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D:\LRCP\TENDER 7\ОПШТИНИ\TENDER 11 DEL 2\"/>
    </mc:Choice>
  </mc:AlternateContent>
  <xr:revisionPtr revIDLastSave="0" documentId="13_ncr:1_{4F898A42-DE21-4102-ABA9-0F806E9103FC}" xr6:coauthVersionLast="47" xr6:coauthVersionMax="47" xr10:uidLastSave="{00000000-0000-0000-0000-000000000000}"/>
  <bookViews>
    <workbookView xWindow="-120" yWindow="-120" windowWidth="29040" windowHeight="15840" firstSheet="3" activeTab="8" xr2:uid="{00000000-000D-0000-FFFF-FFFF00000000}"/>
  </bookViews>
  <sheets>
    <sheet name="Општина Охрид" sheetId="3" r:id="rId1"/>
    <sheet name="Општина Струга" sheetId="2" r:id="rId2"/>
    <sheet name="Општина Мак. Брод" sheetId="4" r:id="rId3"/>
    <sheet name="Општина Росоман" sheetId="8" r:id="rId4"/>
    <sheet name="Општина Свети Николе   " sheetId="7" r:id="rId5"/>
    <sheet name="Општина Радовиш" sheetId="6" r:id="rId6"/>
    <sheet name="О.Чашка" sheetId="5" r:id="rId7"/>
    <sheet name="Општина Пробиштип" sheetId="9" r:id="rId8"/>
    <sheet name="Општина Берово" sheetId="10" r:id="rId9"/>
    <sheet name="Општина Виница" sheetId="11" r:id="rId10"/>
    <sheet name="Општина Пехчево " sheetId="12" r:id="rId11"/>
    <sheet name="о. Старо Нагоричане " sheetId="29" r:id="rId12"/>
    <sheet name="Општина Карбинци" sheetId="27" r:id="rId13"/>
    <sheet name="Општина Куманово" sheetId="30" r:id="rId14"/>
    <sheet name="Општина Чучер Сандево" sheetId="15" r:id="rId15"/>
    <sheet name="Општина Сопиште" sheetId="24" r:id="rId16"/>
    <sheet name="Општина Теарце" sheetId="19" r:id="rId17"/>
    <sheet name="Општина Центар" sheetId="20" r:id="rId18"/>
    <sheet name="Општина Шуто Оризари" sheetId="18" r:id="rId19"/>
    <sheet name="Рекапитулар Тендер11-Дел2" sheetId="13" r:id="rId20"/>
    <sheet name="Sheet1" sheetId="28" r:id="rId21"/>
  </sheets>
  <externalReferences>
    <externalReference r:id="rId22"/>
    <externalReference r:id="rId23"/>
    <externalReference r:id="rId24"/>
  </externalReferences>
  <definedNames>
    <definedName name="bazag2" localSheetId="11">[1]Baza!$B$1:$D$82</definedName>
    <definedName name="bazag2" localSheetId="6">[2]Baza!$B$1:$D$82</definedName>
    <definedName name="bazag2" localSheetId="12">[1]Baza!$B$1:$D$82</definedName>
    <definedName name="bazag2" localSheetId="13">[1]Baza!$B$1:$D$82</definedName>
    <definedName name="bazag2" localSheetId="2">[3]Baza!$B$1:$D$82</definedName>
    <definedName name="bazag2" localSheetId="0">[3]Baza!$B$1:$D$82</definedName>
    <definedName name="bazag2" localSheetId="15">[3]Baza!$B$1:$D$82</definedName>
    <definedName name="bazag2" localSheetId="16">[1]Baza!$B$1:$D$82</definedName>
    <definedName name="bazag2" localSheetId="17">[1]Baza!$B$1:$D$82</definedName>
    <definedName name="bazag2" localSheetId="18">[1]Baza!$B$1:$D$82</definedName>
    <definedName name="bazag2" localSheetId="19">[3]Baza!$B$1:$D$82</definedName>
    <definedName name="bazag2">[3]Baza!$B$1:$D$82</definedName>
    <definedName name="Excel_BuiltIn_Print_Area_1">0</definedName>
    <definedName name="Excel_BuiltIn_Print_Area_1_1">0</definedName>
    <definedName name="Excel_BuiltIn_Print_Area_1_1_1">0</definedName>
    <definedName name="Excel_BuiltIn_Print_Area_10">0</definedName>
    <definedName name="Excel_BuiltIn_Print_Area_11">0</definedName>
    <definedName name="Excel_BuiltIn_Print_Area_12">0</definedName>
    <definedName name="Excel_BuiltIn_Print_Area_13">0</definedName>
    <definedName name="Excel_BuiltIn_Print_Area_14">0</definedName>
    <definedName name="Excel_BuiltIn_Print_Area_2">0</definedName>
    <definedName name="Excel_BuiltIn_Print_Area_2_1">0</definedName>
    <definedName name="Excel_BuiltIn_Print_Area_2_1_1">0</definedName>
    <definedName name="Excel_BuiltIn_Print_Area_3">0</definedName>
    <definedName name="Excel_BuiltIn_Print_Area_3_1">0</definedName>
    <definedName name="Excel_BuiltIn_Print_Area_4">0</definedName>
    <definedName name="Excel_BuiltIn_Print_Area_4_1">0</definedName>
    <definedName name="Excel_BuiltIn_Print_Area_4_1_1">0</definedName>
    <definedName name="Excel_BuiltIn_Print_Area_5">0</definedName>
    <definedName name="Excel_BuiltIn_Print_Area_5_1">0</definedName>
    <definedName name="Excel_BuiltIn_Print_Area_6">0</definedName>
    <definedName name="Excel_BuiltIn_Print_Area_6_1">0</definedName>
    <definedName name="Excel_BuiltIn_Print_Area_7">0</definedName>
    <definedName name="Excel_BuiltIn_Print_Area_8">0</definedName>
    <definedName name="Excel_BuiltIn_Print_Area_9">0</definedName>
    <definedName name="Excel_BuiltIn_Print_Titles_1">0</definedName>
    <definedName name="Excel_BuiltIn_Print_Titles_2">0</definedName>
    <definedName name="_xlnm.Print_Area" localSheetId="11">'о. Старо Нагоричане '!$A$1:$I$302</definedName>
    <definedName name="_xlnm.Print_Area" localSheetId="6">О.Чашка!$A$1:$H$82</definedName>
    <definedName name="_xlnm.Print_Area" localSheetId="8">'Општина Берово'!$A$1:$I$64</definedName>
    <definedName name="_xlnm.Print_Area" localSheetId="9">'Општина Виница'!$A$1:$I$40</definedName>
    <definedName name="_xlnm.Print_Area" localSheetId="12">'Општина Карбинци'!$A$1:$I$229</definedName>
    <definedName name="_xlnm.Print_Area" localSheetId="13">'Општина Куманово'!$A$1:$I$225</definedName>
    <definedName name="_xlnm.Print_Area" localSheetId="2">'Општина Мак. Брод'!$A$1:$H$76</definedName>
    <definedName name="_xlnm.Print_Area" localSheetId="0">'Општина Охрид'!$A$1:$H$98</definedName>
    <definedName name="_xlnm.Print_Area" localSheetId="10">'Општина Пехчево '!$A$1:$I$79</definedName>
    <definedName name="_xlnm.Print_Area" localSheetId="7">'Општина Пробиштип'!$A$1:$I$207</definedName>
    <definedName name="_xlnm.Print_Area" localSheetId="5">'Општина Радовиш'!$A$1:$H$135</definedName>
    <definedName name="_xlnm.Print_Area" localSheetId="3">'Општина Росоман'!$A$1:$I$72</definedName>
    <definedName name="_xlnm.Print_Area" localSheetId="4">'Општина Свети Николе   '!$A$1:$I$95</definedName>
    <definedName name="_xlnm.Print_Area" localSheetId="15">'Општина Сопиште'!$A$92:$H$113</definedName>
    <definedName name="_xlnm.Print_Area" localSheetId="1">'Општина Струга'!$A$1:$G$77</definedName>
    <definedName name="_xlnm.Print_Area" localSheetId="16">'Општина Теарце'!$A$1:$H$122</definedName>
    <definedName name="_xlnm.Print_Area" localSheetId="17">'Општина Центар'!$A$1:$H$270</definedName>
    <definedName name="_xlnm.Print_Area" localSheetId="14">'Општина Чучер Сандево'!$A$1:$H$77</definedName>
    <definedName name="_xlnm.Print_Area" localSheetId="18">'Општина Шуто Оризари'!$A$1:$H$83</definedName>
    <definedName name="_xlnm.Print_Area" localSheetId="19">'Рекапитулар Тендер11-Дел2'!$B$1:$Y$55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4" i="30" l="1"/>
  <c r="B203" i="30"/>
  <c r="B202" i="30"/>
  <c r="B201" i="30"/>
  <c r="B200" i="30"/>
  <c r="B199" i="30"/>
  <c r="B193" i="30"/>
  <c r="B194" i="30"/>
  <c r="B195" i="30"/>
  <c r="B196" i="30" s="1"/>
  <c r="B192" i="30"/>
  <c r="B191" i="30"/>
  <c r="B189" i="30"/>
  <c r="B188" i="30"/>
  <c r="B187" i="30"/>
  <c r="B184" i="30"/>
  <c r="B185" i="30"/>
  <c r="B183" i="30"/>
  <c r="B182" i="30"/>
  <c r="B181" i="30"/>
  <c r="B177" i="30"/>
  <c r="B176" i="30"/>
  <c r="B171" i="30"/>
  <c r="B168" i="30"/>
  <c r="B160" i="30"/>
  <c r="B161" i="30"/>
  <c r="B162" i="30" s="1"/>
  <c r="B163" i="30" s="1"/>
  <c r="B164" i="30" s="1"/>
  <c r="B165" i="30" s="1"/>
  <c r="B159" i="30"/>
  <c r="B158" i="30"/>
  <c r="B145" i="30"/>
  <c r="B141" i="30"/>
  <c r="B138" i="30"/>
  <c r="B137" i="30"/>
  <c r="B130" i="30"/>
  <c r="B131" i="30"/>
  <c r="B132" i="30"/>
  <c r="B133" i="30"/>
  <c r="B134" i="30" s="1"/>
  <c r="B129" i="30"/>
  <c r="B128" i="30"/>
  <c r="B123" i="30"/>
  <c r="B120" i="30"/>
  <c r="B112" i="30"/>
  <c r="B113" i="30" s="1"/>
  <c r="B114" i="30" s="1"/>
  <c r="B115" i="30" s="1"/>
  <c r="B116" i="30" s="1"/>
  <c r="B117" i="30" s="1"/>
  <c r="B111" i="30"/>
  <c r="B110" i="30"/>
  <c r="B105" i="30"/>
  <c r="B104" i="30"/>
  <c r="B86" i="30"/>
  <c r="B82" i="30"/>
  <c r="B79" i="30"/>
  <c r="B78" i="30"/>
  <c r="B71" i="30"/>
  <c r="B72" i="30"/>
  <c r="B73" i="30"/>
  <c r="B74" i="30"/>
  <c r="B75" i="30" s="1"/>
  <c r="B70" i="30"/>
  <c r="B69" i="30"/>
  <c r="B55" i="30"/>
  <c r="B56" i="30"/>
  <c r="B57" i="30" s="1"/>
  <c r="B58" i="30" s="1"/>
  <c r="B59" i="30" s="1"/>
  <c r="B60" i="30" s="1"/>
  <c r="B61" i="30" s="1"/>
  <c r="B62" i="30" s="1"/>
  <c r="B63" i="30" s="1"/>
  <c r="B64" i="30" s="1"/>
  <c r="B54" i="30"/>
  <c r="B53" i="30"/>
  <c r="B46" i="30"/>
  <c r="B45" i="30"/>
  <c r="B44" i="30"/>
  <c r="B43" i="30"/>
  <c r="B34" i="30"/>
  <c r="B35" i="30"/>
  <c r="B36" i="30" s="1"/>
  <c r="B37" i="30" s="1"/>
  <c r="B38" i="30" s="1"/>
  <c r="B39" i="30" s="1"/>
  <c r="B40" i="30" s="1"/>
  <c r="B33" i="30"/>
  <c r="B32" i="30"/>
  <c r="B26" i="30"/>
  <c r="B27" i="30" s="1"/>
  <c r="B28" i="30" s="1"/>
  <c r="B29" i="30" s="1"/>
  <c r="B25" i="30"/>
  <c r="H204" i="30"/>
  <c r="H203" i="30"/>
  <c r="H202" i="30"/>
  <c r="H201" i="30"/>
  <c r="H200" i="30"/>
  <c r="H199" i="30"/>
  <c r="H196" i="30"/>
  <c r="H195" i="30"/>
  <c r="H194" i="30"/>
  <c r="H193" i="30"/>
  <c r="H192" i="30"/>
  <c r="H191" i="30"/>
  <c r="H189" i="30"/>
  <c r="H188" i="30"/>
  <c r="H187" i="30"/>
  <c r="H185" i="30"/>
  <c r="H184" i="30"/>
  <c r="H183" i="30"/>
  <c r="H182" i="30"/>
  <c r="H181" i="30"/>
  <c r="H177" i="30"/>
  <c r="H176" i="30"/>
  <c r="H178" i="30" s="1"/>
  <c r="H214" i="30" s="1"/>
  <c r="H171" i="30"/>
  <c r="H172" i="30" s="1"/>
  <c r="H168" i="30"/>
  <c r="H169" i="30" s="1"/>
  <c r="H165" i="30"/>
  <c r="H164" i="30"/>
  <c r="H163" i="30"/>
  <c r="H162" i="30"/>
  <c r="H161" i="30"/>
  <c r="H160" i="30"/>
  <c r="H159" i="30"/>
  <c r="H158" i="30"/>
  <c r="H153" i="30"/>
  <c r="H152" i="30"/>
  <c r="H151" i="30"/>
  <c r="H150" i="30"/>
  <c r="H149" i="30"/>
  <c r="H148" i="30"/>
  <c r="H147" i="30"/>
  <c r="H146" i="30"/>
  <c r="H142" i="30"/>
  <c r="H143" i="30" s="1"/>
  <c r="H138" i="30"/>
  <c r="H137" i="30"/>
  <c r="H134" i="30"/>
  <c r="H133" i="30"/>
  <c r="H132" i="30"/>
  <c r="H131" i="30"/>
  <c r="H130" i="30"/>
  <c r="H129" i="30"/>
  <c r="H128" i="30"/>
  <c r="H123" i="30"/>
  <c r="H124" i="30" s="1"/>
  <c r="H120" i="30"/>
  <c r="H121" i="30" s="1"/>
  <c r="H117" i="30"/>
  <c r="H116" i="30"/>
  <c r="H115" i="30"/>
  <c r="H114" i="30"/>
  <c r="H113" i="30"/>
  <c r="H112" i="30"/>
  <c r="H111" i="30"/>
  <c r="H110" i="30"/>
  <c r="H105" i="30"/>
  <c r="H104" i="30"/>
  <c r="H101" i="30"/>
  <c r="H100" i="30"/>
  <c r="H99" i="30"/>
  <c r="H98" i="30"/>
  <c r="H97" i="30"/>
  <c r="H96" i="30"/>
  <c r="H95" i="30"/>
  <c r="H94" i="30"/>
  <c r="H93" i="30"/>
  <c r="H92" i="30"/>
  <c r="H91" i="30"/>
  <c r="H90" i="30"/>
  <c r="H89" i="30"/>
  <c r="H88" i="30"/>
  <c r="H87" i="30"/>
  <c r="H83" i="30"/>
  <c r="H84" i="30" s="1"/>
  <c r="H79" i="30"/>
  <c r="H78" i="30"/>
  <c r="H75" i="30"/>
  <c r="H74" i="30"/>
  <c r="H73" i="30"/>
  <c r="H72" i="30"/>
  <c r="H71" i="30"/>
  <c r="H70" i="30"/>
  <c r="H69" i="30"/>
  <c r="H64" i="30"/>
  <c r="H63" i="30"/>
  <c r="H62" i="30"/>
  <c r="H61" i="30"/>
  <c r="H60" i="30"/>
  <c r="H59" i="30"/>
  <c r="H58" i="30"/>
  <c r="H57" i="30"/>
  <c r="H56" i="30"/>
  <c r="H55" i="30"/>
  <c r="H54" i="30"/>
  <c r="H53" i="30"/>
  <c r="H46" i="30"/>
  <c r="H45" i="30"/>
  <c r="H44" i="30"/>
  <c r="H43" i="30"/>
  <c r="H40" i="30"/>
  <c r="H39" i="30"/>
  <c r="H38" i="30"/>
  <c r="H37" i="30"/>
  <c r="H36" i="30"/>
  <c r="H35" i="30"/>
  <c r="H34" i="30"/>
  <c r="H33" i="30"/>
  <c r="H32" i="30"/>
  <c r="H29" i="30"/>
  <c r="H28" i="30"/>
  <c r="H27" i="30"/>
  <c r="H26" i="30"/>
  <c r="H25" i="30"/>
  <c r="H24" i="30"/>
  <c r="H287" i="29"/>
  <c r="H286" i="29"/>
  <c r="H285" i="29"/>
  <c r="H284" i="29"/>
  <c r="H283" i="29"/>
  <c r="H282" i="29"/>
  <c r="H280" i="29"/>
  <c r="H279" i="29"/>
  <c r="H277" i="29"/>
  <c r="H276" i="29"/>
  <c r="H275" i="29"/>
  <c r="H274" i="29"/>
  <c r="H273" i="29"/>
  <c r="H272" i="29"/>
  <c r="H288" i="29" s="1"/>
  <c r="H296" i="29" s="1"/>
  <c r="H267" i="29"/>
  <c r="H266" i="29"/>
  <c r="H263" i="29"/>
  <c r="H262" i="29"/>
  <c r="H264" i="29" s="1"/>
  <c r="H260" i="29"/>
  <c r="H259" i="29"/>
  <c r="H258" i="29"/>
  <c r="H257" i="29"/>
  <c r="H254" i="29"/>
  <c r="H253" i="29"/>
  <c r="H252" i="29"/>
  <c r="H255" i="29" s="1"/>
  <c r="H248" i="29"/>
  <c r="H247" i="29"/>
  <c r="H244" i="29"/>
  <c r="H243" i="29"/>
  <c r="H245" i="29" s="1"/>
  <c r="H240" i="29"/>
  <c r="H239" i="29"/>
  <c r="H238" i="29"/>
  <c r="H241" i="29" s="1"/>
  <c r="H235" i="29"/>
  <c r="H236" i="29" s="1"/>
  <c r="H234" i="29"/>
  <c r="H233" i="29"/>
  <c r="H229" i="29"/>
  <c r="H228" i="29"/>
  <c r="H230" i="29" s="1"/>
  <c r="H227" i="29"/>
  <c r="H224" i="29"/>
  <c r="H294" i="29" s="1"/>
  <c r="H223" i="29"/>
  <c r="H222" i="29"/>
  <c r="H221" i="29"/>
  <c r="H220" i="29"/>
  <c r="H219" i="29"/>
  <c r="H218" i="29"/>
  <c r="B218" i="29"/>
  <c r="B219" i="29" s="1"/>
  <c r="B220" i="29" s="1"/>
  <c r="B221" i="29" s="1"/>
  <c r="B222" i="29" s="1"/>
  <c r="B223" i="29" s="1"/>
  <c r="B227" i="29" s="1"/>
  <c r="B228" i="29" s="1"/>
  <c r="B229" i="29" s="1"/>
  <c r="H217" i="29"/>
  <c r="H215" i="29"/>
  <c r="H293" i="29" s="1"/>
  <c r="H214" i="29"/>
  <c r="H213" i="29"/>
  <c r="B213" i="29"/>
  <c r="B214" i="29" s="1"/>
  <c r="H212" i="29"/>
  <c r="B212" i="29"/>
  <c r="H211" i="29"/>
  <c r="H208" i="29"/>
  <c r="H207" i="29"/>
  <c r="H206" i="29"/>
  <c r="H205" i="29"/>
  <c r="H204" i="29"/>
  <c r="H203" i="29"/>
  <c r="H202" i="29"/>
  <c r="H209" i="29" s="1"/>
  <c r="H292" i="29" s="1"/>
  <c r="H199" i="29"/>
  <c r="H198" i="29"/>
  <c r="H197" i="29"/>
  <c r="H196" i="29"/>
  <c r="H195" i="29"/>
  <c r="H194" i="29"/>
  <c r="H200" i="29" s="1"/>
  <c r="H291" i="29" s="1"/>
  <c r="H159" i="29"/>
  <c r="B159" i="29"/>
  <c r="H158" i="29"/>
  <c r="H156" i="29"/>
  <c r="H154" i="29"/>
  <c r="H153" i="29"/>
  <c r="H152" i="29"/>
  <c r="B152" i="29"/>
  <c r="B153" i="29" s="1"/>
  <c r="B154" i="29" s="1"/>
  <c r="H151" i="29"/>
  <c r="H160" i="29" s="1"/>
  <c r="H168" i="29" s="1"/>
  <c r="H147" i="29"/>
  <c r="H146" i="29"/>
  <c r="B146" i="29"/>
  <c r="B147" i="29" s="1"/>
  <c r="H145" i="29"/>
  <c r="H148" i="29" s="1"/>
  <c r="H167" i="29" s="1"/>
  <c r="H143" i="29"/>
  <c r="H166" i="29" s="1"/>
  <c r="H142" i="29"/>
  <c r="H141" i="29"/>
  <c r="B141" i="29"/>
  <c r="B142" i="29" s="1"/>
  <c r="H140" i="29"/>
  <c r="B140" i="29"/>
  <c r="H139" i="29"/>
  <c r="H136" i="29"/>
  <c r="B136" i="29"/>
  <c r="H135" i="29"/>
  <c r="B135" i="29"/>
  <c r="H134" i="29"/>
  <c r="B134" i="29"/>
  <c r="H133" i="29"/>
  <c r="H137" i="29" s="1"/>
  <c r="H165" i="29" s="1"/>
  <c r="H131" i="29"/>
  <c r="H164" i="29" s="1"/>
  <c r="H130" i="29"/>
  <c r="H129" i="29"/>
  <c r="H126" i="29"/>
  <c r="H125" i="29"/>
  <c r="H124" i="29"/>
  <c r="H123" i="29"/>
  <c r="H122" i="29"/>
  <c r="H121" i="29"/>
  <c r="H127" i="29" s="1"/>
  <c r="H163" i="29" s="1"/>
  <c r="H85" i="29"/>
  <c r="H84" i="29"/>
  <c r="H82" i="29"/>
  <c r="H80" i="29"/>
  <c r="H79" i="29"/>
  <c r="H78" i="29"/>
  <c r="H77" i="29"/>
  <c r="H86" i="29" s="1"/>
  <c r="H94" i="29" s="1"/>
  <c r="H72" i="29"/>
  <c r="H71" i="29"/>
  <c r="H70" i="29"/>
  <c r="H69" i="29"/>
  <c r="H68" i="29"/>
  <c r="H67" i="29"/>
  <c r="H66" i="29"/>
  <c r="H65" i="29"/>
  <c r="B65" i="29"/>
  <c r="B66" i="29" s="1"/>
  <c r="B67" i="29" s="1"/>
  <c r="B68" i="29" s="1"/>
  <c r="B69" i="29" s="1"/>
  <c r="B70" i="29" s="1"/>
  <c r="B71" i="29" s="1"/>
  <c r="B72" i="29" s="1"/>
  <c r="B77" i="29" s="1"/>
  <c r="B78" i="29" s="1"/>
  <c r="B79" i="29" s="1"/>
  <c r="B80" i="29" s="1"/>
  <c r="B82" i="29" s="1"/>
  <c r="B84" i="29" s="1"/>
  <c r="B85" i="29" s="1"/>
  <c r="H64" i="29"/>
  <c r="H73" i="29" s="1"/>
  <c r="H61" i="29"/>
  <c r="H60" i="29"/>
  <c r="H59" i="29"/>
  <c r="H58" i="29"/>
  <c r="H57" i="29"/>
  <c r="H56" i="29"/>
  <c r="H55" i="29"/>
  <c r="H54" i="29"/>
  <c r="B54" i="29"/>
  <c r="B55" i="29" s="1"/>
  <c r="B56" i="29" s="1"/>
  <c r="B57" i="29" s="1"/>
  <c r="B58" i="29" s="1"/>
  <c r="B59" i="29" s="1"/>
  <c r="B60" i="29" s="1"/>
  <c r="B61" i="29" s="1"/>
  <c r="H53" i="29"/>
  <c r="H62" i="29" s="1"/>
  <c r="B53" i="29"/>
  <c r="H52" i="29"/>
  <c r="H51" i="29"/>
  <c r="H49" i="29"/>
  <c r="H92" i="29" s="1"/>
  <c r="H48" i="29"/>
  <c r="H47" i="29"/>
  <c r="H46" i="29"/>
  <c r="H45" i="29"/>
  <c r="H42" i="29"/>
  <c r="H41" i="29"/>
  <c r="H40" i="29"/>
  <c r="H39" i="29"/>
  <c r="H43" i="29" s="1"/>
  <c r="H91" i="29" s="1"/>
  <c r="H36" i="29"/>
  <c r="H35" i="29"/>
  <c r="H34" i="29"/>
  <c r="H33" i="29"/>
  <c r="H32" i="29"/>
  <c r="H37" i="29" s="1"/>
  <c r="H90" i="29" s="1"/>
  <c r="H29" i="29"/>
  <c r="H28" i="29"/>
  <c r="H27" i="29"/>
  <c r="H26" i="29"/>
  <c r="H25" i="29"/>
  <c r="H24" i="29"/>
  <c r="H30" i="29" s="1"/>
  <c r="H89" i="29" s="1"/>
  <c r="H51" i="30" l="1"/>
  <c r="H211" i="30" s="1"/>
  <c r="H205" i="30"/>
  <c r="H206" i="30" s="1"/>
  <c r="H216" i="30" s="1"/>
  <c r="H102" i="30"/>
  <c r="H65" i="30"/>
  <c r="H212" i="30" s="1"/>
  <c r="H106" i="30"/>
  <c r="H139" i="30"/>
  <c r="H197" i="30"/>
  <c r="H215" i="30" s="1"/>
  <c r="H166" i="30"/>
  <c r="H173" i="30" s="1"/>
  <c r="H30" i="30"/>
  <c r="H209" i="30" s="1"/>
  <c r="H41" i="30"/>
  <c r="H210" i="30" s="1"/>
  <c r="H118" i="30"/>
  <c r="H125" i="30" s="1"/>
  <c r="H76" i="30"/>
  <c r="H154" i="30"/>
  <c r="H155" i="30" s="1"/>
  <c r="H135" i="30"/>
  <c r="H80" i="30"/>
  <c r="H74" i="29"/>
  <c r="H93" i="29" s="1"/>
  <c r="H169" i="29"/>
  <c r="I28" i="13" s="1"/>
  <c r="H95" i="29"/>
  <c r="I27" i="13" s="1"/>
  <c r="H268" i="29"/>
  <c r="H269" i="29" s="1"/>
  <c r="H295" i="29" s="1"/>
  <c r="H297" i="29" s="1"/>
  <c r="I29" i="13" s="1"/>
  <c r="H249" i="29"/>
  <c r="H107" i="30" l="1"/>
  <c r="H174" i="30" s="1"/>
  <c r="H213" i="30" s="1"/>
  <c r="H217" i="30" s="1"/>
  <c r="I34" i="13" s="1"/>
  <c r="H118" i="6"/>
  <c r="H117" i="6"/>
  <c r="H116" i="6"/>
  <c r="H115" i="6"/>
  <c r="H114" i="6"/>
  <c r="H113" i="6"/>
  <c r="H111" i="6"/>
  <c r="H109" i="6"/>
  <c r="H108" i="6"/>
  <c r="H107" i="6"/>
  <c r="H106" i="6"/>
  <c r="H105" i="6"/>
  <c r="H104" i="6"/>
  <c r="H103" i="6"/>
  <c r="H119" i="6" l="1"/>
  <c r="H128" i="6" s="1"/>
  <c r="SKF26" i="24" l="1"/>
  <c r="SJX26" i="24"/>
  <c r="SJP26" i="24"/>
  <c r="SJH26" i="24"/>
  <c r="SIZ26" i="24"/>
  <c r="SIR26" i="24"/>
  <c r="SIJ26" i="24"/>
  <c r="SIB26" i="24"/>
  <c r="SHT26" i="24"/>
  <c r="SHL26" i="24"/>
  <c r="SHD26" i="24"/>
  <c r="SGV26" i="24"/>
  <c r="SGN26" i="24"/>
  <c r="SGF26" i="24"/>
  <c r="SFX26" i="24"/>
  <c r="SFP26" i="24"/>
  <c r="SFH26" i="24"/>
  <c r="SEZ26" i="24"/>
  <c r="SER26" i="24"/>
  <c r="SEJ26" i="24"/>
  <c r="SEB26" i="24"/>
  <c r="SDT26" i="24"/>
  <c r="SDL26" i="24"/>
  <c r="SDD26" i="24"/>
  <c r="SCV26" i="24"/>
  <c r="SCN26" i="24"/>
  <c r="SCF26" i="24"/>
  <c r="SBX26" i="24"/>
  <c r="SBP26" i="24"/>
  <c r="SBH26" i="24"/>
  <c r="SAZ26" i="24"/>
  <c r="SAR26" i="24"/>
  <c r="SAJ26" i="24"/>
  <c r="SAB26" i="24"/>
  <c r="RZT26" i="24"/>
  <c r="RZL26" i="24"/>
  <c r="RZD26" i="24"/>
  <c r="RYV26" i="24"/>
  <c r="RYN26" i="24"/>
  <c r="RYF26" i="24"/>
  <c r="RXX26" i="24"/>
  <c r="RXP26" i="24"/>
  <c r="RXH26" i="24"/>
  <c r="RWZ26" i="24"/>
  <c r="RWR26" i="24"/>
  <c r="RWJ26" i="24"/>
  <c r="RWB26" i="24"/>
  <c r="RVT26" i="24"/>
  <c r="RVL26" i="24"/>
  <c r="RVD26" i="24"/>
  <c r="RUV26" i="24"/>
  <c r="RUN26" i="24"/>
  <c r="RUF26" i="24"/>
  <c r="RTX26" i="24"/>
  <c r="RTP26" i="24"/>
  <c r="RTH26" i="24"/>
  <c r="RSZ26" i="24"/>
  <c r="RSR26" i="24"/>
  <c r="RSJ26" i="24"/>
  <c r="RSB26" i="24"/>
  <c r="RRT26" i="24"/>
  <c r="RRL26" i="24"/>
  <c r="RRD26" i="24"/>
  <c r="RQV26" i="24"/>
  <c r="RQN26" i="24"/>
  <c r="RQF26" i="24"/>
  <c r="RPX26" i="24"/>
  <c r="RPP26" i="24"/>
  <c r="RPH26" i="24"/>
  <c r="ROZ26" i="24"/>
  <c r="ROR26" i="24"/>
  <c r="ROJ26" i="24"/>
  <c r="ROB26" i="24"/>
  <c r="RNT26" i="24"/>
  <c r="RNL26" i="24"/>
  <c r="RND26" i="24"/>
  <c r="RMV26" i="24"/>
  <c r="RMN26" i="24"/>
  <c r="RMF26" i="24"/>
  <c r="RLX26" i="24"/>
  <c r="RLP26" i="24"/>
  <c r="RLH26" i="24"/>
  <c r="RKZ26" i="24"/>
  <c r="RKR26" i="24"/>
  <c r="RKJ26" i="24"/>
  <c r="RKB26" i="24"/>
  <c r="RJT26" i="24"/>
  <c r="RJL26" i="24"/>
  <c r="RJD26" i="24"/>
  <c r="RIV26" i="24"/>
  <c r="RIN26" i="24"/>
  <c r="RIF26" i="24"/>
  <c r="RHX26" i="24"/>
  <c r="RHP26" i="24"/>
  <c r="RHH26" i="24"/>
  <c r="RGZ26" i="24"/>
  <c r="RGR26" i="24"/>
  <c r="RGJ26" i="24"/>
  <c r="RGB26" i="24"/>
  <c r="RFT26" i="24"/>
  <c r="RFL26" i="24"/>
  <c r="RFD26" i="24"/>
  <c r="REV26" i="24"/>
  <c r="REN26" i="24"/>
  <c r="REF26" i="24"/>
  <c r="RDX26" i="24"/>
  <c r="RDP26" i="24"/>
  <c r="RDH26" i="24"/>
  <c r="RCZ26" i="24"/>
  <c r="RCR26" i="24"/>
  <c r="RCJ26" i="24"/>
  <c r="RCB26" i="24"/>
  <c r="RBT26" i="24"/>
  <c r="RBL26" i="24"/>
  <c r="RBD26" i="24"/>
  <c r="RAV26" i="24"/>
  <c r="RAN26" i="24"/>
  <c r="RAF26" i="24"/>
  <c r="QZX26" i="24"/>
  <c r="QZP26" i="24"/>
  <c r="QZH26" i="24"/>
  <c r="QYZ26" i="24"/>
  <c r="QYR26" i="24"/>
  <c r="QYJ26" i="24"/>
  <c r="QYB26" i="24"/>
  <c r="QXT26" i="24"/>
  <c r="QXL26" i="24"/>
  <c r="QXD26" i="24"/>
  <c r="QWV26" i="24"/>
  <c r="QWN26" i="24"/>
  <c r="QWF26" i="24"/>
  <c r="QVX26" i="24"/>
  <c r="QVP26" i="24"/>
  <c r="QVH26" i="24"/>
  <c r="QUZ26" i="24"/>
  <c r="QUR26" i="24"/>
  <c r="QUJ26" i="24"/>
  <c r="QUB26" i="24"/>
  <c r="QTT26" i="24"/>
  <c r="QTL26" i="24"/>
  <c r="QTD26" i="24"/>
  <c r="QSV26" i="24"/>
  <c r="QSN26" i="24"/>
  <c r="QSF26" i="24"/>
  <c r="QRX26" i="24"/>
  <c r="QRP26" i="24"/>
  <c r="QRH26" i="24"/>
  <c r="QQZ26" i="24"/>
  <c r="QQR26" i="24"/>
  <c r="QQJ26" i="24"/>
  <c r="QQB26" i="24"/>
  <c r="QPT26" i="24"/>
  <c r="QPL26" i="24"/>
  <c r="QPD26" i="24"/>
  <c r="QOV26" i="24"/>
  <c r="QON26" i="24"/>
  <c r="QOF26" i="24"/>
  <c r="QNX26" i="24"/>
  <c r="QNP26" i="24"/>
  <c r="QNH26" i="24"/>
  <c r="QMZ26" i="24"/>
  <c r="QMR26" i="24"/>
  <c r="QMJ26" i="24"/>
  <c r="QMB26" i="24"/>
  <c r="QLT26" i="24"/>
  <c r="QLL26" i="24"/>
  <c r="QLD26" i="24"/>
  <c r="QKV26" i="24"/>
  <c r="QKN26" i="24"/>
  <c r="QKF26" i="24"/>
  <c r="QJX26" i="24"/>
  <c r="QJP26" i="24"/>
  <c r="QJH26" i="24"/>
  <c r="QIZ26" i="24"/>
  <c r="QIR26" i="24"/>
  <c r="QIJ26" i="24"/>
  <c r="QIB26" i="24"/>
  <c r="QHT26" i="24"/>
  <c r="QHL26" i="24"/>
  <c r="QHD26" i="24"/>
  <c r="QGV26" i="24"/>
  <c r="QGN26" i="24"/>
  <c r="QGF26" i="24"/>
  <c r="QFX26" i="24"/>
  <c r="QFP26" i="24"/>
  <c r="QFH26" i="24"/>
  <c r="QEZ26" i="24"/>
  <c r="QER26" i="24"/>
  <c r="QEJ26" i="24"/>
  <c r="QEB26" i="24"/>
  <c r="QDT26" i="24"/>
  <c r="QDL26" i="24"/>
  <c r="QDD26" i="24"/>
  <c r="QCV26" i="24"/>
  <c r="QCN26" i="24"/>
  <c r="QCF26" i="24"/>
  <c r="QBX26" i="24"/>
  <c r="QBP26" i="24"/>
  <c r="QBH26" i="24"/>
  <c r="QAZ26" i="24"/>
  <c r="QAR26" i="24"/>
  <c r="QAJ26" i="24"/>
  <c r="QAB26" i="24"/>
  <c r="PZT26" i="24"/>
  <c r="PZL26" i="24"/>
  <c r="PZD26" i="24"/>
  <c r="PYV26" i="24"/>
  <c r="PYN26" i="24"/>
  <c r="PYF26" i="24"/>
  <c r="PXX26" i="24"/>
  <c r="PXP26" i="24"/>
  <c r="PXH26" i="24"/>
  <c r="PWZ26" i="24"/>
  <c r="PWR26" i="24"/>
  <c r="PWJ26" i="24"/>
  <c r="PWB26" i="24"/>
  <c r="PVT26" i="24"/>
  <c r="PVL26" i="24"/>
  <c r="PVD26" i="24"/>
  <c r="PUV26" i="24"/>
  <c r="PUN26" i="24"/>
  <c r="PUF26" i="24"/>
  <c r="PTX26" i="24"/>
  <c r="PTP26" i="24"/>
  <c r="PTH26" i="24"/>
  <c r="PSZ26" i="24"/>
  <c r="PSR26" i="24"/>
  <c r="PSJ26" i="24"/>
  <c r="PSB26" i="24"/>
  <c r="PRT26" i="24"/>
  <c r="PRL26" i="24"/>
  <c r="PRD26" i="24"/>
  <c r="PQV26" i="24"/>
  <c r="PQN26" i="24"/>
  <c r="PQF26" i="24"/>
  <c r="PPX26" i="24"/>
  <c r="PPP26" i="24"/>
  <c r="PPH26" i="24"/>
  <c r="POZ26" i="24"/>
  <c r="POR26" i="24"/>
  <c r="POJ26" i="24"/>
  <c r="POB26" i="24"/>
  <c r="PNT26" i="24"/>
  <c r="PNL26" i="24"/>
  <c r="PND26" i="24"/>
  <c r="PMV26" i="24"/>
  <c r="PMN26" i="24"/>
  <c r="PMF26" i="24"/>
  <c r="PLX26" i="24"/>
  <c r="PLP26" i="24"/>
  <c r="PLH26" i="24"/>
  <c r="PKZ26" i="24"/>
  <c r="PKR26" i="24"/>
  <c r="PKJ26" i="24"/>
  <c r="PKB26" i="24"/>
  <c r="PJT26" i="24"/>
  <c r="PJL26" i="24"/>
  <c r="PJD26" i="24"/>
  <c r="PIV26" i="24"/>
  <c r="PIN26" i="24"/>
  <c r="PIF26" i="24"/>
  <c r="PHX26" i="24"/>
  <c r="PHP26" i="24"/>
  <c r="PHH26" i="24"/>
  <c r="PGZ26" i="24"/>
  <c r="PGR26" i="24"/>
  <c r="PGJ26" i="24"/>
  <c r="PGB26" i="24"/>
  <c r="PFT26" i="24"/>
  <c r="PFL26" i="24"/>
  <c r="PFD26" i="24"/>
  <c r="PEV26" i="24"/>
  <c r="PEN26" i="24"/>
  <c r="PEF26" i="24"/>
  <c r="PDX26" i="24"/>
  <c r="PDP26" i="24"/>
  <c r="PDH26" i="24"/>
  <c r="PCZ26" i="24"/>
  <c r="PCR26" i="24"/>
  <c r="PCJ26" i="24"/>
  <c r="PCB26" i="24"/>
  <c r="PBT26" i="24"/>
  <c r="PBL26" i="24"/>
  <c r="PBD26" i="24"/>
  <c r="PAV26" i="24"/>
  <c r="PAN26" i="24"/>
  <c r="PAF26" i="24"/>
  <c r="OZX26" i="24"/>
  <c r="OZP26" i="24"/>
  <c r="OZH26" i="24"/>
  <c r="OYZ26" i="24"/>
  <c r="OYR26" i="24"/>
  <c r="OYJ26" i="24"/>
  <c r="OYB26" i="24"/>
  <c r="OXT26" i="24"/>
  <c r="OXL26" i="24"/>
  <c r="OXD26" i="24"/>
  <c r="OWV26" i="24"/>
  <c r="OWN26" i="24"/>
  <c r="OWF26" i="24"/>
  <c r="OVX26" i="24"/>
  <c r="OVP26" i="24"/>
  <c r="OVH26" i="24"/>
  <c r="OUZ26" i="24"/>
  <c r="OUR26" i="24"/>
  <c r="OUJ26" i="24"/>
  <c r="OUB26" i="24"/>
  <c r="OTT26" i="24"/>
  <c r="OTL26" i="24"/>
  <c r="OTD26" i="24"/>
  <c r="OSV26" i="24"/>
  <c r="OSN26" i="24"/>
  <c r="OSF26" i="24"/>
  <c r="ORX26" i="24"/>
  <c r="ORP26" i="24"/>
  <c r="ORH26" i="24"/>
  <c r="OQZ26" i="24"/>
  <c r="OQR26" i="24"/>
  <c r="OQJ26" i="24"/>
  <c r="OQB26" i="24"/>
  <c r="OPT26" i="24"/>
  <c r="OPL26" i="24"/>
  <c r="OPD26" i="24"/>
  <c r="OOV26" i="24"/>
  <c r="OON26" i="24"/>
  <c r="OOF26" i="24"/>
  <c r="ONX26" i="24"/>
  <c r="ONP26" i="24"/>
  <c r="ONH26" i="24"/>
  <c r="OMZ26" i="24"/>
  <c r="OMR26" i="24"/>
  <c r="OMJ26" i="24"/>
  <c r="OMB26" i="24"/>
  <c r="OLT26" i="24"/>
  <c r="OLL26" i="24"/>
  <c r="OLD26" i="24"/>
  <c r="OKV26" i="24"/>
  <c r="OKN26" i="24"/>
  <c r="OKF26" i="24"/>
  <c r="OJX26" i="24"/>
  <c r="OJP26" i="24"/>
  <c r="OJH26" i="24"/>
  <c r="OIZ26" i="24"/>
  <c r="OIR26" i="24"/>
  <c r="OIJ26" i="24"/>
  <c r="OIB26" i="24"/>
  <c r="OHT26" i="24"/>
  <c r="OHL26" i="24"/>
  <c r="OHD26" i="24"/>
  <c r="OGV26" i="24"/>
  <c r="OGN26" i="24"/>
  <c r="OGF26" i="24"/>
  <c r="OFX26" i="24"/>
  <c r="OFP26" i="24"/>
  <c r="OFH26" i="24"/>
  <c r="OEZ26" i="24"/>
  <c r="OER26" i="24"/>
  <c r="OEJ26" i="24"/>
  <c r="OEB26" i="24"/>
  <c r="ODT26" i="24"/>
  <c r="ODL26" i="24"/>
  <c r="ODD26" i="24"/>
  <c r="OCV26" i="24"/>
  <c r="OCN26" i="24"/>
  <c r="OCF26" i="24"/>
  <c r="OBX26" i="24"/>
  <c r="OBP26" i="24"/>
  <c r="OBH26" i="24"/>
  <c r="OAZ26" i="24"/>
  <c r="OAR26" i="24"/>
  <c r="OAJ26" i="24"/>
  <c r="OAB26" i="24"/>
  <c r="NZT26" i="24"/>
  <c r="NZL26" i="24"/>
  <c r="NZD26" i="24"/>
  <c r="NYV26" i="24"/>
  <c r="NYN26" i="24"/>
  <c r="NYF26" i="24"/>
  <c r="NXX26" i="24"/>
  <c r="NXP26" i="24"/>
  <c r="NXH26" i="24"/>
  <c r="NWZ26" i="24"/>
  <c r="NWR26" i="24"/>
  <c r="NWJ26" i="24"/>
  <c r="NWB26" i="24"/>
  <c r="NVT26" i="24"/>
  <c r="NVL26" i="24"/>
  <c r="NVD26" i="24"/>
  <c r="NUV26" i="24"/>
  <c r="NUN26" i="24"/>
  <c r="NUF26" i="24"/>
  <c r="NTX26" i="24"/>
  <c r="NTP26" i="24"/>
  <c r="NTH26" i="24"/>
  <c r="NSZ26" i="24"/>
  <c r="NSR26" i="24"/>
  <c r="NSJ26" i="24"/>
  <c r="NSB26" i="24"/>
  <c r="NRT26" i="24"/>
  <c r="NRL26" i="24"/>
  <c r="NRD26" i="24"/>
  <c r="NQV26" i="24"/>
  <c r="NQN26" i="24"/>
  <c r="NQF26" i="24"/>
  <c r="NPX26" i="24"/>
  <c r="NPP26" i="24"/>
  <c r="NPH26" i="24"/>
  <c r="NOZ26" i="24"/>
  <c r="NOR26" i="24"/>
  <c r="NOJ26" i="24"/>
  <c r="NOB26" i="24"/>
  <c r="NNT26" i="24"/>
  <c r="NNL26" i="24"/>
  <c r="NND26" i="24"/>
  <c r="NMV26" i="24"/>
  <c r="NMN26" i="24"/>
  <c r="NMF26" i="24"/>
  <c r="NLX26" i="24"/>
  <c r="NLP26" i="24"/>
  <c r="NLH26" i="24"/>
  <c r="NKZ26" i="24"/>
  <c r="NKR26" i="24"/>
  <c r="NKJ26" i="24"/>
  <c r="NKB26" i="24"/>
  <c r="NJT26" i="24"/>
  <c r="NJL26" i="24"/>
  <c r="NJD26" i="24"/>
  <c r="NIV26" i="24"/>
  <c r="NIN26" i="24"/>
  <c r="NIF26" i="24"/>
  <c r="NHX26" i="24"/>
  <c r="NHP26" i="24"/>
  <c r="NHH26" i="24"/>
  <c r="NGZ26" i="24"/>
  <c r="NGR26" i="24"/>
  <c r="NGJ26" i="24"/>
  <c r="NGB26" i="24"/>
  <c r="NFT26" i="24"/>
  <c r="NFL26" i="24"/>
  <c r="NFD26" i="24"/>
  <c r="NEV26" i="24"/>
  <c r="NEN26" i="24"/>
  <c r="NEF26" i="24"/>
  <c r="NDX26" i="24"/>
  <c r="NDP26" i="24"/>
  <c r="NDH26" i="24"/>
  <c r="NCZ26" i="24"/>
  <c r="NCR26" i="24"/>
  <c r="NCJ26" i="24"/>
  <c r="NCB26" i="24"/>
  <c r="NBT26" i="24"/>
  <c r="NBL26" i="24"/>
  <c r="NBD26" i="24"/>
  <c r="NAV26" i="24"/>
  <c r="NAN26" i="24"/>
  <c r="NAF26" i="24"/>
  <c r="MZX26" i="24"/>
  <c r="MZP26" i="24"/>
  <c r="MZH26" i="24"/>
  <c r="MYZ26" i="24"/>
  <c r="MYR26" i="24"/>
  <c r="MYJ26" i="24"/>
  <c r="MYB26" i="24"/>
  <c r="MXT26" i="24"/>
  <c r="MXL26" i="24"/>
  <c r="MXD26" i="24"/>
  <c r="MWV26" i="24"/>
  <c r="MWN26" i="24"/>
  <c r="MWF26" i="24"/>
  <c r="MVX26" i="24"/>
  <c r="MVP26" i="24"/>
  <c r="MVH26" i="24"/>
  <c r="MUZ26" i="24"/>
  <c r="MUR26" i="24"/>
  <c r="MUJ26" i="24"/>
  <c r="MUB26" i="24"/>
  <c r="MTT26" i="24"/>
  <c r="MTL26" i="24"/>
  <c r="MTD26" i="24"/>
  <c r="MSV26" i="24"/>
  <c r="MSN26" i="24"/>
  <c r="MSF26" i="24"/>
  <c r="MRX26" i="24"/>
  <c r="MRP26" i="24"/>
  <c r="MRH26" i="24"/>
  <c r="MQZ26" i="24"/>
  <c r="MQR26" i="24"/>
  <c r="MQJ26" i="24"/>
  <c r="MQB26" i="24"/>
  <c r="MPT26" i="24"/>
  <c r="MPL26" i="24"/>
  <c r="MPD26" i="24"/>
  <c r="MOV26" i="24"/>
  <c r="MON26" i="24"/>
  <c r="MOF26" i="24"/>
  <c r="MNX26" i="24"/>
  <c r="MNP26" i="24"/>
  <c r="MNH26" i="24"/>
  <c r="MMZ26" i="24"/>
  <c r="MMR26" i="24"/>
  <c r="MMJ26" i="24"/>
  <c r="MMB26" i="24"/>
  <c r="MLT26" i="24"/>
  <c r="MLL26" i="24"/>
  <c r="MLD26" i="24"/>
  <c r="MKV26" i="24"/>
  <c r="MKN26" i="24"/>
  <c r="MKF26" i="24"/>
  <c r="MJX26" i="24"/>
  <c r="MJP26" i="24"/>
  <c r="MJH26" i="24"/>
  <c r="MIZ26" i="24"/>
  <c r="MIR26" i="24"/>
  <c r="MIJ26" i="24"/>
  <c r="MIB26" i="24"/>
  <c r="MHT26" i="24"/>
  <c r="MHL26" i="24"/>
  <c r="MHD26" i="24"/>
  <c r="MGV26" i="24"/>
  <c r="MGN26" i="24"/>
  <c r="MGF26" i="24"/>
  <c r="MFX26" i="24"/>
  <c r="MFP26" i="24"/>
  <c r="MFH26" i="24"/>
  <c r="MEZ26" i="24"/>
  <c r="MER26" i="24"/>
  <c r="MEJ26" i="24"/>
  <c r="MEB26" i="24"/>
  <c r="MDT26" i="24"/>
  <c r="MDL26" i="24"/>
  <c r="MDD26" i="24"/>
  <c r="MCV26" i="24"/>
  <c r="MCN26" i="24"/>
  <c r="MCF26" i="24"/>
  <c r="MBX26" i="24"/>
  <c r="MBP26" i="24"/>
  <c r="MBH26" i="24"/>
  <c r="MAZ26" i="24"/>
  <c r="MAR26" i="24"/>
  <c r="MAJ26" i="24"/>
  <c r="MAB26" i="24"/>
  <c r="LZT26" i="24"/>
  <c r="LZL26" i="24"/>
  <c r="LZD26" i="24"/>
  <c r="LYV26" i="24"/>
  <c r="LYN26" i="24"/>
  <c r="LYF26" i="24"/>
  <c r="LXX26" i="24"/>
  <c r="LXP26" i="24"/>
  <c r="LXH26" i="24"/>
  <c r="LWZ26" i="24"/>
  <c r="LWR26" i="24"/>
  <c r="LWJ26" i="24"/>
  <c r="LWB26" i="24"/>
  <c r="LVT26" i="24"/>
  <c r="LVL26" i="24"/>
  <c r="LVD26" i="24"/>
  <c r="LUV26" i="24"/>
  <c r="LUN26" i="24"/>
  <c r="LUF26" i="24"/>
  <c r="LTX26" i="24"/>
  <c r="LTP26" i="24"/>
  <c r="LTH26" i="24"/>
  <c r="LSZ26" i="24"/>
  <c r="LSR26" i="24"/>
  <c r="LSJ26" i="24"/>
  <c r="LSB26" i="24"/>
  <c r="LRT26" i="24"/>
  <c r="LRL26" i="24"/>
  <c r="LRD26" i="24"/>
  <c r="LQV26" i="24"/>
  <c r="LQN26" i="24"/>
  <c r="LQF26" i="24"/>
  <c r="LPX26" i="24"/>
  <c r="LPP26" i="24"/>
  <c r="LPH26" i="24"/>
  <c r="LOZ26" i="24"/>
  <c r="LOR26" i="24"/>
  <c r="LOJ26" i="24"/>
  <c r="LOB26" i="24"/>
  <c r="LNT26" i="24"/>
  <c r="LNL26" i="24"/>
  <c r="LND26" i="24"/>
  <c r="LMV26" i="24"/>
  <c r="LMN26" i="24"/>
  <c r="LMF26" i="24"/>
  <c r="LLX26" i="24"/>
  <c r="LLP26" i="24"/>
  <c r="LLH26" i="24"/>
  <c r="LKZ26" i="24"/>
  <c r="LKR26" i="24"/>
  <c r="LKJ26" i="24"/>
  <c r="LKB26" i="24"/>
  <c r="LJT26" i="24"/>
  <c r="LJL26" i="24"/>
  <c r="LJD26" i="24"/>
  <c r="LIV26" i="24"/>
  <c r="LIN26" i="24"/>
  <c r="LIF26" i="24"/>
  <c r="LHX26" i="24"/>
  <c r="LHP26" i="24"/>
  <c r="LHH26" i="24"/>
  <c r="LGZ26" i="24"/>
  <c r="LGR26" i="24"/>
  <c r="LGJ26" i="24"/>
  <c r="LGB26" i="24"/>
  <c r="LFT26" i="24"/>
  <c r="LFL26" i="24"/>
  <c r="LFD26" i="24"/>
  <c r="LEV26" i="24"/>
  <c r="LEN26" i="24"/>
  <c r="LEF26" i="24"/>
  <c r="LDX26" i="24"/>
  <c r="LDP26" i="24"/>
  <c r="LDH26" i="24"/>
  <c r="LCZ26" i="24"/>
  <c r="LCR26" i="24"/>
  <c r="LCJ26" i="24"/>
  <c r="LCB26" i="24"/>
  <c r="LBT26" i="24"/>
  <c r="LBL26" i="24"/>
  <c r="LBD26" i="24"/>
  <c r="LAV26" i="24"/>
  <c r="LAN26" i="24"/>
  <c r="LAF26" i="24"/>
  <c r="KZX26" i="24"/>
  <c r="KZP26" i="24"/>
  <c r="KZH26" i="24"/>
  <c r="KYZ26" i="24"/>
  <c r="KYR26" i="24"/>
  <c r="KYJ26" i="24"/>
  <c r="KYB26" i="24"/>
  <c r="KXT26" i="24"/>
  <c r="KXL26" i="24"/>
  <c r="KXD26" i="24"/>
  <c r="KWV26" i="24"/>
  <c r="KWN26" i="24"/>
  <c r="KWF26" i="24"/>
  <c r="KVX26" i="24"/>
  <c r="KVP26" i="24"/>
  <c r="KVH26" i="24"/>
  <c r="KUZ26" i="24"/>
  <c r="KUR26" i="24"/>
  <c r="KUJ26" i="24"/>
  <c r="KUB26" i="24"/>
  <c r="KTT26" i="24"/>
  <c r="KTL26" i="24"/>
  <c r="KTD26" i="24"/>
  <c r="KSV26" i="24"/>
  <c r="KSN26" i="24"/>
  <c r="KSF26" i="24"/>
  <c r="KRX26" i="24"/>
  <c r="KRP26" i="24"/>
  <c r="KRH26" i="24"/>
  <c r="KQZ26" i="24"/>
  <c r="KQR26" i="24"/>
  <c r="KQJ26" i="24"/>
  <c r="KQB26" i="24"/>
  <c r="KPT26" i="24"/>
  <c r="KPL26" i="24"/>
  <c r="KPD26" i="24"/>
  <c r="KOV26" i="24"/>
  <c r="KON26" i="24"/>
  <c r="KOF26" i="24"/>
  <c r="KNX26" i="24"/>
  <c r="KNP26" i="24"/>
  <c r="KNH26" i="24"/>
  <c r="KMZ26" i="24"/>
  <c r="KMR26" i="24"/>
  <c r="KMJ26" i="24"/>
  <c r="KMB26" i="24"/>
  <c r="KLT26" i="24"/>
  <c r="KLL26" i="24"/>
  <c r="KLD26" i="24"/>
  <c r="KKV26" i="24"/>
  <c r="KKN26" i="24"/>
  <c r="KKF26" i="24"/>
  <c r="KJX26" i="24"/>
  <c r="KJP26" i="24"/>
  <c r="KJH26" i="24"/>
  <c r="KIZ26" i="24"/>
  <c r="KIR26" i="24"/>
  <c r="KIJ26" i="24"/>
  <c r="KIB26" i="24"/>
  <c r="KHT26" i="24"/>
  <c r="KHL26" i="24"/>
  <c r="KHD26" i="24"/>
  <c r="KGV26" i="24"/>
  <c r="KGN26" i="24"/>
  <c r="KGF26" i="24"/>
  <c r="KFX26" i="24"/>
  <c r="KFP26" i="24"/>
  <c r="KFH26" i="24"/>
  <c r="KEZ26" i="24"/>
  <c r="KER26" i="24"/>
  <c r="KEJ26" i="24"/>
  <c r="KEB26" i="24"/>
  <c r="KDT26" i="24"/>
  <c r="KDL26" i="24"/>
  <c r="KDD26" i="24"/>
  <c r="KCV26" i="24"/>
  <c r="KCN26" i="24"/>
  <c r="KCF26" i="24"/>
  <c r="KBX26" i="24"/>
  <c r="KBP26" i="24"/>
  <c r="KBH26" i="24"/>
  <c r="KAZ26" i="24"/>
  <c r="KAR26" i="24"/>
  <c r="KAJ26" i="24"/>
  <c r="KAB26" i="24"/>
  <c r="JZT26" i="24"/>
  <c r="JZL26" i="24"/>
  <c r="JZD26" i="24"/>
  <c r="JYV26" i="24"/>
  <c r="JYN26" i="24"/>
  <c r="JYF26" i="24"/>
  <c r="JXX26" i="24"/>
  <c r="JXP26" i="24"/>
  <c r="JXH26" i="24"/>
  <c r="JWZ26" i="24"/>
  <c r="JWR26" i="24"/>
  <c r="JWJ26" i="24"/>
  <c r="JWB26" i="24"/>
  <c r="JVT26" i="24"/>
  <c r="JVL26" i="24"/>
  <c r="JVD26" i="24"/>
  <c r="JUV26" i="24"/>
  <c r="JUN26" i="24"/>
  <c r="JUF26" i="24"/>
  <c r="JTX26" i="24"/>
  <c r="JTP26" i="24"/>
  <c r="JTH26" i="24"/>
  <c r="JSZ26" i="24"/>
  <c r="JSR26" i="24"/>
  <c r="JSJ26" i="24"/>
  <c r="JSB26" i="24"/>
  <c r="JRT26" i="24"/>
  <c r="JRL26" i="24"/>
  <c r="JRD26" i="24"/>
  <c r="JQV26" i="24"/>
  <c r="JQN26" i="24"/>
  <c r="JQF26" i="24"/>
  <c r="JPX26" i="24"/>
  <c r="JPP26" i="24"/>
  <c r="JPH26" i="24"/>
  <c r="JOZ26" i="24"/>
  <c r="JOR26" i="24"/>
  <c r="JOJ26" i="24"/>
  <c r="JOB26" i="24"/>
  <c r="JNT26" i="24"/>
  <c r="JNL26" i="24"/>
  <c r="JND26" i="24"/>
  <c r="JMV26" i="24"/>
  <c r="JMN26" i="24"/>
  <c r="JMF26" i="24"/>
  <c r="JLX26" i="24"/>
  <c r="JLP26" i="24"/>
  <c r="JLH26" i="24"/>
  <c r="JKZ26" i="24"/>
  <c r="JKR26" i="24"/>
  <c r="JKJ26" i="24"/>
  <c r="JKB26" i="24"/>
  <c r="JJT26" i="24"/>
  <c r="JJL26" i="24"/>
  <c r="JJD26" i="24"/>
  <c r="JIV26" i="24"/>
  <c r="JIN26" i="24"/>
  <c r="JIF26" i="24"/>
  <c r="JHX26" i="24"/>
  <c r="JHP26" i="24"/>
  <c r="JHH26" i="24"/>
  <c r="JGZ26" i="24"/>
  <c r="JGR26" i="24"/>
  <c r="JGJ26" i="24"/>
  <c r="JGB26" i="24"/>
  <c r="JFT26" i="24"/>
  <c r="JFL26" i="24"/>
  <c r="JFD26" i="24"/>
  <c r="JEV26" i="24"/>
  <c r="JEN26" i="24"/>
  <c r="JEF26" i="24"/>
  <c r="JDX26" i="24"/>
  <c r="JDP26" i="24"/>
  <c r="JDH26" i="24"/>
  <c r="JCZ26" i="24"/>
  <c r="JCR26" i="24"/>
  <c r="JCJ26" i="24"/>
  <c r="JCB26" i="24"/>
  <c r="JBT26" i="24"/>
  <c r="JBL26" i="24"/>
  <c r="JBD26" i="24"/>
  <c r="JAV26" i="24"/>
  <c r="JAN26" i="24"/>
  <c r="JAF26" i="24"/>
  <c r="IZX26" i="24"/>
  <c r="IZP26" i="24"/>
  <c r="IZH26" i="24"/>
  <c r="IYZ26" i="24"/>
  <c r="IYR26" i="24"/>
  <c r="IYJ26" i="24"/>
  <c r="IYB26" i="24"/>
  <c r="IXT26" i="24"/>
  <c r="IXL26" i="24"/>
  <c r="IXD26" i="24"/>
  <c r="IWV26" i="24"/>
  <c r="IWN26" i="24"/>
  <c r="IWF26" i="24"/>
  <c r="IVX26" i="24"/>
  <c r="IVP26" i="24"/>
  <c r="IVH26" i="24"/>
  <c r="IUZ26" i="24"/>
  <c r="IUR26" i="24"/>
  <c r="IUJ26" i="24"/>
  <c r="IUB26" i="24"/>
  <c r="ITT26" i="24"/>
  <c r="ITL26" i="24"/>
  <c r="ITD26" i="24"/>
  <c r="ISV26" i="24"/>
  <c r="ISN26" i="24"/>
  <c r="ISF26" i="24"/>
  <c r="IRX26" i="24"/>
  <c r="IRP26" i="24"/>
  <c r="IRH26" i="24"/>
  <c r="IQZ26" i="24"/>
  <c r="IQR26" i="24"/>
  <c r="IQJ26" i="24"/>
  <c r="IQB26" i="24"/>
  <c r="IPT26" i="24"/>
  <c r="IPL26" i="24"/>
  <c r="IPD26" i="24"/>
  <c r="IOV26" i="24"/>
  <c r="ION26" i="24"/>
  <c r="IOF26" i="24"/>
  <c r="INX26" i="24"/>
  <c r="INP26" i="24"/>
  <c r="INH26" i="24"/>
  <c r="IMZ26" i="24"/>
  <c r="IMR26" i="24"/>
  <c r="IMJ26" i="24"/>
  <c r="IMB26" i="24"/>
  <c r="ILT26" i="24"/>
  <c r="ILL26" i="24"/>
  <c r="ILD26" i="24"/>
  <c r="IKV26" i="24"/>
  <c r="IKN26" i="24"/>
  <c r="IKF26" i="24"/>
  <c r="IJX26" i="24"/>
  <c r="IJP26" i="24"/>
  <c r="IJH26" i="24"/>
  <c r="IIZ26" i="24"/>
  <c r="IIR26" i="24"/>
  <c r="IIJ26" i="24"/>
  <c r="IIB26" i="24"/>
  <c r="IHT26" i="24"/>
  <c r="IHL26" i="24"/>
  <c r="IHD26" i="24"/>
  <c r="IGV26" i="24"/>
  <c r="IGN26" i="24"/>
  <c r="IGF26" i="24"/>
  <c r="IFX26" i="24"/>
  <c r="IFP26" i="24"/>
  <c r="IFH26" i="24"/>
  <c r="IEZ26" i="24"/>
  <c r="IER26" i="24"/>
  <c r="IEJ26" i="24"/>
  <c r="IEB26" i="24"/>
  <c r="IDT26" i="24"/>
  <c r="IDL26" i="24"/>
  <c r="IDD26" i="24"/>
  <c r="ICV26" i="24"/>
  <c r="ICN26" i="24"/>
  <c r="ICF26" i="24"/>
  <c r="IBX26" i="24"/>
  <c r="IBP26" i="24"/>
  <c r="IBH26" i="24"/>
  <c r="IAZ26" i="24"/>
  <c r="IAR26" i="24"/>
  <c r="IAJ26" i="24"/>
  <c r="IAB26" i="24"/>
  <c r="HZT26" i="24"/>
  <c r="HZL26" i="24"/>
  <c r="HZD26" i="24"/>
  <c r="HYV26" i="24"/>
  <c r="HYN26" i="24"/>
  <c r="HYF26" i="24"/>
  <c r="HXX26" i="24"/>
  <c r="HXP26" i="24"/>
  <c r="HXH26" i="24"/>
  <c r="HWZ26" i="24"/>
  <c r="HWR26" i="24"/>
  <c r="HWJ26" i="24"/>
  <c r="HWB26" i="24"/>
  <c r="HVT26" i="24"/>
  <c r="HVL26" i="24"/>
  <c r="HVD26" i="24"/>
  <c r="HUV26" i="24"/>
  <c r="HUN26" i="24"/>
  <c r="HUF26" i="24"/>
  <c r="HTX26" i="24"/>
  <c r="HTP26" i="24"/>
  <c r="HTH26" i="24"/>
  <c r="HSZ26" i="24"/>
  <c r="HSR26" i="24"/>
  <c r="HSJ26" i="24"/>
  <c r="HSB26" i="24"/>
  <c r="HRT26" i="24"/>
  <c r="HRL26" i="24"/>
  <c r="HRD26" i="24"/>
  <c r="HQV26" i="24"/>
  <c r="HQN26" i="24"/>
  <c r="HQF26" i="24"/>
  <c r="HPX26" i="24"/>
  <c r="HPP26" i="24"/>
  <c r="HPH26" i="24"/>
  <c r="HOZ26" i="24"/>
  <c r="HOR26" i="24"/>
  <c r="HOJ26" i="24"/>
  <c r="HOB26" i="24"/>
  <c r="HNT26" i="24"/>
  <c r="HNL26" i="24"/>
  <c r="HND26" i="24"/>
  <c r="HMV26" i="24"/>
  <c r="HMN26" i="24"/>
  <c r="HMF26" i="24"/>
  <c r="HLX26" i="24"/>
  <c r="HLP26" i="24"/>
  <c r="HLH26" i="24"/>
  <c r="HKZ26" i="24"/>
  <c r="HKR26" i="24"/>
  <c r="HKJ26" i="24"/>
  <c r="HKB26" i="24"/>
  <c r="HJT26" i="24"/>
  <c r="HJL26" i="24"/>
  <c r="HJD26" i="24"/>
  <c r="HIV26" i="24"/>
  <c r="HIN26" i="24"/>
  <c r="HIF26" i="24"/>
  <c r="HHX26" i="24"/>
  <c r="HHP26" i="24"/>
  <c r="HHH26" i="24"/>
  <c r="HGZ26" i="24"/>
  <c r="HGR26" i="24"/>
  <c r="HGJ26" i="24"/>
  <c r="HGB26" i="24"/>
  <c r="HFT26" i="24"/>
  <c r="HFL26" i="24"/>
  <c r="HFD26" i="24"/>
  <c r="HEV26" i="24"/>
  <c r="HEN26" i="24"/>
  <c r="HEF26" i="24"/>
  <c r="HDX26" i="24"/>
  <c r="HDP26" i="24"/>
  <c r="HDH26" i="24"/>
  <c r="HCZ26" i="24"/>
  <c r="HCR26" i="24"/>
  <c r="HCJ26" i="24"/>
  <c r="HCB26" i="24"/>
  <c r="HBT26" i="24"/>
  <c r="HBL26" i="24"/>
  <c r="HBD26" i="24"/>
  <c r="HAV26" i="24"/>
  <c r="HAN26" i="24"/>
  <c r="HAF26" i="24"/>
  <c r="GZX26" i="24"/>
  <c r="GZP26" i="24"/>
  <c r="GZH26" i="24"/>
  <c r="GYZ26" i="24"/>
  <c r="GYR26" i="24"/>
  <c r="GYJ26" i="24"/>
  <c r="GYB26" i="24"/>
  <c r="GXT26" i="24"/>
  <c r="GXL26" i="24"/>
  <c r="GXD26" i="24"/>
  <c r="GWV26" i="24"/>
  <c r="GWN26" i="24"/>
  <c r="GWF26" i="24"/>
  <c r="GVX26" i="24"/>
  <c r="GVP26" i="24"/>
  <c r="GVH26" i="24"/>
  <c r="GUZ26" i="24"/>
  <c r="GUR26" i="24"/>
  <c r="GUJ26" i="24"/>
  <c r="GUB26" i="24"/>
  <c r="GTT26" i="24"/>
  <c r="GTL26" i="24"/>
  <c r="GTD26" i="24"/>
  <c r="GSV26" i="24"/>
  <c r="GSN26" i="24"/>
  <c r="GSF26" i="24"/>
  <c r="GRX26" i="24"/>
  <c r="GRP26" i="24"/>
  <c r="GRH26" i="24"/>
  <c r="GQZ26" i="24"/>
  <c r="GQR26" i="24"/>
  <c r="GQJ26" i="24"/>
  <c r="GQB26" i="24"/>
  <c r="GPT26" i="24"/>
  <c r="GPL26" i="24"/>
  <c r="GPD26" i="24"/>
  <c r="GOV26" i="24"/>
  <c r="GON26" i="24"/>
  <c r="GOF26" i="24"/>
  <c r="GNX26" i="24"/>
  <c r="GNP26" i="24"/>
  <c r="GNH26" i="24"/>
  <c r="GMZ26" i="24"/>
  <c r="GMR26" i="24"/>
  <c r="GMJ26" i="24"/>
  <c r="GMB26" i="24"/>
  <c r="GLT26" i="24"/>
  <c r="GLL26" i="24"/>
  <c r="GLD26" i="24"/>
  <c r="GKV26" i="24"/>
  <c r="GKN26" i="24"/>
  <c r="GKF26" i="24"/>
  <c r="GJX26" i="24"/>
  <c r="GJP26" i="24"/>
  <c r="GJH26" i="24"/>
  <c r="GIZ26" i="24"/>
  <c r="GIR26" i="24"/>
  <c r="GIJ26" i="24"/>
  <c r="GIB26" i="24"/>
  <c r="GHT26" i="24"/>
  <c r="GHL26" i="24"/>
  <c r="GHD26" i="24"/>
  <c r="GGV26" i="24"/>
  <c r="GGN26" i="24"/>
  <c r="GGF26" i="24"/>
  <c r="GFX26" i="24"/>
  <c r="GFP26" i="24"/>
  <c r="GFH26" i="24"/>
  <c r="GEZ26" i="24"/>
  <c r="GER26" i="24"/>
  <c r="GEJ26" i="24"/>
  <c r="GEB26" i="24"/>
  <c r="GDT26" i="24"/>
  <c r="GDL26" i="24"/>
  <c r="GDD26" i="24"/>
  <c r="GCV26" i="24"/>
  <c r="GCN26" i="24"/>
  <c r="GCF26" i="24"/>
  <c r="GBX26" i="24"/>
  <c r="GBP26" i="24"/>
  <c r="GBH26" i="24"/>
  <c r="GAZ26" i="24"/>
  <c r="GAR26" i="24"/>
  <c r="GAJ26" i="24"/>
  <c r="GAB26" i="24"/>
  <c r="FZT26" i="24"/>
  <c r="FZL26" i="24"/>
  <c r="FZD26" i="24"/>
  <c r="FYV26" i="24"/>
  <c r="FYN26" i="24"/>
  <c r="FYF26" i="24"/>
  <c r="FXX26" i="24"/>
  <c r="FXP26" i="24"/>
  <c r="FXH26" i="24"/>
  <c r="FWZ26" i="24"/>
  <c r="FWR26" i="24"/>
  <c r="FWJ26" i="24"/>
  <c r="FWB26" i="24"/>
  <c r="FVT26" i="24"/>
  <c r="FVL26" i="24"/>
  <c r="FVD26" i="24"/>
  <c r="FUV26" i="24"/>
  <c r="FUN26" i="24"/>
  <c r="FUF26" i="24"/>
  <c r="FTX26" i="24"/>
  <c r="FTP26" i="24"/>
  <c r="FTH26" i="24"/>
  <c r="FSZ26" i="24"/>
  <c r="FSR26" i="24"/>
  <c r="FSJ26" i="24"/>
  <c r="FSB26" i="24"/>
  <c r="FRT26" i="24"/>
  <c r="FRL26" i="24"/>
  <c r="FRD26" i="24"/>
  <c r="FQV26" i="24"/>
  <c r="FQN26" i="24"/>
  <c r="FQF26" i="24"/>
  <c r="FPX26" i="24"/>
  <c r="FPP26" i="24"/>
  <c r="FPH26" i="24"/>
  <c r="FOZ26" i="24"/>
  <c r="FOR26" i="24"/>
  <c r="FOJ26" i="24"/>
  <c r="FOB26" i="24"/>
  <c r="FNT26" i="24"/>
  <c r="FNL26" i="24"/>
  <c r="FND26" i="24"/>
  <c r="FMV26" i="24"/>
  <c r="FMN26" i="24"/>
  <c r="FMF26" i="24"/>
  <c r="FLX26" i="24"/>
  <c r="FLP26" i="24"/>
  <c r="FLH26" i="24"/>
  <c r="FKZ26" i="24"/>
  <c r="FKR26" i="24"/>
  <c r="FKJ26" i="24"/>
  <c r="FKB26" i="24"/>
  <c r="FJT26" i="24"/>
  <c r="FJL26" i="24"/>
  <c r="FJD26" i="24"/>
  <c r="FIV26" i="24"/>
  <c r="FIN26" i="24"/>
  <c r="FIF26" i="24"/>
  <c r="FHX26" i="24"/>
  <c r="FHP26" i="24"/>
  <c r="FHH26" i="24"/>
  <c r="FGZ26" i="24"/>
  <c r="FGR26" i="24"/>
  <c r="FGJ26" i="24"/>
  <c r="FGB26" i="24"/>
  <c r="FFT26" i="24"/>
  <c r="FFL26" i="24"/>
  <c r="FFD26" i="24"/>
  <c r="FEV26" i="24"/>
  <c r="FEN26" i="24"/>
  <c r="FEF26" i="24"/>
  <c r="FDX26" i="24"/>
  <c r="FDP26" i="24"/>
  <c r="FDH26" i="24"/>
  <c r="FCZ26" i="24"/>
  <c r="FCR26" i="24"/>
  <c r="FCJ26" i="24"/>
  <c r="FCB26" i="24"/>
  <c r="FBT26" i="24"/>
  <c r="FBL26" i="24"/>
  <c r="FBD26" i="24"/>
  <c r="FAV26" i="24"/>
  <c r="FAN26" i="24"/>
  <c r="FAF26" i="24"/>
  <c r="EZX26" i="24"/>
  <c r="EZP26" i="24"/>
  <c r="EZH26" i="24"/>
  <c r="EYZ26" i="24"/>
  <c r="EYR26" i="24"/>
  <c r="EYJ26" i="24"/>
  <c r="EYB26" i="24"/>
  <c r="EXT26" i="24"/>
  <c r="EXL26" i="24"/>
  <c r="EXD26" i="24"/>
  <c r="EWV26" i="24"/>
  <c r="EWN26" i="24"/>
  <c r="EWF26" i="24"/>
  <c r="EVX26" i="24"/>
  <c r="EVP26" i="24"/>
  <c r="EVH26" i="24"/>
  <c r="EUZ26" i="24"/>
  <c r="EUR26" i="24"/>
  <c r="EUJ26" i="24"/>
  <c r="EUB26" i="24"/>
  <c r="ETT26" i="24"/>
  <c r="ETL26" i="24"/>
  <c r="ETD26" i="24"/>
  <c r="ESV26" i="24"/>
  <c r="ESN26" i="24"/>
  <c r="ESF26" i="24"/>
  <c r="ERX26" i="24"/>
  <c r="ERP26" i="24"/>
  <c r="ERH26" i="24"/>
  <c r="EQZ26" i="24"/>
  <c r="EQR26" i="24"/>
  <c r="EQJ26" i="24"/>
  <c r="EQB26" i="24"/>
  <c r="EPT26" i="24"/>
  <c r="EPL26" i="24"/>
  <c r="EPD26" i="24"/>
  <c r="EOV26" i="24"/>
  <c r="EON26" i="24"/>
  <c r="EOF26" i="24"/>
  <c r="ENX26" i="24"/>
  <c r="ENP26" i="24"/>
  <c r="ENH26" i="24"/>
  <c r="EMZ26" i="24"/>
  <c r="EMR26" i="24"/>
  <c r="EMJ26" i="24"/>
  <c r="EMB26" i="24"/>
  <c r="ELT26" i="24"/>
  <c r="ELL26" i="24"/>
  <c r="ELD26" i="24"/>
  <c r="EKV26" i="24"/>
  <c r="EKN26" i="24"/>
  <c r="EKF26" i="24"/>
  <c r="EJX26" i="24"/>
  <c r="EJP26" i="24"/>
  <c r="EJH26" i="24"/>
  <c r="EIZ26" i="24"/>
  <c r="EIR26" i="24"/>
  <c r="EIJ26" i="24"/>
  <c r="EIB26" i="24"/>
  <c r="EHT26" i="24"/>
  <c r="EHL26" i="24"/>
  <c r="EHD26" i="24"/>
  <c r="EGV26" i="24"/>
  <c r="EGN26" i="24"/>
  <c r="EGF26" i="24"/>
  <c r="EFX26" i="24"/>
  <c r="EFP26" i="24"/>
  <c r="EFH26" i="24"/>
  <c r="EEZ26" i="24"/>
  <c r="EER26" i="24"/>
  <c r="EEJ26" i="24"/>
  <c r="EEB26" i="24"/>
  <c r="EDT26" i="24"/>
  <c r="EDL26" i="24"/>
  <c r="EDD26" i="24"/>
  <c r="ECV26" i="24"/>
  <c r="ECN26" i="24"/>
  <c r="ECF26" i="24"/>
  <c r="EBX26" i="24"/>
  <c r="EBP26" i="24"/>
  <c r="EBH26" i="24"/>
  <c r="EAZ26" i="24"/>
  <c r="EAR26" i="24"/>
  <c r="EAJ26" i="24"/>
  <c r="EAB26" i="24"/>
  <c r="DZT26" i="24"/>
  <c r="DZL26" i="24"/>
  <c r="DZD26" i="24"/>
  <c r="DYV26" i="24"/>
  <c r="DYN26" i="24"/>
  <c r="DYF26" i="24"/>
  <c r="DXX26" i="24"/>
  <c r="DXP26" i="24"/>
  <c r="DXH26" i="24"/>
  <c r="DWZ26" i="24"/>
  <c r="DWR26" i="24"/>
  <c r="DWJ26" i="24"/>
  <c r="DWB26" i="24"/>
  <c r="DVT26" i="24"/>
  <c r="DVL26" i="24"/>
  <c r="DVD26" i="24"/>
  <c r="DUV26" i="24"/>
  <c r="DUN26" i="24"/>
  <c r="DUF26" i="24"/>
  <c r="DTX26" i="24"/>
  <c r="DTP26" i="24"/>
  <c r="DTH26" i="24"/>
  <c r="DSZ26" i="24"/>
  <c r="DSR26" i="24"/>
  <c r="DSJ26" i="24"/>
  <c r="DSB26" i="24"/>
  <c r="DRT26" i="24"/>
  <c r="DRL26" i="24"/>
  <c r="DRD26" i="24"/>
  <c r="DQV26" i="24"/>
  <c r="DQN26" i="24"/>
  <c r="DQF26" i="24"/>
  <c r="DPX26" i="24"/>
  <c r="DPP26" i="24"/>
  <c r="DPH26" i="24"/>
  <c r="DOZ26" i="24"/>
  <c r="DOR26" i="24"/>
  <c r="DOJ26" i="24"/>
  <c r="DOB26" i="24"/>
  <c r="DNT26" i="24"/>
  <c r="DNL26" i="24"/>
  <c r="DND26" i="24"/>
  <c r="DMV26" i="24"/>
  <c r="DMN26" i="24"/>
  <c r="DMF26" i="24"/>
  <c r="DLX26" i="24"/>
  <c r="DLP26" i="24"/>
  <c r="DLH26" i="24"/>
  <c r="DKZ26" i="24"/>
  <c r="DKR26" i="24"/>
  <c r="DKJ26" i="24"/>
  <c r="DKB26" i="24"/>
  <c r="DJT26" i="24"/>
  <c r="DJL26" i="24"/>
  <c r="DJD26" i="24"/>
  <c r="DIV26" i="24"/>
  <c r="DIN26" i="24"/>
  <c r="DIF26" i="24"/>
  <c r="DHX26" i="24"/>
  <c r="DHP26" i="24"/>
  <c r="DHH26" i="24"/>
  <c r="DGZ26" i="24"/>
  <c r="DGR26" i="24"/>
  <c r="DGJ26" i="24"/>
  <c r="DGB26" i="24"/>
  <c r="DFT26" i="24"/>
  <c r="DFL26" i="24"/>
  <c r="DFD26" i="24"/>
  <c r="DEV26" i="24"/>
  <c r="DEN26" i="24"/>
  <c r="DEF26" i="24"/>
  <c r="DDX26" i="24"/>
  <c r="DDP26" i="24"/>
  <c r="DDH26" i="24"/>
  <c r="DCZ26" i="24"/>
  <c r="DCR26" i="24"/>
  <c r="DCJ26" i="24"/>
  <c r="DCB26" i="24"/>
  <c r="DBT26" i="24"/>
  <c r="DBL26" i="24"/>
  <c r="DBD26" i="24"/>
  <c r="DAV26" i="24"/>
  <c r="DAN26" i="24"/>
  <c r="DAF26" i="24"/>
  <c r="CZX26" i="24"/>
  <c r="CZP26" i="24"/>
  <c r="CZH26" i="24"/>
  <c r="CYZ26" i="24"/>
  <c r="CYR26" i="24"/>
  <c r="CYJ26" i="24"/>
  <c r="CYB26" i="24"/>
  <c r="CXT26" i="24"/>
  <c r="CXL26" i="24"/>
  <c r="CXD26" i="24"/>
  <c r="CWV26" i="24"/>
  <c r="CWN26" i="24"/>
  <c r="CWF26" i="24"/>
  <c r="CVX26" i="24"/>
  <c r="CVP26" i="24"/>
  <c r="CVH26" i="24"/>
  <c r="CUZ26" i="24"/>
  <c r="CUR26" i="24"/>
  <c r="CUJ26" i="24"/>
  <c r="CUB26" i="24"/>
  <c r="CTT26" i="24"/>
  <c r="CTL26" i="24"/>
  <c r="CTD26" i="24"/>
  <c r="CSV26" i="24"/>
  <c r="CSN26" i="24"/>
  <c r="CSF26" i="24"/>
  <c r="CRX26" i="24"/>
  <c r="CRP26" i="24"/>
  <c r="CRH26" i="24"/>
  <c r="CQZ26" i="24"/>
  <c r="CQR26" i="24"/>
  <c r="CQJ26" i="24"/>
  <c r="CQB26" i="24"/>
  <c r="CPT26" i="24"/>
  <c r="CPL26" i="24"/>
  <c r="CPD26" i="24"/>
  <c r="COV26" i="24"/>
  <c r="CON26" i="24"/>
  <c r="COF26" i="24"/>
  <c r="CNX26" i="24"/>
  <c r="CNP26" i="24"/>
  <c r="CNH26" i="24"/>
  <c r="CMZ26" i="24"/>
  <c r="CMR26" i="24"/>
  <c r="CMJ26" i="24"/>
  <c r="CMB26" i="24"/>
  <c r="CLT26" i="24"/>
  <c r="CLL26" i="24"/>
  <c r="CLD26" i="24"/>
  <c r="CKV26" i="24"/>
  <c r="CKN26" i="24"/>
  <c r="CKF26" i="24"/>
  <c r="CJX26" i="24"/>
  <c r="CJP26" i="24"/>
  <c r="CJH26" i="24"/>
  <c r="CIZ26" i="24"/>
  <c r="CIR26" i="24"/>
  <c r="CIJ26" i="24"/>
  <c r="CIB26" i="24"/>
  <c r="CHT26" i="24"/>
  <c r="CHL26" i="24"/>
  <c r="CHD26" i="24"/>
  <c r="CGV26" i="24"/>
  <c r="CGN26" i="24"/>
  <c r="CGF26" i="24"/>
  <c r="CFX26" i="24"/>
  <c r="CFP26" i="24"/>
  <c r="CFH26" i="24"/>
  <c r="CEZ26" i="24"/>
  <c r="CER26" i="24"/>
  <c r="CEJ26" i="24"/>
  <c r="CEB26" i="24"/>
  <c r="CDT26" i="24"/>
  <c r="CDL26" i="24"/>
  <c r="CDD26" i="24"/>
  <c r="CCV26" i="24"/>
  <c r="CCN26" i="24"/>
  <c r="CCF26" i="24"/>
  <c r="CBX26" i="24"/>
  <c r="CBP26" i="24"/>
  <c r="CBH26" i="24"/>
  <c r="CAZ26" i="24"/>
  <c r="CAR26" i="24"/>
  <c r="CAJ26" i="24"/>
  <c r="CAB26" i="24"/>
  <c r="BZT26" i="24"/>
  <c r="BZL26" i="24"/>
  <c r="BZD26" i="24"/>
  <c r="BYV26" i="24"/>
  <c r="BYN26" i="24"/>
  <c r="BYF26" i="24"/>
  <c r="BXX26" i="24"/>
  <c r="BXP26" i="24"/>
  <c r="BXH26" i="24"/>
  <c r="BWZ26" i="24"/>
  <c r="BWR26" i="24"/>
  <c r="BWJ26" i="24"/>
  <c r="BWB26" i="24"/>
  <c r="BVT26" i="24"/>
  <c r="BVL26" i="24"/>
  <c r="BVD26" i="24"/>
  <c r="BUV26" i="24"/>
  <c r="BUN26" i="24"/>
  <c r="BUF26" i="24"/>
  <c r="BTX26" i="24"/>
  <c r="BTP26" i="24"/>
  <c r="BTH26" i="24"/>
  <c r="BSZ26" i="24"/>
  <c r="BSR26" i="24"/>
  <c r="BSJ26" i="24"/>
  <c r="BSB26" i="24"/>
  <c r="BRT26" i="24"/>
  <c r="BRL26" i="24"/>
  <c r="BRD26" i="24"/>
  <c r="BQV26" i="24"/>
  <c r="BQN26" i="24"/>
  <c r="BQF26" i="24"/>
  <c r="BPX26" i="24"/>
  <c r="BPP26" i="24"/>
  <c r="BPH26" i="24"/>
  <c r="BOZ26" i="24"/>
  <c r="BOR26" i="24"/>
  <c r="BOJ26" i="24"/>
  <c r="BOB26" i="24"/>
  <c r="BNT26" i="24"/>
  <c r="BNL26" i="24"/>
  <c r="BND26" i="24"/>
  <c r="BMV26" i="24"/>
  <c r="BMN26" i="24"/>
  <c r="BMF26" i="24"/>
  <c r="BLX26" i="24"/>
  <c r="BLP26" i="24"/>
  <c r="BLH26" i="24"/>
  <c r="BKZ26" i="24"/>
  <c r="BKR26" i="24"/>
  <c r="BKJ26" i="24"/>
  <c r="BKB26" i="24"/>
  <c r="BJT26" i="24"/>
  <c r="BJL26" i="24"/>
  <c r="BJD26" i="24"/>
  <c r="BIV26" i="24"/>
  <c r="BIN26" i="24"/>
  <c r="BIF26" i="24"/>
  <c r="BHX26" i="24"/>
  <c r="BHP26" i="24"/>
  <c r="BHH26" i="24"/>
  <c r="BGZ26" i="24"/>
  <c r="BGR26" i="24"/>
  <c r="BGJ26" i="24"/>
  <c r="BGB26" i="24"/>
  <c r="BFT26" i="24"/>
  <c r="BFL26" i="24"/>
  <c r="BFD26" i="24"/>
  <c r="BEV26" i="24"/>
  <c r="BEN26" i="24"/>
  <c r="BEF26" i="24"/>
  <c r="BDX26" i="24"/>
  <c r="BDP26" i="24"/>
  <c r="BDH26" i="24"/>
  <c r="BCZ26" i="24"/>
  <c r="BCR26" i="24"/>
  <c r="BCJ26" i="24"/>
  <c r="BCB26" i="24"/>
  <c r="BBT26" i="24"/>
  <c r="BBL26" i="24"/>
  <c r="BBD26" i="24"/>
  <c r="BAV26" i="24"/>
  <c r="BAN26" i="24"/>
  <c r="BAF26" i="24"/>
  <c r="AZX26" i="24"/>
  <c r="AZP26" i="24"/>
  <c r="AZH26" i="24"/>
  <c r="AYZ26" i="24"/>
  <c r="AYR26" i="24"/>
  <c r="AYJ26" i="24"/>
  <c r="AYB26" i="24"/>
  <c r="AXT26" i="24"/>
  <c r="AXL26" i="24"/>
  <c r="AXD26" i="24"/>
  <c r="AWV26" i="24"/>
  <c r="AWN26" i="24"/>
  <c r="AWF26" i="24"/>
  <c r="AVX26" i="24"/>
  <c r="AVP26" i="24"/>
  <c r="AVH26" i="24"/>
  <c r="AUZ26" i="24"/>
  <c r="AUR26" i="24"/>
  <c r="AUJ26" i="24"/>
  <c r="AUB26" i="24"/>
  <c r="ATT26" i="24"/>
  <c r="ATL26" i="24"/>
  <c r="ATD26" i="24"/>
  <c r="ASV26" i="24"/>
  <c r="ASN26" i="24"/>
  <c r="ASF26" i="24"/>
  <c r="ARX26" i="24"/>
  <c r="ARP26" i="24"/>
  <c r="ARH26" i="24"/>
  <c r="AQZ26" i="24"/>
  <c r="AQR26" i="24"/>
  <c r="AQJ26" i="24"/>
  <c r="AQB26" i="24"/>
  <c r="APT26" i="24"/>
  <c r="APL26" i="24"/>
  <c r="APD26" i="24"/>
  <c r="AOV26" i="24"/>
  <c r="AON26" i="24"/>
  <c r="AOF26" i="24"/>
  <c r="ANX26" i="24"/>
  <c r="ANP26" i="24"/>
  <c r="ANH26" i="24"/>
  <c r="AMZ26" i="24"/>
  <c r="AMR26" i="24"/>
  <c r="AMJ26" i="24"/>
  <c r="AMB26" i="24"/>
  <c r="ALT26" i="24"/>
  <c r="ALL26" i="24"/>
  <c r="ALD26" i="24"/>
  <c r="AKV26" i="24"/>
  <c r="AKN26" i="24"/>
  <c r="AKF26" i="24"/>
  <c r="AJX26" i="24"/>
  <c r="AJP26" i="24"/>
  <c r="AJH26" i="24"/>
  <c r="AIZ26" i="24"/>
  <c r="AIR26" i="24"/>
  <c r="AIJ26" i="24"/>
  <c r="AIB26" i="24"/>
  <c r="AHT26" i="24"/>
  <c r="AHL26" i="24"/>
  <c r="AHD26" i="24"/>
  <c r="AGV26" i="24"/>
  <c r="AGN26" i="24"/>
  <c r="AGF26" i="24"/>
  <c r="AFX26" i="24"/>
  <c r="AFP26" i="24"/>
  <c r="AFH26" i="24"/>
  <c r="AEZ26" i="24"/>
  <c r="AER26" i="24"/>
  <c r="AEJ26" i="24"/>
  <c r="AEB26" i="24"/>
  <c r="ADT26" i="24"/>
  <c r="ADL26" i="24"/>
  <c r="ADD26" i="24"/>
  <c r="ACV26" i="24"/>
  <c r="ACN26" i="24"/>
  <c r="ACF26" i="24"/>
  <c r="ABX26" i="24"/>
  <c r="ABP26" i="24"/>
  <c r="ABH26" i="24"/>
  <c r="AAZ26" i="24"/>
  <c r="AAR26" i="24"/>
  <c r="AAJ26" i="24"/>
  <c r="AAB26" i="24"/>
  <c r="ZT26" i="24"/>
  <c r="ZL26" i="24"/>
  <c r="ZD26" i="24"/>
  <c r="YV26" i="24"/>
  <c r="YN26" i="24"/>
  <c r="YF26" i="24"/>
  <c r="XX26" i="24"/>
  <c r="XP26" i="24"/>
  <c r="XH26" i="24"/>
  <c r="WZ26" i="24"/>
  <c r="WR26" i="24"/>
  <c r="WJ26" i="24"/>
  <c r="WB26" i="24"/>
  <c r="VT26" i="24"/>
  <c r="VL26" i="24"/>
  <c r="VD26" i="24"/>
  <c r="UV26" i="24"/>
  <c r="UN26" i="24"/>
  <c r="UF26" i="24"/>
  <c r="TX26" i="24"/>
  <c r="TP26" i="24"/>
  <c r="TH26" i="24"/>
  <c r="SZ26" i="24"/>
  <c r="SR26" i="24"/>
  <c r="SJ26" i="24"/>
  <c r="SB26" i="24"/>
  <c r="RT26" i="24"/>
  <c r="RL26" i="24"/>
  <c r="RD26" i="24"/>
  <c r="QV26" i="24"/>
  <c r="QN26" i="24"/>
  <c r="QF26" i="24"/>
  <c r="PX26" i="24"/>
  <c r="PP26" i="24"/>
  <c r="PH26" i="24"/>
  <c r="OZ26" i="24"/>
  <c r="OR26" i="24"/>
  <c r="OJ26" i="24"/>
  <c r="OB26" i="24"/>
  <c r="NT26" i="24"/>
  <c r="NL26" i="24"/>
  <c r="ND26" i="24"/>
  <c r="MV26" i="24"/>
  <c r="MN26" i="24"/>
  <c r="MF26" i="24"/>
  <c r="LX26" i="24"/>
  <c r="LP26" i="24"/>
  <c r="LH26" i="24"/>
  <c r="KZ26" i="24"/>
  <c r="KR26" i="24"/>
  <c r="KJ26" i="24"/>
  <c r="KB26" i="24"/>
  <c r="JT26" i="24"/>
  <c r="JL26" i="24"/>
  <c r="JD26" i="24"/>
  <c r="IV26" i="24"/>
  <c r="IN26" i="24"/>
  <c r="IF26" i="24"/>
  <c r="HX26" i="24"/>
  <c r="HP26" i="24"/>
  <c r="HH26" i="24"/>
  <c r="GZ26" i="24"/>
  <c r="GR26" i="24"/>
  <c r="GJ26" i="24"/>
  <c r="GB26" i="24"/>
  <c r="FT26" i="24"/>
  <c r="H26" i="24"/>
  <c r="H56" i="27"/>
  <c r="H57" i="27"/>
  <c r="H58" i="27"/>
  <c r="H59" i="27"/>
  <c r="H60" i="27"/>
  <c r="H55" i="27"/>
  <c r="H193" i="27"/>
  <c r="H192" i="27"/>
  <c r="H214" i="27"/>
  <c r="H213" i="27"/>
  <c r="H212" i="27"/>
  <c r="H210" i="27"/>
  <c r="H209" i="27"/>
  <c r="H208" i="27"/>
  <c r="H207" i="27"/>
  <c r="H206" i="27"/>
  <c r="H202" i="27"/>
  <c r="H203" i="27" s="1"/>
  <c r="H223" i="27" s="1"/>
  <c r="H197" i="27"/>
  <c r="H196" i="27"/>
  <c r="H188" i="27"/>
  <c r="H187" i="27"/>
  <c r="H184" i="27"/>
  <c r="H183" i="27"/>
  <c r="H182" i="27"/>
  <c r="H181" i="27"/>
  <c r="H180" i="27"/>
  <c r="B180" i="27"/>
  <c r="B181" i="27" s="1"/>
  <c r="B182" i="27" s="1"/>
  <c r="B183" i="27" s="1"/>
  <c r="B184" i="27" s="1"/>
  <c r="H179" i="27"/>
  <c r="B179" i="27"/>
  <c r="H178" i="27"/>
  <c r="H177" i="27"/>
  <c r="H174" i="27"/>
  <c r="H173" i="27"/>
  <c r="H172" i="27"/>
  <c r="H171" i="27"/>
  <c r="H170" i="27"/>
  <c r="B170" i="27"/>
  <c r="B171" i="27" s="1"/>
  <c r="B172" i="27" s="1"/>
  <c r="B173" i="27" s="1"/>
  <c r="B174" i="27" s="1"/>
  <c r="H169" i="27"/>
  <c r="H175" i="27" s="1"/>
  <c r="H165" i="27"/>
  <c r="H164" i="27"/>
  <c r="F164" i="27"/>
  <c r="H163" i="27"/>
  <c r="H162" i="27"/>
  <c r="H161" i="27"/>
  <c r="H160" i="27"/>
  <c r="B160" i="27"/>
  <c r="B161" i="27" s="1"/>
  <c r="B162" i="27" s="1"/>
  <c r="B163" i="27" s="1"/>
  <c r="B164" i="27" s="1"/>
  <c r="B165" i="27" s="1"/>
  <c r="F159" i="27"/>
  <c r="H159" i="27" s="1"/>
  <c r="H156" i="27"/>
  <c r="H155" i="27"/>
  <c r="H154" i="27"/>
  <c r="H153" i="27"/>
  <c r="H152" i="27"/>
  <c r="B152" i="27"/>
  <c r="B153" i="27" s="1"/>
  <c r="B154" i="27" s="1"/>
  <c r="B155" i="27" s="1"/>
  <c r="B156" i="27" s="1"/>
  <c r="H151" i="27"/>
  <c r="H148" i="27"/>
  <c r="H147" i="27"/>
  <c r="H146" i="27"/>
  <c r="H143" i="27"/>
  <c r="H142" i="27"/>
  <c r="H141" i="27"/>
  <c r="H140" i="27"/>
  <c r="H139" i="27"/>
  <c r="H138" i="27"/>
  <c r="H144" i="27" s="1"/>
  <c r="H218" i="27" s="1"/>
  <c r="H102" i="27"/>
  <c r="H101" i="27"/>
  <c r="H100" i="27"/>
  <c r="H98" i="27"/>
  <c r="H97" i="27"/>
  <c r="H96" i="27"/>
  <c r="H95" i="27"/>
  <c r="H91" i="27"/>
  <c r="H92" i="27" s="1"/>
  <c r="H111" i="27" s="1"/>
  <c r="H86" i="27"/>
  <c r="H85" i="27"/>
  <c r="H87" i="27" s="1"/>
  <c r="H82" i="27"/>
  <c r="H83" i="27" s="1"/>
  <c r="H81" i="27"/>
  <c r="H80" i="27"/>
  <c r="H79" i="27"/>
  <c r="H75" i="27"/>
  <c r="H74" i="27"/>
  <c r="H76" i="27" s="1"/>
  <c r="H71" i="27"/>
  <c r="H70" i="27"/>
  <c r="H69" i="27"/>
  <c r="H68" i="27"/>
  <c r="H67" i="27"/>
  <c r="H66" i="27"/>
  <c r="H65" i="27"/>
  <c r="H64" i="27"/>
  <c r="H51" i="27"/>
  <c r="H50" i="27"/>
  <c r="F50" i="27"/>
  <c r="H49" i="27"/>
  <c r="H48" i="27"/>
  <c r="H47" i="27"/>
  <c r="H46" i="27"/>
  <c r="H45" i="27"/>
  <c r="H44" i="27"/>
  <c r="H41" i="27"/>
  <c r="H40" i="27"/>
  <c r="H39" i="27"/>
  <c r="H38" i="27"/>
  <c r="H37" i="27"/>
  <c r="H34" i="27"/>
  <c r="H33" i="27"/>
  <c r="H32" i="27"/>
  <c r="H35" i="27" s="1"/>
  <c r="H107" i="27" s="1"/>
  <c r="H29" i="27"/>
  <c r="H28" i="27"/>
  <c r="H27" i="27"/>
  <c r="H26" i="27"/>
  <c r="H25" i="27"/>
  <c r="H24" i="27"/>
  <c r="H103" i="27" l="1"/>
  <c r="H112" i="27" s="1"/>
  <c r="H72" i="27"/>
  <c r="H88" i="27" s="1"/>
  <c r="H61" i="27"/>
  <c r="H52" i="27"/>
  <c r="H109" i="27" s="1"/>
  <c r="H42" i="27"/>
  <c r="H108" i="27" s="1"/>
  <c r="H30" i="27"/>
  <c r="H106" i="27" s="1"/>
  <c r="H149" i="27"/>
  <c r="H219" i="27" s="1"/>
  <c r="H157" i="27"/>
  <c r="H220" i="27" s="1"/>
  <c r="H166" i="27"/>
  <c r="H221" i="27" s="1"/>
  <c r="H185" i="27"/>
  <c r="H189" i="27"/>
  <c r="H194" i="27"/>
  <c r="H198" i="27"/>
  <c r="H215" i="27"/>
  <c r="H224" i="27" s="1"/>
  <c r="H89" i="27" l="1"/>
  <c r="H110" i="27" s="1"/>
  <c r="H113" i="27" s="1"/>
  <c r="I32" i="13" s="1"/>
  <c r="H199" i="27"/>
  <c r="H200" i="27" s="1"/>
  <c r="H222" i="27" s="1"/>
  <c r="H225" i="27" s="1"/>
  <c r="I31" i="13" s="1"/>
  <c r="H76" i="24" l="1"/>
  <c r="H75" i="24"/>
  <c r="H74" i="24"/>
  <c r="H73" i="24"/>
  <c r="H71" i="24"/>
  <c r="H69" i="24"/>
  <c r="H68" i="24"/>
  <c r="H67" i="24"/>
  <c r="H66" i="24"/>
  <c r="H65" i="24"/>
  <c r="H64" i="24"/>
  <c r="H60" i="24"/>
  <c r="H59" i="24"/>
  <c r="H61" i="24" s="1"/>
  <c r="H84" i="24" s="1"/>
  <c r="H56" i="24"/>
  <c r="H55" i="24"/>
  <c r="H54" i="24"/>
  <c r="H53" i="24"/>
  <c r="H52" i="24"/>
  <c r="H51" i="24"/>
  <c r="H50" i="24"/>
  <c r="H49" i="24"/>
  <c r="H46" i="24"/>
  <c r="H45" i="24"/>
  <c r="H44" i="24"/>
  <c r="H43" i="24"/>
  <c r="H42" i="24"/>
  <c r="H41" i="24"/>
  <c r="H40" i="24"/>
  <c r="H39" i="24"/>
  <c r="H38" i="24"/>
  <c r="H36" i="24"/>
  <c r="H33" i="24"/>
  <c r="H32" i="24"/>
  <c r="H31" i="24"/>
  <c r="H34" i="24" s="1"/>
  <c r="H81" i="24" s="1"/>
  <c r="H28" i="24"/>
  <c r="H27" i="24"/>
  <c r="H25" i="24"/>
  <c r="H24" i="24"/>
  <c r="H23" i="24"/>
  <c r="H57" i="24" l="1"/>
  <c r="H83" i="24" s="1"/>
  <c r="H77" i="24"/>
  <c r="H85" i="24" s="1"/>
  <c r="H47" i="24"/>
  <c r="H82" i="24" s="1"/>
  <c r="H29" i="24"/>
  <c r="H80" i="24" s="1"/>
  <c r="H86" i="24" l="1"/>
  <c r="I38" i="13" s="1"/>
  <c r="I39" i="13" s="1"/>
  <c r="I33" i="13" l="1"/>
  <c r="I30" i="13" l="1"/>
  <c r="H251" i="20" l="1"/>
  <c r="H250" i="20"/>
  <c r="H248" i="20"/>
  <c r="H247" i="20"/>
  <c r="H246" i="20"/>
  <c r="H245" i="20"/>
  <c r="H244" i="20"/>
  <c r="H243" i="20"/>
  <c r="H252" i="20" s="1"/>
  <c r="H263" i="20" s="1"/>
  <c r="H242" i="20"/>
  <c r="H238" i="20"/>
  <c r="H237" i="20"/>
  <c r="H235" i="20"/>
  <c r="H234" i="20"/>
  <c r="H233" i="20"/>
  <c r="H232" i="20"/>
  <c r="H231" i="20"/>
  <c r="H230" i="20"/>
  <c r="H228" i="20"/>
  <c r="H225" i="20"/>
  <c r="H224" i="20"/>
  <c r="H223" i="20"/>
  <c r="H222" i="20"/>
  <c r="H221" i="20"/>
  <c r="H219" i="20"/>
  <c r="H218" i="20"/>
  <c r="H217" i="20"/>
  <c r="H216" i="20"/>
  <c r="H215" i="20"/>
  <c r="H214" i="20"/>
  <c r="H213" i="20"/>
  <c r="H212" i="20"/>
  <c r="H211" i="20"/>
  <c r="H210" i="20"/>
  <c r="H195" i="20"/>
  <c r="H194" i="20"/>
  <c r="H193" i="20"/>
  <c r="H192" i="20"/>
  <c r="H191" i="20"/>
  <c r="H190" i="20"/>
  <c r="H189" i="20"/>
  <c r="H188" i="20"/>
  <c r="H187" i="20"/>
  <c r="H186" i="20"/>
  <c r="H185" i="20"/>
  <c r="H184" i="20"/>
  <c r="H183" i="20"/>
  <c r="H226" i="20" s="1"/>
  <c r="H261" i="20" s="1"/>
  <c r="H182" i="20"/>
  <c r="H171" i="20"/>
  <c r="H170" i="20"/>
  <c r="H169" i="20"/>
  <c r="H168" i="20"/>
  <c r="H167" i="20"/>
  <c r="H166" i="20"/>
  <c r="H165" i="20"/>
  <c r="H164" i="20"/>
  <c r="H163" i="20"/>
  <c r="H162" i="20"/>
  <c r="H161" i="20"/>
  <c r="H160" i="20"/>
  <c r="H159" i="20"/>
  <c r="H158" i="20"/>
  <c r="H157" i="20"/>
  <c r="H156" i="20"/>
  <c r="H154" i="20"/>
  <c r="H153" i="20"/>
  <c r="H151" i="20"/>
  <c r="H150" i="20"/>
  <c r="H148" i="20"/>
  <c r="H147" i="20"/>
  <c r="H146" i="20"/>
  <c r="H145" i="20"/>
  <c r="H144" i="20"/>
  <c r="H143" i="20"/>
  <c r="H142" i="20"/>
  <c r="H140" i="20"/>
  <c r="H137" i="20"/>
  <c r="H136" i="20"/>
  <c r="H135" i="20"/>
  <c r="H133" i="20"/>
  <c r="H132" i="20"/>
  <c r="H131" i="20"/>
  <c r="H130" i="20"/>
  <c r="H129" i="20"/>
  <c r="H128" i="20"/>
  <c r="H127" i="20"/>
  <c r="F127" i="20"/>
  <c r="H126" i="20"/>
  <c r="F125" i="20"/>
  <c r="H125" i="20" s="1"/>
  <c r="H124" i="20"/>
  <c r="H123" i="20"/>
  <c r="H122" i="20"/>
  <c r="H121" i="20"/>
  <c r="H120" i="20"/>
  <c r="H118" i="20"/>
  <c r="H117" i="20"/>
  <c r="H116" i="20"/>
  <c r="H115" i="20"/>
  <c r="H114" i="20"/>
  <c r="H112" i="20"/>
  <c r="H111" i="20"/>
  <c r="H109" i="20"/>
  <c r="H108" i="20"/>
  <c r="H107" i="20"/>
  <c r="H106" i="20"/>
  <c r="H105" i="20"/>
  <c r="H104" i="20"/>
  <c r="H102" i="20"/>
  <c r="H98" i="20"/>
  <c r="H97" i="20"/>
  <c r="H96" i="20"/>
  <c r="H94" i="20"/>
  <c r="H93" i="20"/>
  <c r="H92" i="20"/>
  <c r="H91" i="20"/>
  <c r="H90" i="20"/>
  <c r="H89" i="20"/>
  <c r="H88" i="20"/>
  <c r="H87" i="20"/>
  <c r="H85" i="20"/>
  <c r="H84" i="20"/>
  <c r="H83" i="20"/>
  <c r="H82" i="20"/>
  <c r="H80" i="20"/>
  <c r="H79" i="20"/>
  <c r="H78" i="20"/>
  <c r="H77" i="20"/>
  <c r="H76" i="20"/>
  <c r="H74" i="20"/>
  <c r="H73" i="20"/>
  <c r="H72" i="20"/>
  <c r="H71" i="20"/>
  <c r="H70" i="20"/>
  <c r="H68" i="20"/>
  <c r="H67" i="20"/>
  <c r="H66" i="20"/>
  <c r="H65" i="20"/>
  <c r="H63" i="20"/>
  <c r="H62" i="20"/>
  <c r="H61" i="20"/>
  <c r="H59" i="20"/>
  <c r="H58" i="20"/>
  <c r="H57" i="20"/>
  <c r="H56" i="20"/>
  <c r="H55" i="20"/>
  <c r="H54" i="20"/>
  <c r="H53" i="20"/>
  <c r="H52" i="20"/>
  <c r="H49" i="20"/>
  <c r="H48" i="20"/>
  <c r="H47" i="20"/>
  <c r="H46" i="20"/>
  <c r="H45" i="20"/>
  <c r="H44" i="20"/>
  <c r="H41" i="20"/>
  <c r="H40" i="20"/>
  <c r="H39" i="20"/>
  <c r="H38" i="20"/>
  <c r="H37" i="20"/>
  <c r="H36" i="20"/>
  <c r="H35" i="20"/>
  <c r="H34" i="20"/>
  <c r="H33" i="20"/>
  <c r="H32" i="20"/>
  <c r="SKF29" i="20"/>
  <c r="SJX29" i="20"/>
  <c r="SJP29" i="20"/>
  <c r="SJH29" i="20"/>
  <c r="SIZ29" i="20"/>
  <c r="SIR29" i="20"/>
  <c r="SIJ29" i="20"/>
  <c r="SIB29" i="20"/>
  <c r="SHT29" i="20"/>
  <c r="SHL29" i="20"/>
  <c r="SHD29" i="20"/>
  <c r="SGV29" i="20"/>
  <c r="SGN29" i="20"/>
  <c r="SGF29" i="20"/>
  <c r="SFX29" i="20"/>
  <c r="SFP29" i="20"/>
  <c r="SFH29" i="20"/>
  <c r="SEZ29" i="20"/>
  <c r="SER29" i="20"/>
  <c r="SEJ29" i="20"/>
  <c r="SEB29" i="20"/>
  <c r="SDT29" i="20"/>
  <c r="SDL29" i="20"/>
  <c r="SDD29" i="20"/>
  <c r="SCV29" i="20"/>
  <c r="SCN29" i="20"/>
  <c r="SCF29" i="20"/>
  <c r="SBX29" i="20"/>
  <c r="SBP29" i="20"/>
  <c r="SBH29" i="20"/>
  <c r="SAZ29" i="20"/>
  <c r="SAR29" i="20"/>
  <c r="SAJ29" i="20"/>
  <c r="SAB29" i="20"/>
  <c r="RZT29" i="20"/>
  <c r="RZL29" i="20"/>
  <c r="RZD29" i="20"/>
  <c r="RYV29" i="20"/>
  <c r="RYN29" i="20"/>
  <c r="RYF29" i="20"/>
  <c r="RXX29" i="20"/>
  <c r="RXP29" i="20"/>
  <c r="RXH29" i="20"/>
  <c r="RWZ29" i="20"/>
  <c r="RWR29" i="20"/>
  <c r="RWJ29" i="20"/>
  <c r="RWB29" i="20"/>
  <c r="RVT29" i="20"/>
  <c r="RVL29" i="20"/>
  <c r="RVD29" i="20"/>
  <c r="RUV29" i="20"/>
  <c r="RUN29" i="20"/>
  <c r="RUF29" i="20"/>
  <c r="RTX29" i="20"/>
  <c r="RTP29" i="20"/>
  <c r="RTH29" i="20"/>
  <c r="RSZ29" i="20"/>
  <c r="RSR29" i="20"/>
  <c r="RSJ29" i="20"/>
  <c r="RSB29" i="20"/>
  <c r="RRT29" i="20"/>
  <c r="RRL29" i="20"/>
  <c r="RRD29" i="20"/>
  <c r="RQV29" i="20"/>
  <c r="RQN29" i="20"/>
  <c r="RQF29" i="20"/>
  <c r="RPX29" i="20"/>
  <c r="RPP29" i="20"/>
  <c r="RPH29" i="20"/>
  <c r="ROZ29" i="20"/>
  <c r="ROR29" i="20"/>
  <c r="ROJ29" i="20"/>
  <c r="ROB29" i="20"/>
  <c r="RNT29" i="20"/>
  <c r="RNL29" i="20"/>
  <c r="RND29" i="20"/>
  <c r="RMV29" i="20"/>
  <c r="RMN29" i="20"/>
  <c r="RMF29" i="20"/>
  <c r="RLX29" i="20"/>
  <c r="RLP29" i="20"/>
  <c r="RLH29" i="20"/>
  <c r="RKZ29" i="20"/>
  <c r="RKR29" i="20"/>
  <c r="RKJ29" i="20"/>
  <c r="RKB29" i="20"/>
  <c r="RJT29" i="20"/>
  <c r="RJL29" i="20"/>
  <c r="RJD29" i="20"/>
  <c r="RIV29" i="20"/>
  <c r="RIN29" i="20"/>
  <c r="RIF29" i="20"/>
  <c r="RHX29" i="20"/>
  <c r="RHP29" i="20"/>
  <c r="RHH29" i="20"/>
  <c r="RGZ29" i="20"/>
  <c r="RGR29" i="20"/>
  <c r="RGJ29" i="20"/>
  <c r="RGB29" i="20"/>
  <c r="RFT29" i="20"/>
  <c r="RFL29" i="20"/>
  <c r="RFD29" i="20"/>
  <c r="REV29" i="20"/>
  <c r="REN29" i="20"/>
  <c r="REF29" i="20"/>
  <c r="RDX29" i="20"/>
  <c r="RDP29" i="20"/>
  <c r="RDH29" i="20"/>
  <c r="RCZ29" i="20"/>
  <c r="RCR29" i="20"/>
  <c r="RCJ29" i="20"/>
  <c r="RCB29" i="20"/>
  <c r="RBT29" i="20"/>
  <c r="RBL29" i="20"/>
  <c r="RBD29" i="20"/>
  <c r="RAV29" i="20"/>
  <c r="RAN29" i="20"/>
  <c r="RAF29" i="20"/>
  <c r="QZX29" i="20"/>
  <c r="QZP29" i="20"/>
  <c r="QZH29" i="20"/>
  <c r="QYZ29" i="20"/>
  <c r="QYR29" i="20"/>
  <c r="QYJ29" i="20"/>
  <c r="QYB29" i="20"/>
  <c r="QXT29" i="20"/>
  <c r="QXL29" i="20"/>
  <c r="QXD29" i="20"/>
  <c r="QWV29" i="20"/>
  <c r="QWN29" i="20"/>
  <c r="QWF29" i="20"/>
  <c r="QVX29" i="20"/>
  <c r="QVP29" i="20"/>
  <c r="QVH29" i="20"/>
  <c r="QUZ29" i="20"/>
  <c r="QUR29" i="20"/>
  <c r="QUJ29" i="20"/>
  <c r="QUB29" i="20"/>
  <c r="QTT29" i="20"/>
  <c r="QTL29" i="20"/>
  <c r="QTD29" i="20"/>
  <c r="QSV29" i="20"/>
  <c r="QSN29" i="20"/>
  <c r="QSF29" i="20"/>
  <c r="QRX29" i="20"/>
  <c r="QRP29" i="20"/>
  <c r="QRH29" i="20"/>
  <c r="QQZ29" i="20"/>
  <c r="QQR29" i="20"/>
  <c r="QQJ29" i="20"/>
  <c r="QQB29" i="20"/>
  <c r="QPT29" i="20"/>
  <c r="QPL29" i="20"/>
  <c r="QPD29" i="20"/>
  <c r="QOV29" i="20"/>
  <c r="QON29" i="20"/>
  <c r="QOF29" i="20"/>
  <c r="QNX29" i="20"/>
  <c r="QNP29" i="20"/>
  <c r="QNH29" i="20"/>
  <c r="QMZ29" i="20"/>
  <c r="QMR29" i="20"/>
  <c r="QMJ29" i="20"/>
  <c r="QMB29" i="20"/>
  <c r="QLT29" i="20"/>
  <c r="QLL29" i="20"/>
  <c r="QLD29" i="20"/>
  <c r="QKV29" i="20"/>
  <c r="QKN29" i="20"/>
  <c r="QKF29" i="20"/>
  <c r="QJX29" i="20"/>
  <c r="QJP29" i="20"/>
  <c r="QJH29" i="20"/>
  <c r="QIZ29" i="20"/>
  <c r="QIR29" i="20"/>
  <c r="QIJ29" i="20"/>
  <c r="QIB29" i="20"/>
  <c r="QHT29" i="20"/>
  <c r="QHL29" i="20"/>
  <c r="QHD29" i="20"/>
  <c r="QGV29" i="20"/>
  <c r="QGN29" i="20"/>
  <c r="QGF29" i="20"/>
  <c r="QFX29" i="20"/>
  <c r="QFP29" i="20"/>
  <c r="QFH29" i="20"/>
  <c r="QEZ29" i="20"/>
  <c r="QER29" i="20"/>
  <c r="QEJ29" i="20"/>
  <c r="QEB29" i="20"/>
  <c r="QDT29" i="20"/>
  <c r="QDL29" i="20"/>
  <c r="QDD29" i="20"/>
  <c r="QCV29" i="20"/>
  <c r="QCN29" i="20"/>
  <c r="QCF29" i="20"/>
  <c r="QBX29" i="20"/>
  <c r="QBP29" i="20"/>
  <c r="QBH29" i="20"/>
  <c r="QAZ29" i="20"/>
  <c r="QAR29" i="20"/>
  <c r="QAJ29" i="20"/>
  <c r="QAB29" i="20"/>
  <c r="PZT29" i="20"/>
  <c r="PZL29" i="20"/>
  <c r="PZD29" i="20"/>
  <c r="PYV29" i="20"/>
  <c r="PYN29" i="20"/>
  <c r="PYF29" i="20"/>
  <c r="PXX29" i="20"/>
  <c r="PXP29" i="20"/>
  <c r="PXH29" i="20"/>
  <c r="PWZ29" i="20"/>
  <c r="PWR29" i="20"/>
  <c r="PWJ29" i="20"/>
  <c r="PWB29" i="20"/>
  <c r="PVT29" i="20"/>
  <c r="PVL29" i="20"/>
  <c r="PVD29" i="20"/>
  <c r="PUV29" i="20"/>
  <c r="PUN29" i="20"/>
  <c r="PUF29" i="20"/>
  <c r="PTX29" i="20"/>
  <c r="PTP29" i="20"/>
  <c r="PTH29" i="20"/>
  <c r="PSZ29" i="20"/>
  <c r="PSR29" i="20"/>
  <c r="PSJ29" i="20"/>
  <c r="PSB29" i="20"/>
  <c r="PRT29" i="20"/>
  <c r="PRL29" i="20"/>
  <c r="PRD29" i="20"/>
  <c r="PQV29" i="20"/>
  <c r="PQN29" i="20"/>
  <c r="PQF29" i="20"/>
  <c r="PPX29" i="20"/>
  <c r="PPP29" i="20"/>
  <c r="PPH29" i="20"/>
  <c r="POZ29" i="20"/>
  <c r="POR29" i="20"/>
  <c r="POJ29" i="20"/>
  <c r="POB29" i="20"/>
  <c r="PNT29" i="20"/>
  <c r="PNL29" i="20"/>
  <c r="PND29" i="20"/>
  <c r="PMV29" i="20"/>
  <c r="PMN29" i="20"/>
  <c r="PMF29" i="20"/>
  <c r="PLX29" i="20"/>
  <c r="PLP29" i="20"/>
  <c r="PLH29" i="20"/>
  <c r="PKZ29" i="20"/>
  <c r="PKR29" i="20"/>
  <c r="PKJ29" i="20"/>
  <c r="PKB29" i="20"/>
  <c r="PJT29" i="20"/>
  <c r="PJL29" i="20"/>
  <c r="PJD29" i="20"/>
  <c r="PIV29" i="20"/>
  <c r="PIN29" i="20"/>
  <c r="PIF29" i="20"/>
  <c r="PHX29" i="20"/>
  <c r="PHP29" i="20"/>
  <c r="PHH29" i="20"/>
  <c r="PGZ29" i="20"/>
  <c r="PGR29" i="20"/>
  <c r="PGJ29" i="20"/>
  <c r="PGB29" i="20"/>
  <c r="PFT29" i="20"/>
  <c r="PFL29" i="20"/>
  <c r="PFD29" i="20"/>
  <c r="PEV29" i="20"/>
  <c r="PEN29" i="20"/>
  <c r="PEF29" i="20"/>
  <c r="PDX29" i="20"/>
  <c r="PDP29" i="20"/>
  <c r="PDH29" i="20"/>
  <c r="PCZ29" i="20"/>
  <c r="PCR29" i="20"/>
  <c r="PCJ29" i="20"/>
  <c r="PCB29" i="20"/>
  <c r="PBT29" i="20"/>
  <c r="PBL29" i="20"/>
  <c r="PBD29" i="20"/>
  <c r="PAV29" i="20"/>
  <c r="PAN29" i="20"/>
  <c r="PAF29" i="20"/>
  <c r="OZX29" i="20"/>
  <c r="OZP29" i="20"/>
  <c r="OZH29" i="20"/>
  <c r="OYZ29" i="20"/>
  <c r="OYR29" i="20"/>
  <c r="OYJ29" i="20"/>
  <c r="OYB29" i="20"/>
  <c r="OXT29" i="20"/>
  <c r="OXL29" i="20"/>
  <c r="OXD29" i="20"/>
  <c r="OWV29" i="20"/>
  <c r="OWN29" i="20"/>
  <c r="OWF29" i="20"/>
  <c r="OVX29" i="20"/>
  <c r="OVP29" i="20"/>
  <c r="OVH29" i="20"/>
  <c r="OUZ29" i="20"/>
  <c r="OUR29" i="20"/>
  <c r="OUJ29" i="20"/>
  <c r="OUB29" i="20"/>
  <c r="OTT29" i="20"/>
  <c r="OTL29" i="20"/>
  <c r="OTD29" i="20"/>
  <c r="OSV29" i="20"/>
  <c r="OSN29" i="20"/>
  <c r="OSF29" i="20"/>
  <c r="ORX29" i="20"/>
  <c r="ORP29" i="20"/>
  <c r="ORH29" i="20"/>
  <c r="OQZ29" i="20"/>
  <c r="OQR29" i="20"/>
  <c r="OQJ29" i="20"/>
  <c r="OQB29" i="20"/>
  <c r="OPT29" i="20"/>
  <c r="OPL29" i="20"/>
  <c r="OPD29" i="20"/>
  <c r="OOV29" i="20"/>
  <c r="OON29" i="20"/>
  <c r="OOF29" i="20"/>
  <c r="ONX29" i="20"/>
  <c r="ONP29" i="20"/>
  <c r="ONH29" i="20"/>
  <c r="OMZ29" i="20"/>
  <c r="OMR29" i="20"/>
  <c r="OMJ29" i="20"/>
  <c r="OMB29" i="20"/>
  <c r="OLT29" i="20"/>
  <c r="OLL29" i="20"/>
  <c r="OLD29" i="20"/>
  <c r="OKV29" i="20"/>
  <c r="OKN29" i="20"/>
  <c r="OKF29" i="20"/>
  <c r="OJX29" i="20"/>
  <c r="OJP29" i="20"/>
  <c r="OJH29" i="20"/>
  <c r="OIZ29" i="20"/>
  <c r="OIR29" i="20"/>
  <c r="OIJ29" i="20"/>
  <c r="OIB29" i="20"/>
  <c r="OHT29" i="20"/>
  <c r="OHL29" i="20"/>
  <c r="OHD29" i="20"/>
  <c r="OGV29" i="20"/>
  <c r="OGN29" i="20"/>
  <c r="OGF29" i="20"/>
  <c r="OFX29" i="20"/>
  <c r="OFP29" i="20"/>
  <c r="OFH29" i="20"/>
  <c r="OEZ29" i="20"/>
  <c r="OER29" i="20"/>
  <c r="OEJ29" i="20"/>
  <c r="OEB29" i="20"/>
  <c r="ODT29" i="20"/>
  <c r="ODL29" i="20"/>
  <c r="ODD29" i="20"/>
  <c r="OCV29" i="20"/>
  <c r="OCN29" i="20"/>
  <c r="OCF29" i="20"/>
  <c r="OBX29" i="20"/>
  <c r="OBP29" i="20"/>
  <c r="OBH29" i="20"/>
  <c r="OAZ29" i="20"/>
  <c r="OAR29" i="20"/>
  <c r="OAJ29" i="20"/>
  <c r="OAB29" i="20"/>
  <c r="NZT29" i="20"/>
  <c r="NZL29" i="20"/>
  <c r="NZD29" i="20"/>
  <c r="NYV29" i="20"/>
  <c r="NYN29" i="20"/>
  <c r="NYF29" i="20"/>
  <c r="NXX29" i="20"/>
  <c r="NXP29" i="20"/>
  <c r="NXH29" i="20"/>
  <c r="NWZ29" i="20"/>
  <c r="NWR29" i="20"/>
  <c r="NWJ29" i="20"/>
  <c r="NWB29" i="20"/>
  <c r="NVT29" i="20"/>
  <c r="NVL29" i="20"/>
  <c r="NVD29" i="20"/>
  <c r="NUV29" i="20"/>
  <c r="NUN29" i="20"/>
  <c r="NUF29" i="20"/>
  <c r="NTX29" i="20"/>
  <c r="NTP29" i="20"/>
  <c r="NTH29" i="20"/>
  <c r="NSZ29" i="20"/>
  <c r="NSR29" i="20"/>
  <c r="NSJ29" i="20"/>
  <c r="NSB29" i="20"/>
  <c r="NRT29" i="20"/>
  <c r="NRL29" i="20"/>
  <c r="NRD29" i="20"/>
  <c r="NQV29" i="20"/>
  <c r="NQN29" i="20"/>
  <c r="NQF29" i="20"/>
  <c r="NPX29" i="20"/>
  <c r="NPP29" i="20"/>
  <c r="NPH29" i="20"/>
  <c r="NOZ29" i="20"/>
  <c r="NOR29" i="20"/>
  <c r="NOJ29" i="20"/>
  <c r="NOB29" i="20"/>
  <c r="NNT29" i="20"/>
  <c r="NNL29" i="20"/>
  <c r="NND29" i="20"/>
  <c r="NMV29" i="20"/>
  <c r="NMN29" i="20"/>
  <c r="NMF29" i="20"/>
  <c r="NLX29" i="20"/>
  <c r="NLP29" i="20"/>
  <c r="NLH29" i="20"/>
  <c r="NKZ29" i="20"/>
  <c r="NKR29" i="20"/>
  <c r="NKJ29" i="20"/>
  <c r="NKB29" i="20"/>
  <c r="NJT29" i="20"/>
  <c r="NJL29" i="20"/>
  <c r="NJD29" i="20"/>
  <c r="NIV29" i="20"/>
  <c r="NIN29" i="20"/>
  <c r="NIF29" i="20"/>
  <c r="NHX29" i="20"/>
  <c r="NHP29" i="20"/>
  <c r="NHH29" i="20"/>
  <c r="NGZ29" i="20"/>
  <c r="NGR29" i="20"/>
  <c r="NGJ29" i="20"/>
  <c r="NGB29" i="20"/>
  <c r="NFT29" i="20"/>
  <c r="NFL29" i="20"/>
  <c r="NFD29" i="20"/>
  <c r="NEV29" i="20"/>
  <c r="NEN29" i="20"/>
  <c r="NEF29" i="20"/>
  <c r="NDX29" i="20"/>
  <c r="NDP29" i="20"/>
  <c r="NDH29" i="20"/>
  <c r="NCZ29" i="20"/>
  <c r="NCR29" i="20"/>
  <c r="NCJ29" i="20"/>
  <c r="NCB29" i="20"/>
  <c r="NBT29" i="20"/>
  <c r="NBL29" i="20"/>
  <c r="NBD29" i="20"/>
  <c r="NAV29" i="20"/>
  <c r="NAN29" i="20"/>
  <c r="NAF29" i="20"/>
  <c r="MZX29" i="20"/>
  <c r="MZP29" i="20"/>
  <c r="MZH29" i="20"/>
  <c r="MYZ29" i="20"/>
  <c r="MYR29" i="20"/>
  <c r="MYJ29" i="20"/>
  <c r="MYB29" i="20"/>
  <c r="MXT29" i="20"/>
  <c r="MXL29" i="20"/>
  <c r="MXD29" i="20"/>
  <c r="MWV29" i="20"/>
  <c r="MWN29" i="20"/>
  <c r="MWF29" i="20"/>
  <c r="MVX29" i="20"/>
  <c r="MVP29" i="20"/>
  <c r="MVH29" i="20"/>
  <c r="MUZ29" i="20"/>
  <c r="MUR29" i="20"/>
  <c r="MUJ29" i="20"/>
  <c r="MUB29" i="20"/>
  <c r="MTT29" i="20"/>
  <c r="MTL29" i="20"/>
  <c r="MTD29" i="20"/>
  <c r="MSV29" i="20"/>
  <c r="MSN29" i="20"/>
  <c r="MSF29" i="20"/>
  <c r="MRX29" i="20"/>
  <c r="MRP29" i="20"/>
  <c r="MRH29" i="20"/>
  <c r="MQZ29" i="20"/>
  <c r="MQR29" i="20"/>
  <c r="MQJ29" i="20"/>
  <c r="MQB29" i="20"/>
  <c r="MPT29" i="20"/>
  <c r="MPL29" i="20"/>
  <c r="MPD29" i="20"/>
  <c r="MOV29" i="20"/>
  <c r="MON29" i="20"/>
  <c r="MOF29" i="20"/>
  <c r="MNX29" i="20"/>
  <c r="MNP29" i="20"/>
  <c r="MNH29" i="20"/>
  <c r="MMZ29" i="20"/>
  <c r="MMR29" i="20"/>
  <c r="MMJ29" i="20"/>
  <c r="MMB29" i="20"/>
  <c r="MLT29" i="20"/>
  <c r="MLL29" i="20"/>
  <c r="MLD29" i="20"/>
  <c r="MKV29" i="20"/>
  <c r="MKN29" i="20"/>
  <c r="MKF29" i="20"/>
  <c r="MJX29" i="20"/>
  <c r="MJP29" i="20"/>
  <c r="MJH29" i="20"/>
  <c r="MIZ29" i="20"/>
  <c r="MIR29" i="20"/>
  <c r="MIJ29" i="20"/>
  <c r="MIB29" i="20"/>
  <c r="MHT29" i="20"/>
  <c r="MHL29" i="20"/>
  <c r="MHD29" i="20"/>
  <c r="MGV29" i="20"/>
  <c r="MGN29" i="20"/>
  <c r="MGF29" i="20"/>
  <c r="MFX29" i="20"/>
  <c r="MFP29" i="20"/>
  <c r="MFH29" i="20"/>
  <c r="MEZ29" i="20"/>
  <c r="MER29" i="20"/>
  <c r="MEJ29" i="20"/>
  <c r="MEB29" i="20"/>
  <c r="MDT29" i="20"/>
  <c r="MDL29" i="20"/>
  <c r="MDD29" i="20"/>
  <c r="MCV29" i="20"/>
  <c r="MCN29" i="20"/>
  <c r="MCF29" i="20"/>
  <c r="MBX29" i="20"/>
  <c r="MBP29" i="20"/>
  <c r="MBH29" i="20"/>
  <c r="MAZ29" i="20"/>
  <c r="MAR29" i="20"/>
  <c r="MAJ29" i="20"/>
  <c r="MAB29" i="20"/>
  <c r="LZT29" i="20"/>
  <c r="LZL29" i="20"/>
  <c r="LZD29" i="20"/>
  <c r="LYV29" i="20"/>
  <c r="LYN29" i="20"/>
  <c r="LYF29" i="20"/>
  <c r="LXX29" i="20"/>
  <c r="LXP29" i="20"/>
  <c r="LXH29" i="20"/>
  <c r="LWZ29" i="20"/>
  <c r="LWR29" i="20"/>
  <c r="LWJ29" i="20"/>
  <c r="LWB29" i="20"/>
  <c r="LVT29" i="20"/>
  <c r="LVL29" i="20"/>
  <c r="LVD29" i="20"/>
  <c r="LUV29" i="20"/>
  <c r="LUN29" i="20"/>
  <c r="LUF29" i="20"/>
  <c r="LTX29" i="20"/>
  <c r="LTP29" i="20"/>
  <c r="LTH29" i="20"/>
  <c r="LSZ29" i="20"/>
  <c r="LSR29" i="20"/>
  <c r="LSJ29" i="20"/>
  <c r="LSB29" i="20"/>
  <c r="LRT29" i="20"/>
  <c r="LRL29" i="20"/>
  <c r="LRD29" i="20"/>
  <c r="LQV29" i="20"/>
  <c r="LQN29" i="20"/>
  <c r="LQF29" i="20"/>
  <c r="LPX29" i="20"/>
  <c r="LPP29" i="20"/>
  <c r="LPH29" i="20"/>
  <c r="LOZ29" i="20"/>
  <c r="LOR29" i="20"/>
  <c r="LOJ29" i="20"/>
  <c r="LOB29" i="20"/>
  <c r="LNT29" i="20"/>
  <c r="LNL29" i="20"/>
  <c r="LND29" i="20"/>
  <c r="LMV29" i="20"/>
  <c r="LMN29" i="20"/>
  <c r="LMF29" i="20"/>
  <c r="LLX29" i="20"/>
  <c r="LLP29" i="20"/>
  <c r="LLH29" i="20"/>
  <c r="LKZ29" i="20"/>
  <c r="LKR29" i="20"/>
  <c r="LKJ29" i="20"/>
  <c r="LKB29" i="20"/>
  <c r="LJT29" i="20"/>
  <c r="LJL29" i="20"/>
  <c r="LJD29" i="20"/>
  <c r="LIV29" i="20"/>
  <c r="LIN29" i="20"/>
  <c r="LIF29" i="20"/>
  <c r="LHX29" i="20"/>
  <c r="LHP29" i="20"/>
  <c r="LHH29" i="20"/>
  <c r="LGZ29" i="20"/>
  <c r="LGR29" i="20"/>
  <c r="LGJ29" i="20"/>
  <c r="LGB29" i="20"/>
  <c r="LFT29" i="20"/>
  <c r="LFL29" i="20"/>
  <c r="LFD29" i="20"/>
  <c r="LEV29" i="20"/>
  <c r="LEN29" i="20"/>
  <c r="LEF29" i="20"/>
  <c r="LDX29" i="20"/>
  <c r="LDP29" i="20"/>
  <c r="LDH29" i="20"/>
  <c r="LCZ29" i="20"/>
  <c r="LCR29" i="20"/>
  <c r="LCJ29" i="20"/>
  <c r="LCB29" i="20"/>
  <c r="LBT29" i="20"/>
  <c r="LBL29" i="20"/>
  <c r="LBD29" i="20"/>
  <c r="LAV29" i="20"/>
  <c r="LAN29" i="20"/>
  <c r="LAF29" i="20"/>
  <c r="KZX29" i="20"/>
  <c r="KZP29" i="20"/>
  <c r="KZH29" i="20"/>
  <c r="KYZ29" i="20"/>
  <c r="KYR29" i="20"/>
  <c r="KYJ29" i="20"/>
  <c r="KYB29" i="20"/>
  <c r="KXT29" i="20"/>
  <c r="KXL29" i="20"/>
  <c r="KXD29" i="20"/>
  <c r="KWV29" i="20"/>
  <c r="KWN29" i="20"/>
  <c r="KWF29" i="20"/>
  <c r="KVX29" i="20"/>
  <c r="KVP29" i="20"/>
  <c r="KVH29" i="20"/>
  <c r="KUZ29" i="20"/>
  <c r="KUR29" i="20"/>
  <c r="KUJ29" i="20"/>
  <c r="KUB29" i="20"/>
  <c r="KTT29" i="20"/>
  <c r="KTL29" i="20"/>
  <c r="KTD29" i="20"/>
  <c r="KSV29" i="20"/>
  <c r="KSN29" i="20"/>
  <c r="KSF29" i="20"/>
  <c r="KRX29" i="20"/>
  <c r="KRP29" i="20"/>
  <c r="KRH29" i="20"/>
  <c r="KQZ29" i="20"/>
  <c r="KQR29" i="20"/>
  <c r="KQJ29" i="20"/>
  <c r="KQB29" i="20"/>
  <c r="KPT29" i="20"/>
  <c r="KPL29" i="20"/>
  <c r="KPD29" i="20"/>
  <c r="KOV29" i="20"/>
  <c r="KON29" i="20"/>
  <c r="KOF29" i="20"/>
  <c r="KNX29" i="20"/>
  <c r="KNP29" i="20"/>
  <c r="KNH29" i="20"/>
  <c r="KMZ29" i="20"/>
  <c r="KMR29" i="20"/>
  <c r="KMJ29" i="20"/>
  <c r="KMB29" i="20"/>
  <c r="KLT29" i="20"/>
  <c r="KLL29" i="20"/>
  <c r="KLD29" i="20"/>
  <c r="KKV29" i="20"/>
  <c r="KKN29" i="20"/>
  <c r="KKF29" i="20"/>
  <c r="KJX29" i="20"/>
  <c r="KJP29" i="20"/>
  <c r="KJH29" i="20"/>
  <c r="KIZ29" i="20"/>
  <c r="KIR29" i="20"/>
  <c r="KIJ29" i="20"/>
  <c r="KIB29" i="20"/>
  <c r="KHT29" i="20"/>
  <c r="KHL29" i="20"/>
  <c r="KHD29" i="20"/>
  <c r="KGV29" i="20"/>
  <c r="KGN29" i="20"/>
  <c r="KGF29" i="20"/>
  <c r="KFX29" i="20"/>
  <c r="KFP29" i="20"/>
  <c r="KFH29" i="20"/>
  <c r="KEZ29" i="20"/>
  <c r="KER29" i="20"/>
  <c r="KEJ29" i="20"/>
  <c r="KEB29" i="20"/>
  <c r="KDT29" i="20"/>
  <c r="KDL29" i="20"/>
  <c r="KDD29" i="20"/>
  <c r="KCV29" i="20"/>
  <c r="KCN29" i="20"/>
  <c r="KCF29" i="20"/>
  <c r="KBX29" i="20"/>
  <c r="KBP29" i="20"/>
  <c r="KBH29" i="20"/>
  <c r="KAZ29" i="20"/>
  <c r="KAR29" i="20"/>
  <c r="KAJ29" i="20"/>
  <c r="KAB29" i="20"/>
  <c r="JZT29" i="20"/>
  <c r="JZL29" i="20"/>
  <c r="JZD29" i="20"/>
  <c r="JYV29" i="20"/>
  <c r="JYN29" i="20"/>
  <c r="JYF29" i="20"/>
  <c r="JXX29" i="20"/>
  <c r="JXP29" i="20"/>
  <c r="JXH29" i="20"/>
  <c r="JWZ29" i="20"/>
  <c r="JWR29" i="20"/>
  <c r="JWJ29" i="20"/>
  <c r="JWB29" i="20"/>
  <c r="JVT29" i="20"/>
  <c r="JVL29" i="20"/>
  <c r="JVD29" i="20"/>
  <c r="JUV29" i="20"/>
  <c r="JUN29" i="20"/>
  <c r="JUF29" i="20"/>
  <c r="JTX29" i="20"/>
  <c r="JTP29" i="20"/>
  <c r="JTH29" i="20"/>
  <c r="JSZ29" i="20"/>
  <c r="JSR29" i="20"/>
  <c r="JSJ29" i="20"/>
  <c r="JSB29" i="20"/>
  <c r="JRT29" i="20"/>
  <c r="JRL29" i="20"/>
  <c r="JRD29" i="20"/>
  <c r="JQV29" i="20"/>
  <c r="JQN29" i="20"/>
  <c r="JQF29" i="20"/>
  <c r="JPX29" i="20"/>
  <c r="JPP29" i="20"/>
  <c r="JPH29" i="20"/>
  <c r="JOZ29" i="20"/>
  <c r="JOR29" i="20"/>
  <c r="JOJ29" i="20"/>
  <c r="JOB29" i="20"/>
  <c r="JNT29" i="20"/>
  <c r="JNL29" i="20"/>
  <c r="JND29" i="20"/>
  <c r="JMV29" i="20"/>
  <c r="JMN29" i="20"/>
  <c r="JMF29" i="20"/>
  <c r="JLX29" i="20"/>
  <c r="JLP29" i="20"/>
  <c r="JLH29" i="20"/>
  <c r="JKZ29" i="20"/>
  <c r="JKR29" i="20"/>
  <c r="JKJ29" i="20"/>
  <c r="JKB29" i="20"/>
  <c r="JJT29" i="20"/>
  <c r="JJL29" i="20"/>
  <c r="JJD29" i="20"/>
  <c r="JIV29" i="20"/>
  <c r="JIN29" i="20"/>
  <c r="JIF29" i="20"/>
  <c r="JHX29" i="20"/>
  <c r="JHP29" i="20"/>
  <c r="JHH29" i="20"/>
  <c r="JGZ29" i="20"/>
  <c r="JGR29" i="20"/>
  <c r="JGJ29" i="20"/>
  <c r="JGB29" i="20"/>
  <c r="JFT29" i="20"/>
  <c r="JFL29" i="20"/>
  <c r="JFD29" i="20"/>
  <c r="JEV29" i="20"/>
  <c r="JEN29" i="20"/>
  <c r="JEF29" i="20"/>
  <c r="JDX29" i="20"/>
  <c r="JDP29" i="20"/>
  <c r="JDH29" i="20"/>
  <c r="JCZ29" i="20"/>
  <c r="JCR29" i="20"/>
  <c r="JCJ29" i="20"/>
  <c r="JCB29" i="20"/>
  <c r="JBT29" i="20"/>
  <c r="JBL29" i="20"/>
  <c r="JBD29" i="20"/>
  <c r="JAV29" i="20"/>
  <c r="JAN29" i="20"/>
  <c r="JAF29" i="20"/>
  <c r="IZX29" i="20"/>
  <c r="IZP29" i="20"/>
  <c r="IZH29" i="20"/>
  <c r="IYZ29" i="20"/>
  <c r="IYR29" i="20"/>
  <c r="IYJ29" i="20"/>
  <c r="IYB29" i="20"/>
  <c r="IXT29" i="20"/>
  <c r="IXL29" i="20"/>
  <c r="IXD29" i="20"/>
  <c r="IWV29" i="20"/>
  <c r="IWN29" i="20"/>
  <c r="IWF29" i="20"/>
  <c r="IVX29" i="20"/>
  <c r="IVP29" i="20"/>
  <c r="IVH29" i="20"/>
  <c r="IUZ29" i="20"/>
  <c r="IUR29" i="20"/>
  <c r="IUJ29" i="20"/>
  <c r="IUB29" i="20"/>
  <c r="ITT29" i="20"/>
  <c r="ITL29" i="20"/>
  <c r="ITD29" i="20"/>
  <c r="ISV29" i="20"/>
  <c r="ISN29" i="20"/>
  <c r="ISF29" i="20"/>
  <c r="IRX29" i="20"/>
  <c r="IRP29" i="20"/>
  <c r="IRH29" i="20"/>
  <c r="IQZ29" i="20"/>
  <c r="IQR29" i="20"/>
  <c r="IQJ29" i="20"/>
  <c r="IQB29" i="20"/>
  <c r="IPT29" i="20"/>
  <c r="IPL29" i="20"/>
  <c r="IPD29" i="20"/>
  <c r="IOV29" i="20"/>
  <c r="ION29" i="20"/>
  <c r="IOF29" i="20"/>
  <c r="INX29" i="20"/>
  <c r="INP29" i="20"/>
  <c r="INH29" i="20"/>
  <c r="IMZ29" i="20"/>
  <c r="IMR29" i="20"/>
  <c r="IMJ29" i="20"/>
  <c r="IMB29" i="20"/>
  <c r="ILT29" i="20"/>
  <c r="ILL29" i="20"/>
  <c r="ILD29" i="20"/>
  <c r="IKV29" i="20"/>
  <c r="IKN29" i="20"/>
  <c r="IKF29" i="20"/>
  <c r="IJX29" i="20"/>
  <c r="IJP29" i="20"/>
  <c r="IJH29" i="20"/>
  <c r="IIZ29" i="20"/>
  <c r="IIR29" i="20"/>
  <c r="IIJ29" i="20"/>
  <c r="IIB29" i="20"/>
  <c r="IHT29" i="20"/>
  <c r="IHL29" i="20"/>
  <c r="IHD29" i="20"/>
  <c r="IGV29" i="20"/>
  <c r="IGN29" i="20"/>
  <c r="IGF29" i="20"/>
  <c r="IFX29" i="20"/>
  <c r="IFP29" i="20"/>
  <c r="IFH29" i="20"/>
  <c r="IEZ29" i="20"/>
  <c r="IER29" i="20"/>
  <c r="IEJ29" i="20"/>
  <c r="IEB29" i="20"/>
  <c r="IDT29" i="20"/>
  <c r="IDL29" i="20"/>
  <c r="IDD29" i="20"/>
  <c r="ICV29" i="20"/>
  <c r="ICN29" i="20"/>
  <c r="ICF29" i="20"/>
  <c r="IBX29" i="20"/>
  <c r="IBP29" i="20"/>
  <c r="IBH29" i="20"/>
  <c r="IAZ29" i="20"/>
  <c r="IAR29" i="20"/>
  <c r="IAJ29" i="20"/>
  <c r="IAB29" i="20"/>
  <c r="HZT29" i="20"/>
  <c r="HZL29" i="20"/>
  <c r="HZD29" i="20"/>
  <c r="HYV29" i="20"/>
  <c r="HYN29" i="20"/>
  <c r="HYF29" i="20"/>
  <c r="HXX29" i="20"/>
  <c r="HXP29" i="20"/>
  <c r="HXH29" i="20"/>
  <c r="HWZ29" i="20"/>
  <c r="HWR29" i="20"/>
  <c r="HWJ29" i="20"/>
  <c r="HWB29" i="20"/>
  <c r="HVT29" i="20"/>
  <c r="HVL29" i="20"/>
  <c r="HVD29" i="20"/>
  <c r="HUV29" i="20"/>
  <c r="HUN29" i="20"/>
  <c r="HUF29" i="20"/>
  <c r="HTX29" i="20"/>
  <c r="HTP29" i="20"/>
  <c r="HTH29" i="20"/>
  <c r="HSZ29" i="20"/>
  <c r="HSR29" i="20"/>
  <c r="HSJ29" i="20"/>
  <c r="HSB29" i="20"/>
  <c r="HRT29" i="20"/>
  <c r="HRL29" i="20"/>
  <c r="HRD29" i="20"/>
  <c r="HQV29" i="20"/>
  <c r="HQN29" i="20"/>
  <c r="HQF29" i="20"/>
  <c r="HPX29" i="20"/>
  <c r="HPP29" i="20"/>
  <c r="HPH29" i="20"/>
  <c r="HOZ29" i="20"/>
  <c r="HOR29" i="20"/>
  <c r="HOJ29" i="20"/>
  <c r="HOB29" i="20"/>
  <c r="HNT29" i="20"/>
  <c r="HNL29" i="20"/>
  <c r="HND29" i="20"/>
  <c r="HMV29" i="20"/>
  <c r="HMN29" i="20"/>
  <c r="HMF29" i="20"/>
  <c r="HLX29" i="20"/>
  <c r="HLP29" i="20"/>
  <c r="HLH29" i="20"/>
  <c r="HKZ29" i="20"/>
  <c r="HKR29" i="20"/>
  <c r="HKJ29" i="20"/>
  <c r="HKB29" i="20"/>
  <c r="HJT29" i="20"/>
  <c r="HJL29" i="20"/>
  <c r="HJD29" i="20"/>
  <c r="HIV29" i="20"/>
  <c r="HIN29" i="20"/>
  <c r="HIF29" i="20"/>
  <c r="HHX29" i="20"/>
  <c r="HHP29" i="20"/>
  <c r="HHH29" i="20"/>
  <c r="HGZ29" i="20"/>
  <c r="HGR29" i="20"/>
  <c r="HGJ29" i="20"/>
  <c r="HGB29" i="20"/>
  <c r="HFT29" i="20"/>
  <c r="HFL29" i="20"/>
  <c r="HFD29" i="20"/>
  <c r="HEV29" i="20"/>
  <c r="HEN29" i="20"/>
  <c r="HEF29" i="20"/>
  <c r="HDX29" i="20"/>
  <c r="HDP29" i="20"/>
  <c r="HDH29" i="20"/>
  <c r="HCZ29" i="20"/>
  <c r="HCR29" i="20"/>
  <c r="HCJ29" i="20"/>
  <c r="HCB29" i="20"/>
  <c r="HBT29" i="20"/>
  <c r="HBL29" i="20"/>
  <c r="HBD29" i="20"/>
  <c r="HAV29" i="20"/>
  <c r="HAN29" i="20"/>
  <c r="HAF29" i="20"/>
  <c r="GZX29" i="20"/>
  <c r="GZP29" i="20"/>
  <c r="GZH29" i="20"/>
  <c r="GYZ29" i="20"/>
  <c r="GYR29" i="20"/>
  <c r="GYJ29" i="20"/>
  <c r="GYB29" i="20"/>
  <c r="GXT29" i="20"/>
  <c r="GXL29" i="20"/>
  <c r="GXD29" i="20"/>
  <c r="GWV29" i="20"/>
  <c r="GWN29" i="20"/>
  <c r="GWF29" i="20"/>
  <c r="GVX29" i="20"/>
  <c r="GVP29" i="20"/>
  <c r="GVH29" i="20"/>
  <c r="GUZ29" i="20"/>
  <c r="GUR29" i="20"/>
  <c r="GUJ29" i="20"/>
  <c r="GUB29" i="20"/>
  <c r="GTT29" i="20"/>
  <c r="GTL29" i="20"/>
  <c r="GTD29" i="20"/>
  <c r="GSV29" i="20"/>
  <c r="GSN29" i="20"/>
  <c r="GSF29" i="20"/>
  <c r="GRX29" i="20"/>
  <c r="GRP29" i="20"/>
  <c r="GRH29" i="20"/>
  <c r="GQZ29" i="20"/>
  <c r="GQR29" i="20"/>
  <c r="GQJ29" i="20"/>
  <c r="GQB29" i="20"/>
  <c r="GPT29" i="20"/>
  <c r="GPL29" i="20"/>
  <c r="GPD29" i="20"/>
  <c r="GOV29" i="20"/>
  <c r="GON29" i="20"/>
  <c r="GOF29" i="20"/>
  <c r="GNX29" i="20"/>
  <c r="GNP29" i="20"/>
  <c r="GNH29" i="20"/>
  <c r="GMZ29" i="20"/>
  <c r="GMR29" i="20"/>
  <c r="GMJ29" i="20"/>
  <c r="GMB29" i="20"/>
  <c r="GLT29" i="20"/>
  <c r="GLL29" i="20"/>
  <c r="GLD29" i="20"/>
  <c r="GKV29" i="20"/>
  <c r="GKN29" i="20"/>
  <c r="GKF29" i="20"/>
  <c r="GJX29" i="20"/>
  <c r="GJP29" i="20"/>
  <c r="GJH29" i="20"/>
  <c r="GIZ29" i="20"/>
  <c r="GIR29" i="20"/>
  <c r="GIJ29" i="20"/>
  <c r="GIB29" i="20"/>
  <c r="GHT29" i="20"/>
  <c r="GHL29" i="20"/>
  <c r="GHD29" i="20"/>
  <c r="GGV29" i="20"/>
  <c r="GGN29" i="20"/>
  <c r="GGF29" i="20"/>
  <c r="GFX29" i="20"/>
  <c r="GFP29" i="20"/>
  <c r="GFH29" i="20"/>
  <c r="GEZ29" i="20"/>
  <c r="GER29" i="20"/>
  <c r="GEJ29" i="20"/>
  <c r="GEB29" i="20"/>
  <c r="GDT29" i="20"/>
  <c r="GDL29" i="20"/>
  <c r="GDD29" i="20"/>
  <c r="GCV29" i="20"/>
  <c r="GCN29" i="20"/>
  <c r="GCF29" i="20"/>
  <c r="GBX29" i="20"/>
  <c r="GBP29" i="20"/>
  <c r="GBH29" i="20"/>
  <c r="GAZ29" i="20"/>
  <c r="GAR29" i="20"/>
  <c r="GAJ29" i="20"/>
  <c r="GAB29" i="20"/>
  <c r="FZT29" i="20"/>
  <c r="FZL29" i="20"/>
  <c r="FZD29" i="20"/>
  <c r="FYV29" i="20"/>
  <c r="FYN29" i="20"/>
  <c r="FYF29" i="20"/>
  <c r="FXX29" i="20"/>
  <c r="FXP29" i="20"/>
  <c r="FXH29" i="20"/>
  <c r="FWZ29" i="20"/>
  <c r="FWR29" i="20"/>
  <c r="FWJ29" i="20"/>
  <c r="FWB29" i="20"/>
  <c r="FVT29" i="20"/>
  <c r="FVL29" i="20"/>
  <c r="FVD29" i="20"/>
  <c r="FUV29" i="20"/>
  <c r="FUN29" i="20"/>
  <c r="FUF29" i="20"/>
  <c r="FTX29" i="20"/>
  <c r="FTP29" i="20"/>
  <c r="FTH29" i="20"/>
  <c r="FSZ29" i="20"/>
  <c r="FSR29" i="20"/>
  <c r="FSJ29" i="20"/>
  <c r="FSB29" i="20"/>
  <c r="FRT29" i="20"/>
  <c r="FRL29" i="20"/>
  <c r="FRD29" i="20"/>
  <c r="FQV29" i="20"/>
  <c r="FQN29" i="20"/>
  <c r="FQF29" i="20"/>
  <c r="FPX29" i="20"/>
  <c r="FPP29" i="20"/>
  <c r="FPH29" i="20"/>
  <c r="FOZ29" i="20"/>
  <c r="FOR29" i="20"/>
  <c r="FOJ29" i="20"/>
  <c r="FOB29" i="20"/>
  <c r="FNT29" i="20"/>
  <c r="FNL29" i="20"/>
  <c r="FND29" i="20"/>
  <c r="FMV29" i="20"/>
  <c r="FMN29" i="20"/>
  <c r="FMF29" i="20"/>
  <c r="FLX29" i="20"/>
  <c r="FLP29" i="20"/>
  <c r="FLH29" i="20"/>
  <c r="FKZ29" i="20"/>
  <c r="FKR29" i="20"/>
  <c r="FKJ29" i="20"/>
  <c r="FKB29" i="20"/>
  <c r="FJT29" i="20"/>
  <c r="FJL29" i="20"/>
  <c r="FJD29" i="20"/>
  <c r="FIV29" i="20"/>
  <c r="FIN29" i="20"/>
  <c r="FIF29" i="20"/>
  <c r="FHX29" i="20"/>
  <c r="FHP29" i="20"/>
  <c r="FHH29" i="20"/>
  <c r="FGZ29" i="20"/>
  <c r="FGR29" i="20"/>
  <c r="FGJ29" i="20"/>
  <c r="FGB29" i="20"/>
  <c r="FFT29" i="20"/>
  <c r="FFL29" i="20"/>
  <c r="FFD29" i="20"/>
  <c r="FEV29" i="20"/>
  <c r="FEN29" i="20"/>
  <c r="FEF29" i="20"/>
  <c r="FDX29" i="20"/>
  <c r="FDP29" i="20"/>
  <c r="FDH29" i="20"/>
  <c r="FCZ29" i="20"/>
  <c r="FCR29" i="20"/>
  <c r="FCJ29" i="20"/>
  <c r="FCB29" i="20"/>
  <c r="FBT29" i="20"/>
  <c r="FBL29" i="20"/>
  <c r="FBD29" i="20"/>
  <c r="FAV29" i="20"/>
  <c r="FAN29" i="20"/>
  <c r="FAF29" i="20"/>
  <c r="EZX29" i="20"/>
  <c r="EZP29" i="20"/>
  <c r="EZH29" i="20"/>
  <c r="EYZ29" i="20"/>
  <c r="EYR29" i="20"/>
  <c r="EYJ29" i="20"/>
  <c r="EYB29" i="20"/>
  <c r="EXT29" i="20"/>
  <c r="EXL29" i="20"/>
  <c r="EXD29" i="20"/>
  <c r="EWV29" i="20"/>
  <c r="EWN29" i="20"/>
  <c r="EWF29" i="20"/>
  <c r="EVX29" i="20"/>
  <c r="EVP29" i="20"/>
  <c r="EVH29" i="20"/>
  <c r="EUZ29" i="20"/>
  <c r="EUR29" i="20"/>
  <c r="EUJ29" i="20"/>
  <c r="EUB29" i="20"/>
  <c r="ETT29" i="20"/>
  <c r="ETL29" i="20"/>
  <c r="ETD29" i="20"/>
  <c r="ESV29" i="20"/>
  <c r="ESN29" i="20"/>
  <c r="ESF29" i="20"/>
  <c r="ERX29" i="20"/>
  <c r="ERP29" i="20"/>
  <c r="ERH29" i="20"/>
  <c r="EQZ29" i="20"/>
  <c r="EQR29" i="20"/>
  <c r="EQJ29" i="20"/>
  <c r="EQB29" i="20"/>
  <c r="EPT29" i="20"/>
  <c r="EPL29" i="20"/>
  <c r="EPD29" i="20"/>
  <c r="EOV29" i="20"/>
  <c r="EON29" i="20"/>
  <c r="EOF29" i="20"/>
  <c r="ENX29" i="20"/>
  <c r="ENP29" i="20"/>
  <c r="ENH29" i="20"/>
  <c r="EMZ29" i="20"/>
  <c r="EMR29" i="20"/>
  <c r="EMJ29" i="20"/>
  <c r="EMB29" i="20"/>
  <c r="ELT29" i="20"/>
  <c r="ELL29" i="20"/>
  <c r="ELD29" i="20"/>
  <c r="EKV29" i="20"/>
  <c r="EKN29" i="20"/>
  <c r="EKF29" i="20"/>
  <c r="EJX29" i="20"/>
  <c r="EJP29" i="20"/>
  <c r="EJH29" i="20"/>
  <c r="EIZ29" i="20"/>
  <c r="EIR29" i="20"/>
  <c r="EIJ29" i="20"/>
  <c r="EIB29" i="20"/>
  <c r="EHT29" i="20"/>
  <c r="EHL29" i="20"/>
  <c r="EHD29" i="20"/>
  <c r="EGV29" i="20"/>
  <c r="EGN29" i="20"/>
  <c r="EGF29" i="20"/>
  <c r="EFX29" i="20"/>
  <c r="EFP29" i="20"/>
  <c r="EFH29" i="20"/>
  <c r="EEZ29" i="20"/>
  <c r="EER29" i="20"/>
  <c r="EEJ29" i="20"/>
  <c r="EEB29" i="20"/>
  <c r="EDT29" i="20"/>
  <c r="EDL29" i="20"/>
  <c r="EDD29" i="20"/>
  <c r="ECV29" i="20"/>
  <c r="ECN29" i="20"/>
  <c r="ECF29" i="20"/>
  <c r="EBX29" i="20"/>
  <c r="EBP29" i="20"/>
  <c r="EBH29" i="20"/>
  <c r="EAZ29" i="20"/>
  <c r="EAR29" i="20"/>
  <c r="EAJ29" i="20"/>
  <c r="EAB29" i="20"/>
  <c r="DZT29" i="20"/>
  <c r="DZL29" i="20"/>
  <c r="DZD29" i="20"/>
  <c r="DYV29" i="20"/>
  <c r="DYN29" i="20"/>
  <c r="DYF29" i="20"/>
  <c r="DXX29" i="20"/>
  <c r="DXP29" i="20"/>
  <c r="DXH29" i="20"/>
  <c r="DWZ29" i="20"/>
  <c r="DWR29" i="20"/>
  <c r="DWJ29" i="20"/>
  <c r="DWB29" i="20"/>
  <c r="DVT29" i="20"/>
  <c r="DVL29" i="20"/>
  <c r="DVD29" i="20"/>
  <c r="DUV29" i="20"/>
  <c r="DUN29" i="20"/>
  <c r="DUF29" i="20"/>
  <c r="DTX29" i="20"/>
  <c r="DTP29" i="20"/>
  <c r="DTH29" i="20"/>
  <c r="DSZ29" i="20"/>
  <c r="DSR29" i="20"/>
  <c r="DSJ29" i="20"/>
  <c r="DSB29" i="20"/>
  <c r="DRT29" i="20"/>
  <c r="DRL29" i="20"/>
  <c r="DRD29" i="20"/>
  <c r="DQV29" i="20"/>
  <c r="DQN29" i="20"/>
  <c r="DQF29" i="20"/>
  <c r="DPX29" i="20"/>
  <c r="DPP29" i="20"/>
  <c r="DPH29" i="20"/>
  <c r="DOZ29" i="20"/>
  <c r="DOR29" i="20"/>
  <c r="DOJ29" i="20"/>
  <c r="DOB29" i="20"/>
  <c r="DNT29" i="20"/>
  <c r="DNL29" i="20"/>
  <c r="DND29" i="20"/>
  <c r="DMV29" i="20"/>
  <c r="DMN29" i="20"/>
  <c r="DMF29" i="20"/>
  <c r="DLX29" i="20"/>
  <c r="DLP29" i="20"/>
  <c r="DLH29" i="20"/>
  <c r="DKZ29" i="20"/>
  <c r="DKR29" i="20"/>
  <c r="DKJ29" i="20"/>
  <c r="DKB29" i="20"/>
  <c r="DJT29" i="20"/>
  <c r="DJL29" i="20"/>
  <c r="DJD29" i="20"/>
  <c r="DIV29" i="20"/>
  <c r="DIN29" i="20"/>
  <c r="DIF29" i="20"/>
  <c r="DHX29" i="20"/>
  <c r="DHP29" i="20"/>
  <c r="DHH29" i="20"/>
  <c r="DGZ29" i="20"/>
  <c r="DGR29" i="20"/>
  <c r="DGJ29" i="20"/>
  <c r="DGB29" i="20"/>
  <c r="DFT29" i="20"/>
  <c r="DFL29" i="20"/>
  <c r="DFD29" i="20"/>
  <c r="DEV29" i="20"/>
  <c r="DEN29" i="20"/>
  <c r="DEF29" i="20"/>
  <c r="DDX29" i="20"/>
  <c r="DDP29" i="20"/>
  <c r="DDH29" i="20"/>
  <c r="DCZ29" i="20"/>
  <c r="DCR29" i="20"/>
  <c r="DCJ29" i="20"/>
  <c r="DCB29" i="20"/>
  <c r="DBT29" i="20"/>
  <c r="DBL29" i="20"/>
  <c r="DBD29" i="20"/>
  <c r="DAV29" i="20"/>
  <c r="DAN29" i="20"/>
  <c r="DAF29" i="20"/>
  <c r="CZX29" i="20"/>
  <c r="CZP29" i="20"/>
  <c r="CZH29" i="20"/>
  <c r="CYZ29" i="20"/>
  <c r="CYR29" i="20"/>
  <c r="CYJ29" i="20"/>
  <c r="CYB29" i="20"/>
  <c r="CXT29" i="20"/>
  <c r="CXL29" i="20"/>
  <c r="CXD29" i="20"/>
  <c r="CWV29" i="20"/>
  <c r="CWN29" i="20"/>
  <c r="CWF29" i="20"/>
  <c r="CVX29" i="20"/>
  <c r="CVP29" i="20"/>
  <c r="CVH29" i="20"/>
  <c r="CUZ29" i="20"/>
  <c r="CUR29" i="20"/>
  <c r="CUJ29" i="20"/>
  <c r="CUB29" i="20"/>
  <c r="CTT29" i="20"/>
  <c r="CTL29" i="20"/>
  <c r="CTD29" i="20"/>
  <c r="CSV29" i="20"/>
  <c r="CSN29" i="20"/>
  <c r="CSF29" i="20"/>
  <c r="CRX29" i="20"/>
  <c r="CRP29" i="20"/>
  <c r="CRH29" i="20"/>
  <c r="CQZ29" i="20"/>
  <c r="CQR29" i="20"/>
  <c r="CQJ29" i="20"/>
  <c r="CQB29" i="20"/>
  <c r="CPT29" i="20"/>
  <c r="CPL29" i="20"/>
  <c r="CPD29" i="20"/>
  <c r="COV29" i="20"/>
  <c r="CON29" i="20"/>
  <c r="COF29" i="20"/>
  <c r="CNX29" i="20"/>
  <c r="CNP29" i="20"/>
  <c r="CNH29" i="20"/>
  <c r="CMZ29" i="20"/>
  <c r="CMR29" i="20"/>
  <c r="CMJ29" i="20"/>
  <c r="CMB29" i="20"/>
  <c r="CLT29" i="20"/>
  <c r="CLL29" i="20"/>
  <c r="CLD29" i="20"/>
  <c r="CKV29" i="20"/>
  <c r="CKN29" i="20"/>
  <c r="CKF29" i="20"/>
  <c r="CJX29" i="20"/>
  <c r="CJP29" i="20"/>
  <c r="CJH29" i="20"/>
  <c r="CIZ29" i="20"/>
  <c r="CIR29" i="20"/>
  <c r="CIJ29" i="20"/>
  <c r="CIB29" i="20"/>
  <c r="CHT29" i="20"/>
  <c r="CHL29" i="20"/>
  <c r="CHD29" i="20"/>
  <c r="CGV29" i="20"/>
  <c r="CGN29" i="20"/>
  <c r="CGF29" i="20"/>
  <c r="CFX29" i="20"/>
  <c r="CFP29" i="20"/>
  <c r="CFH29" i="20"/>
  <c r="CEZ29" i="20"/>
  <c r="CER29" i="20"/>
  <c r="CEJ29" i="20"/>
  <c r="CEB29" i="20"/>
  <c r="CDT29" i="20"/>
  <c r="CDL29" i="20"/>
  <c r="CDD29" i="20"/>
  <c r="CCV29" i="20"/>
  <c r="CCN29" i="20"/>
  <c r="CCF29" i="20"/>
  <c r="CBX29" i="20"/>
  <c r="CBP29" i="20"/>
  <c r="CBH29" i="20"/>
  <c r="CAZ29" i="20"/>
  <c r="CAR29" i="20"/>
  <c r="CAJ29" i="20"/>
  <c r="CAB29" i="20"/>
  <c r="BZT29" i="20"/>
  <c r="BZL29" i="20"/>
  <c r="BZD29" i="20"/>
  <c r="BYV29" i="20"/>
  <c r="BYN29" i="20"/>
  <c r="BYF29" i="20"/>
  <c r="BXX29" i="20"/>
  <c r="BXP29" i="20"/>
  <c r="BXH29" i="20"/>
  <c r="BWZ29" i="20"/>
  <c r="BWR29" i="20"/>
  <c r="BWJ29" i="20"/>
  <c r="BWB29" i="20"/>
  <c r="BVT29" i="20"/>
  <c r="BVL29" i="20"/>
  <c r="BVD29" i="20"/>
  <c r="BUV29" i="20"/>
  <c r="BUN29" i="20"/>
  <c r="BUF29" i="20"/>
  <c r="BTX29" i="20"/>
  <c r="BTP29" i="20"/>
  <c r="BTH29" i="20"/>
  <c r="BSZ29" i="20"/>
  <c r="BSR29" i="20"/>
  <c r="BSJ29" i="20"/>
  <c r="BSB29" i="20"/>
  <c r="BRT29" i="20"/>
  <c r="BRL29" i="20"/>
  <c r="BRD29" i="20"/>
  <c r="BQV29" i="20"/>
  <c r="BQN29" i="20"/>
  <c r="BQF29" i="20"/>
  <c r="BPX29" i="20"/>
  <c r="BPP29" i="20"/>
  <c r="BPH29" i="20"/>
  <c r="BOZ29" i="20"/>
  <c r="BOR29" i="20"/>
  <c r="BOJ29" i="20"/>
  <c r="BOB29" i="20"/>
  <c r="BNT29" i="20"/>
  <c r="BNL29" i="20"/>
  <c r="BND29" i="20"/>
  <c r="BMV29" i="20"/>
  <c r="BMN29" i="20"/>
  <c r="BMF29" i="20"/>
  <c r="BLX29" i="20"/>
  <c r="BLP29" i="20"/>
  <c r="BLH29" i="20"/>
  <c r="BKZ29" i="20"/>
  <c r="BKR29" i="20"/>
  <c r="BKJ29" i="20"/>
  <c r="BKB29" i="20"/>
  <c r="BJT29" i="20"/>
  <c r="BJL29" i="20"/>
  <c r="BJD29" i="20"/>
  <c r="BIV29" i="20"/>
  <c r="BIN29" i="20"/>
  <c r="BIF29" i="20"/>
  <c r="BHX29" i="20"/>
  <c r="BHP29" i="20"/>
  <c r="BHH29" i="20"/>
  <c r="BGZ29" i="20"/>
  <c r="BGR29" i="20"/>
  <c r="BGJ29" i="20"/>
  <c r="BGB29" i="20"/>
  <c r="BFT29" i="20"/>
  <c r="BFL29" i="20"/>
  <c r="BFD29" i="20"/>
  <c r="BEV29" i="20"/>
  <c r="BEN29" i="20"/>
  <c r="BEF29" i="20"/>
  <c r="BDX29" i="20"/>
  <c r="BDP29" i="20"/>
  <c r="BDH29" i="20"/>
  <c r="BCZ29" i="20"/>
  <c r="BCR29" i="20"/>
  <c r="BCJ29" i="20"/>
  <c r="BCB29" i="20"/>
  <c r="BBT29" i="20"/>
  <c r="BBL29" i="20"/>
  <c r="BBD29" i="20"/>
  <c r="BAV29" i="20"/>
  <c r="BAN29" i="20"/>
  <c r="BAF29" i="20"/>
  <c r="AZX29" i="20"/>
  <c r="AZP29" i="20"/>
  <c r="AZH29" i="20"/>
  <c r="AYZ29" i="20"/>
  <c r="AYR29" i="20"/>
  <c r="AYJ29" i="20"/>
  <c r="AYB29" i="20"/>
  <c r="AXT29" i="20"/>
  <c r="AXL29" i="20"/>
  <c r="AXD29" i="20"/>
  <c r="AWV29" i="20"/>
  <c r="AWN29" i="20"/>
  <c r="AWF29" i="20"/>
  <c r="AVX29" i="20"/>
  <c r="AVP29" i="20"/>
  <c r="AVH29" i="20"/>
  <c r="AUZ29" i="20"/>
  <c r="AUR29" i="20"/>
  <c r="AUJ29" i="20"/>
  <c r="AUB29" i="20"/>
  <c r="ATT29" i="20"/>
  <c r="ATL29" i="20"/>
  <c r="ATD29" i="20"/>
  <c r="ASV29" i="20"/>
  <c r="ASN29" i="20"/>
  <c r="ASF29" i="20"/>
  <c r="ARX29" i="20"/>
  <c r="ARP29" i="20"/>
  <c r="ARH29" i="20"/>
  <c r="AQZ29" i="20"/>
  <c r="AQR29" i="20"/>
  <c r="AQJ29" i="20"/>
  <c r="AQB29" i="20"/>
  <c r="APT29" i="20"/>
  <c r="APL29" i="20"/>
  <c r="APD29" i="20"/>
  <c r="AOV29" i="20"/>
  <c r="AON29" i="20"/>
  <c r="AOF29" i="20"/>
  <c r="ANX29" i="20"/>
  <c r="ANP29" i="20"/>
  <c r="ANH29" i="20"/>
  <c r="AMZ29" i="20"/>
  <c r="AMR29" i="20"/>
  <c r="AMJ29" i="20"/>
  <c r="AMB29" i="20"/>
  <c r="ALT29" i="20"/>
  <c r="ALL29" i="20"/>
  <c r="ALD29" i="20"/>
  <c r="AKV29" i="20"/>
  <c r="AKN29" i="20"/>
  <c r="AKF29" i="20"/>
  <c r="AJX29" i="20"/>
  <c r="AJP29" i="20"/>
  <c r="AJH29" i="20"/>
  <c r="AIZ29" i="20"/>
  <c r="AIR29" i="20"/>
  <c r="AIJ29" i="20"/>
  <c r="AIB29" i="20"/>
  <c r="AHT29" i="20"/>
  <c r="AHL29" i="20"/>
  <c r="AHD29" i="20"/>
  <c r="AGV29" i="20"/>
  <c r="AGN29" i="20"/>
  <c r="AGF29" i="20"/>
  <c r="AFX29" i="20"/>
  <c r="AFP29" i="20"/>
  <c r="AFH29" i="20"/>
  <c r="AEZ29" i="20"/>
  <c r="AER29" i="20"/>
  <c r="AEJ29" i="20"/>
  <c r="AEB29" i="20"/>
  <c r="ADT29" i="20"/>
  <c r="ADL29" i="20"/>
  <c r="ADD29" i="20"/>
  <c r="ACV29" i="20"/>
  <c r="ACN29" i="20"/>
  <c r="ACF29" i="20"/>
  <c r="ABX29" i="20"/>
  <c r="ABP29" i="20"/>
  <c r="ABH29" i="20"/>
  <c r="AAZ29" i="20"/>
  <c r="AAR29" i="20"/>
  <c r="AAJ29" i="20"/>
  <c r="AAB29" i="20"/>
  <c r="ZT29" i="20"/>
  <c r="ZL29" i="20"/>
  <c r="ZD29" i="20"/>
  <c r="YV29" i="20"/>
  <c r="YN29" i="20"/>
  <c r="YF29" i="20"/>
  <c r="XX29" i="20"/>
  <c r="XP29" i="20"/>
  <c r="XH29" i="20"/>
  <c r="WZ29" i="20"/>
  <c r="WR29" i="20"/>
  <c r="WJ29" i="20"/>
  <c r="WB29" i="20"/>
  <c r="VT29" i="20"/>
  <c r="VL29" i="20"/>
  <c r="VD29" i="20"/>
  <c r="UV29" i="20"/>
  <c r="UN29" i="20"/>
  <c r="UF29" i="20"/>
  <c r="TX29" i="20"/>
  <c r="TP29" i="20"/>
  <c r="TH29" i="20"/>
  <c r="SZ29" i="20"/>
  <c r="SR29" i="20"/>
  <c r="SJ29" i="20"/>
  <c r="SB29" i="20"/>
  <c r="RT29" i="20"/>
  <c r="RL29" i="20"/>
  <c r="RD29" i="20"/>
  <c r="QV29" i="20"/>
  <c r="QN29" i="20"/>
  <c r="QF29" i="20"/>
  <c r="PX29" i="20"/>
  <c r="PP29" i="20"/>
  <c r="PH29" i="20"/>
  <c r="OZ29" i="20"/>
  <c r="OR29" i="20"/>
  <c r="OJ29" i="20"/>
  <c r="OB29" i="20"/>
  <c r="NT29" i="20"/>
  <c r="NL29" i="20"/>
  <c r="ND29" i="20"/>
  <c r="MV29" i="20"/>
  <c r="MN29" i="20"/>
  <c r="MF29" i="20"/>
  <c r="LX29" i="20"/>
  <c r="LP29" i="20"/>
  <c r="LH29" i="20"/>
  <c r="KZ29" i="20"/>
  <c r="KR29" i="20"/>
  <c r="KJ29" i="20"/>
  <c r="KB29" i="20"/>
  <c r="JT29" i="20"/>
  <c r="JL29" i="20"/>
  <c r="JD29" i="20"/>
  <c r="IV29" i="20"/>
  <c r="IN29" i="20"/>
  <c r="IF29" i="20"/>
  <c r="HX29" i="20"/>
  <c r="HP29" i="20"/>
  <c r="HH29" i="20"/>
  <c r="GZ29" i="20"/>
  <c r="GR29" i="20"/>
  <c r="GJ29" i="20"/>
  <c r="GB29" i="20"/>
  <c r="FT29" i="20"/>
  <c r="H29" i="20"/>
  <c r="SKF28" i="20"/>
  <c r="SJX28" i="20"/>
  <c r="SJP28" i="20"/>
  <c r="SJH28" i="20"/>
  <c r="SIZ28" i="20"/>
  <c r="SIR28" i="20"/>
  <c r="SIJ28" i="20"/>
  <c r="SIB28" i="20"/>
  <c r="SHT28" i="20"/>
  <c r="SHL28" i="20"/>
  <c r="SHD28" i="20"/>
  <c r="SGV28" i="20"/>
  <c r="SGN28" i="20"/>
  <c r="SGF28" i="20"/>
  <c r="SFX28" i="20"/>
  <c r="SFP28" i="20"/>
  <c r="SFH28" i="20"/>
  <c r="SEZ28" i="20"/>
  <c r="SER28" i="20"/>
  <c r="SEJ28" i="20"/>
  <c r="SEB28" i="20"/>
  <c r="SDT28" i="20"/>
  <c r="SDL28" i="20"/>
  <c r="SDD28" i="20"/>
  <c r="SCV28" i="20"/>
  <c r="SCN28" i="20"/>
  <c r="SCF28" i="20"/>
  <c r="SBX28" i="20"/>
  <c r="SBP28" i="20"/>
  <c r="SBH28" i="20"/>
  <c r="SAZ28" i="20"/>
  <c r="SAR28" i="20"/>
  <c r="SAJ28" i="20"/>
  <c r="SAB28" i="20"/>
  <c r="RZT28" i="20"/>
  <c r="RZL28" i="20"/>
  <c r="RZD28" i="20"/>
  <c r="RYV28" i="20"/>
  <c r="RYN28" i="20"/>
  <c r="RYF28" i="20"/>
  <c r="RXX28" i="20"/>
  <c r="RXP28" i="20"/>
  <c r="RXH28" i="20"/>
  <c r="RWZ28" i="20"/>
  <c r="RWR28" i="20"/>
  <c r="RWJ28" i="20"/>
  <c r="RWB28" i="20"/>
  <c r="RVT28" i="20"/>
  <c r="RVL28" i="20"/>
  <c r="RVD28" i="20"/>
  <c r="RUV28" i="20"/>
  <c r="RUN28" i="20"/>
  <c r="RUF28" i="20"/>
  <c r="RTX28" i="20"/>
  <c r="RTP28" i="20"/>
  <c r="RTH28" i="20"/>
  <c r="RSZ28" i="20"/>
  <c r="RSR28" i="20"/>
  <c r="RSJ28" i="20"/>
  <c r="RSB28" i="20"/>
  <c r="RRT28" i="20"/>
  <c r="RRL28" i="20"/>
  <c r="RRD28" i="20"/>
  <c r="RQV28" i="20"/>
  <c r="RQN28" i="20"/>
  <c r="RQF28" i="20"/>
  <c r="RPX28" i="20"/>
  <c r="RPP28" i="20"/>
  <c r="RPH28" i="20"/>
  <c r="ROZ28" i="20"/>
  <c r="ROR28" i="20"/>
  <c r="ROJ28" i="20"/>
  <c r="ROB28" i="20"/>
  <c r="RNT28" i="20"/>
  <c r="RNL28" i="20"/>
  <c r="RND28" i="20"/>
  <c r="RMV28" i="20"/>
  <c r="RMN28" i="20"/>
  <c r="RMF28" i="20"/>
  <c r="RLX28" i="20"/>
  <c r="RLP28" i="20"/>
  <c r="RLH28" i="20"/>
  <c r="RKZ28" i="20"/>
  <c r="RKR28" i="20"/>
  <c r="RKJ28" i="20"/>
  <c r="RKB28" i="20"/>
  <c r="RJT28" i="20"/>
  <c r="RJL28" i="20"/>
  <c r="RJD28" i="20"/>
  <c r="RIV28" i="20"/>
  <c r="RIN28" i="20"/>
  <c r="RIF28" i="20"/>
  <c r="RHX28" i="20"/>
  <c r="RHP28" i="20"/>
  <c r="RHH28" i="20"/>
  <c r="RGZ28" i="20"/>
  <c r="RGR28" i="20"/>
  <c r="RGJ28" i="20"/>
  <c r="RGB28" i="20"/>
  <c r="RFT28" i="20"/>
  <c r="RFL28" i="20"/>
  <c r="RFD28" i="20"/>
  <c r="REV28" i="20"/>
  <c r="REN28" i="20"/>
  <c r="REF28" i="20"/>
  <c r="RDX28" i="20"/>
  <c r="RDP28" i="20"/>
  <c r="RDH28" i="20"/>
  <c r="RCZ28" i="20"/>
  <c r="RCR28" i="20"/>
  <c r="RCJ28" i="20"/>
  <c r="RCB28" i="20"/>
  <c r="RBT28" i="20"/>
  <c r="RBL28" i="20"/>
  <c r="RBD28" i="20"/>
  <c r="RAV28" i="20"/>
  <c r="RAN28" i="20"/>
  <c r="RAF28" i="20"/>
  <c r="QZX28" i="20"/>
  <c r="QZP28" i="20"/>
  <c r="QZH28" i="20"/>
  <c r="QYZ28" i="20"/>
  <c r="QYR28" i="20"/>
  <c r="QYJ28" i="20"/>
  <c r="QYB28" i="20"/>
  <c r="QXT28" i="20"/>
  <c r="QXL28" i="20"/>
  <c r="QXD28" i="20"/>
  <c r="QWV28" i="20"/>
  <c r="QWN28" i="20"/>
  <c r="QWF28" i="20"/>
  <c r="QVX28" i="20"/>
  <c r="QVP28" i="20"/>
  <c r="QVH28" i="20"/>
  <c r="QUZ28" i="20"/>
  <c r="QUR28" i="20"/>
  <c r="QUJ28" i="20"/>
  <c r="QUB28" i="20"/>
  <c r="QTT28" i="20"/>
  <c r="QTL28" i="20"/>
  <c r="QTD28" i="20"/>
  <c r="QSV28" i="20"/>
  <c r="QSN28" i="20"/>
  <c r="QSF28" i="20"/>
  <c r="QRX28" i="20"/>
  <c r="QRP28" i="20"/>
  <c r="QRH28" i="20"/>
  <c r="QQZ28" i="20"/>
  <c r="QQR28" i="20"/>
  <c r="QQJ28" i="20"/>
  <c r="QQB28" i="20"/>
  <c r="QPT28" i="20"/>
  <c r="QPL28" i="20"/>
  <c r="QPD28" i="20"/>
  <c r="QOV28" i="20"/>
  <c r="QON28" i="20"/>
  <c r="QOF28" i="20"/>
  <c r="QNX28" i="20"/>
  <c r="QNP28" i="20"/>
  <c r="QNH28" i="20"/>
  <c r="QMZ28" i="20"/>
  <c r="QMR28" i="20"/>
  <c r="QMJ28" i="20"/>
  <c r="QMB28" i="20"/>
  <c r="QLT28" i="20"/>
  <c r="QLL28" i="20"/>
  <c r="QLD28" i="20"/>
  <c r="QKV28" i="20"/>
  <c r="QKN28" i="20"/>
  <c r="QKF28" i="20"/>
  <c r="QJX28" i="20"/>
  <c r="QJP28" i="20"/>
  <c r="QJH28" i="20"/>
  <c r="QIZ28" i="20"/>
  <c r="QIR28" i="20"/>
  <c r="QIJ28" i="20"/>
  <c r="QIB28" i="20"/>
  <c r="QHT28" i="20"/>
  <c r="QHL28" i="20"/>
  <c r="QHD28" i="20"/>
  <c r="QGV28" i="20"/>
  <c r="QGN28" i="20"/>
  <c r="QGF28" i="20"/>
  <c r="QFX28" i="20"/>
  <c r="QFP28" i="20"/>
  <c r="QFH28" i="20"/>
  <c r="QEZ28" i="20"/>
  <c r="QER28" i="20"/>
  <c r="QEJ28" i="20"/>
  <c r="QEB28" i="20"/>
  <c r="QDT28" i="20"/>
  <c r="QDL28" i="20"/>
  <c r="QDD28" i="20"/>
  <c r="QCV28" i="20"/>
  <c r="QCN28" i="20"/>
  <c r="QCF28" i="20"/>
  <c r="QBX28" i="20"/>
  <c r="QBP28" i="20"/>
  <c r="QBH28" i="20"/>
  <c r="QAZ28" i="20"/>
  <c r="QAR28" i="20"/>
  <c r="QAJ28" i="20"/>
  <c r="QAB28" i="20"/>
  <c r="PZT28" i="20"/>
  <c r="PZL28" i="20"/>
  <c r="PZD28" i="20"/>
  <c r="PYV28" i="20"/>
  <c r="PYN28" i="20"/>
  <c r="PYF28" i="20"/>
  <c r="PXX28" i="20"/>
  <c r="PXP28" i="20"/>
  <c r="PXH28" i="20"/>
  <c r="PWZ28" i="20"/>
  <c r="PWR28" i="20"/>
  <c r="PWJ28" i="20"/>
  <c r="PWB28" i="20"/>
  <c r="PVT28" i="20"/>
  <c r="PVL28" i="20"/>
  <c r="PVD28" i="20"/>
  <c r="PUV28" i="20"/>
  <c r="PUN28" i="20"/>
  <c r="PUF28" i="20"/>
  <c r="PTX28" i="20"/>
  <c r="PTP28" i="20"/>
  <c r="PTH28" i="20"/>
  <c r="PSZ28" i="20"/>
  <c r="PSR28" i="20"/>
  <c r="PSJ28" i="20"/>
  <c r="PSB28" i="20"/>
  <c r="PRT28" i="20"/>
  <c r="PRL28" i="20"/>
  <c r="PRD28" i="20"/>
  <c r="PQV28" i="20"/>
  <c r="PQN28" i="20"/>
  <c r="PQF28" i="20"/>
  <c r="PPX28" i="20"/>
  <c r="PPP28" i="20"/>
  <c r="PPH28" i="20"/>
  <c r="POZ28" i="20"/>
  <c r="POR28" i="20"/>
  <c r="POJ28" i="20"/>
  <c r="POB28" i="20"/>
  <c r="PNT28" i="20"/>
  <c r="PNL28" i="20"/>
  <c r="PND28" i="20"/>
  <c r="PMV28" i="20"/>
  <c r="PMN28" i="20"/>
  <c r="PMF28" i="20"/>
  <c r="PLX28" i="20"/>
  <c r="PLP28" i="20"/>
  <c r="PLH28" i="20"/>
  <c r="PKZ28" i="20"/>
  <c r="PKR28" i="20"/>
  <c r="PKJ28" i="20"/>
  <c r="PKB28" i="20"/>
  <c r="PJT28" i="20"/>
  <c r="PJL28" i="20"/>
  <c r="PJD28" i="20"/>
  <c r="PIV28" i="20"/>
  <c r="PIN28" i="20"/>
  <c r="PIF28" i="20"/>
  <c r="PHX28" i="20"/>
  <c r="PHP28" i="20"/>
  <c r="PHH28" i="20"/>
  <c r="PGZ28" i="20"/>
  <c r="PGR28" i="20"/>
  <c r="PGJ28" i="20"/>
  <c r="PGB28" i="20"/>
  <c r="PFT28" i="20"/>
  <c r="PFL28" i="20"/>
  <c r="PFD28" i="20"/>
  <c r="PEV28" i="20"/>
  <c r="PEN28" i="20"/>
  <c r="PEF28" i="20"/>
  <c r="PDX28" i="20"/>
  <c r="PDP28" i="20"/>
  <c r="PDH28" i="20"/>
  <c r="PCZ28" i="20"/>
  <c r="PCR28" i="20"/>
  <c r="PCJ28" i="20"/>
  <c r="PCB28" i="20"/>
  <c r="PBT28" i="20"/>
  <c r="PBL28" i="20"/>
  <c r="PBD28" i="20"/>
  <c r="PAV28" i="20"/>
  <c r="PAN28" i="20"/>
  <c r="PAF28" i="20"/>
  <c r="OZX28" i="20"/>
  <c r="OZP28" i="20"/>
  <c r="OZH28" i="20"/>
  <c r="OYZ28" i="20"/>
  <c r="OYR28" i="20"/>
  <c r="OYJ28" i="20"/>
  <c r="OYB28" i="20"/>
  <c r="OXT28" i="20"/>
  <c r="OXL28" i="20"/>
  <c r="OXD28" i="20"/>
  <c r="OWV28" i="20"/>
  <c r="OWN28" i="20"/>
  <c r="OWF28" i="20"/>
  <c r="OVX28" i="20"/>
  <c r="OVP28" i="20"/>
  <c r="OVH28" i="20"/>
  <c r="OUZ28" i="20"/>
  <c r="OUR28" i="20"/>
  <c r="OUJ28" i="20"/>
  <c r="OUB28" i="20"/>
  <c r="OTT28" i="20"/>
  <c r="OTL28" i="20"/>
  <c r="OTD28" i="20"/>
  <c r="OSV28" i="20"/>
  <c r="OSN28" i="20"/>
  <c r="OSF28" i="20"/>
  <c r="ORX28" i="20"/>
  <c r="ORP28" i="20"/>
  <c r="ORH28" i="20"/>
  <c r="OQZ28" i="20"/>
  <c r="OQR28" i="20"/>
  <c r="OQJ28" i="20"/>
  <c r="OQB28" i="20"/>
  <c r="OPT28" i="20"/>
  <c r="OPL28" i="20"/>
  <c r="OPD28" i="20"/>
  <c r="OOV28" i="20"/>
  <c r="OON28" i="20"/>
  <c r="OOF28" i="20"/>
  <c r="ONX28" i="20"/>
  <c r="ONP28" i="20"/>
  <c r="ONH28" i="20"/>
  <c r="OMZ28" i="20"/>
  <c r="OMR28" i="20"/>
  <c r="OMJ28" i="20"/>
  <c r="OMB28" i="20"/>
  <c r="OLT28" i="20"/>
  <c r="OLL28" i="20"/>
  <c r="OLD28" i="20"/>
  <c r="OKV28" i="20"/>
  <c r="OKN28" i="20"/>
  <c r="OKF28" i="20"/>
  <c r="OJX28" i="20"/>
  <c r="OJP28" i="20"/>
  <c r="OJH28" i="20"/>
  <c r="OIZ28" i="20"/>
  <c r="OIR28" i="20"/>
  <c r="OIJ28" i="20"/>
  <c r="OIB28" i="20"/>
  <c r="OHT28" i="20"/>
  <c r="OHL28" i="20"/>
  <c r="OHD28" i="20"/>
  <c r="OGV28" i="20"/>
  <c r="OGN28" i="20"/>
  <c r="OGF28" i="20"/>
  <c r="OFX28" i="20"/>
  <c r="OFP28" i="20"/>
  <c r="OFH28" i="20"/>
  <c r="OEZ28" i="20"/>
  <c r="OER28" i="20"/>
  <c r="OEJ28" i="20"/>
  <c r="OEB28" i="20"/>
  <c r="ODT28" i="20"/>
  <c r="ODL28" i="20"/>
  <c r="ODD28" i="20"/>
  <c r="OCV28" i="20"/>
  <c r="OCN28" i="20"/>
  <c r="OCF28" i="20"/>
  <c r="OBX28" i="20"/>
  <c r="OBP28" i="20"/>
  <c r="OBH28" i="20"/>
  <c r="OAZ28" i="20"/>
  <c r="OAR28" i="20"/>
  <c r="OAJ28" i="20"/>
  <c r="OAB28" i="20"/>
  <c r="NZT28" i="20"/>
  <c r="NZL28" i="20"/>
  <c r="NZD28" i="20"/>
  <c r="NYV28" i="20"/>
  <c r="NYN28" i="20"/>
  <c r="NYF28" i="20"/>
  <c r="NXX28" i="20"/>
  <c r="NXP28" i="20"/>
  <c r="NXH28" i="20"/>
  <c r="NWZ28" i="20"/>
  <c r="NWR28" i="20"/>
  <c r="NWJ28" i="20"/>
  <c r="NWB28" i="20"/>
  <c r="NVT28" i="20"/>
  <c r="NVL28" i="20"/>
  <c r="NVD28" i="20"/>
  <c r="NUV28" i="20"/>
  <c r="NUN28" i="20"/>
  <c r="NUF28" i="20"/>
  <c r="NTX28" i="20"/>
  <c r="NTP28" i="20"/>
  <c r="NTH28" i="20"/>
  <c r="NSZ28" i="20"/>
  <c r="NSR28" i="20"/>
  <c r="NSJ28" i="20"/>
  <c r="NSB28" i="20"/>
  <c r="NRT28" i="20"/>
  <c r="NRL28" i="20"/>
  <c r="NRD28" i="20"/>
  <c r="NQV28" i="20"/>
  <c r="NQN28" i="20"/>
  <c r="NQF28" i="20"/>
  <c r="NPX28" i="20"/>
  <c r="NPP28" i="20"/>
  <c r="NPH28" i="20"/>
  <c r="NOZ28" i="20"/>
  <c r="NOR28" i="20"/>
  <c r="NOJ28" i="20"/>
  <c r="NOB28" i="20"/>
  <c r="NNT28" i="20"/>
  <c r="NNL28" i="20"/>
  <c r="NND28" i="20"/>
  <c r="NMV28" i="20"/>
  <c r="NMN28" i="20"/>
  <c r="NMF28" i="20"/>
  <c r="NLX28" i="20"/>
  <c r="NLP28" i="20"/>
  <c r="NLH28" i="20"/>
  <c r="NKZ28" i="20"/>
  <c r="NKR28" i="20"/>
  <c r="NKJ28" i="20"/>
  <c r="NKB28" i="20"/>
  <c r="NJT28" i="20"/>
  <c r="NJL28" i="20"/>
  <c r="NJD28" i="20"/>
  <c r="NIV28" i="20"/>
  <c r="NIN28" i="20"/>
  <c r="NIF28" i="20"/>
  <c r="NHX28" i="20"/>
  <c r="NHP28" i="20"/>
  <c r="NHH28" i="20"/>
  <c r="NGZ28" i="20"/>
  <c r="NGR28" i="20"/>
  <c r="NGJ28" i="20"/>
  <c r="NGB28" i="20"/>
  <c r="NFT28" i="20"/>
  <c r="NFL28" i="20"/>
  <c r="NFD28" i="20"/>
  <c r="NEV28" i="20"/>
  <c r="NEN28" i="20"/>
  <c r="NEF28" i="20"/>
  <c r="NDX28" i="20"/>
  <c r="NDP28" i="20"/>
  <c r="NDH28" i="20"/>
  <c r="NCZ28" i="20"/>
  <c r="NCR28" i="20"/>
  <c r="NCJ28" i="20"/>
  <c r="NCB28" i="20"/>
  <c r="NBT28" i="20"/>
  <c r="NBL28" i="20"/>
  <c r="NBD28" i="20"/>
  <c r="NAV28" i="20"/>
  <c r="NAN28" i="20"/>
  <c r="NAF28" i="20"/>
  <c r="MZX28" i="20"/>
  <c r="MZP28" i="20"/>
  <c r="MZH28" i="20"/>
  <c r="MYZ28" i="20"/>
  <c r="MYR28" i="20"/>
  <c r="MYJ28" i="20"/>
  <c r="MYB28" i="20"/>
  <c r="MXT28" i="20"/>
  <c r="MXL28" i="20"/>
  <c r="MXD28" i="20"/>
  <c r="MWV28" i="20"/>
  <c r="MWN28" i="20"/>
  <c r="MWF28" i="20"/>
  <c r="MVX28" i="20"/>
  <c r="MVP28" i="20"/>
  <c r="MVH28" i="20"/>
  <c r="MUZ28" i="20"/>
  <c r="MUR28" i="20"/>
  <c r="MUJ28" i="20"/>
  <c r="MUB28" i="20"/>
  <c r="MTT28" i="20"/>
  <c r="MTL28" i="20"/>
  <c r="MTD28" i="20"/>
  <c r="MSV28" i="20"/>
  <c r="MSN28" i="20"/>
  <c r="MSF28" i="20"/>
  <c r="MRX28" i="20"/>
  <c r="MRP28" i="20"/>
  <c r="MRH28" i="20"/>
  <c r="MQZ28" i="20"/>
  <c r="MQR28" i="20"/>
  <c r="MQJ28" i="20"/>
  <c r="MQB28" i="20"/>
  <c r="MPT28" i="20"/>
  <c r="MPL28" i="20"/>
  <c r="MPD28" i="20"/>
  <c r="MOV28" i="20"/>
  <c r="MON28" i="20"/>
  <c r="MOF28" i="20"/>
  <c r="MNX28" i="20"/>
  <c r="MNP28" i="20"/>
  <c r="MNH28" i="20"/>
  <c r="MMZ28" i="20"/>
  <c r="MMR28" i="20"/>
  <c r="MMJ28" i="20"/>
  <c r="MMB28" i="20"/>
  <c r="MLT28" i="20"/>
  <c r="MLL28" i="20"/>
  <c r="MLD28" i="20"/>
  <c r="MKV28" i="20"/>
  <c r="MKN28" i="20"/>
  <c r="MKF28" i="20"/>
  <c r="MJX28" i="20"/>
  <c r="MJP28" i="20"/>
  <c r="MJH28" i="20"/>
  <c r="MIZ28" i="20"/>
  <c r="MIR28" i="20"/>
  <c r="MIJ28" i="20"/>
  <c r="MIB28" i="20"/>
  <c r="MHT28" i="20"/>
  <c r="MHL28" i="20"/>
  <c r="MHD28" i="20"/>
  <c r="MGV28" i="20"/>
  <c r="MGN28" i="20"/>
  <c r="MGF28" i="20"/>
  <c r="MFX28" i="20"/>
  <c r="MFP28" i="20"/>
  <c r="MFH28" i="20"/>
  <c r="MEZ28" i="20"/>
  <c r="MER28" i="20"/>
  <c r="MEJ28" i="20"/>
  <c r="MEB28" i="20"/>
  <c r="MDT28" i="20"/>
  <c r="MDL28" i="20"/>
  <c r="MDD28" i="20"/>
  <c r="MCV28" i="20"/>
  <c r="MCN28" i="20"/>
  <c r="MCF28" i="20"/>
  <c r="MBX28" i="20"/>
  <c r="MBP28" i="20"/>
  <c r="MBH28" i="20"/>
  <c r="MAZ28" i="20"/>
  <c r="MAR28" i="20"/>
  <c r="MAJ28" i="20"/>
  <c r="MAB28" i="20"/>
  <c r="LZT28" i="20"/>
  <c r="LZL28" i="20"/>
  <c r="LZD28" i="20"/>
  <c r="LYV28" i="20"/>
  <c r="LYN28" i="20"/>
  <c r="LYF28" i="20"/>
  <c r="LXX28" i="20"/>
  <c r="LXP28" i="20"/>
  <c r="LXH28" i="20"/>
  <c r="LWZ28" i="20"/>
  <c r="LWR28" i="20"/>
  <c r="LWJ28" i="20"/>
  <c r="LWB28" i="20"/>
  <c r="LVT28" i="20"/>
  <c r="LVL28" i="20"/>
  <c r="LVD28" i="20"/>
  <c r="LUV28" i="20"/>
  <c r="LUN28" i="20"/>
  <c r="LUF28" i="20"/>
  <c r="LTX28" i="20"/>
  <c r="LTP28" i="20"/>
  <c r="LTH28" i="20"/>
  <c r="LSZ28" i="20"/>
  <c r="LSR28" i="20"/>
  <c r="LSJ28" i="20"/>
  <c r="LSB28" i="20"/>
  <c r="LRT28" i="20"/>
  <c r="LRL28" i="20"/>
  <c r="LRD28" i="20"/>
  <c r="LQV28" i="20"/>
  <c r="LQN28" i="20"/>
  <c r="LQF28" i="20"/>
  <c r="LPX28" i="20"/>
  <c r="LPP28" i="20"/>
  <c r="LPH28" i="20"/>
  <c r="LOZ28" i="20"/>
  <c r="LOR28" i="20"/>
  <c r="LOJ28" i="20"/>
  <c r="LOB28" i="20"/>
  <c r="LNT28" i="20"/>
  <c r="LNL28" i="20"/>
  <c r="LND28" i="20"/>
  <c r="LMV28" i="20"/>
  <c r="LMN28" i="20"/>
  <c r="LMF28" i="20"/>
  <c r="LLX28" i="20"/>
  <c r="LLP28" i="20"/>
  <c r="LLH28" i="20"/>
  <c r="LKZ28" i="20"/>
  <c r="LKR28" i="20"/>
  <c r="LKJ28" i="20"/>
  <c r="LKB28" i="20"/>
  <c r="LJT28" i="20"/>
  <c r="LJL28" i="20"/>
  <c r="LJD28" i="20"/>
  <c r="LIV28" i="20"/>
  <c r="LIN28" i="20"/>
  <c r="LIF28" i="20"/>
  <c r="LHX28" i="20"/>
  <c r="LHP28" i="20"/>
  <c r="LHH28" i="20"/>
  <c r="LGZ28" i="20"/>
  <c r="LGR28" i="20"/>
  <c r="LGJ28" i="20"/>
  <c r="LGB28" i="20"/>
  <c r="LFT28" i="20"/>
  <c r="LFL28" i="20"/>
  <c r="LFD28" i="20"/>
  <c r="LEV28" i="20"/>
  <c r="LEN28" i="20"/>
  <c r="LEF28" i="20"/>
  <c r="LDX28" i="20"/>
  <c r="LDP28" i="20"/>
  <c r="LDH28" i="20"/>
  <c r="LCZ28" i="20"/>
  <c r="LCR28" i="20"/>
  <c r="LCJ28" i="20"/>
  <c r="LCB28" i="20"/>
  <c r="LBT28" i="20"/>
  <c r="LBL28" i="20"/>
  <c r="LBD28" i="20"/>
  <c r="LAV28" i="20"/>
  <c r="LAN28" i="20"/>
  <c r="LAF28" i="20"/>
  <c r="KZX28" i="20"/>
  <c r="KZP28" i="20"/>
  <c r="KZH28" i="20"/>
  <c r="KYZ28" i="20"/>
  <c r="KYR28" i="20"/>
  <c r="KYJ28" i="20"/>
  <c r="KYB28" i="20"/>
  <c r="KXT28" i="20"/>
  <c r="KXL28" i="20"/>
  <c r="KXD28" i="20"/>
  <c r="KWV28" i="20"/>
  <c r="KWN28" i="20"/>
  <c r="KWF28" i="20"/>
  <c r="KVX28" i="20"/>
  <c r="KVP28" i="20"/>
  <c r="KVH28" i="20"/>
  <c r="KUZ28" i="20"/>
  <c r="KUR28" i="20"/>
  <c r="KUJ28" i="20"/>
  <c r="KUB28" i="20"/>
  <c r="KTT28" i="20"/>
  <c r="KTL28" i="20"/>
  <c r="KTD28" i="20"/>
  <c r="KSV28" i="20"/>
  <c r="KSN28" i="20"/>
  <c r="KSF28" i="20"/>
  <c r="KRX28" i="20"/>
  <c r="KRP28" i="20"/>
  <c r="KRH28" i="20"/>
  <c r="KQZ28" i="20"/>
  <c r="KQR28" i="20"/>
  <c r="KQJ28" i="20"/>
  <c r="KQB28" i="20"/>
  <c r="KPT28" i="20"/>
  <c r="KPL28" i="20"/>
  <c r="KPD28" i="20"/>
  <c r="KOV28" i="20"/>
  <c r="KON28" i="20"/>
  <c r="KOF28" i="20"/>
  <c r="KNX28" i="20"/>
  <c r="KNP28" i="20"/>
  <c r="KNH28" i="20"/>
  <c r="KMZ28" i="20"/>
  <c r="KMR28" i="20"/>
  <c r="KMJ28" i="20"/>
  <c r="KMB28" i="20"/>
  <c r="KLT28" i="20"/>
  <c r="KLL28" i="20"/>
  <c r="KLD28" i="20"/>
  <c r="KKV28" i="20"/>
  <c r="KKN28" i="20"/>
  <c r="KKF28" i="20"/>
  <c r="KJX28" i="20"/>
  <c r="KJP28" i="20"/>
  <c r="KJH28" i="20"/>
  <c r="KIZ28" i="20"/>
  <c r="KIR28" i="20"/>
  <c r="KIJ28" i="20"/>
  <c r="KIB28" i="20"/>
  <c r="KHT28" i="20"/>
  <c r="KHL28" i="20"/>
  <c r="KHD28" i="20"/>
  <c r="KGV28" i="20"/>
  <c r="KGN28" i="20"/>
  <c r="KGF28" i="20"/>
  <c r="KFX28" i="20"/>
  <c r="KFP28" i="20"/>
  <c r="KFH28" i="20"/>
  <c r="KEZ28" i="20"/>
  <c r="KER28" i="20"/>
  <c r="KEJ28" i="20"/>
  <c r="KEB28" i="20"/>
  <c r="KDT28" i="20"/>
  <c r="KDL28" i="20"/>
  <c r="KDD28" i="20"/>
  <c r="KCV28" i="20"/>
  <c r="KCN28" i="20"/>
  <c r="KCF28" i="20"/>
  <c r="KBX28" i="20"/>
  <c r="KBP28" i="20"/>
  <c r="KBH28" i="20"/>
  <c r="KAZ28" i="20"/>
  <c r="KAR28" i="20"/>
  <c r="KAJ28" i="20"/>
  <c r="KAB28" i="20"/>
  <c r="JZT28" i="20"/>
  <c r="JZL28" i="20"/>
  <c r="JZD28" i="20"/>
  <c r="JYV28" i="20"/>
  <c r="JYN28" i="20"/>
  <c r="JYF28" i="20"/>
  <c r="JXX28" i="20"/>
  <c r="JXP28" i="20"/>
  <c r="JXH28" i="20"/>
  <c r="JWZ28" i="20"/>
  <c r="JWR28" i="20"/>
  <c r="JWJ28" i="20"/>
  <c r="JWB28" i="20"/>
  <c r="JVT28" i="20"/>
  <c r="JVL28" i="20"/>
  <c r="JVD28" i="20"/>
  <c r="JUV28" i="20"/>
  <c r="JUN28" i="20"/>
  <c r="JUF28" i="20"/>
  <c r="JTX28" i="20"/>
  <c r="JTP28" i="20"/>
  <c r="JTH28" i="20"/>
  <c r="JSZ28" i="20"/>
  <c r="JSR28" i="20"/>
  <c r="JSJ28" i="20"/>
  <c r="JSB28" i="20"/>
  <c r="JRT28" i="20"/>
  <c r="JRL28" i="20"/>
  <c r="JRD28" i="20"/>
  <c r="JQV28" i="20"/>
  <c r="JQN28" i="20"/>
  <c r="JQF28" i="20"/>
  <c r="JPX28" i="20"/>
  <c r="JPP28" i="20"/>
  <c r="JPH28" i="20"/>
  <c r="JOZ28" i="20"/>
  <c r="JOR28" i="20"/>
  <c r="JOJ28" i="20"/>
  <c r="JOB28" i="20"/>
  <c r="JNT28" i="20"/>
  <c r="JNL28" i="20"/>
  <c r="JND28" i="20"/>
  <c r="JMV28" i="20"/>
  <c r="JMN28" i="20"/>
  <c r="JMF28" i="20"/>
  <c r="JLX28" i="20"/>
  <c r="JLP28" i="20"/>
  <c r="JLH28" i="20"/>
  <c r="JKZ28" i="20"/>
  <c r="JKR28" i="20"/>
  <c r="JKJ28" i="20"/>
  <c r="JKB28" i="20"/>
  <c r="JJT28" i="20"/>
  <c r="JJL28" i="20"/>
  <c r="JJD28" i="20"/>
  <c r="JIV28" i="20"/>
  <c r="JIN28" i="20"/>
  <c r="JIF28" i="20"/>
  <c r="JHX28" i="20"/>
  <c r="JHP28" i="20"/>
  <c r="JHH28" i="20"/>
  <c r="JGZ28" i="20"/>
  <c r="JGR28" i="20"/>
  <c r="JGJ28" i="20"/>
  <c r="JGB28" i="20"/>
  <c r="JFT28" i="20"/>
  <c r="JFL28" i="20"/>
  <c r="JFD28" i="20"/>
  <c r="JEV28" i="20"/>
  <c r="JEN28" i="20"/>
  <c r="JEF28" i="20"/>
  <c r="JDX28" i="20"/>
  <c r="JDP28" i="20"/>
  <c r="JDH28" i="20"/>
  <c r="JCZ28" i="20"/>
  <c r="JCR28" i="20"/>
  <c r="JCJ28" i="20"/>
  <c r="JCB28" i="20"/>
  <c r="JBT28" i="20"/>
  <c r="JBL28" i="20"/>
  <c r="JBD28" i="20"/>
  <c r="JAV28" i="20"/>
  <c r="JAN28" i="20"/>
  <c r="JAF28" i="20"/>
  <c r="IZX28" i="20"/>
  <c r="IZP28" i="20"/>
  <c r="IZH28" i="20"/>
  <c r="IYZ28" i="20"/>
  <c r="IYR28" i="20"/>
  <c r="IYJ28" i="20"/>
  <c r="IYB28" i="20"/>
  <c r="IXT28" i="20"/>
  <c r="IXL28" i="20"/>
  <c r="IXD28" i="20"/>
  <c r="IWV28" i="20"/>
  <c r="IWN28" i="20"/>
  <c r="IWF28" i="20"/>
  <c r="IVX28" i="20"/>
  <c r="IVP28" i="20"/>
  <c r="IVH28" i="20"/>
  <c r="IUZ28" i="20"/>
  <c r="IUR28" i="20"/>
  <c r="IUJ28" i="20"/>
  <c r="IUB28" i="20"/>
  <c r="ITT28" i="20"/>
  <c r="ITL28" i="20"/>
  <c r="ITD28" i="20"/>
  <c r="ISV28" i="20"/>
  <c r="ISN28" i="20"/>
  <c r="ISF28" i="20"/>
  <c r="IRX28" i="20"/>
  <c r="IRP28" i="20"/>
  <c r="IRH28" i="20"/>
  <c r="IQZ28" i="20"/>
  <c r="IQR28" i="20"/>
  <c r="IQJ28" i="20"/>
  <c r="IQB28" i="20"/>
  <c r="IPT28" i="20"/>
  <c r="IPL28" i="20"/>
  <c r="IPD28" i="20"/>
  <c r="IOV28" i="20"/>
  <c r="ION28" i="20"/>
  <c r="IOF28" i="20"/>
  <c r="INX28" i="20"/>
  <c r="INP28" i="20"/>
  <c r="INH28" i="20"/>
  <c r="IMZ28" i="20"/>
  <c r="IMR28" i="20"/>
  <c r="IMJ28" i="20"/>
  <c r="IMB28" i="20"/>
  <c r="ILT28" i="20"/>
  <c r="ILL28" i="20"/>
  <c r="ILD28" i="20"/>
  <c r="IKV28" i="20"/>
  <c r="IKN28" i="20"/>
  <c r="IKF28" i="20"/>
  <c r="IJX28" i="20"/>
  <c r="IJP28" i="20"/>
  <c r="IJH28" i="20"/>
  <c r="IIZ28" i="20"/>
  <c r="IIR28" i="20"/>
  <c r="IIJ28" i="20"/>
  <c r="IIB28" i="20"/>
  <c r="IHT28" i="20"/>
  <c r="IHL28" i="20"/>
  <c r="IHD28" i="20"/>
  <c r="IGV28" i="20"/>
  <c r="IGN28" i="20"/>
  <c r="IGF28" i="20"/>
  <c r="IFX28" i="20"/>
  <c r="IFP28" i="20"/>
  <c r="IFH28" i="20"/>
  <c r="IEZ28" i="20"/>
  <c r="IER28" i="20"/>
  <c r="IEJ28" i="20"/>
  <c r="IEB28" i="20"/>
  <c r="IDT28" i="20"/>
  <c r="IDL28" i="20"/>
  <c r="IDD28" i="20"/>
  <c r="ICV28" i="20"/>
  <c r="ICN28" i="20"/>
  <c r="ICF28" i="20"/>
  <c r="IBX28" i="20"/>
  <c r="IBP28" i="20"/>
  <c r="IBH28" i="20"/>
  <c r="IAZ28" i="20"/>
  <c r="IAR28" i="20"/>
  <c r="IAJ28" i="20"/>
  <c r="IAB28" i="20"/>
  <c r="HZT28" i="20"/>
  <c r="HZL28" i="20"/>
  <c r="HZD28" i="20"/>
  <c r="HYV28" i="20"/>
  <c r="HYN28" i="20"/>
  <c r="HYF28" i="20"/>
  <c r="HXX28" i="20"/>
  <c r="HXP28" i="20"/>
  <c r="HXH28" i="20"/>
  <c r="HWZ28" i="20"/>
  <c r="HWR28" i="20"/>
  <c r="HWJ28" i="20"/>
  <c r="HWB28" i="20"/>
  <c r="HVT28" i="20"/>
  <c r="HVL28" i="20"/>
  <c r="HVD28" i="20"/>
  <c r="HUV28" i="20"/>
  <c r="HUN28" i="20"/>
  <c r="HUF28" i="20"/>
  <c r="HTX28" i="20"/>
  <c r="HTP28" i="20"/>
  <c r="HTH28" i="20"/>
  <c r="HSZ28" i="20"/>
  <c r="HSR28" i="20"/>
  <c r="HSJ28" i="20"/>
  <c r="HSB28" i="20"/>
  <c r="HRT28" i="20"/>
  <c r="HRL28" i="20"/>
  <c r="HRD28" i="20"/>
  <c r="HQV28" i="20"/>
  <c r="HQN28" i="20"/>
  <c r="HQF28" i="20"/>
  <c r="HPX28" i="20"/>
  <c r="HPP28" i="20"/>
  <c r="HPH28" i="20"/>
  <c r="HOZ28" i="20"/>
  <c r="HOR28" i="20"/>
  <c r="HOJ28" i="20"/>
  <c r="HOB28" i="20"/>
  <c r="HNT28" i="20"/>
  <c r="HNL28" i="20"/>
  <c r="HND28" i="20"/>
  <c r="HMV28" i="20"/>
  <c r="HMN28" i="20"/>
  <c r="HMF28" i="20"/>
  <c r="HLX28" i="20"/>
  <c r="HLP28" i="20"/>
  <c r="HLH28" i="20"/>
  <c r="HKZ28" i="20"/>
  <c r="HKR28" i="20"/>
  <c r="HKJ28" i="20"/>
  <c r="HKB28" i="20"/>
  <c r="HJT28" i="20"/>
  <c r="HJL28" i="20"/>
  <c r="HJD28" i="20"/>
  <c r="HIV28" i="20"/>
  <c r="HIN28" i="20"/>
  <c r="HIF28" i="20"/>
  <c r="HHX28" i="20"/>
  <c r="HHP28" i="20"/>
  <c r="HHH28" i="20"/>
  <c r="HGZ28" i="20"/>
  <c r="HGR28" i="20"/>
  <c r="HGJ28" i="20"/>
  <c r="HGB28" i="20"/>
  <c r="HFT28" i="20"/>
  <c r="HFL28" i="20"/>
  <c r="HFD28" i="20"/>
  <c r="HEV28" i="20"/>
  <c r="HEN28" i="20"/>
  <c r="HEF28" i="20"/>
  <c r="HDX28" i="20"/>
  <c r="HDP28" i="20"/>
  <c r="HDH28" i="20"/>
  <c r="HCZ28" i="20"/>
  <c r="HCR28" i="20"/>
  <c r="HCJ28" i="20"/>
  <c r="HCB28" i="20"/>
  <c r="HBT28" i="20"/>
  <c r="HBL28" i="20"/>
  <c r="HBD28" i="20"/>
  <c r="HAV28" i="20"/>
  <c r="HAN28" i="20"/>
  <c r="HAF28" i="20"/>
  <c r="GZX28" i="20"/>
  <c r="GZP28" i="20"/>
  <c r="GZH28" i="20"/>
  <c r="GYZ28" i="20"/>
  <c r="GYR28" i="20"/>
  <c r="GYJ28" i="20"/>
  <c r="GYB28" i="20"/>
  <c r="GXT28" i="20"/>
  <c r="GXL28" i="20"/>
  <c r="GXD28" i="20"/>
  <c r="GWV28" i="20"/>
  <c r="GWN28" i="20"/>
  <c r="GWF28" i="20"/>
  <c r="GVX28" i="20"/>
  <c r="GVP28" i="20"/>
  <c r="GVH28" i="20"/>
  <c r="GUZ28" i="20"/>
  <c r="GUR28" i="20"/>
  <c r="GUJ28" i="20"/>
  <c r="GUB28" i="20"/>
  <c r="GTT28" i="20"/>
  <c r="GTL28" i="20"/>
  <c r="GTD28" i="20"/>
  <c r="GSV28" i="20"/>
  <c r="GSN28" i="20"/>
  <c r="GSF28" i="20"/>
  <c r="GRX28" i="20"/>
  <c r="GRP28" i="20"/>
  <c r="GRH28" i="20"/>
  <c r="GQZ28" i="20"/>
  <c r="GQR28" i="20"/>
  <c r="GQJ28" i="20"/>
  <c r="GQB28" i="20"/>
  <c r="GPT28" i="20"/>
  <c r="GPL28" i="20"/>
  <c r="GPD28" i="20"/>
  <c r="GOV28" i="20"/>
  <c r="GON28" i="20"/>
  <c r="GOF28" i="20"/>
  <c r="GNX28" i="20"/>
  <c r="GNP28" i="20"/>
  <c r="GNH28" i="20"/>
  <c r="GMZ28" i="20"/>
  <c r="GMR28" i="20"/>
  <c r="GMJ28" i="20"/>
  <c r="GMB28" i="20"/>
  <c r="GLT28" i="20"/>
  <c r="GLL28" i="20"/>
  <c r="GLD28" i="20"/>
  <c r="GKV28" i="20"/>
  <c r="GKN28" i="20"/>
  <c r="GKF28" i="20"/>
  <c r="GJX28" i="20"/>
  <c r="GJP28" i="20"/>
  <c r="GJH28" i="20"/>
  <c r="GIZ28" i="20"/>
  <c r="GIR28" i="20"/>
  <c r="GIJ28" i="20"/>
  <c r="GIB28" i="20"/>
  <c r="GHT28" i="20"/>
  <c r="GHL28" i="20"/>
  <c r="GHD28" i="20"/>
  <c r="GGV28" i="20"/>
  <c r="GGN28" i="20"/>
  <c r="GGF28" i="20"/>
  <c r="GFX28" i="20"/>
  <c r="GFP28" i="20"/>
  <c r="GFH28" i="20"/>
  <c r="GEZ28" i="20"/>
  <c r="GER28" i="20"/>
  <c r="GEJ28" i="20"/>
  <c r="GEB28" i="20"/>
  <c r="GDT28" i="20"/>
  <c r="GDL28" i="20"/>
  <c r="GDD28" i="20"/>
  <c r="GCV28" i="20"/>
  <c r="GCN28" i="20"/>
  <c r="GCF28" i="20"/>
  <c r="GBX28" i="20"/>
  <c r="GBP28" i="20"/>
  <c r="GBH28" i="20"/>
  <c r="GAZ28" i="20"/>
  <c r="GAR28" i="20"/>
  <c r="GAJ28" i="20"/>
  <c r="GAB28" i="20"/>
  <c r="FZT28" i="20"/>
  <c r="FZL28" i="20"/>
  <c r="FZD28" i="20"/>
  <c r="FYV28" i="20"/>
  <c r="FYN28" i="20"/>
  <c r="FYF28" i="20"/>
  <c r="FXX28" i="20"/>
  <c r="FXP28" i="20"/>
  <c r="FXH28" i="20"/>
  <c r="FWZ28" i="20"/>
  <c r="FWR28" i="20"/>
  <c r="FWJ28" i="20"/>
  <c r="FWB28" i="20"/>
  <c r="FVT28" i="20"/>
  <c r="FVL28" i="20"/>
  <c r="FVD28" i="20"/>
  <c r="FUV28" i="20"/>
  <c r="FUN28" i="20"/>
  <c r="FUF28" i="20"/>
  <c r="FTX28" i="20"/>
  <c r="FTP28" i="20"/>
  <c r="FTH28" i="20"/>
  <c r="FSZ28" i="20"/>
  <c r="FSR28" i="20"/>
  <c r="FSJ28" i="20"/>
  <c r="FSB28" i="20"/>
  <c r="FRT28" i="20"/>
  <c r="FRL28" i="20"/>
  <c r="FRD28" i="20"/>
  <c r="FQV28" i="20"/>
  <c r="FQN28" i="20"/>
  <c r="FQF28" i="20"/>
  <c r="FPX28" i="20"/>
  <c r="FPP28" i="20"/>
  <c r="FPH28" i="20"/>
  <c r="FOZ28" i="20"/>
  <c r="FOR28" i="20"/>
  <c r="FOJ28" i="20"/>
  <c r="FOB28" i="20"/>
  <c r="FNT28" i="20"/>
  <c r="FNL28" i="20"/>
  <c r="FND28" i="20"/>
  <c r="FMV28" i="20"/>
  <c r="FMN28" i="20"/>
  <c r="FMF28" i="20"/>
  <c r="FLX28" i="20"/>
  <c r="FLP28" i="20"/>
  <c r="FLH28" i="20"/>
  <c r="FKZ28" i="20"/>
  <c r="FKR28" i="20"/>
  <c r="FKJ28" i="20"/>
  <c r="FKB28" i="20"/>
  <c r="FJT28" i="20"/>
  <c r="FJL28" i="20"/>
  <c r="FJD28" i="20"/>
  <c r="FIV28" i="20"/>
  <c r="FIN28" i="20"/>
  <c r="FIF28" i="20"/>
  <c r="FHX28" i="20"/>
  <c r="FHP28" i="20"/>
  <c r="FHH28" i="20"/>
  <c r="FGZ28" i="20"/>
  <c r="FGR28" i="20"/>
  <c r="FGJ28" i="20"/>
  <c r="FGB28" i="20"/>
  <c r="FFT28" i="20"/>
  <c r="FFL28" i="20"/>
  <c r="FFD28" i="20"/>
  <c r="FEV28" i="20"/>
  <c r="FEN28" i="20"/>
  <c r="FEF28" i="20"/>
  <c r="FDX28" i="20"/>
  <c r="FDP28" i="20"/>
  <c r="FDH28" i="20"/>
  <c r="FCZ28" i="20"/>
  <c r="FCR28" i="20"/>
  <c r="FCJ28" i="20"/>
  <c r="FCB28" i="20"/>
  <c r="FBT28" i="20"/>
  <c r="FBL28" i="20"/>
  <c r="FBD28" i="20"/>
  <c r="FAV28" i="20"/>
  <c r="FAN28" i="20"/>
  <c r="FAF28" i="20"/>
  <c r="EZX28" i="20"/>
  <c r="EZP28" i="20"/>
  <c r="EZH28" i="20"/>
  <c r="EYZ28" i="20"/>
  <c r="EYR28" i="20"/>
  <c r="EYJ28" i="20"/>
  <c r="EYB28" i="20"/>
  <c r="EXT28" i="20"/>
  <c r="EXL28" i="20"/>
  <c r="EXD28" i="20"/>
  <c r="EWV28" i="20"/>
  <c r="EWN28" i="20"/>
  <c r="EWF28" i="20"/>
  <c r="EVX28" i="20"/>
  <c r="EVP28" i="20"/>
  <c r="EVH28" i="20"/>
  <c r="EUZ28" i="20"/>
  <c r="EUR28" i="20"/>
  <c r="EUJ28" i="20"/>
  <c r="EUB28" i="20"/>
  <c r="ETT28" i="20"/>
  <c r="ETL28" i="20"/>
  <c r="ETD28" i="20"/>
  <c r="ESV28" i="20"/>
  <c r="ESN28" i="20"/>
  <c r="ESF28" i="20"/>
  <c r="ERX28" i="20"/>
  <c r="ERP28" i="20"/>
  <c r="ERH28" i="20"/>
  <c r="EQZ28" i="20"/>
  <c r="EQR28" i="20"/>
  <c r="EQJ28" i="20"/>
  <c r="EQB28" i="20"/>
  <c r="EPT28" i="20"/>
  <c r="EPL28" i="20"/>
  <c r="EPD28" i="20"/>
  <c r="EOV28" i="20"/>
  <c r="EON28" i="20"/>
  <c r="EOF28" i="20"/>
  <c r="ENX28" i="20"/>
  <c r="ENP28" i="20"/>
  <c r="ENH28" i="20"/>
  <c r="EMZ28" i="20"/>
  <c r="EMR28" i="20"/>
  <c r="EMJ28" i="20"/>
  <c r="EMB28" i="20"/>
  <c r="ELT28" i="20"/>
  <c r="ELL28" i="20"/>
  <c r="ELD28" i="20"/>
  <c r="EKV28" i="20"/>
  <c r="EKN28" i="20"/>
  <c r="EKF28" i="20"/>
  <c r="EJX28" i="20"/>
  <c r="EJP28" i="20"/>
  <c r="EJH28" i="20"/>
  <c r="EIZ28" i="20"/>
  <c r="EIR28" i="20"/>
  <c r="EIJ28" i="20"/>
  <c r="EIB28" i="20"/>
  <c r="EHT28" i="20"/>
  <c r="EHL28" i="20"/>
  <c r="EHD28" i="20"/>
  <c r="EGV28" i="20"/>
  <c r="EGN28" i="20"/>
  <c r="EGF28" i="20"/>
  <c r="EFX28" i="20"/>
  <c r="EFP28" i="20"/>
  <c r="EFH28" i="20"/>
  <c r="EEZ28" i="20"/>
  <c r="EER28" i="20"/>
  <c r="EEJ28" i="20"/>
  <c r="EEB28" i="20"/>
  <c r="EDT28" i="20"/>
  <c r="EDL28" i="20"/>
  <c r="EDD28" i="20"/>
  <c r="ECV28" i="20"/>
  <c r="ECN28" i="20"/>
  <c r="ECF28" i="20"/>
  <c r="EBX28" i="20"/>
  <c r="EBP28" i="20"/>
  <c r="EBH28" i="20"/>
  <c r="EAZ28" i="20"/>
  <c r="EAR28" i="20"/>
  <c r="EAJ28" i="20"/>
  <c r="EAB28" i="20"/>
  <c r="DZT28" i="20"/>
  <c r="DZL28" i="20"/>
  <c r="DZD28" i="20"/>
  <c r="DYV28" i="20"/>
  <c r="DYN28" i="20"/>
  <c r="DYF28" i="20"/>
  <c r="DXX28" i="20"/>
  <c r="DXP28" i="20"/>
  <c r="DXH28" i="20"/>
  <c r="DWZ28" i="20"/>
  <c r="DWR28" i="20"/>
  <c r="DWJ28" i="20"/>
  <c r="DWB28" i="20"/>
  <c r="DVT28" i="20"/>
  <c r="DVL28" i="20"/>
  <c r="DVD28" i="20"/>
  <c r="DUV28" i="20"/>
  <c r="DUN28" i="20"/>
  <c r="DUF28" i="20"/>
  <c r="DTX28" i="20"/>
  <c r="DTP28" i="20"/>
  <c r="DTH28" i="20"/>
  <c r="DSZ28" i="20"/>
  <c r="DSR28" i="20"/>
  <c r="DSJ28" i="20"/>
  <c r="DSB28" i="20"/>
  <c r="DRT28" i="20"/>
  <c r="DRL28" i="20"/>
  <c r="DRD28" i="20"/>
  <c r="DQV28" i="20"/>
  <c r="DQN28" i="20"/>
  <c r="DQF28" i="20"/>
  <c r="DPX28" i="20"/>
  <c r="DPP28" i="20"/>
  <c r="DPH28" i="20"/>
  <c r="DOZ28" i="20"/>
  <c r="DOR28" i="20"/>
  <c r="DOJ28" i="20"/>
  <c r="DOB28" i="20"/>
  <c r="DNT28" i="20"/>
  <c r="DNL28" i="20"/>
  <c r="DND28" i="20"/>
  <c r="DMV28" i="20"/>
  <c r="DMN28" i="20"/>
  <c r="DMF28" i="20"/>
  <c r="DLX28" i="20"/>
  <c r="DLP28" i="20"/>
  <c r="DLH28" i="20"/>
  <c r="DKZ28" i="20"/>
  <c r="DKR28" i="20"/>
  <c r="DKJ28" i="20"/>
  <c r="DKB28" i="20"/>
  <c r="DJT28" i="20"/>
  <c r="DJL28" i="20"/>
  <c r="DJD28" i="20"/>
  <c r="DIV28" i="20"/>
  <c r="DIN28" i="20"/>
  <c r="DIF28" i="20"/>
  <c r="DHX28" i="20"/>
  <c r="DHP28" i="20"/>
  <c r="DHH28" i="20"/>
  <c r="DGZ28" i="20"/>
  <c r="DGR28" i="20"/>
  <c r="DGJ28" i="20"/>
  <c r="DGB28" i="20"/>
  <c r="DFT28" i="20"/>
  <c r="DFL28" i="20"/>
  <c r="DFD28" i="20"/>
  <c r="DEV28" i="20"/>
  <c r="DEN28" i="20"/>
  <c r="DEF28" i="20"/>
  <c r="DDX28" i="20"/>
  <c r="DDP28" i="20"/>
  <c r="DDH28" i="20"/>
  <c r="DCZ28" i="20"/>
  <c r="DCR28" i="20"/>
  <c r="DCJ28" i="20"/>
  <c r="DCB28" i="20"/>
  <c r="DBT28" i="20"/>
  <c r="DBL28" i="20"/>
  <c r="DBD28" i="20"/>
  <c r="DAV28" i="20"/>
  <c r="DAN28" i="20"/>
  <c r="DAF28" i="20"/>
  <c r="CZX28" i="20"/>
  <c r="CZP28" i="20"/>
  <c r="CZH28" i="20"/>
  <c r="CYZ28" i="20"/>
  <c r="CYR28" i="20"/>
  <c r="CYJ28" i="20"/>
  <c r="CYB28" i="20"/>
  <c r="CXT28" i="20"/>
  <c r="CXL28" i="20"/>
  <c r="CXD28" i="20"/>
  <c r="CWV28" i="20"/>
  <c r="CWN28" i="20"/>
  <c r="CWF28" i="20"/>
  <c r="CVX28" i="20"/>
  <c r="CVP28" i="20"/>
  <c r="CVH28" i="20"/>
  <c r="CUZ28" i="20"/>
  <c r="CUR28" i="20"/>
  <c r="CUJ28" i="20"/>
  <c r="CUB28" i="20"/>
  <c r="CTT28" i="20"/>
  <c r="CTL28" i="20"/>
  <c r="CTD28" i="20"/>
  <c r="CSV28" i="20"/>
  <c r="CSN28" i="20"/>
  <c r="CSF28" i="20"/>
  <c r="CRX28" i="20"/>
  <c r="CRP28" i="20"/>
  <c r="CRH28" i="20"/>
  <c r="CQZ28" i="20"/>
  <c r="CQR28" i="20"/>
  <c r="CQJ28" i="20"/>
  <c r="CQB28" i="20"/>
  <c r="CPT28" i="20"/>
  <c r="CPL28" i="20"/>
  <c r="CPD28" i="20"/>
  <c r="COV28" i="20"/>
  <c r="CON28" i="20"/>
  <c r="COF28" i="20"/>
  <c r="CNX28" i="20"/>
  <c r="CNP28" i="20"/>
  <c r="CNH28" i="20"/>
  <c r="CMZ28" i="20"/>
  <c r="CMR28" i="20"/>
  <c r="CMJ28" i="20"/>
  <c r="CMB28" i="20"/>
  <c r="CLT28" i="20"/>
  <c r="CLL28" i="20"/>
  <c r="CLD28" i="20"/>
  <c r="CKV28" i="20"/>
  <c r="CKN28" i="20"/>
  <c r="CKF28" i="20"/>
  <c r="CJX28" i="20"/>
  <c r="CJP28" i="20"/>
  <c r="CJH28" i="20"/>
  <c r="CIZ28" i="20"/>
  <c r="CIR28" i="20"/>
  <c r="CIJ28" i="20"/>
  <c r="CIB28" i="20"/>
  <c r="CHT28" i="20"/>
  <c r="CHL28" i="20"/>
  <c r="CHD28" i="20"/>
  <c r="CGV28" i="20"/>
  <c r="CGN28" i="20"/>
  <c r="CGF28" i="20"/>
  <c r="CFX28" i="20"/>
  <c r="CFP28" i="20"/>
  <c r="CFH28" i="20"/>
  <c r="CEZ28" i="20"/>
  <c r="CER28" i="20"/>
  <c r="CEJ28" i="20"/>
  <c r="CEB28" i="20"/>
  <c r="CDT28" i="20"/>
  <c r="CDL28" i="20"/>
  <c r="CDD28" i="20"/>
  <c r="CCV28" i="20"/>
  <c r="CCN28" i="20"/>
  <c r="CCF28" i="20"/>
  <c r="CBX28" i="20"/>
  <c r="CBP28" i="20"/>
  <c r="CBH28" i="20"/>
  <c r="CAZ28" i="20"/>
  <c r="CAR28" i="20"/>
  <c r="CAJ28" i="20"/>
  <c r="CAB28" i="20"/>
  <c r="BZT28" i="20"/>
  <c r="BZL28" i="20"/>
  <c r="BZD28" i="20"/>
  <c r="BYV28" i="20"/>
  <c r="BYN28" i="20"/>
  <c r="BYF28" i="20"/>
  <c r="BXX28" i="20"/>
  <c r="BXP28" i="20"/>
  <c r="BXH28" i="20"/>
  <c r="BWZ28" i="20"/>
  <c r="BWR28" i="20"/>
  <c r="BWJ28" i="20"/>
  <c r="BWB28" i="20"/>
  <c r="BVT28" i="20"/>
  <c r="BVL28" i="20"/>
  <c r="BVD28" i="20"/>
  <c r="BUV28" i="20"/>
  <c r="BUN28" i="20"/>
  <c r="BUF28" i="20"/>
  <c r="BTX28" i="20"/>
  <c r="BTP28" i="20"/>
  <c r="BTH28" i="20"/>
  <c r="BSZ28" i="20"/>
  <c r="BSR28" i="20"/>
  <c r="BSJ28" i="20"/>
  <c r="BSB28" i="20"/>
  <c r="BRT28" i="20"/>
  <c r="BRL28" i="20"/>
  <c r="BRD28" i="20"/>
  <c r="BQV28" i="20"/>
  <c r="BQN28" i="20"/>
  <c r="BQF28" i="20"/>
  <c r="BPX28" i="20"/>
  <c r="BPP28" i="20"/>
  <c r="BPH28" i="20"/>
  <c r="BOZ28" i="20"/>
  <c r="BOR28" i="20"/>
  <c r="BOJ28" i="20"/>
  <c r="BOB28" i="20"/>
  <c r="BNT28" i="20"/>
  <c r="BNL28" i="20"/>
  <c r="BND28" i="20"/>
  <c r="BMV28" i="20"/>
  <c r="BMN28" i="20"/>
  <c r="BMF28" i="20"/>
  <c r="BLX28" i="20"/>
  <c r="BLP28" i="20"/>
  <c r="BLH28" i="20"/>
  <c r="BKZ28" i="20"/>
  <c r="BKR28" i="20"/>
  <c r="BKJ28" i="20"/>
  <c r="BKB28" i="20"/>
  <c r="BJT28" i="20"/>
  <c r="BJL28" i="20"/>
  <c r="BJD28" i="20"/>
  <c r="BIV28" i="20"/>
  <c r="BIN28" i="20"/>
  <c r="BIF28" i="20"/>
  <c r="BHX28" i="20"/>
  <c r="BHP28" i="20"/>
  <c r="BHH28" i="20"/>
  <c r="BGZ28" i="20"/>
  <c r="BGR28" i="20"/>
  <c r="BGJ28" i="20"/>
  <c r="BGB28" i="20"/>
  <c r="BFT28" i="20"/>
  <c r="BFL28" i="20"/>
  <c r="BFD28" i="20"/>
  <c r="BEV28" i="20"/>
  <c r="BEN28" i="20"/>
  <c r="BEF28" i="20"/>
  <c r="BDX28" i="20"/>
  <c r="BDP28" i="20"/>
  <c r="BDH28" i="20"/>
  <c r="BCZ28" i="20"/>
  <c r="BCR28" i="20"/>
  <c r="BCJ28" i="20"/>
  <c r="BCB28" i="20"/>
  <c r="BBT28" i="20"/>
  <c r="BBL28" i="20"/>
  <c r="BBD28" i="20"/>
  <c r="BAV28" i="20"/>
  <c r="BAN28" i="20"/>
  <c r="BAF28" i="20"/>
  <c r="AZX28" i="20"/>
  <c r="AZP28" i="20"/>
  <c r="AZH28" i="20"/>
  <c r="AYZ28" i="20"/>
  <c r="AYR28" i="20"/>
  <c r="AYJ28" i="20"/>
  <c r="AYB28" i="20"/>
  <c r="AXT28" i="20"/>
  <c r="AXL28" i="20"/>
  <c r="AXD28" i="20"/>
  <c r="AWV28" i="20"/>
  <c r="AWN28" i="20"/>
  <c r="AWF28" i="20"/>
  <c r="AVX28" i="20"/>
  <c r="AVP28" i="20"/>
  <c r="AVH28" i="20"/>
  <c r="AUZ28" i="20"/>
  <c r="AUR28" i="20"/>
  <c r="AUJ28" i="20"/>
  <c r="AUB28" i="20"/>
  <c r="ATT28" i="20"/>
  <c r="ATL28" i="20"/>
  <c r="ATD28" i="20"/>
  <c r="ASV28" i="20"/>
  <c r="ASN28" i="20"/>
  <c r="ASF28" i="20"/>
  <c r="ARX28" i="20"/>
  <c r="ARP28" i="20"/>
  <c r="ARH28" i="20"/>
  <c r="AQZ28" i="20"/>
  <c r="AQR28" i="20"/>
  <c r="AQJ28" i="20"/>
  <c r="AQB28" i="20"/>
  <c r="APT28" i="20"/>
  <c r="APL28" i="20"/>
  <c r="APD28" i="20"/>
  <c r="AOV28" i="20"/>
  <c r="AON28" i="20"/>
  <c r="AOF28" i="20"/>
  <c r="ANX28" i="20"/>
  <c r="ANP28" i="20"/>
  <c r="ANH28" i="20"/>
  <c r="AMZ28" i="20"/>
  <c r="AMR28" i="20"/>
  <c r="AMJ28" i="20"/>
  <c r="AMB28" i="20"/>
  <c r="ALT28" i="20"/>
  <c r="ALL28" i="20"/>
  <c r="ALD28" i="20"/>
  <c r="AKV28" i="20"/>
  <c r="AKN28" i="20"/>
  <c r="AKF28" i="20"/>
  <c r="AJX28" i="20"/>
  <c r="AJP28" i="20"/>
  <c r="AJH28" i="20"/>
  <c r="AIZ28" i="20"/>
  <c r="AIR28" i="20"/>
  <c r="AIJ28" i="20"/>
  <c r="AIB28" i="20"/>
  <c r="AHT28" i="20"/>
  <c r="AHL28" i="20"/>
  <c r="AHD28" i="20"/>
  <c r="AGV28" i="20"/>
  <c r="AGN28" i="20"/>
  <c r="AGF28" i="20"/>
  <c r="AFX28" i="20"/>
  <c r="AFP28" i="20"/>
  <c r="AFH28" i="20"/>
  <c r="AEZ28" i="20"/>
  <c r="AER28" i="20"/>
  <c r="AEJ28" i="20"/>
  <c r="AEB28" i="20"/>
  <c r="ADT28" i="20"/>
  <c r="ADL28" i="20"/>
  <c r="ADD28" i="20"/>
  <c r="ACV28" i="20"/>
  <c r="ACN28" i="20"/>
  <c r="ACF28" i="20"/>
  <c r="ABX28" i="20"/>
  <c r="ABP28" i="20"/>
  <c r="ABH28" i="20"/>
  <c r="AAZ28" i="20"/>
  <c r="AAR28" i="20"/>
  <c r="AAJ28" i="20"/>
  <c r="AAB28" i="20"/>
  <c r="ZT28" i="20"/>
  <c r="ZL28" i="20"/>
  <c r="ZD28" i="20"/>
  <c r="YV28" i="20"/>
  <c r="YN28" i="20"/>
  <c r="YF28" i="20"/>
  <c r="XX28" i="20"/>
  <c r="XP28" i="20"/>
  <c r="XH28" i="20"/>
  <c r="WZ28" i="20"/>
  <c r="WR28" i="20"/>
  <c r="WJ28" i="20"/>
  <c r="WB28" i="20"/>
  <c r="VT28" i="20"/>
  <c r="VL28" i="20"/>
  <c r="VD28" i="20"/>
  <c r="UV28" i="20"/>
  <c r="UN28" i="20"/>
  <c r="UF28" i="20"/>
  <c r="TX28" i="20"/>
  <c r="TP28" i="20"/>
  <c r="TH28" i="20"/>
  <c r="SZ28" i="20"/>
  <c r="SR28" i="20"/>
  <c r="SJ28" i="20"/>
  <c r="SB28" i="20"/>
  <c r="RT28" i="20"/>
  <c r="RL28" i="20"/>
  <c r="RD28" i="20"/>
  <c r="QV28" i="20"/>
  <c r="QN28" i="20"/>
  <c r="QF28" i="20"/>
  <c r="PX28" i="20"/>
  <c r="PP28" i="20"/>
  <c r="PH28" i="20"/>
  <c r="OZ28" i="20"/>
  <c r="OR28" i="20"/>
  <c r="OJ28" i="20"/>
  <c r="OB28" i="20"/>
  <c r="NT28" i="20"/>
  <c r="NL28" i="20"/>
  <c r="ND28" i="20"/>
  <c r="MV28" i="20"/>
  <c r="MN28" i="20"/>
  <c r="MF28" i="20"/>
  <c r="LX28" i="20"/>
  <c r="LP28" i="20"/>
  <c r="LH28" i="20"/>
  <c r="KZ28" i="20"/>
  <c r="KR28" i="20"/>
  <c r="KJ28" i="20"/>
  <c r="KB28" i="20"/>
  <c r="JT28" i="20"/>
  <c r="JL28" i="20"/>
  <c r="JD28" i="20"/>
  <c r="IV28" i="20"/>
  <c r="IN28" i="20"/>
  <c r="IF28" i="20"/>
  <c r="HX28" i="20"/>
  <c r="HP28" i="20"/>
  <c r="HH28" i="20"/>
  <c r="GZ28" i="20"/>
  <c r="GR28" i="20"/>
  <c r="GJ28" i="20"/>
  <c r="GB28" i="20"/>
  <c r="FT28" i="20"/>
  <c r="H28" i="20"/>
  <c r="SKF27" i="20"/>
  <c r="SJX27" i="20"/>
  <c r="SJP27" i="20"/>
  <c r="SJH27" i="20"/>
  <c r="SIZ27" i="20"/>
  <c r="SIR27" i="20"/>
  <c r="SIJ27" i="20"/>
  <c r="SIB27" i="20"/>
  <c r="SHT27" i="20"/>
  <c r="SHL27" i="20"/>
  <c r="SHD27" i="20"/>
  <c r="SGV27" i="20"/>
  <c r="SGN27" i="20"/>
  <c r="SGF27" i="20"/>
  <c r="SFX27" i="20"/>
  <c r="SFP27" i="20"/>
  <c r="SFH27" i="20"/>
  <c r="SEZ27" i="20"/>
  <c r="SER27" i="20"/>
  <c r="SEJ27" i="20"/>
  <c r="SEB27" i="20"/>
  <c r="SDT27" i="20"/>
  <c r="SDL27" i="20"/>
  <c r="SDD27" i="20"/>
  <c r="SCV27" i="20"/>
  <c r="SCN27" i="20"/>
  <c r="SCF27" i="20"/>
  <c r="SBX27" i="20"/>
  <c r="SBP27" i="20"/>
  <c r="SBH27" i="20"/>
  <c r="SAZ27" i="20"/>
  <c r="SAR27" i="20"/>
  <c r="SAJ27" i="20"/>
  <c r="SAB27" i="20"/>
  <c r="RZT27" i="20"/>
  <c r="RZL27" i="20"/>
  <c r="RZD27" i="20"/>
  <c r="RYV27" i="20"/>
  <c r="RYN27" i="20"/>
  <c r="RYF27" i="20"/>
  <c r="RXX27" i="20"/>
  <c r="RXP27" i="20"/>
  <c r="RXH27" i="20"/>
  <c r="RWZ27" i="20"/>
  <c r="RWR27" i="20"/>
  <c r="RWJ27" i="20"/>
  <c r="RWB27" i="20"/>
  <c r="RVT27" i="20"/>
  <c r="RVL27" i="20"/>
  <c r="RVD27" i="20"/>
  <c r="RUV27" i="20"/>
  <c r="RUN27" i="20"/>
  <c r="RUF27" i="20"/>
  <c r="RTX27" i="20"/>
  <c r="RTP27" i="20"/>
  <c r="RTH27" i="20"/>
  <c r="RSZ27" i="20"/>
  <c r="RSR27" i="20"/>
  <c r="RSJ27" i="20"/>
  <c r="RSB27" i="20"/>
  <c r="RRT27" i="20"/>
  <c r="RRL27" i="20"/>
  <c r="RRD27" i="20"/>
  <c r="RQV27" i="20"/>
  <c r="RQN27" i="20"/>
  <c r="RQF27" i="20"/>
  <c r="RPX27" i="20"/>
  <c r="RPP27" i="20"/>
  <c r="RPH27" i="20"/>
  <c r="ROZ27" i="20"/>
  <c r="ROR27" i="20"/>
  <c r="ROJ27" i="20"/>
  <c r="ROB27" i="20"/>
  <c r="RNT27" i="20"/>
  <c r="RNL27" i="20"/>
  <c r="RND27" i="20"/>
  <c r="RMV27" i="20"/>
  <c r="RMN27" i="20"/>
  <c r="RMF27" i="20"/>
  <c r="RLX27" i="20"/>
  <c r="RLP27" i="20"/>
  <c r="RLH27" i="20"/>
  <c r="RKZ27" i="20"/>
  <c r="RKR27" i="20"/>
  <c r="RKJ27" i="20"/>
  <c r="RKB27" i="20"/>
  <c r="RJT27" i="20"/>
  <c r="RJL27" i="20"/>
  <c r="RJD27" i="20"/>
  <c r="RIV27" i="20"/>
  <c r="RIN27" i="20"/>
  <c r="RIF27" i="20"/>
  <c r="RHX27" i="20"/>
  <c r="RHP27" i="20"/>
  <c r="RHH27" i="20"/>
  <c r="RGZ27" i="20"/>
  <c r="RGR27" i="20"/>
  <c r="RGJ27" i="20"/>
  <c r="RGB27" i="20"/>
  <c r="RFT27" i="20"/>
  <c r="RFL27" i="20"/>
  <c r="RFD27" i="20"/>
  <c r="REV27" i="20"/>
  <c r="REN27" i="20"/>
  <c r="REF27" i="20"/>
  <c r="RDX27" i="20"/>
  <c r="RDP27" i="20"/>
  <c r="RDH27" i="20"/>
  <c r="RCZ27" i="20"/>
  <c r="RCR27" i="20"/>
  <c r="RCJ27" i="20"/>
  <c r="RCB27" i="20"/>
  <c r="RBT27" i="20"/>
  <c r="RBL27" i="20"/>
  <c r="RBD27" i="20"/>
  <c r="RAV27" i="20"/>
  <c r="RAN27" i="20"/>
  <c r="RAF27" i="20"/>
  <c r="QZX27" i="20"/>
  <c r="QZP27" i="20"/>
  <c r="QZH27" i="20"/>
  <c r="QYZ27" i="20"/>
  <c r="QYR27" i="20"/>
  <c r="QYJ27" i="20"/>
  <c r="QYB27" i="20"/>
  <c r="QXT27" i="20"/>
  <c r="QXL27" i="20"/>
  <c r="QXD27" i="20"/>
  <c r="QWV27" i="20"/>
  <c r="QWN27" i="20"/>
  <c r="QWF27" i="20"/>
  <c r="QVX27" i="20"/>
  <c r="QVP27" i="20"/>
  <c r="QVH27" i="20"/>
  <c r="QUZ27" i="20"/>
  <c r="QUR27" i="20"/>
  <c r="QUJ27" i="20"/>
  <c r="QUB27" i="20"/>
  <c r="QTT27" i="20"/>
  <c r="QTL27" i="20"/>
  <c r="QTD27" i="20"/>
  <c r="QSV27" i="20"/>
  <c r="QSN27" i="20"/>
  <c r="QSF27" i="20"/>
  <c r="QRX27" i="20"/>
  <c r="QRP27" i="20"/>
  <c r="QRH27" i="20"/>
  <c r="QQZ27" i="20"/>
  <c r="QQR27" i="20"/>
  <c r="QQJ27" i="20"/>
  <c r="QQB27" i="20"/>
  <c r="QPT27" i="20"/>
  <c r="QPL27" i="20"/>
  <c r="QPD27" i="20"/>
  <c r="QOV27" i="20"/>
  <c r="QON27" i="20"/>
  <c r="QOF27" i="20"/>
  <c r="QNX27" i="20"/>
  <c r="QNP27" i="20"/>
  <c r="QNH27" i="20"/>
  <c r="QMZ27" i="20"/>
  <c r="QMR27" i="20"/>
  <c r="QMJ27" i="20"/>
  <c r="QMB27" i="20"/>
  <c r="QLT27" i="20"/>
  <c r="QLL27" i="20"/>
  <c r="QLD27" i="20"/>
  <c r="QKV27" i="20"/>
  <c r="QKN27" i="20"/>
  <c r="QKF27" i="20"/>
  <c r="QJX27" i="20"/>
  <c r="QJP27" i="20"/>
  <c r="QJH27" i="20"/>
  <c r="QIZ27" i="20"/>
  <c r="QIR27" i="20"/>
  <c r="QIJ27" i="20"/>
  <c r="QIB27" i="20"/>
  <c r="QHT27" i="20"/>
  <c r="QHL27" i="20"/>
  <c r="QHD27" i="20"/>
  <c r="QGV27" i="20"/>
  <c r="QGN27" i="20"/>
  <c r="QGF27" i="20"/>
  <c r="QFX27" i="20"/>
  <c r="QFP27" i="20"/>
  <c r="QFH27" i="20"/>
  <c r="QEZ27" i="20"/>
  <c r="QER27" i="20"/>
  <c r="QEJ27" i="20"/>
  <c r="QEB27" i="20"/>
  <c r="QDT27" i="20"/>
  <c r="QDL27" i="20"/>
  <c r="QDD27" i="20"/>
  <c r="QCV27" i="20"/>
  <c r="QCN27" i="20"/>
  <c r="QCF27" i="20"/>
  <c r="QBX27" i="20"/>
  <c r="QBP27" i="20"/>
  <c r="QBH27" i="20"/>
  <c r="QAZ27" i="20"/>
  <c r="QAR27" i="20"/>
  <c r="QAJ27" i="20"/>
  <c r="QAB27" i="20"/>
  <c r="PZT27" i="20"/>
  <c r="PZL27" i="20"/>
  <c r="PZD27" i="20"/>
  <c r="PYV27" i="20"/>
  <c r="PYN27" i="20"/>
  <c r="PYF27" i="20"/>
  <c r="PXX27" i="20"/>
  <c r="PXP27" i="20"/>
  <c r="PXH27" i="20"/>
  <c r="PWZ27" i="20"/>
  <c r="PWR27" i="20"/>
  <c r="PWJ27" i="20"/>
  <c r="PWB27" i="20"/>
  <c r="PVT27" i="20"/>
  <c r="PVL27" i="20"/>
  <c r="PVD27" i="20"/>
  <c r="PUV27" i="20"/>
  <c r="PUN27" i="20"/>
  <c r="PUF27" i="20"/>
  <c r="PTX27" i="20"/>
  <c r="PTP27" i="20"/>
  <c r="PTH27" i="20"/>
  <c r="PSZ27" i="20"/>
  <c r="PSR27" i="20"/>
  <c r="PSJ27" i="20"/>
  <c r="PSB27" i="20"/>
  <c r="PRT27" i="20"/>
  <c r="PRL27" i="20"/>
  <c r="PRD27" i="20"/>
  <c r="PQV27" i="20"/>
  <c r="PQN27" i="20"/>
  <c r="PQF27" i="20"/>
  <c r="PPX27" i="20"/>
  <c r="PPP27" i="20"/>
  <c r="PPH27" i="20"/>
  <c r="POZ27" i="20"/>
  <c r="POR27" i="20"/>
  <c r="POJ27" i="20"/>
  <c r="POB27" i="20"/>
  <c r="PNT27" i="20"/>
  <c r="PNL27" i="20"/>
  <c r="PND27" i="20"/>
  <c r="PMV27" i="20"/>
  <c r="PMN27" i="20"/>
  <c r="PMF27" i="20"/>
  <c r="PLX27" i="20"/>
  <c r="PLP27" i="20"/>
  <c r="PLH27" i="20"/>
  <c r="PKZ27" i="20"/>
  <c r="PKR27" i="20"/>
  <c r="PKJ27" i="20"/>
  <c r="PKB27" i="20"/>
  <c r="PJT27" i="20"/>
  <c r="PJL27" i="20"/>
  <c r="PJD27" i="20"/>
  <c r="PIV27" i="20"/>
  <c r="PIN27" i="20"/>
  <c r="PIF27" i="20"/>
  <c r="PHX27" i="20"/>
  <c r="PHP27" i="20"/>
  <c r="PHH27" i="20"/>
  <c r="PGZ27" i="20"/>
  <c r="PGR27" i="20"/>
  <c r="PGJ27" i="20"/>
  <c r="PGB27" i="20"/>
  <c r="PFT27" i="20"/>
  <c r="PFL27" i="20"/>
  <c r="PFD27" i="20"/>
  <c r="PEV27" i="20"/>
  <c r="PEN27" i="20"/>
  <c r="PEF27" i="20"/>
  <c r="PDX27" i="20"/>
  <c r="PDP27" i="20"/>
  <c r="PDH27" i="20"/>
  <c r="PCZ27" i="20"/>
  <c r="PCR27" i="20"/>
  <c r="PCJ27" i="20"/>
  <c r="PCB27" i="20"/>
  <c r="PBT27" i="20"/>
  <c r="PBL27" i="20"/>
  <c r="PBD27" i="20"/>
  <c r="PAV27" i="20"/>
  <c r="PAN27" i="20"/>
  <c r="PAF27" i="20"/>
  <c r="OZX27" i="20"/>
  <c r="OZP27" i="20"/>
  <c r="OZH27" i="20"/>
  <c r="OYZ27" i="20"/>
  <c r="OYR27" i="20"/>
  <c r="OYJ27" i="20"/>
  <c r="OYB27" i="20"/>
  <c r="OXT27" i="20"/>
  <c r="OXL27" i="20"/>
  <c r="OXD27" i="20"/>
  <c r="OWV27" i="20"/>
  <c r="OWN27" i="20"/>
  <c r="OWF27" i="20"/>
  <c r="OVX27" i="20"/>
  <c r="OVP27" i="20"/>
  <c r="OVH27" i="20"/>
  <c r="OUZ27" i="20"/>
  <c r="OUR27" i="20"/>
  <c r="OUJ27" i="20"/>
  <c r="OUB27" i="20"/>
  <c r="OTT27" i="20"/>
  <c r="OTL27" i="20"/>
  <c r="OTD27" i="20"/>
  <c r="OSV27" i="20"/>
  <c r="OSN27" i="20"/>
  <c r="OSF27" i="20"/>
  <c r="ORX27" i="20"/>
  <c r="ORP27" i="20"/>
  <c r="ORH27" i="20"/>
  <c r="OQZ27" i="20"/>
  <c r="OQR27" i="20"/>
  <c r="OQJ27" i="20"/>
  <c r="OQB27" i="20"/>
  <c r="OPT27" i="20"/>
  <c r="OPL27" i="20"/>
  <c r="OPD27" i="20"/>
  <c r="OOV27" i="20"/>
  <c r="OON27" i="20"/>
  <c r="OOF27" i="20"/>
  <c r="ONX27" i="20"/>
  <c r="ONP27" i="20"/>
  <c r="ONH27" i="20"/>
  <c r="OMZ27" i="20"/>
  <c r="OMR27" i="20"/>
  <c r="OMJ27" i="20"/>
  <c r="OMB27" i="20"/>
  <c r="OLT27" i="20"/>
  <c r="OLL27" i="20"/>
  <c r="OLD27" i="20"/>
  <c r="OKV27" i="20"/>
  <c r="OKN27" i="20"/>
  <c r="OKF27" i="20"/>
  <c r="OJX27" i="20"/>
  <c r="OJP27" i="20"/>
  <c r="OJH27" i="20"/>
  <c r="OIZ27" i="20"/>
  <c r="OIR27" i="20"/>
  <c r="OIJ27" i="20"/>
  <c r="OIB27" i="20"/>
  <c r="OHT27" i="20"/>
  <c r="OHL27" i="20"/>
  <c r="OHD27" i="20"/>
  <c r="OGV27" i="20"/>
  <c r="OGN27" i="20"/>
  <c r="OGF27" i="20"/>
  <c r="OFX27" i="20"/>
  <c r="OFP27" i="20"/>
  <c r="OFH27" i="20"/>
  <c r="OEZ27" i="20"/>
  <c r="OER27" i="20"/>
  <c r="OEJ27" i="20"/>
  <c r="OEB27" i="20"/>
  <c r="ODT27" i="20"/>
  <c r="ODL27" i="20"/>
  <c r="ODD27" i="20"/>
  <c r="OCV27" i="20"/>
  <c r="OCN27" i="20"/>
  <c r="OCF27" i="20"/>
  <c r="OBX27" i="20"/>
  <c r="OBP27" i="20"/>
  <c r="OBH27" i="20"/>
  <c r="OAZ27" i="20"/>
  <c r="OAR27" i="20"/>
  <c r="OAJ27" i="20"/>
  <c r="OAB27" i="20"/>
  <c r="NZT27" i="20"/>
  <c r="NZL27" i="20"/>
  <c r="NZD27" i="20"/>
  <c r="NYV27" i="20"/>
  <c r="NYN27" i="20"/>
  <c r="NYF27" i="20"/>
  <c r="NXX27" i="20"/>
  <c r="NXP27" i="20"/>
  <c r="NXH27" i="20"/>
  <c r="NWZ27" i="20"/>
  <c r="NWR27" i="20"/>
  <c r="NWJ27" i="20"/>
  <c r="NWB27" i="20"/>
  <c r="NVT27" i="20"/>
  <c r="NVL27" i="20"/>
  <c r="NVD27" i="20"/>
  <c r="NUV27" i="20"/>
  <c r="NUN27" i="20"/>
  <c r="NUF27" i="20"/>
  <c r="NTX27" i="20"/>
  <c r="NTP27" i="20"/>
  <c r="NTH27" i="20"/>
  <c r="NSZ27" i="20"/>
  <c r="NSR27" i="20"/>
  <c r="NSJ27" i="20"/>
  <c r="NSB27" i="20"/>
  <c r="NRT27" i="20"/>
  <c r="NRL27" i="20"/>
  <c r="NRD27" i="20"/>
  <c r="NQV27" i="20"/>
  <c r="NQN27" i="20"/>
  <c r="NQF27" i="20"/>
  <c r="NPX27" i="20"/>
  <c r="NPP27" i="20"/>
  <c r="NPH27" i="20"/>
  <c r="NOZ27" i="20"/>
  <c r="NOR27" i="20"/>
  <c r="NOJ27" i="20"/>
  <c r="NOB27" i="20"/>
  <c r="NNT27" i="20"/>
  <c r="NNL27" i="20"/>
  <c r="NND27" i="20"/>
  <c r="NMV27" i="20"/>
  <c r="NMN27" i="20"/>
  <c r="NMF27" i="20"/>
  <c r="NLX27" i="20"/>
  <c r="NLP27" i="20"/>
  <c r="NLH27" i="20"/>
  <c r="NKZ27" i="20"/>
  <c r="NKR27" i="20"/>
  <c r="NKJ27" i="20"/>
  <c r="NKB27" i="20"/>
  <c r="NJT27" i="20"/>
  <c r="NJL27" i="20"/>
  <c r="NJD27" i="20"/>
  <c r="NIV27" i="20"/>
  <c r="NIN27" i="20"/>
  <c r="NIF27" i="20"/>
  <c r="NHX27" i="20"/>
  <c r="NHP27" i="20"/>
  <c r="NHH27" i="20"/>
  <c r="NGZ27" i="20"/>
  <c r="NGR27" i="20"/>
  <c r="NGJ27" i="20"/>
  <c r="NGB27" i="20"/>
  <c r="NFT27" i="20"/>
  <c r="NFL27" i="20"/>
  <c r="NFD27" i="20"/>
  <c r="NEV27" i="20"/>
  <c r="NEN27" i="20"/>
  <c r="NEF27" i="20"/>
  <c r="NDX27" i="20"/>
  <c r="NDP27" i="20"/>
  <c r="NDH27" i="20"/>
  <c r="NCZ27" i="20"/>
  <c r="NCR27" i="20"/>
  <c r="NCJ27" i="20"/>
  <c r="NCB27" i="20"/>
  <c r="NBT27" i="20"/>
  <c r="NBL27" i="20"/>
  <c r="NBD27" i="20"/>
  <c r="NAV27" i="20"/>
  <c r="NAN27" i="20"/>
  <c r="NAF27" i="20"/>
  <c r="MZX27" i="20"/>
  <c r="MZP27" i="20"/>
  <c r="MZH27" i="20"/>
  <c r="MYZ27" i="20"/>
  <c r="MYR27" i="20"/>
  <c r="MYJ27" i="20"/>
  <c r="MYB27" i="20"/>
  <c r="MXT27" i="20"/>
  <c r="MXL27" i="20"/>
  <c r="MXD27" i="20"/>
  <c r="MWV27" i="20"/>
  <c r="MWN27" i="20"/>
  <c r="MWF27" i="20"/>
  <c r="MVX27" i="20"/>
  <c r="MVP27" i="20"/>
  <c r="MVH27" i="20"/>
  <c r="MUZ27" i="20"/>
  <c r="MUR27" i="20"/>
  <c r="MUJ27" i="20"/>
  <c r="MUB27" i="20"/>
  <c r="MTT27" i="20"/>
  <c r="MTL27" i="20"/>
  <c r="MTD27" i="20"/>
  <c r="MSV27" i="20"/>
  <c r="MSN27" i="20"/>
  <c r="MSF27" i="20"/>
  <c r="MRX27" i="20"/>
  <c r="MRP27" i="20"/>
  <c r="MRH27" i="20"/>
  <c r="MQZ27" i="20"/>
  <c r="MQR27" i="20"/>
  <c r="MQJ27" i="20"/>
  <c r="MQB27" i="20"/>
  <c r="MPT27" i="20"/>
  <c r="MPL27" i="20"/>
  <c r="MPD27" i="20"/>
  <c r="MOV27" i="20"/>
  <c r="MON27" i="20"/>
  <c r="MOF27" i="20"/>
  <c r="MNX27" i="20"/>
  <c r="MNP27" i="20"/>
  <c r="MNH27" i="20"/>
  <c r="MMZ27" i="20"/>
  <c r="MMR27" i="20"/>
  <c r="MMJ27" i="20"/>
  <c r="MMB27" i="20"/>
  <c r="MLT27" i="20"/>
  <c r="MLL27" i="20"/>
  <c r="MLD27" i="20"/>
  <c r="MKV27" i="20"/>
  <c r="MKN27" i="20"/>
  <c r="MKF27" i="20"/>
  <c r="MJX27" i="20"/>
  <c r="MJP27" i="20"/>
  <c r="MJH27" i="20"/>
  <c r="MIZ27" i="20"/>
  <c r="MIR27" i="20"/>
  <c r="MIJ27" i="20"/>
  <c r="MIB27" i="20"/>
  <c r="MHT27" i="20"/>
  <c r="MHL27" i="20"/>
  <c r="MHD27" i="20"/>
  <c r="MGV27" i="20"/>
  <c r="MGN27" i="20"/>
  <c r="MGF27" i="20"/>
  <c r="MFX27" i="20"/>
  <c r="MFP27" i="20"/>
  <c r="MFH27" i="20"/>
  <c r="MEZ27" i="20"/>
  <c r="MER27" i="20"/>
  <c r="MEJ27" i="20"/>
  <c r="MEB27" i="20"/>
  <c r="MDT27" i="20"/>
  <c r="MDL27" i="20"/>
  <c r="MDD27" i="20"/>
  <c r="MCV27" i="20"/>
  <c r="MCN27" i="20"/>
  <c r="MCF27" i="20"/>
  <c r="MBX27" i="20"/>
  <c r="MBP27" i="20"/>
  <c r="MBH27" i="20"/>
  <c r="MAZ27" i="20"/>
  <c r="MAR27" i="20"/>
  <c r="MAJ27" i="20"/>
  <c r="MAB27" i="20"/>
  <c r="LZT27" i="20"/>
  <c r="LZL27" i="20"/>
  <c r="LZD27" i="20"/>
  <c r="LYV27" i="20"/>
  <c r="LYN27" i="20"/>
  <c r="LYF27" i="20"/>
  <c r="LXX27" i="20"/>
  <c r="LXP27" i="20"/>
  <c r="LXH27" i="20"/>
  <c r="LWZ27" i="20"/>
  <c r="LWR27" i="20"/>
  <c r="LWJ27" i="20"/>
  <c r="LWB27" i="20"/>
  <c r="LVT27" i="20"/>
  <c r="LVL27" i="20"/>
  <c r="LVD27" i="20"/>
  <c r="LUV27" i="20"/>
  <c r="LUN27" i="20"/>
  <c r="LUF27" i="20"/>
  <c r="LTX27" i="20"/>
  <c r="LTP27" i="20"/>
  <c r="LTH27" i="20"/>
  <c r="LSZ27" i="20"/>
  <c r="LSR27" i="20"/>
  <c r="LSJ27" i="20"/>
  <c r="LSB27" i="20"/>
  <c r="LRT27" i="20"/>
  <c r="LRL27" i="20"/>
  <c r="LRD27" i="20"/>
  <c r="LQV27" i="20"/>
  <c r="LQN27" i="20"/>
  <c r="LQF27" i="20"/>
  <c r="LPX27" i="20"/>
  <c r="LPP27" i="20"/>
  <c r="LPH27" i="20"/>
  <c r="LOZ27" i="20"/>
  <c r="LOR27" i="20"/>
  <c r="LOJ27" i="20"/>
  <c r="LOB27" i="20"/>
  <c r="LNT27" i="20"/>
  <c r="LNL27" i="20"/>
  <c r="LND27" i="20"/>
  <c r="LMV27" i="20"/>
  <c r="LMN27" i="20"/>
  <c r="LMF27" i="20"/>
  <c r="LLX27" i="20"/>
  <c r="LLP27" i="20"/>
  <c r="LLH27" i="20"/>
  <c r="LKZ27" i="20"/>
  <c r="LKR27" i="20"/>
  <c r="LKJ27" i="20"/>
  <c r="LKB27" i="20"/>
  <c r="LJT27" i="20"/>
  <c r="LJL27" i="20"/>
  <c r="LJD27" i="20"/>
  <c r="LIV27" i="20"/>
  <c r="LIN27" i="20"/>
  <c r="LIF27" i="20"/>
  <c r="LHX27" i="20"/>
  <c r="LHP27" i="20"/>
  <c r="LHH27" i="20"/>
  <c r="LGZ27" i="20"/>
  <c r="LGR27" i="20"/>
  <c r="LGJ27" i="20"/>
  <c r="LGB27" i="20"/>
  <c r="LFT27" i="20"/>
  <c r="LFL27" i="20"/>
  <c r="LFD27" i="20"/>
  <c r="LEV27" i="20"/>
  <c r="LEN27" i="20"/>
  <c r="LEF27" i="20"/>
  <c r="LDX27" i="20"/>
  <c r="LDP27" i="20"/>
  <c r="LDH27" i="20"/>
  <c r="LCZ27" i="20"/>
  <c r="LCR27" i="20"/>
  <c r="LCJ27" i="20"/>
  <c r="LCB27" i="20"/>
  <c r="LBT27" i="20"/>
  <c r="LBL27" i="20"/>
  <c r="LBD27" i="20"/>
  <c r="LAV27" i="20"/>
  <c r="LAN27" i="20"/>
  <c r="LAF27" i="20"/>
  <c r="KZX27" i="20"/>
  <c r="KZP27" i="20"/>
  <c r="KZH27" i="20"/>
  <c r="KYZ27" i="20"/>
  <c r="KYR27" i="20"/>
  <c r="KYJ27" i="20"/>
  <c r="KYB27" i="20"/>
  <c r="KXT27" i="20"/>
  <c r="KXL27" i="20"/>
  <c r="KXD27" i="20"/>
  <c r="KWV27" i="20"/>
  <c r="KWN27" i="20"/>
  <c r="KWF27" i="20"/>
  <c r="KVX27" i="20"/>
  <c r="KVP27" i="20"/>
  <c r="KVH27" i="20"/>
  <c r="KUZ27" i="20"/>
  <c r="KUR27" i="20"/>
  <c r="KUJ27" i="20"/>
  <c r="KUB27" i="20"/>
  <c r="KTT27" i="20"/>
  <c r="KTL27" i="20"/>
  <c r="KTD27" i="20"/>
  <c r="KSV27" i="20"/>
  <c r="KSN27" i="20"/>
  <c r="KSF27" i="20"/>
  <c r="KRX27" i="20"/>
  <c r="KRP27" i="20"/>
  <c r="KRH27" i="20"/>
  <c r="KQZ27" i="20"/>
  <c r="KQR27" i="20"/>
  <c r="KQJ27" i="20"/>
  <c r="KQB27" i="20"/>
  <c r="KPT27" i="20"/>
  <c r="KPL27" i="20"/>
  <c r="KPD27" i="20"/>
  <c r="KOV27" i="20"/>
  <c r="KON27" i="20"/>
  <c r="KOF27" i="20"/>
  <c r="KNX27" i="20"/>
  <c r="KNP27" i="20"/>
  <c r="KNH27" i="20"/>
  <c r="KMZ27" i="20"/>
  <c r="KMR27" i="20"/>
  <c r="KMJ27" i="20"/>
  <c r="KMB27" i="20"/>
  <c r="KLT27" i="20"/>
  <c r="KLL27" i="20"/>
  <c r="KLD27" i="20"/>
  <c r="KKV27" i="20"/>
  <c r="KKN27" i="20"/>
  <c r="KKF27" i="20"/>
  <c r="KJX27" i="20"/>
  <c r="KJP27" i="20"/>
  <c r="KJH27" i="20"/>
  <c r="KIZ27" i="20"/>
  <c r="KIR27" i="20"/>
  <c r="KIJ27" i="20"/>
  <c r="KIB27" i="20"/>
  <c r="KHT27" i="20"/>
  <c r="KHL27" i="20"/>
  <c r="KHD27" i="20"/>
  <c r="KGV27" i="20"/>
  <c r="KGN27" i="20"/>
  <c r="KGF27" i="20"/>
  <c r="KFX27" i="20"/>
  <c r="KFP27" i="20"/>
  <c r="KFH27" i="20"/>
  <c r="KEZ27" i="20"/>
  <c r="KER27" i="20"/>
  <c r="KEJ27" i="20"/>
  <c r="KEB27" i="20"/>
  <c r="KDT27" i="20"/>
  <c r="KDL27" i="20"/>
  <c r="KDD27" i="20"/>
  <c r="KCV27" i="20"/>
  <c r="KCN27" i="20"/>
  <c r="KCF27" i="20"/>
  <c r="KBX27" i="20"/>
  <c r="KBP27" i="20"/>
  <c r="KBH27" i="20"/>
  <c r="KAZ27" i="20"/>
  <c r="KAR27" i="20"/>
  <c r="KAJ27" i="20"/>
  <c r="KAB27" i="20"/>
  <c r="JZT27" i="20"/>
  <c r="JZL27" i="20"/>
  <c r="JZD27" i="20"/>
  <c r="JYV27" i="20"/>
  <c r="JYN27" i="20"/>
  <c r="JYF27" i="20"/>
  <c r="JXX27" i="20"/>
  <c r="JXP27" i="20"/>
  <c r="JXH27" i="20"/>
  <c r="JWZ27" i="20"/>
  <c r="JWR27" i="20"/>
  <c r="JWJ27" i="20"/>
  <c r="JWB27" i="20"/>
  <c r="JVT27" i="20"/>
  <c r="JVL27" i="20"/>
  <c r="JVD27" i="20"/>
  <c r="JUV27" i="20"/>
  <c r="JUN27" i="20"/>
  <c r="JUF27" i="20"/>
  <c r="JTX27" i="20"/>
  <c r="JTP27" i="20"/>
  <c r="JTH27" i="20"/>
  <c r="JSZ27" i="20"/>
  <c r="JSR27" i="20"/>
  <c r="JSJ27" i="20"/>
  <c r="JSB27" i="20"/>
  <c r="JRT27" i="20"/>
  <c r="JRL27" i="20"/>
  <c r="JRD27" i="20"/>
  <c r="JQV27" i="20"/>
  <c r="JQN27" i="20"/>
  <c r="JQF27" i="20"/>
  <c r="JPX27" i="20"/>
  <c r="JPP27" i="20"/>
  <c r="JPH27" i="20"/>
  <c r="JOZ27" i="20"/>
  <c r="JOR27" i="20"/>
  <c r="JOJ27" i="20"/>
  <c r="JOB27" i="20"/>
  <c r="JNT27" i="20"/>
  <c r="JNL27" i="20"/>
  <c r="JND27" i="20"/>
  <c r="JMV27" i="20"/>
  <c r="JMN27" i="20"/>
  <c r="JMF27" i="20"/>
  <c r="JLX27" i="20"/>
  <c r="JLP27" i="20"/>
  <c r="JLH27" i="20"/>
  <c r="JKZ27" i="20"/>
  <c r="JKR27" i="20"/>
  <c r="JKJ27" i="20"/>
  <c r="JKB27" i="20"/>
  <c r="JJT27" i="20"/>
  <c r="JJL27" i="20"/>
  <c r="JJD27" i="20"/>
  <c r="JIV27" i="20"/>
  <c r="JIN27" i="20"/>
  <c r="JIF27" i="20"/>
  <c r="JHX27" i="20"/>
  <c r="JHP27" i="20"/>
  <c r="JHH27" i="20"/>
  <c r="JGZ27" i="20"/>
  <c r="JGR27" i="20"/>
  <c r="JGJ27" i="20"/>
  <c r="JGB27" i="20"/>
  <c r="JFT27" i="20"/>
  <c r="JFL27" i="20"/>
  <c r="JFD27" i="20"/>
  <c r="JEV27" i="20"/>
  <c r="JEN27" i="20"/>
  <c r="JEF27" i="20"/>
  <c r="JDX27" i="20"/>
  <c r="JDP27" i="20"/>
  <c r="JDH27" i="20"/>
  <c r="JCZ27" i="20"/>
  <c r="JCR27" i="20"/>
  <c r="JCJ27" i="20"/>
  <c r="JCB27" i="20"/>
  <c r="JBT27" i="20"/>
  <c r="JBL27" i="20"/>
  <c r="JBD27" i="20"/>
  <c r="JAV27" i="20"/>
  <c r="JAN27" i="20"/>
  <c r="JAF27" i="20"/>
  <c r="IZX27" i="20"/>
  <c r="IZP27" i="20"/>
  <c r="IZH27" i="20"/>
  <c r="IYZ27" i="20"/>
  <c r="IYR27" i="20"/>
  <c r="IYJ27" i="20"/>
  <c r="IYB27" i="20"/>
  <c r="IXT27" i="20"/>
  <c r="IXL27" i="20"/>
  <c r="IXD27" i="20"/>
  <c r="IWV27" i="20"/>
  <c r="IWN27" i="20"/>
  <c r="IWF27" i="20"/>
  <c r="IVX27" i="20"/>
  <c r="IVP27" i="20"/>
  <c r="IVH27" i="20"/>
  <c r="IUZ27" i="20"/>
  <c r="IUR27" i="20"/>
  <c r="IUJ27" i="20"/>
  <c r="IUB27" i="20"/>
  <c r="ITT27" i="20"/>
  <c r="ITL27" i="20"/>
  <c r="ITD27" i="20"/>
  <c r="ISV27" i="20"/>
  <c r="ISN27" i="20"/>
  <c r="ISF27" i="20"/>
  <c r="IRX27" i="20"/>
  <c r="IRP27" i="20"/>
  <c r="IRH27" i="20"/>
  <c r="IQZ27" i="20"/>
  <c r="IQR27" i="20"/>
  <c r="IQJ27" i="20"/>
  <c r="IQB27" i="20"/>
  <c r="IPT27" i="20"/>
  <c r="IPL27" i="20"/>
  <c r="IPD27" i="20"/>
  <c r="IOV27" i="20"/>
  <c r="ION27" i="20"/>
  <c r="IOF27" i="20"/>
  <c r="INX27" i="20"/>
  <c r="INP27" i="20"/>
  <c r="INH27" i="20"/>
  <c r="IMZ27" i="20"/>
  <c r="IMR27" i="20"/>
  <c r="IMJ27" i="20"/>
  <c r="IMB27" i="20"/>
  <c r="ILT27" i="20"/>
  <c r="ILL27" i="20"/>
  <c r="ILD27" i="20"/>
  <c r="IKV27" i="20"/>
  <c r="IKN27" i="20"/>
  <c r="IKF27" i="20"/>
  <c r="IJX27" i="20"/>
  <c r="IJP27" i="20"/>
  <c r="IJH27" i="20"/>
  <c r="IIZ27" i="20"/>
  <c r="IIR27" i="20"/>
  <c r="IIJ27" i="20"/>
  <c r="IIB27" i="20"/>
  <c r="IHT27" i="20"/>
  <c r="IHL27" i="20"/>
  <c r="IHD27" i="20"/>
  <c r="IGV27" i="20"/>
  <c r="IGN27" i="20"/>
  <c r="IGF27" i="20"/>
  <c r="IFX27" i="20"/>
  <c r="IFP27" i="20"/>
  <c r="IFH27" i="20"/>
  <c r="IEZ27" i="20"/>
  <c r="IER27" i="20"/>
  <c r="IEJ27" i="20"/>
  <c r="IEB27" i="20"/>
  <c r="IDT27" i="20"/>
  <c r="IDL27" i="20"/>
  <c r="IDD27" i="20"/>
  <c r="ICV27" i="20"/>
  <c r="ICN27" i="20"/>
  <c r="ICF27" i="20"/>
  <c r="IBX27" i="20"/>
  <c r="IBP27" i="20"/>
  <c r="IBH27" i="20"/>
  <c r="IAZ27" i="20"/>
  <c r="IAR27" i="20"/>
  <c r="IAJ27" i="20"/>
  <c r="IAB27" i="20"/>
  <c r="HZT27" i="20"/>
  <c r="HZL27" i="20"/>
  <c r="HZD27" i="20"/>
  <c r="HYV27" i="20"/>
  <c r="HYN27" i="20"/>
  <c r="HYF27" i="20"/>
  <c r="HXX27" i="20"/>
  <c r="HXP27" i="20"/>
  <c r="HXH27" i="20"/>
  <c r="HWZ27" i="20"/>
  <c r="HWR27" i="20"/>
  <c r="HWJ27" i="20"/>
  <c r="HWB27" i="20"/>
  <c r="HVT27" i="20"/>
  <c r="HVL27" i="20"/>
  <c r="HVD27" i="20"/>
  <c r="HUV27" i="20"/>
  <c r="HUN27" i="20"/>
  <c r="HUF27" i="20"/>
  <c r="HTX27" i="20"/>
  <c r="HTP27" i="20"/>
  <c r="HTH27" i="20"/>
  <c r="HSZ27" i="20"/>
  <c r="HSR27" i="20"/>
  <c r="HSJ27" i="20"/>
  <c r="HSB27" i="20"/>
  <c r="HRT27" i="20"/>
  <c r="HRL27" i="20"/>
  <c r="HRD27" i="20"/>
  <c r="HQV27" i="20"/>
  <c r="HQN27" i="20"/>
  <c r="HQF27" i="20"/>
  <c r="HPX27" i="20"/>
  <c r="HPP27" i="20"/>
  <c r="HPH27" i="20"/>
  <c r="HOZ27" i="20"/>
  <c r="HOR27" i="20"/>
  <c r="HOJ27" i="20"/>
  <c r="HOB27" i="20"/>
  <c r="HNT27" i="20"/>
  <c r="HNL27" i="20"/>
  <c r="HND27" i="20"/>
  <c r="HMV27" i="20"/>
  <c r="HMN27" i="20"/>
  <c r="HMF27" i="20"/>
  <c r="HLX27" i="20"/>
  <c r="HLP27" i="20"/>
  <c r="HLH27" i="20"/>
  <c r="HKZ27" i="20"/>
  <c r="HKR27" i="20"/>
  <c r="HKJ27" i="20"/>
  <c r="HKB27" i="20"/>
  <c r="HJT27" i="20"/>
  <c r="HJL27" i="20"/>
  <c r="HJD27" i="20"/>
  <c r="HIV27" i="20"/>
  <c r="HIN27" i="20"/>
  <c r="HIF27" i="20"/>
  <c r="HHX27" i="20"/>
  <c r="HHP27" i="20"/>
  <c r="HHH27" i="20"/>
  <c r="HGZ27" i="20"/>
  <c r="HGR27" i="20"/>
  <c r="HGJ27" i="20"/>
  <c r="HGB27" i="20"/>
  <c r="HFT27" i="20"/>
  <c r="HFL27" i="20"/>
  <c r="HFD27" i="20"/>
  <c r="HEV27" i="20"/>
  <c r="HEN27" i="20"/>
  <c r="HEF27" i="20"/>
  <c r="HDX27" i="20"/>
  <c r="HDP27" i="20"/>
  <c r="HDH27" i="20"/>
  <c r="HCZ27" i="20"/>
  <c r="HCR27" i="20"/>
  <c r="HCJ27" i="20"/>
  <c r="HCB27" i="20"/>
  <c r="HBT27" i="20"/>
  <c r="HBL27" i="20"/>
  <c r="HBD27" i="20"/>
  <c r="HAV27" i="20"/>
  <c r="HAN27" i="20"/>
  <c r="HAF27" i="20"/>
  <c r="GZX27" i="20"/>
  <c r="GZP27" i="20"/>
  <c r="GZH27" i="20"/>
  <c r="GYZ27" i="20"/>
  <c r="GYR27" i="20"/>
  <c r="GYJ27" i="20"/>
  <c r="GYB27" i="20"/>
  <c r="GXT27" i="20"/>
  <c r="GXL27" i="20"/>
  <c r="GXD27" i="20"/>
  <c r="GWV27" i="20"/>
  <c r="GWN27" i="20"/>
  <c r="GWF27" i="20"/>
  <c r="GVX27" i="20"/>
  <c r="GVP27" i="20"/>
  <c r="GVH27" i="20"/>
  <c r="GUZ27" i="20"/>
  <c r="GUR27" i="20"/>
  <c r="GUJ27" i="20"/>
  <c r="GUB27" i="20"/>
  <c r="GTT27" i="20"/>
  <c r="GTL27" i="20"/>
  <c r="GTD27" i="20"/>
  <c r="GSV27" i="20"/>
  <c r="GSN27" i="20"/>
  <c r="GSF27" i="20"/>
  <c r="GRX27" i="20"/>
  <c r="GRP27" i="20"/>
  <c r="GRH27" i="20"/>
  <c r="GQZ27" i="20"/>
  <c r="GQR27" i="20"/>
  <c r="GQJ27" i="20"/>
  <c r="GQB27" i="20"/>
  <c r="GPT27" i="20"/>
  <c r="GPL27" i="20"/>
  <c r="GPD27" i="20"/>
  <c r="GOV27" i="20"/>
  <c r="GON27" i="20"/>
  <c r="GOF27" i="20"/>
  <c r="GNX27" i="20"/>
  <c r="GNP27" i="20"/>
  <c r="GNH27" i="20"/>
  <c r="GMZ27" i="20"/>
  <c r="GMR27" i="20"/>
  <c r="GMJ27" i="20"/>
  <c r="GMB27" i="20"/>
  <c r="GLT27" i="20"/>
  <c r="GLL27" i="20"/>
  <c r="GLD27" i="20"/>
  <c r="GKV27" i="20"/>
  <c r="GKN27" i="20"/>
  <c r="GKF27" i="20"/>
  <c r="GJX27" i="20"/>
  <c r="GJP27" i="20"/>
  <c r="GJH27" i="20"/>
  <c r="GIZ27" i="20"/>
  <c r="GIR27" i="20"/>
  <c r="GIJ27" i="20"/>
  <c r="GIB27" i="20"/>
  <c r="GHT27" i="20"/>
  <c r="GHL27" i="20"/>
  <c r="GHD27" i="20"/>
  <c r="GGV27" i="20"/>
  <c r="GGN27" i="20"/>
  <c r="GGF27" i="20"/>
  <c r="GFX27" i="20"/>
  <c r="GFP27" i="20"/>
  <c r="GFH27" i="20"/>
  <c r="GEZ27" i="20"/>
  <c r="GER27" i="20"/>
  <c r="GEJ27" i="20"/>
  <c r="GEB27" i="20"/>
  <c r="GDT27" i="20"/>
  <c r="GDL27" i="20"/>
  <c r="GDD27" i="20"/>
  <c r="GCV27" i="20"/>
  <c r="GCN27" i="20"/>
  <c r="GCF27" i="20"/>
  <c r="GBX27" i="20"/>
  <c r="GBP27" i="20"/>
  <c r="GBH27" i="20"/>
  <c r="GAZ27" i="20"/>
  <c r="GAR27" i="20"/>
  <c r="GAJ27" i="20"/>
  <c r="GAB27" i="20"/>
  <c r="FZT27" i="20"/>
  <c r="FZL27" i="20"/>
  <c r="FZD27" i="20"/>
  <c r="FYV27" i="20"/>
  <c r="FYN27" i="20"/>
  <c r="FYF27" i="20"/>
  <c r="FXX27" i="20"/>
  <c r="FXP27" i="20"/>
  <c r="FXH27" i="20"/>
  <c r="FWZ27" i="20"/>
  <c r="FWR27" i="20"/>
  <c r="FWJ27" i="20"/>
  <c r="FWB27" i="20"/>
  <c r="FVT27" i="20"/>
  <c r="FVL27" i="20"/>
  <c r="FVD27" i="20"/>
  <c r="FUV27" i="20"/>
  <c r="FUN27" i="20"/>
  <c r="FUF27" i="20"/>
  <c r="FTX27" i="20"/>
  <c r="FTP27" i="20"/>
  <c r="FTH27" i="20"/>
  <c r="FSZ27" i="20"/>
  <c r="FSR27" i="20"/>
  <c r="FSJ27" i="20"/>
  <c r="FSB27" i="20"/>
  <c r="FRT27" i="20"/>
  <c r="FRL27" i="20"/>
  <c r="FRD27" i="20"/>
  <c r="FQV27" i="20"/>
  <c r="FQN27" i="20"/>
  <c r="FQF27" i="20"/>
  <c r="FPX27" i="20"/>
  <c r="FPP27" i="20"/>
  <c r="FPH27" i="20"/>
  <c r="FOZ27" i="20"/>
  <c r="FOR27" i="20"/>
  <c r="FOJ27" i="20"/>
  <c r="FOB27" i="20"/>
  <c r="FNT27" i="20"/>
  <c r="FNL27" i="20"/>
  <c r="FND27" i="20"/>
  <c r="FMV27" i="20"/>
  <c r="FMN27" i="20"/>
  <c r="FMF27" i="20"/>
  <c r="FLX27" i="20"/>
  <c r="FLP27" i="20"/>
  <c r="FLH27" i="20"/>
  <c r="FKZ27" i="20"/>
  <c r="FKR27" i="20"/>
  <c r="FKJ27" i="20"/>
  <c r="FKB27" i="20"/>
  <c r="FJT27" i="20"/>
  <c r="FJL27" i="20"/>
  <c r="FJD27" i="20"/>
  <c r="FIV27" i="20"/>
  <c r="FIN27" i="20"/>
  <c r="FIF27" i="20"/>
  <c r="FHX27" i="20"/>
  <c r="FHP27" i="20"/>
  <c r="FHH27" i="20"/>
  <c r="FGZ27" i="20"/>
  <c r="FGR27" i="20"/>
  <c r="FGJ27" i="20"/>
  <c r="FGB27" i="20"/>
  <c r="FFT27" i="20"/>
  <c r="FFL27" i="20"/>
  <c r="FFD27" i="20"/>
  <c r="FEV27" i="20"/>
  <c r="FEN27" i="20"/>
  <c r="FEF27" i="20"/>
  <c r="FDX27" i="20"/>
  <c r="FDP27" i="20"/>
  <c r="FDH27" i="20"/>
  <c r="FCZ27" i="20"/>
  <c r="FCR27" i="20"/>
  <c r="FCJ27" i="20"/>
  <c r="FCB27" i="20"/>
  <c r="FBT27" i="20"/>
  <c r="FBL27" i="20"/>
  <c r="FBD27" i="20"/>
  <c r="FAV27" i="20"/>
  <c r="FAN27" i="20"/>
  <c r="FAF27" i="20"/>
  <c r="EZX27" i="20"/>
  <c r="EZP27" i="20"/>
  <c r="EZH27" i="20"/>
  <c r="EYZ27" i="20"/>
  <c r="EYR27" i="20"/>
  <c r="EYJ27" i="20"/>
  <c r="EYB27" i="20"/>
  <c r="EXT27" i="20"/>
  <c r="EXL27" i="20"/>
  <c r="EXD27" i="20"/>
  <c r="EWV27" i="20"/>
  <c r="EWN27" i="20"/>
  <c r="EWF27" i="20"/>
  <c r="EVX27" i="20"/>
  <c r="EVP27" i="20"/>
  <c r="EVH27" i="20"/>
  <c r="EUZ27" i="20"/>
  <c r="EUR27" i="20"/>
  <c r="EUJ27" i="20"/>
  <c r="EUB27" i="20"/>
  <c r="ETT27" i="20"/>
  <c r="ETL27" i="20"/>
  <c r="ETD27" i="20"/>
  <c r="ESV27" i="20"/>
  <c r="ESN27" i="20"/>
  <c r="ESF27" i="20"/>
  <c r="ERX27" i="20"/>
  <c r="ERP27" i="20"/>
  <c r="ERH27" i="20"/>
  <c r="EQZ27" i="20"/>
  <c r="EQR27" i="20"/>
  <c r="EQJ27" i="20"/>
  <c r="EQB27" i="20"/>
  <c r="EPT27" i="20"/>
  <c r="EPL27" i="20"/>
  <c r="EPD27" i="20"/>
  <c r="EOV27" i="20"/>
  <c r="EON27" i="20"/>
  <c r="EOF27" i="20"/>
  <c r="ENX27" i="20"/>
  <c r="ENP27" i="20"/>
  <c r="ENH27" i="20"/>
  <c r="EMZ27" i="20"/>
  <c r="EMR27" i="20"/>
  <c r="EMJ27" i="20"/>
  <c r="EMB27" i="20"/>
  <c r="ELT27" i="20"/>
  <c r="ELL27" i="20"/>
  <c r="ELD27" i="20"/>
  <c r="EKV27" i="20"/>
  <c r="EKN27" i="20"/>
  <c r="EKF27" i="20"/>
  <c r="EJX27" i="20"/>
  <c r="EJP27" i="20"/>
  <c r="EJH27" i="20"/>
  <c r="EIZ27" i="20"/>
  <c r="EIR27" i="20"/>
  <c r="EIJ27" i="20"/>
  <c r="EIB27" i="20"/>
  <c r="EHT27" i="20"/>
  <c r="EHL27" i="20"/>
  <c r="EHD27" i="20"/>
  <c r="EGV27" i="20"/>
  <c r="EGN27" i="20"/>
  <c r="EGF27" i="20"/>
  <c r="EFX27" i="20"/>
  <c r="EFP27" i="20"/>
  <c r="EFH27" i="20"/>
  <c r="EEZ27" i="20"/>
  <c r="EER27" i="20"/>
  <c r="EEJ27" i="20"/>
  <c r="EEB27" i="20"/>
  <c r="EDT27" i="20"/>
  <c r="EDL27" i="20"/>
  <c r="EDD27" i="20"/>
  <c r="ECV27" i="20"/>
  <c r="ECN27" i="20"/>
  <c r="ECF27" i="20"/>
  <c r="EBX27" i="20"/>
  <c r="EBP27" i="20"/>
  <c r="EBH27" i="20"/>
  <c r="EAZ27" i="20"/>
  <c r="EAR27" i="20"/>
  <c r="EAJ27" i="20"/>
  <c r="EAB27" i="20"/>
  <c r="DZT27" i="20"/>
  <c r="DZL27" i="20"/>
  <c r="DZD27" i="20"/>
  <c r="DYV27" i="20"/>
  <c r="DYN27" i="20"/>
  <c r="DYF27" i="20"/>
  <c r="DXX27" i="20"/>
  <c r="DXP27" i="20"/>
  <c r="DXH27" i="20"/>
  <c r="DWZ27" i="20"/>
  <c r="DWR27" i="20"/>
  <c r="DWJ27" i="20"/>
  <c r="DWB27" i="20"/>
  <c r="DVT27" i="20"/>
  <c r="DVL27" i="20"/>
  <c r="DVD27" i="20"/>
  <c r="DUV27" i="20"/>
  <c r="DUN27" i="20"/>
  <c r="DUF27" i="20"/>
  <c r="DTX27" i="20"/>
  <c r="DTP27" i="20"/>
  <c r="DTH27" i="20"/>
  <c r="DSZ27" i="20"/>
  <c r="DSR27" i="20"/>
  <c r="DSJ27" i="20"/>
  <c r="DSB27" i="20"/>
  <c r="DRT27" i="20"/>
  <c r="DRL27" i="20"/>
  <c r="DRD27" i="20"/>
  <c r="DQV27" i="20"/>
  <c r="DQN27" i="20"/>
  <c r="DQF27" i="20"/>
  <c r="DPX27" i="20"/>
  <c r="DPP27" i="20"/>
  <c r="DPH27" i="20"/>
  <c r="DOZ27" i="20"/>
  <c r="DOR27" i="20"/>
  <c r="DOJ27" i="20"/>
  <c r="DOB27" i="20"/>
  <c r="DNT27" i="20"/>
  <c r="DNL27" i="20"/>
  <c r="DND27" i="20"/>
  <c r="DMV27" i="20"/>
  <c r="DMN27" i="20"/>
  <c r="DMF27" i="20"/>
  <c r="DLX27" i="20"/>
  <c r="DLP27" i="20"/>
  <c r="DLH27" i="20"/>
  <c r="DKZ27" i="20"/>
  <c r="DKR27" i="20"/>
  <c r="DKJ27" i="20"/>
  <c r="DKB27" i="20"/>
  <c r="DJT27" i="20"/>
  <c r="DJL27" i="20"/>
  <c r="DJD27" i="20"/>
  <c r="DIV27" i="20"/>
  <c r="DIN27" i="20"/>
  <c r="DIF27" i="20"/>
  <c r="DHX27" i="20"/>
  <c r="DHP27" i="20"/>
  <c r="DHH27" i="20"/>
  <c r="DGZ27" i="20"/>
  <c r="DGR27" i="20"/>
  <c r="DGJ27" i="20"/>
  <c r="DGB27" i="20"/>
  <c r="DFT27" i="20"/>
  <c r="DFL27" i="20"/>
  <c r="DFD27" i="20"/>
  <c r="DEV27" i="20"/>
  <c r="DEN27" i="20"/>
  <c r="DEF27" i="20"/>
  <c r="DDX27" i="20"/>
  <c r="DDP27" i="20"/>
  <c r="DDH27" i="20"/>
  <c r="DCZ27" i="20"/>
  <c r="DCR27" i="20"/>
  <c r="DCJ27" i="20"/>
  <c r="DCB27" i="20"/>
  <c r="DBT27" i="20"/>
  <c r="DBL27" i="20"/>
  <c r="DBD27" i="20"/>
  <c r="DAV27" i="20"/>
  <c r="DAN27" i="20"/>
  <c r="DAF27" i="20"/>
  <c r="CZX27" i="20"/>
  <c r="CZP27" i="20"/>
  <c r="CZH27" i="20"/>
  <c r="CYZ27" i="20"/>
  <c r="CYR27" i="20"/>
  <c r="CYJ27" i="20"/>
  <c r="CYB27" i="20"/>
  <c r="CXT27" i="20"/>
  <c r="CXL27" i="20"/>
  <c r="CXD27" i="20"/>
  <c r="CWV27" i="20"/>
  <c r="CWN27" i="20"/>
  <c r="CWF27" i="20"/>
  <c r="CVX27" i="20"/>
  <c r="CVP27" i="20"/>
  <c r="CVH27" i="20"/>
  <c r="CUZ27" i="20"/>
  <c r="CUR27" i="20"/>
  <c r="CUJ27" i="20"/>
  <c r="CUB27" i="20"/>
  <c r="CTT27" i="20"/>
  <c r="CTL27" i="20"/>
  <c r="CTD27" i="20"/>
  <c r="CSV27" i="20"/>
  <c r="CSN27" i="20"/>
  <c r="CSF27" i="20"/>
  <c r="CRX27" i="20"/>
  <c r="CRP27" i="20"/>
  <c r="CRH27" i="20"/>
  <c r="CQZ27" i="20"/>
  <c r="CQR27" i="20"/>
  <c r="CQJ27" i="20"/>
  <c r="CQB27" i="20"/>
  <c r="CPT27" i="20"/>
  <c r="CPL27" i="20"/>
  <c r="CPD27" i="20"/>
  <c r="COV27" i="20"/>
  <c r="CON27" i="20"/>
  <c r="COF27" i="20"/>
  <c r="CNX27" i="20"/>
  <c r="CNP27" i="20"/>
  <c r="CNH27" i="20"/>
  <c r="CMZ27" i="20"/>
  <c r="CMR27" i="20"/>
  <c r="CMJ27" i="20"/>
  <c r="CMB27" i="20"/>
  <c r="CLT27" i="20"/>
  <c r="CLL27" i="20"/>
  <c r="CLD27" i="20"/>
  <c r="CKV27" i="20"/>
  <c r="CKN27" i="20"/>
  <c r="CKF27" i="20"/>
  <c r="CJX27" i="20"/>
  <c r="CJP27" i="20"/>
  <c r="CJH27" i="20"/>
  <c r="CIZ27" i="20"/>
  <c r="CIR27" i="20"/>
  <c r="CIJ27" i="20"/>
  <c r="CIB27" i="20"/>
  <c r="CHT27" i="20"/>
  <c r="CHL27" i="20"/>
  <c r="CHD27" i="20"/>
  <c r="CGV27" i="20"/>
  <c r="CGN27" i="20"/>
  <c r="CGF27" i="20"/>
  <c r="CFX27" i="20"/>
  <c r="CFP27" i="20"/>
  <c r="CFH27" i="20"/>
  <c r="CEZ27" i="20"/>
  <c r="CER27" i="20"/>
  <c r="CEJ27" i="20"/>
  <c r="CEB27" i="20"/>
  <c r="CDT27" i="20"/>
  <c r="CDL27" i="20"/>
  <c r="CDD27" i="20"/>
  <c r="CCV27" i="20"/>
  <c r="CCN27" i="20"/>
  <c r="CCF27" i="20"/>
  <c r="CBX27" i="20"/>
  <c r="CBP27" i="20"/>
  <c r="CBH27" i="20"/>
  <c r="CAZ27" i="20"/>
  <c r="CAR27" i="20"/>
  <c r="CAJ27" i="20"/>
  <c r="CAB27" i="20"/>
  <c r="BZT27" i="20"/>
  <c r="BZL27" i="20"/>
  <c r="BZD27" i="20"/>
  <c r="BYV27" i="20"/>
  <c r="BYN27" i="20"/>
  <c r="BYF27" i="20"/>
  <c r="BXX27" i="20"/>
  <c r="BXP27" i="20"/>
  <c r="BXH27" i="20"/>
  <c r="BWZ27" i="20"/>
  <c r="BWR27" i="20"/>
  <c r="BWJ27" i="20"/>
  <c r="BWB27" i="20"/>
  <c r="BVT27" i="20"/>
  <c r="BVL27" i="20"/>
  <c r="BVD27" i="20"/>
  <c r="BUV27" i="20"/>
  <c r="BUN27" i="20"/>
  <c r="BUF27" i="20"/>
  <c r="BTX27" i="20"/>
  <c r="BTP27" i="20"/>
  <c r="BTH27" i="20"/>
  <c r="BSZ27" i="20"/>
  <c r="BSR27" i="20"/>
  <c r="BSJ27" i="20"/>
  <c r="BSB27" i="20"/>
  <c r="BRT27" i="20"/>
  <c r="BRL27" i="20"/>
  <c r="BRD27" i="20"/>
  <c r="BQV27" i="20"/>
  <c r="BQN27" i="20"/>
  <c r="BQF27" i="20"/>
  <c r="BPX27" i="20"/>
  <c r="BPP27" i="20"/>
  <c r="BPH27" i="20"/>
  <c r="BOZ27" i="20"/>
  <c r="BOR27" i="20"/>
  <c r="BOJ27" i="20"/>
  <c r="BOB27" i="20"/>
  <c r="BNT27" i="20"/>
  <c r="BNL27" i="20"/>
  <c r="BND27" i="20"/>
  <c r="BMV27" i="20"/>
  <c r="BMN27" i="20"/>
  <c r="BMF27" i="20"/>
  <c r="BLX27" i="20"/>
  <c r="BLP27" i="20"/>
  <c r="BLH27" i="20"/>
  <c r="BKZ27" i="20"/>
  <c r="BKR27" i="20"/>
  <c r="BKJ27" i="20"/>
  <c r="BKB27" i="20"/>
  <c r="BJT27" i="20"/>
  <c r="BJL27" i="20"/>
  <c r="BJD27" i="20"/>
  <c r="BIV27" i="20"/>
  <c r="BIN27" i="20"/>
  <c r="BIF27" i="20"/>
  <c r="BHX27" i="20"/>
  <c r="BHP27" i="20"/>
  <c r="BHH27" i="20"/>
  <c r="BGZ27" i="20"/>
  <c r="BGR27" i="20"/>
  <c r="BGJ27" i="20"/>
  <c r="BGB27" i="20"/>
  <c r="BFT27" i="20"/>
  <c r="BFL27" i="20"/>
  <c r="BFD27" i="20"/>
  <c r="BEV27" i="20"/>
  <c r="BEN27" i="20"/>
  <c r="BEF27" i="20"/>
  <c r="BDX27" i="20"/>
  <c r="BDP27" i="20"/>
  <c r="BDH27" i="20"/>
  <c r="BCZ27" i="20"/>
  <c r="BCR27" i="20"/>
  <c r="BCJ27" i="20"/>
  <c r="BCB27" i="20"/>
  <c r="BBT27" i="20"/>
  <c r="BBL27" i="20"/>
  <c r="BBD27" i="20"/>
  <c r="BAV27" i="20"/>
  <c r="BAN27" i="20"/>
  <c r="BAF27" i="20"/>
  <c r="AZX27" i="20"/>
  <c r="AZP27" i="20"/>
  <c r="AZH27" i="20"/>
  <c r="AYZ27" i="20"/>
  <c r="AYR27" i="20"/>
  <c r="AYJ27" i="20"/>
  <c r="AYB27" i="20"/>
  <c r="AXT27" i="20"/>
  <c r="AXL27" i="20"/>
  <c r="AXD27" i="20"/>
  <c r="AWV27" i="20"/>
  <c r="AWN27" i="20"/>
  <c r="AWF27" i="20"/>
  <c r="AVX27" i="20"/>
  <c r="AVP27" i="20"/>
  <c r="AVH27" i="20"/>
  <c r="AUZ27" i="20"/>
  <c r="AUR27" i="20"/>
  <c r="AUJ27" i="20"/>
  <c r="AUB27" i="20"/>
  <c r="ATT27" i="20"/>
  <c r="ATL27" i="20"/>
  <c r="ATD27" i="20"/>
  <c r="ASV27" i="20"/>
  <c r="ASN27" i="20"/>
  <c r="ASF27" i="20"/>
  <c r="ARX27" i="20"/>
  <c r="ARP27" i="20"/>
  <c r="ARH27" i="20"/>
  <c r="AQZ27" i="20"/>
  <c r="AQR27" i="20"/>
  <c r="AQJ27" i="20"/>
  <c r="AQB27" i="20"/>
  <c r="APT27" i="20"/>
  <c r="APL27" i="20"/>
  <c r="APD27" i="20"/>
  <c r="AOV27" i="20"/>
  <c r="AON27" i="20"/>
  <c r="AOF27" i="20"/>
  <c r="ANX27" i="20"/>
  <c r="ANP27" i="20"/>
  <c r="ANH27" i="20"/>
  <c r="AMZ27" i="20"/>
  <c r="AMR27" i="20"/>
  <c r="AMJ27" i="20"/>
  <c r="AMB27" i="20"/>
  <c r="ALT27" i="20"/>
  <c r="ALL27" i="20"/>
  <c r="ALD27" i="20"/>
  <c r="AKV27" i="20"/>
  <c r="AKN27" i="20"/>
  <c r="AKF27" i="20"/>
  <c r="AJX27" i="20"/>
  <c r="AJP27" i="20"/>
  <c r="AJH27" i="20"/>
  <c r="AIZ27" i="20"/>
  <c r="AIR27" i="20"/>
  <c r="AIJ27" i="20"/>
  <c r="AIB27" i="20"/>
  <c r="AHT27" i="20"/>
  <c r="AHL27" i="20"/>
  <c r="AHD27" i="20"/>
  <c r="AGV27" i="20"/>
  <c r="AGN27" i="20"/>
  <c r="AGF27" i="20"/>
  <c r="AFX27" i="20"/>
  <c r="AFP27" i="20"/>
  <c r="AFH27" i="20"/>
  <c r="AEZ27" i="20"/>
  <c r="AER27" i="20"/>
  <c r="AEJ27" i="20"/>
  <c r="AEB27" i="20"/>
  <c r="ADT27" i="20"/>
  <c r="ADL27" i="20"/>
  <c r="ADD27" i="20"/>
  <c r="ACV27" i="20"/>
  <c r="ACN27" i="20"/>
  <c r="ACF27" i="20"/>
  <c r="ABX27" i="20"/>
  <c r="ABP27" i="20"/>
  <c r="ABH27" i="20"/>
  <c r="AAZ27" i="20"/>
  <c r="AAR27" i="20"/>
  <c r="AAJ27" i="20"/>
  <c r="AAB27" i="20"/>
  <c r="ZT27" i="20"/>
  <c r="ZL27" i="20"/>
  <c r="ZD27" i="20"/>
  <c r="YV27" i="20"/>
  <c r="YN27" i="20"/>
  <c r="YF27" i="20"/>
  <c r="XX27" i="20"/>
  <c r="XP27" i="20"/>
  <c r="XH27" i="20"/>
  <c r="WZ27" i="20"/>
  <c r="WR27" i="20"/>
  <c r="WJ27" i="20"/>
  <c r="WB27" i="20"/>
  <c r="VT27" i="20"/>
  <c r="VL27" i="20"/>
  <c r="VD27" i="20"/>
  <c r="UV27" i="20"/>
  <c r="UN27" i="20"/>
  <c r="UF27" i="20"/>
  <c r="TX27" i="20"/>
  <c r="TP27" i="20"/>
  <c r="TH27" i="20"/>
  <c r="SZ27" i="20"/>
  <c r="SR27" i="20"/>
  <c r="SJ27" i="20"/>
  <c r="SB27" i="20"/>
  <c r="RT27" i="20"/>
  <c r="RL27" i="20"/>
  <c r="RD27" i="20"/>
  <c r="QV27" i="20"/>
  <c r="QN27" i="20"/>
  <c r="QF27" i="20"/>
  <c r="PX27" i="20"/>
  <c r="PP27" i="20"/>
  <c r="PH27" i="20"/>
  <c r="OZ27" i="20"/>
  <c r="OR27" i="20"/>
  <c r="OJ27" i="20"/>
  <c r="OB27" i="20"/>
  <c r="NT27" i="20"/>
  <c r="NL27" i="20"/>
  <c r="ND27" i="20"/>
  <c r="MV27" i="20"/>
  <c r="MN27" i="20"/>
  <c r="MF27" i="20"/>
  <c r="LX27" i="20"/>
  <c r="LP27" i="20"/>
  <c r="LH27" i="20"/>
  <c r="KZ27" i="20"/>
  <c r="KR27" i="20"/>
  <c r="KJ27" i="20"/>
  <c r="KB27" i="20"/>
  <c r="JT27" i="20"/>
  <c r="JL27" i="20"/>
  <c r="JD27" i="20"/>
  <c r="IV27" i="20"/>
  <c r="IN27" i="20"/>
  <c r="IF27" i="20"/>
  <c r="HX27" i="20"/>
  <c r="HP27" i="20"/>
  <c r="HH27" i="20"/>
  <c r="GZ27" i="20"/>
  <c r="GR27" i="20"/>
  <c r="GJ27" i="20"/>
  <c r="GB27" i="20"/>
  <c r="FT27" i="20"/>
  <c r="H27" i="20"/>
  <c r="SKF26" i="20"/>
  <c r="SJX26" i="20"/>
  <c r="SJP26" i="20"/>
  <c r="SJH26" i="20"/>
  <c r="SIZ26" i="20"/>
  <c r="SIR26" i="20"/>
  <c r="SIJ26" i="20"/>
  <c r="SIB26" i="20"/>
  <c r="SHT26" i="20"/>
  <c r="SHL26" i="20"/>
  <c r="SHD26" i="20"/>
  <c r="SGV26" i="20"/>
  <c r="SGN26" i="20"/>
  <c r="SGF26" i="20"/>
  <c r="SFX26" i="20"/>
  <c r="SFP26" i="20"/>
  <c r="SFH26" i="20"/>
  <c r="SEZ26" i="20"/>
  <c r="SER26" i="20"/>
  <c r="SEJ26" i="20"/>
  <c r="SEB26" i="20"/>
  <c r="SDT26" i="20"/>
  <c r="SDL26" i="20"/>
  <c r="SDD26" i="20"/>
  <c r="SCV26" i="20"/>
  <c r="SCN26" i="20"/>
  <c r="SCF26" i="20"/>
  <c r="SBX26" i="20"/>
  <c r="SBP26" i="20"/>
  <c r="SBH26" i="20"/>
  <c r="SAZ26" i="20"/>
  <c r="SAR26" i="20"/>
  <c r="SAJ26" i="20"/>
  <c r="SAB26" i="20"/>
  <c r="RZT26" i="20"/>
  <c r="RZL26" i="20"/>
  <c r="RZD26" i="20"/>
  <c r="RYV26" i="20"/>
  <c r="RYN26" i="20"/>
  <c r="RYF26" i="20"/>
  <c r="RXX26" i="20"/>
  <c r="RXP26" i="20"/>
  <c r="RXH26" i="20"/>
  <c r="RWZ26" i="20"/>
  <c r="RWR26" i="20"/>
  <c r="RWJ26" i="20"/>
  <c r="RWB26" i="20"/>
  <c r="RVT26" i="20"/>
  <c r="RVL26" i="20"/>
  <c r="RVD26" i="20"/>
  <c r="RUV26" i="20"/>
  <c r="RUN26" i="20"/>
  <c r="RUF26" i="20"/>
  <c r="RTX26" i="20"/>
  <c r="RTP26" i="20"/>
  <c r="RTH26" i="20"/>
  <c r="RSZ26" i="20"/>
  <c r="RSR26" i="20"/>
  <c r="RSJ26" i="20"/>
  <c r="RSB26" i="20"/>
  <c r="RRT26" i="20"/>
  <c r="RRL26" i="20"/>
  <c r="RRD26" i="20"/>
  <c r="RQV26" i="20"/>
  <c r="RQN26" i="20"/>
  <c r="RQF26" i="20"/>
  <c r="RPX26" i="20"/>
  <c r="RPP26" i="20"/>
  <c r="RPH26" i="20"/>
  <c r="ROZ26" i="20"/>
  <c r="ROR26" i="20"/>
  <c r="ROJ26" i="20"/>
  <c r="ROB26" i="20"/>
  <c r="RNT26" i="20"/>
  <c r="RNL26" i="20"/>
  <c r="RND26" i="20"/>
  <c r="RMV26" i="20"/>
  <c r="RMN26" i="20"/>
  <c r="RMF26" i="20"/>
  <c r="RLX26" i="20"/>
  <c r="RLP26" i="20"/>
  <c r="RLH26" i="20"/>
  <c r="RKZ26" i="20"/>
  <c r="RKR26" i="20"/>
  <c r="RKJ26" i="20"/>
  <c r="RKB26" i="20"/>
  <c r="RJT26" i="20"/>
  <c r="RJL26" i="20"/>
  <c r="RJD26" i="20"/>
  <c r="RIV26" i="20"/>
  <c r="RIN26" i="20"/>
  <c r="RIF26" i="20"/>
  <c r="RHX26" i="20"/>
  <c r="RHP26" i="20"/>
  <c r="RHH26" i="20"/>
  <c r="RGZ26" i="20"/>
  <c r="RGR26" i="20"/>
  <c r="RGJ26" i="20"/>
  <c r="RGB26" i="20"/>
  <c r="RFT26" i="20"/>
  <c r="RFL26" i="20"/>
  <c r="RFD26" i="20"/>
  <c r="REV26" i="20"/>
  <c r="REN26" i="20"/>
  <c r="REF26" i="20"/>
  <c r="RDX26" i="20"/>
  <c r="RDP26" i="20"/>
  <c r="RDH26" i="20"/>
  <c r="RCZ26" i="20"/>
  <c r="RCR26" i="20"/>
  <c r="RCJ26" i="20"/>
  <c r="RCB26" i="20"/>
  <c r="RBT26" i="20"/>
  <c r="RBL26" i="20"/>
  <c r="RBD26" i="20"/>
  <c r="RAV26" i="20"/>
  <c r="RAN26" i="20"/>
  <c r="RAF26" i="20"/>
  <c r="QZX26" i="20"/>
  <c r="QZP26" i="20"/>
  <c r="QZH26" i="20"/>
  <c r="QYZ26" i="20"/>
  <c r="QYR26" i="20"/>
  <c r="QYJ26" i="20"/>
  <c r="QYB26" i="20"/>
  <c r="QXT26" i="20"/>
  <c r="QXL26" i="20"/>
  <c r="QXD26" i="20"/>
  <c r="QWV26" i="20"/>
  <c r="QWN26" i="20"/>
  <c r="QWF26" i="20"/>
  <c r="QVX26" i="20"/>
  <c r="QVP26" i="20"/>
  <c r="QVH26" i="20"/>
  <c r="QUZ26" i="20"/>
  <c r="QUR26" i="20"/>
  <c r="QUJ26" i="20"/>
  <c r="QUB26" i="20"/>
  <c r="QTT26" i="20"/>
  <c r="QTL26" i="20"/>
  <c r="QTD26" i="20"/>
  <c r="QSV26" i="20"/>
  <c r="QSN26" i="20"/>
  <c r="QSF26" i="20"/>
  <c r="QRX26" i="20"/>
  <c r="QRP26" i="20"/>
  <c r="QRH26" i="20"/>
  <c r="QQZ26" i="20"/>
  <c r="QQR26" i="20"/>
  <c r="QQJ26" i="20"/>
  <c r="QQB26" i="20"/>
  <c r="QPT26" i="20"/>
  <c r="QPL26" i="20"/>
  <c r="QPD26" i="20"/>
  <c r="QOV26" i="20"/>
  <c r="QON26" i="20"/>
  <c r="QOF26" i="20"/>
  <c r="QNX26" i="20"/>
  <c r="QNP26" i="20"/>
  <c r="QNH26" i="20"/>
  <c r="QMZ26" i="20"/>
  <c r="QMR26" i="20"/>
  <c r="QMJ26" i="20"/>
  <c r="QMB26" i="20"/>
  <c r="QLT26" i="20"/>
  <c r="QLL26" i="20"/>
  <c r="QLD26" i="20"/>
  <c r="QKV26" i="20"/>
  <c r="QKN26" i="20"/>
  <c r="QKF26" i="20"/>
  <c r="QJX26" i="20"/>
  <c r="QJP26" i="20"/>
  <c r="QJH26" i="20"/>
  <c r="QIZ26" i="20"/>
  <c r="QIR26" i="20"/>
  <c r="QIJ26" i="20"/>
  <c r="QIB26" i="20"/>
  <c r="QHT26" i="20"/>
  <c r="QHL26" i="20"/>
  <c r="QHD26" i="20"/>
  <c r="QGV26" i="20"/>
  <c r="QGN26" i="20"/>
  <c r="QGF26" i="20"/>
  <c r="QFX26" i="20"/>
  <c r="QFP26" i="20"/>
  <c r="QFH26" i="20"/>
  <c r="QEZ26" i="20"/>
  <c r="QER26" i="20"/>
  <c r="QEJ26" i="20"/>
  <c r="QEB26" i="20"/>
  <c r="QDT26" i="20"/>
  <c r="QDL26" i="20"/>
  <c r="QDD26" i="20"/>
  <c r="QCV26" i="20"/>
  <c r="QCN26" i="20"/>
  <c r="QCF26" i="20"/>
  <c r="QBX26" i="20"/>
  <c r="QBP26" i="20"/>
  <c r="QBH26" i="20"/>
  <c r="QAZ26" i="20"/>
  <c r="QAR26" i="20"/>
  <c r="QAJ26" i="20"/>
  <c r="QAB26" i="20"/>
  <c r="PZT26" i="20"/>
  <c r="PZL26" i="20"/>
  <c r="PZD26" i="20"/>
  <c r="PYV26" i="20"/>
  <c r="PYN26" i="20"/>
  <c r="PYF26" i="20"/>
  <c r="PXX26" i="20"/>
  <c r="PXP26" i="20"/>
  <c r="PXH26" i="20"/>
  <c r="PWZ26" i="20"/>
  <c r="PWR26" i="20"/>
  <c r="PWJ26" i="20"/>
  <c r="PWB26" i="20"/>
  <c r="PVT26" i="20"/>
  <c r="PVL26" i="20"/>
  <c r="PVD26" i="20"/>
  <c r="PUV26" i="20"/>
  <c r="PUN26" i="20"/>
  <c r="PUF26" i="20"/>
  <c r="PTX26" i="20"/>
  <c r="PTP26" i="20"/>
  <c r="PTH26" i="20"/>
  <c r="PSZ26" i="20"/>
  <c r="PSR26" i="20"/>
  <c r="PSJ26" i="20"/>
  <c r="PSB26" i="20"/>
  <c r="PRT26" i="20"/>
  <c r="PRL26" i="20"/>
  <c r="PRD26" i="20"/>
  <c r="PQV26" i="20"/>
  <c r="PQN26" i="20"/>
  <c r="PQF26" i="20"/>
  <c r="PPX26" i="20"/>
  <c r="PPP26" i="20"/>
  <c r="PPH26" i="20"/>
  <c r="POZ26" i="20"/>
  <c r="POR26" i="20"/>
  <c r="POJ26" i="20"/>
  <c r="POB26" i="20"/>
  <c r="PNT26" i="20"/>
  <c r="PNL26" i="20"/>
  <c r="PND26" i="20"/>
  <c r="PMV26" i="20"/>
  <c r="PMN26" i="20"/>
  <c r="PMF26" i="20"/>
  <c r="PLX26" i="20"/>
  <c r="PLP26" i="20"/>
  <c r="PLH26" i="20"/>
  <c r="PKZ26" i="20"/>
  <c r="PKR26" i="20"/>
  <c r="PKJ26" i="20"/>
  <c r="PKB26" i="20"/>
  <c r="PJT26" i="20"/>
  <c r="PJL26" i="20"/>
  <c r="PJD26" i="20"/>
  <c r="PIV26" i="20"/>
  <c r="PIN26" i="20"/>
  <c r="PIF26" i="20"/>
  <c r="PHX26" i="20"/>
  <c r="PHP26" i="20"/>
  <c r="PHH26" i="20"/>
  <c r="PGZ26" i="20"/>
  <c r="PGR26" i="20"/>
  <c r="PGJ26" i="20"/>
  <c r="PGB26" i="20"/>
  <c r="PFT26" i="20"/>
  <c r="PFL26" i="20"/>
  <c r="PFD26" i="20"/>
  <c r="PEV26" i="20"/>
  <c r="PEN26" i="20"/>
  <c r="PEF26" i="20"/>
  <c r="PDX26" i="20"/>
  <c r="PDP26" i="20"/>
  <c r="PDH26" i="20"/>
  <c r="PCZ26" i="20"/>
  <c r="PCR26" i="20"/>
  <c r="PCJ26" i="20"/>
  <c r="PCB26" i="20"/>
  <c r="PBT26" i="20"/>
  <c r="PBL26" i="20"/>
  <c r="PBD26" i="20"/>
  <c r="PAV26" i="20"/>
  <c r="PAN26" i="20"/>
  <c r="PAF26" i="20"/>
  <c r="OZX26" i="20"/>
  <c r="OZP26" i="20"/>
  <c r="OZH26" i="20"/>
  <c r="OYZ26" i="20"/>
  <c r="OYR26" i="20"/>
  <c r="OYJ26" i="20"/>
  <c r="OYB26" i="20"/>
  <c r="OXT26" i="20"/>
  <c r="OXL26" i="20"/>
  <c r="OXD26" i="20"/>
  <c r="OWV26" i="20"/>
  <c r="OWN26" i="20"/>
  <c r="OWF26" i="20"/>
  <c r="OVX26" i="20"/>
  <c r="OVP26" i="20"/>
  <c r="OVH26" i="20"/>
  <c r="OUZ26" i="20"/>
  <c r="OUR26" i="20"/>
  <c r="OUJ26" i="20"/>
  <c r="OUB26" i="20"/>
  <c r="OTT26" i="20"/>
  <c r="OTL26" i="20"/>
  <c r="OTD26" i="20"/>
  <c r="OSV26" i="20"/>
  <c r="OSN26" i="20"/>
  <c r="OSF26" i="20"/>
  <c r="ORX26" i="20"/>
  <c r="ORP26" i="20"/>
  <c r="ORH26" i="20"/>
  <c r="OQZ26" i="20"/>
  <c r="OQR26" i="20"/>
  <c r="OQJ26" i="20"/>
  <c r="OQB26" i="20"/>
  <c r="OPT26" i="20"/>
  <c r="OPL26" i="20"/>
  <c r="OPD26" i="20"/>
  <c r="OOV26" i="20"/>
  <c r="OON26" i="20"/>
  <c r="OOF26" i="20"/>
  <c r="ONX26" i="20"/>
  <c r="ONP26" i="20"/>
  <c r="ONH26" i="20"/>
  <c r="OMZ26" i="20"/>
  <c r="OMR26" i="20"/>
  <c r="OMJ26" i="20"/>
  <c r="OMB26" i="20"/>
  <c r="OLT26" i="20"/>
  <c r="OLL26" i="20"/>
  <c r="OLD26" i="20"/>
  <c r="OKV26" i="20"/>
  <c r="OKN26" i="20"/>
  <c r="OKF26" i="20"/>
  <c r="OJX26" i="20"/>
  <c r="OJP26" i="20"/>
  <c r="OJH26" i="20"/>
  <c r="OIZ26" i="20"/>
  <c r="OIR26" i="20"/>
  <c r="OIJ26" i="20"/>
  <c r="OIB26" i="20"/>
  <c r="OHT26" i="20"/>
  <c r="OHL26" i="20"/>
  <c r="OHD26" i="20"/>
  <c r="OGV26" i="20"/>
  <c r="OGN26" i="20"/>
  <c r="OGF26" i="20"/>
  <c r="OFX26" i="20"/>
  <c r="OFP26" i="20"/>
  <c r="OFH26" i="20"/>
  <c r="OEZ26" i="20"/>
  <c r="OER26" i="20"/>
  <c r="OEJ26" i="20"/>
  <c r="OEB26" i="20"/>
  <c r="ODT26" i="20"/>
  <c r="ODL26" i="20"/>
  <c r="ODD26" i="20"/>
  <c r="OCV26" i="20"/>
  <c r="OCN26" i="20"/>
  <c r="OCF26" i="20"/>
  <c r="OBX26" i="20"/>
  <c r="OBP26" i="20"/>
  <c r="OBH26" i="20"/>
  <c r="OAZ26" i="20"/>
  <c r="OAR26" i="20"/>
  <c r="OAJ26" i="20"/>
  <c r="OAB26" i="20"/>
  <c r="NZT26" i="20"/>
  <c r="NZL26" i="20"/>
  <c r="NZD26" i="20"/>
  <c r="NYV26" i="20"/>
  <c r="NYN26" i="20"/>
  <c r="NYF26" i="20"/>
  <c r="NXX26" i="20"/>
  <c r="NXP26" i="20"/>
  <c r="NXH26" i="20"/>
  <c r="NWZ26" i="20"/>
  <c r="NWR26" i="20"/>
  <c r="NWJ26" i="20"/>
  <c r="NWB26" i="20"/>
  <c r="NVT26" i="20"/>
  <c r="NVL26" i="20"/>
  <c r="NVD26" i="20"/>
  <c r="NUV26" i="20"/>
  <c r="NUN26" i="20"/>
  <c r="NUF26" i="20"/>
  <c r="NTX26" i="20"/>
  <c r="NTP26" i="20"/>
  <c r="NTH26" i="20"/>
  <c r="NSZ26" i="20"/>
  <c r="NSR26" i="20"/>
  <c r="NSJ26" i="20"/>
  <c r="NSB26" i="20"/>
  <c r="NRT26" i="20"/>
  <c r="NRL26" i="20"/>
  <c r="NRD26" i="20"/>
  <c r="NQV26" i="20"/>
  <c r="NQN26" i="20"/>
  <c r="NQF26" i="20"/>
  <c r="NPX26" i="20"/>
  <c r="NPP26" i="20"/>
  <c r="NPH26" i="20"/>
  <c r="NOZ26" i="20"/>
  <c r="NOR26" i="20"/>
  <c r="NOJ26" i="20"/>
  <c r="NOB26" i="20"/>
  <c r="NNT26" i="20"/>
  <c r="NNL26" i="20"/>
  <c r="NND26" i="20"/>
  <c r="NMV26" i="20"/>
  <c r="NMN26" i="20"/>
  <c r="NMF26" i="20"/>
  <c r="NLX26" i="20"/>
  <c r="NLP26" i="20"/>
  <c r="NLH26" i="20"/>
  <c r="NKZ26" i="20"/>
  <c r="NKR26" i="20"/>
  <c r="NKJ26" i="20"/>
  <c r="NKB26" i="20"/>
  <c r="NJT26" i="20"/>
  <c r="NJL26" i="20"/>
  <c r="NJD26" i="20"/>
  <c r="NIV26" i="20"/>
  <c r="NIN26" i="20"/>
  <c r="NIF26" i="20"/>
  <c r="NHX26" i="20"/>
  <c r="NHP26" i="20"/>
  <c r="NHH26" i="20"/>
  <c r="NGZ26" i="20"/>
  <c r="NGR26" i="20"/>
  <c r="NGJ26" i="20"/>
  <c r="NGB26" i="20"/>
  <c r="NFT26" i="20"/>
  <c r="NFL26" i="20"/>
  <c r="NFD26" i="20"/>
  <c r="NEV26" i="20"/>
  <c r="NEN26" i="20"/>
  <c r="NEF26" i="20"/>
  <c r="NDX26" i="20"/>
  <c r="NDP26" i="20"/>
  <c r="NDH26" i="20"/>
  <c r="NCZ26" i="20"/>
  <c r="NCR26" i="20"/>
  <c r="NCJ26" i="20"/>
  <c r="NCB26" i="20"/>
  <c r="NBT26" i="20"/>
  <c r="NBL26" i="20"/>
  <c r="NBD26" i="20"/>
  <c r="NAV26" i="20"/>
  <c r="NAN26" i="20"/>
  <c r="NAF26" i="20"/>
  <c r="MZX26" i="20"/>
  <c r="MZP26" i="20"/>
  <c r="MZH26" i="20"/>
  <c r="MYZ26" i="20"/>
  <c r="MYR26" i="20"/>
  <c r="MYJ26" i="20"/>
  <c r="MYB26" i="20"/>
  <c r="MXT26" i="20"/>
  <c r="MXL26" i="20"/>
  <c r="MXD26" i="20"/>
  <c r="MWV26" i="20"/>
  <c r="MWN26" i="20"/>
  <c r="MWF26" i="20"/>
  <c r="MVX26" i="20"/>
  <c r="MVP26" i="20"/>
  <c r="MVH26" i="20"/>
  <c r="MUZ26" i="20"/>
  <c r="MUR26" i="20"/>
  <c r="MUJ26" i="20"/>
  <c r="MUB26" i="20"/>
  <c r="MTT26" i="20"/>
  <c r="MTL26" i="20"/>
  <c r="MTD26" i="20"/>
  <c r="MSV26" i="20"/>
  <c r="MSN26" i="20"/>
  <c r="MSF26" i="20"/>
  <c r="MRX26" i="20"/>
  <c r="MRP26" i="20"/>
  <c r="MRH26" i="20"/>
  <c r="MQZ26" i="20"/>
  <c r="MQR26" i="20"/>
  <c r="MQJ26" i="20"/>
  <c r="MQB26" i="20"/>
  <c r="MPT26" i="20"/>
  <c r="MPL26" i="20"/>
  <c r="MPD26" i="20"/>
  <c r="MOV26" i="20"/>
  <c r="MON26" i="20"/>
  <c r="MOF26" i="20"/>
  <c r="MNX26" i="20"/>
  <c r="MNP26" i="20"/>
  <c r="MNH26" i="20"/>
  <c r="MMZ26" i="20"/>
  <c r="MMR26" i="20"/>
  <c r="MMJ26" i="20"/>
  <c r="MMB26" i="20"/>
  <c r="MLT26" i="20"/>
  <c r="MLL26" i="20"/>
  <c r="MLD26" i="20"/>
  <c r="MKV26" i="20"/>
  <c r="MKN26" i="20"/>
  <c r="MKF26" i="20"/>
  <c r="MJX26" i="20"/>
  <c r="MJP26" i="20"/>
  <c r="MJH26" i="20"/>
  <c r="MIZ26" i="20"/>
  <c r="MIR26" i="20"/>
  <c r="MIJ26" i="20"/>
  <c r="MIB26" i="20"/>
  <c r="MHT26" i="20"/>
  <c r="MHL26" i="20"/>
  <c r="MHD26" i="20"/>
  <c r="MGV26" i="20"/>
  <c r="MGN26" i="20"/>
  <c r="MGF26" i="20"/>
  <c r="MFX26" i="20"/>
  <c r="MFP26" i="20"/>
  <c r="MFH26" i="20"/>
  <c r="MEZ26" i="20"/>
  <c r="MER26" i="20"/>
  <c r="MEJ26" i="20"/>
  <c r="MEB26" i="20"/>
  <c r="MDT26" i="20"/>
  <c r="MDL26" i="20"/>
  <c r="MDD26" i="20"/>
  <c r="MCV26" i="20"/>
  <c r="MCN26" i="20"/>
  <c r="MCF26" i="20"/>
  <c r="MBX26" i="20"/>
  <c r="MBP26" i="20"/>
  <c r="MBH26" i="20"/>
  <c r="MAZ26" i="20"/>
  <c r="MAR26" i="20"/>
  <c r="MAJ26" i="20"/>
  <c r="MAB26" i="20"/>
  <c r="LZT26" i="20"/>
  <c r="LZL26" i="20"/>
  <c r="LZD26" i="20"/>
  <c r="LYV26" i="20"/>
  <c r="LYN26" i="20"/>
  <c r="LYF26" i="20"/>
  <c r="LXX26" i="20"/>
  <c r="LXP26" i="20"/>
  <c r="LXH26" i="20"/>
  <c r="LWZ26" i="20"/>
  <c r="LWR26" i="20"/>
  <c r="LWJ26" i="20"/>
  <c r="LWB26" i="20"/>
  <c r="LVT26" i="20"/>
  <c r="LVL26" i="20"/>
  <c r="LVD26" i="20"/>
  <c r="LUV26" i="20"/>
  <c r="LUN26" i="20"/>
  <c r="LUF26" i="20"/>
  <c r="LTX26" i="20"/>
  <c r="LTP26" i="20"/>
  <c r="LTH26" i="20"/>
  <c r="LSZ26" i="20"/>
  <c r="LSR26" i="20"/>
  <c r="LSJ26" i="20"/>
  <c r="LSB26" i="20"/>
  <c r="LRT26" i="20"/>
  <c r="LRL26" i="20"/>
  <c r="LRD26" i="20"/>
  <c r="LQV26" i="20"/>
  <c r="LQN26" i="20"/>
  <c r="LQF26" i="20"/>
  <c r="LPX26" i="20"/>
  <c r="LPP26" i="20"/>
  <c r="LPH26" i="20"/>
  <c r="LOZ26" i="20"/>
  <c r="LOR26" i="20"/>
  <c r="LOJ26" i="20"/>
  <c r="LOB26" i="20"/>
  <c r="LNT26" i="20"/>
  <c r="LNL26" i="20"/>
  <c r="LND26" i="20"/>
  <c r="LMV26" i="20"/>
  <c r="LMN26" i="20"/>
  <c r="LMF26" i="20"/>
  <c r="LLX26" i="20"/>
  <c r="LLP26" i="20"/>
  <c r="LLH26" i="20"/>
  <c r="LKZ26" i="20"/>
  <c r="LKR26" i="20"/>
  <c r="LKJ26" i="20"/>
  <c r="LKB26" i="20"/>
  <c r="LJT26" i="20"/>
  <c r="LJL26" i="20"/>
  <c r="LJD26" i="20"/>
  <c r="LIV26" i="20"/>
  <c r="LIN26" i="20"/>
  <c r="LIF26" i="20"/>
  <c r="LHX26" i="20"/>
  <c r="LHP26" i="20"/>
  <c r="LHH26" i="20"/>
  <c r="LGZ26" i="20"/>
  <c r="LGR26" i="20"/>
  <c r="LGJ26" i="20"/>
  <c r="LGB26" i="20"/>
  <c r="LFT26" i="20"/>
  <c r="LFL26" i="20"/>
  <c r="LFD26" i="20"/>
  <c r="LEV26" i="20"/>
  <c r="LEN26" i="20"/>
  <c r="LEF26" i="20"/>
  <c r="LDX26" i="20"/>
  <c r="LDP26" i="20"/>
  <c r="LDH26" i="20"/>
  <c r="LCZ26" i="20"/>
  <c r="LCR26" i="20"/>
  <c r="LCJ26" i="20"/>
  <c r="LCB26" i="20"/>
  <c r="LBT26" i="20"/>
  <c r="LBL26" i="20"/>
  <c r="LBD26" i="20"/>
  <c r="LAV26" i="20"/>
  <c r="LAN26" i="20"/>
  <c r="LAF26" i="20"/>
  <c r="KZX26" i="20"/>
  <c r="KZP26" i="20"/>
  <c r="KZH26" i="20"/>
  <c r="KYZ26" i="20"/>
  <c r="KYR26" i="20"/>
  <c r="KYJ26" i="20"/>
  <c r="KYB26" i="20"/>
  <c r="KXT26" i="20"/>
  <c r="KXL26" i="20"/>
  <c r="KXD26" i="20"/>
  <c r="KWV26" i="20"/>
  <c r="KWN26" i="20"/>
  <c r="KWF26" i="20"/>
  <c r="KVX26" i="20"/>
  <c r="KVP26" i="20"/>
  <c r="KVH26" i="20"/>
  <c r="KUZ26" i="20"/>
  <c r="KUR26" i="20"/>
  <c r="KUJ26" i="20"/>
  <c r="KUB26" i="20"/>
  <c r="KTT26" i="20"/>
  <c r="KTL26" i="20"/>
  <c r="KTD26" i="20"/>
  <c r="KSV26" i="20"/>
  <c r="KSN26" i="20"/>
  <c r="KSF26" i="20"/>
  <c r="KRX26" i="20"/>
  <c r="KRP26" i="20"/>
  <c r="KRH26" i="20"/>
  <c r="KQZ26" i="20"/>
  <c r="KQR26" i="20"/>
  <c r="KQJ26" i="20"/>
  <c r="KQB26" i="20"/>
  <c r="KPT26" i="20"/>
  <c r="KPL26" i="20"/>
  <c r="KPD26" i="20"/>
  <c r="KOV26" i="20"/>
  <c r="KON26" i="20"/>
  <c r="KOF26" i="20"/>
  <c r="KNX26" i="20"/>
  <c r="KNP26" i="20"/>
  <c r="KNH26" i="20"/>
  <c r="KMZ26" i="20"/>
  <c r="KMR26" i="20"/>
  <c r="KMJ26" i="20"/>
  <c r="KMB26" i="20"/>
  <c r="KLT26" i="20"/>
  <c r="KLL26" i="20"/>
  <c r="KLD26" i="20"/>
  <c r="KKV26" i="20"/>
  <c r="KKN26" i="20"/>
  <c r="KKF26" i="20"/>
  <c r="KJX26" i="20"/>
  <c r="KJP26" i="20"/>
  <c r="KJH26" i="20"/>
  <c r="KIZ26" i="20"/>
  <c r="KIR26" i="20"/>
  <c r="KIJ26" i="20"/>
  <c r="KIB26" i="20"/>
  <c r="KHT26" i="20"/>
  <c r="KHL26" i="20"/>
  <c r="KHD26" i="20"/>
  <c r="KGV26" i="20"/>
  <c r="KGN26" i="20"/>
  <c r="KGF26" i="20"/>
  <c r="KFX26" i="20"/>
  <c r="KFP26" i="20"/>
  <c r="KFH26" i="20"/>
  <c r="KEZ26" i="20"/>
  <c r="KER26" i="20"/>
  <c r="KEJ26" i="20"/>
  <c r="KEB26" i="20"/>
  <c r="KDT26" i="20"/>
  <c r="KDL26" i="20"/>
  <c r="KDD26" i="20"/>
  <c r="KCV26" i="20"/>
  <c r="KCN26" i="20"/>
  <c r="KCF26" i="20"/>
  <c r="KBX26" i="20"/>
  <c r="KBP26" i="20"/>
  <c r="KBH26" i="20"/>
  <c r="KAZ26" i="20"/>
  <c r="KAR26" i="20"/>
  <c r="KAJ26" i="20"/>
  <c r="KAB26" i="20"/>
  <c r="JZT26" i="20"/>
  <c r="JZL26" i="20"/>
  <c r="JZD26" i="20"/>
  <c r="JYV26" i="20"/>
  <c r="JYN26" i="20"/>
  <c r="JYF26" i="20"/>
  <c r="JXX26" i="20"/>
  <c r="JXP26" i="20"/>
  <c r="JXH26" i="20"/>
  <c r="JWZ26" i="20"/>
  <c r="JWR26" i="20"/>
  <c r="JWJ26" i="20"/>
  <c r="JWB26" i="20"/>
  <c r="JVT26" i="20"/>
  <c r="JVL26" i="20"/>
  <c r="JVD26" i="20"/>
  <c r="JUV26" i="20"/>
  <c r="JUN26" i="20"/>
  <c r="JUF26" i="20"/>
  <c r="JTX26" i="20"/>
  <c r="JTP26" i="20"/>
  <c r="JTH26" i="20"/>
  <c r="JSZ26" i="20"/>
  <c r="JSR26" i="20"/>
  <c r="JSJ26" i="20"/>
  <c r="JSB26" i="20"/>
  <c r="JRT26" i="20"/>
  <c r="JRL26" i="20"/>
  <c r="JRD26" i="20"/>
  <c r="JQV26" i="20"/>
  <c r="JQN26" i="20"/>
  <c r="JQF26" i="20"/>
  <c r="JPX26" i="20"/>
  <c r="JPP26" i="20"/>
  <c r="JPH26" i="20"/>
  <c r="JOZ26" i="20"/>
  <c r="JOR26" i="20"/>
  <c r="JOJ26" i="20"/>
  <c r="JOB26" i="20"/>
  <c r="JNT26" i="20"/>
  <c r="JNL26" i="20"/>
  <c r="JND26" i="20"/>
  <c r="JMV26" i="20"/>
  <c r="JMN26" i="20"/>
  <c r="JMF26" i="20"/>
  <c r="JLX26" i="20"/>
  <c r="JLP26" i="20"/>
  <c r="JLH26" i="20"/>
  <c r="JKZ26" i="20"/>
  <c r="JKR26" i="20"/>
  <c r="JKJ26" i="20"/>
  <c r="JKB26" i="20"/>
  <c r="JJT26" i="20"/>
  <c r="JJL26" i="20"/>
  <c r="JJD26" i="20"/>
  <c r="JIV26" i="20"/>
  <c r="JIN26" i="20"/>
  <c r="JIF26" i="20"/>
  <c r="JHX26" i="20"/>
  <c r="JHP26" i="20"/>
  <c r="JHH26" i="20"/>
  <c r="JGZ26" i="20"/>
  <c r="JGR26" i="20"/>
  <c r="JGJ26" i="20"/>
  <c r="JGB26" i="20"/>
  <c r="JFT26" i="20"/>
  <c r="JFL26" i="20"/>
  <c r="JFD26" i="20"/>
  <c r="JEV26" i="20"/>
  <c r="JEN26" i="20"/>
  <c r="JEF26" i="20"/>
  <c r="JDX26" i="20"/>
  <c r="JDP26" i="20"/>
  <c r="JDH26" i="20"/>
  <c r="JCZ26" i="20"/>
  <c r="JCR26" i="20"/>
  <c r="JCJ26" i="20"/>
  <c r="JCB26" i="20"/>
  <c r="JBT26" i="20"/>
  <c r="JBL26" i="20"/>
  <c r="JBD26" i="20"/>
  <c r="JAV26" i="20"/>
  <c r="JAN26" i="20"/>
  <c r="JAF26" i="20"/>
  <c r="IZX26" i="20"/>
  <c r="IZP26" i="20"/>
  <c r="IZH26" i="20"/>
  <c r="IYZ26" i="20"/>
  <c r="IYR26" i="20"/>
  <c r="IYJ26" i="20"/>
  <c r="IYB26" i="20"/>
  <c r="IXT26" i="20"/>
  <c r="IXL26" i="20"/>
  <c r="IXD26" i="20"/>
  <c r="IWV26" i="20"/>
  <c r="IWN26" i="20"/>
  <c r="IWF26" i="20"/>
  <c r="IVX26" i="20"/>
  <c r="IVP26" i="20"/>
  <c r="IVH26" i="20"/>
  <c r="IUZ26" i="20"/>
  <c r="IUR26" i="20"/>
  <c r="IUJ26" i="20"/>
  <c r="IUB26" i="20"/>
  <c r="ITT26" i="20"/>
  <c r="ITL26" i="20"/>
  <c r="ITD26" i="20"/>
  <c r="ISV26" i="20"/>
  <c r="ISN26" i="20"/>
  <c r="ISF26" i="20"/>
  <c r="IRX26" i="20"/>
  <c r="IRP26" i="20"/>
  <c r="IRH26" i="20"/>
  <c r="IQZ26" i="20"/>
  <c r="IQR26" i="20"/>
  <c r="IQJ26" i="20"/>
  <c r="IQB26" i="20"/>
  <c r="IPT26" i="20"/>
  <c r="IPL26" i="20"/>
  <c r="IPD26" i="20"/>
  <c r="IOV26" i="20"/>
  <c r="ION26" i="20"/>
  <c r="IOF26" i="20"/>
  <c r="INX26" i="20"/>
  <c r="INP26" i="20"/>
  <c r="INH26" i="20"/>
  <c r="IMZ26" i="20"/>
  <c r="IMR26" i="20"/>
  <c r="IMJ26" i="20"/>
  <c r="IMB26" i="20"/>
  <c r="ILT26" i="20"/>
  <c r="ILL26" i="20"/>
  <c r="ILD26" i="20"/>
  <c r="IKV26" i="20"/>
  <c r="IKN26" i="20"/>
  <c r="IKF26" i="20"/>
  <c r="IJX26" i="20"/>
  <c r="IJP26" i="20"/>
  <c r="IJH26" i="20"/>
  <c r="IIZ26" i="20"/>
  <c r="IIR26" i="20"/>
  <c r="IIJ26" i="20"/>
  <c r="IIB26" i="20"/>
  <c r="IHT26" i="20"/>
  <c r="IHL26" i="20"/>
  <c r="IHD26" i="20"/>
  <c r="IGV26" i="20"/>
  <c r="IGN26" i="20"/>
  <c r="IGF26" i="20"/>
  <c r="IFX26" i="20"/>
  <c r="IFP26" i="20"/>
  <c r="IFH26" i="20"/>
  <c r="IEZ26" i="20"/>
  <c r="IER26" i="20"/>
  <c r="IEJ26" i="20"/>
  <c r="IEB26" i="20"/>
  <c r="IDT26" i="20"/>
  <c r="IDL26" i="20"/>
  <c r="IDD26" i="20"/>
  <c r="ICV26" i="20"/>
  <c r="ICN26" i="20"/>
  <c r="ICF26" i="20"/>
  <c r="IBX26" i="20"/>
  <c r="IBP26" i="20"/>
  <c r="IBH26" i="20"/>
  <c r="IAZ26" i="20"/>
  <c r="IAR26" i="20"/>
  <c r="IAJ26" i="20"/>
  <c r="IAB26" i="20"/>
  <c r="HZT26" i="20"/>
  <c r="HZL26" i="20"/>
  <c r="HZD26" i="20"/>
  <c r="HYV26" i="20"/>
  <c r="HYN26" i="20"/>
  <c r="HYF26" i="20"/>
  <c r="HXX26" i="20"/>
  <c r="HXP26" i="20"/>
  <c r="HXH26" i="20"/>
  <c r="HWZ26" i="20"/>
  <c r="HWR26" i="20"/>
  <c r="HWJ26" i="20"/>
  <c r="HWB26" i="20"/>
  <c r="HVT26" i="20"/>
  <c r="HVL26" i="20"/>
  <c r="HVD26" i="20"/>
  <c r="HUV26" i="20"/>
  <c r="HUN26" i="20"/>
  <c r="HUF26" i="20"/>
  <c r="HTX26" i="20"/>
  <c r="HTP26" i="20"/>
  <c r="HTH26" i="20"/>
  <c r="HSZ26" i="20"/>
  <c r="HSR26" i="20"/>
  <c r="HSJ26" i="20"/>
  <c r="HSB26" i="20"/>
  <c r="HRT26" i="20"/>
  <c r="HRL26" i="20"/>
  <c r="HRD26" i="20"/>
  <c r="HQV26" i="20"/>
  <c r="HQN26" i="20"/>
  <c r="HQF26" i="20"/>
  <c r="HPX26" i="20"/>
  <c r="HPP26" i="20"/>
  <c r="HPH26" i="20"/>
  <c r="HOZ26" i="20"/>
  <c r="HOR26" i="20"/>
  <c r="HOJ26" i="20"/>
  <c r="HOB26" i="20"/>
  <c r="HNT26" i="20"/>
  <c r="HNL26" i="20"/>
  <c r="HND26" i="20"/>
  <c r="HMV26" i="20"/>
  <c r="HMN26" i="20"/>
  <c r="HMF26" i="20"/>
  <c r="HLX26" i="20"/>
  <c r="HLP26" i="20"/>
  <c r="HLH26" i="20"/>
  <c r="HKZ26" i="20"/>
  <c r="HKR26" i="20"/>
  <c r="HKJ26" i="20"/>
  <c r="HKB26" i="20"/>
  <c r="HJT26" i="20"/>
  <c r="HJL26" i="20"/>
  <c r="HJD26" i="20"/>
  <c r="HIV26" i="20"/>
  <c r="HIN26" i="20"/>
  <c r="HIF26" i="20"/>
  <c r="HHX26" i="20"/>
  <c r="HHP26" i="20"/>
  <c r="HHH26" i="20"/>
  <c r="HGZ26" i="20"/>
  <c r="HGR26" i="20"/>
  <c r="HGJ26" i="20"/>
  <c r="HGB26" i="20"/>
  <c r="HFT26" i="20"/>
  <c r="HFL26" i="20"/>
  <c r="HFD26" i="20"/>
  <c r="HEV26" i="20"/>
  <c r="HEN26" i="20"/>
  <c r="HEF26" i="20"/>
  <c r="HDX26" i="20"/>
  <c r="HDP26" i="20"/>
  <c r="HDH26" i="20"/>
  <c r="HCZ26" i="20"/>
  <c r="HCR26" i="20"/>
  <c r="HCJ26" i="20"/>
  <c r="HCB26" i="20"/>
  <c r="HBT26" i="20"/>
  <c r="HBL26" i="20"/>
  <c r="HBD26" i="20"/>
  <c r="HAV26" i="20"/>
  <c r="HAN26" i="20"/>
  <c r="HAF26" i="20"/>
  <c r="GZX26" i="20"/>
  <c r="GZP26" i="20"/>
  <c r="GZH26" i="20"/>
  <c r="GYZ26" i="20"/>
  <c r="GYR26" i="20"/>
  <c r="GYJ26" i="20"/>
  <c r="GYB26" i="20"/>
  <c r="GXT26" i="20"/>
  <c r="GXL26" i="20"/>
  <c r="GXD26" i="20"/>
  <c r="GWV26" i="20"/>
  <c r="GWN26" i="20"/>
  <c r="GWF26" i="20"/>
  <c r="GVX26" i="20"/>
  <c r="GVP26" i="20"/>
  <c r="GVH26" i="20"/>
  <c r="GUZ26" i="20"/>
  <c r="GUR26" i="20"/>
  <c r="GUJ26" i="20"/>
  <c r="GUB26" i="20"/>
  <c r="GTT26" i="20"/>
  <c r="GTL26" i="20"/>
  <c r="GTD26" i="20"/>
  <c r="GSV26" i="20"/>
  <c r="GSN26" i="20"/>
  <c r="GSF26" i="20"/>
  <c r="GRX26" i="20"/>
  <c r="GRP26" i="20"/>
  <c r="GRH26" i="20"/>
  <c r="GQZ26" i="20"/>
  <c r="GQR26" i="20"/>
  <c r="GQJ26" i="20"/>
  <c r="GQB26" i="20"/>
  <c r="GPT26" i="20"/>
  <c r="GPL26" i="20"/>
  <c r="GPD26" i="20"/>
  <c r="GOV26" i="20"/>
  <c r="GON26" i="20"/>
  <c r="GOF26" i="20"/>
  <c r="GNX26" i="20"/>
  <c r="GNP26" i="20"/>
  <c r="GNH26" i="20"/>
  <c r="GMZ26" i="20"/>
  <c r="GMR26" i="20"/>
  <c r="GMJ26" i="20"/>
  <c r="GMB26" i="20"/>
  <c r="GLT26" i="20"/>
  <c r="GLL26" i="20"/>
  <c r="GLD26" i="20"/>
  <c r="GKV26" i="20"/>
  <c r="GKN26" i="20"/>
  <c r="GKF26" i="20"/>
  <c r="GJX26" i="20"/>
  <c r="GJP26" i="20"/>
  <c r="GJH26" i="20"/>
  <c r="GIZ26" i="20"/>
  <c r="GIR26" i="20"/>
  <c r="GIJ26" i="20"/>
  <c r="GIB26" i="20"/>
  <c r="GHT26" i="20"/>
  <c r="GHL26" i="20"/>
  <c r="GHD26" i="20"/>
  <c r="GGV26" i="20"/>
  <c r="GGN26" i="20"/>
  <c r="GGF26" i="20"/>
  <c r="GFX26" i="20"/>
  <c r="GFP26" i="20"/>
  <c r="GFH26" i="20"/>
  <c r="GEZ26" i="20"/>
  <c r="GER26" i="20"/>
  <c r="GEJ26" i="20"/>
  <c r="GEB26" i="20"/>
  <c r="GDT26" i="20"/>
  <c r="GDL26" i="20"/>
  <c r="GDD26" i="20"/>
  <c r="GCV26" i="20"/>
  <c r="GCN26" i="20"/>
  <c r="GCF26" i="20"/>
  <c r="GBX26" i="20"/>
  <c r="GBP26" i="20"/>
  <c r="GBH26" i="20"/>
  <c r="GAZ26" i="20"/>
  <c r="GAR26" i="20"/>
  <c r="GAJ26" i="20"/>
  <c r="GAB26" i="20"/>
  <c r="FZT26" i="20"/>
  <c r="FZL26" i="20"/>
  <c r="FZD26" i="20"/>
  <c r="FYV26" i="20"/>
  <c r="FYN26" i="20"/>
  <c r="FYF26" i="20"/>
  <c r="FXX26" i="20"/>
  <c r="FXP26" i="20"/>
  <c r="FXH26" i="20"/>
  <c r="FWZ26" i="20"/>
  <c r="FWR26" i="20"/>
  <c r="FWJ26" i="20"/>
  <c r="FWB26" i="20"/>
  <c r="FVT26" i="20"/>
  <c r="FVL26" i="20"/>
  <c r="FVD26" i="20"/>
  <c r="FUV26" i="20"/>
  <c r="FUN26" i="20"/>
  <c r="FUF26" i="20"/>
  <c r="FTX26" i="20"/>
  <c r="FTP26" i="20"/>
  <c r="FTH26" i="20"/>
  <c r="FSZ26" i="20"/>
  <c r="FSR26" i="20"/>
  <c r="FSJ26" i="20"/>
  <c r="FSB26" i="20"/>
  <c r="FRT26" i="20"/>
  <c r="FRL26" i="20"/>
  <c r="FRD26" i="20"/>
  <c r="FQV26" i="20"/>
  <c r="FQN26" i="20"/>
  <c r="FQF26" i="20"/>
  <c r="FPX26" i="20"/>
  <c r="FPP26" i="20"/>
  <c r="FPH26" i="20"/>
  <c r="FOZ26" i="20"/>
  <c r="FOR26" i="20"/>
  <c r="FOJ26" i="20"/>
  <c r="FOB26" i="20"/>
  <c r="FNT26" i="20"/>
  <c r="FNL26" i="20"/>
  <c r="FND26" i="20"/>
  <c r="FMV26" i="20"/>
  <c r="FMN26" i="20"/>
  <c r="FMF26" i="20"/>
  <c r="FLX26" i="20"/>
  <c r="FLP26" i="20"/>
  <c r="FLH26" i="20"/>
  <c r="FKZ26" i="20"/>
  <c r="FKR26" i="20"/>
  <c r="FKJ26" i="20"/>
  <c r="FKB26" i="20"/>
  <c r="FJT26" i="20"/>
  <c r="FJL26" i="20"/>
  <c r="FJD26" i="20"/>
  <c r="FIV26" i="20"/>
  <c r="FIN26" i="20"/>
  <c r="FIF26" i="20"/>
  <c r="FHX26" i="20"/>
  <c r="FHP26" i="20"/>
  <c r="FHH26" i="20"/>
  <c r="FGZ26" i="20"/>
  <c r="FGR26" i="20"/>
  <c r="FGJ26" i="20"/>
  <c r="FGB26" i="20"/>
  <c r="FFT26" i="20"/>
  <c r="FFL26" i="20"/>
  <c r="FFD26" i="20"/>
  <c r="FEV26" i="20"/>
  <c r="FEN26" i="20"/>
  <c r="FEF26" i="20"/>
  <c r="FDX26" i="20"/>
  <c r="FDP26" i="20"/>
  <c r="FDH26" i="20"/>
  <c r="FCZ26" i="20"/>
  <c r="FCR26" i="20"/>
  <c r="FCJ26" i="20"/>
  <c r="FCB26" i="20"/>
  <c r="FBT26" i="20"/>
  <c r="FBL26" i="20"/>
  <c r="FBD26" i="20"/>
  <c r="FAV26" i="20"/>
  <c r="FAN26" i="20"/>
  <c r="FAF26" i="20"/>
  <c r="EZX26" i="20"/>
  <c r="EZP26" i="20"/>
  <c r="EZH26" i="20"/>
  <c r="EYZ26" i="20"/>
  <c r="EYR26" i="20"/>
  <c r="EYJ26" i="20"/>
  <c r="EYB26" i="20"/>
  <c r="EXT26" i="20"/>
  <c r="EXL26" i="20"/>
  <c r="EXD26" i="20"/>
  <c r="EWV26" i="20"/>
  <c r="EWN26" i="20"/>
  <c r="EWF26" i="20"/>
  <c r="EVX26" i="20"/>
  <c r="EVP26" i="20"/>
  <c r="EVH26" i="20"/>
  <c r="EUZ26" i="20"/>
  <c r="EUR26" i="20"/>
  <c r="EUJ26" i="20"/>
  <c r="EUB26" i="20"/>
  <c r="ETT26" i="20"/>
  <c r="ETL26" i="20"/>
  <c r="ETD26" i="20"/>
  <c r="ESV26" i="20"/>
  <c r="ESN26" i="20"/>
  <c r="ESF26" i="20"/>
  <c r="ERX26" i="20"/>
  <c r="ERP26" i="20"/>
  <c r="ERH26" i="20"/>
  <c r="EQZ26" i="20"/>
  <c r="EQR26" i="20"/>
  <c r="EQJ26" i="20"/>
  <c r="EQB26" i="20"/>
  <c r="EPT26" i="20"/>
  <c r="EPL26" i="20"/>
  <c r="EPD26" i="20"/>
  <c r="EOV26" i="20"/>
  <c r="EON26" i="20"/>
  <c r="EOF26" i="20"/>
  <c r="ENX26" i="20"/>
  <c r="ENP26" i="20"/>
  <c r="ENH26" i="20"/>
  <c r="EMZ26" i="20"/>
  <c r="EMR26" i="20"/>
  <c r="EMJ26" i="20"/>
  <c r="EMB26" i="20"/>
  <c r="ELT26" i="20"/>
  <c r="ELL26" i="20"/>
  <c r="ELD26" i="20"/>
  <c r="EKV26" i="20"/>
  <c r="EKN26" i="20"/>
  <c r="EKF26" i="20"/>
  <c r="EJX26" i="20"/>
  <c r="EJP26" i="20"/>
  <c r="EJH26" i="20"/>
  <c r="EIZ26" i="20"/>
  <c r="EIR26" i="20"/>
  <c r="EIJ26" i="20"/>
  <c r="EIB26" i="20"/>
  <c r="EHT26" i="20"/>
  <c r="EHL26" i="20"/>
  <c r="EHD26" i="20"/>
  <c r="EGV26" i="20"/>
  <c r="EGN26" i="20"/>
  <c r="EGF26" i="20"/>
  <c r="EFX26" i="20"/>
  <c r="EFP26" i="20"/>
  <c r="EFH26" i="20"/>
  <c r="EEZ26" i="20"/>
  <c r="EER26" i="20"/>
  <c r="EEJ26" i="20"/>
  <c r="EEB26" i="20"/>
  <c r="EDT26" i="20"/>
  <c r="EDL26" i="20"/>
  <c r="EDD26" i="20"/>
  <c r="ECV26" i="20"/>
  <c r="ECN26" i="20"/>
  <c r="ECF26" i="20"/>
  <c r="EBX26" i="20"/>
  <c r="EBP26" i="20"/>
  <c r="EBH26" i="20"/>
  <c r="EAZ26" i="20"/>
  <c r="EAR26" i="20"/>
  <c r="EAJ26" i="20"/>
  <c r="EAB26" i="20"/>
  <c r="DZT26" i="20"/>
  <c r="DZL26" i="20"/>
  <c r="DZD26" i="20"/>
  <c r="DYV26" i="20"/>
  <c r="DYN26" i="20"/>
  <c r="DYF26" i="20"/>
  <c r="DXX26" i="20"/>
  <c r="DXP26" i="20"/>
  <c r="DXH26" i="20"/>
  <c r="DWZ26" i="20"/>
  <c r="DWR26" i="20"/>
  <c r="DWJ26" i="20"/>
  <c r="DWB26" i="20"/>
  <c r="DVT26" i="20"/>
  <c r="DVL26" i="20"/>
  <c r="DVD26" i="20"/>
  <c r="DUV26" i="20"/>
  <c r="DUN26" i="20"/>
  <c r="DUF26" i="20"/>
  <c r="DTX26" i="20"/>
  <c r="DTP26" i="20"/>
  <c r="DTH26" i="20"/>
  <c r="DSZ26" i="20"/>
  <c r="DSR26" i="20"/>
  <c r="DSJ26" i="20"/>
  <c r="DSB26" i="20"/>
  <c r="DRT26" i="20"/>
  <c r="DRL26" i="20"/>
  <c r="DRD26" i="20"/>
  <c r="DQV26" i="20"/>
  <c r="DQN26" i="20"/>
  <c r="DQF26" i="20"/>
  <c r="DPX26" i="20"/>
  <c r="DPP26" i="20"/>
  <c r="DPH26" i="20"/>
  <c r="DOZ26" i="20"/>
  <c r="DOR26" i="20"/>
  <c r="DOJ26" i="20"/>
  <c r="DOB26" i="20"/>
  <c r="DNT26" i="20"/>
  <c r="DNL26" i="20"/>
  <c r="DND26" i="20"/>
  <c r="DMV26" i="20"/>
  <c r="DMN26" i="20"/>
  <c r="DMF26" i="20"/>
  <c r="DLX26" i="20"/>
  <c r="DLP26" i="20"/>
  <c r="DLH26" i="20"/>
  <c r="DKZ26" i="20"/>
  <c r="DKR26" i="20"/>
  <c r="DKJ26" i="20"/>
  <c r="DKB26" i="20"/>
  <c r="DJT26" i="20"/>
  <c r="DJL26" i="20"/>
  <c r="DJD26" i="20"/>
  <c r="DIV26" i="20"/>
  <c r="DIN26" i="20"/>
  <c r="DIF26" i="20"/>
  <c r="DHX26" i="20"/>
  <c r="DHP26" i="20"/>
  <c r="DHH26" i="20"/>
  <c r="DGZ26" i="20"/>
  <c r="DGR26" i="20"/>
  <c r="DGJ26" i="20"/>
  <c r="DGB26" i="20"/>
  <c r="DFT26" i="20"/>
  <c r="DFL26" i="20"/>
  <c r="DFD26" i="20"/>
  <c r="DEV26" i="20"/>
  <c r="DEN26" i="20"/>
  <c r="DEF26" i="20"/>
  <c r="DDX26" i="20"/>
  <c r="DDP26" i="20"/>
  <c r="DDH26" i="20"/>
  <c r="DCZ26" i="20"/>
  <c r="DCR26" i="20"/>
  <c r="DCJ26" i="20"/>
  <c r="DCB26" i="20"/>
  <c r="DBT26" i="20"/>
  <c r="DBL26" i="20"/>
  <c r="DBD26" i="20"/>
  <c r="DAV26" i="20"/>
  <c r="DAN26" i="20"/>
  <c r="DAF26" i="20"/>
  <c r="CZX26" i="20"/>
  <c r="CZP26" i="20"/>
  <c r="CZH26" i="20"/>
  <c r="CYZ26" i="20"/>
  <c r="CYR26" i="20"/>
  <c r="CYJ26" i="20"/>
  <c r="CYB26" i="20"/>
  <c r="CXT26" i="20"/>
  <c r="CXL26" i="20"/>
  <c r="CXD26" i="20"/>
  <c r="CWV26" i="20"/>
  <c r="CWN26" i="20"/>
  <c r="CWF26" i="20"/>
  <c r="CVX26" i="20"/>
  <c r="CVP26" i="20"/>
  <c r="CVH26" i="20"/>
  <c r="CUZ26" i="20"/>
  <c r="CUR26" i="20"/>
  <c r="CUJ26" i="20"/>
  <c r="CUB26" i="20"/>
  <c r="CTT26" i="20"/>
  <c r="CTL26" i="20"/>
  <c r="CTD26" i="20"/>
  <c r="CSV26" i="20"/>
  <c r="CSN26" i="20"/>
  <c r="CSF26" i="20"/>
  <c r="CRX26" i="20"/>
  <c r="CRP26" i="20"/>
  <c r="CRH26" i="20"/>
  <c r="CQZ26" i="20"/>
  <c r="CQR26" i="20"/>
  <c r="CQJ26" i="20"/>
  <c r="CQB26" i="20"/>
  <c r="CPT26" i="20"/>
  <c r="CPL26" i="20"/>
  <c r="CPD26" i="20"/>
  <c r="COV26" i="20"/>
  <c r="CON26" i="20"/>
  <c r="COF26" i="20"/>
  <c r="CNX26" i="20"/>
  <c r="CNP26" i="20"/>
  <c r="CNH26" i="20"/>
  <c r="CMZ26" i="20"/>
  <c r="CMR26" i="20"/>
  <c r="CMJ26" i="20"/>
  <c r="CMB26" i="20"/>
  <c r="CLT26" i="20"/>
  <c r="CLL26" i="20"/>
  <c r="CLD26" i="20"/>
  <c r="CKV26" i="20"/>
  <c r="CKN26" i="20"/>
  <c r="CKF26" i="20"/>
  <c r="CJX26" i="20"/>
  <c r="CJP26" i="20"/>
  <c r="CJH26" i="20"/>
  <c r="CIZ26" i="20"/>
  <c r="CIR26" i="20"/>
  <c r="CIJ26" i="20"/>
  <c r="CIB26" i="20"/>
  <c r="CHT26" i="20"/>
  <c r="CHL26" i="20"/>
  <c r="CHD26" i="20"/>
  <c r="CGV26" i="20"/>
  <c r="CGN26" i="20"/>
  <c r="CGF26" i="20"/>
  <c r="CFX26" i="20"/>
  <c r="CFP26" i="20"/>
  <c r="CFH26" i="20"/>
  <c r="CEZ26" i="20"/>
  <c r="CER26" i="20"/>
  <c r="CEJ26" i="20"/>
  <c r="CEB26" i="20"/>
  <c r="CDT26" i="20"/>
  <c r="CDL26" i="20"/>
  <c r="CDD26" i="20"/>
  <c r="CCV26" i="20"/>
  <c r="CCN26" i="20"/>
  <c r="CCF26" i="20"/>
  <c r="CBX26" i="20"/>
  <c r="CBP26" i="20"/>
  <c r="CBH26" i="20"/>
  <c r="CAZ26" i="20"/>
  <c r="CAR26" i="20"/>
  <c r="CAJ26" i="20"/>
  <c r="CAB26" i="20"/>
  <c r="BZT26" i="20"/>
  <c r="BZL26" i="20"/>
  <c r="BZD26" i="20"/>
  <c r="BYV26" i="20"/>
  <c r="BYN26" i="20"/>
  <c r="BYF26" i="20"/>
  <c r="BXX26" i="20"/>
  <c r="BXP26" i="20"/>
  <c r="BXH26" i="20"/>
  <c r="BWZ26" i="20"/>
  <c r="BWR26" i="20"/>
  <c r="BWJ26" i="20"/>
  <c r="BWB26" i="20"/>
  <c r="BVT26" i="20"/>
  <c r="BVL26" i="20"/>
  <c r="BVD26" i="20"/>
  <c r="BUV26" i="20"/>
  <c r="BUN26" i="20"/>
  <c r="BUF26" i="20"/>
  <c r="BTX26" i="20"/>
  <c r="BTP26" i="20"/>
  <c r="BTH26" i="20"/>
  <c r="BSZ26" i="20"/>
  <c r="BSR26" i="20"/>
  <c r="BSJ26" i="20"/>
  <c r="BSB26" i="20"/>
  <c r="BRT26" i="20"/>
  <c r="BRL26" i="20"/>
  <c r="BRD26" i="20"/>
  <c r="BQV26" i="20"/>
  <c r="BQN26" i="20"/>
  <c r="BQF26" i="20"/>
  <c r="BPX26" i="20"/>
  <c r="BPP26" i="20"/>
  <c r="BPH26" i="20"/>
  <c r="BOZ26" i="20"/>
  <c r="BOR26" i="20"/>
  <c r="BOJ26" i="20"/>
  <c r="BOB26" i="20"/>
  <c r="BNT26" i="20"/>
  <c r="BNL26" i="20"/>
  <c r="BND26" i="20"/>
  <c r="BMV26" i="20"/>
  <c r="BMN26" i="20"/>
  <c r="BMF26" i="20"/>
  <c r="BLX26" i="20"/>
  <c r="BLP26" i="20"/>
  <c r="BLH26" i="20"/>
  <c r="BKZ26" i="20"/>
  <c r="BKR26" i="20"/>
  <c r="BKJ26" i="20"/>
  <c r="BKB26" i="20"/>
  <c r="BJT26" i="20"/>
  <c r="BJL26" i="20"/>
  <c r="BJD26" i="20"/>
  <c r="BIV26" i="20"/>
  <c r="BIN26" i="20"/>
  <c r="BIF26" i="20"/>
  <c r="BHX26" i="20"/>
  <c r="BHP26" i="20"/>
  <c r="BHH26" i="20"/>
  <c r="BGZ26" i="20"/>
  <c r="BGR26" i="20"/>
  <c r="BGJ26" i="20"/>
  <c r="BGB26" i="20"/>
  <c r="BFT26" i="20"/>
  <c r="BFL26" i="20"/>
  <c r="BFD26" i="20"/>
  <c r="BEV26" i="20"/>
  <c r="BEN26" i="20"/>
  <c r="BEF26" i="20"/>
  <c r="BDX26" i="20"/>
  <c r="BDP26" i="20"/>
  <c r="BDH26" i="20"/>
  <c r="BCZ26" i="20"/>
  <c r="BCR26" i="20"/>
  <c r="BCJ26" i="20"/>
  <c r="BCB26" i="20"/>
  <c r="BBT26" i="20"/>
  <c r="BBL26" i="20"/>
  <c r="BBD26" i="20"/>
  <c r="BAV26" i="20"/>
  <c r="BAN26" i="20"/>
  <c r="BAF26" i="20"/>
  <c r="AZX26" i="20"/>
  <c r="AZP26" i="20"/>
  <c r="AZH26" i="20"/>
  <c r="AYZ26" i="20"/>
  <c r="AYR26" i="20"/>
  <c r="AYJ26" i="20"/>
  <c r="AYB26" i="20"/>
  <c r="AXT26" i="20"/>
  <c r="AXL26" i="20"/>
  <c r="AXD26" i="20"/>
  <c r="AWV26" i="20"/>
  <c r="AWN26" i="20"/>
  <c r="AWF26" i="20"/>
  <c r="AVX26" i="20"/>
  <c r="AVP26" i="20"/>
  <c r="AVH26" i="20"/>
  <c r="AUZ26" i="20"/>
  <c r="AUR26" i="20"/>
  <c r="AUJ26" i="20"/>
  <c r="AUB26" i="20"/>
  <c r="ATT26" i="20"/>
  <c r="ATL26" i="20"/>
  <c r="ATD26" i="20"/>
  <c r="ASV26" i="20"/>
  <c r="ASN26" i="20"/>
  <c r="ASF26" i="20"/>
  <c r="ARX26" i="20"/>
  <c r="ARP26" i="20"/>
  <c r="ARH26" i="20"/>
  <c r="AQZ26" i="20"/>
  <c r="AQR26" i="20"/>
  <c r="AQJ26" i="20"/>
  <c r="AQB26" i="20"/>
  <c r="APT26" i="20"/>
  <c r="APL26" i="20"/>
  <c r="APD26" i="20"/>
  <c r="AOV26" i="20"/>
  <c r="AON26" i="20"/>
  <c r="AOF26" i="20"/>
  <c r="ANX26" i="20"/>
  <c r="ANP26" i="20"/>
  <c r="ANH26" i="20"/>
  <c r="AMZ26" i="20"/>
  <c r="AMR26" i="20"/>
  <c r="AMJ26" i="20"/>
  <c r="AMB26" i="20"/>
  <c r="ALT26" i="20"/>
  <c r="ALL26" i="20"/>
  <c r="ALD26" i="20"/>
  <c r="AKV26" i="20"/>
  <c r="AKN26" i="20"/>
  <c r="AKF26" i="20"/>
  <c r="AJX26" i="20"/>
  <c r="AJP26" i="20"/>
  <c r="AJH26" i="20"/>
  <c r="AIZ26" i="20"/>
  <c r="AIR26" i="20"/>
  <c r="AIJ26" i="20"/>
  <c r="AIB26" i="20"/>
  <c r="AHT26" i="20"/>
  <c r="AHL26" i="20"/>
  <c r="AHD26" i="20"/>
  <c r="AGV26" i="20"/>
  <c r="AGN26" i="20"/>
  <c r="AGF26" i="20"/>
  <c r="AFX26" i="20"/>
  <c r="AFP26" i="20"/>
  <c r="AFH26" i="20"/>
  <c r="AEZ26" i="20"/>
  <c r="AER26" i="20"/>
  <c r="AEJ26" i="20"/>
  <c r="AEB26" i="20"/>
  <c r="ADT26" i="20"/>
  <c r="ADL26" i="20"/>
  <c r="ADD26" i="20"/>
  <c r="ACV26" i="20"/>
  <c r="ACN26" i="20"/>
  <c r="ACF26" i="20"/>
  <c r="ABX26" i="20"/>
  <c r="ABP26" i="20"/>
  <c r="ABH26" i="20"/>
  <c r="AAZ26" i="20"/>
  <c r="AAR26" i="20"/>
  <c r="AAJ26" i="20"/>
  <c r="AAB26" i="20"/>
  <c r="ZT26" i="20"/>
  <c r="ZL26" i="20"/>
  <c r="ZD26" i="20"/>
  <c r="YV26" i="20"/>
  <c r="YN26" i="20"/>
  <c r="YF26" i="20"/>
  <c r="XX26" i="20"/>
  <c r="XP26" i="20"/>
  <c r="XH26" i="20"/>
  <c r="WZ26" i="20"/>
  <c r="WR26" i="20"/>
  <c r="WJ26" i="20"/>
  <c r="WB26" i="20"/>
  <c r="VT26" i="20"/>
  <c r="VL26" i="20"/>
  <c r="VD26" i="20"/>
  <c r="UV26" i="20"/>
  <c r="UN26" i="20"/>
  <c r="UF26" i="20"/>
  <c r="TX26" i="20"/>
  <c r="TP26" i="20"/>
  <c r="TH26" i="20"/>
  <c r="SZ26" i="20"/>
  <c r="SR26" i="20"/>
  <c r="SJ26" i="20"/>
  <c r="SB26" i="20"/>
  <c r="RT26" i="20"/>
  <c r="RL26" i="20"/>
  <c r="RD26" i="20"/>
  <c r="QV26" i="20"/>
  <c r="QN26" i="20"/>
  <c r="QF26" i="20"/>
  <c r="PX26" i="20"/>
  <c r="PP26" i="20"/>
  <c r="PH26" i="20"/>
  <c r="OZ26" i="20"/>
  <c r="OR26" i="20"/>
  <c r="OJ26" i="20"/>
  <c r="OB26" i="20"/>
  <c r="NT26" i="20"/>
  <c r="NL26" i="20"/>
  <c r="ND26" i="20"/>
  <c r="MV26" i="20"/>
  <c r="MN26" i="20"/>
  <c r="MF26" i="20"/>
  <c r="LX26" i="20"/>
  <c r="LP26" i="20"/>
  <c r="LH26" i="20"/>
  <c r="KZ26" i="20"/>
  <c r="KR26" i="20"/>
  <c r="KJ26" i="20"/>
  <c r="KB26" i="20"/>
  <c r="JT26" i="20"/>
  <c r="JL26" i="20"/>
  <c r="JD26" i="20"/>
  <c r="IV26" i="20"/>
  <c r="IN26" i="20"/>
  <c r="IF26" i="20"/>
  <c r="HX26" i="20"/>
  <c r="HP26" i="20"/>
  <c r="HH26" i="20"/>
  <c r="GZ26" i="20"/>
  <c r="GR26" i="20"/>
  <c r="GJ26" i="20"/>
  <c r="GB26" i="20"/>
  <c r="FT26" i="20"/>
  <c r="H26" i="20"/>
  <c r="SKF25" i="20"/>
  <c r="SJX25" i="20"/>
  <c r="SJP25" i="20"/>
  <c r="SJH25" i="20"/>
  <c r="SIZ25" i="20"/>
  <c r="SIR25" i="20"/>
  <c r="SIJ25" i="20"/>
  <c r="SIB25" i="20"/>
  <c r="SHT25" i="20"/>
  <c r="SHL25" i="20"/>
  <c r="SHD25" i="20"/>
  <c r="SGV25" i="20"/>
  <c r="SGN25" i="20"/>
  <c r="SGF25" i="20"/>
  <c r="SFX25" i="20"/>
  <c r="SFP25" i="20"/>
  <c r="SFH25" i="20"/>
  <c r="SEZ25" i="20"/>
  <c r="SER25" i="20"/>
  <c r="SEJ25" i="20"/>
  <c r="SEB25" i="20"/>
  <c r="SDT25" i="20"/>
  <c r="SDL25" i="20"/>
  <c r="SDD25" i="20"/>
  <c r="SCV25" i="20"/>
  <c r="SCN25" i="20"/>
  <c r="SCF25" i="20"/>
  <c r="SBX25" i="20"/>
  <c r="SBP25" i="20"/>
  <c r="SBH25" i="20"/>
  <c r="SAZ25" i="20"/>
  <c r="SAR25" i="20"/>
  <c r="SAJ25" i="20"/>
  <c r="SAB25" i="20"/>
  <c r="RZT25" i="20"/>
  <c r="RZL25" i="20"/>
  <c r="RZD25" i="20"/>
  <c r="RYV25" i="20"/>
  <c r="RYN25" i="20"/>
  <c r="RYF25" i="20"/>
  <c r="RXX25" i="20"/>
  <c r="RXP25" i="20"/>
  <c r="RXH25" i="20"/>
  <c r="RWZ25" i="20"/>
  <c r="RWR25" i="20"/>
  <c r="RWJ25" i="20"/>
  <c r="RWB25" i="20"/>
  <c r="RVT25" i="20"/>
  <c r="RVL25" i="20"/>
  <c r="RVD25" i="20"/>
  <c r="RUV25" i="20"/>
  <c r="RUN25" i="20"/>
  <c r="RUF25" i="20"/>
  <c r="RTX25" i="20"/>
  <c r="RTP25" i="20"/>
  <c r="RTH25" i="20"/>
  <c r="RSZ25" i="20"/>
  <c r="RSR25" i="20"/>
  <c r="RSJ25" i="20"/>
  <c r="RSB25" i="20"/>
  <c r="RRT25" i="20"/>
  <c r="RRL25" i="20"/>
  <c r="RRD25" i="20"/>
  <c r="RQV25" i="20"/>
  <c r="RQN25" i="20"/>
  <c r="RQF25" i="20"/>
  <c r="RPX25" i="20"/>
  <c r="RPP25" i="20"/>
  <c r="RPH25" i="20"/>
  <c r="ROZ25" i="20"/>
  <c r="ROR25" i="20"/>
  <c r="ROJ25" i="20"/>
  <c r="ROB25" i="20"/>
  <c r="RNT25" i="20"/>
  <c r="RNL25" i="20"/>
  <c r="RND25" i="20"/>
  <c r="RMV25" i="20"/>
  <c r="RMN25" i="20"/>
  <c r="RMF25" i="20"/>
  <c r="RLX25" i="20"/>
  <c r="RLP25" i="20"/>
  <c r="RLH25" i="20"/>
  <c r="RKZ25" i="20"/>
  <c r="RKR25" i="20"/>
  <c r="RKJ25" i="20"/>
  <c r="RKB25" i="20"/>
  <c r="RJT25" i="20"/>
  <c r="RJL25" i="20"/>
  <c r="RJD25" i="20"/>
  <c r="RIV25" i="20"/>
  <c r="RIN25" i="20"/>
  <c r="RIF25" i="20"/>
  <c r="RHX25" i="20"/>
  <c r="RHP25" i="20"/>
  <c r="RHH25" i="20"/>
  <c r="RGZ25" i="20"/>
  <c r="RGR25" i="20"/>
  <c r="RGJ25" i="20"/>
  <c r="RGB25" i="20"/>
  <c r="RFT25" i="20"/>
  <c r="RFL25" i="20"/>
  <c r="RFD25" i="20"/>
  <c r="REV25" i="20"/>
  <c r="REN25" i="20"/>
  <c r="REF25" i="20"/>
  <c r="RDX25" i="20"/>
  <c r="RDP25" i="20"/>
  <c r="RDH25" i="20"/>
  <c r="RCZ25" i="20"/>
  <c r="RCR25" i="20"/>
  <c r="RCJ25" i="20"/>
  <c r="RCB25" i="20"/>
  <c r="RBT25" i="20"/>
  <c r="RBL25" i="20"/>
  <c r="RBD25" i="20"/>
  <c r="RAV25" i="20"/>
  <c r="RAN25" i="20"/>
  <c r="RAF25" i="20"/>
  <c r="QZX25" i="20"/>
  <c r="QZP25" i="20"/>
  <c r="QZH25" i="20"/>
  <c r="QYZ25" i="20"/>
  <c r="QYR25" i="20"/>
  <c r="QYJ25" i="20"/>
  <c r="QYB25" i="20"/>
  <c r="QXT25" i="20"/>
  <c r="QXL25" i="20"/>
  <c r="QXD25" i="20"/>
  <c r="QWV25" i="20"/>
  <c r="QWN25" i="20"/>
  <c r="QWF25" i="20"/>
  <c r="QVX25" i="20"/>
  <c r="QVP25" i="20"/>
  <c r="QVH25" i="20"/>
  <c r="QUZ25" i="20"/>
  <c r="QUR25" i="20"/>
  <c r="QUJ25" i="20"/>
  <c r="QUB25" i="20"/>
  <c r="QTT25" i="20"/>
  <c r="QTL25" i="20"/>
  <c r="QTD25" i="20"/>
  <c r="QSV25" i="20"/>
  <c r="QSN25" i="20"/>
  <c r="QSF25" i="20"/>
  <c r="QRX25" i="20"/>
  <c r="QRP25" i="20"/>
  <c r="QRH25" i="20"/>
  <c r="QQZ25" i="20"/>
  <c r="QQR25" i="20"/>
  <c r="QQJ25" i="20"/>
  <c r="QQB25" i="20"/>
  <c r="QPT25" i="20"/>
  <c r="QPL25" i="20"/>
  <c r="QPD25" i="20"/>
  <c r="QOV25" i="20"/>
  <c r="QON25" i="20"/>
  <c r="QOF25" i="20"/>
  <c r="QNX25" i="20"/>
  <c r="QNP25" i="20"/>
  <c r="QNH25" i="20"/>
  <c r="QMZ25" i="20"/>
  <c r="QMR25" i="20"/>
  <c r="QMJ25" i="20"/>
  <c r="QMB25" i="20"/>
  <c r="QLT25" i="20"/>
  <c r="QLL25" i="20"/>
  <c r="QLD25" i="20"/>
  <c r="QKV25" i="20"/>
  <c r="QKN25" i="20"/>
  <c r="QKF25" i="20"/>
  <c r="QJX25" i="20"/>
  <c r="QJP25" i="20"/>
  <c r="QJH25" i="20"/>
  <c r="QIZ25" i="20"/>
  <c r="QIR25" i="20"/>
  <c r="QIJ25" i="20"/>
  <c r="QIB25" i="20"/>
  <c r="QHT25" i="20"/>
  <c r="QHL25" i="20"/>
  <c r="QHD25" i="20"/>
  <c r="QGV25" i="20"/>
  <c r="QGN25" i="20"/>
  <c r="QGF25" i="20"/>
  <c r="QFX25" i="20"/>
  <c r="QFP25" i="20"/>
  <c r="QFH25" i="20"/>
  <c r="QEZ25" i="20"/>
  <c r="QER25" i="20"/>
  <c r="QEJ25" i="20"/>
  <c r="QEB25" i="20"/>
  <c r="QDT25" i="20"/>
  <c r="QDL25" i="20"/>
  <c r="QDD25" i="20"/>
  <c r="QCV25" i="20"/>
  <c r="QCN25" i="20"/>
  <c r="QCF25" i="20"/>
  <c r="QBX25" i="20"/>
  <c r="QBP25" i="20"/>
  <c r="QBH25" i="20"/>
  <c r="QAZ25" i="20"/>
  <c r="QAR25" i="20"/>
  <c r="QAJ25" i="20"/>
  <c r="QAB25" i="20"/>
  <c r="PZT25" i="20"/>
  <c r="PZL25" i="20"/>
  <c r="PZD25" i="20"/>
  <c r="PYV25" i="20"/>
  <c r="PYN25" i="20"/>
  <c r="PYF25" i="20"/>
  <c r="PXX25" i="20"/>
  <c r="PXP25" i="20"/>
  <c r="PXH25" i="20"/>
  <c r="PWZ25" i="20"/>
  <c r="PWR25" i="20"/>
  <c r="PWJ25" i="20"/>
  <c r="PWB25" i="20"/>
  <c r="PVT25" i="20"/>
  <c r="PVL25" i="20"/>
  <c r="PVD25" i="20"/>
  <c r="PUV25" i="20"/>
  <c r="PUN25" i="20"/>
  <c r="PUF25" i="20"/>
  <c r="PTX25" i="20"/>
  <c r="PTP25" i="20"/>
  <c r="PTH25" i="20"/>
  <c r="PSZ25" i="20"/>
  <c r="PSR25" i="20"/>
  <c r="PSJ25" i="20"/>
  <c r="PSB25" i="20"/>
  <c r="PRT25" i="20"/>
  <c r="PRL25" i="20"/>
  <c r="PRD25" i="20"/>
  <c r="PQV25" i="20"/>
  <c r="PQN25" i="20"/>
  <c r="PQF25" i="20"/>
  <c r="PPX25" i="20"/>
  <c r="PPP25" i="20"/>
  <c r="PPH25" i="20"/>
  <c r="POZ25" i="20"/>
  <c r="POR25" i="20"/>
  <c r="POJ25" i="20"/>
  <c r="POB25" i="20"/>
  <c r="PNT25" i="20"/>
  <c r="PNL25" i="20"/>
  <c r="PND25" i="20"/>
  <c r="PMV25" i="20"/>
  <c r="PMN25" i="20"/>
  <c r="PMF25" i="20"/>
  <c r="PLX25" i="20"/>
  <c r="PLP25" i="20"/>
  <c r="PLH25" i="20"/>
  <c r="PKZ25" i="20"/>
  <c r="PKR25" i="20"/>
  <c r="PKJ25" i="20"/>
  <c r="PKB25" i="20"/>
  <c r="PJT25" i="20"/>
  <c r="PJL25" i="20"/>
  <c r="PJD25" i="20"/>
  <c r="PIV25" i="20"/>
  <c r="PIN25" i="20"/>
  <c r="PIF25" i="20"/>
  <c r="PHX25" i="20"/>
  <c r="PHP25" i="20"/>
  <c r="PHH25" i="20"/>
  <c r="PGZ25" i="20"/>
  <c r="PGR25" i="20"/>
  <c r="PGJ25" i="20"/>
  <c r="PGB25" i="20"/>
  <c r="PFT25" i="20"/>
  <c r="PFL25" i="20"/>
  <c r="PFD25" i="20"/>
  <c r="PEV25" i="20"/>
  <c r="PEN25" i="20"/>
  <c r="PEF25" i="20"/>
  <c r="PDX25" i="20"/>
  <c r="PDP25" i="20"/>
  <c r="PDH25" i="20"/>
  <c r="PCZ25" i="20"/>
  <c r="PCR25" i="20"/>
  <c r="PCJ25" i="20"/>
  <c r="PCB25" i="20"/>
  <c r="PBT25" i="20"/>
  <c r="PBL25" i="20"/>
  <c r="PBD25" i="20"/>
  <c r="PAV25" i="20"/>
  <c r="PAN25" i="20"/>
  <c r="PAF25" i="20"/>
  <c r="OZX25" i="20"/>
  <c r="OZP25" i="20"/>
  <c r="OZH25" i="20"/>
  <c r="OYZ25" i="20"/>
  <c r="OYR25" i="20"/>
  <c r="OYJ25" i="20"/>
  <c r="OYB25" i="20"/>
  <c r="OXT25" i="20"/>
  <c r="OXL25" i="20"/>
  <c r="OXD25" i="20"/>
  <c r="OWV25" i="20"/>
  <c r="OWN25" i="20"/>
  <c r="OWF25" i="20"/>
  <c r="OVX25" i="20"/>
  <c r="OVP25" i="20"/>
  <c r="OVH25" i="20"/>
  <c r="OUZ25" i="20"/>
  <c r="OUR25" i="20"/>
  <c r="OUJ25" i="20"/>
  <c r="OUB25" i="20"/>
  <c r="OTT25" i="20"/>
  <c r="OTL25" i="20"/>
  <c r="OTD25" i="20"/>
  <c r="OSV25" i="20"/>
  <c r="OSN25" i="20"/>
  <c r="OSF25" i="20"/>
  <c r="ORX25" i="20"/>
  <c r="ORP25" i="20"/>
  <c r="ORH25" i="20"/>
  <c r="OQZ25" i="20"/>
  <c r="OQR25" i="20"/>
  <c r="OQJ25" i="20"/>
  <c r="OQB25" i="20"/>
  <c r="OPT25" i="20"/>
  <c r="OPL25" i="20"/>
  <c r="OPD25" i="20"/>
  <c r="OOV25" i="20"/>
  <c r="OON25" i="20"/>
  <c r="OOF25" i="20"/>
  <c r="ONX25" i="20"/>
  <c r="ONP25" i="20"/>
  <c r="ONH25" i="20"/>
  <c r="OMZ25" i="20"/>
  <c r="OMR25" i="20"/>
  <c r="OMJ25" i="20"/>
  <c r="OMB25" i="20"/>
  <c r="OLT25" i="20"/>
  <c r="OLL25" i="20"/>
  <c r="OLD25" i="20"/>
  <c r="OKV25" i="20"/>
  <c r="OKN25" i="20"/>
  <c r="OKF25" i="20"/>
  <c r="OJX25" i="20"/>
  <c r="OJP25" i="20"/>
  <c r="OJH25" i="20"/>
  <c r="OIZ25" i="20"/>
  <c r="OIR25" i="20"/>
  <c r="OIJ25" i="20"/>
  <c r="OIB25" i="20"/>
  <c r="OHT25" i="20"/>
  <c r="OHL25" i="20"/>
  <c r="OHD25" i="20"/>
  <c r="OGV25" i="20"/>
  <c r="OGN25" i="20"/>
  <c r="OGF25" i="20"/>
  <c r="OFX25" i="20"/>
  <c r="OFP25" i="20"/>
  <c r="OFH25" i="20"/>
  <c r="OEZ25" i="20"/>
  <c r="OER25" i="20"/>
  <c r="OEJ25" i="20"/>
  <c r="OEB25" i="20"/>
  <c r="ODT25" i="20"/>
  <c r="ODL25" i="20"/>
  <c r="ODD25" i="20"/>
  <c r="OCV25" i="20"/>
  <c r="OCN25" i="20"/>
  <c r="OCF25" i="20"/>
  <c r="OBX25" i="20"/>
  <c r="OBP25" i="20"/>
  <c r="OBH25" i="20"/>
  <c r="OAZ25" i="20"/>
  <c r="OAR25" i="20"/>
  <c r="OAJ25" i="20"/>
  <c r="OAB25" i="20"/>
  <c r="NZT25" i="20"/>
  <c r="NZL25" i="20"/>
  <c r="NZD25" i="20"/>
  <c r="NYV25" i="20"/>
  <c r="NYN25" i="20"/>
  <c r="NYF25" i="20"/>
  <c r="NXX25" i="20"/>
  <c r="NXP25" i="20"/>
  <c r="NXH25" i="20"/>
  <c r="NWZ25" i="20"/>
  <c r="NWR25" i="20"/>
  <c r="NWJ25" i="20"/>
  <c r="NWB25" i="20"/>
  <c r="NVT25" i="20"/>
  <c r="NVL25" i="20"/>
  <c r="NVD25" i="20"/>
  <c r="NUV25" i="20"/>
  <c r="NUN25" i="20"/>
  <c r="NUF25" i="20"/>
  <c r="NTX25" i="20"/>
  <c r="NTP25" i="20"/>
  <c r="NTH25" i="20"/>
  <c r="NSZ25" i="20"/>
  <c r="NSR25" i="20"/>
  <c r="NSJ25" i="20"/>
  <c r="NSB25" i="20"/>
  <c r="NRT25" i="20"/>
  <c r="NRL25" i="20"/>
  <c r="NRD25" i="20"/>
  <c r="NQV25" i="20"/>
  <c r="NQN25" i="20"/>
  <c r="NQF25" i="20"/>
  <c r="NPX25" i="20"/>
  <c r="NPP25" i="20"/>
  <c r="NPH25" i="20"/>
  <c r="NOZ25" i="20"/>
  <c r="NOR25" i="20"/>
  <c r="NOJ25" i="20"/>
  <c r="NOB25" i="20"/>
  <c r="NNT25" i="20"/>
  <c r="NNL25" i="20"/>
  <c r="NND25" i="20"/>
  <c r="NMV25" i="20"/>
  <c r="NMN25" i="20"/>
  <c r="NMF25" i="20"/>
  <c r="NLX25" i="20"/>
  <c r="NLP25" i="20"/>
  <c r="NLH25" i="20"/>
  <c r="NKZ25" i="20"/>
  <c r="NKR25" i="20"/>
  <c r="NKJ25" i="20"/>
  <c r="NKB25" i="20"/>
  <c r="NJT25" i="20"/>
  <c r="NJL25" i="20"/>
  <c r="NJD25" i="20"/>
  <c r="NIV25" i="20"/>
  <c r="NIN25" i="20"/>
  <c r="NIF25" i="20"/>
  <c r="NHX25" i="20"/>
  <c r="NHP25" i="20"/>
  <c r="NHH25" i="20"/>
  <c r="NGZ25" i="20"/>
  <c r="NGR25" i="20"/>
  <c r="NGJ25" i="20"/>
  <c r="NGB25" i="20"/>
  <c r="NFT25" i="20"/>
  <c r="NFL25" i="20"/>
  <c r="NFD25" i="20"/>
  <c r="NEV25" i="20"/>
  <c r="NEN25" i="20"/>
  <c r="NEF25" i="20"/>
  <c r="NDX25" i="20"/>
  <c r="NDP25" i="20"/>
  <c r="NDH25" i="20"/>
  <c r="NCZ25" i="20"/>
  <c r="NCR25" i="20"/>
  <c r="NCJ25" i="20"/>
  <c r="NCB25" i="20"/>
  <c r="NBT25" i="20"/>
  <c r="NBL25" i="20"/>
  <c r="NBD25" i="20"/>
  <c r="NAV25" i="20"/>
  <c r="NAN25" i="20"/>
  <c r="NAF25" i="20"/>
  <c r="MZX25" i="20"/>
  <c r="MZP25" i="20"/>
  <c r="MZH25" i="20"/>
  <c r="MYZ25" i="20"/>
  <c r="MYR25" i="20"/>
  <c r="MYJ25" i="20"/>
  <c r="MYB25" i="20"/>
  <c r="MXT25" i="20"/>
  <c r="MXL25" i="20"/>
  <c r="MXD25" i="20"/>
  <c r="MWV25" i="20"/>
  <c r="MWN25" i="20"/>
  <c r="MWF25" i="20"/>
  <c r="MVX25" i="20"/>
  <c r="MVP25" i="20"/>
  <c r="MVH25" i="20"/>
  <c r="MUZ25" i="20"/>
  <c r="MUR25" i="20"/>
  <c r="MUJ25" i="20"/>
  <c r="MUB25" i="20"/>
  <c r="MTT25" i="20"/>
  <c r="MTL25" i="20"/>
  <c r="MTD25" i="20"/>
  <c r="MSV25" i="20"/>
  <c r="MSN25" i="20"/>
  <c r="MSF25" i="20"/>
  <c r="MRX25" i="20"/>
  <c r="MRP25" i="20"/>
  <c r="MRH25" i="20"/>
  <c r="MQZ25" i="20"/>
  <c r="MQR25" i="20"/>
  <c r="MQJ25" i="20"/>
  <c r="MQB25" i="20"/>
  <c r="MPT25" i="20"/>
  <c r="MPL25" i="20"/>
  <c r="MPD25" i="20"/>
  <c r="MOV25" i="20"/>
  <c r="MON25" i="20"/>
  <c r="MOF25" i="20"/>
  <c r="MNX25" i="20"/>
  <c r="MNP25" i="20"/>
  <c r="MNH25" i="20"/>
  <c r="MMZ25" i="20"/>
  <c r="MMR25" i="20"/>
  <c r="MMJ25" i="20"/>
  <c r="MMB25" i="20"/>
  <c r="MLT25" i="20"/>
  <c r="MLL25" i="20"/>
  <c r="MLD25" i="20"/>
  <c r="MKV25" i="20"/>
  <c r="MKN25" i="20"/>
  <c r="MKF25" i="20"/>
  <c r="MJX25" i="20"/>
  <c r="MJP25" i="20"/>
  <c r="MJH25" i="20"/>
  <c r="MIZ25" i="20"/>
  <c r="MIR25" i="20"/>
  <c r="MIJ25" i="20"/>
  <c r="MIB25" i="20"/>
  <c r="MHT25" i="20"/>
  <c r="MHL25" i="20"/>
  <c r="MHD25" i="20"/>
  <c r="MGV25" i="20"/>
  <c r="MGN25" i="20"/>
  <c r="MGF25" i="20"/>
  <c r="MFX25" i="20"/>
  <c r="MFP25" i="20"/>
  <c r="MFH25" i="20"/>
  <c r="MEZ25" i="20"/>
  <c r="MER25" i="20"/>
  <c r="MEJ25" i="20"/>
  <c r="MEB25" i="20"/>
  <c r="MDT25" i="20"/>
  <c r="MDL25" i="20"/>
  <c r="MDD25" i="20"/>
  <c r="MCV25" i="20"/>
  <c r="MCN25" i="20"/>
  <c r="MCF25" i="20"/>
  <c r="MBX25" i="20"/>
  <c r="MBP25" i="20"/>
  <c r="MBH25" i="20"/>
  <c r="MAZ25" i="20"/>
  <c r="MAR25" i="20"/>
  <c r="MAJ25" i="20"/>
  <c r="MAB25" i="20"/>
  <c r="LZT25" i="20"/>
  <c r="LZL25" i="20"/>
  <c r="LZD25" i="20"/>
  <c r="LYV25" i="20"/>
  <c r="LYN25" i="20"/>
  <c r="LYF25" i="20"/>
  <c r="LXX25" i="20"/>
  <c r="LXP25" i="20"/>
  <c r="LXH25" i="20"/>
  <c r="LWZ25" i="20"/>
  <c r="LWR25" i="20"/>
  <c r="LWJ25" i="20"/>
  <c r="LWB25" i="20"/>
  <c r="LVT25" i="20"/>
  <c r="LVL25" i="20"/>
  <c r="LVD25" i="20"/>
  <c r="LUV25" i="20"/>
  <c r="LUN25" i="20"/>
  <c r="LUF25" i="20"/>
  <c r="LTX25" i="20"/>
  <c r="LTP25" i="20"/>
  <c r="LTH25" i="20"/>
  <c r="LSZ25" i="20"/>
  <c r="LSR25" i="20"/>
  <c r="LSJ25" i="20"/>
  <c r="LSB25" i="20"/>
  <c r="LRT25" i="20"/>
  <c r="LRL25" i="20"/>
  <c r="LRD25" i="20"/>
  <c r="LQV25" i="20"/>
  <c r="LQN25" i="20"/>
  <c r="LQF25" i="20"/>
  <c r="LPX25" i="20"/>
  <c r="LPP25" i="20"/>
  <c r="LPH25" i="20"/>
  <c r="LOZ25" i="20"/>
  <c r="LOR25" i="20"/>
  <c r="LOJ25" i="20"/>
  <c r="LOB25" i="20"/>
  <c r="LNT25" i="20"/>
  <c r="LNL25" i="20"/>
  <c r="LND25" i="20"/>
  <c r="LMV25" i="20"/>
  <c r="LMN25" i="20"/>
  <c r="LMF25" i="20"/>
  <c r="LLX25" i="20"/>
  <c r="LLP25" i="20"/>
  <c r="LLH25" i="20"/>
  <c r="LKZ25" i="20"/>
  <c r="LKR25" i="20"/>
  <c r="LKJ25" i="20"/>
  <c r="LKB25" i="20"/>
  <c r="LJT25" i="20"/>
  <c r="LJL25" i="20"/>
  <c r="LJD25" i="20"/>
  <c r="LIV25" i="20"/>
  <c r="LIN25" i="20"/>
  <c r="LIF25" i="20"/>
  <c r="LHX25" i="20"/>
  <c r="LHP25" i="20"/>
  <c r="LHH25" i="20"/>
  <c r="LGZ25" i="20"/>
  <c r="LGR25" i="20"/>
  <c r="LGJ25" i="20"/>
  <c r="LGB25" i="20"/>
  <c r="LFT25" i="20"/>
  <c r="LFL25" i="20"/>
  <c r="LFD25" i="20"/>
  <c r="LEV25" i="20"/>
  <c r="LEN25" i="20"/>
  <c r="LEF25" i="20"/>
  <c r="LDX25" i="20"/>
  <c r="LDP25" i="20"/>
  <c r="LDH25" i="20"/>
  <c r="LCZ25" i="20"/>
  <c r="LCR25" i="20"/>
  <c r="LCJ25" i="20"/>
  <c r="LCB25" i="20"/>
  <c r="LBT25" i="20"/>
  <c r="LBL25" i="20"/>
  <c r="LBD25" i="20"/>
  <c r="LAV25" i="20"/>
  <c r="LAN25" i="20"/>
  <c r="LAF25" i="20"/>
  <c r="KZX25" i="20"/>
  <c r="KZP25" i="20"/>
  <c r="KZH25" i="20"/>
  <c r="KYZ25" i="20"/>
  <c r="KYR25" i="20"/>
  <c r="KYJ25" i="20"/>
  <c r="KYB25" i="20"/>
  <c r="KXT25" i="20"/>
  <c r="KXL25" i="20"/>
  <c r="KXD25" i="20"/>
  <c r="KWV25" i="20"/>
  <c r="KWN25" i="20"/>
  <c r="KWF25" i="20"/>
  <c r="KVX25" i="20"/>
  <c r="KVP25" i="20"/>
  <c r="KVH25" i="20"/>
  <c r="KUZ25" i="20"/>
  <c r="KUR25" i="20"/>
  <c r="KUJ25" i="20"/>
  <c r="KUB25" i="20"/>
  <c r="KTT25" i="20"/>
  <c r="KTL25" i="20"/>
  <c r="KTD25" i="20"/>
  <c r="KSV25" i="20"/>
  <c r="KSN25" i="20"/>
  <c r="KSF25" i="20"/>
  <c r="KRX25" i="20"/>
  <c r="KRP25" i="20"/>
  <c r="KRH25" i="20"/>
  <c r="KQZ25" i="20"/>
  <c r="KQR25" i="20"/>
  <c r="KQJ25" i="20"/>
  <c r="KQB25" i="20"/>
  <c r="KPT25" i="20"/>
  <c r="KPL25" i="20"/>
  <c r="KPD25" i="20"/>
  <c r="KOV25" i="20"/>
  <c r="KON25" i="20"/>
  <c r="KOF25" i="20"/>
  <c r="KNX25" i="20"/>
  <c r="KNP25" i="20"/>
  <c r="KNH25" i="20"/>
  <c r="KMZ25" i="20"/>
  <c r="KMR25" i="20"/>
  <c r="KMJ25" i="20"/>
  <c r="KMB25" i="20"/>
  <c r="KLT25" i="20"/>
  <c r="KLL25" i="20"/>
  <c r="KLD25" i="20"/>
  <c r="KKV25" i="20"/>
  <c r="KKN25" i="20"/>
  <c r="KKF25" i="20"/>
  <c r="KJX25" i="20"/>
  <c r="KJP25" i="20"/>
  <c r="KJH25" i="20"/>
  <c r="KIZ25" i="20"/>
  <c r="KIR25" i="20"/>
  <c r="KIJ25" i="20"/>
  <c r="KIB25" i="20"/>
  <c r="KHT25" i="20"/>
  <c r="KHL25" i="20"/>
  <c r="KHD25" i="20"/>
  <c r="KGV25" i="20"/>
  <c r="KGN25" i="20"/>
  <c r="KGF25" i="20"/>
  <c r="KFX25" i="20"/>
  <c r="KFP25" i="20"/>
  <c r="KFH25" i="20"/>
  <c r="KEZ25" i="20"/>
  <c r="KER25" i="20"/>
  <c r="KEJ25" i="20"/>
  <c r="KEB25" i="20"/>
  <c r="KDT25" i="20"/>
  <c r="KDL25" i="20"/>
  <c r="KDD25" i="20"/>
  <c r="KCV25" i="20"/>
  <c r="KCN25" i="20"/>
  <c r="KCF25" i="20"/>
  <c r="KBX25" i="20"/>
  <c r="KBP25" i="20"/>
  <c r="KBH25" i="20"/>
  <c r="KAZ25" i="20"/>
  <c r="KAR25" i="20"/>
  <c r="KAJ25" i="20"/>
  <c r="KAB25" i="20"/>
  <c r="JZT25" i="20"/>
  <c r="JZL25" i="20"/>
  <c r="JZD25" i="20"/>
  <c r="JYV25" i="20"/>
  <c r="JYN25" i="20"/>
  <c r="JYF25" i="20"/>
  <c r="JXX25" i="20"/>
  <c r="JXP25" i="20"/>
  <c r="JXH25" i="20"/>
  <c r="JWZ25" i="20"/>
  <c r="JWR25" i="20"/>
  <c r="JWJ25" i="20"/>
  <c r="JWB25" i="20"/>
  <c r="JVT25" i="20"/>
  <c r="JVL25" i="20"/>
  <c r="JVD25" i="20"/>
  <c r="JUV25" i="20"/>
  <c r="JUN25" i="20"/>
  <c r="JUF25" i="20"/>
  <c r="JTX25" i="20"/>
  <c r="JTP25" i="20"/>
  <c r="JTH25" i="20"/>
  <c r="JSZ25" i="20"/>
  <c r="JSR25" i="20"/>
  <c r="JSJ25" i="20"/>
  <c r="JSB25" i="20"/>
  <c r="JRT25" i="20"/>
  <c r="JRL25" i="20"/>
  <c r="JRD25" i="20"/>
  <c r="JQV25" i="20"/>
  <c r="JQN25" i="20"/>
  <c r="JQF25" i="20"/>
  <c r="JPX25" i="20"/>
  <c r="JPP25" i="20"/>
  <c r="JPH25" i="20"/>
  <c r="JOZ25" i="20"/>
  <c r="JOR25" i="20"/>
  <c r="JOJ25" i="20"/>
  <c r="JOB25" i="20"/>
  <c r="JNT25" i="20"/>
  <c r="JNL25" i="20"/>
  <c r="JND25" i="20"/>
  <c r="JMV25" i="20"/>
  <c r="JMN25" i="20"/>
  <c r="JMF25" i="20"/>
  <c r="JLX25" i="20"/>
  <c r="JLP25" i="20"/>
  <c r="JLH25" i="20"/>
  <c r="JKZ25" i="20"/>
  <c r="JKR25" i="20"/>
  <c r="JKJ25" i="20"/>
  <c r="JKB25" i="20"/>
  <c r="JJT25" i="20"/>
  <c r="JJL25" i="20"/>
  <c r="JJD25" i="20"/>
  <c r="JIV25" i="20"/>
  <c r="JIN25" i="20"/>
  <c r="JIF25" i="20"/>
  <c r="JHX25" i="20"/>
  <c r="JHP25" i="20"/>
  <c r="JHH25" i="20"/>
  <c r="JGZ25" i="20"/>
  <c r="JGR25" i="20"/>
  <c r="JGJ25" i="20"/>
  <c r="JGB25" i="20"/>
  <c r="JFT25" i="20"/>
  <c r="JFL25" i="20"/>
  <c r="JFD25" i="20"/>
  <c r="JEV25" i="20"/>
  <c r="JEN25" i="20"/>
  <c r="JEF25" i="20"/>
  <c r="JDX25" i="20"/>
  <c r="JDP25" i="20"/>
  <c r="JDH25" i="20"/>
  <c r="JCZ25" i="20"/>
  <c r="JCR25" i="20"/>
  <c r="JCJ25" i="20"/>
  <c r="JCB25" i="20"/>
  <c r="JBT25" i="20"/>
  <c r="JBL25" i="20"/>
  <c r="JBD25" i="20"/>
  <c r="JAV25" i="20"/>
  <c r="JAN25" i="20"/>
  <c r="JAF25" i="20"/>
  <c r="IZX25" i="20"/>
  <c r="IZP25" i="20"/>
  <c r="IZH25" i="20"/>
  <c r="IYZ25" i="20"/>
  <c r="IYR25" i="20"/>
  <c r="IYJ25" i="20"/>
  <c r="IYB25" i="20"/>
  <c r="IXT25" i="20"/>
  <c r="IXL25" i="20"/>
  <c r="IXD25" i="20"/>
  <c r="IWV25" i="20"/>
  <c r="IWN25" i="20"/>
  <c r="IWF25" i="20"/>
  <c r="IVX25" i="20"/>
  <c r="IVP25" i="20"/>
  <c r="IVH25" i="20"/>
  <c r="IUZ25" i="20"/>
  <c r="IUR25" i="20"/>
  <c r="IUJ25" i="20"/>
  <c r="IUB25" i="20"/>
  <c r="ITT25" i="20"/>
  <c r="ITL25" i="20"/>
  <c r="ITD25" i="20"/>
  <c r="ISV25" i="20"/>
  <c r="ISN25" i="20"/>
  <c r="ISF25" i="20"/>
  <c r="IRX25" i="20"/>
  <c r="IRP25" i="20"/>
  <c r="IRH25" i="20"/>
  <c r="IQZ25" i="20"/>
  <c r="IQR25" i="20"/>
  <c r="IQJ25" i="20"/>
  <c r="IQB25" i="20"/>
  <c r="IPT25" i="20"/>
  <c r="IPL25" i="20"/>
  <c r="IPD25" i="20"/>
  <c r="IOV25" i="20"/>
  <c r="ION25" i="20"/>
  <c r="IOF25" i="20"/>
  <c r="INX25" i="20"/>
  <c r="INP25" i="20"/>
  <c r="INH25" i="20"/>
  <c r="IMZ25" i="20"/>
  <c r="IMR25" i="20"/>
  <c r="IMJ25" i="20"/>
  <c r="IMB25" i="20"/>
  <c r="ILT25" i="20"/>
  <c r="ILL25" i="20"/>
  <c r="ILD25" i="20"/>
  <c r="IKV25" i="20"/>
  <c r="IKN25" i="20"/>
  <c r="IKF25" i="20"/>
  <c r="IJX25" i="20"/>
  <c r="IJP25" i="20"/>
  <c r="IJH25" i="20"/>
  <c r="IIZ25" i="20"/>
  <c r="IIR25" i="20"/>
  <c r="IIJ25" i="20"/>
  <c r="IIB25" i="20"/>
  <c r="IHT25" i="20"/>
  <c r="IHL25" i="20"/>
  <c r="IHD25" i="20"/>
  <c r="IGV25" i="20"/>
  <c r="IGN25" i="20"/>
  <c r="IGF25" i="20"/>
  <c r="IFX25" i="20"/>
  <c r="IFP25" i="20"/>
  <c r="IFH25" i="20"/>
  <c r="IEZ25" i="20"/>
  <c r="IER25" i="20"/>
  <c r="IEJ25" i="20"/>
  <c r="IEB25" i="20"/>
  <c r="IDT25" i="20"/>
  <c r="IDL25" i="20"/>
  <c r="IDD25" i="20"/>
  <c r="ICV25" i="20"/>
  <c r="ICN25" i="20"/>
  <c r="ICF25" i="20"/>
  <c r="IBX25" i="20"/>
  <c r="IBP25" i="20"/>
  <c r="IBH25" i="20"/>
  <c r="IAZ25" i="20"/>
  <c r="IAR25" i="20"/>
  <c r="IAJ25" i="20"/>
  <c r="IAB25" i="20"/>
  <c r="HZT25" i="20"/>
  <c r="HZL25" i="20"/>
  <c r="HZD25" i="20"/>
  <c r="HYV25" i="20"/>
  <c r="HYN25" i="20"/>
  <c r="HYF25" i="20"/>
  <c r="HXX25" i="20"/>
  <c r="HXP25" i="20"/>
  <c r="HXH25" i="20"/>
  <c r="HWZ25" i="20"/>
  <c r="HWR25" i="20"/>
  <c r="HWJ25" i="20"/>
  <c r="HWB25" i="20"/>
  <c r="HVT25" i="20"/>
  <c r="HVL25" i="20"/>
  <c r="HVD25" i="20"/>
  <c r="HUV25" i="20"/>
  <c r="HUN25" i="20"/>
  <c r="HUF25" i="20"/>
  <c r="HTX25" i="20"/>
  <c r="HTP25" i="20"/>
  <c r="HTH25" i="20"/>
  <c r="HSZ25" i="20"/>
  <c r="HSR25" i="20"/>
  <c r="HSJ25" i="20"/>
  <c r="HSB25" i="20"/>
  <c r="HRT25" i="20"/>
  <c r="HRL25" i="20"/>
  <c r="HRD25" i="20"/>
  <c r="HQV25" i="20"/>
  <c r="HQN25" i="20"/>
  <c r="HQF25" i="20"/>
  <c r="HPX25" i="20"/>
  <c r="HPP25" i="20"/>
  <c r="HPH25" i="20"/>
  <c r="HOZ25" i="20"/>
  <c r="HOR25" i="20"/>
  <c r="HOJ25" i="20"/>
  <c r="HOB25" i="20"/>
  <c r="HNT25" i="20"/>
  <c r="HNL25" i="20"/>
  <c r="HND25" i="20"/>
  <c r="HMV25" i="20"/>
  <c r="HMN25" i="20"/>
  <c r="HMF25" i="20"/>
  <c r="HLX25" i="20"/>
  <c r="HLP25" i="20"/>
  <c r="HLH25" i="20"/>
  <c r="HKZ25" i="20"/>
  <c r="HKR25" i="20"/>
  <c r="HKJ25" i="20"/>
  <c r="HKB25" i="20"/>
  <c r="HJT25" i="20"/>
  <c r="HJL25" i="20"/>
  <c r="HJD25" i="20"/>
  <c r="HIV25" i="20"/>
  <c r="HIN25" i="20"/>
  <c r="HIF25" i="20"/>
  <c r="HHX25" i="20"/>
  <c r="HHP25" i="20"/>
  <c r="HHH25" i="20"/>
  <c r="HGZ25" i="20"/>
  <c r="HGR25" i="20"/>
  <c r="HGJ25" i="20"/>
  <c r="HGB25" i="20"/>
  <c r="HFT25" i="20"/>
  <c r="HFL25" i="20"/>
  <c r="HFD25" i="20"/>
  <c r="HEV25" i="20"/>
  <c r="HEN25" i="20"/>
  <c r="HEF25" i="20"/>
  <c r="HDX25" i="20"/>
  <c r="HDP25" i="20"/>
  <c r="HDH25" i="20"/>
  <c r="HCZ25" i="20"/>
  <c r="HCR25" i="20"/>
  <c r="HCJ25" i="20"/>
  <c r="HCB25" i="20"/>
  <c r="HBT25" i="20"/>
  <c r="HBL25" i="20"/>
  <c r="HBD25" i="20"/>
  <c r="HAV25" i="20"/>
  <c r="HAN25" i="20"/>
  <c r="HAF25" i="20"/>
  <c r="GZX25" i="20"/>
  <c r="GZP25" i="20"/>
  <c r="GZH25" i="20"/>
  <c r="GYZ25" i="20"/>
  <c r="GYR25" i="20"/>
  <c r="GYJ25" i="20"/>
  <c r="GYB25" i="20"/>
  <c r="GXT25" i="20"/>
  <c r="GXL25" i="20"/>
  <c r="GXD25" i="20"/>
  <c r="GWV25" i="20"/>
  <c r="GWN25" i="20"/>
  <c r="GWF25" i="20"/>
  <c r="GVX25" i="20"/>
  <c r="GVP25" i="20"/>
  <c r="GVH25" i="20"/>
  <c r="GUZ25" i="20"/>
  <c r="GUR25" i="20"/>
  <c r="GUJ25" i="20"/>
  <c r="GUB25" i="20"/>
  <c r="GTT25" i="20"/>
  <c r="GTL25" i="20"/>
  <c r="GTD25" i="20"/>
  <c r="GSV25" i="20"/>
  <c r="GSN25" i="20"/>
  <c r="GSF25" i="20"/>
  <c r="GRX25" i="20"/>
  <c r="GRP25" i="20"/>
  <c r="GRH25" i="20"/>
  <c r="GQZ25" i="20"/>
  <c r="GQR25" i="20"/>
  <c r="GQJ25" i="20"/>
  <c r="GQB25" i="20"/>
  <c r="GPT25" i="20"/>
  <c r="GPL25" i="20"/>
  <c r="GPD25" i="20"/>
  <c r="GOV25" i="20"/>
  <c r="GON25" i="20"/>
  <c r="GOF25" i="20"/>
  <c r="GNX25" i="20"/>
  <c r="GNP25" i="20"/>
  <c r="GNH25" i="20"/>
  <c r="GMZ25" i="20"/>
  <c r="GMR25" i="20"/>
  <c r="GMJ25" i="20"/>
  <c r="GMB25" i="20"/>
  <c r="GLT25" i="20"/>
  <c r="GLL25" i="20"/>
  <c r="GLD25" i="20"/>
  <c r="GKV25" i="20"/>
  <c r="GKN25" i="20"/>
  <c r="GKF25" i="20"/>
  <c r="GJX25" i="20"/>
  <c r="GJP25" i="20"/>
  <c r="GJH25" i="20"/>
  <c r="GIZ25" i="20"/>
  <c r="GIR25" i="20"/>
  <c r="GIJ25" i="20"/>
  <c r="GIB25" i="20"/>
  <c r="GHT25" i="20"/>
  <c r="GHL25" i="20"/>
  <c r="GHD25" i="20"/>
  <c r="GGV25" i="20"/>
  <c r="GGN25" i="20"/>
  <c r="GGF25" i="20"/>
  <c r="GFX25" i="20"/>
  <c r="GFP25" i="20"/>
  <c r="GFH25" i="20"/>
  <c r="GEZ25" i="20"/>
  <c r="GER25" i="20"/>
  <c r="GEJ25" i="20"/>
  <c r="GEB25" i="20"/>
  <c r="GDT25" i="20"/>
  <c r="GDL25" i="20"/>
  <c r="GDD25" i="20"/>
  <c r="GCV25" i="20"/>
  <c r="GCN25" i="20"/>
  <c r="GCF25" i="20"/>
  <c r="GBX25" i="20"/>
  <c r="GBP25" i="20"/>
  <c r="GBH25" i="20"/>
  <c r="GAZ25" i="20"/>
  <c r="GAR25" i="20"/>
  <c r="GAJ25" i="20"/>
  <c r="GAB25" i="20"/>
  <c r="FZT25" i="20"/>
  <c r="FZL25" i="20"/>
  <c r="FZD25" i="20"/>
  <c r="FYV25" i="20"/>
  <c r="FYN25" i="20"/>
  <c r="FYF25" i="20"/>
  <c r="FXX25" i="20"/>
  <c r="FXP25" i="20"/>
  <c r="FXH25" i="20"/>
  <c r="FWZ25" i="20"/>
  <c r="FWR25" i="20"/>
  <c r="FWJ25" i="20"/>
  <c r="FWB25" i="20"/>
  <c r="FVT25" i="20"/>
  <c r="FVL25" i="20"/>
  <c r="FVD25" i="20"/>
  <c r="FUV25" i="20"/>
  <c r="FUN25" i="20"/>
  <c r="FUF25" i="20"/>
  <c r="FTX25" i="20"/>
  <c r="FTP25" i="20"/>
  <c r="FTH25" i="20"/>
  <c r="FSZ25" i="20"/>
  <c r="FSR25" i="20"/>
  <c r="FSJ25" i="20"/>
  <c r="FSB25" i="20"/>
  <c r="FRT25" i="20"/>
  <c r="FRL25" i="20"/>
  <c r="FRD25" i="20"/>
  <c r="FQV25" i="20"/>
  <c r="FQN25" i="20"/>
  <c r="FQF25" i="20"/>
  <c r="FPX25" i="20"/>
  <c r="FPP25" i="20"/>
  <c r="FPH25" i="20"/>
  <c r="FOZ25" i="20"/>
  <c r="FOR25" i="20"/>
  <c r="FOJ25" i="20"/>
  <c r="FOB25" i="20"/>
  <c r="FNT25" i="20"/>
  <c r="FNL25" i="20"/>
  <c r="FND25" i="20"/>
  <c r="FMV25" i="20"/>
  <c r="FMN25" i="20"/>
  <c r="FMF25" i="20"/>
  <c r="FLX25" i="20"/>
  <c r="FLP25" i="20"/>
  <c r="FLH25" i="20"/>
  <c r="FKZ25" i="20"/>
  <c r="FKR25" i="20"/>
  <c r="FKJ25" i="20"/>
  <c r="FKB25" i="20"/>
  <c r="FJT25" i="20"/>
  <c r="FJL25" i="20"/>
  <c r="FJD25" i="20"/>
  <c r="FIV25" i="20"/>
  <c r="FIN25" i="20"/>
  <c r="FIF25" i="20"/>
  <c r="FHX25" i="20"/>
  <c r="FHP25" i="20"/>
  <c r="FHH25" i="20"/>
  <c r="FGZ25" i="20"/>
  <c r="FGR25" i="20"/>
  <c r="FGJ25" i="20"/>
  <c r="FGB25" i="20"/>
  <c r="FFT25" i="20"/>
  <c r="FFL25" i="20"/>
  <c r="FFD25" i="20"/>
  <c r="FEV25" i="20"/>
  <c r="FEN25" i="20"/>
  <c r="FEF25" i="20"/>
  <c r="FDX25" i="20"/>
  <c r="FDP25" i="20"/>
  <c r="FDH25" i="20"/>
  <c r="FCZ25" i="20"/>
  <c r="FCR25" i="20"/>
  <c r="FCJ25" i="20"/>
  <c r="FCB25" i="20"/>
  <c r="FBT25" i="20"/>
  <c r="FBL25" i="20"/>
  <c r="FBD25" i="20"/>
  <c r="FAV25" i="20"/>
  <c r="FAN25" i="20"/>
  <c r="FAF25" i="20"/>
  <c r="EZX25" i="20"/>
  <c r="EZP25" i="20"/>
  <c r="EZH25" i="20"/>
  <c r="EYZ25" i="20"/>
  <c r="EYR25" i="20"/>
  <c r="EYJ25" i="20"/>
  <c r="EYB25" i="20"/>
  <c r="EXT25" i="20"/>
  <c r="EXL25" i="20"/>
  <c r="EXD25" i="20"/>
  <c r="EWV25" i="20"/>
  <c r="EWN25" i="20"/>
  <c r="EWF25" i="20"/>
  <c r="EVX25" i="20"/>
  <c r="EVP25" i="20"/>
  <c r="EVH25" i="20"/>
  <c r="EUZ25" i="20"/>
  <c r="EUR25" i="20"/>
  <c r="EUJ25" i="20"/>
  <c r="EUB25" i="20"/>
  <c r="ETT25" i="20"/>
  <c r="ETL25" i="20"/>
  <c r="ETD25" i="20"/>
  <c r="ESV25" i="20"/>
  <c r="ESN25" i="20"/>
  <c r="ESF25" i="20"/>
  <c r="ERX25" i="20"/>
  <c r="ERP25" i="20"/>
  <c r="ERH25" i="20"/>
  <c r="EQZ25" i="20"/>
  <c r="EQR25" i="20"/>
  <c r="EQJ25" i="20"/>
  <c r="EQB25" i="20"/>
  <c r="EPT25" i="20"/>
  <c r="EPL25" i="20"/>
  <c r="EPD25" i="20"/>
  <c r="EOV25" i="20"/>
  <c r="EON25" i="20"/>
  <c r="EOF25" i="20"/>
  <c r="ENX25" i="20"/>
  <c r="ENP25" i="20"/>
  <c r="ENH25" i="20"/>
  <c r="EMZ25" i="20"/>
  <c r="EMR25" i="20"/>
  <c r="EMJ25" i="20"/>
  <c r="EMB25" i="20"/>
  <c r="ELT25" i="20"/>
  <c r="ELL25" i="20"/>
  <c r="ELD25" i="20"/>
  <c r="EKV25" i="20"/>
  <c r="EKN25" i="20"/>
  <c r="EKF25" i="20"/>
  <c r="EJX25" i="20"/>
  <c r="EJP25" i="20"/>
  <c r="EJH25" i="20"/>
  <c r="EIZ25" i="20"/>
  <c r="EIR25" i="20"/>
  <c r="EIJ25" i="20"/>
  <c r="EIB25" i="20"/>
  <c r="EHT25" i="20"/>
  <c r="EHL25" i="20"/>
  <c r="EHD25" i="20"/>
  <c r="EGV25" i="20"/>
  <c r="EGN25" i="20"/>
  <c r="EGF25" i="20"/>
  <c r="EFX25" i="20"/>
  <c r="EFP25" i="20"/>
  <c r="EFH25" i="20"/>
  <c r="EEZ25" i="20"/>
  <c r="EER25" i="20"/>
  <c r="EEJ25" i="20"/>
  <c r="EEB25" i="20"/>
  <c r="EDT25" i="20"/>
  <c r="EDL25" i="20"/>
  <c r="EDD25" i="20"/>
  <c r="ECV25" i="20"/>
  <c r="ECN25" i="20"/>
  <c r="ECF25" i="20"/>
  <c r="EBX25" i="20"/>
  <c r="EBP25" i="20"/>
  <c r="EBH25" i="20"/>
  <c r="EAZ25" i="20"/>
  <c r="EAR25" i="20"/>
  <c r="EAJ25" i="20"/>
  <c r="EAB25" i="20"/>
  <c r="DZT25" i="20"/>
  <c r="DZL25" i="20"/>
  <c r="DZD25" i="20"/>
  <c r="DYV25" i="20"/>
  <c r="DYN25" i="20"/>
  <c r="DYF25" i="20"/>
  <c r="DXX25" i="20"/>
  <c r="DXP25" i="20"/>
  <c r="DXH25" i="20"/>
  <c r="DWZ25" i="20"/>
  <c r="DWR25" i="20"/>
  <c r="DWJ25" i="20"/>
  <c r="DWB25" i="20"/>
  <c r="DVT25" i="20"/>
  <c r="DVL25" i="20"/>
  <c r="DVD25" i="20"/>
  <c r="DUV25" i="20"/>
  <c r="DUN25" i="20"/>
  <c r="DUF25" i="20"/>
  <c r="DTX25" i="20"/>
  <c r="DTP25" i="20"/>
  <c r="DTH25" i="20"/>
  <c r="DSZ25" i="20"/>
  <c r="DSR25" i="20"/>
  <c r="DSJ25" i="20"/>
  <c r="DSB25" i="20"/>
  <c r="DRT25" i="20"/>
  <c r="DRL25" i="20"/>
  <c r="DRD25" i="20"/>
  <c r="DQV25" i="20"/>
  <c r="DQN25" i="20"/>
  <c r="DQF25" i="20"/>
  <c r="DPX25" i="20"/>
  <c r="DPP25" i="20"/>
  <c r="DPH25" i="20"/>
  <c r="DOZ25" i="20"/>
  <c r="DOR25" i="20"/>
  <c r="DOJ25" i="20"/>
  <c r="DOB25" i="20"/>
  <c r="DNT25" i="20"/>
  <c r="DNL25" i="20"/>
  <c r="DND25" i="20"/>
  <c r="DMV25" i="20"/>
  <c r="DMN25" i="20"/>
  <c r="DMF25" i="20"/>
  <c r="DLX25" i="20"/>
  <c r="DLP25" i="20"/>
  <c r="DLH25" i="20"/>
  <c r="DKZ25" i="20"/>
  <c r="DKR25" i="20"/>
  <c r="DKJ25" i="20"/>
  <c r="DKB25" i="20"/>
  <c r="DJT25" i="20"/>
  <c r="DJL25" i="20"/>
  <c r="DJD25" i="20"/>
  <c r="DIV25" i="20"/>
  <c r="DIN25" i="20"/>
  <c r="DIF25" i="20"/>
  <c r="DHX25" i="20"/>
  <c r="DHP25" i="20"/>
  <c r="DHH25" i="20"/>
  <c r="DGZ25" i="20"/>
  <c r="DGR25" i="20"/>
  <c r="DGJ25" i="20"/>
  <c r="DGB25" i="20"/>
  <c r="DFT25" i="20"/>
  <c r="DFL25" i="20"/>
  <c r="DFD25" i="20"/>
  <c r="DEV25" i="20"/>
  <c r="DEN25" i="20"/>
  <c r="DEF25" i="20"/>
  <c r="DDX25" i="20"/>
  <c r="DDP25" i="20"/>
  <c r="DDH25" i="20"/>
  <c r="DCZ25" i="20"/>
  <c r="DCR25" i="20"/>
  <c r="DCJ25" i="20"/>
  <c r="DCB25" i="20"/>
  <c r="DBT25" i="20"/>
  <c r="DBL25" i="20"/>
  <c r="DBD25" i="20"/>
  <c r="DAV25" i="20"/>
  <c r="DAN25" i="20"/>
  <c r="DAF25" i="20"/>
  <c r="CZX25" i="20"/>
  <c r="CZP25" i="20"/>
  <c r="CZH25" i="20"/>
  <c r="CYZ25" i="20"/>
  <c r="CYR25" i="20"/>
  <c r="CYJ25" i="20"/>
  <c r="CYB25" i="20"/>
  <c r="CXT25" i="20"/>
  <c r="CXL25" i="20"/>
  <c r="CXD25" i="20"/>
  <c r="CWV25" i="20"/>
  <c r="CWN25" i="20"/>
  <c r="CWF25" i="20"/>
  <c r="CVX25" i="20"/>
  <c r="CVP25" i="20"/>
  <c r="CVH25" i="20"/>
  <c r="CUZ25" i="20"/>
  <c r="CUR25" i="20"/>
  <c r="CUJ25" i="20"/>
  <c r="CUB25" i="20"/>
  <c r="CTT25" i="20"/>
  <c r="CTL25" i="20"/>
  <c r="CTD25" i="20"/>
  <c r="CSV25" i="20"/>
  <c r="CSN25" i="20"/>
  <c r="CSF25" i="20"/>
  <c r="CRX25" i="20"/>
  <c r="CRP25" i="20"/>
  <c r="CRH25" i="20"/>
  <c r="CQZ25" i="20"/>
  <c r="CQR25" i="20"/>
  <c r="CQJ25" i="20"/>
  <c r="CQB25" i="20"/>
  <c r="CPT25" i="20"/>
  <c r="CPL25" i="20"/>
  <c r="CPD25" i="20"/>
  <c r="COV25" i="20"/>
  <c r="CON25" i="20"/>
  <c r="COF25" i="20"/>
  <c r="CNX25" i="20"/>
  <c r="CNP25" i="20"/>
  <c r="CNH25" i="20"/>
  <c r="CMZ25" i="20"/>
  <c r="CMR25" i="20"/>
  <c r="CMJ25" i="20"/>
  <c r="CMB25" i="20"/>
  <c r="CLT25" i="20"/>
  <c r="CLL25" i="20"/>
  <c r="CLD25" i="20"/>
  <c r="CKV25" i="20"/>
  <c r="CKN25" i="20"/>
  <c r="CKF25" i="20"/>
  <c r="CJX25" i="20"/>
  <c r="CJP25" i="20"/>
  <c r="CJH25" i="20"/>
  <c r="CIZ25" i="20"/>
  <c r="CIR25" i="20"/>
  <c r="CIJ25" i="20"/>
  <c r="CIB25" i="20"/>
  <c r="CHT25" i="20"/>
  <c r="CHL25" i="20"/>
  <c r="CHD25" i="20"/>
  <c r="CGV25" i="20"/>
  <c r="CGN25" i="20"/>
  <c r="CGF25" i="20"/>
  <c r="CFX25" i="20"/>
  <c r="CFP25" i="20"/>
  <c r="CFH25" i="20"/>
  <c r="CEZ25" i="20"/>
  <c r="CER25" i="20"/>
  <c r="CEJ25" i="20"/>
  <c r="CEB25" i="20"/>
  <c r="CDT25" i="20"/>
  <c r="CDL25" i="20"/>
  <c r="CDD25" i="20"/>
  <c r="CCV25" i="20"/>
  <c r="CCN25" i="20"/>
  <c r="CCF25" i="20"/>
  <c r="CBX25" i="20"/>
  <c r="CBP25" i="20"/>
  <c r="CBH25" i="20"/>
  <c r="CAZ25" i="20"/>
  <c r="CAR25" i="20"/>
  <c r="CAJ25" i="20"/>
  <c r="CAB25" i="20"/>
  <c r="BZT25" i="20"/>
  <c r="BZL25" i="20"/>
  <c r="BZD25" i="20"/>
  <c r="BYV25" i="20"/>
  <c r="BYN25" i="20"/>
  <c r="BYF25" i="20"/>
  <c r="BXX25" i="20"/>
  <c r="BXP25" i="20"/>
  <c r="BXH25" i="20"/>
  <c r="BWZ25" i="20"/>
  <c r="BWR25" i="20"/>
  <c r="BWJ25" i="20"/>
  <c r="BWB25" i="20"/>
  <c r="BVT25" i="20"/>
  <c r="BVL25" i="20"/>
  <c r="BVD25" i="20"/>
  <c r="BUV25" i="20"/>
  <c r="BUN25" i="20"/>
  <c r="BUF25" i="20"/>
  <c r="BTX25" i="20"/>
  <c r="BTP25" i="20"/>
  <c r="BTH25" i="20"/>
  <c r="BSZ25" i="20"/>
  <c r="BSR25" i="20"/>
  <c r="BSJ25" i="20"/>
  <c r="BSB25" i="20"/>
  <c r="BRT25" i="20"/>
  <c r="BRL25" i="20"/>
  <c r="BRD25" i="20"/>
  <c r="BQV25" i="20"/>
  <c r="BQN25" i="20"/>
  <c r="BQF25" i="20"/>
  <c r="BPX25" i="20"/>
  <c r="BPP25" i="20"/>
  <c r="BPH25" i="20"/>
  <c r="BOZ25" i="20"/>
  <c r="BOR25" i="20"/>
  <c r="BOJ25" i="20"/>
  <c r="BOB25" i="20"/>
  <c r="BNT25" i="20"/>
  <c r="BNL25" i="20"/>
  <c r="BND25" i="20"/>
  <c r="BMV25" i="20"/>
  <c r="BMN25" i="20"/>
  <c r="BMF25" i="20"/>
  <c r="BLX25" i="20"/>
  <c r="BLP25" i="20"/>
  <c r="BLH25" i="20"/>
  <c r="BKZ25" i="20"/>
  <c r="BKR25" i="20"/>
  <c r="BKJ25" i="20"/>
  <c r="BKB25" i="20"/>
  <c r="BJT25" i="20"/>
  <c r="BJL25" i="20"/>
  <c r="BJD25" i="20"/>
  <c r="BIV25" i="20"/>
  <c r="BIN25" i="20"/>
  <c r="BIF25" i="20"/>
  <c r="BHX25" i="20"/>
  <c r="BHP25" i="20"/>
  <c r="BHH25" i="20"/>
  <c r="BGZ25" i="20"/>
  <c r="BGR25" i="20"/>
  <c r="BGJ25" i="20"/>
  <c r="BGB25" i="20"/>
  <c r="BFT25" i="20"/>
  <c r="BFL25" i="20"/>
  <c r="BFD25" i="20"/>
  <c r="BEV25" i="20"/>
  <c r="BEN25" i="20"/>
  <c r="BEF25" i="20"/>
  <c r="BDX25" i="20"/>
  <c r="BDP25" i="20"/>
  <c r="BDH25" i="20"/>
  <c r="BCZ25" i="20"/>
  <c r="BCR25" i="20"/>
  <c r="BCJ25" i="20"/>
  <c r="BCB25" i="20"/>
  <c r="BBT25" i="20"/>
  <c r="BBL25" i="20"/>
  <c r="BBD25" i="20"/>
  <c r="BAV25" i="20"/>
  <c r="BAN25" i="20"/>
  <c r="BAF25" i="20"/>
  <c r="AZX25" i="20"/>
  <c r="AZP25" i="20"/>
  <c r="AZH25" i="20"/>
  <c r="AYZ25" i="20"/>
  <c r="AYR25" i="20"/>
  <c r="AYJ25" i="20"/>
  <c r="AYB25" i="20"/>
  <c r="AXT25" i="20"/>
  <c r="AXL25" i="20"/>
  <c r="AXD25" i="20"/>
  <c r="AWV25" i="20"/>
  <c r="AWN25" i="20"/>
  <c r="AWF25" i="20"/>
  <c r="AVX25" i="20"/>
  <c r="AVP25" i="20"/>
  <c r="AVH25" i="20"/>
  <c r="AUZ25" i="20"/>
  <c r="AUR25" i="20"/>
  <c r="AUJ25" i="20"/>
  <c r="AUB25" i="20"/>
  <c r="ATT25" i="20"/>
  <c r="ATL25" i="20"/>
  <c r="ATD25" i="20"/>
  <c r="ASV25" i="20"/>
  <c r="ASN25" i="20"/>
  <c r="ASF25" i="20"/>
  <c r="ARX25" i="20"/>
  <c r="ARP25" i="20"/>
  <c r="ARH25" i="20"/>
  <c r="AQZ25" i="20"/>
  <c r="AQR25" i="20"/>
  <c r="AQJ25" i="20"/>
  <c r="AQB25" i="20"/>
  <c r="APT25" i="20"/>
  <c r="APL25" i="20"/>
  <c r="APD25" i="20"/>
  <c r="AOV25" i="20"/>
  <c r="AON25" i="20"/>
  <c r="AOF25" i="20"/>
  <c r="ANX25" i="20"/>
  <c r="ANP25" i="20"/>
  <c r="ANH25" i="20"/>
  <c r="AMZ25" i="20"/>
  <c r="AMR25" i="20"/>
  <c r="AMJ25" i="20"/>
  <c r="AMB25" i="20"/>
  <c r="ALT25" i="20"/>
  <c r="ALL25" i="20"/>
  <c r="ALD25" i="20"/>
  <c r="AKV25" i="20"/>
  <c r="AKN25" i="20"/>
  <c r="AKF25" i="20"/>
  <c r="AJX25" i="20"/>
  <c r="AJP25" i="20"/>
  <c r="AJH25" i="20"/>
  <c r="AIZ25" i="20"/>
  <c r="AIR25" i="20"/>
  <c r="AIJ25" i="20"/>
  <c r="AIB25" i="20"/>
  <c r="AHT25" i="20"/>
  <c r="AHL25" i="20"/>
  <c r="AHD25" i="20"/>
  <c r="AGV25" i="20"/>
  <c r="AGN25" i="20"/>
  <c r="AGF25" i="20"/>
  <c r="AFX25" i="20"/>
  <c r="AFP25" i="20"/>
  <c r="AFH25" i="20"/>
  <c r="AEZ25" i="20"/>
  <c r="AER25" i="20"/>
  <c r="AEJ25" i="20"/>
  <c r="AEB25" i="20"/>
  <c r="ADT25" i="20"/>
  <c r="ADL25" i="20"/>
  <c r="ADD25" i="20"/>
  <c r="ACV25" i="20"/>
  <c r="ACN25" i="20"/>
  <c r="ACF25" i="20"/>
  <c r="ABX25" i="20"/>
  <c r="ABP25" i="20"/>
  <c r="ABH25" i="20"/>
  <c r="AAZ25" i="20"/>
  <c r="AAR25" i="20"/>
  <c r="AAJ25" i="20"/>
  <c r="AAB25" i="20"/>
  <c r="ZT25" i="20"/>
  <c r="ZL25" i="20"/>
  <c r="ZD25" i="20"/>
  <c r="YV25" i="20"/>
  <c r="YN25" i="20"/>
  <c r="YF25" i="20"/>
  <c r="XX25" i="20"/>
  <c r="XP25" i="20"/>
  <c r="XH25" i="20"/>
  <c r="WZ25" i="20"/>
  <c r="WR25" i="20"/>
  <c r="WJ25" i="20"/>
  <c r="WB25" i="20"/>
  <c r="VT25" i="20"/>
  <c r="VL25" i="20"/>
  <c r="VD25" i="20"/>
  <c r="UV25" i="20"/>
  <c r="UN25" i="20"/>
  <c r="UF25" i="20"/>
  <c r="TX25" i="20"/>
  <c r="TP25" i="20"/>
  <c r="TH25" i="20"/>
  <c r="SZ25" i="20"/>
  <c r="SR25" i="20"/>
  <c r="SJ25" i="20"/>
  <c r="SB25" i="20"/>
  <c r="RT25" i="20"/>
  <c r="RL25" i="20"/>
  <c r="RD25" i="20"/>
  <c r="QV25" i="20"/>
  <c r="QN25" i="20"/>
  <c r="QF25" i="20"/>
  <c r="PX25" i="20"/>
  <c r="PP25" i="20"/>
  <c r="PH25" i="20"/>
  <c r="OZ25" i="20"/>
  <c r="OR25" i="20"/>
  <c r="OJ25" i="20"/>
  <c r="OB25" i="20"/>
  <c r="NT25" i="20"/>
  <c r="NL25" i="20"/>
  <c r="ND25" i="20"/>
  <c r="MV25" i="20"/>
  <c r="MN25" i="20"/>
  <c r="MF25" i="20"/>
  <c r="LX25" i="20"/>
  <c r="LP25" i="20"/>
  <c r="LH25" i="20"/>
  <c r="KZ25" i="20"/>
  <c r="KR25" i="20"/>
  <c r="KJ25" i="20"/>
  <c r="KB25" i="20"/>
  <c r="JT25" i="20"/>
  <c r="JL25" i="20"/>
  <c r="JD25" i="20"/>
  <c r="IV25" i="20"/>
  <c r="IN25" i="20"/>
  <c r="IF25" i="20"/>
  <c r="HX25" i="20"/>
  <c r="HP25" i="20"/>
  <c r="HH25" i="20"/>
  <c r="GZ25" i="20"/>
  <c r="GR25" i="20"/>
  <c r="GJ25" i="20"/>
  <c r="GB25" i="20"/>
  <c r="FT25" i="20"/>
  <c r="H25" i="20"/>
  <c r="SKF24" i="20"/>
  <c r="SJX24" i="20"/>
  <c r="SJP24" i="20"/>
  <c r="SJH24" i="20"/>
  <c r="SIZ24" i="20"/>
  <c r="SIR24" i="20"/>
  <c r="SIJ24" i="20"/>
  <c r="SIB24" i="20"/>
  <c r="SHT24" i="20"/>
  <c r="SHL24" i="20"/>
  <c r="SHD24" i="20"/>
  <c r="SGV24" i="20"/>
  <c r="SGN24" i="20"/>
  <c r="SGF24" i="20"/>
  <c r="SFX24" i="20"/>
  <c r="SFP24" i="20"/>
  <c r="SFH24" i="20"/>
  <c r="SEZ24" i="20"/>
  <c r="SER24" i="20"/>
  <c r="SEJ24" i="20"/>
  <c r="SEB24" i="20"/>
  <c r="SDT24" i="20"/>
  <c r="SDL24" i="20"/>
  <c r="SDD24" i="20"/>
  <c r="SCV24" i="20"/>
  <c r="SCN24" i="20"/>
  <c r="SCF24" i="20"/>
  <c r="SBX24" i="20"/>
  <c r="SBP24" i="20"/>
  <c r="SBH24" i="20"/>
  <c r="SAZ24" i="20"/>
  <c r="SAR24" i="20"/>
  <c r="SAJ24" i="20"/>
  <c r="SAB24" i="20"/>
  <c r="RZT24" i="20"/>
  <c r="RZL24" i="20"/>
  <c r="RZD24" i="20"/>
  <c r="RYV24" i="20"/>
  <c r="RYN24" i="20"/>
  <c r="RYF24" i="20"/>
  <c r="RXX24" i="20"/>
  <c r="RXP24" i="20"/>
  <c r="RXH24" i="20"/>
  <c r="RWZ24" i="20"/>
  <c r="RWR24" i="20"/>
  <c r="RWJ24" i="20"/>
  <c r="RWB24" i="20"/>
  <c r="RVT24" i="20"/>
  <c r="RVL24" i="20"/>
  <c r="RVD24" i="20"/>
  <c r="RUV24" i="20"/>
  <c r="RUN24" i="20"/>
  <c r="RUF24" i="20"/>
  <c r="RTX24" i="20"/>
  <c r="RTP24" i="20"/>
  <c r="RTH24" i="20"/>
  <c r="RSZ24" i="20"/>
  <c r="RSR24" i="20"/>
  <c r="RSJ24" i="20"/>
  <c r="RSB24" i="20"/>
  <c r="RRT24" i="20"/>
  <c r="RRL24" i="20"/>
  <c r="RRD24" i="20"/>
  <c r="RQV24" i="20"/>
  <c r="RQN24" i="20"/>
  <c r="RQF24" i="20"/>
  <c r="RPX24" i="20"/>
  <c r="RPP24" i="20"/>
  <c r="RPH24" i="20"/>
  <c r="ROZ24" i="20"/>
  <c r="ROR24" i="20"/>
  <c r="ROJ24" i="20"/>
  <c r="ROB24" i="20"/>
  <c r="RNT24" i="20"/>
  <c r="RNL24" i="20"/>
  <c r="RND24" i="20"/>
  <c r="RMV24" i="20"/>
  <c r="RMN24" i="20"/>
  <c r="RMF24" i="20"/>
  <c r="RLX24" i="20"/>
  <c r="RLP24" i="20"/>
  <c r="RLH24" i="20"/>
  <c r="RKZ24" i="20"/>
  <c r="RKR24" i="20"/>
  <c r="RKJ24" i="20"/>
  <c r="RKB24" i="20"/>
  <c r="RJT24" i="20"/>
  <c r="RJL24" i="20"/>
  <c r="RJD24" i="20"/>
  <c r="RIV24" i="20"/>
  <c r="RIN24" i="20"/>
  <c r="RIF24" i="20"/>
  <c r="RHX24" i="20"/>
  <c r="RHP24" i="20"/>
  <c r="RHH24" i="20"/>
  <c r="RGZ24" i="20"/>
  <c r="RGR24" i="20"/>
  <c r="RGJ24" i="20"/>
  <c r="RGB24" i="20"/>
  <c r="RFT24" i="20"/>
  <c r="RFL24" i="20"/>
  <c r="RFD24" i="20"/>
  <c r="REV24" i="20"/>
  <c r="REN24" i="20"/>
  <c r="REF24" i="20"/>
  <c r="RDX24" i="20"/>
  <c r="RDP24" i="20"/>
  <c r="RDH24" i="20"/>
  <c r="RCZ24" i="20"/>
  <c r="RCR24" i="20"/>
  <c r="RCJ24" i="20"/>
  <c r="RCB24" i="20"/>
  <c r="RBT24" i="20"/>
  <c r="RBL24" i="20"/>
  <c r="RBD24" i="20"/>
  <c r="RAV24" i="20"/>
  <c r="RAN24" i="20"/>
  <c r="RAF24" i="20"/>
  <c r="QZX24" i="20"/>
  <c r="QZP24" i="20"/>
  <c r="QZH24" i="20"/>
  <c r="QYZ24" i="20"/>
  <c r="QYR24" i="20"/>
  <c r="QYJ24" i="20"/>
  <c r="QYB24" i="20"/>
  <c r="QXT24" i="20"/>
  <c r="QXL24" i="20"/>
  <c r="QXD24" i="20"/>
  <c r="QWV24" i="20"/>
  <c r="QWN24" i="20"/>
  <c r="QWF24" i="20"/>
  <c r="QVX24" i="20"/>
  <c r="QVP24" i="20"/>
  <c r="QVH24" i="20"/>
  <c r="QUZ24" i="20"/>
  <c r="QUR24" i="20"/>
  <c r="QUJ24" i="20"/>
  <c r="QUB24" i="20"/>
  <c r="QTT24" i="20"/>
  <c r="QTL24" i="20"/>
  <c r="QTD24" i="20"/>
  <c r="QSV24" i="20"/>
  <c r="QSN24" i="20"/>
  <c r="QSF24" i="20"/>
  <c r="QRX24" i="20"/>
  <c r="QRP24" i="20"/>
  <c r="QRH24" i="20"/>
  <c r="QQZ24" i="20"/>
  <c r="QQR24" i="20"/>
  <c r="QQJ24" i="20"/>
  <c r="QQB24" i="20"/>
  <c r="QPT24" i="20"/>
  <c r="QPL24" i="20"/>
  <c r="QPD24" i="20"/>
  <c r="QOV24" i="20"/>
  <c r="QON24" i="20"/>
  <c r="QOF24" i="20"/>
  <c r="QNX24" i="20"/>
  <c r="QNP24" i="20"/>
  <c r="QNH24" i="20"/>
  <c r="QMZ24" i="20"/>
  <c r="QMR24" i="20"/>
  <c r="QMJ24" i="20"/>
  <c r="QMB24" i="20"/>
  <c r="QLT24" i="20"/>
  <c r="QLL24" i="20"/>
  <c r="QLD24" i="20"/>
  <c r="QKV24" i="20"/>
  <c r="QKN24" i="20"/>
  <c r="QKF24" i="20"/>
  <c r="QJX24" i="20"/>
  <c r="QJP24" i="20"/>
  <c r="QJH24" i="20"/>
  <c r="QIZ24" i="20"/>
  <c r="QIR24" i="20"/>
  <c r="QIJ24" i="20"/>
  <c r="QIB24" i="20"/>
  <c r="QHT24" i="20"/>
  <c r="QHL24" i="20"/>
  <c r="QHD24" i="20"/>
  <c r="QGV24" i="20"/>
  <c r="QGN24" i="20"/>
  <c r="QGF24" i="20"/>
  <c r="QFX24" i="20"/>
  <c r="QFP24" i="20"/>
  <c r="QFH24" i="20"/>
  <c r="QEZ24" i="20"/>
  <c r="QER24" i="20"/>
  <c r="QEJ24" i="20"/>
  <c r="QEB24" i="20"/>
  <c r="QDT24" i="20"/>
  <c r="QDL24" i="20"/>
  <c r="QDD24" i="20"/>
  <c r="QCV24" i="20"/>
  <c r="QCN24" i="20"/>
  <c r="QCF24" i="20"/>
  <c r="QBX24" i="20"/>
  <c r="QBP24" i="20"/>
  <c r="QBH24" i="20"/>
  <c r="QAZ24" i="20"/>
  <c r="QAR24" i="20"/>
  <c r="QAJ24" i="20"/>
  <c r="QAB24" i="20"/>
  <c r="PZT24" i="20"/>
  <c r="PZL24" i="20"/>
  <c r="PZD24" i="20"/>
  <c r="PYV24" i="20"/>
  <c r="PYN24" i="20"/>
  <c r="PYF24" i="20"/>
  <c r="PXX24" i="20"/>
  <c r="PXP24" i="20"/>
  <c r="PXH24" i="20"/>
  <c r="PWZ24" i="20"/>
  <c r="PWR24" i="20"/>
  <c r="PWJ24" i="20"/>
  <c r="PWB24" i="20"/>
  <c r="PVT24" i="20"/>
  <c r="PVL24" i="20"/>
  <c r="PVD24" i="20"/>
  <c r="PUV24" i="20"/>
  <c r="PUN24" i="20"/>
  <c r="PUF24" i="20"/>
  <c r="PTX24" i="20"/>
  <c r="PTP24" i="20"/>
  <c r="PTH24" i="20"/>
  <c r="PSZ24" i="20"/>
  <c r="PSR24" i="20"/>
  <c r="PSJ24" i="20"/>
  <c r="PSB24" i="20"/>
  <c r="PRT24" i="20"/>
  <c r="PRL24" i="20"/>
  <c r="PRD24" i="20"/>
  <c r="PQV24" i="20"/>
  <c r="PQN24" i="20"/>
  <c r="PQF24" i="20"/>
  <c r="PPX24" i="20"/>
  <c r="PPP24" i="20"/>
  <c r="PPH24" i="20"/>
  <c r="POZ24" i="20"/>
  <c r="POR24" i="20"/>
  <c r="POJ24" i="20"/>
  <c r="POB24" i="20"/>
  <c r="PNT24" i="20"/>
  <c r="PNL24" i="20"/>
  <c r="PND24" i="20"/>
  <c r="PMV24" i="20"/>
  <c r="PMN24" i="20"/>
  <c r="PMF24" i="20"/>
  <c r="PLX24" i="20"/>
  <c r="PLP24" i="20"/>
  <c r="PLH24" i="20"/>
  <c r="PKZ24" i="20"/>
  <c r="PKR24" i="20"/>
  <c r="PKJ24" i="20"/>
  <c r="PKB24" i="20"/>
  <c r="PJT24" i="20"/>
  <c r="PJL24" i="20"/>
  <c r="PJD24" i="20"/>
  <c r="PIV24" i="20"/>
  <c r="PIN24" i="20"/>
  <c r="PIF24" i="20"/>
  <c r="PHX24" i="20"/>
  <c r="PHP24" i="20"/>
  <c r="PHH24" i="20"/>
  <c r="PGZ24" i="20"/>
  <c r="PGR24" i="20"/>
  <c r="PGJ24" i="20"/>
  <c r="PGB24" i="20"/>
  <c r="PFT24" i="20"/>
  <c r="PFL24" i="20"/>
  <c r="PFD24" i="20"/>
  <c r="PEV24" i="20"/>
  <c r="PEN24" i="20"/>
  <c r="PEF24" i="20"/>
  <c r="PDX24" i="20"/>
  <c r="PDP24" i="20"/>
  <c r="PDH24" i="20"/>
  <c r="PCZ24" i="20"/>
  <c r="PCR24" i="20"/>
  <c r="PCJ24" i="20"/>
  <c r="PCB24" i="20"/>
  <c r="PBT24" i="20"/>
  <c r="PBL24" i="20"/>
  <c r="PBD24" i="20"/>
  <c r="PAV24" i="20"/>
  <c r="PAN24" i="20"/>
  <c r="PAF24" i="20"/>
  <c r="OZX24" i="20"/>
  <c r="OZP24" i="20"/>
  <c r="OZH24" i="20"/>
  <c r="OYZ24" i="20"/>
  <c r="OYR24" i="20"/>
  <c r="OYJ24" i="20"/>
  <c r="OYB24" i="20"/>
  <c r="OXT24" i="20"/>
  <c r="OXL24" i="20"/>
  <c r="OXD24" i="20"/>
  <c r="OWV24" i="20"/>
  <c r="OWN24" i="20"/>
  <c r="OWF24" i="20"/>
  <c r="OVX24" i="20"/>
  <c r="OVP24" i="20"/>
  <c r="OVH24" i="20"/>
  <c r="OUZ24" i="20"/>
  <c r="OUR24" i="20"/>
  <c r="OUJ24" i="20"/>
  <c r="OUB24" i="20"/>
  <c r="OTT24" i="20"/>
  <c r="OTL24" i="20"/>
  <c r="OTD24" i="20"/>
  <c r="OSV24" i="20"/>
  <c r="OSN24" i="20"/>
  <c r="OSF24" i="20"/>
  <c r="ORX24" i="20"/>
  <c r="ORP24" i="20"/>
  <c r="ORH24" i="20"/>
  <c r="OQZ24" i="20"/>
  <c r="OQR24" i="20"/>
  <c r="OQJ24" i="20"/>
  <c r="OQB24" i="20"/>
  <c r="OPT24" i="20"/>
  <c r="OPL24" i="20"/>
  <c r="OPD24" i="20"/>
  <c r="OOV24" i="20"/>
  <c r="OON24" i="20"/>
  <c r="OOF24" i="20"/>
  <c r="ONX24" i="20"/>
  <c r="ONP24" i="20"/>
  <c r="ONH24" i="20"/>
  <c r="OMZ24" i="20"/>
  <c r="OMR24" i="20"/>
  <c r="OMJ24" i="20"/>
  <c r="OMB24" i="20"/>
  <c r="OLT24" i="20"/>
  <c r="OLL24" i="20"/>
  <c r="OLD24" i="20"/>
  <c r="OKV24" i="20"/>
  <c r="OKN24" i="20"/>
  <c r="OKF24" i="20"/>
  <c r="OJX24" i="20"/>
  <c r="OJP24" i="20"/>
  <c r="OJH24" i="20"/>
  <c r="OIZ24" i="20"/>
  <c r="OIR24" i="20"/>
  <c r="OIJ24" i="20"/>
  <c r="OIB24" i="20"/>
  <c r="OHT24" i="20"/>
  <c r="OHL24" i="20"/>
  <c r="OHD24" i="20"/>
  <c r="OGV24" i="20"/>
  <c r="OGN24" i="20"/>
  <c r="OGF24" i="20"/>
  <c r="OFX24" i="20"/>
  <c r="OFP24" i="20"/>
  <c r="OFH24" i="20"/>
  <c r="OEZ24" i="20"/>
  <c r="OER24" i="20"/>
  <c r="OEJ24" i="20"/>
  <c r="OEB24" i="20"/>
  <c r="ODT24" i="20"/>
  <c r="ODL24" i="20"/>
  <c r="ODD24" i="20"/>
  <c r="OCV24" i="20"/>
  <c r="OCN24" i="20"/>
  <c r="OCF24" i="20"/>
  <c r="OBX24" i="20"/>
  <c r="OBP24" i="20"/>
  <c r="OBH24" i="20"/>
  <c r="OAZ24" i="20"/>
  <c r="OAR24" i="20"/>
  <c r="OAJ24" i="20"/>
  <c r="OAB24" i="20"/>
  <c r="NZT24" i="20"/>
  <c r="NZL24" i="20"/>
  <c r="NZD24" i="20"/>
  <c r="NYV24" i="20"/>
  <c r="NYN24" i="20"/>
  <c r="NYF24" i="20"/>
  <c r="NXX24" i="20"/>
  <c r="NXP24" i="20"/>
  <c r="NXH24" i="20"/>
  <c r="NWZ24" i="20"/>
  <c r="NWR24" i="20"/>
  <c r="NWJ24" i="20"/>
  <c r="NWB24" i="20"/>
  <c r="NVT24" i="20"/>
  <c r="NVL24" i="20"/>
  <c r="NVD24" i="20"/>
  <c r="NUV24" i="20"/>
  <c r="NUN24" i="20"/>
  <c r="NUF24" i="20"/>
  <c r="NTX24" i="20"/>
  <c r="NTP24" i="20"/>
  <c r="NTH24" i="20"/>
  <c r="NSZ24" i="20"/>
  <c r="NSR24" i="20"/>
  <c r="NSJ24" i="20"/>
  <c r="NSB24" i="20"/>
  <c r="NRT24" i="20"/>
  <c r="NRL24" i="20"/>
  <c r="NRD24" i="20"/>
  <c r="NQV24" i="20"/>
  <c r="NQN24" i="20"/>
  <c r="NQF24" i="20"/>
  <c r="NPX24" i="20"/>
  <c r="NPP24" i="20"/>
  <c r="NPH24" i="20"/>
  <c r="NOZ24" i="20"/>
  <c r="NOR24" i="20"/>
  <c r="NOJ24" i="20"/>
  <c r="NOB24" i="20"/>
  <c r="NNT24" i="20"/>
  <c r="NNL24" i="20"/>
  <c r="NND24" i="20"/>
  <c r="NMV24" i="20"/>
  <c r="NMN24" i="20"/>
  <c r="NMF24" i="20"/>
  <c r="NLX24" i="20"/>
  <c r="NLP24" i="20"/>
  <c r="NLH24" i="20"/>
  <c r="NKZ24" i="20"/>
  <c r="NKR24" i="20"/>
  <c r="NKJ24" i="20"/>
  <c r="NKB24" i="20"/>
  <c r="NJT24" i="20"/>
  <c r="NJL24" i="20"/>
  <c r="NJD24" i="20"/>
  <c r="NIV24" i="20"/>
  <c r="NIN24" i="20"/>
  <c r="NIF24" i="20"/>
  <c r="NHX24" i="20"/>
  <c r="NHP24" i="20"/>
  <c r="NHH24" i="20"/>
  <c r="NGZ24" i="20"/>
  <c r="NGR24" i="20"/>
  <c r="NGJ24" i="20"/>
  <c r="NGB24" i="20"/>
  <c r="NFT24" i="20"/>
  <c r="NFL24" i="20"/>
  <c r="NFD24" i="20"/>
  <c r="NEV24" i="20"/>
  <c r="NEN24" i="20"/>
  <c r="NEF24" i="20"/>
  <c r="NDX24" i="20"/>
  <c r="NDP24" i="20"/>
  <c r="NDH24" i="20"/>
  <c r="NCZ24" i="20"/>
  <c r="NCR24" i="20"/>
  <c r="NCJ24" i="20"/>
  <c r="NCB24" i="20"/>
  <c r="NBT24" i="20"/>
  <c r="NBL24" i="20"/>
  <c r="NBD24" i="20"/>
  <c r="NAV24" i="20"/>
  <c r="NAN24" i="20"/>
  <c r="NAF24" i="20"/>
  <c r="MZX24" i="20"/>
  <c r="MZP24" i="20"/>
  <c r="MZH24" i="20"/>
  <c r="MYZ24" i="20"/>
  <c r="MYR24" i="20"/>
  <c r="MYJ24" i="20"/>
  <c r="MYB24" i="20"/>
  <c r="MXT24" i="20"/>
  <c r="MXL24" i="20"/>
  <c r="MXD24" i="20"/>
  <c r="MWV24" i="20"/>
  <c r="MWN24" i="20"/>
  <c r="MWF24" i="20"/>
  <c r="MVX24" i="20"/>
  <c r="MVP24" i="20"/>
  <c r="MVH24" i="20"/>
  <c r="MUZ24" i="20"/>
  <c r="MUR24" i="20"/>
  <c r="MUJ24" i="20"/>
  <c r="MUB24" i="20"/>
  <c r="MTT24" i="20"/>
  <c r="MTL24" i="20"/>
  <c r="MTD24" i="20"/>
  <c r="MSV24" i="20"/>
  <c r="MSN24" i="20"/>
  <c r="MSF24" i="20"/>
  <c r="MRX24" i="20"/>
  <c r="MRP24" i="20"/>
  <c r="MRH24" i="20"/>
  <c r="MQZ24" i="20"/>
  <c r="MQR24" i="20"/>
  <c r="MQJ24" i="20"/>
  <c r="MQB24" i="20"/>
  <c r="MPT24" i="20"/>
  <c r="MPL24" i="20"/>
  <c r="MPD24" i="20"/>
  <c r="MOV24" i="20"/>
  <c r="MON24" i="20"/>
  <c r="MOF24" i="20"/>
  <c r="MNX24" i="20"/>
  <c r="MNP24" i="20"/>
  <c r="MNH24" i="20"/>
  <c r="MMZ24" i="20"/>
  <c r="MMR24" i="20"/>
  <c r="MMJ24" i="20"/>
  <c r="MMB24" i="20"/>
  <c r="MLT24" i="20"/>
  <c r="MLL24" i="20"/>
  <c r="MLD24" i="20"/>
  <c r="MKV24" i="20"/>
  <c r="MKN24" i="20"/>
  <c r="MKF24" i="20"/>
  <c r="MJX24" i="20"/>
  <c r="MJP24" i="20"/>
  <c r="MJH24" i="20"/>
  <c r="MIZ24" i="20"/>
  <c r="MIR24" i="20"/>
  <c r="MIJ24" i="20"/>
  <c r="MIB24" i="20"/>
  <c r="MHT24" i="20"/>
  <c r="MHL24" i="20"/>
  <c r="MHD24" i="20"/>
  <c r="MGV24" i="20"/>
  <c r="MGN24" i="20"/>
  <c r="MGF24" i="20"/>
  <c r="MFX24" i="20"/>
  <c r="MFP24" i="20"/>
  <c r="MFH24" i="20"/>
  <c r="MEZ24" i="20"/>
  <c r="MER24" i="20"/>
  <c r="MEJ24" i="20"/>
  <c r="MEB24" i="20"/>
  <c r="MDT24" i="20"/>
  <c r="MDL24" i="20"/>
  <c r="MDD24" i="20"/>
  <c r="MCV24" i="20"/>
  <c r="MCN24" i="20"/>
  <c r="MCF24" i="20"/>
  <c r="MBX24" i="20"/>
  <c r="MBP24" i="20"/>
  <c r="MBH24" i="20"/>
  <c r="MAZ24" i="20"/>
  <c r="MAR24" i="20"/>
  <c r="MAJ24" i="20"/>
  <c r="MAB24" i="20"/>
  <c r="LZT24" i="20"/>
  <c r="LZL24" i="20"/>
  <c r="LZD24" i="20"/>
  <c r="LYV24" i="20"/>
  <c r="LYN24" i="20"/>
  <c r="LYF24" i="20"/>
  <c r="LXX24" i="20"/>
  <c r="LXP24" i="20"/>
  <c r="LXH24" i="20"/>
  <c r="LWZ24" i="20"/>
  <c r="LWR24" i="20"/>
  <c r="LWJ24" i="20"/>
  <c r="LWB24" i="20"/>
  <c r="LVT24" i="20"/>
  <c r="LVL24" i="20"/>
  <c r="LVD24" i="20"/>
  <c r="LUV24" i="20"/>
  <c r="LUN24" i="20"/>
  <c r="LUF24" i="20"/>
  <c r="LTX24" i="20"/>
  <c r="LTP24" i="20"/>
  <c r="LTH24" i="20"/>
  <c r="LSZ24" i="20"/>
  <c r="LSR24" i="20"/>
  <c r="LSJ24" i="20"/>
  <c r="LSB24" i="20"/>
  <c r="LRT24" i="20"/>
  <c r="LRL24" i="20"/>
  <c r="LRD24" i="20"/>
  <c r="LQV24" i="20"/>
  <c r="LQN24" i="20"/>
  <c r="LQF24" i="20"/>
  <c r="LPX24" i="20"/>
  <c r="LPP24" i="20"/>
  <c r="LPH24" i="20"/>
  <c r="LOZ24" i="20"/>
  <c r="LOR24" i="20"/>
  <c r="LOJ24" i="20"/>
  <c r="LOB24" i="20"/>
  <c r="LNT24" i="20"/>
  <c r="LNL24" i="20"/>
  <c r="LND24" i="20"/>
  <c r="LMV24" i="20"/>
  <c r="LMN24" i="20"/>
  <c r="LMF24" i="20"/>
  <c r="LLX24" i="20"/>
  <c r="LLP24" i="20"/>
  <c r="LLH24" i="20"/>
  <c r="LKZ24" i="20"/>
  <c r="LKR24" i="20"/>
  <c r="LKJ24" i="20"/>
  <c r="LKB24" i="20"/>
  <c r="LJT24" i="20"/>
  <c r="LJL24" i="20"/>
  <c r="LJD24" i="20"/>
  <c r="LIV24" i="20"/>
  <c r="LIN24" i="20"/>
  <c r="LIF24" i="20"/>
  <c r="LHX24" i="20"/>
  <c r="LHP24" i="20"/>
  <c r="LHH24" i="20"/>
  <c r="LGZ24" i="20"/>
  <c r="LGR24" i="20"/>
  <c r="LGJ24" i="20"/>
  <c r="LGB24" i="20"/>
  <c r="LFT24" i="20"/>
  <c r="LFL24" i="20"/>
  <c r="LFD24" i="20"/>
  <c r="LEV24" i="20"/>
  <c r="LEN24" i="20"/>
  <c r="LEF24" i="20"/>
  <c r="LDX24" i="20"/>
  <c r="LDP24" i="20"/>
  <c r="LDH24" i="20"/>
  <c r="LCZ24" i="20"/>
  <c r="LCR24" i="20"/>
  <c r="LCJ24" i="20"/>
  <c r="LCB24" i="20"/>
  <c r="LBT24" i="20"/>
  <c r="LBL24" i="20"/>
  <c r="LBD24" i="20"/>
  <c r="LAV24" i="20"/>
  <c r="LAN24" i="20"/>
  <c r="LAF24" i="20"/>
  <c r="KZX24" i="20"/>
  <c r="KZP24" i="20"/>
  <c r="KZH24" i="20"/>
  <c r="KYZ24" i="20"/>
  <c r="KYR24" i="20"/>
  <c r="KYJ24" i="20"/>
  <c r="KYB24" i="20"/>
  <c r="KXT24" i="20"/>
  <c r="KXL24" i="20"/>
  <c r="KXD24" i="20"/>
  <c r="KWV24" i="20"/>
  <c r="KWN24" i="20"/>
  <c r="KWF24" i="20"/>
  <c r="KVX24" i="20"/>
  <c r="KVP24" i="20"/>
  <c r="KVH24" i="20"/>
  <c r="KUZ24" i="20"/>
  <c r="KUR24" i="20"/>
  <c r="KUJ24" i="20"/>
  <c r="KUB24" i="20"/>
  <c r="KTT24" i="20"/>
  <c r="KTL24" i="20"/>
  <c r="KTD24" i="20"/>
  <c r="KSV24" i="20"/>
  <c r="KSN24" i="20"/>
  <c r="KSF24" i="20"/>
  <c r="KRX24" i="20"/>
  <c r="KRP24" i="20"/>
  <c r="KRH24" i="20"/>
  <c r="KQZ24" i="20"/>
  <c r="KQR24" i="20"/>
  <c r="KQJ24" i="20"/>
  <c r="KQB24" i="20"/>
  <c r="KPT24" i="20"/>
  <c r="KPL24" i="20"/>
  <c r="KPD24" i="20"/>
  <c r="KOV24" i="20"/>
  <c r="KON24" i="20"/>
  <c r="KOF24" i="20"/>
  <c r="KNX24" i="20"/>
  <c r="KNP24" i="20"/>
  <c r="KNH24" i="20"/>
  <c r="KMZ24" i="20"/>
  <c r="KMR24" i="20"/>
  <c r="KMJ24" i="20"/>
  <c r="KMB24" i="20"/>
  <c r="KLT24" i="20"/>
  <c r="KLL24" i="20"/>
  <c r="KLD24" i="20"/>
  <c r="KKV24" i="20"/>
  <c r="KKN24" i="20"/>
  <c r="KKF24" i="20"/>
  <c r="KJX24" i="20"/>
  <c r="KJP24" i="20"/>
  <c r="KJH24" i="20"/>
  <c r="KIZ24" i="20"/>
  <c r="KIR24" i="20"/>
  <c r="KIJ24" i="20"/>
  <c r="KIB24" i="20"/>
  <c r="KHT24" i="20"/>
  <c r="KHL24" i="20"/>
  <c r="KHD24" i="20"/>
  <c r="KGV24" i="20"/>
  <c r="KGN24" i="20"/>
  <c r="KGF24" i="20"/>
  <c r="KFX24" i="20"/>
  <c r="KFP24" i="20"/>
  <c r="KFH24" i="20"/>
  <c r="KEZ24" i="20"/>
  <c r="KER24" i="20"/>
  <c r="KEJ24" i="20"/>
  <c r="KEB24" i="20"/>
  <c r="KDT24" i="20"/>
  <c r="KDL24" i="20"/>
  <c r="KDD24" i="20"/>
  <c r="KCV24" i="20"/>
  <c r="KCN24" i="20"/>
  <c r="KCF24" i="20"/>
  <c r="KBX24" i="20"/>
  <c r="KBP24" i="20"/>
  <c r="KBH24" i="20"/>
  <c r="KAZ24" i="20"/>
  <c r="KAR24" i="20"/>
  <c r="KAJ24" i="20"/>
  <c r="KAB24" i="20"/>
  <c r="JZT24" i="20"/>
  <c r="JZL24" i="20"/>
  <c r="JZD24" i="20"/>
  <c r="JYV24" i="20"/>
  <c r="JYN24" i="20"/>
  <c r="JYF24" i="20"/>
  <c r="JXX24" i="20"/>
  <c r="JXP24" i="20"/>
  <c r="JXH24" i="20"/>
  <c r="JWZ24" i="20"/>
  <c r="JWR24" i="20"/>
  <c r="JWJ24" i="20"/>
  <c r="JWB24" i="20"/>
  <c r="JVT24" i="20"/>
  <c r="JVL24" i="20"/>
  <c r="JVD24" i="20"/>
  <c r="JUV24" i="20"/>
  <c r="JUN24" i="20"/>
  <c r="JUF24" i="20"/>
  <c r="JTX24" i="20"/>
  <c r="JTP24" i="20"/>
  <c r="JTH24" i="20"/>
  <c r="JSZ24" i="20"/>
  <c r="JSR24" i="20"/>
  <c r="JSJ24" i="20"/>
  <c r="JSB24" i="20"/>
  <c r="JRT24" i="20"/>
  <c r="JRL24" i="20"/>
  <c r="JRD24" i="20"/>
  <c r="JQV24" i="20"/>
  <c r="JQN24" i="20"/>
  <c r="JQF24" i="20"/>
  <c r="JPX24" i="20"/>
  <c r="JPP24" i="20"/>
  <c r="JPH24" i="20"/>
  <c r="JOZ24" i="20"/>
  <c r="JOR24" i="20"/>
  <c r="JOJ24" i="20"/>
  <c r="JOB24" i="20"/>
  <c r="JNT24" i="20"/>
  <c r="JNL24" i="20"/>
  <c r="JND24" i="20"/>
  <c r="JMV24" i="20"/>
  <c r="JMN24" i="20"/>
  <c r="JMF24" i="20"/>
  <c r="JLX24" i="20"/>
  <c r="JLP24" i="20"/>
  <c r="JLH24" i="20"/>
  <c r="JKZ24" i="20"/>
  <c r="JKR24" i="20"/>
  <c r="JKJ24" i="20"/>
  <c r="JKB24" i="20"/>
  <c r="JJT24" i="20"/>
  <c r="JJL24" i="20"/>
  <c r="JJD24" i="20"/>
  <c r="JIV24" i="20"/>
  <c r="JIN24" i="20"/>
  <c r="JIF24" i="20"/>
  <c r="JHX24" i="20"/>
  <c r="JHP24" i="20"/>
  <c r="JHH24" i="20"/>
  <c r="JGZ24" i="20"/>
  <c r="JGR24" i="20"/>
  <c r="JGJ24" i="20"/>
  <c r="JGB24" i="20"/>
  <c r="JFT24" i="20"/>
  <c r="JFL24" i="20"/>
  <c r="JFD24" i="20"/>
  <c r="JEV24" i="20"/>
  <c r="JEN24" i="20"/>
  <c r="JEF24" i="20"/>
  <c r="JDX24" i="20"/>
  <c r="JDP24" i="20"/>
  <c r="JDH24" i="20"/>
  <c r="JCZ24" i="20"/>
  <c r="JCR24" i="20"/>
  <c r="JCJ24" i="20"/>
  <c r="JCB24" i="20"/>
  <c r="JBT24" i="20"/>
  <c r="JBL24" i="20"/>
  <c r="JBD24" i="20"/>
  <c r="JAV24" i="20"/>
  <c r="JAN24" i="20"/>
  <c r="JAF24" i="20"/>
  <c r="IZX24" i="20"/>
  <c r="IZP24" i="20"/>
  <c r="IZH24" i="20"/>
  <c r="IYZ24" i="20"/>
  <c r="IYR24" i="20"/>
  <c r="IYJ24" i="20"/>
  <c r="IYB24" i="20"/>
  <c r="IXT24" i="20"/>
  <c r="IXL24" i="20"/>
  <c r="IXD24" i="20"/>
  <c r="IWV24" i="20"/>
  <c r="IWN24" i="20"/>
  <c r="IWF24" i="20"/>
  <c r="IVX24" i="20"/>
  <c r="IVP24" i="20"/>
  <c r="IVH24" i="20"/>
  <c r="IUZ24" i="20"/>
  <c r="IUR24" i="20"/>
  <c r="IUJ24" i="20"/>
  <c r="IUB24" i="20"/>
  <c r="ITT24" i="20"/>
  <c r="ITL24" i="20"/>
  <c r="ITD24" i="20"/>
  <c r="ISV24" i="20"/>
  <c r="ISN24" i="20"/>
  <c r="ISF24" i="20"/>
  <c r="IRX24" i="20"/>
  <c r="IRP24" i="20"/>
  <c r="IRH24" i="20"/>
  <c r="IQZ24" i="20"/>
  <c r="IQR24" i="20"/>
  <c r="IQJ24" i="20"/>
  <c r="IQB24" i="20"/>
  <c r="IPT24" i="20"/>
  <c r="IPL24" i="20"/>
  <c r="IPD24" i="20"/>
  <c r="IOV24" i="20"/>
  <c r="ION24" i="20"/>
  <c r="IOF24" i="20"/>
  <c r="INX24" i="20"/>
  <c r="INP24" i="20"/>
  <c r="INH24" i="20"/>
  <c r="IMZ24" i="20"/>
  <c r="IMR24" i="20"/>
  <c r="IMJ24" i="20"/>
  <c r="IMB24" i="20"/>
  <c r="ILT24" i="20"/>
  <c r="ILL24" i="20"/>
  <c r="ILD24" i="20"/>
  <c r="IKV24" i="20"/>
  <c r="IKN24" i="20"/>
  <c r="IKF24" i="20"/>
  <c r="IJX24" i="20"/>
  <c r="IJP24" i="20"/>
  <c r="IJH24" i="20"/>
  <c r="IIZ24" i="20"/>
  <c r="IIR24" i="20"/>
  <c r="IIJ24" i="20"/>
  <c r="IIB24" i="20"/>
  <c r="IHT24" i="20"/>
  <c r="IHL24" i="20"/>
  <c r="IHD24" i="20"/>
  <c r="IGV24" i="20"/>
  <c r="IGN24" i="20"/>
  <c r="IGF24" i="20"/>
  <c r="IFX24" i="20"/>
  <c r="IFP24" i="20"/>
  <c r="IFH24" i="20"/>
  <c r="IEZ24" i="20"/>
  <c r="IER24" i="20"/>
  <c r="IEJ24" i="20"/>
  <c r="IEB24" i="20"/>
  <c r="IDT24" i="20"/>
  <c r="IDL24" i="20"/>
  <c r="IDD24" i="20"/>
  <c r="ICV24" i="20"/>
  <c r="ICN24" i="20"/>
  <c r="ICF24" i="20"/>
  <c r="IBX24" i="20"/>
  <c r="IBP24" i="20"/>
  <c r="IBH24" i="20"/>
  <c r="IAZ24" i="20"/>
  <c r="IAR24" i="20"/>
  <c r="IAJ24" i="20"/>
  <c r="IAB24" i="20"/>
  <c r="HZT24" i="20"/>
  <c r="HZL24" i="20"/>
  <c r="HZD24" i="20"/>
  <c r="HYV24" i="20"/>
  <c r="HYN24" i="20"/>
  <c r="HYF24" i="20"/>
  <c r="HXX24" i="20"/>
  <c r="HXP24" i="20"/>
  <c r="HXH24" i="20"/>
  <c r="HWZ24" i="20"/>
  <c r="HWR24" i="20"/>
  <c r="HWJ24" i="20"/>
  <c r="HWB24" i="20"/>
  <c r="HVT24" i="20"/>
  <c r="HVL24" i="20"/>
  <c r="HVD24" i="20"/>
  <c r="HUV24" i="20"/>
  <c r="HUN24" i="20"/>
  <c r="HUF24" i="20"/>
  <c r="HTX24" i="20"/>
  <c r="HTP24" i="20"/>
  <c r="HTH24" i="20"/>
  <c r="HSZ24" i="20"/>
  <c r="HSR24" i="20"/>
  <c r="HSJ24" i="20"/>
  <c r="HSB24" i="20"/>
  <c r="HRT24" i="20"/>
  <c r="HRL24" i="20"/>
  <c r="HRD24" i="20"/>
  <c r="HQV24" i="20"/>
  <c r="HQN24" i="20"/>
  <c r="HQF24" i="20"/>
  <c r="HPX24" i="20"/>
  <c r="HPP24" i="20"/>
  <c r="HPH24" i="20"/>
  <c r="HOZ24" i="20"/>
  <c r="HOR24" i="20"/>
  <c r="HOJ24" i="20"/>
  <c r="HOB24" i="20"/>
  <c r="HNT24" i="20"/>
  <c r="HNL24" i="20"/>
  <c r="HND24" i="20"/>
  <c r="HMV24" i="20"/>
  <c r="HMN24" i="20"/>
  <c r="HMF24" i="20"/>
  <c r="HLX24" i="20"/>
  <c r="HLP24" i="20"/>
  <c r="HLH24" i="20"/>
  <c r="HKZ24" i="20"/>
  <c r="HKR24" i="20"/>
  <c r="HKJ24" i="20"/>
  <c r="HKB24" i="20"/>
  <c r="HJT24" i="20"/>
  <c r="HJL24" i="20"/>
  <c r="HJD24" i="20"/>
  <c r="HIV24" i="20"/>
  <c r="HIN24" i="20"/>
  <c r="HIF24" i="20"/>
  <c r="HHX24" i="20"/>
  <c r="HHP24" i="20"/>
  <c r="HHH24" i="20"/>
  <c r="HGZ24" i="20"/>
  <c r="HGR24" i="20"/>
  <c r="HGJ24" i="20"/>
  <c r="HGB24" i="20"/>
  <c r="HFT24" i="20"/>
  <c r="HFL24" i="20"/>
  <c r="HFD24" i="20"/>
  <c r="HEV24" i="20"/>
  <c r="HEN24" i="20"/>
  <c r="HEF24" i="20"/>
  <c r="HDX24" i="20"/>
  <c r="HDP24" i="20"/>
  <c r="HDH24" i="20"/>
  <c r="HCZ24" i="20"/>
  <c r="HCR24" i="20"/>
  <c r="HCJ24" i="20"/>
  <c r="HCB24" i="20"/>
  <c r="HBT24" i="20"/>
  <c r="HBL24" i="20"/>
  <c r="HBD24" i="20"/>
  <c r="HAV24" i="20"/>
  <c r="HAN24" i="20"/>
  <c r="HAF24" i="20"/>
  <c r="GZX24" i="20"/>
  <c r="GZP24" i="20"/>
  <c r="GZH24" i="20"/>
  <c r="GYZ24" i="20"/>
  <c r="GYR24" i="20"/>
  <c r="GYJ24" i="20"/>
  <c r="GYB24" i="20"/>
  <c r="GXT24" i="20"/>
  <c r="GXL24" i="20"/>
  <c r="GXD24" i="20"/>
  <c r="GWV24" i="20"/>
  <c r="GWN24" i="20"/>
  <c r="GWF24" i="20"/>
  <c r="GVX24" i="20"/>
  <c r="GVP24" i="20"/>
  <c r="GVH24" i="20"/>
  <c r="GUZ24" i="20"/>
  <c r="GUR24" i="20"/>
  <c r="GUJ24" i="20"/>
  <c r="GUB24" i="20"/>
  <c r="GTT24" i="20"/>
  <c r="GTL24" i="20"/>
  <c r="GTD24" i="20"/>
  <c r="GSV24" i="20"/>
  <c r="GSN24" i="20"/>
  <c r="GSF24" i="20"/>
  <c r="GRX24" i="20"/>
  <c r="GRP24" i="20"/>
  <c r="GRH24" i="20"/>
  <c r="GQZ24" i="20"/>
  <c r="GQR24" i="20"/>
  <c r="GQJ24" i="20"/>
  <c r="GQB24" i="20"/>
  <c r="GPT24" i="20"/>
  <c r="GPL24" i="20"/>
  <c r="GPD24" i="20"/>
  <c r="GOV24" i="20"/>
  <c r="GON24" i="20"/>
  <c r="GOF24" i="20"/>
  <c r="GNX24" i="20"/>
  <c r="GNP24" i="20"/>
  <c r="GNH24" i="20"/>
  <c r="GMZ24" i="20"/>
  <c r="GMR24" i="20"/>
  <c r="GMJ24" i="20"/>
  <c r="GMB24" i="20"/>
  <c r="GLT24" i="20"/>
  <c r="GLL24" i="20"/>
  <c r="GLD24" i="20"/>
  <c r="GKV24" i="20"/>
  <c r="GKN24" i="20"/>
  <c r="GKF24" i="20"/>
  <c r="GJX24" i="20"/>
  <c r="GJP24" i="20"/>
  <c r="GJH24" i="20"/>
  <c r="GIZ24" i="20"/>
  <c r="GIR24" i="20"/>
  <c r="GIJ24" i="20"/>
  <c r="GIB24" i="20"/>
  <c r="GHT24" i="20"/>
  <c r="GHL24" i="20"/>
  <c r="GHD24" i="20"/>
  <c r="GGV24" i="20"/>
  <c r="GGN24" i="20"/>
  <c r="GGF24" i="20"/>
  <c r="GFX24" i="20"/>
  <c r="GFP24" i="20"/>
  <c r="GFH24" i="20"/>
  <c r="GEZ24" i="20"/>
  <c r="GER24" i="20"/>
  <c r="GEJ24" i="20"/>
  <c r="GEB24" i="20"/>
  <c r="GDT24" i="20"/>
  <c r="GDL24" i="20"/>
  <c r="GDD24" i="20"/>
  <c r="GCV24" i="20"/>
  <c r="GCN24" i="20"/>
  <c r="GCF24" i="20"/>
  <c r="GBX24" i="20"/>
  <c r="GBP24" i="20"/>
  <c r="GBH24" i="20"/>
  <c r="GAZ24" i="20"/>
  <c r="GAR24" i="20"/>
  <c r="GAJ24" i="20"/>
  <c r="GAB24" i="20"/>
  <c r="FZT24" i="20"/>
  <c r="FZL24" i="20"/>
  <c r="FZD24" i="20"/>
  <c r="FYV24" i="20"/>
  <c r="FYN24" i="20"/>
  <c r="FYF24" i="20"/>
  <c r="FXX24" i="20"/>
  <c r="FXP24" i="20"/>
  <c r="FXH24" i="20"/>
  <c r="FWZ24" i="20"/>
  <c r="FWR24" i="20"/>
  <c r="FWJ24" i="20"/>
  <c r="FWB24" i="20"/>
  <c r="FVT24" i="20"/>
  <c r="FVL24" i="20"/>
  <c r="FVD24" i="20"/>
  <c r="FUV24" i="20"/>
  <c r="FUN24" i="20"/>
  <c r="FUF24" i="20"/>
  <c r="FTX24" i="20"/>
  <c r="FTP24" i="20"/>
  <c r="FTH24" i="20"/>
  <c r="FSZ24" i="20"/>
  <c r="FSR24" i="20"/>
  <c r="FSJ24" i="20"/>
  <c r="FSB24" i="20"/>
  <c r="FRT24" i="20"/>
  <c r="FRL24" i="20"/>
  <c r="FRD24" i="20"/>
  <c r="FQV24" i="20"/>
  <c r="FQN24" i="20"/>
  <c r="FQF24" i="20"/>
  <c r="FPX24" i="20"/>
  <c r="FPP24" i="20"/>
  <c r="FPH24" i="20"/>
  <c r="FOZ24" i="20"/>
  <c r="FOR24" i="20"/>
  <c r="FOJ24" i="20"/>
  <c r="FOB24" i="20"/>
  <c r="FNT24" i="20"/>
  <c r="FNL24" i="20"/>
  <c r="FND24" i="20"/>
  <c r="FMV24" i="20"/>
  <c r="FMN24" i="20"/>
  <c r="FMF24" i="20"/>
  <c r="FLX24" i="20"/>
  <c r="FLP24" i="20"/>
  <c r="FLH24" i="20"/>
  <c r="FKZ24" i="20"/>
  <c r="FKR24" i="20"/>
  <c r="FKJ24" i="20"/>
  <c r="FKB24" i="20"/>
  <c r="FJT24" i="20"/>
  <c r="FJL24" i="20"/>
  <c r="FJD24" i="20"/>
  <c r="FIV24" i="20"/>
  <c r="FIN24" i="20"/>
  <c r="FIF24" i="20"/>
  <c r="FHX24" i="20"/>
  <c r="FHP24" i="20"/>
  <c r="FHH24" i="20"/>
  <c r="FGZ24" i="20"/>
  <c r="FGR24" i="20"/>
  <c r="FGJ24" i="20"/>
  <c r="FGB24" i="20"/>
  <c r="FFT24" i="20"/>
  <c r="FFL24" i="20"/>
  <c r="FFD24" i="20"/>
  <c r="FEV24" i="20"/>
  <c r="FEN24" i="20"/>
  <c r="FEF24" i="20"/>
  <c r="FDX24" i="20"/>
  <c r="FDP24" i="20"/>
  <c r="FDH24" i="20"/>
  <c r="FCZ24" i="20"/>
  <c r="FCR24" i="20"/>
  <c r="FCJ24" i="20"/>
  <c r="FCB24" i="20"/>
  <c r="FBT24" i="20"/>
  <c r="FBL24" i="20"/>
  <c r="FBD24" i="20"/>
  <c r="FAV24" i="20"/>
  <c r="FAN24" i="20"/>
  <c r="FAF24" i="20"/>
  <c r="EZX24" i="20"/>
  <c r="EZP24" i="20"/>
  <c r="EZH24" i="20"/>
  <c r="EYZ24" i="20"/>
  <c r="EYR24" i="20"/>
  <c r="EYJ24" i="20"/>
  <c r="EYB24" i="20"/>
  <c r="EXT24" i="20"/>
  <c r="EXL24" i="20"/>
  <c r="EXD24" i="20"/>
  <c r="EWV24" i="20"/>
  <c r="EWN24" i="20"/>
  <c r="EWF24" i="20"/>
  <c r="EVX24" i="20"/>
  <c r="EVP24" i="20"/>
  <c r="EVH24" i="20"/>
  <c r="EUZ24" i="20"/>
  <c r="EUR24" i="20"/>
  <c r="EUJ24" i="20"/>
  <c r="EUB24" i="20"/>
  <c r="ETT24" i="20"/>
  <c r="ETL24" i="20"/>
  <c r="ETD24" i="20"/>
  <c r="ESV24" i="20"/>
  <c r="ESN24" i="20"/>
  <c r="ESF24" i="20"/>
  <c r="ERX24" i="20"/>
  <c r="ERP24" i="20"/>
  <c r="ERH24" i="20"/>
  <c r="EQZ24" i="20"/>
  <c r="EQR24" i="20"/>
  <c r="EQJ24" i="20"/>
  <c r="EQB24" i="20"/>
  <c r="EPT24" i="20"/>
  <c r="EPL24" i="20"/>
  <c r="EPD24" i="20"/>
  <c r="EOV24" i="20"/>
  <c r="EON24" i="20"/>
  <c r="EOF24" i="20"/>
  <c r="ENX24" i="20"/>
  <c r="ENP24" i="20"/>
  <c r="ENH24" i="20"/>
  <c r="EMZ24" i="20"/>
  <c r="EMR24" i="20"/>
  <c r="EMJ24" i="20"/>
  <c r="EMB24" i="20"/>
  <c r="ELT24" i="20"/>
  <c r="ELL24" i="20"/>
  <c r="ELD24" i="20"/>
  <c r="EKV24" i="20"/>
  <c r="EKN24" i="20"/>
  <c r="EKF24" i="20"/>
  <c r="EJX24" i="20"/>
  <c r="EJP24" i="20"/>
  <c r="EJH24" i="20"/>
  <c r="EIZ24" i="20"/>
  <c r="EIR24" i="20"/>
  <c r="EIJ24" i="20"/>
  <c r="EIB24" i="20"/>
  <c r="EHT24" i="20"/>
  <c r="EHL24" i="20"/>
  <c r="EHD24" i="20"/>
  <c r="EGV24" i="20"/>
  <c r="EGN24" i="20"/>
  <c r="EGF24" i="20"/>
  <c r="EFX24" i="20"/>
  <c r="EFP24" i="20"/>
  <c r="EFH24" i="20"/>
  <c r="EEZ24" i="20"/>
  <c r="EER24" i="20"/>
  <c r="EEJ24" i="20"/>
  <c r="EEB24" i="20"/>
  <c r="EDT24" i="20"/>
  <c r="EDL24" i="20"/>
  <c r="EDD24" i="20"/>
  <c r="ECV24" i="20"/>
  <c r="ECN24" i="20"/>
  <c r="ECF24" i="20"/>
  <c r="EBX24" i="20"/>
  <c r="EBP24" i="20"/>
  <c r="EBH24" i="20"/>
  <c r="EAZ24" i="20"/>
  <c r="EAR24" i="20"/>
  <c r="EAJ24" i="20"/>
  <c r="EAB24" i="20"/>
  <c r="DZT24" i="20"/>
  <c r="DZL24" i="20"/>
  <c r="DZD24" i="20"/>
  <c r="DYV24" i="20"/>
  <c r="DYN24" i="20"/>
  <c r="DYF24" i="20"/>
  <c r="DXX24" i="20"/>
  <c r="DXP24" i="20"/>
  <c r="DXH24" i="20"/>
  <c r="DWZ24" i="20"/>
  <c r="DWR24" i="20"/>
  <c r="DWJ24" i="20"/>
  <c r="DWB24" i="20"/>
  <c r="DVT24" i="20"/>
  <c r="DVL24" i="20"/>
  <c r="DVD24" i="20"/>
  <c r="DUV24" i="20"/>
  <c r="DUN24" i="20"/>
  <c r="DUF24" i="20"/>
  <c r="DTX24" i="20"/>
  <c r="DTP24" i="20"/>
  <c r="DTH24" i="20"/>
  <c r="DSZ24" i="20"/>
  <c r="DSR24" i="20"/>
  <c r="DSJ24" i="20"/>
  <c r="DSB24" i="20"/>
  <c r="DRT24" i="20"/>
  <c r="DRL24" i="20"/>
  <c r="DRD24" i="20"/>
  <c r="DQV24" i="20"/>
  <c r="DQN24" i="20"/>
  <c r="DQF24" i="20"/>
  <c r="DPX24" i="20"/>
  <c r="DPP24" i="20"/>
  <c r="DPH24" i="20"/>
  <c r="DOZ24" i="20"/>
  <c r="DOR24" i="20"/>
  <c r="DOJ24" i="20"/>
  <c r="DOB24" i="20"/>
  <c r="DNT24" i="20"/>
  <c r="DNL24" i="20"/>
  <c r="DND24" i="20"/>
  <c r="DMV24" i="20"/>
  <c r="DMN24" i="20"/>
  <c r="DMF24" i="20"/>
  <c r="DLX24" i="20"/>
  <c r="DLP24" i="20"/>
  <c r="DLH24" i="20"/>
  <c r="DKZ24" i="20"/>
  <c r="DKR24" i="20"/>
  <c r="DKJ24" i="20"/>
  <c r="DKB24" i="20"/>
  <c r="DJT24" i="20"/>
  <c r="DJL24" i="20"/>
  <c r="DJD24" i="20"/>
  <c r="DIV24" i="20"/>
  <c r="DIN24" i="20"/>
  <c r="DIF24" i="20"/>
  <c r="DHX24" i="20"/>
  <c r="DHP24" i="20"/>
  <c r="DHH24" i="20"/>
  <c r="DGZ24" i="20"/>
  <c r="DGR24" i="20"/>
  <c r="DGJ24" i="20"/>
  <c r="DGB24" i="20"/>
  <c r="DFT24" i="20"/>
  <c r="DFL24" i="20"/>
  <c r="DFD24" i="20"/>
  <c r="DEV24" i="20"/>
  <c r="DEN24" i="20"/>
  <c r="DEF24" i="20"/>
  <c r="DDX24" i="20"/>
  <c r="DDP24" i="20"/>
  <c r="DDH24" i="20"/>
  <c r="DCZ24" i="20"/>
  <c r="DCR24" i="20"/>
  <c r="DCJ24" i="20"/>
  <c r="DCB24" i="20"/>
  <c r="DBT24" i="20"/>
  <c r="DBL24" i="20"/>
  <c r="DBD24" i="20"/>
  <c r="DAV24" i="20"/>
  <c r="DAN24" i="20"/>
  <c r="DAF24" i="20"/>
  <c r="CZX24" i="20"/>
  <c r="CZP24" i="20"/>
  <c r="CZH24" i="20"/>
  <c r="CYZ24" i="20"/>
  <c r="CYR24" i="20"/>
  <c r="CYJ24" i="20"/>
  <c r="CYB24" i="20"/>
  <c r="CXT24" i="20"/>
  <c r="CXL24" i="20"/>
  <c r="CXD24" i="20"/>
  <c r="CWV24" i="20"/>
  <c r="CWN24" i="20"/>
  <c r="CWF24" i="20"/>
  <c r="CVX24" i="20"/>
  <c r="CVP24" i="20"/>
  <c r="CVH24" i="20"/>
  <c r="CUZ24" i="20"/>
  <c r="CUR24" i="20"/>
  <c r="CUJ24" i="20"/>
  <c r="CUB24" i="20"/>
  <c r="CTT24" i="20"/>
  <c r="CTL24" i="20"/>
  <c r="CTD24" i="20"/>
  <c r="CSV24" i="20"/>
  <c r="CSN24" i="20"/>
  <c r="CSF24" i="20"/>
  <c r="CRX24" i="20"/>
  <c r="CRP24" i="20"/>
  <c r="CRH24" i="20"/>
  <c r="CQZ24" i="20"/>
  <c r="CQR24" i="20"/>
  <c r="CQJ24" i="20"/>
  <c r="CQB24" i="20"/>
  <c r="CPT24" i="20"/>
  <c r="CPL24" i="20"/>
  <c r="CPD24" i="20"/>
  <c r="COV24" i="20"/>
  <c r="CON24" i="20"/>
  <c r="COF24" i="20"/>
  <c r="CNX24" i="20"/>
  <c r="CNP24" i="20"/>
  <c r="CNH24" i="20"/>
  <c r="CMZ24" i="20"/>
  <c r="CMR24" i="20"/>
  <c r="CMJ24" i="20"/>
  <c r="CMB24" i="20"/>
  <c r="CLT24" i="20"/>
  <c r="CLL24" i="20"/>
  <c r="CLD24" i="20"/>
  <c r="CKV24" i="20"/>
  <c r="CKN24" i="20"/>
  <c r="CKF24" i="20"/>
  <c r="CJX24" i="20"/>
  <c r="CJP24" i="20"/>
  <c r="CJH24" i="20"/>
  <c r="CIZ24" i="20"/>
  <c r="CIR24" i="20"/>
  <c r="CIJ24" i="20"/>
  <c r="CIB24" i="20"/>
  <c r="CHT24" i="20"/>
  <c r="CHL24" i="20"/>
  <c r="CHD24" i="20"/>
  <c r="CGV24" i="20"/>
  <c r="CGN24" i="20"/>
  <c r="CGF24" i="20"/>
  <c r="CFX24" i="20"/>
  <c r="CFP24" i="20"/>
  <c r="CFH24" i="20"/>
  <c r="CEZ24" i="20"/>
  <c r="CER24" i="20"/>
  <c r="CEJ24" i="20"/>
  <c r="CEB24" i="20"/>
  <c r="CDT24" i="20"/>
  <c r="CDL24" i="20"/>
  <c r="CDD24" i="20"/>
  <c r="CCV24" i="20"/>
  <c r="CCN24" i="20"/>
  <c r="CCF24" i="20"/>
  <c r="CBX24" i="20"/>
  <c r="CBP24" i="20"/>
  <c r="CBH24" i="20"/>
  <c r="CAZ24" i="20"/>
  <c r="CAR24" i="20"/>
  <c r="CAJ24" i="20"/>
  <c r="CAB24" i="20"/>
  <c r="BZT24" i="20"/>
  <c r="BZL24" i="20"/>
  <c r="BZD24" i="20"/>
  <c r="BYV24" i="20"/>
  <c r="BYN24" i="20"/>
  <c r="BYF24" i="20"/>
  <c r="BXX24" i="20"/>
  <c r="BXP24" i="20"/>
  <c r="BXH24" i="20"/>
  <c r="BWZ24" i="20"/>
  <c r="BWR24" i="20"/>
  <c r="BWJ24" i="20"/>
  <c r="BWB24" i="20"/>
  <c r="BVT24" i="20"/>
  <c r="BVL24" i="20"/>
  <c r="BVD24" i="20"/>
  <c r="BUV24" i="20"/>
  <c r="BUN24" i="20"/>
  <c r="BUF24" i="20"/>
  <c r="BTX24" i="20"/>
  <c r="BTP24" i="20"/>
  <c r="BTH24" i="20"/>
  <c r="BSZ24" i="20"/>
  <c r="BSR24" i="20"/>
  <c r="BSJ24" i="20"/>
  <c r="BSB24" i="20"/>
  <c r="BRT24" i="20"/>
  <c r="BRL24" i="20"/>
  <c r="BRD24" i="20"/>
  <c r="BQV24" i="20"/>
  <c r="BQN24" i="20"/>
  <c r="BQF24" i="20"/>
  <c r="BPX24" i="20"/>
  <c r="BPP24" i="20"/>
  <c r="BPH24" i="20"/>
  <c r="BOZ24" i="20"/>
  <c r="BOR24" i="20"/>
  <c r="BOJ24" i="20"/>
  <c r="BOB24" i="20"/>
  <c r="BNT24" i="20"/>
  <c r="BNL24" i="20"/>
  <c r="BND24" i="20"/>
  <c r="BMV24" i="20"/>
  <c r="BMN24" i="20"/>
  <c r="BMF24" i="20"/>
  <c r="BLX24" i="20"/>
  <c r="BLP24" i="20"/>
  <c r="BLH24" i="20"/>
  <c r="BKZ24" i="20"/>
  <c r="BKR24" i="20"/>
  <c r="BKJ24" i="20"/>
  <c r="BKB24" i="20"/>
  <c r="BJT24" i="20"/>
  <c r="BJL24" i="20"/>
  <c r="BJD24" i="20"/>
  <c r="BIV24" i="20"/>
  <c r="BIN24" i="20"/>
  <c r="BIF24" i="20"/>
  <c r="BHX24" i="20"/>
  <c r="BHP24" i="20"/>
  <c r="BHH24" i="20"/>
  <c r="BGZ24" i="20"/>
  <c r="BGR24" i="20"/>
  <c r="BGJ24" i="20"/>
  <c r="BGB24" i="20"/>
  <c r="BFT24" i="20"/>
  <c r="BFL24" i="20"/>
  <c r="BFD24" i="20"/>
  <c r="BEV24" i="20"/>
  <c r="BEN24" i="20"/>
  <c r="BEF24" i="20"/>
  <c r="BDX24" i="20"/>
  <c r="BDP24" i="20"/>
  <c r="BDH24" i="20"/>
  <c r="BCZ24" i="20"/>
  <c r="BCR24" i="20"/>
  <c r="BCJ24" i="20"/>
  <c r="BCB24" i="20"/>
  <c r="BBT24" i="20"/>
  <c r="BBL24" i="20"/>
  <c r="BBD24" i="20"/>
  <c r="BAV24" i="20"/>
  <c r="BAN24" i="20"/>
  <c r="BAF24" i="20"/>
  <c r="AZX24" i="20"/>
  <c r="AZP24" i="20"/>
  <c r="AZH24" i="20"/>
  <c r="AYZ24" i="20"/>
  <c r="AYR24" i="20"/>
  <c r="AYJ24" i="20"/>
  <c r="AYB24" i="20"/>
  <c r="AXT24" i="20"/>
  <c r="AXL24" i="20"/>
  <c r="AXD24" i="20"/>
  <c r="AWV24" i="20"/>
  <c r="AWN24" i="20"/>
  <c r="AWF24" i="20"/>
  <c r="AVX24" i="20"/>
  <c r="AVP24" i="20"/>
  <c r="AVH24" i="20"/>
  <c r="AUZ24" i="20"/>
  <c r="AUR24" i="20"/>
  <c r="AUJ24" i="20"/>
  <c r="AUB24" i="20"/>
  <c r="ATT24" i="20"/>
  <c r="ATL24" i="20"/>
  <c r="ATD24" i="20"/>
  <c r="ASV24" i="20"/>
  <c r="ASN24" i="20"/>
  <c r="ASF24" i="20"/>
  <c r="ARX24" i="20"/>
  <c r="ARP24" i="20"/>
  <c r="ARH24" i="20"/>
  <c r="AQZ24" i="20"/>
  <c r="AQR24" i="20"/>
  <c r="AQJ24" i="20"/>
  <c r="AQB24" i="20"/>
  <c r="APT24" i="20"/>
  <c r="APL24" i="20"/>
  <c r="APD24" i="20"/>
  <c r="AOV24" i="20"/>
  <c r="AON24" i="20"/>
  <c r="AOF24" i="20"/>
  <c r="ANX24" i="20"/>
  <c r="ANP24" i="20"/>
  <c r="ANH24" i="20"/>
  <c r="AMZ24" i="20"/>
  <c r="AMR24" i="20"/>
  <c r="AMJ24" i="20"/>
  <c r="AMB24" i="20"/>
  <c r="ALT24" i="20"/>
  <c r="ALL24" i="20"/>
  <c r="ALD24" i="20"/>
  <c r="AKV24" i="20"/>
  <c r="AKN24" i="20"/>
  <c r="AKF24" i="20"/>
  <c r="AJX24" i="20"/>
  <c r="AJP24" i="20"/>
  <c r="AJH24" i="20"/>
  <c r="AIZ24" i="20"/>
  <c r="AIR24" i="20"/>
  <c r="AIJ24" i="20"/>
  <c r="AIB24" i="20"/>
  <c r="AHT24" i="20"/>
  <c r="AHL24" i="20"/>
  <c r="AHD24" i="20"/>
  <c r="AGV24" i="20"/>
  <c r="AGN24" i="20"/>
  <c r="AGF24" i="20"/>
  <c r="AFX24" i="20"/>
  <c r="AFP24" i="20"/>
  <c r="AFH24" i="20"/>
  <c r="AEZ24" i="20"/>
  <c r="AER24" i="20"/>
  <c r="AEJ24" i="20"/>
  <c r="AEB24" i="20"/>
  <c r="ADT24" i="20"/>
  <c r="ADL24" i="20"/>
  <c r="ADD24" i="20"/>
  <c r="ACV24" i="20"/>
  <c r="ACN24" i="20"/>
  <c r="ACF24" i="20"/>
  <c r="ABX24" i="20"/>
  <c r="ABP24" i="20"/>
  <c r="ABH24" i="20"/>
  <c r="AAZ24" i="20"/>
  <c r="AAR24" i="20"/>
  <c r="AAJ24" i="20"/>
  <c r="AAB24" i="20"/>
  <c r="ZT24" i="20"/>
  <c r="ZL24" i="20"/>
  <c r="ZD24" i="20"/>
  <c r="YV24" i="20"/>
  <c r="YN24" i="20"/>
  <c r="YF24" i="20"/>
  <c r="XX24" i="20"/>
  <c r="XP24" i="20"/>
  <c r="XH24" i="20"/>
  <c r="WZ24" i="20"/>
  <c r="WR24" i="20"/>
  <c r="WJ24" i="20"/>
  <c r="WB24" i="20"/>
  <c r="VT24" i="20"/>
  <c r="VL24" i="20"/>
  <c r="VD24" i="20"/>
  <c r="UV24" i="20"/>
  <c r="UN24" i="20"/>
  <c r="UF24" i="20"/>
  <c r="TX24" i="20"/>
  <c r="TP24" i="20"/>
  <c r="TH24" i="20"/>
  <c r="SZ24" i="20"/>
  <c r="SR24" i="20"/>
  <c r="SJ24" i="20"/>
  <c r="SB24" i="20"/>
  <c r="RT24" i="20"/>
  <c r="RL24" i="20"/>
  <c r="RD24" i="20"/>
  <c r="QV24" i="20"/>
  <c r="QN24" i="20"/>
  <c r="QF24" i="20"/>
  <c r="PX24" i="20"/>
  <c r="PP24" i="20"/>
  <c r="PH24" i="20"/>
  <c r="OZ24" i="20"/>
  <c r="OR24" i="20"/>
  <c r="OJ24" i="20"/>
  <c r="OB24" i="20"/>
  <c r="NT24" i="20"/>
  <c r="NL24" i="20"/>
  <c r="ND24" i="20"/>
  <c r="MV24" i="20"/>
  <c r="MN24" i="20"/>
  <c r="MF24" i="20"/>
  <c r="LX24" i="20"/>
  <c r="LP24" i="20"/>
  <c r="LH24" i="20"/>
  <c r="KZ24" i="20"/>
  <c r="KR24" i="20"/>
  <c r="KJ24" i="20"/>
  <c r="KB24" i="20"/>
  <c r="JT24" i="20"/>
  <c r="JL24" i="20"/>
  <c r="JD24" i="20"/>
  <c r="IV24" i="20"/>
  <c r="IN24" i="20"/>
  <c r="IF24" i="20"/>
  <c r="HX24" i="20"/>
  <c r="HP24" i="20"/>
  <c r="HH24" i="20"/>
  <c r="GZ24" i="20"/>
  <c r="GR24" i="20"/>
  <c r="GJ24" i="20"/>
  <c r="GB24" i="20"/>
  <c r="FT24" i="20"/>
  <c r="H24" i="20"/>
  <c r="H239" i="20" l="1"/>
  <c r="H262" i="20" s="1"/>
  <c r="H172" i="20"/>
  <c r="H260" i="20" s="1"/>
  <c r="H138" i="20"/>
  <c r="H259" i="20" s="1"/>
  <c r="H99" i="20"/>
  <c r="H258" i="20" s="1"/>
  <c r="H50" i="20"/>
  <c r="H257" i="20" s="1"/>
  <c r="H42" i="20"/>
  <c r="H256" i="20" s="1"/>
  <c r="H30" i="20"/>
  <c r="H255" i="20" s="1"/>
  <c r="H264" i="20" l="1"/>
  <c r="I42" i="13" s="1"/>
  <c r="I43" i="13" s="1"/>
  <c r="H105" i="19"/>
  <c r="H103" i="19"/>
  <c r="H102" i="19"/>
  <c r="H101" i="19"/>
  <c r="H100" i="19"/>
  <c r="H96" i="19"/>
  <c r="H95" i="19"/>
  <c r="H94" i="19"/>
  <c r="H81" i="19"/>
  <c r="H80" i="19"/>
  <c r="H79" i="19"/>
  <c r="H78" i="19"/>
  <c r="H77" i="19"/>
  <c r="H76" i="19"/>
  <c r="H74" i="19"/>
  <c r="H73" i="19"/>
  <c r="H72" i="19"/>
  <c r="H71" i="19"/>
  <c r="F70" i="19"/>
  <c r="H70" i="19" s="1"/>
  <c r="H69" i="19"/>
  <c r="H68" i="19"/>
  <c r="F68" i="19"/>
  <c r="F67" i="19"/>
  <c r="H67" i="19" s="1"/>
  <c r="F66" i="19"/>
  <c r="H66" i="19" s="1"/>
  <c r="H65" i="19"/>
  <c r="H64" i="19"/>
  <c r="F63" i="19"/>
  <c r="H63" i="19" s="1"/>
  <c r="F62" i="19"/>
  <c r="H62" i="19" s="1"/>
  <c r="H61" i="19"/>
  <c r="F61" i="19"/>
  <c r="F60" i="19"/>
  <c r="H60" i="19" s="1"/>
  <c r="H59" i="19"/>
  <c r="H55" i="19"/>
  <c r="H54" i="19"/>
  <c r="H56" i="19" s="1"/>
  <c r="H113" i="19" s="1"/>
  <c r="H51" i="19"/>
  <c r="H50" i="19"/>
  <c r="H49" i="19"/>
  <c r="H48" i="19"/>
  <c r="H47" i="19"/>
  <c r="H46" i="19"/>
  <c r="H43" i="19"/>
  <c r="H42" i="19"/>
  <c r="H41" i="19"/>
  <c r="H44" i="19" s="1"/>
  <c r="H111" i="19" s="1"/>
  <c r="H40" i="19"/>
  <c r="H37" i="19"/>
  <c r="H36" i="19"/>
  <c r="H35" i="19"/>
  <c r="H34" i="19"/>
  <c r="H33" i="19"/>
  <c r="H32" i="19"/>
  <c r="SKF29" i="19"/>
  <c r="SJX29" i="19"/>
  <c r="SJP29" i="19"/>
  <c r="SJH29" i="19"/>
  <c r="SIZ29" i="19"/>
  <c r="SIR29" i="19"/>
  <c r="SIJ29" i="19"/>
  <c r="SIB29" i="19"/>
  <c r="SHT29" i="19"/>
  <c r="SHL29" i="19"/>
  <c r="SHD29" i="19"/>
  <c r="SGV29" i="19"/>
  <c r="SGN29" i="19"/>
  <c r="SGF29" i="19"/>
  <c r="SFX29" i="19"/>
  <c r="SFP29" i="19"/>
  <c r="SFH29" i="19"/>
  <c r="SEZ29" i="19"/>
  <c r="SER29" i="19"/>
  <c r="SEJ29" i="19"/>
  <c r="SEB29" i="19"/>
  <c r="SDT29" i="19"/>
  <c r="SDL29" i="19"/>
  <c r="SDD29" i="19"/>
  <c r="SCV29" i="19"/>
  <c r="SCN29" i="19"/>
  <c r="SCF29" i="19"/>
  <c r="SBX29" i="19"/>
  <c r="SBP29" i="19"/>
  <c r="SBH29" i="19"/>
  <c r="SAZ29" i="19"/>
  <c r="SAR29" i="19"/>
  <c r="SAJ29" i="19"/>
  <c r="SAB29" i="19"/>
  <c r="RZT29" i="19"/>
  <c r="RZL29" i="19"/>
  <c r="RZD29" i="19"/>
  <c r="RYV29" i="19"/>
  <c r="RYN29" i="19"/>
  <c r="RYF29" i="19"/>
  <c r="RXX29" i="19"/>
  <c r="RXP29" i="19"/>
  <c r="RXH29" i="19"/>
  <c r="RWZ29" i="19"/>
  <c r="RWR29" i="19"/>
  <c r="RWJ29" i="19"/>
  <c r="RWB29" i="19"/>
  <c r="RVT29" i="19"/>
  <c r="RVL29" i="19"/>
  <c r="RVD29" i="19"/>
  <c r="RUV29" i="19"/>
  <c r="RUN29" i="19"/>
  <c r="RUF29" i="19"/>
  <c r="RTX29" i="19"/>
  <c r="RTP29" i="19"/>
  <c r="RTH29" i="19"/>
  <c r="RSZ29" i="19"/>
  <c r="RSR29" i="19"/>
  <c r="RSJ29" i="19"/>
  <c r="RSB29" i="19"/>
  <c r="RRT29" i="19"/>
  <c r="RRL29" i="19"/>
  <c r="RRD29" i="19"/>
  <c r="RQV29" i="19"/>
  <c r="RQN29" i="19"/>
  <c r="RQF29" i="19"/>
  <c r="RPX29" i="19"/>
  <c r="RPP29" i="19"/>
  <c r="RPH29" i="19"/>
  <c r="ROZ29" i="19"/>
  <c r="ROR29" i="19"/>
  <c r="ROJ29" i="19"/>
  <c r="ROB29" i="19"/>
  <c r="RNT29" i="19"/>
  <c r="RNL29" i="19"/>
  <c r="RND29" i="19"/>
  <c r="RMV29" i="19"/>
  <c r="RMN29" i="19"/>
  <c r="RMF29" i="19"/>
  <c r="RLX29" i="19"/>
  <c r="RLP29" i="19"/>
  <c r="RLH29" i="19"/>
  <c r="RKZ29" i="19"/>
  <c r="RKR29" i="19"/>
  <c r="RKJ29" i="19"/>
  <c r="RKB29" i="19"/>
  <c r="RJT29" i="19"/>
  <c r="RJL29" i="19"/>
  <c r="RJD29" i="19"/>
  <c r="RIV29" i="19"/>
  <c r="RIN29" i="19"/>
  <c r="RIF29" i="19"/>
  <c r="RHX29" i="19"/>
  <c r="RHP29" i="19"/>
  <c r="RHH29" i="19"/>
  <c r="RGZ29" i="19"/>
  <c r="RGR29" i="19"/>
  <c r="RGJ29" i="19"/>
  <c r="RGB29" i="19"/>
  <c r="RFT29" i="19"/>
  <c r="RFL29" i="19"/>
  <c r="RFD29" i="19"/>
  <c r="REV29" i="19"/>
  <c r="REN29" i="19"/>
  <c r="REF29" i="19"/>
  <c r="RDX29" i="19"/>
  <c r="RDP29" i="19"/>
  <c r="RDH29" i="19"/>
  <c r="RCZ29" i="19"/>
  <c r="RCR29" i="19"/>
  <c r="RCJ29" i="19"/>
  <c r="RCB29" i="19"/>
  <c r="RBT29" i="19"/>
  <c r="RBL29" i="19"/>
  <c r="RBD29" i="19"/>
  <c r="RAV29" i="19"/>
  <c r="RAN29" i="19"/>
  <c r="RAF29" i="19"/>
  <c r="QZX29" i="19"/>
  <c r="QZP29" i="19"/>
  <c r="QZH29" i="19"/>
  <c r="QYZ29" i="19"/>
  <c r="QYR29" i="19"/>
  <c r="QYJ29" i="19"/>
  <c r="QYB29" i="19"/>
  <c r="QXT29" i="19"/>
  <c r="QXL29" i="19"/>
  <c r="QXD29" i="19"/>
  <c r="QWV29" i="19"/>
  <c r="QWN29" i="19"/>
  <c r="QWF29" i="19"/>
  <c r="QVX29" i="19"/>
  <c r="QVP29" i="19"/>
  <c r="QVH29" i="19"/>
  <c r="QUZ29" i="19"/>
  <c r="QUR29" i="19"/>
  <c r="QUJ29" i="19"/>
  <c r="QUB29" i="19"/>
  <c r="QTT29" i="19"/>
  <c r="QTL29" i="19"/>
  <c r="QTD29" i="19"/>
  <c r="QSV29" i="19"/>
  <c r="QSN29" i="19"/>
  <c r="QSF29" i="19"/>
  <c r="QRX29" i="19"/>
  <c r="QRP29" i="19"/>
  <c r="QRH29" i="19"/>
  <c r="QQZ29" i="19"/>
  <c r="QQR29" i="19"/>
  <c r="QQJ29" i="19"/>
  <c r="QQB29" i="19"/>
  <c r="QPT29" i="19"/>
  <c r="QPL29" i="19"/>
  <c r="QPD29" i="19"/>
  <c r="QOV29" i="19"/>
  <c r="QON29" i="19"/>
  <c r="QOF29" i="19"/>
  <c r="QNX29" i="19"/>
  <c r="QNP29" i="19"/>
  <c r="QNH29" i="19"/>
  <c r="QMZ29" i="19"/>
  <c r="QMR29" i="19"/>
  <c r="QMJ29" i="19"/>
  <c r="QMB29" i="19"/>
  <c r="QLT29" i="19"/>
  <c r="QLL29" i="19"/>
  <c r="QLD29" i="19"/>
  <c r="QKV29" i="19"/>
  <c r="QKN29" i="19"/>
  <c r="QKF29" i="19"/>
  <c r="QJX29" i="19"/>
  <c r="QJP29" i="19"/>
  <c r="QJH29" i="19"/>
  <c r="QIZ29" i="19"/>
  <c r="QIR29" i="19"/>
  <c r="QIJ29" i="19"/>
  <c r="QIB29" i="19"/>
  <c r="QHT29" i="19"/>
  <c r="QHL29" i="19"/>
  <c r="QHD29" i="19"/>
  <c r="QGV29" i="19"/>
  <c r="QGN29" i="19"/>
  <c r="QGF29" i="19"/>
  <c r="QFX29" i="19"/>
  <c r="QFP29" i="19"/>
  <c r="QFH29" i="19"/>
  <c r="QEZ29" i="19"/>
  <c r="QER29" i="19"/>
  <c r="QEJ29" i="19"/>
  <c r="QEB29" i="19"/>
  <c r="QDT29" i="19"/>
  <c r="QDL29" i="19"/>
  <c r="QDD29" i="19"/>
  <c r="QCV29" i="19"/>
  <c r="QCN29" i="19"/>
  <c r="QCF29" i="19"/>
  <c r="QBX29" i="19"/>
  <c r="QBP29" i="19"/>
  <c r="QBH29" i="19"/>
  <c r="QAZ29" i="19"/>
  <c r="QAR29" i="19"/>
  <c r="QAJ29" i="19"/>
  <c r="QAB29" i="19"/>
  <c r="PZT29" i="19"/>
  <c r="PZL29" i="19"/>
  <c r="PZD29" i="19"/>
  <c r="PYV29" i="19"/>
  <c r="PYN29" i="19"/>
  <c r="PYF29" i="19"/>
  <c r="PXX29" i="19"/>
  <c r="PXP29" i="19"/>
  <c r="PXH29" i="19"/>
  <c r="PWZ29" i="19"/>
  <c r="PWR29" i="19"/>
  <c r="PWJ29" i="19"/>
  <c r="PWB29" i="19"/>
  <c r="PVT29" i="19"/>
  <c r="PVL29" i="19"/>
  <c r="PVD29" i="19"/>
  <c r="PUV29" i="19"/>
  <c r="PUN29" i="19"/>
  <c r="PUF29" i="19"/>
  <c r="PTX29" i="19"/>
  <c r="PTP29" i="19"/>
  <c r="PTH29" i="19"/>
  <c r="PSZ29" i="19"/>
  <c r="PSR29" i="19"/>
  <c r="PSJ29" i="19"/>
  <c r="PSB29" i="19"/>
  <c r="PRT29" i="19"/>
  <c r="PRL29" i="19"/>
  <c r="PRD29" i="19"/>
  <c r="PQV29" i="19"/>
  <c r="PQN29" i="19"/>
  <c r="PQF29" i="19"/>
  <c r="PPX29" i="19"/>
  <c r="PPP29" i="19"/>
  <c r="PPH29" i="19"/>
  <c r="POZ29" i="19"/>
  <c r="POR29" i="19"/>
  <c r="POJ29" i="19"/>
  <c r="POB29" i="19"/>
  <c r="PNT29" i="19"/>
  <c r="PNL29" i="19"/>
  <c r="PND29" i="19"/>
  <c r="PMV29" i="19"/>
  <c r="PMN29" i="19"/>
  <c r="PMF29" i="19"/>
  <c r="PLX29" i="19"/>
  <c r="PLP29" i="19"/>
  <c r="PLH29" i="19"/>
  <c r="PKZ29" i="19"/>
  <c r="PKR29" i="19"/>
  <c r="PKJ29" i="19"/>
  <c r="PKB29" i="19"/>
  <c r="PJT29" i="19"/>
  <c r="PJL29" i="19"/>
  <c r="PJD29" i="19"/>
  <c r="PIV29" i="19"/>
  <c r="PIN29" i="19"/>
  <c r="PIF29" i="19"/>
  <c r="PHX29" i="19"/>
  <c r="PHP29" i="19"/>
  <c r="PHH29" i="19"/>
  <c r="PGZ29" i="19"/>
  <c r="PGR29" i="19"/>
  <c r="PGJ29" i="19"/>
  <c r="PGB29" i="19"/>
  <c r="PFT29" i="19"/>
  <c r="PFL29" i="19"/>
  <c r="PFD29" i="19"/>
  <c r="PEV29" i="19"/>
  <c r="PEN29" i="19"/>
  <c r="PEF29" i="19"/>
  <c r="PDX29" i="19"/>
  <c r="PDP29" i="19"/>
  <c r="PDH29" i="19"/>
  <c r="PCZ29" i="19"/>
  <c r="PCR29" i="19"/>
  <c r="PCJ29" i="19"/>
  <c r="PCB29" i="19"/>
  <c r="PBT29" i="19"/>
  <c r="PBL29" i="19"/>
  <c r="PBD29" i="19"/>
  <c r="PAV29" i="19"/>
  <c r="PAN29" i="19"/>
  <c r="PAF29" i="19"/>
  <c r="OZX29" i="19"/>
  <c r="OZP29" i="19"/>
  <c r="OZH29" i="19"/>
  <c r="OYZ29" i="19"/>
  <c r="OYR29" i="19"/>
  <c r="OYJ29" i="19"/>
  <c r="OYB29" i="19"/>
  <c r="OXT29" i="19"/>
  <c r="OXL29" i="19"/>
  <c r="OXD29" i="19"/>
  <c r="OWV29" i="19"/>
  <c r="OWN29" i="19"/>
  <c r="OWF29" i="19"/>
  <c r="OVX29" i="19"/>
  <c r="OVP29" i="19"/>
  <c r="OVH29" i="19"/>
  <c r="OUZ29" i="19"/>
  <c r="OUR29" i="19"/>
  <c r="OUJ29" i="19"/>
  <c r="OUB29" i="19"/>
  <c r="OTT29" i="19"/>
  <c r="OTL29" i="19"/>
  <c r="OTD29" i="19"/>
  <c r="OSV29" i="19"/>
  <c r="OSN29" i="19"/>
  <c r="OSF29" i="19"/>
  <c r="ORX29" i="19"/>
  <c r="ORP29" i="19"/>
  <c r="ORH29" i="19"/>
  <c r="OQZ29" i="19"/>
  <c r="OQR29" i="19"/>
  <c r="OQJ29" i="19"/>
  <c r="OQB29" i="19"/>
  <c r="OPT29" i="19"/>
  <c r="OPL29" i="19"/>
  <c r="OPD29" i="19"/>
  <c r="OOV29" i="19"/>
  <c r="OON29" i="19"/>
  <c r="OOF29" i="19"/>
  <c r="ONX29" i="19"/>
  <c r="ONP29" i="19"/>
  <c r="ONH29" i="19"/>
  <c r="OMZ29" i="19"/>
  <c r="OMR29" i="19"/>
  <c r="OMJ29" i="19"/>
  <c r="OMB29" i="19"/>
  <c r="OLT29" i="19"/>
  <c r="OLL29" i="19"/>
  <c r="OLD29" i="19"/>
  <c r="OKV29" i="19"/>
  <c r="OKN29" i="19"/>
  <c r="OKF29" i="19"/>
  <c r="OJX29" i="19"/>
  <c r="OJP29" i="19"/>
  <c r="OJH29" i="19"/>
  <c r="OIZ29" i="19"/>
  <c r="OIR29" i="19"/>
  <c r="OIJ29" i="19"/>
  <c r="OIB29" i="19"/>
  <c r="OHT29" i="19"/>
  <c r="OHL29" i="19"/>
  <c r="OHD29" i="19"/>
  <c r="OGV29" i="19"/>
  <c r="OGN29" i="19"/>
  <c r="OGF29" i="19"/>
  <c r="OFX29" i="19"/>
  <c r="OFP29" i="19"/>
  <c r="OFH29" i="19"/>
  <c r="OEZ29" i="19"/>
  <c r="OER29" i="19"/>
  <c r="OEJ29" i="19"/>
  <c r="OEB29" i="19"/>
  <c r="ODT29" i="19"/>
  <c r="ODL29" i="19"/>
  <c r="ODD29" i="19"/>
  <c r="OCV29" i="19"/>
  <c r="OCN29" i="19"/>
  <c r="OCF29" i="19"/>
  <c r="OBX29" i="19"/>
  <c r="OBP29" i="19"/>
  <c r="OBH29" i="19"/>
  <c r="OAZ29" i="19"/>
  <c r="OAR29" i="19"/>
  <c r="OAJ29" i="19"/>
  <c r="OAB29" i="19"/>
  <c r="NZT29" i="19"/>
  <c r="NZL29" i="19"/>
  <c r="NZD29" i="19"/>
  <c r="NYV29" i="19"/>
  <c r="NYN29" i="19"/>
  <c r="NYF29" i="19"/>
  <c r="NXX29" i="19"/>
  <c r="NXP29" i="19"/>
  <c r="NXH29" i="19"/>
  <c r="NWZ29" i="19"/>
  <c r="NWR29" i="19"/>
  <c r="NWJ29" i="19"/>
  <c r="NWB29" i="19"/>
  <c r="NVT29" i="19"/>
  <c r="NVL29" i="19"/>
  <c r="NVD29" i="19"/>
  <c r="NUV29" i="19"/>
  <c r="NUN29" i="19"/>
  <c r="NUF29" i="19"/>
  <c r="NTX29" i="19"/>
  <c r="NTP29" i="19"/>
  <c r="NTH29" i="19"/>
  <c r="NSZ29" i="19"/>
  <c r="NSR29" i="19"/>
  <c r="NSJ29" i="19"/>
  <c r="NSB29" i="19"/>
  <c r="NRT29" i="19"/>
  <c r="NRL29" i="19"/>
  <c r="NRD29" i="19"/>
  <c r="NQV29" i="19"/>
  <c r="NQN29" i="19"/>
  <c r="NQF29" i="19"/>
  <c r="NPX29" i="19"/>
  <c r="NPP29" i="19"/>
  <c r="NPH29" i="19"/>
  <c r="NOZ29" i="19"/>
  <c r="NOR29" i="19"/>
  <c r="NOJ29" i="19"/>
  <c r="NOB29" i="19"/>
  <c r="NNT29" i="19"/>
  <c r="NNL29" i="19"/>
  <c r="NND29" i="19"/>
  <c r="NMV29" i="19"/>
  <c r="NMN29" i="19"/>
  <c r="NMF29" i="19"/>
  <c r="NLX29" i="19"/>
  <c r="NLP29" i="19"/>
  <c r="NLH29" i="19"/>
  <c r="NKZ29" i="19"/>
  <c r="NKR29" i="19"/>
  <c r="NKJ29" i="19"/>
  <c r="NKB29" i="19"/>
  <c r="NJT29" i="19"/>
  <c r="NJL29" i="19"/>
  <c r="NJD29" i="19"/>
  <c r="NIV29" i="19"/>
  <c r="NIN29" i="19"/>
  <c r="NIF29" i="19"/>
  <c r="NHX29" i="19"/>
  <c r="NHP29" i="19"/>
  <c r="NHH29" i="19"/>
  <c r="NGZ29" i="19"/>
  <c r="NGR29" i="19"/>
  <c r="NGJ29" i="19"/>
  <c r="NGB29" i="19"/>
  <c r="NFT29" i="19"/>
  <c r="NFL29" i="19"/>
  <c r="NFD29" i="19"/>
  <c r="NEV29" i="19"/>
  <c r="NEN29" i="19"/>
  <c r="NEF29" i="19"/>
  <c r="NDX29" i="19"/>
  <c r="NDP29" i="19"/>
  <c r="NDH29" i="19"/>
  <c r="NCZ29" i="19"/>
  <c r="NCR29" i="19"/>
  <c r="NCJ29" i="19"/>
  <c r="NCB29" i="19"/>
  <c r="NBT29" i="19"/>
  <c r="NBL29" i="19"/>
  <c r="NBD29" i="19"/>
  <c r="NAV29" i="19"/>
  <c r="NAN29" i="19"/>
  <c r="NAF29" i="19"/>
  <c r="MZX29" i="19"/>
  <c r="MZP29" i="19"/>
  <c r="MZH29" i="19"/>
  <c r="MYZ29" i="19"/>
  <c r="MYR29" i="19"/>
  <c r="MYJ29" i="19"/>
  <c r="MYB29" i="19"/>
  <c r="MXT29" i="19"/>
  <c r="MXL29" i="19"/>
  <c r="MXD29" i="19"/>
  <c r="MWV29" i="19"/>
  <c r="MWN29" i="19"/>
  <c r="MWF29" i="19"/>
  <c r="MVX29" i="19"/>
  <c r="MVP29" i="19"/>
  <c r="MVH29" i="19"/>
  <c r="MUZ29" i="19"/>
  <c r="MUR29" i="19"/>
  <c r="MUJ29" i="19"/>
  <c r="MUB29" i="19"/>
  <c r="MTT29" i="19"/>
  <c r="MTL29" i="19"/>
  <c r="MTD29" i="19"/>
  <c r="MSV29" i="19"/>
  <c r="MSN29" i="19"/>
  <c r="MSF29" i="19"/>
  <c r="MRX29" i="19"/>
  <c r="MRP29" i="19"/>
  <c r="MRH29" i="19"/>
  <c r="MQZ29" i="19"/>
  <c r="MQR29" i="19"/>
  <c r="MQJ29" i="19"/>
  <c r="MQB29" i="19"/>
  <c r="MPT29" i="19"/>
  <c r="MPL29" i="19"/>
  <c r="MPD29" i="19"/>
  <c r="MOV29" i="19"/>
  <c r="MON29" i="19"/>
  <c r="MOF29" i="19"/>
  <c r="MNX29" i="19"/>
  <c r="MNP29" i="19"/>
  <c r="MNH29" i="19"/>
  <c r="MMZ29" i="19"/>
  <c r="MMR29" i="19"/>
  <c r="MMJ29" i="19"/>
  <c r="MMB29" i="19"/>
  <c r="MLT29" i="19"/>
  <c r="MLL29" i="19"/>
  <c r="MLD29" i="19"/>
  <c r="MKV29" i="19"/>
  <c r="MKN29" i="19"/>
  <c r="MKF29" i="19"/>
  <c r="MJX29" i="19"/>
  <c r="MJP29" i="19"/>
  <c r="MJH29" i="19"/>
  <c r="MIZ29" i="19"/>
  <c r="MIR29" i="19"/>
  <c r="MIJ29" i="19"/>
  <c r="MIB29" i="19"/>
  <c r="MHT29" i="19"/>
  <c r="MHL29" i="19"/>
  <c r="MHD29" i="19"/>
  <c r="MGV29" i="19"/>
  <c r="MGN29" i="19"/>
  <c r="MGF29" i="19"/>
  <c r="MFX29" i="19"/>
  <c r="MFP29" i="19"/>
  <c r="MFH29" i="19"/>
  <c r="MEZ29" i="19"/>
  <c r="MER29" i="19"/>
  <c r="MEJ29" i="19"/>
  <c r="MEB29" i="19"/>
  <c r="MDT29" i="19"/>
  <c r="MDL29" i="19"/>
  <c r="MDD29" i="19"/>
  <c r="MCV29" i="19"/>
  <c r="MCN29" i="19"/>
  <c r="MCF29" i="19"/>
  <c r="MBX29" i="19"/>
  <c r="MBP29" i="19"/>
  <c r="MBH29" i="19"/>
  <c r="MAZ29" i="19"/>
  <c r="MAR29" i="19"/>
  <c r="MAJ29" i="19"/>
  <c r="MAB29" i="19"/>
  <c r="LZT29" i="19"/>
  <c r="LZL29" i="19"/>
  <c r="LZD29" i="19"/>
  <c r="LYV29" i="19"/>
  <c r="LYN29" i="19"/>
  <c r="LYF29" i="19"/>
  <c r="LXX29" i="19"/>
  <c r="LXP29" i="19"/>
  <c r="LXH29" i="19"/>
  <c r="LWZ29" i="19"/>
  <c r="LWR29" i="19"/>
  <c r="LWJ29" i="19"/>
  <c r="LWB29" i="19"/>
  <c r="LVT29" i="19"/>
  <c r="LVL29" i="19"/>
  <c r="LVD29" i="19"/>
  <c r="LUV29" i="19"/>
  <c r="LUN29" i="19"/>
  <c r="LUF29" i="19"/>
  <c r="LTX29" i="19"/>
  <c r="LTP29" i="19"/>
  <c r="LTH29" i="19"/>
  <c r="LSZ29" i="19"/>
  <c r="LSR29" i="19"/>
  <c r="LSJ29" i="19"/>
  <c r="LSB29" i="19"/>
  <c r="LRT29" i="19"/>
  <c r="LRL29" i="19"/>
  <c r="LRD29" i="19"/>
  <c r="LQV29" i="19"/>
  <c r="LQN29" i="19"/>
  <c r="LQF29" i="19"/>
  <c r="LPX29" i="19"/>
  <c r="LPP29" i="19"/>
  <c r="LPH29" i="19"/>
  <c r="LOZ29" i="19"/>
  <c r="LOR29" i="19"/>
  <c r="LOJ29" i="19"/>
  <c r="LOB29" i="19"/>
  <c r="LNT29" i="19"/>
  <c r="LNL29" i="19"/>
  <c r="LND29" i="19"/>
  <c r="LMV29" i="19"/>
  <c r="LMN29" i="19"/>
  <c r="LMF29" i="19"/>
  <c r="LLX29" i="19"/>
  <c r="LLP29" i="19"/>
  <c r="LLH29" i="19"/>
  <c r="LKZ29" i="19"/>
  <c r="LKR29" i="19"/>
  <c r="LKJ29" i="19"/>
  <c r="LKB29" i="19"/>
  <c r="LJT29" i="19"/>
  <c r="LJL29" i="19"/>
  <c r="LJD29" i="19"/>
  <c r="LIV29" i="19"/>
  <c r="LIN29" i="19"/>
  <c r="LIF29" i="19"/>
  <c r="LHX29" i="19"/>
  <c r="LHP29" i="19"/>
  <c r="LHH29" i="19"/>
  <c r="LGZ29" i="19"/>
  <c r="LGR29" i="19"/>
  <c r="LGJ29" i="19"/>
  <c r="LGB29" i="19"/>
  <c r="LFT29" i="19"/>
  <c r="LFL29" i="19"/>
  <c r="LFD29" i="19"/>
  <c r="LEV29" i="19"/>
  <c r="LEN29" i="19"/>
  <c r="LEF29" i="19"/>
  <c r="LDX29" i="19"/>
  <c r="LDP29" i="19"/>
  <c r="LDH29" i="19"/>
  <c r="LCZ29" i="19"/>
  <c r="LCR29" i="19"/>
  <c r="LCJ29" i="19"/>
  <c r="LCB29" i="19"/>
  <c r="LBT29" i="19"/>
  <c r="LBL29" i="19"/>
  <c r="LBD29" i="19"/>
  <c r="LAV29" i="19"/>
  <c r="LAN29" i="19"/>
  <c r="LAF29" i="19"/>
  <c r="KZX29" i="19"/>
  <c r="KZP29" i="19"/>
  <c r="KZH29" i="19"/>
  <c r="KYZ29" i="19"/>
  <c r="KYR29" i="19"/>
  <c r="KYJ29" i="19"/>
  <c r="KYB29" i="19"/>
  <c r="KXT29" i="19"/>
  <c r="KXL29" i="19"/>
  <c r="KXD29" i="19"/>
  <c r="KWV29" i="19"/>
  <c r="KWN29" i="19"/>
  <c r="KWF29" i="19"/>
  <c r="KVX29" i="19"/>
  <c r="KVP29" i="19"/>
  <c r="KVH29" i="19"/>
  <c r="KUZ29" i="19"/>
  <c r="KUR29" i="19"/>
  <c r="KUJ29" i="19"/>
  <c r="KUB29" i="19"/>
  <c r="KTT29" i="19"/>
  <c r="KTL29" i="19"/>
  <c r="KTD29" i="19"/>
  <c r="KSV29" i="19"/>
  <c r="KSN29" i="19"/>
  <c r="KSF29" i="19"/>
  <c r="KRX29" i="19"/>
  <c r="KRP29" i="19"/>
  <c r="KRH29" i="19"/>
  <c r="KQZ29" i="19"/>
  <c r="KQR29" i="19"/>
  <c r="KQJ29" i="19"/>
  <c r="KQB29" i="19"/>
  <c r="KPT29" i="19"/>
  <c r="KPL29" i="19"/>
  <c r="KPD29" i="19"/>
  <c r="KOV29" i="19"/>
  <c r="KON29" i="19"/>
  <c r="KOF29" i="19"/>
  <c r="KNX29" i="19"/>
  <c r="KNP29" i="19"/>
  <c r="KNH29" i="19"/>
  <c r="KMZ29" i="19"/>
  <c r="KMR29" i="19"/>
  <c r="KMJ29" i="19"/>
  <c r="KMB29" i="19"/>
  <c r="KLT29" i="19"/>
  <c r="KLL29" i="19"/>
  <c r="KLD29" i="19"/>
  <c r="KKV29" i="19"/>
  <c r="KKN29" i="19"/>
  <c r="KKF29" i="19"/>
  <c r="KJX29" i="19"/>
  <c r="KJP29" i="19"/>
  <c r="KJH29" i="19"/>
  <c r="KIZ29" i="19"/>
  <c r="KIR29" i="19"/>
  <c r="KIJ29" i="19"/>
  <c r="KIB29" i="19"/>
  <c r="KHT29" i="19"/>
  <c r="KHL29" i="19"/>
  <c r="KHD29" i="19"/>
  <c r="KGV29" i="19"/>
  <c r="KGN29" i="19"/>
  <c r="KGF29" i="19"/>
  <c r="KFX29" i="19"/>
  <c r="KFP29" i="19"/>
  <c r="KFH29" i="19"/>
  <c r="KEZ29" i="19"/>
  <c r="KER29" i="19"/>
  <c r="KEJ29" i="19"/>
  <c r="KEB29" i="19"/>
  <c r="KDT29" i="19"/>
  <c r="KDL29" i="19"/>
  <c r="KDD29" i="19"/>
  <c r="KCV29" i="19"/>
  <c r="KCN29" i="19"/>
  <c r="KCF29" i="19"/>
  <c r="KBX29" i="19"/>
  <c r="KBP29" i="19"/>
  <c r="KBH29" i="19"/>
  <c r="KAZ29" i="19"/>
  <c r="KAR29" i="19"/>
  <c r="KAJ29" i="19"/>
  <c r="KAB29" i="19"/>
  <c r="JZT29" i="19"/>
  <c r="JZL29" i="19"/>
  <c r="JZD29" i="19"/>
  <c r="JYV29" i="19"/>
  <c r="JYN29" i="19"/>
  <c r="JYF29" i="19"/>
  <c r="JXX29" i="19"/>
  <c r="JXP29" i="19"/>
  <c r="JXH29" i="19"/>
  <c r="JWZ29" i="19"/>
  <c r="JWR29" i="19"/>
  <c r="JWJ29" i="19"/>
  <c r="JWB29" i="19"/>
  <c r="JVT29" i="19"/>
  <c r="JVL29" i="19"/>
  <c r="JVD29" i="19"/>
  <c r="JUV29" i="19"/>
  <c r="JUN29" i="19"/>
  <c r="JUF29" i="19"/>
  <c r="JTX29" i="19"/>
  <c r="JTP29" i="19"/>
  <c r="JTH29" i="19"/>
  <c r="JSZ29" i="19"/>
  <c r="JSR29" i="19"/>
  <c r="JSJ29" i="19"/>
  <c r="JSB29" i="19"/>
  <c r="JRT29" i="19"/>
  <c r="JRL29" i="19"/>
  <c r="JRD29" i="19"/>
  <c r="JQV29" i="19"/>
  <c r="JQN29" i="19"/>
  <c r="JQF29" i="19"/>
  <c r="JPX29" i="19"/>
  <c r="JPP29" i="19"/>
  <c r="JPH29" i="19"/>
  <c r="JOZ29" i="19"/>
  <c r="JOR29" i="19"/>
  <c r="JOJ29" i="19"/>
  <c r="JOB29" i="19"/>
  <c r="JNT29" i="19"/>
  <c r="JNL29" i="19"/>
  <c r="JND29" i="19"/>
  <c r="JMV29" i="19"/>
  <c r="JMN29" i="19"/>
  <c r="JMF29" i="19"/>
  <c r="JLX29" i="19"/>
  <c r="JLP29" i="19"/>
  <c r="JLH29" i="19"/>
  <c r="JKZ29" i="19"/>
  <c r="JKR29" i="19"/>
  <c r="JKJ29" i="19"/>
  <c r="JKB29" i="19"/>
  <c r="JJT29" i="19"/>
  <c r="JJL29" i="19"/>
  <c r="JJD29" i="19"/>
  <c r="JIV29" i="19"/>
  <c r="JIN29" i="19"/>
  <c r="JIF29" i="19"/>
  <c r="JHX29" i="19"/>
  <c r="JHP29" i="19"/>
  <c r="JHH29" i="19"/>
  <c r="JGZ29" i="19"/>
  <c r="JGR29" i="19"/>
  <c r="JGJ29" i="19"/>
  <c r="JGB29" i="19"/>
  <c r="JFT29" i="19"/>
  <c r="JFL29" i="19"/>
  <c r="JFD29" i="19"/>
  <c r="JEV29" i="19"/>
  <c r="JEN29" i="19"/>
  <c r="JEF29" i="19"/>
  <c r="JDX29" i="19"/>
  <c r="JDP29" i="19"/>
  <c r="JDH29" i="19"/>
  <c r="JCZ29" i="19"/>
  <c r="JCR29" i="19"/>
  <c r="JCJ29" i="19"/>
  <c r="JCB29" i="19"/>
  <c r="JBT29" i="19"/>
  <c r="JBL29" i="19"/>
  <c r="JBD29" i="19"/>
  <c r="JAV29" i="19"/>
  <c r="JAN29" i="19"/>
  <c r="JAF29" i="19"/>
  <c r="IZX29" i="19"/>
  <c r="IZP29" i="19"/>
  <c r="IZH29" i="19"/>
  <c r="IYZ29" i="19"/>
  <c r="IYR29" i="19"/>
  <c r="IYJ29" i="19"/>
  <c r="IYB29" i="19"/>
  <c r="IXT29" i="19"/>
  <c r="IXL29" i="19"/>
  <c r="IXD29" i="19"/>
  <c r="IWV29" i="19"/>
  <c r="IWN29" i="19"/>
  <c r="IWF29" i="19"/>
  <c r="IVX29" i="19"/>
  <c r="IVP29" i="19"/>
  <c r="IVH29" i="19"/>
  <c r="IUZ29" i="19"/>
  <c r="IUR29" i="19"/>
  <c r="IUJ29" i="19"/>
  <c r="IUB29" i="19"/>
  <c r="ITT29" i="19"/>
  <c r="ITL29" i="19"/>
  <c r="ITD29" i="19"/>
  <c r="ISV29" i="19"/>
  <c r="ISN29" i="19"/>
  <c r="ISF29" i="19"/>
  <c r="IRX29" i="19"/>
  <c r="IRP29" i="19"/>
  <c r="IRH29" i="19"/>
  <c r="IQZ29" i="19"/>
  <c r="IQR29" i="19"/>
  <c r="IQJ29" i="19"/>
  <c r="IQB29" i="19"/>
  <c r="IPT29" i="19"/>
  <c r="IPL29" i="19"/>
  <c r="IPD29" i="19"/>
  <c r="IOV29" i="19"/>
  <c r="ION29" i="19"/>
  <c r="IOF29" i="19"/>
  <c r="INX29" i="19"/>
  <c r="INP29" i="19"/>
  <c r="INH29" i="19"/>
  <c r="IMZ29" i="19"/>
  <c r="IMR29" i="19"/>
  <c r="IMJ29" i="19"/>
  <c r="IMB29" i="19"/>
  <c r="ILT29" i="19"/>
  <c r="ILL29" i="19"/>
  <c r="ILD29" i="19"/>
  <c r="IKV29" i="19"/>
  <c r="IKN29" i="19"/>
  <c r="IKF29" i="19"/>
  <c r="IJX29" i="19"/>
  <c r="IJP29" i="19"/>
  <c r="IJH29" i="19"/>
  <c r="IIZ29" i="19"/>
  <c r="IIR29" i="19"/>
  <c r="IIJ29" i="19"/>
  <c r="IIB29" i="19"/>
  <c r="IHT29" i="19"/>
  <c r="IHL29" i="19"/>
  <c r="IHD29" i="19"/>
  <c r="IGV29" i="19"/>
  <c r="IGN29" i="19"/>
  <c r="IGF29" i="19"/>
  <c r="IFX29" i="19"/>
  <c r="IFP29" i="19"/>
  <c r="IFH29" i="19"/>
  <c r="IEZ29" i="19"/>
  <c r="IER29" i="19"/>
  <c r="IEJ29" i="19"/>
  <c r="IEB29" i="19"/>
  <c r="IDT29" i="19"/>
  <c r="IDL29" i="19"/>
  <c r="IDD29" i="19"/>
  <c r="ICV29" i="19"/>
  <c r="ICN29" i="19"/>
  <c r="ICF29" i="19"/>
  <c r="IBX29" i="19"/>
  <c r="IBP29" i="19"/>
  <c r="IBH29" i="19"/>
  <c r="IAZ29" i="19"/>
  <c r="IAR29" i="19"/>
  <c r="IAJ29" i="19"/>
  <c r="IAB29" i="19"/>
  <c r="HZT29" i="19"/>
  <c r="HZL29" i="19"/>
  <c r="HZD29" i="19"/>
  <c r="HYV29" i="19"/>
  <c r="HYN29" i="19"/>
  <c r="HYF29" i="19"/>
  <c r="HXX29" i="19"/>
  <c r="HXP29" i="19"/>
  <c r="HXH29" i="19"/>
  <c r="HWZ29" i="19"/>
  <c r="HWR29" i="19"/>
  <c r="HWJ29" i="19"/>
  <c r="HWB29" i="19"/>
  <c r="HVT29" i="19"/>
  <c r="HVL29" i="19"/>
  <c r="HVD29" i="19"/>
  <c r="HUV29" i="19"/>
  <c r="HUN29" i="19"/>
  <c r="HUF29" i="19"/>
  <c r="HTX29" i="19"/>
  <c r="HTP29" i="19"/>
  <c r="HTH29" i="19"/>
  <c r="HSZ29" i="19"/>
  <c r="HSR29" i="19"/>
  <c r="HSJ29" i="19"/>
  <c r="HSB29" i="19"/>
  <c r="HRT29" i="19"/>
  <c r="HRL29" i="19"/>
  <c r="HRD29" i="19"/>
  <c r="HQV29" i="19"/>
  <c r="HQN29" i="19"/>
  <c r="HQF29" i="19"/>
  <c r="HPX29" i="19"/>
  <c r="HPP29" i="19"/>
  <c r="HPH29" i="19"/>
  <c r="HOZ29" i="19"/>
  <c r="HOR29" i="19"/>
  <c r="HOJ29" i="19"/>
  <c r="HOB29" i="19"/>
  <c r="HNT29" i="19"/>
  <c r="HNL29" i="19"/>
  <c r="HND29" i="19"/>
  <c r="HMV29" i="19"/>
  <c r="HMN29" i="19"/>
  <c r="HMF29" i="19"/>
  <c r="HLX29" i="19"/>
  <c r="HLP29" i="19"/>
  <c r="HLH29" i="19"/>
  <c r="HKZ29" i="19"/>
  <c r="HKR29" i="19"/>
  <c r="HKJ29" i="19"/>
  <c r="HKB29" i="19"/>
  <c r="HJT29" i="19"/>
  <c r="HJL29" i="19"/>
  <c r="HJD29" i="19"/>
  <c r="HIV29" i="19"/>
  <c r="HIN29" i="19"/>
  <c r="HIF29" i="19"/>
  <c r="HHX29" i="19"/>
  <c r="HHP29" i="19"/>
  <c r="HHH29" i="19"/>
  <c r="HGZ29" i="19"/>
  <c r="HGR29" i="19"/>
  <c r="HGJ29" i="19"/>
  <c r="HGB29" i="19"/>
  <c r="HFT29" i="19"/>
  <c r="HFL29" i="19"/>
  <c r="HFD29" i="19"/>
  <c r="HEV29" i="19"/>
  <c r="HEN29" i="19"/>
  <c r="HEF29" i="19"/>
  <c r="HDX29" i="19"/>
  <c r="HDP29" i="19"/>
  <c r="HDH29" i="19"/>
  <c r="HCZ29" i="19"/>
  <c r="HCR29" i="19"/>
  <c r="HCJ29" i="19"/>
  <c r="HCB29" i="19"/>
  <c r="HBT29" i="19"/>
  <c r="HBL29" i="19"/>
  <c r="HBD29" i="19"/>
  <c r="HAV29" i="19"/>
  <c r="HAN29" i="19"/>
  <c r="HAF29" i="19"/>
  <c r="GZX29" i="19"/>
  <c r="GZP29" i="19"/>
  <c r="GZH29" i="19"/>
  <c r="GYZ29" i="19"/>
  <c r="GYR29" i="19"/>
  <c r="GYJ29" i="19"/>
  <c r="GYB29" i="19"/>
  <c r="GXT29" i="19"/>
  <c r="GXL29" i="19"/>
  <c r="GXD29" i="19"/>
  <c r="GWV29" i="19"/>
  <c r="GWN29" i="19"/>
  <c r="GWF29" i="19"/>
  <c r="GVX29" i="19"/>
  <c r="GVP29" i="19"/>
  <c r="GVH29" i="19"/>
  <c r="GUZ29" i="19"/>
  <c r="GUR29" i="19"/>
  <c r="GUJ29" i="19"/>
  <c r="GUB29" i="19"/>
  <c r="GTT29" i="19"/>
  <c r="GTL29" i="19"/>
  <c r="GTD29" i="19"/>
  <c r="GSV29" i="19"/>
  <c r="GSN29" i="19"/>
  <c r="GSF29" i="19"/>
  <c r="GRX29" i="19"/>
  <c r="GRP29" i="19"/>
  <c r="GRH29" i="19"/>
  <c r="GQZ29" i="19"/>
  <c r="GQR29" i="19"/>
  <c r="GQJ29" i="19"/>
  <c r="GQB29" i="19"/>
  <c r="GPT29" i="19"/>
  <c r="GPL29" i="19"/>
  <c r="GPD29" i="19"/>
  <c r="GOV29" i="19"/>
  <c r="GON29" i="19"/>
  <c r="GOF29" i="19"/>
  <c r="GNX29" i="19"/>
  <c r="GNP29" i="19"/>
  <c r="GNH29" i="19"/>
  <c r="GMZ29" i="19"/>
  <c r="GMR29" i="19"/>
  <c r="GMJ29" i="19"/>
  <c r="GMB29" i="19"/>
  <c r="GLT29" i="19"/>
  <c r="GLL29" i="19"/>
  <c r="GLD29" i="19"/>
  <c r="GKV29" i="19"/>
  <c r="GKN29" i="19"/>
  <c r="GKF29" i="19"/>
  <c r="GJX29" i="19"/>
  <c r="GJP29" i="19"/>
  <c r="GJH29" i="19"/>
  <c r="GIZ29" i="19"/>
  <c r="GIR29" i="19"/>
  <c r="GIJ29" i="19"/>
  <c r="GIB29" i="19"/>
  <c r="GHT29" i="19"/>
  <c r="GHL29" i="19"/>
  <c r="GHD29" i="19"/>
  <c r="GGV29" i="19"/>
  <c r="GGN29" i="19"/>
  <c r="GGF29" i="19"/>
  <c r="GFX29" i="19"/>
  <c r="GFP29" i="19"/>
  <c r="GFH29" i="19"/>
  <c r="GEZ29" i="19"/>
  <c r="GER29" i="19"/>
  <c r="GEJ29" i="19"/>
  <c r="GEB29" i="19"/>
  <c r="GDT29" i="19"/>
  <c r="GDL29" i="19"/>
  <c r="GDD29" i="19"/>
  <c r="GCV29" i="19"/>
  <c r="GCN29" i="19"/>
  <c r="GCF29" i="19"/>
  <c r="GBX29" i="19"/>
  <c r="GBP29" i="19"/>
  <c r="GBH29" i="19"/>
  <c r="GAZ29" i="19"/>
  <c r="GAR29" i="19"/>
  <c r="GAJ29" i="19"/>
  <c r="GAB29" i="19"/>
  <c r="FZT29" i="19"/>
  <c r="FZL29" i="19"/>
  <c r="FZD29" i="19"/>
  <c r="FYV29" i="19"/>
  <c r="FYN29" i="19"/>
  <c r="FYF29" i="19"/>
  <c r="FXX29" i="19"/>
  <c r="FXP29" i="19"/>
  <c r="FXH29" i="19"/>
  <c r="FWZ29" i="19"/>
  <c r="FWR29" i="19"/>
  <c r="FWJ29" i="19"/>
  <c r="FWB29" i="19"/>
  <c r="FVT29" i="19"/>
  <c r="FVL29" i="19"/>
  <c r="FVD29" i="19"/>
  <c r="FUV29" i="19"/>
  <c r="FUN29" i="19"/>
  <c r="FUF29" i="19"/>
  <c r="FTX29" i="19"/>
  <c r="FTP29" i="19"/>
  <c r="FTH29" i="19"/>
  <c r="FSZ29" i="19"/>
  <c r="FSR29" i="19"/>
  <c r="FSJ29" i="19"/>
  <c r="FSB29" i="19"/>
  <c r="FRT29" i="19"/>
  <c r="FRL29" i="19"/>
  <c r="FRD29" i="19"/>
  <c r="FQV29" i="19"/>
  <c r="FQN29" i="19"/>
  <c r="FQF29" i="19"/>
  <c r="FPX29" i="19"/>
  <c r="FPP29" i="19"/>
  <c r="FPH29" i="19"/>
  <c r="FOZ29" i="19"/>
  <c r="FOR29" i="19"/>
  <c r="FOJ29" i="19"/>
  <c r="FOB29" i="19"/>
  <c r="FNT29" i="19"/>
  <c r="FNL29" i="19"/>
  <c r="FND29" i="19"/>
  <c r="FMV29" i="19"/>
  <c r="FMN29" i="19"/>
  <c r="FMF29" i="19"/>
  <c r="FLX29" i="19"/>
  <c r="FLP29" i="19"/>
  <c r="FLH29" i="19"/>
  <c r="FKZ29" i="19"/>
  <c r="FKR29" i="19"/>
  <c r="FKJ29" i="19"/>
  <c r="FKB29" i="19"/>
  <c r="FJT29" i="19"/>
  <c r="FJL29" i="19"/>
  <c r="FJD29" i="19"/>
  <c r="FIV29" i="19"/>
  <c r="FIN29" i="19"/>
  <c r="FIF29" i="19"/>
  <c r="FHX29" i="19"/>
  <c r="FHP29" i="19"/>
  <c r="FHH29" i="19"/>
  <c r="FGZ29" i="19"/>
  <c r="FGR29" i="19"/>
  <c r="FGJ29" i="19"/>
  <c r="FGB29" i="19"/>
  <c r="FFT29" i="19"/>
  <c r="FFL29" i="19"/>
  <c r="FFD29" i="19"/>
  <c r="FEV29" i="19"/>
  <c r="FEN29" i="19"/>
  <c r="FEF29" i="19"/>
  <c r="FDX29" i="19"/>
  <c r="FDP29" i="19"/>
  <c r="FDH29" i="19"/>
  <c r="FCZ29" i="19"/>
  <c r="FCR29" i="19"/>
  <c r="FCJ29" i="19"/>
  <c r="FCB29" i="19"/>
  <c r="FBT29" i="19"/>
  <c r="FBL29" i="19"/>
  <c r="FBD29" i="19"/>
  <c r="FAV29" i="19"/>
  <c r="FAN29" i="19"/>
  <c r="FAF29" i="19"/>
  <c r="EZX29" i="19"/>
  <c r="EZP29" i="19"/>
  <c r="EZH29" i="19"/>
  <c r="EYZ29" i="19"/>
  <c r="EYR29" i="19"/>
  <c r="EYJ29" i="19"/>
  <c r="EYB29" i="19"/>
  <c r="EXT29" i="19"/>
  <c r="EXL29" i="19"/>
  <c r="EXD29" i="19"/>
  <c r="EWV29" i="19"/>
  <c r="EWN29" i="19"/>
  <c r="EWF29" i="19"/>
  <c r="EVX29" i="19"/>
  <c r="EVP29" i="19"/>
  <c r="EVH29" i="19"/>
  <c r="EUZ29" i="19"/>
  <c r="EUR29" i="19"/>
  <c r="EUJ29" i="19"/>
  <c r="EUB29" i="19"/>
  <c r="ETT29" i="19"/>
  <c r="ETL29" i="19"/>
  <c r="ETD29" i="19"/>
  <c r="ESV29" i="19"/>
  <c r="ESN29" i="19"/>
  <c r="ESF29" i="19"/>
  <c r="ERX29" i="19"/>
  <c r="ERP29" i="19"/>
  <c r="ERH29" i="19"/>
  <c r="EQZ29" i="19"/>
  <c r="EQR29" i="19"/>
  <c r="EQJ29" i="19"/>
  <c r="EQB29" i="19"/>
  <c r="EPT29" i="19"/>
  <c r="EPL29" i="19"/>
  <c r="EPD29" i="19"/>
  <c r="EOV29" i="19"/>
  <c r="EON29" i="19"/>
  <c r="EOF29" i="19"/>
  <c r="ENX29" i="19"/>
  <c r="ENP29" i="19"/>
  <c r="ENH29" i="19"/>
  <c r="EMZ29" i="19"/>
  <c r="EMR29" i="19"/>
  <c r="EMJ29" i="19"/>
  <c r="EMB29" i="19"/>
  <c r="ELT29" i="19"/>
  <c r="ELL29" i="19"/>
  <c r="ELD29" i="19"/>
  <c r="EKV29" i="19"/>
  <c r="EKN29" i="19"/>
  <c r="EKF29" i="19"/>
  <c r="EJX29" i="19"/>
  <c r="EJP29" i="19"/>
  <c r="EJH29" i="19"/>
  <c r="EIZ29" i="19"/>
  <c r="EIR29" i="19"/>
  <c r="EIJ29" i="19"/>
  <c r="EIB29" i="19"/>
  <c r="EHT29" i="19"/>
  <c r="EHL29" i="19"/>
  <c r="EHD29" i="19"/>
  <c r="EGV29" i="19"/>
  <c r="EGN29" i="19"/>
  <c r="EGF29" i="19"/>
  <c r="EFX29" i="19"/>
  <c r="EFP29" i="19"/>
  <c r="EFH29" i="19"/>
  <c r="EEZ29" i="19"/>
  <c r="EER29" i="19"/>
  <c r="EEJ29" i="19"/>
  <c r="EEB29" i="19"/>
  <c r="EDT29" i="19"/>
  <c r="EDL29" i="19"/>
  <c r="EDD29" i="19"/>
  <c r="ECV29" i="19"/>
  <c r="ECN29" i="19"/>
  <c r="ECF29" i="19"/>
  <c r="EBX29" i="19"/>
  <c r="EBP29" i="19"/>
  <c r="EBH29" i="19"/>
  <c r="EAZ29" i="19"/>
  <c r="EAR29" i="19"/>
  <c r="EAJ29" i="19"/>
  <c r="EAB29" i="19"/>
  <c r="DZT29" i="19"/>
  <c r="DZL29" i="19"/>
  <c r="DZD29" i="19"/>
  <c r="DYV29" i="19"/>
  <c r="DYN29" i="19"/>
  <c r="DYF29" i="19"/>
  <c r="DXX29" i="19"/>
  <c r="DXP29" i="19"/>
  <c r="DXH29" i="19"/>
  <c r="DWZ29" i="19"/>
  <c r="DWR29" i="19"/>
  <c r="DWJ29" i="19"/>
  <c r="DWB29" i="19"/>
  <c r="DVT29" i="19"/>
  <c r="DVL29" i="19"/>
  <c r="DVD29" i="19"/>
  <c r="DUV29" i="19"/>
  <c r="DUN29" i="19"/>
  <c r="DUF29" i="19"/>
  <c r="DTX29" i="19"/>
  <c r="DTP29" i="19"/>
  <c r="DTH29" i="19"/>
  <c r="DSZ29" i="19"/>
  <c r="DSR29" i="19"/>
  <c r="DSJ29" i="19"/>
  <c r="DSB29" i="19"/>
  <c r="DRT29" i="19"/>
  <c r="DRL29" i="19"/>
  <c r="DRD29" i="19"/>
  <c r="DQV29" i="19"/>
  <c r="DQN29" i="19"/>
  <c r="DQF29" i="19"/>
  <c r="DPX29" i="19"/>
  <c r="DPP29" i="19"/>
  <c r="DPH29" i="19"/>
  <c r="DOZ29" i="19"/>
  <c r="DOR29" i="19"/>
  <c r="DOJ29" i="19"/>
  <c r="DOB29" i="19"/>
  <c r="DNT29" i="19"/>
  <c r="DNL29" i="19"/>
  <c r="DND29" i="19"/>
  <c r="DMV29" i="19"/>
  <c r="DMN29" i="19"/>
  <c r="DMF29" i="19"/>
  <c r="DLX29" i="19"/>
  <c r="DLP29" i="19"/>
  <c r="DLH29" i="19"/>
  <c r="DKZ29" i="19"/>
  <c r="DKR29" i="19"/>
  <c r="DKJ29" i="19"/>
  <c r="DKB29" i="19"/>
  <c r="DJT29" i="19"/>
  <c r="DJL29" i="19"/>
  <c r="DJD29" i="19"/>
  <c r="DIV29" i="19"/>
  <c r="DIN29" i="19"/>
  <c r="DIF29" i="19"/>
  <c r="DHX29" i="19"/>
  <c r="DHP29" i="19"/>
  <c r="DHH29" i="19"/>
  <c r="DGZ29" i="19"/>
  <c r="DGR29" i="19"/>
  <c r="DGJ29" i="19"/>
  <c r="DGB29" i="19"/>
  <c r="DFT29" i="19"/>
  <c r="DFL29" i="19"/>
  <c r="DFD29" i="19"/>
  <c r="DEV29" i="19"/>
  <c r="DEN29" i="19"/>
  <c r="DEF29" i="19"/>
  <c r="DDX29" i="19"/>
  <c r="DDP29" i="19"/>
  <c r="DDH29" i="19"/>
  <c r="DCZ29" i="19"/>
  <c r="DCR29" i="19"/>
  <c r="DCJ29" i="19"/>
  <c r="DCB29" i="19"/>
  <c r="DBT29" i="19"/>
  <c r="DBL29" i="19"/>
  <c r="DBD29" i="19"/>
  <c r="DAV29" i="19"/>
  <c r="DAN29" i="19"/>
  <c r="DAF29" i="19"/>
  <c r="CZX29" i="19"/>
  <c r="CZP29" i="19"/>
  <c r="CZH29" i="19"/>
  <c r="CYZ29" i="19"/>
  <c r="CYR29" i="19"/>
  <c r="CYJ29" i="19"/>
  <c r="CYB29" i="19"/>
  <c r="CXT29" i="19"/>
  <c r="CXL29" i="19"/>
  <c r="CXD29" i="19"/>
  <c r="CWV29" i="19"/>
  <c r="CWN29" i="19"/>
  <c r="CWF29" i="19"/>
  <c r="CVX29" i="19"/>
  <c r="CVP29" i="19"/>
  <c r="CVH29" i="19"/>
  <c r="CUZ29" i="19"/>
  <c r="CUR29" i="19"/>
  <c r="CUJ29" i="19"/>
  <c r="CUB29" i="19"/>
  <c r="CTT29" i="19"/>
  <c r="CTL29" i="19"/>
  <c r="CTD29" i="19"/>
  <c r="CSV29" i="19"/>
  <c r="CSN29" i="19"/>
  <c r="CSF29" i="19"/>
  <c r="CRX29" i="19"/>
  <c r="CRP29" i="19"/>
  <c r="CRH29" i="19"/>
  <c r="CQZ29" i="19"/>
  <c r="CQR29" i="19"/>
  <c r="CQJ29" i="19"/>
  <c r="CQB29" i="19"/>
  <c r="CPT29" i="19"/>
  <c r="CPL29" i="19"/>
  <c r="CPD29" i="19"/>
  <c r="COV29" i="19"/>
  <c r="CON29" i="19"/>
  <c r="COF29" i="19"/>
  <c r="CNX29" i="19"/>
  <c r="CNP29" i="19"/>
  <c r="CNH29" i="19"/>
  <c r="CMZ29" i="19"/>
  <c r="CMR29" i="19"/>
  <c r="CMJ29" i="19"/>
  <c r="CMB29" i="19"/>
  <c r="CLT29" i="19"/>
  <c r="CLL29" i="19"/>
  <c r="CLD29" i="19"/>
  <c r="CKV29" i="19"/>
  <c r="CKN29" i="19"/>
  <c r="CKF29" i="19"/>
  <c r="CJX29" i="19"/>
  <c r="CJP29" i="19"/>
  <c r="CJH29" i="19"/>
  <c r="CIZ29" i="19"/>
  <c r="CIR29" i="19"/>
  <c r="CIJ29" i="19"/>
  <c r="CIB29" i="19"/>
  <c r="CHT29" i="19"/>
  <c r="CHL29" i="19"/>
  <c r="CHD29" i="19"/>
  <c r="CGV29" i="19"/>
  <c r="CGN29" i="19"/>
  <c r="CGF29" i="19"/>
  <c r="CFX29" i="19"/>
  <c r="CFP29" i="19"/>
  <c r="CFH29" i="19"/>
  <c r="CEZ29" i="19"/>
  <c r="CER29" i="19"/>
  <c r="CEJ29" i="19"/>
  <c r="CEB29" i="19"/>
  <c r="CDT29" i="19"/>
  <c r="CDL29" i="19"/>
  <c r="CDD29" i="19"/>
  <c r="CCV29" i="19"/>
  <c r="CCN29" i="19"/>
  <c r="CCF29" i="19"/>
  <c r="CBX29" i="19"/>
  <c r="CBP29" i="19"/>
  <c r="CBH29" i="19"/>
  <c r="CAZ29" i="19"/>
  <c r="CAR29" i="19"/>
  <c r="CAJ29" i="19"/>
  <c r="CAB29" i="19"/>
  <c r="BZT29" i="19"/>
  <c r="BZL29" i="19"/>
  <c r="BZD29" i="19"/>
  <c r="BYV29" i="19"/>
  <c r="BYN29" i="19"/>
  <c r="BYF29" i="19"/>
  <c r="BXX29" i="19"/>
  <c r="BXP29" i="19"/>
  <c r="BXH29" i="19"/>
  <c r="BWZ29" i="19"/>
  <c r="BWR29" i="19"/>
  <c r="BWJ29" i="19"/>
  <c r="BWB29" i="19"/>
  <c r="BVT29" i="19"/>
  <c r="BVL29" i="19"/>
  <c r="BVD29" i="19"/>
  <c r="BUV29" i="19"/>
  <c r="BUN29" i="19"/>
  <c r="BUF29" i="19"/>
  <c r="BTX29" i="19"/>
  <c r="BTP29" i="19"/>
  <c r="BTH29" i="19"/>
  <c r="BSZ29" i="19"/>
  <c r="BSR29" i="19"/>
  <c r="BSJ29" i="19"/>
  <c r="BSB29" i="19"/>
  <c r="BRT29" i="19"/>
  <c r="BRL29" i="19"/>
  <c r="BRD29" i="19"/>
  <c r="BQV29" i="19"/>
  <c r="BQN29" i="19"/>
  <c r="BQF29" i="19"/>
  <c r="BPX29" i="19"/>
  <c r="BPP29" i="19"/>
  <c r="BPH29" i="19"/>
  <c r="BOZ29" i="19"/>
  <c r="BOR29" i="19"/>
  <c r="BOJ29" i="19"/>
  <c r="BOB29" i="19"/>
  <c r="BNT29" i="19"/>
  <c r="BNL29" i="19"/>
  <c r="BND29" i="19"/>
  <c r="BMV29" i="19"/>
  <c r="BMN29" i="19"/>
  <c r="BMF29" i="19"/>
  <c r="BLX29" i="19"/>
  <c r="BLP29" i="19"/>
  <c r="BLH29" i="19"/>
  <c r="BKZ29" i="19"/>
  <c r="BKR29" i="19"/>
  <c r="BKJ29" i="19"/>
  <c r="BKB29" i="19"/>
  <c r="BJT29" i="19"/>
  <c r="BJL29" i="19"/>
  <c r="BJD29" i="19"/>
  <c r="BIV29" i="19"/>
  <c r="BIN29" i="19"/>
  <c r="BIF29" i="19"/>
  <c r="BHX29" i="19"/>
  <c r="BHP29" i="19"/>
  <c r="BHH29" i="19"/>
  <c r="BGZ29" i="19"/>
  <c r="BGR29" i="19"/>
  <c r="BGJ29" i="19"/>
  <c r="BGB29" i="19"/>
  <c r="BFT29" i="19"/>
  <c r="BFL29" i="19"/>
  <c r="BFD29" i="19"/>
  <c r="BEV29" i="19"/>
  <c r="BEN29" i="19"/>
  <c r="BEF29" i="19"/>
  <c r="BDX29" i="19"/>
  <c r="BDP29" i="19"/>
  <c r="BDH29" i="19"/>
  <c r="BCZ29" i="19"/>
  <c r="BCR29" i="19"/>
  <c r="BCJ29" i="19"/>
  <c r="BCB29" i="19"/>
  <c r="BBT29" i="19"/>
  <c r="BBL29" i="19"/>
  <c r="BBD29" i="19"/>
  <c r="BAV29" i="19"/>
  <c r="BAN29" i="19"/>
  <c r="BAF29" i="19"/>
  <c r="AZX29" i="19"/>
  <c r="AZP29" i="19"/>
  <c r="AZH29" i="19"/>
  <c r="AYZ29" i="19"/>
  <c r="AYR29" i="19"/>
  <c r="AYJ29" i="19"/>
  <c r="AYB29" i="19"/>
  <c r="AXT29" i="19"/>
  <c r="AXL29" i="19"/>
  <c r="AXD29" i="19"/>
  <c r="AWV29" i="19"/>
  <c r="AWN29" i="19"/>
  <c r="AWF29" i="19"/>
  <c r="AVX29" i="19"/>
  <c r="AVP29" i="19"/>
  <c r="AVH29" i="19"/>
  <c r="AUZ29" i="19"/>
  <c r="AUR29" i="19"/>
  <c r="AUJ29" i="19"/>
  <c r="AUB29" i="19"/>
  <c r="ATT29" i="19"/>
  <c r="ATL29" i="19"/>
  <c r="ATD29" i="19"/>
  <c r="ASV29" i="19"/>
  <c r="ASN29" i="19"/>
  <c r="ASF29" i="19"/>
  <c r="ARX29" i="19"/>
  <c r="ARP29" i="19"/>
  <c r="ARH29" i="19"/>
  <c r="AQZ29" i="19"/>
  <c r="AQR29" i="19"/>
  <c r="AQJ29" i="19"/>
  <c r="AQB29" i="19"/>
  <c r="APT29" i="19"/>
  <c r="APL29" i="19"/>
  <c r="APD29" i="19"/>
  <c r="AOV29" i="19"/>
  <c r="AON29" i="19"/>
  <c r="AOF29" i="19"/>
  <c r="ANX29" i="19"/>
  <c r="ANP29" i="19"/>
  <c r="ANH29" i="19"/>
  <c r="AMZ29" i="19"/>
  <c r="AMR29" i="19"/>
  <c r="AMJ29" i="19"/>
  <c r="AMB29" i="19"/>
  <c r="ALT29" i="19"/>
  <c r="ALL29" i="19"/>
  <c r="ALD29" i="19"/>
  <c r="AKV29" i="19"/>
  <c r="AKN29" i="19"/>
  <c r="AKF29" i="19"/>
  <c r="AJX29" i="19"/>
  <c r="AJP29" i="19"/>
  <c r="AJH29" i="19"/>
  <c r="AIZ29" i="19"/>
  <c r="AIR29" i="19"/>
  <c r="AIJ29" i="19"/>
  <c r="AIB29" i="19"/>
  <c r="AHT29" i="19"/>
  <c r="AHL29" i="19"/>
  <c r="AHD29" i="19"/>
  <c r="AGV29" i="19"/>
  <c r="AGN29" i="19"/>
  <c r="AGF29" i="19"/>
  <c r="AFX29" i="19"/>
  <c r="AFP29" i="19"/>
  <c r="AFH29" i="19"/>
  <c r="AEZ29" i="19"/>
  <c r="AER29" i="19"/>
  <c r="AEJ29" i="19"/>
  <c r="AEB29" i="19"/>
  <c r="ADT29" i="19"/>
  <c r="ADL29" i="19"/>
  <c r="ADD29" i="19"/>
  <c r="ACV29" i="19"/>
  <c r="ACN29" i="19"/>
  <c r="ACF29" i="19"/>
  <c r="ABX29" i="19"/>
  <c r="ABP29" i="19"/>
  <c r="ABH29" i="19"/>
  <c r="AAZ29" i="19"/>
  <c r="AAR29" i="19"/>
  <c r="AAJ29" i="19"/>
  <c r="AAB29" i="19"/>
  <c r="ZT29" i="19"/>
  <c r="ZL29" i="19"/>
  <c r="ZD29" i="19"/>
  <c r="YV29" i="19"/>
  <c r="YN29" i="19"/>
  <c r="YF29" i="19"/>
  <c r="XX29" i="19"/>
  <c r="XP29" i="19"/>
  <c r="XH29" i="19"/>
  <c r="WZ29" i="19"/>
  <c r="WR29" i="19"/>
  <c r="WJ29" i="19"/>
  <c r="WB29" i="19"/>
  <c r="VT29" i="19"/>
  <c r="VL29" i="19"/>
  <c r="VD29" i="19"/>
  <c r="UV29" i="19"/>
  <c r="UN29" i="19"/>
  <c r="UF29" i="19"/>
  <c r="TX29" i="19"/>
  <c r="TP29" i="19"/>
  <c r="TH29" i="19"/>
  <c r="SZ29" i="19"/>
  <c r="SR29" i="19"/>
  <c r="SJ29" i="19"/>
  <c r="SB29" i="19"/>
  <c r="RT29" i="19"/>
  <c r="RL29" i="19"/>
  <c r="RD29" i="19"/>
  <c r="QV29" i="19"/>
  <c r="QN29" i="19"/>
  <c r="QF29" i="19"/>
  <c r="PX29" i="19"/>
  <c r="PP29" i="19"/>
  <c r="PH29" i="19"/>
  <c r="OZ29" i="19"/>
  <c r="OR29" i="19"/>
  <c r="OJ29" i="19"/>
  <c r="OB29" i="19"/>
  <c r="NT29" i="19"/>
  <c r="NL29" i="19"/>
  <c r="ND29" i="19"/>
  <c r="MV29" i="19"/>
  <c r="MN29" i="19"/>
  <c r="MF29" i="19"/>
  <c r="LX29" i="19"/>
  <c r="LP29" i="19"/>
  <c r="LH29" i="19"/>
  <c r="KZ29" i="19"/>
  <c r="KR29" i="19"/>
  <c r="KJ29" i="19"/>
  <c r="KB29" i="19"/>
  <c r="JT29" i="19"/>
  <c r="JL29" i="19"/>
  <c r="JD29" i="19"/>
  <c r="IV29" i="19"/>
  <c r="IN29" i="19"/>
  <c r="IF29" i="19"/>
  <c r="HX29" i="19"/>
  <c r="HP29" i="19"/>
  <c r="HH29" i="19"/>
  <c r="GZ29" i="19"/>
  <c r="GR29" i="19"/>
  <c r="GJ29" i="19"/>
  <c r="GB29" i="19"/>
  <c r="FT29" i="19"/>
  <c r="H29" i="19"/>
  <c r="SKF28" i="19"/>
  <c r="SJX28" i="19"/>
  <c r="SJP28" i="19"/>
  <c r="SJH28" i="19"/>
  <c r="SIZ28" i="19"/>
  <c r="SIR28" i="19"/>
  <c r="SIJ28" i="19"/>
  <c r="SIB28" i="19"/>
  <c r="SHT28" i="19"/>
  <c r="SHL28" i="19"/>
  <c r="SHD28" i="19"/>
  <c r="SGV28" i="19"/>
  <c r="SGN28" i="19"/>
  <c r="SGF28" i="19"/>
  <c r="SFX28" i="19"/>
  <c r="SFP28" i="19"/>
  <c r="SFH28" i="19"/>
  <c r="SEZ28" i="19"/>
  <c r="SER28" i="19"/>
  <c r="SEJ28" i="19"/>
  <c r="SEB28" i="19"/>
  <c r="SDT28" i="19"/>
  <c r="SDL28" i="19"/>
  <c r="SDD28" i="19"/>
  <c r="SCV28" i="19"/>
  <c r="SCN28" i="19"/>
  <c r="SCF28" i="19"/>
  <c r="SBX28" i="19"/>
  <c r="SBP28" i="19"/>
  <c r="SBH28" i="19"/>
  <c r="SAZ28" i="19"/>
  <c r="SAR28" i="19"/>
  <c r="SAJ28" i="19"/>
  <c r="SAB28" i="19"/>
  <c r="RZT28" i="19"/>
  <c r="RZL28" i="19"/>
  <c r="RZD28" i="19"/>
  <c r="RYV28" i="19"/>
  <c r="RYN28" i="19"/>
  <c r="RYF28" i="19"/>
  <c r="RXX28" i="19"/>
  <c r="RXP28" i="19"/>
  <c r="RXH28" i="19"/>
  <c r="RWZ28" i="19"/>
  <c r="RWR28" i="19"/>
  <c r="RWJ28" i="19"/>
  <c r="RWB28" i="19"/>
  <c r="RVT28" i="19"/>
  <c r="RVL28" i="19"/>
  <c r="RVD28" i="19"/>
  <c r="RUV28" i="19"/>
  <c r="RUN28" i="19"/>
  <c r="RUF28" i="19"/>
  <c r="RTX28" i="19"/>
  <c r="RTP28" i="19"/>
  <c r="RTH28" i="19"/>
  <c r="RSZ28" i="19"/>
  <c r="RSR28" i="19"/>
  <c r="RSJ28" i="19"/>
  <c r="RSB28" i="19"/>
  <c r="RRT28" i="19"/>
  <c r="RRL28" i="19"/>
  <c r="RRD28" i="19"/>
  <c r="RQV28" i="19"/>
  <c r="RQN28" i="19"/>
  <c r="RQF28" i="19"/>
  <c r="RPX28" i="19"/>
  <c r="RPP28" i="19"/>
  <c r="RPH28" i="19"/>
  <c r="ROZ28" i="19"/>
  <c r="ROR28" i="19"/>
  <c r="ROJ28" i="19"/>
  <c r="ROB28" i="19"/>
  <c r="RNT28" i="19"/>
  <c r="RNL28" i="19"/>
  <c r="RND28" i="19"/>
  <c r="RMV28" i="19"/>
  <c r="RMN28" i="19"/>
  <c r="RMF28" i="19"/>
  <c r="RLX28" i="19"/>
  <c r="RLP28" i="19"/>
  <c r="RLH28" i="19"/>
  <c r="RKZ28" i="19"/>
  <c r="RKR28" i="19"/>
  <c r="RKJ28" i="19"/>
  <c r="RKB28" i="19"/>
  <c r="RJT28" i="19"/>
  <c r="RJL28" i="19"/>
  <c r="RJD28" i="19"/>
  <c r="RIV28" i="19"/>
  <c r="RIN28" i="19"/>
  <c r="RIF28" i="19"/>
  <c r="RHX28" i="19"/>
  <c r="RHP28" i="19"/>
  <c r="RHH28" i="19"/>
  <c r="RGZ28" i="19"/>
  <c r="RGR28" i="19"/>
  <c r="RGJ28" i="19"/>
  <c r="RGB28" i="19"/>
  <c r="RFT28" i="19"/>
  <c r="RFL28" i="19"/>
  <c r="RFD28" i="19"/>
  <c r="REV28" i="19"/>
  <c r="REN28" i="19"/>
  <c r="REF28" i="19"/>
  <c r="RDX28" i="19"/>
  <c r="RDP28" i="19"/>
  <c r="RDH28" i="19"/>
  <c r="RCZ28" i="19"/>
  <c r="RCR28" i="19"/>
  <c r="RCJ28" i="19"/>
  <c r="RCB28" i="19"/>
  <c r="RBT28" i="19"/>
  <c r="RBL28" i="19"/>
  <c r="RBD28" i="19"/>
  <c r="RAV28" i="19"/>
  <c r="RAN28" i="19"/>
  <c r="RAF28" i="19"/>
  <c r="QZX28" i="19"/>
  <c r="QZP28" i="19"/>
  <c r="QZH28" i="19"/>
  <c r="QYZ28" i="19"/>
  <c r="QYR28" i="19"/>
  <c r="QYJ28" i="19"/>
  <c r="QYB28" i="19"/>
  <c r="QXT28" i="19"/>
  <c r="QXL28" i="19"/>
  <c r="QXD28" i="19"/>
  <c r="QWV28" i="19"/>
  <c r="QWN28" i="19"/>
  <c r="QWF28" i="19"/>
  <c r="QVX28" i="19"/>
  <c r="QVP28" i="19"/>
  <c r="QVH28" i="19"/>
  <c r="QUZ28" i="19"/>
  <c r="QUR28" i="19"/>
  <c r="QUJ28" i="19"/>
  <c r="QUB28" i="19"/>
  <c r="QTT28" i="19"/>
  <c r="QTL28" i="19"/>
  <c r="QTD28" i="19"/>
  <c r="QSV28" i="19"/>
  <c r="QSN28" i="19"/>
  <c r="QSF28" i="19"/>
  <c r="QRX28" i="19"/>
  <c r="QRP28" i="19"/>
  <c r="QRH28" i="19"/>
  <c r="QQZ28" i="19"/>
  <c r="QQR28" i="19"/>
  <c r="QQJ28" i="19"/>
  <c r="QQB28" i="19"/>
  <c r="QPT28" i="19"/>
  <c r="QPL28" i="19"/>
  <c r="QPD28" i="19"/>
  <c r="QOV28" i="19"/>
  <c r="QON28" i="19"/>
  <c r="QOF28" i="19"/>
  <c r="QNX28" i="19"/>
  <c r="QNP28" i="19"/>
  <c r="QNH28" i="19"/>
  <c r="QMZ28" i="19"/>
  <c r="QMR28" i="19"/>
  <c r="QMJ28" i="19"/>
  <c r="QMB28" i="19"/>
  <c r="QLT28" i="19"/>
  <c r="QLL28" i="19"/>
  <c r="QLD28" i="19"/>
  <c r="QKV28" i="19"/>
  <c r="QKN28" i="19"/>
  <c r="QKF28" i="19"/>
  <c r="QJX28" i="19"/>
  <c r="QJP28" i="19"/>
  <c r="QJH28" i="19"/>
  <c r="QIZ28" i="19"/>
  <c r="QIR28" i="19"/>
  <c r="QIJ28" i="19"/>
  <c r="QIB28" i="19"/>
  <c r="QHT28" i="19"/>
  <c r="QHL28" i="19"/>
  <c r="QHD28" i="19"/>
  <c r="QGV28" i="19"/>
  <c r="QGN28" i="19"/>
  <c r="QGF28" i="19"/>
  <c r="QFX28" i="19"/>
  <c r="QFP28" i="19"/>
  <c r="QFH28" i="19"/>
  <c r="QEZ28" i="19"/>
  <c r="QER28" i="19"/>
  <c r="QEJ28" i="19"/>
  <c r="QEB28" i="19"/>
  <c r="QDT28" i="19"/>
  <c r="QDL28" i="19"/>
  <c r="QDD28" i="19"/>
  <c r="QCV28" i="19"/>
  <c r="QCN28" i="19"/>
  <c r="QCF28" i="19"/>
  <c r="QBX28" i="19"/>
  <c r="QBP28" i="19"/>
  <c r="QBH28" i="19"/>
  <c r="QAZ28" i="19"/>
  <c r="QAR28" i="19"/>
  <c r="QAJ28" i="19"/>
  <c r="QAB28" i="19"/>
  <c r="PZT28" i="19"/>
  <c r="PZL28" i="19"/>
  <c r="PZD28" i="19"/>
  <c r="PYV28" i="19"/>
  <c r="PYN28" i="19"/>
  <c r="PYF28" i="19"/>
  <c r="PXX28" i="19"/>
  <c r="PXP28" i="19"/>
  <c r="PXH28" i="19"/>
  <c r="PWZ28" i="19"/>
  <c r="PWR28" i="19"/>
  <c r="PWJ28" i="19"/>
  <c r="PWB28" i="19"/>
  <c r="PVT28" i="19"/>
  <c r="PVL28" i="19"/>
  <c r="PVD28" i="19"/>
  <c r="PUV28" i="19"/>
  <c r="PUN28" i="19"/>
  <c r="PUF28" i="19"/>
  <c r="PTX28" i="19"/>
  <c r="PTP28" i="19"/>
  <c r="PTH28" i="19"/>
  <c r="PSZ28" i="19"/>
  <c r="PSR28" i="19"/>
  <c r="PSJ28" i="19"/>
  <c r="PSB28" i="19"/>
  <c r="PRT28" i="19"/>
  <c r="PRL28" i="19"/>
  <c r="PRD28" i="19"/>
  <c r="PQV28" i="19"/>
  <c r="PQN28" i="19"/>
  <c r="PQF28" i="19"/>
  <c r="PPX28" i="19"/>
  <c r="PPP28" i="19"/>
  <c r="PPH28" i="19"/>
  <c r="POZ28" i="19"/>
  <c r="POR28" i="19"/>
  <c r="POJ28" i="19"/>
  <c r="POB28" i="19"/>
  <c r="PNT28" i="19"/>
  <c r="PNL28" i="19"/>
  <c r="PND28" i="19"/>
  <c r="PMV28" i="19"/>
  <c r="PMN28" i="19"/>
  <c r="PMF28" i="19"/>
  <c r="PLX28" i="19"/>
  <c r="PLP28" i="19"/>
  <c r="PLH28" i="19"/>
  <c r="PKZ28" i="19"/>
  <c r="PKR28" i="19"/>
  <c r="PKJ28" i="19"/>
  <c r="PKB28" i="19"/>
  <c r="PJT28" i="19"/>
  <c r="PJL28" i="19"/>
  <c r="PJD28" i="19"/>
  <c r="PIV28" i="19"/>
  <c r="PIN28" i="19"/>
  <c r="PIF28" i="19"/>
  <c r="PHX28" i="19"/>
  <c r="PHP28" i="19"/>
  <c r="PHH28" i="19"/>
  <c r="PGZ28" i="19"/>
  <c r="PGR28" i="19"/>
  <c r="PGJ28" i="19"/>
  <c r="PGB28" i="19"/>
  <c r="PFT28" i="19"/>
  <c r="PFL28" i="19"/>
  <c r="PFD28" i="19"/>
  <c r="PEV28" i="19"/>
  <c r="PEN28" i="19"/>
  <c r="PEF28" i="19"/>
  <c r="PDX28" i="19"/>
  <c r="PDP28" i="19"/>
  <c r="PDH28" i="19"/>
  <c r="PCZ28" i="19"/>
  <c r="PCR28" i="19"/>
  <c r="PCJ28" i="19"/>
  <c r="PCB28" i="19"/>
  <c r="PBT28" i="19"/>
  <c r="PBL28" i="19"/>
  <c r="PBD28" i="19"/>
  <c r="PAV28" i="19"/>
  <c r="PAN28" i="19"/>
  <c r="PAF28" i="19"/>
  <c r="OZX28" i="19"/>
  <c r="OZP28" i="19"/>
  <c r="OZH28" i="19"/>
  <c r="OYZ28" i="19"/>
  <c r="OYR28" i="19"/>
  <c r="OYJ28" i="19"/>
  <c r="OYB28" i="19"/>
  <c r="OXT28" i="19"/>
  <c r="OXL28" i="19"/>
  <c r="OXD28" i="19"/>
  <c r="OWV28" i="19"/>
  <c r="OWN28" i="19"/>
  <c r="OWF28" i="19"/>
  <c r="OVX28" i="19"/>
  <c r="OVP28" i="19"/>
  <c r="OVH28" i="19"/>
  <c r="OUZ28" i="19"/>
  <c r="OUR28" i="19"/>
  <c r="OUJ28" i="19"/>
  <c r="OUB28" i="19"/>
  <c r="OTT28" i="19"/>
  <c r="OTL28" i="19"/>
  <c r="OTD28" i="19"/>
  <c r="OSV28" i="19"/>
  <c r="OSN28" i="19"/>
  <c r="OSF28" i="19"/>
  <c r="ORX28" i="19"/>
  <c r="ORP28" i="19"/>
  <c r="ORH28" i="19"/>
  <c r="OQZ28" i="19"/>
  <c r="OQR28" i="19"/>
  <c r="OQJ28" i="19"/>
  <c r="OQB28" i="19"/>
  <c r="OPT28" i="19"/>
  <c r="OPL28" i="19"/>
  <c r="OPD28" i="19"/>
  <c r="OOV28" i="19"/>
  <c r="OON28" i="19"/>
  <c r="OOF28" i="19"/>
  <c r="ONX28" i="19"/>
  <c r="ONP28" i="19"/>
  <c r="ONH28" i="19"/>
  <c r="OMZ28" i="19"/>
  <c r="OMR28" i="19"/>
  <c r="OMJ28" i="19"/>
  <c r="OMB28" i="19"/>
  <c r="OLT28" i="19"/>
  <c r="OLL28" i="19"/>
  <c r="OLD28" i="19"/>
  <c r="OKV28" i="19"/>
  <c r="OKN28" i="19"/>
  <c r="OKF28" i="19"/>
  <c r="OJX28" i="19"/>
  <c r="OJP28" i="19"/>
  <c r="OJH28" i="19"/>
  <c r="OIZ28" i="19"/>
  <c r="OIR28" i="19"/>
  <c r="OIJ28" i="19"/>
  <c r="OIB28" i="19"/>
  <c r="OHT28" i="19"/>
  <c r="OHL28" i="19"/>
  <c r="OHD28" i="19"/>
  <c r="OGV28" i="19"/>
  <c r="OGN28" i="19"/>
  <c r="OGF28" i="19"/>
  <c r="OFX28" i="19"/>
  <c r="OFP28" i="19"/>
  <c r="OFH28" i="19"/>
  <c r="OEZ28" i="19"/>
  <c r="OER28" i="19"/>
  <c r="OEJ28" i="19"/>
  <c r="OEB28" i="19"/>
  <c r="ODT28" i="19"/>
  <c r="ODL28" i="19"/>
  <c r="ODD28" i="19"/>
  <c r="OCV28" i="19"/>
  <c r="OCN28" i="19"/>
  <c r="OCF28" i="19"/>
  <c r="OBX28" i="19"/>
  <c r="OBP28" i="19"/>
  <c r="OBH28" i="19"/>
  <c r="OAZ28" i="19"/>
  <c r="OAR28" i="19"/>
  <c r="OAJ28" i="19"/>
  <c r="OAB28" i="19"/>
  <c r="NZT28" i="19"/>
  <c r="NZL28" i="19"/>
  <c r="NZD28" i="19"/>
  <c r="NYV28" i="19"/>
  <c r="NYN28" i="19"/>
  <c r="NYF28" i="19"/>
  <c r="NXX28" i="19"/>
  <c r="NXP28" i="19"/>
  <c r="NXH28" i="19"/>
  <c r="NWZ28" i="19"/>
  <c r="NWR28" i="19"/>
  <c r="NWJ28" i="19"/>
  <c r="NWB28" i="19"/>
  <c r="NVT28" i="19"/>
  <c r="NVL28" i="19"/>
  <c r="NVD28" i="19"/>
  <c r="NUV28" i="19"/>
  <c r="NUN28" i="19"/>
  <c r="NUF28" i="19"/>
  <c r="NTX28" i="19"/>
  <c r="NTP28" i="19"/>
  <c r="NTH28" i="19"/>
  <c r="NSZ28" i="19"/>
  <c r="NSR28" i="19"/>
  <c r="NSJ28" i="19"/>
  <c r="NSB28" i="19"/>
  <c r="NRT28" i="19"/>
  <c r="NRL28" i="19"/>
  <c r="NRD28" i="19"/>
  <c r="NQV28" i="19"/>
  <c r="NQN28" i="19"/>
  <c r="NQF28" i="19"/>
  <c r="NPX28" i="19"/>
  <c r="NPP28" i="19"/>
  <c r="NPH28" i="19"/>
  <c r="NOZ28" i="19"/>
  <c r="NOR28" i="19"/>
  <c r="NOJ28" i="19"/>
  <c r="NOB28" i="19"/>
  <c r="NNT28" i="19"/>
  <c r="NNL28" i="19"/>
  <c r="NND28" i="19"/>
  <c r="NMV28" i="19"/>
  <c r="NMN28" i="19"/>
  <c r="NMF28" i="19"/>
  <c r="NLX28" i="19"/>
  <c r="NLP28" i="19"/>
  <c r="NLH28" i="19"/>
  <c r="NKZ28" i="19"/>
  <c r="NKR28" i="19"/>
  <c r="NKJ28" i="19"/>
  <c r="NKB28" i="19"/>
  <c r="NJT28" i="19"/>
  <c r="NJL28" i="19"/>
  <c r="NJD28" i="19"/>
  <c r="NIV28" i="19"/>
  <c r="NIN28" i="19"/>
  <c r="NIF28" i="19"/>
  <c r="NHX28" i="19"/>
  <c r="NHP28" i="19"/>
  <c r="NHH28" i="19"/>
  <c r="NGZ28" i="19"/>
  <c r="NGR28" i="19"/>
  <c r="NGJ28" i="19"/>
  <c r="NGB28" i="19"/>
  <c r="NFT28" i="19"/>
  <c r="NFL28" i="19"/>
  <c r="NFD28" i="19"/>
  <c r="NEV28" i="19"/>
  <c r="NEN28" i="19"/>
  <c r="NEF28" i="19"/>
  <c r="NDX28" i="19"/>
  <c r="NDP28" i="19"/>
  <c r="NDH28" i="19"/>
  <c r="NCZ28" i="19"/>
  <c r="NCR28" i="19"/>
  <c r="NCJ28" i="19"/>
  <c r="NCB28" i="19"/>
  <c r="NBT28" i="19"/>
  <c r="NBL28" i="19"/>
  <c r="NBD28" i="19"/>
  <c r="NAV28" i="19"/>
  <c r="NAN28" i="19"/>
  <c r="NAF28" i="19"/>
  <c r="MZX28" i="19"/>
  <c r="MZP28" i="19"/>
  <c r="MZH28" i="19"/>
  <c r="MYZ28" i="19"/>
  <c r="MYR28" i="19"/>
  <c r="MYJ28" i="19"/>
  <c r="MYB28" i="19"/>
  <c r="MXT28" i="19"/>
  <c r="MXL28" i="19"/>
  <c r="MXD28" i="19"/>
  <c r="MWV28" i="19"/>
  <c r="MWN28" i="19"/>
  <c r="MWF28" i="19"/>
  <c r="MVX28" i="19"/>
  <c r="MVP28" i="19"/>
  <c r="MVH28" i="19"/>
  <c r="MUZ28" i="19"/>
  <c r="MUR28" i="19"/>
  <c r="MUJ28" i="19"/>
  <c r="MUB28" i="19"/>
  <c r="MTT28" i="19"/>
  <c r="MTL28" i="19"/>
  <c r="MTD28" i="19"/>
  <c r="MSV28" i="19"/>
  <c r="MSN28" i="19"/>
  <c r="MSF28" i="19"/>
  <c r="MRX28" i="19"/>
  <c r="MRP28" i="19"/>
  <c r="MRH28" i="19"/>
  <c r="MQZ28" i="19"/>
  <c r="MQR28" i="19"/>
  <c r="MQJ28" i="19"/>
  <c r="MQB28" i="19"/>
  <c r="MPT28" i="19"/>
  <c r="MPL28" i="19"/>
  <c r="MPD28" i="19"/>
  <c r="MOV28" i="19"/>
  <c r="MON28" i="19"/>
  <c r="MOF28" i="19"/>
  <c r="MNX28" i="19"/>
  <c r="MNP28" i="19"/>
  <c r="MNH28" i="19"/>
  <c r="MMZ28" i="19"/>
  <c r="MMR28" i="19"/>
  <c r="MMJ28" i="19"/>
  <c r="MMB28" i="19"/>
  <c r="MLT28" i="19"/>
  <c r="MLL28" i="19"/>
  <c r="MLD28" i="19"/>
  <c r="MKV28" i="19"/>
  <c r="MKN28" i="19"/>
  <c r="MKF28" i="19"/>
  <c r="MJX28" i="19"/>
  <c r="MJP28" i="19"/>
  <c r="MJH28" i="19"/>
  <c r="MIZ28" i="19"/>
  <c r="MIR28" i="19"/>
  <c r="MIJ28" i="19"/>
  <c r="MIB28" i="19"/>
  <c r="MHT28" i="19"/>
  <c r="MHL28" i="19"/>
  <c r="MHD28" i="19"/>
  <c r="MGV28" i="19"/>
  <c r="MGN28" i="19"/>
  <c r="MGF28" i="19"/>
  <c r="MFX28" i="19"/>
  <c r="MFP28" i="19"/>
  <c r="MFH28" i="19"/>
  <c r="MEZ28" i="19"/>
  <c r="MER28" i="19"/>
  <c r="MEJ28" i="19"/>
  <c r="MEB28" i="19"/>
  <c r="MDT28" i="19"/>
  <c r="MDL28" i="19"/>
  <c r="MDD28" i="19"/>
  <c r="MCV28" i="19"/>
  <c r="MCN28" i="19"/>
  <c r="MCF28" i="19"/>
  <c r="MBX28" i="19"/>
  <c r="MBP28" i="19"/>
  <c r="MBH28" i="19"/>
  <c r="MAZ28" i="19"/>
  <c r="MAR28" i="19"/>
  <c r="MAJ28" i="19"/>
  <c r="MAB28" i="19"/>
  <c r="LZT28" i="19"/>
  <c r="LZL28" i="19"/>
  <c r="LZD28" i="19"/>
  <c r="LYV28" i="19"/>
  <c r="LYN28" i="19"/>
  <c r="LYF28" i="19"/>
  <c r="LXX28" i="19"/>
  <c r="LXP28" i="19"/>
  <c r="LXH28" i="19"/>
  <c r="LWZ28" i="19"/>
  <c r="LWR28" i="19"/>
  <c r="LWJ28" i="19"/>
  <c r="LWB28" i="19"/>
  <c r="LVT28" i="19"/>
  <c r="LVL28" i="19"/>
  <c r="LVD28" i="19"/>
  <c r="LUV28" i="19"/>
  <c r="LUN28" i="19"/>
  <c r="LUF28" i="19"/>
  <c r="LTX28" i="19"/>
  <c r="LTP28" i="19"/>
  <c r="LTH28" i="19"/>
  <c r="LSZ28" i="19"/>
  <c r="LSR28" i="19"/>
  <c r="LSJ28" i="19"/>
  <c r="LSB28" i="19"/>
  <c r="LRT28" i="19"/>
  <c r="LRL28" i="19"/>
  <c r="LRD28" i="19"/>
  <c r="LQV28" i="19"/>
  <c r="LQN28" i="19"/>
  <c r="LQF28" i="19"/>
  <c r="LPX28" i="19"/>
  <c r="LPP28" i="19"/>
  <c r="LPH28" i="19"/>
  <c r="LOZ28" i="19"/>
  <c r="LOR28" i="19"/>
  <c r="LOJ28" i="19"/>
  <c r="LOB28" i="19"/>
  <c r="LNT28" i="19"/>
  <c r="LNL28" i="19"/>
  <c r="LND28" i="19"/>
  <c r="LMV28" i="19"/>
  <c r="LMN28" i="19"/>
  <c r="LMF28" i="19"/>
  <c r="LLX28" i="19"/>
  <c r="LLP28" i="19"/>
  <c r="LLH28" i="19"/>
  <c r="LKZ28" i="19"/>
  <c r="LKR28" i="19"/>
  <c r="LKJ28" i="19"/>
  <c r="LKB28" i="19"/>
  <c r="LJT28" i="19"/>
  <c r="LJL28" i="19"/>
  <c r="LJD28" i="19"/>
  <c r="LIV28" i="19"/>
  <c r="LIN28" i="19"/>
  <c r="LIF28" i="19"/>
  <c r="LHX28" i="19"/>
  <c r="LHP28" i="19"/>
  <c r="LHH28" i="19"/>
  <c r="LGZ28" i="19"/>
  <c r="LGR28" i="19"/>
  <c r="LGJ28" i="19"/>
  <c r="LGB28" i="19"/>
  <c r="LFT28" i="19"/>
  <c r="LFL28" i="19"/>
  <c r="LFD28" i="19"/>
  <c r="LEV28" i="19"/>
  <c r="LEN28" i="19"/>
  <c r="LEF28" i="19"/>
  <c r="LDX28" i="19"/>
  <c r="LDP28" i="19"/>
  <c r="LDH28" i="19"/>
  <c r="LCZ28" i="19"/>
  <c r="LCR28" i="19"/>
  <c r="LCJ28" i="19"/>
  <c r="LCB28" i="19"/>
  <c r="LBT28" i="19"/>
  <c r="LBL28" i="19"/>
  <c r="LBD28" i="19"/>
  <c r="LAV28" i="19"/>
  <c r="LAN28" i="19"/>
  <c r="LAF28" i="19"/>
  <c r="KZX28" i="19"/>
  <c r="KZP28" i="19"/>
  <c r="KZH28" i="19"/>
  <c r="KYZ28" i="19"/>
  <c r="KYR28" i="19"/>
  <c r="KYJ28" i="19"/>
  <c r="KYB28" i="19"/>
  <c r="KXT28" i="19"/>
  <c r="KXL28" i="19"/>
  <c r="KXD28" i="19"/>
  <c r="KWV28" i="19"/>
  <c r="KWN28" i="19"/>
  <c r="KWF28" i="19"/>
  <c r="KVX28" i="19"/>
  <c r="KVP28" i="19"/>
  <c r="KVH28" i="19"/>
  <c r="KUZ28" i="19"/>
  <c r="KUR28" i="19"/>
  <c r="KUJ28" i="19"/>
  <c r="KUB28" i="19"/>
  <c r="KTT28" i="19"/>
  <c r="KTL28" i="19"/>
  <c r="KTD28" i="19"/>
  <c r="KSV28" i="19"/>
  <c r="KSN28" i="19"/>
  <c r="KSF28" i="19"/>
  <c r="KRX28" i="19"/>
  <c r="KRP28" i="19"/>
  <c r="KRH28" i="19"/>
  <c r="KQZ28" i="19"/>
  <c r="KQR28" i="19"/>
  <c r="KQJ28" i="19"/>
  <c r="KQB28" i="19"/>
  <c r="KPT28" i="19"/>
  <c r="KPL28" i="19"/>
  <c r="KPD28" i="19"/>
  <c r="KOV28" i="19"/>
  <c r="KON28" i="19"/>
  <c r="KOF28" i="19"/>
  <c r="KNX28" i="19"/>
  <c r="KNP28" i="19"/>
  <c r="KNH28" i="19"/>
  <c r="KMZ28" i="19"/>
  <c r="KMR28" i="19"/>
  <c r="KMJ28" i="19"/>
  <c r="KMB28" i="19"/>
  <c r="KLT28" i="19"/>
  <c r="KLL28" i="19"/>
  <c r="KLD28" i="19"/>
  <c r="KKV28" i="19"/>
  <c r="KKN28" i="19"/>
  <c r="KKF28" i="19"/>
  <c r="KJX28" i="19"/>
  <c r="KJP28" i="19"/>
  <c r="KJH28" i="19"/>
  <c r="KIZ28" i="19"/>
  <c r="KIR28" i="19"/>
  <c r="KIJ28" i="19"/>
  <c r="KIB28" i="19"/>
  <c r="KHT28" i="19"/>
  <c r="KHL28" i="19"/>
  <c r="KHD28" i="19"/>
  <c r="KGV28" i="19"/>
  <c r="KGN28" i="19"/>
  <c r="KGF28" i="19"/>
  <c r="KFX28" i="19"/>
  <c r="KFP28" i="19"/>
  <c r="KFH28" i="19"/>
  <c r="KEZ28" i="19"/>
  <c r="KER28" i="19"/>
  <c r="KEJ28" i="19"/>
  <c r="KEB28" i="19"/>
  <c r="KDT28" i="19"/>
  <c r="KDL28" i="19"/>
  <c r="KDD28" i="19"/>
  <c r="KCV28" i="19"/>
  <c r="KCN28" i="19"/>
  <c r="KCF28" i="19"/>
  <c r="KBX28" i="19"/>
  <c r="KBP28" i="19"/>
  <c r="KBH28" i="19"/>
  <c r="KAZ28" i="19"/>
  <c r="KAR28" i="19"/>
  <c r="KAJ28" i="19"/>
  <c r="KAB28" i="19"/>
  <c r="JZT28" i="19"/>
  <c r="JZL28" i="19"/>
  <c r="JZD28" i="19"/>
  <c r="JYV28" i="19"/>
  <c r="JYN28" i="19"/>
  <c r="JYF28" i="19"/>
  <c r="JXX28" i="19"/>
  <c r="JXP28" i="19"/>
  <c r="JXH28" i="19"/>
  <c r="JWZ28" i="19"/>
  <c r="JWR28" i="19"/>
  <c r="JWJ28" i="19"/>
  <c r="JWB28" i="19"/>
  <c r="JVT28" i="19"/>
  <c r="JVL28" i="19"/>
  <c r="JVD28" i="19"/>
  <c r="JUV28" i="19"/>
  <c r="JUN28" i="19"/>
  <c r="JUF28" i="19"/>
  <c r="JTX28" i="19"/>
  <c r="JTP28" i="19"/>
  <c r="JTH28" i="19"/>
  <c r="JSZ28" i="19"/>
  <c r="JSR28" i="19"/>
  <c r="JSJ28" i="19"/>
  <c r="JSB28" i="19"/>
  <c r="JRT28" i="19"/>
  <c r="JRL28" i="19"/>
  <c r="JRD28" i="19"/>
  <c r="JQV28" i="19"/>
  <c r="JQN28" i="19"/>
  <c r="JQF28" i="19"/>
  <c r="JPX28" i="19"/>
  <c r="JPP28" i="19"/>
  <c r="JPH28" i="19"/>
  <c r="JOZ28" i="19"/>
  <c r="JOR28" i="19"/>
  <c r="JOJ28" i="19"/>
  <c r="JOB28" i="19"/>
  <c r="JNT28" i="19"/>
  <c r="JNL28" i="19"/>
  <c r="JND28" i="19"/>
  <c r="JMV28" i="19"/>
  <c r="JMN28" i="19"/>
  <c r="JMF28" i="19"/>
  <c r="JLX28" i="19"/>
  <c r="JLP28" i="19"/>
  <c r="JLH28" i="19"/>
  <c r="JKZ28" i="19"/>
  <c r="JKR28" i="19"/>
  <c r="JKJ28" i="19"/>
  <c r="JKB28" i="19"/>
  <c r="JJT28" i="19"/>
  <c r="JJL28" i="19"/>
  <c r="JJD28" i="19"/>
  <c r="JIV28" i="19"/>
  <c r="JIN28" i="19"/>
  <c r="JIF28" i="19"/>
  <c r="JHX28" i="19"/>
  <c r="JHP28" i="19"/>
  <c r="JHH28" i="19"/>
  <c r="JGZ28" i="19"/>
  <c r="JGR28" i="19"/>
  <c r="JGJ28" i="19"/>
  <c r="JGB28" i="19"/>
  <c r="JFT28" i="19"/>
  <c r="JFL28" i="19"/>
  <c r="JFD28" i="19"/>
  <c r="JEV28" i="19"/>
  <c r="JEN28" i="19"/>
  <c r="JEF28" i="19"/>
  <c r="JDX28" i="19"/>
  <c r="JDP28" i="19"/>
  <c r="JDH28" i="19"/>
  <c r="JCZ28" i="19"/>
  <c r="JCR28" i="19"/>
  <c r="JCJ28" i="19"/>
  <c r="JCB28" i="19"/>
  <c r="JBT28" i="19"/>
  <c r="JBL28" i="19"/>
  <c r="JBD28" i="19"/>
  <c r="JAV28" i="19"/>
  <c r="JAN28" i="19"/>
  <c r="JAF28" i="19"/>
  <c r="IZX28" i="19"/>
  <c r="IZP28" i="19"/>
  <c r="IZH28" i="19"/>
  <c r="IYZ28" i="19"/>
  <c r="IYR28" i="19"/>
  <c r="IYJ28" i="19"/>
  <c r="IYB28" i="19"/>
  <c r="IXT28" i="19"/>
  <c r="IXL28" i="19"/>
  <c r="IXD28" i="19"/>
  <c r="IWV28" i="19"/>
  <c r="IWN28" i="19"/>
  <c r="IWF28" i="19"/>
  <c r="IVX28" i="19"/>
  <c r="IVP28" i="19"/>
  <c r="IVH28" i="19"/>
  <c r="IUZ28" i="19"/>
  <c r="IUR28" i="19"/>
  <c r="IUJ28" i="19"/>
  <c r="IUB28" i="19"/>
  <c r="ITT28" i="19"/>
  <c r="ITL28" i="19"/>
  <c r="ITD28" i="19"/>
  <c r="ISV28" i="19"/>
  <c r="ISN28" i="19"/>
  <c r="ISF28" i="19"/>
  <c r="IRX28" i="19"/>
  <c r="IRP28" i="19"/>
  <c r="IRH28" i="19"/>
  <c r="IQZ28" i="19"/>
  <c r="IQR28" i="19"/>
  <c r="IQJ28" i="19"/>
  <c r="IQB28" i="19"/>
  <c r="IPT28" i="19"/>
  <c r="IPL28" i="19"/>
  <c r="IPD28" i="19"/>
  <c r="IOV28" i="19"/>
  <c r="ION28" i="19"/>
  <c r="IOF28" i="19"/>
  <c r="INX28" i="19"/>
  <c r="INP28" i="19"/>
  <c r="INH28" i="19"/>
  <c r="IMZ28" i="19"/>
  <c r="IMR28" i="19"/>
  <c r="IMJ28" i="19"/>
  <c r="IMB28" i="19"/>
  <c r="ILT28" i="19"/>
  <c r="ILL28" i="19"/>
  <c r="ILD28" i="19"/>
  <c r="IKV28" i="19"/>
  <c r="IKN28" i="19"/>
  <c r="IKF28" i="19"/>
  <c r="IJX28" i="19"/>
  <c r="IJP28" i="19"/>
  <c r="IJH28" i="19"/>
  <c r="IIZ28" i="19"/>
  <c r="IIR28" i="19"/>
  <c r="IIJ28" i="19"/>
  <c r="IIB28" i="19"/>
  <c r="IHT28" i="19"/>
  <c r="IHL28" i="19"/>
  <c r="IHD28" i="19"/>
  <c r="IGV28" i="19"/>
  <c r="IGN28" i="19"/>
  <c r="IGF28" i="19"/>
  <c r="IFX28" i="19"/>
  <c r="IFP28" i="19"/>
  <c r="IFH28" i="19"/>
  <c r="IEZ28" i="19"/>
  <c r="IER28" i="19"/>
  <c r="IEJ28" i="19"/>
  <c r="IEB28" i="19"/>
  <c r="IDT28" i="19"/>
  <c r="IDL28" i="19"/>
  <c r="IDD28" i="19"/>
  <c r="ICV28" i="19"/>
  <c r="ICN28" i="19"/>
  <c r="ICF28" i="19"/>
  <c r="IBX28" i="19"/>
  <c r="IBP28" i="19"/>
  <c r="IBH28" i="19"/>
  <c r="IAZ28" i="19"/>
  <c r="IAR28" i="19"/>
  <c r="IAJ28" i="19"/>
  <c r="IAB28" i="19"/>
  <c r="HZT28" i="19"/>
  <c r="HZL28" i="19"/>
  <c r="HZD28" i="19"/>
  <c r="HYV28" i="19"/>
  <c r="HYN28" i="19"/>
  <c r="HYF28" i="19"/>
  <c r="HXX28" i="19"/>
  <c r="HXP28" i="19"/>
  <c r="HXH28" i="19"/>
  <c r="HWZ28" i="19"/>
  <c r="HWR28" i="19"/>
  <c r="HWJ28" i="19"/>
  <c r="HWB28" i="19"/>
  <c r="HVT28" i="19"/>
  <c r="HVL28" i="19"/>
  <c r="HVD28" i="19"/>
  <c r="HUV28" i="19"/>
  <c r="HUN28" i="19"/>
  <c r="HUF28" i="19"/>
  <c r="HTX28" i="19"/>
  <c r="HTP28" i="19"/>
  <c r="HTH28" i="19"/>
  <c r="HSZ28" i="19"/>
  <c r="HSR28" i="19"/>
  <c r="HSJ28" i="19"/>
  <c r="HSB28" i="19"/>
  <c r="HRT28" i="19"/>
  <c r="HRL28" i="19"/>
  <c r="HRD28" i="19"/>
  <c r="HQV28" i="19"/>
  <c r="HQN28" i="19"/>
  <c r="HQF28" i="19"/>
  <c r="HPX28" i="19"/>
  <c r="HPP28" i="19"/>
  <c r="HPH28" i="19"/>
  <c r="HOZ28" i="19"/>
  <c r="HOR28" i="19"/>
  <c r="HOJ28" i="19"/>
  <c r="HOB28" i="19"/>
  <c r="HNT28" i="19"/>
  <c r="HNL28" i="19"/>
  <c r="HND28" i="19"/>
  <c r="HMV28" i="19"/>
  <c r="HMN28" i="19"/>
  <c r="HMF28" i="19"/>
  <c r="HLX28" i="19"/>
  <c r="HLP28" i="19"/>
  <c r="HLH28" i="19"/>
  <c r="HKZ28" i="19"/>
  <c r="HKR28" i="19"/>
  <c r="HKJ28" i="19"/>
  <c r="HKB28" i="19"/>
  <c r="HJT28" i="19"/>
  <c r="HJL28" i="19"/>
  <c r="HJD28" i="19"/>
  <c r="HIV28" i="19"/>
  <c r="HIN28" i="19"/>
  <c r="HIF28" i="19"/>
  <c r="HHX28" i="19"/>
  <c r="HHP28" i="19"/>
  <c r="HHH28" i="19"/>
  <c r="HGZ28" i="19"/>
  <c r="HGR28" i="19"/>
  <c r="HGJ28" i="19"/>
  <c r="HGB28" i="19"/>
  <c r="HFT28" i="19"/>
  <c r="HFL28" i="19"/>
  <c r="HFD28" i="19"/>
  <c r="HEV28" i="19"/>
  <c r="HEN28" i="19"/>
  <c r="HEF28" i="19"/>
  <c r="HDX28" i="19"/>
  <c r="HDP28" i="19"/>
  <c r="HDH28" i="19"/>
  <c r="HCZ28" i="19"/>
  <c r="HCR28" i="19"/>
  <c r="HCJ28" i="19"/>
  <c r="HCB28" i="19"/>
  <c r="HBT28" i="19"/>
  <c r="HBL28" i="19"/>
  <c r="HBD28" i="19"/>
  <c r="HAV28" i="19"/>
  <c r="HAN28" i="19"/>
  <c r="HAF28" i="19"/>
  <c r="GZX28" i="19"/>
  <c r="GZP28" i="19"/>
  <c r="GZH28" i="19"/>
  <c r="GYZ28" i="19"/>
  <c r="GYR28" i="19"/>
  <c r="GYJ28" i="19"/>
  <c r="GYB28" i="19"/>
  <c r="GXT28" i="19"/>
  <c r="GXL28" i="19"/>
  <c r="GXD28" i="19"/>
  <c r="GWV28" i="19"/>
  <c r="GWN28" i="19"/>
  <c r="GWF28" i="19"/>
  <c r="GVX28" i="19"/>
  <c r="GVP28" i="19"/>
  <c r="GVH28" i="19"/>
  <c r="GUZ28" i="19"/>
  <c r="GUR28" i="19"/>
  <c r="GUJ28" i="19"/>
  <c r="GUB28" i="19"/>
  <c r="GTT28" i="19"/>
  <c r="GTL28" i="19"/>
  <c r="GTD28" i="19"/>
  <c r="GSV28" i="19"/>
  <c r="GSN28" i="19"/>
  <c r="GSF28" i="19"/>
  <c r="GRX28" i="19"/>
  <c r="GRP28" i="19"/>
  <c r="GRH28" i="19"/>
  <c r="GQZ28" i="19"/>
  <c r="GQR28" i="19"/>
  <c r="GQJ28" i="19"/>
  <c r="GQB28" i="19"/>
  <c r="GPT28" i="19"/>
  <c r="GPL28" i="19"/>
  <c r="GPD28" i="19"/>
  <c r="GOV28" i="19"/>
  <c r="GON28" i="19"/>
  <c r="GOF28" i="19"/>
  <c r="GNX28" i="19"/>
  <c r="GNP28" i="19"/>
  <c r="GNH28" i="19"/>
  <c r="GMZ28" i="19"/>
  <c r="GMR28" i="19"/>
  <c r="GMJ28" i="19"/>
  <c r="GMB28" i="19"/>
  <c r="GLT28" i="19"/>
  <c r="GLL28" i="19"/>
  <c r="GLD28" i="19"/>
  <c r="GKV28" i="19"/>
  <c r="GKN28" i="19"/>
  <c r="GKF28" i="19"/>
  <c r="GJX28" i="19"/>
  <c r="GJP28" i="19"/>
  <c r="GJH28" i="19"/>
  <c r="GIZ28" i="19"/>
  <c r="GIR28" i="19"/>
  <c r="GIJ28" i="19"/>
  <c r="GIB28" i="19"/>
  <c r="GHT28" i="19"/>
  <c r="GHL28" i="19"/>
  <c r="GHD28" i="19"/>
  <c r="GGV28" i="19"/>
  <c r="GGN28" i="19"/>
  <c r="GGF28" i="19"/>
  <c r="GFX28" i="19"/>
  <c r="GFP28" i="19"/>
  <c r="GFH28" i="19"/>
  <c r="GEZ28" i="19"/>
  <c r="GER28" i="19"/>
  <c r="GEJ28" i="19"/>
  <c r="GEB28" i="19"/>
  <c r="GDT28" i="19"/>
  <c r="GDL28" i="19"/>
  <c r="GDD28" i="19"/>
  <c r="GCV28" i="19"/>
  <c r="GCN28" i="19"/>
  <c r="GCF28" i="19"/>
  <c r="GBX28" i="19"/>
  <c r="GBP28" i="19"/>
  <c r="GBH28" i="19"/>
  <c r="GAZ28" i="19"/>
  <c r="GAR28" i="19"/>
  <c r="GAJ28" i="19"/>
  <c r="GAB28" i="19"/>
  <c r="FZT28" i="19"/>
  <c r="FZL28" i="19"/>
  <c r="FZD28" i="19"/>
  <c r="FYV28" i="19"/>
  <c r="FYN28" i="19"/>
  <c r="FYF28" i="19"/>
  <c r="FXX28" i="19"/>
  <c r="FXP28" i="19"/>
  <c r="FXH28" i="19"/>
  <c r="FWZ28" i="19"/>
  <c r="FWR28" i="19"/>
  <c r="FWJ28" i="19"/>
  <c r="FWB28" i="19"/>
  <c r="FVT28" i="19"/>
  <c r="FVL28" i="19"/>
  <c r="FVD28" i="19"/>
  <c r="FUV28" i="19"/>
  <c r="FUN28" i="19"/>
  <c r="FUF28" i="19"/>
  <c r="FTX28" i="19"/>
  <c r="FTP28" i="19"/>
  <c r="FTH28" i="19"/>
  <c r="FSZ28" i="19"/>
  <c r="FSR28" i="19"/>
  <c r="FSJ28" i="19"/>
  <c r="FSB28" i="19"/>
  <c r="FRT28" i="19"/>
  <c r="FRL28" i="19"/>
  <c r="FRD28" i="19"/>
  <c r="FQV28" i="19"/>
  <c r="FQN28" i="19"/>
  <c r="FQF28" i="19"/>
  <c r="FPX28" i="19"/>
  <c r="FPP28" i="19"/>
  <c r="FPH28" i="19"/>
  <c r="FOZ28" i="19"/>
  <c r="FOR28" i="19"/>
  <c r="FOJ28" i="19"/>
  <c r="FOB28" i="19"/>
  <c r="FNT28" i="19"/>
  <c r="FNL28" i="19"/>
  <c r="FND28" i="19"/>
  <c r="FMV28" i="19"/>
  <c r="FMN28" i="19"/>
  <c r="FMF28" i="19"/>
  <c r="FLX28" i="19"/>
  <c r="FLP28" i="19"/>
  <c r="FLH28" i="19"/>
  <c r="FKZ28" i="19"/>
  <c r="FKR28" i="19"/>
  <c r="FKJ28" i="19"/>
  <c r="FKB28" i="19"/>
  <c r="FJT28" i="19"/>
  <c r="FJL28" i="19"/>
  <c r="FJD28" i="19"/>
  <c r="FIV28" i="19"/>
  <c r="FIN28" i="19"/>
  <c r="FIF28" i="19"/>
  <c r="FHX28" i="19"/>
  <c r="FHP28" i="19"/>
  <c r="FHH28" i="19"/>
  <c r="FGZ28" i="19"/>
  <c r="FGR28" i="19"/>
  <c r="FGJ28" i="19"/>
  <c r="FGB28" i="19"/>
  <c r="FFT28" i="19"/>
  <c r="FFL28" i="19"/>
  <c r="FFD28" i="19"/>
  <c r="FEV28" i="19"/>
  <c r="FEN28" i="19"/>
  <c r="FEF28" i="19"/>
  <c r="FDX28" i="19"/>
  <c r="FDP28" i="19"/>
  <c r="FDH28" i="19"/>
  <c r="FCZ28" i="19"/>
  <c r="FCR28" i="19"/>
  <c r="FCJ28" i="19"/>
  <c r="FCB28" i="19"/>
  <c r="FBT28" i="19"/>
  <c r="FBL28" i="19"/>
  <c r="FBD28" i="19"/>
  <c r="FAV28" i="19"/>
  <c r="FAN28" i="19"/>
  <c r="FAF28" i="19"/>
  <c r="EZX28" i="19"/>
  <c r="EZP28" i="19"/>
  <c r="EZH28" i="19"/>
  <c r="EYZ28" i="19"/>
  <c r="EYR28" i="19"/>
  <c r="EYJ28" i="19"/>
  <c r="EYB28" i="19"/>
  <c r="EXT28" i="19"/>
  <c r="EXL28" i="19"/>
  <c r="EXD28" i="19"/>
  <c r="EWV28" i="19"/>
  <c r="EWN28" i="19"/>
  <c r="EWF28" i="19"/>
  <c r="EVX28" i="19"/>
  <c r="EVP28" i="19"/>
  <c r="EVH28" i="19"/>
  <c r="EUZ28" i="19"/>
  <c r="EUR28" i="19"/>
  <c r="EUJ28" i="19"/>
  <c r="EUB28" i="19"/>
  <c r="ETT28" i="19"/>
  <c r="ETL28" i="19"/>
  <c r="ETD28" i="19"/>
  <c r="ESV28" i="19"/>
  <c r="ESN28" i="19"/>
  <c r="ESF28" i="19"/>
  <c r="ERX28" i="19"/>
  <c r="ERP28" i="19"/>
  <c r="ERH28" i="19"/>
  <c r="EQZ28" i="19"/>
  <c r="EQR28" i="19"/>
  <c r="EQJ28" i="19"/>
  <c r="EQB28" i="19"/>
  <c r="EPT28" i="19"/>
  <c r="EPL28" i="19"/>
  <c r="EPD28" i="19"/>
  <c r="EOV28" i="19"/>
  <c r="EON28" i="19"/>
  <c r="EOF28" i="19"/>
  <c r="ENX28" i="19"/>
  <c r="ENP28" i="19"/>
  <c r="ENH28" i="19"/>
  <c r="EMZ28" i="19"/>
  <c r="EMR28" i="19"/>
  <c r="EMJ28" i="19"/>
  <c r="EMB28" i="19"/>
  <c r="ELT28" i="19"/>
  <c r="ELL28" i="19"/>
  <c r="ELD28" i="19"/>
  <c r="EKV28" i="19"/>
  <c r="EKN28" i="19"/>
  <c r="EKF28" i="19"/>
  <c r="EJX28" i="19"/>
  <c r="EJP28" i="19"/>
  <c r="EJH28" i="19"/>
  <c r="EIZ28" i="19"/>
  <c r="EIR28" i="19"/>
  <c r="EIJ28" i="19"/>
  <c r="EIB28" i="19"/>
  <c r="EHT28" i="19"/>
  <c r="EHL28" i="19"/>
  <c r="EHD28" i="19"/>
  <c r="EGV28" i="19"/>
  <c r="EGN28" i="19"/>
  <c r="EGF28" i="19"/>
  <c r="EFX28" i="19"/>
  <c r="EFP28" i="19"/>
  <c r="EFH28" i="19"/>
  <c r="EEZ28" i="19"/>
  <c r="EER28" i="19"/>
  <c r="EEJ28" i="19"/>
  <c r="EEB28" i="19"/>
  <c r="EDT28" i="19"/>
  <c r="EDL28" i="19"/>
  <c r="EDD28" i="19"/>
  <c r="ECV28" i="19"/>
  <c r="ECN28" i="19"/>
  <c r="ECF28" i="19"/>
  <c r="EBX28" i="19"/>
  <c r="EBP28" i="19"/>
  <c r="EBH28" i="19"/>
  <c r="EAZ28" i="19"/>
  <c r="EAR28" i="19"/>
  <c r="EAJ28" i="19"/>
  <c r="EAB28" i="19"/>
  <c r="DZT28" i="19"/>
  <c r="DZL28" i="19"/>
  <c r="DZD28" i="19"/>
  <c r="DYV28" i="19"/>
  <c r="DYN28" i="19"/>
  <c r="DYF28" i="19"/>
  <c r="DXX28" i="19"/>
  <c r="DXP28" i="19"/>
  <c r="DXH28" i="19"/>
  <c r="DWZ28" i="19"/>
  <c r="DWR28" i="19"/>
  <c r="DWJ28" i="19"/>
  <c r="DWB28" i="19"/>
  <c r="DVT28" i="19"/>
  <c r="DVL28" i="19"/>
  <c r="DVD28" i="19"/>
  <c r="DUV28" i="19"/>
  <c r="DUN28" i="19"/>
  <c r="DUF28" i="19"/>
  <c r="DTX28" i="19"/>
  <c r="DTP28" i="19"/>
  <c r="DTH28" i="19"/>
  <c r="DSZ28" i="19"/>
  <c r="DSR28" i="19"/>
  <c r="DSJ28" i="19"/>
  <c r="DSB28" i="19"/>
  <c r="DRT28" i="19"/>
  <c r="DRL28" i="19"/>
  <c r="DRD28" i="19"/>
  <c r="DQV28" i="19"/>
  <c r="DQN28" i="19"/>
  <c r="DQF28" i="19"/>
  <c r="DPX28" i="19"/>
  <c r="DPP28" i="19"/>
  <c r="DPH28" i="19"/>
  <c r="DOZ28" i="19"/>
  <c r="DOR28" i="19"/>
  <c r="DOJ28" i="19"/>
  <c r="DOB28" i="19"/>
  <c r="DNT28" i="19"/>
  <c r="DNL28" i="19"/>
  <c r="DND28" i="19"/>
  <c r="DMV28" i="19"/>
  <c r="DMN28" i="19"/>
  <c r="DMF28" i="19"/>
  <c r="DLX28" i="19"/>
  <c r="DLP28" i="19"/>
  <c r="DLH28" i="19"/>
  <c r="DKZ28" i="19"/>
  <c r="DKR28" i="19"/>
  <c r="DKJ28" i="19"/>
  <c r="DKB28" i="19"/>
  <c r="DJT28" i="19"/>
  <c r="DJL28" i="19"/>
  <c r="DJD28" i="19"/>
  <c r="DIV28" i="19"/>
  <c r="DIN28" i="19"/>
  <c r="DIF28" i="19"/>
  <c r="DHX28" i="19"/>
  <c r="DHP28" i="19"/>
  <c r="DHH28" i="19"/>
  <c r="DGZ28" i="19"/>
  <c r="DGR28" i="19"/>
  <c r="DGJ28" i="19"/>
  <c r="DGB28" i="19"/>
  <c r="DFT28" i="19"/>
  <c r="DFL28" i="19"/>
  <c r="DFD28" i="19"/>
  <c r="DEV28" i="19"/>
  <c r="DEN28" i="19"/>
  <c r="DEF28" i="19"/>
  <c r="DDX28" i="19"/>
  <c r="DDP28" i="19"/>
  <c r="DDH28" i="19"/>
  <c r="DCZ28" i="19"/>
  <c r="DCR28" i="19"/>
  <c r="DCJ28" i="19"/>
  <c r="DCB28" i="19"/>
  <c r="DBT28" i="19"/>
  <c r="DBL28" i="19"/>
  <c r="DBD28" i="19"/>
  <c r="DAV28" i="19"/>
  <c r="DAN28" i="19"/>
  <c r="DAF28" i="19"/>
  <c r="CZX28" i="19"/>
  <c r="CZP28" i="19"/>
  <c r="CZH28" i="19"/>
  <c r="CYZ28" i="19"/>
  <c r="CYR28" i="19"/>
  <c r="CYJ28" i="19"/>
  <c r="CYB28" i="19"/>
  <c r="CXT28" i="19"/>
  <c r="CXL28" i="19"/>
  <c r="CXD28" i="19"/>
  <c r="CWV28" i="19"/>
  <c r="CWN28" i="19"/>
  <c r="CWF28" i="19"/>
  <c r="CVX28" i="19"/>
  <c r="CVP28" i="19"/>
  <c r="CVH28" i="19"/>
  <c r="CUZ28" i="19"/>
  <c r="CUR28" i="19"/>
  <c r="CUJ28" i="19"/>
  <c r="CUB28" i="19"/>
  <c r="CTT28" i="19"/>
  <c r="CTL28" i="19"/>
  <c r="CTD28" i="19"/>
  <c r="CSV28" i="19"/>
  <c r="CSN28" i="19"/>
  <c r="CSF28" i="19"/>
  <c r="CRX28" i="19"/>
  <c r="CRP28" i="19"/>
  <c r="CRH28" i="19"/>
  <c r="CQZ28" i="19"/>
  <c r="CQR28" i="19"/>
  <c r="CQJ28" i="19"/>
  <c r="CQB28" i="19"/>
  <c r="CPT28" i="19"/>
  <c r="CPL28" i="19"/>
  <c r="CPD28" i="19"/>
  <c r="COV28" i="19"/>
  <c r="CON28" i="19"/>
  <c r="COF28" i="19"/>
  <c r="CNX28" i="19"/>
  <c r="CNP28" i="19"/>
  <c r="CNH28" i="19"/>
  <c r="CMZ28" i="19"/>
  <c r="CMR28" i="19"/>
  <c r="CMJ28" i="19"/>
  <c r="CMB28" i="19"/>
  <c r="CLT28" i="19"/>
  <c r="CLL28" i="19"/>
  <c r="CLD28" i="19"/>
  <c r="CKV28" i="19"/>
  <c r="CKN28" i="19"/>
  <c r="CKF28" i="19"/>
  <c r="CJX28" i="19"/>
  <c r="CJP28" i="19"/>
  <c r="CJH28" i="19"/>
  <c r="CIZ28" i="19"/>
  <c r="CIR28" i="19"/>
  <c r="CIJ28" i="19"/>
  <c r="CIB28" i="19"/>
  <c r="CHT28" i="19"/>
  <c r="CHL28" i="19"/>
  <c r="CHD28" i="19"/>
  <c r="CGV28" i="19"/>
  <c r="CGN28" i="19"/>
  <c r="CGF28" i="19"/>
  <c r="CFX28" i="19"/>
  <c r="CFP28" i="19"/>
  <c r="CFH28" i="19"/>
  <c r="CEZ28" i="19"/>
  <c r="CER28" i="19"/>
  <c r="CEJ28" i="19"/>
  <c r="CEB28" i="19"/>
  <c r="CDT28" i="19"/>
  <c r="CDL28" i="19"/>
  <c r="CDD28" i="19"/>
  <c r="CCV28" i="19"/>
  <c r="CCN28" i="19"/>
  <c r="CCF28" i="19"/>
  <c r="CBX28" i="19"/>
  <c r="CBP28" i="19"/>
  <c r="CBH28" i="19"/>
  <c r="CAZ28" i="19"/>
  <c r="CAR28" i="19"/>
  <c r="CAJ28" i="19"/>
  <c r="CAB28" i="19"/>
  <c r="BZT28" i="19"/>
  <c r="BZL28" i="19"/>
  <c r="BZD28" i="19"/>
  <c r="BYV28" i="19"/>
  <c r="BYN28" i="19"/>
  <c r="BYF28" i="19"/>
  <c r="BXX28" i="19"/>
  <c r="BXP28" i="19"/>
  <c r="BXH28" i="19"/>
  <c r="BWZ28" i="19"/>
  <c r="BWR28" i="19"/>
  <c r="BWJ28" i="19"/>
  <c r="BWB28" i="19"/>
  <c r="BVT28" i="19"/>
  <c r="BVL28" i="19"/>
  <c r="BVD28" i="19"/>
  <c r="BUV28" i="19"/>
  <c r="BUN28" i="19"/>
  <c r="BUF28" i="19"/>
  <c r="BTX28" i="19"/>
  <c r="BTP28" i="19"/>
  <c r="BTH28" i="19"/>
  <c r="BSZ28" i="19"/>
  <c r="BSR28" i="19"/>
  <c r="BSJ28" i="19"/>
  <c r="BSB28" i="19"/>
  <c r="BRT28" i="19"/>
  <c r="BRL28" i="19"/>
  <c r="BRD28" i="19"/>
  <c r="BQV28" i="19"/>
  <c r="BQN28" i="19"/>
  <c r="BQF28" i="19"/>
  <c r="BPX28" i="19"/>
  <c r="BPP28" i="19"/>
  <c r="BPH28" i="19"/>
  <c r="BOZ28" i="19"/>
  <c r="BOR28" i="19"/>
  <c r="BOJ28" i="19"/>
  <c r="BOB28" i="19"/>
  <c r="BNT28" i="19"/>
  <c r="BNL28" i="19"/>
  <c r="BND28" i="19"/>
  <c r="BMV28" i="19"/>
  <c r="BMN28" i="19"/>
  <c r="BMF28" i="19"/>
  <c r="BLX28" i="19"/>
  <c r="BLP28" i="19"/>
  <c r="BLH28" i="19"/>
  <c r="BKZ28" i="19"/>
  <c r="BKR28" i="19"/>
  <c r="BKJ28" i="19"/>
  <c r="BKB28" i="19"/>
  <c r="BJT28" i="19"/>
  <c r="BJL28" i="19"/>
  <c r="BJD28" i="19"/>
  <c r="BIV28" i="19"/>
  <c r="BIN28" i="19"/>
  <c r="BIF28" i="19"/>
  <c r="BHX28" i="19"/>
  <c r="BHP28" i="19"/>
  <c r="BHH28" i="19"/>
  <c r="BGZ28" i="19"/>
  <c r="BGR28" i="19"/>
  <c r="BGJ28" i="19"/>
  <c r="BGB28" i="19"/>
  <c r="BFT28" i="19"/>
  <c r="BFL28" i="19"/>
  <c r="BFD28" i="19"/>
  <c r="BEV28" i="19"/>
  <c r="BEN28" i="19"/>
  <c r="BEF28" i="19"/>
  <c r="BDX28" i="19"/>
  <c r="BDP28" i="19"/>
  <c r="BDH28" i="19"/>
  <c r="BCZ28" i="19"/>
  <c r="BCR28" i="19"/>
  <c r="BCJ28" i="19"/>
  <c r="BCB28" i="19"/>
  <c r="BBT28" i="19"/>
  <c r="BBL28" i="19"/>
  <c r="BBD28" i="19"/>
  <c r="BAV28" i="19"/>
  <c r="BAN28" i="19"/>
  <c r="BAF28" i="19"/>
  <c r="AZX28" i="19"/>
  <c r="AZP28" i="19"/>
  <c r="AZH28" i="19"/>
  <c r="AYZ28" i="19"/>
  <c r="AYR28" i="19"/>
  <c r="AYJ28" i="19"/>
  <c r="AYB28" i="19"/>
  <c r="AXT28" i="19"/>
  <c r="AXL28" i="19"/>
  <c r="AXD28" i="19"/>
  <c r="AWV28" i="19"/>
  <c r="AWN28" i="19"/>
  <c r="AWF28" i="19"/>
  <c r="AVX28" i="19"/>
  <c r="AVP28" i="19"/>
  <c r="AVH28" i="19"/>
  <c r="AUZ28" i="19"/>
  <c r="AUR28" i="19"/>
  <c r="AUJ28" i="19"/>
  <c r="AUB28" i="19"/>
  <c r="ATT28" i="19"/>
  <c r="ATL28" i="19"/>
  <c r="ATD28" i="19"/>
  <c r="ASV28" i="19"/>
  <c r="ASN28" i="19"/>
  <c r="ASF28" i="19"/>
  <c r="ARX28" i="19"/>
  <c r="ARP28" i="19"/>
  <c r="ARH28" i="19"/>
  <c r="AQZ28" i="19"/>
  <c r="AQR28" i="19"/>
  <c r="AQJ28" i="19"/>
  <c r="AQB28" i="19"/>
  <c r="APT28" i="19"/>
  <c r="APL28" i="19"/>
  <c r="APD28" i="19"/>
  <c r="AOV28" i="19"/>
  <c r="AON28" i="19"/>
  <c r="AOF28" i="19"/>
  <c r="ANX28" i="19"/>
  <c r="ANP28" i="19"/>
  <c r="ANH28" i="19"/>
  <c r="AMZ28" i="19"/>
  <c r="AMR28" i="19"/>
  <c r="AMJ28" i="19"/>
  <c r="AMB28" i="19"/>
  <c r="ALT28" i="19"/>
  <c r="ALL28" i="19"/>
  <c r="ALD28" i="19"/>
  <c r="AKV28" i="19"/>
  <c r="AKN28" i="19"/>
  <c r="AKF28" i="19"/>
  <c r="AJX28" i="19"/>
  <c r="AJP28" i="19"/>
  <c r="AJH28" i="19"/>
  <c r="AIZ28" i="19"/>
  <c r="AIR28" i="19"/>
  <c r="AIJ28" i="19"/>
  <c r="AIB28" i="19"/>
  <c r="AHT28" i="19"/>
  <c r="AHL28" i="19"/>
  <c r="AHD28" i="19"/>
  <c r="AGV28" i="19"/>
  <c r="AGN28" i="19"/>
  <c r="AGF28" i="19"/>
  <c r="AFX28" i="19"/>
  <c r="AFP28" i="19"/>
  <c r="AFH28" i="19"/>
  <c r="AEZ28" i="19"/>
  <c r="AER28" i="19"/>
  <c r="AEJ28" i="19"/>
  <c r="AEB28" i="19"/>
  <c r="ADT28" i="19"/>
  <c r="ADL28" i="19"/>
  <c r="ADD28" i="19"/>
  <c r="ACV28" i="19"/>
  <c r="ACN28" i="19"/>
  <c r="ACF28" i="19"/>
  <c r="ABX28" i="19"/>
  <c r="ABP28" i="19"/>
  <c r="ABH28" i="19"/>
  <c r="AAZ28" i="19"/>
  <c r="AAR28" i="19"/>
  <c r="AAJ28" i="19"/>
  <c r="AAB28" i="19"/>
  <c r="ZT28" i="19"/>
  <c r="ZL28" i="19"/>
  <c r="ZD28" i="19"/>
  <c r="YV28" i="19"/>
  <c r="YN28" i="19"/>
  <c r="YF28" i="19"/>
  <c r="XX28" i="19"/>
  <c r="XP28" i="19"/>
  <c r="XH28" i="19"/>
  <c r="WZ28" i="19"/>
  <c r="WR28" i="19"/>
  <c r="WJ28" i="19"/>
  <c r="WB28" i="19"/>
  <c r="VT28" i="19"/>
  <c r="VL28" i="19"/>
  <c r="VD28" i="19"/>
  <c r="UV28" i="19"/>
  <c r="UN28" i="19"/>
  <c r="UF28" i="19"/>
  <c r="TX28" i="19"/>
  <c r="TP28" i="19"/>
  <c r="TH28" i="19"/>
  <c r="SZ28" i="19"/>
  <c r="SR28" i="19"/>
  <c r="SJ28" i="19"/>
  <c r="SB28" i="19"/>
  <c r="RT28" i="19"/>
  <c r="RL28" i="19"/>
  <c r="RD28" i="19"/>
  <c r="QV28" i="19"/>
  <c r="QN28" i="19"/>
  <c r="QF28" i="19"/>
  <c r="PX28" i="19"/>
  <c r="PP28" i="19"/>
  <c r="PH28" i="19"/>
  <c r="OZ28" i="19"/>
  <c r="OR28" i="19"/>
  <c r="OJ28" i="19"/>
  <c r="OB28" i="19"/>
  <c r="NT28" i="19"/>
  <c r="NL28" i="19"/>
  <c r="ND28" i="19"/>
  <c r="MV28" i="19"/>
  <c r="MN28" i="19"/>
  <c r="MF28" i="19"/>
  <c r="LX28" i="19"/>
  <c r="LP28" i="19"/>
  <c r="LH28" i="19"/>
  <c r="KZ28" i="19"/>
  <c r="KR28" i="19"/>
  <c r="KJ28" i="19"/>
  <c r="KB28" i="19"/>
  <c r="JT28" i="19"/>
  <c r="JL28" i="19"/>
  <c r="JD28" i="19"/>
  <c r="IV28" i="19"/>
  <c r="IN28" i="19"/>
  <c r="IF28" i="19"/>
  <c r="HX28" i="19"/>
  <c r="HP28" i="19"/>
  <c r="HH28" i="19"/>
  <c r="GZ28" i="19"/>
  <c r="GR28" i="19"/>
  <c r="GJ28" i="19"/>
  <c r="GB28" i="19"/>
  <c r="FT28" i="19"/>
  <c r="H28" i="19"/>
  <c r="SKF27" i="19"/>
  <c r="SJX27" i="19"/>
  <c r="SJP27" i="19"/>
  <c r="SJH27" i="19"/>
  <c r="SIZ27" i="19"/>
  <c r="SIR27" i="19"/>
  <c r="SIJ27" i="19"/>
  <c r="SIB27" i="19"/>
  <c r="SHT27" i="19"/>
  <c r="SHL27" i="19"/>
  <c r="SHD27" i="19"/>
  <c r="SGV27" i="19"/>
  <c r="SGN27" i="19"/>
  <c r="SGF27" i="19"/>
  <c r="SFX27" i="19"/>
  <c r="SFP27" i="19"/>
  <c r="SFH27" i="19"/>
  <c r="SEZ27" i="19"/>
  <c r="SER27" i="19"/>
  <c r="SEJ27" i="19"/>
  <c r="SEB27" i="19"/>
  <c r="SDT27" i="19"/>
  <c r="SDL27" i="19"/>
  <c r="SDD27" i="19"/>
  <c r="SCV27" i="19"/>
  <c r="SCN27" i="19"/>
  <c r="SCF27" i="19"/>
  <c r="SBX27" i="19"/>
  <c r="SBP27" i="19"/>
  <c r="SBH27" i="19"/>
  <c r="SAZ27" i="19"/>
  <c r="SAR27" i="19"/>
  <c r="SAJ27" i="19"/>
  <c r="SAB27" i="19"/>
  <c r="RZT27" i="19"/>
  <c r="RZL27" i="19"/>
  <c r="RZD27" i="19"/>
  <c r="RYV27" i="19"/>
  <c r="RYN27" i="19"/>
  <c r="RYF27" i="19"/>
  <c r="RXX27" i="19"/>
  <c r="RXP27" i="19"/>
  <c r="RXH27" i="19"/>
  <c r="RWZ27" i="19"/>
  <c r="RWR27" i="19"/>
  <c r="RWJ27" i="19"/>
  <c r="RWB27" i="19"/>
  <c r="RVT27" i="19"/>
  <c r="RVL27" i="19"/>
  <c r="RVD27" i="19"/>
  <c r="RUV27" i="19"/>
  <c r="RUN27" i="19"/>
  <c r="RUF27" i="19"/>
  <c r="RTX27" i="19"/>
  <c r="RTP27" i="19"/>
  <c r="RTH27" i="19"/>
  <c r="RSZ27" i="19"/>
  <c r="RSR27" i="19"/>
  <c r="RSJ27" i="19"/>
  <c r="RSB27" i="19"/>
  <c r="RRT27" i="19"/>
  <c r="RRL27" i="19"/>
  <c r="RRD27" i="19"/>
  <c r="RQV27" i="19"/>
  <c r="RQN27" i="19"/>
  <c r="RQF27" i="19"/>
  <c r="RPX27" i="19"/>
  <c r="RPP27" i="19"/>
  <c r="RPH27" i="19"/>
  <c r="ROZ27" i="19"/>
  <c r="ROR27" i="19"/>
  <c r="ROJ27" i="19"/>
  <c r="ROB27" i="19"/>
  <c r="RNT27" i="19"/>
  <c r="RNL27" i="19"/>
  <c r="RND27" i="19"/>
  <c r="RMV27" i="19"/>
  <c r="RMN27" i="19"/>
  <c r="RMF27" i="19"/>
  <c r="RLX27" i="19"/>
  <c r="RLP27" i="19"/>
  <c r="RLH27" i="19"/>
  <c r="RKZ27" i="19"/>
  <c r="RKR27" i="19"/>
  <c r="RKJ27" i="19"/>
  <c r="RKB27" i="19"/>
  <c r="RJT27" i="19"/>
  <c r="RJL27" i="19"/>
  <c r="RJD27" i="19"/>
  <c r="RIV27" i="19"/>
  <c r="RIN27" i="19"/>
  <c r="RIF27" i="19"/>
  <c r="RHX27" i="19"/>
  <c r="RHP27" i="19"/>
  <c r="RHH27" i="19"/>
  <c r="RGZ27" i="19"/>
  <c r="RGR27" i="19"/>
  <c r="RGJ27" i="19"/>
  <c r="RGB27" i="19"/>
  <c r="RFT27" i="19"/>
  <c r="RFL27" i="19"/>
  <c r="RFD27" i="19"/>
  <c r="REV27" i="19"/>
  <c r="REN27" i="19"/>
  <c r="REF27" i="19"/>
  <c r="RDX27" i="19"/>
  <c r="RDP27" i="19"/>
  <c r="RDH27" i="19"/>
  <c r="RCZ27" i="19"/>
  <c r="RCR27" i="19"/>
  <c r="RCJ27" i="19"/>
  <c r="RCB27" i="19"/>
  <c r="RBT27" i="19"/>
  <c r="RBL27" i="19"/>
  <c r="RBD27" i="19"/>
  <c r="RAV27" i="19"/>
  <c r="RAN27" i="19"/>
  <c r="RAF27" i="19"/>
  <c r="QZX27" i="19"/>
  <c r="QZP27" i="19"/>
  <c r="QZH27" i="19"/>
  <c r="QYZ27" i="19"/>
  <c r="QYR27" i="19"/>
  <c r="QYJ27" i="19"/>
  <c r="QYB27" i="19"/>
  <c r="QXT27" i="19"/>
  <c r="QXL27" i="19"/>
  <c r="QXD27" i="19"/>
  <c r="QWV27" i="19"/>
  <c r="QWN27" i="19"/>
  <c r="QWF27" i="19"/>
  <c r="QVX27" i="19"/>
  <c r="QVP27" i="19"/>
  <c r="QVH27" i="19"/>
  <c r="QUZ27" i="19"/>
  <c r="QUR27" i="19"/>
  <c r="QUJ27" i="19"/>
  <c r="QUB27" i="19"/>
  <c r="QTT27" i="19"/>
  <c r="QTL27" i="19"/>
  <c r="QTD27" i="19"/>
  <c r="QSV27" i="19"/>
  <c r="QSN27" i="19"/>
  <c r="QSF27" i="19"/>
  <c r="QRX27" i="19"/>
  <c r="QRP27" i="19"/>
  <c r="QRH27" i="19"/>
  <c r="QQZ27" i="19"/>
  <c r="QQR27" i="19"/>
  <c r="QQJ27" i="19"/>
  <c r="QQB27" i="19"/>
  <c r="QPT27" i="19"/>
  <c r="QPL27" i="19"/>
  <c r="QPD27" i="19"/>
  <c r="QOV27" i="19"/>
  <c r="QON27" i="19"/>
  <c r="QOF27" i="19"/>
  <c r="QNX27" i="19"/>
  <c r="QNP27" i="19"/>
  <c r="QNH27" i="19"/>
  <c r="QMZ27" i="19"/>
  <c r="QMR27" i="19"/>
  <c r="QMJ27" i="19"/>
  <c r="QMB27" i="19"/>
  <c r="QLT27" i="19"/>
  <c r="QLL27" i="19"/>
  <c r="QLD27" i="19"/>
  <c r="QKV27" i="19"/>
  <c r="QKN27" i="19"/>
  <c r="QKF27" i="19"/>
  <c r="QJX27" i="19"/>
  <c r="QJP27" i="19"/>
  <c r="QJH27" i="19"/>
  <c r="QIZ27" i="19"/>
  <c r="QIR27" i="19"/>
  <c r="QIJ27" i="19"/>
  <c r="QIB27" i="19"/>
  <c r="QHT27" i="19"/>
  <c r="QHL27" i="19"/>
  <c r="QHD27" i="19"/>
  <c r="QGV27" i="19"/>
  <c r="QGN27" i="19"/>
  <c r="QGF27" i="19"/>
  <c r="QFX27" i="19"/>
  <c r="QFP27" i="19"/>
  <c r="QFH27" i="19"/>
  <c r="QEZ27" i="19"/>
  <c r="QER27" i="19"/>
  <c r="QEJ27" i="19"/>
  <c r="QEB27" i="19"/>
  <c r="QDT27" i="19"/>
  <c r="QDL27" i="19"/>
  <c r="QDD27" i="19"/>
  <c r="QCV27" i="19"/>
  <c r="QCN27" i="19"/>
  <c r="QCF27" i="19"/>
  <c r="QBX27" i="19"/>
  <c r="QBP27" i="19"/>
  <c r="QBH27" i="19"/>
  <c r="QAZ27" i="19"/>
  <c r="QAR27" i="19"/>
  <c r="QAJ27" i="19"/>
  <c r="QAB27" i="19"/>
  <c r="PZT27" i="19"/>
  <c r="PZL27" i="19"/>
  <c r="PZD27" i="19"/>
  <c r="PYV27" i="19"/>
  <c r="PYN27" i="19"/>
  <c r="PYF27" i="19"/>
  <c r="PXX27" i="19"/>
  <c r="PXP27" i="19"/>
  <c r="PXH27" i="19"/>
  <c r="PWZ27" i="19"/>
  <c r="PWR27" i="19"/>
  <c r="PWJ27" i="19"/>
  <c r="PWB27" i="19"/>
  <c r="PVT27" i="19"/>
  <c r="PVL27" i="19"/>
  <c r="PVD27" i="19"/>
  <c r="PUV27" i="19"/>
  <c r="PUN27" i="19"/>
  <c r="PUF27" i="19"/>
  <c r="PTX27" i="19"/>
  <c r="PTP27" i="19"/>
  <c r="PTH27" i="19"/>
  <c r="PSZ27" i="19"/>
  <c r="PSR27" i="19"/>
  <c r="PSJ27" i="19"/>
  <c r="PSB27" i="19"/>
  <c r="PRT27" i="19"/>
  <c r="PRL27" i="19"/>
  <c r="PRD27" i="19"/>
  <c r="PQV27" i="19"/>
  <c r="PQN27" i="19"/>
  <c r="PQF27" i="19"/>
  <c r="PPX27" i="19"/>
  <c r="PPP27" i="19"/>
  <c r="PPH27" i="19"/>
  <c r="POZ27" i="19"/>
  <c r="POR27" i="19"/>
  <c r="POJ27" i="19"/>
  <c r="POB27" i="19"/>
  <c r="PNT27" i="19"/>
  <c r="PNL27" i="19"/>
  <c r="PND27" i="19"/>
  <c r="PMV27" i="19"/>
  <c r="PMN27" i="19"/>
  <c r="PMF27" i="19"/>
  <c r="PLX27" i="19"/>
  <c r="PLP27" i="19"/>
  <c r="PLH27" i="19"/>
  <c r="PKZ27" i="19"/>
  <c r="PKR27" i="19"/>
  <c r="PKJ27" i="19"/>
  <c r="PKB27" i="19"/>
  <c r="PJT27" i="19"/>
  <c r="PJL27" i="19"/>
  <c r="PJD27" i="19"/>
  <c r="PIV27" i="19"/>
  <c r="PIN27" i="19"/>
  <c r="PIF27" i="19"/>
  <c r="PHX27" i="19"/>
  <c r="PHP27" i="19"/>
  <c r="PHH27" i="19"/>
  <c r="PGZ27" i="19"/>
  <c r="PGR27" i="19"/>
  <c r="PGJ27" i="19"/>
  <c r="PGB27" i="19"/>
  <c r="PFT27" i="19"/>
  <c r="PFL27" i="19"/>
  <c r="PFD27" i="19"/>
  <c r="PEV27" i="19"/>
  <c r="PEN27" i="19"/>
  <c r="PEF27" i="19"/>
  <c r="PDX27" i="19"/>
  <c r="PDP27" i="19"/>
  <c r="PDH27" i="19"/>
  <c r="PCZ27" i="19"/>
  <c r="PCR27" i="19"/>
  <c r="PCJ27" i="19"/>
  <c r="PCB27" i="19"/>
  <c r="PBT27" i="19"/>
  <c r="PBL27" i="19"/>
  <c r="PBD27" i="19"/>
  <c r="PAV27" i="19"/>
  <c r="PAN27" i="19"/>
  <c r="PAF27" i="19"/>
  <c r="OZX27" i="19"/>
  <c r="OZP27" i="19"/>
  <c r="OZH27" i="19"/>
  <c r="OYZ27" i="19"/>
  <c r="OYR27" i="19"/>
  <c r="OYJ27" i="19"/>
  <c r="OYB27" i="19"/>
  <c r="OXT27" i="19"/>
  <c r="OXL27" i="19"/>
  <c r="OXD27" i="19"/>
  <c r="OWV27" i="19"/>
  <c r="OWN27" i="19"/>
  <c r="OWF27" i="19"/>
  <c r="OVX27" i="19"/>
  <c r="OVP27" i="19"/>
  <c r="OVH27" i="19"/>
  <c r="OUZ27" i="19"/>
  <c r="OUR27" i="19"/>
  <c r="OUJ27" i="19"/>
  <c r="OUB27" i="19"/>
  <c r="OTT27" i="19"/>
  <c r="OTL27" i="19"/>
  <c r="OTD27" i="19"/>
  <c r="OSV27" i="19"/>
  <c r="OSN27" i="19"/>
  <c r="OSF27" i="19"/>
  <c r="ORX27" i="19"/>
  <c r="ORP27" i="19"/>
  <c r="ORH27" i="19"/>
  <c r="OQZ27" i="19"/>
  <c r="OQR27" i="19"/>
  <c r="OQJ27" i="19"/>
  <c r="OQB27" i="19"/>
  <c r="OPT27" i="19"/>
  <c r="OPL27" i="19"/>
  <c r="OPD27" i="19"/>
  <c r="OOV27" i="19"/>
  <c r="OON27" i="19"/>
  <c r="OOF27" i="19"/>
  <c r="ONX27" i="19"/>
  <c r="ONP27" i="19"/>
  <c r="ONH27" i="19"/>
  <c r="OMZ27" i="19"/>
  <c r="OMR27" i="19"/>
  <c r="OMJ27" i="19"/>
  <c r="OMB27" i="19"/>
  <c r="OLT27" i="19"/>
  <c r="OLL27" i="19"/>
  <c r="OLD27" i="19"/>
  <c r="OKV27" i="19"/>
  <c r="OKN27" i="19"/>
  <c r="OKF27" i="19"/>
  <c r="OJX27" i="19"/>
  <c r="OJP27" i="19"/>
  <c r="OJH27" i="19"/>
  <c r="OIZ27" i="19"/>
  <c r="OIR27" i="19"/>
  <c r="OIJ27" i="19"/>
  <c r="OIB27" i="19"/>
  <c r="OHT27" i="19"/>
  <c r="OHL27" i="19"/>
  <c r="OHD27" i="19"/>
  <c r="OGV27" i="19"/>
  <c r="OGN27" i="19"/>
  <c r="OGF27" i="19"/>
  <c r="OFX27" i="19"/>
  <c r="OFP27" i="19"/>
  <c r="OFH27" i="19"/>
  <c r="OEZ27" i="19"/>
  <c r="OER27" i="19"/>
  <c r="OEJ27" i="19"/>
  <c r="OEB27" i="19"/>
  <c r="ODT27" i="19"/>
  <c r="ODL27" i="19"/>
  <c r="ODD27" i="19"/>
  <c r="OCV27" i="19"/>
  <c r="OCN27" i="19"/>
  <c r="OCF27" i="19"/>
  <c r="OBX27" i="19"/>
  <c r="OBP27" i="19"/>
  <c r="OBH27" i="19"/>
  <c r="OAZ27" i="19"/>
  <c r="OAR27" i="19"/>
  <c r="OAJ27" i="19"/>
  <c r="OAB27" i="19"/>
  <c r="NZT27" i="19"/>
  <c r="NZL27" i="19"/>
  <c r="NZD27" i="19"/>
  <c r="NYV27" i="19"/>
  <c r="NYN27" i="19"/>
  <c r="NYF27" i="19"/>
  <c r="NXX27" i="19"/>
  <c r="NXP27" i="19"/>
  <c r="NXH27" i="19"/>
  <c r="NWZ27" i="19"/>
  <c r="NWR27" i="19"/>
  <c r="NWJ27" i="19"/>
  <c r="NWB27" i="19"/>
  <c r="NVT27" i="19"/>
  <c r="NVL27" i="19"/>
  <c r="NVD27" i="19"/>
  <c r="NUV27" i="19"/>
  <c r="NUN27" i="19"/>
  <c r="NUF27" i="19"/>
  <c r="NTX27" i="19"/>
  <c r="NTP27" i="19"/>
  <c r="NTH27" i="19"/>
  <c r="NSZ27" i="19"/>
  <c r="NSR27" i="19"/>
  <c r="NSJ27" i="19"/>
  <c r="NSB27" i="19"/>
  <c r="NRT27" i="19"/>
  <c r="NRL27" i="19"/>
  <c r="NRD27" i="19"/>
  <c r="NQV27" i="19"/>
  <c r="NQN27" i="19"/>
  <c r="NQF27" i="19"/>
  <c r="NPX27" i="19"/>
  <c r="NPP27" i="19"/>
  <c r="NPH27" i="19"/>
  <c r="NOZ27" i="19"/>
  <c r="NOR27" i="19"/>
  <c r="NOJ27" i="19"/>
  <c r="NOB27" i="19"/>
  <c r="NNT27" i="19"/>
  <c r="NNL27" i="19"/>
  <c r="NND27" i="19"/>
  <c r="NMV27" i="19"/>
  <c r="NMN27" i="19"/>
  <c r="NMF27" i="19"/>
  <c r="NLX27" i="19"/>
  <c r="NLP27" i="19"/>
  <c r="NLH27" i="19"/>
  <c r="NKZ27" i="19"/>
  <c r="NKR27" i="19"/>
  <c r="NKJ27" i="19"/>
  <c r="NKB27" i="19"/>
  <c r="NJT27" i="19"/>
  <c r="NJL27" i="19"/>
  <c r="NJD27" i="19"/>
  <c r="NIV27" i="19"/>
  <c r="NIN27" i="19"/>
  <c r="NIF27" i="19"/>
  <c r="NHX27" i="19"/>
  <c r="NHP27" i="19"/>
  <c r="NHH27" i="19"/>
  <c r="NGZ27" i="19"/>
  <c r="NGR27" i="19"/>
  <c r="NGJ27" i="19"/>
  <c r="NGB27" i="19"/>
  <c r="NFT27" i="19"/>
  <c r="NFL27" i="19"/>
  <c r="NFD27" i="19"/>
  <c r="NEV27" i="19"/>
  <c r="NEN27" i="19"/>
  <c r="NEF27" i="19"/>
  <c r="NDX27" i="19"/>
  <c r="NDP27" i="19"/>
  <c r="NDH27" i="19"/>
  <c r="NCZ27" i="19"/>
  <c r="NCR27" i="19"/>
  <c r="NCJ27" i="19"/>
  <c r="NCB27" i="19"/>
  <c r="NBT27" i="19"/>
  <c r="NBL27" i="19"/>
  <c r="NBD27" i="19"/>
  <c r="NAV27" i="19"/>
  <c r="NAN27" i="19"/>
  <c r="NAF27" i="19"/>
  <c r="MZX27" i="19"/>
  <c r="MZP27" i="19"/>
  <c r="MZH27" i="19"/>
  <c r="MYZ27" i="19"/>
  <c r="MYR27" i="19"/>
  <c r="MYJ27" i="19"/>
  <c r="MYB27" i="19"/>
  <c r="MXT27" i="19"/>
  <c r="MXL27" i="19"/>
  <c r="MXD27" i="19"/>
  <c r="MWV27" i="19"/>
  <c r="MWN27" i="19"/>
  <c r="MWF27" i="19"/>
  <c r="MVX27" i="19"/>
  <c r="MVP27" i="19"/>
  <c r="MVH27" i="19"/>
  <c r="MUZ27" i="19"/>
  <c r="MUR27" i="19"/>
  <c r="MUJ27" i="19"/>
  <c r="MUB27" i="19"/>
  <c r="MTT27" i="19"/>
  <c r="MTL27" i="19"/>
  <c r="MTD27" i="19"/>
  <c r="MSV27" i="19"/>
  <c r="MSN27" i="19"/>
  <c r="MSF27" i="19"/>
  <c r="MRX27" i="19"/>
  <c r="MRP27" i="19"/>
  <c r="MRH27" i="19"/>
  <c r="MQZ27" i="19"/>
  <c r="MQR27" i="19"/>
  <c r="MQJ27" i="19"/>
  <c r="MQB27" i="19"/>
  <c r="MPT27" i="19"/>
  <c r="MPL27" i="19"/>
  <c r="MPD27" i="19"/>
  <c r="MOV27" i="19"/>
  <c r="MON27" i="19"/>
  <c r="MOF27" i="19"/>
  <c r="MNX27" i="19"/>
  <c r="MNP27" i="19"/>
  <c r="MNH27" i="19"/>
  <c r="MMZ27" i="19"/>
  <c r="MMR27" i="19"/>
  <c r="MMJ27" i="19"/>
  <c r="MMB27" i="19"/>
  <c r="MLT27" i="19"/>
  <c r="MLL27" i="19"/>
  <c r="MLD27" i="19"/>
  <c r="MKV27" i="19"/>
  <c r="MKN27" i="19"/>
  <c r="MKF27" i="19"/>
  <c r="MJX27" i="19"/>
  <c r="MJP27" i="19"/>
  <c r="MJH27" i="19"/>
  <c r="MIZ27" i="19"/>
  <c r="MIR27" i="19"/>
  <c r="MIJ27" i="19"/>
  <c r="MIB27" i="19"/>
  <c r="MHT27" i="19"/>
  <c r="MHL27" i="19"/>
  <c r="MHD27" i="19"/>
  <c r="MGV27" i="19"/>
  <c r="MGN27" i="19"/>
  <c r="MGF27" i="19"/>
  <c r="MFX27" i="19"/>
  <c r="MFP27" i="19"/>
  <c r="MFH27" i="19"/>
  <c r="MEZ27" i="19"/>
  <c r="MER27" i="19"/>
  <c r="MEJ27" i="19"/>
  <c r="MEB27" i="19"/>
  <c r="MDT27" i="19"/>
  <c r="MDL27" i="19"/>
  <c r="MDD27" i="19"/>
  <c r="MCV27" i="19"/>
  <c r="MCN27" i="19"/>
  <c r="MCF27" i="19"/>
  <c r="MBX27" i="19"/>
  <c r="MBP27" i="19"/>
  <c r="MBH27" i="19"/>
  <c r="MAZ27" i="19"/>
  <c r="MAR27" i="19"/>
  <c r="MAJ27" i="19"/>
  <c r="MAB27" i="19"/>
  <c r="LZT27" i="19"/>
  <c r="LZL27" i="19"/>
  <c r="LZD27" i="19"/>
  <c r="LYV27" i="19"/>
  <c r="LYN27" i="19"/>
  <c r="LYF27" i="19"/>
  <c r="LXX27" i="19"/>
  <c r="LXP27" i="19"/>
  <c r="LXH27" i="19"/>
  <c r="LWZ27" i="19"/>
  <c r="LWR27" i="19"/>
  <c r="LWJ27" i="19"/>
  <c r="LWB27" i="19"/>
  <c r="LVT27" i="19"/>
  <c r="LVL27" i="19"/>
  <c r="LVD27" i="19"/>
  <c r="LUV27" i="19"/>
  <c r="LUN27" i="19"/>
  <c r="LUF27" i="19"/>
  <c r="LTX27" i="19"/>
  <c r="LTP27" i="19"/>
  <c r="LTH27" i="19"/>
  <c r="LSZ27" i="19"/>
  <c r="LSR27" i="19"/>
  <c r="LSJ27" i="19"/>
  <c r="LSB27" i="19"/>
  <c r="LRT27" i="19"/>
  <c r="LRL27" i="19"/>
  <c r="LRD27" i="19"/>
  <c r="LQV27" i="19"/>
  <c r="LQN27" i="19"/>
  <c r="LQF27" i="19"/>
  <c r="LPX27" i="19"/>
  <c r="LPP27" i="19"/>
  <c r="LPH27" i="19"/>
  <c r="LOZ27" i="19"/>
  <c r="LOR27" i="19"/>
  <c r="LOJ27" i="19"/>
  <c r="LOB27" i="19"/>
  <c r="LNT27" i="19"/>
  <c r="LNL27" i="19"/>
  <c r="LND27" i="19"/>
  <c r="LMV27" i="19"/>
  <c r="LMN27" i="19"/>
  <c r="LMF27" i="19"/>
  <c r="LLX27" i="19"/>
  <c r="LLP27" i="19"/>
  <c r="LLH27" i="19"/>
  <c r="LKZ27" i="19"/>
  <c r="LKR27" i="19"/>
  <c r="LKJ27" i="19"/>
  <c r="LKB27" i="19"/>
  <c r="LJT27" i="19"/>
  <c r="LJL27" i="19"/>
  <c r="LJD27" i="19"/>
  <c r="LIV27" i="19"/>
  <c r="LIN27" i="19"/>
  <c r="LIF27" i="19"/>
  <c r="LHX27" i="19"/>
  <c r="LHP27" i="19"/>
  <c r="LHH27" i="19"/>
  <c r="LGZ27" i="19"/>
  <c r="LGR27" i="19"/>
  <c r="LGJ27" i="19"/>
  <c r="LGB27" i="19"/>
  <c r="LFT27" i="19"/>
  <c r="LFL27" i="19"/>
  <c r="LFD27" i="19"/>
  <c r="LEV27" i="19"/>
  <c r="LEN27" i="19"/>
  <c r="LEF27" i="19"/>
  <c r="LDX27" i="19"/>
  <c r="LDP27" i="19"/>
  <c r="LDH27" i="19"/>
  <c r="LCZ27" i="19"/>
  <c r="LCR27" i="19"/>
  <c r="LCJ27" i="19"/>
  <c r="LCB27" i="19"/>
  <c r="LBT27" i="19"/>
  <c r="LBL27" i="19"/>
  <c r="LBD27" i="19"/>
  <c r="LAV27" i="19"/>
  <c r="LAN27" i="19"/>
  <c r="LAF27" i="19"/>
  <c r="KZX27" i="19"/>
  <c r="KZP27" i="19"/>
  <c r="KZH27" i="19"/>
  <c r="KYZ27" i="19"/>
  <c r="KYR27" i="19"/>
  <c r="KYJ27" i="19"/>
  <c r="KYB27" i="19"/>
  <c r="KXT27" i="19"/>
  <c r="KXL27" i="19"/>
  <c r="KXD27" i="19"/>
  <c r="KWV27" i="19"/>
  <c r="KWN27" i="19"/>
  <c r="KWF27" i="19"/>
  <c r="KVX27" i="19"/>
  <c r="KVP27" i="19"/>
  <c r="KVH27" i="19"/>
  <c r="KUZ27" i="19"/>
  <c r="KUR27" i="19"/>
  <c r="KUJ27" i="19"/>
  <c r="KUB27" i="19"/>
  <c r="KTT27" i="19"/>
  <c r="KTL27" i="19"/>
  <c r="KTD27" i="19"/>
  <c r="KSV27" i="19"/>
  <c r="KSN27" i="19"/>
  <c r="KSF27" i="19"/>
  <c r="KRX27" i="19"/>
  <c r="KRP27" i="19"/>
  <c r="KRH27" i="19"/>
  <c r="KQZ27" i="19"/>
  <c r="KQR27" i="19"/>
  <c r="KQJ27" i="19"/>
  <c r="KQB27" i="19"/>
  <c r="KPT27" i="19"/>
  <c r="KPL27" i="19"/>
  <c r="KPD27" i="19"/>
  <c r="KOV27" i="19"/>
  <c r="KON27" i="19"/>
  <c r="KOF27" i="19"/>
  <c r="KNX27" i="19"/>
  <c r="KNP27" i="19"/>
  <c r="KNH27" i="19"/>
  <c r="KMZ27" i="19"/>
  <c r="KMR27" i="19"/>
  <c r="KMJ27" i="19"/>
  <c r="KMB27" i="19"/>
  <c r="KLT27" i="19"/>
  <c r="KLL27" i="19"/>
  <c r="KLD27" i="19"/>
  <c r="KKV27" i="19"/>
  <c r="KKN27" i="19"/>
  <c r="KKF27" i="19"/>
  <c r="KJX27" i="19"/>
  <c r="KJP27" i="19"/>
  <c r="KJH27" i="19"/>
  <c r="KIZ27" i="19"/>
  <c r="KIR27" i="19"/>
  <c r="KIJ27" i="19"/>
  <c r="KIB27" i="19"/>
  <c r="KHT27" i="19"/>
  <c r="KHL27" i="19"/>
  <c r="KHD27" i="19"/>
  <c r="KGV27" i="19"/>
  <c r="KGN27" i="19"/>
  <c r="KGF27" i="19"/>
  <c r="KFX27" i="19"/>
  <c r="KFP27" i="19"/>
  <c r="KFH27" i="19"/>
  <c r="KEZ27" i="19"/>
  <c r="KER27" i="19"/>
  <c r="KEJ27" i="19"/>
  <c r="KEB27" i="19"/>
  <c r="KDT27" i="19"/>
  <c r="KDL27" i="19"/>
  <c r="KDD27" i="19"/>
  <c r="KCV27" i="19"/>
  <c r="KCN27" i="19"/>
  <c r="KCF27" i="19"/>
  <c r="KBX27" i="19"/>
  <c r="KBP27" i="19"/>
  <c r="KBH27" i="19"/>
  <c r="KAZ27" i="19"/>
  <c r="KAR27" i="19"/>
  <c r="KAJ27" i="19"/>
  <c r="KAB27" i="19"/>
  <c r="JZT27" i="19"/>
  <c r="JZL27" i="19"/>
  <c r="JZD27" i="19"/>
  <c r="JYV27" i="19"/>
  <c r="JYN27" i="19"/>
  <c r="JYF27" i="19"/>
  <c r="JXX27" i="19"/>
  <c r="JXP27" i="19"/>
  <c r="JXH27" i="19"/>
  <c r="JWZ27" i="19"/>
  <c r="JWR27" i="19"/>
  <c r="JWJ27" i="19"/>
  <c r="JWB27" i="19"/>
  <c r="JVT27" i="19"/>
  <c r="JVL27" i="19"/>
  <c r="JVD27" i="19"/>
  <c r="JUV27" i="19"/>
  <c r="JUN27" i="19"/>
  <c r="JUF27" i="19"/>
  <c r="JTX27" i="19"/>
  <c r="JTP27" i="19"/>
  <c r="JTH27" i="19"/>
  <c r="JSZ27" i="19"/>
  <c r="JSR27" i="19"/>
  <c r="JSJ27" i="19"/>
  <c r="JSB27" i="19"/>
  <c r="JRT27" i="19"/>
  <c r="JRL27" i="19"/>
  <c r="JRD27" i="19"/>
  <c r="JQV27" i="19"/>
  <c r="JQN27" i="19"/>
  <c r="JQF27" i="19"/>
  <c r="JPX27" i="19"/>
  <c r="JPP27" i="19"/>
  <c r="JPH27" i="19"/>
  <c r="JOZ27" i="19"/>
  <c r="JOR27" i="19"/>
  <c r="JOJ27" i="19"/>
  <c r="JOB27" i="19"/>
  <c r="JNT27" i="19"/>
  <c r="JNL27" i="19"/>
  <c r="JND27" i="19"/>
  <c r="JMV27" i="19"/>
  <c r="JMN27" i="19"/>
  <c r="JMF27" i="19"/>
  <c r="JLX27" i="19"/>
  <c r="JLP27" i="19"/>
  <c r="JLH27" i="19"/>
  <c r="JKZ27" i="19"/>
  <c r="JKR27" i="19"/>
  <c r="JKJ27" i="19"/>
  <c r="JKB27" i="19"/>
  <c r="JJT27" i="19"/>
  <c r="JJL27" i="19"/>
  <c r="JJD27" i="19"/>
  <c r="JIV27" i="19"/>
  <c r="JIN27" i="19"/>
  <c r="JIF27" i="19"/>
  <c r="JHX27" i="19"/>
  <c r="JHP27" i="19"/>
  <c r="JHH27" i="19"/>
  <c r="JGZ27" i="19"/>
  <c r="JGR27" i="19"/>
  <c r="JGJ27" i="19"/>
  <c r="JGB27" i="19"/>
  <c r="JFT27" i="19"/>
  <c r="JFL27" i="19"/>
  <c r="JFD27" i="19"/>
  <c r="JEV27" i="19"/>
  <c r="JEN27" i="19"/>
  <c r="JEF27" i="19"/>
  <c r="JDX27" i="19"/>
  <c r="JDP27" i="19"/>
  <c r="JDH27" i="19"/>
  <c r="JCZ27" i="19"/>
  <c r="JCR27" i="19"/>
  <c r="JCJ27" i="19"/>
  <c r="JCB27" i="19"/>
  <c r="JBT27" i="19"/>
  <c r="JBL27" i="19"/>
  <c r="JBD27" i="19"/>
  <c r="JAV27" i="19"/>
  <c r="JAN27" i="19"/>
  <c r="JAF27" i="19"/>
  <c r="IZX27" i="19"/>
  <c r="IZP27" i="19"/>
  <c r="IZH27" i="19"/>
  <c r="IYZ27" i="19"/>
  <c r="IYR27" i="19"/>
  <c r="IYJ27" i="19"/>
  <c r="IYB27" i="19"/>
  <c r="IXT27" i="19"/>
  <c r="IXL27" i="19"/>
  <c r="IXD27" i="19"/>
  <c r="IWV27" i="19"/>
  <c r="IWN27" i="19"/>
  <c r="IWF27" i="19"/>
  <c r="IVX27" i="19"/>
  <c r="IVP27" i="19"/>
  <c r="IVH27" i="19"/>
  <c r="IUZ27" i="19"/>
  <c r="IUR27" i="19"/>
  <c r="IUJ27" i="19"/>
  <c r="IUB27" i="19"/>
  <c r="ITT27" i="19"/>
  <c r="ITL27" i="19"/>
  <c r="ITD27" i="19"/>
  <c r="ISV27" i="19"/>
  <c r="ISN27" i="19"/>
  <c r="ISF27" i="19"/>
  <c r="IRX27" i="19"/>
  <c r="IRP27" i="19"/>
  <c r="IRH27" i="19"/>
  <c r="IQZ27" i="19"/>
  <c r="IQR27" i="19"/>
  <c r="IQJ27" i="19"/>
  <c r="IQB27" i="19"/>
  <c r="IPT27" i="19"/>
  <c r="IPL27" i="19"/>
  <c r="IPD27" i="19"/>
  <c r="IOV27" i="19"/>
  <c r="ION27" i="19"/>
  <c r="IOF27" i="19"/>
  <c r="INX27" i="19"/>
  <c r="INP27" i="19"/>
  <c r="INH27" i="19"/>
  <c r="IMZ27" i="19"/>
  <c r="IMR27" i="19"/>
  <c r="IMJ27" i="19"/>
  <c r="IMB27" i="19"/>
  <c r="ILT27" i="19"/>
  <c r="ILL27" i="19"/>
  <c r="ILD27" i="19"/>
  <c r="IKV27" i="19"/>
  <c r="IKN27" i="19"/>
  <c r="IKF27" i="19"/>
  <c r="IJX27" i="19"/>
  <c r="IJP27" i="19"/>
  <c r="IJH27" i="19"/>
  <c r="IIZ27" i="19"/>
  <c r="IIR27" i="19"/>
  <c r="IIJ27" i="19"/>
  <c r="IIB27" i="19"/>
  <c r="IHT27" i="19"/>
  <c r="IHL27" i="19"/>
  <c r="IHD27" i="19"/>
  <c r="IGV27" i="19"/>
  <c r="IGN27" i="19"/>
  <c r="IGF27" i="19"/>
  <c r="IFX27" i="19"/>
  <c r="IFP27" i="19"/>
  <c r="IFH27" i="19"/>
  <c r="IEZ27" i="19"/>
  <c r="IER27" i="19"/>
  <c r="IEJ27" i="19"/>
  <c r="IEB27" i="19"/>
  <c r="IDT27" i="19"/>
  <c r="IDL27" i="19"/>
  <c r="IDD27" i="19"/>
  <c r="ICV27" i="19"/>
  <c r="ICN27" i="19"/>
  <c r="ICF27" i="19"/>
  <c r="IBX27" i="19"/>
  <c r="IBP27" i="19"/>
  <c r="IBH27" i="19"/>
  <c r="IAZ27" i="19"/>
  <c r="IAR27" i="19"/>
  <c r="IAJ27" i="19"/>
  <c r="IAB27" i="19"/>
  <c r="HZT27" i="19"/>
  <c r="HZL27" i="19"/>
  <c r="HZD27" i="19"/>
  <c r="HYV27" i="19"/>
  <c r="HYN27" i="19"/>
  <c r="HYF27" i="19"/>
  <c r="HXX27" i="19"/>
  <c r="HXP27" i="19"/>
  <c r="HXH27" i="19"/>
  <c r="HWZ27" i="19"/>
  <c r="HWR27" i="19"/>
  <c r="HWJ27" i="19"/>
  <c r="HWB27" i="19"/>
  <c r="HVT27" i="19"/>
  <c r="HVL27" i="19"/>
  <c r="HVD27" i="19"/>
  <c r="HUV27" i="19"/>
  <c r="HUN27" i="19"/>
  <c r="HUF27" i="19"/>
  <c r="HTX27" i="19"/>
  <c r="HTP27" i="19"/>
  <c r="HTH27" i="19"/>
  <c r="HSZ27" i="19"/>
  <c r="HSR27" i="19"/>
  <c r="HSJ27" i="19"/>
  <c r="HSB27" i="19"/>
  <c r="HRT27" i="19"/>
  <c r="HRL27" i="19"/>
  <c r="HRD27" i="19"/>
  <c r="HQV27" i="19"/>
  <c r="HQN27" i="19"/>
  <c r="HQF27" i="19"/>
  <c r="HPX27" i="19"/>
  <c r="HPP27" i="19"/>
  <c r="HPH27" i="19"/>
  <c r="HOZ27" i="19"/>
  <c r="HOR27" i="19"/>
  <c r="HOJ27" i="19"/>
  <c r="HOB27" i="19"/>
  <c r="HNT27" i="19"/>
  <c r="HNL27" i="19"/>
  <c r="HND27" i="19"/>
  <c r="HMV27" i="19"/>
  <c r="HMN27" i="19"/>
  <c r="HMF27" i="19"/>
  <c r="HLX27" i="19"/>
  <c r="HLP27" i="19"/>
  <c r="HLH27" i="19"/>
  <c r="HKZ27" i="19"/>
  <c r="HKR27" i="19"/>
  <c r="HKJ27" i="19"/>
  <c r="HKB27" i="19"/>
  <c r="HJT27" i="19"/>
  <c r="HJL27" i="19"/>
  <c r="HJD27" i="19"/>
  <c r="HIV27" i="19"/>
  <c r="HIN27" i="19"/>
  <c r="HIF27" i="19"/>
  <c r="HHX27" i="19"/>
  <c r="HHP27" i="19"/>
  <c r="HHH27" i="19"/>
  <c r="HGZ27" i="19"/>
  <c r="HGR27" i="19"/>
  <c r="HGJ27" i="19"/>
  <c r="HGB27" i="19"/>
  <c r="HFT27" i="19"/>
  <c r="HFL27" i="19"/>
  <c r="HFD27" i="19"/>
  <c r="HEV27" i="19"/>
  <c r="HEN27" i="19"/>
  <c r="HEF27" i="19"/>
  <c r="HDX27" i="19"/>
  <c r="HDP27" i="19"/>
  <c r="HDH27" i="19"/>
  <c r="HCZ27" i="19"/>
  <c r="HCR27" i="19"/>
  <c r="HCJ27" i="19"/>
  <c r="HCB27" i="19"/>
  <c r="HBT27" i="19"/>
  <c r="HBL27" i="19"/>
  <c r="HBD27" i="19"/>
  <c r="HAV27" i="19"/>
  <c r="HAN27" i="19"/>
  <c r="HAF27" i="19"/>
  <c r="GZX27" i="19"/>
  <c r="GZP27" i="19"/>
  <c r="GZH27" i="19"/>
  <c r="GYZ27" i="19"/>
  <c r="GYR27" i="19"/>
  <c r="GYJ27" i="19"/>
  <c r="GYB27" i="19"/>
  <c r="GXT27" i="19"/>
  <c r="GXL27" i="19"/>
  <c r="GXD27" i="19"/>
  <c r="GWV27" i="19"/>
  <c r="GWN27" i="19"/>
  <c r="GWF27" i="19"/>
  <c r="GVX27" i="19"/>
  <c r="GVP27" i="19"/>
  <c r="GVH27" i="19"/>
  <c r="GUZ27" i="19"/>
  <c r="GUR27" i="19"/>
  <c r="GUJ27" i="19"/>
  <c r="GUB27" i="19"/>
  <c r="GTT27" i="19"/>
  <c r="GTL27" i="19"/>
  <c r="GTD27" i="19"/>
  <c r="GSV27" i="19"/>
  <c r="GSN27" i="19"/>
  <c r="GSF27" i="19"/>
  <c r="GRX27" i="19"/>
  <c r="GRP27" i="19"/>
  <c r="GRH27" i="19"/>
  <c r="GQZ27" i="19"/>
  <c r="GQR27" i="19"/>
  <c r="GQJ27" i="19"/>
  <c r="GQB27" i="19"/>
  <c r="GPT27" i="19"/>
  <c r="GPL27" i="19"/>
  <c r="GPD27" i="19"/>
  <c r="GOV27" i="19"/>
  <c r="GON27" i="19"/>
  <c r="GOF27" i="19"/>
  <c r="GNX27" i="19"/>
  <c r="GNP27" i="19"/>
  <c r="GNH27" i="19"/>
  <c r="GMZ27" i="19"/>
  <c r="GMR27" i="19"/>
  <c r="GMJ27" i="19"/>
  <c r="GMB27" i="19"/>
  <c r="GLT27" i="19"/>
  <c r="GLL27" i="19"/>
  <c r="GLD27" i="19"/>
  <c r="GKV27" i="19"/>
  <c r="GKN27" i="19"/>
  <c r="GKF27" i="19"/>
  <c r="GJX27" i="19"/>
  <c r="GJP27" i="19"/>
  <c r="GJH27" i="19"/>
  <c r="GIZ27" i="19"/>
  <c r="GIR27" i="19"/>
  <c r="GIJ27" i="19"/>
  <c r="GIB27" i="19"/>
  <c r="GHT27" i="19"/>
  <c r="GHL27" i="19"/>
  <c r="GHD27" i="19"/>
  <c r="GGV27" i="19"/>
  <c r="GGN27" i="19"/>
  <c r="GGF27" i="19"/>
  <c r="GFX27" i="19"/>
  <c r="GFP27" i="19"/>
  <c r="GFH27" i="19"/>
  <c r="GEZ27" i="19"/>
  <c r="GER27" i="19"/>
  <c r="GEJ27" i="19"/>
  <c r="GEB27" i="19"/>
  <c r="GDT27" i="19"/>
  <c r="GDL27" i="19"/>
  <c r="GDD27" i="19"/>
  <c r="GCV27" i="19"/>
  <c r="GCN27" i="19"/>
  <c r="GCF27" i="19"/>
  <c r="GBX27" i="19"/>
  <c r="GBP27" i="19"/>
  <c r="GBH27" i="19"/>
  <c r="GAZ27" i="19"/>
  <c r="GAR27" i="19"/>
  <c r="GAJ27" i="19"/>
  <c r="GAB27" i="19"/>
  <c r="FZT27" i="19"/>
  <c r="FZL27" i="19"/>
  <c r="FZD27" i="19"/>
  <c r="FYV27" i="19"/>
  <c r="FYN27" i="19"/>
  <c r="FYF27" i="19"/>
  <c r="FXX27" i="19"/>
  <c r="FXP27" i="19"/>
  <c r="FXH27" i="19"/>
  <c r="FWZ27" i="19"/>
  <c r="FWR27" i="19"/>
  <c r="FWJ27" i="19"/>
  <c r="FWB27" i="19"/>
  <c r="FVT27" i="19"/>
  <c r="FVL27" i="19"/>
  <c r="FVD27" i="19"/>
  <c r="FUV27" i="19"/>
  <c r="FUN27" i="19"/>
  <c r="FUF27" i="19"/>
  <c r="FTX27" i="19"/>
  <c r="FTP27" i="19"/>
  <c r="FTH27" i="19"/>
  <c r="FSZ27" i="19"/>
  <c r="FSR27" i="19"/>
  <c r="FSJ27" i="19"/>
  <c r="FSB27" i="19"/>
  <c r="FRT27" i="19"/>
  <c r="FRL27" i="19"/>
  <c r="FRD27" i="19"/>
  <c r="FQV27" i="19"/>
  <c r="FQN27" i="19"/>
  <c r="FQF27" i="19"/>
  <c r="FPX27" i="19"/>
  <c r="FPP27" i="19"/>
  <c r="FPH27" i="19"/>
  <c r="FOZ27" i="19"/>
  <c r="FOR27" i="19"/>
  <c r="FOJ27" i="19"/>
  <c r="FOB27" i="19"/>
  <c r="FNT27" i="19"/>
  <c r="FNL27" i="19"/>
  <c r="FND27" i="19"/>
  <c r="FMV27" i="19"/>
  <c r="FMN27" i="19"/>
  <c r="FMF27" i="19"/>
  <c r="FLX27" i="19"/>
  <c r="FLP27" i="19"/>
  <c r="FLH27" i="19"/>
  <c r="FKZ27" i="19"/>
  <c r="FKR27" i="19"/>
  <c r="FKJ27" i="19"/>
  <c r="FKB27" i="19"/>
  <c r="FJT27" i="19"/>
  <c r="FJL27" i="19"/>
  <c r="FJD27" i="19"/>
  <c r="FIV27" i="19"/>
  <c r="FIN27" i="19"/>
  <c r="FIF27" i="19"/>
  <c r="FHX27" i="19"/>
  <c r="FHP27" i="19"/>
  <c r="FHH27" i="19"/>
  <c r="FGZ27" i="19"/>
  <c r="FGR27" i="19"/>
  <c r="FGJ27" i="19"/>
  <c r="FGB27" i="19"/>
  <c r="FFT27" i="19"/>
  <c r="FFL27" i="19"/>
  <c r="FFD27" i="19"/>
  <c r="FEV27" i="19"/>
  <c r="FEN27" i="19"/>
  <c r="FEF27" i="19"/>
  <c r="FDX27" i="19"/>
  <c r="FDP27" i="19"/>
  <c r="FDH27" i="19"/>
  <c r="FCZ27" i="19"/>
  <c r="FCR27" i="19"/>
  <c r="FCJ27" i="19"/>
  <c r="FCB27" i="19"/>
  <c r="FBT27" i="19"/>
  <c r="FBL27" i="19"/>
  <c r="FBD27" i="19"/>
  <c r="FAV27" i="19"/>
  <c r="FAN27" i="19"/>
  <c r="FAF27" i="19"/>
  <c r="EZX27" i="19"/>
  <c r="EZP27" i="19"/>
  <c r="EZH27" i="19"/>
  <c r="EYZ27" i="19"/>
  <c r="EYR27" i="19"/>
  <c r="EYJ27" i="19"/>
  <c r="EYB27" i="19"/>
  <c r="EXT27" i="19"/>
  <c r="EXL27" i="19"/>
  <c r="EXD27" i="19"/>
  <c r="EWV27" i="19"/>
  <c r="EWN27" i="19"/>
  <c r="EWF27" i="19"/>
  <c r="EVX27" i="19"/>
  <c r="EVP27" i="19"/>
  <c r="EVH27" i="19"/>
  <c r="EUZ27" i="19"/>
  <c r="EUR27" i="19"/>
  <c r="EUJ27" i="19"/>
  <c r="EUB27" i="19"/>
  <c r="ETT27" i="19"/>
  <c r="ETL27" i="19"/>
  <c r="ETD27" i="19"/>
  <c r="ESV27" i="19"/>
  <c r="ESN27" i="19"/>
  <c r="ESF27" i="19"/>
  <c r="ERX27" i="19"/>
  <c r="ERP27" i="19"/>
  <c r="ERH27" i="19"/>
  <c r="EQZ27" i="19"/>
  <c r="EQR27" i="19"/>
  <c r="EQJ27" i="19"/>
  <c r="EQB27" i="19"/>
  <c r="EPT27" i="19"/>
  <c r="EPL27" i="19"/>
  <c r="EPD27" i="19"/>
  <c r="EOV27" i="19"/>
  <c r="EON27" i="19"/>
  <c r="EOF27" i="19"/>
  <c r="ENX27" i="19"/>
  <c r="ENP27" i="19"/>
  <c r="ENH27" i="19"/>
  <c r="EMZ27" i="19"/>
  <c r="EMR27" i="19"/>
  <c r="EMJ27" i="19"/>
  <c r="EMB27" i="19"/>
  <c r="ELT27" i="19"/>
  <c r="ELL27" i="19"/>
  <c r="ELD27" i="19"/>
  <c r="EKV27" i="19"/>
  <c r="EKN27" i="19"/>
  <c r="EKF27" i="19"/>
  <c r="EJX27" i="19"/>
  <c r="EJP27" i="19"/>
  <c r="EJH27" i="19"/>
  <c r="EIZ27" i="19"/>
  <c r="EIR27" i="19"/>
  <c r="EIJ27" i="19"/>
  <c r="EIB27" i="19"/>
  <c r="EHT27" i="19"/>
  <c r="EHL27" i="19"/>
  <c r="EHD27" i="19"/>
  <c r="EGV27" i="19"/>
  <c r="EGN27" i="19"/>
  <c r="EGF27" i="19"/>
  <c r="EFX27" i="19"/>
  <c r="EFP27" i="19"/>
  <c r="EFH27" i="19"/>
  <c r="EEZ27" i="19"/>
  <c r="EER27" i="19"/>
  <c r="EEJ27" i="19"/>
  <c r="EEB27" i="19"/>
  <c r="EDT27" i="19"/>
  <c r="EDL27" i="19"/>
  <c r="EDD27" i="19"/>
  <c r="ECV27" i="19"/>
  <c r="ECN27" i="19"/>
  <c r="ECF27" i="19"/>
  <c r="EBX27" i="19"/>
  <c r="EBP27" i="19"/>
  <c r="EBH27" i="19"/>
  <c r="EAZ27" i="19"/>
  <c r="EAR27" i="19"/>
  <c r="EAJ27" i="19"/>
  <c r="EAB27" i="19"/>
  <c r="DZT27" i="19"/>
  <c r="DZL27" i="19"/>
  <c r="DZD27" i="19"/>
  <c r="DYV27" i="19"/>
  <c r="DYN27" i="19"/>
  <c r="DYF27" i="19"/>
  <c r="DXX27" i="19"/>
  <c r="DXP27" i="19"/>
  <c r="DXH27" i="19"/>
  <c r="DWZ27" i="19"/>
  <c r="DWR27" i="19"/>
  <c r="DWJ27" i="19"/>
  <c r="DWB27" i="19"/>
  <c r="DVT27" i="19"/>
  <c r="DVL27" i="19"/>
  <c r="DVD27" i="19"/>
  <c r="DUV27" i="19"/>
  <c r="DUN27" i="19"/>
  <c r="DUF27" i="19"/>
  <c r="DTX27" i="19"/>
  <c r="DTP27" i="19"/>
  <c r="DTH27" i="19"/>
  <c r="DSZ27" i="19"/>
  <c r="DSR27" i="19"/>
  <c r="DSJ27" i="19"/>
  <c r="DSB27" i="19"/>
  <c r="DRT27" i="19"/>
  <c r="DRL27" i="19"/>
  <c r="DRD27" i="19"/>
  <c r="DQV27" i="19"/>
  <c r="DQN27" i="19"/>
  <c r="DQF27" i="19"/>
  <c r="DPX27" i="19"/>
  <c r="DPP27" i="19"/>
  <c r="DPH27" i="19"/>
  <c r="DOZ27" i="19"/>
  <c r="DOR27" i="19"/>
  <c r="DOJ27" i="19"/>
  <c r="DOB27" i="19"/>
  <c r="DNT27" i="19"/>
  <c r="DNL27" i="19"/>
  <c r="DND27" i="19"/>
  <c r="DMV27" i="19"/>
  <c r="DMN27" i="19"/>
  <c r="DMF27" i="19"/>
  <c r="DLX27" i="19"/>
  <c r="DLP27" i="19"/>
  <c r="DLH27" i="19"/>
  <c r="DKZ27" i="19"/>
  <c r="DKR27" i="19"/>
  <c r="DKJ27" i="19"/>
  <c r="DKB27" i="19"/>
  <c r="DJT27" i="19"/>
  <c r="DJL27" i="19"/>
  <c r="DJD27" i="19"/>
  <c r="DIV27" i="19"/>
  <c r="DIN27" i="19"/>
  <c r="DIF27" i="19"/>
  <c r="DHX27" i="19"/>
  <c r="DHP27" i="19"/>
  <c r="DHH27" i="19"/>
  <c r="DGZ27" i="19"/>
  <c r="DGR27" i="19"/>
  <c r="DGJ27" i="19"/>
  <c r="DGB27" i="19"/>
  <c r="DFT27" i="19"/>
  <c r="DFL27" i="19"/>
  <c r="DFD27" i="19"/>
  <c r="DEV27" i="19"/>
  <c r="DEN27" i="19"/>
  <c r="DEF27" i="19"/>
  <c r="DDX27" i="19"/>
  <c r="DDP27" i="19"/>
  <c r="DDH27" i="19"/>
  <c r="DCZ27" i="19"/>
  <c r="DCR27" i="19"/>
  <c r="DCJ27" i="19"/>
  <c r="DCB27" i="19"/>
  <c r="DBT27" i="19"/>
  <c r="DBL27" i="19"/>
  <c r="DBD27" i="19"/>
  <c r="DAV27" i="19"/>
  <c r="DAN27" i="19"/>
  <c r="DAF27" i="19"/>
  <c r="CZX27" i="19"/>
  <c r="CZP27" i="19"/>
  <c r="CZH27" i="19"/>
  <c r="CYZ27" i="19"/>
  <c r="CYR27" i="19"/>
  <c r="CYJ27" i="19"/>
  <c r="CYB27" i="19"/>
  <c r="CXT27" i="19"/>
  <c r="CXL27" i="19"/>
  <c r="CXD27" i="19"/>
  <c r="CWV27" i="19"/>
  <c r="CWN27" i="19"/>
  <c r="CWF27" i="19"/>
  <c r="CVX27" i="19"/>
  <c r="CVP27" i="19"/>
  <c r="CVH27" i="19"/>
  <c r="CUZ27" i="19"/>
  <c r="CUR27" i="19"/>
  <c r="CUJ27" i="19"/>
  <c r="CUB27" i="19"/>
  <c r="CTT27" i="19"/>
  <c r="CTL27" i="19"/>
  <c r="CTD27" i="19"/>
  <c r="CSV27" i="19"/>
  <c r="CSN27" i="19"/>
  <c r="CSF27" i="19"/>
  <c r="CRX27" i="19"/>
  <c r="CRP27" i="19"/>
  <c r="CRH27" i="19"/>
  <c r="CQZ27" i="19"/>
  <c r="CQR27" i="19"/>
  <c r="CQJ27" i="19"/>
  <c r="CQB27" i="19"/>
  <c r="CPT27" i="19"/>
  <c r="CPL27" i="19"/>
  <c r="CPD27" i="19"/>
  <c r="COV27" i="19"/>
  <c r="CON27" i="19"/>
  <c r="COF27" i="19"/>
  <c r="CNX27" i="19"/>
  <c r="CNP27" i="19"/>
  <c r="CNH27" i="19"/>
  <c r="CMZ27" i="19"/>
  <c r="CMR27" i="19"/>
  <c r="CMJ27" i="19"/>
  <c r="CMB27" i="19"/>
  <c r="CLT27" i="19"/>
  <c r="CLL27" i="19"/>
  <c r="CLD27" i="19"/>
  <c r="CKV27" i="19"/>
  <c r="CKN27" i="19"/>
  <c r="CKF27" i="19"/>
  <c r="CJX27" i="19"/>
  <c r="CJP27" i="19"/>
  <c r="CJH27" i="19"/>
  <c r="CIZ27" i="19"/>
  <c r="CIR27" i="19"/>
  <c r="CIJ27" i="19"/>
  <c r="CIB27" i="19"/>
  <c r="CHT27" i="19"/>
  <c r="CHL27" i="19"/>
  <c r="CHD27" i="19"/>
  <c r="CGV27" i="19"/>
  <c r="CGN27" i="19"/>
  <c r="CGF27" i="19"/>
  <c r="CFX27" i="19"/>
  <c r="CFP27" i="19"/>
  <c r="CFH27" i="19"/>
  <c r="CEZ27" i="19"/>
  <c r="CER27" i="19"/>
  <c r="CEJ27" i="19"/>
  <c r="CEB27" i="19"/>
  <c r="CDT27" i="19"/>
  <c r="CDL27" i="19"/>
  <c r="CDD27" i="19"/>
  <c r="CCV27" i="19"/>
  <c r="CCN27" i="19"/>
  <c r="CCF27" i="19"/>
  <c r="CBX27" i="19"/>
  <c r="CBP27" i="19"/>
  <c r="CBH27" i="19"/>
  <c r="CAZ27" i="19"/>
  <c r="CAR27" i="19"/>
  <c r="CAJ27" i="19"/>
  <c r="CAB27" i="19"/>
  <c r="BZT27" i="19"/>
  <c r="BZL27" i="19"/>
  <c r="BZD27" i="19"/>
  <c r="BYV27" i="19"/>
  <c r="BYN27" i="19"/>
  <c r="BYF27" i="19"/>
  <c r="BXX27" i="19"/>
  <c r="BXP27" i="19"/>
  <c r="BXH27" i="19"/>
  <c r="BWZ27" i="19"/>
  <c r="BWR27" i="19"/>
  <c r="BWJ27" i="19"/>
  <c r="BWB27" i="19"/>
  <c r="BVT27" i="19"/>
  <c r="BVL27" i="19"/>
  <c r="BVD27" i="19"/>
  <c r="BUV27" i="19"/>
  <c r="BUN27" i="19"/>
  <c r="BUF27" i="19"/>
  <c r="BTX27" i="19"/>
  <c r="BTP27" i="19"/>
  <c r="BTH27" i="19"/>
  <c r="BSZ27" i="19"/>
  <c r="BSR27" i="19"/>
  <c r="BSJ27" i="19"/>
  <c r="BSB27" i="19"/>
  <c r="BRT27" i="19"/>
  <c r="BRL27" i="19"/>
  <c r="BRD27" i="19"/>
  <c r="BQV27" i="19"/>
  <c r="BQN27" i="19"/>
  <c r="BQF27" i="19"/>
  <c r="BPX27" i="19"/>
  <c r="BPP27" i="19"/>
  <c r="BPH27" i="19"/>
  <c r="BOZ27" i="19"/>
  <c r="BOR27" i="19"/>
  <c r="BOJ27" i="19"/>
  <c r="BOB27" i="19"/>
  <c r="BNT27" i="19"/>
  <c r="BNL27" i="19"/>
  <c r="BND27" i="19"/>
  <c r="BMV27" i="19"/>
  <c r="BMN27" i="19"/>
  <c r="BMF27" i="19"/>
  <c r="BLX27" i="19"/>
  <c r="BLP27" i="19"/>
  <c r="BLH27" i="19"/>
  <c r="BKZ27" i="19"/>
  <c r="BKR27" i="19"/>
  <c r="BKJ27" i="19"/>
  <c r="BKB27" i="19"/>
  <c r="BJT27" i="19"/>
  <c r="BJL27" i="19"/>
  <c r="BJD27" i="19"/>
  <c r="BIV27" i="19"/>
  <c r="BIN27" i="19"/>
  <c r="BIF27" i="19"/>
  <c r="BHX27" i="19"/>
  <c r="BHP27" i="19"/>
  <c r="BHH27" i="19"/>
  <c r="BGZ27" i="19"/>
  <c r="BGR27" i="19"/>
  <c r="BGJ27" i="19"/>
  <c r="BGB27" i="19"/>
  <c r="BFT27" i="19"/>
  <c r="BFL27" i="19"/>
  <c r="BFD27" i="19"/>
  <c r="BEV27" i="19"/>
  <c r="BEN27" i="19"/>
  <c r="BEF27" i="19"/>
  <c r="BDX27" i="19"/>
  <c r="BDP27" i="19"/>
  <c r="BDH27" i="19"/>
  <c r="BCZ27" i="19"/>
  <c r="BCR27" i="19"/>
  <c r="BCJ27" i="19"/>
  <c r="BCB27" i="19"/>
  <c r="BBT27" i="19"/>
  <c r="BBL27" i="19"/>
  <c r="BBD27" i="19"/>
  <c r="BAV27" i="19"/>
  <c r="BAN27" i="19"/>
  <c r="BAF27" i="19"/>
  <c r="AZX27" i="19"/>
  <c r="AZP27" i="19"/>
  <c r="AZH27" i="19"/>
  <c r="AYZ27" i="19"/>
  <c r="AYR27" i="19"/>
  <c r="AYJ27" i="19"/>
  <c r="AYB27" i="19"/>
  <c r="AXT27" i="19"/>
  <c r="AXL27" i="19"/>
  <c r="AXD27" i="19"/>
  <c r="AWV27" i="19"/>
  <c r="AWN27" i="19"/>
  <c r="AWF27" i="19"/>
  <c r="AVX27" i="19"/>
  <c r="AVP27" i="19"/>
  <c r="AVH27" i="19"/>
  <c r="AUZ27" i="19"/>
  <c r="AUR27" i="19"/>
  <c r="AUJ27" i="19"/>
  <c r="AUB27" i="19"/>
  <c r="ATT27" i="19"/>
  <c r="ATL27" i="19"/>
  <c r="ATD27" i="19"/>
  <c r="ASV27" i="19"/>
  <c r="ASN27" i="19"/>
  <c r="ASF27" i="19"/>
  <c r="ARX27" i="19"/>
  <c r="ARP27" i="19"/>
  <c r="ARH27" i="19"/>
  <c r="AQZ27" i="19"/>
  <c r="AQR27" i="19"/>
  <c r="AQJ27" i="19"/>
  <c r="AQB27" i="19"/>
  <c r="APT27" i="19"/>
  <c r="APL27" i="19"/>
  <c r="APD27" i="19"/>
  <c r="AOV27" i="19"/>
  <c r="AON27" i="19"/>
  <c r="AOF27" i="19"/>
  <c r="ANX27" i="19"/>
  <c r="ANP27" i="19"/>
  <c r="ANH27" i="19"/>
  <c r="AMZ27" i="19"/>
  <c r="AMR27" i="19"/>
  <c r="AMJ27" i="19"/>
  <c r="AMB27" i="19"/>
  <c r="ALT27" i="19"/>
  <c r="ALL27" i="19"/>
  <c r="ALD27" i="19"/>
  <c r="AKV27" i="19"/>
  <c r="AKN27" i="19"/>
  <c r="AKF27" i="19"/>
  <c r="AJX27" i="19"/>
  <c r="AJP27" i="19"/>
  <c r="AJH27" i="19"/>
  <c r="AIZ27" i="19"/>
  <c r="AIR27" i="19"/>
  <c r="AIJ27" i="19"/>
  <c r="AIB27" i="19"/>
  <c r="AHT27" i="19"/>
  <c r="AHL27" i="19"/>
  <c r="AHD27" i="19"/>
  <c r="AGV27" i="19"/>
  <c r="AGN27" i="19"/>
  <c r="AGF27" i="19"/>
  <c r="AFX27" i="19"/>
  <c r="AFP27" i="19"/>
  <c r="AFH27" i="19"/>
  <c r="AEZ27" i="19"/>
  <c r="AER27" i="19"/>
  <c r="AEJ27" i="19"/>
  <c r="AEB27" i="19"/>
  <c r="ADT27" i="19"/>
  <c r="ADL27" i="19"/>
  <c r="ADD27" i="19"/>
  <c r="ACV27" i="19"/>
  <c r="ACN27" i="19"/>
  <c r="ACF27" i="19"/>
  <c r="ABX27" i="19"/>
  <c r="ABP27" i="19"/>
  <c r="ABH27" i="19"/>
  <c r="AAZ27" i="19"/>
  <c r="AAR27" i="19"/>
  <c r="AAJ27" i="19"/>
  <c r="AAB27" i="19"/>
  <c r="ZT27" i="19"/>
  <c r="ZL27" i="19"/>
  <c r="ZD27" i="19"/>
  <c r="YV27" i="19"/>
  <c r="YN27" i="19"/>
  <c r="YF27" i="19"/>
  <c r="XX27" i="19"/>
  <c r="XP27" i="19"/>
  <c r="XH27" i="19"/>
  <c r="WZ27" i="19"/>
  <c r="WR27" i="19"/>
  <c r="WJ27" i="19"/>
  <c r="WB27" i="19"/>
  <c r="VT27" i="19"/>
  <c r="VL27" i="19"/>
  <c r="VD27" i="19"/>
  <c r="UV27" i="19"/>
  <c r="UN27" i="19"/>
  <c r="UF27" i="19"/>
  <c r="TX27" i="19"/>
  <c r="TP27" i="19"/>
  <c r="TH27" i="19"/>
  <c r="SZ27" i="19"/>
  <c r="SR27" i="19"/>
  <c r="SJ27" i="19"/>
  <c r="SB27" i="19"/>
  <c r="RT27" i="19"/>
  <c r="RL27" i="19"/>
  <c r="RD27" i="19"/>
  <c r="QV27" i="19"/>
  <c r="QN27" i="19"/>
  <c r="QF27" i="19"/>
  <c r="PX27" i="19"/>
  <c r="PP27" i="19"/>
  <c r="PH27" i="19"/>
  <c r="OZ27" i="19"/>
  <c r="OR27" i="19"/>
  <c r="OJ27" i="19"/>
  <c r="OB27" i="19"/>
  <c r="NT27" i="19"/>
  <c r="NL27" i="19"/>
  <c r="ND27" i="19"/>
  <c r="MV27" i="19"/>
  <c r="MN27" i="19"/>
  <c r="MF27" i="19"/>
  <c r="LX27" i="19"/>
  <c r="LP27" i="19"/>
  <c r="LH27" i="19"/>
  <c r="KZ27" i="19"/>
  <c r="KR27" i="19"/>
  <c r="KJ27" i="19"/>
  <c r="KB27" i="19"/>
  <c r="JT27" i="19"/>
  <c r="JL27" i="19"/>
  <c r="JD27" i="19"/>
  <c r="IV27" i="19"/>
  <c r="IN27" i="19"/>
  <c r="IF27" i="19"/>
  <c r="HX27" i="19"/>
  <c r="HP27" i="19"/>
  <c r="HH27" i="19"/>
  <c r="GZ27" i="19"/>
  <c r="GR27" i="19"/>
  <c r="GJ27" i="19"/>
  <c r="GB27" i="19"/>
  <c r="FT27" i="19"/>
  <c r="H27" i="19"/>
  <c r="SKF26" i="19"/>
  <c r="SJX26" i="19"/>
  <c r="SJP26" i="19"/>
  <c r="SJH26" i="19"/>
  <c r="SIZ26" i="19"/>
  <c r="SIR26" i="19"/>
  <c r="SIJ26" i="19"/>
  <c r="SIB26" i="19"/>
  <c r="SHT26" i="19"/>
  <c r="SHL26" i="19"/>
  <c r="SHD26" i="19"/>
  <c r="SGV26" i="19"/>
  <c r="SGN26" i="19"/>
  <c r="SGF26" i="19"/>
  <c r="SFX26" i="19"/>
  <c r="SFP26" i="19"/>
  <c r="SFH26" i="19"/>
  <c r="SEZ26" i="19"/>
  <c r="SER26" i="19"/>
  <c r="SEJ26" i="19"/>
  <c r="SEB26" i="19"/>
  <c r="SDT26" i="19"/>
  <c r="SDL26" i="19"/>
  <c r="SDD26" i="19"/>
  <c r="SCV26" i="19"/>
  <c r="SCN26" i="19"/>
  <c r="SCF26" i="19"/>
  <c r="SBX26" i="19"/>
  <c r="SBP26" i="19"/>
  <c r="SBH26" i="19"/>
  <c r="SAZ26" i="19"/>
  <c r="SAR26" i="19"/>
  <c r="SAJ26" i="19"/>
  <c r="SAB26" i="19"/>
  <c r="RZT26" i="19"/>
  <c r="RZL26" i="19"/>
  <c r="RZD26" i="19"/>
  <c r="RYV26" i="19"/>
  <c r="RYN26" i="19"/>
  <c r="RYF26" i="19"/>
  <c r="RXX26" i="19"/>
  <c r="RXP26" i="19"/>
  <c r="RXH26" i="19"/>
  <c r="RWZ26" i="19"/>
  <c r="RWR26" i="19"/>
  <c r="RWJ26" i="19"/>
  <c r="RWB26" i="19"/>
  <c r="RVT26" i="19"/>
  <c r="RVL26" i="19"/>
  <c r="RVD26" i="19"/>
  <c r="RUV26" i="19"/>
  <c r="RUN26" i="19"/>
  <c r="RUF26" i="19"/>
  <c r="RTX26" i="19"/>
  <c r="RTP26" i="19"/>
  <c r="RTH26" i="19"/>
  <c r="RSZ26" i="19"/>
  <c r="RSR26" i="19"/>
  <c r="RSJ26" i="19"/>
  <c r="RSB26" i="19"/>
  <c r="RRT26" i="19"/>
  <c r="RRL26" i="19"/>
  <c r="RRD26" i="19"/>
  <c r="RQV26" i="19"/>
  <c r="RQN26" i="19"/>
  <c r="RQF26" i="19"/>
  <c r="RPX26" i="19"/>
  <c r="RPP26" i="19"/>
  <c r="RPH26" i="19"/>
  <c r="ROZ26" i="19"/>
  <c r="ROR26" i="19"/>
  <c r="ROJ26" i="19"/>
  <c r="ROB26" i="19"/>
  <c r="RNT26" i="19"/>
  <c r="RNL26" i="19"/>
  <c r="RND26" i="19"/>
  <c r="RMV26" i="19"/>
  <c r="RMN26" i="19"/>
  <c r="RMF26" i="19"/>
  <c r="RLX26" i="19"/>
  <c r="RLP26" i="19"/>
  <c r="RLH26" i="19"/>
  <c r="RKZ26" i="19"/>
  <c r="RKR26" i="19"/>
  <c r="RKJ26" i="19"/>
  <c r="RKB26" i="19"/>
  <c r="RJT26" i="19"/>
  <c r="RJL26" i="19"/>
  <c r="RJD26" i="19"/>
  <c r="RIV26" i="19"/>
  <c r="RIN26" i="19"/>
  <c r="RIF26" i="19"/>
  <c r="RHX26" i="19"/>
  <c r="RHP26" i="19"/>
  <c r="RHH26" i="19"/>
  <c r="RGZ26" i="19"/>
  <c r="RGR26" i="19"/>
  <c r="RGJ26" i="19"/>
  <c r="RGB26" i="19"/>
  <c r="RFT26" i="19"/>
  <c r="RFL26" i="19"/>
  <c r="RFD26" i="19"/>
  <c r="REV26" i="19"/>
  <c r="REN26" i="19"/>
  <c r="REF26" i="19"/>
  <c r="RDX26" i="19"/>
  <c r="RDP26" i="19"/>
  <c r="RDH26" i="19"/>
  <c r="RCZ26" i="19"/>
  <c r="RCR26" i="19"/>
  <c r="RCJ26" i="19"/>
  <c r="RCB26" i="19"/>
  <c r="RBT26" i="19"/>
  <c r="RBL26" i="19"/>
  <c r="RBD26" i="19"/>
  <c r="RAV26" i="19"/>
  <c r="RAN26" i="19"/>
  <c r="RAF26" i="19"/>
  <c r="QZX26" i="19"/>
  <c r="QZP26" i="19"/>
  <c r="QZH26" i="19"/>
  <c r="QYZ26" i="19"/>
  <c r="QYR26" i="19"/>
  <c r="QYJ26" i="19"/>
  <c r="QYB26" i="19"/>
  <c r="QXT26" i="19"/>
  <c r="QXL26" i="19"/>
  <c r="QXD26" i="19"/>
  <c r="QWV26" i="19"/>
  <c r="QWN26" i="19"/>
  <c r="QWF26" i="19"/>
  <c r="QVX26" i="19"/>
  <c r="QVP26" i="19"/>
  <c r="QVH26" i="19"/>
  <c r="QUZ26" i="19"/>
  <c r="QUR26" i="19"/>
  <c r="QUJ26" i="19"/>
  <c r="QUB26" i="19"/>
  <c r="QTT26" i="19"/>
  <c r="QTL26" i="19"/>
  <c r="QTD26" i="19"/>
  <c r="QSV26" i="19"/>
  <c r="QSN26" i="19"/>
  <c r="QSF26" i="19"/>
  <c r="QRX26" i="19"/>
  <c r="QRP26" i="19"/>
  <c r="QRH26" i="19"/>
  <c r="QQZ26" i="19"/>
  <c r="QQR26" i="19"/>
  <c r="QQJ26" i="19"/>
  <c r="QQB26" i="19"/>
  <c r="QPT26" i="19"/>
  <c r="QPL26" i="19"/>
  <c r="QPD26" i="19"/>
  <c r="QOV26" i="19"/>
  <c r="QON26" i="19"/>
  <c r="QOF26" i="19"/>
  <c r="QNX26" i="19"/>
  <c r="QNP26" i="19"/>
  <c r="QNH26" i="19"/>
  <c r="QMZ26" i="19"/>
  <c r="QMR26" i="19"/>
  <c r="QMJ26" i="19"/>
  <c r="QMB26" i="19"/>
  <c r="QLT26" i="19"/>
  <c r="QLL26" i="19"/>
  <c r="QLD26" i="19"/>
  <c r="QKV26" i="19"/>
  <c r="QKN26" i="19"/>
  <c r="QKF26" i="19"/>
  <c r="QJX26" i="19"/>
  <c r="QJP26" i="19"/>
  <c r="QJH26" i="19"/>
  <c r="QIZ26" i="19"/>
  <c r="QIR26" i="19"/>
  <c r="QIJ26" i="19"/>
  <c r="QIB26" i="19"/>
  <c r="QHT26" i="19"/>
  <c r="QHL26" i="19"/>
  <c r="QHD26" i="19"/>
  <c r="QGV26" i="19"/>
  <c r="QGN26" i="19"/>
  <c r="QGF26" i="19"/>
  <c r="QFX26" i="19"/>
  <c r="QFP26" i="19"/>
  <c r="QFH26" i="19"/>
  <c r="QEZ26" i="19"/>
  <c r="QER26" i="19"/>
  <c r="QEJ26" i="19"/>
  <c r="QEB26" i="19"/>
  <c r="QDT26" i="19"/>
  <c r="QDL26" i="19"/>
  <c r="QDD26" i="19"/>
  <c r="QCV26" i="19"/>
  <c r="QCN26" i="19"/>
  <c r="QCF26" i="19"/>
  <c r="QBX26" i="19"/>
  <c r="QBP26" i="19"/>
  <c r="QBH26" i="19"/>
  <c r="QAZ26" i="19"/>
  <c r="QAR26" i="19"/>
  <c r="QAJ26" i="19"/>
  <c r="QAB26" i="19"/>
  <c r="PZT26" i="19"/>
  <c r="PZL26" i="19"/>
  <c r="PZD26" i="19"/>
  <c r="PYV26" i="19"/>
  <c r="PYN26" i="19"/>
  <c r="PYF26" i="19"/>
  <c r="PXX26" i="19"/>
  <c r="PXP26" i="19"/>
  <c r="PXH26" i="19"/>
  <c r="PWZ26" i="19"/>
  <c r="PWR26" i="19"/>
  <c r="PWJ26" i="19"/>
  <c r="PWB26" i="19"/>
  <c r="PVT26" i="19"/>
  <c r="PVL26" i="19"/>
  <c r="PVD26" i="19"/>
  <c r="PUV26" i="19"/>
  <c r="PUN26" i="19"/>
  <c r="PUF26" i="19"/>
  <c r="PTX26" i="19"/>
  <c r="PTP26" i="19"/>
  <c r="PTH26" i="19"/>
  <c r="PSZ26" i="19"/>
  <c r="PSR26" i="19"/>
  <c r="PSJ26" i="19"/>
  <c r="PSB26" i="19"/>
  <c r="PRT26" i="19"/>
  <c r="PRL26" i="19"/>
  <c r="PRD26" i="19"/>
  <c r="PQV26" i="19"/>
  <c r="PQN26" i="19"/>
  <c r="PQF26" i="19"/>
  <c r="PPX26" i="19"/>
  <c r="PPP26" i="19"/>
  <c r="PPH26" i="19"/>
  <c r="POZ26" i="19"/>
  <c r="POR26" i="19"/>
  <c r="POJ26" i="19"/>
  <c r="POB26" i="19"/>
  <c r="PNT26" i="19"/>
  <c r="PNL26" i="19"/>
  <c r="PND26" i="19"/>
  <c r="PMV26" i="19"/>
  <c r="PMN26" i="19"/>
  <c r="PMF26" i="19"/>
  <c r="PLX26" i="19"/>
  <c r="PLP26" i="19"/>
  <c r="PLH26" i="19"/>
  <c r="PKZ26" i="19"/>
  <c r="PKR26" i="19"/>
  <c r="PKJ26" i="19"/>
  <c r="PKB26" i="19"/>
  <c r="PJT26" i="19"/>
  <c r="PJL26" i="19"/>
  <c r="PJD26" i="19"/>
  <c r="PIV26" i="19"/>
  <c r="PIN26" i="19"/>
  <c r="PIF26" i="19"/>
  <c r="PHX26" i="19"/>
  <c r="PHP26" i="19"/>
  <c r="PHH26" i="19"/>
  <c r="PGZ26" i="19"/>
  <c r="PGR26" i="19"/>
  <c r="PGJ26" i="19"/>
  <c r="PGB26" i="19"/>
  <c r="PFT26" i="19"/>
  <c r="PFL26" i="19"/>
  <c r="PFD26" i="19"/>
  <c r="PEV26" i="19"/>
  <c r="PEN26" i="19"/>
  <c r="PEF26" i="19"/>
  <c r="PDX26" i="19"/>
  <c r="PDP26" i="19"/>
  <c r="PDH26" i="19"/>
  <c r="PCZ26" i="19"/>
  <c r="PCR26" i="19"/>
  <c r="PCJ26" i="19"/>
  <c r="PCB26" i="19"/>
  <c r="PBT26" i="19"/>
  <c r="PBL26" i="19"/>
  <c r="PBD26" i="19"/>
  <c r="PAV26" i="19"/>
  <c r="PAN26" i="19"/>
  <c r="PAF26" i="19"/>
  <c r="OZX26" i="19"/>
  <c r="OZP26" i="19"/>
  <c r="OZH26" i="19"/>
  <c r="OYZ26" i="19"/>
  <c r="OYR26" i="19"/>
  <c r="OYJ26" i="19"/>
  <c r="OYB26" i="19"/>
  <c r="OXT26" i="19"/>
  <c r="OXL26" i="19"/>
  <c r="OXD26" i="19"/>
  <c r="OWV26" i="19"/>
  <c r="OWN26" i="19"/>
  <c r="OWF26" i="19"/>
  <c r="OVX26" i="19"/>
  <c r="OVP26" i="19"/>
  <c r="OVH26" i="19"/>
  <c r="OUZ26" i="19"/>
  <c r="OUR26" i="19"/>
  <c r="OUJ26" i="19"/>
  <c r="OUB26" i="19"/>
  <c r="OTT26" i="19"/>
  <c r="OTL26" i="19"/>
  <c r="OTD26" i="19"/>
  <c r="OSV26" i="19"/>
  <c r="OSN26" i="19"/>
  <c r="OSF26" i="19"/>
  <c r="ORX26" i="19"/>
  <c r="ORP26" i="19"/>
  <c r="ORH26" i="19"/>
  <c r="OQZ26" i="19"/>
  <c r="OQR26" i="19"/>
  <c r="OQJ26" i="19"/>
  <c r="OQB26" i="19"/>
  <c r="OPT26" i="19"/>
  <c r="OPL26" i="19"/>
  <c r="OPD26" i="19"/>
  <c r="OOV26" i="19"/>
  <c r="OON26" i="19"/>
  <c r="OOF26" i="19"/>
  <c r="ONX26" i="19"/>
  <c r="ONP26" i="19"/>
  <c r="ONH26" i="19"/>
  <c r="OMZ26" i="19"/>
  <c r="OMR26" i="19"/>
  <c r="OMJ26" i="19"/>
  <c r="OMB26" i="19"/>
  <c r="OLT26" i="19"/>
  <c r="OLL26" i="19"/>
  <c r="OLD26" i="19"/>
  <c r="OKV26" i="19"/>
  <c r="OKN26" i="19"/>
  <c r="OKF26" i="19"/>
  <c r="OJX26" i="19"/>
  <c r="OJP26" i="19"/>
  <c r="OJH26" i="19"/>
  <c r="OIZ26" i="19"/>
  <c r="OIR26" i="19"/>
  <c r="OIJ26" i="19"/>
  <c r="OIB26" i="19"/>
  <c r="OHT26" i="19"/>
  <c r="OHL26" i="19"/>
  <c r="OHD26" i="19"/>
  <c r="OGV26" i="19"/>
  <c r="OGN26" i="19"/>
  <c r="OGF26" i="19"/>
  <c r="OFX26" i="19"/>
  <c r="OFP26" i="19"/>
  <c r="OFH26" i="19"/>
  <c r="OEZ26" i="19"/>
  <c r="OER26" i="19"/>
  <c r="OEJ26" i="19"/>
  <c r="OEB26" i="19"/>
  <c r="ODT26" i="19"/>
  <c r="ODL26" i="19"/>
  <c r="ODD26" i="19"/>
  <c r="OCV26" i="19"/>
  <c r="OCN26" i="19"/>
  <c r="OCF26" i="19"/>
  <c r="OBX26" i="19"/>
  <c r="OBP26" i="19"/>
  <c r="OBH26" i="19"/>
  <c r="OAZ26" i="19"/>
  <c r="OAR26" i="19"/>
  <c r="OAJ26" i="19"/>
  <c r="OAB26" i="19"/>
  <c r="NZT26" i="19"/>
  <c r="NZL26" i="19"/>
  <c r="NZD26" i="19"/>
  <c r="NYV26" i="19"/>
  <c r="NYN26" i="19"/>
  <c r="NYF26" i="19"/>
  <c r="NXX26" i="19"/>
  <c r="NXP26" i="19"/>
  <c r="NXH26" i="19"/>
  <c r="NWZ26" i="19"/>
  <c r="NWR26" i="19"/>
  <c r="NWJ26" i="19"/>
  <c r="NWB26" i="19"/>
  <c r="NVT26" i="19"/>
  <c r="NVL26" i="19"/>
  <c r="NVD26" i="19"/>
  <c r="NUV26" i="19"/>
  <c r="NUN26" i="19"/>
  <c r="NUF26" i="19"/>
  <c r="NTX26" i="19"/>
  <c r="NTP26" i="19"/>
  <c r="NTH26" i="19"/>
  <c r="NSZ26" i="19"/>
  <c r="NSR26" i="19"/>
  <c r="NSJ26" i="19"/>
  <c r="NSB26" i="19"/>
  <c r="NRT26" i="19"/>
  <c r="NRL26" i="19"/>
  <c r="NRD26" i="19"/>
  <c r="NQV26" i="19"/>
  <c r="NQN26" i="19"/>
  <c r="NQF26" i="19"/>
  <c r="NPX26" i="19"/>
  <c r="NPP26" i="19"/>
  <c r="NPH26" i="19"/>
  <c r="NOZ26" i="19"/>
  <c r="NOR26" i="19"/>
  <c r="NOJ26" i="19"/>
  <c r="NOB26" i="19"/>
  <c r="NNT26" i="19"/>
  <c r="NNL26" i="19"/>
  <c r="NND26" i="19"/>
  <c r="NMV26" i="19"/>
  <c r="NMN26" i="19"/>
  <c r="NMF26" i="19"/>
  <c r="NLX26" i="19"/>
  <c r="NLP26" i="19"/>
  <c r="NLH26" i="19"/>
  <c r="NKZ26" i="19"/>
  <c r="NKR26" i="19"/>
  <c r="NKJ26" i="19"/>
  <c r="NKB26" i="19"/>
  <c r="NJT26" i="19"/>
  <c r="NJL26" i="19"/>
  <c r="NJD26" i="19"/>
  <c r="NIV26" i="19"/>
  <c r="NIN26" i="19"/>
  <c r="NIF26" i="19"/>
  <c r="NHX26" i="19"/>
  <c r="NHP26" i="19"/>
  <c r="NHH26" i="19"/>
  <c r="NGZ26" i="19"/>
  <c r="NGR26" i="19"/>
  <c r="NGJ26" i="19"/>
  <c r="NGB26" i="19"/>
  <c r="NFT26" i="19"/>
  <c r="NFL26" i="19"/>
  <c r="NFD26" i="19"/>
  <c r="NEV26" i="19"/>
  <c r="NEN26" i="19"/>
  <c r="NEF26" i="19"/>
  <c r="NDX26" i="19"/>
  <c r="NDP26" i="19"/>
  <c r="NDH26" i="19"/>
  <c r="NCZ26" i="19"/>
  <c r="NCR26" i="19"/>
  <c r="NCJ26" i="19"/>
  <c r="NCB26" i="19"/>
  <c r="NBT26" i="19"/>
  <c r="NBL26" i="19"/>
  <c r="NBD26" i="19"/>
  <c r="NAV26" i="19"/>
  <c r="NAN26" i="19"/>
  <c r="NAF26" i="19"/>
  <c r="MZX26" i="19"/>
  <c r="MZP26" i="19"/>
  <c r="MZH26" i="19"/>
  <c r="MYZ26" i="19"/>
  <c r="MYR26" i="19"/>
  <c r="MYJ26" i="19"/>
  <c r="MYB26" i="19"/>
  <c r="MXT26" i="19"/>
  <c r="MXL26" i="19"/>
  <c r="MXD26" i="19"/>
  <c r="MWV26" i="19"/>
  <c r="MWN26" i="19"/>
  <c r="MWF26" i="19"/>
  <c r="MVX26" i="19"/>
  <c r="MVP26" i="19"/>
  <c r="MVH26" i="19"/>
  <c r="MUZ26" i="19"/>
  <c r="MUR26" i="19"/>
  <c r="MUJ26" i="19"/>
  <c r="MUB26" i="19"/>
  <c r="MTT26" i="19"/>
  <c r="MTL26" i="19"/>
  <c r="MTD26" i="19"/>
  <c r="MSV26" i="19"/>
  <c r="MSN26" i="19"/>
  <c r="MSF26" i="19"/>
  <c r="MRX26" i="19"/>
  <c r="MRP26" i="19"/>
  <c r="MRH26" i="19"/>
  <c r="MQZ26" i="19"/>
  <c r="MQR26" i="19"/>
  <c r="MQJ26" i="19"/>
  <c r="MQB26" i="19"/>
  <c r="MPT26" i="19"/>
  <c r="MPL26" i="19"/>
  <c r="MPD26" i="19"/>
  <c r="MOV26" i="19"/>
  <c r="MON26" i="19"/>
  <c r="MOF26" i="19"/>
  <c r="MNX26" i="19"/>
  <c r="MNP26" i="19"/>
  <c r="MNH26" i="19"/>
  <c r="MMZ26" i="19"/>
  <c r="MMR26" i="19"/>
  <c r="MMJ26" i="19"/>
  <c r="MMB26" i="19"/>
  <c r="MLT26" i="19"/>
  <c r="MLL26" i="19"/>
  <c r="MLD26" i="19"/>
  <c r="MKV26" i="19"/>
  <c r="MKN26" i="19"/>
  <c r="MKF26" i="19"/>
  <c r="MJX26" i="19"/>
  <c r="MJP26" i="19"/>
  <c r="MJH26" i="19"/>
  <c r="MIZ26" i="19"/>
  <c r="MIR26" i="19"/>
  <c r="MIJ26" i="19"/>
  <c r="MIB26" i="19"/>
  <c r="MHT26" i="19"/>
  <c r="MHL26" i="19"/>
  <c r="MHD26" i="19"/>
  <c r="MGV26" i="19"/>
  <c r="MGN26" i="19"/>
  <c r="MGF26" i="19"/>
  <c r="MFX26" i="19"/>
  <c r="MFP26" i="19"/>
  <c r="MFH26" i="19"/>
  <c r="MEZ26" i="19"/>
  <c r="MER26" i="19"/>
  <c r="MEJ26" i="19"/>
  <c r="MEB26" i="19"/>
  <c r="MDT26" i="19"/>
  <c r="MDL26" i="19"/>
  <c r="MDD26" i="19"/>
  <c r="MCV26" i="19"/>
  <c r="MCN26" i="19"/>
  <c r="MCF26" i="19"/>
  <c r="MBX26" i="19"/>
  <c r="MBP26" i="19"/>
  <c r="MBH26" i="19"/>
  <c r="MAZ26" i="19"/>
  <c r="MAR26" i="19"/>
  <c r="MAJ26" i="19"/>
  <c r="MAB26" i="19"/>
  <c r="LZT26" i="19"/>
  <c r="LZL26" i="19"/>
  <c r="LZD26" i="19"/>
  <c r="LYV26" i="19"/>
  <c r="LYN26" i="19"/>
  <c r="LYF26" i="19"/>
  <c r="LXX26" i="19"/>
  <c r="LXP26" i="19"/>
  <c r="LXH26" i="19"/>
  <c r="LWZ26" i="19"/>
  <c r="LWR26" i="19"/>
  <c r="LWJ26" i="19"/>
  <c r="LWB26" i="19"/>
  <c r="LVT26" i="19"/>
  <c r="LVL26" i="19"/>
  <c r="LVD26" i="19"/>
  <c r="LUV26" i="19"/>
  <c r="LUN26" i="19"/>
  <c r="LUF26" i="19"/>
  <c r="LTX26" i="19"/>
  <c r="LTP26" i="19"/>
  <c r="LTH26" i="19"/>
  <c r="LSZ26" i="19"/>
  <c r="LSR26" i="19"/>
  <c r="LSJ26" i="19"/>
  <c r="LSB26" i="19"/>
  <c r="LRT26" i="19"/>
  <c r="LRL26" i="19"/>
  <c r="LRD26" i="19"/>
  <c r="LQV26" i="19"/>
  <c r="LQN26" i="19"/>
  <c r="LQF26" i="19"/>
  <c r="LPX26" i="19"/>
  <c r="LPP26" i="19"/>
  <c r="LPH26" i="19"/>
  <c r="LOZ26" i="19"/>
  <c r="LOR26" i="19"/>
  <c r="LOJ26" i="19"/>
  <c r="LOB26" i="19"/>
  <c r="LNT26" i="19"/>
  <c r="LNL26" i="19"/>
  <c r="LND26" i="19"/>
  <c r="LMV26" i="19"/>
  <c r="LMN26" i="19"/>
  <c r="LMF26" i="19"/>
  <c r="LLX26" i="19"/>
  <c r="LLP26" i="19"/>
  <c r="LLH26" i="19"/>
  <c r="LKZ26" i="19"/>
  <c r="LKR26" i="19"/>
  <c r="LKJ26" i="19"/>
  <c r="LKB26" i="19"/>
  <c r="LJT26" i="19"/>
  <c r="LJL26" i="19"/>
  <c r="LJD26" i="19"/>
  <c r="LIV26" i="19"/>
  <c r="LIN26" i="19"/>
  <c r="LIF26" i="19"/>
  <c r="LHX26" i="19"/>
  <c r="LHP26" i="19"/>
  <c r="LHH26" i="19"/>
  <c r="LGZ26" i="19"/>
  <c r="LGR26" i="19"/>
  <c r="LGJ26" i="19"/>
  <c r="LGB26" i="19"/>
  <c r="LFT26" i="19"/>
  <c r="LFL26" i="19"/>
  <c r="LFD26" i="19"/>
  <c r="LEV26" i="19"/>
  <c r="LEN26" i="19"/>
  <c r="LEF26" i="19"/>
  <c r="LDX26" i="19"/>
  <c r="LDP26" i="19"/>
  <c r="LDH26" i="19"/>
  <c r="LCZ26" i="19"/>
  <c r="LCR26" i="19"/>
  <c r="LCJ26" i="19"/>
  <c r="LCB26" i="19"/>
  <c r="LBT26" i="19"/>
  <c r="LBL26" i="19"/>
  <c r="LBD26" i="19"/>
  <c r="LAV26" i="19"/>
  <c r="LAN26" i="19"/>
  <c r="LAF26" i="19"/>
  <c r="KZX26" i="19"/>
  <c r="KZP26" i="19"/>
  <c r="KZH26" i="19"/>
  <c r="KYZ26" i="19"/>
  <c r="KYR26" i="19"/>
  <c r="KYJ26" i="19"/>
  <c r="KYB26" i="19"/>
  <c r="KXT26" i="19"/>
  <c r="KXL26" i="19"/>
  <c r="KXD26" i="19"/>
  <c r="KWV26" i="19"/>
  <c r="KWN26" i="19"/>
  <c r="KWF26" i="19"/>
  <c r="KVX26" i="19"/>
  <c r="KVP26" i="19"/>
  <c r="KVH26" i="19"/>
  <c r="KUZ26" i="19"/>
  <c r="KUR26" i="19"/>
  <c r="KUJ26" i="19"/>
  <c r="KUB26" i="19"/>
  <c r="KTT26" i="19"/>
  <c r="KTL26" i="19"/>
  <c r="KTD26" i="19"/>
  <c r="KSV26" i="19"/>
  <c r="KSN26" i="19"/>
  <c r="KSF26" i="19"/>
  <c r="KRX26" i="19"/>
  <c r="KRP26" i="19"/>
  <c r="KRH26" i="19"/>
  <c r="KQZ26" i="19"/>
  <c r="KQR26" i="19"/>
  <c r="KQJ26" i="19"/>
  <c r="KQB26" i="19"/>
  <c r="KPT26" i="19"/>
  <c r="KPL26" i="19"/>
  <c r="KPD26" i="19"/>
  <c r="KOV26" i="19"/>
  <c r="KON26" i="19"/>
  <c r="KOF26" i="19"/>
  <c r="KNX26" i="19"/>
  <c r="KNP26" i="19"/>
  <c r="KNH26" i="19"/>
  <c r="KMZ26" i="19"/>
  <c r="KMR26" i="19"/>
  <c r="KMJ26" i="19"/>
  <c r="KMB26" i="19"/>
  <c r="KLT26" i="19"/>
  <c r="KLL26" i="19"/>
  <c r="KLD26" i="19"/>
  <c r="KKV26" i="19"/>
  <c r="KKN26" i="19"/>
  <c r="KKF26" i="19"/>
  <c r="KJX26" i="19"/>
  <c r="KJP26" i="19"/>
  <c r="KJH26" i="19"/>
  <c r="KIZ26" i="19"/>
  <c r="KIR26" i="19"/>
  <c r="KIJ26" i="19"/>
  <c r="KIB26" i="19"/>
  <c r="KHT26" i="19"/>
  <c r="KHL26" i="19"/>
  <c r="KHD26" i="19"/>
  <c r="KGV26" i="19"/>
  <c r="KGN26" i="19"/>
  <c r="KGF26" i="19"/>
  <c r="KFX26" i="19"/>
  <c r="KFP26" i="19"/>
  <c r="KFH26" i="19"/>
  <c r="KEZ26" i="19"/>
  <c r="KER26" i="19"/>
  <c r="KEJ26" i="19"/>
  <c r="KEB26" i="19"/>
  <c r="KDT26" i="19"/>
  <c r="KDL26" i="19"/>
  <c r="KDD26" i="19"/>
  <c r="KCV26" i="19"/>
  <c r="KCN26" i="19"/>
  <c r="KCF26" i="19"/>
  <c r="KBX26" i="19"/>
  <c r="KBP26" i="19"/>
  <c r="KBH26" i="19"/>
  <c r="KAZ26" i="19"/>
  <c r="KAR26" i="19"/>
  <c r="KAJ26" i="19"/>
  <c r="KAB26" i="19"/>
  <c r="JZT26" i="19"/>
  <c r="JZL26" i="19"/>
  <c r="JZD26" i="19"/>
  <c r="JYV26" i="19"/>
  <c r="JYN26" i="19"/>
  <c r="JYF26" i="19"/>
  <c r="JXX26" i="19"/>
  <c r="JXP26" i="19"/>
  <c r="JXH26" i="19"/>
  <c r="JWZ26" i="19"/>
  <c r="JWR26" i="19"/>
  <c r="JWJ26" i="19"/>
  <c r="JWB26" i="19"/>
  <c r="JVT26" i="19"/>
  <c r="JVL26" i="19"/>
  <c r="JVD26" i="19"/>
  <c r="JUV26" i="19"/>
  <c r="JUN26" i="19"/>
  <c r="JUF26" i="19"/>
  <c r="JTX26" i="19"/>
  <c r="JTP26" i="19"/>
  <c r="JTH26" i="19"/>
  <c r="JSZ26" i="19"/>
  <c r="JSR26" i="19"/>
  <c r="JSJ26" i="19"/>
  <c r="JSB26" i="19"/>
  <c r="JRT26" i="19"/>
  <c r="JRL26" i="19"/>
  <c r="JRD26" i="19"/>
  <c r="JQV26" i="19"/>
  <c r="JQN26" i="19"/>
  <c r="JQF26" i="19"/>
  <c r="JPX26" i="19"/>
  <c r="JPP26" i="19"/>
  <c r="JPH26" i="19"/>
  <c r="JOZ26" i="19"/>
  <c r="JOR26" i="19"/>
  <c r="JOJ26" i="19"/>
  <c r="JOB26" i="19"/>
  <c r="JNT26" i="19"/>
  <c r="JNL26" i="19"/>
  <c r="JND26" i="19"/>
  <c r="JMV26" i="19"/>
  <c r="JMN26" i="19"/>
  <c r="JMF26" i="19"/>
  <c r="JLX26" i="19"/>
  <c r="JLP26" i="19"/>
  <c r="JLH26" i="19"/>
  <c r="JKZ26" i="19"/>
  <c r="JKR26" i="19"/>
  <c r="JKJ26" i="19"/>
  <c r="JKB26" i="19"/>
  <c r="JJT26" i="19"/>
  <c r="JJL26" i="19"/>
  <c r="JJD26" i="19"/>
  <c r="JIV26" i="19"/>
  <c r="JIN26" i="19"/>
  <c r="JIF26" i="19"/>
  <c r="JHX26" i="19"/>
  <c r="JHP26" i="19"/>
  <c r="JHH26" i="19"/>
  <c r="JGZ26" i="19"/>
  <c r="JGR26" i="19"/>
  <c r="JGJ26" i="19"/>
  <c r="JGB26" i="19"/>
  <c r="JFT26" i="19"/>
  <c r="JFL26" i="19"/>
  <c r="JFD26" i="19"/>
  <c r="JEV26" i="19"/>
  <c r="JEN26" i="19"/>
  <c r="JEF26" i="19"/>
  <c r="JDX26" i="19"/>
  <c r="JDP26" i="19"/>
  <c r="JDH26" i="19"/>
  <c r="JCZ26" i="19"/>
  <c r="JCR26" i="19"/>
  <c r="JCJ26" i="19"/>
  <c r="JCB26" i="19"/>
  <c r="JBT26" i="19"/>
  <c r="JBL26" i="19"/>
  <c r="JBD26" i="19"/>
  <c r="JAV26" i="19"/>
  <c r="JAN26" i="19"/>
  <c r="JAF26" i="19"/>
  <c r="IZX26" i="19"/>
  <c r="IZP26" i="19"/>
  <c r="IZH26" i="19"/>
  <c r="IYZ26" i="19"/>
  <c r="IYR26" i="19"/>
  <c r="IYJ26" i="19"/>
  <c r="IYB26" i="19"/>
  <c r="IXT26" i="19"/>
  <c r="IXL26" i="19"/>
  <c r="IXD26" i="19"/>
  <c r="IWV26" i="19"/>
  <c r="IWN26" i="19"/>
  <c r="IWF26" i="19"/>
  <c r="IVX26" i="19"/>
  <c r="IVP26" i="19"/>
  <c r="IVH26" i="19"/>
  <c r="IUZ26" i="19"/>
  <c r="IUR26" i="19"/>
  <c r="IUJ26" i="19"/>
  <c r="IUB26" i="19"/>
  <c r="ITT26" i="19"/>
  <c r="ITL26" i="19"/>
  <c r="ITD26" i="19"/>
  <c r="ISV26" i="19"/>
  <c r="ISN26" i="19"/>
  <c r="ISF26" i="19"/>
  <c r="IRX26" i="19"/>
  <c r="IRP26" i="19"/>
  <c r="IRH26" i="19"/>
  <c r="IQZ26" i="19"/>
  <c r="IQR26" i="19"/>
  <c r="IQJ26" i="19"/>
  <c r="IQB26" i="19"/>
  <c r="IPT26" i="19"/>
  <c r="IPL26" i="19"/>
  <c r="IPD26" i="19"/>
  <c r="IOV26" i="19"/>
  <c r="ION26" i="19"/>
  <c r="IOF26" i="19"/>
  <c r="INX26" i="19"/>
  <c r="INP26" i="19"/>
  <c r="INH26" i="19"/>
  <c r="IMZ26" i="19"/>
  <c r="IMR26" i="19"/>
  <c r="IMJ26" i="19"/>
  <c r="IMB26" i="19"/>
  <c r="ILT26" i="19"/>
  <c r="ILL26" i="19"/>
  <c r="ILD26" i="19"/>
  <c r="IKV26" i="19"/>
  <c r="IKN26" i="19"/>
  <c r="IKF26" i="19"/>
  <c r="IJX26" i="19"/>
  <c r="IJP26" i="19"/>
  <c r="IJH26" i="19"/>
  <c r="IIZ26" i="19"/>
  <c r="IIR26" i="19"/>
  <c r="IIJ26" i="19"/>
  <c r="IIB26" i="19"/>
  <c r="IHT26" i="19"/>
  <c r="IHL26" i="19"/>
  <c r="IHD26" i="19"/>
  <c r="IGV26" i="19"/>
  <c r="IGN26" i="19"/>
  <c r="IGF26" i="19"/>
  <c r="IFX26" i="19"/>
  <c r="IFP26" i="19"/>
  <c r="IFH26" i="19"/>
  <c r="IEZ26" i="19"/>
  <c r="IER26" i="19"/>
  <c r="IEJ26" i="19"/>
  <c r="IEB26" i="19"/>
  <c r="IDT26" i="19"/>
  <c r="IDL26" i="19"/>
  <c r="IDD26" i="19"/>
  <c r="ICV26" i="19"/>
  <c r="ICN26" i="19"/>
  <c r="ICF26" i="19"/>
  <c r="IBX26" i="19"/>
  <c r="IBP26" i="19"/>
  <c r="IBH26" i="19"/>
  <c r="IAZ26" i="19"/>
  <c r="IAR26" i="19"/>
  <c r="IAJ26" i="19"/>
  <c r="IAB26" i="19"/>
  <c r="HZT26" i="19"/>
  <c r="HZL26" i="19"/>
  <c r="HZD26" i="19"/>
  <c r="HYV26" i="19"/>
  <c r="HYN26" i="19"/>
  <c r="HYF26" i="19"/>
  <c r="HXX26" i="19"/>
  <c r="HXP26" i="19"/>
  <c r="HXH26" i="19"/>
  <c r="HWZ26" i="19"/>
  <c r="HWR26" i="19"/>
  <c r="HWJ26" i="19"/>
  <c r="HWB26" i="19"/>
  <c r="HVT26" i="19"/>
  <c r="HVL26" i="19"/>
  <c r="HVD26" i="19"/>
  <c r="HUV26" i="19"/>
  <c r="HUN26" i="19"/>
  <c r="HUF26" i="19"/>
  <c r="HTX26" i="19"/>
  <c r="HTP26" i="19"/>
  <c r="HTH26" i="19"/>
  <c r="HSZ26" i="19"/>
  <c r="HSR26" i="19"/>
  <c r="HSJ26" i="19"/>
  <c r="HSB26" i="19"/>
  <c r="HRT26" i="19"/>
  <c r="HRL26" i="19"/>
  <c r="HRD26" i="19"/>
  <c r="HQV26" i="19"/>
  <c r="HQN26" i="19"/>
  <c r="HQF26" i="19"/>
  <c r="HPX26" i="19"/>
  <c r="HPP26" i="19"/>
  <c r="HPH26" i="19"/>
  <c r="HOZ26" i="19"/>
  <c r="HOR26" i="19"/>
  <c r="HOJ26" i="19"/>
  <c r="HOB26" i="19"/>
  <c r="HNT26" i="19"/>
  <c r="HNL26" i="19"/>
  <c r="HND26" i="19"/>
  <c r="HMV26" i="19"/>
  <c r="HMN26" i="19"/>
  <c r="HMF26" i="19"/>
  <c r="HLX26" i="19"/>
  <c r="HLP26" i="19"/>
  <c r="HLH26" i="19"/>
  <c r="HKZ26" i="19"/>
  <c r="HKR26" i="19"/>
  <c r="HKJ26" i="19"/>
  <c r="HKB26" i="19"/>
  <c r="HJT26" i="19"/>
  <c r="HJL26" i="19"/>
  <c r="HJD26" i="19"/>
  <c r="HIV26" i="19"/>
  <c r="HIN26" i="19"/>
  <c r="HIF26" i="19"/>
  <c r="HHX26" i="19"/>
  <c r="HHP26" i="19"/>
  <c r="HHH26" i="19"/>
  <c r="HGZ26" i="19"/>
  <c r="HGR26" i="19"/>
  <c r="HGJ26" i="19"/>
  <c r="HGB26" i="19"/>
  <c r="HFT26" i="19"/>
  <c r="HFL26" i="19"/>
  <c r="HFD26" i="19"/>
  <c r="HEV26" i="19"/>
  <c r="HEN26" i="19"/>
  <c r="HEF26" i="19"/>
  <c r="HDX26" i="19"/>
  <c r="HDP26" i="19"/>
  <c r="HDH26" i="19"/>
  <c r="HCZ26" i="19"/>
  <c r="HCR26" i="19"/>
  <c r="HCJ26" i="19"/>
  <c r="HCB26" i="19"/>
  <c r="HBT26" i="19"/>
  <c r="HBL26" i="19"/>
  <c r="HBD26" i="19"/>
  <c r="HAV26" i="19"/>
  <c r="HAN26" i="19"/>
  <c r="HAF26" i="19"/>
  <c r="GZX26" i="19"/>
  <c r="GZP26" i="19"/>
  <c r="GZH26" i="19"/>
  <c r="GYZ26" i="19"/>
  <c r="GYR26" i="19"/>
  <c r="GYJ26" i="19"/>
  <c r="GYB26" i="19"/>
  <c r="GXT26" i="19"/>
  <c r="GXL26" i="19"/>
  <c r="GXD26" i="19"/>
  <c r="GWV26" i="19"/>
  <c r="GWN26" i="19"/>
  <c r="GWF26" i="19"/>
  <c r="GVX26" i="19"/>
  <c r="GVP26" i="19"/>
  <c r="GVH26" i="19"/>
  <c r="GUZ26" i="19"/>
  <c r="GUR26" i="19"/>
  <c r="GUJ26" i="19"/>
  <c r="GUB26" i="19"/>
  <c r="GTT26" i="19"/>
  <c r="GTL26" i="19"/>
  <c r="GTD26" i="19"/>
  <c r="GSV26" i="19"/>
  <c r="GSN26" i="19"/>
  <c r="GSF26" i="19"/>
  <c r="GRX26" i="19"/>
  <c r="GRP26" i="19"/>
  <c r="GRH26" i="19"/>
  <c r="GQZ26" i="19"/>
  <c r="GQR26" i="19"/>
  <c r="GQJ26" i="19"/>
  <c r="GQB26" i="19"/>
  <c r="GPT26" i="19"/>
  <c r="GPL26" i="19"/>
  <c r="GPD26" i="19"/>
  <c r="GOV26" i="19"/>
  <c r="GON26" i="19"/>
  <c r="GOF26" i="19"/>
  <c r="GNX26" i="19"/>
  <c r="GNP26" i="19"/>
  <c r="GNH26" i="19"/>
  <c r="GMZ26" i="19"/>
  <c r="GMR26" i="19"/>
  <c r="GMJ26" i="19"/>
  <c r="GMB26" i="19"/>
  <c r="GLT26" i="19"/>
  <c r="GLL26" i="19"/>
  <c r="GLD26" i="19"/>
  <c r="GKV26" i="19"/>
  <c r="GKN26" i="19"/>
  <c r="GKF26" i="19"/>
  <c r="GJX26" i="19"/>
  <c r="GJP26" i="19"/>
  <c r="GJH26" i="19"/>
  <c r="GIZ26" i="19"/>
  <c r="GIR26" i="19"/>
  <c r="GIJ26" i="19"/>
  <c r="GIB26" i="19"/>
  <c r="GHT26" i="19"/>
  <c r="GHL26" i="19"/>
  <c r="GHD26" i="19"/>
  <c r="GGV26" i="19"/>
  <c r="GGN26" i="19"/>
  <c r="GGF26" i="19"/>
  <c r="GFX26" i="19"/>
  <c r="GFP26" i="19"/>
  <c r="GFH26" i="19"/>
  <c r="GEZ26" i="19"/>
  <c r="GER26" i="19"/>
  <c r="GEJ26" i="19"/>
  <c r="GEB26" i="19"/>
  <c r="GDT26" i="19"/>
  <c r="GDL26" i="19"/>
  <c r="GDD26" i="19"/>
  <c r="GCV26" i="19"/>
  <c r="GCN26" i="19"/>
  <c r="GCF26" i="19"/>
  <c r="GBX26" i="19"/>
  <c r="GBP26" i="19"/>
  <c r="GBH26" i="19"/>
  <c r="GAZ26" i="19"/>
  <c r="GAR26" i="19"/>
  <c r="GAJ26" i="19"/>
  <c r="GAB26" i="19"/>
  <c r="FZT26" i="19"/>
  <c r="FZL26" i="19"/>
  <c r="FZD26" i="19"/>
  <c r="FYV26" i="19"/>
  <c r="FYN26" i="19"/>
  <c r="FYF26" i="19"/>
  <c r="FXX26" i="19"/>
  <c r="FXP26" i="19"/>
  <c r="FXH26" i="19"/>
  <c r="FWZ26" i="19"/>
  <c r="FWR26" i="19"/>
  <c r="FWJ26" i="19"/>
  <c r="FWB26" i="19"/>
  <c r="FVT26" i="19"/>
  <c r="FVL26" i="19"/>
  <c r="FVD26" i="19"/>
  <c r="FUV26" i="19"/>
  <c r="FUN26" i="19"/>
  <c r="FUF26" i="19"/>
  <c r="FTX26" i="19"/>
  <c r="FTP26" i="19"/>
  <c r="FTH26" i="19"/>
  <c r="FSZ26" i="19"/>
  <c r="FSR26" i="19"/>
  <c r="FSJ26" i="19"/>
  <c r="FSB26" i="19"/>
  <c r="FRT26" i="19"/>
  <c r="FRL26" i="19"/>
  <c r="FRD26" i="19"/>
  <c r="FQV26" i="19"/>
  <c r="FQN26" i="19"/>
  <c r="FQF26" i="19"/>
  <c r="FPX26" i="19"/>
  <c r="FPP26" i="19"/>
  <c r="FPH26" i="19"/>
  <c r="FOZ26" i="19"/>
  <c r="FOR26" i="19"/>
  <c r="FOJ26" i="19"/>
  <c r="FOB26" i="19"/>
  <c r="FNT26" i="19"/>
  <c r="FNL26" i="19"/>
  <c r="FND26" i="19"/>
  <c r="FMV26" i="19"/>
  <c r="FMN26" i="19"/>
  <c r="FMF26" i="19"/>
  <c r="FLX26" i="19"/>
  <c r="FLP26" i="19"/>
  <c r="FLH26" i="19"/>
  <c r="FKZ26" i="19"/>
  <c r="FKR26" i="19"/>
  <c r="FKJ26" i="19"/>
  <c r="FKB26" i="19"/>
  <c r="FJT26" i="19"/>
  <c r="FJL26" i="19"/>
  <c r="FJD26" i="19"/>
  <c r="FIV26" i="19"/>
  <c r="FIN26" i="19"/>
  <c r="FIF26" i="19"/>
  <c r="FHX26" i="19"/>
  <c r="FHP26" i="19"/>
  <c r="FHH26" i="19"/>
  <c r="FGZ26" i="19"/>
  <c r="FGR26" i="19"/>
  <c r="FGJ26" i="19"/>
  <c r="FGB26" i="19"/>
  <c r="FFT26" i="19"/>
  <c r="FFL26" i="19"/>
  <c r="FFD26" i="19"/>
  <c r="FEV26" i="19"/>
  <c r="FEN26" i="19"/>
  <c r="FEF26" i="19"/>
  <c r="FDX26" i="19"/>
  <c r="FDP26" i="19"/>
  <c r="FDH26" i="19"/>
  <c r="FCZ26" i="19"/>
  <c r="FCR26" i="19"/>
  <c r="FCJ26" i="19"/>
  <c r="FCB26" i="19"/>
  <c r="FBT26" i="19"/>
  <c r="FBL26" i="19"/>
  <c r="FBD26" i="19"/>
  <c r="FAV26" i="19"/>
  <c r="FAN26" i="19"/>
  <c r="FAF26" i="19"/>
  <c r="EZX26" i="19"/>
  <c r="EZP26" i="19"/>
  <c r="EZH26" i="19"/>
  <c r="EYZ26" i="19"/>
  <c r="EYR26" i="19"/>
  <c r="EYJ26" i="19"/>
  <c r="EYB26" i="19"/>
  <c r="EXT26" i="19"/>
  <c r="EXL26" i="19"/>
  <c r="EXD26" i="19"/>
  <c r="EWV26" i="19"/>
  <c r="EWN26" i="19"/>
  <c r="EWF26" i="19"/>
  <c r="EVX26" i="19"/>
  <c r="EVP26" i="19"/>
  <c r="EVH26" i="19"/>
  <c r="EUZ26" i="19"/>
  <c r="EUR26" i="19"/>
  <c r="EUJ26" i="19"/>
  <c r="EUB26" i="19"/>
  <c r="ETT26" i="19"/>
  <c r="ETL26" i="19"/>
  <c r="ETD26" i="19"/>
  <c r="ESV26" i="19"/>
  <c r="ESN26" i="19"/>
  <c r="ESF26" i="19"/>
  <c r="ERX26" i="19"/>
  <c r="ERP26" i="19"/>
  <c r="ERH26" i="19"/>
  <c r="EQZ26" i="19"/>
  <c r="EQR26" i="19"/>
  <c r="EQJ26" i="19"/>
  <c r="EQB26" i="19"/>
  <c r="EPT26" i="19"/>
  <c r="EPL26" i="19"/>
  <c r="EPD26" i="19"/>
  <c r="EOV26" i="19"/>
  <c r="EON26" i="19"/>
  <c r="EOF26" i="19"/>
  <c r="ENX26" i="19"/>
  <c r="ENP26" i="19"/>
  <c r="ENH26" i="19"/>
  <c r="EMZ26" i="19"/>
  <c r="EMR26" i="19"/>
  <c r="EMJ26" i="19"/>
  <c r="EMB26" i="19"/>
  <c r="ELT26" i="19"/>
  <c r="ELL26" i="19"/>
  <c r="ELD26" i="19"/>
  <c r="EKV26" i="19"/>
  <c r="EKN26" i="19"/>
  <c r="EKF26" i="19"/>
  <c r="EJX26" i="19"/>
  <c r="EJP26" i="19"/>
  <c r="EJH26" i="19"/>
  <c r="EIZ26" i="19"/>
  <c r="EIR26" i="19"/>
  <c r="EIJ26" i="19"/>
  <c r="EIB26" i="19"/>
  <c r="EHT26" i="19"/>
  <c r="EHL26" i="19"/>
  <c r="EHD26" i="19"/>
  <c r="EGV26" i="19"/>
  <c r="EGN26" i="19"/>
  <c r="EGF26" i="19"/>
  <c r="EFX26" i="19"/>
  <c r="EFP26" i="19"/>
  <c r="EFH26" i="19"/>
  <c r="EEZ26" i="19"/>
  <c r="EER26" i="19"/>
  <c r="EEJ26" i="19"/>
  <c r="EEB26" i="19"/>
  <c r="EDT26" i="19"/>
  <c r="EDL26" i="19"/>
  <c r="EDD26" i="19"/>
  <c r="ECV26" i="19"/>
  <c r="ECN26" i="19"/>
  <c r="ECF26" i="19"/>
  <c r="EBX26" i="19"/>
  <c r="EBP26" i="19"/>
  <c r="EBH26" i="19"/>
  <c r="EAZ26" i="19"/>
  <c r="EAR26" i="19"/>
  <c r="EAJ26" i="19"/>
  <c r="EAB26" i="19"/>
  <c r="DZT26" i="19"/>
  <c r="DZL26" i="19"/>
  <c r="DZD26" i="19"/>
  <c r="DYV26" i="19"/>
  <c r="DYN26" i="19"/>
  <c r="DYF26" i="19"/>
  <c r="DXX26" i="19"/>
  <c r="DXP26" i="19"/>
  <c r="DXH26" i="19"/>
  <c r="DWZ26" i="19"/>
  <c r="DWR26" i="19"/>
  <c r="DWJ26" i="19"/>
  <c r="DWB26" i="19"/>
  <c r="DVT26" i="19"/>
  <c r="DVL26" i="19"/>
  <c r="DVD26" i="19"/>
  <c r="DUV26" i="19"/>
  <c r="DUN26" i="19"/>
  <c r="DUF26" i="19"/>
  <c r="DTX26" i="19"/>
  <c r="DTP26" i="19"/>
  <c r="DTH26" i="19"/>
  <c r="DSZ26" i="19"/>
  <c r="DSR26" i="19"/>
  <c r="DSJ26" i="19"/>
  <c r="DSB26" i="19"/>
  <c r="DRT26" i="19"/>
  <c r="DRL26" i="19"/>
  <c r="DRD26" i="19"/>
  <c r="DQV26" i="19"/>
  <c r="DQN26" i="19"/>
  <c r="DQF26" i="19"/>
  <c r="DPX26" i="19"/>
  <c r="DPP26" i="19"/>
  <c r="DPH26" i="19"/>
  <c r="DOZ26" i="19"/>
  <c r="DOR26" i="19"/>
  <c r="DOJ26" i="19"/>
  <c r="DOB26" i="19"/>
  <c r="DNT26" i="19"/>
  <c r="DNL26" i="19"/>
  <c r="DND26" i="19"/>
  <c r="DMV26" i="19"/>
  <c r="DMN26" i="19"/>
  <c r="DMF26" i="19"/>
  <c r="DLX26" i="19"/>
  <c r="DLP26" i="19"/>
  <c r="DLH26" i="19"/>
  <c r="DKZ26" i="19"/>
  <c r="DKR26" i="19"/>
  <c r="DKJ26" i="19"/>
  <c r="DKB26" i="19"/>
  <c r="DJT26" i="19"/>
  <c r="DJL26" i="19"/>
  <c r="DJD26" i="19"/>
  <c r="DIV26" i="19"/>
  <c r="DIN26" i="19"/>
  <c r="DIF26" i="19"/>
  <c r="DHX26" i="19"/>
  <c r="DHP26" i="19"/>
  <c r="DHH26" i="19"/>
  <c r="DGZ26" i="19"/>
  <c r="DGR26" i="19"/>
  <c r="DGJ26" i="19"/>
  <c r="DGB26" i="19"/>
  <c r="DFT26" i="19"/>
  <c r="DFL26" i="19"/>
  <c r="DFD26" i="19"/>
  <c r="DEV26" i="19"/>
  <c r="DEN26" i="19"/>
  <c r="DEF26" i="19"/>
  <c r="DDX26" i="19"/>
  <c r="DDP26" i="19"/>
  <c r="DDH26" i="19"/>
  <c r="DCZ26" i="19"/>
  <c r="DCR26" i="19"/>
  <c r="DCJ26" i="19"/>
  <c r="DCB26" i="19"/>
  <c r="DBT26" i="19"/>
  <c r="DBL26" i="19"/>
  <c r="DBD26" i="19"/>
  <c r="DAV26" i="19"/>
  <c r="DAN26" i="19"/>
  <c r="DAF26" i="19"/>
  <c r="CZX26" i="19"/>
  <c r="CZP26" i="19"/>
  <c r="CZH26" i="19"/>
  <c r="CYZ26" i="19"/>
  <c r="CYR26" i="19"/>
  <c r="CYJ26" i="19"/>
  <c r="CYB26" i="19"/>
  <c r="CXT26" i="19"/>
  <c r="CXL26" i="19"/>
  <c r="CXD26" i="19"/>
  <c r="CWV26" i="19"/>
  <c r="CWN26" i="19"/>
  <c r="CWF26" i="19"/>
  <c r="CVX26" i="19"/>
  <c r="CVP26" i="19"/>
  <c r="CVH26" i="19"/>
  <c r="CUZ26" i="19"/>
  <c r="CUR26" i="19"/>
  <c r="CUJ26" i="19"/>
  <c r="CUB26" i="19"/>
  <c r="CTT26" i="19"/>
  <c r="CTL26" i="19"/>
  <c r="CTD26" i="19"/>
  <c r="CSV26" i="19"/>
  <c r="CSN26" i="19"/>
  <c r="CSF26" i="19"/>
  <c r="CRX26" i="19"/>
  <c r="CRP26" i="19"/>
  <c r="CRH26" i="19"/>
  <c r="CQZ26" i="19"/>
  <c r="CQR26" i="19"/>
  <c r="CQJ26" i="19"/>
  <c r="CQB26" i="19"/>
  <c r="CPT26" i="19"/>
  <c r="CPL26" i="19"/>
  <c r="CPD26" i="19"/>
  <c r="COV26" i="19"/>
  <c r="CON26" i="19"/>
  <c r="COF26" i="19"/>
  <c r="CNX26" i="19"/>
  <c r="CNP26" i="19"/>
  <c r="CNH26" i="19"/>
  <c r="CMZ26" i="19"/>
  <c r="CMR26" i="19"/>
  <c r="CMJ26" i="19"/>
  <c r="CMB26" i="19"/>
  <c r="CLT26" i="19"/>
  <c r="CLL26" i="19"/>
  <c r="CLD26" i="19"/>
  <c r="CKV26" i="19"/>
  <c r="CKN26" i="19"/>
  <c r="CKF26" i="19"/>
  <c r="CJX26" i="19"/>
  <c r="CJP26" i="19"/>
  <c r="CJH26" i="19"/>
  <c r="CIZ26" i="19"/>
  <c r="CIR26" i="19"/>
  <c r="CIJ26" i="19"/>
  <c r="CIB26" i="19"/>
  <c r="CHT26" i="19"/>
  <c r="CHL26" i="19"/>
  <c r="CHD26" i="19"/>
  <c r="CGV26" i="19"/>
  <c r="CGN26" i="19"/>
  <c r="CGF26" i="19"/>
  <c r="CFX26" i="19"/>
  <c r="CFP26" i="19"/>
  <c r="CFH26" i="19"/>
  <c r="CEZ26" i="19"/>
  <c r="CER26" i="19"/>
  <c r="CEJ26" i="19"/>
  <c r="CEB26" i="19"/>
  <c r="CDT26" i="19"/>
  <c r="CDL26" i="19"/>
  <c r="CDD26" i="19"/>
  <c r="CCV26" i="19"/>
  <c r="CCN26" i="19"/>
  <c r="CCF26" i="19"/>
  <c r="CBX26" i="19"/>
  <c r="CBP26" i="19"/>
  <c r="CBH26" i="19"/>
  <c r="CAZ26" i="19"/>
  <c r="CAR26" i="19"/>
  <c r="CAJ26" i="19"/>
  <c r="CAB26" i="19"/>
  <c r="BZT26" i="19"/>
  <c r="BZL26" i="19"/>
  <c r="BZD26" i="19"/>
  <c r="BYV26" i="19"/>
  <c r="BYN26" i="19"/>
  <c r="BYF26" i="19"/>
  <c r="BXX26" i="19"/>
  <c r="BXP26" i="19"/>
  <c r="BXH26" i="19"/>
  <c r="BWZ26" i="19"/>
  <c r="BWR26" i="19"/>
  <c r="BWJ26" i="19"/>
  <c r="BWB26" i="19"/>
  <c r="BVT26" i="19"/>
  <c r="BVL26" i="19"/>
  <c r="BVD26" i="19"/>
  <c r="BUV26" i="19"/>
  <c r="BUN26" i="19"/>
  <c r="BUF26" i="19"/>
  <c r="BTX26" i="19"/>
  <c r="BTP26" i="19"/>
  <c r="BTH26" i="19"/>
  <c r="BSZ26" i="19"/>
  <c r="BSR26" i="19"/>
  <c r="BSJ26" i="19"/>
  <c r="BSB26" i="19"/>
  <c r="BRT26" i="19"/>
  <c r="BRL26" i="19"/>
  <c r="BRD26" i="19"/>
  <c r="BQV26" i="19"/>
  <c r="BQN26" i="19"/>
  <c r="BQF26" i="19"/>
  <c r="BPX26" i="19"/>
  <c r="BPP26" i="19"/>
  <c r="BPH26" i="19"/>
  <c r="BOZ26" i="19"/>
  <c r="BOR26" i="19"/>
  <c r="BOJ26" i="19"/>
  <c r="BOB26" i="19"/>
  <c r="BNT26" i="19"/>
  <c r="BNL26" i="19"/>
  <c r="BND26" i="19"/>
  <c r="BMV26" i="19"/>
  <c r="BMN26" i="19"/>
  <c r="BMF26" i="19"/>
  <c r="BLX26" i="19"/>
  <c r="BLP26" i="19"/>
  <c r="BLH26" i="19"/>
  <c r="BKZ26" i="19"/>
  <c r="BKR26" i="19"/>
  <c r="BKJ26" i="19"/>
  <c r="BKB26" i="19"/>
  <c r="BJT26" i="19"/>
  <c r="BJL26" i="19"/>
  <c r="BJD26" i="19"/>
  <c r="BIV26" i="19"/>
  <c r="BIN26" i="19"/>
  <c r="BIF26" i="19"/>
  <c r="BHX26" i="19"/>
  <c r="BHP26" i="19"/>
  <c r="BHH26" i="19"/>
  <c r="BGZ26" i="19"/>
  <c r="BGR26" i="19"/>
  <c r="BGJ26" i="19"/>
  <c r="BGB26" i="19"/>
  <c r="BFT26" i="19"/>
  <c r="BFL26" i="19"/>
  <c r="BFD26" i="19"/>
  <c r="BEV26" i="19"/>
  <c r="BEN26" i="19"/>
  <c r="BEF26" i="19"/>
  <c r="BDX26" i="19"/>
  <c r="BDP26" i="19"/>
  <c r="BDH26" i="19"/>
  <c r="BCZ26" i="19"/>
  <c r="BCR26" i="19"/>
  <c r="BCJ26" i="19"/>
  <c r="BCB26" i="19"/>
  <c r="BBT26" i="19"/>
  <c r="BBL26" i="19"/>
  <c r="BBD26" i="19"/>
  <c r="BAV26" i="19"/>
  <c r="BAN26" i="19"/>
  <c r="BAF26" i="19"/>
  <c r="AZX26" i="19"/>
  <c r="AZP26" i="19"/>
  <c r="AZH26" i="19"/>
  <c r="AYZ26" i="19"/>
  <c r="AYR26" i="19"/>
  <c r="AYJ26" i="19"/>
  <c r="AYB26" i="19"/>
  <c r="AXT26" i="19"/>
  <c r="AXL26" i="19"/>
  <c r="AXD26" i="19"/>
  <c r="AWV26" i="19"/>
  <c r="AWN26" i="19"/>
  <c r="AWF26" i="19"/>
  <c r="AVX26" i="19"/>
  <c r="AVP26" i="19"/>
  <c r="AVH26" i="19"/>
  <c r="AUZ26" i="19"/>
  <c r="AUR26" i="19"/>
  <c r="AUJ26" i="19"/>
  <c r="AUB26" i="19"/>
  <c r="ATT26" i="19"/>
  <c r="ATL26" i="19"/>
  <c r="ATD26" i="19"/>
  <c r="ASV26" i="19"/>
  <c r="ASN26" i="19"/>
  <c r="ASF26" i="19"/>
  <c r="ARX26" i="19"/>
  <c r="ARP26" i="19"/>
  <c r="ARH26" i="19"/>
  <c r="AQZ26" i="19"/>
  <c r="AQR26" i="19"/>
  <c r="AQJ26" i="19"/>
  <c r="AQB26" i="19"/>
  <c r="APT26" i="19"/>
  <c r="APL26" i="19"/>
  <c r="APD26" i="19"/>
  <c r="AOV26" i="19"/>
  <c r="AON26" i="19"/>
  <c r="AOF26" i="19"/>
  <c r="ANX26" i="19"/>
  <c r="ANP26" i="19"/>
  <c r="ANH26" i="19"/>
  <c r="AMZ26" i="19"/>
  <c r="AMR26" i="19"/>
  <c r="AMJ26" i="19"/>
  <c r="AMB26" i="19"/>
  <c r="ALT26" i="19"/>
  <c r="ALL26" i="19"/>
  <c r="ALD26" i="19"/>
  <c r="AKV26" i="19"/>
  <c r="AKN26" i="19"/>
  <c r="AKF26" i="19"/>
  <c r="AJX26" i="19"/>
  <c r="AJP26" i="19"/>
  <c r="AJH26" i="19"/>
  <c r="AIZ26" i="19"/>
  <c r="AIR26" i="19"/>
  <c r="AIJ26" i="19"/>
  <c r="AIB26" i="19"/>
  <c r="AHT26" i="19"/>
  <c r="AHL26" i="19"/>
  <c r="AHD26" i="19"/>
  <c r="AGV26" i="19"/>
  <c r="AGN26" i="19"/>
  <c r="AGF26" i="19"/>
  <c r="AFX26" i="19"/>
  <c r="AFP26" i="19"/>
  <c r="AFH26" i="19"/>
  <c r="AEZ26" i="19"/>
  <c r="AER26" i="19"/>
  <c r="AEJ26" i="19"/>
  <c r="AEB26" i="19"/>
  <c r="ADT26" i="19"/>
  <c r="ADL26" i="19"/>
  <c r="ADD26" i="19"/>
  <c r="ACV26" i="19"/>
  <c r="ACN26" i="19"/>
  <c r="ACF26" i="19"/>
  <c r="ABX26" i="19"/>
  <c r="ABP26" i="19"/>
  <c r="ABH26" i="19"/>
  <c r="AAZ26" i="19"/>
  <c r="AAR26" i="19"/>
  <c r="AAJ26" i="19"/>
  <c r="AAB26" i="19"/>
  <c r="ZT26" i="19"/>
  <c r="ZL26" i="19"/>
  <c r="ZD26" i="19"/>
  <c r="YV26" i="19"/>
  <c r="YN26" i="19"/>
  <c r="YF26" i="19"/>
  <c r="XX26" i="19"/>
  <c r="XP26" i="19"/>
  <c r="XH26" i="19"/>
  <c r="WZ26" i="19"/>
  <c r="WR26" i="19"/>
  <c r="WJ26" i="19"/>
  <c r="WB26" i="19"/>
  <c r="VT26" i="19"/>
  <c r="VL26" i="19"/>
  <c r="VD26" i="19"/>
  <c r="UV26" i="19"/>
  <c r="UN26" i="19"/>
  <c r="UF26" i="19"/>
  <c r="TX26" i="19"/>
  <c r="TP26" i="19"/>
  <c r="TH26" i="19"/>
  <c r="SZ26" i="19"/>
  <c r="SR26" i="19"/>
  <c r="SJ26" i="19"/>
  <c r="SB26" i="19"/>
  <c r="RT26" i="19"/>
  <c r="RL26" i="19"/>
  <c r="RD26" i="19"/>
  <c r="QV26" i="19"/>
  <c r="QN26" i="19"/>
  <c r="QF26" i="19"/>
  <c r="PX26" i="19"/>
  <c r="PP26" i="19"/>
  <c r="PH26" i="19"/>
  <c r="OZ26" i="19"/>
  <c r="OR26" i="19"/>
  <c r="OJ26" i="19"/>
  <c r="OB26" i="19"/>
  <c r="NT26" i="19"/>
  <c r="NL26" i="19"/>
  <c r="ND26" i="19"/>
  <c r="MV26" i="19"/>
  <c r="MN26" i="19"/>
  <c r="MF26" i="19"/>
  <c r="LX26" i="19"/>
  <c r="LP26" i="19"/>
  <c r="LH26" i="19"/>
  <c r="KZ26" i="19"/>
  <c r="KR26" i="19"/>
  <c r="KJ26" i="19"/>
  <c r="KB26" i="19"/>
  <c r="JT26" i="19"/>
  <c r="JL26" i="19"/>
  <c r="JD26" i="19"/>
  <c r="IV26" i="19"/>
  <c r="IN26" i="19"/>
  <c r="IF26" i="19"/>
  <c r="HX26" i="19"/>
  <c r="HP26" i="19"/>
  <c r="HH26" i="19"/>
  <c r="GZ26" i="19"/>
  <c r="GR26" i="19"/>
  <c r="GJ26" i="19"/>
  <c r="GB26" i="19"/>
  <c r="FT26" i="19"/>
  <c r="H26" i="19"/>
  <c r="SKF25" i="19"/>
  <c r="SJX25" i="19"/>
  <c r="SJP25" i="19"/>
  <c r="SJH25" i="19"/>
  <c r="SIZ25" i="19"/>
  <c r="SIR25" i="19"/>
  <c r="SIJ25" i="19"/>
  <c r="SIB25" i="19"/>
  <c r="SHT25" i="19"/>
  <c r="SHL25" i="19"/>
  <c r="SHD25" i="19"/>
  <c r="SGV25" i="19"/>
  <c r="SGN25" i="19"/>
  <c r="SGF25" i="19"/>
  <c r="SFX25" i="19"/>
  <c r="SFP25" i="19"/>
  <c r="SFH25" i="19"/>
  <c r="SEZ25" i="19"/>
  <c r="SER25" i="19"/>
  <c r="SEJ25" i="19"/>
  <c r="SEB25" i="19"/>
  <c r="SDT25" i="19"/>
  <c r="SDL25" i="19"/>
  <c r="SDD25" i="19"/>
  <c r="SCV25" i="19"/>
  <c r="SCN25" i="19"/>
  <c r="SCF25" i="19"/>
  <c r="SBX25" i="19"/>
  <c r="SBP25" i="19"/>
  <c r="SBH25" i="19"/>
  <c r="SAZ25" i="19"/>
  <c r="SAR25" i="19"/>
  <c r="SAJ25" i="19"/>
  <c r="SAB25" i="19"/>
  <c r="RZT25" i="19"/>
  <c r="RZL25" i="19"/>
  <c r="RZD25" i="19"/>
  <c r="RYV25" i="19"/>
  <c r="RYN25" i="19"/>
  <c r="RYF25" i="19"/>
  <c r="RXX25" i="19"/>
  <c r="RXP25" i="19"/>
  <c r="RXH25" i="19"/>
  <c r="RWZ25" i="19"/>
  <c r="RWR25" i="19"/>
  <c r="RWJ25" i="19"/>
  <c r="RWB25" i="19"/>
  <c r="RVT25" i="19"/>
  <c r="RVL25" i="19"/>
  <c r="RVD25" i="19"/>
  <c r="RUV25" i="19"/>
  <c r="RUN25" i="19"/>
  <c r="RUF25" i="19"/>
  <c r="RTX25" i="19"/>
  <c r="RTP25" i="19"/>
  <c r="RTH25" i="19"/>
  <c r="RSZ25" i="19"/>
  <c r="RSR25" i="19"/>
  <c r="RSJ25" i="19"/>
  <c r="RSB25" i="19"/>
  <c r="RRT25" i="19"/>
  <c r="RRL25" i="19"/>
  <c r="RRD25" i="19"/>
  <c r="RQV25" i="19"/>
  <c r="RQN25" i="19"/>
  <c r="RQF25" i="19"/>
  <c r="RPX25" i="19"/>
  <c r="RPP25" i="19"/>
  <c r="RPH25" i="19"/>
  <c r="ROZ25" i="19"/>
  <c r="ROR25" i="19"/>
  <c r="ROJ25" i="19"/>
  <c r="ROB25" i="19"/>
  <c r="RNT25" i="19"/>
  <c r="RNL25" i="19"/>
  <c r="RND25" i="19"/>
  <c r="RMV25" i="19"/>
  <c r="RMN25" i="19"/>
  <c r="RMF25" i="19"/>
  <c r="RLX25" i="19"/>
  <c r="RLP25" i="19"/>
  <c r="RLH25" i="19"/>
  <c r="RKZ25" i="19"/>
  <c r="RKR25" i="19"/>
  <c r="RKJ25" i="19"/>
  <c r="RKB25" i="19"/>
  <c r="RJT25" i="19"/>
  <c r="RJL25" i="19"/>
  <c r="RJD25" i="19"/>
  <c r="RIV25" i="19"/>
  <c r="RIN25" i="19"/>
  <c r="RIF25" i="19"/>
  <c r="RHX25" i="19"/>
  <c r="RHP25" i="19"/>
  <c r="RHH25" i="19"/>
  <c r="RGZ25" i="19"/>
  <c r="RGR25" i="19"/>
  <c r="RGJ25" i="19"/>
  <c r="RGB25" i="19"/>
  <c r="RFT25" i="19"/>
  <c r="RFL25" i="19"/>
  <c r="RFD25" i="19"/>
  <c r="REV25" i="19"/>
  <c r="REN25" i="19"/>
  <c r="REF25" i="19"/>
  <c r="RDX25" i="19"/>
  <c r="RDP25" i="19"/>
  <c r="RDH25" i="19"/>
  <c r="RCZ25" i="19"/>
  <c r="RCR25" i="19"/>
  <c r="RCJ25" i="19"/>
  <c r="RCB25" i="19"/>
  <c r="RBT25" i="19"/>
  <c r="RBL25" i="19"/>
  <c r="RBD25" i="19"/>
  <c r="RAV25" i="19"/>
  <c r="RAN25" i="19"/>
  <c r="RAF25" i="19"/>
  <c r="QZX25" i="19"/>
  <c r="QZP25" i="19"/>
  <c r="QZH25" i="19"/>
  <c r="QYZ25" i="19"/>
  <c r="QYR25" i="19"/>
  <c r="QYJ25" i="19"/>
  <c r="QYB25" i="19"/>
  <c r="QXT25" i="19"/>
  <c r="QXL25" i="19"/>
  <c r="QXD25" i="19"/>
  <c r="QWV25" i="19"/>
  <c r="QWN25" i="19"/>
  <c r="QWF25" i="19"/>
  <c r="QVX25" i="19"/>
  <c r="QVP25" i="19"/>
  <c r="QVH25" i="19"/>
  <c r="QUZ25" i="19"/>
  <c r="QUR25" i="19"/>
  <c r="QUJ25" i="19"/>
  <c r="QUB25" i="19"/>
  <c r="QTT25" i="19"/>
  <c r="QTL25" i="19"/>
  <c r="QTD25" i="19"/>
  <c r="QSV25" i="19"/>
  <c r="QSN25" i="19"/>
  <c r="QSF25" i="19"/>
  <c r="QRX25" i="19"/>
  <c r="QRP25" i="19"/>
  <c r="QRH25" i="19"/>
  <c r="QQZ25" i="19"/>
  <c r="QQR25" i="19"/>
  <c r="QQJ25" i="19"/>
  <c r="QQB25" i="19"/>
  <c r="QPT25" i="19"/>
  <c r="QPL25" i="19"/>
  <c r="QPD25" i="19"/>
  <c r="QOV25" i="19"/>
  <c r="QON25" i="19"/>
  <c r="QOF25" i="19"/>
  <c r="QNX25" i="19"/>
  <c r="QNP25" i="19"/>
  <c r="QNH25" i="19"/>
  <c r="QMZ25" i="19"/>
  <c r="QMR25" i="19"/>
  <c r="QMJ25" i="19"/>
  <c r="QMB25" i="19"/>
  <c r="QLT25" i="19"/>
  <c r="QLL25" i="19"/>
  <c r="QLD25" i="19"/>
  <c r="QKV25" i="19"/>
  <c r="QKN25" i="19"/>
  <c r="QKF25" i="19"/>
  <c r="QJX25" i="19"/>
  <c r="QJP25" i="19"/>
  <c r="QJH25" i="19"/>
  <c r="QIZ25" i="19"/>
  <c r="QIR25" i="19"/>
  <c r="QIJ25" i="19"/>
  <c r="QIB25" i="19"/>
  <c r="QHT25" i="19"/>
  <c r="QHL25" i="19"/>
  <c r="QHD25" i="19"/>
  <c r="QGV25" i="19"/>
  <c r="QGN25" i="19"/>
  <c r="QGF25" i="19"/>
  <c r="QFX25" i="19"/>
  <c r="QFP25" i="19"/>
  <c r="QFH25" i="19"/>
  <c r="QEZ25" i="19"/>
  <c r="QER25" i="19"/>
  <c r="QEJ25" i="19"/>
  <c r="QEB25" i="19"/>
  <c r="QDT25" i="19"/>
  <c r="QDL25" i="19"/>
  <c r="QDD25" i="19"/>
  <c r="QCV25" i="19"/>
  <c r="QCN25" i="19"/>
  <c r="QCF25" i="19"/>
  <c r="QBX25" i="19"/>
  <c r="QBP25" i="19"/>
  <c r="QBH25" i="19"/>
  <c r="QAZ25" i="19"/>
  <c r="QAR25" i="19"/>
  <c r="QAJ25" i="19"/>
  <c r="QAB25" i="19"/>
  <c r="PZT25" i="19"/>
  <c r="PZL25" i="19"/>
  <c r="PZD25" i="19"/>
  <c r="PYV25" i="19"/>
  <c r="PYN25" i="19"/>
  <c r="PYF25" i="19"/>
  <c r="PXX25" i="19"/>
  <c r="PXP25" i="19"/>
  <c r="PXH25" i="19"/>
  <c r="PWZ25" i="19"/>
  <c r="PWR25" i="19"/>
  <c r="PWJ25" i="19"/>
  <c r="PWB25" i="19"/>
  <c r="PVT25" i="19"/>
  <c r="PVL25" i="19"/>
  <c r="PVD25" i="19"/>
  <c r="PUV25" i="19"/>
  <c r="PUN25" i="19"/>
  <c r="PUF25" i="19"/>
  <c r="PTX25" i="19"/>
  <c r="PTP25" i="19"/>
  <c r="PTH25" i="19"/>
  <c r="PSZ25" i="19"/>
  <c r="PSR25" i="19"/>
  <c r="PSJ25" i="19"/>
  <c r="PSB25" i="19"/>
  <c r="PRT25" i="19"/>
  <c r="PRL25" i="19"/>
  <c r="PRD25" i="19"/>
  <c r="PQV25" i="19"/>
  <c r="PQN25" i="19"/>
  <c r="PQF25" i="19"/>
  <c r="PPX25" i="19"/>
  <c r="PPP25" i="19"/>
  <c r="PPH25" i="19"/>
  <c r="POZ25" i="19"/>
  <c r="POR25" i="19"/>
  <c r="POJ25" i="19"/>
  <c r="POB25" i="19"/>
  <c r="PNT25" i="19"/>
  <c r="PNL25" i="19"/>
  <c r="PND25" i="19"/>
  <c r="PMV25" i="19"/>
  <c r="PMN25" i="19"/>
  <c r="PMF25" i="19"/>
  <c r="PLX25" i="19"/>
  <c r="PLP25" i="19"/>
  <c r="PLH25" i="19"/>
  <c r="PKZ25" i="19"/>
  <c r="PKR25" i="19"/>
  <c r="PKJ25" i="19"/>
  <c r="PKB25" i="19"/>
  <c r="PJT25" i="19"/>
  <c r="PJL25" i="19"/>
  <c r="PJD25" i="19"/>
  <c r="PIV25" i="19"/>
  <c r="PIN25" i="19"/>
  <c r="PIF25" i="19"/>
  <c r="PHX25" i="19"/>
  <c r="PHP25" i="19"/>
  <c r="PHH25" i="19"/>
  <c r="PGZ25" i="19"/>
  <c r="PGR25" i="19"/>
  <c r="PGJ25" i="19"/>
  <c r="PGB25" i="19"/>
  <c r="PFT25" i="19"/>
  <c r="PFL25" i="19"/>
  <c r="PFD25" i="19"/>
  <c r="PEV25" i="19"/>
  <c r="PEN25" i="19"/>
  <c r="PEF25" i="19"/>
  <c r="PDX25" i="19"/>
  <c r="PDP25" i="19"/>
  <c r="PDH25" i="19"/>
  <c r="PCZ25" i="19"/>
  <c r="PCR25" i="19"/>
  <c r="PCJ25" i="19"/>
  <c r="PCB25" i="19"/>
  <c r="PBT25" i="19"/>
  <c r="PBL25" i="19"/>
  <c r="PBD25" i="19"/>
  <c r="PAV25" i="19"/>
  <c r="PAN25" i="19"/>
  <c r="PAF25" i="19"/>
  <c r="OZX25" i="19"/>
  <c r="OZP25" i="19"/>
  <c r="OZH25" i="19"/>
  <c r="OYZ25" i="19"/>
  <c r="OYR25" i="19"/>
  <c r="OYJ25" i="19"/>
  <c r="OYB25" i="19"/>
  <c r="OXT25" i="19"/>
  <c r="OXL25" i="19"/>
  <c r="OXD25" i="19"/>
  <c r="OWV25" i="19"/>
  <c r="OWN25" i="19"/>
  <c r="OWF25" i="19"/>
  <c r="OVX25" i="19"/>
  <c r="OVP25" i="19"/>
  <c r="OVH25" i="19"/>
  <c r="OUZ25" i="19"/>
  <c r="OUR25" i="19"/>
  <c r="OUJ25" i="19"/>
  <c r="OUB25" i="19"/>
  <c r="OTT25" i="19"/>
  <c r="OTL25" i="19"/>
  <c r="OTD25" i="19"/>
  <c r="OSV25" i="19"/>
  <c r="OSN25" i="19"/>
  <c r="OSF25" i="19"/>
  <c r="ORX25" i="19"/>
  <c r="ORP25" i="19"/>
  <c r="ORH25" i="19"/>
  <c r="OQZ25" i="19"/>
  <c r="OQR25" i="19"/>
  <c r="OQJ25" i="19"/>
  <c r="OQB25" i="19"/>
  <c r="OPT25" i="19"/>
  <c r="OPL25" i="19"/>
  <c r="OPD25" i="19"/>
  <c r="OOV25" i="19"/>
  <c r="OON25" i="19"/>
  <c r="OOF25" i="19"/>
  <c r="ONX25" i="19"/>
  <c r="ONP25" i="19"/>
  <c r="ONH25" i="19"/>
  <c r="OMZ25" i="19"/>
  <c r="OMR25" i="19"/>
  <c r="OMJ25" i="19"/>
  <c r="OMB25" i="19"/>
  <c r="OLT25" i="19"/>
  <c r="OLL25" i="19"/>
  <c r="OLD25" i="19"/>
  <c r="OKV25" i="19"/>
  <c r="OKN25" i="19"/>
  <c r="OKF25" i="19"/>
  <c r="OJX25" i="19"/>
  <c r="OJP25" i="19"/>
  <c r="OJH25" i="19"/>
  <c r="OIZ25" i="19"/>
  <c r="OIR25" i="19"/>
  <c r="OIJ25" i="19"/>
  <c r="OIB25" i="19"/>
  <c r="OHT25" i="19"/>
  <c r="OHL25" i="19"/>
  <c r="OHD25" i="19"/>
  <c r="OGV25" i="19"/>
  <c r="OGN25" i="19"/>
  <c r="OGF25" i="19"/>
  <c r="OFX25" i="19"/>
  <c r="OFP25" i="19"/>
  <c r="OFH25" i="19"/>
  <c r="OEZ25" i="19"/>
  <c r="OER25" i="19"/>
  <c r="OEJ25" i="19"/>
  <c r="OEB25" i="19"/>
  <c r="ODT25" i="19"/>
  <c r="ODL25" i="19"/>
  <c r="ODD25" i="19"/>
  <c r="OCV25" i="19"/>
  <c r="OCN25" i="19"/>
  <c r="OCF25" i="19"/>
  <c r="OBX25" i="19"/>
  <c r="OBP25" i="19"/>
  <c r="OBH25" i="19"/>
  <c r="OAZ25" i="19"/>
  <c r="OAR25" i="19"/>
  <c r="OAJ25" i="19"/>
  <c r="OAB25" i="19"/>
  <c r="NZT25" i="19"/>
  <c r="NZL25" i="19"/>
  <c r="NZD25" i="19"/>
  <c r="NYV25" i="19"/>
  <c r="NYN25" i="19"/>
  <c r="NYF25" i="19"/>
  <c r="NXX25" i="19"/>
  <c r="NXP25" i="19"/>
  <c r="NXH25" i="19"/>
  <c r="NWZ25" i="19"/>
  <c r="NWR25" i="19"/>
  <c r="NWJ25" i="19"/>
  <c r="NWB25" i="19"/>
  <c r="NVT25" i="19"/>
  <c r="NVL25" i="19"/>
  <c r="NVD25" i="19"/>
  <c r="NUV25" i="19"/>
  <c r="NUN25" i="19"/>
  <c r="NUF25" i="19"/>
  <c r="NTX25" i="19"/>
  <c r="NTP25" i="19"/>
  <c r="NTH25" i="19"/>
  <c r="NSZ25" i="19"/>
  <c r="NSR25" i="19"/>
  <c r="NSJ25" i="19"/>
  <c r="NSB25" i="19"/>
  <c r="NRT25" i="19"/>
  <c r="NRL25" i="19"/>
  <c r="NRD25" i="19"/>
  <c r="NQV25" i="19"/>
  <c r="NQN25" i="19"/>
  <c r="NQF25" i="19"/>
  <c r="NPX25" i="19"/>
  <c r="NPP25" i="19"/>
  <c r="NPH25" i="19"/>
  <c r="NOZ25" i="19"/>
  <c r="NOR25" i="19"/>
  <c r="NOJ25" i="19"/>
  <c r="NOB25" i="19"/>
  <c r="NNT25" i="19"/>
  <c r="NNL25" i="19"/>
  <c r="NND25" i="19"/>
  <c r="NMV25" i="19"/>
  <c r="NMN25" i="19"/>
  <c r="NMF25" i="19"/>
  <c r="NLX25" i="19"/>
  <c r="NLP25" i="19"/>
  <c r="NLH25" i="19"/>
  <c r="NKZ25" i="19"/>
  <c r="NKR25" i="19"/>
  <c r="NKJ25" i="19"/>
  <c r="NKB25" i="19"/>
  <c r="NJT25" i="19"/>
  <c r="NJL25" i="19"/>
  <c r="NJD25" i="19"/>
  <c r="NIV25" i="19"/>
  <c r="NIN25" i="19"/>
  <c r="NIF25" i="19"/>
  <c r="NHX25" i="19"/>
  <c r="NHP25" i="19"/>
  <c r="NHH25" i="19"/>
  <c r="NGZ25" i="19"/>
  <c r="NGR25" i="19"/>
  <c r="NGJ25" i="19"/>
  <c r="NGB25" i="19"/>
  <c r="NFT25" i="19"/>
  <c r="NFL25" i="19"/>
  <c r="NFD25" i="19"/>
  <c r="NEV25" i="19"/>
  <c r="NEN25" i="19"/>
  <c r="NEF25" i="19"/>
  <c r="NDX25" i="19"/>
  <c r="NDP25" i="19"/>
  <c r="NDH25" i="19"/>
  <c r="NCZ25" i="19"/>
  <c r="NCR25" i="19"/>
  <c r="NCJ25" i="19"/>
  <c r="NCB25" i="19"/>
  <c r="NBT25" i="19"/>
  <c r="NBL25" i="19"/>
  <c r="NBD25" i="19"/>
  <c r="NAV25" i="19"/>
  <c r="NAN25" i="19"/>
  <c r="NAF25" i="19"/>
  <c r="MZX25" i="19"/>
  <c r="MZP25" i="19"/>
  <c r="MZH25" i="19"/>
  <c r="MYZ25" i="19"/>
  <c r="MYR25" i="19"/>
  <c r="MYJ25" i="19"/>
  <c r="MYB25" i="19"/>
  <c r="MXT25" i="19"/>
  <c r="MXL25" i="19"/>
  <c r="MXD25" i="19"/>
  <c r="MWV25" i="19"/>
  <c r="MWN25" i="19"/>
  <c r="MWF25" i="19"/>
  <c r="MVX25" i="19"/>
  <c r="MVP25" i="19"/>
  <c r="MVH25" i="19"/>
  <c r="MUZ25" i="19"/>
  <c r="MUR25" i="19"/>
  <c r="MUJ25" i="19"/>
  <c r="MUB25" i="19"/>
  <c r="MTT25" i="19"/>
  <c r="MTL25" i="19"/>
  <c r="MTD25" i="19"/>
  <c r="MSV25" i="19"/>
  <c r="MSN25" i="19"/>
  <c r="MSF25" i="19"/>
  <c r="MRX25" i="19"/>
  <c r="MRP25" i="19"/>
  <c r="MRH25" i="19"/>
  <c r="MQZ25" i="19"/>
  <c r="MQR25" i="19"/>
  <c r="MQJ25" i="19"/>
  <c r="MQB25" i="19"/>
  <c r="MPT25" i="19"/>
  <c r="MPL25" i="19"/>
  <c r="MPD25" i="19"/>
  <c r="MOV25" i="19"/>
  <c r="MON25" i="19"/>
  <c r="MOF25" i="19"/>
  <c r="MNX25" i="19"/>
  <c r="MNP25" i="19"/>
  <c r="MNH25" i="19"/>
  <c r="MMZ25" i="19"/>
  <c r="MMR25" i="19"/>
  <c r="MMJ25" i="19"/>
  <c r="MMB25" i="19"/>
  <c r="MLT25" i="19"/>
  <c r="MLL25" i="19"/>
  <c r="MLD25" i="19"/>
  <c r="MKV25" i="19"/>
  <c r="MKN25" i="19"/>
  <c r="MKF25" i="19"/>
  <c r="MJX25" i="19"/>
  <c r="MJP25" i="19"/>
  <c r="MJH25" i="19"/>
  <c r="MIZ25" i="19"/>
  <c r="MIR25" i="19"/>
  <c r="MIJ25" i="19"/>
  <c r="MIB25" i="19"/>
  <c r="MHT25" i="19"/>
  <c r="MHL25" i="19"/>
  <c r="MHD25" i="19"/>
  <c r="MGV25" i="19"/>
  <c r="MGN25" i="19"/>
  <c r="MGF25" i="19"/>
  <c r="MFX25" i="19"/>
  <c r="MFP25" i="19"/>
  <c r="MFH25" i="19"/>
  <c r="MEZ25" i="19"/>
  <c r="MER25" i="19"/>
  <c r="MEJ25" i="19"/>
  <c r="MEB25" i="19"/>
  <c r="MDT25" i="19"/>
  <c r="MDL25" i="19"/>
  <c r="MDD25" i="19"/>
  <c r="MCV25" i="19"/>
  <c r="MCN25" i="19"/>
  <c r="MCF25" i="19"/>
  <c r="MBX25" i="19"/>
  <c r="MBP25" i="19"/>
  <c r="MBH25" i="19"/>
  <c r="MAZ25" i="19"/>
  <c r="MAR25" i="19"/>
  <c r="MAJ25" i="19"/>
  <c r="MAB25" i="19"/>
  <c r="LZT25" i="19"/>
  <c r="LZL25" i="19"/>
  <c r="LZD25" i="19"/>
  <c r="LYV25" i="19"/>
  <c r="LYN25" i="19"/>
  <c r="LYF25" i="19"/>
  <c r="LXX25" i="19"/>
  <c r="LXP25" i="19"/>
  <c r="LXH25" i="19"/>
  <c r="LWZ25" i="19"/>
  <c r="LWR25" i="19"/>
  <c r="LWJ25" i="19"/>
  <c r="LWB25" i="19"/>
  <c r="LVT25" i="19"/>
  <c r="LVL25" i="19"/>
  <c r="LVD25" i="19"/>
  <c r="LUV25" i="19"/>
  <c r="LUN25" i="19"/>
  <c r="LUF25" i="19"/>
  <c r="LTX25" i="19"/>
  <c r="LTP25" i="19"/>
  <c r="LTH25" i="19"/>
  <c r="LSZ25" i="19"/>
  <c r="LSR25" i="19"/>
  <c r="LSJ25" i="19"/>
  <c r="LSB25" i="19"/>
  <c r="LRT25" i="19"/>
  <c r="LRL25" i="19"/>
  <c r="LRD25" i="19"/>
  <c r="LQV25" i="19"/>
  <c r="LQN25" i="19"/>
  <c r="LQF25" i="19"/>
  <c r="LPX25" i="19"/>
  <c r="LPP25" i="19"/>
  <c r="LPH25" i="19"/>
  <c r="LOZ25" i="19"/>
  <c r="LOR25" i="19"/>
  <c r="LOJ25" i="19"/>
  <c r="LOB25" i="19"/>
  <c r="LNT25" i="19"/>
  <c r="LNL25" i="19"/>
  <c r="LND25" i="19"/>
  <c r="LMV25" i="19"/>
  <c r="LMN25" i="19"/>
  <c r="LMF25" i="19"/>
  <c r="LLX25" i="19"/>
  <c r="LLP25" i="19"/>
  <c r="LLH25" i="19"/>
  <c r="LKZ25" i="19"/>
  <c r="LKR25" i="19"/>
  <c r="LKJ25" i="19"/>
  <c r="LKB25" i="19"/>
  <c r="LJT25" i="19"/>
  <c r="LJL25" i="19"/>
  <c r="LJD25" i="19"/>
  <c r="LIV25" i="19"/>
  <c r="LIN25" i="19"/>
  <c r="LIF25" i="19"/>
  <c r="LHX25" i="19"/>
  <c r="LHP25" i="19"/>
  <c r="LHH25" i="19"/>
  <c r="LGZ25" i="19"/>
  <c r="LGR25" i="19"/>
  <c r="LGJ25" i="19"/>
  <c r="LGB25" i="19"/>
  <c r="LFT25" i="19"/>
  <c r="LFL25" i="19"/>
  <c r="LFD25" i="19"/>
  <c r="LEV25" i="19"/>
  <c r="LEN25" i="19"/>
  <c r="LEF25" i="19"/>
  <c r="LDX25" i="19"/>
  <c r="LDP25" i="19"/>
  <c r="LDH25" i="19"/>
  <c r="LCZ25" i="19"/>
  <c r="LCR25" i="19"/>
  <c r="LCJ25" i="19"/>
  <c r="LCB25" i="19"/>
  <c r="LBT25" i="19"/>
  <c r="LBL25" i="19"/>
  <c r="LBD25" i="19"/>
  <c r="LAV25" i="19"/>
  <c r="LAN25" i="19"/>
  <c r="LAF25" i="19"/>
  <c r="KZX25" i="19"/>
  <c r="KZP25" i="19"/>
  <c r="KZH25" i="19"/>
  <c r="KYZ25" i="19"/>
  <c r="KYR25" i="19"/>
  <c r="KYJ25" i="19"/>
  <c r="KYB25" i="19"/>
  <c r="KXT25" i="19"/>
  <c r="KXL25" i="19"/>
  <c r="KXD25" i="19"/>
  <c r="KWV25" i="19"/>
  <c r="KWN25" i="19"/>
  <c r="KWF25" i="19"/>
  <c r="KVX25" i="19"/>
  <c r="KVP25" i="19"/>
  <c r="KVH25" i="19"/>
  <c r="KUZ25" i="19"/>
  <c r="KUR25" i="19"/>
  <c r="KUJ25" i="19"/>
  <c r="KUB25" i="19"/>
  <c r="KTT25" i="19"/>
  <c r="KTL25" i="19"/>
  <c r="KTD25" i="19"/>
  <c r="KSV25" i="19"/>
  <c r="KSN25" i="19"/>
  <c r="KSF25" i="19"/>
  <c r="KRX25" i="19"/>
  <c r="KRP25" i="19"/>
  <c r="KRH25" i="19"/>
  <c r="KQZ25" i="19"/>
  <c r="KQR25" i="19"/>
  <c r="KQJ25" i="19"/>
  <c r="KQB25" i="19"/>
  <c r="KPT25" i="19"/>
  <c r="KPL25" i="19"/>
  <c r="KPD25" i="19"/>
  <c r="KOV25" i="19"/>
  <c r="KON25" i="19"/>
  <c r="KOF25" i="19"/>
  <c r="KNX25" i="19"/>
  <c r="KNP25" i="19"/>
  <c r="KNH25" i="19"/>
  <c r="KMZ25" i="19"/>
  <c r="KMR25" i="19"/>
  <c r="KMJ25" i="19"/>
  <c r="KMB25" i="19"/>
  <c r="KLT25" i="19"/>
  <c r="KLL25" i="19"/>
  <c r="KLD25" i="19"/>
  <c r="KKV25" i="19"/>
  <c r="KKN25" i="19"/>
  <c r="KKF25" i="19"/>
  <c r="KJX25" i="19"/>
  <c r="KJP25" i="19"/>
  <c r="KJH25" i="19"/>
  <c r="KIZ25" i="19"/>
  <c r="KIR25" i="19"/>
  <c r="KIJ25" i="19"/>
  <c r="KIB25" i="19"/>
  <c r="KHT25" i="19"/>
  <c r="KHL25" i="19"/>
  <c r="KHD25" i="19"/>
  <c r="KGV25" i="19"/>
  <c r="KGN25" i="19"/>
  <c r="KGF25" i="19"/>
  <c r="KFX25" i="19"/>
  <c r="KFP25" i="19"/>
  <c r="KFH25" i="19"/>
  <c r="KEZ25" i="19"/>
  <c r="KER25" i="19"/>
  <c r="KEJ25" i="19"/>
  <c r="KEB25" i="19"/>
  <c r="KDT25" i="19"/>
  <c r="KDL25" i="19"/>
  <c r="KDD25" i="19"/>
  <c r="KCV25" i="19"/>
  <c r="KCN25" i="19"/>
  <c r="KCF25" i="19"/>
  <c r="KBX25" i="19"/>
  <c r="KBP25" i="19"/>
  <c r="KBH25" i="19"/>
  <c r="KAZ25" i="19"/>
  <c r="KAR25" i="19"/>
  <c r="KAJ25" i="19"/>
  <c r="KAB25" i="19"/>
  <c r="JZT25" i="19"/>
  <c r="JZL25" i="19"/>
  <c r="JZD25" i="19"/>
  <c r="JYV25" i="19"/>
  <c r="JYN25" i="19"/>
  <c r="JYF25" i="19"/>
  <c r="JXX25" i="19"/>
  <c r="JXP25" i="19"/>
  <c r="JXH25" i="19"/>
  <c r="JWZ25" i="19"/>
  <c r="JWR25" i="19"/>
  <c r="JWJ25" i="19"/>
  <c r="JWB25" i="19"/>
  <c r="JVT25" i="19"/>
  <c r="JVL25" i="19"/>
  <c r="JVD25" i="19"/>
  <c r="JUV25" i="19"/>
  <c r="JUN25" i="19"/>
  <c r="JUF25" i="19"/>
  <c r="JTX25" i="19"/>
  <c r="JTP25" i="19"/>
  <c r="JTH25" i="19"/>
  <c r="JSZ25" i="19"/>
  <c r="JSR25" i="19"/>
  <c r="JSJ25" i="19"/>
  <c r="JSB25" i="19"/>
  <c r="JRT25" i="19"/>
  <c r="JRL25" i="19"/>
  <c r="JRD25" i="19"/>
  <c r="JQV25" i="19"/>
  <c r="JQN25" i="19"/>
  <c r="JQF25" i="19"/>
  <c r="JPX25" i="19"/>
  <c r="JPP25" i="19"/>
  <c r="JPH25" i="19"/>
  <c r="JOZ25" i="19"/>
  <c r="JOR25" i="19"/>
  <c r="JOJ25" i="19"/>
  <c r="JOB25" i="19"/>
  <c r="JNT25" i="19"/>
  <c r="JNL25" i="19"/>
  <c r="JND25" i="19"/>
  <c r="JMV25" i="19"/>
  <c r="JMN25" i="19"/>
  <c r="JMF25" i="19"/>
  <c r="JLX25" i="19"/>
  <c r="JLP25" i="19"/>
  <c r="JLH25" i="19"/>
  <c r="JKZ25" i="19"/>
  <c r="JKR25" i="19"/>
  <c r="JKJ25" i="19"/>
  <c r="JKB25" i="19"/>
  <c r="JJT25" i="19"/>
  <c r="JJL25" i="19"/>
  <c r="JJD25" i="19"/>
  <c r="JIV25" i="19"/>
  <c r="JIN25" i="19"/>
  <c r="JIF25" i="19"/>
  <c r="JHX25" i="19"/>
  <c r="JHP25" i="19"/>
  <c r="JHH25" i="19"/>
  <c r="JGZ25" i="19"/>
  <c r="JGR25" i="19"/>
  <c r="JGJ25" i="19"/>
  <c r="JGB25" i="19"/>
  <c r="JFT25" i="19"/>
  <c r="JFL25" i="19"/>
  <c r="JFD25" i="19"/>
  <c r="JEV25" i="19"/>
  <c r="JEN25" i="19"/>
  <c r="JEF25" i="19"/>
  <c r="JDX25" i="19"/>
  <c r="JDP25" i="19"/>
  <c r="JDH25" i="19"/>
  <c r="JCZ25" i="19"/>
  <c r="JCR25" i="19"/>
  <c r="JCJ25" i="19"/>
  <c r="JCB25" i="19"/>
  <c r="JBT25" i="19"/>
  <c r="JBL25" i="19"/>
  <c r="JBD25" i="19"/>
  <c r="JAV25" i="19"/>
  <c r="JAN25" i="19"/>
  <c r="JAF25" i="19"/>
  <c r="IZX25" i="19"/>
  <c r="IZP25" i="19"/>
  <c r="IZH25" i="19"/>
  <c r="IYZ25" i="19"/>
  <c r="IYR25" i="19"/>
  <c r="IYJ25" i="19"/>
  <c r="IYB25" i="19"/>
  <c r="IXT25" i="19"/>
  <c r="IXL25" i="19"/>
  <c r="IXD25" i="19"/>
  <c r="IWV25" i="19"/>
  <c r="IWN25" i="19"/>
  <c r="IWF25" i="19"/>
  <c r="IVX25" i="19"/>
  <c r="IVP25" i="19"/>
  <c r="IVH25" i="19"/>
  <c r="IUZ25" i="19"/>
  <c r="IUR25" i="19"/>
  <c r="IUJ25" i="19"/>
  <c r="IUB25" i="19"/>
  <c r="ITT25" i="19"/>
  <c r="ITL25" i="19"/>
  <c r="ITD25" i="19"/>
  <c r="ISV25" i="19"/>
  <c r="ISN25" i="19"/>
  <c r="ISF25" i="19"/>
  <c r="IRX25" i="19"/>
  <c r="IRP25" i="19"/>
  <c r="IRH25" i="19"/>
  <c r="IQZ25" i="19"/>
  <c r="IQR25" i="19"/>
  <c r="IQJ25" i="19"/>
  <c r="IQB25" i="19"/>
  <c r="IPT25" i="19"/>
  <c r="IPL25" i="19"/>
  <c r="IPD25" i="19"/>
  <c r="IOV25" i="19"/>
  <c r="ION25" i="19"/>
  <c r="IOF25" i="19"/>
  <c r="INX25" i="19"/>
  <c r="INP25" i="19"/>
  <c r="INH25" i="19"/>
  <c r="IMZ25" i="19"/>
  <c r="IMR25" i="19"/>
  <c r="IMJ25" i="19"/>
  <c r="IMB25" i="19"/>
  <c r="ILT25" i="19"/>
  <c r="ILL25" i="19"/>
  <c r="ILD25" i="19"/>
  <c r="IKV25" i="19"/>
  <c r="IKN25" i="19"/>
  <c r="IKF25" i="19"/>
  <c r="IJX25" i="19"/>
  <c r="IJP25" i="19"/>
  <c r="IJH25" i="19"/>
  <c r="IIZ25" i="19"/>
  <c r="IIR25" i="19"/>
  <c r="IIJ25" i="19"/>
  <c r="IIB25" i="19"/>
  <c r="IHT25" i="19"/>
  <c r="IHL25" i="19"/>
  <c r="IHD25" i="19"/>
  <c r="IGV25" i="19"/>
  <c r="IGN25" i="19"/>
  <c r="IGF25" i="19"/>
  <c r="IFX25" i="19"/>
  <c r="IFP25" i="19"/>
  <c r="IFH25" i="19"/>
  <c r="IEZ25" i="19"/>
  <c r="IER25" i="19"/>
  <c r="IEJ25" i="19"/>
  <c r="IEB25" i="19"/>
  <c r="IDT25" i="19"/>
  <c r="IDL25" i="19"/>
  <c r="IDD25" i="19"/>
  <c r="ICV25" i="19"/>
  <c r="ICN25" i="19"/>
  <c r="ICF25" i="19"/>
  <c r="IBX25" i="19"/>
  <c r="IBP25" i="19"/>
  <c r="IBH25" i="19"/>
  <c r="IAZ25" i="19"/>
  <c r="IAR25" i="19"/>
  <c r="IAJ25" i="19"/>
  <c r="IAB25" i="19"/>
  <c r="HZT25" i="19"/>
  <c r="HZL25" i="19"/>
  <c r="HZD25" i="19"/>
  <c r="HYV25" i="19"/>
  <c r="HYN25" i="19"/>
  <c r="HYF25" i="19"/>
  <c r="HXX25" i="19"/>
  <c r="HXP25" i="19"/>
  <c r="HXH25" i="19"/>
  <c r="HWZ25" i="19"/>
  <c r="HWR25" i="19"/>
  <c r="HWJ25" i="19"/>
  <c r="HWB25" i="19"/>
  <c r="HVT25" i="19"/>
  <c r="HVL25" i="19"/>
  <c r="HVD25" i="19"/>
  <c r="HUV25" i="19"/>
  <c r="HUN25" i="19"/>
  <c r="HUF25" i="19"/>
  <c r="HTX25" i="19"/>
  <c r="HTP25" i="19"/>
  <c r="HTH25" i="19"/>
  <c r="HSZ25" i="19"/>
  <c r="HSR25" i="19"/>
  <c r="HSJ25" i="19"/>
  <c r="HSB25" i="19"/>
  <c r="HRT25" i="19"/>
  <c r="HRL25" i="19"/>
  <c r="HRD25" i="19"/>
  <c r="HQV25" i="19"/>
  <c r="HQN25" i="19"/>
  <c r="HQF25" i="19"/>
  <c r="HPX25" i="19"/>
  <c r="HPP25" i="19"/>
  <c r="HPH25" i="19"/>
  <c r="HOZ25" i="19"/>
  <c r="HOR25" i="19"/>
  <c r="HOJ25" i="19"/>
  <c r="HOB25" i="19"/>
  <c r="HNT25" i="19"/>
  <c r="HNL25" i="19"/>
  <c r="HND25" i="19"/>
  <c r="HMV25" i="19"/>
  <c r="HMN25" i="19"/>
  <c r="HMF25" i="19"/>
  <c r="HLX25" i="19"/>
  <c r="HLP25" i="19"/>
  <c r="HLH25" i="19"/>
  <c r="HKZ25" i="19"/>
  <c r="HKR25" i="19"/>
  <c r="HKJ25" i="19"/>
  <c r="HKB25" i="19"/>
  <c r="HJT25" i="19"/>
  <c r="HJL25" i="19"/>
  <c r="HJD25" i="19"/>
  <c r="HIV25" i="19"/>
  <c r="HIN25" i="19"/>
  <c r="HIF25" i="19"/>
  <c r="HHX25" i="19"/>
  <c r="HHP25" i="19"/>
  <c r="HHH25" i="19"/>
  <c r="HGZ25" i="19"/>
  <c r="HGR25" i="19"/>
  <c r="HGJ25" i="19"/>
  <c r="HGB25" i="19"/>
  <c r="HFT25" i="19"/>
  <c r="HFL25" i="19"/>
  <c r="HFD25" i="19"/>
  <c r="HEV25" i="19"/>
  <c r="HEN25" i="19"/>
  <c r="HEF25" i="19"/>
  <c r="HDX25" i="19"/>
  <c r="HDP25" i="19"/>
  <c r="HDH25" i="19"/>
  <c r="HCZ25" i="19"/>
  <c r="HCR25" i="19"/>
  <c r="HCJ25" i="19"/>
  <c r="HCB25" i="19"/>
  <c r="HBT25" i="19"/>
  <c r="HBL25" i="19"/>
  <c r="HBD25" i="19"/>
  <c r="HAV25" i="19"/>
  <c r="HAN25" i="19"/>
  <c r="HAF25" i="19"/>
  <c r="GZX25" i="19"/>
  <c r="GZP25" i="19"/>
  <c r="GZH25" i="19"/>
  <c r="GYZ25" i="19"/>
  <c r="GYR25" i="19"/>
  <c r="GYJ25" i="19"/>
  <c r="GYB25" i="19"/>
  <c r="GXT25" i="19"/>
  <c r="GXL25" i="19"/>
  <c r="GXD25" i="19"/>
  <c r="GWV25" i="19"/>
  <c r="GWN25" i="19"/>
  <c r="GWF25" i="19"/>
  <c r="GVX25" i="19"/>
  <c r="GVP25" i="19"/>
  <c r="GVH25" i="19"/>
  <c r="GUZ25" i="19"/>
  <c r="GUR25" i="19"/>
  <c r="GUJ25" i="19"/>
  <c r="GUB25" i="19"/>
  <c r="GTT25" i="19"/>
  <c r="GTL25" i="19"/>
  <c r="GTD25" i="19"/>
  <c r="GSV25" i="19"/>
  <c r="GSN25" i="19"/>
  <c r="GSF25" i="19"/>
  <c r="GRX25" i="19"/>
  <c r="GRP25" i="19"/>
  <c r="GRH25" i="19"/>
  <c r="GQZ25" i="19"/>
  <c r="GQR25" i="19"/>
  <c r="GQJ25" i="19"/>
  <c r="GQB25" i="19"/>
  <c r="GPT25" i="19"/>
  <c r="GPL25" i="19"/>
  <c r="GPD25" i="19"/>
  <c r="GOV25" i="19"/>
  <c r="GON25" i="19"/>
  <c r="GOF25" i="19"/>
  <c r="GNX25" i="19"/>
  <c r="GNP25" i="19"/>
  <c r="GNH25" i="19"/>
  <c r="GMZ25" i="19"/>
  <c r="GMR25" i="19"/>
  <c r="GMJ25" i="19"/>
  <c r="GMB25" i="19"/>
  <c r="GLT25" i="19"/>
  <c r="GLL25" i="19"/>
  <c r="GLD25" i="19"/>
  <c r="GKV25" i="19"/>
  <c r="GKN25" i="19"/>
  <c r="GKF25" i="19"/>
  <c r="GJX25" i="19"/>
  <c r="GJP25" i="19"/>
  <c r="GJH25" i="19"/>
  <c r="GIZ25" i="19"/>
  <c r="GIR25" i="19"/>
  <c r="GIJ25" i="19"/>
  <c r="GIB25" i="19"/>
  <c r="GHT25" i="19"/>
  <c r="GHL25" i="19"/>
  <c r="GHD25" i="19"/>
  <c r="GGV25" i="19"/>
  <c r="GGN25" i="19"/>
  <c r="GGF25" i="19"/>
  <c r="GFX25" i="19"/>
  <c r="GFP25" i="19"/>
  <c r="GFH25" i="19"/>
  <c r="GEZ25" i="19"/>
  <c r="GER25" i="19"/>
  <c r="GEJ25" i="19"/>
  <c r="GEB25" i="19"/>
  <c r="GDT25" i="19"/>
  <c r="GDL25" i="19"/>
  <c r="GDD25" i="19"/>
  <c r="GCV25" i="19"/>
  <c r="GCN25" i="19"/>
  <c r="GCF25" i="19"/>
  <c r="GBX25" i="19"/>
  <c r="GBP25" i="19"/>
  <c r="GBH25" i="19"/>
  <c r="GAZ25" i="19"/>
  <c r="GAR25" i="19"/>
  <c r="GAJ25" i="19"/>
  <c r="GAB25" i="19"/>
  <c r="FZT25" i="19"/>
  <c r="FZL25" i="19"/>
  <c r="FZD25" i="19"/>
  <c r="FYV25" i="19"/>
  <c r="FYN25" i="19"/>
  <c r="FYF25" i="19"/>
  <c r="FXX25" i="19"/>
  <c r="FXP25" i="19"/>
  <c r="FXH25" i="19"/>
  <c r="FWZ25" i="19"/>
  <c r="FWR25" i="19"/>
  <c r="FWJ25" i="19"/>
  <c r="FWB25" i="19"/>
  <c r="FVT25" i="19"/>
  <c r="FVL25" i="19"/>
  <c r="FVD25" i="19"/>
  <c r="FUV25" i="19"/>
  <c r="FUN25" i="19"/>
  <c r="FUF25" i="19"/>
  <c r="FTX25" i="19"/>
  <c r="FTP25" i="19"/>
  <c r="FTH25" i="19"/>
  <c r="FSZ25" i="19"/>
  <c r="FSR25" i="19"/>
  <c r="FSJ25" i="19"/>
  <c r="FSB25" i="19"/>
  <c r="FRT25" i="19"/>
  <c r="FRL25" i="19"/>
  <c r="FRD25" i="19"/>
  <c r="FQV25" i="19"/>
  <c r="FQN25" i="19"/>
  <c r="FQF25" i="19"/>
  <c r="FPX25" i="19"/>
  <c r="FPP25" i="19"/>
  <c r="FPH25" i="19"/>
  <c r="FOZ25" i="19"/>
  <c r="FOR25" i="19"/>
  <c r="FOJ25" i="19"/>
  <c r="FOB25" i="19"/>
  <c r="FNT25" i="19"/>
  <c r="FNL25" i="19"/>
  <c r="FND25" i="19"/>
  <c r="FMV25" i="19"/>
  <c r="FMN25" i="19"/>
  <c r="FMF25" i="19"/>
  <c r="FLX25" i="19"/>
  <c r="FLP25" i="19"/>
  <c r="FLH25" i="19"/>
  <c r="FKZ25" i="19"/>
  <c r="FKR25" i="19"/>
  <c r="FKJ25" i="19"/>
  <c r="FKB25" i="19"/>
  <c r="FJT25" i="19"/>
  <c r="FJL25" i="19"/>
  <c r="FJD25" i="19"/>
  <c r="FIV25" i="19"/>
  <c r="FIN25" i="19"/>
  <c r="FIF25" i="19"/>
  <c r="FHX25" i="19"/>
  <c r="FHP25" i="19"/>
  <c r="FHH25" i="19"/>
  <c r="FGZ25" i="19"/>
  <c r="FGR25" i="19"/>
  <c r="FGJ25" i="19"/>
  <c r="FGB25" i="19"/>
  <c r="FFT25" i="19"/>
  <c r="FFL25" i="19"/>
  <c r="FFD25" i="19"/>
  <c r="FEV25" i="19"/>
  <c r="FEN25" i="19"/>
  <c r="FEF25" i="19"/>
  <c r="FDX25" i="19"/>
  <c r="FDP25" i="19"/>
  <c r="FDH25" i="19"/>
  <c r="FCZ25" i="19"/>
  <c r="FCR25" i="19"/>
  <c r="FCJ25" i="19"/>
  <c r="FCB25" i="19"/>
  <c r="FBT25" i="19"/>
  <c r="FBL25" i="19"/>
  <c r="FBD25" i="19"/>
  <c r="FAV25" i="19"/>
  <c r="FAN25" i="19"/>
  <c r="FAF25" i="19"/>
  <c r="EZX25" i="19"/>
  <c r="EZP25" i="19"/>
  <c r="EZH25" i="19"/>
  <c r="EYZ25" i="19"/>
  <c r="EYR25" i="19"/>
  <c r="EYJ25" i="19"/>
  <c r="EYB25" i="19"/>
  <c r="EXT25" i="19"/>
  <c r="EXL25" i="19"/>
  <c r="EXD25" i="19"/>
  <c r="EWV25" i="19"/>
  <c r="EWN25" i="19"/>
  <c r="EWF25" i="19"/>
  <c r="EVX25" i="19"/>
  <c r="EVP25" i="19"/>
  <c r="EVH25" i="19"/>
  <c r="EUZ25" i="19"/>
  <c r="EUR25" i="19"/>
  <c r="EUJ25" i="19"/>
  <c r="EUB25" i="19"/>
  <c r="ETT25" i="19"/>
  <c r="ETL25" i="19"/>
  <c r="ETD25" i="19"/>
  <c r="ESV25" i="19"/>
  <c r="ESN25" i="19"/>
  <c r="ESF25" i="19"/>
  <c r="ERX25" i="19"/>
  <c r="ERP25" i="19"/>
  <c r="ERH25" i="19"/>
  <c r="EQZ25" i="19"/>
  <c r="EQR25" i="19"/>
  <c r="EQJ25" i="19"/>
  <c r="EQB25" i="19"/>
  <c r="EPT25" i="19"/>
  <c r="EPL25" i="19"/>
  <c r="EPD25" i="19"/>
  <c r="EOV25" i="19"/>
  <c r="EON25" i="19"/>
  <c r="EOF25" i="19"/>
  <c r="ENX25" i="19"/>
  <c r="ENP25" i="19"/>
  <c r="ENH25" i="19"/>
  <c r="EMZ25" i="19"/>
  <c r="EMR25" i="19"/>
  <c r="EMJ25" i="19"/>
  <c r="EMB25" i="19"/>
  <c r="ELT25" i="19"/>
  <c r="ELL25" i="19"/>
  <c r="ELD25" i="19"/>
  <c r="EKV25" i="19"/>
  <c r="EKN25" i="19"/>
  <c r="EKF25" i="19"/>
  <c r="EJX25" i="19"/>
  <c r="EJP25" i="19"/>
  <c r="EJH25" i="19"/>
  <c r="EIZ25" i="19"/>
  <c r="EIR25" i="19"/>
  <c r="EIJ25" i="19"/>
  <c r="EIB25" i="19"/>
  <c r="EHT25" i="19"/>
  <c r="EHL25" i="19"/>
  <c r="EHD25" i="19"/>
  <c r="EGV25" i="19"/>
  <c r="EGN25" i="19"/>
  <c r="EGF25" i="19"/>
  <c r="EFX25" i="19"/>
  <c r="EFP25" i="19"/>
  <c r="EFH25" i="19"/>
  <c r="EEZ25" i="19"/>
  <c r="EER25" i="19"/>
  <c r="EEJ25" i="19"/>
  <c r="EEB25" i="19"/>
  <c r="EDT25" i="19"/>
  <c r="EDL25" i="19"/>
  <c r="EDD25" i="19"/>
  <c r="ECV25" i="19"/>
  <c r="ECN25" i="19"/>
  <c r="ECF25" i="19"/>
  <c r="EBX25" i="19"/>
  <c r="EBP25" i="19"/>
  <c r="EBH25" i="19"/>
  <c r="EAZ25" i="19"/>
  <c r="EAR25" i="19"/>
  <c r="EAJ25" i="19"/>
  <c r="EAB25" i="19"/>
  <c r="DZT25" i="19"/>
  <c r="DZL25" i="19"/>
  <c r="DZD25" i="19"/>
  <c r="DYV25" i="19"/>
  <c r="DYN25" i="19"/>
  <c r="DYF25" i="19"/>
  <c r="DXX25" i="19"/>
  <c r="DXP25" i="19"/>
  <c r="DXH25" i="19"/>
  <c r="DWZ25" i="19"/>
  <c r="DWR25" i="19"/>
  <c r="DWJ25" i="19"/>
  <c r="DWB25" i="19"/>
  <c r="DVT25" i="19"/>
  <c r="DVL25" i="19"/>
  <c r="DVD25" i="19"/>
  <c r="DUV25" i="19"/>
  <c r="DUN25" i="19"/>
  <c r="DUF25" i="19"/>
  <c r="DTX25" i="19"/>
  <c r="DTP25" i="19"/>
  <c r="DTH25" i="19"/>
  <c r="DSZ25" i="19"/>
  <c r="DSR25" i="19"/>
  <c r="DSJ25" i="19"/>
  <c r="DSB25" i="19"/>
  <c r="DRT25" i="19"/>
  <c r="DRL25" i="19"/>
  <c r="DRD25" i="19"/>
  <c r="DQV25" i="19"/>
  <c r="DQN25" i="19"/>
  <c r="DQF25" i="19"/>
  <c r="DPX25" i="19"/>
  <c r="DPP25" i="19"/>
  <c r="DPH25" i="19"/>
  <c r="DOZ25" i="19"/>
  <c r="DOR25" i="19"/>
  <c r="DOJ25" i="19"/>
  <c r="DOB25" i="19"/>
  <c r="DNT25" i="19"/>
  <c r="DNL25" i="19"/>
  <c r="DND25" i="19"/>
  <c r="DMV25" i="19"/>
  <c r="DMN25" i="19"/>
  <c r="DMF25" i="19"/>
  <c r="DLX25" i="19"/>
  <c r="DLP25" i="19"/>
  <c r="DLH25" i="19"/>
  <c r="DKZ25" i="19"/>
  <c r="DKR25" i="19"/>
  <c r="DKJ25" i="19"/>
  <c r="DKB25" i="19"/>
  <c r="DJT25" i="19"/>
  <c r="DJL25" i="19"/>
  <c r="DJD25" i="19"/>
  <c r="DIV25" i="19"/>
  <c r="DIN25" i="19"/>
  <c r="DIF25" i="19"/>
  <c r="DHX25" i="19"/>
  <c r="DHP25" i="19"/>
  <c r="DHH25" i="19"/>
  <c r="DGZ25" i="19"/>
  <c r="DGR25" i="19"/>
  <c r="DGJ25" i="19"/>
  <c r="DGB25" i="19"/>
  <c r="DFT25" i="19"/>
  <c r="DFL25" i="19"/>
  <c r="DFD25" i="19"/>
  <c r="DEV25" i="19"/>
  <c r="DEN25" i="19"/>
  <c r="DEF25" i="19"/>
  <c r="DDX25" i="19"/>
  <c r="DDP25" i="19"/>
  <c r="DDH25" i="19"/>
  <c r="DCZ25" i="19"/>
  <c r="DCR25" i="19"/>
  <c r="DCJ25" i="19"/>
  <c r="DCB25" i="19"/>
  <c r="DBT25" i="19"/>
  <c r="DBL25" i="19"/>
  <c r="DBD25" i="19"/>
  <c r="DAV25" i="19"/>
  <c r="DAN25" i="19"/>
  <c r="DAF25" i="19"/>
  <c r="CZX25" i="19"/>
  <c r="CZP25" i="19"/>
  <c r="CZH25" i="19"/>
  <c r="CYZ25" i="19"/>
  <c r="CYR25" i="19"/>
  <c r="CYJ25" i="19"/>
  <c r="CYB25" i="19"/>
  <c r="CXT25" i="19"/>
  <c r="CXL25" i="19"/>
  <c r="CXD25" i="19"/>
  <c r="CWV25" i="19"/>
  <c r="CWN25" i="19"/>
  <c r="CWF25" i="19"/>
  <c r="CVX25" i="19"/>
  <c r="CVP25" i="19"/>
  <c r="CVH25" i="19"/>
  <c r="CUZ25" i="19"/>
  <c r="CUR25" i="19"/>
  <c r="CUJ25" i="19"/>
  <c r="CUB25" i="19"/>
  <c r="CTT25" i="19"/>
  <c r="CTL25" i="19"/>
  <c r="CTD25" i="19"/>
  <c r="CSV25" i="19"/>
  <c r="CSN25" i="19"/>
  <c r="CSF25" i="19"/>
  <c r="CRX25" i="19"/>
  <c r="CRP25" i="19"/>
  <c r="CRH25" i="19"/>
  <c r="CQZ25" i="19"/>
  <c r="CQR25" i="19"/>
  <c r="CQJ25" i="19"/>
  <c r="CQB25" i="19"/>
  <c r="CPT25" i="19"/>
  <c r="CPL25" i="19"/>
  <c r="CPD25" i="19"/>
  <c r="COV25" i="19"/>
  <c r="CON25" i="19"/>
  <c r="COF25" i="19"/>
  <c r="CNX25" i="19"/>
  <c r="CNP25" i="19"/>
  <c r="CNH25" i="19"/>
  <c r="CMZ25" i="19"/>
  <c r="CMR25" i="19"/>
  <c r="CMJ25" i="19"/>
  <c r="CMB25" i="19"/>
  <c r="CLT25" i="19"/>
  <c r="CLL25" i="19"/>
  <c r="CLD25" i="19"/>
  <c r="CKV25" i="19"/>
  <c r="CKN25" i="19"/>
  <c r="CKF25" i="19"/>
  <c r="CJX25" i="19"/>
  <c r="CJP25" i="19"/>
  <c r="CJH25" i="19"/>
  <c r="CIZ25" i="19"/>
  <c r="CIR25" i="19"/>
  <c r="CIJ25" i="19"/>
  <c r="CIB25" i="19"/>
  <c r="CHT25" i="19"/>
  <c r="CHL25" i="19"/>
  <c r="CHD25" i="19"/>
  <c r="CGV25" i="19"/>
  <c r="CGN25" i="19"/>
  <c r="CGF25" i="19"/>
  <c r="CFX25" i="19"/>
  <c r="CFP25" i="19"/>
  <c r="CFH25" i="19"/>
  <c r="CEZ25" i="19"/>
  <c r="CER25" i="19"/>
  <c r="CEJ25" i="19"/>
  <c r="CEB25" i="19"/>
  <c r="CDT25" i="19"/>
  <c r="CDL25" i="19"/>
  <c r="CDD25" i="19"/>
  <c r="CCV25" i="19"/>
  <c r="CCN25" i="19"/>
  <c r="CCF25" i="19"/>
  <c r="CBX25" i="19"/>
  <c r="CBP25" i="19"/>
  <c r="CBH25" i="19"/>
  <c r="CAZ25" i="19"/>
  <c r="CAR25" i="19"/>
  <c r="CAJ25" i="19"/>
  <c r="CAB25" i="19"/>
  <c r="BZT25" i="19"/>
  <c r="BZL25" i="19"/>
  <c r="BZD25" i="19"/>
  <c r="BYV25" i="19"/>
  <c r="BYN25" i="19"/>
  <c r="BYF25" i="19"/>
  <c r="BXX25" i="19"/>
  <c r="BXP25" i="19"/>
  <c r="BXH25" i="19"/>
  <c r="BWZ25" i="19"/>
  <c r="BWR25" i="19"/>
  <c r="BWJ25" i="19"/>
  <c r="BWB25" i="19"/>
  <c r="BVT25" i="19"/>
  <c r="BVL25" i="19"/>
  <c r="BVD25" i="19"/>
  <c r="BUV25" i="19"/>
  <c r="BUN25" i="19"/>
  <c r="BUF25" i="19"/>
  <c r="BTX25" i="19"/>
  <c r="BTP25" i="19"/>
  <c r="BTH25" i="19"/>
  <c r="BSZ25" i="19"/>
  <c r="BSR25" i="19"/>
  <c r="BSJ25" i="19"/>
  <c r="BSB25" i="19"/>
  <c r="BRT25" i="19"/>
  <c r="BRL25" i="19"/>
  <c r="BRD25" i="19"/>
  <c r="BQV25" i="19"/>
  <c r="BQN25" i="19"/>
  <c r="BQF25" i="19"/>
  <c r="BPX25" i="19"/>
  <c r="BPP25" i="19"/>
  <c r="BPH25" i="19"/>
  <c r="BOZ25" i="19"/>
  <c r="BOR25" i="19"/>
  <c r="BOJ25" i="19"/>
  <c r="BOB25" i="19"/>
  <c r="BNT25" i="19"/>
  <c r="BNL25" i="19"/>
  <c r="BND25" i="19"/>
  <c r="BMV25" i="19"/>
  <c r="BMN25" i="19"/>
  <c r="BMF25" i="19"/>
  <c r="BLX25" i="19"/>
  <c r="BLP25" i="19"/>
  <c r="BLH25" i="19"/>
  <c r="BKZ25" i="19"/>
  <c r="BKR25" i="19"/>
  <c r="BKJ25" i="19"/>
  <c r="BKB25" i="19"/>
  <c r="BJT25" i="19"/>
  <c r="BJL25" i="19"/>
  <c r="BJD25" i="19"/>
  <c r="BIV25" i="19"/>
  <c r="BIN25" i="19"/>
  <c r="BIF25" i="19"/>
  <c r="BHX25" i="19"/>
  <c r="BHP25" i="19"/>
  <c r="BHH25" i="19"/>
  <c r="BGZ25" i="19"/>
  <c r="BGR25" i="19"/>
  <c r="BGJ25" i="19"/>
  <c r="BGB25" i="19"/>
  <c r="BFT25" i="19"/>
  <c r="BFL25" i="19"/>
  <c r="BFD25" i="19"/>
  <c r="BEV25" i="19"/>
  <c r="BEN25" i="19"/>
  <c r="BEF25" i="19"/>
  <c r="BDX25" i="19"/>
  <c r="BDP25" i="19"/>
  <c r="BDH25" i="19"/>
  <c r="BCZ25" i="19"/>
  <c r="BCR25" i="19"/>
  <c r="BCJ25" i="19"/>
  <c r="BCB25" i="19"/>
  <c r="BBT25" i="19"/>
  <c r="BBL25" i="19"/>
  <c r="BBD25" i="19"/>
  <c r="BAV25" i="19"/>
  <c r="BAN25" i="19"/>
  <c r="BAF25" i="19"/>
  <c r="AZX25" i="19"/>
  <c r="AZP25" i="19"/>
  <c r="AZH25" i="19"/>
  <c r="AYZ25" i="19"/>
  <c r="AYR25" i="19"/>
  <c r="AYJ25" i="19"/>
  <c r="AYB25" i="19"/>
  <c r="AXT25" i="19"/>
  <c r="AXL25" i="19"/>
  <c r="AXD25" i="19"/>
  <c r="AWV25" i="19"/>
  <c r="AWN25" i="19"/>
  <c r="AWF25" i="19"/>
  <c r="AVX25" i="19"/>
  <c r="AVP25" i="19"/>
  <c r="AVH25" i="19"/>
  <c r="AUZ25" i="19"/>
  <c r="AUR25" i="19"/>
  <c r="AUJ25" i="19"/>
  <c r="AUB25" i="19"/>
  <c r="ATT25" i="19"/>
  <c r="ATL25" i="19"/>
  <c r="ATD25" i="19"/>
  <c r="ASV25" i="19"/>
  <c r="ASN25" i="19"/>
  <c r="ASF25" i="19"/>
  <c r="ARX25" i="19"/>
  <c r="ARP25" i="19"/>
  <c r="ARH25" i="19"/>
  <c r="AQZ25" i="19"/>
  <c r="AQR25" i="19"/>
  <c r="AQJ25" i="19"/>
  <c r="AQB25" i="19"/>
  <c r="APT25" i="19"/>
  <c r="APL25" i="19"/>
  <c r="APD25" i="19"/>
  <c r="AOV25" i="19"/>
  <c r="AON25" i="19"/>
  <c r="AOF25" i="19"/>
  <c r="ANX25" i="19"/>
  <c r="ANP25" i="19"/>
  <c r="ANH25" i="19"/>
  <c r="AMZ25" i="19"/>
  <c r="AMR25" i="19"/>
  <c r="AMJ25" i="19"/>
  <c r="AMB25" i="19"/>
  <c r="ALT25" i="19"/>
  <c r="ALL25" i="19"/>
  <c r="ALD25" i="19"/>
  <c r="AKV25" i="19"/>
  <c r="AKN25" i="19"/>
  <c r="AKF25" i="19"/>
  <c r="AJX25" i="19"/>
  <c r="AJP25" i="19"/>
  <c r="AJH25" i="19"/>
  <c r="AIZ25" i="19"/>
  <c r="AIR25" i="19"/>
  <c r="AIJ25" i="19"/>
  <c r="AIB25" i="19"/>
  <c r="AHT25" i="19"/>
  <c r="AHL25" i="19"/>
  <c r="AHD25" i="19"/>
  <c r="AGV25" i="19"/>
  <c r="AGN25" i="19"/>
  <c r="AGF25" i="19"/>
  <c r="AFX25" i="19"/>
  <c r="AFP25" i="19"/>
  <c r="AFH25" i="19"/>
  <c r="AEZ25" i="19"/>
  <c r="AER25" i="19"/>
  <c r="AEJ25" i="19"/>
  <c r="AEB25" i="19"/>
  <c r="ADT25" i="19"/>
  <c r="ADL25" i="19"/>
  <c r="ADD25" i="19"/>
  <c r="ACV25" i="19"/>
  <c r="ACN25" i="19"/>
  <c r="ACF25" i="19"/>
  <c r="ABX25" i="19"/>
  <c r="ABP25" i="19"/>
  <c r="ABH25" i="19"/>
  <c r="AAZ25" i="19"/>
  <c r="AAR25" i="19"/>
  <c r="AAJ25" i="19"/>
  <c r="AAB25" i="19"/>
  <c r="ZT25" i="19"/>
  <c r="ZL25" i="19"/>
  <c r="ZD25" i="19"/>
  <c r="YV25" i="19"/>
  <c r="YN25" i="19"/>
  <c r="YF25" i="19"/>
  <c r="XX25" i="19"/>
  <c r="XP25" i="19"/>
  <c r="XH25" i="19"/>
  <c r="WZ25" i="19"/>
  <c r="WR25" i="19"/>
  <c r="WJ25" i="19"/>
  <c r="WB25" i="19"/>
  <c r="VT25" i="19"/>
  <c r="VL25" i="19"/>
  <c r="VD25" i="19"/>
  <c r="UV25" i="19"/>
  <c r="UN25" i="19"/>
  <c r="UF25" i="19"/>
  <c r="TX25" i="19"/>
  <c r="TP25" i="19"/>
  <c r="TH25" i="19"/>
  <c r="SZ25" i="19"/>
  <c r="SR25" i="19"/>
  <c r="SJ25" i="19"/>
  <c r="SB25" i="19"/>
  <c r="RT25" i="19"/>
  <c r="RL25" i="19"/>
  <c r="RD25" i="19"/>
  <c r="QV25" i="19"/>
  <c r="QN25" i="19"/>
  <c r="QF25" i="19"/>
  <c r="PX25" i="19"/>
  <c r="PP25" i="19"/>
  <c r="PH25" i="19"/>
  <c r="OZ25" i="19"/>
  <c r="OR25" i="19"/>
  <c r="OJ25" i="19"/>
  <c r="OB25" i="19"/>
  <c r="NT25" i="19"/>
  <c r="NL25" i="19"/>
  <c r="ND25" i="19"/>
  <c r="MV25" i="19"/>
  <c r="MN25" i="19"/>
  <c r="MF25" i="19"/>
  <c r="LX25" i="19"/>
  <c r="LP25" i="19"/>
  <c r="LH25" i="19"/>
  <c r="KZ25" i="19"/>
  <c r="KR25" i="19"/>
  <c r="KJ25" i="19"/>
  <c r="KB25" i="19"/>
  <c r="JT25" i="19"/>
  <c r="JL25" i="19"/>
  <c r="JD25" i="19"/>
  <c r="IV25" i="19"/>
  <c r="IN25" i="19"/>
  <c r="IF25" i="19"/>
  <c r="HX25" i="19"/>
  <c r="HP25" i="19"/>
  <c r="HH25" i="19"/>
  <c r="GZ25" i="19"/>
  <c r="GR25" i="19"/>
  <c r="GJ25" i="19"/>
  <c r="GB25" i="19"/>
  <c r="FT25" i="19"/>
  <c r="H25" i="19"/>
  <c r="SKF24" i="19"/>
  <c r="SJX24" i="19"/>
  <c r="SJP24" i="19"/>
  <c r="SJH24" i="19"/>
  <c r="SIZ24" i="19"/>
  <c r="SIR24" i="19"/>
  <c r="SIJ24" i="19"/>
  <c r="SIB24" i="19"/>
  <c r="SHT24" i="19"/>
  <c r="SHL24" i="19"/>
  <c r="SHD24" i="19"/>
  <c r="SGV24" i="19"/>
  <c r="SGN24" i="19"/>
  <c r="SGF24" i="19"/>
  <c r="SFX24" i="19"/>
  <c r="SFP24" i="19"/>
  <c r="SFH24" i="19"/>
  <c r="SEZ24" i="19"/>
  <c r="SER24" i="19"/>
  <c r="SEJ24" i="19"/>
  <c r="SEB24" i="19"/>
  <c r="SDT24" i="19"/>
  <c r="SDL24" i="19"/>
  <c r="SDD24" i="19"/>
  <c r="SCV24" i="19"/>
  <c r="SCN24" i="19"/>
  <c r="SCF24" i="19"/>
  <c r="SBX24" i="19"/>
  <c r="SBP24" i="19"/>
  <c r="SBH24" i="19"/>
  <c r="SAZ24" i="19"/>
  <c r="SAR24" i="19"/>
  <c r="SAJ24" i="19"/>
  <c r="SAB24" i="19"/>
  <c r="RZT24" i="19"/>
  <c r="RZL24" i="19"/>
  <c r="RZD24" i="19"/>
  <c r="RYV24" i="19"/>
  <c r="RYN24" i="19"/>
  <c r="RYF24" i="19"/>
  <c r="RXX24" i="19"/>
  <c r="RXP24" i="19"/>
  <c r="RXH24" i="19"/>
  <c r="RWZ24" i="19"/>
  <c r="RWR24" i="19"/>
  <c r="RWJ24" i="19"/>
  <c r="RWB24" i="19"/>
  <c r="RVT24" i="19"/>
  <c r="RVL24" i="19"/>
  <c r="RVD24" i="19"/>
  <c r="RUV24" i="19"/>
  <c r="RUN24" i="19"/>
  <c r="RUF24" i="19"/>
  <c r="RTX24" i="19"/>
  <c r="RTP24" i="19"/>
  <c r="RTH24" i="19"/>
  <c r="RSZ24" i="19"/>
  <c r="RSR24" i="19"/>
  <c r="RSJ24" i="19"/>
  <c r="RSB24" i="19"/>
  <c r="RRT24" i="19"/>
  <c r="RRL24" i="19"/>
  <c r="RRD24" i="19"/>
  <c r="RQV24" i="19"/>
  <c r="RQN24" i="19"/>
  <c r="RQF24" i="19"/>
  <c r="RPX24" i="19"/>
  <c r="RPP24" i="19"/>
  <c r="RPH24" i="19"/>
  <c r="ROZ24" i="19"/>
  <c r="ROR24" i="19"/>
  <c r="ROJ24" i="19"/>
  <c r="ROB24" i="19"/>
  <c r="RNT24" i="19"/>
  <c r="RNL24" i="19"/>
  <c r="RND24" i="19"/>
  <c r="RMV24" i="19"/>
  <c r="RMN24" i="19"/>
  <c r="RMF24" i="19"/>
  <c r="RLX24" i="19"/>
  <c r="RLP24" i="19"/>
  <c r="RLH24" i="19"/>
  <c r="RKZ24" i="19"/>
  <c r="RKR24" i="19"/>
  <c r="RKJ24" i="19"/>
  <c r="RKB24" i="19"/>
  <c r="RJT24" i="19"/>
  <c r="RJL24" i="19"/>
  <c r="RJD24" i="19"/>
  <c r="RIV24" i="19"/>
  <c r="RIN24" i="19"/>
  <c r="RIF24" i="19"/>
  <c r="RHX24" i="19"/>
  <c r="RHP24" i="19"/>
  <c r="RHH24" i="19"/>
  <c r="RGZ24" i="19"/>
  <c r="RGR24" i="19"/>
  <c r="RGJ24" i="19"/>
  <c r="RGB24" i="19"/>
  <c r="RFT24" i="19"/>
  <c r="RFL24" i="19"/>
  <c r="RFD24" i="19"/>
  <c r="REV24" i="19"/>
  <c r="REN24" i="19"/>
  <c r="REF24" i="19"/>
  <c r="RDX24" i="19"/>
  <c r="RDP24" i="19"/>
  <c r="RDH24" i="19"/>
  <c r="RCZ24" i="19"/>
  <c r="RCR24" i="19"/>
  <c r="RCJ24" i="19"/>
  <c r="RCB24" i="19"/>
  <c r="RBT24" i="19"/>
  <c r="RBL24" i="19"/>
  <c r="RBD24" i="19"/>
  <c r="RAV24" i="19"/>
  <c r="RAN24" i="19"/>
  <c r="RAF24" i="19"/>
  <c r="QZX24" i="19"/>
  <c r="QZP24" i="19"/>
  <c r="QZH24" i="19"/>
  <c r="QYZ24" i="19"/>
  <c r="QYR24" i="19"/>
  <c r="QYJ24" i="19"/>
  <c r="QYB24" i="19"/>
  <c r="QXT24" i="19"/>
  <c r="QXL24" i="19"/>
  <c r="QXD24" i="19"/>
  <c r="QWV24" i="19"/>
  <c r="QWN24" i="19"/>
  <c r="QWF24" i="19"/>
  <c r="QVX24" i="19"/>
  <c r="QVP24" i="19"/>
  <c r="QVH24" i="19"/>
  <c r="QUZ24" i="19"/>
  <c r="QUR24" i="19"/>
  <c r="QUJ24" i="19"/>
  <c r="QUB24" i="19"/>
  <c r="QTT24" i="19"/>
  <c r="QTL24" i="19"/>
  <c r="QTD24" i="19"/>
  <c r="QSV24" i="19"/>
  <c r="QSN24" i="19"/>
  <c r="QSF24" i="19"/>
  <c r="QRX24" i="19"/>
  <c r="QRP24" i="19"/>
  <c r="QRH24" i="19"/>
  <c r="QQZ24" i="19"/>
  <c r="QQR24" i="19"/>
  <c r="QQJ24" i="19"/>
  <c r="QQB24" i="19"/>
  <c r="QPT24" i="19"/>
  <c r="QPL24" i="19"/>
  <c r="QPD24" i="19"/>
  <c r="QOV24" i="19"/>
  <c r="QON24" i="19"/>
  <c r="QOF24" i="19"/>
  <c r="QNX24" i="19"/>
  <c r="QNP24" i="19"/>
  <c r="QNH24" i="19"/>
  <c r="QMZ24" i="19"/>
  <c r="QMR24" i="19"/>
  <c r="QMJ24" i="19"/>
  <c r="QMB24" i="19"/>
  <c r="QLT24" i="19"/>
  <c r="QLL24" i="19"/>
  <c r="QLD24" i="19"/>
  <c r="QKV24" i="19"/>
  <c r="QKN24" i="19"/>
  <c r="QKF24" i="19"/>
  <c r="QJX24" i="19"/>
  <c r="QJP24" i="19"/>
  <c r="QJH24" i="19"/>
  <c r="QIZ24" i="19"/>
  <c r="QIR24" i="19"/>
  <c r="QIJ24" i="19"/>
  <c r="QIB24" i="19"/>
  <c r="QHT24" i="19"/>
  <c r="QHL24" i="19"/>
  <c r="QHD24" i="19"/>
  <c r="QGV24" i="19"/>
  <c r="QGN24" i="19"/>
  <c r="QGF24" i="19"/>
  <c r="QFX24" i="19"/>
  <c r="QFP24" i="19"/>
  <c r="QFH24" i="19"/>
  <c r="QEZ24" i="19"/>
  <c r="QER24" i="19"/>
  <c r="QEJ24" i="19"/>
  <c r="QEB24" i="19"/>
  <c r="QDT24" i="19"/>
  <c r="QDL24" i="19"/>
  <c r="QDD24" i="19"/>
  <c r="QCV24" i="19"/>
  <c r="QCN24" i="19"/>
  <c r="QCF24" i="19"/>
  <c r="QBX24" i="19"/>
  <c r="QBP24" i="19"/>
  <c r="QBH24" i="19"/>
  <c r="QAZ24" i="19"/>
  <c r="QAR24" i="19"/>
  <c r="QAJ24" i="19"/>
  <c r="QAB24" i="19"/>
  <c r="PZT24" i="19"/>
  <c r="PZL24" i="19"/>
  <c r="PZD24" i="19"/>
  <c r="PYV24" i="19"/>
  <c r="PYN24" i="19"/>
  <c r="PYF24" i="19"/>
  <c r="PXX24" i="19"/>
  <c r="PXP24" i="19"/>
  <c r="PXH24" i="19"/>
  <c r="PWZ24" i="19"/>
  <c r="PWR24" i="19"/>
  <c r="PWJ24" i="19"/>
  <c r="PWB24" i="19"/>
  <c r="PVT24" i="19"/>
  <c r="PVL24" i="19"/>
  <c r="PVD24" i="19"/>
  <c r="PUV24" i="19"/>
  <c r="PUN24" i="19"/>
  <c r="PUF24" i="19"/>
  <c r="PTX24" i="19"/>
  <c r="PTP24" i="19"/>
  <c r="PTH24" i="19"/>
  <c r="PSZ24" i="19"/>
  <c r="PSR24" i="19"/>
  <c r="PSJ24" i="19"/>
  <c r="PSB24" i="19"/>
  <c r="PRT24" i="19"/>
  <c r="PRL24" i="19"/>
  <c r="PRD24" i="19"/>
  <c r="PQV24" i="19"/>
  <c r="PQN24" i="19"/>
  <c r="PQF24" i="19"/>
  <c r="PPX24" i="19"/>
  <c r="PPP24" i="19"/>
  <c r="PPH24" i="19"/>
  <c r="POZ24" i="19"/>
  <c r="POR24" i="19"/>
  <c r="POJ24" i="19"/>
  <c r="POB24" i="19"/>
  <c r="PNT24" i="19"/>
  <c r="PNL24" i="19"/>
  <c r="PND24" i="19"/>
  <c r="PMV24" i="19"/>
  <c r="PMN24" i="19"/>
  <c r="PMF24" i="19"/>
  <c r="PLX24" i="19"/>
  <c r="PLP24" i="19"/>
  <c r="PLH24" i="19"/>
  <c r="PKZ24" i="19"/>
  <c r="PKR24" i="19"/>
  <c r="PKJ24" i="19"/>
  <c r="PKB24" i="19"/>
  <c r="PJT24" i="19"/>
  <c r="PJL24" i="19"/>
  <c r="PJD24" i="19"/>
  <c r="PIV24" i="19"/>
  <c r="PIN24" i="19"/>
  <c r="PIF24" i="19"/>
  <c r="PHX24" i="19"/>
  <c r="PHP24" i="19"/>
  <c r="PHH24" i="19"/>
  <c r="PGZ24" i="19"/>
  <c r="PGR24" i="19"/>
  <c r="PGJ24" i="19"/>
  <c r="PGB24" i="19"/>
  <c r="PFT24" i="19"/>
  <c r="PFL24" i="19"/>
  <c r="PFD24" i="19"/>
  <c r="PEV24" i="19"/>
  <c r="PEN24" i="19"/>
  <c r="PEF24" i="19"/>
  <c r="PDX24" i="19"/>
  <c r="PDP24" i="19"/>
  <c r="PDH24" i="19"/>
  <c r="PCZ24" i="19"/>
  <c r="PCR24" i="19"/>
  <c r="PCJ24" i="19"/>
  <c r="PCB24" i="19"/>
  <c r="PBT24" i="19"/>
  <c r="PBL24" i="19"/>
  <c r="PBD24" i="19"/>
  <c r="PAV24" i="19"/>
  <c r="PAN24" i="19"/>
  <c r="PAF24" i="19"/>
  <c r="OZX24" i="19"/>
  <c r="OZP24" i="19"/>
  <c r="OZH24" i="19"/>
  <c r="OYZ24" i="19"/>
  <c r="OYR24" i="19"/>
  <c r="OYJ24" i="19"/>
  <c r="OYB24" i="19"/>
  <c r="OXT24" i="19"/>
  <c r="OXL24" i="19"/>
  <c r="OXD24" i="19"/>
  <c r="OWV24" i="19"/>
  <c r="OWN24" i="19"/>
  <c r="OWF24" i="19"/>
  <c r="OVX24" i="19"/>
  <c r="OVP24" i="19"/>
  <c r="OVH24" i="19"/>
  <c r="OUZ24" i="19"/>
  <c r="OUR24" i="19"/>
  <c r="OUJ24" i="19"/>
  <c r="OUB24" i="19"/>
  <c r="OTT24" i="19"/>
  <c r="OTL24" i="19"/>
  <c r="OTD24" i="19"/>
  <c r="OSV24" i="19"/>
  <c r="OSN24" i="19"/>
  <c r="OSF24" i="19"/>
  <c r="ORX24" i="19"/>
  <c r="ORP24" i="19"/>
  <c r="ORH24" i="19"/>
  <c r="OQZ24" i="19"/>
  <c r="OQR24" i="19"/>
  <c r="OQJ24" i="19"/>
  <c r="OQB24" i="19"/>
  <c r="OPT24" i="19"/>
  <c r="OPL24" i="19"/>
  <c r="OPD24" i="19"/>
  <c r="OOV24" i="19"/>
  <c r="OON24" i="19"/>
  <c r="OOF24" i="19"/>
  <c r="ONX24" i="19"/>
  <c r="ONP24" i="19"/>
  <c r="ONH24" i="19"/>
  <c r="OMZ24" i="19"/>
  <c r="OMR24" i="19"/>
  <c r="OMJ24" i="19"/>
  <c r="OMB24" i="19"/>
  <c r="OLT24" i="19"/>
  <c r="OLL24" i="19"/>
  <c r="OLD24" i="19"/>
  <c r="OKV24" i="19"/>
  <c r="OKN24" i="19"/>
  <c r="OKF24" i="19"/>
  <c r="OJX24" i="19"/>
  <c r="OJP24" i="19"/>
  <c r="OJH24" i="19"/>
  <c r="OIZ24" i="19"/>
  <c r="OIR24" i="19"/>
  <c r="OIJ24" i="19"/>
  <c r="OIB24" i="19"/>
  <c r="OHT24" i="19"/>
  <c r="OHL24" i="19"/>
  <c r="OHD24" i="19"/>
  <c r="OGV24" i="19"/>
  <c r="OGN24" i="19"/>
  <c r="OGF24" i="19"/>
  <c r="OFX24" i="19"/>
  <c r="OFP24" i="19"/>
  <c r="OFH24" i="19"/>
  <c r="OEZ24" i="19"/>
  <c r="OER24" i="19"/>
  <c r="OEJ24" i="19"/>
  <c r="OEB24" i="19"/>
  <c r="ODT24" i="19"/>
  <c r="ODL24" i="19"/>
  <c r="ODD24" i="19"/>
  <c r="OCV24" i="19"/>
  <c r="OCN24" i="19"/>
  <c r="OCF24" i="19"/>
  <c r="OBX24" i="19"/>
  <c r="OBP24" i="19"/>
  <c r="OBH24" i="19"/>
  <c r="OAZ24" i="19"/>
  <c r="OAR24" i="19"/>
  <c r="OAJ24" i="19"/>
  <c r="OAB24" i="19"/>
  <c r="NZT24" i="19"/>
  <c r="NZL24" i="19"/>
  <c r="NZD24" i="19"/>
  <c r="NYV24" i="19"/>
  <c r="NYN24" i="19"/>
  <c r="NYF24" i="19"/>
  <c r="NXX24" i="19"/>
  <c r="NXP24" i="19"/>
  <c r="NXH24" i="19"/>
  <c r="NWZ24" i="19"/>
  <c r="NWR24" i="19"/>
  <c r="NWJ24" i="19"/>
  <c r="NWB24" i="19"/>
  <c r="NVT24" i="19"/>
  <c r="NVL24" i="19"/>
  <c r="NVD24" i="19"/>
  <c r="NUV24" i="19"/>
  <c r="NUN24" i="19"/>
  <c r="NUF24" i="19"/>
  <c r="NTX24" i="19"/>
  <c r="NTP24" i="19"/>
  <c r="NTH24" i="19"/>
  <c r="NSZ24" i="19"/>
  <c r="NSR24" i="19"/>
  <c r="NSJ24" i="19"/>
  <c r="NSB24" i="19"/>
  <c r="NRT24" i="19"/>
  <c r="NRL24" i="19"/>
  <c r="NRD24" i="19"/>
  <c r="NQV24" i="19"/>
  <c r="NQN24" i="19"/>
  <c r="NQF24" i="19"/>
  <c r="NPX24" i="19"/>
  <c r="NPP24" i="19"/>
  <c r="NPH24" i="19"/>
  <c r="NOZ24" i="19"/>
  <c r="NOR24" i="19"/>
  <c r="NOJ24" i="19"/>
  <c r="NOB24" i="19"/>
  <c r="NNT24" i="19"/>
  <c r="NNL24" i="19"/>
  <c r="NND24" i="19"/>
  <c r="NMV24" i="19"/>
  <c r="NMN24" i="19"/>
  <c r="NMF24" i="19"/>
  <c r="NLX24" i="19"/>
  <c r="NLP24" i="19"/>
  <c r="NLH24" i="19"/>
  <c r="NKZ24" i="19"/>
  <c r="NKR24" i="19"/>
  <c r="NKJ24" i="19"/>
  <c r="NKB24" i="19"/>
  <c r="NJT24" i="19"/>
  <c r="NJL24" i="19"/>
  <c r="NJD24" i="19"/>
  <c r="NIV24" i="19"/>
  <c r="NIN24" i="19"/>
  <c r="NIF24" i="19"/>
  <c r="NHX24" i="19"/>
  <c r="NHP24" i="19"/>
  <c r="NHH24" i="19"/>
  <c r="NGZ24" i="19"/>
  <c r="NGR24" i="19"/>
  <c r="NGJ24" i="19"/>
  <c r="NGB24" i="19"/>
  <c r="NFT24" i="19"/>
  <c r="NFL24" i="19"/>
  <c r="NFD24" i="19"/>
  <c r="NEV24" i="19"/>
  <c r="NEN24" i="19"/>
  <c r="NEF24" i="19"/>
  <c r="NDX24" i="19"/>
  <c r="NDP24" i="19"/>
  <c r="NDH24" i="19"/>
  <c r="NCZ24" i="19"/>
  <c r="NCR24" i="19"/>
  <c r="NCJ24" i="19"/>
  <c r="NCB24" i="19"/>
  <c r="NBT24" i="19"/>
  <c r="NBL24" i="19"/>
  <c r="NBD24" i="19"/>
  <c r="NAV24" i="19"/>
  <c r="NAN24" i="19"/>
  <c r="NAF24" i="19"/>
  <c r="MZX24" i="19"/>
  <c r="MZP24" i="19"/>
  <c r="MZH24" i="19"/>
  <c r="MYZ24" i="19"/>
  <c r="MYR24" i="19"/>
  <c r="MYJ24" i="19"/>
  <c r="MYB24" i="19"/>
  <c r="MXT24" i="19"/>
  <c r="MXL24" i="19"/>
  <c r="MXD24" i="19"/>
  <c r="MWV24" i="19"/>
  <c r="MWN24" i="19"/>
  <c r="MWF24" i="19"/>
  <c r="MVX24" i="19"/>
  <c r="MVP24" i="19"/>
  <c r="MVH24" i="19"/>
  <c r="MUZ24" i="19"/>
  <c r="MUR24" i="19"/>
  <c r="MUJ24" i="19"/>
  <c r="MUB24" i="19"/>
  <c r="MTT24" i="19"/>
  <c r="MTL24" i="19"/>
  <c r="MTD24" i="19"/>
  <c r="MSV24" i="19"/>
  <c r="MSN24" i="19"/>
  <c r="MSF24" i="19"/>
  <c r="MRX24" i="19"/>
  <c r="MRP24" i="19"/>
  <c r="MRH24" i="19"/>
  <c r="MQZ24" i="19"/>
  <c r="MQR24" i="19"/>
  <c r="MQJ24" i="19"/>
  <c r="MQB24" i="19"/>
  <c r="MPT24" i="19"/>
  <c r="MPL24" i="19"/>
  <c r="MPD24" i="19"/>
  <c r="MOV24" i="19"/>
  <c r="MON24" i="19"/>
  <c r="MOF24" i="19"/>
  <c r="MNX24" i="19"/>
  <c r="MNP24" i="19"/>
  <c r="MNH24" i="19"/>
  <c r="MMZ24" i="19"/>
  <c r="MMR24" i="19"/>
  <c r="MMJ24" i="19"/>
  <c r="MMB24" i="19"/>
  <c r="MLT24" i="19"/>
  <c r="MLL24" i="19"/>
  <c r="MLD24" i="19"/>
  <c r="MKV24" i="19"/>
  <c r="MKN24" i="19"/>
  <c r="MKF24" i="19"/>
  <c r="MJX24" i="19"/>
  <c r="MJP24" i="19"/>
  <c r="MJH24" i="19"/>
  <c r="MIZ24" i="19"/>
  <c r="MIR24" i="19"/>
  <c r="MIJ24" i="19"/>
  <c r="MIB24" i="19"/>
  <c r="MHT24" i="19"/>
  <c r="MHL24" i="19"/>
  <c r="MHD24" i="19"/>
  <c r="MGV24" i="19"/>
  <c r="MGN24" i="19"/>
  <c r="MGF24" i="19"/>
  <c r="MFX24" i="19"/>
  <c r="MFP24" i="19"/>
  <c r="MFH24" i="19"/>
  <c r="MEZ24" i="19"/>
  <c r="MER24" i="19"/>
  <c r="MEJ24" i="19"/>
  <c r="MEB24" i="19"/>
  <c r="MDT24" i="19"/>
  <c r="MDL24" i="19"/>
  <c r="MDD24" i="19"/>
  <c r="MCV24" i="19"/>
  <c r="MCN24" i="19"/>
  <c r="MCF24" i="19"/>
  <c r="MBX24" i="19"/>
  <c r="MBP24" i="19"/>
  <c r="MBH24" i="19"/>
  <c r="MAZ24" i="19"/>
  <c r="MAR24" i="19"/>
  <c r="MAJ24" i="19"/>
  <c r="MAB24" i="19"/>
  <c r="LZT24" i="19"/>
  <c r="LZL24" i="19"/>
  <c r="LZD24" i="19"/>
  <c r="LYV24" i="19"/>
  <c r="LYN24" i="19"/>
  <c r="LYF24" i="19"/>
  <c r="LXX24" i="19"/>
  <c r="LXP24" i="19"/>
  <c r="LXH24" i="19"/>
  <c r="LWZ24" i="19"/>
  <c r="LWR24" i="19"/>
  <c r="LWJ24" i="19"/>
  <c r="LWB24" i="19"/>
  <c r="LVT24" i="19"/>
  <c r="LVL24" i="19"/>
  <c r="LVD24" i="19"/>
  <c r="LUV24" i="19"/>
  <c r="LUN24" i="19"/>
  <c r="LUF24" i="19"/>
  <c r="LTX24" i="19"/>
  <c r="LTP24" i="19"/>
  <c r="LTH24" i="19"/>
  <c r="LSZ24" i="19"/>
  <c r="LSR24" i="19"/>
  <c r="LSJ24" i="19"/>
  <c r="LSB24" i="19"/>
  <c r="LRT24" i="19"/>
  <c r="LRL24" i="19"/>
  <c r="LRD24" i="19"/>
  <c r="LQV24" i="19"/>
  <c r="LQN24" i="19"/>
  <c r="LQF24" i="19"/>
  <c r="LPX24" i="19"/>
  <c r="LPP24" i="19"/>
  <c r="LPH24" i="19"/>
  <c r="LOZ24" i="19"/>
  <c r="LOR24" i="19"/>
  <c r="LOJ24" i="19"/>
  <c r="LOB24" i="19"/>
  <c r="LNT24" i="19"/>
  <c r="LNL24" i="19"/>
  <c r="LND24" i="19"/>
  <c r="LMV24" i="19"/>
  <c r="LMN24" i="19"/>
  <c r="LMF24" i="19"/>
  <c r="LLX24" i="19"/>
  <c r="LLP24" i="19"/>
  <c r="LLH24" i="19"/>
  <c r="LKZ24" i="19"/>
  <c r="LKR24" i="19"/>
  <c r="LKJ24" i="19"/>
  <c r="LKB24" i="19"/>
  <c r="LJT24" i="19"/>
  <c r="LJL24" i="19"/>
  <c r="LJD24" i="19"/>
  <c r="LIV24" i="19"/>
  <c r="LIN24" i="19"/>
  <c r="LIF24" i="19"/>
  <c r="LHX24" i="19"/>
  <c r="LHP24" i="19"/>
  <c r="LHH24" i="19"/>
  <c r="LGZ24" i="19"/>
  <c r="LGR24" i="19"/>
  <c r="LGJ24" i="19"/>
  <c r="LGB24" i="19"/>
  <c r="LFT24" i="19"/>
  <c r="LFL24" i="19"/>
  <c r="LFD24" i="19"/>
  <c r="LEV24" i="19"/>
  <c r="LEN24" i="19"/>
  <c r="LEF24" i="19"/>
  <c r="LDX24" i="19"/>
  <c r="LDP24" i="19"/>
  <c r="LDH24" i="19"/>
  <c r="LCZ24" i="19"/>
  <c r="LCR24" i="19"/>
  <c r="LCJ24" i="19"/>
  <c r="LCB24" i="19"/>
  <c r="LBT24" i="19"/>
  <c r="LBL24" i="19"/>
  <c r="LBD24" i="19"/>
  <c r="LAV24" i="19"/>
  <c r="LAN24" i="19"/>
  <c r="LAF24" i="19"/>
  <c r="KZX24" i="19"/>
  <c r="KZP24" i="19"/>
  <c r="KZH24" i="19"/>
  <c r="KYZ24" i="19"/>
  <c r="KYR24" i="19"/>
  <c r="KYJ24" i="19"/>
  <c r="KYB24" i="19"/>
  <c r="KXT24" i="19"/>
  <c r="KXL24" i="19"/>
  <c r="KXD24" i="19"/>
  <c r="KWV24" i="19"/>
  <c r="KWN24" i="19"/>
  <c r="KWF24" i="19"/>
  <c r="KVX24" i="19"/>
  <c r="KVP24" i="19"/>
  <c r="KVH24" i="19"/>
  <c r="KUZ24" i="19"/>
  <c r="KUR24" i="19"/>
  <c r="KUJ24" i="19"/>
  <c r="KUB24" i="19"/>
  <c r="KTT24" i="19"/>
  <c r="KTL24" i="19"/>
  <c r="KTD24" i="19"/>
  <c r="KSV24" i="19"/>
  <c r="KSN24" i="19"/>
  <c r="KSF24" i="19"/>
  <c r="KRX24" i="19"/>
  <c r="KRP24" i="19"/>
  <c r="KRH24" i="19"/>
  <c r="KQZ24" i="19"/>
  <c r="KQR24" i="19"/>
  <c r="KQJ24" i="19"/>
  <c r="KQB24" i="19"/>
  <c r="KPT24" i="19"/>
  <c r="KPL24" i="19"/>
  <c r="KPD24" i="19"/>
  <c r="KOV24" i="19"/>
  <c r="KON24" i="19"/>
  <c r="KOF24" i="19"/>
  <c r="KNX24" i="19"/>
  <c r="KNP24" i="19"/>
  <c r="KNH24" i="19"/>
  <c r="KMZ24" i="19"/>
  <c r="KMR24" i="19"/>
  <c r="KMJ24" i="19"/>
  <c r="KMB24" i="19"/>
  <c r="KLT24" i="19"/>
  <c r="KLL24" i="19"/>
  <c r="KLD24" i="19"/>
  <c r="KKV24" i="19"/>
  <c r="KKN24" i="19"/>
  <c r="KKF24" i="19"/>
  <c r="KJX24" i="19"/>
  <c r="KJP24" i="19"/>
  <c r="KJH24" i="19"/>
  <c r="KIZ24" i="19"/>
  <c r="KIR24" i="19"/>
  <c r="KIJ24" i="19"/>
  <c r="KIB24" i="19"/>
  <c r="KHT24" i="19"/>
  <c r="KHL24" i="19"/>
  <c r="KHD24" i="19"/>
  <c r="KGV24" i="19"/>
  <c r="KGN24" i="19"/>
  <c r="KGF24" i="19"/>
  <c r="KFX24" i="19"/>
  <c r="KFP24" i="19"/>
  <c r="KFH24" i="19"/>
  <c r="KEZ24" i="19"/>
  <c r="KER24" i="19"/>
  <c r="KEJ24" i="19"/>
  <c r="KEB24" i="19"/>
  <c r="KDT24" i="19"/>
  <c r="KDL24" i="19"/>
  <c r="KDD24" i="19"/>
  <c r="KCV24" i="19"/>
  <c r="KCN24" i="19"/>
  <c r="KCF24" i="19"/>
  <c r="KBX24" i="19"/>
  <c r="KBP24" i="19"/>
  <c r="KBH24" i="19"/>
  <c r="KAZ24" i="19"/>
  <c r="KAR24" i="19"/>
  <c r="KAJ24" i="19"/>
  <c r="KAB24" i="19"/>
  <c r="JZT24" i="19"/>
  <c r="JZL24" i="19"/>
  <c r="JZD24" i="19"/>
  <c r="JYV24" i="19"/>
  <c r="JYN24" i="19"/>
  <c r="JYF24" i="19"/>
  <c r="JXX24" i="19"/>
  <c r="JXP24" i="19"/>
  <c r="JXH24" i="19"/>
  <c r="JWZ24" i="19"/>
  <c r="JWR24" i="19"/>
  <c r="JWJ24" i="19"/>
  <c r="JWB24" i="19"/>
  <c r="JVT24" i="19"/>
  <c r="JVL24" i="19"/>
  <c r="JVD24" i="19"/>
  <c r="JUV24" i="19"/>
  <c r="JUN24" i="19"/>
  <c r="JUF24" i="19"/>
  <c r="JTX24" i="19"/>
  <c r="JTP24" i="19"/>
  <c r="JTH24" i="19"/>
  <c r="JSZ24" i="19"/>
  <c r="JSR24" i="19"/>
  <c r="JSJ24" i="19"/>
  <c r="JSB24" i="19"/>
  <c r="JRT24" i="19"/>
  <c r="JRL24" i="19"/>
  <c r="JRD24" i="19"/>
  <c r="JQV24" i="19"/>
  <c r="JQN24" i="19"/>
  <c r="JQF24" i="19"/>
  <c r="JPX24" i="19"/>
  <c r="JPP24" i="19"/>
  <c r="JPH24" i="19"/>
  <c r="JOZ24" i="19"/>
  <c r="JOR24" i="19"/>
  <c r="JOJ24" i="19"/>
  <c r="JOB24" i="19"/>
  <c r="JNT24" i="19"/>
  <c r="JNL24" i="19"/>
  <c r="JND24" i="19"/>
  <c r="JMV24" i="19"/>
  <c r="JMN24" i="19"/>
  <c r="JMF24" i="19"/>
  <c r="JLX24" i="19"/>
  <c r="JLP24" i="19"/>
  <c r="JLH24" i="19"/>
  <c r="JKZ24" i="19"/>
  <c r="JKR24" i="19"/>
  <c r="JKJ24" i="19"/>
  <c r="JKB24" i="19"/>
  <c r="JJT24" i="19"/>
  <c r="JJL24" i="19"/>
  <c r="JJD24" i="19"/>
  <c r="JIV24" i="19"/>
  <c r="JIN24" i="19"/>
  <c r="JIF24" i="19"/>
  <c r="JHX24" i="19"/>
  <c r="JHP24" i="19"/>
  <c r="JHH24" i="19"/>
  <c r="JGZ24" i="19"/>
  <c r="JGR24" i="19"/>
  <c r="JGJ24" i="19"/>
  <c r="JGB24" i="19"/>
  <c r="JFT24" i="19"/>
  <c r="JFL24" i="19"/>
  <c r="JFD24" i="19"/>
  <c r="JEV24" i="19"/>
  <c r="JEN24" i="19"/>
  <c r="JEF24" i="19"/>
  <c r="JDX24" i="19"/>
  <c r="JDP24" i="19"/>
  <c r="JDH24" i="19"/>
  <c r="JCZ24" i="19"/>
  <c r="JCR24" i="19"/>
  <c r="JCJ24" i="19"/>
  <c r="JCB24" i="19"/>
  <c r="JBT24" i="19"/>
  <c r="JBL24" i="19"/>
  <c r="JBD24" i="19"/>
  <c r="JAV24" i="19"/>
  <c r="JAN24" i="19"/>
  <c r="JAF24" i="19"/>
  <c r="IZX24" i="19"/>
  <c r="IZP24" i="19"/>
  <c r="IZH24" i="19"/>
  <c r="IYZ24" i="19"/>
  <c r="IYR24" i="19"/>
  <c r="IYJ24" i="19"/>
  <c r="IYB24" i="19"/>
  <c r="IXT24" i="19"/>
  <c r="IXL24" i="19"/>
  <c r="IXD24" i="19"/>
  <c r="IWV24" i="19"/>
  <c r="IWN24" i="19"/>
  <c r="IWF24" i="19"/>
  <c r="IVX24" i="19"/>
  <c r="IVP24" i="19"/>
  <c r="IVH24" i="19"/>
  <c r="IUZ24" i="19"/>
  <c r="IUR24" i="19"/>
  <c r="IUJ24" i="19"/>
  <c r="IUB24" i="19"/>
  <c r="ITT24" i="19"/>
  <c r="ITL24" i="19"/>
  <c r="ITD24" i="19"/>
  <c r="ISV24" i="19"/>
  <c r="ISN24" i="19"/>
  <c r="ISF24" i="19"/>
  <c r="IRX24" i="19"/>
  <c r="IRP24" i="19"/>
  <c r="IRH24" i="19"/>
  <c r="IQZ24" i="19"/>
  <c r="IQR24" i="19"/>
  <c r="IQJ24" i="19"/>
  <c r="IQB24" i="19"/>
  <c r="IPT24" i="19"/>
  <c r="IPL24" i="19"/>
  <c r="IPD24" i="19"/>
  <c r="IOV24" i="19"/>
  <c r="ION24" i="19"/>
  <c r="IOF24" i="19"/>
  <c r="INX24" i="19"/>
  <c r="INP24" i="19"/>
  <c r="INH24" i="19"/>
  <c r="IMZ24" i="19"/>
  <c r="IMR24" i="19"/>
  <c r="IMJ24" i="19"/>
  <c r="IMB24" i="19"/>
  <c r="ILT24" i="19"/>
  <c r="ILL24" i="19"/>
  <c r="ILD24" i="19"/>
  <c r="IKV24" i="19"/>
  <c r="IKN24" i="19"/>
  <c r="IKF24" i="19"/>
  <c r="IJX24" i="19"/>
  <c r="IJP24" i="19"/>
  <c r="IJH24" i="19"/>
  <c r="IIZ24" i="19"/>
  <c r="IIR24" i="19"/>
  <c r="IIJ24" i="19"/>
  <c r="IIB24" i="19"/>
  <c r="IHT24" i="19"/>
  <c r="IHL24" i="19"/>
  <c r="IHD24" i="19"/>
  <c r="IGV24" i="19"/>
  <c r="IGN24" i="19"/>
  <c r="IGF24" i="19"/>
  <c r="IFX24" i="19"/>
  <c r="IFP24" i="19"/>
  <c r="IFH24" i="19"/>
  <c r="IEZ24" i="19"/>
  <c r="IER24" i="19"/>
  <c r="IEJ24" i="19"/>
  <c r="IEB24" i="19"/>
  <c r="IDT24" i="19"/>
  <c r="IDL24" i="19"/>
  <c r="IDD24" i="19"/>
  <c r="ICV24" i="19"/>
  <c r="ICN24" i="19"/>
  <c r="ICF24" i="19"/>
  <c r="IBX24" i="19"/>
  <c r="IBP24" i="19"/>
  <c r="IBH24" i="19"/>
  <c r="IAZ24" i="19"/>
  <c r="IAR24" i="19"/>
  <c r="IAJ24" i="19"/>
  <c r="IAB24" i="19"/>
  <c r="HZT24" i="19"/>
  <c r="HZL24" i="19"/>
  <c r="HZD24" i="19"/>
  <c r="HYV24" i="19"/>
  <c r="HYN24" i="19"/>
  <c r="HYF24" i="19"/>
  <c r="HXX24" i="19"/>
  <c r="HXP24" i="19"/>
  <c r="HXH24" i="19"/>
  <c r="HWZ24" i="19"/>
  <c r="HWR24" i="19"/>
  <c r="HWJ24" i="19"/>
  <c r="HWB24" i="19"/>
  <c r="HVT24" i="19"/>
  <c r="HVL24" i="19"/>
  <c r="HVD24" i="19"/>
  <c r="HUV24" i="19"/>
  <c r="HUN24" i="19"/>
  <c r="HUF24" i="19"/>
  <c r="HTX24" i="19"/>
  <c r="HTP24" i="19"/>
  <c r="HTH24" i="19"/>
  <c r="HSZ24" i="19"/>
  <c r="HSR24" i="19"/>
  <c r="HSJ24" i="19"/>
  <c r="HSB24" i="19"/>
  <c r="HRT24" i="19"/>
  <c r="HRL24" i="19"/>
  <c r="HRD24" i="19"/>
  <c r="HQV24" i="19"/>
  <c r="HQN24" i="19"/>
  <c r="HQF24" i="19"/>
  <c r="HPX24" i="19"/>
  <c r="HPP24" i="19"/>
  <c r="HPH24" i="19"/>
  <c r="HOZ24" i="19"/>
  <c r="HOR24" i="19"/>
  <c r="HOJ24" i="19"/>
  <c r="HOB24" i="19"/>
  <c r="HNT24" i="19"/>
  <c r="HNL24" i="19"/>
  <c r="HND24" i="19"/>
  <c r="HMV24" i="19"/>
  <c r="HMN24" i="19"/>
  <c r="HMF24" i="19"/>
  <c r="HLX24" i="19"/>
  <c r="HLP24" i="19"/>
  <c r="HLH24" i="19"/>
  <c r="HKZ24" i="19"/>
  <c r="HKR24" i="19"/>
  <c r="HKJ24" i="19"/>
  <c r="HKB24" i="19"/>
  <c r="HJT24" i="19"/>
  <c r="HJL24" i="19"/>
  <c r="HJD24" i="19"/>
  <c r="HIV24" i="19"/>
  <c r="HIN24" i="19"/>
  <c r="HIF24" i="19"/>
  <c r="HHX24" i="19"/>
  <c r="HHP24" i="19"/>
  <c r="HHH24" i="19"/>
  <c r="HGZ24" i="19"/>
  <c r="HGR24" i="19"/>
  <c r="HGJ24" i="19"/>
  <c r="HGB24" i="19"/>
  <c r="HFT24" i="19"/>
  <c r="HFL24" i="19"/>
  <c r="HFD24" i="19"/>
  <c r="HEV24" i="19"/>
  <c r="HEN24" i="19"/>
  <c r="HEF24" i="19"/>
  <c r="HDX24" i="19"/>
  <c r="HDP24" i="19"/>
  <c r="HDH24" i="19"/>
  <c r="HCZ24" i="19"/>
  <c r="HCR24" i="19"/>
  <c r="HCJ24" i="19"/>
  <c r="HCB24" i="19"/>
  <c r="HBT24" i="19"/>
  <c r="HBL24" i="19"/>
  <c r="HBD24" i="19"/>
  <c r="HAV24" i="19"/>
  <c r="HAN24" i="19"/>
  <c r="HAF24" i="19"/>
  <c r="GZX24" i="19"/>
  <c r="GZP24" i="19"/>
  <c r="GZH24" i="19"/>
  <c r="GYZ24" i="19"/>
  <c r="GYR24" i="19"/>
  <c r="GYJ24" i="19"/>
  <c r="GYB24" i="19"/>
  <c r="GXT24" i="19"/>
  <c r="GXL24" i="19"/>
  <c r="GXD24" i="19"/>
  <c r="GWV24" i="19"/>
  <c r="GWN24" i="19"/>
  <c r="GWF24" i="19"/>
  <c r="GVX24" i="19"/>
  <c r="GVP24" i="19"/>
  <c r="GVH24" i="19"/>
  <c r="GUZ24" i="19"/>
  <c r="GUR24" i="19"/>
  <c r="GUJ24" i="19"/>
  <c r="GUB24" i="19"/>
  <c r="GTT24" i="19"/>
  <c r="GTL24" i="19"/>
  <c r="GTD24" i="19"/>
  <c r="GSV24" i="19"/>
  <c r="GSN24" i="19"/>
  <c r="GSF24" i="19"/>
  <c r="GRX24" i="19"/>
  <c r="GRP24" i="19"/>
  <c r="GRH24" i="19"/>
  <c r="GQZ24" i="19"/>
  <c r="GQR24" i="19"/>
  <c r="GQJ24" i="19"/>
  <c r="GQB24" i="19"/>
  <c r="GPT24" i="19"/>
  <c r="GPL24" i="19"/>
  <c r="GPD24" i="19"/>
  <c r="GOV24" i="19"/>
  <c r="GON24" i="19"/>
  <c r="GOF24" i="19"/>
  <c r="GNX24" i="19"/>
  <c r="GNP24" i="19"/>
  <c r="GNH24" i="19"/>
  <c r="GMZ24" i="19"/>
  <c r="GMR24" i="19"/>
  <c r="GMJ24" i="19"/>
  <c r="GMB24" i="19"/>
  <c r="GLT24" i="19"/>
  <c r="GLL24" i="19"/>
  <c r="GLD24" i="19"/>
  <c r="GKV24" i="19"/>
  <c r="GKN24" i="19"/>
  <c r="GKF24" i="19"/>
  <c r="GJX24" i="19"/>
  <c r="GJP24" i="19"/>
  <c r="GJH24" i="19"/>
  <c r="GIZ24" i="19"/>
  <c r="GIR24" i="19"/>
  <c r="GIJ24" i="19"/>
  <c r="GIB24" i="19"/>
  <c r="GHT24" i="19"/>
  <c r="GHL24" i="19"/>
  <c r="GHD24" i="19"/>
  <c r="GGV24" i="19"/>
  <c r="GGN24" i="19"/>
  <c r="GGF24" i="19"/>
  <c r="GFX24" i="19"/>
  <c r="GFP24" i="19"/>
  <c r="GFH24" i="19"/>
  <c r="GEZ24" i="19"/>
  <c r="GER24" i="19"/>
  <c r="GEJ24" i="19"/>
  <c r="GEB24" i="19"/>
  <c r="GDT24" i="19"/>
  <c r="GDL24" i="19"/>
  <c r="GDD24" i="19"/>
  <c r="GCV24" i="19"/>
  <c r="GCN24" i="19"/>
  <c r="GCF24" i="19"/>
  <c r="GBX24" i="19"/>
  <c r="GBP24" i="19"/>
  <c r="GBH24" i="19"/>
  <c r="GAZ24" i="19"/>
  <c r="GAR24" i="19"/>
  <c r="GAJ24" i="19"/>
  <c r="GAB24" i="19"/>
  <c r="FZT24" i="19"/>
  <c r="FZL24" i="19"/>
  <c r="FZD24" i="19"/>
  <c r="FYV24" i="19"/>
  <c r="FYN24" i="19"/>
  <c r="FYF24" i="19"/>
  <c r="FXX24" i="19"/>
  <c r="FXP24" i="19"/>
  <c r="FXH24" i="19"/>
  <c r="FWZ24" i="19"/>
  <c r="FWR24" i="19"/>
  <c r="FWJ24" i="19"/>
  <c r="FWB24" i="19"/>
  <c r="FVT24" i="19"/>
  <c r="FVL24" i="19"/>
  <c r="FVD24" i="19"/>
  <c r="FUV24" i="19"/>
  <c r="FUN24" i="19"/>
  <c r="FUF24" i="19"/>
  <c r="FTX24" i="19"/>
  <c r="FTP24" i="19"/>
  <c r="FTH24" i="19"/>
  <c r="FSZ24" i="19"/>
  <c r="FSR24" i="19"/>
  <c r="FSJ24" i="19"/>
  <c r="FSB24" i="19"/>
  <c r="FRT24" i="19"/>
  <c r="FRL24" i="19"/>
  <c r="FRD24" i="19"/>
  <c r="FQV24" i="19"/>
  <c r="FQN24" i="19"/>
  <c r="FQF24" i="19"/>
  <c r="FPX24" i="19"/>
  <c r="FPP24" i="19"/>
  <c r="FPH24" i="19"/>
  <c r="FOZ24" i="19"/>
  <c r="FOR24" i="19"/>
  <c r="FOJ24" i="19"/>
  <c r="FOB24" i="19"/>
  <c r="FNT24" i="19"/>
  <c r="FNL24" i="19"/>
  <c r="FND24" i="19"/>
  <c r="FMV24" i="19"/>
  <c r="FMN24" i="19"/>
  <c r="FMF24" i="19"/>
  <c r="FLX24" i="19"/>
  <c r="FLP24" i="19"/>
  <c r="FLH24" i="19"/>
  <c r="FKZ24" i="19"/>
  <c r="FKR24" i="19"/>
  <c r="FKJ24" i="19"/>
  <c r="FKB24" i="19"/>
  <c r="FJT24" i="19"/>
  <c r="FJL24" i="19"/>
  <c r="FJD24" i="19"/>
  <c r="FIV24" i="19"/>
  <c r="FIN24" i="19"/>
  <c r="FIF24" i="19"/>
  <c r="FHX24" i="19"/>
  <c r="FHP24" i="19"/>
  <c r="FHH24" i="19"/>
  <c r="FGZ24" i="19"/>
  <c r="FGR24" i="19"/>
  <c r="FGJ24" i="19"/>
  <c r="FGB24" i="19"/>
  <c r="FFT24" i="19"/>
  <c r="FFL24" i="19"/>
  <c r="FFD24" i="19"/>
  <c r="FEV24" i="19"/>
  <c r="FEN24" i="19"/>
  <c r="FEF24" i="19"/>
  <c r="FDX24" i="19"/>
  <c r="FDP24" i="19"/>
  <c r="FDH24" i="19"/>
  <c r="FCZ24" i="19"/>
  <c r="FCR24" i="19"/>
  <c r="FCJ24" i="19"/>
  <c r="FCB24" i="19"/>
  <c r="FBT24" i="19"/>
  <c r="FBL24" i="19"/>
  <c r="FBD24" i="19"/>
  <c r="FAV24" i="19"/>
  <c r="FAN24" i="19"/>
  <c r="FAF24" i="19"/>
  <c r="EZX24" i="19"/>
  <c r="EZP24" i="19"/>
  <c r="EZH24" i="19"/>
  <c r="EYZ24" i="19"/>
  <c r="EYR24" i="19"/>
  <c r="EYJ24" i="19"/>
  <c r="EYB24" i="19"/>
  <c r="EXT24" i="19"/>
  <c r="EXL24" i="19"/>
  <c r="EXD24" i="19"/>
  <c r="EWV24" i="19"/>
  <c r="EWN24" i="19"/>
  <c r="EWF24" i="19"/>
  <c r="EVX24" i="19"/>
  <c r="EVP24" i="19"/>
  <c r="EVH24" i="19"/>
  <c r="EUZ24" i="19"/>
  <c r="EUR24" i="19"/>
  <c r="EUJ24" i="19"/>
  <c r="EUB24" i="19"/>
  <c r="ETT24" i="19"/>
  <c r="ETL24" i="19"/>
  <c r="ETD24" i="19"/>
  <c r="ESV24" i="19"/>
  <c r="ESN24" i="19"/>
  <c r="ESF24" i="19"/>
  <c r="ERX24" i="19"/>
  <c r="ERP24" i="19"/>
  <c r="ERH24" i="19"/>
  <c r="EQZ24" i="19"/>
  <c r="EQR24" i="19"/>
  <c r="EQJ24" i="19"/>
  <c r="EQB24" i="19"/>
  <c r="EPT24" i="19"/>
  <c r="EPL24" i="19"/>
  <c r="EPD24" i="19"/>
  <c r="EOV24" i="19"/>
  <c r="EON24" i="19"/>
  <c r="EOF24" i="19"/>
  <c r="ENX24" i="19"/>
  <c r="ENP24" i="19"/>
  <c r="ENH24" i="19"/>
  <c r="EMZ24" i="19"/>
  <c r="EMR24" i="19"/>
  <c r="EMJ24" i="19"/>
  <c r="EMB24" i="19"/>
  <c r="ELT24" i="19"/>
  <c r="ELL24" i="19"/>
  <c r="ELD24" i="19"/>
  <c r="EKV24" i="19"/>
  <c r="EKN24" i="19"/>
  <c r="EKF24" i="19"/>
  <c r="EJX24" i="19"/>
  <c r="EJP24" i="19"/>
  <c r="EJH24" i="19"/>
  <c r="EIZ24" i="19"/>
  <c r="EIR24" i="19"/>
  <c r="EIJ24" i="19"/>
  <c r="EIB24" i="19"/>
  <c r="EHT24" i="19"/>
  <c r="EHL24" i="19"/>
  <c r="EHD24" i="19"/>
  <c r="EGV24" i="19"/>
  <c r="EGN24" i="19"/>
  <c r="EGF24" i="19"/>
  <c r="EFX24" i="19"/>
  <c r="EFP24" i="19"/>
  <c r="EFH24" i="19"/>
  <c r="EEZ24" i="19"/>
  <c r="EER24" i="19"/>
  <c r="EEJ24" i="19"/>
  <c r="EEB24" i="19"/>
  <c r="EDT24" i="19"/>
  <c r="EDL24" i="19"/>
  <c r="EDD24" i="19"/>
  <c r="ECV24" i="19"/>
  <c r="ECN24" i="19"/>
  <c r="ECF24" i="19"/>
  <c r="EBX24" i="19"/>
  <c r="EBP24" i="19"/>
  <c r="EBH24" i="19"/>
  <c r="EAZ24" i="19"/>
  <c r="EAR24" i="19"/>
  <c r="EAJ24" i="19"/>
  <c r="EAB24" i="19"/>
  <c r="DZT24" i="19"/>
  <c r="DZL24" i="19"/>
  <c r="DZD24" i="19"/>
  <c r="DYV24" i="19"/>
  <c r="DYN24" i="19"/>
  <c r="DYF24" i="19"/>
  <c r="DXX24" i="19"/>
  <c r="DXP24" i="19"/>
  <c r="DXH24" i="19"/>
  <c r="DWZ24" i="19"/>
  <c r="DWR24" i="19"/>
  <c r="DWJ24" i="19"/>
  <c r="DWB24" i="19"/>
  <c r="DVT24" i="19"/>
  <c r="DVL24" i="19"/>
  <c r="DVD24" i="19"/>
  <c r="DUV24" i="19"/>
  <c r="DUN24" i="19"/>
  <c r="DUF24" i="19"/>
  <c r="DTX24" i="19"/>
  <c r="DTP24" i="19"/>
  <c r="DTH24" i="19"/>
  <c r="DSZ24" i="19"/>
  <c r="DSR24" i="19"/>
  <c r="DSJ24" i="19"/>
  <c r="DSB24" i="19"/>
  <c r="DRT24" i="19"/>
  <c r="DRL24" i="19"/>
  <c r="DRD24" i="19"/>
  <c r="DQV24" i="19"/>
  <c r="DQN24" i="19"/>
  <c r="DQF24" i="19"/>
  <c r="DPX24" i="19"/>
  <c r="DPP24" i="19"/>
  <c r="DPH24" i="19"/>
  <c r="DOZ24" i="19"/>
  <c r="DOR24" i="19"/>
  <c r="DOJ24" i="19"/>
  <c r="DOB24" i="19"/>
  <c r="DNT24" i="19"/>
  <c r="DNL24" i="19"/>
  <c r="DND24" i="19"/>
  <c r="DMV24" i="19"/>
  <c r="DMN24" i="19"/>
  <c r="DMF24" i="19"/>
  <c r="DLX24" i="19"/>
  <c r="DLP24" i="19"/>
  <c r="DLH24" i="19"/>
  <c r="DKZ24" i="19"/>
  <c r="DKR24" i="19"/>
  <c r="DKJ24" i="19"/>
  <c r="DKB24" i="19"/>
  <c r="DJT24" i="19"/>
  <c r="DJL24" i="19"/>
  <c r="DJD24" i="19"/>
  <c r="DIV24" i="19"/>
  <c r="DIN24" i="19"/>
  <c r="DIF24" i="19"/>
  <c r="DHX24" i="19"/>
  <c r="DHP24" i="19"/>
  <c r="DHH24" i="19"/>
  <c r="DGZ24" i="19"/>
  <c r="DGR24" i="19"/>
  <c r="DGJ24" i="19"/>
  <c r="DGB24" i="19"/>
  <c r="DFT24" i="19"/>
  <c r="DFL24" i="19"/>
  <c r="DFD24" i="19"/>
  <c r="DEV24" i="19"/>
  <c r="DEN24" i="19"/>
  <c r="DEF24" i="19"/>
  <c r="DDX24" i="19"/>
  <c r="DDP24" i="19"/>
  <c r="DDH24" i="19"/>
  <c r="DCZ24" i="19"/>
  <c r="DCR24" i="19"/>
  <c r="DCJ24" i="19"/>
  <c r="DCB24" i="19"/>
  <c r="DBT24" i="19"/>
  <c r="DBL24" i="19"/>
  <c r="DBD24" i="19"/>
  <c r="DAV24" i="19"/>
  <c r="DAN24" i="19"/>
  <c r="DAF24" i="19"/>
  <c r="CZX24" i="19"/>
  <c r="CZP24" i="19"/>
  <c r="CZH24" i="19"/>
  <c r="CYZ24" i="19"/>
  <c r="CYR24" i="19"/>
  <c r="CYJ24" i="19"/>
  <c r="CYB24" i="19"/>
  <c r="CXT24" i="19"/>
  <c r="CXL24" i="19"/>
  <c r="CXD24" i="19"/>
  <c r="CWV24" i="19"/>
  <c r="CWN24" i="19"/>
  <c r="CWF24" i="19"/>
  <c r="CVX24" i="19"/>
  <c r="CVP24" i="19"/>
  <c r="CVH24" i="19"/>
  <c r="CUZ24" i="19"/>
  <c r="CUR24" i="19"/>
  <c r="CUJ24" i="19"/>
  <c r="CUB24" i="19"/>
  <c r="CTT24" i="19"/>
  <c r="CTL24" i="19"/>
  <c r="CTD24" i="19"/>
  <c r="CSV24" i="19"/>
  <c r="CSN24" i="19"/>
  <c r="CSF24" i="19"/>
  <c r="CRX24" i="19"/>
  <c r="CRP24" i="19"/>
  <c r="CRH24" i="19"/>
  <c r="CQZ24" i="19"/>
  <c r="CQR24" i="19"/>
  <c r="CQJ24" i="19"/>
  <c r="CQB24" i="19"/>
  <c r="CPT24" i="19"/>
  <c r="CPL24" i="19"/>
  <c r="CPD24" i="19"/>
  <c r="COV24" i="19"/>
  <c r="CON24" i="19"/>
  <c r="COF24" i="19"/>
  <c r="CNX24" i="19"/>
  <c r="CNP24" i="19"/>
  <c r="CNH24" i="19"/>
  <c r="CMZ24" i="19"/>
  <c r="CMR24" i="19"/>
  <c r="CMJ24" i="19"/>
  <c r="CMB24" i="19"/>
  <c r="CLT24" i="19"/>
  <c r="CLL24" i="19"/>
  <c r="CLD24" i="19"/>
  <c r="CKV24" i="19"/>
  <c r="CKN24" i="19"/>
  <c r="CKF24" i="19"/>
  <c r="CJX24" i="19"/>
  <c r="CJP24" i="19"/>
  <c r="CJH24" i="19"/>
  <c r="CIZ24" i="19"/>
  <c r="CIR24" i="19"/>
  <c r="CIJ24" i="19"/>
  <c r="CIB24" i="19"/>
  <c r="CHT24" i="19"/>
  <c r="CHL24" i="19"/>
  <c r="CHD24" i="19"/>
  <c r="CGV24" i="19"/>
  <c r="CGN24" i="19"/>
  <c r="CGF24" i="19"/>
  <c r="CFX24" i="19"/>
  <c r="CFP24" i="19"/>
  <c r="CFH24" i="19"/>
  <c r="CEZ24" i="19"/>
  <c r="CER24" i="19"/>
  <c r="CEJ24" i="19"/>
  <c r="CEB24" i="19"/>
  <c r="CDT24" i="19"/>
  <c r="CDL24" i="19"/>
  <c r="CDD24" i="19"/>
  <c r="CCV24" i="19"/>
  <c r="CCN24" i="19"/>
  <c r="CCF24" i="19"/>
  <c r="CBX24" i="19"/>
  <c r="CBP24" i="19"/>
  <c r="CBH24" i="19"/>
  <c r="CAZ24" i="19"/>
  <c r="CAR24" i="19"/>
  <c r="CAJ24" i="19"/>
  <c r="CAB24" i="19"/>
  <c r="BZT24" i="19"/>
  <c r="BZL24" i="19"/>
  <c r="BZD24" i="19"/>
  <c r="BYV24" i="19"/>
  <c r="BYN24" i="19"/>
  <c r="BYF24" i="19"/>
  <c r="BXX24" i="19"/>
  <c r="BXP24" i="19"/>
  <c r="BXH24" i="19"/>
  <c r="BWZ24" i="19"/>
  <c r="BWR24" i="19"/>
  <c r="BWJ24" i="19"/>
  <c r="BWB24" i="19"/>
  <c r="BVT24" i="19"/>
  <c r="BVL24" i="19"/>
  <c r="BVD24" i="19"/>
  <c r="BUV24" i="19"/>
  <c r="BUN24" i="19"/>
  <c r="BUF24" i="19"/>
  <c r="BTX24" i="19"/>
  <c r="BTP24" i="19"/>
  <c r="BTH24" i="19"/>
  <c r="BSZ24" i="19"/>
  <c r="BSR24" i="19"/>
  <c r="BSJ24" i="19"/>
  <c r="BSB24" i="19"/>
  <c r="BRT24" i="19"/>
  <c r="BRL24" i="19"/>
  <c r="BRD24" i="19"/>
  <c r="BQV24" i="19"/>
  <c r="BQN24" i="19"/>
  <c r="BQF24" i="19"/>
  <c r="BPX24" i="19"/>
  <c r="BPP24" i="19"/>
  <c r="BPH24" i="19"/>
  <c r="BOZ24" i="19"/>
  <c r="BOR24" i="19"/>
  <c r="BOJ24" i="19"/>
  <c r="BOB24" i="19"/>
  <c r="BNT24" i="19"/>
  <c r="BNL24" i="19"/>
  <c r="BND24" i="19"/>
  <c r="BMV24" i="19"/>
  <c r="BMN24" i="19"/>
  <c r="BMF24" i="19"/>
  <c r="BLX24" i="19"/>
  <c r="BLP24" i="19"/>
  <c r="BLH24" i="19"/>
  <c r="BKZ24" i="19"/>
  <c r="BKR24" i="19"/>
  <c r="BKJ24" i="19"/>
  <c r="BKB24" i="19"/>
  <c r="BJT24" i="19"/>
  <c r="BJL24" i="19"/>
  <c r="BJD24" i="19"/>
  <c r="BIV24" i="19"/>
  <c r="BIN24" i="19"/>
  <c r="BIF24" i="19"/>
  <c r="BHX24" i="19"/>
  <c r="BHP24" i="19"/>
  <c r="BHH24" i="19"/>
  <c r="BGZ24" i="19"/>
  <c r="BGR24" i="19"/>
  <c r="BGJ24" i="19"/>
  <c r="BGB24" i="19"/>
  <c r="BFT24" i="19"/>
  <c r="BFL24" i="19"/>
  <c r="BFD24" i="19"/>
  <c r="BEV24" i="19"/>
  <c r="BEN24" i="19"/>
  <c r="BEF24" i="19"/>
  <c r="BDX24" i="19"/>
  <c r="BDP24" i="19"/>
  <c r="BDH24" i="19"/>
  <c r="BCZ24" i="19"/>
  <c r="BCR24" i="19"/>
  <c r="BCJ24" i="19"/>
  <c r="BCB24" i="19"/>
  <c r="BBT24" i="19"/>
  <c r="BBL24" i="19"/>
  <c r="BBD24" i="19"/>
  <c r="BAV24" i="19"/>
  <c r="BAN24" i="19"/>
  <c r="BAF24" i="19"/>
  <c r="AZX24" i="19"/>
  <c r="AZP24" i="19"/>
  <c r="AZH24" i="19"/>
  <c r="AYZ24" i="19"/>
  <c r="AYR24" i="19"/>
  <c r="AYJ24" i="19"/>
  <c r="AYB24" i="19"/>
  <c r="AXT24" i="19"/>
  <c r="AXL24" i="19"/>
  <c r="AXD24" i="19"/>
  <c r="AWV24" i="19"/>
  <c r="AWN24" i="19"/>
  <c r="AWF24" i="19"/>
  <c r="AVX24" i="19"/>
  <c r="AVP24" i="19"/>
  <c r="AVH24" i="19"/>
  <c r="AUZ24" i="19"/>
  <c r="AUR24" i="19"/>
  <c r="AUJ24" i="19"/>
  <c r="AUB24" i="19"/>
  <c r="ATT24" i="19"/>
  <c r="ATL24" i="19"/>
  <c r="ATD24" i="19"/>
  <c r="ASV24" i="19"/>
  <c r="ASN24" i="19"/>
  <c r="ASF24" i="19"/>
  <c r="ARX24" i="19"/>
  <c r="ARP24" i="19"/>
  <c r="ARH24" i="19"/>
  <c r="AQZ24" i="19"/>
  <c r="AQR24" i="19"/>
  <c r="AQJ24" i="19"/>
  <c r="AQB24" i="19"/>
  <c r="APT24" i="19"/>
  <c r="APL24" i="19"/>
  <c r="APD24" i="19"/>
  <c r="AOV24" i="19"/>
  <c r="AON24" i="19"/>
  <c r="AOF24" i="19"/>
  <c r="ANX24" i="19"/>
  <c r="ANP24" i="19"/>
  <c r="ANH24" i="19"/>
  <c r="AMZ24" i="19"/>
  <c r="AMR24" i="19"/>
  <c r="AMJ24" i="19"/>
  <c r="AMB24" i="19"/>
  <c r="ALT24" i="19"/>
  <c r="ALL24" i="19"/>
  <c r="ALD24" i="19"/>
  <c r="AKV24" i="19"/>
  <c r="AKN24" i="19"/>
  <c r="AKF24" i="19"/>
  <c r="AJX24" i="19"/>
  <c r="AJP24" i="19"/>
  <c r="AJH24" i="19"/>
  <c r="AIZ24" i="19"/>
  <c r="AIR24" i="19"/>
  <c r="AIJ24" i="19"/>
  <c r="AIB24" i="19"/>
  <c r="AHT24" i="19"/>
  <c r="AHL24" i="19"/>
  <c r="AHD24" i="19"/>
  <c r="AGV24" i="19"/>
  <c r="AGN24" i="19"/>
  <c r="AGF24" i="19"/>
  <c r="AFX24" i="19"/>
  <c r="AFP24" i="19"/>
  <c r="AFH24" i="19"/>
  <c r="AEZ24" i="19"/>
  <c r="AER24" i="19"/>
  <c r="AEJ24" i="19"/>
  <c r="AEB24" i="19"/>
  <c r="ADT24" i="19"/>
  <c r="ADL24" i="19"/>
  <c r="ADD24" i="19"/>
  <c r="ACV24" i="19"/>
  <c r="ACN24" i="19"/>
  <c r="ACF24" i="19"/>
  <c r="ABX24" i="19"/>
  <c r="ABP24" i="19"/>
  <c r="ABH24" i="19"/>
  <c r="AAZ24" i="19"/>
  <c r="AAR24" i="19"/>
  <c r="AAJ24" i="19"/>
  <c r="AAB24" i="19"/>
  <c r="ZT24" i="19"/>
  <c r="ZL24" i="19"/>
  <c r="ZD24" i="19"/>
  <c r="YV24" i="19"/>
  <c r="YN24" i="19"/>
  <c r="YF24" i="19"/>
  <c r="XX24" i="19"/>
  <c r="XP24" i="19"/>
  <c r="XH24" i="19"/>
  <c r="WZ24" i="19"/>
  <c r="WR24" i="19"/>
  <c r="WJ24" i="19"/>
  <c r="WB24" i="19"/>
  <c r="VT24" i="19"/>
  <c r="VL24" i="19"/>
  <c r="VD24" i="19"/>
  <c r="UV24" i="19"/>
  <c r="UN24" i="19"/>
  <c r="UF24" i="19"/>
  <c r="TX24" i="19"/>
  <c r="TP24" i="19"/>
  <c r="TH24" i="19"/>
  <c r="SZ24" i="19"/>
  <c r="SR24" i="19"/>
  <c r="SJ24" i="19"/>
  <c r="SB24" i="19"/>
  <c r="RT24" i="19"/>
  <c r="RL24" i="19"/>
  <c r="RD24" i="19"/>
  <c r="QV24" i="19"/>
  <c r="QN24" i="19"/>
  <c r="QF24" i="19"/>
  <c r="PX24" i="19"/>
  <c r="PP24" i="19"/>
  <c r="PH24" i="19"/>
  <c r="OZ24" i="19"/>
  <c r="OR24" i="19"/>
  <c r="OJ24" i="19"/>
  <c r="OB24" i="19"/>
  <c r="NT24" i="19"/>
  <c r="NL24" i="19"/>
  <c r="ND24" i="19"/>
  <c r="MV24" i="19"/>
  <c r="MN24" i="19"/>
  <c r="MF24" i="19"/>
  <c r="LX24" i="19"/>
  <c r="LP24" i="19"/>
  <c r="LH24" i="19"/>
  <c r="KZ24" i="19"/>
  <c r="KR24" i="19"/>
  <c r="KJ24" i="19"/>
  <c r="KB24" i="19"/>
  <c r="JT24" i="19"/>
  <c r="JL24" i="19"/>
  <c r="JD24" i="19"/>
  <c r="IV24" i="19"/>
  <c r="IN24" i="19"/>
  <c r="IF24" i="19"/>
  <c r="HX24" i="19"/>
  <c r="HP24" i="19"/>
  <c r="HH24" i="19"/>
  <c r="GZ24" i="19"/>
  <c r="GR24" i="19"/>
  <c r="GJ24" i="19"/>
  <c r="GB24" i="19"/>
  <c r="FT24" i="19"/>
  <c r="H24" i="19"/>
  <c r="H30" i="19" l="1"/>
  <c r="H109" i="19" s="1"/>
  <c r="H38" i="19"/>
  <c r="H110" i="19" s="1"/>
  <c r="H52" i="19"/>
  <c r="H112" i="19" s="1"/>
  <c r="H106" i="19"/>
  <c r="H115" i="19" s="1"/>
  <c r="H97" i="19"/>
  <c r="H114" i="19" s="1"/>
  <c r="H116" i="19" l="1"/>
  <c r="I40" i="13" s="1"/>
  <c r="I41" i="13" s="1"/>
  <c r="H68" i="18"/>
  <c r="H67" i="18"/>
  <c r="H66" i="18"/>
  <c r="H64" i="18"/>
  <c r="H62" i="18"/>
  <c r="H61" i="18"/>
  <c r="H60" i="18"/>
  <c r="H59" i="18"/>
  <c r="H58" i="18"/>
  <c r="H54" i="18"/>
  <c r="H53" i="18"/>
  <c r="H52" i="18"/>
  <c r="H51" i="18"/>
  <c r="H50" i="18"/>
  <c r="H49" i="18"/>
  <c r="H48" i="18"/>
  <c r="H47" i="18"/>
  <c r="H44" i="18"/>
  <c r="H43" i="18"/>
  <c r="H42" i="18"/>
  <c r="H41" i="18"/>
  <c r="H45" i="18" s="1"/>
  <c r="H74" i="18" s="1"/>
  <c r="H40" i="18"/>
  <c r="H37" i="18"/>
  <c r="H36" i="18"/>
  <c r="H35" i="18"/>
  <c r="H34" i="18"/>
  <c r="H33" i="18"/>
  <c r="H32" i="18"/>
  <c r="SKF29" i="18"/>
  <c r="SJX29" i="18"/>
  <c r="SJP29" i="18"/>
  <c r="SJH29" i="18"/>
  <c r="SIZ29" i="18"/>
  <c r="SIR29" i="18"/>
  <c r="SIJ29" i="18"/>
  <c r="SIB29" i="18"/>
  <c r="SHT29" i="18"/>
  <c r="SHL29" i="18"/>
  <c r="SHD29" i="18"/>
  <c r="SGV29" i="18"/>
  <c r="SGN29" i="18"/>
  <c r="SGF29" i="18"/>
  <c r="SFX29" i="18"/>
  <c r="SFP29" i="18"/>
  <c r="SFH29" i="18"/>
  <c r="SEZ29" i="18"/>
  <c r="SER29" i="18"/>
  <c r="SEJ29" i="18"/>
  <c r="SEB29" i="18"/>
  <c r="SDT29" i="18"/>
  <c r="SDL29" i="18"/>
  <c r="SDD29" i="18"/>
  <c r="SCV29" i="18"/>
  <c r="SCN29" i="18"/>
  <c r="SCF29" i="18"/>
  <c r="SBX29" i="18"/>
  <c r="SBP29" i="18"/>
  <c r="SBH29" i="18"/>
  <c r="SAZ29" i="18"/>
  <c r="SAR29" i="18"/>
  <c r="SAJ29" i="18"/>
  <c r="SAB29" i="18"/>
  <c r="RZT29" i="18"/>
  <c r="RZL29" i="18"/>
  <c r="RZD29" i="18"/>
  <c r="RYV29" i="18"/>
  <c r="RYN29" i="18"/>
  <c r="RYF29" i="18"/>
  <c r="RXX29" i="18"/>
  <c r="RXP29" i="18"/>
  <c r="RXH29" i="18"/>
  <c r="RWZ29" i="18"/>
  <c r="RWR29" i="18"/>
  <c r="RWJ29" i="18"/>
  <c r="RWB29" i="18"/>
  <c r="RVT29" i="18"/>
  <c r="RVL29" i="18"/>
  <c r="RVD29" i="18"/>
  <c r="RUV29" i="18"/>
  <c r="RUN29" i="18"/>
  <c r="RUF29" i="18"/>
  <c r="RTX29" i="18"/>
  <c r="RTP29" i="18"/>
  <c r="RTH29" i="18"/>
  <c r="RSZ29" i="18"/>
  <c r="RSR29" i="18"/>
  <c r="RSJ29" i="18"/>
  <c r="RSB29" i="18"/>
  <c r="RRT29" i="18"/>
  <c r="RRL29" i="18"/>
  <c r="RRD29" i="18"/>
  <c r="RQV29" i="18"/>
  <c r="RQN29" i="18"/>
  <c r="RQF29" i="18"/>
  <c r="RPX29" i="18"/>
  <c r="RPP29" i="18"/>
  <c r="RPH29" i="18"/>
  <c r="ROZ29" i="18"/>
  <c r="ROR29" i="18"/>
  <c r="ROJ29" i="18"/>
  <c r="ROB29" i="18"/>
  <c r="RNT29" i="18"/>
  <c r="RNL29" i="18"/>
  <c r="RND29" i="18"/>
  <c r="RMV29" i="18"/>
  <c r="RMN29" i="18"/>
  <c r="RMF29" i="18"/>
  <c r="RLX29" i="18"/>
  <c r="RLP29" i="18"/>
  <c r="RLH29" i="18"/>
  <c r="RKZ29" i="18"/>
  <c r="RKR29" i="18"/>
  <c r="RKJ29" i="18"/>
  <c r="RKB29" i="18"/>
  <c r="RJT29" i="18"/>
  <c r="RJL29" i="18"/>
  <c r="RJD29" i="18"/>
  <c r="RIV29" i="18"/>
  <c r="RIN29" i="18"/>
  <c r="RIF29" i="18"/>
  <c r="RHX29" i="18"/>
  <c r="RHP29" i="18"/>
  <c r="RHH29" i="18"/>
  <c r="RGZ29" i="18"/>
  <c r="RGR29" i="18"/>
  <c r="RGJ29" i="18"/>
  <c r="RGB29" i="18"/>
  <c r="RFT29" i="18"/>
  <c r="RFL29" i="18"/>
  <c r="RFD29" i="18"/>
  <c r="REV29" i="18"/>
  <c r="REN29" i="18"/>
  <c r="REF29" i="18"/>
  <c r="RDX29" i="18"/>
  <c r="RDP29" i="18"/>
  <c r="RDH29" i="18"/>
  <c r="RCZ29" i="18"/>
  <c r="RCR29" i="18"/>
  <c r="RCJ29" i="18"/>
  <c r="RCB29" i="18"/>
  <c r="RBT29" i="18"/>
  <c r="RBL29" i="18"/>
  <c r="RBD29" i="18"/>
  <c r="RAV29" i="18"/>
  <c r="RAN29" i="18"/>
  <c r="RAF29" i="18"/>
  <c r="QZX29" i="18"/>
  <c r="QZP29" i="18"/>
  <c r="QZH29" i="18"/>
  <c r="QYZ29" i="18"/>
  <c r="QYR29" i="18"/>
  <c r="QYJ29" i="18"/>
  <c r="QYB29" i="18"/>
  <c r="QXT29" i="18"/>
  <c r="QXL29" i="18"/>
  <c r="QXD29" i="18"/>
  <c r="QWV29" i="18"/>
  <c r="QWN29" i="18"/>
  <c r="QWF29" i="18"/>
  <c r="QVX29" i="18"/>
  <c r="QVP29" i="18"/>
  <c r="QVH29" i="18"/>
  <c r="QUZ29" i="18"/>
  <c r="QUR29" i="18"/>
  <c r="QUJ29" i="18"/>
  <c r="QUB29" i="18"/>
  <c r="QTT29" i="18"/>
  <c r="QTL29" i="18"/>
  <c r="QTD29" i="18"/>
  <c r="QSV29" i="18"/>
  <c r="QSN29" i="18"/>
  <c r="QSF29" i="18"/>
  <c r="QRX29" i="18"/>
  <c r="QRP29" i="18"/>
  <c r="QRH29" i="18"/>
  <c r="QQZ29" i="18"/>
  <c r="QQR29" i="18"/>
  <c r="QQJ29" i="18"/>
  <c r="QQB29" i="18"/>
  <c r="QPT29" i="18"/>
  <c r="QPL29" i="18"/>
  <c r="QPD29" i="18"/>
  <c r="QOV29" i="18"/>
  <c r="QON29" i="18"/>
  <c r="QOF29" i="18"/>
  <c r="QNX29" i="18"/>
  <c r="QNP29" i="18"/>
  <c r="QNH29" i="18"/>
  <c r="QMZ29" i="18"/>
  <c r="QMR29" i="18"/>
  <c r="QMJ29" i="18"/>
  <c r="QMB29" i="18"/>
  <c r="QLT29" i="18"/>
  <c r="QLL29" i="18"/>
  <c r="QLD29" i="18"/>
  <c r="QKV29" i="18"/>
  <c r="QKN29" i="18"/>
  <c r="QKF29" i="18"/>
  <c r="QJX29" i="18"/>
  <c r="QJP29" i="18"/>
  <c r="QJH29" i="18"/>
  <c r="QIZ29" i="18"/>
  <c r="QIR29" i="18"/>
  <c r="QIJ29" i="18"/>
  <c r="QIB29" i="18"/>
  <c r="QHT29" i="18"/>
  <c r="QHL29" i="18"/>
  <c r="QHD29" i="18"/>
  <c r="QGV29" i="18"/>
  <c r="QGN29" i="18"/>
  <c r="QGF29" i="18"/>
  <c r="QFX29" i="18"/>
  <c r="QFP29" i="18"/>
  <c r="QFH29" i="18"/>
  <c r="QEZ29" i="18"/>
  <c r="QER29" i="18"/>
  <c r="QEJ29" i="18"/>
  <c r="QEB29" i="18"/>
  <c r="QDT29" i="18"/>
  <c r="QDL29" i="18"/>
  <c r="QDD29" i="18"/>
  <c r="QCV29" i="18"/>
  <c r="QCN29" i="18"/>
  <c r="QCF29" i="18"/>
  <c r="QBX29" i="18"/>
  <c r="QBP29" i="18"/>
  <c r="QBH29" i="18"/>
  <c r="QAZ29" i="18"/>
  <c r="QAR29" i="18"/>
  <c r="QAJ29" i="18"/>
  <c r="QAB29" i="18"/>
  <c r="PZT29" i="18"/>
  <c r="PZL29" i="18"/>
  <c r="PZD29" i="18"/>
  <c r="PYV29" i="18"/>
  <c r="PYN29" i="18"/>
  <c r="PYF29" i="18"/>
  <c r="PXX29" i="18"/>
  <c r="PXP29" i="18"/>
  <c r="PXH29" i="18"/>
  <c r="PWZ29" i="18"/>
  <c r="PWR29" i="18"/>
  <c r="PWJ29" i="18"/>
  <c r="PWB29" i="18"/>
  <c r="PVT29" i="18"/>
  <c r="PVL29" i="18"/>
  <c r="PVD29" i="18"/>
  <c r="PUV29" i="18"/>
  <c r="PUN29" i="18"/>
  <c r="PUF29" i="18"/>
  <c r="PTX29" i="18"/>
  <c r="PTP29" i="18"/>
  <c r="PTH29" i="18"/>
  <c r="PSZ29" i="18"/>
  <c r="PSR29" i="18"/>
  <c r="PSJ29" i="18"/>
  <c r="PSB29" i="18"/>
  <c r="PRT29" i="18"/>
  <c r="PRL29" i="18"/>
  <c r="PRD29" i="18"/>
  <c r="PQV29" i="18"/>
  <c r="PQN29" i="18"/>
  <c r="PQF29" i="18"/>
  <c r="PPX29" i="18"/>
  <c r="PPP29" i="18"/>
  <c r="PPH29" i="18"/>
  <c r="POZ29" i="18"/>
  <c r="POR29" i="18"/>
  <c r="POJ29" i="18"/>
  <c r="POB29" i="18"/>
  <c r="PNT29" i="18"/>
  <c r="PNL29" i="18"/>
  <c r="PND29" i="18"/>
  <c r="PMV29" i="18"/>
  <c r="PMN29" i="18"/>
  <c r="PMF29" i="18"/>
  <c r="PLX29" i="18"/>
  <c r="PLP29" i="18"/>
  <c r="PLH29" i="18"/>
  <c r="PKZ29" i="18"/>
  <c r="PKR29" i="18"/>
  <c r="PKJ29" i="18"/>
  <c r="PKB29" i="18"/>
  <c r="PJT29" i="18"/>
  <c r="PJL29" i="18"/>
  <c r="PJD29" i="18"/>
  <c r="PIV29" i="18"/>
  <c r="PIN29" i="18"/>
  <c r="PIF29" i="18"/>
  <c r="PHX29" i="18"/>
  <c r="PHP29" i="18"/>
  <c r="PHH29" i="18"/>
  <c r="PGZ29" i="18"/>
  <c r="PGR29" i="18"/>
  <c r="PGJ29" i="18"/>
  <c r="PGB29" i="18"/>
  <c r="PFT29" i="18"/>
  <c r="PFL29" i="18"/>
  <c r="PFD29" i="18"/>
  <c r="PEV29" i="18"/>
  <c r="PEN29" i="18"/>
  <c r="PEF29" i="18"/>
  <c r="PDX29" i="18"/>
  <c r="PDP29" i="18"/>
  <c r="PDH29" i="18"/>
  <c r="PCZ29" i="18"/>
  <c r="PCR29" i="18"/>
  <c r="PCJ29" i="18"/>
  <c r="PCB29" i="18"/>
  <c r="PBT29" i="18"/>
  <c r="PBL29" i="18"/>
  <c r="PBD29" i="18"/>
  <c r="PAV29" i="18"/>
  <c r="PAN29" i="18"/>
  <c r="PAF29" i="18"/>
  <c r="OZX29" i="18"/>
  <c r="OZP29" i="18"/>
  <c r="OZH29" i="18"/>
  <c r="OYZ29" i="18"/>
  <c r="OYR29" i="18"/>
  <c r="OYJ29" i="18"/>
  <c r="OYB29" i="18"/>
  <c r="OXT29" i="18"/>
  <c r="OXL29" i="18"/>
  <c r="OXD29" i="18"/>
  <c r="OWV29" i="18"/>
  <c r="OWN29" i="18"/>
  <c r="OWF29" i="18"/>
  <c r="OVX29" i="18"/>
  <c r="OVP29" i="18"/>
  <c r="OVH29" i="18"/>
  <c r="OUZ29" i="18"/>
  <c r="OUR29" i="18"/>
  <c r="OUJ29" i="18"/>
  <c r="OUB29" i="18"/>
  <c r="OTT29" i="18"/>
  <c r="OTL29" i="18"/>
  <c r="OTD29" i="18"/>
  <c r="OSV29" i="18"/>
  <c r="OSN29" i="18"/>
  <c r="OSF29" i="18"/>
  <c r="ORX29" i="18"/>
  <c r="ORP29" i="18"/>
  <c r="ORH29" i="18"/>
  <c r="OQZ29" i="18"/>
  <c r="OQR29" i="18"/>
  <c r="OQJ29" i="18"/>
  <c r="OQB29" i="18"/>
  <c r="OPT29" i="18"/>
  <c r="OPL29" i="18"/>
  <c r="OPD29" i="18"/>
  <c r="OOV29" i="18"/>
  <c r="OON29" i="18"/>
  <c r="OOF29" i="18"/>
  <c r="ONX29" i="18"/>
  <c r="ONP29" i="18"/>
  <c r="ONH29" i="18"/>
  <c r="OMZ29" i="18"/>
  <c r="OMR29" i="18"/>
  <c r="OMJ29" i="18"/>
  <c r="OMB29" i="18"/>
  <c r="OLT29" i="18"/>
  <c r="OLL29" i="18"/>
  <c r="OLD29" i="18"/>
  <c r="OKV29" i="18"/>
  <c r="OKN29" i="18"/>
  <c r="OKF29" i="18"/>
  <c r="OJX29" i="18"/>
  <c r="OJP29" i="18"/>
  <c r="OJH29" i="18"/>
  <c r="OIZ29" i="18"/>
  <c r="OIR29" i="18"/>
  <c r="OIJ29" i="18"/>
  <c r="OIB29" i="18"/>
  <c r="OHT29" i="18"/>
  <c r="OHL29" i="18"/>
  <c r="OHD29" i="18"/>
  <c r="OGV29" i="18"/>
  <c r="OGN29" i="18"/>
  <c r="OGF29" i="18"/>
  <c r="OFX29" i="18"/>
  <c r="OFP29" i="18"/>
  <c r="OFH29" i="18"/>
  <c r="OEZ29" i="18"/>
  <c r="OER29" i="18"/>
  <c r="OEJ29" i="18"/>
  <c r="OEB29" i="18"/>
  <c r="ODT29" i="18"/>
  <c r="ODL29" i="18"/>
  <c r="ODD29" i="18"/>
  <c r="OCV29" i="18"/>
  <c r="OCN29" i="18"/>
  <c r="OCF29" i="18"/>
  <c r="OBX29" i="18"/>
  <c r="OBP29" i="18"/>
  <c r="OBH29" i="18"/>
  <c r="OAZ29" i="18"/>
  <c r="OAR29" i="18"/>
  <c r="OAJ29" i="18"/>
  <c r="OAB29" i="18"/>
  <c r="NZT29" i="18"/>
  <c r="NZL29" i="18"/>
  <c r="NZD29" i="18"/>
  <c r="NYV29" i="18"/>
  <c r="NYN29" i="18"/>
  <c r="NYF29" i="18"/>
  <c r="NXX29" i="18"/>
  <c r="NXP29" i="18"/>
  <c r="NXH29" i="18"/>
  <c r="NWZ29" i="18"/>
  <c r="NWR29" i="18"/>
  <c r="NWJ29" i="18"/>
  <c r="NWB29" i="18"/>
  <c r="NVT29" i="18"/>
  <c r="NVL29" i="18"/>
  <c r="NVD29" i="18"/>
  <c r="NUV29" i="18"/>
  <c r="NUN29" i="18"/>
  <c r="NUF29" i="18"/>
  <c r="NTX29" i="18"/>
  <c r="NTP29" i="18"/>
  <c r="NTH29" i="18"/>
  <c r="NSZ29" i="18"/>
  <c r="NSR29" i="18"/>
  <c r="NSJ29" i="18"/>
  <c r="NSB29" i="18"/>
  <c r="NRT29" i="18"/>
  <c r="NRL29" i="18"/>
  <c r="NRD29" i="18"/>
  <c r="NQV29" i="18"/>
  <c r="NQN29" i="18"/>
  <c r="NQF29" i="18"/>
  <c r="NPX29" i="18"/>
  <c r="NPP29" i="18"/>
  <c r="NPH29" i="18"/>
  <c r="NOZ29" i="18"/>
  <c r="NOR29" i="18"/>
  <c r="NOJ29" i="18"/>
  <c r="NOB29" i="18"/>
  <c r="NNT29" i="18"/>
  <c r="NNL29" i="18"/>
  <c r="NND29" i="18"/>
  <c r="NMV29" i="18"/>
  <c r="NMN29" i="18"/>
  <c r="NMF29" i="18"/>
  <c r="NLX29" i="18"/>
  <c r="NLP29" i="18"/>
  <c r="NLH29" i="18"/>
  <c r="NKZ29" i="18"/>
  <c r="NKR29" i="18"/>
  <c r="NKJ29" i="18"/>
  <c r="NKB29" i="18"/>
  <c r="NJT29" i="18"/>
  <c r="NJL29" i="18"/>
  <c r="NJD29" i="18"/>
  <c r="NIV29" i="18"/>
  <c r="NIN29" i="18"/>
  <c r="NIF29" i="18"/>
  <c r="NHX29" i="18"/>
  <c r="NHP29" i="18"/>
  <c r="NHH29" i="18"/>
  <c r="NGZ29" i="18"/>
  <c r="NGR29" i="18"/>
  <c r="NGJ29" i="18"/>
  <c r="NGB29" i="18"/>
  <c r="NFT29" i="18"/>
  <c r="NFL29" i="18"/>
  <c r="NFD29" i="18"/>
  <c r="NEV29" i="18"/>
  <c r="NEN29" i="18"/>
  <c r="NEF29" i="18"/>
  <c r="NDX29" i="18"/>
  <c r="NDP29" i="18"/>
  <c r="NDH29" i="18"/>
  <c r="NCZ29" i="18"/>
  <c r="NCR29" i="18"/>
  <c r="NCJ29" i="18"/>
  <c r="NCB29" i="18"/>
  <c r="NBT29" i="18"/>
  <c r="NBL29" i="18"/>
  <c r="NBD29" i="18"/>
  <c r="NAV29" i="18"/>
  <c r="NAN29" i="18"/>
  <c r="NAF29" i="18"/>
  <c r="MZX29" i="18"/>
  <c r="MZP29" i="18"/>
  <c r="MZH29" i="18"/>
  <c r="MYZ29" i="18"/>
  <c r="MYR29" i="18"/>
  <c r="MYJ29" i="18"/>
  <c r="MYB29" i="18"/>
  <c r="MXT29" i="18"/>
  <c r="MXL29" i="18"/>
  <c r="MXD29" i="18"/>
  <c r="MWV29" i="18"/>
  <c r="MWN29" i="18"/>
  <c r="MWF29" i="18"/>
  <c r="MVX29" i="18"/>
  <c r="MVP29" i="18"/>
  <c r="MVH29" i="18"/>
  <c r="MUZ29" i="18"/>
  <c r="MUR29" i="18"/>
  <c r="MUJ29" i="18"/>
  <c r="MUB29" i="18"/>
  <c r="MTT29" i="18"/>
  <c r="MTL29" i="18"/>
  <c r="MTD29" i="18"/>
  <c r="MSV29" i="18"/>
  <c r="MSN29" i="18"/>
  <c r="MSF29" i="18"/>
  <c r="MRX29" i="18"/>
  <c r="MRP29" i="18"/>
  <c r="MRH29" i="18"/>
  <c r="MQZ29" i="18"/>
  <c r="MQR29" i="18"/>
  <c r="MQJ29" i="18"/>
  <c r="MQB29" i="18"/>
  <c r="MPT29" i="18"/>
  <c r="MPL29" i="18"/>
  <c r="MPD29" i="18"/>
  <c r="MOV29" i="18"/>
  <c r="MON29" i="18"/>
  <c r="MOF29" i="18"/>
  <c r="MNX29" i="18"/>
  <c r="MNP29" i="18"/>
  <c r="MNH29" i="18"/>
  <c r="MMZ29" i="18"/>
  <c r="MMR29" i="18"/>
  <c r="MMJ29" i="18"/>
  <c r="MMB29" i="18"/>
  <c r="MLT29" i="18"/>
  <c r="MLL29" i="18"/>
  <c r="MLD29" i="18"/>
  <c r="MKV29" i="18"/>
  <c r="MKN29" i="18"/>
  <c r="MKF29" i="18"/>
  <c r="MJX29" i="18"/>
  <c r="MJP29" i="18"/>
  <c r="MJH29" i="18"/>
  <c r="MIZ29" i="18"/>
  <c r="MIR29" i="18"/>
  <c r="MIJ29" i="18"/>
  <c r="MIB29" i="18"/>
  <c r="MHT29" i="18"/>
  <c r="MHL29" i="18"/>
  <c r="MHD29" i="18"/>
  <c r="MGV29" i="18"/>
  <c r="MGN29" i="18"/>
  <c r="MGF29" i="18"/>
  <c r="MFX29" i="18"/>
  <c r="MFP29" i="18"/>
  <c r="MFH29" i="18"/>
  <c r="MEZ29" i="18"/>
  <c r="MER29" i="18"/>
  <c r="MEJ29" i="18"/>
  <c r="MEB29" i="18"/>
  <c r="MDT29" i="18"/>
  <c r="MDL29" i="18"/>
  <c r="MDD29" i="18"/>
  <c r="MCV29" i="18"/>
  <c r="MCN29" i="18"/>
  <c r="MCF29" i="18"/>
  <c r="MBX29" i="18"/>
  <c r="MBP29" i="18"/>
  <c r="MBH29" i="18"/>
  <c r="MAZ29" i="18"/>
  <c r="MAR29" i="18"/>
  <c r="MAJ29" i="18"/>
  <c r="MAB29" i="18"/>
  <c r="LZT29" i="18"/>
  <c r="LZL29" i="18"/>
  <c r="LZD29" i="18"/>
  <c r="LYV29" i="18"/>
  <c r="LYN29" i="18"/>
  <c r="LYF29" i="18"/>
  <c r="LXX29" i="18"/>
  <c r="LXP29" i="18"/>
  <c r="LXH29" i="18"/>
  <c r="LWZ29" i="18"/>
  <c r="LWR29" i="18"/>
  <c r="LWJ29" i="18"/>
  <c r="LWB29" i="18"/>
  <c r="LVT29" i="18"/>
  <c r="LVL29" i="18"/>
  <c r="LVD29" i="18"/>
  <c r="LUV29" i="18"/>
  <c r="LUN29" i="18"/>
  <c r="LUF29" i="18"/>
  <c r="LTX29" i="18"/>
  <c r="LTP29" i="18"/>
  <c r="LTH29" i="18"/>
  <c r="LSZ29" i="18"/>
  <c r="LSR29" i="18"/>
  <c r="LSJ29" i="18"/>
  <c r="LSB29" i="18"/>
  <c r="LRT29" i="18"/>
  <c r="LRL29" i="18"/>
  <c r="LRD29" i="18"/>
  <c r="LQV29" i="18"/>
  <c r="LQN29" i="18"/>
  <c r="LQF29" i="18"/>
  <c r="LPX29" i="18"/>
  <c r="LPP29" i="18"/>
  <c r="LPH29" i="18"/>
  <c r="LOZ29" i="18"/>
  <c r="LOR29" i="18"/>
  <c r="LOJ29" i="18"/>
  <c r="LOB29" i="18"/>
  <c r="LNT29" i="18"/>
  <c r="LNL29" i="18"/>
  <c r="LND29" i="18"/>
  <c r="LMV29" i="18"/>
  <c r="LMN29" i="18"/>
  <c r="LMF29" i="18"/>
  <c r="LLX29" i="18"/>
  <c r="LLP29" i="18"/>
  <c r="LLH29" i="18"/>
  <c r="LKZ29" i="18"/>
  <c r="LKR29" i="18"/>
  <c r="LKJ29" i="18"/>
  <c r="LKB29" i="18"/>
  <c r="LJT29" i="18"/>
  <c r="LJL29" i="18"/>
  <c r="LJD29" i="18"/>
  <c r="LIV29" i="18"/>
  <c r="LIN29" i="18"/>
  <c r="LIF29" i="18"/>
  <c r="LHX29" i="18"/>
  <c r="LHP29" i="18"/>
  <c r="LHH29" i="18"/>
  <c r="LGZ29" i="18"/>
  <c r="LGR29" i="18"/>
  <c r="LGJ29" i="18"/>
  <c r="LGB29" i="18"/>
  <c r="LFT29" i="18"/>
  <c r="LFL29" i="18"/>
  <c r="LFD29" i="18"/>
  <c r="LEV29" i="18"/>
  <c r="LEN29" i="18"/>
  <c r="LEF29" i="18"/>
  <c r="LDX29" i="18"/>
  <c r="LDP29" i="18"/>
  <c r="LDH29" i="18"/>
  <c r="LCZ29" i="18"/>
  <c r="LCR29" i="18"/>
  <c r="LCJ29" i="18"/>
  <c r="LCB29" i="18"/>
  <c r="LBT29" i="18"/>
  <c r="LBL29" i="18"/>
  <c r="LBD29" i="18"/>
  <c r="LAV29" i="18"/>
  <c r="LAN29" i="18"/>
  <c r="LAF29" i="18"/>
  <c r="KZX29" i="18"/>
  <c r="KZP29" i="18"/>
  <c r="KZH29" i="18"/>
  <c r="KYZ29" i="18"/>
  <c r="KYR29" i="18"/>
  <c r="KYJ29" i="18"/>
  <c r="KYB29" i="18"/>
  <c r="KXT29" i="18"/>
  <c r="KXL29" i="18"/>
  <c r="KXD29" i="18"/>
  <c r="KWV29" i="18"/>
  <c r="KWN29" i="18"/>
  <c r="KWF29" i="18"/>
  <c r="KVX29" i="18"/>
  <c r="KVP29" i="18"/>
  <c r="KVH29" i="18"/>
  <c r="KUZ29" i="18"/>
  <c r="KUR29" i="18"/>
  <c r="KUJ29" i="18"/>
  <c r="KUB29" i="18"/>
  <c r="KTT29" i="18"/>
  <c r="KTL29" i="18"/>
  <c r="KTD29" i="18"/>
  <c r="KSV29" i="18"/>
  <c r="KSN29" i="18"/>
  <c r="KSF29" i="18"/>
  <c r="KRX29" i="18"/>
  <c r="KRP29" i="18"/>
  <c r="KRH29" i="18"/>
  <c r="KQZ29" i="18"/>
  <c r="KQR29" i="18"/>
  <c r="KQJ29" i="18"/>
  <c r="KQB29" i="18"/>
  <c r="KPT29" i="18"/>
  <c r="KPL29" i="18"/>
  <c r="KPD29" i="18"/>
  <c r="KOV29" i="18"/>
  <c r="KON29" i="18"/>
  <c r="KOF29" i="18"/>
  <c r="KNX29" i="18"/>
  <c r="KNP29" i="18"/>
  <c r="KNH29" i="18"/>
  <c r="KMZ29" i="18"/>
  <c r="KMR29" i="18"/>
  <c r="KMJ29" i="18"/>
  <c r="KMB29" i="18"/>
  <c r="KLT29" i="18"/>
  <c r="KLL29" i="18"/>
  <c r="KLD29" i="18"/>
  <c r="KKV29" i="18"/>
  <c r="KKN29" i="18"/>
  <c r="KKF29" i="18"/>
  <c r="KJX29" i="18"/>
  <c r="KJP29" i="18"/>
  <c r="KJH29" i="18"/>
  <c r="KIZ29" i="18"/>
  <c r="KIR29" i="18"/>
  <c r="KIJ29" i="18"/>
  <c r="KIB29" i="18"/>
  <c r="KHT29" i="18"/>
  <c r="KHL29" i="18"/>
  <c r="KHD29" i="18"/>
  <c r="KGV29" i="18"/>
  <c r="KGN29" i="18"/>
  <c r="KGF29" i="18"/>
  <c r="KFX29" i="18"/>
  <c r="KFP29" i="18"/>
  <c r="KFH29" i="18"/>
  <c r="KEZ29" i="18"/>
  <c r="KER29" i="18"/>
  <c r="KEJ29" i="18"/>
  <c r="KEB29" i="18"/>
  <c r="KDT29" i="18"/>
  <c r="KDL29" i="18"/>
  <c r="KDD29" i="18"/>
  <c r="KCV29" i="18"/>
  <c r="KCN29" i="18"/>
  <c r="KCF29" i="18"/>
  <c r="KBX29" i="18"/>
  <c r="KBP29" i="18"/>
  <c r="KBH29" i="18"/>
  <c r="KAZ29" i="18"/>
  <c r="KAR29" i="18"/>
  <c r="KAJ29" i="18"/>
  <c r="KAB29" i="18"/>
  <c r="JZT29" i="18"/>
  <c r="JZL29" i="18"/>
  <c r="JZD29" i="18"/>
  <c r="JYV29" i="18"/>
  <c r="JYN29" i="18"/>
  <c r="JYF29" i="18"/>
  <c r="JXX29" i="18"/>
  <c r="JXP29" i="18"/>
  <c r="JXH29" i="18"/>
  <c r="JWZ29" i="18"/>
  <c r="JWR29" i="18"/>
  <c r="JWJ29" i="18"/>
  <c r="JWB29" i="18"/>
  <c r="JVT29" i="18"/>
  <c r="JVL29" i="18"/>
  <c r="JVD29" i="18"/>
  <c r="JUV29" i="18"/>
  <c r="JUN29" i="18"/>
  <c r="JUF29" i="18"/>
  <c r="JTX29" i="18"/>
  <c r="JTP29" i="18"/>
  <c r="JTH29" i="18"/>
  <c r="JSZ29" i="18"/>
  <c r="JSR29" i="18"/>
  <c r="JSJ29" i="18"/>
  <c r="JSB29" i="18"/>
  <c r="JRT29" i="18"/>
  <c r="JRL29" i="18"/>
  <c r="JRD29" i="18"/>
  <c r="JQV29" i="18"/>
  <c r="JQN29" i="18"/>
  <c r="JQF29" i="18"/>
  <c r="JPX29" i="18"/>
  <c r="JPP29" i="18"/>
  <c r="JPH29" i="18"/>
  <c r="JOZ29" i="18"/>
  <c r="JOR29" i="18"/>
  <c r="JOJ29" i="18"/>
  <c r="JOB29" i="18"/>
  <c r="JNT29" i="18"/>
  <c r="JNL29" i="18"/>
  <c r="JND29" i="18"/>
  <c r="JMV29" i="18"/>
  <c r="JMN29" i="18"/>
  <c r="JMF29" i="18"/>
  <c r="JLX29" i="18"/>
  <c r="JLP29" i="18"/>
  <c r="JLH29" i="18"/>
  <c r="JKZ29" i="18"/>
  <c r="JKR29" i="18"/>
  <c r="JKJ29" i="18"/>
  <c r="JKB29" i="18"/>
  <c r="JJT29" i="18"/>
  <c r="JJL29" i="18"/>
  <c r="JJD29" i="18"/>
  <c r="JIV29" i="18"/>
  <c r="JIN29" i="18"/>
  <c r="JIF29" i="18"/>
  <c r="JHX29" i="18"/>
  <c r="JHP29" i="18"/>
  <c r="JHH29" i="18"/>
  <c r="JGZ29" i="18"/>
  <c r="JGR29" i="18"/>
  <c r="JGJ29" i="18"/>
  <c r="JGB29" i="18"/>
  <c r="JFT29" i="18"/>
  <c r="JFL29" i="18"/>
  <c r="JFD29" i="18"/>
  <c r="JEV29" i="18"/>
  <c r="JEN29" i="18"/>
  <c r="JEF29" i="18"/>
  <c r="JDX29" i="18"/>
  <c r="JDP29" i="18"/>
  <c r="JDH29" i="18"/>
  <c r="JCZ29" i="18"/>
  <c r="JCR29" i="18"/>
  <c r="JCJ29" i="18"/>
  <c r="JCB29" i="18"/>
  <c r="JBT29" i="18"/>
  <c r="JBL29" i="18"/>
  <c r="JBD29" i="18"/>
  <c r="JAV29" i="18"/>
  <c r="JAN29" i="18"/>
  <c r="JAF29" i="18"/>
  <c r="IZX29" i="18"/>
  <c r="IZP29" i="18"/>
  <c r="IZH29" i="18"/>
  <c r="IYZ29" i="18"/>
  <c r="IYR29" i="18"/>
  <c r="IYJ29" i="18"/>
  <c r="IYB29" i="18"/>
  <c r="IXT29" i="18"/>
  <c r="IXL29" i="18"/>
  <c r="IXD29" i="18"/>
  <c r="IWV29" i="18"/>
  <c r="IWN29" i="18"/>
  <c r="IWF29" i="18"/>
  <c r="IVX29" i="18"/>
  <c r="IVP29" i="18"/>
  <c r="IVH29" i="18"/>
  <c r="IUZ29" i="18"/>
  <c r="IUR29" i="18"/>
  <c r="IUJ29" i="18"/>
  <c r="IUB29" i="18"/>
  <c r="ITT29" i="18"/>
  <c r="ITL29" i="18"/>
  <c r="ITD29" i="18"/>
  <c r="ISV29" i="18"/>
  <c r="ISN29" i="18"/>
  <c r="ISF29" i="18"/>
  <c r="IRX29" i="18"/>
  <c r="IRP29" i="18"/>
  <c r="IRH29" i="18"/>
  <c r="IQZ29" i="18"/>
  <c r="IQR29" i="18"/>
  <c r="IQJ29" i="18"/>
  <c r="IQB29" i="18"/>
  <c r="IPT29" i="18"/>
  <c r="IPL29" i="18"/>
  <c r="IPD29" i="18"/>
  <c r="IOV29" i="18"/>
  <c r="ION29" i="18"/>
  <c r="IOF29" i="18"/>
  <c r="INX29" i="18"/>
  <c r="INP29" i="18"/>
  <c r="INH29" i="18"/>
  <c r="IMZ29" i="18"/>
  <c r="IMR29" i="18"/>
  <c r="IMJ29" i="18"/>
  <c r="IMB29" i="18"/>
  <c r="ILT29" i="18"/>
  <c r="ILL29" i="18"/>
  <c r="ILD29" i="18"/>
  <c r="IKV29" i="18"/>
  <c r="IKN29" i="18"/>
  <c r="IKF29" i="18"/>
  <c r="IJX29" i="18"/>
  <c r="IJP29" i="18"/>
  <c r="IJH29" i="18"/>
  <c r="IIZ29" i="18"/>
  <c r="IIR29" i="18"/>
  <c r="IIJ29" i="18"/>
  <c r="IIB29" i="18"/>
  <c r="IHT29" i="18"/>
  <c r="IHL29" i="18"/>
  <c r="IHD29" i="18"/>
  <c r="IGV29" i="18"/>
  <c r="IGN29" i="18"/>
  <c r="IGF29" i="18"/>
  <c r="IFX29" i="18"/>
  <c r="IFP29" i="18"/>
  <c r="IFH29" i="18"/>
  <c r="IEZ29" i="18"/>
  <c r="IER29" i="18"/>
  <c r="IEJ29" i="18"/>
  <c r="IEB29" i="18"/>
  <c r="IDT29" i="18"/>
  <c r="IDL29" i="18"/>
  <c r="IDD29" i="18"/>
  <c r="ICV29" i="18"/>
  <c r="ICN29" i="18"/>
  <c r="ICF29" i="18"/>
  <c r="IBX29" i="18"/>
  <c r="IBP29" i="18"/>
  <c r="IBH29" i="18"/>
  <c r="IAZ29" i="18"/>
  <c r="IAR29" i="18"/>
  <c r="IAJ29" i="18"/>
  <c r="IAB29" i="18"/>
  <c r="HZT29" i="18"/>
  <c r="HZL29" i="18"/>
  <c r="HZD29" i="18"/>
  <c r="HYV29" i="18"/>
  <c r="HYN29" i="18"/>
  <c r="HYF29" i="18"/>
  <c r="HXX29" i="18"/>
  <c r="HXP29" i="18"/>
  <c r="HXH29" i="18"/>
  <c r="HWZ29" i="18"/>
  <c r="HWR29" i="18"/>
  <c r="HWJ29" i="18"/>
  <c r="HWB29" i="18"/>
  <c r="HVT29" i="18"/>
  <c r="HVL29" i="18"/>
  <c r="HVD29" i="18"/>
  <c r="HUV29" i="18"/>
  <c r="HUN29" i="18"/>
  <c r="HUF29" i="18"/>
  <c r="HTX29" i="18"/>
  <c r="HTP29" i="18"/>
  <c r="HTH29" i="18"/>
  <c r="HSZ29" i="18"/>
  <c r="HSR29" i="18"/>
  <c r="HSJ29" i="18"/>
  <c r="HSB29" i="18"/>
  <c r="HRT29" i="18"/>
  <c r="HRL29" i="18"/>
  <c r="HRD29" i="18"/>
  <c r="HQV29" i="18"/>
  <c r="HQN29" i="18"/>
  <c r="HQF29" i="18"/>
  <c r="HPX29" i="18"/>
  <c r="HPP29" i="18"/>
  <c r="HPH29" i="18"/>
  <c r="HOZ29" i="18"/>
  <c r="HOR29" i="18"/>
  <c r="HOJ29" i="18"/>
  <c r="HOB29" i="18"/>
  <c r="HNT29" i="18"/>
  <c r="HNL29" i="18"/>
  <c r="HND29" i="18"/>
  <c r="HMV29" i="18"/>
  <c r="HMN29" i="18"/>
  <c r="HMF29" i="18"/>
  <c r="HLX29" i="18"/>
  <c r="HLP29" i="18"/>
  <c r="HLH29" i="18"/>
  <c r="HKZ29" i="18"/>
  <c r="HKR29" i="18"/>
  <c r="HKJ29" i="18"/>
  <c r="HKB29" i="18"/>
  <c r="HJT29" i="18"/>
  <c r="HJL29" i="18"/>
  <c r="HJD29" i="18"/>
  <c r="HIV29" i="18"/>
  <c r="HIN29" i="18"/>
  <c r="HIF29" i="18"/>
  <c r="HHX29" i="18"/>
  <c r="HHP29" i="18"/>
  <c r="HHH29" i="18"/>
  <c r="HGZ29" i="18"/>
  <c r="HGR29" i="18"/>
  <c r="HGJ29" i="18"/>
  <c r="HGB29" i="18"/>
  <c r="HFT29" i="18"/>
  <c r="HFL29" i="18"/>
  <c r="HFD29" i="18"/>
  <c r="HEV29" i="18"/>
  <c r="HEN29" i="18"/>
  <c r="HEF29" i="18"/>
  <c r="HDX29" i="18"/>
  <c r="HDP29" i="18"/>
  <c r="HDH29" i="18"/>
  <c r="HCZ29" i="18"/>
  <c r="HCR29" i="18"/>
  <c r="HCJ29" i="18"/>
  <c r="HCB29" i="18"/>
  <c r="HBT29" i="18"/>
  <c r="HBL29" i="18"/>
  <c r="HBD29" i="18"/>
  <c r="HAV29" i="18"/>
  <c r="HAN29" i="18"/>
  <c r="HAF29" i="18"/>
  <c r="GZX29" i="18"/>
  <c r="GZP29" i="18"/>
  <c r="GZH29" i="18"/>
  <c r="GYZ29" i="18"/>
  <c r="GYR29" i="18"/>
  <c r="GYJ29" i="18"/>
  <c r="GYB29" i="18"/>
  <c r="GXT29" i="18"/>
  <c r="GXL29" i="18"/>
  <c r="GXD29" i="18"/>
  <c r="GWV29" i="18"/>
  <c r="GWN29" i="18"/>
  <c r="GWF29" i="18"/>
  <c r="GVX29" i="18"/>
  <c r="GVP29" i="18"/>
  <c r="GVH29" i="18"/>
  <c r="GUZ29" i="18"/>
  <c r="GUR29" i="18"/>
  <c r="GUJ29" i="18"/>
  <c r="GUB29" i="18"/>
  <c r="GTT29" i="18"/>
  <c r="GTL29" i="18"/>
  <c r="GTD29" i="18"/>
  <c r="GSV29" i="18"/>
  <c r="GSN29" i="18"/>
  <c r="GSF29" i="18"/>
  <c r="GRX29" i="18"/>
  <c r="GRP29" i="18"/>
  <c r="GRH29" i="18"/>
  <c r="GQZ29" i="18"/>
  <c r="GQR29" i="18"/>
  <c r="GQJ29" i="18"/>
  <c r="GQB29" i="18"/>
  <c r="GPT29" i="18"/>
  <c r="GPL29" i="18"/>
  <c r="GPD29" i="18"/>
  <c r="GOV29" i="18"/>
  <c r="GON29" i="18"/>
  <c r="GOF29" i="18"/>
  <c r="GNX29" i="18"/>
  <c r="GNP29" i="18"/>
  <c r="GNH29" i="18"/>
  <c r="GMZ29" i="18"/>
  <c r="GMR29" i="18"/>
  <c r="GMJ29" i="18"/>
  <c r="GMB29" i="18"/>
  <c r="GLT29" i="18"/>
  <c r="GLL29" i="18"/>
  <c r="GLD29" i="18"/>
  <c r="GKV29" i="18"/>
  <c r="GKN29" i="18"/>
  <c r="GKF29" i="18"/>
  <c r="GJX29" i="18"/>
  <c r="GJP29" i="18"/>
  <c r="GJH29" i="18"/>
  <c r="GIZ29" i="18"/>
  <c r="GIR29" i="18"/>
  <c r="GIJ29" i="18"/>
  <c r="GIB29" i="18"/>
  <c r="GHT29" i="18"/>
  <c r="GHL29" i="18"/>
  <c r="GHD29" i="18"/>
  <c r="GGV29" i="18"/>
  <c r="GGN29" i="18"/>
  <c r="GGF29" i="18"/>
  <c r="GFX29" i="18"/>
  <c r="GFP29" i="18"/>
  <c r="GFH29" i="18"/>
  <c r="GEZ29" i="18"/>
  <c r="GER29" i="18"/>
  <c r="GEJ29" i="18"/>
  <c r="GEB29" i="18"/>
  <c r="GDT29" i="18"/>
  <c r="GDL29" i="18"/>
  <c r="GDD29" i="18"/>
  <c r="GCV29" i="18"/>
  <c r="GCN29" i="18"/>
  <c r="GCF29" i="18"/>
  <c r="GBX29" i="18"/>
  <c r="GBP29" i="18"/>
  <c r="GBH29" i="18"/>
  <c r="GAZ29" i="18"/>
  <c r="GAR29" i="18"/>
  <c r="GAJ29" i="18"/>
  <c r="GAB29" i="18"/>
  <c r="FZT29" i="18"/>
  <c r="FZL29" i="18"/>
  <c r="FZD29" i="18"/>
  <c r="FYV29" i="18"/>
  <c r="FYN29" i="18"/>
  <c r="FYF29" i="18"/>
  <c r="FXX29" i="18"/>
  <c r="FXP29" i="18"/>
  <c r="FXH29" i="18"/>
  <c r="FWZ29" i="18"/>
  <c r="FWR29" i="18"/>
  <c r="FWJ29" i="18"/>
  <c r="FWB29" i="18"/>
  <c r="FVT29" i="18"/>
  <c r="FVL29" i="18"/>
  <c r="FVD29" i="18"/>
  <c r="FUV29" i="18"/>
  <c r="FUN29" i="18"/>
  <c r="FUF29" i="18"/>
  <c r="FTX29" i="18"/>
  <c r="FTP29" i="18"/>
  <c r="FTH29" i="18"/>
  <c r="FSZ29" i="18"/>
  <c r="FSR29" i="18"/>
  <c r="FSJ29" i="18"/>
  <c r="FSB29" i="18"/>
  <c r="FRT29" i="18"/>
  <c r="FRL29" i="18"/>
  <c r="FRD29" i="18"/>
  <c r="FQV29" i="18"/>
  <c r="FQN29" i="18"/>
  <c r="FQF29" i="18"/>
  <c r="FPX29" i="18"/>
  <c r="FPP29" i="18"/>
  <c r="FPH29" i="18"/>
  <c r="FOZ29" i="18"/>
  <c r="FOR29" i="18"/>
  <c r="FOJ29" i="18"/>
  <c r="FOB29" i="18"/>
  <c r="FNT29" i="18"/>
  <c r="FNL29" i="18"/>
  <c r="FND29" i="18"/>
  <c r="FMV29" i="18"/>
  <c r="FMN29" i="18"/>
  <c r="FMF29" i="18"/>
  <c r="FLX29" i="18"/>
  <c r="FLP29" i="18"/>
  <c r="FLH29" i="18"/>
  <c r="FKZ29" i="18"/>
  <c r="FKR29" i="18"/>
  <c r="FKJ29" i="18"/>
  <c r="FKB29" i="18"/>
  <c r="FJT29" i="18"/>
  <c r="FJL29" i="18"/>
  <c r="FJD29" i="18"/>
  <c r="FIV29" i="18"/>
  <c r="FIN29" i="18"/>
  <c r="FIF29" i="18"/>
  <c r="FHX29" i="18"/>
  <c r="FHP29" i="18"/>
  <c r="FHH29" i="18"/>
  <c r="FGZ29" i="18"/>
  <c r="FGR29" i="18"/>
  <c r="FGJ29" i="18"/>
  <c r="FGB29" i="18"/>
  <c r="FFT29" i="18"/>
  <c r="FFL29" i="18"/>
  <c r="FFD29" i="18"/>
  <c r="FEV29" i="18"/>
  <c r="FEN29" i="18"/>
  <c r="FEF29" i="18"/>
  <c r="FDX29" i="18"/>
  <c r="FDP29" i="18"/>
  <c r="FDH29" i="18"/>
  <c r="FCZ29" i="18"/>
  <c r="FCR29" i="18"/>
  <c r="FCJ29" i="18"/>
  <c r="FCB29" i="18"/>
  <c r="FBT29" i="18"/>
  <c r="FBL29" i="18"/>
  <c r="FBD29" i="18"/>
  <c r="FAV29" i="18"/>
  <c r="FAN29" i="18"/>
  <c r="FAF29" i="18"/>
  <c r="EZX29" i="18"/>
  <c r="EZP29" i="18"/>
  <c r="EZH29" i="18"/>
  <c r="EYZ29" i="18"/>
  <c r="EYR29" i="18"/>
  <c r="EYJ29" i="18"/>
  <c r="EYB29" i="18"/>
  <c r="EXT29" i="18"/>
  <c r="EXL29" i="18"/>
  <c r="EXD29" i="18"/>
  <c r="EWV29" i="18"/>
  <c r="EWN29" i="18"/>
  <c r="EWF29" i="18"/>
  <c r="EVX29" i="18"/>
  <c r="EVP29" i="18"/>
  <c r="EVH29" i="18"/>
  <c r="EUZ29" i="18"/>
  <c r="EUR29" i="18"/>
  <c r="EUJ29" i="18"/>
  <c r="EUB29" i="18"/>
  <c r="ETT29" i="18"/>
  <c r="ETL29" i="18"/>
  <c r="ETD29" i="18"/>
  <c r="ESV29" i="18"/>
  <c r="ESN29" i="18"/>
  <c r="ESF29" i="18"/>
  <c r="ERX29" i="18"/>
  <c r="ERP29" i="18"/>
  <c r="ERH29" i="18"/>
  <c r="EQZ29" i="18"/>
  <c r="EQR29" i="18"/>
  <c r="EQJ29" i="18"/>
  <c r="EQB29" i="18"/>
  <c r="EPT29" i="18"/>
  <c r="EPL29" i="18"/>
  <c r="EPD29" i="18"/>
  <c r="EOV29" i="18"/>
  <c r="EON29" i="18"/>
  <c r="EOF29" i="18"/>
  <c r="ENX29" i="18"/>
  <c r="ENP29" i="18"/>
  <c r="ENH29" i="18"/>
  <c r="EMZ29" i="18"/>
  <c r="EMR29" i="18"/>
  <c r="EMJ29" i="18"/>
  <c r="EMB29" i="18"/>
  <c r="ELT29" i="18"/>
  <c r="ELL29" i="18"/>
  <c r="ELD29" i="18"/>
  <c r="EKV29" i="18"/>
  <c r="EKN29" i="18"/>
  <c r="EKF29" i="18"/>
  <c r="EJX29" i="18"/>
  <c r="EJP29" i="18"/>
  <c r="EJH29" i="18"/>
  <c r="EIZ29" i="18"/>
  <c r="EIR29" i="18"/>
  <c r="EIJ29" i="18"/>
  <c r="EIB29" i="18"/>
  <c r="EHT29" i="18"/>
  <c r="EHL29" i="18"/>
  <c r="EHD29" i="18"/>
  <c r="EGV29" i="18"/>
  <c r="EGN29" i="18"/>
  <c r="EGF29" i="18"/>
  <c r="EFX29" i="18"/>
  <c r="EFP29" i="18"/>
  <c r="EFH29" i="18"/>
  <c r="EEZ29" i="18"/>
  <c r="EER29" i="18"/>
  <c r="EEJ29" i="18"/>
  <c r="EEB29" i="18"/>
  <c r="EDT29" i="18"/>
  <c r="EDL29" i="18"/>
  <c r="EDD29" i="18"/>
  <c r="ECV29" i="18"/>
  <c r="ECN29" i="18"/>
  <c r="ECF29" i="18"/>
  <c r="EBX29" i="18"/>
  <c r="EBP29" i="18"/>
  <c r="EBH29" i="18"/>
  <c r="EAZ29" i="18"/>
  <c r="EAR29" i="18"/>
  <c r="EAJ29" i="18"/>
  <c r="EAB29" i="18"/>
  <c r="DZT29" i="18"/>
  <c r="DZL29" i="18"/>
  <c r="DZD29" i="18"/>
  <c r="DYV29" i="18"/>
  <c r="DYN29" i="18"/>
  <c r="DYF29" i="18"/>
  <c r="DXX29" i="18"/>
  <c r="DXP29" i="18"/>
  <c r="DXH29" i="18"/>
  <c r="DWZ29" i="18"/>
  <c r="DWR29" i="18"/>
  <c r="DWJ29" i="18"/>
  <c r="DWB29" i="18"/>
  <c r="DVT29" i="18"/>
  <c r="DVL29" i="18"/>
  <c r="DVD29" i="18"/>
  <c r="DUV29" i="18"/>
  <c r="DUN29" i="18"/>
  <c r="DUF29" i="18"/>
  <c r="DTX29" i="18"/>
  <c r="DTP29" i="18"/>
  <c r="DTH29" i="18"/>
  <c r="DSZ29" i="18"/>
  <c r="DSR29" i="18"/>
  <c r="DSJ29" i="18"/>
  <c r="DSB29" i="18"/>
  <c r="DRT29" i="18"/>
  <c r="DRL29" i="18"/>
  <c r="DRD29" i="18"/>
  <c r="DQV29" i="18"/>
  <c r="DQN29" i="18"/>
  <c r="DQF29" i="18"/>
  <c r="DPX29" i="18"/>
  <c r="DPP29" i="18"/>
  <c r="DPH29" i="18"/>
  <c r="DOZ29" i="18"/>
  <c r="DOR29" i="18"/>
  <c r="DOJ29" i="18"/>
  <c r="DOB29" i="18"/>
  <c r="DNT29" i="18"/>
  <c r="DNL29" i="18"/>
  <c r="DND29" i="18"/>
  <c r="DMV29" i="18"/>
  <c r="DMN29" i="18"/>
  <c r="DMF29" i="18"/>
  <c r="DLX29" i="18"/>
  <c r="DLP29" i="18"/>
  <c r="DLH29" i="18"/>
  <c r="DKZ29" i="18"/>
  <c r="DKR29" i="18"/>
  <c r="DKJ29" i="18"/>
  <c r="DKB29" i="18"/>
  <c r="DJT29" i="18"/>
  <c r="DJL29" i="18"/>
  <c r="DJD29" i="18"/>
  <c r="DIV29" i="18"/>
  <c r="DIN29" i="18"/>
  <c r="DIF29" i="18"/>
  <c r="DHX29" i="18"/>
  <c r="DHP29" i="18"/>
  <c r="DHH29" i="18"/>
  <c r="DGZ29" i="18"/>
  <c r="DGR29" i="18"/>
  <c r="DGJ29" i="18"/>
  <c r="DGB29" i="18"/>
  <c r="DFT29" i="18"/>
  <c r="DFL29" i="18"/>
  <c r="DFD29" i="18"/>
  <c r="DEV29" i="18"/>
  <c r="DEN29" i="18"/>
  <c r="DEF29" i="18"/>
  <c r="DDX29" i="18"/>
  <c r="DDP29" i="18"/>
  <c r="DDH29" i="18"/>
  <c r="DCZ29" i="18"/>
  <c r="DCR29" i="18"/>
  <c r="DCJ29" i="18"/>
  <c r="DCB29" i="18"/>
  <c r="DBT29" i="18"/>
  <c r="DBL29" i="18"/>
  <c r="DBD29" i="18"/>
  <c r="DAV29" i="18"/>
  <c r="DAN29" i="18"/>
  <c r="DAF29" i="18"/>
  <c r="CZX29" i="18"/>
  <c r="CZP29" i="18"/>
  <c r="CZH29" i="18"/>
  <c r="CYZ29" i="18"/>
  <c r="CYR29" i="18"/>
  <c r="CYJ29" i="18"/>
  <c r="CYB29" i="18"/>
  <c r="CXT29" i="18"/>
  <c r="CXL29" i="18"/>
  <c r="CXD29" i="18"/>
  <c r="CWV29" i="18"/>
  <c r="CWN29" i="18"/>
  <c r="CWF29" i="18"/>
  <c r="CVX29" i="18"/>
  <c r="CVP29" i="18"/>
  <c r="CVH29" i="18"/>
  <c r="CUZ29" i="18"/>
  <c r="CUR29" i="18"/>
  <c r="CUJ29" i="18"/>
  <c r="CUB29" i="18"/>
  <c r="CTT29" i="18"/>
  <c r="CTL29" i="18"/>
  <c r="CTD29" i="18"/>
  <c r="CSV29" i="18"/>
  <c r="CSN29" i="18"/>
  <c r="CSF29" i="18"/>
  <c r="CRX29" i="18"/>
  <c r="CRP29" i="18"/>
  <c r="CRH29" i="18"/>
  <c r="CQZ29" i="18"/>
  <c r="CQR29" i="18"/>
  <c r="CQJ29" i="18"/>
  <c r="CQB29" i="18"/>
  <c r="CPT29" i="18"/>
  <c r="CPL29" i="18"/>
  <c r="CPD29" i="18"/>
  <c r="COV29" i="18"/>
  <c r="CON29" i="18"/>
  <c r="COF29" i="18"/>
  <c r="CNX29" i="18"/>
  <c r="CNP29" i="18"/>
  <c r="CNH29" i="18"/>
  <c r="CMZ29" i="18"/>
  <c r="CMR29" i="18"/>
  <c r="CMJ29" i="18"/>
  <c r="CMB29" i="18"/>
  <c r="CLT29" i="18"/>
  <c r="CLL29" i="18"/>
  <c r="CLD29" i="18"/>
  <c r="CKV29" i="18"/>
  <c r="CKN29" i="18"/>
  <c r="CKF29" i="18"/>
  <c r="CJX29" i="18"/>
  <c r="CJP29" i="18"/>
  <c r="CJH29" i="18"/>
  <c r="CIZ29" i="18"/>
  <c r="CIR29" i="18"/>
  <c r="CIJ29" i="18"/>
  <c r="CIB29" i="18"/>
  <c r="CHT29" i="18"/>
  <c r="CHL29" i="18"/>
  <c r="CHD29" i="18"/>
  <c r="CGV29" i="18"/>
  <c r="CGN29" i="18"/>
  <c r="CGF29" i="18"/>
  <c r="CFX29" i="18"/>
  <c r="CFP29" i="18"/>
  <c r="CFH29" i="18"/>
  <c r="CEZ29" i="18"/>
  <c r="CER29" i="18"/>
  <c r="CEJ29" i="18"/>
  <c r="CEB29" i="18"/>
  <c r="CDT29" i="18"/>
  <c r="CDL29" i="18"/>
  <c r="CDD29" i="18"/>
  <c r="CCV29" i="18"/>
  <c r="CCN29" i="18"/>
  <c r="CCF29" i="18"/>
  <c r="CBX29" i="18"/>
  <c r="CBP29" i="18"/>
  <c r="CBH29" i="18"/>
  <c r="CAZ29" i="18"/>
  <c r="CAR29" i="18"/>
  <c r="CAJ29" i="18"/>
  <c r="CAB29" i="18"/>
  <c r="BZT29" i="18"/>
  <c r="BZL29" i="18"/>
  <c r="BZD29" i="18"/>
  <c r="BYV29" i="18"/>
  <c r="BYN29" i="18"/>
  <c r="BYF29" i="18"/>
  <c r="BXX29" i="18"/>
  <c r="BXP29" i="18"/>
  <c r="BXH29" i="18"/>
  <c r="BWZ29" i="18"/>
  <c r="BWR29" i="18"/>
  <c r="BWJ29" i="18"/>
  <c r="BWB29" i="18"/>
  <c r="BVT29" i="18"/>
  <c r="BVL29" i="18"/>
  <c r="BVD29" i="18"/>
  <c r="BUV29" i="18"/>
  <c r="BUN29" i="18"/>
  <c r="BUF29" i="18"/>
  <c r="BTX29" i="18"/>
  <c r="BTP29" i="18"/>
  <c r="BTH29" i="18"/>
  <c r="BSZ29" i="18"/>
  <c r="BSR29" i="18"/>
  <c r="BSJ29" i="18"/>
  <c r="BSB29" i="18"/>
  <c r="BRT29" i="18"/>
  <c r="BRL29" i="18"/>
  <c r="BRD29" i="18"/>
  <c r="BQV29" i="18"/>
  <c r="BQN29" i="18"/>
  <c r="BQF29" i="18"/>
  <c r="BPX29" i="18"/>
  <c r="BPP29" i="18"/>
  <c r="BPH29" i="18"/>
  <c r="BOZ29" i="18"/>
  <c r="BOR29" i="18"/>
  <c r="BOJ29" i="18"/>
  <c r="BOB29" i="18"/>
  <c r="BNT29" i="18"/>
  <c r="BNL29" i="18"/>
  <c r="BND29" i="18"/>
  <c r="BMV29" i="18"/>
  <c r="BMN29" i="18"/>
  <c r="BMF29" i="18"/>
  <c r="BLX29" i="18"/>
  <c r="BLP29" i="18"/>
  <c r="BLH29" i="18"/>
  <c r="BKZ29" i="18"/>
  <c r="BKR29" i="18"/>
  <c r="BKJ29" i="18"/>
  <c r="BKB29" i="18"/>
  <c r="BJT29" i="18"/>
  <c r="BJL29" i="18"/>
  <c r="BJD29" i="18"/>
  <c r="BIV29" i="18"/>
  <c r="BIN29" i="18"/>
  <c r="BIF29" i="18"/>
  <c r="BHX29" i="18"/>
  <c r="BHP29" i="18"/>
  <c r="BHH29" i="18"/>
  <c r="BGZ29" i="18"/>
  <c r="BGR29" i="18"/>
  <c r="BGJ29" i="18"/>
  <c r="BGB29" i="18"/>
  <c r="BFT29" i="18"/>
  <c r="BFL29" i="18"/>
  <c r="BFD29" i="18"/>
  <c r="BEV29" i="18"/>
  <c r="BEN29" i="18"/>
  <c r="BEF29" i="18"/>
  <c r="BDX29" i="18"/>
  <c r="BDP29" i="18"/>
  <c r="BDH29" i="18"/>
  <c r="BCZ29" i="18"/>
  <c r="BCR29" i="18"/>
  <c r="BCJ29" i="18"/>
  <c r="BCB29" i="18"/>
  <c r="BBT29" i="18"/>
  <c r="BBL29" i="18"/>
  <c r="BBD29" i="18"/>
  <c r="BAV29" i="18"/>
  <c r="BAN29" i="18"/>
  <c r="BAF29" i="18"/>
  <c r="AZX29" i="18"/>
  <c r="AZP29" i="18"/>
  <c r="AZH29" i="18"/>
  <c r="AYZ29" i="18"/>
  <c r="AYR29" i="18"/>
  <c r="AYJ29" i="18"/>
  <c r="AYB29" i="18"/>
  <c r="AXT29" i="18"/>
  <c r="AXL29" i="18"/>
  <c r="AXD29" i="18"/>
  <c r="AWV29" i="18"/>
  <c r="AWN29" i="18"/>
  <c r="AWF29" i="18"/>
  <c r="AVX29" i="18"/>
  <c r="AVP29" i="18"/>
  <c r="AVH29" i="18"/>
  <c r="AUZ29" i="18"/>
  <c r="AUR29" i="18"/>
  <c r="AUJ29" i="18"/>
  <c r="AUB29" i="18"/>
  <c r="ATT29" i="18"/>
  <c r="ATL29" i="18"/>
  <c r="ATD29" i="18"/>
  <c r="ASV29" i="18"/>
  <c r="ASN29" i="18"/>
  <c r="ASF29" i="18"/>
  <c r="ARX29" i="18"/>
  <c r="ARP29" i="18"/>
  <c r="ARH29" i="18"/>
  <c r="AQZ29" i="18"/>
  <c r="AQR29" i="18"/>
  <c r="AQJ29" i="18"/>
  <c r="AQB29" i="18"/>
  <c r="APT29" i="18"/>
  <c r="APL29" i="18"/>
  <c r="APD29" i="18"/>
  <c r="AOV29" i="18"/>
  <c r="AON29" i="18"/>
  <c r="AOF29" i="18"/>
  <c r="ANX29" i="18"/>
  <c r="ANP29" i="18"/>
  <c r="ANH29" i="18"/>
  <c r="AMZ29" i="18"/>
  <c r="AMR29" i="18"/>
  <c r="AMJ29" i="18"/>
  <c r="AMB29" i="18"/>
  <c r="ALT29" i="18"/>
  <c r="ALL29" i="18"/>
  <c r="ALD29" i="18"/>
  <c r="AKV29" i="18"/>
  <c r="AKN29" i="18"/>
  <c r="AKF29" i="18"/>
  <c r="AJX29" i="18"/>
  <c r="AJP29" i="18"/>
  <c r="AJH29" i="18"/>
  <c r="AIZ29" i="18"/>
  <c r="AIR29" i="18"/>
  <c r="AIJ29" i="18"/>
  <c r="AIB29" i="18"/>
  <c r="AHT29" i="18"/>
  <c r="AHL29" i="18"/>
  <c r="AHD29" i="18"/>
  <c r="AGV29" i="18"/>
  <c r="AGN29" i="18"/>
  <c r="AGF29" i="18"/>
  <c r="AFX29" i="18"/>
  <c r="AFP29" i="18"/>
  <c r="AFH29" i="18"/>
  <c r="AEZ29" i="18"/>
  <c r="AER29" i="18"/>
  <c r="AEJ29" i="18"/>
  <c r="AEB29" i="18"/>
  <c r="ADT29" i="18"/>
  <c r="ADL29" i="18"/>
  <c r="ADD29" i="18"/>
  <c r="ACV29" i="18"/>
  <c r="ACN29" i="18"/>
  <c r="ACF29" i="18"/>
  <c r="ABX29" i="18"/>
  <c r="ABP29" i="18"/>
  <c r="ABH29" i="18"/>
  <c r="AAZ29" i="18"/>
  <c r="AAR29" i="18"/>
  <c r="AAJ29" i="18"/>
  <c r="AAB29" i="18"/>
  <c r="ZT29" i="18"/>
  <c r="ZL29" i="18"/>
  <c r="ZD29" i="18"/>
  <c r="YV29" i="18"/>
  <c r="YN29" i="18"/>
  <c r="YF29" i="18"/>
  <c r="XX29" i="18"/>
  <c r="XP29" i="18"/>
  <c r="XH29" i="18"/>
  <c r="WZ29" i="18"/>
  <c r="WR29" i="18"/>
  <c r="WJ29" i="18"/>
  <c r="WB29" i="18"/>
  <c r="VT29" i="18"/>
  <c r="VL29" i="18"/>
  <c r="VD29" i="18"/>
  <c r="UV29" i="18"/>
  <c r="UN29" i="18"/>
  <c r="UF29" i="18"/>
  <c r="TX29" i="18"/>
  <c r="TP29" i="18"/>
  <c r="TH29" i="18"/>
  <c r="SZ29" i="18"/>
  <c r="SR29" i="18"/>
  <c r="SJ29" i="18"/>
  <c r="SB29" i="18"/>
  <c r="RT29" i="18"/>
  <c r="RL29" i="18"/>
  <c r="RD29" i="18"/>
  <c r="QV29" i="18"/>
  <c r="QN29" i="18"/>
  <c r="QF29" i="18"/>
  <c r="PX29" i="18"/>
  <c r="PP29" i="18"/>
  <c r="PH29" i="18"/>
  <c r="OZ29" i="18"/>
  <c r="OR29" i="18"/>
  <c r="OJ29" i="18"/>
  <c r="OB29" i="18"/>
  <c r="NT29" i="18"/>
  <c r="NL29" i="18"/>
  <c r="ND29" i="18"/>
  <c r="MV29" i="18"/>
  <c r="MN29" i="18"/>
  <c r="MF29" i="18"/>
  <c r="LX29" i="18"/>
  <c r="LP29" i="18"/>
  <c r="LH29" i="18"/>
  <c r="KZ29" i="18"/>
  <c r="KR29" i="18"/>
  <c r="KJ29" i="18"/>
  <c r="KB29" i="18"/>
  <c r="JT29" i="18"/>
  <c r="JL29" i="18"/>
  <c r="JD29" i="18"/>
  <c r="IV29" i="18"/>
  <c r="IN29" i="18"/>
  <c r="IF29" i="18"/>
  <c r="HX29" i="18"/>
  <c r="HP29" i="18"/>
  <c r="HH29" i="18"/>
  <c r="GZ29" i="18"/>
  <c r="GR29" i="18"/>
  <c r="GJ29" i="18"/>
  <c r="GB29" i="18"/>
  <c r="FT29" i="18"/>
  <c r="H29" i="18"/>
  <c r="SKF28" i="18"/>
  <c r="SJX28" i="18"/>
  <c r="SJP28" i="18"/>
  <c r="SJH28" i="18"/>
  <c r="SIZ28" i="18"/>
  <c r="SIR28" i="18"/>
  <c r="SIJ28" i="18"/>
  <c r="SIB28" i="18"/>
  <c r="SHT28" i="18"/>
  <c r="SHL28" i="18"/>
  <c r="SHD28" i="18"/>
  <c r="SGV28" i="18"/>
  <c r="SGN28" i="18"/>
  <c r="SGF28" i="18"/>
  <c r="SFX28" i="18"/>
  <c r="SFP28" i="18"/>
  <c r="SFH28" i="18"/>
  <c r="SEZ28" i="18"/>
  <c r="SER28" i="18"/>
  <c r="SEJ28" i="18"/>
  <c r="SEB28" i="18"/>
  <c r="SDT28" i="18"/>
  <c r="SDL28" i="18"/>
  <c r="SDD28" i="18"/>
  <c r="SCV28" i="18"/>
  <c r="SCN28" i="18"/>
  <c r="SCF28" i="18"/>
  <c r="SBX28" i="18"/>
  <c r="SBP28" i="18"/>
  <c r="SBH28" i="18"/>
  <c r="SAZ28" i="18"/>
  <c r="SAR28" i="18"/>
  <c r="SAJ28" i="18"/>
  <c r="SAB28" i="18"/>
  <c r="RZT28" i="18"/>
  <c r="RZL28" i="18"/>
  <c r="RZD28" i="18"/>
  <c r="RYV28" i="18"/>
  <c r="RYN28" i="18"/>
  <c r="RYF28" i="18"/>
  <c r="RXX28" i="18"/>
  <c r="RXP28" i="18"/>
  <c r="RXH28" i="18"/>
  <c r="RWZ28" i="18"/>
  <c r="RWR28" i="18"/>
  <c r="RWJ28" i="18"/>
  <c r="RWB28" i="18"/>
  <c r="RVT28" i="18"/>
  <c r="RVL28" i="18"/>
  <c r="RVD28" i="18"/>
  <c r="RUV28" i="18"/>
  <c r="RUN28" i="18"/>
  <c r="RUF28" i="18"/>
  <c r="RTX28" i="18"/>
  <c r="RTP28" i="18"/>
  <c r="RTH28" i="18"/>
  <c r="RSZ28" i="18"/>
  <c r="RSR28" i="18"/>
  <c r="RSJ28" i="18"/>
  <c r="RSB28" i="18"/>
  <c r="RRT28" i="18"/>
  <c r="RRL28" i="18"/>
  <c r="RRD28" i="18"/>
  <c r="RQV28" i="18"/>
  <c r="RQN28" i="18"/>
  <c r="RQF28" i="18"/>
  <c r="RPX28" i="18"/>
  <c r="RPP28" i="18"/>
  <c r="RPH28" i="18"/>
  <c r="ROZ28" i="18"/>
  <c r="ROR28" i="18"/>
  <c r="ROJ28" i="18"/>
  <c r="ROB28" i="18"/>
  <c r="RNT28" i="18"/>
  <c r="RNL28" i="18"/>
  <c r="RND28" i="18"/>
  <c r="RMV28" i="18"/>
  <c r="RMN28" i="18"/>
  <c r="RMF28" i="18"/>
  <c r="RLX28" i="18"/>
  <c r="RLP28" i="18"/>
  <c r="RLH28" i="18"/>
  <c r="RKZ28" i="18"/>
  <c r="RKR28" i="18"/>
  <c r="RKJ28" i="18"/>
  <c r="RKB28" i="18"/>
  <c r="RJT28" i="18"/>
  <c r="RJL28" i="18"/>
  <c r="RJD28" i="18"/>
  <c r="RIV28" i="18"/>
  <c r="RIN28" i="18"/>
  <c r="RIF28" i="18"/>
  <c r="RHX28" i="18"/>
  <c r="RHP28" i="18"/>
  <c r="RHH28" i="18"/>
  <c r="RGZ28" i="18"/>
  <c r="RGR28" i="18"/>
  <c r="RGJ28" i="18"/>
  <c r="RGB28" i="18"/>
  <c r="RFT28" i="18"/>
  <c r="RFL28" i="18"/>
  <c r="RFD28" i="18"/>
  <c r="REV28" i="18"/>
  <c r="REN28" i="18"/>
  <c r="REF28" i="18"/>
  <c r="RDX28" i="18"/>
  <c r="RDP28" i="18"/>
  <c r="RDH28" i="18"/>
  <c r="RCZ28" i="18"/>
  <c r="RCR28" i="18"/>
  <c r="RCJ28" i="18"/>
  <c r="RCB28" i="18"/>
  <c r="RBT28" i="18"/>
  <c r="RBL28" i="18"/>
  <c r="RBD28" i="18"/>
  <c r="RAV28" i="18"/>
  <c r="RAN28" i="18"/>
  <c r="RAF28" i="18"/>
  <c r="QZX28" i="18"/>
  <c r="QZP28" i="18"/>
  <c r="QZH28" i="18"/>
  <c r="QYZ28" i="18"/>
  <c r="QYR28" i="18"/>
  <c r="QYJ28" i="18"/>
  <c r="QYB28" i="18"/>
  <c r="QXT28" i="18"/>
  <c r="QXL28" i="18"/>
  <c r="QXD28" i="18"/>
  <c r="QWV28" i="18"/>
  <c r="QWN28" i="18"/>
  <c r="QWF28" i="18"/>
  <c r="QVX28" i="18"/>
  <c r="QVP28" i="18"/>
  <c r="QVH28" i="18"/>
  <c r="QUZ28" i="18"/>
  <c r="QUR28" i="18"/>
  <c r="QUJ28" i="18"/>
  <c r="QUB28" i="18"/>
  <c r="QTT28" i="18"/>
  <c r="QTL28" i="18"/>
  <c r="QTD28" i="18"/>
  <c r="QSV28" i="18"/>
  <c r="QSN28" i="18"/>
  <c r="QSF28" i="18"/>
  <c r="QRX28" i="18"/>
  <c r="QRP28" i="18"/>
  <c r="QRH28" i="18"/>
  <c r="QQZ28" i="18"/>
  <c r="QQR28" i="18"/>
  <c r="QQJ28" i="18"/>
  <c r="QQB28" i="18"/>
  <c r="QPT28" i="18"/>
  <c r="QPL28" i="18"/>
  <c r="QPD28" i="18"/>
  <c r="QOV28" i="18"/>
  <c r="QON28" i="18"/>
  <c r="QOF28" i="18"/>
  <c r="QNX28" i="18"/>
  <c r="QNP28" i="18"/>
  <c r="QNH28" i="18"/>
  <c r="QMZ28" i="18"/>
  <c r="QMR28" i="18"/>
  <c r="QMJ28" i="18"/>
  <c r="QMB28" i="18"/>
  <c r="QLT28" i="18"/>
  <c r="QLL28" i="18"/>
  <c r="QLD28" i="18"/>
  <c r="QKV28" i="18"/>
  <c r="QKN28" i="18"/>
  <c r="QKF28" i="18"/>
  <c r="QJX28" i="18"/>
  <c r="QJP28" i="18"/>
  <c r="QJH28" i="18"/>
  <c r="QIZ28" i="18"/>
  <c r="QIR28" i="18"/>
  <c r="QIJ28" i="18"/>
  <c r="QIB28" i="18"/>
  <c r="QHT28" i="18"/>
  <c r="QHL28" i="18"/>
  <c r="QHD28" i="18"/>
  <c r="QGV28" i="18"/>
  <c r="QGN28" i="18"/>
  <c r="QGF28" i="18"/>
  <c r="QFX28" i="18"/>
  <c r="QFP28" i="18"/>
  <c r="QFH28" i="18"/>
  <c r="QEZ28" i="18"/>
  <c r="QER28" i="18"/>
  <c r="QEJ28" i="18"/>
  <c r="QEB28" i="18"/>
  <c r="QDT28" i="18"/>
  <c r="QDL28" i="18"/>
  <c r="QDD28" i="18"/>
  <c r="QCV28" i="18"/>
  <c r="QCN28" i="18"/>
  <c r="QCF28" i="18"/>
  <c r="QBX28" i="18"/>
  <c r="QBP28" i="18"/>
  <c r="QBH28" i="18"/>
  <c r="QAZ28" i="18"/>
  <c r="QAR28" i="18"/>
  <c r="QAJ28" i="18"/>
  <c r="QAB28" i="18"/>
  <c r="PZT28" i="18"/>
  <c r="PZL28" i="18"/>
  <c r="PZD28" i="18"/>
  <c r="PYV28" i="18"/>
  <c r="PYN28" i="18"/>
  <c r="PYF28" i="18"/>
  <c r="PXX28" i="18"/>
  <c r="PXP28" i="18"/>
  <c r="PXH28" i="18"/>
  <c r="PWZ28" i="18"/>
  <c r="PWR28" i="18"/>
  <c r="PWJ28" i="18"/>
  <c r="PWB28" i="18"/>
  <c r="PVT28" i="18"/>
  <c r="PVL28" i="18"/>
  <c r="PVD28" i="18"/>
  <c r="PUV28" i="18"/>
  <c r="PUN28" i="18"/>
  <c r="PUF28" i="18"/>
  <c r="PTX28" i="18"/>
  <c r="PTP28" i="18"/>
  <c r="PTH28" i="18"/>
  <c r="PSZ28" i="18"/>
  <c r="PSR28" i="18"/>
  <c r="PSJ28" i="18"/>
  <c r="PSB28" i="18"/>
  <c r="PRT28" i="18"/>
  <c r="PRL28" i="18"/>
  <c r="PRD28" i="18"/>
  <c r="PQV28" i="18"/>
  <c r="PQN28" i="18"/>
  <c r="PQF28" i="18"/>
  <c r="PPX28" i="18"/>
  <c r="PPP28" i="18"/>
  <c r="PPH28" i="18"/>
  <c r="POZ28" i="18"/>
  <c r="POR28" i="18"/>
  <c r="POJ28" i="18"/>
  <c r="POB28" i="18"/>
  <c r="PNT28" i="18"/>
  <c r="PNL28" i="18"/>
  <c r="PND28" i="18"/>
  <c r="PMV28" i="18"/>
  <c r="PMN28" i="18"/>
  <c r="PMF28" i="18"/>
  <c r="PLX28" i="18"/>
  <c r="PLP28" i="18"/>
  <c r="PLH28" i="18"/>
  <c r="PKZ28" i="18"/>
  <c r="PKR28" i="18"/>
  <c r="PKJ28" i="18"/>
  <c r="PKB28" i="18"/>
  <c r="PJT28" i="18"/>
  <c r="PJL28" i="18"/>
  <c r="PJD28" i="18"/>
  <c r="PIV28" i="18"/>
  <c r="PIN28" i="18"/>
  <c r="PIF28" i="18"/>
  <c r="PHX28" i="18"/>
  <c r="PHP28" i="18"/>
  <c r="PHH28" i="18"/>
  <c r="PGZ28" i="18"/>
  <c r="PGR28" i="18"/>
  <c r="PGJ28" i="18"/>
  <c r="PGB28" i="18"/>
  <c r="PFT28" i="18"/>
  <c r="PFL28" i="18"/>
  <c r="PFD28" i="18"/>
  <c r="PEV28" i="18"/>
  <c r="PEN28" i="18"/>
  <c r="PEF28" i="18"/>
  <c r="PDX28" i="18"/>
  <c r="PDP28" i="18"/>
  <c r="PDH28" i="18"/>
  <c r="PCZ28" i="18"/>
  <c r="PCR28" i="18"/>
  <c r="PCJ28" i="18"/>
  <c r="PCB28" i="18"/>
  <c r="PBT28" i="18"/>
  <c r="PBL28" i="18"/>
  <c r="PBD28" i="18"/>
  <c r="PAV28" i="18"/>
  <c r="PAN28" i="18"/>
  <c r="PAF28" i="18"/>
  <c r="OZX28" i="18"/>
  <c r="OZP28" i="18"/>
  <c r="OZH28" i="18"/>
  <c r="OYZ28" i="18"/>
  <c r="OYR28" i="18"/>
  <c r="OYJ28" i="18"/>
  <c r="OYB28" i="18"/>
  <c r="OXT28" i="18"/>
  <c r="OXL28" i="18"/>
  <c r="OXD28" i="18"/>
  <c r="OWV28" i="18"/>
  <c r="OWN28" i="18"/>
  <c r="OWF28" i="18"/>
  <c r="OVX28" i="18"/>
  <c r="OVP28" i="18"/>
  <c r="OVH28" i="18"/>
  <c r="OUZ28" i="18"/>
  <c r="OUR28" i="18"/>
  <c r="OUJ28" i="18"/>
  <c r="OUB28" i="18"/>
  <c r="OTT28" i="18"/>
  <c r="OTL28" i="18"/>
  <c r="OTD28" i="18"/>
  <c r="OSV28" i="18"/>
  <c r="OSN28" i="18"/>
  <c r="OSF28" i="18"/>
  <c r="ORX28" i="18"/>
  <c r="ORP28" i="18"/>
  <c r="ORH28" i="18"/>
  <c r="OQZ28" i="18"/>
  <c r="OQR28" i="18"/>
  <c r="OQJ28" i="18"/>
  <c r="OQB28" i="18"/>
  <c r="OPT28" i="18"/>
  <c r="OPL28" i="18"/>
  <c r="OPD28" i="18"/>
  <c r="OOV28" i="18"/>
  <c r="OON28" i="18"/>
  <c r="OOF28" i="18"/>
  <c r="ONX28" i="18"/>
  <c r="ONP28" i="18"/>
  <c r="ONH28" i="18"/>
  <c r="OMZ28" i="18"/>
  <c r="OMR28" i="18"/>
  <c r="OMJ28" i="18"/>
  <c r="OMB28" i="18"/>
  <c r="OLT28" i="18"/>
  <c r="OLL28" i="18"/>
  <c r="OLD28" i="18"/>
  <c r="OKV28" i="18"/>
  <c r="OKN28" i="18"/>
  <c r="OKF28" i="18"/>
  <c r="OJX28" i="18"/>
  <c r="OJP28" i="18"/>
  <c r="OJH28" i="18"/>
  <c r="OIZ28" i="18"/>
  <c r="OIR28" i="18"/>
  <c r="OIJ28" i="18"/>
  <c r="OIB28" i="18"/>
  <c r="OHT28" i="18"/>
  <c r="OHL28" i="18"/>
  <c r="OHD28" i="18"/>
  <c r="OGV28" i="18"/>
  <c r="OGN28" i="18"/>
  <c r="OGF28" i="18"/>
  <c r="OFX28" i="18"/>
  <c r="OFP28" i="18"/>
  <c r="OFH28" i="18"/>
  <c r="OEZ28" i="18"/>
  <c r="OER28" i="18"/>
  <c r="OEJ28" i="18"/>
  <c r="OEB28" i="18"/>
  <c r="ODT28" i="18"/>
  <c r="ODL28" i="18"/>
  <c r="ODD28" i="18"/>
  <c r="OCV28" i="18"/>
  <c r="OCN28" i="18"/>
  <c r="OCF28" i="18"/>
  <c r="OBX28" i="18"/>
  <c r="OBP28" i="18"/>
  <c r="OBH28" i="18"/>
  <c r="OAZ28" i="18"/>
  <c r="OAR28" i="18"/>
  <c r="OAJ28" i="18"/>
  <c r="OAB28" i="18"/>
  <c r="NZT28" i="18"/>
  <c r="NZL28" i="18"/>
  <c r="NZD28" i="18"/>
  <c r="NYV28" i="18"/>
  <c r="NYN28" i="18"/>
  <c r="NYF28" i="18"/>
  <c r="NXX28" i="18"/>
  <c r="NXP28" i="18"/>
  <c r="NXH28" i="18"/>
  <c r="NWZ28" i="18"/>
  <c r="NWR28" i="18"/>
  <c r="NWJ28" i="18"/>
  <c r="NWB28" i="18"/>
  <c r="NVT28" i="18"/>
  <c r="NVL28" i="18"/>
  <c r="NVD28" i="18"/>
  <c r="NUV28" i="18"/>
  <c r="NUN28" i="18"/>
  <c r="NUF28" i="18"/>
  <c r="NTX28" i="18"/>
  <c r="NTP28" i="18"/>
  <c r="NTH28" i="18"/>
  <c r="NSZ28" i="18"/>
  <c r="NSR28" i="18"/>
  <c r="NSJ28" i="18"/>
  <c r="NSB28" i="18"/>
  <c r="NRT28" i="18"/>
  <c r="NRL28" i="18"/>
  <c r="NRD28" i="18"/>
  <c r="NQV28" i="18"/>
  <c r="NQN28" i="18"/>
  <c r="NQF28" i="18"/>
  <c r="NPX28" i="18"/>
  <c r="NPP28" i="18"/>
  <c r="NPH28" i="18"/>
  <c r="NOZ28" i="18"/>
  <c r="NOR28" i="18"/>
  <c r="NOJ28" i="18"/>
  <c r="NOB28" i="18"/>
  <c r="NNT28" i="18"/>
  <c r="NNL28" i="18"/>
  <c r="NND28" i="18"/>
  <c r="NMV28" i="18"/>
  <c r="NMN28" i="18"/>
  <c r="NMF28" i="18"/>
  <c r="NLX28" i="18"/>
  <c r="NLP28" i="18"/>
  <c r="NLH28" i="18"/>
  <c r="NKZ28" i="18"/>
  <c r="NKR28" i="18"/>
  <c r="NKJ28" i="18"/>
  <c r="NKB28" i="18"/>
  <c r="NJT28" i="18"/>
  <c r="NJL28" i="18"/>
  <c r="NJD28" i="18"/>
  <c r="NIV28" i="18"/>
  <c r="NIN28" i="18"/>
  <c r="NIF28" i="18"/>
  <c r="NHX28" i="18"/>
  <c r="NHP28" i="18"/>
  <c r="NHH28" i="18"/>
  <c r="NGZ28" i="18"/>
  <c r="NGR28" i="18"/>
  <c r="NGJ28" i="18"/>
  <c r="NGB28" i="18"/>
  <c r="NFT28" i="18"/>
  <c r="NFL28" i="18"/>
  <c r="NFD28" i="18"/>
  <c r="NEV28" i="18"/>
  <c r="NEN28" i="18"/>
  <c r="NEF28" i="18"/>
  <c r="NDX28" i="18"/>
  <c r="NDP28" i="18"/>
  <c r="NDH28" i="18"/>
  <c r="NCZ28" i="18"/>
  <c r="NCR28" i="18"/>
  <c r="NCJ28" i="18"/>
  <c r="NCB28" i="18"/>
  <c r="NBT28" i="18"/>
  <c r="NBL28" i="18"/>
  <c r="NBD28" i="18"/>
  <c r="NAV28" i="18"/>
  <c r="NAN28" i="18"/>
  <c r="NAF28" i="18"/>
  <c r="MZX28" i="18"/>
  <c r="MZP28" i="18"/>
  <c r="MZH28" i="18"/>
  <c r="MYZ28" i="18"/>
  <c r="MYR28" i="18"/>
  <c r="MYJ28" i="18"/>
  <c r="MYB28" i="18"/>
  <c r="MXT28" i="18"/>
  <c r="MXL28" i="18"/>
  <c r="MXD28" i="18"/>
  <c r="MWV28" i="18"/>
  <c r="MWN28" i="18"/>
  <c r="MWF28" i="18"/>
  <c r="MVX28" i="18"/>
  <c r="MVP28" i="18"/>
  <c r="MVH28" i="18"/>
  <c r="MUZ28" i="18"/>
  <c r="MUR28" i="18"/>
  <c r="MUJ28" i="18"/>
  <c r="MUB28" i="18"/>
  <c r="MTT28" i="18"/>
  <c r="MTL28" i="18"/>
  <c r="MTD28" i="18"/>
  <c r="MSV28" i="18"/>
  <c r="MSN28" i="18"/>
  <c r="MSF28" i="18"/>
  <c r="MRX28" i="18"/>
  <c r="MRP28" i="18"/>
  <c r="MRH28" i="18"/>
  <c r="MQZ28" i="18"/>
  <c r="MQR28" i="18"/>
  <c r="MQJ28" i="18"/>
  <c r="MQB28" i="18"/>
  <c r="MPT28" i="18"/>
  <c r="MPL28" i="18"/>
  <c r="MPD28" i="18"/>
  <c r="MOV28" i="18"/>
  <c r="MON28" i="18"/>
  <c r="MOF28" i="18"/>
  <c r="MNX28" i="18"/>
  <c r="MNP28" i="18"/>
  <c r="MNH28" i="18"/>
  <c r="MMZ28" i="18"/>
  <c r="MMR28" i="18"/>
  <c r="MMJ28" i="18"/>
  <c r="MMB28" i="18"/>
  <c r="MLT28" i="18"/>
  <c r="MLL28" i="18"/>
  <c r="MLD28" i="18"/>
  <c r="MKV28" i="18"/>
  <c r="MKN28" i="18"/>
  <c r="MKF28" i="18"/>
  <c r="MJX28" i="18"/>
  <c r="MJP28" i="18"/>
  <c r="MJH28" i="18"/>
  <c r="MIZ28" i="18"/>
  <c r="MIR28" i="18"/>
  <c r="MIJ28" i="18"/>
  <c r="MIB28" i="18"/>
  <c r="MHT28" i="18"/>
  <c r="MHL28" i="18"/>
  <c r="MHD28" i="18"/>
  <c r="MGV28" i="18"/>
  <c r="MGN28" i="18"/>
  <c r="MGF28" i="18"/>
  <c r="MFX28" i="18"/>
  <c r="MFP28" i="18"/>
  <c r="MFH28" i="18"/>
  <c r="MEZ28" i="18"/>
  <c r="MER28" i="18"/>
  <c r="MEJ28" i="18"/>
  <c r="MEB28" i="18"/>
  <c r="MDT28" i="18"/>
  <c r="MDL28" i="18"/>
  <c r="MDD28" i="18"/>
  <c r="MCV28" i="18"/>
  <c r="MCN28" i="18"/>
  <c r="MCF28" i="18"/>
  <c r="MBX28" i="18"/>
  <c r="MBP28" i="18"/>
  <c r="MBH28" i="18"/>
  <c r="MAZ28" i="18"/>
  <c r="MAR28" i="18"/>
  <c r="MAJ28" i="18"/>
  <c r="MAB28" i="18"/>
  <c r="LZT28" i="18"/>
  <c r="LZL28" i="18"/>
  <c r="LZD28" i="18"/>
  <c r="LYV28" i="18"/>
  <c r="LYN28" i="18"/>
  <c r="LYF28" i="18"/>
  <c r="LXX28" i="18"/>
  <c r="LXP28" i="18"/>
  <c r="LXH28" i="18"/>
  <c r="LWZ28" i="18"/>
  <c r="LWR28" i="18"/>
  <c r="LWJ28" i="18"/>
  <c r="LWB28" i="18"/>
  <c r="LVT28" i="18"/>
  <c r="LVL28" i="18"/>
  <c r="LVD28" i="18"/>
  <c r="LUV28" i="18"/>
  <c r="LUN28" i="18"/>
  <c r="LUF28" i="18"/>
  <c r="LTX28" i="18"/>
  <c r="LTP28" i="18"/>
  <c r="LTH28" i="18"/>
  <c r="LSZ28" i="18"/>
  <c r="LSR28" i="18"/>
  <c r="LSJ28" i="18"/>
  <c r="LSB28" i="18"/>
  <c r="LRT28" i="18"/>
  <c r="LRL28" i="18"/>
  <c r="LRD28" i="18"/>
  <c r="LQV28" i="18"/>
  <c r="LQN28" i="18"/>
  <c r="LQF28" i="18"/>
  <c r="LPX28" i="18"/>
  <c r="LPP28" i="18"/>
  <c r="LPH28" i="18"/>
  <c r="LOZ28" i="18"/>
  <c r="LOR28" i="18"/>
  <c r="LOJ28" i="18"/>
  <c r="LOB28" i="18"/>
  <c r="LNT28" i="18"/>
  <c r="LNL28" i="18"/>
  <c r="LND28" i="18"/>
  <c r="LMV28" i="18"/>
  <c r="LMN28" i="18"/>
  <c r="LMF28" i="18"/>
  <c r="LLX28" i="18"/>
  <c r="LLP28" i="18"/>
  <c r="LLH28" i="18"/>
  <c r="LKZ28" i="18"/>
  <c r="LKR28" i="18"/>
  <c r="LKJ28" i="18"/>
  <c r="LKB28" i="18"/>
  <c r="LJT28" i="18"/>
  <c r="LJL28" i="18"/>
  <c r="LJD28" i="18"/>
  <c r="LIV28" i="18"/>
  <c r="LIN28" i="18"/>
  <c r="LIF28" i="18"/>
  <c r="LHX28" i="18"/>
  <c r="LHP28" i="18"/>
  <c r="LHH28" i="18"/>
  <c r="LGZ28" i="18"/>
  <c r="LGR28" i="18"/>
  <c r="LGJ28" i="18"/>
  <c r="LGB28" i="18"/>
  <c r="LFT28" i="18"/>
  <c r="LFL28" i="18"/>
  <c r="LFD28" i="18"/>
  <c r="LEV28" i="18"/>
  <c r="LEN28" i="18"/>
  <c r="LEF28" i="18"/>
  <c r="LDX28" i="18"/>
  <c r="LDP28" i="18"/>
  <c r="LDH28" i="18"/>
  <c r="LCZ28" i="18"/>
  <c r="LCR28" i="18"/>
  <c r="LCJ28" i="18"/>
  <c r="LCB28" i="18"/>
  <c r="LBT28" i="18"/>
  <c r="LBL28" i="18"/>
  <c r="LBD28" i="18"/>
  <c r="LAV28" i="18"/>
  <c r="LAN28" i="18"/>
  <c r="LAF28" i="18"/>
  <c r="KZX28" i="18"/>
  <c r="KZP28" i="18"/>
  <c r="KZH28" i="18"/>
  <c r="KYZ28" i="18"/>
  <c r="KYR28" i="18"/>
  <c r="KYJ28" i="18"/>
  <c r="KYB28" i="18"/>
  <c r="KXT28" i="18"/>
  <c r="KXL28" i="18"/>
  <c r="KXD28" i="18"/>
  <c r="KWV28" i="18"/>
  <c r="KWN28" i="18"/>
  <c r="KWF28" i="18"/>
  <c r="KVX28" i="18"/>
  <c r="KVP28" i="18"/>
  <c r="KVH28" i="18"/>
  <c r="KUZ28" i="18"/>
  <c r="KUR28" i="18"/>
  <c r="KUJ28" i="18"/>
  <c r="KUB28" i="18"/>
  <c r="KTT28" i="18"/>
  <c r="KTL28" i="18"/>
  <c r="KTD28" i="18"/>
  <c r="KSV28" i="18"/>
  <c r="KSN28" i="18"/>
  <c r="KSF28" i="18"/>
  <c r="KRX28" i="18"/>
  <c r="KRP28" i="18"/>
  <c r="KRH28" i="18"/>
  <c r="KQZ28" i="18"/>
  <c r="KQR28" i="18"/>
  <c r="KQJ28" i="18"/>
  <c r="KQB28" i="18"/>
  <c r="KPT28" i="18"/>
  <c r="KPL28" i="18"/>
  <c r="KPD28" i="18"/>
  <c r="KOV28" i="18"/>
  <c r="KON28" i="18"/>
  <c r="KOF28" i="18"/>
  <c r="KNX28" i="18"/>
  <c r="KNP28" i="18"/>
  <c r="KNH28" i="18"/>
  <c r="KMZ28" i="18"/>
  <c r="KMR28" i="18"/>
  <c r="KMJ28" i="18"/>
  <c r="KMB28" i="18"/>
  <c r="KLT28" i="18"/>
  <c r="KLL28" i="18"/>
  <c r="KLD28" i="18"/>
  <c r="KKV28" i="18"/>
  <c r="KKN28" i="18"/>
  <c r="KKF28" i="18"/>
  <c r="KJX28" i="18"/>
  <c r="KJP28" i="18"/>
  <c r="KJH28" i="18"/>
  <c r="KIZ28" i="18"/>
  <c r="KIR28" i="18"/>
  <c r="KIJ28" i="18"/>
  <c r="KIB28" i="18"/>
  <c r="KHT28" i="18"/>
  <c r="KHL28" i="18"/>
  <c r="KHD28" i="18"/>
  <c r="KGV28" i="18"/>
  <c r="KGN28" i="18"/>
  <c r="KGF28" i="18"/>
  <c r="KFX28" i="18"/>
  <c r="KFP28" i="18"/>
  <c r="KFH28" i="18"/>
  <c r="KEZ28" i="18"/>
  <c r="KER28" i="18"/>
  <c r="KEJ28" i="18"/>
  <c r="KEB28" i="18"/>
  <c r="KDT28" i="18"/>
  <c r="KDL28" i="18"/>
  <c r="KDD28" i="18"/>
  <c r="KCV28" i="18"/>
  <c r="KCN28" i="18"/>
  <c r="KCF28" i="18"/>
  <c r="KBX28" i="18"/>
  <c r="KBP28" i="18"/>
  <c r="KBH28" i="18"/>
  <c r="KAZ28" i="18"/>
  <c r="KAR28" i="18"/>
  <c r="KAJ28" i="18"/>
  <c r="KAB28" i="18"/>
  <c r="JZT28" i="18"/>
  <c r="JZL28" i="18"/>
  <c r="JZD28" i="18"/>
  <c r="JYV28" i="18"/>
  <c r="JYN28" i="18"/>
  <c r="JYF28" i="18"/>
  <c r="JXX28" i="18"/>
  <c r="JXP28" i="18"/>
  <c r="JXH28" i="18"/>
  <c r="JWZ28" i="18"/>
  <c r="JWR28" i="18"/>
  <c r="JWJ28" i="18"/>
  <c r="JWB28" i="18"/>
  <c r="JVT28" i="18"/>
  <c r="JVL28" i="18"/>
  <c r="JVD28" i="18"/>
  <c r="JUV28" i="18"/>
  <c r="JUN28" i="18"/>
  <c r="JUF28" i="18"/>
  <c r="JTX28" i="18"/>
  <c r="JTP28" i="18"/>
  <c r="JTH28" i="18"/>
  <c r="JSZ28" i="18"/>
  <c r="JSR28" i="18"/>
  <c r="JSJ28" i="18"/>
  <c r="JSB28" i="18"/>
  <c r="JRT28" i="18"/>
  <c r="JRL28" i="18"/>
  <c r="JRD28" i="18"/>
  <c r="JQV28" i="18"/>
  <c r="JQN28" i="18"/>
  <c r="JQF28" i="18"/>
  <c r="JPX28" i="18"/>
  <c r="JPP28" i="18"/>
  <c r="JPH28" i="18"/>
  <c r="JOZ28" i="18"/>
  <c r="JOR28" i="18"/>
  <c r="JOJ28" i="18"/>
  <c r="JOB28" i="18"/>
  <c r="JNT28" i="18"/>
  <c r="JNL28" i="18"/>
  <c r="JND28" i="18"/>
  <c r="JMV28" i="18"/>
  <c r="JMN28" i="18"/>
  <c r="JMF28" i="18"/>
  <c r="JLX28" i="18"/>
  <c r="JLP28" i="18"/>
  <c r="JLH28" i="18"/>
  <c r="JKZ28" i="18"/>
  <c r="JKR28" i="18"/>
  <c r="JKJ28" i="18"/>
  <c r="JKB28" i="18"/>
  <c r="JJT28" i="18"/>
  <c r="JJL28" i="18"/>
  <c r="JJD28" i="18"/>
  <c r="JIV28" i="18"/>
  <c r="JIN28" i="18"/>
  <c r="JIF28" i="18"/>
  <c r="JHX28" i="18"/>
  <c r="JHP28" i="18"/>
  <c r="JHH28" i="18"/>
  <c r="JGZ28" i="18"/>
  <c r="JGR28" i="18"/>
  <c r="JGJ28" i="18"/>
  <c r="JGB28" i="18"/>
  <c r="JFT28" i="18"/>
  <c r="JFL28" i="18"/>
  <c r="JFD28" i="18"/>
  <c r="JEV28" i="18"/>
  <c r="JEN28" i="18"/>
  <c r="JEF28" i="18"/>
  <c r="JDX28" i="18"/>
  <c r="JDP28" i="18"/>
  <c r="JDH28" i="18"/>
  <c r="JCZ28" i="18"/>
  <c r="JCR28" i="18"/>
  <c r="JCJ28" i="18"/>
  <c r="JCB28" i="18"/>
  <c r="JBT28" i="18"/>
  <c r="JBL28" i="18"/>
  <c r="JBD28" i="18"/>
  <c r="JAV28" i="18"/>
  <c r="JAN28" i="18"/>
  <c r="JAF28" i="18"/>
  <c r="IZX28" i="18"/>
  <c r="IZP28" i="18"/>
  <c r="IZH28" i="18"/>
  <c r="IYZ28" i="18"/>
  <c r="IYR28" i="18"/>
  <c r="IYJ28" i="18"/>
  <c r="IYB28" i="18"/>
  <c r="IXT28" i="18"/>
  <c r="IXL28" i="18"/>
  <c r="IXD28" i="18"/>
  <c r="IWV28" i="18"/>
  <c r="IWN28" i="18"/>
  <c r="IWF28" i="18"/>
  <c r="IVX28" i="18"/>
  <c r="IVP28" i="18"/>
  <c r="IVH28" i="18"/>
  <c r="IUZ28" i="18"/>
  <c r="IUR28" i="18"/>
  <c r="IUJ28" i="18"/>
  <c r="IUB28" i="18"/>
  <c r="ITT28" i="18"/>
  <c r="ITL28" i="18"/>
  <c r="ITD28" i="18"/>
  <c r="ISV28" i="18"/>
  <c r="ISN28" i="18"/>
  <c r="ISF28" i="18"/>
  <c r="IRX28" i="18"/>
  <c r="IRP28" i="18"/>
  <c r="IRH28" i="18"/>
  <c r="IQZ28" i="18"/>
  <c r="IQR28" i="18"/>
  <c r="IQJ28" i="18"/>
  <c r="IQB28" i="18"/>
  <c r="IPT28" i="18"/>
  <c r="IPL28" i="18"/>
  <c r="IPD28" i="18"/>
  <c r="IOV28" i="18"/>
  <c r="ION28" i="18"/>
  <c r="IOF28" i="18"/>
  <c r="INX28" i="18"/>
  <c r="INP28" i="18"/>
  <c r="INH28" i="18"/>
  <c r="IMZ28" i="18"/>
  <c r="IMR28" i="18"/>
  <c r="IMJ28" i="18"/>
  <c r="IMB28" i="18"/>
  <c r="ILT28" i="18"/>
  <c r="ILL28" i="18"/>
  <c r="ILD28" i="18"/>
  <c r="IKV28" i="18"/>
  <c r="IKN28" i="18"/>
  <c r="IKF28" i="18"/>
  <c r="IJX28" i="18"/>
  <c r="IJP28" i="18"/>
  <c r="IJH28" i="18"/>
  <c r="IIZ28" i="18"/>
  <c r="IIR28" i="18"/>
  <c r="IIJ28" i="18"/>
  <c r="IIB28" i="18"/>
  <c r="IHT28" i="18"/>
  <c r="IHL28" i="18"/>
  <c r="IHD28" i="18"/>
  <c r="IGV28" i="18"/>
  <c r="IGN28" i="18"/>
  <c r="IGF28" i="18"/>
  <c r="IFX28" i="18"/>
  <c r="IFP28" i="18"/>
  <c r="IFH28" i="18"/>
  <c r="IEZ28" i="18"/>
  <c r="IER28" i="18"/>
  <c r="IEJ28" i="18"/>
  <c r="IEB28" i="18"/>
  <c r="IDT28" i="18"/>
  <c r="IDL28" i="18"/>
  <c r="IDD28" i="18"/>
  <c r="ICV28" i="18"/>
  <c r="ICN28" i="18"/>
  <c r="ICF28" i="18"/>
  <c r="IBX28" i="18"/>
  <c r="IBP28" i="18"/>
  <c r="IBH28" i="18"/>
  <c r="IAZ28" i="18"/>
  <c r="IAR28" i="18"/>
  <c r="IAJ28" i="18"/>
  <c r="IAB28" i="18"/>
  <c r="HZT28" i="18"/>
  <c r="HZL28" i="18"/>
  <c r="HZD28" i="18"/>
  <c r="HYV28" i="18"/>
  <c r="HYN28" i="18"/>
  <c r="HYF28" i="18"/>
  <c r="HXX28" i="18"/>
  <c r="HXP28" i="18"/>
  <c r="HXH28" i="18"/>
  <c r="HWZ28" i="18"/>
  <c r="HWR28" i="18"/>
  <c r="HWJ28" i="18"/>
  <c r="HWB28" i="18"/>
  <c r="HVT28" i="18"/>
  <c r="HVL28" i="18"/>
  <c r="HVD28" i="18"/>
  <c r="HUV28" i="18"/>
  <c r="HUN28" i="18"/>
  <c r="HUF28" i="18"/>
  <c r="HTX28" i="18"/>
  <c r="HTP28" i="18"/>
  <c r="HTH28" i="18"/>
  <c r="HSZ28" i="18"/>
  <c r="HSR28" i="18"/>
  <c r="HSJ28" i="18"/>
  <c r="HSB28" i="18"/>
  <c r="HRT28" i="18"/>
  <c r="HRL28" i="18"/>
  <c r="HRD28" i="18"/>
  <c r="HQV28" i="18"/>
  <c r="HQN28" i="18"/>
  <c r="HQF28" i="18"/>
  <c r="HPX28" i="18"/>
  <c r="HPP28" i="18"/>
  <c r="HPH28" i="18"/>
  <c r="HOZ28" i="18"/>
  <c r="HOR28" i="18"/>
  <c r="HOJ28" i="18"/>
  <c r="HOB28" i="18"/>
  <c r="HNT28" i="18"/>
  <c r="HNL28" i="18"/>
  <c r="HND28" i="18"/>
  <c r="HMV28" i="18"/>
  <c r="HMN28" i="18"/>
  <c r="HMF28" i="18"/>
  <c r="HLX28" i="18"/>
  <c r="HLP28" i="18"/>
  <c r="HLH28" i="18"/>
  <c r="HKZ28" i="18"/>
  <c r="HKR28" i="18"/>
  <c r="HKJ28" i="18"/>
  <c r="HKB28" i="18"/>
  <c r="HJT28" i="18"/>
  <c r="HJL28" i="18"/>
  <c r="HJD28" i="18"/>
  <c r="HIV28" i="18"/>
  <c r="HIN28" i="18"/>
  <c r="HIF28" i="18"/>
  <c r="HHX28" i="18"/>
  <c r="HHP28" i="18"/>
  <c r="HHH28" i="18"/>
  <c r="HGZ28" i="18"/>
  <c r="HGR28" i="18"/>
  <c r="HGJ28" i="18"/>
  <c r="HGB28" i="18"/>
  <c r="HFT28" i="18"/>
  <c r="HFL28" i="18"/>
  <c r="HFD28" i="18"/>
  <c r="HEV28" i="18"/>
  <c r="HEN28" i="18"/>
  <c r="HEF28" i="18"/>
  <c r="HDX28" i="18"/>
  <c r="HDP28" i="18"/>
  <c r="HDH28" i="18"/>
  <c r="HCZ28" i="18"/>
  <c r="HCR28" i="18"/>
  <c r="HCJ28" i="18"/>
  <c r="HCB28" i="18"/>
  <c r="HBT28" i="18"/>
  <c r="HBL28" i="18"/>
  <c r="HBD28" i="18"/>
  <c r="HAV28" i="18"/>
  <c r="HAN28" i="18"/>
  <c r="HAF28" i="18"/>
  <c r="GZX28" i="18"/>
  <c r="GZP28" i="18"/>
  <c r="GZH28" i="18"/>
  <c r="GYZ28" i="18"/>
  <c r="GYR28" i="18"/>
  <c r="GYJ28" i="18"/>
  <c r="GYB28" i="18"/>
  <c r="GXT28" i="18"/>
  <c r="GXL28" i="18"/>
  <c r="GXD28" i="18"/>
  <c r="GWV28" i="18"/>
  <c r="GWN28" i="18"/>
  <c r="GWF28" i="18"/>
  <c r="GVX28" i="18"/>
  <c r="GVP28" i="18"/>
  <c r="GVH28" i="18"/>
  <c r="GUZ28" i="18"/>
  <c r="GUR28" i="18"/>
  <c r="GUJ28" i="18"/>
  <c r="GUB28" i="18"/>
  <c r="GTT28" i="18"/>
  <c r="GTL28" i="18"/>
  <c r="GTD28" i="18"/>
  <c r="GSV28" i="18"/>
  <c r="GSN28" i="18"/>
  <c r="GSF28" i="18"/>
  <c r="GRX28" i="18"/>
  <c r="GRP28" i="18"/>
  <c r="GRH28" i="18"/>
  <c r="GQZ28" i="18"/>
  <c r="GQR28" i="18"/>
  <c r="GQJ28" i="18"/>
  <c r="GQB28" i="18"/>
  <c r="GPT28" i="18"/>
  <c r="GPL28" i="18"/>
  <c r="GPD28" i="18"/>
  <c r="GOV28" i="18"/>
  <c r="GON28" i="18"/>
  <c r="GOF28" i="18"/>
  <c r="GNX28" i="18"/>
  <c r="GNP28" i="18"/>
  <c r="GNH28" i="18"/>
  <c r="GMZ28" i="18"/>
  <c r="GMR28" i="18"/>
  <c r="GMJ28" i="18"/>
  <c r="GMB28" i="18"/>
  <c r="GLT28" i="18"/>
  <c r="GLL28" i="18"/>
  <c r="GLD28" i="18"/>
  <c r="GKV28" i="18"/>
  <c r="GKN28" i="18"/>
  <c r="GKF28" i="18"/>
  <c r="GJX28" i="18"/>
  <c r="GJP28" i="18"/>
  <c r="GJH28" i="18"/>
  <c r="GIZ28" i="18"/>
  <c r="GIR28" i="18"/>
  <c r="GIJ28" i="18"/>
  <c r="GIB28" i="18"/>
  <c r="GHT28" i="18"/>
  <c r="GHL28" i="18"/>
  <c r="GHD28" i="18"/>
  <c r="GGV28" i="18"/>
  <c r="GGN28" i="18"/>
  <c r="GGF28" i="18"/>
  <c r="GFX28" i="18"/>
  <c r="GFP28" i="18"/>
  <c r="GFH28" i="18"/>
  <c r="GEZ28" i="18"/>
  <c r="GER28" i="18"/>
  <c r="GEJ28" i="18"/>
  <c r="GEB28" i="18"/>
  <c r="GDT28" i="18"/>
  <c r="GDL28" i="18"/>
  <c r="GDD28" i="18"/>
  <c r="GCV28" i="18"/>
  <c r="GCN28" i="18"/>
  <c r="GCF28" i="18"/>
  <c r="GBX28" i="18"/>
  <c r="GBP28" i="18"/>
  <c r="GBH28" i="18"/>
  <c r="GAZ28" i="18"/>
  <c r="GAR28" i="18"/>
  <c r="GAJ28" i="18"/>
  <c r="GAB28" i="18"/>
  <c r="FZT28" i="18"/>
  <c r="FZL28" i="18"/>
  <c r="FZD28" i="18"/>
  <c r="FYV28" i="18"/>
  <c r="FYN28" i="18"/>
  <c r="FYF28" i="18"/>
  <c r="FXX28" i="18"/>
  <c r="FXP28" i="18"/>
  <c r="FXH28" i="18"/>
  <c r="FWZ28" i="18"/>
  <c r="FWR28" i="18"/>
  <c r="FWJ28" i="18"/>
  <c r="FWB28" i="18"/>
  <c r="FVT28" i="18"/>
  <c r="FVL28" i="18"/>
  <c r="FVD28" i="18"/>
  <c r="FUV28" i="18"/>
  <c r="FUN28" i="18"/>
  <c r="FUF28" i="18"/>
  <c r="FTX28" i="18"/>
  <c r="FTP28" i="18"/>
  <c r="FTH28" i="18"/>
  <c r="FSZ28" i="18"/>
  <c r="FSR28" i="18"/>
  <c r="FSJ28" i="18"/>
  <c r="FSB28" i="18"/>
  <c r="FRT28" i="18"/>
  <c r="FRL28" i="18"/>
  <c r="FRD28" i="18"/>
  <c r="FQV28" i="18"/>
  <c r="FQN28" i="18"/>
  <c r="FQF28" i="18"/>
  <c r="FPX28" i="18"/>
  <c r="FPP28" i="18"/>
  <c r="FPH28" i="18"/>
  <c r="FOZ28" i="18"/>
  <c r="FOR28" i="18"/>
  <c r="FOJ28" i="18"/>
  <c r="FOB28" i="18"/>
  <c r="FNT28" i="18"/>
  <c r="FNL28" i="18"/>
  <c r="FND28" i="18"/>
  <c r="FMV28" i="18"/>
  <c r="FMN28" i="18"/>
  <c r="FMF28" i="18"/>
  <c r="FLX28" i="18"/>
  <c r="FLP28" i="18"/>
  <c r="FLH28" i="18"/>
  <c r="FKZ28" i="18"/>
  <c r="FKR28" i="18"/>
  <c r="FKJ28" i="18"/>
  <c r="FKB28" i="18"/>
  <c r="FJT28" i="18"/>
  <c r="FJL28" i="18"/>
  <c r="FJD28" i="18"/>
  <c r="FIV28" i="18"/>
  <c r="FIN28" i="18"/>
  <c r="FIF28" i="18"/>
  <c r="FHX28" i="18"/>
  <c r="FHP28" i="18"/>
  <c r="FHH28" i="18"/>
  <c r="FGZ28" i="18"/>
  <c r="FGR28" i="18"/>
  <c r="FGJ28" i="18"/>
  <c r="FGB28" i="18"/>
  <c r="FFT28" i="18"/>
  <c r="FFL28" i="18"/>
  <c r="FFD28" i="18"/>
  <c r="FEV28" i="18"/>
  <c r="FEN28" i="18"/>
  <c r="FEF28" i="18"/>
  <c r="FDX28" i="18"/>
  <c r="FDP28" i="18"/>
  <c r="FDH28" i="18"/>
  <c r="FCZ28" i="18"/>
  <c r="FCR28" i="18"/>
  <c r="FCJ28" i="18"/>
  <c r="FCB28" i="18"/>
  <c r="FBT28" i="18"/>
  <c r="FBL28" i="18"/>
  <c r="FBD28" i="18"/>
  <c r="FAV28" i="18"/>
  <c r="FAN28" i="18"/>
  <c r="FAF28" i="18"/>
  <c r="EZX28" i="18"/>
  <c r="EZP28" i="18"/>
  <c r="EZH28" i="18"/>
  <c r="EYZ28" i="18"/>
  <c r="EYR28" i="18"/>
  <c r="EYJ28" i="18"/>
  <c r="EYB28" i="18"/>
  <c r="EXT28" i="18"/>
  <c r="EXL28" i="18"/>
  <c r="EXD28" i="18"/>
  <c r="EWV28" i="18"/>
  <c r="EWN28" i="18"/>
  <c r="EWF28" i="18"/>
  <c r="EVX28" i="18"/>
  <c r="EVP28" i="18"/>
  <c r="EVH28" i="18"/>
  <c r="EUZ28" i="18"/>
  <c r="EUR28" i="18"/>
  <c r="EUJ28" i="18"/>
  <c r="EUB28" i="18"/>
  <c r="ETT28" i="18"/>
  <c r="ETL28" i="18"/>
  <c r="ETD28" i="18"/>
  <c r="ESV28" i="18"/>
  <c r="ESN28" i="18"/>
  <c r="ESF28" i="18"/>
  <c r="ERX28" i="18"/>
  <c r="ERP28" i="18"/>
  <c r="ERH28" i="18"/>
  <c r="EQZ28" i="18"/>
  <c r="EQR28" i="18"/>
  <c r="EQJ28" i="18"/>
  <c r="EQB28" i="18"/>
  <c r="EPT28" i="18"/>
  <c r="EPL28" i="18"/>
  <c r="EPD28" i="18"/>
  <c r="EOV28" i="18"/>
  <c r="EON28" i="18"/>
  <c r="EOF28" i="18"/>
  <c r="ENX28" i="18"/>
  <c r="ENP28" i="18"/>
  <c r="ENH28" i="18"/>
  <c r="EMZ28" i="18"/>
  <c r="EMR28" i="18"/>
  <c r="EMJ28" i="18"/>
  <c r="EMB28" i="18"/>
  <c r="ELT28" i="18"/>
  <c r="ELL28" i="18"/>
  <c r="ELD28" i="18"/>
  <c r="EKV28" i="18"/>
  <c r="EKN28" i="18"/>
  <c r="EKF28" i="18"/>
  <c r="EJX28" i="18"/>
  <c r="EJP28" i="18"/>
  <c r="EJH28" i="18"/>
  <c r="EIZ28" i="18"/>
  <c r="EIR28" i="18"/>
  <c r="EIJ28" i="18"/>
  <c r="EIB28" i="18"/>
  <c r="EHT28" i="18"/>
  <c r="EHL28" i="18"/>
  <c r="EHD28" i="18"/>
  <c r="EGV28" i="18"/>
  <c r="EGN28" i="18"/>
  <c r="EGF28" i="18"/>
  <c r="EFX28" i="18"/>
  <c r="EFP28" i="18"/>
  <c r="EFH28" i="18"/>
  <c r="EEZ28" i="18"/>
  <c r="EER28" i="18"/>
  <c r="EEJ28" i="18"/>
  <c r="EEB28" i="18"/>
  <c r="EDT28" i="18"/>
  <c r="EDL28" i="18"/>
  <c r="EDD28" i="18"/>
  <c r="ECV28" i="18"/>
  <c r="ECN28" i="18"/>
  <c r="ECF28" i="18"/>
  <c r="EBX28" i="18"/>
  <c r="EBP28" i="18"/>
  <c r="EBH28" i="18"/>
  <c r="EAZ28" i="18"/>
  <c r="EAR28" i="18"/>
  <c r="EAJ28" i="18"/>
  <c r="EAB28" i="18"/>
  <c r="DZT28" i="18"/>
  <c r="DZL28" i="18"/>
  <c r="DZD28" i="18"/>
  <c r="DYV28" i="18"/>
  <c r="DYN28" i="18"/>
  <c r="DYF28" i="18"/>
  <c r="DXX28" i="18"/>
  <c r="DXP28" i="18"/>
  <c r="DXH28" i="18"/>
  <c r="DWZ28" i="18"/>
  <c r="DWR28" i="18"/>
  <c r="DWJ28" i="18"/>
  <c r="DWB28" i="18"/>
  <c r="DVT28" i="18"/>
  <c r="DVL28" i="18"/>
  <c r="DVD28" i="18"/>
  <c r="DUV28" i="18"/>
  <c r="DUN28" i="18"/>
  <c r="DUF28" i="18"/>
  <c r="DTX28" i="18"/>
  <c r="DTP28" i="18"/>
  <c r="DTH28" i="18"/>
  <c r="DSZ28" i="18"/>
  <c r="DSR28" i="18"/>
  <c r="DSJ28" i="18"/>
  <c r="DSB28" i="18"/>
  <c r="DRT28" i="18"/>
  <c r="DRL28" i="18"/>
  <c r="DRD28" i="18"/>
  <c r="DQV28" i="18"/>
  <c r="DQN28" i="18"/>
  <c r="DQF28" i="18"/>
  <c r="DPX28" i="18"/>
  <c r="DPP28" i="18"/>
  <c r="DPH28" i="18"/>
  <c r="DOZ28" i="18"/>
  <c r="DOR28" i="18"/>
  <c r="DOJ28" i="18"/>
  <c r="DOB28" i="18"/>
  <c r="DNT28" i="18"/>
  <c r="DNL28" i="18"/>
  <c r="DND28" i="18"/>
  <c r="DMV28" i="18"/>
  <c r="DMN28" i="18"/>
  <c r="DMF28" i="18"/>
  <c r="DLX28" i="18"/>
  <c r="DLP28" i="18"/>
  <c r="DLH28" i="18"/>
  <c r="DKZ28" i="18"/>
  <c r="DKR28" i="18"/>
  <c r="DKJ28" i="18"/>
  <c r="DKB28" i="18"/>
  <c r="DJT28" i="18"/>
  <c r="DJL28" i="18"/>
  <c r="DJD28" i="18"/>
  <c r="DIV28" i="18"/>
  <c r="DIN28" i="18"/>
  <c r="DIF28" i="18"/>
  <c r="DHX28" i="18"/>
  <c r="DHP28" i="18"/>
  <c r="DHH28" i="18"/>
  <c r="DGZ28" i="18"/>
  <c r="DGR28" i="18"/>
  <c r="DGJ28" i="18"/>
  <c r="DGB28" i="18"/>
  <c r="DFT28" i="18"/>
  <c r="DFL28" i="18"/>
  <c r="DFD28" i="18"/>
  <c r="DEV28" i="18"/>
  <c r="DEN28" i="18"/>
  <c r="DEF28" i="18"/>
  <c r="DDX28" i="18"/>
  <c r="DDP28" i="18"/>
  <c r="DDH28" i="18"/>
  <c r="DCZ28" i="18"/>
  <c r="DCR28" i="18"/>
  <c r="DCJ28" i="18"/>
  <c r="DCB28" i="18"/>
  <c r="DBT28" i="18"/>
  <c r="DBL28" i="18"/>
  <c r="DBD28" i="18"/>
  <c r="DAV28" i="18"/>
  <c r="DAN28" i="18"/>
  <c r="DAF28" i="18"/>
  <c r="CZX28" i="18"/>
  <c r="CZP28" i="18"/>
  <c r="CZH28" i="18"/>
  <c r="CYZ28" i="18"/>
  <c r="CYR28" i="18"/>
  <c r="CYJ28" i="18"/>
  <c r="CYB28" i="18"/>
  <c r="CXT28" i="18"/>
  <c r="CXL28" i="18"/>
  <c r="CXD28" i="18"/>
  <c r="CWV28" i="18"/>
  <c r="CWN28" i="18"/>
  <c r="CWF28" i="18"/>
  <c r="CVX28" i="18"/>
  <c r="CVP28" i="18"/>
  <c r="CVH28" i="18"/>
  <c r="CUZ28" i="18"/>
  <c r="CUR28" i="18"/>
  <c r="CUJ28" i="18"/>
  <c r="CUB28" i="18"/>
  <c r="CTT28" i="18"/>
  <c r="CTL28" i="18"/>
  <c r="CTD28" i="18"/>
  <c r="CSV28" i="18"/>
  <c r="CSN28" i="18"/>
  <c r="CSF28" i="18"/>
  <c r="CRX28" i="18"/>
  <c r="CRP28" i="18"/>
  <c r="CRH28" i="18"/>
  <c r="CQZ28" i="18"/>
  <c r="CQR28" i="18"/>
  <c r="CQJ28" i="18"/>
  <c r="CQB28" i="18"/>
  <c r="CPT28" i="18"/>
  <c r="CPL28" i="18"/>
  <c r="CPD28" i="18"/>
  <c r="COV28" i="18"/>
  <c r="CON28" i="18"/>
  <c r="COF28" i="18"/>
  <c r="CNX28" i="18"/>
  <c r="CNP28" i="18"/>
  <c r="CNH28" i="18"/>
  <c r="CMZ28" i="18"/>
  <c r="CMR28" i="18"/>
  <c r="CMJ28" i="18"/>
  <c r="CMB28" i="18"/>
  <c r="CLT28" i="18"/>
  <c r="CLL28" i="18"/>
  <c r="CLD28" i="18"/>
  <c r="CKV28" i="18"/>
  <c r="CKN28" i="18"/>
  <c r="CKF28" i="18"/>
  <c r="CJX28" i="18"/>
  <c r="CJP28" i="18"/>
  <c r="CJH28" i="18"/>
  <c r="CIZ28" i="18"/>
  <c r="CIR28" i="18"/>
  <c r="CIJ28" i="18"/>
  <c r="CIB28" i="18"/>
  <c r="CHT28" i="18"/>
  <c r="CHL28" i="18"/>
  <c r="CHD28" i="18"/>
  <c r="CGV28" i="18"/>
  <c r="CGN28" i="18"/>
  <c r="CGF28" i="18"/>
  <c r="CFX28" i="18"/>
  <c r="CFP28" i="18"/>
  <c r="CFH28" i="18"/>
  <c r="CEZ28" i="18"/>
  <c r="CER28" i="18"/>
  <c r="CEJ28" i="18"/>
  <c r="CEB28" i="18"/>
  <c r="CDT28" i="18"/>
  <c r="CDL28" i="18"/>
  <c r="CDD28" i="18"/>
  <c r="CCV28" i="18"/>
  <c r="CCN28" i="18"/>
  <c r="CCF28" i="18"/>
  <c r="CBX28" i="18"/>
  <c r="CBP28" i="18"/>
  <c r="CBH28" i="18"/>
  <c r="CAZ28" i="18"/>
  <c r="CAR28" i="18"/>
  <c r="CAJ28" i="18"/>
  <c r="CAB28" i="18"/>
  <c r="BZT28" i="18"/>
  <c r="BZL28" i="18"/>
  <c r="BZD28" i="18"/>
  <c r="BYV28" i="18"/>
  <c r="BYN28" i="18"/>
  <c r="BYF28" i="18"/>
  <c r="BXX28" i="18"/>
  <c r="BXP28" i="18"/>
  <c r="BXH28" i="18"/>
  <c r="BWZ28" i="18"/>
  <c r="BWR28" i="18"/>
  <c r="BWJ28" i="18"/>
  <c r="BWB28" i="18"/>
  <c r="BVT28" i="18"/>
  <c r="BVL28" i="18"/>
  <c r="BVD28" i="18"/>
  <c r="BUV28" i="18"/>
  <c r="BUN28" i="18"/>
  <c r="BUF28" i="18"/>
  <c r="BTX28" i="18"/>
  <c r="BTP28" i="18"/>
  <c r="BTH28" i="18"/>
  <c r="BSZ28" i="18"/>
  <c r="BSR28" i="18"/>
  <c r="BSJ28" i="18"/>
  <c r="BSB28" i="18"/>
  <c r="BRT28" i="18"/>
  <c r="BRL28" i="18"/>
  <c r="BRD28" i="18"/>
  <c r="BQV28" i="18"/>
  <c r="BQN28" i="18"/>
  <c r="BQF28" i="18"/>
  <c r="BPX28" i="18"/>
  <c r="BPP28" i="18"/>
  <c r="BPH28" i="18"/>
  <c r="BOZ28" i="18"/>
  <c r="BOR28" i="18"/>
  <c r="BOJ28" i="18"/>
  <c r="BOB28" i="18"/>
  <c r="BNT28" i="18"/>
  <c r="BNL28" i="18"/>
  <c r="BND28" i="18"/>
  <c r="BMV28" i="18"/>
  <c r="BMN28" i="18"/>
  <c r="BMF28" i="18"/>
  <c r="BLX28" i="18"/>
  <c r="BLP28" i="18"/>
  <c r="BLH28" i="18"/>
  <c r="BKZ28" i="18"/>
  <c r="BKR28" i="18"/>
  <c r="BKJ28" i="18"/>
  <c r="BKB28" i="18"/>
  <c r="BJT28" i="18"/>
  <c r="BJL28" i="18"/>
  <c r="BJD28" i="18"/>
  <c r="BIV28" i="18"/>
  <c r="BIN28" i="18"/>
  <c r="BIF28" i="18"/>
  <c r="BHX28" i="18"/>
  <c r="BHP28" i="18"/>
  <c r="BHH28" i="18"/>
  <c r="BGZ28" i="18"/>
  <c r="BGR28" i="18"/>
  <c r="BGJ28" i="18"/>
  <c r="BGB28" i="18"/>
  <c r="BFT28" i="18"/>
  <c r="BFL28" i="18"/>
  <c r="BFD28" i="18"/>
  <c r="BEV28" i="18"/>
  <c r="BEN28" i="18"/>
  <c r="BEF28" i="18"/>
  <c r="BDX28" i="18"/>
  <c r="BDP28" i="18"/>
  <c r="BDH28" i="18"/>
  <c r="BCZ28" i="18"/>
  <c r="BCR28" i="18"/>
  <c r="BCJ28" i="18"/>
  <c r="BCB28" i="18"/>
  <c r="BBT28" i="18"/>
  <c r="BBL28" i="18"/>
  <c r="BBD28" i="18"/>
  <c r="BAV28" i="18"/>
  <c r="BAN28" i="18"/>
  <c r="BAF28" i="18"/>
  <c r="AZX28" i="18"/>
  <c r="AZP28" i="18"/>
  <c r="AZH28" i="18"/>
  <c r="AYZ28" i="18"/>
  <c r="AYR28" i="18"/>
  <c r="AYJ28" i="18"/>
  <c r="AYB28" i="18"/>
  <c r="AXT28" i="18"/>
  <c r="AXL28" i="18"/>
  <c r="AXD28" i="18"/>
  <c r="AWV28" i="18"/>
  <c r="AWN28" i="18"/>
  <c r="AWF28" i="18"/>
  <c r="AVX28" i="18"/>
  <c r="AVP28" i="18"/>
  <c r="AVH28" i="18"/>
  <c r="AUZ28" i="18"/>
  <c r="AUR28" i="18"/>
  <c r="AUJ28" i="18"/>
  <c r="AUB28" i="18"/>
  <c r="ATT28" i="18"/>
  <c r="ATL28" i="18"/>
  <c r="ATD28" i="18"/>
  <c r="ASV28" i="18"/>
  <c r="ASN28" i="18"/>
  <c r="ASF28" i="18"/>
  <c r="ARX28" i="18"/>
  <c r="ARP28" i="18"/>
  <c r="ARH28" i="18"/>
  <c r="AQZ28" i="18"/>
  <c r="AQR28" i="18"/>
  <c r="AQJ28" i="18"/>
  <c r="AQB28" i="18"/>
  <c r="APT28" i="18"/>
  <c r="APL28" i="18"/>
  <c r="APD28" i="18"/>
  <c r="AOV28" i="18"/>
  <c r="AON28" i="18"/>
  <c r="AOF28" i="18"/>
  <c r="ANX28" i="18"/>
  <c r="ANP28" i="18"/>
  <c r="ANH28" i="18"/>
  <c r="AMZ28" i="18"/>
  <c r="AMR28" i="18"/>
  <c r="AMJ28" i="18"/>
  <c r="AMB28" i="18"/>
  <c r="ALT28" i="18"/>
  <c r="ALL28" i="18"/>
  <c r="ALD28" i="18"/>
  <c r="AKV28" i="18"/>
  <c r="AKN28" i="18"/>
  <c r="AKF28" i="18"/>
  <c r="AJX28" i="18"/>
  <c r="AJP28" i="18"/>
  <c r="AJH28" i="18"/>
  <c r="AIZ28" i="18"/>
  <c r="AIR28" i="18"/>
  <c r="AIJ28" i="18"/>
  <c r="AIB28" i="18"/>
  <c r="AHT28" i="18"/>
  <c r="AHL28" i="18"/>
  <c r="AHD28" i="18"/>
  <c r="AGV28" i="18"/>
  <c r="AGN28" i="18"/>
  <c r="AGF28" i="18"/>
  <c r="AFX28" i="18"/>
  <c r="AFP28" i="18"/>
  <c r="AFH28" i="18"/>
  <c r="AEZ28" i="18"/>
  <c r="AER28" i="18"/>
  <c r="AEJ28" i="18"/>
  <c r="AEB28" i="18"/>
  <c r="ADT28" i="18"/>
  <c r="ADL28" i="18"/>
  <c r="ADD28" i="18"/>
  <c r="ACV28" i="18"/>
  <c r="ACN28" i="18"/>
  <c r="ACF28" i="18"/>
  <c r="ABX28" i="18"/>
  <c r="ABP28" i="18"/>
  <c r="ABH28" i="18"/>
  <c r="AAZ28" i="18"/>
  <c r="AAR28" i="18"/>
  <c r="AAJ28" i="18"/>
  <c r="AAB28" i="18"/>
  <c r="ZT28" i="18"/>
  <c r="ZL28" i="18"/>
  <c r="ZD28" i="18"/>
  <c r="YV28" i="18"/>
  <c r="YN28" i="18"/>
  <c r="YF28" i="18"/>
  <c r="XX28" i="18"/>
  <c r="XP28" i="18"/>
  <c r="XH28" i="18"/>
  <c r="WZ28" i="18"/>
  <c r="WR28" i="18"/>
  <c r="WJ28" i="18"/>
  <c r="WB28" i="18"/>
  <c r="VT28" i="18"/>
  <c r="VL28" i="18"/>
  <c r="VD28" i="18"/>
  <c r="UV28" i="18"/>
  <c r="UN28" i="18"/>
  <c r="UF28" i="18"/>
  <c r="TX28" i="18"/>
  <c r="TP28" i="18"/>
  <c r="TH28" i="18"/>
  <c r="SZ28" i="18"/>
  <c r="SR28" i="18"/>
  <c r="SJ28" i="18"/>
  <c r="SB28" i="18"/>
  <c r="RT28" i="18"/>
  <c r="RL28" i="18"/>
  <c r="RD28" i="18"/>
  <c r="QV28" i="18"/>
  <c r="QN28" i="18"/>
  <c r="QF28" i="18"/>
  <c r="PX28" i="18"/>
  <c r="PP28" i="18"/>
  <c r="PH28" i="18"/>
  <c r="OZ28" i="18"/>
  <c r="OR28" i="18"/>
  <c r="OJ28" i="18"/>
  <c r="OB28" i="18"/>
  <c r="NT28" i="18"/>
  <c r="NL28" i="18"/>
  <c r="ND28" i="18"/>
  <c r="MV28" i="18"/>
  <c r="MN28" i="18"/>
  <c r="MF28" i="18"/>
  <c r="LX28" i="18"/>
  <c r="LP28" i="18"/>
  <c r="LH28" i="18"/>
  <c r="KZ28" i="18"/>
  <c r="KR28" i="18"/>
  <c r="KJ28" i="18"/>
  <c r="KB28" i="18"/>
  <c r="JT28" i="18"/>
  <c r="JL28" i="18"/>
  <c r="JD28" i="18"/>
  <c r="IV28" i="18"/>
  <c r="IN28" i="18"/>
  <c r="IF28" i="18"/>
  <c r="HX28" i="18"/>
  <c r="HP28" i="18"/>
  <c r="HH28" i="18"/>
  <c r="GZ28" i="18"/>
  <c r="GR28" i="18"/>
  <c r="GJ28" i="18"/>
  <c r="GB28" i="18"/>
  <c r="FT28" i="18"/>
  <c r="H28" i="18"/>
  <c r="SKF27" i="18"/>
  <c r="SJX27" i="18"/>
  <c r="SJP27" i="18"/>
  <c r="SJH27" i="18"/>
  <c r="SIZ27" i="18"/>
  <c r="SIR27" i="18"/>
  <c r="SIJ27" i="18"/>
  <c r="SIB27" i="18"/>
  <c r="SHT27" i="18"/>
  <c r="SHL27" i="18"/>
  <c r="SHD27" i="18"/>
  <c r="SGV27" i="18"/>
  <c r="SGN27" i="18"/>
  <c r="SGF27" i="18"/>
  <c r="SFX27" i="18"/>
  <c r="SFP27" i="18"/>
  <c r="SFH27" i="18"/>
  <c r="SEZ27" i="18"/>
  <c r="SER27" i="18"/>
  <c r="SEJ27" i="18"/>
  <c r="SEB27" i="18"/>
  <c r="SDT27" i="18"/>
  <c r="SDL27" i="18"/>
  <c r="SDD27" i="18"/>
  <c r="SCV27" i="18"/>
  <c r="SCN27" i="18"/>
  <c r="SCF27" i="18"/>
  <c r="SBX27" i="18"/>
  <c r="SBP27" i="18"/>
  <c r="SBH27" i="18"/>
  <c r="SAZ27" i="18"/>
  <c r="SAR27" i="18"/>
  <c r="SAJ27" i="18"/>
  <c r="SAB27" i="18"/>
  <c r="RZT27" i="18"/>
  <c r="RZL27" i="18"/>
  <c r="RZD27" i="18"/>
  <c r="RYV27" i="18"/>
  <c r="RYN27" i="18"/>
  <c r="RYF27" i="18"/>
  <c r="RXX27" i="18"/>
  <c r="RXP27" i="18"/>
  <c r="RXH27" i="18"/>
  <c r="RWZ27" i="18"/>
  <c r="RWR27" i="18"/>
  <c r="RWJ27" i="18"/>
  <c r="RWB27" i="18"/>
  <c r="RVT27" i="18"/>
  <c r="RVL27" i="18"/>
  <c r="RVD27" i="18"/>
  <c r="RUV27" i="18"/>
  <c r="RUN27" i="18"/>
  <c r="RUF27" i="18"/>
  <c r="RTX27" i="18"/>
  <c r="RTP27" i="18"/>
  <c r="RTH27" i="18"/>
  <c r="RSZ27" i="18"/>
  <c r="RSR27" i="18"/>
  <c r="RSJ27" i="18"/>
  <c r="RSB27" i="18"/>
  <c r="RRT27" i="18"/>
  <c r="RRL27" i="18"/>
  <c r="RRD27" i="18"/>
  <c r="RQV27" i="18"/>
  <c r="RQN27" i="18"/>
  <c r="RQF27" i="18"/>
  <c r="RPX27" i="18"/>
  <c r="RPP27" i="18"/>
  <c r="RPH27" i="18"/>
  <c r="ROZ27" i="18"/>
  <c r="ROR27" i="18"/>
  <c r="ROJ27" i="18"/>
  <c r="ROB27" i="18"/>
  <c r="RNT27" i="18"/>
  <c r="RNL27" i="18"/>
  <c r="RND27" i="18"/>
  <c r="RMV27" i="18"/>
  <c r="RMN27" i="18"/>
  <c r="RMF27" i="18"/>
  <c r="RLX27" i="18"/>
  <c r="RLP27" i="18"/>
  <c r="RLH27" i="18"/>
  <c r="RKZ27" i="18"/>
  <c r="RKR27" i="18"/>
  <c r="RKJ27" i="18"/>
  <c r="RKB27" i="18"/>
  <c r="RJT27" i="18"/>
  <c r="RJL27" i="18"/>
  <c r="RJD27" i="18"/>
  <c r="RIV27" i="18"/>
  <c r="RIN27" i="18"/>
  <c r="RIF27" i="18"/>
  <c r="RHX27" i="18"/>
  <c r="RHP27" i="18"/>
  <c r="RHH27" i="18"/>
  <c r="RGZ27" i="18"/>
  <c r="RGR27" i="18"/>
  <c r="RGJ27" i="18"/>
  <c r="RGB27" i="18"/>
  <c r="RFT27" i="18"/>
  <c r="RFL27" i="18"/>
  <c r="RFD27" i="18"/>
  <c r="REV27" i="18"/>
  <c r="REN27" i="18"/>
  <c r="REF27" i="18"/>
  <c r="RDX27" i="18"/>
  <c r="RDP27" i="18"/>
  <c r="RDH27" i="18"/>
  <c r="RCZ27" i="18"/>
  <c r="RCR27" i="18"/>
  <c r="RCJ27" i="18"/>
  <c r="RCB27" i="18"/>
  <c r="RBT27" i="18"/>
  <c r="RBL27" i="18"/>
  <c r="RBD27" i="18"/>
  <c r="RAV27" i="18"/>
  <c r="RAN27" i="18"/>
  <c r="RAF27" i="18"/>
  <c r="QZX27" i="18"/>
  <c r="QZP27" i="18"/>
  <c r="QZH27" i="18"/>
  <c r="QYZ27" i="18"/>
  <c r="QYR27" i="18"/>
  <c r="QYJ27" i="18"/>
  <c r="QYB27" i="18"/>
  <c r="QXT27" i="18"/>
  <c r="QXL27" i="18"/>
  <c r="QXD27" i="18"/>
  <c r="QWV27" i="18"/>
  <c r="QWN27" i="18"/>
  <c r="QWF27" i="18"/>
  <c r="QVX27" i="18"/>
  <c r="QVP27" i="18"/>
  <c r="QVH27" i="18"/>
  <c r="QUZ27" i="18"/>
  <c r="QUR27" i="18"/>
  <c r="QUJ27" i="18"/>
  <c r="QUB27" i="18"/>
  <c r="QTT27" i="18"/>
  <c r="QTL27" i="18"/>
  <c r="QTD27" i="18"/>
  <c r="QSV27" i="18"/>
  <c r="QSN27" i="18"/>
  <c r="QSF27" i="18"/>
  <c r="QRX27" i="18"/>
  <c r="QRP27" i="18"/>
  <c r="QRH27" i="18"/>
  <c r="QQZ27" i="18"/>
  <c r="QQR27" i="18"/>
  <c r="QQJ27" i="18"/>
  <c r="QQB27" i="18"/>
  <c r="QPT27" i="18"/>
  <c r="QPL27" i="18"/>
  <c r="QPD27" i="18"/>
  <c r="QOV27" i="18"/>
  <c r="QON27" i="18"/>
  <c r="QOF27" i="18"/>
  <c r="QNX27" i="18"/>
  <c r="QNP27" i="18"/>
  <c r="QNH27" i="18"/>
  <c r="QMZ27" i="18"/>
  <c r="QMR27" i="18"/>
  <c r="QMJ27" i="18"/>
  <c r="QMB27" i="18"/>
  <c r="QLT27" i="18"/>
  <c r="QLL27" i="18"/>
  <c r="QLD27" i="18"/>
  <c r="QKV27" i="18"/>
  <c r="QKN27" i="18"/>
  <c r="QKF27" i="18"/>
  <c r="QJX27" i="18"/>
  <c r="QJP27" i="18"/>
  <c r="QJH27" i="18"/>
  <c r="QIZ27" i="18"/>
  <c r="QIR27" i="18"/>
  <c r="QIJ27" i="18"/>
  <c r="QIB27" i="18"/>
  <c r="QHT27" i="18"/>
  <c r="QHL27" i="18"/>
  <c r="QHD27" i="18"/>
  <c r="QGV27" i="18"/>
  <c r="QGN27" i="18"/>
  <c r="QGF27" i="18"/>
  <c r="QFX27" i="18"/>
  <c r="QFP27" i="18"/>
  <c r="QFH27" i="18"/>
  <c r="QEZ27" i="18"/>
  <c r="QER27" i="18"/>
  <c r="QEJ27" i="18"/>
  <c r="QEB27" i="18"/>
  <c r="QDT27" i="18"/>
  <c r="QDL27" i="18"/>
  <c r="QDD27" i="18"/>
  <c r="QCV27" i="18"/>
  <c r="QCN27" i="18"/>
  <c r="QCF27" i="18"/>
  <c r="QBX27" i="18"/>
  <c r="QBP27" i="18"/>
  <c r="QBH27" i="18"/>
  <c r="QAZ27" i="18"/>
  <c r="QAR27" i="18"/>
  <c r="QAJ27" i="18"/>
  <c r="QAB27" i="18"/>
  <c r="PZT27" i="18"/>
  <c r="PZL27" i="18"/>
  <c r="PZD27" i="18"/>
  <c r="PYV27" i="18"/>
  <c r="PYN27" i="18"/>
  <c r="PYF27" i="18"/>
  <c r="PXX27" i="18"/>
  <c r="PXP27" i="18"/>
  <c r="PXH27" i="18"/>
  <c r="PWZ27" i="18"/>
  <c r="PWR27" i="18"/>
  <c r="PWJ27" i="18"/>
  <c r="PWB27" i="18"/>
  <c r="PVT27" i="18"/>
  <c r="PVL27" i="18"/>
  <c r="PVD27" i="18"/>
  <c r="PUV27" i="18"/>
  <c r="PUN27" i="18"/>
  <c r="PUF27" i="18"/>
  <c r="PTX27" i="18"/>
  <c r="PTP27" i="18"/>
  <c r="PTH27" i="18"/>
  <c r="PSZ27" i="18"/>
  <c r="PSR27" i="18"/>
  <c r="PSJ27" i="18"/>
  <c r="PSB27" i="18"/>
  <c r="PRT27" i="18"/>
  <c r="PRL27" i="18"/>
  <c r="PRD27" i="18"/>
  <c r="PQV27" i="18"/>
  <c r="PQN27" i="18"/>
  <c r="PQF27" i="18"/>
  <c r="PPX27" i="18"/>
  <c r="PPP27" i="18"/>
  <c r="PPH27" i="18"/>
  <c r="POZ27" i="18"/>
  <c r="POR27" i="18"/>
  <c r="POJ27" i="18"/>
  <c r="POB27" i="18"/>
  <c r="PNT27" i="18"/>
  <c r="PNL27" i="18"/>
  <c r="PND27" i="18"/>
  <c r="PMV27" i="18"/>
  <c r="PMN27" i="18"/>
  <c r="PMF27" i="18"/>
  <c r="PLX27" i="18"/>
  <c r="PLP27" i="18"/>
  <c r="PLH27" i="18"/>
  <c r="PKZ27" i="18"/>
  <c r="PKR27" i="18"/>
  <c r="PKJ27" i="18"/>
  <c r="PKB27" i="18"/>
  <c r="PJT27" i="18"/>
  <c r="PJL27" i="18"/>
  <c r="PJD27" i="18"/>
  <c r="PIV27" i="18"/>
  <c r="PIN27" i="18"/>
  <c r="PIF27" i="18"/>
  <c r="PHX27" i="18"/>
  <c r="PHP27" i="18"/>
  <c r="PHH27" i="18"/>
  <c r="PGZ27" i="18"/>
  <c r="PGR27" i="18"/>
  <c r="PGJ27" i="18"/>
  <c r="PGB27" i="18"/>
  <c r="PFT27" i="18"/>
  <c r="PFL27" i="18"/>
  <c r="PFD27" i="18"/>
  <c r="PEV27" i="18"/>
  <c r="PEN27" i="18"/>
  <c r="PEF27" i="18"/>
  <c r="PDX27" i="18"/>
  <c r="PDP27" i="18"/>
  <c r="PDH27" i="18"/>
  <c r="PCZ27" i="18"/>
  <c r="PCR27" i="18"/>
  <c r="PCJ27" i="18"/>
  <c r="PCB27" i="18"/>
  <c r="PBT27" i="18"/>
  <c r="PBL27" i="18"/>
  <c r="PBD27" i="18"/>
  <c r="PAV27" i="18"/>
  <c r="PAN27" i="18"/>
  <c r="PAF27" i="18"/>
  <c r="OZX27" i="18"/>
  <c r="OZP27" i="18"/>
  <c r="OZH27" i="18"/>
  <c r="OYZ27" i="18"/>
  <c r="OYR27" i="18"/>
  <c r="OYJ27" i="18"/>
  <c r="OYB27" i="18"/>
  <c r="OXT27" i="18"/>
  <c r="OXL27" i="18"/>
  <c r="OXD27" i="18"/>
  <c r="OWV27" i="18"/>
  <c r="OWN27" i="18"/>
  <c r="OWF27" i="18"/>
  <c r="OVX27" i="18"/>
  <c r="OVP27" i="18"/>
  <c r="OVH27" i="18"/>
  <c r="OUZ27" i="18"/>
  <c r="OUR27" i="18"/>
  <c r="OUJ27" i="18"/>
  <c r="OUB27" i="18"/>
  <c r="OTT27" i="18"/>
  <c r="OTL27" i="18"/>
  <c r="OTD27" i="18"/>
  <c r="OSV27" i="18"/>
  <c r="OSN27" i="18"/>
  <c r="OSF27" i="18"/>
  <c r="ORX27" i="18"/>
  <c r="ORP27" i="18"/>
  <c r="ORH27" i="18"/>
  <c r="OQZ27" i="18"/>
  <c r="OQR27" i="18"/>
  <c r="OQJ27" i="18"/>
  <c r="OQB27" i="18"/>
  <c r="OPT27" i="18"/>
  <c r="OPL27" i="18"/>
  <c r="OPD27" i="18"/>
  <c r="OOV27" i="18"/>
  <c r="OON27" i="18"/>
  <c r="OOF27" i="18"/>
  <c r="ONX27" i="18"/>
  <c r="ONP27" i="18"/>
  <c r="ONH27" i="18"/>
  <c r="OMZ27" i="18"/>
  <c r="OMR27" i="18"/>
  <c r="OMJ27" i="18"/>
  <c r="OMB27" i="18"/>
  <c r="OLT27" i="18"/>
  <c r="OLL27" i="18"/>
  <c r="OLD27" i="18"/>
  <c r="OKV27" i="18"/>
  <c r="OKN27" i="18"/>
  <c r="OKF27" i="18"/>
  <c r="OJX27" i="18"/>
  <c r="OJP27" i="18"/>
  <c r="OJH27" i="18"/>
  <c r="OIZ27" i="18"/>
  <c r="OIR27" i="18"/>
  <c r="OIJ27" i="18"/>
  <c r="OIB27" i="18"/>
  <c r="OHT27" i="18"/>
  <c r="OHL27" i="18"/>
  <c r="OHD27" i="18"/>
  <c r="OGV27" i="18"/>
  <c r="OGN27" i="18"/>
  <c r="OGF27" i="18"/>
  <c r="OFX27" i="18"/>
  <c r="OFP27" i="18"/>
  <c r="OFH27" i="18"/>
  <c r="OEZ27" i="18"/>
  <c r="OER27" i="18"/>
  <c r="OEJ27" i="18"/>
  <c r="OEB27" i="18"/>
  <c r="ODT27" i="18"/>
  <c r="ODL27" i="18"/>
  <c r="ODD27" i="18"/>
  <c r="OCV27" i="18"/>
  <c r="OCN27" i="18"/>
  <c r="OCF27" i="18"/>
  <c r="OBX27" i="18"/>
  <c r="OBP27" i="18"/>
  <c r="OBH27" i="18"/>
  <c r="OAZ27" i="18"/>
  <c r="OAR27" i="18"/>
  <c r="OAJ27" i="18"/>
  <c r="OAB27" i="18"/>
  <c r="NZT27" i="18"/>
  <c r="NZL27" i="18"/>
  <c r="NZD27" i="18"/>
  <c r="NYV27" i="18"/>
  <c r="NYN27" i="18"/>
  <c r="NYF27" i="18"/>
  <c r="NXX27" i="18"/>
  <c r="NXP27" i="18"/>
  <c r="NXH27" i="18"/>
  <c r="NWZ27" i="18"/>
  <c r="NWR27" i="18"/>
  <c r="NWJ27" i="18"/>
  <c r="NWB27" i="18"/>
  <c r="NVT27" i="18"/>
  <c r="NVL27" i="18"/>
  <c r="NVD27" i="18"/>
  <c r="NUV27" i="18"/>
  <c r="NUN27" i="18"/>
  <c r="NUF27" i="18"/>
  <c r="NTX27" i="18"/>
  <c r="NTP27" i="18"/>
  <c r="NTH27" i="18"/>
  <c r="NSZ27" i="18"/>
  <c r="NSR27" i="18"/>
  <c r="NSJ27" i="18"/>
  <c r="NSB27" i="18"/>
  <c r="NRT27" i="18"/>
  <c r="NRL27" i="18"/>
  <c r="NRD27" i="18"/>
  <c r="NQV27" i="18"/>
  <c r="NQN27" i="18"/>
  <c r="NQF27" i="18"/>
  <c r="NPX27" i="18"/>
  <c r="NPP27" i="18"/>
  <c r="NPH27" i="18"/>
  <c r="NOZ27" i="18"/>
  <c r="NOR27" i="18"/>
  <c r="NOJ27" i="18"/>
  <c r="NOB27" i="18"/>
  <c r="NNT27" i="18"/>
  <c r="NNL27" i="18"/>
  <c r="NND27" i="18"/>
  <c r="NMV27" i="18"/>
  <c r="NMN27" i="18"/>
  <c r="NMF27" i="18"/>
  <c r="NLX27" i="18"/>
  <c r="NLP27" i="18"/>
  <c r="NLH27" i="18"/>
  <c r="NKZ27" i="18"/>
  <c r="NKR27" i="18"/>
  <c r="NKJ27" i="18"/>
  <c r="NKB27" i="18"/>
  <c r="NJT27" i="18"/>
  <c r="NJL27" i="18"/>
  <c r="NJD27" i="18"/>
  <c r="NIV27" i="18"/>
  <c r="NIN27" i="18"/>
  <c r="NIF27" i="18"/>
  <c r="NHX27" i="18"/>
  <c r="NHP27" i="18"/>
  <c r="NHH27" i="18"/>
  <c r="NGZ27" i="18"/>
  <c r="NGR27" i="18"/>
  <c r="NGJ27" i="18"/>
  <c r="NGB27" i="18"/>
  <c r="NFT27" i="18"/>
  <c r="NFL27" i="18"/>
  <c r="NFD27" i="18"/>
  <c r="NEV27" i="18"/>
  <c r="NEN27" i="18"/>
  <c r="NEF27" i="18"/>
  <c r="NDX27" i="18"/>
  <c r="NDP27" i="18"/>
  <c r="NDH27" i="18"/>
  <c r="NCZ27" i="18"/>
  <c r="NCR27" i="18"/>
  <c r="NCJ27" i="18"/>
  <c r="NCB27" i="18"/>
  <c r="NBT27" i="18"/>
  <c r="NBL27" i="18"/>
  <c r="NBD27" i="18"/>
  <c r="NAV27" i="18"/>
  <c r="NAN27" i="18"/>
  <c r="NAF27" i="18"/>
  <c r="MZX27" i="18"/>
  <c r="MZP27" i="18"/>
  <c r="MZH27" i="18"/>
  <c r="MYZ27" i="18"/>
  <c r="MYR27" i="18"/>
  <c r="MYJ27" i="18"/>
  <c r="MYB27" i="18"/>
  <c r="MXT27" i="18"/>
  <c r="MXL27" i="18"/>
  <c r="MXD27" i="18"/>
  <c r="MWV27" i="18"/>
  <c r="MWN27" i="18"/>
  <c r="MWF27" i="18"/>
  <c r="MVX27" i="18"/>
  <c r="MVP27" i="18"/>
  <c r="MVH27" i="18"/>
  <c r="MUZ27" i="18"/>
  <c r="MUR27" i="18"/>
  <c r="MUJ27" i="18"/>
  <c r="MUB27" i="18"/>
  <c r="MTT27" i="18"/>
  <c r="MTL27" i="18"/>
  <c r="MTD27" i="18"/>
  <c r="MSV27" i="18"/>
  <c r="MSN27" i="18"/>
  <c r="MSF27" i="18"/>
  <c r="MRX27" i="18"/>
  <c r="MRP27" i="18"/>
  <c r="MRH27" i="18"/>
  <c r="MQZ27" i="18"/>
  <c r="MQR27" i="18"/>
  <c r="MQJ27" i="18"/>
  <c r="MQB27" i="18"/>
  <c r="MPT27" i="18"/>
  <c r="MPL27" i="18"/>
  <c r="MPD27" i="18"/>
  <c r="MOV27" i="18"/>
  <c r="MON27" i="18"/>
  <c r="MOF27" i="18"/>
  <c r="MNX27" i="18"/>
  <c r="MNP27" i="18"/>
  <c r="MNH27" i="18"/>
  <c r="MMZ27" i="18"/>
  <c r="MMR27" i="18"/>
  <c r="MMJ27" i="18"/>
  <c r="MMB27" i="18"/>
  <c r="MLT27" i="18"/>
  <c r="MLL27" i="18"/>
  <c r="MLD27" i="18"/>
  <c r="MKV27" i="18"/>
  <c r="MKN27" i="18"/>
  <c r="MKF27" i="18"/>
  <c r="MJX27" i="18"/>
  <c r="MJP27" i="18"/>
  <c r="MJH27" i="18"/>
  <c r="MIZ27" i="18"/>
  <c r="MIR27" i="18"/>
  <c r="MIJ27" i="18"/>
  <c r="MIB27" i="18"/>
  <c r="MHT27" i="18"/>
  <c r="MHL27" i="18"/>
  <c r="MHD27" i="18"/>
  <c r="MGV27" i="18"/>
  <c r="MGN27" i="18"/>
  <c r="MGF27" i="18"/>
  <c r="MFX27" i="18"/>
  <c r="MFP27" i="18"/>
  <c r="MFH27" i="18"/>
  <c r="MEZ27" i="18"/>
  <c r="MER27" i="18"/>
  <c r="MEJ27" i="18"/>
  <c r="MEB27" i="18"/>
  <c r="MDT27" i="18"/>
  <c r="MDL27" i="18"/>
  <c r="MDD27" i="18"/>
  <c r="MCV27" i="18"/>
  <c r="MCN27" i="18"/>
  <c r="MCF27" i="18"/>
  <c r="MBX27" i="18"/>
  <c r="MBP27" i="18"/>
  <c r="MBH27" i="18"/>
  <c r="MAZ27" i="18"/>
  <c r="MAR27" i="18"/>
  <c r="MAJ27" i="18"/>
  <c r="MAB27" i="18"/>
  <c r="LZT27" i="18"/>
  <c r="LZL27" i="18"/>
  <c r="LZD27" i="18"/>
  <c r="LYV27" i="18"/>
  <c r="LYN27" i="18"/>
  <c r="LYF27" i="18"/>
  <c r="LXX27" i="18"/>
  <c r="LXP27" i="18"/>
  <c r="LXH27" i="18"/>
  <c r="LWZ27" i="18"/>
  <c r="LWR27" i="18"/>
  <c r="LWJ27" i="18"/>
  <c r="LWB27" i="18"/>
  <c r="LVT27" i="18"/>
  <c r="LVL27" i="18"/>
  <c r="LVD27" i="18"/>
  <c r="LUV27" i="18"/>
  <c r="LUN27" i="18"/>
  <c r="LUF27" i="18"/>
  <c r="LTX27" i="18"/>
  <c r="LTP27" i="18"/>
  <c r="LTH27" i="18"/>
  <c r="LSZ27" i="18"/>
  <c r="LSR27" i="18"/>
  <c r="LSJ27" i="18"/>
  <c r="LSB27" i="18"/>
  <c r="LRT27" i="18"/>
  <c r="LRL27" i="18"/>
  <c r="LRD27" i="18"/>
  <c r="LQV27" i="18"/>
  <c r="LQN27" i="18"/>
  <c r="LQF27" i="18"/>
  <c r="LPX27" i="18"/>
  <c r="LPP27" i="18"/>
  <c r="LPH27" i="18"/>
  <c r="LOZ27" i="18"/>
  <c r="LOR27" i="18"/>
  <c r="LOJ27" i="18"/>
  <c r="LOB27" i="18"/>
  <c r="LNT27" i="18"/>
  <c r="LNL27" i="18"/>
  <c r="LND27" i="18"/>
  <c r="LMV27" i="18"/>
  <c r="LMN27" i="18"/>
  <c r="LMF27" i="18"/>
  <c r="LLX27" i="18"/>
  <c r="LLP27" i="18"/>
  <c r="LLH27" i="18"/>
  <c r="LKZ27" i="18"/>
  <c r="LKR27" i="18"/>
  <c r="LKJ27" i="18"/>
  <c r="LKB27" i="18"/>
  <c r="LJT27" i="18"/>
  <c r="LJL27" i="18"/>
  <c r="LJD27" i="18"/>
  <c r="LIV27" i="18"/>
  <c r="LIN27" i="18"/>
  <c r="LIF27" i="18"/>
  <c r="LHX27" i="18"/>
  <c r="LHP27" i="18"/>
  <c r="LHH27" i="18"/>
  <c r="LGZ27" i="18"/>
  <c r="LGR27" i="18"/>
  <c r="LGJ27" i="18"/>
  <c r="LGB27" i="18"/>
  <c r="LFT27" i="18"/>
  <c r="LFL27" i="18"/>
  <c r="LFD27" i="18"/>
  <c r="LEV27" i="18"/>
  <c r="LEN27" i="18"/>
  <c r="LEF27" i="18"/>
  <c r="LDX27" i="18"/>
  <c r="LDP27" i="18"/>
  <c r="LDH27" i="18"/>
  <c r="LCZ27" i="18"/>
  <c r="LCR27" i="18"/>
  <c r="LCJ27" i="18"/>
  <c r="LCB27" i="18"/>
  <c r="LBT27" i="18"/>
  <c r="LBL27" i="18"/>
  <c r="LBD27" i="18"/>
  <c r="LAV27" i="18"/>
  <c r="LAN27" i="18"/>
  <c r="LAF27" i="18"/>
  <c r="KZX27" i="18"/>
  <c r="KZP27" i="18"/>
  <c r="KZH27" i="18"/>
  <c r="KYZ27" i="18"/>
  <c r="KYR27" i="18"/>
  <c r="KYJ27" i="18"/>
  <c r="KYB27" i="18"/>
  <c r="KXT27" i="18"/>
  <c r="KXL27" i="18"/>
  <c r="KXD27" i="18"/>
  <c r="KWV27" i="18"/>
  <c r="KWN27" i="18"/>
  <c r="KWF27" i="18"/>
  <c r="KVX27" i="18"/>
  <c r="KVP27" i="18"/>
  <c r="KVH27" i="18"/>
  <c r="KUZ27" i="18"/>
  <c r="KUR27" i="18"/>
  <c r="KUJ27" i="18"/>
  <c r="KUB27" i="18"/>
  <c r="KTT27" i="18"/>
  <c r="KTL27" i="18"/>
  <c r="KTD27" i="18"/>
  <c r="KSV27" i="18"/>
  <c r="KSN27" i="18"/>
  <c r="KSF27" i="18"/>
  <c r="KRX27" i="18"/>
  <c r="KRP27" i="18"/>
  <c r="KRH27" i="18"/>
  <c r="KQZ27" i="18"/>
  <c r="KQR27" i="18"/>
  <c r="KQJ27" i="18"/>
  <c r="KQB27" i="18"/>
  <c r="KPT27" i="18"/>
  <c r="KPL27" i="18"/>
  <c r="KPD27" i="18"/>
  <c r="KOV27" i="18"/>
  <c r="KON27" i="18"/>
  <c r="KOF27" i="18"/>
  <c r="KNX27" i="18"/>
  <c r="KNP27" i="18"/>
  <c r="KNH27" i="18"/>
  <c r="KMZ27" i="18"/>
  <c r="KMR27" i="18"/>
  <c r="KMJ27" i="18"/>
  <c r="KMB27" i="18"/>
  <c r="KLT27" i="18"/>
  <c r="KLL27" i="18"/>
  <c r="KLD27" i="18"/>
  <c r="KKV27" i="18"/>
  <c r="KKN27" i="18"/>
  <c r="KKF27" i="18"/>
  <c r="KJX27" i="18"/>
  <c r="KJP27" i="18"/>
  <c r="KJH27" i="18"/>
  <c r="KIZ27" i="18"/>
  <c r="KIR27" i="18"/>
  <c r="KIJ27" i="18"/>
  <c r="KIB27" i="18"/>
  <c r="KHT27" i="18"/>
  <c r="KHL27" i="18"/>
  <c r="KHD27" i="18"/>
  <c r="KGV27" i="18"/>
  <c r="KGN27" i="18"/>
  <c r="KGF27" i="18"/>
  <c r="KFX27" i="18"/>
  <c r="KFP27" i="18"/>
  <c r="KFH27" i="18"/>
  <c r="KEZ27" i="18"/>
  <c r="KER27" i="18"/>
  <c r="KEJ27" i="18"/>
  <c r="KEB27" i="18"/>
  <c r="KDT27" i="18"/>
  <c r="KDL27" i="18"/>
  <c r="KDD27" i="18"/>
  <c r="KCV27" i="18"/>
  <c r="KCN27" i="18"/>
  <c r="KCF27" i="18"/>
  <c r="KBX27" i="18"/>
  <c r="KBP27" i="18"/>
  <c r="KBH27" i="18"/>
  <c r="KAZ27" i="18"/>
  <c r="KAR27" i="18"/>
  <c r="KAJ27" i="18"/>
  <c r="KAB27" i="18"/>
  <c r="JZT27" i="18"/>
  <c r="JZL27" i="18"/>
  <c r="JZD27" i="18"/>
  <c r="JYV27" i="18"/>
  <c r="JYN27" i="18"/>
  <c r="JYF27" i="18"/>
  <c r="JXX27" i="18"/>
  <c r="JXP27" i="18"/>
  <c r="JXH27" i="18"/>
  <c r="JWZ27" i="18"/>
  <c r="JWR27" i="18"/>
  <c r="JWJ27" i="18"/>
  <c r="JWB27" i="18"/>
  <c r="JVT27" i="18"/>
  <c r="JVL27" i="18"/>
  <c r="JVD27" i="18"/>
  <c r="JUV27" i="18"/>
  <c r="JUN27" i="18"/>
  <c r="JUF27" i="18"/>
  <c r="JTX27" i="18"/>
  <c r="JTP27" i="18"/>
  <c r="JTH27" i="18"/>
  <c r="JSZ27" i="18"/>
  <c r="JSR27" i="18"/>
  <c r="JSJ27" i="18"/>
  <c r="JSB27" i="18"/>
  <c r="JRT27" i="18"/>
  <c r="JRL27" i="18"/>
  <c r="JRD27" i="18"/>
  <c r="JQV27" i="18"/>
  <c r="JQN27" i="18"/>
  <c r="JQF27" i="18"/>
  <c r="JPX27" i="18"/>
  <c r="JPP27" i="18"/>
  <c r="JPH27" i="18"/>
  <c r="JOZ27" i="18"/>
  <c r="JOR27" i="18"/>
  <c r="JOJ27" i="18"/>
  <c r="JOB27" i="18"/>
  <c r="JNT27" i="18"/>
  <c r="JNL27" i="18"/>
  <c r="JND27" i="18"/>
  <c r="JMV27" i="18"/>
  <c r="JMN27" i="18"/>
  <c r="JMF27" i="18"/>
  <c r="JLX27" i="18"/>
  <c r="JLP27" i="18"/>
  <c r="JLH27" i="18"/>
  <c r="JKZ27" i="18"/>
  <c r="JKR27" i="18"/>
  <c r="JKJ27" i="18"/>
  <c r="JKB27" i="18"/>
  <c r="JJT27" i="18"/>
  <c r="JJL27" i="18"/>
  <c r="JJD27" i="18"/>
  <c r="JIV27" i="18"/>
  <c r="JIN27" i="18"/>
  <c r="JIF27" i="18"/>
  <c r="JHX27" i="18"/>
  <c r="JHP27" i="18"/>
  <c r="JHH27" i="18"/>
  <c r="JGZ27" i="18"/>
  <c r="JGR27" i="18"/>
  <c r="JGJ27" i="18"/>
  <c r="JGB27" i="18"/>
  <c r="JFT27" i="18"/>
  <c r="JFL27" i="18"/>
  <c r="JFD27" i="18"/>
  <c r="JEV27" i="18"/>
  <c r="JEN27" i="18"/>
  <c r="JEF27" i="18"/>
  <c r="JDX27" i="18"/>
  <c r="JDP27" i="18"/>
  <c r="JDH27" i="18"/>
  <c r="JCZ27" i="18"/>
  <c r="JCR27" i="18"/>
  <c r="JCJ27" i="18"/>
  <c r="JCB27" i="18"/>
  <c r="JBT27" i="18"/>
  <c r="JBL27" i="18"/>
  <c r="JBD27" i="18"/>
  <c r="JAV27" i="18"/>
  <c r="JAN27" i="18"/>
  <c r="JAF27" i="18"/>
  <c r="IZX27" i="18"/>
  <c r="IZP27" i="18"/>
  <c r="IZH27" i="18"/>
  <c r="IYZ27" i="18"/>
  <c r="IYR27" i="18"/>
  <c r="IYJ27" i="18"/>
  <c r="IYB27" i="18"/>
  <c r="IXT27" i="18"/>
  <c r="IXL27" i="18"/>
  <c r="IXD27" i="18"/>
  <c r="IWV27" i="18"/>
  <c r="IWN27" i="18"/>
  <c r="IWF27" i="18"/>
  <c r="IVX27" i="18"/>
  <c r="IVP27" i="18"/>
  <c r="IVH27" i="18"/>
  <c r="IUZ27" i="18"/>
  <c r="IUR27" i="18"/>
  <c r="IUJ27" i="18"/>
  <c r="IUB27" i="18"/>
  <c r="ITT27" i="18"/>
  <c r="ITL27" i="18"/>
  <c r="ITD27" i="18"/>
  <c r="ISV27" i="18"/>
  <c r="ISN27" i="18"/>
  <c r="ISF27" i="18"/>
  <c r="IRX27" i="18"/>
  <c r="IRP27" i="18"/>
  <c r="IRH27" i="18"/>
  <c r="IQZ27" i="18"/>
  <c r="IQR27" i="18"/>
  <c r="IQJ27" i="18"/>
  <c r="IQB27" i="18"/>
  <c r="IPT27" i="18"/>
  <c r="IPL27" i="18"/>
  <c r="IPD27" i="18"/>
  <c r="IOV27" i="18"/>
  <c r="ION27" i="18"/>
  <c r="IOF27" i="18"/>
  <c r="INX27" i="18"/>
  <c r="INP27" i="18"/>
  <c r="INH27" i="18"/>
  <c r="IMZ27" i="18"/>
  <c r="IMR27" i="18"/>
  <c r="IMJ27" i="18"/>
  <c r="IMB27" i="18"/>
  <c r="ILT27" i="18"/>
  <c r="ILL27" i="18"/>
  <c r="ILD27" i="18"/>
  <c r="IKV27" i="18"/>
  <c r="IKN27" i="18"/>
  <c r="IKF27" i="18"/>
  <c r="IJX27" i="18"/>
  <c r="IJP27" i="18"/>
  <c r="IJH27" i="18"/>
  <c r="IIZ27" i="18"/>
  <c r="IIR27" i="18"/>
  <c r="IIJ27" i="18"/>
  <c r="IIB27" i="18"/>
  <c r="IHT27" i="18"/>
  <c r="IHL27" i="18"/>
  <c r="IHD27" i="18"/>
  <c r="IGV27" i="18"/>
  <c r="IGN27" i="18"/>
  <c r="IGF27" i="18"/>
  <c r="IFX27" i="18"/>
  <c r="IFP27" i="18"/>
  <c r="IFH27" i="18"/>
  <c r="IEZ27" i="18"/>
  <c r="IER27" i="18"/>
  <c r="IEJ27" i="18"/>
  <c r="IEB27" i="18"/>
  <c r="IDT27" i="18"/>
  <c r="IDL27" i="18"/>
  <c r="IDD27" i="18"/>
  <c r="ICV27" i="18"/>
  <c r="ICN27" i="18"/>
  <c r="ICF27" i="18"/>
  <c r="IBX27" i="18"/>
  <c r="IBP27" i="18"/>
  <c r="IBH27" i="18"/>
  <c r="IAZ27" i="18"/>
  <c r="IAR27" i="18"/>
  <c r="IAJ27" i="18"/>
  <c r="IAB27" i="18"/>
  <c r="HZT27" i="18"/>
  <c r="HZL27" i="18"/>
  <c r="HZD27" i="18"/>
  <c r="HYV27" i="18"/>
  <c r="HYN27" i="18"/>
  <c r="HYF27" i="18"/>
  <c r="HXX27" i="18"/>
  <c r="HXP27" i="18"/>
  <c r="HXH27" i="18"/>
  <c r="HWZ27" i="18"/>
  <c r="HWR27" i="18"/>
  <c r="HWJ27" i="18"/>
  <c r="HWB27" i="18"/>
  <c r="HVT27" i="18"/>
  <c r="HVL27" i="18"/>
  <c r="HVD27" i="18"/>
  <c r="HUV27" i="18"/>
  <c r="HUN27" i="18"/>
  <c r="HUF27" i="18"/>
  <c r="HTX27" i="18"/>
  <c r="HTP27" i="18"/>
  <c r="HTH27" i="18"/>
  <c r="HSZ27" i="18"/>
  <c r="HSR27" i="18"/>
  <c r="HSJ27" i="18"/>
  <c r="HSB27" i="18"/>
  <c r="HRT27" i="18"/>
  <c r="HRL27" i="18"/>
  <c r="HRD27" i="18"/>
  <c r="HQV27" i="18"/>
  <c r="HQN27" i="18"/>
  <c r="HQF27" i="18"/>
  <c r="HPX27" i="18"/>
  <c r="HPP27" i="18"/>
  <c r="HPH27" i="18"/>
  <c r="HOZ27" i="18"/>
  <c r="HOR27" i="18"/>
  <c r="HOJ27" i="18"/>
  <c r="HOB27" i="18"/>
  <c r="HNT27" i="18"/>
  <c r="HNL27" i="18"/>
  <c r="HND27" i="18"/>
  <c r="HMV27" i="18"/>
  <c r="HMN27" i="18"/>
  <c r="HMF27" i="18"/>
  <c r="HLX27" i="18"/>
  <c r="HLP27" i="18"/>
  <c r="HLH27" i="18"/>
  <c r="HKZ27" i="18"/>
  <c r="HKR27" i="18"/>
  <c r="HKJ27" i="18"/>
  <c r="HKB27" i="18"/>
  <c r="HJT27" i="18"/>
  <c r="HJL27" i="18"/>
  <c r="HJD27" i="18"/>
  <c r="HIV27" i="18"/>
  <c r="HIN27" i="18"/>
  <c r="HIF27" i="18"/>
  <c r="HHX27" i="18"/>
  <c r="HHP27" i="18"/>
  <c r="HHH27" i="18"/>
  <c r="HGZ27" i="18"/>
  <c r="HGR27" i="18"/>
  <c r="HGJ27" i="18"/>
  <c r="HGB27" i="18"/>
  <c r="HFT27" i="18"/>
  <c r="HFL27" i="18"/>
  <c r="HFD27" i="18"/>
  <c r="HEV27" i="18"/>
  <c r="HEN27" i="18"/>
  <c r="HEF27" i="18"/>
  <c r="HDX27" i="18"/>
  <c r="HDP27" i="18"/>
  <c r="HDH27" i="18"/>
  <c r="HCZ27" i="18"/>
  <c r="HCR27" i="18"/>
  <c r="HCJ27" i="18"/>
  <c r="HCB27" i="18"/>
  <c r="HBT27" i="18"/>
  <c r="HBL27" i="18"/>
  <c r="HBD27" i="18"/>
  <c r="HAV27" i="18"/>
  <c r="HAN27" i="18"/>
  <c r="HAF27" i="18"/>
  <c r="GZX27" i="18"/>
  <c r="GZP27" i="18"/>
  <c r="GZH27" i="18"/>
  <c r="GYZ27" i="18"/>
  <c r="GYR27" i="18"/>
  <c r="GYJ27" i="18"/>
  <c r="GYB27" i="18"/>
  <c r="GXT27" i="18"/>
  <c r="GXL27" i="18"/>
  <c r="GXD27" i="18"/>
  <c r="GWV27" i="18"/>
  <c r="GWN27" i="18"/>
  <c r="GWF27" i="18"/>
  <c r="GVX27" i="18"/>
  <c r="GVP27" i="18"/>
  <c r="GVH27" i="18"/>
  <c r="GUZ27" i="18"/>
  <c r="GUR27" i="18"/>
  <c r="GUJ27" i="18"/>
  <c r="GUB27" i="18"/>
  <c r="GTT27" i="18"/>
  <c r="GTL27" i="18"/>
  <c r="GTD27" i="18"/>
  <c r="GSV27" i="18"/>
  <c r="GSN27" i="18"/>
  <c r="GSF27" i="18"/>
  <c r="GRX27" i="18"/>
  <c r="GRP27" i="18"/>
  <c r="GRH27" i="18"/>
  <c r="GQZ27" i="18"/>
  <c r="GQR27" i="18"/>
  <c r="GQJ27" i="18"/>
  <c r="GQB27" i="18"/>
  <c r="GPT27" i="18"/>
  <c r="GPL27" i="18"/>
  <c r="GPD27" i="18"/>
  <c r="GOV27" i="18"/>
  <c r="GON27" i="18"/>
  <c r="GOF27" i="18"/>
  <c r="GNX27" i="18"/>
  <c r="GNP27" i="18"/>
  <c r="GNH27" i="18"/>
  <c r="GMZ27" i="18"/>
  <c r="GMR27" i="18"/>
  <c r="GMJ27" i="18"/>
  <c r="GMB27" i="18"/>
  <c r="GLT27" i="18"/>
  <c r="GLL27" i="18"/>
  <c r="GLD27" i="18"/>
  <c r="GKV27" i="18"/>
  <c r="GKN27" i="18"/>
  <c r="GKF27" i="18"/>
  <c r="GJX27" i="18"/>
  <c r="GJP27" i="18"/>
  <c r="GJH27" i="18"/>
  <c r="GIZ27" i="18"/>
  <c r="GIR27" i="18"/>
  <c r="GIJ27" i="18"/>
  <c r="GIB27" i="18"/>
  <c r="GHT27" i="18"/>
  <c r="GHL27" i="18"/>
  <c r="GHD27" i="18"/>
  <c r="GGV27" i="18"/>
  <c r="GGN27" i="18"/>
  <c r="GGF27" i="18"/>
  <c r="GFX27" i="18"/>
  <c r="GFP27" i="18"/>
  <c r="GFH27" i="18"/>
  <c r="GEZ27" i="18"/>
  <c r="GER27" i="18"/>
  <c r="GEJ27" i="18"/>
  <c r="GEB27" i="18"/>
  <c r="GDT27" i="18"/>
  <c r="GDL27" i="18"/>
  <c r="GDD27" i="18"/>
  <c r="GCV27" i="18"/>
  <c r="GCN27" i="18"/>
  <c r="GCF27" i="18"/>
  <c r="GBX27" i="18"/>
  <c r="GBP27" i="18"/>
  <c r="GBH27" i="18"/>
  <c r="GAZ27" i="18"/>
  <c r="GAR27" i="18"/>
  <c r="GAJ27" i="18"/>
  <c r="GAB27" i="18"/>
  <c r="FZT27" i="18"/>
  <c r="FZL27" i="18"/>
  <c r="FZD27" i="18"/>
  <c r="FYV27" i="18"/>
  <c r="FYN27" i="18"/>
  <c r="FYF27" i="18"/>
  <c r="FXX27" i="18"/>
  <c r="FXP27" i="18"/>
  <c r="FXH27" i="18"/>
  <c r="FWZ27" i="18"/>
  <c r="FWR27" i="18"/>
  <c r="FWJ27" i="18"/>
  <c r="FWB27" i="18"/>
  <c r="FVT27" i="18"/>
  <c r="FVL27" i="18"/>
  <c r="FVD27" i="18"/>
  <c r="FUV27" i="18"/>
  <c r="FUN27" i="18"/>
  <c r="FUF27" i="18"/>
  <c r="FTX27" i="18"/>
  <c r="FTP27" i="18"/>
  <c r="FTH27" i="18"/>
  <c r="FSZ27" i="18"/>
  <c r="FSR27" i="18"/>
  <c r="FSJ27" i="18"/>
  <c r="FSB27" i="18"/>
  <c r="FRT27" i="18"/>
  <c r="FRL27" i="18"/>
  <c r="FRD27" i="18"/>
  <c r="FQV27" i="18"/>
  <c r="FQN27" i="18"/>
  <c r="FQF27" i="18"/>
  <c r="FPX27" i="18"/>
  <c r="FPP27" i="18"/>
  <c r="FPH27" i="18"/>
  <c r="FOZ27" i="18"/>
  <c r="FOR27" i="18"/>
  <c r="FOJ27" i="18"/>
  <c r="FOB27" i="18"/>
  <c r="FNT27" i="18"/>
  <c r="FNL27" i="18"/>
  <c r="FND27" i="18"/>
  <c r="FMV27" i="18"/>
  <c r="FMN27" i="18"/>
  <c r="FMF27" i="18"/>
  <c r="FLX27" i="18"/>
  <c r="FLP27" i="18"/>
  <c r="FLH27" i="18"/>
  <c r="FKZ27" i="18"/>
  <c r="FKR27" i="18"/>
  <c r="FKJ27" i="18"/>
  <c r="FKB27" i="18"/>
  <c r="FJT27" i="18"/>
  <c r="FJL27" i="18"/>
  <c r="FJD27" i="18"/>
  <c r="FIV27" i="18"/>
  <c r="FIN27" i="18"/>
  <c r="FIF27" i="18"/>
  <c r="FHX27" i="18"/>
  <c r="FHP27" i="18"/>
  <c r="FHH27" i="18"/>
  <c r="FGZ27" i="18"/>
  <c r="FGR27" i="18"/>
  <c r="FGJ27" i="18"/>
  <c r="FGB27" i="18"/>
  <c r="FFT27" i="18"/>
  <c r="FFL27" i="18"/>
  <c r="FFD27" i="18"/>
  <c r="FEV27" i="18"/>
  <c r="FEN27" i="18"/>
  <c r="FEF27" i="18"/>
  <c r="FDX27" i="18"/>
  <c r="FDP27" i="18"/>
  <c r="FDH27" i="18"/>
  <c r="FCZ27" i="18"/>
  <c r="FCR27" i="18"/>
  <c r="FCJ27" i="18"/>
  <c r="FCB27" i="18"/>
  <c r="FBT27" i="18"/>
  <c r="FBL27" i="18"/>
  <c r="FBD27" i="18"/>
  <c r="FAV27" i="18"/>
  <c r="FAN27" i="18"/>
  <c r="FAF27" i="18"/>
  <c r="EZX27" i="18"/>
  <c r="EZP27" i="18"/>
  <c r="EZH27" i="18"/>
  <c r="EYZ27" i="18"/>
  <c r="EYR27" i="18"/>
  <c r="EYJ27" i="18"/>
  <c r="EYB27" i="18"/>
  <c r="EXT27" i="18"/>
  <c r="EXL27" i="18"/>
  <c r="EXD27" i="18"/>
  <c r="EWV27" i="18"/>
  <c r="EWN27" i="18"/>
  <c r="EWF27" i="18"/>
  <c r="EVX27" i="18"/>
  <c r="EVP27" i="18"/>
  <c r="EVH27" i="18"/>
  <c r="EUZ27" i="18"/>
  <c r="EUR27" i="18"/>
  <c r="EUJ27" i="18"/>
  <c r="EUB27" i="18"/>
  <c r="ETT27" i="18"/>
  <c r="ETL27" i="18"/>
  <c r="ETD27" i="18"/>
  <c r="ESV27" i="18"/>
  <c r="ESN27" i="18"/>
  <c r="ESF27" i="18"/>
  <c r="ERX27" i="18"/>
  <c r="ERP27" i="18"/>
  <c r="ERH27" i="18"/>
  <c r="EQZ27" i="18"/>
  <c r="EQR27" i="18"/>
  <c r="EQJ27" i="18"/>
  <c r="EQB27" i="18"/>
  <c r="EPT27" i="18"/>
  <c r="EPL27" i="18"/>
  <c r="EPD27" i="18"/>
  <c r="EOV27" i="18"/>
  <c r="EON27" i="18"/>
  <c r="EOF27" i="18"/>
  <c r="ENX27" i="18"/>
  <c r="ENP27" i="18"/>
  <c r="ENH27" i="18"/>
  <c r="EMZ27" i="18"/>
  <c r="EMR27" i="18"/>
  <c r="EMJ27" i="18"/>
  <c r="EMB27" i="18"/>
  <c r="ELT27" i="18"/>
  <c r="ELL27" i="18"/>
  <c r="ELD27" i="18"/>
  <c r="EKV27" i="18"/>
  <c r="EKN27" i="18"/>
  <c r="EKF27" i="18"/>
  <c r="EJX27" i="18"/>
  <c r="EJP27" i="18"/>
  <c r="EJH27" i="18"/>
  <c r="EIZ27" i="18"/>
  <c r="EIR27" i="18"/>
  <c r="EIJ27" i="18"/>
  <c r="EIB27" i="18"/>
  <c r="EHT27" i="18"/>
  <c r="EHL27" i="18"/>
  <c r="EHD27" i="18"/>
  <c r="EGV27" i="18"/>
  <c r="EGN27" i="18"/>
  <c r="EGF27" i="18"/>
  <c r="EFX27" i="18"/>
  <c r="EFP27" i="18"/>
  <c r="EFH27" i="18"/>
  <c r="EEZ27" i="18"/>
  <c r="EER27" i="18"/>
  <c r="EEJ27" i="18"/>
  <c r="EEB27" i="18"/>
  <c r="EDT27" i="18"/>
  <c r="EDL27" i="18"/>
  <c r="EDD27" i="18"/>
  <c r="ECV27" i="18"/>
  <c r="ECN27" i="18"/>
  <c r="ECF27" i="18"/>
  <c r="EBX27" i="18"/>
  <c r="EBP27" i="18"/>
  <c r="EBH27" i="18"/>
  <c r="EAZ27" i="18"/>
  <c r="EAR27" i="18"/>
  <c r="EAJ27" i="18"/>
  <c r="EAB27" i="18"/>
  <c r="DZT27" i="18"/>
  <c r="DZL27" i="18"/>
  <c r="DZD27" i="18"/>
  <c r="DYV27" i="18"/>
  <c r="DYN27" i="18"/>
  <c r="DYF27" i="18"/>
  <c r="DXX27" i="18"/>
  <c r="DXP27" i="18"/>
  <c r="DXH27" i="18"/>
  <c r="DWZ27" i="18"/>
  <c r="DWR27" i="18"/>
  <c r="DWJ27" i="18"/>
  <c r="DWB27" i="18"/>
  <c r="DVT27" i="18"/>
  <c r="DVL27" i="18"/>
  <c r="DVD27" i="18"/>
  <c r="DUV27" i="18"/>
  <c r="DUN27" i="18"/>
  <c r="DUF27" i="18"/>
  <c r="DTX27" i="18"/>
  <c r="DTP27" i="18"/>
  <c r="DTH27" i="18"/>
  <c r="DSZ27" i="18"/>
  <c r="DSR27" i="18"/>
  <c r="DSJ27" i="18"/>
  <c r="DSB27" i="18"/>
  <c r="DRT27" i="18"/>
  <c r="DRL27" i="18"/>
  <c r="DRD27" i="18"/>
  <c r="DQV27" i="18"/>
  <c r="DQN27" i="18"/>
  <c r="DQF27" i="18"/>
  <c r="DPX27" i="18"/>
  <c r="DPP27" i="18"/>
  <c r="DPH27" i="18"/>
  <c r="DOZ27" i="18"/>
  <c r="DOR27" i="18"/>
  <c r="DOJ27" i="18"/>
  <c r="DOB27" i="18"/>
  <c r="DNT27" i="18"/>
  <c r="DNL27" i="18"/>
  <c r="DND27" i="18"/>
  <c r="DMV27" i="18"/>
  <c r="DMN27" i="18"/>
  <c r="DMF27" i="18"/>
  <c r="DLX27" i="18"/>
  <c r="DLP27" i="18"/>
  <c r="DLH27" i="18"/>
  <c r="DKZ27" i="18"/>
  <c r="DKR27" i="18"/>
  <c r="DKJ27" i="18"/>
  <c r="DKB27" i="18"/>
  <c r="DJT27" i="18"/>
  <c r="DJL27" i="18"/>
  <c r="DJD27" i="18"/>
  <c r="DIV27" i="18"/>
  <c r="DIN27" i="18"/>
  <c r="DIF27" i="18"/>
  <c r="DHX27" i="18"/>
  <c r="DHP27" i="18"/>
  <c r="DHH27" i="18"/>
  <c r="DGZ27" i="18"/>
  <c r="DGR27" i="18"/>
  <c r="DGJ27" i="18"/>
  <c r="DGB27" i="18"/>
  <c r="DFT27" i="18"/>
  <c r="DFL27" i="18"/>
  <c r="DFD27" i="18"/>
  <c r="DEV27" i="18"/>
  <c r="DEN27" i="18"/>
  <c r="DEF27" i="18"/>
  <c r="DDX27" i="18"/>
  <c r="DDP27" i="18"/>
  <c r="DDH27" i="18"/>
  <c r="DCZ27" i="18"/>
  <c r="DCR27" i="18"/>
  <c r="DCJ27" i="18"/>
  <c r="DCB27" i="18"/>
  <c r="DBT27" i="18"/>
  <c r="DBL27" i="18"/>
  <c r="DBD27" i="18"/>
  <c r="DAV27" i="18"/>
  <c r="DAN27" i="18"/>
  <c r="DAF27" i="18"/>
  <c r="CZX27" i="18"/>
  <c r="CZP27" i="18"/>
  <c r="CZH27" i="18"/>
  <c r="CYZ27" i="18"/>
  <c r="CYR27" i="18"/>
  <c r="CYJ27" i="18"/>
  <c r="CYB27" i="18"/>
  <c r="CXT27" i="18"/>
  <c r="CXL27" i="18"/>
  <c r="CXD27" i="18"/>
  <c r="CWV27" i="18"/>
  <c r="CWN27" i="18"/>
  <c r="CWF27" i="18"/>
  <c r="CVX27" i="18"/>
  <c r="CVP27" i="18"/>
  <c r="CVH27" i="18"/>
  <c r="CUZ27" i="18"/>
  <c r="CUR27" i="18"/>
  <c r="CUJ27" i="18"/>
  <c r="CUB27" i="18"/>
  <c r="CTT27" i="18"/>
  <c r="CTL27" i="18"/>
  <c r="CTD27" i="18"/>
  <c r="CSV27" i="18"/>
  <c r="CSN27" i="18"/>
  <c r="CSF27" i="18"/>
  <c r="CRX27" i="18"/>
  <c r="CRP27" i="18"/>
  <c r="CRH27" i="18"/>
  <c r="CQZ27" i="18"/>
  <c r="CQR27" i="18"/>
  <c r="CQJ27" i="18"/>
  <c r="CQB27" i="18"/>
  <c r="CPT27" i="18"/>
  <c r="CPL27" i="18"/>
  <c r="CPD27" i="18"/>
  <c r="COV27" i="18"/>
  <c r="CON27" i="18"/>
  <c r="COF27" i="18"/>
  <c r="CNX27" i="18"/>
  <c r="CNP27" i="18"/>
  <c r="CNH27" i="18"/>
  <c r="CMZ27" i="18"/>
  <c r="CMR27" i="18"/>
  <c r="CMJ27" i="18"/>
  <c r="CMB27" i="18"/>
  <c r="CLT27" i="18"/>
  <c r="CLL27" i="18"/>
  <c r="CLD27" i="18"/>
  <c r="CKV27" i="18"/>
  <c r="CKN27" i="18"/>
  <c r="CKF27" i="18"/>
  <c r="CJX27" i="18"/>
  <c r="CJP27" i="18"/>
  <c r="CJH27" i="18"/>
  <c r="CIZ27" i="18"/>
  <c r="CIR27" i="18"/>
  <c r="CIJ27" i="18"/>
  <c r="CIB27" i="18"/>
  <c r="CHT27" i="18"/>
  <c r="CHL27" i="18"/>
  <c r="CHD27" i="18"/>
  <c r="CGV27" i="18"/>
  <c r="CGN27" i="18"/>
  <c r="CGF27" i="18"/>
  <c r="CFX27" i="18"/>
  <c r="CFP27" i="18"/>
  <c r="CFH27" i="18"/>
  <c r="CEZ27" i="18"/>
  <c r="CER27" i="18"/>
  <c r="CEJ27" i="18"/>
  <c r="CEB27" i="18"/>
  <c r="CDT27" i="18"/>
  <c r="CDL27" i="18"/>
  <c r="CDD27" i="18"/>
  <c r="CCV27" i="18"/>
  <c r="CCN27" i="18"/>
  <c r="CCF27" i="18"/>
  <c r="CBX27" i="18"/>
  <c r="CBP27" i="18"/>
  <c r="CBH27" i="18"/>
  <c r="CAZ27" i="18"/>
  <c r="CAR27" i="18"/>
  <c r="CAJ27" i="18"/>
  <c r="CAB27" i="18"/>
  <c r="BZT27" i="18"/>
  <c r="BZL27" i="18"/>
  <c r="BZD27" i="18"/>
  <c r="BYV27" i="18"/>
  <c r="BYN27" i="18"/>
  <c r="BYF27" i="18"/>
  <c r="BXX27" i="18"/>
  <c r="BXP27" i="18"/>
  <c r="BXH27" i="18"/>
  <c r="BWZ27" i="18"/>
  <c r="BWR27" i="18"/>
  <c r="BWJ27" i="18"/>
  <c r="BWB27" i="18"/>
  <c r="BVT27" i="18"/>
  <c r="BVL27" i="18"/>
  <c r="BVD27" i="18"/>
  <c r="BUV27" i="18"/>
  <c r="BUN27" i="18"/>
  <c r="BUF27" i="18"/>
  <c r="BTX27" i="18"/>
  <c r="BTP27" i="18"/>
  <c r="BTH27" i="18"/>
  <c r="BSZ27" i="18"/>
  <c r="BSR27" i="18"/>
  <c r="BSJ27" i="18"/>
  <c r="BSB27" i="18"/>
  <c r="BRT27" i="18"/>
  <c r="BRL27" i="18"/>
  <c r="BRD27" i="18"/>
  <c r="BQV27" i="18"/>
  <c r="BQN27" i="18"/>
  <c r="BQF27" i="18"/>
  <c r="BPX27" i="18"/>
  <c r="BPP27" i="18"/>
  <c r="BPH27" i="18"/>
  <c r="BOZ27" i="18"/>
  <c r="BOR27" i="18"/>
  <c r="BOJ27" i="18"/>
  <c r="BOB27" i="18"/>
  <c r="BNT27" i="18"/>
  <c r="BNL27" i="18"/>
  <c r="BND27" i="18"/>
  <c r="BMV27" i="18"/>
  <c r="BMN27" i="18"/>
  <c r="BMF27" i="18"/>
  <c r="BLX27" i="18"/>
  <c r="BLP27" i="18"/>
  <c r="BLH27" i="18"/>
  <c r="BKZ27" i="18"/>
  <c r="BKR27" i="18"/>
  <c r="BKJ27" i="18"/>
  <c r="BKB27" i="18"/>
  <c r="BJT27" i="18"/>
  <c r="BJL27" i="18"/>
  <c r="BJD27" i="18"/>
  <c r="BIV27" i="18"/>
  <c r="BIN27" i="18"/>
  <c r="BIF27" i="18"/>
  <c r="BHX27" i="18"/>
  <c r="BHP27" i="18"/>
  <c r="BHH27" i="18"/>
  <c r="BGZ27" i="18"/>
  <c r="BGR27" i="18"/>
  <c r="BGJ27" i="18"/>
  <c r="BGB27" i="18"/>
  <c r="BFT27" i="18"/>
  <c r="BFL27" i="18"/>
  <c r="BFD27" i="18"/>
  <c r="BEV27" i="18"/>
  <c r="BEN27" i="18"/>
  <c r="BEF27" i="18"/>
  <c r="BDX27" i="18"/>
  <c r="BDP27" i="18"/>
  <c r="BDH27" i="18"/>
  <c r="BCZ27" i="18"/>
  <c r="BCR27" i="18"/>
  <c r="BCJ27" i="18"/>
  <c r="BCB27" i="18"/>
  <c r="BBT27" i="18"/>
  <c r="BBL27" i="18"/>
  <c r="BBD27" i="18"/>
  <c r="BAV27" i="18"/>
  <c r="BAN27" i="18"/>
  <c r="BAF27" i="18"/>
  <c r="AZX27" i="18"/>
  <c r="AZP27" i="18"/>
  <c r="AZH27" i="18"/>
  <c r="AYZ27" i="18"/>
  <c r="AYR27" i="18"/>
  <c r="AYJ27" i="18"/>
  <c r="AYB27" i="18"/>
  <c r="AXT27" i="18"/>
  <c r="AXL27" i="18"/>
  <c r="AXD27" i="18"/>
  <c r="AWV27" i="18"/>
  <c r="AWN27" i="18"/>
  <c r="AWF27" i="18"/>
  <c r="AVX27" i="18"/>
  <c r="AVP27" i="18"/>
  <c r="AVH27" i="18"/>
  <c r="AUZ27" i="18"/>
  <c r="AUR27" i="18"/>
  <c r="AUJ27" i="18"/>
  <c r="AUB27" i="18"/>
  <c r="ATT27" i="18"/>
  <c r="ATL27" i="18"/>
  <c r="ATD27" i="18"/>
  <c r="ASV27" i="18"/>
  <c r="ASN27" i="18"/>
  <c r="ASF27" i="18"/>
  <c r="ARX27" i="18"/>
  <c r="ARP27" i="18"/>
  <c r="ARH27" i="18"/>
  <c r="AQZ27" i="18"/>
  <c r="AQR27" i="18"/>
  <c r="AQJ27" i="18"/>
  <c r="AQB27" i="18"/>
  <c r="APT27" i="18"/>
  <c r="APL27" i="18"/>
  <c r="APD27" i="18"/>
  <c r="AOV27" i="18"/>
  <c r="AON27" i="18"/>
  <c r="AOF27" i="18"/>
  <c r="ANX27" i="18"/>
  <c r="ANP27" i="18"/>
  <c r="ANH27" i="18"/>
  <c r="AMZ27" i="18"/>
  <c r="AMR27" i="18"/>
  <c r="AMJ27" i="18"/>
  <c r="AMB27" i="18"/>
  <c r="ALT27" i="18"/>
  <c r="ALL27" i="18"/>
  <c r="ALD27" i="18"/>
  <c r="AKV27" i="18"/>
  <c r="AKN27" i="18"/>
  <c r="AKF27" i="18"/>
  <c r="AJX27" i="18"/>
  <c r="AJP27" i="18"/>
  <c r="AJH27" i="18"/>
  <c r="AIZ27" i="18"/>
  <c r="AIR27" i="18"/>
  <c r="AIJ27" i="18"/>
  <c r="AIB27" i="18"/>
  <c r="AHT27" i="18"/>
  <c r="AHL27" i="18"/>
  <c r="AHD27" i="18"/>
  <c r="AGV27" i="18"/>
  <c r="AGN27" i="18"/>
  <c r="AGF27" i="18"/>
  <c r="AFX27" i="18"/>
  <c r="AFP27" i="18"/>
  <c r="AFH27" i="18"/>
  <c r="AEZ27" i="18"/>
  <c r="AER27" i="18"/>
  <c r="AEJ27" i="18"/>
  <c r="AEB27" i="18"/>
  <c r="ADT27" i="18"/>
  <c r="ADL27" i="18"/>
  <c r="ADD27" i="18"/>
  <c r="ACV27" i="18"/>
  <c r="ACN27" i="18"/>
  <c r="ACF27" i="18"/>
  <c r="ABX27" i="18"/>
  <c r="ABP27" i="18"/>
  <c r="ABH27" i="18"/>
  <c r="AAZ27" i="18"/>
  <c r="AAR27" i="18"/>
  <c r="AAJ27" i="18"/>
  <c r="AAB27" i="18"/>
  <c r="ZT27" i="18"/>
  <c r="ZL27" i="18"/>
  <c r="ZD27" i="18"/>
  <c r="YV27" i="18"/>
  <c r="YN27" i="18"/>
  <c r="YF27" i="18"/>
  <c r="XX27" i="18"/>
  <c r="XP27" i="18"/>
  <c r="XH27" i="18"/>
  <c r="WZ27" i="18"/>
  <c r="WR27" i="18"/>
  <c r="WJ27" i="18"/>
  <c r="WB27" i="18"/>
  <c r="VT27" i="18"/>
  <c r="VL27" i="18"/>
  <c r="VD27" i="18"/>
  <c r="UV27" i="18"/>
  <c r="UN27" i="18"/>
  <c r="UF27" i="18"/>
  <c r="TX27" i="18"/>
  <c r="TP27" i="18"/>
  <c r="TH27" i="18"/>
  <c r="SZ27" i="18"/>
  <c r="SR27" i="18"/>
  <c r="SJ27" i="18"/>
  <c r="SB27" i="18"/>
  <c r="RT27" i="18"/>
  <c r="RL27" i="18"/>
  <c r="RD27" i="18"/>
  <c r="QV27" i="18"/>
  <c r="QN27" i="18"/>
  <c r="QF27" i="18"/>
  <c r="PX27" i="18"/>
  <c r="PP27" i="18"/>
  <c r="PH27" i="18"/>
  <c r="OZ27" i="18"/>
  <c r="OR27" i="18"/>
  <c r="OJ27" i="18"/>
  <c r="OB27" i="18"/>
  <c r="NT27" i="18"/>
  <c r="NL27" i="18"/>
  <c r="ND27" i="18"/>
  <c r="MV27" i="18"/>
  <c r="MN27" i="18"/>
  <c r="MF27" i="18"/>
  <c r="LX27" i="18"/>
  <c r="LP27" i="18"/>
  <c r="LH27" i="18"/>
  <c r="KZ27" i="18"/>
  <c r="KR27" i="18"/>
  <c r="KJ27" i="18"/>
  <c r="KB27" i="18"/>
  <c r="JT27" i="18"/>
  <c r="JL27" i="18"/>
  <c r="JD27" i="18"/>
  <c r="IV27" i="18"/>
  <c r="IN27" i="18"/>
  <c r="IF27" i="18"/>
  <c r="HX27" i="18"/>
  <c r="HP27" i="18"/>
  <c r="HH27" i="18"/>
  <c r="GZ27" i="18"/>
  <c r="GR27" i="18"/>
  <c r="GJ27" i="18"/>
  <c r="GB27" i="18"/>
  <c r="FT27" i="18"/>
  <c r="H27" i="18"/>
  <c r="SKF26" i="18"/>
  <c r="SJX26" i="18"/>
  <c r="SJP26" i="18"/>
  <c r="SJH26" i="18"/>
  <c r="SIZ26" i="18"/>
  <c r="SIR26" i="18"/>
  <c r="SIJ26" i="18"/>
  <c r="SIB26" i="18"/>
  <c r="SHT26" i="18"/>
  <c r="SHL26" i="18"/>
  <c r="SHD26" i="18"/>
  <c r="SGV26" i="18"/>
  <c r="SGN26" i="18"/>
  <c r="SGF26" i="18"/>
  <c r="SFX26" i="18"/>
  <c r="SFP26" i="18"/>
  <c r="SFH26" i="18"/>
  <c r="SEZ26" i="18"/>
  <c r="SER26" i="18"/>
  <c r="SEJ26" i="18"/>
  <c r="SEB26" i="18"/>
  <c r="SDT26" i="18"/>
  <c r="SDL26" i="18"/>
  <c r="SDD26" i="18"/>
  <c r="SCV26" i="18"/>
  <c r="SCN26" i="18"/>
  <c r="SCF26" i="18"/>
  <c r="SBX26" i="18"/>
  <c r="SBP26" i="18"/>
  <c r="SBH26" i="18"/>
  <c r="SAZ26" i="18"/>
  <c r="SAR26" i="18"/>
  <c r="SAJ26" i="18"/>
  <c r="SAB26" i="18"/>
  <c r="RZT26" i="18"/>
  <c r="RZL26" i="18"/>
  <c r="RZD26" i="18"/>
  <c r="RYV26" i="18"/>
  <c r="RYN26" i="18"/>
  <c r="RYF26" i="18"/>
  <c r="RXX26" i="18"/>
  <c r="RXP26" i="18"/>
  <c r="RXH26" i="18"/>
  <c r="RWZ26" i="18"/>
  <c r="RWR26" i="18"/>
  <c r="RWJ26" i="18"/>
  <c r="RWB26" i="18"/>
  <c r="RVT26" i="18"/>
  <c r="RVL26" i="18"/>
  <c r="RVD26" i="18"/>
  <c r="RUV26" i="18"/>
  <c r="RUN26" i="18"/>
  <c r="RUF26" i="18"/>
  <c r="RTX26" i="18"/>
  <c r="RTP26" i="18"/>
  <c r="RTH26" i="18"/>
  <c r="RSZ26" i="18"/>
  <c r="RSR26" i="18"/>
  <c r="RSJ26" i="18"/>
  <c r="RSB26" i="18"/>
  <c r="RRT26" i="18"/>
  <c r="RRL26" i="18"/>
  <c r="RRD26" i="18"/>
  <c r="RQV26" i="18"/>
  <c r="RQN26" i="18"/>
  <c r="RQF26" i="18"/>
  <c r="RPX26" i="18"/>
  <c r="RPP26" i="18"/>
  <c r="RPH26" i="18"/>
  <c r="ROZ26" i="18"/>
  <c r="ROR26" i="18"/>
  <c r="ROJ26" i="18"/>
  <c r="ROB26" i="18"/>
  <c r="RNT26" i="18"/>
  <c r="RNL26" i="18"/>
  <c r="RND26" i="18"/>
  <c r="RMV26" i="18"/>
  <c r="RMN26" i="18"/>
  <c r="RMF26" i="18"/>
  <c r="RLX26" i="18"/>
  <c r="RLP26" i="18"/>
  <c r="RLH26" i="18"/>
  <c r="RKZ26" i="18"/>
  <c r="RKR26" i="18"/>
  <c r="RKJ26" i="18"/>
  <c r="RKB26" i="18"/>
  <c r="RJT26" i="18"/>
  <c r="RJL26" i="18"/>
  <c r="RJD26" i="18"/>
  <c r="RIV26" i="18"/>
  <c r="RIN26" i="18"/>
  <c r="RIF26" i="18"/>
  <c r="RHX26" i="18"/>
  <c r="RHP26" i="18"/>
  <c r="RHH26" i="18"/>
  <c r="RGZ26" i="18"/>
  <c r="RGR26" i="18"/>
  <c r="RGJ26" i="18"/>
  <c r="RGB26" i="18"/>
  <c r="RFT26" i="18"/>
  <c r="RFL26" i="18"/>
  <c r="RFD26" i="18"/>
  <c r="REV26" i="18"/>
  <c r="REN26" i="18"/>
  <c r="REF26" i="18"/>
  <c r="RDX26" i="18"/>
  <c r="RDP26" i="18"/>
  <c r="RDH26" i="18"/>
  <c r="RCZ26" i="18"/>
  <c r="RCR26" i="18"/>
  <c r="RCJ26" i="18"/>
  <c r="RCB26" i="18"/>
  <c r="RBT26" i="18"/>
  <c r="RBL26" i="18"/>
  <c r="RBD26" i="18"/>
  <c r="RAV26" i="18"/>
  <c r="RAN26" i="18"/>
  <c r="RAF26" i="18"/>
  <c r="QZX26" i="18"/>
  <c r="QZP26" i="18"/>
  <c r="QZH26" i="18"/>
  <c r="QYZ26" i="18"/>
  <c r="QYR26" i="18"/>
  <c r="QYJ26" i="18"/>
  <c r="QYB26" i="18"/>
  <c r="QXT26" i="18"/>
  <c r="QXL26" i="18"/>
  <c r="QXD26" i="18"/>
  <c r="QWV26" i="18"/>
  <c r="QWN26" i="18"/>
  <c r="QWF26" i="18"/>
  <c r="QVX26" i="18"/>
  <c r="QVP26" i="18"/>
  <c r="QVH26" i="18"/>
  <c r="QUZ26" i="18"/>
  <c r="QUR26" i="18"/>
  <c r="QUJ26" i="18"/>
  <c r="QUB26" i="18"/>
  <c r="QTT26" i="18"/>
  <c r="QTL26" i="18"/>
  <c r="QTD26" i="18"/>
  <c r="QSV26" i="18"/>
  <c r="QSN26" i="18"/>
  <c r="QSF26" i="18"/>
  <c r="QRX26" i="18"/>
  <c r="QRP26" i="18"/>
  <c r="QRH26" i="18"/>
  <c r="QQZ26" i="18"/>
  <c r="QQR26" i="18"/>
  <c r="QQJ26" i="18"/>
  <c r="QQB26" i="18"/>
  <c r="QPT26" i="18"/>
  <c r="QPL26" i="18"/>
  <c r="QPD26" i="18"/>
  <c r="QOV26" i="18"/>
  <c r="QON26" i="18"/>
  <c r="QOF26" i="18"/>
  <c r="QNX26" i="18"/>
  <c r="QNP26" i="18"/>
  <c r="QNH26" i="18"/>
  <c r="QMZ26" i="18"/>
  <c r="QMR26" i="18"/>
  <c r="QMJ26" i="18"/>
  <c r="QMB26" i="18"/>
  <c r="QLT26" i="18"/>
  <c r="QLL26" i="18"/>
  <c r="QLD26" i="18"/>
  <c r="QKV26" i="18"/>
  <c r="QKN26" i="18"/>
  <c r="QKF26" i="18"/>
  <c r="QJX26" i="18"/>
  <c r="QJP26" i="18"/>
  <c r="QJH26" i="18"/>
  <c r="QIZ26" i="18"/>
  <c r="QIR26" i="18"/>
  <c r="QIJ26" i="18"/>
  <c r="QIB26" i="18"/>
  <c r="QHT26" i="18"/>
  <c r="QHL26" i="18"/>
  <c r="QHD26" i="18"/>
  <c r="QGV26" i="18"/>
  <c r="QGN26" i="18"/>
  <c r="QGF26" i="18"/>
  <c r="QFX26" i="18"/>
  <c r="QFP26" i="18"/>
  <c r="QFH26" i="18"/>
  <c r="QEZ26" i="18"/>
  <c r="QER26" i="18"/>
  <c r="QEJ26" i="18"/>
  <c r="QEB26" i="18"/>
  <c r="QDT26" i="18"/>
  <c r="QDL26" i="18"/>
  <c r="QDD26" i="18"/>
  <c r="QCV26" i="18"/>
  <c r="QCN26" i="18"/>
  <c r="QCF26" i="18"/>
  <c r="QBX26" i="18"/>
  <c r="QBP26" i="18"/>
  <c r="QBH26" i="18"/>
  <c r="QAZ26" i="18"/>
  <c r="QAR26" i="18"/>
  <c r="QAJ26" i="18"/>
  <c r="QAB26" i="18"/>
  <c r="PZT26" i="18"/>
  <c r="PZL26" i="18"/>
  <c r="PZD26" i="18"/>
  <c r="PYV26" i="18"/>
  <c r="PYN26" i="18"/>
  <c r="PYF26" i="18"/>
  <c r="PXX26" i="18"/>
  <c r="PXP26" i="18"/>
  <c r="PXH26" i="18"/>
  <c r="PWZ26" i="18"/>
  <c r="PWR26" i="18"/>
  <c r="PWJ26" i="18"/>
  <c r="PWB26" i="18"/>
  <c r="PVT26" i="18"/>
  <c r="PVL26" i="18"/>
  <c r="PVD26" i="18"/>
  <c r="PUV26" i="18"/>
  <c r="PUN26" i="18"/>
  <c r="PUF26" i="18"/>
  <c r="PTX26" i="18"/>
  <c r="PTP26" i="18"/>
  <c r="PTH26" i="18"/>
  <c r="PSZ26" i="18"/>
  <c r="PSR26" i="18"/>
  <c r="PSJ26" i="18"/>
  <c r="PSB26" i="18"/>
  <c r="PRT26" i="18"/>
  <c r="PRL26" i="18"/>
  <c r="PRD26" i="18"/>
  <c r="PQV26" i="18"/>
  <c r="PQN26" i="18"/>
  <c r="PQF26" i="18"/>
  <c r="PPX26" i="18"/>
  <c r="PPP26" i="18"/>
  <c r="PPH26" i="18"/>
  <c r="POZ26" i="18"/>
  <c r="POR26" i="18"/>
  <c r="POJ26" i="18"/>
  <c r="POB26" i="18"/>
  <c r="PNT26" i="18"/>
  <c r="PNL26" i="18"/>
  <c r="PND26" i="18"/>
  <c r="PMV26" i="18"/>
  <c r="PMN26" i="18"/>
  <c r="PMF26" i="18"/>
  <c r="PLX26" i="18"/>
  <c r="PLP26" i="18"/>
  <c r="PLH26" i="18"/>
  <c r="PKZ26" i="18"/>
  <c r="PKR26" i="18"/>
  <c r="PKJ26" i="18"/>
  <c r="PKB26" i="18"/>
  <c r="PJT26" i="18"/>
  <c r="PJL26" i="18"/>
  <c r="PJD26" i="18"/>
  <c r="PIV26" i="18"/>
  <c r="PIN26" i="18"/>
  <c r="PIF26" i="18"/>
  <c r="PHX26" i="18"/>
  <c r="PHP26" i="18"/>
  <c r="PHH26" i="18"/>
  <c r="PGZ26" i="18"/>
  <c r="PGR26" i="18"/>
  <c r="PGJ26" i="18"/>
  <c r="PGB26" i="18"/>
  <c r="PFT26" i="18"/>
  <c r="PFL26" i="18"/>
  <c r="PFD26" i="18"/>
  <c r="PEV26" i="18"/>
  <c r="PEN26" i="18"/>
  <c r="PEF26" i="18"/>
  <c r="PDX26" i="18"/>
  <c r="PDP26" i="18"/>
  <c r="PDH26" i="18"/>
  <c r="PCZ26" i="18"/>
  <c r="PCR26" i="18"/>
  <c r="PCJ26" i="18"/>
  <c r="PCB26" i="18"/>
  <c r="PBT26" i="18"/>
  <c r="PBL26" i="18"/>
  <c r="PBD26" i="18"/>
  <c r="PAV26" i="18"/>
  <c r="PAN26" i="18"/>
  <c r="PAF26" i="18"/>
  <c r="OZX26" i="18"/>
  <c r="OZP26" i="18"/>
  <c r="OZH26" i="18"/>
  <c r="OYZ26" i="18"/>
  <c r="OYR26" i="18"/>
  <c r="OYJ26" i="18"/>
  <c r="OYB26" i="18"/>
  <c r="OXT26" i="18"/>
  <c r="OXL26" i="18"/>
  <c r="OXD26" i="18"/>
  <c r="OWV26" i="18"/>
  <c r="OWN26" i="18"/>
  <c r="OWF26" i="18"/>
  <c r="OVX26" i="18"/>
  <c r="OVP26" i="18"/>
  <c r="OVH26" i="18"/>
  <c r="OUZ26" i="18"/>
  <c r="OUR26" i="18"/>
  <c r="OUJ26" i="18"/>
  <c r="OUB26" i="18"/>
  <c r="OTT26" i="18"/>
  <c r="OTL26" i="18"/>
  <c r="OTD26" i="18"/>
  <c r="OSV26" i="18"/>
  <c r="OSN26" i="18"/>
  <c r="OSF26" i="18"/>
  <c r="ORX26" i="18"/>
  <c r="ORP26" i="18"/>
  <c r="ORH26" i="18"/>
  <c r="OQZ26" i="18"/>
  <c r="OQR26" i="18"/>
  <c r="OQJ26" i="18"/>
  <c r="OQB26" i="18"/>
  <c r="OPT26" i="18"/>
  <c r="OPL26" i="18"/>
  <c r="OPD26" i="18"/>
  <c r="OOV26" i="18"/>
  <c r="OON26" i="18"/>
  <c r="OOF26" i="18"/>
  <c r="ONX26" i="18"/>
  <c r="ONP26" i="18"/>
  <c r="ONH26" i="18"/>
  <c r="OMZ26" i="18"/>
  <c r="OMR26" i="18"/>
  <c r="OMJ26" i="18"/>
  <c r="OMB26" i="18"/>
  <c r="OLT26" i="18"/>
  <c r="OLL26" i="18"/>
  <c r="OLD26" i="18"/>
  <c r="OKV26" i="18"/>
  <c r="OKN26" i="18"/>
  <c r="OKF26" i="18"/>
  <c r="OJX26" i="18"/>
  <c r="OJP26" i="18"/>
  <c r="OJH26" i="18"/>
  <c r="OIZ26" i="18"/>
  <c r="OIR26" i="18"/>
  <c r="OIJ26" i="18"/>
  <c r="OIB26" i="18"/>
  <c r="OHT26" i="18"/>
  <c r="OHL26" i="18"/>
  <c r="OHD26" i="18"/>
  <c r="OGV26" i="18"/>
  <c r="OGN26" i="18"/>
  <c r="OGF26" i="18"/>
  <c r="OFX26" i="18"/>
  <c r="OFP26" i="18"/>
  <c r="OFH26" i="18"/>
  <c r="OEZ26" i="18"/>
  <c r="OER26" i="18"/>
  <c r="OEJ26" i="18"/>
  <c r="OEB26" i="18"/>
  <c r="ODT26" i="18"/>
  <c r="ODL26" i="18"/>
  <c r="ODD26" i="18"/>
  <c r="OCV26" i="18"/>
  <c r="OCN26" i="18"/>
  <c r="OCF26" i="18"/>
  <c r="OBX26" i="18"/>
  <c r="OBP26" i="18"/>
  <c r="OBH26" i="18"/>
  <c r="OAZ26" i="18"/>
  <c r="OAR26" i="18"/>
  <c r="OAJ26" i="18"/>
  <c r="OAB26" i="18"/>
  <c r="NZT26" i="18"/>
  <c r="NZL26" i="18"/>
  <c r="NZD26" i="18"/>
  <c r="NYV26" i="18"/>
  <c r="NYN26" i="18"/>
  <c r="NYF26" i="18"/>
  <c r="NXX26" i="18"/>
  <c r="NXP26" i="18"/>
  <c r="NXH26" i="18"/>
  <c r="NWZ26" i="18"/>
  <c r="NWR26" i="18"/>
  <c r="NWJ26" i="18"/>
  <c r="NWB26" i="18"/>
  <c r="NVT26" i="18"/>
  <c r="NVL26" i="18"/>
  <c r="NVD26" i="18"/>
  <c r="NUV26" i="18"/>
  <c r="NUN26" i="18"/>
  <c r="NUF26" i="18"/>
  <c r="NTX26" i="18"/>
  <c r="NTP26" i="18"/>
  <c r="NTH26" i="18"/>
  <c r="NSZ26" i="18"/>
  <c r="NSR26" i="18"/>
  <c r="NSJ26" i="18"/>
  <c r="NSB26" i="18"/>
  <c r="NRT26" i="18"/>
  <c r="NRL26" i="18"/>
  <c r="NRD26" i="18"/>
  <c r="NQV26" i="18"/>
  <c r="NQN26" i="18"/>
  <c r="NQF26" i="18"/>
  <c r="NPX26" i="18"/>
  <c r="NPP26" i="18"/>
  <c r="NPH26" i="18"/>
  <c r="NOZ26" i="18"/>
  <c r="NOR26" i="18"/>
  <c r="NOJ26" i="18"/>
  <c r="NOB26" i="18"/>
  <c r="NNT26" i="18"/>
  <c r="NNL26" i="18"/>
  <c r="NND26" i="18"/>
  <c r="NMV26" i="18"/>
  <c r="NMN26" i="18"/>
  <c r="NMF26" i="18"/>
  <c r="NLX26" i="18"/>
  <c r="NLP26" i="18"/>
  <c r="NLH26" i="18"/>
  <c r="NKZ26" i="18"/>
  <c r="NKR26" i="18"/>
  <c r="NKJ26" i="18"/>
  <c r="NKB26" i="18"/>
  <c r="NJT26" i="18"/>
  <c r="NJL26" i="18"/>
  <c r="NJD26" i="18"/>
  <c r="NIV26" i="18"/>
  <c r="NIN26" i="18"/>
  <c r="NIF26" i="18"/>
  <c r="NHX26" i="18"/>
  <c r="NHP26" i="18"/>
  <c r="NHH26" i="18"/>
  <c r="NGZ26" i="18"/>
  <c r="NGR26" i="18"/>
  <c r="NGJ26" i="18"/>
  <c r="NGB26" i="18"/>
  <c r="NFT26" i="18"/>
  <c r="NFL26" i="18"/>
  <c r="NFD26" i="18"/>
  <c r="NEV26" i="18"/>
  <c r="NEN26" i="18"/>
  <c r="NEF26" i="18"/>
  <c r="NDX26" i="18"/>
  <c r="NDP26" i="18"/>
  <c r="NDH26" i="18"/>
  <c r="NCZ26" i="18"/>
  <c r="NCR26" i="18"/>
  <c r="NCJ26" i="18"/>
  <c r="NCB26" i="18"/>
  <c r="NBT26" i="18"/>
  <c r="NBL26" i="18"/>
  <c r="NBD26" i="18"/>
  <c r="NAV26" i="18"/>
  <c r="NAN26" i="18"/>
  <c r="NAF26" i="18"/>
  <c r="MZX26" i="18"/>
  <c r="MZP26" i="18"/>
  <c r="MZH26" i="18"/>
  <c r="MYZ26" i="18"/>
  <c r="MYR26" i="18"/>
  <c r="MYJ26" i="18"/>
  <c r="MYB26" i="18"/>
  <c r="MXT26" i="18"/>
  <c r="MXL26" i="18"/>
  <c r="MXD26" i="18"/>
  <c r="MWV26" i="18"/>
  <c r="MWN26" i="18"/>
  <c r="MWF26" i="18"/>
  <c r="MVX26" i="18"/>
  <c r="MVP26" i="18"/>
  <c r="MVH26" i="18"/>
  <c r="MUZ26" i="18"/>
  <c r="MUR26" i="18"/>
  <c r="MUJ26" i="18"/>
  <c r="MUB26" i="18"/>
  <c r="MTT26" i="18"/>
  <c r="MTL26" i="18"/>
  <c r="MTD26" i="18"/>
  <c r="MSV26" i="18"/>
  <c r="MSN26" i="18"/>
  <c r="MSF26" i="18"/>
  <c r="MRX26" i="18"/>
  <c r="MRP26" i="18"/>
  <c r="MRH26" i="18"/>
  <c r="MQZ26" i="18"/>
  <c r="MQR26" i="18"/>
  <c r="MQJ26" i="18"/>
  <c r="MQB26" i="18"/>
  <c r="MPT26" i="18"/>
  <c r="MPL26" i="18"/>
  <c r="MPD26" i="18"/>
  <c r="MOV26" i="18"/>
  <c r="MON26" i="18"/>
  <c r="MOF26" i="18"/>
  <c r="MNX26" i="18"/>
  <c r="MNP26" i="18"/>
  <c r="MNH26" i="18"/>
  <c r="MMZ26" i="18"/>
  <c r="MMR26" i="18"/>
  <c r="MMJ26" i="18"/>
  <c r="MMB26" i="18"/>
  <c r="MLT26" i="18"/>
  <c r="MLL26" i="18"/>
  <c r="MLD26" i="18"/>
  <c r="MKV26" i="18"/>
  <c r="MKN26" i="18"/>
  <c r="MKF26" i="18"/>
  <c r="MJX26" i="18"/>
  <c r="MJP26" i="18"/>
  <c r="MJH26" i="18"/>
  <c r="MIZ26" i="18"/>
  <c r="MIR26" i="18"/>
  <c r="MIJ26" i="18"/>
  <c r="MIB26" i="18"/>
  <c r="MHT26" i="18"/>
  <c r="MHL26" i="18"/>
  <c r="MHD26" i="18"/>
  <c r="MGV26" i="18"/>
  <c r="MGN26" i="18"/>
  <c r="MGF26" i="18"/>
  <c r="MFX26" i="18"/>
  <c r="MFP26" i="18"/>
  <c r="MFH26" i="18"/>
  <c r="MEZ26" i="18"/>
  <c r="MER26" i="18"/>
  <c r="MEJ26" i="18"/>
  <c r="MEB26" i="18"/>
  <c r="MDT26" i="18"/>
  <c r="MDL26" i="18"/>
  <c r="MDD26" i="18"/>
  <c r="MCV26" i="18"/>
  <c r="MCN26" i="18"/>
  <c r="MCF26" i="18"/>
  <c r="MBX26" i="18"/>
  <c r="MBP26" i="18"/>
  <c r="MBH26" i="18"/>
  <c r="MAZ26" i="18"/>
  <c r="MAR26" i="18"/>
  <c r="MAJ26" i="18"/>
  <c r="MAB26" i="18"/>
  <c r="LZT26" i="18"/>
  <c r="LZL26" i="18"/>
  <c r="LZD26" i="18"/>
  <c r="LYV26" i="18"/>
  <c r="LYN26" i="18"/>
  <c r="LYF26" i="18"/>
  <c r="LXX26" i="18"/>
  <c r="LXP26" i="18"/>
  <c r="LXH26" i="18"/>
  <c r="LWZ26" i="18"/>
  <c r="LWR26" i="18"/>
  <c r="LWJ26" i="18"/>
  <c r="LWB26" i="18"/>
  <c r="LVT26" i="18"/>
  <c r="LVL26" i="18"/>
  <c r="LVD26" i="18"/>
  <c r="LUV26" i="18"/>
  <c r="LUN26" i="18"/>
  <c r="LUF26" i="18"/>
  <c r="LTX26" i="18"/>
  <c r="LTP26" i="18"/>
  <c r="LTH26" i="18"/>
  <c r="LSZ26" i="18"/>
  <c r="LSR26" i="18"/>
  <c r="LSJ26" i="18"/>
  <c r="LSB26" i="18"/>
  <c r="LRT26" i="18"/>
  <c r="LRL26" i="18"/>
  <c r="LRD26" i="18"/>
  <c r="LQV26" i="18"/>
  <c r="LQN26" i="18"/>
  <c r="LQF26" i="18"/>
  <c r="LPX26" i="18"/>
  <c r="LPP26" i="18"/>
  <c r="LPH26" i="18"/>
  <c r="LOZ26" i="18"/>
  <c r="LOR26" i="18"/>
  <c r="LOJ26" i="18"/>
  <c r="LOB26" i="18"/>
  <c r="LNT26" i="18"/>
  <c r="LNL26" i="18"/>
  <c r="LND26" i="18"/>
  <c r="LMV26" i="18"/>
  <c r="LMN26" i="18"/>
  <c r="LMF26" i="18"/>
  <c r="LLX26" i="18"/>
  <c r="LLP26" i="18"/>
  <c r="LLH26" i="18"/>
  <c r="LKZ26" i="18"/>
  <c r="LKR26" i="18"/>
  <c r="LKJ26" i="18"/>
  <c r="LKB26" i="18"/>
  <c r="LJT26" i="18"/>
  <c r="LJL26" i="18"/>
  <c r="LJD26" i="18"/>
  <c r="LIV26" i="18"/>
  <c r="LIN26" i="18"/>
  <c r="LIF26" i="18"/>
  <c r="LHX26" i="18"/>
  <c r="LHP26" i="18"/>
  <c r="LHH26" i="18"/>
  <c r="LGZ26" i="18"/>
  <c r="LGR26" i="18"/>
  <c r="LGJ26" i="18"/>
  <c r="LGB26" i="18"/>
  <c r="LFT26" i="18"/>
  <c r="LFL26" i="18"/>
  <c r="LFD26" i="18"/>
  <c r="LEV26" i="18"/>
  <c r="LEN26" i="18"/>
  <c r="LEF26" i="18"/>
  <c r="LDX26" i="18"/>
  <c r="LDP26" i="18"/>
  <c r="LDH26" i="18"/>
  <c r="LCZ26" i="18"/>
  <c r="LCR26" i="18"/>
  <c r="LCJ26" i="18"/>
  <c r="LCB26" i="18"/>
  <c r="LBT26" i="18"/>
  <c r="LBL26" i="18"/>
  <c r="LBD26" i="18"/>
  <c r="LAV26" i="18"/>
  <c r="LAN26" i="18"/>
  <c r="LAF26" i="18"/>
  <c r="KZX26" i="18"/>
  <c r="KZP26" i="18"/>
  <c r="KZH26" i="18"/>
  <c r="KYZ26" i="18"/>
  <c r="KYR26" i="18"/>
  <c r="KYJ26" i="18"/>
  <c r="KYB26" i="18"/>
  <c r="KXT26" i="18"/>
  <c r="KXL26" i="18"/>
  <c r="KXD26" i="18"/>
  <c r="KWV26" i="18"/>
  <c r="KWN26" i="18"/>
  <c r="KWF26" i="18"/>
  <c r="KVX26" i="18"/>
  <c r="KVP26" i="18"/>
  <c r="KVH26" i="18"/>
  <c r="KUZ26" i="18"/>
  <c r="KUR26" i="18"/>
  <c r="KUJ26" i="18"/>
  <c r="KUB26" i="18"/>
  <c r="KTT26" i="18"/>
  <c r="KTL26" i="18"/>
  <c r="KTD26" i="18"/>
  <c r="KSV26" i="18"/>
  <c r="KSN26" i="18"/>
  <c r="KSF26" i="18"/>
  <c r="KRX26" i="18"/>
  <c r="KRP26" i="18"/>
  <c r="KRH26" i="18"/>
  <c r="KQZ26" i="18"/>
  <c r="KQR26" i="18"/>
  <c r="KQJ26" i="18"/>
  <c r="KQB26" i="18"/>
  <c r="KPT26" i="18"/>
  <c r="KPL26" i="18"/>
  <c r="KPD26" i="18"/>
  <c r="KOV26" i="18"/>
  <c r="KON26" i="18"/>
  <c r="KOF26" i="18"/>
  <c r="KNX26" i="18"/>
  <c r="KNP26" i="18"/>
  <c r="KNH26" i="18"/>
  <c r="KMZ26" i="18"/>
  <c r="KMR26" i="18"/>
  <c r="KMJ26" i="18"/>
  <c r="KMB26" i="18"/>
  <c r="KLT26" i="18"/>
  <c r="KLL26" i="18"/>
  <c r="KLD26" i="18"/>
  <c r="KKV26" i="18"/>
  <c r="KKN26" i="18"/>
  <c r="KKF26" i="18"/>
  <c r="KJX26" i="18"/>
  <c r="KJP26" i="18"/>
  <c r="KJH26" i="18"/>
  <c r="KIZ26" i="18"/>
  <c r="KIR26" i="18"/>
  <c r="KIJ26" i="18"/>
  <c r="KIB26" i="18"/>
  <c r="KHT26" i="18"/>
  <c r="KHL26" i="18"/>
  <c r="KHD26" i="18"/>
  <c r="KGV26" i="18"/>
  <c r="KGN26" i="18"/>
  <c r="KGF26" i="18"/>
  <c r="KFX26" i="18"/>
  <c r="KFP26" i="18"/>
  <c r="KFH26" i="18"/>
  <c r="KEZ26" i="18"/>
  <c r="KER26" i="18"/>
  <c r="KEJ26" i="18"/>
  <c r="KEB26" i="18"/>
  <c r="KDT26" i="18"/>
  <c r="KDL26" i="18"/>
  <c r="KDD26" i="18"/>
  <c r="KCV26" i="18"/>
  <c r="KCN26" i="18"/>
  <c r="KCF26" i="18"/>
  <c r="KBX26" i="18"/>
  <c r="KBP26" i="18"/>
  <c r="KBH26" i="18"/>
  <c r="KAZ26" i="18"/>
  <c r="KAR26" i="18"/>
  <c r="KAJ26" i="18"/>
  <c r="KAB26" i="18"/>
  <c r="JZT26" i="18"/>
  <c r="JZL26" i="18"/>
  <c r="JZD26" i="18"/>
  <c r="JYV26" i="18"/>
  <c r="JYN26" i="18"/>
  <c r="JYF26" i="18"/>
  <c r="JXX26" i="18"/>
  <c r="JXP26" i="18"/>
  <c r="JXH26" i="18"/>
  <c r="JWZ26" i="18"/>
  <c r="JWR26" i="18"/>
  <c r="JWJ26" i="18"/>
  <c r="JWB26" i="18"/>
  <c r="JVT26" i="18"/>
  <c r="JVL26" i="18"/>
  <c r="JVD26" i="18"/>
  <c r="JUV26" i="18"/>
  <c r="JUN26" i="18"/>
  <c r="JUF26" i="18"/>
  <c r="JTX26" i="18"/>
  <c r="JTP26" i="18"/>
  <c r="JTH26" i="18"/>
  <c r="JSZ26" i="18"/>
  <c r="JSR26" i="18"/>
  <c r="JSJ26" i="18"/>
  <c r="JSB26" i="18"/>
  <c r="JRT26" i="18"/>
  <c r="JRL26" i="18"/>
  <c r="JRD26" i="18"/>
  <c r="JQV26" i="18"/>
  <c r="JQN26" i="18"/>
  <c r="JQF26" i="18"/>
  <c r="JPX26" i="18"/>
  <c r="JPP26" i="18"/>
  <c r="JPH26" i="18"/>
  <c r="JOZ26" i="18"/>
  <c r="JOR26" i="18"/>
  <c r="JOJ26" i="18"/>
  <c r="JOB26" i="18"/>
  <c r="JNT26" i="18"/>
  <c r="JNL26" i="18"/>
  <c r="JND26" i="18"/>
  <c r="JMV26" i="18"/>
  <c r="JMN26" i="18"/>
  <c r="JMF26" i="18"/>
  <c r="JLX26" i="18"/>
  <c r="JLP26" i="18"/>
  <c r="JLH26" i="18"/>
  <c r="JKZ26" i="18"/>
  <c r="JKR26" i="18"/>
  <c r="JKJ26" i="18"/>
  <c r="JKB26" i="18"/>
  <c r="JJT26" i="18"/>
  <c r="JJL26" i="18"/>
  <c r="JJD26" i="18"/>
  <c r="JIV26" i="18"/>
  <c r="JIN26" i="18"/>
  <c r="JIF26" i="18"/>
  <c r="JHX26" i="18"/>
  <c r="JHP26" i="18"/>
  <c r="JHH26" i="18"/>
  <c r="JGZ26" i="18"/>
  <c r="JGR26" i="18"/>
  <c r="JGJ26" i="18"/>
  <c r="JGB26" i="18"/>
  <c r="JFT26" i="18"/>
  <c r="JFL26" i="18"/>
  <c r="JFD26" i="18"/>
  <c r="JEV26" i="18"/>
  <c r="JEN26" i="18"/>
  <c r="JEF26" i="18"/>
  <c r="JDX26" i="18"/>
  <c r="JDP26" i="18"/>
  <c r="JDH26" i="18"/>
  <c r="JCZ26" i="18"/>
  <c r="JCR26" i="18"/>
  <c r="JCJ26" i="18"/>
  <c r="JCB26" i="18"/>
  <c r="JBT26" i="18"/>
  <c r="JBL26" i="18"/>
  <c r="JBD26" i="18"/>
  <c r="JAV26" i="18"/>
  <c r="JAN26" i="18"/>
  <c r="JAF26" i="18"/>
  <c r="IZX26" i="18"/>
  <c r="IZP26" i="18"/>
  <c r="IZH26" i="18"/>
  <c r="IYZ26" i="18"/>
  <c r="IYR26" i="18"/>
  <c r="IYJ26" i="18"/>
  <c r="IYB26" i="18"/>
  <c r="IXT26" i="18"/>
  <c r="IXL26" i="18"/>
  <c r="IXD26" i="18"/>
  <c r="IWV26" i="18"/>
  <c r="IWN26" i="18"/>
  <c r="IWF26" i="18"/>
  <c r="IVX26" i="18"/>
  <c r="IVP26" i="18"/>
  <c r="IVH26" i="18"/>
  <c r="IUZ26" i="18"/>
  <c r="IUR26" i="18"/>
  <c r="IUJ26" i="18"/>
  <c r="IUB26" i="18"/>
  <c r="ITT26" i="18"/>
  <c r="ITL26" i="18"/>
  <c r="ITD26" i="18"/>
  <c r="ISV26" i="18"/>
  <c r="ISN26" i="18"/>
  <c r="ISF26" i="18"/>
  <c r="IRX26" i="18"/>
  <c r="IRP26" i="18"/>
  <c r="IRH26" i="18"/>
  <c r="IQZ26" i="18"/>
  <c r="IQR26" i="18"/>
  <c r="IQJ26" i="18"/>
  <c r="IQB26" i="18"/>
  <c r="IPT26" i="18"/>
  <c r="IPL26" i="18"/>
  <c r="IPD26" i="18"/>
  <c r="IOV26" i="18"/>
  <c r="ION26" i="18"/>
  <c r="IOF26" i="18"/>
  <c r="INX26" i="18"/>
  <c r="INP26" i="18"/>
  <c r="INH26" i="18"/>
  <c r="IMZ26" i="18"/>
  <c r="IMR26" i="18"/>
  <c r="IMJ26" i="18"/>
  <c r="IMB26" i="18"/>
  <c r="ILT26" i="18"/>
  <c r="ILL26" i="18"/>
  <c r="ILD26" i="18"/>
  <c r="IKV26" i="18"/>
  <c r="IKN26" i="18"/>
  <c r="IKF26" i="18"/>
  <c r="IJX26" i="18"/>
  <c r="IJP26" i="18"/>
  <c r="IJH26" i="18"/>
  <c r="IIZ26" i="18"/>
  <c r="IIR26" i="18"/>
  <c r="IIJ26" i="18"/>
  <c r="IIB26" i="18"/>
  <c r="IHT26" i="18"/>
  <c r="IHL26" i="18"/>
  <c r="IHD26" i="18"/>
  <c r="IGV26" i="18"/>
  <c r="IGN26" i="18"/>
  <c r="IGF26" i="18"/>
  <c r="IFX26" i="18"/>
  <c r="IFP26" i="18"/>
  <c r="IFH26" i="18"/>
  <c r="IEZ26" i="18"/>
  <c r="IER26" i="18"/>
  <c r="IEJ26" i="18"/>
  <c r="IEB26" i="18"/>
  <c r="IDT26" i="18"/>
  <c r="IDL26" i="18"/>
  <c r="IDD26" i="18"/>
  <c r="ICV26" i="18"/>
  <c r="ICN26" i="18"/>
  <c r="ICF26" i="18"/>
  <c r="IBX26" i="18"/>
  <c r="IBP26" i="18"/>
  <c r="IBH26" i="18"/>
  <c r="IAZ26" i="18"/>
  <c r="IAR26" i="18"/>
  <c r="IAJ26" i="18"/>
  <c r="IAB26" i="18"/>
  <c r="HZT26" i="18"/>
  <c r="HZL26" i="18"/>
  <c r="HZD26" i="18"/>
  <c r="HYV26" i="18"/>
  <c r="HYN26" i="18"/>
  <c r="HYF26" i="18"/>
  <c r="HXX26" i="18"/>
  <c r="HXP26" i="18"/>
  <c r="HXH26" i="18"/>
  <c r="HWZ26" i="18"/>
  <c r="HWR26" i="18"/>
  <c r="HWJ26" i="18"/>
  <c r="HWB26" i="18"/>
  <c r="HVT26" i="18"/>
  <c r="HVL26" i="18"/>
  <c r="HVD26" i="18"/>
  <c r="HUV26" i="18"/>
  <c r="HUN26" i="18"/>
  <c r="HUF26" i="18"/>
  <c r="HTX26" i="18"/>
  <c r="HTP26" i="18"/>
  <c r="HTH26" i="18"/>
  <c r="HSZ26" i="18"/>
  <c r="HSR26" i="18"/>
  <c r="HSJ26" i="18"/>
  <c r="HSB26" i="18"/>
  <c r="HRT26" i="18"/>
  <c r="HRL26" i="18"/>
  <c r="HRD26" i="18"/>
  <c r="HQV26" i="18"/>
  <c r="HQN26" i="18"/>
  <c r="HQF26" i="18"/>
  <c r="HPX26" i="18"/>
  <c r="HPP26" i="18"/>
  <c r="HPH26" i="18"/>
  <c r="HOZ26" i="18"/>
  <c r="HOR26" i="18"/>
  <c r="HOJ26" i="18"/>
  <c r="HOB26" i="18"/>
  <c r="HNT26" i="18"/>
  <c r="HNL26" i="18"/>
  <c r="HND26" i="18"/>
  <c r="HMV26" i="18"/>
  <c r="HMN26" i="18"/>
  <c r="HMF26" i="18"/>
  <c r="HLX26" i="18"/>
  <c r="HLP26" i="18"/>
  <c r="HLH26" i="18"/>
  <c r="HKZ26" i="18"/>
  <c r="HKR26" i="18"/>
  <c r="HKJ26" i="18"/>
  <c r="HKB26" i="18"/>
  <c r="HJT26" i="18"/>
  <c r="HJL26" i="18"/>
  <c r="HJD26" i="18"/>
  <c r="HIV26" i="18"/>
  <c r="HIN26" i="18"/>
  <c r="HIF26" i="18"/>
  <c r="HHX26" i="18"/>
  <c r="HHP26" i="18"/>
  <c r="HHH26" i="18"/>
  <c r="HGZ26" i="18"/>
  <c r="HGR26" i="18"/>
  <c r="HGJ26" i="18"/>
  <c r="HGB26" i="18"/>
  <c r="HFT26" i="18"/>
  <c r="HFL26" i="18"/>
  <c r="HFD26" i="18"/>
  <c r="HEV26" i="18"/>
  <c r="HEN26" i="18"/>
  <c r="HEF26" i="18"/>
  <c r="HDX26" i="18"/>
  <c r="HDP26" i="18"/>
  <c r="HDH26" i="18"/>
  <c r="HCZ26" i="18"/>
  <c r="HCR26" i="18"/>
  <c r="HCJ26" i="18"/>
  <c r="HCB26" i="18"/>
  <c r="HBT26" i="18"/>
  <c r="HBL26" i="18"/>
  <c r="HBD26" i="18"/>
  <c r="HAV26" i="18"/>
  <c r="HAN26" i="18"/>
  <c r="HAF26" i="18"/>
  <c r="GZX26" i="18"/>
  <c r="GZP26" i="18"/>
  <c r="GZH26" i="18"/>
  <c r="GYZ26" i="18"/>
  <c r="GYR26" i="18"/>
  <c r="GYJ26" i="18"/>
  <c r="GYB26" i="18"/>
  <c r="GXT26" i="18"/>
  <c r="GXL26" i="18"/>
  <c r="GXD26" i="18"/>
  <c r="GWV26" i="18"/>
  <c r="GWN26" i="18"/>
  <c r="GWF26" i="18"/>
  <c r="GVX26" i="18"/>
  <c r="GVP26" i="18"/>
  <c r="GVH26" i="18"/>
  <c r="GUZ26" i="18"/>
  <c r="GUR26" i="18"/>
  <c r="GUJ26" i="18"/>
  <c r="GUB26" i="18"/>
  <c r="GTT26" i="18"/>
  <c r="GTL26" i="18"/>
  <c r="GTD26" i="18"/>
  <c r="GSV26" i="18"/>
  <c r="GSN26" i="18"/>
  <c r="GSF26" i="18"/>
  <c r="GRX26" i="18"/>
  <c r="GRP26" i="18"/>
  <c r="GRH26" i="18"/>
  <c r="GQZ26" i="18"/>
  <c r="GQR26" i="18"/>
  <c r="GQJ26" i="18"/>
  <c r="GQB26" i="18"/>
  <c r="GPT26" i="18"/>
  <c r="GPL26" i="18"/>
  <c r="GPD26" i="18"/>
  <c r="GOV26" i="18"/>
  <c r="GON26" i="18"/>
  <c r="GOF26" i="18"/>
  <c r="GNX26" i="18"/>
  <c r="GNP26" i="18"/>
  <c r="GNH26" i="18"/>
  <c r="GMZ26" i="18"/>
  <c r="GMR26" i="18"/>
  <c r="GMJ26" i="18"/>
  <c r="GMB26" i="18"/>
  <c r="GLT26" i="18"/>
  <c r="GLL26" i="18"/>
  <c r="GLD26" i="18"/>
  <c r="GKV26" i="18"/>
  <c r="GKN26" i="18"/>
  <c r="GKF26" i="18"/>
  <c r="GJX26" i="18"/>
  <c r="GJP26" i="18"/>
  <c r="GJH26" i="18"/>
  <c r="GIZ26" i="18"/>
  <c r="GIR26" i="18"/>
  <c r="GIJ26" i="18"/>
  <c r="GIB26" i="18"/>
  <c r="GHT26" i="18"/>
  <c r="GHL26" i="18"/>
  <c r="GHD26" i="18"/>
  <c r="GGV26" i="18"/>
  <c r="GGN26" i="18"/>
  <c r="GGF26" i="18"/>
  <c r="GFX26" i="18"/>
  <c r="GFP26" i="18"/>
  <c r="GFH26" i="18"/>
  <c r="GEZ26" i="18"/>
  <c r="GER26" i="18"/>
  <c r="GEJ26" i="18"/>
  <c r="GEB26" i="18"/>
  <c r="GDT26" i="18"/>
  <c r="GDL26" i="18"/>
  <c r="GDD26" i="18"/>
  <c r="GCV26" i="18"/>
  <c r="GCN26" i="18"/>
  <c r="GCF26" i="18"/>
  <c r="GBX26" i="18"/>
  <c r="GBP26" i="18"/>
  <c r="GBH26" i="18"/>
  <c r="GAZ26" i="18"/>
  <c r="GAR26" i="18"/>
  <c r="GAJ26" i="18"/>
  <c r="GAB26" i="18"/>
  <c r="FZT26" i="18"/>
  <c r="FZL26" i="18"/>
  <c r="FZD26" i="18"/>
  <c r="FYV26" i="18"/>
  <c r="FYN26" i="18"/>
  <c r="FYF26" i="18"/>
  <c r="FXX26" i="18"/>
  <c r="FXP26" i="18"/>
  <c r="FXH26" i="18"/>
  <c r="FWZ26" i="18"/>
  <c r="FWR26" i="18"/>
  <c r="FWJ26" i="18"/>
  <c r="FWB26" i="18"/>
  <c r="FVT26" i="18"/>
  <c r="FVL26" i="18"/>
  <c r="FVD26" i="18"/>
  <c r="FUV26" i="18"/>
  <c r="FUN26" i="18"/>
  <c r="FUF26" i="18"/>
  <c r="FTX26" i="18"/>
  <c r="FTP26" i="18"/>
  <c r="FTH26" i="18"/>
  <c r="FSZ26" i="18"/>
  <c r="FSR26" i="18"/>
  <c r="FSJ26" i="18"/>
  <c r="FSB26" i="18"/>
  <c r="FRT26" i="18"/>
  <c r="FRL26" i="18"/>
  <c r="FRD26" i="18"/>
  <c r="FQV26" i="18"/>
  <c r="FQN26" i="18"/>
  <c r="FQF26" i="18"/>
  <c r="FPX26" i="18"/>
  <c r="FPP26" i="18"/>
  <c r="FPH26" i="18"/>
  <c r="FOZ26" i="18"/>
  <c r="FOR26" i="18"/>
  <c r="FOJ26" i="18"/>
  <c r="FOB26" i="18"/>
  <c r="FNT26" i="18"/>
  <c r="FNL26" i="18"/>
  <c r="FND26" i="18"/>
  <c r="FMV26" i="18"/>
  <c r="FMN26" i="18"/>
  <c r="FMF26" i="18"/>
  <c r="FLX26" i="18"/>
  <c r="FLP26" i="18"/>
  <c r="FLH26" i="18"/>
  <c r="FKZ26" i="18"/>
  <c r="FKR26" i="18"/>
  <c r="FKJ26" i="18"/>
  <c r="FKB26" i="18"/>
  <c r="FJT26" i="18"/>
  <c r="FJL26" i="18"/>
  <c r="FJD26" i="18"/>
  <c r="FIV26" i="18"/>
  <c r="FIN26" i="18"/>
  <c r="FIF26" i="18"/>
  <c r="FHX26" i="18"/>
  <c r="FHP26" i="18"/>
  <c r="FHH26" i="18"/>
  <c r="FGZ26" i="18"/>
  <c r="FGR26" i="18"/>
  <c r="FGJ26" i="18"/>
  <c r="FGB26" i="18"/>
  <c r="FFT26" i="18"/>
  <c r="FFL26" i="18"/>
  <c r="FFD26" i="18"/>
  <c r="FEV26" i="18"/>
  <c r="FEN26" i="18"/>
  <c r="FEF26" i="18"/>
  <c r="FDX26" i="18"/>
  <c r="FDP26" i="18"/>
  <c r="FDH26" i="18"/>
  <c r="FCZ26" i="18"/>
  <c r="FCR26" i="18"/>
  <c r="FCJ26" i="18"/>
  <c r="FCB26" i="18"/>
  <c r="FBT26" i="18"/>
  <c r="FBL26" i="18"/>
  <c r="FBD26" i="18"/>
  <c r="FAV26" i="18"/>
  <c r="FAN26" i="18"/>
  <c r="FAF26" i="18"/>
  <c r="EZX26" i="18"/>
  <c r="EZP26" i="18"/>
  <c r="EZH26" i="18"/>
  <c r="EYZ26" i="18"/>
  <c r="EYR26" i="18"/>
  <c r="EYJ26" i="18"/>
  <c r="EYB26" i="18"/>
  <c r="EXT26" i="18"/>
  <c r="EXL26" i="18"/>
  <c r="EXD26" i="18"/>
  <c r="EWV26" i="18"/>
  <c r="EWN26" i="18"/>
  <c r="EWF26" i="18"/>
  <c r="EVX26" i="18"/>
  <c r="EVP26" i="18"/>
  <c r="EVH26" i="18"/>
  <c r="EUZ26" i="18"/>
  <c r="EUR26" i="18"/>
  <c r="EUJ26" i="18"/>
  <c r="EUB26" i="18"/>
  <c r="ETT26" i="18"/>
  <c r="ETL26" i="18"/>
  <c r="ETD26" i="18"/>
  <c r="ESV26" i="18"/>
  <c r="ESN26" i="18"/>
  <c r="ESF26" i="18"/>
  <c r="ERX26" i="18"/>
  <c r="ERP26" i="18"/>
  <c r="ERH26" i="18"/>
  <c r="EQZ26" i="18"/>
  <c r="EQR26" i="18"/>
  <c r="EQJ26" i="18"/>
  <c r="EQB26" i="18"/>
  <c r="EPT26" i="18"/>
  <c r="EPL26" i="18"/>
  <c r="EPD26" i="18"/>
  <c r="EOV26" i="18"/>
  <c r="EON26" i="18"/>
  <c r="EOF26" i="18"/>
  <c r="ENX26" i="18"/>
  <c r="ENP26" i="18"/>
  <c r="ENH26" i="18"/>
  <c r="EMZ26" i="18"/>
  <c r="EMR26" i="18"/>
  <c r="EMJ26" i="18"/>
  <c r="EMB26" i="18"/>
  <c r="ELT26" i="18"/>
  <c r="ELL26" i="18"/>
  <c r="ELD26" i="18"/>
  <c r="EKV26" i="18"/>
  <c r="EKN26" i="18"/>
  <c r="EKF26" i="18"/>
  <c r="EJX26" i="18"/>
  <c r="EJP26" i="18"/>
  <c r="EJH26" i="18"/>
  <c r="EIZ26" i="18"/>
  <c r="EIR26" i="18"/>
  <c r="EIJ26" i="18"/>
  <c r="EIB26" i="18"/>
  <c r="EHT26" i="18"/>
  <c r="EHL26" i="18"/>
  <c r="EHD26" i="18"/>
  <c r="EGV26" i="18"/>
  <c r="EGN26" i="18"/>
  <c r="EGF26" i="18"/>
  <c r="EFX26" i="18"/>
  <c r="EFP26" i="18"/>
  <c r="EFH26" i="18"/>
  <c r="EEZ26" i="18"/>
  <c r="EER26" i="18"/>
  <c r="EEJ26" i="18"/>
  <c r="EEB26" i="18"/>
  <c r="EDT26" i="18"/>
  <c r="EDL26" i="18"/>
  <c r="EDD26" i="18"/>
  <c r="ECV26" i="18"/>
  <c r="ECN26" i="18"/>
  <c r="ECF26" i="18"/>
  <c r="EBX26" i="18"/>
  <c r="EBP26" i="18"/>
  <c r="EBH26" i="18"/>
  <c r="EAZ26" i="18"/>
  <c r="EAR26" i="18"/>
  <c r="EAJ26" i="18"/>
  <c r="EAB26" i="18"/>
  <c r="DZT26" i="18"/>
  <c r="DZL26" i="18"/>
  <c r="DZD26" i="18"/>
  <c r="DYV26" i="18"/>
  <c r="DYN26" i="18"/>
  <c r="DYF26" i="18"/>
  <c r="DXX26" i="18"/>
  <c r="DXP26" i="18"/>
  <c r="DXH26" i="18"/>
  <c r="DWZ26" i="18"/>
  <c r="DWR26" i="18"/>
  <c r="DWJ26" i="18"/>
  <c r="DWB26" i="18"/>
  <c r="DVT26" i="18"/>
  <c r="DVL26" i="18"/>
  <c r="DVD26" i="18"/>
  <c r="DUV26" i="18"/>
  <c r="DUN26" i="18"/>
  <c r="DUF26" i="18"/>
  <c r="DTX26" i="18"/>
  <c r="DTP26" i="18"/>
  <c r="DTH26" i="18"/>
  <c r="DSZ26" i="18"/>
  <c r="DSR26" i="18"/>
  <c r="DSJ26" i="18"/>
  <c r="DSB26" i="18"/>
  <c r="DRT26" i="18"/>
  <c r="DRL26" i="18"/>
  <c r="DRD26" i="18"/>
  <c r="DQV26" i="18"/>
  <c r="DQN26" i="18"/>
  <c r="DQF26" i="18"/>
  <c r="DPX26" i="18"/>
  <c r="DPP26" i="18"/>
  <c r="DPH26" i="18"/>
  <c r="DOZ26" i="18"/>
  <c r="DOR26" i="18"/>
  <c r="DOJ26" i="18"/>
  <c r="DOB26" i="18"/>
  <c r="DNT26" i="18"/>
  <c r="DNL26" i="18"/>
  <c r="DND26" i="18"/>
  <c r="DMV26" i="18"/>
  <c r="DMN26" i="18"/>
  <c r="DMF26" i="18"/>
  <c r="DLX26" i="18"/>
  <c r="DLP26" i="18"/>
  <c r="DLH26" i="18"/>
  <c r="DKZ26" i="18"/>
  <c r="DKR26" i="18"/>
  <c r="DKJ26" i="18"/>
  <c r="DKB26" i="18"/>
  <c r="DJT26" i="18"/>
  <c r="DJL26" i="18"/>
  <c r="DJD26" i="18"/>
  <c r="DIV26" i="18"/>
  <c r="DIN26" i="18"/>
  <c r="DIF26" i="18"/>
  <c r="DHX26" i="18"/>
  <c r="DHP26" i="18"/>
  <c r="DHH26" i="18"/>
  <c r="DGZ26" i="18"/>
  <c r="DGR26" i="18"/>
  <c r="DGJ26" i="18"/>
  <c r="DGB26" i="18"/>
  <c r="DFT26" i="18"/>
  <c r="DFL26" i="18"/>
  <c r="DFD26" i="18"/>
  <c r="DEV26" i="18"/>
  <c r="DEN26" i="18"/>
  <c r="DEF26" i="18"/>
  <c r="DDX26" i="18"/>
  <c r="DDP26" i="18"/>
  <c r="DDH26" i="18"/>
  <c r="DCZ26" i="18"/>
  <c r="DCR26" i="18"/>
  <c r="DCJ26" i="18"/>
  <c r="DCB26" i="18"/>
  <c r="DBT26" i="18"/>
  <c r="DBL26" i="18"/>
  <c r="DBD26" i="18"/>
  <c r="DAV26" i="18"/>
  <c r="DAN26" i="18"/>
  <c r="DAF26" i="18"/>
  <c r="CZX26" i="18"/>
  <c r="CZP26" i="18"/>
  <c r="CZH26" i="18"/>
  <c r="CYZ26" i="18"/>
  <c r="CYR26" i="18"/>
  <c r="CYJ26" i="18"/>
  <c r="CYB26" i="18"/>
  <c r="CXT26" i="18"/>
  <c r="CXL26" i="18"/>
  <c r="CXD26" i="18"/>
  <c r="CWV26" i="18"/>
  <c r="CWN26" i="18"/>
  <c r="CWF26" i="18"/>
  <c r="CVX26" i="18"/>
  <c r="CVP26" i="18"/>
  <c r="CVH26" i="18"/>
  <c r="CUZ26" i="18"/>
  <c r="CUR26" i="18"/>
  <c r="CUJ26" i="18"/>
  <c r="CUB26" i="18"/>
  <c r="CTT26" i="18"/>
  <c r="CTL26" i="18"/>
  <c r="CTD26" i="18"/>
  <c r="CSV26" i="18"/>
  <c r="CSN26" i="18"/>
  <c r="CSF26" i="18"/>
  <c r="CRX26" i="18"/>
  <c r="CRP26" i="18"/>
  <c r="CRH26" i="18"/>
  <c r="CQZ26" i="18"/>
  <c r="CQR26" i="18"/>
  <c r="CQJ26" i="18"/>
  <c r="CQB26" i="18"/>
  <c r="CPT26" i="18"/>
  <c r="CPL26" i="18"/>
  <c r="CPD26" i="18"/>
  <c r="COV26" i="18"/>
  <c r="CON26" i="18"/>
  <c r="COF26" i="18"/>
  <c r="CNX26" i="18"/>
  <c r="CNP26" i="18"/>
  <c r="CNH26" i="18"/>
  <c r="CMZ26" i="18"/>
  <c r="CMR26" i="18"/>
  <c r="CMJ26" i="18"/>
  <c r="CMB26" i="18"/>
  <c r="CLT26" i="18"/>
  <c r="CLL26" i="18"/>
  <c r="CLD26" i="18"/>
  <c r="CKV26" i="18"/>
  <c r="CKN26" i="18"/>
  <c r="CKF26" i="18"/>
  <c r="CJX26" i="18"/>
  <c r="CJP26" i="18"/>
  <c r="CJH26" i="18"/>
  <c r="CIZ26" i="18"/>
  <c r="CIR26" i="18"/>
  <c r="CIJ26" i="18"/>
  <c r="CIB26" i="18"/>
  <c r="CHT26" i="18"/>
  <c r="CHL26" i="18"/>
  <c r="CHD26" i="18"/>
  <c r="CGV26" i="18"/>
  <c r="CGN26" i="18"/>
  <c r="CGF26" i="18"/>
  <c r="CFX26" i="18"/>
  <c r="CFP26" i="18"/>
  <c r="CFH26" i="18"/>
  <c r="CEZ26" i="18"/>
  <c r="CER26" i="18"/>
  <c r="CEJ26" i="18"/>
  <c r="CEB26" i="18"/>
  <c r="CDT26" i="18"/>
  <c r="CDL26" i="18"/>
  <c r="CDD26" i="18"/>
  <c r="CCV26" i="18"/>
  <c r="CCN26" i="18"/>
  <c r="CCF26" i="18"/>
  <c r="CBX26" i="18"/>
  <c r="CBP26" i="18"/>
  <c r="CBH26" i="18"/>
  <c r="CAZ26" i="18"/>
  <c r="CAR26" i="18"/>
  <c r="CAJ26" i="18"/>
  <c r="CAB26" i="18"/>
  <c r="BZT26" i="18"/>
  <c r="BZL26" i="18"/>
  <c r="BZD26" i="18"/>
  <c r="BYV26" i="18"/>
  <c r="BYN26" i="18"/>
  <c r="BYF26" i="18"/>
  <c r="BXX26" i="18"/>
  <c r="BXP26" i="18"/>
  <c r="BXH26" i="18"/>
  <c r="BWZ26" i="18"/>
  <c r="BWR26" i="18"/>
  <c r="BWJ26" i="18"/>
  <c r="BWB26" i="18"/>
  <c r="BVT26" i="18"/>
  <c r="BVL26" i="18"/>
  <c r="BVD26" i="18"/>
  <c r="BUV26" i="18"/>
  <c r="BUN26" i="18"/>
  <c r="BUF26" i="18"/>
  <c r="BTX26" i="18"/>
  <c r="BTP26" i="18"/>
  <c r="BTH26" i="18"/>
  <c r="BSZ26" i="18"/>
  <c r="BSR26" i="18"/>
  <c r="BSJ26" i="18"/>
  <c r="BSB26" i="18"/>
  <c r="BRT26" i="18"/>
  <c r="BRL26" i="18"/>
  <c r="BRD26" i="18"/>
  <c r="BQV26" i="18"/>
  <c r="BQN26" i="18"/>
  <c r="BQF26" i="18"/>
  <c r="BPX26" i="18"/>
  <c r="BPP26" i="18"/>
  <c r="BPH26" i="18"/>
  <c r="BOZ26" i="18"/>
  <c r="BOR26" i="18"/>
  <c r="BOJ26" i="18"/>
  <c r="BOB26" i="18"/>
  <c r="BNT26" i="18"/>
  <c r="BNL26" i="18"/>
  <c r="BND26" i="18"/>
  <c r="BMV26" i="18"/>
  <c r="BMN26" i="18"/>
  <c r="BMF26" i="18"/>
  <c r="BLX26" i="18"/>
  <c r="BLP26" i="18"/>
  <c r="BLH26" i="18"/>
  <c r="BKZ26" i="18"/>
  <c r="BKR26" i="18"/>
  <c r="BKJ26" i="18"/>
  <c r="BKB26" i="18"/>
  <c r="BJT26" i="18"/>
  <c r="BJL26" i="18"/>
  <c r="BJD26" i="18"/>
  <c r="BIV26" i="18"/>
  <c r="BIN26" i="18"/>
  <c r="BIF26" i="18"/>
  <c r="BHX26" i="18"/>
  <c r="BHP26" i="18"/>
  <c r="BHH26" i="18"/>
  <c r="BGZ26" i="18"/>
  <c r="BGR26" i="18"/>
  <c r="BGJ26" i="18"/>
  <c r="BGB26" i="18"/>
  <c r="BFT26" i="18"/>
  <c r="BFL26" i="18"/>
  <c r="BFD26" i="18"/>
  <c r="BEV26" i="18"/>
  <c r="BEN26" i="18"/>
  <c r="BEF26" i="18"/>
  <c r="BDX26" i="18"/>
  <c r="BDP26" i="18"/>
  <c r="BDH26" i="18"/>
  <c r="BCZ26" i="18"/>
  <c r="BCR26" i="18"/>
  <c r="BCJ26" i="18"/>
  <c r="BCB26" i="18"/>
  <c r="BBT26" i="18"/>
  <c r="BBL26" i="18"/>
  <c r="BBD26" i="18"/>
  <c r="BAV26" i="18"/>
  <c r="BAN26" i="18"/>
  <c r="BAF26" i="18"/>
  <c r="AZX26" i="18"/>
  <c r="AZP26" i="18"/>
  <c r="AZH26" i="18"/>
  <c r="AYZ26" i="18"/>
  <c r="AYR26" i="18"/>
  <c r="AYJ26" i="18"/>
  <c r="AYB26" i="18"/>
  <c r="AXT26" i="18"/>
  <c r="AXL26" i="18"/>
  <c r="AXD26" i="18"/>
  <c r="AWV26" i="18"/>
  <c r="AWN26" i="18"/>
  <c r="AWF26" i="18"/>
  <c r="AVX26" i="18"/>
  <c r="AVP26" i="18"/>
  <c r="AVH26" i="18"/>
  <c r="AUZ26" i="18"/>
  <c r="AUR26" i="18"/>
  <c r="AUJ26" i="18"/>
  <c r="AUB26" i="18"/>
  <c r="ATT26" i="18"/>
  <c r="ATL26" i="18"/>
  <c r="ATD26" i="18"/>
  <c r="ASV26" i="18"/>
  <c r="ASN26" i="18"/>
  <c r="ASF26" i="18"/>
  <c r="ARX26" i="18"/>
  <c r="ARP26" i="18"/>
  <c r="ARH26" i="18"/>
  <c r="AQZ26" i="18"/>
  <c r="AQR26" i="18"/>
  <c r="AQJ26" i="18"/>
  <c r="AQB26" i="18"/>
  <c r="APT26" i="18"/>
  <c r="APL26" i="18"/>
  <c r="APD26" i="18"/>
  <c r="AOV26" i="18"/>
  <c r="AON26" i="18"/>
  <c r="AOF26" i="18"/>
  <c r="ANX26" i="18"/>
  <c r="ANP26" i="18"/>
  <c r="ANH26" i="18"/>
  <c r="AMZ26" i="18"/>
  <c r="AMR26" i="18"/>
  <c r="AMJ26" i="18"/>
  <c r="AMB26" i="18"/>
  <c r="ALT26" i="18"/>
  <c r="ALL26" i="18"/>
  <c r="ALD26" i="18"/>
  <c r="AKV26" i="18"/>
  <c r="AKN26" i="18"/>
  <c r="AKF26" i="18"/>
  <c r="AJX26" i="18"/>
  <c r="AJP26" i="18"/>
  <c r="AJH26" i="18"/>
  <c r="AIZ26" i="18"/>
  <c r="AIR26" i="18"/>
  <c r="AIJ26" i="18"/>
  <c r="AIB26" i="18"/>
  <c r="AHT26" i="18"/>
  <c r="AHL26" i="18"/>
  <c r="AHD26" i="18"/>
  <c r="AGV26" i="18"/>
  <c r="AGN26" i="18"/>
  <c r="AGF26" i="18"/>
  <c r="AFX26" i="18"/>
  <c r="AFP26" i="18"/>
  <c r="AFH26" i="18"/>
  <c r="AEZ26" i="18"/>
  <c r="AER26" i="18"/>
  <c r="AEJ26" i="18"/>
  <c r="AEB26" i="18"/>
  <c r="ADT26" i="18"/>
  <c r="ADL26" i="18"/>
  <c r="ADD26" i="18"/>
  <c r="ACV26" i="18"/>
  <c r="ACN26" i="18"/>
  <c r="ACF26" i="18"/>
  <c r="ABX26" i="18"/>
  <c r="ABP26" i="18"/>
  <c r="ABH26" i="18"/>
  <c r="AAZ26" i="18"/>
  <c r="AAR26" i="18"/>
  <c r="AAJ26" i="18"/>
  <c r="AAB26" i="18"/>
  <c r="ZT26" i="18"/>
  <c r="ZL26" i="18"/>
  <c r="ZD26" i="18"/>
  <c r="YV26" i="18"/>
  <c r="YN26" i="18"/>
  <c r="YF26" i="18"/>
  <c r="XX26" i="18"/>
  <c r="XP26" i="18"/>
  <c r="XH26" i="18"/>
  <c r="WZ26" i="18"/>
  <c r="WR26" i="18"/>
  <c r="WJ26" i="18"/>
  <c r="WB26" i="18"/>
  <c r="VT26" i="18"/>
  <c r="VL26" i="18"/>
  <c r="VD26" i="18"/>
  <c r="UV26" i="18"/>
  <c r="UN26" i="18"/>
  <c r="UF26" i="18"/>
  <c r="TX26" i="18"/>
  <c r="TP26" i="18"/>
  <c r="TH26" i="18"/>
  <c r="SZ26" i="18"/>
  <c r="SR26" i="18"/>
  <c r="SJ26" i="18"/>
  <c r="SB26" i="18"/>
  <c r="RT26" i="18"/>
  <c r="RL26" i="18"/>
  <c r="RD26" i="18"/>
  <c r="QV26" i="18"/>
  <c r="QN26" i="18"/>
  <c r="QF26" i="18"/>
  <c r="PX26" i="18"/>
  <c r="PP26" i="18"/>
  <c r="PH26" i="18"/>
  <c r="OZ26" i="18"/>
  <c r="OR26" i="18"/>
  <c r="OJ26" i="18"/>
  <c r="OB26" i="18"/>
  <c r="NT26" i="18"/>
  <c r="NL26" i="18"/>
  <c r="ND26" i="18"/>
  <c r="MV26" i="18"/>
  <c r="MN26" i="18"/>
  <c r="MF26" i="18"/>
  <c r="LX26" i="18"/>
  <c r="LP26" i="18"/>
  <c r="LH26" i="18"/>
  <c r="KZ26" i="18"/>
  <c r="KR26" i="18"/>
  <c r="KJ26" i="18"/>
  <c r="KB26" i="18"/>
  <c r="JT26" i="18"/>
  <c r="JL26" i="18"/>
  <c r="JD26" i="18"/>
  <c r="IV26" i="18"/>
  <c r="IN26" i="18"/>
  <c r="IF26" i="18"/>
  <c r="HX26" i="18"/>
  <c r="HP26" i="18"/>
  <c r="HH26" i="18"/>
  <c r="GZ26" i="18"/>
  <c r="GR26" i="18"/>
  <c r="GJ26" i="18"/>
  <c r="GB26" i="18"/>
  <c r="FT26" i="18"/>
  <c r="H26" i="18"/>
  <c r="SKF25" i="18"/>
  <c r="SJX25" i="18"/>
  <c r="SJP25" i="18"/>
  <c r="SJH25" i="18"/>
  <c r="SIZ25" i="18"/>
  <c r="SIR25" i="18"/>
  <c r="SIJ25" i="18"/>
  <c r="SIB25" i="18"/>
  <c r="SHT25" i="18"/>
  <c r="SHL25" i="18"/>
  <c r="SHD25" i="18"/>
  <c r="SGV25" i="18"/>
  <c r="SGN25" i="18"/>
  <c r="SGF25" i="18"/>
  <c r="SFX25" i="18"/>
  <c r="SFP25" i="18"/>
  <c r="SFH25" i="18"/>
  <c r="SEZ25" i="18"/>
  <c r="SER25" i="18"/>
  <c r="SEJ25" i="18"/>
  <c r="SEB25" i="18"/>
  <c r="SDT25" i="18"/>
  <c r="SDL25" i="18"/>
  <c r="SDD25" i="18"/>
  <c r="SCV25" i="18"/>
  <c r="SCN25" i="18"/>
  <c r="SCF25" i="18"/>
  <c r="SBX25" i="18"/>
  <c r="SBP25" i="18"/>
  <c r="SBH25" i="18"/>
  <c r="SAZ25" i="18"/>
  <c r="SAR25" i="18"/>
  <c r="SAJ25" i="18"/>
  <c r="SAB25" i="18"/>
  <c r="RZT25" i="18"/>
  <c r="RZL25" i="18"/>
  <c r="RZD25" i="18"/>
  <c r="RYV25" i="18"/>
  <c r="RYN25" i="18"/>
  <c r="RYF25" i="18"/>
  <c r="RXX25" i="18"/>
  <c r="RXP25" i="18"/>
  <c r="RXH25" i="18"/>
  <c r="RWZ25" i="18"/>
  <c r="RWR25" i="18"/>
  <c r="RWJ25" i="18"/>
  <c r="RWB25" i="18"/>
  <c r="RVT25" i="18"/>
  <c r="RVL25" i="18"/>
  <c r="RVD25" i="18"/>
  <c r="RUV25" i="18"/>
  <c r="RUN25" i="18"/>
  <c r="RUF25" i="18"/>
  <c r="RTX25" i="18"/>
  <c r="RTP25" i="18"/>
  <c r="RTH25" i="18"/>
  <c r="RSZ25" i="18"/>
  <c r="RSR25" i="18"/>
  <c r="RSJ25" i="18"/>
  <c r="RSB25" i="18"/>
  <c r="RRT25" i="18"/>
  <c r="RRL25" i="18"/>
  <c r="RRD25" i="18"/>
  <c r="RQV25" i="18"/>
  <c r="RQN25" i="18"/>
  <c r="RQF25" i="18"/>
  <c r="RPX25" i="18"/>
  <c r="RPP25" i="18"/>
  <c r="RPH25" i="18"/>
  <c r="ROZ25" i="18"/>
  <c r="ROR25" i="18"/>
  <c r="ROJ25" i="18"/>
  <c r="ROB25" i="18"/>
  <c r="RNT25" i="18"/>
  <c r="RNL25" i="18"/>
  <c r="RND25" i="18"/>
  <c r="RMV25" i="18"/>
  <c r="RMN25" i="18"/>
  <c r="RMF25" i="18"/>
  <c r="RLX25" i="18"/>
  <c r="RLP25" i="18"/>
  <c r="RLH25" i="18"/>
  <c r="RKZ25" i="18"/>
  <c r="RKR25" i="18"/>
  <c r="RKJ25" i="18"/>
  <c r="RKB25" i="18"/>
  <c r="RJT25" i="18"/>
  <c r="RJL25" i="18"/>
  <c r="RJD25" i="18"/>
  <c r="RIV25" i="18"/>
  <c r="RIN25" i="18"/>
  <c r="RIF25" i="18"/>
  <c r="RHX25" i="18"/>
  <c r="RHP25" i="18"/>
  <c r="RHH25" i="18"/>
  <c r="RGZ25" i="18"/>
  <c r="RGR25" i="18"/>
  <c r="RGJ25" i="18"/>
  <c r="RGB25" i="18"/>
  <c r="RFT25" i="18"/>
  <c r="RFL25" i="18"/>
  <c r="RFD25" i="18"/>
  <c r="REV25" i="18"/>
  <c r="REN25" i="18"/>
  <c r="REF25" i="18"/>
  <c r="RDX25" i="18"/>
  <c r="RDP25" i="18"/>
  <c r="RDH25" i="18"/>
  <c r="RCZ25" i="18"/>
  <c r="RCR25" i="18"/>
  <c r="RCJ25" i="18"/>
  <c r="RCB25" i="18"/>
  <c r="RBT25" i="18"/>
  <c r="RBL25" i="18"/>
  <c r="RBD25" i="18"/>
  <c r="RAV25" i="18"/>
  <c r="RAN25" i="18"/>
  <c r="RAF25" i="18"/>
  <c r="QZX25" i="18"/>
  <c r="QZP25" i="18"/>
  <c r="QZH25" i="18"/>
  <c r="QYZ25" i="18"/>
  <c r="QYR25" i="18"/>
  <c r="QYJ25" i="18"/>
  <c r="QYB25" i="18"/>
  <c r="QXT25" i="18"/>
  <c r="QXL25" i="18"/>
  <c r="QXD25" i="18"/>
  <c r="QWV25" i="18"/>
  <c r="QWN25" i="18"/>
  <c r="QWF25" i="18"/>
  <c r="QVX25" i="18"/>
  <c r="QVP25" i="18"/>
  <c r="QVH25" i="18"/>
  <c r="QUZ25" i="18"/>
  <c r="QUR25" i="18"/>
  <c r="QUJ25" i="18"/>
  <c r="QUB25" i="18"/>
  <c r="QTT25" i="18"/>
  <c r="QTL25" i="18"/>
  <c r="QTD25" i="18"/>
  <c r="QSV25" i="18"/>
  <c r="QSN25" i="18"/>
  <c r="QSF25" i="18"/>
  <c r="QRX25" i="18"/>
  <c r="QRP25" i="18"/>
  <c r="QRH25" i="18"/>
  <c r="QQZ25" i="18"/>
  <c r="QQR25" i="18"/>
  <c r="QQJ25" i="18"/>
  <c r="QQB25" i="18"/>
  <c r="QPT25" i="18"/>
  <c r="QPL25" i="18"/>
  <c r="QPD25" i="18"/>
  <c r="QOV25" i="18"/>
  <c r="QON25" i="18"/>
  <c r="QOF25" i="18"/>
  <c r="QNX25" i="18"/>
  <c r="QNP25" i="18"/>
  <c r="QNH25" i="18"/>
  <c r="QMZ25" i="18"/>
  <c r="QMR25" i="18"/>
  <c r="QMJ25" i="18"/>
  <c r="QMB25" i="18"/>
  <c r="QLT25" i="18"/>
  <c r="QLL25" i="18"/>
  <c r="QLD25" i="18"/>
  <c r="QKV25" i="18"/>
  <c r="QKN25" i="18"/>
  <c r="QKF25" i="18"/>
  <c r="QJX25" i="18"/>
  <c r="QJP25" i="18"/>
  <c r="QJH25" i="18"/>
  <c r="QIZ25" i="18"/>
  <c r="QIR25" i="18"/>
  <c r="QIJ25" i="18"/>
  <c r="QIB25" i="18"/>
  <c r="QHT25" i="18"/>
  <c r="QHL25" i="18"/>
  <c r="QHD25" i="18"/>
  <c r="QGV25" i="18"/>
  <c r="QGN25" i="18"/>
  <c r="QGF25" i="18"/>
  <c r="QFX25" i="18"/>
  <c r="QFP25" i="18"/>
  <c r="QFH25" i="18"/>
  <c r="QEZ25" i="18"/>
  <c r="QER25" i="18"/>
  <c r="QEJ25" i="18"/>
  <c r="QEB25" i="18"/>
  <c r="QDT25" i="18"/>
  <c r="QDL25" i="18"/>
  <c r="QDD25" i="18"/>
  <c r="QCV25" i="18"/>
  <c r="QCN25" i="18"/>
  <c r="QCF25" i="18"/>
  <c r="QBX25" i="18"/>
  <c r="QBP25" i="18"/>
  <c r="QBH25" i="18"/>
  <c r="QAZ25" i="18"/>
  <c r="QAR25" i="18"/>
  <c r="QAJ25" i="18"/>
  <c r="QAB25" i="18"/>
  <c r="PZT25" i="18"/>
  <c r="PZL25" i="18"/>
  <c r="PZD25" i="18"/>
  <c r="PYV25" i="18"/>
  <c r="PYN25" i="18"/>
  <c r="PYF25" i="18"/>
  <c r="PXX25" i="18"/>
  <c r="PXP25" i="18"/>
  <c r="PXH25" i="18"/>
  <c r="PWZ25" i="18"/>
  <c r="PWR25" i="18"/>
  <c r="PWJ25" i="18"/>
  <c r="PWB25" i="18"/>
  <c r="PVT25" i="18"/>
  <c r="PVL25" i="18"/>
  <c r="PVD25" i="18"/>
  <c r="PUV25" i="18"/>
  <c r="PUN25" i="18"/>
  <c r="PUF25" i="18"/>
  <c r="PTX25" i="18"/>
  <c r="PTP25" i="18"/>
  <c r="PTH25" i="18"/>
  <c r="PSZ25" i="18"/>
  <c r="PSR25" i="18"/>
  <c r="PSJ25" i="18"/>
  <c r="PSB25" i="18"/>
  <c r="PRT25" i="18"/>
  <c r="PRL25" i="18"/>
  <c r="PRD25" i="18"/>
  <c r="PQV25" i="18"/>
  <c r="PQN25" i="18"/>
  <c r="PQF25" i="18"/>
  <c r="PPX25" i="18"/>
  <c r="PPP25" i="18"/>
  <c r="PPH25" i="18"/>
  <c r="POZ25" i="18"/>
  <c r="POR25" i="18"/>
  <c r="POJ25" i="18"/>
  <c r="POB25" i="18"/>
  <c r="PNT25" i="18"/>
  <c r="PNL25" i="18"/>
  <c r="PND25" i="18"/>
  <c r="PMV25" i="18"/>
  <c r="PMN25" i="18"/>
  <c r="PMF25" i="18"/>
  <c r="PLX25" i="18"/>
  <c r="PLP25" i="18"/>
  <c r="PLH25" i="18"/>
  <c r="PKZ25" i="18"/>
  <c r="PKR25" i="18"/>
  <c r="PKJ25" i="18"/>
  <c r="PKB25" i="18"/>
  <c r="PJT25" i="18"/>
  <c r="PJL25" i="18"/>
  <c r="PJD25" i="18"/>
  <c r="PIV25" i="18"/>
  <c r="PIN25" i="18"/>
  <c r="PIF25" i="18"/>
  <c r="PHX25" i="18"/>
  <c r="PHP25" i="18"/>
  <c r="PHH25" i="18"/>
  <c r="PGZ25" i="18"/>
  <c r="PGR25" i="18"/>
  <c r="PGJ25" i="18"/>
  <c r="PGB25" i="18"/>
  <c r="PFT25" i="18"/>
  <c r="PFL25" i="18"/>
  <c r="PFD25" i="18"/>
  <c r="PEV25" i="18"/>
  <c r="PEN25" i="18"/>
  <c r="PEF25" i="18"/>
  <c r="PDX25" i="18"/>
  <c r="PDP25" i="18"/>
  <c r="PDH25" i="18"/>
  <c r="PCZ25" i="18"/>
  <c r="PCR25" i="18"/>
  <c r="PCJ25" i="18"/>
  <c r="PCB25" i="18"/>
  <c r="PBT25" i="18"/>
  <c r="PBL25" i="18"/>
  <c r="PBD25" i="18"/>
  <c r="PAV25" i="18"/>
  <c r="PAN25" i="18"/>
  <c r="PAF25" i="18"/>
  <c r="OZX25" i="18"/>
  <c r="OZP25" i="18"/>
  <c r="OZH25" i="18"/>
  <c r="OYZ25" i="18"/>
  <c r="OYR25" i="18"/>
  <c r="OYJ25" i="18"/>
  <c r="OYB25" i="18"/>
  <c r="OXT25" i="18"/>
  <c r="OXL25" i="18"/>
  <c r="OXD25" i="18"/>
  <c r="OWV25" i="18"/>
  <c r="OWN25" i="18"/>
  <c r="OWF25" i="18"/>
  <c r="OVX25" i="18"/>
  <c r="OVP25" i="18"/>
  <c r="OVH25" i="18"/>
  <c r="OUZ25" i="18"/>
  <c r="OUR25" i="18"/>
  <c r="OUJ25" i="18"/>
  <c r="OUB25" i="18"/>
  <c r="OTT25" i="18"/>
  <c r="OTL25" i="18"/>
  <c r="OTD25" i="18"/>
  <c r="OSV25" i="18"/>
  <c r="OSN25" i="18"/>
  <c r="OSF25" i="18"/>
  <c r="ORX25" i="18"/>
  <c r="ORP25" i="18"/>
  <c r="ORH25" i="18"/>
  <c r="OQZ25" i="18"/>
  <c r="OQR25" i="18"/>
  <c r="OQJ25" i="18"/>
  <c r="OQB25" i="18"/>
  <c r="OPT25" i="18"/>
  <c r="OPL25" i="18"/>
  <c r="OPD25" i="18"/>
  <c r="OOV25" i="18"/>
  <c r="OON25" i="18"/>
  <c r="OOF25" i="18"/>
  <c r="ONX25" i="18"/>
  <c r="ONP25" i="18"/>
  <c r="ONH25" i="18"/>
  <c r="OMZ25" i="18"/>
  <c r="OMR25" i="18"/>
  <c r="OMJ25" i="18"/>
  <c r="OMB25" i="18"/>
  <c r="OLT25" i="18"/>
  <c r="OLL25" i="18"/>
  <c r="OLD25" i="18"/>
  <c r="OKV25" i="18"/>
  <c r="OKN25" i="18"/>
  <c r="OKF25" i="18"/>
  <c r="OJX25" i="18"/>
  <c r="OJP25" i="18"/>
  <c r="OJH25" i="18"/>
  <c r="OIZ25" i="18"/>
  <c r="OIR25" i="18"/>
  <c r="OIJ25" i="18"/>
  <c r="OIB25" i="18"/>
  <c r="OHT25" i="18"/>
  <c r="OHL25" i="18"/>
  <c r="OHD25" i="18"/>
  <c r="OGV25" i="18"/>
  <c r="OGN25" i="18"/>
  <c r="OGF25" i="18"/>
  <c r="OFX25" i="18"/>
  <c r="OFP25" i="18"/>
  <c r="OFH25" i="18"/>
  <c r="OEZ25" i="18"/>
  <c r="OER25" i="18"/>
  <c r="OEJ25" i="18"/>
  <c r="OEB25" i="18"/>
  <c r="ODT25" i="18"/>
  <c r="ODL25" i="18"/>
  <c r="ODD25" i="18"/>
  <c r="OCV25" i="18"/>
  <c r="OCN25" i="18"/>
  <c r="OCF25" i="18"/>
  <c r="OBX25" i="18"/>
  <c r="OBP25" i="18"/>
  <c r="OBH25" i="18"/>
  <c r="OAZ25" i="18"/>
  <c r="OAR25" i="18"/>
  <c r="OAJ25" i="18"/>
  <c r="OAB25" i="18"/>
  <c r="NZT25" i="18"/>
  <c r="NZL25" i="18"/>
  <c r="NZD25" i="18"/>
  <c r="NYV25" i="18"/>
  <c r="NYN25" i="18"/>
  <c r="NYF25" i="18"/>
  <c r="NXX25" i="18"/>
  <c r="NXP25" i="18"/>
  <c r="NXH25" i="18"/>
  <c r="NWZ25" i="18"/>
  <c r="NWR25" i="18"/>
  <c r="NWJ25" i="18"/>
  <c r="NWB25" i="18"/>
  <c r="NVT25" i="18"/>
  <c r="NVL25" i="18"/>
  <c r="NVD25" i="18"/>
  <c r="NUV25" i="18"/>
  <c r="NUN25" i="18"/>
  <c r="NUF25" i="18"/>
  <c r="NTX25" i="18"/>
  <c r="NTP25" i="18"/>
  <c r="NTH25" i="18"/>
  <c r="NSZ25" i="18"/>
  <c r="NSR25" i="18"/>
  <c r="NSJ25" i="18"/>
  <c r="NSB25" i="18"/>
  <c r="NRT25" i="18"/>
  <c r="NRL25" i="18"/>
  <c r="NRD25" i="18"/>
  <c r="NQV25" i="18"/>
  <c r="NQN25" i="18"/>
  <c r="NQF25" i="18"/>
  <c r="NPX25" i="18"/>
  <c r="NPP25" i="18"/>
  <c r="NPH25" i="18"/>
  <c r="NOZ25" i="18"/>
  <c r="NOR25" i="18"/>
  <c r="NOJ25" i="18"/>
  <c r="NOB25" i="18"/>
  <c r="NNT25" i="18"/>
  <c r="NNL25" i="18"/>
  <c r="NND25" i="18"/>
  <c r="NMV25" i="18"/>
  <c r="NMN25" i="18"/>
  <c r="NMF25" i="18"/>
  <c r="NLX25" i="18"/>
  <c r="NLP25" i="18"/>
  <c r="NLH25" i="18"/>
  <c r="NKZ25" i="18"/>
  <c r="NKR25" i="18"/>
  <c r="NKJ25" i="18"/>
  <c r="NKB25" i="18"/>
  <c r="NJT25" i="18"/>
  <c r="NJL25" i="18"/>
  <c r="NJD25" i="18"/>
  <c r="NIV25" i="18"/>
  <c r="NIN25" i="18"/>
  <c r="NIF25" i="18"/>
  <c r="NHX25" i="18"/>
  <c r="NHP25" i="18"/>
  <c r="NHH25" i="18"/>
  <c r="NGZ25" i="18"/>
  <c r="NGR25" i="18"/>
  <c r="NGJ25" i="18"/>
  <c r="NGB25" i="18"/>
  <c r="NFT25" i="18"/>
  <c r="NFL25" i="18"/>
  <c r="NFD25" i="18"/>
  <c r="NEV25" i="18"/>
  <c r="NEN25" i="18"/>
  <c r="NEF25" i="18"/>
  <c r="NDX25" i="18"/>
  <c r="NDP25" i="18"/>
  <c r="NDH25" i="18"/>
  <c r="NCZ25" i="18"/>
  <c r="NCR25" i="18"/>
  <c r="NCJ25" i="18"/>
  <c r="NCB25" i="18"/>
  <c r="NBT25" i="18"/>
  <c r="NBL25" i="18"/>
  <c r="NBD25" i="18"/>
  <c r="NAV25" i="18"/>
  <c r="NAN25" i="18"/>
  <c r="NAF25" i="18"/>
  <c r="MZX25" i="18"/>
  <c r="MZP25" i="18"/>
  <c r="MZH25" i="18"/>
  <c r="MYZ25" i="18"/>
  <c r="MYR25" i="18"/>
  <c r="MYJ25" i="18"/>
  <c r="MYB25" i="18"/>
  <c r="MXT25" i="18"/>
  <c r="MXL25" i="18"/>
  <c r="MXD25" i="18"/>
  <c r="MWV25" i="18"/>
  <c r="MWN25" i="18"/>
  <c r="MWF25" i="18"/>
  <c r="MVX25" i="18"/>
  <c r="MVP25" i="18"/>
  <c r="MVH25" i="18"/>
  <c r="MUZ25" i="18"/>
  <c r="MUR25" i="18"/>
  <c r="MUJ25" i="18"/>
  <c r="MUB25" i="18"/>
  <c r="MTT25" i="18"/>
  <c r="MTL25" i="18"/>
  <c r="MTD25" i="18"/>
  <c r="MSV25" i="18"/>
  <c r="MSN25" i="18"/>
  <c r="MSF25" i="18"/>
  <c r="MRX25" i="18"/>
  <c r="MRP25" i="18"/>
  <c r="MRH25" i="18"/>
  <c r="MQZ25" i="18"/>
  <c r="MQR25" i="18"/>
  <c r="MQJ25" i="18"/>
  <c r="MQB25" i="18"/>
  <c r="MPT25" i="18"/>
  <c r="MPL25" i="18"/>
  <c r="MPD25" i="18"/>
  <c r="MOV25" i="18"/>
  <c r="MON25" i="18"/>
  <c r="MOF25" i="18"/>
  <c r="MNX25" i="18"/>
  <c r="MNP25" i="18"/>
  <c r="MNH25" i="18"/>
  <c r="MMZ25" i="18"/>
  <c r="MMR25" i="18"/>
  <c r="MMJ25" i="18"/>
  <c r="MMB25" i="18"/>
  <c r="MLT25" i="18"/>
  <c r="MLL25" i="18"/>
  <c r="MLD25" i="18"/>
  <c r="MKV25" i="18"/>
  <c r="MKN25" i="18"/>
  <c r="MKF25" i="18"/>
  <c r="MJX25" i="18"/>
  <c r="MJP25" i="18"/>
  <c r="MJH25" i="18"/>
  <c r="MIZ25" i="18"/>
  <c r="MIR25" i="18"/>
  <c r="MIJ25" i="18"/>
  <c r="MIB25" i="18"/>
  <c r="MHT25" i="18"/>
  <c r="MHL25" i="18"/>
  <c r="MHD25" i="18"/>
  <c r="MGV25" i="18"/>
  <c r="MGN25" i="18"/>
  <c r="MGF25" i="18"/>
  <c r="MFX25" i="18"/>
  <c r="MFP25" i="18"/>
  <c r="MFH25" i="18"/>
  <c r="MEZ25" i="18"/>
  <c r="MER25" i="18"/>
  <c r="MEJ25" i="18"/>
  <c r="MEB25" i="18"/>
  <c r="MDT25" i="18"/>
  <c r="MDL25" i="18"/>
  <c r="MDD25" i="18"/>
  <c r="MCV25" i="18"/>
  <c r="MCN25" i="18"/>
  <c r="MCF25" i="18"/>
  <c r="MBX25" i="18"/>
  <c r="MBP25" i="18"/>
  <c r="MBH25" i="18"/>
  <c r="MAZ25" i="18"/>
  <c r="MAR25" i="18"/>
  <c r="MAJ25" i="18"/>
  <c r="MAB25" i="18"/>
  <c r="LZT25" i="18"/>
  <c r="LZL25" i="18"/>
  <c r="LZD25" i="18"/>
  <c r="LYV25" i="18"/>
  <c r="LYN25" i="18"/>
  <c r="LYF25" i="18"/>
  <c r="LXX25" i="18"/>
  <c r="LXP25" i="18"/>
  <c r="LXH25" i="18"/>
  <c r="LWZ25" i="18"/>
  <c r="LWR25" i="18"/>
  <c r="LWJ25" i="18"/>
  <c r="LWB25" i="18"/>
  <c r="LVT25" i="18"/>
  <c r="LVL25" i="18"/>
  <c r="LVD25" i="18"/>
  <c r="LUV25" i="18"/>
  <c r="LUN25" i="18"/>
  <c r="LUF25" i="18"/>
  <c r="LTX25" i="18"/>
  <c r="LTP25" i="18"/>
  <c r="LTH25" i="18"/>
  <c r="LSZ25" i="18"/>
  <c r="LSR25" i="18"/>
  <c r="LSJ25" i="18"/>
  <c r="LSB25" i="18"/>
  <c r="LRT25" i="18"/>
  <c r="LRL25" i="18"/>
  <c r="LRD25" i="18"/>
  <c r="LQV25" i="18"/>
  <c r="LQN25" i="18"/>
  <c r="LQF25" i="18"/>
  <c r="LPX25" i="18"/>
  <c r="LPP25" i="18"/>
  <c r="LPH25" i="18"/>
  <c r="LOZ25" i="18"/>
  <c r="LOR25" i="18"/>
  <c r="LOJ25" i="18"/>
  <c r="LOB25" i="18"/>
  <c r="LNT25" i="18"/>
  <c r="LNL25" i="18"/>
  <c r="LND25" i="18"/>
  <c r="LMV25" i="18"/>
  <c r="LMN25" i="18"/>
  <c r="LMF25" i="18"/>
  <c r="LLX25" i="18"/>
  <c r="LLP25" i="18"/>
  <c r="LLH25" i="18"/>
  <c r="LKZ25" i="18"/>
  <c r="LKR25" i="18"/>
  <c r="LKJ25" i="18"/>
  <c r="LKB25" i="18"/>
  <c r="LJT25" i="18"/>
  <c r="LJL25" i="18"/>
  <c r="LJD25" i="18"/>
  <c r="LIV25" i="18"/>
  <c r="LIN25" i="18"/>
  <c r="LIF25" i="18"/>
  <c r="LHX25" i="18"/>
  <c r="LHP25" i="18"/>
  <c r="LHH25" i="18"/>
  <c r="LGZ25" i="18"/>
  <c r="LGR25" i="18"/>
  <c r="LGJ25" i="18"/>
  <c r="LGB25" i="18"/>
  <c r="LFT25" i="18"/>
  <c r="LFL25" i="18"/>
  <c r="LFD25" i="18"/>
  <c r="LEV25" i="18"/>
  <c r="LEN25" i="18"/>
  <c r="LEF25" i="18"/>
  <c r="LDX25" i="18"/>
  <c r="LDP25" i="18"/>
  <c r="LDH25" i="18"/>
  <c r="LCZ25" i="18"/>
  <c r="LCR25" i="18"/>
  <c r="LCJ25" i="18"/>
  <c r="LCB25" i="18"/>
  <c r="LBT25" i="18"/>
  <c r="LBL25" i="18"/>
  <c r="LBD25" i="18"/>
  <c r="LAV25" i="18"/>
  <c r="LAN25" i="18"/>
  <c r="LAF25" i="18"/>
  <c r="KZX25" i="18"/>
  <c r="KZP25" i="18"/>
  <c r="KZH25" i="18"/>
  <c r="KYZ25" i="18"/>
  <c r="KYR25" i="18"/>
  <c r="KYJ25" i="18"/>
  <c r="KYB25" i="18"/>
  <c r="KXT25" i="18"/>
  <c r="KXL25" i="18"/>
  <c r="KXD25" i="18"/>
  <c r="KWV25" i="18"/>
  <c r="KWN25" i="18"/>
  <c r="KWF25" i="18"/>
  <c r="KVX25" i="18"/>
  <c r="KVP25" i="18"/>
  <c r="KVH25" i="18"/>
  <c r="KUZ25" i="18"/>
  <c r="KUR25" i="18"/>
  <c r="KUJ25" i="18"/>
  <c r="KUB25" i="18"/>
  <c r="KTT25" i="18"/>
  <c r="KTL25" i="18"/>
  <c r="KTD25" i="18"/>
  <c r="KSV25" i="18"/>
  <c r="KSN25" i="18"/>
  <c r="KSF25" i="18"/>
  <c r="KRX25" i="18"/>
  <c r="KRP25" i="18"/>
  <c r="KRH25" i="18"/>
  <c r="KQZ25" i="18"/>
  <c r="KQR25" i="18"/>
  <c r="KQJ25" i="18"/>
  <c r="KQB25" i="18"/>
  <c r="KPT25" i="18"/>
  <c r="KPL25" i="18"/>
  <c r="KPD25" i="18"/>
  <c r="KOV25" i="18"/>
  <c r="KON25" i="18"/>
  <c r="KOF25" i="18"/>
  <c r="KNX25" i="18"/>
  <c r="KNP25" i="18"/>
  <c r="KNH25" i="18"/>
  <c r="KMZ25" i="18"/>
  <c r="KMR25" i="18"/>
  <c r="KMJ25" i="18"/>
  <c r="KMB25" i="18"/>
  <c r="KLT25" i="18"/>
  <c r="KLL25" i="18"/>
  <c r="KLD25" i="18"/>
  <c r="KKV25" i="18"/>
  <c r="KKN25" i="18"/>
  <c r="KKF25" i="18"/>
  <c r="KJX25" i="18"/>
  <c r="KJP25" i="18"/>
  <c r="KJH25" i="18"/>
  <c r="KIZ25" i="18"/>
  <c r="KIR25" i="18"/>
  <c r="KIJ25" i="18"/>
  <c r="KIB25" i="18"/>
  <c r="KHT25" i="18"/>
  <c r="KHL25" i="18"/>
  <c r="KHD25" i="18"/>
  <c r="KGV25" i="18"/>
  <c r="KGN25" i="18"/>
  <c r="KGF25" i="18"/>
  <c r="KFX25" i="18"/>
  <c r="KFP25" i="18"/>
  <c r="KFH25" i="18"/>
  <c r="KEZ25" i="18"/>
  <c r="KER25" i="18"/>
  <c r="KEJ25" i="18"/>
  <c r="KEB25" i="18"/>
  <c r="KDT25" i="18"/>
  <c r="KDL25" i="18"/>
  <c r="KDD25" i="18"/>
  <c r="KCV25" i="18"/>
  <c r="KCN25" i="18"/>
  <c r="KCF25" i="18"/>
  <c r="KBX25" i="18"/>
  <c r="KBP25" i="18"/>
  <c r="KBH25" i="18"/>
  <c r="KAZ25" i="18"/>
  <c r="KAR25" i="18"/>
  <c r="KAJ25" i="18"/>
  <c r="KAB25" i="18"/>
  <c r="JZT25" i="18"/>
  <c r="JZL25" i="18"/>
  <c r="JZD25" i="18"/>
  <c r="JYV25" i="18"/>
  <c r="JYN25" i="18"/>
  <c r="JYF25" i="18"/>
  <c r="JXX25" i="18"/>
  <c r="JXP25" i="18"/>
  <c r="JXH25" i="18"/>
  <c r="JWZ25" i="18"/>
  <c r="JWR25" i="18"/>
  <c r="JWJ25" i="18"/>
  <c r="JWB25" i="18"/>
  <c r="JVT25" i="18"/>
  <c r="JVL25" i="18"/>
  <c r="JVD25" i="18"/>
  <c r="JUV25" i="18"/>
  <c r="JUN25" i="18"/>
  <c r="JUF25" i="18"/>
  <c r="JTX25" i="18"/>
  <c r="JTP25" i="18"/>
  <c r="JTH25" i="18"/>
  <c r="JSZ25" i="18"/>
  <c r="JSR25" i="18"/>
  <c r="JSJ25" i="18"/>
  <c r="JSB25" i="18"/>
  <c r="JRT25" i="18"/>
  <c r="JRL25" i="18"/>
  <c r="JRD25" i="18"/>
  <c r="JQV25" i="18"/>
  <c r="JQN25" i="18"/>
  <c r="JQF25" i="18"/>
  <c r="JPX25" i="18"/>
  <c r="JPP25" i="18"/>
  <c r="JPH25" i="18"/>
  <c r="JOZ25" i="18"/>
  <c r="JOR25" i="18"/>
  <c r="JOJ25" i="18"/>
  <c r="JOB25" i="18"/>
  <c r="JNT25" i="18"/>
  <c r="JNL25" i="18"/>
  <c r="JND25" i="18"/>
  <c r="JMV25" i="18"/>
  <c r="JMN25" i="18"/>
  <c r="JMF25" i="18"/>
  <c r="JLX25" i="18"/>
  <c r="JLP25" i="18"/>
  <c r="JLH25" i="18"/>
  <c r="JKZ25" i="18"/>
  <c r="JKR25" i="18"/>
  <c r="JKJ25" i="18"/>
  <c r="JKB25" i="18"/>
  <c r="JJT25" i="18"/>
  <c r="JJL25" i="18"/>
  <c r="JJD25" i="18"/>
  <c r="JIV25" i="18"/>
  <c r="JIN25" i="18"/>
  <c r="JIF25" i="18"/>
  <c r="JHX25" i="18"/>
  <c r="JHP25" i="18"/>
  <c r="JHH25" i="18"/>
  <c r="JGZ25" i="18"/>
  <c r="JGR25" i="18"/>
  <c r="JGJ25" i="18"/>
  <c r="JGB25" i="18"/>
  <c r="JFT25" i="18"/>
  <c r="JFL25" i="18"/>
  <c r="JFD25" i="18"/>
  <c r="JEV25" i="18"/>
  <c r="JEN25" i="18"/>
  <c r="JEF25" i="18"/>
  <c r="JDX25" i="18"/>
  <c r="JDP25" i="18"/>
  <c r="JDH25" i="18"/>
  <c r="JCZ25" i="18"/>
  <c r="JCR25" i="18"/>
  <c r="JCJ25" i="18"/>
  <c r="JCB25" i="18"/>
  <c r="JBT25" i="18"/>
  <c r="JBL25" i="18"/>
  <c r="JBD25" i="18"/>
  <c r="JAV25" i="18"/>
  <c r="JAN25" i="18"/>
  <c r="JAF25" i="18"/>
  <c r="IZX25" i="18"/>
  <c r="IZP25" i="18"/>
  <c r="IZH25" i="18"/>
  <c r="IYZ25" i="18"/>
  <c r="IYR25" i="18"/>
  <c r="IYJ25" i="18"/>
  <c r="IYB25" i="18"/>
  <c r="IXT25" i="18"/>
  <c r="IXL25" i="18"/>
  <c r="IXD25" i="18"/>
  <c r="IWV25" i="18"/>
  <c r="IWN25" i="18"/>
  <c r="IWF25" i="18"/>
  <c r="IVX25" i="18"/>
  <c r="IVP25" i="18"/>
  <c r="IVH25" i="18"/>
  <c r="IUZ25" i="18"/>
  <c r="IUR25" i="18"/>
  <c r="IUJ25" i="18"/>
  <c r="IUB25" i="18"/>
  <c r="ITT25" i="18"/>
  <c r="ITL25" i="18"/>
  <c r="ITD25" i="18"/>
  <c r="ISV25" i="18"/>
  <c r="ISN25" i="18"/>
  <c r="ISF25" i="18"/>
  <c r="IRX25" i="18"/>
  <c r="IRP25" i="18"/>
  <c r="IRH25" i="18"/>
  <c r="IQZ25" i="18"/>
  <c r="IQR25" i="18"/>
  <c r="IQJ25" i="18"/>
  <c r="IQB25" i="18"/>
  <c r="IPT25" i="18"/>
  <c r="IPL25" i="18"/>
  <c r="IPD25" i="18"/>
  <c r="IOV25" i="18"/>
  <c r="ION25" i="18"/>
  <c r="IOF25" i="18"/>
  <c r="INX25" i="18"/>
  <c r="INP25" i="18"/>
  <c r="INH25" i="18"/>
  <c r="IMZ25" i="18"/>
  <c r="IMR25" i="18"/>
  <c r="IMJ25" i="18"/>
  <c r="IMB25" i="18"/>
  <c r="ILT25" i="18"/>
  <c r="ILL25" i="18"/>
  <c r="ILD25" i="18"/>
  <c r="IKV25" i="18"/>
  <c r="IKN25" i="18"/>
  <c r="IKF25" i="18"/>
  <c r="IJX25" i="18"/>
  <c r="IJP25" i="18"/>
  <c r="IJH25" i="18"/>
  <c r="IIZ25" i="18"/>
  <c r="IIR25" i="18"/>
  <c r="IIJ25" i="18"/>
  <c r="IIB25" i="18"/>
  <c r="IHT25" i="18"/>
  <c r="IHL25" i="18"/>
  <c r="IHD25" i="18"/>
  <c r="IGV25" i="18"/>
  <c r="IGN25" i="18"/>
  <c r="IGF25" i="18"/>
  <c r="IFX25" i="18"/>
  <c r="IFP25" i="18"/>
  <c r="IFH25" i="18"/>
  <c r="IEZ25" i="18"/>
  <c r="IER25" i="18"/>
  <c r="IEJ25" i="18"/>
  <c r="IEB25" i="18"/>
  <c r="IDT25" i="18"/>
  <c r="IDL25" i="18"/>
  <c r="IDD25" i="18"/>
  <c r="ICV25" i="18"/>
  <c r="ICN25" i="18"/>
  <c r="ICF25" i="18"/>
  <c r="IBX25" i="18"/>
  <c r="IBP25" i="18"/>
  <c r="IBH25" i="18"/>
  <c r="IAZ25" i="18"/>
  <c r="IAR25" i="18"/>
  <c r="IAJ25" i="18"/>
  <c r="IAB25" i="18"/>
  <c r="HZT25" i="18"/>
  <c r="HZL25" i="18"/>
  <c r="HZD25" i="18"/>
  <c r="HYV25" i="18"/>
  <c r="HYN25" i="18"/>
  <c r="HYF25" i="18"/>
  <c r="HXX25" i="18"/>
  <c r="HXP25" i="18"/>
  <c r="HXH25" i="18"/>
  <c r="HWZ25" i="18"/>
  <c r="HWR25" i="18"/>
  <c r="HWJ25" i="18"/>
  <c r="HWB25" i="18"/>
  <c r="HVT25" i="18"/>
  <c r="HVL25" i="18"/>
  <c r="HVD25" i="18"/>
  <c r="HUV25" i="18"/>
  <c r="HUN25" i="18"/>
  <c r="HUF25" i="18"/>
  <c r="HTX25" i="18"/>
  <c r="HTP25" i="18"/>
  <c r="HTH25" i="18"/>
  <c r="HSZ25" i="18"/>
  <c r="HSR25" i="18"/>
  <c r="HSJ25" i="18"/>
  <c r="HSB25" i="18"/>
  <c r="HRT25" i="18"/>
  <c r="HRL25" i="18"/>
  <c r="HRD25" i="18"/>
  <c r="HQV25" i="18"/>
  <c r="HQN25" i="18"/>
  <c r="HQF25" i="18"/>
  <c r="HPX25" i="18"/>
  <c r="HPP25" i="18"/>
  <c r="HPH25" i="18"/>
  <c r="HOZ25" i="18"/>
  <c r="HOR25" i="18"/>
  <c r="HOJ25" i="18"/>
  <c r="HOB25" i="18"/>
  <c r="HNT25" i="18"/>
  <c r="HNL25" i="18"/>
  <c r="HND25" i="18"/>
  <c r="HMV25" i="18"/>
  <c r="HMN25" i="18"/>
  <c r="HMF25" i="18"/>
  <c r="HLX25" i="18"/>
  <c r="HLP25" i="18"/>
  <c r="HLH25" i="18"/>
  <c r="HKZ25" i="18"/>
  <c r="HKR25" i="18"/>
  <c r="HKJ25" i="18"/>
  <c r="HKB25" i="18"/>
  <c r="HJT25" i="18"/>
  <c r="HJL25" i="18"/>
  <c r="HJD25" i="18"/>
  <c r="HIV25" i="18"/>
  <c r="HIN25" i="18"/>
  <c r="HIF25" i="18"/>
  <c r="HHX25" i="18"/>
  <c r="HHP25" i="18"/>
  <c r="HHH25" i="18"/>
  <c r="HGZ25" i="18"/>
  <c r="HGR25" i="18"/>
  <c r="HGJ25" i="18"/>
  <c r="HGB25" i="18"/>
  <c r="HFT25" i="18"/>
  <c r="HFL25" i="18"/>
  <c r="HFD25" i="18"/>
  <c r="HEV25" i="18"/>
  <c r="HEN25" i="18"/>
  <c r="HEF25" i="18"/>
  <c r="HDX25" i="18"/>
  <c r="HDP25" i="18"/>
  <c r="HDH25" i="18"/>
  <c r="HCZ25" i="18"/>
  <c r="HCR25" i="18"/>
  <c r="HCJ25" i="18"/>
  <c r="HCB25" i="18"/>
  <c r="HBT25" i="18"/>
  <c r="HBL25" i="18"/>
  <c r="HBD25" i="18"/>
  <c r="HAV25" i="18"/>
  <c r="HAN25" i="18"/>
  <c r="HAF25" i="18"/>
  <c r="GZX25" i="18"/>
  <c r="GZP25" i="18"/>
  <c r="GZH25" i="18"/>
  <c r="GYZ25" i="18"/>
  <c r="GYR25" i="18"/>
  <c r="GYJ25" i="18"/>
  <c r="GYB25" i="18"/>
  <c r="GXT25" i="18"/>
  <c r="GXL25" i="18"/>
  <c r="GXD25" i="18"/>
  <c r="GWV25" i="18"/>
  <c r="GWN25" i="18"/>
  <c r="GWF25" i="18"/>
  <c r="GVX25" i="18"/>
  <c r="GVP25" i="18"/>
  <c r="GVH25" i="18"/>
  <c r="GUZ25" i="18"/>
  <c r="GUR25" i="18"/>
  <c r="GUJ25" i="18"/>
  <c r="GUB25" i="18"/>
  <c r="GTT25" i="18"/>
  <c r="GTL25" i="18"/>
  <c r="GTD25" i="18"/>
  <c r="GSV25" i="18"/>
  <c r="GSN25" i="18"/>
  <c r="GSF25" i="18"/>
  <c r="GRX25" i="18"/>
  <c r="GRP25" i="18"/>
  <c r="GRH25" i="18"/>
  <c r="GQZ25" i="18"/>
  <c r="GQR25" i="18"/>
  <c r="GQJ25" i="18"/>
  <c r="GQB25" i="18"/>
  <c r="GPT25" i="18"/>
  <c r="GPL25" i="18"/>
  <c r="GPD25" i="18"/>
  <c r="GOV25" i="18"/>
  <c r="GON25" i="18"/>
  <c r="GOF25" i="18"/>
  <c r="GNX25" i="18"/>
  <c r="GNP25" i="18"/>
  <c r="GNH25" i="18"/>
  <c r="GMZ25" i="18"/>
  <c r="GMR25" i="18"/>
  <c r="GMJ25" i="18"/>
  <c r="GMB25" i="18"/>
  <c r="GLT25" i="18"/>
  <c r="GLL25" i="18"/>
  <c r="GLD25" i="18"/>
  <c r="GKV25" i="18"/>
  <c r="GKN25" i="18"/>
  <c r="GKF25" i="18"/>
  <c r="GJX25" i="18"/>
  <c r="GJP25" i="18"/>
  <c r="GJH25" i="18"/>
  <c r="GIZ25" i="18"/>
  <c r="GIR25" i="18"/>
  <c r="GIJ25" i="18"/>
  <c r="GIB25" i="18"/>
  <c r="GHT25" i="18"/>
  <c r="GHL25" i="18"/>
  <c r="GHD25" i="18"/>
  <c r="GGV25" i="18"/>
  <c r="GGN25" i="18"/>
  <c r="GGF25" i="18"/>
  <c r="GFX25" i="18"/>
  <c r="GFP25" i="18"/>
  <c r="GFH25" i="18"/>
  <c r="GEZ25" i="18"/>
  <c r="GER25" i="18"/>
  <c r="GEJ25" i="18"/>
  <c r="GEB25" i="18"/>
  <c r="GDT25" i="18"/>
  <c r="GDL25" i="18"/>
  <c r="GDD25" i="18"/>
  <c r="GCV25" i="18"/>
  <c r="GCN25" i="18"/>
  <c r="GCF25" i="18"/>
  <c r="GBX25" i="18"/>
  <c r="GBP25" i="18"/>
  <c r="GBH25" i="18"/>
  <c r="GAZ25" i="18"/>
  <c r="GAR25" i="18"/>
  <c r="GAJ25" i="18"/>
  <c r="GAB25" i="18"/>
  <c r="FZT25" i="18"/>
  <c r="FZL25" i="18"/>
  <c r="FZD25" i="18"/>
  <c r="FYV25" i="18"/>
  <c r="FYN25" i="18"/>
  <c r="FYF25" i="18"/>
  <c r="FXX25" i="18"/>
  <c r="FXP25" i="18"/>
  <c r="FXH25" i="18"/>
  <c r="FWZ25" i="18"/>
  <c r="FWR25" i="18"/>
  <c r="FWJ25" i="18"/>
  <c r="FWB25" i="18"/>
  <c r="FVT25" i="18"/>
  <c r="FVL25" i="18"/>
  <c r="FVD25" i="18"/>
  <c r="FUV25" i="18"/>
  <c r="FUN25" i="18"/>
  <c r="FUF25" i="18"/>
  <c r="FTX25" i="18"/>
  <c r="FTP25" i="18"/>
  <c r="FTH25" i="18"/>
  <c r="FSZ25" i="18"/>
  <c r="FSR25" i="18"/>
  <c r="FSJ25" i="18"/>
  <c r="FSB25" i="18"/>
  <c r="FRT25" i="18"/>
  <c r="FRL25" i="18"/>
  <c r="FRD25" i="18"/>
  <c r="FQV25" i="18"/>
  <c r="FQN25" i="18"/>
  <c r="FQF25" i="18"/>
  <c r="FPX25" i="18"/>
  <c r="FPP25" i="18"/>
  <c r="FPH25" i="18"/>
  <c r="FOZ25" i="18"/>
  <c r="FOR25" i="18"/>
  <c r="FOJ25" i="18"/>
  <c r="FOB25" i="18"/>
  <c r="FNT25" i="18"/>
  <c r="FNL25" i="18"/>
  <c r="FND25" i="18"/>
  <c r="FMV25" i="18"/>
  <c r="FMN25" i="18"/>
  <c r="FMF25" i="18"/>
  <c r="FLX25" i="18"/>
  <c r="FLP25" i="18"/>
  <c r="FLH25" i="18"/>
  <c r="FKZ25" i="18"/>
  <c r="FKR25" i="18"/>
  <c r="FKJ25" i="18"/>
  <c r="FKB25" i="18"/>
  <c r="FJT25" i="18"/>
  <c r="FJL25" i="18"/>
  <c r="FJD25" i="18"/>
  <c r="FIV25" i="18"/>
  <c r="FIN25" i="18"/>
  <c r="FIF25" i="18"/>
  <c r="FHX25" i="18"/>
  <c r="FHP25" i="18"/>
  <c r="FHH25" i="18"/>
  <c r="FGZ25" i="18"/>
  <c r="FGR25" i="18"/>
  <c r="FGJ25" i="18"/>
  <c r="FGB25" i="18"/>
  <c r="FFT25" i="18"/>
  <c r="FFL25" i="18"/>
  <c r="FFD25" i="18"/>
  <c r="FEV25" i="18"/>
  <c r="FEN25" i="18"/>
  <c r="FEF25" i="18"/>
  <c r="FDX25" i="18"/>
  <c r="FDP25" i="18"/>
  <c r="FDH25" i="18"/>
  <c r="FCZ25" i="18"/>
  <c r="FCR25" i="18"/>
  <c r="FCJ25" i="18"/>
  <c r="FCB25" i="18"/>
  <c r="FBT25" i="18"/>
  <c r="FBL25" i="18"/>
  <c r="FBD25" i="18"/>
  <c r="FAV25" i="18"/>
  <c r="FAN25" i="18"/>
  <c r="FAF25" i="18"/>
  <c r="EZX25" i="18"/>
  <c r="EZP25" i="18"/>
  <c r="EZH25" i="18"/>
  <c r="EYZ25" i="18"/>
  <c r="EYR25" i="18"/>
  <c r="EYJ25" i="18"/>
  <c r="EYB25" i="18"/>
  <c r="EXT25" i="18"/>
  <c r="EXL25" i="18"/>
  <c r="EXD25" i="18"/>
  <c r="EWV25" i="18"/>
  <c r="EWN25" i="18"/>
  <c r="EWF25" i="18"/>
  <c r="EVX25" i="18"/>
  <c r="EVP25" i="18"/>
  <c r="EVH25" i="18"/>
  <c r="EUZ25" i="18"/>
  <c r="EUR25" i="18"/>
  <c r="EUJ25" i="18"/>
  <c r="EUB25" i="18"/>
  <c r="ETT25" i="18"/>
  <c r="ETL25" i="18"/>
  <c r="ETD25" i="18"/>
  <c r="ESV25" i="18"/>
  <c r="ESN25" i="18"/>
  <c r="ESF25" i="18"/>
  <c r="ERX25" i="18"/>
  <c r="ERP25" i="18"/>
  <c r="ERH25" i="18"/>
  <c r="EQZ25" i="18"/>
  <c r="EQR25" i="18"/>
  <c r="EQJ25" i="18"/>
  <c r="EQB25" i="18"/>
  <c r="EPT25" i="18"/>
  <c r="EPL25" i="18"/>
  <c r="EPD25" i="18"/>
  <c r="EOV25" i="18"/>
  <c r="EON25" i="18"/>
  <c r="EOF25" i="18"/>
  <c r="ENX25" i="18"/>
  <c r="ENP25" i="18"/>
  <c r="ENH25" i="18"/>
  <c r="EMZ25" i="18"/>
  <c r="EMR25" i="18"/>
  <c r="EMJ25" i="18"/>
  <c r="EMB25" i="18"/>
  <c r="ELT25" i="18"/>
  <c r="ELL25" i="18"/>
  <c r="ELD25" i="18"/>
  <c r="EKV25" i="18"/>
  <c r="EKN25" i="18"/>
  <c r="EKF25" i="18"/>
  <c r="EJX25" i="18"/>
  <c r="EJP25" i="18"/>
  <c r="EJH25" i="18"/>
  <c r="EIZ25" i="18"/>
  <c r="EIR25" i="18"/>
  <c r="EIJ25" i="18"/>
  <c r="EIB25" i="18"/>
  <c r="EHT25" i="18"/>
  <c r="EHL25" i="18"/>
  <c r="EHD25" i="18"/>
  <c r="EGV25" i="18"/>
  <c r="EGN25" i="18"/>
  <c r="EGF25" i="18"/>
  <c r="EFX25" i="18"/>
  <c r="EFP25" i="18"/>
  <c r="EFH25" i="18"/>
  <c r="EEZ25" i="18"/>
  <c r="EER25" i="18"/>
  <c r="EEJ25" i="18"/>
  <c r="EEB25" i="18"/>
  <c r="EDT25" i="18"/>
  <c r="EDL25" i="18"/>
  <c r="EDD25" i="18"/>
  <c r="ECV25" i="18"/>
  <c r="ECN25" i="18"/>
  <c r="ECF25" i="18"/>
  <c r="EBX25" i="18"/>
  <c r="EBP25" i="18"/>
  <c r="EBH25" i="18"/>
  <c r="EAZ25" i="18"/>
  <c r="EAR25" i="18"/>
  <c r="EAJ25" i="18"/>
  <c r="EAB25" i="18"/>
  <c r="DZT25" i="18"/>
  <c r="DZL25" i="18"/>
  <c r="DZD25" i="18"/>
  <c r="DYV25" i="18"/>
  <c r="DYN25" i="18"/>
  <c r="DYF25" i="18"/>
  <c r="DXX25" i="18"/>
  <c r="DXP25" i="18"/>
  <c r="DXH25" i="18"/>
  <c r="DWZ25" i="18"/>
  <c r="DWR25" i="18"/>
  <c r="DWJ25" i="18"/>
  <c r="DWB25" i="18"/>
  <c r="DVT25" i="18"/>
  <c r="DVL25" i="18"/>
  <c r="DVD25" i="18"/>
  <c r="DUV25" i="18"/>
  <c r="DUN25" i="18"/>
  <c r="DUF25" i="18"/>
  <c r="DTX25" i="18"/>
  <c r="DTP25" i="18"/>
  <c r="DTH25" i="18"/>
  <c r="DSZ25" i="18"/>
  <c r="DSR25" i="18"/>
  <c r="DSJ25" i="18"/>
  <c r="DSB25" i="18"/>
  <c r="DRT25" i="18"/>
  <c r="DRL25" i="18"/>
  <c r="DRD25" i="18"/>
  <c r="DQV25" i="18"/>
  <c r="DQN25" i="18"/>
  <c r="DQF25" i="18"/>
  <c r="DPX25" i="18"/>
  <c r="DPP25" i="18"/>
  <c r="DPH25" i="18"/>
  <c r="DOZ25" i="18"/>
  <c r="DOR25" i="18"/>
  <c r="DOJ25" i="18"/>
  <c r="DOB25" i="18"/>
  <c r="DNT25" i="18"/>
  <c r="DNL25" i="18"/>
  <c r="DND25" i="18"/>
  <c r="DMV25" i="18"/>
  <c r="DMN25" i="18"/>
  <c r="DMF25" i="18"/>
  <c r="DLX25" i="18"/>
  <c r="DLP25" i="18"/>
  <c r="DLH25" i="18"/>
  <c r="DKZ25" i="18"/>
  <c r="DKR25" i="18"/>
  <c r="DKJ25" i="18"/>
  <c r="DKB25" i="18"/>
  <c r="DJT25" i="18"/>
  <c r="DJL25" i="18"/>
  <c r="DJD25" i="18"/>
  <c r="DIV25" i="18"/>
  <c r="DIN25" i="18"/>
  <c r="DIF25" i="18"/>
  <c r="DHX25" i="18"/>
  <c r="DHP25" i="18"/>
  <c r="DHH25" i="18"/>
  <c r="DGZ25" i="18"/>
  <c r="DGR25" i="18"/>
  <c r="DGJ25" i="18"/>
  <c r="DGB25" i="18"/>
  <c r="DFT25" i="18"/>
  <c r="DFL25" i="18"/>
  <c r="DFD25" i="18"/>
  <c r="DEV25" i="18"/>
  <c r="DEN25" i="18"/>
  <c r="DEF25" i="18"/>
  <c r="DDX25" i="18"/>
  <c r="DDP25" i="18"/>
  <c r="DDH25" i="18"/>
  <c r="DCZ25" i="18"/>
  <c r="DCR25" i="18"/>
  <c r="DCJ25" i="18"/>
  <c r="DCB25" i="18"/>
  <c r="DBT25" i="18"/>
  <c r="DBL25" i="18"/>
  <c r="DBD25" i="18"/>
  <c r="DAV25" i="18"/>
  <c r="DAN25" i="18"/>
  <c r="DAF25" i="18"/>
  <c r="CZX25" i="18"/>
  <c r="CZP25" i="18"/>
  <c r="CZH25" i="18"/>
  <c r="CYZ25" i="18"/>
  <c r="CYR25" i="18"/>
  <c r="CYJ25" i="18"/>
  <c r="CYB25" i="18"/>
  <c r="CXT25" i="18"/>
  <c r="CXL25" i="18"/>
  <c r="CXD25" i="18"/>
  <c r="CWV25" i="18"/>
  <c r="CWN25" i="18"/>
  <c r="CWF25" i="18"/>
  <c r="CVX25" i="18"/>
  <c r="CVP25" i="18"/>
  <c r="CVH25" i="18"/>
  <c r="CUZ25" i="18"/>
  <c r="CUR25" i="18"/>
  <c r="CUJ25" i="18"/>
  <c r="CUB25" i="18"/>
  <c r="CTT25" i="18"/>
  <c r="CTL25" i="18"/>
  <c r="CTD25" i="18"/>
  <c r="CSV25" i="18"/>
  <c r="CSN25" i="18"/>
  <c r="CSF25" i="18"/>
  <c r="CRX25" i="18"/>
  <c r="CRP25" i="18"/>
  <c r="CRH25" i="18"/>
  <c r="CQZ25" i="18"/>
  <c r="CQR25" i="18"/>
  <c r="CQJ25" i="18"/>
  <c r="CQB25" i="18"/>
  <c r="CPT25" i="18"/>
  <c r="CPL25" i="18"/>
  <c r="CPD25" i="18"/>
  <c r="COV25" i="18"/>
  <c r="CON25" i="18"/>
  <c r="COF25" i="18"/>
  <c r="CNX25" i="18"/>
  <c r="CNP25" i="18"/>
  <c r="CNH25" i="18"/>
  <c r="CMZ25" i="18"/>
  <c r="CMR25" i="18"/>
  <c r="CMJ25" i="18"/>
  <c r="CMB25" i="18"/>
  <c r="CLT25" i="18"/>
  <c r="CLL25" i="18"/>
  <c r="CLD25" i="18"/>
  <c r="CKV25" i="18"/>
  <c r="CKN25" i="18"/>
  <c r="CKF25" i="18"/>
  <c r="CJX25" i="18"/>
  <c r="CJP25" i="18"/>
  <c r="CJH25" i="18"/>
  <c r="CIZ25" i="18"/>
  <c r="CIR25" i="18"/>
  <c r="CIJ25" i="18"/>
  <c r="CIB25" i="18"/>
  <c r="CHT25" i="18"/>
  <c r="CHL25" i="18"/>
  <c r="CHD25" i="18"/>
  <c r="CGV25" i="18"/>
  <c r="CGN25" i="18"/>
  <c r="CGF25" i="18"/>
  <c r="CFX25" i="18"/>
  <c r="CFP25" i="18"/>
  <c r="CFH25" i="18"/>
  <c r="CEZ25" i="18"/>
  <c r="CER25" i="18"/>
  <c r="CEJ25" i="18"/>
  <c r="CEB25" i="18"/>
  <c r="CDT25" i="18"/>
  <c r="CDL25" i="18"/>
  <c r="CDD25" i="18"/>
  <c r="CCV25" i="18"/>
  <c r="CCN25" i="18"/>
  <c r="CCF25" i="18"/>
  <c r="CBX25" i="18"/>
  <c r="CBP25" i="18"/>
  <c r="CBH25" i="18"/>
  <c r="CAZ25" i="18"/>
  <c r="CAR25" i="18"/>
  <c r="CAJ25" i="18"/>
  <c r="CAB25" i="18"/>
  <c r="BZT25" i="18"/>
  <c r="BZL25" i="18"/>
  <c r="BZD25" i="18"/>
  <c r="BYV25" i="18"/>
  <c r="BYN25" i="18"/>
  <c r="BYF25" i="18"/>
  <c r="BXX25" i="18"/>
  <c r="BXP25" i="18"/>
  <c r="BXH25" i="18"/>
  <c r="BWZ25" i="18"/>
  <c r="BWR25" i="18"/>
  <c r="BWJ25" i="18"/>
  <c r="BWB25" i="18"/>
  <c r="BVT25" i="18"/>
  <c r="BVL25" i="18"/>
  <c r="BVD25" i="18"/>
  <c r="BUV25" i="18"/>
  <c r="BUN25" i="18"/>
  <c r="BUF25" i="18"/>
  <c r="BTX25" i="18"/>
  <c r="BTP25" i="18"/>
  <c r="BTH25" i="18"/>
  <c r="BSZ25" i="18"/>
  <c r="BSR25" i="18"/>
  <c r="BSJ25" i="18"/>
  <c r="BSB25" i="18"/>
  <c r="BRT25" i="18"/>
  <c r="BRL25" i="18"/>
  <c r="BRD25" i="18"/>
  <c r="BQV25" i="18"/>
  <c r="BQN25" i="18"/>
  <c r="BQF25" i="18"/>
  <c r="BPX25" i="18"/>
  <c r="BPP25" i="18"/>
  <c r="BPH25" i="18"/>
  <c r="BOZ25" i="18"/>
  <c r="BOR25" i="18"/>
  <c r="BOJ25" i="18"/>
  <c r="BOB25" i="18"/>
  <c r="BNT25" i="18"/>
  <c r="BNL25" i="18"/>
  <c r="BND25" i="18"/>
  <c r="BMV25" i="18"/>
  <c r="BMN25" i="18"/>
  <c r="BMF25" i="18"/>
  <c r="BLX25" i="18"/>
  <c r="BLP25" i="18"/>
  <c r="BLH25" i="18"/>
  <c r="BKZ25" i="18"/>
  <c r="BKR25" i="18"/>
  <c r="BKJ25" i="18"/>
  <c r="BKB25" i="18"/>
  <c r="BJT25" i="18"/>
  <c r="BJL25" i="18"/>
  <c r="BJD25" i="18"/>
  <c r="BIV25" i="18"/>
  <c r="BIN25" i="18"/>
  <c r="BIF25" i="18"/>
  <c r="BHX25" i="18"/>
  <c r="BHP25" i="18"/>
  <c r="BHH25" i="18"/>
  <c r="BGZ25" i="18"/>
  <c r="BGR25" i="18"/>
  <c r="BGJ25" i="18"/>
  <c r="BGB25" i="18"/>
  <c r="BFT25" i="18"/>
  <c r="BFL25" i="18"/>
  <c r="BFD25" i="18"/>
  <c r="BEV25" i="18"/>
  <c r="BEN25" i="18"/>
  <c r="BEF25" i="18"/>
  <c r="BDX25" i="18"/>
  <c r="BDP25" i="18"/>
  <c r="BDH25" i="18"/>
  <c r="BCZ25" i="18"/>
  <c r="BCR25" i="18"/>
  <c r="BCJ25" i="18"/>
  <c r="BCB25" i="18"/>
  <c r="BBT25" i="18"/>
  <c r="BBL25" i="18"/>
  <c r="BBD25" i="18"/>
  <c r="BAV25" i="18"/>
  <c r="BAN25" i="18"/>
  <c r="BAF25" i="18"/>
  <c r="AZX25" i="18"/>
  <c r="AZP25" i="18"/>
  <c r="AZH25" i="18"/>
  <c r="AYZ25" i="18"/>
  <c r="AYR25" i="18"/>
  <c r="AYJ25" i="18"/>
  <c r="AYB25" i="18"/>
  <c r="AXT25" i="18"/>
  <c r="AXL25" i="18"/>
  <c r="AXD25" i="18"/>
  <c r="AWV25" i="18"/>
  <c r="AWN25" i="18"/>
  <c r="AWF25" i="18"/>
  <c r="AVX25" i="18"/>
  <c r="AVP25" i="18"/>
  <c r="AVH25" i="18"/>
  <c r="AUZ25" i="18"/>
  <c r="AUR25" i="18"/>
  <c r="AUJ25" i="18"/>
  <c r="AUB25" i="18"/>
  <c r="ATT25" i="18"/>
  <c r="ATL25" i="18"/>
  <c r="ATD25" i="18"/>
  <c r="ASV25" i="18"/>
  <c r="ASN25" i="18"/>
  <c r="ASF25" i="18"/>
  <c r="ARX25" i="18"/>
  <c r="ARP25" i="18"/>
  <c r="ARH25" i="18"/>
  <c r="AQZ25" i="18"/>
  <c r="AQR25" i="18"/>
  <c r="AQJ25" i="18"/>
  <c r="AQB25" i="18"/>
  <c r="APT25" i="18"/>
  <c r="APL25" i="18"/>
  <c r="APD25" i="18"/>
  <c r="AOV25" i="18"/>
  <c r="AON25" i="18"/>
  <c r="AOF25" i="18"/>
  <c r="ANX25" i="18"/>
  <c r="ANP25" i="18"/>
  <c r="ANH25" i="18"/>
  <c r="AMZ25" i="18"/>
  <c r="AMR25" i="18"/>
  <c r="AMJ25" i="18"/>
  <c r="AMB25" i="18"/>
  <c r="ALT25" i="18"/>
  <c r="ALL25" i="18"/>
  <c r="ALD25" i="18"/>
  <c r="AKV25" i="18"/>
  <c r="AKN25" i="18"/>
  <c r="AKF25" i="18"/>
  <c r="AJX25" i="18"/>
  <c r="AJP25" i="18"/>
  <c r="AJH25" i="18"/>
  <c r="AIZ25" i="18"/>
  <c r="AIR25" i="18"/>
  <c r="AIJ25" i="18"/>
  <c r="AIB25" i="18"/>
  <c r="AHT25" i="18"/>
  <c r="AHL25" i="18"/>
  <c r="AHD25" i="18"/>
  <c r="AGV25" i="18"/>
  <c r="AGN25" i="18"/>
  <c r="AGF25" i="18"/>
  <c r="AFX25" i="18"/>
  <c r="AFP25" i="18"/>
  <c r="AFH25" i="18"/>
  <c r="AEZ25" i="18"/>
  <c r="AER25" i="18"/>
  <c r="AEJ25" i="18"/>
  <c r="AEB25" i="18"/>
  <c r="ADT25" i="18"/>
  <c r="ADL25" i="18"/>
  <c r="ADD25" i="18"/>
  <c r="ACV25" i="18"/>
  <c r="ACN25" i="18"/>
  <c r="ACF25" i="18"/>
  <c r="ABX25" i="18"/>
  <c r="ABP25" i="18"/>
  <c r="ABH25" i="18"/>
  <c r="AAZ25" i="18"/>
  <c r="AAR25" i="18"/>
  <c r="AAJ25" i="18"/>
  <c r="AAB25" i="18"/>
  <c r="ZT25" i="18"/>
  <c r="ZL25" i="18"/>
  <c r="ZD25" i="18"/>
  <c r="YV25" i="18"/>
  <c r="YN25" i="18"/>
  <c r="YF25" i="18"/>
  <c r="XX25" i="18"/>
  <c r="XP25" i="18"/>
  <c r="XH25" i="18"/>
  <c r="WZ25" i="18"/>
  <c r="WR25" i="18"/>
  <c r="WJ25" i="18"/>
  <c r="WB25" i="18"/>
  <c r="VT25" i="18"/>
  <c r="VL25" i="18"/>
  <c r="VD25" i="18"/>
  <c r="UV25" i="18"/>
  <c r="UN25" i="18"/>
  <c r="UF25" i="18"/>
  <c r="TX25" i="18"/>
  <c r="TP25" i="18"/>
  <c r="TH25" i="18"/>
  <c r="SZ25" i="18"/>
  <c r="SR25" i="18"/>
  <c r="SJ25" i="18"/>
  <c r="SB25" i="18"/>
  <c r="RT25" i="18"/>
  <c r="RL25" i="18"/>
  <c r="RD25" i="18"/>
  <c r="QV25" i="18"/>
  <c r="QN25" i="18"/>
  <c r="QF25" i="18"/>
  <c r="PX25" i="18"/>
  <c r="PP25" i="18"/>
  <c r="PH25" i="18"/>
  <c r="OZ25" i="18"/>
  <c r="OR25" i="18"/>
  <c r="OJ25" i="18"/>
  <c r="OB25" i="18"/>
  <c r="NT25" i="18"/>
  <c r="NL25" i="18"/>
  <c r="ND25" i="18"/>
  <c r="MV25" i="18"/>
  <c r="MN25" i="18"/>
  <c r="MF25" i="18"/>
  <c r="LX25" i="18"/>
  <c r="LP25" i="18"/>
  <c r="LH25" i="18"/>
  <c r="KZ25" i="18"/>
  <c r="KR25" i="18"/>
  <c r="KJ25" i="18"/>
  <c r="KB25" i="18"/>
  <c r="JT25" i="18"/>
  <c r="JL25" i="18"/>
  <c r="JD25" i="18"/>
  <c r="IV25" i="18"/>
  <c r="IN25" i="18"/>
  <c r="IF25" i="18"/>
  <c r="HX25" i="18"/>
  <c r="HP25" i="18"/>
  <c r="HH25" i="18"/>
  <c r="GZ25" i="18"/>
  <c r="GR25" i="18"/>
  <c r="GJ25" i="18"/>
  <c r="GB25" i="18"/>
  <c r="FT25" i="18"/>
  <c r="H25" i="18"/>
  <c r="SKF24" i="18"/>
  <c r="SJX24" i="18"/>
  <c r="SJP24" i="18"/>
  <c r="SJH24" i="18"/>
  <c r="SIZ24" i="18"/>
  <c r="SIR24" i="18"/>
  <c r="SIJ24" i="18"/>
  <c r="SIB24" i="18"/>
  <c r="SHT24" i="18"/>
  <c r="SHL24" i="18"/>
  <c r="SHD24" i="18"/>
  <c r="SGV24" i="18"/>
  <c r="SGN24" i="18"/>
  <c r="SGF24" i="18"/>
  <c r="SFX24" i="18"/>
  <c r="SFP24" i="18"/>
  <c r="SFH24" i="18"/>
  <c r="SEZ24" i="18"/>
  <c r="SER24" i="18"/>
  <c r="SEJ24" i="18"/>
  <c r="SEB24" i="18"/>
  <c r="SDT24" i="18"/>
  <c r="SDL24" i="18"/>
  <c r="SDD24" i="18"/>
  <c r="SCV24" i="18"/>
  <c r="SCN24" i="18"/>
  <c r="SCF24" i="18"/>
  <c r="SBX24" i="18"/>
  <c r="SBP24" i="18"/>
  <c r="SBH24" i="18"/>
  <c r="SAZ24" i="18"/>
  <c r="SAR24" i="18"/>
  <c r="SAJ24" i="18"/>
  <c r="SAB24" i="18"/>
  <c r="RZT24" i="18"/>
  <c r="RZL24" i="18"/>
  <c r="RZD24" i="18"/>
  <c r="RYV24" i="18"/>
  <c r="RYN24" i="18"/>
  <c r="RYF24" i="18"/>
  <c r="RXX24" i="18"/>
  <c r="RXP24" i="18"/>
  <c r="RXH24" i="18"/>
  <c r="RWZ24" i="18"/>
  <c r="RWR24" i="18"/>
  <c r="RWJ24" i="18"/>
  <c r="RWB24" i="18"/>
  <c r="RVT24" i="18"/>
  <c r="RVL24" i="18"/>
  <c r="RVD24" i="18"/>
  <c r="RUV24" i="18"/>
  <c r="RUN24" i="18"/>
  <c r="RUF24" i="18"/>
  <c r="RTX24" i="18"/>
  <c r="RTP24" i="18"/>
  <c r="RTH24" i="18"/>
  <c r="RSZ24" i="18"/>
  <c r="RSR24" i="18"/>
  <c r="RSJ24" i="18"/>
  <c r="RSB24" i="18"/>
  <c r="RRT24" i="18"/>
  <c r="RRL24" i="18"/>
  <c r="RRD24" i="18"/>
  <c r="RQV24" i="18"/>
  <c r="RQN24" i="18"/>
  <c r="RQF24" i="18"/>
  <c r="RPX24" i="18"/>
  <c r="RPP24" i="18"/>
  <c r="RPH24" i="18"/>
  <c r="ROZ24" i="18"/>
  <c r="ROR24" i="18"/>
  <c r="ROJ24" i="18"/>
  <c r="ROB24" i="18"/>
  <c r="RNT24" i="18"/>
  <c r="RNL24" i="18"/>
  <c r="RND24" i="18"/>
  <c r="RMV24" i="18"/>
  <c r="RMN24" i="18"/>
  <c r="RMF24" i="18"/>
  <c r="RLX24" i="18"/>
  <c r="RLP24" i="18"/>
  <c r="RLH24" i="18"/>
  <c r="RKZ24" i="18"/>
  <c r="RKR24" i="18"/>
  <c r="RKJ24" i="18"/>
  <c r="RKB24" i="18"/>
  <c r="RJT24" i="18"/>
  <c r="RJL24" i="18"/>
  <c r="RJD24" i="18"/>
  <c r="RIV24" i="18"/>
  <c r="RIN24" i="18"/>
  <c r="RIF24" i="18"/>
  <c r="RHX24" i="18"/>
  <c r="RHP24" i="18"/>
  <c r="RHH24" i="18"/>
  <c r="RGZ24" i="18"/>
  <c r="RGR24" i="18"/>
  <c r="RGJ24" i="18"/>
  <c r="RGB24" i="18"/>
  <c r="RFT24" i="18"/>
  <c r="RFL24" i="18"/>
  <c r="RFD24" i="18"/>
  <c r="REV24" i="18"/>
  <c r="REN24" i="18"/>
  <c r="REF24" i="18"/>
  <c r="RDX24" i="18"/>
  <c r="RDP24" i="18"/>
  <c r="RDH24" i="18"/>
  <c r="RCZ24" i="18"/>
  <c r="RCR24" i="18"/>
  <c r="RCJ24" i="18"/>
  <c r="RCB24" i="18"/>
  <c r="RBT24" i="18"/>
  <c r="RBL24" i="18"/>
  <c r="RBD24" i="18"/>
  <c r="RAV24" i="18"/>
  <c r="RAN24" i="18"/>
  <c r="RAF24" i="18"/>
  <c r="QZX24" i="18"/>
  <c r="QZP24" i="18"/>
  <c r="QZH24" i="18"/>
  <c r="QYZ24" i="18"/>
  <c r="QYR24" i="18"/>
  <c r="QYJ24" i="18"/>
  <c r="QYB24" i="18"/>
  <c r="QXT24" i="18"/>
  <c r="QXL24" i="18"/>
  <c r="QXD24" i="18"/>
  <c r="QWV24" i="18"/>
  <c r="QWN24" i="18"/>
  <c r="QWF24" i="18"/>
  <c r="QVX24" i="18"/>
  <c r="QVP24" i="18"/>
  <c r="QVH24" i="18"/>
  <c r="QUZ24" i="18"/>
  <c r="QUR24" i="18"/>
  <c r="QUJ24" i="18"/>
  <c r="QUB24" i="18"/>
  <c r="QTT24" i="18"/>
  <c r="QTL24" i="18"/>
  <c r="QTD24" i="18"/>
  <c r="QSV24" i="18"/>
  <c r="QSN24" i="18"/>
  <c r="QSF24" i="18"/>
  <c r="QRX24" i="18"/>
  <c r="QRP24" i="18"/>
  <c r="QRH24" i="18"/>
  <c r="QQZ24" i="18"/>
  <c r="QQR24" i="18"/>
  <c r="QQJ24" i="18"/>
  <c r="QQB24" i="18"/>
  <c r="QPT24" i="18"/>
  <c r="QPL24" i="18"/>
  <c r="QPD24" i="18"/>
  <c r="QOV24" i="18"/>
  <c r="QON24" i="18"/>
  <c r="QOF24" i="18"/>
  <c r="QNX24" i="18"/>
  <c r="QNP24" i="18"/>
  <c r="QNH24" i="18"/>
  <c r="QMZ24" i="18"/>
  <c r="QMR24" i="18"/>
  <c r="QMJ24" i="18"/>
  <c r="QMB24" i="18"/>
  <c r="QLT24" i="18"/>
  <c r="QLL24" i="18"/>
  <c r="QLD24" i="18"/>
  <c r="QKV24" i="18"/>
  <c r="QKN24" i="18"/>
  <c r="QKF24" i="18"/>
  <c r="QJX24" i="18"/>
  <c r="QJP24" i="18"/>
  <c r="QJH24" i="18"/>
  <c r="QIZ24" i="18"/>
  <c r="QIR24" i="18"/>
  <c r="QIJ24" i="18"/>
  <c r="QIB24" i="18"/>
  <c r="QHT24" i="18"/>
  <c r="QHL24" i="18"/>
  <c r="QHD24" i="18"/>
  <c r="QGV24" i="18"/>
  <c r="QGN24" i="18"/>
  <c r="QGF24" i="18"/>
  <c r="QFX24" i="18"/>
  <c r="QFP24" i="18"/>
  <c r="QFH24" i="18"/>
  <c r="QEZ24" i="18"/>
  <c r="QER24" i="18"/>
  <c r="QEJ24" i="18"/>
  <c r="QEB24" i="18"/>
  <c r="QDT24" i="18"/>
  <c r="QDL24" i="18"/>
  <c r="QDD24" i="18"/>
  <c r="QCV24" i="18"/>
  <c r="QCN24" i="18"/>
  <c r="QCF24" i="18"/>
  <c r="QBX24" i="18"/>
  <c r="QBP24" i="18"/>
  <c r="QBH24" i="18"/>
  <c r="QAZ24" i="18"/>
  <c r="QAR24" i="18"/>
  <c r="QAJ24" i="18"/>
  <c r="QAB24" i="18"/>
  <c r="PZT24" i="18"/>
  <c r="PZL24" i="18"/>
  <c r="PZD24" i="18"/>
  <c r="PYV24" i="18"/>
  <c r="PYN24" i="18"/>
  <c r="PYF24" i="18"/>
  <c r="PXX24" i="18"/>
  <c r="PXP24" i="18"/>
  <c r="PXH24" i="18"/>
  <c r="PWZ24" i="18"/>
  <c r="PWR24" i="18"/>
  <c r="PWJ24" i="18"/>
  <c r="PWB24" i="18"/>
  <c r="PVT24" i="18"/>
  <c r="PVL24" i="18"/>
  <c r="PVD24" i="18"/>
  <c r="PUV24" i="18"/>
  <c r="PUN24" i="18"/>
  <c r="PUF24" i="18"/>
  <c r="PTX24" i="18"/>
  <c r="PTP24" i="18"/>
  <c r="PTH24" i="18"/>
  <c r="PSZ24" i="18"/>
  <c r="PSR24" i="18"/>
  <c r="PSJ24" i="18"/>
  <c r="PSB24" i="18"/>
  <c r="PRT24" i="18"/>
  <c r="PRL24" i="18"/>
  <c r="PRD24" i="18"/>
  <c r="PQV24" i="18"/>
  <c r="PQN24" i="18"/>
  <c r="PQF24" i="18"/>
  <c r="PPX24" i="18"/>
  <c r="PPP24" i="18"/>
  <c r="PPH24" i="18"/>
  <c r="POZ24" i="18"/>
  <c r="POR24" i="18"/>
  <c r="POJ24" i="18"/>
  <c r="POB24" i="18"/>
  <c r="PNT24" i="18"/>
  <c r="PNL24" i="18"/>
  <c r="PND24" i="18"/>
  <c r="PMV24" i="18"/>
  <c r="PMN24" i="18"/>
  <c r="PMF24" i="18"/>
  <c r="PLX24" i="18"/>
  <c r="PLP24" i="18"/>
  <c r="PLH24" i="18"/>
  <c r="PKZ24" i="18"/>
  <c r="PKR24" i="18"/>
  <c r="PKJ24" i="18"/>
  <c r="PKB24" i="18"/>
  <c r="PJT24" i="18"/>
  <c r="PJL24" i="18"/>
  <c r="PJD24" i="18"/>
  <c r="PIV24" i="18"/>
  <c r="PIN24" i="18"/>
  <c r="PIF24" i="18"/>
  <c r="PHX24" i="18"/>
  <c r="PHP24" i="18"/>
  <c r="PHH24" i="18"/>
  <c r="PGZ24" i="18"/>
  <c r="PGR24" i="18"/>
  <c r="PGJ24" i="18"/>
  <c r="PGB24" i="18"/>
  <c r="PFT24" i="18"/>
  <c r="PFL24" i="18"/>
  <c r="PFD24" i="18"/>
  <c r="PEV24" i="18"/>
  <c r="PEN24" i="18"/>
  <c r="PEF24" i="18"/>
  <c r="PDX24" i="18"/>
  <c r="PDP24" i="18"/>
  <c r="PDH24" i="18"/>
  <c r="PCZ24" i="18"/>
  <c r="PCR24" i="18"/>
  <c r="PCJ24" i="18"/>
  <c r="PCB24" i="18"/>
  <c r="PBT24" i="18"/>
  <c r="PBL24" i="18"/>
  <c r="PBD24" i="18"/>
  <c r="PAV24" i="18"/>
  <c r="PAN24" i="18"/>
  <c r="PAF24" i="18"/>
  <c r="OZX24" i="18"/>
  <c r="OZP24" i="18"/>
  <c r="OZH24" i="18"/>
  <c r="OYZ24" i="18"/>
  <c r="OYR24" i="18"/>
  <c r="OYJ24" i="18"/>
  <c r="OYB24" i="18"/>
  <c r="OXT24" i="18"/>
  <c r="OXL24" i="18"/>
  <c r="OXD24" i="18"/>
  <c r="OWV24" i="18"/>
  <c r="OWN24" i="18"/>
  <c r="OWF24" i="18"/>
  <c r="OVX24" i="18"/>
  <c r="OVP24" i="18"/>
  <c r="OVH24" i="18"/>
  <c r="OUZ24" i="18"/>
  <c r="OUR24" i="18"/>
  <c r="OUJ24" i="18"/>
  <c r="OUB24" i="18"/>
  <c r="OTT24" i="18"/>
  <c r="OTL24" i="18"/>
  <c r="OTD24" i="18"/>
  <c r="OSV24" i="18"/>
  <c r="OSN24" i="18"/>
  <c r="OSF24" i="18"/>
  <c r="ORX24" i="18"/>
  <c r="ORP24" i="18"/>
  <c r="ORH24" i="18"/>
  <c r="OQZ24" i="18"/>
  <c r="OQR24" i="18"/>
  <c r="OQJ24" i="18"/>
  <c r="OQB24" i="18"/>
  <c r="OPT24" i="18"/>
  <c r="OPL24" i="18"/>
  <c r="OPD24" i="18"/>
  <c r="OOV24" i="18"/>
  <c r="OON24" i="18"/>
  <c r="OOF24" i="18"/>
  <c r="ONX24" i="18"/>
  <c r="ONP24" i="18"/>
  <c r="ONH24" i="18"/>
  <c r="OMZ24" i="18"/>
  <c r="OMR24" i="18"/>
  <c r="OMJ24" i="18"/>
  <c r="OMB24" i="18"/>
  <c r="OLT24" i="18"/>
  <c r="OLL24" i="18"/>
  <c r="OLD24" i="18"/>
  <c r="OKV24" i="18"/>
  <c r="OKN24" i="18"/>
  <c r="OKF24" i="18"/>
  <c r="OJX24" i="18"/>
  <c r="OJP24" i="18"/>
  <c r="OJH24" i="18"/>
  <c r="OIZ24" i="18"/>
  <c r="OIR24" i="18"/>
  <c r="OIJ24" i="18"/>
  <c r="OIB24" i="18"/>
  <c r="OHT24" i="18"/>
  <c r="OHL24" i="18"/>
  <c r="OHD24" i="18"/>
  <c r="OGV24" i="18"/>
  <c r="OGN24" i="18"/>
  <c r="OGF24" i="18"/>
  <c r="OFX24" i="18"/>
  <c r="OFP24" i="18"/>
  <c r="OFH24" i="18"/>
  <c r="OEZ24" i="18"/>
  <c r="OER24" i="18"/>
  <c r="OEJ24" i="18"/>
  <c r="OEB24" i="18"/>
  <c r="ODT24" i="18"/>
  <c r="ODL24" i="18"/>
  <c r="ODD24" i="18"/>
  <c r="OCV24" i="18"/>
  <c r="OCN24" i="18"/>
  <c r="OCF24" i="18"/>
  <c r="OBX24" i="18"/>
  <c r="OBP24" i="18"/>
  <c r="OBH24" i="18"/>
  <c r="OAZ24" i="18"/>
  <c r="OAR24" i="18"/>
  <c r="OAJ24" i="18"/>
  <c r="OAB24" i="18"/>
  <c r="NZT24" i="18"/>
  <c r="NZL24" i="18"/>
  <c r="NZD24" i="18"/>
  <c r="NYV24" i="18"/>
  <c r="NYN24" i="18"/>
  <c r="NYF24" i="18"/>
  <c r="NXX24" i="18"/>
  <c r="NXP24" i="18"/>
  <c r="NXH24" i="18"/>
  <c r="NWZ24" i="18"/>
  <c r="NWR24" i="18"/>
  <c r="NWJ24" i="18"/>
  <c r="NWB24" i="18"/>
  <c r="NVT24" i="18"/>
  <c r="NVL24" i="18"/>
  <c r="NVD24" i="18"/>
  <c r="NUV24" i="18"/>
  <c r="NUN24" i="18"/>
  <c r="NUF24" i="18"/>
  <c r="NTX24" i="18"/>
  <c r="NTP24" i="18"/>
  <c r="NTH24" i="18"/>
  <c r="NSZ24" i="18"/>
  <c r="NSR24" i="18"/>
  <c r="NSJ24" i="18"/>
  <c r="NSB24" i="18"/>
  <c r="NRT24" i="18"/>
  <c r="NRL24" i="18"/>
  <c r="NRD24" i="18"/>
  <c r="NQV24" i="18"/>
  <c r="NQN24" i="18"/>
  <c r="NQF24" i="18"/>
  <c r="NPX24" i="18"/>
  <c r="NPP24" i="18"/>
  <c r="NPH24" i="18"/>
  <c r="NOZ24" i="18"/>
  <c r="NOR24" i="18"/>
  <c r="NOJ24" i="18"/>
  <c r="NOB24" i="18"/>
  <c r="NNT24" i="18"/>
  <c r="NNL24" i="18"/>
  <c r="NND24" i="18"/>
  <c r="NMV24" i="18"/>
  <c r="NMN24" i="18"/>
  <c r="NMF24" i="18"/>
  <c r="NLX24" i="18"/>
  <c r="NLP24" i="18"/>
  <c r="NLH24" i="18"/>
  <c r="NKZ24" i="18"/>
  <c r="NKR24" i="18"/>
  <c r="NKJ24" i="18"/>
  <c r="NKB24" i="18"/>
  <c r="NJT24" i="18"/>
  <c r="NJL24" i="18"/>
  <c r="NJD24" i="18"/>
  <c r="NIV24" i="18"/>
  <c r="NIN24" i="18"/>
  <c r="NIF24" i="18"/>
  <c r="NHX24" i="18"/>
  <c r="NHP24" i="18"/>
  <c r="NHH24" i="18"/>
  <c r="NGZ24" i="18"/>
  <c r="NGR24" i="18"/>
  <c r="NGJ24" i="18"/>
  <c r="NGB24" i="18"/>
  <c r="NFT24" i="18"/>
  <c r="NFL24" i="18"/>
  <c r="NFD24" i="18"/>
  <c r="NEV24" i="18"/>
  <c r="NEN24" i="18"/>
  <c r="NEF24" i="18"/>
  <c r="NDX24" i="18"/>
  <c r="NDP24" i="18"/>
  <c r="NDH24" i="18"/>
  <c r="NCZ24" i="18"/>
  <c r="NCR24" i="18"/>
  <c r="NCJ24" i="18"/>
  <c r="NCB24" i="18"/>
  <c r="NBT24" i="18"/>
  <c r="NBL24" i="18"/>
  <c r="NBD24" i="18"/>
  <c r="NAV24" i="18"/>
  <c r="NAN24" i="18"/>
  <c r="NAF24" i="18"/>
  <c r="MZX24" i="18"/>
  <c r="MZP24" i="18"/>
  <c r="MZH24" i="18"/>
  <c r="MYZ24" i="18"/>
  <c r="MYR24" i="18"/>
  <c r="MYJ24" i="18"/>
  <c r="MYB24" i="18"/>
  <c r="MXT24" i="18"/>
  <c r="MXL24" i="18"/>
  <c r="MXD24" i="18"/>
  <c r="MWV24" i="18"/>
  <c r="MWN24" i="18"/>
  <c r="MWF24" i="18"/>
  <c r="MVX24" i="18"/>
  <c r="MVP24" i="18"/>
  <c r="MVH24" i="18"/>
  <c r="MUZ24" i="18"/>
  <c r="MUR24" i="18"/>
  <c r="MUJ24" i="18"/>
  <c r="MUB24" i="18"/>
  <c r="MTT24" i="18"/>
  <c r="MTL24" i="18"/>
  <c r="MTD24" i="18"/>
  <c r="MSV24" i="18"/>
  <c r="MSN24" i="18"/>
  <c r="MSF24" i="18"/>
  <c r="MRX24" i="18"/>
  <c r="MRP24" i="18"/>
  <c r="MRH24" i="18"/>
  <c r="MQZ24" i="18"/>
  <c r="MQR24" i="18"/>
  <c r="MQJ24" i="18"/>
  <c r="MQB24" i="18"/>
  <c r="MPT24" i="18"/>
  <c r="MPL24" i="18"/>
  <c r="MPD24" i="18"/>
  <c r="MOV24" i="18"/>
  <c r="MON24" i="18"/>
  <c r="MOF24" i="18"/>
  <c r="MNX24" i="18"/>
  <c r="MNP24" i="18"/>
  <c r="MNH24" i="18"/>
  <c r="MMZ24" i="18"/>
  <c r="MMR24" i="18"/>
  <c r="MMJ24" i="18"/>
  <c r="MMB24" i="18"/>
  <c r="MLT24" i="18"/>
  <c r="MLL24" i="18"/>
  <c r="MLD24" i="18"/>
  <c r="MKV24" i="18"/>
  <c r="MKN24" i="18"/>
  <c r="MKF24" i="18"/>
  <c r="MJX24" i="18"/>
  <c r="MJP24" i="18"/>
  <c r="MJH24" i="18"/>
  <c r="MIZ24" i="18"/>
  <c r="MIR24" i="18"/>
  <c r="MIJ24" i="18"/>
  <c r="MIB24" i="18"/>
  <c r="MHT24" i="18"/>
  <c r="MHL24" i="18"/>
  <c r="MHD24" i="18"/>
  <c r="MGV24" i="18"/>
  <c r="MGN24" i="18"/>
  <c r="MGF24" i="18"/>
  <c r="MFX24" i="18"/>
  <c r="MFP24" i="18"/>
  <c r="MFH24" i="18"/>
  <c r="MEZ24" i="18"/>
  <c r="MER24" i="18"/>
  <c r="MEJ24" i="18"/>
  <c r="MEB24" i="18"/>
  <c r="MDT24" i="18"/>
  <c r="MDL24" i="18"/>
  <c r="MDD24" i="18"/>
  <c r="MCV24" i="18"/>
  <c r="MCN24" i="18"/>
  <c r="MCF24" i="18"/>
  <c r="MBX24" i="18"/>
  <c r="MBP24" i="18"/>
  <c r="MBH24" i="18"/>
  <c r="MAZ24" i="18"/>
  <c r="MAR24" i="18"/>
  <c r="MAJ24" i="18"/>
  <c r="MAB24" i="18"/>
  <c r="LZT24" i="18"/>
  <c r="LZL24" i="18"/>
  <c r="LZD24" i="18"/>
  <c r="LYV24" i="18"/>
  <c r="LYN24" i="18"/>
  <c r="LYF24" i="18"/>
  <c r="LXX24" i="18"/>
  <c r="LXP24" i="18"/>
  <c r="LXH24" i="18"/>
  <c r="LWZ24" i="18"/>
  <c r="LWR24" i="18"/>
  <c r="LWJ24" i="18"/>
  <c r="LWB24" i="18"/>
  <c r="LVT24" i="18"/>
  <c r="LVL24" i="18"/>
  <c r="LVD24" i="18"/>
  <c r="LUV24" i="18"/>
  <c r="LUN24" i="18"/>
  <c r="LUF24" i="18"/>
  <c r="LTX24" i="18"/>
  <c r="LTP24" i="18"/>
  <c r="LTH24" i="18"/>
  <c r="LSZ24" i="18"/>
  <c r="LSR24" i="18"/>
  <c r="LSJ24" i="18"/>
  <c r="LSB24" i="18"/>
  <c r="LRT24" i="18"/>
  <c r="LRL24" i="18"/>
  <c r="LRD24" i="18"/>
  <c r="LQV24" i="18"/>
  <c r="LQN24" i="18"/>
  <c r="LQF24" i="18"/>
  <c r="LPX24" i="18"/>
  <c r="LPP24" i="18"/>
  <c r="LPH24" i="18"/>
  <c r="LOZ24" i="18"/>
  <c r="LOR24" i="18"/>
  <c r="LOJ24" i="18"/>
  <c r="LOB24" i="18"/>
  <c r="LNT24" i="18"/>
  <c r="LNL24" i="18"/>
  <c r="LND24" i="18"/>
  <c r="LMV24" i="18"/>
  <c r="LMN24" i="18"/>
  <c r="LMF24" i="18"/>
  <c r="LLX24" i="18"/>
  <c r="LLP24" i="18"/>
  <c r="LLH24" i="18"/>
  <c r="LKZ24" i="18"/>
  <c r="LKR24" i="18"/>
  <c r="LKJ24" i="18"/>
  <c r="LKB24" i="18"/>
  <c r="LJT24" i="18"/>
  <c r="LJL24" i="18"/>
  <c r="LJD24" i="18"/>
  <c r="LIV24" i="18"/>
  <c r="LIN24" i="18"/>
  <c r="LIF24" i="18"/>
  <c r="LHX24" i="18"/>
  <c r="LHP24" i="18"/>
  <c r="LHH24" i="18"/>
  <c r="LGZ24" i="18"/>
  <c r="LGR24" i="18"/>
  <c r="LGJ24" i="18"/>
  <c r="LGB24" i="18"/>
  <c r="LFT24" i="18"/>
  <c r="LFL24" i="18"/>
  <c r="LFD24" i="18"/>
  <c r="LEV24" i="18"/>
  <c r="LEN24" i="18"/>
  <c r="LEF24" i="18"/>
  <c r="LDX24" i="18"/>
  <c r="LDP24" i="18"/>
  <c r="LDH24" i="18"/>
  <c r="LCZ24" i="18"/>
  <c r="LCR24" i="18"/>
  <c r="LCJ24" i="18"/>
  <c r="LCB24" i="18"/>
  <c r="LBT24" i="18"/>
  <c r="LBL24" i="18"/>
  <c r="LBD24" i="18"/>
  <c r="LAV24" i="18"/>
  <c r="LAN24" i="18"/>
  <c r="LAF24" i="18"/>
  <c r="KZX24" i="18"/>
  <c r="KZP24" i="18"/>
  <c r="KZH24" i="18"/>
  <c r="KYZ24" i="18"/>
  <c r="KYR24" i="18"/>
  <c r="KYJ24" i="18"/>
  <c r="KYB24" i="18"/>
  <c r="KXT24" i="18"/>
  <c r="KXL24" i="18"/>
  <c r="KXD24" i="18"/>
  <c r="KWV24" i="18"/>
  <c r="KWN24" i="18"/>
  <c r="KWF24" i="18"/>
  <c r="KVX24" i="18"/>
  <c r="KVP24" i="18"/>
  <c r="KVH24" i="18"/>
  <c r="KUZ24" i="18"/>
  <c r="KUR24" i="18"/>
  <c r="KUJ24" i="18"/>
  <c r="KUB24" i="18"/>
  <c r="KTT24" i="18"/>
  <c r="KTL24" i="18"/>
  <c r="KTD24" i="18"/>
  <c r="KSV24" i="18"/>
  <c r="KSN24" i="18"/>
  <c r="KSF24" i="18"/>
  <c r="KRX24" i="18"/>
  <c r="KRP24" i="18"/>
  <c r="KRH24" i="18"/>
  <c r="KQZ24" i="18"/>
  <c r="KQR24" i="18"/>
  <c r="KQJ24" i="18"/>
  <c r="KQB24" i="18"/>
  <c r="KPT24" i="18"/>
  <c r="KPL24" i="18"/>
  <c r="KPD24" i="18"/>
  <c r="KOV24" i="18"/>
  <c r="KON24" i="18"/>
  <c r="KOF24" i="18"/>
  <c r="KNX24" i="18"/>
  <c r="KNP24" i="18"/>
  <c r="KNH24" i="18"/>
  <c r="KMZ24" i="18"/>
  <c r="KMR24" i="18"/>
  <c r="KMJ24" i="18"/>
  <c r="KMB24" i="18"/>
  <c r="KLT24" i="18"/>
  <c r="KLL24" i="18"/>
  <c r="KLD24" i="18"/>
  <c r="KKV24" i="18"/>
  <c r="KKN24" i="18"/>
  <c r="KKF24" i="18"/>
  <c r="KJX24" i="18"/>
  <c r="KJP24" i="18"/>
  <c r="KJH24" i="18"/>
  <c r="KIZ24" i="18"/>
  <c r="KIR24" i="18"/>
  <c r="KIJ24" i="18"/>
  <c r="KIB24" i="18"/>
  <c r="KHT24" i="18"/>
  <c r="KHL24" i="18"/>
  <c r="KHD24" i="18"/>
  <c r="KGV24" i="18"/>
  <c r="KGN24" i="18"/>
  <c r="KGF24" i="18"/>
  <c r="KFX24" i="18"/>
  <c r="KFP24" i="18"/>
  <c r="KFH24" i="18"/>
  <c r="KEZ24" i="18"/>
  <c r="KER24" i="18"/>
  <c r="KEJ24" i="18"/>
  <c r="KEB24" i="18"/>
  <c r="KDT24" i="18"/>
  <c r="KDL24" i="18"/>
  <c r="KDD24" i="18"/>
  <c r="KCV24" i="18"/>
  <c r="KCN24" i="18"/>
  <c r="KCF24" i="18"/>
  <c r="KBX24" i="18"/>
  <c r="KBP24" i="18"/>
  <c r="KBH24" i="18"/>
  <c r="KAZ24" i="18"/>
  <c r="KAR24" i="18"/>
  <c r="KAJ24" i="18"/>
  <c r="KAB24" i="18"/>
  <c r="JZT24" i="18"/>
  <c r="JZL24" i="18"/>
  <c r="JZD24" i="18"/>
  <c r="JYV24" i="18"/>
  <c r="JYN24" i="18"/>
  <c r="JYF24" i="18"/>
  <c r="JXX24" i="18"/>
  <c r="JXP24" i="18"/>
  <c r="JXH24" i="18"/>
  <c r="JWZ24" i="18"/>
  <c r="JWR24" i="18"/>
  <c r="JWJ24" i="18"/>
  <c r="JWB24" i="18"/>
  <c r="JVT24" i="18"/>
  <c r="JVL24" i="18"/>
  <c r="JVD24" i="18"/>
  <c r="JUV24" i="18"/>
  <c r="JUN24" i="18"/>
  <c r="JUF24" i="18"/>
  <c r="JTX24" i="18"/>
  <c r="JTP24" i="18"/>
  <c r="JTH24" i="18"/>
  <c r="JSZ24" i="18"/>
  <c r="JSR24" i="18"/>
  <c r="JSJ24" i="18"/>
  <c r="JSB24" i="18"/>
  <c r="JRT24" i="18"/>
  <c r="JRL24" i="18"/>
  <c r="JRD24" i="18"/>
  <c r="JQV24" i="18"/>
  <c r="JQN24" i="18"/>
  <c r="JQF24" i="18"/>
  <c r="JPX24" i="18"/>
  <c r="JPP24" i="18"/>
  <c r="JPH24" i="18"/>
  <c r="JOZ24" i="18"/>
  <c r="JOR24" i="18"/>
  <c r="JOJ24" i="18"/>
  <c r="JOB24" i="18"/>
  <c r="JNT24" i="18"/>
  <c r="JNL24" i="18"/>
  <c r="JND24" i="18"/>
  <c r="JMV24" i="18"/>
  <c r="JMN24" i="18"/>
  <c r="JMF24" i="18"/>
  <c r="JLX24" i="18"/>
  <c r="JLP24" i="18"/>
  <c r="JLH24" i="18"/>
  <c r="JKZ24" i="18"/>
  <c r="JKR24" i="18"/>
  <c r="JKJ24" i="18"/>
  <c r="JKB24" i="18"/>
  <c r="JJT24" i="18"/>
  <c r="JJL24" i="18"/>
  <c r="JJD24" i="18"/>
  <c r="JIV24" i="18"/>
  <c r="JIN24" i="18"/>
  <c r="JIF24" i="18"/>
  <c r="JHX24" i="18"/>
  <c r="JHP24" i="18"/>
  <c r="JHH24" i="18"/>
  <c r="JGZ24" i="18"/>
  <c r="JGR24" i="18"/>
  <c r="JGJ24" i="18"/>
  <c r="JGB24" i="18"/>
  <c r="JFT24" i="18"/>
  <c r="JFL24" i="18"/>
  <c r="JFD24" i="18"/>
  <c r="JEV24" i="18"/>
  <c r="JEN24" i="18"/>
  <c r="JEF24" i="18"/>
  <c r="JDX24" i="18"/>
  <c r="JDP24" i="18"/>
  <c r="JDH24" i="18"/>
  <c r="JCZ24" i="18"/>
  <c r="JCR24" i="18"/>
  <c r="JCJ24" i="18"/>
  <c r="JCB24" i="18"/>
  <c r="JBT24" i="18"/>
  <c r="JBL24" i="18"/>
  <c r="JBD24" i="18"/>
  <c r="JAV24" i="18"/>
  <c r="JAN24" i="18"/>
  <c r="JAF24" i="18"/>
  <c r="IZX24" i="18"/>
  <c r="IZP24" i="18"/>
  <c r="IZH24" i="18"/>
  <c r="IYZ24" i="18"/>
  <c r="IYR24" i="18"/>
  <c r="IYJ24" i="18"/>
  <c r="IYB24" i="18"/>
  <c r="IXT24" i="18"/>
  <c r="IXL24" i="18"/>
  <c r="IXD24" i="18"/>
  <c r="IWV24" i="18"/>
  <c r="IWN24" i="18"/>
  <c r="IWF24" i="18"/>
  <c r="IVX24" i="18"/>
  <c r="IVP24" i="18"/>
  <c r="IVH24" i="18"/>
  <c r="IUZ24" i="18"/>
  <c r="IUR24" i="18"/>
  <c r="IUJ24" i="18"/>
  <c r="IUB24" i="18"/>
  <c r="ITT24" i="18"/>
  <c r="ITL24" i="18"/>
  <c r="ITD24" i="18"/>
  <c r="ISV24" i="18"/>
  <c r="ISN24" i="18"/>
  <c r="ISF24" i="18"/>
  <c r="IRX24" i="18"/>
  <c r="IRP24" i="18"/>
  <c r="IRH24" i="18"/>
  <c r="IQZ24" i="18"/>
  <c r="IQR24" i="18"/>
  <c r="IQJ24" i="18"/>
  <c r="IQB24" i="18"/>
  <c r="IPT24" i="18"/>
  <c r="IPL24" i="18"/>
  <c r="IPD24" i="18"/>
  <c r="IOV24" i="18"/>
  <c r="ION24" i="18"/>
  <c r="IOF24" i="18"/>
  <c r="INX24" i="18"/>
  <c r="INP24" i="18"/>
  <c r="INH24" i="18"/>
  <c r="IMZ24" i="18"/>
  <c r="IMR24" i="18"/>
  <c r="IMJ24" i="18"/>
  <c r="IMB24" i="18"/>
  <c r="ILT24" i="18"/>
  <c r="ILL24" i="18"/>
  <c r="ILD24" i="18"/>
  <c r="IKV24" i="18"/>
  <c r="IKN24" i="18"/>
  <c r="IKF24" i="18"/>
  <c r="IJX24" i="18"/>
  <c r="IJP24" i="18"/>
  <c r="IJH24" i="18"/>
  <c r="IIZ24" i="18"/>
  <c r="IIR24" i="18"/>
  <c r="IIJ24" i="18"/>
  <c r="IIB24" i="18"/>
  <c r="IHT24" i="18"/>
  <c r="IHL24" i="18"/>
  <c r="IHD24" i="18"/>
  <c r="IGV24" i="18"/>
  <c r="IGN24" i="18"/>
  <c r="IGF24" i="18"/>
  <c r="IFX24" i="18"/>
  <c r="IFP24" i="18"/>
  <c r="IFH24" i="18"/>
  <c r="IEZ24" i="18"/>
  <c r="IER24" i="18"/>
  <c r="IEJ24" i="18"/>
  <c r="IEB24" i="18"/>
  <c r="IDT24" i="18"/>
  <c r="IDL24" i="18"/>
  <c r="IDD24" i="18"/>
  <c r="ICV24" i="18"/>
  <c r="ICN24" i="18"/>
  <c r="ICF24" i="18"/>
  <c r="IBX24" i="18"/>
  <c r="IBP24" i="18"/>
  <c r="IBH24" i="18"/>
  <c r="IAZ24" i="18"/>
  <c r="IAR24" i="18"/>
  <c r="IAJ24" i="18"/>
  <c r="IAB24" i="18"/>
  <c r="HZT24" i="18"/>
  <c r="HZL24" i="18"/>
  <c r="HZD24" i="18"/>
  <c r="HYV24" i="18"/>
  <c r="HYN24" i="18"/>
  <c r="HYF24" i="18"/>
  <c r="HXX24" i="18"/>
  <c r="HXP24" i="18"/>
  <c r="HXH24" i="18"/>
  <c r="HWZ24" i="18"/>
  <c r="HWR24" i="18"/>
  <c r="HWJ24" i="18"/>
  <c r="HWB24" i="18"/>
  <c r="HVT24" i="18"/>
  <c r="HVL24" i="18"/>
  <c r="HVD24" i="18"/>
  <c r="HUV24" i="18"/>
  <c r="HUN24" i="18"/>
  <c r="HUF24" i="18"/>
  <c r="HTX24" i="18"/>
  <c r="HTP24" i="18"/>
  <c r="HTH24" i="18"/>
  <c r="HSZ24" i="18"/>
  <c r="HSR24" i="18"/>
  <c r="HSJ24" i="18"/>
  <c r="HSB24" i="18"/>
  <c r="HRT24" i="18"/>
  <c r="HRL24" i="18"/>
  <c r="HRD24" i="18"/>
  <c r="HQV24" i="18"/>
  <c r="HQN24" i="18"/>
  <c r="HQF24" i="18"/>
  <c r="HPX24" i="18"/>
  <c r="HPP24" i="18"/>
  <c r="HPH24" i="18"/>
  <c r="HOZ24" i="18"/>
  <c r="HOR24" i="18"/>
  <c r="HOJ24" i="18"/>
  <c r="HOB24" i="18"/>
  <c r="HNT24" i="18"/>
  <c r="HNL24" i="18"/>
  <c r="HND24" i="18"/>
  <c r="HMV24" i="18"/>
  <c r="HMN24" i="18"/>
  <c r="HMF24" i="18"/>
  <c r="HLX24" i="18"/>
  <c r="HLP24" i="18"/>
  <c r="HLH24" i="18"/>
  <c r="HKZ24" i="18"/>
  <c r="HKR24" i="18"/>
  <c r="HKJ24" i="18"/>
  <c r="HKB24" i="18"/>
  <c r="HJT24" i="18"/>
  <c r="HJL24" i="18"/>
  <c r="HJD24" i="18"/>
  <c r="HIV24" i="18"/>
  <c r="HIN24" i="18"/>
  <c r="HIF24" i="18"/>
  <c r="HHX24" i="18"/>
  <c r="HHP24" i="18"/>
  <c r="HHH24" i="18"/>
  <c r="HGZ24" i="18"/>
  <c r="HGR24" i="18"/>
  <c r="HGJ24" i="18"/>
  <c r="HGB24" i="18"/>
  <c r="HFT24" i="18"/>
  <c r="HFL24" i="18"/>
  <c r="HFD24" i="18"/>
  <c r="HEV24" i="18"/>
  <c r="HEN24" i="18"/>
  <c r="HEF24" i="18"/>
  <c r="HDX24" i="18"/>
  <c r="HDP24" i="18"/>
  <c r="HDH24" i="18"/>
  <c r="HCZ24" i="18"/>
  <c r="HCR24" i="18"/>
  <c r="HCJ24" i="18"/>
  <c r="HCB24" i="18"/>
  <c r="HBT24" i="18"/>
  <c r="HBL24" i="18"/>
  <c r="HBD24" i="18"/>
  <c r="HAV24" i="18"/>
  <c r="HAN24" i="18"/>
  <c r="HAF24" i="18"/>
  <c r="GZX24" i="18"/>
  <c r="GZP24" i="18"/>
  <c r="GZH24" i="18"/>
  <c r="GYZ24" i="18"/>
  <c r="GYR24" i="18"/>
  <c r="GYJ24" i="18"/>
  <c r="GYB24" i="18"/>
  <c r="GXT24" i="18"/>
  <c r="GXL24" i="18"/>
  <c r="GXD24" i="18"/>
  <c r="GWV24" i="18"/>
  <c r="GWN24" i="18"/>
  <c r="GWF24" i="18"/>
  <c r="GVX24" i="18"/>
  <c r="GVP24" i="18"/>
  <c r="GVH24" i="18"/>
  <c r="GUZ24" i="18"/>
  <c r="GUR24" i="18"/>
  <c r="GUJ24" i="18"/>
  <c r="GUB24" i="18"/>
  <c r="GTT24" i="18"/>
  <c r="GTL24" i="18"/>
  <c r="GTD24" i="18"/>
  <c r="GSV24" i="18"/>
  <c r="GSN24" i="18"/>
  <c r="GSF24" i="18"/>
  <c r="GRX24" i="18"/>
  <c r="GRP24" i="18"/>
  <c r="GRH24" i="18"/>
  <c r="GQZ24" i="18"/>
  <c r="GQR24" i="18"/>
  <c r="GQJ24" i="18"/>
  <c r="GQB24" i="18"/>
  <c r="GPT24" i="18"/>
  <c r="GPL24" i="18"/>
  <c r="GPD24" i="18"/>
  <c r="GOV24" i="18"/>
  <c r="GON24" i="18"/>
  <c r="GOF24" i="18"/>
  <c r="GNX24" i="18"/>
  <c r="GNP24" i="18"/>
  <c r="GNH24" i="18"/>
  <c r="GMZ24" i="18"/>
  <c r="GMR24" i="18"/>
  <c r="GMJ24" i="18"/>
  <c r="GMB24" i="18"/>
  <c r="GLT24" i="18"/>
  <c r="GLL24" i="18"/>
  <c r="GLD24" i="18"/>
  <c r="GKV24" i="18"/>
  <c r="GKN24" i="18"/>
  <c r="GKF24" i="18"/>
  <c r="GJX24" i="18"/>
  <c r="GJP24" i="18"/>
  <c r="GJH24" i="18"/>
  <c r="GIZ24" i="18"/>
  <c r="GIR24" i="18"/>
  <c r="GIJ24" i="18"/>
  <c r="GIB24" i="18"/>
  <c r="GHT24" i="18"/>
  <c r="GHL24" i="18"/>
  <c r="GHD24" i="18"/>
  <c r="GGV24" i="18"/>
  <c r="GGN24" i="18"/>
  <c r="GGF24" i="18"/>
  <c r="GFX24" i="18"/>
  <c r="GFP24" i="18"/>
  <c r="GFH24" i="18"/>
  <c r="GEZ24" i="18"/>
  <c r="GER24" i="18"/>
  <c r="GEJ24" i="18"/>
  <c r="GEB24" i="18"/>
  <c r="GDT24" i="18"/>
  <c r="GDL24" i="18"/>
  <c r="GDD24" i="18"/>
  <c r="GCV24" i="18"/>
  <c r="GCN24" i="18"/>
  <c r="GCF24" i="18"/>
  <c r="GBX24" i="18"/>
  <c r="GBP24" i="18"/>
  <c r="GBH24" i="18"/>
  <c r="GAZ24" i="18"/>
  <c r="GAR24" i="18"/>
  <c r="GAJ24" i="18"/>
  <c r="GAB24" i="18"/>
  <c r="FZT24" i="18"/>
  <c r="FZL24" i="18"/>
  <c r="FZD24" i="18"/>
  <c r="FYV24" i="18"/>
  <c r="FYN24" i="18"/>
  <c r="FYF24" i="18"/>
  <c r="FXX24" i="18"/>
  <c r="FXP24" i="18"/>
  <c r="FXH24" i="18"/>
  <c r="FWZ24" i="18"/>
  <c r="FWR24" i="18"/>
  <c r="FWJ24" i="18"/>
  <c r="FWB24" i="18"/>
  <c r="FVT24" i="18"/>
  <c r="FVL24" i="18"/>
  <c r="FVD24" i="18"/>
  <c r="FUV24" i="18"/>
  <c r="FUN24" i="18"/>
  <c r="FUF24" i="18"/>
  <c r="FTX24" i="18"/>
  <c r="FTP24" i="18"/>
  <c r="FTH24" i="18"/>
  <c r="FSZ24" i="18"/>
  <c r="FSR24" i="18"/>
  <c r="FSJ24" i="18"/>
  <c r="FSB24" i="18"/>
  <c r="FRT24" i="18"/>
  <c r="FRL24" i="18"/>
  <c r="FRD24" i="18"/>
  <c r="FQV24" i="18"/>
  <c r="FQN24" i="18"/>
  <c r="FQF24" i="18"/>
  <c r="FPX24" i="18"/>
  <c r="FPP24" i="18"/>
  <c r="FPH24" i="18"/>
  <c r="FOZ24" i="18"/>
  <c r="FOR24" i="18"/>
  <c r="FOJ24" i="18"/>
  <c r="FOB24" i="18"/>
  <c r="FNT24" i="18"/>
  <c r="FNL24" i="18"/>
  <c r="FND24" i="18"/>
  <c r="FMV24" i="18"/>
  <c r="FMN24" i="18"/>
  <c r="FMF24" i="18"/>
  <c r="FLX24" i="18"/>
  <c r="FLP24" i="18"/>
  <c r="FLH24" i="18"/>
  <c r="FKZ24" i="18"/>
  <c r="FKR24" i="18"/>
  <c r="FKJ24" i="18"/>
  <c r="FKB24" i="18"/>
  <c r="FJT24" i="18"/>
  <c r="FJL24" i="18"/>
  <c r="FJD24" i="18"/>
  <c r="FIV24" i="18"/>
  <c r="FIN24" i="18"/>
  <c r="FIF24" i="18"/>
  <c r="FHX24" i="18"/>
  <c r="FHP24" i="18"/>
  <c r="FHH24" i="18"/>
  <c r="FGZ24" i="18"/>
  <c r="FGR24" i="18"/>
  <c r="FGJ24" i="18"/>
  <c r="FGB24" i="18"/>
  <c r="FFT24" i="18"/>
  <c r="FFL24" i="18"/>
  <c r="FFD24" i="18"/>
  <c r="FEV24" i="18"/>
  <c r="FEN24" i="18"/>
  <c r="FEF24" i="18"/>
  <c r="FDX24" i="18"/>
  <c r="FDP24" i="18"/>
  <c r="FDH24" i="18"/>
  <c r="FCZ24" i="18"/>
  <c r="FCR24" i="18"/>
  <c r="FCJ24" i="18"/>
  <c r="FCB24" i="18"/>
  <c r="FBT24" i="18"/>
  <c r="FBL24" i="18"/>
  <c r="FBD24" i="18"/>
  <c r="FAV24" i="18"/>
  <c r="FAN24" i="18"/>
  <c r="FAF24" i="18"/>
  <c r="EZX24" i="18"/>
  <c r="EZP24" i="18"/>
  <c r="EZH24" i="18"/>
  <c r="EYZ24" i="18"/>
  <c r="EYR24" i="18"/>
  <c r="EYJ24" i="18"/>
  <c r="EYB24" i="18"/>
  <c r="EXT24" i="18"/>
  <c r="EXL24" i="18"/>
  <c r="EXD24" i="18"/>
  <c r="EWV24" i="18"/>
  <c r="EWN24" i="18"/>
  <c r="EWF24" i="18"/>
  <c r="EVX24" i="18"/>
  <c r="EVP24" i="18"/>
  <c r="EVH24" i="18"/>
  <c r="EUZ24" i="18"/>
  <c r="EUR24" i="18"/>
  <c r="EUJ24" i="18"/>
  <c r="EUB24" i="18"/>
  <c r="ETT24" i="18"/>
  <c r="ETL24" i="18"/>
  <c r="ETD24" i="18"/>
  <c r="ESV24" i="18"/>
  <c r="ESN24" i="18"/>
  <c r="ESF24" i="18"/>
  <c r="ERX24" i="18"/>
  <c r="ERP24" i="18"/>
  <c r="ERH24" i="18"/>
  <c r="EQZ24" i="18"/>
  <c r="EQR24" i="18"/>
  <c r="EQJ24" i="18"/>
  <c r="EQB24" i="18"/>
  <c r="EPT24" i="18"/>
  <c r="EPL24" i="18"/>
  <c r="EPD24" i="18"/>
  <c r="EOV24" i="18"/>
  <c r="EON24" i="18"/>
  <c r="EOF24" i="18"/>
  <c r="ENX24" i="18"/>
  <c r="ENP24" i="18"/>
  <c r="ENH24" i="18"/>
  <c r="EMZ24" i="18"/>
  <c r="EMR24" i="18"/>
  <c r="EMJ24" i="18"/>
  <c r="EMB24" i="18"/>
  <c r="ELT24" i="18"/>
  <c r="ELL24" i="18"/>
  <c r="ELD24" i="18"/>
  <c r="EKV24" i="18"/>
  <c r="EKN24" i="18"/>
  <c r="EKF24" i="18"/>
  <c r="EJX24" i="18"/>
  <c r="EJP24" i="18"/>
  <c r="EJH24" i="18"/>
  <c r="EIZ24" i="18"/>
  <c r="EIR24" i="18"/>
  <c r="EIJ24" i="18"/>
  <c r="EIB24" i="18"/>
  <c r="EHT24" i="18"/>
  <c r="EHL24" i="18"/>
  <c r="EHD24" i="18"/>
  <c r="EGV24" i="18"/>
  <c r="EGN24" i="18"/>
  <c r="EGF24" i="18"/>
  <c r="EFX24" i="18"/>
  <c r="EFP24" i="18"/>
  <c r="EFH24" i="18"/>
  <c r="EEZ24" i="18"/>
  <c r="EER24" i="18"/>
  <c r="EEJ24" i="18"/>
  <c r="EEB24" i="18"/>
  <c r="EDT24" i="18"/>
  <c r="EDL24" i="18"/>
  <c r="EDD24" i="18"/>
  <c r="ECV24" i="18"/>
  <c r="ECN24" i="18"/>
  <c r="ECF24" i="18"/>
  <c r="EBX24" i="18"/>
  <c r="EBP24" i="18"/>
  <c r="EBH24" i="18"/>
  <c r="EAZ24" i="18"/>
  <c r="EAR24" i="18"/>
  <c r="EAJ24" i="18"/>
  <c r="EAB24" i="18"/>
  <c r="DZT24" i="18"/>
  <c r="DZL24" i="18"/>
  <c r="DZD24" i="18"/>
  <c r="DYV24" i="18"/>
  <c r="DYN24" i="18"/>
  <c r="DYF24" i="18"/>
  <c r="DXX24" i="18"/>
  <c r="DXP24" i="18"/>
  <c r="DXH24" i="18"/>
  <c r="DWZ24" i="18"/>
  <c r="DWR24" i="18"/>
  <c r="DWJ24" i="18"/>
  <c r="DWB24" i="18"/>
  <c r="DVT24" i="18"/>
  <c r="DVL24" i="18"/>
  <c r="DVD24" i="18"/>
  <c r="DUV24" i="18"/>
  <c r="DUN24" i="18"/>
  <c r="DUF24" i="18"/>
  <c r="DTX24" i="18"/>
  <c r="DTP24" i="18"/>
  <c r="DTH24" i="18"/>
  <c r="DSZ24" i="18"/>
  <c r="DSR24" i="18"/>
  <c r="DSJ24" i="18"/>
  <c r="DSB24" i="18"/>
  <c r="DRT24" i="18"/>
  <c r="DRL24" i="18"/>
  <c r="DRD24" i="18"/>
  <c r="DQV24" i="18"/>
  <c r="DQN24" i="18"/>
  <c r="DQF24" i="18"/>
  <c r="DPX24" i="18"/>
  <c r="DPP24" i="18"/>
  <c r="DPH24" i="18"/>
  <c r="DOZ24" i="18"/>
  <c r="DOR24" i="18"/>
  <c r="DOJ24" i="18"/>
  <c r="DOB24" i="18"/>
  <c r="DNT24" i="18"/>
  <c r="DNL24" i="18"/>
  <c r="DND24" i="18"/>
  <c r="DMV24" i="18"/>
  <c r="DMN24" i="18"/>
  <c r="DMF24" i="18"/>
  <c r="DLX24" i="18"/>
  <c r="DLP24" i="18"/>
  <c r="DLH24" i="18"/>
  <c r="DKZ24" i="18"/>
  <c r="DKR24" i="18"/>
  <c r="DKJ24" i="18"/>
  <c r="DKB24" i="18"/>
  <c r="DJT24" i="18"/>
  <c r="DJL24" i="18"/>
  <c r="DJD24" i="18"/>
  <c r="DIV24" i="18"/>
  <c r="DIN24" i="18"/>
  <c r="DIF24" i="18"/>
  <c r="DHX24" i="18"/>
  <c r="DHP24" i="18"/>
  <c r="DHH24" i="18"/>
  <c r="DGZ24" i="18"/>
  <c r="DGR24" i="18"/>
  <c r="DGJ24" i="18"/>
  <c r="DGB24" i="18"/>
  <c r="DFT24" i="18"/>
  <c r="DFL24" i="18"/>
  <c r="DFD24" i="18"/>
  <c r="DEV24" i="18"/>
  <c r="DEN24" i="18"/>
  <c r="DEF24" i="18"/>
  <c r="DDX24" i="18"/>
  <c r="DDP24" i="18"/>
  <c r="DDH24" i="18"/>
  <c r="DCZ24" i="18"/>
  <c r="DCR24" i="18"/>
  <c r="DCJ24" i="18"/>
  <c r="DCB24" i="18"/>
  <c r="DBT24" i="18"/>
  <c r="DBL24" i="18"/>
  <c r="DBD24" i="18"/>
  <c r="DAV24" i="18"/>
  <c r="DAN24" i="18"/>
  <c r="DAF24" i="18"/>
  <c r="CZX24" i="18"/>
  <c r="CZP24" i="18"/>
  <c r="CZH24" i="18"/>
  <c r="CYZ24" i="18"/>
  <c r="CYR24" i="18"/>
  <c r="CYJ24" i="18"/>
  <c r="CYB24" i="18"/>
  <c r="CXT24" i="18"/>
  <c r="CXL24" i="18"/>
  <c r="CXD24" i="18"/>
  <c r="CWV24" i="18"/>
  <c r="CWN24" i="18"/>
  <c r="CWF24" i="18"/>
  <c r="CVX24" i="18"/>
  <c r="CVP24" i="18"/>
  <c r="CVH24" i="18"/>
  <c r="CUZ24" i="18"/>
  <c r="CUR24" i="18"/>
  <c r="CUJ24" i="18"/>
  <c r="CUB24" i="18"/>
  <c r="CTT24" i="18"/>
  <c r="CTL24" i="18"/>
  <c r="CTD24" i="18"/>
  <c r="CSV24" i="18"/>
  <c r="CSN24" i="18"/>
  <c r="CSF24" i="18"/>
  <c r="CRX24" i="18"/>
  <c r="CRP24" i="18"/>
  <c r="CRH24" i="18"/>
  <c r="CQZ24" i="18"/>
  <c r="CQR24" i="18"/>
  <c r="CQJ24" i="18"/>
  <c r="CQB24" i="18"/>
  <c r="CPT24" i="18"/>
  <c r="CPL24" i="18"/>
  <c r="CPD24" i="18"/>
  <c r="COV24" i="18"/>
  <c r="CON24" i="18"/>
  <c r="COF24" i="18"/>
  <c r="CNX24" i="18"/>
  <c r="CNP24" i="18"/>
  <c r="CNH24" i="18"/>
  <c r="CMZ24" i="18"/>
  <c r="CMR24" i="18"/>
  <c r="CMJ24" i="18"/>
  <c r="CMB24" i="18"/>
  <c r="CLT24" i="18"/>
  <c r="CLL24" i="18"/>
  <c r="CLD24" i="18"/>
  <c r="CKV24" i="18"/>
  <c r="CKN24" i="18"/>
  <c r="CKF24" i="18"/>
  <c r="CJX24" i="18"/>
  <c r="CJP24" i="18"/>
  <c r="CJH24" i="18"/>
  <c r="CIZ24" i="18"/>
  <c r="CIR24" i="18"/>
  <c r="CIJ24" i="18"/>
  <c r="CIB24" i="18"/>
  <c r="CHT24" i="18"/>
  <c r="CHL24" i="18"/>
  <c r="CHD24" i="18"/>
  <c r="CGV24" i="18"/>
  <c r="CGN24" i="18"/>
  <c r="CGF24" i="18"/>
  <c r="CFX24" i="18"/>
  <c r="CFP24" i="18"/>
  <c r="CFH24" i="18"/>
  <c r="CEZ24" i="18"/>
  <c r="CER24" i="18"/>
  <c r="CEJ24" i="18"/>
  <c r="CEB24" i="18"/>
  <c r="CDT24" i="18"/>
  <c r="CDL24" i="18"/>
  <c r="CDD24" i="18"/>
  <c r="CCV24" i="18"/>
  <c r="CCN24" i="18"/>
  <c r="CCF24" i="18"/>
  <c r="CBX24" i="18"/>
  <c r="CBP24" i="18"/>
  <c r="CBH24" i="18"/>
  <c r="CAZ24" i="18"/>
  <c r="CAR24" i="18"/>
  <c r="CAJ24" i="18"/>
  <c r="CAB24" i="18"/>
  <c r="BZT24" i="18"/>
  <c r="BZL24" i="18"/>
  <c r="BZD24" i="18"/>
  <c r="BYV24" i="18"/>
  <c r="BYN24" i="18"/>
  <c r="BYF24" i="18"/>
  <c r="BXX24" i="18"/>
  <c r="BXP24" i="18"/>
  <c r="BXH24" i="18"/>
  <c r="BWZ24" i="18"/>
  <c r="BWR24" i="18"/>
  <c r="BWJ24" i="18"/>
  <c r="BWB24" i="18"/>
  <c r="BVT24" i="18"/>
  <c r="BVL24" i="18"/>
  <c r="BVD24" i="18"/>
  <c r="BUV24" i="18"/>
  <c r="BUN24" i="18"/>
  <c r="BUF24" i="18"/>
  <c r="BTX24" i="18"/>
  <c r="BTP24" i="18"/>
  <c r="BTH24" i="18"/>
  <c r="BSZ24" i="18"/>
  <c r="BSR24" i="18"/>
  <c r="BSJ24" i="18"/>
  <c r="BSB24" i="18"/>
  <c r="BRT24" i="18"/>
  <c r="BRL24" i="18"/>
  <c r="BRD24" i="18"/>
  <c r="BQV24" i="18"/>
  <c r="BQN24" i="18"/>
  <c r="BQF24" i="18"/>
  <c r="BPX24" i="18"/>
  <c r="BPP24" i="18"/>
  <c r="BPH24" i="18"/>
  <c r="BOZ24" i="18"/>
  <c r="BOR24" i="18"/>
  <c r="BOJ24" i="18"/>
  <c r="BOB24" i="18"/>
  <c r="BNT24" i="18"/>
  <c r="BNL24" i="18"/>
  <c r="BND24" i="18"/>
  <c r="BMV24" i="18"/>
  <c r="BMN24" i="18"/>
  <c r="BMF24" i="18"/>
  <c r="BLX24" i="18"/>
  <c r="BLP24" i="18"/>
  <c r="BLH24" i="18"/>
  <c r="BKZ24" i="18"/>
  <c r="BKR24" i="18"/>
  <c r="BKJ24" i="18"/>
  <c r="BKB24" i="18"/>
  <c r="BJT24" i="18"/>
  <c r="BJL24" i="18"/>
  <c r="BJD24" i="18"/>
  <c r="BIV24" i="18"/>
  <c r="BIN24" i="18"/>
  <c r="BIF24" i="18"/>
  <c r="BHX24" i="18"/>
  <c r="BHP24" i="18"/>
  <c r="BHH24" i="18"/>
  <c r="BGZ24" i="18"/>
  <c r="BGR24" i="18"/>
  <c r="BGJ24" i="18"/>
  <c r="BGB24" i="18"/>
  <c r="BFT24" i="18"/>
  <c r="BFL24" i="18"/>
  <c r="BFD24" i="18"/>
  <c r="BEV24" i="18"/>
  <c r="BEN24" i="18"/>
  <c r="BEF24" i="18"/>
  <c r="BDX24" i="18"/>
  <c r="BDP24" i="18"/>
  <c r="BDH24" i="18"/>
  <c r="BCZ24" i="18"/>
  <c r="BCR24" i="18"/>
  <c r="BCJ24" i="18"/>
  <c r="BCB24" i="18"/>
  <c r="BBT24" i="18"/>
  <c r="BBL24" i="18"/>
  <c r="BBD24" i="18"/>
  <c r="BAV24" i="18"/>
  <c r="BAN24" i="18"/>
  <c r="BAF24" i="18"/>
  <c r="AZX24" i="18"/>
  <c r="AZP24" i="18"/>
  <c r="AZH24" i="18"/>
  <c r="AYZ24" i="18"/>
  <c r="AYR24" i="18"/>
  <c r="AYJ24" i="18"/>
  <c r="AYB24" i="18"/>
  <c r="AXT24" i="18"/>
  <c r="AXL24" i="18"/>
  <c r="AXD24" i="18"/>
  <c r="AWV24" i="18"/>
  <c r="AWN24" i="18"/>
  <c r="AWF24" i="18"/>
  <c r="AVX24" i="18"/>
  <c r="AVP24" i="18"/>
  <c r="AVH24" i="18"/>
  <c r="AUZ24" i="18"/>
  <c r="AUR24" i="18"/>
  <c r="AUJ24" i="18"/>
  <c r="AUB24" i="18"/>
  <c r="ATT24" i="18"/>
  <c r="ATL24" i="18"/>
  <c r="ATD24" i="18"/>
  <c r="ASV24" i="18"/>
  <c r="ASN24" i="18"/>
  <c r="ASF24" i="18"/>
  <c r="ARX24" i="18"/>
  <c r="ARP24" i="18"/>
  <c r="ARH24" i="18"/>
  <c r="AQZ24" i="18"/>
  <c r="AQR24" i="18"/>
  <c r="AQJ24" i="18"/>
  <c r="AQB24" i="18"/>
  <c r="APT24" i="18"/>
  <c r="APL24" i="18"/>
  <c r="APD24" i="18"/>
  <c r="AOV24" i="18"/>
  <c r="AON24" i="18"/>
  <c r="AOF24" i="18"/>
  <c r="ANX24" i="18"/>
  <c r="ANP24" i="18"/>
  <c r="ANH24" i="18"/>
  <c r="AMZ24" i="18"/>
  <c r="AMR24" i="18"/>
  <c r="AMJ24" i="18"/>
  <c r="AMB24" i="18"/>
  <c r="ALT24" i="18"/>
  <c r="ALL24" i="18"/>
  <c r="ALD24" i="18"/>
  <c r="AKV24" i="18"/>
  <c r="AKN24" i="18"/>
  <c r="AKF24" i="18"/>
  <c r="AJX24" i="18"/>
  <c r="AJP24" i="18"/>
  <c r="AJH24" i="18"/>
  <c r="AIZ24" i="18"/>
  <c r="AIR24" i="18"/>
  <c r="AIJ24" i="18"/>
  <c r="AIB24" i="18"/>
  <c r="AHT24" i="18"/>
  <c r="AHL24" i="18"/>
  <c r="AHD24" i="18"/>
  <c r="AGV24" i="18"/>
  <c r="AGN24" i="18"/>
  <c r="AGF24" i="18"/>
  <c r="AFX24" i="18"/>
  <c r="AFP24" i="18"/>
  <c r="AFH24" i="18"/>
  <c r="AEZ24" i="18"/>
  <c r="AER24" i="18"/>
  <c r="AEJ24" i="18"/>
  <c r="AEB24" i="18"/>
  <c r="ADT24" i="18"/>
  <c r="ADL24" i="18"/>
  <c r="ADD24" i="18"/>
  <c r="ACV24" i="18"/>
  <c r="ACN24" i="18"/>
  <c r="ACF24" i="18"/>
  <c r="ABX24" i="18"/>
  <c r="ABP24" i="18"/>
  <c r="ABH24" i="18"/>
  <c r="AAZ24" i="18"/>
  <c r="AAR24" i="18"/>
  <c r="AAJ24" i="18"/>
  <c r="AAB24" i="18"/>
  <c r="ZT24" i="18"/>
  <c r="ZL24" i="18"/>
  <c r="ZD24" i="18"/>
  <c r="YV24" i="18"/>
  <c r="YN24" i="18"/>
  <c r="YF24" i="18"/>
  <c r="XX24" i="18"/>
  <c r="XP24" i="18"/>
  <c r="XH24" i="18"/>
  <c r="WZ24" i="18"/>
  <c r="WR24" i="18"/>
  <c r="WJ24" i="18"/>
  <c r="WB24" i="18"/>
  <c r="VT24" i="18"/>
  <c r="VL24" i="18"/>
  <c r="VD24" i="18"/>
  <c r="UV24" i="18"/>
  <c r="UN24" i="18"/>
  <c r="UF24" i="18"/>
  <c r="TX24" i="18"/>
  <c r="TP24" i="18"/>
  <c r="TH24" i="18"/>
  <c r="SZ24" i="18"/>
  <c r="SR24" i="18"/>
  <c r="SJ24" i="18"/>
  <c r="SB24" i="18"/>
  <c r="RT24" i="18"/>
  <c r="RL24" i="18"/>
  <c r="RD24" i="18"/>
  <c r="QV24" i="18"/>
  <c r="QN24" i="18"/>
  <c r="QF24" i="18"/>
  <c r="PX24" i="18"/>
  <c r="PP24" i="18"/>
  <c r="PH24" i="18"/>
  <c r="OZ24" i="18"/>
  <c r="OR24" i="18"/>
  <c r="OJ24" i="18"/>
  <c r="OB24" i="18"/>
  <c r="NT24" i="18"/>
  <c r="NL24" i="18"/>
  <c r="ND24" i="18"/>
  <c r="MV24" i="18"/>
  <c r="MN24" i="18"/>
  <c r="MF24" i="18"/>
  <c r="LX24" i="18"/>
  <c r="LP24" i="18"/>
  <c r="LH24" i="18"/>
  <c r="KZ24" i="18"/>
  <c r="KR24" i="18"/>
  <c r="KJ24" i="18"/>
  <c r="KB24" i="18"/>
  <c r="JT24" i="18"/>
  <c r="JL24" i="18"/>
  <c r="JD24" i="18"/>
  <c r="IV24" i="18"/>
  <c r="IN24" i="18"/>
  <c r="IF24" i="18"/>
  <c r="HX24" i="18"/>
  <c r="HP24" i="18"/>
  <c r="HH24" i="18"/>
  <c r="GZ24" i="18"/>
  <c r="GR24" i="18"/>
  <c r="GJ24" i="18"/>
  <c r="GB24" i="18"/>
  <c r="FT24" i="18"/>
  <c r="H24" i="18"/>
  <c r="H30" i="18" s="1"/>
  <c r="H72" i="18" s="1"/>
  <c r="H38" i="18" l="1"/>
  <c r="H73" i="18" s="1"/>
  <c r="H55" i="18"/>
  <c r="H75" i="18" s="1"/>
  <c r="H69" i="18"/>
  <c r="H76" i="18" s="1"/>
  <c r="H77" i="18" s="1"/>
  <c r="I44" i="13" s="1"/>
  <c r="I45" i="13" s="1"/>
  <c r="I35" i="13" l="1"/>
  <c r="J27" i="13"/>
  <c r="K27" i="13" s="1"/>
  <c r="J28" i="13"/>
  <c r="K28" i="13" s="1"/>
  <c r="J31" i="13"/>
  <c r="K31" i="13" s="1"/>
  <c r="J45" i="13"/>
  <c r="K45" i="13" s="1"/>
  <c r="J44" i="13"/>
  <c r="K44" i="13" s="1"/>
  <c r="J43" i="13"/>
  <c r="K43" i="13" s="1"/>
  <c r="J42" i="13"/>
  <c r="K42" i="13" s="1"/>
  <c r="H62" i="15"/>
  <c r="H60" i="15"/>
  <c r="H59" i="15"/>
  <c r="H58" i="15"/>
  <c r="B59" i="15"/>
  <c r="H57" i="15"/>
  <c r="H56" i="15"/>
  <c r="H52" i="15"/>
  <c r="H53" i="15" s="1"/>
  <c r="H70" i="15" s="1"/>
  <c r="H49" i="15"/>
  <c r="H48" i="15"/>
  <c r="H47" i="15"/>
  <c r="H46" i="15"/>
  <c r="H45" i="15"/>
  <c r="H44" i="15"/>
  <c r="H43" i="15"/>
  <c r="H42" i="15"/>
  <c r="H39" i="15"/>
  <c r="H38" i="15"/>
  <c r="H40" i="15" s="1"/>
  <c r="H68" i="15" s="1"/>
  <c r="H35" i="15"/>
  <c r="H34" i="15"/>
  <c r="H33" i="15"/>
  <c r="H32" i="15"/>
  <c r="H36" i="15" s="1"/>
  <c r="H67" i="15" s="1"/>
  <c r="H29" i="15"/>
  <c r="H28" i="15"/>
  <c r="H27" i="15"/>
  <c r="H26" i="15"/>
  <c r="H30" i="15" s="1"/>
  <c r="H66" i="15" s="1"/>
  <c r="H25" i="15"/>
  <c r="H24" i="15"/>
  <c r="H50" i="15" l="1"/>
  <c r="H69" i="15" s="1"/>
  <c r="H63" i="15"/>
  <c r="H71" i="15" s="1"/>
  <c r="H72" i="15" s="1"/>
  <c r="I36" i="13" s="1"/>
  <c r="I37" i="13" s="1"/>
  <c r="J36" i="13" l="1"/>
  <c r="K36" i="13" s="1"/>
  <c r="J34" i="13"/>
  <c r="K34" i="13" s="1"/>
  <c r="J29" i="13"/>
  <c r="K29" i="13" s="1"/>
  <c r="J32" i="13" l="1"/>
  <c r="K32" i="13" s="1"/>
  <c r="J38" i="13"/>
  <c r="K38" i="13" s="1"/>
  <c r="J39" i="13"/>
  <c r="K39" i="13" s="1"/>
  <c r="J41" i="13"/>
  <c r="K41" i="13" s="1"/>
  <c r="J37" i="13"/>
  <c r="K37" i="13" s="1"/>
  <c r="J30" i="13"/>
  <c r="K30" i="13" s="1"/>
  <c r="J35" i="13"/>
  <c r="K35" i="13" s="1"/>
  <c r="J40" i="13"/>
  <c r="K40" i="13" s="1"/>
  <c r="J33" i="13"/>
  <c r="K33" i="13" s="1"/>
  <c r="H65" i="12" l="1"/>
  <c r="H64" i="12"/>
  <c r="H62" i="12"/>
  <c r="H60" i="12"/>
  <c r="H59" i="12"/>
  <c r="H58" i="12"/>
  <c r="H57" i="12"/>
  <c r="H56" i="12"/>
  <c r="H55" i="12"/>
  <c r="H51" i="12"/>
  <c r="H50" i="12"/>
  <c r="H49" i="12"/>
  <c r="H48" i="12"/>
  <c r="H47" i="12"/>
  <c r="H46" i="12"/>
  <c r="H45" i="12"/>
  <c r="H44" i="12"/>
  <c r="H41" i="12"/>
  <c r="H40" i="12"/>
  <c r="H39" i="12"/>
  <c r="H42" i="12" s="1"/>
  <c r="H71" i="12" s="1"/>
  <c r="H36" i="12"/>
  <c r="H35" i="12"/>
  <c r="H34" i="12"/>
  <c r="H33" i="12"/>
  <c r="H30" i="12"/>
  <c r="H29" i="12"/>
  <c r="H28" i="12"/>
  <c r="H27" i="12"/>
  <c r="H26" i="12"/>
  <c r="H25" i="12"/>
  <c r="H30" i="11"/>
  <c r="H29" i="11"/>
  <c r="H28" i="11"/>
  <c r="H27" i="11"/>
  <c r="H24" i="11"/>
  <c r="H25" i="11" s="1"/>
  <c r="H34" i="11" s="1"/>
  <c r="H51" i="10"/>
  <c r="H50" i="10"/>
  <c r="H49" i="10"/>
  <c r="H48" i="10"/>
  <c r="H47" i="10"/>
  <c r="H44" i="10"/>
  <c r="H43" i="10"/>
  <c r="H42" i="10"/>
  <c r="H41" i="10"/>
  <c r="H45" i="10" s="1"/>
  <c r="H57" i="10" s="1"/>
  <c r="H38" i="10"/>
  <c r="H37" i="10"/>
  <c r="H36" i="10"/>
  <c r="H35" i="10"/>
  <c r="H34" i="10"/>
  <c r="H33" i="10"/>
  <c r="H32" i="10"/>
  <c r="H29" i="10"/>
  <c r="H28" i="10"/>
  <c r="H27" i="10"/>
  <c r="H26" i="10"/>
  <c r="H25" i="10"/>
  <c r="H24" i="10"/>
  <c r="H30" i="10" s="1"/>
  <c r="H55" i="10" s="1"/>
  <c r="H192" i="9"/>
  <c r="H191" i="9"/>
  <c r="H190" i="9"/>
  <c r="H188" i="9"/>
  <c r="H187" i="9"/>
  <c r="H186" i="9"/>
  <c r="H185" i="9"/>
  <c r="H184" i="9"/>
  <c r="H180" i="9"/>
  <c r="H179" i="9"/>
  <c r="H178" i="9"/>
  <c r="H177" i="9"/>
  <c r="H176" i="9"/>
  <c r="H181" i="9" s="1"/>
  <c r="H201" i="9" s="1"/>
  <c r="H172" i="9"/>
  <c r="H171" i="9"/>
  <c r="H170" i="9"/>
  <c r="H173" i="9" s="1"/>
  <c r="H167" i="9"/>
  <c r="H166" i="9"/>
  <c r="H164" i="9"/>
  <c r="H163" i="9"/>
  <c r="H159" i="9"/>
  <c r="H158" i="9"/>
  <c r="H155" i="9"/>
  <c r="H153" i="9"/>
  <c r="H149" i="9"/>
  <c r="H148" i="9"/>
  <c r="H147" i="9"/>
  <c r="H144" i="9"/>
  <c r="H143" i="9"/>
  <c r="H141" i="9"/>
  <c r="H140" i="9"/>
  <c r="H135" i="9"/>
  <c r="H134" i="9"/>
  <c r="H133" i="9"/>
  <c r="H132" i="9"/>
  <c r="H131" i="9"/>
  <c r="H130" i="9"/>
  <c r="H129" i="9"/>
  <c r="H136" i="9" s="1"/>
  <c r="H199" i="9" s="1"/>
  <c r="H126" i="9"/>
  <c r="H125" i="9"/>
  <c r="H124" i="9"/>
  <c r="H127" i="9" s="1"/>
  <c r="H198" i="9" s="1"/>
  <c r="H120" i="9"/>
  <c r="H119" i="9"/>
  <c r="H118" i="9"/>
  <c r="H117" i="9"/>
  <c r="H116" i="9"/>
  <c r="H121" i="9" s="1"/>
  <c r="H197" i="9" s="1"/>
  <c r="H113" i="9"/>
  <c r="H112" i="9"/>
  <c r="H111" i="9"/>
  <c r="H110" i="9"/>
  <c r="H109" i="9"/>
  <c r="H108" i="9"/>
  <c r="H73" i="9"/>
  <c r="H72" i="9"/>
  <c r="H71" i="9"/>
  <c r="H69" i="9"/>
  <c r="H68" i="9"/>
  <c r="H67" i="9"/>
  <c r="H66" i="9"/>
  <c r="H65" i="9"/>
  <c r="H61" i="9"/>
  <c r="H60" i="9"/>
  <c r="H59" i="9"/>
  <c r="H58" i="9"/>
  <c r="H57" i="9"/>
  <c r="H54" i="9"/>
  <c r="H53" i="9"/>
  <c r="H52" i="9"/>
  <c r="H51" i="9"/>
  <c r="H50" i="9"/>
  <c r="H49" i="9"/>
  <c r="H48" i="9"/>
  <c r="H47" i="9"/>
  <c r="H44" i="9"/>
  <c r="H43" i="9"/>
  <c r="H42" i="9"/>
  <c r="H41" i="9"/>
  <c r="H40" i="9"/>
  <c r="H39" i="9"/>
  <c r="H38" i="9"/>
  <c r="H35" i="9"/>
  <c r="H34" i="9"/>
  <c r="H33" i="9"/>
  <c r="H32" i="9"/>
  <c r="H31" i="9"/>
  <c r="H36" i="9" s="1"/>
  <c r="H78" i="9" s="1"/>
  <c r="H28" i="9"/>
  <c r="H27" i="9"/>
  <c r="H26" i="9"/>
  <c r="H25" i="9"/>
  <c r="H24" i="9"/>
  <c r="H23" i="9"/>
  <c r="H29" i="9" s="1"/>
  <c r="H77" i="9" s="1"/>
  <c r="H45" i="9" l="1"/>
  <c r="H79" i="9" s="1"/>
  <c r="H55" i="9"/>
  <c r="H80" i="9" s="1"/>
  <c r="H62" i="9"/>
  <c r="H81" i="9" s="1"/>
  <c r="H74" i="9"/>
  <c r="H82" i="9" s="1"/>
  <c r="H193" i="9"/>
  <c r="H202" i="9" s="1"/>
  <c r="H160" i="9"/>
  <c r="H150" i="9"/>
  <c r="H114" i="9"/>
  <c r="H196" i="9" s="1"/>
  <c r="H52" i="10"/>
  <c r="H58" i="10" s="1"/>
  <c r="H39" i="10"/>
  <c r="H56" i="10" s="1"/>
  <c r="H59" i="10" s="1"/>
  <c r="I21" i="13" s="1"/>
  <c r="H31" i="11"/>
  <c r="H35" i="11" s="1"/>
  <c r="H36" i="11" s="1"/>
  <c r="I23" i="13" s="1"/>
  <c r="J23" i="13" s="1"/>
  <c r="K23" i="13" s="1"/>
  <c r="H66" i="12"/>
  <c r="H73" i="12" s="1"/>
  <c r="H52" i="12"/>
  <c r="H72" i="12" s="1"/>
  <c r="H37" i="12"/>
  <c r="H70" i="12" s="1"/>
  <c r="H31" i="12"/>
  <c r="H69" i="12" s="1"/>
  <c r="H83" i="9" l="1"/>
  <c r="I18" i="13" s="1"/>
  <c r="J18" i="13" s="1"/>
  <c r="K18" i="13" s="1"/>
  <c r="H174" i="9"/>
  <c r="H200" i="9" s="1"/>
  <c r="H203" i="9" s="1"/>
  <c r="I19" i="13" s="1"/>
  <c r="J19" i="13" s="1"/>
  <c r="K19" i="13" s="1"/>
  <c r="J21" i="13"/>
  <c r="K21" i="13" s="1"/>
  <c r="I22" i="13"/>
  <c r="J22" i="13" s="1"/>
  <c r="K22" i="13" s="1"/>
  <c r="I24" i="13"/>
  <c r="J24" i="13" s="1"/>
  <c r="K24" i="13" s="1"/>
  <c r="H74" i="12"/>
  <c r="I25" i="13" s="1"/>
  <c r="J25" i="13" s="1"/>
  <c r="K25" i="13" s="1"/>
  <c r="H59" i="8"/>
  <c r="H57" i="8"/>
  <c r="H56" i="8"/>
  <c r="H54" i="8"/>
  <c r="H53" i="8"/>
  <c r="H52" i="8"/>
  <c r="H51" i="8"/>
  <c r="H50" i="8"/>
  <c r="H49" i="8"/>
  <c r="H48" i="8"/>
  <c r="H44" i="8"/>
  <c r="H43" i="8"/>
  <c r="H42" i="8"/>
  <c r="B42" i="8"/>
  <c r="B43" i="8" s="1"/>
  <c r="B44" i="8" s="1"/>
  <c r="H41" i="8"/>
  <c r="H38" i="8"/>
  <c r="H39" i="8" s="1"/>
  <c r="H65" i="8" s="1"/>
  <c r="H35" i="8"/>
  <c r="H34" i="8"/>
  <c r="H33" i="8"/>
  <c r="B33" i="8"/>
  <c r="B34" i="8" s="1"/>
  <c r="B35" i="8" s="1"/>
  <c r="H32" i="8"/>
  <c r="H29" i="8"/>
  <c r="H28" i="8"/>
  <c r="H27" i="8"/>
  <c r="H26" i="8"/>
  <c r="H25" i="8"/>
  <c r="H24" i="8"/>
  <c r="H30" i="8" s="1"/>
  <c r="G81" i="7"/>
  <c r="G79" i="7"/>
  <c r="G78" i="7"/>
  <c r="G76" i="7"/>
  <c r="G75" i="7"/>
  <c r="G74" i="7"/>
  <c r="G73" i="7"/>
  <c r="G72" i="7"/>
  <c r="G71" i="7"/>
  <c r="A71" i="7"/>
  <c r="A72" i="7" s="1"/>
  <c r="A73" i="7" s="1"/>
  <c r="A74" i="7" s="1"/>
  <c r="A75" i="7" s="1"/>
  <c r="A76" i="7" s="1"/>
  <c r="G70" i="7"/>
  <c r="G65" i="7"/>
  <c r="G64" i="7"/>
  <c r="G63" i="7"/>
  <c r="G60" i="7"/>
  <c r="G59" i="7"/>
  <c r="G58" i="7"/>
  <c r="G57" i="7"/>
  <c r="G56" i="7"/>
  <c r="G52" i="7"/>
  <c r="G51" i="7"/>
  <c r="G50" i="7"/>
  <c r="G49" i="7"/>
  <c r="G48" i="7"/>
  <c r="G47" i="7"/>
  <c r="G44" i="7"/>
  <c r="G43" i="7"/>
  <c r="G42" i="7"/>
  <c r="G41" i="7"/>
  <c r="G40" i="7"/>
  <c r="G36" i="7"/>
  <c r="G35" i="7"/>
  <c r="G34" i="7"/>
  <c r="E33" i="7"/>
  <c r="G33" i="7" s="1"/>
  <c r="G30" i="7"/>
  <c r="G29" i="7"/>
  <c r="G28" i="7"/>
  <c r="G27" i="7"/>
  <c r="G26" i="7"/>
  <c r="G25" i="7"/>
  <c r="H99" i="6"/>
  <c r="H98" i="6"/>
  <c r="H96" i="6"/>
  <c r="H94" i="6"/>
  <c r="H93" i="6"/>
  <c r="H92" i="6"/>
  <c r="H91" i="6"/>
  <c r="H90" i="6"/>
  <c r="H88" i="6"/>
  <c r="H87" i="6"/>
  <c r="H86" i="6"/>
  <c r="B86" i="6"/>
  <c r="B87" i="6" s="1"/>
  <c r="B88" i="6" s="1"/>
  <c r="B90" i="6" s="1"/>
  <c r="B91" i="6" s="1"/>
  <c r="B92" i="6" s="1"/>
  <c r="B93" i="6" s="1"/>
  <c r="B94" i="6" s="1"/>
  <c r="B96" i="6" s="1"/>
  <c r="B98" i="6" s="1"/>
  <c r="B99" i="6" s="1"/>
  <c r="H85" i="6"/>
  <c r="H83" i="6"/>
  <c r="H79" i="6"/>
  <c r="H78" i="6"/>
  <c r="H77" i="6"/>
  <c r="H76" i="6"/>
  <c r="H75" i="6"/>
  <c r="H74" i="6"/>
  <c r="H73" i="6"/>
  <c r="B73" i="6"/>
  <c r="B74" i="6" s="1"/>
  <c r="B75" i="6" s="1"/>
  <c r="B76" i="6" s="1"/>
  <c r="B77" i="6" s="1"/>
  <c r="B78" i="6" s="1"/>
  <c r="B79" i="6" s="1"/>
  <c r="H72" i="6"/>
  <c r="B72" i="6"/>
  <c r="H71" i="6"/>
  <c r="H69" i="6"/>
  <c r="H68" i="6"/>
  <c r="H67" i="6"/>
  <c r="H66" i="6"/>
  <c r="H65" i="6"/>
  <c r="H64" i="6"/>
  <c r="B64" i="6"/>
  <c r="B65" i="6" s="1"/>
  <c r="B66" i="6" s="1"/>
  <c r="B67" i="6" s="1"/>
  <c r="B68" i="6" s="1"/>
  <c r="B69" i="6" s="1"/>
  <c r="H63" i="6"/>
  <c r="H61" i="6"/>
  <c r="H60" i="6"/>
  <c r="H59" i="6"/>
  <c r="B59" i="6"/>
  <c r="B60" i="6" s="1"/>
  <c r="B61" i="6" s="1"/>
  <c r="H58" i="6"/>
  <c r="H54" i="6"/>
  <c r="H53" i="6"/>
  <c r="H52" i="6"/>
  <c r="H51" i="6"/>
  <c r="H50" i="6"/>
  <c r="H49" i="6"/>
  <c r="H48" i="6"/>
  <c r="B48" i="6"/>
  <c r="B49" i="6" s="1"/>
  <c r="B50" i="6" s="1"/>
  <c r="B51" i="6" s="1"/>
  <c r="B52" i="6" s="1"/>
  <c r="B53" i="6" s="1"/>
  <c r="B54" i="6" s="1"/>
  <c r="H47" i="6"/>
  <c r="H44" i="6"/>
  <c r="H43" i="6"/>
  <c r="H42" i="6"/>
  <c r="H41" i="6"/>
  <c r="H40" i="6"/>
  <c r="H39" i="6"/>
  <c r="B39" i="6"/>
  <c r="B40" i="6" s="1"/>
  <c r="B41" i="6" s="1"/>
  <c r="B42" i="6" s="1"/>
  <c r="B43" i="6" s="1"/>
  <c r="B44" i="6" s="1"/>
  <c r="H38" i="6"/>
  <c r="H35" i="6"/>
  <c r="H34" i="6"/>
  <c r="H33" i="6"/>
  <c r="B33" i="6"/>
  <c r="B34" i="6" s="1"/>
  <c r="B35" i="6" s="1"/>
  <c r="H32" i="6"/>
  <c r="H29" i="6"/>
  <c r="H28" i="6"/>
  <c r="H27" i="6"/>
  <c r="H26" i="6"/>
  <c r="H25" i="6"/>
  <c r="H24" i="6"/>
  <c r="H68" i="5"/>
  <c r="H67" i="5"/>
  <c r="H66" i="5"/>
  <c r="H65" i="5"/>
  <c r="H64" i="5"/>
  <c r="H62" i="5"/>
  <c r="H60" i="5"/>
  <c r="H59" i="5"/>
  <c r="H58" i="5"/>
  <c r="H57" i="5"/>
  <c r="H56" i="5"/>
  <c r="H52" i="5"/>
  <c r="H53" i="5" s="1"/>
  <c r="H75" i="5" s="1"/>
  <c r="F49" i="5"/>
  <c r="H49" i="5" s="1"/>
  <c r="F48" i="5"/>
  <c r="H48" i="5" s="1"/>
  <c r="H47" i="5"/>
  <c r="F44" i="5"/>
  <c r="H44" i="5" s="1"/>
  <c r="F43" i="5"/>
  <c r="H43" i="5" s="1"/>
  <c r="H42" i="5"/>
  <c r="H41" i="5"/>
  <c r="H40" i="5"/>
  <c r="H39" i="5"/>
  <c r="H38" i="5"/>
  <c r="H37" i="5"/>
  <c r="B38" i="5"/>
  <c r="B39" i="5" s="1"/>
  <c r="B40" i="5" s="1"/>
  <c r="B41" i="5" s="1"/>
  <c r="B42" i="5" s="1"/>
  <c r="B43" i="5" s="1"/>
  <c r="B44" i="5" s="1"/>
  <c r="B47" i="5" s="1"/>
  <c r="B48" i="5" s="1"/>
  <c r="B49" i="5" s="1"/>
  <c r="B52" i="5" s="1"/>
  <c r="H34" i="5"/>
  <c r="H33" i="5"/>
  <c r="H32" i="5"/>
  <c r="H35" i="5" s="1"/>
  <c r="H72" i="5" s="1"/>
  <c r="H29" i="5"/>
  <c r="H28" i="5"/>
  <c r="H27" i="5"/>
  <c r="H26" i="5"/>
  <c r="H25" i="5"/>
  <c r="H24" i="5"/>
  <c r="G59" i="4"/>
  <c r="G57" i="4"/>
  <c r="G53" i="4"/>
  <c r="G52" i="4"/>
  <c r="G54" i="4" s="1"/>
  <c r="G67" i="4" s="1"/>
  <c r="G48" i="4"/>
  <c r="G47" i="4"/>
  <c r="G46" i="4"/>
  <c r="G45" i="4" a="1"/>
  <c r="G45" i="4" s="1"/>
  <c r="G44" i="4"/>
  <c r="G43" i="4"/>
  <c r="G42" i="4"/>
  <c r="G41" i="4"/>
  <c r="G38" i="4"/>
  <c r="G37" i="4"/>
  <c r="G34" i="4" a="1"/>
  <c r="G34" i="4" s="1"/>
  <c r="G33" i="4"/>
  <c r="G32" i="4"/>
  <c r="G31" i="4"/>
  <c r="G28" i="4"/>
  <c r="G27" i="4"/>
  <c r="G26" i="4"/>
  <c r="G25" i="4"/>
  <c r="G24" i="4"/>
  <c r="H50" i="5" l="1"/>
  <c r="H74" i="5" s="1"/>
  <c r="H36" i="6"/>
  <c r="H123" i="6" s="1"/>
  <c r="H45" i="6"/>
  <c r="H124" i="6" s="1"/>
  <c r="H55" i="6"/>
  <c r="H125" i="6" s="1"/>
  <c r="H30" i="6"/>
  <c r="H122" i="6" s="1"/>
  <c r="G39" i="4"/>
  <c r="G65" i="4" s="1"/>
  <c r="G29" i="4"/>
  <c r="G63" i="4" s="1"/>
  <c r="G60" i="4"/>
  <c r="G68" i="4" s="1"/>
  <c r="H60" i="8"/>
  <c r="H67" i="8" s="1"/>
  <c r="H100" i="6"/>
  <c r="H127" i="6" s="1"/>
  <c r="H80" i="6"/>
  <c r="H126" i="6" s="1"/>
  <c r="H45" i="5"/>
  <c r="H73" i="5" s="1"/>
  <c r="I20" i="13"/>
  <c r="J20" i="13" s="1"/>
  <c r="K20" i="13" s="1"/>
  <c r="I26" i="13"/>
  <c r="J26" i="13" s="1"/>
  <c r="K26" i="13" s="1"/>
  <c r="H30" i="5"/>
  <c r="H71" i="5" s="1"/>
  <c r="H69" i="5"/>
  <c r="H76" i="5" s="1"/>
  <c r="G45" i="7"/>
  <c r="G87" i="7" s="1"/>
  <c r="G66" i="7"/>
  <c r="G38" i="7"/>
  <c r="G86" i="7" s="1"/>
  <c r="H63" i="8"/>
  <c r="H36" i="8"/>
  <c r="H64" i="8" s="1"/>
  <c r="H45" i="8"/>
  <c r="H66" i="8" s="1"/>
  <c r="G61" i="7"/>
  <c r="G82" i="7"/>
  <c r="G90" i="7" s="1"/>
  <c r="G31" i="7"/>
  <c r="G85" i="7" s="1"/>
  <c r="G53" i="7"/>
  <c r="G88" i="7" s="1"/>
  <c r="G35" i="4"/>
  <c r="G64" i="4" s="1"/>
  <c r="G49" i="4"/>
  <c r="G66" i="4" s="1"/>
  <c r="H129" i="6" l="1"/>
  <c r="I14" i="13" s="1"/>
  <c r="J14" i="13" s="1"/>
  <c r="G69" i="4"/>
  <c r="I8" i="13" s="1"/>
  <c r="J8" i="13" s="1"/>
  <c r="K8" i="13" s="1"/>
  <c r="G67" i="7"/>
  <c r="G89" i="7" s="1"/>
  <c r="G91" i="7" s="1"/>
  <c r="I12" i="13" s="1"/>
  <c r="H68" i="8"/>
  <c r="H77" i="5"/>
  <c r="I16" i="13" s="1"/>
  <c r="I10" i="13"/>
  <c r="J10" i="13" s="1"/>
  <c r="G81" i="3"/>
  <c r="G79" i="3"/>
  <c r="G78" i="3"/>
  <c r="G77" i="3"/>
  <c r="G75" i="3"/>
  <c r="G74" i="3"/>
  <c r="G73" i="3"/>
  <c r="G72" i="3"/>
  <c r="G71" i="3"/>
  <c r="G67" i="3"/>
  <c r="G66" i="3"/>
  <c r="G65" i="3"/>
  <c r="G64" i="3"/>
  <c r="G62" i="3"/>
  <c r="G60" i="3"/>
  <c r="G58" i="3"/>
  <c r="G56" i="3"/>
  <c r="G55" i="3"/>
  <c r="G52" i="3"/>
  <c r="G51" i="3"/>
  <c r="G50" i="3"/>
  <c r="G49" i="3"/>
  <c r="G46" i="3"/>
  <c r="G45" i="3"/>
  <c r="G44" i="3"/>
  <c r="G47" i="3" s="1"/>
  <c r="G88" i="3" s="1"/>
  <c r="G43" i="3"/>
  <c r="G42" i="3"/>
  <c r="G39" i="3"/>
  <c r="G38" i="3"/>
  <c r="G40" i="3" s="1"/>
  <c r="G87" i="3" s="1"/>
  <c r="G35" i="3" a="1"/>
  <c r="G35" i="3" s="1"/>
  <c r="G34" i="3" a="1"/>
  <c r="G34" i="3" s="1"/>
  <c r="G33" i="3"/>
  <c r="G32" i="3"/>
  <c r="G31" i="3"/>
  <c r="G28" i="3"/>
  <c r="G27" i="3"/>
  <c r="G26" i="3"/>
  <c r="G25" i="3"/>
  <c r="G24" i="3"/>
  <c r="K14" i="13" l="1"/>
  <c r="I15" i="13"/>
  <c r="J15" i="13" s="1"/>
  <c r="K15" i="13" s="1"/>
  <c r="G63" i="3"/>
  <c r="G68" i="3" s="1"/>
  <c r="G89" i="3" s="1"/>
  <c r="G91" i="3" s="1"/>
  <c r="I4" i="13" s="1"/>
  <c r="G29" i="3"/>
  <c r="G85" i="3" s="1"/>
  <c r="G36" i="3"/>
  <c r="G86" i="3" s="1"/>
  <c r="G82" i="3"/>
  <c r="G90" i="3" s="1"/>
  <c r="I9" i="13"/>
  <c r="J9" i="13" s="1"/>
  <c r="K9" i="13" s="1"/>
  <c r="J16" i="13"/>
  <c r="K16" i="13" s="1"/>
  <c r="I17" i="13"/>
  <c r="J17" i="13" s="1"/>
  <c r="K17" i="13" s="1"/>
  <c r="I13" i="13"/>
  <c r="J13" i="13" s="1"/>
  <c r="K13" i="13" s="1"/>
  <c r="J12" i="13"/>
  <c r="K12" i="13" s="1"/>
  <c r="K10" i="13"/>
  <c r="I11" i="13"/>
  <c r="J11" i="13" s="1"/>
  <c r="K11" i="13" s="1"/>
  <c r="I5" i="13" l="1"/>
  <c r="J5" i="13" s="1"/>
  <c r="K5" i="13" s="1"/>
  <c r="J4" i="13"/>
  <c r="K4" i="13" s="1"/>
  <c r="G63" i="2"/>
  <c r="G61" i="2"/>
  <c r="G60" i="2"/>
  <c r="G59" i="2"/>
  <c r="G64" i="2" l="1"/>
  <c r="G71" i="2" s="1"/>
  <c r="G49" i="2"/>
  <c r="G55" i="2"/>
  <c r="G54" i="2"/>
  <c r="G53" i="2"/>
  <c r="G52" i="2"/>
  <c r="G51" i="2"/>
  <c r="G46" i="2"/>
  <c r="G45" i="2"/>
  <c r="G50" i="2" l="1"/>
  <c r="G56" i="2" s="1"/>
  <c r="G25" i="2" l="1"/>
  <c r="G26" i="2"/>
  <c r="G27" i="2"/>
  <c r="G28" i="2"/>
  <c r="G29" i="2"/>
  <c r="G43" i="2" l="1"/>
  <c r="G44" i="2"/>
  <c r="G42" i="2"/>
  <c r="G41" i="2"/>
  <c r="G32" i="2"/>
  <c r="G40" i="2"/>
  <c r="G37" i="2"/>
  <c r="G36" i="2"/>
  <c r="G35" i="2"/>
  <c r="G34" i="2"/>
  <c r="G33" i="2"/>
  <c r="G24" i="2"/>
  <c r="G30" i="2" s="1"/>
  <c r="G67" i="2" s="1"/>
  <c r="G47" i="2" l="1"/>
  <c r="G69" i="2" s="1"/>
  <c r="G38" i="2"/>
  <c r="G68" i="2" s="1"/>
  <c r="G70" i="2"/>
  <c r="G72" i="2" l="1"/>
  <c r="I6" i="13" s="1"/>
  <c r="I7" i="13" s="1"/>
  <c r="J7" i="13" l="1"/>
  <c r="K7" i="13" s="1"/>
  <c r="I46" i="13"/>
  <c r="J46" i="13" s="1"/>
  <c r="K46" i="13" s="1"/>
  <c r="J6" i="13"/>
  <c r="K6" i="13" s="1"/>
</calcChain>
</file>

<file path=xl/sharedStrings.xml><?xml version="1.0" encoding="utf-8"?>
<sst xmlns="http://schemas.openxmlformats.org/spreadsheetml/2006/main" count="92042" uniqueCount="1251">
  <si>
    <t xml:space="preserve">  ПРЕДМЕР ПРЕСМЕТКА</t>
  </si>
  <si>
    <t>А. ОПШТИ НАПОМЕНИ:</t>
  </si>
  <si>
    <t>А.1</t>
  </si>
  <si>
    <t>За сите работи содржани во Предмер Пресметката, Изведувачот треба да ги применува техничките прописи, градежните норми и применливите стандарди во Република Северна Македонија како и позитивната пракса.</t>
  </si>
  <si>
    <t>А.2</t>
  </si>
  <si>
    <t>При формирање на единечните цени, Изведувачот треба да има предвид  дека цените содржани во Предмер Пресметката се целосно вклучителни вредности на работите опишани со позициите, вклучувајќи ги сите трошоци како и трошоци што може да бидат потребни за изведба на работите опишани со позициите, заедно со сите привремени работи и инсталации што може да бидат неопходни како и сите општи ризици и обврски што се утврдени со документите на кои се заснова понудата. Се претпоставува дека сите менаџерски трошоци, трошоци за тековни лабораториски тестирања за докажување на квалитет на изведените работи како и профит се содржани во единечните цени на Предмер Пресметката.</t>
  </si>
  <si>
    <t>А.3</t>
  </si>
  <si>
    <t>Се препорачува на Изведувачот пред доставување на понудата да ја посети локацијата, да ја проучи проектната документација и соодветно на тоа да ја формира цената. Во случај некои позиции да не се јасни, задолжително да се обрати до Инвеститорот за појаснување на истите.  Докoлку писмено не се обрати во текот на тендерската постапка се подразбира дека нема нејасни позиции.</t>
  </si>
  <si>
    <t>А.4</t>
  </si>
  <si>
    <t>А.5</t>
  </si>
  <si>
    <t>А.6</t>
  </si>
  <si>
    <t>А.7</t>
  </si>
  <si>
    <t xml:space="preserve">Сите мерки за заштита при работа мора да бидат преземени на градилиштето во согласност со применливата позитивна законска и подзаконска легислатива. </t>
  </si>
  <si>
    <t>А.8</t>
  </si>
  <si>
    <t>А.9</t>
  </si>
  <si>
    <t>Пред почетокот на работите, Општината ќе ги достави на Изведувачот сите податоци и информации за постојни инсталации со кои располага прибавени од различни инситуции. Сите дополнителни дислокации ќе треба да бидат извршени од страна на Изведувачот. Надзорниот орган е должен да ја констатира и потврди секоја дислокација.</t>
  </si>
  <si>
    <t>А.10</t>
  </si>
  <si>
    <t>А.11</t>
  </si>
  <si>
    <t>А.12</t>
  </si>
  <si>
    <t>Изведувачот има обврска, по завршувањето на работите да изработи Проект на изведена состојба во согласност со применливата позитивна законска легислатива. Проектот на изведена состојба треба да претставува веродостојна проектна снимка на фактичката изведена состојба на градбата, со реални и разработени детални цртежи и пресеци, со детален опис на изведените работи и позитивни резултати од лабараториските испитувања, сѐ во согласност со одобрените дополни кон основниот проект и неговите прифатени измени.  Проектот на изведена состојба треба биде доставен до Надзорниот орган на одобрување. Проектот на изведена состојба треба да се предаде во оригинал, 3 хартиени копии и електронска копија на ЦД.</t>
  </si>
  <si>
    <t>А.13</t>
  </si>
  <si>
    <t xml:space="preserve">Изведувачот има обврска да изврши дополнителнителни геотехнички истражни работи онаму каде што е утврдено дека овие работи не се извршени за време на проектирањето од оправдани причини, или истите се ценат за недоволни, или пак ако во текот на изградбата се јавила потреба за нив, како и дополнителни лабораториски тестирања доколку има потреба. Надзорниот орган треба да ја потврди потребата од дополнителни геотехнички истражувања и лабораториски тестирања. </t>
  </si>
  <si>
    <t>А.14</t>
  </si>
  <si>
    <t>А.15</t>
  </si>
  <si>
    <t>Ред.бр.</t>
  </si>
  <si>
    <t>Опис на работите</t>
  </si>
  <si>
    <t>Ед. мера</t>
  </si>
  <si>
    <t>Количина</t>
  </si>
  <si>
    <t>Ед. цена (ден. без ДДВ)</t>
  </si>
  <si>
    <t>Вк. Цена
(ден. без ДДВ)</t>
  </si>
  <si>
    <t>1. ОПШТИ РАБОТИ</t>
  </si>
  <si>
    <t>Изработка на план за контрола на квалитет</t>
  </si>
  <si>
    <t>паушал</t>
  </si>
  <si>
    <t>Дополнителни геотехнички истражувања и лабораториски тестирања</t>
  </si>
  <si>
    <t>Изработка на проект на изведена состојба</t>
  </si>
  <si>
    <t>2. ПРИПРЕМНИ РАБОТИ</t>
  </si>
  <si>
    <t>км</t>
  </si>
  <si>
    <t>м1</t>
  </si>
  <si>
    <t>м2</t>
  </si>
  <si>
    <t>м3</t>
  </si>
  <si>
    <t>парче</t>
  </si>
  <si>
    <t>2.ВКУПНО ЗА ПРИПРЕМНИ РАБОТИ</t>
  </si>
  <si>
    <t>3. ДОЛЕН СТРОЈ</t>
  </si>
  <si>
    <t>Ископ на хумус со транспорт на материјалот во депонија</t>
  </si>
  <si>
    <t>3.ВКУПНО ЗА ДОЛЕН СТРОЈ:</t>
  </si>
  <si>
    <t>4.ГOРЕН СТРОЈ</t>
  </si>
  <si>
    <t>4.ВКУПНО ЗА ГОРЕН СТРОЈ:</t>
  </si>
  <si>
    <t>ВКУПНО за 1. ОПШТИ РАБОТИ:</t>
  </si>
  <si>
    <t>ВКУПНО за 2. ПРИПРЕМНИ РАБОТИ:</t>
  </si>
  <si>
    <t>ВКУПНО за 3. ДОЛЕН СТРОЈ:</t>
  </si>
  <si>
    <t>ВКУПНО за 4. ГОРЕН СТРОЈ</t>
  </si>
  <si>
    <t xml:space="preserve"> </t>
  </si>
  <si>
    <t>Тех. Спе.</t>
  </si>
  <si>
    <t>1.3.1            1.3.4</t>
  </si>
  <si>
    <t>1.ВКУПНО  ЗА ОПШТИ РАБОТИ</t>
  </si>
  <si>
    <t>Изработка на сообраќаен проект за времена измена на режим за сообраќај</t>
  </si>
  <si>
    <t>10.2</t>
  </si>
  <si>
    <t>Парче</t>
  </si>
  <si>
    <t>Oдржување на привремена сообраќајна сигнализација и опрема и дневна оперативна проверка на управувањето на сообраќајот за време на изведување на работи на пат</t>
  </si>
  <si>
    <t>Изведувачот има обврска да ги примени сите мерки предвидени со документите за заштита на животната средина  и социјални аспекти. Изведувачот има обврска целиот градежен шут /отпад  да го транспортира на депонијата за градежен шут/отпад кој ќе му го одреди и назначи Општината (крајниот корисник).                                                                                                                                               
Во случај да има потреба од привремено одлагалиште за материјали кои не се еколошки штетни за околината, Изведувачот е должен на сопствен трошок истото да го обезбеди со согласност на општината на чија територија се наоѓа.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</si>
  <si>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Изведувачот е должен по завршување на работите, локациите кои привремено ги користи за сопствени потреби, на сопствен трошок целосно да ги исчисти, да ги отстрани сите насипи, бетонски подлоги, работни и помошни простории и сл.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</si>
  <si>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Дислокација на постојни столбови за инсталации</t>
  </si>
  <si>
    <t>1.2</t>
  </si>
  <si>
    <t>1.6</t>
  </si>
  <si>
    <t>1.7</t>
  </si>
  <si>
    <t>1.8</t>
  </si>
  <si>
    <t>2.2</t>
  </si>
  <si>
    <t>2.4</t>
  </si>
  <si>
    <t>2.5</t>
  </si>
  <si>
    <t>2.7</t>
  </si>
  <si>
    <t>2.8</t>
  </si>
  <si>
    <t>3.1</t>
  </si>
  <si>
    <t>3.2</t>
  </si>
  <si>
    <t>3.4</t>
  </si>
  <si>
    <t>3.6</t>
  </si>
  <si>
    <t>3.11</t>
  </si>
  <si>
    <t>3.10.9</t>
  </si>
  <si>
    <t>4.1</t>
  </si>
  <si>
    <t>4.2</t>
  </si>
  <si>
    <t>4.3</t>
  </si>
  <si>
    <t>4.52</t>
  </si>
  <si>
    <t>10.3</t>
  </si>
  <si>
    <t>Изведувачот има обврска на сопствен трошок да изврши набавка, транспорт и поставување на 2 информативни табли изработени согласно применливата позитивна законска и подзаконска легислатива. Димензиите и содржината претставена на таблата треба да биде усогласена и одобрена од страна на Инвеститорот.Таблите треба да бидат изработени од цврст материјал со минимални димензии 150х200см.</t>
  </si>
  <si>
    <t>Изведувачот има обврска да ги подобри или да изработи објекти (легнати рабници, пристапни рампи и сл. зависно од потребата) за чувствителните групи на корисниции (колички за луѓе со посебни потреби, колички за бебиња, и сл.) со цел да им овозможи на истите непречен пристап до коловоз и од коловоз.Ширината на овие објекти ќе биде определена во договор со Надзорниот Орган</t>
  </si>
  <si>
    <t>Изведувачот има обврска да достави доказ (приложи копија) дека набавените материјали се произведени во компании кои поседуваат дозвола за ИСКЗ (интегрирано спречување и контрола на загадувањето), сѐ во согласност со применливата позитивна законска и подзаконска легислатива.</t>
  </si>
  <si>
    <t>Спроведување на мерки за животна средина и социјални аспекти</t>
  </si>
  <si>
    <t>Име на Понудувачот:</t>
  </si>
  <si>
    <t>Име на овластениот потписник:</t>
  </si>
  <si>
    <t>Потпис и печат:</t>
  </si>
  <si>
    <t>Расчистување на трасата од грмушки,дрвја и корења</t>
  </si>
  <si>
    <t>Набавка,транспорт и вградување на мали бетонски рабници 8/15, МB40 на темел од МB20 со фугирање.</t>
  </si>
  <si>
    <t>2.64</t>
  </si>
  <si>
    <t>3.10.10</t>
  </si>
  <si>
    <t>Изработка на стабилизирана банкина изработена од материјал ист како Т.С. 4.1</t>
  </si>
  <si>
    <t>4.9</t>
  </si>
  <si>
    <t>Набавка, транспорт и поставување на топло поцинкуван рамен цевен носач на сообраќајни знаци и опрема со надворешен дијаметар најмалку D=60 mm и дебелина најмалку 2 mm</t>
  </si>
  <si>
    <t>3.2
8
10.2</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</si>
  <si>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</si>
  <si>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 xml:space="preserve">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режомот на сообраќај. </t>
  </si>
  <si>
    <t>Геодетско Обележување и осигурање на трасата</t>
  </si>
  <si>
    <t>Рушење на постојни бетонски  банкини по должина на левиот раб на постоечкиот коловоз</t>
  </si>
  <si>
    <t>Машински ископ на земја во широк откоп  III и IV категорија  до проектирани коти за изработка на коловоз тротоари и банкини, со утовар и транспорт до локација или депонија посочена од страна на Инвеститорот -Општината.</t>
  </si>
  <si>
    <t>Изработка на насипсо машинско разастирање и набивање на слоеви (да се користи матерјал од позајмиште кое го одредува инвеститопрот и исполнува карактеристики за изработка на насип)</t>
  </si>
  <si>
    <t>Изработка  на постелка -планум на долен строј</t>
  </si>
  <si>
    <t>Хумусирање на косини кај насипи д=20цм</t>
  </si>
  <si>
    <t>Затревнување на коси и равни површини (според табеларен преглед)</t>
  </si>
  <si>
    <t xml:space="preserve"> СЕ ВКУПНО</t>
  </si>
  <si>
    <t>Попречно сечење на постоечки асфалт и премачкување на споеви d=12 см</t>
  </si>
  <si>
    <t>РЕКОНСТРУКЦИЈА НА УЛИЦA ЕЗЕРКИ ЛОЗЈА, ОПШТИНА СТРУГА</t>
  </si>
  <si>
    <t>Рушење на постоечки асфалт од коловоз d=6см со утовар и транспорт до локација или депонија посочена од страна на Општината.</t>
  </si>
  <si>
    <t>Набавка,транспорт и машинско вградување на асфалтна мешавина од тип БНАС 16 со дебелина   d=7см за коловоз</t>
  </si>
  <si>
    <t>Набавка, транспорт и вградување на асфалтна мешавина од тип БНАС 16 дебелина д=6цм за велосипедска патека.</t>
  </si>
  <si>
    <t xml:space="preserve">Набавка,транспорт и вградување на тампонски слој од дробен камен матријал со ЦБР=100%, MS &gt;90MPA и големина на зрно до 63мм , за коловоз според напречни профили , вклучувајќи и матерјал за банкини. </t>
  </si>
  <si>
    <t>Набавка,транспорт и машинско вградување на лиени бетонски рабници 15/18 со МБ 40 на подлога од бетон со МБ 25, заливање на истите со бетон од задната страна и  изработка на фуги од цементен малтер на споевите.</t>
  </si>
  <si>
    <t>Набавка, транспорт и вградување на лиени бетонски рабници 18/24 со МБ 40 на подлога од бетон со МБ 25, заливање на истите со бетон од задната страна и и зработка на фуги од цементен малтер на споевите.</t>
  </si>
  <si>
    <t>Набавка, транспорт и вгардување на бетонски павер елементи за тротоар 6/11/20см поставен на подлога од ситен песок за пешачка патека.</t>
  </si>
  <si>
    <t>РЕКАПИТУЛАР - РЕКОНСТРУКЦИЈА НА УЛИЦA ЕЗЕРКИ ЛОЗЈА, ОПШТИНА СТРУГА</t>
  </si>
  <si>
    <t>5. СООБРАЌАЈНА СИГНАЛИЗАЦИЈА И ОПРЕМА</t>
  </si>
  <si>
    <t>5.1 ВЕРТИКАЛНА СИГНАЛИЗАЦИЈА</t>
  </si>
  <si>
    <t>5.2 ХОРИЗОНТАЛНА СИГНАЛИЗАЦИЈА</t>
  </si>
  <si>
    <t>5. ВКУПНО ЗА СООБРАЌАЈНА СИГНАЛИЗАЦИЈА И ОПРЕМА</t>
  </si>
  <si>
    <t>ВКУПНО за 5. ХОРИЗОНТАЛНА И ВЕРТИКАЛНА СИГНАЛИЗАЦИЈА:</t>
  </si>
  <si>
    <t>Набавка, транспорт и монтажа на сообраќајни знаци со облик на круг или осмоаголник со дијаметар D=600 mm, класа на ретрорефлексија I</t>
  </si>
  <si>
    <t>Набавка, транспорт, ископ и бетонирање на темели за носачи на сообраќајни знаци со бетон најмалку МБ20 и димензии најмалку 40/40/50 cm</t>
  </si>
  <si>
    <t>Набавка и транспорт, чистење на коловозна површина, маркирање и изведување на тенкослојни ознаки и натписи во бела боја</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</si>
  <si>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како и  важечки сертификати за сообразност на контрола на фабрички производи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акредитирани лабаратории или акредитирани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</si>
  <si>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</si>
  <si>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Реконструкција на улица  „Аџи Мустафа“ (км 0+000,00 до км 0+740,41), Општина Охрид</t>
  </si>
  <si>
    <t>1.1</t>
  </si>
  <si>
    <t>1.3</t>
  </si>
  <si>
    <t>1.4</t>
  </si>
  <si>
    <t xml:space="preserve">Обележување и осигурување на трасата </t>
  </si>
  <si>
    <t>Демонтажа и нивелирање на стари рабници</t>
  </si>
  <si>
    <t>2.3</t>
  </si>
  <si>
    <t>Нивелирање на постоечките капаци од постоечки шахти до кота на асфалт</t>
  </si>
  <si>
    <t>Попречно и подолжно сечење на постоечки асфалт со дебелина до д=10см и премачкување на споевите на стар со нов асфалт  со РБ200</t>
  </si>
  <si>
    <t>3. ДОЛЕН СЛОЈ</t>
  </si>
  <si>
    <t xml:space="preserve">Машински ископ на земја во широк откоп III и IV категорија со утовар и транспорт до депонија посочена од страна на Општината до 2км </t>
  </si>
  <si>
    <t>Изработка на постелka-планум на долен строј со
валирање</t>
  </si>
  <si>
    <t>3.ВКУПНО ЗА ДОЛЕН СЛОЈ:</t>
  </si>
  <si>
    <t>Набавка,транспорт и вградување на тампонски материал од дробен камен со ЦБР= 80% , МС &gt;100Мпа, многу оштетени делови од сообраќајницата.</t>
  </si>
  <si>
    <t>4.4</t>
  </si>
  <si>
    <t>Прскање помеѓу слоеви со нестабилна катјонска емулзија од 0,3-0,5 кг/м2</t>
  </si>
  <si>
    <t>4.5</t>
  </si>
  <si>
    <t>4.6</t>
  </si>
  <si>
    <t>4.7</t>
  </si>
  <si>
    <t>Набавка,транспорт и вградување на бетонски
рабници 15/24/80, МB40 на темел од МB20 со фугирање.</t>
  </si>
  <si>
    <t>5. ОДВОДНУВАЊЕ</t>
  </si>
  <si>
    <t>Обележување на трасата</t>
  </si>
  <si>
    <t>Сечење на асфалт , бетон</t>
  </si>
  <si>
    <t xml:space="preserve">Вадење на бекатон и бетонски плочки со вградување и поставување на истите со поравнување </t>
  </si>
  <si>
    <t>Штемовање со компресор</t>
  </si>
  <si>
    <t>h</t>
  </si>
  <si>
    <t xml:space="preserve">Ископ на земја III кат. за каналски ров на длабина до 2м </t>
  </si>
  <si>
    <t>машински 60%</t>
  </si>
  <si>
    <t>рачно 40%</t>
  </si>
  <si>
    <t>Планирање и валирање на постелица, тлото на ровот или трупот на патот</t>
  </si>
  <si>
    <t>156х0.6</t>
  </si>
  <si>
    <t xml:space="preserve">Набавка,транспорт и вградување на песок  во каналски ров со набивање </t>
  </si>
  <si>
    <t>156х0.6х0.6</t>
  </si>
  <si>
    <t xml:space="preserve">Набавка, транспорт и монтажа на  ПЕ коругирани канализациони  цевки СН8 заедно со споен материјал </t>
  </si>
  <si>
    <t>OD 200</t>
  </si>
  <si>
    <t xml:space="preserve">Набавка,транспорт и вградување на тампон во каналски ров со набивање </t>
  </si>
  <si>
    <t>Утовар , транспорт и истовар  на вишокот на матерјал на далечина до 5 км</t>
  </si>
  <si>
    <t>Изработка на армирано бетонска  ревизиона шахта  (монолитна или од готови елементи ) со армирани бетонски капак и уграден лиено железен капак ,класа на оптеретување 400KN(D400)</t>
  </si>
  <si>
    <t>Бетонирање на елементи во еднострана оплата</t>
  </si>
  <si>
    <t>Изработка на сливник шахта со уградена лиеножелезна решетка за атмосферска вода со правоаголен отвор ,тежок тип, класа на оптеретување min 400KN(D400)</t>
  </si>
  <si>
    <t>5.ВКУПНО ЗА ГОРЕН СТРОЈ:</t>
  </si>
  <si>
    <t>6. СООБРАЌАЈНА СИГНАЛИЗАЦИЈА И ОПРЕМА</t>
  </si>
  <si>
    <t>6.1 ВЕРТИКАЛНА СИГНАЛИЗАЦИЈА</t>
  </si>
  <si>
    <t>Набавка, транспорт и поставување на сообраќајни знаци со облик на рамностран триаголник со должина на страните L=600 mm, класа на ретрорефлексија II</t>
  </si>
  <si>
    <t>Набавка, транспорт и монтажа на сообраќајни знаци со облик на круг или осмоаголник со дијаметар D=400 mm, класа на ретрорефлексија II</t>
  </si>
  <si>
    <t>Набавка, транспорт и поставување на сообраќајни знаци со облик на квадрат со димензии L=400 mm, класа на ретрорефлексија II</t>
  </si>
  <si>
    <t>Набавка, транспорт, ископ и бетонирање на темели за носачи на сообраќајни знаци и опрема со бетон најмалку МБ20 и димензии најмалку 40/40/50 cm</t>
  </si>
  <si>
    <t>6.2 ХОРИЗОНТАЛНА СИГНАЛИЗАЦИЈА</t>
  </si>
  <si>
    <t>Набавка и транспорт, чистење на коловозна површина, маркирање и изведување на тенкослојни надолжни  рефлектирачки ознаки во бела боја</t>
  </si>
  <si>
    <t>Набавка и транспорт, чистење на коловозна површина, маркирање и изведување на тенкослојни напречни рефлектирачки ознаки во бела боја</t>
  </si>
  <si>
    <t>Набавка и транспорт, чистење на коловозна површина, маркирање и изведување на тенкослојни напречни и останати  рефлектирачки ознаки и натписи во бела боја</t>
  </si>
  <si>
    <t>6.3 СООБРАЌАЈНА ОПРЕМА</t>
  </si>
  <si>
    <t>10.6</t>
  </si>
  <si>
    <t>Набавка, транспорт и поставување на гумени столпчиња во црвена боја со рефлектирачки полиња во бела боја со висина H=750mm и дијаметар D=85mm</t>
  </si>
  <si>
    <t>6. ВКУПНО ЗА СООБРАЌАЈНА СИГНАЛИЗАЦИЈА И ОПРЕМА</t>
  </si>
  <si>
    <t>РЕКАПИТУЛАР - Реконструкција на улица  „Аџи Мустафа“ (км 0+000,00 до км 0+740,41), Општина Охрид</t>
  </si>
  <si>
    <t>ВКУПНО за 4. ГОРЕН СТРОЈ:</t>
  </si>
  <si>
    <t>ВКУПНО за 5. ОДВОДНУВАЊЕ:</t>
  </si>
  <si>
    <t>ВКУПНО за 6. СООБРАЌАЈНА СИГНАЛИЗАЦИЈА И ОПРЕМА</t>
  </si>
  <si>
    <t>СЕ ВКУПНО :</t>
  </si>
  <si>
    <t>Реконструкција на улица Поречка, дел од Крак 1 (0,000 + 0,199.34), Општина Македонски Брод</t>
  </si>
  <si>
    <t>Рушење на постоечките рабници со утовар и транспорт на материјал до локација одредена од страна на Општината на растојание до 2 км.</t>
  </si>
  <si>
    <t>Стругање на коловоз со д=3-5см со утовар и транспорт на материјал до депонија одредена од страна на Општинатана растојание до 2 км.</t>
  </si>
  <si>
    <t>Висинско дотерување на сливници и капаци на постоечки шахти за висини до 20 cm</t>
  </si>
  <si>
    <t>Премачкување на споевите на стар со нов асфалт  со РБ200</t>
  </si>
  <si>
    <t>Набавка,транспорт и вградување на тампонски материал од дробен камен со ЦБР= 100% , МС &gt;95Мпа,  за тротоари со д= 25 см</t>
  </si>
  <si>
    <t>Набавка,транспорт и вградување на тампонски материал од дробен камен со ЦБР= 100% , МС &gt;95Мпа, многу оштетени делови од сообраќајницата.</t>
  </si>
  <si>
    <t>Набавка,транспорт и вградување на асфалтна мешавина од тип БНС 22 СА д=6см за коловоз.</t>
  </si>
  <si>
    <t xml:space="preserve">Набавка,транспорт и вградување на асфалтна мешавина од тип АБ11С д=5см за коловоз со претходно прскање на емулзија. </t>
  </si>
  <si>
    <t>Набавка,транспорт и вградување на бетонски павер
елементи 6/12 врз песочна подлога ( со фракција на зрно од 4-8мм) со дебелина од 4-5 см со фугирање.</t>
  </si>
  <si>
    <t>5. БЕТОНСКИ И АРМАТУРНИ РАБОТИ</t>
  </si>
  <si>
    <t>ПОТПОРЕН ЗИД L= 15m</t>
  </si>
  <si>
    <t>5.1</t>
  </si>
  <si>
    <t>Набавка и транспорт и вградување на бетон МБ20 за АБ потпорен ѕид со дебелина (d=30cm, h=100cm) во двострана оплата (15м x 1m x 0.3m)</t>
  </si>
  <si>
    <t>5.2</t>
  </si>
  <si>
    <t>Набавка и транспорт и вградување на двострана арматурна мрежа Q335 во потпорен ѕид</t>
  </si>
  <si>
    <t>кг</t>
  </si>
  <si>
    <t>5.ВКУПНО ЗА БЕТОНСКИ И АРМАТУРНИ РАБОТИ:</t>
  </si>
  <si>
    <t>6.1 ХОРИЗОНТАЛНА СИГНАЛИЗАЦИЈА</t>
  </si>
  <si>
    <t>Набавка и транспорт, чистење на коловозна површина, маркирање и изведување на тенкослојни напречни  рефлектирачки ознаки во бела боја.</t>
  </si>
  <si>
    <t>6.2 ВЕРТИКАЛНА СИГНАЛИЗАЦИЈА</t>
  </si>
  <si>
    <t>6.2</t>
  </si>
  <si>
    <t>РЕКАПИТУЛАР - Реконструкција на улица Поречка, дел од Крак 1 (0,000 + 0,199.34), Општина Македонски Брод</t>
  </si>
  <si>
    <t>ВКУПНО за 5. БЕТОНСКИ И АРМАТУРНИ РАБОТИ:</t>
  </si>
  <si>
    <t>БАРАЊЕ ЗА ПОНУДИ - Тендер 11-Дел 2
Реф. Бр.: LRCP-9034-9210-MK-RFB-A.2.1.11- Тендер 11-Дел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</si>
  <si>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ИЗГРАДБА НА ЛОКАЛЕН ПАТ ОД НАС.ЧАШКА ДО С.РАКОВЕЦ И ОПШТИНСКА ДЕПОНИЈА ВО С.РАКОВЕЦ , ОПШТИНА ЧАШКА, L=1310m</t>
  </si>
  <si>
    <t>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режомот на сообраќај. Во случај на спроведена ревизија на безбедноста во сообраќајот, изведувачот е должен да постапува согласно препораките дадени во извештај за Ревизија на безбедноста во сообраќајот.</t>
  </si>
  <si>
    <t>Тех. Спец.</t>
  </si>
  <si>
    <t>Спроведување на мерки за животна средина и социјални аспекти согласно Планот за управување со животна средина и социјални аспекти</t>
  </si>
  <si>
    <t>1.ВКУПНО  ЗА ОПШТИ РАБОТИ:</t>
  </si>
  <si>
    <t>Обележување и осигурување на трасата</t>
  </si>
  <si>
    <t>Сечење на постоечки асфалт со припремање на слоеи за нов асфалт со премачкување со РБ-емулзија</t>
  </si>
  <si>
    <t>2. ВКУПНО ЗА ПРИПРЕМНИ РАБОТИ:</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</si>
  <si>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t>
  </si>
  <si>
    <t>Машински ископ на земја во широк откоп  V и VI категорија со утовар и транспорт до локација или депонија посочена од страна на Инвеститорот -Општината.</t>
  </si>
  <si>
    <t>Валирање и набивање на постелка</t>
  </si>
  <si>
    <t>3.2 3.8</t>
  </si>
  <si>
    <t xml:space="preserve">Изработка на подтло до потребна збиеност </t>
  </si>
  <si>
    <t>Изработка на насип до потрењбна збиеност со набавка и транспорт до позајмиште</t>
  </si>
  <si>
    <t>3.5</t>
  </si>
  <si>
    <t xml:space="preserve">Изработк на косини </t>
  </si>
  <si>
    <t>3.10 310.8</t>
  </si>
  <si>
    <t xml:space="preserve">Изработка на земјен канал согласно детал со набавка и транспорт </t>
  </si>
  <si>
    <t>Изработка на стабилизирана банкина изработена од материјал ист како Т.С 4.1</t>
  </si>
  <si>
    <t>3. ВКУПНО ЗА ДОЛЕН СТРОЈ:</t>
  </si>
  <si>
    <t xml:space="preserve">Набавка, транспорт и уградување на тампонски слој од дробн камен материјал за коловоз dmin=30см до потребна збиеност согласно технички услови </t>
  </si>
  <si>
    <t>Набавка, транспорт и вградување на битуминизиран носив слој БНХС 16а со д=7см, согласно технички услови</t>
  </si>
  <si>
    <t>4.43</t>
  </si>
  <si>
    <t>Прскање со битуменска емулзија 600 gr/m2 на тампонски слој со набавка и транспорт</t>
  </si>
  <si>
    <t>4. ВКУПНО ЗА ГОРЕН СТРОЈ:</t>
  </si>
  <si>
    <t>5. ОДВОДНУВАЊЕ:</t>
  </si>
  <si>
    <t>5.3</t>
  </si>
  <si>
    <t>Набавка, транспорт и вградување на МЦП Ф 1000 соглсно детал од проект</t>
  </si>
  <si>
    <t>5. ВКУПНО ЗА ОДВОДНУВАЊЕ:</t>
  </si>
  <si>
    <t>Набавка, транспорт и монтажа на сообраќајни знаци со облик на круг или осмоаголник со дијаметар D=600 mm, класа на ретрорефлексија II</t>
  </si>
  <si>
    <t>Набавка, транспорт и поставување на сообраќајни знаци со облик на квадрат со димензии L=600 mm, класа на ретрорефлексија II</t>
  </si>
  <si>
    <t>Набавка, транспорт и поставување на нестандардни сообраќајни знаци (стреласт патоказ) со димензии L=1300 mm и H=450 mm, класа на ретрорефлексија II</t>
  </si>
  <si>
    <t>Набавка, транспорт, чистење на коловозна површина, маркирање и изведување на тенкослојни рефлектирачки  ознаки и натписи во бела боја</t>
  </si>
  <si>
    <t>Набавка, транспорт и поставување на опрема за означување на работ на коловоз - столпчиња за покажување на насоката на движење (насочници) со димензии L=120 mm и H=1200 mm и рефлектирачки тела</t>
  </si>
  <si>
    <t>Набавка, транспорт, ископ и бетонирање на темели за столпчиња за покажување на насоката на движење (насочници) со бетон МБ20 и димензии 20X20X30 cm</t>
  </si>
  <si>
    <t>Набавка, транспорт и поставување на опрема за означување на работ на коловоз - рефлектирачки ознаки на еластична/бетонска заштитна ограда</t>
  </si>
  <si>
    <t>Набавка, транспорт и поставување на челична заштитна ограда од тип N2, W1</t>
  </si>
  <si>
    <t>Набавка, транспорт и поставување на почетна и завршна конструкција на челична заштитна ограда со должина L=4 m</t>
  </si>
  <si>
    <t>6. ВКУПНО ЗА СООБРАЌАЈНА СИГНАЛИЗАЦИЈА И ОПРЕМА:</t>
  </si>
  <si>
    <t>ВКУПНО за 6. СООБРАЌАЈНА СИГНАЛИЗАЦИЈА И ОПРЕМА:</t>
  </si>
  <si>
    <t>ИЗГРАДБА НА ЛОКАЛЕН ПАТ ОБИКОЛНИЦА  “МАЛЕШЕВСКИ ПАТ” во село Подареш, Општина Радовиш</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</si>
  <si>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</si>
  <si>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Попречно засекување на вкупна дебелина на постоечки асфалтен коловоз, на споеви на стар со нов асфалт, со просечна дебелина од 7-10cm и рачно премачкување на споевите со разреден битумен</t>
  </si>
  <si>
    <t>Изработка на насип до потребна збиеностсо искористување на земја од ископот и дополниелно вградувањена земја  со набавка и транспорт до позајмиште</t>
  </si>
  <si>
    <t xml:space="preserve">Уредување - планирање, валирање и набивање на постелка до потребна збиеност, под тампон за коловоз и под тампон за тротоари (да се достави теренски испитување за изработената позиција согласно со М.К.С. стандардитe)   </t>
  </si>
  <si>
    <t>Изработка на косини</t>
  </si>
  <si>
    <t xml:space="preserve">м3 </t>
  </si>
  <si>
    <t>Набавка, транспорт и вградување на дробен камен материјал со големина на зрна Ф(0-63)mm, за подобрена постелка, со планирање и набивање до потребна збиеност, со дебелна d=20cm под тампонски слој, коловоз, банкини и риголи.</t>
  </si>
  <si>
    <t xml:space="preserve">Набавка, транспорт и вградување на стабилизиран тампонски слој со гранулација Ф(0-63)mm, кој ќе служи за стабилизирање на приклучните земјени патишта кон асфалтниот коловоз на локалниот пат. Слојот да биде со дебелина од d=20cm (по набивање), со планирање и набивање со вибро-валјак до потребна збиеност. Се предвидува изведба на слојот во ширина од 3.5m - 4.0m (просечна ширина на земјен пат) и должина од 15m. </t>
  </si>
  <si>
    <t xml:space="preserve">Набавка, транспорт, машинско вградување и набивање на битуменизиран носив слој БНС22, d=7cm </t>
  </si>
  <si>
    <t xml:space="preserve">Набавка, транспорт и вградување на битуминизиран носив слој АБ 11  d=5см </t>
  </si>
  <si>
    <t>Набавка, транспорт и вградување на битуменска емулзија помеѓу слоевите на новиот БНС и новиот АБ слој, од 0.4-0.6 кг/м2 врз претходно исчистена и обеспрашена површина</t>
  </si>
  <si>
    <t>Изработка и оформување на асфалтна ригола (b=0.5m), со набивање на тампонски слој, со вградување и набивање на асфалтни слоеви (БНС 22 со d=7cm и АБ11 со d=5cm)</t>
  </si>
  <si>
    <t>Набавка,транспорт и вградување на бетонски рабници 18/24, МB40 на темел од МB20 со фугирање</t>
  </si>
  <si>
    <t>ОДВОДНУВАЊЕ- ДРЕНАЖА</t>
  </si>
  <si>
    <t>Набавка, транспорт и распостилање на слој од ситен песок      d = 10cm под дренажна цевка, спрема детаљ</t>
  </si>
  <si>
    <t>Набавка, транспорт и монтажа на дренажна цевка Ф110 полуперфорирана</t>
  </si>
  <si>
    <t>Набавка, транспорт, вградување и оформување на мршав бетон МБ20 околу дренажна цевка</t>
  </si>
  <si>
    <t xml:space="preserve">Набавка, транспорт и вградување на филтерски материјал       </t>
  </si>
  <si>
    <t>ОДВОДНУВАЊЕ-ПРОПУСТИ Ф 1000</t>
  </si>
  <si>
    <t>Набавка, транспорт и вградување на вибропресувани армирано бетонски цевки Ф1000 со муф за цевасти пропусти, монтирани според детаљ, под локален пат
(вкупно 4 цевасти пропусти Ф1000)</t>
  </si>
  <si>
    <t>Набавка, транспорт и вградување на бетон МБ20 за подлога под АБ цевки со висина H=0.5m и ширина B=1.5m, по цела должина на цевката.</t>
  </si>
  <si>
    <t>Набавка, транспорт и вградување на клин од тампон околу пропустот</t>
  </si>
  <si>
    <t>Набавка, транспорт и вградување на песок под долна плоча на пропустот, d=10cm</t>
  </si>
  <si>
    <t>Набавка, транспорт на материјал и изработка на армирано бетонскa влезна глава за цеваст пропуст Ф1000, според детаљ со вклучена арматура</t>
  </si>
  <si>
    <t>бр.</t>
  </si>
  <si>
    <t>Набавка, транспорт на материјал и изработка на армирано бетонска излезна глава за цеваст пропуст Ф1000, според детаљ со вклучена арматура</t>
  </si>
  <si>
    <t>ОДВОДНУВАЊЕ-ПРОПУСТИ Ф 400</t>
  </si>
  <si>
    <t>Машински ископ на материјал од III и IV категорија со утовар и транспорт до локација одредена по избор на Инвеститорот на максимална оддалеченост од 10km</t>
  </si>
  <si>
    <t>Набавка, транспорт и вградување на вибропресувани армирано бетонски цевки Ф400 со муф за цевасти пропусти, монтирани според детаљ, под странични приклучни патишта (вкупно 3 цевасти пропусти Ф400)</t>
  </si>
  <si>
    <t>Поставување на слој за подобрување на почва од добро гранулиран некохерентен материјал со максимално зрно од 31.5mm и дебелина на слој од 20cm</t>
  </si>
  <si>
    <t>Набавка, транспорт и вградување на неармиран бетон со дебелина од d=10cm (MБ20)</t>
  </si>
  <si>
    <t>Набавка, транспорт и вградување на бетон со дебелина од d=5cm (MБ30) за заштита на хидроизолацијата над горна плоча</t>
  </si>
  <si>
    <t>Изработка на АБ пропуст и крилни ѕидови со оплатирање, МБ30 и потребно вибрирање</t>
  </si>
  <si>
    <t>Премачкување со двокомпонентна еластична хидроизолација нацементно-полимерна основа заштитена со брдавичеста екструдирана полиетиленска мембрана со висока густина</t>
  </si>
  <si>
    <t>Набавка, спремање и монтажа на ребраста арматура RA400/500-2</t>
  </si>
  <si>
    <t>Набавка, спремање и монтажа на мрежаста арматура MA500/600 Q139 за заштита на хидроизолација над горна плоча.</t>
  </si>
  <si>
    <t>5.ВКУПНО ЗА ОДВОДНУВАЊЕ:</t>
  </si>
  <si>
    <t>6. АБ ПЛОЧЕСТ ПРОПУСТ :</t>
  </si>
  <si>
    <t>Подготвителни работи</t>
  </si>
  <si>
    <t>Обележување и осигурување на трасата на 
плочестиот пропуст</t>
  </si>
  <si>
    <t>Земјени работи</t>
  </si>
  <si>
    <t>Машински ископ на земја III категорија, со
депонирање во непосредна близина за повторна
употреба - насипување зад потпорниот ѕид</t>
  </si>
  <si>
    <t>Утовар и транспорт до 10 км на вишок земја која нема да се насипува</t>
  </si>
  <si>
    <t>Рамнење со нивелирање и машинско набивање на
подлото</t>
  </si>
  <si>
    <t>Набавка, транспорт и вградување со машинско
набивање, на тампонски слој од кршен камен 0-64 во слој од 20 см за порамнување. Модул на збиеност на завршен слој Mv&gt;60 MPa  со опит со кружна плоча.</t>
  </si>
  <si>
    <t>Бетонски работи</t>
  </si>
  <si>
    <t>Набавка и вградување на слој од бетон за
израмнување, МБ 20 со дебелина од д = 5-7 см</t>
  </si>
  <si>
    <t>Набавка и вградување на бетон МБ 30 за АБ темели за плочест пропуст, во двострана оплата</t>
  </si>
  <si>
    <t>Набавка и вградување на бетон МБ 30 за АБ ѕидови со д=30 см, во двострана оплата</t>
  </si>
  <si>
    <t xml:space="preserve">Набавка и вградување на бетон МБ 30 за горна
плоча со д=30 см </t>
  </si>
  <si>
    <t>Набавка и вградување на бетон МБ 30 за паралелни крилни ѕидови со д=30 см</t>
  </si>
  <si>
    <t>Армирачки работи</t>
  </si>
  <si>
    <t>Набавка, спремање и вградување на арматура B500, во се според арматурните детали</t>
  </si>
  <si>
    <t>Разни работи</t>
  </si>
  <si>
    <t xml:space="preserve">Набавка и вградување на хидроизолација на
битуменска основа - топла постапка, на ситебетонски површини кои се во допир со земја, со претходно нанесување на подлога - прајмер.Хидроизолацијата да се заштити од механичкооштетување при насипување со фолија тефонд. </t>
  </si>
  <si>
    <t>Набавка и вградување на двокомпонентна
хидроизолација на цементна база, на останатите бетонски површини, со три прамачкувања.</t>
  </si>
  <si>
    <t>6.ВКУПНО ЗА АБ ПЛОЧЕСТ ПРОПУСТ:</t>
  </si>
  <si>
    <t>7. СООБРАЌАЈНА СИГНАЛИЗАЦИЈА И ОПРЕМА</t>
  </si>
  <si>
    <t>7.1 ВЕРТИКАЛНА СИГНАЛИЗАЦИЈА</t>
  </si>
  <si>
    <t>Набавка, транспорт и поставување на сообраќајни знаци со облик на рамностран триаголник со должина на страните L=900 mm, класа на ретрорефлексија II</t>
  </si>
  <si>
    <t>Набавка, транспорт и поставување на сообраќајни знаци (дополнителна табла) со облик на правоаголник со димензии L=600 mm H=250 mm, класа на ретрорефлексија II</t>
  </si>
  <si>
    <t>7.2 ХОРИЗОНТАЛНА СИГНАЛИЗАЦИЈА</t>
  </si>
  <si>
    <t>Набавка, транспорт, чистење на коловозна површина, маркирање и изведување на тенкослојни рефлектирачки останати ознаки и натписи во бела боја</t>
  </si>
  <si>
    <t>7. ВКУПНО ЗА СООБРАЌАЈНА СИГНАЛИЗАЦИЈА И ОПРЕМА</t>
  </si>
  <si>
    <t>РЕКАПИТУЛАР - ИЗГРАДБА НА ЛОКАЛЕН ПАТ ОБИКОЛНИЦА  “МАЛЕШЕВСКИ ПАТ” во село Подареш, Општина Радовиш</t>
  </si>
  <si>
    <t>ВКУПНО за 6. АБ ПЛОЧЕСТ ПРОПУСТ:</t>
  </si>
  <si>
    <t>ВКУПНО за 7.  СООБРАЌАЈНА СИГНАЛИЗАЦИЈА И ОПРЕМА</t>
  </si>
  <si>
    <t>ВКУПНО - ИЗГРАДБА НА ЛОКАЛЕН ПАТ ОБИКОЛНИЦА  “МАЛЕШЕВСКИ ПАТ” во село Подареш, Општина Радовиш</t>
  </si>
  <si>
    <t>Реконструкција на дел од улица Филип 2 (од клучка Свети Николе Север до кружна крстосница)</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</si>
  <si>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сопствени лабаратории или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</si>
  <si>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Обележување и осигурање на трасата</t>
  </si>
  <si>
    <t>Рушење на постоечки асфалт од коловоз d=10см со утовар и транспорт до локација или депонија посочена од страна на Инвеститорот-Општината.</t>
  </si>
  <si>
    <t>Рушење на бетонски рабници комплет со темелот, со утовар и транспорт до депонија обезбедена од страна на Изведувачот</t>
  </si>
  <si>
    <t>Машински ископ на земја во широк откоп  III и IV категорија  со утовар и транспорт до локација или депонија посочена од страна на Инвеститорот - Општината.</t>
  </si>
  <si>
    <t>3.3</t>
  </si>
  <si>
    <t>Набавка, транспорт и вградување на тампонски слој од дробен камен матријал со прецизно дефинирана фина гранулација 0-32мм, под коловоз dmin=10 см, до потребна збиеност</t>
  </si>
  <si>
    <t>Набавка транспорт и вгрдаување на БНС 22 d=7см</t>
  </si>
  <si>
    <t>Премачкување на слоевите на стар со нов асфалт со РБ200</t>
  </si>
  <si>
    <t>4.62</t>
  </si>
  <si>
    <t>Демонтажа на постоечки капак и рам и комплет чистење од бетон асфалт и др.</t>
  </si>
  <si>
    <t>Набавка, транспорт и вградување на полипропиленски продолжеток за капак со потребна висина (5-10cm)</t>
  </si>
  <si>
    <t>Монтажа на постоечки капак и рам и комплет чистење од бетон асфалт и др.</t>
  </si>
  <si>
    <t>Набавка, транспорт и вградување на  МБ30, во соодветна оплата, по димензии од цртеж за нивелација на шахта, средна висина d=15cm</t>
  </si>
  <si>
    <t>Набавка транспорт и вградување на арматура ØR10 - RA 400/500-2</t>
  </si>
  <si>
    <t>5. ВКУПНО ЗА НИВЕЛИРАЊЕ НА ШАХТИ:</t>
  </si>
  <si>
    <t>Демонтажа на постоечки сливник и рам и комплет чистење од бетон асфалт и др.</t>
  </si>
  <si>
    <t>Набавка, транспорт и вградување на  МБ30, во соодветна оплата, по димензии од цртеж за нивелација на сливник, средна висина d=6cm</t>
  </si>
  <si>
    <t>Набавка, транспорт и монтажа на сообраќајни знаци со облик на круг или осмоаголник со дијаметар D=600 mm, класа на ретрорефлексијa II</t>
  </si>
  <si>
    <t>Набавка, транспорт и поставување на сообраќајни знаци со облик на правоаголник со димензии L=600 mm H=900 mm, класа на ретрорефлексија II</t>
  </si>
  <si>
    <t>Набавка, транспорт и поставување на нестандардни сообраќајни знаци (патоказна табла) со димензии L=1200 mm и H=900 mm, класа на ретрорефлексија II</t>
  </si>
  <si>
    <t>Набавка, транспорт, ископ и бетонирање на темели за носачи на сообраќајни знаци со бетон МБ20 и димензии 40X40X50 cm</t>
  </si>
  <si>
    <t>Набавка и транспорт, чистење на коловозна површина, маркирање и изведување на тенкослојни напречни  рефлектирачки ознаки во бела боја</t>
  </si>
  <si>
    <t>Набавка, транспорт и поставување на сообраќајни огледала со облик на круг со дијаметар D=810 mm со надворешен раб со рефлектирачки наизменични полиња во црвена и бела боја</t>
  </si>
  <si>
    <t>СЕВКУПНО БЕЗ ДДВ - Реконструкција на  дел од улица Филип 2 (од клучка Свети Николе Север до кружна крстосница)</t>
  </si>
  <si>
    <t>РЕКОНСТРУКЦИЈА НА ГЛАВНА УЛИЦА И УЛИЦА ,,1,, ВО-н.м МАНАСТИРЕЦ, ОПШТИНА РОСОМАН</t>
  </si>
  <si>
    <t xml:space="preserve">1. ОПШТИ РАБОТИ </t>
  </si>
  <si>
    <t>2.63</t>
  </si>
  <si>
    <t xml:space="preserve">Стругање (планирање) на постојниот коловоз </t>
  </si>
  <si>
    <t>4.53</t>
  </si>
  <si>
    <t>Чистење на риголи (Корнење на постоечки рабници од темел)</t>
  </si>
  <si>
    <t xml:space="preserve">Планирање и валирање на постелка </t>
  </si>
  <si>
    <t>Набавка, транспорт и вградување на тампонски слој од дробен камен матријал за коловоз dmin=30 см до потребна збиеност</t>
  </si>
  <si>
    <t xml:space="preserve">Набавка, транспорт и вградување на битуминизиран носив слој БНXС 16  d=7см </t>
  </si>
  <si>
    <t>Набавка, транспорт и вградување на битуменска емулзија од 0.3-0.5 кг/м2 врз претходно исчистена и обеспрашена површина</t>
  </si>
  <si>
    <t>Набавка, транспорт и поставување на сообраќајни знаци со облик на рамностран триаголник со должина на страните L=900 mm, класа на ретрорефлексија I</t>
  </si>
  <si>
    <t>Набавка, транспорт и монтажа на сообраќајни знаци со облик на круг со дијаметар D=600 mm или осмоаголник со димензии L=600 mm, класа на ретрорефлексија I</t>
  </si>
  <si>
    <t>Набавка, транспорт и поставување на сообраќајни знаци со облик на квадрат со димензии L=600 mm, класа на ретрорефлексија I</t>
  </si>
  <si>
    <t>Набавка, транспорт и поставување на сообраќајни знаци со облик на правоаголник со димензии L=600 mm H=900 mm, класа на ретрорефлексија I</t>
  </si>
  <si>
    <t>Набавка, транспорт и поставување на нестандардни сообраќајни знаци (патоказна табла) со димензии L=1000 mm и H=700 mm, класа на ретрорефлексија I</t>
  </si>
  <si>
    <t>Набавка и транспорт, чистење на коловозна површина, маркирање и изведување на тенкослојни надолжни  рефлектирачки ознаки во жолта боја</t>
  </si>
  <si>
    <t>Набавка, транспорт и поставување на сообраќајни огледала со облик на круг со дијаметар D=800 mm со надворешен раб со рефлектирачки наизменични полиња во црвена и бела боја</t>
  </si>
  <si>
    <t>РЕКАПИТУЛАР - РЕКОНСТРУКЦИЈА НА ГЛАВНА УЛИЦА И УЛИЦА ,,1,, ВО-н.м МАНАСТИРЕЦ, ОПШТИНА РОСОМАН</t>
  </si>
  <si>
    <t>СЕВКУПНО БЕЗ ДДВ - РЕКОНСТРУКЦИЈА НА ГЛАВНА УЛИЦА И УЛИЦА ,,1,, ВО-н.м МАНАСТИРЕЦ, ОПШТИНА РОСОМАН</t>
  </si>
  <si>
    <t>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</si>
  <si>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РЕКОНСТРУКЦИЈА НА ДЕЛ ОД УЛИЦА ,,ЈАКИМ СТОЈКОВСКИ'' L=409.20м, Општина Пробиштип</t>
  </si>
  <si>
    <t>Машински и рачен ископ на контролни ровови за откривање на подземна инсталација.</t>
  </si>
  <si>
    <t>Рушење на постоечки асфалт од коловоз со утовар и транспорт до локација или депонија посочена од страна на Инвеститорот-Општината</t>
  </si>
  <si>
    <t>Демонтажа на постоечки бетонски рабници од двете страни на улицата, со утовар и транспорт до локација или депонија, посочена од страна на Инвеститорот-Општината</t>
  </si>
  <si>
    <t>Машинско сечење на асфалт на места предвидени за спојување на нова и стара коловозна конструкција.</t>
  </si>
  <si>
    <t>2.ВКУПНО ЗА ПРИПРЕМНИ РАБОТИ:</t>
  </si>
  <si>
    <t>Машински ископ на постоечки тротоари од бехатон плочки и бетон, со утовар и транспорт до локација или депонија посочена од страна на Инвеститорот -Општината</t>
  </si>
  <si>
    <t>Машински ископ на постоечки неквалитетен тампонски слој, под коловоз и тротоар од двете страни на коловозот, со утовар и транспорт до локација или депонија посочена од страна на Инвеститорот -Општината.*Оваа позиција се изведува ако биде потврдена слаба носивост од страна на лабораторија.</t>
  </si>
  <si>
    <t>Рачен ископ на земја од III и IV категорија за проширување на тротоари покрај ограда и постоечки шахти со утовар во камиони и одвоз до локација или депонија посочена</t>
  </si>
  <si>
    <t>Машински ископ на земја V категорија со утовар во камион и транспорт до локација или депонија посочена од Инвеститорот-Општината</t>
  </si>
  <si>
    <t>Планирање и валирање на постелка на коловоз до потребен модул на збиеност</t>
  </si>
  <si>
    <t>Планирање и валирање на постелка на тротоари до потребен модул на збиеност</t>
  </si>
  <si>
    <t>Нивелирање на постоечките постоечки шахти, сливници и тиролски решетки до кота на нивелета</t>
  </si>
  <si>
    <t>Набавка, транспорт и вградување на тампонски слој од дробен камен матријал за коловоз dmin=40 см до потребна збиеност</t>
  </si>
  <si>
    <t>Набавка,транспорт и вградување на тампонски слој од дробен камен матријал за тротоари dmin=20 см до потребна збиеност</t>
  </si>
  <si>
    <t>Набавка, транспорт и вградување на битуминизиран носив слој БНС  22СА  d=7см</t>
  </si>
  <si>
    <t>Набавка транспорт и вгрдаување на АБ 11С d=5см</t>
  </si>
  <si>
    <t>Набавка,транспорт и вградување на бетонски рабници 18/24/100, МB40 на темел од МB20 со фугирање</t>
  </si>
  <si>
    <t>Набавка,транспорт и вградување на бетонски рабници 5/12/50, МB30 на темел од МB20 со фугирање</t>
  </si>
  <si>
    <t>Набавка, транспорт и вградување на битуменска емулзија од 0.3-0.5кг/м2 врз претходно исчистена и обеспрашена површина</t>
  </si>
  <si>
    <t>Набавка, транспорт и вгардување на бетонски павер елементи 20/10/6 за тротоар поставен на ситен песок од 3-5см</t>
  </si>
  <si>
    <t>5. Комунални инсталации (оптички, енергетски кабли)</t>
  </si>
  <si>
    <t>Машински ископ на каналски ров 0.60х0.40 за комунални инсталации во земја III и IV категорија, со утовар и транспорт на ископаниот материјал со камион до локација или депонија  посочена од страна на Инвеститорот-Општината</t>
  </si>
  <si>
    <t>Набавка, транспорт и уградување на ПВЦ цевки ф100 за комунални инсталации</t>
  </si>
  <si>
    <t>Набавка , транспорт и вградување на сепариран песок околу ПВЦ цевки</t>
  </si>
  <si>
    <t>Изработка на АБ контролна шахта со димензии 0.50х0.50х0.80м и дебелина на ѕидовите 0.15м со метален капак во тротоари на растојание од 40м</t>
  </si>
  <si>
    <t>Набавка, транспорт и вградување на дробеник за санирање на прекоп со планирање и валирање</t>
  </si>
  <si>
    <t>5. ВКУПНО ЗА КОМУНАЛНИ ИНСТАЛАЦИИ:</t>
  </si>
  <si>
    <t>РЕКАПИТУЛАР - Реконструкција на дел од ул.,,Јаким Стојковски'' ОПШТИНА ПРОБИШТИП</t>
  </si>
  <si>
    <t xml:space="preserve"> 1. ОПШТИ РАБОТИ:</t>
  </si>
  <si>
    <t xml:space="preserve"> 2. ПРИПРЕМНИ РАБОТИ:</t>
  </si>
  <si>
    <t xml:space="preserve"> 3. ДОЛЕН СТРОЈ:</t>
  </si>
  <si>
    <t xml:space="preserve"> 4. ГОРЕН СТРОЈ</t>
  </si>
  <si>
    <t xml:space="preserve"> 5. КОМУНАЛНА ИНСТАЛАЦИЈА:</t>
  </si>
  <si>
    <t xml:space="preserve"> 6. СОБРАЌАЈНА СИГНАЛИЗАЦИЈА И ОПРЕМА:</t>
  </si>
  <si>
    <t>СЕВКУПНО БЕЗ ДДВ - Реконструкција на дел од ул.,,Јаким Стојковски'', Општина Пробиштип:</t>
  </si>
  <si>
    <t>РЕКОНСТРУКЦИЈА НА ДЕЛ ОД УЛИЦАТА ,,НИКОЛА КАРЕВ"L=255.50м, Општина Пробиштип</t>
  </si>
  <si>
    <t>Ред. бр.</t>
  </si>
  <si>
    <t>Рушење на постоечки асфалт од коловоз d=7см со утовар и транспорт до локација или депонија посочена од страна на Инвеститорот-Општината.</t>
  </si>
  <si>
    <t>Рушење на постоечки бетонски тротоари d=7см со утовар и транспорт до локација или депонија посочена од страна на Инвеститорот-Општината.</t>
  </si>
  <si>
    <t>Демонтажа на постоечки бетонски рабници од двете страни на улицат, со утовар и транспорт до локација или депонија, посочена од страна на Инвеститорот.</t>
  </si>
  <si>
    <t>Машински ископ на постоечки неквалитетен тампонски слој, под коловоз и тротоар од двете страни на коловозот, со утовар и транспорт до локација или депонија посочена од страна на Инвеститорот-Општината.</t>
  </si>
  <si>
    <t>Планирање и валирање на постелка до потребен модул на збиеност</t>
  </si>
  <si>
    <t>коловоз</t>
  </si>
  <si>
    <t>тротоар</t>
  </si>
  <si>
    <t>Нивелирање на постоечките постоечки шахти, сливници и тиролски решетки до кота на нивелета.</t>
  </si>
  <si>
    <t>Набавка,транспорт и вградување на тампонски слој од дробен камен матeријал за коловоз dmin=30 см до потребна збиеност</t>
  </si>
  <si>
    <t>Набавка,транспорт и вградување на тампонски слој од дробен камен матeријал за тротоар dmin=20 см до потребна збиеност</t>
  </si>
  <si>
    <t>Набавка транспорт и вградување на АБ 11С d=4см.</t>
  </si>
  <si>
    <t>Набавка,транспорт и вградување на мали бетонски рабници 8/15/50, МB40 на темел од МB30 со фугирање.</t>
  </si>
  <si>
    <t>Набавка, транспорт и вградување на бетонски рабници 18/24/100, МB40 на темел од МB20 со фугирање.</t>
  </si>
  <si>
    <t>Набавка, транспорт и вградување на бетонски павер елементи 20/10/6 за тротоар поставен на ситен песок од 3-5см.</t>
  </si>
  <si>
    <t>5. ГРАДЕЖНО КОНСТРУКТИВЕН ДЕЛ (ПОТПОРЕН ЅИД)</t>
  </si>
  <si>
    <t>Z-1 Потпорен ѕид  Н=50см L=40.00м</t>
  </si>
  <si>
    <t>Машински тесен ископ на земја од III и IV категорија за темел на потпорен ѕид си ширина од 80см, висина Н=50см, должина L=40м,со утовар и транспорт до локација или депонија посочена од страна на Инвеститорот-Општината.</t>
  </si>
  <si>
    <t>Набавка, транспорт и вградување на тампонски слој од дробен камен под темелите со дебелина д=15см, со претходно валирање на постоечко тло.</t>
  </si>
  <si>
    <t>Оплатирање, набавка, транспорт и вградување на МБ30 за изработка на темел на потпорен ѕид.Во цената да се земат во предвид и дистанцери за обезбедување на потребен заштитен слој.</t>
  </si>
  <si>
    <t>Оплатирање, набавка, транспорт и вградување на МБ30 за изработка на потпорен ѕид д=25см и Н=50см.Во цената да се земат во предвид и дистанцери за обезбедување на потребен заштитен слој.</t>
  </si>
  <si>
    <t>Набавка, транспорт,сечење, виткање и монтажа на арматура да се изработи според спецификација .Изведувачот е должен да врши контрола на квалитетот на арматурата во текот на изведбата.</t>
  </si>
  <si>
    <t>АБ темел арматурна межа Q188</t>
  </si>
  <si>
    <t xml:space="preserve">АБ потпорен ѕид Q188 </t>
  </si>
  <si>
    <t>Дистанцери ф10</t>
  </si>
  <si>
    <t>5.1 Вкупно Z-1 Потпорен ѕид :</t>
  </si>
  <si>
    <t>Z-2 Потпорен ѕид со усадување анкер ф12 Н=50см L=40.50м</t>
  </si>
  <si>
    <t>Припремни работи</t>
  </si>
  <si>
    <t>Бушење на дупки за анкери ф12мм во постоечки потпорен ѕид Н=15см на растојание од 25см.</t>
  </si>
  <si>
    <t>Оплатирање, набавка, транспорт и вградување на МБ30  на потпорен ѕид со дебелина д=25см и висина Н=50см.Во цената да се земат во предвид и дистанцери за обезбедување на потребен заштитен слој.</t>
  </si>
  <si>
    <t>Анкери од армирано железо ф12 бр.200 L=60см</t>
  </si>
  <si>
    <t>Електро мрежа Q188 (40.5x0.45) бр.2</t>
  </si>
  <si>
    <t>5.2 Вкупно Z-2 Потпорен ѕид :</t>
  </si>
  <si>
    <t>Z-3 Потпорен ѕид Н=1.20м L=21.0м</t>
  </si>
  <si>
    <t>Машински тесен ископ на земја од III и IV категорија за темел на потпорен ѕид си ширина од 50см, висина Н=50см, должина L=21м,со утовар и транспорт до локација или депонија посочена од страна на Инвеститорот-Општината.</t>
  </si>
  <si>
    <t>Оплатирање, набавка, транспорт и вградување на МБ30 за изработка на потпорен ѕид д=25см и Н=1,20м.Во цената да се земат во предвид и дистанцери за обезбедување на потребен заштитен слој.</t>
  </si>
  <si>
    <t xml:space="preserve">АБ потпоредн ѕид Q335 </t>
  </si>
  <si>
    <t>5.3 Вкупно Z-3 Потпорен ѕид :</t>
  </si>
  <si>
    <t>5.ВКУПНО ЗА ПОТПОРНИ ЅИДОВИ:</t>
  </si>
  <si>
    <t>6. Комунални инсталации (оптички, енергетски кабли)</t>
  </si>
  <si>
    <t>Машински ископ на каналски ров 0.80х0.40 за комунални инсталации во земја III и IV категорија, со утовар и транспорт на ископаниот материјал со камион до локација или депонија  посочена од страна на Инвеститорот-Општината.</t>
  </si>
  <si>
    <t>Набавка, транспорт и уградување на ПВЦ цевки ф100 за комунални инсталации.</t>
  </si>
  <si>
    <t>Набавка , транспорт и вградување на сепариран песок околу ПВЦ цевки.</t>
  </si>
  <si>
    <t>Изработка на АБ контролна шахта со димензии 0.50х0.50х0.80м и дебелина на ѕидовите 0.15м со метален капак во тротоари на растојание од 40м.</t>
  </si>
  <si>
    <t>Набавка, транспорт и вградување на дробеник за санирање на прекоп со планирање и валирање.</t>
  </si>
  <si>
    <t>6.ВКУПНО ЗА КОМУНАЛНИ ИНСТАЛАЦИИ:</t>
  </si>
  <si>
    <t>7. ВКУПНО ЗА СООБРАЌАЈНА СИГНАЛИЗАЦИЈА И ОПРЕМА:</t>
  </si>
  <si>
    <t>РЕКАПИТУЛАР - Реконструкција на дел од ул.,,Никола Карев'' ОПШТИНА ПРОБИШТИП</t>
  </si>
  <si>
    <t xml:space="preserve"> 5. ПОТПОРНИ ЅИДОВИ:</t>
  </si>
  <si>
    <t xml:space="preserve"> 6. КОМУНАЛНА ИНСТАЛАЦИЈА:</t>
  </si>
  <si>
    <t xml:space="preserve"> 7. СОБРАЌАЈНА СИГНАЛИЗАЦИЈА И ОПРЕМА:</t>
  </si>
  <si>
    <t>СЕВКУПНО БЕЗ ДДВ - Реконструкција на дел од ул.,,Никола Карев'' Општина Пробиштип:</t>
  </si>
  <si>
    <t xml:space="preserve">                                                                                                                                                                                                                                                                                                                                                                            </t>
  </si>
  <si>
    <t>РЕКОНСТРУКЦИЈА НА ТРОТОАРИ НА ДЕЛ ОД УЛ. „ЗАДАРСКА“ од 0+000.00 до 0+270.87, ОПШТИНА БЕРОВО</t>
  </si>
  <si>
    <t>1. ВКУПНО  ЗА ОПШТИ РАБОТИ:</t>
  </si>
  <si>
    <t>Расчистување на трасата на тротоари од грмушки и корења, порамнување и припрема за оперативна работа</t>
  </si>
  <si>
    <t>Рушење на постоечката бетонска конструкција Дсред=15см со утовар и транспорт до депонија</t>
  </si>
  <si>
    <t>Нивелирање на постоечки шахти до висина на новопроектирана нивелета. Копање околу шахтите, кршење на постоечката плоча, транспорт на материјалот, армирање и бетонирање (комплет)</t>
  </si>
  <si>
    <t>Машински ископ на земја во широк откоп  III и IV категорија  со утовар и транспорт до локација или депонија посочена од страна на Општината.</t>
  </si>
  <si>
    <t xml:space="preserve">Изработка на подтло постелица - планум на долен строј </t>
  </si>
  <si>
    <t>Набавка, транспорт и вградување на пластично црево Ф32 за заштита на оптички кабел (мерено компјутерски)</t>
  </si>
  <si>
    <t>Набавка, транспорт и вградување на тампонски слој од дробен камен материјал за тротоар Дмин=20 см до потребна збиеност</t>
  </si>
  <si>
    <t>Набавка,транспорт и вградување на мали бетонски рабници 8/17, МB40 на темел од МB20 со фугирање.</t>
  </si>
  <si>
    <t>Прередување на постоечки павер елементи (бехатон) за нивелирање на постоечки тротоар, набивање со вибро плоча и ситен песок меѓу фугите</t>
  </si>
  <si>
    <t>Изработка на банкини со механичка стабилизација од дробен камен д=15см</t>
  </si>
  <si>
    <t>РЕКАПИТУЛАР - Реконструкција - Тротоари на ул. ЗАДАРСКА</t>
  </si>
  <si>
    <t>СЕВКУПНО БЕЗ ДДВ - Реконструкција - Тротоари на ул. ЗАДАРСКА</t>
  </si>
  <si>
    <t>ПРОМЕНА НА ПОСТОЕЧКИ СВЕТИЛКИ ВО ОПШТИНА ВИНИЦА СО СВЕТИЛКИ СО ПОГОЛЕМА ЕНЕРГЕТСКА ЕФИКАСНОСТ И ПОСТАВУВАЊЕ НА ЛЕД СВЕТИЛКИ НА УЛИЦИТЕ:ДЕЛ ОД ВЛЕЗ ВО ГРАДОТ ДО БЕНЗИНСКА СТАНИЦА,БРАЌА МИЛАДИНОВИ,БУЛ.М.ТИТО,ДИМИТАР ВЛАХОВ ДЕЛ 2,НИКОЛА КАРЕВ,ПЛАЧКОВИЧКИ ОДРЕД,АВТОБУСКА СТАНИЦА,КРУШЕВСКА РЕПУБЛИКА,ВИНИЧКА РЕКА,ДИМИТАР ОСОГОВСКИ,ДЕЛ ОД 4-ТА МАК.БРИГАДА,МОСТОВИ КАЈ АЛЕКСАНДАР ПАРК,ГРАДСКИ ПАЗАР И ГРАДСКИ ПЛОШТАД, СО ПРИБЛИЖНА ДОЛЖИНА ОД 9.500,00 М1</t>
  </si>
  <si>
    <t>1</t>
  </si>
  <si>
    <t>2. ЕЛЕКТРИЧНА ИНСТАЛАЦИЈА И ОПРЕМА</t>
  </si>
  <si>
    <t>Набавка, транспорт и монтажа на LED улична светилка (ТИП 1) со следните или подобри карактеристики: Куќиште: лиен алуминиум и тврдо стакло; Моќност максимум 30W; Флукс: минимум 4050lm; Teмпературен индекс: 4000K; Животен век: минимум 50 000 часа; Ефикасност: минимум 120lm/W, IP65 или IP66 заштита, светилката да може да се постави на  хоризонтална или вертикална конзола 40-60мм со агол на инклинација ±10°, 220-240V, 50-60Hz, фактор на моќност ≥0,98, температурен опсег -40 / 50° С,  индекс на репродукција на бои Ra≥70, комплет со сите помошни материјали. Светилката да ги има сите потребни сертификати за квалитет, енергија, животна средина, сертификати од производител. Се комплет со демнотажа на постоечки светилки и транспорт до определено место од договорниот орган</t>
  </si>
  <si>
    <t>2</t>
  </si>
  <si>
    <t>Набавка, транспорт и монтажа на LED улична светилка (ТИП 3) со следните или подобри карактеристики: Куќиште: лиен алуминиум и тврдо стакло; Моќност максимум 60W; Флукс: минимум 8500Lm; Teмпературен индекс:4000K; Животен век: минимум 50 000 часа; Ефикасност: минимум 120lm/W, IP66 или IP65 заштита, светилката да може да се постави на хоризонтална или вертикална конзола φ40-60mm со агол на инклинација ±10°, 220-240V, 50-60Hz, фактор на моќност ≥0,98 температурен опсег -40 / 50° С, индекс на репродукција на бои Ra≥70, комплет со сите помошни материјали. Светилката да ги има сите потребни сертификати за квалитет, енергија, животна средина, сертификати од производител. Се комплет со демнотажа на постоечки светилки и транспорт до определено место од договорниот орган</t>
  </si>
  <si>
    <t>3</t>
  </si>
  <si>
    <t>Набавка, транспорт и монтажа на LED улична светилка (ТИП 4) со следните или подобри карактеристики: Куќиште: лиен алуминиум и тврдо стакло; Моќност максимум 100W; Флукс: минимум 13500Lm; Teмпературен индекс:4000K; Животен век: минимум 50 000 часа; Ефикасност: минимум 120lm/W, IP66 или IP65 заштита, светилката да може да се постави на хоризонтална или вертикална конзола φ40-60mm со агол на инклинација ±10°, 220-240V, 50-60Hz, фактор на моќност ≥0,98 температурен опсег -40 / 50° С, индекс на репродукција на бои Ra≥70, комплет со сите помошни материјали. Светилката да ги има сите потребни сертификати за квалитет, енергија, животна средина, сертификати од производител. Се комплет со демнотажа на постоечки светилки и транспорт до определено место од договорниот орган</t>
  </si>
  <si>
    <t>4</t>
  </si>
  <si>
    <t>Набавка, транспорт и монтажа на LED улично-парковска светилка (ТИП 5) со следните или подобри карактеристики: Куќиште: Aлуминиум и тврдо стакло; Моќност максимум 50W; Флукс: минимум 6750Lm; Teмпературен индекс:4000K; Животен век: минимум 60 000 часа; Ефикасност: минимум 135Lm/W, IP65 заштита, светилката да може да се постави на вертикална конзола, 220-240V, 50-60Hz, фактор на моќност ≥0,9, температурен опсег -25 / +40°С. Светилката да ги има сите потребни сертификати. Се комплет со демнотажа на постоечки светилки и транспорт до определено место од договорниот орган</t>
  </si>
  <si>
    <t>РЕКАПИТУЛАР - ПРОМЕНА НА ПОСТОЕЧКИ СВЕТИЛКИ ВО ОПШТИНА ВИНИЦА СО СВЕТИЛКИ СО ПОГОЛЕМА ЕНЕРГЕТСКА ЕФИКАСНОСТ И ПОСТАВУВАЊЕ НА ЛЕД СВЕТИЛКИ НА УЛИЦИТЕ:ДЕЛ ОД ВЛЕЗ ВО ГРАДОТ ДО БЕНЗИНСКА СТАНИЦА,БРАЌА МИЛАДИНОВИ,БУЛ.М.ТИТО,ДИМИТАР ВЛАХОВ ДЕЛ 2,НИКОЛА КАРЕВ,ПЛАЧКОВИЧКИ ОДРЕД,АВТОБУСКА СТАНИЦА,КРУШЕВСКА РЕПУБЛИКА,ВИНИЧКА РЕКА,ДИМИТАР ОСОГОВСКИ,ДЕЛ ОД 4-ТА МАК.БРИГАДА,МОСТОВИ КАЈ АЛЕКСАНДАР ПАРК,ГРАДСКИ ПАЗАР И ГРАДСКИ ПЛОШТАД, СО ПРИБЛИЖНА ДОЛЖИНА ОД 9.500,00 М1</t>
  </si>
  <si>
    <t>ВКУПНО за 2. ЕЛЕКТРИЧНА ИНСТАЛАЦИЈА И ОПРЕМА:</t>
  </si>
  <si>
    <t>СЕВКУПНО БЕЗ ДДВ - ПРОМЕНА НА СВЕТИЛКИ НА ДЕЛ ОД УЛИЧНА МРЕЖА ВО ОПШТИНА ВИНИЦА</t>
  </si>
  <si>
    <t xml:space="preserve">Реконструкција на улица" Илинденска" со крак од ул".Даме Груев" и" Мирче Ацев", општина Пехчево (ОСКА - 1 од км 0+000.00 до км 0+280.00; ОСКА - 1 од км 0+478.09 до км 0+909.216; ОСКА - 2 од км 0+000.00 до км 0+253.54; ОСКА - 3 од км 0+000.00 до км 0+124.71)                                                                                                                                                                  </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</si>
  <si>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како и  важечки сертификати за сообразност на контрола на фабрички производи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акредитирани лабаратории или акредитирани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</si>
  <si>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Вк. Цена</t>
  </si>
  <si>
    <t>(ден. без ДДВ)</t>
  </si>
  <si>
    <t>Обележување и осигурање на трасата
909,216+253,539+124,724-0,189</t>
  </si>
  <si>
    <t>Рушење на постоечки асфалт од коловоз d=10см со утовар и транспорт до локација или депонија посочена од страна на Инвеститорот-Општината - 5169+1569+634-950</t>
  </si>
  <si>
    <t>Орапување на асфалт за нивелирање на постоечки улици со новиот асфалт со утовар на материјалот до локација посочена од страна на Инвеститор - Општината, чистење на површината и премачкување со емулзија - 136-15</t>
  </si>
  <si>
    <t>Попречно сечење на постоечки асфалт d=10см 241+47+32-100</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</si>
  <si>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 2822.1+715.5+289.2-651.46</t>
  </si>
  <si>
    <t>Изработка на подтло-планирање и валирање на постелка 
5141,1+1464,1+633,5-1213,07</t>
  </si>
  <si>
    <t>Набавка, транспорт и вградување на тампонски материјал од дробен камен за порамнување под коловоз д=30cм и д=20 см за тротоар 
1983,7+550,8+234,1-447.843</t>
  </si>
  <si>
    <t>4. ГOРЕН СТРОЈ</t>
  </si>
  <si>
    <t>Набавка, транспорт и вградување на битуминизиран носив слој БНС 22СА  d=7см  5169-1213.07</t>
  </si>
  <si>
    <t>Набавка, транспорт и вградување на битумизиран носив слој БНXC 16А д=7см</t>
  </si>
  <si>
    <t>Набавка транспорт и вградување на АБ 11С d=5см 5169-1213.07</t>
  </si>
  <si>
    <t>Премачкување на слоевите на стар со нов асфалт со РБ200 320-30</t>
  </si>
  <si>
    <t>Набавка, транспорт и вградување на бетонски рабници 8/17 МБ40 на темел МБ20  со фугирање 698,6+231+65,6-160</t>
  </si>
  <si>
    <t>4.8.4</t>
  </si>
  <si>
    <t>Набавка, транспорт и вградување на бетонски рабници18/24 МБ 40 на темел МБ20  со фугирање 1431+260+111-160</t>
  </si>
  <si>
    <t>Набавка, транспорт и вградување на бетонски павер елементи за тротоар д=6см поставен на ситен песок од 3-5см 1240+285,3+106,3-193</t>
  </si>
  <si>
    <t>3.2
10.2
8</t>
  </si>
  <si>
    <t>Набавка, транспорт, чистење на коловозна површина, маркирање и изведување на тенкослојни рефлектирачки ознаки и натписи во бела боја</t>
  </si>
  <si>
    <t>5.3 СООБРАЌАЈНА ОПРЕМА</t>
  </si>
  <si>
    <t>Набавка, транспорт и поставување на направи за смирување на сообраќајот - Почетно/завршни елементи на гумена вештачка издаденост со конвексен профил од тип В, со димензии L=250 mm, W=1200 mm и H=70 mm</t>
  </si>
  <si>
    <t xml:space="preserve">Набавка, транспорт и поставување на направи за смирување на сообраќајот - Гумена вештачка издаденост со конвексен облик од тип В со димензии L=500 mm, W=1200 mm и H=70 mm </t>
  </si>
  <si>
    <t>5. ВКУПНО ЗА СООБРАЌАЈНА СИГНАЛИЗАЦИЈА И ОПРЕМА:</t>
  </si>
  <si>
    <t>РЕКАПИТУЛАР - Реконструкција на ул."Илинденска" со крак "Даме Груев" и "Мирче Ацев" во Пехчево</t>
  </si>
  <si>
    <t>ВКУПНО за 5. СООБРАЌАЈНА СИГНАЛИЗАЦИЈА И ОПРЕМА:</t>
  </si>
  <si>
    <t>СЕВКУПНО БЕЗ ДДВ 
Реконструкција на ул."Илинденска" со крак "Даме Груев" и "Мирче Ацев" во Пехчево</t>
  </si>
  <si>
    <t>Вредност</t>
  </si>
  <si>
    <t>Непредвидени
 работи (10%)</t>
  </si>
  <si>
    <t>Вкупно</t>
  </si>
  <si>
    <t xml:space="preserve">ВКУПНА ВРЕДНОСТ </t>
  </si>
  <si>
    <t>БАРАЊЕ ЗА ПОНУДИ - Тендер 11 - Дел 2
Реф. Бр.: LRCP- 9034-9210-MK-RFB-A.2.1.11 -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</si>
  <si>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РЕКАПИТУЛАР ЗА  О. ОХРИД (ден. без ДДВ):</t>
  </si>
  <si>
    <t>РЕКАПИТУЛАР ЗА  О. СТРУГА (ден. без ДДВ):</t>
  </si>
  <si>
    <t>РЕКАПИТУЛАР ЗА  О. РОСОМАН (ден. без ДДВ):</t>
  </si>
  <si>
    <t>РЕКАПИТУЛАР ЗА  О. СВЕТИ НИКОЛЕ (ден. без ДДВ):</t>
  </si>
  <si>
    <t>РЕКАПИТУЛАР ЗА  О. РАДОВИШ (ден. без ДДВ):</t>
  </si>
  <si>
    <t>РЕКАПИТУЛАР ЗА  О. ЧАШКА (ден. без ДДВ):</t>
  </si>
  <si>
    <t>РЕКАПИТУЛАР ЗА  О. МАКЕДОНСКИ БРОД (ден. без ДДВ):</t>
  </si>
  <si>
    <t>ПРОМЕНА НА СВЕТИЛКИ НА ДЕЛ ОД УЛИЧНА МРЕЖА ВО ОПШТИНА ВИНИЦА</t>
  </si>
  <si>
    <t>Реконструкција на ул."Илинденска" со крак "Даме Груев" и "Мирче Ацев" во Пехчево</t>
  </si>
  <si>
    <t xml:space="preserve">ТЕНДЕР11/ДЕЛ 2 - РЕКАПИТУЛАР </t>
  </si>
  <si>
    <t>РЕКАПИТУЛАР ЗА  О. ПРОБИШТИП (ден. без ДДВ):</t>
  </si>
  <si>
    <t>РЕКАПИТУЛАР ЗА  О.БЕРОВО (ден. без ДДВ):</t>
  </si>
  <si>
    <t>РЕКАПИТУЛАР ЗА  О. ВИНИЦА (ден. без ДДВ):</t>
  </si>
  <si>
    <t>РЕКАПИТУЛАР ЗА  О.КУМАНОВО  (ден. без ДДВ):</t>
  </si>
  <si>
    <t>Геодетско обележување и осигурување на трасата со поставување на оперативен полигон.</t>
  </si>
  <si>
    <t>Рачно премачкување на вертикални и хоризонтални споеви меѓу  стар и нов асфалт со разреден битумен РБ- 200.</t>
  </si>
  <si>
    <t xml:space="preserve">Гребење на постоечки асфалтен коловоз, складирање во времена депонија и враќање на гребаниот материјал на банкини </t>
  </si>
  <si>
    <t xml:space="preserve">Планирање, валирање на машинско збивање на постелица со модул на стисливост  Мc=50 Мpa </t>
  </si>
  <si>
    <t>Изработка на насип до потребна збиеност со набавка и транспорт од позајмиште, согласно технички услови.</t>
  </si>
  <si>
    <t xml:space="preserve">Изработка на подтло до потребна збиеност,планирање, валирање на машинско збивање  со модул на стисливост  Мc=50 Мpa </t>
  </si>
  <si>
    <t>Набавка и транспорт и вградување на шлунковит-песковит материјал на подобрена постелка со d= 30 см со разистирање, валирање и збивање  до потребна збиеност Мc=50 Мpa</t>
  </si>
  <si>
    <t>Изработка на косини, начин согласно технички услови.</t>
  </si>
  <si>
    <t>Изработка на дренажа со полуперфорирана цевка Ф100 мм поставена во ров исполнет со филтерски матeријал , согалсно детаљ</t>
  </si>
  <si>
    <t>Набавка транспорт и монтажа на МЦП ф1000 комплет со влезно излезна глава согласно детал прикажан во проектот.</t>
  </si>
  <si>
    <t>Изработка на стабилизирана банкина со должина 318 m,широчина  0.75m од фрезован материјал со валирање.</t>
  </si>
  <si>
    <t>Изработка на берма со набавка и транспорт на материјал.</t>
  </si>
  <si>
    <t>Набавка,транспорт и уградување на тампонски слој од дробен камен матрејал за коловоз  до потребна збиеност 95 Mp согласно технички услови,фракција 0-32.</t>
  </si>
  <si>
    <t>Набавка,транспорт и уградување на тампонски слој од дробен камен матрејал за коловоз  до потребна збиеност 95 Mp согласно технички услови,фракција 0-64.</t>
  </si>
  <si>
    <t>Набавка,транспорт и вградување на битуминизиран носив слој БНХС 16 со д=7см. согласно технички услови.</t>
  </si>
  <si>
    <t xml:space="preserve">Изработка на асфалтни риголи со ширина 0.50м со БНХС 16 д=7cm </t>
  </si>
  <si>
    <t>Набавка, транспорт и вградување на бетонски рабник 18/24 MB согласно МКС ЕН 1340 или еквивалентно, на бетонска подлога MB 25.</t>
  </si>
  <si>
    <t xml:space="preserve">БАРАЊЕ ЗА ПОНУДИ - Тендер 11 - Дел 2 - АНЕКС БР.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 
</t>
  </si>
  <si>
    <t xml:space="preserve">ПРЕДМЕР ПРЕСМЕТКА </t>
  </si>
  <si>
    <t xml:space="preserve">   РЕКОНСТРУКЦИЈА НА УЛИЦА ,,АЛЕКСАНДАР УРДАРЕВСКИ'' - ОПШТИНА ЧУЧЕР САНДЕВО</t>
  </si>
  <si>
    <t>Изработка на сообраќаен проект за времена измена на режим за сообраќај и план за привремено управување со сообраќајот</t>
  </si>
  <si>
    <t>Рушење на постоечки асфалт и бетон од коловоз со  утовар и транспорт до локација или депонија посочена од страна на Инвеститорот -Општината.</t>
  </si>
  <si>
    <t xml:space="preserve">Чистење со четка или вода под притисок  на постоечки коловоз од гранитна коцка (од табеларен преглед)
</t>
  </si>
  <si>
    <t>2.65</t>
  </si>
  <si>
    <t>Попречно и подолжно сечење на постоечки асфалт и постоечки  бетон д=10-15 см</t>
  </si>
  <si>
    <t>2 ВКУПНО  ЗА ПРИПРЕМНИ РАБОТИ</t>
  </si>
  <si>
    <t>Машински ископ на земјен материјал II, IV I V категорија во широк откоп со оформување на косини према проект со утовар и транспорт до локација или депонија ( до 10км) посочена од страна на инвеститорот - општината</t>
  </si>
  <si>
    <t>Изработка на стабилизирана банкина  
изработена од материјал ист како и тампонски материјал со променлива ширина</t>
  </si>
  <si>
    <t>3 ВКУПНО ЗА ДОЛЕН СТРОЈ</t>
  </si>
  <si>
    <t>4.ГОРЕН СТРОЈ</t>
  </si>
  <si>
    <t>Набавка,транспорт и вградување на тампонски слој од дробен камен матријал со максимални зрна од 63мм за  коловоз, со планирање и набивање до потребна збиеност.</t>
  </si>
  <si>
    <t>Набавка, транспорт и вградување на битуминизиран носив слој БНС 22 д=7см</t>
  </si>
  <si>
    <t>Набавка, транспорт и вградување на АБ 11С
д=5см</t>
  </si>
  <si>
    <t>Набавка, транспорт и вградување на битуменска емулзија од 0.3-0.5 кг/м2 врз претходно исчистена и обеспрашена површина.</t>
  </si>
  <si>
    <t>Изработка на асфалтни риголи (ширина oд 0.75м) според детал</t>
  </si>
  <si>
    <t>Набавка, транспорт и вградување на бетонски рабници 18/24 МБ 40 на темел од МБ20 со фугирање</t>
  </si>
  <si>
    <t>4.63</t>
  </si>
  <si>
    <t>Премачкување на споевите на стар со нов асфалт со РБ200</t>
  </si>
  <si>
    <t xml:space="preserve">4. ВКУПНО ЗА ГОРЕН СТРОЈ  </t>
  </si>
  <si>
    <t>Оформување на канавки према проект</t>
  </si>
  <si>
    <t>5. ВКУПНО ЗА ОДВОДНУВАЊЕ</t>
  </si>
  <si>
    <t>Набавка и транспорт, чистење на коловозна површина, маркирање и изведување на тенкослојни надолжни, напречни и останати рефлектирачки ознаки и натписи во бела боја</t>
  </si>
  <si>
    <t>РЕКАПИТУЛАР-РЕКОНСТРУКЦИЈА НА УЛИЦА ,,АЛЕКСАНДАР УРДАРЕВСКИ'' - ОПШТИНА ЧУЧЕР САНДЕВО</t>
  </si>
  <si>
    <t>ВКУПНО за 5. ОДВОДНУВАЊЕ</t>
  </si>
  <si>
    <t>ВКУПНО за 6.СООБРАЌАЈНА СИГНАЛИЗАЦИЈА И ОПРЕМА:</t>
  </si>
  <si>
    <t>СЕ ВКУПНО</t>
  </si>
  <si>
    <t>Се Вкупно:</t>
  </si>
  <si>
    <t>Потпис и печат</t>
  </si>
  <si>
    <t>РЕКОНСТРУКЦИЈА НА УЛИЦА ,,АЛЕКСАНДАР УРДАРЕВСКИ'' - ОПШТИНА ЧУЧЕР САНДЕВО</t>
  </si>
  <si>
    <t>РЕКАПИТУЛАР ЗА О.ЧУЧЕР САНДЕВО  (ден. без ДДВ):</t>
  </si>
  <si>
    <t>РЕКАПИТУЛАР ЗА О.СОПИШТЕ (ден. без ДДВ):</t>
  </si>
  <si>
    <t>РЕКАПИТУЛАР ЗА О.ТЕАРЦЕ (ден. без ДДВ):</t>
  </si>
  <si>
    <t>РЕКАПИТУЛАР ЗА О.КАРБИНЦИ  (ден. без ДДВ):</t>
  </si>
  <si>
    <t>РЕКАПИТУЛАР ЗА О.СТАРО НАГОРИЧАНЕ  (ден. без ДДВ):</t>
  </si>
  <si>
    <t>РЕКАПИТУЛАР ЗА О.ПЕХЧЕВО  (ден. без ДДВ):</t>
  </si>
  <si>
    <t>РЕКАПИТУЛАР ЗА О.ЦЕНТАР (ден. без ДДВ):</t>
  </si>
  <si>
    <t>РЕКАПИТУЛАР ЗА О.ШУТО ОРИЗАРИ(ден. без ДДВ):</t>
  </si>
  <si>
    <t>ПРЕДМЕР ПРЕСМЕТКА</t>
  </si>
  <si>
    <t>РЕКОНСТРУКЦИЈА НА УЛИЦА МОША ПИЈАДЕ L=1338м, ОПШТИНА КУМАНОВО</t>
  </si>
  <si>
    <t>Рушење на постоечки асфалт од коловоз d=10см со утовар и транспорт до локација или депонија посочена од страна на Инвеститорот-Општината</t>
  </si>
  <si>
    <t>Рушење на постоечка бетонска конструкција од пешачки патеки, утовар и транспорт до локација одредена од страна на Инвеститорот</t>
  </si>
  <si>
    <t>2.62
4.9</t>
  </si>
  <si>
    <t>Орапување на асфалт за нивелирање на постоечки улици со новиот асфалт со утовар на материјалот до депонија посочена од страна на Инвеститор - Општината, чистење на површината и премачкување со емулзија</t>
  </si>
  <si>
    <t xml:space="preserve">Рачно откопување - откривање на подземни инсталации со утовар на вишок на материјал и одвоз на локација одредена од страна на Инвеститорот </t>
  </si>
  <si>
    <t>Отстранување (демонтажа) на постоечки рабници на палета, со утовар и транспорт до локација одредена од страна на Инвеститорот</t>
  </si>
  <si>
    <t>Отстранување (демонтажа) на метална ограда на бетонска подлога, со утовар и транспорт до локација одредена од страна на Инвеститорот</t>
  </si>
  <si>
    <t>Попречно сечење на постоечки асфалт d=12-15 см</t>
  </si>
  <si>
    <t>Уредување и планирање на постелица, со машинско збивање до потребна збиеност според техничкиуслови</t>
  </si>
  <si>
    <t>Изработка на насип комплет со набавка и транспорт на потребниот материјал</t>
  </si>
  <si>
    <t xml:space="preserve">Изработка на дренажа комплет со се приклучок во шахта и:согласно MKS EN 13476-1, MKS EN 13476-2, MKS EN 13476-6, MKS EN 1610 и MKS EN 476) </t>
  </si>
  <si>
    <t>Пластична полуперфорирана цевка ф 100 со собирна површина 3%</t>
  </si>
  <si>
    <t>песок d=10см</t>
  </si>
  <si>
    <t>мршав бетон 0,03m3/m'</t>
  </si>
  <si>
    <t>филтерски материјал 0,28m3/m'</t>
  </si>
  <si>
    <t>Набавка, транспорт и вградување на битуменизиран носив слој БНС 22СА d=7см</t>
  </si>
  <si>
    <t>Набавка транспорт и вградување на АБ 16 d=5см.</t>
  </si>
  <si>
    <t>Набавка, транспорт и вградување на мали бетонски рабници 8/15, МB40 на темел од МB20 со фугирање.</t>
  </si>
  <si>
    <t>Набавка, транспорт и вградување на бетонски рабници (легнат рабник кај пешачки премини и уклопување со влезови од објекти) со дим. 18/24/100 см МБ 40 на подлога од бетон и залевање на фугите со цементен малтер</t>
  </si>
  <si>
    <t>Набавка, транспорт и вградување на бетонски павер елементи за тротоар поставен на ситен песок од 5см.</t>
  </si>
  <si>
    <t>Метална решетка D400 со широчина 30cm согласно детаљ во цртеж</t>
  </si>
  <si>
    <t>4.ВКУПНО ЗА ГOРЕН СТРОЈ:</t>
  </si>
  <si>
    <t>5.1 АТМОСФЕРСКА КАНАЛИЗАЦОНА ЛИНИЈА ЗА ДЕЛ ОД УЛ. "МОША ПИЈАДЕ" И УЛ. "100" ДЕЛ 1</t>
  </si>
  <si>
    <t>5.1.1 ЗЕМЈАНИ РАБОТИ:</t>
  </si>
  <si>
    <t>Обележување на трасата и расчистување на трасата на ровот</t>
  </si>
  <si>
    <t xml:space="preserve">Машински ископ (80%) на ров , со ширина b= 2,0m , (според табела W=3999,89 m3) ; </t>
  </si>
  <si>
    <t xml:space="preserve">Рачен ископ (20%) на ров , со ширина b= 2,0m , (според табела W=3999,89 m3) ; </t>
  </si>
  <si>
    <t xml:space="preserve">Фино планирање на дното на ровот со рачен докоп </t>
  </si>
  <si>
    <t>Вградување на слој од песок d=10sm под и d=30sm над цевката (2,0х1,4-1,02х3,14/4)х823,59=</t>
  </si>
  <si>
    <t>Затрупување со пробран материјал од ископ (2,43-1,8)х2,0х800=</t>
  </si>
  <si>
    <t>Одвоз на вишок на земја од ископот до локација одредена од Општината</t>
  </si>
  <si>
    <t>5.1.1 ВКУПНО ЗА ЗЕМЈАНИ РАБОТИ ОДВОДНУВАЊЕ: АТМОСФЕРСКА КАНАЛИЗАЦОНА ЛИНИЈА ЗА ДЕЛ ОД УЛ. "МОША ПИЈАДЕ" И УЛ. "100" ДЕЛ 1:</t>
  </si>
  <si>
    <t>5.1.2 ТЕСАРСКИ РАБОТИ:</t>
  </si>
  <si>
    <t xml:space="preserve">Разупирање на ров под слаб притисок со дрвена граѓа и подупирачи (20 % од ископот до висина 4 m според табела) ;  2,43х2x800х0,2= </t>
  </si>
  <si>
    <t xml:space="preserve">Разупирање на ров под јак притисок со дрвена граѓа и подупирачи (80 % од ископот до висина 4 m според табела) ;  2,43х2x800х0,8= </t>
  </si>
  <si>
    <t>5.1.2 ВКУПНО ЗА ТЕСАРСКИ РАБОТИ ОДВОДНУВАЊЕ: АТМОСФЕРСКА КАНАЛИЗАЦОНА ЛИНИЈА ЗА ДЕЛ ОД УЛ. "МОША ПИЈАДЕ" И УЛ. "100" ДЕЛ 1:</t>
  </si>
  <si>
    <t>5.1.3 ЦЕВКИ ЗА ОДВОДНУВАЊЕ: АТМОСФЕРСКА КАНАЛИЗАЦОНА ЛИНИЈА ЗА ДЕЛ ОД УЛ. "МОША ПИЈАДЕ" И УЛ. "100" :</t>
  </si>
  <si>
    <t xml:space="preserve">Набавка, транспорт и монтажа на полиетиленски PЕ-HD, канализациони двослојни  ребрасти  цевки  , конти кан внатрешно мазни надворешно ребрасти, профил тип Б,  
 Одлични хидраулички карактеристики
 Одлична отпорност на агресивни нечисти води
 Добра отпорност на механичка придвижувања на земјиштето
 Многу лесна инсталација
 Долг век на траење, 100 год, со мали барања за одржување
 Може да се изработат во должини од 6 и 12 м, а може и во котури во зависност од намената
 Еколошки се, можност за 100% рецикличност
 Можност да се спојуваат со секаков вид на традиционални спојни елементи
 Можност за челно заварување
 Цевките мораат да поседуваат сертификат за квалитет од EU институт. </t>
  </si>
  <si>
    <t>Ф 1000 mm</t>
  </si>
  <si>
    <t>5.1.3 ВКУПНО ЗА ЦЕВКИ ЗА ОДВОДНУВАЊЕ: АТМОСФЕРСКА КАНАЛИЗАЦОНА ЛИНИЈА ЗА ДЕЛ ОД УЛ. "МОША ПИЈАДЕ" И УЛ. "100" :</t>
  </si>
  <si>
    <t>5.1.4 РЕВИЗИОНИ ШАХТИ И ОСТАНАТО ЗА АТМОСФЕРСКА КАНАЛИЗАЦОНА ЛИНИЈА ЗА ДЕЛ ОД УЛ. "МОША ПИЈАДЕ" И УЛ. "100":</t>
  </si>
  <si>
    <t xml:space="preserve">Комплетна изработка (ископ, затрупување со набивање, набавка, транспорт , монтажа и вградување) на  ревизиони канализациони шахти  -  Полипропиленски (PP) ,каскадно  ревизиони   шахти  , составени од елементи:
•         PP  база со кинета ,
•         Тело изработено од PP ребраста цевка со крутост SN10  ,  
            екструзионо  заварени со базата , и
•         PP  Конус  DN 1000/600,  
•         Внатрешни екструзионо заварени PP скали, според  EN  13101(EN 14396)
Шахтата се изработува  согласно стандардите   EN-13598-1/2  и  отпорност од површинско и сообраќајно оптоварување согласно EN-14802
Шахтите имаат армирано -бетонски прстен и гумица за прифаќање на товарите според  стандардите  DIN19584 и  EN 124, со пречник од 1,00 м, снабдени со качувалки и лиеножелезни капаци - тежок тип со носивост од 400 kN со зглоб DN 625 mm
Шахтите  треба да поседува  сертификат за квалитет   издаден од  акредитирана европска сертификациска куќа.                 </t>
  </si>
  <si>
    <t xml:space="preserve">H = 2,09 m </t>
  </si>
  <si>
    <t xml:space="preserve">H = 2,17 m </t>
  </si>
  <si>
    <t xml:space="preserve">H = 2,21 m </t>
  </si>
  <si>
    <t xml:space="preserve">H = 2,27 m </t>
  </si>
  <si>
    <t xml:space="preserve">H = 2,32 m </t>
  </si>
  <si>
    <t xml:space="preserve">H = 2,38 m </t>
  </si>
  <si>
    <t xml:space="preserve">H = 2,49 m </t>
  </si>
  <si>
    <t xml:space="preserve">H = 2,62 m </t>
  </si>
  <si>
    <t xml:space="preserve">H = 2,74 m </t>
  </si>
  <si>
    <t xml:space="preserve">H = 3,13 m </t>
  </si>
  <si>
    <t xml:space="preserve">H = 3,48 m </t>
  </si>
  <si>
    <t xml:space="preserve">H = 3,62 m </t>
  </si>
  <si>
    <t xml:space="preserve">H = 3,97 m </t>
  </si>
  <si>
    <t xml:space="preserve">H = 4,19 m </t>
  </si>
  <si>
    <t>Хидрауличко испитување на канализационата мрежа</t>
  </si>
  <si>
    <t>5.1.4 ВКУПНО ЗА РЕВИЗИОНИ ШАХТИ И ОСТАНАТО ЗА АТМОСФЕРСКА КАНАЛИЗАЦОНА ЛИНИЈА ЗА ДЕЛ ОД УЛ. "МОША ПИЈАДЕ" И УЛ. "100" ДЕЛ 1:</t>
  </si>
  <si>
    <t>5.1.5 ТЕСАРСКИ РАБОТИ:</t>
  </si>
  <si>
    <t>Хоризонтално дупчење со профил ф1220 мм, набавка , транспорт и поставување на заштитна челична цевка ф 1200 мм и вградување на канализационата цевка ф 1000 конти кан, должина Л=28,3 м</t>
  </si>
  <si>
    <t xml:space="preserve">Изработка на арм.бетонски испусен објект со решетка,  комплет согласно графичкиот прилог </t>
  </si>
  <si>
    <t>5.1.5 ВКУПНО ЗА ТЕСАРСКИ РАБОТИ ОДВОДНУВАЊЕ: АТМОСФЕРСКА КАНАЛИЗАЦОНА ЛИНИЈА ЗА ДЕЛ ОД УЛ. "МОША ПИЈАДЕ" И УЛ. "100" :</t>
  </si>
  <si>
    <t xml:space="preserve">5.1 ВКУПНО ЗА ОДВОДНУВАЊЕ: АТМОСФЕРСКА КАНАЛИЗАЦОНА  ЛИНИЈА ЗА ДЕЛ ОД УЛ. "МОША ПИЈАДЕ" И УЛ. "100" ДЕЛ 1: </t>
  </si>
  <si>
    <t>5.2 ОДВОДНУВАЊЕ: АТМОСФЕРСКА КАНАЛИЗАЦОНА  ЛИНИЈА ЗА ДЕЛ ОД УЛ. "МОША ПИЈАДЕ" И УЛ. "100" ДЕЛ 2</t>
  </si>
  <si>
    <t>5.2.1 ЗЕМЈАНИ РАБОТИ:</t>
  </si>
  <si>
    <t>Обележување на трасата за атмосферската канализација од сливниците до гл. Атм. Шахти</t>
  </si>
  <si>
    <t xml:space="preserve">Рачен ископ на ров со висина N=0-2 m , со ширина b= 1,0 m , ( од сливници до шахти ) ; </t>
  </si>
  <si>
    <t xml:space="preserve">Рачен ископ на земја 3-та кат. За сливници (1,00х1,00х1,8=1,8 m3) </t>
  </si>
  <si>
    <t xml:space="preserve">Вградување на слој од песок d=10сm под  цевката </t>
  </si>
  <si>
    <t>Рачно насипување околу цевките и 30 см над цевката со песок и набивање во слоеви со рачен набивач до потребна збиеност по проктор (според напречен пресек)</t>
  </si>
  <si>
    <t>Машинско насипување на ровот до висина на теренот со тампон и набивање со вибро жаба до потребна збиеност по проктор</t>
  </si>
  <si>
    <t>5.2.1 ВКУПНО ЗА ЗЕМЈАНИ РАБОТИ ОДВОДНУВАЊЕ: АТМОСФЕРСКА КАНАЛИЗАЦОНА ЛИНИЈА ЗА ДЕЛ ОД УЛ. "МОША ПИЈАДЕ" И УЛ. "100" ДЕЛ 2:</t>
  </si>
  <si>
    <t>5.2.2 ЦЕВКИ ЗА ОДВОДНУВАЊЕ: АТМОСФЕРСКА КАНАЛИЗАЦОНА ЛИНИЈА ЗА ДЕЛ ОД УЛ. "МОША ПИЈАДЕ" И УЛ. "100" ДЕЛ 2:</t>
  </si>
  <si>
    <t xml:space="preserve">Набавка транспорт и вградување на ПП цевки ND 200 mm </t>
  </si>
  <si>
    <t>5.2.2 ВКУПНО ЗА ЦЕВКИ ЗА ОДВОДНУВАЊЕ: АТМОСФЕРСКА КАНАЛИЗАЦОНА ЛИНИЈА ЗА ДЕЛ ОД УЛ. "МОША ПИЈАДЕ" И УЛ. "100" ДЕЛ 2:</t>
  </si>
  <si>
    <t>5.2.3 СЛИВНИЦИ: АТМОСФЕРСКА КАНАЛИЗАЦОНА ЛИНИЈА ЗА ДЕЛ ОД УЛ. "МОША ПИЈАДЕ" И УЛ. "100" :</t>
  </si>
  <si>
    <t>Набавка транспорт и вградување на комплет сливници според даден детал</t>
  </si>
  <si>
    <t>5.2.3 ВКУПНО ЗА ЦЕВКИ ЗА ОДВОДНУВАЊЕ: АТМОСФЕРСКА КАНАЛИЗАЦОНА ЛИНИЈА ЗА ДЕЛ ОД УЛ. "МОША ПИЈАДЕ" И УЛ. "100" ДЕЛ 2:</t>
  </si>
  <si>
    <t xml:space="preserve">5.2 ВКУПНО ЗА ОДВОДНУВАЊЕ: АТМОСФЕРСКА КАНАЛИЗАЦОНА  ЛИНИЈА ЗА ДЕЛ ОД УЛ. "МОША ПИЈАДЕ" И УЛ. "100" ДЕЛ 2: </t>
  </si>
  <si>
    <t xml:space="preserve">5.3 ОДВОДНУВАЊЕ: РЕКОНСТРУКЦИЈА НА АТМОСФЕРСКА КАНАЛИЗАЦОНА  ЛИНИЈА ЗА ДЕЛ ОД УЛ. "МОША ПИЈАДЕ"  </t>
  </si>
  <si>
    <t>5.3.1 ЗЕМЈАНИ РАБОТИ:</t>
  </si>
  <si>
    <t xml:space="preserve">Машински ископ (80%) на ров, со ширина b= 2,0m, (според табела W=2759,12 m3) ; </t>
  </si>
  <si>
    <t xml:space="preserve">Рачен ископ (80%) на ров , со ширина b= 2,0m , (според табела W=2759,12 m3) ; </t>
  </si>
  <si>
    <t>Вградување на слој од песок d=10сm под и d=30сm над цевката (2,0х1,4-1,02х3,14/4)х484,61=</t>
  </si>
  <si>
    <t>Затрупување со пробран материјал од ископ (3,00-1,4+0,4)х2,0х484,61=</t>
  </si>
  <si>
    <t>5.3.1 ВКУПНО ЗА ЗЕМЈАНИ РАБОТИ ОДВОДНУВАЊЕ: РЕКОНСТРУКЦИЈА НА АТМОСФЕРСКА КАНАЛИЗАЦОНА  ЛИНИЈА ЗА ДЕЛ ОД УЛ. "МОША ПИЈАДЕ"</t>
  </si>
  <si>
    <t>5.3.2 ТЕСАРСКИ РАБОТИ:</t>
  </si>
  <si>
    <t xml:space="preserve">Разупирање на ров под слаб притисок со дрвена граѓа и подупирачи (20 % од ископот до висина 2 m според табела) ;  1379,56х2x0,2= </t>
  </si>
  <si>
    <t>Разупирање на ров под јак притисок со дрвена граѓа и подупирачи (80 % од ископот до висина 2 m според табела) ;  1379,56х2x0,8=</t>
  </si>
  <si>
    <t>5.3.2 ВКУПНО ЗА ТЕСАРСКИ РАБОТИ ОДВОДНУВАЊЕ: АТМОСФЕРСКА КАНАЛИЗАЦОНА ЛИНИЈА ЗА ДЕЛ ОД УЛ. "МОША ПИЈАДЕ" И УЛ. "100" :</t>
  </si>
  <si>
    <t>5.3.3 ЦЕВКИ:</t>
  </si>
  <si>
    <t xml:space="preserve">Набавка, транспорт и монтажа на полипропиленски PP-HM, канализациони двослојни  полипропиленски ребрасти  (ППХМ) цевки  , внатрешно мазни надворешно ребрасти, профил тип Б,  
•         Изработена од  Полипропилен кополимер ,   со висок модул на    
            еластичност   ( ППХМ )
•         Цевката е изработена  согласно ЕН       13476-3 стандард ,
•         Класа : SN 10  спрема  EN 9969
•         Боја :  надворешно , црна , внатрешно –тиркизна   
•         Водонепропустливост  на спој  под притисок  од 0.5 бар, спрема EN 1053
цевки , класа на крутост SN 8 според EN ISO 9969 (128 KN/m2 според DIN 19691), изработен согласно EN 13476-3 стандард со приклучна спојка. Цевките мораат да поседуваат сертификат за квалитет од EU институт. </t>
  </si>
  <si>
    <t xml:space="preserve">5.3.3 ВКУПНО ЗА ЦЕВКИ ЗА ОДВОДНУВАЊЕ: РЕКОНСТРУКЦИЈА НА АТМОСФЕРСКА КАНАЛИЗАЦОНА  ЛИНИЈА ЗА ДЕЛ ОД УЛ. "МОША ПИЈАДЕ" </t>
  </si>
  <si>
    <t>5.3.4 РЕВИЗИОНИ ШАХТИ И ОСТАНАТО ЗА РЕКОНСТРУКЦИЈА НА АТМОСФЕРСКА КАНАЛИЗАЦОНА  ЛИНИЈА ЗА ДЕЛ ОД УЛ. "МОША ПИЈАДЕ"</t>
  </si>
  <si>
    <t xml:space="preserve">Комплетна изработка (ископ, затрупување со набивање, набавка, транспорт , монтажа и вградување) на  ревизиони канализациони шахти  -  Полипропиленски (PP) ,каскадно  ревизиони   шахти  , составени од елементи:
•         PP  база со кинета ,
•         Тело изработено од PP ребраста цевка со крутост SN10  ,  
            екструзионо  заварени со базата , и
•         PP  Конус  DN 1000/600,  
•         Внатрешни екструзионо заварени PP скали, според  EN  13101(EN 14396)
Шахтата се изработува  согласно стандардите   EN-13598-1/2  и  отпорност од површинско и сообраќајно оптоварување согласно EN-14802
Шахтите имаат армирано -бетонски прстен и гумица за прифаќање на товарите според  стандардите  DIN19584 и  EN 124, со пречник од 1,00 м, снабдени со качувалки и лиеножелезни капаци - тежок тип со носивост од 400 kN со зглоб DN 625 mm
Шахтите  треба да поседува  сертификат за квалитет   издаден од  акредитирана европска сертификациска куќа          </t>
  </si>
  <si>
    <t xml:space="preserve">H sr= 2,61 m </t>
  </si>
  <si>
    <t xml:space="preserve">H sr= 2,82 m </t>
  </si>
  <si>
    <t xml:space="preserve">H sr= 2,92 m </t>
  </si>
  <si>
    <t xml:space="preserve">H sr= 3,03 m </t>
  </si>
  <si>
    <t xml:space="preserve">H sr= 3,13 m </t>
  </si>
  <si>
    <t xml:space="preserve">H sr= 3,42 m </t>
  </si>
  <si>
    <t xml:space="preserve">H sr= 3,48 m </t>
  </si>
  <si>
    <t>5.3.4 ВКУПНО ЗА ЦЕВКИ ОДВОДНУВАЊЕ: РЕКОНСТРУКЦИЈА НА АТМОСФЕРСКА КАНАЛИЗАЦОНА  ЛИНИЈА ЗА ДЕЛ ОД УЛ. "МОША ПИЈАДЕ"</t>
  </si>
  <si>
    <t xml:space="preserve">5.3 ВКУПНО ЗА ОДВОДНУВАЊЕ: РЕКОНСТРУКЦИЈА НА АТМОСФЕРСКА КАНАЛИЗАЦОНА  ЛИНИЈА ЗА ДЕЛ ОД УЛ. "МОША ПИЈАДЕ" </t>
  </si>
  <si>
    <t xml:space="preserve">5.4 ОДВОДНУВАЊЕ: РЕКОНСТРУКЦИЈА НА АТМОСФЕРСКА КАНАЛИЗАЦОНА  ЛИНИЈА ЗА ДЕЛ ОД УЛ. "МОША ПИЈАДЕ"-УЛИЧНИ СЛИВНИЦИ  </t>
  </si>
  <si>
    <t>5.4.1 ЗЕМЈАНИ РАБОТИ:</t>
  </si>
  <si>
    <t xml:space="preserve"> Рачно насипување околу цевките и 30 см над цевката со песок и набивање во слоеви со рачен набивач до потребна збиеност по проктор (според напречен пресек)</t>
  </si>
  <si>
    <t xml:space="preserve">5.4.1 ВКУПНО ЗА ЗЕМЈАНИ РАБОТИ ОДВОДНУВАЊЕ: РЕКОНСТРУКЦИЈА НА АТМОСФЕРСКА КАНАЛИЗАЦОНА  ЛИНИЈА ЗА ДЕЛ ОД УЛ. "МОША ПИЈАДЕ"-УЛИЧНИ СЛИВНИЦИ  </t>
  </si>
  <si>
    <t>5.4.2 ЦЕВКИ:</t>
  </si>
  <si>
    <t xml:space="preserve">5.4.2 ВКУПНО ЗА ТЕСАРСКИ РАБОТИ ОДВОДНУВАЊЕ: РЕКОНСТРУКЦИЈА НА АТМОСФЕРСКА КАНАЛИЗАЦОНА  ЛИНИЈА ЗА ДЕЛ ОД УЛ. "МОША ПИЈАДЕ"-УЛИЧНИ СЛИВНИЦИ  </t>
  </si>
  <si>
    <t>5.4.3 СЛИВНИЦИ:</t>
  </si>
  <si>
    <t xml:space="preserve">5.4.3 ВКУПНО ЗА ЦЕВКИ ЗА ОДВОДНУВАЊЕ: РЕКОНСТРУКЦИЈА НА АТМОСФЕРСКА КАНАЛИЗАЦОНА  ЛИНИЈА ЗА ДЕЛ ОД УЛ. "МОША ПИЈАДЕ"-УЛИЧНИ СЛИВНИЦИ   </t>
  </si>
  <si>
    <t xml:space="preserve">5.4. ВКУПНО ЗА ОДВОДНУВАЊЕ: РЕКОНСТРУКЦИЈА НА АТМОСФЕРСКА КАНАЛИЗАЦОНА  ЛИНИЈА ЗА ДЕЛ ОД УЛ. "МОША ПИЈАДЕ"-УЛИЧНИ СЛИВНИЦИ  </t>
  </si>
  <si>
    <t>5.ОДВОДНУВАЊЕ: РЕКОНСТРУКЦИЈА НА АТМОСФЕРСКА КАНАЛИЗАЦОНА  ЛИНИЈА ЗА ДЕЛ ОД УЛ. "МОША ПИЈАДЕ"</t>
  </si>
  <si>
    <t>6. КАБЛОВСКА КАНАЛИЗАЦИЈА</t>
  </si>
  <si>
    <t xml:space="preserve">Набавка, транспорт и растурање на ситен песок за
постелка и прекривка на кабелот во два слоеви од по 10 cm со нивелирање и порамнување </t>
  </si>
  <si>
    <t>6.ВКУПНО ЗА КАБЛОВСКА КАНАЛИЗАЦИЈА:</t>
  </si>
  <si>
    <t>Набавка, транспорт и поставување на сообраќајни знаци со облик на рамностран триаголник со должина на страните L=900 mm, класа на 
ретрорефлексија II</t>
  </si>
  <si>
    <t>Набавка и транспорт, чистење на 
коловозна површина, маркирање и изведување на тенкослојни надолжни рефлектирачки ознаки во бела боја</t>
  </si>
  <si>
    <t>Набавка, транспорт, чистење на коловозна површина, маркирање и поставување на термопластичен сообраќаен знак со облик на триаголник со димензии A=4000 mm и L= 2000 mm</t>
  </si>
  <si>
    <t>7.3 СООБРАЌАЈНА ОПРЕМА</t>
  </si>
  <si>
    <t>Набавка, транспорт и поставување на направи за смирување на сообраќајот - Гумена вештачка издаденост со конвексен обллик од тип в со димензии L=1200 mm, W=500 mm и H=70 mm</t>
  </si>
  <si>
    <t>Набавка, транспорт и поставување на направи за смирување на сообраќајот -Почетно/завршни елементи на гумена вештачка издаденост со конвексен профил од тип в, со димензии L=1200
mm, W=250 mm и H=70 mm</t>
  </si>
  <si>
    <t>Набавка, транспорт и поставување на гумени столпчиња во црвена боја со рефлектирачки полиња во бела боја со висина H=750 mm и дијаметар D=80 mm</t>
  </si>
  <si>
    <t>Набавка, транспорт и поставување на сообраќајни огледала со облик на круг со дијаметар D=600 mm со надворешен раб со рефлектирачки наизменични полиња во црвена и бела боја</t>
  </si>
  <si>
    <t>Набавка, транспорт и поставување на пешачка ограда со висина H=120 mm (согласно детал даден во основен сообраќаен проект)</t>
  </si>
  <si>
    <t>Набавка, транспорт и вградување на направи за смирување на сообраќајот - Вештачка издаденост асфлатно полно плато БНХС 16, врз претходно исчистена и обеспрашена површина премачкана со  битуменска емулзија (0.5 кг/м2). Согласно детал деден во основен проект.</t>
  </si>
  <si>
    <t>8. ПОСТАВУВАЊЕ НА ПОДЗЕМНИ САДОВИ ЗА КОМУНАЛЕН ОТПАД</t>
  </si>
  <si>
    <t>Расчистување на терен и обележување на објект</t>
  </si>
  <si>
    <t xml:space="preserve">Ископ на земја во тесен откоп од III категорија во природна влажност со широчина од 2,5m и длабочина до 2m. </t>
  </si>
  <si>
    <t xml:space="preserve">Насипување и набивање на песочен материјал ситна фракција, слој од 5cm. </t>
  </si>
  <si>
    <t xml:space="preserve">Насипување и набивање на песочен материјал крупна фракција, слој од 50cm. </t>
  </si>
  <si>
    <t xml:space="preserve">Насипување и набивање на земја, слој од 90cm. </t>
  </si>
  <si>
    <t>Одвоз на преостанатата земја до локација одредена од Општината</t>
  </si>
  <si>
    <t>ПОСТАВУВАЊЕ НА ПОДЗЕМНИ САДОВИ ЗА КОМУНАЛЕН ОТПАД:</t>
  </si>
  <si>
    <t>8. ВКУПНО ЗА ПОСТАВУВАЊЕ НА 7 ЛОКАЦИИ ПОДЗЕМНИ САДОВИ ЗА КОМУНАЛЕН ОТПАД:</t>
  </si>
  <si>
    <t>РЕКАПИТУЛАР - Реконструкција на улица Моша Пијаде</t>
  </si>
  <si>
    <t>ВКУПНО за 6. КАБЛОВСКА КАНАЛИЗАЦИЈА:</t>
  </si>
  <si>
    <t>ВКУПНО за 7. СООБРАЌАЈНА СИГНАЛИЗАЦИЈА И ОПРЕМА:</t>
  </si>
  <si>
    <t>ВКУПНО за 8. ПОСТАВУВАЊЕ НА 7 ЛОКАЦИИ ПОДЗЕМНИ САДОВИ ЗА КОМУНАЛЕН ОТПАД:</t>
  </si>
  <si>
    <t>СЕВКУПНО БЕЗ ДДВ - Реконструкција на улица Моша Пијаде</t>
  </si>
  <si>
    <t>ВКУПНО РЕКАПИТУЛАР</t>
  </si>
  <si>
    <t>БАРАЊЕ ЗА ПОНУДИ - Тендер 11-Дел2
Реф. Бр.: LRCP-9034-9210-MK-RFB-A.2.1.11- Тендер 11-Дел2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</si>
  <si>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РЕКОНСТРУКЦИЈА НА ДЕЛ ОД УЛИЦА БРСЈАЧКА БУНА  од стационажа км 0+000,00 до км 0+548,45, ОПШТИНА ШУТО ОРИЗАРИ</t>
  </si>
  <si>
    <t>Машинско рушење на асфалтни површини од коловоз и тротоари, со утовар и транспорт  до локација или депонија посочена од страна на Инвеститорот -Општината.</t>
  </si>
  <si>
    <t>Рушење на постоечки бетонски површини со  утовар и транспорт до локација или депонија посочена од страна на Инвеститорот -Општината.</t>
  </si>
  <si>
    <t>Машинско рушење на постоечки рабници од трасата  со  утовар и транспорт до локација или депонија посочена од страна на Инвеститорот -Општината.</t>
  </si>
  <si>
    <t>Стругање на асфалтни површини од 0-5см ,  со утовар и транспорт  до локација или депонија посочена од страна на Инвеститорот -Општината.</t>
  </si>
  <si>
    <t>Попречно сечење на постоечки асфалт  д=12 см</t>
  </si>
  <si>
    <t>Машински ископ на земја во широк откоп  III и IV категорија и стар тампон  со утовар и транспорт до локација или депонија посочена од страна на Инвеститорот -Општината</t>
  </si>
  <si>
    <t xml:space="preserve">Изработка, планирање и валирање со набивање на постелка </t>
  </si>
  <si>
    <t>Нивелирање на постоечки шахти до кота на нивелета, со кршење на плоча и ѕидови и повторно шаловање, армирање со арматура ф16 во два правца и бетонирање со МБ30.</t>
  </si>
  <si>
    <t>Нивелирање на постоечки сливници до кота на нивелета,  бетонирање со МБ30 во соодветна оплата и чистење на истите од шут и бетон.</t>
  </si>
  <si>
    <t>Нивелирање на постоечки сливна решетка до кота на нивелета,  бетонирање со МБ30 во соодветна оплата и чистење на истата од шут и бетон.</t>
  </si>
  <si>
    <t>Набавка транспорт и вградување на тампонски материјал од кршен камен,  вградување во слоеви до потребно набивање од 100MP, нивелирање до точност ±2см и припрема за асфалтирање, д=30см.</t>
  </si>
  <si>
    <t xml:space="preserve">Набавка транспорт и вградување на тампонски материјал од кршен камен, вградување во слоеви до потребно набивање , нивелирање до точност ±2см , д=20см.  </t>
  </si>
  <si>
    <t>Набавка, транспорт и вградување на бетонски рабници 18/24/100см од МБ40, поставени на бетонска подлога од МБ20 со д = 10см и завршно фугирање.</t>
  </si>
  <si>
    <t xml:space="preserve">Набавка, транспорт и вградување на мали бетонски рабници 15/8/100см од МБ40, поставени на бетонска подлога од МБ20 </t>
  </si>
  <si>
    <t>Набавка транспорт и вградување на битуменизиран носив слој од БНХС 16А со дебелина д = 7см.</t>
  </si>
  <si>
    <t>Набавка, транспорт и вградување на битуменска емулзија од 0.3-0.6 кг/м2 врз претходно исчистена и обеспрашена површина.</t>
  </si>
  <si>
    <t>Набавка, транспорт и вградување на бехатон плочки со д=6см поставени врз слој од ризла со дебелина од 3 - 5см и завршно набивање со вибро плоча и фугирани со ситна песок.</t>
  </si>
  <si>
    <t>Набавка и транспорт, чистење на коловозна површина, маркирање и изведување на  тенкослојни рефлектирачки останати ознаки и натписи во бела боја</t>
  </si>
  <si>
    <t>Набавка, транспорт и поставување на направи за смирување на сообраќајот - Гумена вештачка издаденост со конвексен обллик од тип В со димензии L=1200 mm, W=500 mm и H=70 mm</t>
  </si>
  <si>
    <t>Набавка, транспорт и поставување на направи за смирување на сообраќајот - Почетно/завршни елементи на гумена вештачка издаденост со конвексен профил од тип В со димензии L=1200 mm, W=250 mm и H=70 mm</t>
  </si>
  <si>
    <t>РЕКОНСТРУКЦИЈА НА ЛОКАЛЕН ПАТ ВО С. ТЕАРЦЕ,  од стационажа км 0+000,00 до км0+343.60,  ОПШТИНА ТЕАРЦЕ</t>
  </si>
  <si>
    <t>Чистење на постоечки бетонски канали од шут, отпад и вегетација со утовар и транспорт до локација или депонија посочена од страна на Инвеститорот-Општината.</t>
  </si>
  <si>
    <t>Демонтажа на постоечки бехатон плочки од тротоар, со чистење и редење на палети со  утовар и транспорт до локација посочена од страна на Инвеститорот -Општината.</t>
  </si>
  <si>
    <t xml:space="preserve">Изработка на подтло </t>
  </si>
  <si>
    <t>Изработка на насип од ископаниот материјал</t>
  </si>
  <si>
    <t xml:space="preserve">Изработка и валирање со набивање на постелка </t>
  </si>
  <si>
    <t>Набавка, транспорт  и монтажа на лиеножелезна решетка со оптоварување D400kN и залевање на споеви со битуменска трака согласно детал</t>
  </si>
  <si>
    <t>Набавка, транспорт и поставување  на бетонски каналети од МБ40 на темел од МБ20 со дим. 500/500мм и отвор 300/300мм, комплет со лиеножелезна решетка со оптоварување D400kN  и залевање на споеви со битуменска трака</t>
  </si>
  <si>
    <t>6.ЕЛЕКТРИКА-УЛИЧНО ОСВЕТЛУВАЊЕ</t>
  </si>
  <si>
    <t>6.1 ГРАДЕЖНО ЗАНАТСКИ РАБОТИ</t>
  </si>
  <si>
    <t xml:space="preserve">Машински ископ на каналски ров, во терен од 3-4 категорија, со рачно докопување на ровот со просечна широчина 0.4м, и длабочина 0.80м со должина
LINE-01=350м 
</t>
  </si>
  <si>
    <t xml:space="preserve">Рачно планирање на дното на ровот, д=10cm.     </t>
  </si>
  <si>
    <t xml:space="preserve">Машински и рачни ископ на стопи за канделабри со димензии 0.7mx0.7mx0.9m </t>
  </si>
  <si>
    <t>Изработка на постелка на дното на ровот со ситен набиен земјан материјал или песок, со дебелина од 10цм.</t>
  </si>
  <si>
    <t xml:space="preserve">Набавка и полагање на опозорителна лента 20цм над положениот кабел. </t>
  </si>
  <si>
    <t>Набавка, испорака  и полагање на пластични цевки Ф50мм</t>
  </si>
  <si>
    <t>Набвка, транспорт и монтажа на пластични ГАЛ штитници 150х1000мм,ПВЦ</t>
  </si>
  <si>
    <t>Насипување на каналот со ископаната земја со прибрање на остри камања во слоеви од 30цм.</t>
  </si>
  <si>
    <t>Утовар и транспорт на вишокот ископан материал  до локација или депонија посочена од страна на Инвеститорот -Општината</t>
  </si>
  <si>
    <t>Набавка, транспорт и поставување на анкерна плоча со T=14mm , a/b=300x300x14mm, со четри анкерни завртки L=M16/576мм комплет со ребрасто Ф50 двострано l=1m.</t>
  </si>
  <si>
    <t xml:space="preserve">Набавка, трнаспорт и уградување на бетон МБ30 за стопите со димензии   0.7мх0.7м и длабочина 0.9м
</t>
  </si>
  <si>
    <t>Набавка, транспорт и монтажа на челичен топллопоцинкован столб со висина 8m. Долниот дел да е со Ф180мм а горниот дел Ф60 со дебелина 3мм. (Технички цртеж е даден во прилог). . Столбовите да се со следниве европски регулативи: PN-EN40,PN-EN 1991-1-4:2008, PN-EN 485-3, ENA W6060 и CE Сертификат или слична.</t>
  </si>
  <si>
    <t>Набавка, транспорт и монтажа на челичен топллопоцинкована еднокрака (лира) за насадување на столботод 8м со цевка Ф60 со должина L=0.5м</t>
  </si>
  <si>
    <r>
      <t>Набавка, транспорт и монтажа на челичен топллопоцинкована двокрака (лира)90</t>
    </r>
    <r>
      <rPr>
        <vertAlign val="superscript"/>
        <sz val="10"/>
        <rFont val="Arial"/>
        <family val="2"/>
      </rPr>
      <t>0</t>
    </r>
    <r>
      <rPr>
        <sz val="10"/>
        <rFont val="Arial"/>
        <family val="2"/>
      </rPr>
      <t xml:space="preserve"> за насадување на столбот од 8м со цевка Ф60 со должина L=0.5м</t>
    </r>
  </si>
  <si>
    <t>Приклучна кутија со осигурувачи за монтажа во столб, опремана со терминален блок за кабли до 35мм2 и излез за кабел NYY-J 3х1,5 mm2  со лежиште за автоматски осигурувачи 
1xST-B 10A, IP54.</t>
  </si>
  <si>
    <t>6.2 КАБЛИ</t>
  </si>
  <si>
    <t xml:space="preserve">Набавка и полагање на кабел во земјан ров  кабел тип NAYY-О 4x16mm2. 
</t>
  </si>
  <si>
    <t>Набавка и полагање на кабел NYY-J 3x1.5mm2 за поврзување на светилката со табличката во столбот.
16*9=144м</t>
  </si>
  <si>
    <t>Набавка и монтажа на осигурачи тип  ST-B 10А.</t>
  </si>
  <si>
    <t>Набавка и полагање на поцинкована трака FeZn 25х4mm низ цела должина на ровот и поврзување на секој метален столб во трупот на столбот со М8 мутер и добро заварена трака на штраф.</t>
  </si>
  <si>
    <t>Изработка на заземјување на железен столб со  приклучок  на плочите (вкрстени) 70х70 и дел од поцинкованата лента</t>
  </si>
  <si>
    <t>Изолација на железните столбови (со битумен) во висина од 1м.</t>
  </si>
  <si>
    <r>
      <t xml:space="preserve">Набавка и монтажа на КРО-1 ормар со димензии 600х800х330мм </t>
    </r>
    <r>
      <rPr>
        <i/>
        <sz val="10"/>
        <rFont val="Arial"/>
        <family val="2"/>
      </rPr>
      <t>(whd/mm)</t>
    </r>
    <r>
      <rPr>
        <sz val="10"/>
        <rFont val="Arial"/>
        <family val="2"/>
      </rPr>
      <t xml:space="preserve"> , изработен од двапати декапиран лим со дебелина од 2мм, офарбен со стандрдна печена боја RAL7035, со степен на заштита ИП65. Ормарот ќе биде дводелен, енергетски дел и разводен дел со управувачки елементи. Управувањето на уличното светло ќе биде преку фотореле и астрономски часовник преку ЦН склопки. Ова позиција се предвидува комплет со земјани и бетонски работи.</t>
    </r>
  </si>
  <si>
    <t>дистрибутивен дел</t>
  </si>
  <si>
    <t>1 ком компактен термо-магнетен прекинувач-Icu 25 kA - 400 V~ - 3P - 160A/40А</t>
  </si>
  <si>
    <t>3 ком мини прекинувач MCB TX³ 6000A 3P C 32A</t>
  </si>
  <si>
    <t>1 ком контактор CTX³ 40 3P 25A напон на намотка 230V ac</t>
  </si>
  <si>
    <t>3 ком мини прекинувач MCB TX³ 6000A 1P B 10A</t>
  </si>
  <si>
    <t>команден дел</t>
  </si>
  <si>
    <t>1 ком лед сијалица 5W за монтажа во разводна табла</t>
  </si>
  <si>
    <t>1 ком тастер прекинувач за палење сијалица во РТ.</t>
  </si>
  <si>
    <t>1 ком термостат за греач</t>
  </si>
  <si>
    <t>1 ком греач</t>
  </si>
  <si>
    <t>1 ком Програмибилен временски прекинувач со дигитален дисплеј. - за надворешно осветлување - 2 излези  (Astronomical)</t>
  </si>
  <si>
    <t>Кабли за шемирање, бакарни шини за фазите, нулата и  PE, RST шини за осигурачи, редни клеми и друг ситен материјал.Комплет со набавка, монтирање и врска се плаќа по број</t>
  </si>
  <si>
    <t xml:space="preserve">Улична ЛЕД светилка 80W, 10080lm, 126lm/W, 4000K, CR&gt;70, IP66/IK08/09 со димензии 251х401х54мм (whd/mm). X=296mm
Телото на светилката е изработено од лиен алуминиум, сива боја отпорно на корозија. Транспарентно калено стакло дебелина 4мм. Опции на леќи со агол на зрак Т2/Т3/Т4.
 Агол на движење од -15 до +15 степени. Животен век на лед диодите &gt;60000ч. 
ЛЕД дривер: ENEC certifed.
Фактор на моќност&gt;0.95
Производител-Европска Унија
Harmonics EN 61000-3-2 EMC
Immunity EN 61547
Conducted Emission Test EN 55015
Luminaires ЕN 60598-2-3 LED
Luminaire performance ЕN 62722-2-1
Photobiological safety EN 62471 
Гаранција мин. 5 год. </t>
  </si>
  <si>
    <t>Ситен материјал потребен за изработка на електрична инсталација.</t>
  </si>
  <si>
    <t>пауш.</t>
  </si>
  <si>
    <t>6.ВКУПНО ЗА ЕЛЕКТРИКА-УЛИЧНО ОСВЕТЛУВАЊЕ:</t>
  </si>
  <si>
    <t>Набавка, транспорт и поставување на сообраќајни знаци (дополнителна табла) со облик на правоаголник со димензии L=600 mm H=250 mm, класа на ретрорефлексија I</t>
  </si>
  <si>
    <t>РЕКОНСТРУКЦИЈА НА ЛОКАЛЕН ПАТ ВО С. ТЕАРЦЕ,  од стационажа км 0+000,00 до км 0+343.60,  ОПШТИНА ТЕАРЦЕ</t>
  </si>
  <si>
    <t>ВКУПНО за 6. ЕЛЕКТРИКА-УЛИЧНО ОСВЕТЛУВАЊЕ:</t>
  </si>
  <si>
    <t>РЕКОНСТРУКЦИЈА НА УЛИЦА МИРОСЛАВ КРЛЕЖА-ПРЕНАМЕНА НА УЛ. МИРОСЛАВ КРЛЕЖА ВО ПЕШАЧКА И РЕЗИДЕНЦИЈАЛНА ЗОНА, СО НОВО УЛИЧНО ОСВЕТЛУВАЊЕ, ПОСТАВУВАЊЕ НА УРБАНА ОПРЕМА,  И РЕКОНСТРУКЦИЈА НА КОЛОВОЗ, ОПШТИНА ЦЕНТАР</t>
  </si>
  <si>
    <t>Машинско рушење на асфалтни површини од коловоз , со утовар и транспорт  до локација или депонија посочена од страна на Инвеститорот -Општината.</t>
  </si>
  <si>
    <t>Демонтажа на постоечки рабници, со чистење и редење на палети со  утовар и транспорт до локација посочена од страна на Инвеститорот -Општината.</t>
  </si>
  <si>
    <t>Демонтажа на постоечки улични столбчиња од челични профили ф60мм комплет со бетонски фундамент,  со  утовар и транспорт до локација посочена од страна на Инвеститорот -Општината.</t>
  </si>
  <si>
    <t>Демонтажа на постоечки улични бандери  комплет со бетонски фундамент,  со  утовар и транспорт до локација посочена од страна на Инвеститорот -Општината.</t>
  </si>
  <si>
    <t>Демонтажа на постоечки улични канделабри  комплет со бетонски фундамент,  со  утовар и транспорт до локација посочена од страна на Инвеститорот -Општината.</t>
  </si>
  <si>
    <t>Демонтажа на постоечки сообраќајни знаци  комплет со бетонски фундамент,  со  утовар и транспорт до локација посочена од страна на Инвеститорот -Општината.</t>
  </si>
  <si>
    <t xml:space="preserve">Изработка и валирање на постелка </t>
  </si>
  <si>
    <t>Хумузирање на површини со распостилање и фино планирање</t>
  </si>
  <si>
    <t>Затревување на површини</t>
  </si>
  <si>
    <t>Набавка, транспорт и садење на ниско и средно зеленило-грмушки</t>
  </si>
  <si>
    <t>Набавка транспорт и вградување на тампонски материјал од кршен камен,  вградување во слоеви до потребно набивање од 100MP, нивелирање до точност ±2см  д=30см./коловоз/</t>
  </si>
  <si>
    <t>Набавка транспорт и вградување на тампонски материјал од кршен камен, вградување во слоеви до потребно набивање , нивелирање до точност ±2см , д=20см.  /тротоар/</t>
  </si>
  <si>
    <t>Корекција на постоечки  тампонски материјал со планирање на подлогата /тротоар/</t>
  </si>
  <si>
    <t>Набавка транспорт и вградување на ризла-слој од ситен речен песок д=5-7см за поставување на гранитни коцки /коловоз и тротоар/</t>
  </si>
  <si>
    <t>Набавка,  транспорт  и  вградување  на  рамен парковен рабник (димензии 10/22/100см со сива
боја во завршниот горен слој, со минимум МБ 30)
изработени со технологија на вибропресуван бетон, произведени на база на еруптивен и кварцен агрегат со интегрално хидрофобиран бетон и импрегнирана завршна горна површина.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EN1340:2004 и EN1340:2004/АЦ:2007 нормите (да ги задоволат високите својства   како: отпорност од смрзнување - одмрзнување во присуство на сол по 28 циклуси - класа 3 (≤1.0kg/m2),  отпорност  на  абење-класа 4 (≤20mm), впивањето на вода -класа2 (≤6%),  во својот состав да не содржат азбест, цврстината на свиткување да биде класа 2 (≥5.0MPa),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t>
  </si>
  <si>
    <t>Набавка, транспорт и вградување на бетонски коцки со димензија 10/10/8 см
(боја – црна гранит, пескарена површинска обработка, со димензии 10/10/8см, со минимум МБ 30) изработени со технологија на вибропресуван бетон, со застапеност на камен од вулканско потекло во горниот завршен слој.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EN1338:2004   и   EN1338:2004/АС:2007   нормите   (да   ги   задоволат високите својства  како: отпорност од смрзнување - одмрзнување во присуство на сол по 28 циклуса -класа 3(≤1.0kg/m2),  отпорност  на  абење-класа 4 (≤20mm), впивањето на вода -класа2 (≤6%),  во својот состав да не содржат азбест, цврстината на кинење да биде (≥3.60MPa),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t>
  </si>
  <si>
    <t xml:space="preserve">Набавка, транспорт и вградување на бетонски плочи со димензија 50/50/8, 60/40/8 и 60/30/8 см
(боја – сива, пескарена површинска обработка, со димензии 50/50/8, 60/40/8 и 60/30/8см, со минимум МБ 30) изработени со технологија на вибропресуван бетон, со застапеност на камен од вулканско потекло во горниот завршен слој.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EN1339:2004   и   EN1339:2004/АС:2007   нормите (да ги задоволат високите својства   како: отпорност од смрзнување - одмрзнување во присуство на сол по 28 циклуси - класа 3 (≤1.0kg/m2),  отпорност  на  абење-класа 4 (≤20mm), впивањето на вода -класа2 (≤6%),  во својот состав да не содржат азбест, цврстината на свиткување да биде класа 2 (≥4.0MPa),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  </t>
  </si>
  <si>
    <t>Набавка, транспорт и вградување на бетонски коцки со димензија 30/20/8 см
(боја – мешани бои, глатка површинска обработка, со димензии 30/20/8см, со минимум МБ 30) изработени со технологија на вибропресуван бетон, со застапеност на камен од вулканско потекло во горниот завршен слој.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EN1338:2004   и   EN1338:2004/АС:2007   нормите   (да   ги   задоволат високите својства  како: отпорност од смрзнување - одмрзнување во присуство на сол по 28 циклуса -класа 3(≤1.0kg/m2),  отпорност  на  абење-класа 4 (≤20mm), впивањето на вода -класа2 (≤6%),  во својот состав да не содржат азбест, цврстината на кинење да биде (≥3.60MPa),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t>
  </si>
  <si>
    <t>ширина на плоча 50см</t>
  </si>
  <si>
    <t>ширина на плоча 30см</t>
  </si>
  <si>
    <t>Набавка, транспорт и монтажа на пескарени
травертин плочи d=3cm, од природен камен, поставени на полусува мешавина од цемент и песок МБ30 д=6-8цм, на отворена фуга од 10mm комплет со фугирање  плоштад (рекичка)</t>
  </si>
  <si>
    <t xml:space="preserve">Бетонирање на арм.бет.плоча со МБ 30 со д=15 см .назабена во три нивоа со висинска разлика од 3-6 см. </t>
  </si>
  <si>
    <t>Набавка на материјал,изработка и поставување на полусува мешавина со МБ 30 ,д=6-8 см.како  подлога за полочи од травертин</t>
  </si>
  <si>
    <t>Набавка на материјал,изработка и поставување на чиста цементна заливка врз полусува мешавина за прицврстување на плочите од травертин.</t>
  </si>
  <si>
    <t>Набавка, транспорт и монтажа на полирани травертин плочи d=4cm, од природен камен, поставени на полусува мешавина од цемент и песок МБ30 д=6-8цм, на отворена фуга од 10 mm комплет со фугирање (бина и тротоари )со следните дим на плочи</t>
  </si>
  <si>
    <t>30/50 см</t>
  </si>
  <si>
    <t>50/50 см</t>
  </si>
  <si>
    <t>50/70 см</t>
  </si>
  <si>
    <t>30/150 см</t>
  </si>
  <si>
    <t>20/120 см</t>
  </si>
  <si>
    <t>Набавка, транспорт и монтажа на пескарени травертин плочи d=4cm, од природен камен, поставени на полусува мешавина од цемент и песок МБ30 д=6-8цм, на отворена фуга од 10mm комплет со фугирање(бина и тротоари) со следните дим на плочи</t>
  </si>
  <si>
    <t>Набавка, транспорт и монтажа на полирани
травертин плочи d=5cm, од природен камен, поставени на полусува мешавина од цемент и песок МБ30 д=6-8цм, на отворена фуга од 10mm комплет со фугирање покрај слот канали ( спој помеѓу тротар и пешачка улица над решетки за атм.).</t>
  </si>
  <si>
    <t>ширина на плоча 20см</t>
  </si>
  <si>
    <t>Набавка, транспорт и монтажа на пескарени
травертин плочи d=5cm, од природен камен, поставени на полусува мешавина од цемент и песок МБ30 д=6-8цм, на отворена фуга од 10mm  комплет со фугирање покрај слот канали ( спој помеѓу тротар и пешачка улица над решетки за атм.).</t>
  </si>
  <si>
    <t xml:space="preserve">м2 </t>
  </si>
  <si>
    <t>Набавка,транспорт и поставување на цокле со висина од 16 см.од природен гранит-полиран со оборена ивица,сива боја со д=3,0 см.со подлога од цементен малтер(завршна обработка помеѓу објект,ограда и партерот.)</t>
  </si>
  <si>
    <t>Расчистување на градилиште со измивање на подните површини -два пати</t>
  </si>
  <si>
    <t>Бетонирање на тракасти темели со МБ 30 за одводниот канал од полимер бетон</t>
  </si>
  <si>
    <t>парчиња</t>
  </si>
  <si>
    <t xml:space="preserve">Набавка и поставување на ревизиони капаци, двоен челичен капак,вдлабнат за истиот да биде обложен како останатата површина  </t>
  </si>
  <si>
    <t xml:space="preserve"> дим: 60/60 см.</t>
  </si>
  <si>
    <t xml:space="preserve"> дим: 80/80 см.</t>
  </si>
  <si>
    <t xml:space="preserve">Набавка, транспорт и вградување на бетонско каналче (префабрикуван елемент) за прифаќање на вода од вертикални олуци. Се монтира при изработка на бетонски тротоари, истото се покрива со травертин плочи (земени во посебна позиција за травертин ) во се според детал од проектот. </t>
  </si>
  <si>
    <t xml:space="preserve">5.ВОДОВОД </t>
  </si>
  <si>
    <t xml:space="preserve">5.1 ВОДОВОД </t>
  </si>
  <si>
    <t xml:space="preserve">Обележување и исколчување на трасите на водовод </t>
  </si>
  <si>
    <t xml:space="preserve">Ископ земја III кат.во тесен обим за ров B=0,80м за полагање на цевки со обезбедување на ров
</t>
  </si>
  <si>
    <t xml:space="preserve"> Машински ископ  80%</t>
  </si>
  <si>
    <t xml:space="preserve"> Рачен ископ  20%</t>
  </si>
  <si>
    <t>Планирање дното на ровот со точност +2см
180,0*0,8</t>
  </si>
  <si>
    <t>Набавка, транспорт и разастирање на песок под, околу и 30cm над горниот раб над цевката
180,0*0,8*(0,1+0,1+0,3)=</t>
  </si>
  <si>
    <t>Изработка на тампон слој од толчаник
180,0*0,8*(1,70-0,50-0,15) =</t>
  </si>
  <si>
    <t>Транспорт на вишок на материјал со утовар во кипер камиони до локација или депонија посочена од страна страна на Инвеститорот -Општината.</t>
  </si>
  <si>
    <t>Подупирање на ров под слаб и јак притисок во земја со широчина до 2м и длабочина од 0-4м</t>
  </si>
  <si>
    <t xml:space="preserve">50% слаб притисок </t>
  </si>
  <si>
    <t xml:space="preserve">50% јак притисок </t>
  </si>
  <si>
    <t>Набавка,транспорт и монтажа на  лиено железна
дуктилна водоводни цевки, класа min C40, со споен материјал.</t>
  </si>
  <si>
    <t>ф250 мм</t>
  </si>
  <si>
    <t>ф 200 мм</t>
  </si>
  <si>
    <t>ф 100 мм</t>
  </si>
  <si>
    <t>ф 80 мм</t>
  </si>
  <si>
    <t xml:space="preserve">Набавка, транспорт и монтажа на фасонски парчиња и арматури со дихтунзи и спен материјал согласно  EN GJS 400-15 (GGG-40):
- Фасонски парчиња по спецификација
</t>
  </si>
  <si>
    <t>Набавка, транспорт и монтажа на водоводни арматури,   согласно EN GJS 400-15 (GGG-40):</t>
  </si>
  <si>
    <t xml:space="preserve"> - ова. зат. со  Телескопска УГ  Ø100 - 10 bara</t>
  </si>
  <si>
    <t xml:space="preserve"> - ова. зат. со  Телескопска УГ  Ø 80 - 10 bara</t>
  </si>
  <si>
    <t xml:space="preserve"> - ова. зат. Ø100 - 10 bara</t>
  </si>
  <si>
    <t xml:space="preserve"> - ова. зат. Ø 80 - 10 bara</t>
  </si>
  <si>
    <t xml:space="preserve"> - Плоснат. зат. Ø200 - 10 bara</t>
  </si>
  <si>
    <t xml:space="preserve"> - Плоснат. зат. Ø 80 - 10 bara</t>
  </si>
  <si>
    <t xml:space="preserve"> -  Округла капа за затварачи</t>
  </si>
  <si>
    <t xml:space="preserve"> -  капа за хидрант</t>
  </si>
  <si>
    <t xml:space="preserve"> -  жабли поклопец Ø 80 за испуст</t>
  </si>
  <si>
    <t xml:space="preserve">Набавка, транспорт и монтажа на противпожарни хидранти    Ø80мм, подземен </t>
  </si>
  <si>
    <t>Изработка на приклучок на градска водоводна мрежа</t>
  </si>
  <si>
    <t>Хидрауличко испитување на положениот цевковод со фасонски делови и арматури</t>
  </si>
  <si>
    <t xml:space="preserve">Хлорирање и дезинфекција на готов, испитан цевковод со фасонски парчиња и арматури пред пуштање во употреба </t>
  </si>
  <si>
    <t xml:space="preserve">Поставување на сигнализациона трака-трака за предупредување над изведените канализациони линии (водовод) </t>
  </si>
  <si>
    <t>5.2 ВОДОВОДНА ШАХТА</t>
  </si>
  <si>
    <t xml:space="preserve">Бетонирање на испусна шахта со внатрешни димензии 1.0/1.0/1.30 со МБ30 со двострана оплата со дебелина на ѕидовите од 20см и плоча 15см со арматура ф16мм, пресметка по комплет шахта </t>
  </si>
  <si>
    <t>Бетонирање на  шахта со внатрешни димензии 1.5/1,8/2,0 со МБ30 со двострана оплата со дебелина на ѕидовите од 20cm, и плоча 15cm и со арматура ф10mm и уградување на степеници ф16mm пресметка по комплет шахта</t>
  </si>
  <si>
    <t>Набавка и монтажа на лиено железен капак за водоводна шахта 70/70, класа на оптоварување , ЕН 124-2 D400</t>
  </si>
  <si>
    <t>5.ВКУПНО ЗА ВОДОВОД :</t>
  </si>
  <si>
    <t>6. АТМОСФЕРСКА КАНАЛИЗАЦИЈА</t>
  </si>
  <si>
    <t>Обележување и исколчување на трасата на каналските ровови</t>
  </si>
  <si>
    <t xml:space="preserve">Ископ земја III и IV кат. во тесен обем за ров B=0,8- 1,0m  за полагање на цевки со обезбедување на ровот
- по табела 0-2 m </t>
  </si>
  <si>
    <t>машински 80%</t>
  </si>
  <si>
    <t xml:space="preserve">рачен  20%
</t>
  </si>
  <si>
    <t xml:space="preserve">Рачен ископ на земја за ревизиони шахти со обезбедување на ровот
</t>
  </si>
  <si>
    <t>Планирање на дното на ровот со точност +-2cm  
D300 ,D400</t>
  </si>
  <si>
    <t xml:space="preserve">Набавка, транспорт и разастирање на песок под, околу и 30 cm над горниот раб над цевката
ф300 мм, ф400 мм
</t>
  </si>
  <si>
    <t xml:space="preserve">Изработка на тампон слој од шљунковит материјал
</t>
  </si>
  <si>
    <t xml:space="preserve">Транспорт на вишокот на  материјал  со  утовар и транспорт до локација или депонија посочена од страна на Инвеститорот -Општината
</t>
  </si>
  <si>
    <t>Подупирање на ров под слаб и јак притисок во земја со широчина до 2m и длабочина 0-4m</t>
  </si>
  <si>
    <t>50% слаб притисок: L*2/2*1.6*0,4=</t>
  </si>
  <si>
    <t>50% јак притисок: L*2/2*1.6*0,4=</t>
  </si>
  <si>
    <t xml:space="preserve">Набавка, транспорт и монтажа на двослојна ребраста полипропиленска цевка, тип В, PPHM. Цевките да се изработени според стандард EN 134763. Материјал
за изработка: PP-B кополимер. Боја: црна надворешна, тиркизна внатрешна. Маркирањето да биде со трајно видливи ознаки на самиот производ, согласно горенаведениот стандард. Производот треба да поседува Сертификат за квалитет издаден од: EU институција или Машински факултет Скопје.
Цевките со крутост SN8 според EN 9969.
Двослојна ребраста полипропиленска цевка PPHM со внатрешен дијаметар
</t>
  </si>
  <si>
    <t xml:space="preserve">DN/ID300  SN8 </t>
  </si>
  <si>
    <t xml:space="preserve">DN/ID400  SN8 </t>
  </si>
  <si>
    <t>Набавка, транспорт и монтажа на готови монтажни бетонски вибропресувани елементи за шахта тип 1000</t>
  </si>
  <si>
    <t>база</t>
  </si>
  <si>
    <t>конус</t>
  </si>
  <si>
    <t>прстен H=1000mm</t>
  </si>
  <si>
    <t xml:space="preserve">Набавка и монтажа на лиено железен капак за ревизиони шахти, класа на оптоварување , ЕН 124-2 D400 </t>
  </si>
  <si>
    <t>Набавка,транспорт и монтажа на дренажни канали, според EN 1433 и DIN 19580, изработена од полимер бетон, со интегриран раб од леано железо, Каналот е со специфичен пресек V-пресек и е наменет за товари за класа D400. Елементите се со должина од 100 cm и 50 cm, номинална ширина 15 сm, без пад. Каналот се поставува во бетонска подлога во согласност со деталите и упатствата на производителот за соодветната класа на оптоварување. Во цената да се предвиди и изведба на бетонската подлога.</t>
  </si>
  <si>
    <t>м'</t>
  </si>
  <si>
    <t>Набавка транспорт и поставување на композитни канали за надворешно површинско одводнување 100х12.5х15см,гусана решетка класа на оптоварување C 250 согласно EN1433;2002</t>
  </si>
  <si>
    <t>Набавка, транспорт и монтажа на плоча за почеток и крај на каналот</t>
  </si>
  <si>
    <t>Набавка, транспорт и монтажа на на ревизиони шахти за композитен канал</t>
  </si>
  <si>
    <t>Набавка,транспорт и монтажа на собирно окно, носивост до класа D400 и таложна корпа од ПВЦ. Должина 50 сm, номинална ширина 15 сm,</t>
  </si>
  <si>
    <t>Набавка,транспорт и монтажа Тенка решетка од не
'рѓосувачки челик, за класа на оптоварување C250 / D400 според EN 1433 должина на конструкција 500 мм ширина на конструкцијата 180 мм висина на слотот 150 mm ширина на слотот 12,5 mm, со странични водилки за стабилизација и засилени рабови. Површина на влезни отвори 125 cm² /m. Инсталирани според упатства на производителот. Пресметка на метар должен.</t>
  </si>
  <si>
    <t xml:space="preserve">Набавка, транспорт и монтажа на покривка без отвор од железо EN-GJS компатибилна со дренажни канали со В=150мм, со заклучување без завртки за класи на оптоварување до Е600 според EN 1433, номинална ширина 150мм, ширина на конструкција 173мм, должина 500мм.
Пресметка по метар должен
 </t>
  </si>
  <si>
    <t>Набавка, транспорт и монтажа на ревизија за тенка решетка од нерѓосувачки челик за класа на оптоварување C250 / D400 според EN 1433, должина на конструкција 500мм, ширина на конструкција 174мм, висина на слотот 150мм, ширина на слотот 12.5мм</t>
  </si>
  <si>
    <t>Поврзување на новопроектирана цевка во постоечки ревизиона шахта
Ø300мм</t>
  </si>
  <si>
    <t>Хидрауличко испитување на каналзиациона  мрежа со вода према ЕН 1610</t>
  </si>
  <si>
    <t>Набавка и поставување на ПВЦ цевка ф 150 со фасонски делови</t>
  </si>
  <si>
    <t>Поставување на сигнализациона трака - трака за предупредување над изведените канализациони линии (Канализација)</t>
  </si>
  <si>
    <t>6.ВКУПНО ЗА АТМОСФЕРСКА КАНАЛИЗАЦИЈА:</t>
  </si>
  <si>
    <t>7. ЕЛЕКТРИКА-УЛИЧНО ОСВЕТЛУВАЊЕ</t>
  </si>
  <si>
    <t>НАПОМЕНА :</t>
  </si>
  <si>
    <t>*За сите позиции важи набавка ,испорака ,транспорт ,складирање,монтажа и поврзување комплет со сиот помошен материјал ,спремно за работа</t>
  </si>
  <si>
    <t>*За целокупната предвидена опрема важи и еквивалентна</t>
  </si>
  <si>
    <t>*За целокупната предвидена опрема да се достават сертификати за квалитет,</t>
  </si>
  <si>
    <t>*За мерно разводни и разводни ормари да се достават сертификати за исправност според Закон за Техничка инспекција</t>
  </si>
  <si>
    <t>*За столбови и светилки да се достават сертификати од тестирања за степен на заштита IP  од акредитирани лаборатории</t>
  </si>
  <si>
    <t>*Разводната опрема и доводните кабли од приклучна точка на НН дистрибутивна мрежа до МРО не се земени во предвид</t>
  </si>
  <si>
    <t>7.1 ГРАДЕЖНИ РАБОТИ</t>
  </si>
  <si>
    <t>Постапка за добивање на енергетска согласност за приклучување на нисконапонска електроенергетска мрежа</t>
  </si>
  <si>
    <t>парч.</t>
  </si>
  <si>
    <t>Демонтажа на кабел NYY- mm2 од разводно ормарче, демонтажа на FeZn трака oд штрафот на постоечки столб , демонтажа на столб со ормарче, 2 светлосни арматури и 2 лири, комплет со складирање на дефинирано место на оддалеченост до 20км од локација, транспорт на шут до депонија. Се плаќа од број</t>
  </si>
  <si>
    <t>Ископ на ров со длабочина од 0,8 m, ширина од 0,4 m и и должина од 684 m за полагање на НН кабел, заземјувачка трака и елементи за заштита.</t>
  </si>
  <si>
    <t>Ископ за фундаменти на столб со висина H=4.5m. Димензиите на ископот за поставување на фундаментот изнесуваат 600x600x1000 mm. Вкупен број на фундаменти е 49.</t>
  </si>
  <si>
    <t>Ископ за фундамент на мерно разводни ормари за улично осветлување. Димензиите на ископот за поставување на фундаментот изнесуваат 1050x330x740 mm.</t>
  </si>
  <si>
    <t>Затрупување на ров со земја со длабочина од 0,6 m, ширина 0,4 m и должина од 684 m по полагање на опремата и елементите наменети за поставување во истиот.</t>
  </si>
  <si>
    <t>Набавка, утовар, транспорт, истовар и нанесување на слој од ситно гранулиран песок во дното од ровот со дебелина од слојот од d=0,2 m (0,1+0,1 m) за оформување на еластична подлога за НН кабли, за должина од 684 m.</t>
  </si>
  <si>
    <t>Oдведување на вишокот градежен шут и земја на оддалеченост до 20км.</t>
  </si>
  <si>
    <t>Изработка на бетонски фундаменти со марка тип МВ 30, за прицврстување на метален столб со вкупна висина од h=4.5m за поставување на светилките за осветлување на патот. Бетонскиот фундамент е со димнзии 0.6х0.6х1,0m, зедно со анкер корпа и анкер штрафови за монтажа на столбовите. Фундаментите треба да бидат со отвори (пластични цевки Ф76) за влез-излез на кабли, кај столбовите со два излеза да се предвиди дополнителен страничен отвор. Отворот треба да биде со радиус минимумФ76 mm. Анкер штрафовите треба да одговараат по димензии со столбовите за осветлување кои ќе се монтираат.</t>
  </si>
  <si>
    <t>Изработка на бетонски фундаменти со марка тип МВ 30, за прицврстување на ормар за улично осветлување, со димензии 1050x330x740</t>
  </si>
  <si>
    <t>Нававка и полагање на PVC цевка Ø110 mm во веќе ископан ров (за премин преку улица).</t>
  </si>
  <si>
    <t>Нававка и полагање на заштитно црево слично на КОНТИ КАН ОПТИКАЛ црево Ø40 mm во веќе ископан ров (за комуникациски кабел).</t>
  </si>
  <si>
    <t>Елементи за заштита GAL штитник</t>
  </si>
  <si>
    <t>Предупредувачка PVC лента</t>
  </si>
  <si>
    <t>7.2 ИНСТАЛАЦИОНИ РАБОТИ</t>
  </si>
  <si>
    <t>Набавка, транспорт и монтажа на ормари за надворешно осветлување РО-, слободностоечки со приближни димензии 600x800x400mm, изработени од топлопресуван полиестер зајакнат со стаклени влакна, темелно се заштитени од корозија и офарбани со светлосива боја RAL 7035 која е отпорна на надворешни влијанија и температура на околина од -25 до 70 C, поставени на бетонски фундаменти со степен на заштита IP 65 по се према барањата на “ЕВН” со вградена опрема според технички спецификации и еднополна шема:</t>
  </si>
  <si>
    <t>*главна автоматска склопка , со номинална струја 32 А, 3p</t>
  </si>
  <si>
    <t>*одводник на пренапон 20 kA, kl. II, T2 335V, 2,4kV, 1p. парче 3</t>
  </si>
  <si>
    <t>*автоматски осигурувачи B50А, 3p, вклучително и постоље, за одводници за пренапон. парче 1</t>
  </si>
  <si>
    <t>*автоматски осигурувачи  со номинална струја од In=C25A ,3p. парче 5</t>
  </si>
  <si>
    <t>*автоматски осигурувачи  со номинална струја од In=C16A ,1p. парче 2</t>
  </si>
  <si>
    <t>*автоматски осигурувачи B6А, 1p. парче 2</t>
  </si>
  <si>
    <t>*контактори CN 25А, 3p. парче 5</t>
  </si>
  <si>
    <t>*временски релеј со географска одредница (астрономски часовник) двоканално. парче 1</t>
  </si>
  <si>
    <t>*преклопник 1-0-2, S/16А парче 1</t>
  </si>
  <si>
    <t>*микро прекинувач 6А 1xNO/NC. парче 1</t>
  </si>
  <si>
    <t>*светилка LED 6W, за осветлување на ормар IP40. парче 1</t>
  </si>
  <si>
    <t>Друг ситен споен материјал</t>
  </si>
  <si>
    <t>За се комплет со испорака, монтажа и поврзување се плаќа од број</t>
  </si>
  <si>
    <r>
      <t xml:space="preserve">Испорака на светилка за јавно осветлување со интегриран  лед модул со можност за интеграција во паметно улично осветлување  со опција за димирање компатабилно  со  PLC kontroler (за контрола на осветлување). 
</t>
    </r>
    <r>
      <rPr>
        <b/>
        <sz val="10"/>
        <rFont val="Arial"/>
        <family val="2"/>
      </rPr>
      <t xml:space="preserve">ЛЕД извор со вкупна моќност од 52W(±10%).Температура на боја од 3000К(±100К) Светлосна  ефикасност минимум 110lm/W,7178Lm. </t>
    </r>
    <r>
      <rPr>
        <sz val="10"/>
        <rFont val="Arial"/>
        <family val="2"/>
      </rPr>
      <t>Светилката да е со систем кој овозможува дисипација на топлина при што се овозможува долг животен век од 50000 работни часови при L80. Куќиштето на светилката да е извработено од високо квалитетен лиен алуминиум со прозирно калено стакло. Светилката да е со степен на заштита од надворешни влијанија IP66. За светилката да се даде гаранција од 10 години. Сертификат CE, заедно со лирата се поставуваат на столб на висина од H=4.5m. Лед</t>
    </r>
  </si>
  <si>
    <t>Набавка, испорака и монтажа на двосегментен столб изработен од галванизирани челични цевки, електростатски фарбана со висинаH=4.5m. и тоа изработени така што долниот дел да е со висина H=1.5m. и цевка Ф133mm., d=5mm. Горниот дел да е со висина H=3,0m. и цевка Ф76mm., d=4mm. Во долниот дел на металните  столбови 1-1.5 метри од подножјето ќе  се монтира разводна кутија со степен на заштита IP54-IK08, со два   автоматски осигурувачи C10/1р+N и место со подготвен  развод  за  заштитна  склопка 16А/30mA/1p, клеми димензионирани за влез-излез на три кабли со  пресек до 25mm² и  клеми за развод на два кабли  према  светилките 1,5mm².   ожичен до светилки со две парчиња NYM-J 3x1,5mm² за напојување на светилките. Анкерните завртки да се залијат со врел битумен. Столбот да се испорача комплет со основа (и базна плоча) за анкер штрафови која одговара по димензии со анкер штрафовите во фундаментот. (изгледот на столбот според детали од графички прилог).</t>
  </si>
  <si>
    <t>Набавка ,испорака и монтажа на Контролен ПЛЦ Модул за напојување и регулација на моќноста и интензитетот на светилката. Контролата на напојните линии се врши преку комуникација на модулот со централениот контролер. Димирањето е овозможено преку 1-10V интерфејс,ПЛЦ интерфејсот работи согласно стандардот CENELEC EN 50065-1. Работна температура е од -40С до +70С и степен на заштита ИП65</t>
  </si>
  <si>
    <t xml:space="preserve">Набавка ,испорака, монтажа и поврзување на Команден модул со следниве карактеристики               
- Можност за далечинско вклучување/исклучување                                               
- Контрола на напон на излез на изводите                                    
- Работна температура од -40С до +70С                                             
- Заштита ИП 20                                                                                      
- Целосно програмиран преку GSM мрежа                                    
- Вграден GSM модем                                                                          
- Вграден часовник                                                                               
- Можност за монтажа на ДИН шина                                                   
- Вклучена антена             </t>
  </si>
  <si>
    <t>Набавка, транспорт и монтажа на дво струка лира од лиен алуминиум ,   со вкупна должина од L= 2х 0.5m=1m. Дво струката лира во целост треба да има можност за прицврстување на избраните светилка,односно да биде со отвор Ф, за натакнување на светилката</t>
  </si>
  <si>
    <t>Набавка, испорака и монтажа на енергетски кабел за напојување, тип NАYY -О- 4x25 mm², од разводен ормар за улично осветлување до приклучна кутија на секој од столбовите, вклучувајќи и влез-излез на кабелот до и од приклучна кутија.</t>
  </si>
  <si>
    <t>Набавка, испорака и монтажа на сигнален кабел LIYCY 10*1mm,вовлечен во заштитно црево од разводен ормар за улично осветлување до приклучна кутија на секој од столбовите, вклучувајќи и влез-излез на кабелот до и од приклучна кутија.</t>
  </si>
  <si>
    <t>Набавка, испорака и полагање челично поцинкувана лента* FeZn-30x4mm паралелно со енергетскиот кабел за напојувањена уличните светилки, и за заземјување на металните столбови. Се плаќа од метар должен.</t>
  </si>
  <si>
    <t>Набавка и монтажа на заземјителна лента FeZn 25 x 4mm,секое со просечна должина од по 1,5 m заземјување на столбот заедно со вкрсна спојка</t>
  </si>
  <si>
    <t>7.3 КОНТРОЛНИ МЕРЕЊА И ТЕХНИЧКА ДОКУМЕНТАЦИЈА</t>
  </si>
  <si>
    <t>Испитување на инсталација, издавање на атест и пуштање во употреба.</t>
  </si>
  <si>
    <t>Изработка на Лиценциран софтвер за паметно улично осветлување (за контрола на осветлување) компатибилен со командниот модул . комплет инсталиран и пуштен во работа</t>
  </si>
  <si>
    <t>Мерење на отпорот на распростирање на заштитниот заземјувач на јавното осветлување, отпорот на заземјување на столбовите и ормарот и издавање на атест од овластена фирма која располага со сертификат за калибрација на мерниот инструмент кој го користи.</t>
  </si>
  <si>
    <t>Мерење на нивото на средна погонска осветленост и издавање на извештај од мерења од овластена фирма која располага со сертификат за калибрација на мерниот инструмент кој го користи.</t>
  </si>
  <si>
    <t>Изработка на проект на изведена состојба од овластена проектантска куќа</t>
  </si>
  <si>
    <t>7.ВКУПНО ЗА ЕЛЕКТРИКА-УЛИЧНО ОСВЕТЛУВАЊЕ:</t>
  </si>
  <si>
    <t>8. УРБАНА ОПРЕМА</t>
  </si>
  <si>
    <t xml:space="preserve">Бетонски клупи поставени на  и дрвено седиште изработени од талпи рендисани обработени бајцувани и лакирани, со вградени по 2 ЛЕД светилка во правоаголна форма со приближни димензии 190х80х85mm со снага од 3W и степен на заштита IP54, комплет со инсталација за поврзување, според графички прилози </t>
  </si>
  <si>
    <t>Набавка, транспорт на материјал, МБ 30 изработка на бетонски елемент монтажни столбчиња и вградување на истите во подлога од бетон. Истите да бидат армирани и да имаат анкери за прицврстување на фундаментот   (по детал) Во позицијата да се предвиди и потребна арматура.Предвидени се следните типови на елементи</t>
  </si>
  <si>
    <t>тип А</t>
  </si>
  <si>
    <t>тип Б</t>
  </si>
  <si>
    <t>тип В</t>
  </si>
  <si>
    <t>тип Г</t>
  </si>
  <si>
    <t>Набавка, транспорт и вградување на бетонски држач за велосипеди со димензија 107/36-28/52 см, изработена со минимум МБ 30 со технологија на вибропресуван бетон, со застапеност на камен од вулканско потекло во горниот завршен слој. Да бидат со импрегнирана хидрофобна импрегнација за полесно чистење, минимална водопропустливост и спречување од појава на пукнатини во материјалот. Клупата да   бидат   во   согласност   со EN13198:2004   норми   (да   ги   задоволат високите својства  како: отпорност на впивањето на вода  (≤7%),  во својот состав да не содржат азбест, отстапувањето на работната  димензија  да  е   (±2мм). Гаранцијата на производот да биде со времетраење од 2 години.</t>
  </si>
  <si>
    <t>Набавка, транспорт на материјал, оплатирање и вградување на МБ 30 за изработка на фиксен арм. бетонски елемент-држач за велосипеди со вградена челична кука за заклучување,  дел за седење    (графички прилог) Во позицијата да се предвиди и потребна арматура</t>
  </si>
  <si>
    <t>Партерни плочки со тактилна површина, д=8см, бетонски вибро пресувани тактилни плочки произведени на база на еруптивен и кварцен агрегат со интегрално хидрофобиран бетон и импрегнирана завршна горна површина поставени во правци согласно со графички прилози и со дебелина 8см, во склад со MKS EN 1339:2004 и  EN 1339:2004/АС:2007 односно: Цврстина на свиткување  класа 2  ≥ 4.0МПа; Впивање на вода класа 2 ≤ 6%
Отпорност на смрзнување одмрзнување со сол
28 циклуси   класа 3  ≤ 1.0кг/м² Отпорност на абење класа 4 ≤ 20 мм заедно со подлога од стабилизиран дробен песок со гранулација 2-4мм; д=6см, со пополнување на фугите</t>
  </si>
  <si>
    <t>индикатор - претпазливост</t>
  </si>
  <si>
    <t>индикатор - насока</t>
  </si>
  <si>
    <t>8.ВКУПНО ЗА УРБАНА ОПРЕМА:</t>
  </si>
  <si>
    <t>9. СООБРАЌАЈНА СИГНАЛИЗАЦИЈА И ОПРЕМА</t>
  </si>
  <si>
    <t>9.1 ВЕРТИКАЛНА СИГНАЛИЗАЦИЈА</t>
  </si>
  <si>
    <t>Набавка, транспорт и поставување на сообраќајни знаци со облик на рамностран триаголник со должина на страните L=600 mm, класа на ретрорефлексија I</t>
  </si>
  <si>
    <t>Набавка, транспорт и монтажа на сообраќајни знаци со облик на круг или осмоаголник со дијаметар D=400 mm, класа на ретрорефлексија I</t>
  </si>
  <si>
    <t>Набавка, транспорт и поставување на сообраќајни знаци со облик на квадрат со димензии L=400 mm, класа на ретрорефлексија I</t>
  </si>
  <si>
    <t>Набавка, транспорт и поставување на сообраќајни знаци со облик на правоаголник со димензии L=400 mm H=600 mm, класа на ретрорефлексија I</t>
  </si>
  <si>
    <t>Набавка, транспорт и поставување на сообраќајни знаци (дополнителна табла) со облик на правоаголник со димензии L=400 mm H=200 mm, класа на ретрорефлексија I</t>
  </si>
  <si>
    <t>9.2 ХОРИЗОНТАЛНА СИГНАЛИЗАЦИЈА</t>
  </si>
  <si>
    <t>Набавка, транспорт, чистење на коловозна површина, маркирање и изведување на тенкослојни рефлектирачки ознаки и натписи во жолта боја</t>
  </si>
  <si>
    <t>9. ВКУПНО ЗА СООБРАЌАЈНА СИГНАЛИЗАЦИЈА И ОПРЕМА</t>
  </si>
  <si>
    <t>РЕКОНСТРУКЦИЈА НА УЛИЦА МИРОСЛАВ КРЛЕЖА-ПРЕНАМЕНА НА УЛ. МИРОСЛАВ КРЛЕЖА ВО ПЕШАЧКА И РЕЗИДЕНЦИЈАЛНА ЗОНА, СО НОВО УЛИЧНО ОСВЕТЛУВАЊЕ, ПОСТАВУВАЊЕ НА УРБАНА ОПРЕМА  И РЕКОНСТРУКЦИЈА НА КОЛОВОЗ, ОПШТИНА ЦЕНТАР</t>
  </si>
  <si>
    <t>ВКУПНО за 5. ВОДОВОД:</t>
  </si>
  <si>
    <t>ВКУПНО за 6. АТМОСФЕРСКА КАНАЛИЗАЦИЈА:</t>
  </si>
  <si>
    <t>ВКУПНО за 7. ЕЛЕКТРИКА-УЛИЧНО ОСВЕТЛУВАЊЕ:</t>
  </si>
  <si>
    <t>ВКУПНО за 8. УРБАНА ОПРЕМА:</t>
  </si>
  <si>
    <t>ВКУПНО за 9. СООБРАЌАЈНА СИГНАЛИЗАЦИЈА И ОПРЕМА:</t>
  </si>
  <si>
    <t>РЕКОНСТРУКЦИЈА НА УЛИЦА МИРОСЛАВ КРЛЕЖА- ОПШТИНА ЦЕНТАР</t>
  </si>
  <si>
    <t>РЕКОНСТРУКЦИЈА НА УЛИЦА ДО МААЛА АЏИНЦИ ВО МЛАДО НАГОРИЧАНЕ</t>
  </si>
  <si>
    <t>ком</t>
  </si>
  <si>
    <t>м`</t>
  </si>
  <si>
    <t>Сечење фуги во асфалт со d=10см и нејзина обработка, и премачкување со емулзија за лепливост за уклопување на новопроектираната коловозна конструкција со постоечка асфалтна површина</t>
  </si>
  <si>
    <t>Машински ископ на хумус до 20см со утовар, транспорт и депонирање во депонија посочена од Инвеститорот-Општината</t>
  </si>
  <si>
    <t>Машински ископ во широк откоп во III и IV категорија, со утовар, транспорт и депонирање во депонија посочено од Инвеститорот-Општината</t>
  </si>
  <si>
    <t xml:space="preserve">Планирање, набивање и валирање на подтло/легло,  планумот под тампонот и ископот на теренот до проектирани коти  со збивање од мин.45Мра </t>
  </si>
  <si>
    <t>Изработка насип со набавка, транспорт и уградување на соодветен материјал за насип во соодветни слоеви од мах.30см и нивно соодветно набивање предвидено во техничките услови за изведба на насип.</t>
  </si>
  <si>
    <t>Набавка, транспорт и уградување материјал за изработка на долен носив слој -тампонски слој од дробен камен под коловоз dmin=25cm (збиеност од 80-100Мра, гранулација 0-32мм)</t>
  </si>
  <si>
    <t>Додаток за изработка на нови сегментни земјени канавки со ширина 1.0м и длабочина мин.20см за испуштање на атм.вода во околниот терен. (ископот за канавките е земен во ставката ископ од III и IV категорија)</t>
  </si>
  <si>
    <t>АБ.ЦЕВАСТ ПРОПУСТ БР.1  Ø400мм на км:0+321.09 на Пат_Оска-А</t>
  </si>
  <si>
    <t>Рачен ископ во тесен откоп за темели на А.Б.Влезна и Излезна глава како и за А.Б.Легло во земја од III категорија.</t>
  </si>
  <si>
    <t xml:space="preserve">Насипување со набивање на земјен-насипен материјал околу АБ.Пропустот, во слоеви од 20-30 см и 20-30см над цевката со соодветно набивање.  </t>
  </si>
  <si>
    <t>Бетонирање во оплата на АБ.Легло под цевките со бетон МБ30</t>
  </si>
  <si>
    <t>Бетонирање во оплата на А.Б.Влезна и Излезна глава со бетон МБ30 (43.20m x 0.15m2)</t>
  </si>
  <si>
    <t xml:space="preserve">Бетонирање израмнителен слој со бетон МБ15 </t>
  </si>
  <si>
    <t xml:space="preserve">Набавка, транспорт, кроење и уградување арматура РА 400/500-2 за А.Б.Легло по спецификација (арм.детаљ) </t>
  </si>
  <si>
    <t>Вкупно пропуст бр. 1</t>
  </si>
  <si>
    <t>АБ.ЦЕВАСТ ПРОПУСТ БР.2  Ø400мм на км:0+060.92 на Пат_Оска-В</t>
  </si>
  <si>
    <t>Бетонирање во оплата на А.Б.Казанче со бетон МБ30 (43.20m x 0.15m2)</t>
  </si>
  <si>
    <t>Вкупно пропуст бр. 2</t>
  </si>
  <si>
    <t>10.4</t>
  </si>
  <si>
    <t>m3</t>
  </si>
  <si>
    <t>РЕКАПИТУЛАР - Реконструкција на пат до маала Аџинци во Младо Нагоричане</t>
  </si>
  <si>
    <t>Обележување и осигурање на трасата спрема приложени графички и нумерички податоци и одржување на колците во текот на изведувањето на работите</t>
  </si>
  <si>
    <t>Изработка на насип со набавка, транспорт и вградување на материјалот</t>
  </si>
  <si>
    <t>Набавка,транспорт и вградување на тампонски материјал од  камен дробеник со Ф 0-63 мм, d=30 см до потребна збиеност</t>
  </si>
  <si>
    <t>Обработка на подолжни и попречни слоеви со RB200</t>
  </si>
  <si>
    <t xml:space="preserve">Набавка,транспорт и вградување на битуминизиран носив слој БНXС 16 А  d=7см </t>
  </si>
  <si>
    <t>Изработка на стабилизирана банкина d=7 см од дробен камен со максимални зрна од ф 32 мм на тампонски материјал Л=1.0 м</t>
  </si>
  <si>
    <t>РЕКОНСТРУКЦИЈА НА ЛОКАЛЕН ПАТ ОД М.В ВЕТЕРИНАРНА СТАНИЦА ДО ООУ ХРИСТИЈАН КАРПОШ -ОПШТИНА СТАРО НАГОРИЧАНЕ</t>
  </si>
  <si>
    <t xml:space="preserve">Обележување и осигуривање на траса. Во цената влегуваат сите мерења и осигурувања потребни за реализација на проектот како и поставување и осигурувања на попречни профили за патот.                                                               </t>
  </si>
  <si>
    <t>Преуредување на бехатонски стази со сите потребни материјали за изведување на позицијата</t>
  </si>
  <si>
    <t>2. ПРИПРЕМНИ РАБОТИ:</t>
  </si>
  <si>
    <t>2.ВКУПНО  ЗА ПРИПРЕМНИ РАБОТИ</t>
  </si>
  <si>
    <t>Планирање, набивање и валирање на подтло/легло,  планумот под тампонот и ископот на теренот до проектирани коти  со збивање од мин.45Мра</t>
  </si>
  <si>
    <t>Изработка насип со набавка, транспорт и уградување на соодветен материјал за насип или материјал од ископ доколку ги задоволува условите за насипен материјал одобрено од геомеханичар и надзорен орган, во соодветни слоеви од мах.30см и нивно соодветно набивање предвидено во техничките услови за изведба на насип (паушално)</t>
  </si>
  <si>
    <t>4. ГОРЕН СТРОЈ</t>
  </si>
  <si>
    <t>4.11</t>
  </si>
  <si>
    <t>4.13</t>
  </si>
  <si>
    <t>Бетонска подлога од МБ20 d=15см, кај испуст за вода од ригола по насип на магистрален пат (1.0м х 2.0м)</t>
  </si>
  <si>
    <t>5.ОДВОДНУВАЊЕ</t>
  </si>
  <si>
    <t>1. Земјани работи:</t>
  </si>
  <si>
    <t>Рачен ископ во тесен откоп за темели на А.Б.Казанче како и за А.Б.Легло во земја од III и IV категорија.</t>
  </si>
  <si>
    <t xml:space="preserve">Насипување со набивање на земјен-насипен материјал околу АБ.Пропустот, во слоеви од 20-30 см и 20-30см над цевката со соодветно набивање според техничките услови за изведба насип             </t>
  </si>
  <si>
    <t>1. Вкупно Земјани работи:</t>
  </si>
  <si>
    <t>2. Бетонски работи:</t>
  </si>
  <si>
    <t>2. Вкупно Бетонски работи:</t>
  </si>
  <si>
    <t>3. Армирачки работи</t>
  </si>
  <si>
    <t xml:space="preserve">Набавка, транспорт, кроење и уградување арматура РА 400/500-2 за А.Б.Kазанче по спецификација    (арм.детаљ) </t>
  </si>
  <si>
    <t>3: Вкупно Армирачки работи</t>
  </si>
  <si>
    <t>4. Монтажни работи</t>
  </si>
  <si>
    <t>4: Вкупно Монтажни работи</t>
  </si>
  <si>
    <t>ВКУПНО ПРОПУСТ БР.1</t>
  </si>
  <si>
    <t xml:space="preserve">Насипување со набивање на земјен-насипен материјал околу АБ.Пропустот, во слоеви од 20-30 см и 20-30см над цевката со соодветно набивање според техничките услови за изведба насип .             </t>
  </si>
  <si>
    <t>Набавка, транспорт и поставување монтажни а.б.цевки Ø400мм/2500мм со вкупна должина L=15.54м1</t>
  </si>
  <si>
    <t>ВКУПНО ПРОПУСТ БР.2</t>
  </si>
  <si>
    <t xml:space="preserve">Набавка, транспорт и поставување на почетна и завршна конструкција на челична заштитна ограда со должина L=4 m                      </t>
  </si>
  <si>
    <t>Набавка, транспорт и поставување на направи за смирување на сообраќајот - Гумена вештачка издаденост со конвексен облик од тип В со димензии L=500 mm, W=1200 mm и H=70 mm</t>
  </si>
  <si>
    <t>РЕКАПИТУЛАР - Реконструкција на  на локален пат од Ветеринарна станица до ОУ Христијан Карпош</t>
  </si>
  <si>
    <t>СЕВКУПНО БЕЗ ДДВ 
Реконструкција на локален пат од Ветеринарна станица до ОУ Христијан Карпош</t>
  </si>
  <si>
    <t>Поставување на слој од ситен песок на дно на дренажен ров со дебелина на слој од 10 см</t>
  </si>
  <si>
    <t>Набавка и поставување на подложен слој од мршав бетон со дебелина на слој од 10см со формиран пад на површината од 30%</t>
  </si>
  <si>
    <t>Набавка и поставување на дренажна ПЕ перфорирана цевка ОД110мм</t>
  </si>
  <si>
    <t>Набавка и поставување на дренажен. материјал со формираи дренажни слоево со различни гранулации по висина на слојот</t>
  </si>
  <si>
    <t>Машински ископ на ров во земја 3-та и 4-та категорија за каналски ровови со ширина на ров 1.00м и длабочина од 0-2м</t>
  </si>
  <si>
    <t xml:space="preserve">Рачно затрупување на рововите со набивање во слој од 30 см со набивање до степен на збиеност од 90% </t>
  </si>
  <si>
    <t xml:space="preserve">Комплетно затрупување на ровот со земја до полна висина намалена за слој од 30 см на тампон и 12 см за асфалт. Затрупувањето се врши во слоеви со набивање до потребен степен на збиеност </t>
  </si>
  <si>
    <t>Довоз и вградување на тампонски слој од 30 см до полна висина на ровот со набивање и валирање до потребен степен на збиеност</t>
  </si>
  <si>
    <t>Утовар и одвоз на вишокот на материјал со камиот на оддалеченост до 10 км. Одлагањето на материјалот се вриши на претходно утврдена локација од надлежен орган</t>
  </si>
  <si>
    <t>Набавка,транспорт и монтажа на PE префабрикувани шахти, произведени со ротомолдинг технологија согласно дадените основи и пресеци ,со сите потребни елементи и материјали за спојување и заптивање. Шахтите да се изработени согласно стандардот EN 13598-2. Шахтите се снабдени со потребен број на качувалки и лиено железен капак за тешко сообраќајно оптеретување (40MPa). По извршена монтажа да се испитаат на вододржливост  согласно стандардот EN 1610. Средна висина на шахтите изнесува 1,60m</t>
  </si>
  <si>
    <t>Изведба на улични сливници соглсно даден детал. Сливниците се изведуваат со тело од ПЕК цевкиi OD 400 mm. Дното на сливникот се формира со бетонска плоча СО ДИМЕНЗИИ  60Х60cm И d=20 см. Сливникот е опремен сп лиено железна решетка поставена во лиено железна рамка поставена со бетонирање на горниот прстен</t>
  </si>
  <si>
    <t>Набавка и монтажа на ПЕ коругирани цевки. Цевките се полагаат на претходно ископан ров и поставен подложен слој од песок. Споевите согласно стандардите потребно е да се изведени како водонепропусни. Цевките се со класа на оптеретување SN 8 и:</t>
  </si>
  <si>
    <t>Ст-3 0+000,00-0+035,00 OD315</t>
  </si>
  <si>
    <t>Ст-3 0+052,53-0+078,40 OD315</t>
  </si>
  <si>
    <t>Ст-3 0+078,40-0+239,20 OD400</t>
  </si>
  <si>
    <t>Набавка и монтажа на ПЕ коругирани цевки OD 315  за врска помеѓу атмосферските решетки и шахтите</t>
  </si>
  <si>
    <t>Поставување на трака за сигнализација во ровот</t>
  </si>
  <si>
    <t xml:space="preserve">Изведба на приклучоци на постоечки атмосферски шахти на место на приклучување во постоечки шахти </t>
  </si>
  <si>
    <t>Набавка, транспорт и монтажа на сообраќајни знаци со облик на квадрат со димензии L=600 mm, класа на ретрорефлексија I</t>
  </si>
  <si>
    <t>Набавка, транспорт, ископ и бетонирање на темели за носачи на сообраќајни знаци со бетон најмалку МБ20 и димензии најмалку 40X40X50cm</t>
  </si>
  <si>
    <t>Набавка и транспорт, чистење на коловозна површина, маркирање и изведување на тенкослојни надолжни рефлектирачки ознаки во бела боја</t>
  </si>
  <si>
    <t>Набавка и транспорт, чистење на коловозна
површина, маркирање и изведување на тенкослојни напречни рефлектирачки ознаки во бела боја</t>
  </si>
  <si>
    <t>РЕКАПИТУЛАЦИЈА (СТАНБЕНА УЛИЦА 3 Ст-3, СЕЛО ТАРИНЦИ)</t>
  </si>
  <si>
    <r>
      <t>Набавка и поставување на геотекстил 300гр/м</t>
    </r>
    <r>
      <rPr>
        <sz val="10"/>
        <rFont val="Calibri"/>
        <family val="2"/>
      </rPr>
      <t>²</t>
    </r>
    <r>
      <rPr>
        <sz val="10"/>
        <rFont val="Arial"/>
        <family val="2"/>
      </rPr>
      <t xml:space="preserve"> за раздвојување на дренажниот слој од земјаниот слој (00м</t>
    </r>
    <r>
      <rPr>
        <sz val="10"/>
        <rFont val="Calibri"/>
        <family val="2"/>
      </rPr>
      <t>²</t>
    </r>
    <r>
      <rPr>
        <sz val="10"/>
        <rFont val="Arial"/>
        <family val="2"/>
      </rPr>
      <t>/м)</t>
    </r>
  </si>
  <si>
    <t>Набавка и монтажа на ПЕ коругирани цевки. Цевките се полагаат на претходно ископан ров и поставен подложен слој од песок. Споевите согласно стандардите потребно е да се изведени како водонепропусни. Цевките се со класа на оптеретување SN 8 и OD:</t>
  </si>
  <si>
    <t>Ст-13 OD500</t>
  </si>
  <si>
    <t xml:space="preserve">СТАНБЕНА УЛИЦА 13 Ст-13, СЕЛО ТАРИНЦИ                                                                                                          ОПШТИНА КАРБИНЦИ   </t>
  </si>
  <si>
    <t xml:space="preserve"> Реконструкција на пат , спој со Р1106 с.Добри дол, Општина Сопиште 
- тех бр. Г_590/2021 Од Км 2+251.52 до 2+751.52</t>
  </si>
  <si>
    <t xml:space="preserve">  IIIи IV- категорија</t>
  </si>
  <si>
    <t xml:space="preserve">  V-VI - категорија</t>
  </si>
  <si>
    <t>3.ВКУПНО ДОЛЕН СТРОЈ</t>
  </si>
  <si>
    <t>Набавка, транспорт и поставување на опрема за означување на работ на коловоз - столпчиња за покажување на насоката на движење (насочници) со димензии L=120 mm и H=800 mm и рефлектирачки тела</t>
  </si>
  <si>
    <t>Набавка, транспорт и поставување на челична заштитна ограда од тип H1, W2</t>
  </si>
  <si>
    <t>Реконструкција на улица Моша Пијаде</t>
  </si>
  <si>
    <t xml:space="preserve">РЕКОНСТРУКЦИЈА НА ЛОКАЛЕН ПАТ ОД Р1106 ДО С. ДОБРИ ДОЛ, од км 2+251.52 до 2+751.52 - Општина Сопиште 
</t>
  </si>
  <si>
    <t>Машински ископ на хумус со утовар и транспорт до локација или депонија посочена од страна на Инвеститорот -Општината</t>
  </si>
  <si>
    <t>Машински ископ на земјен материјал со утовар и транспорт до локација или депонија посочена од страна на Инвеститорот -Општината</t>
  </si>
  <si>
    <t>Машински тесен ископ на земјен материјал со утовар и транспорт до локација или депонија посочена од страна на Инвеститорот -Општината</t>
  </si>
  <si>
    <t>4.ВКУПНО  ЗА ГОРЕН СТРОЈ</t>
  </si>
  <si>
    <t>5.ВКУПНО  ОДВОДНУВАЊЕ</t>
  </si>
  <si>
    <t xml:space="preserve">РЕКАПИТУЛАР -  РЕКОНСТРУКЦИЈА НА ЛОКАЛЕН ПАТ ОД Р1106 ДО С. ДОБРИ ДОЛ, од км 2+251.52 до 2+751.52 - Општина Сопиште </t>
  </si>
  <si>
    <t>ВКУПНО за 4. ГОРЕН СТРОЈ :</t>
  </si>
  <si>
    <t>ВКУПНО за 5. ОДВОДНУВАЊЕ :</t>
  </si>
  <si>
    <t>За сите работи содржани во Предмер Пресметката, Изведувачот треба да ги применува техничките прописи, градежните норми и применливите стандарди во Република Северна Македонија како и позитивната пракса. Изведувачот има обврска заедно со доставата на понудата да достави мостри и сертификати од акредитирани лабаратории</t>
  </si>
  <si>
    <r>
      <t>Санирање на прекопи, мрежасти пукнатини и ударни дупки(до 15% од вкупната површина)  со вградување на битуменизиран носив слој</t>
    </r>
    <r>
      <rPr>
        <sz val="12"/>
        <color rgb="FFFF0000"/>
        <rFont val="StobiSerif Regular"/>
        <family val="3"/>
      </rPr>
      <t xml:space="preserve">  </t>
    </r>
    <r>
      <rPr>
        <sz val="12"/>
        <color theme="1"/>
        <rFont val="StobiSerif Regular"/>
        <family val="3"/>
      </rPr>
      <t>BNS22 d =7sm</t>
    </r>
  </si>
  <si>
    <t>Стругање(планирање) на коловоз со д=3-5см со утовар и транспорт на материјал до депонија одредена од страна на Општинатана.</t>
  </si>
  <si>
    <t>Машински ископ на земја во широк откоп III и IV категорија со утовар и транспорт до депонија посочена од страна на Општината.</t>
  </si>
  <si>
    <t>5.1 НИВЕЛИРАЊЕ НА ШАХТИ</t>
  </si>
  <si>
    <t>5.2.НИВЕЛИРАЊЕ НА СЛИВНИК</t>
  </si>
  <si>
    <t>5. ВКУПНО ЗА НИВЕЛИРАЊЕ НА СЛИВНИК:</t>
  </si>
  <si>
    <t>Вадење на постоечка конструкција од павер елементи, нивно чистeње и редење на палети со утовар и транспорт до локација одредена од Општината</t>
  </si>
  <si>
    <t>Рушење на постоечки рабници со утовар и транспорт до локација одредена од Општината</t>
  </si>
  <si>
    <t>Набавка, транспорт и вградување на бетонски павер елементи за тротоар Д=6см поставени на ситен песок од 3-5см</t>
  </si>
  <si>
    <t>Набавка, транспорт, вградување и валирање со машинско збивање на тампонски слој од дробен камен матeријал за коловоз dmin=20 см до потребна збиеност</t>
  </si>
  <si>
    <t>Набавка, транспорт, вградување и валирање на тампонски слој од дробен камен со машинско збивање до потребна збиеност со dmin = 20 см (за тротоари)</t>
  </si>
  <si>
    <t>Набавка, транспорт, разастирање и вградување на ситен песок под бехатон плочки д = 6 см</t>
  </si>
  <si>
    <t>Изработка на подлога од бетон МБ40 за порамнување на метална решетка согласно цртеж</t>
  </si>
  <si>
    <t>Ископ (рачен или машински) на кабловски ров со димензија 0,8 х 1 m во земја од III и IV категорија за полагање на НН кабел со повторно затрупување, планирање на земјата, одвоз на вишокот земја и враќање на трасата во првобитната состојба</t>
  </si>
  <si>
    <t>Изработка на долен носив слој -тампонски слој од дробен камен  под коловоз dmin=25cm (збиеност од 80-100Мра, гранулација 0-32мм)</t>
  </si>
  <si>
    <t xml:space="preserve">Набавка, транспорт и вградување на подобрена постелка со CBR≥20% со d=20cm  (збиеност од 70-80Мра, гранулација 0-64мм) </t>
  </si>
  <si>
    <t>Набавка, транспорт и изработка уклопување на постоечки земјени патишта со новиот асфалтиран пат со -тампонски слој од дробен камен со dmin=15cm (збиеност до 80Мра, гранулација 0-32мм)</t>
  </si>
  <si>
    <t xml:space="preserve">Бетонирање во оплата на А.Б.Казанче со бетон МБ30 </t>
  </si>
  <si>
    <t>Изработка сегментни канавки со МБ40, ширина=30см поставени на бетонска подлога под канавката со дебелина 15 см МБ20, како и бетон МБ30 за изведба на испусти на канавката во терен или земјен канал.</t>
  </si>
  <si>
    <t>5.1 ИЗВЕДБА НА КАНАФКИ</t>
  </si>
  <si>
    <t xml:space="preserve">5.1 ВКУПНО : </t>
  </si>
  <si>
    <t>5.2 ИЗВЕДБА НААБ.ЦЕВАСТ ПРОПУСТ БР.1 Ф400 мм на КМ 0+277,24 на Пат Оска А</t>
  </si>
  <si>
    <t>СЕ ВКУПНО:</t>
  </si>
  <si>
    <t>Елементи за конструкција и опрема на јавни патишта и на другите предмети кои означуваат постојани препреки во рамките на профилот на патот означени со црвено бела боја Шифра 8.82</t>
  </si>
  <si>
    <t xml:space="preserve">Набавка, транспорт и вградување на единечна заштитна одбојна ограда со растојание помеѓу столбчиња дадени од производителот и висина 0.75м од раб на коловоз-ТИП N2-A-W3                                 </t>
  </si>
  <si>
    <t>Попречно сечење на постоечки асфалт d=12 см</t>
  </si>
  <si>
    <t>Утовар и транспорт на земјан материјал 
(како и шут)  до локација одредена од Општината</t>
  </si>
  <si>
    <t>Чистење на постоечки сливници од земја и шут, со утовар и транспорт на материјалот до депонија одредена од Општината.</t>
  </si>
  <si>
    <t>Чистење на постоечки решетки од земја и шут, со утовар и транспорт на материјалот до депонија одредена од Општината.</t>
  </si>
  <si>
    <t>Нивелирање на постоечки сливни решетки до кота на проектирана нивелета на асфалт, со утовар и транспорт на отпадниот материјал (доколку има кршење) до депонија одредена 
од Општината</t>
  </si>
  <si>
    <t>Рачно и машинско рушење на постоечка ограда, со утовар, транспорт и депонирање на отпадниот материјал, до локација одредена од Општината.</t>
  </si>
  <si>
    <t>Расчистување на делот околу трасата од отпад, грмушки и слично со утовар и транспорт до депонија одредено од страна на Општината.</t>
  </si>
  <si>
    <t>Машински ископ на земјен материјал од III и  IV категоријаод трасата на улицата со формирање на земјани канавки со утовар и транспорт до депонија определена од страна на Општината</t>
  </si>
  <si>
    <t>Утовар, транспорт и одвоз на вишокот земјан материјал до депонија определена од страна на Општината. Количината е зголемена за 15% поради растреситост на материјалот</t>
  </si>
  <si>
    <t xml:space="preserve">Набавка, транспорт и вградување на тампонски слој од дробен камен материјал со зрна Ф(0-63)mm, со планирање и набивање до потребна збиеност d=30cm над и околу поставени нови пропусти, согласно со проектот. </t>
  </si>
  <si>
    <t>Остранување/Рушење на постоечка конструкција од павер елементи со утовар и транспорт до депонија определена од страна на Општината</t>
  </si>
  <si>
    <t>БАРАЊЕ ЗА ПОНУДИ - Тендер 11 - Дел 2 - Анекс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</si>
  <si>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 xml:space="preserve">СТАНБЕНА УЛИЦА 3 Ст-3, СЕЛО ТАРИНЦИ  ОПШТИНА КАРБИНЦИ 
 (од стационажа 0+078.40 до стоцаионажа 0+245.75)         </t>
  </si>
  <si>
    <t>Изведувачот има обврска да ги подобри или да изработи објекти (легнати рабници, пристапни рампи и сл. зависно од потребата) за чувствителните групи на корисниции (колички за луѓе со посебни потреби, колички за бебиња, и сл.) со цел да им овозможи на истите непречен пристап до коловоз и од коловоз. Ширината на овие објекти ќе биде определена во договор со Надзорниот Орган</t>
  </si>
  <si>
    <t>Обележување и осигурање на трасата со поставување на точки за осигурување надвор од работниот појас на улицата</t>
  </si>
  <si>
    <t>Расчистување на трасата од грмушки, дрвја и корења</t>
  </si>
  <si>
    <t>Рушење на постоечки асфалт од коловоз dsred.=10см со утовар и транспорт до локација или депонија посочена од страна на Инвеститорот-Општината.</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</si>
  <si>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 (да се искористи за насип доколку материјалот задоволува)</t>
  </si>
  <si>
    <t>Набавка, транспорт и вградување на тампонски слој од дробен камен матријал за тротоари dmin=20 см до потребна збиеност</t>
  </si>
  <si>
    <t>Набавка, транспорт и вградување на битуминизиран носив слој БНС 22СА  d=7см</t>
  </si>
  <si>
    <t>Набавка,транспорт и вградување на мали бетонски рабници 8/20, МB40 на темел од МB20 со фугирање.</t>
  </si>
  <si>
    <t xml:space="preserve">Набавка, транспорт и вградување на бетонски рабници18/24 МБ 40 на темел МБ20  со фугирање </t>
  </si>
  <si>
    <t>Набавка, транспорт и вградување на бехатон со дебелина д=6см врз подлога од набиен тампон и слој на песок за порамнување со дебелина на слој од 3-5 см</t>
  </si>
  <si>
    <t>5.1 ОДВОДНУВАЊЕ НА ТРУПОТ НА ПАТОТ</t>
  </si>
  <si>
    <t>Машински ископ во тесен откоп на дренажен ров во земја 3-та и 4-та категорија .</t>
  </si>
  <si>
    <t>Набавка транспорт и поставување на подложен слој од мршав бетон со дебелина на слој од 10см</t>
  </si>
  <si>
    <t>Набавка и поставување на геотекстил 300гр/м2 за раздвојување на дренажниот слој од земјаниот слој</t>
  </si>
  <si>
    <t>5.1 ВКУПНО ЗА ОДВОДНУВАЊЕ НА ТРУПОТ НА ПАТОТ:</t>
  </si>
  <si>
    <t xml:space="preserve">5.2 АТМОСФЕРСКА КАНАЛИЗАЦИЈА </t>
  </si>
  <si>
    <t>5.2.1 Земјени работи</t>
  </si>
  <si>
    <t>Обележување и исколчување на трасата</t>
  </si>
  <si>
    <t>Рачен докоп со планирање на дно на ров</t>
  </si>
  <si>
    <t xml:space="preserve">Довоз и насипување на ситен песок за заштита на цевките. Се поставува слој од 10,0 см под цевката и 30 см над цевката </t>
  </si>
  <si>
    <t>5.2.1 Вкупно земјени работи:</t>
  </si>
  <si>
    <t>5.2.2 Објекти</t>
  </si>
  <si>
    <t>Изведба на улични сливници соглсно даден детал. Сливниците се изведуваат со тело од ПЕК цевки  OD 400 mm. Дното на сливникот се формира со бетонска плоча СО ДИМЕНЗИИ 60Х60cm и d=20 см. Сливникот е опремен со лиено железна решетка поставена во лиено железна рамка поставена со бетонирање на горниот прстен</t>
  </si>
  <si>
    <t>5.2.2 Вкупно Објекти:</t>
  </si>
  <si>
    <t xml:space="preserve">5.2.3 Монтажни работи </t>
  </si>
  <si>
    <t>5.2.3 Вкупно монтажни работи:</t>
  </si>
  <si>
    <t xml:space="preserve">5.2.4 Останати работи </t>
  </si>
  <si>
    <t>5.2.4 Вкупно останати работи:</t>
  </si>
  <si>
    <t>5.2 ВКУПНО ЗА АТМОСФЕРСКА КАНАЛИЗАЦИЈА :</t>
  </si>
  <si>
    <t>6.   КАБЛОВСКА КАНАЛИЗАЦИЈА</t>
  </si>
  <si>
    <t xml:space="preserve">Поставување на кабловка канализација од ПЕК цевки ОД 110 мм согласно дадениот детал. Во позицијата се влезени земјаните работи на ископ на ров,поставување на цевки ,поставување на заштитен слој од песок и повторно затупување на ровот со набивање. </t>
  </si>
  <si>
    <t>6. ВКУПНО ЗА КАБЛОВСКА КАНАЛИЗАЦИЈА:</t>
  </si>
  <si>
    <t>РЕКАПИТУЛАР - Реконструкција на  станбена улица 3 Ст-3, село Таринци, ОПШТИНА КАРБИНЦИ (од стационажа 0+078.40 до стоцаионажа 0+245.75)</t>
  </si>
  <si>
    <t xml:space="preserve">СЕВКУПНО БЕЗ ДДВ - Реконструкција на  станбена улица 3 Ст-3, село Таринци, ОПШТИНА КАРБИНЦИ (од стационажа 0+078.40 до стоцаионажа 0+245.75)         </t>
  </si>
  <si>
    <t xml:space="preserve">СТАНБЕНА УЛИЦА 13 Ст-13, СЕЛО ТАРИНЦИ, ОПШТИНА КАРБИНЦИ                                                                                                      </t>
  </si>
  <si>
    <t>Изработка на клинови покрај објектите</t>
  </si>
  <si>
    <t>Набавка, транспорт и вградување на бехатон со дебелина д=6см врз подлога од набиен тампон и слој на песок за порамнување со дебелина на слој од 3-5 см.</t>
  </si>
  <si>
    <t xml:space="preserve">Машински ископ во тесен откоп на дренажен ров во земја 3-та и 4-та категорија </t>
  </si>
  <si>
    <t>5.1 ВКУПНО ЗА ОДВОДНУВАЊЕ НА ТРУПОТ НА УЛИЦАТА:</t>
  </si>
  <si>
    <t xml:space="preserve">Рачен докоп со планирање на дно на ров. </t>
  </si>
  <si>
    <t xml:space="preserve">Довоз и насипување на ситен песок за заштита на цевките. Се поставува слој од 10,0 см под цевката и 30 см над  цевката </t>
  </si>
  <si>
    <t>5.2.2 ОБЈЕКТИ</t>
  </si>
  <si>
    <t>5.2.2 Вкупно за објекти:</t>
  </si>
  <si>
    <t>5.2.3 МОНТАЖНИ РАБОТИ</t>
  </si>
  <si>
    <t>5.2.3 Вкупно за монтажни работи:</t>
  </si>
  <si>
    <t>5.2.4 ОСТАНАТИ РАБОТИ</t>
  </si>
  <si>
    <t>5.2.4 Вкупно за останати работи:</t>
  </si>
  <si>
    <t>РЕКАПИТУЛАР - Реконструкција на станбена улица 13 Ст-13, село Таринци, ОПШТИНА КАРБИНЦИ</t>
  </si>
  <si>
    <t>СЕВКУПНО БЕЗ ДДВ - Реконструкција на станбена улица 13 Ст-13, село Таринци, ОПШТИНА КАРБИНЦИ</t>
  </si>
  <si>
    <t>Спроведување на мерки за животна средина согласно планот за управување со животна средина и  социјални аспекти</t>
  </si>
  <si>
    <t>Дислокација на жичана ограда со бетонски столбчиња и повторно поставување на нова локација-градежна линија на патот  (парцела КП3418/1</t>
  </si>
  <si>
    <t xml:space="preserve"> Набавка, транспорт и поставување на нестандардни сообраќајни знаци (патоказна табла) со димензии L=1200 mm и H=900 mm, класа на ретрорефлексија II</t>
  </si>
  <si>
    <t>Набавка, транспорт и поставување на опрема за означување на препреки - табли за означување на остра кривина</t>
  </si>
  <si>
    <t>Набавка, транспорт и поставување на челична заштитна ограда од тип N2 W5</t>
  </si>
  <si>
    <t>Набавка, транспорт и поставување на почетна и завршна конструкција на челична заштитна ограда со должина L=12 m</t>
  </si>
  <si>
    <t>Обележување и осигурување на траса. Во цената влегуваат сите мерења и осигурувања потребни за реализација на проектот како и поставување и осигурување на попречни профили за патот  (квадратура на градежен опфат)</t>
  </si>
  <si>
    <r>
      <t>Расчистување траса од грмушки, дрва и корења од дрва во делот на опфатот на трасата со утовар, транспорт и депонирање на материјалот до локација одредена од Општината. Во цената влегува и затварање дупки по вадењето на</t>
    </r>
    <r>
      <rPr>
        <i/>
        <sz val="12"/>
        <rFont val="StobiSerif Regular"/>
        <family val="3"/>
      </rPr>
      <t xml:space="preserve"> </t>
    </r>
    <r>
      <rPr>
        <sz val="12"/>
        <rFont val="StobiSerif Regular"/>
        <family val="3"/>
      </rPr>
      <t>корењата на дрвата со каменит материјал со CBR&gt;20%  (20% од должина на предметната траса)</t>
    </r>
  </si>
  <si>
    <t>Рушење постоечки а.б пропуст кај парцела КП3500/2 со утовар и транспорт во депонија одредена од инвеститор-општина</t>
  </si>
  <si>
    <t>Набавка, транспорт и уградување материјал за изработка на долен носив слој - подобрена постелка од дробен камен под тампон dmin=20cm (збиеност од 60-80Мра, гранулација 0-64мм)</t>
  </si>
  <si>
    <t>Изработка завршен слој од БНХС 16С d=7cm                       со набавка, транспорт и вградување (од ситуација)</t>
  </si>
  <si>
    <t>Изведба банкини со механичка стабилизација со набавка, транспорт и уградување материјал (просечен слој  d=10-12cm) од кршен камен, со ширина од 50cm</t>
  </si>
  <si>
    <t>Машински ископ со рачен докоп во широк обем на земјен материјал од III категорија. Со утовар, транспорт и истовар во депонија одредена од инвеститорот</t>
  </si>
  <si>
    <t xml:space="preserve">Набавка, транспорт, кроење и уградување арматура РА 400/500-2 за А.Б.Влезна и Излезна глава по спецификација (арм.детаљ) </t>
  </si>
  <si>
    <t xml:space="preserve">Набавка, транспорт, кроење и вградување арматура РА 400/500-2 за А.Б.Легло по спецификација (арм.детаљ) </t>
  </si>
  <si>
    <t>Набавка, транспорт и поставување монтажни а.б.цевки Ø400мм/2500мм со вкупна должина  L=4.00м1</t>
  </si>
  <si>
    <t>Машински ископ со рачен докоп во широк обем на земјен материјал од III категорија. Со утовар, транспорт и истовар во депонија одредена од инвеститорот - општина</t>
  </si>
  <si>
    <t>Набавка, транспорт и поставување монтажни а.б.цевки Ø400мм/2500мм со вкупна должина L=4.00м1</t>
  </si>
  <si>
    <t>СЕВКУПНО БЕЗ ДДВ -  Реконструкција на пат до маала Аџинци во Младо Нагоричане</t>
  </si>
  <si>
    <t>РЕКОНСТРУКЦИЈА НА ЛОКАЛН ПАТ ВО С. СТРНОВАЦ (фаза 2), ОПШТИНА СТАРО НАГОРИЧАНЕ</t>
  </si>
  <si>
    <t>Рушење на огради со утовар и транспорт до депонија одредена од Општината</t>
  </si>
  <si>
    <t>Ископ на земјан материјал во широк откоп со утовар и  транспорт на ископаниот материјал до депонија одредена од Општината</t>
  </si>
  <si>
    <t>Изработка на постелка</t>
  </si>
  <si>
    <t>Изработка на асфалтна ригола со ширина Л=0.5m од битуминизиран носив слој БНХС 16А</t>
  </si>
  <si>
    <t>Набавка, транспорт и вградување на бетонски
рабници 18/24 MB40 на темел од MB20 со фугирање за ригола</t>
  </si>
  <si>
    <t>Набавка, транспорт и вградување на монтажен
цеваст пропуст ф1500 со влезна и излезна глава со потребна арматура</t>
  </si>
  <si>
    <t>РЕКАПИТУЛАР - Реконструкција на локален пат во с. Стрновац (фаза 2)</t>
  </si>
  <si>
    <t xml:space="preserve">СЕВКУПНО БЕЗ ДДВ - Реконструкција на локален пат во с. Стрновац (фаза 2) </t>
  </si>
  <si>
    <t>РЕКОНСТРУКЦИЈА НА ЛОКАЛЕН ПАТ ОД М.В ВЕТЕРИНАРНА СТАНИЦА ДО ООУ ХРИСТИЈАН КАРПОШ - ОПШТИНА СТАРО НАГОРИЧАНЕ</t>
  </si>
  <si>
    <t>Расчистување траса од грмушки, дрва и корења од дрва во делот на опфатот на трасата со утовар, транспорт и депонирање на материјалот во депонија одредена од Општината. Во цената влегува и затварање дупки по вадењето на корењата на дрвата со каменит материјал со CBR&gt;20%  (50% од должина на предметната траса)</t>
  </si>
  <si>
    <t>Рушење на постоечки бетонски фундамени од постоечки ел.столбови, канделабри, сооб.знаци и др. со утовар, транспорт и депонирање во депонија одредена од Општината (паушално)</t>
  </si>
  <si>
    <t>Рушење постоечки асфалтен коловоз до d=10см и ивичњаци со утовар и транспорт во депонија одредена од Општината</t>
  </si>
  <si>
    <t>Рушење постоечки а.б пропуст кај парцела КП 4286/2 кaj км:0+305.00 со утовар и транспорт во депонија  во депонија одредена од Општината</t>
  </si>
  <si>
    <t xml:space="preserve">Машински ископ на хумус до 20см со утовар, транспорт и депонирање во депонија одредена од Општината (10% од ископ)   </t>
  </si>
  <si>
    <t>Машински ископ во широк откоп во III и IV категорија, со утовар, транспорт и депонирање  во депонија одредена од Општината</t>
  </si>
  <si>
    <t>Изведба банкини со механичка стабилизација со набавка, транспорт и вградување материјал (просечен слој  d=12cm) од кршен камен, со ширина од 50cm до 75см</t>
  </si>
  <si>
    <t>Поставување на подигнати бетонски рабници 18/24 со обложен бетон МБ20 кај Пропуст бр.1 (од ситуација)</t>
  </si>
  <si>
    <t>Ископ на земјена канавка во терен од III и IV категорија</t>
  </si>
  <si>
    <t>Изработка сегментни канавки со МБ40, ширина=30см поставени на бетонска подлога под канавката со дебелина 20 см од МБ30 и армирана со арматурна мрежа Q196. (на локации каде постоечки земјени -тампонирани патишта се вкрстуваат со новата траса -пат)</t>
  </si>
  <si>
    <t>Машински ископ со рачен докоп во широк обем на земјен материјал од III и IV категорија. Со утовар, транспорт и истовар во депонија одредена од Општината</t>
  </si>
  <si>
    <t xml:space="preserve">Набавка, транспорт, кроење и вградување арматура РА 400/500-2 за А.Б.Kазанче по спецификација (арм.детаљ) </t>
  </si>
  <si>
    <t>Машински ископ со рачен докоп во широк обем на земјен материјал од III и IV категорија со утовар и транспорт до локација одредена од Општината</t>
  </si>
  <si>
    <t>РЕКОНСТРУКЦИЈА НА ЛОКАЛН ПАТ ВО С: СТРНОВАЦ ( Фаза 2)</t>
  </si>
  <si>
    <t xml:space="preserve">Набавка, транспорт и вградување на израмнителен битуминизиран носив слој БНС 22 min. d=3,5 см.  </t>
  </si>
  <si>
    <t xml:space="preserve">Набавка,транспорт и вградување на асфалтна мешавина од тип АБ11с  со  д=5см за коловоз со претходно прскање на емулзија. </t>
  </si>
  <si>
    <t>Обивање на дотраен малтер од фасадни зидови,премачкување со У врска,малтерисување во два слоја со цементен малтер,изолирање со хидромал флекс во три слоја и заштита на истата со тефонт фолија со променлива висина од 1.20 до 1.80м</t>
  </si>
  <si>
    <t>Кратење на дел од постоечки вертикални олуци,изработка и поставување на нов дел од вертикален олук  од пластифициран рамен лим со фасонски дел од ПВЦ цевка и колено ф 100-150 ,спој на стар со нов дел.</t>
  </si>
  <si>
    <t xml:space="preserve">Изведување на ЕЕ приклучок, комплет со доводен кабел, електронско броило за директно мерење на активна електрична енергија и осигурувачи. Изведува ЕВН Македонија, комплет, во според Електроенергетската согласност и новите мрежни правила. Разводната табла да се изработи со два посебни дела, дел за електричниот развод и посебен дел за системот за автоматска регулација на осветлувањето. ( Обврска на Општината)
</t>
  </si>
  <si>
    <t>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</si>
</sst>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_-* #,##0.00_-;\-* #,##0.00_-;_-* &quot;-&quot;??_-;_-@_-"/>
    <numFmt numFmtId="165" formatCode="#,##0.00\ _д_е_н_."/>
    <numFmt numFmtId="166" formatCode="#,##0.0"/>
    <numFmt numFmtId="167" formatCode="_(* #,##0.0_);_(* \(#,##0.0\);_(* &quot;-&quot;??_);_(@_)"/>
    <numFmt numFmtId="168" formatCode="_(* #,##0_);_(* \(#,##0\);_(* &quot;-&quot;??_);_(@_)"/>
    <numFmt numFmtId="169" formatCode="#,##0.000"/>
    <numFmt numFmtId="170" formatCode="_-* #,##0_-;\-* #,##0_-;_-* &quot;-&quot;??_-;_-@_-"/>
    <numFmt numFmtId="171" formatCode="_-* #,##0.000_-;\-* #,##0.000_-;_-* &quot;-&quot;??_-;_-@_-"/>
    <numFmt numFmtId="172" formatCode="_-* #,##0.00\ _д_е_н_._-;\-* #,##0.00\ _д_е_н_._-;_-* &quot;-&quot;??\ _д_е_н_._-;_-@_-"/>
    <numFmt numFmtId="173" formatCode="_(* #,##0.0_);_(* \(#,##0.0\);_(* &quot;-&quot;?_);_(@_)"/>
    <numFmt numFmtId="174" formatCode="&quot; &quot;#,##0&quot; &quot;;&quot; (&quot;#,##0&quot;)&quot;;&quot; - &quot;;&quot; &quot;@&quot; &quot;"/>
    <numFmt numFmtId="175" formatCode="&quot; &quot;#,##0.00&quot; &quot;;&quot;-&quot;#,##0.00&quot; &quot;;&quot; -&quot;#&quot; &quot;;&quot; &quot;@&quot; &quot;"/>
    <numFmt numFmtId="176" formatCode="&quot; &quot;#,##0.00&quot; &quot;;&quot;-&quot;#,##0.00&quot; &quot;;&quot; -&quot;00&quot; &quot;;&quot; &quot;@&quot; &quot;"/>
    <numFmt numFmtId="177" formatCode="&quot; &quot;* #,##0.00&quot; &quot;;&quot;-&quot;* #,##0.00&quot; &quot;;&quot; &quot;* &quot;-&quot;#&quot; &quot;;&quot; &quot;@&quot; &quot;"/>
    <numFmt numFmtId="178" formatCode="&quot; &quot;* #,##0&quot; &quot;;&quot; &quot;* &quot;(&quot;#,##0&quot;)&quot;;&quot; &quot;* &quot;- &quot;;&quot; &quot;@&quot; &quot;"/>
  </numFmts>
  <fonts count="82">
    <font>
      <sz val="11"/>
      <color theme="1"/>
      <name val="Calibri"/>
      <family val="2"/>
      <scheme val="minor"/>
    </font>
    <font>
      <sz val="11"/>
      <color indexed="8"/>
      <name val="StobiSerif Regular"/>
      <family val="3"/>
    </font>
    <font>
      <b/>
      <sz val="12"/>
      <name val="StobiSerif Regular"/>
      <family val="3"/>
    </font>
    <font>
      <sz val="11"/>
      <color theme="1"/>
      <name val="StobiSerif Regular"/>
      <family val="3"/>
    </font>
    <font>
      <sz val="12"/>
      <name val="StobiSerif Regular"/>
      <family val="3"/>
    </font>
    <font>
      <sz val="12"/>
      <name val="Calibri"/>
      <family val="2"/>
      <scheme val="minor"/>
    </font>
    <font>
      <sz val="12"/>
      <color indexed="8"/>
      <name val="StobiSerif Regular"/>
      <family val="3"/>
    </font>
    <font>
      <b/>
      <sz val="12"/>
      <name val="StobiSerif Regular"/>
      <family val="3"/>
    </font>
    <font>
      <b/>
      <sz val="12"/>
      <color theme="1"/>
      <name val="StobiSerif Regular"/>
      <family val="3"/>
    </font>
    <font>
      <b/>
      <sz val="11"/>
      <name val="Arial"/>
      <family val="2"/>
      <charset val="204"/>
    </font>
    <font>
      <sz val="12"/>
      <color theme="1"/>
      <name val="StobiSerif Regular"/>
      <family val="3"/>
    </font>
    <font>
      <b/>
      <sz val="11"/>
      <color indexed="8"/>
      <name val="StobiSerif Regular"/>
      <family val="3"/>
    </font>
    <font>
      <sz val="11"/>
      <name val="StobiSerif Regular"/>
      <family val="3"/>
    </font>
    <font>
      <b/>
      <sz val="11"/>
      <name val="StobiSerif Regular"/>
      <family val="3"/>
    </font>
    <font>
      <sz val="8"/>
      <name val="Calibri"/>
      <family val="2"/>
      <scheme val="minor"/>
    </font>
    <font>
      <sz val="11"/>
      <color rgb="FFFF0000"/>
      <name val="Calibri"/>
      <family val="2"/>
      <scheme val="minor"/>
    </font>
    <font>
      <sz val="12"/>
      <name val="StobiSerif Regular"/>
      <family val="3"/>
    </font>
    <font>
      <sz val="12"/>
      <color rgb="FFFF0000"/>
      <name val="StobiSerif Regular"/>
      <family val="3"/>
    </font>
    <font>
      <sz val="11"/>
      <name val="Arial"/>
      <family val="2"/>
    </font>
    <font>
      <i/>
      <sz val="11"/>
      <color theme="1"/>
      <name val="Calibri"/>
      <family val="2"/>
      <charset val="204"/>
      <scheme val="minor"/>
    </font>
    <font>
      <b/>
      <sz val="11"/>
      <color theme="1"/>
      <name val="StobiSerif Regular"/>
      <family val="3"/>
    </font>
    <font>
      <sz val="11"/>
      <color theme="1"/>
      <name val="Calibri"/>
      <family val="2"/>
      <scheme val="minor"/>
    </font>
    <font>
      <b/>
      <sz val="11"/>
      <color theme="1"/>
      <name val="Calibri"/>
      <family val="2"/>
      <scheme val="minor"/>
    </font>
    <font>
      <b/>
      <sz val="14"/>
      <name val="StobiSerif Regular"/>
      <family val="3"/>
    </font>
    <font>
      <sz val="12"/>
      <color theme="1"/>
      <name val="Calibri"/>
      <family val="2"/>
      <scheme val="minor"/>
    </font>
    <font>
      <b/>
      <sz val="12"/>
      <color rgb="FFC00000"/>
      <name val="StobiSerif Regular"/>
      <family val="3"/>
    </font>
    <font>
      <sz val="12"/>
      <color rgb="FFC00000"/>
      <name val="StobiSerif Regular"/>
      <family val="3"/>
    </font>
    <font>
      <sz val="12"/>
      <color rgb="FFC00000"/>
      <name val="Calibri"/>
      <family val="2"/>
      <scheme val="minor"/>
    </font>
    <font>
      <sz val="11"/>
      <name val="Calibri"/>
      <family val="2"/>
      <scheme val="minor"/>
    </font>
    <font>
      <b/>
      <sz val="12"/>
      <name val="StobiSerif Regular"/>
      <family val="3"/>
      <charset val="204"/>
    </font>
    <font>
      <sz val="12"/>
      <color rgb="FF00B050"/>
      <name val="StobiSerif Regular"/>
      <family val="3"/>
    </font>
    <font>
      <b/>
      <sz val="12"/>
      <color rgb="FFFF0000"/>
      <name val="StobiSerif Regular"/>
      <family val="3"/>
    </font>
    <font>
      <b/>
      <sz val="12"/>
      <color indexed="8"/>
      <name val="StobiSerif Regular"/>
      <family val="3"/>
    </font>
    <font>
      <sz val="12"/>
      <name val="StobiSerifRegular"/>
      <charset val="204"/>
    </font>
    <font>
      <sz val="12"/>
      <name val="StobiSerifRegular"/>
    </font>
    <font>
      <sz val="12"/>
      <color theme="1"/>
      <name val="StobiSerifRegular"/>
    </font>
    <font>
      <sz val="12"/>
      <color rgb="FF000000"/>
      <name val="StobiSerif Regular"/>
      <family val="3"/>
    </font>
    <font>
      <b/>
      <sz val="12"/>
      <name val="StobiSerifRegular"/>
    </font>
    <font>
      <sz val="11"/>
      <color theme="1"/>
      <name val="StobiSerifRegular"/>
    </font>
    <font>
      <b/>
      <sz val="14"/>
      <name val="StobiSerifRegular"/>
    </font>
    <font>
      <sz val="12"/>
      <color rgb="FF00B050"/>
      <name val="StobiSerifRegular"/>
    </font>
    <font>
      <sz val="12"/>
      <color rgb="FF000000"/>
      <name val="StobiSerifRegular"/>
    </font>
    <font>
      <b/>
      <sz val="12"/>
      <color rgb="FF000000"/>
      <name val="StobiSerifRegular"/>
    </font>
    <font>
      <b/>
      <sz val="12"/>
      <color theme="1"/>
      <name val="StobiSerifRegular"/>
    </font>
    <font>
      <sz val="11"/>
      <name val="StobiSerifRegular"/>
    </font>
    <font>
      <sz val="14"/>
      <color theme="1"/>
      <name val="StobiSerifRegular"/>
    </font>
    <font>
      <sz val="11"/>
      <color rgb="FF000000"/>
      <name val="StobiSerifRegular"/>
    </font>
    <font>
      <b/>
      <sz val="12"/>
      <color rgb="FFFF0000"/>
      <name val="StobiSerifRegular"/>
    </font>
    <font>
      <b/>
      <sz val="12"/>
      <color rgb="FF000000"/>
      <name val="StobiSerif Regular"/>
      <family val="3"/>
    </font>
    <font>
      <sz val="10"/>
      <color rgb="FFFF0000"/>
      <name val="Calibri"/>
      <family val="2"/>
      <scheme val="minor"/>
    </font>
    <font>
      <sz val="10"/>
      <name val="Arial"/>
      <family val="2"/>
    </font>
    <font>
      <sz val="10"/>
      <name val="MAC C Swiss"/>
      <family val="2"/>
    </font>
    <font>
      <sz val="10"/>
      <color rgb="FFFF0000"/>
      <name val="Arial"/>
      <family val="2"/>
    </font>
    <font>
      <sz val="10"/>
      <color rgb="FFFF0000"/>
      <name val="Calibri"/>
      <family val="2"/>
    </font>
    <font>
      <sz val="12"/>
      <name val="Arial"/>
      <family val="2"/>
    </font>
    <font>
      <sz val="12"/>
      <color indexed="8"/>
      <name val="Calibri"/>
      <family val="2"/>
    </font>
    <font>
      <sz val="10"/>
      <name val="Arial"/>
      <family val="2"/>
      <charset val="204"/>
    </font>
    <font>
      <b/>
      <sz val="12"/>
      <color indexed="8"/>
      <name val="Times New Roman"/>
      <family val="1"/>
    </font>
    <font>
      <i/>
      <sz val="11"/>
      <name val="Calibri"/>
      <family val="2"/>
      <charset val="204"/>
      <scheme val="minor"/>
    </font>
    <font>
      <b/>
      <sz val="11"/>
      <name val="StobiSerifRegular"/>
    </font>
    <font>
      <sz val="11"/>
      <color indexed="8"/>
      <name val="StobiSerifRegular"/>
    </font>
    <font>
      <b/>
      <sz val="14"/>
      <color rgb="FFFF0000"/>
      <name val="StobiSerifRegular"/>
    </font>
    <font>
      <sz val="11"/>
      <color rgb="FFFF0000"/>
      <name val="StobiSerifRegular"/>
    </font>
    <font>
      <i/>
      <sz val="11"/>
      <color theme="1"/>
      <name val="StobiSerifRegular"/>
    </font>
    <font>
      <b/>
      <sz val="11"/>
      <color theme="1"/>
      <name val="StobiSerifRegular"/>
    </font>
    <font>
      <b/>
      <sz val="11"/>
      <color indexed="8"/>
      <name val="StobiSerifRegular"/>
    </font>
    <font>
      <sz val="11"/>
      <color rgb="FF00B050"/>
      <name val="Calibri"/>
      <family val="2"/>
      <scheme val="minor"/>
    </font>
    <font>
      <sz val="12"/>
      <color rgb="FF00B050"/>
      <name val="Calibri"/>
      <family val="2"/>
    </font>
    <font>
      <sz val="11"/>
      <color rgb="FF00B050"/>
      <name val="StobiSerif Regular"/>
      <family val="3"/>
    </font>
    <font>
      <sz val="11"/>
      <color rgb="FFFF0000"/>
      <name val="StobiSerif Regular"/>
      <family val="3"/>
    </font>
    <font>
      <vertAlign val="superscript"/>
      <sz val="10"/>
      <name val="Arial"/>
      <family val="2"/>
    </font>
    <font>
      <i/>
      <sz val="10"/>
      <name val="Arial"/>
      <family val="2"/>
    </font>
    <font>
      <b/>
      <sz val="10"/>
      <name val="Arial"/>
      <family val="2"/>
    </font>
    <font>
      <sz val="10"/>
      <name val="Calibri"/>
      <family val="2"/>
    </font>
    <font>
      <sz val="12"/>
      <name val="MAC C Swiss"/>
      <family val="2"/>
    </font>
    <font>
      <i/>
      <sz val="12"/>
      <color theme="1"/>
      <name val="StobiSerifRegular"/>
    </font>
    <font>
      <sz val="12"/>
      <name val="StobiSerif Regular"/>
      <family val="3"/>
      <charset val="204"/>
    </font>
    <font>
      <sz val="11"/>
      <name val="StobiSerif Regular"/>
      <family val="3"/>
      <charset val="204"/>
    </font>
    <font>
      <sz val="11"/>
      <color rgb="FF000000"/>
      <name val="StobiSerif Regular"/>
      <family val="3"/>
    </font>
    <font>
      <sz val="11"/>
      <color rgb="FF000000"/>
      <name val="Calibri"/>
      <family val="2"/>
    </font>
    <font>
      <i/>
      <sz val="12"/>
      <name val="StobiSerif Regular"/>
      <family val="3"/>
    </font>
    <font>
      <b/>
      <sz val="14"/>
      <color theme="1"/>
      <name val="StobiSerif Regular"/>
      <family val="3"/>
    </font>
  </fonts>
  <fills count="8">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rgb="FFFFFFFF"/>
      </patternFill>
    </fill>
    <fill>
      <patternFill patternType="solid">
        <fgColor theme="4"/>
        <bgColor indexed="64"/>
      </patternFill>
    </fill>
  </fills>
  <borders count="1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top style="medium">
        <color indexed="64"/>
      </top>
      <bottom style="medium">
        <color indexed="64"/>
      </bottom>
      <diagonal/>
    </border>
    <border>
      <left style="thin">
        <color rgb="FF000000"/>
      </left>
      <right style="medium">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thin">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indexed="64"/>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bottom/>
      <diagonal/>
    </border>
    <border>
      <left style="thin">
        <color rgb="FF000000"/>
      </left>
      <right/>
      <top style="medium">
        <color indexed="64"/>
      </top>
      <bottom/>
      <diagonal/>
    </border>
    <border>
      <left/>
      <right style="medium">
        <color rgb="FF000000"/>
      </right>
      <top/>
      <bottom style="medium">
        <color indexed="64"/>
      </bottom>
      <diagonal/>
    </border>
    <border>
      <left style="medium">
        <color rgb="FF000000"/>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right/>
      <top style="thin">
        <color indexed="64"/>
      </top>
      <bottom/>
      <diagonal/>
    </border>
    <border>
      <left style="medium">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7">
    <xf numFmtId="0" fontId="0" fillId="0" borderId="0"/>
    <xf numFmtId="43" fontId="21" fillId="0" borderId="0" applyFont="0" applyFill="0" applyBorder="0" applyAlignment="0" applyProtection="0"/>
    <xf numFmtId="0" fontId="50" fillId="0" borderId="0"/>
    <xf numFmtId="43" fontId="50" fillId="0" borderId="0" applyFont="0" applyFill="0" applyBorder="0" applyAlignment="0" applyProtection="0"/>
    <xf numFmtId="0" fontId="56" fillId="0" borderId="0" applyNumberFormat="0" applyFont="0" applyFill="0" applyBorder="0" applyAlignment="0" applyProtection="0">
      <alignment vertical="top"/>
    </xf>
    <xf numFmtId="172" fontId="56" fillId="0" borderId="0" applyFont="0" applyFill="0" applyBorder="0" applyAlignment="0" applyProtection="0"/>
    <xf numFmtId="172" fontId="50" fillId="0" borderId="0" applyFont="0" applyFill="0" applyBorder="0" applyAlignment="0" applyProtection="0"/>
  </cellStyleXfs>
  <cellXfs count="2215">
    <xf numFmtId="0" fontId="0" fillId="0" borderId="0" xfId="0"/>
    <xf numFmtId="0" fontId="1" fillId="2" borderId="0" xfId="0" applyFont="1" applyFill="1"/>
    <xf numFmtId="0" fontId="0" fillId="2" borderId="0" xfId="0" applyFill="1"/>
    <xf numFmtId="0" fontId="1" fillId="2" borderId="0" xfId="0" applyFont="1" applyFill="1" applyAlignment="1">
      <alignment wrapText="1"/>
    </xf>
    <xf numFmtId="4" fontId="5" fillId="2" borderId="0" xfId="0" applyNumberFormat="1" applyFont="1" applyFill="1" applyAlignment="1">
      <alignment vertical="center" wrapText="1"/>
    </xf>
    <xf numFmtId="4" fontId="2" fillId="2" borderId="16" xfId="0" applyNumberFormat="1" applyFont="1" applyFill="1" applyBorder="1" applyAlignment="1">
      <alignment horizontal="center" vertical="center" wrapText="1"/>
    </xf>
    <xf numFmtId="0" fontId="0" fillId="2" borderId="0" xfId="0" applyFill="1" applyAlignment="1">
      <alignment wrapText="1"/>
    </xf>
    <xf numFmtId="0" fontId="0" fillId="0" borderId="0" xfId="0" applyAlignment="1">
      <alignment wrapText="1"/>
    </xf>
    <xf numFmtId="0" fontId="4" fillId="2" borderId="10" xfId="0" applyFont="1" applyFill="1" applyBorder="1" applyAlignment="1">
      <alignment vertical="center" wrapText="1"/>
    </xf>
    <xf numFmtId="0" fontId="6" fillId="2" borderId="22"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3" fillId="2" borderId="20" xfId="0" applyFont="1" applyFill="1" applyBorder="1" applyAlignment="1">
      <alignment vertical="top" wrapText="1"/>
    </xf>
    <xf numFmtId="0" fontId="3" fillId="2" borderId="21" xfId="0" applyFont="1" applyFill="1" applyBorder="1" applyAlignment="1">
      <alignment vertical="top" wrapText="1"/>
    </xf>
    <xf numFmtId="0" fontId="4" fillId="2" borderId="15"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8" fillId="2" borderId="20" xfId="0" applyFont="1" applyFill="1" applyBorder="1" applyAlignment="1">
      <alignment horizontal="right" wrapText="1"/>
    </xf>
    <xf numFmtId="41" fontId="7" fillId="2" borderId="21" xfId="0" applyNumberFormat="1" applyFont="1" applyFill="1" applyBorder="1" applyAlignment="1">
      <alignment horizontal="right" vertical="center" wrapText="1"/>
    </xf>
    <xf numFmtId="165" fontId="11" fillId="2" borderId="0" xfId="0" applyNumberFormat="1" applyFont="1" applyFill="1" applyAlignment="1">
      <alignment horizontal="center"/>
    </xf>
    <xf numFmtId="0" fontId="4" fillId="2" borderId="9" xfId="0" applyFont="1" applyFill="1" applyBorder="1" applyAlignment="1">
      <alignment vertical="center" wrapText="1"/>
    </xf>
    <xf numFmtId="4" fontId="13" fillId="2" borderId="0" xfId="0" applyNumberFormat="1" applyFont="1" applyFill="1" applyAlignment="1">
      <alignment horizontal="center" vertical="center" wrapText="1"/>
    </xf>
    <xf numFmtId="0" fontId="9" fillId="2" borderId="26" xfId="0" applyFont="1" applyFill="1" applyBorder="1" applyAlignment="1">
      <alignment horizontal="right" wrapText="1"/>
    </xf>
    <xf numFmtId="0" fontId="9" fillId="2" borderId="27" xfId="0" applyFont="1" applyFill="1" applyBorder="1" applyAlignment="1">
      <alignment horizontal="right" wrapText="1"/>
    </xf>
    <xf numFmtId="0" fontId="2" fillId="2" borderId="29" xfId="0" applyFont="1" applyFill="1" applyBorder="1" applyAlignment="1">
      <alignment horizontal="center" vertical="center" wrapText="1"/>
    </xf>
    <xf numFmtId="0" fontId="15" fillId="2" borderId="0" xfId="0" applyFont="1" applyFill="1" applyAlignment="1">
      <alignment wrapText="1"/>
    </xf>
    <xf numFmtId="0" fontId="15" fillId="0" borderId="0" xfId="0" applyFont="1" applyAlignment="1">
      <alignment wrapText="1"/>
    </xf>
    <xf numFmtId="0" fontId="10" fillId="2" borderId="10" xfId="0" applyFont="1" applyFill="1" applyBorder="1" applyAlignment="1">
      <alignment vertical="center" wrapText="1"/>
    </xf>
    <xf numFmtId="0" fontId="10" fillId="2" borderId="10" xfId="0" applyFont="1" applyFill="1" applyBorder="1" applyAlignment="1">
      <alignment horizontal="right" wrapText="1"/>
    </xf>
    <xf numFmtId="0" fontId="10" fillId="2" borderId="16" xfId="0" applyFont="1" applyFill="1" applyBorder="1" applyAlignment="1">
      <alignment vertical="center" wrapText="1"/>
    </xf>
    <xf numFmtId="0" fontId="10" fillId="2" borderId="16" xfId="0" applyFont="1" applyFill="1" applyBorder="1" applyAlignment="1">
      <alignment horizontal="right" wrapText="1"/>
    </xf>
    <xf numFmtId="0" fontId="4" fillId="2" borderId="16" xfId="0" applyFont="1" applyFill="1" applyBorder="1" applyAlignment="1">
      <alignment horizontal="right" wrapText="1"/>
    </xf>
    <xf numFmtId="4" fontId="4" fillId="2" borderId="16" xfId="0" applyNumberFormat="1" applyFont="1" applyFill="1" applyBorder="1" applyAlignment="1">
      <alignment horizontal="right" wrapText="1"/>
    </xf>
    <xf numFmtId="41" fontId="4" fillId="2" borderId="32" xfId="0" applyNumberFormat="1" applyFont="1" applyFill="1" applyBorder="1" applyAlignment="1">
      <alignment horizontal="right" vertical="center" wrapText="1"/>
    </xf>
    <xf numFmtId="41" fontId="2" fillId="2" borderId="6" xfId="0" applyNumberFormat="1" applyFont="1" applyFill="1" applyBorder="1" applyAlignment="1">
      <alignment horizontal="right" vertical="center" wrapText="1"/>
    </xf>
    <xf numFmtId="41" fontId="2" fillId="2" borderId="33" xfId="0" applyNumberFormat="1" applyFont="1" applyFill="1" applyBorder="1" applyAlignment="1">
      <alignment horizontal="right" vertical="center" wrapText="1"/>
    </xf>
    <xf numFmtId="0" fontId="0" fillId="2" borderId="20" xfId="0" applyFill="1" applyBorder="1" applyAlignment="1">
      <alignment wrapText="1"/>
    </xf>
    <xf numFmtId="0" fontId="0" fillId="2" borderId="21" xfId="0" applyFill="1" applyBorder="1" applyAlignment="1">
      <alignment wrapText="1"/>
    </xf>
    <xf numFmtId="2" fontId="4" fillId="2" borderId="10"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2" fillId="2" borderId="9" xfId="0" applyFont="1" applyFill="1" applyBorder="1" applyAlignment="1">
      <alignment horizontal="center" vertical="center" wrapText="1"/>
    </xf>
    <xf numFmtId="1" fontId="4"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wrapText="1"/>
    </xf>
    <xf numFmtId="0" fontId="5" fillId="2" borderId="0" xfId="0" applyFont="1" applyFill="1" applyAlignment="1">
      <alignment vertical="center" wrapText="1"/>
    </xf>
    <xf numFmtId="0" fontId="2" fillId="2" borderId="16" xfId="0" applyFont="1" applyFill="1" applyBorder="1" applyAlignment="1">
      <alignment horizontal="center" vertical="center" wrapText="1"/>
    </xf>
    <xf numFmtId="1" fontId="2" fillId="2" borderId="16" xfId="0" applyNumberFormat="1" applyFont="1" applyFill="1" applyBorder="1" applyAlignment="1">
      <alignment horizontal="center" vertical="center" wrapText="1"/>
    </xf>
    <xf numFmtId="41" fontId="2" fillId="2" borderId="17" xfId="0" applyNumberFormat="1" applyFont="1" applyFill="1" applyBorder="1" applyAlignment="1">
      <alignment horizontal="center" vertical="center" wrapText="1"/>
    </xf>
    <xf numFmtId="0" fontId="2" fillId="2" borderId="28" xfId="0" applyFont="1" applyFill="1" applyBorder="1" applyAlignment="1">
      <alignment horizontal="center" vertical="center" wrapText="1"/>
    </xf>
    <xf numFmtId="1" fontId="2" fillId="2" borderId="29" xfId="0" applyNumberFormat="1" applyFont="1" applyFill="1" applyBorder="1" applyAlignment="1">
      <alignment horizontal="center" vertical="center" wrapText="1"/>
    </xf>
    <xf numFmtId="1" fontId="2" fillId="2" borderId="30" xfId="0" applyNumberFormat="1"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4" fillId="2" borderId="33" xfId="0" applyFont="1" applyFill="1" applyBorder="1" applyAlignment="1">
      <alignment vertical="center" wrapText="1"/>
    </xf>
    <xf numFmtId="0" fontId="4" fillId="2" borderId="16" xfId="0" applyFont="1" applyFill="1" applyBorder="1" applyAlignment="1">
      <alignment horizontal="left" wrapText="1"/>
    </xf>
    <xf numFmtId="41" fontId="4" fillId="2" borderId="17" xfId="0" applyNumberFormat="1" applyFont="1" applyFill="1" applyBorder="1" applyAlignment="1">
      <alignment horizontal="right" wrapText="1"/>
    </xf>
    <xf numFmtId="0" fontId="4" fillId="2" borderId="10" xfId="0" applyFont="1" applyFill="1" applyBorder="1" applyAlignment="1">
      <alignment horizontal="left" wrapText="1"/>
    </xf>
    <xf numFmtId="41" fontId="4" fillId="2" borderId="11" xfId="0" applyNumberFormat="1" applyFont="1" applyFill="1" applyBorder="1" applyAlignment="1">
      <alignment horizontal="right" wrapText="1"/>
    </xf>
    <xf numFmtId="0" fontId="4" fillId="2" borderId="16" xfId="0" applyFont="1" applyFill="1" applyBorder="1" applyAlignment="1">
      <alignment vertical="center" wrapText="1"/>
    </xf>
    <xf numFmtId="0" fontId="8" fillId="2" borderId="22" xfId="0" applyFont="1" applyFill="1" applyBorder="1" applyAlignment="1">
      <alignment horizontal="right" wrapText="1"/>
    </xf>
    <xf numFmtId="0" fontId="8" fillId="2" borderId="25" xfId="0" applyFont="1" applyFill="1" applyBorder="1" applyAlignment="1">
      <alignment horizontal="right" wrapText="1"/>
    </xf>
    <xf numFmtId="0" fontId="8" fillId="2" borderId="4" xfId="0" applyFont="1" applyFill="1" applyBorder="1" applyAlignment="1">
      <alignment horizontal="right" wrapText="1"/>
    </xf>
    <xf numFmtId="0" fontId="8" fillId="2" borderId="5" xfId="0" applyFont="1" applyFill="1" applyBorder="1" applyAlignment="1">
      <alignment horizontal="right" wrapText="1"/>
    </xf>
    <xf numFmtId="0" fontId="2" fillId="2" borderId="19" xfId="0" applyFont="1" applyFill="1" applyBorder="1" applyAlignment="1">
      <alignment vertical="center" wrapText="1"/>
    </xf>
    <xf numFmtId="0" fontId="8" fillId="2" borderId="34" xfId="0" applyFont="1" applyFill="1" applyBorder="1" applyAlignment="1">
      <alignment horizontal="right" wrapText="1"/>
    </xf>
    <xf numFmtId="0" fontId="8" fillId="2" borderId="27" xfId="0" applyFont="1" applyFill="1" applyBorder="1" applyAlignment="1">
      <alignment horizontal="center" vertical="center" wrapText="1"/>
    </xf>
    <xf numFmtId="0" fontId="2" fillId="2" borderId="20" xfId="0" applyFont="1" applyFill="1" applyBorder="1" applyAlignment="1">
      <alignment vertical="center" wrapText="1"/>
    </xf>
    <xf numFmtId="0" fontId="8" fillId="2" borderId="27" xfId="0" applyFont="1" applyFill="1" applyBorder="1" applyAlignment="1">
      <alignment horizontal="right" wrapText="1"/>
    </xf>
    <xf numFmtId="0" fontId="12" fillId="2" borderId="0" xfId="0" applyFont="1" applyFill="1" applyAlignment="1">
      <alignment horizontal="center" vertical="center" wrapText="1"/>
    </xf>
    <xf numFmtId="0" fontId="12" fillId="2" borderId="0" xfId="0" applyFont="1" applyFill="1" applyAlignment="1">
      <alignment horizontal="left" vertical="center" wrapText="1"/>
    </xf>
    <xf numFmtId="1" fontId="12" fillId="2" borderId="0" xfId="0" applyNumberFormat="1" applyFont="1" applyFill="1" applyAlignment="1">
      <alignment horizontal="right" vertical="center" wrapText="1"/>
    </xf>
    <xf numFmtId="41" fontId="12" fillId="2" borderId="0" xfId="0" applyNumberFormat="1" applyFont="1" applyFill="1" applyAlignment="1">
      <alignment vertical="center" wrapText="1"/>
    </xf>
    <xf numFmtId="2" fontId="4" fillId="2" borderId="9" xfId="0" applyNumberFormat="1" applyFont="1" applyFill="1" applyBorder="1" applyAlignment="1">
      <alignment vertical="center" wrapText="1"/>
    </xf>
    <xf numFmtId="2" fontId="4" fillId="2" borderId="10" xfId="0" applyNumberFormat="1" applyFont="1" applyFill="1" applyBorder="1" applyAlignment="1">
      <alignment vertical="center" wrapText="1"/>
    </xf>
    <xf numFmtId="3" fontId="4" fillId="2" borderId="9" xfId="0" applyNumberFormat="1" applyFont="1" applyFill="1" applyBorder="1" applyAlignment="1">
      <alignment horizontal="center" vertical="center" wrapText="1"/>
    </xf>
    <xf numFmtId="0" fontId="10" fillId="2" borderId="20" xfId="0" applyFont="1" applyFill="1" applyBorder="1" applyAlignment="1">
      <alignment horizontal="right" wrapText="1"/>
    </xf>
    <xf numFmtId="0" fontId="4" fillId="2" borderId="20" xfId="0" applyFont="1" applyFill="1" applyBorder="1" applyAlignment="1">
      <alignment horizontal="right" wrapText="1"/>
    </xf>
    <xf numFmtId="2" fontId="2" fillId="2" borderId="27" xfId="0" applyNumberFormat="1" applyFont="1" applyFill="1" applyBorder="1" applyAlignment="1">
      <alignment horizontal="left" vertical="center" wrapText="1"/>
    </xf>
    <xf numFmtId="2" fontId="2" fillId="2" borderId="10" xfId="0" applyNumberFormat="1" applyFont="1" applyFill="1" applyBorder="1" applyAlignment="1">
      <alignment horizontal="left" vertical="center" wrapText="1"/>
    </xf>
    <xf numFmtId="4" fontId="2" fillId="2" borderId="10" xfId="0" applyNumberFormat="1" applyFont="1" applyFill="1" applyBorder="1" applyAlignment="1">
      <alignment horizontal="left" vertical="center" wrapText="1"/>
    </xf>
    <xf numFmtId="1" fontId="2" fillId="2" borderId="10" xfId="0" applyNumberFormat="1" applyFont="1" applyFill="1" applyBorder="1" applyAlignment="1">
      <alignment horizontal="right" vertical="center" wrapText="1"/>
    </xf>
    <xf numFmtId="2" fontId="2" fillId="2" borderId="10" xfId="0" applyNumberFormat="1" applyFont="1" applyFill="1" applyBorder="1" applyAlignment="1">
      <alignment vertical="center" wrapText="1"/>
    </xf>
    <xf numFmtId="4" fontId="2" fillId="2" borderId="10" xfId="0" applyNumberFormat="1" applyFont="1" applyFill="1" applyBorder="1" applyAlignment="1">
      <alignment vertical="center" wrapText="1"/>
    </xf>
    <xf numFmtId="41" fontId="4" fillId="2" borderId="17" xfId="0" applyNumberFormat="1" applyFont="1" applyFill="1" applyBorder="1" applyAlignment="1">
      <alignment vertical="center" wrapText="1"/>
    </xf>
    <xf numFmtId="0" fontId="3" fillId="2" borderId="20" xfId="0" applyFont="1" applyFill="1" applyBorder="1" applyAlignment="1">
      <alignment horizontal="center" vertical="center" wrapText="1"/>
    </xf>
    <xf numFmtId="41" fontId="4" fillId="2" borderId="10" xfId="0" applyNumberFormat="1" applyFont="1" applyFill="1" applyBorder="1" applyAlignment="1">
      <alignment horizontal="right" wrapText="1"/>
    </xf>
    <xf numFmtId="0" fontId="10"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left" vertical="top" wrapText="1"/>
    </xf>
    <xf numFmtId="0" fontId="4" fillId="2" borderId="10" xfId="0" applyFont="1" applyFill="1" applyBorder="1" applyAlignment="1">
      <alignment horizontal="right" wrapText="1"/>
    </xf>
    <xf numFmtId="4" fontId="4" fillId="2" borderId="10" xfId="0" applyNumberFormat="1" applyFont="1" applyFill="1" applyBorder="1" applyAlignment="1">
      <alignment horizontal="right" wrapText="1"/>
    </xf>
    <xf numFmtId="49" fontId="4" fillId="2" borderId="10" xfId="0" applyNumberFormat="1" applyFont="1" applyFill="1" applyBorder="1" applyAlignment="1">
      <alignment horizontal="center" vertical="center" wrapText="1"/>
    </xf>
    <xf numFmtId="1" fontId="4" fillId="2" borderId="9" xfId="0" applyNumberFormat="1" applyFont="1" applyFill="1" applyBorder="1" applyAlignment="1">
      <alignment horizontal="center" vertical="center" wrapText="1"/>
    </xf>
    <xf numFmtId="49" fontId="4" fillId="2" borderId="16" xfId="0" applyNumberFormat="1" applyFont="1" applyFill="1" applyBorder="1" applyAlignment="1">
      <alignment horizontal="center" vertical="center" wrapText="1"/>
    </xf>
    <xf numFmtId="41" fontId="4" fillId="2" borderId="16" xfId="0" applyNumberFormat="1" applyFont="1" applyFill="1" applyBorder="1" applyAlignment="1">
      <alignment horizontal="right" wrapText="1"/>
    </xf>
    <xf numFmtId="164" fontId="4" fillId="2" borderId="16" xfId="0" applyNumberFormat="1" applyFont="1" applyFill="1" applyBorder="1" applyAlignment="1">
      <alignment horizontal="right" wrapText="1"/>
    </xf>
    <xf numFmtId="164" fontId="4" fillId="2" borderId="10" xfId="0" applyNumberFormat="1" applyFont="1" applyFill="1" applyBorder="1" applyAlignment="1">
      <alignment horizontal="right" wrapText="1"/>
    </xf>
    <xf numFmtId="0" fontId="16" fillId="2" borderId="26" xfId="0" applyFont="1" applyFill="1" applyBorder="1" applyAlignment="1">
      <alignment vertical="center" wrapText="1"/>
    </xf>
    <xf numFmtId="0" fontId="4" fillId="2" borderId="8" xfId="0" applyFont="1" applyFill="1" applyBorder="1" applyAlignment="1">
      <alignment vertical="center" wrapText="1"/>
    </xf>
    <xf numFmtId="41" fontId="4" fillId="2" borderId="8" xfId="0" applyNumberFormat="1" applyFont="1" applyFill="1" applyBorder="1" applyAlignment="1">
      <alignment horizontal="right" wrapText="1"/>
    </xf>
    <xf numFmtId="1" fontId="4" fillId="2" borderId="7"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164" fontId="4" fillId="2" borderId="8" xfId="0" applyNumberFormat="1" applyFont="1" applyFill="1" applyBorder="1" applyAlignment="1">
      <alignment horizontal="right" wrapText="1"/>
    </xf>
    <xf numFmtId="2" fontId="8" fillId="2" borderId="18" xfId="0" applyNumberFormat="1" applyFont="1" applyFill="1" applyBorder="1" applyAlignment="1">
      <alignment horizontal="center" vertical="center" wrapText="1"/>
    </xf>
    <xf numFmtId="0" fontId="8" fillId="2" borderId="19" xfId="0" applyFont="1" applyFill="1" applyBorder="1" applyAlignment="1">
      <alignment horizontal="center" vertical="center" wrapText="1"/>
    </xf>
    <xf numFmtId="0" fontId="3" fillId="2" borderId="19" xfId="0" applyFont="1" applyFill="1" applyBorder="1" applyAlignment="1">
      <alignment horizontal="center" vertical="center" wrapText="1"/>
    </xf>
    <xf numFmtId="164" fontId="4" fillId="2" borderId="19" xfId="0" applyNumberFormat="1" applyFont="1" applyFill="1" applyBorder="1" applyAlignment="1">
      <alignment horizontal="right" wrapText="1"/>
    </xf>
    <xf numFmtId="41" fontId="4" fillId="2" borderId="19" xfId="0" applyNumberFormat="1" applyFont="1" applyFill="1" applyBorder="1" applyAlignment="1">
      <alignment horizontal="right" wrapText="1"/>
    </xf>
    <xf numFmtId="0" fontId="1" fillId="0" borderId="0" xfId="0" applyFont="1"/>
    <xf numFmtId="0" fontId="12" fillId="0" borderId="0" xfId="0" applyFont="1" applyAlignment="1">
      <alignment horizontal="center" vertical="center" wrapText="1"/>
    </xf>
    <xf numFmtId="0" fontId="2" fillId="0" borderId="0" xfId="0" applyFont="1" applyAlignment="1" applyProtection="1">
      <alignment horizontal="left" vertical="top" wrapText="1"/>
      <protection locked="0"/>
    </xf>
    <xf numFmtId="4" fontId="13" fillId="0" borderId="0" xfId="0" applyNumberFormat="1" applyFont="1" applyAlignment="1">
      <alignment horizontal="center" vertical="center" wrapText="1"/>
    </xf>
    <xf numFmtId="1" fontId="12" fillId="0" borderId="0" xfId="0" applyNumberFormat="1" applyFont="1" applyAlignment="1">
      <alignment horizontal="right" vertical="center" wrapText="1"/>
    </xf>
    <xf numFmtId="41" fontId="12" fillId="0" borderId="0" xfId="0" applyNumberFormat="1" applyFont="1" applyAlignment="1">
      <alignment vertical="center" wrapText="1"/>
    </xf>
    <xf numFmtId="0" fontId="4" fillId="2" borderId="18" xfId="0" applyFont="1" applyFill="1" applyBorder="1" applyAlignment="1">
      <alignment vertical="center" wrapText="1"/>
    </xf>
    <xf numFmtId="0" fontId="4" fillId="2" borderId="19" xfId="0" applyFont="1" applyFill="1" applyBorder="1" applyAlignment="1">
      <alignment vertical="center" wrapText="1"/>
    </xf>
    <xf numFmtId="0" fontId="1" fillId="0" borderId="0" xfId="0" applyFont="1" applyAlignment="1">
      <alignment wrapText="1"/>
    </xf>
    <xf numFmtId="0" fontId="4" fillId="0" borderId="9" xfId="0" applyFont="1" applyBorder="1" applyAlignment="1">
      <alignment horizontal="center" vertical="center" wrapText="1"/>
    </xf>
    <xf numFmtId="49" fontId="4" fillId="0" borderId="10" xfId="0" applyNumberFormat="1" applyFont="1" applyBorder="1" applyAlignment="1">
      <alignment horizontal="center" vertical="center" wrapText="1"/>
    </xf>
    <xf numFmtId="0" fontId="4" fillId="0" borderId="10" xfId="0" applyFont="1" applyBorder="1" applyAlignment="1">
      <alignment vertical="top" wrapText="1"/>
    </xf>
    <xf numFmtId="0" fontId="4" fillId="0" borderId="10" xfId="0" applyFont="1" applyBorder="1" applyAlignment="1">
      <alignment horizontal="right" wrapText="1"/>
    </xf>
    <xf numFmtId="4" fontId="4" fillId="0" borderId="10" xfId="0" applyNumberFormat="1" applyFont="1" applyBorder="1" applyAlignment="1">
      <alignment wrapText="1"/>
    </xf>
    <xf numFmtId="4" fontId="4" fillId="0" borderId="10" xfId="0" applyNumberFormat="1" applyFont="1" applyBorder="1" applyAlignment="1" applyProtection="1">
      <alignment horizontal="right" wrapText="1"/>
      <protection locked="0"/>
    </xf>
    <xf numFmtId="4" fontId="0" fillId="0" borderId="0" xfId="0" applyNumberFormat="1"/>
    <xf numFmtId="0" fontId="10" fillId="2" borderId="9" xfId="0" applyFont="1" applyFill="1" applyBorder="1" applyAlignment="1">
      <alignment horizontal="center" vertical="center" wrapText="1"/>
    </xf>
    <xf numFmtId="49" fontId="10" fillId="2" borderId="10" xfId="0" applyNumberFormat="1" applyFont="1" applyFill="1" applyBorder="1" applyAlignment="1">
      <alignment horizontal="center" vertical="center" wrapText="1"/>
    </xf>
    <xf numFmtId="0" fontId="10" fillId="2" borderId="29" xfId="0" applyFont="1" applyFill="1" applyBorder="1" applyAlignment="1">
      <alignment horizontal="right" wrapText="1"/>
    </xf>
    <xf numFmtId="0" fontId="10" fillId="2" borderId="8" xfId="0" applyFont="1" applyFill="1" applyBorder="1" applyAlignment="1">
      <alignment horizontal="right" wrapText="1"/>
    </xf>
    <xf numFmtId="41" fontId="4" fillId="2" borderId="31" xfId="0" applyNumberFormat="1" applyFont="1" applyFill="1" applyBorder="1" applyAlignment="1">
      <alignment horizontal="right" wrapText="1"/>
    </xf>
    <xf numFmtId="41" fontId="2" fillId="2" borderId="11" xfId="0" applyNumberFormat="1" applyFont="1" applyFill="1" applyBorder="1" applyAlignment="1">
      <alignment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wrapText="1"/>
    </xf>
    <xf numFmtId="0" fontId="4" fillId="2" borderId="29" xfId="0" applyFont="1" applyFill="1" applyBorder="1" applyAlignment="1">
      <alignment horizontal="left" wrapText="1"/>
    </xf>
    <xf numFmtId="0" fontId="4" fillId="2" borderId="29" xfId="0" applyFont="1" applyFill="1" applyBorder="1" applyAlignment="1">
      <alignment horizontal="right" wrapText="1"/>
    </xf>
    <xf numFmtId="4" fontId="4" fillId="2" borderId="29" xfId="0" applyNumberFormat="1" applyFont="1" applyFill="1" applyBorder="1" applyAlignment="1">
      <alignment horizontal="right" wrapText="1"/>
    </xf>
    <xf numFmtId="41" fontId="4" fillId="2" borderId="29" xfId="0" applyNumberFormat="1" applyFont="1" applyFill="1" applyBorder="1" applyAlignment="1">
      <alignment horizontal="right" wrapText="1"/>
    </xf>
    <xf numFmtId="41" fontId="4" fillId="2" borderId="30" xfId="0" applyNumberFormat="1" applyFont="1" applyFill="1" applyBorder="1" applyAlignment="1">
      <alignment horizontal="right" wrapText="1"/>
    </xf>
    <xf numFmtId="0" fontId="2" fillId="2" borderId="4" xfId="0" applyFont="1" applyFill="1" applyBorder="1" applyAlignment="1">
      <alignment vertical="center" wrapText="1"/>
    </xf>
    <xf numFmtId="0" fontId="2" fillId="2" borderId="5" xfId="0" applyFont="1" applyFill="1" applyBorder="1" applyAlignment="1">
      <alignment vertical="center" wrapText="1"/>
    </xf>
    <xf numFmtId="41" fontId="2" fillId="2" borderId="37" xfId="0" applyNumberFormat="1" applyFont="1" applyFill="1" applyBorder="1" applyAlignment="1">
      <alignment horizontal="right" vertical="center" wrapText="1"/>
    </xf>
    <xf numFmtId="0" fontId="4" fillId="2" borderId="38" xfId="0" applyFont="1" applyFill="1" applyBorder="1" applyAlignment="1">
      <alignment horizontal="right" wrapText="1"/>
    </xf>
    <xf numFmtId="41" fontId="4" fillId="2" borderId="39" xfId="0" applyNumberFormat="1" applyFont="1" applyFill="1" applyBorder="1" applyAlignment="1">
      <alignment horizontal="right" wrapText="1"/>
    </xf>
    <xf numFmtId="164" fontId="4" fillId="2" borderId="20" xfId="0" applyNumberFormat="1" applyFont="1" applyFill="1" applyBorder="1" applyAlignment="1">
      <alignment horizontal="right" wrapText="1"/>
    </xf>
    <xf numFmtId="49" fontId="4" fillId="2" borderId="29" xfId="0" applyNumberFormat="1" applyFont="1" applyFill="1" applyBorder="1" applyAlignment="1">
      <alignment horizontal="center" vertical="center" wrapText="1"/>
    </xf>
    <xf numFmtId="0" fontId="4" fillId="2" borderId="29" xfId="0" applyFont="1" applyFill="1" applyBorder="1" applyAlignment="1">
      <alignment vertical="center" wrapText="1"/>
    </xf>
    <xf numFmtId="164" fontId="4" fillId="2" borderId="29" xfId="0" applyNumberFormat="1" applyFont="1" applyFill="1" applyBorder="1" applyAlignment="1">
      <alignment horizontal="right" wrapText="1"/>
    </xf>
    <xf numFmtId="0" fontId="10" fillId="2" borderId="29" xfId="0" applyFont="1" applyFill="1" applyBorder="1" applyAlignment="1">
      <alignment vertical="center" wrapText="1"/>
    </xf>
    <xf numFmtId="49" fontId="4" fillId="0" borderId="29" xfId="0" applyNumberFormat="1" applyFont="1" applyBorder="1" applyAlignment="1">
      <alignment horizontal="center" vertical="center" wrapText="1"/>
    </xf>
    <xf numFmtId="0" fontId="4" fillId="0" borderId="29" xfId="0" applyFont="1" applyBorder="1" applyAlignment="1">
      <alignment vertical="top" wrapText="1"/>
    </xf>
    <xf numFmtId="0" fontId="4" fillId="0" borderId="29" xfId="0" applyFont="1" applyBorder="1" applyAlignment="1">
      <alignment horizontal="right" wrapText="1"/>
    </xf>
    <xf numFmtId="41" fontId="2" fillId="2" borderId="35" xfId="0" applyNumberFormat="1" applyFont="1" applyFill="1" applyBorder="1" applyAlignment="1">
      <alignment horizontal="right" vertical="center" wrapText="1"/>
    </xf>
    <xf numFmtId="41" fontId="2" fillId="2" borderId="35" xfId="0" applyNumberFormat="1" applyFont="1" applyFill="1" applyBorder="1" applyAlignment="1">
      <alignment vertical="center" wrapText="1"/>
    </xf>
    <xf numFmtId="0" fontId="4" fillId="2" borderId="28" xfId="0" applyFont="1" applyFill="1" applyBorder="1" applyAlignment="1">
      <alignment vertical="center" wrapText="1"/>
    </xf>
    <xf numFmtId="2" fontId="2" fillId="2" borderId="29" xfId="0" applyNumberFormat="1" applyFont="1" applyFill="1" applyBorder="1" applyAlignment="1">
      <alignment horizontal="left" vertical="center" wrapText="1"/>
    </xf>
    <xf numFmtId="41" fontId="2" fillId="2" borderId="30" xfId="0" applyNumberFormat="1" applyFont="1" applyFill="1" applyBorder="1" applyAlignment="1">
      <alignment vertical="center" wrapText="1"/>
    </xf>
    <xf numFmtId="41" fontId="4" fillId="2" borderId="14" xfId="0" applyNumberFormat="1" applyFont="1" applyFill="1" applyBorder="1" applyAlignment="1">
      <alignment horizontal="right" vertical="center" wrapText="1"/>
    </xf>
    <xf numFmtId="0" fontId="4" fillId="0" borderId="10" xfId="0" applyFont="1" applyBorder="1" applyAlignment="1">
      <alignment horizontal="left" vertical="top" wrapText="1"/>
    </xf>
    <xf numFmtId="0" fontId="2" fillId="2" borderId="4"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right" wrapText="1"/>
    </xf>
    <xf numFmtId="0" fontId="2" fillId="2" borderId="5" xfId="0" applyFont="1" applyFill="1" applyBorder="1" applyAlignment="1">
      <alignment horizontal="right" wrapText="1"/>
    </xf>
    <xf numFmtId="0" fontId="4" fillId="2" borderId="0" xfId="0" applyFont="1" applyFill="1" applyAlignment="1">
      <alignment horizontal="center" vertical="center" wrapText="1"/>
    </xf>
    <xf numFmtId="0" fontId="5" fillId="2" borderId="0" xfId="0" applyFont="1" applyFill="1" applyAlignment="1">
      <alignment horizontal="right" wrapText="1"/>
    </xf>
    <xf numFmtId="0" fontId="2" fillId="2" borderId="16" xfId="0" applyFont="1" applyFill="1" applyBorder="1" applyAlignment="1">
      <alignment horizontal="right" vertical="center" wrapText="1"/>
    </xf>
    <xf numFmtId="0" fontId="2" fillId="2" borderId="18"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37" xfId="0" applyFont="1" applyFill="1" applyBorder="1" applyAlignment="1">
      <alignment vertical="center" wrapText="1"/>
    </xf>
    <xf numFmtId="0" fontId="4" fillId="2" borderId="5" xfId="0" applyFont="1" applyFill="1" applyBorder="1" applyAlignment="1">
      <alignment horizontal="right" wrapText="1"/>
    </xf>
    <xf numFmtId="0" fontId="4" fillId="2" borderId="6" xfId="0" applyFont="1" applyFill="1" applyBorder="1" applyAlignment="1">
      <alignment vertical="center" wrapText="1"/>
    </xf>
    <xf numFmtId="0" fontId="0" fillId="2" borderId="19" xfId="0" applyFill="1" applyBorder="1" applyAlignment="1">
      <alignment wrapText="1"/>
    </xf>
    <xf numFmtId="0" fontId="0" fillId="2" borderId="35" xfId="0" applyFill="1" applyBorder="1" applyAlignment="1">
      <alignment wrapText="1"/>
    </xf>
    <xf numFmtId="0" fontId="4" fillId="2" borderId="8" xfId="0" applyFont="1" applyFill="1" applyBorder="1" applyAlignment="1">
      <alignment horizontal="center" vertical="center" wrapText="1"/>
    </xf>
    <xf numFmtId="0" fontId="4" fillId="2" borderId="8" xfId="0" applyFont="1" applyFill="1" applyBorder="1" applyAlignment="1">
      <alignment horizontal="left" vertical="center" wrapText="1"/>
    </xf>
    <xf numFmtId="0" fontId="4" fillId="2" borderId="8" xfId="0" applyFont="1" applyFill="1" applyBorder="1" applyAlignment="1">
      <alignment horizontal="right" wrapText="1"/>
    </xf>
    <xf numFmtId="4" fontId="4" fillId="2" borderId="8" xfId="0" applyNumberFormat="1" applyFont="1" applyFill="1" applyBorder="1" applyAlignment="1">
      <alignment horizontal="right" wrapText="1"/>
    </xf>
    <xf numFmtId="0" fontId="4" fillId="2" borderId="10" xfId="0" applyFont="1" applyFill="1" applyBorder="1" applyAlignment="1">
      <alignment horizontal="left" vertical="center" wrapText="1"/>
    </xf>
    <xf numFmtId="0" fontId="4" fillId="2" borderId="29" xfId="0" applyFont="1" applyFill="1" applyBorder="1" applyAlignment="1">
      <alignment horizontal="center" vertical="center" wrapText="1"/>
    </xf>
    <xf numFmtId="0" fontId="2" fillId="2" borderId="18" xfId="0" applyFont="1" applyFill="1" applyBorder="1" applyAlignment="1">
      <alignment vertical="center" wrapText="1"/>
    </xf>
    <xf numFmtId="0" fontId="4" fillId="2" borderId="7" xfId="0" applyFont="1" applyFill="1" applyBorder="1" applyAlignment="1">
      <alignment horizontal="center" vertical="center" wrapText="1"/>
    </xf>
    <xf numFmtId="4" fontId="4" fillId="2" borderId="45" xfId="0" applyNumberFormat="1" applyFont="1" applyFill="1" applyBorder="1" applyAlignment="1">
      <alignment horizontal="right" wrapText="1"/>
    </xf>
    <xf numFmtId="43" fontId="4" fillId="2" borderId="45" xfId="0" applyNumberFormat="1" applyFont="1" applyFill="1" applyBorder="1" applyAlignment="1">
      <alignment horizontal="right" wrapText="1"/>
    </xf>
    <xf numFmtId="49" fontId="10" fillId="0" borderId="10" xfId="0" applyNumberFormat="1" applyFont="1" applyBorder="1" applyAlignment="1">
      <alignment horizontal="center" vertical="center" wrapText="1"/>
    </xf>
    <xf numFmtId="0" fontId="4" fillId="0" borderId="10" xfId="0" applyFont="1" applyBorder="1" applyAlignment="1">
      <alignment horizontal="left" vertical="center" wrapText="1"/>
    </xf>
    <xf numFmtId="4" fontId="4" fillId="0" borderId="29" xfId="0" applyNumberFormat="1" applyFont="1" applyBorder="1" applyAlignment="1">
      <alignment horizontal="right" wrapText="1"/>
    </xf>
    <xf numFmtId="43" fontId="4" fillId="0" borderId="29" xfId="0" applyNumberFormat="1" applyFont="1" applyBorder="1" applyAlignment="1">
      <alignment horizontal="right" wrapText="1"/>
    </xf>
    <xf numFmtId="0" fontId="4" fillId="0" borderId="28" xfId="0" applyFont="1" applyBorder="1" applyAlignment="1">
      <alignment horizontal="center" vertical="center" wrapText="1"/>
    </xf>
    <xf numFmtId="49" fontId="10" fillId="0" borderId="29" xfId="0" applyNumberFormat="1" applyFont="1" applyBorder="1" applyAlignment="1">
      <alignment horizontal="center" vertical="center" wrapText="1"/>
    </xf>
    <xf numFmtId="0" fontId="4" fillId="0" borderId="29" xfId="0" applyFont="1" applyBorder="1" applyAlignment="1">
      <alignment horizontal="left" vertical="center" wrapText="1"/>
    </xf>
    <xf numFmtId="0" fontId="4" fillId="0" borderId="10" xfId="0" applyFont="1" applyBorder="1" applyAlignment="1">
      <alignment horizontal="center" vertical="center" wrapText="1"/>
    </xf>
    <xf numFmtId="0" fontId="10" fillId="0" borderId="10" xfId="0" applyFont="1" applyBorder="1" applyAlignment="1">
      <alignment horizontal="left" vertical="center" wrapText="1"/>
    </xf>
    <xf numFmtId="4" fontId="4" fillId="0" borderId="10" xfId="0" applyNumberFormat="1" applyFont="1" applyBorder="1" applyAlignment="1">
      <alignment horizontal="right" wrapText="1"/>
    </xf>
    <xf numFmtId="43" fontId="4" fillId="0" borderId="10" xfId="0" applyNumberFormat="1" applyFont="1" applyBorder="1" applyAlignment="1">
      <alignment horizontal="right" wrapText="1"/>
    </xf>
    <xf numFmtId="0" fontId="4" fillId="0" borderId="29" xfId="0" applyFont="1" applyBorder="1" applyAlignment="1">
      <alignment horizontal="center" vertical="center" wrapText="1"/>
    </xf>
    <xf numFmtId="0" fontId="10" fillId="0" borderId="29" xfId="0" applyFont="1" applyBorder="1" applyAlignment="1">
      <alignment horizontal="left" vertical="center" wrapText="1"/>
    </xf>
    <xf numFmtId="0" fontId="2" fillId="0" borderId="4" xfId="0" applyFont="1" applyBorder="1" applyAlignment="1">
      <alignment vertical="center" wrapText="1"/>
    </xf>
    <xf numFmtId="0" fontId="2" fillId="0" borderId="5" xfId="0" applyFont="1" applyBorder="1" applyAlignment="1">
      <alignment horizontal="center" vertical="center" wrapText="1"/>
    </xf>
    <xf numFmtId="41" fontId="2" fillId="0" borderId="37" xfId="0" applyNumberFormat="1" applyFont="1" applyBorder="1" applyAlignment="1">
      <alignment horizontal="right" vertical="center" wrapText="1"/>
    </xf>
    <xf numFmtId="0" fontId="6" fillId="0" borderId="22" xfId="0" applyFont="1" applyBorder="1" applyAlignment="1">
      <alignment horizontal="center" vertical="center" wrapText="1"/>
    </xf>
    <xf numFmtId="0" fontId="6" fillId="0" borderId="27" xfId="0" applyFont="1" applyBorder="1" applyAlignment="1">
      <alignment horizontal="center" vertical="center" wrapText="1"/>
    </xf>
    <xf numFmtId="0" fontId="2" fillId="0" borderId="4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4" fillId="0" borderId="7" xfId="0" applyFont="1" applyBorder="1" applyAlignment="1">
      <alignment horizontal="center" vertical="center" wrapText="1"/>
    </xf>
    <xf numFmtId="41" fontId="2" fillId="0" borderId="26" xfId="0" applyNumberFormat="1" applyFont="1" applyBorder="1" applyAlignment="1">
      <alignment horizontal="right" vertical="center" wrapText="1"/>
    </xf>
    <xf numFmtId="0" fontId="8" fillId="0" borderId="18" xfId="0" applyFont="1" applyBorder="1" applyAlignment="1">
      <alignment horizontal="right" wrapText="1"/>
    </xf>
    <xf numFmtId="0" fontId="8" fillId="0" borderId="19" xfId="0" applyFont="1" applyBorder="1" applyAlignment="1">
      <alignment horizontal="center" wrapText="1"/>
    </xf>
    <xf numFmtId="0" fontId="2" fillId="0" borderId="44"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4" fillId="0" borderId="8" xfId="0" applyFont="1" applyBorder="1" applyAlignment="1">
      <alignment horizontal="center" vertical="center" wrapText="1"/>
    </xf>
    <xf numFmtId="49" fontId="4" fillId="0" borderId="8" xfId="0" applyNumberFormat="1" applyFont="1" applyBorder="1" applyAlignment="1">
      <alignment horizontal="center" vertical="center" wrapText="1"/>
    </xf>
    <xf numFmtId="0" fontId="4" fillId="0" borderId="8" xfId="0" applyFont="1" applyBorder="1" applyAlignment="1">
      <alignment horizontal="left" vertical="top" wrapText="1"/>
    </xf>
    <xf numFmtId="0" fontId="4" fillId="0" borderId="45" xfId="0" applyFont="1" applyBorder="1" applyAlignment="1">
      <alignment horizontal="right" wrapText="1"/>
    </xf>
    <xf numFmtId="3" fontId="4" fillId="0" borderId="45" xfId="0" applyNumberFormat="1" applyFont="1" applyBorder="1" applyAlignment="1">
      <alignment horizontal="right" wrapText="1"/>
    </xf>
    <xf numFmtId="41" fontId="4" fillId="0" borderId="45" xfId="0" applyNumberFormat="1" applyFont="1" applyBorder="1" applyAlignment="1">
      <alignment horizontal="right" wrapText="1"/>
    </xf>
    <xf numFmtId="3" fontId="4" fillId="0" borderId="29" xfId="0" applyNumberFormat="1" applyFont="1" applyBorder="1" applyAlignment="1">
      <alignment horizontal="right" wrapText="1"/>
    </xf>
    <xf numFmtId="41" fontId="4" fillId="0" borderId="29" xfId="0" applyNumberFormat="1" applyFont="1" applyBorder="1" applyAlignment="1">
      <alignment horizontal="right" wrapText="1"/>
    </xf>
    <xf numFmtId="0" fontId="8" fillId="2" borderId="8" xfId="0" applyFont="1" applyFill="1" applyBorder="1" applyAlignment="1">
      <alignment horizontal="right" wrapText="1"/>
    </xf>
    <xf numFmtId="0" fontId="8" fillId="2" borderId="8" xfId="0" applyFont="1" applyFill="1" applyBorder="1" applyAlignment="1">
      <alignment horizontal="center" wrapText="1"/>
    </xf>
    <xf numFmtId="0" fontId="2" fillId="2" borderId="8" xfId="0" applyFont="1" applyFill="1" applyBorder="1" applyAlignment="1">
      <alignment vertical="center" wrapText="1"/>
    </xf>
    <xf numFmtId="41" fontId="2" fillId="2" borderId="8" xfId="0" applyNumberFormat="1" applyFont="1" applyFill="1" applyBorder="1" applyAlignment="1">
      <alignment horizontal="right" vertical="center" wrapText="1"/>
    </xf>
    <xf numFmtId="0" fontId="18" fillId="0" borderId="0" xfId="0" applyFont="1"/>
    <xf numFmtId="41" fontId="2" fillId="2" borderId="10" xfId="0" applyNumberFormat="1" applyFont="1" applyFill="1" applyBorder="1" applyAlignment="1">
      <alignment horizontal="right" vertical="center" wrapText="1"/>
    </xf>
    <xf numFmtId="0" fontId="3" fillId="2" borderId="46" xfId="0" applyFont="1" applyFill="1" applyBorder="1" applyAlignment="1">
      <alignment horizontal="center" vertical="center" wrapText="1"/>
    </xf>
    <xf numFmtId="0" fontId="8" fillId="2" borderId="2" xfId="0" applyFont="1" applyFill="1" applyBorder="1" applyAlignment="1">
      <alignment horizontal="right" wrapText="1"/>
    </xf>
    <xf numFmtId="41" fontId="2" fillId="2" borderId="3" xfId="0" applyNumberFormat="1" applyFont="1" applyFill="1" applyBorder="1" applyAlignment="1">
      <alignment horizontal="right" vertical="center" wrapText="1"/>
    </xf>
    <xf numFmtId="2" fontId="2" fillId="2" borderId="27" xfId="0" applyNumberFormat="1" applyFont="1" applyFill="1" applyBorder="1" applyAlignment="1">
      <alignment horizontal="right" wrapText="1"/>
    </xf>
    <xf numFmtId="2" fontId="2" fillId="2" borderId="10" xfId="0" applyNumberFormat="1" applyFont="1" applyFill="1" applyBorder="1" applyAlignment="1">
      <alignment horizontal="right" wrapText="1"/>
    </xf>
    <xf numFmtId="41" fontId="2" fillId="2" borderId="14" xfId="0" applyNumberFormat="1" applyFont="1" applyFill="1" applyBorder="1" applyAlignment="1">
      <alignment horizontal="right" vertical="center" wrapText="1"/>
    </xf>
    <xf numFmtId="0" fontId="12" fillId="2" borderId="0" xfId="0" applyFont="1" applyFill="1" applyAlignment="1">
      <alignment horizontal="right" wrapText="1"/>
    </xf>
    <xf numFmtId="0" fontId="12" fillId="0" borderId="0" xfId="0" applyFont="1" applyAlignment="1">
      <alignment horizontal="right" wrapText="1"/>
    </xf>
    <xf numFmtId="0" fontId="19" fillId="0" borderId="0" xfId="0" applyFont="1" applyAlignment="1">
      <alignment wrapText="1"/>
    </xf>
    <xf numFmtId="0" fontId="2" fillId="2" borderId="44" xfId="0" applyFont="1" applyFill="1" applyBorder="1" applyAlignment="1">
      <alignment vertical="center" wrapText="1"/>
    </xf>
    <xf numFmtId="0" fontId="4" fillId="2" borderId="5" xfId="0" applyFont="1" applyFill="1" applyBorder="1" applyAlignment="1">
      <alignment horizontal="left" vertical="center" wrapText="1"/>
    </xf>
    <xf numFmtId="1" fontId="4" fillId="2" borderId="10" xfId="0" applyNumberFormat="1" applyFont="1" applyFill="1" applyBorder="1" applyAlignment="1">
      <alignment horizontal="center" vertical="center" wrapText="1"/>
    </xf>
    <xf numFmtId="49" fontId="4" fillId="2" borderId="20" xfId="0" applyNumberFormat="1" applyFont="1" applyFill="1" applyBorder="1" applyAlignment="1">
      <alignment horizontal="center" vertical="center" wrapText="1"/>
    </xf>
    <xf numFmtId="0" fontId="4" fillId="2" borderId="20" xfId="0" applyFont="1" applyFill="1" applyBorder="1" applyAlignment="1">
      <alignment vertical="center" wrapText="1"/>
    </xf>
    <xf numFmtId="41" fontId="4" fillId="0" borderId="8" xfId="0" applyNumberFormat="1" applyFont="1" applyBorder="1" applyAlignment="1">
      <alignment horizontal="right" wrapText="1"/>
    </xf>
    <xf numFmtId="49" fontId="4" fillId="2" borderId="13" xfId="0" applyNumberFormat="1" applyFont="1" applyFill="1" applyBorder="1" applyAlignment="1">
      <alignment horizontal="center" vertical="center" wrapText="1"/>
    </xf>
    <xf numFmtId="0" fontId="4" fillId="2" borderId="13" xfId="0" applyFont="1" applyFill="1" applyBorder="1" applyAlignment="1">
      <alignment vertical="center" wrapText="1"/>
    </xf>
    <xf numFmtId="41" fontId="2" fillId="2" borderId="24" xfId="0" applyNumberFormat="1" applyFont="1" applyFill="1" applyBorder="1" applyAlignment="1">
      <alignment horizontal="right" wrapText="1"/>
    </xf>
    <xf numFmtId="0" fontId="8" fillId="2" borderId="5" xfId="0" applyFont="1" applyFill="1" applyBorder="1" applyAlignment="1">
      <alignment horizontal="center" wrapText="1"/>
    </xf>
    <xf numFmtId="2" fontId="8" fillId="2" borderId="51" xfId="0" applyNumberFormat="1" applyFont="1" applyFill="1" applyBorder="1" applyAlignment="1">
      <alignment horizontal="center" vertical="center" wrapText="1"/>
    </xf>
    <xf numFmtId="0" fontId="8" fillId="2" borderId="16" xfId="0" applyFont="1" applyFill="1" applyBorder="1" applyAlignment="1">
      <alignment horizontal="center" vertical="center" wrapText="1"/>
    </xf>
    <xf numFmtId="0" fontId="2" fillId="2" borderId="16" xfId="0" applyFont="1" applyFill="1" applyBorder="1" applyAlignment="1">
      <alignment vertical="center" wrapText="1"/>
    </xf>
    <xf numFmtId="164" fontId="4" fillId="2" borderId="45" xfId="0" applyNumberFormat="1" applyFont="1" applyFill="1" applyBorder="1" applyAlignment="1">
      <alignment horizontal="right" wrapText="1"/>
    </xf>
    <xf numFmtId="2" fontId="4" fillId="2" borderId="45" xfId="0" applyNumberFormat="1" applyFont="1" applyFill="1" applyBorder="1" applyAlignment="1">
      <alignment horizontal="right" wrapText="1"/>
    </xf>
    <xf numFmtId="2" fontId="2" fillId="2" borderId="32" xfId="0" applyNumberFormat="1" applyFont="1" applyFill="1" applyBorder="1" applyAlignment="1">
      <alignment horizontal="right" wrapText="1"/>
    </xf>
    <xf numFmtId="49" fontId="4" fillId="2" borderId="45" xfId="0" applyNumberFormat="1" applyFont="1" applyFill="1" applyBorder="1" applyAlignment="1">
      <alignment horizontal="center" vertical="center" wrapText="1"/>
    </xf>
    <xf numFmtId="2" fontId="8" fillId="2" borderId="5" xfId="0" applyNumberFormat="1" applyFont="1" applyFill="1" applyBorder="1" applyAlignment="1">
      <alignment horizontal="right" wrapText="1"/>
    </xf>
    <xf numFmtId="2" fontId="2" fillId="2" borderId="6" xfId="0" applyNumberFormat="1" applyFont="1" applyFill="1" applyBorder="1" applyAlignment="1">
      <alignment horizontal="right" vertical="center" wrapText="1"/>
    </xf>
    <xf numFmtId="1" fontId="4" fillId="2" borderId="8" xfId="0" applyNumberFormat="1" applyFont="1" applyFill="1" applyBorder="1" applyAlignment="1">
      <alignment horizontal="center" vertical="center" wrapText="1"/>
    </xf>
    <xf numFmtId="0" fontId="4" fillId="0" borderId="4" xfId="0" applyFont="1" applyBorder="1" applyAlignment="1">
      <alignment horizontal="right" wrapText="1"/>
    </xf>
    <xf numFmtId="0" fontId="4" fillId="0" borderId="5" xfId="0" applyFont="1" applyBorder="1" applyAlignment="1">
      <alignment horizontal="right" wrapText="1"/>
    </xf>
    <xf numFmtId="0" fontId="6" fillId="2" borderId="0" xfId="0" applyFont="1" applyFill="1"/>
    <xf numFmtId="0" fontId="24" fillId="2" borderId="0" xfId="0" applyFont="1" applyFill="1"/>
    <xf numFmtId="0" fontId="24" fillId="0" borderId="0" xfId="0" applyFont="1"/>
    <xf numFmtId="0" fontId="25" fillId="2" borderId="15" xfId="0" applyFont="1" applyFill="1" applyBorder="1" applyAlignment="1">
      <alignment horizontal="center" vertical="center" wrapText="1"/>
    </xf>
    <xf numFmtId="0" fontId="4" fillId="0" borderId="16" xfId="0" applyFont="1" applyBorder="1" applyAlignment="1">
      <alignment horizontal="left" vertical="center" wrapText="1"/>
    </xf>
    <xf numFmtId="0" fontId="25" fillId="2" borderId="9" xfId="0" applyFont="1" applyFill="1" applyBorder="1" applyAlignment="1">
      <alignment horizontal="center" vertical="center" wrapText="1"/>
    </xf>
    <xf numFmtId="1" fontId="26" fillId="2" borderId="9" xfId="0" applyNumberFormat="1" applyFont="1" applyFill="1" applyBorder="1" applyAlignment="1">
      <alignment horizontal="center" vertical="center" wrapText="1"/>
    </xf>
    <xf numFmtId="1" fontId="26" fillId="2" borderId="12" xfId="0" applyNumberFormat="1" applyFont="1" applyFill="1" applyBorder="1" applyAlignment="1">
      <alignment horizontal="center" vertical="center" wrapText="1"/>
    </xf>
    <xf numFmtId="0" fontId="4" fillId="0" borderId="13" xfId="0" applyFont="1" applyBorder="1" applyAlignment="1">
      <alignment horizontal="left" vertical="center" wrapText="1"/>
    </xf>
    <xf numFmtId="0" fontId="27" fillId="2" borderId="0" xfId="0" applyFont="1" applyFill="1" applyAlignment="1">
      <alignment vertical="center" wrapText="1"/>
    </xf>
    <xf numFmtId="4" fontId="2" fillId="2" borderId="17" xfId="0" applyNumberFormat="1" applyFont="1" applyFill="1" applyBorder="1" applyAlignment="1">
      <alignment horizontal="center" vertical="center" wrapText="1"/>
    </xf>
    <xf numFmtId="4" fontId="2" fillId="2" borderId="29" xfId="0" applyNumberFormat="1" applyFont="1" applyFill="1" applyBorder="1" applyAlignment="1">
      <alignment horizontal="center" vertical="center" wrapText="1"/>
    </xf>
    <xf numFmtId="4" fontId="2" fillId="2" borderId="30" xfId="0" applyNumberFormat="1" applyFont="1" applyFill="1" applyBorder="1" applyAlignment="1">
      <alignment horizontal="center" vertical="center" wrapText="1"/>
    </xf>
    <xf numFmtId="0" fontId="2" fillId="2" borderId="34" xfId="0" applyFont="1" applyFill="1" applyBorder="1" applyAlignment="1">
      <alignment horizontal="right" wrapText="1"/>
    </xf>
    <xf numFmtId="0" fontId="4" fillId="2" borderId="5" xfId="0" applyFont="1" applyFill="1" applyBorder="1" applyAlignment="1">
      <alignment vertical="center" wrapText="1"/>
    </xf>
    <xf numFmtId="4" fontId="4" fillId="2" borderId="5" xfId="0" applyNumberFormat="1" applyFont="1" applyFill="1" applyBorder="1" applyAlignment="1">
      <alignment vertical="center" wrapText="1"/>
    </xf>
    <xf numFmtId="4" fontId="28" fillId="2" borderId="6" xfId="0" applyNumberFormat="1" applyFont="1" applyFill="1" applyBorder="1" applyAlignment="1">
      <alignment wrapText="1"/>
    </xf>
    <xf numFmtId="0" fontId="4" fillId="2" borderId="16" xfId="0" applyFont="1" applyFill="1" applyBorder="1" applyAlignment="1">
      <alignment horizontal="left" vertical="center" wrapText="1"/>
    </xf>
    <xf numFmtId="164" fontId="4" fillId="0" borderId="16" xfId="0" applyNumberFormat="1" applyFont="1" applyBorder="1" applyAlignment="1">
      <alignment horizontal="right" wrapText="1"/>
    </xf>
    <xf numFmtId="164" fontId="4" fillId="0" borderId="10" xfId="0" applyNumberFormat="1" applyFont="1" applyBorder="1" applyAlignment="1">
      <alignment horizontal="right" wrapText="1"/>
    </xf>
    <xf numFmtId="0" fontId="12" fillId="2" borderId="0" xfId="0" applyFont="1" applyFill="1"/>
    <xf numFmtId="0" fontId="28" fillId="2" borderId="0" xfId="0" applyFont="1" applyFill="1"/>
    <xf numFmtId="0" fontId="28" fillId="0" borderId="0" xfId="0" applyFont="1"/>
    <xf numFmtId="0" fontId="4" fillId="2" borderId="29" xfId="0" applyFont="1" applyFill="1" applyBorder="1" applyAlignment="1">
      <alignment horizontal="left" vertical="center" wrapText="1"/>
    </xf>
    <xf numFmtId="4" fontId="4" fillId="2" borderId="13" xfId="0" applyNumberFormat="1" applyFont="1" applyFill="1" applyBorder="1" applyAlignment="1">
      <alignment horizontal="right" wrapText="1"/>
    </xf>
    <xf numFmtId="164" fontId="4" fillId="0" borderId="13" xfId="0" applyNumberFormat="1" applyFont="1" applyBorder="1" applyAlignment="1">
      <alignment horizontal="right" wrapText="1"/>
    </xf>
    <xf numFmtId="164" fontId="2" fillId="2" borderId="49" xfId="0" applyNumberFormat="1" applyFont="1" applyFill="1" applyBorder="1" applyAlignment="1">
      <alignment horizontal="right" vertical="center" wrapText="1"/>
    </xf>
    <xf numFmtId="4" fontId="28" fillId="2" borderId="33" xfId="0" applyNumberFormat="1" applyFont="1" applyFill="1" applyBorder="1" applyAlignment="1">
      <alignment wrapText="1"/>
    </xf>
    <xf numFmtId="0" fontId="10" fillId="2" borderId="12" xfId="0" applyFont="1" applyFill="1" applyBorder="1" applyAlignment="1">
      <alignment horizontal="center" vertical="center" wrapText="1"/>
    </xf>
    <xf numFmtId="0" fontId="10" fillId="2" borderId="13" xfId="0" applyFont="1" applyFill="1" applyBorder="1" applyAlignment="1">
      <alignment vertical="center" wrapText="1"/>
    </xf>
    <xf numFmtId="0" fontId="4" fillId="2" borderId="13" xfId="0" applyFont="1" applyFill="1" applyBorder="1" applyAlignment="1">
      <alignment horizontal="right" wrapText="1"/>
    </xf>
    <xf numFmtId="164" fontId="4" fillId="2" borderId="13" xfId="0" applyNumberFormat="1" applyFont="1" applyFill="1" applyBorder="1" applyAlignment="1">
      <alignment horizontal="right" wrapText="1"/>
    </xf>
    <xf numFmtId="0" fontId="4" fillId="2" borderId="34" xfId="0" applyFont="1" applyFill="1" applyBorder="1" applyAlignment="1">
      <alignment vertical="center" wrapText="1"/>
    </xf>
    <xf numFmtId="0" fontId="28" fillId="0" borderId="0" xfId="0" applyFont="1" applyAlignment="1">
      <alignment wrapText="1"/>
    </xf>
    <xf numFmtId="0" fontId="4" fillId="0" borderId="15" xfId="0" applyFont="1" applyBorder="1" applyAlignment="1">
      <alignment horizontal="center" vertical="center" wrapText="1"/>
    </xf>
    <xf numFmtId="0" fontId="4" fillId="0" borderId="16" xfId="0" applyFont="1" applyBorder="1" applyAlignment="1">
      <alignment vertical="center" wrapText="1"/>
    </xf>
    <xf numFmtId="0" fontId="4" fillId="0" borderId="16" xfId="0" applyFont="1" applyBorder="1" applyAlignment="1">
      <alignment horizontal="right" wrapText="1"/>
    </xf>
    <xf numFmtId="0" fontId="4" fillId="0" borderId="10" xfId="0" applyFont="1" applyBorder="1" applyAlignment="1">
      <alignment vertical="center" wrapText="1"/>
    </xf>
    <xf numFmtId="0" fontId="12" fillId="0" borderId="0" xfId="0" applyFont="1"/>
    <xf numFmtId="0" fontId="4" fillId="0" borderId="12" xfId="0" applyFont="1" applyBorder="1" applyAlignment="1">
      <alignment horizontal="center" vertical="center" wrapText="1"/>
    </xf>
    <xf numFmtId="41" fontId="4" fillId="2" borderId="13" xfId="0" applyNumberFormat="1" applyFont="1" applyFill="1" applyBorder="1" applyAlignment="1">
      <alignment horizontal="right" wrapText="1"/>
    </xf>
    <xf numFmtId="41" fontId="4" fillId="2" borderId="14" xfId="0" applyNumberFormat="1" applyFont="1" applyFill="1" applyBorder="1" applyAlignment="1">
      <alignment horizontal="right" wrapText="1"/>
    </xf>
    <xf numFmtId="0" fontId="4" fillId="2" borderId="12" xfId="0" applyFont="1" applyFill="1" applyBorder="1" applyAlignment="1">
      <alignment horizontal="center" vertical="center" wrapText="1"/>
    </xf>
    <xf numFmtId="0" fontId="2" fillId="2" borderId="0" xfId="0" applyFont="1" applyFill="1" applyAlignment="1">
      <alignment horizontal="right" vertical="center" wrapText="1"/>
    </xf>
    <xf numFmtId="0" fontId="4" fillId="2" borderId="18" xfId="0" applyFont="1" applyFill="1" applyBorder="1" applyAlignment="1">
      <alignment horizontal="center" vertical="center" wrapText="1"/>
    </xf>
    <xf numFmtId="49" fontId="4" fillId="2" borderId="19" xfId="0" applyNumberFormat="1" applyFont="1" applyFill="1" applyBorder="1" applyAlignment="1">
      <alignment horizontal="center" vertical="center" wrapText="1"/>
    </xf>
    <xf numFmtId="0" fontId="4" fillId="2" borderId="19" xfId="0" applyFont="1" applyFill="1" applyBorder="1" applyAlignment="1">
      <alignment horizontal="right" wrapText="1"/>
    </xf>
    <xf numFmtId="41" fontId="4" fillId="2" borderId="35" xfId="0" applyNumberFormat="1" applyFont="1" applyFill="1" applyBorder="1" applyAlignment="1">
      <alignment horizontal="right" wrapText="1"/>
    </xf>
    <xf numFmtId="0" fontId="4" fillId="2" borderId="20" xfId="0" applyFont="1" applyFill="1" applyBorder="1" applyAlignment="1">
      <alignment horizontal="center" vertical="center" wrapText="1"/>
    </xf>
    <xf numFmtId="4" fontId="4" fillId="2" borderId="21" xfId="0" applyNumberFormat="1" applyFont="1" applyFill="1" applyBorder="1" applyAlignment="1">
      <alignment vertical="center" wrapText="1"/>
    </xf>
    <xf numFmtId="2" fontId="2" fillId="2" borderId="16" xfId="0" applyNumberFormat="1" applyFont="1" applyFill="1" applyBorder="1" applyAlignment="1">
      <alignment horizontal="left" vertical="center" wrapText="1"/>
    </xf>
    <xf numFmtId="0" fontId="4" fillId="2" borderId="12" xfId="0" applyFont="1" applyFill="1" applyBorder="1" applyAlignment="1">
      <alignment vertical="center" wrapText="1"/>
    </xf>
    <xf numFmtId="2" fontId="2" fillId="2" borderId="13" xfId="0" applyNumberFormat="1" applyFont="1" applyFill="1" applyBorder="1" applyAlignment="1">
      <alignment vertical="center" wrapText="1"/>
    </xf>
    <xf numFmtId="4" fontId="2" fillId="2" borderId="13" xfId="0" applyNumberFormat="1" applyFont="1" applyFill="1" applyBorder="1" applyAlignment="1">
      <alignment vertical="center" wrapText="1"/>
    </xf>
    <xf numFmtId="41" fontId="0" fillId="2" borderId="0" xfId="0" applyNumberFormat="1" applyFill="1"/>
    <xf numFmtId="4" fontId="12" fillId="2" borderId="0" xfId="0" applyNumberFormat="1" applyFont="1" applyFill="1" applyAlignment="1">
      <alignment vertical="center" wrapText="1"/>
    </xf>
    <xf numFmtId="0" fontId="2" fillId="2" borderId="20" xfId="0" applyFont="1" applyFill="1" applyBorder="1" applyAlignment="1">
      <alignment horizontal="center" vertical="center" wrapText="1"/>
    </xf>
    <xf numFmtId="4" fontId="2" fillId="2" borderId="20" xfId="0" applyNumberFormat="1" applyFont="1" applyFill="1" applyBorder="1" applyAlignment="1">
      <alignment horizontal="center" vertical="center" wrapText="1"/>
    </xf>
    <xf numFmtId="0" fontId="2" fillId="2" borderId="19" xfId="0" applyFont="1" applyFill="1" applyBorder="1" applyAlignment="1">
      <alignment horizontal="center" vertical="center" wrapText="1"/>
    </xf>
    <xf numFmtId="3" fontId="2" fillId="2" borderId="19" xfId="0" applyNumberFormat="1" applyFont="1" applyFill="1" applyBorder="1" applyAlignment="1">
      <alignment horizontal="center" vertical="center" wrapText="1"/>
    </xf>
    <xf numFmtId="3" fontId="2" fillId="0" borderId="19" xfId="0" applyNumberFormat="1" applyFont="1" applyBorder="1" applyAlignment="1">
      <alignment horizontal="center" vertical="center" wrapText="1"/>
    </xf>
    <xf numFmtId="0" fontId="4" fillId="2" borderId="13" xfId="0" applyFont="1" applyFill="1" applyBorder="1" applyAlignment="1">
      <alignment horizontal="left" vertical="center" wrapText="1"/>
    </xf>
    <xf numFmtId="0" fontId="2" fillId="0" borderId="20" xfId="0" applyFont="1" applyBorder="1" applyAlignment="1">
      <alignment vertical="center" wrapText="1"/>
    </xf>
    <xf numFmtId="0" fontId="12" fillId="0" borderId="0" xfId="0" applyFont="1" applyAlignment="1">
      <alignment wrapText="1"/>
    </xf>
    <xf numFmtId="4" fontId="28" fillId="0" borderId="0" xfId="0" applyNumberFormat="1" applyFont="1"/>
    <xf numFmtId="0" fontId="2" fillId="0" borderId="19" xfId="0" applyFont="1" applyBorder="1" applyAlignment="1">
      <alignment vertical="center" wrapText="1"/>
    </xf>
    <xf numFmtId="41" fontId="2" fillId="0" borderId="35" xfId="0" applyNumberFormat="1" applyFont="1" applyBorder="1" applyAlignment="1">
      <alignment horizontal="right" vertical="center" wrapText="1"/>
    </xf>
    <xf numFmtId="0" fontId="2" fillId="0" borderId="45" xfId="0" applyFont="1" applyBorder="1" applyAlignment="1">
      <alignment vertical="center" wrapText="1"/>
    </xf>
    <xf numFmtId="49" fontId="4" fillId="0" borderId="16"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0" fontId="4" fillId="0" borderId="13" xfId="0" applyFont="1" applyBorder="1" applyAlignment="1">
      <alignment vertical="center" wrapText="1"/>
    </xf>
    <xf numFmtId="0" fontId="4" fillId="0" borderId="13" xfId="0" applyFont="1" applyBorder="1" applyAlignment="1">
      <alignment horizontal="right" wrapText="1"/>
    </xf>
    <xf numFmtId="0" fontId="2" fillId="0" borderId="51" xfId="0" applyFont="1" applyBorder="1" applyAlignment="1">
      <alignment horizontal="center" vertical="center" wrapText="1"/>
    </xf>
    <xf numFmtId="0" fontId="2" fillId="0" borderId="18" xfId="0" applyFont="1" applyBorder="1" applyAlignment="1">
      <alignment horizontal="center" vertical="center" wrapText="1"/>
    </xf>
    <xf numFmtId="0" fontId="4" fillId="0" borderId="19" xfId="0" applyFont="1" applyBorder="1" applyAlignment="1">
      <alignment horizontal="right" wrapText="1"/>
    </xf>
    <xf numFmtId="0" fontId="4" fillId="0" borderId="19" xfId="0" applyFont="1" applyBorder="1" applyAlignment="1">
      <alignment vertical="center" wrapText="1"/>
    </xf>
    <xf numFmtId="0" fontId="4" fillId="0" borderId="18" xfId="0" applyFont="1" applyBorder="1" applyAlignment="1">
      <alignment horizontal="center" vertical="center" wrapText="1"/>
    </xf>
    <xf numFmtId="49" fontId="4" fillId="0" borderId="19" xfId="0" applyNumberFormat="1" applyFont="1" applyBorder="1" applyAlignment="1">
      <alignment horizontal="center" vertical="center" wrapText="1"/>
    </xf>
    <xf numFmtId="164" fontId="4" fillId="0" borderId="19" xfId="0" applyNumberFormat="1" applyFont="1" applyBorder="1" applyAlignment="1">
      <alignment horizontal="right" wrapText="1"/>
    </xf>
    <xf numFmtId="41" fontId="4" fillId="0" borderId="19" xfId="0" applyNumberFormat="1" applyFont="1" applyBorder="1" applyAlignment="1">
      <alignment horizontal="right" wrapText="1"/>
    </xf>
    <xf numFmtId="41" fontId="4" fillId="0" borderId="35" xfId="0" applyNumberFormat="1" applyFont="1" applyBorder="1" applyAlignment="1">
      <alignment horizontal="right" wrapText="1"/>
    </xf>
    <xf numFmtId="0" fontId="4" fillId="0" borderId="51" xfId="0" applyFont="1" applyBorder="1" applyAlignment="1">
      <alignment horizontal="center" vertical="center" wrapText="1"/>
    </xf>
    <xf numFmtId="49" fontId="4" fillId="0" borderId="45"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0" fontId="2" fillId="0" borderId="54" xfId="0" applyFont="1" applyBorder="1" applyAlignment="1">
      <alignment vertical="center" wrapText="1"/>
    </xf>
    <xf numFmtId="0" fontId="12" fillId="0" borderId="0" xfId="0" applyFont="1" applyAlignment="1">
      <alignment horizontal="left" vertical="center" wrapText="1"/>
    </xf>
    <xf numFmtId="2" fontId="2" fillId="0" borderId="0" xfId="0" applyNumberFormat="1" applyFont="1" applyAlignment="1">
      <alignment horizontal="left" vertical="center" wrapText="1"/>
    </xf>
    <xf numFmtId="165" fontId="13" fillId="0" borderId="0" xfId="0" applyNumberFormat="1" applyFont="1" applyAlignment="1">
      <alignment horizontal="center"/>
    </xf>
    <xf numFmtId="0" fontId="2" fillId="0" borderId="22" xfId="0" applyFont="1" applyBorder="1" applyAlignment="1">
      <alignment horizontal="center" vertical="center" wrapText="1"/>
    </xf>
    <xf numFmtId="0" fontId="4" fillId="0" borderId="20"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2" fillId="0" borderId="9" xfId="0" applyFont="1" applyBorder="1" applyAlignment="1">
      <alignment horizontal="center" vertical="center" wrapText="1"/>
    </xf>
    <xf numFmtId="2" fontId="4" fillId="0" borderId="9" xfId="0" applyNumberFormat="1" applyFont="1" applyBorder="1" applyAlignment="1">
      <alignment vertical="center" wrapText="1"/>
    </xf>
    <xf numFmtId="2" fontId="4" fillId="0" borderId="10" xfId="0" applyNumberFormat="1" applyFont="1" applyBorder="1" applyAlignment="1">
      <alignment vertical="center" wrapText="1"/>
    </xf>
    <xf numFmtId="0" fontId="4" fillId="0" borderId="9" xfId="0" applyFont="1" applyBorder="1" applyAlignment="1">
      <alignment vertical="center" wrapText="1"/>
    </xf>
    <xf numFmtId="0" fontId="4" fillId="0" borderId="12" xfId="0" applyFont="1" applyBorder="1" applyAlignment="1">
      <alignment vertical="center" wrapText="1"/>
    </xf>
    <xf numFmtId="0" fontId="4" fillId="0" borderId="53" xfId="0" applyFont="1" applyBorder="1" applyAlignment="1">
      <alignment vertical="center" wrapText="1"/>
    </xf>
    <xf numFmtId="0" fontId="4" fillId="0" borderId="54" xfId="0" applyFont="1" applyBorder="1" applyAlignment="1">
      <alignment vertical="center" wrapText="1"/>
    </xf>
    <xf numFmtId="0" fontId="4" fillId="0" borderId="0" xfId="0" applyFont="1" applyAlignment="1">
      <alignment horizontal="center" vertical="center" wrapText="1"/>
    </xf>
    <xf numFmtId="4" fontId="2" fillId="0" borderId="0" xfId="0" applyNumberFormat="1" applyFont="1" applyAlignment="1">
      <alignment horizontal="left" vertical="center" wrapText="1"/>
    </xf>
    <xf numFmtId="41" fontId="2" fillId="0" borderId="0" xfId="0" applyNumberFormat="1" applyFont="1" applyAlignment="1">
      <alignment vertical="center" wrapText="1"/>
    </xf>
    <xf numFmtId="0" fontId="30" fillId="2" borderId="10" xfId="0" applyFont="1" applyFill="1" applyBorder="1" applyAlignment="1">
      <alignment horizontal="center" vertical="center" wrapText="1"/>
    </xf>
    <xf numFmtId="0" fontId="0" fillId="2" borderId="5" xfId="0" applyFill="1" applyBorder="1" applyAlignment="1">
      <alignment wrapText="1"/>
    </xf>
    <xf numFmtId="0" fontId="0" fillId="2" borderId="6" xfId="0" applyFill="1" applyBorder="1" applyAlignment="1">
      <alignment wrapText="1"/>
    </xf>
    <xf numFmtId="2" fontId="4" fillId="2" borderId="10" xfId="0" applyNumberFormat="1" applyFont="1" applyFill="1" applyBorder="1" applyAlignment="1">
      <alignment horizontal="right" wrapText="1"/>
    </xf>
    <xf numFmtId="2" fontId="4" fillId="2" borderId="13" xfId="0" applyNumberFormat="1" applyFont="1" applyFill="1" applyBorder="1" applyAlignment="1">
      <alignment horizontal="right" wrapText="1"/>
    </xf>
    <xf numFmtId="0" fontId="4" fillId="2" borderId="53" xfId="0" applyFont="1" applyFill="1" applyBorder="1" applyAlignment="1">
      <alignment horizontal="center" vertical="center" wrapText="1"/>
    </xf>
    <xf numFmtId="49" fontId="4" fillId="2" borderId="54" xfId="0" applyNumberFormat="1" applyFont="1" applyFill="1" applyBorder="1" applyAlignment="1">
      <alignment horizontal="center" vertical="center" wrapText="1"/>
    </xf>
    <xf numFmtId="0" fontId="4" fillId="2" borderId="54" xfId="0" applyFont="1" applyFill="1" applyBorder="1" applyAlignment="1">
      <alignment vertical="center" wrapText="1"/>
    </xf>
    <xf numFmtId="0" fontId="4" fillId="2" borderId="54" xfId="0" applyFont="1" applyFill="1" applyBorder="1" applyAlignment="1">
      <alignment horizontal="right" wrapText="1"/>
    </xf>
    <xf numFmtId="164" fontId="4" fillId="2" borderId="54" xfId="0" applyNumberFormat="1" applyFont="1" applyFill="1" applyBorder="1" applyAlignment="1">
      <alignment horizontal="right" wrapText="1"/>
    </xf>
    <xf numFmtId="41" fontId="4" fillId="2" borderId="54" xfId="0" applyNumberFormat="1" applyFont="1" applyFill="1" applyBorder="1" applyAlignment="1">
      <alignment horizontal="right" wrapText="1"/>
    </xf>
    <xf numFmtId="41" fontId="4" fillId="2" borderId="55" xfId="0" applyNumberFormat="1" applyFont="1" applyFill="1" applyBorder="1" applyAlignment="1">
      <alignment horizontal="right" wrapText="1"/>
    </xf>
    <xf numFmtId="41" fontId="2" fillId="2" borderId="49" xfId="0" applyNumberFormat="1" applyFont="1" applyFill="1" applyBorder="1" applyAlignment="1">
      <alignment horizontal="right" vertical="center" wrapText="1"/>
    </xf>
    <xf numFmtId="0" fontId="8" fillId="2" borderId="5" xfId="0" applyFont="1" applyFill="1" applyBorder="1" applyAlignment="1">
      <alignment horizontal="center" vertical="center" wrapText="1"/>
    </xf>
    <xf numFmtId="0" fontId="4" fillId="2" borderId="4" xfId="0" applyFont="1" applyFill="1" applyBorder="1" applyAlignment="1">
      <alignment vertical="center" wrapText="1"/>
    </xf>
    <xf numFmtId="0" fontId="10" fillId="2" borderId="8" xfId="0" applyFont="1" applyFill="1" applyBorder="1" applyAlignment="1">
      <alignment vertical="center" wrapText="1"/>
    </xf>
    <xf numFmtId="4" fontId="4" fillId="0" borderId="13" xfId="0" applyNumberFormat="1" applyFont="1" applyBorder="1" applyAlignment="1">
      <alignment horizontal="right" wrapText="1"/>
    </xf>
    <xf numFmtId="41" fontId="4" fillId="2" borderId="21" xfId="0" applyNumberFormat="1" applyFont="1" applyFill="1" applyBorder="1" applyAlignment="1">
      <alignment vertical="center" wrapText="1"/>
    </xf>
    <xf numFmtId="4" fontId="2" fillId="2" borderId="16" xfId="0" applyNumberFormat="1" applyFont="1" applyFill="1" applyBorder="1" applyAlignment="1">
      <alignment horizontal="left" vertical="center" wrapText="1"/>
    </xf>
    <xf numFmtId="41" fontId="4" fillId="2" borderId="11" xfId="0" applyNumberFormat="1" applyFont="1" applyFill="1" applyBorder="1" applyAlignment="1">
      <alignment vertical="center" wrapText="1"/>
    </xf>
    <xf numFmtId="0" fontId="4" fillId="2" borderId="51" xfId="0" applyFont="1" applyFill="1" applyBorder="1" applyAlignment="1">
      <alignment vertical="center" wrapText="1"/>
    </xf>
    <xf numFmtId="0" fontId="4" fillId="2" borderId="45" xfId="0" applyFont="1" applyFill="1" applyBorder="1" applyAlignment="1">
      <alignment vertical="center" wrapText="1"/>
    </xf>
    <xf numFmtId="2" fontId="2" fillId="2" borderId="45" xfId="0" applyNumberFormat="1" applyFont="1" applyFill="1" applyBorder="1" applyAlignment="1">
      <alignment horizontal="left" vertical="center" wrapText="1"/>
    </xf>
    <xf numFmtId="0" fontId="4" fillId="0" borderId="8" xfId="0" applyFont="1" applyBorder="1" applyAlignment="1">
      <alignment horizontal="right" wrapText="1"/>
    </xf>
    <xf numFmtId="0" fontId="4" fillId="0" borderId="13" xfId="0" applyFont="1" applyBorder="1" applyAlignment="1">
      <alignment horizontal="center" vertical="center" wrapText="1"/>
    </xf>
    <xf numFmtId="0" fontId="2" fillId="2" borderId="41" xfId="0" applyFont="1" applyFill="1" applyBorder="1" applyAlignment="1">
      <alignment vertical="center" wrapText="1"/>
    </xf>
    <xf numFmtId="0" fontId="2" fillId="2" borderId="42" xfId="0" applyFont="1" applyFill="1" applyBorder="1" applyAlignment="1">
      <alignment vertical="center" wrapText="1"/>
    </xf>
    <xf numFmtId="0" fontId="19" fillId="2" borderId="0" xfId="0" applyFont="1" applyFill="1" applyAlignment="1">
      <alignment wrapText="1"/>
    </xf>
    <xf numFmtId="1" fontId="6" fillId="2" borderId="10" xfId="0" applyNumberFormat="1" applyFont="1" applyFill="1" applyBorder="1" applyAlignment="1">
      <alignment horizontal="center" vertical="center" wrapText="1"/>
    </xf>
    <xf numFmtId="49" fontId="33" fillId="2" borderId="16" xfId="0" applyNumberFormat="1" applyFont="1" applyFill="1" applyBorder="1" applyAlignment="1">
      <alignment horizontal="center" vertical="center" wrapText="1"/>
    </xf>
    <xf numFmtId="0" fontId="33" fillId="2" borderId="10" xfId="0" applyFont="1" applyFill="1" applyBorder="1" applyAlignment="1">
      <alignment horizontal="center" vertical="center" wrapText="1"/>
    </xf>
    <xf numFmtId="49" fontId="33" fillId="2" borderId="10" xfId="0" applyNumberFormat="1" applyFont="1" applyFill="1" applyBorder="1" applyAlignment="1">
      <alignment horizontal="center" vertical="center" wrapText="1"/>
    </xf>
    <xf numFmtId="0" fontId="33" fillId="2" borderId="13" xfId="0" applyFont="1" applyFill="1" applyBorder="1" applyAlignment="1">
      <alignment horizontal="center" vertical="center" wrapText="1"/>
    </xf>
    <xf numFmtId="0" fontId="2" fillId="2" borderId="42" xfId="0" applyFont="1" applyFill="1" applyBorder="1" applyAlignment="1">
      <alignment horizontal="center" vertical="center" wrapText="1"/>
    </xf>
    <xf numFmtId="49" fontId="4" fillId="2" borderId="10" xfId="0" quotePrefix="1" applyNumberFormat="1" applyFont="1" applyFill="1" applyBorder="1" applyAlignment="1">
      <alignment horizontal="center" vertical="center" wrapText="1"/>
    </xf>
    <xf numFmtId="49" fontId="4" fillId="2" borderId="29" xfId="0" quotePrefix="1" applyNumberFormat="1" applyFont="1" applyFill="1" applyBorder="1" applyAlignment="1">
      <alignment horizontal="center" vertical="center" wrapText="1"/>
    </xf>
    <xf numFmtId="0" fontId="10" fillId="2" borderId="15" xfId="0" applyFont="1" applyFill="1" applyBorder="1" applyAlignment="1">
      <alignment horizontal="center" vertical="center" wrapText="1"/>
    </xf>
    <xf numFmtId="49" fontId="4" fillId="2" borderId="16" xfId="0" quotePrefix="1" applyNumberFormat="1" applyFont="1" applyFill="1" applyBorder="1" applyAlignment="1">
      <alignment horizontal="center" vertical="center" wrapText="1"/>
    </xf>
    <xf numFmtId="0" fontId="10" fillId="2" borderId="7" xfId="0" applyFont="1" applyFill="1" applyBorder="1" applyAlignment="1">
      <alignment horizontal="center" vertical="center" wrapText="1"/>
    </xf>
    <xf numFmtId="49" fontId="4" fillId="2" borderId="8" xfId="0" quotePrefix="1" applyNumberFormat="1" applyFont="1" applyFill="1" applyBorder="1" applyAlignment="1">
      <alignment horizontal="center" vertical="center" wrapText="1"/>
    </xf>
    <xf numFmtId="0" fontId="4" fillId="0" borderId="8" xfId="0" applyFont="1" applyBorder="1" applyAlignment="1">
      <alignment vertical="center" wrapText="1"/>
    </xf>
    <xf numFmtId="164" fontId="4" fillId="0" borderId="8" xfId="0" applyNumberFormat="1" applyFont="1" applyBorder="1" applyAlignment="1">
      <alignment horizontal="right" wrapText="1"/>
    </xf>
    <xf numFmtId="49" fontId="4" fillId="2" borderId="13" xfId="0" quotePrefix="1" applyNumberFormat="1" applyFont="1" applyFill="1" applyBorder="1" applyAlignment="1">
      <alignment horizontal="center" vertical="center" wrapText="1"/>
    </xf>
    <xf numFmtId="0" fontId="10" fillId="2" borderId="13" xfId="0" applyFont="1" applyFill="1" applyBorder="1" applyAlignment="1">
      <alignment horizontal="right" wrapText="1"/>
    </xf>
    <xf numFmtId="0" fontId="8" fillId="0" borderId="41" xfId="0" applyFont="1" applyBorder="1" applyAlignment="1">
      <alignment horizontal="right" wrapText="1"/>
    </xf>
    <xf numFmtId="0" fontId="8" fillId="0" borderId="42" xfId="0" applyFont="1" applyBorder="1" applyAlignment="1">
      <alignment horizontal="right" wrapText="1"/>
    </xf>
    <xf numFmtId="0" fontId="8" fillId="0" borderId="0" xfId="0" applyFont="1" applyAlignment="1">
      <alignment horizontal="right" wrapText="1"/>
    </xf>
    <xf numFmtId="0" fontId="8" fillId="0" borderId="34" xfId="0" applyFont="1" applyBorder="1" applyAlignment="1">
      <alignment horizontal="right" wrapText="1"/>
    </xf>
    <xf numFmtId="0" fontId="8" fillId="0" borderId="40" xfId="0" applyFont="1" applyBorder="1" applyAlignment="1">
      <alignment horizontal="center" vertical="center" wrapText="1"/>
    </xf>
    <xf numFmtId="0" fontId="3" fillId="0" borderId="44" xfId="0" applyFont="1" applyBorder="1" applyAlignment="1">
      <alignment horizontal="center" vertical="center" wrapText="1"/>
    </xf>
    <xf numFmtId="0" fontId="8" fillId="0" borderId="27" xfId="0" applyFont="1" applyBorder="1" applyAlignment="1">
      <alignment horizontal="right" wrapText="1"/>
    </xf>
    <xf numFmtId="1" fontId="4" fillId="0" borderId="15" xfId="0" applyNumberFormat="1" applyFont="1" applyBorder="1" applyAlignment="1">
      <alignment horizontal="center" vertical="center" wrapText="1"/>
    </xf>
    <xf numFmtId="41" fontId="4" fillId="0" borderId="16" xfId="0" applyNumberFormat="1" applyFont="1" applyBorder="1" applyAlignment="1">
      <alignment horizontal="right" wrapText="1"/>
    </xf>
    <xf numFmtId="1" fontId="4" fillId="0" borderId="9" xfId="0" applyNumberFormat="1" applyFont="1" applyBorder="1" applyAlignment="1">
      <alignment horizontal="center" vertical="center" wrapText="1"/>
    </xf>
    <xf numFmtId="41" fontId="4" fillId="0" borderId="10" xfId="0" applyNumberFormat="1" applyFont="1" applyBorder="1" applyAlignment="1">
      <alignment horizontal="right" wrapText="1"/>
    </xf>
    <xf numFmtId="0" fontId="10" fillId="0" borderId="10" xfId="0" applyFont="1" applyBorder="1" applyAlignment="1">
      <alignment horizontal="right" wrapText="1"/>
    </xf>
    <xf numFmtId="1" fontId="4" fillId="0" borderId="12" xfId="0" applyNumberFormat="1" applyFont="1" applyBorder="1" applyAlignment="1">
      <alignment horizontal="center" vertical="center" wrapText="1"/>
    </xf>
    <xf numFmtId="0" fontId="10" fillId="0" borderId="13" xfId="0" applyFont="1" applyBorder="1" applyAlignment="1">
      <alignment horizontal="right" wrapText="1"/>
    </xf>
    <xf numFmtId="41" fontId="4" fillId="0" borderId="13" xfId="0" applyNumberFormat="1" applyFont="1" applyBorder="1" applyAlignment="1">
      <alignment horizontal="right" wrapText="1"/>
    </xf>
    <xf numFmtId="2" fontId="8" fillId="0" borderId="4"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2" fillId="0" borderId="18" xfId="0" applyFont="1" applyBorder="1" applyAlignment="1">
      <alignment vertical="center" wrapText="1"/>
    </xf>
    <xf numFmtId="164" fontId="4" fillId="0" borderId="5" xfId="0" applyNumberFormat="1" applyFont="1" applyBorder="1" applyAlignment="1">
      <alignment horizontal="right" wrapText="1"/>
    </xf>
    <xf numFmtId="41" fontId="4" fillId="0" borderId="5" xfId="0" applyNumberFormat="1" applyFont="1" applyBorder="1" applyAlignment="1">
      <alignment horizontal="right" wrapText="1"/>
    </xf>
    <xf numFmtId="0" fontId="10" fillId="0" borderId="16" xfId="0" applyFont="1" applyBorder="1" applyAlignment="1">
      <alignment horizontal="right" wrapText="1"/>
    </xf>
    <xf numFmtId="0" fontId="22" fillId="0" borderId="0" xfId="0" applyFont="1"/>
    <xf numFmtId="2" fontId="2" fillId="2" borderId="36" xfId="0" applyNumberFormat="1" applyFont="1" applyFill="1" applyBorder="1" applyAlignment="1">
      <alignment horizontal="right" wrapText="1"/>
    </xf>
    <xf numFmtId="2" fontId="2" fillId="2" borderId="0" xfId="0" applyNumberFormat="1" applyFont="1" applyFill="1" applyAlignment="1">
      <alignment horizontal="right" wrapText="1"/>
    </xf>
    <xf numFmtId="4" fontId="2" fillId="2" borderId="0" xfId="0" applyNumberFormat="1" applyFont="1" applyFill="1" applyAlignment="1">
      <alignment horizontal="right" vertical="center" wrapText="1"/>
    </xf>
    <xf numFmtId="49" fontId="34" fillId="0" borderId="16" xfId="0" applyNumberFormat="1" applyFont="1" applyBorder="1" applyAlignment="1">
      <alignment horizontal="center" vertical="center" wrapText="1"/>
    </xf>
    <xf numFmtId="41" fontId="34" fillId="2" borderId="17" xfId="0" applyNumberFormat="1" applyFont="1" applyFill="1" applyBorder="1" applyAlignment="1">
      <alignment horizontal="right" wrapText="1"/>
    </xf>
    <xf numFmtId="0" fontId="35" fillId="0" borderId="10" xfId="0" applyFont="1" applyBorder="1" applyAlignment="1">
      <alignment horizontal="center" vertical="center" wrapText="1"/>
    </xf>
    <xf numFmtId="49" fontId="34" fillId="0" borderId="10" xfId="0" applyNumberFormat="1" applyFont="1" applyBorder="1" applyAlignment="1">
      <alignment horizontal="center" vertical="center" wrapText="1"/>
    </xf>
    <xf numFmtId="0" fontId="34" fillId="0" borderId="13" xfId="0" applyFont="1" applyBorder="1" applyAlignment="1">
      <alignment horizontal="center" vertical="center" wrapText="1"/>
    </xf>
    <xf numFmtId="0" fontId="10" fillId="2" borderId="28" xfId="0" applyFont="1" applyFill="1" applyBorder="1" applyAlignment="1">
      <alignment horizontal="center" vertical="center" wrapText="1"/>
    </xf>
    <xf numFmtId="49" fontId="10" fillId="2" borderId="29" xfId="0" applyNumberFormat="1" applyFont="1" applyFill="1" applyBorder="1" applyAlignment="1">
      <alignment horizontal="center" vertical="center" wrapText="1"/>
    </xf>
    <xf numFmtId="0" fontId="4" fillId="2" borderId="46" xfId="0" applyFont="1" applyFill="1" applyBorder="1" applyAlignment="1">
      <alignment vertical="center" wrapText="1"/>
    </xf>
    <xf numFmtId="0" fontId="4" fillId="2" borderId="2" xfId="0" applyFont="1" applyFill="1" applyBorder="1" applyAlignment="1">
      <alignment vertical="center" wrapText="1"/>
    </xf>
    <xf numFmtId="0" fontId="0" fillId="2" borderId="2" xfId="0" applyFill="1" applyBorder="1" applyAlignment="1">
      <alignment wrapText="1"/>
    </xf>
    <xf numFmtId="0" fontId="2" fillId="2" borderId="19" xfId="0" applyFont="1" applyFill="1" applyBorder="1" applyAlignment="1">
      <alignment horizontal="right" wrapText="1"/>
    </xf>
    <xf numFmtId="0" fontId="4" fillId="2" borderId="53" xfId="0" applyFont="1" applyFill="1" applyBorder="1" applyAlignment="1">
      <alignment wrapText="1"/>
    </xf>
    <xf numFmtId="0" fontId="4" fillId="2" borderId="51" xfId="0" applyFont="1" applyFill="1" applyBorder="1" applyAlignment="1">
      <alignment horizontal="center" vertical="center" wrapText="1"/>
    </xf>
    <xf numFmtId="1" fontId="6" fillId="2" borderId="16" xfId="0" quotePrefix="1" applyNumberFormat="1" applyFont="1" applyFill="1" applyBorder="1" applyAlignment="1">
      <alignment horizontal="center" vertical="center" wrapText="1"/>
    </xf>
    <xf numFmtId="1" fontId="6" fillId="2" borderId="13" xfId="0" quotePrefix="1" applyNumberFormat="1" applyFont="1" applyFill="1" applyBorder="1" applyAlignment="1">
      <alignment horizontal="center" vertical="center" wrapText="1"/>
    </xf>
    <xf numFmtId="1" fontId="6" fillId="2" borderId="45" xfId="0" quotePrefix="1" applyNumberFormat="1" applyFont="1" applyFill="1" applyBorder="1" applyAlignment="1">
      <alignment horizontal="center" vertical="center" wrapText="1"/>
    </xf>
    <xf numFmtId="0" fontId="6" fillId="2" borderId="16" xfId="0" quotePrefix="1" applyFont="1" applyFill="1" applyBorder="1" applyAlignment="1">
      <alignment horizontal="center" vertical="center" wrapText="1"/>
    </xf>
    <xf numFmtId="0" fontId="6" fillId="2" borderId="10" xfId="0" quotePrefix="1" applyFont="1" applyFill="1" applyBorder="1" applyAlignment="1">
      <alignment horizontal="center" vertical="center" wrapText="1"/>
    </xf>
    <xf numFmtId="0" fontId="6" fillId="2" borderId="13" xfId="0" quotePrefix="1" applyFont="1" applyFill="1" applyBorder="1" applyAlignment="1">
      <alignment horizontal="center" vertical="center" wrapText="1"/>
    </xf>
    <xf numFmtId="0" fontId="4" fillId="2" borderId="18" xfId="0" applyFont="1" applyFill="1" applyBorder="1" applyAlignment="1">
      <alignment wrapText="1"/>
    </xf>
    <xf numFmtId="0" fontId="4" fillId="2" borderId="45" xfId="0" applyFont="1" applyFill="1" applyBorder="1" applyAlignment="1">
      <alignment horizontal="right" wrapText="1"/>
    </xf>
    <xf numFmtId="41" fontId="4" fillId="2" borderId="45" xfId="0" applyNumberFormat="1" applyFont="1" applyFill="1" applyBorder="1" applyAlignment="1">
      <alignment horizontal="right" wrapText="1"/>
    </xf>
    <xf numFmtId="0" fontId="4" fillId="2" borderId="22" xfId="0" applyFont="1" applyFill="1" applyBorder="1" applyAlignment="1">
      <alignment horizontal="center" vertical="center" wrapText="1"/>
    </xf>
    <xf numFmtId="1" fontId="6" fillId="2" borderId="20" xfId="0" quotePrefix="1" applyNumberFormat="1" applyFont="1" applyFill="1" applyBorder="1" applyAlignment="1">
      <alignment horizontal="center" vertical="center" wrapText="1"/>
    </xf>
    <xf numFmtId="41" fontId="4" fillId="2" borderId="20" xfId="0" applyNumberFormat="1" applyFont="1" applyFill="1" applyBorder="1" applyAlignment="1">
      <alignment horizontal="right" wrapText="1"/>
    </xf>
    <xf numFmtId="1" fontId="6" fillId="2" borderId="19" xfId="0" quotePrefix="1"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9" xfId="0" quotePrefix="1" applyFont="1" applyFill="1" applyBorder="1" applyAlignment="1">
      <alignment horizontal="center" vertical="center" wrapText="1"/>
    </xf>
    <xf numFmtId="0" fontId="4" fillId="2" borderId="22" xfId="0" applyFont="1" applyFill="1" applyBorder="1" applyAlignment="1">
      <alignment wrapText="1"/>
    </xf>
    <xf numFmtId="0" fontId="4" fillId="2" borderId="20" xfId="0" applyFont="1" applyFill="1" applyBorder="1" applyAlignment="1">
      <alignment wrapText="1"/>
    </xf>
    <xf numFmtId="0" fontId="8" fillId="2" borderId="41" xfId="0" applyFont="1" applyFill="1" applyBorder="1" applyAlignment="1">
      <alignment horizontal="right" wrapText="1"/>
    </xf>
    <xf numFmtId="0" fontId="8" fillId="2" borderId="42" xfId="0" applyFont="1" applyFill="1" applyBorder="1" applyAlignment="1">
      <alignment horizontal="right" wrapText="1"/>
    </xf>
    <xf numFmtId="0" fontId="2" fillId="2" borderId="54" xfId="0" applyFont="1" applyFill="1" applyBorder="1" applyAlignment="1">
      <alignment vertical="center" wrapText="1"/>
    </xf>
    <xf numFmtId="0" fontId="8" fillId="2" borderId="0" xfId="0" applyFont="1" applyFill="1" applyAlignment="1">
      <alignment horizontal="right" wrapText="1"/>
    </xf>
    <xf numFmtId="3" fontId="4" fillId="0" borderId="9" xfId="0" applyNumberFormat="1" applyFont="1" applyBorder="1" applyAlignment="1">
      <alignment horizontal="center" vertical="center" wrapText="1"/>
    </xf>
    <xf numFmtId="2" fontId="4" fillId="2" borderId="0" xfId="0" applyNumberFormat="1" applyFont="1" applyFill="1" applyAlignment="1">
      <alignment horizontal="right" wrapText="1"/>
    </xf>
    <xf numFmtId="0" fontId="2" fillId="0" borderId="0" xfId="0" applyFont="1" applyAlignment="1" applyProtection="1">
      <alignment horizontal="left" vertical="center" wrapText="1"/>
      <protection locked="0"/>
    </xf>
    <xf numFmtId="4" fontId="13" fillId="0" borderId="0" xfId="0" applyNumberFormat="1" applyFont="1" applyAlignment="1">
      <alignment horizontal="right" vertical="center" wrapText="1"/>
    </xf>
    <xf numFmtId="1" fontId="13" fillId="0" borderId="0" xfId="0" applyNumberFormat="1" applyFont="1" applyAlignment="1">
      <alignment horizontal="right" vertical="center" wrapText="1"/>
    </xf>
    <xf numFmtId="0" fontId="0" fillId="2" borderId="0" xfId="0" applyFill="1" applyAlignment="1">
      <alignment horizontal="center"/>
    </xf>
    <xf numFmtId="0" fontId="10" fillId="2" borderId="10" xfId="0" applyFont="1" applyFill="1" applyBorder="1" applyAlignment="1">
      <alignment horizontal="justify" vertical="center" wrapText="1"/>
    </xf>
    <xf numFmtId="2" fontId="2" fillId="2" borderId="0" xfId="0" applyNumberFormat="1" applyFont="1" applyFill="1" applyAlignment="1">
      <alignment horizontal="left" vertical="center" wrapText="1"/>
    </xf>
    <xf numFmtId="0" fontId="8" fillId="2" borderId="1" xfId="0" applyFont="1" applyFill="1" applyBorder="1" applyAlignment="1">
      <alignment horizontal="right" wrapText="1"/>
    </xf>
    <xf numFmtId="0" fontId="8" fillId="2" borderId="47" xfId="0" applyFont="1" applyFill="1" applyBorder="1" applyAlignment="1">
      <alignment horizontal="center" vertical="center" wrapText="1"/>
    </xf>
    <xf numFmtId="2" fontId="2" fillId="2" borderId="46" xfId="0" applyNumberFormat="1" applyFont="1" applyFill="1" applyBorder="1" applyAlignment="1">
      <alignment horizontal="left" vertical="center" wrapText="1"/>
    </xf>
    <xf numFmtId="41" fontId="4" fillId="2" borderId="59" xfId="0" applyNumberFormat="1" applyFont="1" applyFill="1" applyBorder="1" applyAlignment="1">
      <alignment vertical="center" wrapText="1"/>
    </xf>
    <xf numFmtId="0" fontId="8" fillId="2" borderId="60" xfId="0" applyFont="1" applyFill="1" applyBorder="1" applyAlignment="1">
      <alignment horizontal="right" wrapText="1"/>
    </xf>
    <xf numFmtId="0" fontId="8" fillId="2" borderId="39" xfId="0" applyFont="1" applyFill="1" applyBorder="1" applyAlignment="1">
      <alignment horizontal="center" vertical="center" wrapText="1"/>
    </xf>
    <xf numFmtId="1" fontId="2" fillId="2" borderId="38" xfId="0" applyNumberFormat="1" applyFont="1" applyFill="1" applyBorder="1" applyAlignment="1">
      <alignment horizontal="right" vertical="center" wrapText="1"/>
    </xf>
    <xf numFmtId="41" fontId="4" fillId="2" borderId="61" xfId="0" applyNumberFormat="1" applyFont="1" applyFill="1" applyBorder="1" applyAlignment="1">
      <alignment vertical="center" wrapText="1"/>
    </xf>
    <xf numFmtId="0" fontId="8" fillId="2" borderId="36" xfId="0" applyFont="1" applyFill="1" applyBorder="1" applyAlignment="1">
      <alignment horizontal="right" wrapText="1"/>
    </xf>
    <xf numFmtId="0" fontId="8" fillId="2" borderId="0" xfId="0" applyFont="1" applyFill="1" applyAlignment="1">
      <alignment horizontal="center" vertical="center" wrapText="1"/>
    </xf>
    <xf numFmtId="2" fontId="2" fillId="2" borderId="38" xfId="0" applyNumberFormat="1" applyFont="1" applyFill="1" applyBorder="1" applyAlignment="1">
      <alignment vertical="center" wrapText="1"/>
    </xf>
    <xf numFmtId="41" fontId="4" fillId="2" borderId="62" xfId="0" applyNumberFormat="1" applyFont="1" applyFill="1" applyBorder="1" applyAlignment="1">
      <alignment vertical="center" wrapText="1"/>
    </xf>
    <xf numFmtId="41" fontId="2" fillId="2" borderId="6" xfId="0" applyNumberFormat="1" applyFont="1" applyFill="1" applyBorder="1" applyAlignment="1">
      <alignment vertical="center" wrapText="1"/>
    </xf>
    <xf numFmtId="1" fontId="12" fillId="0" borderId="0" xfId="0" applyNumberFormat="1" applyFont="1" applyAlignment="1">
      <alignment horizontal="right" vertical="center"/>
    </xf>
    <xf numFmtId="0" fontId="4" fillId="0" borderId="19" xfId="0" applyFont="1" applyBorder="1" applyAlignment="1">
      <alignment horizontal="left" vertical="center" wrapText="1"/>
    </xf>
    <xf numFmtId="4" fontId="4" fillId="0" borderId="19" xfId="0" applyNumberFormat="1" applyFont="1" applyBorder="1" applyAlignment="1">
      <alignment horizontal="right" wrapText="1"/>
    </xf>
    <xf numFmtId="0" fontId="36" fillId="0" borderId="10" xfId="0" applyFont="1" applyBorder="1" applyAlignment="1">
      <alignment vertical="center" wrapText="1"/>
    </xf>
    <xf numFmtId="0" fontId="36" fillId="0" borderId="13" xfId="0" applyFont="1" applyBorder="1" applyAlignment="1">
      <alignment vertical="center" wrapText="1"/>
    </xf>
    <xf numFmtId="41" fontId="4" fillId="2" borderId="49" xfId="0" applyNumberFormat="1" applyFont="1" applyFill="1" applyBorder="1" applyAlignment="1">
      <alignment horizontal="right" vertical="center" wrapText="1"/>
    </xf>
    <xf numFmtId="1" fontId="13" fillId="0" borderId="0" xfId="0" applyNumberFormat="1" applyFont="1" applyAlignment="1">
      <alignment horizontal="left" vertical="center"/>
    </xf>
    <xf numFmtId="0" fontId="38" fillId="0" borderId="0" xfId="0" applyFont="1"/>
    <xf numFmtId="0" fontId="37" fillId="2" borderId="36"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0" xfId="0" applyFont="1" applyFill="1" applyAlignment="1">
      <alignment horizontal="left" vertical="center" wrapText="1"/>
    </xf>
    <xf numFmtId="0" fontId="37" fillId="2" borderId="15"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4" fillId="2" borderId="10" xfId="0" applyFont="1" applyFill="1" applyBorder="1" applyAlignment="1">
      <alignment horizontal="center" vertical="center" wrapText="1"/>
    </xf>
    <xf numFmtId="1" fontId="34" fillId="2" borderId="9" xfId="0" applyNumberFormat="1" applyFont="1" applyFill="1" applyBorder="1" applyAlignment="1">
      <alignment horizontal="center" vertical="center" wrapText="1"/>
    </xf>
    <xf numFmtId="2" fontId="34" fillId="2" borderId="10"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1" fontId="34" fillId="0" borderId="9" xfId="0" applyNumberFormat="1" applyFont="1" applyBorder="1" applyAlignment="1">
      <alignment horizontal="center" vertical="center" wrapText="1"/>
    </xf>
    <xf numFmtId="0" fontId="34" fillId="0" borderId="10" xfId="0" applyFont="1" applyBorder="1" applyAlignment="1">
      <alignment horizontal="center" vertical="center" wrapText="1"/>
    </xf>
    <xf numFmtId="1" fontId="34" fillId="2" borderId="12" xfId="0" applyNumberFormat="1" applyFont="1" applyFill="1" applyBorder="1" applyAlignment="1">
      <alignment horizontal="center" vertical="center" wrapText="1"/>
    </xf>
    <xf numFmtId="0" fontId="34" fillId="2" borderId="13" xfId="0" applyFont="1" applyFill="1" applyBorder="1" applyAlignment="1">
      <alignment horizontal="center" vertical="center" wrapText="1"/>
    </xf>
    <xf numFmtId="0" fontId="41" fillId="3" borderId="0" xfId="0" applyFont="1" applyFill="1" applyAlignment="1">
      <alignment vertical="center" wrapText="1"/>
    </xf>
    <xf numFmtId="0" fontId="41" fillId="3" borderId="0" xfId="0" applyFont="1" applyFill="1" applyAlignment="1">
      <alignment wrapText="1"/>
    </xf>
    <xf numFmtId="0" fontId="37" fillId="2" borderId="19" xfId="0" applyFont="1" applyFill="1" applyBorder="1" applyAlignment="1">
      <alignment vertical="center" wrapText="1"/>
    </xf>
    <xf numFmtId="0" fontId="34" fillId="2" borderId="5" xfId="0" applyFont="1" applyFill="1" applyBorder="1" applyAlignment="1">
      <alignment wrapText="1"/>
    </xf>
    <xf numFmtId="0" fontId="34" fillId="2" borderId="16" xfId="0" applyFont="1" applyFill="1" applyBorder="1" applyAlignment="1">
      <alignment horizontal="left" vertical="center" wrapText="1"/>
    </xf>
    <xf numFmtId="4" fontId="34" fillId="2" borderId="16" xfId="0" applyNumberFormat="1" applyFont="1" applyFill="1" applyBorder="1" applyAlignment="1">
      <alignment horizontal="right" wrapText="1"/>
    </xf>
    <xf numFmtId="4" fontId="34" fillId="2" borderId="16" xfId="0" applyNumberFormat="1" applyFont="1" applyFill="1" applyBorder="1" applyAlignment="1">
      <alignment wrapText="1"/>
    </xf>
    <xf numFmtId="0" fontId="34" fillId="2" borderId="10" xfId="0" applyFont="1" applyFill="1" applyBorder="1" applyAlignment="1">
      <alignment horizontal="left" vertical="center" wrapText="1"/>
    </xf>
    <xf numFmtId="4" fontId="34" fillId="2" borderId="10" xfId="0" applyNumberFormat="1" applyFont="1" applyFill="1" applyBorder="1" applyAlignment="1">
      <alignment horizontal="right" wrapText="1"/>
    </xf>
    <xf numFmtId="4" fontId="34" fillId="2" borderId="10" xfId="0" applyNumberFormat="1" applyFont="1" applyFill="1" applyBorder="1" applyAlignment="1">
      <alignment wrapText="1"/>
    </xf>
    <xf numFmtId="0" fontId="34" fillId="2" borderId="13" xfId="0" applyFont="1" applyFill="1" applyBorder="1" applyAlignment="1">
      <alignment horizontal="left" vertical="center" wrapText="1"/>
    </xf>
    <xf numFmtId="4" fontId="34" fillId="2" borderId="13" xfId="0" applyNumberFormat="1" applyFont="1" applyFill="1" applyBorder="1" applyAlignment="1">
      <alignment horizontal="right" wrapText="1"/>
    </xf>
    <xf numFmtId="4" fontId="34" fillId="2" borderId="13" xfId="0" applyNumberFormat="1" applyFont="1" applyFill="1" applyBorder="1" applyAlignment="1">
      <alignment wrapText="1"/>
    </xf>
    <xf numFmtId="4" fontId="34" fillId="2" borderId="8" xfId="0" applyNumberFormat="1" applyFont="1" applyFill="1" applyBorder="1" applyAlignment="1">
      <alignment wrapText="1"/>
    </xf>
    <xf numFmtId="0" fontId="34" fillId="0" borderId="9" xfId="0" applyFont="1" applyBorder="1" applyAlignment="1">
      <alignment horizontal="center" vertical="center" wrapText="1"/>
    </xf>
    <xf numFmtId="0" fontId="42" fillId="0" borderId="41" xfId="0" applyFont="1" applyBorder="1" applyAlignment="1">
      <alignment horizontal="right" vertical="center" wrapText="1"/>
    </xf>
    <xf numFmtId="0" fontId="42" fillId="0" borderId="42" xfId="0" applyFont="1" applyBorder="1" applyAlignment="1">
      <alignment horizontal="right" vertical="center" wrapText="1"/>
    </xf>
    <xf numFmtId="0" fontId="45" fillId="0" borderId="0" xfId="0" applyFont="1" applyAlignment="1">
      <alignment wrapText="1"/>
    </xf>
    <xf numFmtId="0" fontId="46" fillId="0" borderId="0" xfId="0" applyFont="1"/>
    <xf numFmtId="2" fontId="32" fillId="0" borderId="19" xfId="0" applyNumberFormat="1" applyFont="1" applyBorder="1" applyAlignment="1">
      <alignment horizontal="center" vertical="center"/>
    </xf>
    <xf numFmtId="9" fontId="32" fillId="0" borderId="19" xfId="0" applyNumberFormat="1" applyFont="1" applyBorder="1" applyAlignment="1">
      <alignment horizontal="center" vertical="center" wrapText="1"/>
    </xf>
    <xf numFmtId="2" fontId="32" fillId="0" borderId="35" xfId="0" applyNumberFormat="1" applyFont="1" applyBorder="1" applyAlignment="1">
      <alignment horizontal="center" vertical="center"/>
    </xf>
    <xf numFmtId="41" fontId="2" fillId="0" borderId="45" xfId="0" applyNumberFormat="1" applyFont="1" applyBorder="1" applyAlignment="1">
      <alignment wrapText="1"/>
    </xf>
    <xf numFmtId="41" fontId="8" fillId="0" borderId="32" xfId="0" applyNumberFormat="1" applyFont="1" applyBorder="1" applyAlignment="1">
      <alignment horizontal="center"/>
    </xf>
    <xf numFmtId="37" fontId="24" fillId="0" borderId="0" xfId="0" applyNumberFormat="1" applyFont="1" applyAlignment="1">
      <alignment horizontal="left"/>
    </xf>
    <xf numFmtId="0" fontId="0" fillId="0" borderId="37" xfId="0" applyBorder="1" applyAlignment="1">
      <alignment horizontal="center" vertical="center"/>
    </xf>
    <xf numFmtId="41" fontId="32" fillId="4" borderId="37" xfId="0" applyNumberFormat="1" applyFont="1" applyFill="1" applyBorder="1" applyAlignment="1">
      <alignment vertical="center" wrapText="1"/>
    </xf>
    <xf numFmtId="41" fontId="8" fillId="4" borderId="37" xfId="0" applyNumberFormat="1" applyFont="1" applyFill="1" applyBorder="1" applyAlignment="1">
      <alignment horizontal="center" vertical="center"/>
    </xf>
    <xf numFmtId="41" fontId="32" fillId="0" borderId="29" xfId="0" applyNumberFormat="1" applyFont="1" applyBorder="1" applyAlignment="1">
      <alignment horizontal="center"/>
    </xf>
    <xf numFmtId="41" fontId="32" fillId="4" borderId="37" xfId="0" applyNumberFormat="1" applyFont="1" applyFill="1" applyBorder="1" applyAlignment="1">
      <alignment horizontal="center" vertical="center"/>
    </xf>
    <xf numFmtId="41" fontId="32" fillId="0" borderId="45" xfId="0" applyNumberFormat="1" applyFont="1" applyBorder="1" applyAlignment="1">
      <alignment horizontal="center"/>
    </xf>
    <xf numFmtId="0" fontId="49" fillId="0" borderId="0" xfId="0" applyFont="1" applyAlignment="1">
      <alignment vertical="top" wrapText="1"/>
    </xf>
    <xf numFmtId="0" fontId="0" fillId="0" borderId="26" xfId="0" applyBorder="1" applyAlignment="1">
      <alignment horizontal="center" vertical="center"/>
    </xf>
    <xf numFmtId="41" fontId="32" fillId="4" borderId="26" xfId="0" applyNumberFormat="1" applyFont="1" applyFill="1" applyBorder="1" applyAlignment="1">
      <alignment vertical="center" wrapText="1"/>
    </xf>
    <xf numFmtId="41" fontId="32" fillId="4" borderId="26" xfId="0" applyNumberFormat="1" applyFont="1" applyFill="1" applyBorder="1" applyAlignment="1">
      <alignment horizontal="center" vertical="center"/>
    </xf>
    <xf numFmtId="41" fontId="8" fillId="4" borderId="26" xfId="0" applyNumberFormat="1" applyFont="1" applyFill="1" applyBorder="1" applyAlignment="1">
      <alignment horizontal="center" vertical="center"/>
    </xf>
    <xf numFmtId="0" fontId="0" fillId="0" borderId="26" xfId="0" applyBorder="1"/>
    <xf numFmtId="41" fontId="32" fillId="0" borderId="16" xfId="0" applyNumberFormat="1" applyFont="1" applyBorder="1" applyAlignment="1">
      <alignment horizontal="center"/>
    </xf>
    <xf numFmtId="41" fontId="8" fillId="0" borderId="17" xfId="0" applyNumberFormat="1" applyFont="1" applyBorder="1" applyAlignment="1">
      <alignment horizontal="center"/>
    </xf>
    <xf numFmtId="41" fontId="32" fillId="0" borderId="10" xfId="0" applyNumberFormat="1" applyFont="1" applyBorder="1" applyAlignment="1">
      <alignment horizontal="center"/>
    </xf>
    <xf numFmtId="41" fontId="8" fillId="0" borderId="11" xfId="0" applyNumberFormat="1" applyFont="1" applyBorder="1" applyAlignment="1">
      <alignment horizontal="center"/>
    </xf>
    <xf numFmtId="0" fontId="0" fillId="0" borderId="49" xfId="0" applyBorder="1"/>
    <xf numFmtId="41" fontId="32" fillId="0" borderId="13" xfId="0" applyNumberFormat="1" applyFont="1" applyBorder="1" applyAlignment="1">
      <alignment horizontal="center"/>
    </xf>
    <xf numFmtId="41" fontId="8" fillId="0" borderId="14" xfId="0" applyNumberFormat="1" applyFont="1" applyBorder="1" applyAlignment="1">
      <alignment horizontal="center"/>
    </xf>
    <xf numFmtId="0" fontId="0" fillId="0" borderId="49" xfId="0" applyBorder="1" applyAlignment="1">
      <alignment horizontal="center" vertical="center"/>
    </xf>
    <xf numFmtId="41" fontId="32" fillId="4" borderId="49" xfId="0" applyNumberFormat="1" applyFont="1" applyFill="1" applyBorder="1" applyAlignment="1">
      <alignment horizontal="center" vertical="center"/>
    </xf>
    <xf numFmtId="41" fontId="32" fillId="0" borderId="45" xfId="0" applyNumberFormat="1" applyFont="1" applyBorder="1" applyAlignment="1">
      <alignment wrapText="1"/>
    </xf>
    <xf numFmtId="37" fontId="15" fillId="0" borderId="0" xfId="0" applyNumberFormat="1" applyFont="1" applyAlignment="1">
      <alignment horizontal="left"/>
    </xf>
    <xf numFmtId="41" fontId="2" fillId="0" borderId="8" xfId="0" applyNumberFormat="1" applyFont="1" applyBorder="1" applyAlignment="1">
      <alignment wrapText="1"/>
    </xf>
    <xf numFmtId="41" fontId="32" fillId="0" borderId="8" xfId="0" applyNumberFormat="1" applyFont="1" applyBorder="1" applyAlignment="1">
      <alignment horizontal="center"/>
    </xf>
    <xf numFmtId="41" fontId="2" fillId="0" borderId="10" xfId="0" applyNumberFormat="1" applyFont="1" applyBorder="1" applyAlignment="1">
      <alignment wrapText="1"/>
    </xf>
    <xf numFmtId="41" fontId="32" fillId="0" borderId="32" xfId="0" applyNumberFormat="1" applyFont="1" applyBorder="1" applyAlignment="1">
      <alignment horizontal="center"/>
    </xf>
    <xf numFmtId="0" fontId="0" fillId="0" borderId="4" xfId="0" applyBorder="1"/>
    <xf numFmtId="41" fontId="2" fillId="0" borderId="19" xfId="0" applyNumberFormat="1" applyFont="1" applyBorder="1" applyAlignment="1">
      <alignment wrapText="1"/>
    </xf>
    <xf numFmtId="41" fontId="32" fillId="0" borderId="19" xfId="0" applyNumberFormat="1" applyFont="1" applyBorder="1" applyAlignment="1">
      <alignment horizontal="center"/>
    </xf>
    <xf numFmtId="41" fontId="8" fillId="0" borderId="35" xfId="0" applyNumberFormat="1" applyFont="1" applyBorder="1" applyAlignment="1">
      <alignment horizontal="center"/>
    </xf>
    <xf numFmtId="41" fontId="2" fillId="0" borderId="32" xfId="0" applyNumberFormat="1" applyFont="1" applyBorder="1" applyAlignment="1">
      <alignment horizontal="center"/>
    </xf>
    <xf numFmtId="41" fontId="32" fillId="0" borderId="31" xfId="0" applyNumberFormat="1" applyFont="1" applyBorder="1" applyAlignment="1">
      <alignment horizontal="center"/>
    </xf>
    <xf numFmtId="41" fontId="32" fillId="5" borderId="37" xfId="0" applyNumberFormat="1" applyFont="1" applyFill="1" applyBorder="1" applyAlignment="1">
      <alignment vertical="center" wrapText="1"/>
    </xf>
    <xf numFmtId="41" fontId="32" fillId="5" borderId="37" xfId="0" applyNumberFormat="1" applyFont="1" applyFill="1" applyBorder="1" applyAlignment="1">
      <alignment horizontal="center" vertical="center"/>
    </xf>
    <xf numFmtId="41" fontId="0" fillId="0" borderId="0" xfId="0" applyNumberFormat="1" applyAlignment="1">
      <alignment horizontal="left"/>
    </xf>
    <xf numFmtId="0" fontId="2" fillId="0" borderId="0" xfId="0" applyFont="1" applyAlignment="1" applyProtection="1">
      <alignment horizontal="left" vertical="top"/>
      <protection locked="0"/>
    </xf>
    <xf numFmtId="39" fontId="2" fillId="0" borderId="0" xfId="0" applyNumberFormat="1" applyFont="1" applyAlignment="1">
      <alignment wrapText="1"/>
    </xf>
    <xf numFmtId="41" fontId="2" fillId="0" borderId="16" xfId="0" applyNumberFormat="1" applyFont="1" applyBorder="1" applyAlignment="1">
      <alignment wrapText="1"/>
    </xf>
    <xf numFmtId="41" fontId="32" fillId="0" borderId="17" xfId="0" applyNumberFormat="1" applyFont="1" applyBorder="1" applyAlignment="1">
      <alignment horizontal="center"/>
    </xf>
    <xf numFmtId="0" fontId="0" fillId="0" borderId="59" xfId="0" applyBorder="1"/>
    <xf numFmtId="0" fontId="55" fillId="0" borderId="0" xfId="0" applyFont="1"/>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1" fontId="4" fillId="0" borderId="9" xfId="0" applyNumberFormat="1" applyFont="1" applyBorder="1" applyAlignment="1">
      <alignment horizontal="center" vertical="center"/>
    </xf>
    <xf numFmtId="0" fontId="4" fillId="0" borderId="10" xfId="0" applyFont="1" applyBorder="1" applyAlignment="1">
      <alignment horizontal="center" vertical="center"/>
    </xf>
    <xf numFmtId="2" fontId="4" fillId="0" borderId="10" xfId="0" applyNumberFormat="1" applyFont="1" applyBorder="1" applyAlignment="1">
      <alignment horizontal="center" vertical="center"/>
    </xf>
    <xf numFmtId="1" fontId="4" fillId="0" borderId="12" xfId="0" applyNumberFormat="1" applyFont="1" applyBorder="1" applyAlignment="1">
      <alignment horizontal="center" vertical="center"/>
    </xf>
    <xf numFmtId="0" fontId="4" fillId="0" borderId="13" xfId="0" applyFont="1" applyBorder="1" applyAlignment="1">
      <alignment horizontal="center" vertical="center"/>
    </xf>
    <xf numFmtId="1" fontId="4" fillId="0" borderId="5" xfId="0" applyNumberFormat="1"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left" vertical="top" wrapText="1"/>
    </xf>
    <xf numFmtId="0" fontId="4" fillId="0" borderId="5" xfId="0" applyFont="1" applyBorder="1" applyAlignment="1">
      <alignment horizontal="center" vertical="top" wrapText="1"/>
    </xf>
    <xf numFmtId="3" fontId="4" fillId="0" borderId="0" xfId="0" applyNumberFormat="1" applyFont="1" applyAlignment="1">
      <alignment horizontal="left" vertical="top" wrapText="1"/>
    </xf>
    <xf numFmtId="0" fontId="2" fillId="0" borderId="19" xfId="0" applyFont="1" applyBorder="1" applyAlignment="1">
      <alignment horizontal="center" vertical="center" wrapText="1"/>
    </xf>
    <xf numFmtId="2" fontId="2" fillId="2" borderId="19" xfId="0" applyNumberFormat="1" applyFont="1" applyFill="1" applyBorder="1" applyAlignment="1">
      <alignment horizontal="center" vertical="center" wrapText="1"/>
    </xf>
    <xf numFmtId="0" fontId="1" fillId="0" borderId="0" xfId="0" applyFont="1" applyAlignment="1">
      <alignment vertical="center"/>
    </xf>
    <xf numFmtId="0" fontId="2" fillId="0" borderId="10" xfId="0" applyFont="1" applyBorder="1" applyAlignment="1">
      <alignment horizontal="center" wrapText="1"/>
    </xf>
    <xf numFmtId="3" fontId="2" fillId="0" borderId="10" xfId="0" applyNumberFormat="1" applyFont="1" applyBorder="1" applyAlignment="1">
      <alignment horizontal="center" wrapText="1"/>
    </xf>
    <xf numFmtId="0" fontId="0" fillId="0" borderId="36" xfId="0" applyBorder="1"/>
    <xf numFmtId="0" fontId="4" fillId="2" borderId="8" xfId="0" applyFont="1" applyFill="1" applyBorder="1" applyAlignment="1">
      <alignment horizontal="left" wrapText="1"/>
    </xf>
    <xf numFmtId="0" fontId="4" fillId="2" borderId="8" xfId="0" applyFont="1" applyFill="1" applyBorder="1" applyAlignment="1">
      <alignment horizontal="center" wrapText="1"/>
    </xf>
    <xf numFmtId="2" fontId="4" fillId="2" borderId="8" xfId="0" applyNumberFormat="1" applyFont="1" applyFill="1" applyBorder="1" applyAlignment="1">
      <alignment horizontal="right" wrapText="1"/>
    </xf>
    <xf numFmtId="3" fontId="4" fillId="2" borderId="8" xfId="0" applyNumberFormat="1" applyFont="1" applyFill="1" applyBorder="1" applyAlignment="1">
      <alignment horizontal="right" wrapText="1"/>
    </xf>
    <xf numFmtId="0" fontId="4" fillId="2" borderId="10" xfId="0" applyFont="1" applyFill="1" applyBorder="1" applyAlignment="1">
      <alignment horizontal="center" wrapText="1"/>
    </xf>
    <xf numFmtId="3" fontId="4" fillId="2" borderId="10" xfId="0" applyNumberFormat="1" applyFont="1" applyFill="1" applyBorder="1" applyAlignment="1" applyProtection="1">
      <alignment horizontal="right" wrapText="1"/>
      <protection locked="0"/>
    </xf>
    <xf numFmtId="0" fontId="4" fillId="2" borderId="13" xfId="0" applyFont="1" applyFill="1" applyBorder="1" applyAlignment="1">
      <alignment horizontal="left" wrapText="1"/>
    </xf>
    <xf numFmtId="0" fontId="4" fillId="2" borderId="13" xfId="0" applyFont="1" applyFill="1" applyBorder="1" applyAlignment="1">
      <alignment horizontal="center" wrapText="1"/>
    </xf>
    <xf numFmtId="3" fontId="4" fillId="2" borderId="13" xfId="0" applyNumberFormat="1" applyFont="1" applyFill="1" applyBorder="1" applyAlignment="1" applyProtection="1">
      <alignment horizontal="right" wrapText="1"/>
      <protection locked="0"/>
    </xf>
    <xf numFmtId="0" fontId="4" fillId="0" borderId="15" xfId="0" applyFont="1" applyBorder="1" applyAlignment="1">
      <alignment horizontal="center" vertical="center"/>
    </xf>
    <xf numFmtId="0" fontId="4" fillId="0" borderId="47"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vertical="top" wrapText="1"/>
    </xf>
    <xf numFmtId="169" fontId="4" fillId="0" borderId="8" xfId="0" applyNumberFormat="1" applyFont="1" applyBorder="1" applyAlignment="1">
      <alignment horizontal="right" wrapText="1"/>
    </xf>
    <xf numFmtId="3" fontId="4" fillId="0" borderId="8" xfId="0" applyNumberFormat="1" applyFont="1" applyBorder="1" applyAlignment="1" applyProtection="1">
      <alignment horizontal="right" wrapText="1"/>
      <protection locked="0"/>
    </xf>
    <xf numFmtId="0" fontId="4" fillId="0" borderId="9" xfId="0" applyFont="1" applyBorder="1" applyAlignment="1">
      <alignment horizontal="center" vertical="center"/>
    </xf>
    <xf numFmtId="3" fontId="4" fillId="0" borderId="10" xfId="0" applyNumberFormat="1" applyFont="1" applyBorder="1" applyAlignment="1" applyProtection="1">
      <alignment horizontal="right" wrapText="1"/>
      <protection locked="0"/>
    </xf>
    <xf numFmtId="0" fontId="4" fillId="0" borderId="12" xfId="0" applyFont="1" applyBorder="1" applyAlignment="1">
      <alignment horizontal="center" vertical="center"/>
    </xf>
    <xf numFmtId="0" fontId="4" fillId="0" borderId="13" xfId="0" applyFont="1" applyBorder="1" applyAlignment="1">
      <alignment vertical="top" wrapText="1"/>
    </xf>
    <xf numFmtId="3" fontId="4" fillId="0" borderId="13" xfId="0" applyNumberFormat="1" applyFont="1" applyBorder="1" applyAlignment="1" applyProtection="1">
      <alignment horizontal="right" wrapText="1"/>
      <protection locked="0"/>
    </xf>
    <xf numFmtId="0" fontId="2" fillId="0" borderId="41" xfId="0" applyFont="1" applyBorder="1" applyAlignment="1">
      <alignment horizontal="right" wrapText="1"/>
    </xf>
    <xf numFmtId="0" fontId="2" fillId="0" borderId="42" xfId="0" applyFont="1" applyBorder="1" applyAlignment="1">
      <alignment horizontal="right" wrapText="1"/>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28" xfId="0" applyFont="1" applyBorder="1" applyAlignment="1">
      <alignment horizontal="center" vertical="center"/>
    </xf>
    <xf numFmtId="4" fontId="4" fillId="0" borderId="10" xfId="0" applyNumberFormat="1" applyFont="1" applyBorder="1" applyAlignment="1">
      <alignment horizontal="right"/>
    </xf>
    <xf numFmtId="3" fontId="4" fillId="0" borderId="29" xfId="0" applyNumberFormat="1" applyFont="1" applyBorder="1" applyAlignment="1">
      <alignment horizontal="right"/>
    </xf>
    <xf numFmtId="49" fontId="4" fillId="0" borderId="54" xfId="0" applyNumberFormat="1" applyFont="1" applyBorder="1" applyAlignment="1">
      <alignment horizontal="center" vertical="center"/>
    </xf>
    <xf numFmtId="0" fontId="4" fillId="0" borderId="13" xfId="4" applyNumberFormat="1" applyFont="1" applyFill="1" applyBorder="1" applyAlignment="1" applyProtection="1">
      <alignment horizontal="right"/>
    </xf>
    <xf numFmtId="4" fontId="4" fillId="0" borderId="54" xfId="0" applyNumberFormat="1" applyFont="1" applyBorder="1" applyAlignment="1">
      <alignment horizontal="right" wrapText="1"/>
    </xf>
    <xf numFmtId="0" fontId="2" fillId="0" borderId="41" xfId="0" applyFont="1" applyBorder="1" applyAlignment="1">
      <alignment horizontal="right" vertical="top" wrapText="1"/>
    </xf>
    <xf numFmtId="0" fontId="2" fillId="0" borderId="42" xfId="0" applyFont="1" applyBorder="1" applyAlignment="1">
      <alignment horizontal="right" vertical="top" wrapText="1"/>
    </xf>
    <xf numFmtId="0" fontId="4" fillId="0" borderId="10" xfId="4" applyNumberFormat="1" applyFont="1" applyFill="1" applyBorder="1" applyAlignment="1" applyProtection="1">
      <alignment horizontal="right"/>
    </xf>
    <xf numFmtId="49" fontId="4" fillId="0" borderId="10" xfId="0" applyNumberFormat="1" applyFont="1" applyBorder="1" applyAlignment="1">
      <alignment horizontal="center" vertical="center"/>
    </xf>
    <xf numFmtId="49" fontId="4" fillId="2" borderId="10" xfId="0" applyNumberFormat="1" applyFont="1" applyFill="1" applyBorder="1" applyAlignment="1">
      <alignment horizontal="left" vertical="top" wrapText="1"/>
    </xf>
    <xf numFmtId="170" fontId="4" fillId="2" borderId="10" xfId="0" applyNumberFormat="1" applyFont="1" applyFill="1" applyBorder="1" applyAlignment="1">
      <alignment horizontal="right" wrapText="1"/>
    </xf>
    <xf numFmtId="0" fontId="15" fillId="0" borderId="0" xfId="0" applyFont="1"/>
    <xf numFmtId="3" fontId="15" fillId="0" borderId="0" xfId="0" applyNumberFormat="1" applyFont="1" applyAlignment="1">
      <alignment wrapText="1"/>
    </xf>
    <xf numFmtId="0" fontId="4" fillId="0" borderId="52" xfId="0" applyFont="1" applyBorder="1" applyAlignment="1">
      <alignment horizontal="center" vertical="center" wrapText="1"/>
    </xf>
    <xf numFmtId="0" fontId="2" fillId="0" borderId="46" xfId="0" applyFont="1" applyBorder="1" applyAlignment="1">
      <alignment horizontal="left" vertical="top" wrapText="1"/>
    </xf>
    <xf numFmtId="0" fontId="2" fillId="0" borderId="2" xfId="0" applyFont="1" applyBorder="1" applyAlignment="1">
      <alignment horizontal="center" wrapText="1"/>
    </xf>
    <xf numFmtId="0" fontId="12" fillId="0" borderId="2" xfId="0" applyFont="1" applyBorder="1"/>
    <xf numFmtId="3" fontId="2" fillId="0" borderId="2" xfId="0" applyNumberFormat="1" applyFont="1" applyBorder="1" applyAlignment="1">
      <alignment wrapText="1"/>
    </xf>
    <xf numFmtId="4" fontId="4" fillId="0" borderId="8" xfId="0" applyNumberFormat="1" applyFont="1" applyBorder="1" applyAlignment="1">
      <alignment horizontal="right"/>
    </xf>
    <xf numFmtId="3" fontId="4" fillId="0" borderId="8" xfId="0" applyNumberFormat="1" applyFont="1" applyBorder="1" applyAlignment="1">
      <alignment horizontal="right"/>
    </xf>
    <xf numFmtId="0" fontId="2" fillId="0" borderId="4" xfId="0" applyFont="1" applyBorder="1" applyAlignment="1">
      <alignment horizontal="right" wrapText="1"/>
    </xf>
    <xf numFmtId="0" fontId="2" fillId="0" borderId="5" xfId="0" applyFont="1" applyBorder="1" applyAlignment="1">
      <alignment horizontal="right" wrapText="1"/>
    </xf>
    <xf numFmtId="0" fontId="2" fillId="2" borderId="1" xfId="0" applyFont="1" applyFill="1" applyBorder="1" applyAlignment="1">
      <alignment horizontal="right" wrapText="1"/>
    </xf>
    <xf numFmtId="0" fontId="2" fillId="2" borderId="2" xfId="0" applyFont="1" applyFill="1" applyBorder="1" applyAlignment="1">
      <alignment horizontal="right" wrapText="1"/>
    </xf>
    <xf numFmtId="3" fontId="2" fillId="2" borderId="2" xfId="0" applyNumberFormat="1" applyFont="1" applyFill="1" applyBorder="1" applyAlignment="1">
      <alignment horizontal="right" wrapText="1"/>
    </xf>
    <xf numFmtId="0" fontId="2" fillId="2" borderId="100" xfId="0" applyFont="1" applyFill="1" applyBorder="1" applyAlignment="1">
      <alignment horizontal="right" wrapText="1"/>
    </xf>
    <xf numFmtId="0" fontId="2" fillId="2" borderId="10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2" fillId="2" borderId="8" xfId="0" applyFont="1" applyFill="1" applyBorder="1" applyAlignment="1">
      <alignment horizontal="right" wrapText="1"/>
    </xf>
    <xf numFmtId="3" fontId="2" fillId="2" borderId="8" xfId="0" applyNumberFormat="1" applyFont="1" applyFill="1" applyBorder="1" applyAlignment="1">
      <alignment horizontal="right" wrapText="1"/>
    </xf>
    <xf numFmtId="2" fontId="2" fillId="2" borderId="18" xfId="0" applyNumberFormat="1" applyFont="1" applyFill="1" applyBorder="1" applyAlignment="1">
      <alignment horizontal="center" vertical="center" wrapText="1"/>
    </xf>
    <xf numFmtId="0" fontId="12" fillId="2" borderId="19" xfId="0" applyFont="1" applyFill="1" applyBorder="1" applyAlignment="1">
      <alignment horizontal="center" vertical="center" wrapText="1"/>
    </xf>
    <xf numFmtId="1" fontId="4" fillId="2" borderId="51" xfId="0" applyNumberFormat="1" applyFont="1" applyFill="1" applyBorder="1" applyAlignment="1">
      <alignment horizontal="center" vertical="center" wrapText="1"/>
    </xf>
    <xf numFmtId="41" fontId="4" fillId="2" borderId="32" xfId="0" applyNumberFormat="1" applyFont="1" applyFill="1" applyBorder="1" applyAlignment="1">
      <alignment horizontal="right" wrapText="1"/>
    </xf>
    <xf numFmtId="3" fontId="2" fillId="0" borderId="42" xfId="0" applyNumberFormat="1" applyFont="1" applyBorder="1" applyAlignment="1">
      <alignment horizontal="right" vertical="top" wrapText="1"/>
    </xf>
    <xf numFmtId="165" fontId="57" fillId="0" borderId="0" xfId="0" applyNumberFormat="1" applyFont="1" applyAlignment="1">
      <alignment horizontal="center"/>
    </xf>
    <xf numFmtId="0" fontId="2" fillId="0" borderId="15" xfId="0" applyFont="1" applyBorder="1" applyAlignment="1">
      <alignment horizontal="center" vertical="center"/>
    </xf>
    <xf numFmtId="0" fontId="2" fillId="0" borderId="7" xfId="0" applyFont="1" applyBorder="1" applyAlignment="1">
      <alignment horizontal="center" vertical="center"/>
    </xf>
    <xf numFmtId="0" fontId="4" fillId="0" borderId="96" xfId="0" applyFont="1" applyBorder="1" applyAlignment="1">
      <alignment horizontal="center" vertical="center"/>
    </xf>
    <xf numFmtId="2" fontId="2" fillId="0" borderId="38" xfId="0" applyNumberFormat="1" applyFont="1" applyBorder="1" applyAlignment="1">
      <alignment horizontal="left"/>
    </xf>
    <xf numFmtId="2" fontId="2" fillId="0" borderId="98" xfId="0" applyNumberFormat="1" applyFont="1" applyBorder="1" applyAlignment="1">
      <alignment horizontal="center"/>
    </xf>
    <xf numFmtId="2" fontId="2" fillId="0" borderId="98" xfId="0" applyNumberFormat="1" applyFont="1" applyBorder="1" applyAlignment="1">
      <alignment horizontal="right"/>
    </xf>
    <xf numFmtId="3" fontId="2" fillId="0" borderId="39" xfId="0" applyNumberFormat="1" applyFont="1" applyBorder="1" applyAlignment="1">
      <alignment horizontal="right"/>
    </xf>
    <xf numFmtId="0" fontId="2" fillId="0" borderId="9" xfId="0" applyFont="1" applyBorder="1" applyAlignment="1">
      <alignment horizontal="center" vertical="center"/>
    </xf>
    <xf numFmtId="0" fontId="4" fillId="0" borderId="39" xfId="0" applyFont="1" applyBorder="1" applyAlignment="1">
      <alignment horizontal="center" vertical="center"/>
    </xf>
    <xf numFmtId="2" fontId="4" fillId="0" borderId="9" xfId="0" applyNumberFormat="1" applyFont="1" applyBorder="1" applyAlignment="1">
      <alignment vertical="center"/>
    </xf>
    <xf numFmtId="2" fontId="4" fillId="0" borderId="10" xfId="0" applyNumberFormat="1"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4" fillId="0" borderId="28" xfId="0" applyFont="1" applyBorder="1" applyAlignment="1">
      <alignment vertical="center"/>
    </xf>
    <xf numFmtId="0" fontId="4" fillId="0" borderId="50" xfId="0" applyFont="1" applyBorder="1" applyAlignment="1">
      <alignment vertical="center"/>
    </xf>
    <xf numFmtId="0" fontId="4" fillId="0" borderId="95" xfId="0" applyFont="1" applyBorder="1" applyAlignment="1">
      <alignment horizontal="center" vertical="center"/>
    </xf>
    <xf numFmtId="0" fontId="55" fillId="2" borderId="0" xfId="0" applyFont="1" applyFill="1"/>
    <xf numFmtId="0" fontId="4" fillId="0" borderId="0" xfId="0" applyFont="1" applyAlignment="1">
      <alignment horizontal="center" vertical="center"/>
    </xf>
    <xf numFmtId="2" fontId="2" fillId="0" borderId="0" xfId="0" applyNumberFormat="1" applyFont="1" applyAlignment="1">
      <alignment horizontal="left"/>
    </xf>
    <xf numFmtId="2" fontId="2" fillId="0" borderId="0" xfId="0" applyNumberFormat="1" applyFont="1" applyAlignment="1">
      <alignment horizontal="center"/>
    </xf>
    <xf numFmtId="2" fontId="2" fillId="0" borderId="0" xfId="0" applyNumberFormat="1" applyFont="1" applyAlignment="1">
      <alignment horizontal="right"/>
    </xf>
    <xf numFmtId="3" fontId="2" fillId="0" borderId="0" xfId="0" applyNumberFormat="1" applyFont="1" applyAlignment="1">
      <alignment horizontal="right"/>
    </xf>
    <xf numFmtId="0" fontId="4" fillId="0" borderId="0" xfId="0" applyFont="1" applyAlignment="1" applyProtection="1">
      <alignment horizontal="center"/>
      <protection locked="0"/>
    </xf>
    <xf numFmtId="4" fontId="2" fillId="0" borderId="0" xfId="0" applyNumberFormat="1" applyFont="1" applyAlignment="1" applyProtection="1">
      <alignment horizontal="center"/>
      <protection locked="0"/>
    </xf>
    <xf numFmtId="3" fontId="4" fillId="0" borderId="0" xfId="0" applyNumberFormat="1" applyFont="1" applyAlignment="1" applyProtection="1">
      <alignment horizontal="right"/>
      <protection locked="0"/>
    </xf>
    <xf numFmtId="0" fontId="4" fillId="0" borderId="0" xfId="0" applyFont="1" applyAlignment="1">
      <alignment horizontal="left" vertical="top"/>
    </xf>
    <xf numFmtId="0" fontId="4" fillId="0" borderId="0" xfId="0" applyFont="1" applyAlignment="1">
      <alignment horizontal="center"/>
    </xf>
    <xf numFmtId="0" fontId="2" fillId="0" borderId="0" xfId="0" applyFont="1" applyAlignment="1">
      <alignment horizontal="right"/>
    </xf>
    <xf numFmtId="3" fontId="4" fillId="0" borderId="0" xfId="0" applyNumberFormat="1" applyFont="1" applyAlignment="1">
      <alignment horizontal="right"/>
    </xf>
    <xf numFmtId="0" fontId="4" fillId="2" borderId="0" xfId="0" applyFont="1" applyFill="1"/>
    <xf numFmtId="0" fontId="5" fillId="2" borderId="0" xfId="0" applyFont="1" applyFill="1"/>
    <xf numFmtId="0" fontId="12" fillId="2" borderId="0" xfId="0" applyFont="1" applyFill="1" applyAlignment="1">
      <alignment wrapText="1"/>
    </xf>
    <xf numFmtId="0" fontId="2" fillId="2" borderId="27" xfId="0" applyFont="1" applyFill="1" applyBorder="1" applyAlignment="1">
      <alignment horizontal="center" vertical="center" wrapText="1"/>
    </xf>
    <xf numFmtId="0" fontId="28" fillId="2" borderId="0" xfId="0" applyFont="1" applyFill="1" applyAlignment="1">
      <alignment wrapText="1"/>
    </xf>
    <xf numFmtId="0" fontId="28" fillId="2" borderId="5" xfId="0" applyFont="1" applyFill="1" applyBorder="1" applyAlignment="1">
      <alignment wrapText="1"/>
    </xf>
    <xf numFmtId="0" fontId="28" fillId="2" borderId="6" xfId="0" applyFont="1" applyFill="1" applyBorder="1" applyAlignment="1">
      <alignment wrapText="1"/>
    </xf>
    <xf numFmtId="165" fontId="13" fillId="2" borderId="0" xfId="0" applyNumberFormat="1" applyFont="1" applyFill="1" applyAlignment="1">
      <alignment horizontal="center"/>
    </xf>
    <xf numFmtId="4" fontId="28" fillId="2" borderId="5" xfId="0" applyNumberFormat="1" applyFont="1" applyFill="1" applyBorder="1" applyAlignment="1">
      <alignment wrapText="1"/>
    </xf>
    <xf numFmtId="164" fontId="4" fillId="2" borderId="17" xfId="0" applyNumberFormat="1" applyFont="1" applyFill="1" applyBorder="1" applyAlignment="1">
      <alignment horizontal="right" wrapText="1"/>
    </xf>
    <xf numFmtId="164" fontId="4" fillId="2" borderId="11" xfId="0" applyNumberFormat="1" applyFont="1" applyFill="1" applyBorder="1" applyAlignment="1">
      <alignment horizontal="right" wrapText="1"/>
    </xf>
    <xf numFmtId="164" fontId="4" fillId="2" borderId="14" xfId="0" applyNumberFormat="1" applyFont="1" applyFill="1" applyBorder="1" applyAlignment="1">
      <alignment horizontal="right" wrapText="1"/>
    </xf>
    <xf numFmtId="0" fontId="4" fillId="2" borderId="10" xfId="0" applyFont="1" applyFill="1" applyBorder="1" applyAlignment="1">
      <alignment vertical="top" wrapText="1"/>
    </xf>
    <xf numFmtId="4" fontId="4" fillId="2" borderId="10" xfId="0" applyNumberFormat="1" applyFont="1" applyFill="1" applyBorder="1" applyAlignment="1">
      <alignment wrapText="1"/>
    </xf>
    <xf numFmtId="4" fontId="4" fillId="2" borderId="10" xfId="0" applyNumberFormat="1" applyFont="1" applyFill="1" applyBorder="1" applyAlignment="1" applyProtection="1">
      <alignment horizontal="right" wrapText="1"/>
      <protection locked="0"/>
    </xf>
    <xf numFmtId="0" fontId="58" fillId="2" borderId="0" xfId="0" applyFont="1" applyFill="1" applyAlignment="1">
      <alignment wrapText="1"/>
    </xf>
    <xf numFmtId="0" fontId="28" fillId="2" borderId="27" xfId="0" applyFont="1" applyFill="1" applyBorder="1" applyAlignment="1">
      <alignment wrapText="1"/>
    </xf>
    <xf numFmtId="0" fontId="28" fillId="2" borderId="33" xfId="0" applyFont="1" applyFill="1" applyBorder="1" applyAlignment="1">
      <alignment wrapText="1"/>
    </xf>
    <xf numFmtId="0" fontId="2" fillId="2" borderId="41" xfId="0" applyFont="1" applyFill="1" applyBorder="1" applyAlignment="1">
      <alignment horizontal="right" wrapText="1"/>
    </xf>
    <xf numFmtId="0" fontId="4" fillId="2" borderId="42" xfId="0" applyFont="1" applyFill="1" applyBorder="1" applyAlignment="1">
      <alignment vertical="center" wrapText="1"/>
    </xf>
    <xf numFmtId="0" fontId="28" fillId="2" borderId="42" xfId="0" applyFont="1" applyFill="1" applyBorder="1" applyAlignment="1">
      <alignment wrapText="1"/>
    </xf>
    <xf numFmtId="0" fontId="28" fillId="2" borderId="48" xfId="0" applyFont="1" applyFill="1" applyBorder="1" applyAlignment="1">
      <alignment wrapText="1"/>
    </xf>
    <xf numFmtId="41" fontId="4" fillId="2" borderId="37" xfId="0" applyNumberFormat="1" applyFont="1" applyFill="1" applyBorder="1" applyAlignment="1">
      <alignment horizontal="right" vertical="center" wrapText="1"/>
    </xf>
    <xf numFmtId="0" fontId="2" fillId="2" borderId="0" xfId="0" applyFont="1" applyFill="1" applyAlignment="1" applyProtection="1">
      <alignment horizontal="left" vertical="top" wrapText="1"/>
      <protection locked="0"/>
    </xf>
    <xf numFmtId="2" fontId="2" fillId="2" borderId="13" xfId="0" applyNumberFormat="1" applyFont="1" applyFill="1" applyBorder="1" applyAlignment="1">
      <alignment horizontal="left" vertical="center" wrapText="1"/>
    </xf>
    <xf numFmtId="0" fontId="2" fillId="2" borderId="29" xfId="0" applyFont="1" applyFill="1" applyBorder="1" applyAlignment="1">
      <alignment vertical="center" wrapText="1"/>
    </xf>
    <xf numFmtId="0" fontId="12" fillId="2" borderId="29" xfId="0" applyFont="1" applyFill="1" applyBorder="1" applyAlignment="1">
      <alignment vertical="top" wrapText="1"/>
    </xf>
    <xf numFmtId="0" fontId="9" fillId="2" borderId="22" xfId="0" applyFont="1" applyFill="1" applyBorder="1" applyAlignment="1">
      <alignment horizontal="right" wrapText="1"/>
    </xf>
    <xf numFmtId="0" fontId="9" fillId="2" borderId="20" xfId="0" applyFont="1" applyFill="1" applyBorder="1" applyAlignment="1">
      <alignment horizontal="right" wrapText="1"/>
    </xf>
    <xf numFmtId="0" fontId="29" fillId="2" borderId="20" xfId="0" applyFont="1" applyFill="1" applyBorder="1" applyAlignment="1">
      <alignment vertical="center" wrapText="1"/>
    </xf>
    <xf numFmtId="0" fontId="29" fillId="2" borderId="20" xfId="0" applyFont="1" applyFill="1" applyBorder="1" applyAlignment="1">
      <alignment horizontal="right" wrapText="1"/>
    </xf>
    <xf numFmtId="41" fontId="29" fillId="2" borderId="21" xfId="0" applyNumberFormat="1" applyFont="1" applyFill="1" applyBorder="1" applyAlignment="1">
      <alignment horizontal="right" vertical="center" wrapText="1"/>
    </xf>
    <xf numFmtId="0" fontId="2" fillId="2" borderId="45" xfId="0" applyFont="1" applyFill="1" applyBorder="1" applyAlignment="1">
      <alignment horizontal="right" wrapText="1"/>
    </xf>
    <xf numFmtId="41" fontId="2" fillId="2" borderId="52" xfId="0" applyNumberFormat="1" applyFont="1" applyFill="1" applyBorder="1" applyAlignment="1">
      <alignment horizontal="right" vertical="center" wrapText="1"/>
    </xf>
    <xf numFmtId="0" fontId="2" fillId="2" borderId="22" xfId="0" applyFont="1" applyFill="1" applyBorder="1" applyAlignment="1">
      <alignment horizontal="right" wrapText="1"/>
    </xf>
    <xf numFmtId="0" fontId="2" fillId="2" borderId="20" xfId="0" applyFont="1" applyFill="1" applyBorder="1" applyAlignment="1">
      <alignment horizontal="right" wrapText="1"/>
    </xf>
    <xf numFmtId="41" fontId="2" fillId="2" borderId="21" xfId="0" applyNumberFormat="1" applyFont="1" applyFill="1" applyBorder="1" applyAlignment="1">
      <alignment horizontal="right" vertical="center" wrapText="1"/>
    </xf>
    <xf numFmtId="41" fontId="2" fillId="2" borderId="55" xfId="0" applyNumberFormat="1" applyFont="1" applyFill="1" applyBorder="1" applyAlignment="1">
      <alignment horizontal="right" vertical="center" wrapText="1"/>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19" xfId="0" applyFont="1" applyFill="1" applyBorder="1" applyAlignment="1">
      <alignment horizontal="right" vertical="center" wrapText="1"/>
    </xf>
    <xf numFmtId="0" fontId="2" fillId="2" borderId="51" xfId="0" applyFont="1" applyFill="1" applyBorder="1" applyAlignment="1">
      <alignment wrapText="1"/>
    </xf>
    <xf numFmtId="49" fontId="2" fillId="2" borderId="45" xfId="0" applyNumberFormat="1" applyFont="1" applyFill="1" applyBorder="1" applyAlignment="1">
      <alignment horizontal="center" vertical="center" wrapText="1"/>
    </xf>
    <xf numFmtId="0" fontId="2" fillId="2" borderId="45" xfId="0" applyFont="1" applyFill="1" applyBorder="1" applyAlignment="1">
      <alignment wrapText="1"/>
    </xf>
    <xf numFmtId="0" fontId="2" fillId="2" borderId="45" xfId="0" applyFont="1" applyFill="1" applyBorder="1" applyAlignment="1">
      <alignment vertical="center" wrapText="1"/>
    </xf>
    <xf numFmtId="41" fontId="2" fillId="2" borderId="32" xfId="0" applyNumberFormat="1" applyFont="1" applyFill="1" applyBorder="1" applyAlignment="1">
      <alignment horizontal="right" vertical="center" wrapText="1"/>
    </xf>
    <xf numFmtId="0" fontId="2" fillId="2" borderId="51" xfId="0" applyFont="1" applyFill="1" applyBorder="1" applyAlignment="1">
      <alignment horizontal="center" vertical="center" wrapText="1"/>
    </xf>
    <xf numFmtId="164" fontId="2" fillId="2" borderId="45" xfId="0" applyNumberFormat="1" applyFont="1" applyFill="1" applyBorder="1" applyAlignment="1">
      <alignment horizontal="right" wrapText="1"/>
    </xf>
    <xf numFmtId="41" fontId="2" fillId="2" borderId="45" xfId="0" applyNumberFormat="1" applyFont="1" applyFill="1" applyBorder="1" applyAlignment="1">
      <alignment horizontal="right" wrapText="1"/>
    </xf>
    <xf numFmtId="41" fontId="2" fillId="2" borderId="32" xfId="0" applyNumberFormat="1" applyFont="1" applyFill="1" applyBorder="1" applyAlignment="1">
      <alignment horizontal="right" wrapText="1"/>
    </xf>
    <xf numFmtId="49" fontId="2" fillId="2" borderId="19" xfId="0" applyNumberFormat="1" applyFont="1" applyFill="1" applyBorder="1" applyAlignment="1">
      <alignment horizontal="center" vertical="center" wrapText="1"/>
    </xf>
    <xf numFmtId="164" fontId="2" fillId="2" borderId="19" xfId="0" applyNumberFormat="1" applyFont="1" applyFill="1" applyBorder="1" applyAlignment="1">
      <alignment horizontal="right" wrapText="1"/>
    </xf>
    <xf numFmtId="41" fontId="2" fillId="2" borderId="19" xfId="0" applyNumberFormat="1" applyFont="1" applyFill="1" applyBorder="1" applyAlignment="1">
      <alignment horizontal="right" wrapText="1"/>
    </xf>
    <xf numFmtId="41" fontId="2" fillId="2" borderId="35" xfId="0" applyNumberFormat="1" applyFont="1" applyFill="1" applyBorder="1" applyAlignment="1">
      <alignment horizontal="right" wrapText="1"/>
    </xf>
    <xf numFmtId="0" fontId="4" fillId="2" borderId="19" xfId="0" applyFont="1" applyFill="1" applyBorder="1" applyAlignment="1">
      <alignment wrapText="1"/>
    </xf>
    <xf numFmtId="41" fontId="4" fillId="2" borderId="21" xfId="0" applyNumberFormat="1" applyFont="1" applyFill="1" applyBorder="1" applyAlignment="1">
      <alignment horizontal="right" wrapText="1"/>
    </xf>
    <xf numFmtId="4" fontId="28" fillId="2" borderId="27" xfId="0" applyNumberFormat="1" applyFont="1" applyFill="1" applyBorder="1" applyAlignment="1">
      <alignment wrapText="1"/>
    </xf>
    <xf numFmtId="164" fontId="4" fillId="2" borderId="10" xfId="0" applyNumberFormat="1" applyFont="1" applyFill="1" applyBorder="1" applyAlignment="1">
      <alignment horizontal="center" wrapText="1"/>
    </xf>
    <xf numFmtId="4" fontId="2" fillId="2" borderId="10" xfId="0" applyNumberFormat="1" applyFont="1" applyFill="1" applyBorder="1" applyAlignment="1">
      <alignment horizontal="right" vertical="center" wrapText="1"/>
    </xf>
    <xf numFmtId="4" fontId="12" fillId="2" borderId="0" xfId="0" applyNumberFormat="1" applyFont="1" applyFill="1" applyAlignment="1">
      <alignment horizontal="right" vertical="center" wrapText="1"/>
    </xf>
    <xf numFmtId="43" fontId="28" fillId="2" borderId="0" xfId="0" applyNumberFormat="1" applyFont="1" applyFill="1" applyAlignment="1">
      <alignment wrapText="1"/>
    </xf>
    <xf numFmtId="0" fontId="2" fillId="2" borderId="40" xfId="0" applyFont="1" applyFill="1" applyBorder="1" applyAlignment="1">
      <alignment horizontal="center" vertical="center" wrapText="1"/>
    </xf>
    <xf numFmtId="41" fontId="28" fillId="2" borderId="0" xfId="0" applyNumberFormat="1" applyFont="1" applyFill="1"/>
    <xf numFmtId="0" fontId="37" fillId="2" borderId="34" xfId="0" applyFont="1" applyFill="1" applyBorder="1" applyAlignment="1">
      <alignment horizontal="right" wrapText="1"/>
    </xf>
    <xf numFmtId="0" fontId="37" fillId="2" borderId="23" xfId="0" applyFont="1" applyFill="1" applyBorder="1" applyAlignment="1">
      <alignment horizontal="center" vertical="center" wrapText="1"/>
    </xf>
    <xf numFmtId="0" fontId="37" fillId="2" borderId="60" xfId="0" applyFont="1" applyFill="1" applyBorder="1" applyAlignment="1">
      <alignment horizontal="right" wrapText="1"/>
    </xf>
    <xf numFmtId="0" fontId="37" fillId="2" borderId="39" xfId="0" applyFont="1" applyFill="1" applyBorder="1" applyAlignment="1">
      <alignment horizontal="center" vertical="center" wrapText="1"/>
    </xf>
    <xf numFmtId="0" fontId="37" fillId="2" borderId="36" xfId="0" applyFont="1" applyFill="1" applyBorder="1" applyAlignment="1">
      <alignment horizontal="right" wrapText="1"/>
    </xf>
    <xf numFmtId="0" fontId="37" fillId="2" borderId="52" xfId="0" applyFont="1" applyFill="1" applyBorder="1" applyAlignment="1">
      <alignment horizontal="center" vertical="center" wrapText="1"/>
    </xf>
    <xf numFmtId="0" fontId="37" fillId="2" borderId="41" xfId="0" applyFont="1" applyFill="1" applyBorder="1" applyAlignment="1">
      <alignment horizontal="right" wrapText="1"/>
    </xf>
    <xf numFmtId="0" fontId="37" fillId="2" borderId="43" xfId="0" applyFont="1" applyFill="1" applyBorder="1" applyAlignment="1">
      <alignment horizontal="center" vertical="center" wrapText="1"/>
    </xf>
    <xf numFmtId="0" fontId="39" fillId="6" borderId="34" xfId="0" applyFont="1" applyFill="1" applyBorder="1" applyAlignment="1">
      <alignment horizontal="right" vertical="center" wrapText="1"/>
    </xf>
    <xf numFmtId="0" fontId="39" fillId="6" borderId="27" xfId="0" applyFont="1" applyFill="1" applyBorder="1" applyAlignment="1">
      <alignment horizontal="center" vertical="center" wrapText="1"/>
    </xf>
    <xf numFmtId="0" fontId="37" fillId="6" borderId="16" xfId="0" applyFont="1" applyFill="1" applyBorder="1" applyAlignment="1">
      <alignment horizontal="left" vertical="center" wrapText="1"/>
    </xf>
    <xf numFmtId="0" fontId="37" fillId="6" borderId="16" xfId="0" applyFont="1" applyFill="1" applyBorder="1" applyAlignment="1">
      <alignment horizontal="left" wrapText="1"/>
    </xf>
    <xf numFmtId="0" fontId="37" fillId="6" borderId="17" xfId="0" applyFont="1" applyFill="1" applyBorder="1" applyAlignment="1">
      <alignment horizontal="left" wrapText="1"/>
    </xf>
    <xf numFmtId="0" fontId="37" fillId="6" borderId="10" xfId="0" applyFont="1" applyFill="1" applyBorder="1" applyAlignment="1">
      <alignment horizontal="left" vertical="center" wrapText="1"/>
    </xf>
    <xf numFmtId="0" fontId="37" fillId="6" borderId="10" xfId="0" applyFont="1" applyFill="1" applyBorder="1" applyAlignment="1">
      <alignment horizontal="left" wrapText="1"/>
    </xf>
    <xf numFmtId="0" fontId="37" fillId="6" borderId="11" xfId="0" applyFont="1" applyFill="1" applyBorder="1" applyAlignment="1">
      <alignment horizontal="right" wrapText="1"/>
    </xf>
    <xf numFmtId="0" fontId="37" fillId="6" borderId="10" xfId="0" applyFont="1" applyFill="1" applyBorder="1" applyAlignment="1">
      <alignment wrapText="1"/>
    </xf>
    <xf numFmtId="0" fontId="37" fillId="6" borderId="10" xfId="0" applyFont="1" applyFill="1" applyBorder="1" applyAlignment="1">
      <alignment vertical="center" wrapText="1"/>
    </xf>
    <xf numFmtId="0" fontId="37" fillId="6" borderId="11" xfId="0" applyFont="1" applyFill="1" applyBorder="1" applyAlignment="1">
      <alignment wrapText="1"/>
    </xf>
    <xf numFmtId="0" fontId="37" fillId="2" borderId="13" xfId="0" applyFont="1" applyFill="1" applyBorder="1" applyAlignment="1">
      <alignment horizontal="left" vertical="center" wrapText="1"/>
    </xf>
    <xf numFmtId="0" fontId="37" fillId="6" borderId="13" xfId="0" applyFont="1" applyFill="1" applyBorder="1" applyAlignment="1">
      <alignment horizontal="left" wrapText="1"/>
    </xf>
    <xf numFmtId="0" fontId="37" fillId="6" borderId="13" xfId="0" applyFont="1" applyFill="1" applyBorder="1" applyAlignment="1">
      <alignment wrapText="1"/>
    </xf>
    <xf numFmtId="0" fontId="37" fillId="6" borderId="14" xfId="0" applyFont="1" applyFill="1" applyBorder="1" applyAlignment="1">
      <alignment wrapText="1"/>
    </xf>
    <xf numFmtId="0" fontId="34" fillId="6" borderId="0" xfId="0" applyFont="1" applyFill="1" applyAlignment="1">
      <alignment horizontal="center" vertical="center" wrapText="1"/>
    </xf>
    <xf numFmtId="0" fontId="44" fillId="2" borderId="0" xfId="0" applyFont="1" applyFill="1" applyAlignment="1">
      <alignment vertical="center"/>
    </xf>
    <xf numFmtId="0" fontId="44" fillId="2" borderId="0" xfId="0" applyFont="1" applyFill="1" applyAlignment="1">
      <alignment horizontal="center" vertical="center" wrapText="1"/>
    </xf>
    <xf numFmtId="0" fontId="44" fillId="2" borderId="0" xfId="0" applyFont="1" applyFill="1" applyAlignment="1">
      <alignment horizontal="center" wrapText="1"/>
    </xf>
    <xf numFmtId="0" fontId="59" fillId="2" borderId="0" xfId="0" applyFont="1" applyFill="1" applyAlignment="1">
      <alignment horizontal="center" wrapText="1"/>
    </xf>
    <xf numFmtId="0" fontId="44" fillId="2" borderId="0" xfId="0" applyFont="1" applyFill="1" applyAlignment="1">
      <alignment horizontal="right" wrapText="1"/>
    </xf>
    <xf numFmtId="0" fontId="37" fillId="2" borderId="4" xfId="0" applyFont="1" applyFill="1" applyBorder="1" applyAlignment="1">
      <alignment horizontal="right" wrapText="1"/>
    </xf>
    <xf numFmtId="0" fontId="37" fillId="2" borderId="5" xfId="0" applyFont="1" applyFill="1" applyBorder="1" applyAlignment="1">
      <alignment horizontal="center" vertical="center" wrapText="1"/>
    </xf>
    <xf numFmtId="0" fontId="44" fillId="2" borderId="5" xfId="0" applyFont="1" applyFill="1" applyBorder="1" applyAlignment="1">
      <alignment wrapText="1"/>
    </xf>
    <xf numFmtId="0" fontId="37" fillId="6" borderId="69" xfId="0" applyFont="1" applyFill="1" applyBorder="1" applyAlignment="1">
      <alignment horizontal="center" vertical="center" wrapText="1"/>
    </xf>
    <xf numFmtId="0" fontId="37" fillId="6" borderId="70" xfId="0" applyFont="1" applyFill="1" applyBorder="1" applyAlignment="1">
      <alignment horizontal="center" vertical="center" wrapText="1"/>
    </xf>
    <xf numFmtId="0" fontId="37" fillId="6" borderId="70" xfId="0" applyFont="1" applyFill="1" applyBorder="1" applyAlignment="1">
      <alignment horizontal="center" wrapText="1"/>
    </xf>
    <xf numFmtId="0" fontId="34" fillId="6" borderId="15" xfId="0" applyFont="1" applyFill="1" applyBorder="1" applyAlignment="1">
      <alignment horizontal="center" vertical="center" wrapText="1"/>
    </xf>
    <xf numFmtId="0" fontId="34" fillId="6" borderId="16" xfId="0" applyFont="1" applyFill="1" applyBorder="1" applyAlignment="1">
      <alignment horizontal="center" vertical="center" wrapText="1"/>
    </xf>
    <xf numFmtId="0" fontId="34" fillId="6" borderId="16" xfId="0" applyFont="1" applyFill="1" applyBorder="1" applyAlignment="1">
      <alignment horizontal="center" wrapText="1"/>
    </xf>
    <xf numFmtId="0" fontId="34" fillId="6" borderId="9" xfId="0" applyFont="1" applyFill="1" applyBorder="1" applyAlignment="1">
      <alignment horizontal="center" vertical="center" wrapText="1"/>
    </xf>
    <xf numFmtId="0" fontId="34" fillId="6" borderId="10" xfId="0" applyFont="1" applyFill="1" applyBorder="1" applyAlignment="1">
      <alignment horizontal="center" vertical="center" wrapText="1"/>
    </xf>
    <xf numFmtId="0" fontId="34" fillId="6" borderId="10" xfId="0" applyFont="1" applyFill="1" applyBorder="1" applyAlignment="1">
      <alignment horizontal="center" wrapText="1"/>
    </xf>
    <xf numFmtId="0" fontId="34" fillId="6" borderId="12"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13" xfId="0" applyFont="1" applyFill="1" applyBorder="1" applyAlignment="1">
      <alignment horizontal="center" wrapText="1"/>
    </xf>
    <xf numFmtId="0" fontId="34" fillId="6" borderId="73" xfId="0" applyFont="1" applyFill="1" applyBorder="1" applyAlignment="1">
      <alignment horizontal="center" vertical="center"/>
    </xf>
    <xf numFmtId="0" fontId="34" fillId="6" borderId="74" xfId="0" applyFont="1" applyFill="1" applyBorder="1" applyAlignment="1">
      <alignment horizontal="center" vertical="center"/>
    </xf>
    <xf numFmtId="0" fontId="34" fillId="6" borderId="74" xfId="0" applyFont="1" applyFill="1" applyBorder="1" applyAlignment="1">
      <alignment horizontal="left" vertical="center" wrapText="1"/>
    </xf>
    <xf numFmtId="0" fontId="34" fillId="6" borderId="74" xfId="0" applyFont="1" applyFill="1" applyBorder="1" applyAlignment="1">
      <alignment horizontal="right"/>
    </xf>
    <xf numFmtId="0" fontId="34" fillId="2" borderId="74" xfId="0" applyFont="1" applyFill="1" applyBorder="1" applyAlignment="1">
      <alignment horizontal="right"/>
    </xf>
    <xf numFmtId="0" fontId="34" fillId="6" borderId="75" xfId="0" applyFont="1" applyFill="1" applyBorder="1" applyAlignment="1">
      <alignment horizontal="center" vertical="center" wrapText="1"/>
    </xf>
    <xf numFmtId="0" fontId="34" fillId="6" borderId="76" xfId="0" applyFont="1" applyFill="1" applyBorder="1" applyAlignment="1">
      <alignment horizontal="center" vertical="center" wrapText="1"/>
    </xf>
    <xf numFmtId="0" fontId="34" fillId="6" borderId="76" xfId="0" applyFont="1" applyFill="1" applyBorder="1" applyAlignment="1">
      <alignment vertical="center" wrapText="1"/>
    </xf>
    <xf numFmtId="0" fontId="34" fillId="6" borderId="76" xfId="0" applyFont="1" applyFill="1" applyBorder="1" applyAlignment="1">
      <alignment horizontal="right" wrapText="1"/>
    </xf>
    <xf numFmtId="4" fontId="34" fillId="2" borderId="76" xfId="0" applyNumberFormat="1" applyFont="1" applyFill="1" applyBorder="1" applyAlignment="1">
      <alignment horizontal="right" wrapText="1"/>
    </xf>
    <xf numFmtId="0" fontId="34" fillId="6" borderId="77" xfId="0" applyFont="1" applyFill="1" applyBorder="1" applyAlignment="1">
      <alignment horizontal="center" vertical="center" wrapText="1"/>
    </xf>
    <xf numFmtId="0" fontId="34" fillId="6" borderId="70" xfId="0" applyFont="1" applyFill="1" applyBorder="1" applyAlignment="1">
      <alignment horizontal="center" vertical="center" wrapText="1"/>
    </xf>
    <xf numFmtId="0" fontId="34" fillId="6" borderId="70" xfId="0" applyFont="1" applyFill="1" applyBorder="1" applyAlignment="1">
      <alignment vertical="center" wrapText="1"/>
    </xf>
    <xf numFmtId="0" fontId="34" fillId="6" borderId="70" xfId="0" applyFont="1" applyFill="1" applyBorder="1" applyAlignment="1">
      <alignment horizontal="right" wrapText="1"/>
    </xf>
    <xf numFmtId="0" fontId="34" fillId="2" borderId="70" xfId="0" applyFont="1" applyFill="1" applyBorder="1" applyAlignment="1">
      <alignment horizontal="right" wrapText="1"/>
    </xf>
    <xf numFmtId="0" fontId="34" fillId="6" borderId="78" xfId="0" applyFont="1" applyFill="1" applyBorder="1" applyAlignment="1">
      <alignment horizontal="center" vertical="center" wrapText="1"/>
    </xf>
    <xf numFmtId="0" fontId="34" fillId="6" borderId="79" xfId="0" applyFont="1" applyFill="1" applyBorder="1" applyAlignment="1">
      <alignment horizontal="center" vertical="center" wrapText="1"/>
    </xf>
    <xf numFmtId="0" fontId="34" fillId="6" borderId="79" xfId="0" applyFont="1" applyFill="1" applyBorder="1" applyAlignment="1">
      <alignment horizontal="left" vertical="center" wrapText="1"/>
    </xf>
    <xf numFmtId="0" fontId="34" fillId="6" borderId="79" xfId="0" applyFont="1" applyFill="1" applyBorder="1" applyAlignment="1">
      <alignment horizontal="right" wrapText="1"/>
    </xf>
    <xf numFmtId="0" fontId="34" fillId="2" borderId="79" xfId="0" applyFont="1" applyFill="1" applyBorder="1" applyAlignment="1">
      <alignment horizontal="right" wrapText="1"/>
    </xf>
    <xf numFmtId="0" fontId="37" fillId="6" borderId="80" xfId="0" applyFont="1" applyFill="1" applyBorder="1" applyAlignment="1">
      <alignment vertical="center" wrapText="1"/>
    </xf>
    <xf numFmtId="0" fontId="34" fillId="6" borderId="5" xfId="0" applyFont="1" applyFill="1" applyBorder="1" applyAlignment="1">
      <alignment wrapText="1"/>
    </xf>
    <xf numFmtId="0" fontId="34" fillId="6" borderId="73" xfId="0" applyFont="1" applyFill="1" applyBorder="1" applyAlignment="1">
      <alignment horizontal="center" vertical="center" wrapText="1"/>
    </xf>
    <xf numFmtId="0" fontId="34" fillId="6" borderId="67" xfId="0" applyFont="1" applyFill="1" applyBorder="1" applyAlignment="1">
      <alignment horizontal="center" vertical="center" wrapText="1"/>
    </xf>
    <xf numFmtId="0" fontId="34" fillId="6" borderId="67" xfId="0" applyFont="1" applyFill="1" applyBorder="1" applyAlignment="1">
      <alignment horizontal="left" vertical="center" wrapText="1"/>
    </xf>
    <xf numFmtId="0" fontId="34" fillId="6" borderId="67" xfId="0" applyFont="1" applyFill="1" applyBorder="1" applyAlignment="1">
      <alignment horizontal="right" wrapText="1"/>
    </xf>
    <xf numFmtId="4" fontId="34" fillId="6" borderId="67" xfId="0" applyNumberFormat="1" applyFont="1" applyFill="1" applyBorder="1" applyAlignment="1">
      <alignment horizontal="right" wrapText="1"/>
    </xf>
    <xf numFmtId="0" fontId="34" fillId="2" borderId="1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34" fillId="2" borderId="76" xfId="0" applyFont="1" applyFill="1" applyBorder="1" applyAlignment="1">
      <alignment vertical="center" wrapText="1"/>
    </xf>
    <xf numFmtId="0" fontId="34" fillId="2" borderId="76" xfId="0" applyFont="1" applyFill="1" applyBorder="1" applyAlignment="1">
      <alignment horizontal="right" wrapText="1"/>
    </xf>
    <xf numFmtId="4" fontId="34" fillId="2" borderId="76" xfId="0" applyNumberFormat="1" applyFont="1" applyFill="1" applyBorder="1" applyAlignment="1">
      <alignment wrapText="1"/>
    </xf>
    <xf numFmtId="0" fontId="34" fillId="2" borderId="9" xfId="0" applyFont="1" applyFill="1" applyBorder="1" applyAlignment="1">
      <alignment horizontal="center" vertical="center" wrapText="1"/>
    </xf>
    <xf numFmtId="4" fontId="34" fillId="6" borderId="76" xfId="0" applyNumberFormat="1" applyFont="1" applyFill="1" applyBorder="1" applyAlignment="1">
      <alignment horizontal="right" wrapText="1"/>
    </xf>
    <xf numFmtId="0" fontId="34" fillId="2" borderId="76" xfId="0" applyFont="1" applyFill="1" applyBorder="1" applyAlignment="1">
      <alignment wrapText="1"/>
    </xf>
    <xf numFmtId="0" fontId="34" fillId="2" borderId="12" xfId="0" applyFont="1" applyFill="1" applyBorder="1" applyAlignment="1">
      <alignment horizontal="center" vertical="center" wrapText="1"/>
    </xf>
    <xf numFmtId="0" fontId="34" fillId="2" borderId="79" xfId="0" applyFont="1" applyFill="1" applyBorder="1" applyAlignment="1">
      <alignment horizontal="center" vertical="center" wrapText="1"/>
    </xf>
    <xf numFmtId="0" fontId="34" fillId="2" borderId="79" xfId="0" applyFont="1" applyFill="1" applyBorder="1" applyAlignment="1">
      <alignment vertical="center" wrapText="1"/>
    </xf>
    <xf numFmtId="0" fontId="34" fillId="6" borderId="86" xfId="0" applyFont="1" applyFill="1" applyBorder="1" applyAlignment="1">
      <alignment horizontal="center" vertical="center" wrapText="1"/>
    </xf>
    <xf numFmtId="0" fontId="34" fillId="6" borderId="86" xfId="0" applyFont="1" applyFill="1" applyBorder="1" applyAlignment="1">
      <alignment vertical="center" wrapText="1"/>
    </xf>
    <xf numFmtId="0" fontId="34" fillId="6" borderId="86" xfId="0" applyFont="1" applyFill="1" applyBorder="1" applyAlignment="1">
      <alignment horizontal="right" wrapText="1"/>
    </xf>
    <xf numFmtId="3" fontId="34" fillId="6" borderId="86" xfId="0" applyNumberFormat="1" applyFont="1" applyFill="1" applyBorder="1" applyAlignment="1">
      <alignment horizontal="right" wrapText="1"/>
    </xf>
    <xf numFmtId="3" fontId="34" fillId="6" borderId="76" xfId="0" applyNumberFormat="1" applyFont="1" applyFill="1" applyBorder="1" applyAlignment="1">
      <alignment horizontal="right" wrapText="1"/>
    </xf>
    <xf numFmtId="0" fontId="34" fillId="2" borderId="66" xfId="0" applyFont="1" applyFill="1" applyBorder="1" applyAlignment="1">
      <alignment horizontal="center" vertical="center" wrapText="1"/>
    </xf>
    <xf numFmtId="0" fontId="34" fillId="6" borderId="67" xfId="0" applyFont="1" applyFill="1" applyBorder="1" applyAlignment="1">
      <alignment vertical="center" wrapText="1"/>
    </xf>
    <xf numFmtId="0" fontId="34" fillId="2" borderId="88"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4" fillId="2" borderId="89" xfId="0" applyFont="1" applyFill="1" applyBorder="1" applyAlignment="1">
      <alignment vertical="center" wrapText="1"/>
    </xf>
    <xf numFmtId="0" fontId="34" fillId="2" borderId="89" xfId="0" applyFont="1" applyFill="1" applyBorder="1" applyAlignment="1">
      <alignment horizontal="right" wrapText="1"/>
    </xf>
    <xf numFmtId="3" fontId="34" fillId="2" borderId="89" xfId="0" applyNumberFormat="1" applyFont="1" applyFill="1" applyBorder="1" applyAlignment="1">
      <alignment horizontal="right" wrapText="1"/>
    </xf>
    <xf numFmtId="0" fontId="34" fillId="2" borderId="13" xfId="0" applyFont="1" applyFill="1" applyBorder="1" applyAlignment="1">
      <alignment vertical="center" wrapText="1"/>
    </xf>
    <xf numFmtId="0" fontId="34" fillId="2" borderId="13" xfId="0" applyFont="1" applyFill="1" applyBorder="1" applyAlignment="1">
      <alignment horizontal="right" wrapText="1"/>
    </xf>
    <xf numFmtId="3" fontId="34" fillId="2" borderId="13" xfId="0" applyNumberFormat="1" applyFont="1" applyFill="1" applyBorder="1" applyAlignment="1">
      <alignment horizontal="right" wrapText="1"/>
    </xf>
    <xf numFmtId="41" fontId="32" fillId="0" borderId="20" xfId="0" applyNumberFormat="1" applyFont="1" applyBorder="1" applyAlignment="1">
      <alignment wrapText="1"/>
    </xf>
    <xf numFmtId="41" fontId="32" fillId="0" borderId="20" xfId="0" applyNumberFormat="1" applyFont="1" applyBorder="1" applyAlignment="1">
      <alignment horizontal="center"/>
    </xf>
    <xf numFmtId="41" fontId="8" fillId="0" borderId="21" xfId="0" applyNumberFormat="1" applyFont="1" applyBorder="1" applyAlignment="1">
      <alignment horizontal="center"/>
    </xf>
    <xf numFmtId="0" fontId="60" fillId="2" borderId="0" xfId="0" applyFont="1" applyFill="1"/>
    <xf numFmtId="0" fontId="38" fillId="2" borderId="0" xfId="0" applyFont="1" applyFill="1"/>
    <xf numFmtId="0" fontId="60" fillId="2" borderId="0" xfId="0" applyFont="1" applyFill="1" applyAlignment="1">
      <alignment wrapText="1"/>
    </xf>
    <xf numFmtId="0" fontId="34" fillId="0" borderId="10" xfId="0" applyFont="1" applyBorder="1" applyAlignment="1">
      <alignment horizontal="left" vertical="center" wrapText="1"/>
    </xf>
    <xf numFmtId="0" fontId="34" fillId="2" borderId="0" xfId="0" applyFont="1" applyFill="1" applyAlignment="1">
      <alignment vertical="center" wrapText="1"/>
    </xf>
    <xf numFmtId="4" fontId="34" fillId="2" borderId="0" xfId="0" applyNumberFormat="1" applyFont="1" applyFill="1" applyAlignment="1">
      <alignment vertical="center" wrapText="1"/>
    </xf>
    <xf numFmtId="0" fontId="35" fillId="2" borderId="10" xfId="0" applyFont="1" applyFill="1" applyBorder="1" applyAlignment="1">
      <alignment horizontal="center" vertical="center" wrapText="1"/>
    </xf>
    <xf numFmtId="0" fontId="38" fillId="2" borderId="0" xfId="0" applyFont="1" applyFill="1" applyAlignment="1">
      <alignment wrapText="1"/>
    </xf>
    <xf numFmtId="0" fontId="38" fillId="0" borderId="0" xfId="0" applyFont="1" applyAlignment="1">
      <alignment wrapText="1"/>
    </xf>
    <xf numFmtId="0" fontId="34" fillId="2" borderId="10" xfId="0" applyFont="1" applyFill="1" applyBorder="1" applyAlignment="1">
      <alignment vertical="center" wrapText="1"/>
    </xf>
    <xf numFmtId="0" fontId="62" fillId="2" borderId="0" xfId="0" applyFont="1" applyFill="1" applyAlignment="1">
      <alignment wrapText="1"/>
    </xf>
    <xf numFmtId="0" fontId="62" fillId="0" borderId="0" xfId="0" applyFont="1" applyAlignment="1">
      <alignment wrapText="1"/>
    </xf>
    <xf numFmtId="0" fontId="38" fillId="2" borderId="0" xfId="0" applyFont="1" applyFill="1" applyAlignment="1">
      <alignment vertical="center" wrapText="1"/>
    </xf>
    <xf numFmtId="0" fontId="38" fillId="0" borderId="0" xfId="0" applyFont="1" applyAlignment="1">
      <alignment vertical="center" wrapText="1"/>
    </xf>
    <xf numFmtId="0" fontId="60" fillId="0" borderId="0" xfId="0" applyFont="1" applyAlignment="1">
      <alignment wrapText="1"/>
    </xf>
    <xf numFmtId="0" fontId="34" fillId="0" borderId="10" xfId="0" applyFont="1" applyBorder="1" applyAlignment="1">
      <alignment vertical="center" wrapText="1"/>
    </xf>
    <xf numFmtId="4" fontId="38" fillId="0" borderId="0" xfId="0" applyNumberFormat="1" applyFont="1"/>
    <xf numFmtId="0" fontId="60" fillId="0" borderId="0" xfId="0" applyFont="1"/>
    <xf numFmtId="0" fontId="63" fillId="0" borderId="0" xfId="0" applyFont="1" applyAlignment="1">
      <alignment wrapText="1"/>
    </xf>
    <xf numFmtId="0" fontId="64" fillId="2" borderId="0" xfId="0" applyFont="1" applyFill="1" applyAlignment="1">
      <alignment wrapText="1"/>
    </xf>
    <xf numFmtId="0" fontId="64" fillId="0" borderId="0" xfId="0" applyFont="1" applyAlignment="1">
      <alignment wrapText="1"/>
    </xf>
    <xf numFmtId="0" fontId="38" fillId="2" borderId="0" xfId="0" applyFont="1" applyFill="1" applyAlignment="1">
      <alignment vertical="center"/>
    </xf>
    <xf numFmtId="0" fontId="34" fillId="0" borderId="0" xfId="0" applyFont="1" applyAlignment="1">
      <alignment vertical="center" wrapText="1"/>
    </xf>
    <xf numFmtId="41" fontId="4" fillId="0" borderId="11" xfId="0" applyNumberFormat="1" applyFont="1" applyBorder="1" applyAlignment="1">
      <alignment horizontal="right" wrapText="1"/>
    </xf>
    <xf numFmtId="0" fontId="44" fillId="2" borderId="0" xfId="0" applyFont="1" applyFill="1" applyAlignment="1">
      <alignment horizontal="left" vertical="center" wrapText="1"/>
    </xf>
    <xf numFmtId="2" fontId="37" fillId="2" borderId="0" xfId="0" applyNumberFormat="1" applyFont="1" applyFill="1" applyAlignment="1">
      <alignment horizontal="left" vertical="center" wrapText="1"/>
    </xf>
    <xf numFmtId="4" fontId="59" fillId="2" borderId="0" xfId="0" applyNumberFormat="1" applyFont="1" applyFill="1" applyAlignment="1">
      <alignment horizontal="center" vertical="center" wrapText="1"/>
    </xf>
    <xf numFmtId="1" fontId="44" fillId="2" borderId="0" xfId="0" applyNumberFormat="1" applyFont="1" applyFill="1" applyAlignment="1">
      <alignment horizontal="right" vertical="center" wrapText="1"/>
    </xf>
    <xf numFmtId="41" fontId="44" fillId="2" borderId="0" xfId="0" applyNumberFormat="1" applyFont="1" applyFill="1" applyAlignment="1">
      <alignment vertical="center" wrapText="1"/>
    </xf>
    <xf numFmtId="165" fontId="65" fillId="2" borderId="0" xfId="0" applyNumberFormat="1" applyFont="1" applyFill="1" applyAlignment="1">
      <alignment horizontal="center"/>
    </xf>
    <xf numFmtId="0" fontId="37" fillId="2" borderId="22" xfId="0" applyFont="1" applyFill="1" applyBorder="1" applyAlignment="1">
      <alignment horizontal="center" vertical="center" wrapText="1"/>
    </xf>
    <xf numFmtId="0" fontId="34" fillId="2" borderId="20" xfId="0" applyFont="1" applyFill="1" applyBorder="1" applyAlignment="1">
      <alignment horizontal="center" vertical="center" wrapText="1"/>
    </xf>
    <xf numFmtId="41" fontId="34" fillId="2" borderId="21" xfId="0" applyNumberFormat="1" applyFont="1" applyFill="1" applyBorder="1" applyAlignment="1">
      <alignment vertical="center" wrapText="1"/>
    </xf>
    <xf numFmtId="1" fontId="37" fillId="2" borderId="9" xfId="0" applyNumberFormat="1" applyFont="1" applyFill="1" applyBorder="1" applyAlignment="1">
      <alignment horizontal="center" vertical="center" wrapText="1"/>
    </xf>
    <xf numFmtId="2" fontId="37" fillId="2" borderId="10" xfId="0" applyNumberFormat="1" applyFont="1" applyFill="1" applyBorder="1" applyAlignment="1">
      <alignment horizontal="left" vertical="center" wrapText="1"/>
    </xf>
    <xf numFmtId="4" fontId="37" fillId="2" borderId="10" xfId="0" applyNumberFormat="1" applyFont="1" applyFill="1" applyBorder="1" applyAlignment="1">
      <alignment horizontal="left" vertical="center" wrapText="1"/>
    </xf>
    <xf numFmtId="1" fontId="37" fillId="2" borderId="10" xfId="0" applyNumberFormat="1" applyFont="1" applyFill="1" applyBorder="1" applyAlignment="1">
      <alignment horizontal="right" vertical="center" wrapText="1"/>
    </xf>
    <xf numFmtId="1" fontId="34" fillId="2" borderId="10" xfId="0" applyNumberFormat="1" applyFont="1" applyFill="1" applyBorder="1" applyAlignment="1">
      <alignment horizontal="center" vertical="center" wrapText="1"/>
    </xf>
    <xf numFmtId="2" fontId="37" fillId="2" borderId="10" xfId="0" applyNumberFormat="1" applyFont="1" applyFill="1" applyBorder="1" applyAlignment="1">
      <alignment vertical="center" wrapText="1"/>
    </xf>
    <xf numFmtId="4" fontId="37" fillId="2" borderId="10" xfId="0" applyNumberFormat="1" applyFont="1" applyFill="1" applyBorder="1" applyAlignment="1">
      <alignment vertical="center" wrapText="1"/>
    </xf>
    <xf numFmtId="0" fontId="64" fillId="2" borderId="36" xfId="0" applyFont="1" applyFill="1" applyBorder="1" applyAlignment="1">
      <alignment horizontal="center" vertical="center"/>
    </xf>
    <xf numFmtId="0" fontId="37" fillId="2" borderId="12" xfId="0" applyFont="1" applyFill="1" applyBorder="1" applyAlignment="1">
      <alignment horizontal="center" vertical="center" wrapText="1"/>
    </xf>
    <xf numFmtId="2" fontId="37" fillId="2" borderId="13" xfId="0" applyNumberFormat="1" applyFont="1" applyFill="1" applyBorder="1" applyAlignment="1">
      <alignment vertical="center" wrapText="1"/>
    </xf>
    <xf numFmtId="4" fontId="37" fillId="2" borderId="13" xfId="0" applyNumberFormat="1" applyFont="1" applyFill="1" applyBorder="1" applyAlignment="1">
      <alignment vertical="center" wrapText="1"/>
    </xf>
    <xf numFmtId="41" fontId="37" fillId="2" borderId="37" xfId="0" applyNumberFormat="1" applyFont="1" applyFill="1" applyBorder="1" applyAlignment="1">
      <alignment vertical="center" wrapText="1"/>
    </xf>
    <xf numFmtId="43" fontId="38" fillId="2" borderId="0" xfId="0" applyNumberFormat="1" applyFont="1" applyFill="1"/>
    <xf numFmtId="0" fontId="38" fillId="7" borderId="0" xfId="0" applyFont="1" applyFill="1"/>
    <xf numFmtId="4" fontId="5" fillId="2" borderId="0" xfId="0" applyNumberFormat="1" applyFont="1" applyFill="1" applyAlignment="1">
      <alignment horizontal="right" wrapText="1"/>
    </xf>
    <xf numFmtId="3" fontId="5" fillId="2" borderId="0" xfId="0" applyNumberFormat="1" applyFont="1" applyFill="1" applyAlignment="1">
      <alignment horizontal="right" wrapText="1"/>
    </xf>
    <xf numFmtId="41" fontId="5" fillId="2" borderId="0" xfId="0" applyNumberFormat="1" applyFont="1" applyFill="1" applyAlignment="1">
      <alignment horizontal="right" wrapText="1"/>
    </xf>
    <xf numFmtId="3" fontId="2" fillId="2" borderId="16" xfId="0" applyNumberFormat="1" applyFont="1" applyFill="1" applyBorder="1" applyAlignment="1">
      <alignment horizontal="center" vertical="center" wrapText="1"/>
    </xf>
    <xf numFmtId="0" fontId="2" fillId="2" borderId="29" xfId="0" applyFont="1" applyFill="1" applyBorder="1" applyAlignment="1">
      <alignment horizontal="right" wrapText="1"/>
    </xf>
    <xf numFmtId="4" fontId="2" fillId="2" borderId="29" xfId="0" applyNumberFormat="1" applyFont="1" applyFill="1" applyBorder="1" applyAlignment="1">
      <alignment horizontal="right" wrapText="1"/>
    </xf>
    <xf numFmtId="3" fontId="2" fillId="2" borderId="29" xfId="0" applyNumberFormat="1" applyFont="1" applyFill="1" applyBorder="1" applyAlignment="1">
      <alignment horizontal="right" wrapText="1"/>
    </xf>
    <xf numFmtId="41" fontId="2" fillId="2" borderId="30" xfId="0" applyNumberFormat="1" applyFont="1" applyFill="1" applyBorder="1" applyAlignment="1">
      <alignment horizontal="right" wrapText="1"/>
    </xf>
    <xf numFmtId="0" fontId="2" fillId="2" borderId="37" xfId="0" applyFont="1" applyFill="1" applyBorder="1" applyAlignment="1">
      <alignment horizontal="center" vertical="center" wrapText="1"/>
    </xf>
    <xf numFmtId="4" fontId="4" fillId="2" borderId="6" xfId="0" applyNumberFormat="1" applyFont="1" applyFill="1" applyBorder="1" applyAlignment="1">
      <alignment horizontal="right" wrapText="1"/>
    </xf>
    <xf numFmtId="3" fontId="28" fillId="2" borderId="37" xfId="0" applyNumberFormat="1" applyFont="1" applyFill="1" applyBorder="1" applyAlignment="1">
      <alignment horizontal="right" wrapText="1"/>
    </xf>
    <xf numFmtId="41" fontId="28" fillId="2" borderId="37" xfId="0" applyNumberFormat="1" applyFont="1" applyFill="1" applyBorder="1" applyAlignment="1">
      <alignment horizontal="right" wrapText="1"/>
    </xf>
    <xf numFmtId="0" fontId="4" fillId="2" borderId="16" xfId="0" applyFont="1" applyFill="1" applyBorder="1" applyAlignment="1">
      <alignment horizontal="left" vertical="top" wrapText="1"/>
    </xf>
    <xf numFmtId="3" fontId="4" fillId="2" borderId="20" xfId="0" applyNumberFormat="1" applyFont="1" applyFill="1" applyBorder="1" applyAlignment="1">
      <alignment horizontal="right" wrapText="1"/>
    </xf>
    <xf numFmtId="49" fontId="4" fillId="2" borderId="0" xfId="0" applyNumberFormat="1" applyFont="1" applyFill="1" applyAlignment="1">
      <alignment horizontal="center" vertical="center" wrapText="1"/>
    </xf>
    <xf numFmtId="0" fontId="4" fillId="2" borderId="0" xfId="0" applyFont="1" applyFill="1" applyAlignment="1">
      <alignment horizontal="left" wrapText="1"/>
    </xf>
    <xf numFmtId="0" fontId="4" fillId="2" borderId="0" xfId="0" applyFont="1" applyFill="1" applyAlignment="1">
      <alignment horizontal="right" wrapText="1"/>
    </xf>
    <xf numFmtId="4" fontId="4" fillId="2" borderId="0" xfId="0" applyNumberFormat="1" applyFont="1" applyFill="1" applyAlignment="1">
      <alignment horizontal="right" wrapText="1"/>
    </xf>
    <xf numFmtId="41" fontId="4" fillId="2" borderId="0" xfId="0" applyNumberFormat="1" applyFont="1" applyFill="1" applyAlignment="1">
      <alignment horizontal="right" wrapText="1"/>
    </xf>
    <xf numFmtId="49" fontId="4" fillId="2" borderId="47" xfId="0" applyNumberFormat="1" applyFont="1" applyFill="1" applyBorder="1" applyAlignment="1">
      <alignment horizontal="center" vertical="center" wrapText="1"/>
    </xf>
    <xf numFmtId="3" fontId="4" fillId="2" borderId="10" xfId="0" applyNumberFormat="1" applyFont="1" applyFill="1" applyBorder="1" applyAlignment="1">
      <alignment horizontal="right" wrapText="1"/>
    </xf>
    <xf numFmtId="0" fontId="10" fillId="2" borderId="0" xfId="0" applyFont="1" applyFill="1" applyAlignment="1">
      <alignment horizontal="center" vertical="center" wrapText="1"/>
    </xf>
    <xf numFmtId="0" fontId="4" fillId="2" borderId="0" xfId="0" applyFont="1" applyFill="1" applyAlignment="1">
      <alignment horizontal="left" vertical="top" wrapText="1"/>
    </xf>
    <xf numFmtId="0" fontId="10" fillId="2" borderId="39" xfId="0" applyFont="1" applyFill="1" applyBorder="1" applyAlignment="1">
      <alignment horizontal="center" vertical="center" wrapText="1"/>
    </xf>
    <xf numFmtId="49" fontId="4" fillId="2" borderId="39" xfId="0" applyNumberFormat="1" applyFont="1" applyFill="1" applyBorder="1" applyAlignment="1">
      <alignment horizontal="center" vertical="center" wrapText="1"/>
    </xf>
    <xf numFmtId="3" fontId="4" fillId="2" borderId="45" xfId="0" applyNumberFormat="1" applyFont="1" applyFill="1" applyBorder="1" applyAlignment="1">
      <alignment horizontal="right" wrapText="1"/>
    </xf>
    <xf numFmtId="0" fontId="4" fillId="2" borderId="0" xfId="0" applyFont="1" applyFill="1" applyAlignment="1">
      <alignment horizontal="center" wrapText="1"/>
    </xf>
    <xf numFmtId="0" fontId="4" fillId="2" borderId="95" xfId="0" applyFont="1" applyFill="1" applyBorder="1" applyAlignment="1">
      <alignment horizontal="center" wrapText="1"/>
    </xf>
    <xf numFmtId="41" fontId="2" fillId="2" borderId="37" xfId="0" applyNumberFormat="1" applyFont="1" applyFill="1" applyBorder="1" applyAlignment="1">
      <alignment horizontal="right" wrapText="1"/>
    </xf>
    <xf numFmtId="0" fontId="4" fillId="2" borderId="4"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12" fillId="2" borderId="37" xfId="0" applyFont="1" applyFill="1" applyBorder="1" applyAlignment="1">
      <alignment horizontal="right" wrapText="1"/>
    </xf>
    <xf numFmtId="4" fontId="12" fillId="2" borderId="37" xfId="0" applyNumberFormat="1" applyFont="1" applyFill="1" applyBorder="1" applyAlignment="1">
      <alignment horizontal="right" wrapText="1"/>
    </xf>
    <xf numFmtId="3" fontId="12" fillId="2" borderId="5" xfId="0" applyNumberFormat="1" applyFont="1" applyFill="1" applyBorder="1" applyAlignment="1">
      <alignment horizontal="right" wrapText="1"/>
    </xf>
    <xf numFmtId="41" fontId="12" fillId="2" borderId="37" xfId="0" applyNumberFormat="1" applyFont="1" applyFill="1" applyBorder="1" applyAlignment="1">
      <alignment horizontal="right" wrapText="1"/>
    </xf>
    <xf numFmtId="0" fontId="66" fillId="2" borderId="0" xfId="0" applyFont="1" applyFill="1" applyAlignment="1">
      <alignment wrapText="1"/>
    </xf>
    <xf numFmtId="0" fontId="66" fillId="0" borderId="0" xfId="0" applyFont="1" applyAlignment="1">
      <alignment wrapText="1"/>
    </xf>
    <xf numFmtId="0" fontId="67" fillId="0" borderId="0" xfId="0" applyFont="1"/>
    <xf numFmtId="0" fontId="66" fillId="0" borderId="0" xfId="0" applyFont="1"/>
    <xf numFmtId="0" fontId="9" fillId="2" borderId="37" xfId="0" applyFont="1" applyFill="1" applyBorder="1" applyAlignment="1">
      <alignment horizontal="right" wrapText="1"/>
    </xf>
    <xf numFmtId="0" fontId="4" fillId="2" borderId="37" xfId="0" applyFont="1" applyFill="1" applyBorder="1" applyAlignment="1">
      <alignment horizontal="right" wrapText="1"/>
    </xf>
    <xf numFmtId="4" fontId="9" fillId="2" borderId="37" xfId="0" applyNumberFormat="1" applyFont="1" applyFill="1" applyBorder="1" applyAlignment="1">
      <alignment horizontal="right" wrapText="1"/>
    </xf>
    <xf numFmtId="3" fontId="9" fillId="2" borderId="37" xfId="0" applyNumberFormat="1" applyFont="1" applyFill="1" applyBorder="1" applyAlignment="1">
      <alignment horizontal="right" wrapText="1"/>
    </xf>
    <xf numFmtId="41" fontId="4" fillId="2" borderId="37" xfId="0" applyNumberFormat="1" applyFont="1" applyFill="1" applyBorder="1" applyAlignment="1">
      <alignment horizontal="right" wrapText="1"/>
    </xf>
    <xf numFmtId="0" fontId="68" fillId="2" borderId="0" xfId="0" applyFont="1" applyFill="1"/>
    <xf numFmtId="3" fontId="4" fillId="2" borderId="29" xfId="0" applyNumberFormat="1" applyFont="1" applyFill="1" applyBorder="1" applyAlignment="1">
      <alignment horizontal="right" wrapText="1"/>
    </xf>
    <xf numFmtId="0" fontId="2" fillId="2" borderId="37" xfId="0" applyFont="1" applyFill="1" applyBorder="1" applyAlignment="1">
      <alignment horizontal="right" wrapText="1"/>
    </xf>
    <xf numFmtId="0" fontId="2" fillId="2" borderId="4" xfId="0" applyFont="1" applyFill="1" applyBorder="1" applyAlignment="1">
      <alignment vertical="center"/>
    </xf>
    <xf numFmtId="0" fontId="2" fillId="2" borderId="37" xfId="0" applyFont="1" applyFill="1" applyBorder="1" applyAlignment="1">
      <alignment vertical="center"/>
    </xf>
    <xf numFmtId="0" fontId="2" fillId="2" borderId="6" xfId="0" applyFont="1" applyFill="1" applyBorder="1" applyAlignment="1">
      <alignment vertical="center"/>
    </xf>
    <xf numFmtId="0" fontId="69" fillId="0" borderId="0" xfId="0" applyFont="1" applyAlignment="1">
      <alignment wrapText="1"/>
    </xf>
    <xf numFmtId="0" fontId="4" fillId="2" borderId="104" xfId="0" applyFont="1" applyFill="1" applyBorder="1" applyAlignment="1">
      <alignment horizontal="center" vertical="center" wrapText="1"/>
    </xf>
    <xf numFmtId="0" fontId="4" fillId="0" borderId="50" xfId="0" applyFont="1" applyBorder="1" applyAlignment="1">
      <alignment vertical="top" wrapText="1"/>
    </xf>
    <xf numFmtId="166" fontId="4" fillId="2" borderId="29" xfId="0" applyNumberFormat="1" applyFont="1" applyFill="1" applyBorder="1" applyAlignment="1">
      <alignment horizontal="right" wrapText="1"/>
    </xf>
    <xf numFmtId="0" fontId="68" fillId="0" borderId="0" xfId="0" applyFont="1" applyAlignment="1">
      <alignment wrapText="1"/>
    </xf>
    <xf numFmtId="0" fontId="68" fillId="0" borderId="0" xfId="0" applyFont="1"/>
    <xf numFmtId="0" fontId="2" fillId="0" borderId="27" xfId="0" applyFont="1" applyBorder="1" applyAlignment="1">
      <alignment horizontal="right" wrapText="1"/>
    </xf>
    <xf numFmtId="41" fontId="2" fillId="0" borderId="6" xfId="0" applyNumberFormat="1" applyFont="1" applyBorder="1" applyAlignment="1">
      <alignment horizontal="right" vertical="center" wrapText="1"/>
    </xf>
    <xf numFmtId="0" fontId="2" fillId="0" borderId="34" xfId="0" applyFont="1" applyBorder="1" applyAlignment="1">
      <alignment horizontal="right" wrapText="1"/>
    </xf>
    <xf numFmtId="0" fontId="2" fillId="0" borderId="27" xfId="0" applyFont="1" applyBorder="1" applyAlignment="1">
      <alignment horizontal="center" vertical="center" wrapText="1"/>
    </xf>
    <xf numFmtId="0" fontId="12" fillId="0" borderId="20" xfId="0" applyFont="1" applyBorder="1" applyAlignment="1">
      <alignment horizontal="center" vertical="center" wrapText="1"/>
    </xf>
    <xf numFmtId="41" fontId="2" fillId="0" borderId="33" xfId="0" applyNumberFormat="1" applyFont="1" applyBorder="1" applyAlignment="1">
      <alignment horizontal="right" vertical="center" wrapText="1"/>
    </xf>
    <xf numFmtId="41" fontId="4" fillId="0" borderId="17" xfId="0" applyNumberFormat="1" applyFont="1" applyBorder="1" applyAlignment="1">
      <alignment horizontal="right" wrapText="1"/>
    </xf>
    <xf numFmtId="2" fontId="2" fillId="0" borderId="18" xfId="0" applyNumberFormat="1" applyFont="1" applyBorder="1" applyAlignment="1">
      <alignment horizontal="center" vertical="center" wrapText="1"/>
    </xf>
    <xf numFmtId="0" fontId="12" fillId="0" borderId="19" xfId="0" applyFont="1" applyBorder="1" applyAlignment="1">
      <alignment horizontal="center" vertical="center" wrapText="1"/>
    </xf>
    <xf numFmtId="1" fontId="4" fillId="0" borderId="7" xfId="0" applyNumberFormat="1" applyFont="1" applyBorder="1" applyAlignment="1">
      <alignment horizontal="center" vertical="center" wrapText="1"/>
    </xf>
    <xf numFmtId="41" fontId="4" fillId="0" borderId="31" xfId="0" applyNumberFormat="1" applyFont="1" applyBorder="1" applyAlignment="1">
      <alignment horizontal="right" wrapText="1"/>
    </xf>
    <xf numFmtId="3" fontId="4" fillId="0" borderId="7" xfId="0" applyNumberFormat="1" applyFont="1" applyBorder="1" applyAlignment="1">
      <alignment horizontal="center" vertical="center" wrapText="1"/>
    </xf>
    <xf numFmtId="4" fontId="13" fillId="2" borderId="0" xfId="0" applyNumberFormat="1" applyFont="1" applyFill="1" applyAlignment="1">
      <alignment horizontal="right" wrapText="1"/>
    </xf>
    <xf numFmtId="3" fontId="12" fillId="2" borderId="0" xfId="0" applyNumberFormat="1" applyFont="1" applyFill="1" applyAlignment="1">
      <alignment horizontal="right" wrapText="1"/>
    </xf>
    <xf numFmtId="41" fontId="12" fillId="2" borderId="0" xfId="0" applyNumberFormat="1" applyFont="1" applyFill="1" applyAlignment="1">
      <alignment horizontal="right" wrapText="1"/>
    </xf>
    <xf numFmtId="2" fontId="2" fillId="2" borderId="16" xfId="0" applyNumberFormat="1" applyFont="1" applyFill="1" applyBorder="1" applyAlignment="1">
      <alignment horizontal="right" wrapText="1"/>
    </xf>
    <xf numFmtId="4" fontId="2" fillId="2" borderId="16" xfId="0" applyNumberFormat="1" applyFont="1" applyFill="1" applyBorder="1" applyAlignment="1">
      <alignment horizontal="right" wrapText="1"/>
    </xf>
    <xf numFmtId="3" fontId="2" fillId="2" borderId="16" xfId="0" applyNumberFormat="1" applyFont="1" applyFill="1" applyBorder="1" applyAlignment="1">
      <alignment horizontal="right" wrapText="1"/>
    </xf>
    <xf numFmtId="41" fontId="2" fillId="2" borderId="17" xfId="0" applyNumberFormat="1" applyFont="1" applyFill="1" applyBorder="1" applyAlignment="1">
      <alignment horizontal="right" wrapText="1"/>
    </xf>
    <xf numFmtId="4" fontId="2" fillId="2" borderId="10" xfId="0" applyNumberFormat="1" applyFont="1" applyFill="1" applyBorder="1" applyAlignment="1">
      <alignment horizontal="right" wrapText="1"/>
    </xf>
    <xf numFmtId="3" fontId="2" fillId="2" borderId="10" xfId="0" applyNumberFormat="1" applyFont="1" applyFill="1" applyBorder="1" applyAlignment="1">
      <alignment horizontal="right" wrapText="1"/>
    </xf>
    <xf numFmtId="41" fontId="2" fillId="2" borderId="11" xfId="0" applyNumberFormat="1" applyFont="1" applyFill="1" applyBorder="1" applyAlignment="1">
      <alignment horizontal="right" wrapText="1"/>
    </xf>
    <xf numFmtId="0" fontId="4" fillId="2" borderId="53" xfId="0" applyFont="1" applyFill="1" applyBorder="1" applyAlignment="1">
      <alignment vertical="center" wrapText="1"/>
    </xf>
    <xf numFmtId="2" fontId="2" fillId="2" borderId="54" xfId="0" applyNumberFormat="1" applyFont="1" applyFill="1" applyBorder="1" applyAlignment="1">
      <alignment horizontal="left" vertical="center" wrapText="1"/>
    </xf>
    <xf numFmtId="2" fontId="2" fillId="2" borderId="54" xfId="0" applyNumberFormat="1" applyFont="1" applyFill="1" applyBorder="1" applyAlignment="1">
      <alignment horizontal="right" wrapText="1"/>
    </xf>
    <xf numFmtId="4" fontId="2" fillId="2" borderId="54" xfId="0" applyNumberFormat="1" applyFont="1" applyFill="1" applyBorder="1" applyAlignment="1">
      <alignment horizontal="right" wrapText="1"/>
    </xf>
    <xf numFmtId="3" fontId="2" fillId="2" borderId="54" xfId="0" applyNumberFormat="1" applyFont="1" applyFill="1" applyBorder="1" applyAlignment="1">
      <alignment horizontal="right" wrapText="1"/>
    </xf>
    <xf numFmtId="41" fontId="2" fillId="2" borderId="55" xfId="0" applyNumberFormat="1" applyFont="1" applyFill="1" applyBorder="1" applyAlignment="1">
      <alignment horizontal="right" wrapText="1"/>
    </xf>
    <xf numFmtId="0" fontId="4" fillId="2" borderId="0" xfId="0" applyFont="1" applyFill="1" applyAlignment="1">
      <alignment vertical="center" wrapText="1"/>
    </xf>
    <xf numFmtId="2" fontId="2" fillId="2" borderId="0" xfId="0" applyNumberFormat="1" applyFont="1" applyFill="1" applyAlignment="1">
      <alignment horizontal="right" vertical="center" wrapText="1"/>
    </xf>
    <xf numFmtId="41" fontId="2" fillId="2" borderId="0" xfId="0" applyNumberFormat="1" applyFont="1" applyFill="1" applyAlignment="1">
      <alignment horizontal="right" wrapText="1"/>
    </xf>
    <xf numFmtId="4" fontId="13" fillId="0" borderId="0" xfId="0" applyNumberFormat="1" applyFont="1" applyAlignment="1">
      <alignment horizontal="right" wrapText="1"/>
    </xf>
    <xf numFmtId="3" fontId="12" fillId="0" borderId="0" xfId="0" applyNumberFormat="1" applyFont="1" applyAlignment="1">
      <alignment horizontal="right" wrapText="1"/>
    </xf>
    <xf numFmtId="41" fontId="12" fillId="0" borderId="0" xfId="0" applyNumberFormat="1" applyFont="1" applyAlignment="1">
      <alignment horizontal="right" wrapText="1"/>
    </xf>
    <xf numFmtId="0" fontId="2" fillId="2" borderId="5" xfId="0" applyFont="1" applyFill="1" applyBorder="1" applyAlignment="1">
      <alignment vertical="center"/>
    </xf>
    <xf numFmtId="0" fontId="4" fillId="0" borderId="4" xfId="0" applyFont="1" applyBorder="1" applyAlignment="1">
      <alignment horizontal="center" vertical="center" wrapText="1"/>
    </xf>
    <xf numFmtId="0" fontId="4" fillId="0" borderId="37" xfId="0" applyFont="1" applyBorder="1" applyAlignment="1">
      <alignment horizontal="center" vertical="center" wrapText="1"/>
    </xf>
    <xf numFmtId="0" fontId="2" fillId="0" borderId="4" xfId="0" applyFont="1" applyBorder="1" applyAlignment="1">
      <alignment horizontal="left" vertical="top" wrapText="1"/>
    </xf>
    <xf numFmtId="0" fontId="2" fillId="0" borderId="37" xfId="0" applyFont="1" applyBorder="1" applyAlignment="1">
      <alignment horizontal="center" wrapText="1"/>
    </xf>
    <xf numFmtId="0" fontId="12" fillId="0" borderId="27" xfId="0" applyFont="1" applyBorder="1"/>
    <xf numFmtId="3" fontId="2" fillId="0" borderId="37" xfId="0" applyNumberFormat="1" applyFont="1" applyBorder="1" applyAlignment="1">
      <alignment wrapText="1"/>
    </xf>
    <xf numFmtId="0" fontId="66" fillId="2" borderId="0" xfId="0" applyFont="1" applyFill="1"/>
    <xf numFmtId="3" fontId="4" fillId="2" borderId="28" xfId="0" applyNumberFormat="1" applyFont="1" applyFill="1" applyBorder="1" applyAlignment="1">
      <alignment horizontal="center" vertical="center" wrapText="1"/>
    </xf>
    <xf numFmtId="0" fontId="4" fillId="2" borderId="29" xfId="0" applyFont="1" applyFill="1" applyBorder="1" applyAlignment="1">
      <alignment vertical="top" wrapText="1"/>
    </xf>
    <xf numFmtId="1" fontId="4" fillId="0" borderId="18" xfId="0" applyNumberFormat="1" applyFont="1" applyBorder="1" applyAlignment="1">
      <alignment horizontal="center" vertical="center" wrapText="1"/>
    </xf>
    <xf numFmtId="169" fontId="4" fillId="2" borderId="8" xfId="0" applyNumberFormat="1" applyFont="1" applyFill="1" applyBorder="1" applyAlignment="1">
      <alignment horizontal="right" wrapText="1"/>
    </xf>
    <xf numFmtId="0" fontId="69" fillId="2" borderId="0" xfId="0" applyFont="1" applyFill="1"/>
    <xf numFmtId="0" fontId="4" fillId="0" borderId="52" xfId="0" applyFont="1" applyBorder="1" applyAlignment="1">
      <alignment vertical="top" wrapText="1"/>
    </xf>
    <xf numFmtId="0" fontId="2" fillId="2" borderId="23" xfId="0" applyFont="1" applyFill="1" applyBorder="1" applyAlignment="1">
      <alignment horizontal="right" wrapText="1"/>
    </xf>
    <xf numFmtId="0" fontId="4" fillId="2" borderId="36" xfId="0" applyFont="1" applyFill="1" applyBorder="1" applyAlignment="1">
      <alignment horizontal="center" vertical="center" wrapText="1"/>
    </xf>
    <xf numFmtId="49" fontId="4" fillId="2" borderId="52" xfId="0" applyNumberFormat="1" applyFont="1" applyFill="1" applyBorder="1" applyAlignment="1">
      <alignment horizontal="center" vertical="center" wrapText="1"/>
    </xf>
    <xf numFmtId="49" fontId="4" fillId="0" borderId="52" xfId="0" applyNumberFormat="1" applyFont="1" applyBorder="1" applyAlignment="1">
      <alignment horizontal="center" vertical="center" wrapText="1"/>
    </xf>
    <xf numFmtId="0" fontId="4" fillId="2" borderId="100" xfId="0" applyFont="1" applyFill="1" applyBorder="1" applyAlignment="1">
      <alignment horizontal="center" vertical="center" wrapText="1"/>
    </xf>
    <xf numFmtId="49" fontId="4" fillId="0" borderId="43" xfId="0" applyNumberFormat="1" applyFont="1" applyBorder="1" applyAlignment="1">
      <alignment horizontal="center" vertical="center" wrapText="1"/>
    </xf>
    <xf numFmtId="0" fontId="15" fillId="2" borderId="0" xfId="0" applyFont="1" applyFill="1"/>
    <xf numFmtId="0" fontId="2" fillId="0" borderId="0" xfId="0" applyFont="1" applyAlignment="1">
      <alignment horizontal="center" vertical="center" wrapText="1"/>
    </xf>
    <xf numFmtId="0" fontId="4" fillId="0" borderId="20" xfId="0" applyFont="1" applyBorder="1" applyAlignment="1">
      <alignment vertical="top" wrapText="1"/>
    </xf>
    <xf numFmtId="0" fontId="4" fillId="0" borderId="45" xfId="0" applyFont="1" applyBorder="1" applyAlignment="1">
      <alignment vertical="top" wrapText="1"/>
    </xf>
    <xf numFmtId="41" fontId="4" fillId="0" borderId="38" xfId="0" applyNumberFormat="1" applyFont="1" applyBorder="1" applyAlignment="1">
      <alignment horizontal="right" wrapText="1"/>
    </xf>
    <xf numFmtId="0" fontId="0" fillId="0" borderId="97" xfId="0" applyBorder="1"/>
    <xf numFmtId="41" fontId="4" fillId="0" borderId="14" xfId="0" applyNumberFormat="1" applyFont="1" applyBorder="1" applyAlignment="1">
      <alignment horizontal="right" wrapText="1"/>
    </xf>
    <xf numFmtId="2" fontId="2" fillId="0" borderId="5" xfId="0" applyNumberFormat="1" applyFont="1" applyBorder="1" applyAlignment="1">
      <alignment horizontal="right" wrapText="1"/>
    </xf>
    <xf numFmtId="0" fontId="4" fillId="2" borderId="6" xfId="0" applyFont="1" applyFill="1" applyBorder="1" applyAlignment="1">
      <alignment horizontal="right" wrapText="1"/>
    </xf>
    <xf numFmtId="41" fontId="4" fillId="2" borderId="55" xfId="0" applyNumberFormat="1" applyFont="1" applyFill="1" applyBorder="1" applyAlignment="1">
      <alignment horizontal="right" vertical="center" wrapText="1"/>
    </xf>
    <xf numFmtId="0" fontId="4" fillId="2" borderId="19" xfId="0" applyFont="1" applyFill="1" applyBorder="1" applyAlignment="1">
      <alignment horizontal="center" vertical="center" wrapText="1"/>
    </xf>
    <xf numFmtId="41" fontId="2" fillId="2" borderId="48" xfId="0" applyNumberFormat="1" applyFont="1" applyFill="1" applyBorder="1" applyAlignment="1">
      <alignment horizontal="right" vertical="center" wrapText="1"/>
    </xf>
    <xf numFmtId="0" fontId="12" fillId="2" borderId="36" xfId="0"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51" xfId="0" applyNumberFormat="1" applyFont="1" applyFill="1" applyBorder="1" applyAlignment="1">
      <alignment horizontal="center" vertical="center" wrapText="1"/>
    </xf>
    <xf numFmtId="0" fontId="10" fillId="2" borderId="45" xfId="0" applyFont="1" applyFill="1" applyBorder="1" applyAlignment="1">
      <alignment horizontal="right" wrapText="1"/>
    </xf>
    <xf numFmtId="41" fontId="2" fillId="2" borderId="0" xfId="0" applyNumberFormat="1" applyFont="1" applyFill="1" applyAlignment="1">
      <alignment vertical="center" wrapText="1"/>
    </xf>
    <xf numFmtId="4" fontId="4" fillId="0" borderId="8" xfId="0" applyNumberFormat="1" applyFont="1" applyBorder="1" applyAlignment="1">
      <alignment horizontal="right" wrapText="1"/>
    </xf>
    <xf numFmtId="0" fontId="10" fillId="2" borderId="16" xfId="0" applyFont="1" applyFill="1" applyBorder="1" applyAlignment="1">
      <alignment horizontal="center" vertical="center" wrapText="1"/>
    </xf>
    <xf numFmtId="49" fontId="10" fillId="2" borderId="13" xfId="0" applyNumberFormat="1" applyFont="1" applyFill="1" applyBorder="1" applyAlignment="1">
      <alignment horizontal="center" vertical="center" wrapText="1"/>
    </xf>
    <xf numFmtId="4" fontId="0" fillId="2" borderId="0" xfId="0" applyNumberFormat="1" applyFill="1" applyAlignment="1">
      <alignment wrapText="1"/>
    </xf>
    <xf numFmtId="4" fontId="0" fillId="2" borderId="0" xfId="0" applyNumberFormat="1" applyFill="1"/>
    <xf numFmtId="41" fontId="32" fillId="4" borderId="57" xfId="0" applyNumberFormat="1" applyFont="1" applyFill="1" applyBorder="1" applyAlignment="1">
      <alignment horizontal="center" vertical="center"/>
    </xf>
    <xf numFmtId="0" fontId="0" fillId="0" borderId="57" xfId="0" applyBorder="1" applyAlignment="1">
      <alignment horizontal="center" vertical="center"/>
    </xf>
    <xf numFmtId="0" fontId="0" fillId="0" borderId="34" xfId="0" applyBorder="1"/>
    <xf numFmtId="0" fontId="0" fillId="0" borderId="41" xfId="0" applyBorder="1"/>
    <xf numFmtId="41" fontId="2" fillId="0" borderId="13" xfId="0" applyNumberFormat="1" applyFont="1" applyBorder="1" applyAlignment="1">
      <alignment wrapText="1"/>
    </xf>
    <xf numFmtId="1" fontId="2" fillId="2" borderId="16" xfId="0" applyNumberFormat="1" applyFont="1" applyFill="1" applyBorder="1" applyAlignment="1">
      <alignment horizontal="right" wrapText="1"/>
    </xf>
    <xf numFmtId="1" fontId="2" fillId="2" borderId="29" xfId="0" applyNumberFormat="1" applyFont="1" applyFill="1" applyBorder="1" applyAlignment="1">
      <alignment horizontal="right" wrapText="1"/>
    </xf>
    <xf numFmtId="0" fontId="54" fillId="2" borderId="19" xfId="0" applyFont="1" applyFill="1" applyBorder="1" applyAlignment="1">
      <alignment horizontal="right" wrapText="1"/>
    </xf>
    <xf numFmtId="0" fontId="34" fillId="0" borderId="7" xfId="0" applyFont="1" applyBorder="1" applyAlignment="1">
      <alignment vertical="center" wrapText="1"/>
    </xf>
    <xf numFmtId="0" fontId="34" fillId="0" borderId="8" xfId="0" applyFont="1" applyBorder="1" applyAlignment="1">
      <alignment horizontal="center" vertical="center" wrapText="1"/>
    </xf>
    <xf numFmtId="0" fontId="37" fillId="0" borderId="8" xfId="0" applyFont="1" applyBorder="1" applyAlignment="1">
      <alignment vertical="center" wrapText="1"/>
    </xf>
    <xf numFmtId="0" fontId="34" fillId="0" borderId="8" xfId="0" applyFont="1" applyBorder="1" applyAlignment="1">
      <alignment vertical="center" wrapText="1"/>
    </xf>
    <xf numFmtId="167" fontId="34" fillId="0" borderId="0" xfId="1" applyNumberFormat="1" applyFont="1" applyBorder="1" applyAlignment="1">
      <alignment vertical="center" wrapText="1"/>
    </xf>
    <xf numFmtId="43" fontId="34" fillId="0" borderId="10" xfId="1" applyFont="1" applyBorder="1" applyAlignment="1">
      <alignment wrapText="1"/>
    </xf>
    <xf numFmtId="168" fontId="34" fillId="0" borderId="10" xfId="1" applyNumberFormat="1" applyFont="1" applyFill="1" applyBorder="1" applyAlignment="1">
      <alignment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2" borderId="29" xfId="0" applyFont="1" applyFill="1" applyBorder="1" applyAlignment="1">
      <alignment horizontal="left" vertical="center" wrapText="1"/>
    </xf>
    <xf numFmtId="43" fontId="34" fillId="0" borderId="29" xfId="1" applyFont="1" applyBorder="1" applyAlignment="1">
      <alignment wrapText="1"/>
    </xf>
    <xf numFmtId="168" fontId="34" fillId="0" borderId="29" xfId="1" applyNumberFormat="1" applyFont="1" applyFill="1" applyBorder="1" applyAlignment="1">
      <alignment wrapText="1"/>
    </xf>
    <xf numFmtId="43" fontId="34" fillId="0" borderId="0" xfId="1" applyFont="1" applyBorder="1" applyAlignment="1">
      <alignment vertical="center" wrapText="1"/>
    </xf>
    <xf numFmtId="0" fontId="6" fillId="0" borderId="37" xfId="0" applyFont="1" applyBorder="1" applyAlignment="1">
      <alignment horizontal="center" vertical="center" wrapText="1"/>
    </xf>
    <xf numFmtId="0" fontId="2" fillId="0" borderId="37" xfId="0" applyFont="1" applyBorder="1" applyAlignment="1">
      <alignment vertical="center" wrapText="1"/>
    </xf>
    <xf numFmtId="0" fontId="34" fillId="0" borderId="7" xfId="0" applyFont="1" applyBorder="1" applyAlignment="1">
      <alignment horizontal="center" vertical="center" wrapText="1"/>
    </xf>
    <xf numFmtId="0" fontId="34" fillId="0" borderId="96" xfId="0" applyFont="1" applyBorder="1" applyAlignment="1">
      <alignment horizontal="center" vertical="center" wrapText="1"/>
    </xf>
    <xf numFmtId="0" fontId="34" fillId="2" borderId="8" xfId="0" applyFont="1" applyFill="1" applyBorder="1" applyAlignment="1">
      <alignment horizontal="left" vertical="center" wrapText="1"/>
    </xf>
    <xf numFmtId="168" fontId="34" fillId="0" borderId="8" xfId="0" applyNumberFormat="1" applyFont="1" applyBorder="1" applyAlignment="1">
      <alignment horizontal="right" wrapText="1"/>
    </xf>
    <xf numFmtId="168" fontId="34" fillId="0" borderId="8" xfId="1" applyNumberFormat="1" applyFont="1" applyFill="1" applyBorder="1" applyAlignment="1">
      <alignment horizontal="right" wrapText="1"/>
    </xf>
    <xf numFmtId="167" fontId="50" fillId="0" borderId="0" xfId="1" applyNumberFormat="1" applyFont="1" applyBorder="1" applyAlignment="1">
      <alignment vertical="center" wrapText="1"/>
    </xf>
    <xf numFmtId="0" fontId="51" fillId="0" borderId="0" xfId="0" applyFont="1" applyAlignment="1">
      <alignment vertical="center" wrapText="1"/>
    </xf>
    <xf numFmtId="167" fontId="51" fillId="0" borderId="0" xfId="1" applyNumberFormat="1" applyFont="1" applyBorder="1" applyAlignment="1">
      <alignment vertical="center" wrapText="1"/>
    </xf>
    <xf numFmtId="0" fontId="34" fillId="0" borderId="39" xfId="0" applyFont="1" applyBorder="1" applyAlignment="1">
      <alignment horizontal="center" vertical="center" wrapText="1"/>
    </xf>
    <xf numFmtId="168" fontId="34" fillId="0" borderId="10" xfId="1" applyNumberFormat="1" applyFont="1" applyBorder="1" applyAlignment="1">
      <alignment horizontal="right" wrapText="1"/>
    </xf>
    <xf numFmtId="168" fontId="34" fillId="0" borderId="10" xfId="1" applyNumberFormat="1" applyFont="1" applyFill="1" applyBorder="1" applyAlignment="1">
      <alignment horizontal="right" wrapText="1"/>
    </xf>
    <xf numFmtId="167" fontId="52" fillId="0" borderId="0" xfId="1" applyNumberFormat="1" applyFont="1" applyBorder="1" applyAlignment="1">
      <alignment vertical="center" wrapText="1"/>
    </xf>
    <xf numFmtId="167" fontId="53" fillId="0" borderId="0" xfId="1" applyNumberFormat="1" applyFont="1" applyBorder="1" applyAlignment="1">
      <alignment vertical="center" wrapText="1"/>
    </xf>
    <xf numFmtId="1" fontId="34" fillId="0" borderId="10" xfId="0" applyNumberFormat="1" applyFont="1" applyBorder="1" applyAlignment="1">
      <alignment horizontal="right" wrapText="1"/>
    </xf>
    <xf numFmtId="0" fontId="35" fillId="0" borderId="10" xfId="0" applyFont="1" applyBorder="1" applyAlignment="1">
      <alignment horizontal="left" vertical="center" wrapText="1"/>
    </xf>
    <xf numFmtId="0" fontId="34" fillId="0" borderId="50" xfId="0" applyFont="1" applyBorder="1" applyAlignment="1">
      <alignment horizontal="center" vertical="center" wrapText="1"/>
    </xf>
    <xf numFmtId="0" fontId="34" fillId="2" borderId="29" xfId="0" applyFont="1" applyFill="1" applyBorder="1" applyAlignment="1">
      <alignment vertical="center" wrapText="1"/>
    </xf>
    <xf numFmtId="168" fontId="34" fillId="0" borderId="29" xfId="1" applyNumberFormat="1" applyFont="1" applyBorder="1" applyAlignment="1">
      <alignment horizontal="right" wrapText="1"/>
    </xf>
    <xf numFmtId="168" fontId="34" fillId="0" borderId="29" xfId="1" applyNumberFormat="1" applyFont="1" applyFill="1" applyBorder="1" applyAlignment="1">
      <alignment horizontal="right" wrapText="1"/>
    </xf>
    <xf numFmtId="167" fontId="34" fillId="0" borderId="8" xfId="0" applyNumberFormat="1" applyFont="1" applyBorder="1" applyAlignment="1">
      <alignment horizontal="right" wrapText="1"/>
    </xf>
    <xf numFmtId="0" fontId="34" fillId="0" borderId="29" xfId="0" applyFont="1" applyBorder="1" applyAlignment="1">
      <alignment horizontal="left" vertical="center" wrapText="1"/>
    </xf>
    <xf numFmtId="0" fontId="37" fillId="0" borderId="0" xfId="0" applyFont="1" applyAlignment="1">
      <alignment vertical="center" wrapText="1"/>
    </xf>
    <xf numFmtId="0" fontId="74" fillId="0" borderId="7" xfId="0" applyFont="1" applyBorder="1" applyAlignment="1">
      <alignment vertical="center" wrapText="1"/>
    </xf>
    <xf numFmtId="3" fontId="34" fillId="0" borderId="10" xfId="0" applyNumberFormat="1" applyFont="1" applyBorder="1" applyAlignment="1">
      <alignment horizontal="right" wrapText="1"/>
    </xf>
    <xf numFmtId="3" fontId="34" fillId="2" borderId="29" xfId="0" applyNumberFormat="1" applyFont="1" applyFill="1" applyBorder="1" applyAlignment="1">
      <alignment horizontal="right" wrapText="1"/>
    </xf>
    <xf numFmtId="1" fontId="12" fillId="2" borderId="0" xfId="0" applyNumberFormat="1" applyFont="1" applyFill="1" applyAlignment="1">
      <alignment horizontal="right" wrapText="1"/>
    </xf>
    <xf numFmtId="0" fontId="2" fillId="2" borderId="7" xfId="0" applyFont="1" applyFill="1" applyBorder="1" applyAlignment="1">
      <alignment horizontal="center" vertical="center" wrapText="1"/>
    </xf>
    <xf numFmtId="2" fontId="2" fillId="2" borderId="8" xfId="0" applyNumberFormat="1" applyFont="1" applyFill="1" applyBorder="1" applyAlignment="1">
      <alignment horizontal="left" vertical="center" wrapText="1"/>
    </xf>
    <xf numFmtId="2" fontId="2" fillId="2" borderId="8" xfId="0" applyNumberFormat="1" applyFont="1" applyFill="1" applyBorder="1" applyAlignment="1">
      <alignment horizontal="right" wrapText="1"/>
    </xf>
    <xf numFmtId="4" fontId="2" fillId="2" borderId="8" xfId="0" applyNumberFormat="1" applyFont="1" applyFill="1" applyBorder="1" applyAlignment="1">
      <alignment horizontal="right" wrapText="1"/>
    </xf>
    <xf numFmtId="1" fontId="2" fillId="2" borderId="10" xfId="0" applyNumberFormat="1" applyFont="1" applyFill="1" applyBorder="1" applyAlignment="1">
      <alignment horizontal="right" wrapText="1"/>
    </xf>
    <xf numFmtId="2" fontId="2" fillId="2" borderId="29" xfId="0" applyNumberFormat="1" applyFont="1" applyFill="1" applyBorder="1" applyAlignment="1">
      <alignment horizontal="right" wrapText="1"/>
    </xf>
    <xf numFmtId="1" fontId="12" fillId="0" borderId="0" xfId="0" applyNumberFormat="1" applyFont="1" applyAlignment="1">
      <alignment horizontal="right" wrapText="1"/>
    </xf>
    <xf numFmtId="0" fontId="2" fillId="0" borderId="1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41" fontId="4" fillId="0" borderId="30" xfId="0" applyNumberFormat="1" applyFont="1" applyBorder="1" applyAlignment="1">
      <alignment horizontal="right" wrapText="1"/>
    </xf>
    <xf numFmtId="0" fontId="8" fillId="0" borderId="4" xfId="0" applyFont="1" applyBorder="1" applyAlignment="1">
      <alignment horizontal="right" wrapText="1"/>
    </xf>
    <xf numFmtId="0" fontId="8" fillId="0" borderId="5" xfId="0" applyFont="1" applyBorder="1" applyAlignment="1">
      <alignment horizontal="right" wrapText="1"/>
    </xf>
    <xf numFmtId="0" fontId="8" fillId="0" borderId="27" xfId="0" applyFont="1" applyBorder="1" applyAlignment="1">
      <alignment horizontal="center" vertical="center" wrapText="1"/>
    </xf>
    <xf numFmtId="0" fontId="10" fillId="0" borderId="29" xfId="0" applyFont="1" applyBorder="1" applyAlignment="1">
      <alignment horizontal="right" wrapText="1"/>
    </xf>
    <xf numFmtId="0" fontId="10" fillId="0" borderId="8" xfId="0" applyFont="1" applyBorder="1" applyAlignment="1">
      <alignment horizontal="right" wrapText="1"/>
    </xf>
    <xf numFmtId="3" fontId="4" fillId="0" borderId="28" xfId="0" applyNumberFormat="1" applyFont="1" applyBorder="1" applyAlignment="1">
      <alignment horizontal="center" vertical="center" wrapText="1"/>
    </xf>
    <xf numFmtId="0" fontId="4" fillId="0" borderId="29" xfId="0" applyFont="1" applyBorder="1" applyAlignment="1">
      <alignment vertical="center" wrapText="1"/>
    </xf>
    <xf numFmtId="164" fontId="4" fillId="0" borderId="29" xfId="0" applyNumberFormat="1" applyFont="1" applyBorder="1" applyAlignment="1">
      <alignment horizontal="right" wrapText="1"/>
    </xf>
    <xf numFmtId="4" fontId="2" fillId="0" borderId="16" xfId="0" applyNumberFormat="1" applyFont="1" applyBorder="1" applyAlignment="1">
      <alignment horizontal="center" vertical="center" wrapText="1"/>
    </xf>
    <xf numFmtId="1" fontId="2" fillId="0" borderId="16" xfId="0" applyNumberFormat="1" applyFont="1" applyBorder="1" applyAlignment="1">
      <alignment horizontal="center" vertical="center" wrapText="1"/>
    </xf>
    <xf numFmtId="41" fontId="2" fillId="0" borderId="17" xfId="0" applyNumberFormat="1" applyFont="1" applyBorder="1" applyAlignment="1">
      <alignment horizontal="center" vertical="center" wrapText="1"/>
    </xf>
    <xf numFmtId="1" fontId="2" fillId="0" borderId="29" xfId="0" applyNumberFormat="1" applyFont="1" applyBorder="1" applyAlignment="1">
      <alignment horizontal="center" vertical="center" wrapText="1"/>
    </xf>
    <xf numFmtId="0" fontId="4" fillId="0" borderId="5" xfId="0" applyFont="1" applyBorder="1" applyAlignment="1">
      <alignment vertical="center" wrapText="1"/>
    </xf>
    <xf numFmtId="4" fontId="4" fillId="0" borderId="16" xfId="0" applyNumberFormat="1" applyFont="1" applyBorder="1" applyAlignment="1">
      <alignment horizontal="right" wrapText="1"/>
    </xf>
    <xf numFmtId="0" fontId="10" fillId="0" borderId="10" xfId="0" applyFont="1" applyBorder="1" applyAlignment="1">
      <alignment horizontal="center" vertical="center" wrapText="1"/>
    </xf>
    <xf numFmtId="0" fontId="2" fillId="0" borderId="41" xfId="0" applyFont="1" applyBorder="1" applyAlignment="1">
      <alignment vertical="center" wrapText="1"/>
    </xf>
    <xf numFmtId="0" fontId="2" fillId="0" borderId="42" xfId="0" applyFont="1" applyBorder="1" applyAlignment="1">
      <alignment vertical="center" wrapText="1"/>
    </xf>
    <xf numFmtId="41" fontId="2" fillId="0" borderId="49" xfId="0" applyNumberFormat="1" applyFont="1" applyBorder="1" applyAlignment="1">
      <alignment horizontal="right" vertical="center" wrapText="1"/>
    </xf>
    <xf numFmtId="0" fontId="10" fillId="0" borderId="10" xfId="0" applyFont="1" applyBorder="1" applyAlignment="1">
      <alignment vertical="center" wrapText="1"/>
    </xf>
    <xf numFmtId="0" fontId="4" fillId="0" borderId="4" xfId="0" applyFont="1" applyBorder="1" applyAlignment="1">
      <alignment vertical="center" wrapText="1"/>
    </xf>
    <xf numFmtId="0" fontId="4" fillId="0" borderId="27" xfId="0" applyFont="1" applyBorder="1" applyAlignment="1">
      <alignment vertical="center" wrapText="1"/>
    </xf>
    <xf numFmtId="1" fontId="6" fillId="0" borderId="16"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2" borderId="22" xfId="0" applyFont="1" applyFill="1" applyBorder="1" applyAlignment="1">
      <alignment horizontal="center" vertical="center" wrapText="1"/>
    </xf>
    <xf numFmtId="0" fontId="10" fillId="2" borderId="20" xfId="0" applyFont="1" applyFill="1" applyBorder="1" applyAlignment="1">
      <alignment horizontal="center" vertical="center" wrapText="1"/>
    </xf>
    <xf numFmtId="41" fontId="10" fillId="2" borderId="21" xfId="0" applyNumberFormat="1" applyFont="1" applyFill="1" applyBorder="1" applyAlignment="1">
      <alignment vertical="center" wrapText="1"/>
    </xf>
    <xf numFmtId="0" fontId="8" fillId="2" borderId="15" xfId="0" applyFont="1" applyFill="1" applyBorder="1" applyAlignment="1">
      <alignment horizontal="center" vertical="center" wrapText="1"/>
    </xf>
    <xf numFmtId="2" fontId="8" fillId="2" borderId="16" xfId="0" applyNumberFormat="1" applyFont="1" applyFill="1" applyBorder="1" applyAlignment="1">
      <alignment horizontal="left" vertical="center" wrapText="1"/>
    </xf>
    <xf numFmtId="0" fontId="8" fillId="2" borderId="9" xfId="0" applyFont="1" applyFill="1" applyBorder="1" applyAlignment="1">
      <alignment horizontal="center" vertical="center" wrapText="1"/>
    </xf>
    <xf numFmtId="2" fontId="8" fillId="2" borderId="10" xfId="0" applyNumberFormat="1" applyFont="1" applyFill="1" applyBorder="1" applyAlignment="1">
      <alignment horizontal="left" vertical="center" wrapText="1"/>
    </xf>
    <xf numFmtId="2" fontId="10" fillId="2" borderId="9" xfId="0" applyNumberFormat="1" applyFont="1" applyFill="1" applyBorder="1" applyAlignment="1">
      <alignment vertical="center" wrapText="1"/>
    </xf>
    <xf numFmtId="2" fontId="10" fillId="2" borderId="10" xfId="0" applyNumberFormat="1" applyFont="1" applyFill="1" applyBorder="1" applyAlignment="1">
      <alignment vertical="center" wrapText="1"/>
    </xf>
    <xf numFmtId="2" fontId="8" fillId="2" borderId="10" xfId="0" applyNumberFormat="1" applyFont="1" applyFill="1" applyBorder="1" applyAlignment="1">
      <alignment vertical="center" wrapText="1"/>
    </xf>
    <xf numFmtId="0" fontId="10" fillId="2" borderId="9" xfId="0" applyFont="1" applyFill="1" applyBorder="1" applyAlignment="1">
      <alignment vertical="center" wrapText="1"/>
    </xf>
    <xf numFmtId="0" fontId="10" fillId="2" borderId="51" xfId="0" applyFont="1" applyFill="1" applyBorder="1" applyAlignment="1">
      <alignment vertical="center" wrapText="1"/>
    </xf>
    <xf numFmtId="0" fontId="10" fillId="2" borderId="45" xfId="0" applyFont="1" applyFill="1" applyBorder="1" applyAlignment="1">
      <alignment vertical="center" wrapText="1"/>
    </xf>
    <xf numFmtId="2" fontId="8" fillId="2" borderId="45" xfId="0" applyNumberFormat="1" applyFont="1" applyFill="1" applyBorder="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41" fontId="3" fillId="2" borderId="0" xfId="0" applyNumberFormat="1" applyFont="1" applyFill="1" applyAlignment="1">
      <alignment vertical="center" wrapText="1"/>
    </xf>
    <xf numFmtId="0" fontId="3" fillId="0" borderId="0" xfId="0" applyFont="1" applyAlignment="1">
      <alignment horizontal="center" vertical="center" wrapText="1"/>
    </xf>
    <xf numFmtId="0" fontId="8" fillId="0" borderId="0" xfId="0" applyFont="1" applyAlignment="1" applyProtection="1">
      <alignment horizontal="left" vertical="top" wrapText="1"/>
      <protection locked="0"/>
    </xf>
    <xf numFmtId="41" fontId="3" fillId="0" borderId="0" xfId="0" applyNumberFormat="1" applyFont="1" applyAlignment="1">
      <alignment vertical="center" wrapText="1"/>
    </xf>
    <xf numFmtId="41" fontId="8" fillId="2" borderId="17" xfId="0" applyNumberFormat="1" applyFont="1" applyFill="1" applyBorder="1" applyAlignment="1">
      <alignment vertical="center" wrapText="1"/>
    </xf>
    <xf numFmtId="41" fontId="8" fillId="2" borderId="11" xfId="0" applyNumberFormat="1" applyFont="1" applyFill="1" applyBorder="1" applyAlignment="1">
      <alignment vertical="center" wrapText="1"/>
    </xf>
    <xf numFmtId="41" fontId="8" fillId="2" borderId="55" xfId="0" applyNumberFormat="1" applyFont="1" applyFill="1" applyBorder="1" applyAlignment="1">
      <alignment vertical="center" wrapText="1"/>
    </xf>
    <xf numFmtId="41" fontId="8" fillId="2" borderId="6" xfId="0" applyNumberFormat="1" applyFont="1" applyFill="1" applyBorder="1" applyAlignment="1">
      <alignment vertical="center" wrapText="1"/>
    </xf>
    <xf numFmtId="0" fontId="3" fillId="2" borderId="19" xfId="0" applyFont="1" applyFill="1" applyBorder="1" applyAlignment="1">
      <alignment wrapText="1"/>
    </xf>
    <xf numFmtId="0" fontId="3" fillId="2" borderId="35" xfId="0" applyFont="1" applyFill="1" applyBorder="1" applyAlignment="1">
      <alignment wrapText="1"/>
    </xf>
    <xf numFmtId="0" fontId="10" fillId="0" borderId="8" xfId="0" applyFont="1" applyBorder="1" applyAlignment="1">
      <alignment horizontal="left" vertical="center" wrapText="1"/>
    </xf>
    <xf numFmtId="0" fontId="4" fillId="0" borderId="52" xfId="0" applyFont="1" applyBorder="1" applyAlignment="1">
      <alignment horizontal="right" wrapText="1"/>
    </xf>
    <xf numFmtId="41" fontId="4" fillId="0" borderId="8" xfId="0" applyNumberFormat="1" applyFont="1" applyBorder="1" applyAlignment="1">
      <alignment horizontal="right" vertical="center" wrapText="1"/>
    </xf>
    <xf numFmtId="0" fontId="8" fillId="0" borderId="44" xfId="0" applyFont="1" applyBorder="1" applyAlignment="1">
      <alignment horizontal="center" wrapText="1"/>
    </xf>
    <xf numFmtId="173" fontId="5" fillId="2" borderId="0" xfId="0" applyNumberFormat="1" applyFont="1" applyFill="1" applyAlignment="1">
      <alignment vertical="center" wrapText="1"/>
    </xf>
    <xf numFmtId="41" fontId="5" fillId="2" borderId="0" xfId="0" applyNumberFormat="1" applyFont="1" applyFill="1" applyAlignment="1">
      <alignment vertical="center" wrapText="1"/>
    </xf>
    <xf numFmtId="41" fontId="2" fillId="0" borderId="30" xfId="0" applyNumberFormat="1" applyFont="1" applyBorder="1" applyAlignment="1">
      <alignment horizontal="center" vertical="center" wrapText="1"/>
    </xf>
    <xf numFmtId="41" fontId="0" fillId="0" borderId="6" xfId="0" applyNumberFormat="1" applyBorder="1" applyAlignment="1">
      <alignment wrapText="1"/>
    </xf>
    <xf numFmtId="41" fontId="0" fillId="0" borderId="33" xfId="0" applyNumberFormat="1" applyBorder="1" applyAlignment="1">
      <alignment wrapText="1"/>
    </xf>
    <xf numFmtId="41" fontId="2" fillId="0" borderId="16" xfId="0" applyNumberFormat="1" applyFont="1" applyBorder="1" applyAlignment="1">
      <alignment horizontal="center" vertical="center" wrapText="1"/>
    </xf>
    <xf numFmtId="41" fontId="2" fillId="0" borderId="29" xfId="0" applyNumberFormat="1" applyFont="1" applyBorder="1" applyAlignment="1">
      <alignment horizontal="center" vertical="center" wrapText="1"/>
    </xf>
    <xf numFmtId="41" fontId="0" fillId="0" borderId="5" xfId="0" applyNumberFormat="1" applyBorder="1" applyAlignment="1">
      <alignment wrapText="1"/>
    </xf>
    <xf numFmtId="41" fontId="0" fillId="0" borderId="27" xfId="0" applyNumberFormat="1" applyBorder="1" applyAlignment="1">
      <alignment wrapText="1"/>
    </xf>
    <xf numFmtId="41" fontId="12" fillId="2" borderId="0" xfId="0" applyNumberFormat="1" applyFont="1" applyFill="1" applyAlignment="1">
      <alignment horizontal="right" vertical="center" wrapText="1"/>
    </xf>
    <xf numFmtId="41" fontId="8" fillId="2" borderId="16" xfId="0" applyNumberFormat="1" applyFont="1" applyFill="1" applyBorder="1" applyAlignment="1">
      <alignment horizontal="left" vertical="center" wrapText="1"/>
    </xf>
    <xf numFmtId="41" fontId="8" fillId="2" borderId="10" xfId="0" applyNumberFormat="1" applyFont="1" applyFill="1" applyBorder="1" applyAlignment="1">
      <alignment horizontal="right" vertical="center" wrapText="1"/>
    </xf>
    <xf numFmtId="41" fontId="8" fillId="2" borderId="10" xfId="0" applyNumberFormat="1" applyFont="1" applyFill="1" applyBorder="1" applyAlignment="1">
      <alignment vertical="center" wrapText="1"/>
    </xf>
    <xf numFmtId="41" fontId="8" fillId="2" borderId="45" xfId="0" applyNumberFormat="1" applyFont="1" applyFill="1" applyBorder="1" applyAlignment="1">
      <alignment horizontal="left" vertical="center" wrapText="1"/>
    </xf>
    <xf numFmtId="41" fontId="3" fillId="2" borderId="0" xfId="0" applyNumberFormat="1" applyFont="1" applyFill="1" applyAlignment="1">
      <alignment horizontal="right" vertical="center" wrapText="1"/>
    </xf>
    <xf numFmtId="41" fontId="3" fillId="0" borderId="0" xfId="0" applyNumberFormat="1" applyFont="1" applyAlignment="1">
      <alignment horizontal="right" vertical="center" wrapText="1"/>
    </xf>
    <xf numFmtId="173" fontId="2" fillId="0" borderId="16" xfId="0" applyNumberFormat="1" applyFont="1" applyBorder="1" applyAlignment="1">
      <alignment horizontal="center" vertical="center" wrapText="1"/>
    </xf>
    <xf numFmtId="173" fontId="2" fillId="0" borderId="29" xfId="0" applyNumberFormat="1" applyFont="1" applyBorder="1" applyAlignment="1">
      <alignment horizontal="center" vertical="center" wrapText="1"/>
    </xf>
    <xf numFmtId="173" fontId="4" fillId="0" borderId="5" xfId="0" applyNumberFormat="1" applyFont="1" applyBorder="1" applyAlignment="1">
      <alignment vertical="center" wrapText="1"/>
    </xf>
    <xf numFmtId="173" fontId="4" fillId="0" borderId="16" xfId="0" applyNumberFormat="1" applyFont="1" applyBorder="1" applyAlignment="1">
      <alignment horizontal="right" wrapText="1"/>
    </xf>
    <xf numFmtId="173" fontId="4" fillId="0" borderId="10" xfId="0" applyNumberFormat="1" applyFont="1" applyBorder="1" applyAlignment="1">
      <alignment horizontal="right" wrapText="1"/>
    </xf>
    <xf numFmtId="173" fontId="4" fillId="0" borderId="13" xfId="0" applyNumberFormat="1" applyFont="1" applyBorder="1" applyAlignment="1">
      <alignment horizontal="right" wrapText="1"/>
    </xf>
    <xf numFmtId="173" fontId="4" fillId="0" borderId="27" xfId="0" applyNumberFormat="1" applyFont="1" applyBorder="1" applyAlignment="1">
      <alignment vertical="center" wrapText="1"/>
    </xf>
    <xf numFmtId="173" fontId="4" fillId="0" borderId="8" xfId="0" applyNumberFormat="1" applyFont="1" applyBorder="1" applyAlignment="1">
      <alignment horizontal="right" wrapText="1"/>
    </xf>
    <xf numFmtId="173" fontId="13" fillId="2" borderId="0" xfId="0" applyNumberFormat="1" applyFont="1" applyFill="1" applyAlignment="1">
      <alignment horizontal="center" vertical="center" wrapText="1"/>
    </xf>
    <xf numFmtId="173" fontId="8" fillId="2" borderId="16" xfId="0" applyNumberFormat="1" applyFont="1" applyFill="1" applyBorder="1" applyAlignment="1">
      <alignment horizontal="left" vertical="center" wrapText="1"/>
    </xf>
    <xf numFmtId="173" fontId="8" fillId="2" borderId="10" xfId="0" applyNumberFormat="1" applyFont="1" applyFill="1" applyBorder="1" applyAlignment="1">
      <alignment horizontal="left" vertical="center" wrapText="1"/>
    </xf>
    <xf numFmtId="173" fontId="8" fillId="2" borderId="10" xfId="0" applyNumberFormat="1" applyFont="1" applyFill="1" applyBorder="1" applyAlignment="1">
      <alignment vertical="center" wrapText="1"/>
    </xf>
    <xf numFmtId="173" fontId="8" fillId="2" borderId="45" xfId="0" applyNumberFormat="1" applyFont="1" applyFill="1" applyBorder="1" applyAlignment="1">
      <alignment horizontal="left" vertical="center" wrapText="1"/>
    </xf>
    <xf numFmtId="173" fontId="20" fillId="2" borderId="0" xfId="0" applyNumberFormat="1" applyFont="1" applyFill="1" applyAlignment="1">
      <alignment horizontal="center" vertical="center" wrapText="1"/>
    </xf>
    <xf numFmtId="173" fontId="20" fillId="0" borderId="0" xfId="0" applyNumberFormat="1" applyFont="1" applyAlignment="1">
      <alignment horizontal="center" vertical="center" wrapText="1"/>
    </xf>
    <xf numFmtId="1" fontId="4" fillId="0" borderId="10" xfId="0" applyNumberFormat="1" applyFont="1" applyBorder="1" applyAlignment="1">
      <alignment horizontal="center" vertical="center" wrapText="1"/>
    </xf>
    <xf numFmtId="173" fontId="4" fillId="0" borderId="29" xfId="0" applyNumberFormat="1" applyFont="1" applyBorder="1" applyAlignment="1">
      <alignment horizontal="right" wrapText="1"/>
    </xf>
    <xf numFmtId="1" fontId="4" fillId="0" borderId="29" xfId="0" applyNumberFormat="1" applyFont="1" applyBorder="1" applyAlignment="1">
      <alignment horizontal="center" vertical="center" wrapText="1"/>
    </xf>
    <xf numFmtId="41" fontId="2" fillId="2" borderId="17" xfId="0" applyNumberFormat="1" applyFont="1" applyFill="1" applyBorder="1" applyAlignment="1">
      <alignment vertical="center" wrapText="1"/>
    </xf>
    <xf numFmtId="41" fontId="2" fillId="2" borderId="55" xfId="0" applyNumberFormat="1" applyFont="1" applyFill="1" applyBorder="1" applyAlignment="1">
      <alignment vertical="center" wrapText="1"/>
    </xf>
    <xf numFmtId="41" fontId="2" fillId="2" borderId="21" xfId="0" applyNumberFormat="1" applyFont="1" applyFill="1" applyBorder="1" applyAlignment="1">
      <alignment horizontal="center" vertical="center" wrapText="1"/>
    </xf>
    <xf numFmtId="41" fontId="2" fillId="2" borderId="35" xfId="0" applyNumberFormat="1" applyFont="1" applyFill="1" applyBorder="1" applyAlignment="1">
      <alignment horizontal="center" vertical="center" wrapText="1"/>
    </xf>
    <xf numFmtId="41" fontId="28" fillId="2" borderId="6" xfId="0" applyNumberFormat="1" applyFont="1" applyFill="1" applyBorder="1" applyAlignment="1">
      <alignment wrapText="1"/>
    </xf>
    <xf numFmtId="41" fontId="12" fillId="2" borderId="29" xfId="0" applyNumberFormat="1" applyFont="1" applyFill="1" applyBorder="1" applyAlignment="1">
      <alignment vertical="top" wrapText="1"/>
    </xf>
    <xf numFmtId="41" fontId="2" fillId="2" borderId="49" xfId="0" applyNumberFormat="1" applyFont="1" applyFill="1" applyBorder="1" applyAlignment="1">
      <alignment vertical="center" wrapText="1"/>
    </xf>
    <xf numFmtId="41" fontId="2" fillId="2" borderId="14" xfId="0" applyNumberFormat="1" applyFont="1" applyFill="1" applyBorder="1" applyAlignment="1">
      <alignment vertical="center" wrapText="1"/>
    </xf>
    <xf numFmtId="41" fontId="5" fillId="0" borderId="0" xfId="0" applyNumberFormat="1" applyFont="1" applyAlignment="1">
      <alignment vertical="center" wrapText="1"/>
    </xf>
    <xf numFmtId="41" fontId="2" fillId="2" borderId="20" xfId="0" applyNumberFormat="1" applyFont="1" applyFill="1" applyBorder="1" applyAlignment="1">
      <alignment horizontal="center" vertical="center" wrapText="1"/>
    </xf>
    <xf numFmtId="41" fontId="2" fillId="2" borderId="19" xfId="0" applyNumberFormat="1" applyFont="1" applyFill="1" applyBorder="1" applyAlignment="1">
      <alignment horizontal="center" vertical="center" wrapText="1"/>
    </xf>
    <xf numFmtId="41" fontId="28" fillId="2" borderId="5" xfId="0" applyNumberFormat="1" applyFont="1" applyFill="1" applyBorder="1" applyAlignment="1">
      <alignment wrapText="1"/>
    </xf>
    <xf numFmtId="41" fontId="9" fillId="2" borderId="20" xfId="0" applyNumberFormat="1" applyFont="1" applyFill="1" applyBorder="1" applyAlignment="1">
      <alignment horizontal="right" wrapText="1"/>
    </xf>
    <xf numFmtId="41" fontId="2" fillId="2" borderId="20" xfId="0" applyNumberFormat="1" applyFont="1" applyFill="1" applyBorder="1" applyAlignment="1">
      <alignment horizontal="right" wrapText="1"/>
    </xf>
    <xf numFmtId="41" fontId="2" fillId="2" borderId="19" xfId="0" applyNumberFormat="1" applyFont="1" applyFill="1" applyBorder="1" applyAlignment="1">
      <alignment horizontal="right" vertical="center" wrapText="1"/>
    </xf>
    <xf numFmtId="41" fontId="2" fillId="2" borderId="45" xfId="0" applyNumberFormat="1" applyFont="1" applyFill="1" applyBorder="1" applyAlignment="1">
      <alignment horizontal="right" vertical="center" wrapText="1"/>
    </xf>
    <xf numFmtId="41" fontId="12" fillId="0" borderId="0" xfId="0" applyNumberFormat="1" applyFont="1" applyAlignment="1">
      <alignment horizontal="right" vertical="center" wrapText="1"/>
    </xf>
    <xf numFmtId="41" fontId="2" fillId="2" borderId="16" xfId="0" applyNumberFormat="1" applyFont="1" applyFill="1" applyBorder="1" applyAlignment="1">
      <alignment horizontal="left" vertical="center" wrapText="1"/>
    </xf>
    <xf numFmtId="41" fontId="2" fillId="2" borderId="10" xfId="0" applyNumberFormat="1" applyFont="1" applyFill="1" applyBorder="1" applyAlignment="1">
      <alignment vertical="center" wrapText="1"/>
    </xf>
    <xf numFmtId="41" fontId="2" fillId="2" borderId="13" xfId="0" applyNumberFormat="1" applyFont="1" applyFill="1" applyBorder="1" applyAlignment="1">
      <alignment horizontal="left" vertical="center" wrapText="1"/>
    </xf>
    <xf numFmtId="41" fontId="2" fillId="0" borderId="0" xfId="0" applyNumberFormat="1" applyFont="1" applyAlignment="1">
      <alignment horizontal="left" vertical="center" wrapText="1"/>
    </xf>
    <xf numFmtId="4" fontId="8" fillId="2" borderId="16" xfId="0" applyNumberFormat="1" applyFont="1" applyFill="1" applyBorder="1" applyAlignment="1">
      <alignment horizontal="center" vertical="center" wrapText="1"/>
    </xf>
    <xf numFmtId="1" fontId="8" fillId="2" borderId="16" xfId="0" applyNumberFormat="1" applyFont="1" applyFill="1" applyBorder="1" applyAlignment="1">
      <alignment horizontal="center" vertical="center" wrapText="1"/>
    </xf>
    <xf numFmtId="41" fontId="8" fillId="2" borderId="17" xfId="0" applyNumberFormat="1"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29" xfId="0" applyFont="1" applyFill="1" applyBorder="1" applyAlignment="1">
      <alignment horizontal="center" vertical="center" wrapText="1"/>
    </xf>
    <xf numFmtId="1" fontId="8" fillId="2" borderId="29" xfId="0" applyNumberFormat="1" applyFont="1" applyFill="1" applyBorder="1" applyAlignment="1">
      <alignment horizontal="center" vertical="center" wrapText="1"/>
    </xf>
    <xf numFmtId="1" fontId="8" fillId="2" borderId="30" xfId="0" applyNumberFormat="1" applyFont="1" applyFill="1" applyBorder="1" applyAlignment="1">
      <alignment horizontal="center" vertical="center" wrapText="1"/>
    </xf>
    <xf numFmtId="0" fontId="8" fillId="2" borderId="20" xfId="0" applyFont="1" applyFill="1" applyBorder="1" applyAlignment="1">
      <alignment vertical="center" wrapText="1"/>
    </xf>
    <xf numFmtId="0" fontId="10" fillId="2" borderId="27" xfId="0" applyFont="1" applyFill="1" applyBorder="1" applyAlignment="1">
      <alignment vertical="center" wrapText="1"/>
    </xf>
    <xf numFmtId="0" fontId="0" fillId="2" borderId="27" xfId="0" applyFill="1" applyBorder="1" applyAlignment="1">
      <alignment wrapText="1"/>
    </xf>
    <xf numFmtId="0" fontId="0" fillId="2" borderId="33" xfId="0" applyFill="1" applyBorder="1" applyAlignment="1">
      <alignment wrapText="1"/>
    </xf>
    <xf numFmtId="49" fontId="35" fillId="0" borderId="16" xfId="0" applyNumberFormat="1" applyFont="1" applyBorder="1" applyAlignment="1">
      <alignment horizontal="center" vertical="center" wrapText="1"/>
    </xf>
    <xf numFmtId="0" fontId="10" fillId="2" borderId="16" xfId="0" applyFont="1" applyFill="1" applyBorder="1" applyAlignment="1">
      <alignment horizontal="left" vertical="center" wrapText="1"/>
    </xf>
    <xf numFmtId="4" fontId="10" fillId="2" borderId="16" xfId="0" applyNumberFormat="1" applyFont="1" applyFill="1" applyBorder="1" applyAlignment="1">
      <alignment horizontal="right" wrapText="1"/>
    </xf>
    <xf numFmtId="41" fontId="10" fillId="2" borderId="16" xfId="0" applyNumberFormat="1" applyFont="1" applyFill="1" applyBorder="1" applyAlignment="1">
      <alignment horizontal="right" wrapText="1"/>
    </xf>
    <xf numFmtId="41" fontId="10" fillId="2" borderId="17" xfId="0" applyNumberFormat="1" applyFont="1" applyFill="1" applyBorder="1" applyAlignment="1">
      <alignment horizontal="right" wrapText="1"/>
    </xf>
    <xf numFmtId="0" fontId="10" fillId="2" borderId="10" xfId="0" applyFont="1" applyFill="1" applyBorder="1" applyAlignment="1">
      <alignment horizontal="left" vertical="center" wrapText="1"/>
    </xf>
    <xf numFmtId="4" fontId="10" fillId="2" borderId="10" xfId="0" applyNumberFormat="1" applyFont="1" applyFill="1" applyBorder="1" applyAlignment="1">
      <alignment horizontal="right" wrapText="1"/>
    </xf>
    <xf numFmtId="41" fontId="10" fillId="2" borderId="10" xfId="0" applyNumberFormat="1" applyFont="1" applyFill="1" applyBorder="1" applyAlignment="1">
      <alignment horizontal="right" wrapText="1"/>
    </xf>
    <xf numFmtId="41" fontId="10" fillId="2" borderId="11" xfId="0" applyNumberFormat="1" applyFont="1" applyFill="1" applyBorder="1" applyAlignment="1">
      <alignment horizontal="right" wrapText="1"/>
    </xf>
    <xf numFmtId="49" fontId="35" fillId="0" borderId="10"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10" fillId="2" borderId="13" xfId="0" applyFont="1" applyFill="1" applyBorder="1" applyAlignment="1">
      <alignment horizontal="left" vertical="center" wrapText="1"/>
    </xf>
    <xf numFmtId="4" fontId="10" fillId="2" borderId="13" xfId="0" applyNumberFormat="1" applyFont="1" applyFill="1" applyBorder="1" applyAlignment="1">
      <alignment horizontal="right" wrapText="1"/>
    </xf>
    <xf numFmtId="41" fontId="10" fillId="2" borderId="13" xfId="0" applyNumberFormat="1" applyFont="1" applyFill="1" applyBorder="1" applyAlignment="1">
      <alignment horizontal="right" wrapText="1"/>
    </xf>
    <xf numFmtId="41" fontId="10" fillId="2" borderId="14" xfId="0" applyNumberFormat="1" applyFont="1" applyFill="1" applyBorder="1" applyAlignment="1">
      <alignment horizontal="right" wrapText="1"/>
    </xf>
    <xf numFmtId="41" fontId="8" fillId="2" borderId="49" xfId="0" applyNumberFormat="1" applyFont="1" applyFill="1" applyBorder="1" applyAlignment="1">
      <alignment horizontal="right" vertical="center" wrapText="1"/>
    </xf>
    <xf numFmtId="0" fontId="8" fillId="2" borderId="19" xfId="0" applyFont="1" applyFill="1" applyBorder="1" applyAlignment="1">
      <alignment vertical="center" wrapText="1"/>
    </xf>
    <xf numFmtId="0" fontId="10" fillId="2" borderId="5" xfId="0" applyFont="1" applyFill="1" applyBorder="1" applyAlignment="1">
      <alignment vertical="center" wrapText="1"/>
    </xf>
    <xf numFmtId="49" fontId="10" fillId="2" borderId="16" xfId="0" applyNumberFormat="1" applyFont="1" applyFill="1" applyBorder="1" applyAlignment="1">
      <alignment horizontal="center" vertical="center" wrapText="1"/>
    </xf>
    <xf numFmtId="0" fontId="10" fillId="2" borderId="16" xfId="0" applyFont="1" applyFill="1" applyBorder="1" applyAlignment="1">
      <alignment horizontal="justify" vertical="center" wrapText="1"/>
    </xf>
    <xf numFmtId="164" fontId="10" fillId="2" borderId="16" xfId="0" applyNumberFormat="1" applyFont="1" applyFill="1" applyBorder="1" applyAlignment="1">
      <alignment horizontal="right" wrapText="1"/>
    </xf>
    <xf numFmtId="164" fontId="10" fillId="2" borderId="10" xfId="0" applyNumberFormat="1" applyFont="1" applyFill="1" applyBorder="1" applyAlignment="1">
      <alignment horizontal="right" wrapText="1"/>
    </xf>
    <xf numFmtId="0" fontId="10" fillId="2" borderId="13" xfId="0" applyFont="1" applyFill="1" applyBorder="1" applyAlignment="1">
      <alignment horizontal="justify" vertical="center" wrapText="1"/>
    </xf>
    <xf numFmtId="164" fontId="10" fillId="2" borderId="13" xfId="0" applyNumberFormat="1" applyFont="1" applyFill="1" applyBorder="1" applyAlignment="1">
      <alignment horizontal="right" wrapText="1"/>
    </xf>
    <xf numFmtId="0" fontId="10" fillId="2" borderId="4" xfId="0" applyFont="1" applyFill="1" applyBorder="1" applyAlignment="1">
      <alignment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1" fontId="35" fillId="0" borderId="9" xfId="0" applyNumberFormat="1"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4" fontId="43" fillId="0" borderId="16" xfId="0" applyNumberFormat="1" applyFont="1" applyBorder="1" applyAlignment="1">
      <alignment horizontal="center" vertical="center" wrapText="1"/>
    </xf>
    <xf numFmtId="1" fontId="43" fillId="0" borderId="16" xfId="0" applyNumberFormat="1" applyFont="1" applyBorder="1" applyAlignment="1">
      <alignment horizontal="center" vertical="center" wrapText="1"/>
    </xf>
    <xf numFmtId="41" fontId="43" fillId="0" borderId="17" xfId="0" applyNumberFormat="1" applyFont="1" applyBorder="1" applyAlignment="1">
      <alignment horizontal="center" vertical="center" wrapText="1"/>
    </xf>
    <xf numFmtId="0" fontId="43" fillId="0" borderId="28" xfId="0" applyFont="1" applyBorder="1" applyAlignment="1">
      <alignment horizontal="center" vertical="center" wrapText="1"/>
    </xf>
    <xf numFmtId="0" fontId="43" fillId="0" borderId="29" xfId="0" applyFont="1" applyBorder="1" applyAlignment="1">
      <alignment horizontal="center" vertical="center" wrapText="1"/>
    </xf>
    <xf numFmtId="1" fontId="43" fillId="0" borderId="29" xfId="0" applyNumberFormat="1" applyFont="1" applyBorder="1" applyAlignment="1">
      <alignment horizontal="center" vertical="center" wrapText="1"/>
    </xf>
    <xf numFmtId="1" fontId="43" fillId="0" borderId="30" xfId="0" applyNumberFormat="1" applyFont="1" applyBorder="1" applyAlignment="1">
      <alignment horizontal="center" vertical="center" wrapText="1"/>
    </xf>
    <xf numFmtId="0" fontId="43" fillId="0" borderId="34" xfId="0" applyFont="1" applyBorder="1" applyAlignment="1">
      <alignment horizontal="right" wrapText="1"/>
    </xf>
    <xf numFmtId="0" fontId="43" fillId="0" borderId="27" xfId="0" applyFont="1" applyBorder="1" applyAlignment="1">
      <alignment horizontal="center" vertical="center" wrapText="1"/>
    </xf>
    <xf numFmtId="0" fontId="43" fillId="0" borderId="19" xfId="0" applyFont="1" applyBorder="1" applyAlignment="1">
      <alignment vertical="center" wrapText="1"/>
    </xf>
    <xf numFmtId="0" fontId="35" fillId="0" borderId="5" xfId="0" applyFont="1" applyBorder="1" applyAlignment="1">
      <alignment vertical="center" wrapText="1"/>
    </xf>
    <xf numFmtId="0" fontId="38" fillId="0" borderId="5" xfId="0" applyFont="1" applyBorder="1" applyAlignment="1">
      <alignment wrapText="1"/>
    </xf>
    <xf numFmtId="0" fontId="38" fillId="0" borderId="6" xfId="0" applyFont="1" applyBorder="1" applyAlignment="1">
      <alignment wrapText="1"/>
    </xf>
    <xf numFmtId="0" fontId="35" fillId="0" borderId="15" xfId="0" applyFont="1" applyBorder="1" applyAlignment="1">
      <alignment horizontal="center" vertical="center" wrapText="1"/>
    </xf>
    <xf numFmtId="0" fontId="35" fillId="0" borderId="16" xfId="0" applyFont="1" applyBorder="1" applyAlignment="1">
      <alignment horizontal="left" vertical="center" wrapText="1"/>
    </xf>
    <xf numFmtId="0" fontId="35" fillId="0" borderId="8" xfId="0" applyFont="1" applyBorder="1" applyAlignment="1">
      <alignment horizontal="right" wrapText="1"/>
    </xf>
    <xf numFmtId="4" fontId="35" fillId="0" borderId="8" xfId="0" applyNumberFormat="1" applyFont="1" applyBorder="1" applyAlignment="1">
      <alignment horizontal="right" wrapText="1"/>
    </xf>
    <xf numFmtId="4" fontId="35" fillId="0" borderId="16" xfId="0" applyNumberFormat="1" applyFont="1" applyBorder="1" applyAlignment="1">
      <alignment wrapText="1"/>
    </xf>
    <xf numFmtId="41" fontId="35" fillId="0" borderId="31" xfId="0" applyNumberFormat="1" applyFont="1" applyBorder="1" applyAlignment="1">
      <alignment horizontal="right" wrapText="1"/>
    </xf>
    <xf numFmtId="0" fontId="35" fillId="0" borderId="9" xfId="0" applyFont="1" applyBorder="1" applyAlignment="1">
      <alignment horizontal="center" vertical="center" wrapText="1"/>
    </xf>
    <xf numFmtId="0" fontId="35" fillId="0" borderId="10" xfId="0" applyFont="1" applyBorder="1" applyAlignment="1">
      <alignment horizontal="right" wrapText="1"/>
    </xf>
    <xf numFmtId="4" fontId="35" fillId="0" borderId="10" xfId="0" applyNumberFormat="1" applyFont="1" applyBorder="1" applyAlignment="1">
      <alignment horizontal="right" wrapText="1"/>
    </xf>
    <xf numFmtId="4" fontId="35" fillId="0" borderId="10" xfId="0" applyNumberFormat="1" applyFont="1" applyBorder="1" applyAlignment="1">
      <alignment wrapText="1"/>
    </xf>
    <xf numFmtId="41" fontId="35" fillId="0" borderId="11" xfId="0" applyNumberFormat="1" applyFont="1" applyBorder="1" applyAlignment="1">
      <alignment horizontal="right" wrapText="1"/>
    </xf>
    <xf numFmtId="0" fontId="35" fillId="0" borderId="12" xfId="0" applyFont="1" applyBorder="1" applyAlignment="1">
      <alignment horizontal="center" vertical="center" wrapText="1"/>
    </xf>
    <xf numFmtId="0" fontId="35" fillId="0" borderId="13" xfId="0" applyFont="1" applyBorder="1" applyAlignment="1">
      <alignment horizontal="left" vertical="center" wrapText="1"/>
    </xf>
    <xf numFmtId="0" fontId="35" fillId="0" borderId="13" xfId="0" applyFont="1" applyBorder="1" applyAlignment="1">
      <alignment horizontal="right" wrapText="1"/>
    </xf>
    <xf numFmtId="4" fontId="35" fillId="0" borderId="13" xfId="0" applyNumberFormat="1" applyFont="1" applyBorder="1" applyAlignment="1">
      <alignment horizontal="right" wrapText="1"/>
    </xf>
    <xf numFmtId="4" fontId="35" fillId="0" borderId="13" xfId="0" applyNumberFormat="1" applyFont="1" applyBorder="1" applyAlignment="1">
      <alignment wrapText="1"/>
    </xf>
    <xf numFmtId="41" fontId="35" fillId="0" borderId="14" xfId="0" applyNumberFormat="1" applyFont="1" applyBorder="1" applyAlignment="1">
      <alignment horizontal="right" wrapText="1"/>
    </xf>
    <xf numFmtId="0" fontId="43" fillId="0" borderId="41" xfId="0" applyFont="1" applyBorder="1" applyAlignment="1">
      <alignment vertical="center" wrapText="1"/>
    </xf>
    <xf numFmtId="0" fontId="43" fillId="0" borderId="42" xfId="0" applyFont="1" applyBorder="1" applyAlignment="1">
      <alignment vertical="center" wrapText="1"/>
    </xf>
    <xf numFmtId="41" fontId="43" fillId="0" borderId="49" xfId="0" applyNumberFormat="1" applyFont="1" applyBorder="1" applyAlignment="1">
      <alignment horizontal="right" vertical="center" wrapText="1"/>
    </xf>
    <xf numFmtId="0" fontId="35" fillId="0" borderId="16" xfId="0" applyFont="1" applyBorder="1" applyAlignment="1">
      <alignment vertical="center" wrapText="1"/>
    </xf>
    <xf numFmtId="0" fontId="35" fillId="0" borderId="16" xfId="0" applyFont="1" applyBorder="1" applyAlignment="1">
      <alignment horizontal="right" wrapText="1"/>
    </xf>
    <xf numFmtId="164" fontId="35" fillId="0" borderId="16" xfId="0" applyNumberFormat="1" applyFont="1" applyBorder="1" applyAlignment="1">
      <alignment horizontal="right" wrapText="1"/>
    </xf>
    <xf numFmtId="41" fontId="35" fillId="0" borderId="16" xfId="0" applyNumberFormat="1" applyFont="1" applyBorder="1" applyAlignment="1">
      <alignment horizontal="right" wrapText="1"/>
    </xf>
    <xf numFmtId="41" fontId="35" fillId="0" borderId="17" xfId="0" applyNumberFormat="1" applyFont="1" applyBorder="1" applyAlignment="1">
      <alignment horizontal="right" wrapText="1"/>
    </xf>
    <xf numFmtId="0" fontId="35" fillId="0" borderId="10" xfId="0" applyFont="1" applyBorder="1" applyAlignment="1">
      <alignment vertical="center" wrapText="1"/>
    </xf>
    <xf numFmtId="164" fontId="35" fillId="0" borderId="10" xfId="0" applyNumberFormat="1" applyFont="1" applyBorder="1" applyAlignment="1">
      <alignment horizontal="right" wrapText="1"/>
    </xf>
    <xf numFmtId="41" fontId="35" fillId="0" borderId="10" xfId="0" applyNumberFormat="1" applyFont="1" applyBorder="1" applyAlignment="1">
      <alignment horizontal="right" wrapText="1"/>
    </xf>
    <xf numFmtId="49" fontId="35" fillId="0" borderId="29" xfId="0" applyNumberFormat="1" applyFont="1" applyBorder="1" applyAlignment="1">
      <alignment horizontal="center" vertical="center" wrapText="1"/>
    </xf>
    <xf numFmtId="0" fontId="35" fillId="0" borderId="29" xfId="0" applyFont="1" applyBorder="1" applyAlignment="1">
      <alignment vertical="center" wrapText="1"/>
    </xf>
    <xf numFmtId="0" fontId="35" fillId="0" borderId="29" xfId="0" applyFont="1" applyBorder="1" applyAlignment="1">
      <alignment horizontal="right" wrapText="1"/>
    </xf>
    <xf numFmtId="164" fontId="35" fillId="0" borderId="29" xfId="0" applyNumberFormat="1" applyFont="1" applyBorder="1" applyAlignment="1">
      <alignment horizontal="right" wrapText="1"/>
    </xf>
    <xf numFmtId="41" fontId="35" fillId="0" borderId="29" xfId="0" applyNumberFormat="1" applyFont="1" applyBorder="1" applyAlignment="1">
      <alignment horizontal="right" wrapText="1"/>
    </xf>
    <xf numFmtId="41" fontId="35" fillId="0" borderId="30" xfId="0" applyNumberFormat="1" applyFont="1" applyBorder="1" applyAlignment="1">
      <alignment horizontal="right" wrapText="1"/>
    </xf>
    <xf numFmtId="41" fontId="43" fillId="0" borderId="37" xfId="0" applyNumberFormat="1" applyFont="1" applyBorder="1" applyAlignment="1">
      <alignment horizontal="right" vertical="center" wrapText="1"/>
    </xf>
    <xf numFmtId="0" fontId="35" fillId="0" borderId="51" xfId="0" applyFont="1" applyBorder="1" applyAlignment="1">
      <alignment horizontal="center" vertical="center" wrapText="1"/>
    </xf>
    <xf numFmtId="49" fontId="35" fillId="0" borderId="45" xfId="0" applyNumberFormat="1" applyFont="1" applyBorder="1" applyAlignment="1">
      <alignment horizontal="center" vertical="center" wrapText="1"/>
    </xf>
    <xf numFmtId="0" fontId="35" fillId="0" borderId="53" xfId="0" applyFont="1" applyBorder="1" applyAlignment="1">
      <alignment horizontal="center" vertical="center" wrapText="1"/>
    </xf>
    <xf numFmtId="49" fontId="35" fillId="0" borderId="54" xfId="0" applyNumberFormat="1" applyFont="1" applyBorder="1" applyAlignment="1">
      <alignment horizontal="center" vertical="center" wrapText="1"/>
    </xf>
    <xf numFmtId="0" fontId="35" fillId="0" borderId="13" xfId="0" applyFont="1" applyBorder="1" applyAlignment="1">
      <alignment vertical="center" wrapText="1"/>
    </xf>
    <xf numFmtId="0" fontId="43" fillId="0" borderId="20" xfId="0" applyFont="1" applyBorder="1" applyAlignment="1">
      <alignment vertical="center" wrapText="1"/>
    </xf>
    <xf numFmtId="0" fontId="35" fillId="0" borderId="27" xfId="0" applyFont="1" applyBorder="1" applyAlignment="1">
      <alignment vertical="center" wrapText="1"/>
    </xf>
    <xf numFmtId="0" fontId="38" fillId="0" borderId="27" xfId="0" applyFont="1" applyBorder="1" applyAlignment="1">
      <alignment wrapText="1"/>
    </xf>
    <xf numFmtId="0" fontId="38" fillId="0" borderId="33" xfId="0" applyFont="1" applyBorder="1" applyAlignment="1">
      <alignment wrapText="1"/>
    </xf>
    <xf numFmtId="3" fontId="35" fillId="0" borderId="10" xfId="0" applyNumberFormat="1" applyFont="1" applyBorder="1" applyAlignment="1" applyProtection="1">
      <alignment horizontal="right" wrapText="1"/>
      <protection locked="0"/>
    </xf>
    <xf numFmtId="4" fontId="35" fillId="0" borderId="10" xfId="0" applyNumberFormat="1" applyFont="1" applyBorder="1" applyAlignment="1" applyProtection="1">
      <alignment horizontal="right" wrapText="1"/>
      <protection locked="0"/>
    </xf>
    <xf numFmtId="41" fontId="75" fillId="0" borderId="11" xfId="0" applyNumberFormat="1" applyFont="1" applyBorder="1" applyAlignment="1">
      <alignment horizontal="right" wrapText="1"/>
    </xf>
    <xf numFmtId="49" fontId="35" fillId="0" borderId="13" xfId="0" applyNumberFormat="1" applyFont="1" applyBorder="1" applyAlignment="1">
      <alignment horizontal="center" vertical="center" wrapText="1"/>
    </xf>
    <xf numFmtId="164" fontId="35" fillId="0" borderId="13" xfId="0" applyNumberFormat="1" applyFont="1" applyBorder="1" applyAlignment="1">
      <alignment horizontal="right" wrapText="1"/>
    </xf>
    <xf numFmtId="41" fontId="35" fillId="0" borderId="13" xfId="0" applyNumberFormat="1" applyFont="1" applyBorder="1" applyAlignment="1">
      <alignment horizontal="right" wrapText="1"/>
    </xf>
    <xf numFmtId="0" fontId="43" fillId="0" borderId="4" xfId="0" applyFont="1" applyBorder="1" applyAlignment="1">
      <alignment horizontal="right" wrapText="1"/>
    </xf>
    <xf numFmtId="0" fontId="43" fillId="0" borderId="5" xfId="0" applyFont="1" applyBorder="1" applyAlignment="1">
      <alignment horizontal="right" wrapText="1"/>
    </xf>
    <xf numFmtId="0" fontId="43" fillId="0" borderId="25" xfId="0" applyFont="1" applyBorder="1" applyAlignment="1">
      <alignment vertical="center"/>
    </xf>
    <xf numFmtId="0" fontId="35" fillId="0" borderId="27" xfId="0" applyFont="1" applyBorder="1" applyAlignment="1">
      <alignment horizontal="right" wrapText="1"/>
    </xf>
    <xf numFmtId="0" fontId="43" fillId="0" borderId="27" xfId="0" applyFont="1" applyBorder="1" applyAlignment="1">
      <alignment horizontal="right" wrapText="1"/>
    </xf>
    <xf numFmtId="41" fontId="43" fillId="0" borderId="33" xfId="0" applyNumberFormat="1" applyFont="1" applyBorder="1" applyAlignment="1">
      <alignment horizontal="right" vertical="center" wrapText="1"/>
    </xf>
    <xf numFmtId="0" fontId="43" fillId="0" borderId="40" xfId="0" applyFont="1" applyBorder="1" applyAlignment="1">
      <alignment horizontal="center" vertical="center" wrapText="1"/>
    </xf>
    <xf numFmtId="0" fontId="43" fillId="0" borderId="40" xfId="0" applyFont="1" applyBorder="1" applyAlignment="1">
      <alignment vertical="center" wrapText="1"/>
    </xf>
    <xf numFmtId="0" fontId="35" fillId="0" borderId="7" xfId="0" applyFont="1" applyBorder="1" applyAlignment="1">
      <alignment horizontal="center" vertical="center" wrapText="1"/>
    </xf>
    <xf numFmtId="49" fontId="35" fillId="0" borderId="8" xfId="0" applyNumberFormat="1" applyFont="1" applyBorder="1" applyAlignment="1">
      <alignment horizontal="center" vertical="center" wrapText="1"/>
    </xf>
    <xf numFmtId="0" fontId="35" fillId="0" borderId="8" xfId="0" applyFont="1" applyBorder="1" applyAlignment="1">
      <alignment vertical="center" wrapText="1"/>
    </xf>
    <xf numFmtId="164" fontId="35" fillId="0" borderId="8" xfId="0" applyNumberFormat="1" applyFont="1" applyBorder="1" applyAlignment="1">
      <alignment horizontal="right" wrapText="1"/>
    </xf>
    <xf numFmtId="41" fontId="35" fillId="0" borderId="8" xfId="0" applyNumberFormat="1" applyFont="1" applyBorder="1" applyAlignment="1">
      <alignment horizontal="right" wrapText="1"/>
    </xf>
    <xf numFmtId="0" fontId="43" fillId="0" borderId="23" xfId="0" applyFont="1" applyBorder="1" applyAlignment="1">
      <alignment horizontal="center" vertical="center" wrapText="1"/>
    </xf>
    <xf numFmtId="0" fontId="43" fillId="0" borderId="23" xfId="0" applyFont="1" applyBorder="1" applyAlignment="1">
      <alignment vertical="center" wrapText="1"/>
    </xf>
    <xf numFmtId="0" fontId="35" fillId="0" borderId="34" xfId="0" applyFont="1" applyBorder="1" applyAlignment="1">
      <alignment horizontal="center" vertical="center" wrapText="1"/>
    </xf>
    <xf numFmtId="49" fontId="35" fillId="0" borderId="20" xfId="0" applyNumberFormat="1" applyFont="1" applyBorder="1" applyAlignment="1">
      <alignment horizontal="center" vertical="center" wrapText="1"/>
    </xf>
    <xf numFmtId="0" fontId="35" fillId="0" borderId="47" xfId="0" applyFont="1" applyBorder="1" applyAlignment="1">
      <alignment vertical="center" wrapText="1"/>
    </xf>
    <xf numFmtId="0" fontId="35" fillId="0" borderId="41" xfId="0" applyFont="1" applyBorder="1" applyAlignment="1">
      <alignment horizontal="center" vertical="center" wrapText="1"/>
    </xf>
    <xf numFmtId="0" fontId="35" fillId="0" borderId="95" xfId="0" applyFont="1" applyBorder="1" applyAlignment="1">
      <alignment vertical="center" wrapText="1"/>
    </xf>
    <xf numFmtId="0" fontId="35" fillId="0" borderId="36" xfId="0" applyFont="1" applyBorder="1" applyAlignment="1">
      <alignment horizontal="center" vertical="center" wrapText="1"/>
    </xf>
    <xf numFmtId="0" fontId="35" fillId="0" borderId="39" xfId="0" applyFont="1" applyBorder="1" applyAlignment="1">
      <alignment vertical="center" wrapText="1"/>
    </xf>
    <xf numFmtId="0" fontId="35" fillId="0" borderId="54" xfId="0" applyFont="1" applyBorder="1" applyAlignment="1">
      <alignment vertical="center" wrapText="1"/>
    </xf>
    <xf numFmtId="0" fontId="35" fillId="0" borderId="54" xfId="0" applyFont="1" applyBorder="1" applyAlignment="1">
      <alignment horizontal="right" wrapText="1"/>
    </xf>
    <xf numFmtId="164" fontId="35" fillId="0" borderId="54" xfId="0" applyNumberFormat="1" applyFont="1" applyBorder="1" applyAlignment="1">
      <alignment horizontal="right" wrapText="1"/>
    </xf>
    <xf numFmtId="41" fontId="35" fillId="0" borderId="54" xfId="0" applyNumberFormat="1" applyFont="1" applyBorder="1" applyAlignment="1">
      <alignment horizontal="right" wrapText="1"/>
    </xf>
    <xf numFmtId="41" fontId="35" fillId="0" borderId="55" xfId="0" applyNumberFormat="1" applyFont="1" applyBorder="1" applyAlignment="1">
      <alignment horizontal="right" wrapText="1"/>
    </xf>
    <xf numFmtId="41" fontId="43" fillId="0" borderId="35" xfId="0" applyNumberFormat="1" applyFont="1" applyBorder="1" applyAlignment="1">
      <alignment horizontal="right" vertical="center" wrapText="1"/>
    </xf>
    <xf numFmtId="0" fontId="35" fillId="0" borderId="2" xfId="0" applyFont="1" applyBorder="1" applyAlignment="1">
      <alignment vertical="center" wrapText="1"/>
    </xf>
    <xf numFmtId="0" fontId="38" fillId="0" borderId="2" xfId="0" applyFont="1" applyBorder="1" applyAlignment="1">
      <alignment wrapText="1"/>
    </xf>
    <xf numFmtId="0" fontId="38" fillId="0" borderId="3" xfId="0" applyFont="1" applyBorder="1" applyAlignment="1">
      <alignment wrapText="1"/>
    </xf>
    <xf numFmtId="0" fontId="35" fillId="0" borderId="43" xfId="0" applyFont="1" applyBorder="1" applyAlignment="1">
      <alignment vertical="center" wrapText="1"/>
    </xf>
    <xf numFmtId="41" fontId="35" fillId="0" borderId="55" xfId="0" applyNumberFormat="1" applyFont="1" applyBorder="1" applyAlignment="1">
      <alignment horizontal="right" vertical="center" wrapText="1"/>
    </xf>
    <xf numFmtId="0" fontId="35" fillId="0" borderId="22" xfId="0" applyFont="1" applyBorder="1" applyAlignment="1">
      <alignment horizontal="center" vertical="center" wrapText="1"/>
    </xf>
    <xf numFmtId="49" fontId="35" fillId="0" borderId="23" xfId="0" applyNumberFormat="1" applyFont="1" applyBorder="1" applyAlignment="1">
      <alignment horizontal="center" vertical="center" wrapText="1"/>
    </xf>
    <xf numFmtId="49" fontId="35" fillId="0" borderId="52" xfId="0" applyNumberFormat="1" applyFont="1" applyBorder="1" applyAlignment="1">
      <alignment horizontal="center" vertical="center" wrapText="1"/>
    </xf>
    <xf numFmtId="49" fontId="35" fillId="0" borderId="43" xfId="0" applyNumberFormat="1" applyFont="1" applyBorder="1" applyAlignment="1">
      <alignment horizontal="center" vertical="center" wrapText="1"/>
    </xf>
    <xf numFmtId="0" fontId="35" fillId="0" borderId="20" xfId="0" applyFont="1" applyBorder="1" applyAlignment="1">
      <alignment vertical="center" wrapText="1"/>
    </xf>
    <xf numFmtId="0" fontId="35" fillId="0" borderId="20" xfId="0" applyFont="1" applyBorder="1" applyAlignment="1">
      <alignment horizontal="right" wrapText="1"/>
    </xf>
    <xf numFmtId="164" fontId="35" fillId="0" borderId="20" xfId="0" applyNumberFormat="1" applyFont="1" applyBorder="1" applyAlignment="1">
      <alignment horizontal="right" wrapText="1"/>
    </xf>
    <xf numFmtId="41" fontId="35" fillId="0" borderId="20" xfId="0" applyNumberFormat="1" applyFont="1" applyBorder="1" applyAlignment="1">
      <alignment horizontal="right" wrapText="1"/>
    </xf>
    <xf numFmtId="41" fontId="35" fillId="0" borderId="21" xfId="0" applyNumberFormat="1" applyFont="1" applyBorder="1" applyAlignment="1">
      <alignment horizontal="right" wrapText="1"/>
    </xf>
    <xf numFmtId="41" fontId="43" fillId="0" borderId="17" xfId="0" applyNumberFormat="1" applyFont="1" applyBorder="1" applyAlignment="1">
      <alignment horizontal="right" wrapText="1"/>
    </xf>
    <xf numFmtId="41" fontId="43" fillId="0" borderId="6" xfId="0" applyNumberFormat="1" applyFont="1" applyBorder="1" applyAlignment="1">
      <alignment horizontal="right" vertical="center" wrapText="1"/>
    </xf>
    <xf numFmtId="1" fontId="35" fillId="0" borderId="15" xfId="0" applyNumberFormat="1" applyFont="1" applyBorder="1" applyAlignment="1">
      <alignment horizontal="center" vertical="center" wrapText="1"/>
    </xf>
    <xf numFmtId="1" fontId="35" fillId="0" borderId="12" xfId="0" applyNumberFormat="1" applyFont="1" applyBorder="1" applyAlignment="1">
      <alignment horizontal="center" vertical="center" wrapText="1"/>
    </xf>
    <xf numFmtId="0" fontId="43" fillId="0" borderId="36" xfId="0" applyFont="1" applyBorder="1" applyAlignment="1">
      <alignment horizontal="right" wrapText="1"/>
    </xf>
    <xf numFmtId="0" fontId="43" fillId="0" borderId="52" xfId="0" applyFont="1" applyBorder="1" applyAlignment="1">
      <alignment horizontal="center" vertical="center" wrapText="1"/>
    </xf>
    <xf numFmtId="0" fontId="43" fillId="0" borderId="52" xfId="0" applyFont="1" applyBorder="1" applyAlignment="1">
      <alignment vertical="center" wrapText="1"/>
    </xf>
    <xf numFmtId="0" fontId="35" fillId="0" borderId="0" xfId="0" applyFont="1" applyAlignment="1">
      <alignment vertical="center" wrapText="1"/>
    </xf>
    <xf numFmtId="0" fontId="38" fillId="0" borderId="24" xfId="0" applyFont="1" applyBorder="1" applyAlignment="1">
      <alignment wrapText="1"/>
    </xf>
    <xf numFmtId="0" fontId="35" fillId="0" borderId="16" xfId="0" applyFont="1" applyBorder="1" applyAlignment="1">
      <alignment horizontal="center" vertical="center" wrapText="1"/>
    </xf>
    <xf numFmtId="164" fontId="10" fillId="0" borderId="10" xfId="0" applyNumberFormat="1" applyFont="1" applyBorder="1" applyAlignment="1">
      <alignment horizontal="right" wrapText="1"/>
    </xf>
    <xf numFmtId="41" fontId="10" fillId="0" borderId="10" xfId="0" applyNumberFormat="1" applyFont="1" applyBorder="1" applyAlignment="1">
      <alignment horizontal="right" wrapText="1"/>
    </xf>
    <xf numFmtId="41" fontId="10" fillId="0" borderId="11" xfId="0" applyNumberFormat="1" applyFont="1" applyBorder="1" applyAlignment="1">
      <alignment horizontal="right" wrapText="1"/>
    </xf>
    <xf numFmtId="164" fontId="10" fillId="0" borderId="13" xfId="0" applyNumberFormat="1" applyFont="1" applyBorder="1" applyAlignment="1">
      <alignment horizontal="right" wrapText="1"/>
    </xf>
    <xf numFmtId="41" fontId="10" fillId="0" borderId="13" xfId="0" applyNumberFormat="1" applyFont="1" applyBorder="1" applyAlignment="1">
      <alignment horizontal="right" wrapText="1"/>
    </xf>
    <xf numFmtId="41" fontId="10" fillId="0" borderId="14" xfId="0" applyNumberFormat="1" applyFont="1" applyBorder="1" applyAlignment="1">
      <alignment horizontal="right" wrapText="1"/>
    </xf>
    <xf numFmtId="0" fontId="35" fillId="0" borderId="10" xfId="0" applyFont="1" applyBorder="1" applyAlignment="1">
      <alignment vertical="top" wrapText="1"/>
    </xf>
    <xf numFmtId="41" fontId="37" fillId="2" borderId="11" xfId="0" applyNumberFormat="1" applyFont="1" applyFill="1" applyBorder="1" applyAlignment="1">
      <alignment vertical="center" wrapText="1"/>
    </xf>
    <xf numFmtId="41" fontId="37" fillId="2" borderId="14" xfId="0" applyNumberFormat="1" applyFont="1" applyFill="1" applyBorder="1" applyAlignment="1">
      <alignment vertical="center" wrapText="1"/>
    </xf>
    <xf numFmtId="0" fontId="4" fillId="0" borderId="13" xfId="0" applyFont="1" applyBorder="1" applyAlignment="1">
      <alignment horizontal="center" wrapText="1"/>
    </xf>
    <xf numFmtId="0" fontId="10" fillId="0" borderId="13" xfId="0" applyFont="1" applyBorder="1" applyAlignment="1">
      <alignment vertical="center" wrapText="1"/>
    </xf>
    <xf numFmtId="49" fontId="10" fillId="0" borderId="16" xfId="0" applyNumberFormat="1" applyFont="1" applyBorder="1" applyAlignment="1">
      <alignment horizontal="center" vertical="center" wrapText="1"/>
    </xf>
    <xf numFmtId="41" fontId="10" fillId="0" borderId="8" xfId="0" applyNumberFormat="1" applyFont="1" applyBorder="1" applyAlignment="1">
      <alignment horizontal="right" wrapText="1"/>
    </xf>
    <xf numFmtId="41" fontId="10" fillId="0" borderId="31" xfId="0" applyNumberFormat="1" applyFont="1" applyBorder="1" applyAlignment="1">
      <alignment horizontal="right" wrapText="1"/>
    </xf>
    <xf numFmtId="0" fontId="10" fillId="0" borderId="13" xfId="0" applyFont="1" applyBorder="1" applyAlignment="1">
      <alignment horizontal="center" vertical="center" wrapText="1"/>
    </xf>
    <xf numFmtId="41" fontId="10" fillId="0" borderId="16" xfId="0" applyNumberFormat="1" applyFont="1" applyBorder="1" applyAlignment="1">
      <alignment horizontal="right" wrapText="1"/>
    </xf>
    <xf numFmtId="41" fontId="10" fillId="0" borderId="17" xfId="0" applyNumberFormat="1" applyFont="1" applyBorder="1" applyAlignment="1">
      <alignment horizontal="right" wrapText="1"/>
    </xf>
    <xf numFmtId="0" fontId="10" fillId="0" borderId="16" xfId="0" applyFont="1" applyBorder="1" applyAlignment="1">
      <alignment vertical="center" wrapText="1"/>
    </xf>
    <xf numFmtId="164" fontId="10" fillId="0" borderId="16" xfId="0" applyNumberFormat="1" applyFont="1" applyBorder="1" applyAlignment="1">
      <alignment horizontal="right" wrapText="1"/>
    </xf>
    <xf numFmtId="41" fontId="8" fillId="0" borderId="37" xfId="0" applyNumberFormat="1" applyFont="1" applyBorder="1" applyAlignment="1">
      <alignment horizontal="right" vertical="center" wrapText="1"/>
    </xf>
    <xf numFmtId="2" fontId="10" fillId="0" borderId="10" xfId="2" applyNumberFormat="1" applyFont="1" applyBorder="1" applyAlignment="1">
      <alignment horizontal="left" vertical="center" wrapText="1"/>
    </xf>
    <xf numFmtId="4" fontId="10" fillId="0" borderId="10" xfId="2" applyNumberFormat="1" applyFont="1" applyBorder="1" applyAlignment="1">
      <alignment horizontal="right" vertical="center"/>
    </xf>
    <xf numFmtId="0" fontId="10" fillId="0" borderId="28" xfId="0" applyFont="1" applyBorder="1" applyAlignment="1">
      <alignment horizontal="center" vertical="center" wrapText="1"/>
    </xf>
    <xf numFmtId="2" fontId="10" fillId="0" borderId="29" xfId="2" applyNumberFormat="1" applyFont="1" applyBorder="1" applyAlignment="1">
      <alignment horizontal="left" vertical="center" wrapText="1"/>
    </xf>
    <xf numFmtId="49" fontId="10" fillId="0" borderId="8"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4" fontId="10" fillId="0" borderId="29" xfId="2" applyNumberFormat="1" applyFont="1" applyBorder="1" applyAlignment="1">
      <alignment horizontal="right" vertical="center"/>
    </xf>
    <xf numFmtId="0" fontId="2" fillId="2" borderId="16" xfId="0" applyFont="1" applyFill="1" applyBorder="1" applyAlignment="1">
      <alignment horizontal="right" wrapText="1"/>
    </xf>
    <xf numFmtId="2" fontId="2" fillId="2" borderId="13" xfId="0" applyNumberFormat="1" applyFont="1" applyFill="1" applyBorder="1" applyAlignment="1">
      <alignment horizontal="right" wrapText="1"/>
    </xf>
    <xf numFmtId="2" fontId="10" fillId="0" borderId="10" xfId="2" applyNumberFormat="1" applyFont="1" applyBorder="1" applyAlignment="1">
      <alignment horizontal="right"/>
    </xf>
    <xf numFmtId="2" fontId="10" fillId="0" borderId="8" xfId="2" applyNumberFormat="1" applyFont="1" applyBorder="1" applyAlignment="1">
      <alignment horizontal="right"/>
    </xf>
    <xf numFmtId="0" fontId="5" fillId="2" borderId="36" xfId="0" applyFont="1" applyFill="1" applyBorder="1" applyAlignment="1">
      <alignment horizontal="center" vertical="center" wrapText="1"/>
    </xf>
    <xf numFmtId="2" fontId="4" fillId="2" borderId="9"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10" fillId="0" borderId="104" xfId="0" applyFont="1" applyBorder="1" applyAlignment="1">
      <alignment horizontal="center" vertical="center" wrapText="1"/>
    </xf>
    <xf numFmtId="2" fontId="10" fillId="2" borderId="9" xfId="0" applyNumberFormat="1" applyFont="1" applyFill="1" applyBorder="1" applyAlignment="1">
      <alignment horizontal="center" vertical="center" wrapText="1"/>
    </xf>
    <xf numFmtId="171" fontId="4" fillId="0" borderId="8" xfId="0" applyNumberFormat="1" applyFont="1" applyBorder="1" applyAlignment="1">
      <alignment horizontal="right" wrapText="1"/>
    </xf>
    <xf numFmtId="171" fontId="4" fillId="0" borderId="10" xfId="0" applyNumberFormat="1" applyFont="1" applyBorder="1" applyAlignment="1">
      <alignment horizontal="right" wrapText="1"/>
    </xf>
    <xf numFmtId="0" fontId="10" fillId="0" borderId="29" xfId="0" applyFont="1" applyBorder="1" applyAlignment="1">
      <alignment vertical="center" wrapText="1"/>
    </xf>
    <xf numFmtId="4" fontId="4" fillId="0" borderId="13" xfId="0" applyNumberFormat="1" applyFont="1" applyBorder="1" applyAlignment="1">
      <alignment wrapText="1"/>
    </xf>
    <xf numFmtId="0" fontId="6" fillId="0" borderId="29" xfId="0" applyFont="1" applyBorder="1" applyAlignment="1">
      <alignment horizontal="center" vertical="center" wrapText="1"/>
    </xf>
    <xf numFmtId="0" fontId="6" fillId="0" borderId="19" xfId="0" applyFont="1" applyBorder="1" applyAlignment="1">
      <alignment horizontal="center" vertical="center" wrapText="1"/>
    </xf>
    <xf numFmtId="41" fontId="32" fillId="0" borderId="35" xfId="0" applyNumberFormat="1" applyFont="1" applyBorder="1" applyAlignment="1">
      <alignment vertical="center" wrapText="1"/>
    </xf>
    <xf numFmtId="0" fontId="4" fillId="0" borderId="19" xfId="0" applyFont="1" applyBorder="1" applyAlignment="1">
      <alignment horizontal="center" vertical="center" wrapText="1"/>
    </xf>
    <xf numFmtId="1" fontId="6" fillId="0" borderId="8" xfId="0" applyNumberFormat="1" applyFont="1" applyBorder="1" applyAlignment="1">
      <alignment horizontal="center" vertical="center" wrapText="1"/>
    </xf>
    <xf numFmtId="41" fontId="2" fillId="0" borderId="48" xfId="0" applyNumberFormat="1" applyFont="1" applyBorder="1" applyAlignment="1">
      <alignment horizontal="right" vertical="center" wrapText="1"/>
    </xf>
    <xf numFmtId="0" fontId="8" fillId="0" borderId="4" xfId="0" applyFont="1" applyBorder="1" applyAlignment="1">
      <alignment horizontal="center" vertical="center" wrapText="1"/>
    </xf>
    <xf numFmtId="41" fontId="2" fillId="2" borderId="37" xfId="0" applyNumberFormat="1" applyFont="1" applyFill="1" applyBorder="1" applyAlignment="1">
      <alignment vertical="center" wrapText="1"/>
    </xf>
    <xf numFmtId="41" fontId="2" fillId="0" borderId="14" xfId="0" applyNumberFormat="1" applyFont="1" applyBorder="1" applyAlignment="1">
      <alignment horizontal="right" vertical="center" wrapText="1"/>
    </xf>
    <xf numFmtId="2" fontId="4" fillId="2" borderId="29" xfId="0" applyNumberFormat="1" applyFont="1" applyFill="1" applyBorder="1" applyAlignment="1">
      <alignment horizontal="right" wrapText="1"/>
    </xf>
    <xf numFmtId="0" fontId="34" fillId="6" borderId="107" xfId="0" applyFont="1" applyFill="1" applyBorder="1" applyAlignment="1">
      <alignment horizontal="center" vertical="center" wrapText="1"/>
    </xf>
    <xf numFmtId="0" fontId="34" fillId="6" borderId="108" xfId="0" applyFont="1" applyFill="1" applyBorder="1" applyAlignment="1">
      <alignment vertical="center" wrapText="1"/>
    </xf>
    <xf numFmtId="164" fontId="4" fillId="2" borderId="0" xfId="0" applyNumberFormat="1" applyFont="1" applyFill="1" applyAlignment="1">
      <alignment horizontal="right" wrapText="1"/>
    </xf>
    <xf numFmtId="41" fontId="2" fillId="2" borderId="30" xfId="0" applyNumberFormat="1" applyFont="1" applyFill="1" applyBorder="1" applyAlignment="1">
      <alignment horizontal="center" vertical="center" wrapText="1"/>
    </xf>
    <xf numFmtId="41" fontId="0" fillId="2" borderId="6" xfId="0" applyNumberFormat="1" applyFill="1" applyBorder="1" applyAlignment="1">
      <alignment wrapText="1"/>
    </xf>
    <xf numFmtId="41" fontId="32" fillId="2" borderId="37" xfId="0" applyNumberFormat="1" applyFont="1" applyFill="1" applyBorder="1" applyAlignment="1">
      <alignment vertical="center" wrapText="1"/>
    </xf>
    <xf numFmtId="41" fontId="2" fillId="0" borderId="6" xfId="0" applyNumberFormat="1" applyFont="1" applyBorder="1" applyAlignment="1">
      <alignment horizontal="right" wrapText="1"/>
    </xf>
    <xf numFmtId="41" fontId="2" fillId="2" borderId="24" xfId="0" applyNumberFormat="1" applyFont="1" applyFill="1" applyBorder="1" applyAlignment="1">
      <alignment horizontal="right" vertical="center" wrapText="1"/>
    </xf>
    <xf numFmtId="41" fontId="2" fillId="2" borderId="0" xfId="0" applyNumberFormat="1" applyFont="1" applyFill="1" applyAlignment="1">
      <alignment horizontal="right" vertical="center" wrapText="1"/>
    </xf>
    <xf numFmtId="41" fontId="0" fillId="2" borderId="3" xfId="0" applyNumberFormat="1" applyFill="1" applyBorder="1" applyAlignment="1">
      <alignment wrapText="1"/>
    </xf>
    <xf numFmtId="41" fontId="4" fillId="2" borderId="35" xfId="0" applyNumberFormat="1" applyFont="1" applyFill="1" applyBorder="1" applyAlignment="1">
      <alignment wrapText="1"/>
    </xf>
    <xf numFmtId="41" fontId="4" fillId="2" borderId="0" xfId="0" applyNumberFormat="1" applyFont="1" applyFill="1" applyAlignment="1">
      <alignment horizontal="right" vertical="center" wrapText="1"/>
    </xf>
    <xf numFmtId="41" fontId="4" fillId="2" borderId="14" xfId="0" applyNumberFormat="1" applyFont="1" applyFill="1" applyBorder="1" applyAlignment="1">
      <alignment vertical="center" wrapText="1"/>
    </xf>
    <xf numFmtId="0" fontId="5" fillId="0" borderId="0" xfId="0" applyFont="1"/>
    <xf numFmtId="0" fontId="28" fillId="0" borderId="5" xfId="0" applyFont="1" applyBorder="1" applyAlignment="1">
      <alignment wrapText="1"/>
    </xf>
    <xf numFmtId="0" fontId="76" fillId="2" borderId="15" xfId="0" applyFont="1" applyFill="1" applyBorder="1" applyAlignment="1">
      <alignment horizontal="center" vertical="center" wrapText="1"/>
    </xf>
    <xf numFmtId="164" fontId="76" fillId="2" borderId="16" xfId="0" applyNumberFormat="1" applyFont="1" applyFill="1" applyBorder="1" applyAlignment="1">
      <alignment horizontal="right" wrapText="1"/>
    </xf>
    <xf numFmtId="0" fontId="76" fillId="2" borderId="9" xfId="0" applyFont="1" applyFill="1" applyBorder="1" applyAlignment="1">
      <alignment horizontal="center" vertical="center" wrapText="1"/>
    </xf>
    <xf numFmtId="1" fontId="76" fillId="2" borderId="10" xfId="0" applyNumberFormat="1" applyFont="1" applyFill="1" applyBorder="1" applyAlignment="1">
      <alignment horizontal="center" vertical="center" wrapText="1"/>
    </xf>
    <xf numFmtId="0" fontId="76" fillId="2" borderId="10" xfId="0" applyFont="1" applyFill="1" applyBorder="1" applyAlignment="1">
      <alignment vertical="center" wrapText="1"/>
    </xf>
    <xf numFmtId="0" fontId="76" fillId="0" borderId="10" xfId="0" applyFont="1" applyBorder="1" applyAlignment="1">
      <alignment horizontal="right" wrapText="1"/>
    </xf>
    <xf numFmtId="164" fontId="76" fillId="2" borderId="10" xfId="0" applyNumberFormat="1" applyFont="1" applyFill="1" applyBorder="1" applyAlignment="1">
      <alignment horizontal="right" wrapText="1"/>
    </xf>
    <xf numFmtId="41" fontId="76" fillId="2" borderId="10" xfId="0" applyNumberFormat="1" applyFont="1" applyFill="1" applyBorder="1" applyAlignment="1">
      <alignment horizontal="right" wrapText="1"/>
    </xf>
    <xf numFmtId="0" fontId="76" fillId="2" borderId="10"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13" xfId="0" applyFont="1" applyFill="1" applyBorder="1" applyAlignment="1">
      <alignment horizontal="center" vertical="center" wrapText="1"/>
    </xf>
    <xf numFmtId="0" fontId="76" fillId="2" borderId="13" xfId="0" applyFont="1" applyFill="1" applyBorder="1" applyAlignment="1">
      <alignment vertical="center" wrapText="1"/>
    </xf>
    <xf numFmtId="0" fontId="76" fillId="0" borderId="13" xfId="0" applyFont="1" applyBorder="1" applyAlignment="1">
      <alignment horizontal="right" wrapText="1"/>
    </xf>
    <xf numFmtId="164" fontId="76" fillId="2" borderId="13" xfId="0" applyNumberFormat="1" applyFont="1" applyFill="1" applyBorder="1" applyAlignment="1">
      <alignment horizontal="right" wrapText="1"/>
    </xf>
    <xf numFmtId="41" fontId="76" fillId="2" borderId="13" xfId="0" applyNumberFormat="1" applyFont="1" applyFill="1" applyBorder="1" applyAlignment="1">
      <alignment horizontal="right" wrapText="1"/>
    </xf>
    <xf numFmtId="0" fontId="2" fillId="2" borderId="34"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6" fillId="2" borderId="16" xfId="0" applyFont="1" applyFill="1" applyBorder="1" applyAlignment="1">
      <alignment horizontal="left" vertical="center" wrapText="1"/>
    </xf>
    <xf numFmtId="0" fontId="77" fillId="2" borderId="10" xfId="0" applyFont="1" applyFill="1" applyBorder="1" applyAlignment="1">
      <alignment horizontal="center" vertical="center" wrapText="1"/>
    </xf>
    <xf numFmtId="0" fontId="76" fillId="2" borderId="10" xfId="0" applyFont="1" applyFill="1" applyBorder="1" applyAlignment="1">
      <alignment horizontal="left" vertical="center" wrapText="1"/>
    </xf>
    <xf numFmtId="0" fontId="77" fillId="2" borderId="13" xfId="0" applyFont="1" applyFill="1" applyBorder="1" applyAlignment="1">
      <alignment horizontal="center" vertical="center" wrapText="1"/>
    </xf>
    <xf numFmtId="0" fontId="76" fillId="2" borderId="13" xfId="0" applyFont="1" applyFill="1" applyBorder="1" applyAlignment="1">
      <alignment horizontal="left" vertical="center" wrapText="1"/>
    </xf>
    <xf numFmtId="0" fontId="76" fillId="2" borderId="16" xfId="0" applyFont="1" applyFill="1" applyBorder="1" applyAlignment="1">
      <alignment horizontal="right" wrapText="1"/>
    </xf>
    <xf numFmtId="0" fontId="76" fillId="2" borderId="13" xfId="0" applyFont="1" applyFill="1" applyBorder="1" applyAlignment="1">
      <alignment horizontal="right" wrapText="1"/>
    </xf>
    <xf numFmtId="0" fontId="77" fillId="2" borderId="20" xfId="0" applyFont="1" applyFill="1" applyBorder="1" applyAlignment="1">
      <alignment horizontal="center" vertical="center" wrapText="1"/>
    </xf>
    <xf numFmtId="0" fontId="28" fillId="2" borderId="2" xfId="0" applyFont="1" applyFill="1" applyBorder="1" applyAlignment="1">
      <alignment wrapText="1"/>
    </xf>
    <xf numFmtId="0" fontId="77" fillId="2" borderId="45" xfId="0" applyFont="1" applyFill="1" applyBorder="1" applyAlignment="1">
      <alignment horizontal="center" vertical="center" wrapText="1"/>
    </xf>
    <xf numFmtId="0" fontId="76" fillId="2" borderId="8" xfId="0" applyFont="1" applyFill="1" applyBorder="1" applyAlignment="1">
      <alignment horizontal="right" vertical="center" wrapText="1"/>
    </xf>
    <xf numFmtId="0" fontId="76" fillId="2" borderId="8" xfId="0" applyFont="1" applyFill="1" applyBorder="1" applyAlignment="1">
      <alignment horizontal="right" wrapText="1"/>
    </xf>
    <xf numFmtId="164" fontId="76" fillId="2" borderId="8" xfId="0" applyNumberFormat="1" applyFont="1" applyFill="1" applyBorder="1" applyAlignment="1">
      <alignment horizontal="right" wrapText="1"/>
    </xf>
    <xf numFmtId="0" fontId="76" fillId="2" borderId="10" xfId="0" applyFont="1" applyFill="1" applyBorder="1" applyAlignment="1">
      <alignment horizontal="right" vertical="center" wrapText="1"/>
    </xf>
    <xf numFmtId="0" fontId="76" fillId="2" borderId="10" xfId="0" applyFont="1" applyFill="1" applyBorder="1" applyAlignment="1">
      <alignment horizontal="right" wrapText="1"/>
    </xf>
    <xf numFmtId="0" fontId="76" fillId="2" borderId="7" xfId="0" applyFont="1" applyFill="1" applyBorder="1" applyAlignment="1">
      <alignment horizontal="center" vertical="center" wrapText="1"/>
    </xf>
    <xf numFmtId="0" fontId="76" fillId="2" borderId="54" xfId="0" applyFont="1" applyFill="1" applyBorder="1" applyAlignment="1">
      <alignment horizontal="right" wrapText="1"/>
    </xf>
    <xf numFmtId="0" fontId="2" fillId="2" borderId="0" xfId="0" applyFont="1" applyFill="1" applyAlignment="1">
      <alignment vertical="center" wrapText="1"/>
    </xf>
    <xf numFmtId="0" fontId="76" fillId="2" borderId="19" xfId="0" applyFont="1" applyFill="1" applyBorder="1" applyAlignment="1">
      <alignment horizontal="left" vertical="center" wrapText="1"/>
    </xf>
    <xf numFmtId="0" fontId="4" fillId="0" borderId="42" xfId="0" applyFont="1" applyBorder="1" applyAlignment="1">
      <alignment horizontal="right" wrapText="1"/>
    </xf>
    <xf numFmtId="0" fontId="4" fillId="0" borderId="42" xfId="0" applyFont="1" applyBorder="1" applyAlignment="1">
      <alignment vertical="center" wrapText="1"/>
    </xf>
    <xf numFmtId="0" fontId="28" fillId="0" borderId="42" xfId="0" applyFont="1" applyBorder="1" applyAlignment="1">
      <alignment wrapText="1"/>
    </xf>
    <xf numFmtId="41" fontId="28" fillId="0" borderId="0" xfId="0" applyNumberFormat="1" applyFont="1"/>
    <xf numFmtId="164" fontId="28" fillId="0" borderId="0" xfId="0" applyNumberFormat="1" applyFont="1"/>
    <xf numFmtId="2" fontId="2" fillId="2" borderId="45" xfId="0" applyNumberFormat="1" applyFont="1" applyFill="1" applyBorder="1" applyAlignment="1">
      <alignment horizontal="right" wrapText="1"/>
    </xf>
    <xf numFmtId="2" fontId="2" fillId="2" borderId="0" xfId="0" applyNumberFormat="1" applyFont="1" applyFill="1" applyAlignment="1">
      <alignment horizontal="center" vertical="center" wrapText="1"/>
    </xf>
    <xf numFmtId="4" fontId="76" fillId="0" borderId="10" xfId="0" applyNumberFormat="1" applyFont="1" applyBorder="1" applyAlignment="1">
      <alignment horizontal="right" wrapText="1"/>
    </xf>
    <xf numFmtId="4" fontId="76" fillId="0" borderId="29" xfId="0" applyNumberFormat="1" applyFont="1" applyBorder="1" applyAlignment="1">
      <alignment horizontal="right" wrapText="1"/>
    </xf>
    <xf numFmtId="4" fontId="76" fillId="0" borderId="16" xfId="0" applyNumberFormat="1" applyFont="1" applyBorder="1" applyAlignment="1">
      <alignment horizontal="right" wrapText="1"/>
    </xf>
    <xf numFmtId="4" fontId="76" fillId="0" borderId="13" xfId="0" applyNumberFormat="1" applyFont="1" applyBorder="1" applyAlignment="1">
      <alignment horizontal="right" wrapText="1"/>
    </xf>
    <xf numFmtId="1" fontId="4" fillId="0" borderId="16" xfId="0" applyNumberFormat="1" applyFont="1" applyBorder="1" applyAlignment="1">
      <alignment horizontal="center" vertical="center" wrapText="1"/>
    </xf>
    <xf numFmtId="0" fontId="4" fillId="0" borderId="45" xfId="0" applyFont="1" applyBorder="1" applyAlignment="1">
      <alignment horizontal="center" vertical="center" wrapText="1"/>
    </xf>
    <xf numFmtId="0" fontId="56" fillId="0" borderId="22" xfId="0" applyFont="1" applyBorder="1" applyAlignment="1">
      <alignment horizontal="center"/>
    </xf>
    <xf numFmtId="0" fontId="2" fillId="2" borderId="26" xfId="0" applyFont="1" applyFill="1" applyBorder="1" applyAlignment="1">
      <alignment horizontal="left" vertical="center" wrapText="1"/>
    </xf>
    <xf numFmtId="0" fontId="76" fillId="2" borderId="16" xfId="0" applyFont="1" applyFill="1" applyBorder="1" applyAlignment="1">
      <alignment horizontal="left" wrapText="1" indent="1"/>
    </xf>
    <xf numFmtId="0" fontId="56" fillId="0" borderId="51" xfId="0" applyFont="1" applyBorder="1" applyAlignment="1">
      <alignment horizontal="center"/>
    </xf>
    <xf numFmtId="0" fontId="2" fillId="2" borderId="20" xfId="0" applyFont="1" applyFill="1" applyBorder="1" applyAlignment="1">
      <alignment horizontal="left" vertical="center" wrapText="1"/>
    </xf>
    <xf numFmtId="0" fontId="56" fillId="0" borderId="9" xfId="0" applyFont="1" applyBorder="1" applyAlignment="1">
      <alignment horizontal="center"/>
    </xf>
    <xf numFmtId="0" fontId="72" fillId="0" borderId="51" xfId="0" applyFont="1" applyBorder="1" applyAlignment="1">
      <alignment horizontal="center"/>
    </xf>
    <xf numFmtId="0" fontId="12" fillId="2" borderId="45" xfId="0" applyFont="1" applyFill="1" applyBorder="1" applyAlignment="1">
      <alignment horizontal="center" vertical="center" wrapText="1"/>
    </xf>
    <xf numFmtId="0" fontId="2" fillId="2" borderId="29" xfId="0" applyFont="1" applyFill="1" applyBorder="1" applyAlignment="1">
      <alignment horizontal="left" vertical="center" wrapText="1"/>
    </xf>
    <xf numFmtId="0" fontId="12" fillId="2" borderId="16"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72" fillId="0" borderId="53" xfId="0" applyFont="1" applyBorder="1" applyAlignment="1">
      <alignment horizontal="center"/>
    </xf>
    <xf numFmtId="0" fontId="12" fillId="2" borderId="54" xfId="0" applyFont="1" applyFill="1" applyBorder="1" applyAlignment="1">
      <alignment horizontal="center" vertical="center" wrapText="1"/>
    </xf>
    <xf numFmtId="2" fontId="2" fillId="0" borderId="27" xfId="0" applyNumberFormat="1" applyFont="1" applyBorder="1" applyAlignment="1">
      <alignment horizontal="right" wrapText="1"/>
    </xf>
    <xf numFmtId="2" fontId="2" fillId="0" borderId="16" xfId="0" applyNumberFormat="1" applyFont="1" applyBorder="1" applyAlignment="1">
      <alignment horizontal="left" vertical="center" wrapText="1"/>
    </xf>
    <xf numFmtId="2" fontId="2" fillId="0" borderId="16" xfId="0" applyNumberFormat="1" applyFont="1" applyBorder="1" applyAlignment="1">
      <alignment horizontal="right" wrapText="1"/>
    </xf>
    <xf numFmtId="4" fontId="2" fillId="0" borderId="16" xfId="0" applyNumberFormat="1" applyFont="1" applyBorder="1" applyAlignment="1">
      <alignment horizontal="left" vertical="center" wrapText="1"/>
    </xf>
    <xf numFmtId="2" fontId="2" fillId="0" borderId="10" xfId="0" applyNumberFormat="1" applyFont="1" applyBorder="1" applyAlignment="1">
      <alignment horizontal="left" vertical="center" wrapText="1"/>
    </xf>
    <xf numFmtId="2" fontId="2" fillId="0" borderId="10" xfId="0" applyNumberFormat="1" applyFont="1" applyBorder="1" applyAlignment="1">
      <alignment horizontal="right" wrapText="1"/>
    </xf>
    <xf numFmtId="4" fontId="2" fillId="0" borderId="10" xfId="0" applyNumberFormat="1" applyFont="1" applyBorder="1" applyAlignment="1">
      <alignment horizontal="left" vertical="center" wrapText="1"/>
    </xf>
    <xf numFmtId="1" fontId="2" fillId="0" borderId="10" xfId="0" applyNumberFormat="1" applyFont="1" applyBorder="1" applyAlignment="1">
      <alignment horizontal="right" vertical="center" wrapText="1"/>
    </xf>
    <xf numFmtId="2" fontId="2" fillId="0" borderId="10" xfId="0" applyNumberFormat="1" applyFont="1" applyBorder="1" applyAlignment="1">
      <alignment vertical="center" wrapText="1"/>
    </xf>
    <xf numFmtId="4" fontId="2" fillId="0" borderId="10" xfId="0" applyNumberFormat="1" applyFont="1" applyBorder="1" applyAlignment="1">
      <alignment vertical="center" wrapText="1"/>
    </xf>
    <xf numFmtId="2" fontId="2" fillId="0" borderId="54" xfId="0" applyNumberFormat="1" applyFont="1" applyBorder="1" applyAlignment="1">
      <alignment horizontal="left" vertical="center" wrapText="1"/>
    </xf>
    <xf numFmtId="2" fontId="2" fillId="0" borderId="54" xfId="0" applyNumberFormat="1" applyFont="1" applyBorder="1" applyAlignment="1">
      <alignment horizontal="right" wrapText="1"/>
    </xf>
    <xf numFmtId="0" fontId="4" fillId="0" borderId="16" xfId="0" applyFont="1" applyBorder="1" applyAlignment="1">
      <alignment horizontal="left" vertical="top" wrapText="1"/>
    </xf>
    <xf numFmtId="2" fontId="2" fillId="2" borderId="56" xfId="0" applyNumberFormat="1" applyFont="1" applyFill="1" applyBorder="1" applyAlignment="1">
      <alignment horizontal="left" vertical="center" wrapText="1"/>
    </xf>
    <xf numFmtId="41" fontId="8" fillId="0" borderId="35" xfId="0" applyNumberFormat="1" applyFont="1" applyBorder="1" applyAlignment="1">
      <alignment horizontal="right" vertical="center" wrapText="1"/>
    </xf>
    <xf numFmtId="1" fontId="10" fillId="0" borderId="15"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3" fontId="10" fillId="0" borderId="9"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0" fontId="10" fillId="0" borderId="8" xfId="0" applyFont="1" applyBorder="1" applyAlignment="1">
      <alignment vertical="center" wrapText="1"/>
    </xf>
    <xf numFmtId="164" fontId="10" fillId="0" borderId="8" xfId="0" applyNumberFormat="1" applyFont="1" applyBorder="1" applyAlignment="1">
      <alignment horizontal="right" wrapText="1"/>
    </xf>
    <xf numFmtId="3" fontId="10" fillId="0" borderId="15" xfId="0" applyNumberFormat="1" applyFont="1" applyBorder="1" applyAlignment="1">
      <alignment horizontal="center" vertical="center" wrapText="1"/>
    </xf>
    <xf numFmtId="4" fontId="10" fillId="0" borderId="10" xfId="5" applyNumberFormat="1" applyFont="1" applyFill="1" applyBorder="1" applyAlignment="1">
      <alignment horizontal="right"/>
    </xf>
    <xf numFmtId="3" fontId="10" fillId="0" borderId="7"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43" fontId="4" fillId="2" borderId="31" xfId="0" applyNumberFormat="1" applyFont="1" applyFill="1" applyBorder="1" applyAlignment="1">
      <alignment horizontal="right" wrapText="1"/>
    </xf>
    <xf numFmtId="43" fontId="4" fillId="2" borderId="11" xfId="0" applyNumberFormat="1" applyFont="1" applyFill="1" applyBorder="1" applyAlignment="1">
      <alignment horizontal="right" wrapText="1"/>
    </xf>
    <xf numFmtId="43" fontId="4" fillId="2" borderId="14" xfId="0" applyNumberFormat="1" applyFont="1" applyFill="1" applyBorder="1" applyAlignment="1">
      <alignment horizontal="right" wrapText="1"/>
    </xf>
    <xf numFmtId="43" fontId="4" fillId="2" borderId="32" xfId="0" applyNumberFormat="1" applyFont="1" applyFill="1" applyBorder="1" applyAlignment="1">
      <alignment horizontal="right" wrapText="1"/>
    </xf>
    <xf numFmtId="43" fontId="2" fillId="2" borderId="49" xfId="0" applyNumberFormat="1" applyFont="1" applyFill="1" applyBorder="1" applyAlignment="1">
      <alignment horizontal="right" vertical="center" wrapText="1"/>
    </xf>
    <xf numFmtId="43" fontId="4" fillId="2" borderId="17" xfId="0" applyNumberFormat="1" applyFont="1" applyFill="1" applyBorder="1" applyAlignment="1">
      <alignment horizontal="right" wrapText="1"/>
    </xf>
    <xf numFmtId="43" fontId="2" fillId="2" borderId="37" xfId="0" applyNumberFormat="1" applyFont="1" applyFill="1" applyBorder="1" applyAlignment="1">
      <alignment horizontal="right" vertical="center" wrapText="1"/>
    </xf>
    <xf numFmtId="43" fontId="2" fillId="2" borderId="17" xfId="0" applyNumberFormat="1" applyFont="1" applyFill="1" applyBorder="1" applyAlignment="1">
      <alignment vertical="center" wrapText="1"/>
    </xf>
    <xf numFmtId="43" fontId="2" fillId="2" borderId="11" xfId="0" applyNumberFormat="1" applyFont="1" applyFill="1" applyBorder="1" applyAlignment="1">
      <alignment vertical="center" wrapText="1"/>
    </xf>
    <xf numFmtId="43" fontId="2" fillId="2" borderId="14" xfId="0" applyNumberFormat="1" applyFont="1" applyFill="1" applyBorder="1" applyAlignment="1">
      <alignment vertical="center" wrapText="1"/>
    </xf>
    <xf numFmtId="43" fontId="2" fillId="2" borderId="48" xfId="0" applyNumberFormat="1" applyFont="1" applyFill="1" applyBorder="1" applyAlignment="1">
      <alignment vertical="center" wrapText="1"/>
    </xf>
    <xf numFmtId="43" fontId="2" fillId="2" borderId="49" xfId="0" applyNumberFormat="1" applyFont="1" applyFill="1" applyBorder="1" applyAlignment="1">
      <alignment vertical="center" wrapText="1"/>
    </xf>
    <xf numFmtId="43" fontId="41" fillId="3" borderId="0" xfId="0" applyNumberFormat="1" applyFont="1" applyFill="1" applyAlignment="1">
      <alignment wrapText="1"/>
    </xf>
    <xf numFmtId="43" fontId="37" fillId="6" borderId="65" xfId="0" applyNumberFormat="1" applyFont="1" applyFill="1" applyBorder="1" applyAlignment="1">
      <alignment horizontal="center" vertical="center" wrapText="1"/>
    </xf>
    <xf numFmtId="43" fontId="37" fillId="6" borderId="68" xfId="0" applyNumberFormat="1" applyFont="1" applyFill="1" applyBorder="1" applyAlignment="1">
      <alignment horizontal="center" vertical="center" wrapText="1"/>
    </xf>
    <xf numFmtId="43" fontId="37" fillId="6" borderId="71" xfId="0" applyNumberFormat="1" applyFont="1" applyFill="1" applyBorder="1" applyAlignment="1">
      <alignment horizontal="center" wrapText="1"/>
    </xf>
    <xf numFmtId="43" fontId="44" fillId="2" borderId="6" xfId="0" applyNumberFormat="1" applyFont="1" applyFill="1" applyBorder="1" applyAlignment="1">
      <alignment wrapText="1"/>
    </xf>
    <xf numFmtId="43" fontId="34" fillId="2" borderId="17" xfId="0" applyNumberFormat="1" applyFont="1" applyFill="1" applyBorder="1" applyAlignment="1">
      <alignment wrapText="1"/>
    </xf>
    <xf numFmtId="43" fontId="34" fillId="2" borderId="11" xfId="0" applyNumberFormat="1" applyFont="1" applyFill="1" applyBorder="1" applyAlignment="1">
      <alignment wrapText="1"/>
    </xf>
    <xf numFmtId="43" fontId="34" fillId="2" borderId="14" xfId="0" applyNumberFormat="1" applyFont="1" applyFill="1" applyBorder="1" applyAlignment="1">
      <alignment wrapText="1"/>
    </xf>
    <xf numFmtId="43" fontId="37" fillId="2" borderId="26" xfId="0" applyNumberFormat="1" applyFont="1" applyFill="1" applyBorder="1" applyAlignment="1">
      <alignment horizontal="right" wrapText="1"/>
    </xf>
    <xf numFmtId="43" fontId="34" fillId="2" borderId="17" xfId="0" applyNumberFormat="1" applyFont="1" applyFill="1" applyBorder="1" applyAlignment="1">
      <alignment horizontal="right" wrapText="1"/>
    </xf>
    <xf numFmtId="43" fontId="34" fillId="2" borderId="11" xfId="0" applyNumberFormat="1" applyFont="1" applyFill="1" applyBorder="1" applyAlignment="1">
      <alignment horizontal="right" wrapText="1"/>
    </xf>
    <xf numFmtId="43" fontId="34" fillId="2" borderId="14" xfId="0" applyNumberFormat="1" applyFont="1" applyFill="1" applyBorder="1" applyAlignment="1">
      <alignment horizontal="right" wrapText="1"/>
    </xf>
    <xf numFmtId="43" fontId="37" fillId="2" borderId="37" xfId="0" applyNumberFormat="1" applyFont="1" applyFill="1" applyBorder="1" applyAlignment="1">
      <alignment horizontal="right" wrapText="1"/>
    </xf>
    <xf numFmtId="43" fontId="34" fillId="6" borderId="6" xfId="0" applyNumberFormat="1" applyFont="1" applyFill="1" applyBorder="1" applyAlignment="1">
      <alignment wrapText="1"/>
    </xf>
    <xf numFmtId="43" fontId="34" fillId="2" borderId="31" xfId="0" applyNumberFormat="1" applyFont="1" applyFill="1" applyBorder="1" applyAlignment="1">
      <alignment horizontal="right" wrapText="1"/>
    </xf>
    <xf numFmtId="43" fontId="34" fillId="2" borderId="81" xfId="0" applyNumberFormat="1" applyFont="1" applyFill="1" applyBorder="1" applyAlignment="1">
      <alignment horizontal="right" wrapText="1"/>
    </xf>
    <xf numFmtId="43" fontId="37" fillId="6" borderId="6" xfId="0" applyNumberFormat="1" applyFont="1" applyFill="1" applyBorder="1" applyAlignment="1">
      <alignment horizontal="right" wrapText="1"/>
    </xf>
    <xf numFmtId="43" fontId="28" fillId="2" borderId="6" xfId="0" applyNumberFormat="1" applyFont="1" applyFill="1" applyBorder="1" applyAlignment="1">
      <alignment wrapText="1"/>
    </xf>
    <xf numFmtId="43" fontId="34" fillId="6" borderId="87" xfId="0" applyNumberFormat="1" applyFont="1" applyFill="1" applyBorder="1" applyAlignment="1">
      <alignment horizontal="right" wrapText="1"/>
    </xf>
    <xf numFmtId="43" fontId="34" fillId="6" borderId="81" xfId="0" applyNumberFormat="1" applyFont="1" applyFill="1" applyBorder="1" applyAlignment="1">
      <alignment horizontal="right" wrapText="1"/>
    </xf>
    <xf numFmtId="43" fontId="34" fillId="6" borderId="71" xfId="0" applyNumberFormat="1" applyFont="1" applyFill="1" applyBorder="1" applyAlignment="1">
      <alignment horizontal="right" wrapText="1"/>
    </xf>
    <xf numFmtId="43" fontId="34" fillId="6" borderId="68" xfId="0" applyNumberFormat="1" applyFont="1" applyFill="1" applyBorder="1" applyAlignment="1">
      <alignment horizontal="right" wrapText="1"/>
    </xf>
    <xf numFmtId="43" fontId="34" fillId="2" borderId="90" xfId="0" applyNumberFormat="1" applyFont="1" applyFill="1" applyBorder="1" applyAlignment="1">
      <alignment horizontal="right" wrapText="1"/>
    </xf>
    <xf numFmtId="43" fontId="34" fillId="2" borderId="91" xfId="0" applyNumberFormat="1" applyFont="1" applyFill="1" applyBorder="1" applyAlignment="1">
      <alignment horizontal="right" wrapText="1"/>
    </xf>
    <xf numFmtId="43" fontId="42" fillId="0" borderId="48" xfId="0" applyNumberFormat="1" applyFont="1" applyBorder="1" applyAlignment="1">
      <alignment horizontal="right" wrapText="1"/>
    </xf>
    <xf numFmtId="43" fontId="37" fillId="6" borderId="61" xfId="0" applyNumberFormat="1" applyFont="1" applyFill="1" applyBorder="1" applyAlignment="1">
      <alignment wrapText="1"/>
    </xf>
    <xf numFmtId="43" fontId="37" fillId="6" borderId="62" xfId="0" applyNumberFormat="1" applyFont="1" applyFill="1" applyBorder="1" applyAlignment="1">
      <alignment wrapText="1"/>
    </xf>
    <xf numFmtId="43" fontId="37" fillId="6" borderId="94" xfId="0" applyNumberFormat="1" applyFont="1" applyFill="1" applyBorder="1" applyAlignment="1">
      <alignment wrapText="1"/>
    </xf>
    <xf numFmtId="43" fontId="44" fillId="2" borderId="0" xfId="0" applyNumberFormat="1" applyFont="1" applyFill="1" applyAlignment="1">
      <alignment wrapText="1"/>
    </xf>
    <xf numFmtId="43" fontId="46" fillId="0" borderId="0" xfId="0" applyNumberFormat="1" applyFont="1"/>
    <xf numFmtId="43" fontId="38" fillId="0" borderId="0" xfId="0" applyNumberFormat="1" applyFont="1"/>
    <xf numFmtId="43" fontId="5" fillId="2" borderId="0" xfId="0" applyNumberFormat="1" applyFont="1" applyFill="1" applyAlignment="1">
      <alignment vertical="center" wrapText="1"/>
    </xf>
    <xf numFmtId="43" fontId="2" fillId="2" borderId="17" xfId="0" applyNumberFormat="1" applyFont="1" applyFill="1" applyBorder="1" applyAlignment="1">
      <alignment horizontal="center" vertical="center" wrapText="1"/>
    </xf>
    <xf numFmtId="43" fontId="2" fillId="2" borderId="30" xfId="0" applyNumberFormat="1" applyFont="1" applyFill="1" applyBorder="1" applyAlignment="1">
      <alignment horizontal="center" vertical="center" wrapText="1"/>
    </xf>
    <xf numFmtId="43" fontId="28" fillId="0" borderId="6" xfId="0" applyNumberFormat="1" applyFont="1" applyBorder="1" applyAlignment="1">
      <alignment wrapText="1"/>
    </xf>
    <xf numFmtId="43" fontId="4" fillId="0" borderId="31" xfId="0" applyNumberFormat="1" applyFont="1" applyBorder="1" applyAlignment="1">
      <alignment horizontal="right" wrapText="1"/>
    </xf>
    <xf numFmtId="43" fontId="4" fillId="0" borderId="11" xfId="0" applyNumberFormat="1" applyFont="1" applyBorder="1" applyAlignment="1">
      <alignment horizontal="right" wrapText="1"/>
    </xf>
    <xf numFmtId="43" fontId="4" fillId="0" borderId="14" xfId="0" applyNumberFormat="1" applyFont="1" applyBorder="1" applyAlignment="1">
      <alignment horizontal="right" wrapText="1"/>
    </xf>
    <xf numFmtId="43" fontId="28" fillId="2" borderId="33" xfId="0" applyNumberFormat="1" applyFont="1" applyFill="1" applyBorder="1" applyAlignment="1">
      <alignment wrapText="1"/>
    </xf>
    <xf numFmtId="43" fontId="4" fillId="2" borderId="30" xfId="0" applyNumberFormat="1" applyFont="1" applyFill="1" applyBorder="1" applyAlignment="1">
      <alignment horizontal="right" wrapText="1"/>
    </xf>
    <xf numFmtId="43" fontId="76" fillId="2" borderId="17" xfId="0" applyNumberFormat="1" applyFont="1" applyFill="1" applyBorder="1" applyAlignment="1">
      <alignment horizontal="right" wrapText="1"/>
    </xf>
    <xf numFmtId="43" fontId="76" fillId="2" borderId="11" xfId="0" applyNumberFormat="1" applyFont="1" applyFill="1" applyBorder="1" applyAlignment="1">
      <alignment horizontal="right" wrapText="1"/>
    </xf>
    <xf numFmtId="43" fontId="76" fillId="2" borderId="14" xfId="0" applyNumberFormat="1" applyFont="1" applyFill="1" applyBorder="1" applyAlignment="1">
      <alignment horizontal="right" wrapText="1"/>
    </xf>
    <xf numFmtId="43" fontId="2" fillId="2" borderId="49" xfId="0" applyNumberFormat="1" applyFont="1" applyFill="1" applyBorder="1" applyAlignment="1">
      <alignment horizontal="right" wrapText="1"/>
    </xf>
    <xf numFmtId="43" fontId="2" fillId="2" borderId="37" xfId="0" applyNumberFormat="1" applyFont="1" applyFill="1" applyBorder="1" applyAlignment="1">
      <alignment horizontal="right" wrapText="1"/>
    </xf>
    <xf numFmtId="43" fontId="28" fillId="2" borderId="3" xfId="0" applyNumberFormat="1" applyFont="1" applyFill="1" applyBorder="1" applyAlignment="1">
      <alignment wrapText="1"/>
    </xf>
    <xf numFmtId="43" fontId="76" fillId="2" borderId="31" xfId="0" applyNumberFormat="1" applyFont="1" applyFill="1" applyBorder="1" applyAlignment="1">
      <alignment horizontal="right" wrapText="1"/>
    </xf>
    <xf numFmtId="43" fontId="2" fillId="2" borderId="57" xfId="0" applyNumberFormat="1" applyFont="1" applyFill="1" applyBorder="1" applyAlignment="1">
      <alignment vertical="center" wrapText="1"/>
    </xf>
    <xf numFmtId="43" fontId="4" fillId="2" borderId="35" xfId="0" applyNumberFormat="1" applyFont="1" applyFill="1" applyBorder="1" applyAlignment="1">
      <alignment horizontal="right" wrapText="1"/>
    </xf>
    <xf numFmtId="43" fontId="28" fillId="0" borderId="48" xfId="0" applyNumberFormat="1" applyFont="1" applyBorder="1" applyAlignment="1">
      <alignment wrapText="1"/>
    </xf>
    <xf numFmtId="43" fontId="2" fillId="0" borderId="37" xfId="0" applyNumberFormat="1" applyFont="1" applyBorder="1" applyAlignment="1">
      <alignment horizontal="right" vertical="center" wrapText="1"/>
    </xf>
    <xf numFmtId="43" fontId="12" fillId="2" borderId="0" xfId="0" applyNumberFormat="1" applyFont="1" applyFill="1" applyAlignment="1">
      <alignment vertical="center" wrapText="1"/>
    </xf>
    <xf numFmtId="43" fontId="4" fillId="2" borderId="21" xfId="0" applyNumberFormat="1" applyFont="1" applyFill="1" applyBorder="1" applyAlignment="1">
      <alignment vertical="center" wrapText="1"/>
    </xf>
    <xf numFmtId="43" fontId="4" fillId="2" borderId="17" xfId="0" applyNumberFormat="1" applyFont="1" applyFill="1" applyBorder="1" applyAlignment="1">
      <alignment vertical="center" wrapText="1"/>
    </xf>
    <xf numFmtId="43" fontId="4" fillId="2" borderId="11" xfId="0" applyNumberFormat="1" applyFont="1" applyFill="1" applyBorder="1" applyAlignment="1">
      <alignment vertical="center" wrapText="1"/>
    </xf>
    <xf numFmtId="43" fontId="4" fillId="2" borderId="55" xfId="0" applyNumberFormat="1" applyFont="1" applyFill="1" applyBorder="1" applyAlignment="1">
      <alignment vertical="center" wrapText="1"/>
    </xf>
    <xf numFmtId="43" fontId="4" fillId="2" borderId="6" xfId="0" applyNumberFormat="1" applyFont="1" applyFill="1" applyBorder="1" applyAlignment="1">
      <alignment vertical="center" wrapText="1"/>
    </xf>
    <xf numFmtId="43" fontId="4" fillId="2" borderId="0" xfId="0" applyNumberFormat="1" applyFont="1" applyFill="1" applyAlignment="1">
      <alignment vertical="center" wrapText="1"/>
    </xf>
    <xf numFmtId="43" fontId="4" fillId="0" borderId="17" xfId="0" applyNumberFormat="1" applyFont="1" applyBorder="1" applyAlignment="1">
      <alignment horizontal="right" wrapText="1"/>
    </xf>
    <xf numFmtId="43" fontId="4" fillId="0" borderId="30" xfId="0" applyNumberFormat="1" applyFont="1" applyBorder="1" applyAlignment="1">
      <alignment horizontal="right" wrapText="1"/>
    </xf>
    <xf numFmtId="43" fontId="76" fillId="0" borderId="10" xfId="0" applyNumberFormat="1" applyFont="1" applyBorder="1" applyAlignment="1">
      <alignment horizontal="right" wrapText="1"/>
    </xf>
    <xf numFmtId="43" fontId="4" fillId="0" borderId="37" xfId="0" applyNumberFormat="1" applyFont="1" applyBorder="1" applyAlignment="1">
      <alignment horizontal="right" vertical="center" wrapText="1"/>
    </xf>
    <xf numFmtId="43" fontId="76" fillId="0" borderId="17" xfId="0" applyNumberFormat="1" applyFont="1" applyBorder="1" applyAlignment="1">
      <alignment horizontal="right" wrapText="1"/>
    </xf>
    <xf numFmtId="43" fontId="76" fillId="0" borderId="11" xfId="0" applyNumberFormat="1" applyFont="1" applyBorder="1" applyAlignment="1">
      <alignment horizontal="right" wrapText="1"/>
    </xf>
    <xf numFmtId="43" fontId="76" fillId="0" borderId="14" xfId="0" applyNumberFormat="1" applyFont="1" applyBorder="1" applyAlignment="1">
      <alignment horizontal="right" wrapText="1"/>
    </xf>
    <xf numFmtId="43" fontId="2" fillId="0" borderId="57" xfId="0" applyNumberFormat="1" applyFont="1" applyBorder="1" applyAlignment="1">
      <alignment horizontal="right" wrapText="1"/>
    </xf>
    <xf numFmtId="43" fontId="2" fillId="0" borderId="37" xfId="0" applyNumberFormat="1" applyFont="1" applyBorder="1" applyAlignment="1">
      <alignment vertical="center" wrapText="1"/>
    </xf>
    <xf numFmtId="43" fontId="2" fillId="0" borderId="57" xfId="0" applyNumberFormat="1" applyFont="1" applyBorder="1" applyAlignment="1">
      <alignment vertical="center" wrapText="1"/>
    </xf>
    <xf numFmtId="43" fontId="4" fillId="0" borderId="35" xfId="0" applyNumberFormat="1" applyFont="1" applyBorder="1" applyAlignment="1">
      <alignment horizontal="right" wrapText="1"/>
    </xf>
    <xf numFmtId="43" fontId="2" fillId="0" borderId="35" xfId="0" applyNumberFormat="1" applyFont="1" applyBorder="1" applyAlignment="1">
      <alignment horizontal="right" wrapText="1"/>
    </xf>
    <xf numFmtId="43" fontId="12" fillId="0" borderId="0" xfId="0" applyNumberFormat="1" applyFont="1" applyAlignment="1">
      <alignment vertical="center" wrapText="1"/>
    </xf>
    <xf numFmtId="43" fontId="4" fillId="0" borderId="21" xfId="0" applyNumberFormat="1" applyFont="1" applyBorder="1" applyAlignment="1">
      <alignment vertical="center" wrapText="1"/>
    </xf>
    <xf numFmtId="43" fontId="4" fillId="0" borderId="17" xfId="0" applyNumberFormat="1" applyFont="1" applyBorder="1" applyAlignment="1">
      <alignment vertical="center" wrapText="1"/>
    </xf>
    <xf numFmtId="43" fontId="4" fillId="0" borderId="11" xfId="0" applyNumberFormat="1" applyFont="1" applyBorder="1" applyAlignment="1">
      <alignment vertical="center" wrapText="1"/>
    </xf>
    <xf numFmtId="43" fontId="4" fillId="0" borderId="55" xfId="0" applyNumberFormat="1" applyFont="1" applyBorder="1" applyAlignment="1">
      <alignment vertical="center" wrapText="1"/>
    </xf>
    <xf numFmtId="43" fontId="2" fillId="0" borderId="6" xfId="0" applyNumberFormat="1" applyFont="1" applyBorder="1" applyAlignment="1">
      <alignment vertical="center" wrapText="1"/>
    </xf>
    <xf numFmtId="43" fontId="4" fillId="0" borderId="5" xfId="0" applyNumberFormat="1" applyFont="1" applyBorder="1" applyAlignment="1">
      <alignment horizontal="left" vertical="top" wrapText="1"/>
    </xf>
    <xf numFmtId="43" fontId="2" fillId="0" borderId="35" xfId="0" applyNumberFormat="1" applyFont="1" applyBorder="1" applyAlignment="1">
      <alignment horizontal="center" vertical="center" wrapText="1"/>
    </xf>
    <xf numFmtId="43" fontId="2" fillId="0" borderId="38" xfId="0" applyNumberFormat="1" applyFont="1" applyBorder="1" applyAlignment="1">
      <alignment horizontal="center" wrapText="1"/>
    </xf>
    <xf numFmtId="43" fontId="2" fillId="0" borderId="49" xfId="0" applyNumberFormat="1" applyFont="1" applyBorder="1" applyAlignment="1">
      <alignment horizontal="right"/>
    </xf>
    <xf numFmtId="43" fontId="4" fillId="0" borderId="11" xfId="0" applyNumberFormat="1" applyFont="1" applyBorder="1"/>
    <xf numFmtId="43" fontId="4" fillId="0" borderId="55" xfId="0" applyNumberFormat="1" applyFont="1" applyBorder="1" applyAlignment="1">
      <alignment horizontal="right" wrapText="1"/>
    </xf>
    <xf numFmtId="43" fontId="2" fillId="0" borderId="49" xfId="0" applyNumberFormat="1" applyFont="1" applyBorder="1"/>
    <xf numFmtId="43" fontId="2" fillId="0" borderId="49" xfId="0" applyNumberFormat="1" applyFont="1" applyBorder="1" applyAlignment="1">
      <alignment horizontal="right" vertical="center" wrapText="1"/>
    </xf>
    <xf numFmtId="43" fontId="2" fillId="0" borderId="3" xfId="0" applyNumberFormat="1" applyFont="1" applyBorder="1" applyAlignment="1">
      <alignment wrapText="1"/>
    </xf>
    <xf numFmtId="43" fontId="2" fillId="0" borderId="37" xfId="0" applyNumberFormat="1" applyFont="1" applyBorder="1" applyAlignment="1">
      <alignment horizontal="right" wrapText="1"/>
    </xf>
    <xf numFmtId="43" fontId="2" fillId="2" borderId="3" xfId="0" applyNumberFormat="1" applyFont="1" applyFill="1" applyBorder="1" applyAlignment="1">
      <alignment horizontal="right" vertical="center" wrapText="1"/>
    </xf>
    <xf numFmtId="43" fontId="2" fillId="2" borderId="31" xfId="0" applyNumberFormat="1" applyFont="1" applyFill="1" applyBorder="1" applyAlignment="1">
      <alignment horizontal="right" vertical="center" wrapText="1"/>
    </xf>
    <xf numFmtId="43" fontId="2" fillId="2" borderId="35" xfId="0" applyNumberFormat="1" applyFont="1" applyFill="1" applyBorder="1" applyAlignment="1">
      <alignment horizontal="right" vertical="center" wrapText="1"/>
    </xf>
    <xf numFmtId="43" fontId="2" fillId="0" borderId="48" xfId="0" applyNumberFormat="1" applyFont="1" applyBorder="1" applyAlignment="1">
      <alignment horizontal="right" vertical="center" wrapText="1"/>
    </xf>
    <xf numFmtId="43" fontId="4" fillId="0" borderId="17" xfId="0" applyNumberFormat="1" applyFont="1" applyBorder="1"/>
    <xf numFmtId="43" fontId="2" fillId="0" borderId="31" xfId="0" applyNumberFormat="1" applyFont="1" applyBorder="1"/>
    <xf numFmtId="43" fontId="2" fillId="0" borderId="11" xfId="0" applyNumberFormat="1" applyFont="1" applyBorder="1"/>
    <xf numFmtId="43" fontId="2" fillId="0" borderId="30" xfId="0" applyNumberFormat="1" applyFont="1" applyBorder="1"/>
    <xf numFmtId="43" fontId="2" fillId="0" borderId="14" xfId="0" applyNumberFormat="1" applyFont="1" applyBorder="1"/>
    <xf numFmtId="43" fontId="2" fillId="0" borderId="0" xfId="0" applyNumberFormat="1" applyFont="1"/>
    <xf numFmtId="43" fontId="4" fillId="0" borderId="0" xfId="0" applyNumberFormat="1" applyFont="1" applyProtection="1">
      <protection locked="0"/>
    </xf>
    <xf numFmtId="43" fontId="4" fillId="0" borderId="0" xfId="0" applyNumberFormat="1" applyFont="1"/>
    <xf numFmtId="43" fontId="2" fillId="2" borderId="17" xfId="0" applyNumberFormat="1" applyFont="1" applyFill="1" applyBorder="1" applyAlignment="1">
      <alignment horizontal="right" wrapText="1"/>
    </xf>
    <xf numFmtId="43" fontId="2" fillId="2" borderId="30" xfId="0" applyNumberFormat="1" applyFont="1" applyFill="1" applyBorder="1" applyAlignment="1">
      <alignment horizontal="right" wrapText="1"/>
    </xf>
    <xf numFmtId="43" fontId="54" fillId="2" borderId="35" xfId="0" applyNumberFormat="1" applyFont="1" applyFill="1" applyBorder="1" applyAlignment="1">
      <alignment horizontal="right" wrapText="1"/>
    </xf>
    <xf numFmtId="43" fontId="2" fillId="2" borderId="35" xfId="0" applyNumberFormat="1" applyFont="1" applyFill="1" applyBorder="1" applyAlignment="1">
      <alignment horizontal="right" wrapText="1"/>
    </xf>
    <xf numFmtId="43" fontId="34" fillId="0" borderId="31" xfId="0" applyNumberFormat="1" applyFont="1" applyBorder="1" applyAlignment="1">
      <alignment vertical="center" wrapText="1"/>
    </xf>
    <xf numFmtId="43" fontId="34" fillId="0" borderId="11" xfId="0" applyNumberFormat="1" applyFont="1" applyBorder="1" applyAlignment="1">
      <alignment wrapText="1"/>
    </xf>
    <xf numFmtId="43" fontId="34" fillId="0" borderId="30" xfId="0" applyNumberFormat="1" applyFont="1" applyBorder="1" applyAlignment="1">
      <alignment wrapText="1"/>
    </xf>
    <xf numFmtId="43" fontId="37" fillId="0" borderId="37" xfId="0" applyNumberFormat="1" applyFont="1" applyBorder="1" applyAlignment="1">
      <alignment vertical="center" wrapText="1"/>
    </xf>
    <xf numFmtId="43" fontId="34" fillId="0" borderId="31" xfId="0" applyNumberFormat="1" applyFont="1" applyBorder="1" applyAlignment="1">
      <alignment horizontal="right" wrapText="1"/>
    </xf>
    <xf numFmtId="43" fontId="34" fillId="0" borderId="11" xfId="0" applyNumberFormat="1" applyFont="1" applyBorder="1" applyAlignment="1">
      <alignment horizontal="right" wrapText="1"/>
    </xf>
    <xf numFmtId="43" fontId="34" fillId="0" borderId="30" xfId="0" applyNumberFormat="1" applyFont="1" applyBorder="1" applyAlignment="1">
      <alignment horizontal="right" wrapText="1"/>
    </xf>
    <xf numFmtId="43" fontId="37" fillId="0" borderId="6" xfId="0" applyNumberFormat="1" applyFont="1" applyBorder="1" applyAlignment="1">
      <alignment horizontal="right" wrapText="1"/>
    </xf>
    <xf numFmtId="43" fontId="37" fillId="0" borderId="31" xfId="0" applyNumberFormat="1" applyFont="1" applyBorder="1" applyAlignment="1">
      <alignment horizontal="right" wrapText="1"/>
    </xf>
    <xf numFmtId="43" fontId="2" fillId="2" borderId="6" xfId="0" applyNumberFormat="1" applyFont="1" applyFill="1" applyBorder="1" applyAlignment="1">
      <alignment horizontal="right" vertical="center" wrapText="1"/>
    </xf>
    <xf numFmtId="43" fontId="2" fillId="2" borderId="33" xfId="0" applyNumberFormat="1" applyFont="1" applyFill="1" applyBorder="1" applyAlignment="1">
      <alignment horizontal="right" vertical="center" wrapText="1"/>
    </xf>
    <xf numFmtId="43" fontId="12" fillId="2" borderId="0" xfId="0" applyNumberFormat="1" applyFont="1" applyFill="1" applyAlignment="1">
      <alignment horizontal="right" wrapText="1"/>
    </xf>
    <xf numFmtId="43" fontId="2" fillId="2" borderId="31" xfId="0" applyNumberFormat="1" applyFont="1" applyFill="1" applyBorder="1" applyAlignment="1">
      <alignment horizontal="right" wrapText="1"/>
    </xf>
    <xf numFmtId="43" fontId="2" fillId="2" borderId="11" xfId="0" applyNumberFormat="1" applyFont="1" applyFill="1" applyBorder="1" applyAlignment="1">
      <alignment horizontal="right" wrapText="1"/>
    </xf>
    <xf numFmtId="43" fontId="12" fillId="0" borderId="0" xfId="0" applyNumberFormat="1" applyFont="1" applyAlignment="1">
      <alignment horizontal="right" wrapText="1"/>
    </xf>
    <xf numFmtId="41" fontId="2" fillId="0" borderId="37" xfId="0" applyNumberFormat="1" applyFont="1" applyBorder="1" applyAlignment="1">
      <alignment horizontal="right" wrapText="1"/>
    </xf>
    <xf numFmtId="1" fontId="76" fillId="2" borderId="8" xfId="0" applyNumberFormat="1" applyFont="1" applyFill="1" applyBorder="1" applyAlignment="1">
      <alignment horizontal="center" vertical="center" wrapText="1"/>
    </xf>
    <xf numFmtId="0" fontId="76" fillId="2" borderId="8" xfId="0" applyFont="1" applyFill="1" applyBorder="1" applyAlignment="1">
      <alignment vertical="center" wrapText="1"/>
    </xf>
    <xf numFmtId="0" fontId="76" fillId="0" borderId="8" xfId="0" applyFont="1" applyBorder="1" applyAlignment="1">
      <alignment horizontal="right" wrapText="1"/>
    </xf>
    <xf numFmtId="41" fontId="76" fillId="2" borderId="8" xfId="0" applyNumberFormat="1" applyFont="1" applyFill="1" applyBorder="1" applyAlignment="1">
      <alignment horizontal="right" wrapText="1"/>
    </xf>
    <xf numFmtId="4" fontId="10" fillId="0" borderId="10" xfId="2" applyNumberFormat="1" applyFont="1" applyBorder="1" applyAlignment="1">
      <alignment horizontal="right"/>
    </xf>
    <xf numFmtId="0" fontId="0" fillId="3" borderId="0" xfId="0" applyFill="1"/>
    <xf numFmtId="0" fontId="79" fillId="0" borderId="0" xfId="0" applyFont="1"/>
    <xf numFmtId="0" fontId="48" fillId="0" borderId="109" xfId="0" applyFont="1" applyBorder="1" applyAlignment="1">
      <alignment horizontal="right" wrapText="1"/>
    </xf>
    <xf numFmtId="0" fontId="48" fillId="0" borderId="110" xfId="0" applyFont="1" applyBorder="1" applyAlignment="1">
      <alignment horizontal="right" wrapText="1"/>
    </xf>
    <xf numFmtId="0" fontId="48" fillId="0" borderId="110" xfId="0" applyFont="1" applyBorder="1" applyAlignment="1">
      <alignment vertical="center" wrapText="1"/>
    </xf>
    <xf numFmtId="174" fontId="48" fillId="0" borderId="111" xfId="0" applyNumberFormat="1" applyFont="1" applyBorder="1" applyAlignment="1">
      <alignment horizontal="right" vertical="center" wrapText="1"/>
    </xf>
    <xf numFmtId="0" fontId="48" fillId="0" borderId="112" xfId="0" applyFont="1" applyBorder="1" applyAlignment="1">
      <alignment horizontal="right" wrapText="1"/>
    </xf>
    <xf numFmtId="0" fontId="48" fillId="0" borderId="113" xfId="0" applyFont="1" applyBorder="1" applyAlignment="1">
      <alignment horizontal="center" vertical="center" wrapText="1"/>
    </xf>
    <xf numFmtId="0" fontId="48" fillId="0" borderId="86" xfId="0" applyFont="1" applyBorder="1" applyAlignment="1">
      <alignment vertical="center" wrapText="1"/>
    </xf>
    <xf numFmtId="0" fontId="36" fillId="0" borderId="113" xfId="0" applyFont="1" applyBorder="1" applyAlignment="1">
      <alignment vertical="center" wrapText="1"/>
    </xf>
    <xf numFmtId="0" fontId="0" fillId="0" borderId="113" xfId="0" applyBorder="1" applyAlignment="1">
      <alignment wrapText="1"/>
    </xf>
    <xf numFmtId="0" fontId="0" fillId="0" borderId="114" xfId="0" applyBorder="1" applyAlignment="1">
      <alignment wrapText="1"/>
    </xf>
    <xf numFmtId="1" fontId="36" fillId="0" borderId="76" xfId="0" applyNumberFormat="1" applyFont="1" applyBorder="1" applyAlignment="1">
      <alignment horizontal="center" vertical="center" wrapText="1"/>
    </xf>
    <xf numFmtId="49" fontId="36" fillId="0" borderId="76" xfId="0" applyNumberFormat="1" applyFont="1" applyBorder="1" applyAlignment="1">
      <alignment horizontal="center" vertical="center" wrapText="1"/>
    </xf>
    <xf numFmtId="0" fontId="36" fillId="0" borderId="67" xfId="0" applyFont="1" applyBorder="1" applyAlignment="1">
      <alignment horizontal="left" vertical="center" wrapText="1"/>
    </xf>
    <xf numFmtId="0" fontId="78" fillId="0" borderId="76" xfId="0" applyFont="1" applyBorder="1" applyAlignment="1">
      <alignment horizontal="right" wrapText="1"/>
    </xf>
    <xf numFmtId="175" fontId="36" fillId="0" borderId="76" xfId="0" applyNumberFormat="1" applyFont="1" applyBorder="1" applyAlignment="1">
      <alignment horizontal="right" wrapText="1"/>
    </xf>
    <xf numFmtId="174" fontId="36" fillId="0" borderId="76" xfId="0" applyNumberFormat="1" applyFont="1" applyBorder="1" applyAlignment="1">
      <alignment horizontal="right" wrapText="1"/>
    </xf>
    <xf numFmtId="0" fontId="36" fillId="0" borderId="76" xfId="0" applyFont="1" applyBorder="1" applyAlignment="1">
      <alignment horizontal="left" vertical="center" wrapText="1"/>
    </xf>
    <xf numFmtId="176" fontId="36" fillId="0" borderId="76" xfId="0" applyNumberFormat="1" applyFont="1" applyBorder="1" applyAlignment="1">
      <alignment horizontal="right" wrapText="1"/>
    </xf>
    <xf numFmtId="0" fontId="48" fillId="0" borderId="115" xfId="0" applyFont="1" applyBorder="1" applyAlignment="1">
      <alignment horizontal="right" wrapText="1"/>
    </xf>
    <xf numFmtId="0" fontId="48" fillId="0" borderId="84" xfId="0" applyFont="1" applyBorder="1" applyAlignment="1">
      <alignment horizontal="center" vertical="center" wrapText="1"/>
    </xf>
    <xf numFmtId="0" fontId="48" fillId="0" borderId="116" xfId="0" applyFont="1" applyBorder="1" applyAlignment="1">
      <alignment vertical="center" wrapText="1"/>
    </xf>
    <xf numFmtId="0" fontId="36" fillId="0" borderId="84" xfId="0" applyFont="1" applyBorder="1" applyAlignment="1">
      <alignment vertical="center" wrapText="1"/>
    </xf>
    <xf numFmtId="0" fontId="0" fillId="0" borderId="84" xfId="0" applyBorder="1" applyAlignment="1">
      <alignment wrapText="1"/>
    </xf>
    <xf numFmtId="0" fontId="0" fillId="0" borderId="117" xfId="0" applyBorder="1" applyAlignment="1">
      <alignment wrapText="1"/>
    </xf>
    <xf numFmtId="2" fontId="48" fillId="0" borderId="109" xfId="0" applyNumberFormat="1" applyFont="1" applyBorder="1" applyAlignment="1">
      <alignment horizontal="center" vertical="center" wrapText="1"/>
    </xf>
    <xf numFmtId="0" fontId="48" fillId="0" borderId="110" xfId="0" applyFont="1" applyBorder="1" applyAlignment="1">
      <alignment horizontal="center" vertical="center" wrapText="1"/>
    </xf>
    <xf numFmtId="0" fontId="78" fillId="0" borderId="110" xfId="0" applyFont="1" applyBorder="1" applyAlignment="1">
      <alignment horizontal="center" vertical="center" wrapText="1"/>
    </xf>
    <xf numFmtId="177" fontId="36" fillId="0" borderId="110" xfId="0" applyNumberFormat="1" applyFont="1" applyBorder="1" applyAlignment="1">
      <alignment horizontal="right" wrapText="1"/>
    </xf>
    <xf numFmtId="178" fontId="36" fillId="0" borderId="110" xfId="0" applyNumberFormat="1" applyFont="1" applyBorder="1" applyAlignment="1">
      <alignment horizontal="right" wrapText="1"/>
    </xf>
    <xf numFmtId="178" fontId="48" fillId="0" borderId="111" xfId="0" applyNumberFormat="1" applyFont="1" applyBorder="1" applyAlignment="1">
      <alignment horizontal="right" vertical="center" wrapText="1"/>
    </xf>
    <xf numFmtId="3" fontId="36" fillId="0" borderId="66" xfId="0" applyNumberFormat="1" applyFont="1" applyBorder="1" applyAlignment="1">
      <alignment horizontal="center" vertical="center" wrapText="1"/>
    </xf>
    <xf numFmtId="0" fontId="36" fillId="0" borderId="76" xfId="0" applyFont="1" applyBorder="1" applyAlignment="1">
      <alignment vertical="center" wrapText="1"/>
    </xf>
    <xf numFmtId="177" fontId="36" fillId="0" borderId="76" xfId="0" applyNumberFormat="1" applyFont="1" applyBorder="1" applyAlignment="1">
      <alignment horizontal="right" wrapText="1"/>
    </xf>
    <xf numFmtId="178" fontId="36" fillId="0" borderId="76" xfId="0" applyNumberFormat="1" applyFont="1" applyBorder="1" applyAlignment="1">
      <alignment horizontal="right" wrapText="1"/>
    </xf>
    <xf numFmtId="178" fontId="36" fillId="0" borderId="81" xfId="0" applyNumberFormat="1" applyFont="1" applyBorder="1" applyAlignment="1">
      <alignment horizontal="right" wrapText="1"/>
    </xf>
    <xf numFmtId="0" fontId="36" fillId="0" borderId="76" xfId="0" applyFont="1" applyBorder="1" applyAlignment="1">
      <alignment horizontal="right" wrapText="1"/>
    </xf>
    <xf numFmtId="174" fontId="48" fillId="0" borderId="76" xfId="0" applyNumberFormat="1" applyFont="1" applyBorder="1" applyAlignment="1">
      <alignment horizontal="right" vertical="center" wrapText="1"/>
    </xf>
    <xf numFmtId="0" fontId="23" fillId="2" borderId="36" xfId="0" applyFont="1" applyFill="1" applyBorder="1" applyAlignment="1">
      <alignment horizontal="center" vertical="center" wrapText="1"/>
    </xf>
    <xf numFmtId="0" fontId="23" fillId="2" borderId="0" xfId="0" applyFont="1" applyFill="1" applyAlignment="1">
      <alignment horizontal="center" vertical="center" wrapText="1"/>
    </xf>
    <xf numFmtId="0" fontId="5" fillId="2" borderId="24" xfId="0" applyFont="1" applyFill="1" applyBorder="1" applyAlignment="1">
      <alignment vertical="center" wrapText="1"/>
    </xf>
    <xf numFmtId="1" fontId="2" fillId="0" borderId="30" xfId="0" applyNumberFormat="1" applyFont="1" applyBorder="1" applyAlignment="1">
      <alignment horizontal="center" vertical="center" wrapText="1"/>
    </xf>
    <xf numFmtId="41" fontId="32" fillId="0" borderId="37" xfId="0" applyNumberFormat="1" applyFont="1" applyBorder="1" applyAlignment="1">
      <alignment vertical="center" wrapText="1"/>
    </xf>
    <xf numFmtId="41" fontId="2" fillId="0" borderId="37" xfId="0" applyNumberFormat="1" applyFont="1" applyBorder="1" applyAlignment="1">
      <alignment vertical="center" wrapText="1"/>
    </xf>
    <xf numFmtId="2" fontId="2" fillId="2" borderId="102" xfId="0" applyNumberFormat="1" applyFont="1" applyFill="1" applyBorder="1" applyAlignment="1">
      <alignment horizontal="left" vertical="center" wrapText="1"/>
    </xf>
    <xf numFmtId="1" fontId="2" fillId="2" borderId="20" xfId="0" applyNumberFormat="1" applyFont="1" applyFill="1" applyBorder="1" applyAlignment="1">
      <alignment horizontal="center" vertical="center" wrapText="1"/>
    </xf>
    <xf numFmtId="1" fontId="2" fillId="2" borderId="21" xfId="0" applyNumberFormat="1" applyFont="1" applyFill="1" applyBorder="1" applyAlignment="1">
      <alignment horizontal="center" vertical="center" wrapText="1"/>
    </xf>
    <xf numFmtId="1" fontId="6" fillId="2" borderId="16" xfId="0" applyNumberFormat="1" applyFont="1" applyFill="1" applyBorder="1" applyAlignment="1">
      <alignment horizontal="center" vertical="center" wrapText="1"/>
    </xf>
    <xf numFmtId="1" fontId="6" fillId="2" borderId="29" xfId="0" applyNumberFormat="1"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40" xfId="0" applyFont="1" applyFill="1" applyBorder="1" applyAlignment="1">
      <alignment vertical="center" wrapText="1"/>
    </xf>
    <xf numFmtId="41" fontId="4" fillId="2" borderId="49" xfId="0" applyNumberFormat="1" applyFont="1" applyFill="1" applyBorder="1" applyAlignment="1">
      <alignment vertical="center" wrapText="1"/>
    </xf>
    <xf numFmtId="0" fontId="2" fillId="0" borderId="34" xfId="0" applyFont="1" applyBorder="1" applyAlignment="1">
      <alignment horizontal="center" vertical="center" wrapText="1"/>
    </xf>
    <xf numFmtId="0" fontId="28" fillId="0" borderId="6" xfId="0" applyFont="1" applyBorder="1" applyAlignment="1">
      <alignment wrapText="1"/>
    </xf>
    <xf numFmtId="0" fontId="37" fillId="0" borderId="34"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0" xfId="0" applyFont="1" applyBorder="1" applyAlignment="1">
      <alignment vertical="center" wrapText="1"/>
    </xf>
    <xf numFmtId="0" fontId="34" fillId="0" borderId="27" xfId="0" applyFont="1" applyBorder="1" applyAlignment="1">
      <alignment horizontal="right" wrapText="1"/>
    </xf>
    <xf numFmtId="0" fontId="34" fillId="0" borderId="27" xfId="0" applyFont="1" applyBorder="1" applyAlignment="1">
      <alignment vertical="center" wrapText="1"/>
    </xf>
    <xf numFmtId="0" fontId="44" fillId="0" borderId="27" xfId="0" applyFont="1" applyBorder="1" applyAlignment="1">
      <alignment wrapText="1"/>
    </xf>
    <xf numFmtId="0" fontId="44" fillId="0" borderId="33" xfId="0" applyFont="1" applyBorder="1" applyAlignment="1">
      <alignment wrapText="1"/>
    </xf>
    <xf numFmtId="0" fontId="4" fillId="0" borderId="10" xfId="0" applyFont="1" applyBorder="1" applyAlignment="1">
      <alignment horizontal="center" wrapText="1"/>
    </xf>
    <xf numFmtId="2" fontId="4" fillId="0" borderId="16" xfId="2" applyNumberFormat="1" applyFont="1" applyBorder="1" applyAlignment="1">
      <alignment vertical="center" wrapText="1"/>
    </xf>
    <xf numFmtId="4" fontId="4" fillId="0" borderId="16" xfId="5" applyNumberFormat="1" applyFont="1" applyFill="1" applyBorder="1" applyAlignment="1"/>
    <xf numFmtId="2" fontId="4" fillId="0" borderId="8" xfId="2" applyNumberFormat="1" applyFont="1" applyBorder="1" applyAlignment="1">
      <alignment horizontal="left" vertical="center" wrapText="1"/>
    </xf>
    <xf numFmtId="4" fontId="4" fillId="0" borderId="10" xfId="5" applyNumberFormat="1" applyFont="1" applyFill="1" applyBorder="1" applyAlignment="1">
      <alignment horizontal="right" wrapText="1"/>
    </xf>
    <xf numFmtId="2" fontId="4" fillId="0" borderId="10" xfId="2" applyNumberFormat="1" applyFont="1" applyBorder="1" applyAlignment="1">
      <alignment vertical="center" wrapText="1"/>
    </xf>
    <xf numFmtId="4" fontId="4" fillId="0" borderId="10" xfId="5" applyNumberFormat="1" applyFont="1" applyFill="1" applyBorder="1" applyAlignment="1"/>
    <xf numFmtId="2" fontId="4" fillId="0" borderId="10" xfId="2" applyNumberFormat="1" applyFont="1" applyBorder="1" applyAlignment="1">
      <alignment horizontal="left" vertical="center" wrapText="1"/>
    </xf>
    <xf numFmtId="4" fontId="4" fillId="0" borderId="10" xfId="2" applyNumberFormat="1" applyFont="1" applyBorder="1"/>
    <xf numFmtId="4" fontId="4" fillId="0" borderId="10" xfId="5" applyNumberFormat="1" applyFont="1" applyFill="1" applyBorder="1" applyAlignment="1">
      <alignment horizontal="right"/>
    </xf>
    <xf numFmtId="2" fontId="4" fillId="0" borderId="13" xfId="2" applyNumberFormat="1" applyFont="1" applyBorder="1" applyAlignment="1">
      <alignment horizontal="left" vertical="center" wrapText="1"/>
    </xf>
    <xf numFmtId="4" fontId="4" fillId="0" borderId="13" xfId="5" applyNumberFormat="1" applyFont="1" applyFill="1" applyBorder="1" applyAlignment="1">
      <alignment horizontal="right"/>
    </xf>
    <xf numFmtId="2" fontId="4" fillId="0" borderId="8" xfId="2" applyNumberFormat="1" applyFont="1" applyBorder="1" applyAlignment="1">
      <alignment vertical="center" wrapText="1"/>
    </xf>
    <xf numFmtId="4" fontId="4" fillId="0" borderId="8" xfId="5" applyNumberFormat="1" applyFont="1" applyFill="1" applyBorder="1" applyAlignment="1">
      <alignment horizontal="right" vertical="center"/>
    </xf>
    <xf numFmtId="2" fontId="4" fillId="0" borderId="29" xfId="2" applyNumberFormat="1" applyFont="1" applyBorder="1" applyAlignment="1">
      <alignment vertical="center" wrapText="1"/>
    </xf>
    <xf numFmtId="4" fontId="4" fillId="0" borderId="10" xfId="5" applyNumberFormat="1" applyFont="1" applyFill="1" applyBorder="1" applyAlignment="1">
      <alignment horizontal="right" vertical="center"/>
    </xf>
    <xf numFmtId="4" fontId="4" fillId="0" borderId="29" xfId="5" applyNumberFormat="1" applyFont="1" applyFill="1" applyBorder="1" applyAlignment="1">
      <alignment horizontal="right" vertical="center"/>
    </xf>
    <xf numFmtId="4" fontId="4" fillId="0" borderId="10" xfId="2" applyNumberFormat="1" applyFont="1" applyBorder="1" applyAlignment="1">
      <alignment horizontal="right"/>
    </xf>
    <xf numFmtId="2" fontId="4" fillId="0" borderId="29" xfId="2" applyNumberFormat="1" applyFont="1" applyBorder="1" applyAlignment="1">
      <alignment horizontal="left" vertical="center" wrapText="1"/>
    </xf>
    <xf numFmtId="4" fontId="4" fillId="0" borderId="29" xfId="2" applyNumberFormat="1" applyFont="1" applyBorder="1" applyAlignment="1">
      <alignment horizontal="right"/>
    </xf>
    <xf numFmtId="4" fontId="4" fillId="0" borderId="10" xfId="2" applyNumberFormat="1" applyFont="1" applyBorder="1" applyAlignment="1">
      <alignment horizontal="right" vertical="center"/>
    </xf>
    <xf numFmtId="0" fontId="4" fillId="0" borderId="104" xfId="0" applyFont="1" applyBorder="1" applyAlignment="1">
      <alignment horizontal="center" vertical="center" wrapText="1"/>
    </xf>
    <xf numFmtId="2" fontId="4" fillId="0" borderId="8" xfId="2" applyNumberFormat="1" applyFont="1" applyBorder="1" applyAlignment="1">
      <alignment horizontal="right"/>
    </xf>
    <xf numFmtId="2" fontId="4" fillId="0" borderId="10" xfId="2" applyNumberFormat="1" applyFont="1" applyBorder="1" applyAlignment="1">
      <alignment horizontal="right"/>
    </xf>
    <xf numFmtId="0" fontId="0" fillId="2" borderId="0" xfId="0" applyFill="1" applyAlignment="1">
      <alignment vertical="center"/>
    </xf>
    <xf numFmtId="0" fontId="0" fillId="0" borderId="0" xfId="0" applyAlignment="1">
      <alignment vertical="center"/>
    </xf>
    <xf numFmtId="0" fontId="8"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41" fontId="10" fillId="2" borderId="37" xfId="0" applyNumberFormat="1" applyFont="1" applyFill="1" applyBorder="1" applyAlignment="1">
      <alignment vertical="center" wrapText="1"/>
    </xf>
    <xf numFmtId="0" fontId="8"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41" fontId="8" fillId="2" borderId="120" xfId="0" applyNumberFormat="1" applyFont="1" applyFill="1" applyBorder="1" applyAlignment="1">
      <alignment vertical="center" wrapText="1"/>
    </xf>
    <xf numFmtId="41" fontId="8" fillId="2" borderId="61" xfId="0" applyNumberFormat="1" applyFont="1" applyFill="1" applyBorder="1" applyAlignment="1">
      <alignment vertical="center" wrapText="1"/>
    </xf>
    <xf numFmtId="41" fontId="8" fillId="2" borderId="62" xfId="0" applyNumberFormat="1" applyFont="1" applyFill="1" applyBorder="1" applyAlignment="1">
      <alignment vertical="center" wrapText="1"/>
    </xf>
    <xf numFmtId="43" fontId="8" fillId="2" borderId="8" xfId="0" applyNumberFormat="1" applyFont="1" applyFill="1" applyBorder="1" applyAlignment="1">
      <alignment horizontal="right" wrapText="1"/>
    </xf>
    <xf numFmtId="0" fontId="2" fillId="2" borderId="10" xfId="0" applyFont="1" applyFill="1" applyBorder="1" applyAlignment="1">
      <alignment horizontal="right" vertical="center" wrapText="1"/>
    </xf>
    <xf numFmtId="2" fontId="2" fillId="2" borderId="4" xfId="0" applyNumberFormat="1" applyFont="1" applyFill="1" applyBorder="1" applyAlignment="1">
      <alignment horizontal="right" wrapText="1"/>
    </xf>
    <xf numFmtId="2" fontId="2" fillId="2" borderId="5" xfId="0" applyNumberFormat="1" applyFont="1" applyFill="1" applyBorder="1" applyAlignment="1">
      <alignment horizontal="right" wrapText="1"/>
    </xf>
    <xf numFmtId="2" fontId="2" fillId="2" borderId="40" xfId="0" applyNumberFormat="1" applyFont="1" applyFill="1" applyBorder="1" applyAlignment="1">
      <alignment horizontal="right" wrapText="1"/>
    </xf>
    <xf numFmtId="2" fontId="2" fillId="2" borderId="16" xfId="0" applyNumberFormat="1" applyFont="1" applyFill="1" applyBorder="1" applyAlignment="1">
      <alignment horizontal="left" vertical="top" wrapText="1"/>
    </xf>
    <xf numFmtId="0" fontId="2" fillId="2" borderId="18" xfId="0" applyFont="1" applyFill="1" applyBorder="1" applyAlignment="1">
      <alignment horizontal="right" vertical="center" wrapText="1"/>
    </xf>
    <xf numFmtId="0" fontId="2" fillId="2" borderId="19" xfId="0" applyFont="1" applyFill="1" applyBorder="1" applyAlignment="1">
      <alignment horizontal="right" vertical="center"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2" borderId="44" xfId="0" applyFont="1" applyFill="1" applyBorder="1" applyAlignment="1">
      <alignment horizontal="right" vertical="center" wrapText="1"/>
    </xf>
    <xf numFmtId="0" fontId="4" fillId="2" borderId="5" xfId="0" applyFont="1" applyFill="1" applyBorder="1" applyAlignment="1">
      <alignment horizontal="right" vertical="center" wrapText="1"/>
    </xf>
    <xf numFmtId="0" fontId="4" fillId="2" borderId="40" xfId="0" applyFont="1" applyFill="1" applyBorder="1" applyAlignment="1">
      <alignment horizontal="right" vertical="center" wrapText="1"/>
    </xf>
    <xf numFmtId="0" fontId="4" fillId="2" borderId="4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4" fillId="0" borderId="34" xfId="0" applyFont="1" applyBorder="1" applyAlignment="1">
      <alignment horizontal="right" wrapText="1"/>
    </xf>
    <xf numFmtId="0" fontId="4" fillId="0" borderId="27" xfId="0" applyFont="1" applyBorder="1" applyAlignment="1">
      <alignment horizontal="right" wrapText="1"/>
    </xf>
    <xf numFmtId="0" fontId="4" fillId="0" borderId="33" xfId="0" applyFont="1" applyBorder="1" applyAlignment="1">
      <alignment horizontal="right" wrapText="1"/>
    </xf>
    <xf numFmtId="0" fontId="2" fillId="2" borderId="4"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40" xfId="0" applyFont="1" applyFill="1" applyBorder="1" applyAlignment="1">
      <alignment horizontal="right" vertical="center"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41" fontId="2" fillId="2" borderId="3" xfId="0" applyNumberFormat="1" applyFont="1" applyFill="1" applyBorder="1" applyAlignment="1">
      <alignment horizontal="left" vertical="top"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41" fontId="2" fillId="2" borderId="6" xfId="0" applyNumberFormat="1" applyFont="1" applyFill="1" applyBorder="1" applyAlignment="1">
      <alignment horizontal="center" vertical="center" wrapText="1"/>
    </xf>
    <xf numFmtId="0" fontId="13" fillId="2" borderId="4"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6" xfId="0" applyFont="1" applyFill="1" applyBorder="1" applyAlignment="1">
      <alignment horizontal="center" vertical="top" wrapText="1"/>
    </xf>
    <xf numFmtId="0" fontId="2" fillId="2" borderId="0" xfId="0" applyFont="1" applyFill="1" applyAlignment="1">
      <alignment horizontal="left" vertical="center" wrapText="1"/>
    </xf>
    <xf numFmtId="0" fontId="2" fillId="2" borderId="24" xfId="0" applyFont="1" applyFill="1" applyBorder="1" applyAlignment="1">
      <alignment horizontal="left" vertical="center" wrapText="1"/>
    </xf>
    <xf numFmtId="0" fontId="4" fillId="0" borderId="16" xfId="0" applyFont="1" applyBorder="1" applyAlignment="1">
      <alignment horizontal="left" vertical="top" wrapText="1"/>
    </xf>
    <xf numFmtId="0" fontId="4" fillId="0" borderId="16" xfId="0" applyFont="1" applyBorder="1" applyAlignment="1">
      <alignment vertical="top"/>
    </xf>
    <xf numFmtId="0" fontId="4" fillId="0" borderId="17" xfId="0" applyFont="1" applyBorder="1" applyAlignment="1">
      <alignment vertical="top"/>
    </xf>
    <xf numFmtId="0" fontId="8" fillId="2" borderId="1" xfId="0" applyFont="1" applyFill="1" applyBorder="1" applyAlignment="1">
      <alignment horizontal="left" vertical="top" wrapText="1"/>
    </xf>
    <xf numFmtId="0" fontId="20" fillId="2" borderId="4" xfId="0" applyFont="1" applyFill="1" applyBorder="1" applyAlignment="1">
      <alignment horizontal="center" vertical="top" wrapText="1"/>
    </xf>
    <xf numFmtId="0" fontId="20" fillId="2" borderId="5" xfId="0" applyFont="1" applyFill="1" applyBorder="1" applyAlignment="1">
      <alignment horizontal="center" vertical="top" wrapText="1"/>
    </xf>
    <xf numFmtId="0" fontId="20" fillId="2" borderId="6" xfId="0" applyFont="1" applyFill="1" applyBorder="1" applyAlignment="1">
      <alignment horizontal="center" vertical="top" wrapText="1"/>
    </xf>
    <xf numFmtId="2" fontId="2" fillId="2" borderId="19" xfId="0" applyNumberFormat="1" applyFont="1" applyFill="1" applyBorder="1" applyAlignment="1">
      <alignment horizontal="right" vertical="center" wrapText="1"/>
    </xf>
    <xf numFmtId="2" fontId="8" fillId="2" borderId="16" xfId="0" applyNumberFormat="1" applyFont="1" applyFill="1" applyBorder="1" applyAlignment="1">
      <alignment horizontal="left" vertical="top"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right" wrapText="1"/>
    </xf>
    <xf numFmtId="0" fontId="2" fillId="2" borderId="5" xfId="0" applyFont="1" applyFill="1" applyBorder="1" applyAlignment="1">
      <alignment horizontal="right" wrapText="1"/>
    </xf>
    <xf numFmtId="0" fontId="2" fillId="2" borderId="6" xfId="0" applyFont="1" applyFill="1" applyBorder="1" applyAlignment="1">
      <alignment horizontal="right" wrapText="1"/>
    </xf>
    <xf numFmtId="2" fontId="2" fillId="2" borderId="41" xfId="0" applyNumberFormat="1" applyFont="1" applyFill="1" applyBorder="1" applyAlignment="1">
      <alignment horizontal="right" wrapText="1"/>
    </xf>
    <xf numFmtId="2" fontId="2" fillId="2" borderId="42" xfId="0" applyNumberFormat="1" applyFont="1" applyFill="1" applyBorder="1" applyAlignment="1">
      <alignment horizontal="right" wrapText="1"/>
    </xf>
    <xf numFmtId="2" fontId="2" fillId="2" borderId="43" xfId="0" applyNumberFormat="1" applyFont="1" applyFill="1" applyBorder="1" applyAlignment="1">
      <alignment horizontal="right" wrapText="1"/>
    </xf>
    <xf numFmtId="0" fontId="2" fillId="2" borderId="12" xfId="0" applyFont="1" applyFill="1" applyBorder="1" applyAlignment="1">
      <alignment horizontal="right" vertical="center" wrapText="1"/>
    </xf>
    <xf numFmtId="0" fontId="2" fillId="2" borderId="13" xfId="0" applyFont="1" applyFill="1" applyBorder="1" applyAlignment="1">
      <alignment horizontal="right" vertical="center" wrapText="1"/>
    </xf>
    <xf numFmtId="0" fontId="4" fillId="0" borderId="4" xfId="0" applyFont="1" applyBorder="1" applyAlignment="1">
      <alignment horizontal="right" wrapText="1"/>
    </xf>
    <xf numFmtId="0" fontId="4" fillId="0" borderId="5" xfId="0" applyFont="1" applyBorder="1" applyAlignment="1">
      <alignment horizontal="right" wrapText="1"/>
    </xf>
    <xf numFmtId="0" fontId="4" fillId="0" borderId="6" xfId="0" applyFont="1" applyBorder="1" applyAlignment="1">
      <alignment horizontal="right" wrapText="1"/>
    </xf>
    <xf numFmtId="0" fontId="4" fillId="2" borderId="1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41" fontId="23" fillId="2" borderId="6" xfId="0" applyNumberFormat="1" applyFont="1" applyFill="1" applyBorder="1" applyAlignment="1">
      <alignment horizontal="center" vertical="center" wrapText="1"/>
    </xf>
    <xf numFmtId="0" fontId="23" fillId="2" borderId="6" xfId="0" applyFont="1" applyFill="1" applyBorder="1" applyAlignment="1">
      <alignment horizontal="center" vertical="center" wrapText="1"/>
    </xf>
    <xf numFmtId="0" fontId="4" fillId="2" borderId="16" xfId="0" applyFont="1" applyFill="1" applyBorder="1" applyAlignment="1">
      <alignment horizontal="left" vertical="center" wrapText="1"/>
    </xf>
    <xf numFmtId="0" fontId="4" fillId="2" borderId="16" xfId="0" applyFont="1" applyFill="1" applyBorder="1" applyAlignment="1">
      <alignment vertical="center"/>
    </xf>
    <xf numFmtId="0" fontId="4" fillId="2" borderId="17" xfId="0" applyFont="1" applyFill="1" applyBorder="1" applyAlignment="1">
      <alignment vertical="center"/>
    </xf>
    <xf numFmtId="2" fontId="2" fillId="0" borderId="4" xfId="0" applyNumberFormat="1" applyFont="1" applyBorder="1" applyAlignment="1">
      <alignment horizontal="right" vertical="center" wrapText="1"/>
    </xf>
    <xf numFmtId="2" fontId="2" fillId="0" borderId="5" xfId="0" applyNumberFormat="1" applyFont="1" applyBorder="1" applyAlignment="1">
      <alignment horizontal="right" vertical="center" wrapText="1"/>
    </xf>
    <xf numFmtId="2" fontId="8" fillId="2" borderId="25" xfId="0" applyNumberFormat="1" applyFont="1" applyFill="1" applyBorder="1" applyAlignment="1">
      <alignment horizontal="left" vertical="center" wrapText="1"/>
    </xf>
    <xf numFmtId="2" fontId="8" fillId="2" borderId="27" xfId="0" applyNumberFormat="1" applyFont="1" applyFill="1" applyBorder="1" applyAlignment="1">
      <alignment horizontal="left" vertical="center" wrapText="1"/>
    </xf>
    <xf numFmtId="2" fontId="8" fillId="2" borderId="23" xfId="0" applyNumberFormat="1" applyFont="1" applyFill="1" applyBorder="1" applyAlignment="1">
      <alignment horizontal="left" vertical="center" wrapText="1"/>
    </xf>
    <xf numFmtId="2" fontId="8" fillId="2" borderId="4" xfId="0" applyNumberFormat="1" applyFont="1" applyFill="1" applyBorder="1" applyAlignment="1">
      <alignment horizontal="left" vertical="top" wrapText="1"/>
    </xf>
    <xf numFmtId="2" fontId="8" fillId="2" borderId="5" xfId="0" applyNumberFormat="1" applyFont="1" applyFill="1" applyBorder="1" applyAlignment="1">
      <alignment horizontal="left" vertical="top" wrapText="1"/>
    </xf>
    <xf numFmtId="2" fontId="8" fillId="2" borderId="6" xfId="0" applyNumberFormat="1" applyFont="1" applyFill="1" applyBorder="1" applyAlignment="1">
      <alignment horizontal="left" vertical="top" wrapText="1"/>
    </xf>
    <xf numFmtId="0" fontId="4" fillId="2"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2" fillId="0" borderId="42" xfId="0" applyFont="1" applyBorder="1" applyAlignment="1">
      <alignment horizontal="right" vertical="center" wrapText="1"/>
    </xf>
    <xf numFmtId="0" fontId="2" fillId="0" borderId="48" xfId="0" applyFont="1" applyBorder="1" applyAlignment="1">
      <alignment horizontal="right" vertical="center" wrapText="1"/>
    </xf>
    <xf numFmtId="0" fontId="2" fillId="0" borderId="41" xfId="0" applyFont="1" applyBorder="1" applyAlignment="1">
      <alignment horizontal="right" vertical="center" wrapText="1"/>
    </xf>
    <xf numFmtId="0" fontId="2" fillId="0" borderId="4" xfId="0" applyFont="1" applyBorder="1" applyAlignment="1">
      <alignment horizontal="right" vertical="center" wrapText="1"/>
    </xf>
    <xf numFmtId="0" fontId="2" fillId="0" borderId="5" xfId="0" applyFont="1" applyBorder="1" applyAlignment="1">
      <alignment horizontal="right" vertical="center" wrapText="1"/>
    </xf>
    <xf numFmtId="0" fontId="2" fillId="0" borderId="6" xfId="0" applyFont="1" applyBorder="1" applyAlignment="1">
      <alignment horizontal="right" vertical="center" wrapText="1"/>
    </xf>
    <xf numFmtId="0" fontId="2" fillId="0" borderId="36" xfId="0" applyFont="1" applyBorder="1" applyAlignment="1">
      <alignment horizontal="right" vertical="center" wrapText="1"/>
    </xf>
    <xf numFmtId="0" fontId="2" fillId="0" borderId="0" xfId="0" applyFont="1" applyAlignment="1">
      <alignment horizontal="right" vertical="center" wrapText="1"/>
    </xf>
    <xf numFmtId="0" fontId="2" fillId="2" borderId="6" xfId="0" applyFont="1" applyFill="1" applyBorder="1" applyAlignment="1">
      <alignment horizontal="right" vertical="center" wrapText="1"/>
    </xf>
    <xf numFmtId="2" fontId="2" fillId="2" borderId="25" xfId="0" applyNumberFormat="1" applyFont="1" applyFill="1" applyBorder="1" applyAlignment="1">
      <alignment horizontal="left" vertical="center" wrapText="1"/>
    </xf>
    <xf numFmtId="2" fontId="2" fillId="2" borderId="27" xfId="0" applyNumberFormat="1" applyFont="1" applyFill="1" applyBorder="1" applyAlignment="1">
      <alignment horizontal="left" vertical="center" wrapText="1"/>
    </xf>
    <xf numFmtId="2" fontId="2" fillId="2" borderId="23" xfId="0" applyNumberFormat="1" applyFont="1" applyFill="1" applyBorder="1" applyAlignment="1">
      <alignment horizontal="left" vertical="center" wrapText="1"/>
    </xf>
    <xf numFmtId="2" fontId="2" fillId="2" borderId="4" xfId="0" applyNumberFormat="1" applyFont="1" applyFill="1" applyBorder="1" applyAlignment="1">
      <alignment horizontal="center" vertical="center" wrapText="1"/>
    </xf>
    <xf numFmtId="2" fontId="2" fillId="2" borderId="5" xfId="0" applyNumberFormat="1" applyFont="1" applyFill="1" applyBorder="1" applyAlignment="1">
      <alignment horizontal="center" vertical="center" wrapText="1"/>
    </xf>
    <xf numFmtId="2" fontId="2" fillId="2" borderId="6" xfId="0" applyNumberFormat="1" applyFont="1" applyFill="1" applyBorder="1" applyAlignment="1">
      <alignment horizontal="center" vertical="center" wrapText="1"/>
    </xf>
    <xf numFmtId="0" fontId="2" fillId="2" borderId="41" xfId="0" applyFont="1" applyFill="1" applyBorder="1" applyAlignment="1">
      <alignment horizontal="right" vertical="center" wrapText="1"/>
    </xf>
    <xf numFmtId="0" fontId="2" fillId="2" borderId="42" xfId="0" applyFont="1" applyFill="1" applyBorder="1" applyAlignment="1">
      <alignment horizontal="right" vertical="center" wrapText="1"/>
    </xf>
    <xf numFmtId="0" fontId="2" fillId="2" borderId="48" xfId="0" applyFont="1" applyFill="1" applyBorder="1" applyAlignment="1">
      <alignment horizontal="right" vertical="center" wrapText="1"/>
    </xf>
    <xf numFmtId="2" fontId="2" fillId="2" borderId="4"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41" fontId="2" fillId="0" borderId="3" xfId="0" applyNumberFormat="1" applyFont="1" applyBorder="1" applyAlignment="1">
      <alignment horizontal="left" vertical="top"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41" fontId="2" fillId="0" borderId="6" xfId="0" applyNumberFormat="1" applyFont="1" applyBorder="1" applyAlignment="1">
      <alignment horizontal="center" vertical="center" wrapText="1"/>
    </xf>
    <xf numFmtId="0" fontId="13" fillId="0" borderId="4" xfId="0" applyFont="1" applyBorder="1" applyAlignment="1">
      <alignment horizontal="center" vertical="top" wrapText="1"/>
    </xf>
    <xf numFmtId="0" fontId="13" fillId="0" borderId="5" xfId="0" applyFont="1" applyBorder="1" applyAlignment="1">
      <alignment horizontal="center" vertical="top" wrapText="1"/>
    </xf>
    <xf numFmtId="0" fontId="13" fillId="0" borderId="6" xfId="0" applyFont="1" applyBorder="1" applyAlignment="1">
      <alignment horizontal="center" vertical="top" wrapText="1"/>
    </xf>
    <xf numFmtId="0" fontId="4" fillId="0" borderId="16" xfId="0" applyFont="1" applyBorder="1" applyAlignment="1">
      <alignment horizontal="left" vertical="center" wrapText="1"/>
    </xf>
    <xf numFmtId="0" fontId="4" fillId="0" borderId="16" xfId="0" applyFont="1" applyBorder="1" applyAlignment="1">
      <alignment vertical="center"/>
    </xf>
    <xf numFmtId="0" fontId="4" fillId="0" borderId="17" xfId="0" applyFont="1" applyBorder="1" applyAlignment="1">
      <alignment vertical="center"/>
    </xf>
    <xf numFmtId="0" fontId="2" fillId="2" borderId="53" xfId="0" applyFont="1" applyFill="1" applyBorder="1" applyAlignment="1">
      <alignment horizontal="right" wrapText="1"/>
    </xf>
    <xf numFmtId="0" fontId="2" fillId="2" borderId="54" xfId="0" applyFont="1" applyFill="1" applyBorder="1" applyAlignment="1">
      <alignment horizontal="right" wrapText="1"/>
    </xf>
    <xf numFmtId="0" fontId="2" fillId="2" borderId="55" xfId="0" applyFont="1" applyFill="1" applyBorder="1" applyAlignment="1">
      <alignment horizontal="right" wrapText="1"/>
    </xf>
    <xf numFmtId="2" fontId="2" fillId="2" borderId="20" xfId="0" applyNumberFormat="1" applyFont="1" applyFill="1" applyBorder="1" applyAlignment="1">
      <alignment horizontal="left" vertical="top" wrapText="1"/>
    </xf>
    <xf numFmtId="2" fontId="2" fillId="2" borderId="56" xfId="0" applyNumberFormat="1" applyFont="1" applyFill="1" applyBorder="1" applyAlignment="1">
      <alignment horizontal="left" vertical="center" wrapText="1"/>
    </xf>
    <xf numFmtId="2" fontId="2" fillId="2" borderId="42" xfId="0" applyNumberFormat="1" applyFont="1" applyFill="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2" fillId="2" borderId="18" xfId="0" applyFont="1" applyFill="1" applyBorder="1" applyAlignment="1">
      <alignment horizontal="right" wrapText="1"/>
    </xf>
    <xf numFmtId="0" fontId="2" fillId="2" borderId="19" xfId="0" applyFont="1" applyFill="1" applyBorder="1" applyAlignment="1">
      <alignment horizontal="right" wrapText="1"/>
    </xf>
    <xf numFmtId="0" fontId="2" fillId="2" borderId="35" xfId="0" applyFont="1" applyFill="1" applyBorder="1" applyAlignment="1">
      <alignment horizontal="right" wrapText="1"/>
    </xf>
    <xf numFmtId="0" fontId="2" fillId="2" borderId="51" xfId="0" applyFont="1" applyFill="1" applyBorder="1" applyAlignment="1">
      <alignment horizontal="right" wrapText="1"/>
    </xf>
    <xf numFmtId="0" fontId="2" fillId="2" borderId="45" xfId="0" applyFont="1" applyFill="1" applyBorder="1" applyAlignment="1">
      <alignment horizontal="right" wrapText="1"/>
    </xf>
    <xf numFmtId="0" fontId="2" fillId="2" borderId="32" xfId="0" applyFont="1" applyFill="1" applyBorder="1" applyAlignment="1">
      <alignment horizontal="right" wrapText="1"/>
    </xf>
    <xf numFmtId="0" fontId="2" fillId="2" borderId="53" xfId="0" applyFont="1" applyFill="1" applyBorder="1" applyAlignment="1">
      <alignment horizontal="right" vertical="center" wrapText="1"/>
    </xf>
    <xf numFmtId="0" fontId="2" fillId="2" borderId="54" xfId="0" applyFont="1" applyFill="1" applyBorder="1" applyAlignment="1">
      <alignment horizontal="right" vertical="center" wrapText="1"/>
    </xf>
    <xf numFmtId="2" fontId="36" fillId="0" borderId="67" xfId="0" applyNumberFormat="1" applyFont="1" applyBorder="1" applyAlignment="1">
      <alignment horizontal="right"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2" fontId="2" fillId="2" borderId="6" xfId="0" applyNumberFormat="1" applyFont="1" applyFill="1" applyBorder="1" applyAlignment="1">
      <alignment horizontal="right" vertical="center" wrapText="1"/>
    </xf>
    <xf numFmtId="2" fontId="2" fillId="2" borderId="41" xfId="0" applyNumberFormat="1" applyFont="1" applyFill="1" applyBorder="1" applyAlignment="1">
      <alignment horizontal="left" vertical="center" wrapText="1"/>
    </xf>
    <xf numFmtId="2" fontId="2" fillId="2" borderId="48" xfId="0" applyNumberFormat="1" applyFont="1" applyFill="1" applyBorder="1" applyAlignment="1">
      <alignment horizontal="left" vertical="center" wrapText="1"/>
    </xf>
    <xf numFmtId="0" fontId="2" fillId="2" borderId="36" xfId="0" applyFont="1" applyFill="1" applyBorder="1" applyAlignment="1">
      <alignment horizontal="right" vertical="center" wrapText="1"/>
    </xf>
    <xf numFmtId="0" fontId="2" fillId="2" borderId="0" xfId="0" applyFont="1" applyFill="1" applyAlignment="1">
      <alignment horizontal="right" vertical="center" wrapText="1"/>
    </xf>
    <xf numFmtId="0" fontId="4" fillId="0" borderId="10" xfId="0" applyFont="1" applyBorder="1" applyAlignment="1">
      <alignment horizontal="justify" vertical="center" wrapText="1"/>
    </xf>
    <xf numFmtId="0" fontId="4" fillId="0" borderId="11" xfId="0" applyFont="1" applyBorder="1" applyAlignment="1">
      <alignment horizontal="justify"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41" fontId="2" fillId="2" borderId="3" xfId="0" applyNumberFormat="1" applyFont="1" applyFill="1" applyBorder="1" applyAlignment="1">
      <alignment horizontal="left" vertical="center" wrapText="1"/>
    </xf>
    <xf numFmtId="0" fontId="4" fillId="0" borderId="16" xfId="0" applyFont="1" applyBorder="1" applyAlignment="1">
      <alignment horizontal="justify" vertical="center" wrapText="1"/>
    </xf>
    <xf numFmtId="0" fontId="4" fillId="0" borderId="16" xfId="0" applyFont="1" applyBorder="1" applyAlignment="1">
      <alignment horizontal="justify" vertical="center"/>
    </xf>
    <xf numFmtId="0" fontId="4" fillId="0" borderId="17" xfId="0" applyFont="1" applyBorder="1" applyAlignment="1">
      <alignment horizontal="justify" vertical="center"/>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2" fillId="2" borderId="42"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56" xfId="0" applyFont="1" applyFill="1" applyBorder="1" applyAlignment="1">
      <alignment horizontal="right" vertical="center" wrapText="1"/>
    </xf>
    <xf numFmtId="0" fontId="2" fillId="2" borderId="56" xfId="0" applyFont="1" applyFill="1" applyBorder="1" applyAlignment="1">
      <alignment horizontal="right" wrapText="1"/>
    </xf>
    <xf numFmtId="2" fontId="13" fillId="2" borderId="4" xfId="0" applyNumberFormat="1" applyFont="1" applyFill="1" applyBorder="1" applyAlignment="1">
      <alignment horizontal="right" wrapText="1"/>
    </xf>
    <xf numFmtId="2" fontId="13" fillId="2" borderId="5" xfId="0" applyNumberFormat="1" applyFont="1" applyFill="1" applyBorder="1" applyAlignment="1">
      <alignment horizontal="right" wrapText="1"/>
    </xf>
    <xf numFmtId="2" fontId="2" fillId="2" borderId="44" xfId="0" applyNumberFormat="1" applyFont="1" applyFill="1" applyBorder="1" applyAlignment="1">
      <alignment horizontal="center" vertical="top" wrapText="1"/>
    </xf>
    <xf numFmtId="2" fontId="2" fillId="2" borderId="5" xfId="0" applyNumberFormat="1" applyFont="1" applyFill="1" applyBorder="1" applyAlignment="1">
      <alignment horizontal="center" vertical="top" wrapText="1"/>
    </xf>
    <xf numFmtId="2" fontId="2" fillId="2" borderId="6" xfId="0" applyNumberFormat="1" applyFont="1" applyFill="1" applyBorder="1" applyAlignment="1">
      <alignment horizontal="center" vertical="top"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41" fontId="2" fillId="2" borderId="6" xfId="0" applyNumberFormat="1" applyFont="1" applyFill="1" applyBorder="1" applyAlignment="1">
      <alignment horizontal="left" vertical="center" wrapText="1"/>
    </xf>
    <xf numFmtId="0" fontId="4" fillId="0" borderId="17" xfId="0" applyFont="1" applyBorder="1" applyAlignment="1">
      <alignment horizontal="justify" vertical="center" wrapText="1"/>
    </xf>
    <xf numFmtId="0" fontId="4" fillId="0" borderId="10" xfId="0" applyFont="1" applyBorder="1" applyAlignment="1">
      <alignment horizontal="justify" vertical="top" wrapText="1"/>
    </xf>
    <xf numFmtId="0" fontId="4" fillId="0" borderId="11" xfId="0" applyFont="1" applyBorder="1" applyAlignment="1">
      <alignment horizontal="justify" vertical="top" wrapText="1"/>
    </xf>
    <xf numFmtId="0" fontId="4" fillId="2" borderId="4" xfId="0" applyFont="1" applyFill="1" applyBorder="1" applyAlignment="1">
      <alignment horizontal="right" wrapText="1"/>
    </xf>
    <xf numFmtId="0" fontId="4" fillId="2" borderId="5" xfId="0" applyFont="1" applyFill="1" applyBorder="1" applyAlignment="1">
      <alignment horizontal="right" wrapText="1"/>
    </xf>
    <xf numFmtId="0" fontId="4" fillId="2" borderId="40" xfId="0" applyFont="1" applyFill="1" applyBorder="1" applyAlignment="1">
      <alignment horizontal="right" wrapText="1"/>
    </xf>
    <xf numFmtId="0" fontId="2" fillId="2" borderId="34" xfId="0" applyFont="1" applyFill="1" applyBorder="1" applyAlignment="1">
      <alignment horizontal="right" vertical="center" wrapText="1"/>
    </xf>
    <xf numFmtId="0" fontId="2" fillId="2" borderId="27" xfId="0" applyFont="1" applyFill="1" applyBorder="1" applyAlignment="1">
      <alignment horizontal="right" vertical="center" wrapText="1"/>
    </xf>
    <xf numFmtId="0" fontId="4" fillId="2" borderId="56" xfId="0" applyFont="1" applyFill="1" applyBorder="1" applyAlignment="1">
      <alignment horizontal="left" wrapText="1"/>
    </xf>
    <xf numFmtId="0" fontId="4" fillId="2" borderId="42" xfId="0" applyFont="1" applyFill="1" applyBorder="1" applyAlignment="1">
      <alignment horizontal="left" wrapText="1"/>
    </xf>
    <xf numFmtId="0" fontId="4" fillId="2" borderId="48" xfId="0" applyFont="1" applyFill="1" applyBorder="1" applyAlignment="1">
      <alignment horizontal="left" wrapText="1"/>
    </xf>
    <xf numFmtId="0" fontId="4" fillId="2" borderId="41" xfId="0" applyFont="1" applyFill="1" applyBorder="1" applyAlignment="1">
      <alignment horizontal="right" wrapText="1"/>
    </xf>
    <xf numFmtId="0" fontId="4" fillId="2" borderId="42" xfId="0" applyFont="1" applyFill="1" applyBorder="1" applyAlignment="1">
      <alignment horizontal="right" wrapText="1"/>
    </xf>
    <xf numFmtId="0" fontId="4" fillId="2" borderId="43" xfId="0" applyFont="1" applyFill="1" applyBorder="1" applyAlignment="1">
      <alignment horizontal="right" wrapText="1"/>
    </xf>
    <xf numFmtId="0" fontId="4" fillId="2" borderId="44" xfId="0" applyFont="1" applyFill="1" applyBorder="1" applyAlignment="1">
      <alignment horizontal="left" wrapText="1"/>
    </xf>
    <xf numFmtId="0" fontId="4" fillId="2" borderId="5" xfId="0" applyFont="1" applyFill="1" applyBorder="1" applyAlignment="1">
      <alignment horizontal="left" wrapText="1"/>
    </xf>
    <xf numFmtId="0" fontId="4" fillId="2" borderId="6" xfId="0" applyFont="1" applyFill="1" applyBorder="1" applyAlignment="1">
      <alignment horizontal="left" wrapText="1"/>
    </xf>
    <xf numFmtId="1" fontId="12" fillId="0" borderId="0" xfId="0" applyNumberFormat="1" applyFont="1" applyAlignment="1">
      <alignment horizontal="left" vertical="center" wrapText="1"/>
    </xf>
    <xf numFmtId="41" fontId="12" fillId="0" borderId="0" xfId="0" applyNumberFormat="1" applyFont="1" applyAlignment="1">
      <alignment horizontal="left" vertical="center"/>
    </xf>
    <xf numFmtId="0" fontId="13" fillId="2" borderId="28" xfId="0" applyFont="1" applyFill="1" applyBorder="1" applyAlignment="1">
      <alignment horizontal="right" vertical="center" wrapText="1"/>
    </xf>
    <xf numFmtId="0" fontId="13" fillId="2" borderId="29" xfId="0" applyFont="1" applyFill="1" applyBorder="1" applyAlignment="1">
      <alignment horizontal="right" vertical="center" wrapText="1"/>
    </xf>
    <xf numFmtId="0" fontId="13" fillId="2" borderId="58" xfId="0" applyFont="1" applyFill="1" applyBorder="1" applyAlignment="1">
      <alignment horizontal="right" vertical="center" wrapText="1"/>
    </xf>
    <xf numFmtId="0" fontId="2" fillId="2" borderId="27" xfId="0" applyFont="1" applyFill="1" applyBorder="1" applyAlignment="1">
      <alignment horizontal="left" wrapText="1"/>
    </xf>
    <xf numFmtId="0" fontId="2" fillId="2" borderId="33" xfId="0" applyFont="1" applyFill="1" applyBorder="1" applyAlignment="1">
      <alignment horizontal="left" wrapText="1"/>
    </xf>
    <xf numFmtId="2" fontId="2" fillId="2" borderId="44" xfId="0" applyNumberFormat="1"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8" fillId="2" borderId="4" xfId="0" applyFont="1" applyFill="1" applyBorder="1" applyAlignment="1">
      <alignment horizontal="right" vertical="center" wrapText="1"/>
    </xf>
    <xf numFmtId="0" fontId="8" fillId="2" borderId="5" xfId="0" applyFont="1" applyFill="1" applyBorder="1" applyAlignment="1">
      <alignment horizontal="right" vertical="center" wrapText="1"/>
    </xf>
    <xf numFmtId="0" fontId="8" fillId="2" borderId="6" xfId="0" applyFont="1" applyFill="1" applyBorder="1" applyAlignment="1">
      <alignment horizontal="right" vertical="center" wrapText="1"/>
    </xf>
    <xf numFmtId="0" fontId="8" fillId="2" borderId="41" xfId="0" applyFont="1" applyFill="1" applyBorder="1" applyAlignment="1">
      <alignment horizontal="right" vertical="center" wrapText="1"/>
    </xf>
    <xf numFmtId="0" fontId="8" fillId="2" borderId="42" xfId="0" applyFont="1" applyFill="1" applyBorder="1" applyAlignment="1">
      <alignment horizontal="right" vertical="center" wrapText="1"/>
    </xf>
    <xf numFmtId="0" fontId="8" fillId="2" borderId="48" xfId="0" applyFont="1" applyFill="1" applyBorder="1" applyAlignment="1">
      <alignment horizontal="right" vertical="center" wrapText="1"/>
    </xf>
    <xf numFmtId="0" fontId="34" fillId="0" borderId="10" xfId="0" applyFont="1" applyBorder="1" applyAlignment="1">
      <alignment horizontal="justify" vertical="center" wrapText="1"/>
    </xf>
    <xf numFmtId="0" fontId="34" fillId="0" borderId="11" xfId="0" applyFont="1" applyBorder="1" applyAlignment="1">
      <alignment horizontal="justify" vertical="center" wrapText="1"/>
    </xf>
    <xf numFmtId="0" fontId="37"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41" fontId="37" fillId="2" borderId="3" xfId="0" applyNumberFormat="1" applyFont="1" applyFill="1" applyBorder="1" applyAlignment="1">
      <alignment horizontal="left" vertical="center" wrapText="1"/>
    </xf>
    <xf numFmtId="0" fontId="39" fillId="2" borderId="4" xfId="0" applyFont="1" applyFill="1" applyBorder="1" applyAlignment="1">
      <alignment horizontal="center" vertical="center" wrapText="1"/>
    </xf>
    <xf numFmtId="0" fontId="39" fillId="2" borderId="5" xfId="0" applyFont="1" applyFill="1" applyBorder="1" applyAlignment="1">
      <alignment horizontal="center" vertical="center" wrapText="1"/>
    </xf>
    <xf numFmtId="41" fontId="39" fillId="2" borderId="6" xfId="0" applyNumberFormat="1" applyFont="1" applyFill="1" applyBorder="1" applyAlignment="1">
      <alignment horizontal="center" vertical="center" wrapText="1"/>
    </xf>
    <xf numFmtId="0" fontId="39" fillId="2" borderId="6" xfId="0" applyFont="1" applyFill="1" applyBorder="1" applyAlignment="1">
      <alignment horizontal="center" vertical="center" wrapText="1"/>
    </xf>
    <xf numFmtId="0" fontId="37" fillId="2" borderId="0" xfId="0" applyFont="1" applyFill="1" applyAlignment="1">
      <alignment horizontal="left" vertical="center" wrapText="1"/>
    </xf>
    <xf numFmtId="0" fontId="37" fillId="2" borderId="24" xfId="0" applyFont="1" applyFill="1" applyBorder="1" applyAlignment="1">
      <alignment horizontal="left" vertical="center" wrapText="1"/>
    </xf>
    <xf numFmtId="0" fontId="34" fillId="0" borderId="16" xfId="0" applyFont="1" applyBorder="1" applyAlignment="1">
      <alignment horizontal="justify" vertical="center" wrapText="1"/>
    </xf>
    <xf numFmtId="0" fontId="34" fillId="0" borderId="16" xfId="0" applyFont="1" applyBorder="1" applyAlignment="1">
      <alignment horizontal="justify" vertical="center"/>
    </xf>
    <xf numFmtId="0" fontId="34" fillId="0" borderId="17" xfId="0" applyFont="1" applyBorder="1" applyAlignment="1">
      <alignment horizontal="justify" vertical="center"/>
    </xf>
    <xf numFmtId="0" fontId="34" fillId="0" borderId="13" xfId="0" applyFont="1" applyBorder="1" applyAlignment="1">
      <alignment horizontal="justify" vertical="center" wrapText="1"/>
    </xf>
    <xf numFmtId="0" fontId="34" fillId="0" borderId="14" xfId="0" applyFont="1" applyBorder="1" applyAlignment="1">
      <alignment horizontal="justify" vertical="center" wrapText="1"/>
    </xf>
    <xf numFmtId="0" fontId="37" fillId="6" borderId="63" xfId="0" applyFont="1" applyFill="1" applyBorder="1" applyAlignment="1">
      <alignment horizontal="center" vertical="center" wrapText="1"/>
    </xf>
    <xf numFmtId="0" fontId="37" fillId="6" borderId="66" xfId="0" applyFont="1" applyFill="1" applyBorder="1" applyAlignment="1">
      <alignment horizontal="center" vertical="center" wrapText="1"/>
    </xf>
    <xf numFmtId="0" fontId="37" fillId="6" borderId="64" xfId="0" applyFont="1" applyFill="1" applyBorder="1" applyAlignment="1">
      <alignment horizontal="center" vertical="center" wrapText="1"/>
    </xf>
    <xf numFmtId="0" fontId="37" fillId="6" borderId="67" xfId="0" applyFont="1" applyFill="1" applyBorder="1" applyAlignment="1">
      <alignment horizontal="center" vertical="center" wrapText="1"/>
    </xf>
    <xf numFmtId="0" fontId="37" fillId="6" borderId="92" xfId="0" applyFont="1" applyFill="1" applyBorder="1" applyAlignment="1">
      <alignment horizontal="center" vertical="center" wrapText="1"/>
    </xf>
    <xf numFmtId="0" fontId="37" fillId="6" borderId="27" xfId="0" applyFont="1" applyFill="1" applyBorder="1" applyAlignment="1">
      <alignment horizontal="center" vertical="center" wrapText="1"/>
    </xf>
    <xf numFmtId="0" fontId="37" fillId="6" borderId="6" xfId="0" applyFont="1" applyFill="1" applyBorder="1" applyAlignment="1">
      <alignment horizontal="center" vertical="center" wrapText="1"/>
    </xf>
    <xf numFmtId="0" fontId="37" fillId="6" borderId="41" xfId="0" applyFont="1" applyFill="1" applyBorder="1" applyAlignment="1">
      <alignment horizontal="left" vertical="top" wrapText="1"/>
    </xf>
    <xf numFmtId="0" fontId="37" fillId="6" borderId="42" xfId="0" applyFont="1" applyFill="1" applyBorder="1" applyAlignment="1">
      <alignment horizontal="left" vertical="top" wrapText="1"/>
    </xf>
    <xf numFmtId="0" fontId="37" fillId="6" borderId="93" xfId="0" applyFont="1" applyFill="1" applyBorder="1" applyAlignment="1">
      <alignment horizontal="left" vertical="top" wrapText="1"/>
    </xf>
    <xf numFmtId="0" fontId="37" fillId="6" borderId="72" xfId="0" applyFont="1" applyFill="1" applyBorder="1" applyAlignment="1">
      <alignment horizontal="right" vertical="center"/>
    </xf>
    <xf numFmtId="0" fontId="37" fillId="6" borderId="0" xfId="0" applyFont="1" applyFill="1" applyAlignment="1">
      <alignment horizontal="right" vertical="center"/>
    </xf>
    <xf numFmtId="0" fontId="37" fillId="6" borderId="4" xfId="0" applyFont="1" applyFill="1" applyBorder="1" applyAlignment="1">
      <alignment horizontal="right" vertical="center" wrapText="1"/>
    </xf>
    <xf numFmtId="0" fontId="37" fillId="6" borderId="5" xfId="0" applyFont="1" applyFill="1" applyBorder="1" applyAlignment="1">
      <alignment horizontal="right" vertical="center" wrapText="1"/>
    </xf>
    <xf numFmtId="0" fontId="37" fillId="6" borderId="6" xfId="0" applyFont="1" applyFill="1" applyBorder="1" applyAlignment="1">
      <alignment horizontal="right" vertical="center" wrapText="1"/>
    </xf>
    <xf numFmtId="0" fontId="37" fillId="6" borderId="82" xfId="0" applyFont="1" applyFill="1" applyBorder="1" applyAlignment="1">
      <alignment horizontal="right" vertical="center" wrapText="1"/>
    </xf>
    <xf numFmtId="0" fontId="34" fillId="2" borderId="83" xfId="0" applyFont="1" applyFill="1" applyBorder="1" applyAlignment="1">
      <alignment horizontal="center" wrapText="1"/>
    </xf>
    <xf numFmtId="0" fontId="34" fillId="2" borderId="84" xfId="0" applyFont="1" applyFill="1" applyBorder="1" applyAlignment="1">
      <alignment horizontal="center" wrapText="1"/>
    </xf>
    <xf numFmtId="0" fontId="34" fillId="2" borderId="85" xfId="0" applyFont="1" applyFill="1" applyBorder="1" applyAlignment="1">
      <alignment horizontal="center" wrapText="1"/>
    </xf>
    <xf numFmtId="0" fontId="37" fillId="2" borderId="41" xfId="0" applyFont="1" applyFill="1" applyBorder="1" applyAlignment="1">
      <alignment horizontal="right" vertical="center" wrapText="1"/>
    </xf>
    <xf numFmtId="0" fontId="37" fillId="2" borderId="42" xfId="0" applyFont="1" applyFill="1" applyBorder="1" applyAlignment="1">
      <alignment horizontal="right" vertical="center" wrapText="1"/>
    </xf>
    <xf numFmtId="0" fontId="37" fillId="2" borderId="48" xfId="0" applyFont="1" applyFill="1" applyBorder="1" applyAlignment="1">
      <alignment horizontal="right" vertical="center" wrapText="1"/>
    </xf>
    <xf numFmtId="2" fontId="8" fillId="2" borderId="38" xfId="0" applyNumberFormat="1" applyFont="1" applyFill="1" applyBorder="1" applyAlignment="1">
      <alignment horizontal="left" vertical="top" wrapText="1"/>
    </xf>
    <xf numFmtId="2" fontId="8" fillId="2" borderId="98" xfId="0" applyNumberFormat="1" applyFont="1" applyFill="1" applyBorder="1" applyAlignment="1">
      <alignment horizontal="left" vertical="top" wrapText="1"/>
    </xf>
    <xf numFmtId="2" fontId="8" fillId="2" borderId="58" xfId="0" applyNumberFormat="1" applyFont="1" applyFill="1" applyBorder="1" applyAlignment="1">
      <alignment horizontal="left" vertical="top" wrapText="1"/>
    </xf>
    <xf numFmtId="2" fontId="8" fillId="2" borderId="106" xfId="0" applyNumberFormat="1" applyFont="1" applyFill="1" applyBorder="1" applyAlignment="1">
      <alignment horizontal="left" vertical="top" wrapText="1"/>
    </xf>
    <xf numFmtId="2" fontId="8" fillId="2" borderId="4" xfId="0" applyNumberFormat="1" applyFont="1" applyFill="1" applyBorder="1" applyAlignment="1">
      <alignment horizontal="left" vertical="center" wrapText="1"/>
    </xf>
    <xf numFmtId="2" fontId="8" fillId="2" borderId="5" xfId="0" applyNumberFormat="1" applyFont="1" applyFill="1" applyBorder="1" applyAlignment="1">
      <alignment horizontal="left" vertical="center" wrapText="1"/>
    </xf>
    <xf numFmtId="2" fontId="8" fillId="2" borderId="6" xfId="0" applyNumberFormat="1" applyFont="1" applyFill="1" applyBorder="1" applyAlignment="1">
      <alignment horizontal="left" vertical="center" wrapText="1"/>
    </xf>
    <xf numFmtId="0" fontId="8" fillId="0" borderId="4" xfId="0" applyFont="1" applyBorder="1" applyAlignment="1">
      <alignment horizontal="right" wrapText="1"/>
    </xf>
    <xf numFmtId="0" fontId="8" fillId="0" borderId="5" xfId="0" applyFont="1" applyBorder="1" applyAlignment="1">
      <alignment horizontal="right" wrapText="1"/>
    </xf>
    <xf numFmtId="0" fontId="8" fillId="0" borderId="6" xfId="0" applyFont="1" applyBorder="1" applyAlignment="1">
      <alignment horizontal="right" wrapText="1"/>
    </xf>
    <xf numFmtId="2" fontId="8" fillId="0" borderId="4" xfId="0" applyNumberFormat="1" applyFont="1" applyBorder="1" applyAlignment="1">
      <alignment horizontal="right" vertical="center" wrapText="1"/>
    </xf>
    <xf numFmtId="2" fontId="8" fillId="0" borderId="5" xfId="0" applyNumberFormat="1" applyFont="1" applyBorder="1" applyAlignment="1">
      <alignment horizontal="right" vertical="center" wrapText="1"/>
    </xf>
    <xf numFmtId="2" fontId="8" fillId="2" borderId="44" xfId="0" applyNumberFormat="1" applyFont="1" applyFill="1" applyBorder="1" applyAlignment="1">
      <alignment horizontal="left" vertical="center" wrapText="1"/>
    </xf>
    <xf numFmtId="2" fontId="8" fillId="2" borderId="119" xfId="0" applyNumberFormat="1" applyFont="1" applyFill="1" applyBorder="1" applyAlignment="1">
      <alignment horizontal="left" vertical="top" wrapText="1"/>
    </xf>
    <xf numFmtId="2" fontId="8" fillId="2" borderId="101" xfId="0" applyNumberFormat="1" applyFont="1" applyFill="1" applyBorder="1" applyAlignment="1">
      <alignment horizontal="left" vertical="top" wrapText="1"/>
    </xf>
    <xf numFmtId="0" fontId="10" fillId="0" borderId="60" xfId="0" applyFont="1" applyBorder="1" applyAlignment="1">
      <alignment horizontal="right" vertical="center" wrapText="1"/>
    </xf>
    <xf numFmtId="0" fontId="10" fillId="0" borderId="98" xfId="0" applyFont="1" applyBorder="1" applyAlignment="1">
      <alignment horizontal="right" vertical="center" wrapText="1"/>
    </xf>
    <xf numFmtId="0" fontId="10" fillId="0" borderId="60" xfId="0" applyFont="1" applyBorder="1" applyAlignment="1">
      <alignment horizontal="left" vertical="center" wrapText="1"/>
    </xf>
    <xf numFmtId="0" fontId="10" fillId="0" borderId="98" xfId="0" applyFont="1" applyBorder="1" applyAlignment="1">
      <alignment horizontal="left" vertical="center" wrapText="1"/>
    </xf>
    <xf numFmtId="0" fontId="10" fillId="0" borderId="99" xfId="0" applyFont="1" applyBorder="1" applyAlignment="1">
      <alignment horizontal="left" vertical="center" wrapText="1"/>
    </xf>
    <xf numFmtId="0" fontId="10" fillId="0" borderId="39" xfId="0" applyFont="1" applyBorder="1" applyAlignment="1">
      <alignment horizontal="right" vertical="center" wrapText="1"/>
    </xf>
    <xf numFmtId="0" fontId="10" fillId="0" borderId="118" xfId="0" applyFont="1" applyBorder="1" applyAlignment="1">
      <alignment horizontal="right" vertical="center" wrapText="1"/>
    </xf>
    <xf numFmtId="0" fontId="10" fillId="0" borderId="103" xfId="0" applyFont="1" applyBorder="1" applyAlignment="1">
      <alignment horizontal="right" vertical="center" wrapText="1"/>
    </xf>
    <xf numFmtId="0" fontId="10" fillId="0" borderId="95" xfId="0" applyFont="1" applyBorder="1" applyAlignment="1">
      <alignment horizontal="right" vertical="center" wrapText="1"/>
    </xf>
    <xf numFmtId="0" fontId="4" fillId="0" borderId="60" xfId="0" applyFont="1" applyBorder="1" applyAlignment="1">
      <alignment horizontal="right" vertical="center" wrapText="1"/>
    </xf>
    <xf numFmtId="0" fontId="4" fillId="0" borderId="98" xfId="0" applyFont="1" applyBorder="1" applyAlignment="1">
      <alignment horizontal="right" vertical="center" wrapText="1"/>
    </xf>
    <xf numFmtId="0" fontId="4" fillId="0" borderId="39" xfId="0" applyFont="1" applyBorder="1" applyAlignment="1">
      <alignment horizontal="right" vertical="center" wrapText="1"/>
    </xf>
    <xf numFmtId="0" fontId="4" fillId="2" borderId="60" xfId="0" applyFont="1" applyFill="1" applyBorder="1" applyAlignment="1">
      <alignment horizontal="center" vertical="center" wrapText="1"/>
    </xf>
    <xf numFmtId="0" fontId="4" fillId="2" borderId="98"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4" fillId="0" borderId="100" xfId="0" applyFont="1" applyBorder="1" applyAlignment="1">
      <alignment horizontal="left" vertical="center" wrapText="1"/>
    </xf>
    <xf numFmtId="0" fontId="4" fillId="0" borderId="101" xfId="0" applyFont="1" applyBorder="1" applyAlignment="1">
      <alignment horizontal="left" vertical="center" wrapText="1"/>
    </xf>
    <xf numFmtId="0" fontId="4" fillId="0" borderId="105" xfId="0" applyFont="1" applyBorder="1" applyAlignment="1">
      <alignment horizontal="left" vertical="center" wrapText="1"/>
    </xf>
    <xf numFmtId="0" fontId="4" fillId="0" borderId="60" xfId="0" applyFont="1" applyBorder="1" applyAlignment="1">
      <alignment horizontal="left" vertical="center" wrapText="1"/>
    </xf>
    <xf numFmtId="0" fontId="4" fillId="0" borderId="98" xfId="0" applyFont="1" applyBorder="1" applyAlignment="1">
      <alignment horizontal="left" vertical="center" wrapText="1"/>
    </xf>
    <xf numFmtId="0" fontId="4" fillId="0" borderId="99" xfId="0" applyFont="1" applyBorder="1" applyAlignment="1">
      <alignment horizontal="left" vertical="center" wrapText="1"/>
    </xf>
    <xf numFmtId="2" fontId="2" fillId="0" borderId="4" xfId="2" applyNumberFormat="1" applyFont="1" applyBorder="1" applyAlignment="1">
      <alignment horizontal="right" vertical="center" wrapText="1"/>
    </xf>
    <xf numFmtId="2" fontId="2" fillId="0" borderId="5" xfId="2" applyNumberFormat="1" applyFont="1" applyBorder="1" applyAlignment="1">
      <alignment horizontal="right" vertical="center" wrapText="1"/>
    </xf>
    <xf numFmtId="2" fontId="2" fillId="0" borderId="6" xfId="2" applyNumberFormat="1" applyFont="1" applyBorder="1" applyAlignment="1">
      <alignment horizontal="righ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81" fillId="2" borderId="4" xfId="0" applyFont="1" applyFill="1" applyBorder="1" applyAlignment="1">
      <alignment horizontal="center" vertical="center" wrapText="1"/>
    </xf>
    <xf numFmtId="0" fontId="81" fillId="2" borderId="5" xfId="0" applyFont="1" applyFill="1" applyBorder="1" applyAlignment="1">
      <alignment horizontal="center" vertical="center" wrapText="1"/>
    </xf>
    <xf numFmtId="0" fontId="81" fillId="2" borderId="6" xfId="0" applyFont="1" applyFill="1" applyBorder="1" applyAlignment="1">
      <alignment horizontal="center" vertical="center" wrapText="1"/>
    </xf>
    <xf numFmtId="2" fontId="2" fillId="2" borderId="6" xfId="0" applyNumberFormat="1" applyFont="1" applyFill="1" applyBorder="1" applyAlignment="1">
      <alignment horizontal="right" wrapText="1"/>
    </xf>
    <xf numFmtId="0" fontId="34" fillId="0" borderId="10" xfId="0" applyFont="1" applyBorder="1" applyAlignment="1">
      <alignment horizontal="left" vertical="center" wrapText="1"/>
    </xf>
    <xf numFmtId="0" fontId="34" fillId="0" borderId="11" xfId="0" applyFont="1" applyBorder="1" applyAlignment="1">
      <alignment horizontal="left" vertical="center" wrapText="1"/>
    </xf>
    <xf numFmtId="0" fontId="81" fillId="0" borderId="4" xfId="0" applyFont="1" applyBorder="1" applyAlignment="1">
      <alignment horizontal="center" vertical="top" wrapText="1"/>
    </xf>
    <xf numFmtId="0" fontId="81" fillId="0" borderId="5" xfId="0" applyFont="1" applyBorder="1" applyAlignment="1">
      <alignment horizontal="center" vertical="top" wrapText="1"/>
    </xf>
    <xf numFmtId="0" fontId="81" fillId="0" borderId="6" xfId="0" applyFont="1" applyBorder="1" applyAlignment="1">
      <alignment horizontal="center" vertical="top" wrapText="1"/>
    </xf>
    <xf numFmtId="0" fontId="23" fillId="2" borderId="0" xfId="0" applyFont="1" applyFill="1" applyAlignment="1">
      <alignment horizontal="left" vertical="center" wrapText="1"/>
    </xf>
    <xf numFmtId="0" fontId="23" fillId="2" borderId="24" xfId="0" applyFont="1" applyFill="1" applyBorder="1" applyAlignment="1">
      <alignment horizontal="left" vertical="center" wrapText="1"/>
    </xf>
    <xf numFmtId="0" fontId="4" fillId="0" borderId="4" xfId="0" applyFont="1" applyBorder="1" applyAlignment="1">
      <alignment horizontal="right" vertical="center" wrapText="1"/>
    </xf>
    <xf numFmtId="0" fontId="4" fillId="0" borderId="40" xfId="0" applyFont="1" applyBorder="1" applyAlignment="1">
      <alignment horizontal="right" vertical="center" wrapText="1"/>
    </xf>
    <xf numFmtId="0" fontId="4" fillId="0" borderId="19" xfId="0" applyFont="1" applyBorder="1" applyAlignment="1">
      <alignment horizontal="center" vertical="center" wrapText="1"/>
    </xf>
    <xf numFmtId="0" fontId="2" fillId="0" borderId="4" xfId="0" applyFont="1" applyBorder="1" applyAlignment="1">
      <alignment horizontal="right" wrapText="1"/>
    </xf>
    <xf numFmtId="0" fontId="2" fillId="0" borderId="5" xfId="0" applyFont="1" applyBorder="1" applyAlignment="1">
      <alignment horizontal="right" wrapText="1"/>
    </xf>
    <xf numFmtId="0" fontId="2" fillId="0" borderId="6" xfId="0" applyFont="1" applyBorder="1" applyAlignment="1">
      <alignment horizontal="right" wrapText="1"/>
    </xf>
    <xf numFmtId="0" fontId="4" fillId="0" borderId="38" xfId="0" applyFont="1" applyBorder="1" applyAlignment="1">
      <alignment horizontal="center" vertical="center" wrapText="1"/>
    </xf>
    <xf numFmtId="0" fontId="4" fillId="0" borderId="98"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4" xfId="0" applyFont="1" applyBorder="1" applyAlignment="1">
      <alignment horizontal="right" vertical="center" wrapText="1" indent="1"/>
    </xf>
    <xf numFmtId="0" fontId="2" fillId="0" borderId="5" xfId="0" applyFont="1" applyBorder="1" applyAlignment="1">
      <alignment horizontal="right" vertical="center" wrapText="1" indent="1"/>
    </xf>
    <xf numFmtId="0" fontId="2" fillId="0" borderId="6" xfId="0" applyFont="1" applyBorder="1" applyAlignment="1">
      <alignment horizontal="right" vertical="center" wrapText="1" indent="1"/>
    </xf>
    <xf numFmtId="2" fontId="2" fillId="0" borderId="25" xfId="0" applyNumberFormat="1" applyFont="1" applyBorder="1" applyAlignment="1">
      <alignment horizontal="left" vertical="center" wrapText="1"/>
    </xf>
    <xf numFmtId="2" fontId="2" fillId="0" borderId="27" xfId="0" applyNumberFormat="1" applyFont="1" applyBorder="1" applyAlignment="1">
      <alignment horizontal="left" vertical="center" wrapText="1"/>
    </xf>
    <xf numFmtId="2" fontId="2" fillId="0" borderId="23" xfId="0" applyNumberFormat="1" applyFont="1" applyBorder="1" applyAlignment="1">
      <alignment horizontal="left" vertical="center" wrapText="1"/>
    </xf>
    <xf numFmtId="2" fontId="2" fillId="0" borderId="4"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0" fontId="2" fillId="2" borderId="44" xfId="0" applyFont="1" applyFill="1" applyBorder="1" applyAlignment="1">
      <alignment horizontal="right" vertical="center" wrapText="1" indent="1"/>
    </xf>
    <xf numFmtId="0" fontId="2" fillId="2" borderId="5" xfId="0" applyFont="1" applyFill="1" applyBorder="1" applyAlignment="1">
      <alignment horizontal="right" vertical="center" wrapText="1" indent="1"/>
    </xf>
    <xf numFmtId="0" fontId="2" fillId="0" borderId="97" xfId="0" applyFont="1" applyBorder="1" applyAlignment="1">
      <alignment horizontal="right" vertical="center" wrapText="1" indent="1"/>
    </xf>
    <xf numFmtId="0" fontId="2" fillId="0" borderId="0" xfId="0" applyFont="1" applyAlignment="1">
      <alignment horizontal="right" vertical="center" wrapText="1" indent="1"/>
    </xf>
    <xf numFmtId="0" fontId="2" fillId="0" borderId="24" xfId="0" applyFont="1" applyBorder="1" applyAlignment="1">
      <alignment horizontal="right" vertical="center" wrapText="1" indent="1"/>
    </xf>
    <xf numFmtId="0" fontId="4" fillId="0" borderId="16" xfId="0" applyFont="1" applyBorder="1" applyAlignment="1">
      <alignment vertical="center" wrapText="1"/>
    </xf>
    <xf numFmtId="0" fontId="4" fillId="0" borderId="17" xfId="0" applyFont="1" applyBorder="1" applyAlignment="1">
      <alignment vertical="center" wrapText="1"/>
    </xf>
    <xf numFmtId="0" fontId="76" fillId="2" borderId="22" xfId="0" applyFont="1" applyFill="1" applyBorder="1" applyAlignment="1">
      <alignment horizontal="center" vertical="center" wrapText="1"/>
    </xf>
    <xf numFmtId="0" fontId="76" fillId="2" borderId="51"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7" fillId="2" borderId="20" xfId="0" applyFont="1" applyFill="1" applyBorder="1" applyAlignment="1">
      <alignment horizontal="center" vertical="center" wrapText="1"/>
    </xf>
    <xf numFmtId="0" fontId="77" fillId="2" borderId="45" xfId="0" applyFont="1" applyFill="1" applyBorder="1" applyAlignment="1">
      <alignment horizontal="center" vertical="center" wrapText="1"/>
    </xf>
    <xf numFmtId="0" fontId="77" fillId="2" borderId="8" xfId="0" applyFont="1" applyFill="1" applyBorder="1" applyAlignment="1">
      <alignment horizontal="center" vertical="center" wrapText="1"/>
    </xf>
    <xf numFmtId="0" fontId="2" fillId="2" borderId="24" xfId="0" applyFont="1" applyFill="1" applyBorder="1" applyAlignment="1">
      <alignment horizontal="right" vertical="center" wrapText="1"/>
    </xf>
    <xf numFmtId="2" fontId="43" fillId="0" borderId="41" xfId="0" applyNumberFormat="1" applyFont="1" applyBorder="1" applyAlignment="1">
      <alignment horizontal="right" wrapText="1"/>
    </xf>
    <xf numFmtId="2" fontId="43" fillId="0" borderId="42" xfId="0" applyNumberFormat="1" applyFont="1" applyBorder="1" applyAlignment="1">
      <alignment horizontal="right" wrapText="1"/>
    </xf>
    <xf numFmtId="0" fontId="43" fillId="0" borderId="41" xfId="0" applyFont="1" applyBorder="1" applyAlignment="1">
      <alignment horizontal="right" wrapText="1"/>
    </xf>
    <xf numFmtId="0" fontId="43" fillId="0" borderId="42" xfId="0" applyFont="1" applyBorder="1" applyAlignment="1">
      <alignment horizontal="right" wrapText="1"/>
    </xf>
    <xf numFmtId="0" fontId="43" fillId="0" borderId="48" xfId="0" applyFont="1" applyBorder="1" applyAlignment="1">
      <alignment horizontal="right" wrapText="1"/>
    </xf>
    <xf numFmtId="2" fontId="37" fillId="2" borderId="25" xfId="0" applyNumberFormat="1" applyFont="1" applyFill="1" applyBorder="1" applyAlignment="1">
      <alignment horizontal="left" vertical="center" wrapText="1"/>
    </xf>
    <xf numFmtId="2" fontId="47" fillId="2" borderId="27" xfId="0" applyNumberFormat="1" applyFont="1" applyFill="1" applyBorder="1" applyAlignment="1">
      <alignment horizontal="left" vertical="center" wrapText="1"/>
    </xf>
    <xf numFmtId="2" fontId="47" fillId="2" borderId="23" xfId="0" applyNumberFormat="1" applyFont="1" applyFill="1" applyBorder="1" applyAlignment="1">
      <alignment horizontal="left" vertical="center" wrapText="1"/>
    </xf>
    <xf numFmtId="0" fontId="43" fillId="0" borderId="4" xfId="0" applyFont="1" applyBorder="1" applyAlignment="1">
      <alignment horizontal="right" vertical="center" wrapText="1"/>
    </xf>
    <xf numFmtId="0" fontId="43" fillId="0" borderId="5" xfId="0" applyFont="1" applyBorder="1" applyAlignment="1">
      <alignment horizontal="right" vertical="center" wrapText="1"/>
    </xf>
    <xf numFmtId="0" fontId="43" fillId="0" borderId="40" xfId="0" applyFont="1" applyBorder="1" applyAlignment="1">
      <alignment horizontal="right" vertical="center" wrapText="1"/>
    </xf>
    <xf numFmtId="0" fontId="43" fillId="0" borderId="41" xfId="0" applyFont="1" applyBorder="1" applyAlignment="1">
      <alignment horizontal="right" vertical="center" wrapText="1"/>
    </xf>
    <xf numFmtId="0" fontId="43" fillId="0" borderId="42" xfId="0" applyFont="1" applyBorder="1" applyAlignment="1">
      <alignment horizontal="right" vertical="center" wrapText="1"/>
    </xf>
    <xf numFmtId="0" fontId="43" fillId="0" borderId="43" xfId="0" applyFont="1" applyBorder="1" applyAlignment="1">
      <alignment horizontal="right" vertical="center" wrapText="1"/>
    </xf>
    <xf numFmtId="0" fontId="43" fillId="0" borderId="4" xfId="0" applyFont="1" applyBorder="1" applyAlignment="1">
      <alignment horizontal="right" wrapText="1"/>
    </xf>
    <xf numFmtId="0" fontId="43" fillId="0" borderId="5" xfId="0" applyFont="1" applyBorder="1" applyAlignment="1">
      <alignment horizontal="right" wrapText="1"/>
    </xf>
    <xf numFmtId="0" fontId="43" fillId="0" borderId="6" xfId="0" applyFont="1" applyBorder="1" applyAlignment="1">
      <alignment horizontal="right" wrapText="1"/>
    </xf>
    <xf numFmtId="0" fontId="43" fillId="0" borderId="48" xfId="0" applyFont="1" applyBorder="1" applyAlignment="1">
      <alignment horizontal="right" vertical="center" wrapText="1"/>
    </xf>
    <xf numFmtId="0" fontId="43" fillId="0" borderId="18" xfId="0" applyFont="1" applyBorder="1" applyAlignment="1">
      <alignment horizontal="right" vertical="center" wrapText="1"/>
    </xf>
    <xf numFmtId="0" fontId="43" fillId="0" borderId="19" xfId="0" applyFont="1" applyBorder="1" applyAlignment="1">
      <alignment horizontal="right" vertical="center" wrapText="1"/>
    </xf>
    <xf numFmtId="0" fontId="43" fillId="0" borderId="44" xfId="0" applyFont="1" applyBorder="1" applyAlignment="1">
      <alignment horizontal="right" vertical="center" wrapText="1"/>
    </xf>
    <xf numFmtId="0" fontId="43" fillId="0" borderId="18" xfId="0" applyFont="1" applyBorder="1" applyAlignment="1">
      <alignment horizontal="right" wrapText="1"/>
    </xf>
    <xf numFmtId="0" fontId="43" fillId="0" borderId="19" xfId="0" applyFont="1" applyBorder="1" applyAlignment="1">
      <alignment horizontal="right" wrapText="1"/>
    </xf>
    <xf numFmtId="0" fontId="43" fillId="0" borderId="44" xfId="0" applyFont="1" applyBorder="1" applyAlignment="1">
      <alignment horizontal="right"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43" fillId="0" borderId="6" xfId="0" applyFont="1" applyBorder="1" applyAlignment="1">
      <alignment horizontal="right" vertical="center" wrapText="1"/>
    </xf>
    <xf numFmtId="0" fontId="35" fillId="0" borderId="28"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53" xfId="0" applyFont="1" applyBorder="1" applyAlignment="1">
      <alignment horizontal="center" vertical="center" wrapText="1"/>
    </xf>
    <xf numFmtId="49" fontId="35" fillId="0" borderId="29" xfId="0" applyNumberFormat="1" applyFont="1" applyBorder="1" applyAlignment="1">
      <alignment horizontal="center" vertical="center" wrapText="1"/>
    </xf>
    <xf numFmtId="49" fontId="35" fillId="0" borderId="45" xfId="0" applyNumberFormat="1" applyFont="1" applyBorder="1" applyAlignment="1">
      <alignment horizontal="center" vertical="center" wrapText="1"/>
    </xf>
    <xf numFmtId="49" fontId="35" fillId="0" borderId="54" xfId="0" applyNumberFormat="1" applyFont="1" applyBorder="1" applyAlignment="1">
      <alignment horizontal="center" vertical="center" wrapText="1"/>
    </xf>
    <xf numFmtId="0" fontId="35" fillId="0" borderId="29" xfId="0" applyFont="1" applyBorder="1" applyAlignment="1">
      <alignment horizontal="center" wrapText="1"/>
    </xf>
    <xf numFmtId="0" fontId="35" fillId="0" borderId="45" xfId="0" applyFont="1" applyBorder="1" applyAlignment="1">
      <alignment horizontal="center" wrapText="1"/>
    </xf>
    <xf numFmtId="0" fontId="35" fillId="0" borderId="54" xfId="0" applyFont="1" applyBorder="1" applyAlignment="1">
      <alignment horizontal="center" wrapText="1"/>
    </xf>
    <xf numFmtId="164" fontId="35" fillId="0" borderId="29" xfId="0" applyNumberFormat="1" applyFont="1" applyBorder="1" applyAlignment="1">
      <alignment horizontal="center" wrapText="1"/>
    </xf>
    <xf numFmtId="164" fontId="35" fillId="0" borderId="45" xfId="0" applyNumberFormat="1" applyFont="1" applyBorder="1" applyAlignment="1">
      <alignment horizontal="center" wrapText="1"/>
    </xf>
    <xf numFmtId="164" fontId="35" fillId="0" borderId="54" xfId="0" applyNumberFormat="1" applyFont="1" applyBorder="1" applyAlignment="1">
      <alignment horizontal="center" wrapText="1"/>
    </xf>
    <xf numFmtId="41" fontId="35" fillId="0" borderId="29" xfId="0" applyNumberFormat="1" applyFont="1" applyBorder="1" applyAlignment="1">
      <alignment horizontal="center" wrapText="1"/>
    </xf>
    <xf numFmtId="41" fontId="35" fillId="0" borderId="45" xfId="0" applyNumberFormat="1" applyFont="1" applyBorder="1" applyAlignment="1">
      <alignment horizontal="center" wrapText="1"/>
    </xf>
    <xf numFmtId="41" fontId="35" fillId="0" borderId="54" xfId="0" applyNumberFormat="1" applyFont="1" applyBorder="1" applyAlignment="1">
      <alignment horizontal="center" wrapText="1"/>
    </xf>
    <xf numFmtId="41" fontId="35" fillId="0" borderId="30" xfId="0" applyNumberFormat="1" applyFont="1" applyBorder="1" applyAlignment="1">
      <alignment horizontal="center" wrapText="1"/>
    </xf>
    <xf numFmtId="41" fontId="35" fillId="0" borderId="32" xfId="0" applyNumberFormat="1" applyFont="1" applyBorder="1" applyAlignment="1">
      <alignment horizontal="center" wrapText="1"/>
    </xf>
    <xf numFmtId="41" fontId="35" fillId="0" borderId="55" xfId="0" applyNumberFormat="1" applyFont="1" applyBorder="1" applyAlignment="1">
      <alignment horizontal="center" wrapText="1"/>
    </xf>
    <xf numFmtId="0" fontId="37" fillId="2" borderId="4" xfId="0" applyFont="1" applyFill="1" applyBorder="1" applyAlignment="1">
      <alignment horizontal="left" vertical="center" wrapText="1"/>
    </xf>
    <xf numFmtId="0" fontId="37" fillId="2" borderId="5" xfId="0" applyFont="1" applyFill="1" applyBorder="1" applyAlignment="1">
      <alignment horizontal="left" vertical="center" wrapText="1"/>
    </xf>
    <xf numFmtId="41" fontId="37" fillId="2" borderId="6" xfId="0" applyNumberFormat="1" applyFont="1" applyFill="1" applyBorder="1" applyAlignment="1">
      <alignment horizontal="left" vertical="center" wrapText="1"/>
    </xf>
    <xf numFmtId="0" fontId="39" fillId="2" borderId="4" xfId="0" applyFont="1" applyFill="1" applyBorder="1" applyAlignment="1">
      <alignment horizontal="center" vertical="top" wrapText="1"/>
    </xf>
    <xf numFmtId="0" fontId="61" fillId="2" borderId="5" xfId="0" applyFont="1" applyFill="1" applyBorder="1" applyAlignment="1">
      <alignment horizontal="center" vertical="top" wrapText="1"/>
    </xf>
    <xf numFmtId="0" fontId="61" fillId="2" borderId="6" xfId="0" applyFont="1" applyFill="1" applyBorder="1" applyAlignment="1">
      <alignment horizontal="center" vertical="top" wrapText="1"/>
    </xf>
    <xf numFmtId="0" fontId="34" fillId="0" borderId="16" xfId="0" applyFont="1" applyBorder="1" applyAlignment="1">
      <alignment horizontal="left" vertical="center" wrapText="1"/>
    </xf>
    <xf numFmtId="0" fontId="34" fillId="0" borderId="16" xfId="0" applyFont="1" applyBorder="1" applyAlignment="1">
      <alignment vertical="center"/>
    </xf>
    <xf numFmtId="0" fontId="34" fillId="0" borderId="17" xfId="0" applyFont="1" applyBorder="1" applyAlignment="1">
      <alignment vertical="center"/>
    </xf>
    <xf numFmtId="0" fontId="2" fillId="0" borderId="3" xfId="0" applyFont="1" applyBorder="1" applyAlignment="1">
      <alignment horizontal="left" vertical="top" wrapText="1"/>
    </xf>
    <xf numFmtId="0" fontId="2" fillId="0" borderId="60" xfId="0" applyFont="1" applyBorder="1" applyAlignment="1">
      <alignment horizontal="center" vertical="center" wrapText="1"/>
    </xf>
    <xf numFmtId="0" fontId="2" fillId="0" borderId="98"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38" xfId="0" applyFont="1" applyBorder="1" applyAlignment="1">
      <alignment horizontal="left" vertical="center" wrapText="1"/>
    </xf>
    <xf numFmtId="0" fontId="2" fillId="0" borderId="98" xfId="0" applyFont="1" applyBorder="1" applyAlignment="1">
      <alignment horizontal="left" vertical="center" wrapText="1"/>
    </xf>
    <xf numFmtId="0" fontId="2" fillId="0" borderId="99" xfId="0" applyFont="1" applyBorder="1" applyAlignment="1">
      <alignment horizontal="left" vertical="center" wrapText="1"/>
    </xf>
    <xf numFmtId="0" fontId="2" fillId="0" borderId="97" xfId="0" applyFont="1" applyBorder="1" applyAlignment="1">
      <alignment horizontal="left" vertical="top"/>
    </xf>
    <xf numFmtId="0" fontId="2" fillId="0" borderId="0" xfId="0" applyFont="1" applyAlignment="1">
      <alignment horizontal="left" vertical="top"/>
    </xf>
    <xf numFmtId="0" fontId="2" fillId="0" borderId="24" xfId="0" applyFont="1" applyBorder="1" applyAlignment="1">
      <alignment horizontal="left" vertical="top"/>
    </xf>
    <xf numFmtId="0" fontId="37" fillId="0" borderId="38" xfId="0" applyFont="1" applyBorder="1" applyAlignment="1">
      <alignment horizontal="left" vertical="top" wrapText="1"/>
    </xf>
    <xf numFmtId="0" fontId="37" fillId="0" borderId="98" xfId="0" applyFont="1" applyBorder="1" applyAlignment="1">
      <alignment horizontal="left" vertical="top" wrapText="1"/>
    </xf>
    <xf numFmtId="0" fontId="37" fillId="0" borderId="99" xfId="0" applyFont="1" applyBorder="1" applyAlignment="1">
      <alignment horizontal="left" vertical="top" wrapText="1"/>
    </xf>
    <xf numFmtId="0" fontId="2" fillId="0" borderId="46"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1" xfId="0" applyFont="1" applyBorder="1" applyAlignment="1">
      <alignment horizontal="right" wrapText="1"/>
    </xf>
    <xf numFmtId="0" fontId="2" fillId="0" borderId="42" xfId="0" applyFont="1" applyBorder="1" applyAlignment="1">
      <alignment horizontal="right" wrapText="1"/>
    </xf>
    <xf numFmtId="0" fontId="2" fillId="0" borderId="48" xfId="0" applyFont="1" applyBorder="1" applyAlignment="1">
      <alignment horizontal="right" wrapText="1"/>
    </xf>
    <xf numFmtId="2" fontId="2" fillId="0" borderId="38" xfId="0" applyNumberFormat="1" applyFont="1" applyBorder="1" applyAlignment="1">
      <alignment horizontal="left"/>
    </xf>
    <xf numFmtId="2" fontId="2" fillId="0" borderId="98" xfId="0" applyNumberFormat="1" applyFont="1" applyBorder="1" applyAlignment="1">
      <alignment horizontal="left"/>
    </xf>
    <xf numFmtId="2" fontId="2" fillId="0" borderId="39" xfId="0" applyNumberFormat="1" applyFont="1" applyBorder="1" applyAlignment="1">
      <alignment horizontal="left"/>
    </xf>
    <xf numFmtId="2" fontId="2" fillId="0" borderId="102" xfId="0" applyNumberFormat="1" applyFont="1" applyBorder="1" applyAlignment="1">
      <alignment horizontal="left"/>
    </xf>
    <xf numFmtId="2" fontId="2" fillId="0" borderId="103" xfId="0" applyNumberFormat="1" applyFont="1" applyBorder="1" applyAlignment="1">
      <alignment horizontal="left"/>
    </xf>
    <xf numFmtId="2" fontId="2" fillId="0" borderId="95" xfId="0" applyNumberFormat="1" applyFont="1" applyBorder="1" applyAlignment="1">
      <alignment horizontal="left"/>
    </xf>
    <xf numFmtId="0" fontId="2" fillId="0" borderId="41" xfId="0" applyFont="1" applyBorder="1" applyAlignment="1">
      <alignment horizontal="right" vertical="top" wrapText="1"/>
    </xf>
    <xf numFmtId="0" fontId="2" fillId="0" borderId="42" xfId="0" applyFont="1" applyBorder="1" applyAlignment="1">
      <alignment horizontal="right" vertical="top" wrapText="1"/>
    </xf>
    <xf numFmtId="0" fontId="2" fillId="0" borderId="48" xfId="0" applyFont="1" applyBorder="1" applyAlignment="1">
      <alignment horizontal="right" vertical="top" wrapText="1"/>
    </xf>
    <xf numFmtId="0" fontId="2" fillId="0" borderId="97" xfId="0" applyFont="1" applyBorder="1" applyAlignment="1">
      <alignment horizontal="left" vertical="top" wrapText="1"/>
    </xf>
    <xf numFmtId="0" fontId="2" fillId="0" borderId="0" xfId="0" applyFont="1" applyAlignment="1">
      <alignment horizontal="left" vertical="top" wrapText="1"/>
    </xf>
    <xf numFmtId="0" fontId="2" fillId="0" borderId="24" xfId="0" applyFont="1" applyBorder="1" applyAlignment="1">
      <alignment horizontal="left" vertical="top" wrapText="1"/>
    </xf>
    <xf numFmtId="2" fontId="2" fillId="0" borderId="46" xfId="0" applyNumberFormat="1" applyFont="1" applyBorder="1" applyAlignment="1">
      <alignment vertical="top" wrapText="1"/>
    </xf>
    <xf numFmtId="2" fontId="2" fillId="0" borderId="2" xfId="0" applyNumberFormat="1" applyFont="1" applyBorder="1" applyAlignment="1">
      <alignment vertical="top" wrapText="1"/>
    </xf>
    <xf numFmtId="2" fontId="2" fillId="0" borderId="47" xfId="0" applyNumberFormat="1" applyFont="1" applyBorder="1" applyAlignment="1">
      <alignment vertical="top" wrapText="1"/>
    </xf>
    <xf numFmtId="2" fontId="2" fillId="2" borderId="19" xfId="0" applyNumberFormat="1" applyFont="1" applyFill="1" applyBorder="1" applyAlignment="1">
      <alignment horizontal="left" vertical="top" wrapText="1"/>
    </xf>
    <xf numFmtId="0" fontId="2" fillId="2" borderId="44" xfId="0" applyFont="1" applyFill="1" applyBorder="1" applyAlignment="1">
      <alignment horizontal="right" vertical="center" wrapText="1"/>
    </xf>
    <xf numFmtId="0" fontId="2" fillId="0" borderId="0" xfId="0" applyFont="1" applyAlignment="1" applyProtection="1">
      <alignment horizontal="left" vertical="top" wrapText="1"/>
      <protection locked="0"/>
    </xf>
    <xf numFmtId="0" fontId="37" fillId="0" borderId="4" xfId="0" applyFont="1" applyBorder="1" applyAlignment="1">
      <alignment horizontal="right" wrapText="1"/>
    </xf>
    <xf numFmtId="0" fontId="37" fillId="0" borderId="5" xfId="0" applyFont="1" applyBorder="1" applyAlignment="1">
      <alignment horizontal="right" wrapText="1"/>
    </xf>
    <xf numFmtId="0" fontId="37" fillId="0" borderId="4" xfId="0" applyFont="1" applyBorder="1" applyAlignment="1">
      <alignment horizontal="right" vertical="center" wrapText="1"/>
    </xf>
    <xf numFmtId="0" fontId="37" fillId="0" borderId="5" xfId="0" applyFont="1" applyBorder="1" applyAlignment="1">
      <alignment horizontal="right" vertical="center" wrapText="1"/>
    </xf>
    <xf numFmtId="0" fontId="37" fillId="0" borderId="6" xfId="0" applyFont="1" applyBorder="1" applyAlignment="1">
      <alignment horizontal="right" vertical="center" wrapText="1"/>
    </xf>
    <xf numFmtId="0" fontId="37" fillId="0" borderId="6" xfId="0" applyFont="1" applyBorder="1" applyAlignment="1">
      <alignment horizontal="right" wrapText="1"/>
    </xf>
    <xf numFmtId="166" fontId="13" fillId="2" borderId="0" xfId="0" applyNumberFormat="1" applyFont="1" applyFill="1" applyAlignment="1">
      <alignment horizontal="left" vertical="top" wrapText="1"/>
    </xf>
    <xf numFmtId="2" fontId="2" fillId="0" borderId="41" xfId="0" applyNumberFormat="1" applyFont="1" applyBorder="1" applyAlignment="1">
      <alignment horizontal="right" wrapText="1"/>
    </xf>
    <xf numFmtId="2" fontId="2" fillId="0" borderId="42" xfId="0" applyNumberFormat="1" applyFont="1" applyBorder="1" applyAlignment="1">
      <alignment horizontal="right" wrapText="1"/>
    </xf>
    <xf numFmtId="2" fontId="2" fillId="2" borderId="44" xfId="0" applyNumberFormat="1" applyFont="1" applyFill="1" applyBorder="1" applyAlignment="1">
      <alignment horizontal="left" vertical="top" wrapText="1"/>
    </xf>
    <xf numFmtId="2" fontId="2" fillId="2" borderId="5" xfId="0" applyNumberFormat="1" applyFont="1" applyFill="1" applyBorder="1" applyAlignment="1">
      <alignment horizontal="left" vertical="top" wrapText="1"/>
    </xf>
    <xf numFmtId="2" fontId="2" fillId="2" borderId="6" xfId="0" applyNumberFormat="1" applyFont="1" applyFill="1" applyBorder="1" applyAlignment="1">
      <alignment horizontal="left" vertical="top" wrapText="1"/>
    </xf>
    <xf numFmtId="2" fontId="2" fillId="2" borderId="44" xfId="0" applyNumberFormat="1" applyFont="1" applyFill="1" applyBorder="1" applyAlignment="1">
      <alignment horizontal="right" vertical="center" wrapText="1"/>
    </xf>
    <xf numFmtId="166" fontId="13" fillId="0" borderId="0" xfId="0" applyNumberFormat="1" applyFont="1" applyAlignment="1">
      <alignment horizontal="left" vertical="top" wrapText="1"/>
    </xf>
    <xf numFmtId="166" fontId="13" fillId="0" borderId="0" xfId="0" applyNumberFormat="1" applyFont="1" applyAlignment="1">
      <alignment horizontal="center" wrapText="1"/>
    </xf>
    <xf numFmtId="0" fontId="4" fillId="0" borderId="38" xfId="0" applyFont="1" applyBorder="1" applyAlignment="1">
      <alignment horizontal="left" vertical="top" wrapText="1"/>
    </xf>
    <xf numFmtId="0" fontId="4" fillId="0" borderId="98" xfId="0" applyFont="1" applyBorder="1" applyAlignment="1">
      <alignment horizontal="left" vertical="top" wrapText="1"/>
    </xf>
    <xf numFmtId="0" fontId="4" fillId="0" borderId="39" xfId="0" applyFont="1" applyBorder="1" applyAlignment="1">
      <alignment horizontal="left" vertical="top" wrapText="1"/>
    </xf>
    <xf numFmtId="0" fontId="4" fillId="0" borderId="46" xfId="0" applyFont="1" applyBorder="1" applyAlignment="1">
      <alignment horizontal="left" vertical="top" wrapText="1"/>
    </xf>
    <xf numFmtId="0" fontId="4" fillId="0" borderId="2" xfId="0" applyFont="1" applyBorder="1" applyAlignment="1">
      <alignment horizontal="left" vertical="top" wrapText="1"/>
    </xf>
    <xf numFmtId="0" fontId="4" fillId="0" borderId="47" xfId="0" applyFont="1" applyBorder="1" applyAlignment="1">
      <alignment horizontal="left" vertical="top" wrapText="1"/>
    </xf>
    <xf numFmtId="0" fontId="4" fillId="0" borderId="102" xfId="0" applyFont="1" applyBorder="1" applyAlignment="1">
      <alignment horizontal="left" vertical="top" wrapText="1"/>
    </xf>
    <xf numFmtId="0" fontId="4" fillId="0" borderId="103" xfId="0" applyFont="1" applyBorder="1" applyAlignment="1">
      <alignment horizontal="left" vertical="top" wrapText="1"/>
    </xf>
    <xf numFmtId="0" fontId="4" fillId="0" borderId="95" xfId="0" applyFont="1" applyBorder="1" applyAlignment="1">
      <alignment horizontal="left" vertical="top" wrapText="1"/>
    </xf>
    <xf numFmtId="0" fontId="4" fillId="2" borderId="22"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4" fillId="0" borderId="20" xfId="0" applyNumberFormat="1" applyFont="1" applyBorder="1" applyAlignment="1">
      <alignment horizontal="center" vertical="center" wrapText="1"/>
    </xf>
    <xf numFmtId="49" fontId="4" fillId="0" borderId="45"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2" fontId="2" fillId="2" borderId="44" xfId="0" applyNumberFormat="1" applyFont="1" applyFill="1" applyBorder="1" applyAlignment="1">
      <alignment horizontal="left" vertical="center" wrapText="1"/>
    </xf>
    <xf numFmtId="2" fontId="2" fillId="2" borderId="5" xfId="0" applyNumberFormat="1" applyFont="1" applyFill="1" applyBorder="1" applyAlignment="1">
      <alignment horizontal="left" vertical="center" wrapText="1"/>
    </xf>
    <xf numFmtId="2" fontId="2" fillId="2" borderId="6" xfId="0" applyNumberFormat="1" applyFont="1" applyFill="1" applyBorder="1" applyAlignment="1">
      <alignment horizontal="left" vertical="center" wrapText="1"/>
    </xf>
    <xf numFmtId="2" fontId="2" fillId="0" borderId="43" xfId="0" applyNumberFormat="1" applyFont="1" applyBorder="1" applyAlignment="1">
      <alignment horizontal="right" wrapText="1"/>
    </xf>
    <xf numFmtId="0" fontId="32" fillId="0" borderId="51" xfId="0" applyFont="1" applyBorder="1" applyAlignment="1">
      <alignment horizontal="left" vertical="top" wrapText="1"/>
    </xf>
    <xf numFmtId="0" fontId="32" fillId="0" borderId="45" xfId="0" applyFont="1" applyBorder="1" applyAlignment="1">
      <alignment horizontal="left" vertical="top" wrapText="1"/>
    </xf>
    <xf numFmtId="0" fontId="8" fillId="0" borderId="18" xfId="0" applyFont="1" applyBorder="1" applyAlignment="1">
      <alignment horizontal="left" vertical="top" wrapText="1"/>
    </xf>
    <xf numFmtId="0" fontId="8" fillId="0" borderId="19" xfId="0" applyFont="1" applyBorder="1" applyAlignment="1">
      <alignment horizontal="left" vertical="top" wrapText="1"/>
    </xf>
    <xf numFmtId="0" fontId="8" fillId="0" borderId="35" xfId="0" applyFont="1" applyBorder="1" applyAlignment="1">
      <alignment horizontal="left" vertical="top" wrapText="1"/>
    </xf>
    <xf numFmtId="2" fontId="8" fillId="0" borderId="51" xfId="0" applyNumberFormat="1" applyFont="1" applyBorder="1" applyAlignment="1">
      <alignment horizontal="center" vertical="center"/>
    </xf>
    <xf numFmtId="2" fontId="8" fillId="0" borderId="45" xfId="0" applyNumberFormat="1" applyFont="1" applyBorder="1" applyAlignment="1">
      <alignment horizontal="center" vertical="center"/>
    </xf>
    <xf numFmtId="2" fontId="8" fillId="0" borderId="32" xfId="0" applyNumberFormat="1" applyFont="1" applyBorder="1" applyAlignment="1">
      <alignment horizontal="center" vertical="center"/>
    </xf>
    <xf numFmtId="2" fontId="48" fillId="0" borderId="18" xfId="0" applyNumberFormat="1" applyFont="1" applyBorder="1" applyAlignment="1">
      <alignment horizontal="left" vertical="top" wrapText="1"/>
    </xf>
    <xf numFmtId="2" fontId="32" fillId="0" borderId="19" xfId="0" applyNumberFormat="1" applyFont="1" applyBorder="1" applyAlignment="1">
      <alignment horizontal="left" vertical="top" wrapText="1"/>
    </xf>
    <xf numFmtId="0" fontId="32" fillId="0" borderId="28" xfId="0" applyFont="1" applyBorder="1" applyAlignment="1">
      <alignment horizontal="left" vertical="center" wrapText="1"/>
    </xf>
    <xf numFmtId="0" fontId="32" fillId="0" borderId="29" xfId="0" applyFont="1" applyBorder="1" applyAlignment="1">
      <alignment horizontal="left" vertical="center" wrapText="1"/>
    </xf>
    <xf numFmtId="0" fontId="32" fillId="4" borderId="18" xfId="0" applyFont="1" applyFill="1" applyBorder="1" applyAlignment="1">
      <alignment horizontal="left" vertical="center" wrapText="1"/>
    </xf>
    <xf numFmtId="0" fontId="32" fillId="4" borderId="19" xfId="0" applyFont="1" applyFill="1" applyBorder="1" applyAlignment="1">
      <alignment horizontal="left" vertical="center" wrapText="1"/>
    </xf>
    <xf numFmtId="0" fontId="32" fillId="4" borderId="35" xfId="0" applyFont="1" applyFill="1" applyBorder="1" applyAlignment="1">
      <alignment horizontal="left" vertical="center" wrapText="1"/>
    </xf>
    <xf numFmtId="0" fontId="32" fillId="0" borderId="51" xfId="0" applyFont="1" applyBorder="1" applyAlignment="1">
      <alignment horizontal="left" vertical="center" wrapText="1"/>
    </xf>
    <xf numFmtId="0" fontId="32" fillId="0" borderId="45" xfId="0" applyFont="1" applyBorder="1" applyAlignment="1">
      <alignment horizontal="left" vertical="center" wrapText="1"/>
    </xf>
    <xf numFmtId="0" fontId="32" fillId="0" borderId="23" xfId="0" applyFont="1" applyBorder="1" applyAlignment="1">
      <alignment horizontal="left" vertical="center" wrapText="1"/>
    </xf>
    <xf numFmtId="0" fontId="32" fillId="0" borderId="20" xfId="0" applyFont="1" applyBorder="1" applyAlignment="1">
      <alignment horizontal="left" vertical="center" wrapText="1"/>
    </xf>
    <xf numFmtId="0" fontId="32" fillId="0" borderId="1" xfId="0" applyFont="1" applyBorder="1" applyAlignment="1">
      <alignment horizontal="left" vertical="center" wrapText="1"/>
    </xf>
    <xf numFmtId="0" fontId="32" fillId="0" borderId="2" xfId="0" applyFont="1" applyBorder="1" applyAlignment="1">
      <alignment horizontal="left" vertical="center" wrapText="1"/>
    </xf>
    <xf numFmtId="0" fontId="32" fillId="0" borderId="47" xfId="0" applyFont="1" applyBorder="1" applyAlignment="1">
      <alignment horizontal="left" vertical="center" wrapText="1"/>
    </xf>
    <xf numFmtId="0" fontId="32" fillId="0" borderId="41" xfId="0" applyFont="1" applyBorder="1" applyAlignment="1">
      <alignment horizontal="left" vertical="center" wrapText="1"/>
    </xf>
    <xf numFmtId="0" fontId="32" fillId="0" borderId="42" xfId="0" applyFont="1" applyBorder="1" applyAlignment="1">
      <alignment horizontal="left" vertical="center" wrapText="1"/>
    </xf>
    <xf numFmtId="0" fontId="32" fillId="0" borderId="4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4" borderId="22" xfId="0" applyFont="1" applyFill="1" applyBorder="1" applyAlignment="1">
      <alignment horizontal="left" vertical="center" wrapText="1"/>
    </xf>
    <xf numFmtId="0" fontId="32" fillId="4" borderId="20" xfId="0" applyFont="1" applyFill="1" applyBorder="1" applyAlignment="1">
      <alignment horizontal="left" vertical="center" wrapText="1"/>
    </xf>
    <xf numFmtId="0" fontId="32" fillId="4" borderId="21"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6" xfId="0" applyFont="1" applyBorder="1" applyAlignment="1">
      <alignment horizontal="left" vertical="center" wrapText="1"/>
    </xf>
    <xf numFmtId="2" fontId="32" fillId="0" borderId="36" xfId="0" applyNumberFormat="1" applyFont="1" applyBorder="1" applyAlignment="1">
      <alignment horizontal="left" vertical="center" wrapText="1"/>
    </xf>
    <xf numFmtId="2" fontId="32" fillId="0" borderId="0" xfId="0" applyNumberFormat="1" applyFont="1" applyAlignment="1">
      <alignment horizontal="left" vertical="center" wrapText="1"/>
    </xf>
    <xf numFmtId="2" fontId="32" fillId="0" borderId="52" xfId="0" applyNumberFormat="1" applyFont="1" applyBorder="1" applyAlignment="1">
      <alignment horizontal="left" vertical="center" wrapText="1"/>
    </xf>
    <xf numFmtId="0" fontId="32" fillId="0" borderId="10" xfId="0" applyFont="1" applyBorder="1" applyAlignment="1">
      <alignment horizontal="left" vertical="center" wrapText="1"/>
    </xf>
    <xf numFmtId="0" fontId="32" fillId="4" borderId="53" xfId="0" applyFont="1" applyFill="1" applyBorder="1" applyAlignment="1">
      <alignment horizontal="left" vertical="center" wrapText="1"/>
    </xf>
    <xf numFmtId="0" fontId="32" fillId="4" borderId="54" xfId="0" applyFont="1" applyFill="1" applyBorder="1" applyAlignment="1">
      <alignment horizontal="left" vertical="center" wrapText="1"/>
    </xf>
    <xf numFmtId="0" fontId="32" fillId="4" borderId="55" xfId="0" applyFont="1" applyFill="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cellXfs>
  <cellStyles count="7">
    <cellStyle name="Comma" xfId="1" builtinId="3"/>
    <cellStyle name="Comma 2" xfId="3" xr:uid="{D1AE2096-4107-4985-AD7D-C83B98AE4901}"/>
    <cellStyle name="Comma 3" xfId="6" xr:uid="{87D5E546-5C31-4365-AC53-E06D7C911C27}"/>
    <cellStyle name="Comma 4" xfId="5" xr:uid="{D05706A8-A2E6-4CFA-AACE-2087CB383552}"/>
    <cellStyle name="Normal" xfId="0" builtinId="0"/>
    <cellStyle name="Normal 2" xfId="2" xr:uid="{6ED58E6B-ED39-4CC1-ACEE-35CE7E917AB3}"/>
    <cellStyle name="Normal 7" xfId="4" xr:uid="{632B5A34-862A-4B0F-9172-883FC7801C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TV8\AppData\Local\Microsoft\Windows\INetCache\Content.Outlook\FGQH7YC4\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Goran%20D/RabotniDokumenti_2025/Users/MTV8/AppData/Local/Microsoft/Windows/INetCache/Content.Outlook/FGQH7YC4/T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V8/AppData/Local/Microsoft/Windows/INetCache/Content.Outlook/FGQH7YC4/T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BB49-E0AA-4827-AE98-B2090D8C1BBF}">
  <sheetPr>
    <tabColor rgb="FFFFFF00"/>
    <pageSetUpPr fitToPage="1"/>
  </sheetPr>
  <dimension ref="A1:AJ131"/>
  <sheetViews>
    <sheetView topLeftCell="A67" zoomScale="80" zoomScaleNormal="80" zoomScaleSheetLayoutView="115" zoomScalePageLayoutView="40" workbookViewId="0">
      <selection activeCell="B75" sqref="B75"/>
    </sheetView>
  </sheetViews>
  <sheetFormatPr defaultColWidth="15.42578125" defaultRowHeight="18"/>
  <cols>
    <col min="1" max="1" width="7.7109375" style="70" customWidth="1"/>
    <col min="2" max="2" width="11.7109375" style="70" customWidth="1"/>
    <col min="3" max="3" width="64.140625" style="71" customWidth="1"/>
    <col min="4" max="4" width="11" style="232" customWidth="1"/>
    <col min="5" max="5" width="12.85546875" style="19" customWidth="1"/>
    <col min="6" max="6" width="15.42578125" style="72" customWidth="1"/>
    <col min="7" max="7" width="21.5703125" style="73" customWidth="1"/>
    <col min="8" max="8" width="14.7109375" style="2" customWidth="1"/>
    <col min="9" max="36" width="8.85546875" style="2" customWidth="1"/>
    <col min="37" max="248" width="9.140625" customWidth="1"/>
    <col min="249" max="249" width="3.42578125" customWidth="1"/>
    <col min="250" max="250" width="7" customWidth="1"/>
    <col min="251" max="251" width="9.85546875" customWidth="1"/>
    <col min="252" max="252" width="64.140625" customWidth="1"/>
    <col min="253" max="253" width="11.42578125" customWidth="1"/>
    <col min="254" max="254" width="12.85546875" customWidth="1"/>
  </cols>
  <sheetData>
    <row r="1" spans="1:7" ht="82.5" customHeight="1" thickBot="1">
      <c r="A1" s="1758" t="s">
        <v>211</v>
      </c>
      <c r="B1" s="1759"/>
      <c r="C1" s="1759"/>
      <c r="D1" s="1759"/>
      <c r="E1" s="1759"/>
      <c r="F1" s="1759"/>
      <c r="G1" s="1760"/>
    </row>
    <row r="2" spans="1:7" ht="19.5" thickBot="1">
      <c r="A2" s="1761" t="s">
        <v>0</v>
      </c>
      <c r="B2" s="1762"/>
      <c r="C2" s="1762"/>
      <c r="D2" s="1762"/>
      <c r="E2" s="1762"/>
      <c r="F2" s="1762"/>
      <c r="G2" s="1763"/>
    </row>
    <row r="3" spans="1:7" ht="19.149999999999999" customHeight="1" thickBot="1">
      <c r="A3" s="1764" t="s">
        <v>127</v>
      </c>
      <c r="B3" s="1765"/>
      <c r="C3" s="1765"/>
      <c r="D3" s="1765"/>
      <c r="E3" s="1765"/>
      <c r="F3" s="1765"/>
      <c r="G3" s="1766"/>
    </row>
    <row r="4" spans="1:7" ht="24" customHeight="1" thickBot="1">
      <c r="A4" s="37"/>
      <c r="B4" s="38"/>
      <c r="C4" s="1767" t="s">
        <v>1</v>
      </c>
      <c r="D4" s="1767"/>
      <c r="E4" s="1767"/>
      <c r="F4" s="1767"/>
      <c r="G4" s="1768"/>
    </row>
    <row r="5" spans="1:7" ht="50.25" customHeight="1">
      <c r="A5" s="39"/>
      <c r="B5" s="40" t="s">
        <v>2</v>
      </c>
      <c r="C5" s="1769" t="s">
        <v>3</v>
      </c>
      <c r="D5" s="1770"/>
      <c r="E5" s="1770"/>
      <c r="F5" s="1770"/>
      <c r="G5" s="1771"/>
    </row>
    <row r="6" spans="1:7" ht="134.25" customHeight="1">
      <c r="A6" s="41"/>
      <c r="B6" s="14" t="s">
        <v>4</v>
      </c>
      <c r="C6" s="1756" t="s">
        <v>5</v>
      </c>
      <c r="D6" s="1756"/>
      <c r="E6" s="1756"/>
      <c r="F6" s="1756"/>
      <c r="G6" s="1757"/>
    </row>
    <row r="7" spans="1:7" ht="81" customHeight="1">
      <c r="A7" s="94"/>
      <c r="B7" s="14" t="s">
        <v>6</v>
      </c>
      <c r="C7" s="1756" t="s">
        <v>7</v>
      </c>
      <c r="D7" s="1756"/>
      <c r="E7" s="1756"/>
      <c r="F7" s="1756"/>
      <c r="G7" s="1757"/>
    </row>
    <row r="8" spans="1:7" ht="80.25" customHeight="1">
      <c r="A8" s="94"/>
      <c r="B8" s="14" t="s">
        <v>8</v>
      </c>
      <c r="C8" s="1756" t="s">
        <v>82</v>
      </c>
      <c r="D8" s="1756"/>
      <c r="E8" s="1756"/>
      <c r="F8" s="1756"/>
      <c r="G8" s="1757"/>
    </row>
    <row r="9" spans="1:7" ht="132.75" customHeight="1">
      <c r="A9" s="94"/>
      <c r="B9" s="14" t="s">
        <v>9</v>
      </c>
      <c r="C9" s="1756" t="s">
        <v>59</v>
      </c>
      <c r="D9" s="1756"/>
      <c r="E9" s="1756"/>
      <c r="F9" s="1756"/>
      <c r="G9" s="1757"/>
    </row>
    <row r="10" spans="1:7" ht="75.75" customHeight="1">
      <c r="A10" s="94"/>
      <c r="B10" s="14" t="s">
        <v>10</v>
      </c>
      <c r="C10" s="1756" t="s">
        <v>60</v>
      </c>
      <c r="D10" s="1756"/>
      <c r="E10" s="1756"/>
      <c r="F10" s="1756"/>
      <c r="G10" s="1757"/>
    </row>
    <row r="11" spans="1:7" ht="45" customHeight="1">
      <c r="A11" s="94"/>
      <c r="B11" s="14" t="s">
        <v>11</v>
      </c>
      <c r="C11" s="1756" t="s">
        <v>12</v>
      </c>
      <c r="D11" s="1756"/>
      <c r="E11" s="1756"/>
      <c r="F11" s="1756"/>
      <c r="G11" s="1757"/>
    </row>
    <row r="12" spans="1:7" ht="135" customHeight="1">
      <c r="A12" s="94"/>
      <c r="B12" s="14" t="s">
        <v>13</v>
      </c>
      <c r="C12" s="1756" t="s">
        <v>97</v>
      </c>
      <c r="D12" s="1756"/>
      <c r="E12" s="1756"/>
      <c r="F12" s="1756"/>
      <c r="G12" s="1757"/>
    </row>
    <row r="13" spans="1:7" ht="79.5" customHeight="1">
      <c r="A13" s="94"/>
      <c r="B13" s="36" t="s">
        <v>14</v>
      </c>
      <c r="C13" s="1756" t="s">
        <v>15</v>
      </c>
      <c r="D13" s="1756"/>
      <c r="E13" s="1756"/>
      <c r="F13" s="1756"/>
      <c r="G13" s="1757"/>
    </row>
    <row r="14" spans="1:7" ht="100.5" customHeight="1">
      <c r="A14" s="94"/>
      <c r="B14" s="14" t="s">
        <v>16</v>
      </c>
      <c r="C14" s="1756" t="s">
        <v>98</v>
      </c>
      <c r="D14" s="1756"/>
      <c r="E14" s="1756"/>
      <c r="F14" s="1756"/>
      <c r="G14" s="1757"/>
    </row>
    <row r="15" spans="1:7" ht="194.25" customHeight="1">
      <c r="A15" s="94"/>
      <c r="B15" s="14" t="s">
        <v>17</v>
      </c>
      <c r="C15" s="1756" t="s">
        <v>125</v>
      </c>
      <c r="D15" s="1756"/>
      <c r="E15" s="1756"/>
      <c r="F15" s="1756"/>
      <c r="G15" s="1757"/>
    </row>
    <row r="16" spans="1:7" ht="133.5" customHeight="1">
      <c r="A16" s="94"/>
      <c r="B16" s="14" t="s">
        <v>18</v>
      </c>
      <c r="C16" s="1756" t="s">
        <v>19</v>
      </c>
      <c r="D16" s="1756"/>
      <c r="E16" s="1756"/>
      <c r="F16" s="1756"/>
      <c r="G16" s="1757"/>
    </row>
    <row r="17" spans="1:36" ht="96.75" customHeight="1">
      <c r="A17" s="94"/>
      <c r="B17" s="14" t="s">
        <v>20</v>
      </c>
      <c r="C17" s="1756" t="s">
        <v>21</v>
      </c>
      <c r="D17" s="1756"/>
      <c r="E17" s="1756"/>
      <c r="F17" s="1756"/>
      <c r="G17" s="1757"/>
    </row>
    <row r="18" spans="1:36" ht="77.25" customHeight="1">
      <c r="A18" s="94"/>
      <c r="B18" s="14" t="s">
        <v>22</v>
      </c>
      <c r="C18" s="1756" t="s">
        <v>83</v>
      </c>
      <c r="D18" s="1756"/>
      <c r="E18" s="1756"/>
      <c r="F18" s="1756"/>
      <c r="G18" s="1757"/>
    </row>
    <row r="19" spans="1:36" ht="54.75" customHeight="1" thickBot="1">
      <c r="A19" s="42"/>
      <c r="B19" s="43" t="s">
        <v>23</v>
      </c>
      <c r="C19" s="1740" t="s">
        <v>84</v>
      </c>
      <c r="D19" s="1740"/>
      <c r="E19" s="1740"/>
      <c r="F19" s="1740"/>
      <c r="G19" s="1741"/>
    </row>
    <row r="20" spans="1:36" ht="19.5" thickBot="1">
      <c r="A20" s="44"/>
      <c r="B20" s="164"/>
      <c r="C20" s="44"/>
      <c r="D20" s="165"/>
      <c r="E20" s="4"/>
      <c r="F20" s="44"/>
      <c r="G20" s="44"/>
    </row>
    <row r="21" spans="1:36" ht="49.5" customHeight="1">
      <c r="A21" s="39" t="s">
        <v>24</v>
      </c>
      <c r="B21" s="45" t="s">
        <v>52</v>
      </c>
      <c r="C21" s="45" t="s">
        <v>25</v>
      </c>
      <c r="D21" s="166" t="s">
        <v>26</v>
      </c>
      <c r="E21" s="5" t="s">
        <v>27</v>
      </c>
      <c r="F21" s="46" t="s">
        <v>28</v>
      </c>
      <c r="G21" s="47" t="s">
        <v>29</v>
      </c>
    </row>
    <row r="22" spans="1:36" ht="19.5" thickBot="1">
      <c r="A22" s="48">
        <v>1</v>
      </c>
      <c r="B22" s="22">
        <v>2</v>
      </c>
      <c r="C22" s="22">
        <v>3</v>
      </c>
      <c r="D22" s="22">
        <v>4</v>
      </c>
      <c r="E22" s="22">
        <v>5</v>
      </c>
      <c r="F22" s="49">
        <v>6</v>
      </c>
      <c r="G22" s="50">
        <v>7</v>
      </c>
    </row>
    <row r="23" spans="1:36" ht="19.5" thickBot="1">
      <c r="A23" s="167"/>
      <c r="B23" s="168"/>
      <c r="C23" s="169" t="s">
        <v>30</v>
      </c>
      <c r="D23" s="170"/>
      <c r="E23" s="171"/>
      <c r="F23" s="172"/>
      <c r="G23" s="173"/>
    </row>
    <row r="24" spans="1:36" ht="20.25" customHeight="1">
      <c r="A24" s="174">
        <v>1</v>
      </c>
      <c r="B24" s="103" t="s">
        <v>128</v>
      </c>
      <c r="C24" s="175" t="s">
        <v>31</v>
      </c>
      <c r="D24" s="176" t="s">
        <v>32</v>
      </c>
      <c r="E24" s="177">
        <v>1</v>
      </c>
      <c r="F24" s="101"/>
      <c r="G24" s="101">
        <f t="shared" ref="G24:G28" si="0">E24*F24</f>
        <v>0</v>
      </c>
    </row>
    <row r="25" spans="1:36" ht="41.25" customHeight="1">
      <c r="A25" s="14">
        <v>2</v>
      </c>
      <c r="B25" s="93" t="s">
        <v>62</v>
      </c>
      <c r="C25" s="178" t="s">
        <v>33</v>
      </c>
      <c r="D25" s="91" t="s">
        <v>32</v>
      </c>
      <c r="E25" s="92">
        <v>1</v>
      </c>
      <c r="F25" s="87"/>
      <c r="G25" s="87">
        <f t="shared" si="0"/>
        <v>0</v>
      </c>
    </row>
    <row r="26" spans="1:36" ht="28.5" customHeight="1">
      <c r="A26" s="14">
        <v>3</v>
      </c>
      <c r="B26" s="93" t="s">
        <v>129</v>
      </c>
      <c r="C26" s="178" t="s">
        <v>34</v>
      </c>
      <c r="D26" s="91" t="s">
        <v>32</v>
      </c>
      <c r="E26" s="92">
        <v>1</v>
      </c>
      <c r="F26" s="87"/>
      <c r="G26" s="87">
        <f t="shared" si="0"/>
        <v>0</v>
      </c>
    </row>
    <row r="27" spans="1:36" ht="82.5" customHeight="1">
      <c r="A27" s="14">
        <v>5</v>
      </c>
      <c r="B27" s="93" t="s">
        <v>130</v>
      </c>
      <c r="C27" s="178" t="s">
        <v>58</v>
      </c>
      <c r="D27" s="91" t="s">
        <v>32</v>
      </c>
      <c r="E27" s="92">
        <v>1</v>
      </c>
      <c r="F27" s="87"/>
      <c r="G27" s="87">
        <f t="shared" si="0"/>
        <v>0</v>
      </c>
    </row>
    <row r="28" spans="1:36" ht="57.75" customHeight="1" thickBot="1">
      <c r="A28" s="179">
        <v>6</v>
      </c>
      <c r="B28" s="133">
        <v>1.5</v>
      </c>
      <c r="C28" s="134" t="s">
        <v>1202</v>
      </c>
      <c r="D28" s="135" t="s">
        <v>32</v>
      </c>
      <c r="E28" s="136">
        <v>1</v>
      </c>
      <c r="F28" s="87"/>
      <c r="G28" s="137">
        <f t="shared" si="0"/>
        <v>0</v>
      </c>
    </row>
    <row r="29" spans="1:36" ht="21" customHeight="1" thickBot="1">
      <c r="A29" s="180"/>
      <c r="B29" s="65"/>
      <c r="C29" s="1742" t="s">
        <v>54</v>
      </c>
      <c r="D29" s="1743"/>
      <c r="E29" s="1743"/>
      <c r="F29" s="1744"/>
      <c r="G29" s="152">
        <f>SUM(G24:G28)</f>
        <v>0</v>
      </c>
    </row>
    <row r="30" spans="1:36" ht="19.5" thickBot="1">
      <c r="A30" s="167"/>
      <c r="B30" s="168"/>
      <c r="C30" s="169" t="s">
        <v>35</v>
      </c>
      <c r="D30" s="1745"/>
      <c r="E30" s="1746"/>
      <c r="F30" s="1746"/>
      <c r="G30" s="1747"/>
    </row>
    <row r="31" spans="1:36" ht="18.75">
      <c r="A31" s="181">
        <v>7</v>
      </c>
      <c r="B31" s="103" t="s">
        <v>66</v>
      </c>
      <c r="C31" s="175" t="s">
        <v>131</v>
      </c>
      <c r="D31" s="151" t="s">
        <v>36</v>
      </c>
      <c r="E31" s="182">
        <v>0.75</v>
      </c>
      <c r="F31" s="182"/>
      <c r="G31" s="183">
        <f>E31*F31</f>
        <v>0</v>
      </c>
    </row>
    <row r="32" spans="1:36" s="7" customFormat="1" ht="39" customHeight="1">
      <c r="A32" s="119">
        <v>8</v>
      </c>
      <c r="B32" s="184" t="s">
        <v>68</v>
      </c>
      <c r="C32" s="185" t="s">
        <v>132</v>
      </c>
      <c r="D32" s="151" t="s">
        <v>37</v>
      </c>
      <c r="E32" s="186">
        <v>303</v>
      </c>
      <c r="F32" s="186"/>
      <c r="G32" s="187">
        <f>E32*F32</f>
        <v>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ht="61.5" customHeight="1">
      <c r="A33" s="188">
        <v>9</v>
      </c>
      <c r="B33" s="189" t="s">
        <v>133</v>
      </c>
      <c r="C33" s="190" t="s">
        <v>1116</v>
      </c>
      <c r="D33" s="151" t="s">
        <v>38</v>
      </c>
      <c r="E33" s="186">
        <v>4800</v>
      </c>
      <c r="F33" s="186"/>
      <c r="G33" s="187">
        <f>E33*F33</f>
        <v>0</v>
      </c>
    </row>
    <row r="34" spans="1:36" ht="37.5">
      <c r="A34" s="191">
        <v>10</v>
      </c>
      <c r="B34" s="93" t="s">
        <v>92</v>
      </c>
      <c r="C34" s="192" t="s">
        <v>134</v>
      </c>
      <c r="D34" s="122" t="s">
        <v>40</v>
      </c>
      <c r="E34" s="193">
        <v>32</v>
      </c>
      <c r="F34" s="193"/>
      <c r="G34" s="194">
        <f t="array" ref="G34">E34*F34</f>
        <v>0</v>
      </c>
    </row>
    <row r="35" spans="1:36" ht="57" thickBot="1">
      <c r="A35" s="195">
        <v>10</v>
      </c>
      <c r="B35" s="127" t="s">
        <v>91</v>
      </c>
      <c r="C35" s="196" t="s">
        <v>135</v>
      </c>
      <c r="D35" s="151" t="s">
        <v>37</v>
      </c>
      <c r="E35" s="186">
        <v>32</v>
      </c>
      <c r="F35" s="186"/>
      <c r="G35" s="187">
        <f t="array" ref="G35">E35*F35</f>
        <v>0</v>
      </c>
    </row>
    <row r="36" spans="1:36" s="7" customFormat="1" ht="21" customHeight="1" thickBot="1">
      <c r="A36" s="197"/>
      <c r="B36" s="198"/>
      <c r="C36" s="1748" t="s">
        <v>41</v>
      </c>
      <c r="D36" s="1748"/>
      <c r="E36" s="1748"/>
      <c r="F36" s="1749"/>
      <c r="G36" s="199">
        <f>SUM(G31:G35)</f>
        <v>0</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s="7" customFormat="1" ht="18" customHeight="1">
      <c r="A37" s="200"/>
      <c r="B37" s="201"/>
      <c r="C37" s="202" t="s">
        <v>136</v>
      </c>
      <c r="D37" s="203"/>
      <c r="E37" s="203"/>
      <c r="F37" s="203"/>
      <c r="G37" s="204"/>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row>
    <row r="38" spans="1:36" ht="62.25" customHeight="1">
      <c r="A38" s="119">
        <v>11</v>
      </c>
      <c r="B38" s="93" t="s">
        <v>72</v>
      </c>
      <c r="C38" s="158" t="s">
        <v>1117</v>
      </c>
      <c r="D38" s="186" t="s">
        <v>39</v>
      </c>
      <c r="E38" s="186">
        <v>250</v>
      </c>
      <c r="F38" s="186"/>
      <c r="G38" s="187">
        <f>E38*F38</f>
        <v>0</v>
      </c>
    </row>
    <row r="39" spans="1:36" s="7" customFormat="1" ht="37.5" customHeight="1" thickBot="1">
      <c r="A39" s="205">
        <v>12</v>
      </c>
      <c r="B39" s="93" t="s">
        <v>327</v>
      </c>
      <c r="C39" s="158" t="s">
        <v>138</v>
      </c>
      <c r="D39" s="186" t="s">
        <v>38</v>
      </c>
      <c r="E39" s="186">
        <v>800</v>
      </c>
      <c r="F39" s="186"/>
      <c r="G39" s="187">
        <f>E39*F39</f>
        <v>0</v>
      </c>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row>
    <row r="40" spans="1:36" s="7" customFormat="1" ht="21" customHeight="1" thickBot="1">
      <c r="A40" s="1750" t="s">
        <v>139</v>
      </c>
      <c r="B40" s="1751"/>
      <c r="C40" s="1751"/>
      <c r="D40" s="1751"/>
      <c r="E40" s="1751"/>
      <c r="F40" s="1752"/>
      <c r="G40" s="206">
        <f>SUM(G38:G39)</f>
        <v>0</v>
      </c>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row>
    <row r="41" spans="1:36" s="7" customFormat="1" ht="21" customHeight="1" thickBot="1">
      <c r="A41" s="207"/>
      <c r="B41" s="208"/>
      <c r="C41" s="209" t="s">
        <v>45</v>
      </c>
      <c r="D41" s="210"/>
      <c r="E41" s="210"/>
      <c r="F41" s="210"/>
      <c r="G41" s="211"/>
      <c r="H41" s="6"/>
    </row>
    <row r="42" spans="1:36" s="7" customFormat="1" ht="61.5" customHeight="1">
      <c r="A42" s="212">
        <v>13</v>
      </c>
      <c r="B42" s="95" t="s">
        <v>77</v>
      </c>
      <c r="C42" s="214" t="s">
        <v>140</v>
      </c>
      <c r="D42" s="215" t="s">
        <v>39</v>
      </c>
      <c r="E42" s="216">
        <v>250</v>
      </c>
      <c r="F42" s="216"/>
      <c r="G42" s="217">
        <f t="shared" ref="G42:G46" si="1">E42*F42</f>
        <v>0</v>
      </c>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row>
    <row r="43" spans="1:36" s="7" customFormat="1" ht="37.5">
      <c r="A43" s="191">
        <v>14</v>
      </c>
      <c r="B43" s="120" t="s">
        <v>331</v>
      </c>
      <c r="C43" s="158" t="s">
        <v>142</v>
      </c>
      <c r="D43" s="151" t="s">
        <v>38</v>
      </c>
      <c r="E43" s="218">
        <v>4800</v>
      </c>
      <c r="F43" s="218"/>
      <c r="G43" s="219">
        <f t="shared" si="1"/>
        <v>0</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s="7" customFormat="1" ht="56.25">
      <c r="A44" s="191">
        <v>15</v>
      </c>
      <c r="B44" s="93" t="s">
        <v>145</v>
      </c>
      <c r="C44" s="158" t="s">
        <v>1115</v>
      </c>
      <c r="D44" s="151" t="s">
        <v>38</v>
      </c>
      <c r="E44" s="218">
        <v>800</v>
      </c>
      <c r="F44" s="218"/>
      <c r="G44" s="219">
        <f>E44*F44</f>
        <v>0</v>
      </c>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row>
    <row r="45" spans="1:36" s="7" customFormat="1" ht="58.5" customHeight="1">
      <c r="A45" s="191">
        <v>16</v>
      </c>
      <c r="B45" s="120" t="s">
        <v>78</v>
      </c>
      <c r="C45" s="158" t="s">
        <v>1246</v>
      </c>
      <c r="D45" s="151" t="s">
        <v>38</v>
      </c>
      <c r="E45" s="218">
        <v>4800</v>
      </c>
      <c r="F45" s="218"/>
      <c r="G45" s="219">
        <f t="shared" si="1"/>
        <v>0</v>
      </c>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36" s="7" customFormat="1" ht="57" customHeight="1" thickBot="1">
      <c r="A46" s="191">
        <v>17</v>
      </c>
      <c r="B46" s="93" t="s">
        <v>80</v>
      </c>
      <c r="C46" s="158" t="s">
        <v>146</v>
      </c>
      <c r="D46" s="151" t="s">
        <v>37</v>
      </c>
      <c r="E46" s="218">
        <v>50</v>
      </c>
      <c r="F46" s="218"/>
      <c r="G46" s="219">
        <f t="shared" si="1"/>
        <v>0</v>
      </c>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36" s="7" customFormat="1" ht="19.5" thickBot="1">
      <c r="A47" s="1753" t="s">
        <v>46</v>
      </c>
      <c r="B47" s="1754"/>
      <c r="C47" s="1754"/>
      <c r="D47" s="1754"/>
      <c r="E47" s="1754"/>
      <c r="F47" s="1755"/>
      <c r="G47" s="152">
        <f>SUM(G42:G46)</f>
        <v>0</v>
      </c>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6" customFormat="1" ht="18.75">
      <c r="A48" s="220"/>
      <c r="B48" s="221"/>
      <c r="C48" s="222" t="s">
        <v>147</v>
      </c>
      <c r="D48" s="220"/>
      <c r="E48" s="1732"/>
      <c r="F48" s="220"/>
      <c r="G48" s="223"/>
    </row>
    <row r="49" spans="1:7" s="224" customFormat="1" ht="24.95" customHeight="1">
      <c r="A49" s="191">
        <v>18</v>
      </c>
      <c r="B49" s="103" t="s">
        <v>66</v>
      </c>
      <c r="C49" s="214" t="s">
        <v>148</v>
      </c>
      <c r="D49" s="151" t="s">
        <v>36</v>
      </c>
      <c r="E49" s="187">
        <v>0.15</v>
      </c>
      <c r="F49" s="218"/>
      <c r="G49" s="219">
        <f>E49*F49</f>
        <v>0</v>
      </c>
    </row>
    <row r="50" spans="1:7" s="224" customFormat="1" ht="24.95" customHeight="1">
      <c r="A50" s="191">
        <v>19</v>
      </c>
      <c r="B50" s="127" t="s">
        <v>91</v>
      </c>
      <c r="C50" s="214" t="s">
        <v>149</v>
      </c>
      <c r="D50" s="122" t="s">
        <v>37</v>
      </c>
      <c r="E50" s="187">
        <v>120</v>
      </c>
      <c r="F50" s="218"/>
      <c r="G50" s="219">
        <f>E50*F50</f>
        <v>0</v>
      </c>
    </row>
    <row r="51" spans="1:7" s="224" customFormat="1" ht="39.75" customHeight="1">
      <c r="A51" s="191">
        <v>20</v>
      </c>
      <c r="B51" s="120" t="s">
        <v>68</v>
      </c>
      <c r="C51" s="214" t="s">
        <v>150</v>
      </c>
      <c r="D51" s="122" t="s">
        <v>38</v>
      </c>
      <c r="E51" s="187">
        <v>30</v>
      </c>
      <c r="F51" s="218"/>
      <c r="G51" s="219">
        <f>E51*F51</f>
        <v>0</v>
      </c>
    </row>
    <row r="52" spans="1:7" s="224" customFormat="1" ht="24.95" customHeight="1">
      <c r="A52" s="191">
        <v>21</v>
      </c>
      <c r="B52" s="120"/>
      <c r="C52" s="214" t="s">
        <v>151</v>
      </c>
      <c r="D52" s="122" t="s">
        <v>152</v>
      </c>
      <c r="E52" s="187">
        <v>104</v>
      </c>
      <c r="F52" s="218"/>
      <c r="G52" s="219">
        <f>E52*F52</f>
        <v>0</v>
      </c>
    </row>
    <row r="53" spans="1:7" s="224" customFormat="1" ht="40.5" customHeight="1">
      <c r="A53" s="191">
        <v>22</v>
      </c>
      <c r="B53" s="120"/>
      <c r="C53" s="214" t="s">
        <v>153</v>
      </c>
      <c r="D53" s="122"/>
      <c r="E53" s="187"/>
      <c r="F53" s="218"/>
      <c r="G53" s="219"/>
    </row>
    <row r="54" spans="1:7" s="224" customFormat="1" ht="18.75">
      <c r="A54" s="191">
        <v>23</v>
      </c>
      <c r="B54" s="120"/>
      <c r="C54" s="214"/>
      <c r="D54" s="122" t="s">
        <v>39</v>
      </c>
      <c r="E54" s="187">
        <v>112</v>
      </c>
      <c r="F54" s="218"/>
      <c r="G54" s="219"/>
    </row>
    <row r="55" spans="1:7" s="224" customFormat="1" ht="24.95" customHeight="1">
      <c r="A55" s="191">
        <v>24</v>
      </c>
      <c r="B55" s="120"/>
      <c r="C55" s="214" t="s">
        <v>154</v>
      </c>
      <c r="D55" s="122" t="s">
        <v>39</v>
      </c>
      <c r="E55" s="187">
        <v>67</v>
      </c>
      <c r="F55" s="218"/>
      <c r="G55" s="219">
        <f>E55*F55</f>
        <v>0</v>
      </c>
    </row>
    <row r="56" spans="1:7" s="224" customFormat="1" ht="24.95" customHeight="1">
      <c r="A56" s="191">
        <v>25</v>
      </c>
      <c r="B56" s="120"/>
      <c r="C56" s="214" t="s">
        <v>155</v>
      </c>
      <c r="D56" s="122" t="s">
        <v>39</v>
      </c>
      <c r="E56" s="187">
        <v>45</v>
      </c>
      <c r="F56" s="218"/>
      <c r="G56" s="219">
        <f>E56*F56</f>
        <v>0</v>
      </c>
    </row>
    <row r="57" spans="1:7" s="224" customFormat="1" ht="39" customHeight="1">
      <c r="A57" s="191">
        <v>26</v>
      </c>
      <c r="B57" s="120"/>
      <c r="C57" s="214" t="s">
        <v>156</v>
      </c>
      <c r="D57" s="122"/>
      <c r="E57" s="187"/>
      <c r="F57" s="218"/>
      <c r="G57" s="219"/>
    </row>
    <row r="58" spans="1:7" s="224" customFormat="1" ht="21" customHeight="1">
      <c r="A58" s="191">
        <v>27</v>
      </c>
      <c r="B58" s="120"/>
      <c r="C58" s="214" t="s">
        <v>157</v>
      </c>
      <c r="D58" s="122" t="s">
        <v>38</v>
      </c>
      <c r="E58" s="187">
        <v>94</v>
      </c>
      <c r="F58" s="218"/>
      <c r="G58" s="219">
        <f>E58*F58</f>
        <v>0</v>
      </c>
    </row>
    <row r="59" spans="1:7" s="224" customFormat="1" ht="37.5">
      <c r="A59" s="191">
        <v>28</v>
      </c>
      <c r="B59" s="120"/>
      <c r="C59" s="214" t="s">
        <v>158</v>
      </c>
      <c r="D59" s="122"/>
      <c r="E59" s="187"/>
      <c r="F59" s="218"/>
      <c r="G59" s="219"/>
    </row>
    <row r="60" spans="1:7" s="224" customFormat="1" ht="24.95" customHeight="1">
      <c r="A60" s="191">
        <v>29</v>
      </c>
      <c r="B60" s="120"/>
      <c r="C60" s="214" t="s">
        <v>159</v>
      </c>
      <c r="D60" s="122" t="s">
        <v>39</v>
      </c>
      <c r="E60" s="187">
        <v>56</v>
      </c>
      <c r="F60" s="218"/>
      <c r="G60" s="219">
        <f>E60*F60</f>
        <v>0</v>
      </c>
    </row>
    <row r="61" spans="1:7" s="224" customFormat="1" ht="37.5">
      <c r="A61" s="191">
        <v>30</v>
      </c>
      <c r="B61" s="120"/>
      <c r="C61" s="214" t="s">
        <v>160</v>
      </c>
      <c r="D61" s="122"/>
      <c r="E61" s="187"/>
      <c r="F61" s="218"/>
      <c r="G61" s="219"/>
    </row>
    <row r="62" spans="1:7" s="224" customFormat="1" ht="24.95" customHeight="1">
      <c r="A62" s="191">
        <v>31</v>
      </c>
      <c r="B62" s="120"/>
      <c r="C62" s="214" t="s">
        <v>161</v>
      </c>
      <c r="D62" s="151" t="s">
        <v>37</v>
      </c>
      <c r="E62" s="187">
        <v>156</v>
      </c>
      <c r="F62" s="218"/>
      <c r="G62" s="219">
        <f t="shared" ref="G62:G67" si="2">E62*F62</f>
        <v>0</v>
      </c>
    </row>
    <row r="63" spans="1:7" s="224" customFormat="1" ht="40.5" customHeight="1">
      <c r="A63" s="191">
        <v>32</v>
      </c>
      <c r="B63" s="120"/>
      <c r="C63" s="214" t="s">
        <v>162</v>
      </c>
      <c r="D63" s="122" t="s">
        <v>39</v>
      </c>
      <c r="E63" s="187">
        <v>64</v>
      </c>
      <c r="F63" s="218"/>
      <c r="G63" s="219">
        <f t="shared" si="2"/>
        <v>0</v>
      </c>
    </row>
    <row r="64" spans="1:7" s="224" customFormat="1" ht="37.5">
      <c r="A64" s="191">
        <v>33</v>
      </c>
      <c r="B64" s="120"/>
      <c r="C64" s="214" t="s">
        <v>163</v>
      </c>
      <c r="D64" s="122" t="s">
        <v>39</v>
      </c>
      <c r="E64" s="187">
        <v>120</v>
      </c>
      <c r="F64" s="218"/>
      <c r="G64" s="219">
        <f t="shared" si="2"/>
        <v>0</v>
      </c>
    </row>
    <row r="65" spans="1:36" s="224" customFormat="1" ht="75">
      <c r="A65" s="191">
        <v>34</v>
      </c>
      <c r="B65" s="120"/>
      <c r="C65" s="214" t="s">
        <v>164</v>
      </c>
      <c r="D65" s="122" t="s">
        <v>40</v>
      </c>
      <c r="E65" s="187">
        <v>10</v>
      </c>
      <c r="F65" s="218"/>
      <c r="G65" s="219">
        <f t="shared" si="2"/>
        <v>0</v>
      </c>
    </row>
    <row r="66" spans="1:36" s="224" customFormat="1" ht="18.75">
      <c r="A66" s="191">
        <v>35</v>
      </c>
      <c r="B66" s="120"/>
      <c r="C66" s="214" t="s">
        <v>165</v>
      </c>
      <c r="D66" s="122" t="s">
        <v>39</v>
      </c>
      <c r="E66" s="187">
        <v>2.5</v>
      </c>
      <c r="F66" s="218"/>
      <c r="G66" s="219">
        <f t="shared" si="2"/>
        <v>0</v>
      </c>
    </row>
    <row r="67" spans="1:36" s="224" customFormat="1" ht="57" customHeight="1">
      <c r="A67" s="191">
        <v>36</v>
      </c>
      <c r="B67" s="120"/>
      <c r="C67" s="214" t="s">
        <v>166</v>
      </c>
      <c r="D67" s="122" t="s">
        <v>40</v>
      </c>
      <c r="E67" s="187">
        <v>26</v>
      </c>
      <c r="F67" s="218"/>
      <c r="G67" s="219">
        <f t="shared" si="2"/>
        <v>0</v>
      </c>
    </row>
    <row r="68" spans="1:36" s="7" customFormat="1" ht="19.5" thickBot="1">
      <c r="A68" s="1733" t="s">
        <v>167</v>
      </c>
      <c r="B68" s="1733"/>
      <c r="C68" s="1733"/>
      <c r="D68" s="1733"/>
      <c r="E68" s="1733"/>
      <c r="F68" s="1733"/>
      <c r="G68" s="225">
        <f>SUM(G49:G67)</f>
        <v>0</v>
      </c>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row>
    <row r="69" spans="1:36" ht="19.5" thickBot="1">
      <c r="A69" s="63"/>
      <c r="B69" s="64"/>
      <c r="C69" s="65" t="s">
        <v>168</v>
      </c>
      <c r="D69" s="69"/>
      <c r="E69" s="64"/>
      <c r="F69" s="64"/>
      <c r="G69" s="32"/>
      <c r="H69"/>
      <c r="I69"/>
      <c r="J69"/>
      <c r="K69"/>
      <c r="L69"/>
      <c r="M69"/>
      <c r="N69"/>
      <c r="O69"/>
      <c r="P69"/>
      <c r="Q69"/>
      <c r="R69"/>
      <c r="S69"/>
      <c r="T69"/>
      <c r="U69"/>
      <c r="V69"/>
      <c r="W69"/>
      <c r="X69"/>
      <c r="Y69"/>
      <c r="Z69"/>
      <c r="AA69"/>
      <c r="AB69"/>
      <c r="AC69"/>
      <c r="AD69"/>
      <c r="AE69"/>
      <c r="AF69"/>
      <c r="AG69"/>
      <c r="AH69"/>
      <c r="AI69"/>
      <c r="AJ69"/>
    </row>
    <row r="70" spans="1:36" ht="18.75">
      <c r="A70" s="66"/>
      <c r="B70" s="67"/>
      <c r="C70" s="68" t="s">
        <v>169</v>
      </c>
      <c r="D70" s="226"/>
      <c r="E70" s="227"/>
      <c r="F70" s="227"/>
      <c r="G70" s="228"/>
      <c r="H70"/>
      <c r="I70"/>
      <c r="J70"/>
      <c r="K70"/>
      <c r="L70"/>
      <c r="M70"/>
      <c r="N70"/>
      <c r="O70"/>
      <c r="P70"/>
      <c r="Q70"/>
      <c r="R70"/>
      <c r="S70"/>
      <c r="T70"/>
      <c r="U70"/>
      <c r="V70"/>
      <c r="W70"/>
      <c r="X70"/>
      <c r="Y70"/>
      <c r="Z70"/>
      <c r="AA70"/>
      <c r="AB70"/>
      <c r="AC70"/>
      <c r="AD70"/>
      <c r="AE70"/>
      <c r="AF70"/>
      <c r="AG70"/>
      <c r="AH70"/>
      <c r="AI70"/>
      <c r="AJ70"/>
    </row>
    <row r="71" spans="1:36" ht="75">
      <c r="A71" s="94">
        <v>37</v>
      </c>
      <c r="B71" s="93" t="s">
        <v>56</v>
      </c>
      <c r="C71" s="8" t="s">
        <v>170</v>
      </c>
      <c r="D71" s="26" t="s">
        <v>57</v>
      </c>
      <c r="E71" s="98">
        <v>2</v>
      </c>
      <c r="F71" s="87"/>
      <c r="G71" s="59">
        <f t="shared" ref="G71:G75" si="3">(E71*F71)</f>
        <v>0</v>
      </c>
      <c r="H71"/>
      <c r="I71"/>
      <c r="J71"/>
      <c r="K71"/>
      <c r="L71"/>
      <c r="M71"/>
      <c r="N71"/>
      <c r="O71"/>
      <c r="P71"/>
      <c r="Q71"/>
      <c r="R71"/>
      <c r="S71"/>
      <c r="T71"/>
      <c r="U71"/>
      <c r="V71"/>
      <c r="W71"/>
      <c r="X71"/>
      <c r="Y71"/>
      <c r="Z71"/>
      <c r="AA71"/>
      <c r="AB71"/>
      <c r="AC71"/>
      <c r="AD71"/>
      <c r="AE71"/>
      <c r="AF71"/>
      <c r="AG71"/>
      <c r="AH71"/>
      <c r="AI71"/>
      <c r="AJ71"/>
    </row>
    <row r="72" spans="1:36" ht="56.25">
      <c r="A72" s="94">
        <v>38</v>
      </c>
      <c r="B72" s="93" t="s">
        <v>56</v>
      </c>
      <c r="C72" s="8" t="s">
        <v>171</v>
      </c>
      <c r="D72" s="26" t="s">
        <v>57</v>
      </c>
      <c r="E72" s="98">
        <v>6</v>
      </c>
      <c r="F72" s="87"/>
      <c r="G72" s="59">
        <f t="shared" si="3"/>
        <v>0</v>
      </c>
      <c r="H72"/>
      <c r="I72"/>
      <c r="J72"/>
      <c r="K72"/>
      <c r="L72"/>
      <c r="M72"/>
      <c r="N72"/>
      <c r="O72"/>
      <c r="P72"/>
      <c r="Q72"/>
      <c r="R72"/>
      <c r="S72"/>
      <c r="T72"/>
      <c r="U72"/>
      <c r="V72"/>
      <c r="W72"/>
      <c r="X72"/>
      <c r="Y72"/>
      <c r="Z72"/>
      <c r="AA72"/>
      <c r="AB72"/>
      <c r="AC72"/>
      <c r="AD72"/>
      <c r="AE72"/>
      <c r="AF72"/>
      <c r="AG72"/>
      <c r="AH72"/>
      <c r="AI72"/>
      <c r="AJ72"/>
    </row>
    <row r="73" spans="1:36" ht="56.25">
      <c r="A73" s="94">
        <v>39</v>
      </c>
      <c r="B73" s="93" t="s">
        <v>56</v>
      </c>
      <c r="C73" s="8" t="s">
        <v>172</v>
      </c>
      <c r="D73" s="26" t="s">
        <v>57</v>
      </c>
      <c r="E73" s="98">
        <v>7</v>
      </c>
      <c r="F73" s="87"/>
      <c r="G73" s="59">
        <f t="shared" si="3"/>
        <v>0</v>
      </c>
      <c r="H73"/>
      <c r="I73"/>
      <c r="J73"/>
      <c r="K73"/>
      <c r="L73"/>
      <c r="M73"/>
      <c r="N73"/>
      <c r="O73"/>
      <c r="P73"/>
      <c r="Q73"/>
      <c r="R73"/>
      <c r="S73"/>
      <c r="T73"/>
      <c r="U73"/>
      <c r="V73"/>
      <c r="W73"/>
      <c r="X73"/>
      <c r="Y73"/>
      <c r="Z73"/>
      <c r="AA73"/>
      <c r="AB73"/>
      <c r="AC73"/>
      <c r="AD73"/>
      <c r="AE73"/>
      <c r="AF73"/>
      <c r="AG73"/>
      <c r="AH73"/>
      <c r="AI73"/>
      <c r="AJ73"/>
    </row>
    <row r="74" spans="1:36" ht="75">
      <c r="A74" s="94">
        <v>40</v>
      </c>
      <c r="B74" s="93" t="s">
        <v>56</v>
      </c>
      <c r="C74" s="8" t="s">
        <v>95</v>
      </c>
      <c r="D74" s="26" t="s">
        <v>37</v>
      </c>
      <c r="E74" s="98">
        <v>60</v>
      </c>
      <c r="F74" s="87"/>
      <c r="G74" s="59">
        <f t="shared" si="3"/>
        <v>0</v>
      </c>
      <c r="H74"/>
      <c r="I74"/>
      <c r="J74"/>
      <c r="K74"/>
      <c r="L74"/>
      <c r="M74"/>
      <c r="N74"/>
      <c r="O74"/>
      <c r="P74"/>
      <c r="Q74"/>
      <c r="R74"/>
      <c r="S74"/>
      <c r="T74"/>
      <c r="U74"/>
      <c r="V74"/>
      <c r="W74"/>
      <c r="X74"/>
      <c r="Y74"/>
      <c r="Z74"/>
      <c r="AA74"/>
      <c r="AB74"/>
      <c r="AC74"/>
      <c r="AD74"/>
      <c r="AE74"/>
      <c r="AF74"/>
      <c r="AG74"/>
      <c r="AH74"/>
      <c r="AI74"/>
      <c r="AJ74"/>
    </row>
    <row r="75" spans="1:36" ht="57" thickBot="1">
      <c r="A75" s="94">
        <v>41</v>
      </c>
      <c r="B75" s="93" t="s">
        <v>96</v>
      </c>
      <c r="C75" s="8" t="s">
        <v>173</v>
      </c>
      <c r="D75" s="128" t="s">
        <v>39</v>
      </c>
      <c r="E75" s="98">
        <v>1.2</v>
      </c>
      <c r="F75" s="87"/>
      <c r="G75" s="59">
        <f t="shared" si="3"/>
        <v>0</v>
      </c>
      <c r="H75"/>
      <c r="I75"/>
      <c r="J75"/>
      <c r="K75"/>
      <c r="L75"/>
      <c r="M75"/>
      <c r="N75"/>
      <c r="O75"/>
      <c r="P75"/>
      <c r="Q75"/>
      <c r="R75"/>
      <c r="S75"/>
      <c r="T75"/>
      <c r="U75"/>
      <c r="V75"/>
      <c r="W75"/>
      <c r="X75"/>
      <c r="Y75"/>
      <c r="Z75"/>
      <c r="AA75"/>
      <c r="AB75"/>
      <c r="AC75"/>
      <c r="AD75"/>
      <c r="AE75"/>
      <c r="AF75"/>
      <c r="AG75"/>
      <c r="AH75"/>
      <c r="AI75"/>
      <c r="AJ75"/>
    </row>
    <row r="76" spans="1:36" ht="19.5" thickBot="1">
      <c r="A76" s="105"/>
      <c r="B76" s="106"/>
      <c r="C76" s="65" t="s">
        <v>174</v>
      </c>
      <c r="D76" s="107"/>
      <c r="E76" s="108"/>
      <c r="F76" s="109"/>
      <c r="G76" s="152"/>
      <c r="H76"/>
      <c r="I76"/>
      <c r="J76"/>
      <c r="K76"/>
      <c r="L76"/>
      <c r="M76"/>
      <c r="N76"/>
      <c r="O76"/>
      <c r="P76"/>
      <c r="Q76"/>
      <c r="R76"/>
      <c r="S76"/>
      <c r="T76"/>
      <c r="U76"/>
      <c r="V76"/>
      <c r="W76"/>
      <c r="X76"/>
      <c r="Y76"/>
      <c r="Z76"/>
      <c r="AA76"/>
      <c r="AB76"/>
      <c r="AC76"/>
      <c r="AD76"/>
      <c r="AE76"/>
      <c r="AF76"/>
      <c r="AG76"/>
      <c r="AH76"/>
      <c r="AI76"/>
      <c r="AJ76"/>
    </row>
    <row r="77" spans="1:36" ht="56.25">
      <c r="A77" s="102">
        <v>42</v>
      </c>
      <c r="B77" s="103" t="s">
        <v>81</v>
      </c>
      <c r="C77" s="100" t="s">
        <v>175</v>
      </c>
      <c r="D77" s="129" t="s">
        <v>38</v>
      </c>
      <c r="E77" s="104">
        <v>27</v>
      </c>
      <c r="F77" s="101"/>
      <c r="G77" s="130">
        <f>(E77*F77)</f>
        <v>0</v>
      </c>
      <c r="H77"/>
      <c r="I77"/>
      <c r="J77"/>
      <c r="K77"/>
      <c r="L77"/>
      <c r="M77"/>
      <c r="N77"/>
      <c r="O77"/>
      <c r="P77"/>
      <c r="Q77"/>
      <c r="R77"/>
      <c r="S77"/>
      <c r="T77"/>
      <c r="U77"/>
      <c r="V77"/>
      <c r="W77"/>
      <c r="X77"/>
      <c r="Y77"/>
      <c r="Z77"/>
      <c r="AA77"/>
      <c r="AB77"/>
      <c r="AC77"/>
      <c r="AD77"/>
      <c r="AE77"/>
      <c r="AF77"/>
      <c r="AG77"/>
      <c r="AH77"/>
      <c r="AI77"/>
      <c r="AJ77"/>
    </row>
    <row r="78" spans="1:36" ht="56.25">
      <c r="A78" s="102">
        <v>43</v>
      </c>
      <c r="B78" s="103" t="s">
        <v>81</v>
      </c>
      <c r="C78" s="100" t="s">
        <v>176</v>
      </c>
      <c r="D78" s="129" t="s">
        <v>38</v>
      </c>
      <c r="E78" s="104">
        <v>18</v>
      </c>
      <c r="F78" s="101"/>
      <c r="G78" s="130">
        <f>(E78*F78)</f>
        <v>0</v>
      </c>
      <c r="H78"/>
      <c r="I78"/>
      <c r="J78"/>
      <c r="K78"/>
      <c r="L78"/>
      <c r="M78"/>
      <c r="N78"/>
      <c r="O78"/>
      <c r="P78"/>
      <c r="Q78"/>
      <c r="R78"/>
      <c r="S78"/>
      <c r="T78"/>
      <c r="U78"/>
      <c r="V78"/>
      <c r="W78"/>
      <c r="X78"/>
      <c r="Y78"/>
      <c r="Z78"/>
      <c r="AA78"/>
      <c r="AB78"/>
      <c r="AC78"/>
      <c r="AD78"/>
      <c r="AE78"/>
      <c r="AF78"/>
      <c r="AG78"/>
      <c r="AH78"/>
      <c r="AI78"/>
      <c r="AJ78"/>
    </row>
    <row r="79" spans="1:36" ht="60.75" customHeight="1" thickBot="1">
      <c r="A79" s="94">
        <v>44</v>
      </c>
      <c r="B79" s="93" t="s">
        <v>81</v>
      </c>
      <c r="C79" s="8" t="s">
        <v>177</v>
      </c>
      <c r="D79" s="26" t="s">
        <v>38</v>
      </c>
      <c r="E79" s="98">
        <v>115</v>
      </c>
      <c r="F79" s="87"/>
      <c r="G79" s="59">
        <f>(E79*F79)</f>
        <v>0</v>
      </c>
      <c r="H79"/>
      <c r="I79"/>
      <c r="J79"/>
      <c r="K79"/>
      <c r="L79"/>
      <c r="M79"/>
      <c r="N79"/>
      <c r="O79"/>
      <c r="P79"/>
      <c r="Q79"/>
      <c r="R79"/>
      <c r="S79"/>
      <c r="T79"/>
      <c r="U79"/>
      <c r="V79"/>
      <c r="W79"/>
      <c r="X79"/>
      <c r="Y79"/>
      <c r="Z79"/>
      <c r="AA79"/>
      <c r="AB79"/>
      <c r="AC79"/>
      <c r="AD79"/>
      <c r="AE79"/>
      <c r="AF79"/>
      <c r="AG79"/>
      <c r="AH79"/>
      <c r="AI79"/>
      <c r="AJ79"/>
    </row>
    <row r="80" spans="1:36" ht="19.5" thickBot="1">
      <c r="A80" s="105"/>
      <c r="B80" s="106"/>
      <c r="C80" s="65" t="s">
        <v>178</v>
      </c>
      <c r="D80" s="107"/>
      <c r="E80" s="108"/>
      <c r="F80" s="109"/>
      <c r="G80" s="152"/>
      <c r="H80"/>
      <c r="I80"/>
      <c r="J80"/>
      <c r="K80"/>
      <c r="L80"/>
      <c r="M80"/>
      <c r="N80"/>
      <c r="O80"/>
      <c r="P80"/>
      <c r="Q80"/>
      <c r="R80"/>
      <c r="S80"/>
      <c r="T80"/>
      <c r="U80"/>
      <c r="V80"/>
      <c r="W80"/>
      <c r="X80"/>
      <c r="Y80"/>
      <c r="Z80"/>
      <c r="AA80"/>
      <c r="AB80"/>
      <c r="AC80"/>
      <c r="AD80"/>
      <c r="AE80"/>
      <c r="AF80"/>
      <c r="AG80"/>
      <c r="AH80"/>
      <c r="AI80"/>
      <c r="AJ80"/>
    </row>
    <row r="81" spans="1:36" ht="75.75" thickBot="1">
      <c r="A81" s="76">
        <v>45</v>
      </c>
      <c r="B81" s="93" t="s">
        <v>179</v>
      </c>
      <c r="C81" s="8" t="s">
        <v>180</v>
      </c>
      <c r="D81" s="26" t="s">
        <v>57</v>
      </c>
      <c r="E81" s="98">
        <v>41</v>
      </c>
      <c r="F81" s="87"/>
      <c r="G81" s="59">
        <f t="shared" ref="G81" si="4">(E81*F81)</f>
        <v>0</v>
      </c>
      <c r="H81"/>
      <c r="I81"/>
      <c r="J81"/>
      <c r="K81"/>
      <c r="L81"/>
      <c r="M81"/>
      <c r="N81"/>
      <c r="O81"/>
      <c r="P81"/>
      <c r="Q81"/>
      <c r="R81"/>
      <c r="S81"/>
      <c r="T81"/>
      <c r="U81"/>
      <c r="V81"/>
      <c r="W81"/>
      <c r="X81"/>
      <c r="Y81"/>
      <c r="Z81"/>
      <c r="AA81"/>
      <c r="AB81"/>
      <c r="AC81"/>
      <c r="AD81"/>
      <c r="AE81"/>
      <c r="AF81"/>
      <c r="AG81"/>
      <c r="AH81"/>
      <c r="AI81"/>
      <c r="AJ81"/>
    </row>
    <row r="82" spans="1:36" ht="19.5" thickBot="1">
      <c r="A82" s="1734" t="s">
        <v>181</v>
      </c>
      <c r="B82" s="1735"/>
      <c r="C82" s="1735"/>
      <c r="D82" s="1735"/>
      <c r="E82" s="1735"/>
      <c r="F82" s="1736"/>
      <c r="G82" s="152">
        <f>SUM(G71:G81)</f>
        <v>0</v>
      </c>
      <c r="H82"/>
      <c r="I82"/>
      <c r="J82"/>
      <c r="K82"/>
      <c r="L82"/>
      <c r="M82"/>
      <c r="N82"/>
      <c r="O82"/>
      <c r="P82"/>
      <c r="Q82"/>
      <c r="R82"/>
      <c r="S82"/>
      <c r="T82"/>
      <c r="U82"/>
      <c r="V82"/>
      <c r="W82"/>
      <c r="X82"/>
      <c r="Y82"/>
      <c r="Z82"/>
      <c r="AA82"/>
      <c r="AB82"/>
      <c r="AC82"/>
      <c r="AD82"/>
      <c r="AE82"/>
      <c r="AF82"/>
      <c r="AG82"/>
      <c r="AH82"/>
      <c r="AI82"/>
      <c r="AJ82"/>
    </row>
    <row r="83" spans="1:36" ht="19.5" thickBot="1">
      <c r="D83" s="229"/>
      <c r="H83"/>
      <c r="I83"/>
      <c r="J83"/>
      <c r="K83"/>
      <c r="L83"/>
      <c r="M83"/>
      <c r="N83"/>
      <c r="O83"/>
      <c r="P83"/>
      <c r="Q83"/>
      <c r="R83"/>
      <c r="S83"/>
      <c r="T83"/>
      <c r="U83"/>
      <c r="V83"/>
      <c r="W83"/>
      <c r="X83"/>
      <c r="Y83"/>
      <c r="Z83"/>
      <c r="AA83"/>
      <c r="AB83"/>
      <c r="AC83"/>
      <c r="AD83"/>
      <c r="AE83"/>
      <c r="AF83"/>
      <c r="AG83"/>
      <c r="AH83"/>
      <c r="AI83"/>
      <c r="AJ83"/>
    </row>
    <row r="84" spans="1:36" ht="39" customHeight="1">
      <c r="A84" s="39"/>
      <c r="B84" s="40"/>
      <c r="C84" s="1737" t="s">
        <v>182</v>
      </c>
      <c r="D84" s="1737"/>
      <c r="E84" s="1737"/>
      <c r="F84" s="1737"/>
      <c r="G84" s="85"/>
      <c r="H84"/>
      <c r="I84"/>
      <c r="J84"/>
      <c r="K84"/>
      <c r="L84"/>
      <c r="M84"/>
      <c r="N84"/>
      <c r="O84"/>
      <c r="P84"/>
      <c r="Q84"/>
      <c r="R84"/>
      <c r="S84"/>
      <c r="T84"/>
      <c r="U84"/>
      <c r="V84"/>
      <c r="W84"/>
      <c r="X84"/>
      <c r="Y84"/>
      <c r="Z84"/>
      <c r="AA84"/>
      <c r="AB84"/>
      <c r="AC84"/>
      <c r="AD84"/>
      <c r="AE84"/>
      <c r="AF84"/>
      <c r="AG84"/>
      <c r="AH84"/>
      <c r="AI84"/>
      <c r="AJ84"/>
    </row>
    <row r="85" spans="1:36" ht="18.75">
      <c r="A85" s="41"/>
      <c r="B85" s="14"/>
      <c r="C85" s="80" t="s">
        <v>47</v>
      </c>
      <c r="D85" s="230"/>
      <c r="E85" s="81"/>
      <c r="F85" s="80"/>
      <c r="G85" s="131">
        <f>SUM(G29)</f>
        <v>0</v>
      </c>
      <c r="H85"/>
      <c r="I85"/>
      <c r="J85"/>
      <c r="K85"/>
      <c r="L85"/>
      <c r="M85"/>
      <c r="N85"/>
      <c r="O85"/>
      <c r="P85"/>
      <c r="Q85"/>
      <c r="R85"/>
      <c r="S85"/>
      <c r="T85"/>
      <c r="U85"/>
      <c r="V85"/>
      <c r="W85"/>
      <c r="X85"/>
      <c r="Y85"/>
      <c r="Z85"/>
      <c r="AA85"/>
      <c r="AB85"/>
      <c r="AC85"/>
      <c r="AD85"/>
      <c r="AE85"/>
      <c r="AF85"/>
      <c r="AG85"/>
      <c r="AH85"/>
      <c r="AI85"/>
      <c r="AJ85"/>
    </row>
    <row r="86" spans="1:36" ht="18.75">
      <c r="A86" s="41"/>
      <c r="B86" s="14"/>
      <c r="C86" s="80" t="s">
        <v>48</v>
      </c>
      <c r="D86" s="230"/>
      <c r="E86" s="81"/>
      <c r="F86" s="80"/>
      <c r="G86" s="131">
        <f>G36</f>
        <v>0</v>
      </c>
      <c r="H86"/>
      <c r="I86"/>
      <c r="J86"/>
      <c r="K86"/>
      <c r="L86"/>
      <c r="M86"/>
      <c r="N86"/>
      <c r="O86"/>
      <c r="P86"/>
      <c r="Q86"/>
      <c r="R86"/>
      <c r="S86"/>
      <c r="T86"/>
      <c r="U86"/>
      <c r="V86"/>
      <c r="W86"/>
      <c r="X86"/>
      <c r="Y86"/>
      <c r="Z86"/>
      <c r="AA86"/>
      <c r="AB86"/>
      <c r="AC86"/>
      <c r="AD86"/>
      <c r="AE86"/>
      <c r="AF86"/>
      <c r="AG86"/>
      <c r="AH86"/>
      <c r="AI86"/>
      <c r="AJ86"/>
    </row>
    <row r="87" spans="1:36" ht="18.75">
      <c r="A87" s="41"/>
      <c r="B87" s="14"/>
      <c r="C87" s="80" t="s">
        <v>49</v>
      </c>
      <c r="D87" s="230"/>
      <c r="E87" s="81"/>
      <c r="F87" s="82"/>
      <c r="G87" s="131">
        <f>G40</f>
        <v>0</v>
      </c>
      <c r="H87"/>
      <c r="I87"/>
      <c r="J87"/>
      <c r="K87"/>
      <c r="L87"/>
      <c r="M87"/>
      <c r="N87"/>
      <c r="O87"/>
      <c r="P87"/>
      <c r="Q87"/>
      <c r="R87"/>
      <c r="S87"/>
      <c r="T87"/>
      <c r="U87"/>
      <c r="V87"/>
      <c r="W87"/>
      <c r="X87"/>
      <c r="Y87"/>
      <c r="Z87"/>
      <c r="AA87"/>
      <c r="AB87"/>
      <c r="AC87"/>
      <c r="AD87"/>
      <c r="AE87"/>
      <c r="AF87"/>
      <c r="AG87"/>
      <c r="AH87"/>
      <c r="AI87"/>
      <c r="AJ87"/>
    </row>
    <row r="88" spans="1:36" ht="18.75">
      <c r="A88" s="74"/>
      <c r="B88" s="36"/>
      <c r="C88" s="80" t="s">
        <v>183</v>
      </c>
      <c r="D88" s="230"/>
      <c r="E88" s="81"/>
      <c r="F88" s="82"/>
      <c r="G88" s="131">
        <f>G47</f>
        <v>0</v>
      </c>
      <c r="H88"/>
      <c r="I88"/>
      <c r="J88"/>
      <c r="K88"/>
      <c r="L88"/>
      <c r="M88"/>
      <c r="N88"/>
      <c r="O88"/>
      <c r="P88"/>
      <c r="Q88"/>
      <c r="R88"/>
      <c r="S88"/>
      <c r="T88"/>
      <c r="U88"/>
      <c r="V88"/>
      <c r="W88"/>
      <c r="X88"/>
      <c r="Y88"/>
      <c r="Z88"/>
      <c r="AA88"/>
      <c r="AB88"/>
      <c r="AC88"/>
      <c r="AD88"/>
      <c r="AE88"/>
      <c r="AF88"/>
      <c r="AG88"/>
      <c r="AH88"/>
      <c r="AI88"/>
      <c r="AJ88"/>
    </row>
    <row r="89" spans="1:36" ht="18.75">
      <c r="A89" s="74"/>
      <c r="B89" s="36"/>
      <c r="C89" s="80" t="s">
        <v>184</v>
      </c>
      <c r="D89" s="230"/>
      <c r="E89" s="81"/>
      <c r="F89" s="82"/>
      <c r="G89" s="131">
        <f>SUM(G68)</f>
        <v>0</v>
      </c>
      <c r="H89"/>
      <c r="I89"/>
      <c r="J89"/>
      <c r="K89"/>
      <c r="L89"/>
      <c r="M89"/>
      <c r="N89"/>
      <c r="O89"/>
      <c r="P89"/>
      <c r="Q89"/>
      <c r="R89"/>
      <c r="S89"/>
      <c r="T89"/>
      <c r="U89"/>
      <c r="V89"/>
      <c r="W89"/>
      <c r="X89"/>
      <c r="Y89"/>
      <c r="Z89"/>
      <c r="AA89"/>
      <c r="AB89"/>
      <c r="AC89"/>
      <c r="AD89"/>
      <c r="AE89"/>
      <c r="AF89"/>
      <c r="AG89"/>
      <c r="AH89"/>
      <c r="AI89"/>
      <c r="AJ89"/>
    </row>
    <row r="90" spans="1:36" ht="38.25" thickBot="1">
      <c r="A90" s="154"/>
      <c r="B90" s="179"/>
      <c r="C90" s="155" t="s">
        <v>185</v>
      </c>
      <c r="D90" s="1077"/>
      <c r="E90" s="155"/>
      <c r="F90" s="155"/>
      <c r="G90" s="156">
        <f>SUM(G82)</f>
        <v>0</v>
      </c>
      <c r="H90"/>
      <c r="I90"/>
      <c r="J90"/>
      <c r="K90"/>
      <c r="L90"/>
      <c r="M90"/>
      <c r="N90"/>
      <c r="O90"/>
      <c r="P90"/>
      <c r="Q90"/>
      <c r="R90"/>
      <c r="S90"/>
      <c r="T90"/>
      <c r="U90"/>
      <c r="V90"/>
      <c r="W90"/>
      <c r="X90"/>
      <c r="Y90"/>
      <c r="Z90"/>
      <c r="AA90"/>
      <c r="AB90"/>
      <c r="AC90"/>
      <c r="AD90"/>
      <c r="AE90"/>
      <c r="AF90"/>
      <c r="AG90"/>
      <c r="AH90"/>
      <c r="AI90"/>
      <c r="AJ90"/>
    </row>
    <row r="91" spans="1:36" ht="22.5" customHeight="1" thickBot="1">
      <c r="A91" s="1738" t="s">
        <v>186</v>
      </c>
      <c r="B91" s="1739"/>
      <c r="C91" s="1739"/>
      <c r="D91" s="1739"/>
      <c r="E91" s="1739"/>
      <c r="F91" s="1739"/>
      <c r="G91" s="152">
        <f>SUM(G85:G90)</f>
        <v>0</v>
      </c>
      <c r="H91"/>
      <c r="I91"/>
      <c r="J91"/>
      <c r="K91"/>
      <c r="L91"/>
      <c r="M91"/>
      <c r="N91"/>
      <c r="O91"/>
      <c r="P91"/>
      <c r="Q91"/>
      <c r="R91"/>
      <c r="S91"/>
      <c r="T91"/>
      <c r="U91"/>
      <c r="V91"/>
      <c r="W91"/>
      <c r="X91"/>
      <c r="Y91"/>
      <c r="Z91"/>
      <c r="AA91"/>
      <c r="AB91"/>
      <c r="AC91"/>
      <c r="AD91"/>
      <c r="AE91"/>
      <c r="AF91"/>
      <c r="AG91"/>
      <c r="AH91"/>
      <c r="AI91"/>
      <c r="AJ91"/>
    </row>
    <row r="92" spans="1:36">
      <c r="C92" s="71" t="s">
        <v>51</v>
      </c>
      <c r="H92"/>
      <c r="I92"/>
      <c r="J92"/>
      <c r="K92"/>
      <c r="L92"/>
      <c r="M92"/>
      <c r="N92"/>
      <c r="O92"/>
      <c r="P92"/>
      <c r="Q92"/>
      <c r="R92"/>
      <c r="S92"/>
      <c r="T92"/>
      <c r="U92"/>
      <c r="V92"/>
      <c r="W92"/>
      <c r="X92"/>
      <c r="Y92"/>
      <c r="Z92"/>
      <c r="AA92"/>
      <c r="AB92"/>
      <c r="AC92"/>
      <c r="AD92"/>
      <c r="AE92"/>
      <c r="AF92"/>
      <c r="AG92"/>
      <c r="AH92"/>
      <c r="AI92"/>
      <c r="AJ92"/>
    </row>
    <row r="93" spans="1:36" ht="18.75">
      <c r="A93" s="111"/>
      <c r="B93" s="111"/>
      <c r="C93" s="112"/>
      <c r="D93" s="233"/>
      <c r="E93" s="113"/>
      <c r="F93" s="114"/>
      <c r="G93" s="115"/>
      <c r="H93"/>
      <c r="I93"/>
      <c r="J93"/>
      <c r="K93"/>
      <c r="L93"/>
      <c r="M93"/>
      <c r="N93"/>
      <c r="O93"/>
      <c r="P93"/>
      <c r="Q93"/>
      <c r="R93"/>
      <c r="S93"/>
      <c r="T93"/>
      <c r="U93"/>
      <c r="V93"/>
      <c r="W93"/>
      <c r="X93"/>
      <c r="Y93"/>
      <c r="Z93"/>
      <c r="AA93"/>
      <c r="AB93"/>
      <c r="AC93"/>
      <c r="AD93"/>
      <c r="AE93"/>
      <c r="AF93"/>
      <c r="AG93"/>
      <c r="AH93"/>
      <c r="AI93"/>
      <c r="AJ93"/>
    </row>
    <row r="94" spans="1:36" ht="18.75">
      <c r="A94" s="111"/>
      <c r="B94" s="111"/>
      <c r="C94" s="112"/>
      <c r="D94" s="233"/>
      <c r="E94" s="113"/>
      <c r="F94" s="114"/>
      <c r="G94" s="115"/>
      <c r="H94"/>
      <c r="I94"/>
      <c r="J94"/>
      <c r="K94"/>
      <c r="L94"/>
      <c r="M94"/>
      <c r="N94"/>
      <c r="O94"/>
      <c r="P94"/>
      <c r="Q94"/>
      <c r="R94"/>
      <c r="S94"/>
      <c r="T94"/>
      <c r="U94"/>
      <c r="V94"/>
      <c r="W94"/>
      <c r="X94"/>
      <c r="Y94"/>
      <c r="Z94"/>
      <c r="AA94"/>
      <c r="AB94"/>
      <c r="AC94"/>
      <c r="AD94"/>
      <c r="AE94"/>
      <c r="AF94"/>
      <c r="AG94"/>
      <c r="AH94"/>
      <c r="AI94"/>
      <c r="AJ94"/>
    </row>
    <row r="95" spans="1:36" s="278" customFormat="1" ht="18.75">
      <c r="A95" s="70"/>
      <c r="B95" s="70"/>
      <c r="C95" s="703" t="s">
        <v>86</v>
      </c>
      <c r="D95" s="70"/>
      <c r="E95" s="19"/>
      <c r="F95" s="72"/>
      <c r="G95" s="73"/>
    </row>
    <row r="96" spans="1:36" s="278" customFormat="1" ht="18.75">
      <c r="A96" s="70"/>
      <c r="B96" s="70"/>
      <c r="C96" s="703" t="s">
        <v>87</v>
      </c>
      <c r="D96" s="70"/>
      <c r="E96" s="19"/>
      <c r="F96" s="72"/>
      <c r="G96" s="73"/>
    </row>
    <row r="97" spans="1:36" s="278" customFormat="1" ht="18.75">
      <c r="A97" s="70"/>
      <c r="B97" s="70"/>
      <c r="C97" s="703" t="s">
        <v>88</v>
      </c>
      <c r="D97" s="70"/>
      <c r="E97" s="19"/>
      <c r="F97" s="72"/>
      <c r="G97" s="73"/>
    </row>
    <row r="98" spans="1:36" ht="18.75">
      <c r="A98" s="111"/>
      <c r="B98" s="111"/>
      <c r="C98" s="112"/>
      <c r="D98" s="233"/>
      <c r="E98" s="113"/>
      <c r="F98" s="114"/>
      <c r="G98" s="115"/>
      <c r="H98"/>
      <c r="I98"/>
      <c r="J98"/>
      <c r="K98"/>
      <c r="L98"/>
      <c r="M98"/>
      <c r="N98"/>
      <c r="O98"/>
      <c r="P98"/>
      <c r="Q98"/>
      <c r="R98"/>
      <c r="S98"/>
      <c r="T98"/>
      <c r="U98"/>
      <c r="V98"/>
      <c r="W98"/>
      <c r="X98"/>
      <c r="Y98"/>
      <c r="Z98"/>
      <c r="AA98"/>
      <c r="AB98"/>
      <c r="AC98"/>
      <c r="AD98"/>
      <c r="AE98"/>
      <c r="AF98"/>
      <c r="AG98"/>
      <c r="AH98"/>
      <c r="AI98"/>
      <c r="AJ98"/>
    </row>
    <row r="99" spans="1:36">
      <c r="H99"/>
      <c r="I99"/>
      <c r="J99"/>
      <c r="K99"/>
      <c r="L99"/>
      <c r="M99"/>
      <c r="N99"/>
      <c r="O99"/>
      <c r="P99"/>
      <c r="Q99"/>
      <c r="R99"/>
      <c r="S99"/>
      <c r="T99"/>
      <c r="U99"/>
      <c r="V99"/>
      <c r="W99"/>
      <c r="X99"/>
      <c r="Y99"/>
      <c r="Z99"/>
      <c r="AA99"/>
      <c r="AB99"/>
      <c r="AC99"/>
      <c r="AD99"/>
      <c r="AE99"/>
      <c r="AF99"/>
      <c r="AG99"/>
      <c r="AH99"/>
      <c r="AI99"/>
      <c r="AJ99"/>
    </row>
    <row r="100" spans="1:36">
      <c r="H100"/>
      <c r="I100"/>
      <c r="J100"/>
      <c r="K100"/>
      <c r="L100"/>
      <c r="M100"/>
      <c r="N100"/>
      <c r="O100"/>
      <c r="P100"/>
      <c r="Q100"/>
      <c r="R100"/>
      <c r="S100"/>
      <c r="T100"/>
      <c r="U100"/>
      <c r="V100"/>
      <c r="W100"/>
      <c r="X100"/>
      <c r="Y100"/>
      <c r="Z100"/>
      <c r="AA100"/>
      <c r="AB100"/>
      <c r="AC100"/>
      <c r="AD100"/>
      <c r="AE100"/>
      <c r="AF100"/>
      <c r="AG100"/>
      <c r="AH100"/>
      <c r="AI100"/>
      <c r="AJ100"/>
    </row>
    <row r="101" spans="1:36">
      <c r="H101"/>
      <c r="I101"/>
      <c r="J101"/>
      <c r="K101"/>
      <c r="L101"/>
      <c r="M101"/>
      <c r="N101"/>
      <c r="O101"/>
      <c r="P101"/>
      <c r="Q101"/>
      <c r="R101"/>
      <c r="S101"/>
      <c r="T101"/>
      <c r="U101"/>
      <c r="V101"/>
      <c r="W101"/>
      <c r="X101"/>
      <c r="Y101"/>
      <c r="Z101"/>
      <c r="AA101"/>
      <c r="AB101"/>
      <c r="AC101"/>
      <c r="AD101"/>
      <c r="AE101"/>
      <c r="AF101"/>
      <c r="AG101"/>
      <c r="AH101"/>
      <c r="AI101"/>
      <c r="AJ101"/>
    </row>
    <row r="102" spans="1:36">
      <c r="H102"/>
      <c r="I102"/>
      <c r="J102"/>
      <c r="K102"/>
      <c r="L102"/>
      <c r="M102"/>
      <c r="N102"/>
      <c r="O102"/>
      <c r="P102"/>
      <c r="Q102"/>
      <c r="R102"/>
      <c r="S102"/>
      <c r="T102"/>
      <c r="U102"/>
      <c r="V102"/>
      <c r="W102"/>
      <c r="X102"/>
      <c r="Y102"/>
      <c r="Z102"/>
      <c r="AA102"/>
      <c r="AB102"/>
      <c r="AC102"/>
      <c r="AD102"/>
      <c r="AE102"/>
      <c r="AF102"/>
      <c r="AG102"/>
      <c r="AH102"/>
      <c r="AI102"/>
      <c r="AJ102"/>
    </row>
    <row r="103" spans="1:36" ht="70.5" customHeight="1">
      <c r="H103"/>
      <c r="I103"/>
      <c r="J103"/>
      <c r="K103"/>
      <c r="L103"/>
      <c r="M103"/>
      <c r="N103"/>
      <c r="O103"/>
      <c r="P103"/>
      <c r="Q103"/>
      <c r="R103"/>
      <c r="S103"/>
      <c r="T103"/>
      <c r="U103"/>
      <c r="V103"/>
      <c r="W103"/>
      <c r="X103"/>
      <c r="Y103"/>
      <c r="Z103"/>
      <c r="AA103"/>
      <c r="AB103"/>
      <c r="AC103"/>
      <c r="AD103"/>
      <c r="AE103"/>
      <c r="AF103"/>
      <c r="AG103"/>
      <c r="AH103"/>
      <c r="AI103"/>
      <c r="AJ103"/>
    </row>
    <row r="104" spans="1:36">
      <c r="H104"/>
      <c r="I104"/>
      <c r="J104"/>
      <c r="K104"/>
      <c r="L104"/>
      <c r="M104"/>
      <c r="N104"/>
      <c r="O104"/>
      <c r="P104"/>
      <c r="Q104"/>
      <c r="R104"/>
      <c r="S104"/>
      <c r="T104"/>
      <c r="U104"/>
      <c r="V104"/>
      <c r="W104"/>
      <c r="X104"/>
      <c r="Y104"/>
      <c r="Z104"/>
      <c r="AA104"/>
      <c r="AB104"/>
      <c r="AC104"/>
      <c r="AD104"/>
      <c r="AE104"/>
      <c r="AF104"/>
      <c r="AG104"/>
      <c r="AH104"/>
      <c r="AI104"/>
      <c r="AJ104"/>
    </row>
    <row r="105" spans="1:36">
      <c r="H105"/>
      <c r="I105"/>
      <c r="J105"/>
      <c r="K105"/>
      <c r="L105"/>
      <c r="M105"/>
      <c r="N105"/>
      <c r="O105"/>
      <c r="P105"/>
      <c r="Q105"/>
      <c r="R105"/>
      <c r="S105"/>
      <c r="T105"/>
      <c r="U105"/>
      <c r="V105"/>
      <c r="W105"/>
      <c r="X105"/>
      <c r="Y105"/>
      <c r="Z105"/>
      <c r="AA105"/>
      <c r="AB105"/>
      <c r="AC105"/>
      <c r="AD105"/>
      <c r="AE105"/>
      <c r="AF105"/>
      <c r="AG105"/>
      <c r="AH105"/>
      <c r="AI105"/>
      <c r="AJ105"/>
    </row>
    <row r="106" spans="1:36">
      <c r="H106"/>
      <c r="I106"/>
      <c r="J106"/>
      <c r="K106"/>
      <c r="L106"/>
      <c r="M106"/>
      <c r="N106"/>
      <c r="O106"/>
      <c r="P106"/>
      <c r="Q106"/>
      <c r="R106"/>
      <c r="S106"/>
      <c r="T106"/>
      <c r="U106"/>
      <c r="V106"/>
      <c r="W106"/>
      <c r="X106"/>
      <c r="Y106"/>
      <c r="Z106"/>
      <c r="AA106"/>
      <c r="AB106"/>
      <c r="AC106"/>
      <c r="AD106"/>
      <c r="AE106"/>
      <c r="AF106"/>
      <c r="AG106"/>
      <c r="AH106"/>
      <c r="AI106"/>
      <c r="AJ106"/>
    </row>
    <row r="107" spans="1:36">
      <c r="H107"/>
      <c r="I107"/>
      <c r="J107"/>
      <c r="K107"/>
      <c r="L107"/>
      <c r="M107"/>
      <c r="N107"/>
      <c r="O107"/>
      <c r="P107"/>
      <c r="Q107"/>
      <c r="R107"/>
      <c r="S107"/>
      <c r="T107"/>
      <c r="U107"/>
      <c r="V107"/>
      <c r="W107"/>
      <c r="X107"/>
      <c r="Y107"/>
      <c r="Z107"/>
      <c r="AA107"/>
      <c r="AB107"/>
      <c r="AC107"/>
      <c r="AD107"/>
      <c r="AE107"/>
      <c r="AF107"/>
      <c r="AG107"/>
      <c r="AH107"/>
      <c r="AI107"/>
      <c r="AJ107"/>
    </row>
    <row r="108" spans="1:36">
      <c r="H108"/>
      <c r="I108"/>
      <c r="J108"/>
      <c r="K108"/>
      <c r="L108"/>
      <c r="M108"/>
      <c r="N108"/>
      <c r="O108"/>
      <c r="P108"/>
      <c r="Q108"/>
      <c r="R108"/>
      <c r="S108"/>
      <c r="T108"/>
      <c r="U108"/>
      <c r="V108"/>
      <c r="W108"/>
      <c r="X108"/>
      <c r="Y108"/>
      <c r="Z108"/>
      <c r="AA108"/>
      <c r="AB108"/>
      <c r="AC108"/>
      <c r="AD108"/>
      <c r="AE108"/>
      <c r="AF108"/>
      <c r="AG108"/>
      <c r="AH108"/>
      <c r="AI108"/>
      <c r="AJ108"/>
    </row>
    <row r="109" spans="1:36">
      <c r="H109"/>
      <c r="I109"/>
      <c r="J109"/>
      <c r="K109"/>
      <c r="L109"/>
      <c r="M109"/>
      <c r="N109"/>
      <c r="O109"/>
      <c r="P109"/>
      <c r="Q109"/>
      <c r="R109"/>
      <c r="S109"/>
      <c r="T109"/>
      <c r="U109"/>
      <c r="V109"/>
      <c r="W109"/>
      <c r="X109"/>
      <c r="Y109"/>
      <c r="Z109"/>
      <c r="AA109"/>
      <c r="AB109"/>
      <c r="AC109"/>
      <c r="AD109"/>
      <c r="AE109"/>
      <c r="AF109"/>
      <c r="AG109"/>
      <c r="AH109"/>
      <c r="AI109"/>
      <c r="AJ109"/>
    </row>
    <row r="110" spans="1:36">
      <c r="H110"/>
      <c r="I110"/>
      <c r="J110"/>
      <c r="K110"/>
      <c r="L110"/>
      <c r="M110"/>
      <c r="N110"/>
      <c r="O110"/>
      <c r="P110"/>
      <c r="Q110"/>
      <c r="R110"/>
      <c r="S110"/>
      <c r="T110"/>
      <c r="U110"/>
      <c r="V110"/>
      <c r="W110"/>
      <c r="X110"/>
      <c r="Y110"/>
      <c r="Z110"/>
      <c r="AA110"/>
      <c r="AB110"/>
      <c r="AC110"/>
      <c r="AD110"/>
      <c r="AE110"/>
      <c r="AF110"/>
      <c r="AG110"/>
      <c r="AH110"/>
      <c r="AI110"/>
      <c r="AJ110"/>
    </row>
    <row r="111" spans="1:36">
      <c r="H111"/>
      <c r="I111"/>
      <c r="J111"/>
      <c r="K111"/>
      <c r="L111"/>
      <c r="M111"/>
      <c r="N111"/>
      <c r="O111"/>
      <c r="P111"/>
      <c r="Q111"/>
      <c r="R111"/>
      <c r="S111"/>
      <c r="T111"/>
      <c r="U111"/>
      <c r="V111"/>
      <c r="W111"/>
      <c r="X111"/>
      <c r="Y111"/>
      <c r="Z111"/>
      <c r="AA111"/>
      <c r="AB111"/>
      <c r="AC111"/>
      <c r="AD111"/>
      <c r="AE111"/>
      <c r="AF111"/>
      <c r="AG111"/>
      <c r="AH111"/>
      <c r="AI111"/>
      <c r="AJ111"/>
    </row>
    <row r="112" spans="1:36">
      <c r="H112"/>
      <c r="I112"/>
      <c r="J112"/>
      <c r="K112"/>
      <c r="L112"/>
      <c r="M112"/>
      <c r="N112"/>
      <c r="O112"/>
      <c r="P112"/>
      <c r="Q112"/>
      <c r="R112"/>
      <c r="S112"/>
      <c r="T112"/>
      <c r="U112"/>
      <c r="V112"/>
      <c r="W112"/>
      <c r="X112"/>
      <c r="Y112"/>
      <c r="Z112"/>
      <c r="AA112"/>
      <c r="AB112"/>
      <c r="AC112"/>
      <c r="AD112"/>
      <c r="AE112"/>
      <c r="AF112"/>
      <c r="AG112"/>
      <c r="AH112"/>
      <c r="AI112"/>
      <c r="AJ112"/>
    </row>
    <row r="113" spans="1:36">
      <c r="H113"/>
      <c r="I113"/>
      <c r="J113"/>
      <c r="K113"/>
      <c r="L113"/>
      <c r="M113"/>
      <c r="N113"/>
      <c r="O113"/>
      <c r="P113"/>
      <c r="Q113"/>
      <c r="R113"/>
      <c r="S113"/>
      <c r="T113"/>
      <c r="U113"/>
      <c r="V113"/>
      <c r="W113"/>
      <c r="X113"/>
      <c r="Y113"/>
      <c r="Z113"/>
      <c r="AA113"/>
      <c r="AB113"/>
      <c r="AC113"/>
      <c r="AD113"/>
      <c r="AE113"/>
      <c r="AF113"/>
      <c r="AG113"/>
      <c r="AH113"/>
      <c r="AI113"/>
      <c r="AJ113"/>
    </row>
    <row r="114" spans="1:36">
      <c r="H114"/>
      <c r="I114"/>
      <c r="J114"/>
      <c r="K114"/>
      <c r="L114"/>
      <c r="M114"/>
      <c r="N114"/>
      <c r="O114"/>
      <c r="P114"/>
      <c r="Q114"/>
      <c r="R114"/>
      <c r="S114"/>
      <c r="T114"/>
      <c r="U114"/>
      <c r="V114"/>
      <c r="W114"/>
      <c r="X114"/>
      <c r="Y114"/>
      <c r="Z114"/>
      <c r="AA114"/>
      <c r="AB114"/>
      <c r="AC114"/>
      <c r="AD114"/>
      <c r="AE114"/>
      <c r="AF114"/>
      <c r="AG114"/>
      <c r="AH114"/>
      <c r="AI114"/>
      <c r="AJ114"/>
    </row>
    <row r="115" spans="1:36">
      <c r="H115"/>
      <c r="I115"/>
      <c r="J115"/>
      <c r="K115"/>
      <c r="L115"/>
      <c r="M115"/>
      <c r="N115"/>
      <c r="O115"/>
      <c r="P115"/>
      <c r="Q115"/>
      <c r="R115"/>
      <c r="S115"/>
      <c r="T115"/>
      <c r="U115"/>
      <c r="V115"/>
      <c r="W115"/>
      <c r="X115"/>
      <c r="Y115"/>
      <c r="Z115"/>
      <c r="AA115"/>
      <c r="AB115"/>
      <c r="AC115"/>
      <c r="AD115"/>
      <c r="AE115"/>
      <c r="AF115"/>
      <c r="AG115"/>
      <c r="AH115"/>
      <c r="AI115"/>
      <c r="AJ115"/>
    </row>
    <row r="116" spans="1:36">
      <c r="H116"/>
      <c r="I116"/>
      <c r="J116"/>
      <c r="K116"/>
      <c r="L116"/>
      <c r="M116"/>
      <c r="N116"/>
      <c r="O116"/>
      <c r="P116"/>
      <c r="Q116"/>
      <c r="R116"/>
      <c r="S116"/>
      <c r="T116"/>
      <c r="U116"/>
      <c r="V116"/>
      <c r="W116"/>
      <c r="X116"/>
      <c r="Y116"/>
      <c r="Z116"/>
      <c r="AA116"/>
      <c r="AB116"/>
      <c r="AC116"/>
      <c r="AD116"/>
      <c r="AE116"/>
      <c r="AF116"/>
      <c r="AG116"/>
      <c r="AH116"/>
      <c r="AI116"/>
      <c r="AJ116"/>
    </row>
    <row r="117" spans="1:36" ht="22.5" customHeight="1">
      <c r="I117"/>
      <c r="J117"/>
      <c r="K117"/>
      <c r="L117"/>
      <c r="M117"/>
      <c r="N117"/>
      <c r="O117"/>
      <c r="P117"/>
      <c r="Q117"/>
      <c r="R117"/>
      <c r="S117"/>
      <c r="T117"/>
      <c r="U117"/>
      <c r="V117"/>
      <c r="W117"/>
      <c r="X117"/>
      <c r="Y117"/>
      <c r="Z117"/>
      <c r="AA117"/>
      <c r="AB117"/>
      <c r="AC117"/>
      <c r="AD117"/>
      <c r="AE117"/>
      <c r="AF117"/>
      <c r="AG117"/>
      <c r="AH117"/>
      <c r="AI117"/>
      <c r="AJ117"/>
    </row>
    <row r="119" spans="1:36" ht="29.25" customHeight="1"/>
    <row r="122" spans="1:36" s="2" customFormat="1">
      <c r="A122" s="70"/>
      <c r="B122" s="70"/>
      <c r="C122" s="71"/>
      <c r="D122" s="232"/>
      <c r="E122" s="19"/>
      <c r="F122" s="72"/>
      <c r="G122" s="73"/>
    </row>
    <row r="123" spans="1:36" s="2" customFormat="1">
      <c r="A123" s="70"/>
      <c r="B123" s="70"/>
      <c r="C123" s="71"/>
      <c r="D123" s="232"/>
      <c r="E123" s="19"/>
      <c r="F123" s="72"/>
      <c r="G123" s="73"/>
    </row>
    <row r="124" spans="1:36" s="2" customFormat="1">
      <c r="A124" s="70"/>
      <c r="B124" s="70"/>
      <c r="C124" s="71"/>
      <c r="D124" s="232"/>
      <c r="E124" s="19"/>
      <c r="F124" s="72"/>
      <c r="G124" s="73"/>
    </row>
    <row r="125" spans="1:36" s="2" customFormat="1">
      <c r="A125" s="70"/>
      <c r="B125" s="70"/>
      <c r="C125" s="71"/>
      <c r="D125" s="232"/>
      <c r="E125" s="19"/>
      <c r="F125" s="72"/>
      <c r="G125" s="73"/>
    </row>
    <row r="126" spans="1:36" s="2" customFormat="1" ht="33.75" customHeight="1">
      <c r="A126" s="70"/>
      <c r="B126" s="70"/>
      <c r="C126" s="71"/>
      <c r="D126" s="232"/>
      <c r="E126" s="19"/>
      <c r="F126" s="72"/>
      <c r="G126" s="73"/>
    </row>
    <row r="127" spans="1:36" s="2" customFormat="1">
      <c r="A127" s="70"/>
      <c r="B127" s="70"/>
      <c r="C127" s="71"/>
      <c r="D127" s="232"/>
      <c r="E127" s="19"/>
      <c r="F127" s="72"/>
      <c r="G127" s="73"/>
    </row>
    <row r="129" spans="8:36">
      <c r="H129"/>
      <c r="I129"/>
      <c r="J129"/>
      <c r="K129"/>
      <c r="L129"/>
      <c r="M129"/>
      <c r="N129"/>
      <c r="O129"/>
      <c r="P129"/>
      <c r="Q129"/>
      <c r="R129"/>
      <c r="S129"/>
      <c r="T129"/>
      <c r="U129"/>
      <c r="V129"/>
      <c r="W129"/>
      <c r="X129"/>
      <c r="Y129"/>
      <c r="Z129"/>
      <c r="AA129"/>
      <c r="AB129"/>
      <c r="AC129"/>
      <c r="AD129"/>
      <c r="AE129"/>
      <c r="AF129"/>
      <c r="AG129"/>
      <c r="AH129"/>
      <c r="AI129"/>
      <c r="AJ129"/>
    </row>
    <row r="130" spans="8:36">
      <c r="H130"/>
      <c r="I130"/>
      <c r="J130"/>
      <c r="K130"/>
      <c r="L130"/>
      <c r="M130"/>
      <c r="N130"/>
      <c r="O130"/>
      <c r="P130"/>
      <c r="Q130"/>
      <c r="R130"/>
      <c r="S130"/>
      <c r="T130"/>
      <c r="U130"/>
      <c r="V130"/>
      <c r="W130"/>
      <c r="X130"/>
      <c r="Y130"/>
      <c r="Z130"/>
      <c r="AA130"/>
      <c r="AB130"/>
      <c r="AC130"/>
      <c r="AD130"/>
      <c r="AE130"/>
      <c r="AF130"/>
      <c r="AG130"/>
      <c r="AH130"/>
      <c r="AI130"/>
      <c r="AJ130"/>
    </row>
    <row r="131" spans="8:36">
      <c r="H131"/>
      <c r="I131"/>
      <c r="J131"/>
      <c r="K131"/>
      <c r="L131"/>
      <c r="M131"/>
      <c r="N131"/>
      <c r="O131"/>
      <c r="P131"/>
      <c r="Q131"/>
      <c r="R131"/>
      <c r="S131"/>
      <c r="T131"/>
      <c r="U131"/>
      <c r="V131"/>
      <c r="W131"/>
      <c r="X131"/>
      <c r="Y131"/>
      <c r="Z131"/>
      <c r="AA131"/>
      <c r="AB131"/>
      <c r="AC131"/>
      <c r="AD131"/>
      <c r="AE131"/>
      <c r="AF131"/>
      <c r="AG131"/>
      <c r="AH131"/>
      <c r="AI131"/>
      <c r="AJ131"/>
    </row>
  </sheetData>
  <mergeCells count="28">
    <mergeCell ref="C6:G6"/>
    <mergeCell ref="A1:G1"/>
    <mergeCell ref="A2:G2"/>
    <mergeCell ref="A3:G3"/>
    <mergeCell ref="C4:G4"/>
    <mergeCell ref="C5:G5"/>
    <mergeCell ref="C18:G18"/>
    <mergeCell ref="C7:G7"/>
    <mergeCell ref="C8:G8"/>
    <mergeCell ref="C9:G9"/>
    <mergeCell ref="C10:G10"/>
    <mergeCell ref="C11:G11"/>
    <mergeCell ref="C12:G12"/>
    <mergeCell ref="C13:G13"/>
    <mergeCell ref="C14:G14"/>
    <mergeCell ref="C15:G15"/>
    <mergeCell ref="C16:G16"/>
    <mergeCell ref="C17:G17"/>
    <mergeCell ref="A68:F68"/>
    <mergeCell ref="A82:F82"/>
    <mergeCell ref="C84:F84"/>
    <mergeCell ref="A91:F91"/>
    <mergeCell ref="C19:G19"/>
    <mergeCell ref="C29:F29"/>
    <mergeCell ref="D30:G30"/>
    <mergeCell ref="C36:F36"/>
    <mergeCell ref="A40:F40"/>
    <mergeCell ref="A47:F47"/>
  </mergeCells>
  <pageMargins left="0.70866141732283505" right="0.70866141732283505" top="0.74803149606299202" bottom="0.74803149606299202" header="0.31496062992126" footer="0.31496062992126"/>
  <pageSetup paperSize="9" scale="54"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Охрид&amp;CРеконструкција на ул Аџи Мустафа&amp;R&amp;P/&amp;N</oddFooter>
  </headerFooter>
  <colBreaks count="1" manualBreakCount="1">
    <brk id="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61735-5F48-4DE1-95C9-FF3CF2C59124}">
  <sheetPr>
    <tabColor theme="4"/>
    <pageSetUpPr fitToPage="1"/>
  </sheetPr>
  <dimension ref="A1:AK40"/>
  <sheetViews>
    <sheetView view="pageBreakPreview" zoomScale="80" zoomScaleNormal="115" zoomScaleSheetLayoutView="80" zoomScalePageLayoutView="40" workbookViewId="0">
      <selection activeCell="G24" sqref="G24"/>
    </sheetView>
  </sheetViews>
  <sheetFormatPr defaultRowHeight="18"/>
  <cols>
    <col min="1" max="1" width="3.42578125" style="1" customWidth="1"/>
    <col min="2" max="2" width="8.7109375" style="70" customWidth="1"/>
    <col min="3" max="3" width="11.7109375" style="70" customWidth="1"/>
    <col min="4" max="4" width="69.42578125" style="71" customWidth="1"/>
    <col min="5" max="5" width="10.5703125" style="70" customWidth="1"/>
    <col min="6" max="6" width="12.85546875" style="19" customWidth="1"/>
    <col min="7" max="7" width="15.42578125" style="72" customWidth="1"/>
    <col min="8" max="8" width="21.5703125" style="73" customWidth="1"/>
    <col min="9" max="9" width="3.7109375" style="2" customWidth="1"/>
    <col min="10"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c r="B1" s="1758" t="s">
        <v>211</v>
      </c>
      <c r="C1" s="1759"/>
      <c r="D1" s="1759"/>
      <c r="E1" s="1759"/>
      <c r="F1" s="1759"/>
      <c r="G1" s="1759"/>
      <c r="H1" s="1760"/>
    </row>
    <row r="2" spans="1:37" ht="24.95" customHeight="1" thickBot="1">
      <c r="B2" s="1792" t="s">
        <v>0</v>
      </c>
      <c r="C2" s="1793"/>
      <c r="D2" s="1793"/>
      <c r="E2" s="1793"/>
      <c r="F2" s="1793"/>
      <c r="G2" s="1793"/>
      <c r="H2" s="1794"/>
    </row>
    <row r="3" spans="1:37" s="259" customFormat="1" ht="159.75" customHeight="1" thickBot="1">
      <c r="A3" s="257"/>
      <c r="B3" s="1792" t="s">
        <v>471</v>
      </c>
      <c r="C3" s="1793"/>
      <c r="D3" s="1793"/>
      <c r="E3" s="1793"/>
      <c r="F3" s="1793"/>
      <c r="G3" s="1793"/>
      <c r="H3" s="1795"/>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row>
    <row r="4" spans="1:37" ht="24.95" customHeight="1" thickBot="1">
      <c r="B4" s="37"/>
      <c r="C4" s="38"/>
      <c r="D4" s="1767" t="s">
        <v>1</v>
      </c>
      <c r="E4" s="1767"/>
      <c r="F4" s="1767"/>
      <c r="G4" s="1767"/>
      <c r="H4" s="1768"/>
    </row>
    <row r="5" spans="1:37" ht="60" customHeight="1">
      <c r="A5" s="3"/>
      <c r="B5" s="39"/>
      <c r="C5" s="40" t="s">
        <v>2</v>
      </c>
      <c r="D5" s="1840" t="s">
        <v>3</v>
      </c>
      <c r="E5" s="1841"/>
      <c r="F5" s="1841"/>
      <c r="G5" s="1841"/>
      <c r="H5" s="1842"/>
    </row>
    <row r="6" spans="1:37" ht="150" customHeight="1">
      <c r="A6" s="3"/>
      <c r="B6" s="41"/>
      <c r="C6" s="14" t="s">
        <v>4</v>
      </c>
      <c r="D6" s="1829" t="s">
        <v>5</v>
      </c>
      <c r="E6" s="1829"/>
      <c r="F6" s="1829"/>
      <c r="G6" s="1829"/>
      <c r="H6" s="1830"/>
    </row>
    <row r="7" spans="1:37" ht="90.75" customHeight="1">
      <c r="A7" s="3"/>
      <c r="B7" s="94"/>
      <c r="C7" s="14" t="s">
        <v>6</v>
      </c>
      <c r="D7" s="1829" t="s">
        <v>7</v>
      </c>
      <c r="E7" s="1829"/>
      <c r="F7" s="1829"/>
      <c r="G7" s="1829"/>
      <c r="H7" s="1830"/>
    </row>
    <row r="8" spans="1:37" ht="90" customHeight="1">
      <c r="A8" s="3"/>
      <c r="B8" s="94"/>
      <c r="C8" s="14" t="s">
        <v>8</v>
      </c>
      <c r="D8" s="1829" t="s">
        <v>82</v>
      </c>
      <c r="E8" s="1829"/>
      <c r="F8" s="1829"/>
      <c r="G8" s="1829"/>
      <c r="H8" s="1830"/>
    </row>
    <row r="9" spans="1:37" ht="157.5" customHeight="1">
      <c r="A9" s="3"/>
      <c r="B9" s="94"/>
      <c r="C9" s="14" t="s">
        <v>9</v>
      </c>
      <c r="D9" s="1829" t="s">
        <v>59</v>
      </c>
      <c r="E9" s="1829"/>
      <c r="F9" s="1829"/>
      <c r="G9" s="1829"/>
      <c r="H9" s="1830"/>
    </row>
    <row r="10" spans="1:37" ht="88.5" customHeight="1">
      <c r="A10" s="3"/>
      <c r="B10" s="94"/>
      <c r="C10" s="14" t="s">
        <v>10</v>
      </c>
      <c r="D10" s="1829" t="s">
        <v>60</v>
      </c>
      <c r="E10" s="1829"/>
      <c r="F10" s="1829"/>
      <c r="G10" s="1829"/>
      <c r="H10" s="1830"/>
    </row>
    <row r="11" spans="1:37" ht="53.25" customHeight="1">
      <c r="A11" s="3"/>
      <c r="B11" s="94"/>
      <c r="C11" s="14" t="s">
        <v>11</v>
      </c>
      <c r="D11" s="1829" t="s">
        <v>12</v>
      </c>
      <c r="E11" s="1829"/>
      <c r="F11" s="1829"/>
      <c r="G11" s="1829"/>
      <c r="H11" s="1830"/>
    </row>
    <row r="12" spans="1:37" ht="144" customHeight="1">
      <c r="A12" s="3"/>
      <c r="B12" s="94"/>
      <c r="C12" s="14" t="s">
        <v>13</v>
      </c>
      <c r="D12" s="1829" t="s">
        <v>253</v>
      </c>
      <c r="E12" s="1829"/>
      <c r="F12" s="1829"/>
      <c r="G12" s="1829"/>
      <c r="H12" s="1830"/>
    </row>
    <row r="13" spans="1:37" ht="88.5" customHeight="1">
      <c r="A13" s="3"/>
      <c r="B13" s="94"/>
      <c r="C13" s="36" t="s">
        <v>14</v>
      </c>
      <c r="D13" s="1829" t="s">
        <v>15</v>
      </c>
      <c r="E13" s="1829"/>
      <c r="F13" s="1829"/>
      <c r="G13" s="1829"/>
      <c r="H13" s="1830"/>
    </row>
    <row r="14" spans="1:37" ht="143.25" customHeight="1">
      <c r="A14" s="3"/>
      <c r="B14" s="94"/>
      <c r="C14" s="14" t="s">
        <v>16</v>
      </c>
      <c r="D14" s="1829" t="s">
        <v>213</v>
      </c>
      <c r="E14" s="1829"/>
      <c r="F14" s="1829"/>
      <c r="G14" s="1829"/>
      <c r="H14" s="1830"/>
    </row>
    <row r="15" spans="1:37" ht="207" customHeight="1">
      <c r="A15" s="3"/>
      <c r="B15" s="94"/>
      <c r="C15" s="359" t="s">
        <v>17</v>
      </c>
      <c r="D15" s="1829" t="s">
        <v>322</v>
      </c>
      <c r="E15" s="1829"/>
      <c r="F15" s="1829"/>
      <c r="G15" s="1829"/>
      <c r="H15" s="1830"/>
    </row>
    <row r="16" spans="1:37" ht="154.5" customHeight="1">
      <c r="A16" s="118"/>
      <c r="B16" s="412"/>
      <c r="C16" s="191" t="s">
        <v>18</v>
      </c>
      <c r="D16" s="1829" t="s">
        <v>19</v>
      </c>
      <c r="E16" s="1829"/>
      <c r="F16" s="1829"/>
      <c r="G16" s="1829"/>
      <c r="H16" s="1830"/>
      <c r="I16"/>
      <c r="J16"/>
      <c r="K16"/>
      <c r="L16"/>
      <c r="M16"/>
      <c r="N16"/>
      <c r="O16"/>
      <c r="P16"/>
      <c r="Q16"/>
      <c r="R16"/>
      <c r="S16"/>
      <c r="T16"/>
      <c r="U16"/>
      <c r="V16"/>
      <c r="W16"/>
      <c r="X16"/>
      <c r="Y16"/>
      <c r="Z16"/>
      <c r="AA16"/>
      <c r="AB16"/>
      <c r="AC16"/>
      <c r="AD16"/>
      <c r="AE16"/>
      <c r="AF16"/>
      <c r="AG16"/>
      <c r="AH16"/>
      <c r="AI16"/>
      <c r="AJ16"/>
      <c r="AK16"/>
    </row>
    <row r="17" spans="1:37" ht="106.5" customHeight="1">
      <c r="A17" s="118"/>
      <c r="B17" s="412"/>
      <c r="C17" s="191" t="s">
        <v>20</v>
      </c>
      <c r="D17" s="1829" t="s">
        <v>21</v>
      </c>
      <c r="E17" s="1829"/>
      <c r="F17" s="1829"/>
      <c r="G17" s="1829"/>
      <c r="H17" s="1830"/>
      <c r="I17"/>
      <c r="J17"/>
      <c r="K17"/>
      <c r="L17"/>
      <c r="M17"/>
      <c r="N17"/>
      <c r="O17"/>
      <c r="P17"/>
      <c r="Q17"/>
      <c r="R17"/>
      <c r="S17"/>
      <c r="T17"/>
      <c r="U17"/>
      <c r="V17"/>
      <c r="W17"/>
      <c r="X17"/>
      <c r="Y17"/>
      <c r="Z17"/>
      <c r="AA17"/>
      <c r="AB17"/>
      <c r="AC17"/>
      <c r="AD17"/>
      <c r="AE17"/>
      <c r="AF17"/>
      <c r="AG17"/>
      <c r="AH17"/>
      <c r="AI17"/>
      <c r="AJ17"/>
      <c r="AK17"/>
    </row>
    <row r="18" spans="1:37" ht="86.25" customHeight="1">
      <c r="A18" s="118"/>
      <c r="B18" s="412"/>
      <c r="C18" s="191" t="s">
        <v>22</v>
      </c>
      <c r="D18" s="1829" t="s">
        <v>83</v>
      </c>
      <c r="E18" s="1829"/>
      <c r="F18" s="1829"/>
      <c r="G18" s="1829"/>
      <c r="H18" s="1830"/>
      <c r="I18"/>
      <c r="J18"/>
      <c r="K18"/>
      <c r="L18"/>
      <c r="M18"/>
      <c r="N18"/>
      <c r="O18"/>
      <c r="P18"/>
      <c r="Q18"/>
      <c r="R18"/>
      <c r="S18"/>
      <c r="T18"/>
      <c r="U18"/>
      <c r="V18"/>
      <c r="W18"/>
      <c r="X18"/>
      <c r="Y18"/>
      <c r="Z18"/>
      <c r="AA18"/>
      <c r="AB18"/>
      <c r="AC18"/>
      <c r="AD18"/>
      <c r="AE18"/>
      <c r="AF18"/>
      <c r="AG18"/>
      <c r="AH18"/>
      <c r="AI18"/>
      <c r="AJ18"/>
      <c r="AK18"/>
    </row>
    <row r="19" spans="1:37" ht="70.5" customHeight="1" thickBot="1">
      <c r="A19" s="3"/>
      <c r="B19" s="42"/>
      <c r="C19" s="43" t="s">
        <v>23</v>
      </c>
      <c r="D19" s="1849" t="s">
        <v>84</v>
      </c>
      <c r="E19" s="1849"/>
      <c r="F19" s="1849"/>
      <c r="G19" s="1849"/>
      <c r="H19" s="1850"/>
    </row>
    <row r="20" spans="1:37" ht="18.75" thickBot="1">
      <c r="B20" s="44"/>
      <c r="C20" s="44"/>
      <c r="D20" s="44"/>
      <c r="E20" s="44"/>
      <c r="F20" s="4"/>
      <c r="G20" s="44"/>
      <c r="H20" s="44"/>
    </row>
    <row r="21" spans="1:37" ht="56.25">
      <c r="B21" s="39" t="s">
        <v>24</v>
      </c>
      <c r="C21" s="45" t="s">
        <v>214</v>
      </c>
      <c r="D21" s="45" t="s">
        <v>25</v>
      </c>
      <c r="E21" s="45" t="s">
        <v>26</v>
      </c>
      <c r="F21" s="5" t="s">
        <v>27</v>
      </c>
      <c r="G21" s="46" t="s">
        <v>28</v>
      </c>
      <c r="H21" s="47" t="s">
        <v>29</v>
      </c>
    </row>
    <row r="22" spans="1:37" ht="19.5" thickBot="1">
      <c r="B22" s="48">
        <v>1</v>
      </c>
      <c r="C22" s="22">
        <v>2</v>
      </c>
      <c r="D22" s="22">
        <v>3</v>
      </c>
      <c r="E22" s="22">
        <v>4</v>
      </c>
      <c r="F22" s="22">
        <v>5</v>
      </c>
      <c r="G22" s="49">
        <v>6</v>
      </c>
      <c r="H22" s="50">
        <v>7</v>
      </c>
    </row>
    <row r="23" spans="1:37" ht="24.95" customHeight="1" thickBot="1">
      <c r="B23" s="66"/>
      <c r="C23" s="67"/>
      <c r="D23" s="65" t="s">
        <v>348</v>
      </c>
      <c r="E23" s="271"/>
      <c r="F23" s="271"/>
      <c r="G23" s="360"/>
      <c r="H23" s="361"/>
    </row>
    <row r="24" spans="1:37" ht="27.75" customHeight="1" thickBot="1">
      <c r="B24" s="333">
        <v>1</v>
      </c>
      <c r="C24" s="334" t="s">
        <v>472</v>
      </c>
      <c r="D24" s="484" t="s">
        <v>31</v>
      </c>
      <c r="E24" s="331" t="s">
        <v>32</v>
      </c>
      <c r="F24" s="485">
        <v>1</v>
      </c>
      <c r="G24" s="336"/>
      <c r="H24" s="337">
        <f t="shared" ref="H24" si="0">F24*G24</f>
        <v>0</v>
      </c>
    </row>
    <row r="25" spans="1:37" ht="24.95" customHeight="1" thickBot="1">
      <c r="B25" s="384"/>
      <c r="C25" s="385"/>
      <c r="D25" s="385"/>
      <c r="E25" s="1825" t="s">
        <v>216</v>
      </c>
      <c r="F25" s="1825"/>
      <c r="G25" s="1826"/>
      <c r="H25" s="371">
        <f>SUM(H24:H24)</f>
        <v>0</v>
      </c>
    </row>
    <row r="26" spans="1:37" s="7" customFormat="1" ht="24.95" customHeight="1" thickBot="1">
      <c r="A26" s="6"/>
      <c r="B26" s="66"/>
      <c r="C26" s="67"/>
      <c r="D26" s="65" t="s">
        <v>473</v>
      </c>
      <c r="E26" s="271"/>
      <c r="F26" s="271"/>
      <c r="G26" s="360"/>
      <c r="H26" s="361"/>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s="7" customFormat="1" ht="300">
      <c r="A27" s="6"/>
      <c r="B27" s="13">
        <v>2</v>
      </c>
      <c r="C27" s="95" t="s">
        <v>472</v>
      </c>
      <c r="D27" s="486" t="s">
        <v>474</v>
      </c>
      <c r="E27" s="29" t="s">
        <v>40</v>
      </c>
      <c r="F27" s="97">
        <v>98</v>
      </c>
      <c r="G27" s="96"/>
      <c r="H27" s="57">
        <f>F27*G27</f>
        <v>0</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s="7" customFormat="1" ht="300">
      <c r="A28" s="6"/>
      <c r="B28" s="89">
        <v>3</v>
      </c>
      <c r="C28" s="93" t="s">
        <v>475</v>
      </c>
      <c r="D28" s="486" t="s">
        <v>476</v>
      </c>
      <c r="E28" s="91" t="s">
        <v>40</v>
      </c>
      <c r="F28" s="98">
        <v>121</v>
      </c>
      <c r="G28" s="87"/>
      <c r="H28" s="59">
        <f>F28*G28</f>
        <v>0</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s="6" customFormat="1" ht="310.5" customHeight="1">
      <c r="B29" s="89">
        <v>4</v>
      </c>
      <c r="C29" s="93" t="s">
        <v>477</v>
      </c>
      <c r="D29" s="486" t="s">
        <v>478</v>
      </c>
      <c r="E29" s="91" t="s">
        <v>40</v>
      </c>
      <c r="F29" s="98">
        <v>35</v>
      </c>
      <c r="G29" s="87"/>
      <c r="H29" s="59">
        <f t="shared" ref="H29:H30" si="1">F29*G29</f>
        <v>0</v>
      </c>
    </row>
    <row r="30" spans="1:37" s="7" customFormat="1" ht="225.75" thickBot="1">
      <c r="A30" s="6"/>
      <c r="B30" s="299">
        <v>5</v>
      </c>
      <c r="C30" s="241" t="s">
        <v>479</v>
      </c>
      <c r="D30" s="487" t="s">
        <v>480</v>
      </c>
      <c r="E30" s="287" t="s">
        <v>40</v>
      </c>
      <c r="F30" s="288">
        <v>29</v>
      </c>
      <c r="G30" s="297"/>
      <c r="H30" s="298">
        <f t="shared" si="1"/>
        <v>0</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s="7" customFormat="1" ht="24.95" customHeight="1" thickBot="1">
      <c r="A31" s="6"/>
      <c r="B31" s="1824" t="s">
        <v>219</v>
      </c>
      <c r="C31" s="1825"/>
      <c r="D31" s="1825"/>
      <c r="E31" s="1825"/>
      <c r="F31" s="1825"/>
      <c r="G31" s="1826"/>
      <c r="H31" s="488">
        <f>SUM(H27:H30)</f>
        <v>0</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9.5" thickBot="1">
      <c r="E32" s="79"/>
    </row>
    <row r="33" spans="1:37" ht="152.25" customHeight="1" thickBot="1">
      <c r="A33" s="17"/>
      <c r="B33" s="51"/>
      <c r="C33" s="305"/>
      <c r="D33" s="1818" t="s">
        <v>481</v>
      </c>
      <c r="E33" s="1819"/>
      <c r="F33" s="1819"/>
      <c r="G33" s="1820"/>
      <c r="H33" s="376"/>
    </row>
    <row r="34" spans="1:37" ht="18.75">
      <c r="A34" s="17"/>
      <c r="B34" s="39"/>
      <c r="C34" s="40"/>
      <c r="D34" s="307" t="s">
        <v>47</v>
      </c>
      <c r="E34" s="307"/>
      <c r="F34" s="377"/>
      <c r="G34" s="307"/>
      <c r="H34" s="85">
        <f>H25</f>
        <v>0</v>
      </c>
    </row>
    <row r="35" spans="1:37" ht="24.95" customHeight="1" thickBot="1">
      <c r="A35" s="17"/>
      <c r="B35" s="41"/>
      <c r="C35" s="14"/>
      <c r="D35" s="80" t="s">
        <v>482</v>
      </c>
      <c r="E35" s="80"/>
      <c r="F35" s="81"/>
      <c r="G35" s="82"/>
      <c r="H35" s="378">
        <f>H31</f>
        <v>0</v>
      </c>
    </row>
    <row r="36" spans="1:37" s="2" customFormat="1" ht="18.75" customHeight="1" thickBot="1">
      <c r="A36" s="1"/>
      <c r="B36" s="1821" t="s">
        <v>483</v>
      </c>
      <c r="C36" s="1822"/>
      <c r="D36" s="1822"/>
      <c r="E36" s="1822"/>
      <c r="F36" s="1822"/>
      <c r="G36" s="1823"/>
      <c r="H36" s="482">
        <f>SUM(H34:H35)</f>
        <v>0</v>
      </c>
    </row>
    <row r="37" spans="1:37" ht="37.5" customHeight="1">
      <c r="D37" s="71" t="s">
        <v>51</v>
      </c>
    </row>
    <row r="38" spans="1:37" ht="28.5" customHeight="1">
      <c r="A38" s="110"/>
      <c r="B38" s="111"/>
      <c r="C38" s="111"/>
      <c r="D38" s="112" t="s">
        <v>86</v>
      </c>
      <c r="E38" s="111"/>
      <c r="G38" s="465"/>
      <c r="H38" s="489"/>
      <c r="I38"/>
      <c r="J38"/>
      <c r="K38"/>
      <c r="L38"/>
      <c r="M38"/>
      <c r="N38"/>
      <c r="O38"/>
      <c r="P38"/>
      <c r="Q38"/>
      <c r="R38"/>
      <c r="S38"/>
      <c r="T38"/>
      <c r="U38"/>
      <c r="V38"/>
      <c r="W38"/>
      <c r="X38"/>
      <c r="Y38"/>
      <c r="Z38"/>
      <c r="AA38"/>
      <c r="AB38"/>
      <c r="AC38"/>
      <c r="AD38"/>
      <c r="AE38"/>
      <c r="AF38"/>
      <c r="AG38"/>
      <c r="AH38"/>
      <c r="AI38"/>
      <c r="AJ38"/>
      <c r="AK38"/>
    </row>
    <row r="39" spans="1:37" ht="18.75">
      <c r="A39" s="110"/>
      <c r="B39" s="111"/>
      <c r="C39" s="111"/>
      <c r="D39" s="112" t="s">
        <v>87</v>
      </c>
      <c r="E39" s="111"/>
      <c r="F39" s="113"/>
      <c r="G39" s="114"/>
      <c r="H39" s="115"/>
      <c r="I39"/>
      <c r="J39"/>
      <c r="K39"/>
      <c r="L39"/>
      <c r="M39"/>
      <c r="N39"/>
      <c r="O39"/>
      <c r="P39"/>
      <c r="Q39"/>
      <c r="R39"/>
      <c r="S39"/>
      <c r="T39"/>
      <c r="U39"/>
      <c r="V39"/>
      <c r="W39"/>
      <c r="X39"/>
      <c r="Y39"/>
      <c r="Z39"/>
      <c r="AA39"/>
      <c r="AB39"/>
      <c r="AC39"/>
      <c r="AD39"/>
      <c r="AE39"/>
      <c r="AF39"/>
      <c r="AG39"/>
      <c r="AH39"/>
      <c r="AI39"/>
      <c r="AJ39"/>
      <c r="AK39"/>
    </row>
    <row r="40" spans="1:37" ht="29.25" customHeight="1">
      <c r="A40" s="110"/>
      <c r="B40" s="111"/>
      <c r="C40" s="111"/>
      <c r="D40" s="112" t="s">
        <v>88</v>
      </c>
      <c r="E40" s="111"/>
      <c r="F40" s="113"/>
      <c r="G40" s="114"/>
      <c r="H40" s="115"/>
      <c r="I40"/>
      <c r="J40"/>
      <c r="K40"/>
      <c r="L40"/>
      <c r="M40"/>
      <c r="N40"/>
      <c r="O40"/>
      <c r="P40"/>
      <c r="Q40"/>
      <c r="R40"/>
      <c r="S40"/>
      <c r="T40"/>
      <c r="U40"/>
      <c r="V40"/>
      <c r="W40"/>
      <c r="X40"/>
      <c r="Y40"/>
      <c r="Z40"/>
      <c r="AA40"/>
      <c r="AB40"/>
      <c r="AC40"/>
      <c r="AD40"/>
      <c r="AE40"/>
      <c r="AF40"/>
      <c r="AG40"/>
      <c r="AH40"/>
      <c r="AI40"/>
      <c r="AJ40"/>
      <c r="AK40"/>
    </row>
  </sheetData>
  <mergeCells count="23">
    <mergeCell ref="D19:H19"/>
    <mergeCell ref="E25:G25"/>
    <mergeCell ref="B31:G31"/>
    <mergeCell ref="D33:G33"/>
    <mergeCell ref="B36:G36"/>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5" right="0.3" top="0.7" bottom="0.5" header="0.31496062992126" footer="0.31496062992126"/>
  <pageSetup paperSize="9" scale="60" fitToHeight="0" orientation="portrait" r:id="rId1"/>
  <headerFooter>
    <oddHeader>&amp;CБАРАЊЕ ЗА ПОНУДИ - Тендер 11 - Дел 2 - Анекс 1
Реф. Бр.: LRCP-9034-9210-MK-RFB-A.2.11 -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Виница &amp;CПромена на постоечки светилки на дел од улична мрежа на Општина Виница со енергетски ефикасни&amp;R&amp;P/&amp;N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D347-DEC1-4163-87B5-68E6ED494DBA}">
  <sheetPr>
    <tabColor theme="4"/>
    <pageSetUpPr fitToPage="1"/>
  </sheetPr>
  <dimension ref="B1:H78"/>
  <sheetViews>
    <sheetView view="pageBreakPreview" zoomScale="80" zoomScaleNormal="85" zoomScaleSheetLayoutView="80" workbookViewId="0">
      <selection activeCell="K52" sqref="K52"/>
    </sheetView>
  </sheetViews>
  <sheetFormatPr defaultRowHeight="18"/>
  <cols>
    <col min="1" max="1" width="3.7109375" style="490" customWidth="1"/>
    <col min="2" max="2" width="7.140625" style="490" customWidth="1"/>
    <col min="3" max="3" width="9.140625" style="490"/>
    <col min="4" max="4" width="68.28515625" style="490" customWidth="1"/>
    <col min="5" max="5" width="14.140625" style="490" customWidth="1"/>
    <col min="6" max="6" width="14.28515625" style="490" customWidth="1"/>
    <col min="7" max="7" width="14.85546875" style="490" customWidth="1"/>
    <col min="8" max="8" width="19.42578125" style="1543" customWidth="1"/>
    <col min="9" max="9" width="3.42578125" style="490" customWidth="1"/>
    <col min="10" max="10" width="11.5703125" style="490" bestFit="1" customWidth="1"/>
    <col min="11" max="11" width="17.7109375" style="490" customWidth="1"/>
    <col min="12" max="16384" width="9.140625" style="490"/>
  </cols>
  <sheetData>
    <row r="1" spans="2:8" ht="93" customHeight="1" thickBot="1">
      <c r="B1" s="1924" t="s">
        <v>211</v>
      </c>
      <c r="C1" s="1925"/>
      <c r="D1" s="1925"/>
      <c r="E1" s="1925"/>
      <c r="F1" s="1925"/>
      <c r="G1" s="1925"/>
      <c r="H1" s="1926"/>
    </row>
    <row r="2" spans="2:8" ht="24.95" customHeight="1" thickBot="1">
      <c r="B2" s="1927" t="s">
        <v>0</v>
      </c>
      <c r="C2" s="1928"/>
      <c r="D2" s="1928"/>
      <c r="E2" s="1928"/>
      <c r="F2" s="1928"/>
      <c r="G2" s="1928"/>
      <c r="H2" s="1929"/>
    </row>
    <row r="3" spans="2:8" ht="83.25" customHeight="1" thickBot="1">
      <c r="B3" s="1927" t="s">
        <v>484</v>
      </c>
      <c r="C3" s="1928"/>
      <c r="D3" s="1928"/>
      <c r="E3" s="1928"/>
      <c r="F3" s="1928"/>
      <c r="G3" s="1928"/>
      <c r="H3" s="1930"/>
    </row>
    <row r="4" spans="2:8" ht="24.95" customHeight="1" thickBot="1">
      <c r="B4" s="491"/>
      <c r="C4" s="492"/>
      <c r="D4" s="1931" t="s">
        <v>1</v>
      </c>
      <c r="E4" s="1931"/>
      <c r="F4" s="1931"/>
      <c r="G4" s="1931"/>
      <c r="H4" s="1932"/>
    </row>
    <row r="5" spans="2:8" ht="50.25" customHeight="1">
      <c r="B5" s="494"/>
      <c r="C5" s="495" t="s">
        <v>2</v>
      </c>
      <c r="D5" s="1933" t="s">
        <v>3</v>
      </c>
      <c r="E5" s="1934"/>
      <c r="F5" s="1934"/>
      <c r="G5" s="1934"/>
      <c r="H5" s="1935"/>
    </row>
    <row r="6" spans="2:8" ht="141.75" customHeight="1">
      <c r="B6" s="496"/>
      <c r="C6" s="497" t="s">
        <v>4</v>
      </c>
      <c r="D6" s="1922" t="s">
        <v>5</v>
      </c>
      <c r="E6" s="1922"/>
      <c r="F6" s="1922"/>
      <c r="G6" s="1922"/>
      <c r="H6" s="1923"/>
    </row>
    <row r="7" spans="2:8" ht="86.25" customHeight="1">
      <c r="B7" s="498"/>
      <c r="C7" s="497" t="s">
        <v>6</v>
      </c>
      <c r="D7" s="1922" t="s">
        <v>7</v>
      </c>
      <c r="E7" s="1922"/>
      <c r="F7" s="1922"/>
      <c r="G7" s="1922"/>
      <c r="H7" s="1923"/>
    </row>
    <row r="8" spans="2:8" ht="90" customHeight="1">
      <c r="B8" s="498"/>
      <c r="C8" s="497" t="s">
        <v>8</v>
      </c>
      <c r="D8" s="1922" t="s">
        <v>82</v>
      </c>
      <c r="E8" s="1922"/>
      <c r="F8" s="1922"/>
      <c r="G8" s="1922"/>
      <c r="H8" s="1923"/>
    </row>
    <row r="9" spans="2:8" ht="146.25" customHeight="1">
      <c r="B9" s="498"/>
      <c r="C9" s="497" t="s">
        <v>9</v>
      </c>
      <c r="D9" s="1922" t="s">
        <v>59</v>
      </c>
      <c r="E9" s="1922"/>
      <c r="F9" s="1922"/>
      <c r="G9" s="1922"/>
      <c r="H9" s="1923"/>
    </row>
    <row r="10" spans="2:8" ht="89.25" customHeight="1">
      <c r="B10" s="498"/>
      <c r="C10" s="497" t="s">
        <v>10</v>
      </c>
      <c r="D10" s="1922" t="s">
        <v>60</v>
      </c>
      <c r="E10" s="1922"/>
      <c r="F10" s="1922"/>
      <c r="G10" s="1922"/>
      <c r="H10" s="1923"/>
    </row>
    <row r="11" spans="2:8" ht="52.5" customHeight="1">
      <c r="B11" s="498"/>
      <c r="C11" s="497" t="s">
        <v>11</v>
      </c>
      <c r="D11" s="1922" t="s">
        <v>12</v>
      </c>
      <c r="E11" s="1922"/>
      <c r="F11" s="1922"/>
      <c r="G11" s="1922"/>
      <c r="H11" s="1923"/>
    </row>
    <row r="12" spans="2:8" ht="141.75" customHeight="1">
      <c r="B12" s="498"/>
      <c r="C12" s="497" t="s">
        <v>13</v>
      </c>
      <c r="D12" s="1922" t="s">
        <v>253</v>
      </c>
      <c r="E12" s="1922"/>
      <c r="F12" s="1922"/>
      <c r="G12" s="1922"/>
      <c r="H12" s="1923"/>
    </row>
    <row r="13" spans="2:8" ht="84.75" customHeight="1">
      <c r="B13" s="498"/>
      <c r="C13" s="499" t="s">
        <v>14</v>
      </c>
      <c r="D13" s="1922" t="s">
        <v>15</v>
      </c>
      <c r="E13" s="1922"/>
      <c r="F13" s="1922"/>
      <c r="G13" s="1922"/>
      <c r="H13" s="1923"/>
    </row>
    <row r="14" spans="2:8" ht="148.5" customHeight="1">
      <c r="B14" s="498"/>
      <c r="C14" s="497" t="s">
        <v>16</v>
      </c>
      <c r="D14" s="1922" t="s">
        <v>213</v>
      </c>
      <c r="E14" s="1922"/>
      <c r="F14" s="1922"/>
      <c r="G14" s="1922"/>
      <c r="H14" s="1923"/>
    </row>
    <row r="15" spans="2:8" ht="204" customHeight="1">
      <c r="B15" s="498"/>
      <c r="C15" s="849" t="s">
        <v>17</v>
      </c>
      <c r="D15" s="1922" t="s">
        <v>485</v>
      </c>
      <c r="E15" s="1922"/>
      <c r="F15" s="1922"/>
      <c r="G15" s="1922"/>
      <c r="H15" s="1923"/>
    </row>
    <row r="16" spans="2:8" ht="142.5" customHeight="1">
      <c r="B16" s="501"/>
      <c r="C16" s="502" t="s">
        <v>18</v>
      </c>
      <c r="D16" s="1922" t="s">
        <v>19</v>
      </c>
      <c r="E16" s="1922"/>
      <c r="F16" s="1922"/>
      <c r="G16" s="1922"/>
      <c r="H16" s="1923"/>
    </row>
    <row r="17" spans="2:8" ht="111" customHeight="1">
      <c r="B17" s="501"/>
      <c r="C17" s="502" t="s">
        <v>20</v>
      </c>
      <c r="D17" s="1922" t="s">
        <v>21</v>
      </c>
      <c r="E17" s="1922"/>
      <c r="F17" s="1922"/>
      <c r="G17" s="1922"/>
      <c r="H17" s="1923"/>
    </row>
    <row r="18" spans="2:8" ht="89.25" customHeight="1">
      <c r="B18" s="501"/>
      <c r="C18" s="502" t="s">
        <v>22</v>
      </c>
      <c r="D18" s="1922" t="s">
        <v>83</v>
      </c>
      <c r="E18" s="1922"/>
      <c r="F18" s="1922"/>
      <c r="G18" s="1922"/>
      <c r="H18" s="1923"/>
    </row>
    <row r="19" spans="2:8" ht="71.25" customHeight="1" thickBot="1">
      <c r="B19" s="503"/>
      <c r="C19" s="504" t="s">
        <v>23</v>
      </c>
      <c r="D19" s="1936" t="s">
        <v>84</v>
      </c>
      <c r="E19" s="1936"/>
      <c r="F19" s="1936"/>
      <c r="G19" s="1936"/>
      <c r="H19" s="1937"/>
    </row>
    <row r="20" spans="2:8" ht="19.5" thickBot="1">
      <c r="B20" s="505"/>
      <c r="C20" s="505"/>
      <c r="D20" s="505"/>
      <c r="E20" s="506"/>
      <c r="F20" s="506"/>
      <c r="G20" s="506"/>
      <c r="H20" s="1513"/>
    </row>
    <row r="21" spans="2:8" ht="18.75">
      <c r="B21" s="1938" t="s">
        <v>24</v>
      </c>
      <c r="C21" s="1940" t="s">
        <v>214</v>
      </c>
      <c r="D21" s="1940" t="s">
        <v>25</v>
      </c>
      <c r="E21" s="1940" t="s">
        <v>26</v>
      </c>
      <c r="F21" s="1940" t="s">
        <v>27</v>
      </c>
      <c r="G21" s="1940" t="s">
        <v>28</v>
      </c>
      <c r="H21" s="1514" t="s">
        <v>486</v>
      </c>
    </row>
    <row r="22" spans="2:8" ht="42.75" customHeight="1">
      <c r="B22" s="1939"/>
      <c r="C22" s="1941"/>
      <c r="D22" s="1941"/>
      <c r="E22" s="1941"/>
      <c r="F22" s="1941"/>
      <c r="G22" s="1941"/>
      <c r="H22" s="1515" t="s">
        <v>487</v>
      </c>
    </row>
    <row r="23" spans="2:8" ht="24.95" customHeight="1" thickBot="1">
      <c r="B23" s="775">
        <v>1</v>
      </c>
      <c r="C23" s="776">
        <v>2</v>
      </c>
      <c r="D23" s="776">
        <v>3</v>
      </c>
      <c r="E23" s="777">
        <v>4</v>
      </c>
      <c r="F23" s="777">
        <v>5</v>
      </c>
      <c r="G23" s="777">
        <v>6</v>
      </c>
      <c r="H23" s="1516">
        <v>7</v>
      </c>
    </row>
    <row r="24" spans="2:8" ht="24.95" customHeight="1" thickBot="1">
      <c r="B24" s="772"/>
      <c r="C24" s="773"/>
      <c r="D24" s="507" t="s">
        <v>30</v>
      </c>
      <c r="E24" s="508"/>
      <c r="F24" s="508"/>
      <c r="G24" s="774"/>
      <c r="H24" s="1517"/>
    </row>
    <row r="25" spans="2:8" ht="24.95" customHeight="1">
      <c r="B25" s="778">
        <v>1</v>
      </c>
      <c r="C25" s="779">
        <v>1.2</v>
      </c>
      <c r="D25" s="509" t="s">
        <v>31</v>
      </c>
      <c r="E25" s="780" t="s">
        <v>32</v>
      </c>
      <c r="F25" s="510">
        <v>1</v>
      </c>
      <c r="G25" s="511"/>
      <c r="H25" s="1518">
        <f>F25*G25</f>
        <v>0</v>
      </c>
    </row>
    <row r="26" spans="2:8" ht="42.75" customHeight="1">
      <c r="B26" s="781">
        <v>2</v>
      </c>
      <c r="C26" s="782" t="s">
        <v>53</v>
      </c>
      <c r="D26" s="512" t="s">
        <v>33</v>
      </c>
      <c r="E26" s="783" t="s">
        <v>32</v>
      </c>
      <c r="F26" s="513">
        <v>1</v>
      </c>
      <c r="G26" s="514"/>
      <c r="H26" s="1519">
        <f t="shared" ref="H26:H30" si="0">F26*G26</f>
        <v>0</v>
      </c>
    </row>
    <row r="27" spans="2:8" ht="24.95" customHeight="1">
      <c r="B27" s="781">
        <v>3</v>
      </c>
      <c r="C27" s="782">
        <v>1.6</v>
      </c>
      <c r="D27" s="512" t="s">
        <v>34</v>
      </c>
      <c r="E27" s="783" t="s">
        <v>32</v>
      </c>
      <c r="F27" s="513">
        <v>1</v>
      </c>
      <c r="G27" s="514"/>
      <c r="H27" s="1519">
        <f t="shared" si="0"/>
        <v>0</v>
      </c>
    </row>
    <row r="28" spans="2:8" ht="45" customHeight="1">
      <c r="B28" s="781">
        <v>4</v>
      </c>
      <c r="C28" s="782">
        <v>1.7</v>
      </c>
      <c r="D28" s="512" t="s">
        <v>55</v>
      </c>
      <c r="E28" s="783" t="s">
        <v>32</v>
      </c>
      <c r="F28" s="513">
        <v>1</v>
      </c>
      <c r="G28" s="514"/>
      <c r="H28" s="1519">
        <f t="shared" si="0"/>
        <v>0</v>
      </c>
    </row>
    <row r="29" spans="2:8" ht="72.75" customHeight="1">
      <c r="B29" s="781">
        <v>5</v>
      </c>
      <c r="C29" s="782">
        <v>1.8</v>
      </c>
      <c r="D29" s="512" t="s">
        <v>58</v>
      </c>
      <c r="E29" s="783" t="s">
        <v>32</v>
      </c>
      <c r="F29" s="513">
        <v>1</v>
      </c>
      <c r="G29" s="514"/>
      <c r="H29" s="1519">
        <f t="shared" si="0"/>
        <v>0</v>
      </c>
    </row>
    <row r="30" spans="2:8" ht="67.5" customHeight="1" thickBot="1">
      <c r="B30" s="784">
        <v>6</v>
      </c>
      <c r="C30" s="785">
        <v>14</v>
      </c>
      <c r="D30" s="515" t="s">
        <v>215</v>
      </c>
      <c r="E30" s="786" t="s">
        <v>32</v>
      </c>
      <c r="F30" s="516">
        <v>1</v>
      </c>
      <c r="G30" s="517"/>
      <c r="H30" s="1520">
        <f t="shared" si="0"/>
        <v>0</v>
      </c>
    </row>
    <row r="31" spans="2:8" ht="24.95" customHeight="1" thickBot="1">
      <c r="B31" s="1948" t="s">
        <v>458</v>
      </c>
      <c r="C31" s="1949"/>
      <c r="D31" s="1949"/>
      <c r="E31" s="1949"/>
      <c r="F31" s="1949"/>
      <c r="G31" s="1949"/>
      <c r="H31" s="1521">
        <f>SUM(H25:H30)</f>
        <v>0</v>
      </c>
    </row>
    <row r="32" spans="2:8" ht="24.95" customHeight="1" thickBot="1">
      <c r="B32" s="772"/>
      <c r="C32" s="773"/>
      <c r="D32" s="507" t="s">
        <v>35</v>
      </c>
      <c r="E32" s="508"/>
      <c r="F32" s="508"/>
      <c r="G32" s="774"/>
      <c r="H32" s="1517"/>
    </row>
    <row r="33" spans="2:8" ht="52.5" customHeight="1">
      <c r="B33" s="787">
        <v>7</v>
      </c>
      <c r="C33" s="788">
        <v>2.1</v>
      </c>
      <c r="D33" s="789" t="s">
        <v>488</v>
      </c>
      <c r="E33" s="790" t="s">
        <v>36</v>
      </c>
      <c r="F33" s="791">
        <v>1.1000000000000001</v>
      </c>
      <c r="G33" s="514"/>
      <c r="H33" s="1522">
        <f>G33*F33</f>
        <v>0</v>
      </c>
    </row>
    <row r="34" spans="2:8" ht="71.25" customHeight="1">
      <c r="B34" s="792">
        <v>8</v>
      </c>
      <c r="C34" s="793">
        <v>2.5</v>
      </c>
      <c r="D34" s="794" t="s">
        <v>489</v>
      </c>
      <c r="E34" s="795" t="s">
        <v>38</v>
      </c>
      <c r="F34" s="796">
        <v>6422</v>
      </c>
      <c r="G34" s="514"/>
      <c r="H34" s="1523">
        <f>G34*F34</f>
        <v>0</v>
      </c>
    </row>
    <row r="35" spans="2:8" ht="99" customHeight="1">
      <c r="B35" s="797">
        <v>9</v>
      </c>
      <c r="C35" s="798">
        <v>2.62</v>
      </c>
      <c r="D35" s="799" t="s">
        <v>490</v>
      </c>
      <c r="E35" s="800" t="s">
        <v>38</v>
      </c>
      <c r="F35" s="801">
        <v>121</v>
      </c>
      <c r="G35" s="514"/>
      <c r="H35" s="1523">
        <f>G35*F35</f>
        <v>0</v>
      </c>
    </row>
    <row r="36" spans="2:8" ht="41.25" customHeight="1" thickBot="1">
      <c r="B36" s="802">
        <v>10</v>
      </c>
      <c r="C36" s="803">
        <v>2.64</v>
      </c>
      <c r="D36" s="804" t="s">
        <v>491</v>
      </c>
      <c r="E36" s="805" t="s">
        <v>37</v>
      </c>
      <c r="F36" s="806">
        <v>220</v>
      </c>
      <c r="G36" s="514"/>
      <c r="H36" s="1524">
        <f>F36*G36</f>
        <v>0</v>
      </c>
    </row>
    <row r="37" spans="2:8" ht="24.95" customHeight="1" thickBot="1">
      <c r="B37" s="1950" t="s">
        <v>372</v>
      </c>
      <c r="C37" s="1951"/>
      <c r="D37" s="1951"/>
      <c r="E37" s="1951"/>
      <c r="F37" s="1951"/>
      <c r="G37" s="1951"/>
      <c r="H37" s="1525">
        <f>SUM(H33:H36)</f>
        <v>0</v>
      </c>
    </row>
    <row r="38" spans="2:8" ht="24.95" customHeight="1" thickBot="1">
      <c r="B38" s="772"/>
      <c r="C38" s="773"/>
      <c r="D38" s="807" t="s">
        <v>42</v>
      </c>
      <c r="E38" s="808"/>
      <c r="F38" s="808"/>
      <c r="G38" s="808"/>
      <c r="H38" s="1526"/>
    </row>
    <row r="39" spans="2:8" ht="81" customHeight="1">
      <c r="B39" s="809">
        <v>11</v>
      </c>
      <c r="C39" s="93" t="s">
        <v>72</v>
      </c>
      <c r="D39" s="811" t="s">
        <v>492</v>
      </c>
      <c r="E39" s="812" t="s">
        <v>39</v>
      </c>
      <c r="F39" s="813">
        <v>3175.34</v>
      </c>
      <c r="G39" s="518"/>
      <c r="H39" s="1527">
        <f>F39*G39</f>
        <v>0</v>
      </c>
    </row>
    <row r="40" spans="2:8" ht="46.5" customHeight="1">
      <c r="B40" s="1399">
        <v>12</v>
      </c>
      <c r="C40" s="93" t="s">
        <v>327</v>
      </c>
      <c r="D40" s="1400" t="s">
        <v>493</v>
      </c>
      <c r="E40" s="795" t="s">
        <v>38</v>
      </c>
      <c r="F40" s="795">
        <v>6025.6</v>
      </c>
      <c r="G40" s="514"/>
      <c r="H40" s="1523">
        <f>F40*G40</f>
        <v>0</v>
      </c>
    </row>
    <row r="41" spans="2:8" ht="85.5" customHeight="1" thickBot="1">
      <c r="B41" s="802">
        <v>13</v>
      </c>
      <c r="C41" s="103" t="s">
        <v>77</v>
      </c>
      <c r="D41" s="804" t="s">
        <v>494</v>
      </c>
      <c r="E41" s="805" t="s">
        <v>39</v>
      </c>
      <c r="F41" s="805">
        <v>2320.7600000000002</v>
      </c>
      <c r="G41" s="514"/>
      <c r="H41" s="1524">
        <f>F41*G41</f>
        <v>0</v>
      </c>
    </row>
    <row r="42" spans="2:8" ht="24.95" customHeight="1" thickBot="1">
      <c r="B42" s="1950" t="s">
        <v>231</v>
      </c>
      <c r="C42" s="1951"/>
      <c r="D42" s="1951"/>
      <c r="E42" s="1951"/>
      <c r="F42" s="1951"/>
      <c r="G42" s="1952"/>
      <c r="H42" s="1525">
        <f>SUM(H39:H41)</f>
        <v>0</v>
      </c>
    </row>
    <row r="43" spans="2:8" ht="24.95" customHeight="1" thickBot="1">
      <c r="B43" s="772"/>
      <c r="C43" s="773"/>
      <c r="D43" s="507" t="s">
        <v>495</v>
      </c>
      <c r="E43" s="508"/>
      <c r="F43" s="508"/>
      <c r="G43" s="774"/>
      <c r="H43" s="1517"/>
    </row>
    <row r="44" spans="2:8" ht="45" customHeight="1">
      <c r="B44" s="814">
        <v>14</v>
      </c>
      <c r="C44" s="815">
        <v>4.2</v>
      </c>
      <c r="D44" s="816" t="s">
        <v>496</v>
      </c>
      <c r="E44" s="817" t="s">
        <v>38</v>
      </c>
      <c r="F44" s="818">
        <v>3955.93</v>
      </c>
      <c r="G44" s="514"/>
      <c r="H44" s="1523">
        <f>F44*G44</f>
        <v>0</v>
      </c>
    </row>
    <row r="45" spans="2:8" ht="49.5" customHeight="1">
      <c r="B45" s="819">
        <v>15</v>
      </c>
      <c r="C45" s="815">
        <v>4.2</v>
      </c>
      <c r="D45" s="816" t="s">
        <v>497</v>
      </c>
      <c r="E45" s="817" t="s">
        <v>38</v>
      </c>
      <c r="F45" s="796">
        <v>2203</v>
      </c>
      <c r="G45" s="514"/>
      <c r="H45" s="1523">
        <f>F45*G45</f>
        <v>0</v>
      </c>
    </row>
    <row r="46" spans="2:8" ht="64.5" customHeight="1">
      <c r="B46" s="819">
        <v>16</v>
      </c>
      <c r="C46" s="93" t="s">
        <v>331</v>
      </c>
      <c r="D46" s="8" t="s">
        <v>356</v>
      </c>
      <c r="E46" s="817" t="s">
        <v>38</v>
      </c>
      <c r="F46" s="796">
        <v>3955.93</v>
      </c>
      <c r="G46" s="514"/>
      <c r="H46" s="1528">
        <f t="shared" ref="H46:H51" si="1">F46*G46</f>
        <v>0</v>
      </c>
    </row>
    <row r="47" spans="2:8" ht="43.5" customHeight="1">
      <c r="B47" s="819">
        <v>17</v>
      </c>
      <c r="C47" s="793">
        <v>4.3</v>
      </c>
      <c r="D47" s="794" t="s">
        <v>498</v>
      </c>
      <c r="E47" s="795" t="s">
        <v>38</v>
      </c>
      <c r="F47" s="820">
        <v>3955.93</v>
      </c>
      <c r="G47" s="514"/>
      <c r="H47" s="1523">
        <f t="shared" si="1"/>
        <v>0</v>
      </c>
    </row>
    <row r="48" spans="2:8" ht="45.75" customHeight="1">
      <c r="B48" s="819">
        <v>18</v>
      </c>
      <c r="C48" s="815">
        <v>4.43</v>
      </c>
      <c r="D48" s="816" t="s">
        <v>499</v>
      </c>
      <c r="E48" s="817" t="s">
        <v>37</v>
      </c>
      <c r="F48" s="821">
        <v>290</v>
      </c>
      <c r="G48" s="514"/>
      <c r="H48" s="1523">
        <f t="shared" si="1"/>
        <v>0</v>
      </c>
    </row>
    <row r="49" spans="2:8" ht="68.25" customHeight="1">
      <c r="B49" s="819">
        <v>19</v>
      </c>
      <c r="C49" s="793">
        <v>4.8</v>
      </c>
      <c r="D49" s="794" t="s">
        <v>500</v>
      </c>
      <c r="E49" s="795" t="s">
        <v>37</v>
      </c>
      <c r="F49" s="795">
        <v>835.2</v>
      </c>
      <c r="G49" s="514"/>
      <c r="H49" s="1523">
        <f t="shared" si="1"/>
        <v>0</v>
      </c>
    </row>
    <row r="50" spans="2:8" ht="72" customHeight="1">
      <c r="B50" s="819">
        <v>20</v>
      </c>
      <c r="C50" s="793" t="s">
        <v>501</v>
      </c>
      <c r="D50" s="794" t="s">
        <v>502</v>
      </c>
      <c r="E50" s="795" t="s">
        <v>37</v>
      </c>
      <c r="F50" s="820">
        <v>1642</v>
      </c>
      <c r="G50" s="514"/>
      <c r="H50" s="1523">
        <f t="shared" si="1"/>
        <v>0</v>
      </c>
    </row>
    <row r="51" spans="2:8" ht="69.75" customHeight="1" thickBot="1">
      <c r="B51" s="822">
        <v>21</v>
      </c>
      <c r="C51" s="823">
        <v>4.9000000000000004</v>
      </c>
      <c r="D51" s="824" t="s">
        <v>503</v>
      </c>
      <c r="E51" s="806" t="s">
        <v>38</v>
      </c>
      <c r="F51" s="805">
        <v>1438.6</v>
      </c>
      <c r="G51" s="514"/>
      <c r="H51" s="1524">
        <f t="shared" si="1"/>
        <v>0</v>
      </c>
    </row>
    <row r="52" spans="2:8" ht="24.95" customHeight="1" thickBot="1">
      <c r="B52" s="1950" t="s">
        <v>236</v>
      </c>
      <c r="C52" s="1951"/>
      <c r="D52" s="1951"/>
      <c r="E52" s="1951"/>
      <c r="F52" s="1951"/>
      <c r="G52" s="1953"/>
      <c r="H52" s="1529">
        <f>SUM(H44:H51)</f>
        <v>0</v>
      </c>
    </row>
    <row r="53" spans="2:8" ht="24.95" customHeight="1" thickBot="1">
      <c r="B53" s="162"/>
      <c r="C53" s="163"/>
      <c r="D53" s="65" t="s">
        <v>117</v>
      </c>
      <c r="E53" s="271"/>
      <c r="F53" s="271"/>
      <c r="G53" s="685"/>
      <c r="H53" s="1530"/>
    </row>
    <row r="54" spans="2:8" ht="24.75" customHeight="1" thickBot="1">
      <c r="B54" s="772"/>
      <c r="C54" s="773"/>
      <c r="D54" s="507" t="s">
        <v>118</v>
      </c>
      <c r="E54" s="1954"/>
      <c r="F54" s="1955"/>
      <c r="G54" s="1955"/>
      <c r="H54" s="1956"/>
    </row>
    <row r="55" spans="2:8" ht="75" customHeight="1">
      <c r="B55" s="814">
        <v>22</v>
      </c>
      <c r="C55" s="825">
        <v>10.199999999999999</v>
      </c>
      <c r="D55" s="826" t="s">
        <v>312</v>
      </c>
      <c r="E55" s="827" t="s">
        <v>40</v>
      </c>
      <c r="F55" s="827">
        <v>2</v>
      </c>
      <c r="G55" s="828"/>
      <c r="H55" s="1531">
        <f>G55*F55</f>
        <v>0</v>
      </c>
    </row>
    <row r="56" spans="2:8" ht="69" customHeight="1">
      <c r="B56" s="819">
        <v>23</v>
      </c>
      <c r="C56" s="793">
        <v>10.199999999999999</v>
      </c>
      <c r="D56" s="794" t="s">
        <v>241</v>
      </c>
      <c r="E56" s="795" t="s">
        <v>40</v>
      </c>
      <c r="F56" s="795">
        <v>18</v>
      </c>
      <c r="G56" s="829"/>
      <c r="H56" s="1532">
        <f t="shared" ref="H56:H60" si="2">F56*G56</f>
        <v>0</v>
      </c>
    </row>
    <row r="57" spans="2:8" ht="66" customHeight="1">
      <c r="B57" s="819">
        <v>24</v>
      </c>
      <c r="C57" s="793">
        <v>10.199999999999999</v>
      </c>
      <c r="D57" s="794" t="s">
        <v>242</v>
      </c>
      <c r="E57" s="795" t="s">
        <v>40</v>
      </c>
      <c r="F57" s="795">
        <v>26</v>
      </c>
      <c r="G57" s="829"/>
      <c r="H57" s="1532">
        <f t="shared" si="2"/>
        <v>0</v>
      </c>
    </row>
    <row r="58" spans="2:8" ht="69" customHeight="1">
      <c r="B58" s="819">
        <v>25</v>
      </c>
      <c r="C58" s="793">
        <v>10.199999999999999</v>
      </c>
      <c r="D58" s="794" t="s">
        <v>341</v>
      </c>
      <c r="E58" s="795" t="s">
        <v>40</v>
      </c>
      <c r="F58" s="795">
        <v>1</v>
      </c>
      <c r="G58" s="829"/>
      <c r="H58" s="1532">
        <f t="shared" si="2"/>
        <v>0</v>
      </c>
    </row>
    <row r="59" spans="2:8" ht="90" customHeight="1">
      <c r="B59" s="819">
        <v>26</v>
      </c>
      <c r="C59" s="793">
        <v>10.199999999999999</v>
      </c>
      <c r="D59" s="794" t="s">
        <v>95</v>
      </c>
      <c r="E59" s="795" t="s">
        <v>37</v>
      </c>
      <c r="F59" s="795">
        <v>120</v>
      </c>
      <c r="G59" s="829"/>
      <c r="H59" s="1532">
        <f t="shared" si="2"/>
        <v>0</v>
      </c>
    </row>
    <row r="60" spans="2:8" ht="69.75" customHeight="1" thickBot="1">
      <c r="B60" s="822">
        <v>27</v>
      </c>
      <c r="C60" s="798" t="s">
        <v>504</v>
      </c>
      <c r="D60" s="799" t="s">
        <v>343</v>
      </c>
      <c r="E60" s="800" t="s">
        <v>39</v>
      </c>
      <c r="F60" s="795">
        <v>2.8</v>
      </c>
      <c r="G60" s="829"/>
      <c r="H60" s="1533">
        <f t="shared" si="2"/>
        <v>0</v>
      </c>
    </row>
    <row r="61" spans="2:8" ht="24.75" customHeight="1" thickBot="1">
      <c r="B61" s="772"/>
      <c r="C61" s="773"/>
      <c r="D61" s="507" t="s">
        <v>119</v>
      </c>
      <c r="E61" s="508"/>
      <c r="F61" s="508"/>
      <c r="G61" s="774"/>
      <c r="H61" s="1517"/>
    </row>
    <row r="62" spans="2:8" ht="66" customHeight="1" thickBot="1">
      <c r="B62" s="830">
        <v>28</v>
      </c>
      <c r="C62" s="810">
        <v>10.3</v>
      </c>
      <c r="D62" s="831" t="s">
        <v>505</v>
      </c>
      <c r="E62" s="812" t="s">
        <v>38</v>
      </c>
      <c r="F62" s="812">
        <v>320</v>
      </c>
      <c r="G62" s="812"/>
      <c r="H62" s="1534">
        <f>F62*G62</f>
        <v>0</v>
      </c>
    </row>
    <row r="63" spans="2:8" ht="24.75" customHeight="1" thickBot="1">
      <c r="B63" s="772"/>
      <c r="C63" s="773"/>
      <c r="D63" s="507" t="s">
        <v>506</v>
      </c>
      <c r="E63" s="508"/>
      <c r="F63" s="508"/>
      <c r="G63" s="774"/>
      <c r="H63" s="1517"/>
    </row>
    <row r="64" spans="2:8" ht="99.75" customHeight="1">
      <c r="B64" s="832">
        <v>29</v>
      </c>
      <c r="C64" s="833"/>
      <c r="D64" s="834" t="s">
        <v>507</v>
      </c>
      <c r="E64" s="835" t="s">
        <v>40</v>
      </c>
      <c r="F64" s="835">
        <v>2</v>
      </c>
      <c r="G64" s="836"/>
      <c r="H64" s="1535">
        <f>F64*G64</f>
        <v>0</v>
      </c>
    </row>
    <row r="65" spans="2:8" ht="93.75" customHeight="1" thickBot="1">
      <c r="B65" s="822">
        <v>30</v>
      </c>
      <c r="C65" s="504"/>
      <c r="D65" s="837" t="s">
        <v>508</v>
      </c>
      <c r="E65" s="838" t="s">
        <v>40</v>
      </c>
      <c r="F65" s="838">
        <v>8</v>
      </c>
      <c r="G65" s="839"/>
      <c r="H65" s="1536">
        <f>F65*G65</f>
        <v>0</v>
      </c>
    </row>
    <row r="66" spans="2:8" ht="24.95" customHeight="1" thickBot="1">
      <c r="B66" s="1957" t="s">
        <v>509</v>
      </c>
      <c r="C66" s="1958"/>
      <c r="D66" s="1958"/>
      <c r="E66" s="1958"/>
      <c r="F66" s="1958"/>
      <c r="G66" s="1959"/>
      <c r="H66" s="1525">
        <f>SUM(H55:H65)</f>
        <v>0</v>
      </c>
    </row>
    <row r="67" spans="2:8" ht="24.95" customHeight="1" thickBot="1">
      <c r="B67" s="520"/>
      <c r="C67" s="521"/>
      <c r="D67" s="521"/>
      <c r="E67" s="521"/>
      <c r="F67" s="521"/>
      <c r="G67" s="521"/>
      <c r="H67" s="1537"/>
    </row>
    <row r="68" spans="2:8" s="522" customFormat="1" ht="24.95" customHeight="1" thickBot="1">
      <c r="B68" s="751"/>
      <c r="C68" s="752"/>
      <c r="D68" s="1942" t="s">
        <v>510</v>
      </c>
      <c r="E68" s="1943"/>
      <c r="F68" s="1943"/>
      <c r="G68" s="1943"/>
      <c r="H68" s="1944"/>
    </row>
    <row r="69" spans="2:8" ht="24.95" customHeight="1">
      <c r="B69" s="743"/>
      <c r="C69" s="744"/>
      <c r="D69" s="753" t="s">
        <v>47</v>
      </c>
      <c r="E69" s="754"/>
      <c r="F69" s="754"/>
      <c r="G69" s="755"/>
      <c r="H69" s="1538">
        <f>H31</f>
        <v>0</v>
      </c>
    </row>
    <row r="70" spans="2:8" ht="24.95" customHeight="1">
      <c r="B70" s="745"/>
      <c r="C70" s="746"/>
      <c r="D70" s="756" t="s">
        <v>48</v>
      </c>
      <c r="E70" s="757"/>
      <c r="F70" s="757"/>
      <c r="G70" s="758"/>
      <c r="H70" s="1538">
        <f>H37</f>
        <v>0</v>
      </c>
    </row>
    <row r="71" spans="2:8" ht="24.95" customHeight="1">
      <c r="B71" s="747"/>
      <c r="C71" s="748"/>
      <c r="D71" s="756" t="s">
        <v>49</v>
      </c>
      <c r="E71" s="759"/>
      <c r="F71" s="757"/>
      <c r="G71" s="758"/>
      <c r="H71" s="1538">
        <f>H42</f>
        <v>0</v>
      </c>
    </row>
    <row r="72" spans="2:8" ht="24.95" customHeight="1">
      <c r="B72" s="745"/>
      <c r="C72" s="746"/>
      <c r="D72" s="760" t="s">
        <v>183</v>
      </c>
      <c r="E72" s="759"/>
      <c r="F72" s="759"/>
      <c r="G72" s="761"/>
      <c r="H72" s="1538">
        <f>H52</f>
        <v>0</v>
      </c>
    </row>
    <row r="73" spans="2:8" ht="38.25" thickBot="1">
      <c r="B73" s="749"/>
      <c r="C73" s="750"/>
      <c r="D73" s="762" t="s">
        <v>511</v>
      </c>
      <c r="E73" s="763"/>
      <c r="F73" s="764"/>
      <c r="G73" s="765"/>
      <c r="H73" s="1539">
        <f>H66</f>
        <v>0</v>
      </c>
    </row>
    <row r="74" spans="2:8" ht="45" customHeight="1" thickBot="1">
      <c r="B74" s="1945" t="s">
        <v>512</v>
      </c>
      <c r="C74" s="1946"/>
      <c r="D74" s="1946"/>
      <c r="E74" s="1946"/>
      <c r="F74" s="1946"/>
      <c r="G74" s="1947"/>
      <c r="H74" s="1540">
        <f>SUM(H69:H73)</f>
        <v>0</v>
      </c>
    </row>
    <row r="75" spans="2:8" ht="18.75">
      <c r="B75" s="766"/>
      <c r="C75" s="768"/>
      <c r="D75" s="493" t="s">
        <v>86</v>
      </c>
      <c r="E75" s="769"/>
      <c r="F75" s="770"/>
      <c r="G75" s="771"/>
      <c r="H75" s="1541"/>
    </row>
    <row r="76" spans="2:8" ht="18.75">
      <c r="B76" s="767"/>
      <c r="C76" s="768"/>
      <c r="D76" s="493" t="s">
        <v>87</v>
      </c>
      <c r="E76" s="769"/>
      <c r="F76" s="770"/>
      <c r="G76" s="771"/>
      <c r="H76" s="1541"/>
    </row>
    <row r="77" spans="2:8" ht="18.75">
      <c r="B77" s="768"/>
      <c r="C77" s="768"/>
      <c r="D77" s="493" t="s">
        <v>88</v>
      </c>
      <c r="E77" s="769"/>
      <c r="F77" s="770"/>
      <c r="G77" s="771"/>
      <c r="H77" s="1541"/>
    </row>
    <row r="78" spans="2:8">
      <c r="B78" s="523"/>
      <c r="C78" s="523"/>
      <c r="D78" s="523"/>
      <c r="E78" s="523"/>
      <c r="F78" s="523"/>
      <c r="G78" s="523"/>
      <c r="H78" s="1542"/>
    </row>
  </sheetData>
  <mergeCells count="33">
    <mergeCell ref="D68:H68"/>
    <mergeCell ref="B74:G74"/>
    <mergeCell ref="B31:G31"/>
    <mergeCell ref="B37:G37"/>
    <mergeCell ref="B42:G42"/>
    <mergeCell ref="B52:G52"/>
    <mergeCell ref="E54:H54"/>
    <mergeCell ref="B66:G66"/>
    <mergeCell ref="D19:H19"/>
    <mergeCell ref="B21:B22"/>
    <mergeCell ref="C21:C22"/>
    <mergeCell ref="D21:D22"/>
    <mergeCell ref="E21:E22"/>
    <mergeCell ref="F21:F22"/>
    <mergeCell ref="G21:G22"/>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3" right="0.3" top="0.9" bottom="0.5" header="0.3" footer="0.3"/>
  <pageSetup paperSize="9" scale="63"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Пехчево&amp;CРеконструкција на ул."Илинденска" со крак од ул."Даме Груев" и ул."Мирче Ацев"     &amp;R&amp;P/&amp;N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ACB3-1498-4A7E-92AD-FBEEE92A168B}">
  <sheetPr>
    <tabColor theme="4"/>
    <pageSetUpPr fitToPage="1"/>
  </sheetPr>
  <dimension ref="A1:AK301"/>
  <sheetViews>
    <sheetView view="pageBreakPreview" zoomScale="80" zoomScaleNormal="115" zoomScaleSheetLayoutView="80" zoomScalePageLayoutView="55" workbookViewId="0">
      <selection activeCell="P19" sqref="P19"/>
    </sheetView>
  </sheetViews>
  <sheetFormatPr defaultRowHeight="18"/>
  <cols>
    <col min="1" max="1" width="3.42578125" style="1" customWidth="1"/>
    <col min="2" max="2" width="6" style="70" customWidth="1"/>
    <col min="3" max="3" width="11.7109375" style="70" customWidth="1"/>
    <col min="4" max="4" width="64.140625" style="71" customWidth="1"/>
    <col min="5" max="5" width="10.7109375" style="232" customWidth="1"/>
    <col min="6" max="6" width="12.85546875" style="19" customWidth="1"/>
    <col min="7" max="7" width="15.42578125" style="72" customWidth="1"/>
    <col min="8" max="8" width="21.5703125" style="73" customWidth="1"/>
    <col min="9" max="9" width="3.85546875" style="2" customWidth="1"/>
    <col min="10"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ht="84.75" customHeight="1" thickBot="1">
      <c r="B1" s="1869" t="s">
        <v>366</v>
      </c>
      <c r="C1" s="1870"/>
      <c r="D1" s="1870"/>
      <c r="E1" s="1870"/>
      <c r="F1" s="1870"/>
      <c r="G1" s="1870"/>
      <c r="H1" s="1871"/>
    </row>
    <row r="2" spans="1:8" ht="24" thickBot="1">
      <c r="B2" s="1792" t="s">
        <v>0</v>
      </c>
      <c r="C2" s="1793"/>
      <c r="D2" s="1793"/>
      <c r="E2" s="1793"/>
      <c r="F2" s="1793"/>
      <c r="G2" s="1793"/>
      <c r="H2" s="1794"/>
    </row>
    <row r="3" spans="1:8" ht="29.25" customHeight="1" thickBot="1">
      <c r="B3" s="1792" t="s">
        <v>1010</v>
      </c>
      <c r="C3" s="1793"/>
      <c r="D3" s="1793"/>
      <c r="E3" s="1793"/>
      <c r="F3" s="1793"/>
      <c r="G3" s="1793"/>
      <c r="H3" s="1795"/>
    </row>
    <row r="4" spans="1:8" ht="24" customHeight="1" thickBot="1">
      <c r="B4" s="1675"/>
      <c r="C4" s="1676"/>
      <c r="D4" s="2013" t="s">
        <v>1</v>
      </c>
      <c r="E4" s="2013"/>
      <c r="F4" s="2013"/>
      <c r="G4" s="2013"/>
      <c r="H4" s="2014"/>
    </row>
    <row r="5" spans="1:8" ht="60" customHeight="1">
      <c r="A5" s="3"/>
      <c r="B5" s="39"/>
      <c r="C5" s="40" t="s">
        <v>2</v>
      </c>
      <c r="D5" s="1840" t="s">
        <v>3</v>
      </c>
      <c r="E5" s="1841"/>
      <c r="F5" s="1841"/>
      <c r="G5" s="1841"/>
      <c r="H5" s="1842"/>
    </row>
    <row r="6" spans="1:8" ht="152.25" customHeight="1">
      <c r="A6" s="3"/>
      <c r="B6" s="41"/>
      <c r="C6" s="14" t="s">
        <v>4</v>
      </c>
      <c r="D6" s="1829" t="s">
        <v>5</v>
      </c>
      <c r="E6" s="1829"/>
      <c r="F6" s="1829"/>
      <c r="G6" s="1829"/>
      <c r="H6" s="1830"/>
    </row>
    <row r="7" spans="1:8" ht="87" customHeight="1">
      <c r="A7" s="3"/>
      <c r="B7" s="94"/>
      <c r="C7" s="14" t="s">
        <v>6</v>
      </c>
      <c r="D7" s="1829" t="s">
        <v>7</v>
      </c>
      <c r="E7" s="1829"/>
      <c r="F7" s="1829"/>
      <c r="G7" s="1829"/>
      <c r="H7" s="1830"/>
    </row>
    <row r="8" spans="1:8" ht="104.25" customHeight="1">
      <c r="A8" s="3"/>
      <c r="B8" s="94"/>
      <c r="C8" s="14" t="s">
        <v>8</v>
      </c>
      <c r="D8" s="1829" t="s">
        <v>82</v>
      </c>
      <c r="E8" s="1829"/>
      <c r="F8" s="1829"/>
      <c r="G8" s="1829"/>
      <c r="H8" s="1830"/>
    </row>
    <row r="9" spans="1:8" ht="157.5" customHeight="1">
      <c r="A9" s="3"/>
      <c r="B9" s="94"/>
      <c r="C9" s="14" t="s">
        <v>9</v>
      </c>
      <c r="D9" s="1829" t="s">
        <v>59</v>
      </c>
      <c r="E9" s="1829"/>
      <c r="F9" s="1829"/>
      <c r="G9" s="1829"/>
      <c r="H9" s="1830"/>
    </row>
    <row r="10" spans="1:8" ht="88.5" customHeight="1">
      <c r="A10" s="3"/>
      <c r="B10" s="94"/>
      <c r="C10" s="14" t="s">
        <v>10</v>
      </c>
      <c r="D10" s="1829" t="s">
        <v>60</v>
      </c>
      <c r="E10" s="1829"/>
      <c r="F10" s="1829"/>
      <c r="G10" s="1829"/>
      <c r="H10" s="1830"/>
    </row>
    <row r="11" spans="1:8" ht="45" customHeight="1">
      <c r="A11" s="3"/>
      <c r="B11" s="94"/>
      <c r="C11" s="14" t="s">
        <v>11</v>
      </c>
      <c r="D11" s="1829" t="s">
        <v>12</v>
      </c>
      <c r="E11" s="1829"/>
      <c r="F11" s="1829"/>
      <c r="G11" s="1829"/>
      <c r="H11" s="1830"/>
    </row>
    <row r="12" spans="1:8" ht="154.5" customHeight="1">
      <c r="A12" s="3"/>
      <c r="B12" s="94"/>
      <c r="C12" s="14" t="s">
        <v>13</v>
      </c>
      <c r="D12" s="1829" t="s">
        <v>253</v>
      </c>
      <c r="E12" s="1829"/>
      <c r="F12" s="1829"/>
      <c r="G12" s="1829"/>
      <c r="H12" s="1830"/>
    </row>
    <row r="13" spans="1:8" ht="91.5" customHeight="1">
      <c r="A13" s="3"/>
      <c r="B13" s="94"/>
      <c r="C13" s="36" t="s">
        <v>14</v>
      </c>
      <c r="D13" s="1829" t="s">
        <v>15</v>
      </c>
      <c r="E13" s="1829"/>
      <c r="F13" s="1829"/>
      <c r="G13" s="1829"/>
      <c r="H13" s="1830"/>
    </row>
    <row r="14" spans="1:8" ht="100.5" customHeight="1">
      <c r="A14" s="3"/>
      <c r="B14" s="94"/>
      <c r="C14" s="14" t="s">
        <v>16</v>
      </c>
      <c r="D14" s="1829" t="s">
        <v>98</v>
      </c>
      <c r="E14" s="1829"/>
      <c r="F14" s="1829"/>
      <c r="G14" s="1829"/>
      <c r="H14" s="1830"/>
    </row>
    <row r="15" spans="1:8" ht="205.5" customHeight="1">
      <c r="A15" s="3"/>
      <c r="B15" s="94"/>
      <c r="C15" s="500" t="s">
        <v>17</v>
      </c>
      <c r="D15" s="2008" t="s">
        <v>485</v>
      </c>
      <c r="E15" s="2008"/>
      <c r="F15" s="2008"/>
      <c r="G15" s="2008"/>
      <c r="H15" s="2009"/>
    </row>
    <row r="16" spans="1:8" ht="154.5" customHeight="1">
      <c r="A16" s="3"/>
      <c r="B16" s="94"/>
      <c r="C16" s="14" t="s">
        <v>18</v>
      </c>
      <c r="D16" s="1829" t="s">
        <v>19</v>
      </c>
      <c r="E16" s="1829"/>
      <c r="F16" s="1829"/>
      <c r="G16" s="1829"/>
      <c r="H16" s="1830"/>
    </row>
    <row r="17" spans="1:37" ht="106.5" customHeight="1">
      <c r="A17" s="3"/>
      <c r="B17" s="94"/>
      <c r="C17" s="14" t="s">
        <v>20</v>
      </c>
      <c r="D17" s="1829" t="s">
        <v>21</v>
      </c>
      <c r="E17" s="1829"/>
      <c r="F17" s="1829"/>
      <c r="G17" s="1829"/>
      <c r="H17" s="1830"/>
    </row>
    <row r="18" spans="1:37" ht="86.25" customHeight="1">
      <c r="A18" s="3"/>
      <c r="B18" s="94"/>
      <c r="C18" s="14" t="s">
        <v>22</v>
      </c>
      <c r="D18" s="1829" t="s">
        <v>83</v>
      </c>
      <c r="E18" s="1829"/>
      <c r="F18" s="1829"/>
      <c r="G18" s="1829"/>
      <c r="H18" s="1830"/>
    </row>
    <row r="19" spans="1:37" ht="70.5" customHeight="1" thickBot="1">
      <c r="A19" s="3"/>
      <c r="B19" s="42"/>
      <c r="C19" s="43" t="s">
        <v>23</v>
      </c>
      <c r="D19" s="1849" t="s">
        <v>84</v>
      </c>
      <c r="E19" s="1849"/>
      <c r="F19" s="1849"/>
      <c r="G19" s="1849"/>
      <c r="H19" s="1850"/>
    </row>
    <row r="20" spans="1:37" ht="18.75" thickBot="1">
      <c r="B20" s="1380"/>
      <c r="C20" s="44"/>
      <c r="D20" s="44"/>
      <c r="E20" s="165"/>
      <c r="F20" s="4"/>
      <c r="G20" s="44"/>
      <c r="H20" s="1677"/>
    </row>
    <row r="21" spans="1:37" ht="56.25">
      <c r="B21" s="347" t="s">
        <v>24</v>
      </c>
      <c r="C21" s="1079" t="s">
        <v>214</v>
      </c>
      <c r="D21" s="1079" t="s">
        <v>25</v>
      </c>
      <c r="E21" s="1079" t="s">
        <v>26</v>
      </c>
      <c r="F21" s="1091" t="s">
        <v>27</v>
      </c>
      <c r="G21" s="1092" t="s">
        <v>28</v>
      </c>
      <c r="H21" s="1093" t="s">
        <v>29</v>
      </c>
    </row>
    <row r="22" spans="1:37" ht="24.95" customHeight="1" thickBot="1">
      <c r="B22" s="1080">
        <v>1</v>
      </c>
      <c r="C22" s="1081">
        <v>2</v>
      </c>
      <c r="D22" s="1081">
        <v>3</v>
      </c>
      <c r="E22" s="1081">
        <v>4</v>
      </c>
      <c r="F22" s="1081">
        <v>5</v>
      </c>
      <c r="G22" s="1094">
        <v>6</v>
      </c>
      <c r="H22" s="1678">
        <v>7</v>
      </c>
    </row>
    <row r="23" spans="1:37" ht="24.95" customHeight="1" thickBot="1">
      <c r="B23" s="63"/>
      <c r="C23" s="372"/>
      <c r="D23" s="65" t="s">
        <v>30</v>
      </c>
      <c r="E23" s="271"/>
      <c r="F23" s="271"/>
      <c r="G23" s="360"/>
      <c r="H23" s="361"/>
    </row>
    <row r="24" spans="1:37" ht="24.95" customHeight="1">
      <c r="B24" s="291">
        <v>1</v>
      </c>
      <c r="C24" s="325" t="s">
        <v>62</v>
      </c>
      <c r="D24" s="509" t="s">
        <v>31</v>
      </c>
      <c r="E24" s="293" t="s">
        <v>32</v>
      </c>
      <c r="F24" s="1096">
        <v>1</v>
      </c>
      <c r="G24" s="411"/>
      <c r="H24" s="952">
        <f t="shared" ref="H24:H29" si="0">F24*G24</f>
        <v>0</v>
      </c>
    </row>
    <row r="25" spans="1:37" ht="42" customHeight="1">
      <c r="B25" s="119">
        <v>2</v>
      </c>
      <c r="C25" s="1097" t="s">
        <v>53</v>
      </c>
      <c r="D25" s="512" t="s">
        <v>33</v>
      </c>
      <c r="E25" s="122" t="s">
        <v>32</v>
      </c>
      <c r="F25" s="193">
        <v>1</v>
      </c>
      <c r="G25" s="413">
        <v>0</v>
      </c>
      <c r="H25" s="866">
        <f t="shared" si="0"/>
        <v>0</v>
      </c>
    </row>
    <row r="26" spans="1:37" ht="24.95" customHeight="1">
      <c r="B26" s="119">
        <v>3</v>
      </c>
      <c r="C26" s="120" t="s">
        <v>63</v>
      </c>
      <c r="D26" s="512" t="s">
        <v>34</v>
      </c>
      <c r="E26" s="122" t="s">
        <v>32</v>
      </c>
      <c r="F26" s="193">
        <v>1</v>
      </c>
      <c r="G26" s="413">
        <v>0</v>
      </c>
      <c r="H26" s="866">
        <f t="shared" si="0"/>
        <v>0</v>
      </c>
    </row>
    <row r="27" spans="1:37" ht="42.75" customHeight="1">
      <c r="B27" s="119">
        <v>4</v>
      </c>
      <c r="C27" s="120" t="s">
        <v>64</v>
      </c>
      <c r="D27" s="512" t="s">
        <v>55</v>
      </c>
      <c r="E27" s="122" t="s">
        <v>32</v>
      </c>
      <c r="F27" s="193">
        <v>1</v>
      </c>
      <c r="G27" s="413">
        <v>0</v>
      </c>
      <c r="H27" s="866">
        <f t="shared" si="0"/>
        <v>0</v>
      </c>
    </row>
    <row r="28" spans="1:37" ht="82.5" customHeight="1">
      <c r="B28" s="119">
        <v>5</v>
      </c>
      <c r="C28" s="120" t="s">
        <v>65</v>
      </c>
      <c r="D28" s="512" t="s">
        <v>58</v>
      </c>
      <c r="E28" s="122" t="s">
        <v>32</v>
      </c>
      <c r="F28" s="193">
        <v>1</v>
      </c>
      <c r="G28" s="413">
        <v>0</v>
      </c>
      <c r="H28" s="866">
        <f t="shared" si="0"/>
        <v>0</v>
      </c>
    </row>
    <row r="29" spans="1:37" ht="70.5" customHeight="1" thickBot="1">
      <c r="B29" s="296">
        <v>6</v>
      </c>
      <c r="C29" s="1358">
        <v>14</v>
      </c>
      <c r="D29" s="515" t="s">
        <v>215</v>
      </c>
      <c r="E29" s="328" t="s">
        <v>32</v>
      </c>
      <c r="F29" s="375">
        <v>1</v>
      </c>
      <c r="G29" s="417">
        <v>0</v>
      </c>
      <c r="H29" s="1006">
        <f t="shared" si="0"/>
        <v>0</v>
      </c>
    </row>
    <row r="30" spans="1:37" ht="24.95" customHeight="1" thickBot="1">
      <c r="B30" s="1812" t="s">
        <v>458</v>
      </c>
      <c r="C30" s="1813"/>
      <c r="D30" s="1813"/>
      <c r="E30" s="1813"/>
      <c r="F30" s="1813"/>
      <c r="G30" s="1814"/>
      <c r="H30" s="199">
        <f>SUM(H24:H29)</f>
        <v>0</v>
      </c>
    </row>
    <row r="31" spans="1:37" s="7" customFormat="1" ht="24.95" customHeight="1" thickBot="1">
      <c r="A31" s="6"/>
      <c r="B31" s="63"/>
      <c r="C31" s="372"/>
      <c r="D31" s="65" t="s">
        <v>35</v>
      </c>
      <c r="E31" s="271"/>
      <c r="F31" s="271"/>
      <c r="G31" s="360"/>
      <c r="H31" s="36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s="7" customFormat="1" ht="108" customHeight="1">
      <c r="A32" s="6"/>
      <c r="B32" s="205">
        <v>7</v>
      </c>
      <c r="C32" s="213" t="s">
        <v>66</v>
      </c>
      <c r="D32" s="399" t="s">
        <v>1208</v>
      </c>
      <c r="E32" s="382" t="s">
        <v>36</v>
      </c>
      <c r="F32" s="1385">
        <v>0.57199999999999995</v>
      </c>
      <c r="G32" s="240">
        <v>0</v>
      </c>
      <c r="H32" s="956">
        <f>F32*G32</f>
        <v>0</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s="7" customFormat="1" ht="141.75" customHeight="1">
      <c r="A33" s="6"/>
      <c r="B33" s="119">
        <v>8</v>
      </c>
      <c r="C33" s="120" t="s">
        <v>67</v>
      </c>
      <c r="D33" s="294" t="s">
        <v>1209</v>
      </c>
      <c r="E33" s="122" t="s">
        <v>36</v>
      </c>
      <c r="F33" s="1386">
        <v>0.115</v>
      </c>
      <c r="G33" s="413">
        <v>0</v>
      </c>
      <c r="H33" s="866">
        <f>F33*G33</f>
        <v>0</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s="6" customFormat="1" ht="72" customHeight="1">
      <c r="B34" s="119">
        <v>9</v>
      </c>
      <c r="C34" s="120" t="s">
        <v>68</v>
      </c>
      <c r="D34" s="294" t="s">
        <v>1210</v>
      </c>
      <c r="E34" s="122" t="s">
        <v>1011</v>
      </c>
      <c r="F34" s="276">
        <v>1</v>
      </c>
      <c r="G34" s="413">
        <v>0</v>
      </c>
      <c r="H34" s="866">
        <f t="shared" ref="H34:H36" si="1">F34*G34</f>
        <v>0</v>
      </c>
    </row>
    <row r="35" spans="1:37" s="7" customFormat="1" ht="75.75" customHeight="1">
      <c r="A35" s="6"/>
      <c r="B35" s="119">
        <v>10</v>
      </c>
      <c r="C35" s="120" t="s">
        <v>593</v>
      </c>
      <c r="D35" s="294" t="s">
        <v>1203</v>
      </c>
      <c r="E35" s="122" t="s">
        <v>37</v>
      </c>
      <c r="F35" s="276">
        <v>28</v>
      </c>
      <c r="G35" s="413">
        <v>0</v>
      </c>
      <c r="H35" s="866">
        <f t="shared" si="1"/>
        <v>0</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s="7" customFormat="1" ht="90.75" customHeight="1" thickBot="1">
      <c r="A36" s="6"/>
      <c r="B36" s="1371">
        <v>11</v>
      </c>
      <c r="C36" s="189" t="s">
        <v>349</v>
      </c>
      <c r="D36" s="1387" t="s">
        <v>1013</v>
      </c>
      <c r="E36" s="151" t="s">
        <v>37</v>
      </c>
      <c r="F36" s="1090">
        <v>17</v>
      </c>
      <c r="G36" s="219">
        <v>0</v>
      </c>
      <c r="H36" s="1082">
        <f t="shared" si="1"/>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s="7" customFormat="1" ht="24.95" customHeight="1" thickBot="1">
      <c r="A37" s="6"/>
      <c r="B37" s="1812" t="s">
        <v>219</v>
      </c>
      <c r="C37" s="1813"/>
      <c r="D37" s="1813"/>
      <c r="E37" s="1813"/>
      <c r="F37" s="1813"/>
      <c r="G37" s="1814"/>
      <c r="H37" s="199">
        <f>SUM(H32:H36)</f>
        <v>0</v>
      </c>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s="7" customFormat="1" ht="24.95" customHeight="1" thickBot="1">
      <c r="A38" s="6"/>
      <c r="B38" s="63"/>
      <c r="C38" s="372"/>
      <c r="D38" s="65" t="s">
        <v>42</v>
      </c>
      <c r="E38" s="271"/>
      <c r="F38" s="271"/>
      <c r="G38" s="360"/>
      <c r="H38" s="361"/>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s="7" customFormat="1" ht="70.5" customHeight="1">
      <c r="A39" s="6"/>
      <c r="B39" s="119">
        <v>12</v>
      </c>
      <c r="C39" s="120" t="s">
        <v>71</v>
      </c>
      <c r="D39" s="1101" t="s">
        <v>1014</v>
      </c>
      <c r="E39" s="414" t="s">
        <v>39</v>
      </c>
      <c r="F39" s="276">
        <v>113</v>
      </c>
      <c r="G39" s="413">
        <v>0</v>
      </c>
      <c r="H39" s="866">
        <f>F39*G39</f>
        <v>0</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s="24" customFormat="1" ht="77.45" customHeight="1">
      <c r="A40" s="23"/>
      <c r="B40" s="119">
        <v>13</v>
      </c>
      <c r="C40" s="120" t="s">
        <v>72</v>
      </c>
      <c r="D40" s="1101" t="s">
        <v>1015</v>
      </c>
      <c r="E40" s="414" t="s">
        <v>39</v>
      </c>
      <c r="F40" s="276">
        <v>1130</v>
      </c>
      <c r="G40" s="413">
        <v>0</v>
      </c>
      <c r="H40" s="866">
        <f t="shared" ref="H40:H42" si="2">F40*G40</f>
        <v>0</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row>
    <row r="41" spans="1:37" s="24" customFormat="1" ht="65.25" customHeight="1">
      <c r="A41" s="23"/>
      <c r="B41" s="119">
        <v>14</v>
      </c>
      <c r="C41" s="120" t="s">
        <v>327</v>
      </c>
      <c r="D41" s="1101" t="s">
        <v>1016</v>
      </c>
      <c r="E41" s="414" t="s">
        <v>38</v>
      </c>
      <c r="F41" s="276">
        <v>2090</v>
      </c>
      <c r="G41" s="413">
        <v>0</v>
      </c>
      <c r="H41" s="866">
        <f t="shared" si="2"/>
        <v>0</v>
      </c>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row>
    <row r="42" spans="1:37" s="7" customFormat="1" ht="89.25" customHeight="1" thickBot="1">
      <c r="A42" s="6"/>
      <c r="B42" s="119">
        <v>15</v>
      </c>
      <c r="C42" s="120" t="s">
        <v>226</v>
      </c>
      <c r="D42" s="1101" t="s">
        <v>1017</v>
      </c>
      <c r="E42" s="414" t="s">
        <v>39</v>
      </c>
      <c r="F42" s="276">
        <v>55</v>
      </c>
      <c r="G42" s="413">
        <v>0</v>
      </c>
      <c r="H42" s="866">
        <f t="shared" si="2"/>
        <v>0</v>
      </c>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s="7" customFormat="1" ht="22.5" customHeight="1" thickBot="1">
      <c r="A43" s="6"/>
      <c r="B43" s="1812" t="s">
        <v>231</v>
      </c>
      <c r="C43" s="1813"/>
      <c r="D43" s="1813"/>
      <c r="E43" s="1813"/>
      <c r="F43" s="1813"/>
      <c r="G43" s="1814"/>
      <c r="H43" s="199">
        <f>SUM(H39:H42)</f>
        <v>0</v>
      </c>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s="7" customFormat="1" ht="21" customHeight="1" thickBot="1">
      <c r="A44" s="6"/>
      <c r="B44" s="66"/>
      <c r="C44" s="67"/>
      <c r="D44" s="68" t="s">
        <v>45</v>
      </c>
      <c r="E44" s="54"/>
      <c r="F44" s="54"/>
      <c r="G44" s="1202"/>
      <c r="H44" s="1203"/>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s="7" customFormat="1" ht="87.75" customHeight="1">
      <c r="A45" s="6"/>
      <c r="B45" s="291">
        <v>16</v>
      </c>
      <c r="C45" s="325" t="s">
        <v>77</v>
      </c>
      <c r="D45" s="292" t="s">
        <v>1018</v>
      </c>
      <c r="E45" s="293" t="s">
        <v>39</v>
      </c>
      <c r="F45" s="275">
        <v>670</v>
      </c>
      <c r="G45" s="411">
        <v>0</v>
      </c>
      <c r="H45" s="952">
        <f>F45*G45</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87.75" customHeight="1">
      <c r="A46" s="118"/>
      <c r="B46" s="119">
        <v>17</v>
      </c>
      <c r="C46" s="120" t="s">
        <v>78</v>
      </c>
      <c r="D46" s="294" t="s">
        <v>1211</v>
      </c>
      <c r="E46" s="122" t="s">
        <v>39</v>
      </c>
      <c r="F46" s="123">
        <v>500</v>
      </c>
      <c r="G46" s="413">
        <v>0</v>
      </c>
      <c r="H46" s="866">
        <f t="shared" ref="H46:H48" si="3">F46*G46</f>
        <v>0</v>
      </c>
      <c r="I46" s="125"/>
      <c r="J46"/>
      <c r="K46"/>
      <c r="L46"/>
      <c r="M46"/>
      <c r="N46"/>
      <c r="O46"/>
      <c r="P46"/>
      <c r="Q46"/>
      <c r="R46"/>
      <c r="S46"/>
      <c r="T46"/>
      <c r="U46"/>
      <c r="V46"/>
      <c r="W46"/>
      <c r="X46"/>
      <c r="Y46"/>
      <c r="Z46"/>
      <c r="AA46"/>
      <c r="AB46"/>
      <c r="AC46"/>
      <c r="AD46"/>
      <c r="AE46"/>
      <c r="AF46"/>
      <c r="AG46"/>
      <c r="AH46"/>
      <c r="AI46"/>
      <c r="AJ46"/>
      <c r="AK46"/>
    </row>
    <row r="47" spans="1:37" s="7" customFormat="1" ht="42.75" customHeight="1">
      <c r="A47" s="6"/>
      <c r="B47" s="119">
        <v>18</v>
      </c>
      <c r="C47" s="120" t="s">
        <v>78</v>
      </c>
      <c r="D47" s="294" t="s">
        <v>1212</v>
      </c>
      <c r="E47" s="122" t="s">
        <v>38</v>
      </c>
      <c r="F47" s="276">
        <v>1826</v>
      </c>
      <c r="G47" s="413">
        <v>0</v>
      </c>
      <c r="H47" s="866">
        <f t="shared" si="3"/>
        <v>0</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ht="67.5" customHeight="1" thickBot="1">
      <c r="A48" s="110"/>
      <c r="B48" s="296">
        <v>19</v>
      </c>
      <c r="C48" s="326" t="s">
        <v>234</v>
      </c>
      <c r="D48" s="608" t="s">
        <v>1213</v>
      </c>
      <c r="E48" s="328" t="s">
        <v>38</v>
      </c>
      <c r="F48" s="1388">
        <v>600</v>
      </c>
      <c r="G48" s="417">
        <v>0</v>
      </c>
      <c r="H48" s="1006">
        <f t="shared" si="3"/>
        <v>0</v>
      </c>
      <c r="I48"/>
      <c r="J48"/>
      <c r="K48"/>
      <c r="L48"/>
      <c r="M48"/>
      <c r="N48"/>
      <c r="O48"/>
      <c r="P48"/>
      <c r="Q48"/>
      <c r="R48"/>
      <c r="S48"/>
      <c r="T48"/>
      <c r="U48"/>
      <c r="V48"/>
      <c r="W48"/>
      <c r="X48"/>
      <c r="Y48"/>
      <c r="Z48"/>
      <c r="AA48"/>
      <c r="AB48"/>
      <c r="AC48"/>
      <c r="AD48"/>
      <c r="AE48"/>
      <c r="AF48"/>
      <c r="AG48"/>
      <c r="AH48"/>
      <c r="AI48"/>
      <c r="AJ48"/>
      <c r="AK48"/>
    </row>
    <row r="49" spans="1:37" s="7" customFormat="1" ht="24.95" customHeight="1" thickBot="1">
      <c r="A49" s="6"/>
      <c r="B49" s="1811" t="s">
        <v>236</v>
      </c>
      <c r="C49" s="1809"/>
      <c r="D49" s="1809"/>
      <c r="E49" s="1809"/>
      <c r="F49" s="1809"/>
      <c r="G49" s="1809"/>
      <c r="H49" s="1100">
        <f>SUM(H45:H48)</f>
        <v>0</v>
      </c>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s="6" customFormat="1" ht="24.95" customHeight="1" thickBot="1">
      <c r="B50" s="63"/>
      <c r="C50" s="372"/>
      <c r="D50" s="65" t="s">
        <v>237</v>
      </c>
      <c r="E50" s="271"/>
      <c r="F50" s="271"/>
      <c r="G50" s="360"/>
      <c r="H50" s="361"/>
    </row>
    <row r="51" spans="1:37" s="6" customFormat="1" ht="99" customHeight="1">
      <c r="B51" s="291">
        <v>20</v>
      </c>
      <c r="C51" s="1104">
        <v>6</v>
      </c>
      <c r="D51" s="292" t="s">
        <v>1019</v>
      </c>
      <c r="E51" s="293" t="s">
        <v>1012</v>
      </c>
      <c r="F51" s="275">
        <v>236</v>
      </c>
      <c r="G51" s="411">
        <v>0</v>
      </c>
      <c r="H51" s="952">
        <f t="shared" ref="H51:H61" si="4">(F51*G51)</f>
        <v>0</v>
      </c>
    </row>
    <row r="52" spans="1:37" s="6" customFormat="1" ht="24.95" customHeight="1">
      <c r="B52" s="119">
        <v>21</v>
      </c>
      <c r="C52" s="2021" t="s">
        <v>1020</v>
      </c>
      <c r="D52" s="2022"/>
      <c r="E52" s="2022"/>
      <c r="F52" s="2022"/>
      <c r="G52" s="2023"/>
      <c r="H52" s="866">
        <f t="shared" si="4"/>
        <v>0</v>
      </c>
    </row>
    <row r="53" spans="1:37" s="6" customFormat="1" ht="75" customHeight="1">
      <c r="B53" s="119">
        <f>B52+1</f>
        <v>22</v>
      </c>
      <c r="C53" s="1105"/>
      <c r="D53" s="294" t="s">
        <v>1214</v>
      </c>
      <c r="E53" s="122" t="s">
        <v>39</v>
      </c>
      <c r="F53" s="276">
        <v>11.76</v>
      </c>
      <c r="G53" s="413">
        <v>0</v>
      </c>
      <c r="H53" s="866">
        <f t="shared" si="4"/>
        <v>0</v>
      </c>
    </row>
    <row r="54" spans="1:37" s="6" customFormat="1" ht="72" customHeight="1">
      <c r="B54" s="119">
        <f t="shared" ref="B54:B61" si="5">B53+1</f>
        <v>23</v>
      </c>
      <c r="C54" s="1105"/>
      <c r="D54" s="294" t="s">
        <v>1021</v>
      </c>
      <c r="E54" s="122" t="s">
        <v>39</v>
      </c>
      <c r="F54" s="276">
        <v>3</v>
      </c>
      <c r="G54" s="413">
        <v>0</v>
      </c>
      <c r="H54" s="866">
        <f t="shared" si="4"/>
        <v>0</v>
      </c>
    </row>
    <row r="55" spans="1:37" s="6" customFormat="1" ht="65.25" customHeight="1">
      <c r="B55" s="119">
        <f t="shared" si="5"/>
        <v>24</v>
      </c>
      <c r="C55" s="1106"/>
      <c r="D55" s="294" t="s">
        <v>1022</v>
      </c>
      <c r="E55" s="122" t="s">
        <v>39</v>
      </c>
      <c r="F55" s="276">
        <v>12.65</v>
      </c>
      <c r="G55" s="413">
        <v>0</v>
      </c>
      <c r="H55" s="866">
        <f t="shared" si="4"/>
        <v>0</v>
      </c>
    </row>
    <row r="56" spans="1:37" s="6" customFormat="1" ht="41.25" customHeight="1">
      <c r="B56" s="119">
        <f t="shared" si="5"/>
        <v>25</v>
      </c>
      <c r="C56" s="1106"/>
      <c r="D56" s="294" t="s">
        <v>1023</v>
      </c>
      <c r="E56" s="122" t="s">
        <v>39</v>
      </c>
      <c r="F56" s="276">
        <v>0.5</v>
      </c>
      <c r="G56" s="413">
        <v>0</v>
      </c>
      <c r="H56" s="866">
        <f t="shared" si="4"/>
        <v>0</v>
      </c>
    </row>
    <row r="57" spans="1:37" s="6" customFormat="1" ht="42" customHeight="1">
      <c r="B57" s="119">
        <f t="shared" si="5"/>
        <v>26</v>
      </c>
      <c r="C57" s="1106"/>
      <c r="D57" s="294" t="s">
        <v>1024</v>
      </c>
      <c r="E57" s="122" t="s">
        <v>39</v>
      </c>
      <c r="F57" s="276">
        <v>1.5</v>
      </c>
      <c r="G57" s="413">
        <v>0</v>
      </c>
      <c r="H57" s="866">
        <f t="shared" si="4"/>
        <v>0</v>
      </c>
    </row>
    <row r="58" spans="1:37" s="6" customFormat="1" ht="26.25" customHeight="1">
      <c r="B58" s="119">
        <f t="shared" si="5"/>
        <v>27</v>
      </c>
      <c r="C58" s="1106"/>
      <c r="D58" s="294" t="s">
        <v>1025</v>
      </c>
      <c r="E58" s="122" t="s">
        <v>39</v>
      </c>
      <c r="F58" s="276">
        <v>0.3</v>
      </c>
      <c r="G58" s="413">
        <v>0</v>
      </c>
      <c r="H58" s="866">
        <f t="shared" si="4"/>
        <v>0</v>
      </c>
    </row>
    <row r="59" spans="1:37" s="6" customFormat="1" ht="63" customHeight="1">
      <c r="B59" s="119">
        <f t="shared" si="5"/>
        <v>28</v>
      </c>
      <c r="C59" s="1106"/>
      <c r="D59" s="294" t="s">
        <v>1215</v>
      </c>
      <c r="E59" s="122" t="s">
        <v>203</v>
      </c>
      <c r="F59" s="276">
        <v>125</v>
      </c>
      <c r="G59" s="413">
        <v>0</v>
      </c>
      <c r="H59" s="866">
        <f t="shared" si="4"/>
        <v>0</v>
      </c>
    </row>
    <row r="60" spans="1:37" s="6" customFormat="1" ht="44.25" customHeight="1">
      <c r="B60" s="119">
        <f t="shared" si="5"/>
        <v>29</v>
      </c>
      <c r="C60" s="1106"/>
      <c r="D60" s="294" t="s">
        <v>1216</v>
      </c>
      <c r="E60" s="122" t="s">
        <v>203</v>
      </c>
      <c r="F60" s="276">
        <v>50</v>
      </c>
      <c r="G60" s="413">
        <v>0</v>
      </c>
      <c r="H60" s="866">
        <f t="shared" si="4"/>
        <v>0</v>
      </c>
    </row>
    <row r="61" spans="1:37" s="6" customFormat="1" ht="56.25" customHeight="1" thickBot="1">
      <c r="B61" s="119">
        <f t="shared" si="5"/>
        <v>30</v>
      </c>
      <c r="C61" s="1389"/>
      <c r="D61" s="1089" t="s">
        <v>1217</v>
      </c>
      <c r="E61" s="151" t="s">
        <v>1012</v>
      </c>
      <c r="F61" s="1090">
        <v>4</v>
      </c>
      <c r="G61" s="219">
        <v>0</v>
      </c>
      <c r="H61" s="1082">
        <f t="shared" si="4"/>
        <v>0</v>
      </c>
    </row>
    <row r="62" spans="1:37" s="7" customFormat="1" ht="21.75" customHeight="1" thickBot="1">
      <c r="A62" s="6"/>
      <c r="B62" s="2015" t="s">
        <v>1027</v>
      </c>
      <c r="C62" s="1748"/>
      <c r="D62" s="1748"/>
      <c r="E62" s="1748"/>
      <c r="F62" s="1748"/>
      <c r="G62" s="2016"/>
      <c r="H62" s="1391">
        <f>SUM(H53:H61)</f>
        <v>0</v>
      </c>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s="7" customFormat="1" ht="25.5" customHeight="1" thickBot="1">
      <c r="A63" s="6"/>
      <c r="B63" s="333"/>
      <c r="C63" s="1390"/>
      <c r="D63" s="2017" t="s">
        <v>1028</v>
      </c>
      <c r="E63" s="2017"/>
      <c r="F63" s="2017"/>
      <c r="G63" s="2017"/>
      <c r="H63" s="1391"/>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s="7" customFormat="1" ht="70.5" customHeight="1">
      <c r="A64" s="6"/>
      <c r="B64" s="205">
        <v>31</v>
      </c>
      <c r="C64" s="1393"/>
      <c r="D64" s="399" t="s">
        <v>1218</v>
      </c>
      <c r="E64" s="382" t="s">
        <v>39</v>
      </c>
      <c r="F64" s="400">
        <v>52.65</v>
      </c>
      <c r="G64" s="240">
        <v>0</v>
      </c>
      <c r="H64" s="956">
        <f t="shared" ref="H64:H72" si="6">(F64*G64)</f>
        <v>0</v>
      </c>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s="7" customFormat="1" ht="43.5" customHeight="1">
      <c r="A65" s="6"/>
      <c r="B65" s="119">
        <f>B64+1</f>
        <v>32</v>
      </c>
      <c r="C65" s="1105"/>
      <c r="D65" s="294" t="s">
        <v>1021</v>
      </c>
      <c r="E65" s="122" t="s">
        <v>39</v>
      </c>
      <c r="F65" s="276">
        <v>8</v>
      </c>
      <c r="G65" s="413">
        <v>0</v>
      </c>
      <c r="H65" s="866">
        <f t="shared" si="6"/>
        <v>0</v>
      </c>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s="7" customFormat="1" ht="59.25" customHeight="1">
      <c r="A66" s="6"/>
      <c r="B66" s="119">
        <f t="shared" ref="B66:B72" si="7">B65+1</f>
        <v>33</v>
      </c>
      <c r="C66" s="1106"/>
      <c r="D66" s="294" t="s">
        <v>1022</v>
      </c>
      <c r="E66" s="122" t="s">
        <v>39</v>
      </c>
      <c r="F66" s="276">
        <v>47</v>
      </c>
      <c r="G66" s="413">
        <v>0</v>
      </c>
      <c r="H66" s="866">
        <f t="shared" si="6"/>
        <v>0</v>
      </c>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s="7" customFormat="1" ht="39.75" customHeight="1">
      <c r="A67" s="6"/>
      <c r="B67" s="119">
        <f t="shared" si="7"/>
        <v>34</v>
      </c>
      <c r="C67" s="1106"/>
      <c r="D67" s="294" t="s">
        <v>1023</v>
      </c>
      <c r="E67" s="122" t="s">
        <v>39</v>
      </c>
      <c r="F67" s="276">
        <v>2.5</v>
      </c>
      <c r="G67" s="413">
        <v>0</v>
      </c>
      <c r="H67" s="866">
        <f t="shared" si="6"/>
        <v>0</v>
      </c>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s="7" customFormat="1" ht="42" customHeight="1">
      <c r="A68" s="6"/>
      <c r="B68" s="119">
        <f t="shared" si="7"/>
        <v>35</v>
      </c>
      <c r="C68" s="1106"/>
      <c r="D68" s="294" t="s">
        <v>1029</v>
      </c>
      <c r="E68" s="122" t="s">
        <v>39</v>
      </c>
      <c r="F68" s="276">
        <v>3</v>
      </c>
      <c r="G68" s="413">
        <v>0</v>
      </c>
      <c r="H68" s="866">
        <f t="shared" si="6"/>
        <v>0</v>
      </c>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s="7" customFormat="1" ht="25.5" customHeight="1">
      <c r="A69" s="6"/>
      <c r="B69" s="119">
        <f t="shared" si="7"/>
        <v>36</v>
      </c>
      <c r="C69" s="1106"/>
      <c r="D69" s="294" t="s">
        <v>1025</v>
      </c>
      <c r="E69" s="122" t="s">
        <v>39</v>
      </c>
      <c r="F69" s="276">
        <v>1.2</v>
      </c>
      <c r="G69" s="413">
        <v>0</v>
      </c>
      <c r="H69" s="866">
        <f t="shared" si="6"/>
        <v>0</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s="7" customFormat="1" ht="58.5" customHeight="1">
      <c r="A70" s="6"/>
      <c r="B70" s="119">
        <f t="shared" si="7"/>
        <v>37</v>
      </c>
      <c r="C70" s="1106"/>
      <c r="D70" s="294" t="s">
        <v>1215</v>
      </c>
      <c r="E70" s="122" t="s">
        <v>203</v>
      </c>
      <c r="F70" s="276">
        <v>160</v>
      </c>
      <c r="G70" s="413">
        <v>0</v>
      </c>
      <c r="H70" s="866">
        <f t="shared" si="6"/>
        <v>0</v>
      </c>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s="7" customFormat="1" ht="51.75" customHeight="1">
      <c r="A71" s="6"/>
      <c r="B71" s="119">
        <f t="shared" si="7"/>
        <v>38</v>
      </c>
      <c r="C71" s="1106"/>
      <c r="D71" s="294" t="s">
        <v>1026</v>
      </c>
      <c r="E71" s="122" t="s">
        <v>203</v>
      </c>
      <c r="F71" s="276">
        <v>236</v>
      </c>
      <c r="G71" s="413">
        <v>0</v>
      </c>
      <c r="H71" s="866">
        <f t="shared" si="6"/>
        <v>0</v>
      </c>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s="7" customFormat="1" ht="42" customHeight="1" thickBot="1">
      <c r="A72" s="6"/>
      <c r="B72" s="119">
        <f t="shared" si="7"/>
        <v>39</v>
      </c>
      <c r="C72" s="1389"/>
      <c r="D72" s="1089" t="s">
        <v>1219</v>
      </c>
      <c r="E72" s="151" t="s">
        <v>1012</v>
      </c>
      <c r="F72" s="1090">
        <v>16.46</v>
      </c>
      <c r="G72" s="219">
        <v>0</v>
      </c>
      <c r="H72" s="1082">
        <f t="shared" si="6"/>
        <v>0</v>
      </c>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s="7" customFormat="1" ht="25.5" customHeight="1" thickBot="1">
      <c r="A73" s="6"/>
      <c r="B73" s="1812" t="s">
        <v>1030</v>
      </c>
      <c r="C73" s="1813"/>
      <c r="D73" s="1813"/>
      <c r="E73" s="1813"/>
      <c r="F73" s="1813"/>
      <c r="G73" s="1814"/>
      <c r="H73" s="1679">
        <f>SUM(H64:H72)</f>
        <v>0</v>
      </c>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ht="24.95" customHeight="1" thickBot="1">
      <c r="A74" s="2"/>
      <c r="B74" s="2018" t="s">
        <v>240</v>
      </c>
      <c r="C74" s="2019"/>
      <c r="D74" s="2019"/>
      <c r="E74" s="2019"/>
      <c r="F74" s="2019"/>
      <c r="G74" s="2020"/>
      <c r="H74" s="947">
        <f>H73+H62+H51</f>
        <v>0</v>
      </c>
      <c r="J74"/>
      <c r="K74"/>
      <c r="L74"/>
      <c r="M74"/>
      <c r="N74"/>
      <c r="O74"/>
      <c r="P74"/>
      <c r="Q74"/>
      <c r="R74"/>
      <c r="S74"/>
      <c r="T74"/>
      <c r="U74"/>
      <c r="V74"/>
      <c r="W74"/>
      <c r="X74"/>
      <c r="Y74"/>
      <c r="Z74"/>
      <c r="AA74"/>
      <c r="AB74"/>
      <c r="AC74"/>
      <c r="AD74"/>
      <c r="AE74"/>
      <c r="AF74"/>
      <c r="AG74"/>
      <c r="AH74"/>
      <c r="AI74"/>
      <c r="AJ74"/>
      <c r="AK74"/>
    </row>
    <row r="75" spans="1:37" ht="24.95" customHeight="1" thickBot="1">
      <c r="A75" s="2"/>
      <c r="B75" s="1395"/>
      <c r="C75" s="1084"/>
      <c r="D75" s="322" t="s">
        <v>168</v>
      </c>
      <c r="E75" s="409"/>
      <c r="F75" s="1084"/>
      <c r="G75" s="1084"/>
      <c r="H75" s="951"/>
      <c r="J75"/>
      <c r="K75"/>
      <c r="L75"/>
      <c r="M75"/>
      <c r="N75"/>
      <c r="O75"/>
      <c r="P75"/>
      <c r="Q75"/>
      <c r="R75"/>
      <c r="S75"/>
      <c r="T75"/>
      <c r="U75"/>
      <c r="V75"/>
      <c r="W75"/>
      <c r="X75"/>
      <c r="Y75"/>
      <c r="Z75"/>
      <c r="AA75"/>
      <c r="AB75"/>
      <c r="AC75"/>
      <c r="AD75"/>
      <c r="AE75"/>
      <c r="AF75"/>
      <c r="AG75"/>
      <c r="AH75"/>
      <c r="AI75"/>
      <c r="AJ75"/>
      <c r="AK75"/>
    </row>
    <row r="76" spans="1:37" ht="24.95" customHeight="1" thickBot="1">
      <c r="A76" s="2"/>
      <c r="B76" s="63"/>
      <c r="C76" s="372"/>
      <c r="D76" s="1220" t="s">
        <v>169</v>
      </c>
      <c r="E76" s="1221"/>
      <c r="F76" s="1221"/>
      <c r="G76" s="360"/>
      <c r="H76" s="361"/>
      <c r="I76"/>
      <c r="J76"/>
      <c r="K76"/>
      <c r="L76"/>
      <c r="M76"/>
      <c r="N76"/>
      <c r="O76"/>
      <c r="P76"/>
      <c r="Q76"/>
      <c r="R76"/>
      <c r="S76"/>
      <c r="T76"/>
      <c r="U76"/>
      <c r="V76"/>
      <c r="W76"/>
      <c r="X76"/>
      <c r="Y76"/>
      <c r="Z76"/>
      <c r="AA76"/>
      <c r="AB76"/>
      <c r="AC76"/>
      <c r="AD76"/>
      <c r="AE76"/>
      <c r="AF76"/>
      <c r="AG76"/>
      <c r="AH76"/>
      <c r="AI76"/>
      <c r="AJ76"/>
      <c r="AK76"/>
    </row>
    <row r="77" spans="1:37" ht="69" customHeight="1">
      <c r="A77" s="2"/>
      <c r="B77" s="955">
        <f>B72+1</f>
        <v>40</v>
      </c>
      <c r="C77" s="213" t="s">
        <v>56</v>
      </c>
      <c r="D77" s="399" t="s">
        <v>122</v>
      </c>
      <c r="E77" s="1087" t="s">
        <v>57</v>
      </c>
      <c r="F77" s="400">
        <v>8</v>
      </c>
      <c r="G77" s="240">
        <v>0</v>
      </c>
      <c r="H77" s="956">
        <f t="shared" ref="H77:H80" si="8">(F77*G77)</f>
        <v>0</v>
      </c>
      <c r="I77"/>
      <c r="J77"/>
      <c r="K77"/>
      <c r="L77"/>
      <c r="M77"/>
      <c r="N77"/>
      <c r="O77"/>
      <c r="P77"/>
      <c r="Q77"/>
      <c r="R77"/>
      <c r="S77"/>
      <c r="T77"/>
      <c r="U77"/>
      <c r="V77"/>
      <c r="W77"/>
      <c r="X77"/>
      <c r="Y77"/>
      <c r="Z77"/>
      <c r="AA77"/>
      <c r="AB77"/>
      <c r="AC77"/>
      <c r="AD77"/>
      <c r="AE77"/>
      <c r="AF77"/>
      <c r="AG77"/>
      <c r="AH77"/>
      <c r="AI77"/>
      <c r="AJ77"/>
      <c r="AK77"/>
    </row>
    <row r="78" spans="1:37" ht="68.25" customHeight="1">
      <c r="A78" s="2"/>
      <c r="B78" s="412">
        <f>B77+1</f>
        <v>41</v>
      </c>
      <c r="C78" s="120" t="s">
        <v>56</v>
      </c>
      <c r="D78" s="294" t="s">
        <v>360</v>
      </c>
      <c r="E78" s="414" t="s">
        <v>57</v>
      </c>
      <c r="F78" s="276">
        <v>4</v>
      </c>
      <c r="G78" s="413">
        <v>0</v>
      </c>
      <c r="H78" s="866">
        <f>(F78*G78)</f>
        <v>0</v>
      </c>
      <c r="I78"/>
      <c r="J78"/>
      <c r="K78"/>
      <c r="L78"/>
      <c r="M78"/>
      <c r="N78"/>
      <c r="O78"/>
      <c r="P78"/>
      <c r="Q78"/>
      <c r="R78"/>
      <c r="S78"/>
      <c r="T78"/>
      <c r="U78"/>
      <c r="V78"/>
      <c r="W78"/>
      <c r="X78"/>
      <c r="Y78"/>
      <c r="Z78"/>
      <c r="AA78"/>
      <c r="AB78"/>
      <c r="AC78"/>
      <c r="AD78"/>
      <c r="AE78"/>
      <c r="AF78"/>
      <c r="AG78"/>
      <c r="AH78"/>
      <c r="AI78"/>
      <c r="AJ78"/>
      <c r="AK78"/>
    </row>
    <row r="79" spans="1:37" ht="87.75" customHeight="1">
      <c r="A79" s="2"/>
      <c r="B79" s="412">
        <f t="shared" ref="B79:B80" si="9">B78+1</f>
        <v>42</v>
      </c>
      <c r="C79" s="120" t="s">
        <v>56</v>
      </c>
      <c r="D79" s="294" t="s">
        <v>95</v>
      </c>
      <c r="E79" s="414" t="s">
        <v>37</v>
      </c>
      <c r="F79" s="276">
        <v>27</v>
      </c>
      <c r="G79" s="413">
        <v>0</v>
      </c>
      <c r="H79" s="866">
        <f t="shared" si="8"/>
        <v>0</v>
      </c>
      <c r="I79"/>
      <c r="J79"/>
      <c r="K79"/>
      <c r="L79"/>
      <c r="M79"/>
      <c r="N79"/>
      <c r="O79"/>
      <c r="P79"/>
      <c r="Q79"/>
      <c r="R79"/>
      <c r="S79"/>
      <c r="T79"/>
      <c r="U79"/>
      <c r="V79"/>
      <c r="W79"/>
      <c r="X79"/>
      <c r="Y79"/>
      <c r="Z79"/>
      <c r="AA79"/>
      <c r="AB79"/>
      <c r="AC79"/>
      <c r="AD79"/>
      <c r="AE79"/>
      <c r="AF79"/>
      <c r="AG79"/>
      <c r="AH79"/>
      <c r="AI79"/>
      <c r="AJ79"/>
      <c r="AK79"/>
    </row>
    <row r="80" spans="1:37" ht="69" customHeight="1" thickBot="1">
      <c r="A80" s="2"/>
      <c r="B80" s="412">
        <f t="shared" si="9"/>
        <v>43</v>
      </c>
      <c r="C80" s="120" t="s">
        <v>96</v>
      </c>
      <c r="D80" s="294" t="s">
        <v>123</v>
      </c>
      <c r="E80" s="1086" t="s">
        <v>39</v>
      </c>
      <c r="F80" s="276">
        <v>1.1000000000000001</v>
      </c>
      <c r="G80" s="413">
        <v>0</v>
      </c>
      <c r="H80" s="866">
        <f t="shared" si="8"/>
        <v>0</v>
      </c>
      <c r="I80"/>
      <c r="J80"/>
      <c r="K80"/>
      <c r="L80"/>
      <c r="M80"/>
      <c r="N80"/>
      <c r="O80"/>
      <c r="P80"/>
      <c r="Q80"/>
      <c r="R80"/>
      <c r="S80"/>
      <c r="T80"/>
      <c r="U80"/>
      <c r="V80"/>
      <c r="W80"/>
      <c r="X80"/>
      <c r="Y80"/>
      <c r="Z80"/>
      <c r="AA80"/>
      <c r="AB80"/>
      <c r="AC80"/>
      <c r="AD80"/>
      <c r="AE80"/>
      <c r="AF80"/>
      <c r="AG80"/>
      <c r="AH80"/>
      <c r="AI80"/>
      <c r="AJ80"/>
      <c r="AK80"/>
    </row>
    <row r="81" spans="1:37" ht="24.95" customHeight="1" thickBot="1">
      <c r="A81" s="2"/>
      <c r="B81" s="63"/>
      <c r="C81" s="372"/>
      <c r="D81" s="1220" t="s">
        <v>174</v>
      </c>
      <c r="E81" s="1221"/>
      <c r="F81" s="1221"/>
      <c r="G81" s="360"/>
      <c r="H81" s="361"/>
      <c r="I81"/>
      <c r="J81"/>
      <c r="K81"/>
      <c r="L81"/>
      <c r="M81"/>
      <c r="N81"/>
      <c r="O81"/>
      <c r="P81"/>
      <c r="Q81"/>
      <c r="R81"/>
      <c r="S81"/>
      <c r="T81"/>
      <c r="U81"/>
      <c r="V81"/>
      <c r="W81"/>
      <c r="X81"/>
      <c r="Y81"/>
      <c r="Z81"/>
      <c r="AA81"/>
      <c r="AB81"/>
      <c r="AC81"/>
      <c r="AD81"/>
      <c r="AE81"/>
      <c r="AF81"/>
      <c r="AG81"/>
      <c r="AH81"/>
      <c r="AI81"/>
      <c r="AJ81"/>
      <c r="AK81"/>
    </row>
    <row r="82" spans="1:37" ht="70.5" customHeight="1" thickBot="1">
      <c r="A82" s="2"/>
      <c r="B82" s="412">
        <f>B80+1</f>
        <v>44</v>
      </c>
      <c r="C82" s="120" t="s">
        <v>81</v>
      </c>
      <c r="D82" s="294" t="s">
        <v>505</v>
      </c>
      <c r="E82" s="414" t="s">
        <v>38</v>
      </c>
      <c r="F82" s="276">
        <v>4</v>
      </c>
      <c r="G82" s="413">
        <v>0</v>
      </c>
      <c r="H82" s="866">
        <f t="shared" ref="H82" si="10">(F82*G82)</f>
        <v>0</v>
      </c>
      <c r="I82"/>
      <c r="J82"/>
      <c r="K82"/>
      <c r="L82"/>
      <c r="M82"/>
      <c r="N82"/>
      <c r="O82"/>
      <c r="P82"/>
      <c r="Q82"/>
      <c r="R82"/>
      <c r="S82"/>
      <c r="T82"/>
      <c r="U82"/>
      <c r="V82"/>
      <c r="W82"/>
      <c r="X82"/>
      <c r="Y82"/>
      <c r="Z82"/>
      <c r="AA82"/>
      <c r="AB82"/>
      <c r="AC82"/>
      <c r="AD82"/>
      <c r="AE82"/>
      <c r="AF82"/>
      <c r="AG82"/>
      <c r="AH82"/>
      <c r="AI82"/>
      <c r="AJ82"/>
      <c r="AK82"/>
    </row>
    <row r="83" spans="1:37" ht="24.95" customHeight="1" thickBot="1">
      <c r="A83" s="2"/>
      <c r="B83" s="63"/>
      <c r="C83" s="372"/>
      <c r="D83" s="1220" t="s">
        <v>178</v>
      </c>
      <c r="E83" s="1221"/>
      <c r="F83" s="1221"/>
      <c r="G83" s="360"/>
      <c r="H83" s="361"/>
      <c r="I83"/>
      <c r="J83"/>
      <c r="K83"/>
      <c r="L83"/>
      <c r="M83"/>
      <c r="N83"/>
      <c r="O83"/>
      <c r="P83"/>
      <c r="Q83"/>
      <c r="R83"/>
      <c r="S83"/>
      <c r="T83"/>
      <c r="U83"/>
      <c r="V83"/>
      <c r="W83"/>
      <c r="X83"/>
      <c r="Y83"/>
      <c r="Z83"/>
      <c r="AA83"/>
      <c r="AB83"/>
      <c r="AC83"/>
      <c r="AD83"/>
      <c r="AE83"/>
      <c r="AF83"/>
      <c r="AG83"/>
      <c r="AH83"/>
      <c r="AI83"/>
      <c r="AJ83"/>
      <c r="AK83"/>
    </row>
    <row r="84" spans="1:37" ht="104.25" customHeight="1">
      <c r="A84" s="2"/>
      <c r="B84" s="957">
        <f>B82+1</f>
        <v>45</v>
      </c>
      <c r="C84" s="213" t="s">
        <v>1031</v>
      </c>
      <c r="D84" s="399" t="s">
        <v>245</v>
      </c>
      <c r="E84" s="1087" t="s">
        <v>57</v>
      </c>
      <c r="F84" s="400">
        <v>28</v>
      </c>
      <c r="G84" s="240">
        <v>0</v>
      </c>
      <c r="H84" s="956">
        <f t="shared" ref="H84" si="11">(F84*G84)</f>
        <v>0</v>
      </c>
      <c r="I84"/>
      <c r="J84"/>
      <c r="K84"/>
      <c r="L84"/>
      <c r="M84"/>
      <c r="N84"/>
      <c r="O84"/>
      <c r="P84"/>
      <c r="Q84"/>
      <c r="R84"/>
      <c r="S84"/>
      <c r="T84"/>
      <c r="U84"/>
      <c r="V84"/>
      <c r="W84"/>
      <c r="X84"/>
      <c r="Y84"/>
      <c r="Z84"/>
      <c r="AA84"/>
      <c r="AB84"/>
      <c r="AC84"/>
      <c r="AD84"/>
      <c r="AE84"/>
      <c r="AF84"/>
      <c r="AG84"/>
      <c r="AH84"/>
      <c r="AI84"/>
      <c r="AJ84"/>
      <c r="AK84"/>
    </row>
    <row r="85" spans="1:37" ht="74.25" customHeight="1" thickBot="1">
      <c r="A85" s="2"/>
      <c r="B85" s="462">
        <f>B84+1</f>
        <v>46</v>
      </c>
      <c r="C85" s="120" t="s">
        <v>96</v>
      </c>
      <c r="D85" s="294" t="s">
        <v>246</v>
      </c>
      <c r="E85" s="414" t="s">
        <v>1032</v>
      </c>
      <c r="F85" s="276">
        <v>0.35</v>
      </c>
      <c r="G85" s="413">
        <v>0</v>
      </c>
      <c r="H85" s="866">
        <f>(F85*G85)</f>
        <v>0</v>
      </c>
      <c r="I85"/>
      <c r="J85"/>
      <c r="K85"/>
      <c r="L85"/>
      <c r="M85"/>
      <c r="N85"/>
      <c r="O85"/>
      <c r="P85"/>
      <c r="Q85"/>
      <c r="R85"/>
      <c r="S85"/>
      <c r="T85"/>
      <c r="U85"/>
      <c r="V85"/>
      <c r="W85"/>
      <c r="X85"/>
      <c r="Y85"/>
      <c r="Z85"/>
      <c r="AA85"/>
      <c r="AB85"/>
      <c r="AC85"/>
      <c r="AD85"/>
      <c r="AE85"/>
      <c r="AF85"/>
      <c r="AG85"/>
      <c r="AH85"/>
      <c r="AI85"/>
      <c r="AJ85"/>
      <c r="AK85"/>
    </row>
    <row r="86" spans="1:37" ht="24.95" customHeight="1" thickBot="1">
      <c r="B86" s="1799" t="s">
        <v>250</v>
      </c>
      <c r="C86" s="1800"/>
      <c r="D86" s="1800"/>
      <c r="E86" s="1800"/>
      <c r="F86" s="1800"/>
      <c r="G86" s="1800"/>
      <c r="H86" s="1680">
        <f>SUM(H77:H85)</f>
        <v>0</v>
      </c>
    </row>
    <row r="87" spans="1:37" ht="24.95" customHeight="1" thickBot="1">
      <c r="A87" s="17"/>
      <c r="B87" s="1012"/>
      <c r="E87" s="229"/>
      <c r="H87" s="376"/>
    </row>
    <row r="88" spans="1:37" ht="24.95" customHeight="1" thickBot="1">
      <c r="A88" s="17"/>
      <c r="B88" s="51"/>
      <c r="C88" s="305"/>
      <c r="D88" s="1801" t="s">
        <v>1033</v>
      </c>
      <c r="E88" s="1802"/>
      <c r="F88" s="1802"/>
      <c r="G88" s="1803"/>
      <c r="H88" s="376"/>
    </row>
    <row r="89" spans="1:37" ht="24.95" customHeight="1">
      <c r="A89" s="17"/>
      <c r="B89" s="39"/>
      <c r="C89" s="40"/>
      <c r="D89" s="307" t="s">
        <v>47</v>
      </c>
      <c r="E89" s="961"/>
      <c r="F89" s="377"/>
      <c r="G89" s="472"/>
      <c r="H89" s="473">
        <f>H30</f>
        <v>0</v>
      </c>
    </row>
    <row r="90" spans="1:37" s="2" customFormat="1" ht="24.95" customHeight="1">
      <c r="A90" s="17"/>
      <c r="B90" s="41"/>
      <c r="C90" s="14"/>
      <c r="D90" s="80" t="s">
        <v>48</v>
      </c>
      <c r="E90" s="230"/>
      <c r="F90" s="81"/>
      <c r="G90" s="476"/>
      <c r="H90" s="477">
        <f>H37</f>
        <v>0</v>
      </c>
    </row>
    <row r="91" spans="1:37" s="2" customFormat="1" ht="24.95" customHeight="1">
      <c r="A91" s="1"/>
      <c r="B91" s="1381"/>
      <c r="C91" s="75"/>
      <c r="D91" s="80" t="s">
        <v>49</v>
      </c>
      <c r="E91" s="230"/>
      <c r="F91" s="81"/>
      <c r="G91" s="476"/>
      <c r="H91" s="477">
        <f>H43</f>
        <v>0</v>
      </c>
    </row>
    <row r="92" spans="1:37" s="2" customFormat="1" ht="24.95" customHeight="1">
      <c r="A92" s="1"/>
      <c r="B92" s="89"/>
      <c r="C92" s="8"/>
      <c r="D92" s="83" t="s">
        <v>183</v>
      </c>
      <c r="E92" s="230"/>
      <c r="F92" s="84"/>
      <c r="G92" s="480"/>
      <c r="H92" s="477">
        <f>H49</f>
        <v>0</v>
      </c>
    </row>
    <row r="93" spans="1:37" s="2" customFormat="1" ht="24.95" customHeight="1">
      <c r="A93" s="1"/>
      <c r="B93" s="89"/>
      <c r="C93" s="8"/>
      <c r="D93" s="83" t="s">
        <v>184</v>
      </c>
      <c r="E93" s="230"/>
      <c r="F93" s="84"/>
      <c r="G93" s="480"/>
      <c r="H93" s="477">
        <f>H74</f>
        <v>0</v>
      </c>
    </row>
    <row r="94" spans="1:37" s="2" customFormat="1" ht="38.25" thickBot="1">
      <c r="A94" s="1"/>
      <c r="B94" s="299"/>
      <c r="C94" s="242"/>
      <c r="D94" s="704" t="s">
        <v>251</v>
      </c>
      <c r="E94" s="1377"/>
      <c r="F94" s="704"/>
      <c r="G94" s="1681"/>
      <c r="H94" s="481">
        <f>H86</f>
        <v>0</v>
      </c>
    </row>
    <row r="95" spans="1:37" ht="24.95" customHeight="1" thickBot="1">
      <c r="B95" s="1753" t="s">
        <v>1220</v>
      </c>
      <c r="C95" s="1754"/>
      <c r="D95" s="1754"/>
      <c r="E95" s="1754"/>
      <c r="F95" s="1754"/>
      <c r="G95" s="1817" t="s">
        <v>515</v>
      </c>
      <c r="H95" s="1396">
        <f>SUM(H89:H94)</f>
        <v>0</v>
      </c>
    </row>
    <row r="96" spans="1:37" ht="18.75">
      <c r="A96" s="110"/>
      <c r="B96" s="111"/>
      <c r="C96" s="111"/>
      <c r="D96" s="112"/>
      <c r="E96" s="233"/>
      <c r="F96" s="113"/>
      <c r="G96" s="114"/>
      <c r="H96" s="115"/>
      <c r="I96"/>
      <c r="J96"/>
      <c r="K96"/>
      <c r="L96"/>
      <c r="M96"/>
      <c r="N96"/>
      <c r="O96"/>
      <c r="P96"/>
      <c r="Q96"/>
      <c r="R96"/>
      <c r="S96"/>
      <c r="T96"/>
      <c r="U96"/>
      <c r="V96"/>
      <c r="W96"/>
      <c r="X96"/>
      <c r="Y96"/>
      <c r="Z96"/>
      <c r="AA96"/>
      <c r="AB96"/>
      <c r="AC96"/>
      <c r="AD96"/>
      <c r="AE96"/>
      <c r="AF96"/>
      <c r="AG96"/>
      <c r="AH96"/>
      <c r="AI96"/>
      <c r="AJ96"/>
      <c r="AK96"/>
    </row>
    <row r="97" spans="1:8" ht="19.5" thickBot="1">
      <c r="B97" s="111"/>
      <c r="C97" s="111"/>
      <c r="D97" s="112"/>
      <c r="E97" s="233"/>
      <c r="F97" s="113"/>
      <c r="G97" s="114"/>
    </row>
    <row r="98" spans="1:8" ht="84.75" customHeight="1" thickBot="1">
      <c r="B98" s="1869" t="s">
        <v>366</v>
      </c>
      <c r="C98" s="1870"/>
      <c r="D98" s="1870"/>
      <c r="E98" s="1870"/>
      <c r="F98" s="1870"/>
      <c r="G98" s="1870"/>
      <c r="H98" s="1871"/>
    </row>
    <row r="99" spans="1:8" ht="24.95" customHeight="1" thickBot="1">
      <c r="B99" s="1792" t="s">
        <v>0</v>
      </c>
      <c r="C99" s="1793"/>
      <c r="D99" s="1793"/>
      <c r="E99" s="1793"/>
      <c r="F99" s="1793"/>
      <c r="G99" s="1793"/>
      <c r="H99" s="1794"/>
    </row>
    <row r="100" spans="1:8" ht="24.95" customHeight="1" thickBot="1">
      <c r="B100" s="2010" t="s">
        <v>1221</v>
      </c>
      <c r="C100" s="2011"/>
      <c r="D100" s="2011"/>
      <c r="E100" s="2011"/>
      <c r="F100" s="2011"/>
      <c r="G100" s="2011"/>
      <c r="H100" s="2012"/>
    </row>
    <row r="101" spans="1:8" ht="24.95" customHeight="1" thickBot="1">
      <c r="B101" s="37"/>
      <c r="C101" s="38"/>
      <c r="D101" s="2013" t="s">
        <v>1</v>
      </c>
      <c r="E101" s="2013"/>
      <c r="F101" s="2013"/>
      <c r="G101" s="2013"/>
      <c r="H101" s="2014"/>
    </row>
    <row r="102" spans="1:8" ht="46.5" customHeight="1">
      <c r="A102" s="3"/>
      <c r="B102" s="39"/>
      <c r="C102" s="40" t="s">
        <v>2</v>
      </c>
      <c r="D102" s="1840" t="s">
        <v>3</v>
      </c>
      <c r="E102" s="1841"/>
      <c r="F102" s="1841"/>
      <c r="G102" s="1841"/>
      <c r="H102" s="1842"/>
    </row>
    <row r="103" spans="1:8" ht="153.75" customHeight="1">
      <c r="A103" s="3"/>
      <c r="B103" s="41"/>
      <c r="C103" s="14" t="s">
        <v>4</v>
      </c>
      <c r="D103" s="1829" t="s">
        <v>5</v>
      </c>
      <c r="E103" s="1829"/>
      <c r="F103" s="1829"/>
      <c r="G103" s="1829"/>
      <c r="H103" s="1830"/>
    </row>
    <row r="104" spans="1:8" ht="96.75" customHeight="1">
      <c r="A104" s="3"/>
      <c r="B104" s="94"/>
      <c r="C104" s="14" t="s">
        <v>6</v>
      </c>
      <c r="D104" s="1829" t="s">
        <v>7</v>
      </c>
      <c r="E104" s="1829"/>
      <c r="F104" s="1829"/>
      <c r="G104" s="1829"/>
      <c r="H104" s="1830"/>
    </row>
    <row r="105" spans="1:8" ht="84.75" customHeight="1">
      <c r="A105" s="3"/>
      <c r="B105" s="94"/>
      <c r="C105" s="14" t="s">
        <v>8</v>
      </c>
      <c r="D105" s="1829" t="s">
        <v>82</v>
      </c>
      <c r="E105" s="1829"/>
      <c r="F105" s="1829"/>
      <c r="G105" s="1829"/>
      <c r="H105" s="1830"/>
    </row>
    <row r="106" spans="1:8" ht="156" customHeight="1">
      <c r="A106" s="3"/>
      <c r="B106" s="94"/>
      <c r="C106" s="14" t="s">
        <v>9</v>
      </c>
      <c r="D106" s="1829" t="s">
        <v>59</v>
      </c>
      <c r="E106" s="1829"/>
      <c r="F106" s="1829"/>
      <c r="G106" s="1829"/>
      <c r="H106" s="1830"/>
    </row>
    <row r="107" spans="1:8" ht="98.25" customHeight="1">
      <c r="A107" s="3"/>
      <c r="B107" s="94"/>
      <c r="C107" s="14" t="s">
        <v>10</v>
      </c>
      <c r="D107" s="1829" t="s">
        <v>60</v>
      </c>
      <c r="E107" s="1829"/>
      <c r="F107" s="1829"/>
      <c r="G107" s="1829"/>
      <c r="H107" s="1830"/>
    </row>
    <row r="108" spans="1:8" ht="45" customHeight="1">
      <c r="A108" s="3"/>
      <c r="B108" s="94"/>
      <c r="C108" s="14" t="s">
        <v>11</v>
      </c>
      <c r="D108" s="1829" t="s">
        <v>12</v>
      </c>
      <c r="E108" s="1829"/>
      <c r="F108" s="1829"/>
      <c r="G108" s="1829"/>
      <c r="H108" s="1830"/>
    </row>
    <row r="109" spans="1:8" ht="158.25" customHeight="1">
      <c r="A109" s="3"/>
      <c r="B109" s="94"/>
      <c r="C109" s="14" t="s">
        <v>13</v>
      </c>
      <c r="D109" s="1829" t="s">
        <v>253</v>
      </c>
      <c r="E109" s="1829"/>
      <c r="F109" s="1829"/>
      <c r="G109" s="1829"/>
      <c r="H109" s="1830"/>
    </row>
    <row r="110" spans="1:8" ht="94.5" customHeight="1">
      <c r="A110" s="3"/>
      <c r="B110" s="94"/>
      <c r="C110" s="36" t="s">
        <v>14</v>
      </c>
      <c r="D110" s="1829" t="s">
        <v>15</v>
      </c>
      <c r="E110" s="1829"/>
      <c r="F110" s="1829"/>
      <c r="G110" s="1829"/>
      <c r="H110" s="1830"/>
    </row>
    <row r="111" spans="1:8" ht="110.25" customHeight="1">
      <c r="A111" s="3"/>
      <c r="B111" s="94"/>
      <c r="C111" s="14" t="s">
        <v>16</v>
      </c>
      <c r="D111" s="1829" t="s">
        <v>98</v>
      </c>
      <c r="E111" s="1829"/>
      <c r="F111" s="1829"/>
      <c r="G111" s="1829"/>
      <c r="H111" s="1830"/>
    </row>
    <row r="112" spans="1:8" ht="210.75" customHeight="1">
      <c r="A112" s="3"/>
      <c r="B112" s="94"/>
      <c r="C112" s="500" t="s">
        <v>17</v>
      </c>
      <c r="D112" s="2008" t="s">
        <v>485</v>
      </c>
      <c r="E112" s="2008"/>
      <c r="F112" s="2008"/>
      <c r="G112" s="2008"/>
      <c r="H112" s="2009"/>
    </row>
    <row r="113" spans="1:37" ht="165" customHeight="1">
      <c r="A113" s="3"/>
      <c r="B113" s="94"/>
      <c r="C113" s="14" t="s">
        <v>18</v>
      </c>
      <c r="D113" s="1829" t="s">
        <v>19</v>
      </c>
      <c r="E113" s="1829"/>
      <c r="F113" s="1829"/>
      <c r="G113" s="1829"/>
      <c r="H113" s="1830"/>
    </row>
    <row r="114" spans="1:37" ht="120.75" customHeight="1">
      <c r="A114" s="3"/>
      <c r="B114" s="94"/>
      <c r="C114" s="14" t="s">
        <v>20</v>
      </c>
      <c r="D114" s="1829" t="s">
        <v>21</v>
      </c>
      <c r="E114" s="1829"/>
      <c r="F114" s="1829"/>
      <c r="G114" s="1829"/>
      <c r="H114" s="1830"/>
    </row>
    <row r="115" spans="1:37" ht="101.25" customHeight="1">
      <c r="A115" s="3"/>
      <c r="B115" s="94"/>
      <c r="C115" s="14" t="s">
        <v>22</v>
      </c>
      <c r="D115" s="1829" t="s">
        <v>83</v>
      </c>
      <c r="E115" s="1829"/>
      <c r="F115" s="1829"/>
      <c r="G115" s="1829"/>
      <c r="H115" s="1830"/>
    </row>
    <row r="116" spans="1:37" ht="78.75" customHeight="1" thickBot="1">
      <c r="A116" s="3"/>
      <c r="B116" s="42"/>
      <c r="C116" s="43" t="s">
        <v>23</v>
      </c>
      <c r="D116" s="1849" t="s">
        <v>84</v>
      </c>
      <c r="E116" s="1849"/>
      <c r="F116" s="1849"/>
      <c r="G116" s="1849"/>
      <c r="H116" s="1850"/>
    </row>
    <row r="117" spans="1:37" ht="18.75" thickBot="1">
      <c r="B117" s="1382"/>
      <c r="C117" s="44"/>
      <c r="D117" s="44"/>
      <c r="E117" s="165"/>
      <c r="F117" s="4"/>
      <c r="G117" s="44"/>
      <c r="H117" s="44"/>
    </row>
    <row r="118" spans="1:37" ht="57" thickBot="1">
      <c r="B118" s="51" t="s">
        <v>24</v>
      </c>
      <c r="C118" s="313" t="s">
        <v>214</v>
      </c>
      <c r="D118" s="313" t="s">
        <v>25</v>
      </c>
      <c r="E118" s="313" t="s">
        <v>26</v>
      </c>
      <c r="F118" s="314" t="s">
        <v>27</v>
      </c>
      <c r="G118" s="1682" t="s">
        <v>28</v>
      </c>
      <c r="H118" s="1174" t="s">
        <v>29</v>
      </c>
    </row>
    <row r="119" spans="1:37" ht="24.95" customHeight="1" thickBot="1">
      <c r="B119" s="51">
        <v>1</v>
      </c>
      <c r="C119" s="313">
        <v>2</v>
      </c>
      <c r="D119" s="313">
        <v>3</v>
      </c>
      <c r="E119" s="313">
        <v>4</v>
      </c>
      <c r="F119" s="313">
        <v>5</v>
      </c>
      <c r="G119" s="1682">
        <v>6</v>
      </c>
      <c r="H119" s="1683">
        <v>7</v>
      </c>
    </row>
    <row r="120" spans="1:37" ht="24.95" customHeight="1" thickBot="1">
      <c r="B120" s="63"/>
      <c r="C120" s="372"/>
      <c r="D120" s="1220" t="s">
        <v>30</v>
      </c>
      <c r="E120" s="1221"/>
      <c r="F120" s="1221"/>
      <c r="G120" s="360"/>
      <c r="H120" s="361"/>
    </row>
    <row r="121" spans="1:37" ht="24.95" customHeight="1">
      <c r="B121" s="181">
        <v>1</v>
      </c>
      <c r="C121" s="174">
        <v>1.2</v>
      </c>
      <c r="D121" s="509" t="s">
        <v>31</v>
      </c>
      <c r="E121" s="176" t="s">
        <v>32</v>
      </c>
      <c r="F121" s="174">
        <v>1</v>
      </c>
      <c r="G121" s="101"/>
      <c r="H121" s="130">
        <f>F121*G121</f>
        <v>0</v>
      </c>
    </row>
    <row r="122" spans="1:37" ht="49.5" customHeight="1">
      <c r="B122" s="89">
        <v>2</v>
      </c>
      <c r="C122" s="14" t="s">
        <v>53</v>
      </c>
      <c r="D122" s="512" t="s">
        <v>33</v>
      </c>
      <c r="E122" s="91" t="s">
        <v>32</v>
      </c>
      <c r="F122" s="14">
        <v>1</v>
      </c>
      <c r="G122" s="87">
        <v>0</v>
      </c>
      <c r="H122" s="59">
        <f>F122*G122</f>
        <v>0</v>
      </c>
    </row>
    <row r="123" spans="1:37" ht="24.95" customHeight="1">
      <c r="B123" s="89">
        <v>3</v>
      </c>
      <c r="C123" s="14">
        <v>1.6</v>
      </c>
      <c r="D123" s="512" t="s">
        <v>34</v>
      </c>
      <c r="E123" s="91" t="s">
        <v>32</v>
      </c>
      <c r="F123" s="14">
        <v>1</v>
      </c>
      <c r="G123" s="87">
        <v>0</v>
      </c>
      <c r="H123" s="59">
        <f>F123*G123</f>
        <v>0</v>
      </c>
    </row>
    <row r="124" spans="1:37" ht="45" customHeight="1">
      <c r="B124" s="89">
        <v>4</v>
      </c>
      <c r="C124" s="14">
        <v>1.7</v>
      </c>
      <c r="D124" s="512" t="s">
        <v>55</v>
      </c>
      <c r="E124" s="91" t="s">
        <v>32</v>
      </c>
      <c r="F124" s="14">
        <v>1</v>
      </c>
      <c r="G124" s="87">
        <v>0</v>
      </c>
      <c r="H124" s="59">
        <f t="shared" ref="H124:H126" si="12">F124*G124</f>
        <v>0</v>
      </c>
    </row>
    <row r="125" spans="1:37" ht="75.75" customHeight="1">
      <c r="B125" s="89">
        <v>5</v>
      </c>
      <c r="C125" s="14">
        <v>1.8</v>
      </c>
      <c r="D125" s="512" t="s">
        <v>58</v>
      </c>
      <c r="E125" s="91" t="s">
        <v>32</v>
      </c>
      <c r="F125" s="14">
        <v>1</v>
      </c>
      <c r="G125" s="87">
        <v>0</v>
      </c>
      <c r="H125" s="59">
        <f t="shared" si="12"/>
        <v>0</v>
      </c>
    </row>
    <row r="126" spans="1:37" ht="72.75" customHeight="1" thickBot="1">
      <c r="B126" s="299">
        <v>6</v>
      </c>
      <c r="C126" s="43">
        <v>14</v>
      </c>
      <c r="D126" s="515" t="s">
        <v>215</v>
      </c>
      <c r="E126" s="287" t="s">
        <v>32</v>
      </c>
      <c r="F126" s="43">
        <v>1</v>
      </c>
      <c r="G126" s="297">
        <v>0</v>
      </c>
      <c r="H126" s="59">
        <f t="shared" si="12"/>
        <v>0</v>
      </c>
    </row>
    <row r="127" spans="1:37" ht="24.95" customHeight="1" thickBot="1">
      <c r="B127" s="1753" t="s">
        <v>458</v>
      </c>
      <c r="C127" s="1754"/>
      <c r="D127" s="1754"/>
      <c r="E127" s="1754"/>
      <c r="F127" s="1754"/>
      <c r="G127" s="1817"/>
      <c r="H127" s="141">
        <f>SUM(H121:H126)</f>
        <v>0</v>
      </c>
    </row>
    <row r="128" spans="1:37" s="7" customFormat="1" ht="24.95" customHeight="1" thickBot="1">
      <c r="A128" s="6"/>
      <c r="B128" s="66"/>
      <c r="C128" s="67"/>
      <c r="D128" s="1220" t="s">
        <v>35</v>
      </c>
      <c r="E128" s="1221"/>
      <c r="F128" s="1221"/>
      <c r="G128" s="360"/>
      <c r="H128" s="361"/>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s="7" customFormat="1" ht="87" customHeight="1">
      <c r="A129" s="6"/>
      <c r="B129" s="13">
        <v>7</v>
      </c>
      <c r="C129" s="95" t="s">
        <v>66</v>
      </c>
      <c r="D129" s="60" t="s">
        <v>1034</v>
      </c>
      <c r="E129" s="29" t="s">
        <v>36</v>
      </c>
      <c r="F129" s="97">
        <v>0.66</v>
      </c>
      <c r="G129" s="1207">
        <v>0</v>
      </c>
      <c r="H129" s="57">
        <f>F129*G129</f>
        <v>0</v>
      </c>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s="7" customFormat="1" ht="47.25" customHeight="1" thickBot="1">
      <c r="A130" s="6"/>
      <c r="B130" s="299">
        <v>8</v>
      </c>
      <c r="C130" s="241" t="s">
        <v>67</v>
      </c>
      <c r="D130" s="242" t="s">
        <v>1222</v>
      </c>
      <c r="E130" s="287" t="s">
        <v>37</v>
      </c>
      <c r="F130" s="288">
        <v>50</v>
      </c>
      <c r="G130" s="297">
        <v>0</v>
      </c>
      <c r="H130" s="298">
        <f>F130*G130</f>
        <v>0</v>
      </c>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s="7" customFormat="1" ht="24.95" customHeight="1" thickBot="1">
      <c r="A131" s="6"/>
      <c r="B131" s="1824" t="s">
        <v>219</v>
      </c>
      <c r="C131" s="1825"/>
      <c r="D131" s="1825"/>
      <c r="E131" s="1825"/>
      <c r="F131" s="1825"/>
      <c r="G131" s="1826"/>
      <c r="H131" s="371">
        <f>SUM(H129:H130)</f>
        <v>0</v>
      </c>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s="7" customFormat="1" ht="24.95" customHeight="1" thickBot="1">
      <c r="A132" s="6"/>
      <c r="B132" s="66"/>
      <c r="C132" s="67"/>
      <c r="D132" s="1220" t="s">
        <v>42</v>
      </c>
      <c r="E132" s="1221"/>
      <c r="F132" s="1221"/>
      <c r="G132" s="360"/>
      <c r="H132" s="361"/>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s="7" customFormat="1" ht="64.5" customHeight="1">
      <c r="A133" s="6"/>
      <c r="B133" s="13">
        <v>9</v>
      </c>
      <c r="C133" s="95" t="s">
        <v>71</v>
      </c>
      <c r="D133" s="27" t="s">
        <v>1223</v>
      </c>
      <c r="E133" s="28" t="s">
        <v>39</v>
      </c>
      <c r="F133" s="97">
        <v>2260</v>
      </c>
      <c r="G133" s="96">
        <v>0</v>
      </c>
      <c r="H133" s="57">
        <f>F133*G133</f>
        <v>0</v>
      </c>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s="24" customFormat="1" ht="51.75" customHeight="1">
      <c r="A134" s="23"/>
      <c r="B134" s="89">
        <f>B133+1</f>
        <v>10</v>
      </c>
      <c r="C134" s="93" t="s">
        <v>73</v>
      </c>
      <c r="D134" s="25" t="s">
        <v>1035</v>
      </c>
      <c r="E134" s="26" t="s">
        <v>39</v>
      </c>
      <c r="F134" s="98">
        <v>90</v>
      </c>
      <c r="G134" s="87">
        <v>0</v>
      </c>
      <c r="H134" s="59">
        <f>F134*G134</f>
        <v>0</v>
      </c>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row>
    <row r="135" spans="1:37" s="24" customFormat="1" ht="24.95" customHeight="1">
      <c r="A135" s="23"/>
      <c r="B135" s="89">
        <f t="shared" ref="B135:B136" si="13">B134+1</f>
        <v>11</v>
      </c>
      <c r="C135" s="93" t="s">
        <v>327</v>
      </c>
      <c r="D135" s="25" t="s">
        <v>758</v>
      </c>
      <c r="E135" s="26" t="s">
        <v>38</v>
      </c>
      <c r="F135" s="98">
        <v>380</v>
      </c>
      <c r="G135" s="87">
        <v>0</v>
      </c>
      <c r="H135" s="59">
        <f>F135*G135</f>
        <v>0</v>
      </c>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row>
    <row r="136" spans="1:37" s="7" customFormat="1" ht="24.95" customHeight="1" thickBot="1">
      <c r="A136" s="6"/>
      <c r="B136" s="89">
        <f t="shared" si="13"/>
        <v>12</v>
      </c>
      <c r="C136" s="145" t="s">
        <v>73</v>
      </c>
      <c r="D136" s="148" t="s">
        <v>1224</v>
      </c>
      <c r="E136" s="128" t="s">
        <v>38</v>
      </c>
      <c r="F136" s="147">
        <v>3820</v>
      </c>
      <c r="G136" s="137">
        <v>0</v>
      </c>
      <c r="H136" s="138">
        <f>F136*G136</f>
        <v>0</v>
      </c>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s="7" customFormat="1" ht="24.95" customHeight="1" thickBot="1">
      <c r="A137" s="6"/>
      <c r="B137" s="1753" t="s">
        <v>231</v>
      </c>
      <c r="C137" s="1754"/>
      <c r="D137" s="1754"/>
      <c r="E137" s="1754"/>
      <c r="F137" s="1754"/>
      <c r="G137" s="1817"/>
      <c r="H137" s="141">
        <f>SUM(H133:H136)</f>
        <v>0</v>
      </c>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s="7" customFormat="1" ht="24.95" customHeight="1" thickBot="1">
      <c r="A138" s="6"/>
      <c r="B138" s="66"/>
      <c r="C138" s="67"/>
      <c r="D138" s="1220" t="s">
        <v>495</v>
      </c>
      <c r="E138" s="1221"/>
      <c r="F138" s="1221"/>
      <c r="G138" s="360"/>
      <c r="H138" s="361"/>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s="7" customFormat="1" ht="66.75" customHeight="1">
      <c r="A139" s="6"/>
      <c r="B139" s="13">
        <v>13</v>
      </c>
      <c r="C139" s="95" t="s">
        <v>77</v>
      </c>
      <c r="D139" s="60" t="s">
        <v>1036</v>
      </c>
      <c r="E139" s="29" t="s">
        <v>39</v>
      </c>
      <c r="F139" s="97">
        <v>1120</v>
      </c>
      <c r="G139" s="96">
        <v>0</v>
      </c>
      <c r="H139" s="57">
        <f>(F139*G139)</f>
        <v>0</v>
      </c>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ht="24.95" customHeight="1">
      <c r="A140" s="118"/>
      <c r="B140" s="119">
        <f>B139+1</f>
        <v>14</v>
      </c>
      <c r="C140" s="120" t="s">
        <v>78</v>
      </c>
      <c r="D140" s="294" t="s">
        <v>1037</v>
      </c>
      <c r="E140" s="122" t="s">
        <v>37</v>
      </c>
      <c r="F140" s="123">
        <v>100</v>
      </c>
      <c r="G140" s="87">
        <v>0</v>
      </c>
      <c r="H140" s="59">
        <f t="shared" ref="H140:H142" si="14">(F140*G140)</f>
        <v>0</v>
      </c>
      <c r="I140" s="125"/>
      <c r="J140"/>
      <c r="K140"/>
      <c r="L140"/>
      <c r="M140"/>
      <c r="N140"/>
      <c r="O140"/>
      <c r="P140"/>
      <c r="Q140"/>
      <c r="R140"/>
      <c r="S140"/>
      <c r="T140"/>
      <c r="U140"/>
      <c r="V140"/>
      <c r="W140"/>
      <c r="X140"/>
      <c r="Y140"/>
      <c r="Z140"/>
      <c r="AA140"/>
      <c r="AB140"/>
      <c r="AC140"/>
      <c r="AD140"/>
      <c r="AE140"/>
      <c r="AF140"/>
      <c r="AG140"/>
      <c r="AH140"/>
      <c r="AI140"/>
      <c r="AJ140"/>
      <c r="AK140"/>
    </row>
    <row r="141" spans="1:37" s="7" customFormat="1" ht="42.75" customHeight="1">
      <c r="A141" s="6"/>
      <c r="B141" s="119">
        <f t="shared" ref="B141:B142" si="15">B140+1</f>
        <v>15</v>
      </c>
      <c r="C141" s="93" t="s">
        <v>78</v>
      </c>
      <c r="D141" s="8" t="s">
        <v>1038</v>
      </c>
      <c r="E141" s="91" t="s">
        <v>38</v>
      </c>
      <c r="F141" s="98">
        <v>2230</v>
      </c>
      <c r="G141" s="87">
        <v>0</v>
      </c>
      <c r="H141" s="59">
        <f t="shared" si="14"/>
        <v>0</v>
      </c>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s="7" customFormat="1" ht="58.5" customHeight="1" thickBot="1">
      <c r="A142" s="6"/>
      <c r="B142" s="296">
        <f t="shared" si="15"/>
        <v>16</v>
      </c>
      <c r="C142" s="241" t="s">
        <v>79</v>
      </c>
      <c r="D142" s="242" t="s">
        <v>1039</v>
      </c>
      <c r="E142" s="287" t="s">
        <v>38</v>
      </c>
      <c r="F142" s="288">
        <v>660</v>
      </c>
      <c r="G142" s="297">
        <v>0</v>
      </c>
      <c r="H142" s="298">
        <f t="shared" si="14"/>
        <v>0</v>
      </c>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s="7" customFormat="1" ht="24.95" customHeight="1" thickBot="1">
      <c r="A143" s="6"/>
      <c r="B143" s="1753" t="s">
        <v>236</v>
      </c>
      <c r="C143" s="1754"/>
      <c r="D143" s="1754"/>
      <c r="E143" s="1754"/>
      <c r="F143" s="1754"/>
      <c r="G143" s="1817"/>
      <c r="H143" s="1406">
        <f>SUM(H139:H142)</f>
        <v>0</v>
      </c>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s="6" customFormat="1" ht="24.95" customHeight="1" thickBot="1">
      <c r="B144" s="66"/>
      <c r="C144" s="67"/>
      <c r="D144" s="1220" t="s">
        <v>237</v>
      </c>
      <c r="E144" s="1221"/>
      <c r="F144" s="1221"/>
      <c r="G144" s="360"/>
      <c r="H144" s="361"/>
    </row>
    <row r="145" spans="1:37" s="6" customFormat="1" ht="42.75" customHeight="1">
      <c r="B145" s="13">
        <v>17</v>
      </c>
      <c r="C145" s="1684"/>
      <c r="D145" s="60" t="s">
        <v>1225</v>
      </c>
      <c r="E145" s="29" t="s">
        <v>37</v>
      </c>
      <c r="F145" s="97">
        <v>660</v>
      </c>
      <c r="G145" s="96">
        <v>0</v>
      </c>
      <c r="H145" s="57">
        <f t="shared" ref="H145:H147" si="16">(F145*G145)</f>
        <v>0</v>
      </c>
    </row>
    <row r="146" spans="1:37" s="6" customFormat="1" ht="61.5" customHeight="1">
      <c r="B146" s="89">
        <f>B145+1</f>
        <v>18</v>
      </c>
      <c r="C146" s="387"/>
      <c r="D146" s="8" t="s">
        <v>1226</v>
      </c>
      <c r="E146" s="91" t="s">
        <v>37</v>
      </c>
      <c r="F146" s="98">
        <v>660</v>
      </c>
      <c r="G146" s="87">
        <v>0</v>
      </c>
      <c r="H146" s="59">
        <f t="shared" si="16"/>
        <v>0</v>
      </c>
    </row>
    <row r="147" spans="1:37" s="6" customFormat="1" ht="72" customHeight="1" thickBot="1">
      <c r="B147" s="89">
        <f>B146+1</f>
        <v>19</v>
      </c>
      <c r="C147" s="1685"/>
      <c r="D147" s="146" t="s">
        <v>1227</v>
      </c>
      <c r="E147" s="135" t="s">
        <v>37</v>
      </c>
      <c r="F147" s="147">
        <v>22</v>
      </c>
      <c r="G147" s="137">
        <v>0</v>
      </c>
      <c r="H147" s="138">
        <f t="shared" si="16"/>
        <v>0</v>
      </c>
    </row>
    <row r="148" spans="1:37" s="7" customFormat="1" ht="24.95" customHeight="1" thickBot="1">
      <c r="A148" s="6"/>
      <c r="B148" s="1753" t="s">
        <v>240</v>
      </c>
      <c r="C148" s="1754"/>
      <c r="D148" s="1754"/>
      <c r="E148" s="1754"/>
      <c r="F148" s="1754"/>
      <c r="G148" s="1817"/>
      <c r="H148" s="1404">
        <f>SUM(H145:H147)</f>
        <v>0</v>
      </c>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ht="24.95" customHeight="1" thickBot="1">
      <c r="A149" s="2"/>
      <c r="B149" s="66"/>
      <c r="C149" s="67"/>
      <c r="D149" s="1220" t="s">
        <v>168</v>
      </c>
      <c r="E149" s="1221"/>
      <c r="F149" s="1221"/>
      <c r="G149" s="360"/>
      <c r="H149" s="361"/>
      <c r="J149"/>
      <c r="K149"/>
      <c r="L149"/>
      <c r="M149"/>
      <c r="N149"/>
      <c r="O149"/>
      <c r="P149"/>
      <c r="Q149"/>
      <c r="R149"/>
      <c r="S149"/>
      <c r="T149"/>
      <c r="U149"/>
      <c r="V149"/>
      <c r="W149"/>
      <c r="X149"/>
      <c r="Y149"/>
      <c r="Z149"/>
      <c r="AA149"/>
      <c r="AB149"/>
      <c r="AC149"/>
      <c r="AD149"/>
      <c r="AE149"/>
      <c r="AF149"/>
      <c r="AG149"/>
      <c r="AH149"/>
      <c r="AI149"/>
      <c r="AJ149"/>
      <c r="AK149"/>
    </row>
    <row r="150" spans="1:37" ht="24.95" customHeight="1" thickBot="1">
      <c r="A150" s="2"/>
      <c r="B150" s="66"/>
      <c r="C150" s="67"/>
      <c r="D150" s="1220" t="s">
        <v>169</v>
      </c>
      <c r="E150" s="1221"/>
      <c r="F150" s="1221"/>
      <c r="G150" s="360"/>
      <c r="H150" s="361"/>
      <c r="J150"/>
      <c r="K150"/>
      <c r="L150"/>
      <c r="M150"/>
      <c r="N150"/>
      <c r="O150"/>
      <c r="P150"/>
      <c r="Q150"/>
      <c r="R150"/>
      <c r="S150"/>
      <c r="T150"/>
      <c r="U150"/>
      <c r="V150"/>
      <c r="W150"/>
      <c r="X150"/>
      <c r="Y150"/>
      <c r="Z150"/>
      <c r="AA150"/>
      <c r="AB150"/>
      <c r="AC150"/>
      <c r="AD150"/>
      <c r="AE150"/>
      <c r="AF150"/>
      <c r="AG150"/>
      <c r="AH150"/>
      <c r="AI150"/>
      <c r="AJ150"/>
      <c r="AK150"/>
    </row>
    <row r="151" spans="1:37" ht="75">
      <c r="A151" s="2"/>
      <c r="B151" s="1013">
        <v>20</v>
      </c>
      <c r="C151" s="95" t="s">
        <v>56</v>
      </c>
      <c r="D151" s="60" t="s">
        <v>357</v>
      </c>
      <c r="E151" s="28" t="s">
        <v>57</v>
      </c>
      <c r="F151" s="97">
        <v>8</v>
      </c>
      <c r="G151" s="96">
        <v>0</v>
      </c>
      <c r="H151" s="57">
        <f t="shared" ref="H151:H154" si="17">(F151*G151)</f>
        <v>0</v>
      </c>
      <c r="I151"/>
      <c r="J151"/>
      <c r="K151"/>
      <c r="L151"/>
      <c r="M151"/>
      <c r="N151"/>
      <c r="O151"/>
      <c r="P151"/>
      <c r="Q151"/>
      <c r="R151"/>
      <c r="S151"/>
      <c r="T151"/>
      <c r="U151"/>
      <c r="V151"/>
      <c r="W151"/>
      <c r="X151"/>
      <c r="Y151"/>
      <c r="Z151"/>
      <c r="AA151"/>
      <c r="AB151"/>
      <c r="AC151"/>
      <c r="AD151"/>
      <c r="AE151"/>
      <c r="AF151"/>
      <c r="AG151"/>
      <c r="AH151"/>
      <c r="AI151"/>
      <c r="AJ151"/>
      <c r="AK151"/>
    </row>
    <row r="152" spans="1:37" ht="75">
      <c r="A152" s="2"/>
      <c r="B152" s="94">
        <f>B151+1</f>
        <v>21</v>
      </c>
      <c r="C152" s="93" t="s">
        <v>56</v>
      </c>
      <c r="D152" s="8" t="s">
        <v>358</v>
      </c>
      <c r="E152" s="26" t="s">
        <v>57</v>
      </c>
      <c r="F152" s="98">
        <v>9</v>
      </c>
      <c r="G152" s="87">
        <v>0</v>
      </c>
      <c r="H152" s="59">
        <f t="shared" si="17"/>
        <v>0</v>
      </c>
      <c r="I152"/>
      <c r="J152"/>
      <c r="K152"/>
      <c r="L152"/>
      <c r="M152"/>
      <c r="N152"/>
      <c r="O152"/>
      <c r="P152"/>
      <c r="Q152"/>
      <c r="R152"/>
      <c r="S152"/>
      <c r="T152"/>
      <c r="U152"/>
      <c r="V152"/>
      <c r="W152"/>
      <c r="X152"/>
      <c r="Y152"/>
      <c r="Z152"/>
      <c r="AA152"/>
      <c r="AB152"/>
      <c r="AC152"/>
      <c r="AD152"/>
      <c r="AE152"/>
      <c r="AF152"/>
      <c r="AG152"/>
      <c r="AH152"/>
      <c r="AI152"/>
      <c r="AJ152"/>
      <c r="AK152"/>
    </row>
    <row r="153" spans="1:37" ht="80.25" customHeight="1">
      <c r="A153" s="2"/>
      <c r="B153" s="94">
        <f t="shared" ref="B153:B154" si="18">B152+1</f>
        <v>22</v>
      </c>
      <c r="C153" s="93" t="s">
        <v>56</v>
      </c>
      <c r="D153" s="8" t="s">
        <v>95</v>
      </c>
      <c r="E153" s="26" t="s">
        <v>37</v>
      </c>
      <c r="F153" s="98">
        <v>40</v>
      </c>
      <c r="G153" s="87">
        <v>0</v>
      </c>
      <c r="H153" s="59">
        <f t="shared" si="17"/>
        <v>0</v>
      </c>
      <c r="I153"/>
      <c r="J153"/>
      <c r="K153"/>
      <c r="L153"/>
      <c r="M153"/>
      <c r="N153"/>
      <c r="O153"/>
      <c r="P153"/>
      <c r="Q153"/>
      <c r="R153"/>
      <c r="S153"/>
      <c r="T153"/>
      <c r="U153"/>
      <c r="V153"/>
      <c r="W153"/>
      <c r="X153"/>
      <c r="Y153"/>
      <c r="Z153"/>
      <c r="AA153"/>
      <c r="AB153"/>
      <c r="AC153"/>
      <c r="AD153"/>
      <c r="AE153"/>
      <c r="AF153"/>
      <c r="AG153"/>
      <c r="AH153"/>
      <c r="AI153"/>
      <c r="AJ153"/>
      <c r="AK153"/>
    </row>
    <row r="154" spans="1:37" ht="63.75" customHeight="1" thickBot="1">
      <c r="A154" s="2"/>
      <c r="B154" s="94">
        <f t="shared" si="18"/>
        <v>23</v>
      </c>
      <c r="C154" s="93" t="s">
        <v>96</v>
      </c>
      <c r="D154" s="8" t="s">
        <v>343</v>
      </c>
      <c r="E154" s="128" t="s">
        <v>39</v>
      </c>
      <c r="F154" s="98">
        <v>1.3</v>
      </c>
      <c r="G154" s="87">
        <v>0</v>
      </c>
      <c r="H154" s="59">
        <f t="shared" si="17"/>
        <v>0</v>
      </c>
      <c r="I154"/>
      <c r="J154"/>
      <c r="K154"/>
      <c r="L154"/>
      <c r="M154"/>
      <c r="N154"/>
      <c r="O154"/>
      <c r="P154"/>
      <c r="Q154"/>
      <c r="R154"/>
      <c r="S154"/>
      <c r="T154"/>
      <c r="U154"/>
      <c r="V154"/>
      <c r="W154"/>
      <c r="X154"/>
      <c r="Y154"/>
      <c r="Z154"/>
      <c r="AA154"/>
      <c r="AB154"/>
      <c r="AC154"/>
      <c r="AD154"/>
      <c r="AE154"/>
      <c r="AF154"/>
      <c r="AG154"/>
      <c r="AH154"/>
      <c r="AI154"/>
      <c r="AJ154"/>
      <c r="AK154"/>
    </row>
    <row r="155" spans="1:37" ht="24.95" customHeight="1" thickBot="1">
      <c r="A155" s="2"/>
      <c r="B155" s="63"/>
      <c r="C155" s="1686"/>
      <c r="D155" s="1687" t="s">
        <v>174</v>
      </c>
      <c r="E155" s="1221"/>
      <c r="F155" s="1221"/>
      <c r="G155" s="360"/>
      <c r="H155" s="361"/>
      <c r="I155"/>
      <c r="J155"/>
      <c r="K155"/>
      <c r="L155"/>
      <c r="M155"/>
      <c r="N155"/>
      <c r="O155"/>
      <c r="P155"/>
      <c r="Q155"/>
      <c r="R155"/>
      <c r="S155"/>
      <c r="T155"/>
      <c r="U155"/>
      <c r="V155"/>
      <c r="W155"/>
      <c r="X155"/>
      <c r="Y155"/>
      <c r="Z155"/>
      <c r="AA155"/>
      <c r="AB155"/>
      <c r="AC155"/>
      <c r="AD155"/>
      <c r="AE155"/>
      <c r="AF155"/>
      <c r="AG155"/>
      <c r="AH155"/>
      <c r="AI155"/>
      <c r="AJ155"/>
      <c r="AK155"/>
    </row>
    <row r="156" spans="1:37" ht="65.25" customHeight="1" thickBot="1">
      <c r="A156" s="2"/>
      <c r="B156" s="102">
        <v>24</v>
      </c>
      <c r="C156" s="103" t="s">
        <v>81</v>
      </c>
      <c r="D156" s="100" t="s">
        <v>175</v>
      </c>
      <c r="E156" s="129" t="s">
        <v>38</v>
      </c>
      <c r="F156" s="104">
        <v>150</v>
      </c>
      <c r="G156" s="101">
        <v>0</v>
      </c>
      <c r="H156" s="130">
        <f t="shared" ref="H156" si="19">(F156*G156)</f>
        <v>0</v>
      </c>
      <c r="I156"/>
      <c r="J156"/>
      <c r="K156"/>
      <c r="L156"/>
      <c r="M156"/>
      <c r="N156"/>
      <c r="O156"/>
      <c r="P156"/>
      <c r="Q156"/>
      <c r="R156"/>
      <c r="S156"/>
      <c r="T156"/>
      <c r="U156"/>
      <c r="V156"/>
      <c r="W156"/>
      <c r="X156"/>
      <c r="Y156"/>
      <c r="Z156"/>
      <c r="AA156"/>
      <c r="AB156"/>
      <c r="AC156"/>
      <c r="AD156"/>
      <c r="AE156"/>
      <c r="AF156"/>
      <c r="AG156"/>
      <c r="AH156"/>
      <c r="AI156"/>
      <c r="AJ156"/>
      <c r="AK156"/>
    </row>
    <row r="157" spans="1:37" ht="24.95" customHeight="1" thickBot="1">
      <c r="A157" s="2"/>
      <c r="B157" s="63"/>
      <c r="C157" s="372"/>
      <c r="D157" s="1220" t="s">
        <v>178</v>
      </c>
      <c r="E157" s="1221"/>
      <c r="F157" s="1221"/>
      <c r="G157" s="360"/>
      <c r="H157" s="361"/>
      <c r="I157"/>
      <c r="J157"/>
      <c r="K157"/>
      <c r="L157"/>
      <c r="M157"/>
      <c r="N157"/>
      <c r="O157"/>
      <c r="P157"/>
      <c r="Q157"/>
      <c r="R157"/>
      <c r="S157"/>
      <c r="T157"/>
      <c r="U157"/>
      <c r="V157"/>
      <c r="W157"/>
      <c r="X157"/>
      <c r="Y157"/>
      <c r="Z157"/>
      <c r="AA157"/>
      <c r="AB157"/>
      <c r="AC157"/>
      <c r="AD157"/>
      <c r="AE157"/>
      <c r="AF157"/>
      <c r="AG157"/>
      <c r="AH157"/>
      <c r="AI157"/>
      <c r="AJ157"/>
      <c r="AK157"/>
    </row>
    <row r="158" spans="1:37" ht="104.25" customHeight="1">
      <c r="A158" s="2"/>
      <c r="B158" s="1014">
        <v>25</v>
      </c>
      <c r="C158" s="103" t="s">
        <v>1031</v>
      </c>
      <c r="D158" s="100" t="s">
        <v>245</v>
      </c>
      <c r="E158" s="129" t="s">
        <v>57</v>
      </c>
      <c r="F158" s="104">
        <v>166</v>
      </c>
      <c r="G158" s="101">
        <v>0</v>
      </c>
      <c r="H158" s="130">
        <f t="shared" ref="H158:H159" si="20">(F158*G158)</f>
        <v>0</v>
      </c>
      <c r="I158"/>
      <c r="J158"/>
      <c r="K158"/>
      <c r="L158"/>
      <c r="M158"/>
      <c r="N158"/>
      <c r="O158"/>
      <c r="P158"/>
      <c r="Q158"/>
      <c r="R158"/>
      <c r="S158"/>
      <c r="T158"/>
      <c r="U158"/>
      <c r="V158"/>
      <c r="W158"/>
      <c r="X158"/>
      <c r="Y158"/>
      <c r="Z158"/>
      <c r="AA158"/>
      <c r="AB158"/>
      <c r="AC158"/>
      <c r="AD158"/>
      <c r="AE158"/>
      <c r="AF158"/>
      <c r="AG158"/>
      <c r="AH158"/>
      <c r="AI158"/>
      <c r="AJ158"/>
      <c r="AK158"/>
    </row>
    <row r="159" spans="1:37" ht="75" customHeight="1" thickBot="1">
      <c r="A159" s="2"/>
      <c r="B159" s="1015">
        <f>B158+1</f>
        <v>26</v>
      </c>
      <c r="C159" s="251" t="s">
        <v>96</v>
      </c>
      <c r="D159" s="380" t="s">
        <v>246</v>
      </c>
      <c r="E159" s="1016" t="s">
        <v>57</v>
      </c>
      <c r="F159" s="248">
        <v>2</v>
      </c>
      <c r="G159" s="449">
        <v>0</v>
      </c>
      <c r="H159" s="648">
        <f t="shared" si="20"/>
        <v>0</v>
      </c>
      <c r="I159"/>
      <c r="J159"/>
      <c r="K159"/>
      <c r="L159"/>
      <c r="M159"/>
      <c r="N159"/>
      <c r="O159"/>
      <c r="P159"/>
      <c r="Q159"/>
      <c r="R159"/>
      <c r="S159"/>
      <c r="T159"/>
      <c r="U159"/>
      <c r="V159"/>
      <c r="W159"/>
      <c r="X159"/>
      <c r="Y159"/>
      <c r="Z159"/>
      <c r="AA159"/>
      <c r="AB159"/>
      <c r="AC159"/>
      <c r="AD159"/>
      <c r="AE159"/>
      <c r="AF159"/>
      <c r="AG159"/>
      <c r="AH159"/>
      <c r="AI159"/>
      <c r="AJ159"/>
      <c r="AK159"/>
    </row>
    <row r="160" spans="1:37" ht="24.95" customHeight="1" thickBot="1">
      <c r="A160" s="2"/>
      <c r="B160" s="1734" t="s">
        <v>250</v>
      </c>
      <c r="C160" s="1735"/>
      <c r="D160" s="1735"/>
      <c r="E160" s="1735"/>
      <c r="F160" s="1735"/>
      <c r="G160" s="2007"/>
      <c r="H160" s="32">
        <f>SUM(H151:H159)</f>
        <v>0</v>
      </c>
      <c r="J160"/>
      <c r="K160"/>
      <c r="L160"/>
      <c r="M160"/>
      <c r="N160"/>
      <c r="O160"/>
      <c r="P160"/>
      <c r="Q160"/>
      <c r="R160"/>
      <c r="S160"/>
      <c r="T160"/>
      <c r="U160"/>
      <c r="V160"/>
      <c r="W160"/>
      <c r="X160"/>
      <c r="Y160"/>
      <c r="Z160"/>
      <c r="AA160"/>
      <c r="AB160"/>
      <c r="AC160"/>
      <c r="AD160"/>
      <c r="AE160"/>
      <c r="AF160"/>
      <c r="AG160"/>
      <c r="AH160"/>
      <c r="AI160"/>
      <c r="AJ160"/>
      <c r="AK160"/>
    </row>
    <row r="161" spans="1:8" ht="19.5" thickBot="1">
      <c r="E161" s="229"/>
    </row>
    <row r="162" spans="1:8" ht="24.95" customHeight="1" thickBot="1">
      <c r="A162" s="17"/>
      <c r="B162" s="51"/>
      <c r="C162" s="305"/>
      <c r="D162" s="1801" t="s">
        <v>1228</v>
      </c>
      <c r="E162" s="1802"/>
      <c r="F162" s="1802"/>
      <c r="G162" s="1803"/>
      <c r="H162" s="376"/>
    </row>
    <row r="163" spans="1:8" ht="24.95" customHeight="1">
      <c r="A163" s="17"/>
      <c r="B163" s="39"/>
      <c r="C163" s="40"/>
      <c r="D163" s="307" t="s">
        <v>47</v>
      </c>
      <c r="E163" s="961"/>
      <c r="F163" s="377"/>
      <c r="G163" s="472"/>
      <c r="H163" s="473">
        <f>H127</f>
        <v>0</v>
      </c>
    </row>
    <row r="164" spans="1:8" ht="24.95" customHeight="1">
      <c r="A164" s="17"/>
      <c r="B164" s="41"/>
      <c r="C164" s="14"/>
      <c r="D164" s="80" t="s">
        <v>48</v>
      </c>
      <c r="E164" s="230"/>
      <c r="F164" s="81"/>
      <c r="G164" s="476"/>
      <c r="H164" s="477">
        <f>H131</f>
        <v>0</v>
      </c>
    </row>
    <row r="165" spans="1:8" s="2" customFormat="1" ht="24.95" customHeight="1">
      <c r="A165" s="17"/>
      <c r="B165" s="1381"/>
      <c r="C165" s="75"/>
      <c r="D165" s="80" t="s">
        <v>49</v>
      </c>
      <c r="E165" s="230"/>
      <c r="F165" s="81"/>
      <c r="G165" s="476"/>
      <c r="H165" s="477">
        <f>H137</f>
        <v>0</v>
      </c>
    </row>
    <row r="166" spans="1:8" s="2" customFormat="1" ht="24.95" customHeight="1">
      <c r="A166" s="1"/>
      <c r="B166" s="89"/>
      <c r="C166" s="8"/>
      <c r="D166" s="83" t="s">
        <v>50</v>
      </c>
      <c r="E166" s="230"/>
      <c r="F166" s="84"/>
      <c r="G166" s="480"/>
      <c r="H166" s="477">
        <f>H143</f>
        <v>0</v>
      </c>
    </row>
    <row r="167" spans="1:8" s="2" customFormat="1" ht="24.95" customHeight="1">
      <c r="A167" s="1"/>
      <c r="B167" s="89"/>
      <c r="C167" s="8"/>
      <c r="D167" s="83" t="s">
        <v>184</v>
      </c>
      <c r="E167" s="230"/>
      <c r="F167" s="84"/>
      <c r="G167" s="480"/>
      <c r="H167" s="477">
        <f>H148</f>
        <v>0</v>
      </c>
    </row>
    <row r="168" spans="1:8" s="2" customFormat="1" ht="45" customHeight="1" thickBot="1">
      <c r="A168" s="1"/>
      <c r="B168" s="364"/>
      <c r="C168" s="366"/>
      <c r="D168" s="969" t="s">
        <v>251</v>
      </c>
      <c r="E168" s="970"/>
      <c r="F168" s="969"/>
      <c r="G168" s="1489"/>
      <c r="H168" s="1688">
        <f>H160</f>
        <v>0</v>
      </c>
    </row>
    <row r="169" spans="1:8" s="2" customFormat="1" ht="24.95" customHeight="1" thickBot="1">
      <c r="A169" s="1"/>
      <c r="B169" s="1753" t="s">
        <v>1229</v>
      </c>
      <c r="C169" s="1754"/>
      <c r="D169" s="1754"/>
      <c r="E169" s="1754"/>
      <c r="F169" s="1754"/>
      <c r="G169" s="1817"/>
      <c r="H169" s="1396">
        <f>SUM(H163:H168)</f>
        <v>0</v>
      </c>
    </row>
    <row r="170" spans="1:8" ht="18.75" thickBot="1"/>
    <row r="171" spans="1:8" ht="84.75" customHeight="1" thickBot="1">
      <c r="B171" s="1869" t="s">
        <v>366</v>
      </c>
      <c r="C171" s="1870"/>
      <c r="D171" s="1870"/>
      <c r="E171" s="1870"/>
      <c r="F171" s="1870"/>
      <c r="G171" s="1870"/>
      <c r="H171" s="1871"/>
    </row>
    <row r="172" spans="1:8" ht="24" thickBot="1">
      <c r="B172" s="1792" t="s">
        <v>0</v>
      </c>
      <c r="C172" s="1793"/>
      <c r="D172" s="1793"/>
      <c r="E172" s="1793"/>
      <c r="F172" s="1793"/>
      <c r="G172" s="1793"/>
      <c r="H172" s="1794"/>
    </row>
    <row r="173" spans="1:8" ht="45" customHeight="1" thickBot="1">
      <c r="B173" s="2004" t="s">
        <v>1230</v>
      </c>
      <c r="C173" s="2005"/>
      <c r="D173" s="2005"/>
      <c r="E173" s="2005"/>
      <c r="F173" s="2005"/>
      <c r="G173" s="2005"/>
      <c r="H173" s="2006"/>
    </row>
    <row r="174" spans="1:8" ht="24" customHeight="1" thickBot="1">
      <c r="B174" s="37"/>
      <c r="C174" s="38"/>
      <c r="D174" s="1767" t="s">
        <v>1</v>
      </c>
      <c r="E174" s="1767"/>
      <c r="F174" s="1767"/>
      <c r="G174" s="1767"/>
      <c r="H174" s="1768"/>
    </row>
    <row r="175" spans="1:8" ht="60" customHeight="1">
      <c r="A175" s="3"/>
      <c r="B175" s="39"/>
      <c r="C175" s="40" t="s">
        <v>2</v>
      </c>
      <c r="D175" s="1872" t="s">
        <v>3</v>
      </c>
      <c r="E175" s="1873"/>
      <c r="F175" s="1873"/>
      <c r="G175" s="1873"/>
      <c r="H175" s="1874"/>
    </row>
    <row r="176" spans="1:8" ht="162" customHeight="1">
      <c r="A176" s="3"/>
      <c r="B176" s="41"/>
      <c r="C176" s="14" t="s">
        <v>4</v>
      </c>
      <c r="D176" s="1867" t="s">
        <v>5</v>
      </c>
      <c r="E176" s="1867"/>
      <c r="F176" s="1867"/>
      <c r="G176" s="1867"/>
      <c r="H176" s="1868"/>
    </row>
    <row r="177" spans="1:8" ht="99" customHeight="1">
      <c r="A177" s="3"/>
      <c r="B177" s="94"/>
      <c r="C177" s="14" t="s">
        <v>6</v>
      </c>
      <c r="D177" s="1867" t="s">
        <v>7</v>
      </c>
      <c r="E177" s="1867"/>
      <c r="F177" s="1867"/>
      <c r="G177" s="1867"/>
      <c r="H177" s="1868"/>
    </row>
    <row r="178" spans="1:8" ht="99.75" customHeight="1">
      <c r="A178" s="3"/>
      <c r="B178" s="94"/>
      <c r="C178" s="14" t="s">
        <v>8</v>
      </c>
      <c r="D178" s="1867" t="s">
        <v>82</v>
      </c>
      <c r="E178" s="1867"/>
      <c r="F178" s="1867"/>
      <c r="G178" s="1867"/>
      <c r="H178" s="1868"/>
    </row>
    <row r="179" spans="1:8" ht="154.5" customHeight="1">
      <c r="A179" s="3"/>
      <c r="B179" s="94"/>
      <c r="C179" s="14" t="s">
        <v>9</v>
      </c>
      <c r="D179" s="1867" t="s">
        <v>59</v>
      </c>
      <c r="E179" s="1867"/>
      <c r="F179" s="1867"/>
      <c r="G179" s="1867"/>
      <c r="H179" s="1868"/>
    </row>
    <row r="180" spans="1:8" ht="88.5" customHeight="1">
      <c r="A180" s="3"/>
      <c r="B180" s="94"/>
      <c r="C180" s="14" t="s">
        <v>10</v>
      </c>
      <c r="D180" s="1867" t="s">
        <v>60</v>
      </c>
      <c r="E180" s="1867"/>
      <c r="F180" s="1867"/>
      <c r="G180" s="1867"/>
      <c r="H180" s="1868"/>
    </row>
    <row r="181" spans="1:8" ht="54.75" customHeight="1">
      <c r="A181" s="3"/>
      <c r="B181" s="94"/>
      <c r="C181" s="14" t="s">
        <v>11</v>
      </c>
      <c r="D181" s="1867" t="s">
        <v>12</v>
      </c>
      <c r="E181" s="1867"/>
      <c r="F181" s="1867"/>
      <c r="G181" s="1867"/>
      <c r="H181" s="1868"/>
    </row>
    <row r="182" spans="1:8" ht="159" customHeight="1">
      <c r="A182" s="3"/>
      <c r="B182" s="94"/>
      <c r="C182" s="14" t="s">
        <v>13</v>
      </c>
      <c r="D182" s="1867" t="s">
        <v>253</v>
      </c>
      <c r="E182" s="1867"/>
      <c r="F182" s="1867"/>
      <c r="G182" s="1867"/>
      <c r="H182" s="1868"/>
    </row>
    <row r="183" spans="1:8" ht="86.25" customHeight="1">
      <c r="A183" s="3"/>
      <c r="B183" s="94"/>
      <c r="C183" s="36" t="s">
        <v>14</v>
      </c>
      <c r="D183" s="1867" t="s">
        <v>15</v>
      </c>
      <c r="E183" s="1867"/>
      <c r="F183" s="1867"/>
      <c r="G183" s="1867"/>
      <c r="H183" s="1868"/>
    </row>
    <row r="184" spans="1:8" ht="112.5" customHeight="1">
      <c r="A184" s="3"/>
      <c r="B184" s="94"/>
      <c r="C184" s="14" t="s">
        <v>16</v>
      </c>
      <c r="D184" s="1867" t="s">
        <v>98</v>
      </c>
      <c r="E184" s="1867"/>
      <c r="F184" s="1867"/>
      <c r="G184" s="1867"/>
      <c r="H184" s="1868"/>
    </row>
    <row r="185" spans="1:8" ht="216" customHeight="1">
      <c r="A185" s="3"/>
      <c r="B185" s="94"/>
      <c r="C185" s="500" t="s">
        <v>17</v>
      </c>
      <c r="D185" s="1922" t="s">
        <v>485</v>
      </c>
      <c r="E185" s="1922"/>
      <c r="F185" s="1922"/>
      <c r="G185" s="1922"/>
      <c r="H185" s="1923"/>
    </row>
    <row r="186" spans="1:8" ht="164.25" customHeight="1">
      <c r="A186" s="3"/>
      <c r="B186" s="94"/>
      <c r="C186" s="14" t="s">
        <v>18</v>
      </c>
      <c r="D186" s="1867" t="s">
        <v>19</v>
      </c>
      <c r="E186" s="1867"/>
      <c r="F186" s="1867"/>
      <c r="G186" s="1867"/>
      <c r="H186" s="1868"/>
    </row>
    <row r="187" spans="1:8" ht="114.75" customHeight="1">
      <c r="A187" s="3"/>
      <c r="B187" s="94"/>
      <c r="C187" s="14" t="s">
        <v>20</v>
      </c>
      <c r="D187" s="1867" t="s">
        <v>21</v>
      </c>
      <c r="E187" s="1867"/>
      <c r="F187" s="1867"/>
      <c r="G187" s="1867"/>
      <c r="H187" s="1868"/>
    </row>
    <row r="188" spans="1:8" ht="100.5" customHeight="1">
      <c r="A188" s="3"/>
      <c r="B188" s="94"/>
      <c r="C188" s="14" t="s">
        <v>22</v>
      </c>
      <c r="D188" s="1867" t="s">
        <v>83</v>
      </c>
      <c r="E188" s="1867"/>
      <c r="F188" s="1867"/>
      <c r="G188" s="1867"/>
      <c r="H188" s="1868"/>
    </row>
    <row r="189" spans="1:8" ht="70.5" customHeight="1" thickBot="1">
      <c r="A189" s="3"/>
      <c r="B189" s="42"/>
      <c r="C189" s="43" t="s">
        <v>23</v>
      </c>
      <c r="D189" s="1875" t="s">
        <v>84</v>
      </c>
      <c r="E189" s="1875"/>
      <c r="F189" s="1875"/>
      <c r="G189" s="1875"/>
      <c r="H189" s="1876"/>
    </row>
    <row r="190" spans="1:8" ht="18.75" thickBot="1">
      <c r="B190" s="1382"/>
      <c r="C190" s="44"/>
      <c r="D190" s="44"/>
      <c r="E190" s="165"/>
      <c r="F190" s="4"/>
      <c r="G190" s="44"/>
      <c r="H190" s="44"/>
    </row>
    <row r="191" spans="1:8" ht="56.25">
      <c r="B191" s="347" t="s">
        <v>24</v>
      </c>
      <c r="C191" s="1079" t="s">
        <v>214</v>
      </c>
      <c r="D191" s="1079" t="s">
        <v>25</v>
      </c>
      <c r="E191" s="1079" t="s">
        <v>26</v>
      </c>
      <c r="F191" s="1091" t="s">
        <v>27</v>
      </c>
      <c r="G191" s="1092" t="s">
        <v>28</v>
      </c>
      <c r="H191" s="1093" t="s">
        <v>29</v>
      </c>
    </row>
    <row r="192" spans="1:8" ht="24.95" customHeight="1" thickBot="1">
      <c r="B192" s="1080">
        <v>1</v>
      </c>
      <c r="C192" s="1081">
        <v>2</v>
      </c>
      <c r="D192" s="1081">
        <v>3</v>
      </c>
      <c r="E192" s="1081">
        <v>4</v>
      </c>
      <c r="F192" s="1081">
        <v>5</v>
      </c>
      <c r="G192" s="1094">
        <v>6</v>
      </c>
      <c r="H192" s="1678">
        <v>7</v>
      </c>
    </row>
    <row r="193" spans="2:9" ht="24.95" customHeight="1" thickBot="1">
      <c r="B193" s="1689"/>
      <c r="C193" s="949"/>
      <c r="D193" s="322" t="s">
        <v>348</v>
      </c>
      <c r="E193" s="256"/>
      <c r="F193" s="1095"/>
      <c r="G193" s="1413"/>
      <c r="H193" s="1690"/>
    </row>
    <row r="194" spans="2:9" ht="24.95" customHeight="1">
      <c r="B194" s="291">
        <v>1</v>
      </c>
      <c r="C194" s="325" t="s">
        <v>62</v>
      </c>
      <c r="D194" s="261" t="s">
        <v>31</v>
      </c>
      <c r="E194" s="382" t="s">
        <v>32</v>
      </c>
      <c r="F194" s="1018">
        <v>1</v>
      </c>
      <c r="G194" s="240"/>
      <c r="H194" s="956">
        <f t="shared" ref="H194:H199" si="21">F194*G194</f>
        <v>0</v>
      </c>
    </row>
    <row r="195" spans="2:9" ht="45" customHeight="1">
      <c r="B195" s="119">
        <v>2</v>
      </c>
      <c r="C195" s="191" t="s">
        <v>53</v>
      </c>
      <c r="D195" s="185" t="s">
        <v>33</v>
      </c>
      <c r="E195" s="122" t="s">
        <v>32</v>
      </c>
      <c r="F195" s="193">
        <v>1</v>
      </c>
      <c r="G195" s="413">
        <v>0</v>
      </c>
      <c r="H195" s="866">
        <f t="shared" si="21"/>
        <v>0</v>
      </c>
    </row>
    <row r="196" spans="2:9" ht="31.5" customHeight="1">
      <c r="B196" s="119">
        <v>3</v>
      </c>
      <c r="C196" s="120" t="s">
        <v>63</v>
      </c>
      <c r="D196" s="185" t="s">
        <v>34</v>
      </c>
      <c r="E196" s="122" t="s">
        <v>32</v>
      </c>
      <c r="F196" s="193">
        <v>1</v>
      </c>
      <c r="G196" s="413">
        <v>0</v>
      </c>
      <c r="H196" s="866">
        <f t="shared" si="21"/>
        <v>0</v>
      </c>
    </row>
    <row r="197" spans="2:9" ht="47.25" customHeight="1">
      <c r="B197" s="119">
        <v>4</v>
      </c>
      <c r="C197" s="120" t="s">
        <v>64</v>
      </c>
      <c r="D197" s="185" t="s">
        <v>55</v>
      </c>
      <c r="E197" s="122" t="s">
        <v>32</v>
      </c>
      <c r="F197" s="193">
        <v>1</v>
      </c>
      <c r="G197" s="413">
        <v>0</v>
      </c>
      <c r="H197" s="866">
        <f t="shared" si="21"/>
        <v>0</v>
      </c>
    </row>
    <row r="198" spans="2:9" ht="82.5" customHeight="1">
      <c r="B198" s="119">
        <v>5</v>
      </c>
      <c r="C198" s="120" t="s">
        <v>65</v>
      </c>
      <c r="D198" s="185" t="s">
        <v>58</v>
      </c>
      <c r="E198" s="122" t="s">
        <v>32</v>
      </c>
      <c r="F198" s="193">
        <v>1</v>
      </c>
      <c r="G198" s="413">
        <v>0</v>
      </c>
      <c r="H198" s="866">
        <f t="shared" si="21"/>
        <v>0</v>
      </c>
    </row>
    <row r="199" spans="2:9" ht="67.5" customHeight="1" thickBot="1">
      <c r="B199" s="296">
        <v>6</v>
      </c>
      <c r="C199" s="383">
        <v>14</v>
      </c>
      <c r="D199" s="265" t="s">
        <v>215</v>
      </c>
      <c r="E199" s="328" t="s">
        <v>32</v>
      </c>
      <c r="F199" s="375">
        <v>1</v>
      </c>
      <c r="G199" s="417">
        <v>0</v>
      </c>
      <c r="H199" s="1006">
        <f t="shared" si="21"/>
        <v>0</v>
      </c>
    </row>
    <row r="200" spans="2:9" ht="24.95" customHeight="1" thickBot="1">
      <c r="B200" s="1812" t="s">
        <v>458</v>
      </c>
      <c r="C200" s="1813"/>
      <c r="D200" s="1813"/>
      <c r="E200" s="1813"/>
      <c r="F200" s="1813"/>
      <c r="G200" s="1814"/>
      <c r="H200" s="1100">
        <f>SUM(H194:H199)</f>
        <v>0</v>
      </c>
    </row>
    <row r="201" spans="2:9" ht="24.95" customHeight="1" thickBot="1">
      <c r="B201" s="1691"/>
      <c r="C201" s="1692"/>
      <c r="D201" s="1693" t="s">
        <v>35</v>
      </c>
      <c r="E201" s="1694"/>
      <c r="F201" s="1695"/>
      <c r="G201" s="1696"/>
      <c r="H201" s="1697"/>
    </row>
    <row r="202" spans="2:9" ht="81" customHeight="1">
      <c r="B202" s="291">
        <v>7</v>
      </c>
      <c r="C202" s="348">
        <v>2.2000000000000002</v>
      </c>
      <c r="D202" s="1488" t="s">
        <v>1041</v>
      </c>
      <c r="E202" s="293" t="s">
        <v>36</v>
      </c>
      <c r="F202" s="1096">
        <v>0.627</v>
      </c>
      <c r="G202" s="411">
        <v>0</v>
      </c>
      <c r="H202" s="952">
        <f t="shared" ref="H202:H208" si="22">F202*G202</f>
        <v>0</v>
      </c>
      <c r="I202" s="311"/>
    </row>
    <row r="203" spans="2:9" ht="126.75" customHeight="1">
      <c r="B203" s="119">
        <v>8</v>
      </c>
      <c r="C203" s="120" t="s">
        <v>67</v>
      </c>
      <c r="D203" s="185" t="s">
        <v>1231</v>
      </c>
      <c r="E203" s="122" t="s">
        <v>36</v>
      </c>
      <c r="F203" s="193">
        <v>0.314</v>
      </c>
      <c r="G203" s="413">
        <v>0</v>
      </c>
      <c r="H203" s="866">
        <f t="shared" si="22"/>
        <v>0</v>
      </c>
    </row>
    <row r="204" spans="2:9" ht="90" customHeight="1">
      <c r="B204" s="119">
        <v>9</v>
      </c>
      <c r="C204" s="120" t="s">
        <v>68</v>
      </c>
      <c r="D204" s="185" t="s">
        <v>1232</v>
      </c>
      <c r="E204" s="122" t="s">
        <v>39</v>
      </c>
      <c r="F204" s="193">
        <v>3</v>
      </c>
      <c r="G204" s="413">
        <v>0</v>
      </c>
      <c r="H204" s="866">
        <f t="shared" si="22"/>
        <v>0</v>
      </c>
    </row>
    <row r="205" spans="2:9" ht="73.5" customHeight="1">
      <c r="B205" s="119">
        <v>10</v>
      </c>
      <c r="C205" s="120" t="s">
        <v>68</v>
      </c>
      <c r="D205" s="185" t="s">
        <v>1233</v>
      </c>
      <c r="E205" s="122" t="s">
        <v>38</v>
      </c>
      <c r="F205" s="193">
        <v>16</v>
      </c>
      <c r="G205" s="413">
        <v>0</v>
      </c>
      <c r="H205" s="866">
        <f t="shared" si="22"/>
        <v>0</v>
      </c>
    </row>
    <row r="206" spans="2:9" ht="65.25" customHeight="1">
      <c r="B206" s="119">
        <v>11</v>
      </c>
      <c r="C206" s="1698">
        <v>2.5</v>
      </c>
      <c r="D206" s="185" t="s">
        <v>1234</v>
      </c>
      <c r="E206" s="122" t="s">
        <v>1011</v>
      </c>
      <c r="F206" s="193">
        <v>1</v>
      </c>
      <c r="G206" s="413">
        <v>0</v>
      </c>
      <c r="H206" s="866">
        <f t="shared" si="22"/>
        <v>0</v>
      </c>
    </row>
    <row r="207" spans="2:9" ht="90" customHeight="1">
      <c r="B207" s="119">
        <v>12</v>
      </c>
      <c r="C207" s="1698">
        <v>2.64</v>
      </c>
      <c r="D207" s="185" t="s">
        <v>1013</v>
      </c>
      <c r="E207" s="122" t="s">
        <v>37</v>
      </c>
      <c r="F207" s="193">
        <v>4</v>
      </c>
      <c r="G207" s="413">
        <v>0</v>
      </c>
      <c r="H207" s="866">
        <f t="shared" si="22"/>
        <v>0</v>
      </c>
    </row>
    <row r="208" spans="2:9" ht="47.25" customHeight="1" thickBot="1">
      <c r="B208" s="296">
        <v>13</v>
      </c>
      <c r="C208" s="1358"/>
      <c r="D208" s="265" t="s">
        <v>1042</v>
      </c>
      <c r="E208" s="328" t="s">
        <v>38</v>
      </c>
      <c r="F208" s="375">
        <v>30</v>
      </c>
      <c r="G208" s="417">
        <v>0</v>
      </c>
      <c r="H208" s="1006">
        <f t="shared" si="22"/>
        <v>0</v>
      </c>
    </row>
    <row r="209" spans="1:37" ht="24.95" customHeight="1" thickBot="1">
      <c r="B209" s="1811" t="s">
        <v>1043</v>
      </c>
      <c r="C209" s="1809"/>
      <c r="D209" s="1809"/>
      <c r="E209" s="1809" t="s">
        <v>1044</v>
      </c>
      <c r="F209" s="1809"/>
      <c r="G209" s="1810"/>
      <c r="H209" s="1100">
        <f>SUM(H202:H208)</f>
        <v>0</v>
      </c>
    </row>
    <row r="210" spans="1:37" s="7" customFormat="1" ht="24.95" customHeight="1" thickBot="1">
      <c r="A210" s="6"/>
      <c r="B210" s="1691"/>
      <c r="C210" s="1692"/>
      <c r="D210" s="1693" t="s">
        <v>42</v>
      </c>
      <c r="E210" s="1694"/>
      <c r="F210" s="1695"/>
      <c r="G210" s="1696"/>
      <c r="H210" s="1697"/>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s="7" customFormat="1" ht="64.5" customHeight="1">
      <c r="A211" s="6"/>
      <c r="B211" s="291">
        <v>14</v>
      </c>
      <c r="C211" s="325" t="s">
        <v>71</v>
      </c>
      <c r="D211" s="292" t="s">
        <v>1235</v>
      </c>
      <c r="E211" s="293" t="s">
        <v>39</v>
      </c>
      <c r="F211" s="275">
        <v>343</v>
      </c>
      <c r="G211" s="411">
        <v>0</v>
      </c>
      <c r="H211" s="952">
        <f>F211*G211</f>
        <v>0</v>
      </c>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s="7" customFormat="1" ht="69" customHeight="1">
      <c r="A212" s="6"/>
      <c r="B212" s="119">
        <f>B211+1</f>
        <v>15</v>
      </c>
      <c r="C212" s="120" t="s">
        <v>72</v>
      </c>
      <c r="D212" s="294" t="s">
        <v>1236</v>
      </c>
      <c r="E212" s="122" t="s">
        <v>39</v>
      </c>
      <c r="F212" s="276">
        <v>3088</v>
      </c>
      <c r="G212" s="413">
        <v>0</v>
      </c>
      <c r="H212" s="866">
        <f>F212*G212</f>
        <v>0</v>
      </c>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s="6" customFormat="1" ht="69.75" customHeight="1">
      <c r="B213" s="119">
        <f t="shared" ref="B213:B214" si="23">B212+1</f>
        <v>16</v>
      </c>
      <c r="C213" s="120" t="s">
        <v>327</v>
      </c>
      <c r="D213" s="294" t="s">
        <v>1045</v>
      </c>
      <c r="E213" s="122" t="s">
        <v>38</v>
      </c>
      <c r="F213" s="276">
        <v>3405</v>
      </c>
      <c r="G213" s="413">
        <v>0</v>
      </c>
      <c r="H213" s="866">
        <f>F213*G213</f>
        <v>0</v>
      </c>
    </row>
    <row r="214" spans="1:37" s="7" customFormat="1" ht="144.75" customHeight="1" thickBot="1">
      <c r="A214" s="6"/>
      <c r="B214" s="119">
        <f t="shared" si="23"/>
        <v>17</v>
      </c>
      <c r="C214" s="326" t="s">
        <v>73</v>
      </c>
      <c r="D214" s="327" t="s">
        <v>1046</v>
      </c>
      <c r="E214" s="328" t="s">
        <v>39</v>
      </c>
      <c r="F214" s="282">
        <v>50</v>
      </c>
      <c r="G214" s="417">
        <v>0</v>
      </c>
      <c r="H214" s="1006">
        <f>F214*G214</f>
        <v>0</v>
      </c>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s="7" customFormat="1" ht="24.95" customHeight="1" thickBot="1">
      <c r="A215" s="6"/>
      <c r="B215" s="1812" t="s">
        <v>231</v>
      </c>
      <c r="C215" s="1813"/>
      <c r="D215" s="1813"/>
      <c r="E215" s="1813"/>
      <c r="F215" s="1813"/>
      <c r="G215" s="1814"/>
      <c r="H215" s="199">
        <f>SUM(H211:H214)</f>
        <v>0</v>
      </c>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s="7" customFormat="1" ht="24.95" customHeight="1" thickBot="1">
      <c r="A216" s="6"/>
      <c r="B216" s="66"/>
      <c r="C216" s="67"/>
      <c r="D216" s="1220" t="s">
        <v>1047</v>
      </c>
      <c r="E216" s="1221"/>
      <c r="F216" s="1221"/>
      <c r="G216" s="360"/>
      <c r="H216" s="361"/>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s="7" customFormat="1" ht="62.25" customHeight="1">
      <c r="A217" s="6"/>
      <c r="B217" s="291">
        <v>18</v>
      </c>
      <c r="C217" s="325" t="s">
        <v>77</v>
      </c>
      <c r="D217" s="1699" t="s">
        <v>1129</v>
      </c>
      <c r="E217" s="293" t="s">
        <v>39</v>
      </c>
      <c r="F217" s="1700">
        <v>987</v>
      </c>
      <c r="G217" s="411">
        <v>0</v>
      </c>
      <c r="H217" s="952">
        <f>F217*G217</f>
        <v>0</v>
      </c>
      <c r="I217" s="1021"/>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s="24" customFormat="1" ht="77.45" customHeight="1">
      <c r="A218" s="23"/>
      <c r="B218" s="119">
        <f>B217+1</f>
        <v>19</v>
      </c>
      <c r="C218" s="120" t="s">
        <v>78</v>
      </c>
      <c r="D218" s="1701" t="s">
        <v>1130</v>
      </c>
      <c r="E218" s="122" t="s">
        <v>39</v>
      </c>
      <c r="F218" s="1702">
        <v>722</v>
      </c>
      <c r="G218" s="413">
        <v>0</v>
      </c>
      <c r="H218" s="866">
        <f>F218*G218</f>
        <v>0</v>
      </c>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row>
    <row r="219" spans="1:37" s="24" customFormat="1" ht="87" customHeight="1">
      <c r="A219" s="23"/>
      <c r="B219" s="119">
        <f t="shared" ref="B219:B223" si="24">B218+1</f>
        <v>20</v>
      </c>
      <c r="C219" s="120" t="s">
        <v>79</v>
      </c>
      <c r="D219" s="1703" t="s">
        <v>1131</v>
      </c>
      <c r="E219" s="122" t="s">
        <v>39</v>
      </c>
      <c r="F219" s="1704">
        <v>80</v>
      </c>
      <c r="G219" s="413">
        <v>0</v>
      </c>
      <c r="H219" s="866">
        <f>F219*G219</f>
        <v>0</v>
      </c>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row>
    <row r="220" spans="1:37" s="7" customFormat="1" ht="53.25" customHeight="1">
      <c r="A220" s="6"/>
      <c r="B220" s="119">
        <f t="shared" si="24"/>
        <v>21</v>
      </c>
      <c r="C220" s="120" t="s">
        <v>78</v>
      </c>
      <c r="D220" s="1705" t="s">
        <v>1212</v>
      </c>
      <c r="E220" s="122" t="s">
        <v>38</v>
      </c>
      <c r="F220" s="1706">
        <v>2333</v>
      </c>
      <c r="G220" s="413">
        <v>0</v>
      </c>
      <c r="H220" s="866">
        <f>F220*G220</f>
        <v>0</v>
      </c>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s="7" customFormat="1" ht="82.5" customHeight="1">
      <c r="A221" s="6"/>
      <c r="B221" s="119">
        <f t="shared" si="24"/>
        <v>22</v>
      </c>
      <c r="C221" s="120" t="s">
        <v>144</v>
      </c>
      <c r="D221" s="1705" t="s">
        <v>1237</v>
      </c>
      <c r="E221" s="122" t="s">
        <v>38</v>
      </c>
      <c r="F221" s="1707">
        <v>834</v>
      </c>
      <c r="G221" s="413">
        <v>0</v>
      </c>
      <c r="H221" s="866">
        <f>G221*F221</f>
        <v>0</v>
      </c>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ht="45.75" customHeight="1">
      <c r="B222" s="119">
        <f t="shared" si="24"/>
        <v>23</v>
      </c>
      <c r="C222" s="120" t="s">
        <v>1048</v>
      </c>
      <c r="D222" s="1705" t="s">
        <v>1238</v>
      </c>
      <c r="E222" s="122" t="s">
        <v>37</v>
      </c>
      <c r="F222" s="1707">
        <v>2.6</v>
      </c>
      <c r="G222" s="413">
        <v>0</v>
      </c>
      <c r="H222" s="866">
        <f>G222*F222</f>
        <v>0</v>
      </c>
    </row>
    <row r="223" spans="1:37" ht="57.75" customHeight="1" thickBot="1">
      <c r="B223" s="296">
        <f t="shared" si="24"/>
        <v>24</v>
      </c>
      <c r="C223" s="326" t="s">
        <v>1049</v>
      </c>
      <c r="D223" s="1708" t="s">
        <v>1050</v>
      </c>
      <c r="E223" s="328" t="s">
        <v>39</v>
      </c>
      <c r="F223" s="1709">
        <v>0.5</v>
      </c>
      <c r="G223" s="417">
        <v>0</v>
      </c>
      <c r="H223" s="1006">
        <f>G223*F223</f>
        <v>0</v>
      </c>
      <c r="I223" s="1022"/>
    </row>
    <row r="224" spans="1:37" s="7" customFormat="1" ht="24.95" customHeight="1" thickBot="1">
      <c r="A224" s="6"/>
      <c r="B224" s="1812" t="s">
        <v>236</v>
      </c>
      <c r="C224" s="1813"/>
      <c r="D224" s="1813"/>
      <c r="E224" s="1813"/>
      <c r="F224" s="1813"/>
      <c r="G224" s="1814"/>
      <c r="H224" s="199">
        <f>SUM(H217:H223)</f>
        <v>0</v>
      </c>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s="7" customFormat="1" ht="24.95" customHeight="1" thickBot="1">
      <c r="A225" s="6"/>
      <c r="B225" s="66"/>
      <c r="C225" s="67"/>
      <c r="D225" s="1220" t="s">
        <v>1051</v>
      </c>
      <c r="E225" s="1221"/>
      <c r="F225" s="1221"/>
      <c r="G225" s="360"/>
      <c r="H225" s="361"/>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s="7" customFormat="1" ht="24.95" customHeight="1" thickBot="1">
      <c r="A226" s="6"/>
      <c r="B226" s="63"/>
      <c r="C226" s="372"/>
      <c r="D226" s="1220" t="s">
        <v>1134</v>
      </c>
      <c r="E226" s="1221"/>
      <c r="F226" s="1221"/>
      <c r="G226" s="360"/>
      <c r="H226" s="361"/>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s="7" customFormat="1" ht="30" customHeight="1">
      <c r="A227" s="6"/>
      <c r="B227" s="205">
        <f>B223+1</f>
        <v>25</v>
      </c>
      <c r="C227" s="213" t="s">
        <v>199</v>
      </c>
      <c r="D227" s="1710" t="s">
        <v>1239</v>
      </c>
      <c r="E227" s="382" t="s">
        <v>37</v>
      </c>
      <c r="F227" s="1711">
        <v>53</v>
      </c>
      <c r="G227" s="413">
        <v>0</v>
      </c>
      <c r="H227" s="866">
        <f>G227*F227</f>
        <v>0</v>
      </c>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83.25" customHeight="1">
      <c r="A228" s="118"/>
      <c r="B228" s="119">
        <f>B227+1</f>
        <v>26</v>
      </c>
      <c r="C228" s="120" t="s">
        <v>201</v>
      </c>
      <c r="D228" s="1712" t="s">
        <v>1133</v>
      </c>
      <c r="E228" s="122" t="s">
        <v>37</v>
      </c>
      <c r="F228" s="1713">
        <v>403</v>
      </c>
      <c r="G228" s="413">
        <v>0</v>
      </c>
      <c r="H228" s="866">
        <f>G228*F228</f>
        <v>0</v>
      </c>
      <c r="I228" s="125"/>
      <c r="J228"/>
      <c r="K228"/>
      <c r="L228"/>
      <c r="M228"/>
      <c r="N228"/>
      <c r="O228"/>
      <c r="P228"/>
      <c r="Q228"/>
      <c r="R228"/>
      <c r="S228"/>
      <c r="T228"/>
      <c r="U228"/>
      <c r="V228"/>
      <c r="W228"/>
      <c r="X228"/>
      <c r="Y228"/>
      <c r="Z228"/>
      <c r="AA228"/>
      <c r="AB228"/>
      <c r="AC228"/>
      <c r="AD228"/>
      <c r="AE228"/>
      <c r="AF228"/>
      <c r="AG228"/>
      <c r="AH228"/>
      <c r="AI228"/>
      <c r="AJ228"/>
      <c r="AK228"/>
    </row>
    <row r="229" spans="1:37" s="7" customFormat="1" ht="120.75" customHeight="1" thickBot="1">
      <c r="A229" s="6"/>
      <c r="B229" s="188">
        <f>B228+1</f>
        <v>27</v>
      </c>
      <c r="C229" s="149" t="s">
        <v>201</v>
      </c>
      <c r="D229" s="1712" t="s">
        <v>1240</v>
      </c>
      <c r="E229" s="122" t="s">
        <v>37</v>
      </c>
      <c r="F229" s="1714">
        <v>31</v>
      </c>
      <c r="G229" s="413">
        <v>0</v>
      </c>
      <c r="H229" s="866">
        <f>G229*F229</f>
        <v>0</v>
      </c>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row>
    <row r="230" spans="1:37" s="7" customFormat="1" ht="24.95" customHeight="1" thickBot="1">
      <c r="A230" s="6"/>
      <c r="B230" s="1998" t="s">
        <v>1135</v>
      </c>
      <c r="C230" s="1999"/>
      <c r="D230" s="1999"/>
      <c r="E230" s="1999"/>
      <c r="F230" s="1999"/>
      <c r="G230" s="2000"/>
      <c r="H230" s="199">
        <f>SUM(H227:H229)</f>
        <v>0</v>
      </c>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row>
    <row r="231" spans="1:37" s="6" customFormat="1" ht="24.75" customHeight="1">
      <c r="B231" s="2001" t="s">
        <v>1136</v>
      </c>
      <c r="C231" s="2002"/>
      <c r="D231" s="2002"/>
      <c r="E231" s="2002"/>
      <c r="F231" s="2002"/>
      <c r="G231" s="2002"/>
      <c r="H231" s="2003"/>
    </row>
    <row r="232" spans="1:37" s="6" customFormat="1" ht="24.75" customHeight="1">
      <c r="B232" s="1995" t="s">
        <v>1052</v>
      </c>
      <c r="C232" s="1996"/>
      <c r="D232" s="1996"/>
      <c r="E232" s="1996"/>
      <c r="F232" s="1996"/>
      <c r="G232" s="1996"/>
      <c r="H232" s="1997"/>
    </row>
    <row r="233" spans="1:37" s="6" customFormat="1" ht="83.25" customHeight="1">
      <c r="B233" s="119">
        <v>32</v>
      </c>
      <c r="C233" s="1169">
        <v>5</v>
      </c>
      <c r="D233" s="1705" t="s">
        <v>1241</v>
      </c>
      <c r="E233" s="122" t="s">
        <v>39</v>
      </c>
      <c r="F233" s="1715">
        <v>51.68</v>
      </c>
      <c r="G233" s="1350">
        <v>0</v>
      </c>
      <c r="H233" s="1351">
        <f>F233*G233</f>
        <v>0</v>
      </c>
    </row>
    <row r="234" spans="1:37" s="6" customFormat="1" ht="44.25" customHeight="1">
      <c r="B234" s="119">
        <v>33</v>
      </c>
      <c r="C234" s="1169"/>
      <c r="D234" s="1705" t="s">
        <v>1053</v>
      </c>
      <c r="E234" s="122" t="s">
        <v>39</v>
      </c>
      <c r="F234" s="1715">
        <v>4</v>
      </c>
      <c r="G234" s="1350">
        <v>0</v>
      </c>
      <c r="H234" s="1351">
        <f>F234*G234</f>
        <v>0</v>
      </c>
    </row>
    <row r="235" spans="1:37" s="6" customFormat="1" ht="93" customHeight="1">
      <c r="B235" s="188">
        <v>34</v>
      </c>
      <c r="C235" s="1171"/>
      <c r="D235" s="1716" t="s">
        <v>1054</v>
      </c>
      <c r="E235" s="151" t="s">
        <v>39</v>
      </c>
      <c r="F235" s="1717">
        <v>45.41</v>
      </c>
      <c r="G235" s="1350">
        <v>0</v>
      </c>
      <c r="H235" s="1351">
        <f>F235*G235</f>
        <v>0</v>
      </c>
    </row>
    <row r="236" spans="1:37" s="6" customFormat="1" ht="24.95" customHeight="1">
      <c r="B236" s="1990" t="s">
        <v>1055</v>
      </c>
      <c r="C236" s="1991"/>
      <c r="D236" s="1991"/>
      <c r="E236" s="1991"/>
      <c r="F236" s="1991"/>
      <c r="G236" s="1991"/>
      <c r="H236" s="1351">
        <f>SUM(H233:H235)</f>
        <v>0</v>
      </c>
    </row>
    <row r="237" spans="1:37" s="6" customFormat="1" ht="24.95" customHeight="1">
      <c r="B237" s="1992" t="s">
        <v>1056</v>
      </c>
      <c r="C237" s="1993"/>
      <c r="D237" s="1993"/>
      <c r="E237" s="1993"/>
      <c r="F237" s="1993"/>
      <c r="G237" s="1993"/>
      <c r="H237" s="1994"/>
    </row>
    <row r="238" spans="1:37" s="6" customFormat="1" ht="39" customHeight="1">
      <c r="B238" s="119">
        <v>35</v>
      </c>
      <c r="C238" s="191"/>
      <c r="D238" s="1705" t="s">
        <v>1023</v>
      </c>
      <c r="E238" s="122" t="s">
        <v>39</v>
      </c>
      <c r="F238" s="1718">
        <v>2</v>
      </c>
      <c r="G238" s="1350">
        <v>0</v>
      </c>
      <c r="H238" s="1351">
        <f>F238*G238</f>
        <v>0</v>
      </c>
    </row>
    <row r="239" spans="1:37" s="6" customFormat="1" ht="41.25" customHeight="1">
      <c r="B239" s="119">
        <v>36</v>
      </c>
      <c r="C239" s="191"/>
      <c r="D239" s="1705" t="s">
        <v>1029</v>
      </c>
      <c r="E239" s="122" t="s">
        <v>39</v>
      </c>
      <c r="F239" s="1718">
        <v>3.5</v>
      </c>
      <c r="G239" s="1350">
        <v>0</v>
      </c>
      <c r="H239" s="1351">
        <f>F239*G239</f>
        <v>0</v>
      </c>
    </row>
    <row r="240" spans="1:37" s="6" customFormat="1" ht="24.95" customHeight="1">
      <c r="B240" s="119">
        <v>37</v>
      </c>
      <c r="C240" s="191"/>
      <c r="D240" s="1705" t="s">
        <v>1025</v>
      </c>
      <c r="E240" s="122" t="s">
        <v>39</v>
      </c>
      <c r="F240" s="1718">
        <v>1.1000000000000001</v>
      </c>
      <c r="G240" s="1350">
        <v>0</v>
      </c>
      <c r="H240" s="1351">
        <f>F240*G240</f>
        <v>0</v>
      </c>
    </row>
    <row r="241" spans="2:8" s="6" customFormat="1" ht="24.95" customHeight="1">
      <c r="B241" s="1984" t="s">
        <v>1057</v>
      </c>
      <c r="C241" s="1985"/>
      <c r="D241" s="1985"/>
      <c r="E241" s="1985"/>
      <c r="F241" s="1985"/>
      <c r="G241" s="1985"/>
      <c r="H241" s="1351">
        <f>SUM(H238:H240)</f>
        <v>0</v>
      </c>
    </row>
    <row r="242" spans="2:8" s="6" customFormat="1" ht="24.95" customHeight="1">
      <c r="B242" s="1995" t="s">
        <v>1058</v>
      </c>
      <c r="C242" s="1996"/>
      <c r="D242" s="1996"/>
      <c r="E242" s="1996"/>
      <c r="F242" s="1996"/>
      <c r="G242" s="1996"/>
      <c r="H242" s="1997"/>
    </row>
    <row r="243" spans="2:8" s="6" customFormat="1" ht="46.5" customHeight="1">
      <c r="B243" s="1719">
        <v>38</v>
      </c>
      <c r="C243" s="185"/>
      <c r="D243" s="1705" t="s">
        <v>1242</v>
      </c>
      <c r="E243" s="1720" t="s">
        <v>203</v>
      </c>
      <c r="F243" s="1718">
        <v>179</v>
      </c>
      <c r="G243" s="1350">
        <v>0</v>
      </c>
      <c r="H243" s="1351">
        <f>F243*G243</f>
        <v>0</v>
      </c>
    </row>
    <row r="244" spans="2:8" s="6" customFormat="1" ht="46.5" customHeight="1">
      <c r="B244" s="1719">
        <v>39</v>
      </c>
      <c r="C244" s="185"/>
      <c r="D244" s="1705" t="s">
        <v>1216</v>
      </c>
      <c r="E244" s="1720" t="s">
        <v>203</v>
      </c>
      <c r="F244" s="1718">
        <v>223</v>
      </c>
      <c r="G244" s="1350">
        <v>0</v>
      </c>
      <c r="H244" s="1351">
        <f>F244*G244</f>
        <v>0</v>
      </c>
    </row>
    <row r="245" spans="2:8" s="6" customFormat="1" ht="24.95" customHeight="1">
      <c r="B245" s="1984" t="s">
        <v>1060</v>
      </c>
      <c r="C245" s="1985"/>
      <c r="D245" s="1985"/>
      <c r="E245" s="1985"/>
      <c r="F245" s="1985"/>
      <c r="G245" s="1986"/>
      <c r="H245" s="1351">
        <f>SUM(H243:H244)</f>
        <v>0</v>
      </c>
    </row>
    <row r="246" spans="2:8" s="6" customFormat="1" ht="24.95" customHeight="1">
      <c r="B246" s="1995" t="s">
        <v>1061</v>
      </c>
      <c r="C246" s="1996"/>
      <c r="D246" s="1996"/>
      <c r="E246" s="1996"/>
      <c r="F246" s="1996"/>
      <c r="G246" s="1996"/>
      <c r="H246" s="1997"/>
    </row>
    <row r="247" spans="2:8" s="6" customFormat="1" ht="51.75" customHeight="1">
      <c r="B247" s="1719">
        <v>40</v>
      </c>
      <c r="C247" s="185"/>
      <c r="D247" s="1705" t="s">
        <v>1065</v>
      </c>
      <c r="E247" s="1721" t="s">
        <v>37</v>
      </c>
      <c r="F247" s="1718">
        <v>15.54</v>
      </c>
      <c r="G247" s="1350">
        <v>0</v>
      </c>
      <c r="H247" s="1351">
        <f>F247*G247</f>
        <v>0</v>
      </c>
    </row>
    <row r="248" spans="2:8" s="6" customFormat="1" ht="24.95" customHeight="1">
      <c r="B248" s="1984" t="s">
        <v>1062</v>
      </c>
      <c r="C248" s="1985"/>
      <c r="D248" s="1985"/>
      <c r="E248" s="1985"/>
      <c r="F248" s="1985"/>
      <c r="G248" s="1986"/>
      <c r="H248" s="1351">
        <f>SUM(H247)</f>
        <v>0</v>
      </c>
    </row>
    <row r="249" spans="2:8" s="6" customFormat="1" ht="24.95" customHeight="1">
      <c r="B249" s="1984" t="s">
        <v>1063</v>
      </c>
      <c r="C249" s="1985"/>
      <c r="D249" s="1985"/>
      <c r="E249" s="1985"/>
      <c r="F249" s="1985"/>
      <c r="G249" s="1986"/>
      <c r="H249" s="1351">
        <f>H248+H245+H241+H236</f>
        <v>0</v>
      </c>
    </row>
    <row r="250" spans="2:8" s="6" customFormat="1" ht="24.95" customHeight="1">
      <c r="B250" s="1987"/>
      <c r="C250" s="1988"/>
      <c r="D250" s="1988"/>
      <c r="E250" s="1988"/>
      <c r="F250" s="1988"/>
      <c r="G250" s="1988"/>
      <c r="H250" s="1989"/>
    </row>
    <row r="251" spans="2:8" s="6" customFormat="1" ht="24.95" customHeight="1">
      <c r="B251" s="1977" t="s">
        <v>1052</v>
      </c>
      <c r="C251" s="1978"/>
      <c r="D251" s="1978"/>
      <c r="E251" s="1978"/>
      <c r="F251" s="1978"/>
      <c r="G251" s="1978"/>
      <c r="H251" s="1979"/>
    </row>
    <row r="252" spans="2:8" s="6" customFormat="1" ht="86.25" customHeight="1">
      <c r="B252" s="1229">
        <v>41</v>
      </c>
      <c r="C252" s="1374">
        <v>5</v>
      </c>
      <c r="D252" s="1369" t="s">
        <v>1243</v>
      </c>
      <c r="E252" s="414" t="s">
        <v>39</v>
      </c>
      <c r="F252" s="1370">
        <v>28.67</v>
      </c>
      <c r="G252" s="1350">
        <v>0</v>
      </c>
      <c r="H252" s="1351">
        <f>F252*G252</f>
        <v>0</v>
      </c>
    </row>
    <row r="253" spans="2:8" s="6" customFormat="1" ht="52.5" customHeight="1">
      <c r="B253" s="1229">
        <v>42</v>
      </c>
      <c r="C253" s="1374"/>
      <c r="D253" s="1369" t="s">
        <v>1053</v>
      </c>
      <c r="E253" s="414" t="s">
        <v>39</v>
      </c>
      <c r="F253" s="1370">
        <v>2</v>
      </c>
      <c r="G253" s="1350">
        <v>0</v>
      </c>
      <c r="H253" s="1351">
        <f>F253*G253</f>
        <v>0</v>
      </c>
    </row>
    <row r="254" spans="2:8" s="6" customFormat="1" ht="94.5" customHeight="1">
      <c r="B254" s="1229">
        <v>43</v>
      </c>
      <c r="C254" s="1374"/>
      <c r="D254" s="1372" t="s">
        <v>1064</v>
      </c>
      <c r="E254" s="414" t="s">
        <v>39</v>
      </c>
      <c r="F254" s="1375">
        <v>24.92</v>
      </c>
      <c r="G254" s="1350">
        <v>0</v>
      </c>
      <c r="H254" s="1351">
        <f>F254*G254</f>
        <v>0</v>
      </c>
    </row>
    <row r="255" spans="2:8" s="6" customFormat="1" ht="24.95" customHeight="1">
      <c r="B255" s="1975" t="s">
        <v>1055</v>
      </c>
      <c r="C255" s="1976"/>
      <c r="D255" s="1976"/>
      <c r="E255" s="1976"/>
      <c r="F255" s="1976"/>
      <c r="G255" s="1980"/>
      <c r="H255" s="1351">
        <f>SUM(H252:H254)</f>
        <v>0</v>
      </c>
    </row>
    <row r="256" spans="2:8" s="6" customFormat="1" ht="24.95" customHeight="1">
      <c r="B256" s="1977" t="s">
        <v>1056</v>
      </c>
      <c r="C256" s="1978"/>
      <c r="D256" s="1978"/>
      <c r="E256" s="1978"/>
      <c r="F256" s="1978"/>
      <c r="G256" s="1978"/>
      <c r="H256" s="1979"/>
    </row>
    <row r="257" spans="1:37" s="6" customFormat="1" ht="40.5" customHeight="1">
      <c r="B257" s="1229">
        <v>44</v>
      </c>
      <c r="C257" s="1097"/>
      <c r="D257" s="1369" t="s">
        <v>1023</v>
      </c>
      <c r="E257" s="414" t="s">
        <v>39</v>
      </c>
      <c r="F257" s="1370">
        <v>1.2</v>
      </c>
      <c r="G257" s="1350">
        <v>0</v>
      </c>
      <c r="H257" s="1351">
        <f>F257*G257</f>
        <v>0</v>
      </c>
    </row>
    <row r="258" spans="1:37" s="6" customFormat="1" ht="24.95" customHeight="1">
      <c r="B258" s="1229">
        <v>45</v>
      </c>
      <c r="C258" s="1097"/>
      <c r="D258" s="1369" t="s">
        <v>1132</v>
      </c>
      <c r="E258" s="414" t="s">
        <v>39</v>
      </c>
      <c r="F258" s="1370">
        <v>3</v>
      </c>
      <c r="G258" s="1350">
        <v>0</v>
      </c>
      <c r="H258" s="1351">
        <f>F258*G258</f>
        <v>0</v>
      </c>
    </row>
    <row r="259" spans="1:37" s="6" customFormat="1" ht="24.95" customHeight="1">
      <c r="B259" s="1229">
        <v>46</v>
      </c>
      <c r="C259" s="1097"/>
      <c r="D259" s="1369" t="s">
        <v>1025</v>
      </c>
      <c r="E259" s="414" t="s">
        <v>39</v>
      </c>
      <c r="F259" s="1370">
        <v>0.7</v>
      </c>
      <c r="G259" s="1350">
        <v>0</v>
      </c>
      <c r="H259" s="1351">
        <f>F259*G259</f>
        <v>0</v>
      </c>
    </row>
    <row r="260" spans="1:37" s="6" customFormat="1" ht="24.95" customHeight="1">
      <c r="B260" s="1975" t="s">
        <v>1057</v>
      </c>
      <c r="C260" s="1976"/>
      <c r="D260" s="1976"/>
      <c r="E260" s="1976"/>
      <c r="F260" s="1976"/>
      <c r="G260" s="1976"/>
      <c r="H260" s="1351">
        <f>SUM(H257:H259)</f>
        <v>0</v>
      </c>
    </row>
    <row r="261" spans="1:37" s="6" customFormat="1" ht="24.95" customHeight="1">
      <c r="B261" s="1977" t="s">
        <v>1058</v>
      </c>
      <c r="C261" s="1978"/>
      <c r="D261" s="1978"/>
      <c r="E261" s="1978"/>
      <c r="F261" s="1978"/>
      <c r="G261" s="1978"/>
      <c r="H261" s="1979"/>
    </row>
    <row r="262" spans="1:37" s="6" customFormat="1" ht="64.5" customHeight="1">
      <c r="B262" s="1383">
        <v>47</v>
      </c>
      <c r="C262" s="192"/>
      <c r="D262" s="1369" t="s">
        <v>1059</v>
      </c>
      <c r="E262" s="1379" t="s">
        <v>203</v>
      </c>
      <c r="F262" s="1635">
        <v>160</v>
      </c>
      <c r="G262" s="1350">
        <v>0</v>
      </c>
      <c r="H262" s="1351">
        <f>F262*G262</f>
        <v>0</v>
      </c>
    </row>
    <row r="263" spans="1:37" s="6" customFormat="1" ht="63.75" customHeight="1">
      <c r="B263" s="1383">
        <v>48</v>
      </c>
      <c r="C263" s="192"/>
      <c r="D263" s="1369" t="s">
        <v>1026</v>
      </c>
      <c r="E263" s="1379" t="s">
        <v>203</v>
      </c>
      <c r="F263" s="1635">
        <v>104</v>
      </c>
      <c r="G263" s="1350">
        <v>0</v>
      </c>
      <c r="H263" s="1351">
        <f>F263*G263</f>
        <v>0</v>
      </c>
    </row>
    <row r="264" spans="1:37" s="6" customFormat="1" ht="24.95" customHeight="1">
      <c r="B264" s="1975" t="s">
        <v>1060</v>
      </c>
      <c r="C264" s="1976"/>
      <c r="D264" s="1976"/>
      <c r="E264" s="1976"/>
      <c r="F264" s="1976"/>
      <c r="G264" s="1980"/>
      <c r="H264" s="1351">
        <f>SUM(H262:H263)</f>
        <v>0</v>
      </c>
    </row>
    <row r="265" spans="1:37" s="6" customFormat="1" ht="24.95" customHeight="1">
      <c r="B265" s="1977" t="s">
        <v>1061</v>
      </c>
      <c r="C265" s="1978"/>
      <c r="D265" s="1978"/>
      <c r="E265" s="1978"/>
      <c r="F265" s="1978"/>
      <c r="G265" s="1978"/>
      <c r="H265" s="1979"/>
    </row>
    <row r="266" spans="1:37" s="6" customFormat="1" ht="54" customHeight="1">
      <c r="B266" s="1383">
        <v>49</v>
      </c>
      <c r="C266" s="192"/>
      <c r="D266" s="1369" t="s">
        <v>1065</v>
      </c>
      <c r="E266" s="414" t="s">
        <v>37</v>
      </c>
      <c r="F266" s="1635">
        <v>7.13</v>
      </c>
      <c r="G266" s="1350">
        <v>0</v>
      </c>
      <c r="H266" s="1351">
        <f>F266*G266</f>
        <v>0</v>
      </c>
    </row>
    <row r="267" spans="1:37" s="6" customFormat="1" ht="24.95" customHeight="1">
      <c r="B267" s="1975" t="s">
        <v>1062</v>
      </c>
      <c r="C267" s="1976"/>
      <c r="D267" s="1976"/>
      <c r="E267" s="1976"/>
      <c r="F267" s="1976"/>
      <c r="G267" s="1980"/>
      <c r="H267" s="1351">
        <f>SUM(H266)</f>
        <v>0</v>
      </c>
    </row>
    <row r="268" spans="1:37" s="6" customFormat="1" ht="24.95" customHeight="1" thickBot="1">
      <c r="B268" s="1981" t="s">
        <v>1066</v>
      </c>
      <c r="C268" s="1982"/>
      <c r="D268" s="1982"/>
      <c r="E268" s="1982"/>
      <c r="F268" s="1982"/>
      <c r="G268" s="1983"/>
      <c r="H268" s="1351">
        <f>H267+H264+H260+H255</f>
        <v>0</v>
      </c>
    </row>
    <row r="269" spans="1:37" s="7" customFormat="1" ht="24.95" customHeight="1" thickBot="1">
      <c r="A269" s="6"/>
      <c r="B269" s="1967" t="s">
        <v>289</v>
      </c>
      <c r="C269" s="1968"/>
      <c r="D269" s="1968"/>
      <c r="E269" s="1968"/>
      <c r="F269" s="1968"/>
      <c r="G269" s="1969"/>
      <c r="H269" s="1490">
        <f>SUM(H268,H249,H230)</f>
        <v>0</v>
      </c>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row>
    <row r="270" spans="1:37" ht="24.95" customHeight="1" thickBot="1">
      <c r="A270" s="2"/>
      <c r="B270" s="66"/>
      <c r="C270" s="67"/>
      <c r="D270" s="1220" t="s">
        <v>168</v>
      </c>
      <c r="E270" s="1221"/>
      <c r="F270" s="1221"/>
      <c r="G270" s="360"/>
      <c r="H270" s="361"/>
      <c r="J270"/>
      <c r="K270"/>
      <c r="L270"/>
      <c r="M270"/>
      <c r="N270"/>
      <c r="O270"/>
      <c r="P270"/>
      <c r="Q270"/>
      <c r="R270"/>
      <c r="S270"/>
      <c r="T270"/>
      <c r="U270"/>
      <c r="V270"/>
      <c r="W270"/>
      <c r="X270"/>
      <c r="Y270"/>
      <c r="Z270"/>
      <c r="AA270"/>
      <c r="AB270"/>
      <c r="AC270"/>
      <c r="AD270"/>
      <c r="AE270"/>
      <c r="AF270"/>
      <c r="AG270"/>
      <c r="AH270"/>
      <c r="AI270"/>
      <c r="AJ270"/>
      <c r="AK270"/>
    </row>
    <row r="271" spans="1:37" ht="24.95" customHeight="1" thickBot="1">
      <c r="A271" s="2"/>
      <c r="B271" s="66"/>
      <c r="C271" s="67"/>
      <c r="D271" s="1220" t="s">
        <v>169</v>
      </c>
      <c r="E271" s="1221"/>
      <c r="F271" s="1221"/>
      <c r="G271" s="360"/>
      <c r="H271" s="361"/>
      <c r="J271"/>
      <c r="K271"/>
      <c r="L271"/>
      <c r="M271"/>
      <c r="N271"/>
      <c r="O271"/>
      <c r="P271"/>
      <c r="Q271"/>
      <c r="R271"/>
      <c r="S271"/>
      <c r="T271"/>
      <c r="U271"/>
      <c r="V271"/>
      <c r="W271"/>
      <c r="X271"/>
      <c r="Y271"/>
      <c r="Z271"/>
      <c r="AA271"/>
      <c r="AB271"/>
      <c r="AC271"/>
      <c r="AD271"/>
      <c r="AE271"/>
      <c r="AF271"/>
      <c r="AG271"/>
      <c r="AH271"/>
      <c r="AI271"/>
      <c r="AJ271"/>
      <c r="AK271"/>
    </row>
    <row r="272" spans="1:37" ht="75">
      <c r="A272" s="2"/>
      <c r="B272" s="1491">
        <v>50</v>
      </c>
      <c r="C272" s="1360" t="s">
        <v>56</v>
      </c>
      <c r="D272" s="1366" t="s">
        <v>357</v>
      </c>
      <c r="E272" s="423" t="s">
        <v>57</v>
      </c>
      <c r="F272" s="1367">
        <v>2</v>
      </c>
      <c r="G272" s="1364">
        <v>0</v>
      </c>
      <c r="H272" s="1365">
        <f t="shared" ref="H272:H277" si="25">(F272*G272)</f>
        <v>0</v>
      </c>
      <c r="I272"/>
      <c r="J272"/>
      <c r="K272"/>
      <c r="L272"/>
      <c r="M272"/>
      <c r="N272"/>
      <c r="O272"/>
      <c r="P272"/>
      <c r="Q272"/>
      <c r="R272"/>
      <c r="S272"/>
      <c r="T272"/>
      <c r="U272"/>
      <c r="V272"/>
      <c r="W272"/>
      <c r="X272"/>
      <c r="Y272"/>
      <c r="Z272"/>
      <c r="AA272"/>
      <c r="AB272"/>
      <c r="AC272"/>
      <c r="AD272"/>
      <c r="AE272"/>
      <c r="AF272"/>
      <c r="AG272"/>
      <c r="AH272"/>
      <c r="AI272"/>
      <c r="AJ272"/>
      <c r="AK272"/>
    </row>
    <row r="273" spans="1:37" ht="66" customHeight="1">
      <c r="A273" s="2"/>
      <c r="B273" s="1492">
        <v>51</v>
      </c>
      <c r="C273" s="184" t="s">
        <v>56</v>
      </c>
      <c r="D273" s="1101" t="s">
        <v>122</v>
      </c>
      <c r="E273" s="414" t="s">
        <v>57</v>
      </c>
      <c r="F273" s="1349">
        <v>13</v>
      </c>
      <c r="G273" s="1350">
        <v>0</v>
      </c>
      <c r="H273" s="1351">
        <f t="shared" si="25"/>
        <v>0</v>
      </c>
      <c r="I273"/>
      <c r="J273"/>
      <c r="K273"/>
      <c r="L273"/>
      <c r="M273"/>
      <c r="N273"/>
      <c r="O273"/>
      <c r="P273"/>
      <c r="Q273"/>
      <c r="R273"/>
      <c r="S273"/>
      <c r="T273"/>
      <c r="U273"/>
      <c r="V273"/>
      <c r="W273"/>
      <c r="X273"/>
      <c r="Y273"/>
      <c r="Z273"/>
      <c r="AA273"/>
      <c r="AB273"/>
      <c r="AC273"/>
      <c r="AD273"/>
      <c r="AE273"/>
      <c r="AF273"/>
      <c r="AG273"/>
      <c r="AH273"/>
      <c r="AI273"/>
      <c r="AJ273"/>
      <c r="AK273"/>
    </row>
    <row r="274" spans="1:37" ht="66.75" customHeight="1">
      <c r="A274" s="2"/>
      <c r="B274" s="1492">
        <v>52</v>
      </c>
      <c r="C274" s="184" t="s">
        <v>56</v>
      </c>
      <c r="D274" s="1101" t="s">
        <v>359</v>
      </c>
      <c r="E274" s="414" t="s">
        <v>57</v>
      </c>
      <c r="F274" s="1349">
        <v>9</v>
      </c>
      <c r="G274" s="1350">
        <v>0</v>
      </c>
      <c r="H274" s="1351">
        <f t="shared" si="25"/>
        <v>0</v>
      </c>
      <c r="I274"/>
      <c r="J274"/>
      <c r="K274"/>
      <c r="L274"/>
      <c r="M274"/>
      <c r="N274"/>
      <c r="O274"/>
      <c r="P274"/>
      <c r="Q274"/>
      <c r="R274"/>
      <c r="S274"/>
      <c r="T274"/>
      <c r="U274"/>
      <c r="V274"/>
      <c r="W274"/>
      <c r="X274"/>
      <c r="Y274"/>
      <c r="Z274"/>
      <c r="AA274"/>
      <c r="AB274"/>
      <c r="AC274"/>
      <c r="AD274"/>
      <c r="AE274"/>
      <c r="AF274"/>
      <c r="AG274"/>
      <c r="AH274"/>
      <c r="AI274"/>
      <c r="AJ274"/>
      <c r="AK274"/>
    </row>
    <row r="275" spans="1:37" ht="67.5" customHeight="1">
      <c r="A275" s="2"/>
      <c r="B275" s="1492">
        <v>53</v>
      </c>
      <c r="C275" s="184" t="s">
        <v>56</v>
      </c>
      <c r="D275" s="1101" t="s">
        <v>360</v>
      </c>
      <c r="E275" s="414" t="s">
        <v>57</v>
      </c>
      <c r="F275" s="1349">
        <v>6</v>
      </c>
      <c r="G275" s="1350">
        <v>0</v>
      </c>
      <c r="H275" s="1351">
        <f t="shared" si="25"/>
        <v>0</v>
      </c>
      <c r="I275"/>
      <c r="J275"/>
      <c r="K275"/>
      <c r="L275"/>
      <c r="M275"/>
      <c r="N275"/>
      <c r="O275"/>
      <c r="P275"/>
      <c r="Q275"/>
      <c r="R275"/>
      <c r="S275"/>
      <c r="T275"/>
      <c r="U275"/>
      <c r="V275"/>
      <c r="W275"/>
      <c r="X275"/>
      <c r="Y275"/>
      <c r="Z275"/>
      <c r="AA275"/>
      <c r="AB275"/>
      <c r="AC275"/>
      <c r="AD275"/>
      <c r="AE275"/>
      <c r="AF275"/>
      <c r="AG275"/>
      <c r="AH275"/>
      <c r="AI275"/>
      <c r="AJ275"/>
      <c r="AK275"/>
    </row>
    <row r="276" spans="1:37" ht="85.5" customHeight="1">
      <c r="A276" s="2"/>
      <c r="B276" s="1493">
        <v>54</v>
      </c>
      <c r="C276" s="184" t="s">
        <v>56</v>
      </c>
      <c r="D276" s="1101" t="s">
        <v>95</v>
      </c>
      <c r="E276" s="414" t="s">
        <v>37</v>
      </c>
      <c r="F276" s="1349">
        <v>76</v>
      </c>
      <c r="G276" s="1350">
        <v>0</v>
      </c>
      <c r="H276" s="1351">
        <f t="shared" si="25"/>
        <v>0</v>
      </c>
      <c r="I276"/>
      <c r="J276"/>
      <c r="K276"/>
      <c r="L276"/>
      <c r="M276"/>
      <c r="N276"/>
      <c r="O276"/>
      <c r="P276"/>
      <c r="Q276"/>
      <c r="R276"/>
      <c r="S276"/>
      <c r="T276"/>
      <c r="U276"/>
      <c r="V276"/>
      <c r="W276"/>
      <c r="X276"/>
      <c r="Y276"/>
      <c r="Z276"/>
      <c r="AA276"/>
      <c r="AB276"/>
      <c r="AC276"/>
      <c r="AD276"/>
      <c r="AE276"/>
      <c r="AF276"/>
      <c r="AG276"/>
      <c r="AH276"/>
      <c r="AI276"/>
      <c r="AJ276"/>
      <c r="AK276"/>
    </row>
    <row r="277" spans="1:37" ht="71.25" customHeight="1" thickBot="1">
      <c r="A277" s="2"/>
      <c r="B277" s="1492">
        <v>55</v>
      </c>
      <c r="C277" s="184" t="s">
        <v>96</v>
      </c>
      <c r="D277" s="1101" t="s">
        <v>343</v>
      </c>
      <c r="E277" s="1086" t="s">
        <v>39</v>
      </c>
      <c r="F277" s="1349">
        <v>1.84</v>
      </c>
      <c r="G277" s="1350">
        <v>0</v>
      </c>
      <c r="H277" s="1351">
        <f t="shared" si="25"/>
        <v>0</v>
      </c>
      <c r="I277"/>
      <c r="J277"/>
      <c r="K277"/>
      <c r="L277"/>
      <c r="M277"/>
      <c r="N277"/>
      <c r="O277"/>
      <c r="P277"/>
      <c r="Q277"/>
      <c r="R277"/>
      <c r="S277"/>
      <c r="T277"/>
      <c r="U277"/>
      <c r="V277"/>
      <c r="W277"/>
      <c r="X277"/>
      <c r="Y277"/>
      <c r="Z277"/>
      <c r="AA277"/>
      <c r="AB277"/>
      <c r="AC277"/>
      <c r="AD277"/>
      <c r="AE277"/>
      <c r="AF277"/>
      <c r="AG277"/>
      <c r="AH277"/>
      <c r="AI277"/>
      <c r="AJ277"/>
      <c r="AK277"/>
    </row>
    <row r="278" spans="1:37" ht="24.95" customHeight="1" thickBot="1">
      <c r="A278" s="2"/>
      <c r="B278" s="63"/>
      <c r="C278" s="372"/>
      <c r="D278" s="1220" t="s">
        <v>174</v>
      </c>
      <c r="E278" s="1221"/>
      <c r="F278" s="1221"/>
      <c r="G278" s="360"/>
      <c r="H278" s="361"/>
      <c r="I278"/>
      <c r="J278"/>
      <c r="K278"/>
      <c r="L278"/>
      <c r="M278"/>
      <c r="N278"/>
      <c r="O278"/>
      <c r="P278"/>
      <c r="Q278"/>
      <c r="R278"/>
      <c r="S278"/>
      <c r="T278"/>
      <c r="U278"/>
      <c r="V278"/>
      <c r="W278"/>
      <c r="X278"/>
      <c r="Y278"/>
      <c r="Z278"/>
      <c r="AA278"/>
      <c r="AB278"/>
      <c r="AC278"/>
      <c r="AD278"/>
      <c r="AE278"/>
      <c r="AF278"/>
      <c r="AG278"/>
      <c r="AH278"/>
      <c r="AI278"/>
      <c r="AJ278"/>
      <c r="AK278"/>
    </row>
    <row r="279" spans="1:37" ht="63.75" customHeight="1">
      <c r="A279" s="2"/>
      <c r="B279" s="1494">
        <v>56</v>
      </c>
      <c r="C279" s="1373" t="s">
        <v>81</v>
      </c>
      <c r="D279" s="1495" t="s">
        <v>175</v>
      </c>
      <c r="E279" s="1087" t="s">
        <v>38</v>
      </c>
      <c r="F279" s="1496">
        <v>160</v>
      </c>
      <c r="G279" s="1361">
        <v>0</v>
      </c>
      <c r="H279" s="1362">
        <f>(F279*G279)</f>
        <v>0</v>
      </c>
      <c r="I279"/>
      <c r="J279"/>
      <c r="K279"/>
      <c r="L279"/>
      <c r="M279"/>
      <c r="N279"/>
      <c r="O279"/>
      <c r="P279"/>
      <c r="Q279"/>
      <c r="R279"/>
      <c r="S279"/>
      <c r="T279"/>
      <c r="U279"/>
      <c r="V279"/>
      <c r="W279"/>
      <c r="X279"/>
      <c r="Y279"/>
      <c r="Z279"/>
      <c r="AA279"/>
      <c r="AB279"/>
      <c r="AC279"/>
      <c r="AD279"/>
      <c r="AE279"/>
      <c r="AF279"/>
      <c r="AG279"/>
      <c r="AH279"/>
      <c r="AI279"/>
      <c r="AJ279"/>
      <c r="AK279"/>
    </row>
    <row r="280" spans="1:37" ht="66.75" customHeight="1" thickBot="1">
      <c r="A280" s="2"/>
      <c r="B280" s="1492">
        <v>57</v>
      </c>
      <c r="C280" s="184" t="s">
        <v>81</v>
      </c>
      <c r="D280" s="1101" t="s">
        <v>344</v>
      </c>
      <c r="E280" s="414" t="s">
        <v>38</v>
      </c>
      <c r="F280" s="1349">
        <v>9</v>
      </c>
      <c r="G280" s="1350">
        <v>0</v>
      </c>
      <c r="H280" s="1351">
        <f>(F280*G280)</f>
        <v>0</v>
      </c>
      <c r="I280"/>
      <c r="J280"/>
      <c r="K280"/>
      <c r="L280"/>
      <c r="M280"/>
      <c r="N280"/>
      <c r="O280"/>
      <c r="P280"/>
      <c r="Q280"/>
      <c r="R280"/>
      <c r="S280"/>
      <c r="T280"/>
      <c r="U280"/>
      <c r="V280"/>
      <c r="W280"/>
      <c r="X280"/>
      <c r="Y280"/>
      <c r="Z280"/>
      <c r="AA280"/>
      <c r="AB280"/>
      <c r="AC280"/>
      <c r="AD280"/>
      <c r="AE280"/>
      <c r="AF280"/>
      <c r="AG280"/>
      <c r="AH280"/>
      <c r="AI280"/>
      <c r="AJ280"/>
      <c r="AK280"/>
    </row>
    <row r="281" spans="1:37" ht="24.95" customHeight="1" thickBot="1">
      <c r="A281" s="2"/>
      <c r="B281" s="66"/>
      <c r="C281" s="67"/>
      <c r="D281" s="1220" t="s">
        <v>178</v>
      </c>
      <c r="E281" s="1221"/>
      <c r="F281" s="1221"/>
      <c r="G281" s="360"/>
      <c r="H281" s="361"/>
      <c r="I281"/>
      <c r="J281"/>
      <c r="K281"/>
      <c r="L281"/>
      <c r="M281"/>
      <c r="N281"/>
      <c r="O281"/>
      <c r="P281"/>
      <c r="Q281"/>
      <c r="R281"/>
      <c r="S281"/>
      <c r="T281"/>
      <c r="U281"/>
      <c r="V281"/>
      <c r="W281"/>
      <c r="X281"/>
      <c r="Y281"/>
      <c r="Z281"/>
      <c r="AA281"/>
      <c r="AB281"/>
      <c r="AC281"/>
      <c r="AD281"/>
      <c r="AE281"/>
      <c r="AF281"/>
      <c r="AG281"/>
      <c r="AH281"/>
      <c r="AI281"/>
      <c r="AJ281"/>
      <c r="AK281"/>
    </row>
    <row r="282" spans="1:37" ht="87" customHeight="1">
      <c r="A282" s="2"/>
      <c r="B282" s="1497">
        <v>58</v>
      </c>
      <c r="C282" s="1360" t="s">
        <v>1031</v>
      </c>
      <c r="D282" s="1366" t="s">
        <v>1138</v>
      </c>
      <c r="E282" s="423" t="s">
        <v>38</v>
      </c>
      <c r="F282" s="1367">
        <v>26</v>
      </c>
      <c r="G282" s="1350">
        <v>0</v>
      </c>
      <c r="H282" s="1351">
        <f t="shared" ref="H282:H287" si="26">(F282*G282)</f>
        <v>0</v>
      </c>
      <c r="I282"/>
      <c r="J282"/>
      <c r="K282"/>
      <c r="L282"/>
      <c r="M282"/>
      <c r="N282"/>
      <c r="O282"/>
      <c r="P282"/>
      <c r="Q282"/>
      <c r="R282"/>
      <c r="S282"/>
      <c r="T282"/>
      <c r="U282"/>
      <c r="V282"/>
      <c r="W282"/>
      <c r="X282"/>
      <c r="Y282"/>
      <c r="Z282"/>
      <c r="AA282"/>
      <c r="AB282"/>
      <c r="AC282"/>
      <c r="AD282"/>
      <c r="AE282"/>
      <c r="AF282"/>
      <c r="AG282"/>
      <c r="AH282"/>
      <c r="AI282"/>
      <c r="AJ282"/>
      <c r="AK282"/>
    </row>
    <row r="283" spans="1:37" ht="89.25" customHeight="1">
      <c r="A283" s="2"/>
      <c r="B283" s="1493">
        <v>59</v>
      </c>
      <c r="C283" s="184" t="s">
        <v>1031</v>
      </c>
      <c r="D283" s="1369" t="s">
        <v>1139</v>
      </c>
      <c r="E283" s="414" t="s">
        <v>37</v>
      </c>
      <c r="F283" s="1498">
        <v>170</v>
      </c>
      <c r="G283" s="1350">
        <v>0</v>
      </c>
      <c r="H283" s="1351">
        <f t="shared" si="26"/>
        <v>0</v>
      </c>
      <c r="I283"/>
      <c r="J283"/>
      <c r="K283"/>
      <c r="L283"/>
      <c r="M283"/>
      <c r="N283"/>
      <c r="O283"/>
      <c r="P283"/>
      <c r="Q283"/>
      <c r="R283"/>
      <c r="S283"/>
      <c r="T283"/>
      <c r="U283"/>
      <c r="V283"/>
      <c r="W283"/>
      <c r="X283"/>
      <c r="Y283"/>
      <c r="Z283"/>
      <c r="AA283"/>
      <c r="AB283"/>
      <c r="AC283"/>
      <c r="AD283"/>
      <c r="AE283"/>
      <c r="AF283"/>
      <c r="AG283"/>
      <c r="AH283"/>
      <c r="AI283"/>
      <c r="AJ283"/>
      <c r="AK283"/>
    </row>
    <row r="284" spans="1:37" ht="69.75" customHeight="1">
      <c r="A284" s="2"/>
      <c r="B284" s="1493">
        <v>60</v>
      </c>
      <c r="C284" s="184" t="s">
        <v>1031</v>
      </c>
      <c r="D284" s="1369" t="s">
        <v>1067</v>
      </c>
      <c r="E284" s="1378" t="s">
        <v>40</v>
      </c>
      <c r="F284" s="1498">
        <v>2</v>
      </c>
      <c r="G284" s="1350">
        <v>0</v>
      </c>
      <c r="H284" s="1351">
        <f t="shared" si="26"/>
        <v>0</v>
      </c>
      <c r="I284"/>
      <c r="J284"/>
      <c r="K284"/>
      <c r="L284"/>
      <c r="M284"/>
      <c r="N284"/>
      <c r="O284"/>
      <c r="P284"/>
      <c r="Q284"/>
      <c r="R284"/>
      <c r="S284"/>
      <c r="T284"/>
      <c r="U284"/>
      <c r="V284"/>
      <c r="W284"/>
      <c r="X284"/>
      <c r="Y284"/>
      <c r="Z284"/>
      <c r="AA284"/>
      <c r="AB284"/>
      <c r="AC284"/>
      <c r="AD284"/>
      <c r="AE284"/>
      <c r="AF284"/>
      <c r="AG284"/>
      <c r="AH284"/>
      <c r="AI284"/>
      <c r="AJ284"/>
      <c r="AK284"/>
    </row>
    <row r="285" spans="1:37" ht="75" customHeight="1">
      <c r="A285" s="2"/>
      <c r="B285" s="1499">
        <v>61</v>
      </c>
      <c r="C285" s="184" t="s">
        <v>1031</v>
      </c>
      <c r="D285" s="1369" t="s">
        <v>247</v>
      </c>
      <c r="E285" s="1378" t="s">
        <v>40</v>
      </c>
      <c r="F285" s="1498">
        <v>17</v>
      </c>
      <c r="G285" s="1350">
        <v>0</v>
      </c>
      <c r="H285" s="1351">
        <f t="shared" si="26"/>
        <v>0</v>
      </c>
      <c r="I285"/>
      <c r="J285"/>
      <c r="K285"/>
      <c r="L285"/>
      <c r="M285"/>
      <c r="N285"/>
      <c r="O285"/>
      <c r="P285"/>
      <c r="Q285"/>
      <c r="R285"/>
      <c r="S285"/>
      <c r="T285"/>
      <c r="U285"/>
      <c r="V285"/>
      <c r="W285"/>
      <c r="X285"/>
      <c r="Y285"/>
      <c r="Z285"/>
      <c r="AA285"/>
      <c r="AB285"/>
      <c r="AC285"/>
      <c r="AD285"/>
      <c r="AE285"/>
      <c r="AF285"/>
      <c r="AG285"/>
      <c r="AH285"/>
      <c r="AI285"/>
      <c r="AJ285"/>
      <c r="AK285"/>
    </row>
    <row r="286" spans="1:37" ht="103.5" customHeight="1">
      <c r="A286" s="2"/>
      <c r="B286" s="1493">
        <v>62</v>
      </c>
      <c r="C286" s="1097"/>
      <c r="D286" s="1101" t="s">
        <v>507</v>
      </c>
      <c r="E286" s="414" t="s">
        <v>40</v>
      </c>
      <c r="F286" s="1349">
        <v>4</v>
      </c>
      <c r="G286" s="1350">
        <v>0</v>
      </c>
      <c r="H286" s="1351">
        <f t="shared" si="26"/>
        <v>0</v>
      </c>
      <c r="I286"/>
      <c r="J286"/>
      <c r="K286"/>
      <c r="L286"/>
      <c r="M286"/>
      <c r="N286"/>
      <c r="O286"/>
      <c r="P286"/>
      <c r="Q286"/>
      <c r="R286"/>
      <c r="S286"/>
      <c r="T286"/>
      <c r="U286"/>
      <c r="V286"/>
      <c r="W286"/>
      <c r="X286"/>
      <c r="Y286"/>
      <c r="Z286"/>
      <c r="AA286"/>
      <c r="AB286"/>
      <c r="AC286"/>
      <c r="AD286"/>
      <c r="AE286"/>
      <c r="AF286"/>
      <c r="AG286"/>
      <c r="AH286"/>
      <c r="AI286"/>
      <c r="AJ286"/>
      <c r="AK286"/>
    </row>
    <row r="287" spans="1:37" ht="84" customHeight="1" thickBot="1">
      <c r="A287" s="2"/>
      <c r="B287" s="1500">
        <v>63</v>
      </c>
      <c r="C287" s="1363"/>
      <c r="D287" s="1359" t="s">
        <v>1068</v>
      </c>
      <c r="E287" s="416" t="s">
        <v>57</v>
      </c>
      <c r="F287" s="1352">
        <v>12</v>
      </c>
      <c r="G287" s="1350">
        <v>0</v>
      </c>
      <c r="H287" s="1351">
        <f t="shared" si="26"/>
        <v>0</v>
      </c>
      <c r="I287"/>
      <c r="J287"/>
      <c r="K287"/>
      <c r="L287"/>
      <c r="M287"/>
      <c r="N287"/>
      <c r="O287"/>
      <c r="P287"/>
      <c r="Q287"/>
      <c r="R287"/>
      <c r="S287"/>
      <c r="T287"/>
      <c r="U287"/>
      <c r="V287"/>
      <c r="W287"/>
      <c r="X287"/>
      <c r="Y287"/>
      <c r="Z287"/>
      <c r="AA287"/>
      <c r="AB287"/>
      <c r="AC287"/>
      <c r="AD287"/>
      <c r="AE287"/>
      <c r="AF287"/>
      <c r="AG287"/>
      <c r="AH287"/>
      <c r="AI287"/>
      <c r="AJ287"/>
      <c r="AK287"/>
    </row>
    <row r="288" spans="1:37" s="1723" customFormat="1" ht="24.95" customHeight="1" thickBot="1">
      <c r="A288" s="1722"/>
      <c r="B288" s="1970" t="s">
        <v>250</v>
      </c>
      <c r="C288" s="1971"/>
      <c r="D288" s="1971"/>
      <c r="E288" s="1971"/>
      <c r="F288" s="1971"/>
      <c r="G288" s="1971"/>
      <c r="H288" s="1368">
        <f>SUM(H272:H287)</f>
        <v>0</v>
      </c>
      <c r="I288" s="1722"/>
    </row>
    <row r="289" spans="1:9" ht="19.5" thickBot="1">
      <c r="E289" s="229"/>
    </row>
    <row r="290" spans="1:9" ht="45.75" customHeight="1" thickBot="1">
      <c r="A290" s="17"/>
      <c r="B290" s="1724"/>
      <c r="C290" s="1725"/>
      <c r="D290" s="1972" t="s">
        <v>1069</v>
      </c>
      <c r="E290" s="1965"/>
      <c r="F290" s="1965"/>
      <c r="G290" s="1965"/>
      <c r="H290" s="1726"/>
    </row>
    <row r="291" spans="1:9" ht="24.95" customHeight="1">
      <c r="A291" s="17"/>
      <c r="B291" s="1727"/>
      <c r="C291" s="1728"/>
      <c r="D291" s="1973" t="s">
        <v>47</v>
      </c>
      <c r="E291" s="1974"/>
      <c r="F291" s="1974"/>
      <c r="G291" s="1974"/>
      <c r="H291" s="1729">
        <f>H200</f>
        <v>0</v>
      </c>
    </row>
    <row r="292" spans="1:9" ht="24.95" customHeight="1">
      <c r="A292" s="17"/>
      <c r="B292" s="1113"/>
      <c r="C292" s="88"/>
      <c r="D292" s="1960" t="s">
        <v>48</v>
      </c>
      <c r="E292" s="1961"/>
      <c r="F292" s="1961"/>
      <c r="G292" s="1961"/>
      <c r="H292" s="1730">
        <f>H209</f>
        <v>0</v>
      </c>
    </row>
    <row r="293" spans="1:9" s="2" customFormat="1" ht="24.95" customHeight="1">
      <c r="A293" s="17"/>
      <c r="B293" s="1384"/>
      <c r="C293" s="1116"/>
      <c r="D293" s="1960" t="s">
        <v>49</v>
      </c>
      <c r="E293" s="1961"/>
      <c r="F293" s="1961"/>
      <c r="G293" s="1961"/>
      <c r="H293" s="1730">
        <f>H215</f>
        <v>0</v>
      </c>
    </row>
    <row r="294" spans="1:9" s="2" customFormat="1" ht="24.95" customHeight="1">
      <c r="A294" s="1"/>
      <c r="B294" s="126"/>
      <c r="C294" s="25"/>
      <c r="D294" s="1960" t="s">
        <v>50</v>
      </c>
      <c r="E294" s="1961"/>
      <c r="F294" s="1961"/>
      <c r="G294" s="1961"/>
      <c r="H294" s="1730">
        <f>H224</f>
        <v>0</v>
      </c>
    </row>
    <row r="295" spans="1:9" s="2" customFormat="1" ht="24.95" customHeight="1">
      <c r="A295" s="1"/>
      <c r="B295" s="126"/>
      <c r="C295" s="25"/>
      <c r="D295" s="1960" t="s">
        <v>184</v>
      </c>
      <c r="E295" s="1961"/>
      <c r="F295" s="1961"/>
      <c r="G295" s="1961"/>
      <c r="H295" s="1730">
        <f>H269</f>
        <v>0</v>
      </c>
    </row>
    <row r="296" spans="1:9" s="2" customFormat="1" ht="24.95" customHeight="1" thickBot="1">
      <c r="A296" s="1"/>
      <c r="B296" s="433"/>
      <c r="C296" s="148"/>
      <c r="D296" s="1962" t="s">
        <v>251</v>
      </c>
      <c r="E296" s="1963"/>
      <c r="F296" s="1963"/>
      <c r="G296" s="1963"/>
      <c r="H296" s="1731">
        <f>H288</f>
        <v>0</v>
      </c>
    </row>
    <row r="297" spans="1:9" s="2" customFormat="1" ht="46.5" customHeight="1" thickBot="1">
      <c r="A297" s="1"/>
      <c r="B297" s="1964" t="s">
        <v>1070</v>
      </c>
      <c r="C297" s="1965"/>
      <c r="D297" s="1965"/>
      <c r="E297" s="1965"/>
      <c r="F297" s="1965"/>
      <c r="G297" s="1966"/>
      <c r="H297" s="1131">
        <f>SUM(H291:H296)</f>
        <v>0</v>
      </c>
      <c r="I297" s="311"/>
    </row>
    <row r="299" spans="1:9" ht="18.75">
      <c r="D299" s="464" t="s">
        <v>86</v>
      </c>
    </row>
    <row r="300" spans="1:9" ht="18.75">
      <c r="D300" s="464" t="s">
        <v>87</v>
      </c>
    </row>
    <row r="301" spans="1:9" ht="18.75">
      <c r="D301" s="464" t="s">
        <v>88</v>
      </c>
    </row>
  </sheetData>
  <mergeCells count="112">
    <mergeCell ref="B1:H1"/>
    <mergeCell ref="B2:H2"/>
    <mergeCell ref="B3:H3"/>
    <mergeCell ref="D4:H4"/>
    <mergeCell ref="D5:H5"/>
    <mergeCell ref="D6:H6"/>
    <mergeCell ref="D13:H13"/>
    <mergeCell ref="D14:H14"/>
    <mergeCell ref="D15:H15"/>
    <mergeCell ref="D16:H16"/>
    <mergeCell ref="D17:H17"/>
    <mergeCell ref="D18:H18"/>
    <mergeCell ref="D7:H7"/>
    <mergeCell ref="D8:H8"/>
    <mergeCell ref="D9:H9"/>
    <mergeCell ref="D10:H10"/>
    <mergeCell ref="D11:H11"/>
    <mergeCell ref="D12:H12"/>
    <mergeCell ref="B62:G62"/>
    <mergeCell ref="D63:G63"/>
    <mergeCell ref="B73:G73"/>
    <mergeCell ref="B74:G74"/>
    <mergeCell ref="B86:G86"/>
    <mergeCell ref="D88:G88"/>
    <mergeCell ref="D19:H19"/>
    <mergeCell ref="B30:G30"/>
    <mergeCell ref="B37:G37"/>
    <mergeCell ref="B43:G43"/>
    <mergeCell ref="B49:G49"/>
    <mergeCell ref="C52:G52"/>
    <mergeCell ref="D103:H103"/>
    <mergeCell ref="D104:H104"/>
    <mergeCell ref="D105:H105"/>
    <mergeCell ref="D106:H106"/>
    <mergeCell ref="D107:H107"/>
    <mergeCell ref="D108:H108"/>
    <mergeCell ref="B95:G95"/>
    <mergeCell ref="B98:H98"/>
    <mergeCell ref="B99:H99"/>
    <mergeCell ref="B100:H100"/>
    <mergeCell ref="D101:H101"/>
    <mergeCell ref="D102:H102"/>
    <mergeCell ref="D115:H115"/>
    <mergeCell ref="D116:H116"/>
    <mergeCell ref="B127:G127"/>
    <mergeCell ref="B131:G131"/>
    <mergeCell ref="B137:G137"/>
    <mergeCell ref="B143:G143"/>
    <mergeCell ref="D109:H109"/>
    <mergeCell ref="D110:H110"/>
    <mergeCell ref="D111:H111"/>
    <mergeCell ref="D112:H112"/>
    <mergeCell ref="D113:H113"/>
    <mergeCell ref="D114:H114"/>
    <mergeCell ref="B173:H173"/>
    <mergeCell ref="D174:H174"/>
    <mergeCell ref="D175:H175"/>
    <mergeCell ref="D176:H176"/>
    <mergeCell ref="D177:H177"/>
    <mergeCell ref="D178:H178"/>
    <mergeCell ref="B148:G148"/>
    <mergeCell ref="B160:G160"/>
    <mergeCell ref="D162:G162"/>
    <mergeCell ref="B169:G169"/>
    <mergeCell ref="B171:H171"/>
    <mergeCell ref="B172:H172"/>
    <mergeCell ref="D185:H185"/>
    <mergeCell ref="D186:H186"/>
    <mergeCell ref="D187:H187"/>
    <mergeCell ref="D188:H188"/>
    <mergeCell ref="D189:H189"/>
    <mergeCell ref="B200:G200"/>
    <mergeCell ref="D179:H179"/>
    <mergeCell ref="D180:H180"/>
    <mergeCell ref="D181:H181"/>
    <mergeCell ref="D182:H182"/>
    <mergeCell ref="D183:H183"/>
    <mergeCell ref="D184:H184"/>
    <mergeCell ref="B236:G236"/>
    <mergeCell ref="B237:H237"/>
    <mergeCell ref="B241:G241"/>
    <mergeCell ref="B242:H242"/>
    <mergeCell ref="B245:G245"/>
    <mergeCell ref="B246:H246"/>
    <mergeCell ref="B209:G209"/>
    <mergeCell ref="B215:G215"/>
    <mergeCell ref="B224:G224"/>
    <mergeCell ref="B230:G230"/>
    <mergeCell ref="B231:H231"/>
    <mergeCell ref="B232:H232"/>
    <mergeCell ref="B260:G260"/>
    <mergeCell ref="B261:H261"/>
    <mergeCell ref="B264:G264"/>
    <mergeCell ref="B265:H265"/>
    <mergeCell ref="B267:G267"/>
    <mergeCell ref="B268:G268"/>
    <mergeCell ref="B248:G248"/>
    <mergeCell ref="B249:G249"/>
    <mergeCell ref="B250:H250"/>
    <mergeCell ref="B251:H251"/>
    <mergeCell ref="B255:G255"/>
    <mergeCell ref="B256:H256"/>
    <mergeCell ref="D294:G294"/>
    <mergeCell ref="D295:G295"/>
    <mergeCell ref="D296:G296"/>
    <mergeCell ref="B297:G297"/>
    <mergeCell ref="B269:G269"/>
    <mergeCell ref="B288:G288"/>
    <mergeCell ref="D290:G290"/>
    <mergeCell ref="D291:G291"/>
    <mergeCell ref="D292:G292"/>
    <mergeCell ref="D293:G293"/>
  </mergeCells>
  <printOptions horizontalCentered="1"/>
  <pageMargins left="0.3" right="0.3" top="0.74803149606299202" bottom="0.5" header="0.31496062992126" footer="0.31496062992126"/>
  <pageSetup paperSize="9" scale="65"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Старо НАгоричане&amp;CРеконструкција на ул. Христијан Тодоровски Карпош&amp;R&amp;P/&amp;N</oddFooter>
  </headerFooter>
  <rowBreaks count="1" manualBreakCount="1">
    <brk id="95"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83AFF-2140-4047-BAC7-A43F3F10D480}">
  <sheetPr>
    <tabColor theme="4"/>
    <pageSetUpPr fitToPage="1"/>
  </sheetPr>
  <dimension ref="A1:AK229"/>
  <sheetViews>
    <sheetView view="pageBreakPreview" zoomScale="80" zoomScaleNormal="115" zoomScaleSheetLayoutView="80" zoomScalePageLayoutView="40" workbookViewId="0">
      <selection activeCell="A227" sqref="A227:XFD229"/>
    </sheetView>
  </sheetViews>
  <sheetFormatPr defaultRowHeight="18"/>
  <cols>
    <col min="1" max="1" width="3.42578125" style="277" customWidth="1"/>
    <col min="2" max="2" width="7" style="70" customWidth="1"/>
    <col min="3" max="3" width="11.7109375" style="70" customWidth="1"/>
    <col min="4" max="4" width="64.140625" style="71" customWidth="1"/>
    <col min="5" max="5" width="10.5703125" style="232" customWidth="1"/>
    <col min="6" max="6" width="12.85546875" style="19" customWidth="1"/>
    <col min="7" max="7" width="15.42578125" style="72" customWidth="1"/>
    <col min="8" max="8" width="21.5703125" style="1564" customWidth="1"/>
    <col min="9" max="9" width="3.7109375" style="278" customWidth="1"/>
    <col min="10" max="10" width="13.85546875" style="278" bestFit="1" customWidth="1"/>
    <col min="11" max="11" width="16.85546875" style="278" customWidth="1"/>
    <col min="12" max="37" width="9.140625" style="278"/>
    <col min="38" max="249" width="9.140625" style="279"/>
    <col min="250" max="250" width="3.42578125" style="279" customWidth="1"/>
    <col min="251" max="251" width="7" style="279" customWidth="1"/>
    <col min="252" max="252" width="9.85546875" style="279" customWidth="1"/>
    <col min="253" max="253" width="64.140625" style="279" customWidth="1"/>
    <col min="254" max="254" width="11.42578125" style="279" customWidth="1"/>
    <col min="255" max="255" width="12.85546875" style="279" customWidth="1"/>
    <col min="256" max="256" width="15.42578125" style="279" customWidth="1"/>
    <col min="257" max="257" width="19.42578125" style="279" customWidth="1"/>
    <col min="258" max="258" width="13.85546875" style="279" customWidth="1"/>
    <col min="259" max="505" width="9.140625" style="279"/>
    <col min="506" max="506" width="3.42578125" style="279" customWidth="1"/>
    <col min="507" max="507" width="7" style="279" customWidth="1"/>
    <col min="508" max="508" width="9.85546875" style="279" customWidth="1"/>
    <col min="509" max="509" width="64.140625" style="279" customWidth="1"/>
    <col min="510" max="510" width="11.42578125" style="279" customWidth="1"/>
    <col min="511" max="511" width="12.85546875" style="279" customWidth="1"/>
    <col min="512" max="512" width="15.42578125" style="279" customWidth="1"/>
    <col min="513" max="513" width="19.42578125" style="279" customWidth="1"/>
    <col min="514" max="514" width="13.85546875" style="279" customWidth="1"/>
    <col min="515" max="761" width="9.140625" style="279"/>
    <col min="762" max="762" width="3.42578125" style="279" customWidth="1"/>
    <col min="763" max="763" width="7" style="279" customWidth="1"/>
    <col min="764" max="764" width="9.85546875" style="279" customWidth="1"/>
    <col min="765" max="765" width="64.140625" style="279" customWidth="1"/>
    <col min="766" max="766" width="11.42578125" style="279" customWidth="1"/>
    <col min="767" max="767" width="12.85546875" style="279" customWidth="1"/>
    <col min="768" max="768" width="15.42578125" style="279" customWidth="1"/>
    <col min="769" max="769" width="19.42578125" style="279" customWidth="1"/>
    <col min="770" max="770" width="13.85546875" style="279" customWidth="1"/>
    <col min="771" max="1017" width="9.140625" style="279"/>
    <col min="1018" max="1018" width="3.42578125" style="279" customWidth="1"/>
    <col min="1019" max="1019" width="7" style="279" customWidth="1"/>
    <col min="1020" max="1020" width="9.85546875" style="279" customWidth="1"/>
    <col min="1021" max="1021" width="64.140625" style="279" customWidth="1"/>
    <col min="1022" max="1022" width="11.42578125" style="279" customWidth="1"/>
    <col min="1023" max="1023" width="12.85546875" style="279" customWidth="1"/>
    <col min="1024" max="1024" width="15.42578125" style="279" customWidth="1"/>
    <col min="1025" max="1025" width="19.42578125" style="279" customWidth="1"/>
    <col min="1026" max="1026" width="13.85546875" style="279" customWidth="1"/>
    <col min="1027" max="1273" width="9.140625" style="279"/>
    <col min="1274" max="1274" width="3.42578125" style="279" customWidth="1"/>
    <col min="1275" max="1275" width="7" style="279" customWidth="1"/>
    <col min="1276" max="1276" width="9.85546875" style="279" customWidth="1"/>
    <col min="1277" max="1277" width="64.140625" style="279" customWidth="1"/>
    <col min="1278" max="1278" width="11.42578125" style="279" customWidth="1"/>
    <col min="1279" max="1279" width="12.85546875" style="279" customWidth="1"/>
    <col min="1280" max="1280" width="15.42578125" style="279" customWidth="1"/>
    <col min="1281" max="1281" width="19.42578125" style="279" customWidth="1"/>
    <col min="1282" max="1282" width="13.85546875" style="279" customWidth="1"/>
    <col min="1283" max="1529" width="9.140625" style="279"/>
    <col min="1530" max="1530" width="3.42578125" style="279" customWidth="1"/>
    <col min="1531" max="1531" width="7" style="279" customWidth="1"/>
    <col min="1532" max="1532" width="9.85546875" style="279" customWidth="1"/>
    <col min="1533" max="1533" width="64.140625" style="279" customWidth="1"/>
    <col min="1534" max="1534" width="11.42578125" style="279" customWidth="1"/>
    <col min="1535" max="1535" width="12.85546875" style="279" customWidth="1"/>
    <col min="1536" max="1536" width="15.42578125" style="279" customWidth="1"/>
    <col min="1537" max="1537" width="19.42578125" style="279" customWidth="1"/>
    <col min="1538" max="1538" width="13.85546875" style="279" customWidth="1"/>
    <col min="1539" max="1785" width="9.140625" style="279"/>
    <col min="1786" max="1786" width="3.42578125" style="279" customWidth="1"/>
    <col min="1787" max="1787" width="7" style="279" customWidth="1"/>
    <col min="1788" max="1788" width="9.85546875" style="279" customWidth="1"/>
    <col min="1789" max="1789" width="64.140625" style="279" customWidth="1"/>
    <col min="1790" max="1790" width="11.42578125" style="279" customWidth="1"/>
    <col min="1791" max="1791" width="12.85546875" style="279" customWidth="1"/>
    <col min="1792" max="1792" width="15.42578125" style="279" customWidth="1"/>
    <col min="1793" max="1793" width="19.42578125" style="279" customWidth="1"/>
    <col min="1794" max="1794" width="13.85546875" style="279" customWidth="1"/>
    <col min="1795" max="2041" width="9.140625" style="279"/>
    <col min="2042" max="2042" width="3.42578125" style="279" customWidth="1"/>
    <col min="2043" max="2043" width="7" style="279" customWidth="1"/>
    <col min="2044" max="2044" width="9.85546875" style="279" customWidth="1"/>
    <col min="2045" max="2045" width="64.140625" style="279" customWidth="1"/>
    <col min="2046" max="2046" width="11.42578125" style="279" customWidth="1"/>
    <col min="2047" max="2047" width="12.85546875" style="279" customWidth="1"/>
    <col min="2048" max="2048" width="15.42578125" style="279" customWidth="1"/>
    <col min="2049" max="2049" width="19.42578125" style="279" customWidth="1"/>
    <col min="2050" max="2050" width="13.85546875" style="279" customWidth="1"/>
    <col min="2051" max="2297" width="9.140625" style="279"/>
    <col min="2298" max="2298" width="3.42578125" style="279" customWidth="1"/>
    <col min="2299" max="2299" width="7" style="279" customWidth="1"/>
    <col min="2300" max="2300" width="9.85546875" style="279" customWidth="1"/>
    <col min="2301" max="2301" width="64.140625" style="279" customWidth="1"/>
    <col min="2302" max="2302" width="11.42578125" style="279" customWidth="1"/>
    <col min="2303" max="2303" width="12.85546875" style="279" customWidth="1"/>
    <col min="2304" max="2304" width="15.42578125" style="279" customWidth="1"/>
    <col min="2305" max="2305" width="19.42578125" style="279" customWidth="1"/>
    <col min="2306" max="2306" width="13.85546875" style="279" customWidth="1"/>
    <col min="2307" max="2553" width="9.140625" style="279"/>
    <col min="2554" max="2554" width="3.42578125" style="279" customWidth="1"/>
    <col min="2555" max="2555" width="7" style="279" customWidth="1"/>
    <col min="2556" max="2556" width="9.85546875" style="279" customWidth="1"/>
    <col min="2557" max="2557" width="64.140625" style="279" customWidth="1"/>
    <col min="2558" max="2558" width="11.42578125" style="279" customWidth="1"/>
    <col min="2559" max="2559" width="12.85546875" style="279" customWidth="1"/>
    <col min="2560" max="2560" width="15.42578125" style="279" customWidth="1"/>
    <col min="2561" max="2561" width="19.42578125" style="279" customWidth="1"/>
    <col min="2562" max="2562" width="13.85546875" style="279" customWidth="1"/>
    <col min="2563" max="2809" width="9.140625" style="279"/>
    <col min="2810" max="2810" width="3.42578125" style="279" customWidth="1"/>
    <col min="2811" max="2811" width="7" style="279" customWidth="1"/>
    <col min="2812" max="2812" width="9.85546875" style="279" customWidth="1"/>
    <col min="2813" max="2813" width="64.140625" style="279" customWidth="1"/>
    <col min="2814" max="2814" width="11.42578125" style="279" customWidth="1"/>
    <col min="2815" max="2815" width="12.85546875" style="279" customWidth="1"/>
    <col min="2816" max="2816" width="15.42578125" style="279" customWidth="1"/>
    <col min="2817" max="2817" width="19.42578125" style="279" customWidth="1"/>
    <col min="2818" max="2818" width="13.85546875" style="279" customWidth="1"/>
    <col min="2819" max="3065" width="9.140625" style="279"/>
    <col min="3066" max="3066" width="3.42578125" style="279" customWidth="1"/>
    <col min="3067" max="3067" width="7" style="279" customWidth="1"/>
    <col min="3068" max="3068" width="9.85546875" style="279" customWidth="1"/>
    <col min="3069" max="3069" width="64.140625" style="279" customWidth="1"/>
    <col min="3070" max="3070" width="11.42578125" style="279" customWidth="1"/>
    <col min="3071" max="3071" width="12.85546875" style="279" customWidth="1"/>
    <col min="3072" max="3072" width="15.42578125" style="279" customWidth="1"/>
    <col min="3073" max="3073" width="19.42578125" style="279" customWidth="1"/>
    <col min="3074" max="3074" width="13.85546875" style="279" customWidth="1"/>
    <col min="3075" max="3321" width="9.140625" style="279"/>
    <col min="3322" max="3322" width="3.42578125" style="279" customWidth="1"/>
    <col min="3323" max="3323" width="7" style="279" customWidth="1"/>
    <col min="3324" max="3324" width="9.85546875" style="279" customWidth="1"/>
    <col min="3325" max="3325" width="64.140625" style="279" customWidth="1"/>
    <col min="3326" max="3326" width="11.42578125" style="279" customWidth="1"/>
    <col min="3327" max="3327" width="12.85546875" style="279" customWidth="1"/>
    <col min="3328" max="3328" width="15.42578125" style="279" customWidth="1"/>
    <col min="3329" max="3329" width="19.42578125" style="279" customWidth="1"/>
    <col min="3330" max="3330" width="13.85546875" style="279" customWidth="1"/>
    <col min="3331" max="3577" width="9.140625" style="279"/>
    <col min="3578" max="3578" width="3.42578125" style="279" customWidth="1"/>
    <col min="3579" max="3579" width="7" style="279" customWidth="1"/>
    <col min="3580" max="3580" width="9.85546875" style="279" customWidth="1"/>
    <col min="3581" max="3581" width="64.140625" style="279" customWidth="1"/>
    <col min="3582" max="3582" width="11.42578125" style="279" customWidth="1"/>
    <col min="3583" max="3583" width="12.85546875" style="279" customWidth="1"/>
    <col min="3584" max="3584" width="15.42578125" style="279" customWidth="1"/>
    <col min="3585" max="3585" width="19.42578125" style="279" customWidth="1"/>
    <col min="3586" max="3586" width="13.85546875" style="279" customWidth="1"/>
    <col min="3587" max="3833" width="9.140625" style="279"/>
    <col min="3834" max="3834" width="3.42578125" style="279" customWidth="1"/>
    <col min="3835" max="3835" width="7" style="279" customWidth="1"/>
    <col min="3836" max="3836" width="9.85546875" style="279" customWidth="1"/>
    <col min="3837" max="3837" width="64.140625" style="279" customWidth="1"/>
    <col min="3838" max="3838" width="11.42578125" style="279" customWidth="1"/>
    <col min="3839" max="3839" width="12.85546875" style="279" customWidth="1"/>
    <col min="3840" max="3840" width="15.42578125" style="279" customWidth="1"/>
    <col min="3841" max="3841" width="19.42578125" style="279" customWidth="1"/>
    <col min="3842" max="3842" width="13.85546875" style="279" customWidth="1"/>
    <col min="3843" max="4089" width="9.140625" style="279"/>
    <col min="4090" max="4090" width="3.42578125" style="279" customWidth="1"/>
    <col min="4091" max="4091" width="7" style="279" customWidth="1"/>
    <col min="4092" max="4092" width="9.85546875" style="279" customWidth="1"/>
    <col min="4093" max="4093" width="64.140625" style="279" customWidth="1"/>
    <col min="4094" max="4094" width="11.42578125" style="279" customWidth="1"/>
    <col min="4095" max="4095" width="12.85546875" style="279" customWidth="1"/>
    <col min="4096" max="4096" width="15.42578125" style="279" customWidth="1"/>
    <col min="4097" max="4097" width="19.42578125" style="279" customWidth="1"/>
    <col min="4098" max="4098" width="13.85546875" style="279" customWidth="1"/>
    <col min="4099" max="4345" width="9.140625" style="279"/>
    <col min="4346" max="4346" width="3.42578125" style="279" customWidth="1"/>
    <col min="4347" max="4347" width="7" style="279" customWidth="1"/>
    <col min="4348" max="4348" width="9.85546875" style="279" customWidth="1"/>
    <col min="4349" max="4349" width="64.140625" style="279" customWidth="1"/>
    <col min="4350" max="4350" width="11.42578125" style="279" customWidth="1"/>
    <col min="4351" max="4351" width="12.85546875" style="279" customWidth="1"/>
    <col min="4352" max="4352" width="15.42578125" style="279" customWidth="1"/>
    <col min="4353" max="4353" width="19.42578125" style="279" customWidth="1"/>
    <col min="4354" max="4354" width="13.85546875" style="279" customWidth="1"/>
    <col min="4355" max="4601" width="9.140625" style="279"/>
    <col min="4602" max="4602" width="3.42578125" style="279" customWidth="1"/>
    <col min="4603" max="4603" width="7" style="279" customWidth="1"/>
    <col min="4604" max="4604" width="9.85546875" style="279" customWidth="1"/>
    <col min="4605" max="4605" width="64.140625" style="279" customWidth="1"/>
    <col min="4606" max="4606" width="11.42578125" style="279" customWidth="1"/>
    <col min="4607" max="4607" width="12.85546875" style="279" customWidth="1"/>
    <col min="4608" max="4608" width="15.42578125" style="279" customWidth="1"/>
    <col min="4609" max="4609" width="19.42578125" style="279" customWidth="1"/>
    <col min="4610" max="4610" width="13.85546875" style="279" customWidth="1"/>
    <col min="4611" max="4857" width="9.140625" style="279"/>
    <col min="4858" max="4858" width="3.42578125" style="279" customWidth="1"/>
    <col min="4859" max="4859" width="7" style="279" customWidth="1"/>
    <col min="4860" max="4860" width="9.85546875" style="279" customWidth="1"/>
    <col min="4861" max="4861" width="64.140625" style="279" customWidth="1"/>
    <col min="4862" max="4862" width="11.42578125" style="279" customWidth="1"/>
    <col min="4863" max="4863" width="12.85546875" style="279" customWidth="1"/>
    <col min="4864" max="4864" width="15.42578125" style="279" customWidth="1"/>
    <col min="4865" max="4865" width="19.42578125" style="279" customWidth="1"/>
    <col min="4866" max="4866" width="13.85546875" style="279" customWidth="1"/>
    <col min="4867" max="5113" width="9.140625" style="279"/>
    <col min="5114" max="5114" width="3.42578125" style="279" customWidth="1"/>
    <col min="5115" max="5115" width="7" style="279" customWidth="1"/>
    <col min="5116" max="5116" width="9.85546875" style="279" customWidth="1"/>
    <col min="5117" max="5117" width="64.140625" style="279" customWidth="1"/>
    <col min="5118" max="5118" width="11.42578125" style="279" customWidth="1"/>
    <col min="5119" max="5119" width="12.85546875" style="279" customWidth="1"/>
    <col min="5120" max="5120" width="15.42578125" style="279" customWidth="1"/>
    <col min="5121" max="5121" width="19.42578125" style="279" customWidth="1"/>
    <col min="5122" max="5122" width="13.85546875" style="279" customWidth="1"/>
    <col min="5123" max="5369" width="9.140625" style="279"/>
    <col min="5370" max="5370" width="3.42578125" style="279" customWidth="1"/>
    <col min="5371" max="5371" width="7" style="279" customWidth="1"/>
    <col min="5372" max="5372" width="9.85546875" style="279" customWidth="1"/>
    <col min="5373" max="5373" width="64.140625" style="279" customWidth="1"/>
    <col min="5374" max="5374" width="11.42578125" style="279" customWidth="1"/>
    <col min="5375" max="5375" width="12.85546875" style="279" customWidth="1"/>
    <col min="5376" max="5376" width="15.42578125" style="279" customWidth="1"/>
    <col min="5377" max="5377" width="19.42578125" style="279" customWidth="1"/>
    <col min="5378" max="5378" width="13.85546875" style="279" customWidth="1"/>
    <col min="5379" max="5625" width="9.140625" style="279"/>
    <col min="5626" max="5626" width="3.42578125" style="279" customWidth="1"/>
    <col min="5627" max="5627" width="7" style="279" customWidth="1"/>
    <col min="5628" max="5628" width="9.85546875" style="279" customWidth="1"/>
    <col min="5629" max="5629" width="64.140625" style="279" customWidth="1"/>
    <col min="5630" max="5630" width="11.42578125" style="279" customWidth="1"/>
    <col min="5631" max="5631" width="12.85546875" style="279" customWidth="1"/>
    <col min="5632" max="5632" width="15.42578125" style="279" customWidth="1"/>
    <col min="5633" max="5633" width="19.42578125" style="279" customWidth="1"/>
    <col min="5634" max="5634" width="13.85546875" style="279" customWidth="1"/>
    <col min="5635" max="5881" width="9.140625" style="279"/>
    <col min="5882" max="5882" width="3.42578125" style="279" customWidth="1"/>
    <col min="5883" max="5883" width="7" style="279" customWidth="1"/>
    <col min="5884" max="5884" width="9.85546875" style="279" customWidth="1"/>
    <col min="5885" max="5885" width="64.140625" style="279" customWidth="1"/>
    <col min="5886" max="5886" width="11.42578125" style="279" customWidth="1"/>
    <col min="5887" max="5887" width="12.85546875" style="279" customWidth="1"/>
    <col min="5888" max="5888" width="15.42578125" style="279" customWidth="1"/>
    <col min="5889" max="5889" width="19.42578125" style="279" customWidth="1"/>
    <col min="5890" max="5890" width="13.85546875" style="279" customWidth="1"/>
    <col min="5891" max="6137" width="9.140625" style="279"/>
    <col min="6138" max="6138" width="3.42578125" style="279" customWidth="1"/>
    <col min="6139" max="6139" width="7" style="279" customWidth="1"/>
    <col min="6140" max="6140" width="9.85546875" style="279" customWidth="1"/>
    <col min="6141" max="6141" width="64.140625" style="279" customWidth="1"/>
    <col min="6142" max="6142" width="11.42578125" style="279" customWidth="1"/>
    <col min="6143" max="6143" width="12.85546875" style="279" customWidth="1"/>
    <col min="6144" max="6144" width="15.42578125" style="279" customWidth="1"/>
    <col min="6145" max="6145" width="19.42578125" style="279" customWidth="1"/>
    <col min="6146" max="6146" width="13.85546875" style="279" customWidth="1"/>
    <col min="6147" max="6393" width="9.140625" style="279"/>
    <col min="6394" max="6394" width="3.42578125" style="279" customWidth="1"/>
    <col min="6395" max="6395" width="7" style="279" customWidth="1"/>
    <col min="6396" max="6396" width="9.85546875" style="279" customWidth="1"/>
    <col min="6397" max="6397" width="64.140625" style="279" customWidth="1"/>
    <col min="6398" max="6398" width="11.42578125" style="279" customWidth="1"/>
    <col min="6399" max="6399" width="12.85546875" style="279" customWidth="1"/>
    <col min="6400" max="6400" width="15.42578125" style="279" customWidth="1"/>
    <col min="6401" max="6401" width="19.42578125" style="279" customWidth="1"/>
    <col min="6402" max="6402" width="13.85546875" style="279" customWidth="1"/>
    <col min="6403" max="6649" width="9.140625" style="279"/>
    <col min="6650" max="6650" width="3.42578125" style="279" customWidth="1"/>
    <col min="6651" max="6651" width="7" style="279" customWidth="1"/>
    <col min="6652" max="6652" width="9.85546875" style="279" customWidth="1"/>
    <col min="6653" max="6653" width="64.140625" style="279" customWidth="1"/>
    <col min="6654" max="6654" width="11.42578125" style="279" customWidth="1"/>
    <col min="6655" max="6655" width="12.85546875" style="279" customWidth="1"/>
    <col min="6656" max="6656" width="15.42578125" style="279" customWidth="1"/>
    <col min="6657" max="6657" width="19.42578125" style="279" customWidth="1"/>
    <col min="6658" max="6658" width="13.85546875" style="279" customWidth="1"/>
    <col min="6659" max="6905" width="9.140625" style="279"/>
    <col min="6906" max="6906" width="3.42578125" style="279" customWidth="1"/>
    <col min="6907" max="6907" width="7" style="279" customWidth="1"/>
    <col min="6908" max="6908" width="9.85546875" style="279" customWidth="1"/>
    <col min="6909" max="6909" width="64.140625" style="279" customWidth="1"/>
    <col min="6910" max="6910" width="11.42578125" style="279" customWidth="1"/>
    <col min="6911" max="6911" width="12.85546875" style="279" customWidth="1"/>
    <col min="6912" max="6912" width="15.42578125" style="279" customWidth="1"/>
    <col min="6913" max="6913" width="19.42578125" style="279" customWidth="1"/>
    <col min="6914" max="6914" width="13.85546875" style="279" customWidth="1"/>
    <col min="6915" max="7161" width="9.140625" style="279"/>
    <col min="7162" max="7162" width="3.42578125" style="279" customWidth="1"/>
    <col min="7163" max="7163" width="7" style="279" customWidth="1"/>
    <col min="7164" max="7164" width="9.85546875" style="279" customWidth="1"/>
    <col min="7165" max="7165" width="64.140625" style="279" customWidth="1"/>
    <col min="7166" max="7166" width="11.42578125" style="279" customWidth="1"/>
    <col min="7167" max="7167" width="12.85546875" style="279" customWidth="1"/>
    <col min="7168" max="7168" width="15.42578125" style="279" customWidth="1"/>
    <col min="7169" max="7169" width="19.42578125" style="279" customWidth="1"/>
    <col min="7170" max="7170" width="13.85546875" style="279" customWidth="1"/>
    <col min="7171" max="7417" width="9.140625" style="279"/>
    <col min="7418" max="7418" width="3.42578125" style="279" customWidth="1"/>
    <col min="7419" max="7419" width="7" style="279" customWidth="1"/>
    <col min="7420" max="7420" width="9.85546875" style="279" customWidth="1"/>
    <col min="7421" max="7421" width="64.140625" style="279" customWidth="1"/>
    <col min="7422" max="7422" width="11.42578125" style="279" customWidth="1"/>
    <col min="7423" max="7423" width="12.85546875" style="279" customWidth="1"/>
    <col min="7424" max="7424" width="15.42578125" style="279" customWidth="1"/>
    <col min="7425" max="7425" width="19.42578125" style="279" customWidth="1"/>
    <col min="7426" max="7426" width="13.85546875" style="279" customWidth="1"/>
    <col min="7427" max="7673" width="9.140625" style="279"/>
    <col min="7674" max="7674" width="3.42578125" style="279" customWidth="1"/>
    <col min="7675" max="7675" width="7" style="279" customWidth="1"/>
    <col min="7676" max="7676" width="9.85546875" style="279" customWidth="1"/>
    <col min="7677" max="7677" width="64.140625" style="279" customWidth="1"/>
    <col min="7678" max="7678" width="11.42578125" style="279" customWidth="1"/>
    <col min="7679" max="7679" width="12.85546875" style="279" customWidth="1"/>
    <col min="7680" max="7680" width="15.42578125" style="279" customWidth="1"/>
    <col min="7681" max="7681" width="19.42578125" style="279" customWidth="1"/>
    <col min="7682" max="7682" width="13.85546875" style="279" customWidth="1"/>
    <col min="7683" max="7929" width="9.140625" style="279"/>
    <col min="7930" max="7930" width="3.42578125" style="279" customWidth="1"/>
    <col min="7931" max="7931" width="7" style="279" customWidth="1"/>
    <col min="7932" max="7932" width="9.85546875" style="279" customWidth="1"/>
    <col min="7933" max="7933" width="64.140625" style="279" customWidth="1"/>
    <col min="7934" max="7934" width="11.42578125" style="279" customWidth="1"/>
    <col min="7935" max="7935" width="12.85546875" style="279" customWidth="1"/>
    <col min="7936" max="7936" width="15.42578125" style="279" customWidth="1"/>
    <col min="7937" max="7937" width="19.42578125" style="279" customWidth="1"/>
    <col min="7938" max="7938" width="13.85546875" style="279" customWidth="1"/>
    <col min="7939" max="8185" width="9.140625" style="279"/>
    <col min="8186" max="8186" width="3.42578125" style="279" customWidth="1"/>
    <col min="8187" max="8187" width="7" style="279" customWidth="1"/>
    <col min="8188" max="8188" width="9.85546875" style="279" customWidth="1"/>
    <col min="8189" max="8189" width="64.140625" style="279" customWidth="1"/>
    <col min="8190" max="8190" width="11.42578125" style="279" customWidth="1"/>
    <col min="8191" max="8191" width="12.85546875" style="279" customWidth="1"/>
    <col min="8192" max="8192" width="15.42578125" style="279" customWidth="1"/>
    <col min="8193" max="8193" width="19.42578125" style="279" customWidth="1"/>
    <col min="8194" max="8194" width="13.85546875" style="279" customWidth="1"/>
    <col min="8195" max="8441" width="9.140625" style="279"/>
    <col min="8442" max="8442" width="3.42578125" style="279" customWidth="1"/>
    <col min="8443" max="8443" width="7" style="279" customWidth="1"/>
    <col min="8444" max="8444" width="9.85546875" style="279" customWidth="1"/>
    <col min="8445" max="8445" width="64.140625" style="279" customWidth="1"/>
    <col min="8446" max="8446" width="11.42578125" style="279" customWidth="1"/>
    <col min="8447" max="8447" width="12.85546875" style="279" customWidth="1"/>
    <col min="8448" max="8448" width="15.42578125" style="279" customWidth="1"/>
    <col min="8449" max="8449" width="19.42578125" style="279" customWidth="1"/>
    <col min="8450" max="8450" width="13.85546875" style="279" customWidth="1"/>
    <col min="8451" max="8697" width="9.140625" style="279"/>
    <col min="8698" max="8698" width="3.42578125" style="279" customWidth="1"/>
    <col min="8699" max="8699" width="7" style="279" customWidth="1"/>
    <col min="8700" max="8700" width="9.85546875" style="279" customWidth="1"/>
    <col min="8701" max="8701" width="64.140625" style="279" customWidth="1"/>
    <col min="8702" max="8702" width="11.42578125" style="279" customWidth="1"/>
    <col min="8703" max="8703" width="12.85546875" style="279" customWidth="1"/>
    <col min="8704" max="8704" width="15.42578125" style="279" customWidth="1"/>
    <col min="8705" max="8705" width="19.42578125" style="279" customWidth="1"/>
    <col min="8706" max="8706" width="13.85546875" style="279" customWidth="1"/>
    <col min="8707" max="8953" width="9.140625" style="279"/>
    <col min="8954" max="8954" width="3.42578125" style="279" customWidth="1"/>
    <col min="8955" max="8955" width="7" style="279" customWidth="1"/>
    <col min="8956" max="8956" width="9.85546875" style="279" customWidth="1"/>
    <col min="8957" max="8957" width="64.140625" style="279" customWidth="1"/>
    <col min="8958" max="8958" width="11.42578125" style="279" customWidth="1"/>
    <col min="8959" max="8959" width="12.85546875" style="279" customWidth="1"/>
    <col min="8960" max="8960" width="15.42578125" style="279" customWidth="1"/>
    <col min="8961" max="8961" width="19.42578125" style="279" customWidth="1"/>
    <col min="8962" max="8962" width="13.85546875" style="279" customWidth="1"/>
    <col min="8963" max="9209" width="9.140625" style="279"/>
    <col min="9210" max="9210" width="3.42578125" style="279" customWidth="1"/>
    <col min="9211" max="9211" width="7" style="279" customWidth="1"/>
    <col min="9212" max="9212" width="9.85546875" style="279" customWidth="1"/>
    <col min="9213" max="9213" width="64.140625" style="279" customWidth="1"/>
    <col min="9214" max="9214" width="11.42578125" style="279" customWidth="1"/>
    <col min="9215" max="9215" width="12.85546875" style="279" customWidth="1"/>
    <col min="9216" max="9216" width="15.42578125" style="279" customWidth="1"/>
    <col min="9217" max="9217" width="19.42578125" style="279" customWidth="1"/>
    <col min="9218" max="9218" width="13.85546875" style="279" customWidth="1"/>
    <col min="9219" max="9465" width="9.140625" style="279"/>
    <col min="9466" max="9466" width="3.42578125" style="279" customWidth="1"/>
    <col min="9467" max="9467" width="7" style="279" customWidth="1"/>
    <col min="9468" max="9468" width="9.85546875" style="279" customWidth="1"/>
    <col min="9469" max="9469" width="64.140625" style="279" customWidth="1"/>
    <col min="9470" max="9470" width="11.42578125" style="279" customWidth="1"/>
    <col min="9471" max="9471" width="12.85546875" style="279" customWidth="1"/>
    <col min="9472" max="9472" width="15.42578125" style="279" customWidth="1"/>
    <col min="9473" max="9473" width="19.42578125" style="279" customWidth="1"/>
    <col min="9474" max="9474" width="13.85546875" style="279" customWidth="1"/>
    <col min="9475" max="9721" width="9.140625" style="279"/>
    <col min="9722" max="9722" width="3.42578125" style="279" customWidth="1"/>
    <col min="9723" max="9723" width="7" style="279" customWidth="1"/>
    <col min="9724" max="9724" width="9.85546875" style="279" customWidth="1"/>
    <col min="9725" max="9725" width="64.140625" style="279" customWidth="1"/>
    <col min="9726" max="9726" width="11.42578125" style="279" customWidth="1"/>
    <col min="9727" max="9727" width="12.85546875" style="279" customWidth="1"/>
    <col min="9728" max="9728" width="15.42578125" style="279" customWidth="1"/>
    <col min="9729" max="9729" width="19.42578125" style="279" customWidth="1"/>
    <col min="9730" max="9730" width="13.85546875" style="279" customWidth="1"/>
    <col min="9731" max="9977" width="9.140625" style="279"/>
    <col min="9978" max="9978" width="3.42578125" style="279" customWidth="1"/>
    <col min="9979" max="9979" width="7" style="279" customWidth="1"/>
    <col min="9980" max="9980" width="9.85546875" style="279" customWidth="1"/>
    <col min="9981" max="9981" width="64.140625" style="279" customWidth="1"/>
    <col min="9982" max="9982" width="11.42578125" style="279" customWidth="1"/>
    <col min="9983" max="9983" width="12.85546875" style="279" customWidth="1"/>
    <col min="9984" max="9984" width="15.42578125" style="279" customWidth="1"/>
    <col min="9985" max="9985" width="19.42578125" style="279" customWidth="1"/>
    <col min="9986" max="9986" width="13.85546875" style="279" customWidth="1"/>
    <col min="9987" max="10233" width="9.140625" style="279"/>
    <col min="10234" max="10234" width="3.42578125" style="279" customWidth="1"/>
    <col min="10235" max="10235" width="7" style="279" customWidth="1"/>
    <col min="10236" max="10236" width="9.85546875" style="279" customWidth="1"/>
    <col min="10237" max="10237" width="64.140625" style="279" customWidth="1"/>
    <col min="10238" max="10238" width="11.42578125" style="279" customWidth="1"/>
    <col min="10239" max="10239" width="12.85546875" style="279" customWidth="1"/>
    <col min="10240" max="10240" width="15.42578125" style="279" customWidth="1"/>
    <col min="10241" max="10241" width="19.42578125" style="279" customWidth="1"/>
    <col min="10242" max="10242" width="13.85546875" style="279" customWidth="1"/>
    <col min="10243" max="10489" width="9.140625" style="279"/>
    <col min="10490" max="10490" width="3.42578125" style="279" customWidth="1"/>
    <col min="10491" max="10491" width="7" style="279" customWidth="1"/>
    <col min="10492" max="10492" width="9.85546875" style="279" customWidth="1"/>
    <col min="10493" max="10493" width="64.140625" style="279" customWidth="1"/>
    <col min="10494" max="10494" width="11.42578125" style="279" customWidth="1"/>
    <col min="10495" max="10495" width="12.85546875" style="279" customWidth="1"/>
    <col min="10496" max="10496" width="15.42578125" style="279" customWidth="1"/>
    <col min="10497" max="10497" width="19.42578125" style="279" customWidth="1"/>
    <col min="10498" max="10498" width="13.85546875" style="279" customWidth="1"/>
    <col min="10499" max="10745" width="9.140625" style="279"/>
    <col min="10746" max="10746" width="3.42578125" style="279" customWidth="1"/>
    <col min="10747" max="10747" width="7" style="279" customWidth="1"/>
    <col min="10748" max="10748" width="9.85546875" style="279" customWidth="1"/>
    <col min="10749" max="10749" width="64.140625" style="279" customWidth="1"/>
    <col min="10750" max="10750" width="11.42578125" style="279" customWidth="1"/>
    <col min="10751" max="10751" width="12.85546875" style="279" customWidth="1"/>
    <col min="10752" max="10752" width="15.42578125" style="279" customWidth="1"/>
    <col min="10753" max="10753" width="19.42578125" style="279" customWidth="1"/>
    <col min="10754" max="10754" width="13.85546875" style="279" customWidth="1"/>
    <col min="10755" max="11001" width="9.140625" style="279"/>
    <col min="11002" max="11002" width="3.42578125" style="279" customWidth="1"/>
    <col min="11003" max="11003" width="7" style="279" customWidth="1"/>
    <col min="11004" max="11004" width="9.85546875" style="279" customWidth="1"/>
    <col min="11005" max="11005" width="64.140625" style="279" customWidth="1"/>
    <col min="11006" max="11006" width="11.42578125" style="279" customWidth="1"/>
    <col min="11007" max="11007" width="12.85546875" style="279" customWidth="1"/>
    <col min="11008" max="11008" width="15.42578125" style="279" customWidth="1"/>
    <col min="11009" max="11009" width="19.42578125" style="279" customWidth="1"/>
    <col min="11010" max="11010" width="13.85546875" style="279" customWidth="1"/>
    <col min="11011" max="11257" width="9.140625" style="279"/>
    <col min="11258" max="11258" width="3.42578125" style="279" customWidth="1"/>
    <col min="11259" max="11259" width="7" style="279" customWidth="1"/>
    <col min="11260" max="11260" width="9.85546875" style="279" customWidth="1"/>
    <col min="11261" max="11261" width="64.140625" style="279" customWidth="1"/>
    <col min="11262" max="11262" width="11.42578125" style="279" customWidth="1"/>
    <col min="11263" max="11263" width="12.85546875" style="279" customWidth="1"/>
    <col min="11264" max="11264" width="15.42578125" style="279" customWidth="1"/>
    <col min="11265" max="11265" width="19.42578125" style="279" customWidth="1"/>
    <col min="11266" max="11266" width="13.85546875" style="279" customWidth="1"/>
    <col min="11267" max="11513" width="9.140625" style="279"/>
    <col min="11514" max="11514" width="3.42578125" style="279" customWidth="1"/>
    <col min="11515" max="11515" width="7" style="279" customWidth="1"/>
    <col min="11516" max="11516" width="9.85546875" style="279" customWidth="1"/>
    <col min="11517" max="11517" width="64.140625" style="279" customWidth="1"/>
    <col min="11518" max="11518" width="11.42578125" style="279" customWidth="1"/>
    <col min="11519" max="11519" width="12.85546875" style="279" customWidth="1"/>
    <col min="11520" max="11520" width="15.42578125" style="279" customWidth="1"/>
    <col min="11521" max="11521" width="19.42578125" style="279" customWidth="1"/>
    <col min="11522" max="11522" width="13.85546875" style="279" customWidth="1"/>
    <col min="11523" max="11769" width="9.140625" style="279"/>
    <col min="11770" max="11770" width="3.42578125" style="279" customWidth="1"/>
    <col min="11771" max="11771" width="7" style="279" customWidth="1"/>
    <col min="11772" max="11772" width="9.85546875" style="279" customWidth="1"/>
    <col min="11773" max="11773" width="64.140625" style="279" customWidth="1"/>
    <col min="11774" max="11774" width="11.42578125" style="279" customWidth="1"/>
    <col min="11775" max="11775" width="12.85546875" style="279" customWidth="1"/>
    <col min="11776" max="11776" width="15.42578125" style="279" customWidth="1"/>
    <col min="11777" max="11777" width="19.42578125" style="279" customWidth="1"/>
    <col min="11778" max="11778" width="13.85546875" style="279" customWidth="1"/>
    <col min="11779" max="12025" width="9.140625" style="279"/>
    <col min="12026" max="12026" width="3.42578125" style="279" customWidth="1"/>
    <col min="12027" max="12027" width="7" style="279" customWidth="1"/>
    <col min="12028" max="12028" width="9.85546875" style="279" customWidth="1"/>
    <col min="12029" max="12029" width="64.140625" style="279" customWidth="1"/>
    <col min="12030" max="12030" width="11.42578125" style="279" customWidth="1"/>
    <col min="12031" max="12031" width="12.85546875" style="279" customWidth="1"/>
    <col min="12032" max="12032" width="15.42578125" style="279" customWidth="1"/>
    <col min="12033" max="12033" width="19.42578125" style="279" customWidth="1"/>
    <col min="12034" max="12034" width="13.85546875" style="279" customWidth="1"/>
    <col min="12035" max="12281" width="9.140625" style="279"/>
    <col min="12282" max="12282" width="3.42578125" style="279" customWidth="1"/>
    <col min="12283" max="12283" width="7" style="279" customWidth="1"/>
    <col min="12284" max="12284" width="9.85546875" style="279" customWidth="1"/>
    <col min="12285" max="12285" width="64.140625" style="279" customWidth="1"/>
    <col min="12286" max="12286" width="11.42578125" style="279" customWidth="1"/>
    <col min="12287" max="12287" width="12.85546875" style="279" customWidth="1"/>
    <col min="12288" max="12288" width="15.42578125" style="279" customWidth="1"/>
    <col min="12289" max="12289" width="19.42578125" style="279" customWidth="1"/>
    <col min="12290" max="12290" width="13.85546875" style="279" customWidth="1"/>
    <col min="12291" max="12537" width="9.140625" style="279"/>
    <col min="12538" max="12538" width="3.42578125" style="279" customWidth="1"/>
    <col min="12539" max="12539" width="7" style="279" customWidth="1"/>
    <col min="12540" max="12540" width="9.85546875" style="279" customWidth="1"/>
    <col min="12541" max="12541" width="64.140625" style="279" customWidth="1"/>
    <col min="12542" max="12542" width="11.42578125" style="279" customWidth="1"/>
    <col min="12543" max="12543" width="12.85546875" style="279" customWidth="1"/>
    <col min="12544" max="12544" width="15.42578125" style="279" customWidth="1"/>
    <col min="12545" max="12545" width="19.42578125" style="279" customWidth="1"/>
    <col min="12546" max="12546" width="13.85546875" style="279" customWidth="1"/>
    <col min="12547" max="12793" width="9.140625" style="279"/>
    <col min="12794" max="12794" width="3.42578125" style="279" customWidth="1"/>
    <col min="12795" max="12795" width="7" style="279" customWidth="1"/>
    <col min="12796" max="12796" width="9.85546875" style="279" customWidth="1"/>
    <col min="12797" max="12797" width="64.140625" style="279" customWidth="1"/>
    <col min="12798" max="12798" width="11.42578125" style="279" customWidth="1"/>
    <col min="12799" max="12799" width="12.85546875" style="279" customWidth="1"/>
    <col min="12800" max="12800" width="15.42578125" style="279" customWidth="1"/>
    <col min="12801" max="12801" width="19.42578125" style="279" customWidth="1"/>
    <col min="12802" max="12802" width="13.85546875" style="279" customWidth="1"/>
    <col min="12803" max="13049" width="9.140625" style="279"/>
    <col min="13050" max="13050" width="3.42578125" style="279" customWidth="1"/>
    <col min="13051" max="13051" width="7" style="279" customWidth="1"/>
    <col min="13052" max="13052" width="9.85546875" style="279" customWidth="1"/>
    <col min="13053" max="13053" width="64.140625" style="279" customWidth="1"/>
    <col min="13054" max="13054" width="11.42578125" style="279" customWidth="1"/>
    <col min="13055" max="13055" width="12.85546875" style="279" customWidth="1"/>
    <col min="13056" max="13056" width="15.42578125" style="279" customWidth="1"/>
    <col min="13057" max="13057" width="19.42578125" style="279" customWidth="1"/>
    <col min="13058" max="13058" width="13.85546875" style="279" customWidth="1"/>
    <col min="13059" max="13305" width="9.140625" style="279"/>
    <col min="13306" max="13306" width="3.42578125" style="279" customWidth="1"/>
    <col min="13307" max="13307" width="7" style="279" customWidth="1"/>
    <col min="13308" max="13308" width="9.85546875" style="279" customWidth="1"/>
    <col min="13309" max="13309" width="64.140625" style="279" customWidth="1"/>
    <col min="13310" max="13310" width="11.42578125" style="279" customWidth="1"/>
    <col min="13311" max="13311" width="12.85546875" style="279" customWidth="1"/>
    <col min="13312" max="13312" width="15.42578125" style="279" customWidth="1"/>
    <col min="13313" max="13313" width="19.42578125" style="279" customWidth="1"/>
    <col min="13314" max="13314" width="13.85546875" style="279" customWidth="1"/>
    <col min="13315" max="13561" width="9.140625" style="279"/>
    <col min="13562" max="13562" width="3.42578125" style="279" customWidth="1"/>
    <col min="13563" max="13563" width="7" style="279" customWidth="1"/>
    <col min="13564" max="13564" width="9.85546875" style="279" customWidth="1"/>
    <col min="13565" max="13565" width="64.140625" style="279" customWidth="1"/>
    <col min="13566" max="13566" width="11.42578125" style="279" customWidth="1"/>
    <col min="13567" max="13567" width="12.85546875" style="279" customWidth="1"/>
    <col min="13568" max="13568" width="15.42578125" style="279" customWidth="1"/>
    <col min="13569" max="13569" width="19.42578125" style="279" customWidth="1"/>
    <col min="13570" max="13570" width="13.85546875" style="279" customWidth="1"/>
    <col min="13571" max="13817" width="9.140625" style="279"/>
    <col min="13818" max="13818" width="3.42578125" style="279" customWidth="1"/>
    <col min="13819" max="13819" width="7" style="279" customWidth="1"/>
    <col min="13820" max="13820" width="9.85546875" style="279" customWidth="1"/>
    <col min="13821" max="13821" width="64.140625" style="279" customWidth="1"/>
    <col min="13822" max="13822" width="11.42578125" style="279" customWidth="1"/>
    <col min="13823" max="13823" width="12.85546875" style="279" customWidth="1"/>
    <col min="13824" max="13824" width="15.42578125" style="279" customWidth="1"/>
    <col min="13825" max="13825" width="19.42578125" style="279" customWidth="1"/>
    <col min="13826" max="13826" width="13.85546875" style="279" customWidth="1"/>
    <col min="13827" max="14073" width="9.140625" style="279"/>
    <col min="14074" max="14074" width="3.42578125" style="279" customWidth="1"/>
    <col min="14075" max="14075" width="7" style="279" customWidth="1"/>
    <col min="14076" max="14076" width="9.85546875" style="279" customWidth="1"/>
    <col min="14077" max="14077" width="64.140625" style="279" customWidth="1"/>
    <col min="14078" max="14078" width="11.42578125" style="279" customWidth="1"/>
    <col min="14079" max="14079" width="12.85546875" style="279" customWidth="1"/>
    <col min="14080" max="14080" width="15.42578125" style="279" customWidth="1"/>
    <col min="14081" max="14081" width="19.42578125" style="279" customWidth="1"/>
    <col min="14082" max="14082" width="13.85546875" style="279" customWidth="1"/>
    <col min="14083" max="14329" width="9.140625" style="279"/>
    <col min="14330" max="14330" width="3.42578125" style="279" customWidth="1"/>
    <col min="14331" max="14331" width="7" style="279" customWidth="1"/>
    <col min="14332" max="14332" width="9.85546875" style="279" customWidth="1"/>
    <col min="14333" max="14333" width="64.140625" style="279" customWidth="1"/>
    <col min="14334" max="14334" width="11.42578125" style="279" customWidth="1"/>
    <col min="14335" max="14335" width="12.85546875" style="279" customWidth="1"/>
    <col min="14336" max="14336" width="15.42578125" style="279" customWidth="1"/>
    <col min="14337" max="14337" width="19.42578125" style="279" customWidth="1"/>
    <col min="14338" max="14338" width="13.85546875" style="279" customWidth="1"/>
    <col min="14339" max="14585" width="9.140625" style="279"/>
    <col min="14586" max="14586" width="3.42578125" style="279" customWidth="1"/>
    <col min="14587" max="14587" width="7" style="279" customWidth="1"/>
    <col min="14588" max="14588" width="9.85546875" style="279" customWidth="1"/>
    <col min="14589" max="14589" width="64.140625" style="279" customWidth="1"/>
    <col min="14590" max="14590" width="11.42578125" style="279" customWidth="1"/>
    <col min="14591" max="14591" width="12.85546875" style="279" customWidth="1"/>
    <col min="14592" max="14592" width="15.42578125" style="279" customWidth="1"/>
    <col min="14593" max="14593" width="19.42578125" style="279" customWidth="1"/>
    <col min="14594" max="14594" width="13.85546875" style="279" customWidth="1"/>
    <col min="14595" max="14841" width="9.140625" style="279"/>
    <col min="14842" max="14842" width="3.42578125" style="279" customWidth="1"/>
    <col min="14843" max="14843" width="7" style="279" customWidth="1"/>
    <col min="14844" max="14844" width="9.85546875" style="279" customWidth="1"/>
    <col min="14845" max="14845" width="64.140625" style="279" customWidth="1"/>
    <col min="14846" max="14846" width="11.42578125" style="279" customWidth="1"/>
    <col min="14847" max="14847" width="12.85546875" style="279" customWidth="1"/>
    <col min="14848" max="14848" width="15.42578125" style="279" customWidth="1"/>
    <col min="14849" max="14849" width="19.42578125" style="279" customWidth="1"/>
    <col min="14850" max="14850" width="13.85546875" style="279" customWidth="1"/>
    <col min="14851" max="15097" width="9.140625" style="279"/>
    <col min="15098" max="15098" width="3.42578125" style="279" customWidth="1"/>
    <col min="15099" max="15099" width="7" style="279" customWidth="1"/>
    <col min="15100" max="15100" width="9.85546875" style="279" customWidth="1"/>
    <col min="15101" max="15101" width="64.140625" style="279" customWidth="1"/>
    <col min="15102" max="15102" width="11.42578125" style="279" customWidth="1"/>
    <col min="15103" max="15103" width="12.85546875" style="279" customWidth="1"/>
    <col min="15104" max="15104" width="15.42578125" style="279" customWidth="1"/>
    <col min="15105" max="15105" width="19.42578125" style="279" customWidth="1"/>
    <col min="15106" max="15106" width="13.85546875" style="279" customWidth="1"/>
    <col min="15107" max="15353" width="9.140625" style="279"/>
    <col min="15354" max="15354" width="3.42578125" style="279" customWidth="1"/>
    <col min="15355" max="15355" width="7" style="279" customWidth="1"/>
    <col min="15356" max="15356" width="9.85546875" style="279" customWidth="1"/>
    <col min="15357" max="15357" width="64.140625" style="279" customWidth="1"/>
    <col min="15358" max="15358" width="11.42578125" style="279" customWidth="1"/>
    <col min="15359" max="15359" width="12.85546875" style="279" customWidth="1"/>
    <col min="15360" max="15360" width="15.42578125" style="279" customWidth="1"/>
    <col min="15361" max="15361" width="19.42578125" style="279" customWidth="1"/>
    <col min="15362" max="15362" width="13.85546875" style="279" customWidth="1"/>
    <col min="15363" max="15609" width="9.140625" style="279"/>
    <col min="15610" max="15610" width="3.42578125" style="279" customWidth="1"/>
    <col min="15611" max="15611" width="7" style="279" customWidth="1"/>
    <col min="15612" max="15612" width="9.85546875" style="279" customWidth="1"/>
    <col min="15613" max="15613" width="64.140625" style="279" customWidth="1"/>
    <col min="15614" max="15614" width="11.42578125" style="279" customWidth="1"/>
    <col min="15615" max="15615" width="12.85546875" style="279" customWidth="1"/>
    <col min="15616" max="15616" width="15.42578125" style="279" customWidth="1"/>
    <col min="15617" max="15617" width="19.42578125" style="279" customWidth="1"/>
    <col min="15618" max="15618" width="13.85546875" style="279" customWidth="1"/>
    <col min="15619" max="15865" width="9.140625" style="279"/>
    <col min="15866" max="15866" width="3.42578125" style="279" customWidth="1"/>
    <col min="15867" max="15867" width="7" style="279" customWidth="1"/>
    <col min="15868" max="15868" width="9.85546875" style="279" customWidth="1"/>
    <col min="15869" max="15869" width="64.140625" style="279" customWidth="1"/>
    <col min="15870" max="15870" width="11.42578125" style="279" customWidth="1"/>
    <col min="15871" max="15871" width="12.85546875" style="279" customWidth="1"/>
    <col min="15872" max="15872" width="15.42578125" style="279" customWidth="1"/>
    <col min="15873" max="15873" width="19.42578125" style="279" customWidth="1"/>
    <col min="15874" max="15874" width="13.85546875" style="279" customWidth="1"/>
    <col min="15875" max="16121" width="9.140625" style="279"/>
    <col min="16122" max="16122" width="3.42578125" style="279" customWidth="1"/>
    <col min="16123" max="16123" width="7" style="279" customWidth="1"/>
    <col min="16124" max="16124" width="9.85546875" style="279" customWidth="1"/>
    <col min="16125" max="16125" width="64.140625" style="279" customWidth="1"/>
    <col min="16126" max="16126" width="11.42578125" style="279" customWidth="1"/>
    <col min="16127" max="16127" width="12.85546875" style="279" customWidth="1"/>
    <col min="16128" max="16128" width="15.42578125" style="279" customWidth="1"/>
    <col min="16129" max="16129" width="19.42578125" style="279" customWidth="1"/>
    <col min="16130" max="16130" width="13.85546875" style="279" customWidth="1"/>
    <col min="16131" max="16384" width="9.140625" style="279"/>
  </cols>
  <sheetData>
    <row r="1" spans="1:37" ht="84.75" customHeight="1" thickBot="1">
      <c r="B1" s="1869" t="s">
        <v>1151</v>
      </c>
      <c r="C1" s="1870"/>
      <c r="D1" s="1870"/>
      <c r="E1" s="1870"/>
      <c r="F1" s="1870"/>
      <c r="G1" s="1870"/>
      <c r="H1" s="1871"/>
    </row>
    <row r="2" spans="1:37" ht="24.95" customHeight="1" thickBot="1">
      <c r="B2" s="1792" t="s">
        <v>0</v>
      </c>
      <c r="C2" s="1793"/>
      <c r="D2" s="1793"/>
      <c r="E2" s="1793"/>
      <c r="F2" s="1793"/>
      <c r="G2" s="1793"/>
      <c r="H2" s="1794"/>
    </row>
    <row r="3" spans="1:37" s="1412" customFormat="1" ht="56.25" customHeight="1" thickBot="1">
      <c r="A3" s="680"/>
      <c r="B3" s="1792" t="s">
        <v>1152</v>
      </c>
      <c r="C3" s="1793"/>
      <c r="D3" s="1793"/>
      <c r="E3" s="1793"/>
      <c r="F3" s="1793"/>
      <c r="G3" s="1793"/>
      <c r="H3" s="1795"/>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row>
    <row r="4" spans="1:37" ht="24.95" customHeight="1" thickBot="1">
      <c r="B4" s="37"/>
      <c r="C4" s="38"/>
      <c r="D4" s="2013" t="s">
        <v>1</v>
      </c>
      <c r="E4" s="2013"/>
      <c r="F4" s="2013"/>
      <c r="G4" s="2013"/>
      <c r="H4" s="2014"/>
    </row>
    <row r="5" spans="1:37" ht="60" customHeight="1">
      <c r="A5" s="682"/>
      <c r="B5" s="39"/>
      <c r="C5" s="40" t="s">
        <v>2</v>
      </c>
      <c r="D5" s="1840" t="s">
        <v>3</v>
      </c>
      <c r="E5" s="1841"/>
      <c r="F5" s="1841"/>
      <c r="G5" s="1841"/>
      <c r="H5" s="1842"/>
    </row>
    <row r="6" spans="1:37" ht="150" customHeight="1">
      <c r="A6" s="682"/>
      <c r="B6" s="41"/>
      <c r="C6" s="14" t="s">
        <v>4</v>
      </c>
      <c r="D6" s="1829" t="s">
        <v>5</v>
      </c>
      <c r="E6" s="1829"/>
      <c r="F6" s="1829"/>
      <c r="G6" s="1829"/>
      <c r="H6" s="1830"/>
    </row>
    <row r="7" spans="1:37" ht="90.75" customHeight="1">
      <c r="A7" s="682"/>
      <c r="B7" s="94"/>
      <c r="C7" s="14" t="s">
        <v>6</v>
      </c>
      <c r="D7" s="1829" t="s">
        <v>7</v>
      </c>
      <c r="E7" s="1829"/>
      <c r="F7" s="1829"/>
      <c r="G7" s="1829"/>
      <c r="H7" s="1830"/>
    </row>
    <row r="8" spans="1:37" ht="104.25" customHeight="1">
      <c r="A8" s="682"/>
      <c r="B8" s="94"/>
      <c r="C8" s="14" t="s">
        <v>8</v>
      </c>
      <c r="D8" s="1829" t="s">
        <v>82</v>
      </c>
      <c r="E8" s="1829"/>
      <c r="F8" s="1829"/>
      <c r="G8" s="1829"/>
      <c r="H8" s="1830"/>
    </row>
    <row r="9" spans="1:37" ht="143.25" customHeight="1">
      <c r="A9" s="682"/>
      <c r="B9" s="94"/>
      <c r="C9" s="14" t="s">
        <v>9</v>
      </c>
      <c r="D9" s="1829" t="s">
        <v>59</v>
      </c>
      <c r="E9" s="1829"/>
      <c r="F9" s="1829"/>
      <c r="G9" s="1829"/>
      <c r="H9" s="1830"/>
    </row>
    <row r="10" spans="1:37" ht="88.5" customHeight="1">
      <c r="A10" s="682"/>
      <c r="B10" s="94"/>
      <c r="C10" s="14" t="s">
        <v>10</v>
      </c>
      <c r="D10" s="1829" t="s">
        <v>60</v>
      </c>
      <c r="E10" s="1829"/>
      <c r="F10" s="1829"/>
      <c r="G10" s="1829"/>
      <c r="H10" s="1830"/>
    </row>
    <row r="11" spans="1:37" ht="48.75" customHeight="1">
      <c r="A11" s="682"/>
      <c r="B11" s="94"/>
      <c r="C11" s="14" t="s">
        <v>11</v>
      </c>
      <c r="D11" s="1829" t="s">
        <v>12</v>
      </c>
      <c r="E11" s="1829"/>
      <c r="F11" s="1829"/>
      <c r="G11" s="1829"/>
      <c r="H11" s="1830"/>
    </row>
    <row r="12" spans="1:37" ht="144" customHeight="1">
      <c r="A12" s="682"/>
      <c r="B12" s="94"/>
      <c r="C12" s="14" t="s">
        <v>13</v>
      </c>
      <c r="D12" s="1829" t="s">
        <v>253</v>
      </c>
      <c r="E12" s="1829"/>
      <c r="F12" s="1829"/>
      <c r="G12" s="1829"/>
      <c r="H12" s="1830"/>
    </row>
    <row r="13" spans="1:37" ht="88.5" customHeight="1">
      <c r="A13" s="682"/>
      <c r="B13" s="94"/>
      <c r="C13" s="36" t="s">
        <v>14</v>
      </c>
      <c r="D13" s="1829" t="s">
        <v>15</v>
      </c>
      <c r="E13" s="1829"/>
      <c r="F13" s="1829"/>
      <c r="G13" s="1829"/>
      <c r="H13" s="1830"/>
    </row>
    <row r="14" spans="1:37" ht="143.25" customHeight="1">
      <c r="A14" s="682"/>
      <c r="B14" s="94"/>
      <c r="C14" s="14" t="s">
        <v>16</v>
      </c>
      <c r="D14" s="1829" t="s">
        <v>213</v>
      </c>
      <c r="E14" s="1829"/>
      <c r="F14" s="1829"/>
      <c r="G14" s="1829"/>
      <c r="H14" s="1830"/>
    </row>
    <row r="15" spans="1:37" ht="207" customHeight="1">
      <c r="A15" s="682"/>
      <c r="B15" s="94"/>
      <c r="C15" s="14" t="s">
        <v>17</v>
      </c>
      <c r="D15" s="1829" t="s">
        <v>322</v>
      </c>
      <c r="E15" s="1829"/>
      <c r="F15" s="1829"/>
      <c r="G15" s="1829"/>
      <c r="H15" s="1830"/>
    </row>
    <row r="16" spans="1:37" ht="154.5" customHeight="1">
      <c r="A16" s="682"/>
      <c r="B16" s="94"/>
      <c r="C16" s="14" t="s">
        <v>18</v>
      </c>
      <c r="D16" s="1829" t="s">
        <v>19</v>
      </c>
      <c r="E16" s="1829"/>
      <c r="F16" s="1829"/>
      <c r="G16" s="1829"/>
      <c r="H16" s="1830"/>
    </row>
    <row r="17" spans="1:37" ht="106.5" customHeight="1">
      <c r="A17" s="682"/>
      <c r="B17" s="94"/>
      <c r="C17" s="14" t="s">
        <v>20</v>
      </c>
      <c r="D17" s="1829" t="s">
        <v>21</v>
      </c>
      <c r="E17" s="1829"/>
      <c r="F17" s="1829"/>
      <c r="G17" s="1829"/>
      <c r="H17" s="1830"/>
    </row>
    <row r="18" spans="1:37" ht="86.25" customHeight="1">
      <c r="A18" s="682"/>
      <c r="B18" s="94"/>
      <c r="C18" s="14" t="s">
        <v>22</v>
      </c>
      <c r="D18" s="1829" t="s">
        <v>1153</v>
      </c>
      <c r="E18" s="1829"/>
      <c r="F18" s="1829"/>
      <c r="G18" s="1829"/>
      <c r="H18" s="1830"/>
    </row>
    <row r="19" spans="1:37" ht="70.5" customHeight="1" thickBot="1">
      <c r="A19" s="682"/>
      <c r="B19" s="42"/>
      <c r="C19" s="43" t="s">
        <v>23</v>
      </c>
      <c r="D19" s="1849" t="s">
        <v>84</v>
      </c>
      <c r="E19" s="1849"/>
      <c r="F19" s="1849"/>
      <c r="G19" s="1849"/>
      <c r="H19" s="1850"/>
    </row>
    <row r="20" spans="1:37" ht="18.75" thickBot="1">
      <c r="B20" s="44"/>
      <c r="C20" s="44"/>
      <c r="D20" s="44"/>
      <c r="E20" s="165"/>
      <c r="F20" s="4"/>
      <c r="G20" s="44"/>
      <c r="H20" s="1544"/>
    </row>
    <row r="21" spans="1:37" ht="56.25">
      <c r="B21" s="39" t="s">
        <v>24</v>
      </c>
      <c r="C21" s="45" t="s">
        <v>214</v>
      </c>
      <c r="D21" s="45" t="s">
        <v>25</v>
      </c>
      <c r="E21" s="1376" t="s">
        <v>26</v>
      </c>
      <c r="F21" s="5" t="s">
        <v>27</v>
      </c>
      <c r="G21" s="46" t="s">
        <v>28</v>
      </c>
      <c r="H21" s="1545" t="s">
        <v>29</v>
      </c>
    </row>
    <row r="22" spans="1:37" ht="19.5" thickBot="1">
      <c r="B22" s="48">
        <v>1</v>
      </c>
      <c r="C22" s="22">
        <v>2</v>
      </c>
      <c r="D22" s="22">
        <v>3</v>
      </c>
      <c r="E22" s="894">
        <v>4</v>
      </c>
      <c r="F22" s="22">
        <v>5</v>
      </c>
      <c r="G22" s="49">
        <v>6</v>
      </c>
      <c r="H22" s="1546">
        <v>7</v>
      </c>
    </row>
    <row r="23" spans="1:37" ht="24.95" customHeight="1" thickBot="1">
      <c r="B23" s="948"/>
      <c r="C23" s="949"/>
      <c r="D23" s="322"/>
      <c r="E23" s="256"/>
      <c r="F23" s="1095"/>
      <c r="G23" s="1413"/>
      <c r="H23" s="1547"/>
    </row>
    <row r="24" spans="1:37" ht="27.75" customHeight="1">
      <c r="B24" s="291">
        <v>1</v>
      </c>
      <c r="C24" s="325" t="s">
        <v>62</v>
      </c>
      <c r="D24" s="261" t="s">
        <v>31</v>
      </c>
      <c r="E24" s="382" t="s">
        <v>32</v>
      </c>
      <c r="F24" s="1018">
        <v>1</v>
      </c>
      <c r="G24" s="240"/>
      <c r="H24" s="1548">
        <f t="shared" ref="H24:H29" si="0">F24*G24</f>
        <v>0</v>
      </c>
    </row>
    <row r="25" spans="1:37" ht="49.5" customHeight="1">
      <c r="B25" s="119">
        <v>2</v>
      </c>
      <c r="C25" s="191" t="s">
        <v>53</v>
      </c>
      <c r="D25" s="185" t="s">
        <v>33</v>
      </c>
      <c r="E25" s="122" t="s">
        <v>32</v>
      </c>
      <c r="F25" s="193">
        <v>1</v>
      </c>
      <c r="G25" s="413"/>
      <c r="H25" s="1549">
        <f t="shared" si="0"/>
        <v>0</v>
      </c>
    </row>
    <row r="26" spans="1:37" ht="24.95" customHeight="1">
      <c r="B26" s="119">
        <v>3</v>
      </c>
      <c r="C26" s="120" t="s">
        <v>63</v>
      </c>
      <c r="D26" s="185" t="s">
        <v>34</v>
      </c>
      <c r="E26" s="122" t="s">
        <v>32</v>
      </c>
      <c r="F26" s="193">
        <v>1</v>
      </c>
      <c r="G26" s="413"/>
      <c r="H26" s="1549">
        <f t="shared" si="0"/>
        <v>0</v>
      </c>
    </row>
    <row r="27" spans="1:37" ht="42" customHeight="1">
      <c r="B27" s="119">
        <v>4</v>
      </c>
      <c r="C27" s="120" t="s">
        <v>64</v>
      </c>
      <c r="D27" s="185" t="s">
        <v>55</v>
      </c>
      <c r="E27" s="122" t="s">
        <v>32</v>
      </c>
      <c r="F27" s="193">
        <v>1</v>
      </c>
      <c r="G27" s="413"/>
      <c r="H27" s="1549">
        <f t="shared" si="0"/>
        <v>0</v>
      </c>
    </row>
    <row r="28" spans="1:37" ht="72.75" customHeight="1">
      <c r="B28" s="119">
        <v>5</v>
      </c>
      <c r="C28" s="120" t="s">
        <v>65</v>
      </c>
      <c r="D28" s="185" t="s">
        <v>58</v>
      </c>
      <c r="E28" s="122" t="s">
        <v>32</v>
      </c>
      <c r="F28" s="193">
        <v>1</v>
      </c>
      <c r="G28" s="413"/>
      <c r="H28" s="1549">
        <f t="shared" si="0"/>
        <v>0</v>
      </c>
    </row>
    <row r="29" spans="1:37" ht="64.5" customHeight="1" thickBot="1">
      <c r="B29" s="296">
        <v>6</v>
      </c>
      <c r="C29" s="383">
        <v>14</v>
      </c>
      <c r="D29" s="265" t="s">
        <v>215</v>
      </c>
      <c r="E29" s="328" t="s">
        <v>32</v>
      </c>
      <c r="F29" s="375">
        <v>1</v>
      </c>
      <c r="G29" s="417"/>
      <c r="H29" s="1550">
        <f t="shared" si="0"/>
        <v>0</v>
      </c>
    </row>
    <row r="30" spans="1:37" ht="24.95" customHeight="1" thickBot="1">
      <c r="B30" s="1753" t="s">
        <v>216</v>
      </c>
      <c r="C30" s="1754"/>
      <c r="D30" s="1754"/>
      <c r="E30" s="1754"/>
      <c r="F30" s="1754"/>
      <c r="G30" s="1817"/>
      <c r="H30" s="1505">
        <f>SUM(H24:H29)</f>
        <v>0</v>
      </c>
    </row>
    <row r="31" spans="1:37" s="290" customFormat="1" ht="24.95" customHeight="1" thickBot="1">
      <c r="A31" s="684"/>
      <c r="B31" s="270"/>
      <c r="C31" s="683"/>
      <c r="D31" s="65" t="s">
        <v>35</v>
      </c>
      <c r="E31" s="271"/>
      <c r="F31" s="271"/>
      <c r="G31" s="685"/>
      <c r="H31" s="1530"/>
      <c r="I31" s="684"/>
      <c r="J31" s="684"/>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row>
    <row r="32" spans="1:37" s="290" customFormat="1" ht="63.75" customHeight="1">
      <c r="A32" s="684"/>
      <c r="B32" s="13">
        <v>7</v>
      </c>
      <c r="C32" s="95" t="s">
        <v>66</v>
      </c>
      <c r="D32" s="60" t="s">
        <v>1154</v>
      </c>
      <c r="E32" s="29" t="s">
        <v>36</v>
      </c>
      <c r="F32" s="97">
        <v>0.16700000000000001</v>
      </c>
      <c r="G32" s="96"/>
      <c r="H32" s="1506">
        <f>F32*G32</f>
        <v>0</v>
      </c>
      <c r="I32" s="684"/>
      <c r="J32" s="684"/>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K32" s="684"/>
    </row>
    <row r="33" spans="1:37" s="290" customFormat="1" ht="24" customHeight="1">
      <c r="A33" s="684"/>
      <c r="B33" s="89">
        <v>8</v>
      </c>
      <c r="C33" s="93" t="s">
        <v>67</v>
      </c>
      <c r="D33" s="8" t="s">
        <v>1155</v>
      </c>
      <c r="E33" s="91" t="s">
        <v>36</v>
      </c>
      <c r="F33" s="98">
        <v>0.16700000000000001</v>
      </c>
      <c r="G33" s="87"/>
      <c r="H33" s="1502">
        <f>F33*G33</f>
        <v>0</v>
      </c>
      <c r="I33" s="684"/>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K33" s="684"/>
    </row>
    <row r="34" spans="1:37" s="684" customFormat="1" ht="63" customHeight="1" thickBot="1">
      <c r="B34" s="132">
        <v>9</v>
      </c>
      <c r="C34" s="145" t="s">
        <v>68</v>
      </c>
      <c r="D34" s="146" t="s">
        <v>1156</v>
      </c>
      <c r="E34" s="135" t="s">
        <v>38</v>
      </c>
      <c r="F34" s="147">
        <v>585.70000000000005</v>
      </c>
      <c r="G34" s="137"/>
      <c r="H34" s="1502">
        <f t="shared" ref="H34" si="1">F34*G34</f>
        <v>0</v>
      </c>
    </row>
    <row r="35" spans="1:37" s="290" customFormat="1" ht="24.95" customHeight="1" thickBot="1">
      <c r="A35" s="684"/>
      <c r="B35" s="1753" t="s">
        <v>219</v>
      </c>
      <c r="C35" s="1754"/>
      <c r="D35" s="1754"/>
      <c r="E35" s="1754"/>
      <c r="F35" s="1754"/>
      <c r="G35" s="1817"/>
      <c r="H35" s="1507">
        <f>SUM(H32:H34)</f>
        <v>0</v>
      </c>
      <c r="I35" s="684"/>
      <c r="J35" s="684"/>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K35" s="684"/>
    </row>
    <row r="36" spans="1:37" s="290" customFormat="1" ht="24.95" customHeight="1" thickBot="1">
      <c r="A36" s="684"/>
      <c r="B36" s="270"/>
      <c r="C36" s="683"/>
      <c r="D36" s="68" t="s">
        <v>42</v>
      </c>
      <c r="E36" s="289"/>
      <c r="F36" s="54"/>
      <c r="G36" s="696"/>
      <c r="H36" s="1551"/>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684"/>
    </row>
    <row r="37" spans="1:37" s="290" customFormat="1" ht="42.75" customHeight="1">
      <c r="A37" s="684"/>
      <c r="B37" s="13">
        <v>10</v>
      </c>
      <c r="C37" s="95" t="s">
        <v>71</v>
      </c>
      <c r="D37" s="60" t="s">
        <v>43</v>
      </c>
      <c r="E37" s="29" t="s">
        <v>39</v>
      </c>
      <c r="F37" s="97">
        <v>353.13</v>
      </c>
      <c r="G37" s="96"/>
      <c r="H37" s="1506">
        <f>F37*G37</f>
        <v>0</v>
      </c>
      <c r="I37" s="684"/>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row>
    <row r="38" spans="1:37" s="290" customFormat="1" ht="108.75" customHeight="1">
      <c r="A38" s="684"/>
      <c r="B38" s="89">
        <v>11</v>
      </c>
      <c r="C38" s="93" t="s">
        <v>72</v>
      </c>
      <c r="D38" s="8" t="s">
        <v>1157</v>
      </c>
      <c r="E38" s="91" t="s">
        <v>39</v>
      </c>
      <c r="F38" s="98">
        <v>559.70000000000005</v>
      </c>
      <c r="G38" s="87"/>
      <c r="H38" s="1502">
        <f>F38*G38</f>
        <v>0</v>
      </c>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4"/>
    </row>
    <row r="39" spans="1:37" s="290" customFormat="1" ht="21.75" customHeight="1">
      <c r="A39" s="684"/>
      <c r="B39" s="89">
        <v>12</v>
      </c>
      <c r="C39" s="93" t="s">
        <v>327</v>
      </c>
      <c r="D39" s="8" t="s">
        <v>758</v>
      </c>
      <c r="E39" s="91" t="s">
        <v>38</v>
      </c>
      <c r="F39" s="98">
        <v>1663.4</v>
      </c>
      <c r="G39" s="98"/>
      <c r="H39" s="1502">
        <f t="shared" ref="H39" si="2">G39*F39</f>
        <v>0</v>
      </c>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row>
    <row r="40" spans="1:37" s="290" customFormat="1" ht="45.75" customHeight="1">
      <c r="A40" s="684"/>
      <c r="B40" s="89">
        <v>13</v>
      </c>
      <c r="C40" s="93" t="s">
        <v>73</v>
      </c>
      <c r="D40" s="8" t="s">
        <v>600</v>
      </c>
      <c r="E40" s="91" t="s">
        <v>39</v>
      </c>
      <c r="F40" s="98">
        <v>95.61</v>
      </c>
      <c r="G40" s="87"/>
      <c r="H40" s="1502">
        <f>F40*G40</f>
        <v>0</v>
      </c>
      <c r="I40" s="684"/>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684"/>
    </row>
    <row r="41" spans="1:37" s="290" customFormat="1" ht="24.75" customHeight="1" thickBot="1">
      <c r="A41" s="684"/>
      <c r="B41" s="132">
        <v>14</v>
      </c>
      <c r="C41" s="145" t="s">
        <v>74</v>
      </c>
      <c r="D41" s="146" t="s">
        <v>353</v>
      </c>
      <c r="E41" s="135" t="s">
        <v>38</v>
      </c>
      <c r="F41" s="147">
        <v>1422.55</v>
      </c>
      <c r="G41" s="147"/>
      <c r="H41" s="1552">
        <f t="shared" ref="H41" si="3">F41*G41</f>
        <v>0</v>
      </c>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K41" s="684"/>
    </row>
    <row r="42" spans="1:37" s="290" customFormat="1" ht="24.95" customHeight="1" thickBot="1">
      <c r="A42" s="684"/>
      <c r="B42" s="1753" t="s">
        <v>231</v>
      </c>
      <c r="C42" s="1754"/>
      <c r="D42" s="1754"/>
      <c r="E42" s="1754"/>
      <c r="F42" s="1754"/>
      <c r="G42" s="1817"/>
      <c r="H42" s="1507">
        <f>SUM(H37:H41)</f>
        <v>0</v>
      </c>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row>
    <row r="43" spans="1:37" s="290" customFormat="1" ht="24.95" customHeight="1" thickBot="1">
      <c r="A43" s="684"/>
      <c r="B43" s="270"/>
      <c r="C43" s="683"/>
      <c r="D43" s="65" t="s">
        <v>45</v>
      </c>
      <c r="E43" s="271"/>
      <c r="F43" s="271"/>
      <c r="G43" s="685"/>
      <c r="H43" s="1530"/>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4"/>
    </row>
    <row r="44" spans="1:37" s="290" customFormat="1" ht="63.75" customHeight="1">
      <c r="A44" s="684"/>
      <c r="B44" s="13">
        <v>15</v>
      </c>
      <c r="C44" s="95" t="s">
        <v>77</v>
      </c>
      <c r="D44" s="60" t="s">
        <v>354</v>
      </c>
      <c r="E44" s="29" t="s">
        <v>39</v>
      </c>
      <c r="F44" s="97">
        <v>348.1</v>
      </c>
      <c r="G44" s="96"/>
      <c r="H44" s="1506">
        <f t="shared" ref="H44:H45" si="4">(F44*G44)</f>
        <v>0</v>
      </c>
      <c r="I44" s="684"/>
      <c r="J44" s="684"/>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684"/>
    </row>
    <row r="45" spans="1:37" s="290" customFormat="1" ht="63.75" customHeight="1">
      <c r="A45" s="684"/>
      <c r="B45" s="181">
        <v>16</v>
      </c>
      <c r="C45" s="103" t="s">
        <v>77</v>
      </c>
      <c r="D45" s="100" t="s">
        <v>1158</v>
      </c>
      <c r="E45" s="176" t="s">
        <v>39</v>
      </c>
      <c r="F45" s="104">
        <v>100.4</v>
      </c>
      <c r="G45" s="101"/>
      <c r="H45" s="1501">
        <f t="shared" si="4"/>
        <v>0</v>
      </c>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row>
    <row r="46" spans="1:37" ht="46.5" customHeight="1">
      <c r="A46" s="320"/>
      <c r="B46" s="119">
        <v>17</v>
      </c>
      <c r="C46" s="120" t="s">
        <v>78</v>
      </c>
      <c r="D46" s="294" t="s">
        <v>1159</v>
      </c>
      <c r="E46" s="122" t="s">
        <v>38</v>
      </c>
      <c r="F46" s="98">
        <v>1015</v>
      </c>
      <c r="G46" s="98"/>
      <c r="H46" s="1502">
        <f t="shared" ref="H46" si="5">G46*F46</f>
        <v>0</v>
      </c>
      <c r="I46" s="321"/>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row>
    <row r="47" spans="1:37" s="290" customFormat="1" ht="24.95" customHeight="1">
      <c r="A47" s="684"/>
      <c r="B47" s="119">
        <v>18</v>
      </c>
      <c r="C47" s="93" t="s">
        <v>79</v>
      </c>
      <c r="D47" s="8" t="s">
        <v>383</v>
      </c>
      <c r="E47" s="91" t="s">
        <v>38</v>
      </c>
      <c r="F47" s="98">
        <v>1015</v>
      </c>
      <c r="G47" s="98"/>
      <c r="H47" s="1502">
        <f>G47*F47</f>
        <v>0</v>
      </c>
      <c r="I47" s="684"/>
      <c r="J47" s="684"/>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K47" s="684"/>
    </row>
    <row r="48" spans="1:37" s="290" customFormat="1" ht="45" customHeight="1">
      <c r="A48" s="684"/>
      <c r="B48" s="89">
        <v>19</v>
      </c>
      <c r="C48" s="93" t="s">
        <v>80</v>
      </c>
      <c r="D48" s="8" t="s">
        <v>1160</v>
      </c>
      <c r="E48" s="91" t="s">
        <v>37</v>
      </c>
      <c r="F48" s="98">
        <v>335.5</v>
      </c>
      <c r="G48" s="87"/>
      <c r="H48" s="1502">
        <f t="shared" ref="H48:H49" si="6">(F48*G48)</f>
        <v>0</v>
      </c>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row>
    <row r="49" spans="1:37" ht="51" customHeight="1">
      <c r="A49" s="295"/>
      <c r="B49" s="89">
        <v>20</v>
      </c>
      <c r="C49" s="93" t="s">
        <v>80</v>
      </c>
      <c r="D49" s="8" t="s">
        <v>1161</v>
      </c>
      <c r="E49" s="91" t="s">
        <v>37</v>
      </c>
      <c r="F49" s="98">
        <v>357</v>
      </c>
      <c r="G49" s="87"/>
      <c r="H49" s="1502">
        <f t="shared" si="6"/>
        <v>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row>
    <row r="50" spans="1:37" s="290" customFormat="1" ht="60" customHeight="1">
      <c r="A50" s="684"/>
      <c r="B50" s="89">
        <v>21</v>
      </c>
      <c r="C50" s="120" t="s">
        <v>331</v>
      </c>
      <c r="D50" s="294" t="s">
        <v>356</v>
      </c>
      <c r="E50" s="122" t="s">
        <v>38</v>
      </c>
      <c r="F50" s="98">
        <f>F46</f>
        <v>1015</v>
      </c>
      <c r="G50" s="98"/>
      <c r="H50" s="1502">
        <f t="shared" ref="H50:H51" si="7">G50*F50</f>
        <v>0</v>
      </c>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K50" s="684"/>
    </row>
    <row r="51" spans="1:37" s="290" customFormat="1" ht="64.5" customHeight="1" thickBot="1">
      <c r="A51" s="684"/>
      <c r="B51" s="299">
        <v>22</v>
      </c>
      <c r="C51" s="326" t="s">
        <v>94</v>
      </c>
      <c r="D51" s="327" t="s">
        <v>1162</v>
      </c>
      <c r="E51" s="328" t="s">
        <v>38</v>
      </c>
      <c r="F51" s="288">
        <v>872</v>
      </c>
      <c r="G51" s="288"/>
      <c r="H51" s="1503">
        <f t="shared" si="7"/>
        <v>0</v>
      </c>
      <c r="I51" s="684"/>
      <c r="J51" s="278"/>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K51" s="684"/>
    </row>
    <row r="52" spans="1:37" s="290" customFormat="1" ht="24.95" customHeight="1" thickBot="1">
      <c r="A52" s="684"/>
      <c r="B52" s="1753" t="s">
        <v>236</v>
      </c>
      <c r="C52" s="1754"/>
      <c r="D52" s="1754"/>
      <c r="E52" s="1754"/>
      <c r="F52" s="1754"/>
      <c r="G52" s="1817"/>
      <c r="H52" s="1507">
        <f>SUM(H44:H51)</f>
        <v>0</v>
      </c>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K52" s="684"/>
    </row>
    <row r="53" spans="1:37" s="684" customFormat="1" ht="24.95" customHeight="1" thickBot="1">
      <c r="B53" s="270"/>
      <c r="C53" s="683"/>
      <c r="D53" s="68" t="s">
        <v>237</v>
      </c>
      <c r="E53" s="54"/>
      <c r="F53" s="54"/>
      <c r="G53" s="696"/>
      <c r="H53" s="1551"/>
    </row>
    <row r="54" spans="1:37" s="684" customFormat="1" ht="24.95" customHeight="1" thickBot="1">
      <c r="B54" s="162"/>
      <c r="C54" s="161"/>
      <c r="D54" s="65" t="s">
        <v>1163</v>
      </c>
      <c r="E54" s="271"/>
      <c r="F54" s="271"/>
      <c r="G54" s="685"/>
      <c r="H54" s="1530"/>
    </row>
    <row r="55" spans="1:37" s="684" customFormat="1" ht="37.5" customHeight="1">
      <c r="B55" s="1446">
        <v>23</v>
      </c>
      <c r="C55" s="1631"/>
      <c r="D55" s="1632" t="s">
        <v>1164</v>
      </c>
      <c r="E55" s="1633" t="s">
        <v>39</v>
      </c>
      <c r="F55" s="1443">
        <v>28.12</v>
      </c>
      <c r="G55" s="1634"/>
      <c r="H55" s="1501">
        <f t="shared" ref="H55:H60" si="8">G55*F55</f>
        <v>0</v>
      </c>
    </row>
    <row r="56" spans="1:37" s="684" customFormat="1" ht="51.75" customHeight="1">
      <c r="B56" s="1416">
        <v>24</v>
      </c>
      <c r="C56" s="1417"/>
      <c r="D56" s="1418" t="s">
        <v>1071</v>
      </c>
      <c r="E56" s="1419" t="s">
        <v>39</v>
      </c>
      <c r="F56" s="1420">
        <v>13.39</v>
      </c>
      <c r="G56" s="1421"/>
      <c r="H56" s="1502">
        <f t="shared" si="8"/>
        <v>0</v>
      </c>
    </row>
    <row r="57" spans="1:37" s="684" customFormat="1" ht="48" customHeight="1">
      <c r="B57" s="1416">
        <v>25</v>
      </c>
      <c r="C57" s="1417"/>
      <c r="D57" s="1418" t="s">
        <v>1165</v>
      </c>
      <c r="E57" s="1419" t="s">
        <v>39</v>
      </c>
      <c r="F57" s="1420">
        <v>3.35</v>
      </c>
      <c r="G57" s="1421"/>
      <c r="H57" s="1502">
        <f t="shared" si="8"/>
        <v>0</v>
      </c>
    </row>
    <row r="58" spans="1:37" s="684" customFormat="1" ht="43.15" customHeight="1">
      <c r="B58" s="1416">
        <v>26</v>
      </c>
      <c r="C58" s="1417"/>
      <c r="D58" s="1418" t="s">
        <v>1073</v>
      </c>
      <c r="E58" s="1419" t="s">
        <v>37</v>
      </c>
      <c r="F58" s="1420">
        <v>167.35</v>
      </c>
      <c r="G58" s="1421"/>
      <c r="H58" s="1502">
        <f t="shared" si="8"/>
        <v>0</v>
      </c>
    </row>
    <row r="59" spans="1:37" s="684" customFormat="1" ht="63" customHeight="1">
      <c r="B59" s="1416">
        <v>27</v>
      </c>
      <c r="C59" s="1422"/>
      <c r="D59" s="1418" t="s">
        <v>1074</v>
      </c>
      <c r="E59" s="1419" t="s">
        <v>39</v>
      </c>
      <c r="F59" s="1420">
        <v>21.76</v>
      </c>
      <c r="G59" s="1421"/>
      <c r="H59" s="1502">
        <f t="shared" si="8"/>
        <v>0</v>
      </c>
    </row>
    <row r="60" spans="1:37" s="684" customFormat="1" ht="45.75" customHeight="1" thickBot="1">
      <c r="B60" s="1423">
        <v>28</v>
      </c>
      <c r="C60" s="1424"/>
      <c r="D60" s="1425" t="s">
        <v>1166</v>
      </c>
      <c r="E60" s="1426" t="s">
        <v>38</v>
      </c>
      <c r="F60" s="1427">
        <v>418.38</v>
      </c>
      <c r="G60" s="1428"/>
      <c r="H60" s="1502">
        <f t="shared" si="8"/>
        <v>0</v>
      </c>
    </row>
    <row r="61" spans="1:37" s="684" customFormat="1" ht="24.95" customHeight="1" thickBot="1">
      <c r="B61" s="1753" t="s">
        <v>1167</v>
      </c>
      <c r="C61" s="1754"/>
      <c r="D61" s="1754"/>
      <c r="E61" s="1754"/>
      <c r="F61" s="1754"/>
      <c r="G61" s="1817"/>
      <c r="H61" s="1507">
        <f>SUM(H55:H60)</f>
        <v>0</v>
      </c>
    </row>
    <row r="62" spans="1:37" s="684" customFormat="1" ht="24.95" customHeight="1" thickBot="1">
      <c r="B62" s="1429"/>
      <c r="C62" s="696"/>
      <c r="D62" s="68" t="s">
        <v>1168</v>
      </c>
      <c r="E62" s="54"/>
      <c r="F62" s="54"/>
      <c r="G62" s="696"/>
      <c r="H62" s="1551"/>
    </row>
    <row r="63" spans="1:37" s="684" customFormat="1" ht="24.95" customHeight="1" thickBot="1">
      <c r="B63" s="270"/>
      <c r="C63" s="683"/>
      <c r="D63" s="68" t="s">
        <v>1169</v>
      </c>
      <c r="E63" s="54"/>
      <c r="F63" s="54"/>
      <c r="G63" s="696"/>
      <c r="H63" s="1551"/>
    </row>
    <row r="64" spans="1:37" s="684" customFormat="1" ht="24.95" customHeight="1">
      <c r="B64" s="1414">
        <v>29</v>
      </c>
      <c r="C64" s="1430"/>
      <c r="D64" s="1431" t="s">
        <v>1170</v>
      </c>
      <c r="E64" s="1415" t="s">
        <v>36</v>
      </c>
      <c r="F64" s="1415">
        <v>0.16700000000000001</v>
      </c>
      <c r="G64" s="1415"/>
      <c r="H64" s="1553">
        <f t="shared" ref="H64:H71" si="9">F64*G64</f>
        <v>0</v>
      </c>
    </row>
    <row r="65" spans="2:8" s="684" customFormat="1" ht="63" customHeight="1">
      <c r="B65" s="1416">
        <v>30</v>
      </c>
      <c r="C65" s="1432"/>
      <c r="D65" s="1433" t="s">
        <v>1075</v>
      </c>
      <c r="E65" s="1420" t="s">
        <v>39</v>
      </c>
      <c r="F65" s="1420">
        <v>230</v>
      </c>
      <c r="G65" s="1420"/>
      <c r="H65" s="1554">
        <f t="shared" si="9"/>
        <v>0</v>
      </c>
    </row>
    <row r="66" spans="2:8" s="684" customFormat="1" ht="24.95" customHeight="1">
      <c r="B66" s="1416">
        <v>31</v>
      </c>
      <c r="C66" s="1432"/>
      <c r="D66" s="1433" t="s">
        <v>1171</v>
      </c>
      <c r="E66" s="1420" t="s">
        <v>39</v>
      </c>
      <c r="F66" s="1420">
        <v>11.5</v>
      </c>
      <c r="G66" s="1420"/>
      <c r="H66" s="1554">
        <f t="shared" si="9"/>
        <v>0</v>
      </c>
    </row>
    <row r="67" spans="2:8" s="684" customFormat="1" ht="66" customHeight="1">
      <c r="B67" s="1416">
        <v>32</v>
      </c>
      <c r="C67" s="1432"/>
      <c r="D67" s="1433" t="s">
        <v>1172</v>
      </c>
      <c r="E67" s="1420" t="s">
        <v>39</v>
      </c>
      <c r="F67" s="1420">
        <v>95.3</v>
      </c>
      <c r="G67" s="1420"/>
      <c r="H67" s="1554">
        <f t="shared" si="9"/>
        <v>0</v>
      </c>
    </row>
    <row r="68" spans="2:8" s="684" customFormat="1" ht="46.5" customHeight="1">
      <c r="B68" s="1416">
        <v>33</v>
      </c>
      <c r="C68" s="1432"/>
      <c r="D68" s="1433" t="s">
        <v>1076</v>
      </c>
      <c r="E68" s="1420" t="s">
        <v>39</v>
      </c>
      <c r="F68" s="1420">
        <v>50.16</v>
      </c>
      <c r="G68" s="1420"/>
      <c r="H68" s="1554">
        <f t="shared" si="9"/>
        <v>0</v>
      </c>
    </row>
    <row r="69" spans="2:8" s="684" customFormat="1" ht="81.75" customHeight="1">
      <c r="B69" s="1416">
        <v>34</v>
      </c>
      <c r="C69" s="1432"/>
      <c r="D69" s="1433" t="s">
        <v>1077</v>
      </c>
      <c r="E69" s="1420" t="s">
        <v>39</v>
      </c>
      <c r="F69" s="1420">
        <v>26.84</v>
      </c>
      <c r="G69" s="1420"/>
      <c r="H69" s="1554">
        <f t="shared" si="9"/>
        <v>0</v>
      </c>
    </row>
    <row r="70" spans="2:8" s="684" customFormat="1" ht="63.75" customHeight="1">
      <c r="B70" s="1416">
        <v>35</v>
      </c>
      <c r="C70" s="1432"/>
      <c r="D70" s="1433" t="s">
        <v>1078</v>
      </c>
      <c r="E70" s="1420" t="s">
        <v>39</v>
      </c>
      <c r="F70" s="1420">
        <v>50.16</v>
      </c>
      <c r="G70" s="1420"/>
      <c r="H70" s="1554">
        <f t="shared" si="9"/>
        <v>0</v>
      </c>
    </row>
    <row r="71" spans="2:8" s="684" customFormat="1" ht="83.25" customHeight="1" thickBot="1">
      <c r="B71" s="1423">
        <v>36</v>
      </c>
      <c r="C71" s="1434"/>
      <c r="D71" s="1435" t="s">
        <v>1079</v>
      </c>
      <c r="E71" s="1427" t="s">
        <v>39</v>
      </c>
      <c r="F71" s="1427">
        <v>145.44999999999999</v>
      </c>
      <c r="G71" s="1427"/>
      <c r="H71" s="1555">
        <f t="shared" si="9"/>
        <v>0</v>
      </c>
    </row>
    <row r="72" spans="2:8" s="684" customFormat="1" ht="24.95" customHeight="1" thickBot="1">
      <c r="B72" s="1824" t="s">
        <v>1173</v>
      </c>
      <c r="C72" s="1825"/>
      <c r="D72" s="1825"/>
      <c r="E72" s="1825"/>
      <c r="F72" s="1825"/>
      <c r="G72" s="1825"/>
      <c r="H72" s="1556">
        <f>SUM(H64:H71)</f>
        <v>0</v>
      </c>
    </row>
    <row r="73" spans="2:8" s="684" customFormat="1" ht="24.95" customHeight="1" thickBot="1">
      <c r="B73" s="162"/>
      <c r="C73" s="161"/>
      <c r="D73" s="65" t="s">
        <v>1174</v>
      </c>
      <c r="E73" s="271"/>
      <c r="F73" s="271"/>
      <c r="G73" s="685"/>
      <c r="H73" s="1530"/>
    </row>
    <row r="74" spans="2:8" s="684" customFormat="1" ht="213.75" customHeight="1">
      <c r="B74" s="1416">
        <v>37</v>
      </c>
      <c r="C74" s="1430"/>
      <c r="D74" s="1431" t="s">
        <v>1080</v>
      </c>
      <c r="E74" s="1436" t="s">
        <v>40</v>
      </c>
      <c r="F74" s="1415">
        <v>8</v>
      </c>
      <c r="G74" s="1415"/>
      <c r="H74" s="1553">
        <f>F74*G74</f>
        <v>0</v>
      </c>
    </row>
    <row r="75" spans="2:8" s="684" customFormat="1" ht="145.5" customHeight="1" thickBot="1">
      <c r="B75" s="1416">
        <v>38</v>
      </c>
      <c r="C75" s="1434"/>
      <c r="D75" s="1435" t="s">
        <v>1175</v>
      </c>
      <c r="E75" s="1437" t="s">
        <v>40</v>
      </c>
      <c r="F75" s="1427">
        <v>8</v>
      </c>
      <c r="G75" s="1427"/>
      <c r="H75" s="1555">
        <f>F75*G75</f>
        <v>0</v>
      </c>
    </row>
    <row r="76" spans="2:8" s="684" customFormat="1" ht="24.95" customHeight="1" thickBot="1">
      <c r="B76" s="1753" t="s">
        <v>1176</v>
      </c>
      <c r="C76" s="1754"/>
      <c r="D76" s="1754"/>
      <c r="E76" s="1754"/>
      <c r="F76" s="1754"/>
      <c r="G76" s="1817"/>
      <c r="H76" s="1557">
        <f>SUM(H74:H75)</f>
        <v>0</v>
      </c>
    </row>
    <row r="77" spans="2:8" s="684" customFormat="1" ht="24.95" customHeight="1" thickBot="1">
      <c r="B77" s="162"/>
      <c r="C77" s="161"/>
      <c r="D77" s="65" t="s">
        <v>1177</v>
      </c>
      <c r="E77" s="271"/>
      <c r="F77" s="271"/>
      <c r="G77" s="685"/>
      <c r="H77" s="1530"/>
    </row>
    <row r="78" spans="2:8" s="684" customFormat="1" ht="123" customHeight="1">
      <c r="B78" s="2040">
        <v>39</v>
      </c>
      <c r="C78" s="2043"/>
      <c r="D78" s="1431" t="s">
        <v>1082</v>
      </c>
      <c r="E78" s="436"/>
      <c r="F78" s="436"/>
      <c r="G78" s="1439"/>
      <c r="H78" s="1558"/>
    </row>
    <row r="79" spans="2:8" s="684" customFormat="1" ht="24.95" customHeight="1">
      <c r="B79" s="2041"/>
      <c r="C79" s="2044"/>
      <c r="D79" s="1441" t="s">
        <v>1083</v>
      </c>
      <c r="E79" s="1442" t="s">
        <v>37</v>
      </c>
      <c r="F79" s="1443">
        <v>35</v>
      </c>
      <c r="G79" s="1443"/>
      <c r="H79" s="1559">
        <f>F79*G79</f>
        <v>0</v>
      </c>
    </row>
    <row r="80" spans="2:8" s="684" customFormat="1" ht="24.95" customHeight="1">
      <c r="B80" s="2041"/>
      <c r="C80" s="2044"/>
      <c r="D80" s="1444" t="s">
        <v>1084</v>
      </c>
      <c r="E80" s="1445" t="s">
        <v>37</v>
      </c>
      <c r="F80" s="1420">
        <v>25.87</v>
      </c>
      <c r="G80" s="1420"/>
      <c r="H80" s="1554">
        <f>F80*G80</f>
        <v>0</v>
      </c>
    </row>
    <row r="81" spans="1:37" s="684" customFormat="1" ht="24.95" customHeight="1">
      <c r="B81" s="2042"/>
      <c r="C81" s="2045"/>
      <c r="D81" s="1444" t="s">
        <v>1085</v>
      </c>
      <c r="E81" s="1445" t="s">
        <v>37</v>
      </c>
      <c r="F81" s="1420">
        <v>160.80000000000001</v>
      </c>
      <c r="G81" s="1420"/>
      <c r="H81" s="1554">
        <f>F81*G81</f>
        <v>0</v>
      </c>
    </row>
    <row r="82" spans="1:37" s="684" customFormat="1" ht="49.5" customHeight="1" thickBot="1">
      <c r="B82" s="1423">
        <v>40</v>
      </c>
      <c r="C82" s="1434"/>
      <c r="D82" s="1435" t="s">
        <v>1086</v>
      </c>
      <c r="E82" s="1437" t="s">
        <v>37</v>
      </c>
      <c r="F82" s="1427">
        <v>28</v>
      </c>
      <c r="G82" s="1427"/>
      <c r="H82" s="1555">
        <f>F82*G82</f>
        <v>0</v>
      </c>
    </row>
    <row r="83" spans="1:37" s="684" customFormat="1" ht="24.95" customHeight="1" thickBot="1">
      <c r="B83" s="1753" t="s">
        <v>1178</v>
      </c>
      <c r="C83" s="1754"/>
      <c r="D83" s="1754"/>
      <c r="E83" s="1754"/>
      <c r="F83" s="1754"/>
      <c r="G83" s="1817"/>
      <c r="H83" s="1507">
        <f>SUM(H79:H82)</f>
        <v>0</v>
      </c>
    </row>
    <row r="84" spans="1:37" s="684" customFormat="1" ht="24.95" customHeight="1" thickBot="1">
      <c r="B84" s="162"/>
      <c r="C84" s="161"/>
      <c r="D84" s="65" t="s">
        <v>1179</v>
      </c>
      <c r="E84" s="271"/>
      <c r="F84" s="271"/>
      <c r="G84" s="685"/>
      <c r="H84" s="1530"/>
    </row>
    <row r="85" spans="1:37" s="684" customFormat="1" ht="24.95" customHeight="1">
      <c r="B85" s="450">
        <v>41</v>
      </c>
      <c r="C85" s="305"/>
      <c r="D85" s="1431" t="s">
        <v>1087</v>
      </c>
      <c r="E85" s="1436" t="s">
        <v>37</v>
      </c>
      <c r="F85" s="1415">
        <v>167.35</v>
      </c>
      <c r="G85" s="1415"/>
      <c r="H85" s="1553">
        <f>F85*G85</f>
        <v>0</v>
      </c>
    </row>
    <row r="86" spans="1:37" s="684" customFormat="1" ht="51" customHeight="1" thickBot="1">
      <c r="B86" s="299">
        <v>42</v>
      </c>
      <c r="C86" s="43"/>
      <c r="D86" s="1435" t="s">
        <v>1088</v>
      </c>
      <c r="E86" s="1447" t="s">
        <v>40</v>
      </c>
      <c r="F86" s="1427">
        <v>1</v>
      </c>
      <c r="G86" s="1427"/>
      <c r="H86" s="1555">
        <f>F86*G86</f>
        <v>0</v>
      </c>
    </row>
    <row r="87" spans="1:37" s="684" customFormat="1" ht="24.95" customHeight="1" thickBot="1">
      <c r="B87" s="1753" t="s">
        <v>1180</v>
      </c>
      <c r="C87" s="1754"/>
      <c r="D87" s="1754"/>
      <c r="E87" s="1754"/>
      <c r="F87" s="1754"/>
      <c r="G87" s="1817"/>
      <c r="H87" s="1507">
        <f>SUM(H85:H86)</f>
        <v>0</v>
      </c>
    </row>
    <row r="88" spans="1:37" s="684" customFormat="1" ht="24.95" customHeight="1" thickBot="1">
      <c r="B88" s="1753" t="s">
        <v>1181</v>
      </c>
      <c r="C88" s="1754"/>
      <c r="D88" s="1754"/>
      <c r="E88" s="1754"/>
      <c r="F88" s="1754"/>
      <c r="G88" s="1817"/>
      <c r="H88" s="1507">
        <f>H87+H83+H76+H72</f>
        <v>0</v>
      </c>
    </row>
    <row r="89" spans="1:37" s="290" customFormat="1" ht="24.95" customHeight="1" thickBot="1">
      <c r="A89" s="684"/>
      <c r="B89" s="1865" t="s">
        <v>240</v>
      </c>
      <c r="C89" s="1866"/>
      <c r="D89" s="1866"/>
      <c r="E89" s="1866"/>
      <c r="F89" s="1866"/>
      <c r="G89" s="2046"/>
      <c r="H89" s="1560">
        <f>H88+H61</f>
        <v>0</v>
      </c>
      <c r="I89" s="684"/>
      <c r="J89" s="684"/>
      <c r="K89" s="684"/>
      <c r="L89" s="684"/>
      <c r="U89" s="684"/>
      <c r="V89" s="684"/>
      <c r="W89" s="684"/>
      <c r="X89" s="684"/>
      <c r="Y89" s="684"/>
      <c r="Z89" s="684"/>
      <c r="AA89" s="684"/>
      <c r="AB89" s="684"/>
      <c r="AC89" s="684"/>
      <c r="AD89" s="684"/>
      <c r="AE89" s="684"/>
      <c r="AF89" s="684"/>
      <c r="AG89" s="684"/>
      <c r="AH89" s="684"/>
      <c r="AI89" s="684"/>
      <c r="AJ89" s="684"/>
      <c r="AK89" s="684"/>
    </row>
    <row r="90" spans="1:37" s="290" customFormat="1" ht="24.95" customHeight="1" thickBot="1">
      <c r="A90" s="684"/>
      <c r="B90" s="270"/>
      <c r="C90" s="683"/>
      <c r="D90" s="68" t="s">
        <v>1182</v>
      </c>
      <c r="E90" s="54"/>
      <c r="F90" s="54"/>
      <c r="G90" s="696"/>
      <c r="H90" s="1551"/>
      <c r="I90" s="1448"/>
      <c r="J90" s="684"/>
      <c r="K90" s="684"/>
      <c r="L90" s="684"/>
      <c r="M90" s="300"/>
      <c r="N90" s="300"/>
      <c r="O90" s="300"/>
      <c r="P90" s="300"/>
      <c r="Q90" s="300"/>
      <c r="R90" s="300"/>
      <c r="S90" s="1017"/>
      <c r="T90" s="684"/>
      <c r="U90" s="684"/>
      <c r="V90" s="684"/>
      <c r="W90" s="684"/>
      <c r="X90" s="684"/>
      <c r="Y90" s="684"/>
      <c r="Z90" s="684"/>
      <c r="AA90" s="684"/>
      <c r="AB90" s="684"/>
      <c r="AC90" s="684"/>
      <c r="AD90" s="684"/>
      <c r="AE90" s="684"/>
      <c r="AF90" s="684"/>
      <c r="AG90" s="684"/>
      <c r="AH90" s="684"/>
      <c r="AI90" s="684"/>
      <c r="AJ90" s="684"/>
      <c r="AK90" s="684"/>
    </row>
    <row r="91" spans="1:37" s="290" customFormat="1" ht="128.25" customHeight="1" thickBot="1">
      <c r="A91" s="684"/>
      <c r="B91" s="301">
        <v>43</v>
      </c>
      <c r="C91" s="720"/>
      <c r="D91" s="1449" t="s">
        <v>1183</v>
      </c>
      <c r="E91" s="331" t="s">
        <v>37</v>
      </c>
      <c r="F91" s="108">
        <v>334.7</v>
      </c>
      <c r="G91" s="108"/>
      <c r="H91" s="1561">
        <f>G91*F91</f>
        <v>0</v>
      </c>
      <c r="I91" s="684"/>
      <c r="J91" s="684"/>
      <c r="K91" s="684"/>
      <c r="L91" s="684"/>
      <c r="M91" s="300"/>
      <c r="N91" s="300"/>
      <c r="O91" s="300"/>
      <c r="P91" s="300"/>
      <c r="Q91" s="300"/>
      <c r="R91" s="300"/>
      <c r="S91" s="1017"/>
      <c r="T91" s="684"/>
      <c r="U91" s="684"/>
      <c r="V91" s="684"/>
      <c r="W91" s="684"/>
      <c r="X91" s="684"/>
      <c r="Y91" s="684"/>
      <c r="Z91" s="684"/>
      <c r="AA91" s="684"/>
      <c r="AB91" s="684"/>
      <c r="AC91" s="684"/>
      <c r="AD91" s="684"/>
      <c r="AE91" s="684"/>
      <c r="AF91" s="684"/>
      <c r="AG91" s="684"/>
      <c r="AH91" s="684"/>
      <c r="AI91" s="684"/>
      <c r="AJ91" s="684"/>
      <c r="AK91" s="684"/>
    </row>
    <row r="92" spans="1:37" s="290" customFormat="1" ht="24.95" customHeight="1">
      <c r="A92" s="684"/>
      <c r="B92" s="1865" t="s">
        <v>1184</v>
      </c>
      <c r="C92" s="1866"/>
      <c r="D92" s="1866"/>
      <c r="E92" s="1866"/>
      <c r="F92" s="1866"/>
      <c r="G92" s="2046"/>
      <c r="H92" s="1560">
        <f>SUM(H91)</f>
        <v>0</v>
      </c>
      <c r="I92" s="684"/>
      <c r="J92" s="684"/>
      <c r="K92" s="684"/>
      <c r="L92" s="684"/>
      <c r="M92" s="300"/>
      <c r="N92" s="300"/>
      <c r="O92" s="300"/>
      <c r="P92" s="300"/>
      <c r="Q92" s="300"/>
      <c r="R92" s="300"/>
      <c r="S92" s="1017"/>
      <c r="T92" s="684"/>
      <c r="U92" s="684"/>
      <c r="V92" s="684"/>
      <c r="W92" s="684"/>
      <c r="X92" s="684"/>
      <c r="Y92" s="684"/>
      <c r="Z92" s="684"/>
      <c r="AA92" s="684"/>
      <c r="AB92" s="684"/>
      <c r="AC92" s="684"/>
      <c r="AD92" s="684"/>
      <c r="AE92" s="684"/>
      <c r="AF92" s="684"/>
      <c r="AG92" s="684"/>
      <c r="AH92" s="684"/>
      <c r="AI92" s="684"/>
      <c r="AJ92" s="684"/>
      <c r="AK92" s="684"/>
    </row>
    <row r="93" spans="1:37" ht="24.95" customHeight="1" thickBot="1">
      <c r="A93" s="278"/>
      <c r="B93" s="610"/>
      <c r="C93" s="611"/>
      <c r="D93" s="341" t="s">
        <v>310</v>
      </c>
      <c r="E93" s="1450"/>
      <c r="F93" s="1451"/>
      <c r="G93" s="1452"/>
      <c r="H93" s="1562"/>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279"/>
      <c r="AJ93" s="279"/>
      <c r="AK93" s="279"/>
    </row>
    <row r="94" spans="1:37" ht="24.95" customHeight="1" thickBot="1">
      <c r="A94" s="278"/>
      <c r="B94" s="948"/>
      <c r="C94" s="949"/>
      <c r="D94" s="322" t="s">
        <v>311</v>
      </c>
      <c r="E94" s="256"/>
      <c r="F94" s="1095"/>
      <c r="G94" s="1413"/>
      <c r="H94" s="1547"/>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c r="AH94" s="279"/>
      <c r="AI94" s="279"/>
      <c r="AJ94" s="279"/>
      <c r="AK94" s="279"/>
    </row>
    <row r="95" spans="1:37" ht="64.5" customHeight="1">
      <c r="A95" s="278"/>
      <c r="B95" s="410">
        <v>43</v>
      </c>
      <c r="C95" s="325" t="s">
        <v>56</v>
      </c>
      <c r="D95" s="294" t="s">
        <v>357</v>
      </c>
      <c r="E95" s="122" t="s">
        <v>40</v>
      </c>
      <c r="F95" s="122">
        <v>7</v>
      </c>
      <c r="G95" s="413"/>
      <c r="H95" s="1549">
        <f t="shared" ref="H95:H98" si="10">(F95*G95)</f>
        <v>0</v>
      </c>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c r="AH95" s="279"/>
      <c r="AI95" s="279"/>
      <c r="AJ95" s="279"/>
      <c r="AK95" s="279"/>
    </row>
    <row r="96" spans="1:37" ht="64.5" customHeight="1">
      <c r="A96" s="278"/>
      <c r="B96" s="412">
        <v>44</v>
      </c>
      <c r="C96" s="120" t="s">
        <v>56</v>
      </c>
      <c r="D96" s="294" t="s">
        <v>1089</v>
      </c>
      <c r="E96" s="122" t="s">
        <v>40</v>
      </c>
      <c r="F96" s="122">
        <v>16</v>
      </c>
      <c r="G96" s="413"/>
      <c r="H96" s="1549">
        <f t="shared" si="10"/>
        <v>0</v>
      </c>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79"/>
      <c r="AI96" s="279"/>
      <c r="AJ96" s="279"/>
      <c r="AK96" s="279"/>
    </row>
    <row r="97" spans="1:37" ht="87.75" customHeight="1">
      <c r="A97" s="278"/>
      <c r="B97" s="412">
        <v>45</v>
      </c>
      <c r="C97" s="120" t="s">
        <v>56</v>
      </c>
      <c r="D97" s="294" t="s">
        <v>95</v>
      </c>
      <c r="E97" s="122" t="s">
        <v>37</v>
      </c>
      <c r="F97" s="122">
        <v>50</v>
      </c>
      <c r="G97" s="413"/>
      <c r="H97" s="1549">
        <f t="shared" si="10"/>
        <v>0</v>
      </c>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row>
    <row r="98" spans="1:37" ht="74.25" customHeight="1" thickBot="1">
      <c r="A98" s="278"/>
      <c r="B98" s="412">
        <v>46</v>
      </c>
      <c r="C98" s="120" t="s">
        <v>56</v>
      </c>
      <c r="D98" s="294" t="s">
        <v>1090</v>
      </c>
      <c r="E98" s="122" t="s">
        <v>39</v>
      </c>
      <c r="F98" s="122">
        <v>1</v>
      </c>
      <c r="G98" s="413"/>
      <c r="H98" s="1549">
        <f t="shared" si="10"/>
        <v>0</v>
      </c>
      <c r="I98" s="279"/>
      <c r="J98" s="1453"/>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279"/>
      <c r="AJ98" s="279"/>
      <c r="AK98" s="279"/>
    </row>
    <row r="99" spans="1:37" ht="24.95" customHeight="1" thickBot="1">
      <c r="A99" s="278"/>
      <c r="B99" s="635"/>
      <c r="C99" s="198"/>
      <c r="D99" s="322" t="s">
        <v>314</v>
      </c>
      <c r="E99" s="256"/>
      <c r="F99" s="1095"/>
      <c r="G99" s="1413"/>
      <c r="H99" s="1547"/>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c r="AF99" s="279"/>
      <c r="AG99" s="279"/>
      <c r="AH99" s="279"/>
      <c r="AI99" s="279"/>
      <c r="AJ99" s="279"/>
      <c r="AK99" s="279"/>
    </row>
    <row r="100" spans="1:37" ht="69" customHeight="1">
      <c r="A100" s="278"/>
      <c r="B100" s="955">
        <v>47</v>
      </c>
      <c r="C100" s="213" t="s">
        <v>81</v>
      </c>
      <c r="D100" s="294" t="s">
        <v>1091</v>
      </c>
      <c r="E100" s="122" t="s">
        <v>38</v>
      </c>
      <c r="F100" s="122">
        <v>30</v>
      </c>
      <c r="G100" s="413"/>
      <c r="H100" s="1549">
        <f>G100*F100</f>
        <v>0</v>
      </c>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row>
    <row r="101" spans="1:37" ht="73.5" customHeight="1">
      <c r="A101" s="278"/>
      <c r="B101" s="412">
        <v>48</v>
      </c>
      <c r="C101" s="120" t="s">
        <v>81</v>
      </c>
      <c r="D101" s="294" t="s">
        <v>1092</v>
      </c>
      <c r="E101" s="122" t="s">
        <v>38</v>
      </c>
      <c r="F101" s="122">
        <v>80</v>
      </c>
      <c r="G101" s="413"/>
      <c r="H101" s="1549">
        <f>G101*F101</f>
        <v>0</v>
      </c>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79"/>
      <c r="AE101" s="279"/>
      <c r="AF101" s="279"/>
      <c r="AG101" s="279"/>
      <c r="AH101" s="279"/>
      <c r="AI101" s="279"/>
      <c r="AJ101" s="279"/>
      <c r="AK101" s="279"/>
    </row>
    <row r="102" spans="1:37" ht="87.75" customHeight="1" thickBot="1">
      <c r="A102" s="278"/>
      <c r="B102" s="415">
        <v>49</v>
      </c>
      <c r="C102" s="326" t="s">
        <v>81</v>
      </c>
      <c r="D102" s="294" t="s">
        <v>315</v>
      </c>
      <c r="E102" s="122" t="s">
        <v>38</v>
      </c>
      <c r="F102" s="122">
        <v>6</v>
      </c>
      <c r="G102" s="413"/>
      <c r="H102" s="1549">
        <f>G102*F102</f>
        <v>0</v>
      </c>
      <c r="I102" s="279"/>
      <c r="J102" s="1454"/>
      <c r="K102" s="1454"/>
      <c r="L102" s="279"/>
      <c r="M102" s="279"/>
      <c r="N102" s="279"/>
      <c r="O102" s="279"/>
      <c r="P102" s="279"/>
      <c r="Q102" s="279"/>
      <c r="R102" s="279"/>
      <c r="S102" s="279"/>
      <c r="T102" s="279"/>
      <c r="U102" s="279"/>
      <c r="V102" s="279"/>
      <c r="W102" s="279"/>
      <c r="X102" s="279"/>
      <c r="Y102" s="279"/>
      <c r="Z102" s="279"/>
      <c r="AA102" s="279"/>
      <c r="AB102" s="279"/>
      <c r="AC102" s="279"/>
      <c r="AD102" s="279"/>
      <c r="AE102" s="279"/>
      <c r="AF102" s="279"/>
      <c r="AG102" s="279"/>
      <c r="AH102" s="279"/>
      <c r="AI102" s="279"/>
      <c r="AJ102" s="279"/>
      <c r="AK102" s="279"/>
    </row>
    <row r="103" spans="1:37" ht="22.5" customHeight="1" thickBot="1">
      <c r="A103" s="278"/>
      <c r="B103" s="1799" t="s">
        <v>450</v>
      </c>
      <c r="C103" s="1800"/>
      <c r="D103" s="1800"/>
      <c r="E103" s="1800"/>
      <c r="F103" s="1800"/>
      <c r="G103" s="1800"/>
      <c r="H103" s="1563">
        <f>SUM(H95:H102)</f>
        <v>0</v>
      </c>
      <c r="J103" s="1453"/>
      <c r="K103" s="279"/>
      <c r="L103" s="279"/>
      <c r="M103" s="279"/>
      <c r="N103" s="279"/>
      <c r="O103" s="279"/>
      <c r="P103" s="279"/>
      <c r="Q103" s="279"/>
      <c r="R103" s="279"/>
      <c r="S103" s="279"/>
      <c r="T103" s="279"/>
      <c r="U103" s="279"/>
      <c r="V103" s="279"/>
      <c r="W103" s="279"/>
      <c r="X103" s="279"/>
      <c r="Y103" s="279"/>
      <c r="Z103" s="279"/>
      <c r="AA103" s="279"/>
      <c r="AB103" s="279"/>
      <c r="AC103" s="279"/>
      <c r="AD103" s="279"/>
      <c r="AE103" s="279"/>
      <c r="AF103" s="279"/>
      <c r="AG103" s="279"/>
      <c r="AH103" s="279"/>
      <c r="AI103" s="279"/>
      <c r="AJ103" s="279"/>
      <c r="AK103" s="279"/>
    </row>
    <row r="104" spans="1:37" ht="19.5" thickBot="1">
      <c r="E104" s="229"/>
    </row>
    <row r="105" spans="1:37" ht="50.25" customHeight="1" thickBot="1">
      <c r="A105" s="687"/>
      <c r="B105" s="51"/>
      <c r="C105" s="305"/>
      <c r="D105" s="1818" t="s">
        <v>1185</v>
      </c>
      <c r="E105" s="1819"/>
      <c r="F105" s="1819"/>
      <c r="G105" s="1820"/>
      <c r="H105" s="1565"/>
    </row>
    <row r="106" spans="1:37" ht="24.95" customHeight="1">
      <c r="A106" s="687"/>
      <c r="B106" s="39"/>
      <c r="C106" s="40"/>
      <c r="D106" s="307" t="s">
        <v>47</v>
      </c>
      <c r="E106" s="961"/>
      <c r="F106" s="377"/>
      <c r="G106" s="307"/>
      <c r="H106" s="1566">
        <f>H30</f>
        <v>0</v>
      </c>
    </row>
    <row r="107" spans="1:37" ht="24.95" customHeight="1">
      <c r="A107" s="687"/>
      <c r="B107" s="41"/>
      <c r="C107" s="14"/>
      <c r="D107" s="80" t="s">
        <v>48</v>
      </c>
      <c r="E107" s="230"/>
      <c r="F107" s="81"/>
      <c r="G107" s="82"/>
      <c r="H107" s="1567">
        <f>H35</f>
        <v>0</v>
      </c>
    </row>
    <row r="108" spans="1:37" s="278" customFormat="1" ht="24.95" customHeight="1">
      <c r="A108" s="687"/>
      <c r="B108" s="74"/>
      <c r="C108" s="75"/>
      <c r="D108" s="80" t="s">
        <v>49</v>
      </c>
      <c r="E108" s="230"/>
      <c r="F108" s="81"/>
      <c r="G108" s="82"/>
      <c r="H108" s="1567">
        <f>H42</f>
        <v>0</v>
      </c>
    </row>
    <row r="109" spans="1:37" s="278" customFormat="1" ht="24.95" customHeight="1">
      <c r="A109" s="277"/>
      <c r="B109" s="18"/>
      <c r="C109" s="8"/>
      <c r="D109" s="83" t="s">
        <v>183</v>
      </c>
      <c r="E109" s="230"/>
      <c r="F109" s="84"/>
      <c r="G109" s="83"/>
      <c r="H109" s="1567">
        <f>H52</f>
        <v>0</v>
      </c>
    </row>
    <row r="110" spans="1:37" s="278" customFormat="1" ht="24.95" customHeight="1">
      <c r="A110" s="277"/>
      <c r="B110" s="18"/>
      <c r="C110" s="8"/>
      <c r="D110" s="83" t="s">
        <v>184</v>
      </c>
      <c r="E110" s="230"/>
      <c r="F110" s="84"/>
      <c r="G110" s="83"/>
      <c r="H110" s="1567">
        <f>H89</f>
        <v>0</v>
      </c>
    </row>
    <row r="111" spans="1:37" s="278" customFormat="1" ht="24.95" customHeight="1">
      <c r="A111" s="277"/>
      <c r="B111" s="18"/>
      <c r="C111" s="8"/>
      <c r="D111" s="83" t="s">
        <v>728</v>
      </c>
      <c r="E111" s="230"/>
      <c r="F111" s="84"/>
      <c r="G111" s="83"/>
      <c r="H111" s="1567">
        <f>H92</f>
        <v>0</v>
      </c>
    </row>
    <row r="112" spans="1:37" s="278" customFormat="1" ht="37.5" customHeight="1" thickBot="1">
      <c r="A112" s="277"/>
      <c r="B112" s="379"/>
      <c r="C112" s="380"/>
      <c r="D112" s="381" t="s">
        <v>729</v>
      </c>
      <c r="E112" s="1455"/>
      <c r="F112" s="381"/>
      <c r="G112" s="381"/>
      <c r="H112" s="1568">
        <f>H103</f>
        <v>0</v>
      </c>
    </row>
    <row r="113" spans="1:8" s="278" customFormat="1" ht="51.75" customHeight="1" thickBot="1">
      <c r="A113" s="277"/>
      <c r="B113" s="1821" t="s">
        <v>1186</v>
      </c>
      <c r="C113" s="1822"/>
      <c r="D113" s="1822"/>
      <c r="E113" s="1822"/>
      <c r="F113" s="1822"/>
      <c r="G113" s="1823"/>
      <c r="H113" s="1569">
        <f>SUM(H106:H112)</f>
        <v>0</v>
      </c>
    </row>
    <row r="114" spans="1:8" s="278" customFormat="1" ht="18.75" customHeight="1" thickBot="1">
      <c r="A114" s="277"/>
      <c r="B114" s="1456"/>
      <c r="C114" s="1456"/>
      <c r="D114" s="1456"/>
      <c r="E114" s="426"/>
      <c r="F114" s="1456"/>
      <c r="G114" s="1456"/>
      <c r="H114" s="1570"/>
    </row>
    <row r="115" spans="1:8" s="278" customFormat="1" ht="89.25" customHeight="1" thickBot="1">
      <c r="A115" s="277"/>
      <c r="B115" s="1869" t="s">
        <v>1151</v>
      </c>
      <c r="C115" s="1870"/>
      <c r="D115" s="1870"/>
      <c r="E115" s="1870"/>
      <c r="F115" s="1870"/>
      <c r="G115" s="1870"/>
      <c r="H115" s="1871"/>
    </row>
    <row r="116" spans="1:8" s="278" customFormat="1" ht="18.75" customHeight="1" thickBot="1">
      <c r="A116" s="277"/>
      <c r="B116" s="1792" t="s">
        <v>0</v>
      </c>
      <c r="C116" s="1793"/>
      <c r="D116" s="1793"/>
      <c r="E116" s="1793"/>
      <c r="F116" s="1793"/>
      <c r="G116" s="1793"/>
      <c r="H116" s="1794"/>
    </row>
    <row r="117" spans="1:8" s="278" customFormat="1" ht="24.95" customHeight="1" thickBot="1">
      <c r="A117" s="277"/>
      <c r="B117" s="1792" t="s">
        <v>1187</v>
      </c>
      <c r="C117" s="1793"/>
      <c r="D117" s="1793"/>
      <c r="E117" s="1793"/>
      <c r="F117" s="1793"/>
      <c r="G117" s="1793"/>
      <c r="H117" s="1795"/>
    </row>
    <row r="118" spans="1:8" s="278" customFormat="1" ht="18.75" customHeight="1" thickBot="1">
      <c r="A118" s="277"/>
      <c r="B118" s="37"/>
      <c r="C118" s="38"/>
      <c r="D118" s="1767" t="s">
        <v>1</v>
      </c>
      <c r="E118" s="1767"/>
      <c r="F118" s="1767"/>
      <c r="G118" s="1767"/>
      <c r="H118" s="1768"/>
    </row>
    <row r="119" spans="1:8" s="684" customFormat="1" ht="73.5" customHeight="1">
      <c r="A119" s="682"/>
      <c r="B119" s="39"/>
      <c r="C119" s="40" t="s">
        <v>2</v>
      </c>
      <c r="D119" s="1840" t="s">
        <v>3</v>
      </c>
      <c r="E119" s="2038"/>
      <c r="F119" s="2038"/>
      <c r="G119" s="2038"/>
      <c r="H119" s="2039"/>
    </row>
    <row r="120" spans="1:8" s="684" customFormat="1" ht="147" customHeight="1">
      <c r="A120" s="682"/>
      <c r="B120" s="41"/>
      <c r="C120" s="14" t="s">
        <v>4</v>
      </c>
      <c r="D120" s="1829" t="s">
        <v>5</v>
      </c>
      <c r="E120" s="1829"/>
      <c r="F120" s="1829"/>
      <c r="G120" s="1829"/>
      <c r="H120" s="1830"/>
    </row>
    <row r="121" spans="1:8" s="684" customFormat="1" ht="81" customHeight="1">
      <c r="A121" s="682"/>
      <c r="B121" s="94"/>
      <c r="C121" s="14" t="s">
        <v>6</v>
      </c>
      <c r="D121" s="1829" t="s">
        <v>7</v>
      </c>
      <c r="E121" s="1829"/>
      <c r="F121" s="1829"/>
      <c r="G121" s="1829"/>
      <c r="H121" s="1830"/>
    </row>
    <row r="122" spans="1:8" s="684" customFormat="1" ht="108" customHeight="1">
      <c r="A122" s="682"/>
      <c r="B122" s="94"/>
      <c r="C122" s="14" t="s">
        <v>8</v>
      </c>
      <c r="D122" s="1829" t="s">
        <v>82</v>
      </c>
      <c r="E122" s="1829"/>
      <c r="F122" s="1829"/>
      <c r="G122" s="1829"/>
      <c r="H122" s="1830"/>
    </row>
    <row r="123" spans="1:8" s="684" customFormat="1" ht="159.75" customHeight="1">
      <c r="A123" s="682"/>
      <c r="B123" s="94"/>
      <c r="C123" s="14" t="s">
        <v>9</v>
      </c>
      <c r="D123" s="1829" t="s">
        <v>59</v>
      </c>
      <c r="E123" s="1829"/>
      <c r="F123" s="1829"/>
      <c r="G123" s="1829"/>
      <c r="H123" s="1830"/>
    </row>
    <row r="124" spans="1:8" s="684" customFormat="1" ht="94.5" customHeight="1">
      <c r="A124" s="682"/>
      <c r="B124" s="94"/>
      <c r="C124" s="14" t="s">
        <v>10</v>
      </c>
      <c r="D124" s="1829" t="s">
        <v>60</v>
      </c>
      <c r="E124" s="1829"/>
      <c r="F124" s="1829"/>
      <c r="G124" s="1829"/>
      <c r="H124" s="1830"/>
    </row>
    <row r="125" spans="1:8" s="684" customFormat="1" ht="47.25" customHeight="1">
      <c r="A125" s="682"/>
      <c r="B125" s="94"/>
      <c r="C125" s="14" t="s">
        <v>11</v>
      </c>
      <c r="D125" s="1829" t="s">
        <v>12</v>
      </c>
      <c r="E125" s="1829"/>
      <c r="F125" s="1829"/>
      <c r="G125" s="1829"/>
      <c r="H125" s="1830"/>
    </row>
    <row r="126" spans="1:8" s="684" customFormat="1" ht="138.75" customHeight="1">
      <c r="A126" s="682"/>
      <c r="B126" s="94"/>
      <c r="C126" s="14" t="s">
        <v>13</v>
      </c>
      <c r="D126" s="1829" t="s">
        <v>253</v>
      </c>
      <c r="E126" s="1829"/>
      <c r="F126" s="1829"/>
      <c r="G126" s="1829"/>
      <c r="H126" s="1830"/>
    </row>
    <row r="127" spans="1:8" s="684" customFormat="1" ht="84.75" customHeight="1">
      <c r="A127" s="682"/>
      <c r="B127" s="94"/>
      <c r="C127" s="36" t="s">
        <v>14</v>
      </c>
      <c r="D127" s="1829" t="s">
        <v>15</v>
      </c>
      <c r="E127" s="1829"/>
      <c r="F127" s="1829"/>
      <c r="G127" s="1829"/>
      <c r="H127" s="1830"/>
    </row>
    <row r="128" spans="1:8" s="684" customFormat="1" ht="138" customHeight="1">
      <c r="A128" s="682"/>
      <c r="B128" s="94"/>
      <c r="C128" s="14" t="s">
        <v>16</v>
      </c>
      <c r="D128" s="1829" t="s">
        <v>213</v>
      </c>
      <c r="E128" s="1829"/>
      <c r="F128" s="1829"/>
      <c r="G128" s="1829"/>
      <c r="H128" s="1830"/>
    </row>
    <row r="129" spans="1:8" s="684" customFormat="1" ht="208.5" customHeight="1">
      <c r="A129" s="682"/>
      <c r="B129" s="94"/>
      <c r="C129" s="14" t="s">
        <v>17</v>
      </c>
      <c r="D129" s="1829" t="s">
        <v>322</v>
      </c>
      <c r="E129" s="1829"/>
      <c r="F129" s="1829"/>
      <c r="G129" s="1829"/>
      <c r="H129" s="1830"/>
    </row>
    <row r="130" spans="1:8" s="684" customFormat="1" ht="165.75" customHeight="1">
      <c r="A130" s="682"/>
      <c r="B130" s="94"/>
      <c r="C130" s="14" t="s">
        <v>18</v>
      </c>
      <c r="D130" s="1829" t="s">
        <v>19</v>
      </c>
      <c r="E130" s="1829"/>
      <c r="F130" s="1829"/>
      <c r="G130" s="1829"/>
      <c r="H130" s="1830"/>
    </row>
    <row r="131" spans="1:8" s="684" customFormat="1" ht="118.5" customHeight="1">
      <c r="A131" s="682"/>
      <c r="B131" s="94"/>
      <c r="C131" s="14" t="s">
        <v>20</v>
      </c>
      <c r="D131" s="1829" t="s">
        <v>21</v>
      </c>
      <c r="E131" s="1829"/>
      <c r="F131" s="1829"/>
      <c r="G131" s="1829"/>
      <c r="H131" s="1830"/>
    </row>
    <row r="132" spans="1:8" s="684" customFormat="1" ht="81.75" customHeight="1">
      <c r="A132" s="682"/>
      <c r="B132" s="94"/>
      <c r="C132" s="14" t="s">
        <v>22</v>
      </c>
      <c r="D132" s="1829" t="s">
        <v>83</v>
      </c>
      <c r="E132" s="1829"/>
      <c r="F132" s="1829"/>
      <c r="G132" s="1829"/>
      <c r="H132" s="1830"/>
    </row>
    <row r="133" spans="1:8" s="684" customFormat="1" ht="66" customHeight="1" thickBot="1">
      <c r="A133" s="682"/>
      <c r="B133" s="42"/>
      <c r="C133" s="43" t="s">
        <v>23</v>
      </c>
      <c r="D133" s="1849" t="s">
        <v>84</v>
      </c>
      <c r="E133" s="1849"/>
      <c r="F133" s="1849"/>
      <c r="G133" s="1849"/>
      <c r="H133" s="1850"/>
    </row>
    <row r="134" spans="1:8" s="278" customFormat="1" ht="18.75" customHeight="1" thickBot="1">
      <c r="A134" s="277"/>
      <c r="B134" s="44"/>
      <c r="C134" s="44"/>
      <c r="D134" s="44"/>
      <c r="E134" s="165"/>
      <c r="F134" s="4"/>
      <c r="G134" s="44"/>
      <c r="H134" s="1544"/>
    </row>
    <row r="135" spans="1:8" s="278" customFormat="1" ht="72" customHeight="1">
      <c r="A135" s="277"/>
      <c r="B135" s="39" t="s">
        <v>24</v>
      </c>
      <c r="C135" s="45" t="s">
        <v>214</v>
      </c>
      <c r="D135" s="45" t="s">
        <v>25</v>
      </c>
      <c r="E135" s="45" t="s">
        <v>26</v>
      </c>
      <c r="F135" s="5" t="s">
        <v>27</v>
      </c>
      <c r="G135" s="46" t="s">
        <v>28</v>
      </c>
      <c r="H135" s="1545" t="s">
        <v>29</v>
      </c>
    </row>
    <row r="136" spans="1:8" s="278" customFormat="1" ht="24.95" customHeight="1" thickBot="1">
      <c r="A136" s="277"/>
      <c r="B136" s="48">
        <v>1</v>
      </c>
      <c r="C136" s="22">
        <v>2</v>
      </c>
      <c r="D136" s="22">
        <v>3</v>
      </c>
      <c r="E136" s="22">
        <v>4</v>
      </c>
      <c r="F136" s="22">
        <v>5</v>
      </c>
      <c r="G136" s="49">
        <v>6</v>
      </c>
      <c r="H136" s="1546">
        <v>7</v>
      </c>
    </row>
    <row r="137" spans="1:8" s="278" customFormat="1" ht="24.95" customHeight="1" thickBot="1">
      <c r="A137" s="277"/>
      <c r="B137" s="270"/>
      <c r="C137" s="683"/>
      <c r="D137" s="65" t="s">
        <v>348</v>
      </c>
      <c r="E137" s="170"/>
      <c r="F137" s="271"/>
      <c r="G137" s="685"/>
      <c r="H137" s="1530"/>
    </row>
    <row r="138" spans="1:8" s="278" customFormat="1" ht="24.95" customHeight="1">
      <c r="A138" s="277"/>
      <c r="B138" s="291">
        <v>1</v>
      </c>
      <c r="C138" s="325" t="s">
        <v>62</v>
      </c>
      <c r="D138" s="261" t="s">
        <v>31</v>
      </c>
      <c r="E138" s="382" t="s">
        <v>32</v>
      </c>
      <c r="F138" s="1018">
        <v>1</v>
      </c>
      <c r="G138" s="240"/>
      <c r="H138" s="1548">
        <f t="shared" ref="H138:H143" si="11">F138*G138</f>
        <v>0</v>
      </c>
    </row>
    <row r="139" spans="1:8" s="278" customFormat="1" ht="53.25" customHeight="1">
      <c r="A139" s="277"/>
      <c r="B139" s="119">
        <v>2</v>
      </c>
      <c r="C139" s="191" t="s">
        <v>53</v>
      </c>
      <c r="D139" s="185" t="s">
        <v>33</v>
      </c>
      <c r="E139" s="122" t="s">
        <v>32</v>
      </c>
      <c r="F139" s="193">
        <v>1</v>
      </c>
      <c r="G139" s="413"/>
      <c r="H139" s="1549">
        <f t="shared" si="11"/>
        <v>0</v>
      </c>
    </row>
    <row r="140" spans="1:8" s="278" customFormat="1" ht="24.95" customHeight="1">
      <c r="A140" s="277"/>
      <c r="B140" s="119">
        <v>3</v>
      </c>
      <c r="C140" s="120" t="s">
        <v>63</v>
      </c>
      <c r="D140" s="185" t="s">
        <v>34</v>
      </c>
      <c r="E140" s="122" t="s">
        <v>32</v>
      </c>
      <c r="F140" s="193">
        <v>1</v>
      </c>
      <c r="G140" s="413"/>
      <c r="H140" s="1549">
        <f t="shared" si="11"/>
        <v>0</v>
      </c>
    </row>
    <row r="141" spans="1:8" s="278" customFormat="1" ht="43.5" customHeight="1">
      <c r="A141" s="277"/>
      <c r="B141" s="119">
        <v>4</v>
      </c>
      <c r="C141" s="120" t="s">
        <v>64</v>
      </c>
      <c r="D141" s="185" t="s">
        <v>55</v>
      </c>
      <c r="E141" s="122" t="s">
        <v>32</v>
      </c>
      <c r="F141" s="193">
        <v>1</v>
      </c>
      <c r="G141" s="413"/>
      <c r="H141" s="1549">
        <f t="shared" si="11"/>
        <v>0</v>
      </c>
    </row>
    <row r="142" spans="1:8" s="278" customFormat="1" ht="78" customHeight="1">
      <c r="A142" s="277"/>
      <c r="B142" s="119">
        <v>5</v>
      </c>
      <c r="C142" s="120" t="s">
        <v>65</v>
      </c>
      <c r="D142" s="185" t="s">
        <v>58</v>
      </c>
      <c r="E142" s="122" t="s">
        <v>32</v>
      </c>
      <c r="F142" s="193">
        <v>1</v>
      </c>
      <c r="G142" s="413"/>
      <c r="H142" s="1549">
        <f t="shared" si="11"/>
        <v>0</v>
      </c>
    </row>
    <row r="143" spans="1:8" s="278" customFormat="1" ht="75.75" customHeight="1" thickBot="1">
      <c r="A143" s="277"/>
      <c r="B143" s="296">
        <v>6</v>
      </c>
      <c r="C143" s="383">
        <v>14</v>
      </c>
      <c r="D143" s="265" t="s">
        <v>215</v>
      </c>
      <c r="E143" s="328" t="s">
        <v>32</v>
      </c>
      <c r="F143" s="375">
        <v>1</v>
      </c>
      <c r="G143" s="417"/>
      <c r="H143" s="1550">
        <f t="shared" si="11"/>
        <v>0</v>
      </c>
    </row>
    <row r="144" spans="1:8" s="278" customFormat="1" ht="24.95" customHeight="1" thickBot="1">
      <c r="A144" s="277"/>
      <c r="B144" s="1753" t="s">
        <v>216</v>
      </c>
      <c r="C144" s="1754"/>
      <c r="D144" s="1754"/>
      <c r="E144" s="1754"/>
      <c r="F144" s="1754"/>
      <c r="G144" s="1817"/>
      <c r="H144" s="1505">
        <f>SUM(H138:H143)</f>
        <v>0</v>
      </c>
    </row>
    <row r="145" spans="1:8" s="278" customFormat="1" ht="24.95" customHeight="1" thickBot="1">
      <c r="A145" s="277"/>
      <c r="B145" s="948"/>
      <c r="C145" s="949"/>
      <c r="D145" s="322" t="s">
        <v>35</v>
      </c>
      <c r="E145" s="256"/>
      <c r="F145" s="1095"/>
      <c r="G145" s="1413"/>
      <c r="H145" s="1547"/>
    </row>
    <row r="146" spans="1:8" s="278" customFormat="1" ht="69" customHeight="1">
      <c r="A146" s="277"/>
      <c r="B146" s="291">
        <v>7</v>
      </c>
      <c r="C146" s="325" t="s">
        <v>66</v>
      </c>
      <c r="D146" s="292" t="s">
        <v>1154</v>
      </c>
      <c r="E146" s="293" t="s">
        <v>36</v>
      </c>
      <c r="F146" s="1096">
        <v>0.161</v>
      </c>
      <c r="G146" s="1096"/>
      <c r="H146" s="1571">
        <f t="shared" ref="H146:H148" si="12">G146*F146</f>
        <v>0</v>
      </c>
    </row>
    <row r="147" spans="1:8" s="278" customFormat="1" ht="24.95" customHeight="1">
      <c r="A147" s="277"/>
      <c r="B147" s="119">
        <v>8</v>
      </c>
      <c r="C147" s="120" t="s">
        <v>67</v>
      </c>
      <c r="D147" s="294" t="s">
        <v>1155</v>
      </c>
      <c r="E147" s="122" t="s">
        <v>36</v>
      </c>
      <c r="F147" s="193">
        <v>0.161</v>
      </c>
      <c r="G147" s="193"/>
      <c r="H147" s="1549">
        <f t="shared" si="12"/>
        <v>0</v>
      </c>
    </row>
    <row r="148" spans="1:8" s="278" customFormat="1" ht="64.5" customHeight="1" thickBot="1">
      <c r="A148" s="277"/>
      <c r="B148" s="188">
        <v>9</v>
      </c>
      <c r="C148" s="149" t="s">
        <v>68</v>
      </c>
      <c r="D148" s="1089" t="s">
        <v>1156</v>
      </c>
      <c r="E148" s="151" t="s">
        <v>38</v>
      </c>
      <c r="F148" s="186">
        <v>563.5</v>
      </c>
      <c r="G148" s="186"/>
      <c r="H148" s="1572">
        <f t="shared" si="12"/>
        <v>0</v>
      </c>
    </row>
    <row r="149" spans="1:8" s="278" customFormat="1" ht="24.95" customHeight="1" thickBot="1">
      <c r="A149" s="277"/>
      <c r="B149" s="1812" t="s">
        <v>219</v>
      </c>
      <c r="C149" s="1813"/>
      <c r="D149" s="1813"/>
      <c r="E149" s="1813"/>
      <c r="F149" s="1813"/>
      <c r="G149" s="1814"/>
      <c r="H149" s="1563">
        <f>SUM(H146:H148)</f>
        <v>0</v>
      </c>
    </row>
    <row r="150" spans="1:8" s="278" customFormat="1" ht="24.95" customHeight="1" thickBot="1">
      <c r="A150" s="277"/>
      <c r="B150" s="948"/>
      <c r="C150" s="949"/>
      <c r="D150" s="322" t="s">
        <v>42</v>
      </c>
      <c r="E150" s="255"/>
      <c r="F150" s="1095"/>
      <c r="G150" s="1413"/>
      <c r="H150" s="1547"/>
    </row>
    <row r="151" spans="1:8" s="278" customFormat="1" ht="46.5" customHeight="1">
      <c r="A151" s="277"/>
      <c r="B151" s="291">
        <v>14</v>
      </c>
      <c r="C151" s="325" t="s">
        <v>71</v>
      </c>
      <c r="D151" s="292" t="s">
        <v>43</v>
      </c>
      <c r="E151" s="293" t="s">
        <v>39</v>
      </c>
      <c r="F151" s="1457">
        <v>321.26</v>
      </c>
      <c r="G151" s="1457"/>
      <c r="H151" s="1573">
        <f t="shared" ref="H151:H154" si="13">G151*F151</f>
        <v>0</v>
      </c>
    </row>
    <row r="152" spans="1:8" s="278" customFormat="1" ht="107.25" customHeight="1">
      <c r="A152" s="277"/>
      <c r="B152" s="119">
        <f>B151+1</f>
        <v>15</v>
      </c>
      <c r="C152" s="120" t="s">
        <v>72</v>
      </c>
      <c r="D152" s="294" t="s">
        <v>1157</v>
      </c>
      <c r="E152" s="122" t="s">
        <v>39</v>
      </c>
      <c r="F152" s="1457">
        <v>492.5</v>
      </c>
      <c r="G152" s="1457"/>
      <c r="H152" s="1573">
        <f t="shared" si="13"/>
        <v>0</v>
      </c>
    </row>
    <row r="153" spans="1:8" s="278" customFormat="1" ht="24.95" customHeight="1">
      <c r="A153" s="277"/>
      <c r="B153" s="119">
        <f t="shared" ref="B153:B156" si="14">B152+1</f>
        <v>16</v>
      </c>
      <c r="C153" s="120" t="s">
        <v>327</v>
      </c>
      <c r="D153" s="294" t="s">
        <v>758</v>
      </c>
      <c r="E153" s="122" t="s">
        <v>38</v>
      </c>
      <c r="F153" s="1457">
        <v>1561.03</v>
      </c>
      <c r="G153" s="1457"/>
      <c r="H153" s="1573">
        <f t="shared" si="13"/>
        <v>0</v>
      </c>
    </row>
    <row r="154" spans="1:8" s="278" customFormat="1" ht="45" customHeight="1">
      <c r="A154" s="277"/>
      <c r="B154" s="119">
        <f t="shared" si="14"/>
        <v>17</v>
      </c>
      <c r="C154" s="120" t="s">
        <v>73</v>
      </c>
      <c r="D154" s="294" t="s">
        <v>600</v>
      </c>
      <c r="E154" s="122" t="s">
        <v>39</v>
      </c>
      <c r="F154" s="1457">
        <v>47.26</v>
      </c>
      <c r="G154" s="1457"/>
      <c r="H154" s="1573">
        <f t="shared" si="13"/>
        <v>0</v>
      </c>
    </row>
    <row r="155" spans="1:8" s="278" customFormat="1" ht="24.95" customHeight="1">
      <c r="A155" s="277"/>
      <c r="B155" s="119">
        <f t="shared" si="14"/>
        <v>18</v>
      </c>
      <c r="C155" s="120" t="s">
        <v>226</v>
      </c>
      <c r="D155" s="294" t="s">
        <v>1188</v>
      </c>
      <c r="E155" s="122" t="s">
        <v>39</v>
      </c>
      <c r="F155" s="1457">
        <v>0</v>
      </c>
      <c r="G155" s="1457"/>
      <c r="H155" s="1573">
        <f t="shared" ref="H155" si="15">F155*G155</f>
        <v>0</v>
      </c>
    </row>
    <row r="156" spans="1:8" s="278" customFormat="1" ht="24.95" customHeight="1" thickBot="1">
      <c r="A156" s="277"/>
      <c r="B156" s="188">
        <f t="shared" si="14"/>
        <v>19</v>
      </c>
      <c r="C156" s="149" t="s">
        <v>74</v>
      </c>
      <c r="D156" s="1089" t="s">
        <v>353</v>
      </c>
      <c r="E156" s="151" t="s">
        <v>38</v>
      </c>
      <c r="F156" s="1458">
        <v>1368.5</v>
      </c>
      <c r="G156" s="1458"/>
      <c r="H156" s="1573">
        <f t="shared" ref="H156" si="16">G156*F156</f>
        <v>0</v>
      </c>
    </row>
    <row r="157" spans="1:8" s="278" customFormat="1" ht="24.95" customHeight="1" thickBot="1">
      <c r="A157" s="277"/>
      <c r="B157" s="1812" t="s">
        <v>231</v>
      </c>
      <c r="C157" s="1813"/>
      <c r="D157" s="1813"/>
      <c r="E157" s="1813"/>
      <c r="F157" s="1813"/>
      <c r="G157" s="1814"/>
      <c r="H157" s="1574">
        <f>SUM(H151:H156)</f>
        <v>0</v>
      </c>
    </row>
    <row r="158" spans="1:8" s="278" customFormat="1" ht="24.95" customHeight="1" thickBot="1">
      <c r="A158" s="277"/>
      <c r="B158" s="948"/>
      <c r="C158" s="949"/>
      <c r="D158" s="322" t="s">
        <v>45</v>
      </c>
      <c r="E158" s="256"/>
      <c r="F158" s="1095"/>
      <c r="G158" s="1413"/>
      <c r="H158" s="1547"/>
    </row>
    <row r="159" spans="1:8" s="278" customFormat="1" ht="69.75" customHeight="1">
      <c r="A159" s="277"/>
      <c r="B159" s="291">
        <v>20</v>
      </c>
      <c r="C159" s="325" t="s">
        <v>77</v>
      </c>
      <c r="D159" s="292" t="s">
        <v>354</v>
      </c>
      <c r="E159" s="293" t="s">
        <v>39</v>
      </c>
      <c r="F159" s="1459">
        <f>334.88+96.6</f>
        <v>431.48</v>
      </c>
      <c r="G159" s="1459"/>
      <c r="H159" s="1575">
        <f t="shared" ref="H159:H160" si="17">G159*F159</f>
        <v>0</v>
      </c>
    </row>
    <row r="160" spans="1:8" s="278" customFormat="1" ht="52.5" customHeight="1">
      <c r="A160" s="277"/>
      <c r="B160" s="119">
        <f>B159+1</f>
        <v>21</v>
      </c>
      <c r="C160" s="120" t="s">
        <v>78</v>
      </c>
      <c r="D160" s="121" t="s">
        <v>1159</v>
      </c>
      <c r="E160" s="122" t="s">
        <v>38</v>
      </c>
      <c r="F160" s="1457">
        <v>974</v>
      </c>
      <c r="G160" s="1457"/>
      <c r="H160" s="1576">
        <f t="shared" si="17"/>
        <v>0</v>
      </c>
    </row>
    <row r="161" spans="1:8" s="278" customFormat="1" ht="24.95" customHeight="1">
      <c r="A161" s="277"/>
      <c r="B161" s="119">
        <f t="shared" ref="B161:B165" si="18">B160+1</f>
        <v>22</v>
      </c>
      <c r="C161" s="120" t="s">
        <v>79</v>
      </c>
      <c r="D161" s="294" t="s">
        <v>383</v>
      </c>
      <c r="E161" s="122" t="s">
        <v>38</v>
      </c>
      <c r="F161" s="1457">
        <v>974</v>
      </c>
      <c r="G161" s="1457"/>
      <c r="H161" s="1576">
        <f>G161*F161</f>
        <v>0</v>
      </c>
    </row>
    <row r="162" spans="1:8" s="278" customFormat="1" ht="57" customHeight="1">
      <c r="A162" s="277"/>
      <c r="B162" s="119">
        <f t="shared" si="18"/>
        <v>23</v>
      </c>
      <c r="C162" s="120" t="s">
        <v>80</v>
      </c>
      <c r="D162" s="294" t="s">
        <v>1160</v>
      </c>
      <c r="E162" s="122" t="s">
        <v>37</v>
      </c>
      <c r="F162" s="1457">
        <v>296</v>
      </c>
      <c r="G162" s="1457"/>
      <c r="H162" s="1576">
        <f t="shared" ref="H162:H165" si="19">G162*F162</f>
        <v>0</v>
      </c>
    </row>
    <row r="163" spans="1:8" s="278" customFormat="1" ht="60.75" customHeight="1">
      <c r="A163" s="277"/>
      <c r="B163" s="119">
        <f t="shared" si="18"/>
        <v>24</v>
      </c>
      <c r="C163" s="120" t="s">
        <v>80</v>
      </c>
      <c r="D163" s="294" t="s">
        <v>1161</v>
      </c>
      <c r="E163" s="122" t="s">
        <v>37</v>
      </c>
      <c r="F163" s="1457">
        <v>347</v>
      </c>
      <c r="G163" s="1457"/>
      <c r="H163" s="1576">
        <f t="shared" si="19"/>
        <v>0</v>
      </c>
    </row>
    <row r="164" spans="1:8" s="278" customFormat="1" ht="58.5" customHeight="1">
      <c r="A164" s="277"/>
      <c r="B164" s="119">
        <f t="shared" si="18"/>
        <v>25</v>
      </c>
      <c r="C164" s="120" t="s">
        <v>331</v>
      </c>
      <c r="D164" s="294" t="s">
        <v>356</v>
      </c>
      <c r="E164" s="122" t="s">
        <v>38</v>
      </c>
      <c r="F164" s="1457">
        <f>F161</f>
        <v>974</v>
      </c>
      <c r="G164" s="1457"/>
      <c r="H164" s="1576">
        <f t="shared" si="19"/>
        <v>0</v>
      </c>
    </row>
    <row r="165" spans="1:8" s="278" customFormat="1" ht="71.25" customHeight="1" thickBot="1">
      <c r="A165" s="277"/>
      <c r="B165" s="296">
        <f t="shared" si="18"/>
        <v>26</v>
      </c>
      <c r="C165" s="326" t="s">
        <v>94</v>
      </c>
      <c r="D165" s="327" t="s">
        <v>1189</v>
      </c>
      <c r="E165" s="328" t="s">
        <v>38</v>
      </c>
      <c r="F165" s="1460">
        <v>483</v>
      </c>
      <c r="G165" s="1460"/>
      <c r="H165" s="1577">
        <f t="shared" si="19"/>
        <v>0</v>
      </c>
    </row>
    <row r="166" spans="1:8" s="278" customFormat="1" ht="24.95" customHeight="1" thickBot="1">
      <c r="A166" s="277"/>
      <c r="B166" s="1815" t="s">
        <v>236</v>
      </c>
      <c r="C166" s="1816"/>
      <c r="D166" s="1816"/>
      <c r="E166" s="1816"/>
      <c r="F166" s="1816"/>
      <c r="G166" s="1816"/>
      <c r="H166" s="1563">
        <f>SUM(H159:H165)</f>
        <v>0</v>
      </c>
    </row>
    <row r="167" spans="1:8" s="278" customFormat="1" ht="24.95" customHeight="1" thickBot="1">
      <c r="A167" s="277"/>
      <c r="B167" s="948"/>
      <c r="C167" s="949"/>
      <c r="D167" s="322" t="s">
        <v>237</v>
      </c>
      <c r="E167" s="256"/>
      <c r="F167" s="1095"/>
      <c r="G167" s="1413"/>
      <c r="H167" s="1547"/>
    </row>
    <row r="168" spans="1:8" s="278" customFormat="1" ht="24.95" customHeight="1" thickBot="1">
      <c r="A168" s="277"/>
      <c r="B168" s="270"/>
      <c r="C168" s="683"/>
      <c r="D168" s="68" t="s">
        <v>1163</v>
      </c>
      <c r="E168" s="54"/>
      <c r="F168" s="54"/>
      <c r="G168" s="696"/>
      <c r="H168" s="1551"/>
    </row>
    <row r="169" spans="1:8" s="278" customFormat="1" ht="47.25" customHeight="1">
      <c r="A169" s="277"/>
      <c r="B169" s="291">
        <v>27</v>
      </c>
      <c r="C169" s="1461"/>
      <c r="D169" s="292" t="s">
        <v>1190</v>
      </c>
      <c r="E169" s="293" t="s">
        <v>39</v>
      </c>
      <c r="F169" s="1459">
        <v>27.05</v>
      </c>
      <c r="G169" s="1459"/>
      <c r="H169" s="1575">
        <f t="shared" ref="H169:H174" si="20">G169*F169</f>
        <v>0</v>
      </c>
    </row>
    <row r="170" spans="1:8" s="278" customFormat="1" ht="44.25" customHeight="1">
      <c r="A170" s="277"/>
      <c r="B170" s="119">
        <f>B169+1</f>
        <v>28</v>
      </c>
      <c r="C170" s="1169"/>
      <c r="D170" s="294" t="s">
        <v>1071</v>
      </c>
      <c r="E170" s="122" t="s">
        <v>39</v>
      </c>
      <c r="F170" s="1457">
        <v>12.88</v>
      </c>
      <c r="G170" s="1457"/>
      <c r="H170" s="1576">
        <f t="shared" si="20"/>
        <v>0</v>
      </c>
    </row>
    <row r="171" spans="1:8" s="278" customFormat="1" ht="67.5" customHeight="1">
      <c r="A171" s="277"/>
      <c r="B171" s="119">
        <f t="shared" ref="B171:B174" si="21">B170+1</f>
        <v>29</v>
      </c>
      <c r="C171" s="1169"/>
      <c r="D171" s="294" t="s">
        <v>1072</v>
      </c>
      <c r="E171" s="122" t="s">
        <v>39</v>
      </c>
      <c r="F171" s="1457">
        <v>3.22</v>
      </c>
      <c r="G171" s="1457"/>
      <c r="H171" s="1576">
        <f t="shared" si="20"/>
        <v>0</v>
      </c>
    </row>
    <row r="172" spans="1:8" s="278" customFormat="1" ht="51" customHeight="1">
      <c r="A172" s="277"/>
      <c r="B172" s="119">
        <f t="shared" si="21"/>
        <v>30</v>
      </c>
      <c r="C172" s="1169"/>
      <c r="D172" s="294" t="s">
        <v>1073</v>
      </c>
      <c r="E172" s="122" t="s">
        <v>37</v>
      </c>
      <c r="F172" s="1457">
        <v>161</v>
      </c>
      <c r="G172" s="1457"/>
      <c r="H172" s="1576">
        <f t="shared" si="20"/>
        <v>0</v>
      </c>
    </row>
    <row r="173" spans="1:8" s="278" customFormat="1" ht="60.75" customHeight="1">
      <c r="A173" s="277"/>
      <c r="B173" s="119">
        <f t="shared" si="21"/>
        <v>31</v>
      </c>
      <c r="C173" s="191"/>
      <c r="D173" s="294" t="s">
        <v>1074</v>
      </c>
      <c r="E173" s="122" t="s">
        <v>39</v>
      </c>
      <c r="F173" s="1457">
        <v>20.93</v>
      </c>
      <c r="G173" s="1457"/>
      <c r="H173" s="1576">
        <f t="shared" si="20"/>
        <v>0</v>
      </c>
    </row>
    <row r="174" spans="1:8" s="278" customFormat="1" ht="79.5" customHeight="1" thickBot="1">
      <c r="A174" s="277"/>
      <c r="B174" s="296">
        <f t="shared" si="21"/>
        <v>32</v>
      </c>
      <c r="C174" s="383"/>
      <c r="D174" s="327" t="s">
        <v>1094</v>
      </c>
      <c r="E174" s="328" t="s">
        <v>38</v>
      </c>
      <c r="F174" s="1460">
        <v>402.5</v>
      </c>
      <c r="G174" s="1460"/>
      <c r="H174" s="1577">
        <f t="shared" si="20"/>
        <v>0</v>
      </c>
    </row>
    <row r="175" spans="1:8" s="278" customFormat="1" ht="24.95" customHeight="1" thickBot="1">
      <c r="A175" s="277"/>
      <c r="B175" s="338"/>
      <c r="C175" s="1462"/>
      <c r="D175" s="2035" t="s">
        <v>1191</v>
      </c>
      <c r="E175" s="2036"/>
      <c r="F175" s="2036"/>
      <c r="G175" s="2037"/>
      <c r="H175" s="1578">
        <f>SUM(H169:H174)</f>
        <v>0</v>
      </c>
    </row>
    <row r="176" spans="1:8" s="278" customFormat="1" ht="24.95" customHeight="1" thickBot="1">
      <c r="A176" s="277"/>
      <c r="B176" s="270"/>
      <c r="C176" s="683"/>
      <c r="D176" s="68" t="s">
        <v>1169</v>
      </c>
      <c r="E176" s="54"/>
      <c r="F176" s="54"/>
      <c r="G176" s="696"/>
      <c r="H176" s="1551"/>
    </row>
    <row r="177" spans="1:8" s="278" customFormat="1" ht="24.95" customHeight="1">
      <c r="A177" s="277"/>
      <c r="B177" s="291">
        <v>33</v>
      </c>
      <c r="C177" s="1430"/>
      <c r="D177" s="1431" t="s">
        <v>1170</v>
      </c>
      <c r="E177" s="1415" t="s">
        <v>36</v>
      </c>
      <c r="F177" s="1415">
        <v>0.16400000000000001</v>
      </c>
      <c r="G177" s="1415"/>
      <c r="H177" s="1571">
        <f>F177*G177</f>
        <v>0</v>
      </c>
    </row>
    <row r="178" spans="1:8" s="278" customFormat="1" ht="86.25" customHeight="1">
      <c r="A178" s="277"/>
      <c r="B178" s="119">
        <v>34</v>
      </c>
      <c r="C178" s="1432"/>
      <c r="D178" s="1433" t="s">
        <v>1075</v>
      </c>
      <c r="E178" s="1420" t="s">
        <v>39</v>
      </c>
      <c r="F178" s="1420">
        <v>179.93</v>
      </c>
      <c r="G178" s="1420"/>
      <c r="H178" s="1554">
        <f t="shared" ref="H178:H184" si="22">F178*G178</f>
        <v>0</v>
      </c>
    </row>
    <row r="179" spans="1:8" s="278" customFormat="1" ht="18.75">
      <c r="A179" s="277"/>
      <c r="B179" s="119">
        <f>B178+1</f>
        <v>35</v>
      </c>
      <c r="C179" s="1432"/>
      <c r="D179" s="1433" t="s">
        <v>1192</v>
      </c>
      <c r="E179" s="1420" t="s">
        <v>39</v>
      </c>
      <c r="F179" s="1420">
        <v>10.050000000000001</v>
      </c>
      <c r="G179" s="1420"/>
      <c r="H179" s="1554">
        <f t="shared" si="22"/>
        <v>0</v>
      </c>
    </row>
    <row r="180" spans="1:8" s="278" customFormat="1" ht="64.5" customHeight="1">
      <c r="A180" s="277"/>
      <c r="B180" s="119">
        <f t="shared" ref="B180:B184" si="23">B179+1</f>
        <v>36</v>
      </c>
      <c r="C180" s="1432"/>
      <c r="D180" s="1433" t="s">
        <v>1193</v>
      </c>
      <c r="E180" s="1420" t="s">
        <v>39</v>
      </c>
      <c r="F180" s="1420">
        <v>91.56</v>
      </c>
      <c r="G180" s="1420"/>
      <c r="H180" s="1554">
        <f t="shared" si="22"/>
        <v>0</v>
      </c>
    </row>
    <row r="181" spans="1:8" s="278" customFormat="1" ht="61.5" customHeight="1">
      <c r="A181" s="277"/>
      <c r="B181" s="119">
        <f t="shared" si="23"/>
        <v>37</v>
      </c>
      <c r="C181" s="1432"/>
      <c r="D181" s="1433" t="s">
        <v>1076</v>
      </c>
      <c r="E181" s="1420" t="s">
        <v>39</v>
      </c>
      <c r="F181" s="1420">
        <v>48.19</v>
      </c>
      <c r="G181" s="1420"/>
      <c r="H181" s="1554">
        <f t="shared" si="22"/>
        <v>0</v>
      </c>
    </row>
    <row r="182" spans="1:8" s="278" customFormat="1" ht="86.25" customHeight="1">
      <c r="A182" s="277"/>
      <c r="B182" s="119">
        <f t="shared" si="23"/>
        <v>38</v>
      </c>
      <c r="C182" s="1432"/>
      <c r="D182" s="1433" t="s">
        <v>1077</v>
      </c>
      <c r="E182" s="1420" t="s">
        <v>39</v>
      </c>
      <c r="F182" s="1420">
        <v>2.04</v>
      </c>
      <c r="G182" s="1420"/>
      <c r="H182" s="1554">
        <f t="shared" si="22"/>
        <v>0</v>
      </c>
    </row>
    <row r="183" spans="1:8" s="278" customFormat="1" ht="86.25" customHeight="1">
      <c r="A183" s="277"/>
      <c r="B183" s="119">
        <f t="shared" si="23"/>
        <v>39</v>
      </c>
      <c r="C183" s="1432"/>
      <c r="D183" s="1433" t="s">
        <v>1078</v>
      </c>
      <c r="E183" s="1420" t="s">
        <v>39</v>
      </c>
      <c r="F183" s="1420">
        <v>48.19</v>
      </c>
      <c r="G183" s="1420"/>
      <c r="H183" s="1554">
        <f t="shared" si="22"/>
        <v>0</v>
      </c>
    </row>
    <row r="184" spans="1:8" s="278" customFormat="1" ht="86.25" customHeight="1" thickBot="1">
      <c r="A184" s="277"/>
      <c r="B184" s="296">
        <f t="shared" si="23"/>
        <v>40</v>
      </c>
      <c r="C184" s="1434"/>
      <c r="D184" s="1435" t="s">
        <v>1079</v>
      </c>
      <c r="E184" s="1427" t="s">
        <v>38</v>
      </c>
      <c r="F184" s="1427">
        <v>139.75</v>
      </c>
      <c r="G184" s="1427"/>
      <c r="H184" s="1555">
        <f t="shared" si="22"/>
        <v>0</v>
      </c>
    </row>
    <row r="185" spans="1:8" s="278" customFormat="1" ht="24.95" customHeight="1" thickBot="1">
      <c r="A185" s="277"/>
      <c r="B185" s="1753" t="s">
        <v>1173</v>
      </c>
      <c r="C185" s="1754"/>
      <c r="D185" s="1754"/>
      <c r="E185" s="1754"/>
      <c r="F185" s="1754"/>
      <c r="G185" s="1817"/>
      <c r="H185" s="1578">
        <f>SUM(H177:H184)</f>
        <v>0</v>
      </c>
    </row>
    <row r="186" spans="1:8" s="278" customFormat="1" ht="24.95" customHeight="1" thickBot="1">
      <c r="A186" s="277"/>
      <c r="B186" s="1463"/>
      <c r="C186" s="1438"/>
      <c r="D186" s="1464" t="s">
        <v>1194</v>
      </c>
      <c r="E186" s="54"/>
      <c r="F186" s="54"/>
      <c r="G186" s="696"/>
      <c r="H186" s="1551"/>
    </row>
    <row r="187" spans="1:8" s="278" customFormat="1" ht="241.5" customHeight="1">
      <c r="A187" s="277"/>
      <c r="B187" s="291">
        <v>41</v>
      </c>
      <c r="C187" s="1430"/>
      <c r="D187" s="1431" t="s">
        <v>1080</v>
      </c>
      <c r="E187" s="1465" t="s">
        <v>40</v>
      </c>
      <c r="F187" s="1415">
        <v>6</v>
      </c>
      <c r="G187" s="1415"/>
      <c r="H187" s="1553">
        <f>F187*G187</f>
        <v>0</v>
      </c>
    </row>
    <row r="188" spans="1:8" s="278" customFormat="1" ht="153.75" customHeight="1" thickBot="1">
      <c r="A188" s="277"/>
      <c r="B188" s="296">
        <v>42</v>
      </c>
      <c r="C188" s="1434"/>
      <c r="D188" s="1435" t="s">
        <v>1081</v>
      </c>
      <c r="E188" s="1437" t="s">
        <v>40</v>
      </c>
      <c r="F188" s="1427">
        <v>6</v>
      </c>
      <c r="G188" s="1427"/>
      <c r="H188" s="1555">
        <f>F188*G188</f>
        <v>0</v>
      </c>
    </row>
    <row r="189" spans="1:8" s="278" customFormat="1" ht="24.95" customHeight="1" thickBot="1">
      <c r="A189" s="277"/>
      <c r="B189" s="1466"/>
      <c r="C189" s="1440"/>
      <c r="D189" s="2033" t="s">
        <v>1195</v>
      </c>
      <c r="E189" s="2034"/>
      <c r="F189" s="2034"/>
      <c r="G189" s="2034"/>
      <c r="H189" s="1557">
        <f>SUM(H187:H188)</f>
        <v>0</v>
      </c>
    </row>
    <row r="190" spans="1:8" s="278" customFormat="1" ht="24.95" customHeight="1" thickBot="1">
      <c r="A190" s="277"/>
      <c r="B190" s="1463"/>
      <c r="C190" s="1438"/>
      <c r="D190" s="1467" t="s">
        <v>1196</v>
      </c>
      <c r="E190" s="54"/>
      <c r="F190" s="54"/>
      <c r="G190" s="696"/>
      <c r="H190" s="1551"/>
    </row>
    <row r="191" spans="1:8" s="278" customFormat="1" ht="122.25" customHeight="1" thickBot="1">
      <c r="A191" s="277"/>
      <c r="B191" s="291">
        <v>43</v>
      </c>
      <c r="C191" s="1430"/>
      <c r="D191" s="1431" t="s">
        <v>1095</v>
      </c>
      <c r="E191" s="54"/>
      <c r="F191" s="54"/>
      <c r="G191" s="696"/>
      <c r="H191" s="1551"/>
    </row>
    <row r="192" spans="1:8" s="278" customFormat="1" ht="24.95" customHeight="1" thickBot="1">
      <c r="A192" s="277"/>
      <c r="B192" s="1468"/>
      <c r="C192" s="1432"/>
      <c r="D192" s="1433" t="s">
        <v>1096</v>
      </c>
      <c r="E192" s="122" t="s">
        <v>37</v>
      </c>
      <c r="F192" s="1420">
        <v>160.63</v>
      </c>
      <c r="G192" s="1420"/>
      <c r="H192" s="1553">
        <f>F192*G192</f>
        <v>0</v>
      </c>
    </row>
    <row r="193" spans="1:8" s="278" customFormat="1" ht="45" customHeight="1" thickBot="1">
      <c r="A193" s="277"/>
      <c r="B193" s="296">
        <v>44</v>
      </c>
      <c r="C193" s="1434"/>
      <c r="D193" s="1435" t="s">
        <v>1086</v>
      </c>
      <c r="E193" s="328" t="s">
        <v>37</v>
      </c>
      <c r="F193" s="1427">
        <v>21</v>
      </c>
      <c r="G193" s="1427"/>
      <c r="H193" s="1553">
        <f>F193*G193</f>
        <v>0</v>
      </c>
    </row>
    <row r="194" spans="1:8" s="278" customFormat="1" ht="24.95" customHeight="1" thickBot="1">
      <c r="A194" s="277"/>
      <c r="B194" s="1753" t="s">
        <v>1197</v>
      </c>
      <c r="C194" s="1754"/>
      <c r="D194" s="1754"/>
      <c r="E194" s="1754"/>
      <c r="F194" s="1754"/>
      <c r="G194" s="1817"/>
      <c r="H194" s="1505">
        <f>SUM(H192:H193)</f>
        <v>0</v>
      </c>
    </row>
    <row r="195" spans="1:8" s="278" customFormat="1" ht="24.95" customHeight="1" thickBot="1">
      <c r="A195" s="277"/>
      <c r="B195" s="1469"/>
      <c r="C195" s="1470"/>
      <c r="D195" s="1471" t="s">
        <v>1198</v>
      </c>
      <c r="E195" s="54"/>
      <c r="F195" s="54"/>
      <c r="G195" s="696"/>
      <c r="H195" s="1551"/>
    </row>
    <row r="196" spans="1:8" s="278" customFormat="1" ht="25.5" customHeight="1">
      <c r="A196" s="277"/>
      <c r="B196" s="291">
        <v>45</v>
      </c>
      <c r="C196" s="1472"/>
      <c r="D196" s="1431" t="s">
        <v>1087</v>
      </c>
      <c r="E196" s="293" t="s">
        <v>37</v>
      </c>
      <c r="F196" s="1415">
        <v>160.63</v>
      </c>
      <c r="G196" s="1415"/>
      <c r="H196" s="1553">
        <f>F196*G196</f>
        <v>0</v>
      </c>
    </row>
    <row r="197" spans="1:8" s="278" customFormat="1" ht="55.5" customHeight="1" thickBot="1">
      <c r="A197" s="277"/>
      <c r="B197" s="296">
        <v>46</v>
      </c>
      <c r="C197" s="1473"/>
      <c r="D197" s="1435" t="s">
        <v>1088</v>
      </c>
      <c r="E197" s="328" t="s">
        <v>40</v>
      </c>
      <c r="F197" s="1427">
        <v>1</v>
      </c>
      <c r="G197" s="1427"/>
      <c r="H197" s="1555">
        <f>F197*G197</f>
        <v>0</v>
      </c>
    </row>
    <row r="198" spans="1:8" s="278" customFormat="1" ht="24.95" customHeight="1" thickBot="1">
      <c r="A198" s="277"/>
      <c r="B198" s="1474"/>
      <c r="C198" s="1475"/>
      <c r="D198" s="1879" t="s">
        <v>1199</v>
      </c>
      <c r="E198" s="1825"/>
      <c r="F198" s="1825"/>
      <c r="G198" s="1826"/>
      <c r="H198" s="1505">
        <f>SUM(H196:H197)</f>
        <v>0</v>
      </c>
    </row>
    <row r="199" spans="1:8" s="278" customFormat="1" ht="24.95" customHeight="1" thickBot="1">
      <c r="A199" s="277"/>
      <c r="B199" s="1811" t="s">
        <v>1181</v>
      </c>
      <c r="C199" s="1809"/>
      <c r="D199" s="1809"/>
      <c r="E199" s="1809"/>
      <c r="F199" s="1809"/>
      <c r="G199" s="1810"/>
      <c r="H199" s="1579">
        <f>H198+H194+H189+H185</f>
        <v>0</v>
      </c>
    </row>
    <row r="200" spans="1:8" s="278" customFormat="1" ht="24.95" customHeight="1" thickBot="1">
      <c r="A200" s="277"/>
      <c r="B200" s="1811" t="s">
        <v>240</v>
      </c>
      <c r="C200" s="1809"/>
      <c r="D200" s="1809"/>
      <c r="E200" s="1809"/>
      <c r="F200" s="1809"/>
      <c r="G200" s="1810"/>
      <c r="H200" s="1580">
        <f>H199+H175</f>
        <v>0</v>
      </c>
    </row>
    <row r="201" spans="1:8" s="278" customFormat="1" ht="24.95" customHeight="1" thickBot="1">
      <c r="A201" s="277"/>
      <c r="B201" s="333"/>
      <c r="C201" s="1392"/>
      <c r="D201" s="322" t="s">
        <v>705</v>
      </c>
      <c r="E201" s="331"/>
      <c r="F201" s="335"/>
      <c r="G201" s="336"/>
      <c r="H201" s="1581"/>
    </row>
    <row r="202" spans="1:8" s="278" customFormat="1" ht="120.75" customHeight="1" thickBot="1">
      <c r="A202" s="277"/>
      <c r="B202" s="333">
        <v>47</v>
      </c>
      <c r="C202" s="1392"/>
      <c r="D202" s="332" t="s">
        <v>1183</v>
      </c>
      <c r="E202" s="331" t="s">
        <v>37</v>
      </c>
      <c r="F202" s="331">
        <v>322</v>
      </c>
      <c r="G202" s="331"/>
      <c r="H202" s="1582">
        <f>G202*F202</f>
        <v>0</v>
      </c>
    </row>
    <row r="203" spans="1:8" s="278" customFormat="1" ht="24.95" customHeight="1" thickBot="1">
      <c r="A203" s="277"/>
      <c r="B203" s="333"/>
      <c r="C203" s="1392"/>
      <c r="D203" s="2024" t="s">
        <v>1184</v>
      </c>
      <c r="E203" s="2025"/>
      <c r="F203" s="2025"/>
      <c r="G203" s="2026"/>
      <c r="H203" s="1582">
        <f>H202</f>
        <v>0</v>
      </c>
    </row>
    <row r="204" spans="1:8" s="278" customFormat="1" ht="24.95" customHeight="1" thickBot="1">
      <c r="A204" s="277"/>
      <c r="B204" s="635"/>
      <c r="C204" s="636"/>
      <c r="D204" s="322" t="s">
        <v>310</v>
      </c>
      <c r="E204" s="256"/>
      <c r="F204" s="1095"/>
      <c r="G204" s="1413"/>
      <c r="H204" s="1547"/>
    </row>
    <row r="205" spans="1:8" s="278" customFormat="1" ht="24.95" customHeight="1" thickBot="1">
      <c r="A205" s="277"/>
      <c r="B205" s="948"/>
      <c r="C205" s="949"/>
      <c r="D205" s="322" t="s">
        <v>311</v>
      </c>
      <c r="E205" s="256"/>
      <c r="F205" s="1095"/>
      <c r="G205" s="1413"/>
      <c r="H205" s="1547"/>
    </row>
    <row r="206" spans="1:8" s="278" customFormat="1" ht="70.5" customHeight="1">
      <c r="A206" s="277"/>
      <c r="B206" s="410">
        <v>53</v>
      </c>
      <c r="C206" s="325" t="s">
        <v>56</v>
      </c>
      <c r="D206" s="292" t="s">
        <v>357</v>
      </c>
      <c r="E206" s="293" t="s">
        <v>40</v>
      </c>
      <c r="F206" s="275">
        <v>4</v>
      </c>
      <c r="G206" s="275"/>
      <c r="H206" s="1571">
        <f t="shared" ref="H206:H210" si="24">(F206*G206)</f>
        <v>0</v>
      </c>
    </row>
    <row r="207" spans="1:8" s="278" customFormat="1" ht="65.25" customHeight="1">
      <c r="A207" s="277"/>
      <c r="B207" s="412">
        <v>54</v>
      </c>
      <c r="C207" s="120" t="s">
        <v>56</v>
      </c>
      <c r="D207" s="294" t="s">
        <v>1089</v>
      </c>
      <c r="E207" s="382" t="s">
        <v>40</v>
      </c>
      <c r="F207" s="276">
        <v>8</v>
      </c>
      <c r="G207" s="276"/>
      <c r="H207" s="1549">
        <f t="shared" si="24"/>
        <v>0</v>
      </c>
    </row>
    <row r="208" spans="1:8" s="278" customFormat="1" ht="70.5" customHeight="1">
      <c r="A208" s="277"/>
      <c r="B208" s="412">
        <v>55</v>
      </c>
      <c r="C208" s="120" t="s">
        <v>56</v>
      </c>
      <c r="D208" s="294" t="s">
        <v>122</v>
      </c>
      <c r="E208" s="382" t="s">
        <v>40</v>
      </c>
      <c r="F208" s="276">
        <v>3</v>
      </c>
      <c r="G208" s="276"/>
      <c r="H208" s="1549">
        <f t="shared" si="24"/>
        <v>0</v>
      </c>
    </row>
    <row r="209" spans="1:8" s="278" customFormat="1" ht="84.75" customHeight="1">
      <c r="A209" s="277"/>
      <c r="B209" s="412">
        <v>56</v>
      </c>
      <c r="C209" s="120" t="s">
        <v>56</v>
      </c>
      <c r="D209" s="294" t="s">
        <v>95</v>
      </c>
      <c r="E209" s="382" t="s">
        <v>37</v>
      </c>
      <c r="F209" s="276">
        <v>35</v>
      </c>
      <c r="G209" s="276"/>
      <c r="H209" s="1549">
        <f t="shared" si="24"/>
        <v>0</v>
      </c>
    </row>
    <row r="210" spans="1:8" s="278" customFormat="1" ht="71.25" customHeight="1" thickBot="1">
      <c r="A210" s="277"/>
      <c r="B210" s="412">
        <v>57</v>
      </c>
      <c r="C210" s="120" t="s">
        <v>56</v>
      </c>
      <c r="D210" s="294" t="s">
        <v>1090</v>
      </c>
      <c r="E210" s="382" t="s">
        <v>39</v>
      </c>
      <c r="F210" s="276">
        <v>0.7</v>
      </c>
      <c r="G210" s="276"/>
      <c r="H210" s="1549">
        <f t="shared" si="24"/>
        <v>0</v>
      </c>
    </row>
    <row r="211" spans="1:8" s="278" customFormat="1" ht="24.95" customHeight="1" thickBot="1">
      <c r="A211" s="277"/>
      <c r="B211" s="635"/>
      <c r="C211" s="198"/>
      <c r="D211" s="322" t="s">
        <v>314</v>
      </c>
      <c r="E211" s="256"/>
      <c r="F211" s="1095"/>
      <c r="G211" s="1413"/>
      <c r="H211" s="1547"/>
    </row>
    <row r="212" spans="1:8" s="278" customFormat="1" ht="74.25" customHeight="1">
      <c r="A212" s="277"/>
      <c r="B212" s="955">
        <v>63</v>
      </c>
      <c r="C212" s="213" t="s">
        <v>81</v>
      </c>
      <c r="D212" s="294" t="s">
        <v>1091</v>
      </c>
      <c r="E212" s="122" t="s">
        <v>38</v>
      </c>
      <c r="F212" s="276">
        <v>20</v>
      </c>
      <c r="G212" s="276"/>
      <c r="H212" s="1549">
        <f t="shared" ref="H212:H214" si="25">(F212*G212)</f>
        <v>0</v>
      </c>
    </row>
    <row r="213" spans="1:8" s="278" customFormat="1" ht="74.25" customHeight="1">
      <c r="A213" s="277"/>
      <c r="B213" s="412">
        <v>64</v>
      </c>
      <c r="C213" s="120" t="s">
        <v>81</v>
      </c>
      <c r="D213" s="294" t="s">
        <v>176</v>
      </c>
      <c r="E213" s="122" t="s">
        <v>38</v>
      </c>
      <c r="F213" s="276">
        <v>36</v>
      </c>
      <c r="G213" s="276"/>
      <c r="H213" s="1549">
        <f t="shared" si="25"/>
        <v>0</v>
      </c>
    </row>
    <row r="214" spans="1:8" s="278" customFormat="1" ht="94.5" customHeight="1" thickBot="1">
      <c r="A214" s="277"/>
      <c r="B214" s="415">
        <v>65</v>
      </c>
      <c r="C214" s="326" t="s">
        <v>81</v>
      </c>
      <c r="D214" s="327" t="s">
        <v>315</v>
      </c>
      <c r="E214" s="328" t="s">
        <v>38</v>
      </c>
      <c r="F214" s="282">
        <v>3</v>
      </c>
      <c r="G214" s="282"/>
      <c r="H214" s="1550">
        <f t="shared" si="25"/>
        <v>0</v>
      </c>
    </row>
    <row r="215" spans="1:8" s="278" customFormat="1" ht="18.75" customHeight="1" thickBot="1">
      <c r="A215" s="277"/>
      <c r="B215" s="1799" t="s">
        <v>250</v>
      </c>
      <c r="C215" s="1800"/>
      <c r="D215" s="1800"/>
      <c r="E215" s="1800"/>
      <c r="F215" s="1800"/>
      <c r="G215" s="1800"/>
      <c r="H215" s="1563">
        <f>SUM(H206:H214)</f>
        <v>0</v>
      </c>
    </row>
    <row r="216" spans="1:8" s="278" customFormat="1" ht="18.75" customHeight="1" thickBot="1">
      <c r="A216" s="277"/>
      <c r="B216" s="111"/>
      <c r="C216" s="111"/>
      <c r="D216" s="342"/>
      <c r="E216" s="1476"/>
      <c r="F216" s="113"/>
      <c r="G216" s="114"/>
      <c r="H216" s="1583"/>
    </row>
    <row r="217" spans="1:8" s="278" customFormat="1" ht="51.75" customHeight="1" thickBot="1">
      <c r="A217" s="277"/>
      <c r="B217" s="345"/>
      <c r="C217" s="346"/>
      <c r="D217" s="2027" t="s">
        <v>1200</v>
      </c>
      <c r="E217" s="2028"/>
      <c r="F217" s="2028"/>
      <c r="G217" s="2029"/>
      <c r="H217" s="1584"/>
    </row>
    <row r="218" spans="1:8" s="278" customFormat="1" ht="24.95" customHeight="1">
      <c r="A218" s="277"/>
      <c r="B218" s="347"/>
      <c r="C218" s="348"/>
      <c r="D218" s="1477" t="s">
        <v>47</v>
      </c>
      <c r="E218" s="1478"/>
      <c r="F218" s="1479"/>
      <c r="G218" s="1477"/>
      <c r="H218" s="1585">
        <f>H144</f>
        <v>0</v>
      </c>
    </row>
    <row r="219" spans="1:8" s="278" customFormat="1" ht="24.95" customHeight="1">
      <c r="A219" s="277"/>
      <c r="B219" s="349"/>
      <c r="C219" s="191"/>
      <c r="D219" s="1480" t="s">
        <v>48</v>
      </c>
      <c r="E219" s="1481"/>
      <c r="F219" s="1482"/>
      <c r="G219" s="1483"/>
      <c r="H219" s="1586">
        <f>H149</f>
        <v>0</v>
      </c>
    </row>
    <row r="220" spans="1:8" s="278" customFormat="1" ht="24.95" customHeight="1">
      <c r="A220" s="277"/>
      <c r="B220" s="350"/>
      <c r="C220" s="351"/>
      <c r="D220" s="1480" t="s">
        <v>49</v>
      </c>
      <c r="E220" s="1481"/>
      <c r="F220" s="1482"/>
      <c r="G220" s="1483"/>
      <c r="H220" s="1586">
        <f>H157</f>
        <v>0</v>
      </c>
    </row>
    <row r="221" spans="1:8" s="278" customFormat="1" ht="24.95" customHeight="1">
      <c r="A221" s="277"/>
      <c r="B221" s="352"/>
      <c r="C221" s="294"/>
      <c r="D221" s="1484" t="s">
        <v>50</v>
      </c>
      <c r="E221" s="1481"/>
      <c r="F221" s="1485"/>
      <c r="G221" s="1484"/>
      <c r="H221" s="1586">
        <f>H166</f>
        <v>0</v>
      </c>
    </row>
    <row r="222" spans="1:8" s="278" customFormat="1" ht="24.95" customHeight="1">
      <c r="A222" s="277"/>
      <c r="B222" s="352"/>
      <c r="C222" s="294"/>
      <c r="D222" s="1484" t="s">
        <v>184</v>
      </c>
      <c r="E222" s="1481"/>
      <c r="F222" s="1485"/>
      <c r="G222" s="1484"/>
      <c r="H222" s="1586">
        <f>H200</f>
        <v>0</v>
      </c>
    </row>
    <row r="223" spans="1:8" s="278" customFormat="1" ht="24.95" customHeight="1">
      <c r="A223" s="277"/>
      <c r="B223" s="352"/>
      <c r="C223" s="294"/>
      <c r="D223" s="1484" t="s">
        <v>728</v>
      </c>
      <c r="E223" s="1481"/>
      <c r="F223" s="1485"/>
      <c r="G223" s="1484"/>
      <c r="H223" s="1586">
        <f>H203</f>
        <v>0</v>
      </c>
    </row>
    <row r="224" spans="1:8" s="278" customFormat="1" ht="45" customHeight="1" thickBot="1">
      <c r="A224" s="277"/>
      <c r="B224" s="354"/>
      <c r="C224" s="355"/>
      <c r="D224" s="1486" t="s">
        <v>729</v>
      </c>
      <c r="E224" s="1487"/>
      <c r="F224" s="1486"/>
      <c r="G224" s="1486"/>
      <c r="H224" s="1587">
        <f>H215</f>
        <v>0</v>
      </c>
    </row>
    <row r="225" spans="1:37" s="278" customFormat="1" ht="48" customHeight="1" thickBot="1">
      <c r="A225" s="277"/>
      <c r="B225" s="2030" t="s">
        <v>1201</v>
      </c>
      <c r="C225" s="2031"/>
      <c r="D225" s="2031"/>
      <c r="E225" s="2031"/>
      <c r="F225" s="2031"/>
      <c r="G225" s="2032"/>
      <c r="H225" s="1588">
        <f>SUM(H218:H224)</f>
        <v>0</v>
      </c>
    </row>
    <row r="226" spans="1:37">
      <c r="D226" s="71" t="s">
        <v>51</v>
      </c>
    </row>
    <row r="227" spans="1:37" ht="39.75" customHeight="1">
      <c r="A227" s="295"/>
      <c r="B227" s="111"/>
      <c r="C227" s="111"/>
      <c r="D227" s="112" t="s">
        <v>86</v>
      </c>
      <c r="E227" s="233"/>
      <c r="F227" s="113"/>
      <c r="G227" s="114"/>
      <c r="H227" s="1583"/>
      <c r="I227" s="279"/>
      <c r="J227" s="279"/>
      <c r="K227" s="279"/>
      <c r="L227" s="279"/>
      <c r="M227" s="279"/>
      <c r="N227" s="279"/>
      <c r="O227" s="279"/>
      <c r="P227" s="279"/>
      <c r="Q227" s="279"/>
      <c r="R227" s="279"/>
      <c r="S227" s="279"/>
      <c r="T227" s="279"/>
      <c r="U227" s="279"/>
      <c r="V227" s="279"/>
      <c r="W227" s="279"/>
      <c r="X227" s="279"/>
      <c r="Y227" s="279"/>
      <c r="Z227" s="279"/>
      <c r="AA227" s="279"/>
      <c r="AB227" s="279"/>
      <c r="AC227" s="279"/>
      <c r="AD227" s="279"/>
      <c r="AE227" s="279"/>
      <c r="AF227" s="279"/>
      <c r="AG227" s="279"/>
      <c r="AH227" s="279"/>
      <c r="AI227" s="279"/>
      <c r="AJ227" s="279"/>
      <c r="AK227" s="279"/>
    </row>
    <row r="228" spans="1:37" ht="24" customHeight="1">
      <c r="A228" s="295"/>
      <c r="B228" s="111"/>
      <c r="C228" s="111"/>
      <c r="D228" s="112" t="s">
        <v>87</v>
      </c>
      <c r="E228" s="233"/>
      <c r="F228" s="113"/>
      <c r="G228" s="114"/>
      <c r="H228" s="1583"/>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row>
    <row r="229" spans="1:37" ht="24" customHeight="1">
      <c r="A229" s="295"/>
      <c r="B229" s="111"/>
      <c r="C229" s="111"/>
      <c r="D229" s="112" t="s">
        <v>88</v>
      </c>
      <c r="E229" s="233"/>
      <c r="F229" s="113"/>
      <c r="G229" s="114"/>
      <c r="H229" s="1583"/>
      <c r="I229" s="279"/>
      <c r="J229" s="279"/>
      <c r="K229" s="279"/>
      <c r="L229" s="279"/>
      <c r="M229" s="279"/>
      <c r="N229" s="279"/>
      <c r="O229" s="279"/>
      <c r="P229" s="279"/>
      <c r="Q229" s="279"/>
      <c r="R229" s="279"/>
      <c r="S229" s="279"/>
      <c r="T229" s="279"/>
      <c r="U229" s="279"/>
      <c r="V229" s="279"/>
      <c r="W229" s="279"/>
      <c r="X229" s="279"/>
      <c r="Y229" s="279"/>
      <c r="Z229" s="279"/>
      <c r="AA229" s="279"/>
      <c r="AB229" s="279"/>
      <c r="AC229" s="279"/>
      <c r="AD229" s="279"/>
      <c r="AE229" s="279"/>
      <c r="AF229" s="279"/>
      <c r="AG229" s="279"/>
      <c r="AH229" s="279"/>
      <c r="AI229" s="279"/>
      <c r="AJ229" s="279"/>
      <c r="AK229" s="279"/>
    </row>
  </sheetData>
  <mergeCells count="70">
    <mergeCell ref="D12:H12"/>
    <mergeCell ref="B1:H1"/>
    <mergeCell ref="B2:H2"/>
    <mergeCell ref="B3:H3"/>
    <mergeCell ref="D4:H4"/>
    <mergeCell ref="D5:H5"/>
    <mergeCell ref="D6:H6"/>
    <mergeCell ref="D7:H7"/>
    <mergeCell ref="D8:H8"/>
    <mergeCell ref="D9:H9"/>
    <mergeCell ref="D10:H10"/>
    <mergeCell ref="D11:H11"/>
    <mergeCell ref="B61:G61"/>
    <mergeCell ref="D13:H13"/>
    <mergeCell ref="D14:H14"/>
    <mergeCell ref="D15:H15"/>
    <mergeCell ref="D16:H16"/>
    <mergeCell ref="D17:H17"/>
    <mergeCell ref="D18:H18"/>
    <mergeCell ref="D19:H19"/>
    <mergeCell ref="B30:G30"/>
    <mergeCell ref="B35:G35"/>
    <mergeCell ref="B42:G42"/>
    <mergeCell ref="B52:G52"/>
    <mergeCell ref="B113:G113"/>
    <mergeCell ref="B72:G72"/>
    <mergeCell ref="B76:G76"/>
    <mergeCell ref="B78:B81"/>
    <mergeCell ref="C78:C81"/>
    <mergeCell ref="B83:G83"/>
    <mergeCell ref="B87:G87"/>
    <mergeCell ref="B88:G88"/>
    <mergeCell ref="B89:G89"/>
    <mergeCell ref="B92:G92"/>
    <mergeCell ref="B103:G103"/>
    <mergeCell ref="D105:G105"/>
    <mergeCell ref="D126:H126"/>
    <mergeCell ref="B115:H115"/>
    <mergeCell ref="B116:H116"/>
    <mergeCell ref="B117:H117"/>
    <mergeCell ref="D118:H118"/>
    <mergeCell ref="D119:H119"/>
    <mergeCell ref="D120:H120"/>
    <mergeCell ref="D121:H121"/>
    <mergeCell ref="D122:H122"/>
    <mergeCell ref="D123:H123"/>
    <mergeCell ref="D124:H124"/>
    <mergeCell ref="D125:H125"/>
    <mergeCell ref="D175:G175"/>
    <mergeCell ref="D127:H127"/>
    <mergeCell ref="D128:H128"/>
    <mergeCell ref="D129:H129"/>
    <mergeCell ref="D130:H130"/>
    <mergeCell ref="D131:H131"/>
    <mergeCell ref="D132:H132"/>
    <mergeCell ref="D133:H133"/>
    <mergeCell ref="B144:G144"/>
    <mergeCell ref="B149:G149"/>
    <mergeCell ref="B157:G157"/>
    <mergeCell ref="B166:G166"/>
    <mergeCell ref="D203:G203"/>
    <mergeCell ref="B215:G215"/>
    <mergeCell ref="D217:G217"/>
    <mergeCell ref="B225:G225"/>
    <mergeCell ref="B185:G185"/>
    <mergeCell ref="D189:G189"/>
    <mergeCell ref="B194:G194"/>
    <mergeCell ref="D198:G198"/>
    <mergeCell ref="B199:G199"/>
    <mergeCell ref="B200:G200"/>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Карбинци&amp;CРеконструкција на улица СТ3 и СТ-13 во село Таринци&amp;R&amp;P/&amp;N</oddFooter>
  </headerFooter>
  <rowBreaks count="5" manualBreakCount="5">
    <brk id="19" max="8" man="1"/>
    <brk id="42" max="8" man="1"/>
    <brk id="52" max="8" man="1"/>
    <brk id="92" max="8" man="1"/>
    <brk id="200" max="8" man="1"/>
  </rowBreaks>
  <colBreaks count="1" manualBreakCount="1">
    <brk id="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B65B3-8274-4079-92CD-DEFEDD596869}">
  <sheetPr>
    <tabColor theme="4"/>
    <pageSetUpPr fitToPage="1"/>
  </sheetPr>
  <dimension ref="A1:WVC229"/>
  <sheetViews>
    <sheetView view="pageBreakPreview" topLeftCell="A61" zoomScale="80" zoomScaleNormal="115" zoomScaleSheetLayoutView="80" zoomScalePageLayoutView="40" workbookViewId="0">
      <selection activeCell="D44" sqref="D44"/>
    </sheetView>
  </sheetViews>
  <sheetFormatPr defaultRowHeight="18"/>
  <cols>
    <col min="1" max="1" width="3.42578125" style="843" customWidth="1"/>
    <col min="2" max="2" width="6.7109375" style="768" customWidth="1"/>
    <col min="3" max="3" width="9.7109375" style="768" customWidth="1"/>
    <col min="4" max="4" width="81.28515625" style="867" customWidth="1"/>
    <col min="5" max="5" width="9.7109375" style="768" customWidth="1"/>
    <col min="6" max="6" width="16.7109375" style="869" customWidth="1"/>
    <col min="7" max="7" width="15.42578125" style="870" customWidth="1"/>
    <col min="8" max="8" width="21.5703125" style="871" customWidth="1"/>
    <col min="9" max="9" width="3.5703125" style="844" customWidth="1"/>
    <col min="10" max="10" width="18.140625" style="844" customWidth="1"/>
    <col min="11" max="12" width="9.140625" style="844"/>
    <col min="13" max="13" width="53.28515625" style="844" customWidth="1"/>
    <col min="14" max="30" width="9.140625" style="844"/>
    <col min="31" max="242" width="9.140625" style="490"/>
    <col min="243" max="243" width="3.42578125" style="490" customWidth="1"/>
    <col min="244" max="244" width="7" style="490" customWidth="1"/>
    <col min="245" max="245" width="9.85546875" style="490" customWidth="1"/>
    <col min="246" max="246" width="64.140625" style="490" customWidth="1"/>
    <col min="247" max="247" width="11.42578125" style="490" customWidth="1"/>
    <col min="248" max="248" width="12.85546875" style="490" customWidth="1"/>
    <col min="249" max="249" width="15.42578125" style="490" customWidth="1"/>
    <col min="250" max="250" width="19.42578125" style="490" customWidth="1"/>
    <col min="251" max="251" width="13.85546875" style="490" customWidth="1"/>
    <col min="252" max="498" width="9.140625" style="490"/>
    <col min="499" max="499" width="3.42578125" style="490" customWidth="1"/>
    <col min="500" max="500" width="7" style="490" customWidth="1"/>
    <col min="501" max="501" width="9.85546875" style="490" customWidth="1"/>
    <col min="502" max="502" width="64.140625" style="490" customWidth="1"/>
    <col min="503" max="503" width="11.42578125" style="490" customWidth="1"/>
    <col min="504" max="504" width="12.85546875" style="490" customWidth="1"/>
    <col min="505" max="505" width="15.42578125" style="490" customWidth="1"/>
    <col min="506" max="506" width="19.42578125" style="490" customWidth="1"/>
    <col min="507" max="507" width="13.85546875" style="490" customWidth="1"/>
    <col min="508" max="754" width="9.140625" style="490"/>
    <col min="755" max="755" width="3.42578125" style="490" customWidth="1"/>
    <col min="756" max="756" width="7" style="490" customWidth="1"/>
    <col min="757" max="757" width="9.85546875" style="490" customWidth="1"/>
    <col min="758" max="758" width="64.140625" style="490" customWidth="1"/>
    <col min="759" max="759" width="11.42578125" style="490" customWidth="1"/>
    <col min="760" max="760" width="12.85546875" style="490" customWidth="1"/>
    <col min="761" max="761" width="15.42578125" style="490" customWidth="1"/>
    <col min="762" max="762" width="19.42578125" style="490" customWidth="1"/>
    <col min="763" max="763" width="13.85546875" style="490" customWidth="1"/>
    <col min="764" max="1010" width="9.140625" style="490"/>
    <col min="1011" max="1011" width="3.42578125" style="490" customWidth="1"/>
    <col min="1012" max="1012" width="7" style="490" customWidth="1"/>
    <col min="1013" max="1013" width="9.85546875" style="490" customWidth="1"/>
    <col min="1014" max="1014" width="64.140625" style="490" customWidth="1"/>
    <col min="1015" max="1015" width="11.42578125" style="490" customWidth="1"/>
    <col min="1016" max="1016" width="12.85546875" style="490" customWidth="1"/>
    <col min="1017" max="1017" width="15.42578125" style="490" customWidth="1"/>
    <col min="1018" max="1018" width="19.42578125" style="490" customWidth="1"/>
    <col min="1019" max="1019" width="13.85546875" style="490" customWidth="1"/>
    <col min="1020" max="1266" width="9.140625" style="490"/>
    <col min="1267" max="1267" width="3.42578125" style="490" customWidth="1"/>
    <col min="1268" max="1268" width="7" style="490" customWidth="1"/>
    <col min="1269" max="1269" width="9.85546875" style="490" customWidth="1"/>
    <col min="1270" max="1270" width="64.140625" style="490" customWidth="1"/>
    <col min="1271" max="1271" width="11.42578125" style="490" customWidth="1"/>
    <col min="1272" max="1272" width="12.85546875" style="490" customWidth="1"/>
    <col min="1273" max="1273" width="15.42578125" style="490" customWidth="1"/>
    <col min="1274" max="1274" width="19.42578125" style="490" customWidth="1"/>
    <col min="1275" max="1275" width="13.85546875" style="490" customWidth="1"/>
    <col min="1276" max="1522" width="9.140625" style="490"/>
    <col min="1523" max="1523" width="3.42578125" style="490" customWidth="1"/>
    <col min="1524" max="1524" width="7" style="490" customWidth="1"/>
    <col min="1525" max="1525" width="9.85546875" style="490" customWidth="1"/>
    <col min="1526" max="1526" width="64.140625" style="490" customWidth="1"/>
    <col min="1527" max="1527" width="11.42578125" style="490" customWidth="1"/>
    <col min="1528" max="1528" width="12.85546875" style="490" customWidth="1"/>
    <col min="1529" max="1529" width="15.42578125" style="490" customWidth="1"/>
    <col min="1530" max="1530" width="19.42578125" style="490" customWidth="1"/>
    <col min="1531" max="1531" width="13.85546875" style="490" customWidth="1"/>
    <col min="1532" max="1778" width="9.140625" style="490"/>
    <col min="1779" max="1779" width="3.42578125" style="490" customWidth="1"/>
    <col min="1780" max="1780" width="7" style="490" customWidth="1"/>
    <col min="1781" max="1781" width="9.85546875" style="490" customWidth="1"/>
    <col min="1782" max="1782" width="64.140625" style="490" customWidth="1"/>
    <col min="1783" max="1783" width="11.42578125" style="490" customWidth="1"/>
    <col min="1784" max="1784" width="12.85546875" style="490" customWidth="1"/>
    <col min="1785" max="1785" width="15.42578125" style="490" customWidth="1"/>
    <col min="1786" max="1786" width="19.42578125" style="490" customWidth="1"/>
    <col min="1787" max="1787" width="13.85546875" style="490" customWidth="1"/>
    <col min="1788" max="2034" width="9.140625" style="490"/>
    <col min="2035" max="2035" width="3.42578125" style="490" customWidth="1"/>
    <col min="2036" max="2036" width="7" style="490" customWidth="1"/>
    <col min="2037" max="2037" width="9.85546875" style="490" customWidth="1"/>
    <col min="2038" max="2038" width="64.140625" style="490" customWidth="1"/>
    <col min="2039" max="2039" width="11.42578125" style="490" customWidth="1"/>
    <col min="2040" max="2040" width="12.85546875" style="490" customWidth="1"/>
    <col min="2041" max="2041" width="15.42578125" style="490" customWidth="1"/>
    <col min="2042" max="2042" width="19.42578125" style="490" customWidth="1"/>
    <col min="2043" max="2043" width="13.85546875" style="490" customWidth="1"/>
    <col min="2044" max="2290" width="9.140625" style="490"/>
    <col min="2291" max="2291" width="3.42578125" style="490" customWidth="1"/>
    <col min="2292" max="2292" width="7" style="490" customWidth="1"/>
    <col min="2293" max="2293" width="9.85546875" style="490" customWidth="1"/>
    <col min="2294" max="2294" width="64.140625" style="490" customWidth="1"/>
    <col min="2295" max="2295" width="11.42578125" style="490" customWidth="1"/>
    <col min="2296" max="2296" width="12.85546875" style="490" customWidth="1"/>
    <col min="2297" max="2297" width="15.42578125" style="490" customWidth="1"/>
    <col min="2298" max="2298" width="19.42578125" style="490" customWidth="1"/>
    <col min="2299" max="2299" width="13.85546875" style="490" customWidth="1"/>
    <col min="2300" max="2546" width="9.140625" style="490"/>
    <col min="2547" max="2547" width="3.42578125" style="490" customWidth="1"/>
    <col min="2548" max="2548" width="7" style="490" customWidth="1"/>
    <col min="2549" max="2549" width="9.85546875" style="490" customWidth="1"/>
    <col min="2550" max="2550" width="64.140625" style="490" customWidth="1"/>
    <col min="2551" max="2551" width="11.42578125" style="490" customWidth="1"/>
    <col min="2552" max="2552" width="12.85546875" style="490" customWidth="1"/>
    <col min="2553" max="2553" width="15.42578125" style="490" customWidth="1"/>
    <col min="2554" max="2554" width="19.42578125" style="490" customWidth="1"/>
    <col min="2555" max="2555" width="13.85546875" style="490" customWidth="1"/>
    <col min="2556" max="2802" width="9.140625" style="490"/>
    <col min="2803" max="2803" width="3.42578125" style="490" customWidth="1"/>
    <col min="2804" max="2804" width="7" style="490" customWidth="1"/>
    <col min="2805" max="2805" width="9.85546875" style="490" customWidth="1"/>
    <col min="2806" max="2806" width="64.140625" style="490" customWidth="1"/>
    <col min="2807" max="2807" width="11.42578125" style="490" customWidth="1"/>
    <col min="2808" max="2808" width="12.85546875" style="490" customWidth="1"/>
    <col min="2809" max="2809" width="15.42578125" style="490" customWidth="1"/>
    <col min="2810" max="2810" width="19.42578125" style="490" customWidth="1"/>
    <col min="2811" max="2811" width="13.85546875" style="490" customWidth="1"/>
    <col min="2812" max="3058" width="9.140625" style="490"/>
    <col min="3059" max="3059" width="3.42578125" style="490" customWidth="1"/>
    <col min="3060" max="3060" width="7" style="490" customWidth="1"/>
    <col min="3061" max="3061" width="9.85546875" style="490" customWidth="1"/>
    <col min="3062" max="3062" width="64.140625" style="490" customWidth="1"/>
    <col min="3063" max="3063" width="11.42578125" style="490" customWidth="1"/>
    <col min="3064" max="3064" width="12.85546875" style="490" customWidth="1"/>
    <col min="3065" max="3065" width="15.42578125" style="490" customWidth="1"/>
    <col min="3066" max="3066" width="19.42578125" style="490" customWidth="1"/>
    <col min="3067" max="3067" width="13.85546875" style="490" customWidth="1"/>
    <col min="3068" max="3314" width="9.140625" style="490"/>
    <col min="3315" max="3315" width="3.42578125" style="490" customWidth="1"/>
    <col min="3316" max="3316" width="7" style="490" customWidth="1"/>
    <col min="3317" max="3317" width="9.85546875" style="490" customWidth="1"/>
    <col min="3318" max="3318" width="64.140625" style="490" customWidth="1"/>
    <col min="3319" max="3319" width="11.42578125" style="490" customWidth="1"/>
    <col min="3320" max="3320" width="12.85546875" style="490" customWidth="1"/>
    <col min="3321" max="3321" width="15.42578125" style="490" customWidth="1"/>
    <col min="3322" max="3322" width="19.42578125" style="490" customWidth="1"/>
    <col min="3323" max="3323" width="13.85546875" style="490" customWidth="1"/>
    <col min="3324" max="3570" width="9.140625" style="490"/>
    <col min="3571" max="3571" width="3.42578125" style="490" customWidth="1"/>
    <col min="3572" max="3572" width="7" style="490" customWidth="1"/>
    <col min="3573" max="3573" width="9.85546875" style="490" customWidth="1"/>
    <col min="3574" max="3574" width="64.140625" style="490" customWidth="1"/>
    <col min="3575" max="3575" width="11.42578125" style="490" customWidth="1"/>
    <col min="3576" max="3576" width="12.85546875" style="490" customWidth="1"/>
    <col min="3577" max="3577" width="15.42578125" style="490" customWidth="1"/>
    <col min="3578" max="3578" width="19.42578125" style="490" customWidth="1"/>
    <col min="3579" max="3579" width="13.85546875" style="490" customWidth="1"/>
    <col min="3580" max="3826" width="9.140625" style="490"/>
    <col min="3827" max="3827" width="3.42578125" style="490" customWidth="1"/>
    <col min="3828" max="3828" width="7" style="490" customWidth="1"/>
    <col min="3829" max="3829" width="9.85546875" style="490" customWidth="1"/>
    <col min="3830" max="3830" width="64.140625" style="490" customWidth="1"/>
    <col min="3831" max="3831" width="11.42578125" style="490" customWidth="1"/>
    <col min="3832" max="3832" width="12.85546875" style="490" customWidth="1"/>
    <col min="3833" max="3833" width="15.42578125" style="490" customWidth="1"/>
    <col min="3834" max="3834" width="19.42578125" style="490" customWidth="1"/>
    <col min="3835" max="3835" width="13.85546875" style="490" customWidth="1"/>
    <col min="3836" max="4082" width="9.140625" style="490"/>
    <col min="4083" max="4083" width="3.42578125" style="490" customWidth="1"/>
    <col min="4084" max="4084" width="7" style="490" customWidth="1"/>
    <col min="4085" max="4085" width="9.85546875" style="490" customWidth="1"/>
    <col min="4086" max="4086" width="64.140625" style="490" customWidth="1"/>
    <col min="4087" max="4087" width="11.42578125" style="490" customWidth="1"/>
    <col min="4088" max="4088" width="12.85546875" style="490" customWidth="1"/>
    <col min="4089" max="4089" width="15.42578125" style="490" customWidth="1"/>
    <col min="4090" max="4090" width="19.42578125" style="490" customWidth="1"/>
    <col min="4091" max="4091" width="13.85546875" style="490" customWidth="1"/>
    <col min="4092" max="4338" width="9.140625" style="490"/>
    <col min="4339" max="4339" width="3.42578125" style="490" customWidth="1"/>
    <col min="4340" max="4340" width="7" style="490" customWidth="1"/>
    <col min="4341" max="4341" width="9.85546875" style="490" customWidth="1"/>
    <col min="4342" max="4342" width="64.140625" style="490" customWidth="1"/>
    <col min="4343" max="4343" width="11.42578125" style="490" customWidth="1"/>
    <col min="4344" max="4344" width="12.85546875" style="490" customWidth="1"/>
    <col min="4345" max="4345" width="15.42578125" style="490" customWidth="1"/>
    <col min="4346" max="4346" width="19.42578125" style="490" customWidth="1"/>
    <col min="4347" max="4347" width="13.85546875" style="490" customWidth="1"/>
    <col min="4348" max="4594" width="9.140625" style="490"/>
    <col min="4595" max="4595" width="3.42578125" style="490" customWidth="1"/>
    <col min="4596" max="4596" width="7" style="490" customWidth="1"/>
    <col min="4597" max="4597" width="9.85546875" style="490" customWidth="1"/>
    <col min="4598" max="4598" width="64.140625" style="490" customWidth="1"/>
    <col min="4599" max="4599" width="11.42578125" style="490" customWidth="1"/>
    <col min="4600" max="4600" width="12.85546875" style="490" customWidth="1"/>
    <col min="4601" max="4601" width="15.42578125" style="490" customWidth="1"/>
    <col min="4602" max="4602" width="19.42578125" style="490" customWidth="1"/>
    <col min="4603" max="4603" width="13.85546875" style="490" customWidth="1"/>
    <col min="4604" max="4850" width="9.140625" style="490"/>
    <col min="4851" max="4851" width="3.42578125" style="490" customWidth="1"/>
    <col min="4852" max="4852" width="7" style="490" customWidth="1"/>
    <col min="4853" max="4853" width="9.85546875" style="490" customWidth="1"/>
    <col min="4854" max="4854" width="64.140625" style="490" customWidth="1"/>
    <col min="4855" max="4855" width="11.42578125" style="490" customWidth="1"/>
    <col min="4856" max="4856" width="12.85546875" style="490" customWidth="1"/>
    <col min="4857" max="4857" width="15.42578125" style="490" customWidth="1"/>
    <col min="4858" max="4858" width="19.42578125" style="490" customWidth="1"/>
    <col min="4859" max="4859" width="13.85546875" style="490" customWidth="1"/>
    <col min="4860" max="5106" width="9.140625" style="490"/>
    <col min="5107" max="5107" width="3.42578125" style="490" customWidth="1"/>
    <col min="5108" max="5108" width="7" style="490" customWidth="1"/>
    <col min="5109" max="5109" width="9.85546875" style="490" customWidth="1"/>
    <col min="5110" max="5110" width="64.140625" style="490" customWidth="1"/>
    <col min="5111" max="5111" width="11.42578125" style="490" customWidth="1"/>
    <col min="5112" max="5112" width="12.85546875" style="490" customWidth="1"/>
    <col min="5113" max="5113" width="15.42578125" style="490" customWidth="1"/>
    <col min="5114" max="5114" width="19.42578125" style="490" customWidth="1"/>
    <col min="5115" max="5115" width="13.85546875" style="490" customWidth="1"/>
    <col min="5116" max="5362" width="9.140625" style="490"/>
    <col min="5363" max="5363" width="3.42578125" style="490" customWidth="1"/>
    <col min="5364" max="5364" width="7" style="490" customWidth="1"/>
    <col min="5365" max="5365" width="9.85546875" style="490" customWidth="1"/>
    <col min="5366" max="5366" width="64.140625" style="490" customWidth="1"/>
    <col min="5367" max="5367" width="11.42578125" style="490" customWidth="1"/>
    <col min="5368" max="5368" width="12.85546875" style="490" customWidth="1"/>
    <col min="5369" max="5369" width="15.42578125" style="490" customWidth="1"/>
    <col min="5370" max="5370" width="19.42578125" style="490" customWidth="1"/>
    <col min="5371" max="5371" width="13.85546875" style="490" customWidth="1"/>
    <col min="5372" max="5618" width="9.140625" style="490"/>
    <col min="5619" max="5619" width="3.42578125" style="490" customWidth="1"/>
    <col min="5620" max="5620" width="7" style="490" customWidth="1"/>
    <col min="5621" max="5621" width="9.85546875" style="490" customWidth="1"/>
    <col min="5622" max="5622" width="64.140625" style="490" customWidth="1"/>
    <col min="5623" max="5623" width="11.42578125" style="490" customWidth="1"/>
    <col min="5624" max="5624" width="12.85546875" style="490" customWidth="1"/>
    <col min="5625" max="5625" width="15.42578125" style="490" customWidth="1"/>
    <col min="5626" max="5626" width="19.42578125" style="490" customWidth="1"/>
    <col min="5627" max="5627" width="13.85546875" style="490" customWidth="1"/>
    <col min="5628" max="5874" width="9.140625" style="490"/>
    <col min="5875" max="5875" width="3.42578125" style="490" customWidth="1"/>
    <col min="5876" max="5876" width="7" style="490" customWidth="1"/>
    <col min="5877" max="5877" width="9.85546875" style="490" customWidth="1"/>
    <col min="5878" max="5878" width="64.140625" style="490" customWidth="1"/>
    <col min="5879" max="5879" width="11.42578125" style="490" customWidth="1"/>
    <col min="5880" max="5880" width="12.85546875" style="490" customWidth="1"/>
    <col min="5881" max="5881" width="15.42578125" style="490" customWidth="1"/>
    <col min="5882" max="5882" width="19.42578125" style="490" customWidth="1"/>
    <col min="5883" max="5883" width="13.85546875" style="490" customWidth="1"/>
    <col min="5884" max="6130" width="9.140625" style="490"/>
    <col min="6131" max="6131" width="3.42578125" style="490" customWidth="1"/>
    <col min="6132" max="6132" width="7" style="490" customWidth="1"/>
    <col min="6133" max="6133" width="9.85546875" style="490" customWidth="1"/>
    <col min="6134" max="6134" width="64.140625" style="490" customWidth="1"/>
    <col min="6135" max="6135" width="11.42578125" style="490" customWidth="1"/>
    <col min="6136" max="6136" width="12.85546875" style="490" customWidth="1"/>
    <col min="6137" max="6137" width="15.42578125" style="490" customWidth="1"/>
    <col min="6138" max="6138" width="19.42578125" style="490" customWidth="1"/>
    <col min="6139" max="6139" width="13.85546875" style="490" customWidth="1"/>
    <col min="6140" max="6386" width="9.140625" style="490"/>
    <col min="6387" max="6387" width="3.42578125" style="490" customWidth="1"/>
    <col min="6388" max="6388" width="7" style="490" customWidth="1"/>
    <col min="6389" max="6389" width="9.85546875" style="490" customWidth="1"/>
    <col min="6390" max="6390" width="64.140625" style="490" customWidth="1"/>
    <col min="6391" max="6391" width="11.42578125" style="490" customWidth="1"/>
    <col min="6392" max="6392" width="12.85546875" style="490" customWidth="1"/>
    <col min="6393" max="6393" width="15.42578125" style="490" customWidth="1"/>
    <col min="6394" max="6394" width="19.42578125" style="490" customWidth="1"/>
    <col min="6395" max="6395" width="13.85546875" style="490" customWidth="1"/>
    <col min="6396" max="6642" width="9.140625" style="490"/>
    <col min="6643" max="6643" width="3.42578125" style="490" customWidth="1"/>
    <col min="6644" max="6644" width="7" style="490" customWidth="1"/>
    <col min="6645" max="6645" width="9.85546875" style="490" customWidth="1"/>
    <col min="6646" max="6646" width="64.140625" style="490" customWidth="1"/>
    <col min="6647" max="6647" width="11.42578125" style="490" customWidth="1"/>
    <col min="6648" max="6648" width="12.85546875" style="490" customWidth="1"/>
    <col min="6649" max="6649" width="15.42578125" style="490" customWidth="1"/>
    <col min="6650" max="6650" width="19.42578125" style="490" customWidth="1"/>
    <col min="6651" max="6651" width="13.85546875" style="490" customWidth="1"/>
    <col min="6652" max="6898" width="9.140625" style="490"/>
    <col min="6899" max="6899" width="3.42578125" style="490" customWidth="1"/>
    <col min="6900" max="6900" width="7" style="490" customWidth="1"/>
    <col min="6901" max="6901" width="9.85546875" style="490" customWidth="1"/>
    <col min="6902" max="6902" width="64.140625" style="490" customWidth="1"/>
    <col min="6903" max="6903" width="11.42578125" style="490" customWidth="1"/>
    <col min="6904" max="6904" width="12.85546875" style="490" customWidth="1"/>
    <col min="6905" max="6905" width="15.42578125" style="490" customWidth="1"/>
    <col min="6906" max="6906" width="19.42578125" style="490" customWidth="1"/>
    <col min="6907" max="6907" width="13.85546875" style="490" customWidth="1"/>
    <col min="6908" max="7154" width="9.140625" style="490"/>
    <col min="7155" max="7155" width="3.42578125" style="490" customWidth="1"/>
    <col min="7156" max="7156" width="7" style="490" customWidth="1"/>
    <col min="7157" max="7157" width="9.85546875" style="490" customWidth="1"/>
    <col min="7158" max="7158" width="64.140625" style="490" customWidth="1"/>
    <col min="7159" max="7159" width="11.42578125" style="490" customWidth="1"/>
    <col min="7160" max="7160" width="12.85546875" style="490" customWidth="1"/>
    <col min="7161" max="7161" width="15.42578125" style="490" customWidth="1"/>
    <col min="7162" max="7162" width="19.42578125" style="490" customWidth="1"/>
    <col min="7163" max="7163" width="13.85546875" style="490" customWidth="1"/>
    <col min="7164" max="7410" width="9.140625" style="490"/>
    <col min="7411" max="7411" width="3.42578125" style="490" customWidth="1"/>
    <col min="7412" max="7412" width="7" style="490" customWidth="1"/>
    <col min="7413" max="7413" width="9.85546875" style="490" customWidth="1"/>
    <col min="7414" max="7414" width="64.140625" style="490" customWidth="1"/>
    <col min="7415" max="7415" width="11.42578125" style="490" customWidth="1"/>
    <col min="7416" max="7416" width="12.85546875" style="490" customWidth="1"/>
    <col min="7417" max="7417" width="15.42578125" style="490" customWidth="1"/>
    <col min="7418" max="7418" width="19.42578125" style="490" customWidth="1"/>
    <col min="7419" max="7419" width="13.85546875" style="490" customWidth="1"/>
    <col min="7420" max="7666" width="9.140625" style="490"/>
    <col min="7667" max="7667" width="3.42578125" style="490" customWidth="1"/>
    <col min="7668" max="7668" width="7" style="490" customWidth="1"/>
    <col min="7669" max="7669" width="9.85546875" style="490" customWidth="1"/>
    <col min="7670" max="7670" width="64.140625" style="490" customWidth="1"/>
    <col min="7671" max="7671" width="11.42578125" style="490" customWidth="1"/>
    <col min="7672" max="7672" width="12.85546875" style="490" customWidth="1"/>
    <col min="7673" max="7673" width="15.42578125" style="490" customWidth="1"/>
    <col min="7674" max="7674" width="19.42578125" style="490" customWidth="1"/>
    <col min="7675" max="7675" width="13.85546875" style="490" customWidth="1"/>
    <col min="7676" max="7922" width="9.140625" style="490"/>
    <col min="7923" max="7923" width="3.42578125" style="490" customWidth="1"/>
    <col min="7924" max="7924" width="7" style="490" customWidth="1"/>
    <col min="7925" max="7925" width="9.85546875" style="490" customWidth="1"/>
    <col min="7926" max="7926" width="64.140625" style="490" customWidth="1"/>
    <col min="7927" max="7927" width="11.42578125" style="490" customWidth="1"/>
    <col min="7928" max="7928" width="12.85546875" style="490" customWidth="1"/>
    <col min="7929" max="7929" width="15.42578125" style="490" customWidth="1"/>
    <col min="7930" max="7930" width="19.42578125" style="490" customWidth="1"/>
    <col min="7931" max="7931" width="13.85546875" style="490" customWidth="1"/>
    <col min="7932" max="8178" width="9.140625" style="490"/>
    <col min="8179" max="8179" width="3.42578125" style="490" customWidth="1"/>
    <col min="8180" max="8180" width="7" style="490" customWidth="1"/>
    <col min="8181" max="8181" width="9.85546875" style="490" customWidth="1"/>
    <col min="8182" max="8182" width="64.140625" style="490" customWidth="1"/>
    <col min="8183" max="8183" width="11.42578125" style="490" customWidth="1"/>
    <col min="8184" max="8184" width="12.85546875" style="490" customWidth="1"/>
    <col min="8185" max="8185" width="15.42578125" style="490" customWidth="1"/>
    <col min="8186" max="8186" width="19.42578125" style="490" customWidth="1"/>
    <col min="8187" max="8187" width="13.85546875" style="490" customWidth="1"/>
    <col min="8188" max="8434" width="9.140625" style="490"/>
    <col min="8435" max="8435" width="3.42578125" style="490" customWidth="1"/>
    <col min="8436" max="8436" width="7" style="490" customWidth="1"/>
    <col min="8437" max="8437" width="9.85546875" style="490" customWidth="1"/>
    <col min="8438" max="8438" width="64.140625" style="490" customWidth="1"/>
    <col min="8439" max="8439" width="11.42578125" style="490" customWidth="1"/>
    <col min="8440" max="8440" width="12.85546875" style="490" customWidth="1"/>
    <col min="8441" max="8441" width="15.42578125" style="490" customWidth="1"/>
    <col min="8442" max="8442" width="19.42578125" style="490" customWidth="1"/>
    <col min="8443" max="8443" width="13.85546875" style="490" customWidth="1"/>
    <col min="8444" max="8690" width="9.140625" style="490"/>
    <col min="8691" max="8691" width="3.42578125" style="490" customWidth="1"/>
    <col min="8692" max="8692" width="7" style="490" customWidth="1"/>
    <col min="8693" max="8693" width="9.85546875" style="490" customWidth="1"/>
    <col min="8694" max="8694" width="64.140625" style="490" customWidth="1"/>
    <col min="8695" max="8695" width="11.42578125" style="490" customWidth="1"/>
    <col min="8696" max="8696" width="12.85546875" style="490" customWidth="1"/>
    <col min="8697" max="8697" width="15.42578125" style="490" customWidth="1"/>
    <col min="8698" max="8698" width="19.42578125" style="490" customWidth="1"/>
    <col min="8699" max="8699" width="13.85546875" style="490" customWidth="1"/>
    <col min="8700" max="8946" width="9.140625" style="490"/>
    <col min="8947" max="8947" width="3.42578125" style="490" customWidth="1"/>
    <col min="8948" max="8948" width="7" style="490" customWidth="1"/>
    <col min="8949" max="8949" width="9.85546875" style="490" customWidth="1"/>
    <col min="8950" max="8950" width="64.140625" style="490" customWidth="1"/>
    <col min="8951" max="8951" width="11.42578125" style="490" customWidth="1"/>
    <col min="8952" max="8952" width="12.85546875" style="490" customWidth="1"/>
    <col min="8953" max="8953" width="15.42578125" style="490" customWidth="1"/>
    <col min="8954" max="8954" width="19.42578125" style="490" customWidth="1"/>
    <col min="8955" max="8955" width="13.85546875" style="490" customWidth="1"/>
    <col min="8956" max="9202" width="9.140625" style="490"/>
    <col min="9203" max="9203" width="3.42578125" style="490" customWidth="1"/>
    <col min="9204" max="9204" width="7" style="490" customWidth="1"/>
    <col min="9205" max="9205" width="9.85546875" style="490" customWidth="1"/>
    <col min="9206" max="9206" width="64.140625" style="490" customWidth="1"/>
    <col min="9207" max="9207" width="11.42578125" style="490" customWidth="1"/>
    <col min="9208" max="9208" width="12.85546875" style="490" customWidth="1"/>
    <col min="9209" max="9209" width="15.42578125" style="490" customWidth="1"/>
    <col min="9210" max="9210" width="19.42578125" style="490" customWidth="1"/>
    <col min="9211" max="9211" width="13.85546875" style="490" customWidth="1"/>
    <col min="9212" max="9458" width="9.140625" style="490"/>
    <col min="9459" max="9459" width="3.42578125" style="490" customWidth="1"/>
    <col min="9460" max="9460" width="7" style="490" customWidth="1"/>
    <col min="9461" max="9461" width="9.85546875" style="490" customWidth="1"/>
    <col min="9462" max="9462" width="64.140625" style="490" customWidth="1"/>
    <col min="9463" max="9463" width="11.42578125" style="490" customWidth="1"/>
    <col min="9464" max="9464" width="12.85546875" style="490" customWidth="1"/>
    <col min="9465" max="9465" width="15.42578125" style="490" customWidth="1"/>
    <col min="9466" max="9466" width="19.42578125" style="490" customWidth="1"/>
    <col min="9467" max="9467" width="13.85546875" style="490" customWidth="1"/>
    <col min="9468" max="9714" width="9.140625" style="490"/>
    <col min="9715" max="9715" width="3.42578125" style="490" customWidth="1"/>
    <col min="9716" max="9716" width="7" style="490" customWidth="1"/>
    <col min="9717" max="9717" width="9.85546875" style="490" customWidth="1"/>
    <col min="9718" max="9718" width="64.140625" style="490" customWidth="1"/>
    <col min="9719" max="9719" width="11.42578125" style="490" customWidth="1"/>
    <col min="9720" max="9720" width="12.85546875" style="490" customWidth="1"/>
    <col min="9721" max="9721" width="15.42578125" style="490" customWidth="1"/>
    <col min="9722" max="9722" width="19.42578125" style="490" customWidth="1"/>
    <col min="9723" max="9723" width="13.85546875" style="490" customWidth="1"/>
    <col min="9724" max="9970" width="9.140625" style="490"/>
    <col min="9971" max="9971" width="3.42578125" style="490" customWidth="1"/>
    <col min="9972" max="9972" width="7" style="490" customWidth="1"/>
    <col min="9973" max="9973" width="9.85546875" style="490" customWidth="1"/>
    <col min="9974" max="9974" width="64.140625" style="490" customWidth="1"/>
    <col min="9975" max="9975" width="11.42578125" style="490" customWidth="1"/>
    <col min="9976" max="9976" width="12.85546875" style="490" customWidth="1"/>
    <col min="9977" max="9977" width="15.42578125" style="490" customWidth="1"/>
    <col min="9978" max="9978" width="19.42578125" style="490" customWidth="1"/>
    <col min="9979" max="9979" width="13.85546875" style="490" customWidth="1"/>
    <col min="9980" max="10226" width="9.140625" style="490"/>
    <col min="10227" max="10227" width="3.42578125" style="490" customWidth="1"/>
    <col min="10228" max="10228" width="7" style="490" customWidth="1"/>
    <col min="10229" max="10229" width="9.85546875" style="490" customWidth="1"/>
    <col min="10230" max="10230" width="64.140625" style="490" customWidth="1"/>
    <col min="10231" max="10231" width="11.42578125" style="490" customWidth="1"/>
    <col min="10232" max="10232" width="12.85546875" style="490" customWidth="1"/>
    <col min="10233" max="10233" width="15.42578125" style="490" customWidth="1"/>
    <col min="10234" max="10234" width="19.42578125" style="490" customWidth="1"/>
    <col min="10235" max="10235" width="13.85546875" style="490" customWidth="1"/>
    <col min="10236" max="10482" width="9.140625" style="490"/>
    <col min="10483" max="10483" width="3.42578125" style="490" customWidth="1"/>
    <col min="10484" max="10484" width="7" style="490" customWidth="1"/>
    <col min="10485" max="10485" width="9.85546875" style="490" customWidth="1"/>
    <col min="10486" max="10486" width="64.140625" style="490" customWidth="1"/>
    <col min="10487" max="10487" width="11.42578125" style="490" customWidth="1"/>
    <col min="10488" max="10488" width="12.85546875" style="490" customWidth="1"/>
    <col min="10489" max="10489" width="15.42578125" style="490" customWidth="1"/>
    <col min="10490" max="10490" width="19.42578125" style="490" customWidth="1"/>
    <col min="10491" max="10491" width="13.85546875" style="490" customWidth="1"/>
    <col min="10492" max="10738" width="9.140625" style="490"/>
    <col min="10739" max="10739" width="3.42578125" style="490" customWidth="1"/>
    <col min="10740" max="10740" width="7" style="490" customWidth="1"/>
    <col min="10741" max="10741" width="9.85546875" style="490" customWidth="1"/>
    <col min="10742" max="10742" width="64.140625" style="490" customWidth="1"/>
    <col min="10743" max="10743" width="11.42578125" style="490" customWidth="1"/>
    <col min="10744" max="10744" width="12.85546875" style="490" customWidth="1"/>
    <col min="10745" max="10745" width="15.42578125" style="490" customWidth="1"/>
    <col min="10746" max="10746" width="19.42578125" style="490" customWidth="1"/>
    <col min="10747" max="10747" width="13.85546875" style="490" customWidth="1"/>
    <col min="10748" max="10994" width="9.140625" style="490"/>
    <col min="10995" max="10995" width="3.42578125" style="490" customWidth="1"/>
    <col min="10996" max="10996" width="7" style="490" customWidth="1"/>
    <col min="10997" max="10997" width="9.85546875" style="490" customWidth="1"/>
    <col min="10998" max="10998" width="64.140625" style="490" customWidth="1"/>
    <col min="10999" max="10999" width="11.42578125" style="490" customWidth="1"/>
    <col min="11000" max="11000" width="12.85546875" style="490" customWidth="1"/>
    <col min="11001" max="11001" width="15.42578125" style="490" customWidth="1"/>
    <col min="11002" max="11002" width="19.42578125" style="490" customWidth="1"/>
    <col min="11003" max="11003" width="13.85546875" style="490" customWidth="1"/>
    <col min="11004" max="11250" width="9.140625" style="490"/>
    <col min="11251" max="11251" width="3.42578125" style="490" customWidth="1"/>
    <col min="11252" max="11252" width="7" style="490" customWidth="1"/>
    <col min="11253" max="11253" width="9.85546875" style="490" customWidth="1"/>
    <col min="11254" max="11254" width="64.140625" style="490" customWidth="1"/>
    <col min="11255" max="11255" width="11.42578125" style="490" customWidth="1"/>
    <col min="11256" max="11256" width="12.85546875" style="490" customWidth="1"/>
    <col min="11257" max="11257" width="15.42578125" style="490" customWidth="1"/>
    <col min="11258" max="11258" width="19.42578125" style="490" customWidth="1"/>
    <col min="11259" max="11259" width="13.85546875" style="490" customWidth="1"/>
    <col min="11260" max="11506" width="9.140625" style="490"/>
    <col min="11507" max="11507" width="3.42578125" style="490" customWidth="1"/>
    <col min="11508" max="11508" width="7" style="490" customWidth="1"/>
    <col min="11509" max="11509" width="9.85546875" style="490" customWidth="1"/>
    <col min="11510" max="11510" width="64.140625" style="490" customWidth="1"/>
    <col min="11511" max="11511" width="11.42578125" style="490" customWidth="1"/>
    <col min="11512" max="11512" width="12.85546875" style="490" customWidth="1"/>
    <col min="11513" max="11513" width="15.42578125" style="490" customWidth="1"/>
    <col min="11514" max="11514" width="19.42578125" style="490" customWidth="1"/>
    <col min="11515" max="11515" width="13.85546875" style="490" customWidth="1"/>
    <col min="11516" max="11762" width="9.140625" style="490"/>
    <col min="11763" max="11763" width="3.42578125" style="490" customWidth="1"/>
    <col min="11764" max="11764" width="7" style="490" customWidth="1"/>
    <col min="11765" max="11765" width="9.85546875" style="490" customWidth="1"/>
    <col min="11766" max="11766" width="64.140625" style="490" customWidth="1"/>
    <col min="11767" max="11767" width="11.42578125" style="490" customWidth="1"/>
    <col min="11768" max="11768" width="12.85546875" style="490" customWidth="1"/>
    <col min="11769" max="11769" width="15.42578125" style="490" customWidth="1"/>
    <col min="11770" max="11770" width="19.42578125" style="490" customWidth="1"/>
    <col min="11771" max="11771" width="13.85546875" style="490" customWidth="1"/>
    <col min="11772" max="12018" width="9.140625" style="490"/>
    <col min="12019" max="12019" width="3.42578125" style="490" customWidth="1"/>
    <col min="12020" max="12020" width="7" style="490" customWidth="1"/>
    <col min="12021" max="12021" width="9.85546875" style="490" customWidth="1"/>
    <col min="12022" max="12022" width="64.140625" style="490" customWidth="1"/>
    <col min="12023" max="12023" width="11.42578125" style="490" customWidth="1"/>
    <col min="12024" max="12024" width="12.85546875" style="490" customWidth="1"/>
    <col min="12025" max="12025" width="15.42578125" style="490" customWidth="1"/>
    <col min="12026" max="12026" width="19.42578125" style="490" customWidth="1"/>
    <col min="12027" max="12027" width="13.85546875" style="490" customWidth="1"/>
    <col min="12028" max="12274" width="9.140625" style="490"/>
    <col min="12275" max="12275" width="3.42578125" style="490" customWidth="1"/>
    <col min="12276" max="12276" width="7" style="490" customWidth="1"/>
    <col min="12277" max="12277" width="9.85546875" style="490" customWidth="1"/>
    <col min="12278" max="12278" width="64.140625" style="490" customWidth="1"/>
    <col min="12279" max="12279" width="11.42578125" style="490" customWidth="1"/>
    <col min="12280" max="12280" width="12.85546875" style="490" customWidth="1"/>
    <col min="12281" max="12281" width="15.42578125" style="490" customWidth="1"/>
    <col min="12282" max="12282" width="19.42578125" style="490" customWidth="1"/>
    <col min="12283" max="12283" width="13.85546875" style="490" customWidth="1"/>
    <col min="12284" max="12530" width="9.140625" style="490"/>
    <col min="12531" max="12531" width="3.42578125" style="490" customWidth="1"/>
    <col min="12532" max="12532" width="7" style="490" customWidth="1"/>
    <col min="12533" max="12533" width="9.85546875" style="490" customWidth="1"/>
    <col min="12534" max="12534" width="64.140625" style="490" customWidth="1"/>
    <col min="12535" max="12535" width="11.42578125" style="490" customWidth="1"/>
    <col min="12536" max="12536" width="12.85546875" style="490" customWidth="1"/>
    <col min="12537" max="12537" width="15.42578125" style="490" customWidth="1"/>
    <col min="12538" max="12538" width="19.42578125" style="490" customWidth="1"/>
    <col min="12539" max="12539" width="13.85546875" style="490" customWidth="1"/>
    <col min="12540" max="12786" width="9.140625" style="490"/>
    <col min="12787" max="12787" width="3.42578125" style="490" customWidth="1"/>
    <col min="12788" max="12788" width="7" style="490" customWidth="1"/>
    <col min="12789" max="12789" width="9.85546875" style="490" customWidth="1"/>
    <col min="12790" max="12790" width="64.140625" style="490" customWidth="1"/>
    <col min="12791" max="12791" width="11.42578125" style="490" customWidth="1"/>
    <col min="12792" max="12792" width="12.85546875" style="490" customWidth="1"/>
    <col min="12793" max="12793" width="15.42578125" style="490" customWidth="1"/>
    <col min="12794" max="12794" width="19.42578125" style="490" customWidth="1"/>
    <col min="12795" max="12795" width="13.85546875" style="490" customWidth="1"/>
    <col min="12796" max="13042" width="9.140625" style="490"/>
    <col min="13043" max="13043" width="3.42578125" style="490" customWidth="1"/>
    <col min="13044" max="13044" width="7" style="490" customWidth="1"/>
    <col min="13045" max="13045" width="9.85546875" style="490" customWidth="1"/>
    <col min="13046" max="13046" width="64.140625" style="490" customWidth="1"/>
    <col min="13047" max="13047" width="11.42578125" style="490" customWidth="1"/>
    <col min="13048" max="13048" width="12.85546875" style="490" customWidth="1"/>
    <col min="13049" max="13049" width="15.42578125" style="490" customWidth="1"/>
    <col min="13050" max="13050" width="19.42578125" style="490" customWidth="1"/>
    <col min="13051" max="13051" width="13.85546875" style="490" customWidth="1"/>
    <col min="13052" max="13298" width="9.140625" style="490"/>
    <col min="13299" max="13299" width="3.42578125" style="490" customWidth="1"/>
    <col min="13300" max="13300" width="7" style="490" customWidth="1"/>
    <col min="13301" max="13301" width="9.85546875" style="490" customWidth="1"/>
    <col min="13302" max="13302" width="64.140625" style="490" customWidth="1"/>
    <col min="13303" max="13303" width="11.42578125" style="490" customWidth="1"/>
    <col min="13304" max="13304" width="12.85546875" style="490" customWidth="1"/>
    <col min="13305" max="13305" width="15.42578125" style="490" customWidth="1"/>
    <col min="13306" max="13306" width="19.42578125" style="490" customWidth="1"/>
    <col min="13307" max="13307" width="13.85546875" style="490" customWidth="1"/>
    <col min="13308" max="13554" width="9.140625" style="490"/>
    <col min="13555" max="13555" width="3.42578125" style="490" customWidth="1"/>
    <col min="13556" max="13556" width="7" style="490" customWidth="1"/>
    <col min="13557" max="13557" width="9.85546875" style="490" customWidth="1"/>
    <col min="13558" max="13558" width="64.140625" style="490" customWidth="1"/>
    <col min="13559" max="13559" width="11.42578125" style="490" customWidth="1"/>
    <col min="13560" max="13560" width="12.85546875" style="490" customWidth="1"/>
    <col min="13561" max="13561" width="15.42578125" style="490" customWidth="1"/>
    <col min="13562" max="13562" width="19.42578125" style="490" customWidth="1"/>
    <col min="13563" max="13563" width="13.85546875" style="490" customWidth="1"/>
    <col min="13564" max="13810" width="9.140625" style="490"/>
    <col min="13811" max="13811" width="3.42578125" style="490" customWidth="1"/>
    <col min="13812" max="13812" width="7" style="490" customWidth="1"/>
    <col min="13813" max="13813" width="9.85546875" style="490" customWidth="1"/>
    <col min="13814" max="13814" width="64.140625" style="490" customWidth="1"/>
    <col min="13815" max="13815" width="11.42578125" style="490" customWidth="1"/>
    <col min="13816" max="13816" width="12.85546875" style="490" customWidth="1"/>
    <col min="13817" max="13817" width="15.42578125" style="490" customWidth="1"/>
    <col min="13818" max="13818" width="19.42578125" style="490" customWidth="1"/>
    <col min="13819" max="13819" width="13.85546875" style="490" customWidth="1"/>
    <col min="13820" max="14066" width="9.140625" style="490"/>
    <col min="14067" max="14067" width="3.42578125" style="490" customWidth="1"/>
    <col min="14068" max="14068" width="7" style="490" customWidth="1"/>
    <col min="14069" max="14069" width="9.85546875" style="490" customWidth="1"/>
    <col min="14070" max="14070" width="64.140625" style="490" customWidth="1"/>
    <col min="14071" max="14071" width="11.42578125" style="490" customWidth="1"/>
    <col min="14072" max="14072" width="12.85546875" style="490" customWidth="1"/>
    <col min="14073" max="14073" width="15.42578125" style="490" customWidth="1"/>
    <col min="14074" max="14074" width="19.42578125" style="490" customWidth="1"/>
    <col min="14075" max="14075" width="13.85546875" style="490" customWidth="1"/>
    <col min="14076" max="14322" width="9.140625" style="490"/>
    <col min="14323" max="14323" width="3.42578125" style="490" customWidth="1"/>
    <col min="14324" max="14324" width="7" style="490" customWidth="1"/>
    <col min="14325" max="14325" width="9.85546875" style="490" customWidth="1"/>
    <col min="14326" max="14326" width="64.140625" style="490" customWidth="1"/>
    <col min="14327" max="14327" width="11.42578125" style="490" customWidth="1"/>
    <col min="14328" max="14328" width="12.85546875" style="490" customWidth="1"/>
    <col min="14329" max="14329" width="15.42578125" style="490" customWidth="1"/>
    <col min="14330" max="14330" width="19.42578125" style="490" customWidth="1"/>
    <col min="14331" max="14331" width="13.85546875" style="490" customWidth="1"/>
    <col min="14332" max="14578" width="9.140625" style="490"/>
    <col min="14579" max="14579" width="3.42578125" style="490" customWidth="1"/>
    <col min="14580" max="14580" width="7" style="490" customWidth="1"/>
    <col min="14581" max="14581" width="9.85546875" style="490" customWidth="1"/>
    <col min="14582" max="14582" width="64.140625" style="490" customWidth="1"/>
    <col min="14583" max="14583" width="11.42578125" style="490" customWidth="1"/>
    <col min="14584" max="14584" width="12.85546875" style="490" customWidth="1"/>
    <col min="14585" max="14585" width="15.42578125" style="490" customWidth="1"/>
    <col min="14586" max="14586" width="19.42578125" style="490" customWidth="1"/>
    <col min="14587" max="14587" width="13.85546875" style="490" customWidth="1"/>
    <col min="14588" max="14834" width="9.140625" style="490"/>
    <col min="14835" max="14835" width="3.42578125" style="490" customWidth="1"/>
    <col min="14836" max="14836" width="7" style="490" customWidth="1"/>
    <col min="14837" max="14837" width="9.85546875" style="490" customWidth="1"/>
    <col min="14838" max="14838" width="64.140625" style="490" customWidth="1"/>
    <col min="14839" max="14839" width="11.42578125" style="490" customWidth="1"/>
    <col min="14840" max="14840" width="12.85546875" style="490" customWidth="1"/>
    <col min="14841" max="14841" width="15.42578125" style="490" customWidth="1"/>
    <col min="14842" max="14842" width="19.42578125" style="490" customWidth="1"/>
    <col min="14843" max="14843" width="13.85546875" style="490" customWidth="1"/>
    <col min="14844" max="15090" width="9.140625" style="490"/>
    <col min="15091" max="15091" width="3.42578125" style="490" customWidth="1"/>
    <col min="15092" max="15092" width="7" style="490" customWidth="1"/>
    <col min="15093" max="15093" width="9.85546875" style="490" customWidth="1"/>
    <col min="15094" max="15094" width="64.140625" style="490" customWidth="1"/>
    <col min="15095" max="15095" width="11.42578125" style="490" customWidth="1"/>
    <col min="15096" max="15096" width="12.85546875" style="490" customWidth="1"/>
    <col min="15097" max="15097" width="15.42578125" style="490" customWidth="1"/>
    <col min="15098" max="15098" width="19.42578125" style="490" customWidth="1"/>
    <col min="15099" max="15099" width="13.85546875" style="490" customWidth="1"/>
    <col min="15100" max="15346" width="9.140625" style="490"/>
    <col min="15347" max="15347" width="3.42578125" style="490" customWidth="1"/>
    <col min="15348" max="15348" width="7" style="490" customWidth="1"/>
    <col min="15349" max="15349" width="9.85546875" style="490" customWidth="1"/>
    <col min="15350" max="15350" width="64.140625" style="490" customWidth="1"/>
    <col min="15351" max="15351" width="11.42578125" style="490" customWidth="1"/>
    <col min="15352" max="15352" width="12.85546875" style="490" customWidth="1"/>
    <col min="15353" max="15353" width="15.42578125" style="490" customWidth="1"/>
    <col min="15354" max="15354" width="19.42578125" style="490" customWidth="1"/>
    <col min="15355" max="15355" width="13.85546875" style="490" customWidth="1"/>
    <col min="15356" max="15602" width="9.140625" style="490"/>
    <col min="15603" max="15603" width="3.42578125" style="490" customWidth="1"/>
    <col min="15604" max="15604" width="7" style="490" customWidth="1"/>
    <col min="15605" max="15605" width="9.85546875" style="490" customWidth="1"/>
    <col min="15606" max="15606" width="64.140625" style="490" customWidth="1"/>
    <col min="15607" max="15607" width="11.42578125" style="490" customWidth="1"/>
    <col min="15608" max="15608" width="12.85546875" style="490" customWidth="1"/>
    <col min="15609" max="15609" width="15.42578125" style="490" customWidth="1"/>
    <col min="15610" max="15610" width="19.42578125" style="490" customWidth="1"/>
    <col min="15611" max="15611" width="13.85546875" style="490" customWidth="1"/>
    <col min="15612" max="15858" width="9.140625" style="490"/>
    <col min="15859" max="15859" width="3.42578125" style="490" customWidth="1"/>
    <col min="15860" max="15860" width="7" style="490" customWidth="1"/>
    <col min="15861" max="15861" width="9.85546875" style="490" customWidth="1"/>
    <col min="15862" max="15862" width="64.140625" style="490" customWidth="1"/>
    <col min="15863" max="15863" width="11.42578125" style="490" customWidth="1"/>
    <col min="15864" max="15864" width="12.85546875" style="490" customWidth="1"/>
    <col min="15865" max="15865" width="15.42578125" style="490" customWidth="1"/>
    <col min="15866" max="15866" width="19.42578125" style="490" customWidth="1"/>
    <col min="15867" max="15867" width="13.85546875" style="490" customWidth="1"/>
    <col min="15868" max="16114" width="9.140625" style="490"/>
    <col min="16115" max="16115" width="3.42578125" style="490" customWidth="1"/>
    <col min="16116" max="16116" width="7" style="490" customWidth="1"/>
    <col min="16117" max="16117" width="9.85546875" style="490" customWidth="1"/>
    <col min="16118" max="16118" width="64.140625" style="490" customWidth="1"/>
    <col min="16119" max="16119" width="11.42578125" style="490" customWidth="1"/>
    <col min="16120" max="16120" width="12.85546875" style="490" customWidth="1"/>
    <col min="16121" max="16121" width="15.42578125" style="490" customWidth="1"/>
    <col min="16122" max="16122" width="19.42578125" style="490" customWidth="1"/>
    <col min="16123" max="16123" width="13.85546875" style="490" customWidth="1"/>
    <col min="16124" max="16384" width="9.140625" style="490"/>
  </cols>
  <sheetData>
    <row r="1" spans="1:15" ht="98.25" customHeight="1" thickBot="1">
      <c r="B1" s="2092" t="s">
        <v>366</v>
      </c>
      <c r="C1" s="2093"/>
      <c r="D1" s="2093"/>
      <c r="E1" s="2093"/>
      <c r="F1" s="2093"/>
      <c r="G1" s="2093"/>
      <c r="H1" s="2094"/>
    </row>
    <row r="2" spans="1:15" ht="24.95" customHeight="1" thickBot="1">
      <c r="B2" s="1927" t="s">
        <v>589</v>
      </c>
      <c r="C2" s="1928"/>
      <c r="D2" s="1928"/>
      <c r="E2" s="1928"/>
      <c r="F2" s="1928"/>
      <c r="G2" s="1928"/>
      <c r="H2" s="1929"/>
    </row>
    <row r="3" spans="1:15" ht="24.95" customHeight="1" thickBot="1">
      <c r="B3" s="2095" t="s">
        <v>590</v>
      </c>
      <c r="C3" s="2096"/>
      <c r="D3" s="2096"/>
      <c r="E3" s="2096"/>
      <c r="F3" s="2096"/>
      <c r="G3" s="2096"/>
      <c r="H3" s="2097"/>
    </row>
    <row r="4" spans="1:15" ht="24.95" customHeight="1" thickBot="1">
      <c r="B4" s="491"/>
      <c r="C4" s="492"/>
      <c r="D4" s="1931" t="s">
        <v>1</v>
      </c>
      <c r="E4" s="1931"/>
      <c r="F4" s="1931"/>
      <c r="G4" s="1931"/>
      <c r="H4" s="1932"/>
    </row>
    <row r="5" spans="1:15" ht="60" customHeight="1">
      <c r="A5" s="845"/>
      <c r="B5" s="494"/>
      <c r="C5" s="495" t="s">
        <v>2</v>
      </c>
      <c r="D5" s="2098" t="s">
        <v>3</v>
      </c>
      <c r="E5" s="2099"/>
      <c r="F5" s="2099"/>
      <c r="G5" s="2099"/>
      <c r="H5" s="2100"/>
    </row>
    <row r="6" spans="1:15" ht="148.5" customHeight="1">
      <c r="A6" s="845"/>
      <c r="B6" s="496"/>
      <c r="C6" s="497" t="s">
        <v>4</v>
      </c>
      <c r="D6" s="2008" t="s">
        <v>5</v>
      </c>
      <c r="E6" s="2008"/>
      <c r="F6" s="2008"/>
      <c r="G6" s="2008"/>
      <c r="H6" s="2009"/>
    </row>
    <row r="7" spans="1:15" ht="81" customHeight="1">
      <c r="A7" s="845"/>
      <c r="B7" s="498"/>
      <c r="C7" s="497" t="s">
        <v>6</v>
      </c>
      <c r="D7" s="2008" t="s">
        <v>7</v>
      </c>
      <c r="E7" s="2008"/>
      <c r="F7" s="2008"/>
      <c r="G7" s="2008"/>
      <c r="H7" s="2009"/>
      <c r="O7" s="889"/>
    </row>
    <row r="8" spans="1:15" ht="88.15" customHeight="1">
      <c r="A8" s="845"/>
      <c r="B8" s="498"/>
      <c r="C8" s="497" t="s">
        <v>8</v>
      </c>
      <c r="D8" s="2008" t="s">
        <v>82</v>
      </c>
      <c r="E8" s="2008"/>
      <c r="F8" s="2008"/>
      <c r="G8" s="2008"/>
      <c r="H8" s="2009"/>
    </row>
    <row r="9" spans="1:15" ht="157.5" customHeight="1">
      <c r="A9" s="845"/>
      <c r="B9" s="498"/>
      <c r="C9" s="497" t="s">
        <v>9</v>
      </c>
      <c r="D9" s="2008" t="s">
        <v>59</v>
      </c>
      <c r="E9" s="2008"/>
      <c r="F9" s="2008"/>
      <c r="G9" s="2008"/>
      <c r="H9" s="2009"/>
    </row>
    <row r="10" spans="1:15" ht="88.5" customHeight="1">
      <c r="A10" s="845"/>
      <c r="B10" s="498"/>
      <c r="C10" s="497" t="s">
        <v>10</v>
      </c>
      <c r="D10" s="2008" t="s">
        <v>60</v>
      </c>
      <c r="E10" s="2008"/>
      <c r="F10" s="2008"/>
      <c r="G10" s="2008"/>
      <c r="H10" s="2009"/>
    </row>
    <row r="11" spans="1:15" ht="45" customHeight="1">
      <c r="A11" s="845"/>
      <c r="B11" s="498"/>
      <c r="C11" s="497" t="s">
        <v>11</v>
      </c>
      <c r="D11" s="2008" t="s">
        <v>12</v>
      </c>
      <c r="E11" s="2008"/>
      <c r="F11" s="2008"/>
      <c r="G11" s="2008"/>
      <c r="H11" s="2009"/>
    </row>
    <row r="12" spans="1:15" ht="159" customHeight="1">
      <c r="A12" s="845"/>
      <c r="B12" s="498"/>
      <c r="C12" s="497" t="s">
        <v>13</v>
      </c>
      <c r="D12" s="2008" t="s">
        <v>253</v>
      </c>
      <c r="E12" s="2008"/>
      <c r="F12" s="2008"/>
      <c r="G12" s="2008"/>
      <c r="H12" s="2009"/>
    </row>
    <row r="13" spans="1:15" ht="89.25" customHeight="1">
      <c r="A13" s="845"/>
      <c r="B13" s="498"/>
      <c r="C13" s="499" t="s">
        <v>14</v>
      </c>
      <c r="D13" s="2008" t="s">
        <v>15</v>
      </c>
      <c r="E13" s="2008"/>
      <c r="F13" s="2008"/>
      <c r="G13" s="2008"/>
      <c r="H13" s="2009"/>
    </row>
    <row r="14" spans="1:15" ht="113.25" customHeight="1">
      <c r="A14" s="845"/>
      <c r="B14" s="498"/>
      <c r="C14" s="497" t="s">
        <v>16</v>
      </c>
      <c r="D14" s="2008" t="s">
        <v>98</v>
      </c>
      <c r="E14" s="2008"/>
      <c r="F14" s="2008"/>
      <c r="G14" s="2008"/>
      <c r="H14" s="2009"/>
    </row>
    <row r="15" spans="1:15" ht="198" customHeight="1">
      <c r="A15" s="845"/>
      <c r="B15" s="498"/>
      <c r="C15" s="500" t="s">
        <v>17</v>
      </c>
      <c r="D15" s="2008" t="s">
        <v>485</v>
      </c>
      <c r="E15" s="2008"/>
      <c r="F15" s="2008"/>
      <c r="G15" s="2008"/>
      <c r="H15" s="2009"/>
    </row>
    <row r="16" spans="1:15" ht="132.75" customHeight="1">
      <c r="A16" s="845"/>
      <c r="B16" s="498"/>
      <c r="C16" s="497" t="s">
        <v>18</v>
      </c>
      <c r="D16" s="2008" t="s">
        <v>19</v>
      </c>
      <c r="E16" s="2008"/>
      <c r="F16" s="2008"/>
      <c r="G16" s="2008"/>
      <c r="H16" s="2009"/>
    </row>
    <row r="17" spans="1:30" ht="106.5" customHeight="1">
      <c r="A17" s="845"/>
      <c r="B17" s="498"/>
      <c r="C17" s="497" t="s">
        <v>20</v>
      </c>
      <c r="D17" s="2008" t="s">
        <v>21</v>
      </c>
      <c r="E17" s="2008"/>
      <c r="F17" s="2008"/>
      <c r="G17" s="2008"/>
      <c r="H17" s="2009"/>
    </row>
    <row r="18" spans="1:30" ht="86.25" customHeight="1">
      <c r="A18" s="845"/>
      <c r="B18" s="498"/>
      <c r="C18" s="497" t="s">
        <v>22</v>
      </c>
      <c r="D18" s="2008" t="s">
        <v>83</v>
      </c>
      <c r="E18" s="2008"/>
      <c r="F18" s="2008"/>
      <c r="G18" s="2008"/>
      <c r="H18" s="2009"/>
    </row>
    <row r="19" spans="1:30" ht="70.5" customHeight="1" thickBot="1">
      <c r="A19" s="845"/>
      <c r="B19" s="503"/>
      <c r="C19" s="504" t="s">
        <v>23</v>
      </c>
      <c r="D19" s="2071" t="s">
        <v>84</v>
      </c>
      <c r="E19" s="2071"/>
      <c r="F19" s="2071"/>
      <c r="G19" s="2071"/>
      <c r="H19" s="2072"/>
    </row>
    <row r="20" spans="1:30" ht="19.5" thickBot="1">
      <c r="B20" s="847"/>
      <c r="C20" s="847"/>
      <c r="D20" s="847"/>
      <c r="E20" s="847"/>
      <c r="F20" s="848"/>
      <c r="G20" s="847"/>
      <c r="H20" s="847"/>
    </row>
    <row r="21" spans="1:30" ht="56.25">
      <c r="B21" s="1232" t="s">
        <v>404</v>
      </c>
      <c r="C21" s="1233" t="s">
        <v>214</v>
      </c>
      <c r="D21" s="1233" t="s">
        <v>25</v>
      </c>
      <c r="E21" s="1233" t="s">
        <v>26</v>
      </c>
      <c r="F21" s="1234" t="s">
        <v>27</v>
      </c>
      <c r="G21" s="1235" t="s">
        <v>28</v>
      </c>
      <c r="H21" s="1236" t="s">
        <v>29</v>
      </c>
    </row>
    <row r="22" spans="1:30" ht="24.95" customHeight="1" thickBot="1">
      <c r="B22" s="1237">
        <v>1</v>
      </c>
      <c r="C22" s="1238">
        <v>2</v>
      </c>
      <c r="D22" s="1238">
        <v>3</v>
      </c>
      <c r="E22" s="1238">
        <v>4</v>
      </c>
      <c r="F22" s="1238">
        <v>5</v>
      </c>
      <c r="G22" s="1239">
        <v>6</v>
      </c>
      <c r="H22" s="1240">
        <v>7</v>
      </c>
    </row>
    <row r="23" spans="1:30" ht="24.95" customHeight="1" thickBot="1">
      <c r="B23" s="1241"/>
      <c r="C23" s="1242"/>
      <c r="D23" s="1243" t="s">
        <v>30</v>
      </c>
      <c r="E23" s="1244"/>
      <c r="F23" s="1244"/>
      <c r="G23" s="1245"/>
      <c r="H23" s="1246"/>
    </row>
    <row r="24" spans="1:30" ht="24.95" customHeight="1">
      <c r="B24" s="1247">
        <v>1</v>
      </c>
      <c r="C24" s="1204" t="s">
        <v>62</v>
      </c>
      <c r="D24" s="1248" t="s">
        <v>31</v>
      </c>
      <c r="E24" s="1249" t="s">
        <v>32</v>
      </c>
      <c r="F24" s="1250">
        <v>1</v>
      </c>
      <c r="G24" s="1251"/>
      <c r="H24" s="1252">
        <f t="shared" ref="H24:H29" si="0">F24*G24</f>
        <v>0</v>
      </c>
    </row>
    <row r="25" spans="1:30" ht="46.5" customHeight="1">
      <c r="B25" s="1253">
        <f>B24+1</f>
        <v>2</v>
      </c>
      <c r="C25" s="430" t="s">
        <v>53</v>
      </c>
      <c r="D25" s="1060" t="s">
        <v>33</v>
      </c>
      <c r="E25" s="1254" t="s">
        <v>32</v>
      </c>
      <c r="F25" s="1255">
        <v>1</v>
      </c>
      <c r="G25" s="1256"/>
      <c r="H25" s="1257">
        <f t="shared" si="0"/>
        <v>0</v>
      </c>
    </row>
    <row r="26" spans="1:30" ht="24.95" customHeight="1">
      <c r="B26" s="1253">
        <f t="shared" ref="B26:B29" si="1">B25+1</f>
        <v>3</v>
      </c>
      <c r="C26" s="1213" t="s">
        <v>63</v>
      </c>
      <c r="D26" s="1060" t="s">
        <v>34</v>
      </c>
      <c r="E26" s="1254" t="s">
        <v>32</v>
      </c>
      <c r="F26" s="1255">
        <v>1</v>
      </c>
      <c r="G26" s="1256"/>
      <c r="H26" s="1257">
        <f t="shared" si="0"/>
        <v>0</v>
      </c>
    </row>
    <row r="27" spans="1:30" ht="48" customHeight="1">
      <c r="B27" s="1253">
        <f t="shared" si="1"/>
        <v>4</v>
      </c>
      <c r="C27" s="1213" t="s">
        <v>64</v>
      </c>
      <c r="D27" s="1060" t="s">
        <v>55</v>
      </c>
      <c r="E27" s="1254" t="s">
        <v>32</v>
      </c>
      <c r="F27" s="1255">
        <v>1</v>
      </c>
      <c r="G27" s="1256"/>
      <c r="H27" s="1257">
        <f t="shared" si="0"/>
        <v>0</v>
      </c>
    </row>
    <row r="28" spans="1:30" ht="67.5" customHeight="1">
      <c r="B28" s="1253">
        <f t="shared" si="1"/>
        <v>5</v>
      </c>
      <c r="C28" s="1213" t="s">
        <v>65</v>
      </c>
      <c r="D28" s="1060" t="s">
        <v>58</v>
      </c>
      <c r="E28" s="1254" t="s">
        <v>32</v>
      </c>
      <c r="F28" s="1255">
        <v>1</v>
      </c>
      <c r="G28" s="1256"/>
      <c r="H28" s="1257">
        <f t="shared" si="0"/>
        <v>0</v>
      </c>
    </row>
    <row r="29" spans="1:30" ht="67.5" customHeight="1" thickBot="1">
      <c r="B29" s="1253">
        <f t="shared" si="1"/>
        <v>6</v>
      </c>
      <c r="C29" s="1214">
        <v>14</v>
      </c>
      <c r="D29" s="1259" t="s">
        <v>215</v>
      </c>
      <c r="E29" s="1260" t="s">
        <v>32</v>
      </c>
      <c r="F29" s="1261">
        <v>1</v>
      </c>
      <c r="G29" s="1262"/>
      <c r="H29" s="1263">
        <f t="shared" si="0"/>
        <v>0</v>
      </c>
    </row>
    <row r="30" spans="1:30" ht="24.95" customHeight="1" thickBot="1">
      <c r="B30" s="1264"/>
      <c r="C30" s="1265"/>
      <c r="D30" s="1265"/>
      <c r="E30" s="2059" t="s">
        <v>458</v>
      </c>
      <c r="F30" s="2059"/>
      <c r="G30" s="2064"/>
      <c r="H30" s="1266">
        <f>SUM(H24:H29)</f>
        <v>0</v>
      </c>
    </row>
    <row r="31" spans="1:30" s="851" customFormat="1" ht="24.95" customHeight="1" thickBot="1">
      <c r="A31" s="850"/>
      <c r="B31" s="1241"/>
      <c r="C31" s="1242"/>
      <c r="D31" s="1243" t="s">
        <v>35</v>
      </c>
      <c r="E31" s="1244"/>
      <c r="F31" s="1244"/>
      <c r="G31" s="1245"/>
      <c r="H31" s="1246"/>
      <c r="I31" s="850"/>
      <c r="J31" s="850"/>
      <c r="K31" s="850"/>
      <c r="L31" s="850"/>
      <c r="M31" s="850"/>
      <c r="N31" s="850"/>
      <c r="O31" s="850"/>
      <c r="P31" s="850"/>
      <c r="Q31" s="850"/>
      <c r="R31" s="850"/>
      <c r="S31" s="850"/>
      <c r="T31" s="850"/>
      <c r="U31" s="850"/>
      <c r="V31" s="850"/>
      <c r="W31" s="850"/>
      <c r="X31" s="850"/>
      <c r="Y31" s="850"/>
      <c r="Z31" s="850"/>
      <c r="AA31" s="850"/>
      <c r="AB31" s="850"/>
      <c r="AC31" s="850"/>
      <c r="AD31" s="850"/>
    </row>
    <row r="32" spans="1:30" s="851" customFormat="1" ht="24.95" customHeight="1">
      <c r="A32" s="850"/>
      <c r="B32" s="1247">
        <f>B29+1</f>
        <v>7</v>
      </c>
      <c r="C32" s="1204" t="s">
        <v>66</v>
      </c>
      <c r="D32" s="1267" t="s">
        <v>323</v>
      </c>
      <c r="E32" s="1268" t="s">
        <v>37</v>
      </c>
      <c r="F32" s="1269">
        <v>1338</v>
      </c>
      <c r="G32" s="1270"/>
      <c r="H32" s="1271">
        <f>F32*G32</f>
        <v>0</v>
      </c>
      <c r="I32" s="850"/>
      <c r="J32" s="850"/>
      <c r="K32" s="850"/>
      <c r="L32" s="850"/>
      <c r="M32" s="850"/>
      <c r="N32" s="850"/>
      <c r="O32" s="850"/>
      <c r="P32" s="850"/>
      <c r="Q32" s="850"/>
      <c r="R32" s="850"/>
      <c r="S32" s="850"/>
      <c r="T32" s="850"/>
      <c r="U32" s="850"/>
      <c r="V32" s="850"/>
      <c r="W32" s="850"/>
      <c r="X32" s="850"/>
      <c r="Y32" s="850"/>
      <c r="Z32" s="850"/>
      <c r="AA32" s="850"/>
      <c r="AB32" s="850"/>
      <c r="AC32" s="850"/>
      <c r="AD32" s="850"/>
    </row>
    <row r="33" spans="1:30" s="851" customFormat="1" ht="24.95" customHeight="1">
      <c r="A33" s="850"/>
      <c r="B33" s="1253">
        <f>B32+1</f>
        <v>8</v>
      </c>
      <c r="C33" s="1213" t="s">
        <v>67</v>
      </c>
      <c r="D33" s="1272" t="s">
        <v>89</v>
      </c>
      <c r="E33" s="1254" t="s">
        <v>37</v>
      </c>
      <c r="F33" s="1273">
        <v>70</v>
      </c>
      <c r="G33" s="1274"/>
      <c r="H33" s="1257">
        <f>F33*G33</f>
        <v>0</v>
      </c>
      <c r="I33" s="850"/>
      <c r="J33" s="850"/>
      <c r="K33" s="850"/>
      <c r="L33" s="850"/>
      <c r="M33" s="850"/>
      <c r="N33" s="850"/>
      <c r="O33" s="850"/>
      <c r="P33" s="850"/>
      <c r="Q33" s="850"/>
      <c r="R33" s="850"/>
      <c r="S33" s="850"/>
      <c r="T33" s="850"/>
      <c r="U33" s="850"/>
      <c r="V33" s="850"/>
      <c r="W33" s="850"/>
      <c r="X33" s="850"/>
      <c r="Y33" s="850"/>
      <c r="Z33" s="850"/>
      <c r="AA33" s="850"/>
      <c r="AB33" s="850"/>
      <c r="AC33" s="850"/>
      <c r="AD33" s="850"/>
    </row>
    <row r="34" spans="1:30" s="850" customFormat="1" ht="61.15" customHeight="1">
      <c r="B34" s="1253">
        <f t="shared" ref="B34:B40" si="2">B33+1</f>
        <v>9</v>
      </c>
      <c r="C34" s="1213" t="s">
        <v>68</v>
      </c>
      <c r="D34" s="1272" t="s">
        <v>591</v>
      </c>
      <c r="E34" s="1254" t="s">
        <v>38</v>
      </c>
      <c r="F34" s="1273">
        <v>7784.72</v>
      </c>
      <c r="G34" s="1274"/>
      <c r="H34" s="1257">
        <f t="shared" ref="H34:H40" si="3">F34*G34</f>
        <v>0</v>
      </c>
      <c r="J34" s="844"/>
      <c r="M34" s="853"/>
    </row>
    <row r="35" spans="1:30" s="850" customFormat="1" ht="48" customHeight="1">
      <c r="B35" s="1253">
        <f t="shared" si="2"/>
        <v>10</v>
      </c>
      <c r="C35" s="1213"/>
      <c r="D35" s="1272" t="s">
        <v>592</v>
      </c>
      <c r="E35" s="1254" t="s">
        <v>38</v>
      </c>
      <c r="F35" s="1273">
        <v>8050</v>
      </c>
      <c r="G35" s="1274"/>
      <c r="H35" s="1257">
        <f t="shared" si="3"/>
        <v>0</v>
      </c>
    </row>
    <row r="36" spans="1:30" s="851" customFormat="1" ht="90" customHeight="1">
      <c r="A36" s="850"/>
      <c r="B36" s="1253">
        <f t="shared" si="2"/>
        <v>11</v>
      </c>
      <c r="C36" s="1213" t="s">
        <v>593</v>
      </c>
      <c r="D36" s="1272" t="s">
        <v>594</v>
      </c>
      <c r="E36" s="1254" t="s">
        <v>38</v>
      </c>
      <c r="F36" s="1273">
        <v>43</v>
      </c>
      <c r="G36" s="1274"/>
      <c r="H36" s="1257">
        <f t="shared" si="3"/>
        <v>0</v>
      </c>
      <c r="I36" s="850"/>
      <c r="J36" s="850"/>
      <c r="K36" s="850"/>
      <c r="L36" s="850"/>
      <c r="M36" s="850"/>
      <c r="N36" s="850"/>
      <c r="O36" s="850"/>
      <c r="P36" s="850"/>
      <c r="Q36" s="850"/>
      <c r="R36" s="850"/>
      <c r="S36" s="850"/>
      <c r="T36" s="850"/>
      <c r="U36" s="850"/>
      <c r="V36" s="850"/>
      <c r="W36" s="850"/>
      <c r="X36" s="850"/>
      <c r="Y36" s="850"/>
      <c r="Z36" s="850"/>
      <c r="AA36" s="850"/>
      <c r="AB36" s="850"/>
      <c r="AC36" s="850"/>
      <c r="AD36" s="850"/>
    </row>
    <row r="37" spans="1:30" s="851" customFormat="1" ht="67.900000000000006" customHeight="1">
      <c r="A37" s="850"/>
      <c r="B37" s="1253">
        <f t="shared" si="2"/>
        <v>12</v>
      </c>
      <c r="C37" s="1213"/>
      <c r="D37" s="1272" t="s">
        <v>595</v>
      </c>
      <c r="E37" s="1254" t="s">
        <v>37</v>
      </c>
      <c r="F37" s="1273">
        <v>1338</v>
      </c>
      <c r="G37" s="1274"/>
      <c r="H37" s="1257">
        <f t="shared" si="3"/>
        <v>0</v>
      </c>
      <c r="I37" s="850"/>
      <c r="J37" s="850"/>
      <c r="K37" s="850"/>
      <c r="L37" s="850"/>
      <c r="M37" s="850"/>
      <c r="N37" s="850"/>
      <c r="O37" s="850"/>
      <c r="P37" s="850"/>
      <c r="Q37" s="850"/>
      <c r="R37" s="850"/>
      <c r="S37" s="850"/>
      <c r="T37" s="850"/>
      <c r="U37" s="850"/>
      <c r="V37" s="850"/>
      <c r="W37" s="850"/>
      <c r="X37" s="850"/>
      <c r="Y37" s="850"/>
      <c r="Z37" s="850"/>
      <c r="AA37" s="850"/>
      <c r="AB37" s="850"/>
      <c r="AC37" s="850"/>
      <c r="AD37" s="850"/>
    </row>
    <row r="38" spans="1:30" s="851" customFormat="1" ht="46.5" customHeight="1">
      <c r="A38" s="850"/>
      <c r="B38" s="1253">
        <f t="shared" si="2"/>
        <v>13</v>
      </c>
      <c r="C38" s="1213"/>
      <c r="D38" s="1272" t="s">
        <v>596</v>
      </c>
      <c r="E38" s="1254" t="s">
        <v>37</v>
      </c>
      <c r="F38" s="1273">
        <v>2686</v>
      </c>
      <c r="G38" s="1274"/>
      <c r="H38" s="1257">
        <f t="shared" si="3"/>
        <v>0</v>
      </c>
      <c r="I38" s="850"/>
      <c r="J38" s="850"/>
      <c r="K38" s="850"/>
      <c r="L38" s="850"/>
      <c r="M38" s="850"/>
      <c r="N38" s="850"/>
      <c r="O38" s="850"/>
      <c r="P38" s="850"/>
      <c r="Q38" s="850"/>
      <c r="R38" s="850"/>
      <c r="S38" s="850"/>
      <c r="T38" s="850"/>
      <c r="U38" s="850"/>
      <c r="V38" s="850"/>
      <c r="W38" s="850"/>
      <c r="X38" s="850"/>
      <c r="Y38" s="850"/>
      <c r="Z38" s="850"/>
      <c r="AA38" s="850"/>
      <c r="AB38" s="850"/>
      <c r="AC38" s="850"/>
      <c r="AD38" s="850"/>
    </row>
    <row r="39" spans="1:30" s="851" customFormat="1" ht="48.75" customHeight="1">
      <c r="A39" s="850"/>
      <c r="B39" s="1253">
        <f t="shared" si="2"/>
        <v>14</v>
      </c>
      <c r="C39" s="1213"/>
      <c r="D39" s="1272" t="s">
        <v>597</v>
      </c>
      <c r="E39" s="1254" t="s">
        <v>37</v>
      </c>
      <c r="F39" s="1273">
        <v>9.43</v>
      </c>
      <c r="G39" s="1274"/>
      <c r="H39" s="1257">
        <f t="shared" si="3"/>
        <v>0</v>
      </c>
      <c r="I39" s="850"/>
      <c r="J39" s="850"/>
      <c r="K39" s="850"/>
      <c r="L39" s="850"/>
      <c r="M39" s="850"/>
      <c r="N39" s="850"/>
      <c r="O39" s="850"/>
      <c r="P39" s="850"/>
      <c r="Q39" s="850"/>
      <c r="R39" s="850"/>
      <c r="S39" s="850"/>
      <c r="T39" s="850"/>
      <c r="U39" s="850"/>
      <c r="V39" s="850"/>
      <c r="W39" s="850"/>
      <c r="X39" s="850"/>
      <c r="Y39" s="850"/>
      <c r="Z39" s="850"/>
      <c r="AA39" s="850"/>
      <c r="AB39" s="850"/>
      <c r="AC39" s="850"/>
      <c r="AD39" s="850"/>
    </row>
    <row r="40" spans="1:30" s="851" customFormat="1" ht="27" customHeight="1" thickBot="1">
      <c r="A40" s="850"/>
      <c r="B40" s="1253">
        <f t="shared" si="2"/>
        <v>15</v>
      </c>
      <c r="C40" s="1275" t="s">
        <v>91</v>
      </c>
      <c r="D40" s="1276" t="s">
        <v>598</v>
      </c>
      <c r="E40" s="1277" t="s">
        <v>37</v>
      </c>
      <c r="F40" s="1278">
        <v>85</v>
      </c>
      <c r="G40" s="1279"/>
      <c r="H40" s="1280">
        <f t="shared" si="3"/>
        <v>0</v>
      </c>
      <c r="I40" s="850"/>
      <c r="J40" s="850"/>
      <c r="K40" s="850"/>
      <c r="L40" s="850"/>
      <c r="M40" s="850"/>
      <c r="N40" s="850"/>
      <c r="O40" s="850"/>
      <c r="P40" s="850"/>
      <c r="Q40" s="850"/>
      <c r="R40" s="850"/>
      <c r="S40" s="850"/>
      <c r="T40" s="850"/>
      <c r="U40" s="850"/>
      <c r="V40" s="850"/>
      <c r="W40" s="850"/>
      <c r="X40" s="850"/>
      <c r="Y40" s="850"/>
      <c r="Z40" s="850"/>
      <c r="AA40" s="850"/>
      <c r="AB40" s="850"/>
      <c r="AC40" s="850"/>
      <c r="AD40" s="850"/>
    </row>
    <row r="41" spans="1:30" s="851" customFormat="1" ht="24.95" customHeight="1" thickBot="1">
      <c r="A41" s="850"/>
      <c r="B41" s="2055" t="s">
        <v>219</v>
      </c>
      <c r="C41" s="2056"/>
      <c r="D41" s="2056"/>
      <c r="E41" s="2056"/>
      <c r="F41" s="2056"/>
      <c r="G41" s="2073"/>
      <c r="H41" s="1281">
        <f>SUM(H32:H40)</f>
        <v>0</v>
      </c>
      <c r="I41" s="850"/>
      <c r="J41" s="850"/>
      <c r="K41" s="850"/>
      <c r="L41" s="850"/>
      <c r="M41" s="850"/>
      <c r="N41" s="850"/>
      <c r="O41" s="850"/>
      <c r="P41" s="850"/>
      <c r="Q41" s="850"/>
      <c r="R41" s="850"/>
      <c r="S41" s="850"/>
      <c r="T41" s="850"/>
      <c r="U41" s="850"/>
      <c r="V41" s="850"/>
      <c r="W41" s="850"/>
      <c r="X41" s="850"/>
      <c r="Y41" s="850"/>
      <c r="Z41" s="850"/>
      <c r="AA41" s="850"/>
      <c r="AB41" s="850"/>
      <c r="AC41" s="850"/>
      <c r="AD41" s="850"/>
    </row>
    <row r="42" spans="1:30" s="851" customFormat="1" ht="24.95" customHeight="1" thickBot="1">
      <c r="A42" s="850"/>
      <c r="B42" s="1241"/>
      <c r="C42" s="1242"/>
      <c r="D42" s="1243" t="s">
        <v>42</v>
      </c>
      <c r="E42" s="1244"/>
      <c r="F42" s="1244"/>
      <c r="G42" s="1245"/>
      <c r="H42" s="1246"/>
      <c r="I42" s="850"/>
      <c r="J42" s="850"/>
      <c r="K42" s="850"/>
      <c r="L42" s="850"/>
      <c r="M42" s="850"/>
      <c r="N42" s="850"/>
      <c r="O42" s="850"/>
      <c r="P42" s="850"/>
      <c r="Q42" s="850"/>
      <c r="R42" s="850"/>
      <c r="S42" s="850"/>
      <c r="T42" s="850"/>
      <c r="U42" s="850"/>
      <c r="V42" s="850"/>
      <c r="W42" s="850"/>
      <c r="X42" s="850"/>
      <c r="Y42" s="850"/>
      <c r="Z42" s="850"/>
      <c r="AA42" s="850"/>
      <c r="AB42" s="850"/>
      <c r="AC42" s="850"/>
      <c r="AD42" s="850"/>
    </row>
    <row r="43" spans="1:30" s="851" customFormat="1" ht="47.25" customHeight="1">
      <c r="A43" s="850"/>
      <c r="B43" s="1247">
        <f>B40+1</f>
        <v>16</v>
      </c>
      <c r="C43" s="1204"/>
      <c r="D43" s="1267" t="s">
        <v>599</v>
      </c>
      <c r="E43" s="1268" t="s">
        <v>38</v>
      </c>
      <c r="F43" s="1269">
        <v>17970</v>
      </c>
      <c r="G43" s="1270"/>
      <c r="H43" s="1271">
        <f>F43*G43</f>
        <v>0</v>
      </c>
      <c r="I43" s="850"/>
      <c r="J43" s="844"/>
      <c r="K43" s="850"/>
      <c r="L43" s="850"/>
      <c r="M43" s="850"/>
      <c r="N43" s="850"/>
      <c r="O43" s="850"/>
      <c r="P43" s="850"/>
      <c r="Q43" s="850"/>
      <c r="R43" s="850"/>
      <c r="S43" s="850"/>
      <c r="T43" s="850"/>
      <c r="U43" s="850"/>
      <c r="V43" s="850"/>
      <c r="W43" s="850"/>
      <c r="X43" s="850"/>
      <c r="Y43" s="850"/>
      <c r="Z43" s="850"/>
      <c r="AA43" s="850"/>
      <c r="AB43" s="850"/>
      <c r="AC43" s="850"/>
      <c r="AD43" s="850"/>
    </row>
    <row r="44" spans="1:30" s="854" customFormat="1" ht="77.45" customHeight="1">
      <c r="A44" s="853"/>
      <c r="B44" s="1253">
        <f>B43+1</f>
        <v>17</v>
      </c>
      <c r="C44" s="1213" t="s">
        <v>72</v>
      </c>
      <c r="D44" s="1272" t="s">
        <v>326</v>
      </c>
      <c r="E44" s="1254" t="s">
        <v>39</v>
      </c>
      <c r="F44" s="1273">
        <v>6088.68</v>
      </c>
      <c r="G44" s="1274"/>
      <c r="H44" s="1257">
        <f>F44*G44</f>
        <v>0</v>
      </c>
      <c r="I44" s="853"/>
      <c r="J44" s="853"/>
      <c r="K44" s="853"/>
      <c r="L44" s="853"/>
      <c r="M44" s="853"/>
      <c r="N44" s="853"/>
      <c r="O44" s="853"/>
      <c r="P44" s="853"/>
      <c r="Q44" s="853"/>
      <c r="R44" s="853"/>
      <c r="S44" s="853"/>
      <c r="T44" s="853"/>
      <c r="U44" s="853"/>
      <c r="V44" s="853"/>
      <c r="W44" s="853"/>
      <c r="X44" s="853"/>
      <c r="Y44" s="853"/>
      <c r="Z44" s="853"/>
      <c r="AA44" s="853"/>
      <c r="AB44" s="853"/>
      <c r="AC44" s="853"/>
      <c r="AD44" s="853"/>
    </row>
    <row r="45" spans="1:30" s="854" customFormat="1" ht="52.5" customHeight="1">
      <c r="A45" s="853"/>
      <c r="B45" s="1253">
        <f>B44+1</f>
        <v>18</v>
      </c>
      <c r="C45" s="1213" t="s">
        <v>72</v>
      </c>
      <c r="D45" s="1272" t="s">
        <v>600</v>
      </c>
      <c r="E45" s="1254" t="s">
        <v>39</v>
      </c>
      <c r="F45" s="1273">
        <v>5.0999999999999996</v>
      </c>
      <c r="G45" s="1274"/>
      <c r="H45" s="1257">
        <f>F45*G45</f>
        <v>0</v>
      </c>
      <c r="I45" s="853"/>
      <c r="J45" s="853"/>
      <c r="K45" s="853"/>
      <c r="L45" s="853"/>
      <c r="M45" s="853"/>
      <c r="N45" s="853"/>
      <c r="O45" s="853"/>
      <c r="P45" s="853"/>
      <c r="Q45" s="853"/>
      <c r="R45" s="853"/>
      <c r="S45" s="853"/>
      <c r="T45" s="853"/>
      <c r="U45" s="853"/>
      <c r="V45" s="853"/>
      <c r="W45" s="853"/>
      <c r="X45" s="853"/>
      <c r="Y45" s="853"/>
      <c r="Z45" s="853"/>
      <c r="AA45" s="853"/>
      <c r="AB45" s="853"/>
      <c r="AC45" s="853"/>
      <c r="AD45" s="853"/>
    </row>
    <row r="46" spans="1:30" s="854" customFormat="1" ht="60.6" customHeight="1">
      <c r="A46" s="853"/>
      <c r="B46" s="2074">
        <f>B45+1</f>
        <v>19</v>
      </c>
      <c r="C46" s="2077"/>
      <c r="D46" s="1272" t="s">
        <v>601</v>
      </c>
      <c r="E46" s="2080" t="s">
        <v>37</v>
      </c>
      <c r="F46" s="2083">
        <v>1340</v>
      </c>
      <c r="G46" s="2086"/>
      <c r="H46" s="2089">
        <f>F46*G46</f>
        <v>0</v>
      </c>
      <c r="I46" s="853"/>
      <c r="J46" s="853"/>
      <c r="K46" s="853"/>
      <c r="L46" s="853"/>
      <c r="M46" s="853"/>
      <c r="N46" s="853"/>
      <c r="O46" s="853"/>
      <c r="P46" s="853"/>
      <c r="Q46" s="853"/>
      <c r="R46" s="853"/>
      <c r="S46" s="853"/>
      <c r="T46" s="853"/>
      <c r="U46" s="853"/>
      <c r="V46" s="853"/>
      <c r="W46" s="853"/>
      <c r="X46" s="853"/>
      <c r="Y46" s="853"/>
      <c r="Z46" s="853"/>
      <c r="AA46" s="853"/>
      <c r="AB46" s="853"/>
      <c r="AC46" s="853"/>
      <c r="AD46" s="853"/>
    </row>
    <row r="47" spans="1:30" s="851" customFormat="1" ht="24.95" customHeight="1">
      <c r="A47" s="850"/>
      <c r="B47" s="2075"/>
      <c r="C47" s="2078"/>
      <c r="D47" s="1272" t="s">
        <v>602</v>
      </c>
      <c r="E47" s="2081"/>
      <c r="F47" s="2084"/>
      <c r="G47" s="2087"/>
      <c r="H47" s="2090"/>
      <c r="I47" s="850"/>
      <c r="J47" s="850"/>
      <c r="K47" s="850"/>
      <c r="L47" s="850"/>
      <c r="M47" s="850"/>
      <c r="N47" s="850"/>
      <c r="O47" s="850"/>
      <c r="P47" s="850"/>
      <c r="Q47" s="850"/>
      <c r="R47" s="850"/>
      <c r="S47" s="850"/>
      <c r="T47" s="850"/>
      <c r="U47" s="850"/>
      <c r="V47" s="850"/>
      <c r="W47" s="850"/>
      <c r="X47" s="850"/>
      <c r="Y47" s="850"/>
      <c r="Z47" s="850"/>
      <c r="AA47" s="850"/>
      <c r="AB47" s="850"/>
      <c r="AC47" s="850"/>
      <c r="AD47" s="850"/>
    </row>
    <row r="48" spans="1:30" s="851" customFormat="1" ht="24.95" customHeight="1">
      <c r="A48" s="850"/>
      <c r="B48" s="2075"/>
      <c r="C48" s="2078"/>
      <c r="D48" s="1272" t="s">
        <v>603</v>
      </c>
      <c r="E48" s="2081"/>
      <c r="F48" s="2084"/>
      <c r="G48" s="2087"/>
      <c r="H48" s="2090"/>
      <c r="I48" s="850"/>
      <c r="J48" s="850"/>
      <c r="K48" s="850"/>
      <c r="L48" s="850"/>
      <c r="M48" s="850"/>
      <c r="N48" s="850"/>
      <c r="O48" s="850"/>
      <c r="P48" s="850"/>
      <c r="Q48" s="850"/>
      <c r="R48" s="850"/>
      <c r="S48" s="850"/>
      <c r="T48" s="850"/>
      <c r="U48" s="850"/>
      <c r="V48" s="850"/>
      <c r="W48" s="850"/>
      <c r="X48" s="850"/>
      <c r="Y48" s="850"/>
      <c r="Z48" s="850"/>
      <c r="AA48" s="850"/>
      <c r="AB48" s="850"/>
      <c r="AC48" s="850"/>
      <c r="AD48" s="850"/>
    </row>
    <row r="49" spans="1:30" s="851" customFormat="1" ht="24.95" customHeight="1">
      <c r="A49" s="850"/>
      <c r="B49" s="2075"/>
      <c r="C49" s="2078"/>
      <c r="D49" s="1272" t="s">
        <v>604</v>
      </c>
      <c r="E49" s="2081"/>
      <c r="F49" s="2084"/>
      <c r="G49" s="2087"/>
      <c r="H49" s="2090"/>
      <c r="I49" s="850"/>
      <c r="J49" s="850"/>
      <c r="K49" s="850"/>
      <c r="L49" s="850"/>
      <c r="M49" s="850"/>
      <c r="N49" s="850"/>
      <c r="O49" s="850"/>
      <c r="P49" s="850"/>
      <c r="Q49" s="850"/>
      <c r="R49" s="850"/>
      <c r="S49" s="850"/>
      <c r="T49" s="850"/>
      <c r="U49" s="850"/>
      <c r="V49" s="850"/>
      <c r="W49" s="850"/>
      <c r="X49" s="850"/>
      <c r="Y49" s="850"/>
      <c r="Z49" s="850"/>
      <c r="AA49" s="850"/>
      <c r="AB49" s="850"/>
      <c r="AC49" s="850"/>
      <c r="AD49" s="850"/>
    </row>
    <row r="50" spans="1:30" s="851" customFormat="1" ht="24.95" customHeight="1" thickBot="1">
      <c r="A50" s="850"/>
      <c r="B50" s="2076"/>
      <c r="C50" s="2079"/>
      <c r="D50" s="1286" t="s">
        <v>605</v>
      </c>
      <c r="E50" s="2082"/>
      <c r="F50" s="2085"/>
      <c r="G50" s="2088"/>
      <c r="H50" s="2091"/>
      <c r="I50" s="850"/>
      <c r="J50" s="850"/>
      <c r="K50" s="850"/>
      <c r="L50" s="850"/>
      <c r="M50" s="850"/>
      <c r="N50" s="850"/>
      <c r="O50" s="850"/>
      <c r="P50" s="850"/>
      <c r="Q50" s="850"/>
      <c r="R50" s="850"/>
      <c r="S50" s="850"/>
      <c r="T50" s="850"/>
      <c r="U50" s="850"/>
      <c r="V50" s="850"/>
      <c r="W50" s="850"/>
      <c r="X50" s="850"/>
      <c r="Y50" s="850"/>
      <c r="Z50" s="850"/>
      <c r="AA50" s="850"/>
      <c r="AB50" s="850"/>
      <c r="AC50" s="850"/>
      <c r="AD50" s="850"/>
    </row>
    <row r="51" spans="1:30" s="856" customFormat="1" ht="24.95" customHeight="1" thickBot="1">
      <c r="A51" s="855"/>
      <c r="B51" s="2058" t="s">
        <v>231</v>
      </c>
      <c r="C51" s="2059"/>
      <c r="D51" s="2059"/>
      <c r="E51" s="2059"/>
      <c r="F51" s="2059"/>
      <c r="G51" s="2064"/>
      <c r="H51" s="1266">
        <f>SUM(H43:H50)</f>
        <v>0</v>
      </c>
      <c r="I51" s="855"/>
      <c r="J51" s="855"/>
      <c r="K51" s="855"/>
      <c r="L51" s="855"/>
      <c r="M51" s="855"/>
      <c r="N51" s="855"/>
      <c r="O51" s="855"/>
      <c r="P51" s="855"/>
      <c r="Q51" s="855"/>
      <c r="R51" s="855"/>
      <c r="S51" s="855"/>
      <c r="T51" s="855"/>
      <c r="U51" s="855"/>
      <c r="V51" s="855"/>
      <c r="W51" s="855"/>
      <c r="X51" s="855"/>
      <c r="Y51" s="855"/>
      <c r="Z51" s="855"/>
      <c r="AA51" s="855"/>
      <c r="AB51" s="855"/>
      <c r="AC51" s="855"/>
      <c r="AD51" s="855"/>
    </row>
    <row r="52" spans="1:30" s="851" customFormat="1" ht="24.95" customHeight="1" thickBot="1">
      <c r="A52" s="850"/>
      <c r="B52" s="1241"/>
      <c r="C52" s="1242"/>
      <c r="D52" s="1287" t="s">
        <v>45</v>
      </c>
      <c r="E52" s="1288"/>
      <c r="F52" s="1288"/>
      <c r="G52" s="1289"/>
      <c r="H52" s="1290"/>
      <c r="I52" s="850"/>
      <c r="J52" s="850"/>
      <c r="K52" s="850"/>
      <c r="L52" s="850"/>
      <c r="M52" s="850"/>
      <c r="N52" s="850"/>
      <c r="O52" s="850"/>
      <c r="P52" s="850"/>
      <c r="Q52" s="850"/>
      <c r="R52" s="850"/>
      <c r="S52" s="850"/>
      <c r="T52" s="850"/>
      <c r="U52" s="850"/>
      <c r="V52" s="850"/>
      <c r="W52" s="850"/>
      <c r="X52" s="850"/>
      <c r="Y52" s="850"/>
      <c r="Z52" s="850"/>
      <c r="AA52" s="850"/>
      <c r="AB52" s="850"/>
      <c r="AC52" s="850"/>
      <c r="AD52" s="850"/>
    </row>
    <row r="53" spans="1:30" s="851" customFormat="1" ht="65.25" customHeight="1">
      <c r="A53" s="850"/>
      <c r="B53" s="1247">
        <f>B46+1</f>
        <v>20</v>
      </c>
      <c r="C53" s="1204" t="s">
        <v>77</v>
      </c>
      <c r="D53" s="1267" t="s">
        <v>1124</v>
      </c>
      <c r="E53" s="1268" t="s">
        <v>39</v>
      </c>
      <c r="F53" s="1269">
        <v>2460</v>
      </c>
      <c r="G53" s="1270"/>
      <c r="H53" s="1271">
        <f t="shared" ref="H53:H64" si="4">(F53*G53)</f>
        <v>0</v>
      </c>
      <c r="I53" s="850"/>
      <c r="J53" s="850"/>
      <c r="K53" s="850"/>
      <c r="L53" s="850"/>
      <c r="M53" s="850"/>
      <c r="N53" s="850"/>
      <c r="O53" s="850"/>
      <c r="P53" s="850"/>
      <c r="Q53" s="850"/>
      <c r="R53" s="850"/>
      <c r="S53" s="850"/>
      <c r="T53" s="850"/>
      <c r="U53" s="850"/>
      <c r="V53" s="850"/>
      <c r="W53" s="850"/>
      <c r="X53" s="850"/>
      <c r="Y53" s="850"/>
      <c r="Z53" s="850"/>
      <c r="AA53" s="850"/>
      <c r="AB53" s="850"/>
      <c r="AC53" s="850"/>
      <c r="AD53" s="850"/>
    </row>
    <row r="54" spans="1:30" s="851" customFormat="1" ht="73.5" customHeight="1">
      <c r="A54" s="850"/>
      <c r="B54" s="1253">
        <f>B53+1</f>
        <v>21</v>
      </c>
      <c r="C54" s="1213"/>
      <c r="D54" s="1272" t="s">
        <v>1125</v>
      </c>
      <c r="E54" s="1254" t="s">
        <v>39</v>
      </c>
      <c r="F54" s="1273">
        <v>1342.63</v>
      </c>
      <c r="G54" s="1274"/>
      <c r="H54" s="1257">
        <f t="shared" si="4"/>
        <v>0</v>
      </c>
      <c r="I54" s="850"/>
      <c r="J54" s="850"/>
      <c r="K54" s="850"/>
      <c r="L54" s="850"/>
      <c r="M54" s="850"/>
      <c r="N54" s="850"/>
      <c r="O54" s="850"/>
      <c r="P54" s="850"/>
      <c r="Q54" s="850"/>
      <c r="R54" s="850"/>
      <c r="S54" s="850"/>
      <c r="T54" s="850"/>
      <c r="U54" s="850"/>
      <c r="V54" s="850"/>
      <c r="W54" s="850"/>
      <c r="X54" s="850"/>
      <c r="Y54" s="850"/>
      <c r="Z54" s="850"/>
      <c r="AA54" s="850"/>
      <c r="AB54" s="850"/>
      <c r="AC54" s="850"/>
      <c r="AD54" s="850"/>
    </row>
    <row r="55" spans="1:30" ht="45.75" customHeight="1">
      <c r="A55" s="857"/>
      <c r="B55" s="1253">
        <f t="shared" ref="B55:B64" si="5">B54+1</f>
        <v>22</v>
      </c>
      <c r="C55" s="1213" t="s">
        <v>78</v>
      </c>
      <c r="D55" s="1272" t="s">
        <v>606</v>
      </c>
      <c r="E55" s="1254" t="s">
        <v>38</v>
      </c>
      <c r="F55" s="1256">
        <v>11295.88</v>
      </c>
      <c r="G55" s="1291"/>
      <c r="H55" s="1257">
        <f t="shared" si="4"/>
        <v>0</v>
      </c>
      <c r="I55" s="859"/>
      <c r="J55" s="490"/>
      <c r="K55" s="490"/>
      <c r="L55" s="490"/>
      <c r="M55" s="490"/>
      <c r="N55" s="490"/>
      <c r="O55" s="490"/>
      <c r="P55" s="490"/>
      <c r="Q55" s="490"/>
      <c r="R55" s="490"/>
      <c r="S55" s="490"/>
      <c r="T55" s="490"/>
      <c r="U55" s="490"/>
      <c r="V55" s="490"/>
      <c r="W55" s="490"/>
      <c r="X55" s="490"/>
      <c r="Y55" s="490"/>
      <c r="Z55" s="490"/>
      <c r="AA55" s="490"/>
      <c r="AB55" s="490"/>
      <c r="AC55" s="490"/>
      <c r="AD55" s="490"/>
    </row>
    <row r="56" spans="1:30" s="851" customFormat="1" ht="24.95" customHeight="1">
      <c r="A56" s="850"/>
      <c r="B56" s="1253">
        <f t="shared" si="5"/>
        <v>23</v>
      </c>
      <c r="C56" s="1213" t="s">
        <v>79</v>
      </c>
      <c r="D56" s="1272" t="s">
        <v>607</v>
      </c>
      <c r="E56" s="1254" t="s">
        <v>38</v>
      </c>
      <c r="F56" s="1273">
        <v>11295.88</v>
      </c>
      <c r="G56" s="1274"/>
      <c r="H56" s="1257">
        <f t="shared" si="4"/>
        <v>0</v>
      </c>
      <c r="I56" s="850"/>
      <c r="J56" s="850"/>
      <c r="K56" s="850"/>
      <c r="L56" s="850"/>
      <c r="M56" s="850"/>
      <c r="N56" s="850"/>
      <c r="O56" s="850"/>
      <c r="P56" s="850"/>
      <c r="Q56" s="850"/>
      <c r="R56" s="850"/>
      <c r="S56" s="850"/>
      <c r="T56" s="850"/>
      <c r="U56" s="850"/>
      <c r="V56" s="850"/>
      <c r="W56" s="850"/>
      <c r="X56" s="850"/>
      <c r="Y56" s="850"/>
      <c r="Z56" s="850"/>
      <c r="AA56" s="850"/>
      <c r="AB56" s="850"/>
      <c r="AC56" s="850"/>
      <c r="AD56" s="850"/>
    </row>
    <row r="57" spans="1:30" ht="24.95" customHeight="1">
      <c r="A57" s="860"/>
      <c r="B57" s="1253">
        <f t="shared" si="5"/>
        <v>24</v>
      </c>
      <c r="C57" s="1213" t="s">
        <v>234</v>
      </c>
      <c r="D57" s="1272" t="s">
        <v>330</v>
      </c>
      <c r="E57" s="1254" t="s">
        <v>37</v>
      </c>
      <c r="F57" s="1256">
        <v>85</v>
      </c>
      <c r="G57" s="1292"/>
      <c r="H57" s="1257">
        <f t="shared" si="4"/>
        <v>0</v>
      </c>
      <c r="I57" s="490"/>
      <c r="J57" s="490"/>
      <c r="K57" s="490"/>
      <c r="L57" s="490"/>
      <c r="M57" s="490"/>
      <c r="N57" s="490"/>
      <c r="O57" s="490"/>
      <c r="P57" s="490"/>
      <c r="Q57" s="490"/>
      <c r="R57" s="490"/>
      <c r="S57" s="490"/>
      <c r="T57" s="490"/>
      <c r="U57" s="490"/>
      <c r="V57" s="490"/>
      <c r="W57" s="490"/>
      <c r="X57" s="490"/>
      <c r="Y57" s="490"/>
      <c r="Z57" s="490"/>
      <c r="AA57" s="490"/>
      <c r="AB57" s="490"/>
      <c r="AC57" s="490"/>
      <c r="AD57" s="490"/>
    </row>
    <row r="58" spans="1:30" s="851" customFormat="1" ht="52.5" customHeight="1">
      <c r="A58" s="850"/>
      <c r="B58" s="1253">
        <f t="shared" si="5"/>
        <v>25</v>
      </c>
      <c r="C58" s="1213" t="s">
        <v>80</v>
      </c>
      <c r="D58" s="1272" t="s">
        <v>608</v>
      </c>
      <c r="E58" s="1254" t="s">
        <v>37</v>
      </c>
      <c r="F58" s="1273">
        <v>2650</v>
      </c>
      <c r="G58" s="1274"/>
      <c r="H58" s="1257">
        <f t="shared" si="4"/>
        <v>0</v>
      </c>
      <c r="I58" s="850"/>
      <c r="J58" s="850"/>
      <c r="K58" s="850"/>
      <c r="L58" s="850"/>
      <c r="M58" s="850"/>
      <c r="N58" s="850"/>
      <c r="O58" s="850"/>
      <c r="P58" s="850"/>
      <c r="Q58" s="850"/>
      <c r="R58" s="850"/>
      <c r="S58" s="850"/>
      <c r="T58" s="850"/>
      <c r="U58" s="850"/>
      <c r="V58" s="850"/>
      <c r="W58" s="850"/>
      <c r="X58" s="850"/>
      <c r="Y58" s="850"/>
      <c r="Z58" s="850"/>
      <c r="AA58" s="850"/>
      <c r="AB58" s="850"/>
      <c r="AC58" s="850"/>
      <c r="AD58" s="850"/>
    </row>
    <row r="59" spans="1:30" s="851" customFormat="1" ht="88.5" customHeight="1">
      <c r="A59" s="850"/>
      <c r="B59" s="1253">
        <f t="shared" si="5"/>
        <v>26</v>
      </c>
      <c r="C59" s="1213" t="s">
        <v>80</v>
      </c>
      <c r="D59" s="1272" t="s">
        <v>609</v>
      </c>
      <c r="E59" s="1254" t="s">
        <v>37</v>
      </c>
      <c r="F59" s="1273">
        <v>2731.5</v>
      </c>
      <c r="G59" s="1274"/>
      <c r="H59" s="1257">
        <f t="shared" si="4"/>
        <v>0</v>
      </c>
      <c r="I59" s="850"/>
      <c r="J59" s="850"/>
      <c r="K59" s="850"/>
      <c r="L59" s="850"/>
      <c r="M59" s="850"/>
      <c r="N59" s="850"/>
      <c r="O59" s="850"/>
      <c r="P59" s="850"/>
      <c r="Q59" s="850"/>
      <c r="R59" s="850"/>
      <c r="S59" s="850"/>
      <c r="T59" s="850"/>
      <c r="U59" s="850"/>
      <c r="V59" s="850"/>
      <c r="W59" s="850"/>
      <c r="X59" s="850"/>
      <c r="Y59" s="850"/>
      <c r="Z59" s="850"/>
      <c r="AA59" s="850"/>
      <c r="AB59" s="850"/>
      <c r="AC59" s="850"/>
      <c r="AD59" s="850"/>
    </row>
    <row r="60" spans="1:30" s="861" customFormat="1" ht="52.5" customHeight="1">
      <c r="B60" s="1253">
        <f t="shared" si="5"/>
        <v>27</v>
      </c>
      <c r="C60" s="1213" t="s">
        <v>331</v>
      </c>
      <c r="D60" s="1272" t="s">
        <v>565</v>
      </c>
      <c r="E60" s="1254" t="s">
        <v>38</v>
      </c>
      <c r="F60" s="1273">
        <v>11295.88</v>
      </c>
      <c r="G60" s="1274"/>
      <c r="H60" s="1293">
        <f t="shared" si="4"/>
        <v>0</v>
      </c>
    </row>
    <row r="61" spans="1:30" ht="49.15" customHeight="1">
      <c r="A61" s="857"/>
      <c r="B61" s="1253">
        <f t="shared" si="5"/>
        <v>28</v>
      </c>
      <c r="C61" s="1213" t="s">
        <v>94</v>
      </c>
      <c r="D61" s="1272" t="s">
        <v>610</v>
      </c>
      <c r="E61" s="1254" t="s">
        <v>38</v>
      </c>
      <c r="F61" s="1273">
        <v>6713.16</v>
      </c>
      <c r="G61" s="1274"/>
      <c r="H61" s="1257">
        <f t="shared" si="4"/>
        <v>0</v>
      </c>
      <c r="I61" s="490"/>
      <c r="J61" s="490"/>
      <c r="K61" s="490"/>
      <c r="L61" s="490"/>
      <c r="M61" s="490"/>
      <c r="N61" s="490"/>
      <c r="O61" s="490"/>
      <c r="P61" s="490"/>
      <c r="Q61" s="490"/>
      <c r="R61" s="490"/>
      <c r="S61" s="490"/>
      <c r="T61" s="490"/>
      <c r="U61" s="490"/>
      <c r="V61" s="490"/>
      <c r="W61" s="490"/>
      <c r="X61" s="490"/>
      <c r="Y61" s="490"/>
      <c r="Z61" s="490"/>
      <c r="AA61" s="490"/>
      <c r="AB61" s="490"/>
      <c r="AC61" s="490"/>
      <c r="AD61" s="490"/>
    </row>
    <row r="62" spans="1:30" s="850" customFormat="1" ht="44.25" customHeight="1">
      <c r="B62" s="1253">
        <f t="shared" si="5"/>
        <v>29</v>
      </c>
      <c r="C62" s="1213"/>
      <c r="D62" s="1272" t="s">
        <v>1126</v>
      </c>
      <c r="E62" s="1254" t="s">
        <v>38</v>
      </c>
      <c r="F62" s="1273">
        <v>6713.16</v>
      </c>
      <c r="G62" s="1274"/>
      <c r="H62" s="1257">
        <f t="shared" si="4"/>
        <v>0</v>
      </c>
    </row>
    <row r="63" spans="1:30" s="850" customFormat="1" ht="44.25" customHeight="1">
      <c r="B63" s="1253">
        <f t="shared" si="5"/>
        <v>30</v>
      </c>
      <c r="C63" s="1213"/>
      <c r="D63" s="1272" t="s">
        <v>1127</v>
      </c>
      <c r="E63" s="1254" t="s">
        <v>39</v>
      </c>
      <c r="F63" s="1273">
        <v>1.26</v>
      </c>
      <c r="G63" s="1274"/>
      <c r="H63" s="1257">
        <f t="shared" si="4"/>
        <v>0</v>
      </c>
    </row>
    <row r="64" spans="1:30" s="850" customFormat="1" ht="29.25" customHeight="1" thickBot="1">
      <c r="B64" s="1253">
        <f t="shared" si="5"/>
        <v>31</v>
      </c>
      <c r="C64" s="1294"/>
      <c r="D64" s="1286" t="s">
        <v>611</v>
      </c>
      <c r="E64" s="1260" t="s">
        <v>37</v>
      </c>
      <c r="F64" s="1295">
        <v>9.0399999999999991</v>
      </c>
      <c r="G64" s="1296"/>
      <c r="H64" s="1263">
        <f t="shared" si="4"/>
        <v>0</v>
      </c>
    </row>
    <row r="65" spans="1:30" s="863" customFormat="1" ht="24.95" customHeight="1" thickBot="1">
      <c r="A65" s="862"/>
      <c r="B65" s="2061" t="s">
        <v>612</v>
      </c>
      <c r="C65" s="2062"/>
      <c r="D65" s="2062"/>
      <c r="E65" s="2062"/>
      <c r="F65" s="2062"/>
      <c r="G65" s="2063"/>
      <c r="H65" s="1281">
        <f>SUM(H53:H64)</f>
        <v>0</v>
      </c>
      <c r="I65" s="862"/>
      <c r="J65" s="862"/>
      <c r="K65" s="862"/>
      <c r="L65" s="862"/>
      <c r="M65" s="862"/>
      <c r="N65" s="862"/>
      <c r="O65" s="862"/>
      <c r="P65" s="862"/>
      <c r="Q65" s="862"/>
      <c r="R65" s="862"/>
      <c r="S65" s="862"/>
      <c r="T65" s="862"/>
      <c r="U65" s="862"/>
      <c r="V65" s="862"/>
      <c r="W65" s="862"/>
      <c r="X65" s="862"/>
      <c r="Y65" s="862"/>
      <c r="Z65" s="862"/>
      <c r="AA65" s="862"/>
      <c r="AB65" s="862"/>
      <c r="AC65" s="862"/>
      <c r="AD65" s="862"/>
    </row>
    <row r="66" spans="1:30" s="851" customFormat="1" ht="24.95" customHeight="1" thickBot="1">
      <c r="A66" s="850"/>
      <c r="B66" s="1241"/>
      <c r="C66" s="1242"/>
      <c r="D66" s="1287" t="s">
        <v>237</v>
      </c>
      <c r="E66" s="1288"/>
      <c r="F66" s="1288"/>
      <c r="G66" s="1289"/>
      <c r="H66" s="1290"/>
      <c r="I66" s="850"/>
      <c r="J66" s="850"/>
      <c r="K66" s="850"/>
      <c r="L66" s="850"/>
      <c r="M66" s="850"/>
      <c r="N66" s="850"/>
      <c r="O66" s="850"/>
      <c r="P66" s="850"/>
      <c r="Q66" s="850"/>
      <c r="R66" s="850"/>
      <c r="S66" s="850"/>
      <c r="T66" s="850"/>
      <c r="U66" s="850"/>
      <c r="V66" s="850"/>
      <c r="W66" s="850"/>
      <c r="X66" s="850"/>
      <c r="Y66" s="850"/>
      <c r="Z66" s="850"/>
      <c r="AA66" s="850"/>
      <c r="AB66" s="850"/>
      <c r="AC66" s="850"/>
      <c r="AD66" s="850"/>
    </row>
    <row r="67" spans="1:30" s="851" customFormat="1" ht="24.95" customHeight="1" thickBot="1">
      <c r="A67" s="850"/>
      <c r="B67" s="1241"/>
      <c r="C67" s="1242"/>
      <c r="D67" s="1299" t="s">
        <v>613</v>
      </c>
      <c r="E67" s="1300"/>
      <c r="F67" s="1301"/>
      <c r="G67" s="1301"/>
      <c r="H67" s="1302"/>
      <c r="I67" s="850"/>
      <c r="J67" s="850"/>
      <c r="K67" s="850"/>
      <c r="L67" s="850"/>
      <c r="M67" s="850"/>
      <c r="N67" s="850"/>
      <c r="O67" s="850"/>
      <c r="P67" s="850"/>
      <c r="Q67" s="850"/>
      <c r="R67" s="850"/>
      <c r="S67" s="850"/>
      <c r="T67" s="850"/>
      <c r="U67" s="850"/>
      <c r="V67" s="850"/>
      <c r="W67" s="850"/>
      <c r="X67" s="850"/>
      <c r="Y67" s="850"/>
      <c r="Z67" s="850"/>
      <c r="AA67" s="850"/>
      <c r="AB67" s="850"/>
      <c r="AC67" s="850"/>
      <c r="AD67" s="850"/>
    </row>
    <row r="68" spans="1:30" s="851" customFormat="1" ht="30" customHeight="1" thickBot="1">
      <c r="A68" s="850"/>
      <c r="B68" s="1297"/>
      <c r="C68" s="1303"/>
      <c r="D68" s="1304" t="s">
        <v>614</v>
      </c>
      <c r="E68" s="1244"/>
      <c r="F68" s="1244"/>
      <c r="G68" s="1245"/>
      <c r="H68" s="1246"/>
      <c r="I68" s="850"/>
      <c r="J68" s="850"/>
      <c r="K68" s="850"/>
      <c r="L68" s="850"/>
      <c r="M68" s="850"/>
      <c r="N68" s="850"/>
      <c r="O68" s="850"/>
      <c r="P68" s="850"/>
      <c r="Q68" s="850"/>
      <c r="R68" s="850"/>
      <c r="S68" s="850"/>
      <c r="T68" s="850"/>
      <c r="U68" s="850"/>
      <c r="V68" s="850"/>
      <c r="W68" s="850"/>
      <c r="X68" s="850"/>
      <c r="Y68" s="850"/>
      <c r="Z68" s="850"/>
      <c r="AA68" s="850"/>
      <c r="AB68" s="850"/>
      <c r="AC68" s="850"/>
      <c r="AD68" s="850"/>
    </row>
    <row r="69" spans="1:30" s="851" customFormat="1" ht="24.95" customHeight="1">
      <c r="A69" s="850"/>
      <c r="B69" s="1305">
        <f>B64+1</f>
        <v>32</v>
      </c>
      <c r="C69" s="1306"/>
      <c r="D69" s="1307" t="s">
        <v>615</v>
      </c>
      <c r="E69" s="1249" t="s">
        <v>37</v>
      </c>
      <c r="F69" s="1308">
        <v>823.59</v>
      </c>
      <c r="G69" s="1309"/>
      <c r="H69" s="1252">
        <f>(F69*G69)</f>
        <v>0</v>
      </c>
      <c r="I69" s="850"/>
      <c r="J69" s="850"/>
      <c r="K69" s="850"/>
      <c r="L69" s="850"/>
      <c r="M69" s="850"/>
      <c r="N69" s="850"/>
      <c r="O69" s="850"/>
      <c r="P69" s="850"/>
      <c r="Q69" s="850"/>
      <c r="R69" s="850"/>
      <c r="S69" s="850"/>
      <c r="T69" s="850"/>
      <c r="U69" s="850"/>
      <c r="V69" s="850"/>
      <c r="W69" s="850"/>
      <c r="X69" s="850"/>
      <c r="Y69" s="850"/>
      <c r="Z69" s="850"/>
      <c r="AA69" s="850"/>
      <c r="AB69" s="850"/>
      <c r="AC69" s="850"/>
      <c r="AD69" s="850"/>
    </row>
    <row r="70" spans="1:30" ht="45" customHeight="1">
      <c r="A70" s="857"/>
      <c r="B70" s="1253">
        <f>B69+1</f>
        <v>33</v>
      </c>
      <c r="C70" s="1213"/>
      <c r="D70" s="1272" t="s">
        <v>616</v>
      </c>
      <c r="E70" s="1254" t="s">
        <v>39</v>
      </c>
      <c r="F70" s="1256">
        <v>3199.9120000000003</v>
      </c>
      <c r="G70" s="1291"/>
      <c r="H70" s="1257">
        <f t="shared" ref="H70:H75" si="6">(F70*G70)</f>
        <v>0</v>
      </c>
      <c r="I70" s="859"/>
      <c r="J70" s="490"/>
      <c r="K70" s="490"/>
      <c r="L70" s="490"/>
      <c r="M70" s="490"/>
      <c r="N70" s="490"/>
      <c r="O70" s="490"/>
      <c r="P70" s="490"/>
      <c r="Q70" s="490"/>
      <c r="R70" s="490"/>
      <c r="S70" s="490"/>
      <c r="T70" s="490"/>
      <c r="U70" s="490"/>
      <c r="V70" s="490"/>
      <c r="W70" s="490"/>
      <c r="X70" s="490"/>
      <c r="Y70" s="490"/>
      <c r="Z70" s="490"/>
      <c r="AA70" s="490"/>
      <c r="AB70" s="490"/>
      <c r="AC70" s="490"/>
      <c r="AD70" s="490"/>
    </row>
    <row r="71" spans="1:30" s="851" customFormat="1" ht="50.25" customHeight="1">
      <c r="A71" s="850"/>
      <c r="B71" s="1253">
        <f t="shared" ref="B71:B75" si="7">B70+1</f>
        <v>34</v>
      </c>
      <c r="C71" s="1213"/>
      <c r="D71" s="1060" t="s">
        <v>617</v>
      </c>
      <c r="E71" s="1254" t="s">
        <v>39</v>
      </c>
      <c r="F71" s="1291">
        <v>799.97800000000007</v>
      </c>
      <c r="G71" s="1274"/>
      <c r="H71" s="1257">
        <f t="shared" si="6"/>
        <v>0</v>
      </c>
      <c r="I71" s="850"/>
      <c r="J71" s="850"/>
      <c r="K71" s="850"/>
      <c r="L71" s="850"/>
      <c r="M71" s="850"/>
      <c r="N71" s="850"/>
      <c r="O71" s="850"/>
      <c r="P71" s="850"/>
      <c r="Q71" s="850"/>
      <c r="R71" s="850"/>
      <c r="S71" s="850"/>
      <c r="T71" s="850"/>
      <c r="U71" s="850"/>
      <c r="V71" s="850"/>
      <c r="W71" s="850"/>
      <c r="X71" s="850"/>
      <c r="Y71" s="850"/>
      <c r="Z71" s="850"/>
      <c r="AA71" s="850"/>
      <c r="AB71" s="850"/>
      <c r="AC71" s="850"/>
      <c r="AD71" s="850"/>
    </row>
    <row r="72" spans="1:30" ht="24.95" customHeight="1">
      <c r="A72" s="860"/>
      <c r="B72" s="1253">
        <f t="shared" si="7"/>
        <v>35</v>
      </c>
      <c r="C72" s="1213"/>
      <c r="D72" s="1272" t="s">
        <v>618</v>
      </c>
      <c r="E72" s="1254" t="s">
        <v>38</v>
      </c>
      <c r="F72" s="1256">
        <v>1513</v>
      </c>
      <c r="G72" s="1292"/>
      <c r="H72" s="1257">
        <f t="shared" si="6"/>
        <v>0</v>
      </c>
      <c r="I72" s="490"/>
      <c r="J72" s="490"/>
      <c r="K72" s="490"/>
      <c r="L72" s="490"/>
      <c r="M72" s="490"/>
      <c r="N72" s="490"/>
      <c r="O72" s="490"/>
      <c r="P72" s="490"/>
      <c r="Q72" s="490"/>
      <c r="R72" s="490"/>
      <c r="S72" s="490"/>
      <c r="T72" s="490"/>
      <c r="U72" s="490"/>
      <c r="V72" s="490"/>
      <c r="W72" s="490"/>
      <c r="X72" s="490"/>
      <c r="Y72" s="490"/>
      <c r="Z72" s="490"/>
      <c r="AA72" s="490"/>
      <c r="AB72" s="490"/>
      <c r="AC72" s="490"/>
      <c r="AD72" s="490"/>
    </row>
    <row r="73" spans="1:30" s="851" customFormat="1" ht="50.45" customHeight="1">
      <c r="A73" s="850"/>
      <c r="B73" s="1253">
        <f t="shared" si="7"/>
        <v>36</v>
      </c>
      <c r="C73" s="1213"/>
      <c r="D73" s="1272" t="s">
        <v>619</v>
      </c>
      <c r="E73" s="1254" t="s">
        <v>39</v>
      </c>
      <c r="F73" s="1273">
        <v>1659.5338499999998</v>
      </c>
      <c r="G73" s="1274"/>
      <c r="H73" s="1257">
        <f t="shared" si="6"/>
        <v>0</v>
      </c>
      <c r="I73" s="850"/>
      <c r="J73" s="850"/>
      <c r="K73" s="850"/>
      <c r="L73" s="850"/>
      <c r="M73" s="850"/>
      <c r="N73" s="850"/>
      <c r="O73" s="850"/>
      <c r="P73" s="850"/>
      <c r="Q73" s="850"/>
      <c r="R73" s="850"/>
      <c r="S73" s="850"/>
      <c r="T73" s="850"/>
      <c r="U73" s="850"/>
      <c r="V73" s="850"/>
      <c r="W73" s="850"/>
      <c r="X73" s="850"/>
      <c r="Y73" s="850"/>
      <c r="Z73" s="850"/>
      <c r="AA73" s="850"/>
      <c r="AB73" s="850"/>
      <c r="AC73" s="850"/>
      <c r="AD73" s="850"/>
    </row>
    <row r="74" spans="1:30" s="851" customFormat="1" ht="24.95" customHeight="1">
      <c r="A74" s="850"/>
      <c r="B74" s="1253">
        <f t="shared" si="7"/>
        <v>37</v>
      </c>
      <c r="C74" s="1213"/>
      <c r="D74" s="1272" t="s">
        <v>620</v>
      </c>
      <c r="E74" s="1254" t="s">
        <v>39</v>
      </c>
      <c r="F74" s="1273">
        <v>1008</v>
      </c>
      <c r="G74" s="1274"/>
      <c r="H74" s="1257">
        <f t="shared" si="6"/>
        <v>0</v>
      </c>
      <c r="I74" s="850"/>
      <c r="J74" s="850"/>
      <c r="K74" s="850"/>
      <c r="L74" s="850"/>
      <c r="M74" s="850"/>
      <c r="N74" s="850"/>
      <c r="O74" s="850"/>
      <c r="P74" s="850"/>
      <c r="Q74" s="850"/>
      <c r="R74" s="850"/>
      <c r="S74" s="850"/>
      <c r="T74" s="850"/>
      <c r="U74" s="850"/>
      <c r="V74" s="850"/>
      <c r="W74" s="850"/>
      <c r="X74" s="850"/>
      <c r="Y74" s="850"/>
      <c r="Z74" s="850"/>
      <c r="AA74" s="850"/>
      <c r="AB74" s="850"/>
      <c r="AC74" s="850"/>
      <c r="AD74" s="850"/>
    </row>
    <row r="75" spans="1:30" ht="49.5" customHeight="1" thickBot="1">
      <c r="A75" s="857"/>
      <c r="B75" s="1253">
        <f t="shared" si="7"/>
        <v>38</v>
      </c>
      <c r="C75" s="1294"/>
      <c r="D75" s="1286" t="s">
        <v>621</v>
      </c>
      <c r="E75" s="1260" t="s">
        <v>39</v>
      </c>
      <c r="F75" s="1295">
        <v>1034.9659999999999</v>
      </c>
      <c r="G75" s="1296"/>
      <c r="H75" s="1263">
        <f t="shared" si="6"/>
        <v>0</v>
      </c>
      <c r="I75" s="490"/>
      <c r="J75" s="490"/>
      <c r="K75" s="490"/>
      <c r="L75" s="490"/>
      <c r="M75" s="490"/>
      <c r="N75" s="490"/>
      <c r="O75" s="490"/>
      <c r="P75" s="490"/>
      <c r="Q75" s="490"/>
      <c r="R75" s="490"/>
      <c r="S75" s="490"/>
      <c r="T75" s="490"/>
      <c r="U75" s="490"/>
      <c r="V75" s="490"/>
      <c r="W75" s="490"/>
      <c r="X75" s="490"/>
      <c r="Y75" s="490"/>
      <c r="Z75" s="490"/>
      <c r="AA75" s="490"/>
      <c r="AB75" s="490"/>
      <c r="AC75" s="490"/>
      <c r="AD75" s="490"/>
    </row>
    <row r="76" spans="1:30" s="851" customFormat="1" ht="48" customHeight="1" thickBot="1">
      <c r="A76" s="850"/>
      <c r="B76" s="2065" t="s">
        <v>622</v>
      </c>
      <c r="C76" s="2066"/>
      <c r="D76" s="2066"/>
      <c r="E76" s="2066"/>
      <c r="F76" s="2066"/>
      <c r="G76" s="2067"/>
      <c r="H76" s="1281">
        <f>SUM(H69:H75)</f>
        <v>0</v>
      </c>
      <c r="I76" s="850"/>
      <c r="J76" s="850"/>
      <c r="K76" s="850"/>
      <c r="L76" s="850"/>
      <c r="M76" s="850"/>
      <c r="N76" s="850"/>
      <c r="O76" s="850"/>
      <c r="P76" s="850"/>
      <c r="Q76" s="850"/>
      <c r="R76" s="850"/>
      <c r="S76" s="850"/>
      <c r="T76" s="850"/>
      <c r="U76" s="850"/>
      <c r="V76" s="850"/>
      <c r="W76" s="850"/>
      <c r="X76" s="850"/>
      <c r="Y76" s="850"/>
      <c r="Z76" s="850"/>
      <c r="AA76" s="850"/>
      <c r="AB76" s="850"/>
      <c r="AC76" s="850"/>
      <c r="AD76" s="850"/>
    </row>
    <row r="77" spans="1:30" s="851" customFormat="1" ht="24.95" customHeight="1" thickBot="1">
      <c r="A77" s="850"/>
      <c r="B77" s="1241"/>
      <c r="C77" s="1310"/>
      <c r="D77" s="1311" t="s">
        <v>623</v>
      </c>
      <c r="E77" s="1288"/>
      <c r="F77" s="1288"/>
      <c r="G77" s="1289"/>
      <c r="H77" s="1290"/>
      <c r="I77" s="850"/>
      <c r="J77" s="850"/>
      <c r="K77" s="850"/>
      <c r="L77" s="850"/>
      <c r="M77" s="850"/>
      <c r="N77" s="850"/>
      <c r="O77" s="850"/>
      <c r="P77" s="850"/>
      <c r="Q77" s="850"/>
      <c r="R77" s="850"/>
      <c r="S77" s="850"/>
      <c r="T77" s="850"/>
      <c r="U77" s="850"/>
      <c r="V77" s="850"/>
      <c r="W77" s="850"/>
      <c r="X77" s="850"/>
      <c r="Y77" s="850"/>
      <c r="Z77" s="850"/>
      <c r="AA77" s="850"/>
      <c r="AB77" s="850"/>
      <c r="AC77" s="850"/>
      <c r="AD77" s="850"/>
    </row>
    <row r="78" spans="1:30" s="851" customFormat="1" ht="50.25" customHeight="1">
      <c r="A78" s="850"/>
      <c r="B78" s="1247">
        <f>B75+1</f>
        <v>39</v>
      </c>
      <c r="C78" s="1204"/>
      <c r="D78" s="1267" t="s">
        <v>624</v>
      </c>
      <c r="E78" s="1268" t="s">
        <v>38</v>
      </c>
      <c r="F78" s="1269">
        <v>777.6</v>
      </c>
      <c r="G78" s="1270"/>
      <c r="H78" s="1271">
        <f>(F78*G78)</f>
        <v>0</v>
      </c>
      <c r="I78" s="850"/>
      <c r="J78" s="850"/>
      <c r="K78" s="850"/>
      <c r="L78" s="850"/>
      <c r="M78" s="850"/>
      <c r="N78" s="850"/>
      <c r="O78" s="850"/>
      <c r="P78" s="850"/>
      <c r="Q78" s="850"/>
      <c r="R78" s="850"/>
      <c r="S78" s="850"/>
      <c r="T78" s="850"/>
      <c r="U78" s="850"/>
      <c r="V78" s="850"/>
      <c r="W78" s="850"/>
      <c r="X78" s="850"/>
      <c r="Y78" s="850"/>
      <c r="Z78" s="850"/>
      <c r="AA78" s="850"/>
      <c r="AB78" s="850"/>
      <c r="AC78" s="850"/>
      <c r="AD78" s="850"/>
    </row>
    <row r="79" spans="1:30" s="851" customFormat="1" ht="48.6" customHeight="1" thickBot="1">
      <c r="A79" s="850"/>
      <c r="B79" s="1258">
        <f>B78+1</f>
        <v>40</v>
      </c>
      <c r="C79" s="1294"/>
      <c r="D79" s="1286" t="s">
        <v>625</v>
      </c>
      <c r="E79" s="1260" t="s">
        <v>38</v>
      </c>
      <c r="F79" s="1295">
        <v>3110.4</v>
      </c>
      <c r="G79" s="1296"/>
      <c r="H79" s="1263">
        <f t="shared" ref="H79" si="8">(F79*G79)</f>
        <v>0</v>
      </c>
      <c r="I79" s="850"/>
      <c r="J79" s="850"/>
      <c r="K79" s="850"/>
      <c r="L79" s="850"/>
      <c r="M79" s="850"/>
      <c r="N79" s="850"/>
      <c r="O79" s="850"/>
      <c r="P79" s="850"/>
      <c r="Q79" s="850"/>
      <c r="R79" s="850"/>
      <c r="S79" s="850"/>
      <c r="T79" s="850"/>
      <c r="U79" s="850"/>
      <c r="V79" s="850"/>
      <c r="W79" s="850"/>
      <c r="X79" s="850"/>
      <c r="Y79" s="850"/>
      <c r="Z79" s="850"/>
      <c r="AA79" s="850"/>
      <c r="AB79" s="850"/>
      <c r="AC79" s="850"/>
      <c r="AD79" s="850"/>
    </row>
    <row r="80" spans="1:30" s="851" customFormat="1" ht="45" customHeight="1" thickBot="1">
      <c r="A80" s="850"/>
      <c r="B80" s="2058" t="s">
        <v>626</v>
      </c>
      <c r="C80" s="2059"/>
      <c r="D80" s="2059"/>
      <c r="E80" s="2059"/>
      <c r="F80" s="2059"/>
      <c r="G80" s="2064"/>
      <c r="H80" s="1266">
        <f>SUM(H78:H79)</f>
        <v>0</v>
      </c>
      <c r="I80" s="850"/>
      <c r="J80" s="850"/>
      <c r="K80" s="850"/>
      <c r="L80" s="850"/>
      <c r="M80" s="850"/>
      <c r="N80" s="850"/>
      <c r="O80" s="850"/>
      <c r="P80" s="850"/>
      <c r="Q80" s="850"/>
      <c r="R80" s="850"/>
      <c r="S80" s="850"/>
      <c r="T80" s="850"/>
      <c r="U80" s="850"/>
      <c r="V80" s="850"/>
      <c r="W80" s="850"/>
      <c r="X80" s="850"/>
      <c r="Y80" s="850"/>
      <c r="Z80" s="850"/>
      <c r="AA80" s="850"/>
      <c r="AB80" s="850"/>
      <c r="AC80" s="850"/>
      <c r="AD80" s="850"/>
    </row>
    <row r="81" spans="1:30" s="851" customFormat="1" ht="66.75" customHeight="1" thickBot="1">
      <c r="A81" s="850"/>
      <c r="B81" s="1241"/>
      <c r="C81" s="1310"/>
      <c r="D81" s="1311" t="s">
        <v>627</v>
      </c>
      <c r="E81" s="1288"/>
      <c r="F81" s="1288"/>
      <c r="G81" s="1289"/>
      <c r="H81" s="1290"/>
      <c r="I81" s="850"/>
      <c r="J81" s="850"/>
      <c r="K81" s="850"/>
      <c r="L81" s="850"/>
      <c r="M81" s="850"/>
      <c r="N81" s="850"/>
      <c r="O81" s="850"/>
      <c r="P81" s="850"/>
      <c r="Q81" s="850"/>
      <c r="R81" s="850"/>
      <c r="S81" s="850"/>
      <c r="T81" s="850"/>
      <c r="U81" s="850"/>
      <c r="V81" s="850"/>
      <c r="W81" s="850"/>
      <c r="X81" s="850"/>
      <c r="Y81" s="850"/>
      <c r="Z81" s="850"/>
      <c r="AA81" s="850"/>
      <c r="AB81" s="850"/>
      <c r="AC81" s="850"/>
      <c r="AD81" s="850"/>
    </row>
    <row r="82" spans="1:30" s="851" customFormat="1" ht="318.75" customHeight="1">
      <c r="A82" s="850"/>
      <c r="B82" s="1312">
        <f>B79+1</f>
        <v>41</v>
      </c>
      <c r="C82" s="1313"/>
      <c r="D82" s="1314" t="s">
        <v>628</v>
      </c>
      <c r="E82" s="1288"/>
      <c r="F82" s="1288"/>
      <c r="G82" s="1289"/>
      <c r="H82" s="1290"/>
      <c r="I82" s="850"/>
      <c r="J82" s="864"/>
      <c r="K82" s="850"/>
      <c r="L82" s="850"/>
      <c r="M82" s="850"/>
      <c r="N82" s="850"/>
      <c r="O82" s="850"/>
      <c r="P82" s="850"/>
      <c r="Q82" s="850"/>
      <c r="R82" s="850"/>
      <c r="S82" s="850"/>
      <c r="T82" s="850"/>
      <c r="U82" s="850"/>
      <c r="V82" s="850"/>
      <c r="W82" s="850"/>
      <c r="X82" s="850"/>
      <c r="Y82" s="850"/>
      <c r="Z82" s="850"/>
      <c r="AA82" s="850"/>
      <c r="AB82" s="850"/>
      <c r="AC82" s="850"/>
      <c r="AD82" s="850"/>
    </row>
    <row r="83" spans="1:30" s="851" customFormat="1" ht="27" customHeight="1" thickBot="1">
      <c r="A83" s="850"/>
      <c r="B83" s="1315"/>
      <c r="C83" s="1285"/>
      <c r="D83" s="1316" t="s">
        <v>629</v>
      </c>
      <c r="E83" s="1260" t="s">
        <v>37</v>
      </c>
      <c r="F83" s="1295">
        <v>823.59</v>
      </c>
      <c r="G83" s="1296"/>
      <c r="H83" s="1263">
        <f t="shared" ref="H83" si="9">(F83*G83)</f>
        <v>0</v>
      </c>
      <c r="I83" s="850"/>
      <c r="J83" s="850"/>
      <c r="K83" s="850"/>
      <c r="L83" s="850"/>
      <c r="M83" s="850"/>
      <c r="N83" s="850"/>
      <c r="O83" s="850"/>
      <c r="P83" s="850"/>
      <c r="Q83" s="850"/>
      <c r="R83" s="850"/>
      <c r="S83" s="850"/>
      <c r="T83" s="850"/>
      <c r="U83" s="850"/>
      <c r="V83" s="850"/>
      <c r="W83" s="850"/>
      <c r="X83" s="850"/>
      <c r="Y83" s="850"/>
      <c r="Z83" s="850"/>
      <c r="AA83" s="850"/>
      <c r="AB83" s="850"/>
      <c r="AC83" s="850"/>
      <c r="AD83" s="850"/>
    </row>
    <row r="84" spans="1:30" s="851" customFormat="1" ht="50.25" customHeight="1" thickBot="1">
      <c r="A84" s="850"/>
      <c r="B84" s="2049" t="s">
        <v>630</v>
      </c>
      <c r="C84" s="2050"/>
      <c r="D84" s="2050"/>
      <c r="E84" s="2050"/>
      <c r="F84" s="2050"/>
      <c r="G84" s="2051"/>
      <c r="H84" s="1266">
        <f>SUM(H83)</f>
        <v>0</v>
      </c>
      <c r="I84" s="850"/>
      <c r="J84" s="850"/>
      <c r="K84" s="850"/>
      <c r="L84" s="850"/>
      <c r="M84" s="850"/>
      <c r="N84" s="850"/>
      <c r="O84" s="850"/>
      <c r="P84" s="850"/>
      <c r="Q84" s="850"/>
      <c r="R84" s="850"/>
      <c r="S84" s="850"/>
      <c r="T84" s="850"/>
      <c r="U84" s="850"/>
      <c r="V84" s="850"/>
      <c r="W84" s="850"/>
      <c r="X84" s="850"/>
      <c r="Y84" s="850"/>
      <c r="Z84" s="850"/>
      <c r="AA84" s="850"/>
      <c r="AB84" s="850"/>
      <c r="AC84" s="850"/>
      <c r="AD84" s="850"/>
    </row>
    <row r="85" spans="1:30" s="851" customFormat="1" ht="66" customHeight="1" thickBot="1">
      <c r="A85" s="850"/>
      <c r="B85" s="1241"/>
      <c r="C85" s="1310"/>
      <c r="D85" s="1311" t="s">
        <v>631</v>
      </c>
      <c r="E85" s="1288"/>
      <c r="F85" s="1288"/>
      <c r="G85" s="1289"/>
      <c r="H85" s="1290"/>
      <c r="I85" s="850"/>
      <c r="J85" s="850"/>
      <c r="K85" s="850"/>
      <c r="L85" s="850"/>
      <c r="M85" s="850"/>
      <c r="N85" s="850"/>
      <c r="O85" s="850"/>
      <c r="P85" s="850"/>
      <c r="Q85" s="850"/>
      <c r="R85" s="850"/>
      <c r="S85" s="850"/>
      <c r="T85" s="850"/>
      <c r="U85" s="850"/>
      <c r="V85" s="850"/>
      <c r="W85" s="850"/>
      <c r="X85" s="850"/>
      <c r="Y85" s="850"/>
      <c r="Z85" s="850"/>
      <c r="AA85" s="850"/>
      <c r="AB85" s="850"/>
      <c r="AC85" s="850"/>
      <c r="AD85" s="850"/>
    </row>
    <row r="86" spans="1:30" s="851" customFormat="1" ht="387" customHeight="1">
      <c r="A86" s="850"/>
      <c r="B86" s="1312">
        <f>B82+1</f>
        <v>42</v>
      </c>
      <c r="C86" s="1313"/>
      <c r="D86" s="1314" t="s">
        <v>632</v>
      </c>
      <c r="E86" s="1288"/>
      <c r="F86" s="1288"/>
      <c r="G86" s="1289"/>
      <c r="H86" s="1290"/>
      <c r="I86" s="850"/>
      <c r="J86" s="850"/>
      <c r="K86" s="850"/>
      <c r="L86" s="850"/>
      <c r="M86" s="850"/>
      <c r="N86" s="850"/>
      <c r="O86" s="850"/>
      <c r="P86" s="850"/>
      <c r="Q86" s="850"/>
      <c r="R86" s="850"/>
      <c r="S86" s="850"/>
      <c r="T86" s="850"/>
      <c r="U86" s="850"/>
      <c r="V86" s="850"/>
      <c r="W86" s="850"/>
      <c r="X86" s="850"/>
      <c r="Y86" s="850"/>
      <c r="Z86" s="850"/>
      <c r="AA86" s="850"/>
      <c r="AB86" s="850"/>
      <c r="AC86" s="850"/>
      <c r="AD86" s="850"/>
    </row>
    <row r="87" spans="1:30" s="851" customFormat="1" ht="27" customHeight="1">
      <c r="A87" s="850"/>
      <c r="B87" s="1317"/>
      <c r="C87" s="1283"/>
      <c r="D87" s="1318" t="s">
        <v>633</v>
      </c>
      <c r="E87" s="1254" t="s">
        <v>40</v>
      </c>
      <c r="F87" s="1273">
        <v>1</v>
      </c>
      <c r="G87" s="1274"/>
      <c r="H87" s="1257">
        <f t="shared" ref="H87:H101" si="10">(F87*G87)</f>
        <v>0</v>
      </c>
      <c r="I87" s="850"/>
      <c r="J87" s="850"/>
      <c r="K87" s="850"/>
      <c r="L87" s="850"/>
      <c r="M87" s="850"/>
      <c r="N87" s="850"/>
      <c r="O87" s="850"/>
      <c r="P87" s="850"/>
      <c r="Q87" s="850"/>
      <c r="R87" s="850"/>
      <c r="S87" s="850"/>
      <c r="T87" s="850"/>
      <c r="U87" s="850"/>
      <c r="V87" s="850"/>
      <c r="W87" s="850"/>
      <c r="X87" s="850"/>
      <c r="Y87" s="850"/>
      <c r="Z87" s="850"/>
      <c r="AA87" s="850"/>
      <c r="AB87" s="850"/>
      <c r="AC87" s="850"/>
      <c r="AD87" s="850"/>
    </row>
    <row r="88" spans="1:30" s="851" customFormat="1" ht="27" customHeight="1">
      <c r="A88" s="850"/>
      <c r="B88" s="1317"/>
      <c r="C88" s="1283"/>
      <c r="D88" s="1318" t="s">
        <v>634</v>
      </c>
      <c r="E88" s="1254" t="s">
        <v>40</v>
      </c>
      <c r="F88" s="1273">
        <v>2</v>
      </c>
      <c r="G88" s="1274"/>
      <c r="H88" s="1257">
        <f t="shared" si="10"/>
        <v>0</v>
      </c>
      <c r="I88" s="850"/>
      <c r="J88" s="850"/>
      <c r="K88" s="850"/>
      <c r="L88" s="850"/>
      <c r="M88" s="850"/>
      <c r="N88" s="850"/>
      <c r="O88" s="850"/>
      <c r="P88" s="850"/>
      <c r="Q88" s="850"/>
      <c r="R88" s="850"/>
      <c r="S88" s="850"/>
      <c r="T88" s="850"/>
      <c r="U88" s="850"/>
      <c r="V88" s="850"/>
      <c r="W88" s="850"/>
      <c r="X88" s="850"/>
      <c r="Y88" s="850"/>
      <c r="Z88" s="850"/>
      <c r="AA88" s="850"/>
      <c r="AB88" s="850"/>
      <c r="AC88" s="850"/>
      <c r="AD88" s="850"/>
    </row>
    <row r="89" spans="1:30" s="851" customFormat="1" ht="27" customHeight="1">
      <c r="A89" s="850"/>
      <c r="B89" s="1317"/>
      <c r="C89" s="1283"/>
      <c r="D89" s="1318" t="s">
        <v>635</v>
      </c>
      <c r="E89" s="1254" t="s">
        <v>40</v>
      </c>
      <c r="F89" s="1273">
        <v>1</v>
      </c>
      <c r="G89" s="1274"/>
      <c r="H89" s="1257">
        <f t="shared" si="10"/>
        <v>0</v>
      </c>
      <c r="I89" s="850"/>
      <c r="J89" s="850"/>
      <c r="K89" s="850"/>
      <c r="L89" s="850"/>
      <c r="M89" s="850"/>
      <c r="N89" s="850"/>
      <c r="O89" s="850"/>
      <c r="P89" s="850"/>
      <c r="Q89" s="850"/>
      <c r="R89" s="850"/>
      <c r="S89" s="850"/>
      <c r="T89" s="850"/>
      <c r="U89" s="850"/>
      <c r="V89" s="850"/>
      <c r="W89" s="850"/>
      <c r="X89" s="850"/>
      <c r="Y89" s="850"/>
      <c r="Z89" s="850"/>
      <c r="AA89" s="850"/>
      <c r="AB89" s="850"/>
      <c r="AC89" s="850"/>
      <c r="AD89" s="850"/>
    </row>
    <row r="90" spans="1:30" s="851" customFormat="1" ht="27" customHeight="1">
      <c r="A90" s="850"/>
      <c r="B90" s="1317"/>
      <c r="C90" s="1283"/>
      <c r="D90" s="1318" t="s">
        <v>636</v>
      </c>
      <c r="E90" s="1254" t="s">
        <v>40</v>
      </c>
      <c r="F90" s="1273">
        <v>2</v>
      </c>
      <c r="G90" s="1274"/>
      <c r="H90" s="1257">
        <f t="shared" si="10"/>
        <v>0</v>
      </c>
      <c r="I90" s="850"/>
      <c r="J90" s="850"/>
      <c r="K90" s="850"/>
      <c r="L90" s="850"/>
      <c r="M90" s="850"/>
      <c r="N90" s="850"/>
      <c r="O90" s="850"/>
      <c r="P90" s="850"/>
      <c r="Q90" s="850"/>
      <c r="R90" s="850"/>
      <c r="S90" s="850"/>
      <c r="T90" s="850"/>
      <c r="U90" s="850"/>
      <c r="V90" s="850"/>
      <c r="W90" s="850"/>
      <c r="X90" s="850"/>
      <c r="Y90" s="850"/>
      <c r="Z90" s="850"/>
      <c r="AA90" s="850"/>
      <c r="AB90" s="850"/>
      <c r="AC90" s="850"/>
      <c r="AD90" s="850"/>
    </row>
    <row r="91" spans="1:30" s="851" customFormat="1" ht="27" customHeight="1">
      <c r="A91" s="850"/>
      <c r="B91" s="1317"/>
      <c r="C91" s="1283"/>
      <c r="D91" s="1318" t="s">
        <v>637</v>
      </c>
      <c r="E91" s="1254" t="s">
        <v>40</v>
      </c>
      <c r="F91" s="1273">
        <v>1</v>
      </c>
      <c r="G91" s="1274"/>
      <c r="H91" s="1257">
        <f t="shared" si="10"/>
        <v>0</v>
      </c>
      <c r="I91" s="850"/>
      <c r="J91" s="850"/>
      <c r="K91" s="850"/>
      <c r="L91" s="850"/>
      <c r="M91" s="850"/>
      <c r="N91" s="850"/>
      <c r="O91" s="850"/>
      <c r="P91" s="850"/>
      <c r="Q91" s="850"/>
      <c r="R91" s="850"/>
      <c r="S91" s="850"/>
      <c r="T91" s="850"/>
      <c r="U91" s="850"/>
      <c r="V91" s="850"/>
      <c r="W91" s="850"/>
      <c r="X91" s="850"/>
      <c r="Y91" s="850"/>
      <c r="Z91" s="850"/>
      <c r="AA91" s="850"/>
      <c r="AB91" s="850"/>
      <c r="AC91" s="850"/>
      <c r="AD91" s="850"/>
    </row>
    <row r="92" spans="1:30" s="851" customFormat="1" ht="27" customHeight="1">
      <c r="A92" s="850"/>
      <c r="B92" s="1317"/>
      <c r="C92" s="1283"/>
      <c r="D92" s="1318" t="s">
        <v>638</v>
      </c>
      <c r="E92" s="1254" t="s">
        <v>40</v>
      </c>
      <c r="F92" s="1273">
        <v>2</v>
      </c>
      <c r="G92" s="1274"/>
      <c r="H92" s="1257">
        <f t="shared" si="10"/>
        <v>0</v>
      </c>
      <c r="I92" s="850"/>
      <c r="J92" s="850"/>
      <c r="K92" s="850"/>
      <c r="L92" s="850"/>
      <c r="M92" s="850"/>
      <c r="N92" s="850"/>
      <c r="O92" s="850"/>
      <c r="P92" s="850"/>
      <c r="Q92" s="850"/>
      <c r="R92" s="850"/>
      <c r="S92" s="850"/>
      <c r="T92" s="850"/>
      <c r="U92" s="850"/>
      <c r="V92" s="850"/>
      <c r="W92" s="850"/>
      <c r="X92" s="850"/>
      <c r="Y92" s="850"/>
      <c r="Z92" s="850"/>
      <c r="AA92" s="850"/>
      <c r="AB92" s="850"/>
      <c r="AC92" s="850"/>
      <c r="AD92" s="850"/>
    </row>
    <row r="93" spans="1:30" s="851" customFormat="1" ht="27" customHeight="1">
      <c r="A93" s="850"/>
      <c r="B93" s="1317"/>
      <c r="C93" s="1283"/>
      <c r="D93" s="1318" t="s">
        <v>639</v>
      </c>
      <c r="E93" s="1254" t="s">
        <v>40</v>
      </c>
      <c r="F93" s="1273">
        <v>1</v>
      </c>
      <c r="G93" s="1274"/>
      <c r="H93" s="1257">
        <f t="shared" si="10"/>
        <v>0</v>
      </c>
      <c r="I93" s="850"/>
      <c r="J93" s="850"/>
      <c r="K93" s="850"/>
      <c r="L93" s="850"/>
      <c r="M93" s="850"/>
      <c r="N93" s="850"/>
      <c r="O93" s="850"/>
      <c r="P93" s="850"/>
      <c r="Q93" s="850"/>
      <c r="R93" s="850"/>
      <c r="S93" s="850"/>
      <c r="T93" s="850"/>
      <c r="U93" s="850"/>
      <c r="V93" s="850"/>
      <c r="W93" s="850"/>
      <c r="X93" s="850"/>
      <c r="Y93" s="850"/>
      <c r="Z93" s="850"/>
      <c r="AA93" s="850"/>
      <c r="AB93" s="850"/>
      <c r="AC93" s="850"/>
      <c r="AD93" s="850"/>
    </row>
    <row r="94" spans="1:30" s="851" customFormat="1" ht="27" customHeight="1">
      <c r="A94" s="850"/>
      <c r="B94" s="1317"/>
      <c r="C94" s="1283"/>
      <c r="D94" s="1318" t="s">
        <v>640</v>
      </c>
      <c r="E94" s="1254" t="s">
        <v>40</v>
      </c>
      <c r="F94" s="1273">
        <v>2</v>
      </c>
      <c r="G94" s="1274"/>
      <c r="H94" s="1257">
        <f t="shared" si="10"/>
        <v>0</v>
      </c>
      <c r="I94" s="850"/>
      <c r="J94" s="850"/>
      <c r="K94" s="850"/>
      <c r="L94" s="850"/>
      <c r="M94" s="850"/>
      <c r="N94" s="850"/>
      <c r="O94" s="850"/>
      <c r="P94" s="850"/>
      <c r="Q94" s="850"/>
      <c r="R94" s="850"/>
      <c r="S94" s="850"/>
      <c r="T94" s="850"/>
      <c r="U94" s="850"/>
      <c r="V94" s="850"/>
      <c r="W94" s="850"/>
      <c r="X94" s="850"/>
      <c r="Y94" s="850"/>
      <c r="Z94" s="850"/>
      <c r="AA94" s="850"/>
      <c r="AB94" s="850"/>
      <c r="AC94" s="850"/>
      <c r="AD94" s="850"/>
    </row>
    <row r="95" spans="1:30" s="851" customFormat="1" ht="27" customHeight="1">
      <c r="A95" s="850"/>
      <c r="B95" s="1317"/>
      <c r="C95" s="1283"/>
      <c r="D95" s="1318" t="s">
        <v>641</v>
      </c>
      <c r="E95" s="1254" t="s">
        <v>40</v>
      </c>
      <c r="F95" s="1273">
        <v>1</v>
      </c>
      <c r="G95" s="1274"/>
      <c r="H95" s="1257">
        <f t="shared" si="10"/>
        <v>0</v>
      </c>
      <c r="I95" s="850"/>
      <c r="J95" s="850"/>
      <c r="K95" s="850"/>
      <c r="L95" s="850"/>
      <c r="M95" s="850"/>
      <c r="N95" s="850"/>
      <c r="O95" s="850"/>
      <c r="P95" s="850"/>
      <c r="Q95" s="850"/>
      <c r="R95" s="850"/>
      <c r="S95" s="850"/>
      <c r="T95" s="850"/>
      <c r="U95" s="850"/>
      <c r="V95" s="850"/>
      <c r="W95" s="850"/>
      <c r="X95" s="850"/>
      <c r="Y95" s="850"/>
      <c r="Z95" s="850"/>
      <c r="AA95" s="850"/>
      <c r="AB95" s="850"/>
      <c r="AC95" s="850"/>
      <c r="AD95" s="850"/>
    </row>
    <row r="96" spans="1:30" s="851" customFormat="1" ht="27" customHeight="1">
      <c r="A96" s="850"/>
      <c r="B96" s="1317"/>
      <c r="C96" s="1283"/>
      <c r="D96" s="1318" t="s">
        <v>642</v>
      </c>
      <c r="E96" s="1254" t="s">
        <v>40</v>
      </c>
      <c r="F96" s="1273">
        <v>1</v>
      </c>
      <c r="G96" s="1274"/>
      <c r="H96" s="1257">
        <f t="shared" si="10"/>
        <v>0</v>
      </c>
      <c r="I96" s="850"/>
      <c r="J96" s="850"/>
      <c r="K96" s="850"/>
      <c r="L96" s="850"/>
      <c r="M96" s="850"/>
      <c r="N96" s="850"/>
      <c r="O96" s="850"/>
      <c r="P96" s="850"/>
      <c r="Q96" s="850"/>
      <c r="R96" s="850"/>
      <c r="S96" s="850"/>
      <c r="T96" s="850"/>
      <c r="U96" s="850"/>
      <c r="V96" s="850"/>
      <c r="W96" s="850"/>
      <c r="X96" s="850"/>
      <c r="Y96" s="850"/>
      <c r="Z96" s="850"/>
      <c r="AA96" s="850"/>
      <c r="AB96" s="850"/>
      <c r="AC96" s="850"/>
      <c r="AD96" s="850"/>
    </row>
    <row r="97" spans="1:30" s="851" customFormat="1" ht="27" customHeight="1">
      <c r="A97" s="850"/>
      <c r="B97" s="1317"/>
      <c r="C97" s="1283"/>
      <c r="D97" s="1318" t="s">
        <v>643</v>
      </c>
      <c r="E97" s="1254" t="s">
        <v>40</v>
      </c>
      <c r="F97" s="1273">
        <v>1</v>
      </c>
      <c r="G97" s="1274"/>
      <c r="H97" s="1257">
        <f t="shared" si="10"/>
        <v>0</v>
      </c>
      <c r="I97" s="850"/>
      <c r="J97" s="850"/>
      <c r="K97" s="850"/>
      <c r="L97" s="850"/>
      <c r="M97" s="850"/>
      <c r="N97" s="850"/>
      <c r="O97" s="850"/>
      <c r="P97" s="850"/>
      <c r="Q97" s="850"/>
      <c r="R97" s="850"/>
      <c r="S97" s="850"/>
      <c r="T97" s="850"/>
      <c r="U97" s="850"/>
      <c r="V97" s="850"/>
      <c r="W97" s="850"/>
      <c r="X97" s="850"/>
      <c r="Y97" s="850"/>
      <c r="Z97" s="850"/>
      <c r="AA97" s="850"/>
      <c r="AB97" s="850"/>
      <c r="AC97" s="850"/>
      <c r="AD97" s="850"/>
    </row>
    <row r="98" spans="1:30" s="851" customFormat="1" ht="27" customHeight="1">
      <c r="A98" s="850"/>
      <c r="B98" s="1317"/>
      <c r="C98" s="1283"/>
      <c r="D98" s="1318" t="s">
        <v>644</v>
      </c>
      <c r="E98" s="1254" t="s">
        <v>40</v>
      </c>
      <c r="F98" s="1273">
        <v>1</v>
      </c>
      <c r="G98" s="1274"/>
      <c r="H98" s="1257">
        <f t="shared" si="10"/>
        <v>0</v>
      </c>
      <c r="I98" s="850"/>
      <c r="J98" s="850"/>
      <c r="K98" s="850"/>
      <c r="L98" s="850"/>
      <c r="M98" s="850"/>
      <c r="N98" s="850"/>
      <c r="O98" s="850"/>
      <c r="P98" s="850"/>
      <c r="Q98" s="850"/>
      <c r="R98" s="850"/>
      <c r="S98" s="850"/>
      <c r="T98" s="850"/>
      <c r="U98" s="850"/>
      <c r="V98" s="850"/>
      <c r="W98" s="850"/>
      <c r="X98" s="850"/>
      <c r="Y98" s="850"/>
      <c r="Z98" s="850"/>
      <c r="AA98" s="850"/>
      <c r="AB98" s="850"/>
      <c r="AC98" s="850"/>
      <c r="AD98" s="850"/>
    </row>
    <row r="99" spans="1:30" s="851" customFormat="1" ht="27" customHeight="1">
      <c r="A99" s="850"/>
      <c r="B99" s="1317"/>
      <c r="C99" s="1283"/>
      <c r="D99" s="1318" t="s">
        <v>645</v>
      </c>
      <c r="E99" s="1254" t="s">
        <v>40</v>
      </c>
      <c r="F99" s="1273">
        <v>1</v>
      </c>
      <c r="G99" s="1274"/>
      <c r="H99" s="1257">
        <f t="shared" si="10"/>
        <v>0</v>
      </c>
      <c r="I99" s="850"/>
      <c r="J99" s="850"/>
      <c r="K99" s="850"/>
      <c r="L99" s="850"/>
      <c r="M99" s="850"/>
      <c r="N99" s="850"/>
      <c r="O99" s="850"/>
      <c r="P99" s="850"/>
      <c r="Q99" s="850"/>
      <c r="R99" s="850"/>
      <c r="S99" s="850"/>
      <c r="T99" s="850"/>
      <c r="U99" s="850"/>
      <c r="V99" s="850"/>
      <c r="W99" s="850"/>
      <c r="X99" s="850"/>
      <c r="Y99" s="850"/>
      <c r="Z99" s="850"/>
      <c r="AA99" s="850"/>
      <c r="AB99" s="850"/>
      <c r="AC99" s="850"/>
      <c r="AD99" s="850"/>
    </row>
    <row r="100" spans="1:30" s="851" customFormat="1" ht="27" customHeight="1">
      <c r="A100" s="850"/>
      <c r="B100" s="1317"/>
      <c r="C100" s="1283"/>
      <c r="D100" s="1318" t="s">
        <v>646</v>
      </c>
      <c r="E100" s="1254" t="s">
        <v>40</v>
      </c>
      <c r="F100" s="1273">
        <v>1</v>
      </c>
      <c r="G100" s="1274"/>
      <c r="H100" s="1257">
        <f t="shared" si="10"/>
        <v>0</v>
      </c>
      <c r="I100" s="850"/>
      <c r="J100" s="850"/>
      <c r="K100" s="850"/>
      <c r="L100" s="850"/>
      <c r="M100" s="850"/>
      <c r="N100" s="850"/>
      <c r="O100" s="850"/>
      <c r="P100" s="850"/>
      <c r="Q100" s="850"/>
      <c r="R100" s="850"/>
      <c r="S100" s="850"/>
      <c r="T100" s="850"/>
      <c r="U100" s="850"/>
      <c r="V100" s="850"/>
      <c r="W100" s="850"/>
      <c r="X100" s="850"/>
      <c r="Y100" s="850"/>
      <c r="Z100" s="850"/>
      <c r="AA100" s="850"/>
      <c r="AB100" s="850"/>
      <c r="AC100" s="850"/>
      <c r="AD100" s="850"/>
    </row>
    <row r="101" spans="1:30" s="851" customFormat="1" ht="28.9" customHeight="1" thickBot="1">
      <c r="A101" s="850"/>
      <c r="B101" s="1315"/>
      <c r="C101" s="1285"/>
      <c r="D101" s="1316" t="s">
        <v>647</v>
      </c>
      <c r="E101" s="1260" t="s">
        <v>37</v>
      </c>
      <c r="F101" s="1295">
        <v>823.59</v>
      </c>
      <c r="G101" s="1296"/>
      <c r="H101" s="1263">
        <f t="shared" si="10"/>
        <v>0</v>
      </c>
      <c r="I101" s="850"/>
      <c r="J101" s="850"/>
      <c r="K101" s="850"/>
      <c r="L101" s="850"/>
      <c r="M101" s="850"/>
      <c r="N101" s="850"/>
      <c r="O101" s="850"/>
      <c r="P101" s="850"/>
      <c r="Q101" s="850"/>
      <c r="R101" s="850"/>
      <c r="S101" s="850"/>
      <c r="T101" s="850"/>
      <c r="U101" s="850"/>
      <c r="V101" s="850"/>
      <c r="W101" s="850"/>
      <c r="X101" s="850"/>
      <c r="Y101" s="850"/>
      <c r="Z101" s="850"/>
      <c r="AA101" s="850"/>
      <c r="AB101" s="850"/>
      <c r="AC101" s="850"/>
      <c r="AD101" s="850"/>
    </row>
    <row r="102" spans="1:30" s="851" customFormat="1" ht="42" customHeight="1" thickBot="1">
      <c r="A102" s="850"/>
      <c r="B102" s="2049" t="s">
        <v>648</v>
      </c>
      <c r="C102" s="2050"/>
      <c r="D102" s="2050"/>
      <c r="E102" s="2050"/>
      <c r="F102" s="2050"/>
      <c r="G102" s="2051"/>
      <c r="H102" s="1266">
        <f>SUM(H87:H101)</f>
        <v>0</v>
      </c>
      <c r="I102" s="850"/>
      <c r="J102" s="850"/>
      <c r="K102" s="850"/>
      <c r="L102" s="850"/>
      <c r="M102" s="850"/>
      <c r="N102" s="850"/>
      <c r="O102" s="850"/>
      <c r="P102" s="850"/>
      <c r="Q102" s="850"/>
      <c r="R102" s="850"/>
      <c r="S102" s="850"/>
      <c r="T102" s="850"/>
      <c r="U102" s="850"/>
      <c r="V102" s="850"/>
      <c r="W102" s="850"/>
      <c r="X102" s="850"/>
      <c r="Y102" s="850"/>
      <c r="Z102" s="850"/>
      <c r="AA102" s="850"/>
      <c r="AB102" s="850"/>
      <c r="AC102" s="850"/>
      <c r="AD102" s="850"/>
    </row>
    <row r="103" spans="1:30" s="851" customFormat="1" ht="24.95" customHeight="1" thickBot="1">
      <c r="A103" s="850"/>
      <c r="B103" s="1241"/>
      <c r="C103" s="1310"/>
      <c r="D103" s="1311" t="s">
        <v>649</v>
      </c>
      <c r="E103" s="1288"/>
      <c r="F103" s="1288"/>
      <c r="G103" s="1289"/>
      <c r="H103" s="1290"/>
      <c r="I103" s="850"/>
      <c r="J103" s="850"/>
      <c r="K103" s="850"/>
      <c r="L103" s="850"/>
      <c r="M103" s="850"/>
      <c r="N103" s="850"/>
      <c r="O103" s="850"/>
      <c r="P103" s="850"/>
      <c r="Q103" s="850"/>
      <c r="R103" s="850"/>
      <c r="S103" s="850"/>
      <c r="T103" s="850"/>
      <c r="U103" s="850"/>
      <c r="V103" s="850"/>
      <c r="W103" s="850"/>
      <c r="X103" s="850"/>
      <c r="Y103" s="850"/>
      <c r="Z103" s="850"/>
      <c r="AA103" s="850"/>
      <c r="AB103" s="850"/>
      <c r="AC103" s="850"/>
      <c r="AD103" s="850"/>
    </row>
    <row r="104" spans="1:30" s="851" customFormat="1" ht="66.599999999999994" customHeight="1">
      <c r="A104" s="850"/>
      <c r="B104" s="1247">
        <f>B86+1</f>
        <v>43</v>
      </c>
      <c r="C104" s="1204"/>
      <c r="D104" s="1267" t="s">
        <v>650</v>
      </c>
      <c r="E104" s="1268" t="s">
        <v>37</v>
      </c>
      <c r="F104" s="1269">
        <v>28.3</v>
      </c>
      <c r="G104" s="1270"/>
      <c r="H104" s="1271">
        <f>(F104*G104)</f>
        <v>0</v>
      </c>
      <c r="I104" s="850"/>
      <c r="J104" s="850"/>
      <c r="K104" s="850"/>
      <c r="L104" s="850"/>
      <c r="M104" s="850"/>
      <c r="N104" s="850"/>
      <c r="O104" s="850"/>
      <c r="P104" s="850"/>
      <c r="Q104" s="850"/>
      <c r="R104" s="850"/>
      <c r="S104" s="850"/>
      <c r="T104" s="850"/>
      <c r="U104" s="850"/>
      <c r="V104" s="850"/>
      <c r="W104" s="850"/>
      <c r="X104" s="850"/>
      <c r="Y104" s="850"/>
      <c r="Z104" s="850"/>
      <c r="AA104" s="850"/>
      <c r="AB104" s="850"/>
      <c r="AC104" s="850"/>
      <c r="AD104" s="850"/>
    </row>
    <row r="105" spans="1:30" s="851" customFormat="1" ht="48.6" customHeight="1" thickBot="1">
      <c r="A105" s="850"/>
      <c r="B105" s="1258">
        <f>B104+1</f>
        <v>44</v>
      </c>
      <c r="C105" s="1294"/>
      <c r="D105" s="1286" t="s">
        <v>651</v>
      </c>
      <c r="E105" s="1260" t="s">
        <v>32</v>
      </c>
      <c r="F105" s="1295">
        <v>1</v>
      </c>
      <c r="G105" s="1296"/>
      <c r="H105" s="1263">
        <f t="shared" ref="H105" si="11">(F105*G105)</f>
        <v>0</v>
      </c>
      <c r="I105" s="850"/>
      <c r="J105" s="850"/>
      <c r="K105" s="850"/>
      <c r="L105" s="850"/>
      <c r="M105" s="850"/>
      <c r="N105" s="850"/>
      <c r="O105" s="850"/>
      <c r="P105" s="850"/>
      <c r="Q105" s="850"/>
      <c r="R105" s="850"/>
      <c r="S105" s="850"/>
      <c r="T105" s="850"/>
      <c r="U105" s="850"/>
      <c r="V105" s="850"/>
      <c r="W105" s="850"/>
      <c r="X105" s="850"/>
      <c r="Y105" s="850"/>
      <c r="Z105" s="850"/>
      <c r="AA105" s="850"/>
      <c r="AB105" s="850"/>
      <c r="AC105" s="850"/>
      <c r="AD105" s="850"/>
    </row>
    <row r="106" spans="1:30" s="851" customFormat="1" ht="48.75" customHeight="1" thickBot="1">
      <c r="A106" s="850"/>
      <c r="B106" s="2061" t="s">
        <v>652</v>
      </c>
      <c r="C106" s="2062"/>
      <c r="D106" s="2062"/>
      <c r="E106" s="2062"/>
      <c r="F106" s="2062"/>
      <c r="G106" s="2063"/>
      <c r="H106" s="1281">
        <f>SUM(H104:H105)</f>
        <v>0</v>
      </c>
      <c r="I106" s="850"/>
      <c r="J106" s="850"/>
      <c r="K106" s="850"/>
      <c r="L106" s="850"/>
      <c r="M106" s="850"/>
      <c r="N106" s="850"/>
      <c r="O106" s="850"/>
      <c r="P106" s="850"/>
      <c r="Q106" s="850"/>
      <c r="R106" s="850"/>
      <c r="S106" s="850"/>
      <c r="T106" s="850"/>
      <c r="U106" s="850"/>
      <c r="V106" s="850"/>
      <c r="W106" s="850"/>
      <c r="X106" s="850"/>
      <c r="Y106" s="850"/>
      <c r="Z106" s="850"/>
      <c r="AA106" s="850"/>
      <c r="AB106" s="850"/>
      <c r="AC106" s="850"/>
      <c r="AD106" s="850"/>
    </row>
    <row r="107" spans="1:30" s="851" customFormat="1" ht="41.25" customHeight="1" thickBot="1">
      <c r="A107" s="850"/>
      <c r="B107" s="2055" t="s">
        <v>653</v>
      </c>
      <c r="C107" s="2056"/>
      <c r="D107" s="2056"/>
      <c r="E107" s="2056"/>
      <c r="F107" s="2056"/>
      <c r="G107" s="2056"/>
      <c r="H107" s="1281">
        <f>H106+H102+H84+H80+H76</f>
        <v>0</v>
      </c>
      <c r="I107" s="850"/>
      <c r="J107" s="850"/>
      <c r="K107" s="850"/>
      <c r="L107" s="850"/>
      <c r="M107" s="850"/>
      <c r="N107" s="850"/>
      <c r="O107" s="850"/>
      <c r="P107" s="850"/>
      <c r="Q107" s="850"/>
      <c r="R107" s="850"/>
      <c r="S107" s="850"/>
      <c r="T107" s="850"/>
      <c r="U107" s="850"/>
      <c r="V107" s="850"/>
      <c r="W107" s="850"/>
      <c r="X107" s="850"/>
      <c r="Y107" s="850"/>
      <c r="Z107" s="850"/>
      <c r="AA107" s="850"/>
      <c r="AB107" s="850"/>
      <c r="AC107" s="850"/>
      <c r="AD107" s="850"/>
    </row>
    <row r="108" spans="1:30" s="851" customFormat="1" ht="55.15" customHeight="1" thickBot="1">
      <c r="A108" s="850"/>
      <c r="B108" s="1241"/>
      <c r="C108" s="1310"/>
      <c r="D108" s="1311" t="s">
        <v>654</v>
      </c>
      <c r="E108" s="1288"/>
      <c r="F108" s="1288"/>
      <c r="G108" s="1289"/>
      <c r="H108" s="129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50"/>
    </row>
    <row r="109" spans="1:30" s="851" customFormat="1" ht="30" customHeight="1" thickBot="1">
      <c r="A109" s="850"/>
      <c r="B109" s="1297"/>
      <c r="C109" s="1303"/>
      <c r="D109" s="1304" t="s">
        <v>655</v>
      </c>
      <c r="E109" s="1244"/>
      <c r="F109" s="1244"/>
      <c r="G109" s="1245"/>
      <c r="H109" s="1246"/>
      <c r="I109" s="850"/>
      <c r="J109" s="850"/>
      <c r="K109" s="850"/>
      <c r="L109" s="850"/>
      <c r="M109" s="850"/>
      <c r="N109" s="850"/>
      <c r="O109" s="850"/>
      <c r="P109" s="850"/>
      <c r="Q109" s="850"/>
      <c r="R109" s="850"/>
      <c r="S109" s="850"/>
      <c r="T109" s="850"/>
      <c r="U109" s="850"/>
      <c r="V109" s="850"/>
      <c r="W109" s="850"/>
      <c r="X109" s="850"/>
      <c r="Y109" s="850"/>
      <c r="Z109" s="850"/>
      <c r="AA109" s="850"/>
      <c r="AB109" s="850"/>
      <c r="AC109" s="850"/>
      <c r="AD109" s="850"/>
    </row>
    <row r="110" spans="1:30" s="851" customFormat="1" ht="50.25" customHeight="1">
      <c r="A110" s="850"/>
      <c r="B110" s="1247">
        <f>B105+1</f>
        <v>45</v>
      </c>
      <c r="C110" s="1204"/>
      <c r="D110" s="1267" t="s">
        <v>656</v>
      </c>
      <c r="E110" s="1268" t="s">
        <v>37</v>
      </c>
      <c r="F110" s="1269">
        <v>85</v>
      </c>
      <c r="G110" s="1270"/>
      <c r="H110" s="1271">
        <f>(F110*G110)</f>
        <v>0</v>
      </c>
      <c r="I110" s="850"/>
      <c r="J110" s="850"/>
      <c r="K110" s="850"/>
      <c r="L110" s="850"/>
      <c r="M110" s="850"/>
      <c r="N110" s="850"/>
      <c r="O110" s="850"/>
      <c r="P110" s="850"/>
      <c r="Q110" s="850"/>
      <c r="R110" s="850"/>
      <c r="S110" s="850"/>
      <c r="T110" s="850"/>
      <c r="U110" s="850"/>
      <c r="V110" s="850"/>
      <c r="W110" s="850"/>
      <c r="X110" s="850"/>
      <c r="Y110" s="850"/>
      <c r="Z110" s="850"/>
      <c r="AA110" s="850"/>
      <c r="AB110" s="850"/>
      <c r="AC110" s="850"/>
      <c r="AD110" s="850"/>
    </row>
    <row r="111" spans="1:30" s="851" customFormat="1" ht="39" customHeight="1">
      <c r="A111" s="850"/>
      <c r="B111" s="1253">
        <f>B110+1</f>
        <v>46</v>
      </c>
      <c r="C111" s="1213"/>
      <c r="D111" s="1272" t="s">
        <v>657</v>
      </c>
      <c r="E111" s="1254" t="s">
        <v>37</v>
      </c>
      <c r="F111" s="1273">
        <v>85</v>
      </c>
      <c r="G111" s="1274"/>
      <c r="H111" s="1257">
        <f t="shared" ref="H111:H117" si="12">(F111*G111)</f>
        <v>0</v>
      </c>
      <c r="I111" s="850"/>
      <c r="J111" s="850"/>
      <c r="K111" s="850"/>
      <c r="L111" s="850"/>
      <c r="M111" s="850"/>
      <c r="N111" s="850"/>
      <c r="O111" s="850"/>
      <c r="P111" s="850"/>
      <c r="Q111" s="850"/>
      <c r="R111" s="850"/>
      <c r="S111" s="850"/>
      <c r="T111" s="850"/>
      <c r="U111" s="850"/>
      <c r="V111" s="850"/>
      <c r="W111" s="850"/>
      <c r="X111" s="850"/>
      <c r="Y111" s="850"/>
      <c r="Z111" s="850"/>
      <c r="AA111" s="850"/>
      <c r="AB111" s="850"/>
      <c r="AC111" s="850"/>
      <c r="AD111" s="850"/>
    </row>
    <row r="112" spans="1:30" ht="24.95" customHeight="1">
      <c r="A112" s="857"/>
      <c r="B112" s="1253">
        <f t="shared" ref="B112:B117" si="13">B111+1</f>
        <v>47</v>
      </c>
      <c r="C112" s="1213"/>
      <c r="D112" s="1272" t="s">
        <v>658</v>
      </c>
      <c r="E112" s="1254" t="s">
        <v>39</v>
      </c>
      <c r="F112" s="1256">
        <v>30.6</v>
      </c>
      <c r="G112" s="1291"/>
      <c r="H112" s="1257">
        <f t="shared" si="12"/>
        <v>0</v>
      </c>
      <c r="I112" s="859"/>
      <c r="J112" s="490"/>
      <c r="K112" s="490"/>
      <c r="L112" s="490"/>
      <c r="M112" s="490"/>
      <c r="N112" s="490"/>
      <c r="O112" s="490"/>
      <c r="P112" s="490"/>
      <c r="Q112" s="490"/>
      <c r="R112" s="490"/>
      <c r="S112" s="490"/>
      <c r="T112" s="490"/>
      <c r="U112" s="490"/>
      <c r="V112" s="490"/>
      <c r="W112" s="490"/>
      <c r="X112" s="490"/>
      <c r="Y112" s="490"/>
      <c r="Z112" s="490"/>
      <c r="AA112" s="490"/>
      <c r="AB112" s="490"/>
      <c r="AC112" s="490"/>
      <c r="AD112" s="490"/>
    </row>
    <row r="113" spans="1:30" s="851" customFormat="1" ht="24.95" customHeight="1">
      <c r="A113" s="850"/>
      <c r="B113" s="1253">
        <f t="shared" si="13"/>
        <v>48</v>
      </c>
      <c r="C113" s="1213"/>
      <c r="D113" s="1060" t="s">
        <v>618</v>
      </c>
      <c r="E113" s="1254" t="s">
        <v>38</v>
      </c>
      <c r="F113" s="1291">
        <v>85</v>
      </c>
      <c r="G113" s="1274"/>
      <c r="H113" s="1257">
        <f t="shared" si="12"/>
        <v>0</v>
      </c>
      <c r="I113" s="850"/>
      <c r="J113" s="850"/>
      <c r="K113" s="850"/>
      <c r="L113" s="850"/>
      <c r="M113" s="850"/>
      <c r="N113" s="850"/>
      <c r="O113" s="850"/>
      <c r="P113" s="850"/>
      <c r="Q113" s="850"/>
      <c r="R113" s="850"/>
      <c r="S113" s="850"/>
      <c r="T113" s="850"/>
      <c r="U113" s="850"/>
      <c r="V113" s="850"/>
      <c r="W113" s="850"/>
      <c r="X113" s="850"/>
      <c r="Y113" s="850"/>
      <c r="Z113" s="850"/>
      <c r="AA113" s="850"/>
      <c r="AB113" s="850"/>
      <c r="AC113" s="850"/>
      <c r="AD113" s="850"/>
    </row>
    <row r="114" spans="1:30" ht="24.95" customHeight="1">
      <c r="A114" s="860"/>
      <c r="B114" s="1253">
        <f t="shared" si="13"/>
        <v>49</v>
      </c>
      <c r="C114" s="1213"/>
      <c r="D114" s="1272" t="s">
        <v>659</v>
      </c>
      <c r="E114" s="1254" t="s">
        <v>39</v>
      </c>
      <c r="F114" s="1256">
        <v>8.5</v>
      </c>
      <c r="G114" s="1292"/>
      <c r="H114" s="1257">
        <f t="shared" si="12"/>
        <v>0</v>
      </c>
      <c r="I114" s="490"/>
      <c r="J114" s="490"/>
      <c r="K114" s="490"/>
      <c r="L114" s="490"/>
      <c r="M114" s="490"/>
      <c r="N114" s="490"/>
      <c r="O114" s="490"/>
      <c r="P114" s="490"/>
      <c r="Q114" s="490"/>
      <c r="R114" s="490"/>
      <c r="S114" s="490"/>
      <c r="T114" s="490"/>
      <c r="U114" s="490"/>
      <c r="V114" s="490"/>
      <c r="W114" s="490"/>
      <c r="X114" s="490"/>
      <c r="Y114" s="490"/>
      <c r="Z114" s="490"/>
      <c r="AA114" s="490"/>
      <c r="AB114" s="490"/>
      <c r="AC114" s="490"/>
      <c r="AD114" s="490"/>
    </row>
    <row r="115" spans="1:30" s="851" customFormat="1" ht="65.45" customHeight="1">
      <c r="A115" s="850"/>
      <c r="B115" s="1253">
        <f t="shared" si="13"/>
        <v>50</v>
      </c>
      <c r="C115" s="1213"/>
      <c r="D115" s="1272" t="s">
        <v>660</v>
      </c>
      <c r="E115" s="1254" t="s">
        <v>39</v>
      </c>
      <c r="F115" s="1273">
        <v>49.3</v>
      </c>
      <c r="G115" s="1274"/>
      <c r="H115" s="1257">
        <f t="shared" si="12"/>
        <v>0</v>
      </c>
      <c r="I115" s="850"/>
      <c r="J115" s="850"/>
      <c r="K115" s="850"/>
      <c r="L115" s="850"/>
      <c r="M115" s="850"/>
      <c r="N115" s="850"/>
      <c r="O115" s="850"/>
      <c r="P115" s="850"/>
      <c r="Q115" s="850"/>
      <c r="R115" s="850"/>
      <c r="S115" s="850"/>
      <c r="T115" s="850"/>
      <c r="U115" s="850"/>
      <c r="V115" s="850"/>
      <c r="W115" s="850"/>
      <c r="X115" s="850"/>
      <c r="Y115" s="850"/>
      <c r="Z115" s="850"/>
      <c r="AA115" s="850"/>
      <c r="AB115" s="850"/>
      <c r="AC115" s="850"/>
      <c r="AD115" s="850"/>
    </row>
    <row r="116" spans="1:30" s="851" customFormat="1" ht="48" customHeight="1">
      <c r="A116" s="850"/>
      <c r="B116" s="1253">
        <f t="shared" si="13"/>
        <v>51</v>
      </c>
      <c r="C116" s="1213"/>
      <c r="D116" s="1272" t="s">
        <v>661</v>
      </c>
      <c r="E116" s="1254" t="s">
        <v>37</v>
      </c>
      <c r="F116" s="1273">
        <v>34</v>
      </c>
      <c r="G116" s="1274"/>
      <c r="H116" s="1257">
        <f t="shared" si="12"/>
        <v>0</v>
      </c>
      <c r="I116" s="850"/>
      <c r="J116" s="850"/>
      <c r="K116" s="850"/>
      <c r="L116" s="850"/>
      <c r="M116" s="850"/>
      <c r="N116" s="850"/>
      <c r="O116" s="850"/>
      <c r="P116" s="850"/>
      <c r="Q116" s="850"/>
      <c r="R116" s="850"/>
      <c r="S116" s="850"/>
      <c r="T116" s="850"/>
      <c r="U116" s="850"/>
      <c r="V116" s="850"/>
      <c r="W116" s="850"/>
      <c r="X116" s="850"/>
      <c r="Y116" s="850"/>
      <c r="Z116" s="850"/>
      <c r="AA116" s="850"/>
      <c r="AB116" s="850"/>
      <c r="AC116" s="850"/>
      <c r="AD116" s="850"/>
    </row>
    <row r="117" spans="1:30" s="861" customFormat="1" ht="38.25" thickBot="1">
      <c r="B117" s="1253">
        <f t="shared" si="13"/>
        <v>52</v>
      </c>
      <c r="C117" s="1294"/>
      <c r="D117" s="1286" t="s">
        <v>621</v>
      </c>
      <c r="E117" s="1260" t="s">
        <v>39</v>
      </c>
      <c r="F117" s="1295">
        <v>51</v>
      </c>
      <c r="G117" s="1296"/>
      <c r="H117" s="1263">
        <f t="shared" si="12"/>
        <v>0</v>
      </c>
    </row>
    <row r="118" spans="1:30" s="851" customFormat="1" ht="45.75" customHeight="1" thickBot="1">
      <c r="A118" s="850"/>
      <c r="B118" s="2068" t="s">
        <v>662</v>
      </c>
      <c r="C118" s="2069"/>
      <c r="D118" s="2069"/>
      <c r="E118" s="2069"/>
      <c r="F118" s="2069"/>
      <c r="G118" s="2070"/>
      <c r="H118" s="1281">
        <f>SUM(H110:H117)</f>
        <v>0</v>
      </c>
      <c r="I118" s="850"/>
      <c r="J118" s="850"/>
      <c r="K118" s="850"/>
      <c r="L118" s="850"/>
      <c r="M118" s="850"/>
      <c r="N118" s="850"/>
      <c r="O118" s="850"/>
      <c r="P118" s="850"/>
      <c r="Q118" s="850"/>
      <c r="R118" s="850"/>
      <c r="S118" s="850"/>
      <c r="T118" s="850"/>
      <c r="U118" s="850"/>
      <c r="V118" s="850"/>
      <c r="W118" s="850"/>
      <c r="X118" s="850"/>
      <c r="Y118" s="850"/>
      <c r="Z118" s="850"/>
      <c r="AA118" s="850"/>
      <c r="AB118" s="850"/>
      <c r="AC118" s="850"/>
      <c r="AD118" s="850"/>
    </row>
    <row r="119" spans="1:30" s="851" customFormat="1" ht="72" customHeight="1" thickBot="1">
      <c r="A119" s="850"/>
      <c r="B119" s="1297"/>
      <c r="C119" s="1303"/>
      <c r="D119" s="1304" t="s">
        <v>663</v>
      </c>
      <c r="E119" s="1244"/>
      <c r="F119" s="1244"/>
      <c r="G119" s="1245"/>
      <c r="H119" s="1246"/>
      <c r="I119" s="850"/>
      <c r="J119" s="850"/>
      <c r="K119" s="850"/>
      <c r="L119" s="850"/>
      <c r="M119" s="850"/>
      <c r="N119" s="850"/>
      <c r="O119" s="850"/>
      <c r="P119" s="850"/>
      <c r="Q119" s="850"/>
      <c r="R119" s="850"/>
      <c r="S119" s="850"/>
      <c r="T119" s="850"/>
      <c r="U119" s="850"/>
      <c r="V119" s="850"/>
      <c r="W119" s="850"/>
      <c r="X119" s="850"/>
      <c r="Y119" s="850"/>
      <c r="Z119" s="850"/>
      <c r="AA119" s="850"/>
      <c r="AB119" s="850"/>
      <c r="AC119" s="850"/>
      <c r="AD119" s="850"/>
    </row>
    <row r="120" spans="1:30" s="851" customFormat="1" ht="24.95" customHeight="1" thickBot="1">
      <c r="A120" s="850"/>
      <c r="B120" s="1284">
        <f>B117+1</f>
        <v>53</v>
      </c>
      <c r="C120" s="1285"/>
      <c r="D120" s="1319" t="s">
        <v>664</v>
      </c>
      <c r="E120" s="1320" t="s">
        <v>37</v>
      </c>
      <c r="F120" s="1321">
        <v>85</v>
      </c>
      <c r="G120" s="1322"/>
      <c r="H120" s="1323">
        <f>(F120*G120)</f>
        <v>0</v>
      </c>
      <c r="I120" s="850"/>
      <c r="J120" s="850"/>
      <c r="K120" s="850"/>
      <c r="L120" s="850"/>
      <c r="M120" s="850"/>
      <c r="N120" s="850"/>
      <c r="O120" s="850"/>
      <c r="P120" s="850"/>
      <c r="Q120" s="850"/>
      <c r="R120" s="850"/>
      <c r="S120" s="850"/>
      <c r="T120" s="850"/>
      <c r="U120" s="850"/>
      <c r="V120" s="850"/>
      <c r="W120" s="850"/>
      <c r="X120" s="850"/>
      <c r="Y120" s="850"/>
      <c r="Z120" s="850"/>
      <c r="AA120" s="850"/>
      <c r="AB120" s="850"/>
      <c r="AC120" s="850"/>
      <c r="AD120" s="850"/>
    </row>
    <row r="121" spans="1:30" s="851" customFormat="1" ht="45.75" customHeight="1" thickBot="1">
      <c r="A121" s="850"/>
      <c r="B121" s="2068" t="s">
        <v>665</v>
      </c>
      <c r="C121" s="2069"/>
      <c r="D121" s="2069"/>
      <c r="E121" s="2069"/>
      <c r="F121" s="2069"/>
      <c r="G121" s="2070"/>
      <c r="H121" s="1281">
        <f>SUM(H120:H120)</f>
        <v>0</v>
      </c>
      <c r="I121" s="850"/>
      <c r="J121" s="850"/>
      <c r="K121" s="850"/>
      <c r="L121" s="850"/>
      <c r="M121" s="850"/>
      <c r="N121" s="850"/>
      <c r="O121" s="850"/>
      <c r="P121" s="850"/>
      <c r="Q121" s="850"/>
      <c r="R121" s="850"/>
      <c r="S121" s="850"/>
      <c r="T121" s="850"/>
      <c r="U121" s="850"/>
      <c r="V121" s="850"/>
      <c r="W121" s="850"/>
      <c r="X121" s="850"/>
      <c r="Y121" s="850"/>
      <c r="Z121" s="850"/>
      <c r="AA121" s="850"/>
      <c r="AB121" s="850"/>
      <c r="AC121" s="850"/>
      <c r="AD121" s="850"/>
    </row>
    <row r="122" spans="1:30" s="851" customFormat="1" ht="51.6" customHeight="1">
      <c r="A122" s="850"/>
      <c r="B122" s="1241"/>
      <c r="C122" s="1310"/>
      <c r="D122" s="1311" t="s">
        <v>666</v>
      </c>
      <c r="E122" s="1288"/>
      <c r="F122" s="1288"/>
      <c r="G122" s="1289"/>
      <c r="H122" s="1290"/>
      <c r="I122" s="850"/>
      <c r="J122" s="850"/>
      <c r="K122" s="850"/>
      <c r="L122" s="850"/>
      <c r="M122" s="850"/>
      <c r="N122" s="850"/>
      <c r="O122" s="850"/>
      <c r="P122" s="850"/>
      <c r="Q122" s="850"/>
      <c r="R122" s="850"/>
      <c r="S122" s="850"/>
      <c r="T122" s="850"/>
      <c r="U122" s="850"/>
      <c r="V122" s="850"/>
      <c r="W122" s="850"/>
      <c r="X122" s="850"/>
      <c r="Y122" s="850"/>
      <c r="Z122" s="850"/>
      <c r="AA122" s="850"/>
      <c r="AB122" s="850"/>
      <c r="AC122" s="850"/>
      <c r="AD122" s="850"/>
    </row>
    <row r="123" spans="1:30" s="851" customFormat="1" ht="42" customHeight="1" thickBot="1">
      <c r="A123" s="850"/>
      <c r="B123" s="1258">
        <f>B120+1</f>
        <v>54</v>
      </c>
      <c r="C123" s="1294"/>
      <c r="D123" s="1286" t="s">
        <v>667</v>
      </c>
      <c r="E123" s="1260" t="s">
        <v>40</v>
      </c>
      <c r="F123" s="1295">
        <v>17</v>
      </c>
      <c r="G123" s="1296"/>
      <c r="H123" s="1263">
        <f t="shared" ref="H123" si="14">(F123*G123)</f>
        <v>0</v>
      </c>
      <c r="I123" s="850"/>
      <c r="J123" s="850"/>
      <c r="K123" s="850"/>
      <c r="L123" s="850"/>
      <c r="M123" s="850"/>
      <c r="N123" s="850"/>
      <c r="O123" s="850"/>
      <c r="P123" s="850"/>
      <c r="Q123" s="850"/>
      <c r="R123" s="850"/>
      <c r="S123" s="850"/>
      <c r="T123" s="850"/>
      <c r="U123" s="850"/>
      <c r="V123" s="850"/>
      <c r="W123" s="850"/>
      <c r="X123" s="850"/>
      <c r="Y123" s="850"/>
      <c r="Z123" s="850"/>
      <c r="AA123" s="850"/>
      <c r="AB123" s="850"/>
      <c r="AC123" s="850"/>
      <c r="AD123" s="850"/>
    </row>
    <row r="124" spans="1:30" s="851" customFormat="1" ht="42" customHeight="1" thickBot="1">
      <c r="A124" s="850"/>
      <c r="B124" s="2049" t="s">
        <v>668</v>
      </c>
      <c r="C124" s="2050"/>
      <c r="D124" s="2050"/>
      <c r="E124" s="2050"/>
      <c r="F124" s="2050"/>
      <c r="G124" s="2051"/>
      <c r="H124" s="1266">
        <f>SUM(H123)</f>
        <v>0</v>
      </c>
      <c r="I124" s="850"/>
      <c r="J124" s="850"/>
      <c r="K124" s="850"/>
      <c r="L124" s="850"/>
      <c r="M124" s="850"/>
      <c r="N124" s="850"/>
      <c r="O124" s="850"/>
      <c r="P124" s="850"/>
      <c r="Q124" s="850"/>
      <c r="R124" s="850"/>
      <c r="S124" s="850"/>
      <c r="T124" s="850"/>
      <c r="U124" s="850"/>
      <c r="V124" s="850"/>
      <c r="W124" s="850"/>
      <c r="X124" s="850"/>
      <c r="Y124" s="850"/>
      <c r="Z124" s="850"/>
      <c r="AA124" s="850"/>
      <c r="AB124" s="850"/>
      <c r="AC124" s="850"/>
      <c r="AD124" s="850"/>
    </row>
    <row r="125" spans="1:30" s="851" customFormat="1" ht="44.25" customHeight="1" thickBot="1">
      <c r="A125" s="850"/>
      <c r="B125" s="2055" t="s">
        <v>669</v>
      </c>
      <c r="C125" s="2056"/>
      <c r="D125" s="2056"/>
      <c r="E125" s="2056"/>
      <c r="F125" s="2056"/>
      <c r="G125" s="2057"/>
      <c r="H125" s="1324">
        <f>H124+H121+H118</f>
        <v>0</v>
      </c>
      <c r="I125" s="850"/>
      <c r="J125" s="850"/>
      <c r="K125" s="850"/>
      <c r="L125" s="850"/>
      <c r="M125" s="850"/>
      <c r="N125" s="850"/>
      <c r="O125" s="850"/>
      <c r="P125" s="850"/>
      <c r="Q125" s="850"/>
      <c r="R125" s="850"/>
      <c r="S125" s="850"/>
      <c r="T125" s="850"/>
      <c r="U125" s="850"/>
      <c r="V125" s="850"/>
      <c r="W125" s="850"/>
      <c r="X125" s="850"/>
      <c r="Y125" s="850"/>
      <c r="Z125" s="850"/>
      <c r="AA125" s="850"/>
      <c r="AB125" s="850"/>
      <c r="AC125" s="850"/>
      <c r="AD125" s="850"/>
    </row>
    <row r="126" spans="1:30" s="851" customFormat="1" ht="49.9" customHeight="1" thickBot="1">
      <c r="A126" s="850"/>
      <c r="B126" s="1241"/>
      <c r="C126" s="1310"/>
      <c r="D126" s="1311" t="s">
        <v>670</v>
      </c>
      <c r="E126" s="1288"/>
      <c r="F126" s="1288"/>
      <c r="G126" s="1289"/>
      <c r="H126" s="1290"/>
      <c r="I126" s="850"/>
      <c r="J126" s="850"/>
      <c r="K126" s="850"/>
      <c r="L126" s="850"/>
      <c r="M126" s="850"/>
      <c r="N126" s="850"/>
      <c r="O126" s="850"/>
      <c r="P126" s="850"/>
      <c r="Q126" s="850"/>
      <c r="R126" s="850"/>
      <c r="S126" s="850"/>
      <c r="T126" s="850"/>
      <c r="U126" s="850"/>
      <c r="V126" s="850"/>
      <c r="W126" s="850"/>
      <c r="X126" s="850"/>
      <c r="Y126" s="850"/>
      <c r="Z126" s="850"/>
      <c r="AA126" s="850"/>
      <c r="AB126" s="850"/>
      <c r="AC126" s="850"/>
      <c r="AD126" s="850"/>
    </row>
    <row r="127" spans="1:30" s="851" customFormat="1" ht="24.95" customHeight="1" thickBot="1">
      <c r="A127" s="850"/>
      <c r="B127" s="1241"/>
      <c r="C127" s="1310"/>
      <c r="D127" s="1311" t="s">
        <v>671</v>
      </c>
      <c r="E127" s="1288"/>
      <c r="F127" s="1288"/>
      <c r="G127" s="1289"/>
      <c r="H127" s="1290"/>
      <c r="I127" s="850"/>
      <c r="J127" s="850"/>
      <c r="K127" s="850"/>
      <c r="L127" s="850"/>
      <c r="M127" s="850"/>
      <c r="N127" s="850"/>
      <c r="O127" s="850"/>
      <c r="P127" s="850"/>
      <c r="Q127" s="850"/>
      <c r="R127" s="850"/>
      <c r="S127" s="850"/>
      <c r="T127" s="850"/>
      <c r="U127" s="850"/>
      <c r="V127" s="850"/>
      <c r="W127" s="850"/>
      <c r="X127" s="850"/>
      <c r="Y127" s="850"/>
      <c r="Z127" s="850"/>
      <c r="AA127" s="850"/>
      <c r="AB127" s="850"/>
      <c r="AC127" s="850"/>
      <c r="AD127" s="850"/>
    </row>
    <row r="128" spans="1:30" s="851" customFormat="1" ht="24.95" customHeight="1">
      <c r="A128" s="850"/>
      <c r="B128" s="1247">
        <f>B123+1</f>
        <v>55</v>
      </c>
      <c r="C128" s="1204"/>
      <c r="D128" s="1248" t="s">
        <v>615</v>
      </c>
      <c r="E128" s="1268" t="s">
        <v>37</v>
      </c>
      <c r="F128" s="1269">
        <v>484.61</v>
      </c>
      <c r="G128" s="1270"/>
      <c r="H128" s="1271">
        <f>(F128*G128)</f>
        <v>0</v>
      </c>
      <c r="I128" s="850"/>
      <c r="J128" s="850"/>
      <c r="K128" s="850"/>
      <c r="L128" s="850"/>
      <c r="M128" s="850"/>
      <c r="N128" s="850"/>
      <c r="O128" s="850"/>
      <c r="P128" s="850"/>
      <c r="Q128" s="850"/>
      <c r="R128" s="850"/>
      <c r="S128" s="850"/>
      <c r="T128" s="850"/>
      <c r="U128" s="850"/>
      <c r="V128" s="850"/>
      <c r="W128" s="850"/>
      <c r="X128" s="850"/>
      <c r="Y128" s="850"/>
      <c r="Z128" s="850"/>
      <c r="AA128" s="850"/>
      <c r="AB128" s="850"/>
      <c r="AC128" s="850"/>
      <c r="AD128" s="850"/>
    </row>
    <row r="129" spans="1:30" ht="42" customHeight="1">
      <c r="A129" s="857"/>
      <c r="B129" s="1253">
        <f>B128+1</f>
        <v>56</v>
      </c>
      <c r="C129" s="1213"/>
      <c r="D129" s="1060" t="s">
        <v>672</v>
      </c>
      <c r="E129" s="1254" t="s">
        <v>39</v>
      </c>
      <c r="F129" s="1256">
        <v>2207.2959999999998</v>
      </c>
      <c r="G129" s="1291"/>
      <c r="H129" s="1257">
        <f t="shared" ref="H129:H134" si="15">(F129*G129)</f>
        <v>0</v>
      </c>
      <c r="I129" s="859"/>
      <c r="J129" s="490"/>
      <c r="K129" s="490"/>
      <c r="L129" s="490"/>
      <c r="M129" s="490"/>
      <c r="N129" s="490"/>
      <c r="O129" s="490"/>
      <c r="P129" s="490"/>
      <c r="Q129" s="490"/>
      <c r="R129" s="490"/>
      <c r="S129" s="490"/>
      <c r="T129" s="490"/>
      <c r="U129" s="490"/>
      <c r="V129" s="490"/>
      <c r="W129" s="490"/>
      <c r="X129" s="490"/>
      <c r="Y129" s="490"/>
      <c r="Z129" s="490"/>
      <c r="AA129" s="490"/>
      <c r="AB129" s="490"/>
      <c r="AC129" s="490"/>
      <c r="AD129" s="490"/>
    </row>
    <row r="130" spans="1:30" s="851" customFormat="1" ht="40.9" customHeight="1">
      <c r="A130" s="850"/>
      <c r="B130" s="1253">
        <f t="shared" ref="B130:B134" si="16">B129+1</f>
        <v>57</v>
      </c>
      <c r="C130" s="1213"/>
      <c r="D130" s="1060" t="s">
        <v>673</v>
      </c>
      <c r="E130" s="1254" t="s">
        <v>39</v>
      </c>
      <c r="F130" s="1291">
        <v>551.82399999999996</v>
      </c>
      <c r="G130" s="1274"/>
      <c r="H130" s="1257">
        <f t="shared" si="15"/>
        <v>0</v>
      </c>
      <c r="I130" s="850"/>
      <c r="J130" s="850"/>
      <c r="K130" s="850"/>
      <c r="L130" s="850"/>
      <c r="M130" s="850"/>
      <c r="N130" s="850"/>
      <c r="O130" s="850"/>
      <c r="P130" s="850"/>
      <c r="Q130" s="850"/>
      <c r="R130" s="850"/>
      <c r="S130" s="850"/>
      <c r="T130" s="850"/>
      <c r="U130" s="850"/>
      <c r="V130" s="850"/>
      <c r="W130" s="850"/>
      <c r="X130" s="850"/>
      <c r="Y130" s="850"/>
      <c r="Z130" s="850"/>
      <c r="AA130" s="850"/>
      <c r="AB130" s="850"/>
      <c r="AC130" s="850"/>
      <c r="AD130" s="850"/>
    </row>
    <row r="131" spans="1:30" ht="24.95" customHeight="1">
      <c r="A131" s="860"/>
      <c r="B131" s="1253">
        <f t="shared" si="16"/>
        <v>58</v>
      </c>
      <c r="C131" s="1213"/>
      <c r="D131" s="1060" t="s">
        <v>618</v>
      </c>
      <c r="E131" s="1254" t="s">
        <v>38</v>
      </c>
      <c r="F131" s="1256">
        <v>969.22</v>
      </c>
      <c r="G131" s="1292"/>
      <c r="H131" s="1257">
        <f t="shared" si="15"/>
        <v>0</v>
      </c>
      <c r="I131" s="490"/>
      <c r="J131" s="490"/>
      <c r="K131" s="490"/>
      <c r="L131" s="490"/>
      <c r="M131" s="490"/>
      <c r="N131" s="490"/>
      <c r="O131" s="490"/>
      <c r="P131" s="490"/>
      <c r="Q131" s="490"/>
      <c r="R131" s="490"/>
      <c r="S131" s="490"/>
      <c r="T131" s="490"/>
      <c r="U131" s="490"/>
      <c r="V131" s="490"/>
      <c r="W131" s="490"/>
      <c r="X131" s="490"/>
      <c r="Y131" s="490"/>
      <c r="Z131" s="490"/>
      <c r="AA131" s="490"/>
      <c r="AB131" s="490"/>
      <c r="AC131" s="490"/>
      <c r="AD131" s="490"/>
    </row>
    <row r="132" spans="1:30" s="851" customFormat="1" ht="52.5" customHeight="1">
      <c r="A132" s="850"/>
      <c r="B132" s="1253">
        <f t="shared" si="16"/>
        <v>59</v>
      </c>
      <c r="C132" s="1213"/>
      <c r="D132" s="1060" t="s">
        <v>674</v>
      </c>
      <c r="E132" s="1254" t="s">
        <v>39</v>
      </c>
      <c r="F132" s="1273">
        <v>976.48914999999988</v>
      </c>
      <c r="G132" s="1274"/>
      <c r="H132" s="1257">
        <f t="shared" si="15"/>
        <v>0</v>
      </c>
      <c r="I132" s="850"/>
      <c r="J132" s="850"/>
      <c r="K132" s="850"/>
      <c r="L132" s="850"/>
      <c r="M132" s="850"/>
      <c r="N132" s="850"/>
      <c r="O132" s="850"/>
      <c r="P132" s="850"/>
      <c r="Q132" s="850"/>
      <c r="R132" s="850"/>
      <c r="S132" s="850"/>
      <c r="T132" s="850"/>
      <c r="U132" s="850"/>
      <c r="V132" s="850"/>
      <c r="W132" s="850"/>
      <c r="X132" s="850"/>
      <c r="Y132" s="850"/>
      <c r="Z132" s="850"/>
      <c r="AA132" s="850"/>
      <c r="AB132" s="850"/>
      <c r="AC132" s="850"/>
      <c r="AD132" s="850"/>
    </row>
    <row r="133" spans="1:30" s="851" customFormat="1" ht="24.95" customHeight="1">
      <c r="A133" s="850"/>
      <c r="B133" s="1253">
        <f t="shared" si="16"/>
        <v>60</v>
      </c>
      <c r="C133" s="1213"/>
      <c r="D133" s="1060" t="s">
        <v>675</v>
      </c>
      <c r="E133" s="1254" t="s">
        <v>39</v>
      </c>
      <c r="F133" s="1273">
        <v>1163.0640000000001</v>
      </c>
      <c r="G133" s="1274"/>
      <c r="H133" s="1257">
        <f t="shared" si="15"/>
        <v>0</v>
      </c>
      <c r="I133" s="850"/>
      <c r="J133" s="850"/>
      <c r="K133" s="850"/>
      <c r="L133" s="850"/>
      <c r="M133" s="850"/>
      <c r="N133" s="850"/>
      <c r="O133" s="850"/>
      <c r="P133" s="850"/>
      <c r="Q133" s="850"/>
      <c r="R133" s="850"/>
      <c r="S133" s="850"/>
      <c r="T133" s="850"/>
      <c r="U133" s="850"/>
      <c r="V133" s="850"/>
      <c r="W133" s="850"/>
      <c r="X133" s="850"/>
      <c r="Y133" s="850"/>
      <c r="Z133" s="850"/>
      <c r="AA133" s="850"/>
      <c r="AB133" s="850"/>
      <c r="AC133" s="850"/>
      <c r="AD133" s="850"/>
    </row>
    <row r="134" spans="1:30" s="861" customFormat="1" ht="52.5" customHeight="1" thickBot="1">
      <c r="B134" s="1258">
        <f t="shared" si="16"/>
        <v>61</v>
      </c>
      <c r="C134" s="1294"/>
      <c r="D134" s="1259" t="s">
        <v>621</v>
      </c>
      <c r="E134" s="1260" t="s">
        <v>39</v>
      </c>
      <c r="F134" s="1295">
        <v>1014.5239999999999</v>
      </c>
      <c r="G134" s="1296"/>
      <c r="H134" s="1263">
        <f t="shared" si="15"/>
        <v>0</v>
      </c>
    </row>
    <row r="135" spans="1:30" s="863" customFormat="1" ht="41.25" customHeight="1" thickBot="1">
      <c r="A135" s="862"/>
      <c r="B135" s="2049" t="s">
        <v>676</v>
      </c>
      <c r="C135" s="2050"/>
      <c r="D135" s="2050"/>
      <c r="E135" s="2050"/>
      <c r="F135" s="2050"/>
      <c r="G135" s="2051"/>
      <c r="H135" s="1266">
        <f>SUM(H128:H134)</f>
        <v>0</v>
      </c>
      <c r="I135" s="862"/>
      <c r="J135" s="862"/>
      <c r="K135" s="862"/>
      <c r="L135" s="862"/>
      <c r="M135" s="862"/>
      <c r="N135" s="862"/>
      <c r="O135" s="862"/>
      <c r="P135" s="862"/>
      <c r="Q135" s="862"/>
      <c r="R135" s="862"/>
      <c r="S135" s="862"/>
      <c r="T135" s="862"/>
      <c r="U135" s="862"/>
      <c r="V135" s="862"/>
      <c r="W135" s="862"/>
      <c r="X135" s="862"/>
      <c r="Y135" s="862"/>
      <c r="Z135" s="862"/>
      <c r="AA135" s="862"/>
      <c r="AB135" s="862"/>
      <c r="AC135" s="862"/>
      <c r="AD135" s="862"/>
    </row>
    <row r="136" spans="1:30" s="851" customFormat="1" ht="24.95" customHeight="1" thickBot="1">
      <c r="A136" s="850"/>
      <c r="B136" s="1241"/>
      <c r="C136" s="1310"/>
      <c r="D136" s="1311" t="s">
        <v>677</v>
      </c>
      <c r="E136" s="1288"/>
      <c r="F136" s="1288"/>
      <c r="G136" s="1289"/>
      <c r="H136" s="1290"/>
      <c r="I136" s="850"/>
      <c r="J136" s="850"/>
      <c r="K136" s="850"/>
      <c r="L136" s="850"/>
      <c r="M136" s="850"/>
      <c r="N136" s="850"/>
      <c r="O136" s="850"/>
      <c r="P136" s="850"/>
      <c r="Q136" s="850"/>
      <c r="R136" s="850"/>
      <c r="S136" s="850"/>
      <c r="T136" s="850"/>
      <c r="U136" s="850"/>
      <c r="V136" s="850"/>
      <c r="W136" s="850"/>
      <c r="X136" s="850"/>
      <c r="Y136" s="850"/>
      <c r="Z136" s="850"/>
      <c r="AA136" s="850"/>
      <c r="AB136" s="850"/>
      <c r="AC136" s="850"/>
      <c r="AD136" s="850"/>
    </row>
    <row r="137" spans="1:30" s="851" customFormat="1" ht="50.25" customHeight="1">
      <c r="A137" s="850"/>
      <c r="B137" s="1247">
        <f>B134+1</f>
        <v>62</v>
      </c>
      <c r="C137" s="1204"/>
      <c r="D137" s="1267" t="s">
        <v>678</v>
      </c>
      <c r="E137" s="1268" t="s">
        <v>38</v>
      </c>
      <c r="F137" s="1269">
        <v>551.82399999999996</v>
      </c>
      <c r="G137" s="1270"/>
      <c r="H137" s="1271">
        <f>(F137*G137)</f>
        <v>0</v>
      </c>
      <c r="I137" s="850"/>
      <c r="J137" s="850"/>
      <c r="K137" s="850"/>
      <c r="L137" s="850"/>
      <c r="M137" s="850"/>
      <c r="N137" s="850"/>
      <c r="O137" s="850"/>
      <c r="P137" s="850"/>
      <c r="Q137" s="850"/>
      <c r="R137" s="850"/>
      <c r="S137" s="850"/>
      <c r="T137" s="850"/>
      <c r="U137" s="850"/>
      <c r="V137" s="850"/>
      <c r="W137" s="850"/>
      <c r="X137" s="850"/>
      <c r="Y137" s="850"/>
      <c r="Z137" s="850"/>
      <c r="AA137" s="850"/>
      <c r="AB137" s="850"/>
      <c r="AC137" s="850"/>
      <c r="AD137" s="850"/>
    </row>
    <row r="138" spans="1:30" s="851" customFormat="1" ht="48.6" customHeight="1" thickBot="1">
      <c r="A138" s="850"/>
      <c r="B138" s="1258">
        <f>B137+1</f>
        <v>63</v>
      </c>
      <c r="C138" s="1294"/>
      <c r="D138" s="1286" t="s">
        <v>679</v>
      </c>
      <c r="E138" s="1260" t="s">
        <v>38</v>
      </c>
      <c r="F138" s="1295">
        <v>2207.2959999999998</v>
      </c>
      <c r="G138" s="1296"/>
      <c r="H138" s="1263">
        <f t="shared" ref="H138" si="17">(F138*G138)</f>
        <v>0</v>
      </c>
      <c r="I138" s="850"/>
      <c r="J138" s="850"/>
      <c r="K138" s="850"/>
      <c r="L138" s="850"/>
      <c r="M138" s="850"/>
      <c r="N138" s="850"/>
      <c r="O138" s="850"/>
      <c r="P138" s="850"/>
      <c r="Q138" s="850"/>
      <c r="R138" s="850"/>
      <c r="S138" s="850"/>
      <c r="T138" s="850"/>
      <c r="U138" s="850"/>
      <c r="V138" s="850"/>
      <c r="W138" s="850"/>
      <c r="X138" s="850"/>
      <c r="Y138" s="850"/>
      <c r="Z138" s="850"/>
      <c r="AA138" s="850"/>
      <c r="AB138" s="850"/>
      <c r="AC138" s="850"/>
      <c r="AD138" s="850"/>
    </row>
    <row r="139" spans="1:30" s="851" customFormat="1" ht="42.75" customHeight="1" thickBot="1">
      <c r="A139" s="850"/>
      <c r="B139" s="2049" t="s">
        <v>680</v>
      </c>
      <c r="C139" s="2050"/>
      <c r="D139" s="2050"/>
      <c r="E139" s="2050"/>
      <c r="F139" s="2050"/>
      <c r="G139" s="2051"/>
      <c r="H139" s="1266">
        <f>SUM(H137:H138)</f>
        <v>0</v>
      </c>
      <c r="I139" s="850"/>
      <c r="J139" s="850"/>
      <c r="K139" s="850"/>
      <c r="L139" s="850"/>
      <c r="M139" s="850"/>
      <c r="N139" s="850"/>
      <c r="O139" s="850"/>
      <c r="P139" s="850"/>
      <c r="Q139" s="850"/>
      <c r="R139" s="850"/>
      <c r="S139" s="850"/>
      <c r="T139" s="850"/>
      <c r="U139" s="850"/>
      <c r="V139" s="850"/>
      <c r="W139" s="850"/>
      <c r="X139" s="850"/>
      <c r="Y139" s="850"/>
      <c r="Z139" s="850"/>
      <c r="AA139" s="850"/>
      <c r="AB139" s="850"/>
      <c r="AC139" s="850"/>
      <c r="AD139" s="850"/>
    </row>
    <row r="140" spans="1:30" s="851" customFormat="1" ht="32.450000000000003" customHeight="1" thickBot="1">
      <c r="A140" s="850"/>
      <c r="B140" s="1241"/>
      <c r="C140" s="1310"/>
      <c r="D140" s="1311" t="s">
        <v>681</v>
      </c>
      <c r="E140" s="1288"/>
      <c r="F140" s="1288"/>
      <c r="G140" s="1289"/>
      <c r="H140" s="1290"/>
      <c r="I140" s="850"/>
      <c r="J140" s="850"/>
      <c r="K140" s="850"/>
      <c r="L140" s="850"/>
      <c r="M140" s="850"/>
      <c r="N140" s="850"/>
      <c r="O140" s="850"/>
      <c r="P140" s="850"/>
      <c r="Q140" s="850"/>
      <c r="R140" s="850"/>
      <c r="S140" s="850"/>
      <c r="T140" s="850"/>
      <c r="U140" s="850"/>
      <c r="V140" s="850"/>
      <c r="W140" s="850"/>
      <c r="X140" s="850"/>
      <c r="Y140" s="850"/>
      <c r="Z140" s="850"/>
      <c r="AA140" s="850"/>
      <c r="AB140" s="850"/>
      <c r="AC140" s="850"/>
      <c r="AD140" s="850"/>
    </row>
    <row r="141" spans="1:30" s="851" customFormat="1" ht="273" customHeight="1">
      <c r="A141" s="850"/>
      <c r="B141" s="1312">
        <f>B138+1</f>
        <v>64</v>
      </c>
      <c r="C141" s="1313"/>
      <c r="D141" s="1267" t="s">
        <v>682</v>
      </c>
      <c r="E141" s="1325"/>
      <c r="F141" s="1325"/>
      <c r="G141" s="1326"/>
      <c r="H141" s="1327"/>
      <c r="I141" s="850"/>
      <c r="J141" s="850"/>
      <c r="K141" s="850"/>
      <c r="L141" s="850"/>
      <c r="M141" s="850"/>
      <c r="N141" s="850"/>
      <c r="O141" s="850"/>
      <c r="P141" s="850"/>
      <c r="Q141" s="850"/>
      <c r="R141" s="850"/>
      <c r="S141" s="850"/>
      <c r="T141" s="850"/>
      <c r="U141" s="850"/>
      <c r="V141" s="850"/>
      <c r="W141" s="850"/>
      <c r="X141" s="850"/>
      <c r="Y141" s="850"/>
      <c r="Z141" s="850"/>
      <c r="AA141" s="850"/>
      <c r="AB141" s="850"/>
      <c r="AC141" s="850"/>
      <c r="AD141" s="850"/>
    </row>
    <row r="142" spans="1:30" s="851" customFormat="1" ht="22.9" customHeight="1" thickBot="1">
      <c r="A142" s="850"/>
      <c r="B142" s="1315"/>
      <c r="C142" s="1285"/>
      <c r="D142" s="1328" t="s">
        <v>629</v>
      </c>
      <c r="E142" s="1320" t="s">
        <v>37</v>
      </c>
      <c r="F142" s="1321">
        <v>484.61</v>
      </c>
      <c r="G142" s="1322"/>
      <c r="H142" s="1323">
        <f t="shared" ref="H142" si="18">(F142*G142)</f>
        <v>0</v>
      </c>
      <c r="I142" s="850"/>
      <c r="J142" s="850"/>
      <c r="K142" s="850"/>
      <c r="L142" s="850"/>
      <c r="M142" s="850"/>
      <c r="N142" s="850"/>
      <c r="O142" s="850"/>
      <c r="P142" s="850"/>
      <c r="Q142" s="850"/>
      <c r="R142" s="850"/>
      <c r="S142" s="850"/>
      <c r="T142" s="850"/>
      <c r="U142" s="850"/>
      <c r="V142" s="850"/>
      <c r="W142" s="850"/>
      <c r="X142" s="850"/>
      <c r="Y142" s="850"/>
      <c r="Z142" s="850"/>
      <c r="AA142" s="850"/>
      <c r="AB142" s="850"/>
      <c r="AC142" s="850"/>
      <c r="AD142" s="850"/>
    </row>
    <row r="143" spans="1:30" s="851" customFormat="1" ht="40.5" customHeight="1" thickBot="1">
      <c r="A143" s="850"/>
      <c r="B143" s="2058" t="s">
        <v>683</v>
      </c>
      <c r="C143" s="2059"/>
      <c r="D143" s="2059"/>
      <c r="E143" s="2059"/>
      <c r="F143" s="2059"/>
      <c r="G143" s="2060"/>
      <c r="H143" s="1329">
        <f>H142</f>
        <v>0</v>
      </c>
      <c r="I143" s="850"/>
      <c r="J143" s="850"/>
      <c r="K143" s="850"/>
      <c r="L143" s="850"/>
      <c r="M143" s="850"/>
      <c r="N143" s="850"/>
      <c r="O143" s="850"/>
      <c r="P143" s="850"/>
      <c r="Q143" s="850"/>
      <c r="R143" s="850"/>
      <c r="S143" s="850"/>
      <c r="T143" s="850"/>
      <c r="U143" s="850"/>
      <c r="V143" s="850"/>
      <c r="W143" s="850"/>
      <c r="X143" s="850"/>
      <c r="Y143" s="850"/>
      <c r="Z143" s="850"/>
      <c r="AA143" s="850"/>
      <c r="AB143" s="850"/>
      <c r="AC143" s="850"/>
      <c r="AD143" s="850"/>
    </row>
    <row r="144" spans="1:30" s="851" customFormat="1" ht="60.75" customHeight="1" thickBot="1">
      <c r="A144" s="850"/>
      <c r="B144" s="1241"/>
      <c r="C144" s="1310"/>
      <c r="D144" s="1311" t="s">
        <v>684</v>
      </c>
      <c r="E144" s="1288"/>
      <c r="F144" s="1288"/>
      <c r="G144" s="1289"/>
      <c r="H144" s="1290"/>
      <c r="I144" s="850"/>
      <c r="J144" s="850"/>
      <c r="K144" s="850"/>
      <c r="L144" s="850"/>
      <c r="M144" s="850"/>
      <c r="N144" s="850"/>
      <c r="O144" s="850"/>
      <c r="P144" s="850"/>
      <c r="Q144" s="850"/>
      <c r="R144" s="850"/>
      <c r="S144" s="850"/>
      <c r="T144" s="850"/>
      <c r="U144" s="850"/>
      <c r="V144" s="850"/>
      <c r="W144" s="850"/>
      <c r="X144" s="850"/>
      <c r="Y144" s="850"/>
      <c r="Z144" s="850"/>
      <c r="AA144" s="850"/>
      <c r="AB144" s="850"/>
      <c r="AC144" s="850"/>
      <c r="AD144" s="850"/>
    </row>
    <row r="145" spans="1:30" s="851" customFormat="1" ht="384" customHeight="1">
      <c r="A145" s="850"/>
      <c r="B145" s="1330">
        <f>B141+1</f>
        <v>65</v>
      </c>
      <c r="C145" s="1331"/>
      <c r="D145" s="1314" t="s">
        <v>685</v>
      </c>
      <c r="E145" s="1288"/>
      <c r="F145" s="1288"/>
      <c r="G145" s="1289"/>
      <c r="H145" s="129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row>
    <row r="146" spans="1:30" s="851" customFormat="1" ht="27" customHeight="1">
      <c r="A146" s="850"/>
      <c r="B146" s="1282"/>
      <c r="C146" s="1332"/>
      <c r="D146" s="1318" t="s">
        <v>686</v>
      </c>
      <c r="E146" s="1254" t="s">
        <v>40</v>
      </c>
      <c r="F146" s="1273">
        <v>1</v>
      </c>
      <c r="G146" s="1274"/>
      <c r="H146" s="1257">
        <f t="shared" ref="H146:H153" si="19">(F146*G146)</f>
        <v>0</v>
      </c>
      <c r="I146" s="850"/>
      <c r="J146" s="850"/>
      <c r="K146" s="850"/>
      <c r="L146" s="850"/>
      <c r="M146" s="850"/>
      <c r="N146" s="850"/>
      <c r="O146" s="850"/>
      <c r="P146" s="850"/>
      <c r="Q146" s="850"/>
      <c r="R146" s="850"/>
      <c r="S146" s="850"/>
      <c r="T146" s="850"/>
      <c r="U146" s="850"/>
      <c r="V146" s="850"/>
      <c r="W146" s="850"/>
      <c r="X146" s="850"/>
      <c r="Y146" s="850"/>
      <c r="Z146" s="850"/>
      <c r="AA146" s="850"/>
      <c r="AB146" s="850"/>
      <c r="AC146" s="850"/>
      <c r="AD146" s="850"/>
    </row>
    <row r="147" spans="1:30" s="851" customFormat="1" ht="27" customHeight="1">
      <c r="A147" s="850"/>
      <c r="B147" s="1282"/>
      <c r="C147" s="1332"/>
      <c r="D147" s="1318" t="s">
        <v>687</v>
      </c>
      <c r="E147" s="1254" t="s">
        <v>40</v>
      </c>
      <c r="F147" s="1273">
        <v>4</v>
      </c>
      <c r="G147" s="1274"/>
      <c r="H147" s="1257">
        <f t="shared" si="19"/>
        <v>0</v>
      </c>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row>
    <row r="148" spans="1:30" s="851" customFormat="1" ht="27" customHeight="1">
      <c r="A148" s="850"/>
      <c r="B148" s="1282"/>
      <c r="C148" s="1332"/>
      <c r="D148" s="1318" t="s">
        <v>688</v>
      </c>
      <c r="E148" s="1254" t="s">
        <v>40</v>
      </c>
      <c r="F148" s="1273">
        <v>3</v>
      </c>
      <c r="G148" s="1274"/>
      <c r="H148" s="1257">
        <f t="shared" si="19"/>
        <v>0</v>
      </c>
      <c r="I148" s="850"/>
      <c r="J148" s="850"/>
      <c r="K148" s="850"/>
      <c r="L148" s="850"/>
      <c r="M148" s="850"/>
      <c r="N148" s="850"/>
      <c r="O148" s="850"/>
      <c r="P148" s="850"/>
      <c r="Q148" s="850"/>
      <c r="R148" s="850"/>
      <c r="S148" s="850"/>
      <c r="T148" s="850"/>
      <c r="U148" s="850"/>
      <c r="V148" s="850"/>
      <c r="W148" s="850"/>
      <c r="X148" s="850"/>
      <c r="Y148" s="850"/>
      <c r="Z148" s="850"/>
      <c r="AA148" s="850"/>
      <c r="AB148" s="850"/>
      <c r="AC148" s="850"/>
      <c r="AD148" s="850"/>
    </row>
    <row r="149" spans="1:30" s="851" customFormat="1" ht="27" customHeight="1">
      <c r="A149" s="850"/>
      <c r="B149" s="1282"/>
      <c r="C149" s="1332"/>
      <c r="D149" s="1318" t="s">
        <v>689</v>
      </c>
      <c r="E149" s="1254" t="s">
        <v>40</v>
      </c>
      <c r="F149" s="1273">
        <v>3</v>
      </c>
      <c r="G149" s="1274"/>
      <c r="H149" s="1257">
        <f t="shared" si="19"/>
        <v>0</v>
      </c>
      <c r="I149" s="850"/>
      <c r="J149" s="850"/>
      <c r="K149" s="850"/>
      <c r="L149" s="850"/>
      <c r="M149" s="850"/>
      <c r="N149" s="850"/>
      <c r="O149" s="850"/>
      <c r="P149" s="850"/>
      <c r="Q149" s="850"/>
      <c r="R149" s="850"/>
      <c r="S149" s="850"/>
      <c r="T149" s="850"/>
      <c r="U149" s="850"/>
      <c r="V149" s="850"/>
      <c r="W149" s="850"/>
      <c r="X149" s="850"/>
      <c r="Y149" s="850"/>
      <c r="Z149" s="850"/>
      <c r="AA149" s="850"/>
      <c r="AB149" s="850"/>
      <c r="AC149" s="850"/>
      <c r="AD149" s="850"/>
    </row>
    <row r="150" spans="1:30" s="851" customFormat="1" ht="27" customHeight="1">
      <c r="A150" s="850"/>
      <c r="B150" s="1282"/>
      <c r="C150" s="1332"/>
      <c r="D150" s="1318" t="s">
        <v>690</v>
      </c>
      <c r="E150" s="1254" t="s">
        <v>40</v>
      </c>
      <c r="F150" s="1273">
        <v>2</v>
      </c>
      <c r="G150" s="1274"/>
      <c r="H150" s="1257">
        <f t="shared" si="19"/>
        <v>0</v>
      </c>
      <c r="I150" s="850"/>
      <c r="J150" s="850"/>
      <c r="K150" s="850"/>
      <c r="L150" s="850"/>
      <c r="M150" s="850"/>
      <c r="N150" s="850"/>
      <c r="O150" s="850"/>
      <c r="P150" s="850"/>
      <c r="Q150" s="850"/>
      <c r="R150" s="850"/>
      <c r="S150" s="850"/>
      <c r="T150" s="850"/>
      <c r="U150" s="850"/>
      <c r="V150" s="850"/>
      <c r="W150" s="850"/>
      <c r="X150" s="850"/>
      <c r="Y150" s="850"/>
      <c r="Z150" s="850"/>
      <c r="AA150" s="850"/>
      <c r="AB150" s="850"/>
      <c r="AC150" s="850"/>
      <c r="AD150" s="850"/>
    </row>
    <row r="151" spans="1:30" s="851" customFormat="1" ht="27" customHeight="1">
      <c r="A151" s="850"/>
      <c r="B151" s="1282"/>
      <c r="C151" s="1332"/>
      <c r="D151" s="1318" t="s">
        <v>691</v>
      </c>
      <c r="E151" s="1254" t="s">
        <v>40</v>
      </c>
      <c r="F151" s="1273">
        <v>1</v>
      </c>
      <c r="G151" s="1274"/>
      <c r="H151" s="1257">
        <f t="shared" si="19"/>
        <v>0</v>
      </c>
      <c r="I151" s="850"/>
      <c r="J151" s="850"/>
      <c r="K151" s="850"/>
      <c r="L151" s="850"/>
      <c r="M151" s="850"/>
      <c r="N151" s="850"/>
      <c r="O151" s="850"/>
      <c r="P151" s="850"/>
      <c r="Q151" s="850"/>
      <c r="R151" s="850"/>
      <c r="S151" s="850"/>
      <c r="T151" s="850"/>
      <c r="U151" s="850"/>
      <c r="V151" s="850"/>
      <c r="W151" s="850"/>
      <c r="X151" s="850"/>
      <c r="Y151" s="850"/>
      <c r="Z151" s="850"/>
      <c r="AA151" s="850"/>
      <c r="AB151" s="850"/>
      <c r="AC151" s="850"/>
      <c r="AD151" s="850"/>
    </row>
    <row r="152" spans="1:30" s="851" customFormat="1" ht="27" customHeight="1">
      <c r="A152" s="850"/>
      <c r="B152" s="1282"/>
      <c r="C152" s="1332"/>
      <c r="D152" s="1318" t="s">
        <v>692</v>
      </c>
      <c r="E152" s="1254" t="s">
        <v>40</v>
      </c>
      <c r="F152" s="1273">
        <v>1</v>
      </c>
      <c r="G152" s="1274"/>
      <c r="H152" s="1257">
        <f t="shared" si="19"/>
        <v>0</v>
      </c>
      <c r="I152" s="850"/>
      <c r="J152" s="850"/>
      <c r="K152" s="850"/>
      <c r="L152" s="850"/>
      <c r="M152" s="850"/>
      <c r="N152" s="850"/>
      <c r="O152" s="850"/>
      <c r="P152" s="850"/>
      <c r="Q152" s="850"/>
      <c r="R152" s="850"/>
      <c r="S152" s="850"/>
      <c r="T152" s="850"/>
      <c r="U152" s="850"/>
      <c r="V152" s="850"/>
      <c r="W152" s="850"/>
      <c r="X152" s="850"/>
      <c r="Y152" s="850"/>
      <c r="Z152" s="850"/>
      <c r="AA152" s="850"/>
      <c r="AB152" s="850"/>
      <c r="AC152" s="850"/>
      <c r="AD152" s="850"/>
    </row>
    <row r="153" spans="1:30" s="851" customFormat="1" ht="27" customHeight="1" thickBot="1">
      <c r="A153" s="850"/>
      <c r="B153" s="1284"/>
      <c r="C153" s="1333"/>
      <c r="D153" s="1316" t="s">
        <v>647</v>
      </c>
      <c r="E153" s="1260" t="s">
        <v>37</v>
      </c>
      <c r="F153" s="1295">
        <v>484.61</v>
      </c>
      <c r="G153" s="1296"/>
      <c r="H153" s="1263">
        <f t="shared" si="19"/>
        <v>0</v>
      </c>
      <c r="I153" s="850"/>
      <c r="J153" s="850"/>
      <c r="K153" s="850"/>
      <c r="L153" s="850"/>
      <c r="M153" s="850"/>
      <c r="N153" s="850"/>
      <c r="O153" s="850"/>
      <c r="P153" s="850"/>
      <c r="Q153" s="850"/>
      <c r="R153" s="850"/>
      <c r="S153" s="850"/>
      <c r="T153" s="850"/>
      <c r="U153" s="850"/>
      <c r="V153" s="850"/>
      <c r="W153" s="850"/>
      <c r="X153" s="850"/>
      <c r="Y153" s="850"/>
      <c r="Z153" s="850"/>
      <c r="AA153" s="850"/>
      <c r="AB153" s="850"/>
      <c r="AC153" s="850"/>
      <c r="AD153" s="850"/>
    </row>
    <row r="154" spans="1:30" s="851" customFormat="1" ht="42" customHeight="1" thickBot="1">
      <c r="A154" s="850"/>
      <c r="B154" s="2058" t="s">
        <v>693</v>
      </c>
      <c r="C154" s="2059"/>
      <c r="D154" s="2059"/>
      <c r="E154" s="2059"/>
      <c r="F154" s="2059"/>
      <c r="G154" s="2059"/>
      <c r="H154" s="1266">
        <f>SUM(H146:H153)</f>
        <v>0</v>
      </c>
      <c r="I154" s="850"/>
      <c r="J154" s="850"/>
      <c r="K154" s="850"/>
      <c r="L154" s="850"/>
      <c r="M154" s="850"/>
      <c r="N154" s="850"/>
      <c r="O154" s="850"/>
      <c r="P154" s="850"/>
      <c r="Q154" s="850"/>
      <c r="R154" s="850"/>
      <c r="S154" s="850"/>
      <c r="T154" s="850"/>
      <c r="U154" s="850"/>
      <c r="V154" s="850"/>
      <c r="W154" s="850"/>
      <c r="X154" s="850"/>
      <c r="Y154" s="850"/>
      <c r="Z154" s="850"/>
      <c r="AA154" s="850"/>
      <c r="AB154" s="850"/>
      <c r="AC154" s="850"/>
      <c r="AD154" s="850"/>
    </row>
    <row r="155" spans="1:30" s="851" customFormat="1" ht="42" customHeight="1" thickBot="1">
      <c r="A155" s="850"/>
      <c r="B155" s="2055" t="s">
        <v>694</v>
      </c>
      <c r="C155" s="2056"/>
      <c r="D155" s="2056"/>
      <c r="E155" s="2056"/>
      <c r="F155" s="2056"/>
      <c r="G155" s="2056"/>
      <c r="H155" s="1281">
        <f>H154+H143+H139+H135</f>
        <v>0</v>
      </c>
      <c r="I155" s="850"/>
      <c r="J155" s="850"/>
      <c r="K155" s="850"/>
      <c r="L155" s="850"/>
      <c r="M155" s="850"/>
      <c r="N155" s="850"/>
      <c r="O155" s="850"/>
      <c r="P155" s="850"/>
      <c r="Q155" s="850"/>
      <c r="R155" s="850"/>
      <c r="S155" s="850"/>
      <c r="T155" s="850"/>
      <c r="U155" s="850"/>
      <c r="V155" s="850"/>
      <c r="W155" s="850"/>
      <c r="X155" s="850"/>
      <c r="Y155" s="850"/>
      <c r="Z155" s="850"/>
      <c r="AA155" s="850"/>
      <c r="AB155" s="850"/>
      <c r="AC155" s="850"/>
      <c r="AD155" s="850"/>
    </row>
    <row r="156" spans="1:30" s="851" customFormat="1" ht="60" customHeight="1" thickBot="1">
      <c r="A156" s="850"/>
      <c r="B156" s="1241"/>
      <c r="C156" s="1310"/>
      <c r="D156" s="1311" t="s">
        <v>695</v>
      </c>
      <c r="E156" s="1288"/>
      <c r="F156" s="1288"/>
      <c r="G156" s="1289"/>
      <c r="H156" s="1290"/>
      <c r="I156" s="850"/>
      <c r="J156" s="850"/>
      <c r="K156" s="850"/>
      <c r="L156" s="850"/>
      <c r="M156" s="850"/>
      <c r="N156" s="850"/>
      <c r="O156" s="850"/>
      <c r="P156" s="850"/>
      <c r="Q156" s="850"/>
      <c r="R156" s="850"/>
      <c r="S156" s="850"/>
      <c r="T156" s="850"/>
      <c r="U156" s="850"/>
      <c r="V156" s="850"/>
      <c r="W156" s="850"/>
      <c r="X156" s="850"/>
      <c r="Y156" s="850"/>
      <c r="Z156" s="850"/>
      <c r="AA156" s="850"/>
      <c r="AB156" s="850"/>
      <c r="AC156" s="850"/>
      <c r="AD156" s="850"/>
    </row>
    <row r="157" spans="1:30" s="851" customFormat="1" ht="24.95" customHeight="1" thickBot="1">
      <c r="A157" s="850"/>
      <c r="B157" s="1241"/>
      <c r="C157" s="1310"/>
      <c r="D157" s="1311" t="s">
        <v>696</v>
      </c>
      <c r="E157" s="1288"/>
      <c r="F157" s="1288"/>
      <c r="G157" s="1289"/>
      <c r="H157" s="1290"/>
      <c r="I157" s="850"/>
      <c r="J157" s="850"/>
      <c r="K157" s="850"/>
      <c r="L157" s="850"/>
      <c r="M157" s="850"/>
      <c r="N157" s="850"/>
      <c r="O157" s="850"/>
      <c r="P157" s="850"/>
      <c r="Q157" s="850"/>
      <c r="R157" s="850"/>
      <c r="S157" s="850"/>
      <c r="T157" s="850"/>
      <c r="U157" s="850"/>
      <c r="V157" s="850"/>
      <c r="W157" s="850"/>
      <c r="X157" s="850"/>
      <c r="Y157" s="850"/>
      <c r="Z157" s="850"/>
      <c r="AA157" s="850"/>
      <c r="AB157" s="850"/>
      <c r="AC157" s="850"/>
      <c r="AD157" s="850"/>
    </row>
    <row r="158" spans="1:30" s="851" customFormat="1" ht="50.25" customHeight="1">
      <c r="A158" s="850"/>
      <c r="B158" s="1247">
        <f>B145+1</f>
        <v>66</v>
      </c>
      <c r="C158" s="1204"/>
      <c r="D158" s="1267" t="s">
        <v>656</v>
      </c>
      <c r="E158" s="1268" t="s">
        <v>37</v>
      </c>
      <c r="F158" s="1269">
        <v>323</v>
      </c>
      <c r="G158" s="1270"/>
      <c r="H158" s="1271">
        <f>(F158*G158)</f>
        <v>0</v>
      </c>
      <c r="I158" s="850"/>
      <c r="J158" s="850"/>
      <c r="K158" s="850"/>
      <c r="L158" s="850"/>
      <c r="M158" s="850"/>
      <c r="N158" s="850"/>
      <c r="O158" s="850"/>
      <c r="P158" s="850"/>
      <c r="Q158" s="850"/>
      <c r="R158" s="850"/>
      <c r="S158" s="850"/>
      <c r="T158" s="850"/>
      <c r="U158" s="850"/>
      <c r="V158" s="850"/>
      <c r="W158" s="850"/>
      <c r="X158" s="850"/>
      <c r="Y158" s="850"/>
      <c r="Z158" s="850"/>
      <c r="AA158" s="850"/>
      <c r="AB158" s="850"/>
      <c r="AC158" s="850"/>
      <c r="AD158" s="850"/>
    </row>
    <row r="159" spans="1:30" s="851" customFormat="1" ht="49.5" customHeight="1">
      <c r="A159" s="850"/>
      <c r="B159" s="1253">
        <f>B158+1</f>
        <v>67</v>
      </c>
      <c r="C159" s="1213"/>
      <c r="D159" s="1272" t="s">
        <v>657</v>
      </c>
      <c r="E159" s="1254" t="s">
        <v>37</v>
      </c>
      <c r="F159" s="1273">
        <v>323</v>
      </c>
      <c r="G159" s="1274"/>
      <c r="H159" s="1257">
        <f t="shared" ref="H159:H165" si="20">(F159*G159)</f>
        <v>0</v>
      </c>
      <c r="I159" s="850"/>
      <c r="J159" s="850"/>
      <c r="K159" s="850"/>
      <c r="L159" s="850"/>
      <c r="M159" s="850"/>
      <c r="N159" s="850"/>
      <c r="O159" s="850"/>
      <c r="P159" s="850"/>
      <c r="Q159" s="850"/>
      <c r="R159" s="850"/>
      <c r="S159" s="850"/>
      <c r="T159" s="850"/>
      <c r="U159" s="850"/>
      <c r="V159" s="850"/>
      <c r="W159" s="850"/>
      <c r="X159" s="850"/>
      <c r="Y159" s="850"/>
      <c r="Z159" s="850"/>
      <c r="AA159" s="850"/>
      <c r="AB159" s="850"/>
      <c r="AC159" s="850"/>
      <c r="AD159" s="850"/>
    </row>
    <row r="160" spans="1:30" ht="24.95" customHeight="1">
      <c r="A160" s="857"/>
      <c r="B160" s="1253">
        <f t="shared" ref="B160:B165" si="21">B159+1</f>
        <v>68</v>
      </c>
      <c r="C160" s="1213"/>
      <c r="D160" s="1272" t="s">
        <v>658</v>
      </c>
      <c r="E160" s="1254" t="s">
        <v>39</v>
      </c>
      <c r="F160" s="1256">
        <v>59.4</v>
      </c>
      <c r="G160" s="1291"/>
      <c r="H160" s="1257">
        <f t="shared" si="20"/>
        <v>0</v>
      </c>
      <c r="I160" s="859"/>
      <c r="J160" s="490"/>
      <c r="K160" s="490"/>
      <c r="L160" s="490"/>
      <c r="M160" s="490"/>
      <c r="N160" s="490"/>
      <c r="O160" s="490"/>
      <c r="P160" s="490"/>
      <c r="Q160" s="490"/>
      <c r="R160" s="490"/>
      <c r="S160" s="490"/>
      <c r="T160" s="490"/>
      <c r="U160" s="490"/>
      <c r="V160" s="490"/>
      <c r="W160" s="490"/>
      <c r="X160" s="490"/>
      <c r="Y160" s="490"/>
      <c r="Z160" s="490"/>
      <c r="AA160" s="490"/>
      <c r="AB160" s="490"/>
      <c r="AC160" s="490"/>
      <c r="AD160" s="490"/>
    </row>
    <row r="161" spans="1:30" s="851" customFormat="1" ht="24.95" customHeight="1">
      <c r="A161" s="850"/>
      <c r="B161" s="1253">
        <f t="shared" si="21"/>
        <v>69</v>
      </c>
      <c r="C161" s="1213"/>
      <c r="D161" s="1060" t="s">
        <v>618</v>
      </c>
      <c r="E161" s="1254" t="s">
        <v>38</v>
      </c>
      <c r="F161" s="1291">
        <v>323</v>
      </c>
      <c r="G161" s="1274"/>
      <c r="H161" s="1257">
        <f t="shared" si="20"/>
        <v>0</v>
      </c>
      <c r="I161" s="850"/>
      <c r="J161" s="850"/>
      <c r="K161" s="850"/>
      <c r="L161" s="850"/>
      <c r="M161" s="850"/>
      <c r="N161" s="850"/>
      <c r="O161" s="850"/>
      <c r="P161" s="850"/>
      <c r="Q161" s="850"/>
      <c r="R161" s="850"/>
      <c r="S161" s="850"/>
      <c r="T161" s="850"/>
      <c r="U161" s="850"/>
      <c r="V161" s="850"/>
      <c r="W161" s="850"/>
      <c r="X161" s="850"/>
      <c r="Y161" s="850"/>
      <c r="Z161" s="850"/>
      <c r="AA161" s="850"/>
      <c r="AB161" s="850"/>
      <c r="AC161" s="850"/>
      <c r="AD161" s="850"/>
    </row>
    <row r="162" spans="1:30" ht="24.95" customHeight="1">
      <c r="A162" s="860"/>
      <c r="B162" s="1253">
        <f t="shared" si="21"/>
        <v>70</v>
      </c>
      <c r="C162" s="1213"/>
      <c r="D162" s="1272" t="s">
        <v>659</v>
      </c>
      <c r="E162" s="1254" t="s">
        <v>39</v>
      </c>
      <c r="F162" s="1256">
        <v>32.300000000000004</v>
      </c>
      <c r="G162" s="1292"/>
      <c r="H162" s="1257">
        <f t="shared" si="20"/>
        <v>0</v>
      </c>
      <c r="I162" s="490"/>
      <c r="J162" s="490"/>
      <c r="K162" s="490"/>
      <c r="L162" s="490"/>
      <c r="M162" s="490"/>
      <c r="N162" s="490"/>
      <c r="O162" s="490"/>
      <c r="P162" s="490"/>
      <c r="Q162" s="490"/>
      <c r="R162" s="490"/>
      <c r="S162" s="490"/>
      <c r="T162" s="490"/>
      <c r="U162" s="490"/>
      <c r="V162" s="490"/>
      <c r="W162" s="490"/>
      <c r="X162" s="490"/>
      <c r="Y162" s="490"/>
      <c r="Z162" s="490"/>
      <c r="AA162" s="490"/>
      <c r="AB162" s="490"/>
      <c r="AC162" s="490"/>
      <c r="AD162" s="490"/>
    </row>
    <row r="163" spans="1:30" s="851" customFormat="1" ht="65.45" customHeight="1">
      <c r="A163" s="850"/>
      <c r="B163" s="1253">
        <f t="shared" si="21"/>
        <v>71</v>
      </c>
      <c r="C163" s="1213"/>
      <c r="D163" s="1272" t="s">
        <v>697</v>
      </c>
      <c r="E163" s="1254" t="s">
        <v>39</v>
      </c>
      <c r="F163" s="1273">
        <v>187.33999999999997</v>
      </c>
      <c r="G163" s="1274"/>
      <c r="H163" s="1257">
        <f t="shared" si="20"/>
        <v>0</v>
      </c>
      <c r="I163" s="850"/>
      <c r="J163" s="850"/>
      <c r="K163" s="850"/>
      <c r="L163" s="850"/>
      <c r="M163" s="850"/>
      <c r="N163" s="850"/>
      <c r="O163" s="850"/>
      <c r="P163" s="850"/>
      <c r="Q163" s="850"/>
      <c r="R163" s="850"/>
      <c r="S163" s="850"/>
      <c r="T163" s="850"/>
      <c r="U163" s="850"/>
      <c r="V163" s="850"/>
      <c r="W163" s="850"/>
      <c r="X163" s="850"/>
      <c r="Y163" s="850"/>
      <c r="Z163" s="850"/>
      <c r="AA163" s="850"/>
      <c r="AB163" s="850"/>
      <c r="AC163" s="850"/>
      <c r="AD163" s="850"/>
    </row>
    <row r="164" spans="1:30" s="851" customFormat="1" ht="48" customHeight="1">
      <c r="A164" s="850"/>
      <c r="B164" s="1253">
        <f t="shared" si="21"/>
        <v>72</v>
      </c>
      <c r="C164" s="1213"/>
      <c r="D164" s="1272" t="s">
        <v>661</v>
      </c>
      <c r="E164" s="1254" t="s">
        <v>37</v>
      </c>
      <c r="F164" s="1273">
        <v>129.20000000000002</v>
      </c>
      <c r="G164" s="1274"/>
      <c r="H164" s="1257">
        <f t="shared" si="20"/>
        <v>0</v>
      </c>
      <c r="I164" s="850"/>
      <c r="J164" s="850"/>
      <c r="K164" s="850"/>
      <c r="L164" s="850"/>
      <c r="M164" s="850"/>
      <c r="N164" s="850"/>
      <c r="O164" s="850"/>
      <c r="P164" s="850"/>
      <c r="Q164" s="850"/>
      <c r="R164" s="850"/>
      <c r="S164" s="850"/>
      <c r="T164" s="850"/>
      <c r="U164" s="850"/>
      <c r="V164" s="850"/>
      <c r="W164" s="850"/>
      <c r="X164" s="850"/>
      <c r="Y164" s="850"/>
      <c r="Z164" s="850"/>
      <c r="AA164" s="850"/>
      <c r="AB164" s="850"/>
      <c r="AC164" s="850"/>
      <c r="AD164" s="850"/>
    </row>
    <row r="165" spans="1:30" s="861" customFormat="1" ht="47.25" customHeight="1" thickBot="1">
      <c r="B165" s="1258">
        <f t="shared" si="21"/>
        <v>73</v>
      </c>
      <c r="C165" s="1294"/>
      <c r="D165" s="1286" t="s">
        <v>621</v>
      </c>
      <c r="E165" s="1260" t="s">
        <v>39</v>
      </c>
      <c r="F165" s="1295">
        <v>193.79999999999998</v>
      </c>
      <c r="G165" s="1296"/>
      <c r="H165" s="1263">
        <f t="shared" si="20"/>
        <v>0</v>
      </c>
    </row>
    <row r="166" spans="1:30" s="851" customFormat="1" ht="48" customHeight="1" thickBot="1">
      <c r="A166" s="850"/>
      <c r="B166" s="2049" t="s">
        <v>698</v>
      </c>
      <c r="C166" s="2050"/>
      <c r="D166" s="2050"/>
      <c r="E166" s="2050"/>
      <c r="F166" s="2050"/>
      <c r="G166" s="2051"/>
      <c r="H166" s="1266">
        <f>SUM(H158:H165)</f>
        <v>0</v>
      </c>
      <c r="I166" s="850"/>
      <c r="J166" s="850"/>
      <c r="K166" s="850"/>
      <c r="L166" s="850"/>
      <c r="M166" s="850"/>
      <c r="N166" s="850"/>
      <c r="O166" s="850"/>
      <c r="P166" s="850"/>
      <c r="Q166" s="850"/>
      <c r="R166" s="850"/>
      <c r="S166" s="850"/>
      <c r="T166" s="850"/>
      <c r="U166" s="850"/>
      <c r="V166" s="850"/>
      <c r="W166" s="850"/>
      <c r="X166" s="850"/>
      <c r="Y166" s="850"/>
      <c r="Z166" s="850"/>
      <c r="AA166" s="850"/>
      <c r="AB166" s="850"/>
      <c r="AC166" s="850"/>
      <c r="AD166" s="850"/>
    </row>
    <row r="167" spans="1:30" s="851" customFormat="1" ht="30" customHeight="1" thickBot="1">
      <c r="A167" s="850"/>
      <c r="B167" s="1241"/>
      <c r="C167" s="1310"/>
      <c r="D167" s="1311" t="s">
        <v>699</v>
      </c>
      <c r="E167" s="1288"/>
      <c r="F167" s="1288"/>
      <c r="G167" s="1289"/>
      <c r="H167" s="1290"/>
      <c r="I167" s="850"/>
      <c r="J167" s="850"/>
      <c r="K167" s="850"/>
      <c r="L167" s="850"/>
      <c r="M167" s="850"/>
      <c r="N167" s="850"/>
      <c r="O167" s="850"/>
      <c r="P167" s="850"/>
      <c r="Q167" s="850"/>
      <c r="R167" s="850"/>
      <c r="S167" s="850"/>
      <c r="T167" s="850"/>
      <c r="U167" s="850"/>
      <c r="V167" s="850"/>
      <c r="W167" s="850"/>
      <c r="X167" s="850"/>
      <c r="Y167" s="850"/>
      <c r="Z167" s="850"/>
      <c r="AA167" s="850"/>
      <c r="AB167" s="850"/>
      <c r="AC167" s="850"/>
      <c r="AD167" s="850"/>
    </row>
    <row r="168" spans="1:30" s="851" customFormat="1" ht="24.95" customHeight="1" thickBot="1">
      <c r="A168" s="850"/>
      <c r="B168" s="1330">
        <f>B165+1</f>
        <v>74</v>
      </c>
      <c r="C168" s="1313"/>
      <c r="D168" s="1334" t="s">
        <v>664</v>
      </c>
      <c r="E168" s="1335" t="s">
        <v>37</v>
      </c>
      <c r="F168" s="1336">
        <v>323</v>
      </c>
      <c r="G168" s="1337"/>
      <c r="H168" s="1338">
        <f>(F168*G168)</f>
        <v>0</v>
      </c>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row>
    <row r="169" spans="1:30" s="851" customFormat="1" ht="42" customHeight="1" thickBot="1">
      <c r="A169" s="850"/>
      <c r="B169" s="2061" t="s">
        <v>700</v>
      </c>
      <c r="C169" s="2062"/>
      <c r="D169" s="2062"/>
      <c r="E169" s="2062"/>
      <c r="F169" s="2062"/>
      <c r="G169" s="2063"/>
      <c r="H169" s="1281">
        <f>SUM(H168:H168)</f>
        <v>0</v>
      </c>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row>
    <row r="170" spans="1:30" s="851" customFormat="1" ht="32.450000000000003" customHeight="1" thickBot="1">
      <c r="A170" s="850"/>
      <c r="B170" s="1241"/>
      <c r="C170" s="1310"/>
      <c r="D170" s="1311" t="s">
        <v>701</v>
      </c>
      <c r="E170" s="1288"/>
      <c r="F170" s="1288"/>
      <c r="G170" s="1289"/>
      <c r="H170" s="1290"/>
      <c r="I170" s="850"/>
      <c r="J170" s="850"/>
      <c r="K170" s="850"/>
      <c r="L170" s="850"/>
      <c r="M170" s="850"/>
      <c r="N170" s="850"/>
      <c r="O170" s="850"/>
      <c r="P170" s="850"/>
      <c r="Q170" s="850"/>
      <c r="R170" s="850"/>
      <c r="S170" s="850"/>
      <c r="T170" s="850"/>
      <c r="U170" s="850"/>
      <c r="V170" s="850"/>
      <c r="W170" s="850"/>
      <c r="X170" s="850"/>
      <c r="Y170" s="850"/>
      <c r="Z170" s="850"/>
      <c r="AA170" s="850"/>
      <c r="AB170" s="850"/>
      <c r="AC170" s="850"/>
      <c r="AD170" s="850"/>
    </row>
    <row r="171" spans="1:30" s="851" customFormat="1" ht="47.25" customHeight="1" thickBot="1">
      <c r="A171" s="850"/>
      <c r="B171" s="1247">
        <f>B168+1</f>
        <v>75</v>
      </c>
      <c r="C171" s="1204"/>
      <c r="D171" s="1267" t="s">
        <v>667</v>
      </c>
      <c r="E171" s="1268" t="s">
        <v>40</v>
      </c>
      <c r="F171" s="1269">
        <v>33</v>
      </c>
      <c r="G171" s="1270"/>
      <c r="H171" s="1339">
        <f t="shared" ref="H171" si="22">(F171*G171)</f>
        <v>0</v>
      </c>
      <c r="I171" s="850"/>
      <c r="J171" s="850"/>
      <c r="K171" s="850"/>
      <c r="L171" s="850"/>
      <c r="M171" s="850"/>
      <c r="N171" s="850"/>
      <c r="O171" s="850"/>
      <c r="P171" s="850"/>
      <c r="Q171" s="850"/>
      <c r="R171" s="850"/>
      <c r="S171" s="850"/>
      <c r="T171" s="850"/>
      <c r="U171" s="850"/>
      <c r="V171" s="850"/>
      <c r="W171" s="850"/>
      <c r="X171" s="850"/>
      <c r="Y171" s="850"/>
      <c r="Z171" s="850"/>
      <c r="AA171" s="850"/>
      <c r="AB171" s="850"/>
      <c r="AC171" s="850"/>
      <c r="AD171" s="850"/>
    </row>
    <row r="172" spans="1:30" s="851" customFormat="1" ht="39" customHeight="1" thickBot="1">
      <c r="A172" s="850"/>
      <c r="B172" s="2055" t="s">
        <v>702</v>
      </c>
      <c r="C172" s="2056"/>
      <c r="D172" s="2056"/>
      <c r="E172" s="2056"/>
      <c r="F172" s="2056"/>
      <c r="G172" s="2056"/>
      <c r="H172" s="1281">
        <f>H171</f>
        <v>0</v>
      </c>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row>
    <row r="173" spans="1:30" s="851" customFormat="1" ht="41.25" customHeight="1" thickBot="1">
      <c r="A173" s="850"/>
      <c r="B173" s="2055" t="s">
        <v>703</v>
      </c>
      <c r="C173" s="2056"/>
      <c r="D173" s="2056"/>
      <c r="E173" s="2056"/>
      <c r="F173" s="2056"/>
      <c r="G173" s="2056"/>
      <c r="H173" s="1281">
        <f>H172+H169+H166</f>
        <v>0</v>
      </c>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row>
    <row r="174" spans="1:30" s="851" customFormat="1" ht="42.75" customHeight="1" thickBot="1">
      <c r="A174" s="850"/>
      <c r="B174" s="2058" t="s">
        <v>704</v>
      </c>
      <c r="C174" s="2059"/>
      <c r="D174" s="2059"/>
      <c r="E174" s="2059"/>
      <c r="F174" s="2059"/>
      <c r="G174" s="2059"/>
      <c r="H174" s="1266">
        <f>H173+H155+H125+H107</f>
        <v>0</v>
      </c>
      <c r="I174" s="850"/>
      <c r="J174" s="850"/>
      <c r="K174" s="850"/>
      <c r="L174" s="850"/>
      <c r="M174" s="850"/>
      <c r="N174" s="850"/>
      <c r="O174" s="850"/>
      <c r="P174" s="850"/>
      <c r="Q174" s="850"/>
      <c r="R174" s="850"/>
      <c r="S174" s="850"/>
      <c r="T174" s="850"/>
      <c r="U174" s="850"/>
      <c r="V174" s="850"/>
      <c r="W174" s="850"/>
      <c r="X174" s="850"/>
      <c r="Y174" s="850"/>
      <c r="Z174" s="850"/>
      <c r="AA174" s="850"/>
      <c r="AB174" s="850"/>
      <c r="AC174" s="850"/>
      <c r="AD174" s="850"/>
    </row>
    <row r="175" spans="1:30" s="851" customFormat="1" ht="24.95" customHeight="1" thickBot="1">
      <c r="A175" s="850"/>
      <c r="B175" s="1241"/>
      <c r="C175" s="1310"/>
      <c r="D175" s="1311" t="s">
        <v>705</v>
      </c>
      <c r="E175" s="1288"/>
      <c r="F175" s="1288"/>
      <c r="G175" s="1289"/>
      <c r="H175" s="1290"/>
      <c r="I175" s="850"/>
      <c r="J175" s="850"/>
      <c r="K175" s="850"/>
      <c r="L175" s="850"/>
      <c r="M175" s="850"/>
      <c r="N175" s="850"/>
      <c r="O175" s="850"/>
      <c r="P175" s="850"/>
      <c r="Q175" s="850"/>
      <c r="R175" s="850"/>
      <c r="S175" s="850"/>
      <c r="T175" s="850"/>
      <c r="U175" s="850"/>
      <c r="V175" s="850"/>
      <c r="W175" s="850"/>
      <c r="X175" s="850"/>
      <c r="Y175" s="850"/>
      <c r="Z175" s="850"/>
      <c r="AA175" s="850"/>
      <c r="AB175" s="850"/>
      <c r="AC175" s="850"/>
      <c r="AD175" s="850"/>
    </row>
    <row r="176" spans="1:30" s="851" customFormat="1" ht="85.5" customHeight="1">
      <c r="A176" s="850"/>
      <c r="B176" s="1247">
        <f>B171+1</f>
        <v>76</v>
      </c>
      <c r="C176" s="1204"/>
      <c r="D176" s="1267" t="s">
        <v>1128</v>
      </c>
      <c r="E176" s="1268" t="s">
        <v>37</v>
      </c>
      <c r="F176" s="1269">
        <v>2660</v>
      </c>
      <c r="G176" s="1270"/>
      <c r="H176" s="1271">
        <f t="shared" ref="H176:H177" si="23">F176*G176</f>
        <v>0</v>
      </c>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row>
    <row r="177" spans="1:30" s="854" customFormat="1" ht="64.5" customHeight="1" thickBot="1">
      <c r="A177" s="853"/>
      <c r="B177" s="1258">
        <f>B176+1</f>
        <v>77</v>
      </c>
      <c r="C177" s="1294"/>
      <c r="D177" s="1286" t="s">
        <v>706</v>
      </c>
      <c r="E177" s="1260" t="s">
        <v>39</v>
      </c>
      <c r="F177" s="1295">
        <v>532</v>
      </c>
      <c r="G177" s="1296"/>
      <c r="H177" s="1263">
        <f t="shared" si="23"/>
        <v>0</v>
      </c>
      <c r="I177" s="853"/>
      <c r="J177" s="853"/>
      <c r="K177" s="853"/>
      <c r="L177" s="853"/>
      <c r="M177" s="853"/>
      <c r="N177" s="853"/>
      <c r="O177" s="853"/>
      <c r="P177" s="853"/>
      <c r="Q177" s="853"/>
      <c r="R177" s="853"/>
      <c r="S177" s="853"/>
      <c r="T177" s="853"/>
      <c r="U177" s="853"/>
      <c r="V177" s="853"/>
      <c r="W177" s="853"/>
      <c r="X177" s="853"/>
      <c r="Y177" s="853"/>
      <c r="Z177" s="853"/>
      <c r="AA177" s="853"/>
      <c r="AB177" s="853"/>
      <c r="AC177" s="853"/>
      <c r="AD177" s="853"/>
    </row>
    <row r="178" spans="1:30" s="851" customFormat="1" ht="24.95" customHeight="1" thickBot="1">
      <c r="A178" s="850"/>
      <c r="B178" s="2049" t="s">
        <v>707</v>
      </c>
      <c r="C178" s="2050"/>
      <c r="D178" s="2050"/>
      <c r="E178" s="2050"/>
      <c r="F178" s="2050"/>
      <c r="G178" s="2051"/>
      <c r="H178" s="1266">
        <f>SUM(H176:H177)</f>
        <v>0</v>
      </c>
      <c r="I178" s="850"/>
      <c r="J178" s="850"/>
      <c r="K178" s="850"/>
      <c r="L178" s="850"/>
      <c r="M178" s="850"/>
      <c r="N178" s="850"/>
      <c r="O178" s="850"/>
      <c r="P178" s="850"/>
      <c r="Q178" s="850"/>
      <c r="R178" s="850"/>
      <c r="S178" s="850"/>
      <c r="T178" s="850"/>
      <c r="U178" s="850"/>
      <c r="V178" s="850"/>
      <c r="W178" s="850"/>
      <c r="X178" s="850"/>
      <c r="Y178" s="850"/>
      <c r="Z178" s="850"/>
      <c r="AA178" s="850"/>
      <c r="AB178" s="850"/>
      <c r="AC178" s="850"/>
      <c r="AD178" s="850"/>
    </row>
    <row r="179" spans="1:30" ht="24.95" customHeight="1" thickBot="1">
      <c r="A179" s="844"/>
      <c r="B179" s="1297"/>
      <c r="C179" s="1298"/>
      <c r="D179" s="1243" t="s">
        <v>310</v>
      </c>
      <c r="E179" s="1301"/>
      <c r="F179" s="1298"/>
      <c r="G179" s="1298"/>
      <c r="H179" s="1340"/>
      <c r="J179" s="490"/>
      <c r="K179" s="490"/>
      <c r="L179" s="490"/>
      <c r="M179" s="490"/>
      <c r="N179" s="490"/>
      <c r="O179" s="490"/>
      <c r="P179" s="490"/>
      <c r="Q179" s="490"/>
      <c r="R179" s="490"/>
      <c r="S179" s="490"/>
      <c r="T179" s="490"/>
      <c r="U179" s="490"/>
      <c r="V179" s="490"/>
      <c r="W179" s="490"/>
      <c r="X179" s="490"/>
      <c r="Y179" s="490"/>
      <c r="Z179" s="490"/>
      <c r="AA179" s="490"/>
      <c r="AB179" s="490"/>
      <c r="AC179" s="490"/>
      <c r="AD179" s="490"/>
    </row>
    <row r="180" spans="1:30" ht="24.95" customHeight="1" thickBot="1">
      <c r="A180" s="844"/>
      <c r="B180" s="1241"/>
      <c r="C180" s="1310"/>
      <c r="D180" s="1311" t="s">
        <v>311</v>
      </c>
      <c r="E180" s="1288"/>
      <c r="F180" s="1288"/>
      <c r="G180" s="1289"/>
      <c r="H180" s="1290"/>
      <c r="J180" s="490"/>
      <c r="K180" s="490"/>
      <c r="L180" s="490"/>
      <c r="M180" s="490"/>
      <c r="N180" s="490"/>
      <c r="O180" s="490"/>
      <c r="P180" s="490"/>
      <c r="Q180" s="490"/>
      <c r="R180" s="490"/>
      <c r="S180" s="490"/>
      <c r="T180" s="490"/>
      <c r="U180" s="490"/>
      <c r="V180" s="490"/>
      <c r="W180" s="490"/>
      <c r="X180" s="490"/>
      <c r="Y180" s="490"/>
      <c r="Z180" s="490"/>
      <c r="AA180" s="490"/>
      <c r="AB180" s="490"/>
      <c r="AC180" s="490"/>
      <c r="AD180" s="490"/>
    </row>
    <row r="181" spans="1:30" ht="63" customHeight="1">
      <c r="A181" s="844"/>
      <c r="B181" s="1341">
        <f>B177+1</f>
        <v>78</v>
      </c>
      <c r="C181" s="1204" t="s">
        <v>56</v>
      </c>
      <c r="D181" s="1267" t="s">
        <v>708</v>
      </c>
      <c r="E181" s="1268" t="s">
        <v>57</v>
      </c>
      <c r="F181" s="1269">
        <v>9</v>
      </c>
      <c r="G181" s="1270"/>
      <c r="H181" s="1271">
        <f t="shared" ref="H181:H185" si="24">(F181*G181)</f>
        <v>0</v>
      </c>
      <c r="I181" s="490"/>
      <c r="J181" s="490"/>
      <c r="K181" s="490"/>
      <c r="L181" s="490"/>
      <c r="M181" s="490"/>
      <c r="N181" s="490"/>
      <c r="O181" s="490"/>
      <c r="P181" s="490"/>
      <c r="Q181" s="490"/>
      <c r="R181" s="490"/>
      <c r="S181" s="490"/>
      <c r="T181" s="490"/>
      <c r="U181" s="490"/>
      <c r="V181" s="490"/>
      <c r="W181" s="490"/>
      <c r="X181" s="490"/>
      <c r="Y181" s="490"/>
      <c r="Z181" s="490"/>
      <c r="AA181" s="490"/>
      <c r="AB181" s="490"/>
      <c r="AC181" s="490"/>
      <c r="AD181" s="490"/>
    </row>
    <row r="182" spans="1:30" ht="45.75" customHeight="1">
      <c r="A182" s="844"/>
      <c r="B182" s="1231">
        <f>B181+1</f>
        <v>79</v>
      </c>
      <c r="C182" s="1213" t="s">
        <v>56</v>
      </c>
      <c r="D182" s="1272" t="s">
        <v>241</v>
      </c>
      <c r="E182" s="1254" t="s">
        <v>57</v>
      </c>
      <c r="F182" s="1273">
        <v>38</v>
      </c>
      <c r="G182" s="1274"/>
      <c r="H182" s="1257">
        <f t="shared" si="24"/>
        <v>0</v>
      </c>
      <c r="I182" s="490"/>
      <c r="J182" s="490"/>
      <c r="K182" s="490"/>
      <c r="L182" s="490"/>
      <c r="M182" s="490"/>
      <c r="N182" s="490"/>
      <c r="O182" s="490"/>
      <c r="P182" s="490"/>
      <c r="Q182" s="490"/>
      <c r="R182" s="490"/>
      <c r="S182" s="490"/>
      <c r="T182" s="490"/>
      <c r="U182" s="490"/>
      <c r="V182" s="490"/>
      <c r="W182" s="490"/>
      <c r="X182" s="490"/>
      <c r="Y182" s="490"/>
      <c r="Z182" s="490"/>
      <c r="AA182" s="490"/>
      <c r="AB182" s="490"/>
      <c r="AC182" s="490"/>
      <c r="AD182" s="490"/>
    </row>
    <row r="183" spans="1:30" ht="54.75" customHeight="1">
      <c r="A183" s="844"/>
      <c r="B183" s="1231">
        <f>B182+1</f>
        <v>80</v>
      </c>
      <c r="C183" s="1213" t="s">
        <v>56</v>
      </c>
      <c r="D183" s="1272" t="s">
        <v>242</v>
      </c>
      <c r="E183" s="1254" t="s">
        <v>57</v>
      </c>
      <c r="F183" s="1273">
        <v>47</v>
      </c>
      <c r="G183" s="1274"/>
      <c r="H183" s="1257">
        <f t="shared" si="24"/>
        <v>0</v>
      </c>
      <c r="I183" s="490"/>
      <c r="J183" s="490"/>
      <c r="K183" s="490"/>
      <c r="L183" s="490"/>
      <c r="M183" s="490"/>
      <c r="N183" s="490"/>
      <c r="O183" s="490"/>
      <c r="P183" s="490"/>
      <c r="Q183" s="490"/>
      <c r="R183" s="490"/>
      <c r="S183" s="490"/>
      <c r="T183" s="490"/>
      <c r="U183" s="490"/>
      <c r="V183" s="490"/>
      <c r="W183" s="490"/>
      <c r="X183" s="490"/>
      <c r="Y183" s="490"/>
      <c r="Z183" s="490"/>
      <c r="AA183" s="490"/>
      <c r="AB183" s="490"/>
      <c r="AC183" s="490"/>
      <c r="AD183" s="490"/>
    </row>
    <row r="184" spans="1:30" ht="68.25" customHeight="1">
      <c r="A184" s="844"/>
      <c r="B184" s="1231">
        <f t="shared" ref="B184:B185" si="25">B183+1</f>
        <v>81</v>
      </c>
      <c r="C184" s="1213" t="s">
        <v>56</v>
      </c>
      <c r="D184" s="1272" t="s">
        <v>95</v>
      </c>
      <c r="E184" s="1254" t="s">
        <v>37</v>
      </c>
      <c r="F184" s="1273">
        <v>248</v>
      </c>
      <c r="G184" s="1274"/>
      <c r="H184" s="1257">
        <f t="shared" si="24"/>
        <v>0</v>
      </c>
      <c r="I184" s="490"/>
      <c r="J184" s="490"/>
      <c r="K184" s="490"/>
      <c r="L184" s="490"/>
      <c r="M184" s="490"/>
      <c r="N184" s="490"/>
      <c r="O184" s="490"/>
      <c r="P184" s="490"/>
      <c r="Q184" s="490"/>
      <c r="R184" s="490"/>
      <c r="S184" s="490"/>
      <c r="T184" s="490"/>
      <c r="U184" s="490"/>
      <c r="V184" s="490"/>
      <c r="W184" s="490"/>
      <c r="X184" s="490"/>
      <c r="Y184" s="490"/>
      <c r="Z184" s="490"/>
      <c r="AA184" s="490"/>
      <c r="AB184" s="490"/>
      <c r="AC184" s="490"/>
      <c r="AD184" s="490"/>
    </row>
    <row r="185" spans="1:30" ht="66" customHeight="1" thickBot="1">
      <c r="A185" s="844"/>
      <c r="B185" s="1342">
        <f t="shared" si="25"/>
        <v>82</v>
      </c>
      <c r="C185" s="1294" t="s">
        <v>96</v>
      </c>
      <c r="D185" s="1286" t="s">
        <v>123</v>
      </c>
      <c r="E185" s="1260" t="s">
        <v>39</v>
      </c>
      <c r="F185" s="1295">
        <v>5.68</v>
      </c>
      <c r="G185" s="1296"/>
      <c r="H185" s="1263">
        <f t="shared" si="24"/>
        <v>0</v>
      </c>
      <c r="I185" s="490"/>
      <c r="J185" s="490"/>
      <c r="K185" s="490"/>
      <c r="L185" s="490"/>
      <c r="M185" s="490"/>
      <c r="N185" s="490"/>
      <c r="O185" s="490"/>
      <c r="P185" s="490"/>
      <c r="Q185" s="490"/>
      <c r="R185" s="490"/>
      <c r="S185" s="490"/>
      <c r="T185" s="490"/>
      <c r="U185" s="490"/>
      <c r="V185" s="490"/>
      <c r="W185" s="490"/>
      <c r="X185" s="490"/>
      <c r="Y185" s="490"/>
      <c r="Z185" s="490"/>
      <c r="AA185" s="490"/>
      <c r="AB185" s="490"/>
      <c r="AC185" s="490"/>
      <c r="AD185" s="490"/>
    </row>
    <row r="186" spans="1:30" ht="24.95" customHeight="1" thickBot="1">
      <c r="A186" s="844"/>
      <c r="B186" s="1343"/>
      <c r="C186" s="1344"/>
      <c r="D186" s="1345" t="s">
        <v>314</v>
      </c>
      <c r="E186" s="1346"/>
      <c r="F186" s="1346"/>
      <c r="G186" s="851"/>
      <c r="H186" s="1347"/>
      <c r="I186" s="490"/>
      <c r="J186" s="490"/>
      <c r="K186" s="490"/>
      <c r="L186" s="490"/>
      <c r="M186" s="490"/>
      <c r="N186" s="490"/>
      <c r="O186" s="490"/>
      <c r="P186" s="490"/>
      <c r="Q186" s="490"/>
      <c r="R186" s="490"/>
      <c r="S186" s="490"/>
      <c r="T186" s="490"/>
      <c r="U186" s="490"/>
      <c r="V186" s="490"/>
      <c r="W186" s="490"/>
      <c r="X186" s="490"/>
      <c r="Y186" s="490"/>
      <c r="Z186" s="490"/>
      <c r="AA186" s="490"/>
      <c r="AB186" s="490"/>
      <c r="AC186" s="490"/>
      <c r="AD186" s="490"/>
    </row>
    <row r="187" spans="1:30" ht="67.150000000000006" customHeight="1">
      <c r="A187" s="844"/>
      <c r="B187" s="1341">
        <f>B185+1</f>
        <v>83</v>
      </c>
      <c r="C187" s="1204" t="s">
        <v>81</v>
      </c>
      <c r="D187" s="1267" t="s">
        <v>709</v>
      </c>
      <c r="E187" s="1268" t="s">
        <v>38</v>
      </c>
      <c r="F187" s="1269">
        <v>483</v>
      </c>
      <c r="G187" s="1270"/>
      <c r="H187" s="1271">
        <f t="shared" ref="H187:H189" si="26">(F187*G187)</f>
        <v>0</v>
      </c>
      <c r="I187" s="490"/>
      <c r="J187" s="490"/>
      <c r="K187" s="490"/>
      <c r="L187" s="490"/>
      <c r="M187" s="490"/>
      <c r="N187" s="490"/>
      <c r="O187" s="490"/>
      <c r="P187" s="490"/>
      <c r="Q187" s="490"/>
      <c r="R187" s="490"/>
      <c r="S187" s="490"/>
      <c r="T187" s="490"/>
      <c r="U187" s="490"/>
      <c r="V187" s="490"/>
      <c r="W187" s="490"/>
      <c r="X187" s="490"/>
      <c r="Y187" s="490"/>
      <c r="Z187" s="490"/>
      <c r="AA187" s="490"/>
      <c r="AB187" s="490"/>
      <c r="AC187" s="490"/>
      <c r="AD187" s="490"/>
    </row>
    <row r="188" spans="1:30" ht="68.25" customHeight="1">
      <c r="A188" s="844"/>
      <c r="B188" s="1231">
        <f>B187+1</f>
        <v>84</v>
      </c>
      <c r="C188" s="1213" t="s">
        <v>81</v>
      </c>
      <c r="D188" s="1272" t="s">
        <v>176</v>
      </c>
      <c r="E188" s="1254" t="s">
        <v>38</v>
      </c>
      <c r="F188" s="1273">
        <v>229</v>
      </c>
      <c r="G188" s="1274"/>
      <c r="H188" s="1257">
        <f t="shared" si="26"/>
        <v>0</v>
      </c>
      <c r="I188" s="490"/>
      <c r="J188" s="490"/>
      <c r="K188" s="490"/>
      <c r="L188" s="490"/>
      <c r="M188" s="490"/>
      <c r="N188" s="490"/>
      <c r="O188" s="490"/>
      <c r="P188" s="490"/>
      <c r="Q188" s="490"/>
      <c r="R188" s="490"/>
      <c r="S188" s="490"/>
      <c r="T188" s="490"/>
      <c r="U188" s="490"/>
      <c r="V188" s="490"/>
      <c r="W188" s="490"/>
      <c r="X188" s="490"/>
      <c r="Y188" s="490"/>
      <c r="Z188" s="490"/>
      <c r="AA188" s="490"/>
      <c r="AB188" s="490"/>
      <c r="AC188" s="490"/>
      <c r="AD188" s="490"/>
    </row>
    <row r="189" spans="1:30" ht="74.45" customHeight="1" thickBot="1">
      <c r="A189" s="844"/>
      <c r="B189" s="1342">
        <f>B188+1</f>
        <v>85</v>
      </c>
      <c r="C189" s="1294" t="s">
        <v>81</v>
      </c>
      <c r="D189" s="1286" t="s">
        <v>710</v>
      </c>
      <c r="E189" s="1260" t="s">
        <v>57</v>
      </c>
      <c r="F189" s="1295">
        <v>2</v>
      </c>
      <c r="G189" s="1296"/>
      <c r="H189" s="1263">
        <f t="shared" si="26"/>
        <v>0</v>
      </c>
      <c r="I189" s="490"/>
      <c r="J189" s="490"/>
      <c r="K189" s="490"/>
      <c r="L189" s="490"/>
      <c r="M189" s="490"/>
      <c r="N189" s="490"/>
      <c r="O189" s="490"/>
      <c r="P189" s="490"/>
      <c r="Q189" s="490"/>
      <c r="R189" s="490"/>
      <c r="S189" s="490"/>
      <c r="T189" s="490"/>
      <c r="U189" s="490"/>
      <c r="V189" s="490"/>
      <c r="W189" s="490"/>
      <c r="X189" s="490"/>
      <c r="Y189" s="490"/>
      <c r="Z189" s="490"/>
      <c r="AA189" s="490"/>
      <c r="AB189" s="490"/>
      <c r="AC189" s="490"/>
      <c r="AD189" s="490"/>
    </row>
    <row r="190" spans="1:30" ht="24.95" customHeight="1" thickBot="1">
      <c r="A190" s="844"/>
      <c r="B190" s="1343"/>
      <c r="C190" s="1344"/>
      <c r="D190" s="1345" t="s">
        <v>711</v>
      </c>
      <c r="E190" s="1346"/>
      <c r="F190" s="1346"/>
      <c r="G190" s="851"/>
      <c r="H190" s="1347"/>
      <c r="I190" s="490"/>
      <c r="J190" s="490"/>
      <c r="K190" s="490"/>
      <c r="L190" s="490"/>
      <c r="M190" s="490"/>
      <c r="N190" s="490"/>
      <c r="O190" s="490"/>
      <c r="P190" s="490"/>
      <c r="Q190" s="490"/>
      <c r="R190" s="490"/>
      <c r="S190" s="490"/>
      <c r="T190" s="490"/>
      <c r="U190" s="490"/>
      <c r="V190" s="490"/>
      <c r="W190" s="490"/>
      <c r="X190" s="490"/>
      <c r="Y190" s="490"/>
      <c r="Z190" s="490"/>
      <c r="AA190" s="490"/>
      <c r="AB190" s="490"/>
      <c r="AC190" s="490"/>
      <c r="AD190" s="490"/>
    </row>
    <row r="191" spans="1:30" ht="74.45" customHeight="1">
      <c r="A191" s="844"/>
      <c r="B191" s="1341">
        <f>B189+1</f>
        <v>86</v>
      </c>
      <c r="C191" s="1348"/>
      <c r="D191" s="1267" t="s">
        <v>712</v>
      </c>
      <c r="E191" s="1268" t="s">
        <v>57</v>
      </c>
      <c r="F191" s="1269">
        <v>18</v>
      </c>
      <c r="G191" s="1270"/>
      <c r="H191" s="1271">
        <f t="shared" ref="H191:H196" si="27">(F191*G191)</f>
        <v>0</v>
      </c>
      <c r="I191" s="490"/>
      <c r="J191" s="490"/>
      <c r="K191" s="490"/>
      <c r="L191" s="490"/>
      <c r="M191" s="490"/>
      <c r="N191" s="490"/>
      <c r="O191" s="490"/>
      <c r="P191" s="490"/>
      <c r="Q191" s="490"/>
      <c r="R191" s="490"/>
      <c r="S191" s="490"/>
      <c r="T191" s="490"/>
      <c r="U191" s="490"/>
      <c r="V191" s="490"/>
      <c r="W191" s="490"/>
      <c r="X191" s="490"/>
      <c r="Y191" s="490"/>
      <c r="Z191" s="490"/>
      <c r="AA191" s="490"/>
      <c r="AB191" s="490"/>
      <c r="AC191" s="490"/>
      <c r="AD191" s="490"/>
    </row>
    <row r="192" spans="1:30" ht="84" customHeight="1">
      <c r="A192" s="844"/>
      <c r="B192" s="1231">
        <f>B191+1</f>
        <v>87</v>
      </c>
      <c r="C192" s="430"/>
      <c r="D192" s="1272" t="s">
        <v>713</v>
      </c>
      <c r="E192" s="1254" t="s">
        <v>57</v>
      </c>
      <c r="F192" s="1273">
        <v>4</v>
      </c>
      <c r="G192" s="1274"/>
      <c r="H192" s="1257">
        <f t="shared" si="27"/>
        <v>0</v>
      </c>
      <c r="I192" s="490"/>
      <c r="J192" s="490"/>
      <c r="K192" s="490"/>
      <c r="L192" s="490"/>
      <c r="M192" s="490"/>
      <c r="N192" s="490"/>
      <c r="O192" s="490"/>
      <c r="P192" s="490"/>
      <c r="Q192" s="490"/>
      <c r="R192" s="490"/>
      <c r="S192" s="490"/>
      <c r="T192" s="490"/>
      <c r="U192" s="490"/>
      <c r="V192" s="490"/>
      <c r="W192" s="490"/>
      <c r="X192" s="490"/>
      <c r="Y192" s="490"/>
      <c r="Z192" s="490"/>
      <c r="AA192" s="490"/>
      <c r="AB192" s="490"/>
      <c r="AC192" s="490"/>
      <c r="AD192" s="490"/>
    </row>
    <row r="193" spans="1:16123" ht="74.25" customHeight="1">
      <c r="A193" s="844"/>
      <c r="B193" s="1231">
        <f t="shared" ref="B193:B196" si="28">B192+1</f>
        <v>88</v>
      </c>
      <c r="C193" s="430"/>
      <c r="D193" s="1272" t="s">
        <v>714</v>
      </c>
      <c r="E193" s="1254" t="s">
        <v>57</v>
      </c>
      <c r="F193" s="1273">
        <v>1070</v>
      </c>
      <c r="G193" s="1274"/>
      <c r="H193" s="1257">
        <f t="shared" si="27"/>
        <v>0</v>
      </c>
      <c r="I193" s="490"/>
      <c r="J193" s="490"/>
      <c r="K193" s="490"/>
      <c r="L193" s="490"/>
      <c r="M193" s="490"/>
      <c r="N193" s="490"/>
      <c r="O193" s="490"/>
      <c r="P193" s="490"/>
      <c r="Q193" s="490"/>
      <c r="R193" s="490"/>
      <c r="S193" s="490"/>
      <c r="T193" s="490"/>
      <c r="U193" s="490"/>
      <c r="V193" s="490"/>
      <c r="W193" s="490"/>
      <c r="X193" s="490"/>
      <c r="Y193" s="490"/>
      <c r="Z193" s="490"/>
      <c r="AA193" s="490"/>
      <c r="AB193" s="490"/>
      <c r="AC193" s="490"/>
      <c r="AD193" s="490"/>
    </row>
    <row r="194" spans="1:16123" ht="68.25" customHeight="1">
      <c r="A194" s="844"/>
      <c r="B194" s="1231">
        <f t="shared" si="28"/>
        <v>89</v>
      </c>
      <c r="C194" s="184" t="s">
        <v>179</v>
      </c>
      <c r="D194" s="1101" t="s">
        <v>715</v>
      </c>
      <c r="E194" s="414" t="s">
        <v>40</v>
      </c>
      <c r="F194" s="1349">
        <v>2</v>
      </c>
      <c r="G194" s="1350"/>
      <c r="H194" s="1351">
        <f t="shared" si="27"/>
        <v>0</v>
      </c>
      <c r="I194" s="490"/>
      <c r="J194" s="490"/>
      <c r="K194" s="490"/>
      <c r="L194" s="490"/>
      <c r="M194" s="490"/>
      <c r="N194" s="490"/>
      <c r="O194" s="490"/>
      <c r="P194" s="490"/>
      <c r="Q194" s="490"/>
      <c r="R194" s="490"/>
      <c r="S194" s="490"/>
      <c r="T194" s="490"/>
      <c r="U194" s="490"/>
      <c r="V194" s="490"/>
      <c r="W194" s="490"/>
      <c r="X194" s="490"/>
      <c r="Y194" s="490"/>
      <c r="Z194" s="490"/>
      <c r="AA194" s="490"/>
      <c r="AB194" s="490"/>
      <c r="AC194" s="490"/>
      <c r="AD194" s="490"/>
    </row>
    <row r="195" spans="1:16123" ht="51" customHeight="1">
      <c r="A195" s="844"/>
      <c r="B195" s="1231">
        <f t="shared" si="28"/>
        <v>90</v>
      </c>
      <c r="C195" s="430"/>
      <c r="D195" s="1272" t="s">
        <v>716</v>
      </c>
      <c r="E195" s="414" t="s">
        <v>37</v>
      </c>
      <c r="F195" s="1349">
        <v>40</v>
      </c>
      <c r="G195" s="1350"/>
      <c r="H195" s="1351">
        <f t="shared" si="27"/>
        <v>0</v>
      </c>
      <c r="I195" s="490"/>
      <c r="J195" s="490"/>
      <c r="K195" s="490"/>
      <c r="L195" s="490"/>
      <c r="M195" s="490"/>
      <c r="N195" s="490"/>
      <c r="O195" s="490"/>
      <c r="P195" s="490"/>
      <c r="Q195" s="490"/>
      <c r="R195" s="490"/>
      <c r="S195" s="490"/>
      <c r="T195" s="490"/>
      <c r="U195" s="490"/>
      <c r="V195" s="490"/>
      <c r="W195" s="490"/>
      <c r="X195" s="490"/>
      <c r="Y195" s="490"/>
      <c r="Z195" s="490"/>
      <c r="AA195" s="490"/>
      <c r="AB195" s="490"/>
      <c r="AC195" s="490"/>
      <c r="AD195" s="490"/>
    </row>
    <row r="196" spans="1:16123" ht="105.75" customHeight="1" thickBot="1">
      <c r="A196" s="844"/>
      <c r="B196" s="1342">
        <f t="shared" si="28"/>
        <v>91</v>
      </c>
      <c r="C196" s="1214"/>
      <c r="D196" s="1286" t="s">
        <v>717</v>
      </c>
      <c r="E196" s="416" t="s">
        <v>38</v>
      </c>
      <c r="F196" s="1352">
        <v>106</v>
      </c>
      <c r="G196" s="1353"/>
      <c r="H196" s="1354">
        <f t="shared" si="27"/>
        <v>0</v>
      </c>
      <c r="I196" s="490"/>
      <c r="J196" s="490"/>
      <c r="K196" s="490"/>
      <c r="L196" s="490"/>
      <c r="M196" s="490"/>
      <c r="N196" s="490"/>
      <c r="O196" s="490"/>
      <c r="P196" s="490"/>
      <c r="Q196" s="490"/>
      <c r="R196" s="490"/>
      <c r="S196" s="490"/>
      <c r="T196" s="490"/>
      <c r="U196" s="490"/>
      <c r="V196" s="490"/>
      <c r="W196" s="490"/>
      <c r="X196" s="490"/>
      <c r="Y196" s="490"/>
      <c r="Z196" s="490"/>
      <c r="AA196" s="490"/>
      <c r="AB196" s="490"/>
      <c r="AC196" s="490"/>
      <c r="AD196" s="490"/>
    </row>
    <row r="197" spans="1:16123" ht="24.95" customHeight="1" thickBot="1">
      <c r="A197" s="844"/>
      <c r="B197" s="2047" t="s">
        <v>450</v>
      </c>
      <c r="C197" s="2048"/>
      <c r="D197" s="2048"/>
      <c r="E197" s="2048"/>
      <c r="F197" s="2048"/>
      <c r="G197" s="2048"/>
      <c r="H197" s="1266">
        <f>SUM(H181:H196)</f>
        <v>0</v>
      </c>
      <c r="J197" s="490"/>
      <c r="K197" s="490"/>
      <c r="L197" s="490"/>
      <c r="M197" s="490"/>
      <c r="N197" s="490"/>
      <c r="O197" s="490"/>
      <c r="P197" s="490"/>
      <c r="Q197" s="490"/>
      <c r="R197" s="490"/>
      <c r="S197" s="490"/>
      <c r="T197" s="490"/>
      <c r="U197" s="490"/>
      <c r="V197" s="490"/>
      <c r="W197" s="490"/>
      <c r="X197" s="490"/>
      <c r="Y197" s="490"/>
      <c r="Z197" s="490"/>
      <c r="AA197" s="490"/>
      <c r="AB197" s="490"/>
      <c r="AC197" s="490"/>
      <c r="AD197" s="490"/>
    </row>
    <row r="198" spans="1:16123" s="851" customFormat="1" ht="46.5" customHeight="1" thickBot="1">
      <c r="A198" s="850"/>
      <c r="B198" s="1241"/>
      <c r="C198" s="1310"/>
      <c r="D198" s="1311" t="s">
        <v>718</v>
      </c>
      <c r="E198" s="1288"/>
      <c r="F198" s="1288"/>
      <c r="G198" s="1289"/>
      <c r="H198" s="1290"/>
      <c r="I198" s="850"/>
      <c r="J198" s="850"/>
      <c r="K198" s="850"/>
      <c r="L198" s="850"/>
      <c r="M198" s="850"/>
      <c r="N198" s="850"/>
      <c r="O198" s="850"/>
      <c r="P198" s="850"/>
      <c r="Q198" s="850"/>
      <c r="R198" s="850"/>
      <c r="S198" s="850"/>
      <c r="T198" s="850"/>
      <c r="U198" s="850"/>
      <c r="V198" s="850"/>
      <c r="W198" s="850"/>
      <c r="X198" s="850"/>
      <c r="Y198" s="850"/>
      <c r="Z198" s="850"/>
      <c r="AA198" s="850"/>
      <c r="AB198" s="850"/>
      <c r="AC198" s="850"/>
      <c r="AD198" s="850"/>
    </row>
    <row r="199" spans="1:16123" s="851" customFormat="1" ht="28.15" customHeight="1">
      <c r="A199" s="850"/>
      <c r="B199" s="1341">
        <f>B196+1</f>
        <v>92</v>
      </c>
      <c r="C199" s="1204"/>
      <c r="D199" s="1267" t="s">
        <v>719</v>
      </c>
      <c r="E199" s="1268" t="s">
        <v>32</v>
      </c>
      <c r="F199" s="1269">
        <v>1</v>
      </c>
      <c r="G199" s="1270"/>
      <c r="H199" s="1271">
        <f t="shared" ref="H199:H204" si="29">F199*G199</f>
        <v>0</v>
      </c>
      <c r="I199" s="850"/>
      <c r="J199" s="850"/>
      <c r="K199" s="850"/>
      <c r="L199" s="850"/>
      <c r="M199" s="850"/>
      <c r="N199" s="850"/>
      <c r="O199" s="850"/>
      <c r="P199" s="850"/>
      <c r="Q199" s="850"/>
      <c r="R199" s="850"/>
      <c r="S199" s="850"/>
      <c r="T199" s="850"/>
      <c r="U199" s="850"/>
      <c r="V199" s="850"/>
      <c r="W199" s="850"/>
      <c r="X199" s="850"/>
      <c r="Y199" s="850"/>
      <c r="Z199" s="850"/>
      <c r="AA199" s="850"/>
      <c r="AB199" s="850"/>
      <c r="AC199" s="850"/>
      <c r="AD199" s="850"/>
    </row>
    <row r="200" spans="1:16123" s="854" customFormat="1" ht="58.15" customHeight="1">
      <c r="A200" s="853"/>
      <c r="B200" s="1231">
        <f>B199+1</f>
        <v>93</v>
      </c>
      <c r="C200" s="1213"/>
      <c r="D200" s="1272" t="s">
        <v>720</v>
      </c>
      <c r="E200" s="1254" t="s">
        <v>39</v>
      </c>
      <c r="F200" s="1273">
        <v>17</v>
      </c>
      <c r="G200" s="1274"/>
      <c r="H200" s="1257">
        <f t="shared" si="29"/>
        <v>0</v>
      </c>
      <c r="I200" s="853"/>
      <c r="J200" s="853"/>
      <c r="K200" s="853"/>
      <c r="L200" s="853"/>
      <c r="M200" s="853"/>
      <c r="N200" s="853"/>
      <c r="O200" s="853"/>
      <c r="P200" s="853"/>
      <c r="Q200" s="853"/>
      <c r="R200" s="853"/>
      <c r="S200" s="853"/>
      <c r="T200" s="853"/>
      <c r="U200" s="853"/>
      <c r="V200" s="853"/>
      <c r="W200" s="853"/>
      <c r="X200" s="853"/>
      <c r="Y200" s="853"/>
      <c r="Z200" s="853"/>
      <c r="AA200" s="853"/>
      <c r="AB200" s="853"/>
      <c r="AC200" s="853"/>
      <c r="AD200" s="853"/>
    </row>
    <row r="201" spans="1:16123" s="851" customFormat="1" ht="44.25" customHeight="1">
      <c r="A201" s="850"/>
      <c r="B201" s="1231">
        <f>B200+1</f>
        <v>94</v>
      </c>
      <c r="C201" s="1213"/>
      <c r="D201" s="1355" t="s">
        <v>721</v>
      </c>
      <c r="E201" s="1254" t="s">
        <v>39</v>
      </c>
      <c r="F201" s="1273">
        <v>0.56000000000000005</v>
      </c>
      <c r="G201" s="1274"/>
      <c r="H201" s="1257">
        <f t="shared" si="29"/>
        <v>0</v>
      </c>
      <c r="I201" s="850"/>
      <c r="J201" s="850"/>
      <c r="K201" s="850"/>
      <c r="L201" s="850"/>
      <c r="M201" s="850"/>
      <c r="N201" s="850"/>
      <c r="O201" s="850"/>
      <c r="P201" s="850"/>
      <c r="Q201" s="850"/>
      <c r="R201" s="850"/>
      <c r="S201" s="850"/>
      <c r="T201" s="850"/>
      <c r="U201" s="850"/>
      <c r="V201" s="850"/>
      <c r="W201" s="850"/>
      <c r="X201" s="850"/>
      <c r="Y201" s="850"/>
      <c r="Z201" s="850"/>
      <c r="AA201" s="850"/>
      <c r="AB201" s="850"/>
      <c r="AC201" s="850"/>
      <c r="AD201" s="850"/>
    </row>
    <row r="202" spans="1:16123" s="854" customFormat="1" ht="46.9" customHeight="1">
      <c r="A202" s="853"/>
      <c r="B202" s="1231">
        <f>B201+1</f>
        <v>95</v>
      </c>
      <c r="C202" s="1213"/>
      <c r="D202" s="1272" t="s">
        <v>722</v>
      </c>
      <c r="E202" s="1254" t="s">
        <v>39</v>
      </c>
      <c r="F202" s="1273">
        <v>3.1</v>
      </c>
      <c r="G202" s="1274"/>
      <c r="H202" s="1257">
        <f t="shared" si="29"/>
        <v>0</v>
      </c>
      <c r="I202" s="853"/>
      <c r="J202" s="853"/>
      <c r="K202" s="853"/>
      <c r="L202" s="853"/>
      <c r="M202" s="853"/>
      <c r="N202" s="853"/>
      <c r="O202" s="853"/>
      <c r="P202" s="853"/>
      <c r="Q202" s="853"/>
      <c r="R202" s="853"/>
      <c r="S202" s="853"/>
      <c r="T202" s="853"/>
      <c r="U202" s="853"/>
      <c r="V202" s="853"/>
      <c r="W202" s="853"/>
      <c r="X202" s="853"/>
      <c r="Y202" s="853"/>
      <c r="Z202" s="853"/>
      <c r="AA202" s="853"/>
      <c r="AB202" s="853"/>
      <c r="AC202" s="853"/>
      <c r="AD202" s="853"/>
    </row>
    <row r="203" spans="1:16123" s="851" customFormat="1" ht="21.6" customHeight="1">
      <c r="A203" s="850"/>
      <c r="B203" s="1231">
        <f>B202+1</f>
        <v>96</v>
      </c>
      <c r="C203" s="1213"/>
      <c r="D203" s="1355" t="s">
        <v>723</v>
      </c>
      <c r="E203" s="1254" t="s">
        <v>39</v>
      </c>
      <c r="F203" s="1273">
        <v>5.55</v>
      </c>
      <c r="G203" s="1274"/>
      <c r="H203" s="1257">
        <f t="shared" si="29"/>
        <v>0</v>
      </c>
      <c r="I203" s="850"/>
      <c r="J203" s="850"/>
      <c r="K203" s="850"/>
      <c r="L203" s="850"/>
      <c r="M203" s="850"/>
      <c r="N203" s="850"/>
      <c r="O203" s="850"/>
      <c r="P203" s="850"/>
      <c r="Q203" s="850"/>
      <c r="R203" s="850"/>
      <c r="S203" s="850"/>
      <c r="T203" s="850"/>
      <c r="U203" s="850"/>
      <c r="V203" s="850"/>
      <c r="W203" s="850"/>
      <c r="X203" s="850"/>
      <c r="Y203" s="850"/>
      <c r="Z203" s="850"/>
      <c r="AA203" s="850"/>
      <c r="AB203" s="850"/>
      <c r="AC203" s="850"/>
      <c r="AD203" s="850"/>
    </row>
    <row r="204" spans="1:16123" s="854" customFormat="1" ht="31.9" customHeight="1" thickBot="1">
      <c r="A204" s="853"/>
      <c r="B204" s="1342">
        <f>B203+1</f>
        <v>97</v>
      </c>
      <c r="C204" s="1294"/>
      <c r="D204" s="1286" t="s">
        <v>724</v>
      </c>
      <c r="E204" s="1260" t="s">
        <v>39</v>
      </c>
      <c r="F204" s="1295">
        <v>11.45</v>
      </c>
      <c r="G204" s="1296"/>
      <c r="H204" s="1263">
        <f t="shared" si="29"/>
        <v>0</v>
      </c>
      <c r="I204" s="853"/>
      <c r="J204" s="853"/>
      <c r="K204" s="853"/>
      <c r="L204" s="853"/>
      <c r="M204" s="853"/>
      <c r="N204" s="853"/>
      <c r="O204" s="853"/>
      <c r="P204" s="853"/>
      <c r="Q204" s="853"/>
      <c r="R204" s="853"/>
      <c r="S204" s="853"/>
      <c r="T204" s="853"/>
      <c r="U204" s="853"/>
      <c r="V204" s="853"/>
      <c r="W204" s="853"/>
      <c r="X204" s="853"/>
      <c r="Y204" s="853"/>
      <c r="Z204" s="853"/>
      <c r="AA204" s="853"/>
      <c r="AB204" s="853"/>
      <c r="AC204" s="853"/>
      <c r="AD204" s="853"/>
    </row>
    <row r="205" spans="1:16123" s="851" customFormat="1" ht="24.95" customHeight="1" thickBot="1">
      <c r="A205" s="850"/>
      <c r="B205" s="2049" t="s">
        <v>725</v>
      </c>
      <c r="C205" s="2050"/>
      <c r="D205" s="2050"/>
      <c r="E205" s="2050"/>
      <c r="F205" s="2050"/>
      <c r="G205" s="2051"/>
      <c r="H205" s="1266">
        <f>SUM(H198:H204)</f>
        <v>0</v>
      </c>
      <c r="I205" s="850"/>
      <c r="J205" s="850"/>
      <c r="K205" s="850"/>
      <c r="L205" s="850"/>
      <c r="M205" s="850"/>
      <c r="N205" s="850"/>
      <c r="O205" s="850"/>
      <c r="P205" s="850"/>
      <c r="Q205" s="850"/>
      <c r="R205" s="850"/>
      <c r="S205" s="850"/>
      <c r="T205" s="850"/>
      <c r="U205" s="850"/>
      <c r="V205" s="850"/>
      <c r="W205" s="850"/>
      <c r="X205" s="850"/>
      <c r="Y205" s="850"/>
      <c r="Z205" s="850"/>
      <c r="AA205" s="850"/>
      <c r="AB205" s="850"/>
      <c r="AC205" s="850"/>
      <c r="AD205" s="850"/>
    </row>
    <row r="206" spans="1:16123" s="851" customFormat="1" ht="24.95" customHeight="1" thickBot="1">
      <c r="A206" s="850"/>
      <c r="B206" s="2049" t="s">
        <v>726</v>
      </c>
      <c r="C206" s="2050"/>
      <c r="D206" s="2050"/>
      <c r="E206" s="2050"/>
      <c r="F206" s="2050"/>
      <c r="G206" s="2051"/>
      <c r="H206" s="1266">
        <f>H205*7</f>
        <v>0</v>
      </c>
      <c r="I206" s="850"/>
      <c r="J206" s="850"/>
      <c r="K206" s="850"/>
      <c r="L206" s="850"/>
      <c r="M206" s="850"/>
      <c r="N206" s="850"/>
      <c r="O206" s="850"/>
      <c r="P206" s="850"/>
      <c r="Q206" s="850"/>
      <c r="R206" s="850"/>
      <c r="S206" s="850"/>
      <c r="T206" s="850"/>
      <c r="U206" s="850"/>
      <c r="V206" s="850"/>
      <c r="W206" s="850"/>
      <c r="X206" s="850"/>
      <c r="Y206" s="850"/>
      <c r="Z206" s="850"/>
      <c r="AA206" s="850"/>
      <c r="AB206" s="850"/>
      <c r="AC206" s="850"/>
      <c r="AD206" s="850"/>
    </row>
    <row r="207" spans="1:16123" s="844" customFormat="1" ht="24.95" customHeight="1" thickBot="1">
      <c r="A207" s="843"/>
      <c r="B207" s="768"/>
      <c r="C207" s="768"/>
      <c r="D207" s="867"/>
      <c r="E207" s="868"/>
      <c r="F207" s="869"/>
      <c r="G207" s="870"/>
      <c r="H207" s="871"/>
      <c r="AE207" s="490"/>
      <c r="AF207" s="490"/>
      <c r="AG207" s="490"/>
      <c r="AH207" s="490"/>
      <c r="AI207" s="490"/>
      <c r="AJ207" s="490"/>
      <c r="AK207" s="490"/>
      <c r="AL207" s="490"/>
      <c r="AM207" s="490"/>
      <c r="AN207" s="490"/>
      <c r="AO207" s="490"/>
      <c r="AP207" s="490"/>
      <c r="AQ207" s="490"/>
      <c r="AR207" s="490"/>
      <c r="AS207" s="490"/>
      <c r="AT207" s="490"/>
      <c r="AU207" s="490"/>
      <c r="AV207" s="490"/>
      <c r="AW207" s="490"/>
      <c r="AX207" s="490"/>
      <c r="AY207" s="490"/>
      <c r="AZ207" s="490"/>
      <c r="BA207" s="490"/>
      <c r="BB207" s="490"/>
      <c r="BC207" s="490"/>
      <c r="BD207" s="490"/>
      <c r="BE207" s="490"/>
      <c r="BF207" s="490"/>
      <c r="BG207" s="490"/>
      <c r="BH207" s="490"/>
      <c r="BI207" s="490"/>
      <c r="BJ207" s="490"/>
      <c r="BK207" s="490"/>
      <c r="BL207" s="490"/>
      <c r="BM207" s="490"/>
      <c r="BN207" s="490"/>
      <c r="BO207" s="490"/>
      <c r="BP207" s="490"/>
      <c r="BQ207" s="490"/>
      <c r="BR207" s="490"/>
      <c r="BS207" s="490"/>
      <c r="BT207" s="490"/>
      <c r="BU207" s="490"/>
      <c r="BV207" s="490"/>
      <c r="BW207" s="490"/>
      <c r="BX207" s="490"/>
      <c r="BY207" s="490"/>
      <c r="BZ207" s="490"/>
      <c r="CA207" s="490"/>
      <c r="CB207" s="490"/>
      <c r="CC207" s="490"/>
      <c r="CD207" s="490"/>
      <c r="CE207" s="490"/>
      <c r="CF207" s="490"/>
      <c r="CG207" s="490"/>
      <c r="CH207" s="490"/>
      <c r="CI207" s="490"/>
      <c r="CJ207" s="490"/>
      <c r="CK207" s="490"/>
      <c r="CL207" s="490"/>
      <c r="CM207" s="490"/>
      <c r="CN207" s="490"/>
      <c r="CO207" s="490"/>
      <c r="CP207" s="490"/>
      <c r="CQ207" s="490"/>
      <c r="CR207" s="490"/>
      <c r="CS207" s="490"/>
      <c r="CT207" s="490"/>
      <c r="CU207" s="490"/>
      <c r="CV207" s="490"/>
      <c r="CW207" s="490"/>
      <c r="CX207" s="490"/>
      <c r="CY207" s="490"/>
      <c r="CZ207" s="490"/>
      <c r="DA207" s="490"/>
      <c r="DB207" s="490"/>
      <c r="DC207" s="490"/>
      <c r="DD207" s="490"/>
      <c r="DE207" s="490"/>
      <c r="DF207" s="490"/>
      <c r="DG207" s="490"/>
      <c r="DH207" s="490"/>
      <c r="DI207" s="490"/>
      <c r="DJ207" s="490"/>
      <c r="DK207" s="490"/>
      <c r="DL207" s="490"/>
      <c r="DM207" s="490"/>
      <c r="DN207" s="490"/>
      <c r="DO207" s="490"/>
      <c r="DP207" s="490"/>
      <c r="DQ207" s="490"/>
      <c r="DR207" s="490"/>
      <c r="DS207" s="490"/>
      <c r="DT207" s="490"/>
      <c r="DU207" s="490"/>
      <c r="DV207" s="490"/>
      <c r="DW207" s="490"/>
      <c r="DX207" s="490"/>
      <c r="DY207" s="490"/>
      <c r="DZ207" s="490"/>
      <c r="EA207" s="490"/>
      <c r="EB207" s="490"/>
      <c r="EC207" s="490"/>
      <c r="ED207" s="490"/>
      <c r="EE207" s="490"/>
      <c r="EF207" s="490"/>
      <c r="EG207" s="490"/>
      <c r="EH207" s="490"/>
      <c r="EI207" s="490"/>
      <c r="EJ207" s="490"/>
      <c r="EK207" s="490"/>
      <c r="EL207" s="490"/>
      <c r="EM207" s="490"/>
      <c r="EN207" s="490"/>
      <c r="EO207" s="490"/>
      <c r="EP207" s="490"/>
      <c r="EQ207" s="490"/>
      <c r="ER207" s="490"/>
      <c r="ES207" s="490"/>
      <c r="ET207" s="490"/>
      <c r="EU207" s="490"/>
      <c r="EV207" s="490"/>
      <c r="EW207" s="490"/>
      <c r="EX207" s="490"/>
      <c r="EY207" s="490"/>
      <c r="EZ207" s="490"/>
      <c r="FA207" s="490"/>
      <c r="FB207" s="490"/>
      <c r="FC207" s="490"/>
      <c r="FD207" s="490"/>
      <c r="FE207" s="490"/>
      <c r="FF207" s="490"/>
      <c r="FG207" s="490"/>
      <c r="FH207" s="490"/>
      <c r="FI207" s="490"/>
      <c r="FJ207" s="490"/>
      <c r="FK207" s="490"/>
      <c r="FL207" s="490"/>
      <c r="FM207" s="490"/>
      <c r="FN207" s="490"/>
      <c r="FO207" s="490"/>
      <c r="FP207" s="490"/>
      <c r="FQ207" s="490"/>
      <c r="FR207" s="490"/>
      <c r="FS207" s="490"/>
      <c r="FT207" s="490"/>
      <c r="FU207" s="490"/>
      <c r="FV207" s="490"/>
      <c r="FW207" s="490"/>
      <c r="FX207" s="490"/>
      <c r="FY207" s="490"/>
      <c r="FZ207" s="490"/>
      <c r="GA207" s="490"/>
      <c r="GB207" s="490"/>
      <c r="GC207" s="490"/>
      <c r="GD207" s="490"/>
      <c r="GE207" s="490"/>
      <c r="GF207" s="490"/>
      <c r="GG207" s="490"/>
      <c r="GH207" s="490"/>
      <c r="GI207" s="490"/>
      <c r="GJ207" s="490"/>
      <c r="GK207" s="490"/>
      <c r="GL207" s="490"/>
      <c r="GM207" s="490"/>
      <c r="GN207" s="490"/>
      <c r="GO207" s="490"/>
      <c r="GP207" s="490"/>
      <c r="GQ207" s="490"/>
      <c r="GR207" s="490"/>
      <c r="GS207" s="490"/>
      <c r="GT207" s="490"/>
      <c r="GU207" s="490"/>
      <c r="GV207" s="490"/>
      <c r="GW207" s="490"/>
      <c r="GX207" s="490"/>
      <c r="GY207" s="490"/>
      <c r="GZ207" s="490"/>
      <c r="HA207" s="490"/>
      <c r="HB207" s="490"/>
      <c r="HC207" s="490"/>
      <c r="HD207" s="490"/>
      <c r="HE207" s="490"/>
      <c r="HF207" s="490"/>
      <c r="HG207" s="490"/>
      <c r="HH207" s="490"/>
      <c r="HI207" s="490"/>
      <c r="HJ207" s="490"/>
      <c r="HK207" s="490"/>
      <c r="HL207" s="490"/>
      <c r="HM207" s="490"/>
      <c r="HN207" s="490"/>
      <c r="HO207" s="490"/>
      <c r="HP207" s="490"/>
      <c r="HQ207" s="490"/>
      <c r="HR207" s="490"/>
      <c r="HS207" s="490"/>
      <c r="HT207" s="490"/>
      <c r="HU207" s="490"/>
      <c r="HV207" s="490"/>
      <c r="HW207" s="490"/>
      <c r="HX207" s="490"/>
      <c r="HY207" s="490"/>
      <c r="HZ207" s="490"/>
      <c r="IA207" s="490"/>
      <c r="IB207" s="490"/>
      <c r="IC207" s="490"/>
      <c r="ID207" s="490"/>
      <c r="IE207" s="490"/>
      <c r="IF207" s="490"/>
      <c r="IG207" s="490"/>
      <c r="IH207" s="490"/>
      <c r="II207" s="490"/>
      <c r="IJ207" s="490"/>
      <c r="IK207" s="490"/>
      <c r="IL207" s="490"/>
      <c r="IM207" s="490"/>
      <c r="IN207" s="490"/>
      <c r="IO207" s="490"/>
      <c r="IP207" s="490"/>
      <c r="IQ207" s="490"/>
      <c r="IR207" s="490"/>
      <c r="IS207" s="490"/>
      <c r="IT207" s="490"/>
      <c r="IU207" s="490"/>
      <c r="IV207" s="490"/>
      <c r="IW207" s="490"/>
      <c r="IX207" s="490"/>
      <c r="IY207" s="490"/>
      <c r="IZ207" s="490"/>
      <c r="JA207" s="490"/>
      <c r="JB207" s="490"/>
      <c r="JC207" s="490"/>
      <c r="JD207" s="490"/>
      <c r="JE207" s="490"/>
      <c r="JF207" s="490"/>
      <c r="JG207" s="490"/>
      <c r="JH207" s="490"/>
      <c r="JI207" s="490"/>
      <c r="JJ207" s="490"/>
      <c r="JK207" s="490"/>
      <c r="JL207" s="490"/>
      <c r="JM207" s="490"/>
      <c r="JN207" s="490"/>
      <c r="JO207" s="490"/>
      <c r="JP207" s="490"/>
      <c r="JQ207" s="490"/>
      <c r="JR207" s="490"/>
      <c r="JS207" s="490"/>
      <c r="JT207" s="490"/>
      <c r="JU207" s="490"/>
      <c r="JV207" s="490"/>
      <c r="JW207" s="490"/>
      <c r="JX207" s="490"/>
      <c r="JY207" s="490"/>
      <c r="JZ207" s="490"/>
      <c r="KA207" s="490"/>
      <c r="KB207" s="490"/>
      <c r="KC207" s="490"/>
      <c r="KD207" s="490"/>
      <c r="KE207" s="490"/>
      <c r="KF207" s="490"/>
      <c r="KG207" s="490"/>
      <c r="KH207" s="490"/>
      <c r="KI207" s="490"/>
      <c r="KJ207" s="490"/>
      <c r="KK207" s="490"/>
      <c r="KL207" s="490"/>
      <c r="KM207" s="490"/>
      <c r="KN207" s="490"/>
      <c r="KO207" s="490"/>
      <c r="KP207" s="490"/>
      <c r="KQ207" s="490"/>
      <c r="KR207" s="490"/>
      <c r="KS207" s="490"/>
      <c r="KT207" s="490"/>
      <c r="KU207" s="490"/>
      <c r="KV207" s="490"/>
      <c r="KW207" s="490"/>
      <c r="KX207" s="490"/>
      <c r="KY207" s="490"/>
      <c r="KZ207" s="490"/>
      <c r="LA207" s="490"/>
      <c r="LB207" s="490"/>
      <c r="LC207" s="490"/>
      <c r="LD207" s="490"/>
      <c r="LE207" s="490"/>
      <c r="LF207" s="490"/>
      <c r="LG207" s="490"/>
      <c r="LH207" s="490"/>
      <c r="LI207" s="490"/>
      <c r="LJ207" s="490"/>
      <c r="LK207" s="490"/>
      <c r="LL207" s="490"/>
      <c r="LM207" s="490"/>
      <c r="LN207" s="490"/>
      <c r="LO207" s="490"/>
      <c r="LP207" s="490"/>
      <c r="LQ207" s="490"/>
      <c r="LR207" s="490"/>
      <c r="LS207" s="490"/>
      <c r="LT207" s="490"/>
      <c r="LU207" s="490"/>
      <c r="LV207" s="490"/>
      <c r="LW207" s="490"/>
      <c r="LX207" s="490"/>
      <c r="LY207" s="490"/>
      <c r="LZ207" s="490"/>
      <c r="MA207" s="490"/>
      <c r="MB207" s="490"/>
      <c r="MC207" s="490"/>
      <c r="MD207" s="490"/>
      <c r="ME207" s="490"/>
      <c r="MF207" s="490"/>
      <c r="MG207" s="490"/>
      <c r="MH207" s="490"/>
      <c r="MI207" s="490"/>
      <c r="MJ207" s="490"/>
      <c r="MK207" s="490"/>
      <c r="ML207" s="490"/>
      <c r="MM207" s="490"/>
      <c r="MN207" s="490"/>
      <c r="MO207" s="490"/>
      <c r="MP207" s="490"/>
      <c r="MQ207" s="490"/>
      <c r="MR207" s="490"/>
      <c r="MS207" s="490"/>
      <c r="MT207" s="490"/>
      <c r="MU207" s="490"/>
      <c r="MV207" s="490"/>
      <c r="MW207" s="490"/>
      <c r="MX207" s="490"/>
      <c r="MY207" s="490"/>
      <c r="MZ207" s="490"/>
      <c r="NA207" s="490"/>
      <c r="NB207" s="490"/>
      <c r="NC207" s="490"/>
      <c r="ND207" s="490"/>
      <c r="NE207" s="490"/>
      <c r="NF207" s="490"/>
      <c r="NG207" s="490"/>
      <c r="NH207" s="490"/>
      <c r="NI207" s="490"/>
      <c r="NJ207" s="490"/>
      <c r="NK207" s="490"/>
      <c r="NL207" s="490"/>
      <c r="NM207" s="490"/>
      <c r="NN207" s="490"/>
      <c r="NO207" s="490"/>
      <c r="NP207" s="490"/>
      <c r="NQ207" s="490"/>
      <c r="NR207" s="490"/>
      <c r="NS207" s="490"/>
      <c r="NT207" s="490"/>
      <c r="NU207" s="490"/>
      <c r="NV207" s="490"/>
      <c r="NW207" s="490"/>
      <c r="NX207" s="490"/>
      <c r="NY207" s="490"/>
      <c r="NZ207" s="490"/>
      <c r="OA207" s="490"/>
      <c r="OB207" s="490"/>
      <c r="OC207" s="490"/>
      <c r="OD207" s="490"/>
      <c r="OE207" s="490"/>
      <c r="OF207" s="490"/>
      <c r="OG207" s="490"/>
      <c r="OH207" s="490"/>
      <c r="OI207" s="490"/>
      <c r="OJ207" s="490"/>
      <c r="OK207" s="490"/>
      <c r="OL207" s="490"/>
      <c r="OM207" s="490"/>
      <c r="ON207" s="490"/>
      <c r="OO207" s="490"/>
      <c r="OP207" s="490"/>
      <c r="OQ207" s="490"/>
      <c r="OR207" s="490"/>
      <c r="OS207" s="490"/>
      <c r="OT207" s="490"/>
      <c r="OU207" s="490"/>
      <c r="OV207" s="490"/>
      <c r="OW207" s="490"/>
      <c r="OX207" s="490"/>
      <c r="OY207" s="490"/>
      <c r="OZ207" s="490"/>
      <c r="PA207" s="490"/>
      <c r="PB207" s="490"/>
      <c r="PC207" s="490"/>
      <c r="PD207" s="490"/>
      <c r="PE207" s="490"/>
      <c r="PF207" s="490"/>
      <c r="PG207" s="490"/>
      <c r="PH207" s="490"/>
      <c r="PI207" s="490"/>
      <c r="PJ207" s="490"/>
      <c r="PK207" s="490"/>
      <c r="PL207" s="490"/>
      <c r="PM207" s="490"/>
      <c r="PN207" s="490"/>
      <c r="PO207" s="490"/>
      <c r="PP207" s="490"/>
      <c r="PQ207" s="490"/>
      <c r="PR207" s="490"/>
      <c r="PS207" s="490"/>
      <c r="PT207" s="490"/>
      <c r="PU207" s="490"/>
      <c r="PV207" s="490"/>
      <c r="PW207" s="490"/>
      <c r="PX207" s="490"/>
      <c r="PY207" s="490"/>
      <c r="PZ207" s="490"/>
      <c r="QA207" s="490"/>
      <c r="QB207" s="490"/>
      <c r="QC207" s="490"/>
      <c r="QD207" s="490"/>
      <c r="QE207" s="490"/>
      <c r="QF207" s="490"/>
      <c r="QG207" s="490"/>
      <c r="QH207" s="490"/>
      <c r="QI207" s="490"/>
      <c r="QJ207" s="490"/>
      <c r="QK207" s="490"/>
      <c r="QL207" s="490"/>
      <c r="QM207" s="490"/>
      <c r="QN207" s="490"/>
      <c r="QO207" s="490"/>
      <c r="QP207" s="490"/>
      <c r="QQ207" s="490"/>
      <c r="QR207" s="490"/>
      <c r="QS207" s="490"/>
      <c r="QT207" s="490"/>
      <c r="QU207" s="490"/>
      <c r="QV207" s="490"/>
      <c r="QW207" s="490"/>
      <c r="QX207" s="490"/>
      <c r="QY207" s="490"/>
      <c r="QZ207" s="490"/>
      <c r="RA207" s="490"/>
      <c r="RB207" s="490"/>
      <c r="RC207" s="490"/>
      <c r="RD207" s="490"/>
      <c r="RE207" s="490"/>
      <c r="RF207" s="490"/>
      <c r="RG207" s="490"/>
      <c r="RH207" s="490"/>
      <c r="RI207" s="490"/>
      <c r="RJ207" s="490"/>
      <c r="RK207" s="490"/>
      <c r="RL207" s="490"/>
      <c r="RM207" s="490"/>
      <c r="RN207" s="490"/>
      <c r="RO207" s="490"/>
      <c r="RP207" s="490"/>
      <c r="RQ207" s="490"/>
      <c r="RR207" s="490"/>
      <c r="RS207" s="490"/>
      <c r="RT207" s="490"/>
      <c r="RU207" s="490"/>
      <c r="RV207" s="490"/>
      <c r="RW207" s="490"/>
      <c r="RX207" s="490"/>
      <c r="RY207" s="490"/>
      <c r="RZ207" s="490"/>
      <c r="SA207" s="490"/>
      <c r="SB207" s="490"/>
      <c r="SC207" s="490"/>
      <c r="SD207" s="490"/>
      <c r="SE207" s="490"/>
      <c r="SF207" s="490"/>
      <c r="SG207" s="490"/>
      <c r="SH207" s="490"/>
      <c r="SI207" s="490"/>
      <c r="SJ207" s="490"/>
      <c r="SK207" s="490"/>
      <c r="SL207" s="490"/>
      <c r="SM207" s="490"/>
      <c r="SN207" s="490"/>
      <c r="SO207" s="490"/>
      <c r="SP207" s="490"/>
      <c r="SQ207" s="490"/>
      <c r="SR207" s="490"/>
      <c r="SS207" s="490"/>
      <c r="ST207" s="490"/>
      <c r="SU207" s="490"/>
      <c r="SV207" s="490"/>
      <c r="SW207" s="490"/>
      <c r="SX207" s="490"/>
      <c r="SY207" s="490"/>
      <c r="SZ207" s="490"/>
      <c r="TA207" s="490"/>
      <c r="TB207" s="490"/>
      <c r="TC207" s="490"/>
      <c r="TD207" s="490"/>
      <c r="TE207" s="490"/>
      <c r="TF207" s="490"/>
      <c r="TG207" s="490"/>
      <c r="TH207" s="490"/>
      <c r="TI207" s="490"/>
      <c r="TJ207" s="490"/>
      <c r="TK207" s="490"/>
      <c r="TL207" s="490"/>
      <c r="TM207" s="490"/>
      <c r="TN207" s="490"/>
      <c r="TO207" s="490"/>
      <c r="TP207" s="490"/>
      <c r="TQ207" s="490"/>
      <c r="TR207" s="490"/>
      <c r="TS207" s="490"/>
      <c r="TT207" s="490"/>
      <c r="TU207" s="490"/>
      <c r="TV207" s="490"/>
      <c r="TW207" s="490"/>
      <c r="TX207" s="490"/>
      <c r="TY207" s="490"/>
      <c r="TZ207" s="490"/>
      <c r="UA207" s="490"/>
      <c r="UB207" s="490"/>
      <c r="UC207" s="490"/>
      <c r="UD207" s="490"/>
      <c r="UE207" s="490"/>
      <c r="UF207" s="490"/>
      <c r="UG207" s="490"/>
      <c r="UH207" s="490"/>
      <c r="UI207" s="490"/>
      <c r="UJ207" s="490"/>
      <c r="UK207" s="490"/>
      <c r="UL207" s="490"/>
      <c r="UM207" s="490"/>
      <c r="UN207" s="490"/>
      <c r="UO207" s="490"/>
      <c r="UP207" s="490"/>
      <c r="UQ207" s="490"/>
      <c r="UR207" s="490"/>
      <c r="US207" s="490"/>
      <c r="UT207" s="490"/>
      <c r="UU207" s="490"/>
      <c r="UV207" s="490"/>
      <c r="UW207" s="490"/>
      <c r="UX207" s="490"/>
      <c r="UY207" s="490"/>
      <c r="UZ207" s="490"/>
      <c r="VA207" s="490"/>
      <c r="VB207" s="490"/>
      <c r="VC207" s="490"/>
      <c r="VD207" s="490"/>
      <c r="VE207" s="490"/>
      <c r="VF207" s="490"/>
      <c r="VG207" s="490"/>
      <c r="VH207" s="490"/>
      <c r="VI207" s="490"/>
      <c r="VJ207" s="490"/>
      <c r="VK207" s="490"/>
      <c r="VL207" s="490"/>
      <c r="VM207" s="490"/>
      <c r="VN207" s="490"/>
      <c r="VO207" s="490"/>
      <c r="VP207" s="490"/>
      <c r="VQ207" s="490"/>
      <c r="VR207" s="490"/>
      <c r="VS207" s="490"/>
      <c r="VT207" s="490"/>
      <c r="VU207" s="490"/>
      <c r="VV207" s="490"/>
      <c r="VW207" s="490"/>
      <c r="VX207" s="490"/>
      <c r="VY207" s="490"/>
      <c r="VZ207" s="490"/>
      <c r="WA207" s="490"/>
      <c r="WB207" s="490"/>
      <c r="WC207" s="490"/>
      <c r="WD207" s="490"/>
      <c r="WE207" s="490"/>
      <c r="WF207" s="490"/>
      <c r="WG207" s="490"/>
      <c r="WH207" s="490"/>
      <c r="WI207" s="490"/>
      <c r="WJ207" s="490"/>
      <c r="WK207" s="490"/>
      <c r="WL207" s="490"/>
      <c r="WM207" s="490"/>
      <c r="WN207" s="490"/>
      <c r="WO207" s="490"/>
      <c r="WP207" s="490"/>
      <c r="WQ207" s="490"/>
      <c r="WR207" s="490"/>
      <c r="WS207" s="490"/>
      <c r="WT207" s="490"/>
      <c r="WU207" s="490"/>
      <c r="WV207" s="490"/>
      <c r="WW207" s="490"/>
      <c r="WX207" s="490"/>
      <c r="WY207" s="490"/>
      <c r="WZ207" s="490"/>
      <c r="XA207" s="490"/>
      <c r="XB207" s="490"/>
      <c r="XC207" s="490"/>
      <c r="XD207" s="490"/>
      <c r="XE207" s="490"/>
      <c r="XF207" s="490"/>
      <c r="XG207" s="490"/>
      <c r="XH207" s="490"/>
      <c r="XI207" s="490"/>
      <c r="XJ207" s="490"/>
      <c r="XK207" s="490"/>
      <c r="XL207" s="490"/>
      <c r="XM207" s="490"/>
      <c r="XN207" s="490"/>
      <c r="XO207" s="490"/>
      <c r="XP207" s="490"/>
      <c r="XQ207" s="490"/>
      <c r="XR207" s="490"/>
      <c r="XS207" s="490"/>
      <c r="XT207" s="490"/>
      <c r="XU207" s="490"/>
      <c r="XV207" s="490"/>
      <c r="XW207" s="490"/>
      <c r="XX207" s="490"/>
      <c r="XY207" s="490"/>
      <c r="XZ207" s="490"/>
      <c r="YA207" s="490"/>
      <c r="YB207" s="490"/>
      <c r="YC207" s="490"/>
      <c r="YD207" s="490"/>
      <c r="YE207" s="490"/>
      <c r="YF207" s="490"/>
      <c r="YG207" s="490"/>
      <c r="YH207" s="490"/>
      <c r="YI207" s="490"/>
      <c r="YJ207" s="490"/>
      <c r="YK207" s="490"/>
      <c r="YL207" s="490"/>
      <c r="YM207" s="490"/>
      <c r="YN207" s="490"/>
      <c r="YO207" s="490"/>
      <c r="YP207" s="490"/>
      <c r="YQ207" s="490"/>
      <c r="YR207" s="490"/>
      <c r="YS207" s="490"/>
      <c r="YT207" s="490"/>
      <c r="YU207" s="490"/>
      <c r="YV207" s="490"/>
      <c r="YW207" s="490"/>
      <c r="YX207" s="490"/>
      <c r="YY207" s="490"/>
      <c r="YZ207" s="490"/>
      <c r="ZA207" s="490"/>
      <c r="ZB207" s="490"/>
      <c r="ZC207" s="490"/>
      <c r="ZD207" s="490"/>
      <c r="ZE207" s="490"/>
      <c r="ZF207" s="490"/>
      <c r="ZG207" s="490"/>
      <c r="ZH207" s="490"/>
      <c r="ZI207" s="490"/>
      <c r="ZJ207" s="490"/>
      <c r="ZK207" s="490"/>
      <c r="ZL207" s="490"/>
      <c r="ZM207" s="490"/>
      <c r="ZN207" s="490"/>
      <c r="ZO207" s="490"/>
      <c r="ZP207" s="490"/>
      <c r="ZQ207" s="490"/>
      <c r="ZR207" s="490"/>
      <c r="ZS207" s="490"/>
      <c r="ZT207" s="490"/>
      <c r="ZU207" s="490"/>
      <c r="ZV207" s="490"/>
      <c r="ZW207" s="490"/>
      <c r="ZX207" s="490"/>
      <c r="ZY207" s="490"/>
      <c r="ZZ207" s="490"/>
      <c r="AAA207" s="490"/>
      <c r="AAB207" s="490"/>
      <c r="AAC207" s="490"/>
      <c r="AAD207" s="490"/>
      <c r="AAE207" s="490"/>
      <c r="AAF207" s="490"/>
      <c r="AAG207" s="490"/>
      <c r="AAH207" s="490"/>
      <c r="AAI207" s="490"/>
      <c r="AAJ207" s="490"/>
      <c r="AAK207" s="490"/>
      <c r="AAL207" s="490"/>
      <c r="AAM207" s="490"/>
      <c r="AAN207" s="490"/>
      <c r="AAO207" s="490"/>
      <c r="AAP207" s="490"/>
      <c r="AAQ207" s="490"/>
      <c r="AAR207" s="490"/>
      <c r="AAS207" s="490"/>
      <c r="AAT207" s="490"/>
      <c r="AAU207" s="490"/>
      <c r="AAV207" s="490"/>
      <c r="AAW207" s="490"/>
      <c r="AAX207" s="490"/>
      <c r="AAY207" s="490"/>
      <c r="AAZ207" s="490"/>
      <c r="ABA207" s="490"/>
      <c r="ABB207" s="490"/>
      <c r="ABC207" s="490"/>
      <c r="ABD207" s="490"/>
      <c r="ABE207" s="490"/>
      <c r="ABF207" s="490"/>
      <c r="ABG207" s="490"/>
      <c r="ABH207" s="490"/>
      <c r="ABI207" s="490"/>
      <c r="ABJ207" s="490"/>
      <c r="ABK207" s="490"/>
      <c r="ABL207" s="490"/>
      <c r="ABM207" s="490"/>
      <c r="ABN207" s="490"/>
      <c r="ABO207" s="490"/>
      <c r="ABP207" s="490"/>
      <c r="ABQ207" s="490"/>
      <c r="ABR207" s="490"/>
      <c r="ABS207" s="490"/>
      <c r="ABT207" s="490"/>
      <c r="ABU207" s="490"/>
      <c r="ABV207" s="490"/>
      <c r="ABW207" s="490"/>
      <c r="ABX207" s="490"/>
      <c r="ABY207" s="490"/>
      <c r="ABZ207" s="490"/>
      <c r="ACA207" s="490"/>
      <c r="ACB207" s="490"/>
      <c r="ACC207" s="490"/>
      <c r="ACD207" s="490"/>
      <c r="ACE207" s="490"/>
      <c r="ACF207" s="490"/>
      <c r="ACG207" s="490"/>
      <c r="ACH207" s="490"/>
      <c r="ACI207" s="490"/>
      <c r="ACJ207" s="490"/>
      <c r="ACK207" s="490"/>
      <c r="ACL207" s="490"/>
      <c r="ACM207" s="490"/>
      <c r="ACN207" s="490"/>
      <c r="ACO207" s="490"/>
      <c r="ACP207" s="490"/>
      <c r="ACQ207" s="490"/>
      <c r="ACR207" s="490"/>
      <c r="ACS207" s="490"/>
      <c r="ACT207" s="490"/>
      <c r="ACU207" s="490"/>
      <c r="ACV207" s="490"/>
      <c r="ACW207" s="490"/>
      <c r="ACX207" s="490"/>
      <c r="ACY207" s="490"/>
      <c r="ACZ207" s="490"/>
      <c r="ADA207" s="490"/>
      <c r="ADB207" s="490"/>
      <c r="ADC207" s="490"/>
      <c r="ADD207" s="490"/>
      <c r="ADE207" s="490"/>
      <c r="ADF207" s="490"/>
      <c r="ADG207" s="490"/>
      <c r="ADH207" s="490"/>
      <c r="ADI207" s="490"/>
      <c r="ADJ207" s="490"/>
      <c r="ADK207" s="490"/>
      <c r="ADL207" s="490"/>
      <c r="ADM207" s="490"/>
      <c r="ADN207" s="490"/>
      <c r="ADO207" s="490"/>
      <c r="ADP207" s="490"/>
      <c r="ADQ207" s="490"/>
      <c r="ADR207" s="490"/>
      <c r="ADS207" s="490"/>
      <c r="ADT207" s="490"/>
      <c r="ADU207" s="490"/>
      <c r="ADV207" s="490"/>
      <c r="ADW207" s="490"/>
      <c r="ADX207" s="490"/>
      <c r="ADY207" s="490"/>
      <c r="ADZ207" s="490"/>
      <c r="AEA207" s="490"/>
      <c r="AEB207" s="490"/>
      <c r="AEC207" s="490"/>
      <c r="AED207" s="490"/>
      <c r="AEE207" s="490"/>
      <c r="AEF207" s="490"/>
      <c r="AEG207" s="490"/>
      <c r="AEH207" s="490"/>
      <c r="AEI207" s="490"/>
      <c r="AEJ207" s="490"/>
      <c r="AEK207" s="490"/>
      <c r="AEL207" s="490"/>
      <c r="AEM207" s="490"/>
      <c r="AEN207" s="490"/>
      <c r="AEO207" s="490"/>
      <c r="AEP207" s="490"/>
      <c r="AEQ207" s="490"/>
      <c r="AER207" s="490"/>
      <c r="AES207" s="490"/>
      <c r="AET207" s="490"/>
      <c r="AEU207" s="490"/>
      <c r="AEV207" s="490"/>
      <c r="AEW207" s="490"/>
      <c r="AEX207" s="490"/>
      <c r="AEY207" s="490"/>
      <c r="AEZ207" s="490"/>
      <c r="AFA207" s="490"/>
      <c r="AFB207" s="490"/>
      <c r="AFC207" s="490"/>
      <c r="AFD207" s="490"/>
      <c r="AFE207" s="490"/>
      <c r="AFF207" s="490"/>
      <c r="AFG207" s="490"/>
      <c r="AFH207" s="490"/>
      <c r="AFI207" s="490"/>
      <c r="AFJ207" s="490"/>
      <c r="AFK207" s="490"/>
      <c r="AFL207" s="490"/>
      <c r="AFM207" s="490"/>
      <c r="AFN207" s="490"/>
      <c r="AFO207" s="490"/>
      <c r="AFP207" s="490"/>
      <c r="AFQ207" s="490"/>
      <c r="AFR207" s="490"/>
      <c r="AFS207" s="490"/>
      <c r="AFT207" s="490"/>
      <c r="AFU207" s="490"/>
      <c r="AFV207" s="490"/>
      <c r="AFW207" s="490"/>
      <c r="AFX207" s="490"/>
      <c r="AFY207" s="490"/>
      <c r="AFZ207" s="490"/>
      <c r="AGA207" s="490"/>
      <c r="AGB207" s="490"/>
      <c r="AGC207" s="490"/>
      <c r="AGD207" s="490"/>
      <c r="AGE207" s="490"/>
      <c r="AGF207" s="490"/>
      <c r="AGG207" s="490"/>
      <c r="AGH207" s="490"/>
      <c r="AGI207" s="490"/>
      <c r="AGJ207" s="490"/>
      <c r="AGK207" s="490"/>
      <c r="AGL207" s="490"/>
      <c r="AGM207" s="490"/>
      <c r="AGN207" s="490"/>
      <c r="AGO207" s="490"/>
      <c r="AGP207" s="490"/>
      <c r="AGQ207" s="490"/>
      <c r="AGR207" s="490"/>
      <c r="AGS207" s="490"/>
      <c r="AGT207" s="490"/>
      <c r="AGU207" s="490"/>
      <c r="AGV207" s="490"/>
      <c r="AGW207" s="490"/>
      <c r="AGX207" s="490"/>
      <c r="AGY207" s="490"/>
      <c r="AGZ207" s="490"/>
      <c r="AHA207" s="490"/>
      <c r="AHB207" s="490"/>
      <c r="AHC207" s="490"/>
      <c r="AHD207" s="490"/>
      <c r="AHE207" s="490"/>
      <c r="AHF207" s="490"/>
      <c r="AHG207" s="490"/>
      <c r="AHH207" s="490"/>
      <c r="AHI207" s="490"/>
      <c r="AHJ207" s="490"/>
      <c r="AHK207" s="490"/>
      <c r="AHL207" s="490"/>
      <c r="AHM207" s="490"/>
      <c r="AHN207" s="490"/>
      <c r="AHO207" s="490"/>
      <c r="AHP207" s="490"/>
      <c r="AHQ207" s="490"/>
      <c r="AHR207" s="490"/>
      <c r="AHS207" s="490"/>
      <c r="AHT207" s="490"/>
      <c r="AHU207" s="490"/>
      <c r="AHV207" s="490"/>
      <c r="AHW207" s="490"/>
      <c r="AHX207" s="490"/>
      <c r="AHY207" s="490"/>
      <c r="AHZ207" s="490"/>
      <c r="AIA207" s="490"/>
      <c r="AIB207" s="490"/>
      <c r="AIC207" s="490"/>
      <c r="AID207" s="490"/>
      <c r="AIE207" s="490"/>
      <c r="AIF207" s="490"/>
      <c r="AIG207" s="490"/>
      <c r="AIH207" s="490"/>
      <c r="AII207" s="490"/>
      <c r="AIJ207" s="490"/>
      <c r="AIK207" s="490"/>
      <c r="AIL207" s="490"/>
      <c r="AIM207" s="490"/>
      <c r="AIN207" s="490"/>
      <c r="AIO207" s="490"/>
      <c r="AIP207" s="490"/>
      <c r="AIQ207" s="490"/>
      <c r="AIR207" s="490"/>
      <c r="AIS207" s="490"/>
      <c r="AIT207" s="490"/>
      <c r="AIU207" s="490"/>
      <c r="AIV207" s="490"/>
      <c r="AIW207" s="490"/>
      <c r="AIX207" s="490"/>
      <c r="AIY207" s="490"/>
      <c r="AIZ207" s="490"/>
      <c r="AJA207" s="490"/>
      <c r="AJB207" s="490"/>
      <c r="AJC207" s="490"/>
      <c r="AJD207" s="490"/>
      <c r="AJE207" s="490"/>
      <c r="AJF207" s="490"/>
      <c r="AJG207" s="490"/>
      <c r="AJH207" s="490"/>
      <c r="AJI207" s="490"/>
      <c r="AJJ207" s="490"/>
      <c r="AJK207" s="490"/>
      <c r="AJL207" s="490"/>
      <c r="AJM207" s="490"/>
      <c r="AJN207" s="490"/>
      <c r="AJO207" s="490"/>
      <c r="AJP207" s="490"/>
      <c r="AJQ207" s="490"/>
      <c r="AJR207" s="490"/>
      <c r="AJS207" s="490"/>
      <c r="AJT207" s="490"/>
      <c r="AJU207" s="490"/>
      <c r="AJV207" s="490"/>
      <c r="AJW207" s="490"/>
      <c r="AJX207" s="490"/>
      <c r="AJY207" s="490"/>
      <c r="AJZ207" s="490"/>
      <c r="AKA207" s="490"/>
      <c r="AKB207" s="490"/>
      <c r="AKC207" s="490"/>
      <c r="AKD207" s="490"/>
      <c r="AKE207" s="490"/>
      <c r="AKF207" s="490"/>
      <c r="AKG207" s="490"/>
      <c r="AKH207" s="490"/>
      <c r="AKI207" s="490"/>
      <c r="AKJ207" s="490"/>
      <c r="AKK207" s="490"/>
      <c r="AKL207" s="490"/>
      <c r="AKM207" s="490"/>
      <c r="AKN207" s="490"/>
      <c r="AKO207" s="490"/>
      <c r="AKP207" s="490"/>
      <c r="AKQ207" s="490"/>
      <c r="AKR207" s="490"/>
      <c r="AKS207" s="490"/>
      <c r="AKT207" s="490"/>
      <c r="AKU207" s="490"/>
      <c r="AKV207" s="490"/>
      <c r="AKW207" s="490"/>
      <c r="AKX207" s="490"/>
      <c r="AKY207" s="490"/>
      <c r="AKZ207" s="490"/>
      <c r="ALA207" s="490"/>
      <c r="ALB207" s="490"/>
      <c r="ALC207" s="490"/>
      <c r="ALD207" s="490"/>
      <c r="ALE207" s="490"/>
      <c r="ALF207" s="490"/>
      <c r="ALG207" s="490"/>
      <c r="ALH207" s="490"/>
      <c r="ALI207" s="490"/>
      <c r="ALJ207" s="490"/>
      <c r="ALK207" s="490"/>
      <c r="ALL207" s="490"/>
      <c r="ALM207" s="490"/>
      <c r="ALN207" s="490"/>
      <c r="ALO207" s="490"/>
      <c r="ALP207" s="490"/>
      <c r="ALQ207" s="490"/>
      <c r="ALR207" s="490"/>
      <c r="ALS207" s="490"/>
      <c r="ALT207" s="490"/>
      <c r="ALU207" s="490"/>
      <c r="ALV207" s="490"/>
      <c r="ALW207" s="490"/>
      <c r="ALX207" s="490"/>
      <c r="ALY207" s="490"/>
      <c r="ALZ207" s="490"/>
      <c r="AMA207" s="490"/>
      <c r="AMB207" s="490"/>
      <c r="AMC207" s="490"/>
      <c r="AMD207" s="490"/>
      <c r="AME207" s="490"/>
      <c r="AMF207" s="490"/>
      <c r="AMG207" s="490"/>
      <c r="AMH207" s="490"/>
      <c r="AMI207" s="490"/>
      <c r="AMJ207" s="490"/>
      <c r="AMK207" s="490"/>
      <c r="AML207" s="490"/>
      <c r="AMM207" s="490"/>
      <c r="AMN207" s="490"/>
      <c r="AMO207" s="490"/>
      <c r="AMP207" s="490"/>
      <c r="AMQ207" s="490"/>
      <c r="AMR207" s="490"/>
      <c r="AMS207" s="490"/>
      <c r="AMT207" s="490"/>
      <c r="AMU207" s="490"/>
      <c r="AMV207" s="490"/>
      <c r="AMW207" s="490"/>
      <c r="AMX207" s="490"/>
      <c r="AMY207" s="490"/>
      <c r="AMZ207" s="490"/>
      <c r="ANA207" s="490"/>
      <c r="ANB207" s="490"/>
      <c r="ANC207" s="490"/>
      <c r="AND207" s="490"/>
      <c r="ANE207" s="490"/>
      <c r="ANF207" s="490"/>
      <c r="ANG207" s="490"/>
      <c r="ANH207" s="490"/>
      <c r="ANI207" s="490"/>
      <c r="ANJ207" s="490"/>
      <c r="ANK207" s="490"/>
      <c r="ANL207" s="490"/>
      <c r="ANM207" s="490"/>
      <c r="ANN207" s="490"/>
      <c r="ANO207" s="490"/>
      <c r="ANP207" s="490"/>
      <c r="ANQ207" s="490"/>
      <c r="ANR207" s="490"/>
      <c r="ANS207" s="490"/>
      <c r="ANT207" s="490"/>
      <c r="ANU207" s="490"/>
      <c r="ANV207" s="490"/>
      <c r="ANW207" s="490"/>
      <c r="ANX207" s="490"/>
      <c r="ANY207" s="490"/>
      <c r="ANZ207" s="490"/>
      <c r="AOA207" s="490"/>
      <c r="AOB207" s="490"/>
      <c r="AOC207" s="490"/>
      <c r="AOD207" s="490"/>
      <c r="AOE207" s="490"/>
      <c r="AOF207" s="490"/>
      <c r="AOG207" s="490"/>
      <c r="AOH207" s="490"/>
      <c r="AOI207" s="490"/>
      <c r="AOJ207" s="490"/>
      <c r="AOK207" s="490"/>
      <c r="AOL207" s="490"/>
      <c r="AOM207" s="490"/>
      <c r="AON207" s="490"/>
      <c r="AOO207" s="490"/>
      <c r="AOP207" s="490"/>
      <c r="AOQ207" s="490"/>
      <c r="AOR207" s="490"/>
      <c r="AOS207" s="490"/>
      <c r="AOT207" s="490"/>
      <c r="AOU207" s="490"/>
      <c r="AOV207" s="490"/>
      <c r="AOW207" s="490"/>
      <c r="AOX207" s="490"/>
      <c r="AOY207" s="490"/>
      <c r="AOZ207" s="490"/>
      <c r="APA207" s="490"/>
      <c r="APB207" s="490"/>
      <c r="APC207" s="490"/>
      <c r="APD207" s="490"/>
      <c r="APE207" s="490"/>
      <c r="APF207" s="490"/>
      <c r="APG207" s="490"/>
      <c r="APH207" s="490"/>
      <c r="API207" s="490"/>
      <c r="APJ207" s="490"/>
      <c r="APK207" s="490"/>
      <c r="APL207" s="490"/>
      <c r="APM207" s="490"/>
      <c r="APN207" s="490"/>
      <c r="APO207" s="490"/>
      <c r="APP207" s="490"/>
      <c r="APQ207" s="490"/>
      <c r="APR207" s="490"/>
      <c r="APS207" s="490"/>
      <c r="APT207" s="490"/>
      <c r="APU207" s="490"/>
      <c r="APV207" s="490"/>
      <c r="APW207" s="490"/>
      <c r="APX207" s="490"/>
      <c r="APY207" s="490"/>
      <c r="APZ207" s="490"/>
      <c r="AQA207" s="490"/>
      <c r="AQB207" s="490"/>
      <c r="AQC207" s="490"/>
      <c r="AQD207" s="490"/>
      <c r="AQE207" s="490"/>
      <c r="AQF207" s="490"/>
      <c r="AQG207" s="490"/>
      <c r="AQH207" s="490"/>
      <c r="AQI207" s="490"/>
      <c r="AQJ207" s="490"/>
      <c r="AQK207" s="490"/>
      <c r="AQL207" s="490"/>
      <c r="AQM207" s="490"/>
      <c r="AQN207" s="490"/>
      <c r="AQO207" s="490"/>
      <c r="AQP207" s="490"/>
      <c r="AQQ207" s="490"/>
      <c r="AQR207" s="490"/>
      <c r="AQS207" s="490"/>
      <c r="AQT207" s="490"/>
      <c r="AQU207" s="490"/>
      <c r="AQV207" s="490"/>
      <c r="AQW207" s="490"/>
      <c r="AQX207" s="490"/>
      <c r="AQY207" s="490"/>
      <c r="AQZ207" s="490"/>
      <c r="ARA207" s="490"/>
      <c r="ARB207" s="490"/>
      <c r="ARC207" s="490"/>
      <c r="ARD207" s="490"/>
      <c r="ARE207" s="490"/>
      <c r="ARF207" s="490"/>
      <c r="ARG207" s="490"/>
      <c r="ARH207" s="490"/>
      <c r="ARI207" s="490"/>
      <c r="ARJ207" s="490"/>
      <c r="ARK207" s="490"/>
      <c r="ARL207" s="490"/>
      <c r="ARM207" s="490"/>
      <c r="ARN207" s="490"/>
      <c r="ARO207" s="490"/>
      <c r="ARP207" s="490"/>
      <c r="ARQ207" s="490"/>
      <c r="ARR207" s="490"/>
      <c r="ARS207" s="490"/>
      <c r="ART207" s="490"/>
      <c r="ARU207" s="490"/>
      <c r="ARV207" s="490"/>
      <c r="ARW207" s="490"/>
      <c r="ARX207" s="490"/>
      <c r="ARY207" s="490"/>
      <c r="ARZ207" s="490"/>
      <c r="ASA207" s="490"/>
      <c r="ASB207" s="490"/>
      <c r="ASC207" s="490"/>
      <c r="ASD207" s="490"/>
      <c r="ASE207" s="490"/>
      <c r="ASF207" s="490"/>
      <c r="ASG207" s="490"/>
      <c r="ASH207" s="490"/>
      <c r="ASI207" s="490"/>
      <c r="ASJ207" s="490"/>
      <c r="ASK207" s="490"/>
      <c r="ASL207" s="490"/>
      <c r="ASM207" s="490"/>
      <c r="ASN207" s="490"/>
      <c r="ASO207" s="490"/>
      <c r="ASP207" s="490"/>
      <c r="ASQ207" s="490"/>
      <c r="ASR207" s="490"/>
      <c r="ASS207" s="490"/>
      <c r="AST207" s="490"/>
      <c r="ASU207" s="490"/>
      <c r="ASV207" s="490"/>
      <c r="ASW207" s="490"/>
      <c r="ASX207" s="490"/>
      <c r="ASY207" s="490"/>
      <c r="ASZ207" s="490"/>
      <c r="ATA207" s="490"/>
      <c r="ATB207" s="490"/>
      <c r="ATC207" s="490"/>
      <c r="ATD207" s="490"/>
      <c r="ATE207" s="490"/>
      <c r="ATF207" s="490"/>
      <c r="ATG207" s="490"/>
      <c r="ATH207" s="490"/>
      <c r="ATI207" s="490"/>
      <c r="ATJ207" s="490"/>
      <c r="ATK207" s="490"/>
      <c r="ATL207" s="490"/>
      <c r="ATM207" s="490"/>
      <c r="ATN207" s="490"/>
      <c r="ATO207" s="490"/>
      <c r="ATP207" s="490"/>
      <c r="ATQ207" s="490"/>
      <c r="ATR207" s="490"/>
      <c r="ATS207" s="490"/>
      <c r="ATT207" s="490"/>
      <c r="ATU207" s="490"/>
      <c r="ATV207" s="490"/>
      <c r="ATW207" s="490"/>
      <c r="ATX207" s="490"/>
      <c r="ATY207" s="490"/>
      <c r="ATZ207" s="490"/>
      <c r="AUA207" s="490"/>
      <c r="AUB207" s="490"/>
      <c r="AUC207" s="490"/>
      <c r="AUD207" s="490"/>
      <c r="AUE207" s="490"/>
      <c r="AUF207" s="490"/>
      <c r="AUG207" s="490"/>
      <c r="AUH207" s="490"/>
      <c r="AUI207" s="490"/>
      <c r="AUJ207" s="490"/>
      <c r="AUK207" s="490"/>
      <c r="AUL207" s="490"/>
      <c r="AUM207" s="490"/>
      <c r="AUN207" s="490"/>
      <c r="AUO207" s="490"/>
      <c r="AUP207" s="490"/>
      <c r="AUQ207" s="490"/>
      <c r="AUR207" s="490"/>
      <c r="AUS207" s="490"/>
      <c r="AUT207" s="490"/>
      <c r="AUU207" s="490"/>
      <c r="AUV207" s="490"/>
      <c r="AUW207" s="490"/>
      <c r="AUX207" s="490"/>
      <c r="AUY207" s="490"/>
      <c r="AUZ207" s="490"/>
      <c r="AVA207" s="490"/>
      <c r="AVB207" s="490"/>
      <c r="AVC207" s="490"/>
      <c r="AVD207" s="490"/>
      <c r="AVE207" s="490"/>
      <c r="AVF207" s="490"/>
      <c r="AVG207" s="490"/>
      <c r="AVH207" s="490"/>
      <c r="AVI207" s="490"/>
      <c r="AVJ207" s="490"/>
      <c r="AVK207" s="490"/>
      <c r="AVL207" s="490"/>
      <c r="AVM207" s="490"/>
      <c r="AVN207" s="490"/>
      <c r="AVO207" s="490"/>
      <c r="AVP207" s="490"/>
      <c r="AVQ207" s="490"/>
      <c r="AVR207" s="490"/>
      <c r="AVS207" s="490"/>
      <c r="AVT207" s="490"/>
      <c r="AVU207" s="490"/>
      <c r="AVV207" s="490"/>
      <c r="AVW207" s="490"/>
      <c r="AVX207" s="490"/>
      <c r="AVY207" s="490"/>
      <c r="AVZ207" s="490"/>
      <c r="AWA207" s="490"/>
      <c r="AWB207" s="490"/>
      <c r="AWC207" s="490"/>
      <c r="AWD207" s="490"/>
      <c r="AWE207" s="490"/>
      <c r="AWF207" s="490"/>
      <c r="AWG207" s="490"/>
      <c r="AWH207" s="490"/>
      <c r="AWI207" s="490"/>
      <c r="AWJ207" s="490"/>
      <c r="AWK207" s="490"/>
      <c r="AWL207" s="490"/>
      <c r="AWM207" s="490"/>
      <c r="AWN207" s="490"/>
      <c r="AWO207" s="490"/>
      <c r="AWP207" s="490"/>
      <c r="AWQ207" s="490"/>
      <c r="AWR207" s="490"/>
      <c r="AWS207" s="490"/>
      <c r="AWT207" s="490"/>
      <c r="AWU207" s="490"/>
      <c r="AWV207" s="490"/>
      <c r="AWW207" s="490"/>
      <c r="AWX207" s="490"/>
      <c r="AWY207" s="490"/>
      <c r="AWZ207" s="490"/>
      <c r="AXA207" s="490"/>
      <c r="AXB207" s="490"/>
      <c r="AXC207" s="490"/>
      <c r="AXD207" s="490"/>
      <c r="AXE207" s="490"/>
      <c r="AXF207" s="490"/>
      <c r="AXG207" s="490"/>
      <c r="AXH207" s="490"/>
      <c r="AXI207" s="490"/>
      <c r="AXJ207" s="490"/>
      <c r="AXK207" s="490"/>
      <c r="AXL207" s="490"/>
      <c r="AXM207" s="490"/>
      <c r="AXN207" s="490"/>
      <c r="AXO207" s="490"/>
      <c r="AXP207" s="490"/>
      <c r="AXQ207" s="490"/>
      <c r="AXR207" s="490"/>
      <c r="AXS207" s="490"/>
      <c r="AXT207" s="490"/>
      <c r="AXU207" s="490"/>
      <c r="AXV207" s="490"/>
      <c r="AXW207" s="490"/>
      <c r="AXX207" s="490"/>
      <c r="AXY207" s="490"/>
      <c r="AXZ207" s="490"/>
      <c r="AYA207" s="490"/>
      <c r="AYB207" s="490"/>
      <c r="AYC207" s="490"/>
      <c r="AYD207" s="490"/>
      <c r="AYE207" s="490"/>
      <c r="AYF207" s="490"/>
      <c r="AYG207" s="490"/>
      <c r="AYH207" s="490"/>
      <c r="AYI207" s="490"/>
      <c r="AYJ207" s="490"/>
      <c r="AYK207" s="490"/>
      <c r="AYL207" s="490"/>
      <c r="AYM207" s="490"/>
      <c r="AYN207" s="490"/>
      <c r="AYO207" s="490"/>
      <c r="AYP207" s="490"/>
      <c r="AYQ207" s="490"/>
      <c r="AYR207" s="490"/>
      <c r="AYS207" s="490"/>
      <c r="AYT207" s="490"/>
      <c r="AYU207" s="490"/>
      <c r="AYV207" s="490"/>
      <c r="AYW207" s="490"/>
      <c r="AYX207" s="490"/>
      <c r="AYY207" s="490"/>
      <c r="AYZ207" s="490"/>
      <c r="AZA207" s="490"/>
      <c r="AZB207" s="490"/>
      <c r="AZC207" s="490"/>
      <c r="AZD207" s="490"/>
      <c r="AZE207" s="490"/>
      <c r="AZF207" s="490"/>
      <c r="AZG207" s="490"/>
      <c r="AZH207" s="490"/>
      <c r="AZI207" s="490"/>
      <c r="AZJ207" s="490"/>
      <c r="AZK207" s="490"/>
      <c r="AZL207" s="490"/>
      <c r="AZM207" s="490"/>
      <c r="AZN207" s="490"/>
      <c r="AZO207" s="490"/>
      <c r="AZP207" s="490"/>
      <c r="AZQ207" s="490"/>
      <c r="AZR207" s="490"/>
      <c r="AZS207" s="490"/>
      <c r="AZT207" s="490"/>
      <c r="AZU207" s="490"/>
      <c r="AZV207" s="490"/>
      <c r="AZW207" s="490"/>
      <c r="AZX207" s="490"/>
      <c r="AZY207" s="490"/>
      <c r="AZZ207" s="490"/>
      <c r="BAA207" s="490"/>
      <c r="BAB207" s="490"/>
      <c r="BAC207" s="490"/>
      <c r="BAD207" s="490"/>
      <c r="BAE207" s="490"/>
      <c r="BAF207" s="490"/>
      <c r="BAG207" s="490"/>
      <c r="BAH207" s="490"/>
      <c r="BAI207" s="490"/>
      <c r="BAJ207" s="490"/>
      <c r="BAK207" s="490"/>
      <c r="BAL207" s="490"/>
      <c r="BAM207" s="490"/>
      <c r="BAN207" s="490"/>
      <c r="BAO207" s="490"/>
      <c r="BAP207" s="490"/>
      <c r="BAQ207" s="490"/>
      <c r="BAR207" s="490"/>
      <c r="BAS207" s="490"/>
      <c r="BAT207" s="490"/>
      <c r="BAU207" s="490"/>
      <c r="BAV207" s="490"/>
      <c r="BAW207" s="490"/>
      <c r="BAX207" s="490"/>
      <c r="BAY207" s="490"/>
      <c r="BAZ207" s="490"/>
      <c r="BBA207" s="490"/>
      <c r="BBB207" s="490"/>
      <c r="BBC207" s="490"/>
      <c r="BBD207" s="490"/>
      <c r="BBE207" s="490"/>
      <c r="BBF207" s="490"/>
      <c r="BBG207" s="490"/>
      <c r="BBH207" s="490"/>
      <c r="BBI207" s="490"/>
      <c r="BBJ207" s="490"/>
      <c r="BBK207" s="490"/>
      <c r="BBL207" s="490"/>
      <c r="BBM207" s="490"/>
      <c r="BBN207" s="490"/>
      <c r="BBO207" s="490"/>
      <c r="BBP207" s="490"/>
      <c r="BBQ207" s="490"/>
      <c r="BBR207" s="490"/>
      <c r="BBS207" s="490"/>
      <c r="BBT207" s="490"/>
      <c r="BBU207" s="490"/>
      <c r="BBV207" s="490"/>
      <c r="BBW207" s="490"/>
      <c r="BBX207" s="490"/>
      <c r="BBY207" s="490"/>
      <c r="BBZ207" s="490"/>
      <c r="BCA207" s="490"/>
      <c r="BCB207" s="490"/>
      <c r="BCC207" s="490"/>
      <c r="BCD207" s="490"/>
      <c r="BCE207" s="490"/>
      <c r="BCF207" s="490"/>
      <c r="BCG207" s="490"/>
      <c r="BCH207" s="490"/>
      <c r="BCI207" s="490"/>
      <c r="BCJ207" s="490"/>
      <c r="BCK207" s="490"/>
      <c r="BCL207" s="490"/>
      <c r="BCM207" s="490"/>
      <c r="BCN207" s="490"/>
      <c r="BCO207" s="490"/>
      <c r="BCP207" s="490"/>
      <c r="BCQ207" s="490"/>
      <c r="BCR207" s="490"/>
      <c r="BCS207" s="490"/>
      <c r="BCT207" s="490"/>
      <c r="BCU207" s="490"/>
      <c r="BCV207" s="490"/>
      <c r="BCW207" s="490"/>
      <c r="BCX207" s="490"/>
      <c r="BCY207" s="490"/>
      <c r="BCZ207" s="490"/>
      <c r="BDA207" s="490"/>
      <c r="BDB207" s="490"/>
      <c r="BDC207" s="490"/>
      <c r="BDD207" s="490"/>
      <c r="BDE207" s="490"/>
      <c r="BDF207" s="490"/>
      <c r="BDG207" s="490"/>
      <c r="BDH207" s="490"/>
      <c r="BDI207" s="490"/>
      <c r="BDJ207" s="490"/>
      <c r="BDK207" s="490"/>
      <c r="BDL207" s="490"/>
      <c r="BDM207" s="490"/>
      <c r="BDN207" s="490"/>
      <c r="BDO207" s="490"/>
      <c r="BDP207" s="490"/>
      <c r="BDQ207" s="490"/>
      <c r="BDR207" s="490"/>
      <c r="BDS207" s="490"/>
      <c r="BDT207" s="490"/>
      <c r="BDU207" s="490"/>
      <c r="BDV207" s="490"/>
      <c r="BDW207" s="490"/>
      <c r="BDX207" s="490"/>
      <c r="BDY207" s="490"/>
      <c r="BDZ207" s="490"/>
      <c r="BEA207" s="490"/>
      <c r="BEB207" s="490"/>
      <c r="BEC207" s="490"/>
      <c r="BED207" s="490"/>
      <c r="BEE207" s="490"/>
      <c r="BEF207" s="490"/>
      <c r="BEG207" s="490"/>
      <c r="BEH207" s="490"/>
      <c r="BEI207" s="490"/>
      <c r="BEJ207" s="490"/>
      <c r="BEK207" s="490"/>
      <c r="BEL207" s="490"/>
      <c r="BEM207" s="490"/>
      <c r="BEN207" s="490"/>
      <c r="BEO207" s="490"/>
      <c r="BEP207" s="490"/>
      <c r="BEQ207" s="490"/>
      <c r="BER207" s="490"/>
      <c r="BES207" s="490"/>
      <c r="BET207" s="490"/>
      <c r="BEU207" s="490"/>
      <c r="BEV207" s="490"/>
      <c r="BEW207" s="490"/>
      <c r="BEX207" s="490"/>
      <c r="BEY207" s="490"/>
      <c r="BEZ207" s="490"/>
      <c r="BFA207" s="490"/>
      <c r="BFB207" s="490"/>
      <c r="BFC207" s="490"/>
      <c r="BFD207" s="490"/>
      <c r="BFE207" s="490"/>
      <c r="BFF207" s="490"/>
      <c r="BFG207" s="490"/>
      <c r="BFH207" s="490"/>
      <c r="BFI207" s="490"/>
      <c r="BFJ207" s="490"/>
      <c r="BFK207" s="490"/>
      <c r="BFL207" s="490"/>
      <c r="BFM207" s="490"/>
      <c r="BFN207" s="490"/>
      <c r="BFO207" s="490"/>
      <c r="BFP207" s="490"/>
      <c r="BFQ207" s="490"/>
      <c r="BFR207" s="490"/>
      <c r="BFS207" s="490"/>
      <c r="BFT207" s="490"/>
      <c r="BFU207" s="490"/>
      <c r="BFV207" s="490"/>
      <c r="BFW207" s="490"/>
      <c r="BFX207" s="490"/>
      <c r="BFY207" s="490"/>
      <c r="BFZ207" s="490"/>
      <c r="BGA207" s="490"/>
      <c r="BGB207" s="490"/>
      <c r="BGC207" s="490"/>
      <c r="BGD207" s="490"/>
      <c r="BGE207" s="490"/>
      <c r="BGF207" s="490"/>
      <c r="BGG207" s="490"/>
      <c r="BGH207" s="490"/>
      <c r="BGI207" s="490"/>
      <c r="BGJ207" s="490"/>
      <c r="BGK207" s="490"/>
      <c r="BGL207" s="490"/>
      <c r="BGM207" s="490"/>
      <c r="BGN207" s="490"/>
      <c r="BGO207" s="490"/>
      <c r="BGP207" s="490"/>
      <c r="BGQ207" s="490"/>
      <c r="BGR207" s="490"/>
      <c r="BGS207" s="490"/>
      <c r="BGT207" s="490"/>
      <c r="BGU207" s="490"/>
      <c r="BGV207" s="490"/>
      <c r="BGW207" s="490"/>
      <c r="BGX207" s="490"/>
      <c r="BGY207" s="490"/>
      <c r="BGZ207" s="490"/>
      <c r="BHA207" s="490"/>
      <c r="BHB207" s="490"/>
      <c r="BHC207" s="490"/>
      <c r="BHD207" s="490"/>
      <c r="BHE207" s="490"/>
      <c r="BHF207" s="490"/>
      <c r="BHG207" s="490"/>
      <c r="BHH207" s="490"/>
      <c r="BHI207" s="490"/>
      <c r="BHJ207" s="490"/>
      <c r="BHK207" s="490"/>
      <c r="BHL207" s="490"/>
      <c r="BHM207" s="490"/>
      <c r="BHN207" s="490"/>
      <c r="BHO207" s="490"/>
      <c r="BHP207" s="490"/>
      <c r="BHQ207" s="490"/>
      <c r="BHR207" s="490"/>
      <c r="BHS207" s="490"/>
      <c r="BHT207" s="490"/>
      <c r="BHU207" s="490"/>
      <c r="BHV207" s="490"/>
      <c r="BHW207" s="490"/>
      <c r="BHX207" s="490"/>
      <c r="BHY207" s="490"/>
      <c r="BHZ207" s="490"/>
      <c r="BIA207" s="490"/>
      <c r="BIB207" s="490"/>
      <c r="BIC207" s="490"/>
      <c r="BID207" s="490"/>
      <c r="BIE207" s="490"/>
      <c r="BIF207" s="490"/>
      <c r="BIG207" s="490"/>
      <c r="BIH207" s="490"/>
      <c r="BII207" s="490"/>
      <c r="BIJ207" s="490"/>
      <c r="BIK207" s="490"/>
      <c r="BIL207" s="490"/>
      <c r="BIM207" s="490"/>
      <c r="BIN207" s="490"/>
      <c r="BIO207" s="490"/>
      <c r="BIP207" s="490"/>
      <c r="BIQ207" s="490"/>
      <c r="BIR207" s="490"/>
      <c r="BIS207" s="490"/>
      <c r="BIT207" s="490"/>
      <c r="BIU207" s="490"/>
      <c r="BIV207" s="490"/>
      <c r="BIW207" s="490"/>
      <c r="BIX207" s="490"/>
      <c r="BIY207" s="490"/>
      <c r="BIZ207" s="490"/>
      <c r="BJA207" s="490"/>
      <c r="BJB207" s="490"/>
      <c r="BJC207" s="490"/>
      <c r="BJD207" s="490"/>
      <c r="BJE207" s="490"/>
      <c r="BJF207" s="490"/>
      <c r="BJG207" s="490"/>
      <c r="BJH207" s="490"/>
      <c r="BJI207" s="490"/>
      <c r="BJJ207" s="490"/>
      <c r="BJK207" s="490"/>
      <c r="BJL207" s="490"/>
      <c r="BJM207" s="490"/>
      <c r="BJN207" s="490"/>
      <c r="BJO207" s="490"/>
      <c r="BJP207" s="490"/>
      <c r="BJQ207" s="490"/>
      <c r="BJR207" s="490"/>
      <c r="BJS207" s="490"/>
      <c r="BJT207" s="490"/>
      <c r="BJU207" s="490"/>
      <c r="BJV207" s="490"/>
      <c r="BJW207" s="490"/>
      <c r="BJX207" s="490"/>
      <c r="BJY207" s="490"/>
      <c r="BJZ207" s="490"/>
      <c r="BKA207" s="490"/>
      <c r="BKB207" s="490"/>
      <c r="BKC207" s="490"/>
      <c r="BKD207" s="490"/>
      <c r="BKE207" s="490"/>
      <c r="BKF207" s="490"/>
      <c r="BKG207" s="490"/>
      <c r="BKH207" s="490"/>
      <c r="BKI207" s="490"/>
      <c r="BKJ207" s="490"/>
      <c r="BKK207" s="490"/>
      <c r="BKL207" s="490"/>
      <c r="BKM207" s="490"/>
      <c r="BKN207" s="490"/>
      <c r="BKO207" s="490"/>
      <c r="BKP207" s="490"/>
      <c r="BKQ207" s="490"/>
      <c r="BKR207" s="490"/>
      <c r="BKS207" s="490"/>
      <c r="BKT207" s="490"/>
      <c r="BKU207" s="490"/>
      <c r="BKV207" s="490"/>
      <c r="BKW207" s="490"/>
      <c r="BKX207" s="490"/>
      <c r="BKY207" s="490"/>
      <c r="BKZ207" s="490"/>
      <c r="BLA207" s="490"/>
      <c r="BLB207" s="490"/>
      <c r="BLC207" s="490"/>
      <c r="BLD207" s="490"/>
      <c r="BLE207" s="490"/>
      <c r="BLF207" s="490"/>
      <c r="BLG207" s="490"/>
      <c r="BLH207" s="490"/>
      <c r="BLI207" s="490"/>
      <c r="BLJ207" s="490"/>
      <c r="BLK207" s="490"/>
      <c r="BLL207" s="490"/>
      <c r="BLM207" s="490"/>
      <c r="BLN207" s="490"/>
      <c r="BLO207" s="490"/>
      <c r="BLP207" s="490"/>
      <c r="BLQ207" s="490"/>
      <c r="BLR207" s="490"/>
      <c r="BLS207" s="490"/>
      <c r="BLT207" s="490"/>
      <c r="BLU207" s="490"/>
      <c r="BLV207" s="490"/>
      <c r="BLW207" s="490"/>
      <c r="BLX207" s="490"/>
      <c r="BLY207" s="490"/>
      <c r="BLZ207" s="490"/>
      <c r="BMA207" s="490"/>
      <c r="BMB207" s="490"/>
      <c r="BMC207" s="490"/>
      <c r="BMD207" s="490"/>
      <c r="BME207" s="490"/>
      <c r="BMF207" s="490"/>
      <c r="BMG207" s="490"/>
      <c r="BMH207" s="490"/>
      <c r="BMI207" s="490"/>
      <c r="BMJ207" s="490"/>
      <c r="BMK207" s="490"/>
      <c r="BML207" s="490"/>
      <c r="BMM207" s="490"/>
      <c r="BMN207" s="490"/>
      <c r="BMO207" s="490"/>
      <c r="BMP207" s="490"/>
      <c r="BMQ207" s="490"/>
      <c r="BMR207" s="490"/>
      <c r="BMS207" s="490"/>
      <c r="BMT207" s="490"/>
      <c r="BMU207" s="490"/>
      <c r="BMV207" s="490"/>
      <c r="BMW207" s="490"/>
      <c r="BMX207" s="490"/>
      <c r="BMY207" s="490"/>
      <c r="BMZ207" s="490"/>
      <c r="BNA207" s="490"/>
      <c r="BNB207" s="490"/>
      <c r="BNC207" s="490"/>
      <c r="BND207" s="490"/>
      <c r="BNE207" s="490"/>
      <c r="BNF207" s="490"/>
      <c r="BNG207" s="490"/>
      <c r="BNH207" s="490"/>
      <c r="BNI207" s="490"/>
      <c r="BNJ207" s="490"/>
      <c r="BNK207" s="490"/>
      <c r="BNL207" s="490"/>
      <c r="BNM207" s="490"/>
      <c r="BNN207" s="490"/>
      <c r="BNO207" s="490"/>
      <c r="BNP207" s="490"/>
      <c r="BNQ207" s="490"/>
      <c r="BNR207" s="490"/>
      <c r="BNS207" s="490"/>
      <c r="BNT207" s="490"/>
      <c r="BNU207" s="490"/>
      <c r="BNV207" s="490"/>
      <c r="BNW207" s="490"/>
      <c r="BNX207" s="490"/>
      <c r="BNY207" s="490"/>
      <c r="BNZ207" s="490"/>
      <c r="BOA207" s="490"/>
      <c r="BOB207" s="490"/>
      <c r="BOC207" s="490"/>
      <c r="BOD207" s="490"/>
      <c r="BOE207" s="490"/>
      <c r="BOF207" s="490"/>
      <c r="BOG207" s="490"/>
      <c r="BOH207" s="490"/>
      <c r="BOI207" s="490"/>
      <c r="BOJ207" s="490"/>
      <c r="BOK207" s="490"/>
      <c r="BOL207" s="490"/>
      <c r="BOM207" s="490"/>
      <c r="BON207" s="490"/>
      <c r="BOO207" s="490"/>
      <c r="BOP207" s="490"/>
      <c r="BOQ207" s="490"/>
      <c r="BOR207" s="490"/>
      <c r="BOS207" s="490"/>
      <c r="BOT207" s="490"/>
      <c r="BOU207" s="490"/>
      <c r="BOV207" s="490"/>
      <c r="BOW207" s="490"/>
      <c r="BOX207" s="490"/>
      <c r="BOY207" s="490"/>
      <c r="BOZ207" s="490"/>
      <c r="BPA207" s="490"/>
      <c r="BPB207" s="490"/>
      <c r="BPC207" s="490"/>
      <c r="BPD207" s="490"/>
      <c r="BPE207" s="490"/>
      <c r="BPF207" s="490"/>
      <c r="BPG207" s="490"/>
      <c r="BPH207" s="490"/>
      <c r="BPI207" s="490"/>
      <c r="BPJ207" s="490"/>
      <c r="BPK207" s="490"/>
      <c r="BPL207" s="490"/>
      <c r="BPM207" s="490"/>
      <c r="BPN207" s="490"/>
      <c r="BPO207" s="490"/>
      <c r="BPP207" s="490"/>
      <c r="BPQ207" s="490"/>
      <c r="BPR207" s="490"/>
      <c r="BPS207" s="490"/>
      <c r="BPT207" s="490"/>
      <c r="BPU207" s="490"/>
      <c r="BPV207" s="490"/>
      <c r="BPW207" s="490"/>
      <c r="BPX207" s="490"/>
      <c r="BPY207" s="490"/>
      <c r="BPZ207" s="490"/>
      <c r="BQA207" s="490"/>
      <c r="BQB207" s="490"/>
      <c r="BQC207" s="490"/>
      <c r="BQD207" s="490"/>
      <c r="BQE207" s="490"/>
      <c r="BQF207" s="490"/>
      <c r="BQG207" s="490"/>
      <c r="BQH207" s="490"/>
      <c r="BQI207" s="490"/>
      <c r="BQJ207" s="490"/>
      <c r="BQK207" s="490"/>
      <c r="BQL207" s="490"/>
      <c r="BQM207" s="490"/>
      <c r="BQN207" s="490"/>
      <c r="BQO207" s="490"/>
      <c r="BQP207" s="490"/>
      <c r="BQQ207" s="490"/>
      <c r="BQR207" s="490"/>
      <c r="BQS207" s="490"/>
      <c r="BQT207" s="490"/>
      <c r="BQU207" s="490"/>
      <c r="BQV207" s="490"/>
      <c r="BQW207" s="490"/>
      <c r="BQX207" s="490"/>
      <c r="BQY207" s="490"/>
      <c r="BQZ207" s="490"/>
      <c r="BRA207" s="490"/>
      <c r="BRB207" s="490"/>
      <c r="BRC207" s="490"/>
      <c r="BRD207" s="490"/>
      <c r="BRE207" s="490"/>
      <c r="BRF207" s="490"/>
      <c r="BRG207" s="490"/>
      <c r="BRH207" s="490"/>
      <c r="BRI207" s="490"/>
      <c r="BRJ207" s="490"/>
      <c r="BRK207" s="490"/>
      <c r="BRL207" s="490"/>
      <c r="BRM207" s="490"/>
      <c r="BRN207" s="490"/>
      <c r="BRO207" s="490"/>
      <c r="BRP207" s="490"/>
      <c r="BRQ207" s="490"/>
      <c r="BRR207" s="490"/>
      <c r="BRS207" s="490"/>
      <c r="BRT207" s="490"/>
      <c r="BRU207" s="490"/>
      <c r="BRV207" s="490"/>
      <c r="BRW207" s="490"/>
      <c r="BRX207" s="490"/>
      <c r="BRY207" s="490"/>
      <c r="BRZ207" s="490"/>
      <c r="BSA207" s="490"/>
      <c r="BSB207" s="490"/>
      <c r="BSC207" s="490"/>
      <c r="BSD207" s="490"/>
      <c r="BSE207" s="490"/>
      <c r="BSF207" s="490"/>
      <c r="BSG207" s="490"/>
      <c r="BSH207" s="490"/>
      <c r="BSI207" s="490"/>
      <c r="BSJ207" s="490"/>
      <c r="BSK207" s="490"/>
      <c r="BSL207" s="490"/>
      <c r="BSM207" s="490"/>
      <c r="BSN207" s="490"/>
      <c r="BSO207" s="490"/>
      <c r="BSP207" s="490"/>
      <c r="BSQ207" s="490"/>
      <c r="BSR207" s="490"/>
      <c r="BSS207" s="490"/>
      <c r="BST207" s="490"/>
      <c r="BSU207" s="490"/>
      <c r="BSV207" s="490"/>
      <c r="BSW207" s="490"/>
      <c r="BSX207" s="490"/>
      <c r="BSY207" s="490"/>
      <c r="BSZ207" s="490"/>
      <c r="BTA207" s="490"/>
      <c r="BTB207" s="490"/>
      <c r="BTC207" s="490"/>
      <c r="BTD207" s="490"/>
      <c r="BTE207" s="490"/>
      <c r="BTF207" s="490"/>
      <c r="BTG207" s="490"/>
      <c r="BTH207" s="490"/>
      <c r="BTI207" s="490"/>
      <c r="BTJ207" s="490"/>
      <c r="BTK207" s="490"/>
      <c r="BTL207" s="490"/>
      <c r="BTM207" s="490"/>
      <c r="BTN207" s="490"/>
      <c r="BTO207" s="490"/>
      <c r="BTP207" s="490"/>
      <c r="BTQ207" s="490"/>
      <c r="BTR207" s="490"/>
      <c r="BTS207" s="490"/>
      <c r="BTT207" s="490"/>
      <c r="BTU207" s="490"/>
      <c r="BTV207" s="490"/>
      <c r="BTW207" s="490"/>
      <c r="BTX207" s="490"/>
      <c r="BTY207" s="490"/>
      <c r="BTZ207" s="490"/>
      <c r="BUA207" s="490"/>
      <c r="BUB207" s="490"/>
      <c r="BUC207" s="490"/>
      <c r="BUD207" s="490"/>
      <c r="BUE207" s="490"/>
      <c r="BUF207" s="490"/>
      <c r="BUG207" s="490"/>
      <c r="BUH207" s="490"/>
      <c r="BUI207" s="490"/>
      <c r="BUJ207" s="490"/>
      <c r="BUK207" s="490"/>
      <c r="BUL207" s="490"/>
      <c r="BUM207" s="490"/>
      <c r="BUN207" s="490"/>
      <c r="BUO207" s="490"/>
      <c r="BUP207" s="490"/>
      <c r="BUQ207" s="490"/>
      <c r="BUR207" s="490"/>
      <c r="BUS207" s="490"/>
      <c r="BUT207" s="490"/>
      <c r="BUU207" s="490"/>
      <c r="BUV207" s="490"/>
      <c r="BUW207" s="490"/>
      <c r="BUX207" s="490"/>
      <c r="BUY207" s="490"/>
      <c r="BUZ207" s="490"/>
      <c r="BVA207" s="490"/>
      <c r="BVB207" s="490"/>
      <c r="BVC207" s="490"/>
      <c r="BVD207" s="490"/>
      <c r="BVE207" s="490"/>
      <c r="BVF207" s="490"/>
      <c r="BVG207" s="490"/>
      <c r="BVH207" s="490"/>
      <c r="BVI207" s="490"/>
      <c r="BVJ207" s="490"/>
      <c r="BVK207" s="490"/>
      <c r="BVL207" s="490"/>
      <c r="BVM207" s="490"/>
      <c r="BVN207" s="490"/>
      <c r="BVO207" s="490"/>
      <c r="BVP207" s="490"/>
      <c r="BVQ207" s="490"/>
      <c r="BVR207" s="490"/>
      <c r="BVS207" s="490"/>
      <c r="BVT207" s="490"/>
      <c r="BVU207" s="490"/>
      <c r="BVV207" s="490"/>
      <c r="BVW207" s="490"/>
      <c r="BVX207" s="490"/>
      <c r="BVY207" s="490"/>
      <c r="BVZ207" s="490"/>
      <c r="BWA207" s="490"/>
      <c r="BWB207" s="490"/>
      <c r="BWC207" s="490"/>
      <c r="BWD207" s="490"/>
      <c r="BWE207" s="490"/>
      <c r="BWF207" s="490"/>
      <c r="BWG207" s="490"/>
      <c r="BWH207" s="490"/>
      <c r="BWI207" s="490"/>
      <c r="BWJ207" s="490"/>
      <c r="BWK207" s="490"/>
      <c r="BWL207" s="490"/>
      <c r="BWM207" s="490"/>
      <c r="BWN207" s="490"/>
      <c r="BWO207" s="490"/>
      <c r="BWP207" s="490"/>
      <c r="BWQ207" s="490"/>
      <c r="BWR207" s="490"/>
      <c r="BWS207" s="490"/>
      <c r="BWT207" s="490"/>
      <c r="BWU207" s="490"/>
      <c r="BWV207" s="490"/>
      <c r="BWW207" s="490"/>
      <c r="BWX207" s="490"/>
      <c r="BWY207" s="490"/>
      <c r="BWZ207" s="490"/>
      <c r="BXA207" s="490"/>
      <c r="BXB207" s="490"/>
      <c r="BXC207" s="490"/>
      <c r="BXD207" s="490"/>
      <c r="BXE207" s="490"/>
      <c r="BXF207" s="490"/>
      <c r="BXG207" s="490"/>
      <c r="BXH207" s="490"/>
      <c r="BXI207" s="490"/>
      <c r="BXJ207" s="490"/>
      <c r="BXK207" s="490"/>
      <c r="BXL207" s="490"/>
      <c r="BXM207" s="490"/>
      <c r="BXN207" s="490"/>
      <c r="BXO207" s="490"/>
      <c r="BXP207" s="490"/>
      <c r="BXQ207" s="490"/>
      <c r="BXR207" s="490"/>
      <c r="BXS207" s="490"/>
      <c r="BXT207" s="490"/>
      <c r="BXU207" s="490"/>
      <c r="BXV207" s="490"/>
      <c r="BXW207" s="490"/>
      <c r="BXX207" s="490"/>
      <c r="BXY207" s="490"/>
      <c r="BXZ207" s="490"/>
      <c r="BYA207" s="490"/>
      <c r="BYB207" s="490"/>
      <c r="BYC207" s="490"/>
      <c r="BYD207" s="490"/>
      <c r="BYE207" s="490"/>
      <c r="BYF207" s="490"/>
      <c r="BYG207" s="490"/>
      <c r="BYH207" s="490"/>
      <c r="BYI207" s="490"/>
      <c r="BYJ207" s="490"/>
      <c r="BYK207" s="490"/>
      <c r="BYL207" s="490"/>
      <c r="BYM207" s="490"/>
      <c r="BYN207" s="490"/>
      <c r="BYO207" s="490"/>
      <c r="BYP207" s="490"/>
      <c r="BYQ207" s="490"/>
      <c r="BYR207" s="490"/>
      <c r="BYS207" s="490"/>
      <c r="BYT207" s="490"/>
      <c r="BYU207" s="490"/>
      <c r="BYV207" s="490"/>
      <c r="BYW207" s="490"/>
      <c r="BYX207" s="490"/>
      <c r="BYY207" s="490"/>
      <c r="BYZ207" s="490"/>
      <c r="BZA207" s="490"/>
      <c r="BZB207" s="490"/>
      <c r="BZC207" s="490"/>
      <c r="BZD207" s="490"/>
      <c r="BZE207" s="490"/>
      <c r="BZF207" s="490"/>
      <c r="BZG207" s="490"/>
      <c r="BZH207" s="490"/>
      <c r="BZI207" s="490"/>
      <c r="BZJ207" s="490"/>
      <c r="BZK207" s="490"/>
      <c r="BZL207" s="490"/>
      <c r="BZM207" s="490"/>
      <c r="BZN207" s="490"/>
      <c r="BZO207" s="490"/>
      <c r="BZP207" s="490"/>
      <c r="BZQ207" s="490"/>
      <c r="BZR207" s="490"/>
      <c r="BZS207" s="490"/>
      <c r="BZT207" s="490"/>
      <c r="BZU207" s="490"/>
      <c r="BZV207" s="490"/>
      <c r="BZW207" s="490"/>
      <c r="BZX207" s="490"/>
      <c r="BZY207" s="490"/>
      <c r="BZZ207" s="490"/>
      <c r="CAA207" s="490"/>
      <c r="CAB207" s="490"/>
      <c r="CAC207" s="490"/>
      <c r="CAD207" s="490"/>
      <c r="CAE207" s="490"/>
      <c r="CAF207" s="490"/>
      <c r="CAG207" s="490"/>
      <c r="CAH207" s="490"/>
      <c r="CAI207" s="490"/>
      <c r="CAJ207" s="490"/>
      <c r="CAK207" s="490"/>
      <c r="CAL207" s="490"/>
      <c r="CAM207" s="490"/>
      <c r="CAN207" s="490"/>
      <c r="CAO207" s="490"/>
      <c r="CAP207" s="490"/>
      <c r="CAQ207" s="490"/>
      <c r="CAR207" s="490"/>
      <c r="CAS207" s="490"/>
      <c r="CAT207" s="490"/>
      <c r="CAU207" s="490"/>
      <c r="CAV207" s="490"/>
      <c r="CAW207" s="490"/>
      <c r="CAX207" s="490"/>
      <c r="CAY207" s="490"/>
      <c r="CAZ207" s="490"/>
      <c r="CBA207" s="490"/>
      <c r="CBB207" s="490"/>
      <c r="CBC207" s="490"/>
      <c r="CBD207" s="490"/>
      <c r="CBE207" s="490"/>
      <c r="CBF207" s="490"/>
      <c r="CBG207" s="490"/>
      <c r="CBH207" s="490"/>
      <c r="CBI207" s="490"/>
      <c r="CBJ207" s="490"/>
      <c r="CBK207" s="490"/>
      <c r="CBL207" s="490"/>
      <c r="CBM207" s="490"/>
      <c r="CBN207" s="490"/>
      <c r="CBO207" s="490"/>
      <c r="CBP207" s="490"/>
      <c r="CBQ207" s="490"/>
      <c r="CBR207" s="490"/>
      <c r="CBS207" s="490"/>
      <c r="CBT207" s="490"/>
      <c r="CBU207" s="490"/>
      <c r="CBV207" s="490"/>
      <c r="CBW207" s="490"/>
      <c r="CBX207" s="490"/>
      <c r="CBY207" s="490"/>
      <c r="CBZ207" s="490"/>
      <c r="CCA207" s="490"/>
      <c r="CCB207" s="490"/>
      <c r="CCC207" s="490"/>
      <c r="CCD207" s="490"/>
      <c r="CCE207" s="490"/>
      <c r="CCF207" s="490"/>
      <c r="CCG207" s="490"/>
      <c r="CCH207" s="490"/>
      <c r="CCI207" s="490"/>
      <c r="CCJ207" s="490"/>
      <c r="CCK207" s="490"/>
      <c r="CCL207" s="490"/>
      <c r="CCM207" s="490"/>
      <c r="CCN207" s="490"/>
      <c r="CCO207" s="490"/>
      <c r="CCP207" s="490"/>
      <c r="CCQ207" s="490"/>
      <c r="CCR207" s="490"/>
      <c r="CCS207" s="490"/>
      <c r="CCT207" s="490"/>
      <c r="CCU207" s="490"/>
      <c r="CCV207" s="490"/>
      <c r="CCW207" s="490"/>
      <c r="CCX207" s="490"/>
      <c r="CCY207" s="490"/>
      <c r="CCZ207" s="490"/>
      <c r="CDA207" s="490"/>
      <c r="CDB207" s="490"/>
      <c r="CDC207" s="490"/>
      <c r="CDD207" s="490"/>
      <c r="CDE207" s="490"/>
      <c r="CDF207" s="490"/>
      <c r="CDG207" s="490"/>
      <c r="CDH207" s="490"/>
      <c r="CDI207" s="490"/>
      <c r="CDJ207" s="490"/>
      <c r="CDK207" s="490"/>
      <c r="CDL207" s="490"/>
      <c r="CDM207" s="490"/>
      <c r="CDN207" s="490"/>
      <c r="CDO207" s="490"/>
      <c r="CDP207" s="490"/>
      <c r="CDQ207" s="490"/>
      <c r="CDR207" s="490"/>
      <c r="CDS207" s="490"/>
      <c r="CDT207" s="490"/>
      <c r="CDU207" s="490"/>
      <c r="CDV207" s="490"/>
      <c r="CDW207" s="490"/>
      <c r="CDX207" s="490"/>
      <c r="CDY207" s="490"/>
      <c r="CDZ207" s="490"/>
      <c r="CEA207" s="490"/>
      <c r="CEB207" s="490"/>
      <c r="CEC207" s="490"/>
      <c r="CED207" s="490"/>
      <c r="CEE207" s="490"/>
      <c r="CEF207" s="490"/>
      <c r="CEG207" s="490"/>
      <c r="CEH207" s="490"/>
      <c r="CEI207" s="490"/>
      <c r="CEJ207" s="490"/>
      <c r="CEK207" s="490"/>
      <c r="CEL207" s="490"/>
      <c r="CEM207" s="490"/>
      <c r="CEN207" s="490"/>
      <c r="CEO207" s="490"/>
      <c r="CEP207" s="490"/>
      <c r="CEQ207" s="490"/>
      <c r="CER207" s="490"/>
      <c r="CES207" s="490"/>
      <c r="CET207" s="490"/>
      <c r="CEU207" s="490"/>
      <c r="CEV207" s="490"/>
      <c r="CEW207" s="490"/>
      <c r="CEX207" s="490"/>
      <c r="CEY207" s="490"/>
      <c r="CEZ207" s="490"/>
      <c r="CFA207" s="490"/>
      <c r="CFB207" s="490"/>
      <c r="CFC207" s="490"/>
      <c r="CFD207" s="490"/>
      <c r="CFE207" s="490"/>
      <c r="CFF207" s="490"/>
      <c r="CFG207" s="490"/>
      <c r="CFH207" s="490"/>
      <c r="CFI207" s="490"/>
      <c r="CFJ207" s="490"/>
      <c r="CFK207" s="490"/>
      <c r="CFL207" s="490"/>
      <c r="CFM207" s="490"/>
      <c r="CFN207" s="490"/>
      <c r="CFO207" s="490"/>
      <c r="CFP207" s="490"/>
      <c r="CFQ207" s="490"/>
      <c r="CFR207" s="490"/>
      <c r="CFS207" s="490"/>
      <c r="CFT207" s="490"/>
      <c r="CFU207" s="490"/>
      <c r="CFV207" s="490"/>
      <c r="CFW207" s="490"/>
      <c r="CFX207" s="490"/>
      <c r="CFY207" s="490"/>
      <c r="CFZ207" s="490"/>
      <c r="CGA207" s="490"/>
      <c r="CGB207" s="490"/>
      <c r="CGC207" s="490"/>
      <c r="CGD207" s="490"/>
      <c r="CGE207" s="490"/>
      <c r="CGF207" s="490"/>
      <c r="CGG207" s="490"/>
      <c r="CGH207" s="490"/>
      <c r="CGI207" s="490"/>
      <c r="CGJ207" s="490"/>
      <c r="CGK207" s="490"/>
      <c r="CGL207" s="490"/>
      <c r="CGM207" s="490"/>
      <c r="CGN207" s="490"/>
      <c r="CGO207" s="490"/>
      <c r="CGP207" s="490"/>
      <c r="CGQ207" s="490"/>
      <c r="CGR207" s="490"/>
      <c r="CGS207" s="490"/>
      <c r="CGT207" s="490"/>
      <c r="CGU207" s="490"/>
      <c r="CGV207" s="490"/>
      <c r="CGW207" s="490"/>
      <c r="CGX207" s="490"/>
      <c r="CGY207" s="490"/>
      <c r="CGZ207" s="490"/>
      <c r="CHA207" s="490"/>
      <c r="CHB207" s="490"/>
      <c r="CHC207" s="490"/>
      <c r="CHD207" s="490"/>
      <c r="CHE207" s="490"/>
      <c r="CHF207" s="490"/>
      <c r="CHG207" s="490"/>
      <c r="CHH207" s="490"/>
      <c r="CHI207" s="490"/>
      <c r="CHJ207" s="490"/>
      <c r="CHK207" s="490"/>
      <c r="CHL207" s="490"/>
      <c r="CHM207" s="490"/>
      <c r="CHN207" s="490"/>
      <c r="CHO207" s="490"/>
      <c r="CHP207" s="490"/>
      <c r="CHQ207" s="490"/>
      <c r="CHR207" s="490"/>
      <c r="CHS207" s="490"/>
      <c r="CHT207" s="490"/>
      <c r="CHU207" s="490"/>
      <c r="CHV207" s="490"/>
      <c r="CHW207" s="490"/>
      <c r="CHX207" s="490"/>
      <c r="CHY207" s="490"/>
      <c r="CHZ207" s="490"/>
      <c r="CIA207" s="490"/>
      <c r="CIB207" s="490"/>
      <c r="CIC207" s="490"/>
      <c r="CID207" s="490"/>
      <c r="CIE207" s="490"/>
      <c r="CIF207" s="490"/>
      <c r="CIG207" s="490"/>
      <c r="CIH207" s="490"/>
      <c r="CII207" s="490"/>
      <c r="CIJ207" s="490"/>
      <c r="CIK207" s="490"/>
      <c r="CIL207" s="490"/>
      <c r="CIM207" s="490"/>
      <c r="CIN207" s="490"/>
      <c r="CIO207" s="490"/>
      <c r="CIP207" s="490"/>
      <c r="CIQ207" s="490"/>
      <c r="CIR207" s="490"/>
      <c r="CIS207" s="490"/>
      <c r="CIT207" s="490"/>
      <c r="CIU207" s="490"/>
      <c r="CIV207" s="490"/>
      <c r="CIW207" s="490"/>
      <c r="CIX207" s="490"/>
      <c r="CIY207" s="490"/>
      <c r="CIZ207" s="490"/>
      <c r="CJA207" s="490"/>
      <c r="CJB207" s="490"/>
      <c r="CJC207" s="490"/>
      <c r="CJD207" s="490"/>
      <c r="CJE207" s="490"/>
      <c r="CJF207" s="490"/>
      <c r="CJG207" s="490"/>
      <c r="CJH207" s="490"/>
      <c r="CJI207" s="490"/>
      <c r="CJJ207" s="490"/>
      <c r="CJK207" s="490"/>
      <c r="CJL207" s="490"/>
      <c r="CJM207" s="490"/>
      <c r="CJN207" s="490"/>
      <c r="CJO207" s="490"/>
      <c r="CJP207" s="490"/>
      <c r="CJQ207" s="490"/>
      <c r="CJR207" s="490"/>
      <c r="CJS207" s="490"/>
      <c r="CJT207" s="490"/>
      <c r="CJU207" s="490"/>
      <c r="CJV207" s="490"/>
      <c r="CJW207" s="490"/>
      <c r="CJX207" s="490"/>
      <c r="CJY207" s="490"/>
      <c r="CJZ207" s="490"/>
      <c r="CKA207" s="490"/>
      <c r="CKB207" s="490"/>
      <c r="CKC207" s="490"/>
      <c r="CKD207" s="490"/>
      <c r="CKE207" s="490"/>
      <c r="CKF207" s="490"/>
      <c r="CKG207" s="490"/>
      <c r="CKH207" s="490"/>
      <c r="CKI207" s="490"/>
      <c r="CKJ207" s="490"/>
      <c r="CKK207" s="490"/>
      <c r="CKL207" s="490"/>
      <c r="CKM207" s="490"/>
      <c r="CKN207" s="490"/>
      <c r="CKO207" s="490"/>
      <c r="CKP207" s="490"/>
      <c r="CKQ207" s="490"/>
      <c r="CKR207" s="490"/>
      <c r="CKS207" s="490"/>
      <c r="CKT207" s="490"/>
      <c r="CKU207" s="490"/>
      <c r="CKV207" s="490"/>
      <c r="CKW207" s="490"/>
      <c r="CKX207" s="490"/>
      <c r="CKY207" s="490"/>
      <c r="CKZ207" s="490"/>
      <c r="CLA207" s="490"/>
      <c r="CLB207" s="490"/>
      <c r="CLC207" s="490"/>
      <c r="CLD207" s="490"/>
      <c r="CLE207" s="490"/>
      <c r="CLF207" s="490"/>
      <c r="CLG207" s="490"/>
      <c r="CLH207" s="490"/>
      <c r="CLI207" s="490"/>
      <c r="CLJ207" s="490"/>
      <c r="CLK207" s="490"/>
      <c r="CLL207" s="490"/>
      <c r="CLM207" s="490"/>
      <c r="CLN207" s="490"/>
      <c r="CLO207" s="490"/>
      <c r="CLP207" s="490"/>
      <c r="CLQ207" s="490"/>
      <c r="CLR207" s="490"/>
      <c r="CLS207" s="490"/>
      <c r="CLT207" s="490"/>
      <c r="CLU207" s="490"/>
      <c r="CLV207" s="490"/>
      <c r="CLW207" s="490"/>
      <c r="CLX207" s="490"/>
      <c r="CLY207" s="490"/>
      <c r="CLZ207" s="490"/>
      <c r="CMA207" s="490"/>
      <c r="CMB207" s="490"/>
      <c r="CMC207" s="490"/>
      <c r="CMD207" s="490"/>
      <c r="CME207" s="490"/>
      <c r="CMF207" s="490"/>
      <c r="CMG207" s="490"/>
      <c r="CMH207" s="490"/>
      <c r="CMI207" s="490"/>
      <c r="CMJ207" s="490"/>
      <c r="CMK207" s="490"/>
      <c r="CML207" s="490"/>
      <c r="CMM207" s="490"/>
      <c r="CMN207" s="490"/>
      <c r="CMO207" s="490"/>
      <c r="CMP207" s="490"/>
      <c r="CMQ207" s="490"/>
      <c r="CMR207" s="490"/>
      <c r="CMS207" s="490"/>
      <c r="CMT207" s="490"/>
      <c r="CMU207" s="490"/>
      <c r="CMV207" s="490"/>
      <c r="CMW207" s="490"/>
      <c r="CMX207" s="490"/>
      <c r="CMY207" s="490"/>
      <c r="CMZ207" s="490"/>
      <c r="CNA207" s="490"/>
      <c r="CNB207" s="490"/>
      <c r="CNC207" s="490"/>
      <c r="CND207" s="490"/>
      <c r="CNE207" s="490"/>
      <c r="CNF207" s="490"/>
      <c r="CNG207" s="490"/>
      <c r="CNH207" s="490"/>
      <c r="CNI207" s="490"/>
      <c r="CNJ207" s="490"/>
      <c r="CNK207" s="490"/>
      <c r="CNL207" s="490"/>
      <c r="CNM207" s="490"/>
      <c r="CNN207" s="490"/>
      <c r="CNO207" s="490"/>
      <c r="CNP207" s="490"/>
      <c r="CNQ207" s="490"/>
      <c r="CNR207" s="490"/>
      <c r="CNS207" s="490"/>
      <c r="CNT207" s="490"/>
      <c r="CNU207" s="490"/>
      <c r="CNV207" s="490"/>
      <c r="CNW207" s="490"/>
      <c r="CNX207" s="490"/>
      <c r="CNY207" s="490"/>
      <c r="CNZ207" s="490"/>
      <c r="COA207" s="490"/>
      <c r="COB207" s="490"/>
      <c r="COC207" s="490"/>
      <c r="COD207" s="490"/>
      <c r="COE207" s="490"/>
      <c r="COF207" s="490"/>
      <c r="COG207" s="490"/>
      <c r="COH207" s="490"/>
      <c r="COI207" s="490"/>
      <c r="COJ207" s="490"/>
      <c r="COK207" s="490"/>
      <c r="COL207" s="490"/>
      <c r="COM207" s="490"/>
      <c r="CON207" s="490"/>
      <c r="COO207" s="490"/>
      <c r="COP207" s="490"/>
      <c r="COQ207" s="490"/>
      <c r="COR207" s="490"/>
      <c r="COS207" s="490"/>
      <c r="COT207" s="490"/>
      <c r="COU207" s="490"/>
      <c r="COV207" s="490"/>
      <c r="COW207" s="490"/>
      <c r="COX207" s="490"/>
      <c r="COY207" s="490"/>
      <c r="COZ207" s="490"/>
      <c r="CPA207" s="490"/>
      <c r="CPB207" s="490"/>
      <c r="CPC207" s="490"/>
      <c r="CPD207" s="490"/>
      <c r="CPE207" s="490"/>
      <c r="CPF207" s="490"/>
      <c r="CPG207" s="490"/>
      <c r="CPH207" s="490"/>
      <c r="CPI207" s="490"/>
      <c r="CPJ207" s="490"/>
      <c r="CPK207" s="490"/>
      <c r="CPL207" s="490"/>
      <c r="CPM207" s="490"/>
      <c r="CPN207" s="490"/>
      <c r="CPO207" s="490"/>
      <c r="CPP207" s="490"/>
      <c r="CPQ207" s="490"/>
      <c r="CPR207" s="490"/>
      <c r="CPS207" s="490"/>
      <c r="CPT207" s="490"/>
      <c r="CPU207" s="490"/>
      <c r="CPV207" s="490"/>
      <c r="CPW207" s="490"/>
      <c r="CPX207" s="490"/>
      <c r="CPY207" s="490"/>
      <c r="CPZ207" s="490"/>
      <c r="CQA207" s="490"/>
      <c r="CQB207" s="490"/>
      <c r="CQC207" s="490"/>
      <c r="CQD207" s="490"/>
      <c r="CQE207" s="490"/>
      <c r="CQF207" s="490"/>
      <c r="CQG207" s="490"/>
      <c r="CQH207" s="490"/>
      <c r="CQI207" s="490"/>
      <c r="CQJ207" s="490"/>
      <c r="CQK207" s="490"/>
      <c r="CQL207" s="490"/>
      <c r="CQM207" s="490"/>
      <c r="CQN207" s="490"/>
      <c r="CQO207" s="490"/>
      <c r="CQP207" s="490"/>
      <c r="CQQ207" s="490"/>
      <c r="CQR207" s="490"/>
      <c r="CQS207" s="490"/>
      <c r="CQT207" s="490"/>
      <c r="CQU207" s="490"/>
      <c r="CQV207" s="490"/>
      <c r="CQW207" s="490"/>
      <c r="CQX207" s="490"/>
      <c r="CQY207" s="490"/>
      <c r="CQZ207" s="490"/>
      <c r="CRA207" s="490"/>
      <c r="CRB207" s="490"/>
      <c r="CRC207" s="490"/>
      <c r="CRD207" s="490"/>
      <c r="CRE207" s="490"/>
      <c r="CRF207" s="490"/>
      <c r="CRG207" s="490"/>
      <c r="CRH207" s="490"/>
      <c r="CRI207" s="490"/>
      <c r="CRJ207" s="490"/>
      <c r="CRK207" s="490"/>
      <c r="CRL207" s="490"/>
      <c r="CRM207" s="490"/>
      <c r="CRN207" s="490"/>
      <c r="CRO207" s="490"/>
      <c r="CRP207" s="490"/>
      <c r="CRQ207" s="490"/>
      <c r="CRR207" s="490"/>
      <c r="CRS207" s="490"/>
      <c r="CRT207" s="490"/>
      <c r="CRU207" s="490"/>
      <c r="CRV207" s="490"/>
      <c r="CRW207" s="490"/>
      <c r="CRX207" s="490"/>
      <c r="CRY207" s="490"/>
      <c r="CRZ207" s="490"/>
      <c r="CSA207" s="490"/>
      <c r="CSB207" s="490"/>
      <c r="CSC207" s="490"/>
      <c r="CSD207" s="490"/>
      <c r="CSE207" s="490"/>
      <c r="CSF207" s="490"/>
      <c r="CSG207" s="490"/>
      <c r="CSH207" s="490"/>
      <c r="CSI207" s="490"/>
      <c r="CSJ207" s="490"/>
      <c r="CSK207" s="490"/>
      <c r="CSL207" s="490"/>
      <c r="CSM207" s="490"/>
      <c r="CSN207" s="490"/>
      <c r="CSO207" s="490"/>
      <c r="CSP207" s="490"/>
      <c r="CSQ207" s="490"/>
      <c r="CSR207" s="490"/>
      <c r="CSS207" s="490"/>
      <c r="CST207" s="490"/>
      <c r="CSU207" s="490"/>
      <c r="CSV207" s="490"/>
      <c r="CSW207" s="490"/>
      <c r="CSX207" s="490"/>
      <c r="CSY207" s="490"/>
      <c r="CSZ207" s="490"/>
      <c r="CTA207" s="490"/>
      <c r="CTB207" s="490"/>
      <c r="CTC207" s="490"/>
      <c r="CTD207" s="490"/>
      <c r="CTE207" s="490"/>
      <c r="CTF207" s="490"/>
      <c r="CTG207" s="490"/>
      <c r="CTH207" s="490"/>
      <c r="CTI207" s="490"/>
      <c r="CTJ207" s="490"/>
      <c r="CTK207" s="490"/>
      <c r="CTL207" s="490"/>
      <c r="CTM207" s="490"/>
      <c r="CTN207" s="490"/>
      <c r="CTO207" s="490"/>
      <c r="CTP207" s="490"/>
      <c r="CTQ207" s="490"/>
      <c r="CTR207" s="490"/>
      <c r="CTS207" s="490"/>
      <c r="CTT207" s="490"/>
      <c r="CTU207" s="490"/>
      <c r="CTV207" s="490"/>
      <c r="CTW207" s="490"/>
      <c r="CTX207" s="490"/>
      <c r="CTY207" s="490"/>
      <c r="CTZ207" s="490"/>
      <c r="CUA207" s="490"/>
      <c r="CUB207" s="490"/>
      <c r="CUC207" s="490"/>
      <c r="CUD207" s="490"/>
      <c r="CUE207" s="490"/>
      <c r="CUF207" s="490"/>
      <c r="CUG207" s="490"/>
      <c r="CUH207" s="490"/>
      <c r="CUI207" s="490"/>
      <c r="CUJ207" s="490"/>
      <c r="CUK207" s="490"/>
      <c r="CUL207" s="490"/>
      <c r="CUM207" s="490"/>
      <c r="CUN207" s="490"/>
      <c r="CUO207" s="490"/>
      <c r="CUP207" s="490"/>
      <c r="CUQ207" s="490"/>
      <c r="CUR207" s="490"/>
      <c r="CUS207" s="490"/>
      <c r="CUT207" s="490"/>
      <c r="CUU207" s="490"/>
      <c r="CUV207" s="490"/>
      <c r="CUW207" s="490"/>
      <c r="CUX207" s="490"/>
      <c r="CUY207" s="490"/>
      <c r="CUZ207" s="490"/>
      <c r="CVA207" s="490"/>
      <c r="CVB207" s="490"/>
      <c r="CVC207" s="490"/>
      <c r="CVD207" s="490"/>
      <c r="CVE207" s="490"/>
      <c r="CVF207" s="490"/>
      <c r="CVG207" s="490"/>
      <c r="CVH207" s="490"/>
      <c r="CVI207" s="490"/>
      <c r="CVJ207" s="490"/>
      <c r="CVK207" s="490"/>
      <c r="CVL207" s="490"/>
      <c r="CVM207" s="490"/>
      <c r="CVN207" s="490"/>
      <c r="CVO207" s="490"/>
      <c r="CVP207" s="490"/>
      <c r="CVQ207" s="490"/>
      <c r="CVR207" s="490"/>
      <c r="CVS207" s="490"/>
      <c r="CVT207" s="490"/>
      <c r="CVU207" s="490"/>
      <c r="CVV207" s="490"/>
      <c r="CVW207" s="490"/>
      <c r="CVX207" s="490"/>
      <c r="CVY207" s="490"/>
      <c r="CVZ207" s="490"/>
      <c r="CWA207" s="490"/>
      <c r="CWB207" s="490"/>
      <c r="CWC207" s="490"/>
      <c r="CWD207" s="490"/>
      <c r="CWE207" s="490"/>
      <c r="CWF207" s="490"/>
      <c r="CWG207" s="490"/>
      <c r="CWH207" s="490"/>
      <c r="CWI207" s="490"/>
      <c r="CWJ207" s="490"/>
      <c r="CWK207" s="490"/>
      <c r="CWL207" s="490"/>
      <c r="CWM207" s="490"/>
      <c r="CWN207" s="490"/>
      <c r="CWO207" s="490"/>
      <c r="CWP207" s="490"/>
      <c r="CWQ207" s="490"/>
      <c r="CWR207" s="490"/>
      <c r="CWS207" s="490"/>
      <c r="CWT207" s="490"/>
      <c r="CWU207" s="490"/>
      <c r="CWV207" s="490"/>
      <c r="CWW207" s="490"/>
      <c r="CWX207" s="490"/>
      <c r="CWY207" s="490"/>
      <c r="CWZ207" s="490"/>
      <c r="CXA207" s="490"/>
      <c r="CXB207" s="490"/>
      <c r="CXC207" s="490"/>
      <c r="CXD207" s="490"/>
      <c r="CXE207" s="490"/>
      <c r="CXF207" s="490"/>
      <c r="CXG207" s="490"/>
      <c r="CXH207" s="490"/>
      <c r="CXI207" s="490"/>
      <c r="CXJ207" s="490"/>
      <c r="CXK207" s="490"/>
      <c r="CXL207" s="490"/>
      <c r="CXM207" s="490"/>
      <c r="CXN207" s="490"/>
      <c r="CXO207" s="490"/>
      <c r="CXP207" s="490"/>
      <c r="CXQ207" s="490"/>
      <c r="CXR207" s="490"/>
      <c r="CXS207" s="490"/>
      <c r="CXT207" s="490"/>
      <c r="CXU207" s="490"/>
      <c r="CXV207" s="490"/>
      <c r="CXW207" s="490"/>
      <c r="CXX207" s="490"/>
      <c r="CXY207" s="490"/>
      <c r="CXZ207" s="490"/>
      <c r="CYA207" s="490"/>
      <c r="CYB207" s="490"/>
      <c r="CYC207" s="490"/>
      <c r="CYD207" s="490"/>
      <c r="CYE207" s="490"/>
      <c r="CYF207" s="490"/>
      <c r="CYG207" s="490"/>
      <c r="CYH207" s="490"/>
      <c r="CYI207" s="490"/>
      <c r="CYJ207" s="490"/>
      <c r="CYK207" s="490"/>
      <c r="CYL207" s="490"/>
      <c r="CYM207" s="490"/>
      <c r="CYN207" s="490"/>
      <c r="CYO207" s="490"/>
      <c r="CYP207" s="490"/>
      <c r="CYQ207" s="490"/>
      <c r="CYR207" s="490"/>
      <c r="CYS207" s="490"/>
      <c r="CYT207" s="490"/>
      <c r="CYU207" s="490"/>
      <c r="CYV207" s="490"/>
      <c r="CYW207" s="490"/>
      <c r="CYX207" s="490"/>
      <c r="CYY207" s="490"/>
      <c r="CYZ207" s="490"/>
      <c r="CZA207" s="490"/>
      <c r="CZB207" s="490"/>
      <c r="CZC207" s="490"/>
      <c r="CZD207" s="490"/>
      <c r="CZE207" s="490"/>
      <c r="CZF207" s="490"/>
      <c r="CZG207" s="490"/>
      <c r="CZH207" s="490"/>
      <c r="CZI207" s="490"/>
      <c r="CZJ207" s="490"/>
      <c r="CZK207" s="490"/>
      <c r="CZL207" s="490"/>
      <c r="CZM207" s="490"/>
      <c r="CZN207" s="490"/>
      <c r="CZO207" s="490"/>
      <c r="CZP207" s="490"/>
      <c r="CZQ207" s="490"/>
      <c r="CZR207" s="490"/>
      <c r="CZS207" s="490"/>
      <c r="CZT207" s="490"/>
      <c r="CZU207" s="490"/>
      <c r="CZV207" s="490"/>
      <c r="CZW207" s="490"/>
      <c r="CZX207" s="490"/>
      <c r="CZY207" s="490"/>
      <c r="CZZ207" s="490"/>
      <c r="DAA207" s="490"/>
      <c r="DAB207" s="490"/>
      <c r="DAC207" s="490"/>
      <c r="DAD207" s="490"/>
      <c r="DAE207" s="490"/>
      <c r="DAF207" s="490"/>
      <c r="DAG207" s="490"/>
      <c r="DAH207" s="490"/>
      <c r="DAI207" s="490"/>
      <c r="DAJ207" s="490"/>
      <c r="DAK207" s="490"/>
      <c r="DAL207" s="490"/>
      <c r="DAM207" s="490"/>
      <c r="DAN207" s="490"/>
      <c r="DAO207" s="490"/>
      <c r="DAP207" s="490"/>
      <c r="DAQ207" s="490"/>
      <c r="DAR207" s="490"/>
      <c r="DAS207" s="490"/>
      <c r="DAT207" s="490"/>
      <c r="DAU207" s="490"/>
      <c r="DAV207" s="490"/>
      <c r="DAW207" s="490"/>
      <c r="DAX207" s="490"/>
      <c r="DAY207" s="490"/>
      <c r="DAZ207" s="490"/>
      <c r="DBA207" s="490"/>
      <c r="DBB207" s="490"/>
      <c r="DBC207" s="490"/>
      <c r="DBD207" s="490"/>
      <c r="DBE207" s="490"/>
      <c r="DBF207" s="490"/>
      <c r="DBG207" s="490"/>
      <c r="DBH207" s="490"/>
      <c r="DBI207" s="490"/>
      <c r="DBJ207" s="490"/>
      <c r="DBK207" s="490"/>
      <c r="DBL207" s="490"/>
      <c r="DBM207" s="490"/>
      <c r="DBN207" s="490"/>
      <c r="DBO207" s="490"/>
      <c r="DBP207" s="490"/>
      <c r="DBQ207" s="490"/>
      <c r="DBR207" s="490"/>
      <c r="DBS207" s="490"/>
      <c r="DBT207" s="490"/>
      <c r="DBU207" s="490"/>
      <c r="DBV207" s="490"/>
      <c r="DBW207" s="490"/>
      <c r="DBX207" s="490"/>
      <c r="DBY207" s="490"/>
      <c r="DBZ207" s="490"/>
      <c r="DCA207" s="490"/>
      <c r="DCB207" s="490"/>
      <c r="DCC207" s="490"/>
      <c r="DCD207" s="490"/>
      <c r="DCE207" s="490"/>
      <c r="DCF207" s="490"/>
      <c r="DCG207" s="490"/>
      <c r="DCH207" s="490"/>
      <c r="DCI207" s="490"/>
      <c r="DCJ207" s="490"/>
      <c r="DCK207" s="490"/>
      <c r="DCL207" s="490"/>
      <c r="DCM207" s="490"/>
      <c r="DCN207" s="490"/>
      <c r="DCO207" s="490"/>
      <c r="DCP207" s="490"/>
      <c r="DCQ207" s="490"/>
      <c r="DCR207" s="490"/>
      <c r="DCS207" s="490"/>
      <c r="DCT207" s="490"/>
      <c r="DCU207" s="490"/>
      <c r="DCV207" s="490"/>
      <c r="DCW207" s="490"/>
      <c r="DCX207" s="490"/>
      <c r="DCY207" s="490"/>
      <c r="DCZ207" s="490"/>
      <c r="DDA207" s="490"/>
      <c r="DDB207" s="490"/>
      <c r="DDC207" s="490"/>
      <c r="DDD207" s="490"/>
      <c r="DDE207" s="490"/>
      <c r="DDF207" s="490"/>
      <c r="DDG207" s="490"/>
      <c r="DDH207" s="490"/>
      <c r="DDI207" s="490"/>
      <c r="DDJ207" s="490"/>
      <c r="DDK207" s="490"/>
      <c r="DDL207" s="490"/>
      <c r="DDM207" s="490"/>
      <c r="DDN207" s="490"/>
      <c r="DDO207" s="490"/>
      <c r="DDP207" s="490"/>
      <c r="DDQ207" s="490"/>
      <c r="DDR207" s="490"/>
      <c r="DDS207" s="490"/>
      <c r="DDT207" s="490"/>
      <c r="DDU207" s="490"/>
      <c r="DDV207" s="490"/>
      <c r="DDW207" s="490"/>
      <c r="DDX207" s="490"/>
      <c r="DDY207" s="490"/>
      <c r="DDZ207" s="490"/>
      <c r="DEA207" s="490"/>
      <c r="DEB207" s="490"/>
      <c r="DEC207" s="490"/>
      <c r="DED207" s="490"/>
      <c r="DEE207" s="490"/>
      <c r="DEF207" s="490"/>
      <c r="DEG207" s="490"/>
      <c r="DEH207" s="490"/>
      <c r="DEI207" s="490"/>
      <c r="DEJ207" s="490"/>
      <c r="DEK207" s="490"/>
      <c r="DEL207" s="490"/>
      <c r="DEM207" s="490"/>
      <c r="DEN207" s="490"/>
      <c r="DEO207" s="490"/>
      <c r="DEP207" s="490"/>
      <c r="DEQ207" s="490"/>
      <c r="DER207" s="490"/>
      <c r="DES207" s="490"/>
      <c r="DET207" s="490"/>
      <c r="DEU207" s="490"/>
      <c r="DEV207" s="490"/>
      <c r="DEW207" s="490"/>
      <c r="DEX207" s="490"/>
      <c r="DEY207" s="490"/>
      <c r="DEZ207" s="490"/>
      <c r="DFA207" s="490"/>
      <c r="DFB207" s="490"/>
      <c r="DFC207" s="490"/>
      <c r="DFD207" s="490"/>
      <c r="DFE207" s="490"/>
      <c r="DFF207" s="490"/>
      <c r="DFG207" s="490"/>
      <c r="DFH207" s="490"/>
      <c r="DFI207" s="490"/>
      <c r="DFJ207" s="490"/>
      <c r="DFK207" s="490"/>
      <c r="DFL207" s="490"/>
      <c r="DFM207" s="490"/>
      <c r="DFN207" s="490"/>
      <c r="DFO207" s="490"/>
      <c r="DFP207" s="490"/>
      <c r="DFQ207" s="490"/>
      <c r="DFR207" s="490"/>
      <c r="DFS207" s="490"/>
      <c r="DFT207" s="490"/>
      <c r="DFU207" s="490"/>
      <c r="DFV207" s="490"/>
      <c r="DFW207" s="490"/>
      <c r="DFX207" s="490"/>
      <c r="DFY207" s="490"/>
      <c r="DFZ207" s="490"/>
      <c r="DGA207" s="490"/>
      <c r="DGB207" s="490"/>
      <c r="DGC207" s="490"/>
      <c r="DGD207" s="490"/>
      <c r="DGE207" s="490"/>
      <c r="DGF207" s="490"/>
      <c r="DGG207" s="490"/>
      <c r="DGH207" s="490"/>
      <c r="DGI207" s="490"/>
      <c r="DGJ207" s="490"/>
      <c r="DGK207" s="490"/>
      <c r="DGL207" s="490"/>
      <c r="DGM207" s="490"/>
      <c r="DGN207" s="490"/>
      <c r="DGO207" s="490"/>
      <c r="DGP207" s="490"/>
      <c r="DGQ207" s="490"/>
      <c r="DGR207" s="490"/>
      <c r="DGS207" s="490"/>
      <c r="DGT207" s="490"/>
      <c r="DGU207" s="490"/>
      <c r="DGV207" s="490"/>
      <c r="DGW207" s="490"/>
      <c r="DGX207" s="490"/>
      <c r="DGY207" s="490"/>
      <c r="DGZ207" s="490"/>
      <c r="DHA207" s="490"/>
      <c r="DHB207" s="490"/>
      <c r="DHC207" s="490"/>
      <c r="DHD207" s="490"/>
      <c r="DHE207" s="490"/>
      <c r="DHF207" s="490"/>
      <c r="DHG207" s="490"/>
      <c r="DHH207" s="490"/>
      <c r="DHI207" s="490"/>
      <c r="DHJ207" s="490"/>
      <c r="DHK207" s="490"/>
      <c r="DHL207" s="490"/>
      <c r="DHM207" s="490"/>
      <c r="DHN207" s="490"/>
      <c r="DHO207" s="490"/>
      <c r="DHP207" s="490"/>
      <c r="DHQ207" s="490"/>
      <c r="DHR207" s="490"/>
      <c r="DHS207" s="490"/>
      <c r="DHT207" s="490"/>
      <c r="DHU207" s="490"/>
      <c r="DHV207" s="490"/>
      <c r="DHW207" s="490"/>
      <c r="DHX207" s="490"/>
      <c r="DHY207" s="490"/>
      <c r="DHZ207" s="490"/>
      <c r="DIA207" s="490"/>
      <c r="DIB207" s="490"/>
      <c r="DIC207" s="490"/>
      <c r="DID207" s="490"/>
      <c r="DIE207" s="490"/>
      <c r="DIF207" s="490"/>
      <c r="DIG207" s="490"/>
      <c r="DIH207" s="490"/>
      <c r="DII207" s="490"/>
      <c r="DIJ207" s="490"/>
      <c r="DIK207" s="490"/>
      <c r="DIL207" s="490"/>
      <c r="DIM207" s="490"/>
      <c r="DIN207" s="490"/>
      <c r="DIO207" s="490"/>
      <c r="DIP207" s="490"/>
      <c r="DIQ207" s="490"/>
      <c r="DIR207" s="490"/>
      <c r="DIS207" s="490"/>
      <c r="DIT207" s="490"/>
      <c r="DIU207" s="490"/>
      <c r="DIV207" s="490"/>
      <c r="DIW207" s="490"/>
      <c r="DIX207" s="490"/>
      <c r="DIY207" s="490"/>
      <c r="DIZ207" s="490"/>
      <c r="DJA207" s="490"/>
      <c r="DJB207" s="490"/>
      <c r="DJC207" s="490"/>
      <c r="DJD207" s="490"/>
      <c r="DJE207" s="490"/>
      <c r="DJF207" s="490"/>
      <c r="DJG207" s="490"/>
      <c r="DJH207" s="490"/>
      <c r="DJI207" s="490"/>
      <c r="DJJ207" s="490"/>
      <c r="DJK207" s="490"/>
      <c r="DJL207" s="490"/>
      <c r="DJM207" s="490"/>
      <c r="DJN207" s="490"/>
      <c r="DJO207" s="490"/>
      <c r="DJP207" s="490"/>
      <c r="DJQ207" s="490"/>
      <c r="DJR207" s="490"/>
      <c r="DJS207" s="490"/>
      <c r="DJT207" s="490"/>
      <c r="DJU207" s="490"/>
      <c r="DJV207" s="490"/>
      <c r="DJW207" s="490"/>
      <c r="DJX207" s="490"/>
      <c r="DJY207" s="490"/>
      <c r="DJZ207" s="490"/>
      <c r="DKA207" s="490"/>
      <c r="DKB207" s="490"/>
      <c r="DKC207" s="490"/>
      <c r="DKD207" s="490"/>
      <c r="DKE207" s="490"/>
      <c r="DKF207" s="490"/>
      <c r="DKG207" s="490"/>
      <c r="DKH207" s="490"/>
      <c r="DKI207" s="490"/>
      <c r="DKJ207" s="490"/>
      <c r="DKK207" s="490"/>
      <c r="DKL207" s="490"/>
      <c r="DKM207" s="490"/>
      <c r="DKN207" s="490"/>
      <c r="DKO207" s="490"/>
      <c r="DKP207" s="490"/>
      <c r="DKQ207" s="490"/>
      <c r="DKR207" s="490"/>
      <c r="DKS207" s="490"/>
      <c r="DKT207" s="490"/>
      <c r="DKU207" s="490"/>
      <c r="DKV207" s="490"/>
      <c r="DKW207" s="490"/>
      <c r="DKX207" s="490"/>
      <c r="DKY207" s="490"/>
      <c r="DKZ207" s="490"/>
      <c r="DLA207" s="490"/>
      <c r="DLB207" s="490"/>
      <c r="DLC207" s="490"/>
      <c r="DLD207" s="490"/>
      <c r="DLE207" s="490"/>
      <c r="DLF207" s="490"/>
      <c r="DLG207" s="490"/>
      <c r="DLH207" s="490"/>
      <c r="DLI207" s="490"/>
      <c r="DLJ207" s="490"/>
      <c r="DLK207" s="490"/>
      <c r="DLL207" s="490"/>
      <c r="DLM207" s="490"/>
      <c r="DLN207" s="490"/>
      <c r="DLO207" s="490"/>
      <c r="DLP207" s="490"/>
      <c r="DLQ207" s="490"/>
      <c r="DLR207" s="490"/>
      <c r="DLS207" s="490"/>
      <c r="DLT207" s="490"/>
      <c r="DLU207" s="490"/>
      <c r="DLV207" s="490"/>
      <c r="DLW207" s="490"/>
      <c r="DLX207" s="490"/>
      <c r="DLY207" s="490"/>
      <c r="DLZ207" s="490"/>
      <c r="DMA207" s="490"/>
      <c r="DMB207" s="490"/>
      <c r="DMC207" s="490"/>
      <c r="DMD207" s="490"/>
      <c r="DME207" s="490"/>
      <c r="DMF207" s="490"/>
      <c r="DMG207" s="490"/>
      <c r="DMH207" s="490"/>
      <c r="DMI207" s="490"/>
      <c r="DMJ207" s="490"/>
      <c r="DMK207" s="490"/>
      <c r="DML207" s="490"/>
      <c r="DMM207" s="490"/>
      <c r="DMN207" s="490"/>
      <c r="DMO207" s="490"/>
      <c r="DMP207" s="490"/>
      <c r="DMQ207" s="490"/>
      <c r="DMR207" s="490"/>
      <c r="DMS207" s="490"/>
      <c r="DMT207" s="490"/>
      <c r="DMU207" s="490"/>
      <c r="DMV207" s="490"/>
      <c r="DMW207" s="490"/>
      <c r="DMX207" s="490"/>
      <c r="DMY207" s="490"/>
      <c r="DMZ207" s="490"/>
      <c r="DNA207" s="490"/>
      <c r="DNB207" s="490"/>
      <c r="DNC207" s="490"/>
      <c r="DND207" s="490"/>
      <c r="DNE207" s="490"/>
      <c r="DNF207" s="490"/>
      <c r="DNG207" s="490"/>
      <c r="DNH207" s="490"/>
      <c r="DNI207" s="490"/>
      <c r="DNJ207" s="490"/>
      <c r="DNK207" s="490"/>
      <c r="DNL207" s="490"/>
      <c r="DNM207" s="490"/>
      <c r="DNN207" s="490"/>
      <c r="DNO207" s="490"/>
      <c r="DNP207" s="490"/>
      <c r="DNQ207" s="490"/>
      <c r="DNR207" s="490"/>
      <c r="DNS207" s="490"/>
      <c r="DNT207" s="490"/>
      <c r="DNU207" s="490"/>
      <c r="DNV207" s="490"/>
      <c r="DNW207" s="490"/>
      <c r="DNX207" s="490"/>
      <c r="DNY207" s="490"/>
      <c r="DNZ207" s="490"/>
      <c r="DOA207" s="490"/>
      <c r="DOB207" s="490"/>
      <c r="DOC207" s="490"/>
      <c r="DOD207" s="490"/>
      <c r="DOE207" s="490"/>
      <c r="DOF207" s="490"/>
      <c r="DOG207" s="490"/>
      <c r="DOH207" s="490"/>
      <c r="DOI207" s="490"/>
      <c r="DOJ207" s="490"/>
      <c r="DOK207" s="490"/>
      <c r="DOL207" s="490"/>
      <c r="DOM207" s="490"/>
      <c r="DON207" s="490"/>
      <c r="DOO207" s="490"/>
      <c r="DOP207" s="490"/>
      <c r="DOQ207" s="490"/>
      <c r="DOR207" s="490"/>
      <c r="DOS207" s="490"/>
      <c r="DOT207" s="490"/>
      <c r="DOU207" s="490"/>
      <c r="DOV207" s="490"/>
      <c r="DOW207" s="490"/>
      <c r="DOX207" s="490"/>
      <c r="DOY207" s="490"/>
      <c r="DOZ207" s="490"/>
      <c r="DPA207" s="490"/>
      <c r="DPB207" s="490"/>
      <c r="DPC207" s="490"/>
      <c r="DPD207" s="490"/>
      <c r="DPE207" s="490"/>
      <c r="DPF207" s="490"/>
      <c r="DPG207" s="490"/>
      <c r="DPH207" s="490"/>
      <c r="DPI207" s="490"/>
      <c r="DPJ207" s="490"/>
      <c r="DPK207" s="490"/>
      <c r="DPL207" s="490"/>
      <c r="DPM207" s="490"/>
      <c r="DPN207" s="490"/>
      <c r="DPO207" s="490"/>
      <c r="DPP207" s="490"/>
      <c r="DPQ207" s="490"/>
      <c r="DPR207" s="490"/>
      <c r="DPS207" s="490"/>
      <c r="DPT207" s="490"/>
      <c r="DPU207" s="490"/>
      <c r="DPV207" s="490"/>
      <c r="DPW207" s="490"/>
      <c r="DPX207" s="490"/>
      <c r="DPY207" s="490"/>
      <c r="DPZ207" s="490"/>
      <c r="DQA207" s="490"/>
      <c r="DQB207" s="490"/>
      <c r="DQC207" s="490"/>
      <c r="DQD207" s="490"/>
      <c r="DQE207" s="490"/>
      <c r="DQF207" s="490"/>
      <c r="DQG207" s="490"/>
      <c r="DQH207" s="490"/>
      <c r="DQI207" s="490"/>
      <c r="DQJ207" s="490"/>
      <c r="DQK207" s="490"/>
      <c r="DQL207" s="490"/>
      <c r="DQM207" s="490"/>
      <c r="DQN207" s="490"/>
      <c r="DQO207" s="490"/>
      <c r="DQP207" s="490"/>
      <c r="DQQ207" s="490"/>
      <c r="DQR207" s="490"/>
      <c r="DQS207" s="490"/>
      <c r="DQT207" s="490"/>
      <c r="DQU207" s="490"/>
      <c r="DQV207" s="490"/>
      <c r="DQW207" s="490"/>
      <c r="DQX207" s="490"/>
      <c r="DQY207" s="490"/>
      <c r="DQZ207" s="490"/>
      <c r="DRA207" s="490"/>
      <c r="DRB207" s="490"/>
      <c r="DRC207" s="490"/>
      <c r="DRD207" s="490"/>
      <c r="DRE207" s="490"/>
      <c r="DRF207" s="490"/>
      <c r="DRG207" s="490"/>
      <c r="DRH207" s="490"/>
      <c r="DRI207" s="490"/>
      <c r="DRJ207" s="490"/>
      <c r="DRK207" s="490"/>
      <c r="DRL207" s="490"/>
      <c r="DRM207" s="490"/>
      <c r="DRN207" s="490"/>
      <c r="DRO207" s="490"/>
      <c r="DRP207" s="490"/>
      <c r="DRQ207" s="490"/>
      <c r="DRR207" s="490"/>
      <c r="DRS207" s="490"/>
      <c r="DRT207" s="490"/>
      <c r="DRU207" s="490"/>
      <c r="DRV207" s="490"/>
      <c r="DRW207" s="490"/>
      <c r="DRX207" s="490"/>
      <c r="DRY207" s="490"/>
      <c r="DRZ207" s="490"/>
      <c r="DSA207" s="490"/>
      <c r="DSB207" s="490"/>
      <c r="DSC207" s="490"/>
      <c r="DSD207" s="490"/>
      <c r="DSE207" s="490"/>
      <c r="DSF207" s="490"/>
      <c r="DSG207" s="490"/>
      <c r="DSH207" s="490"/>
      <c r="DSI207" s="490"/>
      <c r="DSJ207" s="490"/>
      <c r="DSK207" s="490"/>
      <c r="DSL207" s="490"/>
      <c r="DSM207" s="490"/>
      <c r="DSN207" s="490"/>
      <c r="DSO207" s="490"/>
      <c r="DSP207" s="490"/>
      <c r="DSQ207" s="490"/>
      <c r="DSR207" s="490"/>
      <c r="DSS207" s="490"/>
      <c r="DST207" s="490"/>
      <c r="DSU207" s="490"/>
      <c r="DSV207" s="490"/>
      <c r="DSW207" s="490"/>
      <c r="DSX207" s="490"/>
      <c r="DSY207" s="490"/>
      <c r="DSZ207" s="490"/>
      <c r="DTA207" s="490"/>
      <c r="DTB207" s="490"/>
      <c r="DTC207" s="490"/>
      <c r="DTD207" s="490"/>
      <c r="DTE207" s="490"/>
      <c r="DTF207" s="490"/>
      <c r="DTG207" s="490"/>
      <c r="DTH207" s="490"/>
      <c r="DTI207" s="490"/>
      <c r="DTJ207" s="490"/>
      <c r="DTK207" s="490"/>
      <c r="DTL207" s="490"/>
      <c r="DTM207" s="490"/>
      <c r="DTN207" s="490"/>
      <c r="DTO207" s="490"/>
      <c r="DTP207" s="490"/>
      <c r="DTQ207" s="490"/>
      <c r="DTR207" s="490"/>
      <c r="DTS207" s="490"/>
      <c r="DTT207" s="490"/>
      <c r="DTU207" s="490"/>
      <c r="DTV207" s="490"/>
      <c r="DTW207" s="490"/>
      <c r="DTX207" s="490"/>
      <c r="DTY207" s="490"/>
      <c r="DTZ207" s="490"/>
      <c r="DUA207" s="490"/>
      <c r="DUB207" s="490"/>
      <c r="DUC207" s="490"/>
      <c r="DUD207" s="490"/>
      <c r="DUE207" s="490"/>
      <c r="DUF207" s="490"/>
      <c r="DUG207" s="490"/>
      <c r="DUH207" s="490"/>
      <c r="DUI207" s="490"/>
      <c r="DUJ207" s="490"/>
      <c r="DUK207" s="490"/>
      <c r="DUL207" s="490"/>
      <c r="DUM207" s="490"/>
      <c r="DUN207" s="490"/>
      <c r="DUO207" s="490"/>
      <c r="DUP207" s="490"/>
      <c r="DUQ207" s="490"/>
      <c r="DUR207" s="490"/>
      <c r="DUS207" s="490"/>
      <c r="DUT207" s="490"/>
      <c r="DUU207" s="490"/>
      <c r="DUV207" s="490"/>
      <c r="DUW207" s="490"/>
      <c r="DUX207" s="490"/>
      <c r="DUY207" s="490"/>
      <c r="DUZ207" s="490"/>
      <c r="DVA207" s="490"/>
      <c r="DVB207" s="490"/>
      <c r="DVC207" s="490"/>
      <c r="DVD207" s="490"/>
      <c r="DVE207" s="490"/>
      <c r="DVF207" s="490"/>
      <c r="DVG207" s="490"/>
      <c r="DVH207" s="490"/>
      <c r="DVI207" s="490"/>
      <c r="DVJ207" s="490"/>
      <c r="DVK207" s="490"/>
      <c r="DVL207" s="490"/>
      <c r="DVM207" s="490"/>
      <c r="DVN207" s="490"/>
      <c r="DVO207" s="490"/>
      <c r="DVP207" s="490"/>
      <c r="DVQ207" s="490"/>
      <c r="DVR207" s="490"/>
      <c r="DVS207" s="490"/>
      <c r="DVT207" s="490"/>
      <c r="DVU207" s="490"/>
      <c r="DVV207" s="490"/>
      <c r="DVW207" s="490"/>
      <c r="DVX207" s="490"/>
      <c r="DVY207" s="490"/>
      <c r="DVZ207" s="490"/>
      <c r="DWA207" s="490"/>
      <c r="DWB207" s="490"/>
      <c r="DWC207" s="490"/>
      <c r="DWD207" s="490"/>
      <c r="DWE207" s="490"/>
      <c r="DWF207" s="490"/>
      <c r="DWG207" s="490"/>
      <c r="DWH207" s="490"/>
      <c r="DWI207" s="490"/>
      <c r="DWJ207" s="490"/>
      <c r="DWK207" s="490"/>
      <c r="DWL207" s="490"/>
      <c r="DWM207" s="490"/>
      <c r="DWN207" s="490"/>
      <c r="DWO207" s="490"/>
      <c r="DWP207" s="490"/>
      <c r="DWQ207" s="490"/>
      <c r="DWR207" s="490"/>
      <c r="DWS207" s="490"/>
      <c r="DWT207" s="490"/>
      <c r="DWU207" s="490"/>
      <c r="DWV207" s="490"/>
      <c r="DWW207" s="490"/>
      <c r="DWX207" s="490"/>
      <c r="DWY207" s="490"/>
      <c r="DWZ207" s="490"/>
      <c r="DXA207" s="490"/>
      <c r="DXB207" s="490"/>
      <c r="DXC207" s="490"/>
      <c r="DXD207" s="490"/>
      <c r="DXE207" s="490"/>
      <c r="DXF207" s="490"/>
      <c r="DXG207" s="490"/>
      <c r="DXH207" s="490"/>
      <c r="DXI207" s="490"/>
      <c r="DXJ207" s="490"/>
      <c r="DXK207" s="490"/>
      <c r="DXL207" s="490"/>
      <c r="DXM207" s="490"/>
      <c r="DXN207" s="490"/>
      <c r="DXO207" s="490"/>
      <c r="DXP207" s="490"/>
      <c r="DXQ207" s="490"/>
      <c r="DXR207" s="490"/>
      <c r="DXS207" s="490"/>
      <c r="DXT207" s="490"/>
      <c r="DXU207" s="490"/>
      <c r="DXV207" s="490"/>
      <c r="DXW207" s="490"/>
      <c r="DXX207" s="490"/>
      <c r="DXY207" s="490"/>
      <c r="DXZ207" s="490"/>
      <c r="DYA207" s="490"/>
      <c r="DYB207" s="490"/>
      <c r="DYC207" s="490"/>
      <c r="DYD207" s="490"/>
      <c r="DYE207" s="490"/>
      <c r="DYF207" s="490"/>
      <c r="DYG207" s="490"/>
      <c r="DYH207" s="490"/>
      <c r="DYI207" s="490"/>
      <c r="DYJ207" s="490"/>
      <c r="DYK207" s="490"/>
      <c r="DYL207" s="490"/>
      <c r="DYM207" s="490"/>
      <c r="DYN207" s="490"/>
      <c r="DYO207" s="490"/>
      <c r="DYP207" s="490"/>
      <c r="DYQ207" s="490"/>
      <c r="DYR207" s="490"/>
      <c r="DYS207" s="490"/>
      <c r="DYT207" s="490"/>
      <c r="DYU207" s="490"/>
      <c r="DYV207" s="490"/>
      <c r="DYW207" s="490"/>
      <c r="DYX207" s="490"/>
      <c r="DYY207" s="490"/>
      <c r="DYZ207" s="490"/>
      <c r="DZA207" s="490"/>
      <c r="DZB207" s="490"/>
      <c r="DZC207" s="490"/>
      <c r="DZD207" s="490"/>
      <c r="DZE207" s="490"/>
      <c r="DZF207" s="490"/>
      <c r="DZG207" s="490"/>
      <c r="DZH207" s="490"/>
      <c r="DZI207" s="490"/>
      <c r="DZJ207" s="490"/>
      <c r="DZK207" s="490"/>
      <c r="DZL207" s="490"/>
      <c r="DZM207" s="490"/>
      <c r="DZN207" s="490"/>
      <c r="DZO207" s="490"/>
      <c r="DZP207" s="490"/>
      <c r="DZQ207" s="490"/>
      <c r="DZR207" s="490"/>
      <c r="DZS207" s="490"/>
      <c r="DZT207" s="490"/>
      <c r="DZU207" s="490"/>
      <c r="DZV207" s="490"/>
      <c r="DZW207" s="490"/>
      <c r="DZX207" s="490"/>
      <c r="DZY207" s="490"/>
      <c r="DZZ207" s="490"/>
      <c r="EAA207" s="490"/>
      <c r="EAB207" s="490"/>
      <c r="EAC207" s="490"/>
      <c r="EAD207" s="490"/>
      <c r="EAE207" s="490"/>
      <c r="EAF207" s="490"/>
      <c r="EAG207" s="490"/>
      <c r="EAH207" s="490"/>
      <c r="EAI207" s="490"/>
      <c r="EAJ207" s="490"/>
      <c r="EAK207" s="490"/>
      <c r="EAL207" s="490"/>
      <c r="EAM207" s="490"/>
      <c r="EAN207" s="490"/>
      <c r="EAO207" s="490"/>
      <c r="EAP207" s="490"/>
      <c r="EAQ207" s="490"/>
      <c r="EAR207" s="490"/>
      <c r="EAS207" s="490"/>
      <c r="EAT207" s="490"/>
      <c r="EAU207" s="490"/>
      <c r="EAV207" s="490"/>
      <c r="EAW207" s="490"/>
      <c r="EAX207" s="490"/>
      <c r="EAY207" s="490"/>
      <c r="EAZ207" s="490"/>
      <c r="EBA207" s="490"/>
      <c r="EBB207" s="490"/>
      <c r="EBC207" s="490"/>
      <c r="EBD207" s="490"/>
      <c r="EBE207" s="490"/>
      <c r="EBF207" s="490"/>
      <c r="EBG207" s="490"/>
      <c r="EBH207" s="490"/>
      <c r="EBI207" s="490"/>
      <c r="EBJ207" s="490"/>
      <c r="EBK207" s="490"/>
      <c r="EBL207" s="490"/>
      <c r="EBM207" s="490"/>
      <c r="EBN207" s="490"/>
      <c r="EBO207" s="490"/>
      <c r="EBP207" s="490"/>
      <c r="EBQ207" s="490"/>
      <c r="EBR207" s="490"/>
      <c r="EBS207" s="490"/>
      <c r="EBT207" s="490"/>
      <c r="EBU207" s="490"/>
      <c r="EBV207" s="490"/>
      <c r="EBW207" s="490"/>
      <c r="EBX207" s="490"/>
      <c r="EBY207" s="490"/>
      <c r="EBZ207" s="490"/>
      <c r="ECA207" s="490"/>
      <c r="ECB207" s="490"/>
      <c r="ECC207" s="490"/>
      <c r="ECD207" s="490"/>
      <c r="ECE207" s="490"/>
      <c r="ECF207" s="490"/>
      <c r="ECG207" s="490"/>
      <c r="ECH207" s="490"/>
      <c r="ECI207" s="490"/>
      <c r="ECJ207" s="490"/>
      <c r="ECK207" s="490"/>
      <c r="ECL207" s="490"/>
      <c r="ECM207" s="490"/>
      <c r="ECN207" s="490"/>
      <c r="ECO207" s="490"/>
      <c r="ECP207" s="490"/>
      <c r="ECQ207" s="490"/>
      <c r="ECR207" s="490"/>
      <c r="ECS207" s="490"/>
      <c r="ECT207" s="490"/>
      <c r="ECU207" s="490"/>
      <c r="ECV207" s="490"/>
      <c r="ECW207" s="490"/>
      <c r="ECX207" s="490"/>
      <c r="ECY207" s="490"/>
      <c r="ECZ207" s="490"/>
      <c r="EDA207" s="490"/>
      <c r="EDB207" s="490"/>
      <c r="EDC207" s="490"/>
      <c r="EDD207" s="490"/>
      <c r="EDE207" s="490"/>
      <c r="EDF207" s="490"/>
      <c r="EDG207" s="490"/>
      <c r="EDH207" s="490"/>
      <c r="EDI207" s="490"/>
      <c r="EDJ207" s="490"/>
      <c r="EDK207" s="490"/>
      <c r="EDL207" s="490"/>
      <c r="EDM207" s="490"/>
      <c r="EDN207" s="490"/>
      <c r="EDO207" s="490"/>
      <c r="EDP207" s="490"/>
      <c r="EDQ207" s="490"/>
      <c r="EDR207" s="490"/>
      <c r="EDS207" s="490"/>
      <c r="EDT207" s="490"/>
      <c r="EDU207" s="490"/>
      <c r="EDV207" s="490"/>
      <c r="EDW207" s="490"/>
      <c r="EDX207" s="490"/>
      <c r="EDY207" s="490"/>
      <c r="EDZ207" s="490"/>
      <c r="EEA207" s="490"/>
      <c r="EEB207" s="490"/>
      <c r="EEC207" s="490"/>
      <c r="EED207" s="490"/>
      <c r="EEE207" s="490"/>
      <c r="EEF207" s="490"/>
      <c r="EEG207" s="490"/>
      <c r="EEH207" s="490"/>
      <c r="EEI207" s="490"/>
      <c r="EEJ207" s="490"/>
      <c r="EEK207" s="490"/>
      <c r="EEL207" s="490"/>
      <c r="EEM207" s="490"/>
      <c r="EEN207" s="490"/>
      <c r="EEO207" s="490"/>
      <c r="EEP207" s="490"/>
      <c r="EEQ207" s="490"/>
      <c r="EER207" s="490"/>
      <c r="EES207" s="490"/>
      <c r="EET207" s="490"/>
      <c r="EEU207" s="490"/>
      <c r="EEV207" s="490"/>
      <c r="EEW207" s="490"/>
      <c r="EEX207" s="490"/>
      <c r="EEY207" s="490"/>
      <c r="EEZ207" s="490"/>
      <c r="EFA207" s="490"/>
      <c r="EFB207" s="490"/>
      <c r="EFC207" s="490"/>
      <c r="EFD207" s="490"/>
      <c r="EFE207" s="490"/>
      <c r="EFF207" s="490"/>
      <c r="EFG207" s="490"/>
      <c r="EFH207" s="490"/>
      <c r="EFI207" s="490"/>
      <c r="EFJ207" s="490"/>
      <c r="EFK207" s="490"/>
      <c r="EFL207" s="490"/>
      <c r="EFM207" s="490"/>
      <c r="EFN207" s="490"/>
      <c r="EFO207" s="490"/>
      <c r="EFP207" s="490"/>
      <c r="EFQ207" s="490"/>
      <c r="EFR207" s="490"/>
      <c r="EFS207" s="490"/>
      <c r="EFT207" s="490"/>
      <c r="EFU207" s="490"/>
      <c r="EFV207" s="490"/>
      <c r="EFW207" s="490"/>
      <c r="EFX207" s="490"/>
      <c r="EFY207" s="490"/>
      <c r="EFZ207" s="490"/>
      <c r="EGA207" s="490"/>
      <c r="EGB207" s="490"/>
      <c r="EGC207" s="490"/>
      <c r="EGD207" s="490"/>
      <c r="EGE207" s="490"/>
      <c r="EGF207" s="490"/>
      <c r="EGG207" s="490"/>
      <c r="EGH207" s="490"/>
      <c r="EGI207" s="490"/>
      <c r="EGJ207" s="490"/>
      <c r="EGK207" s="490"/>
      <c r="EGL207" s="490"/>
      <c r="EGM207" s="490"/>
      <c r="EGN207" s="490"/>
      <c r="EGO207" s="490"/>
      <c r="EGP207" s="490"/>
      <c r="EGQ207" s="490"/>
      <c r="EGR207" s="490"/>
      <c r="EGS207" s="490"/>
      <c r="EGT207" s="490"/>
      <c r="EGU207" s="490"/>
      <c r="EGV207" s="490"/>
      <c r="EGW207" s="490"/>
      <c r="EGX207" s="490"/>
      <c r="EGY207" s="490"/>
      <c r="EGZ207" s="490"/>
      <c r="EHA207" s="490"/>
      <c r="EHB207" s="490"/>
      <c r="EHC207" s="490"/>
      <c r="EHD207" s="490"/>
      <c r="EHE207" s="490"/>
      <c r="EHF207" s="490"/>
      <c r="EHG207" s="490"/>
      <c r="EHH207" s="490"/>
      <c r="EHI207" s="490"/>
      <c r="EHJ207" s="490"/>
      <c r="EHK207" s="490"/>
      <c r="EHL207" s="490"/>
      <c r="EHM207" s="490"/>
      <c r="EHN207" s="490"/>
      <c r="EHO207" s="490"/>
      <c r="EHP207" s="490"/>
      <c r="EHQ207" s="490"/>
      <c r="EHR207" s="490"/>
      <c r="EHS207" s="490"/>
      <c r="EHT207" s="490"/>
      <c r="EHU207" s="490"/>
      <c r="EHV207" s="490"/>
      <c r="EHW207" s="490"/>
      <c r="EHX207" s="490"/>
      <c r="EHY207" s="490"/>
      <c r="EHZ207" s="490"/>
      <c r="EIA207" s="490"/>
      <c r="EIB207" s="490"/>
      <c r="EIC207" s="490"/>
      <c r="EID207" s="490"/>
      <c r="EIE207" s="490"/>
      <c r="EIF207" s="490"/>
      <c r="EIG207" s="490"/>
      <c r="EIH207" s="490"/>
      <c r="EII207" s="490"/>
      <c r="EIJ207" s="490"/>
      <c r="EIK207" s="490"/>
      <c r="EIL207" s="490"/>
      <c r="EIM207" s="490"/>
      <c r="EIN207" s="490"/>
      <c r="EIO207" s="490"/>
      <c r="EIP207" s="490"/>
      <c r="EIQ207" s="490"/>
      <c r="EIR207" s="490"/>
      <c r="EIS207" s="490"/>
      <c r="EIT207" s="490"/>
      <c r="EIU207" s="490"/>
      <c r="EIV207" s="490"/>
      <c r="EIW207" s="490"/>
      <c r="EIX207" s="490"/>
      <c r="EIY207" s="490"/>
      <c r="EIZ207" s="490"/>
      <c r="EJA207" s="490"/>
      <c r="EJB207" s="490"/>
      <c r="EJC207" s="490"/>
      <c r="EJD207" s="490"/>
      <c r="EJE207" s="490"/>
      <c r="EJF207" s="490"/>
      <c r="EJG207" s="490"/>
      <c r="EJH207" s="490"/>
      <c r="EJI207" s="490"/>
      <c r="EJJ207" s="490"/>
      <c r="EJK207" s="490"/>
      <c r="EJL207" s="490"/>
      <c r="EJM207" s="490"/>
      <c r="EJN207" s="490"/>
      <c r="EJO207" s="490"/>
      <c r="EJP207" s="490"/>
      <c r="EJQ207" s="490"/>
      <c r="EJR207" s="490"/>
      <c r="EJS207" s="490"/>
      <c r="EJT207" s="490"/>
      <c r="EJU207" s="490"/>
      <c r="EJV207" s="490"/>
      <c r="EJW207" s="490"/>
      <c r="EJX207" s="490"/>
      <c r="EJY207" s="490"/>
      <c r="EJZ207" s="490"/>
      <c r="EKA207" s="490"/>
      <c r="EKB207" s="490"/>
      <c r="EKC207" s="490"/>
      <c r="EKD207" s="490"/>
      <c r="EKE207" s="490"/>
      <c r="EKF207" s="490"/>
      <c r="EKG207" s="490"/>
      <c r="EKH207" s="490"/>
      <c r="EKI207" s="490"/>
      <c r="EKJ207" s="490"/>
      <c r="EKK207" s="490"/>
      <c r="EKL207" s="490"/>
      <c r="EKM207" s="490"/>
      <c r="EKN207" s="490"/>
      <c r="EKO207" s="490"/>
      <c r="EKP207" s="490"/>
      <c r="EKQ207" s="490"/>
      <c r="EKR207" s="490"/>
      <c r="EKS207" s="490"/>
      <c r="EKT207" s="490"/>
      <c r="EKU207" s="490"/>
      <c r="EKV207" s="490"/>
      <c r="EKW207" s="490"/>
      <c r="EKX207" s="490"/>
      <c r="EKY207" s="490"/>
      <c r="EKZ207" s="490"/>
      <c r="ELA207" s="490"/>
      <c r="ELB207" s="490"/>
      <c r="ELC207" s="490"/>
      <c r="ELD207" s="490"/>
      <c r="ELE207" s="490"/>
      <c r="ELF207" s="490"/>
      <c r="ELG207" s="490"/>
      <c r="ELH207" s="490"/>
      <c r="ELI207" s="490"/>
      <c r="ELJ207" s="490"/>
      <c r="ELK207" s="490"/>
      <c r="ELL207" s="490"/>
      <c r="ELM207" s="490"/>
      <c r="ELN207" s="490"/>
      <c r="ELO207" s="490"/>
      <c r="ELP207" s="490"/>
      <c r="ELQ207" s="490"/>
      <c r="ELR207" s="490"/>
      <c r="ELS207" s="490"/>
      <c r="ELT207" s="490"/>
      <c r="ELU207" s="490"/>
      <c r="ELV207" s="490"/>
      <c r="ELW207" s="490"/>
      <c r="ELX207" s="490"/>
      <c r="ELY207" s="490"/>
      <c r="ELZ207" s="490"/>
      <c r="EMA207" s="490"/>
      <c r="EMB207" s="490"/>
      <c r="EMC207" s="490"/>
      <c r="EMD207" s="490"/>
      <c r="EME207" s="490"/>
      <c r="EMF207" s="490"/>
      <c r="EMG207" s="490"/>
      <c r="EMH207" s="490"/>
      <c r="EMI207" s="490"/>
      <c r="EMJ207" s="490"/>
      <c r="EMK207" s="490"/>
      <c r="EML207" s="490"/>
      <c r="EMM207" s="490"/>
      <c r="EMN207" s="490"/>
      <c r="EMO207" s="490"/>
      <c r="EMP207" s="490"/>
      <c r="EMQ207" s="490"/>
      <c r="EMR207" s="490"/>
      <c r="EMS207" s="490"/>
      <c r="EMT207" s="490"/>
      <c r="EMU207" s="490"/>
      <c r="EMV207" s="490"/>
      <c r="EMW207" s="490"/>
      <c r="EMX207" s="490"/>
      <c r="EMY207" s="490"/>
      <c r="EMZ207" s="490"/>
      <c r="ENA207" s="490"/>
      <c r="ENB207" s="490"/>
      <c r="ENC207" s="490"/>
      <c r="END207" s="490"/>
      <c r="ENE207" s="490"/>
      <c r="ENF207" s="490"/>
      <c r="ENG207" s="490"/>
      <c r="ENH207" s="490"/>
      <c r="ENI207" s="490"/>
      <c r="ENJ207" s="490"/>
      <c r="ENK207" s="490"/>
      <c r="ENL207" s="490"/>
      <c r="ENM207" s="490"/>
      <c r="ENN207" s="490"/>
      <c r="ENO207" s="490"/>
      <c r="ENP207" s="490"/>
      <c r="ENQ207" s="490"/>
      <c r="ENR207" s="490"/>
      <c r="ENS207" s="490"/>
      <c r="ENT207" s="490"/>
      <c r="ENU207" s="490"/>
      <c r="ENV207" s="490"/>
      <c r="ENW207" s="490"/>
      <c r="ENX207" s="490"/>
      <c r="ENY207" s="490"/>
      <c r="ENZ207" s="490"/>
      <c r="EOA207" s="490"/>
      <c r="EOB207" s="490"/>
      <c r="EOC207" s="490"/>
      <c r="EOD207" s="490"/>
      <c r="EOE207" s="490"/>
      <c r="EOF207" s="490"/>
      <c r="EOG207" s="490"/>
      <c r="EOH207" s="490"/>
      <c r="EOI207" s="490"/>
      <c r="EOJ207" s="490"/>
      <c r="EOK207" s="490"/>
      <c r="EOL207" s="490"/>
      <c r="EOM207" s="490"/>
      <c r="EON207" s="490"/>
      <c r="EOO207" s="490"/>
      <c r="EOP207" s="490"/>
      <c r="EOQ207" s="490"/>
      <c r="EOR207" s="490"/>
      <c r="EOS207" s="490"/>
      <c r="EOT207" s="490"/>
      <c r="EOU207" s="490"/>
      <c r="EOV207" s="490"/>
      <c r="EOW207" s="490"/>
      <c r="EOX207" s="490"/>
      <c r="EOY207" s="490"/>
      <c r="EOZ207" s="490"/>
      <c r="EPA207" s="490"/>
      <c r="EPB207" s="490"/>
      <c r="EPC207" s="490"/>
      <c r="EPD207" s="490"/>
      <c r="EPE207" s="490"/>
      <c r="EPF207" s="490"/>
      <c r="EPG207" s="490"/>
      <c r="EPH207" s="490"/>
      <c r="EPI207" s="490"/>
      <c r="EPJ207" s="490"/>
      <c r="EPK207" s="490"/>
      <c r="EPL207" s="490"/>
      <c r="EPM207" s="490"/>
      <c r="EPN207" s="490"/>
      <c r="EPO207" s="490"/>
      <c r="EPP207" s="490"/>
      <c r="EPQ207" s="490"/>
      <c r="EPR207" s="490"/>
      <c r="EPS207" s="490"/>
      <c r="EPT207" s="490"/>
      <c r="EPU207" s="490"/>
      <c r="EPV207" s="490"/>
      <c r="EPW207" s="490"/>
      <c r="EPX207" s="490"/>
      <c r="EPY207" s="490"/>
      <c r="EPZ207" s="490"/>
      <c r="EQA207" s="490"/>
      <c r="EQB207" s="490"/>
      <c r="EQC207" s="490"/>
      <c r="EQD207" s="490"/>
      <c r="EQE207" s="490"/>
      <c r="EQF207" s="490"/>
      <c r="EQG207" s="490"/>
      <c r="EQH207" s="490"/>
      <c r="EQI207" s="490"/>
      <c r="EQJ207" s="490"/>
      <c r="EQK207" s="490"/>
      <c r="EQL207" s="490"/>
      <c r="EQM207" s="490"/>
      <c r="EQN207" s="490"/>
      <c r="EQO207" s="490"/>
      <c r="EQP207" s="490"/>
      <c r="EQQ207" s="490"/>
      <c r="EQR207" s="490"/>
      <c r="EQS207" s="490"/>
      <c r="EQT207" s="490"/>
      <c r="EQU207" s="490"/>
      <c r="EQV207" s="490"/>
      <c r="EQW207" s="490"/>
      <c r="EQX207" s="490"/>
      <c r="EQY207" s="490"/>
      <c r="EQZ207" s="490"/>
      <c r="ERA207" s="490"/>
      <c r="ERB207" s="490"/>
      <c r="ERC207" s="490"/>
      <c r="ERD207" s="490"/>
      <c r="ERE207" s="490"/>
      <c r="ERF207" s="490"/>
      <c r="ERG207" s="490"/>
      <c r="ERH207" s="490"/>
      <c r="ERI207" s="490"/>
      <c r="ERJ207" s="490"/>
      <c r="ERK207" s="490"/>
      <c r="ERL207" s="490"/>
      <c r="ERM207" s="490"/>
      <c r="ERN207" s="490"/>
      <c r="ERO207" s="490"/>
      <c r="ERP207" s="490"/>
      <c r="ERQ207" s="490"/>
      <c r="ERR207" s="490"/>
      <c r="ERS207" s="490"/>
      <c r="ERT207" s="490"/>
      <c r="ERU207" s="490"/>
      <c r="ERV207" s="490"/>
      <c r="ERW207" s="490"/>
      <c r="ERX207" s="490"/>
      <c r="ERY207" s="490"/>
      <c r="ERZ207" s="490"/>
      <c r="ESA207" s="490"/>
      <c r="ESB207" s="490"/>
      <c r="ESC207" s="490"/>
      <c r="ESD207" s="490"/>
      <c r="ESE207" s="490"/>
      <c r="ESF207" s="490"/>
      <c r="ESG207" s="490"/>
      <c r="ESH207" s="490"/>
      <c r="ESI207" s="490"/>
      <c r="ESJ207" s="490"/>
      <c r="ESK207" s="490"/>
      <c r="ESL207" s="490"/>
      <c r="ESM207" s="490"/>
      <c r="ESN207" s="490"/>
      <c r="ESO207" s="490"/>
      <c r="ESP207" s="490"/>
      <c r="ESQ207" s="490"/>
      <c r="ESR207" s="490"/>
      <c r="ESS207" s="490"/>
      <c r="EST207" s="490"/>
      <c r="ESU207" s="490"/>
      <c r="ESV207" s="490"/>
      <c r="ESW207" s="490"/>
      <c r="ESX207" s="490"/>
      <c r="ESY207" s="490"/>
      <c r="ESZ207" s="490"/>
      <c r="ETA207" s="490"/>
      <c r="ETB207" s="490"/>
      <c r="ETC207" s="490"/>
      <c r="ETD207" s="490"/>
      <c r="ETE207" s="490"/>
      <c r="ETF207" s="490"/>
      <c r="ETG207" s="490"/>
      <c r="ETH207" s="490"/>
      <c r="ETI207" s="490"/>
      <c r="ETJ207" s="490"/>
      <c r="ETK207" s="490"/>
      <c r="ETL207" s="490"/>
      <c r="ETM207" s="490"/>
      <c r="ETN207" s="490"/>
      <c r="ETO207" s="490"/>
      <c r="ETP207" s="490"/>
      <c r="ETQ207" s="490"/>
      <c r="ETR207" s="490"/>
      <c r="ETS207" s="490"/>
      <c r="ETT207" s="490"/>
      <c r="ETU207" s="490"/>
      <c r="ETV207" s="490"/>
      <c r="ETW207" s="490"/>
      <c r="ETX207" s="490"/>
      <c r="ETY207" s="490"/>
      <c r="ETZ207" s="490"/>
      <c r="EUA207" s="490"/>
      <c r="EUB207" s="490"/>
      <c r="EUC207" s="490"/>
      <c r="EUD207" s="490"/>
      <c r="EUE207" s="490"/>
      <c r="EUF207" s="490"/>
      <c r="EUG207" s="490"/>
      <c r="EUH207" s="490"/>
      <c r="EUI207" s="490"/>
      <c r="EUJ207" s="490"/>
      <c r="EUK207" s="490"/>
      <c r="EUL207" s="490"/>
      <c r="EUM207" s="490"/>
      <c r="EUN207" s="490"/>
      <c r="EUO207" s="490"/>
      <c r="EUP207" s="490"/>
      <c r="EUQ207" s="490"/>
      <c r="EUR207" s="490"/>
      <c r="EUS207" s="490"/>
      <c r="EUT207" s="490"/>
      <c r="EUU207" s="490"/>
      <c r="EUV207" s="490"/>
      <c r="EUW207" s="490"/>
      <c r="EUX207" s="490"/>
      <c r="EUY207" s="490"/>
      <c r="EUZ207" s="490"/>
      <c r="EVA207" s="490"/>
      <c r="EVB207" s="490"/>
      <c r="EVC207" s="490"/>
      <c r="EVD207" s="490"/>
      <c r="EVE207" s="490"/>
      <c r="EVF207" s="490"/>
      <c r="EVG207" s="490"/>
      <c r="EVH207" s="490"/>
      <c r="EVI207" s="490"/>
      <c r="EVJ207" s="490"/>
      <c r="EVK207" s="490"/>
      <c r="EVL207" s="490"/>
      <c r="EVM207" s="490"/>
      <c r="EVN207" s="490"/>
      <c r="EVO207" s="490"/>
      <c r="EVP207" s="490"/>
      <c r="EVQ207" s="490"/>
      <c r="EVR207" s="490"/>
      <c r="EVS207" s="490"/>
      <c r="EVT207" s="490"/>
      <c r="EVU207" s="490"/>
      <c r="EVV207" s="490"/>
      <c r="EVW207" s="490"/>
      <c r="EVX207" s="490"/>
      <c r="EVY207" s="490"/>
      <c r="EVZ207" s="490"/>
      <c r="EWA207" s="490"/>
      <c r="EWB207" s="490"/>
      <c r="EWC207" s="490"/>
      <c r="EWD207" s="490"/>
      <c r="EWE207" s="490"/>
      <c r="EWF207" s="490"/>
      <c r="EWG207" s="490"/>
      <c r="EWH207" s="490"/>
      <c r="EWI207" s="490"/>
      <c r="EWJ207" s="490"/>
      <c r="EWK207" s="490"/>
      <c r="EWL207" s="490"/>
      <c r="EWM207" s="490"/>
      <c r="EWN207" s="490"/>
      <c r="EWO207" s="490"/>
      <c r="EWP207" s="490"/>
      <c r="EWQ207" s="490"/>
      <c r="EWR207" s="490"/>
      <c r="EWS207" s="490"/>
      <c r="EWT207" s="490"/>
      <c r="EWU207" s="490"/>
      <c r="EWV207" s="490"/>
      <c r="EWW207" s="490"/>
      <c r="EWX207" s="490"/>
      <c r="EWY207" s="490"/>
      <c r="EWZ207" s="490"/>
      <c r="EXA207" s="490"/>
      <c r="EXB207" s="490"/>
      <c r="EXC207" s="490"/>
      <c r="EXD207" s="490"/>
      <c r="EXE207" s="490"/>
      <c r="EXF207" s="490"/>
      <c r="EXG207" s="490"/>
      <c r="EXH207" s="490"/>
      <c r="EXI207" s="490"/>
      <c r="EXJ207" s="490"/>
      <c r="EXK207" s="490"/>
      <c r="EXL207" s="490"/>
      <c r="EXM207" s="490"/>
      <c r="EXN207" s="490"/>
      <c r="EXO207" s="490"/>
      <c r="EXP207" s="490"/>
      <c r="EXQ207" s="490"/>
      <c r="EXR207" s="490"/>
      <c r="EXS207" s="490"/>
      <c r="EXT207" s="490"/>
      <c r="EXU207" s="490"/>
      <c r="EXV207" s="490"/>
      <c r="EXW207" s="490"/>
      <c r="EXX207" s="490"/>
      <c r="EXY207" s="490"/>
      <c r="EXZ207" s="490"/>
      <c r="EYA207" s="490"/>
      <c r="EYB207" s="490"/>
      <c r="EYC207" s="490"/>
      <c r="EYD207" s="490"/>
      <c r="EYE207" s="490"/>
      <c r="EYF207" s="490"/>
      <c r="EYG207" s="490"/>
      <c r="EYH207" s="490"/>
      <c r="EYI207" s="490"/>
      <c r="EYJ207" s="490"/>
      <c r="EYK207" s="490"/>
      <c r="EYL207" s="490"/>
      <c r="EYM207" s="490"/>
      <c r="EYN207" s="490"/>
      <c r="EYO207" s="490"/>
      <c r="EYP207" s="490"/>
      <c r="EYQ207" s="490"/>
      <c r="EYR207" s="490"/>
      <c r="EYS207" s="490"/>
      <c r="EYT207" s="490"/>
      <c r="EYU207" s="490"/>
      <c r="EYV207" s="490"/>
      <c r="EYW207" s="490"/>
      <c r="EYX207" s="490"/>
      <c r="EYY207" s="490"/>
      <c r="EYZ207" s="490"/>
      <c r="EZA207" s="490"/>
      <c r="EZB207" s="490"/>
      <c r="EZC207" s="490"/>
      <c r="EZD207" s="490"/>
      <c r="EZE207" s="490"/>
      <c r="EZF207" s="490"/>
      <c r="EZG207" s="490"/>
      <c r="EZH207" s="490"/>
      <c r="EZI207" s="490"/>
      <c r="EZJ207" s="490"/>
      <c r="EZK207" s="490"/>
      <c r="EZL207" s="490"/>
      <c r="EZM207" s="490"/>
      <c r="EZN207" s="490"/>
      <c r="EZO207" s="490"/>
      <c r="EZP207" s="490"/>
      <c r="EZQ207" s="490"/>
      <c r="EZR207" s="490"/>
      <c r="EZS207" s="490"/>
      <c r="EZT207" s="490"/>
      <c r="EZU207" s="490"/>
      <c r="EZV207" s="490"/>
      <c r="EZW207" s="490"/>
      <c r="EZX207" s="490"/>
      <c r="EZY207" s="490"/>
      <c r="EZZ207" s="490"/>
      <c r="FAA207" s="490"/>
      <c r="FAB207" s="490"/>
      <c r="FAC207" s="490"/>
      <c r="FAD207" s="490"/>
      <c r="FAE207" s="490"/>
      <c r="FAF207" s="490"/>
      <c r="FAG207" s="490"/>
      <c r="FAH207" s="490"/>
      <c r="FAI207" s="490"/>
      <c r="FAJ207" s="490"/>
      <c r="FAK207" s="490"/>
      <c r="FAL207" s="490"/>
      <c r="FAM207" s="490"/>
      <c r="FAN207" s="490"/>
      <c r="FAO207" s="490"/>
      <c r="FAP207" s="490"/>
      <c r="FAQ207" s="490"/>
      <c r="FAR207" s="490"/>
      <c r="FAS207" s="490"/>
      <c r="FAT207" s="490"/>
      <c r="FAU207" s="490"/>
      <c r="FAV207" s="490"/>
      <c r="FAW207" s="490"/>
      <c r="FAX207" s="490"/>
      <c r="FAY207" s="490"/>
      <c r="FAZ207" s="490"/>
      <c r="FBA207" s="490"/>
      <c r="FBB207" s="490"/>
      <c r="FBC207" s="490"/>
      <c r="FBD207" s="490"/>
      <c r="FBE207" s="490"/>
      <c r="FBF207" s="490"/>
      <c r="FBG207" s="490"/>
      <c r="FBH207" s="490"/>
      <c r="FBI207" s="490"/>
      <c r="FBJ207" s="490"/>
      <c r="FBK207" s="490"/>
      <c r="FBL207" s="490"/>
      <c r="FBM207" s="490"/>
      <c r="FBN207" s="490"/>
      <c r="FBO207" s="490"/>
      <c r="FBP207" s="490"/>
      <c r="FBQ207" s="490"/>
      <c r="FBR207" s="490"/>
      <c r="FBS207" s="490"/>
      <c r="FBT207" s="490"/>
      <c r="FBU207" s="490"/>
      <c r="FBV207" s="490"/>
      <c r="FBW207" s="490"/>
      <c r="FBX207" s="490"/>
      <c r="FBY207" s="490"/>
      <c r="FBZ207" s="490"/>
      <c r="FCA207" s="490"/>
      <c r="FCB207" s="490"/>
      <c r="FCC207" s="490"/>
      <c r="FCD207" s="490"/>
      <c r="FCE207" s="490"/>
      <c r="FCF207" s="490"/>
      <c r="FCG207" s="490"/>
      <c r="FCH207" s="490"/>
      <c r="FCI207" s="490"/>
      <c r="FCJ207" s="490"/>
      <c r="FCK207" s="490"/>
      <c r="FCL207" s="490"/>
      <c r="FCM207" s="490"/>
      <c r="FCN207" s="490"/>
      <c r="FCO207" s="490"/>
      <c r="FCP207" s="490"/>
      <c r="FCQ207" s="490"/>
      <c r="FCR207" s="490"/>
      <c r="FCS207" s="490"/>
      <c r="FCT207" s="490"/>
      <c r="FCU207" s="490"/>
      <c r="FCV207" s="490"/>
      <c r="FCW207" s="490"/>
      <c r="FCX207" s="490"/>
      <c r="FCY207" s="490"/>
      <c r="FCZ207" s="490"/>
      <c r="FDA207" s="490"/>
      <c r="FDB207" s="490"/>
      <c r="FDC207" s="490"/>
      <c r="FDD207" s="490"/>
      <c r="FDE207" s="490"/>
      <c r="FDF207" s="490"/>
      <c r="FDG207" s="490"/>
      <c r="FDH207" s="490"/>
      <c r="FDI207" s="490"/>
      <c r="FDJ207" s="490"/>
      <c r="FDK207" s="490"/>
      <c r="FDL207" s="490"/>
      <c r="FDM207" s="490"/>
      <c r="FDN207" s="490"/>
      <c r="FDO207" s="490"/>
      <c r="FDP207" s="490"/>
      <c r="FDQ207" s="490"/>
      <c r="FDR207" s="490"/>
      <c r="FDS207" s="490"/>
      <c r="FDT207" s="490"/>
      <c r="FDU207" s="490"/>
      <c r="FDV207" s="490"/>
      <c r="FDW207" s="490"/>
      <c r="FDX207" s="490"/>
      <c r="FDY207" s="490"/>
      <c r="FDZ207" s="490"/>
      <c r="FEA207" s="490"/>
      <c r="FEB207" s="490"/>
      <c r="FEC207" s="490"/>
      <c r="FED207" s="490"/>
      <c r="FEE207" s="490"/>
      <c r="FEF207" s="490"/>
      <c r="FEG207" s="490"/>
      <c r="FEH207" s="490"/>
      <c r="FEI207" s="490"/>
      <c r="FEJ207" s="490"/>
      <c r="FEK207" s="490"/>
      <c r="FEL207" s="490"/>
      <c r="FEM207" s="490"/>
      <c r="FEN207" s="490"/>
      <c r="FEO207" s="490"/>
      <c r="FEP207" s="490"/>
      <c r="FEQ207" s="490"/>
      <c r="FER207" s="490"/>
      <c r="FES207" s="490"/>
      <c r="FET207" s="490"/>
      <c r="FEU207" s="490"/>
      <c r="FEV207" s="490"/>
      <c r="FEW207" s="490"/>
      <c r="FEX207" s="490"/>
      <c r="FEY207" s="490"/>
      <c r="FEZ207" s="490"/>
      <c r="FFA207" s="490"/>
      <c r="FFB207" s="490"/>
      <c r="FFC207" s="490"/>
      <c r="FFD207" s="490"/>
      <c r="FFE207" s="490"/>
      <c r="FFF207" s="490"/>
      <c r="FFG207" s="490"/>
      <c r="FFH207" s="490"/>
      <c r="FFI207" s="490"/>
      <c r="FFJ207" s="490"/>
      <c r="FFK207" s="490"/>
      <c r="FFL207" s="490"/>
      <c r="FFM207" s="490"/>
      <c r="FFN207" s="490"/>
      <c r="FFO207" s="490"/>
      <c r="FFP207" s="490"/>
      <c r="FFQ207" s="490"/>
      <c r="FFR207" s="490"/>
      <c r="FFS207" s="490"/>
      <c r="FFT207" s="490"/>
      <c r="FFU207" s="490"/>
      <c r="FFV207" s="490"/>
      <c r="FFW207" s="490"/>
      <c r="FFX207" s="490"/>
      <c r="FFY207" s="490"/>
      <c r="FFZ207" s="490"/>
      <c r="FGA207" s="490"/>
      <c r="FGB207" s="490"/>
      <c r="FGC207" s="490"/>
      <c r="FGD207" s="490"/>
      <c r="FGE207" s="490"/>
      <c r="FGF207" s="490"/>
      <c r="FGG207" s="490"/>
      <c r="FGH207" s="490"/>
      <c r="FGI207" s="490"/>
      <c r="FGJ207" s="490"/>
      <c r="FGK207" s="490"/>
      <c r="FGL207" s="490"/>
      <c r="FGM207" s="490"/>
      <c r="FGN207" s="490"/>
      <c r="FGO207" s="490"/>
      <c r="FGP207" s="490"/>
      <c r="FGQ207" s="490"/>
      <c r="FGR207" s="490"/>
      <c r="FGS207" s="490"/>
      <c r="FGT207" s="490"/>
      <c r="FGU207" s="490"/>
      <c r="FGV207" s="490"/>
      <c r="FGW207" s="490"/>
      <c r="FGX207" s="490"/>
      <c r="FGY207" s="490"/>
      <c r="FGZ207" s="490"/>
      <c r="FHA207" s="490"/>
      <c r="FHB207" s="490"/>
      <c r="FHC207" s="490"/>
      <c r="FHD207" s="490"/>
      <c r="FHE207" s="490"/>
      <c r="FHF207" s="490"/>
      <c r="FHG207" s="490"/>
      <c r="FHH207" s="490"/>
      <c r="FHI207" s="490"/>
      <c r="FHJ207" s="490"/>
      <c r="FHK207" s="490"/>
      <c r="FHL207" s="490"/>
      <c r="FHM207" s="490"/>
      <c r="FHN207" s="490"/>
      <c r="FHO207" s="490"/>
      <c r="FHP207" s="490"/>
      <c r="FHQ207" s="490"/>
      <c r="FHR207" s="490"/>
      <c r="FHS207" s="490"/>
      <c r="FHT207" s="490"/>
      <c r="FHU207" s="490"/>
      <c r="FHV207" s="490"/>
      <c r="FHW207" s="490"/>
      <c r="FHX207" s="490"/>
      <c r="FHY207" s="490"/>
      <c r="FHZ207" s="490"/>
      <c r="FIA207" s="490"/>
      <c r="FIB207" s="490"/>
      <c r="FIC207" s="490"/>
      <c r="FID207" s="490"/>
      <c r="FIE207" s="490"/>
      <c r="FIF207" s="490"/>
      <c r="FIG207" s="490"/>
      <c r="FIH207" s="490"/>
      <c r="FII207" s="490"/>
      <c r="FIJ207" s="490"/>
      <c r="FIK207" s="490"/>
      <c r="FIL207" s="490"/>
      <c r="FIM207" s="490"/>
      <c r="FIN207" s="490"/>
      <c r="FIO207" s="490"/>
      <c r="FIP207" s="490"/>
      <c r="FIQ207" s="490"/>
      <c r="FIR207" s="490"/>
      <c r="FIS207" s="490"/>
      <c r="FIT207" s="490"/>
      <c r="FIU207" s="490"/>
      <c r="FIV207" s="490"/>
      <c r="FIW207" s="490"/>
      <c r="FIX207" s="490"/>
      <c r="FIY207" s="490"/>
      <c r="FIZ207" s="490"/>
      <c r="FJA207" s="490"/>
      <c r="FJB207" s="490"/>
      <c r="FJC207" s="490"/>
      <c r="FJD207" s="490"/>
      <c r="FJE207" s="490"/>
      <c r="FJF207" s="490"/>
      <c r="FJG207" s="490"/>
      <c r="FJH207" s="490"/>
      <c r="FJI207" s="490"/>
      <c r="FJJ207" s="490"/>
      <c r="FJK207" s="490"/>
      <c r="FJL207" s="490"/>
      <c r="FJM207" s="490"/>
      <c r="FJN207" s="490"/>
      <c r="FJO207" s="490"/>
      <c r="FJP207" s="490"/>
      <c r="FJQ207" s="490"/>
      <c r="FJR207" s="490"/>
      <c r="FJS207" s="490"/>
      <c r="FJT207" s="490"/>
      <c r="FJU207" s="490"/>
      <c r="FJV207" s="490"/>
      <c r="FJW207" s="490"/>
      <c r="FJX207" s="490"/>
      <c r="FJY207" s="490"/>
      <c r="FJZ207" s="490"/>
      <c r="FKA207" s="490"/>
      <c r="FKB207" s="490"/>
      <c r="FKC207" s="490"/>
      <c r="FKD207" s="490"/>
      <c r="FKE207" s="490"/>
      <c r="FKF207" s="490"/>
      <c r="FKG207" s="490"/>
      <c r="FKH207" s="490"/>
      <c r="FKI207" s="490"/>
      <c r="FKJ207" s="490"/>
      <c r="FKK207" s="490"/>
      <c r="FKL207" s="490"/>
      <c r="FKM207" s="490"/>
      <c r="FKN207" s="490"/>
      <c r="FKO207" s="490"/>
      <c r="FKP207" s="490"/>
      <c r="FKQ207" s="490"/>
      <c r="FKR207" s="490"/>
      <c r="FKS207" s="490"/>
      <c r="FKT207" s="490"/>
      <c r="FKU207" s="490"/>
      <c r="FKV207" s="490"/>
      <c r="FKW207" s="490"/>
      <c r="FKX207" s="490"/>
      <c r="FKY207" s="490"/>
      <c r="FKZ207" s="490"/>
      <c r="FLA207" s="490"/>
      <c r="FLB207" s="490"/>
      <c r="FLC207" s="490"/>
      <c r="FLD207" s="490"/>
      <c r="FLE207" s="490"/>
      <c r="FLF207" s="490"/>
      <c r="FLG207" s="490"/>
      <c r="FLH207" s="490"/>
      <c r="FLI207" s="490"/>
      <c r="FLJ207" s="490"/>
      <c r="FLK207" s="490"/>
      <c r="FLL207" s="490"/>
      <c r="FLM207" s="490"/>
      <c r="FLN207" s="490"/>
      <c r="FLO207" s="490"/>
      <c r="FLP207" s="490"/>
      <c r="FLQ207" s="490"/>
      <c r="FLR207" s="490"/>
      <c r="FLS207" s="490"/>
      <c r="FLT207" s="490"/>
      <c r="FLU207" s="490"/>
      <c r="FLV207" s="490"/>
      <c r="FLW207" s="490"/>
      <c r="FLX207" s="490"/>
      <c r="FLY207" s="490"/>
      <c r="FLZ207" s="490"/>
      <c r="FMA207" s="490"/>
      <c r="FMB207" s="490"/>
      <c r="FMC207" s="490"/>
      <c r="FMD207" s="490"/>
      <c r="FME207" s="490"/>
      <c r="FMF207" s="490"/>
      <c r="FMG207" s="490"/>
      <c r="FMH207" s="490"/>
      <c r="FMI207" s="490"/>
      <c r="FMJ207" s="490"/>
      <c r="FMK207" s="490"/>
      <c r="FML207" s="490"/>
      <c r="FMM207" s="490"/>
      <c r="FMN207" s="490"/>
      <c r="FMO207" s="490"/>
      <c r="FMP207" s="490"/>
      <c r="FMQ207" s="490"/>
      <c r="FMR207" s="490"/>
      <c r="FMS207" s="490"/>
      <c r="FMT207" s="490"/>
      <c r="FMU207" s="490"/>
      <c r="FMV207" s="490"/>
      <c r="FMW207" s="490"/>
      <c r="FMX207" s="490"/>
      <c r="FMY207" s="490"/>
      <c r="FMZ207" s="490"/>
      <c r="FNA207" s="490"/>
      <c r="FNB207" s="490"/>
      <c r="FNC207" s="490"/>
      <c r="FND207" s="490"/>
      <c r="FNE207" s="490"/>
      <c r="FNF207" s="490"/>
      <c r="FNG207" s="490"/>
      <c r="FNH207" s="490"/>
      <c r="FNI207" s="490"/>
      <c r="FNJ207" s="490"/>
      <c r="FNK207" s="490"/>
      <c r="FNL207" s="490"/>
      <c r="FNM207" s="490"/>
      <c r="FNN207" s="490"/>
      <c r="FNO207" s="490"/>
      <c r="FNP207" s="490"/>
      <c r="FNQ207" s="490"/>
      <c r="FNR207" s="490"/>
      <c r="FNS207" s="490"/>
      <c r="FNT207" s="490"/>
      <c r="FNU207" s="490"/>
      <c r="FNV207" s="490"/>
      <c r="FNW207" s="490"/>
      <c r="FNX207" s="490"/>
      <c r="FNY207" s="490"/>
      <c r="FNZ207" s="490"/>
      <c r="FOA207" s="490"/>
      <c r="FOB207" s="490"/>
      <c r="FOC207" s="490"/>
      <c r="FOD207" s="490"/>
      <c r="FOE207" s="490"/>
      <c r="FOF207" s="490"/>
      <c r="FOG207" s="490"/>
      <c r="FOH207" s="490"/>
      <c r="FOI207" s="490"/>
      <c r="FOJ207" s="490"/>
      <c r="FOK207" s="490"/>
      <c r="FOL207" s="490"/>
      <c r="FOM207" s="490"/>
      <c r="FON207" s="490"/>
      <c r="FOO207" s="490"/>
      <c r="FOP207" s="490"/>
      <c r="FOQ207" s="490"/>
      <c r="FOR207" s="490"/>
      <c r="FOS207" s="490"/>
      <c r="FOT207" s="490"/>
      <c r="FOU207" s="490"/>
      <c r="FOV207" s="490"/>
      <c r="FOW207" s="490"/>
      <c r="FOX207" s="490"/>
      <c r="FOY207" s="490"/>
      <c r="FOZ207" s="490"/>
      <c r="FPA207" s="490"/>
      <c r="FPB207" s="490"/>
      <c r="FPC207" s="490"/>
      <c r="FPD207" s="490"/>
      <c r="FPE207" s="490"/>
      <c r="FPF207" s="490"/>
      <c r="FPG207" s="490"/>
      <c r="FPH207" s="490"/>
      <c r="FPI207" s="490"/>
      <c r="FPJ207" s="490"/>
      <c r="FPK207" s="490"/>
      <c r="FPL207" s="490"/>
      <c r="FPM207" s="490"/>
      <c r="FPN207" s="490"/>
      <c r="FPO207" s="490"/>
      <c r="FPP207" s="490"/>
      <c r="FPQ207" s="490"/>
      <c r="FPR207" s="490"/>
      <c r="FPS207" s="490"/>
      <c r="FPT207" s="490"/>
      <c r="FPU207" s="490"/>
      <c r="FPV207" s="490"/>
      <c r="FPW207" s="490"/>
      <c r="FPX207" s="490"/>
      <c r="FPY207" s="490"/>
      <c r="FPZ207" s="490"/>
      <c r="FQA207" s="490"/>
      <c r="FQB207" s="490"/>
      <c r="FQC207" s="490"/>
      <c r="FQD207" s="490"/>
      <c r="FQE207" s="490"/>
      <c r="FQF207" s="490"/>
      <c r="FQG207" s="490"/>
      <c r="FQH207" s="490"/>
      <c r="FQI207" s="490"/>
      <c r="FQJ207" s="490"/>
      <c r="FQK207" s="490"/>
      <c r="FQL207" s="490"/>
      <c r="FQM207" s="490"/>
      <c r="FQN207" s="490"/>
      <c r="FQO207" s="490"/>
      <c r="FQP207" s="490"/>
      <c r="FQQ207" s="490"/>
      <c r="FQR207" s="490"/>
      <c r="FQS207" s="490"/>
      <c r="FQT207" s="490"/>
      <c r="FQU207" s="490"/>
      <c r="FQV207" s="490"/>
      <c r="FQW207" s="490"/>
      <c r="FQX207" s="490"/>
      <c r="FQY207" s="490"/>
      <c r="FQZ207" s="490"/>
      <c r="FRA207" s="490"/>
      <c r="FRB207" s="490"/>
      <c r="FRC207" s="490"/>
      <c r="FRD207" s="490"/>
      <c r="FRE207" s="490"/>
      <c r="FRF207" s="490"/>
      <c r="FRG207" s="490"/>
      <c r="FRH207" s="490"/>
      <c r="FRI207" s="490"/>
      <c r="FRJ207" s="490"/>
      <c r="FRK207" s="490"/>
      <c r="FRL207" s="490"/>
      <c r="FRM207" s="490"/>
      <c r="FRN207" s="490"/>
      <c r="FRO207" s="490"/>
      <c r="FRP207" s="490"/>
      <c r="FRQ207" s="490"/>
      <c r="FRR207" s="490"/>
      <c r="FRS207" s="490"/>
      <c r="FRT207" s="490"/>
      <c r="FRU207" s="490"/>
      <c r="FRV207" s="490"/>
      <c r="FRW207" s="490"/>
      <c r="FRX207" s="490"/>
      <c r="FRY207" s="490"/>
      <c r="FRZ207" s="490"/>
      <c r="FSA207" s="490"/>
      <c r="FSB207" s="490"/>
      <c r="FSC207" s="490"/>
      <c r="FSD207" s="490"/>
      <c r="FSE207" s="490"/>
      <c r="FSF207" s="490"/>
      <c r="FSG207" s="490"/>
      <c r="FSH207" s="490"/>
      <c r="FSI207" s="490"/>
      <c r="FSJ207" s="490"/>
      <c r="FSK207" s="490"/>
      <c r="FSL207" s="490"/>
      <c r="FSM207" s="490"/>
      <c r="FSN207" s="490"/>
      <c r="FSO207" s="490"/>
      <c r="FSP207" s="490"/>
      <c r="FSQ207" s="490"/>
      <c r="FSR207" s="490"/>
      <c r="FSS207" s="490"/>
      <c r="FST207" s="490"/>
      <c r="FSU207" s="490"/>
      <c r="FSV207" s="490"/>
      <c r="FSW207" s="490"/>
      <c r="FSX207" s="490"/>
      <c r="FSY207" s="490"/>
      <c r="FSZ207" s="490"/>
      <c r="FTA207" s="490"/>
      <c r="FTB207" s="490"/>
      <c r="FTC207" s="490"/>
      <c r="FTD207" s="490"/>
      <c r="FTE207" s="490"/>
      <c r="FTF207" s="490"/>
      <c r="FTG207" s="490"/>
      <c r="FTH207" s="490"/>
      <c r="FTI207" s="490"/>
      <c r="FTJ207" s="490"/>
      <c r="FTK207" s="490"/>
      <c r="FTL207" s="490"/>
      <c r="FTM207" s="490"/>
      <c r="FTN207" s="490"/>
      <c r="FTO207" s="490"/>
      <c r="FTP207" s="490"/>
      <c r="FTQ207" s="490"/>
      <c r="FTR207" s="490"/>
      <c r="FTS207" s="490"/>
      <c r="FTT207" s="490"/>
      <c r="FTU207" s="490"/>
      <c r="FTV207" s="490"/>
      <c r="FTW207" s="490"/>
      <c r="FTX207" s="490"/>
      <c r="FTY207" s="490"/>
      <c r="FTZ207" s="490"/>
      <c r="FUA207" s="490"/>
      <c r="FUB207" s="490"/>
      <c r="FUC207" s="490"/>
      <c r="FUD207" s="490"/>
      <c r="FUE207" s="490"/>
      <c r="FUF207" s="490"/>
      <c r="FUG207" s="490"/>
      <c r="FUH207" s="490"/>
      <c r="FUI207" s="490"/>
      <c r="FUJ207" s="490"/>
      <c r="FUK207" s="490"/>
      <c r="FUL207" s="490"/>
      <c r="FUM207" s="490"/>
      <c r="FUN207" s="490"/>
      <c r="FUO207" s="490"/>
      <c r="FUP207" s="490"/>
      <c r="FUQ207" s="490"/>
      <c r="FUR207" s="490"/>
      <c r="FUS207" s="490"/>
      <c r="FUT207" s="490"/>
      <c r="FUU207" s="490"/>
      <c r="FUV207" s="490"/>
      <c r="FUW207" s="490"/>
      <c r="FUX207" s="490"/>
      <c r="FUY207" s="490"/>
      <c r="FUZ207" s="490"/>
      <c r="FVA207" s="490"/>
      <c r="FVB207" s="490"/>
      <c r="FVC207" s="490"/>
      <c r="FVD207" s="490"/>
      <c r="FVE207" s="490"/>
      <c r="FVF207" s="490"/>
      <c r="FVG207" s="490"/>
      <c r="FVH207" s="490"/>
      <c r="FVI207" s="490"/>
      <c r="FVJ207" s="490"/>
      <c r="FVK207" s="490"/>
      <c r="FVL207" s="490"/>
      <c r="FVM207" s="490"/>
      <c r="FVN207" s="490"/>
      <c r="FVO207" s="490"/>
      <c r="FVP207" s="490"/>
      <c r="FVQ207" s="490"/>
      <c r="FVR207" s="490"/>
      <c r="FVS207" s="490"/>
      <c r="FVT207" s="490"/>
      <c r="FVU207" s="490"/>
      <c r="FVV207" s="490"/>
      <c r="FVW207" s="490"/>
      <c r="FVX207" s="490"/>
      <c r="FVY207" s="490"/>
      <c r="FVZ207" s="490"/>
      <c r="FWA207" s="490"/>
      <c r="FWB207" s="490"/>
      <c r="FWC207" s="490"/>
      <c r="FWD207" s="490"/>
      <c r="FWE207" s="490"/>
      <c r="FWF207" s="490"/>
      <c r="FWG207" s="490"/>
      <c r="FWH207" s="490"/>
      <c r="FWI207" s="490"/>
      <c r="FWJ207" s="490"/>
      <c r="FWK207" s="490"/>
      <c r="FWL207" s="490"/>
      <c r="FWM207" s="490"/>
      <c r="FWN207" s="490"/>
      <c r="FWO207" s="490"/>
      <c r="FWP207" s="490"/>
      <c r="FWQ207" s="490"/>
      <c r="FWR207" s="490"/>
      <c r="FWS207" s="490"/>
      <c r="FWT207" s="490"/>
      <c r="FWU207" s="490"/>
      <c r="FWV207" s="490"/>
      <c r="FWW207" s="490"/>
      <c r="FWX207" s="490"/>
      <c r="FWY207" s="490"/>
      <c r="FWZ207" s="490"/>
      <c r="FXA207" s="490"/>
      <c r="FXB207" s="490"/>
      <c r="FXC207" s="490"/>
      <c r="FXD207" s="490"/>
      <c r="FXE207" s="490"/>
      <c r="FXF207" s="490"/>
      <c r="FXG207" s="490"/>
      <c r="FXH207" s="490"/>
      <c r="FXI207" s="490"/>
      <c r="FXJ207" s="490"/>
      <c r="FXK207" s="490"/>
      <c r="FXL207" s="490"/>
      <c r="FXM207" s="490"/>
      <c r="FXN207" s="490"/>
      <c r="FXO207" s="490"/>
      <c r="FXP207" s="490"/>
      <c r="FXQ207" s="490"/>
      <c r="FXR207" s="490"/>
      <c r="FXS207" s="490"/>
      <c r="FXT207" s="490"/>
      <c r="FXU207" s="490"/>
      <c r="FXV207" s="490"/>
      <c r="FXW207" s="490"/>
      <c r="FXX207" s="490"/>
      <c r="FXY207" s="490"/>
      <c r="FXZ207" s="490"/>
      <c r="FYA207" s="490"/>
      <c r="FYB207" s="490"/>
      <c r="FYC207" s="490"/>
      <c r="FYD207" s="490"/>
      <c r="FYE207" s="490"/>
      <c r="FYF207" s="490"/>
      <c r="FYG207" s="490"/>
      <c r="FYH207" s="490"/>
      <c r="FYI207" s="490"/>
      <c r="FYJ207" s="490"/>
      <c r="FYK207" s="490"/>
      <c r="FYL207" s="490"/>
      <c r="FYM207" s="490"/>
      <c r="FYN207" s="490"/>
      <c r="FYO207" s="490"/>
      <c r="FYP207" s="490"/>
      <c r="FYQ207" s="490"/>
      <c r="FYR207" s="490"/>
      <c r="FYS207" s="490"/>
      <c r="FYT207" s="490"/>
      <c r="FYU207" s="490"/>
      <c r="FYV207" s="490"/>
      <c r="FYW207" s="490"/>
      <c r="FYX207" s="490"/>
      <c r="FYY207" s="490"/>
      <c r="FYZ207" s="490"/>
      <c r="FZA207" s="490"/>
      <c r="FZB207" s="490"/>
      <c r="FZC207" s="490"/>
      <c r="FZD207" s="490"/>
      <c r="FZE207" s="490"/>
      <c r="FZF207" s="490"/>
      <c r="FZG207" s="490"/>
      <c r="FZH207" s="490"/>
      <c r="FZI207" s="490"/>
      <c r="FZJ207" s="490"/>
      <c r="FZK207" s="490"/>
      <c r="FZL207" s="490"/>
      <c r="FZM207" s="490"/>
      <c r="FZN207" s="490"/>
      <c r="FZO207" s="490"/>
      <c r="FZP207" s="490"/>
      <c r="FZQ207" s="490"/>
      <c r="FZR207" s="490"/>
      <c r="FZS207" s="490"/>
      <c r="FZT207" s="490"/>
      <c r="FZU207" s="490"/>
      <c r="FZV207" s="490"/>
      <c r="FZW207" s="490"/>
      <c r="FZX207" s="490"/>
      <c r="FZY207" s="490"/>
      <c r="FZZ207" s="490"/>
      <c r="GAA207" s="490"/>
      <c r="GAB207" s="490"/>
      <c r="GAC207" s="490"/>
      <c r="GAD207" s="490"/>
      <c r="GAE207" s="490"/>
      <c r="GAF207" s="490"/>
      <c r="GAG207" s="490"/>
      <c r="GAH207" s="490"/>
      <c r="GAI207" s="490"/>
      <c r="GAJ207" s="490"/>
      <c r="GAK207" s="490"/>
      <c r="GAL207" s="490"/>
      <c r="GAM207" s="490"/>
      <c r="GAN207" s="490"/>
      <c r="GAO207" s="490"/>
      <c r="GAP207" s="490"/>
      <c r="GAQ207" s="490"/>
      <c r="GAR207" s="490"/>
      <c r="GAS207" s="490"/>
      <c r="GAT207" s="490"/>
      <c r="GAU207" s="490"/>
      <c r="GAV207" s="490"/>
      <c r="GAW207" s="490"/>
      <c r="GAX207" s="490"/>
      <c r="GAY207" s="490"/>
      <c r="GAZ207" s="490"/>
      <c r="GBA207" s="490"/>
      <c r="GBB207" s="490"/>
      <c r="GBC207" s="490"/>
      <c r="GBD207" s="490"/>
      <c r="GBE207" s="490"/>
      <c r="GBF207" s="490"/>
      <c r="GBG207" s="490"/>
      <c r="GBH207" s="490"/>
      <c r="GBI207" s="490"/>
      <c r="GBJ207" s="490"/>
      <c r="GBK207" s="490"/>
      <c r="GBL207" s="490"/>
      <c r="GBM207" s="490"/>
      <c r="GBN207" s="490"/>
      <c r="GBO207" s="490"/>
      <c r="GBP207" s="490"/>
      <c r="GBQ207" s="490"/>
      <c r="GBR207" s="490"/>
      <c r="GBS207" s="490"/>
      <c r="GBT207" s="490"/>
      <c r="GBU207" s="490"/>
      <c r="GBV207" s="490"/>
      <c r="GBW207" s="490"/>
      <c r="GBX207" s="490"/>
      <c r="GBY207" s="490"/>
      <c r="GBZ207" s="490"/>
      <c r="GCA207" s="490"/>
      <c r="GCB207" s="490"/>
      <c r="GCC207" s="490"/>
      <c r="GCD207" s="490"/>
      <c r="GCE207" s="490"/>
      <c r="GCF207" s="490"/>
      <c r="GCG207" s="490"/>
      <c r="GCH207" s="490"/>
      <c r="GCI207" s="490"/>
      <c r="GCJ207" s="490"/>
      <c r="GCK207" s="490"/>
      <c r="GCL207" s="490"/>
      <c r="GCM207" s="490"/>
      <c r="GCN207" s="490"/>
      <c r="GCO207" s="490"/>
      <c r="GCP207" s="490"/>
      <c r="GCQ207" s="490"/>
      <c r="GCR207" s="490"/>
      <c r="GCS207" s="490"/>
      <c r="GCT207" s="490"/>
      <c r="GCU207" s="490"/>
      <c r="GCV207" s="490"/>
      <c r="GCW207" s="490"/>
      <c r="GCX207" s="490"/>
      <c r="GCY207" s="490"/>
      <c r="GCZ207" s="490"/>
      <c r="GDA207" s="490"/>
      <c r="GDB207" s="490"/>
      <c r="GDC207" s="490"/>
      <c r="GDD207" s="490"/>
      <c r="GDE207" s="490"/>
      <c r="GDF207" s="490"/>
      <c r="GDG207" s="490"/>
      <c r="GDH207" s="490"/>
      <c r="GDI207" s="490"/>
      <c r="GDJ207" s="490"/>
      <c r="GDK207" s="490"/>
      <c r="GDL207" s="490"/>
      <c r="GDM207" s="490"/>
      <c r="GDN207" s="490"/>
      <c r="GDO207" s="490"/>
      <c r="GDP207" s="490"/>
      <c r="GDQ207" s="490"/>
      <c r="GDR207" s="490"/>
      <c r="GDS207" s="490"/>
      <c r="GDT207" s="490"/>
      <c r="GDU207" s="490"/>
      <c r="GDV207" s="490"/>
      <c r="GDW207" s="490"/>
      <c r="GDX207" s="490"/>
      <c r="GDY207" s="490"/>
      <c r="GDZ207" s="490"/>
      <c r="GEA207" s="490"/>
      <c r="GEB207" s="490"/>
      <c r="GEC207" s="490"/>
      <c r="GED207" s="490"/>
      <c r="GEE207" s="490"/>
      <c r="GEF207" s="490"/>
      <c r="GEG207" s="490"/>
      <c r="GEH207" s="490"/>
      <c r="GEI207" s="490"/>
      <c r="GEJ207" s="490"/>
      <c r="GEK207" s="490"/>
      <c r="GEL207" s="490"/>
      <c r="GEM207" s="490"/>
      <c r="GEN207" s="490"/>
      <c r="GEO207" s="490"/>
      <c r="GEP207" s="490"/>
      <c r="GEQ207" s="490"/>
      <c r="GER207" s="490"/>
      <c r="GES207" s="490"/>
      <c r="GET207" s="490"/>
      <c r="GEU207" s="490"/>
      <c r="GEV207" s="490"/>
      <c r="GEW207" s="490"/>
      <c r="GEX207" s="490"/>
      <c r="GEY207" s="490"/>
      <c r="GEZ207" s="490"/>
      <c r="GFA207" s="490"/>
      <c r="GFB207" s="490"/>
      <c r="GFC207" s="490"/>
      <c r="GFD207" s="490"/>
      <c r="GFE207" s="490"/>
      <c r="GFF207" s="490"/>
      <c r="GFG207" s="490"/>
      <c r="GFH207" s="490"/>
      <c r="GFI207" s="490"/>
      <c r="GFJ207" s="490"/>
      <c r="GFK207" s="490"/>
      <c r="GFL207" s="490"/>
      <c r="GFM207" s="490"/>
      <c r="GFN207" s="490"/>
      <c r="GFO207" s="490"/>
      <c r="GFP207" s="490"/>
      <c r="GFQ207" s="490"/>
      <c r="GFR207" s="490"/>
      <c r="GFS207" s="490"/>
      <c r="GFT207" s="490"/>
      <c r="GFU207" s="490"/>
      <c r="GFV207" s="490"/>
      <c r="GFW207" s="490"/>
      <c r="GFX207" s="490"/>
      <c r="GFY207" s="490"/>
      <c r="GFZ207" s="490"/>
      <c r="GGA207" s="490"/>
      <c r="GGB207" s="490"/>
      <c r="GGC207" s="490"/>
      <c r="GGD207" s="490"/>
      <c r="GGE207" s="490"/>
      <c r="GGF207" s="490"/>
      <c r="GGG207" s="490"/>
      <c r="GGH207" s="490"/>
      <c r="GGI207" s="490"/>
      <c r="GGJ207" s="490"/>
      <c r="GGK207" s="490"/>
      <c r="GGL207" s="490"/>
      <c r="GGM207" s="490"/>
      <c r="GGN207" s="490"/>
      <c r="GGO207" s="490"/>
      <c r="GGP207" s="490"/>
      <c r="GGQ207" s="490"/>
      <c r="GGR207" s="490"/>
      <c r="GGS207" s="490"/>
      <c r="GGT207" s="490"/>
      <c r="GGU207" s="490"/>
      <c r="GGV207" s="490"/>
      <c r="GGW207" s="490"/>
      <c r="GGX207" s="490"/>
      <c r="GGY207" s="490"/>
      <c r="GGZ207" s="490"/>
      <c r="GHA207" s="490"/>
      <c r="GHB207" s="490"/>
      <c r="GHC207" s="490"/>
      <c r="GHD207" s="490"/>
      <c r="GHE207" s="490"/>
      <c r="GHF207" s="490"/>
      <c r="GHG207" s="490"/>
      <c r="GHH207" s="490"/>
      <c r="GHI207" s="490"/>
      <c r="GHJ207" s="490"/>
      <c r="GHK207" s="490"/>
      <c r="GHL207" s="490"/>
      <c r="GHM207" s="490"/>
      <c r="GHN207" s="490"/>
      <c r="GHO207" s="490"/>
      <c r="GHP207" s="490"/>
      <c r="GHQ207" s="490"/>
      <c r="GHR207" s="490"/>
      <c r="GHS207" s="490"/>
      <c r="GHT207" s="490"/>
      <c r="GHU207" s="490"/>
      <c r="GHV207" s="490"/>
      <c r="GHW207" s="490"/>
      <c r="GHX207" s="490"/>
      <c r="GHY207" s="490"/>
      <c r="GHZ207" s="490"/>
      <c r="GIA207" s="490"/>
      <c r="GIB207" s="490"/>
      <c r="GIC207" s="490"/>
      <c r="GID207" s="490"/>
      <c r="GIE207" s="490"/>
      <c r="GIF207" s="490"/>
      <c r="GIG207" s="490"/>
      <c r="GIH207" s="490"/>
      <c r="GII207" s="490"/>
      <c r="GIJ207" s="490"/>
      <c r="GIK207" s="490"/>
      <c r="GIL207" s="490"/>
      <c r="GIM207" s="490"/>
      <c r="GIN207" s="490"/>
      <c r="GIO207" s="490"/>
      <c r="GIP207" s="490"/>
      <c r="GIQ207" s="490"/>
      <c r="GIR207" s="490"/>
      <c r="GIS207" s="490"/>
      <c r="GIT207" s="490"/>
      <c r="GIU207" s="490"/>
      <c r="GIV207" s="490"/>
      <c r="GIW207" s="490"/>
      <c r="GIX207" s="490"/>
      <c r="GIY207" s="490"/>
      <c r="GIZ207" s="490"/>
      <c r="GJA207" s="490"/>
      <c r="GJB207" s="490"/>
      <c r="GJC207" s="490"/>
      <c r="GJD207" s="490"/>
      <c r="GJE207" s="490"/>
      <c r="GJF207" s="490"/>
      <c r="GJG207" s="490"/>
      <c r="GJH207" s="490"/>
      <c r="GJI207" s="490"/>
      <c r="GJJ207" s="490"/>
      <c r="GJK207" s="490"/>
      <c r="GJL207" s="490"/>
      <c r="GJM207" s="490"/>
      <c r="GJN207" s="490"/>
      <c r="GJO207" s="490"/>
      <c r="GJP207" s="490"/>
      <c r="GJQ207" s="490"/>
      <c r="GJR207" s="490"/>
      <c r="GJS207" s="490"/>
      <c r="GJT207" s="490"/>
      <c r="GJU207" s="490"/>
      <c r="GJV207" s="490"/>
      <c r="GJW207" s="490"/>
      <c r="GJX207" s="490"/>
      <c r="GJY207" s="490"/>
      <c r="GJZ207" s="490"/>
      <c r="GKA207" s="490"/>
      <c r="GKB207" s="490"/>
      <c r="GKC207" s="490"/>
      <c r="GKD207" s="490"/>
      <c r="GKE207" s="490"/>
      <c r="GKF207" s="490"/>
      <c r="GKG207" s="490"/>
      <c r="GKH207" s="490"/>
      <c r="GKI207" s="490"/>
      <c r="GKJ207" s="490"/>
      <c r="GKK207" s="490"/>
      <c r="GKL207" s="490"/>
      <c r="GKM207" s="490"/>
      <c r="GKN207" s="490"/>
      <c r="GKO207" s="490"/>
      <c r="GKP207" s="490"/>
      <c r="GKQ207" s="490"/>
      <c r="GKR207" s="490"/>
      <c r="GKS207" s="490"/>
      <c r="GKT207" s="490"/>
      <c r="GKU207" s="490"/>
      <c r="GKV207" s="490"/>
      <c r="GKW207" s="490"/>
      <c r="GKX207" s="490"/>
      <c r="GKY207" s="490"/>
      <c r="GKZ207" s="490"/>
      <c r="GLA207" s="490"/>
      <c r="GLB207" s="490"/>
      <c r="GLC207" s="490"/>
      <c r="GLD207" s="490"/>
      <c r="GLE207" s="490"/>
      <c r="GLF207" s="490"/>
      <c r="GLG207" s="490"/>
      <c r="GLH207" s="490"/>
      <c r="GLI207" s="490"/>
      <c r="GLJ207" s="490"/>
      <c r="GLK207" s="490"/>
      <c r="GLL207" s="490"/>
      <c r="GLM207" s="490"/>
      <c r="GLN207" s="490"/>
      <c r="GLO207" s="490"/>
      <c r="GLP207" s="490"/>
      <c r="GLQ207" s="490"/>
      <c r="GLR207" s="490"/>
      <c r="GLS207" s="490"/>
      <c r="GLT207" s="490"/>
      <c r="GLU207" s="490"/>
      <c r="GLV207" s="490"/>
      <c r="GLW207" s="490"/>
      <c r="GLX207" s="490"/>
      <c r="GLY207" s="490"/>
      <c r="GLZ207" s="490"/>
      <c r="GMA207" s="490"/>
      <c r="GMB207" s="490"/>
      <c r="GMC207" s="490"/>
      <c r="GMD207" s="490"/>
      <c r="GME207" s="490"/>
      <c r="GMF207" s="490"/>
      <c r="GMG207" s="490"/>
      <c r="GMH207" s="490"/>
      <c r="GMI207" s="490"/>
      <c r="GMJ207" s="490"/>
      <c r="GMK207" s="490"/>
      <c r="GML207" s="490"/>
      <c r="GMM207" s="490"/>
      <c r="GMN207" s="490"/>
      <c r="GMO207" s="490"/>
      <c r="GMP207" s="490"/>
      <c r="GMQ207" s="490"/>
      <c r="GMR207" s="490"/>
      <c r="GMS207" s="490"/>
      <c r="GMT207" s="490"/>
      <c r="GMU207" s="490"/>
      <c r="GMV207" s="490"/>
      <c r="GMW207" s="490"/>
      <c r="GMX207" s="490"/>
      <c r="GMY207" s="490"/>
      <c r="GMZ207" s="490"/>
      <c r="GNA207" s="490"/>
      <c r="GNB207" s="490"/>
      <c r="GNC207" s="490"/>
      <c r="GND207" s="490"/>
      <c r="GNE207" s="490"/>
      <c r="GNF207" s="490"/>
      <c r="GNG207" s="490"/>
      <c r="GNH207" s="490"/>
      <c r="GNI207" s="490"/>
      <c r="GNJ207" s="490"/>
      <c r="GNK207" s="490"/>
      <c r="GNL207" s="490"/>
      <c r="GNM207" s="490"/>
      <c r="GNN207" s="490"/>
      <c r="GNO207" s="490"/>
      <c r="GNP207" s="490"/>
      <c r="GNQ207" s="490"/>
      <c r="GNR207" s="490"/>
      <c r="GNS207" s="490"/>
      <c r="GNT207" s="490"/>
      <c r="GNU207" s="490"/>
      <c r="GNV207" s="490"/>
      <c r="GNW207" s="490"/>
      <c r="GNX207" s="490"/>
      <c r="GNY207" s="490"/>
      <c r="GNZ207" s="490"/>
      <c r="GOA207" s="490"/>
      <c r="GOB207" s="490"/>
      <c r="GOC207" s="490"/>
      <c r="GOD207" s="490"/>
      <c r="GOE207" s="490"/>
      <c r="GOF207" s="490"/>
      <c r="GOG207" s="490"/>
      <c r="GOH207" s="490"/>
      <c r="GOI207" s="490"/>
      <c r="GOJ207" s="490"/>
      <c r="GOK207" s="490"/>
      <c r="GOL207" s="490"/>
      <c r="GOM207" s="490"/>
      <c r="GON207" s="490"/>
      <c r="GOO207" s="490"/>
      <c r="GOP207" s="490"/>
      <c r="GOQ207" s="490"/>
      <c r="GOR207" s="490"/>
      <c r="GOS207" s="490"/>
      <c r="GOT207" s="490"/>
      <c r="GOU207" s="490"/>
      <c r="GOV207" s="490"/>
      <c r="GOW207" s="490"/>
      <c r="GOX207" s="490"/>
      <c r="GOY207" s="490"/>
      <c r="GOZ207" s="490"/>
      <c r="GPA207" s="490"/>
      <c r="GPB207" s="490"/>
      <c r="GPC207" s="490"/>
      <c r="GPD207" s="490"/>
      <c r="GPE207" s="490"/>
      <c r="GPF207" s="490"/>
      <c r="GPG207" s="490"/>
      <c r="GPH207" s="490"/>
      <c r="GPI207" s="490"/>
      <c r="GPJ207" s="490"/>
      <c r="GPK207" s="490"/>
      <c r="GPL207" s="490"/>
      <c r="GPM207" s="490"/>
      <c r="GPN207" s="490"/>
      <c r="GPO207" s="490"/>
      <c r="GPP207" s="490"/>
      <c r="GPQ207" s="490"/>
      <c r="GPR207" s="490"/>
      <c r="GPS207" s="490"/>
      <c r="GPT207" s="490"/>
      <c r="GPU207" s="490"/>
      <c r="GPV207" s="490"/>
      <c r="GPW207" s="490"/>
      <c r="GPX207" s="490"/>
      <c r="GPY207" s="490"/>
      <c r="GPZ207" s="490"/>
      <c r="GQA207" s="490"/>
      <c r="GQB207" s="490"/>
      <c r="GQC207" s="490"/>
      <c r="GQD207" s="490"/>
      <c r="GQE207" s="490"/>
      <c r="GQF207" s="490"/>
      <c r="GQG207" s="490"/>
      <c r="GQH207" s="490"/>
      <c r="GQI207" s="490"/>
      <c r="GQJ207" s="490"/>
      <c r="GQK207" s="490"/>
      <c r="GQL207" s="490"/>
      <c r="GQM207" s="490"/>
      <c r="GQN207" s="490"/>
      <c r="GQO207" s="490"/>
      <c r="GQP207" s="490"/>
      <c r="GQQ207" s="490"/>
      <c r="GQR207" s="490"/>
      <c r="GQS207" s="490"/>
      <c r="GQT207" s="490"/>
      <c r="GQU207" s="490"/>
      <c r="GQV207" s="490"/>
      <c r="GQW207" s="490"/>
      <c r="GQX207" s="490"/>
      <c r="GQY207" s="490"/>
      <c r="GQZ207" s="490"/>
      <c r="GRA207" s="490"/>
      <c r="GRB207" s="490"/>
      <c r="GRC207" s="490"/>
      <c r="GRD207" s="490"/>
      <c r="GRE207" s="490"/>
      <c r="GRF207" s="490"/>
      <c r="GRG207" s="490"/>
      <c r="GRH207" s="490"/>
      <c r="GRI207" s="490"/>
      <c r="GRJ207" s="490"/>
      <c r="GRK207" s="490"/>
      <c r="GRL207" s="490"/>
      <c r="GRM207" s="490"/>
      <c r="GRN207" s="490"/>
      <c r="GRO207" s="490"/>
      <c r="GRP207" s="490"/>
      <c r="GRQ207" s="490"/>
      <c r="GRR207" s="490"/>
      <c r="GRS207" s="490"/>
      <c r="GRT207" s="490"/>
      <c r="GRU207" s="490"/>
      <c r="GRV207" s="490"/>
      <c r="GRW207" s="490"/>
      <c r="GRX207" s="490"/>
      <c r="GRY207" s="490"/>
      <c r="GRZ207" s="490"/>
      <c r="GSA207" s="490"/>
      <c r="GSB207" s="490"/>
      <c r="GSC207" s="490"/>
      <c r="GSD207" s="490"/>
      <c r="GSE207" s="490"/>
      <c r="GSF207" s="490"/>
      <c r="GSG207" s="490"/>
      <c r="GSH207" s="490"/>
      <c r="GSI207" s="490"/>
      <c r="GSJ207" s="490"/>
      <c r="GSK207" s="490"/>
      <c r="GSL207" s="490"/>
      <c r="GSM207" s="490"/>
      <c r="GSN207" s="490"/>
      <c r="GSO207" s="490"/>
      <c r="GSP207" s="490"/>
      <c r="GSQ207" s="490"/>
      <c r="GSR207" s="490"/>
      <c r="GSS207" s="490"/>
      <c r="GST207" s="490"/>
      <c r="GSU207" s="490"/>
      <c r="GSV207" s="490"/>
      <c r="GSW207" s="490"/>
      <c r="GSX207" s="490"/>
      <c r="GSY207" s="490"/>
      <c r="GSZ207" s="490"/>
      <c r="GTA207" s="490"/>
      <c r="GTB207" s="490"/>
      <c r="GTC207" s="490"/>
      <c r="GTD207" s="490"/>
      <c r="GTE207" s="490"/>
      <c r="GTF207" s="490"/>
      <c r="GTG207" s="490"/>
      <c r="GTH207" s="490"/>
      <c r="GTI207" s="490"/>
      <c r="GTJ207" s="490"/>
      <c r="GTK207" s="490"/>
      <c r="GTL207" s="490"/>
      <c r="GTM207" s="490"/>
      <c r="GTN207" s="490"/>
      <c r="GTO207" s="490"/>
      <c r="GTP207" s="490"/>
      <c r="GTQ207" s="490"/>
      <c r="GTR207" s="490"/>
      <c r="GTS207" s="490"/>
      <c r="GTT207" s="490"/>
      <c r="GTU207" s="490"/>
      <c r="GTV207" s="490"/>
      <c r="GTW207" s="490"/>
      <c r="GTX207" s="490"/>
      <c r="GTY207" s="490"/>
      <c r="GTZ207" s="490"/>
      <c r="GUA207" s="490"/>
      <c r="GUB207" s="490"/>
      <c r="GUC207" s="490"/>
      <c r="GUD207" s="490"/>
      <c r="GUE207" s="490"/>
      <c r="GUF207" s="490"/>
      <c r="GUG207" s="490"/>
      <c r="GUH207" s="490"/>
      <c r="GUI207" s="490"/>
      <c r="GUJ207" s="490"/>
      <c r="GUK207" s="490"/>
      <c r="GUL207" s="490"/>
      <c r="GUM207" s="490"/>
      <c r="GUN207" s="490"/>
      <c r="GUO207" s="490"/>
      <c r="GUP207" s="490"/>
      <c r="GUQ207" s="490"/>
      <c r="GUR207" s="490"/>
      <c r="GUS207" s="490"/>
      <c r="GUT207" s="490"/>
      <c r="GUU207" s="490"/>
      <c r="GUV207" s="490"/>
      <c r="GUW207" s="490"/>
      <c r="GUX207" s="490"/>
      <c r="GUY207" s="490"/>
      <c r="GUZ207" s="490"/>
      <c r="GVA207" s="490"/>
      <c r="GVB207" s="490"/>
      <c r="GVC207" s="490"/>
      <c r="GVD207" s="490"/>
      <c r="GVE207" s="490"/>
      <c r="GVF207" s="490"/>
      <c r="GVG207" s="490"/>
      <c r="GVH207" s="490"/>
      <c r="GVI207" s="490"/>
      <c r="GVJ207" s="490"/>
      <c r="GVK207" s="490"/>
      <c r="GVL207" s="490"/>
      <c r="GVM207" s="490"/>
      <c r="GVN207" s="490"/>
      <c r="GVO207" s="490"/>
      <c r="GVP207" s="490"/>
      <c r="GVQ207" s="490"/>
      <c r="GVR207" s="490"/>
      <c r="GVS207" s="490"/>
      <c r="GVT207" s="490"/>
      <c r="GVU207" s="490"/>
      <c r="GVV207" s="490"/>
      <c r="GVW207" s="490"/>
      <c r="GVX207" s="490"/>
      <c r="GVY207" s="490"/>
      <c r="GVZ207" s="490"/>
      <c r="GWA207" s="490"/>
      <c r="GWB207" s="490"/>
      <c r="GWC207" s="490"/>
      <c r="GWD207" s="490"/>
      <c r="GWE207" s="490"/>
      <c r="GWF207" s="490"/>
      <c r="GWG207" s="490"/>
      <c r="GWH207" s="490"/>
      <c r="GWI207" s="490"/>
      <c r="GWJ207" s="490"/>
      <c r="GWK207" s="490"/>
      <c r="GWL207" s="490"/>
      <c r="GWM207" s="490"/>
      <c r="GWN207" s="490"/>
      <c r="GWO207" s="490"/>
      <c r="GWP207" s="490"/>
      <c r="GWQ207" s="490"/>
      <c r="GWR207" s="490"/>
      <c r="GWS207" s="490"/>
      <c r="GWT207" s="490"/>
      <c r="GWU207" s="490"/>
      <c r="GWV207" s="490"/>
      <c r="GWW207" s="490"/>
      <c r="GWX207" s="490"/>
      <c r="GWY207" s="490"/>
      <c r="GWZ207" s="490"/>
      <c r="GXA207" s="490"/>
      <c r="GXB207" s="490"/>
      <c r="GXC207" s="490"/>
      <c r="GXD207" s="490"/>
      <c r="GXE207" s="490"/>
      <c r="GXF207" s="490"/>
      <c r="GXG207" s="490"/>
      <c r="GXH207" s="490"/>
      <c r="GXI207" s="490"/>
      <c r="GXJ207" s="490"/>
      <c r="GXK207" s="490"/>
      <c r="GXL207" s="490"/>
      <c r="GXM207" s="490"/>
      <c r="GXN207" s="490"/>
      <c r="GXO207" s="490"/>
      <c r="GXP207" s="490"/>
      <c r="GXQ207" s="490"/>
      <c r="GXR207" s="490"/>
      <c r="GXS207" s="490"/>
      <c r="GXT207" s="490"/>
      <c r="GXU207" s="490"/>
      <c r="GXV207" s="490"/>
      <c r="GXW207" s="490"/>
      <c r="GXX207" s="490"/>
      <c r="GXY207" s="490"/>
      <c r="GXZ207" s="490"/>
      <c r="GYA207" s="490"/>
      <c r="GYB207" s="490"/>
      <c r="GYC207" s="490"/>
      <c r="GYD207" s="490"/>
      <c r="GYE207" s="490"/>
      <c r="GYF207" s="490"/>
      <c r="GYG207" s="490"/>
      <c r="GYH207" s="490"/>
      <c r="GYI207" s="490"/>
      <c r="GYJ207" s="490"/>
      <c r="GYK207" s="490"/>
      <c r="GYL207" s="490"/>
      <c r="GYM207" s="490"/>
      <c r="GYN207" s="490"/>
      <c r="GYO207" s="490"/>
      <c r="GYP207" s="490"/>
      <c r="GYQ207" s="490"/>
      <c r="GYR207" s="490"/>
      <c r="GYS207" s="490"/>
      <c r="GYT207" s="490"/>
      <c r="GYU207" s="490"/>
      <c r="GYV207" s="490"/>
      <c r="GYW207" s="490"/>
      <c r="GYX207" s="490"/>
      <c r="GYY207" s="490"/>
      <c r="GYZ207" s="490"/>
      <c r="GZA207" s="490"/>
      <c r="GZB207" s="490"/>
      <c r="GZC207" s="490"/>
      <c r="GZD207" s="490"/>
      <c r="GZE207" s="490"/>
      <c r="GZF207" s="490"/>
      <c r="GZG207" s="490"/>
      <c r="GZH207" s="490"/>
      <c r="GZI207" s="490"/>
      <c r="GZJ207" s="490"/>
      <c r="GZK207" s="490"/>
      <c r="GZL207" s="490"/>
      <c r="GZM207" s="490"/>
      <c r="GZN207" s="490"/>
      <c r="GZO207" s="490"/>
      <c r="GZP207" s="490"/>
      <c r="GZQ207" s="490"/>
      <c r="GZR207" s="490"/>
      <c r="GZS207" s="490"/>
      <c r="GZT207" s="490"/>
      <c r="GZU207" s="490"/>
      <c r="GZV207" s="490"/>
      <c r="GZW207" s="490"/>
      <c r="GZX207" s="490"/>
      <c r="GZY207" s="490"/>
      <c r="GZZ207" s="490"/>
      <c r="HAA207" s="490"/>
      <c r="HAB207" s="490"/>
      <c r="HAC207" s="490"/>
      <c r="HAD207" s="490"/>
      <c r="HAE207" s="490"/>
      <c r="HAF207" s="490"/>
      <c r="HAG207" s="490"/>
      <c r="HAH207" s="490"/>
      <c r="HAI207" s="490"/>
      <c r="HAJ207" s="490"/>
      <c r="HAK207" s="490"/>
      <c r="HAL207" s="490"/>
      <c r="HAM207" s="490"/>
      <c r="HAN207" s="490"/>
      <c r="HAO207" s="490"/>
      <c r="HAP207" s="490"/>
      <c r="HAQ207" s="490"/>
      <c r="HAR207" s="490"/>
      <c r="HAS207" s="490"/>
      <c r="HAT207" s="490"/>
      <c r="HAU207" s="490"/>
      <c r="HAV207" s="490"/>
      <c r="HAW207" s="490"/>
      <c r="HAX207" s="490"/>
      <c r="HAY207" s="490"/>
      <c r="HAZ207" s="490"/>
      <c r="HBA207" s="490"/>
      <c r="HBB207" s="490"/>
      <c r="HBC207" s="490"/>
      <c r="HBD207" s="490"/>
      <c r="HBE207" s="490"/>
      <c r="HBF207" s="490"/>
      <c r="HBG207" s="490"/>
      <c r="HBH207" s="490"/>
      <c r="HBI207" s="490"/>
      <c r="HBJ207" s="490"/>
      <c r="HBK207" s="490"/>
      <c r="HBL207" s="490"/>
      <c r="HBM207" s="490"/>
      <c r="HBN207" s="490"/>
      <c r="HBO207" s="490"/>
      <c r="HBP207" s="490"/>
      <c r="HBQ207" s="490"/>
      <c r="HBR207" s="490"/>
      <c r="HBS207" s="490"/>
      <c r="HBT207" s="490"/>
      <c r="HBU207" s="490"/>
      <c r="HBV207" s="490"/>
      <c r="HBW207" s="490"/>
      <c r="HBX207" s="490"/>
      <c r="HBY207" s="490"/>
      <c r="HBZ207" s="490"/>
      <c r="HCA207" s="490"/>
      <c r="HCB207" s="490"/>
      <c r="HCC207" s="490"/>
      <c r="HCD207" s="490"/>
      <c r="HCE207" s="490"/>
      <c r="HCF207" s="490"/>
      <c r="HCG207" s="490"/>
      <c r="HCH207" s="490"/>
      <c r="HCI207" s="490"/>
      <c r="HCJ207" s="490"/>
      <c r="HCK207" s="490"/>
      <c r="HCL207" s="490"/>
      <c r="HCM207" s="490"/>
      <c r="HCN207" s="490"/>
      <c r="HCO207" s="490"/>
      <c r="HCP207" s="490"/>
      <c r="HCQ207" s="490"/>
      <c r="HCR207" s="490"/>
      <c r="HCS207" s="490"/>
      <c r="HCT207" s="490"/>
      <c r="HCU207" s="490"/>
      <c r="HCV207" s="490"/>
      <c r="HCW207" s="490"/>
      <c r="HCX207" s="490"/>
      <c r="HCY207" s="490"/>
      <c r="HCZ207" s="490"/>
      <c r="HDA207" s="490"/>
      <c r="HDB207" s="490"/>
      <c r="HDC207" s="490"/>
      <c r="HDD207" s="490"/>
      <c r="HDE207" s="490"/>
      <c r="HDF207" s="490"/>
      <c r="HDG207" s="490"/>
      <c r="HDH207" s="490"/>
      <c r="HDI207" s="490"/>
      <c r="HDJ207" s="490"/>
      <c r="HDK207" s="490"/>
      <c r="HDL207" s="490"/>
      <c r="HDM207" s="490"/>
      <c r="HDN207" s="490"/>
      <c r="HDO207" s="490"/>
      <c r="HDP207" s="490"/>
      <c r="HDQ207" s="490"/>
      <c r="HDR207" s="490"/>
      <c r="HDS207" s="490"/>
      <c r="HDT207" s="490"/>
      <c r="HDU207" s="490"/>
      <c r="HDV207" s="490"/>
      <c r="HDW207" s="490"/>
      <c r="HDX207" s="490"/>
      <c r="HDY207" s="490"/>
      <c r="HDZ207" s="490"/>
      <c r="HEA207" s="490"/>
      <c r="HEB207" s="490"/>
      <c r="HEC207" s="490"/>
      <c r="HED207" s="490"/>
      <c r="HEE207" s="490"/>
      <c r="HEF207" s="490"/>
      <c r="HEG207" s="490"/>
      <c r="HEH207" s="490"/>
      <c r="HEI207" s="490"/>
      <c r="HEJ207" s="490"/>
      <c r="HEK207" s="490"/>
      <c r="HEL207" s="490"/>
      <c r="HEM207" s="490"/>
      <c r="HEN207" s="490"/>
      <c r="HEO207" s="490"/>
      <c r="HEP207" s="490"/>
      <c r="HEQ207" s="490"/>
      <c r="HER207" s="490"/>
      <c r="HES207" s="490"/>
      <c r="HET207" s="490"/>
      <c r="HEU207" s="490"/>
      <c r="HEV207" s="490"/>
      <c r="HEW207" s="490"/>
      <c r="HEX207" s="490"/>
      <c r="HEY207" s="490"/>
      <c r="HEZ207" s="490"/>
      <c r="HFA207" s="490"/>
      <c r="HFB207" s="490"/>
      <c r="HFC207" s="490"/>
      <c r="HFD207" s="490"/>
      <c r="HFE207" s="490"/>
      <c r="HFF207" s="490"/>
      <c r="HFG207" s="490"/>
      <c r="HFH207" s="490"/>
      <c r="HFI207" s="490"/>
      <c r="HFJ207" s="490"/>
      <c r="HFK207" s="490"/>
      <c r="HFL207" s="490"/>
      <c r="HFM207" s="490"/>
      <c r="HFN207" s="490"/>
      <c r="HFO207" s="490"/>
      <c r="HFP207" s="490"/>
      <c r="HFQ207" s="490"/>
      <c r="HFR207" s="490"/>
      <c r="HFS207" s="490"/>
      <c r="HFT207" s="490"/>
      <c r="HFU207" s="490"/>
      <c r="HFV207" s="490"/>
      <c r="HFW207" s="490"/>
      <c r="HFX207" s="490"/>
      <c r="HFY207" s="490"/>
      <c r="HFZ207" s="490"/>
      <c r="HGA207" s="490"/>
      <c r="HGB207" s="490"/>
      <c r="HGC207" s="490"/>
      <c r="HGD207" s="490"/>
      <c r="HGE207" s="490"/>
      <c r="HGF207" s="490"/>
      <c r="HGG207" s="490"/>
      <c r="HGH207" s="490"/>
      <c r="HGI207" s="490"/>
      <c r="HGJ207" s="490"/>
      <c r="HGK207" s="490"/>
      <c r="HGL207" s="490"/>
      <c r="HGM207" s="490"/>
      <c r="HGN207" s="490"/>
      <c r="HGO207" s="490"/>
      <c r="HGP207" s="490"/>
      <c r="HGQ207" s="490"/>
      <c r="HGR207" s="490"/>
      <c r="HGS207" s="490"/>
      <c r="HGT207" s="490"/>
      <c r="HGU207" s="490"/>
      <c r="HGV207" s="490"/>
      <c r="HGW207" s="490"/>
      <c r="HGX207" s="490"/>
      <c r="HGY207" s="490"/>
      <c r="HGZ207" s="490"/>
      <c r="HHA207" s="490"/>
      <c r="HHB207" s="490"/>
      <c r="HHC207" s="490"/>
      <c r="HHD207" s="490"/>
      <c r="HHE207" s="490"/>
      <c r="HHF207" s="490"/>
      <c r="HHG207" s="490"/>
      <c r="HHH207" s="490"/>
      <c r="HHI207" s="490"/>
      <c r="HHJ207" s="490"/>
      <c r="HHK207" s="490"/>
      <c r="HHL207" s="490"/>
      <c r="HHM207" s="490"/>
      <c r="HHN207" s="490"/>
      <c r="HHO207" s="490"/>
      <c r="HHP207" s="490"/>
      <c r="HHQ207" s="490"/>
      <c r="HHR207" s="490"/>
      <c r="HHS207" s="490"/>
      <c r="HHT207" s="490"/>
      <c r="HHU207" s="490"/>
      <c r="HHV207" s="490"/>
      <c r="HHW207" s="490"/>
      <c r="HHX207" s="490"/>
      <c r="HHY207" s="490"/>
      <c r="HHZ207" s="490"/>
      <c r="HIA207" s="490"/>
      <c r="HIB207" s="490"/>
      <c r="HIC207" s="490"/>
      <c r="HID207" s="490"/>
      <c r="HIE207" s="490"/>
      <c r="HIF207" s="490"/>
      <c r="HIG207" s="490"/>
      <c r="HIH207" s="490"/>
      <c r="HII207" s="490"/>
      <c r="HIJ207" s="490"/>
      <c r="HIK207" s="490"/>
      <c r="HIL207" s="490"/>
      <c r="HIM207" s="490"/>
      <c r="HIN207" s="490"/>
      <c r="HIO207" s="490"/>
      <c r="HIP207" s="490"/>
      <c r="HIQ207" s="490"/>
      <c r="HIR207" s="490"/>
      <c r="HIS207" s="490"/>
      <c r="HIT207" s="490"/>
      <c r="HIU207" s="490"/>
      <c r="HIV207" s="490"/>
      <c r="HIW207" s="490"/>
      <c r="HIX207" s="490"/>
      <c r="HIY207" s="490"/>
      <c r="HIZ207" s="490"/>
      <c r="HJA207" s="490"/>
      <c r="HJB207" s="490"/>
      <c r="HJC207" s="490"/>
      <c r="HJD207" s="490"/>
      <c r="HJE207" s="490"/>
      <c r="HJF207" s="490"/>
      <c r="HJG207" s="490"/>
      <c r="HJH207" s="490"/>
      <c r="HJI207" s="490"/>
      <c r="HJJ207" s="490"/>
      <c r="HJK207" s="490"/>
      <c r="HJL207" s="490"/>
      <c r="HJM207" s="490"/>
      <c r="HJN207" s="490"/>
      <c r="HJO207" s="490"/>
      <c r="HJP207" s="490"/>
      <c r="HJQ207" s="490"/>
      <c r="HJR207" s="490"/>
      <c r="HJS207" s="490"/>
      <c r="HJT207" s="490"/>
      <c r="HJU207" s="490"/>
      <c r="HJV207" s="490"/>
      <c r="HJW207" s="490"/>
      <c r="HJX207" s="490"/>
      <c r="HJY207" s="490"/>
      <c r="HJZ207" s="490"/>
      <c r="HKA207" s="490"/>
      <c r="HKB207" s="490"/>
      <c r="HKC207" s="490"/>
      <c r="HKD207" s="490"/>
      <c r="HKE207" s="490"/>
      <c r="HKF207" s="490"/>
      <c r="HKG207" s="490"/>
      <c r="HKH207" s="490"/>
      <c r="HKI207" s="490"/>
      <c r="HKJ207" s="490"/>
      <c r="HKK207" s="490"/>
      <c r="HKL207" s="490"/>
      <c r="HKM207" s="490"/>
      <c r="HKN207" s="490"/>
      <c r="HKO207" s="490"/>
      <c r="HKP207" s="490"/>
      <c r="HKQ207" s="490"/>
      <c r="HKR207" s="490"/>
      <c r="HKS207" s="490"/>
      <c r="HKT207" s="490"/>
      <c r="HKU207" s="490"/>
      <c r="HKV207" s="490"/>
      <c r="HKW207" s="490"/>
      <c r="HKX207" s="490"/>
      <c r="HKY207" s="490"/>
      <c r="HKZ207" s="490"/>
      <c r="HLA207" s="490"/>
      <c r="HLB207" s="490"/>
      <c r="HLC207" s="490"/>
      <c r="HLD207" s="490"/>
      <c r="HLE207" s="490"/>
      <c r="HLF207" s="490"/>
      <c r="HLG207" s="490"/>
      <c r="HLH207" s="490"/>
      <c r="HLI207" s="490"/>
      <c r="HLJ207" s="490"/>
      <c r="HLK207" s="490"/>
      <c r="HLL207" s="490"/>
      <c r="HLM207" s="490"/>
      <c r="HLN207" s="490"/>
      <c r="HLO207" s="490"/>
      <c r="HLP207" s="490"/>
      <c r="HLQ207" s="490"/>
      <c r="HLR207" s="490"/>
      <c r="HLS207" s="490"/>
      <c r="HLT207" s="490"/>
      <c r="HLU207" s="490"/>
      <c r="HLV207" s="490"/>
      <c r="HLW207" s="490"/>
      <c r="HLX207" s="490"/>
      <c r="HLY207" s="490"/>
      <c r="HLZ207" s="490"/>
      <c r="HMA207" s="490"/>
      <c r="HMB207" s="490"/>
      <c r="HMC207" s="490"/>
      <c r="HMD207" s="490"/>
      <c r="HME207" s="490"/>
      <c r="HMF207" s="490"/>
      <c r="HMG207" s="490"/>
      <c r="HMH207" s="490"/>
      <c r="HMI207" s="490"/>
      <c r="HMJ207" s="490"/>
      <c r="HMK207" s="490"/>
      <c r="HML207" s="490"/>
      <c r="HMM207" s="490"/>
      <c r="HMN207" s="490"/>
      <c r="HMO207" s="490"/>
      <c r="HMP207" s="490"/>
      <c r="HMQ207" s="490"/>
      <c r="HMR207" s="490"/>
      <c r="HMS207" s="490"/>
      <c r="HMT207" s="490"/>
      <c r="HMU207" s="490"/>
      <c r="HMV207" s="490"/>
      <c r="HMW207" s="490"/>
      <c r="HMX207" s="490"/>
      <c r="HMY207" s="490"/>
      <c r="HMZ207" s="490"/>
      <c r="HNA207" s="490"/>
      <c r="HNB207" s="490"/>
      <c r="HNC207" s="490"/>
      <c r="HND207" s="490"/>
      <c r="HNE207" s="490"/>
      <c r="HNF207" s="490"/>
      <c r="HNG207" s="490"/>
      <c r="HNH207" s="490"/>
      <c r="HNI207" s="490"/>
      <c r="HNJ207" s="490"/>
      <c r="HNK207" s="490"/>
      <c r="HNL207" s="490"/>
      <c r="HNM207" s="490"/>
      <c r="HNN207" s="490"/>
      <c r="HNO207" s="490"/>
      <c r="HNP207" s="490"/>
      <c r="HNQ207" s="490"/>
      <c r="HNR207" s="490"/>
      <c r="HNS207" s="490"/>
      <c r="HNT207" s="490"/>
      <c r="HNU207" s="490"/>
      <c r="HNV207" s="490"/>
      <c r="HNW207" s="490"/>
      <c r="HNX207" s="490"/>
      <c r="HNY207" s="490"/>
      <c r="HNZ207" s="490"/>
      <c r="HOA207" s="490"/>
      <c r="HOB207" s="490"/>
      <c r="HOC207" s="490"/>
      <c r="HOD207" s="490"/>
      <c r="HOE207" s="490"/>
      <c r="HOF207" s="490"/>
      <c r="HOG207" s="490"/>
      <c r="HOH207" s="490"/>
      <c r="HOI207" s="490"/>
      <c r="HOJ207" s="490"/>
      <c r="HOK207" s="490"/>
      <c r="HOL207" s="490"/>
      <c r="HOM207" s="490"/>
      <c r="HON207" s="490"/>
      <c r="HOO207" s="490"/>
      <c r="HOP207" s="490"/>
      <c r="HOQ207" s="490"/>
      <c r="HOR207" s="490"/>
      <c r="HOS207" s="490"/>
      <c r="HOT207" s="490"/>
      <c r="HOU207" s="490"/>
      <c r="HOV207" s="490"/>
      <c r="HOW207" s="490"/>
      <c r="HOX207" s="490"/>
      <c r="HOY207" s="490"/>
      <c r="HOZ207" s="490"/>
      <c r="HPA207" s="490"/>
      <c r="HPB207" s="490"/>
      <c r="HPC207" s="490"/>
      <c r="HPD207" s="490"/>
      <c r="HPE207" s="490"/>
      <c r="HPF207" s="490"/>
      <c r="HPG207" s="490"/>
      <c r="HPH207" s="490"/>
      <c r="HPI207" s="490"/>
      <c r="HPJ207" s="490"/>
      <c r="HPK207" s="490"/>
      <c r="HPL207" s="490"/>
      <c r="HPM207" s="490"/>
      <c r="HPN207" s="490"/>
      <c r="HPO207" s="490"/>
      <c r="HPP207" s="490"/>
      <c r="HPQ207" s="490"/>
      <c r="HPR207" s="490"/>
      <c r="HPS207" s="490"/>
      <c r="HPT207" s="490"/>
      <c r="HPU207" s="490"/>
      <c r="HPV207" s="490"/>
      <c r="HPW207" s="490"/>
      <c r="HPX207" s="490"/>
      <c r="HPY207" s="490"/>
      <c r="HPZ207" s="490"/>
      <c r="HQA207" s="490"/>
      <c r="HQB207" s="490"/>
      <c r="HQC207" s="490"/>
      <c r="HQD207" s="490"/>
      <c r="HQE207" s="490"/>
      <c r="HQF207" s="490"/>
      <c r="HQG207" s="490"/>
      <c r="HQH207" s="490"/>
      <c r="HQI207" s="490"/>
      <c r="HQJ207" s="490"/>
      <c r="HQK207" s="490"/>
      <c r="HQL207" s="490"/>
      <c r="HQM207" s="490"/>
      <c r="HQN207" s="490"/>
      <c r="HQO207" s="490"/>
      <c r="HQP207" s="490"/>
      <c r="HQQ207" s="490"/>
      <c r="HQR207" s="490"/>
      <c r="HQS207" s="490"/>
      <c r="HQT207" s="490"/>
      <c r="HQU207" s="490"/>
      <c r="HQV207" s="490"/>
      <c r="HQW207" s="490"/>
      <c r="HQX207" s="490"/>
      <c r="HQY207" s="490"/>
      <c r="HQZ207" s="490"/>
      <c r="HRA207" s="490"/>
      <c r="HRB207" s="490"/>
      <c r="HRC207" s="490"/>
      <c r="HRD207" s="490"/>
      <c r="HRE207" s="490"/>
      <c r="HRF207" s="490"/>
      <c r="HRG207" s="490"/>
      <c r="HRH207" s="490"/>
      <c r="HRI207" s="490"/>
      <c r="HRJ207" s="490"/>
      <c r="HRK207" s="490"/>
      <c r="HRL207" s="490"/>
      <c r="HRM207" s="490"/>
      <c r="HRN207" s="490"/>
      <c r="HRO207" s="490"/>
      <c r="HRP207" s="490"/>
      <c r="HRQ207" s="490"/>
      <c r="HRR207" s="490"/>
      <c r="HRS207" s="490"/>
      <c r="HRT207" s="490"/>
      <c r="HRU207" s="490"/>
      <c r="HRV207" s="490"/>
      <c r="HRW207" s="490"/>
      <c r="HRX207" s="490"/>
      <c r="HRY207" s="490"/>
      <c r="HRZ207" s="490"/>
      <c r="HSA207" s="490"/>
      <c r="HSB207" s="490"/>
      <c r="HSC207" s="490"/>
      <c r="HSD207" s="490"/>
      <c r="HSE207" s="490"/>
      <c r="HSF207" s="490"/>
      <c r="HSG207" s="490"/>
      <c r="HSH207" s="490"/>
      <c r="HSI207" s="490"/>
      <c r="HSJ207" s="490"/>
      <c r="HSK207" s="490"/>
      <c r="HSL207" s="490"/>
      <c r="HSM207" s="490"/>
      <c r="HSN207" s="490"/>
      <c r="HSO207" s="490"/>
      <c r="HSP207" s="490"/>
      <c r="HSQ207" s="490"/>
      <c r="HSR207" s="490"/>
      <c r="HSS207" s="490"/>
      <c r="HST207" s="490"/>
      <c r="HSU207" s="490"/>
      <c r="HSV207" s="490"/>
      <c r="HSW207" s="490"/>
      <c r="HSX207" s="490"/>
      <c r="HSY207" s="490"/>
      <c r="HSZ207" s="490"/>
      <c r="HTA207" s="490"/>
      <c r="HTB207" s="490"/>
      <c r="HTC207" s="490"/>
      <c r="HTD207" s="490"/>
      <c r="HTE207" s="490"/>
      <c r="HTF207" s="490"/>
      <c r="HTG207" s="490"/>
      <c r="HTH207" s="490"/>
      <c r="HTI207" s="490"/>
      <c r="HTJ207" s="490"/>
      <c r="HTK207" s="490"/>
      <c r="HTL207" s="490"/>
      <c r="HTM207" s="490"/>
      <c r="HTN207" s="490"/>
      <c r="HTO207" s="490"/>
      <c r="HTP207" s="490"/>
      <c r="HTQ207" s="490"/>
      <c r="HTR207" s="490"/>
      <c r="HTS207" s="490"/>
      <c r="HTT207" s="490"/>
      <c r="HTU207" s="490"/>
      <c r="HTV207" s="490"/>
      <c r="HTW207" s="490"/>
      <c r="HTX207" s="490"/>
      <c r="HTY207" s="490"/>
      <c r="HTZ207" s="490"/>
      <c r="HUA207" s="490"/>
      <c r="HUB207" s="490"/>
      <c r="HUC207" s="490"/>
      <c r="HUD207" s="490"/>
      <c r="HUE207" s="490"/>
      <c r="HUF207" s="490"/>
      <c r="HUG207" s="490"/>
      <c r="HUH207" s="490"/>
      <c r="HUI207" s="490"/>
      <c r="HUJ207" s="490"/>
      <c r="HUK207" s="490"/>
      <c r="HUL207" s="490"/>
      <c r="HUM207" s="490"/>
      <c r="HUN207" s="490"/>
      <c r="HUO207" s="490"/>
      <c r="HUP207" s="490"/>
      <c r="HUQ207" s="490"/>
      <c r="HUR207" s="490"/>
      <c r="HUS207" s="490"/>
      <c r="HUT207" s="490"/>
      <c r="HUU207" s="490"/>
      <c r="HUV207" s="490"/>
      <c r="HUW207" s="490"/>
      <c r="HUX207" s="490"/>
      <c r="HUY207" s="490"/>
      <c r="HUZ207" s="490"/>
      <c r="HVA207" s="490"/>
      <c r="HVB207" s="490"/>
      <c r="HVC207" s="490"/>
      <c r="HVD207" s="490"/>
      <c r="HVE207" s="490"/>
      <c r="HVF207" s="490"/>
      <c r="HVG207" s="490"/>
      <c r="HVH207" s="490"/>
      <c r="HVI207" s="490"/>
      <c r="HVJ207" s="490"/>
      <c r="HVK207" s="490"/>
      <c r="HVL207" s="490"/>
      <c r="HVM207" s="490"/>
      <c r="HVN207" s="490"/>
      <c r="HVO207" s="490"/>
      <c r="HVP207" s="490"/>
      <c r="HVQ207" s="490"/>
      <c r="HVR207" s="490"/>
      <c r="HVS207" s="490"/>
      <c r="HVT207" s="490"/>
      <c r="HVU207" s="490"/>
      <c r="HVV207" s="490"/>
      <c r="HVW207" s="490"/>
      <c r="HVX207" s="490"/>
      <c r="HVY207" s="490"/>
      <c r="HVZ207" s="490"/>
      <c r="HWA207" s="490"/>
      <c r="HWB207" s="490"/>
      <c r="HWC207" s="490"/>
      <c r="HWD207" s="490"/>
      <c r="HWE207" s="490"/>
      <c r="HWF207" s="490"/>
      <c r="HWG207" s="490"/>
      <c r="HWH207" s="490"/>
      <c r="HWI207" s="490"/>
      <c r="HWJ207" s="490"/>
      <c r="HWK207" s="490"/>
      <c r="HWL207" s="490"/>
      <c r="HWM207" s="490"/>
      <c r="HWN207" s="490"/>
      <c r="HWO207" s="490"/>
      <c r="HWP207" s="490"/>
      <c r="HWQ207" s="490"/>
      <c r="HWR207" s="490"/>
      <c r="HWS207" s="490"/>
      <c r="HWT207" s="490"/>
      <c r="HWU207" s="490"/>
      <c r="HWV207" s="490"/>
      <c r="HWW207" s="490"/>
      <c r="HWX207" s="490"/>
      <c r="HWY207" s="490"/>
      <c r="HWZ207" s="490"/>
      <c r="HXA207" s="490"/>
      <c r="HXB207" s="490"/>
      <c r="HXC207" s="490"/>
      <c r="HXD207" s="490"/>
      <c r="HXE207" s="490"/>
      <c r="HXF207" s="490"/>
      <c r="HXG207" s="490"/>
      <c r="HXH207" s="490"/>
      <c r="HXI207" s="490"/>
      <c r="HXJ207" s="490"/>
      <c r="HXK207" s="490"/>
      <c r="HXL207" s="490"/>
      <c r="HXM207" s="490"/>
      <c r="HXN207" s="490"/>
      <c r="HXO207" s="490"/>
      <c r="HXP207" s="490"/>
      <c r="HXQ207" s="490"/>
      <c r="HXR207" s="490"/>
      <c r="HXS207" s="490"/>
      <c r="HXT207" s="490"/>
      <c r="HXU207" s="490"/>
      <c r="HXV207" s="490"/>
      <c r="HXW207" s="490"/>
      <c r="HXX207" s="490"/>
      <c r="HXY207" s="490"/>
      <c r="HXZ207" s="490"/>
      <c r="HYA207" s="490"/>
      <c r="HYB207" s="490"/>
      <c r="HYC207" s="490"/>
      <c r="HYD207" s="490"/>
      <c r="HYE207" s="490"/>
      <c r="HYF207" s="490"/>
      <c r="HYG207" s="490"/>
      <c r="HYH207" s="490"/>
      <c r="HYI207" s="490"/>
      <c r="HYJ207" s="490"/>
      <c r="HYK207" s="490"/>
      <c r="HYL207" s="490"/>
      <c r="HYM207" s="490"/>
      <c r="HYN207" s="490"/>
      <c r="HYO207" s="490"/>
      <c r="HYP207" s="490"/>
      <c r="HYQ207" s="490"/>
      <c r="HYR207" s="490"/>
      <c r="HYS207" s="490"/>
      <c r="HYT207" s="490"/>
      <c r="HYU207" s="490"/>
      <c r="HYV207" s="490"/>
      <c r="HYW207" s="490"/>
      <c r="HYX207" s="490"/>
      <c r="HYY207" s="490"/>
      <c r="HYZ207" s="490"/>
      <c r="HZA207" s="490"/>
      <c r="HZB207" s="490"/>
      <c r="HZC207" s="490"/>
      <c r="HZD207" s="490"/>
      <c r="HZE207" s="490"/>
      <c r="HZF207" s="490"/>
      <c r="HZG207" s="490"/>
      <c r="HZH207" s="490"/>
      <c r="HZI207" s="490"/>
      <c r="HZJ207" s="490"/>
      <c r="HZK207" s="490"/>
      <c r="HZL207" s="490"/>
      <c r="HZM207" s="490"/>
      <c r="HZN207" s="490"/>
      <c r="HZO207" s="490"/>
      <c r="HZP207" s="490"/>
      <c r="HZQ207" s="490"/>
      <c r="HZR207" s="490"/>
      <c r="HZS207" s="490"/>
      <c r="HZT207" s="490"/>
      <c r="HZU207" s="490"/>
      <c r="HZV207" s="490"/>
      <c r="HZW207" s="490"/>
      <c r="HZX207" s="490"/>
      <c r="HZY207" s="490"/>
      <c r="HZZ207" s="490"/>
      <c r="IAA207" s="490"/>
      <c r="IAB207" s="490"/>
      <c r="IAC207" s="490"/>
      <c r="IAD207" s="490"/>
      <c r="IAE207" s="490"/>
      <c r="IAF207" s="490"/>
      <c r="IAG207" s="490"/>
      <c r="IAH207" s="490"/>
      <c r="IAI207" s="490"/>
      <c r="IAJ207" s="490"/>
      <c r="IAK207" s="490"/>
      <c r="IAL207" s="490"/>
      <c r="IAM207" s="490"/>
      <c r="IAN207" s="490"/>
      <c r="IAO207" s="490"/>
      <c r="IAP207" s="490"/>
      <c r="IAQ207" s="490"/>
      <c r="IAR207" s="490"/>
      <c r="IAS207" s="490"/>
      <c r="IAT207" s="490"/>
      <c r="IAU207" s="490"/>
      <c r="IAV207" s="490"/>
      <c r="IAW207" s="490"/>
      <c r="IAX207" s="490"/>
      <c r="IAY207" s="490"/>
      <c r="IAZ207" s="490"/>
      <c r="IBA207" s="490"/>
      <c r="IBB207" s="490"/>
      <c r="IBC207" s="490"/>
      <c r="IBD207" s="490"/>
      <c r="IBE207" s="490"/>
      <c r="IBF207" s="490"/>
      <c r="IBG207" s="490"/>
      <c r="IBH207" s="490"/>
      <c r="IBI207" s="490"/>
      <c r="IBJ207" s="490"/>
      <c r="IBK207" s="490"/>
      <c r="IBL207" s="490"/>
      <c r="IBM207" s="490"/>
      <c r="IBN207" s="490"/>
      <c r="IBO207" s="490"/>
      <c r="IBP207" s="490"/>
      <c r="IBQ207" s="490"/>
      <c r="IBR207" s="490"/>
      <c r="IBS207" s="490"/>
      <c r="IBT207" s="490"/>
      <c r="IBU207" s="490"/>
      <c r="IBV207" s="490"/>
      <c r="IBW207" s="490"/>
      <c r="IBX207" s="490"/>
      <c r="IBY207" s="490"/>
      <c r="IBZ207" s="490"/>
      <c r="ICA207" s="490"/>
      <c r="ICB207" s="490"/>
      <c r="ICC207" s="490"/>
      <c r="ICD207" s="490"/>
      <c r="ICE207" s="490"/>
      <c r="ICF207" s="490"/>
      <c r="ICG207" s="490"/>
      <c r="ICH207" s="490"/>
      <c r="ICI207" s="490"/>
      <c r="ICJ207" s="490"/>
      <c r="ICK207" s="490"/>
      <c r="ICL207" s="490"/>
      <c r="ICM207" s="490"/>
      <c r="ICN207" s="490"/>
      <c r="ICO207" s="490"/>
      <c r="ICP207" s="490"/>
      <c r="ICQ207" s="490"/>
      <c r="ICR207" s="490"/>
      <c r="ICS207" s="490"/>
      <c r="ICT207" s="490"/>
      <c r="ICU207" s="490"/>
      <c r="ICV207" s="490"/>
      <c r="ICW207" s="490"/>
      <c r="ICX207" s="490"/>
      <c r="ICY207" s="490"/>
      <c r="ICZ207" s="490"/>
      <c r="IDA207" s="490"/>
      <c r="IDB207" s="490"/>
      <c r="IDC207" s="490"/>
      <c r="IDD207" s="490"/>
      <c r="IDE207" s="490"/>
      <c r="IDF207" s="490"/>
      <c r="IDG207" s="490"/>
      <c r="IDH207" s="490"/>
      <c r="IDI207" s="490"/>
      <c r="IDJ207" s="490"/>
      <c r="IDK207" s="490"/>
      <c r="IDL207" s="490"/>
      <c r="IDM207" s="490"/>
      <c r="IDN207" s="490"/>
      <c r="IDO207" s="490"/>
      <c r="IDP207" s="490"/>
      <c r="IDQ207" s="490"/>
      <c r="IDR207" s="490"/>
      <c r="IDS207" s="490"/>
      <c r="IDT207" s="490"/>
      <c r="IDU207" s="490"/>
      <c r="IDV207" s="490"/>
      <c r="IDW207" s="490"/>
      <c r="IDX207" s="490"/>
      <c r="IDY207" s="490"/>
      <c r="IDZ207" s="490"/>
      <c r="IEA207" s="490"/>
      <c r="IEB207" s="490"/>
      <c r="IEC207" s="490"/>
      <c r="IED207" s="490"/>
      <c r="IEE207" s="490"/>
      <c r="IEF207" s="490"/>
      <c r="IEG207" s="490"/>
      <c r="IEH207" s="490"/>
      <c r="IEI207" s="490"/>
      <c r="IEJ207" s="490"/>
      <c r="IEK207" s="490"/>
      <c r="IEL207" s="490"/>
      <c r="IEM207" s="490"/>
      <c r="IEN207" s="490"/>
      <c r="IEO207" s="490"/>
      <c r="IEP207" s="490"/>
      <c r="IEQ207" s="490"/>
      <c r="IER207" s="490"/>
      <c r="IES207" s="490"/>
      <c r="IET207" s="490"/>
      <c r="IEU207" s="490"/>
      <c r="IEV207" s="490"/>
      <c r="IEW207" s="490"/>
      <c r="IEX207" s="490"/>
      <c r="IEY207" s="490"/>
      <c r="IEZ207" s="490"/>
      <c r="IFA207" s="490"/>
      <c r="IFB207" s="490"/>
      <c r="IFC207" s="490"/>
      <c r="IFD207" s="490"/>
      <c r="IFE207" s="490"/>
      <c r="IFF207" s="490"/>
      <c r="IFG207" s="490"/>
      <c r="IFH207" s="490"/>
      <c r="IFI207" s="490"/>
      <c r="IFJ207" s="490"/>
      <c r="IFK207" s="490"/>
      <c r="IFL207" s="490"/>
      <c r="IFM207" s="490"/>
      <c r="IFN207" s="490"/>
      <c r="IFO207" s="490"/>
      <c r="IFP207" s="490"/>
      <c r="IFQ207" s="490"/>
      <c r="IFR207" s="490"/>
      <c r="IFS207" s="490"/>
      <c r="IFT207" s="490"/>
      <c r="IFU207" s="490"/>
      <c r="IFV207" s="490"/>
      <c r="IFW207" s="490"/>
      <c r="IFX207" s="490"/>
      <c r="IFY207" s="490"/>
      <c r="IFZ207" s="490"/>
      <c r="IGA207" s="490"/>
      <c r="IGB207" s="490"/>
      <c r="IGC207" s="490"/>
      <c r="IGD207" s="490"/>
      <c r="IGE207" s="490"/>
      <c r="IGF207" s="490"/>
      <c r="IGG207" s="490"/>
      <c r="IGH207" s="490"/>
      <c r="IGI207" s="490"/>
      <c r="IGJ207" s="490"/>
      <c r="IGK207" s="490"/>
      <c r="IGL207" s="490"/>
      <c r="IGM207" s="490"/>
      <c r="IGN207" s="490"/>
      <c r="IGO207" s="490"/>
      <c r="IGP207" s="490"/>
      <c r="IGQ207" s="490"/>
      <c r="IGR207" s="490"/>
      <c r="IGS207" s="490"/>
      <c r="IGT207" s="490"/>
      <c r="IGU207" s="490"/>
      <c r="IGV207" s="490"/>
      <c r="IGW207" s="490"/>
      <c r="IGX207" s="490"/>
      <c r="IGY207" s="490"/>
      <c r="IGZ207" s="490"/>
      <c r="IHA207" s="490"/>
      <c r="IHB207" s="490"/>
      <c r="IHC207" s="490"/>
      <c r="IHD207" s="490"/>
      <c r="IHE207" s="490"/>
      <c r="IHF207" s="490"/>
      <c r="IHG207" s="490"/>
      <c r="IHH207" s="490"/>
      <c r="IHI207" s="490"/>
      <c r="IHJ207" s="490"/>
      <c r="IHK207" s="490"/>
      <c r="IHL207" s="490"/>
      <c r="IHM207" s="490"/>
      <c r="IHN207" s="490"/>
      <c r="IHO207" s="490"/>
      <c r="IHP207" s="490"/>
      <c r="IHQ207" s="490"/>
      <c r="IHR207" s="490"/>
      <c r="IHS207" s="490"/>
      <c r="IHT207" s="490"/>
      <c r="IHU207" s="490"/>
      <c r="IHV207" s="490"/>
      <c r="IHW207" s="490"/>
      <c r="IHX207" s="490"/>
      <c r="IHY207" s="490"/>
      <c r="IHZ207" s="490"/>
      <c r="IIA207" s="490"/>
      <c r="IIB207" s="490"/>
      <c r="IIC207" s="490"/>
      <c r="IID207" s="490"/>
      <c r="IIE207" s="490"/>
      <c r="IIF207" s="490"/>
      <c r="IIG207" s="490"/>
      <c r="IIH207" s="490"/>
      <c r="III207" s="490"/>
      <c r="IIJ207" s="490"/>
      <c r="IIK207" s="490"/>
      <c r="IIL207" s="490"/>
      <c r="IIM207" s="490"/>
      <c r="IIN207" s="490"/>
      <c r="IIO207" s="490"/>
      <c r="IIP207" s="490"/>
      <c r="IIQ207" s="490"/>
      <c r="IIR207" s="490"/>
      <c r="IIS207" s="490"/>
      <c r="IIT207" s="490"/>
      <c r="IIU207" s="490"/>
      <c r="IIV207" s="490"/>
      <c r="IIW207" s="490"/>
      <c r="IIX207" s="490"/>
      <c r="IIY207" s="490"/>
      <c r="IIZ207" s="490"/>
      <c r="IJA207" s="490"/>
      <c r="IJB207" s="490"/>
      <c r="IJC207" s="490"/>
      <c r="IJD207" s="490"/>
      <c r="IJE207" s="490"/>
      <c r="IJF207" s="490"/>
      <c r="IJG207" s="490"/>
      <c r="IJH207" s="490"/>
      <c r="IJI207" s="490"/>
      <c r="IJJ207" s="490"/>
      <c r="IJK207" s="490"/>
      <c r="IJL207" s="490"/>
      <c r="IJM207" s="490"/>
      <c r="IJN207" s="490"/>
      <c r="IJO207" s="490"/>
      <c r="IJP207" s="490"/>
      <c r="IJQ207" s="490"/>
      <c r="IJR207" s="490"/>
      <c r="IJS207" s="490"/>
      <c r="IJT207" s="490"/>
      <c r="IJU207" s="490"/>
      <c r="IJV207" s="490"/>
      <c r="IJW207" s="490"/>
      <c r="IJX207" s="490"/>
      <c r="IJY207" s="490"/>
      <c r="IJZ207" s="490"/>
      <c r="IKA207" s="490"/>
      <c r="IKB207" s="490"/>
      <c r="IKC207" s="490"/>
      <c r="IKD207" s="490"/>
      <c r="IKE207" s="490"/>
      <c r="IKF207" s="490"/>
      <c r="IKG207" s="490"/>
      <c r="IKH207" s="490"/>
      <c r="IKI207" s="490"/>
      <c r="IKJ207" s="490"/>
      <c r="IKK207" s="490"/>
      <c r="IKL207" s="490"/>
      <c r="IKM207" s="490"/>
      <c r="IKN207" s="490"/>
      <c r="IKO207" s="490"/>
      <c r="IKP207" s="490"/>
      <c r="IKQ207" s="490"/>
      <c r="IKR207" s="490"/>
      <c r="IKS207" s="490"/>
      <c r="IKT207" s="490"/>
      <c r="IKU207" s="490"/>
      <c r="IKV207" s="490"/>
      <c r="IKW207" s="490"/>
      <c r="IKX207" s="490"/>
      <c r="IKY207" s="490"/>
      <c r="IKZ207" s="490"/>
      <c r="ILA207" s="490"/>
      <c r="ILB207" s="490"/>
      <c r="ILC207" s="490"/>
      <c r="ILD207" s="490"/>
      <c r="ILE207" s="490"/>
      <c r="ILF207" s="490"/>
      <c r="ILG207" s="490"/>
      <c r="ILH207" s="490"/>
      <c r="ILI207" s="490"/>
      <c r="ILJ207" s="490"/>
      <c r="ILK207" s="490"/>
      <c r="ILL207" s="490"/>
      <c r="ILM207" s="490"/>
      <c r="ILN207" s="490"/>
      <c r="ILO207" s="490"/>
      <c r="ILP207" s="490"/>
      <c r="ILQ207" s="490"/>
      <c r="ILR207" s="490"/>
      <c r="ILS207" s="490"/>
      <c r="ILT207" s="490"/>
      <c r="ILU207" s="490"/>
      <c r="ILV207" s="490"/>
      <c r="ILW207" s="490"/>
      <c r="ILX207" s="490"/>
      <c r="ILY207" s="490"/>
      <c r="ILZ207" s="490"/>
      <c r="IMA207" s="490"/>
      <c r="IMB207" s="490"/>
      <c r="IMC207" s="490"/>
      <c r="IMD207" s="490"/>
      <c r="IME207" s="490"/>
      <c r="IMF207" s="490"/>
      <c r="IMG207" s="490"/>
      <c r="IMH207" s="490"/>
      <c r="IMI207" s="490"/>
      <c r="IMJ207" s="490"/>
      <c r="IMK207" s="490"/>
      <c r="IML207" s="490"/>
      <c r="IMM207" s="490"/>
      <c r="IMN207" s="490"/>
      <c r="IMO207" s="490"/>
      <c r="IMP207" s="490"/>
      <c r="IMQ207" s="490"/>
      <c r="IMR207" s="490"/>
      <c r="IMS207" s="490"/>
      <c r="IMT207" s="490"/>
      <c r="IMU207" s="490"/>
      <c r="IMV207" s="490"/>
      <c r="IMW207" s="490"/>
      <c r="IMX207" s="490"/>
      <c r="IMY207" s="490"/>
      <c r="IMZ207" s="490"/>
      <c r="INA207" s="490"/>
      <c r="INB207" s="490"/>
      <c r="INC207" s="490"/>
      <c r="IND207" s="490"/>
      <c r="INE207" s="490"/>
      <c r="INF207" s="490"/>
      <c r="ING207" s="490"/>
      <c r="INH207" s="490"/>
      <c r="INI207" s="490"/>
      <c r="INJ207" s="490"/>
      <c r="INK207" s="490"/>
      <c r="INL207" s="490"/>
      <c r="INM207" s="490"/>
      <c r="INN207" s="490"/>
      <c r="INO207" s="490"/>
      <c r="INP207" s="490"/>
      <c r="INQ207" s="490"/>
      <c r="INR207" s="490"/>
      <c r="INS207" s="490"/>
      <c r="INT207" s="490"/>
      <c r="INU207" s="490"/>
      <c r="INV207" s="490"/>
      <c r="INW207" s="490"/>
      <c r="INX207" s="490"/>
      <c r="INY207" s="490"/>
      <c r="INZ207" s="490"/>
      <c r="IOA207" s="490"/>
      <c r="IOB207" s="490"/>
      <c r="IOC207" s="490"/>
      <c r="IOD207" s="490"/>
      <c r="IOE207" s="490"/>
      <c r="IOF207" s="490"/>
      <c r="IOG207" s="490"/>
      <c r="IOH207" s="490"/>
      <c r="IOI207" s="490"/>
      <c r="IOJ207" s="490"/>
      <c r="IOK207" s="490"/>
      <c r="IOL207" s="490"/>
      <c r="IOM207" s="490"/>
      <c r="ION207" s="490"/>
      <c r="IOO207" s="490"/>
      <c r="IOP207" s="490"/>
      <c r="IOQ207" s="490"/>
      <c r="IOR207" s="490"/>
      <c r="IOS207" s="490"/>
      <c r="IOT207" s="490"/>
      <c r="IOU207" s="490"/>
      <c r="IOV207" s="490"/>
      <c r="IOW207" s="490"/>
      <c r="IOX207" s="490"/>
      <c r="IOY207" s="490"/>
      <c r="IOZ207" s="490"/>
      <c r="IPA207" s="490"/>
      <c r="IPB207" s="490"/>
      <c r="IPC207" s="490"/>
      <c r="IPD207" s="490"/>
      <c r="IPE207" s="490"/>
      <c r="IPF207" s="490"/>
      <c r="IPG207" s="490"/>
      <c r="IPH207" s="490"/>
      <c r="IPI207" s="490"/>
      <c r="IPJ207" s="490"/>
      <c r="IPK207" s="490"/>
      <c r="IPL207" s="490"/>
      <c r="IPM207" s="490"/>
      <c r="IPN207" s="490"/>
      <c r="IPO207" s="490"/>
      <c r="IPP207" s="490"/>
      <c r="IPQ207" s="490"/>
      <c r="IPR207" s="490"/>
      <c r="IPS207" s="490"/>
      <c r="IPT207" s="490"/>
      <c r="IPU207" s="490"/>
      <c r="IPV207" s="490"/>
      <c r="IPW207" s="490"/>
      <c r="IPX207" s="490"/>
      <c r="IPY207" s="490"/>
      <c r="IPZ207" s="490"/>
      <c r="IQA207" s="490"/>
      <c r="IQB207" s="490"/>
      <c r="IQC207" s="490"/>
      <c r="IQD207" s="490"/>
      <c r="IQE207" s="490"/>
      <c r="IQF207" s="490"/>
      <c r="IQG207" s="490"/>
      <c r="IQH207" s="490"/>
      <c r="IQI207" s="490"/>
      <c r="IQJ207" s="490"/>
      <c r="IQK207" s="490"/>
      <c r="IQL207" s="490"/>
      <c r="IQM207" s="490"/>
      <c r="IQN207" s="490"/>
      <c r="IQO207" s="490"/>
      <c r="IQP207" s="490"/>
      <c r="IQQ207" s="490"/>
      <c r="IQR207" s="490"/>
      <c r="IQS207" s="490"/>
      <c r="IQT207" s="490"/>
      <c r="IQU207" s="490"/>
      <c r="IQV207" s="490"/>
      <c r="IQW207" s="490"/>
      <c r="IQX207" s="490"/>
      <c r="IQY207" s="490"/>
      <c r="IQZ207" s="490"/>
      <c r="IRA207" s="490"/>
      <c r="IRB207" s="490"/>
      <c r="IRC207" s="490"/>
      <c r="IRD207" s="490"/>
      <c r="IRE207" s="490"/>
      <c r="IRF207" s="490"/>
      <c r="IRG207" s="490"/>
      <c r="IRH207" s="490"/>
      <c r="IRI207" s="490"/>
      <c r="IRJ207" s="490"/>
      <c r="IRK207" s="490"/>
      <c r="IRL207" s="490"/>
      <c r="IRM207" s="490"/>
      <c r="IRN207" s="490"/>
      <c r="IRO207" s="490"/>
      <c r="IRP207" s="490"/>
      <c r="IRQ207" s="490"/>
      <c r="IRR207" s="490"/>
      <c r="IRS207" s="490"/>
      <c r="IRT207" s="490"/>
      <c r="IRU207" s="490"/>
      <c r="IRV207" s="490"/>
      <c r="IRW207" s="490"/>
      <c r="IRX207" s="490"/>
      <c r="IRY207" s="490"/>
      <c r="IRZ207" s="490"/>
      <c r="ISA207" s="490"/>
      <c r="ISB207" s="490"/>
      <c r="ISC207" s="490"/>
      <c r="ISD207" s="490"/>
      <c r="ISE207" s="490"/>
      <c r="ISF207" s="490"/>
      <c r="ISG207" s="490"/>
      <c r="ISH207" s="490"/>
      <c r="ISI207" s="490"/>
      <c r="ISJ207" s="490"/>
      <c r="ISK207" s="490"/>
      <c r="ISL207" s="490"/>
      <c r="ISM207" s="490"/>
      <c r="ISN207" s="490"/>
      <c r="ISO207" s="490"/>
      <c r="ISP207" s="490"/>
      <c r="ISQ207" s="490"/>
      <c r="ISR207" s="490"/>
      <c r="ISS207" s="490"/>
      <c r="IST207" s="490"/>
      <c r="ISU207" s="490"/>
      <c r="ISV207" s="490"/>
      <c r="ISW207" s="490"/>
      <c r="ISX207" s="490"/>
      <c r="ISY207" s="490"/>
      <c r="ISZ207" s="490"/>
      <c r="ITA207" s="490"/>
      <c r="ITB207" s="490"/>
      <c r="ITC207" s="490"/>
      <c r="ITD207" s="490"/>
      <c r="ITE207" s="490"/>
      <c r="ITF207" s="490"/>
      <c r="ITG207" s="490"/>
      <c r="ITH207" s="490"/>
      <c r="ITI207" s="490"/>
      <c r="ITJ207" s="490"/>
      <c r="ITK207" s="490"/>
      <c r="ITL207" s="490"/>
      <c r="ITM207" s="490"/>
      <c r="ITN207" s="490"/>
      <c r="ITO207" s="490"/>
      <c r="ITP207" s="490"/>
      <c r="ITQ207" s="490"/>
      <c r="ITR207" s="490"/>
      <c r="ITS207" s="490"/>
      <c r="ITT207" s="490"/>
      <c r="ITU207" s="490"/>
      <c r="ITV207" s="490"/>
      <c r="ITW207" s="490"/>
      <c r="ITX207" s="490"/>
      <c r="ITY207" s="490"/>
      <c r="ITZ207" s="490"/>
      <c r="IUA207" s="490"/>
      <c r="IUB207" s="490"/>
      <c r="IUC207" s="490"/>
      <c r="IUD207" s="490"/>
      <c r="IUE207" s="490"/>
      <c r="IUF207" s="490"/>
      <c r="IUG207" s="490"/>
      <c r="IUH207" s="490"/>
      <c r="IUI207" s="490"/>
      <c r="IUJ207" s="490"/>
      <c r="IUK207" s="490"/>
      <c r="IUL207" s="490"/>
      <c r="IUM207" s="490"/>
      <c r="IUN207" s="490"/>
      <c r="IUO207" s="490"/>
      <c r="IUP207" s="490"/>
      <c r="IUQ207" s="490"/>
      <c r="IUR207" s="490"/>
      <c r="IUS207" s="490"/>
      <c r="IUT207" s="490"/>
      <c r="IUU207" s="490"/>
      <c r="IUV207" s="490"/>
      <c r="IUW207" s="490"/>
      <c r="IUX207" s="490"/>
      <c r="IUY207" s="490"/>
      <c r="IUZ207" s="490"/>
      <c r="IVA207" s="490"/>
      <c r="IVB207" s="490"/>
      <c r="IVC207" s="490"/>
      <c r="IVD207" s="490"/>
      <c r="IVE207" s="490"/>
      <c r="IVF207" s="490"/>
      <c r="IVG207" s="490"/>
      <c r="IVH207" s="490"/>
      <c r="IVI207" s="490"/>
      <c r="IVJ207" s="490"/>
      <c r="IVK207" s="490"/>
      <c r="IVL207" s="490"/>
      <c r="IVM207" s="490"/>
      <c r="IVN207" s="490"/>
      <c r="IVO207" s="490"/>
      <c r="IVP207" s="490"/>
      <c r="IVQ207" s="490"/>
      <c r="IVR207" s="490"/>
      <c r="IVS207" s="490"/>
      <c r="IVT207" s="490"/>
      <c r="IVU207" s="490"/>
      <c r="IVV207" s="490"/>
      <c r="IVW207" s="490"/>
      <c r="IVX207" s="490"/>
      <c r="IVY207" s="490"/>
      <c r="IVZ207" s="490"/>
      <c r="IWA207" s="490"/>
      <c r="IWB207" s="490"/>
      <c r="IWC207" s="490"/>
      <c r="IWD207" s="490"/>
      <c r="IWE207" s="490"/>
      <c r="IWF207" s="490"/>
      <c r="IWG207" s="490"/>
      <c r="IWH207" s="490"/>
      <c r="IWI207" s="490"/>
      <c r="IWJ207" s="490"/>
      <c r="IWK207" s="490"/>
      <c r="IWL207" s="490"/>
      <c r="IWM207" s="490"/>
      <c r="IWN207" s="490"/>
      <c r="IWO207" s="490"/>
      <c r="IWP207" s="490"/>
      <c r="IWQ207" s="490"/>
      <c r="IWR207" s="490"/>
      <c r="IWS207" s="490"/>
      <c r="IWT207" s="490"/>
      <c r="IWU207" s="490"/>
      <c r="IWV207" s="490"/>
      <c r="IWW207" s="490"/>
      <c r="IWX207" s="490"/>
      <c r="IWY207" s="490"/>
      <c r="IWZ207" s="490"/>
      <c r="IXA207" s="490"/>
      <c r="IXB207" s="490"/>
      <c r="IXC207" s="490"/>
      <c r="IXD207" s="490"/>
      <c r="IXE207" s="490"/>
      <c r="IXF207" s="490"/>
      <c r="IXG207" s="490"/>
      <c r="IXH207" s="490"/>
      <c r="IXI207" s="490"/>
      <c r="IXJ207" s="490"/>
      <c r="IXK207" s="490"/>
      <c r="IXL207" s="490"/>
      <c r="IXM207" s="490"/>
      <c r="IXN207" s="490"/>
      <c r="IXO207" s="490"/>
      <c r="IXP207" s="490"/>
      <c r="IXQ207" s="490"/>
      <c r="IXR207" s="490"/>
      <c r="IXS207" s="490"/>
      <c r="IXT207" s="490"/>
      <c r="IXU207" s="490"/>
      <c r="IXV207" s="490"/>
      <c r="IXW207" s="490"/>
      <c r="IXX207" s="490"/>
      <c r="IXY207" s="490"/>
      <c r="IXZ207" s="490"/>
      <c r="IYA207" s="490"/>
      <c r="IYB207" s="490"/>
      <c r="IYC207" s="490"/>
      <c r="IYD207" s="490"/>
      <c r="IYE207" s="490"/>
      <c r="IYF207" s="490"/>
      <c r="IYG207" s="490"/>
      <c r="IYH207" s="490"/>
      <c r="IYI207" s="490"/>
      <c r="IYJ207" s="490"/>
      <c r="IYK207" s="490"/>
      <c r="IYL207" s="490"/>
      <c r="IYM207" s="490"/>
      <c r="IYN207" s="490"/>
      <c r="IYO207" s="490"/>
      <c r="IYP207" s="490"/>
      <c r="IYQ207" s="490"/>
      <c r="IYR207" s="490"/>
      <c r="IYS207" s="490"/>
      <c r="IYT207" s="490"/>
      <c r="IYU207" s="490"/>
      <c r="IYV207" s="490"/>
      <c r="IYW207" s="490"/>
      <c r="IYX207" s="490"/>
      <c r="IYY207" s="490"/>
      <c r="IYZ207" s="490"/>
      <c r="IZA207" s="490"/>
      <c r="IZB207" s="490"/>
      <c r="IZC207" s="490"/>
      <c r="IZD207" s="490"/>
      <c r="IZE207" s="490"/>
      <c r="IZF207" s="490"/>
      <c r="IZG207" s="490"/>
      <c r="IZH207" s="490"/>
      <c r="IZI207" s="490"/>
      <c r="IZJ207" s="490"/>
      <c r="IZK207" s="490"/>
      <c r="IZL207" s="490"/>
      <c r="IZM207" s="490"/>
      <c r="IZN207" s="490"/>
      <c r="IZO207" s="490"/>
      <c r="IZP207" s="490"/>
      <c r="IZQ207" s="490"/>
      <c r="IZR207" s="490"/>
      <c r="IZS207" s="490"/>
      <c r="IZT207" s="490"/>
      <c r="IZU207" s="490"/>
      <c r="IZV207" s="490"/>
      <c r="IZW207" s="490"/>
      <c r="IZX207" s="490"/>
      <c r="IZY207" s="490"/>
      <c r="IZZ207" s="490"/>
      <c r="JAA207" s="490"/>
      <c r="JAB207" s="490"/>
      <c r="JAC207" s="490"/>
      <c r="JAD207" s="490"/>
      <c r="JAE207" s="490"/>
      <c r="JAF207" s="490"/>
      <c r="JAG207" s="490"/>
      <c r="JAH207" s="490"/>
      <c r="JAI207" s="490"/>
      <c r="JAJ207" s="490"/>
      <c r="JAK207" s="490"/>
      <c r="JAL207" s="490"/>
      <c r="JAM207" s="490"/>
      <c r="JAN207" s="490"/>
      <c r="JAO207" s="490"/>
      <c r="JAP207" s="490"/>
      <c r="JAQ207" s="490"/>
      <c r="JAR207" s="490"/>
      <c r="JAS207" s="490"/>
      <c r="JAT207" s="490"/>
      <c r="JAU207" s="490"/>
      <c r="JAV207" s="490"/>
      <c r="JAW207" s="490"/>
      <c r="JAX207" s="490"/>
      <c r="JAY207" s="490"/>
      <c r="JAZ207" s="490"/>
      <c r="JBA207" s="490"/>
      <c r="JBB207" s="490"/>
      <c r="JBC207" s="490"/>
      <c r="JBD207" s="490"/>
      <c r="JBE207" s="490"/>
      <c r="JBF207" s="490"/>
      <c r="JBG207" s="490"/>
      <c r="JBH207" s="490"/>
      <c r="JBI207" s="490"/>
      <c r="JBJ207" s="490"/>
      <c r="JBK207" s="490"/>
      <c r="JBL207" s="490"/>
      <c r="JBM207" s="490"/>
      <c r="JBN207" s="490"/>
      <c r="JBO207" s="490"/>
      <c r="JBP207" s="490"/>
      <c r="JBQ207" s="490"/>
      <c r="JBR207" s="490"/>
      <c r="JBS207" s="490"/>
      <c r="JBT207" s="490"/>
      <c r="JBU207" s="490"/>
      <c r="JBV207" s="490"/>
      <c r="JBW207" s="490"/>
      <c r="JBX207" s="490"/>
      <c r="JBY207" s="490"/>
      <c r="JBZ207" s="490"/>
      <c r="JCA207" s="490"/>
      <c r="JCB207" s="490"/>
      <c r="JCC207" s="490"/>
      <c r="JCD207" s="490"/>
      <c r="JCE207" s="490"/>
      <c r="JCF207" s="490"/>
      <c r="JCG207" s="490"/>
      <c r="JCH207" s="490"/>
      <c r="JCI207" s="490"/>
      <c r="JCJ207" s="490"/>
      <c r="JCK207" s="490"/>
      <c r="JCL207" s="490"/>
      <c r="JCM207" s="490"/>
      <c r="JCN207" s="490"/>
      <c r="JCO207" s="490"/>
      <c r="JCP207" s="490"/>
      <c r="JCQ207" s="490"/>
      <c r="JCR207" s="490"/>
      <c r="JCS207" s="490"/>
      <c r="JCT207" s="490"/>
      <c r="JCU207" s="490"/>
      <c r="JCV207" s="490"/>
      <c r="JCW207" s="490"/>
      <c r="JCX207" s="490"/>
      <c r="JCY207" s="490"/>
      <c r="JCZ207" s="490"/>
      <c r="JDA207" s="490"/>
      <c r="JDB207" s="490"/>
      <c r="JDC207" s="490"/>
      <c r="JDD207" s="490"/>
      <c r="JDE207" s="490"/>
      <c r="JDF207" s="490"/>
      <c r="JDG207" s="490"/>
      <c r="JDH207" s="490"/>
      <c r="JDI207" s="490"/>
      <c r="JDJ207" s="490"/>
      <c r="JDK207" s="490"/>
      <c r="JDL207" s="490"/>
      <c r="JDM207" s="490"/>
      <c r="JDN207" s="490"/>
      <c r="JDO207" s="490"/>
      <c r="JDP207" s="490"/>
      <c r="JDQ207" s="490"/>
      <c r="JDR207" s="490"/>
      <c r="JDS207" s="490"/>
      <c r="JDT207" s="490"/>
      <c r="JDU207" s="490"/>
      <c r="JDV207" s="490"/>
      <c r="JDW207" s="490"/>
      <c r="JDX207" s="490"/>
      <c r="JDY207" s="490"/>
      <c r="JDZ207" s="490"/>
      <c r="JEA207" s="490"/>
      <c r="JEB207" s="490"/>
      <c r="JEC207" s="490"/>
      <c r="JED207" s="490"/>
      <c r="JEE207" s="490"/>
      <c r="JEF207" s="490"/>
      <c r="JEG207" s="490"/>
      <c r="JEH207" s="490"/>
      <c r="JEI207" s="490"/>
      <c r="JEJ207" s="490"/>
      <c r="JEK207" s="490"/>
      <c r="JEL207" s="490"/>
      <c r="JEM207" s="490"/>
      <c r="JEN207" s="490"/>
      <c r="JEO207" s="490"/>
      <c r="JEP207" s="490"/>
      <c r="JEQ207" s="490"/>
      <c r="JER207" s="490"/>
      <c r="JES207" s="490"/>
      <c r="JET207" s="490"/>
      <c r="JEU207" s="490"/>
      <c r="JEV207" s="490"/>
      <c r="JEW207" s="490"/>
      <c r="JEX207" s="490"/>
      <c r="JEY207" s="490"/>
      <c r="JEZ207" s="490"/>
      <c r="JFA207" s="490"/>
      <c r="JFB207" s="490"/>
      <c r="JFC207" s="490"/>
      <c r="JFD207" s="490"/>
      <c r="JFE207" s="490"/>
      <c r="JFF207" s="490"/>
      <c r="JFG207" s="490"/>
      <c r="JFH207" s="490"/>
      <c r="JFI207" s="490"/>
      <c r="JFJ207" s="490"/>
      <c r="JFK207" s="490"/>
      <c r="JFL207" s="490"/>
      <c r="JFM207" s="490"/>
      <c r="JFN207" s="490"/>
      <c r="JFO207" s="490"/>
      <c r="JFP207" s="490"/>
      <c r="JFQ207" s="490"/>
      <c r="JFR207" s="490"/>
      <c r="JFS207" s="490"/>
      <c r="JFT207" s="490"/>
      <c r="JFU207" s="490"/>
      <c r="JFV207" s="490"/>
      <c r="JFW207" s="490"/>
      <c r="JFX207" s="490"/>
      <c r="JFY207" s="490"/>
      <c r="JFZ207" s="490"/>
      <c r="JGA207" s="490"/>
      <c r="JGB207" s="490"/>
      <c r="JGC207" s="490"/>
      <c r="JGD207" s="490"/>
      <c r="JGE207" s="490"/>
      <c r="JGF207" s="490"/>
      <c r="JGG207" s="490"/>
      <c r="JGH207" s="490"/>
      <c r="JGI207" s="490"/>
      <c r="JGJ207" s="490"/>
      <c r="JGK207" s="490"/>
      <c r="JGL207" s="490"/>
      <c r="JGM207" s="490"/>
      <c r="JGN207" s="490"/>
      <c r="JGO207" s="490"/>
      <c r="JGP207" s="490"/>
      <c r="JGQ207" s="490"/>
      <c r="JGR207" s="490"/>
      <c r="JGS207" s="490"/>
      <c r="JGT207" s="490"/>
      <c r="JGU207" s="490"/>
      <c r="JGV207" s="490"/>
      <c r="JGW207" s="490"/>
      <c r="JGX207" s="490"/>
      <c r="JGY207" s="490"/>
      <c r="JGZ207" s="490"/>
      <c r="JHA207" s="490"/>
      <c r="JHB207" s="490"/>
      <c r="JHC207" s="490"/>
      <c r="JHD207" s="490"/>
      <c r="JHE207" s="490"/>
      <c r="JHF207" s="490"/>
      <c r="JHG207" s="490"/>
      <c r="JHH207" s="490"/>
      <c r="JHI207" s="490"/>
      <c r="JHJ207" s="490"/>
      <c r="JHK207" s="490"/>
      <c r="JHL207" s="490"/>
      <c r="JHM207" s="490"/>
      <c r="JHN207" s="490"/>
      <c r="JHO207" s="490"/>
      <c r="JHP207" s="490"/>
      <c r="JHQ207" s="490"/>
      <c r="JHR207" s="490"/>
      <c r="JHS207" s="490"/>
      <c r="JHT207" s="490"/>
      <c r="JHU207" s="490"/>
      <c r="JHV207" s="490"/>
      <c r="JHW207" s="490"/>
      <c r="JHX207" s="490"/>
      <c r="JHY207" s="490"/>
      <c r="JHZ207" s="490"/>
      <c r="JIA207" s="490"/>
      <c r="JIB207" s="490"/>
      <c r="JIC207" s="490"/>
      <c r="JID207" s="490"/>
      <c r="JIE207" s="490"/>
      <c r="JIF207" s="490"/>
      <c r="JIG207" s="490"/>
      <c r="JIH207" s="490"/>
      <c r="JII207" s="490"/>
      <c r="JIJ207" s="490"/>
      <c r="JIK207" s="490"/>
      <c r="JIL207" s="490"/>
      <c r="JIM207" s="490"/>
      <c r="JIN207" s="490"/>
      <c r="JIO207" s="490"/>
      <c r="JIP207" s="490"/>
      <c r="JIQ207" s="490"/>
      <c r="JIR207" s="490"/>
      <c r="JIS207" s="490"/>
      <c r="JIT207" s="490"/>
      <c r="JIU207" s="490"/>
      <c r="JIV207" s="490"/>
      <c r="JIW207" s="490"/>
      <c r="JIX207" s="490"/>
      <c r="JIY207" s="490"/>
      <c r="JIZ207" s="490"/>
      <c r="JJA207" s="490"/>
      <c r="JJB207" s="490"/>
      <c r="JJC207" s="490"/>
      <c r="JJD207" s="490"/>
      <c r="JJE207" s="490"/>
      <c r="JJF207" s="490"/>
      <c r="JJG207" s="490"/>
      <c r="JJH207" s="490"/>
      <c r="JJI207" s="490"/>
      <c r="JJJ207" s="490"/>
      <c r="JJK207" s="490"/>
      <c r="JJL207" s="490"/>
      <c r="JJM207" s="490"/>
      <c r="JJN207" s="490"/>
      <c r="JJO207" s="490"/>
      <c r="JJP207" s="490"/>
      <c r="JJQ207" s="490"/>
      <c r="JJR207" s="490"/>
      <c r="JJS207" s="490"/>
      <c r="JJT207" s="490"/>
      <c r="JJU207" s="490"/>
      <c r="JJV207" s="490"/>
      <c r="JJW207" s="490"/>
      <c r="JJX207" s="490"/>
      <c r="JJY207" s="490"/>
      <c r="JJZ207" s="490"/>
      <c r="JKA207" s="490"/>
      <c r="JKB207" s="490"/>
      <c r="JKC207" s="490"/>
      <c r="JKD207" s="490"/>
      <c r="JKE207" s="490"/>
      <c r="JKF207" s="490"/>
      <c r="JKG207" s="490"/>
      <c r="JKH207" s="490"/>
      <c r="JKI207" s="490"/>
      <c r="JKJ207" s="490"/>
      <c r="JKK207" s="490"/>
      <c r="JKL207" s="490"/>
      <c r="JKM207" s="490"/>
      <c r="JKN207" s="490"/>
      <c r="JKO207" s="490"/>
      <c r="JKP207" s="490"/>
      <c r="JKQ207" s="490"/>
      <c r="JKR207" s="490"/>
      <c r="JKS207" s="490"/>
      <c r="JKT207" s="490"/>
      <c r="JKU207" s="490"/>
      <c r="JKV207" s="490"/>
      <c r="JKW207" s="490"/>
      <c r="JKX207" s="490"/>
      <c r="JKY207" s="490"/>
      <c r="JKZ207" s="490"/>
      <c r="JLA207" s="490"/>
      <c r="JLB207" s="490"/>
      <c r="JLC207" s="490"/>
      <c r="JLD207" s="490"/>
      <c r="JLE207" s="490"/>
      <c r="JLF207" s="490"/>
      <c r="JLG207" s="490"/>
      <c r="JLH207" s="490"/>
      <c r="JLI207" s="490"/>
      <c r="JLJ207" s="490"/>
      <c r="JLK207" s="490"/>
      <c r="JLL207" s="490"/>
      <c r="JLM207" s="490"/>
      <c r="JLN207" s="490"/>
      <c r="JLO207" s="490"/>
      <c r="JLP207" s="490"/>
      <c r="JLQ207" s="490"/>
      <c r="JLR207" s="490"/>
      <c r="JLS207" s="490"/>
      <c r="JLT207" s="490"/>
      <c r="JLU207" s="490"/>
      <c r="JLV207" s="490"/>
      <c r="JLW207" s="490"/>
      <c r="JLX207" s="490"/>
      <c r="JLY207" s="490"/>
      <c r="JLZ207" s="490"/>
      <c r="JMA207" s="490"/>
      <c r="JMB207" s="490"/>
      <c r="JMC207" s="490"/>
      <c r="JMD207" s="490"/>
      <c r="JME207" s="490"/>
      <c r="JMF207" s="490"/>
      <c r="JMG207" s="490"/>
      <c r="JMH207" s="490"/>
      <c r="JMI207" s="490"/>
      <c r="JMJ207" s="490"/>
      <c r="JMK207" s="490"/>
      <c r="JML207" s="490"/>
      <c r="JMM207" s="490"/>
      <c r="JMN207" s="490"/>
      <c r="JMO207" s="490"/>
      <c r="JMP207" s="490"/>
      <c r="JMQ207" s="490"/>
      <c r="JMR207" s="490"/>
      <c r="JMS207" s="490"/>
      <c r="JMT207" s="490"/>
      <c r="JMU207" s="490"/>
      <c r="JMV207" s="490"/>
      <c r="JMW207" s="490"/>
      <c r="JMX207" s="490"/>
      <c r="JMY207" s="490"/>
      <c r="JMZ207" s="490"/>
      <c r="JNA207" s="490"/>
      <c r="JNB207" s="490"/>
      <c r="JNC207" s="490"/>
      <c r="JND207" s="490"/>
      <c r="JNE207" s="490"/>
      <c r="JNF207" s="490"/>
      <c r="JNG207" s="490"/>
      <c r="JNH207" s="490"/>
      <c r="JNI207" s="490"/>
      <c r="JNJ207" s="490"/>
      <c r="JNK207" s="490"/>
      <c r="JNL207" s="490"/>
      <c r="JNM207" s="490"/>
      <c r="JNN207" s="490"/>
      <c r="JNO207" s="490"/>
      <c r="JNP207" s="490"/>
      <c r="JNQ207" s="490"/>
      <c r="JNR207" s="490"/>
      <c r="JNS207" s="490"/>
      <c r="JNT207" s="490"/>
      <c r="JNU207" s="490"/>
      <c r="JNV207" s="490"/>
      <c r="JNW207" s="490"/>
      <c r="JNX207" s="490"/>
      <c r="JNY207" s="490"/>
      <c r="JNZ207" s="490"/>
      <c r="JOA207" s="490"/>
      <c r="JOB207" s="490"/>
      <c r="JOC207" s="490"/>
      <c r="JOD207" s="490"/>
      <c r="JOE207" s="490"/>
      <c r="JOF207" s="490"/>
      <c r="JOG207" s="490"/>
      <c r="JOH207" s="490"/>
      <c r="JOI207" s="490"/>
      <c r="JOJ207" s="490"/>
      <c r="JOK207" s="490"/>
      <c r="JOL207" s="490"/>
      <c r="JOM207" s="490"/>
      <c r="JON207" s="490"/>
      <c r="JOO207" s="490"/>
      <c r="JOP207" s="490"/>
      <c r="JOQ207" s="490"/>
      <c r="JOR207" s="490"/>
      <c r="JOS207" s="490"/>
      <c r="JOT207" s="490"/>
      <c r="JOU207" s="490"/>
      <c r="JOV207" s="490"/>
      <c r="JOW207" s="490"/>
      <c r="JOX207" s="490"/>
      <c r="JOY207" s="490"/>
      <c r="JOZ207" s="490"/>
      <c r="JPA207" s="490"/>
      <c r="JPB207" s="490"/>
      <c r="JPC207" s="490"/>
      <c r="JPD207" s="490"/>
      <c r="JPE207" s="490"/>
      <c r="JPF207" s="490"/>
      <c r="JPG207" s="490"/>
      <c r="JPH207" s="490"/>
      <c r="JPI207" s="490"/>
      <c r="JPJ207" s="490"/>
      <c r="JPK207" s="490"/>
      <c r="JPL207" s="490"/>
      <c r="JPM207" s="490"/>
      <c r="JPN207" s="490"/>
      <c r="JPO207" s="490"/>
      <c r="JPP207" s="490"/>
      <c r="JPQ207" s="490"/>
      <c r="JPR207" s="490"/>
      <c r="JPS207" s="490"/>
      <c r="JPT207" s="490"/>
      <c r="JPU207" s="490"/>
      <c r="JPV207" s="490"/>
      <c r="JPW207" s="490"/>
      <c r="JPX207" s="490"/>
      <c r="JPY207" s="490"/>
      <c r="JPZ207" s="490"/>
      <c r="JQA207" s="490"/>
      <c r="JQB207" s="490"/>
      <c r="JQC207" s="490"/>
      <c r="JQD207" s="490"/>
      <c r="JQE207" s="490"/>
      <c r="JQF207" s="490"/>
      <c r="JQG207" s="490"/>
      <c r="JQH207" s="490"/>
      <c r="JQI207" s="490"/>
      <c r="JQJ207" s="490"/>
      <c r="JQK207" s="490"/>
      <c r="JQL207" s="490"/>
      <c r="JQM207" s="490"/>
      <c r="JQN207" s="490"/>
      <c r="JQO207" s="490"/>
      <c r="JQP207" s="490"/>
      <c r="JQQ207" s="490"/>
      <c r="JQR207" s="490"/>
      <c r="JQS207" s="490"/>
      <c r="JQT207" s="490"/>
      <c r="JQU207" s="490"/>
      <c r="JQV207" s="490"/>
      <c r="JQW207" s="490"/>
      <c r="JQX207" s="490"/>
      <c r="JQY207" s="490"/>
      <c r="JQZ207" s="490"/>
      <c r="JRA207" s="490"/>
      <c r="JRB207" s="490"/>
      <c r="JRC207" s="490"/>
      <c r="JRD207" s="490"/>
      <c r="JRE207" s="490"/>
      <c r="JRF207" s="490"/>
      <c r="JRG207" s="490"/>
      <c r="JRH207" s="490"/>
      <c r="JRI207" s="490"/>
      <c r="JRJ207" s="490"/>
      <c r="JRK207" s="490"/>
      <c r="JRL207" s="490"/>
      <c r="JRM207" s="490"/>
      <c r="JRN207" s="490"/>
      <c r="JRO207" s="490"/>
      <c r="JRP207" s="490"/>
      <c r="JRQ207" s="490"/>
      <c r="JRR207" s="490"/>
      <c r="JRS207" s="490"/>
      <c r="JRT207" s="490"/>
      <c r="JRU207" s="490"/>
      <c r="JRV207" s="490"/>
      <c r="JRW207" s="490"/>
      <c r="JRX207" s="490"/>
      <c r="JRY207" s="490"/>
      <c r="JRZ207" s="490"/>
      <c r="JSA207" s="490"/>
      <c r="JSB207" s="490"/>
      <c r="JSC207" s="490"/>
      <c r="JSD207" s="490"/>
      <c r="JSE207" s="490"/>
      <c r="JSF207" s="490"/>
      <c r="JSG207" s="490"/>
      <c r="JSH207" s="490"/>
      <c r="JSI207" s="490"/>
      <c r="JSJ207" s="490"/>
      <c r="JSK207" s="490"/>
      <c r="JSL207" s="490"/>
      <c r="JSM207" s="490"/>
      <c r="JSN207" s="490"/>
      <c r="JSO207" s="490"/>
      <c r="JSP207" s="490"/>
      <c r="JSQ207" s="490"/>
      <c r="JSR207" s="490"/>
      <c r="JSS207" s="490"/>
      <c r="JST207" s="490"/>
      <c r="JSU207" s="490"/>
      <c r="JSV207" s="490"/>
      <c r="JSW207" s="490"/>
      <c r="JSX207" s="490"/>
      <c r="JSY207" s="490"/>
      <c r="JSZ207" s="490"/>
      <c r="JTA207" s="490"/>
      <c r="JTB207" s="490"/>
      <c r="JTC207" s="490"/>
      <c r="JTD207" s="490"/>
      <c r="JTE207" s="490"/>
      <c r="JTF207" s="490"/>
      <c r="JTG207" s="490"/>
      <c r="JTH207" s="490"/>
      <c r="JTI207" s="490"/>
      <c r="JTJ207" s="490"/>
      <c r="JTK207" s="490"/>
      <c r="JTL207" s="490"/>
      <c r="JTM207" s="490"/>
      <c r="JTN207" s="490"/>
      <c r="JTO207" s="490"/>
      <c r="JTP207" s="490"/>
      <c r="JTQ207" s="490"/>
      <c r="JTR207" s="490"/>
      <c r="JTS207" s="490"/>
      <c r="JTT207" s="490"/>
      <c r="JTU207" s="490"/>
      <c r="JTV207" s="490"/>
      <c r="JTW207" s="490"/>
      <c r="JTX207" s="490"/>
      <c r="JTY207" s="490"/>
      <c r="JTZ207" s="490"/>
      <c r="JUA207" s="490"/>
      <c r="JUB207" s="490"/>
      <c r="JUC207" s="490"/>
      <c r="JUD207" s="490"/>
      <c r="JUE207" s="490"/>
      <c r="JUF207" s="490"/>
      <c r="JUG207" s="490"/>
      <c r="JUH207" s="490"/>
      <c r="JUI207" s="490"/>
      <c r="JUJ207" s="490"/>
      <c r="JUK207" s="490"/>
      <c r="JUL207" s="490"/>
      <c r="JUM207" s="490"/>
      <c r="JUN207" s="490"/>
      <c r="JUO207" s="490"/>
      <c r="JUP207" s="490"/>
      <c r="JUQ207" s="490"/>
      <c r="JUR207" s="490"/>
      <c r="JUS207" s="490"/>
      <c r="JUT207" s="490"/>
      <c r="JUU207" s="490"/>
      <c r="JUV207" s="490"/>
      <c r="JUW207" s="490"/>
      <c r="JUX207" s="490"/>
      <c r="JUY207" s="490"/>
      <c r="JUZ207" s="490"/>
      <c r="JVA207" s="490"/>
      <c r="JVB207" s="490"/>
      <c r="JVC207" s="490"/>
      <c r="JVD207" s="490"/>
      <c r="JVE207" s="490"/>
      <c r="JVF207" s="490"/>
      <c r="JVG207" s="490"/>
      <c r="JVH207" s="490"/>
      <c r="JVI207" s="490"/>
      <c r="JVJ207" s="490"/>
      <c r="JVK207" s="490"/>
      <c r="JVL207" s="490"/>
      <c r="JVM207" s="490"/>
      <c r="JVN207" s="490"/>
      <c r="JVO207" s="490"/>
      <c r="JVP207" s="490"/>
      <c r="JVQ207" s="490"/>
      <c r="JVR207" s="490"/>
      <c r="JVS207" s="490"/>
      <c r="JVT207" s="490"/>
      <c r="JVU207" s="490"/>
      <c r="JVV207" s="490"/>
      <c r="JVW207" s="490"/>
      <c r="JVX207" s="490"/>
      <c r="JVY207" s="490"/>
      <c r="JVZ207" s="490"/>
      <c r="JWA207" s="490"/>
      <c r="JWB207" s="490"/>
      <c r="JWC207" s="490"/>
      <c r="JWD207" s="490"/>
      <c r="JWE207" s="490"/>
      <c r="JWF207" s="490"/>
      <c r="JWG207" s="490"/>
      <c r="JWH207" s="490"/>
      <c r="JWI207" s="490"/>
      <c r="JWJ207" s="490"/>
      <c r="JWK207" s="490"/>
      <c r="JWL207" s="490"/>
      <c r="JWM207" s="490"/>
      <c r="JWN207" s="490"/>
      <c r="JWO207" s="490"/>
      <c r="JWP207" s="490"/>
      <c r="JWQ207" s="490"/>
      <c r="JWR207" s="490"/>
      <c r="JWS207" s="490"/>
      <c r="JWT207" s="490"/>
      <c r="JWU207" s="490"/>
      <c r="JWV207" s="490"/>
      <c r="JWW207" s="490"/>
      <c r="JWX207" s="490"/>
      <c r="JWY207" s="490"/>
      <c r="JWZ207" s="490"/>
      <c r="JXA207" s="490"/>
      <c r="JXB207" s="490"/>
      <c r="JXC207" s="490"/>
      <c r="JXD207" s="490"/>
      <c r="JXE207" s="490"/>
      <c r="JXF207" s="490"/>
      <c r="JXG207" s="490"/>
      <c r="JXH207" s="490"/>
      <c r="JXI207" s="490"/>
      <c r="JXJ207" s="490"/>
      <c r="JXK207" s="490"/>
      <c r="JXL207" s="490"/>
      <c r="JXM207" s="490"/>
      <c r="JXN207" s="490"/>
      <c r="JXO207" s="490"/>
      <c r="JXP207" s="490"/>
      <c r="JXQ207" s="490"/>
      <c r="JXR207" s="490"/>
      <c r="JXS207" s="490"/>
      <c r="JXT207" s="490"/>
      <c r="JXU207" s="490"/>
      <c r="JXV207" s="490"/>
      <c r="JXW207" s="490"/>
      <c r="JXX207" s="490"/>
      <c r="JXY207" s="490"/>
      <c r="JXZ207" s="490"/>
      <c r="JYA207" s="490"/>
      <c r="JYB207" s="490"/>
      <c r="JYC207" s="490"/>
      <c r="JYD207" s="490"/>
      <c r="JYE207" s="490"/>
      <c r="JYF207" s="490"/>
      <c r="JYG207" s="490"/>
      <c r="JYH207" s="490"/>
      <c r="JYI207" s="490"/>
      <c r="JYJ207" s="490"/>
      <c r="JYK207" s="490"/>
      <c r="JYL207" s="490"/>
      <c r="JYM207" s="490"/>
      <c r="JYN207" s="490"/>
      <c r="JYO207" s="490"/>
      <c r="JYP207" s="490"/>
      <c r="JYQ207" s="490"/>
      <c r="JYR207" s="490"/>
      <c r="JYS207" s="490"/>
      <c r="JYT207" s="490"/>
      <c r="JYU207" s="490"/>
      <c r="JYV207" s="490"/>
      <c r="JYW207" s="490"/>
      <c r="JYX207" s="490"/>
      <c r="JYY207" s="490"/>
      <c r="JYZ207" s="490"/>
      <c r="JZA207" s="490"/>
      <c r="JZB207" s="490"/>
      <c r="JZC207" s="490"/>
      <c r="JZD207" s="490"/>
      <c r="JZE207" s="490"/>
      <c r="JZF207" s="490"/>
      <c r="JZG207" s="490"/>
      <c r="JZH207" s="490"/>
      <c r="JZI207" s="490"/>
      <c r="JZJ207" s="490"/>
      <c r="JZK207" s="490"/>
      <c r="JZL207" s="490"/>
      <c r="JZM207" s="490"/>
      <c r="JZN207" s="490"/>
      <c r="JZO207" s="490"/>
      <c r="JZP207" s="490"/>
      <c r="JZQ207" s="490"/>
      <c r="JZR207" s="490"/>
      <c r="JZS207" s="490"/>
      <c r="JZT207" s="490"/>
      <c r="JZU207" s="490"/>
      <c r="JZV207" s="490"/>
      <c r="JZW207" s="490"/>
      <c r="JZX207" s="490"/>
      <c r="JZY207" s="490"/>
      <c r="JZZ207" s="490"/>
      <c r="KAA207" s="490"/>
      <c r="KAB207" s="490"/>
      <c r="KAC207" s="490"/>
      <c r="KAD207" s="490"/>
      <c r="KAE207" s="490"/>
      <c r="KAF207" s="490"/>
      <c r="KAG207" s="490"/>
      <c r="KAH207" s="490"/>
      <c r="KAI207" s="490"/>
      <c r="KAJ207" s="490"/>
      <c r="KAK207" s="490"/>
      <c r="KAL207" s="490"/>
      <c r="KAM207" s="490"/>
      <c r="KAN207" s="490"/>
      <c r="KAO207" s="490"/>
      <c r="KAP207" s="490"/>
      <c r="KAQ207" s="490"/>
      <c r="KAR207" s="490"/>
      <c r="KAS207" s="490"/>
      <c r="KAT207" s="490"/>
      <c r="KAU207" s="490"/>
      <c r="KAV207" s="490"/>
      <c r="KAW207" s="490"/>
      <c r="KAX207" s="490"/>
      <c r="KAY207" s="490"/>
      <c r="KAZ207" s="490"/>
      <c r="KBA207" s="490"/>
      <c r="KBB207" s="490"/>
      <c r="KBC207" s="490"/>
      <c r="KBD207" s="490"/>
      <c r="KBE207" s="490"/>
      <c r="KBF207" s="490"/>
      <c r="KBG207" s="490"/>
      <c r="KBH207" s="490"/>
      <c r="KBI207" s="490"/>
      <c r="KBJ207" s="490"/>
      <c r="KBK207" s="490"/>
      <c r="KBL207" s="490"/>
      <c r="KBM207" s="490"/>
      <c r="KBN207" s="490"/>
      <c r="KBO207" s="490"/>
      <c r="KBP207" s="490"/>
      <c r="KBQ207" s="490"/>
      <c r="KBR207" s="490"/>
      <c r="KBS207" s="490"/>
      <c r="KBT207" s="490"/>
      <c r="KBU207" s="490"/>
      <c r="KBV207" s="490"/>
      <c r="KBW207" s="490"/>
      <c r="KBX207" s="490"/>
      <c r="KBY207" s="490"/>
      <c r="KBZ207" s="490"/>
      <c r="KCA207" s="490"/>
      <c r="KCB207" s="490"/>
      <c r="KCC207" s="490"/>
      <c r="KCD207" s="490"/>
      <c r="KCE207" s="490"/>
      <c r="KCF207" s="490"/>
      <c r="KCG207" s="490"/>
      <c r="KCH207" s="490"/>
      <c r="KCI207" s="490"/>
      <c r="KCJ207" s="490"/>
      <c r="KCK207" s="490"/>
      <c r="KCL207" s="490"/>
      <c r="KCM207" s="490"/>
      <c r="KCN207" s="490"/>
      <c r="KCO207" s="490"/>
      <c r="KCP207" s="490"/>
      <c r="KCQ207" s="490"/>
      <c r="KCR207" s="490"/>
      <c r="KCS207" s="490"/>
      <c r="KCT207" s="490"/>
      <c r="KCU207" s="490"/>
      <c r="KCV207" s="490"/>
      <c r="KCW207" s="490"/>
      <c r="KCX207" s="490"/>
      <c r="KCY207" s="490"/>
      <c r="KCZ207" s="490"/>
      <c r="KDA207" s="490"/>
      <c r="KDB207" s="490"/>
      <c r="KDC207" s="490"/>
      <c r="KDD207" s="490"/>
      <c r="KDE207" s="490"/>
      <c r="KDF207" s="490"/>
      <c r="KDG207" s="490"/>
      <c r="KDH207" s="490"/>
      <c r="KDI207" s="490"/>
      <c r="KDJ207" s="490"/>
      <c r="KDK207" s="490"/>
      <c r="KDL207" s="490"/>
      <c r="KDM207" s="490"/>
      <c r="KDN207" s="490"/>
      <c r="KDO207" s="490"/>
      <c r="KDP207" s="490"/>
      <c r="KDQ207" s="490"/>
      <c r="KDR207" s="490"/>
      <c r="KDS207" s="490"/>
      <c r="KDT207" s="490"/>
      <c r="KDU207" s="490"/>
      <c r="KDV207" s="490"/>
      <c r="KDW207" s="490"/>
      <c r="KDX207" s="490"/>
      <c r="KDY207" s="490"/>
      <c r="KDZ207" s="490"/>
      <c r="KEA207" s="490"/>
      <c r="KEB207" s="490"/>
      <c r="KEC207" s="490"/>
      <c r="KED207" s="490"/>
      <c r="KEE207" s="490"/>
      <c r="KEF207" s="490"/>
      <c r="KEG207" s="490"/>
      <c r="KEH207" s="490"/>
      <c r="KEI207" s="490"/>
      <c r="KEJ207" s="490"/>
      <c r="KEK207" s="490"/>
      <c r="KEL207" s="490"/>
      <c r="KEM207" s="490"/>
      <c r="KEN207" s="490"/>
      <c r="KEO207" s="490"/>
      <c r="KEP207" s="490"/>
      <c r="KEQ207" s="490"/>
      <c r="KER207" s="490"/>
      <c r="KES207" s="490"/>
      <c r="KET207" s="490"/>
      <c r="KEU207" s="490"/>
      <c r="KEV207" s="490"/>
      <c r="KEW207" s="490"/>
      <c r="KEX207" s="490"/>
      <c r="KEY207" s="490"/>
      <c r="KEZ207" s="490"/>
      <c r="KFA207" s="490"/>
      <c r="KFB207" s="490"/>
      <c r="KFC207" s="490"/>
      <c r="KFD207" s="490"/>
      <c r="KFE207" s="490"/>
      <c r="KFF207" s="490"/>
      <c r="KFG207" s="490"/>
      <c r="KFH207" s="490"/>
      <c r="KFI207" s="490"/>
      <c r="KFJ207" s="490"/>
      <c r="KFK207" s="490"/>
      <c r="KFL207" s="490"/>
      <c r="KFM207" s="490"/>
      <c r="KFN207" s="490"/>
      <c r="KFO207" s="490"/>
      <c r="KFP207" s="490"/>
      <c r="KFQ207" s="490"/>
      <c r="KFR207" s="490"/>
      <c r="KFS207" s="490"/>
      <c r="KFT207" s="490"/>
      <c r="KFU207" s="490"/>
      <c r="KFV207" s="490"/>
      <c r="KFW207" s="490"/>
      <c r="KFX207" s="490"/>
      <c r="KFY207" s="490"/>
      <c r="KFZ207" s="490"/>
      <c r="KGA207" s="490"/>
      <c r="KGB207" s="490"/>
      <c r="KGC207" s="490"/>
      <c r="KGD207" s="490"/>
      <c r="KGE207" s="490"/>
      <c r="KGF207" s="490"/>
      <c r="KGG207" s="490"/>
      <c r="KGH207" s="490"/>
      <c r="KGI207" s="490"/>
      <c r="KGJ207" s="490"/>
      <c r="KGK207" s="490"/>
      <c r="KGL207" s="490"/>
      <c r="KGM207" s="490"/>
      <c r="KGN207" s="490"/>
      <c r="KGO207" s="490"/>
      <c r="KGP207" s="490"/>
      <c r="KGQ207" s="490"/>
      <c r="KGR207" s="490"/>
      <c r="KGS207" s="490"/>
      <c r="KGT207" s="490"/>
      <c r="KGU207" s="490"/>
      <c r="KGV207" s="490"/>
      <c r="KGW207" s="490"/>
      <c r="KGX207" s="490"/>
      <c r="KGY207" s="490"/>
      <c r="KGZ207" s="490"/>
      <c r="KHA207" s="490"/>
      <c r="KHB207" s="490"/>
      <c r="KHC207" s="490"/>
      <c r="KHD207" s="490"/>
      <c r="KHE207" s="490"/>
      <c r="KHF207" s="490"/>
      <c r="KHG207" s="490"/>
      <c r="KHH207" s="490"/>
      <c r="KHI207" s="490"/>
      <c r="KHJ207" s="490"/>
      <c r="KHK207" s="490"/>
      <c r="KHL207" s="490"/>
      <c r="KHM207" s="490"/>
      <c r="KHN207" s="490"/>
      <c r="KHO207" s="490"/>
      <c r="KHP207" s="490"/>
      <c r="KHQ207" s="490"/>
      <c r="KHR207" s="490"/>
      <c r="KHS207" s="490"/>
      <c r="KHT207" s="490"/>
      <c r="KHU207" s="490"/>
      <c r="KHV207" s="490"/>
      <c r="KHW207" s="490"/>
      <c r="KHX207" s="490"/>
      <c r="KHY207" s="490"/>
      <c r="KHZ207" s="490"/>
      <c r="KIA207" s="490"/>
      <c r="KIB207" s="490"/>
      <c r="KIC207" s="490"/>
      <c r="KID207" s="490"/>
      <c r="KIE207" s="490"/>
      <c r="KIF207" s="490"/>
      <c r="KIG207" s="490"/>
      <c r="KIH207" s="490"/>
      <c r="KII207" s="490"/>
      <c r="KIJ207" s="490"/>
      <c r="KIK207" s="490"/>
      <c r="KIL207" s="490"/>
      <c r="KIM207" s="490"/>
      <c r="KIN207" s="490"/>
      <c r="KIO207" s="490"/>
      <c r="KIP207" s="490"/>
      <c r="KIQ207" s="490"/>
      <c r="KIR207" s="490"/>
      <c r="KIS207" s="490"/>
      <c r="KIT207" s="490"/>
      <c r="KIU207" s="490"/>
      <c r="KIV207" s="490"/>
      <c r="KIW207" s="490"/>
      <c r="KIX207" s="490"/>
      <c r="KIY207" s="490"/>
      <c r="KIZ207" s="490"/>
      <c r="KJA207" s="490"/>
      <c r="KJB207" s="490"/>
      <c r="KJC207" s="490"/>
      <c r="KJD207" s="490"/>
      <c r="KJE207" s="490"/>
      <c r="KJF207" s="490"/>
      <c r="KJG207" s="490"/>
      <c r="KJH207" s="490"/>
      <c r="KJI207" s="490"/>
      <c r="KJJ207" s="490"/>
      <c r="KJK207" s="490"/>
      <c r="KJL207" s="490"/>
      <c r="KJM207" s="490"/>
      <c r="KJN207" s="490"/>
      <c r="KJO207" s="490"/>
      <c r="KJP207" s="490"/>
      <c r="KJQ207" s="490"/>
      <c r="KJR207" s="490"/>
      <c r="KJS207" s="490"/>
      <c r="KJT207" s="490"/>
      <c r="KJU207" s="490"/>
      <c r="KJV207" s="490"/>
      <c r="KJW207" s="490"/>
      <c r="KJX207" s="490"/>
      <c r="KJY207" s="490"/>
      <c r="KJZ207" s="490"/>
      <c r="KKA207" s="490"/>
      <c r="KKB207" s="490"/>
      <c r="KKC207" s="490"/>
      <c r="KKD207" s="490"/>
      <c r="KKE207" s="490"/>
      <c r="KKF207" s="490"/>
      <c r="KKG207" s="490"/>
      <c r="KKH207" s="490"/>
      <c r="KKI207" s="490"/>
      <c r="KKJ207" s="490"/>
      <c r="KKK207" s="490"/>
      <c r="KKL207" s="490"/>
      <c r="KKM207" s="490"/>
      <c r="KKN207" s="490"/>
      <c r="KKO207" s="490"/>
      <c r="KKP207" s="490"/>
      <c r="KKQ207" s="490"/>
      <c r="KKR207" s="490"/>
      <c r="KKS207" s="490"/>
      <c r="KKT207" s="490"/>
      <c r="KKU207" s="490"/>
      <c r="KKV207" s="490"/>
      <c r="KKW207" s="490"/>
      <c r="KKX207" s="490"/>
      <c r="KKY207" s="490"/>
      <c r="KKZ207" s="490"/>
      <c r="KLA207" s="490"/>
      <c r="KLB207" s="490"/>
      <c r="KLC207" s="490"/>
      <c r="KLD207" s="490"/>
      <c r="KLE207" s="490"/>
      <c r="KLF207" s="490"/>
      <c r="KLG207" s="490"/>
      <c r="KLH207" s="490"/>
      <c r="KLI207" s="490"/>
      <c r="KLJ207" s="490"/>
      <c r="KLK207" s="490"/>
      <c r="KLL207" s="490"/>
      <c r="KLM207" s="490"/>
      <c r="KLN207" s="490"/>
      <c r="KLO207" s="490"/>
      <c r="KLP207" s="490"/>
      <c r="KLQ207" s="490"/>
      <c r="KLR207" s="490"/>
      <c r="KLS207" s="490"/>
      <c r="KLT207" s="490"/>
      <c r="KLU207" s="490"/>
      <c r="KLV207" s="490"/>
      <c r="KLW207" s="490"/>
      <c r="KLX207" s="490"/>
      <c r="KLY207" s="490"/>
      <c r="KLZ207" s="490"/>
      <c r="KMA207" s="490"/>
      <c r="KMB207" s="490"/>
      <c r="KMC207" s="490"/>
      <c r="KMD207" s="490"/>
      <c r="KME207" s="490"/>
      <c r="KMF207" s="490"/>
      <c r="KMG207" s="490"/>
      <c r="KMH207" s="490"/>
      <c r="KMI207" s="490"/>
      <c r="KMJ207" s="490"/>
      <c r="KMK207" s="490"/>
      <c r="KML207" s="490"/>
      <c r="KMM207" s="490"/>
      <c r="KMN207" s="490"/>
      <c r="KMO207" s="490"/>
      <c r="KMP207" s="490"/>
      <c r="KMQ207" s="490"/>
      <c r="KMR207" s="490"/>
      <c r="KMS207" s="490"/>
      <c r="KMT207" s="490"/>
      <c r="KMU207" s="490"/>
      <c r="KMV207" s="490"/>
      <c r="KMW207" s="490"/>
      <c r="KMX207" s="490"/>
      <c r="KMY207" s="490"/>
      <c r="KMZ207" s="490"/>
      <c r="KNA207" s="490"/>
      <c r="KNB207" s="490"/>
      <c r="KNC207" s="490"/>
      <c r="KND207" s="490"/>
      <c r="KNE207" s="490"/>
      <c r="KNF207" s="490"/>
      <c r="KNG207" s="490"/>
      <c r="KNH207" s="490"/>
      <c r="KNI207" s="490"/>
      <c r="KNJ207" s="490"/>
      <c r="KNK207" s="490"/>
      <c r="KNL207" s="490"/>
      <c r="KNM207" s="490"/>
      <c r="KNN207" s="490"/>
      <c r="KNO207" s="490"/>
      <c r="KNP207" s="490"/>
      <c r="KNQ207" s="490"/>
      <c r="KNR207" s="490"/>
      <c r="KNS207" s="490"/>
      <c r="KNT207" s="490"/>
      <c r="KNU207" s="490"/>
      <c r="KNV207" s="490"/>
      <c r="KNW207" s="490"/>
      <c r="KNX207" s="490"/>
      <c r="KNY207" s="490"/>
      <c r="KNZ207" s="490"/>
      <c r="KOA207" s="490"/>
      <c r="KOB207" s="490"/>
      <c r="KOC207" s="490"/>
      <c r="KOD207" s="490"/>
      <c r="KOE207" s="490"/>
      <c r="KOF207" s="490"/>
      <c r="KOG207" s="490"/>
      <c r="KOH207" s="490"/>
      <c r="KOI207" s="490"/>
      <c r="KOJ207" s="490"/>
      <c r="KOK207" s="490"/>
      <c r="KOL207" s="490"/>
      <c r="KOM207" s="490"/>
      <c r="KON207" s="490"/>
      <c r="KOO207" s="490"/>
      <c r="KOP207" s="490"/>
      <c r="KOQ207" s="490"/>
      <c r="KOR207" s="490"/>
      <c r="KOS207" s="490"/>
      <c r="KOT207" s="490"/>
      <c r="KOU207" s="490"/>
      <c r="KOV207" s="490"/>
      <c r="KOW207" s="490"/>
      <c r="KOX207" s="490"/>
      <c r="KOY207" s="490"/>
      <c r="KOZ207" s="490"/>
      <c r="KPA207" s="490"/>
      <c r="KPB207" s="490"/>
      <c r="KPC207" s="490"/>
      <c r="KPD207" s="490"/>
      <c r="KPE207" s="490"/>
      <c r="KPF207" s="490"/>
      <c r="KPG207" s="490"/>
      <c r="KPH207" s="490"/>
      <c r="KPI207" s="490"/>
      <c r="KPJ207" s="490"/>
      <c r="KPK207" s="490"/>
      <c r="KPL207" s="490"/>
      <c r="KPM207" s="490"/>
      <c r="KPN207" s="490"/>
      <c r="KPO207" s="490"/>
      <c r="KPP207" s="490"/>
      <c r="KPQ207" s="490"/>
      <c r="KPR207" s="490"/>
      <c r="KPS207" s="490"/>
      <c r="KPT207" s="490"/>
      <c r="KPU207" s="490"/>
      <c r="KPV207" s="490"/>
      <c r="KPW207" s="490"/>
      <c r="KPX207" s="490"/>
      <c r="KPY207" s="490"/>
      <c r="KPZ207" s="490"/>
      <c r="KQA207" s="490"/>
      <c r="KQB207" s="490"/>
      <c r="KQC207" s="490"/>
      <c r="KQD207" s="490"/>
      <c r="KQE207" s="490"/>
      <c r="KQF207" s="490"/>
      <c r="KQG207" s="490"/>
      <c r="KQH207" s="490"/>
      <c r="KQI207" s="490"/>
      <c r="KQJ207" s="490"/>
      <c r="KQK207" s="490"/>
      <c r="KQL207" s="490"/>
      <c r="KQM207" s="490"/>
      <c r="KQN207" s="490"/>
      <c r="KQO207" s="490"/>
      <c r="KQP207" s="490"/>
      <c r="KQQ207" s="490"/>
      <c r="KQR207" s="490"/>
      <c r="KQS207" s="490"/>
      <c r="KQT207" s="490"/>
      <c r="KQU207" s="490"/>
      <c r="KQV207" s="490"/>
      <c r="KQW207" s="490"/>
      <c r="KQX207" s="490"/>
      <c r="KQY207" s="490"/>
      <c r="KQZ207" s="490"/>
      <c r="KRA207" s="490"/>
      <c r="KRB207" s="490"/>
      <c r="KRC207" s="490"/>
      <c r="KRD207" s="490"/>
      <c r="KRE207" s="490"/>
      <c r="KRF207" s="490"/>
      <c r="KRG207" s="490"/>
      <c r="KRH207" s="490"/>
      <c r="KRI207" s="490"/>
      <c r="KRJ207" s="490"/>
      <c r="KRK207" s="490"/>
      <c r="KRL207" s="490"/>
      <c r="KRM207" s="490"/>
      <c r="KRN207" s="490"/>
      <c r="KRO207" s="490"/>
      <c r="KRP207" s="490"/>
      <c r="KRQ207" s="490"/>
      <c r="KRR207" s="490"/>
      <c r="KRS207" s="490"/>
      <c r="KRT207" s="490"/>
      <c r="KRU207" s="490"/>
      <c r="KRV207" s="490"/>
      <c r="KRW207" s="490"/>
      <c r="KRX207" s="490"/>
      <c r="KRY207" s="490"/>
      <c r="KRZ207" s="490"/>
      <c r="KSA207" s="490"/>
      <c r="KSB207" s="490"/>
      <c r="KSC207" s="490"/>
      <c r="KSD207" s="490"/>
      <c r="KSE207" s="490"/>
      <c r="KSF207" s="490"/>
      <c r="KSG207" s="490"/>
      <c r="KSH207" s="490"/>
      <c r="KSI207" s="490"/>
      <c r="KSJ207" s="490"/>
      <c r="KSK207" s="490"/>
      <c r="KSL207" s="490"/>
      <c r="KSM207" s="490"/>
      <c r="KSN207" s="490"/>
      <c r="KSO207" s="490"/>
      <c r="KSP207" s="490"/>
      <c r="KSQ207" s="490"/>
      <c r="KSR207" s="490"/>
      <c r="KSS207" s="490"/>
      <c r="KST207" s="490"/>
      <c r="KSU207" s="490"/>
      <c r="KSV207" s="490"/>
      <c r="KSW207" s="490"/>
      <c r="KSX207" s="490"/>
      <c r="KSY207" s="490"/>
      <c r="KSZ207" s="490"/>
      <c r="KTA207" s="490"/>
      <c r="KTB207" s="490"/>
      <c r="KTC207" s="490"/>
      <c r="KTD207" s="490"/>
      <c r="KTE207" s="490"/>
      <c r="KTF207" s="490"/>
      <c r="KTG207" s="490"/>
      <c r="KTH207" s="490"/>
      <c r="KTI207" s="490"/>
      <c r="KTJ207" s="490"/>
      <c r="KTK207" s="490"/>
      <c r="KTL207" s="490"/>
      <c r="KTM207" s="490"/>
      <c r="KTN207" s="490"/>
      <c r="KTO207" s="490"/>
      <c r="KTP207" s="490"/>
      <c r="KTQ207" s="490"/>
      <c r="KTR207" s="490"/>
      <c r="KTS207" s="490"/>
      <c r="KTT207" s="490"/>
      <c r="KTU207" s="490"/>
      <c r="KTV207" s="490"/>
      <c r="KTW207" s="490"/>
      <c r="KTX207" s="490"/>
      <c r="KTY207" s="490"/>
      <c r="KTZ207" s="490"/>
      <c r="KUA207" s="490"/>
      <c r="KUB207" s="490"/>
      <c r="KUC207" s="490"/>
      <c r="KUD207" s="490"/>
      <c r="KUE207" s="490"/>
      <c r="KUF207" s="490"/>
      <c r="KUG207" s="490"/>
      <c r="KUH207" s="490"/>
      <c r="KUI207" s="490"/>
      <c r="KUJ207" s="490"/>
      <c r="KUK207" s="490"/>
      <c r="KUL207" s="490"/>
      <c r="KUM207" s="490"/>
      <c r="KUN207" s="490"/>
      <c r="KUO207" s="490"/>
      <c r="KUP207" s="490"/>
      <c r="KUQ207" s="490"/>
      <c r="KUR207" s="490"/>
      <c r="KUS207" s="490"/>
      <c r="KUT207" s="490"/>
      <c r="KUU207" s="490"/>
      <c r="KUV207" s="490"/>
      <c r="KUW207" s="490"/>
      <c r="KUX207" s="490"/>
      <c r="KUY207" s="490"/>
      <c r="KUZ207" s="490"/>
      <c r="KVA207" s="490"/>
      <c r="KVB207" s="490"/>
      <c r="KVC207" s="490"/>
      <c r="KVD207" s="490"/>
      <c r="KVE207" s="490"/>
      <c r="KVF207" s="490"/>
      <c r="KVG207" s="490"/>
      <c r="KVH207" s="490"/>
      <c r="KVI207" s="490"/>
      <c r="KVJ207" s="490"/>
      <c r="KVK207" s="490"/>
      <c r="KVL207" s="490"/>
      <c r="KVM207" s="490"/>
      <c r="KVN207" s="490"/>
      <c r="KVO207" s="490"/>
      <c r="KVP207" s="490"/>
      <c r="KVQ207" s="490"/>
      <c r="KVR207" s="490"/>
      <c r="KVS207" s="490"/>
      <c r="KVT207" s="490"/>
      <c r="KVU207" s="490"/>
      <c r="KVV207" s="490"/>
      <c r="KVW207" s="490"/>
      <c r="KVX207" s="490"/>
      <c r="KVY207" s="490"/>
      <c r="KVZ207" s="490"/>
      <c r="KWA207" s="490"/>
      <c r="KWB207" s="490"/>
      <c r="KWC207" s="490"/>
      <c r="KWD207" s="490"/>
      <c r="KWE207" s="490"/>
      <c r="KWF207" s="490"/>
      <c r="KWG207" s="490"/>
      <c r="KWH207" s="490"/>
      <c r="KWI207" s="490"/>
      <c r="KWJ207" s="490"/>
      <c r="KWK207" s="490"/>
      <c r="KWL207" s="490"/>
      <c r="KWM207" s="490"/>
      <c r="KWN207" s="490"/>
      <c r="KWO207" s="490"/>
      <c r="KWP207" s="490"/>
      <c r="KWQ207" s="490"/>
      <c r="KWR207" s="490"/>
      <c r="KWS207" s="490"/>
      <c r="KWT207" s="490"/>
      <c r="KWU207" s="490"/>
      <c r="KWV207" s="490"/>
      <c r="KWW207" s="490"/>
      <c r="KWX207" s="490"/>
      <c r="KWY207" s="490"/>
      <c r="KWZ207" s="490"/>
      <c r="KXA207" s="490"/>
      <c r="KXB207" s="490"/>
      <c r="KXC207" s="490"/>
      <c r="KXD207" s="490"/>
      <c r="KXE207" s="490"/>
      <c r="KXF207" s="490"/>
      <c r="KXG207" s="490"/>
      <c r="KXH207" s="490"/>
      <c r="KXI207" s="490"/>
      <c r="KXJ207" s="490"/>
      <c r="KXK207" s="490"/>
      <c r="KXL207" s="490"/>
      <c r="KXM207" s="490"/>
      <c r="KXN207" s="490"/>
      <c r="KXO207" s="490"/>
      <c r="KXP207" s="490"/>
      <c r="KXQ207" s="490"/>
      <c r="KXR207" s="490"/>
      <c r="KXS207" s="490"/>
      <c r="KXT207" s="490"/>
      <c r="KXU207" s="490"/>
      <c r="KXV207" s="490"/>
      <c r="KXW207" s="490"/>
      <c r="KXX207" s="490"/>
      <c r="KXY207" s="490"/>
      <c r="KXZ207" s="490"/>
      <c r="KYA207" s="490"/>
      <c r="KYB207" s="490"/>
      <c r="KYC207" s="490"/>
      <c r="KYD207" s="490"/>
      <c r="KYE207" s="490"/>
      <c r="KYF207" s="490"/>
      <c r="KYG207" s="490"/>
      <c r="KYH207" s="490"/>
      <c r="KYI207" s="490"/>
      <c r="KYJ207" s="490"/>
      <c r="KYK207" s="490"/>
      <c r="KYL207" s="490"/>
      <c r="KYM207" s="490"/>
      <c r="KYN207" s="490"/>
      <c r="KYO207" s="490"/>
      <c r="KYP207" s="490"/>
      <c r="KYQ207" s="490"/>
      <c r="KYR207" s="490"/>
      <c r="KYS207" s="490"/>
      <c r="KYT207" s="490"/>
      <c r="KYU207" s="490"/>
      <c r="KYV207" s="490"/>
      <c r="KYW207" s="490"/>
      <c r="KYX207" s="490"/>
      <c r="KYY207" s="490"/>
      <c r="KYZ207" s="490"/>
      <c r="KZA207" s="490"/>
      <c r="KZB207" s="490"/>
      <c r="KZC207" s="490"/>
      <c r="KZD207" s="490"/>
      <c r="KZE207" s="490"/>
      <c r="KZF207" s="490"/>
      <c r="KZG207" s="490"/>
      <c r="KZH207" s="490"/>
      <c r="KZI207" s="490"/>
      <c r="KZJ207" s="490"/>
      <c r="KZK207" s="490"/>
      <c r="KZL207" s="490"/>
      <c r="KZM207" s="490"/>
      <c r="KZN207" s="490"/>
      <c r="KZO207" s="490"/>
      <c r="KZP207" s="490"/>
      <c r="KZQ207" s="490"/>
      <c r="KZR207" s="490"/>
      <c r="KZS207" s="490"/>
      <c r="KZT207" s="490"/>
      <c r="KZU207" s="490"/>
      <c r="KZV207" s="490"/>
      <c r="KZW207" s="490"/>
      <c r="KZX207" s="490"/>
      <c r="KZY207" s="490"/>
      <c r="KZZ207" s="490"/>
      <c r="LAA207" s="490"/>
      <c r="LAB207" s="490"/>
      <c r="LAC207" s="490"/>
      <c r="LAD207" s="490"/>
      <c r="LAE207" s="490"/>
      <c r="LAF207" s="490"/>
      <c r="LAG207" s="490"/>
      <c r="LAH207" s="490"/>
      <c r="LAI207" s="490"/>
      <c r="LAJ207" s="490"/>
      <c r="LAK207" s="490"/>
      <c r="LAL207" s="490"/>
      <c r="LAM207" s="490"/>
      <c r="LAN207" s="490"/>
      <c r="LAO207" s="490"/>
      <c r="LAP207" s="490"/>
      <c r="LAQ207" s="490"/>
      <c r="LAR207" s="490"/>
      <c r="LAS207" s="490"/>
      <c r="LAT207" s="490"/>
      <c r="LAU207" s="490"/>
      <c r="LAV207" s="490"/>
      <c r="LAW207" s="490"/>
      <c r="LAX207" s="490"/>
      <c r="LAY207" s="490"/>
      <c r="LAZ207" s="490"/>
      <c r="LBA207" s="490"/>
      <c r="LBB207" s="490"/>
      <c r="LBC207" s="490"/>
      <c r="LBD207" s="490"/>
      <c r="LBE207" s="490"/>
      <c r="LBF207" s="490"/>
      <c r="LBG207" s="490"/>
      <c r="LBH207" s="490"/>
      <c r="LBI207" s="490"/>
      <c r="LBJ207" s="490"/>
      <c r="LBK207" s="490"/>
      <c r="LBL207" s="490"/>
      <c r="LBM207" s="490"/>
      <c r="LBN207" s="490"/>
      <c r="LBO207" s="490"/>
      <c r="LBP207" s="490"/>
      <c r="LBQ207" s="490"/>
      <c r="LBR207" s="490"/>
      <c r="LBS207" s="490"/>
      <c r="LBT207" s="490"/>
      <c r="LBU207" s="490"/>
      <c r="LBV207" s="490"/>
      <c r="LBW207" s="490"/>
      <c r="LBX207" s="490"/>
      <c r="LBY207" s="490"/>
      <c r="LBZ207" s="490"/>
      <c r="LCA207" s="490"/>
      <c r="LCB207" s="490"/>
      <c r="LCC207" s="490"/>
      <c r="LCD207" s="490"/>
      <c r="LCE207" s="490"/>
      <c r="LCF207" s="490"/>
      <c r="LCG207" s="490"/>
      <c r="LCH207" s="490"/>
      <c r="LCI207" s="490"/>
      <c r="LCJ207" s="490"/>
      <c r="LCK207" s="490"/>
      <c r="LCL207" s="490"/>
      <c r="LCM207" s="490"/>
      <c r="LCN207" s="490"/>
      <c r="LCO207" s="490"/>
      <c r="LCP207" s="490"/>
      <c r="LCQ207" s="490"/>
      <c r="LCR207" s="490"/>
      <c r="LCS207" s="490"/>
      <c r="LCT207" s="490"/>
      <c r="LCU207" s="490"/>
      <c r="LCV207" s="490"/>
      <c r="LCW207" s="490"/>
      <c r="LCX207" s="490"/>
      <c r="LCY207" s="490"/>
      <c r="LCZ207" s="490"/>
      <c r="LDA207" s="490"/>
      <c r="LDB207" s="490"/>
      <c r="LDC207" s="490"/>
      <c r="LDD207" s="490"/>
      <c r="LDE207" s="490"/>
      <c r="LDF207" s="490"/>
      <c r="LDG207" s="490"/>
      <c r="LDH207" s="490"/>
      <c r="LDI207" s="490"/>
      <c r="LDJ207" s="490"/>
      <c r="LDK207" s="490"/>
      <c r="LDL207" s="490"/>
      <c r="LDM207" s="490"/>
      <c r="LDN207" s="490"/>
      <c r="LDO207" s="490"/>
      <c r="LDP207" s="490"/>
      <c r="LDQ207" s="490"/>
      <c r="LDR207" s="490"/>
      <c r="LDS207" s="490"/>
      <c r="LDT207" s="490"/>
      <c r="LDU207" s="490"/>
      <c r="LDV207" s="490"/>
      <c r="LDW207" s="490"/>
      <c r="LDX207" s="490"/>
      <c r="LDY207" s="490"/>
      <c r="LDZ207" s="490"/>
      <c r="LEA207" s="490"/>
      <c r="LEB207" s="490"/>
      <c r="LEC207" s="490"/>
      <c r="LED207" s="490"/>
      <c r="LEE207" s="490"/>
      <c r="LEF207" s="490"/>
      <c r="LEG207" s="490"/>
      <c r="LEH207" s="490"/>
      <c r="LEI207" s="490"/>
      <c r="LEJ207" s="490"/>
      <c r="LEK207" s="490"/>
      <c r="LEL207" s="490"/>
      <c r="LEM207" s="490"/>
      <c r="LEN207" s="490"/>
      <c r="LEO207" s="490"/>
      <c r="LEP207" s="490"/>
      <c r="LEQ207" s="490"/>
      <c r="LER207" s="490"/>
      <c r="LES207" s="490"/>
      <c r="LET207" s="490"/>
      <c r="LEU207" s="490"/>
      <c r="LEV207" s="490"/>
      <c r="LEW207" s="490"/>
      <c r="LEX207" s="490"/>
      <c r="LEY207" s="490"/>
      <c r="LEZ207" s="490"/>
      <c r="LFA207" s="490"/>
      <c r="LFB207" s="490"/>
      <c r="LFC207" s="490"/>
      <c r="LFD207" s="490"/>
      <c r="LFE207" s="490"/>
      <c r="LFF207" s="490"/>
      <c r="LFG207" s="490"/>
      <c r="LFH207" s="490"/>
      <c r="LFI207" s="490"/>
      <c r="LFJ207" s="490"/>
      <c r="LFK207" s="490"/>
      <c r="LFL207" s="490"/>
      <c r="LFM207" s="490"/>
      <c r="LFN207" s="490"/>
      <c r="LFO207" s="490"/>
      <c r="LFP207" s="490"/>
      <c r="LFQ207" s="490"/>
      <c r="LFR207" s="490"/>
      <c r="LFS207" s="490"/>
      <c r="LFT207" s="490"/>
      <c r="LFU207" s="490"/>
      <c r="LFV207" s="490"/>
      <c r="LFW207" s="490"/>
      <c r="LFX207" s="490"/>
      <c r="LFY207" s="490"/>
      <c r="LFZ207" s="490"/>
      <c r="LGA207" s="490"/>
      <c r="LGB207" s="490"/>
      <c r="LGC207" s="490"/>
      <c r="LGD207" s="490"/>
      <c r="LGE207" s="490"/>
      <c r="LGF207" s="490"/>
      <c r="LGG207" s="490"/>
      <c r="LGH207" s="490"/>
      <c r="LGI207" s="490"/>
      <c r="LGJ207" s="490"/>
      <c r="LGK207" s="490"/>
      <c r="LGL207" s="490"/>
      <c r="LGM207" s="490"/>
      <c r="LGN207" s="490"/>
      <c r="LGO207" s="490"/>
      <c r="LGP207" s="490"/>
      <c r="LGQ207" s="490"/>
      <c r="LGR207" s="490"/>
      <c r="LGS207" s="490"/>
      <c r="LGT207" s="490"/>
      <c r="LGU207" s="490"/>
      <c r="LGV207" s="490"/>
      <c r="LGW207" s="490"/>
      <c r="LGX207" s="490"/>
      <c r="LGY207" s="490"/>
      <c r="LGZ207" s="490"/>
      <c r="LHA207" s="490"/>
      <c r="LHB207" s="490"/>
      <c r="LHC207" s="490"/>
      <c r="LHD207" s="490"/>
      <c r="LHE207" s="490"/>
      <c r="LHF207" s="490"/>
      <c r="LHG207" s="490"/>
      <c r="LHH207" s="490"/>
      <c r="LHI207" s="490"/>
      <c r="LHJ207" s="490"/>
      <c r="LHK207" s="490"/>
      <c r="LHL207" s="490"/>
      <c r="LHM207" s="490"/>
      <c r="LHN207" s="490"/>
      <c r="LHO207" s="490"/>
      <c r="LHP207" s="490"/>
      <c r="LHQ207" s="490"/>
      <c r="LHR207" s="490"/>
      <c r="LHS207" s="490"/>
      <c r="LHT207" s="490"/>
      <c r="LHU207" s="490"/>
      <c r="LHV207" s="490"/>
      <c r="LHW207" s="490"/>
      <c r="LHX207" s="490"/>
      <c r="LHY207" s="490"/>
      <c r="LHZ207" s="490"/>
      <c r="LIA207" s="490"/>
      <c r="LIB207" s="490"/>
      <c r="LIC207" s="490"/>
      <c r="LID207" s="490"/>
      <c r="LIE207" s="490"/>
      <c r="LIF207" s="490"/>
      <c r="LIG207" s="490"/>
      <c r="LIH207" s="490"/>
      <c r="LII207" s="490"/>
      <c r="LIJ207" s="490"/>
      <c r="LIK207" s="490"/>
      <c r="LIL207" s="490"/>
      <c r="LIM207" s="490"/>
      <c r="LIN207" s="490"/>
      <c r="LIO207" s="490"/>
      <c r="LIP207" s="490"/>
      <c r="LIQ207" s="490"/>
      <c r="LIR207" s="490"/>
      <c r="LIS207" s="490"/>
      <c r="LIT207" s="490"/>
      <c r="LIU207" s="490"/>
      <c r="LIV207" s="490"/>
      <c r="LIW207" s="490"/>
      <c r="LIX207" s="490"/>
      <c r="LIY207" s="490"/>
      <c r="LIZ207" s="490"/>
      <c r="LJA207" s="490"/>
      <c r="LJB207" s="490"/>
      <c r="LJC207" s="490"/>
      <c r="LJD207" s="490"/>
      <c r="LJE207" s="490"/>
      <c r="LJF207" s="490"/>
      <c r="LJG207" s="490"/>
      <c r="LJH207" s="490"/>
      <c r="LJI207" s="490"/>
      <c r="LJJ207" s="490"/>
      <c r="LJK207" s="490"/>
      <c r="LJL207" s="490"/>
      <c r="LJM207" s="490"/>
      <c r="LJN207" s="490"/>
      <c r="LJO207" s="490"/>
      <c r="LJP207" s="490"/>
      <c r="LJQ207" s="490"/>
      <c r="LJR207" s="490"/>
      <c r="LJS207" s="490"/>
      <c r="LJT207" s="490"/>
      <c r="LJU207" s="490"/>
      <c r="LJV207" s="490"/>
      <c r="LJW207" s="490"/>
      <c r="LJX207" s="490"/>
      <c r="LJY207" s="490"/>
      <c r="LJZ207" s="490"/>
      <c r="LKA207" s="490"/>
      <c r="LKB207" s="490"/>
      <c r="LKC207" s="490"/>
      <c r="LKD207" s="490"/>
      <c r="LKE207" s="490"/>
      <c r="LKF207" s="490"/>
      <c r="LKG207" s="490"/>
      <c r="LKH207" s="490"/>
      <c r="LKI207" s="490"/>
      <c r="LKJ207" s="490"/>
      <c r="LKK207" s="490"/>
      <c r="LKL207" s="490"/>
      <c r="LKM207" s="490"/>
      <c r="LKN207" s="490"/>
      <c r="LKO207" s="490"/>
      <c r="LKP207" s="490"/>
      <c r="LKQ207" s="490"/>
      <c r="LKR207" s="490"/>
      <c r="LKS207" s="490"/>
      <c r="LKT207" s="490"/>
      <c r="LKU207" s="490"/>
      <c r="LKV207" s="490"/>
      <c r="LKW207" s="490"/>
      <c r="LKX207" s="490"/>
      <c r="LKY207" s="490"/>
      <c r="LKZ207" s="490"/>
      <c r="LLA207" s="490"/>
      <c r="LLB207" s="490"/>
      <c r="LLC207" s="490"/>
      <c r="LLD207" s="490"/>
      <c r="LLE207" s="490"/>
      <c r="LLF207" s="490"/>
      <c r="LLG207" s="490"/>
      <c r="LLH207" s="490"/>
      <c r="LLI207" s="490"/>
      <c r="LLJ207" s="490"/>
      <c r="LLK207" s="490"/>
      <c r="LLL207" s="490"/>
      <c r="LLM207" s="490"/>
      <c r="LLN207" s="490"/>
      <c r="LLO207" s="490"/>
      <c r="LLP207" s="490"/>
      <c r="LLQ207" s="490"/>
      <c r="LLR207" s="490"/>
      <c r="LLS207" s="490"/>
      <c r="LLT207" s="490"/>
      <c r="LLU207" s="490"/>
      <c r="LLV207" s="490"/>
      <c r="LLW207" s="490"/>
      <c r="LLX207" s="490"/>
      <c r="LLY207" s="490"/>
      <c r="LLZ207" s="490"/>
      <c r="LMA207" s="490"/>
      <c r="LMB207" s="490"/>
      <c r="LMC207" s="490"/>
      <c r="LMD207" s="490"/>
      <c r="LME207" s="490"/>
      <c r="LMF207" s="490"/>
      <c r="LMG207" s="490"/>
      <c r="LMH207" s="490"/>
      <c r="LMI207" s="490"/>
      <c r="LMJ207" s="490"/>
      <c r="LMK207" s="490"/>
      <c r="LML207" s="490"/>
      <c r="LMM207" s="490"/>
      <c r="LMN207" s="490"/>
      <c r="LMO207" s="490"/>
      <c r="LMP207" s="490"/>
      <c r="LMQ207" s="490"/>
      <c r="LMR207" s="490"/>
      <c r="LMS207" s="490"/>
      <c r="LMT207" s="490"/>
      <c r="LMU207" s="490"/>
      <c r="LMV207" s="490"/>
      <c r="LMW207" s="490"/>
      <c r="LMX207" s="490"/>
      <c r="LMY207" s="490"/>
      <c r="LMZ207" s="490"/>
      <c r="LNA207" s="490"/>
      <c r="LNB207" s="490"/>
      <c r="LNC207" s="490"/>
      <c r="LND207" s="490"/>
      <c r="LNE207" s="490"/>
      <c r="LNF207" s="490"/>
      <c r="LNG207" s="490"/>
      <c r="LNH207" s="490"/>
      <c r="LNI207" s="490"/>
      <c r="LNJ207" s="490"/>
      <c r="LNK207" s="490"/>
      <c r="LNL207" s="490"/>
      <c r="LNM207" s="490"/>
      <c r="LNN207" s="490"/>
      <c r="LNO207" s="490"/>
      <c r="LNP207" s="490"/>
      <c r="LNQ207" s="490"/>
      <c r="LNR207" s="490"/>
      <c r="LNS207" s="490"/>
      <c r="LNT207" s="490"/>
      <c r="LNU207" s="490"/>
      <c r="LNV207" s="490"/>
      <c r="LNW207" s="490"/>
      <c r="LNX207" s="490"/>
      <c r="LNY207" s="490"/>
      <c r="LNZ207" s="490"/>
      <c r="LOA207" s="490"/>
      <c r="LOB207" s="490"/>
      <c r="LOC207" s="490"/>
      <c r="LOD207" s="490"/>
      <c r="LOE207" s="490"/>
      <c r="LOF207" s="490"/>
      <c r="LOG207" s="490"/>
      <c r="LOH207" s="490"/>
      <c r="LOI207" s="490"/>
      <c r="LOJ207" s="490"/>
      <c r="LOK207" s="490"/>
      <c r="LOL207" s="490"/>
      <c r="LOM207" s="490"/>
      <c r="LON207" s="490"/>
      <c r="LOO207" s="490"/>
      <c r="LOP207" s="490"/>
      <c r="LOQ207" s="490"/>
      <c r="LOR207" s="490"/>
      <c r="LOS207" s="490"/>
      <c r="LOT207" s="490"/>
      <c r="LOU207" s="490"/>
      <c r="LOV207" s="490"/>
      <c r="LOW207" s="490"/>
      <c r="LOX207" s="490"/>
      <c r="LOY207" s="490"/>
      <c r="LOZ207" s="490"/>
      <c r="LPA207" s="490"/>
      <c r="LPB207" s="490"/>
      <c r="LPC207" s="490"/>
      <c r="LPD207" s="490"/>
      <c r="LPE207" s="490"/>
      <c r="LPF207" s="490"/>
      <c r="LPG207" s="490"/>
      <c r="LPH207" s="490"/>
      <c r="LPI207" s="490"/>
      <c r="LPJ207" s="490"/>
      <c r="LPK207" s="490"/>
      <c r="LPL207" s="490"/>
      <c r="LPM207" s="490"/>
      <c r="LPN207" s="490"/>
      <c r="LPO207" s="490"/>
      <c r="LPP207" s="490"/>
      <c r="LPQ207" s="490"/>
      <c r="LPR207" s="490"/>
      <c r="LPS207" s="490"/>
      <c r="LPT207" s="490"/>
      <c r="LPU207" s="490"/>
      <c r="LPV207" s="490"/>
      <c r="LPW207" s="490"/>
      <c r="LPX207" s="490"/>
      <c r="LPY207" s="490"/>
      <c r="LPZ207" s="490"/>
      <c r="LQA207" s="490"/>
      <c r="LQB207" s="490"/>
      <c r="LQC207" s="490"/>
      <c r="LQD207" s="490"/>
      <c r="LQE207" s="490"/>
      <c r="LQF207" s="490"/>
      <c r="LQG207" s="490"/>
      <c r="LQH207" s="490"/>
      <c r="LQI207" s="490"/>
      <c r="LQJ207" s="490"/>
      <c r="LQK207" s="490"/>
      <c r="LQL207" s="490"/>
      <c r="LQM207" s="490"/>
      <c r="LQN207" s="490"/>
      <c r="LQO207" s="490"/>
      <c r="LQP207" s="490"/>
      <c r="LQQ207" s="490"/>
      <c r="LQR207" s="490"/>
      <c r="LQS207" s="490"/>
      <c r="LQT207" s="490"/>
      <c r="LQU207" s="490"/>
      <c r="LQV207" s="490"/>
      <c r="LQW207" s="490"/>
      <c r="LQX207" s="490"/>
      <c r="LQY207" s="490"/>
      <c r="LQZ207" s="490"/>
      <c r="LRA207" s="490"/>
      <c r="LRB207" s="490"/>
      <c r="LRC207" s="490"/>
      <c r="LRD207" s="490"/>
      <c r="LRE207" s="490"/>
      <c r="LRF207" s="490"/>
      <c r="LRG207" s="490"/>
      <c r="LRH207" s="490"/>
      <c r="LRI207" s="490"/>
      <c r="LRJ207" s="490"/>
      <c r="LRK207" s="490"/>
      <c r="LRL207" s="490"/>
      <c r="LRM207" s="490"/>
      <c r="LRN207" s="490"/>
      <c r="LRO207" s="490"/>
      <c r="LRP207" s="490"/>
      <c r="LRQ207" s="490"/>
      <c r="LRR207" s="490"/>
      <c r="LRS207" s="490"/>
      <c r="LRT207" s="490"/>
      <c r="LRU207" s="490"/>
      <c r="LRV207" s="490"/>
      <c r="LRW207" s="490"/>
      <c r="LRX207" s="490"/>
      <c r="LRY207" s="490"/>
      <c r="LRZ207" s="490"/>
      <c r="LSA207" s="490"/>
      <c r="LSB207" s="490"/>
      <c r="LSC207" s="490"/>
      <c r="LSD207" s="490"/>
      <c r="LSE207" s="490"/>
      <c r="LSF207" s="490"/>
      <c r="LSG207" s="490"/>
      <c r="LSH207" s="490"/>
      <c r="LSI207" s="490"/>
      <c r="LSJ207" s="490"/>
      <c r="LSK207" s="490"/>
      <c r="LSL207" s="490"/>
      <c r="LSM207" s="490"/>
      <c r="LSN207" s="490"/>
      <c r="LSO207" s="490"/>
      <c r="LSP207" s="490"/>
      <c r="LSQ207" s="490"/>
      <c r="LSR207" s="490"/>
      <c r="LSS207" s="490"/>
      <c r="LST207" s="490"/>
      <c r="LSU207" s="490"/>
      <c r="LSV207" s="490"/>
      <c r="LSW207" s="490"/>
      <c r="LSX207" s="490"/>
      <c r="LSY207" s="490"/>
      <c r="LSZ207" s="490"/>
      <c r="LTA207" s="490"/>
      <c r="LTB207" s="490"/>
      <c r="LTC207" s="490"/>
      <c r="LTD207" s="490"/>
      <c r="LTE207" s="490"/>
      <c r="LTF207" s="490"/>
      <c r="LTG207" s="490"/>
      <c r="LTH207" s="490"/>
      <c r="LTI207" s="490"/>
      <c r="LTJ207" s="490"/>
      <c r="LTK207" s="490"/>
      <c r="LTL207" s="490"/>
      <c r="LTM207" s="490"/>
      <c r="LTN207" s="490"/>
      <c r="LTO207" s="490"/>
      <c r="LTP207" s="490"/>
      <c r="LTQ207" s="490"/>
      <c r="LTR207" s="490"/>
      <c r="LTS207" s="490"/>
      <c r="LTT207" s="490"/>
      <c r="LTU207" s="490"/>
      <c r="LTV207" s="490"/>
      <c r="LTW207" s="490"/>
      <c r="LTX207" s="490"/>
      <c r="LTY207" s="490"/>
      <c r="LTZ207" s="490"/>
      <c r="LUA207" s="490"/>
      <c r="LUB207" s="490"/>
      <c r="LUC207" s="490"/>
      <c r="LUD207" s="490"/>
      <c r="LUE207" s="490"/>
      <c r="LUF207" s="490"/>
      <c r="LUG207" s="490"/>
      <c r="LUH207" s="490"/>
      <c r="LUI207" s="490"/>
      <c r="LUJ207" s="490"/>
      <c r="LUK207" s="490"/>
      <c r="LUL207" s="490"/>
      <c r="LUM207" s="490"/>
      <c r="LUN207" s="490"/>
      <c r="LUO207" s="490"/>
      <c r="LUP207" s="490"/>
      <c r="LUQ207" s="490"/>
      <c r="LUR207" s="490"/>
      <c r="LUS207" s="490"/>
      <c r="LUT207" s="490"/>
      <c r="LUU207" s="490"/>
      <c r="LUV207" s="490"/>
      <c r="LUW207" s="490"/>
      <c r="LUX207" s="490"/>
      <c r="LUY207" s="490"/>
      <c r="LUZ207" s="490"/>
      <c r="LVA207" s="490"/>
      <c r="LVB207" s="490"/>
      <c r="LVC207" s="490"/>
      <c r="LVD207" s="490"/>
      <c r="LVE207" s="490"/>
      <c r="LVF207" s="490"/>
      <c r="LVG207" s="490"/>
      <c r="LVH207" s="490"/>
      <c r="LVI207" s="490"/>
      <c r="LVJ207" s="490"/>
      <c r="LVK207" s="490"/>
      <c r="LVL207" s="490"/>
      <c r="LVM207" s="490"/>
      <c r="LVN207" s="490"/>
      <c r="LVO207" s="490"/>
      <c r="LVP207" s="490"/>
      <c r="LVQ207" s="490"/>
      <c r="LVR207" s="490"/>
      <c r="LVS207" s="490"/>
      <c r="LVT207" s="490"/>
      <c r="LVU207" s="490"/>
      <c r="LVV207" s="490"/>
      <c r="LVW207" s="490"/>
      <c r="LVX207" s="490"/>
      <c r="LVY207" s="490"/>
      <c r="LVZ207" s="490"/>
      <c r="LWA207" s="490"/>
      <c r="LWB207" s="490"/>
      <c r="LWC207" s="490"/>
      <c r="LWD207" s="490"/>
      <c r="LWE207" s="490"/>
      <c r="LWF207" s="490"/>
      <c r="LWG207" s="490"/>
      <c r="LWH207" s="490"/>
      <c r="LWI207" s="490"/>
      <c r="LWJ207" s="490"/>
      <c r="LWK207" s="490"/>
      <c r="LWL207" s="490"/>
      <c r="LWM207" s="490"/>
      <c r="LWN207" s="490"/>
      <c r="LWO207" s="490"/>
      <c r="LWP207" s="490"/>
      <c r="LWQ207" s="490"/>
      <c r="LWR207" s="490"/>
      <c r="LWS207" s="490"/>
      <c r="LWT207" s="490"/>
      <c r="LWU207" s="490"/>
      <c r="LWV207" s="490"/>
      <c r="LWW207" s="490"/>
      <c r="LWX207" s="490"/>
      <c r="LWY207" s="490"/>
      <c r="LWZ207" s="490"/>
      <c r="LXA207" s="490"/>
      <c r="LXB207" s="490"/>
      <c r="LXC207" s="490"/>
      <c r="LXD207" s="490"/>
      <c r="LXE207" s="490"/>
      <c r="LXF207" s="490"/>
      <c r="LXG207" s="490"/>
      <c r="LXH207" s="490"/>
      <c r="LXI207" s="490"/>
      <c r="LXJ207" s="490"/>
      <c r="LXK207" s="490"/>
      <c r="LXL207" s="490"/>
      <c r="LXM207" s="490"/>
      <c r="LXN207" s="490"/>
      <c r="LXO207" s="490"/>
      <c r="LXP207" s="490"/>
      <c r="LXQ207" s="490"/>
      <c r="LXR207" s="490"/>
      <c r="LXS207" s="490"/>
      <c r="LXT207" s="490"/>
      <c r="LXU207" s="490"/>
      <c r="LXV207" s="490"/>
      <c r="LXW207" s="490"/>
      <c r="LXX207" s="490"/>
      <c r="LXY207" s="490"/>
      <c r="LXZ207" s="490"/>
      <c r="LYA207" s="490"/>
      <c r="LYB207" s="490"/>
      <c r="LYC207" s="490"/>
      <c r="LYD207" s="490"/>
      <c r="LYE207" s="490"/>
      <c r="LYF207" s="490"/>
      <c r="LYG207" s="490"/>
      <c r="LYH207" s="490"/>
      <c r="LYI207" s="490"/>
      <c r="LYJ207" s="490"/>
      <c r="LYK207" s="490"/>
      <c r="LYL207" s="490"/>
      <c r="LYM207" s="490"/>
      <c r="LYN207" s="490"/>
      <c r="LYO207" s="490"/>
      <c r="LYP207" s="490"/>
      <c r="LYQ207" s="490"/>
      <c r="LYR207" s="490"/>
      <c r="LYS207" s="490"/>
      <c r="LYT207" s="490"/>
      <c r="LYU207" s="490"/>
      <c r="LYV207" s="490"/>
      <c r="LYW207" s="490"/>
      <c r="LYX207" s="490"/>
      <c r="LYY207" s="490"/>
      <c r="LYZ207" s="490"/>
      <c r="LZA207" s="490"/>
      <c r="LZB207" s="490"/>
      <c r="LZC207" s="490"/>
      <c r="LZD207" s="490"/>
      <c r="LZE207" s="490"/>
      <c r="LZF207" s="490"/>
      <c r="LZG207" s="490"/>
      <c r="LZH207" s="490"/>
      <c r="LZI207" s="490"/>
      <c r="LZJ207" s="490"/>
      <c r="LZK207" s="490"/>
      <c r="LZL207" s="490"/>
      <c r="LZM207" s="490"/>
      <c r="LZN207" s="490"/>
      <c r="LZO207" s="490"/>
      <c r="LZP207" s="490"/>
      <c r="LZQ207" s="490"/>
      <c r="LZR207" s="490"/>
      <c r="LZS207" s="490"/>
      <c r="LZT207" s="490"/>
      <c r="LZU207" s="490"/>
      <c r="LZV207" s="490"/>
      <c r="LZW207" s="490"/>
      <c r="LZX207" s="490"/>
      <c r="LZY207" s="490"/>
      <c r="LZZ207" s="490"/>
      <c r="MAA207" s="490"/>
      <c r="MAB207" s="490"/>
      <c r="MAC207" s="490"/>
      <c r="MAD207" s="490"/>
      <c r="MAE207" s="490"/>
      <c r="MAF207" s="490"/>
      <c r="MAG207" s="490"/>
      <c r="MAH207" s="490"/>
      <c r="MAI207" s="490"/>
      <c r="MAJ207" s="490"/>
      <c r="MAK207" s="490"/>
      <c r="MAL207" s="490"/>
      <c r="MAM207" s="490"/>
      <c r="MAN207" s="490"/>
      <c r="MAO207" s="490"/>
      <c r="MAP207" s="490"/>
      <c r="MAQ207" s="490"/>
      <c r="MAR207" s="490"/>
      <c r="MAS207" s="490"/>
      <c r="MAT207" s="490"/>
      <c r="MAU207" s="490"/>
      <c r="MAV207" s="490"/>
      <c r="MAW207" s="490"/>
      <c r="MAX207" s="490"/>
      <c r="MAY207" s="490"/>
      <c r="MAZ207" s="490"/>
      <c r="MBA207" s="490"/>
      <c r="MBB207" s="490"/>
      <c r="MBC207" s="490"/>
      <c r="MBD207" s="490"/>
      <c r="MBE207" s="490"/>
      <c r="MBF207" s="490"/>
      <c r="MBG207" s="490"/>
      <c r="MBH207" s="490"/>
      <c r="MBI207" s="490"/>
      <c r="MBJ207" s="490"/>
      <c r="MBK207" s="490"/>
      <c r="MBL207" s="490"/>
      <c r="MBM207" s="490"/>
      <c r="MBN207" s="490"/>
      <c r="MBO207" s="490"/>
      <c r="MBP207" s="490"/>
      <c r="MBQ207" s="490"/>
      <c r="MBR207" s="490"/>
      <c r="MBS207" s="490"/>
      <c r="MBT207" s="490"/>
      <c r="MBU207" s="490"/>
      <c r="MBV207" s="490"/>
      <c r="MBW207" s="490"/>
      <c r="MBX207" s="490"/>
      <c r="MBY207" s="490"/>
      <c r="MBZ207" s="490"/>
      <c r="MCA207" s="490"/>
      <c r="MCB207" s="490"/>
      <c r="MCC207" s="490"/>
      <c r="MCD207" s="490"/>
      <c r="MCE207" s="490"/>
      <c r="MCF207" s="490"/>
      <c r="MCG207" s="490"/>
      <c r="MCH207" s="490"/>
      <c r="MCI207" s="490"/>
      <c r="MCJ207" s="490"/>
      <c r="MCK207" s="490"/>
      <c r="MCL207" s="490"/>
      <c r="MCM207" s="490"/>
      <c r="MCN207" s="490"/>
      <c r="MCO207" s="490"/>
      <c r="MCP207" s="490"/>
      <c r="MCQ207" s="490"/>
      <c r="MCR207" s="490"/>
      <c r="MCS207" s="490"/>
      <c r="MCT207" s="490"/>
      <c r="MCU207" s="490"/>
      <c r="MCV207" s="490"/>
      <c r="MCW207" s="490"/>
      <c r="MCX207" s="490"/>
      <c r="MCY207" s="490"/>
      <c r="MCZ207" s="490"/>
      <c r="MDA207" s="490"/>
      <c r="MDB207" s="490"/>
      <c r="MDC207" s="490"/>
      <c r="MDD207" s="490"/>
      <c r="MDE207" s="490"/>
      <c r="MDF207" s="490"/>
      <c r="MDG207" s="490"/>
      <c r="MDH207" s="490"/>
      <c r="MDI207" s="490"/>
      <c r="MDJ207" s="490"/>
      <c r="MDK207" s="490"/>
      <c r="MDL207" s="490"/>
      <c r="MDM207" s="490"/>
      <c r="MDN207" s="490"/>
      <c r="MDO207" s="490"/>
      <c r="MDP207" s="490"/>
      <c r="MDQ207" s="490"/>
      <c r="MDR207" s="490"/>
      <c r="MDS207" s="490"/>
      <c r="MDT207" s="490"/>
      <c r="MDU207" s="490"/>
      <c r="MDV207" s="490"/>
      <c r="MDW207" s="490"/>
      <c r="MDX207" s="490"/>
      <c r="MDY207" s="490"/>
      <c r="MDZ207" s="490"/>
      <c r="MEA207" s="490"/>
      <c r="MEB207" s="490"/>
      <c r="MEC207" s="490"/>
      <c r="MED207" s="490"/>
      <c r="MEE207" s="490"/>
      <c r="MEF207" s="490"/>
      <c r="MEG207" s="490"/>
      <c r="MEH207" s="490"/>
      <c r="MEI207" s="490"/>
      <c r="MEJ207" s="490"/>
      <c r="MEK207" s="490"/>
      <c r="MEL207" s="490"/>
      <c r="MEM207" s="490"/>
      <c r="MEN207" s="490"/>
      <c r="MEO207" s="490"/>
      <c r="MEP207" s="490"/>
      <c r="MEQ207" s="490"/>
      <c r="MER207" s="490"/>
      <c r="MES207" s="490"/>
      <c r="MET207" s="490"/>
      <c r="MEU207" s="490"/>
      <c r="MEV207" s="490"/>
      <c r="MEW207" s="490"/>
      <c r="MEX207" s="490"/>
      <c r="MEY207" s="490"/>
      <c r="MEZ207" s="490"/>
      <c r="MFA207" s="490"/>
      <c r="MFB207" s="490"/>
      <c r="MFC207" s="490"/>
      <c r="MFD207" s="490"/>
      <c r="MFE207" s="490"/>
      <c r="MFF207" s="490"/>
      <c r="MFG207" s="490"/>
      <c r="MFH207" s="490"/>
      <c r="MFI207" s="490"/>
      <c r="MFJ207" s="490"/>
      <c r="MFK207" s="490"/>
      <c r="MFL207" s="490"/>
      <c r="MFM207" s="490"/>
      <c r="MFN207" s="490"/>
      <c r="MFO207" s="490"/>
      <c r="MFP207" s="490"/>
      <c r="MFQ207" s="490"/>
      <c r="MFR207" s="490"/>
      <c r="MFS207" s="490"/>
      <c r="MFT207" s="490"/>
      <c r="MFU207" s="490"/>
      <c r="MFV207" s="490"/>
      <c r="MFW207" s="490"/>
      <c r="MFX207" s="490"/>
      <c r="MFY207" s="490"/>
      <c r="MFZ207" s="490"/>
      <c r="MGA207" s="490"/>
      <c r="MGB207" s="490"/>
      <c r="MGC207" s="490"/>
      <c r="MGD207" s="490"/>
      <c r="MGE207" s="490"/>
      <c r="MGF207" s="490"/>
      <c r="MGG207" s="490"/>
      <c r="MGH207" s="490"/>
      <c r="MGI207" s="490"/>
      <c r="MGJ207" s="490"/>
      <c r="MGK207" s="490"/>
      <c r="MGL207" s="490"/>
      <c r="MGM207" s="490"/>
      <c r="MGN207" s="490"/>
      <c r="MGO207" s="490"/>
      <c r="MGP207" s="490"/>
      <c r="MGQ207" s="490"/>
      <c r="MGR207" s="490"/>
      <c r="MGS207" s="490"/>
      <c r="MGT207" s="490"/>
      <c r="MGU207" s="490"/>
      <c r="MGV207" s="490"/>
      <c r="MGW207" s="490"/>
      <c r="MGX207" s="490"/>
      <c r="MGY207" s="490"/>
      <c r="MGZ207" s="490"/>
      <c r="MHA207" s="490"/>
      <c r="MHB207" s="490"/>
      <c r="MHC207" s="490"/>
      <c r="MHD207" s="490"/>
      <c r="MHE207" s="490"/>
      <c r="MHF207" s="490"/>
      <c r="MHG207" s="490"/>
      <c r="MHH207" s="490"/>
      <c r="MHI207" s="490"/>
      <c r="MHJ207" s="490"/>
      <c r="MHK207" s="490"/>
      <c r="MHL207" s="490"/>
      <c r="MHM207" s="490"/>
      <c r="MHN207" s="490"/>
      <c r="MHO207" s="490"/>
      <c r="MHP207" s="490"/>
      <c r="MHQ207" s="490"/>
      <c r="MHR207" s="490"/>
      <c r="MHS207" s="490"/>
      <c r="MHT207" s="490"/>
      <c r="MHU207" s="490"/>
      <c r="MHV207" s="490"/>
      <c r="MHW207" s="490"/>
      <c r="MHX207" s="490"/>
      <c r="MHY207" s="490"/>
      <c r="MHZ207" s="490"/>
      <c r="MIA207" s="490"/>
      <c r="MIB207" s="490"/>
      <c r="MIC207" s="490"/>
      <c r="MID207" s="490"/>
      <c r="MIE207" s="490"/>
      <c r="MIF207" s="490"/>
      <c r="MIG207" s="490"/>
      <c r="MIH207" s="490"/>
      <c r="MII207" s="490"/>
      <c r="MIJ207" s="490"/>
      <c r="MIK207" s="490"/>
      <c r="MIL207" s="490"/>
      <c r="MIM207" s="490"/>
      <c r="MIN207" s="490"/>
      <c r="MIO207" s="490"/>
      <c r="MIP207" s="490"/>
      <c r="MIQ207" s="490"/>
      <c r="MIR207" s="490"/>
      <c r="MIS207" s="490"/>
      <c r="MIT207" s="490"/>
      <c r="MIU207" s="490"/>
      <c r="MIV207" s="490"/>
      <c r="MIW207" s="490"/>
      <c r="MIX207" s="490"/>
      <c r="MIY207" s="490"/>
      <c r="MIZ207" s="490"/>
      <c r="MJA207" s="490"/>
      <c r="MJB207" s="490"/>
      <c r="MJC207" s="490"/>
      <c r="MJD207" s="490"/>
      <c r="MJE207" s="490"/>
      <c r="MJF207" s="490"/>
      <c r="MJG207" s="490"/>
      <c r="MJH207" s="490"/>
      <c r="MJI207" s="490"/>
      <c r="MJJ207" s="490"/>
      <c r="MJK207" s="490"/>
      <c r="MJL207" s="490"/>
      <c r="MJM207" s="490"/>
      <c r="MJN207" s="490"/>
      <c r="MJO207" s="490"/>
      <c r="MJP207" s="490"/>
      <c r="MJQ207" s="490"/>
      <c r="MJR207" s="490"/>
      <c r="MJS207" s="490"/>
      <c r="MJT207" s="490"/>
      <c r="MJU207" s="490"/>
      <c r="MJV207" s="490"/>
      <c r="MJW207" s="490"/>
      <c r="MJX207" s="490"/>
      <c r="MJY207" s="490"/>
      <c r="MJZ207" s="490"/>
      <c r="MKA207" s="490"/>
      <c r="MKB207" s="490"/>
      <c r="MKC207" s="490"/>
      <c r="MKD207" s="490"/>
      <c r="MKE207" s="490"/>
      <c r="MKF207" s="490"/>
      <c r="MKG207" s="490"/>
      <c r="MKH207" s="490"/>
      <c r="MKI207" s="490"/>
      <c r="MKJ207" s="490"/>
      <c r="MKK207" s="490"/>
      <c r="MKL207" s="490"/>
      <c r="MKM207" s="490"/>
      <c r="MKN207" s="490"/>
      <c r="MKO207" s="490"/>
      <c r="MKP207" s="490"/>
      <c r="MKQ207" s="490"/>
      <c r="MKR207" s="490"/>
      <c r="MKS207" s="490"/>
      <c r="MKT207" s="490"/>
      <c r="MKU207" s="490"/>
      <c r="MKV207" s="490"/>
      <c r="MKW207" s="490"/>
      <c r="MKX207" s="490"/>
      <c r="MKY207" s="490"/>
      <c r="MKZ207" s="490"/>
      <c r="MLA207" s="490"/>
      <c r="MLB207" s="490"/>
      <c r="MLC207" s="490"/>
      <c r="MLD207" s="490"/>
      <c r="MLE207" s="490"/>
      <c r="MLF207" s="490"/>
      <c r="MLG207" s="490"/>
      <c r="MLH207" s="490"/>
      <c r="MLI207" s="490"/>
      <c r="MLJ207" s="490"/>
      <c r="MLK207" s="490"/>
      <c r="MLL207" s="490"/>
      <c r="MLM207" s="490"/>
      <c r="MLN207" s="490"/>
      <c r="MLO207" s="490"/>
      <c r="MLP207" s="490"/>
      <c r="MLQ207" s="490"/>
      <c r="MLR207" s="490"/>
      <c r="MLS207" s="490"/>
      <c r="MLT207" s="490"/>
      <c r="MLU207" s="490"/>
      <c r="MLV207" s="490"/>
      <c r="MLW207" s="490"/>
      <c r="MLX207" s="490"/>
      <c r="MLY207" s="490"/>
      <c r="MLZ207" s="490"/>
      <c r="MMA207" s="490"/>
      <c r="MMB207" s="490"/>
      <c r="MMC207" s="490"/>
      <c r="MMD207" s="490"/>
      <c r="MME207" s="490"/>
      <c r="MMF207" s="490"/>
      <c r="MMG207" s="490"/>
      <c r="MMH207" s="490"/>
      <c r="MMI207" s="490"/>
      <c r="MMJ207" s="490"/>
      <c r="MMK207" s="490"/>
      <c r="MML207" s="490"/>
      <c r="MMM207" s="490"/>
      <c r="MMN207" s="490"/>
      <c r="MMO207" s="490"/>
      <c r="MMP207" s="490"/>
      <c r="MMQ207" s="490"/>
      <c r="MMR207" s="490"/>
      <c r="MMS207" s="490"/>
      <c r="MMT207" s="490"/>
      <c r="MMU207" s="490"/>
      <c r="MMV207" s="490"/>
      <c r="MMW207" s="490"/>
      <c r="MMX207" s="490"/>
      <c r="MMY207" s="490"/>
      <c r="MMZ207" s="490"/>
      <c r="MNA207" s="490"/>
      <c r="MNB207" s="490"/>
      <c r="MNC207" s="490"/>
      <c r="MND207" s="490"/>
      <c r="MNE207" s="490"/>
      <c r="MNF207" s="490"/>
      <c r="MNG207" s="490"/>
      <c r="MNH207" s="490"/>
      <c r="MNI207" s="490"/>
      <c r="MNJ207" s="490"/>
      <c r="MNK207" s="490"/>
      <c r="MNL207" s="490"/>
      <c r="MNM207" s="490"/>
      <c r="MNN207" s="490"/>
      <c r="MNO207" s="490"/>
      <c r="MNP207" s="490"/>
      <c r="MNQ207" s="490"/>
      <c r="MNR207" s="490"/>
      <c r="MNS207" s="490"/>
      <c r="MNT207" s="490"/>
      <c r="MNU207" s="490"/>
      <c r="MNV207" s="490"/>
      <c r="MNW207" s="490"/>
      <c r="MNX207" s="490"/>
      <c r="MNY207" s="490"/>
      <c r="MNZ207" s="490"/>
      <c r="MOA207" s="490"/>
      <c r="MOB207" s="490"/>
      <c r="MOC207" s="490"/>
      <c r="MOD207" s="490"/>
      <c r="MOE207" s="490"/>
      <c r="MOF207" s="490"/>
      <c r="MOG207" s="490"/>
      <c r="MOH207" s="490"/>
      <c r="MOI207" s="490"/>
      <c r="MOJ207" s="490"/>
      <c r="MOK207" s="490"/>
      <c r="MOL207" s="490"/>
      <c r="MOM207" s="490"/>
      <c r="MON207" s="490"/>
      <c r="MOO207" s="490"/>
      <c r="MOP207" s="490"/>
      <c r="MOQ207" s="490"/>
      <c r="MOR207" s="490"/>
      <c r="MOS207" s="490"/>
      <c r="MOT207" s="490"/>
      <c r="MOU207" s="490"/>
      <c r="MOV207" s="490"/>
      <c r="MOW207" s="490"/>
      <c r="MOX207" s="490"/>
      <c r="MOY207" s="490"/>
      <c r="MOZ207" s="490"/>
      <c r="MPA207" s="490"/>
      <c r="MPB207" s="490"/>
      <c r="MPC207" s="490"/>
      <c r="MPD207" s="490"/>
      <c r="MPE207" s="490"/>
      <c r="MPF207" s="490"/>
      <c r="MPG207" s="490"/>
      <c r="MPH207" s="490"/>
      <c r="MPI207" s="490"/>
      <c r="MPJ207" s="490"/>
      <c r="MPK207" s="490"/>
      <c r="MPL207" s="490"/>
      <c r="MPM207" s="490"/>
      <c r="MPN207" s="490"/>
      <c r="MPO207" s="490"/>
      <c r="MPP207" s="490"/>
      <c r="MPQ207" s="490"/>
      <c r="MPR207" s="490"/>
      <c r="MPS207" s="490"/>
      <c r="MPT207" s="490"/>
      <c r="MPU207" s="490"/>
      <c r="MPV207" s="490"/>
      <c r="MPW207" s="490"/>
      <c r="MPX207" s="490"/>
      <c r="MPY207" s="490"/>
      <c r="MPZ207" s="490"/>
      <c r="MQA207" s="490"/>
      <c r="MQB207" s="490"/>
      <c r="MQC207" s="490"/>
      <c r="MQD207" s="490"/>
      <c r="MQE207" s="490"/>
      <c r="MQF207" s="490"/>
      <c r="MQG207" s="490"/>
      <c r="MQH207" s="490"/>
      <c r="MQI207" s="490"/>
      <c r="MQJ207" s="490"/>
      <c r="MQK207" s="490"/>
      <c r="MQL207" s="490"/>
      <c r="MQM207" s="490"/>
      <c r="MQN207" s="490"/>
      <c r="MQO207" s="490"/>
      <c r="MQP207" s="490"/>
      <c r="MQQ207" s="490"/>
      <c r="MQR207" s="490"/>
      <c r="MQS207" s="490"/>
      <c r="MQT207" s="490"/>
      <c r="MQU207" s="490"/>
      <c r="MQV207" s="490"/>
      <c r="MQW207" s="490"/>
      <c r="MQX207" s="490"/>
      <c r="MQY207" s="490"/>
      <c r="MQZ207" s="490"/>
      <c r="MRA207" s="490"/>
      <c r="MRB207" s="490"/>
      <c r="MRC207" s="490"/>
      <c r="MRD207" s="490"/>
      <c r="MRE207" s="490"/>
      <c r="MRF207" s="490"/>
      <c r="MRG207" s="490"/>
      <c r="MRH207" s="490"/>
      <c r="MRI207" s="490"/>
      <c r="MRJ207" s="490"/>
      <c r="MRK207" s="490"/>
      <c r="MRL207" s="490"/>
      <c r="MRM207" s="490"/>
      <c r="MRN207" s="490"/>
      <c r="MRO207" s="490"/>
      <c r="MRP207" s="490"/>
      <c r="MRQ207" s="490"/>
      <c r="MRR207" s="490"/>
      <c r="MRS207" s="490"/>
      <c r="MRT207" s="490"/>
      <c r="MRU207" s="490"/>
      <c r="MRV207" s="490"/>
      <c r="MRW207" s="490"/>
      <c r="MRX207" s="490"/>
      <c r="MRY207" s="490"/>
      <c r="MRZ207" s="490"/>
      <c r="MSA207" s="490"/>
      <c r="MSB207" s="490"/>
      <c r="MSC207" s="490"/>
      <c r="MSD207" s="490"/>
      <c r="MSE207" s="490"/>
      <c r="MSF207" s="490"/>
      <c r="MSG207" s="490"/>
      <c r="MSH207" s="490"/>
      <c r="MSI207" s="490"/>
      <c r="MSJ207" s="490"/>
      <c r="MSK207" s="490"/>
      <c r="MSL207" s="490"/>
      <c r="MSM207" s="490"/>
      <c r="MSN207" s="490"/>
      <c r="MSO207" s="490"/>
      <c r="MSP207" s="490"/>
      <c r="MSQ207" s="490"/>
      <c r="MSR207" s="490"/>
      <c r="MSS207" s="490"/>
      <c r="MST207" s="490"/>
      <c r="MSU207" s="490"/>
      <c r="MSV207" s="490"/>
      <c r="MSW207" s="490"/>
      <c r="MSX207" s="490"/>
      <c r="MSY207" s="490"/>
      <c r="MSZ207" s="490"/>
      <c r="MTA207" s="490"/>
      <c r="MTB207" s="490"/>
      <c r="MTC207" s="490"/>
      <c r="MTD207" s="490"/>
      <c r="MTE207" s="490"/>
      <c r="MTF207" s="490"/>
      <c r="MTG207" s="490"/>
      <c r="MTH207" s="490"/>
      <c r="MTI207" s="490"/>
      <c r="MTJ207" s="490"/>
      <c r="MTK207" s="490"/>
      <c r="MTL207" s="490"/>
      <c r="MTM207" s="490"/>
      <c r="MTN207" s="490"/>
      <c r="MTO207" s="490"/>
      <c r="MTP207" s="490"/>
      <c r="MTQ207" s="490"/>
      <c r="MTR207" s="490"/>
      <c r="MTS207" s="490"/>
      <c r="MTT207" s="490"/>
      <c r="MTU207" s="490"/>
      <c r="MTV207" s="490"/>
      <c r="MTW207" s="490"/>
      <c r="MTX207" s="490"/>
      <c r="MTY207" s="490"/>
      <c r="MTZ207" s="490"/>
      <c r="MUA207" s="490"/>
      <c r="MUB207" s="490"/>
      <c r="MUC207" s="490"/>
      <c r="MUD207" s="490"/>
      <c r="MUE207" s="490"/>
      <c r="MUF207" s="490"/>
      <c r="MUG207" s="490"/>
      <c r="MUH207" s="490"/>
      <c r="MUI207" s="490"/>
      <c r="MUJ207" s="490"/>
      <c r="MUK207" s="490"/>
      <c r="MUL207" s="490"/>
      <c r="MUM207" s="490"/>
      <c r="MUN207" s="490"/>
      <c r="MUO207" s="490"/>
      <c r="MUP207" s="490"/>
      <c r="MUQ207" s="490"/>
      <c r="MUR207" s="490"/>
      <c r="MUS207" s="490"/>
      <c r="MUT207" s="490"/>
      <c r="MUU207" s="490"/>
      <c r="MUV207" s="490"/>
      <c r="MUW207" s="490"/>
      <c r="MUX207" s="490"/>
      <c r="MUY207" s="490"/>
      <c r="MUZ207" s="490"/>
      <c r="MVA207" s="490"/>
      <c r="MVB207" s="490"/>
      <c r="MVC207" s="490"/>
      <c r="MVD207" s="490"/>
      <c r="MVE207" s="490"/>
      <c r="MVF207" s="490"/>
      <c r="MVG207" s="490"/>
      <c r="MVH207" s="490"/>
      <c r="MVI207" s="490"/>
      <c r="MVJ207" s="490"/>
      <c r="MVK207" s="490"/>
      <c r="MVL207" s="490"/>
      <c r="MVM207" s="490"/>
      <c r="MVN207" s="490"/>
      <c r="MVO207" s="490"/>
      <c r="MVP207" s="490"/>
      <c r="MVQ207" s="490"/>
      <c r="MVR207" s="490"/>
      <c r="MVS207" s="490"/>
      <c r="MVT207" s="490"/>
      <c r="MVU207" s="490"/>
      <c r="MVV207" s="490"/>
      <c r="MVW207" s="490"/>
      <c r="MVX207" s="490"/>
      <c r="MVY207" s="490"/>
      <c r="MVZ207" s="490"/>
      <c r="MWA207" s="490"/>
      <c r="MWB207" s="490"/>
      <c r="MWC207" s="490"/>
      <c r="MWD207" s="490"/>
      <c r="MWE207" s="490"/>
      <c r="MWF207" s="490"/>
      <c r="MWG207" s="490"/>
      <c r="MWH207" s="490"/>
      <c r="MWI207" s="490"/>
      <c r="MWJ207" s="490"/>
      <c r="MWK207" s="490"/>
      <c r="MWL207" s="490"/>
      <c r="MWM207" s="490"/>
      <c r="MWN207" s="490"/>
      <c r="MWO207" s="490"/>
      <c r="MWP207" s="490"/>
      <c r="MWQ207" s="490"/>
      <c r="MWR207" s="490"/>
      <c r="MWS207" s="490"/>
      <c r="MWT207" s="490"/>
      <c r="MWU207" s="490"/>
      <c r="MWV207" s="490"/>
      <c r="MWW207" s="490"/>
      <c r="MWX207" s="490"/>
      <c r="MWY207" s="490"/>
      <c r="MWZ207" s="490"/>
      <c r="MXA207" s="490"/>
      <c r="MXB207" s="490"/>
      <c r="MXC207" s="490"/>
      <c r="MXD207" s="490"/>
      <c r="MXE207" s="490"/>
      <c r="MXF207" s="490"/>
      <c r="MXG207" s="490"/>
      <c r="MXH207" s="490"/>
      <c r="MXI207" s="490"/>
      <c r="MXJ207" s="490"/>
      <c r="MXK207" s="490"/>
      <c r="MXL207" s="490"/>
      <c r="MXM207" s="490"/>
      <c r="MXN207" s="490"/>
      <c r="MXO207" s="490"/>
      <c r="MXP207" s="490"/>
      <c r="MXQ207" s="490"/>
      <c r="MXR207" s="490"/>
      <c r="MXS207" s="490"/>
      <c r="MXT207" s="490"/>
      <c r="MXU207" s="490"/>
      <c r="MXV207" s="490"/>
      <c r="MXW207" s="490"/>
      <c r="MXX207" s="490"/>
      <c r="MXY207" s="490"/>
      <c r="MXZ207" s="490"/>
      <c r="MYA207" s="490"/>
      <c r="MYB207" s="490"/>
      <c r="MYC207" s="490"/>
      <c r="MYD207" s="490"/>
      <c r="MYE207" s="490"/>
      <c r="MYF207" s="490"/>
      <c r="MYG207" s="490"/>
      <c r="MYH207" s="490"/>
      <c r="MYI207" s="490"/>
      <c r="MYJ207" s="490"/>
      <c r="MYK207" s="490"/>
      <c r="MYL207" s="490"/>
      <c r="MYM207" s="490"/>
      <c r="MYN207" s="490"/>
      <c r="MYO207" s="490"/>
      <c r="MYP207" s="490"/>
      <c r="MYQ207" s="490"/>
      <c r="MYR207" s="490"/>
      <c r="MYS207" s="490"/>
      <c r="MYT207" s="490"/>
      <c r="MYU207" s="490"/>
      <c r="MYV207" s="490"/>
      <c r="MYW207" s="490"/>
      <c r="MYX207" s="490"/>
      <c r="MYY207" s="490"/>
      <c r="MYZ207" s="490"/>
      <c r="MZA207" s="490"/>
      <c r="MZB207" s="490"/>
      <c r="MZC207" s="490"/>
      <c r="MZD207" s="490"/>
      <c r="MZE207" s="490"/>
      <c r="MZF207" s="490"/>
      <c r="MZG207" s="490"/>
      <c r="MZH207" s="490"/>
      <c r="MZI207" s="490"/>
      <c r="MZJ207" s="490"/>
      <c r="MZK207" s="490"/>
      <c r="MZL207" s="490"/>
      <c r="MZM207" s="490"/>
      <c r="MZN207" s="490"/>
      <c r="MZO207" s="490"/>
      <c r="MZP207" s="490"/>
      <c r="MZQ207" s="490"/>
      <c r="MZR207" s="490"/>
      <c r="MZS207" s="490"/>
      <c r="MZT207" s="490"/>
      <c r="MZU207" s="490"/>
      <c r="MZV207" s="490"/>
      <c r="MZW207" s="490"/>
      <c r="MZX207" s="490"/>
      <c r="MZY207" s="490"/>
      <c r="MZZ207" s="490"/>
      <c r="NAA207" s="490"/>
      <c r="NAB207" s="490"/>
      <c r="NAC207" s="490"/>
      <c r="NAD207" s="490"/>
      <c r="NAE207" s="490"/>
      <c r="NAF207" s="490"/>
      <c r="NAG207" s="490"/>
      <c r="NAH207" s="490"/>
      <c r="NAI207" s="490"/>
      <c r="NAJ207" s="490"/>
      <c r="NAK207" s="490"/>
      <c r="NAL207" s="490"/>
      <c r="NAM207" s="490"/>
      <c r="NAN207" s="490"/>
      <c r="NAO207" s="490"/>
      <c r="NAP207" s="490"/>
      <c r="NAQ207" s="490"/>
      <c r="NAR207" s="490"/>
      <c r="NAS207" s="490"/>
      <c r="NAT207" s="490"/>
      <c r="NAU207" s="490"/>
      <c r="NAV207" s="490"/>
      <c r="NAW207" s="490"/>
      <c r="NAX207" s="490"/>
      <c r="NAY207" s="490"/>
      <c r="NAZ207" s="490"/>
      <c r="NBA207" s="490"/>
      <c r="NBB207" s="490"/>
      <c r="NBC207" s="490"/>
      <c r="NBD207" s="490"/>
      <c r="NBE207" s="490"/>
      <c r="NBF207" s="490"/>
      <c r="NBG207" s="490"/>
      <c r="NBH207" s="490"/>
      <c r="NBI207" s="490"/>
      <c r="NBJ207" s="490"/>
      <c r="NBK207" s="490"/>
      <c r="NBL207" s="490"/>
      <c r="NBM207" s="490"/>
      <c r="NBN207" s="490"/>
      <c r="NBO207" s="490"/>
      <c r="NBP207" s="490"/>
      <c r="NBQ207" s="490"/>
      <c r="NBR207" s="490"/>
      <c r="NBS207" s="490"/>
      <c r="NBT207" s="490"/>
      <c r="NBU207" s="490"/>
      <c r="NBV207" s="490"/>
      <c r="NBW207" s="490"/>
      <c r="NBX207" s="490"/>
      <c r="NBY207" s="490"/>
      <c r="NBZ207" s="490"/>
      <c r="NCA207" s="490"/>
      <c r="NCB207" s="490"/>
      <c r="NCC207" s="490"/>
      <c r="NCD207" s="490"/>
      <c r="NCE207" s="490"/>
      <c r="NCF207" s="490"/>
      <c r="NCG207" s="490"/>
      <c r="NCH207" s="490"/>
      <c r="NCI207" s="490"/>
      <c r="NCJ207" s="490"/>
      <c r="NCK207" s="490"/>
      <c r="NCL207" s="490"/>
      <c r="NCM207" s="490"/>
      <c r="NCN207" s="490"/>
      <c r="NCO207" s="490"/>
      <c r="NCP207" s="490"/>
      <c r="NCQ207" s="490"/>
      <c r="NCR207" s="490"/>
      <c r="NCS207" s="490"/>
      <c r="NCT207" s="490"/>
      <c r="NCU207" s="490"/>
      <c r="NCV207" s="490"/>
      <c r="NCW207" s="490"/>
      <c r="NCX207" s="490"/>
      <c r="NCY207" s="490"/>
      <c r="NCZ207" s="490"/>
      <c r="NDA207" s="490"/>
      <c r="NDB207" s="490"/>
      <c r="NDC207" s="490"/>
      <c r="NDD207" s="490"/>
      <c r="NDE207" s="490"/>
      <c r="NDF207" s="490"/>
      <c r="NDG207" s="490"/>
      <c r="NDH207" s="490"/>
      <c r="NDI207" s="490"/>
      <c r="NDJ207" s="490"/>
      <c r="NDK207" s="490"/>
      <c r="NDL207" s="490"/>
      <c r="NDM207" s="490"/>
      <c r="NDN207" s="490"/>
      <c r="NDO207" s="490"/>
      <c r="NDP207" s="490"/>
      <c r="NDQ207" s="490"/>
      <c r="NDR207" s="490"/>
      <c r="NDS207" s="490"/>
      <c r="NDT207" s="490"/>
      <c r="NDU207" s="490"/>
      <c r="NDV207" s="490"/>
      <c r="NDW207" s="490"/>
      <c r="NDX207" s="490"/>
      <c r="NDY207" s="490"/>
      <c r="NDZ207" s="490"/>
      <c r="NEA207" s="490"/>
      <c r="NEB207" s="490"/>
      <c r="NEC207" s="490"/>
      <c r="NED207" s="490"/>
      <c r="NEE207" s="490"/>
      <c r="NEF207" s="490"/>
      <c r="NEG207" s="490"/>
      <c r="NEH207" s="490"/>
      <c r="NEI207" s="490"/>
      <c r="NEJ207" s="490"/>
      <c r="NEK207" s="490"/>
      <c r="NEL207" s="490"/>
      <c r="NEM207" s="490"/>
      <c r="NEN207" s="490"/>
      <c r="NEO207" s="490"/>
      <c r="NEP207" s="490"/>
      <c r="NEQ207" s="490"/>
      <c r="NER207" s="490"/>
      <c r="NES207" s="490"/>
      <c r="NET207" s="490"/>
      <c r="NEU207" s="490"/>
      <c r="NEV207" s="490"/>
      <c r="NEW207" s="490"/>
      <c r="NEX207" s="490"/>
      <c r="NEY207" s="490"/>
      <c r="NEZ207" s="490"/>
      <c r="NFA207" s="490"/>
      <c r="NFB207" s="490"/>
      <c r="NFC207" s="490"/>
      <c r="NFD207" s="490"/>
      <c r="NFE207" s="490"/>
      <c r="NFF207" s="490"/>
      <c r="NFG207" s="490"/>
      <c r="NFH207" s="490"/>
      <c r="NFI207" s="490"/>
      <c r="NFJ207" s="490"/>
      <c r="NFK207" s="490"/>
      <c r="NFL207" s="490"/>
      <c r="NFM207" s="490"/>
      <c r="NFN207" s="490"/>
      <c r="NFO207" s="490"/>
      <c r="NFP207" s="490"/>
      <c r="NFQ207" s="490"/>
      <c r="NFR207" s="490"/>
      <c r="NFS207" s="490"/>
      <c r="NFT207" s="490"/>
      <c r="NFU207" s="490"/>
      <c r="NFV207" s="490"/>
      <c r="NFW207" s="490"/>
      <c r="NFX207" s="490"/>
      <c r="NFY207" s="490"/>
      <c r="NFZ207" s="490"/>
      <c r="NGA207" s="490"/>
      <c r="NGB207" s="490"/>
      <c r="NGC207" s="490"/>
      <c r="NGD207" s="490"/>
      <c r="NGE207" s="490"/>
      <c r="NGF207" s="490"/>
      <c r="NGG207" s="490"/>
      <c r="NGH207" s="490"/>
      <c r="NGI207" s="490"/>
      <c r="NGJ207" s="490"/>
      <c r="NGK207" s="490"/>
      <c r="NGL207" s="490"/>
      <c r="NGM207" s="490"/>
      <c r="NGN207" s="490"/>
      <c r="NGO207" s="490"/>
      <c r="NGP207" s="490"/>
      <c r="NGQ207" s="490"/>
      <c r="NGR207" s="490"/>
      <c r="NGS207" s="490"/>
      <c r="NGT207" s="490"/>
      <c r="NGU207" s="490"/>
      <c r="NGV207" s="490"/>
      <c r="NGW207" s="490"/>
      <c r="NGX207" s="490"/>
      <c r="NGY207" s="490"/>
      <c r="NGZ207" s="490"/>
      <c r="NHA207" s="490"/>
      <c r="NHB207" s="490"/>
      <c r="NHC207" s="490"/>
      <c r="NHD207" s="490"/>
      <c r="NHE207" s="490"/>
      <c r="NHF207" s="490"/>
      <c r="NHG207" s="490"/>
      <c r="NHH207" s="490"/>
      <c r="NHI207" s="490"/>
      <c r="NHJ207" s="490"/>
      <c r="NHK207" s="490"/>
      <c r="NHL207" s="490"/>
      <c r="NHM207" s="490"/>
      <c r="NHN207" s="490"/>
      <c r="NHO207" s="490"/>
      <c r="NHP207" s="490"/>
      <c r="NHQ207" s="490"/>
      <c r="NHR207" s="490"/>
      <c r="NHS207" s="490"/>
      <c r="NHT207" s="490"/>
      <c r="NHU207" s="490"/>
      <c r="NHV207" s="490"/>
      <c r="NHW207" s="490"/>
      <c r="NHX207" s="490"/>
      <c r="NHY207" s="490"/>
      <c r="NHZ207" s="490"/>
      <c r="NIA207" s="490"/>
      <c r="NIB207" s="490"/>
      <c r="NIC207" s="490"/>
      <c r="NID207" s="490"/>
      <c r="NIE207" s="490"/>
      <c r="NIF207" s="490"/>
      <c r="NIG207" s="490"/>
      <c r="NIH207" s="490"/>
      <c r="NII207" s="490"/>
      <c r="NIJ207" s="490"/>
      <c r="NIK207" s="490"/>
      <c r="NIL207" s="490"/>
      <c r="NIM207" s="490"/>
      <c r="NIN207" s="490"/>
      <c r="NIO207" s="490"/>
      <c r="NIP207" s="490"/>
      <c r="NIQ207" s="490"/>
      <c r="NIR207" s="490"/>
      <c r="NIS207" s="490"/>
      <c r="NIT207" s="490"/>
      <c r="NIU207" s="490"/>
      <c r="NIV207" s="490"/>
      <c r="NIW207" s="490"/>
      <c r="NIX207" s="490"/>
      <c r="NIY207" s="490"/>
      <c r="NIZ207" s="490"/>
      <c r="NJA207" s="490"/>
      <c r="NJB207" s="490"/>
      <c r="NJC207" s="490"/>
      <c r="NJD207" s="490"/>
      <c r="NJE207" s="490"/>
      <c r="NJF207" s="490"/>
      <c r="NJG207" s="490"/>
      <c r="NJH207" s="490"/>
      <c r="NJI207" s="490"/>
      <c r="NJJ207" s="490"/>
      <c r="NJK207" s="490"/>
      <c r="NJL207" s="490"/>
      <c r="NJM207" s="490"/>
      <c r="NJN207" s="490"/>
      <c r="NJO207" s="490"/>
      <c r="NJP207" s="490"/>
      <c r="NJQ207" s="490"/>
      <c r="NJR207" s="490"/>
      <c r="NJS207" s="490"/>
      <c r="NJT207" s="490"/>
      <c r="NJU207" s="490"/>
      <c r="NJV207" s="490"/>
      <c r="NJW207" s="490"/>
      <c r="NJX207" s="490"/>
      <c r="NJY207" s="490"/>
      <c r="NJZ207" s="490"/>
      <c r="NKA207" s="490"/>
      <c r="NKB207" s="490"/>
      <c r="NKC207" s="490"/>
      <c r="NKD207" s="490"/>
      <c r="NKE207" s="490"/>
      <c r="NKF207" s="490"/>
      <c r="NKG207" s="490"/>
      <c r="NKH207" s="490"/>
      <c r="NKI207" s="490"/>
      <c r="NKJ207" s="490"/>
      <c r="NKK207" s="490"/>
      <c r="NKL207" s="490"/>
      <c r="NKM207" s="490"/>
      <c r="NKN207" s="490"/>
      <c r="NKO207" s="490"/>
      <c r="NKP207" s="490"/>
      <c r="NKQ207" s="490"/>
      <c r="NKR207" s="490"/>
      <c r="NKS207" s="490"/>
      <c r="NKT207" s="490"/>
      <c r="NKU207" s="490"/>
      <c r="NKV207" s="490"/>
      <c r="NKW207" s="490"/>
      <c r="NKX207" s="490"/>
      <c r="NKY207" s="490"/>
      <c r="NKZ207" s="490"/>
      <c r="NLA207" s="490"/>
      <c r="NLB207" s="490"/>
      <c r="NLC207" s="490"/>
      <c r="NLD207" s="490"/>
      <c r="NLE207" s="490"/>
      <c r="NLF207" s="490"/>
      <c r="NLG207" s="490"/>
      <c r="NLH207" s="490"/>
      <c r="NLI207" s="490"/>
      <c r="NLJ207" s="490"/>
      <c r="NLK207" s="490"/>
      <c r="NLL207" s="490"/>
      <c r="NLM207" s="490"/>
      <c r="NLN207" s="490"/>
      <c r="NLO207" s="490"/>
      <c r="NLP207" s="490"/>
      <c r="NLQ207" s="490"/>
      <c r="NLR207" s="490"/>
      <c r="NLS207" s="490"/>
      <c r="NLT207" s="490"/>
      <c r="NLU207" s="490"/>
      <c r="NLV207" s="490"/>
      <c r="NLW207" s="490"/>
      <c r="NLX207" s="490"/>
      <c r="NLY207" s="490"/>
      <c r="NLZ207" s="490"/>
      <c r="NMA207" s="490"/>
      <c r="NMB207" s="490"/>
      <c r="NMC207" s="490"/>
      <c r="NMD207" s="490"/>
      <c r="NME207" s="490"/>
      <c r="NMF207" s="490"/>
      <c r="NMG207" s="490"/>
      <c r="NMH207" s="490"/>
      <c r="NMI207" s="490"/>
      <c r="NMJ207" s="490"/>
      <c r="NMK207" s="490"/>
      <c r="NML207" s="490"/>
      <c r="NMM207" s="490"/>
      <c r="NMN207" s="490"/>
      <c r="NMO207" s="490"/>
      <c r="NMP207" s="490"/>
      <c r="NMQ207" s="490"/>
      <c r="NMR207" s="490"/>
      <c r="NMS207" s="490"/>
      <c r="NMT207" s="490"/>
      <c r="NMU207" s="490"/>
      <c r="NMV207" s="490"/>
      <c r="NMW207" s="490"/>
      <c r="NMX207" s="490"/>
      <c r="NMY207" s="490"/>
      <c r="NMZ207" s="490"/>
      <c r="NNA207" s="490"/>
      <c r="NNB207" s="490"/>
      <c r="NNC207" s="490"/>
      <c r="NND207" s="490"/>
      <c r="NNE207" s="490"/>
      <c r="NNF207" s="490"/>
      <c r="NNG207" s="490"/>
      <c r="NNH207" s="490"/>
      <c r="NNI207" s="490"/>
      <c r="NNJ207" s="490"/>
      <c r="NNK207" s="490"/>
      <c r="NNL207" s="490"/>
      <c r="NNM207" s="490"/>
      <c r="NNN207" s="490"/>
      <c r="NNO207" s="490"/>
      <c r="NNP207" s="490"/>
      <c r="NNQ207" s="490"/>
      <c r="NNR207" s="490"/>
      <c r="NNS207" s="490"/>
      <c r="NNT207" s="490"/>
      <c r="NNU207" s="490"/>
      <c r="NNV207" s="490"/>
      <c r="NNW207" s="490"/>
      <c r="NNX207" s="490"/>
      <c r="NNY207" s="490"/>
      <c r="NNZ207" s="490"/>
      <c r="NOA207" s="490"/>
      <c r="NOB207" s="490"/>
      <c r="NOC207" s="490"/>
      <c r="NOD207" s="490"/>
      <c r="NOE207" s="490"/>
      <c r="NOF207" s="490"/>
      <c r="NOG207" s="490"/>
      <c r="NOH207" s="490"/>
      <c r="NOI207" s="490"/>
      <c r="NOJ207" s="490"/>
      <c r="NOK207" s="490"/>
      <c r="NOL207" s="490"/>
      <c r="NOM207" s="490"/>
      <c r="NON207" s="490"/>
      <c r="NOO207" s="490"/>
      <c r="NOP207" s="490"/>
      <c r="NOQ207" s="490"/>
      <c r="NOR207" s="490"/>
      <c r="NOS207" s="490"/>
      <c r="NOT207" s="490"/>
      <c r="NOU207" s="490"/>
      <c r="NOV207" s="490"/>
      <c r="NOW207" s="490"/>
      <c r="NOX207" s="490"/>
      <c r="NOY207" s="490"/>
      <c r="NOZ207" s="490"/>
      <c r="NPA207" s="490"/>
      <c r="NPB207" s="490"/>
      <c r="NPC207" s="490"/>
      <c r="NPD207" s="490"/>
      <c r="NPE207" s="490"/>
      <c r="NPF207" s="490"/>
      <c r="NPG207" s="490"/>
      <c r="NPH207" s="490"/>
      <c r="NPI207" s="490"/>
      <c r="NPJ207" s="490"/>
      <c r="NPK207" s="490"/>
      <c r="NPL207" s="490"/>
      <c r="NPM207" s="490"/>
      <c r="NPN207" s="490"/>
      <c r="NPO207" s="490"/>
      <c r="NPP207" s="490"/>
      <c r="NPQ207" s="490"/>
      <c r="NPR207" s="490"/>
      <c r="NPS207" s="490"/>
      <c r="NPT207" s="490"/>
      <c r="NPU207" s="490"/>
      <c r="NPV207" s="490"/>
      <c r="NPW207" s="490"/>
      <c r="NPX207" s="490"/>
      <c r="NPY207" s="490"/>
      <c r="NPZ207" s="490"/>
      <c r="NQA207" s="490"/>
      <c r="NQB207" s="490"/>
      <c r="NQC207" s="490"/>
      <c r="NQD207" s="490"/>
      <c r="NQE207" s="490"/>
      <c r="NQF207" s="490"/>
      <c r="NQG207" s="490"/>
      <c r="NQH207" s="490"/>
      <c r="NQI207" s="490"/>
      <c r="NQJ207" s="490"/>
      <c r="NQK207" s="490"/>
      <c r="NQL207" s="490"/>
      <c r="NQM207" s="490"/>
      <c r="NQN207" s="490"/>
      <c r="NQO207" s="490"/>
      <c r="NQP207" s="490"/>
      <c r="NQQ207" s="490"/>
      <c r="NQR207" s="490"/>
      <c r="NQS207" s="490"/>
      <c r="NQT207" s="490"/>
      <c r="NQU207" s="490"/>
      <c r="NQV207" s="490"/>
      <c r="NQW207" s="490"/>
      <c r="NQX207" s="490"/>
      <c r="NQY207" s="490"/>
      <c r="NQZ207" s="490"/>
      <c r="NRA207" s="490"/>
      <c r="NRB207" s="490"/>
      <c r="NRC207" s="490"/>
      <c r="NRD207" s="490"/>
      <c r="NRE207" s="490"/>
      <c r="NRF207" s="490"/>
      <c r="NRG207" s="490"/>
      <c r="NRH207" s="490"/>
      <c r="NRI207" s="490"/>
      <c r="NRJ207" s="490"/>
      <c r="NRK207" s="490"/>
      <c r="NRL207" s="490"/>
      <c r="NRM207" s="490"/>
      <c r="NRN207" s="490"/>
      <c r="NRO207" s="490"/>
      <c r="NRP207" s="490"/>
      <c r="NRQ207" s="490"/>
      <c r="NRR207" s="490"/>
      <c r="NRS207" s="490"/>
      <c r="NRT207" s="490"/>
      <c r="NRU207" s="490"/>
      <c r="NRV207" s="490"/>
      <c r="NRW207" s="490"/>
      <c r="NRX207" s="490"/>
      <c r="NRY207" s="490"/>
      <c r="NRZ207" s="490"/>
      <c r="NSA207" s="490"/>
      <c r="NSB207" s="490"/>
      <c r="NSC207" s="490"/>
      <c r="NSD207" s="490"/>
      <c r="NSE207" s="490"/>
      <c r="NSF207" s="490"/>
      <c r="NSG207" s="490"/>
      <c r="NSH207" s="490"/>
      <c r="NSI207" s="490"/>
      <c r="NSJ207" s="490"/>
      <c r="NSK207" s="490"/>
      <c r="NSL207" s="490"/>
      <c r="NSM207" s="490"/>
      <c r="NSN207" s="490"/>
      <c r="NSO207" s="490"/>
      <c r="NSP207" s="490"/>
      <c r="NSQ207" s="490"/>
      <c r="NSR207" s="490"/>
      <c r="NSS207" s="490"/>
      <c r="NST207" s="490"/>
      <c r="NSU207" s="490"/>
      <c r="NSV207" s="490"/>
      <c r="NSW207" s="490"/>
      <c r="NSX207" s="490"/>
      <c r="NSY207" s="490"/>
      <c r="NSZ207" s="490"/>
      <c r="NTA207" s="490"/>
      <c r="NTB207" s="490"/>
      <c r="NTC207" s="490"/>
      <c r="NTD207" s="490"/>
      <c r="NTE207" s="490"/>
      <c r="NTF207" s="490"/>
      <c r="NTG207" s="490"/>
      <c r="NTH207" s="490"/>
      <c r="NTI207" s="490"/>
      <c r="NTJ207" s="490"/>
      <c r="NTK207" s="490"/>
      <c r="NTL207" s="490"/>
      <c r="NTM207" s="490"/>
      <c r="NTN207" s="490"/>
      <c r="NTO207" s="490"/>
      <c r="NTP207" s="490"/>
      <c r="NTQ207" s="490"/>
      <c r="NTR207" s="490"/>
      <c r="NTS207" s="490"/>
      <c r="NTT207" s="490"/>
      <c r="NTU207" s="490"/>
      <c r="NTV207" s="490"/>
      <c r="NTW207" s="490"/>
      <c r="NTX207" s="490"/>
      <c r="NTY207" s="490"/>
      <c r="NTZ207" s="490"/>
      <c r="NUA207" s="490"/>
      <c r="NUB207" s="490"/>
      <c r="NUC207" s="490"/>
      <c r="NUD207" s="490"/>
      <c r="NUE207" s="490"/>
      <c r="NUF207" s="490"/>
      <c r="NUG207" s="490"/>
      <c r="NUH207" s="490"/>
      <c r="NUI207" s="490"/>
      <c r="NUJ207" s="490"/>
      <c r="NUK207" s="490"/>
      <c r="NUL207" s="490"/>
      <c r="NUM207" s="490"/>
      <c r="NUN207" s="490"/>
      <c r="NUO207" s="490"/>
      <c r="NUP207" s="490"/>
      <c r="NUQ207" s="490"/>
      <c r="NUR207" s="490"/>
      <c r="NUS207" s="490"/>
      <c r="NUT207" s="490"/>
      <c r="NUU207" s="490"/>
      <c r="NUV207" s="490"/>
      <c r="NUW207" s="490"/>
      <c r="NUX207" s="490"/>
      <c r="NUY207" s="490"/>
      <c r="NUZ207" s="490"/>
      <c r="NVA207" s="490"/>
      <c r="NVB207" s="490"/>
      <c r="NVC207" s="490"/>
      <c r="NVD207" s="490"/>
      <c r="NVE207" s="490"/>
      <c r="NVF207" s="490"/>
      <c r="NVG207" s="490"/>
      <c r="NVH207" s="490"/>
      <c r="NVI207" s="490"/>
      <c r="NVJ207" s="490"/>
      <c r="NVK207" s="490"/>
      <c r="NVL207" s="490"/>
      <c r="NVM207" s="490"/>
      <c r="NVN207" s="490"/>
      <c r="NVO207" s="490"/>
      <c r="NVP207" s="490"/>
      <c r="NVQ207" s="490"/>
      <c r="NVR207" s="490"/>
      <c r="NVS207" s="490"/>
      <c r="NVT207" s="490"/>
      <c r="NVU207" s="490"/>
      <c r="NVV207" s="490"/>
      <c r="NVW207" s="490"/>
      <c r="NVX207" s="490"/>
      <c r="NVY207" s="490"/>
      <c r="NVZ207" s="490"/>
      <c r="NWA207" s="490"/>
      <c r="NWB207" s="490"/>
      <c r="NWC207" s="490"/>
      <c r="NWD207" s="490"/>
      <c r="NWE207" s="490"/>
      <c r="NWF207" s="490"/>
      <c r="NWG207" s="490"/>
      <c r="NWH207" s="490"/>
      <c r="NWI207" s="490"/>
      <c r="NWJ207" s="490"/>
      <c r="NWK207" s="490"/>
      <c r="NWL207" s="490"/>
      <c r="NWM207" s="490"/>
      <c r="NWN207" s="490"/>
      <c r="NWO207" s="490"/>
      <c r="NWP207" s="490"/>
      <c r="NWQ207" s="490"/>
      <c r="NWR207" s="490"/>
      <c r="NWS207" s="490"/>
      <c r="NWT207" s="490"/>
      <c r="NWU207" s="490"/>
      <c r="NWV207" s="490"/>
      <c r="NWW207" s="490"/>
      <c r="NWX207" s="490"/>
      <c r="NWY207" s="490"/>
      <c r="NWZ207" s="490"/>
      <c r="NXA207" s="490"/>
      <c r="NXB207" s="490"/>
      <c r="NXC207" s="490"/>
      <c r="NXD207" s="490"/>
      <c r="NXE207" s="490"/>
      <c r="NXF207" s="490"/>
      <c r="NXG207" s="490"/>
      <c r="NXH207" s="490"/>
      <c r="NXI207" s="490"/>
      <c r="NXJ207" s="490"/>
      <c r="NXK207" s="490"/>
      <c r="NXL207" s="490"/>
      <c r="NXM207" s="490"/>
      <c r="NXN207" s="490"/>
      <c r="NXO207" s="490"/>
      <c r="NXP207" s="490"/>
      <c r="NXQ207" s="490"/>
      <c r="NXR207" s="490"/>
      <c r="NXS207" s="490"/>
      <c r="NXT207" s="490"/>
      <c r="NXU207" s="490"/>
      <c r="NXV207" s="490"/>
      <c r="NXW207" s="490"/>
      <c r="NXX207" s="490"/>
      <c r="NXY207" s="490"/>
      <c r="NXZ207" s="490"/>
      <c r="NYA207" s="490"/>
      <c r="NYB207" s="490"/>
      <c r="NYC207" s="490"/>
      <c r="NYD207" s="490"/>
      <c r="NYE207" s="490"/>
      <c r="NYF207" s="490"/>
      <c r="NYG207" s="490"/>
      <c r="NYH207" s="490"/>
      <c r="NYI207" s="490"/>
      <c r="NYJ207" s="490"/>
      <c r="NYK207" s="490"/>
      <c r="NYL207" s="490"/>
      <c r="NYM207" s="490"/>
      <c r="NYN207" s="490"/>
      <c r="NYO207" s="490"/>
      <c r="NYP207" s="490"/>
      <c r="NYQ207" s="490"/>
      <c r="NYR207" s="490"/>
      <c r="NYS207" s="490"/>
      <c r="NYT207" s="490"/>
      <c r="NYU207" s="490"/>
      <c r="NYV207" s="490"/>
      <c r="NYW207" s="490"/>
      <c r="NYX207" s="490"/>
      <c r="NYY207" s="490"/>
      <c r="NYZ207" s="490"/>
      <c r="NZA207" s="490"/>
      <c r="NZB207" s="490"/>
      <c r="NZC207" s="490"/>
      <c r="NZD207" s="490"/>
      <c r="NZE207" s="490"/>
      <c r="NZF207" s="490"/>
      <c r="NZG207" s="490"/>
      <c r="NZH207" s="490"/>
      <c r="NZI207" s="490"/>
      <c r="NZJ207" s="490"/>
      <c r="NZK207" s="490"/>
      <c r="NZL207" s="490"/>
      <c r="NZM207" s="490"/>
      <c r="NZN207" s="490"/>
      <c r="NZO207" s="490"/>
      <c r="NZP207" s="490"/>
      <c r="NZQ207" s="490"/>
      <c r="NZR207" s="490"/>
      <c r="NZS207" s="490"/>
      <c r="NZT207" s="490"/>
      <c r="NZU207" s="490"/>
      <c r="NZV207" s="490"/>
      <c r="NZW207" s="490"/>
      <c r="NZX207" s="490"/>
      <c r="NZY207" s="490"/>
      <c r="NZZ207" s="490"/>
      <c r="OAA207" s="490"/>
      <c r="OAB207" s="490"/>
      <c r="OAC207" s="490"/>
      <c r="OAD207" s="490"/>
      <c r="OAE207" s="490"/>
      <c r="OAF207" s="490"/>
      <c r="OAG207" s="490"/>
      <c r="OAH207" s="490"/>
      <c r="OAI207" s="490"/>
      <c r="OAJ207" s="490"/>
      <c r="OAK207" s="490"/>
      <c r="OAL207" s="490"/>
      <c r="OAM207" s="490"/>
      <c r="OAN207" s="490"/>
      <c r="OAO207" s="490"/>
      <c r="OAP207" s="490"/>
      <c r="OAQ207" s="490"/>
      <c r="OAR207" s="490"/>
      <c r="OAS207" s="490"/>
      <c r="OAT207" s="490"/>
      <c r="OAU207" s="490"/>
      <c r="OAV207" s="490"/>
      <c r="OAW207" s="490"/>
      <c r="OAX207" s="490"/>
      <c r="OAY207" s="490"/>
      <c r="OAZ207" s="490"/>
      <c r="OBA207" s="490"/>
      <c r="OBB207" s="490"/>
      <c r="OBC207" s="490"/>
      <c r="OBD207" s="490"/>
      <c r="OBE207" s="490"/>
      <c r="OBF207" s="490"/>
      <c r="OBG207" s="490"/>
      <c r="OBH207" s="490"/>
      <c r="OBI207" s="490"/>
      <c r="OBJ207" s="490"/>
      <c r="OBK207" s="490"/>
      <c r="OBL207" s="490"/>
      <c r="OBM207" s="490"/>
      <c r="OBN207" s="490"/>
      <c r="OBO207" s="490"/>
      <c r="OBP207" s="490"/>
      <c r="OBQ207" s="490"/>
      <c r="OBR207" s="490"/>
      <c r="OBS207" s="490"/>
      <c r="OBT207" s="490"/>
      <c r="OBU207" s="490"/>
      <c r="OBV207" s="490"/>
      <c r="OBW207" s="490"/>
      <c r="OBX207" s="490"/>
      <c r="OBY207" s="490"/>
      <c r="OBZ207" s="490"/>
      <c r="OCA207" s="490"/>
      <c r="OCB207" s="490"/>
      <c r="OCC207" s="490"/>
      <c r="OCD207" s="490"/>
      <c r="OCE207" s="490"/>
      <c r="OCF207" s="490"/>
      <c r="OCG207" s="490"/>
      <c r="OCH207" s="490"/>
      <c r="OCI207" s="490"/>
      <c r="OCJ207" s="490"/>
      <c r="OCK207" s="490"/>
      <c r="OCL207" s="490"/>
      <c r="OCM207" s="490"/>
      <c r="OCN207" s="490"/>
      <c r="OCO207" s="490"/>
      <c r="OCP207" s="490"/>
      <c r="OCQ207" s="490"/>
      <c r="OCR207" s="490"/>
      <c r="OCS207" s="490"/>
      <c r="OCT207" s="490"/>
      <c r="OCU207" s="490"/>
      <c r="OCV207" s="490"/>
      <c r="OCW207" s="490"/>
      <c r="OCX207" s="490"/>
      <c r="OCY207" s="490"/>
      <c r="OCZ207" s="490"/>
      <c r="ODA207" s="490"/>
      <c r="ODB207" s="490"/>
      <c r="ODC207" s="490"/>
      <c r="ODD207" s="490"/>
      <c r="ODE207" s="490"/>
      <c r="ODF207" s="490"/>
      <c r="ODG207" s="490"/>
      <c r="ODH207" s="490"/>
      <c r="ODI207" s="490"/>
      <c r="ODJ207" s="490"/>
      <c r="ODK207" s="490"/>
      <c r="ODL207" s="490"/>
      <c r="ODM207" s="490"/>
      <c r="ODN207" s="490"/>
      <c r="ODO207" s="490"/>
      <c r="ODP207" s="490"/>
      <c r="ODQ207" s="490"/>
      <c r="ODR207" s="490"/>
      <c r="ODS207" s="490"/>
      <c r="ODT207" s="490"/>
      <c r="ODU207" s="490"/>
      <c r="ODV207" s="490"/>
      <c r="ODW207" s="490"/>
      <c r="ODX207" s="490"/>
      <c r="ODY207" s="490"/>
      <c r="ODZ207" s="490"/>
      <c r="OEA207" s="490"/>
      <c r="OEB207" s="490"/>
      <c r="OEC207" s="490"/>
      <c r="OED207" s="490"/>
      <c r="OEE207" s="490"/>
      <c r="OEF207" s="490"/>
      <c r="OEG207" s="490"/>
      <c r="OEH207" s="490"/>
      <c r="OEI207" s="490"/>
      <c r="OEJ207" s="490"/>
      <c r="OEK207" s="490"/>
      <c r="OEL207" s="490"/>
      <c r="OEM207" s="490"/>
      <c r="OEN207" s="490"/>
      <c r="OEO207" s="490"/>
      <c r="OEP207" s="490"/>
      <c r="OEQ207" s="490"/>
      <c r="OER207" s="490"/>
      <c r="OES207" s="490"/>
      <c r="OET207" s="490"/>
      <c r="OEU207" s="490"/>
      <c r="OEV207" s="490"/>
      <c r="OEW207" s="490"/>
      <c r="OEX207" s="490"/>
      <c r="OEY207" s="490"/>
      <c r="OEZ207" s="490"/>
      <c r="OFA207" s="490"/>
      <c r="OFB207" s="490"/>
      <c r="OFC207" s="490"/>
      <c r="OFD207" s="490"/>
      <c r="OFE207" s="490"/>
      <c r="OFF207" s="490"/>
      <c r="OFG207" s="490"/>
      <c r="OFH207" s="490"/>
      <c r="OFI207" s="490"/>
      <c r="OFJ207" s="490"/>
      <c r="OFK207" s="490"/>
      <c r="OFL207" s="490"/>
      <c r="OFM207" s="490"/>
      <c r="OFN207" s="490"/>
      <c r="OFO207" s="490"/>
      <c r="OFP207" s="490"/>
      <c r="OFQ207" s="490"/>
      <c r="OFR207" s="490"/>
      <c r="OFS207" s="490"/>
      <c r="OFT207" s="490"/>
      <c r="OFU207" s="490"/>
      <c r="OFV207" s="490"/>
      <c r="OFW207" s="490"/>
      <c r="OFX207" s="490"/>
      <c r="OFY207" s="490"/>
      <c r="OFZ207" s="490"/>
      <c r="OGA207" s="490"/>
      <c r="OGB207" s="490"/>
      <c r="OGC207" s="490"/>
      <c r="OGD207" s="490"/>
      <c r="OGE207" s="490"/>
      <c r="OGF207" s="490"/>
      <c r="OGG207" s="490"/>
      <c r="OGH207" s="490"/>
      <c r="OGI207" s="490"/>
      <c r="OGJ207" s="490"/>
      <c r="OGK207" s="490"/>
      <c r="OGL207" s="490"/>
      <c r="OGM207" s="490"/>
      <c r="OGN207" s="490"/>
      <c r="OGO207" s="490"/>
      <c r="OGP207" s="490"/>
      <c r="OGQ207" s="490"/>
      <c r="OGR207" s="490"/>
      <c r="OGS207" s="490"/>
      <c r="OGT207" s="490"/>
      <c r="OGU207" s="490"/>
      <c r="OGV207" s="490"/>
      <c r="OGW207" s="490"/>
      <c r="OGX207" s="490"/>
      <c r="OGY207" s="490"/>
      <c r="OGZ207" s="490"/>
      <c r="OHA207" s="490"/>
      <c r="OHB207" s="490"/>
      <c r="OHC207" s="490"/>
      <c r="OHD207" s="490"/>
      <c r="OHE207" s="490"/>
      <c r="OHF207" s="490"/>
      <c r="OHG207" s="490"/>
      <c r="OHH207" s="490"/>
      <c r="OHI207" s="490"/>
      <c r="OHJ207" s="490"/>
      <c r="OHK207" s="490"/>
      <c r="OHL207" s="490"/>
      <c r="OHM207" s="490"/>
      <c r="OHN207" s="490"/>
      <c r="OHO207" s="490"/>
      <c r="OHP207" s="490"/>
      <c r="OHQ207" s="490"/>
      <c r="OHR207" s="490"/>
      <c r="OHS207" s="490"/>
      <c r="OHT207" s="490"/>
      <c r="OHU207" s="490"/>
      <c r="OHV207" s="490"/>
      <c r="OHW207" s="490"/>
      <c r="OHX207" s="490"/>
      <c r="OHY207" s="490"/>
      <c r="OHZ207" s="490"/>
      <c r="OIA207" s="490"/>
      <c r="OIB207" s="490"/>
      <c r="OIC207" s="490"/>
      <c r="OID207" s="490"/>
      <c r="OIE207" s="490"/>
      <c r="OIF207" s="490"/>
      <c r="OIG207" s="490"/>
      <c r="OIH207" s="490"/>
      <c r="OII207" s="490"/>
      <c r="OIJ207" s="490"/>
      <c r="OIK207" s="490"/>
      <c r="OIL207" s="490"/>
      <c r="OIM207" s="490"/>
      <c r="OIN207" s="490"/>
      <c r="OIO207" s="490"/>
      <c r="OIP207" s="490"/>
      <c r="OIQ207" s="490"/>
      <c r="OIR207" s="490"/>
      <c r="OIS207" s="490"/>
      <c r="OIT207" s="490"/>
      <c r="OIU207" s="490"/>
      <c r="OIV207" s="490"/>
      <c r="OIW207" s="490"/>
      <c r="OIX207" s="490"/>
      <c r="OIY207" s="490"/>
      <c r="OIZ207" s="490"/>
      <c r="OJA207" s="490"/>
      <c r="OJB207" s="490"/>
      <c r="OJC207" s="490"/>
      <c r="OJD207" s="490"/>
      <c r="OJE207" s="490"/>
      <c r="OJF207" s="490"/>
      <c r="OJG207" s="490"/>
      <c r="OJH207" s="490"/>
      <c r="OJI207" s="490"/>
      <c r="OJJ207" s="490"/>
      <c r="OJK207" s="490"/>
      <c r="OJL207" s="490"/>
      <c r="OJM207" s="490"/>
      <c r="OJN207" s="490"/>
      <c r="OJO207" s="490"/>
      <c r="OJP207" s="490"/>
      <c r="OJQ207" s="490"/>
      <c r="OJR207" s="490"/>
      <c r="OJS207" s="490"/>
      <c r="OJT207" s="490"/>
      <c r="OJU207" s="490"/>
      <c r="OJV207" s="490"/>
      <c r="OJW207" s="490"/>
      <c r="OJX207" s="490"/>
      <c r="OJY207" s="490"/>
      <c r="OJZ207" s="490"/>
      <c r="OKA207" s="490"/>
      <c r="OKB207" s="490"/>
      <c r="OKC207" s="490"/>
      <c r="OKD207" s="490"/>
      <c r="OKE207" s="490"/>
      <c r="OKF207" s="490"/>
      <c r="OKG207" s="490"/>
      <c r="OKH207" s="490"/>
      <c r="OKI207" s="490"/>
      <c r="OKJ207" s="490"/>
      <c r="OKK207" s="490"/>
      <c r="OKL207" s="490"/>
      <c r="OKM207" s="490"/>
      <c r="OKN207" s="490"/>
      <c r="OKO207" s="490"/>
      <c r="OKP207" s="490"/>
      <c r="OKQ207" s="490"/>
      <c r="OKR207" s="490"/>
      <c r="OKS207" s="490"/>
      <c r="OKT207" s="490"/>
      <c r="OKU207" s="490"/>
      <c r="OKV207" s="490"/>
      <c r="OKW207" s="490"/>
      <c r="OKX207" s="490"/>
      <c r="OKY207" s="490"/>
      <c r="OKZ207" s="490"/>
      <c r="OLA207" s="490"/>
      <c r="OLB207" s="490"/>
      <c r="OLC207" s="490"/>
      <c r="OLD207" s="490"/>
      <c r="OLE207" s="490"/>
      <c r="OLF207" s="490"/>
      <c r="OLG207" s="490"/>
      <c r="OLH207" s="490"/>
      <c r="OLI207" s="490"/>
      <c r="OLJ207" s="490"/>
      <c r="OLK207" s="490"/>
      <c r="OLL207" s="490"/>
      <c r="OLM207" s="490"/>
      <c r="OLN207" s="490"/>
      <c r="OLO207" s="490"/>
      <c r="OLP207" s="490"/>
      <c r="OLQ207" s="490"/>
      <c r="OLR207" s="490"/>
      <c r="OLS207" s="490"/>
      <c r="OLT207" s="490"/>
      <c r="OLU207" s="490"/>
      <c r="OLV207" s="490"/>
      <c r="OLW207" s="490"/>
      <c r="OLX207" s="490"/>
      <c r="OLY207" s="490"/>
      <c r="OLZ207" s="490"/>
      <c r="OMA207" s="490"/>
      <c r="OMB207" s="490"/>
      <c r="OMC207" s="490"/>
      <c r="OMD207" s="490"/>
      <c r="OME207" s="490"/>
      <c r="OMF207" s="490"/>
      <c r="OMG207" s="490"/>
      <c r="OMH207" s="490"/>
      <c r="OMI207" s="490"/>
      <c r="OMJ207" s="490"/>
      <c r="OMK207" s="490"/>
      <c r="OML207" s="490"/>
      <c r="OMM207" s="490"/>
      <c r="OMN207" s="490"/>
      <c r="OMO207" s="490"/>
      <c r="OMP207" s="490"/>
      <c r="OMQ207" s="490"/>
      <c r="OMR207" s="490"/>
      <c r="OMS207" s="490"/>
      <c r="OMT207" s="490"/>
      <c r="OMU207" s="490"/>
      <c r="OMV207" s="490"/>
      <c r="OMW207" s="490"/>
      <c r="OMX207" s="490"/>
      <c r="OMY207" s="490"/>
      <c r="OMZ207" s="490"/>
      <c r="ONA207" s="490"/>
      <c r="ONB207" s="490"/>
      <c r="ONC207" s="490"/>
      <c r="OND207" s="490"/>
      <c r="ONE207" s="490"/>
      <c r="ONF207" s="490"/>
      <c r="ONG207" s="490"/>
      <c r="ONH207" s="490"/>
      <c r="ONI207" s="490"/>
      <c r="ONJ207" s="490"/>
      <c r="ONK207" s="490"/>
      <c r="ONL207" s="490"/>
      <c r="ONM207" s="490"/>
      <c r="ONN207" s="490"/>
      <c r="ONO207" s="490"/>
      <c r="ONP207" s="490"/>
      <c r="ONQ207" s="490"/>
      <c r="ONR207" s="490"/>
      <c r="ONS207" s="490"/>
      <c r="ONT207" s="490"/>
      <c r="ONU207" s="490"/>
      <c r="ONV207" s="490"/>
      <c r="ONW207" s="490"/>
      <c r="ONX207" s="490"/>
      <c r="ONY207" s="490"/>
      <c r="ONZ207" s="490"/>
      <c r="OOA207" s="490"/>
      <c r="OOB207" s="490"/>
      <c r="OOC207" s="490"/>
      <c r="OOD207" s="490"/>
      <c r="OOE207" s="490"/>
      <c r="OOF207" s="490"/>
      <c r="OOG207" s="490"/>
      <c r="OOH207" s="490"/>
      <c r="OOI207" s="490"/>
      <c r="OOJ207" s="490"/>
      <c r="OOK207" s="490"/>
      <c r="OOL207" s="490"/>
      <c r="OOM207" s="490"/>
      <c r="OON207" s="490"/>
      <c r="OOO207" s="490"/>
      <c r="OOP207" s="490"/>
      <c r="OOQ207" s="490"/>
      <c r="OOR207" s="490"/>
      <c r="OOS207" s="490"/>
      <c r="OOT207" s="490"/>
      <c r="OOU207" s="490"/>
      <c r="OOV207" s="490"/>
      <c r="OOW207" s="490"/>
      <c r="OOX207" s="490"/>
      <c r="OOY207" s="490"/>
      <c r="OOZ207" s="490"/>
      <c r="OPA207" s="490"/>
      <c r="OPB207" s="490"/>
      <c r="OPC207" s="490"/>
      <c r="OPD207" s="490"/>
      <c r="OPE207" s="490"/>
      <c r="OPF207" s="490"/>
      <c r="OPG207" s="490"/>
      <c r="OPH207" s="490"/>
      <c r="OPI207" s="490"/>
      <c r="OPJ207" s="490"/>
      <c r="OPK207" s="490"/>
      <c r="OPL207" s="490"/>
      <c r="OPM207" s="490"/>
      <c r="OPN207" s="490"/>
      <c r="OPO207" s="490"/>
      <c r="OPP207" s="490"/>
      <c r="OPQ207" s="490"/>
      <c r="OPR207" s="490"/>
      <c r="OPS207" s="490"/>
      <c r="OPT207" s="490"/>
      <c r="OPU207" s="490"/>
      <c r="OPV207" s="490"/>
      <c r="OPW207" s="490"/>
      <c r="OPX207" s="490"/>
      <c r="OPY207" s="490"/>
      <c r="OPZ207" s="490"/>
      <c r="OQA207" s="490"/>
      <c r="OQB207" s="490"/>
      <c r="OQC207" s="490"/>
      <c r="OQD207" s="490"/>
      <c r="OQE207" s="490"/>
      <c r="OQF207" s="490"/>
      <c r="OQG207" s="490"/>
      <c r="OQH207" s="490"/>
      <c r="OQI207" s="490"/>
      <c r="OQJ207" s="490"/>
      <c r="OQK207" s="490"/>
      <c r="OQL207" s="490"/>
      <c r="OQM207" s="490"/>
      <c r="OQN207" s="490"/>
      <c r="OQO207" s="490"/>
      <c r="OQP207" s="490"/>
      <c r="OQQ207" s="490"/>
      <c r="OQR207" s="490"/>
      <c r="OQS207" s="490"/>
      <c r="OQT207" s="490"/>
      <c r="OQU207" s="490"/>
      <c r="OQV207" s="490"/>
      <c r="OQW207" s="490"/>
      <c r="OQX207" s="490"/>
      <c r="OQY207" s="490"/>
      <c r="OQZ207" s="490"/>
      <c r="ORA207" s="490"/>
      <c r="ORB207" s="490"/>
      <c r="ORC207" s="490"/>
      <c r="ORD207" s="490"/>
      <c r="ORE207" s="490"/>
      <c r="ORF207" s="490"/>
      <c r="ORG207" s="490"/>
      <c r="ORH207" s="490"/>
      <c r="ORI207" s="490"/>
      <c r="ORJ207" s="490"/>
      <c r="ORK207" s="490"/>
      <c r="ORL207" s="490"/>
      <c r="ORM207" s="490"/>
      <c r="ORN207" s="490"/>
      <c r="ORO207" s="490"/>
      <c r="ORP207" s="490"/>
      <c r="ORQ207" s="490"/>
      <c r="ORR207" s="490"/>
      <c r="ORS207" s="490"/>
      <c r="ORT207" s="490"/>
      <c r="ORU207" s="490"/>
      <c r="ORV207" s="490"/>
      <c r="ORW207" s="490"/>
      <c r="ORX207" s="490"/>
      <c r="ORY207" s="490"/>
      <c r="ORZ207" s="490"/>
      <c r="OSA207" s="490"/>
      <c r="OSB207" s="490"/>
      <c r="OSC207" s="490"/>
      <c r="OSD207" s="490"/>
      <c r="OSE207" s="490"/>
      <c r="OSF207" s="490"/>
      <c r="OSG207" s="490"/>
      <c r="OSH207" s="490"/>
      <c r="OSI207" s="490"/>
      <c r="OSJ207" s="490"/>
      <c r="OSK207" s="490"/>
      <c r="OSL207" s="490"/>
      <c r="OSM207" s="490"/>
      <c r="OSN207" s="490"/>
      <c r="OSO207" s="490"/>
      <c r="OSP207" s="490"/>
      <c r="OSQ207" s="490"/>
      <c r="OSR207" s="490"/>
      <c r="OSS207" s="490"/>
      <c r="OST207" s="490"/>
      <c r="OSU207" s="490"/>
      <c r="OSV207" s="490"/>
      <c r="OSW207" s="490"/>
      <c r="OSX207" s="490"/>
      <c r="OSY207" s="490"/>
      <c r="OSZ207" s="490"/>
      <c r="OTA207" s="490"/>
      <c r="OTB207" s="490"/>
      <c r="OTC207" s="490"/>
      <c r="OTD207" s="490"/>
      <c r="OTE207" s="490"/>
      <c r="OTF207" s="490"/>
      <c r="OTG207" s="490"/>
      <c r="OTH207" s="490"/>
      <c r="OTI207" s="490"/>
      <c r="OTJ207" s="490"/>
      <c r="OTK207" s="490"/>
      <c r="OTL207" s="490"/>
      <c r="OTM207" s="490"/>
      <c r="OTN207" s="490"/>
      <c r="OTO207" s="490"/>
      <c r="OTP207" s="490"/>
      <c r="OTQ207" s="490"/>
      <c r="OTR207" s="490"/>
      <c r="OTS207" s="490"/>
      <c r="OTT207" s="490"/>
      <c r="OTU207" s="490"/>
      <c r="OTV207" s="490"/>
      <c r="OTW207" s="490"/>
      <c r="OTX207" s="490"/>
      <c r="OTY207" s="490"/>
      <c r="OTZ207" s="490"/>
      <c r="OUA207" s="490"/>
      <c r="OUB207" s="490"/>
      <c r="OUC207" s="490"/>
      <c r="OUD207" s="490"/>
      <c r="OUE207" s="490"/>
      <c r="OUF207" s="490"/>
      <c r="OUG207" s="490"/>
      <c r="OUH207" s="490"/>
      <c r="OUI207" s="490"/>
      <c r="OUJ207" s="490"/>
      <c r="OUK207" s="490"/>
      <c r="OUL207" s="490"/>
      <c r="OUM207" s="490"/>
      <c r="OUN207" s="490"/>
      <c r="OUO207" s="490"/>
      <c r="OUP207" s="490"/>
      <c r="OUQ207" s="490"/>
      <c r="OUR207" s="490"/>
      <c r="OUS207" s="490"/>
      <c r="OUT207" s="490"/>
      <c r="OUU207" s="490"/>
      <c r="OUV207" s="490"/>
      <c r="OUW207" s="490"/>
      <c r="OUX207" s="490"/>
      <c r="OUY207" s="490"/>
      <c r="OUZ207" s="490"/>
      <c r="OVA207" s="490"/>
      <c r="OVB207" s="490"/>
      <c r="OVC207" s="490"/>
      <c r="OVD207" s="490"/>
      <c r="OVE207" s="490"/>
      <c r="OVF207" s="490"/>
      <c r="OVG207" s="490"/>
      <c r="OVH207" s="490"/>
      <c r="OVI207" s="490"/>
      <c r="OVJ207" s="490"/>
      <c r="OVK207" s="490"/>
      <c r="OVL207" s="490"/>
      <c r="OVM207" s="490"/>
      <c r="OVN207" s="490"/>
      <c r="OVO207" s="490"/>
      <c r="OVP207" s="490"/>
      <c r="OVQ207" s="490"/>
      <c r="OVR207" s="490"/>
      <c r="OVS207" s="490"/>
      <c r="OVT207" s="490"/>
      <c r="OVU207" s="490"/>
      <c r="OVV207" s="490"/>
      <c r="OVW207" s="490"/>
      <c r="OVX207" s="490"/>
      <c r="OVY207" s="490"/>
      <c r="OVZ207" s="490"/>
      <c r="OWA207" s="490"/>
      <c r="OWB207" s="490"/>
      <c r="OWC207" s="490"/>
      <c r="OWD207" s="490"/>
      <c r="OWE207" s="490"/>
      <c r="OWF207" s="490"/>
      <c r="OWG207" s="490"/>
      <c r="OWH207" s="490"/>
      <c r="OWI207" s="490"/>
      <c r="OWJ207" s="490"/>
      <c r="OWK207" s="490"/>
      <c r="OWL207" s="490"/>
      <c r="OWM207" s="490"/>
      <c r="OWN207" s="490"/>
      <c r="OWO207" s="490"/>
      <c r="OWP207" s="490"/>
      <c r="OWQ207" s="490"/>
      <c r="OWR207" s="490"/>
      <c r="OWS207" s="490"/>
      <c r="OWT207" s="490"/>
      <c r="OWU207" s="490"/>
      <c r="OWV207" s="490"/>
      <c r="OWW207" s="490"/>
      <c r="OWX207" s="490"/>
      <c r="OWY207" s="490"/>
      <c r="OWZ207" s="490"/>
      <c r="OXA207" s="490"/>
      <c r="OXB207" s="490"/>
      <c r="OXC207" s="490"/>
      <c r="OXD207" s="490"/>
      <c r="OXE207" s="490"/>
      <c r="OXF207" s="490"/>
      <c r="OXG207" s="490"/>
      <c r="OXH207" s="490"/>
      <c r="OXI207" s="490"/>
      <c r="OXJ207" s="490"/>
      <c r="OXK207" s="490"/>
      <c r="OXL207" s="490"/>
      <c r="OXM207" s="490"/>
      <c r="OXN207" s="490"/>
      <c r="OXO207" s="490"/>
      <c r="OXP207" s="490"/>
      <c r="OXQ207" s="490"/>
      <c r="OXR207" s="490"/>
      <c r="OXS207" s="490"/>
      <c r="OXT207" s="490"/>
      <c r="OXU207" s="490"/>
      <c r="OXV207" s="490"/>
      <c r="OXW207" s="490"/>
      <c r="OXX207" s="490"/>
      <c r="OXY207" s="490"/>
      <c r="OXZ207" s="490"/>
      <c r="OYA207" s="490"/>
      <c r="OYB207" s="490"/>
      <c r="OYC207" s="490"/>
      <c r="OYD207" s="490"/>
      <c r="OYE207" s="490"/>
      <c r="OYF207" s="490"/>
      <c r="OYG207" s="490"/>
      <c r="OYH207" s="490"/>
      <c r="OYI207" s="490"/>
      <c r="OYJ207" s="490"/>
      <c r="OYK207" s="490"/>
      <c r="OYL207" s="490"/>
      <c r="OYM207" s="490"/>
      <c r="OYN207" s="490"/>
      <c r="OYO207" s="490"/>
      <c r="OYP207" s="490"/>
      <c r="OYQ207" s="490"/>
      <c r="OYR207" s="490"/>
      <c r="OYS207" s="490"/>
      <c r="OYT207" s="490"/>
      <c r="OYU207" s="490"/>
      <c r="OYV207" s="490"/>
      <c r="OYW207" s="490"/>
      <c r="OYX207" s="490"/>
      <c r="OYY207" s="490"/>
      <c r="OYZ207" s="490"/>
      <c r="OZA207" s="490"/>
      <c r="OZB207" s="490"/>
      <c r="OZC207" s="490"/>
      <c r="OZD207" s="490"/>
      <c r="OZE207" s="490"/>
      <c r="OZF207" s="490"/>
      <c r="OZG207" s="490"/>
      <c r="OZH207" s="490"/>
      <c r="OZI207" s="490"/>
      <c r="OZJ207" s="490"/>
      <c r="OZK207" s="490"/>
      <c r="OZL207" s="490"/>
      <c r="OZM207" s="490"/>
      <c r="OZN207" s="490"/>
      <c r="OZO207" s="490"/>
      <c r="OZP207" s="490"/>
      <c r="OZQ207" s="490"/>
      <c r="OZR207" s="490"/>
      <c r="OZS207" s="490"/>
      <c r="OZT207" s="490"/>
      <c r="OZU207" s="490"/>
      <c r="OZV207" s="490"/>
      <c r="OZW207" s="490"/>
      <c r="OZX207" s="490"/>
      <c r="OZY207" s="490"/>
      <c r="OZZ207" s="490"/>
      <c r="PAA207" s="490"/>
      <c r="PAB207" s="490"/>
      <c r="PAC207" s="490"/>
      <c r="PAD207" s="490"/>
      <c r="PAE207" s="490"/>
      <c r="PAF207" s="490"/>
      <c r="PAG207" s="490"/>
      <c r="PAH207" s="490"/>
      <c r="PAI207" s="490"/>
      <c r="PAJ207" s="490"/>
      <c r="PAK207" s="490"/>
      <c r="PAL207" s="490"/>
      <c r="PAM207" s="490"/>
      <c r="PAN207" s="490"/>
      <c r="PAO207" s="490"/>
      <c r="PAP207" s="490"/>
      <c r="PAQ207" s="490"/>
      <c r="PAR207" s="490"/>
      <c r="PAS207" s="490"/>
      <c r="PAT207" s="490"/>
      <c r="PAU207" s="490"/>
      <c r="PAV207" s="490"/>
      <c r="PAW207" s="490"/>
      <c r="PAX207" s="490"/>
      <c r="PAY207" s="490"/>
      <c r="PAZ207" s="490"/>
      <c r="PBA207" s="490"/>
      <c r="PBB207" s="490"/>
      <c r="PBC207" s="490"/>
      <c r="PBD207" s="490"/>
      <c r="PBE207" s="490"/>
      <c r="PBF207" s="490"/>
      <c r="PBG207" s="490"/>
      <c r="PBH207" s="490"/>
      <c r="PBI207" s="490"/>
      <c r="PBJ207" s="490"/>
      <c r="PBK207" s="490"/>
      <c r="PBL207" s="490"/>
      <c r="PBM207" s="490"/>
      <c r="PBN207" s="490"/>
      <c r="PBO207" s="490"/>
      <c r="PBP207" s="490"/>
      <c r="PBQ207" s="490"/>
      <c r="PBR207" s="490"/>
      <c r="PBS207" s="490"/>
      <c r="PBT207" s="490"/>
      <c r="PBU207" s="490"/>
      <c r="PBV207" s="490"/>
      <c r="PBW207" s="490"/>
      <c r="PBX207" s="490"/>
      <c r="PBY207" s="490"/>
      <c r="PBZ207" s="490"/>
      <c r="PCA207" s="490"/>
      <c r="PCB207" s="490"/>
      <c r="PCC207" s="490"/>
      <c r="PCD207" s="490"/>
      <c r="PCE207" s="490"/>
      <c r="PCF207" s="490"/>
      <c r="PCG207" s="490"/>
      <c r="PCH207" s="490"/>
      <c r="PCI207" s="490"/>
      <c r="PCJ207" s="490"/>
      <c r="PCK207" s="490"/>
      <c r="PCL207" s="490"/>
      <c r="PCM207" s="490"/>
      <c r="PCN207" s="490"/>
      <c r="PCO207" s="490"/>
      <c r="PCP207" s="490"/>
      <c r="PCQ207" s="490"/>
      <c r="PCR207" s="490"/>
      <c r="PCS207" s="490"/>
      <c r="PCT207" s="490"/>
      <c r="PCU207" s="490"/>
      <c r="PCV207" s="490"/>
      <c r="PCW207" s="490"/>
      <c r="PCX207" s="490"/>
      <c r="PCY207" s="490"/>
      <c r="PCZ207" s="490"/>
      <c r="PDA207" s="490"/>
      <c r="PDB207" s="490"/>
      <c r="PDC207" s="490"/>
      <c r="PDD207" s="490"/>
      <c r="PDE207" s="490"/>
      <c r="PDF207" s="490"/>
      <c r="PDG207" s="490"/>
      <c r="PDH207" s="490"/>
      <c r="PDI207" s="490"/>
      <c r="PDJ207" s="490"/>
      <c r="PDK207" s="490"/>
      <c r="PDL207" s="490"/>
      <c r="PDM207" s="490"/>
      <c r="PDN207" s="490"/>
      <c r="PDO207" s="490"/>
      <c r="PDP207" s="490"/>
      <c r="PDQ207" s="490"/>
      <c r="PDR207" s="490"/>
      <c r="PDS207" s="490"/>
      <c r="PDT207" s="490"/>
      <c r="PDU207" s="490"/>
      <c r="PDV207" s="490"/>
      <c r="PDW207" s="490"/>
      <c r="PDX207" s="490"/>
      <c r="PDY207" s="490"/>
      <c r="PDZ207" s="490"/>
      <c r="PEA207" s="490"/>
      <c r="PEB207" s="490"/>
      <c r="PEC207" s="490"/>
      <c r="PED207" s="490"/>
      <c r="PEE207" s="490"/>
      <c r="PEF207" s="490"/>
      <c r="PEG207" s="490"/>
      <c r="PEH207" s="490"/>
      <c r="PEI207" s="490"/>
      <c r="PEJ207" s="490"/>
      <c r="PEK207" s="490"/>
      <c r="PEL207" s="490"/>
      <c r="PEM207" s="490"/>
      <c r="PEN207" s="490"/>
      <c r="PEO207" s="490"/>
      <c r="PEP207" s="490"/>
      <c r="PEQ207" s="490"/>
      <c r="PER207" s="490"/>
      <c r="PES207" s="490"/>
      <c r="PET207" s="490"/>
      <c r="PEU207" s="490"/>
      <c r="PEV207" s="490"/>
      <c r="PEW207" s="490"/>
      <c r="PEX207" s="490"/>
      <c r="PEY207" s="490"/>
      <c r="PEZ207" s="490"/>
      <c r="PFA207" s="490"/>
      <c r="PFB207" s="490"/>
      <c r="PFC207" s="490"/>
      <c r="PFD207" s="490"/>
      <c r="PFE207" s="490"/>
      <c r="PFF207" s="490"/>
      <c r="PFG207" s="490"/>
      <c r="PFH207" s="490"/>
      <c r="PFI207" s="490"/>
      <c r="PFJ207" s="490"/>
      <c r="PFK207" s="490"/>
      <c r="PFL207" s="490"/>
      <c r="PFM207" s="490"/>
      <c r="PFN207" s="490"/>
      <c r="PFO207" s="490"/>
      <c r="PFP207" s="490"/>
      <c r="PFQ207" s="490"/>
      <c r="PFR207" s="490"/>
      <c r="PFS207" s="490"/>
      <c r="PFT207" s="490"/>
      <c r="PFU207" s="490"/>
      <c r="PFV207" s="490"/>
      <c r="PFW207" s="490"/>
      <c r="PFX207" s="490"/>
      <c r="PFY207" s="490"/>
      <c r="PFZ207" s="490"/>
      <c r="PGA207" s="490"/>
      <c r="PGB207" s="490"/>
      <c r="PGC207" s="490"/>
      <c r="PGD207" s="490"/>
      <c r="PGE207" s="490"/>
      <c r="PGF207" s="490"/>
      <c r="PGG207" s="490"/>
      <c r="PGH207" s="490"/>
      <c r="PGI207" s="490"/>
      <c r="PGJ207" s="490"/>
      <c r="PGK207" s="490"/>
      <c r="PGL207" s="490"/>
      <c r="PGM207" s="490"/>
      <c r="PGN207" s="490"/>
      <c r="PGO207" s="490"/>
      <c r="PGP207" s="490"/>
      <c r="PGQ207" s="490"/>
      <c r="PGR207" s="490"/>
      <c r="PGS207" s="490"/>
      <c r="PGT207" s="490"/>
      <c r="PGU207" s="490"/>
      <c r="PGV207" s="490"/>
      <c r="PGW207" s="490"/>
      <c r="PGX207" s="490"/>
      <c r="PGY207" s="490"/>
      <c r="PGZ207" s="490"/>
      <c r="PHA207" s="490"/>
      <c r="PHB207" s="490"/>
      <c r="PHC207" s="490"/>
      <c r="PHD207" s="490"/>
      <c r="PHE207" s="490"/>
      <c r="PHF207" s="490"/>
      <c r="PHG207" s="490"/>
      <c r="PHH207" s="490"/>
      <c r="PHI207" s="490"/>
      <c r="PHJ207" s="490"/>
      <c r="PHK207" s="490"/>
      <c r="PHL207" s="490"/>
      <c r="PHM207" s="490"/>
      <c r="PHN207" s="490"/>
      <c r="PHO207" s="490"/>
      <c r="PHP207" s="490"/>
      <c r="PHQ207" s="490"/>
      <c r="PHR207" s="490"/>
      <c r="PHS207" s="490"/>
      <c r="PHT207" s="490"/>
      <c r="PHU207" s="490"/>
      <c r="PHV207" s="490"/>
      <c r="PHW207" s="490"/>
      <c r="PHX207" s="490"/>
      <c r="PHY207" s="490"/>
      <c r="PHZ207" s="490"/>
      <c r="PIA207" s="490"/>
      <c r="PIB207" s="490"/>
      <c r="PIC207" s="490"/>
      <c r="PID207" s="490"/>
      <c r="PIE207" s="490"/>
      <c r="PIF207" s="490"/>
      <c r="PIG207" s="490"/>
      <c r="PIH207" s="490"/>
      <c r="PII207" s="490"/>
      <c r="PIJ207" s="490"/>
      <c r="PIK207" s="490"/>
      <c r="PIL207" s="490"/>
      <c r="PIM207" s="490"/>
      <c r="PIN207" s="490"/>
      <c r="PIO207" s="490"/>
      <c r="PIP207" s="490"/>
      <c r="PIQ207" s="490"/>
      <c r="PIR207" s="490"/>
      <c r="PIS207" s="490"/>
      <c r="PIT207" s="490"/>
      <c r="PIU207" s="490"/>
      <c r="PIV207" s="490"/>
      <c r="PIW207" s="490"/>
      <c r="PIX207" s="490"/>
      <c r="PIY207" s="490"/>
      <c r="PIZ207" s="490"/>
      <c r="PJA207" s="490"/>
      <c r="PJB207" s="490"/>
      <c r="PJC207" s="490"/>
      <c r="PJD207" s="490"/>
      <c r="PJE207" s="490"/>
      <c r="PJF207" s="490"/>
      <c r="PJG207" s="490"/>
      <c r="PJH207" s="490"/>
      <c r="PJI207" s="490"/>
      <c r="PJJ207" s="490"/>
      <c r="PJK207" s="490"/>
      <c r="PJL207" s="490"/>
      <c r="PJM207" s="490"/>
      <c r="PJN207" s="490"/>
      <c r="PJO207" s="490"/>
      <c r="PJP207" s="490"/>
      <c r="PJQ207" s="490"/>
      <c r="PJR207" s="490"/>
      <c r="PJS207" s="490"/>
      <c r="PJT207" s="490"/>
      <c r="PJU207" s="490"/>
      <c r="PJV207" s="490"/>
      <c r="PJW207" s="490"/>
      <c r="PJX207" s="490"/>
      <c r="PJY207" s="490"/>
      <c r="PJZ207" s="490"/>
      <c r="PKA207" s="490"/>
      <c r="PKB207" s="490"/>
      <c r="PKC207" s="490"/>
      <c r="PKD207" s="490"/>
      <c r="PKE207" s="490"/>
      <c r="PKF207" s="490"/>
      <c r="PKG207" s="490"/>
      <c r="PKH207" s="490"/>
      <c r="PKI207" s="490"/>
      <c r="PKJ207" s="490"/>
      <c r="PKK207" s="490"/>
      <c r="PKL207" s="490"/>
      <c r="PKM207" s="490"/>
      <c r="PKN207" s="490"/>
      <c r="PKO207" s="490"/>
      <c r="PKP207" s="490"/>
      <c r="PKQ207" s="490"/>
      <c r="PKR207" s="490"/>
      <c r="PKS207" s="490"/>
      <c r="PKT207" s="490"/>
      <c r="PKU207" s="490"/>
      <c r="PKV207" s="490"/>
      <c r="PKW207" s="490"/>
      <c r="PKX207" s="490"/>
      <c r="PKY207" s="490"/>
      <c r="PKZ207" s="490"/>
      <c r="PLA207" s="490"/>
      <c r="PLB207" s="490"/>
      <c r="PLC207" s="490"/>
      <c r="PLD207" s="490"/>
      <c r="PLE207" s="490"/>
      <c r="PLF207" s="490"/>
      <c r="PLG207" s="490"/>
      <c r="PLH207" s="490"/>
      <c r="PLI207" s="490"/>
      <c r="PLJ207" s="490"/>
      <c r="PLK207" s="490"/>
      <c r="PLL207" s="490"/>
      <c r="PLM207" s="490"/>
      <c r="PLN207" s="490"/>
      <c r="PLO207" s="490"/>
      <c r="PLP207" s="490"/>
      <c r="PLQ207" s="490"/>
      <c r="PLR207" s="490"/>
      <c r="PLS207" s="490"/>
      <c r="PLT207" s="490"/>
      <c r="PLU207" s="490"/>
      <c r="PLV207" s="490"/>
      <c r="PLW207" s="490"/>
      <c r="PLX207" s="490"/>
      <c r="PLY207" s="490"/>
      <c r="PLZ207" s="490"/>
      <c r="PMA207" s="490"/>
      <c r="PMB207" s="490"/>
      <c r="PMC207" s="490"/>
      <c r="PMD207" s="490"/>
      <c r="PME207" s="490"/>
      <c r="PMF207" s="490"/>
      <c r="PMG207" s="490"/>
      <c r="PMH207" s="490"/>
      <c r="PMI207" s="490"/>
      <c r="PMJ207" s="490"/>
      <c r="PMK207" s="490"/>
      <c r="PML207" s="490"/>
      <c r="PMM207" s="490"/>
      <c r="PMN207" s="490"/>
      <c r="PMO207" s="490"/>
      <c r="PMP207" s="490"/>
      <c r="PMQ207" s="490"/>
      <c r="PMR207" s="490"/>
      <c r="PMS207" s="490"/>
      <c r="PMT207" s="490"/>
      <c r="PMU207" s="490"/>
      <c r="PMV207" s="490"/>
      <c r="PMW207" s="490"/>
      <c r="PMX207" s="490"/>
      <c r="PMY207" s="490"/>
      <c r="PMZ207" s="490"/>
      <c r="PNA207" s="490"/>
      <c r="PNB207" s="490"/>
      <c r="PNC207" s="490"/>
      <c r="PND207" s="490"/>
      <c r="PNE207" s="490"/>
      <c r="PNF207" s="490"/>
      <c r="PNG207" s="490"/>
      <c r="PNH207" s="490"/>
      <c r="PNI207" s="490"/>
      <c r="PNJ207" s="490"/>
      <c r="PNK207" s="490"/>
      <c r="PNL207" s="490"/>
      <c r="PNM207" s="490"/>
      <c r="PNN207" s="490"/>
      <c r="PNO207" s="490"/>
      <c r="PNP207" s="490"/>
      <c r="PNQ207" s="490"/>
      <c r="PNR207" s="490"/>
      <c r="PNS207" s="490"/>
      <c r="PNT207" s="490"/>
      <c r="PNU207" s="490"/>
      <c r="PNV207" s="490"/>
      <c r="PNW207" s="490"/>
      <c r="PNX207" s="490"/>
      <c r="PNY207" s="490"/>
      <c r="PNZ207" s="490"/>
      <c r="POA207" s="490"/>
      <c r="POB207" s="490"/>
      <c r="POC207" s="490"/>
      <c r="POD207" s="490"/>
      <c r="POE207" s="490"/>
      <c r="POF207" s="490"/>
      <c r="POG207" s="490"/>
      <c r="POH207" s="490"/>
      <c r="POI207" s="490"/>
      <c r="POJ207" s="490"/>
      <c r="POK207" s="490"/>
      <c r="POL207" s="490"/>
      <c r="POM207" s="490"/>
      <c r="PON207" s="490"/>
      <c r="POO207" s="490"/>
      <c r="POP207" s="490"/>
      <c r="POQ207" s="490"/>
      <c r="POR207" s="490"/>
      <c r="POS207" s="490"/>
      <c r="POT207" s="490"/>
      <c r="POU207" s="490"/>
      <c r="POV207" s="490"/>
      <c r="POW207" s="490"/>
      <c r="POX207" s="490"/>
      <c r="POY207" s="490"/>
      <c r="POZ207" s="490"/>
      <c r="PPA207" s="490"/>
      <c r="PPB207" s="490"/>
      <c r="PPC207" s="490"/>
      <c r="PPD207" s="490"/>
      <c r="PPE207" s="490"/>
      <c r="PPF207" s="490"/>
      <c r="PPG207" s="490"/>
      <c r="PPH207" s="490"/>
      <c r="PPI207" s="490"/>
      <c r="PPJ207" s="490"/>
      <c r="PPK207" s="490"/>
      <c r="PPL207" s="490"/>
      <c r="PPM207" s="490"/>
      <c r="PPN207" s="490"/>
      <c r="PPO207" s="490"/>
      <c r="PPP207" s="490"/>
      <c r="PPQ207" s="490"/>
      <c r="PPR207" s="490"/>
      <c r="PPS207" s="490"/>
      <c r="PPT207" s="490"/>
      <c r="PPU207" s="490"/>
      <c r="PPV207" s="490"/>
      <c r="PPW207" s="490"/>
      <c r="PPX207" s="490"/>
      <c r="PPY207" s="490"/>
      <c r="PPZ207" s="490"/>
      <c r="PQA207" s="490"/>
      <c r="PQB207" s="490"/>
      <c r="PQC207" s="490"/>
      <c r="PQD207" s="490"/>
      <c r="PQE207" s="490"/>
      <c r="PQF207" s="490"/>
      <c r="PQG207" s="490"/>
      <c r="PQH207" s="490"/>
      <c r="PQI207" s="490"/>
      <c r="PQJ207" s="490"/>
      <c r="PQK207" s="490"/>
      <c r="PQL207" s="490"/>
      <c r="PQM207" s="490"/>
      <c r="PQN207" s="490"/>
      <c r="PQO207" s="490"/>
      <c r="PQP207" s="490"/>
      <c r="PQQ207" s="490"/>
      <c r="PQR207" s="490"/>
      <c r="PQS207" s="490"/>
      <c r="PQT207" s="490"/>
      <c r="PQU207" s="490"/>
      <c r="PQV207" s="490"/>
      <c r="PQW207" s="490"/>
      <c r="PQX207" s="490"/>
      <c r="PQY207" s="490"/>
      <c r="PQZ207" s="490"/>
      <c r="PRA207" s="490"/>
      <c r="PRB207" s="490"/>
      <c r="PRC207" s="490"/>
      <c r="PRD207" s="490"/>
      <c r="PRE207" s="490"/>
      <c r="PRF207" s="490"/>
      <c r="PRG207" s="490"/>
      <c r="PRH207" s="490"/>
      <c r="PRI207" s="490"/>
      <c r="PRJ207" s="490"/>
      <c r="PRK207" s="490"/>
      <c r="PRL207" s="490"/>
      <c r="PRM207" s="490"/>
      <c r="PRN207" s="490"/>
      <c r="PRO207" s="490"/>
      <c r="PRP207" s="490"/>
      <c r="PRQ207" s="490"/>
      <c r="PRR207" s="490"/>
      <c r="PRS207" s="490"/>
      <c r="PRT207" s="490"/>
      <c r="PRU207" s="490"/>
      <c r="PRV207" s="490"/>
      <c r="PRW207" s="490"/>
      <c r="PRX207" s="490"/>
      <c r="PRY207" s="490"/>
      <c r="PRZ207" s="490"/>
      <c r="PSA207" s="490"/>
      <c r="PSB207" s="490"/>
      <c r="PSC207" s="490"/>
      <c r="PSD207" s="490"/>
      <c r="PSE207" s="490"/>
      <c r="PSF207" s="490"/>
      <c r="PSG207" s="490"/>
      <c r="PSH207" s="490"/>
      <c r="PSI207" s="490"/>
      <c r="PSJ207" s="490"/>
      <c r="PSK207" s="490"/>
      <c r="PSL207" s="490"/>
      <c r="PSM207" s="490"/>
      <c r="PSN207" s="490"/>
      <c r="PSO207" s="490"/>
      <c r="PSP207" s="490"/>
      <c r="PSQ207" s="490"/>
      <c r="PSR207" s="490"/>
      <c r="PSS207" s="490"/>
      <c r="PST207" s="490"/>
      <c r="PSU207" s="490"/>
      <c r="PSV207" s="490"/>
      <c r="PSW207" s="490"/>
      <c r="PSX207" s="490"/>
      <c r="PSY207" s="490"/>
      <c r="PSZ207" s="490"/>
      <c r="PTA207" s="490"/>
      <c r="PTB207" s="490"/>
      <c r="PTC207" s="490"/>
      <c r="PTD207" s="490"/>
      <c r="PTE207" s="490"/>
      <c r="PTF207" s="490"/>
      <c r="PTG207" s="490"/>
      <c r="PTH207" s="490"/>
      <c r="PTI207" s="490"/>
      <c r="PTJ207" s="490"/>
      <c r="PTK207" s="490"/>
      <c r="PTL207" s="490"/>
      <c r="PTM207" s="490"/>
      <c r="PTN207" s="490"/>
      <c r="PTO207" s="490"/>
      <c r="PTP207" s="490"/>
      <c r="PTQ207" s="490"/>
      <c r="PTR207" s="490"/>
      <c r="PTS207" s="490"/>
      <c r="PTT207" s="490"/>
      <c r="PTU207" s="490"/>
      <c r="PTV207" s="490"/>
      <c r="PTW207" s="490"/>
      <c r="PTX207" s="490"/>
      <c r="PTY207" s="490"/>
      <c r="PTZ207" s="490"/>
      <c r="PUA207" s="490"/>
      <c r="PUB207" s="490"/>
      <c r="PUC207" s="490"/>
      <c r="PUD207" s="490"/>
      <c r="PUE207" s="490"/>
      <c r="PUF207" s="490"/>
      <c r="PUG207" s="490"/>
      <c r="PUH207" s="490"/>
      <c r="PUI207" s="490"/>
      <c r="PUJ207" s="490"/>
      <c r="PUK207" s="490"/>
      <c r="PUL207" s="490"/>
      <c r="PUM207" s="490"/>
      <c r="PUN207" s="490"/>
      <c r="PUO207" s="490"/>
      <c r="PUP207" s="490"/>
      <c r="PUQ207" s="490"/>
      <c r="PUR207" s="490"/>
      <c r="PUS207" s="490"/>
      <c r="PUT207" s="490"/>
      <c r="PUU207" s="490"/>
      <c r="PUV207" s="490"/>
      <c r="PUW207" s="490"/>
      <c r="PUX207" s="490"/>
      <c r="PUY207" s="490"/>
      <c r="PUZ207" s="490"/>
      <c r="PVA207" s="490"/>
      <c r="PVB207" s="490"/>
      <c r="PVC207" s="490"/>
      <c r="PVD207" s="490"/>
      <c r="PVE207" s="490"/>
      <c r="PVF207" s="490"/>
      <c r="PVG207" s="490"/>
      <c r="PVH207" s="490"/>
      <c r="PVI207" s="490"/>
      <c r="PVJ207" s="490"/>
      <c r="PVK207" s="490"/>
      <c r="PVL207" s="490"/>
      <c r="PVM207" s="490"/>
      <c r="PVN207" s="490"/>
      <c r="PVO207" s="490"/>
      <c r="PVP207" s="490"/>
      <c r="PVQ207" s="490"/>
      <c r="PVR207" s="490"/>
      <c r="PVS207" s="490"/>
      <c r="PVT207" s="490"/>
      <c r="PVU207" s="490"/>
      <c r="PVV207" s="490"/>
      <c r="PVW207" s="490"/>
      <c r="PVX207" s="490"/>
      <c r="PVY207" s="490"/>
      <c r="PVZ207" s="490"/>
      <c r="PWA207" s="490"/>
      <c r="PWB207" s="490"/>
      <c r="PWC207" s="490"/>
      <c r="PWD207" s="490"/>
      <c r="PWE207" s="490"/>
      <c r="PWF207" s="490"/>
      <c r="PWG207" s="490"/>
      <c r="PWH207" s="490"/>
      <c r="PWI207" s="490"/>
      <c r="PWJ207" s="490"/>
      <c r="PWK207" s="490"/>
      <c r="PWL207" s="490"/>
      <c r="PWM207" s="490"/>
      <c r="PWN207" s="490"/>
      <c r="PWO207" s="490"/>
      <c r="PWP207" s="490"/>
      <c r="PWQ207" s="490"/>
      <c r="PWR207" s="490"/>
      <c r="PWS207" s="490"/>
      <c r="PWT207" s="490"/>
      <c r="PWU207" s="490"/>
      <c r="PWV207" s="490"/>
      <c r="PWW207" s="490"/>
      <c r="PWX207" s="490"/>
      <c r="PWY207" s="490"/>
      <c r="PWZ207" s="490"/>
      <c r="PXA207" s="490"/>
      <c r="PXB207" s="490"/>
      <c r="PXC207" s="490"/>
      <c r="PXD207" s="490"/>
      <c r="PXE207" s="490"/>
      <c r="PXF207" s="490"/>
      <c r="PXG207" s="490"/>
      <c r="PXH207" s="490"/>
      <c r="PXI207" s="490"/>
      <c r="PXJ207" s="490"/>
      <c r="PXK207" s="490"/>
      <c r="PXL207" s="490"/>
      <c r="PXM207" s="490"/>
      <c r="PXN207" s="490"/>
      <c r="PXO207" s="490"/>
      <c r="PXP207" s="490"/>
      <c r="PXQ207" s="490"/>
      <c r="PXR207" s="490"/>
      <c r="PXS207" s="490"/>
      <c r="PXT207" s="490"/>
      <c r="PXU207" s="490"/>
      <c r="PXV207" s="490"/>
      <c r="PXW207" s="490"/>
      <c r="PXX207" s="490"/>
      <c r="PXY207" s="490"/>
      <c r="PXZ207" s="490"/>
      <c r="PYA207" s="490"/>
      <c r="PYB207" s="490"/>
      <c r="PYC207" s="490"/>
      <c r="PYD207" s="490"/>
      <c r="PYE207" s="490"/>
      <c r="PYF207" s="490"/>
      <c r="PYG207" s="490"/>
      <c r="PYH207" s="490"/>
      <c r="PYI207" s="490"/>
      <c r="PYJ207" s="490"/>
      <c r="PYK207" s="490"/>
      <c r="PYL207" s="490"/>
      <c r="PYM207" s="490"/>
      <c r="PYN207" s="490"/>
      <c r="PYO207" s="490"/>
      <c r="PYP207" s="490"/>
      <c r="PYQ207" s="490"/>
      <c r="PYR207" s="490"/>
      <c r="PYS207" s="490"/>
      <c r="PYT207" s="490"/>
      <c r="PYU207" s="490"/>
      <c r="PYV207" s="490"/>
      <c r="PYW207" s="490"/>
      <c r="PYX207" s="490"/>
      <c r="PYY207" s="490"/>
      <c r="PYZ207" s="490"/>
      <c r="PZA207" s="490"/>
      <c r="PZB207" s="490"/>
      <c r="PZC207" s="490"/>
      <c r="PZD207" s="490"/>
      <c r="PZE207" s="490"/>
      <c r="PZF207" s="490"/>
      <c r="PZG207" s="490"/>
      <c r="PZH207" s="490"/>
      <c r="PZI207" s="490"/>
      <c r="PZJ207" s="490"/>
      <c r="PZK207" s="490"/>
      <c r="PZL207" s="490"/>
      <c r="PZM207" s="490"/>
      <c r="PZN207" s="490"/>
      <c r="PZO207" s="490"/>
      <c r="PZP207" s="490"/>
      <c r="PZQ207" s="490"/>
      <c r="PZR207" s="490"/>
      <c r="PZS207" s="490"/>
      <c r="PZT207" s="490"/>
      <c r="PZU207" s="490"/>
      <c r="PZV207" s="490"/>
      <c r="PZW207" s="490"/>
      <c r="PZX207" s="490"/>
      <c r="PZY207" s="490"/>
      <c r="PZZ207" s="490"/>
      <c r="QAA207" s="490"/>
      <c r="QAB207" s="490"/>
      <c r="QAC207" s="490"/>
      <c r="QAD207" s="490"/>
      <c r="QAE207" s="490"/>
      <c r="QAF207" s="490"/>
      <c r="QAG207" s="490"/>
      <c r="QAH207" s="490"/>
      <c r="QAI207" s="490"/>
      <c r="QAJ207" s="490"/>
      <c r="QAK207" s="490"/>
      <c r="QAL207" s="490"/>
      <c r="QAM207" s="490"/>
      <c r="QAN207" s="490"/>
      <c r="QAO207" s="490"/>
      <c r="QAP207" s="490"/>
      <c r="QAQ207" s="490"/>
      <c r="QAR207" s="490"/>
      <c r="QAS207" s="490"/>
      <c r="QAT207" s="490"/>
      <c r="QAU207" s="490"/>
      <c r="QAV207" s="490"/>
      <c r="QAW207" s="490"/>
      <c r="QAX207" s="490"/>
      <c r="QAY207" s="490"/>
      <c r="QAZ207" s="490"/>
      <c r="QBA207" s="490"/>
      <c r="QBB207" s="490"/>
      <c r="QBC207" s="490"/>
      <c r="QBD207" s="490"/>
      <c r="QBE207" s="490"/>
      <c r="QBF207" s="490"/>
      <c r="QBG207" s="490"/>
      <c r="QBH207" s="490"/>
      <c r="QBI207" s="490"/>
      <c r="QBJ207" s="490"/>
      <c r="QBK207" s="490"/>
      <c r="QBL207" s="490"/>
      <c r="QBM207" s="490"/>
      <c r="QBN207" s="490"/>
      <c r="QBO207" s="490"/>
      <c r="QBP207" s="490"/>
      <c r="QBQ207" s="490"/>
      <c r="QBR207" s="490"/>
      <c r="QBS207" s="490"/>
      <c r="QBT207" s="490"/>
      <c r="QBU207" s="490"/>
      <c r="QBV207" s="490"/>
      <c r="QBW207" s="490"/>
      <c r="QBX207" s="490"/>
      <c r="QBY207" s="490"/>
      <c r="QBZ207" s="490"/>
      <c r="QCA207" s="490"/>
      <c r="QCB207" s="490"/>
      <c r="QCC207" s="490"/>
      <c r="QCD207" s="490"/>
      <c r="QCE207" s="490"/>
      <c r="QCF207" s="490"/>
      <c r="QCG207" s="490"/>
      <c r="QCH207" s="490"/>
      <c r="QCI207" s="490"/>
      <c r="QCJ207" s="490"/>
      <c r="QCK207" s="490"/>
      <c r="QCL207" s="490"/>
      <c r="QCM207" s="490"/>
      <c r="QCN207" s="490"/>
      <c r="QCO207" s="490"/>
      <c r="QCP207" s="490"/>
      <c r="QCQ207" s="490"/>
      <c r="QCR207" s="490"/>
      <c r="QCS207" s="490"/>
      <c r="QCT207" s="490"/>
      <c r="QCU207" s="490"/>
      <c r="QCV207" s="490"/>
      <c r="QCW207" s="490"/>
      <c r="QCX207" s="490"/>
      <c r="QCY207" s="490"/>
      <c r="QCZ207" s="490"/>
      <c r="QDA207" s="490"/>
      <c r="QDB207" s="490"/>
      <c r="QDC207" s="490"/>
      <c r="QDD207" s="490"/>
      <c r="QDE207" s="490"/>
      <c r="QDF207" s="490"/>
      <c r="QDG207" s="490"/>
      <c r="QDH207" s="490"/>
      <c r="QDI207" s="490"/>
      <c r="QDJ207" s="490"/>
      <c r="QDK207" s="490"/>
      <c r="QDL207" s="490"/>
      <c r="QDM207" s="490"/>
      <c r="QDN207" s="490"/>
      <c r="QDO207" s="490"/>
      <c r="QDP207" s="490"/>
      <c r="QDQ207" s="490"/>
      <c r="QDR207" s="490"/>
      <c r="QDS207" s="490"/>
      <c r="QDT207" s="490"/>
      <c r="QDU207" s="490"/>
      <c r="QDV207" s="490"/>
      <c r="QDW207" s="490"/>
      <c r="QDX207" s="490"/>
      <c r="QDY207" s="490"/>
      <c r="QDZ207" s="490"/>
      <c r="QEA207" s="490"/>
      <c r="QEB207" s="490"/>
      <c r="QEC207" s="490"/>
      <c r="QED207" s="490"/>
      <c r="QEE207" s="490"/>
      <c r="QEF207" s="490"/>
      <c r="QEG207" s="490"/>
      <c r="QEH207" s="490"/>
      <c r="QEI207" s="490"/>
      <c r="QEJ207" s="490"/>
      <c r="QEK207" s="490"/>
      <c r="QEL207" s="490"/>
      <c r="QEM207" s="490"/>
      <c r="QEN207" s="490"/>
      <c r="QEO207" s="490"/>
      <c r="QEP207" s="490"/>
      <c r="QEQ207" s="490"/>
      <c r="QER207" s="490"/>
      <c r="QES207" s="490"/>
      <c r="QET207" s="490"/>
      <c r="QEU207" s="490"/>
      <c r="QEV207" s="490"/>
      <c r="QEW207" s="490"/>
      <c r="QEX207" s="490"/>
      <c r="QEY207" s="490"/>
      <c r="QEZ207" s="490"/>
      <c r="QFA207" s="490"/>
      <c r="QFB207" s="490"/>
      <c r="QFC207" s="490"/>
      <c r="QFD207" s="490"/>
      <c r="QFE207" s="490"/>
      <c r="QFF207" s="490"/>
      <c r="QFG207" s="490"/>
      <c r="QFH207" s="490"/>
      <c r="QFI207" s="490"/>
      <c r="QFJ207" s="490"/>
      <c r="QFK207" s="490"/>
      <c r="QFL207" s="490"/>
      <c r="QFM207" s="490"/>
      <c r="QFN207" s="490"/>
      <c r="QFO207" s="490"/>
      <c r="QFP207" s="490"/>
      <c r="QFQ207" s="490"/>
      <c r="QFR207" s="490"/>
      <c r="QFS207" s="490"/>
      <c r="QFT207" s="490"/>
      <c r="QFU207" s="490"/>
      <c r="QFV207" s="490"/>
      <c r="QFW207" s="490"/>
      <c r="QFX207" s="490"/>
      <c r="QFY207" s="490"/>
      <c r="QFZ207" s="490"/>
      <c r="QGA207" s="490"/>
      <c r="QGB207" s="490"/>
      <c r="QGC207" s="490"/>
      <c r="QGD207" s="490"/>
      <c r="QGE207" s="490"/>
      <c r="QGF207" s="490"/>
      <c r="QGG207" s="490"/>
      <c r="QGH207" s="490"/>
      <c r="QGI207" s="490"/>
      <c r="QGJ207" s="490"/>
      <c r="QGK207" s="490"/>
      <c r="QGL207" s="490"/>
      <c r="QGM207" s="490"/>
      <c r="QGN207" s="490"/>
      <c r="QGO207" s="490"/>
      <c r="QGP207" s="490"/>
      <c r="QGQ207" s="490"/>
      <c r="QGR207" s="490"/>
      <c r="QGS207" s="490"/>
      <c r="QGT207" s="490"/>
      <c r="QGU207" s="490"/>
      <c r="QGV207" s="490"/>
      <c r="QGW207" s="490"/>
      <c r="QGX207" s="490"/>
      <c r="QGY207" s="490"/>
      <c r="QGZ207" s="490"/>
      <c r="QHA207" s="490"/>
      <c r="QHB207" s="490"/>
      <c r="QHC207" s="490"/>
      <c r="QHD207" s="490"/>
      <c r="QHE207" s="490"/>
      <c r="QHF207" s="490"/>
      <c r="QHG207" s="490"/>
      <c r="QHH207" s="490"/>
      <c r="QHI207" s="490"/>
      <c r="QHJ207" s="490"/>
      <c r="QHK207" s="490"/>
      <c r="QHL207" s="490"/>
      <c r="QHM207" s="490"/>
      <c r="QHN207" s="490"/>
      <c r="QHO207" s="490"/>
      <c r="QHP207" s="490"/>
      <c r="QHQ207" s="490"/>
      <c r="QHR207" s="490"/>
      <c r="QHS207" s="490"/>
      <c r="QHT207" s="490"/>
      <c r="QHU207" s="490"/>
      <c r="QHV207" s="490"/>
      <c r="QHW207" s="490"/>
      <c r="QHX207" s="490"/>
      <c r="QHY207" s="490"/>
      <c r="QHZ207" s="490"/>
      <c r="QIA207" s="490"/>
      <c r="QIB207" s="490"/>
      <c r="QIC207" s="490"/>
      <c r="QID207" s="490"/>
      <c r="QIE207" s="490"/>
      <c r="QIF207" s="490"/>
      <c r="QIG207" s="490"/>
      <c r="QIH207" s="490"/>
      <c r="QII207" s="490"/>
      <c r="QIJ207" s="490"/>
      <c r="QIK207" s="490"/>
      <c r="QIL207" s="490"/>
      <c r="QIM207" s="490"/>
      <c r="QIN207" s="490"/>
      <c r="QIO207" s="490"/>
      <c r="QIP207" s="490"/>
      <c r="QIQ207" s="490"/>
      <c r="QIR207" s="490"/>
      <c r="QIS207" s="490"/>
      <c r="QIT207" s="490"/>
      <c r="QIU207" s="490"/>
      <c r="QIV207" s="490"/>
      <c r="QIW207" s="490"/>
      <c r="QIX207" s="490"/>
      <c r="QIY207" s="490"/>
      <c r="QIZ207" s="490"/>
      <c r="QJA207" s="490"/>
      <c r="QJB207" s="490"/>
      <c r="QJC207" s="490"/>
      <c r="QJD207" s="490"/>
      <c r="QJE207" s="490"/>
      <c r="QJF207" s="490"/>
      <c r="QJG207" s="490"/>
      <c r="QJH207" s="490"/>
      <c r="QJI207" s="490"/>
      <c r="QJJ207" s="490"/>
      <c r="QJK207" s="490"/>
      <c r="QJL207" s="490"/>
      <c r="QJM207" s="490"/>
      <c r="QJN207" s="490"/>
      <c r="QJO207" s="490"/>
      <c r="QJP207" s="490"/>
      <c r="QJQ207" s="490"/>
      <c r="QJR207" s="490"/>
      <c r="QJS207" s="490"/>
      <c r="QJT207" s="490"/>
      <c r="QJU207" s="490"/>
      <c r="QJV207" s="490"/>
      <c r="QJW207" s="490"/>
      <c r="QJX207" s="490"/>
      <c r="QJY207" s="490"/>
      <c r="QJZ207" s="490"/>
      <c r="QKA207" s="490"/>
      <c r="QKB207" s="490"/>
      <c r="QKC207" s="490"/>
      <c r="QKD207" s="490"/>
      <c r="QKE207" s="490"/>
      <c r="QKF207" s="490"/>
      <c r="QKG207" s="490"/>
      <c r="QKH207" s="490"/>
      <c r="QKI207" s="490"/>
      <c r="QKJ207" s="490"/>
      <c r="QKK207" s="490"/>
      <c r="QKL207" s="490"/>
      <c r="QKM207" s="490"/>
      <c r="QKN207" s="490"/>
      <c r="QKO207" s="490"/>
      <c r="QKP207" s="490"/>
      <c r="QKQ207" s="490"/>
      <c r="QKR207" s="490"/>
      <c r="QKS207" s="490"/>
      <c r="QKT207" s="490"/>
      <c r="QKU207" s="490"/>
      <c r="QKV207" s="490"/>
      <c r="QKW207" s="490"/>
      <c r="QKX207" s="490"/>
      <c r="QKY207" s="490"/>
      <c r="QKZ207" s="490"/>
      <c r="QLA207" s="490"/>
      <c r="QLB207" s="490"/>
      <c r="QLC207" s="490"/>
      <c r="QLD207" s="490"/>
      <c r="QLE207" s="490"/>
      <c r="QLF207" s="490"/>
      <c r="QLG207" s="490"/>
      <c r="QLH207" s="490"/>
      <c r="QLI207" s="490"/>
      <c r="QLJ207" s="490"/>
      <c r="QLK207" s="490"/>
      <c r="QLL207" s="490"/>
      <c r="QLM207" s="490"/>
      <c r="QLN207" s="490"/>
      <c r="QLO207" s="490"/>
      <c r="QLP207" s="490"/>
      <c r="QLQ207" s="490"/>
      <c r="QLR207" s="490"/>
      <c r="QLS207" s="490"/>
      <c r="QLT207" s="490"/>
      <c r="QLU207" s="490"/>
      <c r="QLV207" s="490"/>
      <c r="QLW207" s="490"/>
      <c r="QLX207" s="490"/>
      <c r="QLY207" s="490"/>
      <c r="QLZ207" s="490"/>
      <c r="QMA207" s="490"/>
      <c r="QMB207" s="490"/>
      <c r="QMC207" s="490"/>
      <c r="QMD207" s="490"/>
      <c r="QME207" s="490"/>
      <c r="QMF207" s="490"/>
      <c r="QMG207" s="490"/>
      <c r="QMH207" s="490"/>
      <c r="QMI207" s="490"/>
      <c r="QMJ207" s="490"/>
      <c r="QMK207" s="490"/>
      <c r="QML207" s="490"/>
      <c r="QMM207" s="490"/>
      <c r="QMN207" s="490"/>
      <c r="QMO207" s="490"/>
      <c r="QMP207" s="490"/>
      <c r="QMQ207" s="490"/>
      <c r="QMR207" s="490"/>
      <c r="QMS207" s="490"/>
      <c r="QMT207" s="490"/>
      <c r="QMU207" s="490"/>
      <c r="QMV207" s="490"/>
      <c r="QMW207" s="490"/>
      <c r="QMX207" s="490"/>
      <c r="QMY207" s="490"/>
      <c r="QMZ207" s="490"/>
      <c r="QNA207" s="490"/>
      <c r="QNB207" s="490"/>
      <c r="QNC207" s="490"/>
      <c r="QND207" s="490"/>
      <c r="QNE207" s="490"/>
      <c r="QNF207" s="490"/>
      <c r="QNG207" s="490"/>
      <c r="QNH207" s="490"/>
      <c r="QNI207" s="490"/>
      <c r="QNJ207" s="490"/>
      <c r="QNK207" s="490"/>
      <c r="QNL207" s="490"/>
      <c r="QNM207" s="490"/>
      <c r="QNN207" s="490"/>
      <c r="QNO207" s="490"/>
      <c r="QNP207" s="490"/>
      <c r="QNQ207" s="490"/>
      <c r="QNR207" s="490"/>
      <c r="QNS207" s="490"/>
      <c r="QNT207" s="490"/>
      <c r="QNU207" s="490"/>
      <c r="QNV207" s="490"/>
      <c r="QNW207" s="490"/>
      <c r="QNX207" s="490"/>
      <c r="QNY207" s="490"/>
      <c r="QNZ207" s="490"/>
      <c r="QOA207" s="490"/>
      <c r="QOB207" s="490"/>
      <c r="QOC207" s="490"/>
      <c r="QOD207" s="490"/>
      <c r="QOE207" s="490"/>
      <c r="QOF207" s="490"/>
      <c r="QOG207" s="490"/>
      <c r="QOH207" s="490"/>
      <c r="QOI207" s="490"/>
      <c r="QOJ207" s="490"/>
      <c r="QOK207" s="490"/>
      <c r="QOL207" s="490"/>
      <c r="QOM207" s="490"/>
      <c r="QON207" s="490"/>
      <c r="QOO207" s="490"/>
      <c r="QOP207" s="490"/>
      <c r="QOQ207" s="490"/>
      <c r="QOR207" s="490"/>
      <c r="QOS207" s="490"/>
      <c r="QOT207" s="490"/>
      <c r="QOU207" s="490"/>
      <c r="QOV207" s="490"/>
      <c r="QOW207" s="490"/>
      <c r="QOX207" s="490"/>
      <c r="QOY207" s="490"/>
      <c r="QOZ207" s="490"/>
      <c r="QPA207" s="490"/>
      <c r="QPB207" s="490"/>
      <c r="QPC207" s="490"/>
      <c r="QPD207" s="490"/>
      <c r="QPE207" s="490"/>
      <c r="QPF207" s="490"/>
      <c r="QPG207" s="490"/>
      <c r="QPH207" s="490"/>
      <c r="QPI207" s="490"/>
      <c r="QPJ207" s="490"/>
      <c r="QPK207" s="490"/>
      <c r="QPL207" s="490"/>
      <c r="QPM207" s="490"/>
      <c r="QPN207" s="490"/>
      <c r="QPO207" s="490"/>
      <c r="QPP207" s="490"/>
      <c r="QPQ207" s="490"/>
      <c r="QPR207" s="490"/>
      <c r="QPS207" s="490"/>
      <c r="QPT207" s="490"/>
      <c r="QPU207" s="490"/>
      <c r="QPV207" s="490"/>
      <c r="QPW207" s="490"/>
      <c r="QPX207" s="490"/>
      <c r="QPY207" s="490"/>
      <c r="QPZ207" s="490"/>
      <c r="QQA207" s="490"/>
      <c r="QQB207" s="490"/>
      <c r="QQC207" s="490"/>
      <c r="QQD207" s="490"/>
      <c r="QQE207" s="490"/>
      <c r="QQF207" s="490"/>
      <c r="QQG207" s="490"/>
      <c r="QQH207" s="490"/>
      <c r="QQI207" s="490"/>
      <c r="QQJ207" s="490"/>
      <c r="QQK207" s="490"/>
      <c r="QQL207" s="490"/>
      <c r="QQM207" s="490"/>
      <c r="QQN207" s="490"/>
      <c r="QQO207" s="490"/>
      <c r="QQP207" s="490"/>
      <c r="QQQ207" s="490"/>
      <c r="QQR207" s="490"/>
      <c r="QQS207" s="490"/>
      <c r="QQT207" s="490"/>
      <c r="QQU207" s="490"/>
      <c r="QQV207" s="490"/>
      <c r="QQW207" s="490"/>
      <c r="QQX207" s="490"/>
      <c r="QQY207" s="490"/>
      <c r="QQZ207" s="490"/>
      <c r="QRA207" s="490"/>
      <c r="QRB207" s="490"/>
      <c r="QRC207" s="490"/>
      <c r="QRD207" s="490"/>
      <c r="QRE207" s="490"/>
      <c r="QRF207" s="490"/>
      <c r="QRG207" s="490"/>
      <c r="QRH207" s="490"/>
      <c r="QRI207" s="490"/>
      <c r="QRJ207" s="490"/>
      <c r="QRK207" s="490"/>
      <c r="QRL207" s="490"/>
      <c r="QRM207" s="490"/>
      <c r="QRN207" s="490"/>
      <c r="QRO207" s="490"/>
      <c r="QRP207" s="490"/>
      <c r="QRQ207" s="490"/>
      <c r="QRR207" s="490"/>
      <c r="QRS207" s="490"/>
      <c r="QRT207" s="490"/>
      <c r="QRU207" s="490"/>
      <c r="QRV207" s="490"/>
      <c r="QRW207" s="490"/>
      <c r="QRX207" s="490"/>
      <c r="QRY207" s="490"/>
      <c r="QRZ207" s="490"/>
      <c r="QSA207" s="490"/>
      <c r="QSB207" s="490"/>
      <c r="QSC207" s="490"/>
      <c r="QSD207" s="490"/>
      <c r="QSE207" s="490"/>
      <c r="QSF207" s="490"/>
      <c r="QSG207" s="490"/>
      <c r="QSH207" s="490"/>
      <c r="QSI207" s="490"/>
      <c r="QSJ207" s="490"/>
      <c r="QSK207" s="490"/>
      <c r="QSL207" s="490"/>
      <c r="QSM207" s="490"/>
      <c r="QSN207" s="490"/>
      <c r="QSO207" s="490"/>
      <c r="QSP207" s="490"/>
      <c r="QSQ207" s="490"/>
      <c r="QSR207" s="490"/>
      <c r="QSS207" s="490"/>
      <c r="QST207" s="490"/>
      <c r="QSU207" s="490"/>
      <c r="QSV207" s="490"/>
      <c r="QSW207" s="490"/>
      <c r="QSX207" s="490"/>
      <c r="QSY207" s="490"/>
      <c r="QSZ207" s="490"/>
      <c r="QTA207" s="490"/>
      <c r="QTB207" s="490"/>
      <c r="QTC207" s="490"/>
      <c r="QTD207" s="490"/>
      <c r="QTE207" s="490"/>
      <c r="QTF207" s="490"/>
      <c r="QTG207" s="490"/>
      <c r="QTH207" s="490"/>
      <c r="QTI207" s="490"/>
      <c r="QTJ207" s="490"/>
      <c r="QTK207" s="490"/>
      <c r="QTL207" s="490"/>
      <c r="QTM207" s="490"/>
      <c r="QTN207" s="490"/>
      <c r="QTO207" s="490"/>
      <c r="QTP207" s="490"/>
      <c r="QTQ207" s="490"/>
      <c r="QTR207" s="490"/>
      <c r="QTS207" s="490"/>
      <c r="QTT207" s="490"/>
      <c r="QTU207" s="490"/>
      <c r="QTV207" s="490"/>
      <c r="QTW207" s="490"/>
      <c r="QTX207" s="490"/>
      <c r="QTY207" s="490"/>
      <c r="QTZ207" s="490"/>
      <c r="QUA207" s="490"/>
      <c r="QUB207" s="490"/>
      <c r="QUC207" s="490"/>
      <c r="QUD207" s="490"/>
      <c r="QUE207" s="490"/>
      <c r="QUF207" s="490"/>
      <c r="QUG207" s="490"/>
      <c r="QUH207" s="490"/>
      <c r="QUI207" s="490"/>
      <c r="QUJ207" s="490"/>
      <c r="QUK207" s="490"/>
      <c r="QUL207" s="490"/>
      <c r="QUM207" s="490"/>
      <c r="QUN207" s="490"/>
      <c r="QUO207" s="490"/>
      <c r="QUP207" s="490"/>
      <c r="QUQ207" s="490"/>
      <c r="QUR207" s="490"/>
      <c r="QUS207" s="490"/>
      <c r="QUT207" s="490"/>
      <c r="QUU207" s="490"/>
      <c r="QUV207" s="490"/>
      <c r="QUW207" s="490"/>
      <c r="QUX207" s="490"/>
      <c r="QUY207" s="490"/>
      <c r="QUZ207" s="490"/>
      <c r="QVA207" s="490"/>
      <c r="QVB207" s="490"/>
      <c r="QVC207" s="490"/>
      <c r="QVD207" s="490"/>
      <c r="QVE207" s="490"/>
      <c r="QVF207" s="490"/>
      <c r="QVG207" s="490"/>
      <c r="QVH207" s="490"/>
      <c r="QVI207" s="490"/>
      <c r="QVJ207" s="490"/>
      <c r="QVK207" s="490"/>
      <c r="QVL207" s="490"/>
      <c r="QVM207" s="490"/>
      <c r="QVN207" s="490"/>
      <c r="QVO207" s="490"/>
      <c r="QVP207" s="490"/>
      <c r="QVQ207" s="490"/>
      <c r="QVR207" s="490"/>
      <c r="QVS207" s="490"/>
      <c r="QVT207" s="490"/>
      <c r="QVU207" s="490"/>
      <c r="QVV207" s="490"/>
      <c r="QVW207" s="490"/>
      <c r="QVX207" s="490"/>
      <c r="QVY207" s="490"/>
      <c r="QVZ207" s="490"/>
      <c r="QWA207" s="490"/>
      <c r="QWB207" s="490"/>
      <c r="QWC207" s="490"/>
      <c r="QWD207" s="490"/>
      <c r="QWE207" s="490"/>
      <c r="QWF207" s="490"/>
      <c r="QWG207" s="490"/>
      <c r="QWH207" s="490"/>
      <c r="QWI207" s="490"/>
      <c r="QWJ207" s="490"/>
      <c r="QWK207" s="490"/>
      <c r="QWL207" s="490"/>
      <c r="QWM207" s="490"/>
      <c r="QWN207" s="490"/>
      <c r="QWO207" s="490"/>
      <c r="QWP207" s="490"/>
      <c r="QWQ207" s="490"/>
      <c r="QWR207" s="490"/>
      <c r="QWS207" s="490"/>
      <c r="QWT207" s="490"/>
      <c r="QWU207" s="490"/>
      <c r="QWV207" s="490"/>
      <c r="QWW207" s="490"/>
      <c r="QWX207" s="490"/>
      <c r="QWY207" s="490"/>
      <c r="QWZ207" s="490"/>
      <c r="QXA207" s="490"/>
      <c r="QXB207" s="490"/>
      <c r="QXC207" s="490"/>
      <c r="QXD207" s="490"/>
      <c r="QXE207" s="490"/>
      <c r="QXF207" s="490"/>
      <c r="QXG207" s="490"/>
      <c r="QXH207" s="490"/>
      <c r="QXI207" s="490"/>
      <c r="QXJ207" s="490"/>
      <c r="QXK207" s="490"/>
      <c r="QXL207" s="490"/>
      <c r="QXM207" s="490"/>
      <c r="QXN207" s="490"/>
      <c r="QXO207" s="490"/>
      <c r="QXP207" s="490"/>
      <c r="QXQ207" s="490"/>
      <c r="QXR207" s="490"/>
      <c r="QXS207" s="490"/>
      <c r="QXT207" s="490"/>
      <c r="QXU207" s="490"/>
      <c r="QXV207" s="490"/>
      <c r="QXW207" s="490"/>
      <c r="QXX207" s="490"/>
      <c r="QXY207" s="490"/>
      <c r="QXZ207" s="490"/>
      <c r="QYA207" s="490"/>
      <c r="QYB207" s="490"/>
      <c r="QYC207" s="490"/>
      <c r="QYD207" s="490"/>
      <c r="QYE207" s="490"/>
      <c r="QYF207" s="490"/>
      <c r="QYG207" s="490"/>
      <c r="QYH207" s="490"/>
      <c r="QYI207" s="490"/>
      <c r="QYJ207" s="490"/>
      <c r="QYK207" s="490"/>
      <c r="QYL207" s="490"/>
      <c r="QYM207" s="490"/>
      <c r="QYN207" s="490"/>
      <c r="QYO207" s="490"/>
      <c r="QYP207" s="490"/>
      <c r="QYQ207" s="490"/>
      <c r="QYR207" s="490"/>
      <c r="QYS207" s="490"/>
      <c r="QYT207" s="490"/>
      <c r="QYU207" s="490"/>
      <c r="QYV207" s="490"/>
      <c r="QYW207" s="490"/>
      <c r="QYX207" s="490"/>
      <c r="QYY207" s="490"/>
      <c r="QYZ207" s="490"/>
      <c r="QZA207" s="490"/>
      <c r="QZB207" s="490"/>
      <c r="QZC207" s="490"/>
      <c r="QZD207" s="490"/>
      <c r="QZE207" s="490"/>
      <c r="QZF207" s="490"/>
      <c r="QZG207" s="490"/>
      <c r="QZH207" s="490"/>
      <c r="QZI207" s="490"/>
      <c r="QZJ207" s="490"/>
      <c r="QZK207" s="490"/>
      <c r="QZL207" s="490"/>
      <c r="QZM207" s="490"/>
      <c r="QZN207" s="490"/>
      <c r="QZO207" s="490"/>
      <c r="QZP207" s="490"/>
      <c r="QZQ207" s="490"/>
      <c r="QZR207" s="490"/>
      <c r="QZS207" s="490"/>
      <c r="QZT207" s="490"/>
      <c r="QZU207" s="490"/>
      <c r="QZV207" s="490"/>
      <c r="QZW207" s="490"/>
      <c r="QZX207" s="490"/>
      <c r="QZY207" s="490"/>
      <c r="QZZ207" s="490"/>
      <c r="RAA207" s="490"/>
      <c r="RAB207" s="490"/>
      <c r="RAC207" s="490"/>
      <c r="RAD207" s="490"/>
      <c r="RAE207" s="490"/>
      <c r="RAF207" s="490"/>
      <c r="RAG207" s="490"/>
      <c r="RAH207" s="490"/>
      <c r="RAI207" s="490"/>
      <c r="RAJ207" s="490"/>
      <c r="RAK207" s="490"/>
      <c r="RAL207" s="490"/>
      <c r="RAM207" s="490"/>
      <c r="RAN207" s="490"/>
      <c r="RAO207" s="490"/>
      <c r="RAP207" s="490"/>
      <c r="RAQ207" s="490"/>
      <c r="RAR207" s="490"/>
      <c r="RAS207" s="490"/>
      <c r="RAT207" s="490"/>
      <c r="RAU207" s="490"/>
      <c r="RAV207" s="490"/>
      <c r="RAW207" s="490"/>
      <c r="RAX207" s="490"/>
      <c r="RAY207" s="490"/>
      <c r="RAZ207" s="490"/>
      <c r="RBA207" s="490"/>
      <c r="RBB207" s="490"/>
      <c r="RBC207" s="490"/>
      <c r="RBD207" s="490"/>
      <c r="RBE207" s="490"/>
      <c r="RBF207" s="490"/>
      <c r="RBG207" s="490"/>
      <c r="RBH207" s="490"/>
      <c r="RBI207" s="490"/>
      <c r="RBJ207" s="490"/>
      <c r="RBK207" s="490"/>
      <c r="RBL207" s="490"/>
      <c r="RBM207" s="490"/>
      <c r="RBN207" s="490"/>
      <c r="RBO207" s="490"/>
      <c r="RBP207" s="490"/>
      <c r="RBQ207" s="490"/>
      <c r="RBR207" s="490"/>
      <c r="RBS207" s="490"/>
      <c r="RBT207" s="490"/>
      <c r="RBU207" s="490"/>
      <c r="RBV207" s="490"/>
      <c r="RBW207" s="490"/>
      <c r="RBX207" s="490"/>
      <c r="RBY207" s="490"/>
      <c r="RBZ207" s="490"/>
      <c r="RCA207" s="490"/>
      <c r="RCB207" s="490"/>
      <c r="RCC207" s="490"/>
      <c r="RCD207" s="490"/>
      <c r="RCE207" s="490"/>
      <c r="RCF207" s="490"/>
      <c r="RCG207" s="490"/>
      <c r="RCH207" s="490"/>
      <c r="RCI207" s="490"/>
      <c r="RCJ207" s="490"/>
      <c r="RCK207" s="490"/>
      <c r="RCL207" s="490"/>
      <c r="RCM207" s="490"/>
      <c r="RCN207" s="490"/>
      <c r="RCO207" s="490"/>
      <c r="RCP207" s="490"/>
      <c r="RCQ207" s="490"/>
      <c r="RCR207" s="490"/>
      <c r="RCS207" s="490"/>
      <c r="RCT207" s="490"/>
      <c r="RCU207" s="490"/>
      <c r="RCV207" s="490"/>
      <c r="RCW207" s="490"/>
      <c r="RCX207" s="490"/>
      <c r="RCY207" s="490"/>
      <c r="RCZ207" s="490"/>
      <c r="RDA207" s="490"/>
      <c r="RDB207" s="490"/>
      <c r="RDC207" s="490"/>
      <c r="RDD207" s="490"/>
      <c r="RDE207" s="490"/>
      <c r="RDF207" s="490"/>
      <c r="RDG207" s="490"/>
      <c r="RDH207" s="490"/>
      <c r="RDI207" s="490"/>
      <c r="RDJ207" s="490"/>
      <c r="RDK207" s="490"/>
      <c r="RDL207" s="490"/>
      <c r="RDM207" s="490"/>
      <c r="RDN207" s="490"/>
      <c r="RDO207" s="490"/>
      <c r="RDP207" s="490"/>
      <c r="RDQ207" s="490"/>
      <c r="RDR207" s="490"/>
      <c r="RDS207" s="490"/>
      <c r="RDT207" s="490"/>
      <c r="RDU207" s="490"/>
      <c r="RDV207" s="490"/>
      <c r="RDW207" s="490"/>
      <c r="RDX207" s="490"/>
      <c r="RDY207" s="490"/>
      <c r="RDZ207" s="490"/>
      <c r="REA207" s="490"/>
      <c r="REB207" s="490"/>
      <c r="REC207" s="490"/>
      <c r="RED207" s="490"/>
      <c r="REE207" s="490"/>
      <c r="REF207" s="490"/>
      <c r="REG207" s="490"/>
      <c r="REH207" s="490"/>
      <c r="REI207" s="490"/>
      <c r="REJ207" s="490"/>
      <c r="REK207" s="490"/>
      <c r="REL207" s="490"/>
      <c r="REM207" s="490"/>
      <c r="REN207" s="490"/>
      <c r="REO207" s="490"/>
      <c r="REP207" s="490"/>
      <c r="REQ207" s="490"/>
      <c r="RER207" s="490"/>
      <c r="RES207" s="490"/>
      <c r="RET207" s="490"/>
      <c r="REU207" s="490"/>
      <c r="REV207" s="490"/>
      <c r="REW207" s="490"/>
      <c r="REX207" s="490"/>
      <c r="REY207" s="490"/>
      <c r="REZ207" s="490"/>
      <c r="RFA207" s="490"/>
      <c r="RFB207" s="490"/>
      <c r="RFC207" s="490"/>
      <c r="RFD207" s="490"/>
      <c r="RFE207" s="490"/>
      <c r="RFF207" s="490"/>
      <c r="RFG207" s="490"/>
      <c r="RFH207" s="490"/>
      <c r="RFI207" s="490"/>
      <c r="RFJ207" s="490"/>
      <c r="RFK207" s="490"/>
      <c r="RFL207" s="490"/>
      <c r="RFM207" s="490"/>
      <c r="RFN207" s="490"/>
      <c r="RFO207" s="490"/>
      <c r="RFP207" s="490"/>
      <c r="RFQ207" s="490"/>
      <c r="RFR207" s="490"/>
      <c r="RFS207" s="490"/>
      <c r="RFT207" s="490"/>
      <c r="RFU207" s="490"/>
      <c r="RFV207" s="490"/>
      <c r="RFW207" s="490"/>
      <c r="RFX207" s="490"/>
      <c r="RFY207" s="490"/>
      <c r="RFZ207" s="490"/>
      <c r="RGA207" s="490"/>
      <c r="RGB207" s="490"/>
      <c r="RGC207" s="490"/>
      <c r="RGD207" s="490"/>
      <c r="RGE207" s="490"/>
      <c r="RGF207" s="490"/>
      <c r="RGG207" s="490"/>
      <c r="RGH207" s="490"/>
      <c r="RGI207" s="490"/>
      <c r="RGJ207" s="490"/>
      <c r="RGK207" s="490"/>
      <c r="RGL207" s="490"/>
      <c r="RGM207" s="490"/>
      <c r="RGN207" s="490"/>
      <c r="RGO207" s="490"/>
      <c r="RGP207" s="490"/>
      <c r="RGQ207" s="490"/>
      <c r="RGR207" s="490"/>
      <c r="RGS207" s="490"/>
      <c r="RGT207" s="490"/>
      <c r="RGU207" s="490"/>
      <c r="RGV207" s="490"/>
      <c r="RGW207" s="490"/>
      <c r="RGX207" s="490"/>
      <c r="RGY207" s="490"/>
      <c r="RGZ207" s="490"/>
      <c r="RHA207" s="490"/>
      <c r="RHB207" s="490"/>
      <c r="RHC207" s="490"/>
      <c r="RHD207" s="490"/>
      <c r="RHE207" s="490"/>
      <c r="RHF207" s="490"/>
      <c r="RHG207" s="490"/>
      <c r="RHH207" s="490"/>
      <c r="RHI207" s="490"/>
      <c r="RHJ207" s="490"/>
      <c r="RHK207" s="490"/>
      <c r="RHL207" s="490"/>
      <c r="RHM207" s="490"/>
      <c r="RHN207" s="490"/>
      <c r="RHO207" s="490"/>
      <c r="RHP207" s="490"/>
      <c r="RHQ207" s="490"/>
      <c r="RHR207" s="490"/>
      <c r="RHS207" s="490"/>
      <c r="RHT207" s="490"/>
      <c r="RHU207" s="490"/>
      <c r="RHV207" s="490"/>
      <c r="RHW207" s="490"/>
      <c r="RHX207" s="490"/>
      <c r="RHY207" s="490"/>
      <c r="RHZ207" s="490"/>
      <c r="RIA207" s="490"/>
      <c r="RIB207" s="490"/>
      <c r="RIC207" s="490"/>
      <c r="RID207" s="490"/>
      <c r="RIE207" s="490"/>
      <c r="RIF207" s="490"/>
      <c r="RIG207" s="490"/>
      <c r="RIH207" s="490"/>
      <c r="RII207" s="490"/>
      <c r="RIJ207" s="490"/>
      <c r="RIK207" s="490"/>
      <c r="RIL207" s="490"/>
      <c r="RIM207" s="490"/>
      <c r="RIN207" s="490"/>
      <c r="RIO207" s="490"/>
      <c r="RIP207" s="490"/>
      <c r="RIQ207" s="490"/>
      <c r="RIR207" s="490"/>
      <c r="RIS207" s="490"/>
      <c r="RIT207" s="490"/>
      <c r="RIU207" s="490"/>
      <c r="RIV207" s="490"/>
      <c r="RIW207" s="490"/>
      <c r="RIX207" s="490"/>
      <c r="RIY207" s="490"/>
      <c r="RIZ207" s="490"/>
      <c r="RJA207" s="490"/>
      <c r="RJB207" s="490"/>
      <c r="RJC207" s="490"/>
      <c r="RJD207" s="490"/>
      <c r="RJE207" s="490"/>
      <c r="RJF207" s="490"/>
      <c r="RJG207" s="490"/>
      <c r="RJH207" s="490"/>
      <c r="RJI207" s="490"/>
      <c r="RJJ207" s="490"/>
      <c r="RJK207" s="490"/>
      <c r="RJL207" s="490"/>
      <c r="RJM207" s="490"/>
      <c r="RJN207" s="490"/>
      <c r="RJO207" s="490"/>
      <c r="RJP207" s="490"/>
      <c r="RJQ207" s="490"/>
      <c r="RJR207" s="490"/>
      <c r="RJS207" s="490"/>
      <c r="RJT207" s="490"/>
      <c r="RJU207" s="490"/>
      <c r="RJV207" s="490"/>
      <c r="RJW207" s="490"/>
      <c r="RJX207" s="490"/>
      <c r="RJY207" s="490"/>
      <c r="RJZ207" s="490"/>
      <c r="RKA207" s="490"/>
      <c r="RKB207" s="490"/>
      <c r="RKC207" s="490"/>
      <c r="RKD207" s="490"/>
      <c r="RKE207" s="490"/>
      <c r="RKF207" s="490"/>
      <c r="RKG207" s="490"/>
      <c r="RKH207" s="490"/>
      <c r="RKI207" s="490"/>
      <c r="RKJ207" s="490"/>
      <c r="RKK207" s="490"/>
      <c r="RKL207" s="490"/>
      <c r="RKM207" s="490"/>
      <c r="RKN207" s="490"/>
      <c r="RKO207" s="490"/>
      <c r="RKP207" s="490"/>
      <c r="RKQ207" s="490"/>
      <c r="RKR207" s="490"/>
      <c r="RKS207" s="490"/>
      <c r="RKT207" s="490"/>
      <c r="RKU207" s="490"/>
      <c r="RKV207" s="490"/>
      <c r="RKW207" s="490"/>
      <c r="RKX207" s="490"/>
      <c r="RKY207" s="490"/>
      <c r="RKZ207" s="490"/>
      <c r="RLA207" s="490"/>
      <c r="RLB207" s="490"/>
      <c r="RLC207" s="490"/>
      <c r="RLD207" s="490"/>
      <c r="RLE207" s="490"/>
      <c r="RLF207" s="490"/>
      <c r="RLG207" s="490"/>
      <c r="RLH207" s="490"/>
      <c r="RLI207" s="490"/>
      <c r="RLJ207" s="490"/>
      <c r="RLK207" s="490"/>
      <c r="RLL207" s="490"/>
      <c r="RLM207" s="490"/>
      <c r="RLN207" s="490"/>
      <c r="RLO207" s="490"/>
      <c r="RLP207" s="490"/>
      <c r="RLQ207" s="490"/>
      <c r="RLR207" s="490"/>
      <c r="RLS207" s="490"/>
      <c r="RLT207" s="490"/>
      <c r="RLU207" s="490"/>
      <c r="RLV207" s="490"/>
      <c r="RLW207" s="490"/>
      <c r="RLX207" s="490"/>
      <c r="RLY207" s="490"/>
      <c r="RLZ207" s="490"/>
      <c r="RMA207" s="490"/>
      <c r="RMB207" s="490"/>
      <c r="RMC207" s="490"/>
      <c r="RMD207" s="490"/>
      <c r="RME207" s="490"/>
      <c r="RMF207" s="490"/>
      <c r="RMG207" s="490"/>
      <c r="RMH207" s="490"/>
      <c r="RMI207" s="490"/>
      <c r="RMJ207" s="490"/>
      <c r="RMK207" s="490"/>
      <c r="RML207" s="490"/>
      <c r="RMM207" s="490"/>
      <c r="RMN207" s="490"/>
      <c r="RMO207" s="490"/>
      <c r="RMP207" s="490"/>
      <c r="RMQ207" s="490"/>
      <c r="RMR207" s="490"/>
      <c r="RMS207" s="490"/>
      <c r="RMT207" s="490"/>
      <c r="RMU207" s="490"/>
      <c r="RMV207" s="490"/>
      <c r="RMW207" s="490"/>
      <c r="RMX207" s="490"/>
      <c r="RMY207" s="490"/>
      <c r="RMZ207" s="490"/>
      <c r="RNA207" s="490"/>
      <c r="RNB207" s="490"/>
      <c r="RNC207" s="490"/>
      <c r="RND207" s="490"/>
      <c r="RNE207" s="490"/>
      <c r="RNF207" s="490"/>
      <c r="RNG207" s="490"/>
      <c r="RNH207" s="490"/>
      <c r="RNI207" s="490"/>
      <c r="RNJ207" s="490"/>
      <c r="RNK207" s="490"/>
      <c r="RNL207" s="490"/>
      <c r="RNM207" s="490"/>
      <c r="RNN207" s="490"/>
      <c r="RNO207" s="490"/>
      <c r="RNP207" s="490"/>
      <c r="RNQ207" s="490"/>
      <c r="RNR207" s="490"/>
      <c r="RNS207" s="490"/>
      <c r="RNT207" s="490"/>
      <c r="RNU207" s="490"/>
      <c r="RNV207" s="490"/>
      <c r="RNW207" s="490"/>
      <c r="RNX207" s="490"/>
      <c r="RNY207" s="490"/>
      <c r="RNZ207" s="490"/>
      <c r="ROA207" s="490"/>
      <c r="ROB207" s="490"/>
      <c r="ROC207" s="490"/>
      <c r="ROD207" s="490"/>
      <c r="ROE207" s="490"/>
      <c r="ROF207" s="490"/>
      <c r="ROG207" s="490"/>
      <c r="ROH207" s="490"/>
      <c r="ROI207" s="490"/>
      <c r="ROJ207" s="490"/>
      <c r="ROK207" s="490"/>
      <c r="ROL207" s="490"/>
      <c r="ROM207" s="490"/>
      <c r="RON207" s="490"/>
      <c r="ROO207" s="490"/>
      <c r="ROP207" s="490"/>
      <c r="ROQ207" s="490"/>
      <c r="ROR207" s="490"/>
      <c r="ROS207" s="490"/>
      <c r="ROT207" s="490"/>
      <c r="ROU207" s="490"/>
      <c r="ROV207" s="490"/>
      <c r="ROW207" s="490"/>
      <c r="ROX207" s="490"/>
      <c r="ROY207" s="490"/>
      <c r="ROZ207" s="490"/>
      <c r="RPA207" s="490"/>
      <c r="RPB207" s="490"/>
      <c r="RPC207" s="490"/>
      <c r="RPD207" s="490"/>
      <c r="RPE207" s="490"/>
      <c r="RPF207" s="490"/>
      <c r="RPG207" s="490"/>
      <c r="RPH207" s="490"/>
      <c r="RPI207" s="490"/>
      <c r="RPJ207" s="490"/>
      <c r="RPK207" s="490"/>
      <c r="RPL207" s="490"/>
      <c r="RPM207" s="490"/>
      <c r="RPN207" s="490"/>
      <c r="RPO207" s="490"/>
      <c r="RPP207" s="490"/>
      <c r="RPQ207" s="490"/>
      <c r="RPR207" s="490"/>
      <c r="RPS207" s="490"/>
      <c r="RPT207" s="490"/>
      <c r="RPU207" s="490"/>
      <c r="RPV207" s="490"/>
      <c r="RPW207" s="490"/>
      <c r="RPX207" s="490"/>
      <c r="RPY207" s="490"/>
      <c r="RPZ207" s="490"/>
      <c r="RQA207" s="490"/>
      <c r="RQB207" s="490"/>
      <c r="RQC207" s="490"/>
      <c r="RQD207" s="490"/>
      <c r="RQE207" s="490"/>
      <c r="RQF207" s="490"/>
      <c r="RQG207" s="490"/>
      <c r="RQH207" s="490"/>
      <c r="RQI207" s="490"/>
      <c r="RQJ207" s="490"/>
      <c r="RQK207" s="490"/>
      <c r="RQL207" s="490"/>
      <c r="RQM207" s="490"/>
      <c r="RQN207" s="490"/>
      <c r="RQO207" s="490"/>
      <c r="RQP207" s="490"/>
      <c r="RQQ207" s="490"/>
      <c r="RQR207" s="490"/>
      <c r="RQS207" s="490"/>
      <c r="RQT207" s="490"/>
      <c r="RQU207" s="490"/>
      <c r="RQV207" s="490"/>
      <c r="RQW207" s="490"/>
      <c r="RQX207" s="490"/>
      <c r="RQY207" s="490"/>
      <c r="RQZ207" s="490"/>
      <c r="RRA207" s="490"/>
      <c r="RRB207" s="490"/>
      <c r="RRC207" s="490"/>
      <c r="RRD207" s="490"/>
      <c r="RRE207" s="490"/>
      <c r="RRF207" s="490"/>
      <c r="RRG207" s="490"/>
      <c r="RRH207" s="490"/>
      <c r="RRI207" s="490"/>
      <c r="RRJ207" s="490"/>
      <c r="RRK207" s="490"/>
      <c r="RRL207" s="490"/>
      <c r="RRM207" s="490"/>
      <c r="RRN207" s="490"/>
      <c r="RRO207" s="490"/>
      <c r="RRP207" s="490"/>
      <c r="RRQ207" s="490"/>
      <c r="RRR207" s="490"/>
      <c r="RRS207" s="490"/>
      <c r="RRT207" s="490"/>
      <c r="RRU207" s="490"/>
      <c r="RRV207" s="490"/>
      <c r="RRW207" s="490"/>
      <c r="RRX207" s="490"/>
      <c r="RRY207" s="490"/>
      <c r="RRZ207" s="490"/>
      <c r="RSA207" s="490"/>
      <c r="RSB207" s="490"/>
      <c r="RSC207" s="490"/>
      <c r="RSD207" s="490"/>
      <c r="RSE207" s="490"/>
      <c r="RSF207" s="490"/>
      <c r="RSG207" s="490"/>
      <c r="RSH207" s="490"/>
      <c r="RSI207" s="490"/>
      <c r="RSJ207" s="490"/>
      <c r="RSK207" s="490"/>
      <c r="RSL207" s="490"/>
      <c r="RSM207" s="490"/>
      <c r="RSN207" s="490"/>
      <c r="RSO207" s="490"/>
      <c r="RSP207" s="490"/>
      <c r="RSQ207" s="490"/>
      <c r="RSR207" s="490"/>
      <c r="RSS207" s="490"/>
      <c r="RST207" s="490"/>
      <c r="RSU207" s="490"/>
      <c r="RSV207" s="490"/>
      <c r="RSW207" s="490"/>
      <c r="RSX207" s="490"/>
      <c r="RSY207" s="490"/>
      <c r="RSZ207" s="490"/>
      <c r="RTA207" s="490"/>
      <c r="RTB207" s="490"/>
      <c r="RTC207" s="490"/>
      <c r="RTD207" s="490"/>
      <c r="RTE207" s="490"/>
      <c r="RTF207" s="490"/>
      <c r="RTG207" s="490"/>
      <c r="RTH207" s="490"/>
      <c r="RTI207" s="490"/>
      <c r="RTJ207" s="490"/>
      <c r="RTK207" s="490"/>
      <c r="RTL207" s="490"/>
      <c r="RTM207" s="490"/>
      <c r="RTN207" s="490"/>
      <c r="RTO207" s="490"/>
      <c r="RTP207" s="490"/>
      <c r="RTQ207" s="490"/>
      <c r="RTR207" s="490"/>
      <c r="RTS207" s="490"/>
      <c r="RTT207" s="490"/>
      <c r="RTU207" s="490"/>
      <c r="RTV207" s="490"/>
      <c r="RTW207" s="490"/>
      <c r="RTX207" s="490"/>
      <c r="RTY207" s="490"/>
      <c r="RTZ207" s="490"/>
      <c r="RUA207" s="490"/>
      <c r="RUB207" s="490"/>
      <c r="RUC207" s="490"/>
      <c r="RUD207" s="490"/>
      <c r="RUE207" s="490"/>
      <c r="RUF207" s="490"/>
      <c r="RUG207" s="490"/>
      <c r="RUH207" s="490"/>
      <c r="RUI207" s="490"/>
      <c r="RUJ207" s="490"/>
      <c r="RUK207" s="490"/>
      <c r="RUL207" s="490"/>
      <c r="RUM207" s="490"/>
      <c r="RUN207" s="490"/>
      <c r="RUO207" s="490"/>
      <c r="RUP207" s="490"/>
      <c r="RUQ207" s="490"/>
      <c r="RUR207" s="490"/>
      <c r="RUS207" s="490"/>
      <c r="RUT207" s="490"/>
      <c r="RUU207" s="490"/>
      <c r="RUV207" s="490"/>
      <c r="RUW207" s="490"/>
      <c r="RUX207" s="490"/>
      <c r="RUY207" s="490"/>
      <c r="RUZ207" s="490"/>
      <c r="RVA207" s="490"/>
      <c r="RVB207" s="490"/>
      <c r="RVC207" s="490"/>
      <c r="RVD207" s="490"/>
      <c r="RVE207" s="490"/>
      <c r="RVF207" s="490"/>
      <c r="RVG207" s="490"/>
      <c r="RVH207" s="490"/>
      <c r="RVI207" s="490"/>
      <c r="RVJ207" s="490"/>
      <c r="RVK207" s="490"/>
      <c r="RVL207" s="490"/>
      <c r="RVM207" s="490"/>
      <c r="RVN207" s="490"/>
      <c r="RVO207" s="490"/>
      <c r="RVP207" s="490"/>
      <c r="RVQ207" s="490"/>
      <c r="RVR207" s="490"/>
      <c r="RVS207" s="490"/>
      <c r="RVT207" s="490"/>
      <c r="RVU207" s="490"/>
      <c r="RVV207" s="490"/>
      <c r="RVW207" s="490"/>
      <c r="RVX207" s="490"/>
      <c r="RVY207" s="490"/>
      <c r="RVZ207" s="490"/>
      <c r="RWA207" s="490"/>
      <c r="RWB207" s="490"/>
      <c r="RWC207" s="490"/>
      <c r="RWD207" s="490"/>
      <c r="RWE207" s="490"/>
      <c r="RWF207" s="490"/>
      <c r="RWG207" s="490"/>
      <c r="RWH207" s="490"/>
      <c r="RWI207" s="490"/>
      <c r="RWJ207" s="490"/>
      <c r="RWK207" s="490"/>
      <c r="RWL207" s="490"/>
      <c r="RWM207" s="490"/>
      <c r="RWN207" s="490"/>
      <c r="RWO207" s="490"/>
      <c r="RWP207" s="490"/>
      <c r="RWQ207" s="490"/>
      <c r="RWR207" s="490"/>
      <c r="RWS207" s="490"/>
      <c r="RWT207" s="490"/>
      <c r="RWU207" s="490"/>
      <c r="RWV207" s="490"/>
      <c r="RWW207" s="490"/>
      <c r="RWX207" s="490"/>
      <c r="RWY207" s="490"/>
      <c r="RWZ207" s="490"/>
      <c r="RXA207" s="490"/>
      <c r="RXB207" s="490"/>
      <c r="RXC207" s="490"/>
      <c r="RXD207" s="490"/>
      <c r="RXE207" s="490"/>
      <c r="RXF207" s="490"/>
      <c r="RXG207" s="490"/>
      <c r="RXH207" s="490"/>
      <c r="RXI207" s="490"/>
      <c r="RXJ207" s="490"/>
      <c r="RXK207" s="490"/>
      <c r="RXL207" s="490"/>
      <c r="RXM207" s="490"/>
      <c r="RXN207" s="490"/>
      <c r="RXO207" s="490"/>
      <c r="RXP207" s="490"/>
      <c r="RXQ207" s="490"/>
      <c r="RXR207" s="490"/>
      <c r="RXS207" s="490"/>
      <c r="RXT207" s="490"/>
      <c r="RXU207" s="490"/>
      <c r="RXV207" s="490"/>
      <c r="RXW207" s="490"/>
      <c r="RXX207" s="490"/>
      <c r="RXY207" s="490"/>
      <c r="RXZ207" s="490"/>
      <c r="RYA207" s="490"/>
      <c r="RYB207" s="490"/>
      <c r="RYC207" s="490"/>
      <c r="RYD207" s="490"/>
      <c r="RYE207" s="490"/>
      <c r="RYF207" s="490"/>
      <c r="RYG207" s="490"/>
      <c r="RYH207" s="490"/>
      <c r="RYI207" s="490"/>
      <c r="RYJ207" s="490"/>
      <c r="RYK207" s="490"/>
      <c r="RYL207" s="490"/>
      <c r="RYM207" s="490"/>
      <c r="RYN207" s="490"/>
      <c r="RYO207" s="490"/>
      <c r="RYP207" s="490"/>
      <c r="RYQ207" s="490"/>
      <c r="RYR207" s="490"/>
      <c r="RYS207" s="490"/>
      <c r="RYT207" s="490"/>
      <c r="RYU207" s="490"/>
      <c r="RYV207" s="490"/>
      <c r="RYW207" s="490"/>
      <c r="RYX207" s="490"/>
      <c r="RYY207" s="490"/>
      <c r="RYZ207" s="490"/>
      <c r="RZA207" s="490"/>
      <c r="RZB207" s="490"/>
      <c r="RZC207" s="490"/>
      <c r="RZD207" s="490"/>
      <c r="RZE207" s="490"/>
      <c r="RZF207" s="490"/>
      <c r="RZG207" s="490"/>
      <c r="RZH207" s="490"/>
      <c r="RZI207" s="490"/>
      <c r="RZJ207" s="490"/>
      <c r="RZK207" s="490"/>
      <c r="RZL207" s="490"/>
      <c r="RZM207" s="490"/>
      <c r="RZN207" s="490"/>
      <c r="RZO207" s="490"/>
      <c r="RZP207" s="490"/>
      <c r="RZQ207" s="490"/>
      <c r="RZR207" s="490"/>
      <c r="RZS207" s="490"/>
      <c r="RZT207" s="490"/>
      <c r="RZU207" s="490"/>
      <c r="RZV207" s="490"/>
      <c r="RZW207" s="490"/>
      <c r="RZX207" s="490"/>
      <c r="RZY207" s="490"/>
      <c r="RZZ207" s="490"/>
      <c r="SAA207" s="490"/>
      <c r="SAB207" s="490"/>
      <c r="SAC207" s="490"/>
      <c r="SAD207" s="490"/>
      <c r="SAE207" s="490"/>
      <c r="SAF207" s="490"/>
      <c r="SAG207" s="490"/>
      <c r="SAH207" s="490"/>
      <c r="SAI207" s="490"/>
      <c r="SAJ207" s="490"/>
      <c r="SAK207" s="490"/>
      <c r="SAL207" s="490"/>
      <c r="SAM207" s="490"/>
      <c r="SAN207" s="490"/>
      <c r="SAO207" s="490"/>
      <c r="SAP207" s="490"/>
      <c r="SAQ207" s="490"/>
      <c r="SAR207" s="490"/>
      <c r="SAS207" s="490"/>
      <c r="SAT207" s="490"/>
      <c r="SAU207" s="490"/>
      <c r="SAV207" s="490"/>
      <c r="SAW207" s="490"/>
      <c r="SAX207" s="490"/>
      <c r="SAY207" s="490"/>
      <c r="SAZ207" s="490"/>
      <c r="SBA207" s="490"/>
      <c r="SBB207" s="490"/>
      <c r="SBC207" s="490"/>
      <c r="SBD207" s="490"/>
      <c r="SBE207" s="490"/>
      <c r="SBF207" s="490"/>
      <c r="SBG207" s="490"/>
      <c r="SBH207" s="490"/>
      <c r="SBI207" s="490"/>
      <c r="SBJ207" s="490"/>
      <c r="SBK207" s="490"/>
      <c r="SBL207" s="490"/>
      <c r="SBM207" s="490"/>
      <c r="SBN207" s="490"/>
      <c r="SBO207" s="490"/>
      <c r="SBP207" s="490"/>
      <c r="SBQ207" s="490"/>
      <c r="SBR207" s="490"/>
      <c r="SBS207" s="490"/>
      <c r="SBT207" s="490"/>
      <c r="SBU207" s="490"/>
      <c r="SBV207" s="490"/>
      <c r="SBW207" s="490"/>
      <c r="SBX207" s="490"/>
      <c r="SBY207" s="490"/>
      <c r="SBZ207" s="490"/>
      <c r="SCA207" s="490"/>
      <c r="SCB207" s="490"/>
      <c r="SCC207" s="490"/>
      <c r="SCD207" s="490"/>
      <c r="SCE207" s="490"/>
      <c r="SCF207" s="490"/>
      <c r="SCG207" s="490"/>
      <c r="SCH207" s="490"/>
      <c r="SCI207" s="490"/>
      <c r="SCJ207" s="490"/>
      <c r="SCK207" s="490"/>
      <c r="SCL207" s="490"/>
      <c r="SCM207" s="490"/>
      <c r="SCN207" s="490"/>
      <c r="SCO207" s="490"/>
      <c r="SCP207" s="490"/>
      <c r="SCQ207" s="490"/>
      <c r="SCR207" s="490"/>
      <c r="SCS207" s="490"/>
      <c r="SCT207" s="490"/>
      <c r="SCU207" s="490"/>
      <c r="SCV207" s="490"/>
      <c r="SCW207" s="490"/>
      <c r="SCX207" s="490"/>
      <c r="SCY207" s="490"/>
      <c r="SCZ207" s="490"/>
      <c r="SDA207" s="490"/>
      <c r="SDB207" s="490"/>
      <c r="SDC207" s="490"/>
      <c r="SDD207" s="490"/>
      <c r="SDE207" s="490"/>
      <c r="SDF207" s="490"/>
      <c r="SDG207" s="490"/>
      <c r="SDH207" s="490"/>
      <c r="SDI207" s="490"/>
      <c r="SDJ207" s="490"/>
      <c r="SDK207" s="490"/>
      <c r="SDL207" s="490"/>
      <c r="SDM207" s="490"/>
      <c r="SDN207" s="490"/>
      <c r="SDO207" s="490"/>
      <c r="SDP207" s="490"/>
      <c r="SDQ207" s="490"/>
      <c r="SDR207" s="490"/>
      <c r="SDS207" s="490"/>
      <c r="SDT207" s="490"/>
      <c r="SDU207" s="490"/>
      <c r="SDV207" s="490"/>
      <c r="SDW207" s="490"/>
      <c r="SDX207" s="490"/>
      <c r="SDY207" s="490"/>
      <c r="SDZ207" s="490"/>
      <c r="SEA207" s="490"/>
      <c r="SEB207" s="490"/>
      <c r="SEC207" s="490"/>
      <c r="SED207" s="490"/>
      <c r="SEE207" s="490"/>
      <c r="SEF207" s="490"/>
      <c r="SEG207" s="490"/>
      <c r="SEH207" s="490"/>
      <c r="SEI207" s="490"/>
      <c r="SEJ207" s="490"/>
      <c r="SEK207" s="490"/>
      <c r="SEL207" s="490"/>
      <c r="SEM207" s="490"/>
      <c r="SEN207" s="490"/>
      <c r="SEO207" s="490"/>
      <c r="SEP207" s="490"/>
      <c r="SEQ207" s="490"/>
      <c r="SER207" s="490"/>
      <c r="SES207" s="490"/>
      <c r="SET207" s="490"/>
      <c r="SEU207" s="490"/>
      <c r="SEV207" s="490"/>
      <c r="SEW207" s="490"/>
      <c r="SEX207" s="490"/>
      <c r="SEY207" s="490"/>
      <c r="SEZ207" s="490"/>
      <c r="SFA207" s="490"/>
      <c r="SFB207" s="490"/>
      <c r="SFC207" s="490"/>
      <c r="SFD207" s="490"/>
      <c r="SFE207" s="490"/>
      <c r="SFF207" s="490"/>
      <c r="SFG207" s="490"/>
      <c r="SFH207" s="490"/>
      <c r="SFI207" s="490"/>
      <c r="SFJ207" s="490"/>
      <c r="SFK207" s="490"/>
      <c r="SFL207" s="490"/>
      <c r="SFM207" s="490"/>
      <c r="SFN207" s="490"/>
      <c r="SFO207" s="490"/>
      <c r="SFP207" s="490"/>
      <c r="SFQ207" s="490"/>
      <c r="SFR207" s="490"/>
      <c r="SFS207" s="490"/>
      <c r="SFT207" s="490"/>
      <c r="SFU207" s="490"/>
      <c r="SFV207" s="490"/>
      <c r="SFW207" s="490"/>
      <c r="SFX207" s="490"/>
      <c r="SFY207" s="490"/>
      <c r="SFZ207" s="490"/>
      <c r="SGA207" s="490"/>
      <c r="SGB207" s="490"/>
      <c r="SGC207" s="490"/>
      <c r="SGD207" s="490"/>
      <c r="SGE207" s="490"/>
      <c r="SGF207" s="490"/>
      <c r="SGG207" s="490"/>
      <c r="SGH207" s="490"/>
      <c r="SGI207" s="490"/>
      <c r="SGJ207" s="490"/>
      <c r="SGK207" s="490"/>
      <c r="SGL207" s="490"/>
      <c r="SGM207" s="490"/>
      <c r="SGN207" s="490"/>
      <c r="SGO207" s="490"/>
      <c r="SGP207" s="490"/>
      <c r="SGQ207" s="490"/>
      <c r="SGR207" s="490"/>
      <c r="SGS207" s="490"/>
      <c r="SGT207" s="490"/>
      <c r="SGU207" s="490"/>
      <c r="SGV207" s="490"/>
      <c r="SGW207" s="490"/>
      <c r="SGX207" s="490"/>
      <c r="SGY207" s="490"/>
      <c r="SGZ207" s="490"/>
      <c r="SHA207" s="490"/>
      <c r="SHB207" s="490"/>
      <c r="SHC207" s="490"/>
      <c r="SHD207" s="490"/>
      <c r="SHE207" s="490"/>
      <c r="SHF207" s="490"/>
      <c r="SHG207" s="490"/>
      <c r="SHH207" s="490"/>
      <c r="SHI207" s="490"/>
      <c r="SHJ207" s="490"/>
      <c r="SHK207" s="490"/>
      <c r="SHL207" s="490"/>
      <c r="SHM207" s="490"/>
      <c r="SHN207" s="490"/>
      <c r="SHO207" s="490"/>
      <c r="SHP207" s="490"/>
      <c r="SHQ207" s="490"/>
      <c r="SHR207" s="490"/>
      <c r="SHS207" s="490"/>
      <c r="SHT207" s="490"/>
      <c r="SHU207" s="490"/>
      <c r="SHV207" s="490"/>
      <c r="SHW207" s="490"/>
      <c r="SHX207" s="490"/>
      <c r="SHY207" s="490"/>
      <c r="SHZ207" s="490"/>
      <c r="SIA207" s="490"/>
      <c r="SIB207" s="490"/>
      <c r="SIC207" s="490"/>
      <c r="SID207" s="490"/>
      <c r="SIE207" s="490"/>
      <c r="SIF207" s="490"/>
      <c r="SIG207" s="490"/>
      <c r="SIH207" s="490"/>
      <c r="SII207" s="490"/>
      <c r="SIJ207" s="490"/>
      <c r="SIK207" s="490"/>
      <c r="SIL207" s="490"/>
      <c r="SIM207" s="490"/>
      <c r="SIN207" s="490"/>
      <c r="SIO207" s="490"/>
      <c r="SIP207" s="490"/>
      <c r="SIQ207" s="490"/>
      <c r="SIR207" s="490"/>
      <c r="SIS207" s="490"/>
      <c r="SIT207" s="490"/>
      <c r="SIU207" s="490"/>
      <c r="SIV207" s="490"/>
      <c r="SIW207" s="490"/>
      <c r="SIX207" s="490"/>
      <c r="SIY207" s="490"/>
      <c r="SIZ207" s="490"/>
      <c r="SJA207" s="490"/>
      <c r="SJB207" s="490"/>
      <c r="SJC207" s="490"/>
      <c r="SJD207" s="490"/>
      <c r="SJE207" s="490"/>
      <c r="SJF207" s="490"/>
      <c r="SJG207" s="490"/>
      <c r="SJH207" s="490"/>
      <c r="SJI207" s="490"/>
      <c r="SJJ207" s="490"/>
      <c r="SJK207" s="490"/>
      <c r="SJL207" s="490"/>
      <c r="SJM207" s="490"/>
      <c r="SJN207" s="490"/>
      <c r="SJO207" s="490"/>
      <c r="SJP207" s="490"/>
      <c r="SJQ207" s="490"/>
      <c r="SJR207" s="490"/>
      <c r="SJS207" s="490"/>
      <c r="SJT207" s="490"/>
      <c r="SJU207" s="490"/>
      <c r="SJV207" s="490"/>
      <c r="SJW207" s="490"/>
      <c r="SJX207" s="490"/>
      <c r="SJY207" s="490"/>
      <c r="SJZ207" s="490"/>
      <c r="SKA207" s="490"/>
      <c r="SKB207" s="490"/>
      <c r="SKC207" s="490"/>
      <c r="SKD207" s="490"/>
      <c r="SKE207" s="490"/>
      <c r="SKF207" s="490"/>
      <c r="SKG207" s="490"/>
      <c r="SKH207" s="490"/>
      <c r="SKI207" s="490"/>
      <c r="SKJ207" s="490"/>
      <c r="SKK207" s="490"/>
      <c r="SKL207" s="490"/>
      <c r="SKM207" s="490"/>
      <c r="SKN207" s="490"/>
      <c r="SKO207" s="490"/>
      <c r="SKP207" s="490"/>
      <c r="SKQ207" s="490"/>
      <c r="SKR207" s="490"/>
      <c r="SKS207" s="490"/>
      <c r="SKT207" s="490"/>
      <c r="SKU207" s="490"/>
      <c r="SKV207" s="490"/>
      <c r="SKW207" s="490"/>
      <c r="SKX207" s="490"/>
      <c r="SKY207" s="490"/>
      <c r="SKZ207" s="490"/>
      <c r="SLA207" s="490"/>
      <c r="SLB207" s="490"/>
      <c r="SLC207" s="490"/>
      <c r="SLD207" s="490"/>
      <c r="SLE207" s="490"/>
      <c r="SLF207" s="490"/>
      <c r="SLG207" s="490"/>
      <c r="SLH207" s="490"/>
      <c r="SLI207" s="490"/>
      <c r="SLJ207" s="490"/>
      <c r="SLK207" s="490"/>
      <c r="SLL207" s="490"/>
      <c r="SLM207" s="490"/>
      <c r="SLN207" s="490"/>
      <c r="SLO207" s="490"/>
      <c r="SLP207" s="490"/>
      <c r="SLQ207" s="490"/>
      <c r="SLR207" s="490"/>
      <c r="SLS207" s="490"/>
      <c r="SLT207" s="490"/>
      <c r="SLU207" s="490"/>
      <c r="SLV207" s="490"/>
      <c r="SLW207" s="490"/>
      <c r="SLX207" s="490"/>
      <c r="SLY207" s="490"/>
      <c r="SLZ207" s="490"/>
      <c r="SMA207" s="490"/>
      <c r="SMB207" s="490"/>
      <c r="SMC207" s="490"/>
      <c r="SMD207" s="490"/>
      <c r="SME207" s="490"/>
      <c r="SMF207" s="490"/>
      <c r="SMG207" s="490"/>
      <c r="SMH207" s="490"/>
      <c r="SMI207" s="490"/>
      <c r="SMJ207" s="490"/>
      <c r="SMK207" s="490"/>
      <c r="SML207" s="490"/>
      <c r="SMM207" s="490"/>
      <c r="SMN207" s="490"/>
      <c r="SMO207" s="490"/>
      <c r="SMP207" s="490"/>
      <c r="SMQ207" s="490"/>
      <c r="SMR207" s="490"/>
      <c r="SMS207" s="490"/>
      <c r="SMT207" s="490"/>
      <c r="SMU207" s="490"/>
      <c r="SMV207" s="490"/>
      <c r="SMW207" s="490"/>
      <c r="SMX207" s="490"/>
      <c r="SMY207" s="490"/>
      <c r="SMZ207" s="490"/>
      <c r="SNA207" s="490"/>
      <c r="SNB207" s="490"/>
      <c r="SNC207" s="490"/>
      <c r="SND207" s="490"/>
      <c r="SNE207" s="490"/>
      <c r="SNF207" s="490"/>
      <c r="SNG207" s="490"/>
      <c r="SNH207" s="490"/>
      <c r="SNI207" s="490"/>
      <c r="SNJ207" s="490"/>
      <c r="SNK207" s="490"/>
      <c r="SNL207" s="490"/>
      <c r="SNM207" s="490"/>
      <c r="SNN207" s="490"/>
      <c r="SNO207" s="490"/>
      <c r="SNP207" s="490"/>
      <c r="SNQ207" s="490"/>
      <c r="SNR207" s="490"/>
      <c r="SNS207" s="490"/>
      <c r="SNT207" s="490"/>
      <c r="SNU207" s="490"/>
      <c r="SNV207" s="490"/>
      <c r="SNW207" s="490"/>
      <c r="SNX207" s="490"/>
      <c r="SNY207" s="490"/>
      <c r="SNZ207" s="490"/>
      <c r="SOA207" s="490"/>
      <c r="SOB207" s="490"/>
      <c r="SOC207" s="490"/>
      <c r="SOD207" s="490"/>
      <c r="SOE207" s="490"/>
      <c r="SOF207" s="490"/>
      <c r="SOG207" s="490"/>
      <c r="SOH207" s="490"/>
      <c r="SOI207" s="490"/>
      <c r="SOJ207" s="490"/>
      <c r="SOK207" s="490"/>
      <c r="SOL207" s="490"/>
      <c r="SOM207" s="490"/>
      <c r="SON207" s="490"/>
      <c r="SOO207" s="490"/>
      <c r="SOP207" s="490"/>
      <c r="SOQ207" s="490"/>
      <c r="SOR207" s="490"/>
      <c r="SOS207" s="490"/>
      <c r="SOT207" s="490"/>
      <c r="SOU207" s="490"/>
      <c r="SOV207" s="490"/>
      <c r="SOW207" s="490"/>
      <c r="SOX207" s="490"/>
      <c r="SOY207" s="490"/>
      <c r="SOZ207" s="490"/>
      <c r="SPA207" s="490"/>
      <c r="SPB207" s="490"/>
      <c r="SPC207" s="490"/>
      <c r="SPD207" s="490"/>
      <c r="SPE207" s="490"/>
      <c r="SPF207" s="490"/>
      <c r="SPG207" s="490"/>
      <c r="SPH207" s="490"/>
      <c r="SPI207" s="490"/>
      <c r="SPJ207" s="490"/>
      <c r="SPK207" s="490"/>
      <c r="SPL207" s="490"/>
      <c r="SPM207" s="490"/>
      <c r="SPN207" s="490"/>
      <c r="SPO207" s="490"/>
      <c r="SPP207" s="490"/>
      <c r="SPQ207" s="490"/>
      <c r="SPR207" s="490"/>
      <c r="SPS207" s="490"/>
      <c r="SPT207" s="490"/>
      <c r="SPU207" s="490"/>
      <c r="SPV207" s="490"/>
      <c r="SPW207" s="490"/>
      <c r="SPX207" s="490"/>
      <c r="SPY207" s="490"/>
      <c r="SPZ207" s="490"/>
      <c r="SQA207" s="490"/>
      <c r="SQB207" s="490"/>
      <c r="SQC207" s="490"/>
      <c r="SQD207" s="490"/>
      <c r="SQE207" s="490"/>
      <c r="SQF207" s="490"/>
      <c r="SQG207" s="490"/>
      <c r="SQH207" s="490"/>
      <c r="SQI207" s="490"/>
      <c r="SQJ207" s="490"/>
      <c r="SQK207" s="490"/>
      <c r="SQL207" s="490"/>
      <c r="SQM207" s="490"/>
      <c r="SQN207" s="490"/>
      <c r="SQO207" s="490"/>
      <c r="SQP207" s="490"/>
      <c r="SQQ207" s="490"/>
      <c r="SQR207" s="490"/>
      <c r="SQS207" s="490"/>
      <c r="SQT207" s="490"/>
      <c r="SQU207" s="490"/>
      <c r="SQV207" s="490"/>
      <c r="SQW207" s="490"/>
      <c r="SQX207" s="490"/>
      <c r="SQY207" s="490"/>
      <c r="SQZ207" s="490"/>
      <c r="SRA207" s="490"/>
      <c r="SRB207" s="490"/>
      <c r="SRC207" s="490"/>
      <c r="SRD207" s="490"/>
      <c r="SRE207" s="490"/>
      <c r="SRF207" s="490"/>
      <c r="SRG207" s="490"/>
      <c r="SRH207" s="490"/>
      <c r="SRI207" s="490"/>
      <c r="SRJ207" s="490"/>
      <c r="SRK207" s="490"/>
      <c r="SRL207" s="490"/>
      <c r="SRM207" s="490"/>
      <c r="SRN207" s="490"/>
      <c r="SRO207" s="490"/>
      <c r="SRP207" s="490"/>
      <c r="SRQ207" s="490"/>
      <c r="SRR207" s="490"/>
      <c r="SRS207" s="490"/>
      <c r="SRT207" s="490"/>
      <c r="SRU207" s="490"/>
      <c r="SRV207" s="490"/>
      <c r="SRW207" s="490"/>
      <c r="SRX207" s="490"/>
      <c r="SRY207" s="490"/>
      <c r="SRZ207" s="490"/>
      <c r="SSA207" s="490"/>
      <c r="SSB207" s="490"/>
      <c r="SSC207" s="490"/>
      <c r="SSD207" s="490"/>
      <c r="SSE207" s="490"/>
      <c r="SSF207" s="490"/>
      <c r="SSG207" s="490"/>
      <c r="SSH207" s="490"/>
      <c r="SSI207" s="490"/>
      <c r="SSJ207" s="490"/>
      <c r="SSK207" s="490"/>
      <c r="SSL207" s="490"/>
      <c r="SSM207" s="490"/>
      <c r="SSN207" s="490"/>
      <c r="SSO207" s="490"/>
      <c r="SSP207" s="490"/>
      <c r="SSQ207" s="490"/>
      <c r="SSR207" s="490"/>
      <c r="SSS207" s="490"/>
      <c r="SST207" s="490"/>
      <c r="SSU207" s="490"/>
      <c r="SSV207" s="490"/>
      <c r="SSW207" s="490"/>
      <c r="SSX207" s="490"/>
      <c r="SSY207" s="490"/>
      <c r="SSZ207" s="490"/>
      <c r="STA207" s="490"/>
      <c r="STB207" s="490"/>
      <c r="STC207" s="490"/>
      <c r="STD207" s="490"/>
      <c r="STE207" s="490"/>
      <c r="STF207" s="490"/>
      <c r="STG207" s="490"/>
      <c r="STH207" s="490"/>
      <c r="STI207" s="490"/>
      <c r="STJ207" s="490"/>
      <c r="STK207" s="490"/>
      <c r="STL207" s="490"/>
      <c r="STM207" s="490"/>
      <c r="STN207" s="490"/>
      <c r="STO207" s="490"/>
      <c r="STP207" s="490"/>
      <c r="STQ207" s="490"/>
      <c r="STR207" s="490"/>
      <c r="STS207" s="490"/>
      <c r="STT207" s="490"/>
      <c r="STU207" s="490"/>
      <c r="STV207" s="490"/>
      <c r="STW207" s="490"/>
      <c r="STX207" s="490"/>
      <c r="STY207" s="490"/>
      <c r="STZ207" s="490"/>
      <c r="SUA207" s="490"/>
      <c r="SUB207" s="490"/>
      <c r="SUC207" s="490"/>
      <c r="SUD207" s="490"/>
      <c r="SUE207" s="490"/>
      <c r="SUF207" s="490"/>
      <c r="SUG207" s="490"/>
      <c r="SUH207" s="490"/>
      <c r="SUI207" s="490"/>
      <c r="SUJ207" s="490"/>
      <c r="SUK207" s="490"/>
      <c r="SUL207" s="490"/>
      <c r="SUM207" s="490"/>
      <c r="SUN207" s="490"/>
      <c r="SUO207" s="490"/>
      <c r="SUP207" s="490"/>
      <c r="SUQ207" s="490"/>
      <c r="SUR207" s="490"/>
      <c r="SUS207" s="490"/>
      <c r="SUT207" s="490"/>
      <c r="SUU207" s="490"/>
      <c r="SUV207" s="490"/>
      <c r="SUW207" s="490"/>
      <c r="SUX207" s="490"/>
      <c r="SUY207" s="490"/>
      <c r="SUZ207" s="490"/>
      <c r="SVA207" s="490"/>
      <c r="SVB207" s="490"/>
      <c r="SVC207" s="490"/>
      <c r="SVD207" s="490"/>
      <c r="SVE207" s="490"/>
      <c r="SVF207" s="490"/>
      <c r="SVG207" s="490"/>
      <c r="SVH207" s="490"/>
      <c r="SVI207" s="490"/>
      <c r="SVJ207" s="490"/>
      <c r="SVK207" s="490"/>
      <c r="SVL207" s="490"/>
      <c r="SVM207" s="490"/>
      <c r="SVN207" s="490"/>
      <c r="SVO207" s="490"/>
      <c r="SVP207" s="490"/>
      <c r="SVQ207" s="490"/>
      <c r="SVR207" s="490"/>
      <c r="SVS207" s="490"/>
      <c r="SVT207" s="490"/>
      <c r="SVU207" s="490"/>
      <c r="SVV207" s="490"/>
      <c r="SVW207" s="490"/>
      <c r="SVX207" s="490"/>
      <c r="SVY207" s="490"/>
      <c r="SVZ207" s="490"/>
      <c r="SWA207" s="490"/>
      <c r="SWB207" s="490"/>
      <c r="SWC207" s="490"/>
      <c r="SWD207" s="490"/>
      <c r="SWE207" s="490"/>
      <c r="SWF207" s="490"/>
      <c r="SWG207" s="490"/>
      <c r="SWH207" s="490"/>
      <c r="SWI207" s="490"/>
      <c r="SWJ207" s="490"/>
      <c r="SWK207" s="490"/>
      <c r="SWL207" s="490"/>
      <c r="SWM207" s="490"/>
      <c r="SWN207" s="490"/>
      <c r="SWO207" s="490"/>
      <c r="SWP207" s="490"/>
      <c r="SWQ207" s="490"/>
      <c r="SWR207" s="490"/>
      <c r="SWS207" s="490"/>
      <c r="SWT207" s="490"/>
      <c r="SWU207" s="490"/>
      <c r="SWV207" s="490"/>
      <c r="SWW207" s="490"/>
      <c r="SWX207" s="490"/>
      <c r="SWY207" s="490"/>
      <c r="SWZ207" s="490"/>
      <c r="SXA207" s="490"/>
      <c r="SXB207" s="490"/>
      <c r="SXC207" s="490"/>
      <c r="SXD207" s="490"/>
      <c r="SXE207" s="490"/>
      <c r="SXF207" s="490"/>
      <c r="SXG207" s="490"/>
      <c r="SXH207" s="490"/>
      <c r="SXI207" s="490"/>
      <c r="SXJ207" s="490"/>
      <c r="SXK207" s="490"/>
      <c r="SXL207" s="490"/>
      <c r="SXM207" s="490"/>
      <c r="SXN207" s="490"/>
      <c r="SXO207" s="490"/>
      <c r="SXP207" s="490"/>
      <c r="SXQ207" s="490"/>
      <c r="SXR207" s="490"/>
      <c r="SXS207" s="490"/>
      <c r="SXT207" s="490"/>
      <c r="SXU207" s="490"/>
      <c r="SXV207" s="490"/>
      <c r="SXW207" s="490"/>
      <c r="SXX207" s="490"/>
      <c r="SXY207" s="490"/>
      <c r="SXZ207" s="490"/>
      <c r="SYA207" s="490"/>
      <c r="SYB207" s="490"/>
      <c r="SYC207" s="490"/>
      <c r="SYD207" s="490"/>
      <c r="SYE207" s="490"/>
      <c r="SYF207" s="490"/>
      <c r="SYG207" s="490"/>
      <c r="SYH207" s="490"/>
      <c r="SYI207" s="490"/>
      <c r="SYJ207" s="490"/>
      <c r="SYK207" s="490"/>
      <c r="SYL207" s="490"/>
      <c r="SYM207" s="490"/>
      <c r="SYN207" s="490"/>
      <c r="SYO207" s="490"/>
      <c r="SYP207" s="490"/>
      <c r="SYQ207" s="490"/>
      <c r="SYR207" s="490"/>
      <c r="SYS207" s="490"/>
      <c r="SYT207" s="490"/>
      <c r="SYU207" s="490"/>
      <c r="SYV207" s="490"/>
      <c r="SYW207" s="490"/>
      <c r="SYX207" s="490"/>
      <c r="SYY207" s="490"/>
      <c r="SYZ207" s="490"/>
      <c r="SZA207" s="490"/>
      <c r="SZB207" s="490"/>
      <c r="SZC207" s="490"/>
      <c r="SZD207" s="490"/>
      <c r="SZE207" s="490"/>
      <c r="SZF207" s="490"/>
      <c r="SZG207" s="490"/>
      <c r="SZH207" s="490"/>
      <c r="SZI207" s="490"/>
      <c r="SZJ207" s="490"/>
      <c r="SZK207" s="490"/>
      <c r="SZL207" s="490"/>
      <c r="SZM207" s="490"/>
      <c r="SZN207" s="490"/>
      <c r="SZO207" s="490"/>
      <c r="SZP207" s="490"/>
      <c r="SZQ207" s="490"/>
      <c r="SZR207" s="490"/>
      <c r="SZS207" s="490"/>
      <c r="SZT207" s="490"/>
      <c r="SZU207" s="490"/>
      <c r="SZV207" s="490"/>
      <c r="SZW207" s="490"/>
      <c r="SZX207" s="490"/>
      <c r="SZY207" s="490"/>
      <c r="SZZ207" s="490"/>
      <c r="TAA207" s="490"/>
      <c r="TAB207" s="490"/>
      <c r="TAC207" s="490"/>
      <c r="TAD207" s="490"/>
      <c r="TAE207" s="490"/>
      <c r="TAF207" s="490"/>
      <c r="TAG207" s="490"/>
      <c r="TAH207" s="490"/>
      <c r="TAI207" s="490"/>
      <c r="TAJ207" s="490"/>
      <c r="TAK207" s="490"/>
      <c r="TAL207" s="490"/>
      <c r="TAM207" s="490"/>
      <c r="TAN207" s="490"/>
      <c r="TAO207" s="490"/>
      <c r="TAP207" s="490"/>
      <c r="TAQ207" s="490"/>
      <c r="TAR207" s="490"/>
      <c r="TAS207" s="490"/>
      <c r="TAT207" s="490"/>
      <c r="TAU207" s="490"/>
      <c r="TAV207" s="490"/>
      <c r="TAW207" s="490"/>
      <c r="TAX207" s="490"/>
      <c r="TAY207" s="490"/>
      <c r="TAZ207" s="490"/>
      <c r="TBA207" s="490"/>
      <c r="TBB207" s="490"/>
      <c r="TBC207" s="490"/>
      <c r="TBD207" s="490"/>
      <c r="TBE207" s="490"/>
      <c r="TBF207" s="490"/>
      <c r="TBG207" s="490"/>
      <c r="TBH207" s="490"/>
      <c r="TBI207" s="490"/>
      <c r="TBJ207" s="490"/>
      <c r="TBK207" s="490"/>
      <c r="TBL207" s="490"/>
      <c r="TBM207" s="490"/>
      <c r="TBN207" s="490"/>
      <c r="TBO207" s="490"/>
      <c r="TBP207" s="490"/>
      <c r="TBQ207" s="490"/>
      <c r="TBR207" s="490"/>
      <c r="TBS207" s="490"/>
      <c r="TBT207" s="490"/>
      <c r="TBU207" s="490"/>
      <c r="TBV207" s="490"/>
      <c r="TBW207" s="490"/>
      <c r="TBX207" s="490"/>
      <c r="TBY207" s="490"/>
      <c r="TBZ207" s="490"/>
      <c r="TCA207" s="490"/>
      <c r="TCB207" s="490"/>
      <c r="TCC207" s="490"/>
      <c r="TCD207" s="490"/>
      <c r="TCE207" s="490"/>
      <c r="TCF207" s="490"/>
      <c r="TCG207" s="490"/>
      <c r="TCH207" s="490"/>
      <c r="TCI207" s="490"/>
      <c r="TCJ207" s="490"/>
      <c r="TCK207" s="490"/>
      <c r="TCL207" s="490"/>
      <c r="TCM207" s="490"/>
      <c r="TCN207" s="490"/>
      <c r="TCO207" s="490"/>
      <c r="TCP207" s="490"/>
      <c r="TCQ207" s="490"/>
      <c r="TCR207" s="490"/>
      <c r="TCS207" s="490"/>
      <c r="TCT207" s="490"/>
      <c r="TCU207" s="490"/>
      <c r="TCV207" s="490"/>
      <c r="TCW207" s="490"/>
      <c r="TCX207" s="490"/>
      <c r="TCY207" s="490"/>
      <c r="TCZ207" s="490"/>
      <c r="TDA207" s="490"/>
      <c r="TDB207" s="490"/>
      <c r="TDC207" s="490"/>
      <c r="TDD207" s="490"/>
      <c r="TDE207" s="490"/>
      <c r="TDF207" s="490"/>
      <c r="TDG207" s="490"/>
      <c r="TDH207" s="490"/>
      <c r="TDI207" s="490"/>
      <c r="TDJ207" s="490"/>
      <c r="TDK207" s="490"/>
      <c r="TDL207" s="490"/>
      <c r="TDM207" s="490"/>
      <c r="TDN207" s="490"/>
      <c r="TDO207" s="490"/>
      <c r="TDP207" s="490"/>
      <c r="TDQ207" s="490"/>
      <c r="TDR207" s="490"/>
      <c r="TDS207" s="490"/>
      <c r="TDT207" s="490"/>
      <c r="TDU207" s="490"/>
      <c r="TDV207" s="490"/>
      <c r="TDW207" s="490"/>
      <c r="TDX207" s="490"/>
      <c r="TDY207" s="490"/>
      <c r="TDZ207" s="490"/>
      <c r="TEA207" s="490"/>
      <c r="TEB207" s="490"/>
      <c r="TEC207" s="490"/>
      <c r="TED207" s="490"/>
      <c r="TEE207" s="490"/>
      <c r="TEF207" s="490"/>
      <c r="TEG207" s="490"/>
      <c r="TEH207" s="490"/>
      <c r="TEI207" s="490"/>
      <c r="TEJ207" s="490"/>
      <c r="TEK207" s="490"/>
      <c r="TEL207" s="490"/>
      <c r="TEM207" s="490"/>
      <c r="TEN207" s="490"/>
      <c r="TEO207" s="490"/>
      <c r="TEP207" s="490"/>
      <c r="TEQ207" s="490"/>
      <c r="TER207" s="490"/>
      <c r="TES207" s="490"/>
      <c r="TET207" s="490"/>
      <c r="TEU207" s="490"/>
      <c r="TEV207" s="490"/>
      <c r="TEW207" s="490"/>
      <c r="TEX207" s="490"/>
      <c r="TEY207" s="490"/>
      <c r="TEZ207" s="490"/>
      <c r="TFA207" s="490"/>
      <c r="TFB207" s="490"/>
      <c r="TFC207" s="490"/>
      <c r="TFD207" s="490"/>
      <c r="TFE207" s="490"/>
      <c r="TFF207" s="490"/>
      <c r="TFG207" s="490"/>
      <c r="TFH207" s="490"/>
      <c r="TFI207" s="490"/>
      <c r="TFJ207" s="490"/>
      <c r="TFK207" s="490"/>
      <c r="TFL207" s="490"/>
      <c r="TFM207" s="490"/>
      <c r="TFN207" s="490"/>
      <c r="TFO207" s="490"/>
      <c r="TFP207" s="490"/>
      <c r="TFQ207" s="490"/>
      <c r="TFR207" s="490"/>
      <c r="TFS207" s="490"/>
      <c r="TFT207" s="490"/>
      <c r="TFU207" s="490"/>
      <c r="TFV207" s="490"/>
      <c r="TFW207" s="490"/>
      <c r="TFX207" s="490"/>
      <c r="TFY207" s="490"/>
      <c r="TFZ207" s="490"/>
      <c r="TGA207" s="490"/>
      <c r="TGB207" s="490"/>
      <c r="TGC207" s="490"/>
      <c r="TGD207" s="490"/>
      <c r="TGE207" s="490"/>
      <c r="TGF207" s="490"/>
      <c r="TGG207" s="490"/>
      <c r="TGH207" s="490"/>
      <c r="TGI207" s="490"/>
      <c r="TGJ207" s="490"/>
      <c r="TGK207" s="490"/>
      <c r="TGL207" s="490"/>
      <c r="TGM207" s="490"/>
      <c r="TGN207" s="490"/>
      <c r="TGO207" s="490"/>
      <c r="TGP207" s="490"/>
      <c r="TGQ207" s="490"/>
      <c r="TGR207" s="490"/>
      <c r="TGS207" s="490"/>
      <c r="TGT207" s="490"/>
      <c r="TGU207" s="490"/>
      <c r="TGV207" s="490"/>
      <c r="TGW207" s="490"/>
      <c r="TGX207" s="490"/>
      <c r="TGY207" s="490"/>
      <c r="TGZ207" s="490"/>
      <c r="THA207" s="490"/>
      <c r="THB207" s="490"/>
      <c r="THC207" s="490"/>
      <c r="THD207" s="490"/>
      <c r="THE207" s="490"/>
      <c r="THF207" s="490"/>
      <c r="THG207" s="490"/>
      <c r="THH207" s="490"/>
      <c r="THI207" s="490"/>
      <c r="THJ207" s="490"/>
      <c r="THK207" s="490"/>
      <c r="THL207" s="490"/>
      <c r="THM207" s="490"/>
      <c r="THN207" s="490"/>
      <c r="THO207" s="490"/>
      <c r="THP207" s="490"/>
      <c r="THQ207" s="490"/>
      <c r="THR207" s="490"/>
      <c r="THS207" s="490"/>
      <c r="THT207" s="490"/>
      <c r="THU207" s="490"/>
      <c r="THV207" s="490"/>
      <c r="THW207" s="490"/>
      <c r="THX207" s="490"/>
      <c r="THY207" s="490"/>
      <c r="THZ207" s="490"/>
      <c r="TIA207" s="490"/>
      <c r="TIB207" s="490"/>
      <c r="TIC207" s="490"/>
      <c r="TID207" s="490"/>
      <c r="TIE207" s="490"/>
      <c r="TIF207" s="490"/>
      <c r="TIG207" s="490"/>
      <c r="TIH207" s="490"/>
      <c r="TII207" s="490"/>
      <c r="TIJ207" s="490"/>
      <c r="TIK207" s="490"/>
      <c r="TIL207" s="490"/>
      <c r="TIM207" s="490"/>
      <c r="TIN207" s="490"/>
      <c r="TIO207" s="490"/>
      <c r="TIP207" s="490"/>
      <c r="TIQ207" s="490"/>
      <c r="TIR207" s="490"/>
      <c r="TIS207" s="490"/>
      <c r="TIT207" s="490"/>
      <c r="TIU207" s="490"/>
      <c r="TIV207" s="490"/>
      <c r="TIW207" s="490"/>
      <c r="TIX207" s="490"/>
      <c r="TIY207" s="490"/>
      <c r="TIZ207" s="490"/>
      <c r="TJA207" s="490"/>
      <c r="TJB207" s="490"/>
      <c r="TJC207" s="490"/>
      <c r="TJD207" s="490"/>
      <c r="TJE207" s="490"/>
      <c r="TJF207" s="490"/>
      <c r="TJG207" s="490"/>
      <c r="TJH207" s="490"/>
      <c r="TJI207" s="490"/>
      <c r="TJJ207" s="490"/>
      <c r="TJK207" s="490"/>
      <c r="TJL207" s="490"/>
      <c r="TJM207" s="490"/>
      <c r="TJN207" s="490"/>
      <c r="TJO207" s="490"/>
      <c r="TJP207" s="490"/>
      <c r="TJQ207" s="490"/>
      <c r="TJR207" s="490"/>
      <c r="TJS207" s="490"/>
      <c r="TJT207" s="490"/>
      <c r="TJU207" s="490"/>
      <c r="TJV207" s="490"/>
      <c r="TJW207" s="490"/>
      <c r="TJX207" s="490"/>
      <c r="TJY207" s="490"/>
      <c r="TJZ207" s="490"/>
      <c r="TKA207" s="490"/>
      <c r="TKB207" s="490"/>
      <c r="TKC207" s="490"/>
      <c r="TKD207" s="490"/>
      <c r="TKE207" s="490"/>
      <c r="TKF207" s="490"/>
      <c r="TKG207" s="490"/>
      <c r="TKH207" s="490"/>
      <c r="TKI207" s="490"/>
      <c r="TKJ207" s="490"/>
      <c r="TKK207" s="490"/>
      <c r="TKL207" s="490"/>
      <c r="TKM207" s="490"/>
      <c r="TKN207" s="490"/>
      <c r="TKO207" s="490"/>
      <c r="TKP207" s="490"/>
      <c r="TKQ207" s="490"/>
      <c r="TKR207" s="490"/>
      <c r="TKS207" s="490"/>
      <c r="TKT207" s="490"/>
      <c r="TKU207" s="490"/>
      <c r="TKV207" s="490"/>
      <c r="TKW207" s="490"/>
      <c r="TKX207" s="490"/>
      <c r="TKY207" s="490"/>
      <c r="TKZ207" s="490"/>
      <c r="TLA207" s="490"/>
      <c r="TLB207" s="490"/>
      <c r="TLC207" s="490"/>
      <c r="TLD207" s="490"/>
      <c r="TLE207" s="490"/>
      <c r="TLF207" s="490"/>
      <c r="TLG207" s="490"/>
      <c r="TLH207" s="490"/>
      <c r="TLI207" s="490"/>
      <c r="TLJ207" s="490"/>
      <c r="TLK207" s="490"/>
      <c r="TLL207" s="490"/>
      <c r="TLM207" s="490"/>
      <c r="TLN207" s="490"/>
      <c r="TLO207" s="490"/>
      <c r="TLP207" s="490"/>
      <c r="TLQ207" s="490"/>
      <c r="TLR207" s="490"/>
      <c r="TLS207" s="490"/>
      <c r="TLT207" s="490"/>
      <c r="TLU207" s="490"/>
      <c r="TLV207" s="490"/>
      <c r="TLW207" s="490"/>
      <c r="TLX207" s="490"/>
      <c r="TLY207" s="490"/>
      <c r="TLZ207" s="490"/>
      <c r="TMA207" s="490"/>
      <c r="TMB207" s="490"/>
      <c r="TMC207" s="490"/>
      <c r="TMD207" s="490"/>
      <c r="TME207" s="490"/>
      <c r="TMF207" s="490"/>
      <c r="TMG207" s="490"/>
      <c r="TMH207" s="490"/>
      <c r="TMI207" s="490"/>
      <c r="TMJ207" s="490"/>
      <c r="TMK207" s="490"/>
      <c r="TML207" s="490"/>
      <c r="TMM207" s="490"/>
      <c r="TMN207" s="490"/>
      <c r="TMO207" s="490"/>
      <c r="TMP207" s="490"/>
      <c r="TMQ207" s="490"/>
      <c r="TMR207" s="490"/>
      <c r="TMS207" s="490"/>
      <c r="TMT207" s="490"/>
      <c r="TMU207" s="490"/>
      <c r="TMV207" s="490"/>
      <c r="TMW207" s="490"/>
      <c r="TMX207" s="490"/>
      <c r="TMY207" s="490"/>
      <c r="TMZ207" s="490"/>
      <c r="TNA207" s="490"/>
      <c r="TNB207" s="490"/>
      <c r="TNC207" s="490"/>
      <c r="TND207" s="490"/>
      <c r="TNE207" s="490"/>
      <c r="TNF207" s="490"/>
      <c r="TNG207" s="490"/>
      <c r="TNH207" s="490"/>
      <c r="TNI207" s="490"/>
      <c r="TNJ207" s="490"/>
      <c r="TNK207" s="490"/>
      <c r="TNL207" s="490"/>
      <c r="TNM207" s="490"/>
      <c r="TNN207" s="490"/>
      <c r="TNO207" s="490"/>
      <c r="TNP207" s="490"/>
      <c r="TNQ207" s="490"/>
      <c r="TNR207" s="490"/>
      <c r="TNS207" s="490"/>
      <c r="TNT207" s="490"/>
      <c r="TNU207" s="490"/>
      <c r="TNV207" s="490"/>
      <c r="TNW207" s="490"/>
      <c r="TNX207" s="490"/>
      <c r="TNY207" s="490"/>
      <c r="TNZ207" s="490"/>
      <c r="TOA207" s="490"/>
      <c r="TOB207" s="490"/>
      <c r="TOC207" s="490"/>
      <c r="TOD207" s="490"/>
      <c r="TOE207" s="490"/>
      <c r="TOF207" s="490"/>
      <c r="TOG207" s="490"/>
      <c r="TOH207" s="490"/>
      <c r="TOI207" s="490"/>
      <c r="TOJ207" s="490"/>
      <c r="TOK207" s="490"/>
      <c r="TOL207" s="490"/>
      <c r="TOM207" s="490"/>
      <c r="TON207" s="490"/>
      <c r="TOO207" s="490"/>
      <c r="TOP207" s="490"/>
      <c r="TOQ207" s="490"/>
      <c r="TOR207" s="490"/>
      <c r="TOS207" s="490"/>
      <c r="TOT207" s="490"/>
      <c r="TOU207" s="490"/>
      <c r="TOV207" s="490"/>
      <c r="TOW207" s="490"/>
      <c r="TOX207" s="490"/>
      <c r="TOY207" s="490"/>
      <c r="TOZ207" s="490"/>
      <c r="TPA207" s="490"/>
      <c r="TPB207" s="490"/>
      <c r="TPC207" s="490"/>
      <c r="TPD207" s="490"/>
      <c r="TPE207" s="490"/>
      <c r="TPF207" s="490"/>
      <c r="TPG207" s="490"/>
      <c r="TPH207" s="490"/>
      <c r="TPI207" s="490"/>
      <c r="TPJ207" s="490"/>
      <c r="TPK207" s="490"/>
      <c r="TPL207" s="490"/>
      <c r="TPM207" s="490"/>
      <c r="TPN207" s="490"/>
      <c r="TPO207" s="490"/>
      <c r="TPP207" s="490"/>
      <c r="TPQ207" s="490"/>
      <c r="TPR207" s="490"/>
      <c r="TPS207" s="490"/>
      <c r="TPT207" s="490"/>
      <c r="TPU207" s="490"/>
      <c r="TPV207" s="490"/>
      <c r="TPW207" s="490"/>
      <c r="TPX207" s="490"/>
      <c r="TPY207" s="490"/>
      <c r="TPZ207" s="490"/>
      <c r="TQA207" s="490"/>
      <c r="TQB207" s="490"/>
      <c r="TQC207" s="490"/>
      <c r="TQD207" s="490"/>
      <c r="TQE207" s="490"/>
      <c r="TQF207" s="490"/>
      <c r="TQG207" s="490"/>
      <c r="TQH207" s="490"/>
      <c r="TQI207" s="490"/>
      <c r="TQJ207" s="490"/>
      <c r="TQK207" s="490"/>
      <c r="TQL207" s="490"/>
      <c r="TQM207" s="490"/>
      <c r="TQN207" s="490"/>
      <c r="TQO207" s="490"/>
      <c r="TQP207" s="490"/>
      <c r="TQQ207" s="490"/>
      <c r="TQR207" s="490"/>
      <c r="TQS207" s="490"/>
      <c r="TQT207" s="490"/>
      <c r="TQU207" s="490"/>
      <c r="TQV207" s="490"/>
      <c r="TQW207" s="490"/>
      <c r="TQX207" s="490"/>
      <c r="TQY207" s="490"/>
      <c r="TQZ207" s="490"/>
      <c r="TRA207" s="490"/>
      <c r="TRB207" s="490"/>
      <c r="TRC207" s="490"/>
      <c r="TRD207" s="490"/>
      <c r="TRE207" s="490"/>
      <c r="TRF207" s="490"/>
      <c r="TRG207" s="490"/>
      <c r="TRH207" s="490"/>
      <c r="TRI207" s="490"/>
      <c r="TRJ207" s="490"/>
      <c r="TRK207" s="490"/>
      <c r="TRL207" s="490"/>
      <c r="TRM207" s="490"/>
      <c r="TRN207" s="490"/>
      <c r="TRO207" s="490"/>
      <c r="TRP207" s="490"/>
      <c r="TRQ207" s="490"/>
      <c r="TRR207" s="490"/>
      <c r="TRS207" s="490"/>
      <c r="TRT207" s="490"/>
      <c r="TRU207" s="490"/>
      <c r="TRV207" s="490"/>
      <c r="TRW207" s="490"/>
      <c r="TRX207" s="490"/>
      <c r="TRY207" s="490"/>
      <c r="TRZ207" s="490"/>
      <c r="TSA207" s="490"/>
      <c r="TSB207" s="490"/>
      <c r="TSC207" s="490"/>
      <c r="TSD207" s="490"/>
      <c r="TSE207" s="490"/>
      <c r="TSF207" s="490"/>
      <c r="TSG207" s="490"/>
      <c r="TSH207" s="490"/>
      <c r="TSI207" s="490"/>
      <c r="TSJ207" s="490"/>
      <c r="TSK207" s="490"/>
      <c r="TSL207" s="490"/>
      <c r="TSM207" s="490"/>
      <c r="TSN207" s="490"/>
      <c r="TSO207" s="490"/>
      <c r="TSP207" s="490"/>
      <c r="TSQ207" s="490"/>
      <c r="TSR207" s="490"/>
      <c r="TSS207" s="490"/>
      <c r="TST207" s="490"/>
      <c r="TSU207" s="490"/>
      <c r="TSV207" s="490"/>
      <c r="TSW207" s="490"/>
      <c r="TSX207" s="490"/>
      <c r="TSY207" s="490"/>
      <c r="TSZ207" s="490"/>
      <c r="TTA207" s="490"/>
      <c r="TTB207" s="490"/>
      <c r="TTC207" s="490"/>
      <c r="TTD207" s="490"/>
      <c r="TTE207" s="490"/>
      <c r="TTF207" s="490"/>
      <c r="TTG207" s="490"/>
      <c r="TTH207" s="490"/>
      <c r="TTI207" s="490"/>
      <c r="TTJ207" s="490"/>
      <c r="TTK207" s="490"/>
      <c r="TTL207" s="490"/>
      <c r="TTM207" s="490"/>
      <c r="TTN207" s="490"/>
      <c r="TTO207" s="490"/>
      <c r="TTP207" s="490"/>
      <c r="TTQ207" s="490"/>
      <c r="TTR207" s="490"/>
      <c r="TTS207" s="490"/>
      <c r="TTT207" s="490"/>
      <c r="TTU207" s="490"/>
      <c r="TTV207" s="490"/>
      <c r="TTW207" s="490"/>
      <c r="TTX207" s="490"/>
      <c r="TTY207" s="490"/>
      <c r="TTZ207" s="490"/>
      <c r="TUA207" s="490"/>
      <c r="TUB207" s="490"/>
      <c r="TUC207" s="490"/>
      <c r="TUD207" s="490"/>
      <c r="TUE207" s="490"/>
      <c r="TUF207" s="490"/>
      <c r="TUG207" s="490"/>
      <c r="TUH207" s="490"/>
      <c r="TUI207" s="490"/>
      <c r="TUJ207" s="490"/>
      <c r="TUK207" s="490"/>
      <c r="TUL207" s="490"/>
      <c r="TUM207" s="490"/>
      <c r="TUN207" s="490"/>
      <c r="TUO207" s="490"/>
      <c r="TUP207" s="490"/>
      <c r="TUQ207" s="490"/>
      <c r="TUR207" s="490"/>
      <c r="TUS207" s="490"/>
      <c r="TUT207" s="490"/>
      <c r="TUU207" s="490"/>
      <c r="TUV207" s="490"/>
      <c r="TUW207" s="490"/>
      <c r="TUX207" s="490"/>
      <c r="TUY207" s="490"/>
      <c r="TUZ207" s="490"/>
      <c r="TVA207" s="490"/>
      <c r="TVB207" s="490"/>
      <c r="TVC207" s="490"/>
      <c r="TVD207" s="490"/>
      <c r="TVE207" s="490"/>
      <c r="TVF207" s="490"/>
      <c r="TVG207" s="490"/>
      <c r="TVH207" s="490"/>
      <c r="TVI207" s="490"/>
      <c r="TVJ207" s="490"/>
      <c r="TVK207" s="490"/>
      <c r="TVL207" s="490"/>
      <c r="TVM207" s="490"/>
      <c r="TVN207" s="490"/>
      <c r="TVO207" s="490"/>
      <c r="TVP207" s="490"/>
      <c r="TVQ207" s="490"/>
      <c r="TVR207" s="490"/>
      <c r="TVS207" s="490"/>
      <c r="TVT207" s="490"/>
      <c r="TVU207" s="490"/>
      <c r="TVV207" s="490"/>
      <c r="TVW207" s="490"/>
      <c r="TVX207" s="490"/>
      <c r="TVY207" s="490"/>
      <c r="TVZ207" s="490"/>
      <c r="TWA207" s="490"/>
      <c r="TWB207" s="490"/>
      <c r="TWC207" s="490"/>
      <c r="TWD207" s="490"/>
      <c r="TWE207" s="490"/>
      <c r="TWF207" s="490"/>
      <c r="TWG207" s="490"/>
      <c r="TWH207" s="490"/>
      <c r="TWI207" s="490"/>
      <c r="TWJ207" s="490"/>
      <c r="TWK207" s="490"/>
      <c r="TWL207" s="490"/>
      <c r="TWM207" s="490"/>
      <c r="TWN207" s="490"/>
      <c r="TWO207" s="490"/>
      <c r="TWP207" s="490"/>
      <c r="TWQ207" s="490"/>
      <c r="TWR207" s="490"/>
      <c r="TWS207" s="490"/>
      <c r="TWT207" s="490"/>
      <c r="TWU207" s="490"/>
      <c r="TWV207" s="490"/>
      <c r="TWW207" s="490"/>
      <c r="TWX207" s="490"/>
      <c r="TWY207" s="490"/>
      <c r="TWZ207" s="490"/>
      <c r="TXA207" s="490"/>
      <c r="TXB207" s="490"/>
      <c r="TXC207" s="490"/>
      <c r="TXD207" s="490"/>
      <c r="TXE207" s="490"/>
      <c r="TXF207" s="490"/>
      <c r="TXG207" s="490"/>
      <c r="TXH207" s="490"/>
      <c r="TXI207" s="490"/>
      <c r="TXJ207" s="490"/>
      <c r="TXK207" s="490"/>
      <c r="TXL207" s="490"/>
      <c r="TXM207" s="490"/>
      <c r="TXN207" s="490"/>
      <c r="TXO207" s="490"/>
      <c r="TXP207" s="490"/>
      <c r="TXQ207" s="490"/>
      <c r="TXR207" s="490"/>
      <c r="TXS207" s="490"/>
      <c r="TXT207" s="490"/>
      <c r="TXU207" s="490"/>
      <c r="TXV207" s="490"/>
      <c r="TXW207" s="490"/>
      <c r="TXX207" s="490"/>
      <c r="TXY207" s="490"/>
      <c r="TXZ207" s="490"/>
      <c r="TYA207" s="490"/>
      <c r="TYB207" s="490"/>
      <c r="TYC207" s="490"/>
      <c r="TYD207" s="490"/>
      <c r="TYE207" s="490"/>
      <c r="TYF207" s="490"/>
      <c r="TYG207" s="490"/>
      <c r="TYH207" s="490"/>
      <c r="TYI207" s="490"/>
      <c r="TYJ207" s="490"/>
      <c r="TYK207" s="490"/>
      <c r="TYL207" s="490"/>
      <c r="TYM207" s="490"/>
      <c r="TYN207" s="490"/>
      <c r="TYO207" s="490"/>
      <c r="TYP207" s="490"/>
      <c r="TYQ207" s="490"/>
      <c r="TYR207" s="490"/>
      <c r="TYS207" s="490"/>
      <c r="TYT207" s="490"/>
      <c r="TYU207" s="490"/>
      <c r="TYV207" s="490"/>
      <c r="TYW207" s="490"/>
      <c r="TYX207" s="490"/>
      <c r="TYY207" s="490"/>
      <c r="TYZ207" s="490"/>
      <c r="TZA207" s="490"/>
      <c r="TZB207" s="490"/>
      <c r="TZC207" s="490"/>
      <c r="TZD207" s="490"/>
      <c r="TZE207" s="490"/>
      <c r="TZF207" s="490"/>
      <c r="TZG207" s="490"/>
      <c r="TZH207" s="490"/>
      <c r="TZI207" s="490"/>
      <c r="TZJ207" s="490"/>
      <c r="TZK207" s="490"/>
      <c r="TZL207" s="490"/>
      <c r="TZM207" s="490"/>
      <c r="TZN207" s="490"/>
      <c r="TZO207" s="490"/>
      <c r="TZP207" s="490"/>
      <c r="TZQ207" s="490"/>
      <c r="TZR207" s="490"/>
      <c r="TZS207" s="490"/>
      <c r="TZT207" s="490"/>
      <c r="TZU207" s="490"/>
      <c r="TZV207" s="490"/>
      <c r="TZW207" s="490"/>
      <c r="TZX207" s="490"/>
      <c r="TZY207" s="490"/>
      <c r="TZZ207" s="490"/>
      <c r="UAA207" s="490"/>
      <c r="UAB207" s="490"/>
      <c r="UAC207" s="490"/>
      <c r="UAD207" s="490"/>
      <c r="UAE207" s="490"/>
      <c r="UAF207" s="490"/>
      <c r="UAG207" s="490"/>
      <c r="UAH207" s="490"/>
      <c r="UAI207" s="490"/>
      <c r="UAJ207" s="490"/>
      <c r="UAK207" s="490"/>
      <c r="UAL207" s="490"/>
      <c r="UAM207" s="490"/>
      <c r="UAN207" s="490"/>
      <c r="UAO207" s="490"/>
      <c r="UAP207" s="490"/>
      <c r="UAQ207" s="490"/>
      <c r="UAR207" s="490"/>
      <c r="UAS207" s="490"/>
      <c r="UAT207" s="490"/>
      <c r="UAU207" s="490"/>
      <c r="UAV207" s="490"/>
      <c r="UAW207" s="490"/>
      <c r="UAX207" s="490"/>
      <c r="UAY207" s="490"/>
      <c r="UAZ207" s="490"/>
      <c r="UBA207" s="490"/>
      <c r="UBB207" s="490"/>
      <c r="UBC207" s="490"/>
      <c r="UBD207" s="490"/>
      <c r="UBE207" s="490"/>
      <c r="UBF207" s="490"/>
      <c r="UBG207" s="490"/>
      <c r="UBH207" s="490"/>
      <c r="UBI207" s="490"/>
      <c r="UBJ207" s="490"/>
      <c r="UBK207" s="490"/>
      <c r="UBL207" s="490"/>
      <c r="UBM207" s="490"/>
      <c r="UBN207" s="490"/>
      <c r="UBO207" s="490"/>
      <c r="UBP207" s="490"/>
      <c r="UBQ207" s="490"/>
      <c r="UBR207" s="490"/>
      <c r="UBS207" s="490"/>
      <c r="UBT207" s="490"/>
      <c r="UBU207" s="490"/>
      <c r="UBV207" s="490"/>
      <c r="UBW207" s="490"/>
      <c r="UBX207" s="490"/>
      <c r="UBY207" s="490"/>
      <c r="UBZ207" s="490"/>
      <c r="UCA207" s="490"/>
      <c r="UCB207" s="490"/>
      <c r="UCC207" s="490"/>
      <c r="UCD207" s="490"/>
      <c r="UCE207" s="490"/>
      <c r="UCF207" s="490"/>
      <c r="UCG207" s="490"/>
      <c r="UCH207" s="490"/>
      <c r="UCI207" s="490"/>
      <c r="UCJ207" s="490"/>
      <c r="UCK207" s="490"/>
      <c r="UCL207" s="490"/>
      <c r="UCM207" s="490"/>
      <c r="UCN207" s="490"/>
      <c r="UCO207" s="490"/>
      <c r="UCP207" s="490"/>
      <c r="UCQ207" s="490"/>
      <c r="UCR207" s="490"/>
      <c r="UCS207" s="490"/>
      <c r="UCT207" s="490"/>
      <c r="UCU207" s="490"/>
      <c r="UCV207" s="490"/>
      <c r="UCW207" s="490"/>
      <c r="UCX207" s="490"/>
      <c r="UCY207" s="490"/>
      <c r="UCZ207" s="490"/>
      <c r="UDA207" s="490"/>
      <c r="UDB207" s="490"/>
      <c r="UDC207" s="490"/>
      <c r="UDD207" s="490"/>
      <c r="UDE207" s="490"/>
      <c r="UDF207" s="490"/>
      <c r="UDG207" s="490"/>
      <c r="UDH207" s="490"/>
      <c r="UDI207" s="490"/>
      <c r="UDJ207" s="490"/>
      <c r="UDK207" s="490"/>
      <c r="UDL207" s="490"/>
      <c r="UDM207" s="490"/>
      <c r="UDN207" s="490"/>
      <c r="UDO207" s="490"/>
      <c r="UDP207" s="490"/>
      <c r="UDQ207" s="490"/>
      <c r="UDR207" s="490"/>
      <c r="UDS207" s="490"/>
      <c r="UDT207" s="490"/>
      <c r="UDU207" s="490"/>
      <c r="UDV207" s="490"/>
      <c r="UDW207" s="490"/>
      <c r="UDX207" s="490"/>
      <c r="UDY207" s="490"/>
      <c r="UDZ207" s="490"/>
      <c r="UEA207" s="490"/>
      <c r="UEB207" s="490"/>
      <c r="UEC207" s="490"/>
      <c r="UED207" s="490"/>
      <c r="UEE207" s="490"/>
      <c r="UEF207" s="490"/>
      <c r="UEG207" s="490"/>
      <c r="UEH207" s="490"/>
      <c r="UEI207" s="490"/>
      <c r="UEJ207" s="490"/>
      <c r="UEK207" s="490"/>
      <c r="UEL207" s="490"/>
      <c r="UEM207" s="490"/>
      <c r="UEN207" s="490"/>
      <c r="UEO207" s="490"/>
      <c r="UEP207" s="490"/>
      <c r="UEQ207" s="490"/>
      <c r="UER207" s="490"/>
      <c r="UES207" s="490"/>
      <c r="UET207" s="490"/>
      <c r="UEU207" s="490"/>
      <c r="UEV207" s="490"/>
      <c r="UEW207" s="490"/>
      <c r="UEX207" s="490"/>
      <c r="UEY207" s="490"/>
      <c r="UEZ207" s="490"/>
      <c r="UFA207" s="490"/>
      <c r="UFB207" s="490"/>
      <c r="UFC207" s="490"/>
      <c r="UFD207" s="490"/>
      <c r="UFE207" s="490"/>
      <c r="UFF207" s="490"/>
      <c r="UFG207" s="490"/>
      <c r="UFH207" s="490"/>
      <c r="UFI207" s="490"/>
      <c r="UFJ207" s="490"/>
      <c r="UFK207" s="490"/>
      <c r="UFL207" s="490"/>
      <c r="UFM207" s="490"/>
      <c r="UFN207" s="490"/>
      <c r="UFO207" s="490"/>
      <c r="UFP207" s="490"/>
      <c r="UFQ207" s="490"/>
      <c r="UFR207" s="490"/>
      <c r="UFS207" s="490"/>
      <c r="UFT207" s="490"/>
      <c r="UFU207" s="490"/>
      <c r="UFV207" s="490"/>
      <c r="UFW207" s="490"/>
      <c r="UFX207" s="490"/>
      <c r="UFY207" s="490"/>
      <c r="UFZ207" s="490"/>
      <c r="UGA207" s="490"/>
      <c r="UGB207" s="490"/>
      <c r="UGC207" s="490"/>
      <c r="UGD207" s="490"/>
      <c r="UGE207" s="490"/>
      <c r="UGF207" s="490"/>
      <c r="UGG207" s="490"/>
      <c r="UGH207" s="490"/>
      <c r="UGI207" s="490"/>
      <c r="UGJ207" s="490"/>
      <c r="UGK207" s="490"/>
      <c r="UGL207" s="490"/>
      <c r="UGM207" s="490"/>
      <c r="UGN207" s="490"/>
      <c r="UGO207" s="490"/>
      <c r="UGP207" s="490"/>
      <c r="UGQ207" s="490"/>
      <c r="UGR207" s="490"/>
      <c r="UGS207" s="490"/>
      <c r="UGT207" s="490"/>
      <c r="UGU207" s="490"/>
      <c r="UGV207" s="490"/>
      <c r="UGW207" s="490"/>
      <c r="UGX207" s="490"/>
      <c r="UGY207" s="490"/>
      <c r="UGZ207" s="490"/>
      <c r="UHA207" s="490"/>
      <c r="UHB207" s="490"/>
      <c r="UHC207" s="490"/>
      <c r="UHD207" s="490"/>
      <c r="UHE207" s="490"/>
      <c r="UHF207" s="490"/>
      <c r="UHG207" s="490"/>
      <c r="UHH207" s="490"/>
      <c r="UHI207" s="490"/>
      <c r="UHJ207" s="490"/>
      <c r="UHK207" s="490"/>
      <c r="UHL207" s="490"/>
      <c r="UHM207" s="490"/>
      <c r="UHN207" s="490"/>
      <c r="UHO207" s="490"/>
      <c r="UHP207" s="490"/>
      <c r="UHQ207" s="490"/>
      <c r="UHR207" s="490"/>
      <c r="UHS207" s="490"/>
      <c r="UHT207" s="490"/>
      <c r="UHU207" s="490"/>
      <c r="UHV207" s="490"/>
      <c r="UHW207" s="490"/>
      <c r="UHX207" s="490"/>
      <c r="UHY207" s="490"/>
      <c r="UHZ207" s="490"/>
      <c r="UIA207" s="490"/>
      <c r="UIB207" s="490"/>
      <c r="UIC207" s="490"/>
      <c r="UID207" s="490"/>
      <c r="UIE207" s="490"/>
      <c r="UIF207" s="490"/>
      <c r="UIG207" s="490"/>
      <c r="UIH207" s="490"/>
      <c r="UII207" s="490"/>
      <c r="UIJ207" s="490"/>
      <c r="UIK207" s="490"/>
      <c r="UIL207" s="490"/>
      <c r="UIM207" s="490"/>
      <c r="UIN207" s="490"/>
      <c r="UIO207" s="490"/>
      <c r="UIP207" s="490"/>
      <c r="UIQ207" s="490"/>
      <c r="UIR207" s="490"/>
      <c r="UIS207" s="490"/>
      <c r="UIT207" s="490"/>
      <c r="UIU207" s="490"/>
      <c r="UIV207" s="490"/>
      <c r="UIW207" s="490"/>
      <c r="UIX207" s="490"/>
      <c r="UIY207" s="490"/>
      <c r="UIZ207" s="490"/>
      <c r="UJA207" s="490"/>
      <c r="UJB207" s="490"/>
      <c r="UJC207" s="490"/>
      <c r="UJD207" s="490"/>
      <c r="UJE207" s="490"/>
      <c r="UJF207" s="490"/>
      <c r="UJG207" s="490"/>
      <c r="UJH207" s="490"/>
      <c r="UJI207" s="490"/>
      <c r="UJJ207" s="490"/>
      <c r="UJK207" s="490"/>
      <c r="UJL207" s="490"/>
      <c r="UJM207" s="490"/>
      <c r="UJN207" s="490"/>
      <c r="UJO207" s="490"/>
      <c r="UJP207" s="490"/>
      <c r="UJQ207" s="490"/>
      <c r="UJR207" s="490"/>
      <c r="UJS207" s="490"/>
      <c r="UJT207" s="490"/>
      <c r="UJU207" s="490"/>
      <c r="UJV207" s="490"/>
      <c r="UJW207" s="490"/>
      <c r="UJX207" s="490"/>
      <c r="UJY207" s="490"/>
      <c r="UJZ207" s="490"/>
      <c r="UKA207" s="490"/>
      <c r="UKB207" s="490"/>
      <c r="UKC207" s="490"/>
      <c r="UKD207" s="490"/>
      <c r="UKE207" s="490"/>
      <c r="UKF207" s="490"/>
      <c r="UKG207" s="490"/>
      <c r="UKH207" s="490"/>
      <c r="UKI207" s="490"/>
      <c r="UKJ207" s="490"/>
      <c r="UKK207" s="490"/>
      <c r="UKL207" s="490"/>
      <c r="UKM207" s="490"/>
      <c r="UKN207" s="490"/>
      <c r="UKO207" s="490"/>
      <c r="UKP207" s="490"/>
      <c r="UKQ207" s="490"/>
      <c r="UKR207" s="490"/>
      <c r="UKS207" s="490"/>
      <c r="UKT207" s="490"/>
      <c r="UKU207" s="490"/>
      <c r="UKV207" s="490"/>
      <c r="UKW207" s="490"/>
      <c r="UKX207" s="490"/>
      <c r="UKY207" s="490"/>
      <c r="UKZ207" s="490"/>
      <c r="ULA207" s="490"/>
      <c r="ULB207" s="490"/>
      <c r="ULC207" s="490"/>
      <c r="ULD207" s="490"/>
      <c r="ULE207" s="490"/>
      <c r="ULF207" s="490"/>
      <c r="ULG207" s="490"/>
      <c r="ULH207" s="490"/>
      <c r="ULI207" s="490"/>
      <c r="ULJ207" s="490"/>
      <c r="ULK207" s="490"/>
      <c r="ULL207" s="490"/>
      <c r="ULM207" s="490"/>
      <c r="ULN207" s="490"/>
      <c r="ULO207" s="490"/>
      <c r="ULP207" s="490"/>
      <c r="ULQ207" s="490"/>
      <c r="ULR207" s="490"/>
      <c r="ULS207" s="490"/>
      <c r="ULT207" s="490"/>
      <c r="ULU207" s="490"/>
      <c r="ULV207" s="490"/>
      <c r="ULW207" s="490"/>
      <c r="ULX207" s="490"/>
      <c r="ULY207" s="490"/>
      <c r="ULZ207" s="490"/>
      <c r="UMA207" s="490"/>
      <c r="UMB207" s="490"/>
      <c r="UMC207" s="490"/>
      <c r="UMD207" s="490"/>
      <c r="UME207" s="490"/>
      <c r="UMF207" s="490"/>
      <c r="UMG207" s="490"/>
      <c r="UMH207" s="490"/>
      <c r="UMI207" s="490"/>
      <c r="UMJ207" s="490"/>
      <c r="UMK207" s="490"/>
      <c r="UML207" s="490"/>
      <c r="UMM207" s="490"/>
      <c r="UMN207" s="490"/>
      <c r="UMO207" s="490"/>
      <c r="UMP207" s="490"/>
      <c r="UMQ207" s="490"/>
      <c r="UMR207" s="490"/>
      <c r="UMS207" s="490"/>
      <c r="UMT207" s="490"/>
      <c r="UMU207" s="490"/>
      <c r="UMV207" s="490"/>
      <c r="UMW207" s="490"/>
      <c r="UMX207" s="490"/>
      <c r="UMY207" s="490"/>
      <c r="UMZ207" s="490"/>
      <c r="UNA207" s="490"/>
      <c r="UNB207" s="490"/>
      <c r="UNC207" s="490"/>
      <c r="UND207" s="490"/>
      <c r="UNE207" s="490"/>
      <c r="UNF207" s="490"/>
      <c r="UNG207" s="490"/>
      <c r="UNH207" s="490"/>
      <c r="UNI207" s="490"/>
      <c r="UNJ207" s="490"/>
      <c r="UNK207" s="490"/>
      <c r="UNL207" s="490"/>
      <c r="UNM207" s="490"/>
      <c r="UNN207" s="490"/>
      <c r="UNO207" s="490"/>
      <c r="UNP207" s="490"/>
      <c r="UNQ207" s="490"/>
      <c r="UNR207" s="490"/>
      <c r="UNS207" s="490"/>
      <c r="UNT207" s="490"/>
      <c r="UNU207" s="490"/>
      <c r="UNV207" s="490"/>
      <c r="UNW207" s="490"/>
      <c r="UNX207" s="490"/>
      <c r="UNY207" s="490"/>
      <c r="UNZ207" s="490"/>
      <c r="UOA207" s="490"/>
      <c r="UOB207" s="490"/>
      <c r="UOC207" s="490"/>
      <c r="UOD207" s="490"/>
      <c r="UOE207" s="490"/>
      <c r="UOF207" s="490"/>
      <c r="UOG207" s="490"/>
      <c r="UOH207" s="490"/>
      <c r="UOI207" s="490"/>
      <c r="UOJ207" s="490"/>
      <c r="UOK207" s="490"/>
      <c r="UOL207" s="490"/>
      <c r="UOM207" s="490"/>
      <c r="UON207" s="490"/>
      <c r="UOO207" s="490"/>
      <c r="UOP207" s="490"/>
      <c r="UOQ207" s="490"/>
      <c r="UOR207" s="490"/>
      <c r="UOS207" s="490"/>
      <c r="UOT207" s="490"/>
      <c r="UOU207" s="490"/>
      <c r="UOV207" s="490"/>
      <c r="UOW207" s="490"/>
      <c r="UOX207" s="490"/>
      <c r="UOY207" s="490"/>
      <c r="UOZ207" s="490"/>
      <c r="UPA207" s="490"/>
      <c r="UPB207" s="490"/>
      <c r="UPC207" s="490"/>
      <c r="UPD207" s="490"/>
      <c r="UPE207" s="490"/>
      <c r="UPF207" s="490"/>
      <c r="UPG207" s="490"/>
      <c r="UPH207" s="490"/>
      <c r="UPI207" s="490"/>
      <c r="UPJ207" s="490"/>
      <c r="UPK207" s="490"/>
      <c r="UPL207" s="490"/>
      <c r="UPM207" s="490"/>
      <c r="UPN207" s="490"/>
      <c r="UPO207" s="490"/>
      <c r="UPP207" s="490"/>
      <c r="UPQ207" s="490"/>
      <c r="UPR207" s="490"/>
      <c r="UPS207" s="490"/>
      <c r="UPT207" s="490"/>
      <c r="UPU207" s="490"/>
      <c r="UPV207" s="490"/>
      <c r="UPW207" s="490"/>
      <c r="UPX207" s="490"/>
      <c r="UPY207" s="490"/>
      <c r="UPZ207" s="490"/>
      <c r="UQA207" s="490"/>
      <c r="UQB207" s="490"/>
      <c r="UQC207" s="490"/>
      <c r="UQD207" s="490"/>
      <c r="UQE207" s="490"/>
      <c r="UQF207" s="490"/>
      <c r="UQG207" s="490"/>
      <c r="UQH207" s="490"/>
      <c r="UQI207" s="490"/>
      <c r="UQJ207" s="490"/>
      <c r="UQK207" s="490"/>
      <c r="UQL207" s="490"/>
      <c r="UQM207" s="490"/>
      <c r="UQN207" s="490"/>
      <c r="UQO207" s="490"/>
      <c r="UQP207" s="490"/>
      <c r="UQQ207" s="490"/>
      <c r="UQR207" s="490"/>
      <c r="UQS207" s="490"/>
      <c r="UQT207" s="490"/>
      <c r="UQU207" s="490"/>
      <c r="UQV207" s="490"/>
      <c r="UQW207" s="490"/>
      <c r="UQX207" s="490"/>
      <c r="UQY207" s="490"/>
      <c r="UQZ207" s="490"/>
      <c r="URA207" s="490"/>
      <c r="URB207" s="490"/>
      <c r="URC207" s="490"/>
      <c r="URD207" s="490"/>
      <c r="URE207" s="490"/>
      <c r="URF207" s="490"/>
      <c r="URG207" s="490"/>
      <c r="URH207" s="490"/>
      <c r="URI207" s="490"/>
      <c r="URJ207" s="490"/>
      <c r="URK207" s="490"/>
      <c r="URL207" s="490"/>
      <c r="URM207" s="490"/>
      <c r="URN207" s="490"/>
      <c r="URO207" s="490"/>
      <c r="URP207" s="490"/>
      <c r="URQ207" s="490"/>
      <c r="URR207" s="490"/>
      <c r="URS207" s="490"/>
      <c r="URT207" s="490"/>
      <c r="URU207" s="490"/>
      <c r="URV207" s="490"/>
      <c r="URW207" s="490"/>
      <c r="URX207" s="490"/>
      <c r="URY207" s="490"/>
      <c r="URZ207" s="490"/>
      <c r="USA207" s="490"/>
      <c r="USB207" s="490"/>
      <c r="USC207" s="490"/>
      <c r="USD207" s="490"/>
      <c r="USE207" s="490"/>
      <c r="USF207" s="490"/>
      <c r="USG207" s="490"/>
      <c r="USH207" s="490"/>
      <c r="USI207" s="490"/>
      <c r="USJ207" s="490"/>
      <c r="USK207" s="490"/>
      <c r="USL207" s="490"/>
      <c r="USM207" s="490"/>
      <c r="USN207" s="490"/>
      <c r="USO207" s="490"/>
      <c r="USP207" s="490"/>
      <c r="USQ207" s="490"/>
      <c r="USR207" s="490"/>
      <c r="USS207" s="490"/>
      <c r="UST207" s="490"/>
      <c r="USU207" s="490"/>
      <c r="USV207" s="490"/>
      <c r="USW207" s="490"/>
      <c r="USX207" s="490"/>
      <c r="USY207" s="490"/>
      <c r="USZ207" s="490"/>
      <c r="UTA207" s="490"/>
      <c r="UTB207" s="490"/>
      <c r="UTC207" s="490"/>
      <c r="UTD207" s="490"/>
      <c r="UTE207" s="490"/>
      <c r="UTF207" s="490"/>
      <c r="UTG207" s="490"/>
      <c r="UTH207" s="490"/>
      <c r="UTI207" s="490"/>
      <c r="UTJ207" s="490"/>
      <c r="UTK207" s="490"/>
      <c r="UTL207" s="490"/>
      <c r="UTM207" s="490"/>
      <c r="UTN207" s="490"/>
      <c r="UTO207" s="490"/>
      <c r="UTP207" s="490"/>
      <c r="UTQ207" s="490"/>
      <c r="UTR207" s="490"/>
      <c r="UTS207" s="490"/>
      <c r="UTT207" s="490"/>
      <c r="UTU207" s="490"/>
      <c r="UTV207" s="490"/>
      <c r="UTW207" s="490"/>
      <c r="UTX207" s="490"/>
      <c r="UTY207" s="490"/>
      <c r="UTZ207" s="490"/>
      <c r="UUA207" s="490"/>
      <c r="UUB207" s="490"/>
      <c r="UUC207" s="490"/>
      <c r="UUD207" s="490"/>
      <c r="UUE207" s="490"/>
      <c r="UUF207" s="490"/>
      <c r="UUG207" s="490"/>
      <c r="UUH207" s="490"/>
      <c r="UUI207" s="490"/>
      <c r="UUJ207" s="490"/>
      <c r="UUK207" s="490"/>
      <c r="UUL207" s="490"/>
      <c r="UUM207" s="490"/>
      <c r="UUN207" s="490"/>
      <c r="UUO207" s="490"/>
      <c r="UUP207" s="490"/>
      <c r="UUQ207" s="490"/>
      <c r="UUR207" s="490"/>
      <c r="UUS207" s="490"/>
      <c r="UUT207" s="490"/>
      <c r="UUU207" s="490"/>
      <c r="UUV207" s="490"/>
      <c r="UUW207" s="490"/>
      <c r="UUX207" s="490"/>
      <c r="UUY207" s="490"/>
      <c r="UUZ207" s="490"/>
      <c r="UVA207" s="490"/>
      <c r="UVB207" s="490"/>
      <c r="UVC207" s="490"/>
      <c r="UVD207" s="490"/>
      <c r="UVE207" s="490"/>
      <c r="UVF207" s="490"/>
      <c r="UVG207" s="490"/>
      <c r="UVH207" s="490"/>
      <c r="UVI207" s="490"/>
      <c r="UVJ207" s="490"/>
      <c r="UVK207" s="490"/>
      <c r="UVL207" s="490"/>
      <c r="UVM207" s="490"/>
      <c r="UVN207" s="490"/>
      <c r="UVO207" s="490"/>
      <c r="UVP207" s="490"/>
      <c r="UVQ207" s="490"/>
      <c r="UVR207" s="490"/>
      <c r="UVS207" s="490"/>
      <c r="UVT207" s="490"/>
      <c r="UVU207" s="490"/>
      <c r="UVV207" s="490"/>
      <c r="UVW207" s="490"/>
      <c r="UVX207" s="490"/>
      <c r="UVY207" s="490"/>
      <c r="UVZ207" s="490"/>
      <c r="UWA207" s="490"/>
      <c r="UWB207" s="490"/>
      <c r="UWC207" s="490"/>
      <c r="UWD207" s="490"/>
      <c r="UWE207" s="490"/>
      <c r="UWF207" s="490"/>
      <c r="UWG207" s="490"/>
      <c r="UWH207" s="490"/>
      <c r="UWI207" s="490"/>
      <c r="UWJ207" s="490"/>
      <c r="UWK207" s="490"/>
      <c r="UWL207" s="490"/>
      <c r="UWM207" s="490"/>
      <c r="UWN207" s="490"/>
      <c r="UWO207" s="490"/>
      <c r="UWP207" s="490"/>
      <c r="UWQ207" s="490"/>
      <c r="UWR207" s="490"/>
      <c r="UWS207" s="490"/>
      <c r="UWT207" s="490"/>
      <c r="UWU207" s="490"/>
      <c r="UWV207" s="490"/>
      <c r="UWW207" s="490"/>
      <c r="UWX207" s="490"/>
      <c r="UWY207" s="490"/>
      <c r="UWZ207" s="490"/>
      <c r="UXA207" s="490"/>
      <c r="UXB207" s="490"/>
      <c r="UXC207" s="490"/>
      <c r="UXD207" s="490"/>
      <c r="UXE207" s="490"/>
      <c r="UXF207" s="490"/>
      <c r="UXG207" s="490"/>
      <c r="UXH207" s="490"/>
      <c r="UXI207" s="490"/>
      <c r="UXJ207" s="490"/>
      <c r="UXK207" s="490"/>
      <c r="UXL207" s="490"/>
      <c r="UXM207" s="490"/>
      <c r="UXN207" s="490"/>
      <c r="UXO207" s="490"/>
      <c r="UXP207" s="490"/>
      <c r="UXQ207" s="490"/>
      <c r="UXR207" s="490"/>
      <c r="UXS207" s="490"/>
      <c r="UXT207" s="490"/>
      <c r="UXU207" s="490"/>
      <c r="UXV207" s="490"/>
      <c r="UXW207" s="490"/>
      <c r="UXX207" s="490"/>
      <c r="UXY207" s="490"/>
      <c r="UXZ207" s="490"/>
      <c r="UYA207" s="490"/>
      <c r="UYB207" s="490"/>
      <c r="UYC207" s="490"/>
      <c r="UYD207" s="490"/>
      <c r="UYE207" s="490"/>
      <c r="UYF207" s="490"/>
      <c r="UYG207" s="490"/>
      <c r="UYH207" s="490"/>
      <c r="UYI207" s="490"/>
      <c r="UYJ207" s="490"/>
      <c r="UYK207" s="490"/>
      <c r="UYL207" s="490"/>
      <c r="UYM207" s="490"/>
      <c r="UYN207" s="490"/>
      <c r="UYO207" s="490"/>
      <c r="UYP207" s="490"/>
      <c r="UYQ207" s="490"/>
      <c r="UYR207" s="490"/>
      <c r="UYS207" s="490"/>
      <c r="UYT207" s="490"/>
      <c r="UYU207" s="490"/>
      <c r="UYV207" s="490"/>
      <c r="UYW207" s="490"/>
      <c r="UYX207" s="490"/>
      <c r="UYY207" s="490"/>
      <c r="UYZ207" s="490"/>
      <c r="UZA207" s="490"/>
      <c r="UZB207" s="490"/>
      <c r="UZC207" s="490"/>
      <c r="UZD207" s="490"/>
      <c r="UZE207" s="490"/>
      <c r="UZF207" s="490"/>
      <c r="UZG207" s="490"/>
      <c r="UZH207" s="490"/>
      <c r="UZI207" s="490"/>
      <c r="UZJ207" s="490"/>
      <c r="UZK207" s="490"/>
      <c r="UZL207" s="490"/>
      <c r="UZM207" s="490"/>
      <c r="UZN207" s="490"/>
      <c r="UZO207" s="490"/>
      <c r="UZP207" s="490"/>
      <c r="UZQ207" s="490"/>
      <c r="UZR207" s="490"/>
      <c r="UZS207" s="490"/>
      <c r="UZT207" s="490"/>
      <c r="UZU207" s="490"/>
      <c r="UZV207" s="490"/>
      <c r="UZW207" s="490"/>
      <c r="UZX207" s="490"/>
      <c r="UZY207" s="490"/>
      <c r="UZZ207" s="490"/>
      <c r="VAA207" s="490"/>
      <c r="VAB207" s="490"/>
      <c r="VAC207" s="490"/>
      <c r="VAD207" s="490"/>
      <c r="VAE207" s="490"/>
      <c r="VAF207" s="490"/>
      <c r="VAG207" s="490"/>
      <c r="VAH207" s="490"/>
      <c r="VAI207" s="490"/>
      <c r="VAJ207" s="490"/>
      <c r="VAK207" s="490"/>
      <c r="VAL207" s="490"/>
      <c r="VAM207" s="490"/>
      <c r="VAN207" s="490"/>
      <c r="VAO207" s="490"/>
      <c r="VAP207" s="490"/>
      <c r="VAQ207" s="490"/>
      <c r="VAR207" s="490"/>
      <c r="VAS207" s="490"/>
      <c r="VAT207" s="490"/>
      <c r="VAU207" s="490"/>
      <c r="VAV207" s="490"/>
      <c r="VAW207" s="490"/>
      <c r="VAX207" s="490"/>
      <c r="VAY207" s="490"/>
      <c r="VAZ207" s="490"/>
      <c r="VBA207" s="490"/>
      <c r="VBB207" s="490"/>
      <c r="VBC207" s="490"/>
      <c r="VBD207" s="490"/>
      <c r="VBE207" s="490"/>
      <c r="VBF207" s="490"/>
      <c r="VBG207" s="490"/>
      <c r="VBH207" s="490"/>
      <c r="VBI207" s="490"/>
      <c r="VBJ207" s="490"/>
      <c r="VBK207" s="490"/>
      <c r="VBL207" s="490"/>
      <c r="VBM207" s="490"/>
      <c r="VBN207" s="490"/>
      <c r="VBO207" s="490"/>
      <c r="VBP207" s="490"/>
      <c r="VBQ207" s="490"/>
      <c r="VBR207" s="490"/>
      <c r="VBS207" s="490"/>
      <c r="VBT207" s="490"/>
      <c r="VBU207" s="490"/>
      <c r="VBV207" s="490"/>
      <c r="VBW207" s="490"/>
      <c r="VBX207" s="490"/>
      <c r="VBY207" s="490"/>
      <c r="VBZ207" s="490"/>
      <c r="VCA207" s="490"/>
      <c r="VCB207" s="490"/>
      <c r="VCC207" s="490"/>
      <c r="VCD207" s="490"/>
      <c r="VCE207" s="490"/>
      <c r="VCF207" s="490"/>
      <c r="VCG207" s="490"/>
      <c r="VCH207" s="490"/>
      <c r="VCI207" s="490"/>
      <c r="VCJ207" s="490"/>
      <c r="VCK207" s="490"/>
      <c r="VCL207" s="490"/>
      <c r="VCM207" s="490"/>
      <c r="VCN207" s="490"/>
      <c r="VCO207" s="490"/>
      <c r="VCP207" s="490"/>
      <c r="VCQ207" s="490"/>
      <c r="VCR207" s="490"/>
      <c r="VCS207" s="490"/>
      <c r="VCT207" s="490"/>
      <c r="VCU207" s="490"/>
      <c r="VCV207" s="490"/>
      <c r="VCW207" s="490"/>
      <c r="VCX207" s="490"/>
      <c r="VCY207" s="490"/>
      <c r="VCZ207" s="490"/>
      <c r="VDA207" s="490"/>
      <c r="VDB207" s="490"/>
      <c r="VDC207" s="490"/>
      <c r="VDD207" s="490"/>
      <c r="VDE207" s="490"/>
      <c r="VDF207" s="490"/>
      <c r="VDG207" s="490"/>
      <c r="VDH207" s="490"/>
      <c r="VDI207" s="490"/>
      <c r="VDJ207" s="490"/>
      <c r="VDK207" s="490"/>
      <c r="VDL207" s="490"/>
      <c r="VDM207" s="490"/>
      <c r="VDN207" s="490"/>
      <c r="VDO207" s="490"/>
      <c r="VDP207" s="490"/>
      <c r="VDQ207" s="490"/>
      <c r="VDR207" s="490"/>
      <c r="VDS207" s="490"/>
      <c r="VDT207" s="490"/>
      <c r="VDU207" s="490"/>
      <c r="VDV207" s="490"/>
      <c r="VDW207" s="490"/>
      <c r="VDX207" s="490"/>
      <c r="VDY207" s="490"/>
      <c r="VDZ207" s="490"/>
      <c r="VEA207" s="490"/>
      <c r="VEB207" s="490"/>
      <c r="VEC207" s="490"/>
      <c r="VED207" s="490"/>
      <c r="VEE207" s="490"/>
      <c r="VEF207" s="490"/>
      <c r="VEG207" s="490"/>
      <c r="VEH207" s="490"/>
      <c r="VEI207" s="490"/>
      <c r="VEJ207" s="490"/>
      <c r="VEK207" s="490"/>
      <c r="VEL207" s="490"/>
      <c r="VEM207" s="490"/>
      <c r="VEN207" s="490"/>
      <c r="VEO207" s="490"/>
      <c r="VEP207" s="490"/>
      <c r="VEQ207" s="490"/>
      <c r="VER207" s="490"/>
      <c r="VES207" s="490"/>
      <c r="VET207" s="490"/>
      <c r="VEU207" s="490"/>
      <c r="VEV207" s="490"/>
      <c r="VEW207" s="490"/>
      <c r="VEX207" s="490"/>
      <c r="VEY207" s="490"/>
      <c r="VEZ207" s="490"/>
      <c r="VFA207" s="490"/>
      <c r="VFB207" s="490"/>
      <c r="VFC207" s="490"/>
      <c r="VFD207" s="490"/>
      <c r="VFE207" s="490"/>
      <c r="VFF207" s="490"/>
      <c r="VFG207" s="490"/>
      <c r="VFH207" s="490"/>
      <c r="VFI207" s="490"/>
      <c r="VFJ207" s="490"/>
      <c r="VFK207" s="490"/>
      <c r="VFL207" s="490"/>
      <c r="VFM207" s="490"/>
      <c r="VFN207" s="490"/>
      <c r="VFO207" s="490"/>
      <c r="VFP207" s="490"/>
      <c r="VFQ207" s="490"/>
      <c r="VFR207" s="490"/>
      <c r="VFS207" s="490"/>
      <c r="VFT207" s="490"/>
      <c r="VFU207" s="490"/>
      <c r="VFV207" s="490"/>
      <c r="VFW207" s="490"/>
      <c r="VFX207" s="490"/>
      <c r="VFY207" s="490"/>
      <c r="VFZ207" s="490"/>
      <c r="VGA207" s="490"/>
      <c r="VGB207" s="490"/>
      <c r="VGC207" s="490"/>
      <c r="VGD207" s="490"/>
      <c r="VGE207" s="490"/>
      <c r="VGF207" s="490"/>
      <c r="VGG207" s="490"/>
      <c r="VGH207" s="490"/>
      <c r="VGI207" s="490"/>
      <c r="VGJ207" s="490"/>
      <c r="VGK207" s="490"/>
      <c r="VGL207" s="490"/>
      <c r="VGM207" s="490"/>
      <c r="VGN207" s="490"/>
      <c r="VGO207" s="490"/>
      <c r="VGP207" s="490"/>
      <c r="VGQ207" s="490"/>
      <c r="VGR207" s="490"/>
      <c r="VGS207" s="490"/>
      <c r="VGT207" s="490"/>
      <c r="VGU207" s="490"/>
      <c r="VGV207" s="490"/>
      <c r="VGW207" s="490"/>
      <c r="VGX207" s="490"/>
      <c r="VGY207" s="490"/>
      <c r="VGZ207" s="490"/>
      <c r="VHA207" s="490"/>
      <c r="VHB207" s="490"/>
      <c r="VHC207" s="490"/>
      <c r="VHD207" s="490"/>
      <c r="VHE207" s="490"/>
      <c r="VHF207" s="490"/>
      <c r="VHG207" s="490"/>
      <c r="VHH207" s="490"/>
      <c r="VHI207" s="490"/>
      <c r="VHJ207" s="490"/>
      <c r="VHK207" s="490"/>
      <c r="VHL207" s="490"/>
      <c r="VHM207" s="490"/>
      <c r="VHN207" s="490"/>
      <c r="VHO207" s="490"/>
      <c r="VHP207" s="490"/>
      <c r="VHQ207" s="490"/>
      <c r="VHR207" s="490"/>
      <c r="VHS207" s="490"/>
      <c r="VHT207" s="490"/>
      <c r="VHU207" s="490"/>
      <c r="VHV207" s="490"/>
      <c r="VHW207" s="490"/>
      <c r="VHX207" s="490"/>
      <c r="VHY207" s="490"/>
      <c r="VHZ207" s="490"/>
      <c r="VIA207" s="490"/>
      <c r="VIB207" s="490"/>
      <c r="VIC207" s="490"/>
      <c r="VID207" s="490"/>
      <c r="VIE207" s="490"/>
      <c r="VIF207" s="490"/>
      <c r="VIG207" s="490"/>
      <c r="VIH207" s="490"/>
      <c r="VII207" s="490"/>
      <c r="VIJ207" s="490"/>
      <c r="VIK207" s="490"/>
      <c r="VIL207" s="490"/>
      <c r="VIM207" s="490"/>
      <c r="VIN207" s="490"/>
      <c r="VIO207" s="490"/>
      <c r="VIP207" s="490"/>
      <c r="VIQ207" s="490"/>
      <c r="VIR207" s="490"/>
      <c r="VIS207" s="490"/>
      <c r="VIT207" s="490"/>
      <c r="VIU207" s="490"/>
      <c r="VIV207" s="490"/>
      <c r="VIW207" s="490"/>
      <c r="VIX207" s="490"/>
      <c r="VIY207" s="490"/>
      <c r="VIZ207" s="490"/>
      <c r="VJA207" s="490"/>
      <c r="VJB207" s="490"/>
      <c r="VJC207" s="490"/>
      <c r="VJD207" s="490"/>
      <c r="VJE207" s="490"/>
      <c r="VJF207" s="490"/>
      <c r="VJG207" s="490"/>
      <c r="VJH207" s="490"/>
      <c r="VJI207" s="490"/>
      <c r="VJJ207" s="490"/>
      <c r="VJK207" s="490"/>
      <c r="VJL207" s="490"/>
      <c r="VJM207" s="490"/>
      <c r="VJN207" s="490"/>
      <c r="VJO207" s="490"/>
      <c r="VJP207" s="490"/>
      <c r="VJQ207" s="490"/>
      <c r="VJR207" s="490"/>
      <c r="VJS207" s="490"/>
      <c r="VJT207" s="490"/>
      <c r="VJU207" s="490"/>
      <c r="VJV207" s="490"/>
      <c r="VJW207" s="490"/>
      <c r="VJX207" s="490"/>
      <c r="VJY207" s="490"/>
      <c r="VJZ207" s="490"/>
      <c r="VKA207" s="490"/>
      <c r="VKB207" s="490"/>
      <c r="VKC207" s="490"/>
      <c r="VKD207" s="490"/>
      <c r="VKE207" s="490"/>
      <c r="VKF207" s="490"/>
      <c r="VKG207" s="490"/>
      <c r="VKH207" s="490"/>
      <c r="VKI207" s="490"/>
      <c r="VKJ207" s="490"/>
      <c r="VKK207" s="490"/>
      <c r="VKL207" s="490"/>
      <c r="VKM207" s="490"/>
      <c r="VKN207" s="490"/>
      <c r="VKO207" s="490"/>
      <c r="VKP207" s="490"/>
      <c r="VKQ207" s="490"/>
      <c r="VKR207" s="490"/>
      <c r="VKS207" s="490"/>
      <c r="VKT207" s="490"/>
      <c r="VKU207" s="490"/>
      <c r="VKV207" s="490"/>
      <c r="VKW207" s="490"/>
      <c r="VKX207" s="490"/>
      <c r="VKY207" s="490"/>
      <c r="VKZ207" s="490"/>
      <c r="VLA207" s="490"/>
      <c r="VLB207" s="490"/>
      <c r="VLC207" s="490"/>
      <c r="VLD207" s="490"/>
      <c r="VLE207" s="490"/>
      <c r="VLF207" s="490"/>
      <c r="VLG207" s="490"/>
      <c r="VLH207" s="490"/>
      <c r="VLI207" s="490"/>
      <c r="VLJ207" s="490"/>
      <c r="VLK207" s="490"/>
      <c r="VLL207" s="490"/>
      <c r="VLM207" s="490"/>
      <c r="VLN207" s="490"/>
      <c r="VLO207" s="490"/>
      <c r="VLP207" s="490"/>
      <c r="VLQ207" s="490"/>
      <c r="VLR207" s="490"/>
      <c r="VLS207" s="490"/>
      <c r="VLT207" s="490"/>
      <c r="VLU207" s="490"/>
      <c r="VLV207" s="490"/>
      <c r="VLW207" s="490"/>
      <c r="VLX207" s="490"/>
      <c r="VLY207" s="490"/>
      <c r="VLZ207" s="490"/>
      <c r="VMA207" s="490"/>
      <c r="VMB207" s="490"/>
      <c r="VMC207" s="490"/>
      <c r="VMD207" s="490"/>
      <c r="VME207" s="490"/>
      <c r="VMF207" s="490"/>
      <c r="VMG207" s="490"/>
      <c r="VMH207" s="490"/>
      <c r="VMI207" s="490"/>
      <c r="VMJ207" s="490"/>
      <c r="VMK207" s="490"/>
      <c r="VML207" s="490"/>
      <c r="VMM207" s="490"/>
      <c r="VMN207" s="490"/>
      <c r="VMO207" s="490"/>
      <c r="VMP207" s="490"/>
      <c r="VMQ207" s="490"/>
      <c r="VMR207" s="490"/>
      <c r="VMS207" s="490"/>
      <c r="VMT207" s="490"/>
      <c r="VMU207" s="490"/>
      <c r="VMV207" s="490"/>
      <c r="VMW207" s="490"/>
      <c r="VMX207" s="490"/>
      <c r="VMY207" s="490"/>
      <c r="VMZ207" s="490"/>
      <c r="VNA207" s="490"/>
      <c r="VNB207" s="490"/>
      <c r="VNC207" s="490"/>
      <c r="VND207" s="490"/>
      <c r="VNE207" s="490"/>
      <c r="VNF207" s="490"/>
      <c r="VNG207" s="490"/>
      <c r="VNH207" s="490"/>
      <c r="VNI207" s="490"/>
      <c r="VNJ207" s="490"/>
      <c r="VNK207" s="490"/>
      <c r="VNL207" s="490"/>
      <c r="VNM207" s="490"/>
      <c r="VNN207" s="490"/>
      <c r="VNO207" s="490"/>
      <c r="VNP207" s="490"/>
      <c r="VNQ207" s="490"/>
      <c r="VNR207" s="490"/>
      <c r="VNS207" s="490"/>
      <c r="VNT207" s="490"/>
      <c r="VNU207" s="490"/>
      <c r="VNV207" s="490"/>
      <c r="VNW207" s="490"/>
      <c r="VNX207" s="490"/>
      <c r="VNY207" s="490"/>
      <c r="VNZ207" s="490"/>
      <c r="VOA207" s="490"/>
      <c r="VOB207" s="490"/>
      <c r="VOC207" s="490"/>
      <c r="VOD207" s="490"/>
      <c r="VOE207" s="490"/>
      <c r="VOF207" s="490"/>
      <c r="VOG207" s="490"/>
      <c r="VOH207" s="490"/>
      <c r="VOI207" s="490"/>
      <c r="VOJ207" s="490"/>
      <c r="VOK207" s="490"/>
      <c r="VOL207" s="490"/>
      <c r="VOM207" s="490"/>
      <c r="VON207" s="490"/>
      <c r="VOO207" s="490"/>
      <c r="VOP207" s="490"/>
      <c r="VOQ207" s="490"/>
      <c r="VOR207" s="490"/>
      <c r="VOS207" s="490"/>
      <c r="VOT207" s="490"/>
      <c r="VOU207" s="490"/>
      <c r="VOV207" s="490"/>
      <c r="VOW207" s="490"/>
      <c r="VOX207" s="490"/>
      <c r="VOY207" s="490"/>
      <c r="VOZ207" s="490"/>
      <c r="VPA207" s="490"/>
      <c r="VPB207" s="490"/>
      <c r="VPC207" s="490"/>
      <c r="VPD207" s="490"/>
      <c r="VPE207" s="490"/>
      <c r="VPF207" s="490"/>
      <c r="VPG207" s="490"/>
      <c r="VPH207" s="490"/>
      <c r="VPI207" s="490"/>
      <c r="VPJ207" s="490"/>
      <c r="VPK207" s="490"/>
      <c r="VPL207" s="490"/>
      <c r="VPM207" s="490"/>
      <c r="VPN207" s="490"/>
      <c r="VPO207" s="490"/>
      <c r="VPP207" s="490"/>
      <c r="VPQ207" s="490"/>
      <c r="VPR207" s="490"/>
      <c r="VPS207" s="490"/>
      <c r="VPT207" s="490"/>
      <c r="VPU207" s="490"/>
      <c r="VPV207" s="490"/>
      <c r="VPW207" s="490"/>
      <c r="VPX207" s="490"/>
      <c r="VPY207" s="490"/>
      <c r="VPZ207" s="490"/>
      <c r="VQA207" s="490"/>
      <c r="VQB207" s="490"/>
      <c r="VQC207" s="490"/>
      <c r="VQD207" s="490"/>
      <c r="VQE207" s="490"/>
      <c r="VQF207" s="490"/>
      <c r="VQG207" s="490"/>
      <c r="VQH207" s="490"/>
      <c r="VQI207" s="490"/>
      <c r="VQJ207" s="490"/>
      <c r="VQK207" s="490"/>
      <c r="VQL207" s="490"/>
      <c r="VQM207" s="490"/>
      <c r="VQN207" s="490"/>
      <c r="VQO207" s="490"/>
      <c r="VQP207" s="490"/>
      <c r="VQQ207" s="490"/>
      <c r="VQR207" s="490"/>
      <c r="VQS207" s="490"/>
      <c r="VQT207" s="490"/>
      <c r="VQU207" s="490"/>
      <c r="VQV207" s="490"/>
      <c r="VQW207" s="490"/>
      <c r="VQX207" s="490"/>
      <c r="VQY207" s="490"/>
      <c r="VQZ207" s="490"/>
      <c r="VRA207" s="490"/>
      <c r="VRB207" s="490"/>
      <c r="VRC207" s="490"/>
      <c r="VRD207" s="490"/>
      <c r="VRE207" s="490"/>
      <c r="VRF207" s="490"/>
      <c r="VRG207" s="490"/>
      <c r="VRH207" s="490"/>
      <c r="VRI207" s="490"/>
      <c r="VRJ207" s="490"/>
      <c r="VRK207" s="490"/>
      <c r="VRL207" s="490"/>
      <c r="VRM207" s="490"/>
      <c r="VRN207" s="490"/>
      <c r="VRO207" s="490"/>
      <c r="VRP207" s="490"/>
      <c r="VRQ207" s="490"/>
      <c r="VRR207" s="490"/>
      <c r="VRS207" s="490"/>
      <c r="VRT207" s="490"/>
      <c r="VRU207" s="490"/>
      <c r="VRV207" s="490"/>
      <c r="VRW207" s="490"/>
      <c r="VRX207" s="490"/>
      <c r="VRY207" s="490"/>
      <c r="VRZ207" s="490"/>
      <c r="VSA207" s="490"/>
      <c r="VSB207" s="490"/>
      <c r="VSC207" s="490"/>
      <c r="VSD207" s="490"/>
      <c r="VSE207" s="490"/>
      <c r="VSF207" s="490"/>
      <c r="VSG207" s="490"/>
      <c r="VSH207" s="490"/>
      <c r="VSI207" s="490"/>
      <c r="VSJ207" s="490"/>
      <c r="VSK207" s="490"/>
      <c r="VSL207" s="490"/>
      <c r="VSM207" s="490"/>
      <c r="VSN207" s="490"/>
      <c r="VSO207" s="490"/>
      <c r="VSP207" s="490"/>
      <c r="VSQ207" s="490"/>
      <c r="VSR207" s="490"/>
      <c r="VSS207" s="490"/>
      <c r="VST207" s="490"/>
      <c r="VSU207" s="490"/>
      <c r="VSV207" s="490"/>
      <c r="VSW207" s="490"/>
      <c r="VSX207" s="490"/>
      <c r="VSY207" s="490"/>
      <c r="VSZ207" s="490"/>
      <c r="VTA207" s="490"/>
      <c r="VTB207" s="490"/>
      <c r="VTC207" s="490"/>
      <c r="VTD207" s="490"/>
      <c r="VTE207" s="490"/>
      <c r="VTF207" s="490"/>
      <c r="VTG207" s="490"/>
      <c r="VTH207" s="490"/>
      <c r="VTI207" s="490"/>
      <c r="VTJ207" s="490"/>
      <c r="VTK207" s="490"/>
      <c r="VTL207" s="490"/>
      <c r="VTM207" s="490"/>
      <c r="VTN207" s="490"/>
      <c r="VTO207" s="490"/>
      <c r="VTP207" s="490"/>
      <c r="VTQ207" s="490"/>
      <c r="VTR207" s="490"/>
      <c r="VTS207" s="490"/>
      <c r="VTT207" s="490"/>
      <c r="VTU207" s="490"/>
      <c r="VTV207" s="490"/>
      <c r="VTW207" s="490"/>
      <c r="VTX207" s="490"/>
      <c r="VTY207" s="490"/>
      <c r="VTZ207" s="490"/>
      <c r="VUA207" s="490"/>
      <c r="VUB207" s="490"/>
      <c r="VUC207" s="490"/>
      <c r="VUD207" s="490"/>
      <c r="VUE207" s="490"/>
      <c r="VUF207" s="490"/>
      <c r="VUG207" s="490"/>
      <c r="VUH207" s="490"/>
      <c r="VUI207" s="490"/>
      <c r="VUJ207" s="490"/>
      <c r="VUK207" s="490"/>
      <c r="VUL207" s="490"/>
      <c r="VUM207" s="490"/>
      <c r="VUN207" s="490"/>
      <c r="VUO207" s="490"/>
      <c r="VUP207" s="490"/>
      <c r="VUQ207" s="490"/>
      <c r="VUR207" s="490"/>
      <c r="VUS207" s="490"/>
      <c r="VUT207" s="490"/>
      <c r="VUU207" s="490"/>
      <c r="VUV207" s="490"/>
      <c r="VUW207" s="490"/>
      <c r="VUX207" s="490"/>
      <c r="VUY207" s="490"/>
      <c r="VUZ207" s="490"/>
      <c r="VVA207" s="490"/>
      <c r="VVB207" s="490"/>
      <c r="VVC207" s="490"/>
      <c r="VVD207" s="490"/>
      <c r="VVE207" s="490"/>
      <c r="VVF207" s="490"/>
      <c r="VVG207" s="490"/>
      <c r="VVH207" s="490"/>
      <c r="VVI207" s="490"/>
      <c r="VVJ207" s="490"/>
      <c r="VVK207" s="490"/>
      <c r="VVL207" s="490"/>
      <c r="VVM207" s="490"/>
      <c r="VVN207" s="490"/>
      <c r="VVO207" s="490"/>
      <c r="VVP207" s="490"/>
      <c r="VVQ207" s="490"/>
      <c r="VVR207" s="490"/>
      <c r="VVS207" s="490"/>
      <c r="VVT207" s="490"/>
      <c r="VVU207" s="490"/>
      <c r="VVV207" s="490"/>
      <c r="VVW207" s="490"/>
      <c r="VVX207" s="490"/>
      <c r="VVY207" s="490"/>
      <c r="VVZ207" s="490"/>
      <c r="VWA207" s="490"/>
      <c r="VWB207" s="490"/>
      <c r="VWC207" s="490"/>
      <c r="VWD207" s="490"/>
      <c r="VWE207" s="490"/>
      <c r="VWF207" s="490"/>
      <c r="VWG207" s="490"/>
      <c r="VWH207" s="490"/>
      <c r="VWI207" s="490"/>
      <c r="VWJ207" s="490"/>
      <c r="VWK207" s="490"/>
      <c r="VWL207" s="490"/>
      <c r="VWM207" s="490"/>
      <c r="VWN207" s="490"/>
      <c r="VWO207" s="490"/>
      <c r="VWP207" s="490"/>
      <c r="VWQ207" s="490"/>
      <c r="VWR207" s="490"/>
      <c r="VWS207" s="490"/>
      <c r="VWT207" s="490"/>
      <c r="VWU207" s="490"/>
      <c r="VWV207" s="490"/>
      <c r="VWW207" s="490"/>
      <c r="VWX207" s="490"/>
      <c r="VWY207" s="490"/>
      <c r="VWZ207" s="490"/>
      <c r="VXA207" s="490"/>
      <c r="VXB207" s="490"/>
      <c r="VXC207" s="490"/>
      <c r="VXD207" s="490"/>
      <c r="VXE207" s="490"/>
      <c r="VXF207" s="490"/>
      <c r="VXG207" s="490"/>
      <c r="VXH207" s="490"/>
      <c r="VXI207" s="490"/>
      <c r="VXJ207" s="490"/>
      <c r="VXK207" s="490"/>
      <c r="VXL207" s="490"/>
      <c r="VXM207" s="490"/>
      <c r="VXN207" s="490"/>
      <c r="VXO207" s="490"/>
      <c r="VXP207" s="490"/>
      <c r="VXQ207" s="490"/>
      <c r="VXR207" s="490"/>
      <c r="VXS207" s="490"/>
      <c r="VXT207" s="490"/>
      <c r="VXU207" s="490"/>
      <c r="VXV207" s="490"/>
      <c r="VXW207" s="490"/>
      <c r="VXX207" s="490"/>
      <c r="VXY207" s="490"/>
      <c r="VXZ207" s="490"/>
      <c r="VYA207" s="490"/>
      <c r="VYB207" s="490"/>
      <c r="VYC207" s="490"/>
      <c r="VYD207" s="490"/>
      <c r="VYE207" s="490"/>
      <c r="VYF207" s="490"/>
      <c r="VYG207" s="490"/>
      <c r="VYH207" s="490"/>
      <c r="VYI207" s="490"/>
      <c r="VYJ207" s="490"/>
      <c r="VYK207" s="490"/>
      <c r="VYL207" s="490"/>
      <c r="VYM207" s="490"/>
      <c r="VYN207" s="490"/>
      <c r="VYO207" s="490"/>
      <c r="VYP207" s="490"/>
      <c r="VYQ207" s="490"/>
      <c r="VYR207" s="490"/>
      <c r="VYS207" s="490"/>
      <c r="VYT207" s="490"/>
      <c r="VYU207" s="490"/>
      <c r="VYV207" s="490"/>
      <c r="VYW207" s="490"/>
      <c r="VYX207" s="490"/>
      <c r="VYY207" s="490"/>
      <c r="VYZ207" s="490"/>
      <c r="VZA207" s="490"/>
      <c r="VZB207" s="490"/>
      <c r="VZC207" s="490"/>
      <c r="VZD207" s="490"/>
      <c r="VZE207" s="490"/>
      <c r="VZF207" s="490"/>
      <c r="VZG207" s="490"/>
      <c r="VZH207" s="490"/>
      <c r="VZI207" s="490"/>
      <c r="VZJ207" s="490"/>
      <c r="VZK207" s="490"/>
      <c r="VZL207" s="490"/>
      <c r="VZM207" s="490"/>
      <c r="VZN207" s="490"/>
      <c r="VZO207" s="490"/>
      <c r="VZP207" s="490"/>
      <c r="VZQ207" s="490"/>
      <c r="VZR207" s="490"/>
      <c r="VZS207" s="490"/>
      <c r="VZT207" s="490"/>
      <c r="VZU207" s="490"/>
      <c r="VZV207" s="490"/>
      <c r="VZW207" s="490"/>
      <c r="VZX207" s="490"/>
      <c r="VZY207" s="490"/>
      <c r="VZZ207" s="490"/>
      <c r="WAA207" s="490"/>
      <c r="WAB207" s="490"/>
      <c r="WAC207" s="490"/>
      <c r="WAD207" s="490"/>
      <c r="WAE207" s="490"/>
      <c r="WAF207" s="490"/>
      <c r="WAG207" s="490"/>
      <c r="WAH207" s="490"/>
      <c r="WAI207" s="490"/>
      <c r="WAJ207" s="490"/>
      <c r="WAK207" s="490"/>
      <c r="WAL207" s="490"/>
      <c r="WAM207" s="490"/>
      <c r="WAN207" s="490"/>
      <c r="WAO207" s="490"/>
      <c r="WAP207" s="490"/>
      <c r="WAQ207" s="490"/>
      <c r="WAR207" s="490"/>
      <c r="WAS207" s="490"/>
      <c r="WAT207" s="490"/>
      <c r="WAU207" s="490"/>
      <c r="WAV207" s="490"/>
      <c r="WAW207" s="490"/>
      <c r="WAX207" s="490"/>
      <c r="WAY207" s="490"/>
      <c r="WAZ207" s="490"/>
      <c r="WBA207" s="490"/>
      <c r="WBB207" s="490"/>
      <c r="WBC207" s="490"/>
      <c r="WBD207" s="490"/>
      <c r="WBE207" s="490"/>
      <c r="WBF207" s="490"/>
      <c r="WBG207" s="490"/>
      <c r="WBH207" s="490"/>
      <c r="WBI207" s="490"/>
      <c r="WBJ207" s="490"/>
      <c r="WBK207" s="490"/>
      <c r="WBL207" s="490"/>
      <c r="WBM207" s="490"/>
      <c r="WBN207" s="490"/>
      <c r="WBO207" s="490"/>
      <c r="WBP207" s="490"/>
      <c r="WBQ207" s="490"/>
      <c r="WBR207" s="490"/>
      <c r="WBS207" s="490"/>
      <c r="WBT207" s="490"/>
      <c r="WBU207" s="490"/>
      <c r="WBV207" s="490"/>
      <c r="WBW207" s="490"/>
      <c r="WBX207" s="490"/>
      <c r="WBY207" s="490"/>
      <c r="WBZ207" s="490"/>
      <c r="WCA207" s="490"/>
      <c r="WCB207" s="490"/>
      <c r="WCC207" s="490"/>
      <c r="WCD207" s="490"/>
      <c r="WCE207" s="490"/>
      <c r="WCF207" s="490"/>
      <c r="WCG207" s="490"/>
      <c r="WCH207" s="490"/>
      <c r="WCI207" s="490"/>
      <c r="WCJ207" s="490"/>
      <c r="WCK207" s="490"/>
      <c r="WCL207" s="490"/>
      <c r="WCM207" s="490"/>
      <c r="WCN207" s="490"/>
      <c r="WCO207" s="490"/>
      <c r="WCP207" s="490"/>
      <c r="WCQ207" s="490"/>
      <c r="WCR207" s="490"/>
      <c r="WCS207" s="490"/>
      <c r="WCT207" s="490"/>
      <c r="WCU207" s="490"/>
      <c r="WCV207" s="490"/>
      <c r="WCW207" s="490"/>
      <c r="WCX207" s="490"/>
      <c r="WCY207" s="490"/>
      <c r="WCZ207" s="490"/>
      <c r="WDA207" s="490"/>
      <c r="WDB207" s="490"/>
      <c r="WDC207" s="490"/>
      <c r="WDD207" s="490"/>
      <c r="WDE207" s="490"/>
      <c r="WDF207" s="490"/>
      <c r="WDG207" s="490"/>
      <c r="WDH207" s="490"/>
      <c r="WDI207" s="490"/>
      <c r="WDJ207" s="490"/>
      <c r="WDK207" s="490"/>
      <c r="WDL207" s="490"/>
      <c r="WDM207" s="490"/>
      <c r="WDN207" s="490"/>
      <c r="WDO207" s="490"/>
      <c r="WDP207" s="490"/>
      <c r="WDQ207" s="490"/>
      <c r="WDR207" s="490"/>
      <c r="WDS207" s="490"/>
      <c r="WDT207" s="490"/>
      <c r="WDU207" s="490"/>
      <c r="WDV207" s="490"/>
      <c r="WDW207" s="490"/>
      <c r="WDX207" s="490"/>
      <c r="WDY207" s="490"/>
      <c r="WDZ207" s="490"/>
      <c r="WEA207" s="490"/>
      <c r="WEB207" s="490"/>
      <c r="WEC207" s="490"/>
      <c r="WED207" s="490"/>
      <c r="WEE207" s="490"/>
      <c r="WEF207" s="490"/>
      <c r="WEG207" s="490"/>
      <c r="WEH207" s="490"/>
      <c r="WEI207" s="490"/>
      <c r="WEJ207" s="490"/>
      <c r="WEK207" s="490"/>
      <c r="WEL207" s="490"/>
      <c r="WEM207" s="490"/>
      <c r="WEN207" s="490"/>
      <c r="WEO207" s="490"/>
      <c r="WEP207" s="490"/>
      <c r="WEQ207" s="490"/>
      <c r="WER207" s="490"/>
      <c r="WES207" s="490"/>
      <c r="WET207" s="490"/>
      <c r="WEU207" s="490"/>
      <c r="WEV207" s="490"/>
      <c r="WEW207" s="490"/>
      <c r="WEX207" s="490"/>
      <c r="WEY207" s="490"/>
      <c r="WEZ207" s="490"/>
      <c r="WFA207" s="490"/>
      <c r="WFB207" s="490"/>
      <c r="WFC207" s="490"/>
      <c r="WFD207" s="490"/>
      <c r="WFE207" s="490"/>
      <c r="WFF207" s="490"/>
      <c r="WFG207" s="490"/>
      <c r="WFH207" s="490"/>
      <c r="WFI207" s="490"/>
      <c r="WFJ207" s="490"/>
      <c r="WFK207" s="490"/>
      <c r="WFL207" s="490"/>
      <c r="WFM207" s="490"/>
      <c r="WFN207" s="490"/>
      <c r="WFO207" s="490"/>
      <c r="WFP207" s="490"/>
      <c r="WFQ207" s="490"/>
      <c r="WFR207" s="490"/>
      <c r="WFS207" s="490"/>
      <c r="WFT207" s="490"/>
      <c r="WFU207" s="490"/>
      <c r="WFV207" s="490"/>
      <c r="WFW207" s="490"/>
      <c r="WFX207" s="490"/>
      <c r="WFY207" s="490"/>
      <c r="WFZ207" s="490"/>
      <c r="WGA207" s="490"/>
      <c r="WGB207" s="490"/>
      <c r="WGC207" s="490"/>
      <c r="WGD207" s="490"/>
      <c r="WGE207" s="490"/>
      <c r="WGF207" s="490"/>
      <c r="WGG207" s="490"/>
      <c r="WGH207" s="490"/>
      <c r="WGI207" s="490"/>
      <c r="WGJ207" s="490"/>
      <c r="WGK207" s="490"/>
      <c r="WGL207" s="490"/>
      <c r="WGM207" s="490"/>
      <c r="WGN207" s="490"/>
      <c r="WGO207" s="490"/>
      <c r="WGP207" s="490"/>
      <c r="WGQ207" s="490"/>
      <c r="WGR207" s="490"/>
      <c r="WGS207" s="490"/>
      <c r="WGT207" s="490"/>
      <c r="WGU207" s="490"/>
      <c r="WGV207" s="490"/>
      <c r="WGW207" s="490"/>
      <c r="WGX207" s="490"/>
      <c r="WGY207" s="490"/>
      <c r="WGZ207" s="490"/>
      <c r="WHA207" s="490"/>
      <c r="WHB207" s="490"/>
      <c r="WHC207" s="490"/>
      <c r="WHD207" s="490"/>
      <c r="WHE207" s="490"/>
      <c r="WHF207" s="490"/>
      <c r="WHG207" s="490"/>
      <c r="WHH207" s="490"/>
      <c r="WHI207" s="490"/>
      <c r="WHJ207" s="490"/>
      <c r="WHK207" s="490"/>
      <c r="WHL207" s="490"/>
      <c r="WHM207" s="490"/>
      <c r="WHN207" s="490"/>
      <c r="WHO207" s="490"/>
      <c r="WHP207" s="490"/>
      <c r="WHQ207" s="490"/>
      <c r="WHR207" s="490"/>
      <c r="WHS207" s="490"/>
      <c r="WHT207" s="490"/>
      <c r="WHU207" s="490"/>
      <c r="WHV207" s="490"/>
      <c r="WHW207" s="490"/>
      <c r="WHX207" s="490"/>
      <c r="WHY207" s="490"/>
      <c r="WHZ207" s="490"/>
      <c r="WIA207" s="490"/>
      <c r="WIB207" s="490"/>
      <c r="WIC207" s="490"/>
      <c r="WID207" s="490"/>
      <c r="WIE207" s="490"/>
      <c r="WIF207" s="490"/>
      <c r="WIG207" s="490"/>
      <c r="WIH207" s="490"/>
      <c r="WII207" s="490"/>
      <c r="WIJ207" s="490"/>
      <c r="WIK207" s="490"/>
      <c r="WIL207" s="490"/>
      <c r="WIM207" s="490"/>
      <c r="WIN207" s="490"/>
      <c r="WIO207" s="490"/>
      <c r="WIP207" s="490"/>
      <c r="WIQ207" s="490"/>
      <c r="WIR207" s="490"/>
      <c r="WIS207" s="490"/>
      <c r="WIT207" s="490"/>
      <c r="WIU207" s="490"/>
      <c r="WIV207" s="490"/>
      <c r="WIW207" s="490"/>
      <c r="WIX207" s="490"/>
      <c r="WIY207" s="490"/>
      <c r="WIZ207" s="490"/>
      <c r="WJA207" s="490"/>
      <c r="WJB207" s="490"/>
      <c r="WJC207" s="490"/>
      <c r="WJD207" s="490"/>
      <c r="WJE207" s="490"/>
      <c r="WJF207" s="490"/>
      <c r="WJG207" s="490"/>
      <c r="WJH207" s="490"/>
      <c r="WJI207" s="490"/>
      <c r="WJJ207" s="490"/>
      <c r="WJK207" s="490"/>
      <c r="WJL207" s="490"/>
      <c r="WJM207" s="490"/>
      <c r="WJN207" s="490"/>
      <c r="WJO207" s="490"/>
      <c r="WJP207" s="490"/>
      <c r="WJQ207" s="490"/>
      <c r="WJR207" s="490"/>
      <c r="WJS207" s="490"/>
      <c r="WJT207" s="490"/>
      <c r="WJU207" s="490"/>
      <c r="WJV207" s="490"/>
      <c r="WJW207" s="490"/>
      <c r="WJX207" s="490"/>
      <c r="WJY207" s="490"/>
      <c r="WJZ207" s="490"/>
      <c r="WKA207" s="490"/>
      <c r="WKB207" s="490"/>
      <c r="WKC207" s="490"/>
      <c r="WKD207" s="490"/>
      <c r="WKE207" s="490"/>
      <c r="WKF207" s="490"/>
      <c r="WKG207" s="490"/>
      <c r="WKH207" s="490"/>
      <c r="WKI207" s="490"/>
      <c r="WKJ207" s="490"/>
      <c r="WKK207" s="490"/>
      <c r="WKL207" s="490"/>
      <c r="WKM207" s="490"/>
      <c r="WKN207" s="490"/>
      <c r="WKO207" s="490"/>
      <c r="WKP207" s="490"/>
      <c r="WKQ207" s="490"/>
      <c r="WKR207" s="490"/>
      <c r="WKS207" s="490"/>
      <c r="WKT207" s="490"/>
      <c r="WKU207" s="490"/>
      <c r="WKV207" s="490"/>
      <c r="WKW207" s="490"/>
      <c r="WKX207" s="490"/>
      <c r="WKY207" s="490"/>
      <c r="WKZ207" s="490"/>
      <c r="WLA207" s="490"/>
      <c r="WLB207" s="490"/>
      <c r="WLC207" s="490"/>
      <c r="WLD207" s="490"/>
      <c r="WLE207" s="490"/>
      <c r="WLF207" s="490"/>
      <c r="WLG207" s="490"/>
      <c r="WLH207" s="490"/>
      <c r="WLI207" s="490"/>
      <c r="WLJ207" s="490"/>
      <c r="WLK207" s="490"/>
      <c r="WLL207" s="490"/>
      <c r="WLM207" s="490"/>
      <c r="WLN207" s="490"/>
      <c r="WLO207" s="490"/>
      <c r="WLP207" s="490"/>
      <c r="WLQ207" s="490"/>
      <c r="WLR207" s="490"/>
      <c r="WLS207" s="490"/>
      <c r="WLT207" s="490"/>
      <c r="WLU207" s="490"/>
      <c r="WLV207" s="490"/>
      <c r="WLW207" s="490"/>
      <c r="WLX207" s="490"/>
      <c r="WLY207" s="490"/>
      <c r="WLZ207" s="490"/>
      <c r="WMA207" s="490"/>
      <c r="WMB207" s="490"/>
      <c r="WMC207" s="490"/>
      <c r="WMD207" s="490"/>
      <c r="WME207" s="490"/>
      <c r="WMF207" s="490"/>
      <c r="WMG207" s="490"/>
      <c r="WMH207" s="490"/>
      <c r="WMI207" s="490"/>
      <c r="WMJ207" s="490"/>
      <c r="WMK207" s="490"/>
      <c r="WML207" s="490"/>
      <c r="WMM207" s="490"/>
      <c r="WMN207" s="490"/>
      <c r="WMO207" s="490"/>
      <c r="WMP207" s="490"/>
      <c r="WMQ207" s="490"/>
      <c r="WMR207" s="490"/>
      <c r="WMS207" s="490"/>
      <c r="WMT207" s="490"/>
      <c r="WMU207" s="490"/>
      <c r="WMV207" s="490"/>
      <c r="WMW207" s="490"/>
      <c r="WMX207" s="490"/>
      <c r="WMY207" s="490"/>
      <c r="WMZ207" s="490"/>
      <c r="WNA207" s="490"/>
      <c r="WNB207" s="490"/>
      <c r="WNC207" s="490"/>
      <c r="WND207" s="490"/>
      <c r="WNE207" s="490"/>
      <c r="WNF207" s="490"/>
      <c r="WNG207" s="490"/>
      <c r="WNH207" s="490"/>
      <c r="WNI207" s="490"/>
      <c r="WNJ207" s="490"/>
      <c r="WNK207" s="490"/>
      <c r="WNL207" s="490"/>
      <c r="WNM207" s="490"/>
      <c r="WNN207" s="490"/>
      <c r="WNO207" s="490"/>
      <c r="WNP207" s="490"/>
      <c r="WNQ207" s="490"/>
      <c r="WNR207" s="490"/>
      <c r="WNS207" s="490"/>
      <c r="WNT207" s="490"/>
      <c r="WNU207" s="490"/>
      <c r="WNV207" s="490"/>
      <c r="WNW207" s="490"/>
      <c r="WNX207" s="490"/>
      <c r="WNY207" s="490"/>
      <c r="WNZ207" s="490"/>
      <c r="WOA207" s="490"/>
      <c r="WOB207" s="490"/>
      <c r="WOC207" s="490"/>
      <c r="WOD207" s="490"/>
      <c r="WOE207" s="490"/>
      <c r="WOF207" s="490"/>
      <c r="WOG207" s="490"/>
      <c r="WOH207" s="490"/>
      <c r="WOI207" s="490"/>
      <c r="WOJ207" s="490"/>
      <c r="WOK207" s="490"/>
      <c r="WOL207" s="490"/>
      <c r="WOM207" s="490"/>
      <c r="WON207" s="490"/>
      <c r="WOO207" s="490"/>
      <c r="WOP207" s="490"/>
      <c r="WOQ207" s="490"/>
      <c r="WOR207" s="490"/>
      <c r="WOS207" s="490"/>
      <c r="WOT207" s="490"/>
      <c r="WOU207" s="490"/>
      <c r="WOV207" s="490"/>
      <c r="WOW207" s="490"/>
      <c r="WOX207" s="490"/>
      <c r="WOY207" s="490"/>
      <c r="WOZ207" s="490"/>
      <c r="WPA207" s="490"/>
      <c r="WPB207" s="490"/>
      <c r="WPC207" s="490"/>
      <c r="WPD207" s="490"/>
      <c r="WPE207" s="490"/>
      <c r="WPF207" s="490"/>
      <c r="WPG207" s="490"/>
      <c r="WPH207" s="490"/>
      <c r="WPI207" s="490"/>
      <c r="WPJ207" s="490"/>
      <c r="WPK207" s="490"/>
      <c r="WPL207" s="490"/>
      <c r="WPM207" s="490"/>
      <c r="WPN207" s="490"/>
      <c r="WPO207" s="490"/>
      <c r="WPP207" s="490"/>
      <c r="WPQ207" s="490"/>
      <c r="WPR207" s="490"/>
      <c r="WPS207" s="490"/>
      <c r="WPT207" s="490"/>
      <c r="WPU207" s="490"/>
      <c r="WPV207" s="490"/>
      <c r="WPW207" s="490"/>
      <c r="WPX207" s="490"/>
      <c r="WPY207" s="490"/>
      <c r="WPZ207" s="490"/>
      <c r="WQA207" s="490"/>
      <c r="WQB207" s="490"/>
      <c r="WQC207" s="490"/>
      <c r="WQD207" s="490"/>
      <c r="WQE207" s="490"/>
      <c r="WQF207" s="490"/>
      <c r="WQG207" s="490"/>
      <c r="WQH207" s="490"/>
      <c r="WQI207" s="490"/>
      <c r="WQJ207" s="490"/>
      <c r="WQK207" s="490"/>
      <c r="WQL207" s="490"/>
      <c r="WQM207" s="490"/>
      <c r="WQN207" s="490"/>
      <c r="WQO207" s="490"/>
      <c r="WQP207" s="490"/>
      <c r="WQQ207" s="490"/>
      <c r="WQR207" s="490"/>
      <c r="WQS207" s="490"/>
      <c r="WQT207" s="490"/>
      <c r="WQU207" s="490"/>
      <c r="WQV207" s="490"/>
      <c r="WQW207" s="490"/>
      <c r="WQX207" s="490"/>
      <c r="WQY207" s="490"/>
      <c r="WQZ207" s="490"/>
      <c r="WRA207" s="490"/>
      <c r="WRB207" s="490"/>
      <c r="WRC207" s="490"/>
      <c r="WRD207" s="490"/>
      <c r="WRE207" s="490"/>
      <c r="WRF207" s="490"/>
      <c r="WRG207" s="490"/>
      <c r="WRH207" s="490"/>
      <c r="WRI207" s="490"/>
      <c r="WRJ207" s="490"/>
      <c r="WRK207" s="490"/>
      <c r="WRL207" s="490"/>
      <c r="WRM207" s="490"/>
      <c r="WRN207" s="490"/>
      <c r="WRO207" s="490"/>
      <c r="WRP207" s="490"/>
      <c r="WRQ207" s="490"/>
      <c r="WRR207" s="490"/>
      <c r="WRS207" s="490"/>
      <c r="WRT207" s="490"/>
      <c r="WRU207" s="490"/>
      <c r="WRV207" s="490"/>
      <c r="WRW207" s="490"/>
      <c r="WRX207" s="490"/>
      <c r="WRY207" s="490"/>
      <c r="WRZ207" s="490"/>
      <c r="WSA207" s="490"/>
      <c r="WSB207" s="490"/>
      <c r="WSC207" s="490"/>
      <c r="WSD207" s="490"/>
      <c r="WSE207" s="490"/>
      <c r="WSF207" s="490"/>
      <c r="WSG207" s="490"/>
      <c r="WSH207" s="490"/>
      <c r="WSI207" s="490"/>
      <c r="WSJ207" s="490"/>
      <c r="WSK207" s="490"/>
      <c r="WSL207" s="490"/>
      <c r="WSM207" s="490"/>
      <c r="WSN207" s="490"/>
      <c r="WSO207" s="490"/>
      <c r="WSP207" s="490"/>
      <c r="WSQ207" s="490"/>
      <c r="WSR207" s="490"/>
      <c r="WSS207" s="490"/>
      <c r="WST207" s="490"/>
      <c r="WSU207" s="490"/>
      <c r="WSV207" s="490"/>
      <c r="WSW207" s="490"/>
      <c r="WSX207" s="490"/>
      <c r="WSY207" s="490"/>
      <c r="WSZ207" s="490"/>
      <c r="WTA207" s="490"/>
      <c r="WTB207" s="490"/>
      <c r="WTC207" s="490"/>
      <c r="WTD207" s="490"/>
      <c r="WTE207" s="490"/>
      <c r="WTF207" s="490"/>
      <c r="WTG207" s="490"/>
      <c r="WTH207" s="490"/>
      <c r="WTI207" s="490"/>
      <c r="WTJ207" s="490"/>
      <c r="WTK207" s="490"/>
      <c r="WTL207" s="490"/>
      <c r="WTM207" s="490"/>
      <c r="WTN207" s="490"/>
      <c r="WTO207" s="490"/>
      <c r="WTP207" s="490"/>
      <c r="WTQ207" s="490"/>
      <c r="WTR207" s="490"/>
      <c r="WTS207" s="490"/>
      <c r="WTT207" s="490"/>
      <c r="WTU207" s="490"/>
      <c r="WTV207" s="490"/>
      <c r="WTW207" s="490"/>
      <c r="WTX207" s="490"/>
      <c r="WTY207" s="490"/>
      <c r="WTZ207" s="490"/>
      <c r="WUA207" s="490"/>
      <c r="WUB207" s="490"/>
      <c r="WUC207" s="490"/>
      <c r="WUD207" s="490"/>
      <c r="WUE207" s="490"/>
      <c r="WUF207" s="490"/>
      <c r="WUG207" s="490"/>
      <c r="WUH207" s="490"/>
      <c r="WUI207" s="490"/>
      <c r="WUJ207" s="490"/>
      <c r="WUK207" s="490"/>
      <c r="WUL207" s="490"/>
      <c r="WUM207" s="490"/>
      <c r="WUN207" s="490"/>
      <c r="WUO207" s="490"/>
      <c r="WUP207" s="490"/>
      <c r="WUQ207" s="490"/>
      <c r="WUR207" s="490"/>
      <c r="WUS207" s="490"/>
      <c r="WUT207" s="490"/>
      <c r="WUU207" s="490"/>
      <c r="WUV207" s="490"/>
      <c r="WUW207" s="490"/>
      <c r="WUX207" s="490"/>
      <c r="WUY207" s="490"/>
      <c r="WUZ207" s="490"/>
      <c r="WVA207" s="490"/>
      <c r="WVB207" s="490"/>
      <c r="WVC207" s="490"/>
    </row>
    <row r="208" spans="1:16123" s="844" customFormat="1" ht="24.95" customHeight="1">
      <c r="A208" s="872"/>
      <c r="B208" s="873"/>
      <c r="C208" s="874"/>
      <c r="D208" s="2052" t="s">
        <v>727</v>
      </c>
      <c r="E208" s="2053"/>
      <c r="F208" s="2053"/>
      <c r="G208" s="2054"/>
      <c r="H208" s="875"/>
      <c r="AE208" s="490"/>
      <c r="AF208" s="490"/>
      <c r="AG208" s="490"/>
      <c r="AH208" s="490"/>
      <c r="AI208" s="490"/>
      <c r="AJ208" s="490"/>
      <c r="AK208" s="490"/>
      <c r="AL208" s="490"/>
      <c r="AM208" s="490"/>
      <c r="AN208" s="490"/>
      <c r="AO208" s="490"/>
      <c r="AP208" s="490"/>
      <c r="AQ208" s="490"/>
      <c r="AR208" s="490"/>
      <c r="AS208" s="490"/>
      <c r="AT208" s="490"/>
      <c r="AU208" s="490"/>
      <c r="AV208" s="490"/>
      <c r="AW208" s="490"/>
      <c r="AX208" s="490"/>
      <c r="AY208" s="490"/>
      <c r="AZ208" s="490"/>
      <c r="BA208" s="490"/>
      <c r="BB208" s="490"/>
      <c r="BC208" s="490"/>
      <c r="BD208" s="490"/>
      <c r="BE208" s="490"/>
      <c r="BF208" s="490"/>
      <c r="BG208" s="490"/>
      <c r="BH208" s="490"/>
      <c r="BI208" s="490"/>
      <c r="BJ208" s="490"/>
      <c r="BK208" s="490"/>
      <c r="BL208" s="490"/>
      <c r="BM208" s="490"/>
      <c r="BN208" s="490"/>
      <c r="BO208" s="490"/>
      <c r="BP208" s="490"/>
      <c r="BQ208" s="490"/>
      <c r="BR208" s="490"/>
      <c r="BS208" s="490"/>
      <c r="BT208" s="490"/>
      <c r="BU208" s="490"/>
      <c r="BV208" s="490"/>
      <c r="BW208" s="490"/>
      <c r="BX208" s="490"/>
      <c r="BY208" s="490"/>
      <c r="BZ208" s="490"/>
      <c r="CA208" s="490"/>
      <c r="CB208" s="490"/>
      <c r="CC208" s="490"/>
      <c r="CD208" s="490"/>
      <c r="CE208" s="490"/>
      <c r="CF208" s="490"/>
      <c r="CG208" s="490"/>
      <c r="CH208" s="490"/>
      <c r="CI208" s="490"/>
      <c r="CJ208" s="490"/>
      <c r="CK208" s="490"/>
      <c r="CL208" s="490"/>
      <c r="CM208" s="490"/>
      <c r="CN208" s="490"/>
      <c r="CO208" s="490"/>
      <c r="CP208" s="490"/>
      <c r="CQ208" s="490"/>
      <c r="CR208" s="490"/>
      <c r="CS208" s="490"/>
      <c r="CT208" s="490"/>
      <c r="CU208" s="490"/>
      <c r="CV208" s="490"/>
      <c r="CW208" s="490"/>
      <c r="CX208" s="490"/>
      <c r="CY208" s="490"/>
      <c r="CZ208" s="490"/>
      <c r="DA208" s="490"/>
      <c r="DB208" s="490"/>
      <c r="DC208" s="490"/>
      <c r="DD208" s="490"/>
      <c r="DE208" s="490"/>
      <c r="DF208" s="490"/>
      <c r="DG208" s="490"/>
      <c r="DH208" s="490"/>
      <c r="DI208" s="490"/>
      <c r="DJ208" s="490"/>
      <c r="DK208" s="490"/>
      <c r="DL208" s="490"/>
      <c r="DM208" s="490"/>
      <c r="DN208" s="490"/>
      <c r="DO208" s="490"/>
      <c r="DP208" s="490"/>
      <c r="DQ208" s="490"/>
      <c r="DR208" s="490"/>
      <c r="DS208" s="490"/>
      <c r="DT208" s="490"/>
      <c r="DU208" s="490"/>
      <c r="DV208" s="490"/>
      <c r="DW208" s="490"/>
      <c r="DX208" s="490"/>
      <c r="DY208" s="490"/>
      <c r="DZ208" s="490"/>
      <c r="EA208" s="490"/>
      <c r="EB208" s="490"/>
      <c r="EC208" s="490"/>
      <c r="ED208" s="490"/>
      <c r="EE208" s="490"/>
      <c r="EF208" s="490"/>
      <c r="EG208" s="490"/>
      <c r="EH208" s="490"/>
      <c r="EI208" s="490"/>
      <c r="EJ208" s="490"/>
      <c r="EK208" s="490"/>
      <c r="EL208" s="490"/>
      <c r="EM208" s="490"/>
      <c r="EN208" s="490"/>
      <c r="EO208" s="490"/>
      <c r="EP208" s="490"/>
      <c r="EQ208" s="490"/>
      <c r="ER208" s="490"/>
      <c r="ES208" s="490"/>
      <c r="ET208" s="490"/>
      <c r="EU208" s="490"/>
      <c r="EV208" s="490"/>
      <c r="EW208" s="490"/>
      <c r="EX208" s="490"/>
      <c r="EY208" s="490"/>
      <c r="EZ208" s="490"/>
      <c r="FA208" s="490"/>
      <c r="FB208" s="490"/>
      <c r="FC208" s="490"/>
      <c r="FD208" s="490"/>
      <c r="FE208" s="490"/>
      <c r="FF208" s="490"/>
      <c r="FG208" s="490"/>
      <c r="FH208" s="490"/>
      <c r="FI208" s="490"/>
      <c r="FJ208" s="490"/>
      <c r="FK208" s="490"/>
      <c r="FL208" s="490"/>
      <c r="FM208" s="490"/>
      <c r="FN208" s="490"/>
      <c r="FO208" s="490"/>
      <c r="FP208" s="490"/>
      <c r="FQ208" s="490"/>
      <c r="FR208" s="490"/>
      <c r="FS208" s="490"/>
      <c r="FT208" s="490"/>
      <c r="FU208" s="490"/>
      <c r="FV208" s="490"/>
      <c r="FW208" s="490"/>
      <c r="FX208" s="490"/>
      <c r="FY208" s="490"/>
      <c r="FZ208" s="490"/>
      <c r="GA208" s="490"/>
      <c r="GB208" s="490"/>
      <c r="GC208" s="490"/>
      <c r="GD208" s="490"/>
      <c r="GE208" s="490"/>
      <c r="GF208" s="490"/>
      <c r="GG208" s="490"/>
      <c r="GH208" s="490"/>
      <c r="GI208" s="490"/>
      <c r="GJ208" s="490"/>
      <c r="GK208" s="490"/>
      <c r="GL208" s="490"/>
      <c r="GM208" s="490"/>
      <c r="GN208" s="490"/>
      <c r="GO208" s="490"/>
      <c r="GP208" s="490"/>
      <c r="GQ208" s="490"/>
      <c r="GR208" s="490"/>
      <c r="GS208" s="490"/>
      <c r="GT208" s="490"/>
      <c r="GU208" s="490"/>
      <c r="GV208" s="490"/>
      <c r="GW208" s="490"/>
      <c r="GX208" s="490"/>
      <c r="GY208" s="490"/>
      <c r="GZ208" s="490"/>
      <c r="HA208" s="490"/>
      <c r="HB208" s="490"/>
      <c r="HC208" s="490"/>
      <c r="HD208" s="490"/>
      <c r="HE208" s="490"/>
      <c r="HF208" s="490"/>
      <c r="HG208" s="490"/>
      <c r="HH208" s="490"/>
      <c r="HI208" s="490"/>
      <c r="HJ208" s="490"/>
      <c r="HK208" s="490"/>
      <c r="HL208" s="490"/>
      <c r="HM208" s="490"/>
      <c r="HN208" s="490"/>
      <c r="HO208" s="490"/>
      <c r="HP208" s="490"/>
      <c r="HQ208" s="490"/>
      <c r="HR208" s="490"/>
      <c r="HS208" s="490"/>
      <c r="HT208" s="490"/>
      <c r="HU208" s="490"/>
      <c r="HV208" s="490"/>
      <c r="HW208" s="490"/>
      <c r="HX208" s="490"/>
      <c r="HY208" s="490"/>
      <c r="HZ208" s="490"/>
      <c r="IA208" s="490"/>
      <c r="IB208" s="490"/>
      <c r="IC208" s="490"/>
      <c r="ID208" s="490"/>
      <c r="IE208" s="490"/>
      <c r="IF208" s="490"/>
      <c r="IG208" s="490"/>
      <c r="IH208" s="490"/>
      <c r="II208" s="490"/>
      <c r="IJ208" s="490"/>
      <c r="IK208" s="490"/>
      <c r="IL208" s="490"/>
      <c r="IM208" s="490"/>
      <c r="IN208" s="490"/>
      <c r="IO208" s="490"/>
      <c r="IP208" s="490"/>
      <c r="IQ208" s="490"/>
      <c r="IR208" s="490"/>
      <c r="IS208" s="490"/>
      <c r="IT208" s="490"/>
      <c r="IU208" s="490"/>
      <c r="IV208" s="490"/>
      <c r="IW208" s="490"/>
      <c r="IX208" s="490"/>
      <c r="IY208" s="490"/>
      <c r="IZ208" s="490"/>
      <c r="JA208" s="490"/>
      <c r="JB208" s="490"/>
      <c r="JC208" s="490"/>
      <c r="JD208" s="490"/>
      <c r="JE208" s="490"/>
      <c r="JF208" s="490"/>
      <c r="JG208" s="490"/>
      <c r="JH208" s="490"/>
      <c r="JI208" s="490"/>
      <c r="JJ208" s="490"/>
      <c r="JK208" s="490"/>
      <c r="JL208" s="490"/>
      <c r="JM208" s="490"/>
      <c r="JN208" s="490"/>
      <c r="JO208" s="490"/>
      <c r="JP208" s="490"/>
      <c r="JQ208" s="490"/>
      <c r="JR208" s="490"/>
      <c r="JS208" s="490"/>
      <c r="JT208" s="490"/>
      <c r="JU208" s="490"/>
      <c r="JV208" s="490"/>
      <c r="JW208" s="490"/>
      <c r="JX208" s="490"/>
      <c r="JY208" s="490"/>
      <c r="JZ208" s="490"/>
      <c r="KA208" s="490"/>
      <c r="KB208" s="490"/>
      <c r="KC208" s="490"/>
      <c r="KD208" s="490"/>
      <c r="KE208" s="490"/>
      <c r="KF208" s="490"/>
      <c r="KG208" s="490"/>
      <c r="KH208" s="490"/>
      <c r="KI208" s="490"/>
      <c r="KJ208" s="490"/>
      <c r="KK208" s="490"/>
      <c r="KL208" s="490"/>
      <c r="KM208" s="490"/>
      <c r="KN208" s="490"/>
      <c r="KO208" s="490"/>
      <c r="KP208" s="490"/>
      <c r="KQ208" s="490"/>
      <c r="KR208" s="490"/>
      <c r="KS208" s="490"/>
      <c r="KT208" s="490"/>
      <c r="KU208" s="490"/>
      <c r="KV208" s="490"/>
      <c r="KW208" s="490"/>
      <c r="KX208" s="490"/>
      <c r="KY208" s="490"/>
      <c r="KZ208" s="490"/>
      <c r="LA208" s="490"/>
      <c r="LB208" s="490"/>
      <c r="LC208" s="490"/>
      <c r="LD208" s="490"/>
      <c r="LE208" s="490"/>
      <c r="LF208" s="490"/>
      <c r="LG208" s="490"/>
      <c r="LH208" s="490"/>
      <c r="LI208" s="490"/>
      <c r="LJ208" s="490"/>
      <c r="LK208" s="490"/>
      <c r="LL208" s="490"/>
      <c r="LM208" s="490"/>
      <c r="LN208" s="490"/>
      <c r="LO208" s="490"/>
      <c r="LP208" s="490"/>
      <c r="LQ208" s="490"/>
      <c r="LR208" s="490"/>
      <c r="LS208" s="490"/>
      <c r="LT208" s="490"/>
      <c r="LU208" s="490"/>
      <c r="LV208" s="490"/>
      <c r="LW208" s="490"/>
      <c r="LX208" s="490"/>
      <c r="LY208" s="490"/>
      <c r="LZ208" s="490"/>
      <c r="MA208" s="490"/>
      <c r="MB208" s="490"/>
      <c r="MC208" s="490"/>
      <c r="MD208" s="490"/>
      <c r="ME208" s="490"/>
      <c r="MF208" s="490"/>
      <c r="MG208" s="490"/>
      <c r="MH208" s="490"/>
      <c r="MI208" s="490"/>
      <c r="MJ208" s="490"/>
      <c r="MK208" s="490"/>
      <c r="ML208" s="490"/>
      <c r="MM208" s="490"/>
      <c r="MN208" s="490"/>
      <c r="MO208" s="490"/>
      <c r="MP208" s="490"/>
      <c r="MQ208" s="490"/>
      <c r="MR208" s="490"/>
      <c r="MS208" s="490"/>
      <c r="MT208" s="490"/>
      <c r="MU208" s="490"/>
      <c r="MV208" s="490"/>
      <c r="MW208" s="490"/>
      <c r="MX208" s="490"/>
      <c r="MY208" s="490"/>
      <c r="MZ208" s="490"/>
      <c r="NA208" s="490"/>
      <c r="NB208" s="490"/>
      <c r="NC208" s="490"/>
      <c r="ND208" s="490"/>
      <c r="NE208" s="490"/>
      <c r="NF208" s="490"/>
      <c r="NG208" s="490"/>
      <c r="NH208" s="490"/>
      <c r="NI208" s="490"/>
      <c r="NJ208" s="490"/>
      <c r="NK208" s="490"/>
      <c r="NL208" s="490"/>
      <c r="NM208" s="490"/>
      <c r="NN208" s="490"/>
      <c r="NO208" s="490"/>
      <c r="NP208" s="490"/>
      <c r="NQ208" s="490"/>
      <c r="NR208" s="490"/>
      <c r="NS208" s="490"/>
      <c r="NT208" s="490"/>
      <c r="NU208" s="490"/>
      <c r="NV208" s="490"/>
      <c r="NW208" s="490"/>
      <c r="NX208" s="490"/>
      <c r="NY208" s="490"/>
      <c r="NZ208" s="490"/>
      <c r="OA208" s="490"/>
      <c r="OB208" s="490"/>
      <c r="OC208" s="490"/>
      <c r="OD208" s="490"/>
      <c r="OE208" s="490"/>
      <c r="OF208" s="490"/>
      <c r="OG208" s="490"/>
      <c r="OH208" s="490"/>
      <c r="OI208" s="490"/>
      <c r="OJ208" s="490"/>
      <c r="OK208" s="490"/>
      <c r="OL208" s="490"/>
      <c r="OM208" s="490"/>
      <c r="ON208" s="490"/>
      <c r="OO208" s="490"/>
      <c r="OP208" s="490"/>
      <c r="OQ208" s="490"/>
      <c r="OR208" s="490"/>
      <c r="OS208" s="490"/>
      <c r="OT208" s="490"/>
      <c r="OU208" s="490"/>
      <c r="OV208" s="490"/>
      <c r="OW208" s="490"/>
      <c r="OX208" s="490"/>
      <c r="OY208" s="490"/>
      <c r="OZ208" s="490"/>
      <c r="PA208" s="490"/>
      <c r="PB208" s="490"/>
      <c r="PC208" s="490"/>
      <c r="PD208" s="490"/>
      <c r="PE208" s="490"/>
      <c r="PF208" s="490"/>
      <c r="PG208" s="490"/>
      <c r="PH208" s="490"/>
      <c r="PI208" s="490"/>
      <c r="PJ208" s="490"/>
      <c r="PK208" s="490"/>
      <c r="PL208" s="490"/>
      <c r="PM208" s="490"/>
      <c r="PN208" s="490"/>
      <c r="PO208" s="490"/>
      <c r="PP208" s="490"/>
      <c r="PQ208" s="490"/>
      <c r="PR208" s="490"/>
      <c r="PS208" s="490"/>
      <c r="PT208" s="490"/>
      <c r="PU208" s="490"/>
      <c r="PV208" s="490"/>
      <c r="PW208" s="490"/>
      <c r="PX208" s="490"/>
      <c r="PY208" s="490"/>
      <c r="PZ208" s="490"/>
      <c r="QA208" s="490"/>
      <c r="QB208" s="490"/>
      <c r="QC208" s="490"/>
      <c r="QD208" s="490"/>
      <c r="QE208" s="490"/>
      <c r="QF208" s="490"/>
      <c r="QG208" s="490"/>
      <c r="QH208" s="490"/>
      <c r="QI208" s="490"/>
      <c r="QJ208" s="490"/>
      <c r="QK208" s="490"/>
      <c r="QL208" s="490"/>
      <c r="QM208" s="490"/>
      <c r="QN208" s="490"/>
      <c r="QO208" s="490"/>
      <c r="QP208" s="490"/>
      <c r="QQ208" s="490"/>
      <c r="QR208" s="490"/>
      <c r="QS208" s="490"/>
      <c r="QT208" s="490"/>
      <c r="QU208" s="490"/>
      <c r="QV208" s="490"/>
      <c r="QW208" s="490"/>
      <c r="QX208" s="490"/>
      <c r="QY208" s="490"/>
      <c r="QZ208" s="490"/>
      <c r="RA208" s="490"/>
      <c r="RB208" s="490"/>
      <c r="RC208" s="490"/>
      <c r="RD208" s="490"/>
      <c r="RE208" s="490"/>
      <c r="RF208" s="490"/>
      <c r="RG208" s="490"/>
      <c r="RH208" s="490"/>
      <c r="RI208" s="490"/>
      <c r="RJ208" s="490"/>
      <c r="RK208" s="490"/>
      <c r="RL208" s="490"/>
      <c r="RM208" s="490"/>
      <c r="RN208" s="490"/>
      <c r="RO208" s="490"/>
      <c r="RP208" s="490"/>
      <c r="RQ208" s="490"/>
      <c r="RR208" s="490"/>
      <c r="RS208" s="490"/>
      <c r="RT208" s="490"/>
      <c r="RU208" s="490"/>
      <c r="RV208" s="490"/>
      <c r="RW208" s="490"/>
      <c r="RX208" s="490"/>
      <c r="RY208" s="490"/>
      <c r="RZ208" s="490"/>
      <c r="SA208" s="490"/>
      <c r="SB208" s="490"/>
      <c r="SC208" s="490"/>
      <c r="SD208" s="490"/>
      <c r="SE208" s="490"/>
      <c r="SF208" s="490"/>
      <c r="SG208" s="490"/>
      <c r="SH208" s="490"/>
      <c r="SI208" s="490"/>
      <c r="SJ208" s="490"/>
      <c r="SK208" s="490"/>
      <c r="SL208" s="490"/>
      <c r="SM208" s="490"/>
      <c r="SN208" s="490"/>
      <c r="SO208" s="490"/>
      <c r="SP208" s="490"/>
      <c r="SQ208" s="490"/>
      <c r="SR208" s="490"/>
      <c r="SS208" s="490"/>
      <c r="ST208" s="490"/>
      <c r="SU208" s="490"/>
      <c r="SV208" s="490"/>
      <c r="SW208" s="490"/>
      <c r="SX208" s="490"/>
      <c r="SY208" s="490"/>
      <c r="SZ208" s="490"/>
      <c r="TA208" s="490"/>
      <c r="TB208" s="490"/>
      <c r="TC208" s="490"/>
      <c r="TD208" s="490"/>
      <c r="TE208" s="490"/>
      <c r="TF208" s="490"/>
      <c r="TG208" s="490"/>
      <c r="TH208" s="490"/>
      <c r="TI208" s="490"/>
      <c r="TJ208" s="490"/>
      <c r="TK208" s="490"/>
      <c r="TL208" s="490"/>
      <c r="TM208" s="490"/>
      <c r="TN208" s="490"/>
      <c r="TO208" s="490"/>
      <c r="TP208" s="490"/>
      <c r="TQ208" s="490"/>
      <c r="TR208" s="490"/>
      <c r="TS208" s="490"/>
      <c r="TT208" s="490"/>
      <c r="TU208" s="490"/>
      <c r="TV208" s="490"/>
      <c r="TW208" s="490"/>
      <c r="TX208" s="490"/>
      <c r="TY208" s="490"/>
      <c r="TZ208" s="490"/>
      <c r="UA208" s="490"/>
      <c r="UB208" s="490"/>
      <c r="UC208" s="490"/>
      <c r="UD208" s="490"/>
      <c r="UE208" s="490"/>
      <c r="UF208" s="490"/>
      <c r="UG208" s="490"/>
      <c r="UH208" s="490"/>
      <c r="UI208" s="490"/>
      <c r="UJ208" s="490"/>
      <c r="UK208" s="490"/>
      <c r="UL208" s="490"/>
      <c r="UM208" s="490"/>
      <c r="UN208" s="490"/>
      <c r="UO208" s="490"/>
      <c r="UP208" s="490"/>
      <c r="UQ208" s="490"/>
      <c r="UR208" s="490"/>
      <c r="US208" s="490"/>
      <c r="UT208" s="490"/>
      <c r="UU208" s="490"/>
      <c r="UV208" s="490"/>
      <c r="UW208" s="490"/>
      <c r="UX208" s="490"/>
      <c r="UY208" s="490"/>
      <c r="UZ208" s="490"/>
      <c r="VA208" s="490"/>
      <c r="VB208" s="490"/>
      <c r="VC208" s="490"/>
      <c r="VD208" s="490"/>
      <c r="VE208" s="490"/>
      <c r="VF208" s="490"/>
      <c r="VG208" s="490"/>
      <c r="VH208" s="490"/>
      <c r="VI208" s="490"/>
      <c r="VJ208" s="490"/>
      <c r="VK208" s="490"/>
      <c r="VL208" s="490"/>
      <c r="VM208" s="490"/>
      <c r="VN208" s="490"/>
      <c r="VO208" s="490"/>
      <c r="VP208" s="490"/>
      <c r="VQ208" s="490"/>
      <c r="VR208" s="490"/>
      <c r="VS208" s="490"/>
      <c r="VT208" s="490"/>
      <c r="VU208" s="490"/>
      <c r="VV208" s="490"/>
      <c r="VW208" s="490"/>
      <c r="VX208" s="490"/>
      <c r="VY208" s="490"/>
      <c r="VZ208" s="490"/>
      <c r="WA208" s="490"/>
      <c r="WB208" s="490"/>
      <c r="WC208" s="490"/>
      <c r="WD208" s="490"/>
      <c r="WE208" s="490"/>
      <c r="WF208" s="490"/>
      <c r="WG208" s="490"/>
      <c r="WH208" s="490"/>
      <c r="WI208" s="490"/>
      <c r="WJ208" s="490"/>
      <c r="WK208" s="490"/>
      <c r="WL208" s="490"/>
      <c r="WM208" s="490"/>
      <c r="WN208" s="490"/>
      <c r="WO208" s="490"/>
      <c r="WP208" s="490"/>
      <c r="WQ208" s="490"/>
      <c r="WR208" s="490"/>
      <c r="WS208" s="490"/>
      <c r="WT208" s="490"/>
      <c r="WU208" s="490"/>
      <c r="WV208" s="490"/>
      <c r="WW208" s="490"/>
      <c r="WX208" s="490"/>
      <c r="WY208" s="490"/>
      <c r="WZ208" s="490"/>
      <c r="XA208" s="490"/>
      <c r="XB208" s="490"/>
      <c r="XC208" s="490"/>
      <c r="XD208" s="490"/>
      <c r="XE208" s="490"/>
      <c r="XF208" s="490"/>
      <c r="XG208" s="490"/>
      <c r="XH208" s="490"/>
      <c r="XI208" s="490"/>
      <c r="XJ208" s="490"/>
      <c r="XK208" s="490"/>
      <c r="XL208" s="490"/>
      <c r="XM208" s="490"/>
      <c r="XN208" s="490"/>
      <c r="XO208" s="490"/>
      <c r="XP208" s="490"/>
      <c r="XQ208" s="490"/>
      <c r="XR208" s="490"/>
      <c r="XS208" s="490"/>
      <c r="XT208" s="490"/>
      <c r="XU208" s="490"/>
      <c r="XV208" s="490"/>
      <c r="XW208" s="490"/>
      <c r="XX208" s="490"/>
      <c r="XY208" s="490"/>
      <c r="XZ208" s="490"/>
      <c r="YA208" s="490"/>
      <c r="YB208" s="490"/>
      <c r="YC208" s="490"/>
      <c r="YD208" s="490"/>
      <c r="YE208" s="490"/>
      <c r="YF208" s="490"/>
      <c r="YG208" s="490"/>
      <c r="YH208" s="490"/>
      <c r="YI208" s="490"/>
      <c r="YJ208" s="490"/>
      <c r="YK208" s="490"/>
      <c r="YL208" s="490"/>
      <c r="YM208" s="490"/>
      <c r="YN208" s="490"/>
      <c r="YO208" s="490"/>
      <c r="YP208" s="490"/>
      <c r="YQ208" s="490"/>
      <c r="YR208" s="490"/>
      <c r="YS208" s="490"/>
      <c r="YT208" s="490"/>
      <c r="YU208" s="490"/>
      <c r="YV208" s="490"/>
      <c r="YW208" s="490"/>
      <c r="YX208" s="490"/>
      <c r="YY208" s="490"/>
      <c r="YZ208" s="490"/>
      <c r="ZA208" s="490"/>
      <c r="ZB208" s="490"/>
      <c r="ZC208" s="490"/>
      <c r="ZD208" s="490"/>
      <c r="ZE208" s="490"/>
      <c r="ZF208" s="490"/>
      <c r="ZG208" s="490"/>
      <c r="ZH208" s="490"/>
      <c r="ZI208" s="490"/>
      <c r="ZJ208" s="490"/>
      <c r="ZK208" s="490"/>
      <c r="ZL208" s="490"/>
      <c r="ZM208" s="490"/>
      <c r="ZN208" s="490"/>
      <c r="ZO208" s="490"/>
      <c r="ZP208" s="490"/>
      <c r="ZQ208" s="490"/>
      <c r="ZR208" s="490"/>
      <c r="ZS208" s="490"/>
      <c r="ZT208" s="490"/>
      <c r="ZU208" s="490"/>
      <c r="ZV208" s="490"/>
      <c r="ZW208" s="490"/>
      <c r="ZX208" s="490"/>
      <c r="ZY208" s="490"/>
      <c r="ZZ208" s="490"/>
      <c r="AAA208" s="490"/>
      <c r="AAB208" s="490"/>
      <c r="AAC208" s="490"/>
      <c r="AAD208" s="490"/>
      <c r="AAE208" s="490"/>
      <c r="AAF208" s="490"/>
      <c r="AAG208" s="490"/>
      <c r="AAH208" s="490"/>
      <c r="AAI208" s="490"/>
      <c r="AAJ208" s="490"/>
      <c r="AAK208" s="490"/>
      <c r="AAL208" s="490"/>
      <c r="AAM208" s="490"/>
      <c r="AAN208" s="490"/>
      <c r="AAO208" s="490"/>
      <c r="AAP208" s="490"/>
      <c r="AAQ208" s="490"/>
      <c r="AAR208" s="490"/>
      <c r="AAS208" s="490"/>
      <c r="AAT208" s="490"/>
      <c r="AAU208" s="490"/>
      <c r="AAV208" s="490"/>
      <c r="AAW208" s="490"/>
      <c r="AAX208" s="490"/>
      <c r="AAY208" s="490"/>
      <c r="AAZ208" s="490"/>
      <c r="ABA208" s="490"/>
      <c r="ABB208" s="490"/>
      <c r="ABC208" s="490"/>
      <c r="ABD208" s="490"/>
      <c r="ABE208" s="490"/>
      <c r="ABF208" s="490"/>
      <c r="ABG208" s="490"/>
      <c r="ABH208" s="490"/>
      <c r="ABI208" s="490"/>
      <c r="ABJ208" s="490"/>
      <c r="ABK208" s="490"/>
      <c r="ABL208" s="490"/>
      <c r="ABM208" s="490"/>
      <c r="ABN208" s="490"/>
      <c r="ABO208" s="490"/>
      <c r="ABP208" s="490"/>
      <c r="ABQ208" s="490"/>
      <c r="ABR208" s="490"/>
      <c r="ABS208" s="490"/>
      <c r="ABT208" s="490"/>
      <c r="ABU208" s="490"/>
      <c r="ABV208" s="490"/>
      <c r="ABW208" s="490"/>
      <c r="ABX208" s="490"/>
      <c r="ABY208" s="490"/>
      <c r="ABZ208" s="490"/>
      <c r="ACA208" s="490"/>
      <c r="ACB208" s="490"/>
      <c r="ACC208" s="490"/>
      <c r="ACD208" s="490"/>
      <c r="ACE208" s="490"/>
      <c r="ACF208" s="490"/>
      <c r="ACG208" s="490"/>
      <c r="ACH208" s="490"/>
      <c r="ACI208" s="490"/>
      <c r="ACJ208" s="490"/>
      <c r="ACK208" s="490"/>
      <c r="ACL208" s="490"/>
      <c r="ACM208" s="490"/>
      <c r="ACN208" s="490"/>
      <c r="ACO208" s="490"/>
      <c r="ACP208" s="490"/>
      <c r="ACQ208" s="490"/>
      <c r="ACR208" s="490"/>
      <c r="ACS208" s="490"/>
      <c r="ACT208" s="490"/>
      <c r="ACU208" s="490"/>
      <c r="ACV208" s="490"/>
      <c r="ACW208" s="490"/>
      <c r="ACX208" s="490"/>
      <c r="ACY208" s="490"/>
      <c r="ACZ208" s="490"/>
      <c r="ADA208" s="490"/>
      <c r="ADB208" s="490"/>
      <c r="ADC208" s="490"/>
      <c r="ADD208" s="490"/>
      <c r="ADE208" s="490"/>
      <c r="ADF208" s="490"/>
      <c r="ADG208" s="490"/>
      <c r="ADH208" s="490"/>
      <c r="ADI208" s="490"/>
      <c r="ADJ208" s="490"/>
      <c r="ADK208" s="490"/>
      <c r="ADL208" s="490"/>
      <c r="ADM208" s="490"/>
      <c r="ADN208" s="490"/>
      <c r="ADO208" s="490"/>
      <c r="ADP208" s="490"/>
      <c r="ADQ208" s="490"/>
      <c r="ADR208" s="490"/>
      <c r="ADS208" s="490"/>
      <c r="ADT208" s="490"/>
      <c r="ADU208" s="490"/>
      <c r="ADV208" s="490"/>
      <c r="ADW208" s="490"/>
      <c r="ADX208" s="490"/>
      <c r="ADY208" s="490"/>
      <c r="ADZ208" s="490"/>
      <c r="AEA208" s="490"/>
      <c r="AEB208" s="490"/>
      <c r="AEC208" s="490"/>
      <c r="AED208" s="490"/>
      <c r="AEE208" s="490"/>
      <c r="AEF208" s="490"/>
      <c r="AEG208" s="490"/>
      <c r="AEH208" s="490"/>
      <c r="AEI208" s="490"/>
      <c r="AEJ208" s="490"/>
      <c r="AEK208" s="490"/>
      <c r="AEL208" s="490"/>
      <c r="AEM208" s="490"/>
      <c r="AEN208" s="490"/>
      <c r="AEO208" s="490"/>
      <c r="AEP208" s="490"/>
      <c r="AEQ208" s="490"/>
      <c r="AER208" s="490"/>
      <c r="AES208" s="490"/>
      <c r="AET208" s="490"/>
      <c r="AEU208" s="490"/>
      <c r="AEV208" s="490"/>
      <c r="AEW208" s="490"/>
      <c r="AEX208" s="490"/>
      <c r="AEY208" s="490"/>
      <c r="AEZ208" s="490"/>
      <c r="AFA208" s="490"/>
      <c r="AFB208" s="490"/>
      <c r="AFC208" s="490"/>
      <c r="AFD208" s="490"/>
      <c r="AFE208" s="490"/>
      <c r="AFF208" s="490"/>
      <c r="AFG208" s="490"/>
      <c r="AFH208" s="490"/>
      <c r="AFI208" s="490"/>
      <c r="AFJ208" s="490"/>
      <c r="AFK208" s="490"/>
      <c r="AFL208" s="490"/>
      <c r="AFM208" s="490"/>
      <c r="AFN208" s="490"/>
      <c r="AFO208" s="490"/>
      <c r="AFP208" s="490"/>
      <c r="AFQ208" s="490"/>
      <c r="AFR208" s="490"/>
      <c r="AFS208" s="490"/>
      <c r="AFT208" s="490"/>
      <c r="AFU208" s="490"/>
      <c r="AFV208" s="490"/>
      <c r="AFW208" s="490"/>
      <c r="AFX208" s="490"/>
      <c r="AFY208" s="490"/>
      <c r="AFZ208" s="490"/>
      <c r="AGA208" s="490"/>
      <c r="AGB208" s="490"/>
      <c r="AGC208" s="490"/>
      <c r="AGD208" s="490"/>
      <c r="AGE208" s="490"/>
      <c r="AGF208" s="490"/>
      <c r="AGG208" s="490"/>
      <c r="AGH208" s="490"/>
      <c r="AGI208" s="490"/>
      <c r="AGJ208" s="490"/>
      <c r="AGK208" s="490"/>
      <c r="AGL208" s="490"/>
      <c r="AGM208" s="490"/>
      <c r="AGN208" s="490"/>
      <c r="AGO208" s="490"/>
      <c r="AGP208" s="490"/>
      <c r="AGQ208" s="490"/>
      <c r="AGR208" s="490"/>
      <c r="AGS208" s="490"/>
      <c r="AGT208" s="490"/>
      <c r="AGU208" s="490"/>
      <c r="AGV208" s="490"/>
      <c r="AGW208" s="490"/>
      <c r="AGX208" s="490"/>
      <c r="AGY208" s="490"/>
      <c r="AGZ208" s="490"/>
      <c r="AHA208" s="490"/>
      <c r="AHB208" s="490"/>
      <c r="AHC208" s="490"/>
      <c r="AHD208" s="490"/>
      <c r="AHE208" s="490"/>
      <c r="AHF208" s="490"/>
      <c r="AHG208" s="490"/>
      <c r="AHH208" s="490"/>
      <c r="AHI208" s="490"/>
      <c r="AHJ208" s="490"/>
      <c r="AHK208" s="490"/>
      <c r="AHL208" s="490"/>
      <c r="AHM208" s="490"/>
      <c r="AHN208" s="490"/>
      <c r="AHO208" s="490"/>
      <c r="AHP208" s="490"/>
      <c r="AHQ208" s="490"/>
      <c r="AHR208" s="490"/>
      <c r="AHS208" s="490"/>
      <c r="AHT208" s="490"/>
      <c r="AHU208" s="490"/>
      <c r="AHV208" s="490"/>
      <c r="AHW208" s="490"/>
      <c r="AHX208" s="490"/>
      <c r="AHY208" s="490"/>
      <c r="AHZ208" s="490"/>
      <c r="AIA208" s="490"/>
      <c r="AIB208" s="490"/>
      <c r="AIC208" s="490"/>
      <c r="AID208" s="490"/>
      <c r="AIE208" s="490"/>
      <c r="AIF208" s="490"/>
      <c r="AIG208" s="490"/>
      <c r="AIH208" s="490"/>
      <c r="AII208" s="490"/>
      <c r="AIJ208" s="490"/>
      <c r="AIK208" s="490"/>
      <c r="AIL208" s="490"/>
      <c r="AIM208" s="490"/>
      <c r="AIN208" s="490"/>
      <c r="AIO208" s="490"/>
      <c r="AIP208" s="490"/>
      <c r="AIQ208" s="490"/>
      <c r="AIR208" s="490"/>
      <c r="AIS208" s="490"/>
      <c r="AIT208" s="490"/>
      <c r="AIU208" s="490"/>
      <c r="AIV208" s="490"/>
      <c r="AIW208" s="490"/>
      <c r="AIX208" s="490"/>
      <c r="AIY208" s="490"/>
      <c r="AIZ208" s="490"/>
      <c r="AJA208" s="490"/>
      <c r="AJB208" s="490"/>
      <c r="AJC208" s="490"/>
      <c r="AJD208" s="490"/>
      <c r="AJE208" s="490"/>
      <c r="AJF208" s="490"/>
      <c r="AJG208" s="490"/>
      <c r="AJH208" s="490"/>
      <c r="AJI208" s="490"/>
      <c r="AJJ208" s="490"/>
      <c r="AJK208" s="490"/>
      <c r="AJL208" s="490"/>
      <c r="AJM208" s="490"/>
      <c r="AJN208" s="490"/>
      <c r="AJO208" s="490"/>
      <c r="AJP208" s="490"/>
      <c r="AJQ208" s="490"/>
      <c r="AJR208" s="490"/>
      <c r="AJS208" s="490"/>
      <c r="AJT208" s="490"/>
      <c r="AJU208" s="490"/>
      <c r="AJV208" s="490"/>
      <c r="AJW208" s="490"/>
      <c r="AJX208" s="490"/>
      <c r="AJY208" s="490"/>
      <c r="AJZ208" s="490"/>
      <c r="AKA208" s="490"/>
      <c r="AKB208" s="490"/>
      <c r="AKC208" s="490"/>
      <c r="AKD208" s="490"/>
      <c r="AKE208" s="490"/>
      <c r="AKF208" s="490"/>
      <c r="AKG208" s="490"/>
      <c r="AKH208" s="490"/>
      <c r="AKI208" s="490"/>
      <c r="AKJ208" s="490"/>
      <c r="AKK208" s="490"/>
      <c r="AKL208" s="490"/>
      <c r="AKM208" s="490"/>
      <c r="AKN208" s="490"/>
      <c r="AKO208" s="490"/>
      <c r="AKP208" s="490"/>
      <c r="AKQ208" s="490"/>
      <c r="AKR208" s="490"/>
      <c r="AKS208" s="490"/>
      <c r="AKT208" s="490"/>
      <c r="AKU208" s="490"/>
      <c r="AKV208" s="490"/>
      <c r="AKW208" s="490"/>
      <c r="AKX208" s="490"/>
      <c r="AKY208" s="490"/>
      <c r="AKZ208" s="490"/>
      <c r="ALA208" s="490"/>
      <c r="ALB208" s="490"/>
      <c r="ALC208" s="490"/>
      <c r="ALD208" s="490"/>
      <c r="ALE208" s="490"/>
      <c r="ALF208" s="490"/>
      <c r="ALG208" s="490"/>
      <c r="ALH208" s="490"/>
      <c r="ALI208" s="490"/>
      <c r="ALJ208" s="490"/>
      <c r="ALK208" s="490"/>
      <c r="ALL208" s="490"/>
      <c r="ALM208" s="490"/>
      <c r="ALN208" s="490"/>
      <c r="ALO208" s="490"/>
      <c r="ALP208" s="490"/>
      <c r="ALQ208" s="490"/>
      <c r="ALR208" s="490"/>
      <c r="ALS208" s="490"/>
      <c r="ALT208" s="490"/>
      <c r="ALU208" s="490"/>
      <c r="ALV208" s="490"/>
      <c r="ALW208" s="490"/>
      <c r="ALX208" s="490"/>
      <c r="ALY208" s="490"/>
      <c r="ALZ208" s="490"/>
      <c r="AMA208" s="490"/>
      <c r="AMB208" s="490"/>
      <c r="AMC208" s="490"/>
      <c r="AMD208" s="490"/>
      <c r="AME208" s="490"/>
      <c r="AMF208" s="490"/>
      <c r="AMG208" s="490"/>
      <c r="AMH208" s="490"/>
      <c r="AMI208" s="490"/>
      <c r="AMJ208" s="490"/>
      <c r="AMK208" s="490"/>
      <c r="AML208" s="490"/>
      <c r="AMM208" s="490"/>
      <c r="AMN208" s="490"/>
      <c r="AMO208" s="490"/>
      <c r="AMP208" s="490"/>
      <c r="AMQ208" s="490"/>
      <c r="AMR208" s="490"/>
      <c r="AMS208" s="490"/>
      <c r="AMT208" s="490"/>
      <c r="AMU208" s="490"/>
      <c r="AMV208" s="490"/>
      <c r="AMW208" s="490"/>
      <c r="AMX208" s="490"/>
      <c r="AMY208" s="490"/>
      <c r="AMZ208" s="490"/>
      <c r="ANA208" s="490"/>
      <c r="ANB208" s="490"/>
      <c r="ANC208" s="490"/>
      <c r="AND208" s="490"/>
      <c r="ANE208" s="490"/>
      <c r="ANF208" s="490"/>
      <c r="ANG208" s="490"/>
      <c r="ANH208" s="490"/>
      <c r="ANI208" s="490"/>
      <c r="ANJ208" s="490"/>
      <c r="ANK208" s="490"/>
      <c r="ANL208" s="490"/>
      <c r="ANM208" s="490"/>
      <c r="ANN208" s="490"/>
      <c r="ANO208" s="490"/>
      <c r="ANP208" s="490"/>
      <c r="ANQ208" s="490"/>
      <c r="ANR208" s="490"/>
      <c r="ANS208" s="490"/>
      <c r="ANT208" s="490"/>
      <c r="ANU208" s="490"/>
      <c r="ANV208" s="490"/>
      <c r="ANW208" s="490"/>
      <c r="ANX208" s="490"/>
      <c r="ANY208" s="490"/>
      <c r="ANZ208" s="490"/>
      <c r="AOA208" s="490"/>
      <c r="AOB208" s="490"/>
      <c r="AOC208" s="490"/>
      <c r="AOD208" s="490"/>
      <c r="AOE208" s="490"/>
      <c r="AOF208" s="490"/>
      <c r="AOG208" s="490"/>
      <c r="AOH208" s="490"/>
      <c r="AOI208" s="490"/>
      <c r="AOJ208" s="490"/>
      <c r="AOK208" s="490"/>
      <c r="AOL208" s="490"/>
      <c r="AOM208" s="490"/>
      <c r="AON208" s="490"/>
      <c r="AOO208" s="490"/>
      <c r="AOP208" s="490"/>
      <c r="AOQ208" s="490"/>
      <c r="AOR208" s="490"/>
      <c r="AOS208" s="490"/>
      <c r="AOT208" s="490"/>
      <c r="AOU208" s="490"/>
      <c r="AOV208" s="490"/>
      <c r="AOW208" s="490"/>
      <c r="AOX208" s="490"/>
      <c r="AOY208" s="490"/>
      <c r="AOZ208" s="490"/>
      <c r="APA208" s="490"/>
      <c r="APB208" s="490"/>
      <c r="APC208" s="490"/>
      <c r="APD208" s="490"/>
      <c r="APE208" s="490"/>
      <c r="APF208" s="490"/>
      <c r="APG208" s="490"/>
      <c r="APH208" s="490"/>
      <c r="API208" s="490"/>
      <c r="APJ208" s="490"/>
      <c r="APK208" s="490"/>
      <c r="APL208" s="490"/>
      <c r="APM208" s="490"/>
      <c r="APN208" s="490"/>
      <c r="APO208" s="490"/>
      <c r="APP208" s="490"/>
      <c r="APQ208" s="490"/>
      <c r="APR208" s="490"/>
      <c r="APS208" s="490"/>
      <c r="APT208" s="490"/>
      <c r="APU208" s="490"/>
      <c r="APV208" s="490"/>
      <c r="APW208" s="490"/>
      <c r="APX208" s="490"/>
      <c r="APY208" s="490"/>
      <c r="APZ208" s="490"/>
      <c r="AQA208" s="490"/>
      <c r="AQB208" s="490"/>
      <c r="AQC208" s="490"/>
      <c r="AQD208" s="490"/>
      <c r="AQE208" s="490"/>
      <c r="AQF208" s="490"/>
      <c r="AQG208" s="490"/>
      <c r="AQH208" s="490"/>
      <c r="AQI208" s="490"/>
      <c r="AQJ208" s="490"/>
      <c r="AQK208" s="490"/>
      <c r="AQL208" s="490"/>
      <c r="AQM208" s="490"/>
      <c r="AQN208" s="490"/>
      <c r="AQO208" s="490"/>
      <c r="AQP208" s="490"/>
      <c r="AQQ208" s="490"/>
      <c r="AQR208" s="490"/>
      <c r="AQS208" s="490"/>
      <c r="AQT208" s="490"/>
      <c r="AQU208" s="490"/>
      <c r="AQV208" s="490"/>
      <c r="AQW208" s="490"/>
      <c r="AQX208" s="490"/>
      <c r="AQY208" s="490"/>
      <c r="AQZ208" s="490"/>
      <c r="ARA208" s="490"/>
      <c r="ARB208" s="490"/>
      <c r="ARC208" s="490"/>
      <c r="ARD208" s="490"/>
      <c r="ARE208" s="490"/>
      <c r="ARF208" s="490"/>
      <c r="ARG208" s="490"/>
      <c r="ARH208" s="490"/>
      <c r="ARI208" s="490"/>
      <c r="ARJ208" s="490"/>
      <c r="ARK208" s="490"/>
      <c r="ARL208" s="490"/>
      <c r="ARM208" s="490"/>
      <c r="ARN208" s="490"/>
      <c r="ARO208" s="490"/>
      <c r="ARP208" s="490"/>
      <c r="ARQ208" s="490"/>
      <c r="ARR208" s="490"/>
      <c r="ARS208" s="490"/>
      <c r="ART208" s="490"/>
      <c r="ARU208" s="490"/>
      <c r="ARV208" s="490"/>
      <c r="ARW208" s="490"/>
      <c r="ARX208" s="490"/>
      <c r="ARY208" s="490"/>
      <c r="ARZ208" s="490"/>
      <c r="ASA208" s="490"/>
      <c r="ASB208" s="490"/>
      <c r="ASC208" s="490"/>
      <c r="ASD208" s="490"/>
      <c r="ASE208" s="490"/>
      <c r="ASF208" s="490"/>
      <c r="ASG208" s="490"/>
      <c r="ASH208" s="490"/>
      <c r="ASI208" s="490"/>
      <c r="ASJ208" s="490"/>
      <c r="ASK208" s="490"/>
      <c r="ASL208" s="490"/>
      <c r="ASM208" s="490"/>
      <c r="ASN208" s="490"/>
      <c r="ASO208" s="490"/>
      <c r="ASP208" s="490"/>
      <c r="ASQ208" s="490"/>
      <c r="ASR208" s="490"/>
      <c r="ASS208" s="490"/>
      <c r="AST208" s="490"/>
      <c r="ASU208" s="490"/>
      <c r="ASV208" s="490"/>
      <c r="ASW208" s="490"/>
      <c r="ASX208" s="490"/>
      <c r="ASY208" s="490"/>
      <c r="ASZ208" s="490"/>
      <c r="ATA208" s="490"/>
      <c r="ATB208" s="490"/>
      <c r="ATC208" s="490"/>
      <c r="ATD208" s="490"/>
      <c r="ATE208" s="490"/>
      <c r="ATF208" s="490"/>
      <c r="ATG208" s="490"/>
      <c r="ATH208" s="490"/>
      <c r="ATI208" s="490"/>
      <c r="ATJ208" s="490"/>
      <c r="ATK208" s="490"/>
      <c r="ATL208" s="490"/>
      <c r="ATM208" s="490"/>
      <c r="ATN208" s="490"/>
      <c r="ATO208" s="490"/>
      <c r="ATP208" s="490"/>
      <c r="ATQ208" s="490"/>
      <c r="ATR208" s="490"/>
      <c r="ATS208" s="490"/>
      <c r="ATT208" s="490"/>
      <c r="ATU208" s="490"/>
      <c r="ATV208" s="490"/>
      <c r="ATW208" s="490"/>
      <c r="ATX208" s="490"/>
      <c r="ATY208" s="490"/>
      <c r="ATZ208" s="490"/>
      <c r="AUA208" s="490"/>
      <c r="AUB208" s="490"/>
      <c r="AUC208" s="490"/>
      <c r="AUD208" s="490"/>
      <c r="AUE208" s="490"/>
      <c r="AUF208" s="490"/>
      <c r="AUG208" s="490"/>
      <c r="AUH208" s="490"/>
      <c r="AUI208" s="490"/>
      <c r="AUJ208" s="490"/>
      <c r="AUK208" s="490"/>
      <c r="AUL208" s="490"/>
      <c r="AUM208" s="490"/>
      <c r="AUN208" s="490"/>
      <c r="AUO208" s="490"/>
      <c r="AUP208" s="490"/>
      <c r="AUQ208" s="490"/>
      <c r="AUR208" s="490"/>
      <c r="AUS208" s="490"/>
      <c r="AUT208" s="490"/>
      <c r="AUU208" s="490"/>
      <c r="AUV208" s="490"/>
      <c r="AUW208" s="490"/>
      <c r="AUX208" s="490"/>
      <c r="AUY208" s="490"/>
      <c r="AUZ208" s="490"/>
      <c r="AVA208" s="490"/>
      <c r="AVB208" s="490"/>
      <c r="AVC208" s="490"/>
      <c r="AVD208" s="490"/>
      <c r="AVE208" s="490"/>
      <c r="AVF208" s="490"/>
      <c r="AVG208" s="490"/>
      <c r="AVH208" s="490"/>
      <c r="AVI208" s="490"/>
      <c r="AVJ208" s="490"/>
      <c r="AVK208" s="490"/>
      <c r="AVL208" s="490"/>
      <c r="AVM208" s="490"/>
      <c r="AVN208" s="490"/>
      <c r="AVO208" s="490"/>
      <c r="AVP208" s="490"/>
      <c r="AVQ208" s="490"/>
      <c r="AVR208" s="490"/>
      <c r="AVS208" s="490"/>
      <c r="AVT208" s="490"/>
      <c r="AVU208" s="490"/>
      <c r="AVV208" s="490"/>
      <c r="AVW208" s="490"/>
      <c r="AVX208" s="490"/>
      <c r="AVY208" s="490"/>
      <c r="AVZ208" s="490"/>
      <c r="AWA208" s="490"/>
      <c r="AWB208" s="490"/>
      <c r="AWC208" s="490"/>
      <c r="AWD208" s="490"/>
      <c r="AWE208" s="490"/>
      <c r="AWF208" s="490"/>
      <c r="AWG208" s="490"/>
      <c r="AWH208" s="490"/>
      <c r="AWI208" s="490"/>
      <c r="AWJ208" s="490"/>
      <c r="AWK208" s="490"/>
      <c r="AWL208" s="490"/>
      <c r="AWM208" s="490"/>
      <c r="AWN208" s="490"/>
      <c r="AWO208" s="490"/>
      <c r="AWP208" s="490"/>
      <c r="AWQ208" s="490"/>
      <c r="AWR208" s="490"/>
      <c r="AWS208" s="490"/>
      <c r="AWT208" s="490"/>
      <c r="AWU208" s="490"/>
      <c r="AWV208" s="490"/>
      <c r="AWW208" s="490"/>
      <c r="AWX208" s="490"/>
      <c r="AWY208" s="490"/>
      <c r="AWZ208" s="490"/>
      <c r="AXA208" s="490"/>
      <c r="AXB208" s="490"/>
      <c r="AXC208" s="490"/>
      <c r="AXD208" s="490"/>
      <c r="AXE208" s="490"/>
      <c r="AXF208" s="490"/>
      <c r="AXG208" s="490"/>
      <c r="AXH208" s="490"/>
      <c r="AXI208" s="490"/>
      <c r="AXJ208" s="490"/>
      <c r="AXK208" s="490"/>
      <c r="AXL208" s="490"/>
      <c r="AXM208" s="490"/>
      <c r="AXN208" s="490"/>
      <c r="AXO208" s="490"/>
      <c r="AXP208" s="490"/>
      <c r="AXQ208" s="490"/>
      <c r="AXR208" s="490"/>
      <c r="AXS208" s="490"/>
      <c r="AXT208" s="490"/>
      <c r="AXU208" s="490"/>
      <c r="AXV208" s="490"/>
      <c r="AXW208" s="490"/>
      <c r="AXX208" s="490"/>
      <c r="AXY208" s="490"/>
      <c r="AXZ208" s="490"/>
      <c r="AYA208" s="490"/>
      <c r="AYB208" s="490"/>
      <c r="AYC208" s="490"/>
      <c r="AYD208" s="490"/>
      <c r="AYE208" s="490"/>
      <c r="AYF208" s="490"/>
      <c r="AYG208" s="490"/>
      <c r="AYH208" s="490"/>
      <c r="AYI208" s="490"/>
      <c r="AYJ208" s="490"/>
      <c r="AYK208" s="490"/>
      <c r="AYL208" s="490"/>
      <c r="AYM208" s="490"/>
      <c r="AYN208" s="490"/>
      <c r="AYO208" s="490"/>
      <c r="AYP208" s="490"/>
      <c r="AYQ208" s="490"/>
      <c r="AYR208" s="490"/>
      <c r="AYS208" s="490"/>
      <c r="AYT208" s="490"/>
      <c r="AYU208" s="490"/>
      <c r="AYV208" s="490"/>
      <c r="AYW208" s="490"/>
      <c r="AYX208" s="490"/>
      <c r="AYY208" s="490"/>
      <c r="AYZ208" s="490"/>
      <c r="AZA208" s="490"/>
      <c r="AZB208" s="490"/>
      <c r="AZC208" s="490"/>
      <c r="AZD208" s="490"/>
      <c r="AZE208" s="490"/>
      <c r="AZF208" s="490"/>
      <c r="AZG208" s="490"/>
      <c r="AZH208" s="490"/>
      <c r="AZI208" s="490"/>
      <c r="AZJ208" s="490"/>
      <c r="AZK208" s="490"/>
      <c r="AZL208" s="490"/>
      <c r="AZM208" s="490"/>
      <c r="AZN208" s="490"/>
      <c r="AZO208" s="490"/>
      <c r="AZP208" s="490"/>
      <c r="AZQ208" s="490"/>
      <c r="AZR208" s="490"/>
      <c r="AZS208" s="490"/>
      <c r="AZT208" s="490"/>
      <c r="AZU208" s="490"/>
      <c r="AZV208" s="490"/>
      <c r="AZW208" s="490"/>
      <c r="AZX208" s="490"/>
      <c r="AZY208" s="490"/>
      <c r="AZZ208" s="490"/>
      <c r="BAA208" s="490"/>
      <c r="BAB208" s="490"/>
      <c r="BAC208" s="490"/>
      <c r="BAD208" s="490"/>
      <c r="BAE208" s="490"/>
      <c r="BAF208" s="490"/>
      <c r="BAG208" s="490"/>
      <c r="BAH208" s="490"/>
      <c r="BAI208" s="490"/>
      <c r="BAJ208" s="490"/>
      <c r="BAK208" s="490"/>
      <c r="BAL208" s="490"/>
      <c r="BAM208" s="490"/>
      <c r="BAN208" s="490"/>
      <c r="BAO208" s="490"/>
      <c r="BAP208" s="490"/>
      <c r="BAQ208" s="490"/>
      <c r="BAR208" s="490"/>
      <c r="BAS208" s="490"/>
      <c r="BAT208" s="490"/>
      <c r="BAU208" s="490"/>
      <c r="BAV208" s="490"/>
      <c r="BAW208" s="490"/>
      <c r="BAX208" s="490"/>
      <c r="BAY208" s="490"/>
      <c r="BAZ208" s="490"/>
      <c r="BBA208" s="490"/>
      <c r="BBB208" s="490"/>
      <c r="BBC208" s="490"/>
      <c r="BBD208" s="490"/>
      <c r="BBE208" s="490"/>
      <c r="BBF208" s="490"/>
      <c r="BBG208" s="490"/>
      <c r="BBH208" s="490"/>
      <c r="BBI208" s="490"/>
      <c r="BBJ208" s="490"/>
      <c r="BBK208" s="490"/>
      <c r="BBL208" s="490"/>
      <c r="BBM208" s="490"/>
      <c r="BBN208" s="490"/>
      <c r="BBO208" s="490"/>
      <c r="BBP208" s="490"/>
      <c r="BBQ208" s="490"/>
      <c r="BBR208" s="490"/>
      <c r="BBS208" s="490"/>
      <c r="BBT208" s="490"/>
      <c r="BBU208" s="490"/>
      <c r="BBV208" s="490"/>
      <c r="BBW208" s="490"/>
      <c r="BBX208" s="490"/>
      <c r="BBY208" s="490"/>
      <c r="BBZ208" s="490"/>
      <c r="BCA208" s="490"/>
      <c r="BCB208" s="490"/>
      <c r="BCC208" s="490"/>
      <c r="BCD208" s="490"/>
      <c r="BCE208" s="490"/>
      <c r="BCF208" s="490"/>
      <c r="BCG208" s="490"/>
      <c r="BCH208" s="490"/>
      <c r="BCI208" s="490"/>
      <c r="BCJ208" s="490"/>
      <c r="BCK208" s="490"/>
      <c r="BCL208" s="490"/>
      <c r="BCM208" s="490"/>
      <c r="BCN208" s="490"/>
      <c r="BCO208" s="490"/>
      <c r="BCP208" s="490"/>
      <c r="BCQ208" s="490"/>
      <c r="BCR208" s="490"/>
      <c r="BCS208" s="490"/>
      <c r="BCT208" s="490"/>
      <c r="BCU208" s="490"/>
      <c r="BCV208" s="490"/>
      <c r="BCW208" s="490"/>
      <c r="BCX208" s="490"/>
      <c r="BCY208" s="490"/>
      <c r="BCZ208" s="490"/>
      <c r="BDA208" s="490"/>
      <c r="BDB208" s="490"/>
      <c r="BDC208" s="490"/>
      <c r="BDD208" s="490"/>
      <c r="BDE208" s="490"/>
      <c r="BDF208" s="490"/>
      <c r="BDG208" s="490"/>
      <c r="BDH208" s="490"/>
      <c r="BDI208" s="490"/>
      <c r="BDJ208" s="490"/>
      <c r="BDK208" s="490"/>
      <c r="BDL208" s="490"/>
      <c r="BDM208" s="490"/>
      <c r="BDN208" s="490"/>
      <c r="BDO208" s="490"/>
      <c r="BDP208" s="490"/>
      <c r="BDQ208" s="490"/>
      <c r="BDR208" s="490"/>
      <c r="BDS208" s="490"/>
      <c r="BDT208" s="490"/>
      <c r="BDU208" s="490"/>
      <c r="BDV208" s="490"/>
      <c r="BDW208" s="490"/>
      <c r="BDX208" s="490"/>
      <c r="BDY208" s="490"/>
      <c r="BDZ208" s="490"/>
      <c r="BEA208" s="490"/>
      <c r="BEB208" s="490"/>
      <c r="BEC208" s="490"/>
      <c r="BED208" s="490"/>
      <c r="BEE208" s="490"/>
      <c r="BEF208" s="490"/>
      <c r="BEG208" s="490"/>
      <c r="BEH208" s="490"/>
      <c r="BEI208" s="490"/>
      <c r="BEJ208" s="490"/>
      <c r="BEK208" s="490"/>
      <c r="BEL208" s="490"/>
      <c r="BEM208" s="490"/>
      <c r="BEN208" s="490"/>
      <c r="BEO208" s="490"/>
      <c r="BEP208" s="490"/>
      <c r="BEQ208" s="490"/>
      <c r="BER208" s="490"/>
      <c r="BES208" s="490"/>
      <c r="BET208" s="490"/>
      <c r="BEU208" s="490"/>
      <c r="BEV208" s="490"/>
      <c r="BEW208" s="490"/>
      <c r="BEX208" s="490"/>
      <c r="BEY208" s="490"/>
      <c r="BEZ208" s="490"/>
      <c r="BFA208" s="490"/>
      <c r="BFB208" s="490"/>
      <c r="BFC208" s="490"/>
      <c r="BFD208" s="490"/>
      <c r="BFE208" s="490"/>
      <c r="BFF208" s="490"/>
      <c r="BFG208" s="490"/>
      <c r="BFH208" s="490"/>
      <c r="BFI208" s="490"/>
      <c r="BFJ208" s="490"/>
      <c r="BFK208" s="490"/>
      <c r="BFL208" s="490"/>
      <c r="BFM208" s="490"/>
      <c r="BFN208" s="490"/>
      <c r="BFO208" s="490"/>
      <c r="BFP208" s="490"/>
      <c r="BFQ208" s="490"/>
      <c r="BFR208" s="490"/>
      <c r="BFS208" s="490"/>
      <c r="BFT208" s="490"/>
      <c r="BFU208" s="490"/>
      <c r="BFV208" s="490"/>
      <c r="BFW208" s="490"/>
      <c r="BFX208" s="490"/>
      <c r="BFY208" s="490"/>
      <c r="BFZ208" s="490"/>
      <c r="BGA208" s="490"/>
      <c r="BGB208" s="490"/>
      <c r="BGC208" s="490"/>
      <c r="BGD208" s="490"/>
      <c r="BGE208" s="490"/>
      <c r="BGF208" s="490"/>
      <c r="BGG208" s="490"/>
      <c r="BGH208" s="490"/>
      <c r="BGI208" s="490"/>
      <c r="BGJ208" s="490"/>
      <c r="BGK208" s="490"/>
      <c r="BGL208" s="490"/>
      <c r="BGM208" s="490"/>
      <c r="BGN208" s="490"/>
      <c r="BGO208" s="490"/>
      <c r="BGP208" s="490"/>
      <c r="BGQ208" s="490"/>
      <c r="BGR208" s="490"/>
      <c r="BGS208" s="490"/>
      <c r="BGT208" s="490"/>
      <c r="BGU208" s="490"/>
      <c r="BGV208" s="490"/>
      <c r="BGW208" s="490"/>
      <c r="BGX208" s="490"/>
      <c r="BGY208" s="490"/>
      <c r="BGZ208" s="490"/>
      <c r="BHA208" s="490"/>
      <c r="BHB208" s="490"/>
      <c r="BHC208" s="490"/>
      <c r="BHD208" s="490"/>
      <c r="BHE208" s="490"/>
      <c r="BHF208" s="490"/>
      <c r="BHG208" s="490"/>
      <c r="BHH208" s="490"/>
      <c r="BHI208" s="490"/>
      <c r="BHJ208" s="490"/>
      <c r="BHK208" s="490"/>
      <c r="BHL208" s="490"/>
      <c r="BHM208" s="490"/>
      <c r="BHN208" s="490"/>
      <c r="BHO208" s="490"/>
      <c r="BHP208" s="490"/>
      <c r="BHQ208" s="490"/>
      <c r="BHR208" s="490"/>
      <c r="BHS208" s="490"/>
      <c r="BHT208" s="490"/>
      <c r="BHU208" s="490"/>
      <c r="BHV208" s="490"/>
      <c r="BHW208" s="490"/>
      <c r="BHX208" s="490"/>
      <c r="BHY208" s="490"/>
      <c r="BHZ208" s="490"/>
      <c r="BIA208" s="490"/>
      <c r="BIB208" s="490"/>
      <c r="BIC208" s="490"/>
      <c r="BID208" s="490"/>
      <c r="BIE208" s="490"/>
      <c r="BIF208" s="490"/>
      <c r="BIG208" s="490"/>
      <c r="BIH208" s="490"/>
      <c r="BII208" s="490"/>
      <c r="BIJ208" s="490"/>
      <c r="BIK208" s="490"/>
      <c r="BIL208" s="490"/>
      <c r="BIM208" s="490"/>
      <c r="BIN208" s="490"/>
      <c r="BIO208" s="490"/>
      <c r="BIP208" s="490"/>
      <c r="BIQ208" s="490"/>
      <c r="BIR208" s="490"/>
      <c r="BIS208" s="490"/>
      <c r="BIT208" s="490"/>
      <c r="BIU208" s="490"/>
      <c r="BIV208" s="490"/>
      <c r="BIW208" s="490"/>
      <c r="BIX208" s="490"/>
      <c r="BIY208" s="490"/>
      <c r="BIZ208" s="490"/>
      <c r="BJA208" s="490"/>
      <c r="BJB208" s="490"/>
      <c r="BJC208" s="490"/>
      <c r="BJD208" s="490"/>
      <c r="BJE208" s="490"/>
      <c r="BJF208" s="490"/>
      <c r="BJG208" s="490"/>
      <c r="BJH208" s="490"/>
      <c r="BJI208" s="490"/>
      <c r="BJJ208" s="490"/>
      <c r="BJK208" s="490"/>
      <c r="BJL208" s="490"/>
      <c r="BJM208" s="490"/>
      <c r="BJN208" s="490"/>
      <c r="BJO208" s="490"/>
      <c r="BJP208" s="490"/>
      <c r="BJQ208" s="490"/>
      <c r="BJR208" s="490"/>
      <c r="BJS208" s="490"/>
      <c r="BJT208" s="490"/>
      <c r="BJU208" s="490"/>
      <c r="BJV208" s="490"/>
      <c r="BJW208" s="490"/>
      <c r="BJX208" s="490"/>
      <c r="BJY208" s="490"/>
      <c r="BJZ208" s="490"/>
      <c r="BKA208" s="490"/>
      <c r="BKB208" s="490"/>
      <c r="BKC208" s="490"/>
      <c r="BKD208" s="490"/>
      <c r="BKE208" s="490"/>
      <c r="BKF208" s="490"/>
      <c r="BKG208" s="490"/>
      <c r="BKH208" s="490"/>
      <c r="BKI208" s="490"/>
      <c r="BKJ208" s="490"/>
      <c r="BKK208" s="490"/>
      <c r="BKL208" s="490"/>
      <c r="BKM208" s="490"/>
      <c r="BKN208" s="490"/>
      <c r="BKO208" s="490"/>
      <c r="BKP208" s="490"/>
      <c r="BKQ208" s="490"/>
      <c r="BKR208" s="490"/>
      <c r="BKS208" s="490"/>
      <c r="BKT208" s="490"/>
      <c r="BKU208" s="490"/>
      <c r="BKV208" s="490"/>
      <c r="BKW208" s="490"/>
      <c r="BKX208" s="490"/>
      <c r="BKY208" s="490"/>
      <c r="BKZ208" s="490"/>
      <c r="BLA208" s="490"/>
      <c r="BLB208" s="490"/>
      <c r="BLC208" s="490"/>
      <c r="BLD208" s="490"/>
      <c r="BLE208" s="490"/>
      <c r="BLF208" s="490"/>
      <c r="BLG208" s="490"/>
      <c r="BLH208" s="490"/>
      <c r="BLI208" s="490"/>
      <c r="BLJ208" s="490"/>
      <c r="BLK208" s="490"/>
      <c r="BLL208" s="490"/>
      <c r="BLM208" s="490"/>
      <c r="BLN208" s="490"/>
      <c r="BLO208" s="490"/>
      <c r="BLP208" s="490"/>
      <c r="BLQ208" s="490"/>
      <c r="BLR208" s="490"/>
      <c r="BLS208" s="490"/>
      <c r="BLT208" s="490"/>
      <c r="BLU208" s="490"/>
      <c r="BLV208" s="490"/>
      <c r="BLW208" s="490"/>
      <c r="BLX208" s="490"/>
      <c r="BLY208" s="490"/>
      <c r="BLZ208" s="490"/>
      <c r="BMA208" s="490"/>
      <c r="BMB208" s="490"/>
      <c r="BMC208" s="490"/>
      <c r="BMD208" s="490"/>
      <c r="BME208" s="490"/>
      <c r="BMF208" s="490"/>
      <c r="BMG208" s="490"/>
      <c r="BMH208" s="490"/>
      <c r="BMI208" s="490"/>
      <c r="BMJ208" s="490"/>
      <c r="BMK208" s="490"/>
      <c r="BML208" s="490"/>
      <c r="BMM208" s="490"/>
      <c r="BMN208" s="490"/>
      <c r="BMO208" s="490"/>
      <c r="BMP208" s="490"/>
      <c r="BMQ208" s="490"/>
      <c r="BMR208" s="490"/>
      <c r="BMS208" s="490"/>
      <c r="BMT208" s="490"/>
      <c r="BMU208" s="490"/>
      <c r="BMV208" s="490"/>
      <c r="BMW208" s="490"/>
      <c r="BMX208" s="490"/>
      <c r="BMY208" s="490"/>
      <c r="BMZ208" s="490"/>
      <c r="BNA208" s="490"/>
      <c r="BNB208" s="490"/>
      <c r="BNC208" s="490"/>
      <c r="BND208" s="490"/>
      <c r="BNE208" s="490"/>
      <c r="BNF208" s="490"/>
      <c r="BNG208" s="490"/>
      <c r="BNH208" s="490"/>
      <c r="BNI208" s="490"/>
      <c r="BNJ208" s="490"/>
      <c r="BNK208" s="490"/>
      <c r="BNL208" s="490"/>
      <c r="BNM208" s="490"/>
      <c r="BNN208" s="490"/>
      <c r="BNO208" s="490"/>
      <c r="BNP208" s="490"/>
      <c r="BNQ208" s="490"/>
      <c r="BNR208" s="490"/>
      <c r="BNS208" s="490"/>
      <c r="BNT208" s="490"/>
      <c r="BNU208" s="490"/>
      <c r="BNV208" s="490"/>
      <c r="BNW208" s="490"/>
      <c r="BNX208" s="490"/>
      <c r="BNY208" s="490"/>
      <c r="BNZ208" s="490"/>
      <c r="BOA208" s="490"/>
      <c r="BOB208" s="490"/>
      <c r="BOC208" s="490"/>
      <c r="BOD208" s="490"/>
      <c r="BOE208" s="490"/>
      <c r="BOF208" s="490"/>
      <c r="BOG208" s="490"/>
      <c r="BOH208" s="490"/>
      <c r="BOI208" s="490"/>
      <c r="BOJ208" s="490"/>
      <c r="BOK208" s="490"/>
      <c r="BOL208" s="490"/>
      <c r="BOM208" s="490"/>
      <c r="BON208" s="490"/>
      <c r="BOO208" s="490"/>
      <c r="BOP208" s="490"/>
      <c r="BOQ208" s="490"/>
      <c r="BOR208" s="490"/>
      <c r="BOS208" s="490"/>
      <c r="BOT208" s="490"/>
      <c r="BOU208" s="490"/>
      <c r="BOV208" s="490"/>
      <c r="BOW208" s="490"/>
      <c r="BOX208" s="490"/>
      <c r="BOY208" s="490"/>
      <c r="BOZ208" s="490"/>
      <c r="BPA208" s="490"/>
      <c r="BPB208" s="490"/>
      <c r="BPC208" s="490"/>
      <c r="BPD208" s="490"/>
      <c r="BPE208" s="490"/>
      <c r="BPF208" s="490"/>
      <c r="BPG208" s="490"/>
      <c r="BPH208" s="490"/>
      <c r="BPI208" s="490"/>
      <c r="BPJ208" s="490"/>
      <c r="BPK208" s="490"/>
      <c r="BPL208" s="490"/>
      <c r="BPM208" s="490"/>
      <c r="BPN208" s="490"/>
      <c r="BPO208" s="490"/>
      <c r="BPP208" s="490"/>
      <c r="BPQ208" s="490"/>
      <c r="BPR208" s="490"/>
      <c r="BPS208" s="490"/>
      <c r="BPT208" s="490"/>
      <c r="BPU208" s="490"/>
      <c r="BPV208" s="490"/>
      <c r="BPW208" s="490"/>
      <c r="BPX208" s="490"/>
      <c r="BPY208" s="490"/>
      <c r="BPZ208" s="490"/>
      <c r="BQA208" s="490"/>
      <c r="BQB208" s="490"/>
      <c r="BQC208" s="490"/>
      <c r="BQD208" s="490"/>
      <c r="BQE208" s="490"/>
      <c r="BQF208" s="490"/>
      <c r="BQG208" s="490"/>
      <c r="BQH208" s="490"/>
      <c r="BQI208" s="490"/>
      <c r="BQJ208" s="490"/>
      <c r="BQK208" s="490"/>
      <c r="BQL208" s="490"/>
      <c r="BQM208" s="490"/>
      <c r="BQN208" s="490"/>
      <c r="BQO208" s="490"/>
      <c r="BQP208" s="490"/>
      <c r="BQQ208" s="490"/>
      <c r="BQR208" s="490"/>
      <c r="BQS208" s="490"/>
      <c r="BQT208" s="490"/>
      <c r="BQU208" s="490"/>
      <c r="BQV208" s="490"/>
      <c r="BQW208" s="490"/>
      <c r="BQX208" s="490"/>
      <c r="BQY208" s="490"/>
      <c r="BQZ208" s="490"/>
      <c r="BRA208" s="490"/>
      <c r="BRB208" s="490"/>
      <c r="BRC208" s="490"/>
      <c r="BRD208" s="490"/>
      <c r="BRE208" s="490"/>
      <c r="BRF208" s="490"/>
      <c r="BRG208" s="490"/>
      <c r="BRH208" s="490"/>
      <c r="BRI208" s="490"/>
      <c r="BRJ208" s="490"/>
      <c r="BRK208" s="490"/>
      <c r="BRL208" s="490"/>
      <c r="BRM208" s="490"/>
      <c r="BRN208" s="490"/>
      <c r="BRO208" s="490"/>
      <c r="BRP208" s="490"/>
      <c r="BRQ208" s="490"/>
      <c r="BRR208" s="490"/>
      <c r="BRS208" s="490"/>
      <c r="BRT208" s="490"/>
      <c r="BRU208" s="490"/>
      <c r="BRV208" s="490"/>
      <c r="BRW208" s="490"/>
      <c r="BRX208" s="490"/>
      <c r="BRY208" s="490"/>
      <c r="BRZ208" s="490"/>
      <c r="BSA208" s="490"/>
      <c r="BSB208" s="490"/>
      <c r="BSC208" s="490"/>
      <c r="BSD208" s="490"/>
      <c r="BSE208" s="490"/>
      <c r="BSF208" s="490"/>
      <c r="BSG208" s="490"/>
      <c r="BSH208" s="490"/>
      <c r="BSI208" s="490"/>
      <c r="BSJ208" s="490"/>
      <c r="BSK208" s="490"/>
      <c r="BSL208" s="490"/>
      <c r="BSM208" s="490"/>
      <c r="BSN208" s="490"/>
      <c r="BSO208" s="490"/>
      <c r="BSP208" s="490"/>
      <c r="BSQ208" s="490"/>
      <c r="BSR208" s="490"/>
      <c r="BSS208" s="490"/>
      <c r="BST208" s="490"/>
      <c r="BSU208" s="490"/>
      <c r="BSV208" s="490"/>
      <c r="BSW208" s="490"/>
      <c r="BSX208" s="490"/>
      <c r="BSY208" s="490"/>
      <c r="BSZ208" s="490"/>
      <c r="BTA208" s="490"/>
      <c r="BTB208" s="490"/>
      <c r="BTC208" s="490"/>
      <c r="BTD208" s="490"/>
      <c r="BTE208" s="490"/>
      <c r="BTF208" s="490"/>
      <c r="BTG208" s="490"/>
      <c r="BTH208" s="490"/>
      <c r="BTI208" s="490"/>
      <c r="BTJ208" s="490"/>
      <c r="BTK208" s="490"/>
      <c r="BTL208" s="490"/>
      <c r="BTM208" s="490"/>
      <c r="BTN208" s="490"/>
      <c r="BTO208" s="490"/>
      <c r="BTP208" s="490"/>
      <c r="BTQ208" s="490"/>
      <c r="BTR208" s="490"/>
      <c r="BTS208" s="490"/>
      <c r="BTT208" s="490"/>
      <c r="BTU208" s="490"/>
      <c r="BTV208" s="490"/>
      <c r="BTW208" s="490"/>
      <c r="BTX208" s="490"/>
      <c r="BTY208" s="490"/>
      <c r="BTZ208" s="490"/>
      <c r="BUA208" s="490"/>
      <c r="BUB208" s="490"/>
      <c r="BUC208" s="490"/>
      <c r="BUD208" s="490"/>
      <c r="BUE208" s="490"/>
      <c r="BUF208" s="490"/>
      <c r="BUG208" s="490"/>
      <c r="BUH208" s="490"/>
      <c r="BUI208" s="490"/>
      <c r="BUJ208" s="490"/>
      <c r="BUK208" s="490"/>
      <c r="BUL208" s="490"/>
      <c r="BUM208" s="490"/>
      <c r="BUN208" s="490"/>
      <c r="BUO208" s="490"/>
      <c r="BUP208" s="490"/>
      <c r="BUQ208" s="490"/>
      <c r="BUR208" s="490"/>
      <c r="BUS208" s="490"/>
      <c r="BUT208" s="490"/>
      <c r="BUU208" s="490"/>
      <c r="BUV208" s="490"/>
      <c r="BUW208" s="490"/>
      <c r="BUX208" s="490"/>
      <c r="BUY208" s="490"/>
      <c r="BUZ208" s="490"/>
      <c r="BVA208" s="490"/>
      <c r="BVB208" s="490"/>
      <c r="BVC208" s="490"/>
      <c r="BVD208" s="490"/>
      <c r="BVE208" s="490"/>
      <c r="BVF208" s="490"/>
      <c r="BVG208" s="490"/>
      <c r="BVH208" s="490"/>
      <c r="BVI208" s="490"/>
      <c r="BVJ208" s="490"/>
      <c r="BVK208" s="490"/>
      <c r="BVL208" s="490"/>
      <c r="BVM208" s="490"/>
      <c r="BVN208" s="490"/>
      <c r="BVO208" s="490"/>
      <c r="BVP208" s="490"/>
      <c r="BVQ208" s="490"/>
      <c r="BVR208" s="490"/>
      <c r="BVS208" s="490"/>
      <c r="BVT208" s="490"/>
      <c r="BVU208" s="490"/>
      <c r="BVV208" s="490"/>
      <c r="BVW208" s="490"/>
      <c r="BVX208" s="490"/>
      <c r="BVY208" s="490"/>
      <c r="BVZ208" s="490"/>
      <c r="BWA208" s="490"/>
      <c r="BWB208" s="490"/>
      <c r="BWC208" s="490"/>
      <c r="BWD208" s="490"/>
      <c r="BWE208" s="490"/>
      <c r="BWF208" s="490"/>
      <c r="BWG208" s="490"/>
      <c r="BWH208" s="490"/>
      <c r="BWI208" s="490"/>
      <c r="BWJ208" s="490"/>
      <c r="BWK208" s="490"/>
      <c r="BWL208" s="490"/>
      <c r="BWM208" s="490"/>
      <c r="BWN208" s="490"/>
      <c r="BWO208" s="490"/>
      <c r="BWP208" s="490"/>
      <c r="BWQ208" s="490"/>
      <c r="BWR208" s="490"/>
      <c r="BWS208" s="490"/>
      <c r="BWT208" s="490"/>
      <c r="BWU208" s="490"/>
      <c r="BWV208" s="490"/>
      <c r="BWW208" s="490"/>
      <c r="BWX208" s="490"/>
      <c r="BWY208" s="490"/>
      <c r="BWZ208" s="490"/>
      <c r="BXA208" s="490"/>
      <c r="BXB208" s="490"/>
      <c r="BXC208" s="490"/>
      <c r="BXD208" s="490"/>
      <c r="BXE208" s="490"/>
      <c r="BXF208" s="490"/>
      <c r="BXG208" s="490"/>
      <c r="BXH208" s="490"/>
      <c r="BXI208" s="490"/>
      <c r="BXJ208" s="490"/>
      <c r="BXK208" s="490"/>
      <c r="BXL208" s="490"/>
      <c r="BXM208" s="490"/>
      <c r="BXN208" s="490"/>
      <c r="BXO208" s="490"/>
      <c r="BXP208" s="490"/>
      <c r="BXQ208" s="490"/>
      <c r="BXR208" s="490"/>
      <c r="BXS208" s="490"/>
      <c r="BXT208" s="490"/>
      <c r="BXU208" s="490"/>
      <c r="BXV208" s="490"/>
      <c r="BXW208" s="490"/>
      <c r="BXX208" s="490"/>
      <c r="BXY208" s="490"/>
      <c r="BXZ208" s="490"/>
      <c r="BYA208" s="490"/>
      <c r="BYB208" s="490"/>
      <c r="BYC208" s="490"/>
      <c r="BYD208" s="490"/>
      <c r="BYE208" s="490"/>
      <c r="BYF208" s="490"/>
      <c r="BYG208" s="490"/>
      <c r="BYH208" s="490"/>
      <c r="BYI208" s="490"/>
      <c r="BYJ208" s="490"/>
      <c r="BYK208" s="490"/>
      <c r="BYL208" s="490"/>
      <c r="BYM208" s="490"/>
      <c r="BYN208" s="490"/>
      <c r="BYO208" s="490"/>
      <c r="BYP208" s="490"/>
      <c r="BYQ208" s="490"/>
      <c r="BYR208" s="490"/>
      <c r="BYS208" s="490"/>
      <c r="BYT208" s="490"/>
      <c r="BYU208" s="490"/>
      <c r="BYV208" s="490"/>
      <c r="BYW208" s="490"/>
      <c r="BYX208" s="490"/>
      <c r="BYY208" s="490"/>
      <c r="BYZ208" s="490"/>
      <c r="BZA208" s="490"/>
      <c r="BZB208" s="490"/>
      <c r="BZC208" s="490"/>
      <c r="BZD208" s="490"/>
      <c r="BZE208" s="490"/>
      <c r="BZF208" s="490"/>
      <c r="BZG208" s="490"/>
      <c r="BZH208" s="490"/>
      <c r="BZI208" s="490"/>
      <c r="BZJ208" s="490"/>
      <c r="BZK208" s="490"/>
      <c r="BZL208" s="490"/>
      <c r="BZM208" s="490"/>
      <c r="BZN208" s="490"/>
      <c r="BZO208" s="490"/>
      <c r="BZP208" s="490"/>
      <c r="BZQ208" s="490"/>
      <c r="BZR208" s="490"/>
      <c r="BZS208" s="490"/>
      <c r="BZT208" s="490"/>
      <c r="BZU208" s="490"/>
      <c r="BZV208" s="490"/>
      <c r="BZW208" s="490"/>
      <c r="BZX208" s="490"/>
      <c r="BZY208" s="490"/>
      <c r="BZZ208" s="490"/>
      <c r="CAA208" s="490"/>
      <c r="CAB208" s="490"/>
      <c r="CAC208" s="490"/>
      <c r="CAD208" s="490"/>
      <c r="CAE208" s="490"/>
      <c r="CAF208" s="490"/>
      <c r="CAG208" s="490"/>
      <c r="CAH208" s="490"/>
      <c r="CAI208" s="490"/>
      <c r="CAJ208" s="490"/>
      <c r="CAK208" s="490"/>
      <c r="CAL208" s="490"/>
      <c r="CAM208" s="490"/>
      <c r="CAN208" s="490"/>
      <c r="CAO208" s="490"/>
      <c r="CAP208" s="490"/>
      <c r="CAQ208" s="490"/>
      <c r="CAR208" s="490"/>
      <c r="CAS208" s="490"/>
      <c r="CAT208" s="490"/>
      <c r="CAU208" s="490"/>
      <c r="CAV208" s="490"/>
      <c r="CAW208" s="490"/>
      <c r="CAX208" s="490"/>
      <c r="CAY208" s="490"/>
      <c r="CAZ208" s="490"/>
      <c r="CBA208" s="490"/>
      <c r="CBB208" s="490"/>
      <c r="CBC208" s="490"/>
      <c r="CBD208" s="490"/>
      <c r="CBE208" s="490"/>
      <c r="CBF208" s="490"/>
      <c r="CBG208" s="490"/>
      <c r="CBH208" s="490"/>
      <c r="CBI208" s="490"/>
      <c r="CBJ208" s="490"/>
      <c r="CBK208" s="490"/>
      <c r="CBL208" s="490"/>
      <c r="CBM208" s="490"/>
      <c r="CBN208" s="490"/>
      <c r="CBO208" s="490"/>
      <c r="CBP208" s="490"/>
      <c r="CBQ208" s="490"/>
      <c r="CBR208" s="490"/>
      <c r="CBS208" s="490"/>
      <c r="CBT208" s="490"/>
      <c r="CBU208" s="490"/>
      <c r="CBV208" s="490"/>
      <c r="CBW208" s="490"/>
      <c r="CBX208" s="490"/>
      <c r="CBY208" s="490"/>
      <c r="CBZ208" s="490"/>
      <c r="CCA208" s="490"/>
      <c r="CCB208" s="490"/>
      <c r="CCC208" s="490"/>
      <c r="CCD208" s="490"/>
      <c r="CCE208" s="490"/>
      <c r="CCF208" s="490"/>
      <c r="CCG208" s="490"/>
      <c r="CCH208" s="490"/>
      <c r="CCI208" s="490"/>
      <c r="CCJ208" s="490"/>
      <c r="CCK208" s="490"/>
      <c r="CCL208" s="490"/>
      <c r="CCM208" s="490"/>
      <c r="CCN208" s="490"/>
      <c r="CCO208" s="490"/>
      <c r="CCP208" s="490"/>
      <c r="CCQ208" s="490"/>
      <c r="CCR208" s="490"/>
      <c r="CCS208" s="490"/>
      <c r="CCT208" s="490"/>
      <c r="CCU208" s="490"/>
      <c r="CCV208" s="490"/>
      <c r="CCW208" s="490"/>
      <c r="CCX208" s="490"/>
      <c r="CCY208" s="490"/>
      <c r="CCZ208" s="490"/>
      <c r="CDA208" s="490"/>
      <c r="CDB208" s="490"/>
      <c r="CDC208" s="490"/>
      <c r="CDD208" s="490"/>
      <c r="CDE208" s="490"/>
      <c r="CDF208" s="490"/>
      <c r="CDG208" s="490"/>
      <c r="CDH208" s="490"/>
      <c r="CDI208" s="490"/>
      <c r="CDJ208" s="490"/>
      <c r="CDK208" s="490"/>
      <c r="CDL208" s="490"/>
      <c r="CDM208" s="490"/>
      <c r="CDN208" s="490"/>
      <c r="CDO208" s="490"/>
      <c r="CDP208" s="490"/>
      <c r="CDQ208" s="490"/>
      <c r="CDR208" s="490"/>
      <c r="CDS208" s="490"/>
      <c r="CDT208" s="490"/>
      <c r="CDU208" s="490"/>
      <c r="CDV208" s="490"/>
      <c r="CDW208" s="490"/>
      <c r="CDX208" s="490"/>
      <c r="CDY208" s="490"/>
      <c r="CDZ208" s="490"/>
      <c r="CEA208" s="490"/>
      <c r="CEB208" s="490"/>
      <c r="CEC208" s="490"/>
      <c r="CED208" s="490"/>
      <c r="CEE208" s="490"/>
      <c r="CEF208" s="490"/>
      <c r="CEG208" s="490"/>
      <c r="CEH208" s="490"/>
      <c r="CEI208" s="490"/>
      <c r="CEJ208" s="490"/>
      <c r="CEK208" s="490"/>
      <c r="CEL208" s="490"/>
      <c r="CEM208" s="490"/>
      <c r="CEN208" s="490"/>
      <c r="CEO208" s="490"/>
      <c r="CEP208" s="490"/>
      <c r="CEQ208" s="490"/>
      <c r="CER208" s="490"/>
      <c r="CES208" s="490"/>
      <c r="CET208" s="490"/>
      <c r="CEU208" s="490"/>
      <c r="CEV208" s="490"/>
      <c r="CEW208" s="490"/>
      <c r="CEX208" s="490"/>
      <c r="CEY208" s="490"/>
      <c r="CEZ208" s="490"/>
      <c r="CFA208" s="490"/>
      <c r="CFB208" s="490"/>
      <c r="CFC208" s="490"/>
      <c r="CFD208" s="490"/>
      <c r="CFE208" s="490"/>
      <c r="CFF208" s="490"/>
      <c r="CFG208" s="490"/>
      <c r="CFH208" s="490"/>
      <c r="CFI208" s="490"/>
      <c r="CFJ208" s="490"/>
      <c r="CFK208" s="490"/>
      <c r="CFL208" s="490"/>
      <c r="CFM208" s="490"/>
      <c r="CFN208" s="490"/>
      <c r="CFO208" s="490"/>
      <c r="CFP208" s="490"/>
      <c r="CFQ208" s="490"/>
      <c r="CFR208" s="490"/>
      <c r="CFS208" s="490"/>
      <c r="CFT208" s="490"/>
      <c r="CFU208" s="490"/>
      <c r="CFV208" s="490"/>
      <c r="CFW208" s="490"/>
      <c r="CFX208" s="490"/>
      <c r="CFY208" s="490"/>
      <c r="CFZ208" s="490"/>
      <c r="CGA208" s="490"/>
      <c r="CGB208" s="490"/>
      <c r="CGC208" s="490"/>
      <c r="CGD208" s="490"/>
      <c r="CGE208" s="490"/>
      <c r="CGF208" s="490"/>
      <c r="CGG208" s="490"/>
      <c r="CGH208" s="490"/>
      <c r="CGI208" s="490"/>
      <c r="CGJ208" s="490"/>
      <c r="CGK208" s="490"/>
      <c r="CGL208" s="490"/>
      <c r="CGM208" s="490"/>
      <c r="CGN208" s="490"/>
      <c r="CGO208" s="490"/>
      <c r="CGP208" s="490"/>
      <c r="CGQ208" s="490"/>
      <c r="CGR208" s="490"/>
      <c r="CGS208" s="490"/>
      <c r="CGT208" s="490"/>
      <c r="CGU208" s="490"/>
      <c r="CGV208" s="490"/>
      <c r="CGW208" s="490"/>
      <c r="CGX208" s="490"/>
      <c r="CGY208" s="490"/>
      <c r="CGZ208" s="490"/>
      <c r="CHA208" s="490"/>
      <c r="CHB208" s="490"/>
      <c r="CHC208" s="490"/>
      <c r="CHD208" s="490"/>
      <c r="CHE208" s="490"/>
      <c r="CHF208" s="490"/>
      <c r="CHG208" s="490"/>
      <c r="CHH208" s="490"/>
      <c r="CHI208" s="490"/>
      <c r="CHJ208" s="490"/>
      <c r="CHK208" s="490"/>
      <c r="CHL208" s="490"/>
      <c r="CHM208" s="490"/>
      <c r="CHN208" s="490"/>
      <c r="CHO208" s="490"/>
      <c r="CHP208" s="490"/>
      <c r="CHQ208" s="490"/>
      <c r="CHR208" s="490"/>
      <c r="CHS208" s="490"/>
      <c r="CHT208" s="490"/>
      <c r="CHU208" s="490"/>
      <c r="CHV208" s="490"/>
      <c r="CHW208" s="490"/>
      <c r="CHX208" s="490"/>
      <c r="CHY208" s="490"/>
      <c r="CHZ208" s="490"/>
      <c r="CIA208" s="490"/>
      <c r="CIB208" s="490"/>
      <c r="CIC208" s="490"/>
      <c r="CID208" s="490"/>
      <c r="CIE208" s="490"/>
      <c r="CIF208" s="490"/>
      <c r="CIG208" s="490"/>
      <c r="CIH208" s="490"/>
      <c r="CII208" s="490"/>
      <c r="CIJ208" s="490"/>
      <c r="CIK208" s="490"/>
      <c r="CIL208" s="490"/>
      <c r="CIM208" s="490"/>
      <c r="CIN208" s="490"/>
      <c r="CIO208" s="490"/>
      <c r="CIP208" s="490"/>
      <c r="CIQ208" s="490"/>
      <c r="CIR208" s="490"/>
      <c r="CIS208" s="490"/>
      <c r="CIT208" s="490"/>
      <c r="CIU208" s="490"/>
      <c r="CIV208" s="490"/>
      <c r="CIW208" s="490"/>
      <c r="CIX208" s="490"/>
      <c r="CIY208" s="490"/>
      <c r="CIZ208" s="490"/>
      <c r="CJA208" s="490"/>
      <c r="CJB208" s="490"/>
      <c r="CJC208" s="490"/>
      <c r="CJD208" s="490"/>
      <c r="CJE208" s="490"/>
      <c r="CJF208" s="490"/>
      <c r="CJG208" s="490"/>
      <c r="CJH208" s="490"/>
      <c r="CJI208" s="490"/>
      <c r="CJJ208" s="490"/>
      <c r="CJK208" s="490"/>
      <c r="CJL208" s="490"/>
      <c r="CJM208" s="490"/>
      <c r="CJN208" s="490"/>
      <c r="CJO208" s="490"/>
      <c r="CJP208" s="490"/>
      <c r="CJQ208" s="490"/>
      <c r="CJR208" s="490"/>
      <c r="CJS208" s="490"/>
      <c r="CJT208" s="490"/>
      <c r="CJU208" s="490"/>
      <c r="CJV208" s="490"/>
      <c r="CJW208" s="490"/>
      <c r="CJX208" s="490"/>
      <c r="CJY208" s="490"/>
      <c r="CJZ208" s="490"/>
      <c r="CKA208" s="490"/>
      <c r="CKB208" s="490"/>
      <c r="CKC208" s="490"/>
      <c r="CKD208" s="490"/>
      <c r="CKE208" s="490"/>
      <c r="CKF208" s="490"/>
      <c r="CKG208" s="490"/>
      <c r="CKH208" s="490"/>
      <c r="CKI208" s="490"/>
      <c r="CKJ208" s="490"/>
      <c r="CKK208" s="490"/>
      <c r="CKL208" s="490"/>
      <c r="CKM208" s="490"/>
      <c r="CKN208" s="490"/>
      <c r="CKO208" s="490"/>
      <c r="CKP208" s="490"/>
      <c r="CKQ208" s="490"/>
      <c r="CKR208" s="490"/>
      <c r="CKS208" s="490"/>
      <c r="CKT208" s="490"/>
      <c r="CKU208" s="490"/>
      <c r="CKV208" s="490"/>
      <c r="CKW208" s="490"/>
      <c r="CKX208" s="490"/>
      <c r="CKY208" s="490"/>
      <c r="CKZ208" s="490"/>
      <c r="CLA208" s="490"/>
      <c r="CLB208" s="490"/>
      <c r="CLC208" s="490"/>
      <c r="CLD208" s="490"/>
      <c r="CLE208" s="490"/>
      <c r="CLF208" s="490"/>
      <c r="CLG208" s="490"/>
      <c r="CLH208" s="490"/>
      <c r="CLI208" s="490"/>
      <c r="CLJ208" s="490"/>
      <c r="CLK208" s="490"/>
      <c r="CLL208" s="490"/>
      <c r="CLM208" s="490"/>
      <c r="CLN208" s="490"/>
      <c r="CLO208" s="490"/>
      <c r="CLP208" s="490"/>
      <c r="CLQ208" s="490"/>
      <c r="CLR208" s="490"/>
      <c r="CLS208" s="490"/>
      <c r="CLT208" s="490"/>
      <c r="CLU208" s="490"/>
      <c r="CLV208" s="490"/>
      <c r="CLW208" s="490"/>
      <c r="CLX208" s="490"/>
      <c r="CLY208" s="490"/>
      <c r="CLZ208" s="490"/>
      <c r="CMA208" s="490"/>
      <c r="CMB208" s="490"/>
      <c r="CMC208" s="490"/>
      <c r="CMD208" s="490"/>
      <c r="CME208" s="490"/>
      <c r="CMF208" s="490"/>
      <c r="CMG208" s="490"/>
      <c r="CMH208" s="490"/>
      <c r="CMI208" s="490"/>
      <c r="CMJ208" s="490"/>
      <c r="CMK208" s="490"/>
      <c r="CML208" s="490"/>
      <c r="CMM208" s="490"/>
      <c r="CMN208" s="490"/>
      <c r="CMO208" s="490"/>
      <c r="CMP208" s="490"/>
      <c r="CMQ208" s="490"/>
      <c r="CMR208" s="490"/>
      <c r="CMS208" s="490"/>
      <c r="CMT208" s="490"/>
      <c r="CMU208" s="490"/>
      <c r="CMV208" s="490"/>
      <c r="CMW208" s="490"/>
      <c r="CMX208" s="490"/>
      <c r="CMY208" s="490"/>
      <c r="CMZ208" s="490"/>
      <c r="CNA208" s="490"/>
      <c r="CNB208" s="490"/>
      <c r="CNC208" s="490"/>
      <c r="CND208" s="490"/>
      <c r="CNE208" s="490"/>
      <c r="CNF208" s="490"/>
      <c r="CNG208" s="490"/>
      <c r="CNH208" s="490"/>
      <c r="CNI208" s="490"/>
      <c r="CNJ208" s="490"/>
      <c r="CNK208" s="490"/>
      <c r="CNL208" s="490"/>
      <c r="CNM208" s="490"/>
      <c r="CNN208" s="490"/>
      <c r="CNO208" s="490"/>
      <c r="CNP208" s="490"/>
      <c r="CNQ208" s="490"/>
      <c r="CNR208" s="490"/>
      <c r="CNS208" s="490"/>
      <c r="CNT208" s="490"/>
      <c r="CNU208" s="490"/>
      <c r="CNV208" s="490"/>
      <c r="CNW208" s="490"/>
      <c r="CNX208" s="490"/>
      <c r="CNY208" s="490"/>
      <c r="CNZ208" s="490"/>
      <c r="COA208" s="490"/>
      <c r="COB208" s="490"/>
      <c r="COC208" s="490"/>
      <c r="COD208" s="490"/>
      <c r="COE208" s="490"/>
      <c r="COF208" s="490"/>
      <c r="COG208" s="490"/>
      <c r="COH208" s="490"/>
      <c r="COI208" s="490"/>
      <c r="COJ208" s="490"/>
      <c r="COK208" s="490"/>
      <c r="COL208" s="490"/>
      <c r="COM208" s="490"/>
      <c r="CON208" s="490"/>
      <c r="COO208" s="490"/>
      <c r="COP208" s="490"/>
      <c r="COQ208" s="490"/>
      <c r="COR208" s="490"/>
      <c r="COS208" s="490"/>
      <c r="COT208" s="490"/>
      <c r="COU208" s="490"/>
      <c r="COV208" s="490"/>
      <c r="COW208" s="490"/>
      <c r="COX208" s="490"/>
      <c r="COY208" s="490"/>
      <c r="COZ208" s="490"/>
      <c r="CPA208" s="490"/>
      <c r="CPB208" s="490"/>
      <c r="CPC208" s="490"/>
      <c r="CPD208" s="490"/>
      <c r="CPE208" s="490"/>
      <c r="CPF208" s="490"/>
      <c r="CPG208" s="490"/>
      <c r="CPH208" s="490"/>
      <c r="CPI208" s="490"/>
      <c r="CPJ208" s="490"/>
      <c r="CPK208" s="490"/>
      <c r="CPL208" s="490"/>
      <c r="CPM208" s="490"/>
      <c r="CPN208" s="490"/>
      <c r="CPO208" s="490"/>
      <c r="CPP208" s="490"/>
      <c r="CPQ208" s="490"/>
      <c r="CPR208" s="490"/>
      <c r="CPS208" s="490"/>
      <c r="CPT208" s="490"/>
      <c r="CPU208" s="490"/>
      <c r="CPV208" s="490"/>
      <c r="CPW208" s="490"/>
      <c r="CPX208" s="490"/>
      <c r="CPY208" s="490"/>
      <c r="CPZ208" s="490"/>
      <c r="CQA208" s="490"/>
      <c r="CQB208" s="490"/>
      <c r="CQC208" s="490"/>
      <c r="CQD208" s="490"/>
      <c r="CQE208" s="490"/>
      <c r="CQF208" s="490"/>
      <c r="CQG208" s="490"/>
      <c r="CQH208" s="490"/>
      <c r="CQI208" s="490"/>
      <c r="CQJ208" s="490"/>
      <c r="CQK208" s="490"/>
      <c r="CQL208" s="490"/>
      <c r="CQM208" s="490"/>
      <c r="CQN208" s="490"/>
      <c r="CQO208" s="490"/>
      <c r="CQP208" s="490"/>
      <c r="CQQ208" s="490"/>
      <c r="CQR208" s="490"/>
      <c r="CQS208" s="490"/>
      <c r="CQT208" s="490"/>
      <c r="CQU208" s="490"/>
      <c r="CQV208" s="490"/>
      <c r="CQW208" s="490"/>
      <c r="CQX208" s="490"/>
      <c r="CQY208" s="490"/>
      <c r="CQZ208" s="490"/>
      <c r="CRA208" s="490"/>
      <c r="CRB208" s="490"/>
      <c r="CRC208" s="490"/>
      <c r="CRD208" s="490"/>
      <c r="CRE208" s="490"/>
      <c r="CRF208" s="490"/>
      <c r="CRG208" s="490"/>
      <c r="CRH208" s="490"/>
      <c r="CRI208" s="490"/>
      <c r="CRJ208" s="490"/>
      <c r="CRK208" s="490"/>
      <c r="CRL208" s="490"/>
      <c r="CRM208" s="490"/>
      <c r="CRN208" s="490"/>
      <c r="CRO208" s="490"/>
      <c r="CRP208" s="490"/>
      <c r="CRQ208" s="490"/>
      <c r="CRR208" s="490"/>
      <c r="CRS208" s="490"/>
      <c r="CRT208" s="490"/>
      <c r="CRU208" s="490"/>
      <c r="CRV208" s="490"/>
      <c r="CRW208" s="490"/>
      <c r="CRX208" s="490"/>
      <c r="CRY208" s="490"/>
      <c r="CRZ208" s="490"/>
      <c r="CSA208" s="490"/>
      <c r="CSB208" s="490"/>
      <c r="CSC208" s="490"/>
      <c r="CSD208" s="490"/>
      <c r="CSE208" s="490"/>
      <c r="CSF208" s="490"/>
      <c r="CSG208" s="490"/>
      <c r="CSH208" s="490"/>
      <c r="CSI208" s="490"/>
      <c r="CSJ208" s="490"/>
      <c r="CSK208" s="490"/>
      <c r="CSL208" s="490"/>
      <c r="CSM208" s="490"/>
      <c r="CSN208" s="490"/>
      <c r="CSO208" s="490"/>
      <c r="CSP208" s="490"/>
      <c r="CSQ208" s="490"/>
      <c r="CSR208" s="490"/>
      <c r="CSS208" s="490"/>
      <c r="CST208" s="490"/>
      <c r="CSU208" s="490"/>
      <c r="CSV208" s="490"/>
      <c r="CSW208" s="490"/>
      <c r="CSX208" s="490"/>
      <c r="CSY208" s="490"/>
      <c r="CSZ208" s="490"/>
      <c r="CTA208" s="490"/>
      <c r="CTB208" s="490"/>
      <c r="CTC208" s="490"/>
      <c r="CTD208" s="490"/>
      <c r="CTE208" s="490"/>
      <c r="CTF208" s="490"/>
      <c r="CTG208" s="490"/>
      <c r="CTH208" s="490"/>
      <c r="CTI208" s="490"/>
      <c r="CTJ208" s="490"/>
      <c r="CTK208" s="490"/>
      <c r="CTL208" s="490"/>
      <c r="CTM208" s="490"/>
      <c r="CTN208" s="490"/>
      <c r="CTO208" s="490"/>
      <c r="CTP208" s="490"/>
      <c r="CTQ208" s="490"/>
      <c r="CTR208" s="490"/>
      <c r="CTS208" s="490"/>
      <c r="CTT208" s="490"/>
      <c r="CTU208" s="490"/>
      <c r="CTV208" s="490"/>
      <c r="CTW208" s="490"/>
      <c r="CTX208" s="490"/>
      <c r="CTY208" s="490"/>
      <c r="CTZ208" s="490"/>
      <c r="CUA208" s="490"/>
      <c r="CUB208" s="490"/>
      <c r="CUC208" s="490"/>
      <c r="CUD208" s="490"/>
      <c r="CUE208" s="490"/>
      <c r="CUF208" s="490"/>
      <c r="CUG208" s="490"/>
      <c r="CUH208" s="490"/>
      <c r="CUI208" s="490"/>
      <c r="CUJ208" s="490"/>
      <c r="CUK208" s="490"/>
      <c r="CUL208" s="490"/>
      <c r="CUM208" s="490"/>
      <c r="CUN208" s="490"/>
      <c r="CUO208" s="490"/>
      <c r="CUP208" s="490"/>
      <c r="CUQ208" s="490"/>
      <c r="CUR208" s="490"/>
      <c r="CUS208" s="490"/>
      <c r="CUT208" s="490"/>
      <c r="CUU208" s="490"/>
      <c r="CUV208" s="490"/>
      <c r="CUW208" s="490"/>
      <c r="CUX208" s="490"/>
      <c r="CUY208" s="490"/>
      <c r="CUZ208" s="490"/>
      <c r="CVA208" s="490"/>
      <c r="CVB208" s="490"/>
      <c r="CVC208" s="490"/>
      <c r="CVD208" s="490"/>
      <c r="CVE208" s="490"/>
      <c r="CVF208" s="490"/>
      <c r="CVG208" s="490"/>
      <c r="CVH208" s="490"/>
      <c r="CVI208" s="490"/>
      <c r="CVJ208" s="490"/>
      <c r="CVK208" s="490"/>
      <c r="CVL208" s="490"/>
      <c r="CVM208" s="490"/>
      <c r="CVN208" s="490"/>
      <c r="CVO208" s="490"/>
      <c r="CVP208" s="490"/>
      <c r="CVQ208" s="490"/>
      <c r="CVR208" s="490"/>
      <c r="CVS208" s="490"/>
      <c r="CVT208" s="490"/>
      <c r="CVU208" s="490"/>
      <c r="CVV208" s="490"/>
      <c r="CVW208" s="490"/>
      <c r="CVX208" s="490"/>
      <c r="CVY208" s="490"/>
      <c r="CVZ208" s="490"/>
      <c r="CWA208" s="490"/>
      <c r="CWB208" s="490"/>
      <c r="CWC208" s="490"/>
      <c r="CWD208" s="490"/>
      <c r="CWE208" s="490"/>
      <c r="CWF208" s="490"/>
      <c r="CWG208" s="490"/>
      <c r="CWH208" s="490"/>
      <c r="CWI208" s="490"/>
      <c r="CWJ208" s="490"/>
      <c r="CWK208" s="490"/>
      <c r="CWL208" s="490"/>
      <c r="CWM208" s="490"/>
      <c r="CWN208" s="490"/>
      <c r="CWO208" s="490"/>
      <c r="CWP208" s="490"/>
      <c r="CWQ208" s="490"/>
      <c r="CWR208" s="490"/>
      <c r="CWS208" s="490"/>
      <c r="CWT208" s="490"/>
      <c r="CWU208" s="490"/>
      <c r="CWV208" s="490"/>
      <c r="CWW208" s="490"/>
      <c r="CWX208" s="490"/>
      <c r="CWY208" s="490"/>
      <c r="CWZ208" s="490"/>
      <c r="CXA208" s="490"/>
      <c r="CXB208" s="490"/>
      <c r="CXC208" s="490"/>
      <c r="CXD208" s="490"/>
      <c r="CXE208" s="490"/>
      <c r="CXF208" s="490"/>
      <c r="CXG208" s="490"/>
      <c r="CXH208" s="490"/>
      <c r="CXI208" s="490"/>
      <c r="CXJ208" s="490"/>
      <c r="CXK208" s="490"/>
      <c r="CXL208" s="490"/>
      <c r="CXM208" s="490"/>
      <c r="CXN208" s="490"/>
      <c r="CXO208" s="490"/>
      <c r="CXP208" s="490"/>
      <c r="CXQ208" s="490"/>
      <c r="CXR208" s="490"/>
      <c r="CXS208" s="490"/>
      <c r="CXT208" s="490"/>
      <c r="CXU208" s="490"/>
      <c r="CXV208" s="490"/>
      <c r="CXW208" s="490"/>
      <c r="CXX208" s="490"/>
      <c r="CXY208" s="490"/>
      <c r="CXZ208" s="490"/>
      <c r="CYA208" s="490"/>
      <c r="CYB208" s="490"/>
      <c r="CYC208" s="490"/>
      <c r="CYD208" s="490"/>
      <c r="CYE208" s="490"/>
      <c r="CYF208" s="490"/>
      <c r="CYG208" s="490"/>
      <c r="CYH208" s="490"/>
      <c r="CYI208" s="490"/>
      <c r="CYJ208" s="490"/>
      <c r="CYK208" s="490"/>
      <c r="CYL208" s="490"/>
      <c r="CYM208" s="490"/>
      <c r="CYN208" s="490"/>
      <c r="CYO208" s="490"/>
      <c r="CYP208" s="490"/>
      <c r="CYQ208" s="490"/>
      <c r="CYR208" s="490"/>
      <c r="CYS208" s="490"/>
      <c r="CYT208" s="490"/>
      <c r="CYU208" s="490"/>
      <c r="CYV208" s="490"/>
      <c r="CYW208" s="490"/>
      <c r="CYX208" s="490"/>
      <c r="CYY208" s="490"/>
      <c r="CYZ208" s="490"/>
      <c r="CZA208" s="490"/>
      <c r="CZB208" s="490"/>
      <c r="CZC208" s="490"/>
      <c r="CZD208" s="490"/>
      <c r="CZE208" s="490"/>
      <c r="CZF208" s="490"/>
      <c r="CZG208" s="490"/>
      <c r="CZH208" s="490"/>
      <c r="CZI208" s="490"/>
      <c r="CZJ208" s="490"/>
      <c r="CZK208" s="490"/>
      <c r="CZL208" s="490"/>
      <c r="CZM208" s="490"/>
      <c r="CZN208" s="490"/>
      <c r="CZO208" s="490"/>
      <c r="CZP208" s="490"/>
      <c r="CZQ208" s="490"/>
      <c r="CZR208" s="490"/>
      <c r="CZS208" s="490"/>
      <c r="CZT208" s="490"/>
      <c r="CZU208" s="490"/>
      <c r="CZV208" s="490"/>
      <c r="CZW208" s="490"/>
      <c r="CZX208" s="490"/>
      <c r="CZY208" s="490"/>
      <c r="CZZ208" s="490"/>
      <c r="DAA208" s="490"/>
      <c r="DAB208" s="490"/>
      <c r="DAC208" s="490"/>
      <c r="DAD208" s="490"/>
      <c r="DAE208" s="490"/>
      <c r="DAF208" s="490"/>
      <c r="DAG208" s="490"/>
      <c r="DAH208" s="490"/>
      <c r="DAI208" s="490"/>
      <c r="DAJ208" s="490"/>
      <c r="DAK208" s="490"/>
      <c r="DAL208" s="490"/>
      <c r="DAM208" s="490"/>
      <c r="DAN208" s="490"/>
      <c r="DAO208" s="490"/>
      <c r="DAP208" s="490"/>
      <c r="DAQ208" s="490"/>
      <c r="DAR208" s="490"/>
      <c r="DAS208" s="490"/>
      <c r="DAT208" s="490"/>
      <c r="DAU208" s="490"/>
      <c r="DAV208" s="490"/>
      <c r="DAW208" s="490"/>
      <c r="DAX208" s="490"/>
      <c r="DAY208" s="490"/>
      <c r="DAZ208" s="490"/>
      <c r="DBA208" s="490"/>
      <c r="DBB208" s="490"/>
      <c r="DBC208" s="490"/>
      <c r="DBD208" s="490"/>
      <c r="DBE208" s="490"/>
      <c r="DBF208" s="490"/>
      <c r="DBG208" s="490"/>
      <c r="DBH208" s="490"/>
      <c r="DBI208" s="490"/>
      <c r="DBJ208" s="490"/>
      <c r="DBK208" s="490"/>
      <c r="DBL208" s="490"/>
      <c r="DBM208" s="490"/>
      <c r="DBN208" s="490"/>
      <c r="DBO208" s="490"/>
      <c r="DBP208" s="490"/>
      <c r="DBQ208" s="490"/>
      <c r="DBR208" s="490"/>
      <c r="DBS208" s="490"/>
      <c r="DBT208" s="490"/>
      <c r="DBU208" s="490"/>
      <c r="DBV208" s="490"/>
      <c r="DBW208" s="490"/>
      <c r="DBX208" s="490"/>
      <c r="DBY208" s="490"/>
      <c r="DBZ208" s="490"/>
      <c r="DCA208" s="490"/>
      <c r="DCB208" s="490"/>
      <c r="DCC208" s="490"/>
      <c r="DCD208" s="490"/>
      <c r="DCE208" s="490"/>
      <c r="DCF208" s="490"/>
      <c r="DCG208" s="490"/>
      <c r="DCH208" s="490"/>
      <c r="DCI208" s="490"/>
      <c r="DCJ208" s="490"/>
      <c r="DCK208" s="490"/>
      <c r="DCL208" s="490"/>
      <c r="DCM208" s="490"/>
      <c r="DCN208" s="490"/>
      <c r="DCO208" s="490"/>
      <c r="DCP208" s="490"/>
      <c r="DCQ208" s="490"/>
      <c r="DCR208" s="490"/>
      <c r="DCS208" s="490"/>
      <c r="DCT208" s="490"/>
      <c r="DCU208" s="490"/>
      <c r="DCV208" s="490"/>
      <c r="DCW208" s="490"/>
      <c r="DCX208" s="490"/>
      <c r="DCY208" s="490"/>
      <c r="DCZ208" s="490"/>
      <c r="DDA208" s="490"/>
      <c r="DDB208" s="490"/>
      <c r="DDC208" s="490"/>
      <c r="DDD208" s="490"/>
      <c r="DDE208" s="490"/>
      <c r="DDF208" s="490"/>
      <c r="DDG208" s="490"/>
      <c r="DDH208" s="490"/>
      <c r="DDI208" s="490"/>
      <c r="DDJ208" s="490"/>
      <c r="DDK208" s="490"/>
      <c r="DDL208" s="490"/>
      <c r="DDM208" s="490"/>
      <c r="DDN208" s="490"/>
      <c r="DDO208" s="490"/>
      <c r="DDP208" s="490"/>
      <c r="DDQ208" s="490"/>
      <c r="DDR208" s="490"/>
      <c r="DDS208" s="490"/>
      <c r="DDT208" s="490"/>
      <c r="DDU208" s="490"/>
      <c r="DDV208" s="490"/>
      <c r="DDW208" s="490"/>
      <c r="DDX208" s="490"/>
      <c r="DDY208" s="490"/>
      <c r="DDZ208" s="490"/>
      <c r="DEA208" s="490"/>
      <c r="DEB208" s="490"/>
      <c r="DEC208" s="490"/>
      <c r="DED208" s="490"/>
      <c r="DEE208" s="490"/>
      <c r="DEF208" s="490"/>
      <c r="DEG208" s="490"/>
      <c r="DEH208" s="490"/>
      <c r="DEI208" s="490"/>
      <c r="DEJ208" s="490"/>
      <c r="DEK208" s="490"/>
      <c r="DEL208" s="490"/>
      <c r="DEM208" s="490"/>
      <c r="DEN208" s="490"/>
      <c r="DEO208" s="490"/>
      <c r="DEP208" s="490"/>
      <c r="DEQ208" s="490"/>
      <c r="DER208" s="490"/>
      <c r="DES208" s="490"/>
      <c r="DET208" s="490"/>
      <c r="DEU208" s="490"/>
      <c r="DEV208" s="490"/>
      <c r="DEW208" s="490"/>
      <c r="DEX208" s="490"/>
      <c r="DEY208" s="490"/>
      <c r="DEZ208" s="490"/>
      <c r="DFA208" s="490"/>
      <c r="DFB208" s="490"/>
      <c r="DFC208" s="490"/>
      <c r="DFD208" s="490"/>
      <c r="DFE208" s="490"/>
      <c r="DFF208" s="490"/>
      <c r="DFG208" s="490"/>
      <c r="DFH208" s="490"/>
      <c r="DFI208" s="490"/>
      <c r="DFJ208" s="490"/>
      <c r="DFK208" s="490"/>
      <c r="DFL208" s="490"/>
      <c r="DFM208" s="490"/>
      <c r="DFN208" s="490"/>
      <c r="DFO208" s="490"/>
      <c r="DFP208" s="490"/>
      <c r="DFQ208" s="490"/>
      <c r="DFR208" s="490"/>
      <c r="DFS208" s="490"/>
      <c r="DFT208" s="490"/>
      <c r="DFU208" s="490"/>
      <c r="DFV208" s="490"/>
      <c r="DFW208" s="490"/>
      <c r="DFX208" s="490"/>
      <c r="DFY208" s="490"/>
      <c r="DFZ208" s="490"/>
      <c r="DGA208" s="490"/>
      <c r="DGB208" s="490"/>
      <c r="DGC208" s="490"/>
      <c r="DGD208" s="490"/>
      <c r="DGE208" s="490"/>
      <c r="DGF208" s="490"/>
      <c r="DGG208" s="490"/>
      <c r="DGH208" s="490"/>
      <c r="DGI208" s="490"/>
      <c r="DGJ208" s="490"/>
      <c r="DGK208" s="490"/>
      <c r="DGL208" s="490"/>
      <c r="DGM208" s="490"/>
      <c r="DGN208" s="490"/>
      <c r="DGO208" s="490"/>
      <c r="DGP208" s="490"/>
      <c r="DGQ208" s="490"/>
      <c r="DGR208" s="490"/>
      <c r="DGS208" s="490"/>
      <c r="DGT208" s="490"/>
      <c r="DGU208" s="490"/>
      <c r="DGV208" s="490"/>
      <c r="DGW208" s="490"/>
      <c r="DGX208" s="490"/>
      <c r="DGY208" s="490"/>
      <c r="DGZ208" s="490"/>
      <c r="DHA208" s="490"/>
      <c r="DHB208" s="490"/>
      <c r="DHC208" s="490"/>
      <c r="DHD208" s="490"/>
      <c r="DHE208" s="490"/>
      <c r="DHF208" s="490"/>
      <c r="DHG208" s="490"/>
      <c r="DHH208" s="490"/>
      <c r="DHI208" s="490"/>
      <c r="DHJ208" s="490"/>
      <c r="DHK208" s="490"/>
      <c r="DHL208" s="490"/>
      <c r="DHM208" s="490"/>
      <c r="DHN208" s="490"/>
      <c r="DHO208" s="490"/>
      <c r="DHP208" s="490"/>
      <c r="DHQ208" s="490"/>
      <c r="DHR208" s="490"/>
      <c r="DHS208" s="490"/>
      <c r="DHT208" s="490"/>
      <c r="DHU208" s="490"/>
      <c r="DHV208" s="490"/>
      <c r="DHW208" s="490"/>
      <c r="DHX208" s="490"/>
      <c r="DHY208" s="490"/>
      <c r="DHZ208" s="490"/>
      <c r="DIA208" s="490"/>
      <c r="DIB208" s="490"/>
      <c r="DIC208" s="490"/>
      <c r="DID208" s="490"/>
      <c r="DIE208" s="490"/>
      <c r="DIF208" s="490"/>
      <c r="DIG208" s="490"/>
      <c r="DIH208" s="490"/>
      <c r="DII208" s="490"/>
      <c r="DIJ208" s="490"/>
      <c r="DIK208" s="490"/>
      <c r="DIL208" s="490"/>
      <c r="DIM208" s="490"/>
      <c r="DIN208" s="490"/>
      <c r="DIO208" s="490"/>
      <c r="DIP208" s="490"/>
      <c r="DIQ208" s="490"/>
      <c r="DIR208" s="490"/>
      <c r="DIS208" s="490"/>
      <c r="DIT208" s="490"/>
      <c r="DIU208" s="490"/>
      <c r="DIV208" s="490"/>
      <c r="DIW208" s="490"/>
      <c r="DIX208" s="490"/>
      <c r="DIY208" s="490"/>
      <c r="DIZ208" s="490"/>
      <c r="DJA208" s="490"/>
      <c r="DJB208" s="490"/>
      <c r="DJC208" s="490"/>
      <c r="DJD208" s="490"/>
      <c r="DJE208" s="490"/>
      <c r="DJF208" s="490"/>
      <c r="DJG208" s="490"/>
      <c r="DJH208" s="490"/>
      <c r="DJI208" s="490"/>
      <c r="DJJ208" s="490"/>
      <c r="DJK208" s="490"/>
      <c r="DJL208" s="490"/>
      <c r="DJM208" s="490"/>
      <c r="DJN208" s="490"/>
      <c r="DJO208" s="490"/>
      <c r="DJP208" s="490"/>
      <c r="DJQ208" s="490"/>
      <c r="DJR208" s="490"/>
      <c r="DJS208" s="490"/>
      <c r="DJT208" s="490"/>
      <c r="DJU208" s="490"/>
      <c r="DJV208" s="490"/>
      <c r="DJW208" s="490"/>
      <c r="DJX208" s="490"/>
      <c r="DJY208" s="490"/>
      <c r="DJZ208" s="490"/>
      <c r="DKA208" s="490"/>
      <c r="DKB208" s="490"/>
      <c r="DKC208" s="490"/>
      <c r="DKD208" s="490"/>
      <c r="DKE208" s="490"/>
      <c r="DKF208" s="490"/>
      <c r="DKG208" s="490"/>
      <c r="DKH208" s="490"/>
      <c r="DKI208" s="490"/>
      <c r="DKJ208" s="490"/>
      <c r="DKK208" s="490"/>
      <c r="DKL208" s="490"/>
      <c r="DKM208" s="490"/>
      <c r="DKN208" s="490"/>
      <c r="DKO208" s="490"/>
      <c r="DKP208" s="490"/>
      <c r="DKQ208" s="490"/>
      <c r="DKR208" s="490"/>
      <c r="DKS208" s="490"/>
      <c r="DKT208" s="490"/>
      <c r="DKU208" s="490"/>
      <c r="DKV208" s="490"/>
      <c r="DKW208" s="490"/>
      <c r="DKX208" s="490"/>
      <c r="DKY208" s="490"/>
      <c r="DKZ208" s="490"/>
      <c r="DLA208" s="490"/>
      <c r="DLB208" s="490"/>
      <c r="DLC208" s="490"/>
      <c r="DLD208" s="490"/>
      <c r="DLE208" s="490"/>
      <c r="DLF208" s="490"/>
      <c r="DLG208" s="490"/>
      <c r="DLH208" s="490"/>
      <c r="DLI208" s="490"/>
      <c r="DLJ208" s="490"/>
      <c r="DLK208" s="490"/>
      <c r="DLL208" s="490"/>
      <c r="DLM208" s="490"/>
      <c r="DLN208" s="490"/>
      <c r="DLO208" s="490"/>
      <c r="DLP208" s="490"/>
      <c r="DLQ208" s="490"/>
      <c r="DLR208" s="490"/>
      <c r="DLS208" s="490"/>
      <c r="DLT208" s="490"/>
      <c r="DLU208" s="490"/>
      <c r="DLV208" s="490"/>
      <c r="DLW208" s="490"/>
      <c r="DLX208" s="490"/>
      <c r="DLY208" s="490"/>
      <c r="DLZ208" s="490"/>
      <c r="DMA208" s="490"/>
      <c r="DMB208" s="490"/>
      <c r="DMC208" s="490"/>
      <c r="DMD208" s="490"/>
      <c r="DME208" s="490"/>
      <c r="DMF208" s="490"/>
      <c r="DMG208" s="490"/>
      <c r="DMH208" s="490"/>
      <c r="DMI208" s="490"/>
      <c r="DMJ208" s="490"/>
      <c r="DMK208" s="490"/>
      <c r="DML208" s="490"/>
      <c r="DMM208" s="490"/>
      <c r="DMN208" s="490"/>
      <c r="DMO208" s="490"/>
      <c r="DMP208" s="490"/>
      <c r="DMQ208" s="490"/>
      <c r="DMR208" s="490"/>
      <c r="DMS208" s="490"/>
      <c r="DMT208" s="490"/>
      <c r="DMU208" s="490"/>
      <c r="DMV208" s="490"/>
      <c r="DMW208" s="490"/>
      <c r="DMX208" s="490"/>
      <c r="DMY208" s="490"/>
      <c r="DMZ208" s="490"/>
      <c r="DNA208" s="490"/>
      <c r="DNB208" s="490"/>
      <c r="DNC208" s="490"/>
      <c r="DND208" s="490"/>
      <c r="DNE208" s="490"/>
      <c r="DNF208" s="490"/>
      <c r="DNG208" s="490"/>
      <c r="DNH208" s="490"/>
      <c r="DNI208" s="490"/>
      <c r="DNJ208" s="490"/>
      <c r="DNK208" s="490"/>
      <c r="DNL208" s="490"/>
      <c r="DNM208" s="490"/>
      <c r="DNN208" s="490"/>
      <c r="DNO208" s="490"/>
      <c r="DNP208" s="490"/>
      <c r="DNQ208" s="490"/>
      <c r="DNR208" s="490"/>
      <c r="DNS208" s="490"/>
      <c r="DNT208" s="490"/>
      <c r="DNU208" s="490"/>
      <c r="DNV208" s="490"/>
      <c r="DNW208" s="490"/>
      <c r="DNX208" s="490"/>
      <c r="DNY208" s="490"/>
      <c r="DNZ208" s="490"/>
      <c r="DOA208" s="490"/>
      <c r="DOB208" s="490"/>
      <c r="DOC208" s="490"/>
      <c r="DOD208" s="490"/>
      <c r="DOE208" s="490"/>
      <c r="DOF208" s="490"/>
      <c r="DOG208" s="490"/>
      <c r="DOH208" s="490"/>
      <c r="DOI208" s="490"/>
      <c r="DOJ208" s="490"/>
      <c r="DOK208" s="490"/>
      <c r="DOL208" s="490"/>
      <c r="DOM208" s="490"/>
      <c r="DON208" s="490"/>
      <c r="DOO208" s="490"/>
      <c r="DOP208" s="490"/>
      <c r="DOQ208" s="490"/>
      <c r="DOR208" s="490"/>
      <c r="DOS208" s="490"/>
      <c r="DOT208" s="490"/>
      <c r="DOU208" s="490"/>
      <c r="DOV208" s="490"/>
      <c r="DOW208" s="490"/>
      <c r="DOX208" s="490"/>
      <c r="DOY208" s="490"/>
      <c r="DOZ208" s="490"/>
      <c r="DPA208" s="490"/>
      <c r="DPB208" s="490"/>
      <c r="DPC208" s="490"/>
      <c r="DPD208" s="490"/>
      <c r="DPE208" s="490"/>
      <c r="DPF208" s="490"/>
      <c r="DPG208" s="490"/>
      <c r="DPH208" s="490"/>
      <c r="DPI208" s="490"/>
      <c r="DPJ208" s="490"/>
      <c r="DPK208" s="490"/>
      <c r="DPL208" s="490"/>
      <c r="DPM208" s="490"/>
      <c r="DPN208" s="490"/>
      <c r="DPO208" s="490"/>
      <c r="DPP208" s="490"/>
      <c r="DPQ208" s="490"/>
      <c r="DPR208" s="490"/>
      <c r="DPS208" s="490"/>
      <c r="DPT208" s="490"/>
      <c r="DPU208" s="490"/>
      <c r="DPV208" s="490"/>
      <c r="DPW208" s="490"/>
      <c r="DPX208" s="490"/>
      <c r="DPY208" s="490"/>
      <c r="DPZ208" s="490"/>
      <c r="DQA208" s="490"/>
      <c r="DQB208" s="490"/>
      <c r="DQC208" s="490"/>
      <c r="DQD208" s="490"/>
      <c r="DQE208" s="490"/>
      <c r="DQF208" s="490"/>
      <c r="DQG208" s="490"/>
      <c r="DQH208" s="490"/>
      <c r="DQI208" s="490"/>
      <c r="DQJ208" s="490"/>
      <c r="DQK208" s="490"/>
      <c r="DQL208" s="490"/>
      <c r="DQM208" s="490"/>
      <c r="DQN208" s="490"/>
      <c r="DQO208" s="490"/>
      <c r="DQP208" s="490"/>
      <c r="DQQ208" s="490"/>
      <c r="DQR208" s="490"/>
      <c r="DQS208" s="490"/>
      <c r="DQT208" s="490"/>
      <c r="DQU208" s="490"/>
      <c r="DQV208" s="490"/>
      <c r="DQW208" s="490"/>
      <c r="DQX208" s="490"/>
      <c r="DQY208" s="490"/>
      <c r="DQZ208" s="490"/>
      <c r="DRA208" s="490"/>
      <c r="DRB208" s="490"/>
      <c r="DRC208" s="490"/>
      <c r="DRD208" s="490"/>
      <c r="DRE208" s="490"/>
      <c r="DRF208" s="490"/>
      <c r="DRG208" s="490"/>
      <c r="DRH208" s="490"/>
      <c r="DRI208" s="490"/>
      <c r="DRJ208" s="490"/>
      <c r="DRK208" s="490"/>
      <c r="DRL208" s="490"/>
      <c r="DRM208" s="490"/>
      <c r="DRN208" s="490"/>
      <c r="DRO208" s="490"/>
      <c r="DRP208" s="490"/>
      <c r="DRQ208" s="490"/>
      <c r="DRR208" s="490"/>
      <c r="DRS208" s="490"/>
      <c r="DRT208" s="490"/>
      <c r="DRU208" s="490"/>
      <c r="DRV208" s="490"/>
      <c r="DRW208" s="490"/>
      <c r="DRX208" s="490"/>
      <c r="DRY208" s="490"/>
      <c r="DRZ208" s="490"/>
      <c r="DSA208" s="490"/>
      <c r="DSB208" s="490"/>
      <c r="DSC208" s="490"/>
      <c r="DSD208" s="490"/>
      <c r="DSE208" s="490"/>
      <c r="DSF208" s="490"/>
      <c r="DSG208" s="490"/>
      <c r="DSH208" s="490"/>
      <c r="DSI208" s="490"/>
      <c r="DSJ208" s="490"/>
      <c r="DSK208" s="490"/>
      <c r="DSL208" s="490"/>
      <c r="DSM208" s="490"/>
      <c r="DSN208" s="490"/>
      <c r="DSO208" s="490"/>
      <c r="DSP208" s="490"/>
      <c r="DSQ208" s="490"/>
      <c r="DSR208" s="490"/>
      <c r="DSS208" s="490"/>
      <c r="DST208" s="490"/>
      <c r="DSU208" s="490"/>
      <c r="DSV208" s="490"/>
      <c r="DSW208" s="490"/>
      <c r="DSX208" s="490"/>
      <c r="DSY208" s="490"/>
      <c r="DSZ208" s="490"/>
      <c r="DTA208" s="490"/>
      <c r="DTB208" s="490"/>
      <c r="DTC208" s="490"/>
      <c r="DTD208" s="490"/>
      <c r="DTE208" s="490"/>
      <c r="DTF208" s="490"/>
      <c r="DTG208" s="490"/>
      <c r="DTH208" s="490"/>
      <c r="DTI208" s="490"/>
      <c r="DTJ208" s="490"/>
      <c r="DTK208" s="490"/>
      <c r="DTL208" s="490"/>
      <c r="DTM208" s="490"/>
      <c r="DTN208" s="490"/>
      <c r="DTO208" s="490"/>
      <c r="DTP208" s="490"/>
      <c r="DTQ208" s="490"/>
      <c r="DTR208" s="490"/>
      <c r="DTS208" s="490"/>
      <c r="DTT208" s="490"/>
      <c r="DTU208" s="490"/>
      <c r="DTV208" s="490"/>
      <c r="DTW208" s="490"/>
      <c r="DTX208" s="490"/>
      <c r="DTY208" s="490"/>
      <c r="DTZ208" s="490"/>
      <c r="DUA208" s="490"/>
      <c r="DUB208" s="490"/>
      <c r="DUC208" s="490"/>
      <c r="DUD208" s="490"/>
      <c r="DUE208" s="490"/>
      <c r="DUF208" s="490"/>
      <c r="DUG208" s="490"/>
      <c r="DUH208" s="490"/>
      <c r="DUI208" s="490"/>
      <c r="DUJ208" s="490"/>
      <c r="DUK208" s="490"/>
      <c r="DUL208" s="490"/>
      <c r="DUM208" s="490"/>
      <c r="DUN208" s="490"/>
      <c r="DUO208" s="490"/>
      <c r="DUP208" s="490"/>
      <c r="DUQ208" s="490"/>
      <c r="DUR208" s="490"/>
      <c r="DUS208" s="490"/>
      <c r="DUT208" s="490"/>
      <c r="DUU208" s="490"/>
      <c r="DUV208" s="490"/>
      <c r="DUW208" s="490"/>
      <c r="DUX208" s="490"/>
      <c r="DUY208" s="490"/>
      <c r="DUZ208" s="490"/>
      <c r="DVA208" s="490"/>
      <c r="DVB208" s="490"/>
      <c r="DVC208" s="490"/>
      <c r="DVD208" s="490"/>
      <c r="DVE208" s="490"/>
      <c r="DVF208" s="490"/>
      <c r="DVG208" s="490"/>
      <c r="DVH208" s="490"/>
      <c r="DVI208" s="490"/>
      <c r="DVJ208" s="490"/>
      <c r="DVK208" s="490"/>
      <c r="DVL208" s="490"/>
      <c r="DVM208" s="490"/>
      <c r="DVN208" s="490"/>
      <c r="DVO208" s="490"/>
      <c r="DVP208" s="490"/>
      <c r="DVQ208" s="490"/>
      <c r="DVR208" s="490"/>
      <c r="DVS208" s="490"/>
      <c r="DVT208" s="490"/>
      <c r="DVU208" s="490"/>
      <c r="DVV208" s="490"/>
      <c r="DVW208" s="490"/>
      <c r="DVX208" s="490"/>
      <c r="DVY208" s="490"/>
      <c r="DVZ208" s="490"/>
      <c r="DWA208" s="490"/>
      <c r="DWB208" s="490"/>
      <c r="DWC208" s="490"/>
      <c r="DWD208" s="490"/>
      <c r="DWE208" s="490"/>
      <c r="DWF208" s="490"/>
      <c r="DWG208" s="490"/>
      <c r="DWH208" s="490"/>
      <c r="DWI208" s="490"/>
      <c r="DWJ208" s="490"/>
      <c r="DWK208" s="490"/>
      <c r="DWL208" s="490"/>
      <c r="DWM208" s="490"/>
      <c r="DWN208" s="490"/>
      <c r="DWO208" s="490"/>
      <c r="DWP208" s="490"/>
      <c r="DWQ208" s="490"/>
      <c r="DWR208" s="490"/>
      <c r="DWS208" s="490"/>
      <c r="DWT208" s="490"/>
      <c r="DWU208" s="490"/>
      <c r="DWV208" s="490"/>
      <c r="DWW208" s="490"/>
      <c r="DWX208" s="490"/>
      <c r="DWY208" s="490"/>
      <c r="DWZ208" s="490"/>
      <c r="DXA208" s="490"/>
      <c r="DXB208" s="490"/>
      <c r="DXC208" s="490"/>
      <c r="DXD208" s="490"/>
      <c r="DXE208" s="490"/>
      <c r="DXF208" s="490"/>
      <c r="DXG208" s="490"/>
      <c r="DXH208" s="490"/>
      <c r="DXI208" s="490"/>
      <c r="DXJ208" s="490"/>
      <c r="DXK208" s="490"/>
      <c r="DXL208" s="490"/>
      <c r="DXM208" s="490"/>
      <c r="DXN208" s="490"/>
      <c r="DXO208" s="490"/>
      <c r="DXP208" s="490"/>
      <c r="DXQ208" s="490"/>
      <c r="DXR208" s="490"/>
      <c r="DXS208" s="490"/>
      <c r="DXT208" s="490"/>
      <c r="DXU208" s="490"/>
      <c r="DXV208" s="490"/>
      <c r="DXW208" s="490"/>
      <c r="DXX208" s="490"/>
      <c r="DXY208" s="490"/>
      <c r="DXZ208" s="490"/>
      <c r="DYA208" s="490"/>
      <c r="DYB208" s="490"/>
      <c r="DYC208" s="490"/>
      <c r="DYD208" s="490"/>
      <c r="DYE208" s="490"/>
      <c r="DYF208" s="490"/>
      <c r="DYG208" s="490"/>
      <c r="DYH208" s="490"/>
      <c r="DYI208" s="490"/>
      <c r="DYJ208" s="490"/>
      <c r="DYK208" s="490"/>
      <c r="DYL208" s="490"/>
      <c r="DYM208" s="490"/>
      <c r="DYN208" s="490"/>
      <c r="DYO208" s="490"/>
      <c r="DYP208" s="490"/>
      <c r="DYQ208" s="490"/>
      <c r="DYR208" s="490"/>
      <c r="DYS208" s="490"/>
      <c r="DYT208" s="490"/>
      <c r="DYU208" s="490"/>
      <c r="DYV208" s="490"/>
      <c r="DYW208" s="490"/>
      <c r="DYX208" s="490"/>
      <c r="DYY208" s="490"/>
      <c r="DYZ208" s="490"/>
      <c r="DZA208" s="490"/>
      <c r="DZB208" s="490"/>
      <c r="DZC208" s="490"/>
      <c r="DZD208" s="490"/>
      <c r="DZE208" s="490"/>
      <c r="DZF208" s="490"/>
      <c r="DZG208" s="490"/>
      <c r="DZH208" s="490"/>
      <c r="DZI208" s="490"/>
      <c r="DZJ208" s="490"/>
      <c r="DZK208" s="490"/>
      <c r="DZL208" s="490"/>
      <c r="DZM208" s="490"/>
      <c r="DZN208" s="490"/>
      <c r="DZO208" s="490"/>
      <c r="DZP208" s="490"/>
      <c r="DZQ208" s="490"/>
      <c r="DZR208" s="490"/>
      <c r="DZS208" s="490"/>
      <c r="DZT208" s="490"/>
      <c r="DZU208" s="490"/>
      <c r="DZV208" s="490"/>
      <c r="DZW208" s="490"/>
      <c r="DZX208" s="490"/>
      <c r="DZY208" s="490"/>
      <c r="DZZ208" s="490"/>
      <c r="EAA208" s="490"/>
      <c r="EAB208" s="490"/>
      <c r="EAC208" s="490"/>
      <c r="EAD208" s="490"/>
      <c r="EAE208" s="490"/>
      <c r="EAF208" s="490"/>
      <c r="EAG208" s="490"/>
      <c r="EAH208" s="490"/>
      <c r="EAI208" s="490"/>
      <c r="EAJ208" s="490"/>
      <c r="EAK208" s="490"/>
      <c r="EAL208" s="490"/>
      <c r="EAM208" s="490"/>
      <c r="EAN208" s="490"/>
      <c r="EAO208" s="490"/>
      <c r="EAP208" s="490"/>
      <c r="EAQ208" s="490"/>
      <c r="EAR208" s="490"/>
      <c r="EAS208" s="490"/>
      <c r="EAT208" s="490"/>
      <c r="EAU208" s="490"/>
      <c r="EAV208" s="490"/>
      <c r="EAW208" s="490"/>
      <c r="EAX208" s="490"/>
      <c r="EAY208" s="490"/>
      <c r="EAZ208" s="490"/>
      <c r="EBA208" s="490"/>
      <c r="EBB208" s="490"/>
      <c r="EBC208" s="490"/>
      <c r="EBD208" s="490"/>
      <c r="EBE208" s="490"/>
      <c r="EBF208" s="490"/>
      <c r="EBG208" s="490"/>
      <c r="EBH208" s="490"/>
      <c r="EBI208" s="490"/>
      <c r="EBJ208" s="490"/>
      <c r="EBK208" s="490"/>
      <c r="EBL208" s="490"/>
      <c r="EBM208" s="490"/>
      <c r="EBN208" s="490"/>
      <c r="EBO208" s="490"/>
      <c r="EBP208" s="490"/>
      <c r="EBQ208" s="490"/>
      <c r="EBR208" s="490"/>
      <c r="EBS208" s="490"/>
      <c r="EBT208" s="490"/>
      <c r="EBU208" s="490"/>
      <c r="EBV208" s="490"/>
      <c r="EBW208" s="490"/>
      <c r="EBX208" s="490"/>
      <c r="EBY208" s="490"/>
      <c r="EBZ208" s="490"/>
      <c r="ECA208" s="490"/>
      <c r="ECB208" s="490"/>
      <c r="ECC208" s="490"/>
      <c r="ECD208" s="490"/>
      <c r="ECE208" s="490"/>
      <c r="ECF208" s="490"/>
      <c r="ECG208" s="490"/>
      <c r="ECH208" s="490"/>
      <c r="ECI208" s="490"/>
      <c r="ECJ208" s="490"/>
      <c r="ECK208" s="490"/>
      <c r="ECL208" s="490"/>
      <c r="ECM208" s="490"/>
      <c r="ECN208" s="490"/>
      <c r="ECO208" s="490"/>
      <c r="ECP208" s="490"/>
      <c r="ECQ208" s="490"/>
      <c r="ECR208" s="490"/>
      <c r="ECS208" s="490"/>
      <c r="ECT208" s="490"/>
      <c r="ECU208" s="490"/>
      <c r="ECV208" s="490"/>
      <c r="ECW208" s="490"/>
      <c r="ECX208" s="490"/>
      <c r="ECY208" s="490"/>
      <c r="ECZ208" s="490"/>
      <c r="EDA208" s="490"/>
      <c r="EDB208" s="490"/>
      <c r="EDC208" s="490"/>
      <c r="EDD208" s="490"/>
      <c r="EDE208" s="490"/>
      <c r="EDF208" s="490"/>
      <c r="EDG208" s="490"/>
      <c r="EDH208" s="490"/>
      <c r="EDI208" s="490"/>
      <c r="EDJ208" s="490"/>
      <c r="EDK208" s="490"/>
      <c r="EDL208" s="490"/>
      <c r="EDM208" s="490"/>
      <c r="EDN208" s="490"/>
      <c r="EDO208" s="490"/>
      <c r="EDP208" s="490"/>
      <c r="EDQ208" s="490"/>
      <c r="EDR208" s="490"/>
      <c r="EDS208" s="490"/>
      <c r="EDT208" s="490"/>
      <c r="EDU208" s="490"/>
      <c r="EDV208" s="490"/>
      <c r="EDW208" s="490"/>
      <c r="EDX208" s="490"/>
      <c r="EDY208" s="490"/>
      <c r="EDZ208" s="490"/>
      <c r="EEA208" s="490"/>
      <c r="EEB208" s="490"/>
      <c r="EEC208" s="490"/>
      <c r="EED208" s="490"/>
      <c r="EEE208" s="490"/>
      <c r="EEF208" s="490"/>
      <c r="EEG208" s="490"/>
      <c r="EEH208" s="490"/>
      <c r="EEI208" s="490"/>
      <c r="EEJ208" s="490"/>
      <c r="EEK208" s="490"/>
      <c r="EEL208" s="490"/>
      <c r="EEM208" s="490"/>
      <c r="EEN208" s="490"/>
      <c r="EEO208" s="490"/>
      <c r="EEP208" s="490"/>
      <c r="EEQ208" s="490"/>
      <c r="EER208" s="490"/>
      <c r="EES208" s="490"/>
      <c r="EET208" s="490"/>
      <c r="EEU208" s="490"/>
      <c r="EEV208" s="490"/>
      <c r="EEW208" s="490"/>
      <c r="EEX208" s="490"/>
      <c r="EEY208" s="490"/>
      <c r="EEZ208" s="490"/>
      <c r="EFA208" s="490"/>
      <c r="EFB208" s="490"/>
      <c r="EFC208" s="490"/>
      <c r="EFD208" s="490"/>
      <c r="EFE208" s="490"/>
      <c r="EFF208" s="490"/>
      <c r="EFG208" s="490"/>
      <c r="EFH208" s="490"/>
      <c r="EFI208" s="490"/>
      <c r="EFJ208" s="490"/>
      <c r="EFK208" s="490"/>
      <c r="EFL208" s="490"/>
      <c r="EFM208" s="490"/>
      <c r="EFN208" s="490"/>
      <c r="EFO208" s="490"/>
      <c r="EFP208" s="490"/>
      <c r="EFQ208" s="490"/>
      <c r="EFR208" s="490"/>
      <c r="EFS208" s="490"/>
      <c r="EFT208" s="490"/>
      <c r="EFU208" s="490"/>
      <c r="EFV208" s="490"/>
      <c r="EFW208" s="490"/>
      <c r="EFX208" s="490"/>
      <c r="EFY208" s="490"/>
      <c r="EFZ208" s="490"/>
      <c r="EGA208" s="490"/>
      <c r="EGB208" s="490"/>
      <c r="EGC208" s="490"/>
      <c r="EGD208" s="490"/>
      <c r="EGE208" s="490"/>
      <c r="EGF208" s="490"/>
      <c r="EGG208" s="490"/>
      <c r="EGH208" s="490"/>
      <c r="EGI208" s="490"/>
      <c r="EGJ208" s="490"/>
      <c r="EGK208" s="490"/>
      <c r="EGL208" s="490"/>
      <c r="EGM208" s="490"/>
      <c r="EGN208" s="490"/>
      <c r="EGO208" s="490"/>
      <c r="EGP208" s="490"/>
      <c r="EGQ208" s="490"/>
      <c r="EGR208" s="490"/>
      <c r="EGS208" s="490"/>
      <c r="EGT208" s="490"/>
      <c r="EGU208" s="490"/>
      <c r="EGV208" s="490"/>
      <c r="EGW208" s="490"/>
      <c r="EGX208" s="490"/>
      <c r="EGY208" s="490"/>
      <c r="EGZ208" s="490"/>
      <c r="EHA208" s="490"/>
      <c r="EHB208" s="490"/>
      <c r="EHC208" s="490"/>
      <c r="EHD208" s="490"/>
      <c r="EHE208" s="490"/>
      <c r="EHF208" s="490"/>
      <c r="EHG208" s="490"/>
      <c r="EHH208" s="490"/>
      <c r="EHI208" s="490"/>
      <c r="EHJ208" s="490"/>
      <c r="EHK208" s="490"/>
      <c r="EHL208" s="490"/>
      <c r="EHM208" s="490"/>
      <c r="EHN208" s="490"/>
      <c r="EHO208" s="490"/>
      <c r="EHP208" s="490"/>
      <c r="EHQ208" s="490"/>
      <c r="EHR208" s="490"/>
      <c r="EHS208" s="490"/>
      <c r="EHT208" s="490"/>
      <c r="EHU208" s="490"/>
      <c r="EHV208" s="490"/>
      <c r="EHW208" s="490"/>
      <c r="EHX208" s="490"/>
      <c r="EHY208" s="490"/>
      <c r="EHZ208" s="490"/>
      <c r="EIA208" s="490"/>
      <c r="EIB208" s="490"/>
      <c r="EIC208" s="490"/>
      <c r="EID208" s="490"/>
      <c r="EIE208" s="490"/>
      <c r="EIF208" s="490"/>
      <c r="EIG208" s="490"/>
      <c r="EIH208" s="490"/>
      <c r="EII208" s="490"/>
      <c r="EIJ208" s="490"/>
      <c r="EIK208" s="490"/>
      <c r="EIL208" s="490"/>
      <c r="EIM208" s="490"/>
      <c r="EIN208" s="490"/>
      <c r="EIO208" s="490"/>
      <c r="EIP208" s="490"/>
      <c r="EIQ208" s="490"/>
      <c r="EIR208" s="490"/>
      <c r="EIS208" s="490"/>
      <c r="EIT208" s="490"/>
      <c r="EIU208" s="490"/>
      <c r="EIV208" s="490"/>
      <c r="EIW208" s="490"/>
      <c r="EIX208" s="490"/>
      <c r="EIY208" s="490"/>
      <c r="EIZ208" s="490"/>
      <c r="EJA208" s="490"/>
      <c r="EJB208" s="490"/>
      <c r="EJC208" s="490"/>
      <c r="EJD208" s="490"/>
      <c r="EJE208" s="490"/>
      <c r="EJF208" s="490"/>
      <c r="EJG208" s="490"/>
      <c r="EJH208" s="490"/>
      <c r="EJI208" s="490"/>
      <c r="EJJ208" s="490"/>
      <c r="EJK208" s="490"/>
      <c r="EJL208" s="490"/>
      <c r="EJM208" s="490"/>
      <c r="EJN208" s="490"/>
      <c r="EJO208" s="490"/>
      <c r="EJP208" s="490"/>
      <c r="EJQ208" s="490"/>
      <c r="EJR208" s="490"/>
      <c r="EJS208" s="490"/>
      <c r="EJT208" s="490"/>
      <c r="EJU208" s="490"/>
      <c r="EJV208" s="490"/>
      <c r="EJW208" s="490"/>
      <c r="EJX208" s="490"/>
      <c r="EJY208" s="490"/>
      <c r="EJZ208" s="490"/>
      <c r="EKA208" s="490"/>
      <c r="EKB208" s="490"/>
      <c r="EKC208" s="490"/>
      <c r="EKD208" s="490"/>
      <c r="EKE208" s="490"/>
      <c r="EKF208" s="490"/>
      <c r="EKG208" s="490"/>
      <c r="EKH208" s="490"/>
      <c r="EKI208" s="490"/>
      <c r="EKJ208" s="490"/>
      <c r="EKK208" s="490"/>
      <c r="EKL208" s="490"/>
      <c r="EKM208" s="490"/>
      <c r="EKN208" s="490"/>
      <c r="EKO208" s="490"/>
      <c r="EKP208" s="490"/>
      <c r="EKQ208" s="490"/>
      <c r="EKR208" s="490"/>
      <c r="EKS208" s="490"/>
      <c r="EKT208" s="490"/>
      <c r="EKU208" s="490"/>
      <c r="EKV208" s="490"/>
      <c r="EKW208" s="490"/>
      <c r="EKX208" s="490"/>
      <c r="EKY208" s="490"/>
      <c r="EKZ208" s="490"/>
      <c r="ELA208" s="490"/>
      <c r="ELB208" s="490"/>
      <c r="ELC208" s="490"/>
      <c r="ELD208" s="490"/>
      <c r="ELE208" s="490"/>
      <c r="ELF208" s="490"/>
      <c r="ELG208" s="490"/>
      <c r="ELH208" s="490"/>
      <c r="ELI208" s="490"/>
      <c r="ELJ208" s="490"/>
      <c r="ELK208" s="490"/>
      <c r="ELL208" s="490"/>
      <c r="ELM208" s="490"/>
      <c r="ELN208" s="490"/>
      <c r="ELO208" s="490"/>
      <c r="ELP208" s="490"/>
      <c r="ELQ208" s="490"/>
      <c r="ELR208" s="490"/>
      <c r="ELS208" s="490"/>
      <c r="ELT208" s="490"/>
      <c r="ELU208" s="490"/>
      <c r="ELV208" s="490"/>
      <c r="ELW208" s="490"/>
      <c r="ELX208" s="490"/>
      <c r="ELY208" s="490"/>
      <c r="ELZ208" s="490"/>
      <c r="EMA208" s="490"/>
      <c r="EMB208" s="490"/>
      <c r="EMC208" s="490"/>
      <c r="EMD208" s="490"/>
      <c r="EME208" s="490"/>
      <c r="EMF208" s="490"/>
      <c r="EMG208" s="490"/>
      <c r="EMH208" s="490"/>
      <c r="EMI208" s="490"/>
      <c r="EMJ208" s="490"/>
      <c r="EMK208" s="490"/>
      <c r="EML208" s="490"/>
      <c r="EMM208" s="490"/>
      <c r="EMN208" s="490"/>
      <c r="EMO208" s="490"/>
      <c r="EMP208" s="490"/>
      <c r="EMQ208" s="490"/>
      <c r="EMR208" s="490"/>
      <c r="EMS208" s="490"/>
      <c r="EMT208" s="490"/>
      <c r="EMU208" s="490"/>
      <c r="EMV208" s="490"/>
      <c r="EMW208" s="490"/>
      <c r="EMX208" s="490"/>
      <c r="EMY208" s="490"/>
      <c r="EMZ208" s="490"/>
      <c r="ENA208" s="490"/>
      <c r="ENB208" s="490"/>
      <c r="ENC208" s="490"/>
      <c r="END208" s="490"/>
      <c r="ENE208" s="490"/>
      <c r="ENF208" s="490"/>
      <c r="ENG208" s="490"/>
      <c r="ENH208" s="490"/>
      <c r="ENI208" s="490"/>
      <c r="ENJ208" s="490"/>
      <c r="ENK208" s="490"/>
      <c r="ENL208" s="490"/>
      <c r="ENM208" s="490"/>
      <c r="ENN208" s="490"/>
      <c r="ENO208" s="490"/>
      <c r="ENP208" s="490"/>
      <c r="ENQ208" s="490"/>
      <c r="ENR208" s="490"/>
      <c r="ENS208" s="490"/>
      <c r="ENT208" s="490"/>
      <c r="ENU208" s="490"/>
      <c r="ENV208" s="490"/>
      <c r="ENW208" s="490"/>
      <c r="ENX208" s="490"/>
      <c r="ENY208" s="490"/>
      <c r="ENZ208" s="490"/>
      <c r="EOA208" s="490"/>
      <c r="EOB208" s="490"/>
      <c r="EOC208" s="490"/>
      <c r="EOD208" s="490"/>
      <c r="EOE208" s="490"/>
      <c r="EOF208" s="490"/>
      <c r="EOG208" s="490"/>
      <c r="EOH208" s="490"/>
      <c r="EOI208" s="490"/>
      <c r="EOJ208" s="490"/>
      <c r="EOK208" s="490"/>
      <c r="EOL208" s="490"/>
      <c r="EOM208" s="490"/>
      <c r="EON208" s="490"/>
      <c r="EOO208" s="490"/>
      <c r="EOP208" s="490"/>
      <c r="EOQ208" s="490"/>
      <c r="EOR208" s="490"/>
      <c r="EOS208" s="490"/>
      <c r="EOT208" s="490"/>
      <c r="EOU208" s="490"/>
      <c r="EOV208" s="490"/>
      <c r="EOW208" s="490"/>
      <c r="EOX208" s="490"/>
      <c r="EOY208" s="490"/>
      <c r="EOZ208" s="490"/>
      <c r="EPA208" s="490"/>
      <c r="EPB208" s="490"/>
      <c r="EPC208" s="490"/>
      <c r="EPD208" s="490"/>
      <c r="EPE208" s="490"/>
      <c r="EPF208" s="490"/>
      <c r="EPG208" s="490"/>
      <c r="EPH208" s="490"/>
      <c r="EPI208" s="490"/>
      <c r="EPJ208" s="490"/>
      <c r="EPK208" s="490"/>
      <c r="EPL208" s="490"/>
      <c r="EPM208" s="490"/>
      <c r="EPN208" s="490"/>
      <c r="EPO208" s="490"/>
      <c r="EPP208" s="490"/>
      <c r="EPQ208" s="490"/>
      <c r="EPR208" s="490"/>
      <c r="EPS208" s="490"/>
      <c r="EPT208" s="490"/>
      <c r="EPU208" s="490"/>
      <c r="EPV208" s="490"/>
      <c r="EPW208" s="490"/>
      <c r="EPX208" s="490"/>
      <c r="EPY208" s="490"/>
      <c r="EPZ208" s="490"/>
      <c r="EQA208" s="490"/>
      <c r="EQB208" s="490"/>
      <c r="EQC208" s="490"/>
      <c r="EQD208" s="490"/>
      <c r="EQE208" s="490"/>
      <c r="EQF208" s="490"/>
      <c r="EQG208" s="490"/>
      <c r="EQH208" s="490"/>
      <c r="EQI208" s="490"/>
      <c r="EQJ208" s="490"/>
      <c r="EQK208" s="490"/>
      <c r="EQL208" s="490"/>
      <c r="EQM208" s="490"/>
      <c r="EQN208" s="490"/>
      <c r="EQO208" s="490"/>
      <c r="EQP208" s="490"/>
      <c r="EQQ208" s="490"/>
      <c r="EQR208" s="490"/>
      <c r="EQS208" s="490"/>
      <c r="EQT208" s="490"/>
      <c r="EQU208" s="490"/>
      <c r="EQV208" s="490"/>
      <c r="EQW208" s="490"/>
      <c r="EQX208" s="490"/>
      <c r="EQY208" s="490"/>
      <c r="EQZ208" s="490"/>
      <c r="ERA208" s="490"/>
      <c r="ERB208" s="490"/>
      <c r="ERC208" s="490"/>
      <c r="ERD208" s="490"/>
      <c r="ERE208" s="490"/>
      <c r="ERF208" s="490"/>
      <c r="ERG208" s="490"/>
      <c r="ERH208" s="490"/>
      <c r="ERI208" s="490"/>
      <c r="ERJ208" s="490"/>
      <c r="ERK208" s="490"/>
      <c r="ERL208" s="490"/>
      <c r="ERM208" s="490"/>
      <c r="ERN208" s="490"/>
      <c r="ERO208" s="490"/>
      <c r="ERP208" s="490"/>
      <c r="ERQ208" s="490"/>
      <c r="ERR208" s="490"/>
      <c r="ERS208" s="490"/>
      <c r="ERT208" s="490"/>
      <c r="ERU208" s="490"/>
      <c r="ERV208" s="490"/>
      <c r="ERW208" s="490"/>
      <c r="ERX208" s="490"/>
      <c r="ERY208" s="490"/>
      <c r="ERZ208" s="490"/>
      <c r="ESA208" s="490"/>
      <c r="ESB208" s="490"/>
      <c r="ESC208" s="490"/>
      <c r="ESD208" s="490"/>
      <c r="ESE208" s="490"/>
      <c r="ESF208" s="490"/>
      <c r="ESG208" s="490"/>
      <c r="ESH208" s="490"/>
      <c r="ESI208" s="490"/>
      <c r="ESJ208" s="490"/>
      <c r="ESK208" s="490"/>
      <c r="ESL208" s="490"/>
      <c r="ESM208" s="490"/>
      <c r="ESN208" s="490"/>
      <c r="ESO208" s="490"/>
      <c r="ESP208" s="490"/>
      <c r="ESQ208" s="490"/>
      <c r="ESR208" s="490"/>
      <c r="ESS208" s="490"/>
      <c r="EST208" s="490"/>
      <c r="ESU208" s="490"/>
      <c r="ESV208" s="490"/>
      <c r="ESW208" s="490"/>
      <c r="ESX208" s="490"/>
      <c r="ESY208" s="490"/>
      <c r="ESZ208" s="490"/>
      <c r="ETA208" s="490"/>
      <c r="ETB208" s="490"/>
      <c r="ETC208" s="490"/>
      <c r="ETD208" s="490"/>
      <c r="ETE208" s="490"/>
      <c r="ETF208" s="490"/>
      <c r="ETG208" s="490"/>
      <c r="ETH208" s="490"/>
      <c r="ETI208" s="490"/>
      <c r="ETJ208" s="490"/>
      <c r="ETK208" s="490"/>
      <c r="ETL208" s="490"/>
      <c r="ETM208" s="490"/>
      <c r="ETN208" s="490"/>
      <c r="ETO208" s="490"/>
      <c r="ETP208" s="490"/>
      <c r="ETQ208" s="490"/>
      <c r="ETR208" s="490"/>
      <c r="ETS208" s="490"/>
      <c r="ETT208" s="490"/>
      <c r="ETU208" s="490"/>
      <c r="ETV208" s="490"/>
      <c r="ETW208" s="490"/>
      <c r="ETX208" s="490"/>
      <c r="ETY208" s="490"/>
      <c r="ETZ208" s="490"/>
      <c r="EUA208" s="490"/>
      <c r="EUB208" s="490"/>
      <c r="EUC208" s="490"/>
      <c r="EUD208" s="490"/>
      <c r="EUE208" s="490"/>
      <c r="EUF208" s="490"/>
      <c r="EUG208" s="490"/>
      <c r="EUH208" s="490"/>
      <c r="EUI208" s="490"/>
      <c r="EUJ208" s="490"/>
      <c r="EUK208" s="490"/>
      <c r="EUL208" s="490"/>
      <c r="EUM208" s="490"/>
      <c r="EUN208" s="490"/>
      <c r="EUO208" s="490"/>
      <c r="EUP208" s="490"/>
      <c r="EUQ208" s="490"/>
      <c r="EUR208" s="490"/>
      <c r="EUS208" s="490"/>
      <c r="EUT208" s="490"/>
      <c r="EUU208" s="490"/>
      <c r="EUV208" s="490"/>
      <c r="EUW208" s="490"/>
      <c r="EUX208" s="490"/>
      <c r="EUY208" s="490"/>
      <c r="EUZ208" s="490"/>
      <c r="EVA208" s="490"/>
      <c r="EVB208" s="490"/>
      <c r="EVC208" s="490"/>
      <c r="EVD208" s="490"/>
      <c r="EVE208" s="490"/>
      <c r="EVF208" s="490"/>
      <c r="EVG208" s="490"/>
      <c r="EVH208" s="490"/>
      <c r="EVI208" s="490"/>
      <c r="EVJ208" s="490"/>
      <c r="EVK208" s="490"/>
      <c r="EVL208" s="490"/>
      <c r="EVM208" s="490"/>
      <c r="EVN208" s="490"/>
      <c r="EVO208" s="490"/>
      <c r="EVP208" s="490"/>
      <c r="EVQ208" s="490"/>
      <c r="EVR208" s="490"/>
      <c r="EVS208" s="490"/>
      <c r="EVT208" s="490"/>
      <c r="EVU208" s="490"/>
      <c r="EVV208" s="490"/>
      <c r="EVW208" s="490"/>
      <c r="EVX208" s="490"/>
      <c r="EVY208" s="490"/>
      <c r="EVZ208" s="490"/>
      <c r="EWA208" s="490"/>
      <c r="EWB208" s="490"/>
      <c r="EWC208" s="490"/>
      <c r="EWD208" s="490"/>
      <c r="EWE208" s="490"/>
      <c r="EWF208" s="490"/>
      <c r="EWG208" s="490"/>
      <c r="EWH208" s="490"/>
      <c r="EWI208" s="490"/>
      <c r="EWJ208" s="490"/>
      <c r="EWK208" s="490"/>
      <c r="EWL208" s="490"/>
      <c r="EWM208" s="490"/>
      <c r="EWN208" s="490"/>
      <c r="EWO208" s="490"/>
      <c r="EWP208" s="490"/>
      <c r="EWQ208" s="490"/>
      <c r="EWR208" s="490"/>
      <c r="EWS208" s="490"/>
      <c r="EWT208" s="490"/>
      <c r="EWU208" s="490"/>
      <c r="EWV208" s="490"/>
      <c r="EWW208" s="490"/>
      <c r="EWX208" s="490"/>
      <c r="EWY208" s="490"/>
      <c r="EWZ208" s="490"/>
      <c r="EXA208" s="490"/>
      <c r="EXB208" s="490"/>
      <c r="EXC208" s="490"/>
      <c r="EXD208" s="490"/>
      <c r="EXE208" s="490"/>
      <c r="EXF208" s="490"/>
      <c r="EXG208" s="490"/>
      <c r="EXH208" s="490"/>
      <c r="EXI208" s="490"/>
      <c r="EXJ208" s="490"/>
      <c r="EXK208" s="490"/>
      <c r="EXL208" s="490"/>
      <c r="EXM208" s="490"/>
      <c r="EXN208" s="490"/>
      <c r="EXO208" s="490"/>
      <c r="EXP208" s="490"/>
      <c r="EXQ208" s="490"/>
      <c r="EXR208" s="490"/>
      <c r="EXS208" s="490"/>
      <c r="EXT208" s="490"/>
      <c r="EXU208" s="490"/>
      <c r="EXV208" s="490"/>
      <c r="EXW208" s="490"/>
      <c r="EXX208" s="490"/>
      <c r="EXY208" s="490"/>
      <c r="EXZ208" s="490"/>
      <c r="EYA208" s="490"/>
      <c r="EYB208" s="490"/>
      <c r="EYC208" s="490"/>
      <c r="EYD208" s="490"/>
      <c r="EYE208" s="490"/>
      <c r="EYF208" s="490"/>
      <c r="EYG208" s="490"/>
      <c r="EYH208" s="490"/>
      <c r="EYI208" s="490"/>
      <c r="EYJ208" s="490"/>
      <c r="EYK208" s="490"/>
      <c r="EYL208" s="490"/>
      <c r="EYM208" s="490"/>
      <c r="EYN208" s="490"/>
      <c r="EYO208" s="490"/>
      <c r="EYP208" s="490"/>
      <c r="EYQ208" s="490"/>
      <c r="EYR208" s="490"/>
      <c r="EYS208" s="490"/>
      <c r="EYT208" s="490"/>
      <c r="EYU208" s="490"/>
      <c r="EYV208" s="490"/>
      <c r="EYW208" s="490"/>
      <c r="EYX208" s="490"/>
      <c r="EYY208" s="490"/>
      <c r="EYZ208" s="490"/>
      <c r="EZA208" s="490"/>
      <c r="EZB208" s="490"/>
      <c r="EZC208" s="490"/>
      <c r="EZD208" s="490"/>
      <c r="EZE208" s="490"/>
      <c r="EZF208" s="490"/>
      <c r="EZG208" s="490"/>
      <c r="EZH208" s="490"/>
      <c r="EZI208" s="490"/>
      <c r="EZJ208" s="490"/>
      <c r="EZK208" s="490"/>
      <c r="EZL208" s="490"/>
      <c r="EZM208" s="490"/>
      <c r="EZN208" s="490"/>
      <c r="EZO208" s="490"/>
      <c r="EZP208" s="490"/>
      <c r="EZQ208" s="490"/>
      <c r="EZR208" s="490"/>
      <c r="EZS208" s="490"/>
      <c r="EZT208" s="490"/>
      <c r="EZU208" s="490"/>
      <c r="EZV208" s="490"/>
      <c r="EZW208" s="490"/>
      <c r="EZX208" s="490"/>
      <c r="EZY208" s="490"/>
      <c r="EZZ208" s="490"/>
      <c r="FAA208" s="490"/>
      <c r="FAB208" s="490"/>
      <c r="FAC208" s="490"/>
      <c r="FAD208" s="490"/>
      <c r="FAE208" s="490"/>
      <c r="FAF208" s="490"/>
      <c r="FAG208" s="490"/>
      <c r="FAH208" s="490"/>
      <c r="FAI208" s="490"/>
      <c r="FAJ208" s="490"/>
      <c r="FAK208" s="490"/>
      <c r="FAL208" s="490"/>
      <c r="FAM208" s="490"/>
      <c r="FAN208" s="490"/>
      <c r="FAO208" s="490"/>
      <c r="FAP208" s="490"/>
      <c r="FAQ208" s="490"/>
      <c r="FAR208" s="490"/>
      <c r="FAS208" s="490"/>
      <c r="FAT208" s="490"/>
      <c r="FAU208" s="490"/>
      <c r="FAV208" s="490"/>
      <c r="FAW208" s="490"/>
      <c r="FAX208" s="490"/>
      <c r="FAY208" s="490"/>
      <c r="FAZ208" s="490"/>
      <c r="FBA208" s="490"/>
      <c r="FBB208" s="490"/>
      <c r="FBC208" s="490"/>
      <c r="FBD208" s="490"/>
      <c r="FBE208" s="490"/>
      <c r="FBF208" s="490"/>
      <c r="FBG208" s="490"/>
      <c r="FBH208" s="490"/>
      <c r="FBI208" s="490"/>
      <c r="FBJ208" s="490"/>
      <c r="FBK208" s="490"/>
      <c r="FBL208" s="490"/>
      <c r="FBM208" s="490"/>
      <c r="FBN208" s="490"/>
      <c r="FBO208" s="490"/>
      <c r="FBP208" s="490"/>
      <c r="FBQ208" s="490"/>
      <c r="FBR208" s="490"/>
      <c r="FBS208" s="490"/>
      <c r="FBT208" s="490"/>
      <c r="FBU208" s="490"/>
      <c r="FBV208" s="490"/>
      <c r="FBW208" s="490"/>
      <c r="FBX208" s="490"/>
      <c r="FBY208" s="490"/>
      <c r="FBZ208" s="490"/>
      <c r="FCA208" s="490"/>
      <c r="FCB208" s="490"/>
      <c r="FCC208" s="490"/>
      <c r="FCD208" s="490"/>
      <c r="FCE208" s="490"/>
      <c r="FCF208" s="490"/>
      <c r="FCG208" s="490"/>
      <c r="FCH208" s="490"/>
      <c r="FCI208" s="490"/>
      <c r="FCJ208" s="490"/>
      <c r="FCK208" s="490"/>
      <c r="FCL208" s="490"/>
      <c r="FCM208" s="490"/>
      <c r="FCN208" s="490"/>
      <c r="FCO208" s="490"/>
      <c r="FCP208" s="490"/>
      <c r="FCQ208" s="490"/>
      <c r="FCR208" s="490"/>
      <c r="FCS208" s="490"/>
      <c r="FCT208" s="490"/>
      <c r="FCU208" s="490"/>
      <c r="FCV208" s="490"/>
      <c r="FCW208" s="490"/>
      <c r="FCX208" s="490"/>
      <c r="FCY208" s="490"/>
      <c r="FCZ208" s="490"/>
      <c r="FDA208" s="490"/>
      <c r="FDB208" s="490"/>
      <c r="FDC208" s="490"/>
      <c r="FDD208" s="490"/>
      <c r="FDE208" s="490"/>
      <c r="FDF208" s="490"/>
      <c r="FDG208" s="490"/>
      <c r="FDH208" s="490"/>
      <c r="FDI208" s="490"/>
      <c r="FDJ208" s="490"/>
      <c r="FDK208" s="490"/>
      <c r="FDL208" s="490"/>
      <c r="FDM208" s="490"/>
      <c r="FDN208" s="490"/>
      <c r="FDO208" s="490"/>
      <c r="FDP208" s="490"/>
      <c r="FDQ208" s="490"/>
      <c r="FDR208" s="490"/>
      <c r="FDS208" s="490"/>
      <c r="FDT208" s="490"/>
      <c r="FDU208" s="490"/>
      <c r="FDV208" s="490"/>
      <c r="FDW208" s="490"/>
      <c r="FDX208" s="490"/>
      <c r="FDY208" s="490"/>
      <c r="FDZ208" s="490"/>
      <c r="FEA208" s="490"/>
      <c r="FEB208" s="490"/>
      <c r="FEC208" s="490"/>
      <c r="FED208" s="490"/>
      <c r="FEE208" s="490"/>
      <c r="FEF208" s="490"/>
      <c r="FEG208" s="490"/>
      <c r="FEH208" s="490"/>
      <c r="FEI208" s="490"/>
      <c r="FEJ208" s="490"/>
      <c r="FEK208" s="490"/>
      <c r="FEL208" s="490"/>
      <c r="FEM208" s="490"/>
      <c r="FEN208" s="490"/>
      <c r="FEO208" s="490"/>
      <c r="FEP208" s="490"/>
      <c r="FEQ208" s="490"/>
      <c r="FER208" s="490"/>
      <c r="FES208" s="490"/>
      <c r="FET208" s="490"/>
      <c r="FEU208" s="490"/>
      <c r="FEV208" s="490"/>
      <c r="FEW208" s="490"/>
      <c r="FEX208" s="490"/>
      <c r="FEY208" s="490"/>
      <c r="FEZ208" s="490"/>
      <c r="FFA208" s="490"/>
      <c r="FFB208" s="490"/>
      <c r="FFC208" s="490"/>
      <c r="FFD208" s="490"/>
      <c r="FFE208" s="490"/>
      <c r="FFF208" s="490"/>
      <c r="FFG208" s="490"/>
      <c r="FFH208" s="490"/>
      <c r="FFI208" s="490"/>
      <c r="FFJ208" s="490"/>
      <c r="FFK208" s="490"/>
      <c r="FFL208" s="490"/>
      <c r="FFM208" s="490"/>
      <c r="FFN208" s="490"/>
      <c r="FFO208" s="490"/>
      <c r="FFP208" s="490"/>
      <c r="FFQ208" s="490"/>
      <c r="FFR208" s="490"/>
      <c r="FFS208" s="490"/>
      <c r="FFT208" s="490"/>
      <c r="FFU208" s="490"/>
      <c r="FFV208" s="490"/>
      <c r="FFW208" s="490"/>
      <c r="FFX208" s="490"/>
      <c r="FFY208" s="490"/>
      <c r="FFZ208" s="490"/>
      <c r="FGA208" s="490"/>
      <c r="FGB208" s="490"/>
      <c r="FGC208" s="490"/>
      <c r="FGD208" s="490"/>
      <c r="FGE208" s="490"/>
      <c r="FGF208" s="490"/>
      <c r="FGG208" s="490"/>
      <c r="FGH208" s="490"/>
      <c r="FGI208" s="490"/>
      <c r="FGJ208" s="490"/>
      <c r="FGK208" s="490"/>
      <c r="FGL208" s="490"/>
      <c r="FGM208" s="490"/>
      <c r="FGN208" s="490"/>
      <c r="FGO208" s="490"/>
      <c r="FGP208" s="490"/>
      <c r="FGQ208" s="490"/>
      <c r="FGR208" s="490"/>
      <c r="FGS208" s="490"/>
      <c r="FGT208" s="490"/>
      <c r="FGU208" s="490"/>
      <c r="FGV208" s="490"/>
      <c r="FGW208" s="490"/>
      <c r="FGX208" s="490"/>
      <c r="FGY208" s="490"/>
      <c r="FGZ208" s="490"/>
      <c r="FHA208" s="490"/>
      <c r="FHB208" s="490"/>
      <c r="FHC208" s="490"/>
      <c r="FHD208" s="490"/>
      <c r="FHE208" s="490"/>
      <c r="FHF208" s="490"/>
      <c r="FHG208" s="490"/>
      <c r="FHH208" s="490"/>
      <c r="FHI208" s="490"/>
      <c r="FHJ208" s="490"/>
      <c r="FHK208" s="490"/>
      <c r="FHL208" s="490"/>
      <c r="FHM208" s="490"/>
      <c r="FHN208" s="490"/>
      <c r="FHO208" s="490"/>
      <c r="FHP208" s="490"/>
      <c r="FHQ208" s="490"/>
      <c r="FHR208" s="490"/>
      <c r="FHS208" s="490"/>
      <c r="FHT208" s="490"/>
      <c r="FHU208" s="490"/>
      <c r="FHV208" s="490"/>
      <c r="FHW208" s="490"/>
      <c r="FHX208" s="490"/>
      <c r="FHY208" s="490"/>
      <c r="FHZ208" s="490"/>
      <c r="FIA208" s="490"/>
      <c r="FIB208" s="490"/>
      <c r="FIC208" s="490"/>
      <c r="FID208" s="490"/>
      <c r="FIE208" s="490"/>
      <c r="FIF208" s="490"/>
      <c r="FIG208" s="490"/>
      <c r="FIH208" s="490"/>
      <c r="FII208" s="490"/>
      <c r="FIJ208" s="490"/>
      <c r="FIK208" s="490"/>
      <c r="FIL208" s="490"/>
      <c r="FIM208" s="490"/>
      <c r="FIN208" s="490"/>
      <c r="FIO208" s="490"/>
      <c r="FIP208" s="490"/>
      <c r="FIQ208" s="490"/>
      <c r="FIR208" s="490"/>
      <c r="FIS208" s="490"/>
      <c r="FIT208" s="490"/>
      <c r="FIU208" s="490"/>
      <c r="FIV208" s="490"/>
      <c r="FIW208" s="490"/>
      <c r="FIX208" s="490"/>
      <c r="FIY208" s="490"/>
      <c r="FIZ208" s="490"/>
      <c r="FJA208" s="490"/>
      <c r="FJB208" s="490"/>
      <c r="FJC208" s="490"/>
      <c r="FJD208" s="490"/>
      <c r="FJE208" s="490"/>
      <c r="FJF208" s="490"/>
      <c r="FJG208" s="490"/>
      <c r="FJH208" s="490"/>
      <c r="FJI208" s="490"/>
      <c r="FJJ208" s="490"/>
      <c r="FJK208" s="490"/>
      <c r="FJL208" s="490"/>
      <c r="FJM208" s="490"/>
      <c r="FJN208" s="490"/>
      <c r="FJO208" s="490"/>
      <c r="FJP208" s="490"/>
      <c r="FJQ208" s="490"/>
      <c r="FJR208" s="490"/>
      <c r="FJS208" s="490"/>
      <c r="FJT208" s="490"/>
      <c r="FJU208" s="490"/>
      <c r="FJV208" s="490"/>
      <c r="FJW208" s="490"/>
      <c r="FJX208" s="490"/>
      <c r="FJY208" s="490"/>
      <c r="FJZ208" s="490"/>
      <c r="FKA208" s="490"/>
      <c r="FKB208" s="490"/>
      <c r="FKC208" s="490"/>
      <c r="FKD208" s="490"/>
      <c r="FKE208" s="490"/>
      <c r="FKF208" s="490"/>
      <c r="FKG208" s="490"/>
      <c r="FKH208" s="490"/>
      <c r="FKI208" s="490"/>
      <c r="FKJ208" s="490"/>
      <c r="FKK208" s="490"/>
      <c r="FKL208" s="490"/>
      <c r="FKM208" s="490"/>
      <c r="FKN208" s="490"/>
      <c r="FKO208" s="490"/>
      <c r="FKP208" s="490"/>
      <c r="FKQ208" s="490"/>
      <c r="FKR208" s="490"/>
      <c r="FKS208" s="490"/>
      <c r="FKT208" s="490"/>
      <c r="FKU208" s="490"/>
      <c r="FKV208" s="490"/>
      <c r="FKW208" s="490"/>
      <c r="FKX208" s="490"/>
      <c r="FKY208" s="490"/>
      <c r="FKZ208" s="490"/>
      <c r="FLA208" s="490"/>
      <c r="FLB208" s="490"/>
      <c r="FLC208" s="490"/>
      <c r="FLD208" s="490"/>
      <c r="FLE208" s="490"/>
      <c r="FLF208" s="490"/>
      <c r="FLG208" s="490"/>
      <c r="FLH208" s="490"/>
      <c r="FLI208" s="490"/>
      <c r="FLJ208" s="490"/>
      <c r="FLK208" s="490"/>
      <c r="FLL208" s="490"/>
      <c r="FLM208" s="490"/>
      <c r="FLN208" s="490"/>
      <c r="FLO208" s="490"/>
      <c r="FLP208" s="490"/>
      <c r="FLQ208" s="490"/>
      <c r="FLR208" s="490"/>
      <c r="FLS208" s="490"/>
      <c r="FLT208" s="490"/>
      <c r="FLU208" s="490"/>
      <c r="FLV208" s="490"/>
      <c r="FLW208" s="490"/>
      <c r="FLX208" s="490"/>
      <c r="FLY208" s="490"/>
      <c r="FLZ208" s="490"/>
      <c r="FMA208" s="490"/>
      <c r="FMB208" s="490"/>
      <c r="FMC208" s="490"/>
      <c r="FMD208" s="490"/>
      <c r="FME208" s="490"/>
      <c r="FMF208" s="490"/>
      <c r="FMG208" s="490"/>
      <c r="FMH208" s="490"/>
      <c r="FMI208" s="490"/>
      <c r="FMJ208" s="490"/>
      <c r="FMK208" s="490"/>
      <c r="FML208" s="490"/>
      <c r="FMM208" s="490"/>
      <c r="FMN208" s="490"/>
      <c r="FMO208" s="490"/>
      <c r="FMP208" s="490"/>
      <c r="FMQ208" s="490"/>
      <c r="FMR208" s="490"/>
      <c r="FMS208" s="490"/>
      <c r="FMT208" s="490"/>
      <c r="FMU208" s="490"/>
      <c r="FMV208" s="490"/>
      <c r="FMW208" s="490"/>
      <c r="FMX208" s="490"/>
      <c r="FMY208" s="490"/>
      <c r="FMZ208" s="490"/>
      <c r="FNA208" s="490"/>
      <c r="FNB208" s="490"/>
      <c r="FNC208" s="490"/>
      <c r="FND208" s="490"/>
      <c r="FNE208" s="490"/>
      <c r="FNF208" s="490"/>
      <c r="FNG208" s="490"/>
      <c r="FNH208" s="490"/>
      <c r="FNI208" s="490"/>
      <c r="FNJ208" s="490"/>
      <c r="FNK208" s="490"/>
      <c r="FNL208" s="490"/>
      <c r="FNM208" s="490"/>
      <c r="FNN208" s="490"/>
      <c r="FNO208" s="490"/>
      <c r="FNP208" s="490"/>
      <c r="FNQ208" s="490"/>
      <c r="FNR208" s="490"/>
      <c r="FNS208" s="490"/>
      <c r="FNT208" s="490"/>
      <c r="FNU208" s="490"/>
      <c r="FNV208" s="490"/>
      <c r="FNW208" s="490"/>
      <c r="FNX208" s="490"/>
      <c r="FNY208" s="490"/>
      <c r="FNZ208" s="490"/>
      <c r="FOA208" s="490"/>
      <c r="FOB208" s="490"/>
      <c r="FOC208" s="490"/>
      <c r="FOD208" s="490"/>
      <c r="FOE208" s="490"/>
      <c r="FOF208" s="490"/>
      <c r="FOG208" s="490"/>
      <c r="FOH208" s="490"/>
      <c r="FOI208" s="490"/>
      <c r="FOJ208" s="490"/>
      <c r="FOK208" s="490"/>
      <c r="FOL208" s="490"/>
      <c r="FOM208" s="490"/>
      <c r="FON208" s="490"/>
      <c r="FOO208" s="490"/>
      <c r="FOP208" s="490"/>
      <c r="FOQ208" s="490"/>
      <c r="FOR208" s="490"/>
      <c r="FOS208" s="490"/>
      <c r="FOT208" s="490"/>
      <c r="FOU208" s="490"/>
      <c r="FOV208" s="490"/>
      <c r="FOW208" s="490"/>
      <c r="FOX208" s="490"/>
      <c r="FOY208" s="490"/>
      <c r="FOZ208" s="490"/>
      <c r="FPA208" s="490"/>
      <c r="FPB208" s="490"/>
      <c r="FPC208" s="490"/>
      <c r="FPD208" s="490"/>
      <c r="FPE208" s="490"/>
      <c r="FPF208" s="490"/>
      <c r="FPG208" s="490"/>
      <c r="FPH208" s="490"/>
      <c r="FPI208" s="490"/>
      <c r="FPJ208" s="490"/>
      <c r="FPK208" s="490"/>
      <c r="FPL208" s="490"/>
      <c r="FPM208" s="490"/>
      <c r="FPN208" s="490"/>
      <c r="FPO208" s="490"/>
      <c r="FPP208" s="490"/>
      <c r="FPQ208" s="490"/>
      <c r="FPR208" s="490"/>
      <c r="FPS208" s="490"/>
      <c r="FPT208" s="490"/>
      <c r="FPU208" s="490"/>
      <c r="FPV208" s="490"/>
      <c r="FPW208" s="490"/>
      <c r="FPX208" s="490"/>
      <c r="FPY208" s="490"/>
      <c r="FPZ208" s="490"/>
      <c r="FQA208" s="490"/>
      <c r="FQB208" s="490"/>
      <c r="FQC208" s="490"/>
      <c r="FQD208" s="490"/>
      <c r="FQE208" s="490"/>
      <c r="FQF208" s="490"/>
      <c r="FQG208" s="490"/>
      <c r="FQH208" s="490"/>
      <c r="FQI208" s="490"/>
      <c r="FQJ208" s="490"/>
      <c r="FQK208" s="490"/>
      <c r="FQL208" s="490"/>
      <c r="FQM208" s="490"/>
      <c r="FQN208" s="490"/>
      <c r="FQO208" s="490"/>
      <c r="FQP208" s="490"/>
      <c r="FQQ208" s="490"/>
      <c r="FQR208" s="490"/>
      <c r="FQS208" s="490"/>
      <c r="FQT208" s="490"/>
      <c r="FQU208" s="490"/>
      <c r="FQV208" s="490"/>
      <c r="FQW208" s="490"/>
      <c r="FQX208" s="490"/>
      <c r="FQY208" s="490"/>
      <c r="FQZ208" s="490"/>
      <c r="FRA208" s="490"/>
      <c r="FRB208" s="490"/>
      <c r="FRC208" s="490"/>
      <c r="FRD208" s="490"/>
      <c r="FRE208" s="490"/>
      <c r="FRF208" s="490"/>
      <c r="FRG208" s="490"/>
      <c r="FRH208" s="490"/>
      <c r="FRI208" s="490"/>
      <c r="FRJ208" s="490"/>
      <c r="FRK208" s="490"/>
      <c r="FRL208" s="490"/>
      <c r="FRM208" s="490"/>
      <c r="FRN208" s="490"/>
      <c r="FRO208" s="490"/>
      <c r="FRP208" s="490"/>
      <c r="FRQ208" s="490"/>
      <c r="FRR208" s="490"/>
      <c r="FRS208" s="490"/>
      <c r="FRT208" s="490"/>
      <c r="FRU208" s="490"/>
      <c r="FRV208" s="490"/>
      <c r="FRW208" s="490"/>
      <c r="FRX208" s="490"/>
      <c r="FRY208" s="490"/>
      <c r="FRZ208" s="490"/>
      <c r="FSA208" s="490"/>
      <c r="FSB208" s="490"/>
      <c r="FSC208" s="490"/>
      <c r="FSD208" s="490"/>
      <c r="FSE208" s="490"/>
      <c r="FSF208" s="490"/>
      <c r="FSG208" s="490"/>
      <c r="FSH208" s="490"/>
      <c r="FSI208" s="490"/>
      <c r="FSJ208" s="490"/>
      <c r="FSK208" s="490"/>
      <c r="FSL208" s="490"/>
      <c r="FSM208" s="490"/>
      <c r="FSN208" s="490"/>
      <c r="FSO208" s="490"/>
      <c r="FSP208" s="490"/>
      <c r="FSQ208" s="490"/>
      <c r="FSR208" s="490"/>
      <c r="FSS208" s="490"/>
      <c r="FST208" s="490"/>
      <c r="FSU208" s="490"/>
      <c r="FSV208" s="490"/>
      <c r="FSW208" s="490"/>
      <c r="FSX208" s="490"/>
      <c r="FSY208" s="490"/>
      <c r="FSZ208" s="490"/>
      <c r="FTA208" s="490"/>
      <c r="FTB208" s="490"/>
      <c r="FTC208" s="490"/>
      <c r="FTD208" s="490"/>
      <c r="FTE208" s="490"/>
      <c r="FTF208" s="490"/>
      <c r="FTG208" s="490"/>
      <c r="FTH208" s="490"/>
      <c r="FTI208" s="490"/>
      <c r="FTJ208" s="490"/>
      <c r="FTK208" s="490"/>
      <c r="FTL208" s="490"/>
      <c r="FTM208" s="490"/>
      <c r="FTN208" s="490"/>
      <c r="FTO208" s="490"/>
      <c r="FTP208" s="490"/>
      <c r="FTQ208" s="490"/>
      <c r="FTR208" s="490"/>
      <c r="FTS208" s="490"/>
      <c r="FTT208" s="490"/>
      <c r="FTU208" s="490"/>
      <c r="FTV208" s="490"/>
      <c r="FTW208" s="490"/>
      <c r="FTX208" s="490"/>
      <c r="FTY208" s="490"/>
      <c r="FTZ208" s="490"/>
      <c r="FUA208" s="490"/>
      <c r="FUB208" s="490"/>
      <c r="FUC208" s="490"/>
      <c r="FUD208" s="490"/>
      <c r="FUE208" s="490"/>
      <c r="FUF208" s="490"/>
      <c r="FUG208" s="490"/>
      <c r="FUH208" s="490"/>
      <c r="FUI208" s="490"/>
      <c r="FUJ208" s="490"/>
      <c r="FUK208" s="490"/>
      <c r="FUL208" s="490"/>
      <c r="FUM208" s="490"/>
      <c r="FUN208" s="490"/>
      <c r="FUO208" s="490"/>
      <c r="FUP208" s="490"/>
      <c r="FUQ208" s="490"/>
      <c r="FUR208" s="490"/>
      <c r="FUS208" s="490"/>
      <c r="FUT208" s="490"/>
      <c r="FUU208" s="490"/>
      <c r="FUV208" s="490"/>
      <c r="FUW208" s="490"/>
      <c r="FUX208" s="490"/>
      <c r="FUY208" s="490"/>
      <c r="FUZ208" s="490"/>
      <c r="FVA208" s="490"/>
      <c r="FVB208" s="490"/>
      <c r="FVC208" s="490"/>
      <c r="FVD208" s="490"/>
      <c r="FVE208" s="490"/>
      <c r="FVF208" s="490"/>
      <c r="FVG208" s="490"/>
      <c r="FVH208" s="490"/>
      <c r="FVI208" s="490"/>
      <c r="FVJ208" s="490"/>
      <c r="FVK208" s="490"/>
      <c r="FVL208" s="490"/>
      <c r="FVM208" s="490"/>
      <c r="FVN208" s="490"/>
      <c r="FVO208" s="490"/>
      <c r="FVP208" s="490"/>
      <c r="FVQ208" s="490"/>
      <c r="FVR208" s="490"/>
      <c r="FVS208" s="490"/>
      <c r="FVT208" s="490"/>
      <c r="FVU208" s="490"/>
      <c r="FVV208" s="490"/>
      <c r="FVW208" s="490"/>
      <c r="FVX208" s="490"/>
      <c r="FVY208" s="490"/>
      <c r="FVZ208" s="490"/>
      <c r="FWA208" s="490"/>
      <c r="FWB208" s="490"/>
      <c r="FWC208" s="490"/>
      <c r="FWD208" s="490"/>
      <c r="FWE208" s="490"/>
      <c r="FWF208" s="490"/>
      <c r="FWG208" s="490"/>
      <c r="FWH208" s="490"/>
      <c r="FWI208" s="490"/>
      <c r="FWJ208" s="490"/>
      <c r="FWK208" s="490"/>
      <c r="FWL208" s="490"/>
      <c r="FWM208" s="490"/>
      <c r="FWN208" s="490"/>
      <c r="FWO208" s="490"/>
      <c r="FWP208" s="490"/>
      <c r="FWQ208" s="490"/>
      <c r="FWR208" s="490"/>
      <c r="FWS208" s="490"/>
      <c r="FWT208" s="490"/>
      <c r="FWU208" s="490"/>
      <c r="FWV208" s="490"/>
      <c r="FWW208" s="490"/>
      <c r="FWX208" s="490"/>
      <c r="FWY208" s="490"/>
      <c r="FWZ208" s="490"/>
      <c r="FXA208" s="490"/>
      <c r="FXB208" s="490"/>
      <c r="FXC208" s="490"/>
      <c r="FXD208" s="490"/>
      <c r="FXE208" s="490"/>
      <c r="FXF208" s="490"/>
      <c r="FXG208" s="490"/>
      <c r="FXH208" s="490"/>
      <c r="FXI208" s="490"/>
      <c r="FXJ208" s="490"/>
      <c r="FXK208" s="490"/>
      <c r="FXL208" s="490"/>
      <c r="FXM208" s="490"/>
      <c r="FXN208" s="490"/>
      <c r="FXO208" s="490"/>
      <c r="FXP208" s="490"/>
      <c r="FXQ208" s="490"/>
      <c r="FXR208" s="490"/>
      <c r="FXS208" s="490"/>
      <c r="FXT208" s="490"/>
      <c r="FXU208" s="490"/>
      <c r="FXV208" s="490"/>
      <c r="FXW208" s="490"/>
      <c r="FXX208" s="490"/>
      <c r="FXY208" s="490"/>
      <c r="FXZ208" s="490"/>
      <c r="FYA208" s="490"/>
      <c r="FYB208" s="490"/>
      <c r="FYC208" s="490"/>
      <c r="FYD208" s="490"/>
      <c r="FYE208" s="490"/>
      <c r="FYF208" s="490"/>
      <c r="FYG208" s="490"/>
      <c r="FYH208" s="490"/>
      <c r="FYI208" s="490"/>
      <c r="FYJ208" s="490"/>
      <c r="FYK208" s="490"/>
      <c r="FYL208" s="490"/>
      <c r="FYM208" s="490"/>
      <c r="FYN208" s="490"/>
      <c r="FYO208" s="490"/>
      <c r="FYP208" s="490"/>
      <c r="FYQ208" s="490"/>
      <c r="FYR208" s="490"/>
      <c r="FYS208" s="490"/>
      <c r="FYT208" s="490"/>
      <c r="FYU208" s="490"/>
      <c r="FYV208" s="490"/>
      <c r="FYW208" s="490"/>
      <c r="FYX208" s="490"/>
      <c r="FYY208" s="490"/>
      <c r="FYZ208" s="490"/>
      <c r="FZA208" s="490"/>
      <c r="FZB208" s="490"/>
      <c r="FZC208" s="490"/>
      <c r="FZD208" s="490"/>
      <c r="FZE208" s="490"/>
      <c r="FZF208" s="490"/>
      <c r="FZG208" s="490"/>
      <c r="FZH208" s="490"/>
      <c r="FZI208" s="490"/>
      <c r="FZJ208" s="490"/>
      <c r="FZK208" s="490"/>
      <c r="FZL208" s="490"/>
      <c r="FZM208" s="490"/>
      <c r="FZN208" s="490"/>
      <c r="FZO208" s="490"/>
      <c r="FZP208" s="490"/>
      <c r="FZQ208" s="490"/>
      <c r="FZR208" s="490"/>
      <c r="FZS208" s="490"/>
      <c r="FZT208" s="490"/>
      <c r="FZU208" s="490"/>
      <c r="FZV208" s="490"/>
      <c r="FZW208" s="490"/>
      <c r="FZX208" s="490"/>
      <c r="FZY208" s="490"/>
      <c r="FZZ208" s="490"/>
      <c r="GAA208" s="490"/>
      <c r="GAB208" s="490"/>
      <c r="GAC208" s="490"/>
      <c r="GAD208" s="490"/>
      <c r="GAE208" s="490"/>
      <c r="GAF208" s="490"/>
      <c r="GAG208" s="490"/>
      <c r="GAH208" s="490"/>
      <c r="GAI208" s="490"/>
      <c r="GAJ208" s="490"/>
      <c r="GAK208" s="490"/>
      <c r="GAL208" s="490"/>
      <c r="GAM208" s="490"/>
      <c r="GAN208" s="490"/>
      <c r="GAO208" s="490"/>
      <c r="GAP208" s="490"/>
      <c r="GAQ208" s="490"/>
      <c r="GAR208" s="490"/>
      <c r="GAS208" s="490"/>
      <c r="GAT208" s="490"/>
      <c r="GAU208" s="490"/>
      <c r="GAV208" s="490"/>
      <c r="GAW208" s="490"/>
      <c r="GAX208" s="490"/>
      <c r="GAY208" s="490"/>
      <c r="GAZ208" s="490"/>
      <c r="GBA208" s="490"/>
      <c r="GBB208" s="490"/>
      <c r="GBC208" s="490"/>
      <c r="GBD208" s="490"/>
      <c r="GBE208" s="490"/>
      <c r="GBF208" s="490"/>
      <c r="GBG208" s="490"/>
      <c r="GBH208" s="490"/>
      <c r="GBI208" s="490"/>
      <c r="GBJ208" s="490"/>
      <c r="GBK208" s="490"/>
      <c r="GBL208" s="490"/>
      <c r="GBM208" s="490"/>
      <c r="GBN208" s="490"/>
      <c r="GBO208" s="490"/>
      <c r="GBP208" s="490"/>
      <c r="GBQ208" s="490"/>
      <c r="GBR208" s="490"/>
      <c r="GBS208" s="490"/>
      <c r="GBT208" s="490"/>
      <c r="GBU208" s="490"/>
      <c r="GBV208" s="490"/>
      <c r="GBW208" s="490"/>
      <c r="GBX208" s="490"/>
      <c r="GBY208" s="490"/>
      <c r="GBZ208" s="490"/>
      <c r="GCA208" s="490"/>
      <c r="GCB208" s="490"/>
      <c r="GCC208" s="490"/>
      <c r="GCD208" s="490"/>
      <c r="GCE208" s="490"/>
      <c r="GCF208" s="490"/>
      <c r="GCG208" s="490"/>
      <c r="GCH208" s="490"/>
      <c r="GCI208" s="490"/>
      <c r="GCJ208" s="490"/>
      <c r="GCK208" s="490"/>
      <c r="GCL208" s="490"/>
      <c r="GCM208" s="490"/>
      <c r="GCN208" s="490"/>
      <c r="GCO208" s="490"/>
      <c r="GCP208" s="490"/>
      <c r="GCQ208" s="490"/>
      <c r="GCR208" s="490"/>
      <c r="GCS208" s="490"/>
      <c r="GCT208" s="490"/>
      <c r="GCU208" s="490"/>
      <c r="GCV208" s="490"/>
      <c r="GCW208" s="490"/>
      <c r="GCX208" s="490"/>
      <c r="GCY208" s="490"/>
      <c r="GCZ208" s="490"/>
      <c r="GDA208" s="490"/>
      <c r="GDB208" s="490"/>
      <c r="GDC208" s="490"/>
      <c r="GDD208" s="490"/>
      <c r="GDE208" s="490"/>
      <c r="GDF208" s="490"/>
      <c r="GDG208" s="490"/>
      <c r="GDH208" s="490"/>
      <c r="GDI208" s="490"/>
      <c r="GDJ208" s="490"/>
      <c r="GDK208" s="490"/>
      <c r="GDL208" s="490"/>
      <c r="GDM208" s="490"/>
      <c r="GDN208" s="490"/>
      <c r="GDO208" s="490"/>
      <c r="GDP208" s="490"/>
      <c r="GDQ208" s="490"/>
      <c r="GDR208" s="490"/>
      <c r="GDS208" s="490"/>
      <c r="GDT208" s="490"/>
      <c r="GDU208" s="490"/>
      <c r="GDV208" s="490"/>
      <c r="GDW208" s="490"/>
      <c r="GDX208" s="490"/>
      <c r="GDY208" s="490"/>
      <c r="GDZ208" s="490"/>
      <c r="GEA208" s="490"/>
      <c r="GEB208" s="490"/>
      <c r="GEC208" s="490"/>
      <c r="GED208" s="490"/>
      <c r="GEE208" s="490"/>
      <c r="GEF208" s="490"/>
      <c r="GEG208" s="490"/>
      <c r="GEH208" s="490"/>
      <c r="GEI208" s="490"/>
      <c r="GEJ208" s="490"/>
      <c r="GEK208" s="490"/>
      <c r="GEL208" s="490"/>
      <c r="GEM208" s="490"/>
      <c r="GEN208" s="490"/>
      <c r="GEO208" s="490"/>
      <c r="GEP208" s="490"/>
      <c r="GEQ208" s="490"/>
      <c r="GER208" s="490"/>
      <c r="GES208" s="490"/>
      <c r="GET208" s="490"/>
      <c r="GEU208" s="490"/>
      <c r="GEV208" s="490"/>
      <c r="GEW208" s="490"/>
      <c r="GEX208" s="490"/>
      <c r="GEY208" s="490"/>
      <c r="GEZ208" s="490"/>
      <c r="GFA208" s="490"/>
      <c r="GFB208" s="490"/>
      <c r="GFC208" s="490"/>
      <c r="GFD208" s="490"/>
      <c r="GFE208" s="490"/>
      <c r="GFF208" s="490"/>
      <c r="GFG208" s="490"/>
      <c r="GFH208" s="490"/>
      <c r="GFI208" s="490"/>
      <c r="GFJ208" s="490"/>
      <c r="GFK208" s="490"/>
      <c r="GFL208" s="490"/>
      <c r="GFM208" s="490"/>
      <c r="GFN208" s="490"/>
      <c r="GFO208" s="490"/>
      <c r="GFP208" s="490"/>
      <c r="GFQ208" s="490"/>
      <c r="GFR208" s="490"/>
      <c r="GFS208" s="490"/>
      <c r="GFT208" s="490"/>
      <c r="GFU208" s="490"/>
      <c r="GFV208" s="490"/>
      <c r="GFW208" s="490"/>
      <c r="GFX208" s="490"/>
      <c r="GFY208" s="490"/>
      <c r="GFZ208" s="490"/>
      <c r="GGA208" s="490"/>
      <c r="GGB208" s="490"/>
      <c r="GGC208" s="490"/>
      <c r="GGD208" s="490"/>
      <c r="GGE208" s="490"/>
      <c r="GGF208" s="490"/>
      <c r="GGG208" s="490"/>
      <c r="GGH208" s="490"/>
      <c r="GGI208" s="490"/>
      <c r="GGJ208" s="490"/>
      <c r="GGK208" s="490"/>
      <c r="GGL208" s="490"/>
      <c r="GGM208" s="490"/>
      <c r="GGN208" s="490"/>
      <c r="GGO208" s="490"/>
      <c r="GGP208" s="490"/>
      <c r="GGQ208" s="490"/>
      <c r="GGR208" s="490"/>
      <c r="GGS208" s="490"/>
      <c r="GGT208" s="490"/>
      <c r="GGU208" s="490"/>
      <c r="GGV208" s="490"/>
      <c r="GGW208" s="490"/>
      <c r="GGX208" s="490"/>
      <c r="GGY208" s="490"/>
      <c r="GGZ208" s="490"/>
      <c r="GHA208" s="490"/>
      <c r="GHB208" s="490"/>
      <c r="GHC208" s="490"/>
      <c r="GHD208" s="490"/>
      <c r="GHE208" s="490"/>
      <c r="GHF208" s="490"/>
      <c r="GHG208" s="490"/>
      <c r="GHH208" s="490"/>
      <c r="GHI208" s="490"/>
      <c r="GHJ208" s="490"/>
      <c r="GHK208" s="490"/>
      <c r="GHL208" s="490"/>
      <c r="GHM208" s="490"/>
      <c r="GHN208" s="490"/>
      <c r="GHO208" s="490"/>
      <c r="GHP208" s="490"/>
      <c r="GHQ208" s="490"/>
      <c r="GHR208" s="490"/>
      <c r="GHS208" s="490"/>
      <c r="GHT208" s="490"/>
      <c r="GHU208" s="490"/>
      <c r="GHV208" s="490"/>
      <c r="GHW208" s="490"/>
      <c r="GHX208" s="490"/>
      <c r="GHY208" s="490"/>
      <c r="GHZ208" s="490"/>
      <c r="GIA208" s="490"/>
      <c r="GIB208" s="490"/>
      <c r="GIC208" s="490"/>
      <c r="GID208" s="490"/>
      <c r="GIE208" s="490"/>
      <c r="GIF208" s="490"/>
      <c r="GIG208" s="490"/>
      <c r="GIH208" s="490"/>
      <c r="GII208" s="490"/>
      <c r="GIJ208" s="490"/>
      <c r="GIK208" s="490"/>
      <c r="GIL208" s="490"/>
      <c r="GIM208" s="490"/>
      <c r="GIN208" s="490"/>
      <c r="GIO208" s="490"/>
      <c r="GIP208" s="490"/>
      <c r="GIQ208" s="490"/>
      <c r="GIR208" s="490"/>
      <c r="GIS208" s="490"/>
      <c r="GIT208" s="490"/>
      <c r="GIU208" s="490"/>
      <c r="GIV208" s="490"/>
      <c r="GIW208" s="490"/>
      <c r="GIX208" s="490"/>
      <c r="GIY208" s="490"/>
      <c r="GIZ208" s="490"/>
      <c r="GJA208" s="490"/>
      <c r="GJB208" s="490"/>
      <c r="GJC208" s="490"/>
      <c r="GJD208" s="490"/>
      <c r="GJE208" s="490"/>
      <c r="GJF208" s="490"/>
      <c r="GJG208" s="490"/>
      <c r="GJH208" s="490"/>
      <c r="GJI208" s="490"/>
      <c r="GJJ208" s="490"/>
      <c r="GJK208" s="490"/>
      <c r="GJL208" s="490"/>
      <c r="GJM208" s="490"/>
      <c r="GJN208" s="490"/>
      <c r="GJO208" s="490"/>
      <c r="GJP208" s="490"/>
      <c r="GJQ208" s="490"/>
      <c r="GJR208" s="490"/>
      <c r="GJS208" s="490"/>
      <c r="GJT208" s="490"/>
      <c r="GJU208" s="490"/>
      <c r="GJV208" s="490"/>
      <c r="GJW208" s="490"/>
      <c r="GJX208" s="490"/>
      <c r="GJY208" s="490"/>
      <c r="GJZ208" s="490"/>
      <c r="GKA208" s="490"/>
      <c r="GKB208" s="490"/>
      <c r="GKC208" s="490"/>
      <c r="GKD208" s="490"/>
      <c r="GKE208" s="490"/>
      <c r="GKF208" s="490"/>
      <c r="GKG208" s="490"/>
      <c r="GKH208" s="490"/>
      <c r="GKI208" s="490"/>
      <c r="GKJ208" s="490"/>
      <c r="GKK208" s="490"/>
      <c r="GKL208" s="490"/>
      <c r="GKM208" s="490"/>
      <c r="GKN208" s="490"/>
      <c r="GKO208" s="490"/>
      <c r="GKP208" s="490"/>
      <c r="GKQ208" s="490"/>
      <c r="GKR208" s="490"/>
      <c r="GKS208" s="490"/>
      <c r="GKT208" s="490"/>
      <c r="GKU208" s="490"/>
      <c r="GKV208" s="490"/>
      <c r="GKW208" s="490"/>
      <c r="GKX208" s="490"/>
      <c r="GKY208" s="490"/>
      <c r="GKZ208" s="490"/>
      <c r="GLA208" s="490"/>
      <c r="GLB208" s="490"/>
      <c r="GLC208" s="490"/>
      <c r="GLD208" s="490"/>
      <c r="GLE208" s="490"/>
      <c r="GLF208" s="490"/>
      <c r="GLG208" s="490"/>
      <c r="GLH208" s="490"/>
      <c r="GLI208" s="490"/>
      <c r="GLJ208" s="490"/>
      <c r="GLK208" s="490"/>
      <c r="GLL208" s="490"/>
      <c r="GLM208" s="490"/>
      <c r="GLN208" s="490"/>
      <c r="GLO208" s="490"/>
      <c r="GLP208" s="490"/>
      <c r="GLQ208" s="490"/>
      <c r="GLR208" s="490"/>
      <c r="GLS208" s="490"/>
      <c r="GLT208" s="490"/>
      <c r="GLU208" s="490"/>
      <c r="GLV208" s="490"/>
      <c r="GLW208" s="490"/>
      <c r="GLX208" s="490"/>
      <c r="GLY208" s="490"/>
      <c r="GLZ208" s="490"/>
      <c r="GMA208" s="490"/>
      <c r="GMB208" s="490"/>
      <c r="GMC208" s="490"/>
      <c r="GMD208" s="490"/>
      <c r="GME208" s="490"/>
      <c r="GMF208" s="490"/>
      <c r="GMG208" s="490"/>
      <c r="GMH208" s="490"/>
      <c r="GMI208" s="490"/>
      <c r="GMJ208" s="490"/>
      <c r="GMK208" s="490"/>
      <c r="GML208" s="490"/>
      <c r="GMM208" s="490"/>
      <c r="GMN208" s="490"/>
      <c r="GMO208" s="490"/>
      <c r="GMP208" s="490"/>
      <c r="GMQ208" s="490"/>
      <c r="GMR208" s="490"/>
      <c r="GMS208" s="490"/>
      <c r="GMT208" s="490"/>
      <c r="GMU208" s="490"/>
      <c r="GMV208" s="490"/>
      <c r="GMW208" s="490"/>
      <c r="GMX208" s="490"/>
      <c r="GMY208" s="490"/>
      <c r="GMZ208" s="490"/>
      <c r="GNA208" s="490"/>
      <c r="GNB208" s="490"/>
      <c r="GNC208" s="490"/>
      <c r="GND208" s="490"/>
      <c r="GNE208" s="490"/>
      <c r="GNF208" s="490"/>
      <c r="GNG208" s="490"/>
      <c r="GNH208" s="490"/>
      <c r="GNI208" s="490"/>
      <c r="GNJ208" s="490"/>
      <c r="GNK208" s="490"/>
      <c r="GNL208" s="490"/>
      <c r="GNM208" s="490"/>
      <c r="GNN208" s="490"/>
      <c r="GNO208" s="490"/>
      <c r="GNP208" s="490"/>
      <c r="GNQ208" s="490"/>
      <c r="GNR208" s="490"/>
      <c r="GNS208" s="490"/>
      <c r="GNT208" s="490"/>
      <c r="GNU208" s="490"/>
      <c r="GNV208" s="490"/>
      <c r="GNW208" s="490"/>
      <c r="GNX208" s="490"/>
      <c r="GNY208" s="490"/>
      <c r="GNZ208" s="490"/>
      <c r="GOA208" s="490"/>
      <c r="GOB208" s="490"/>
      <c r="GOC208" s="490"/>
      <c r="GOD208" s="490"/>
      <c r="GOE208" s="490"/>
      <c r="GOF208" s="490"/>
      <c r="GOG208" s="490"/>
      <c r="GOH208" s="490"/>
      <c r="GOI208" s="490"/>
      <c r="GOJ208" s="490"/>
      <c r="GOK208" s="490"/>
      <c r="GOL208" s="490"/>
      <c r="GOM208" s="490"/>
      <c r="GON208" s="490"/>
      <c r="GOO208" s="490"/>
      <c r="GOP208" s="490"/>
      <c r="GOQ208" s="490"/>
      <c r="GOR208" s="490"/>
      <c r="GOS208" s="490"/>
      <c r="GOT208" s="490"/>
      <c r="GOU208" s="490"/>
      <c r="GOV208" s="490"/>
      <c r="GOW208" s="490"/>
      <c r="GOX208" s="490"/>
      <c r="GOY208" s="490"/>
      <c r="GOZ208" s="490"/>
      <c r="GPA208" s="490"/>
      <c r="GPB208" s="490"/>
      <c r="GPC208" s="490"/>
      <c r="GPD208" s="490"/>
      <c r="GPE208" s="490"/>
      <c r="GPF208" s="490"/>
      <c r="GPG208" s="490"/>
      <c r="GPH208" s="490"/>
      <c r="GPI208" s="490"/>
      <c r="GPJ208" s="490"/>
      <c r="GPK208" s="490"/>
      <c r="GPL208" s="490"/>
      <c r="GPM208" s="490"/>
      <c r="GPN208" s="490"/>
      <c r="GPO208" s="490"/>
      <c r="GPP208" s="490"/>
      <c r="GPQ208" s="490"/>
      <c r="GPR208" s="490"/>
      <c r="GPS208" s="490"/>
      <c r="GPT208" s="490"/>
      <c r="GPU208" s="490"/>
      <c r="GPV208" s="490"/>
      <c r="GPW208" s="490"/>
      <c r="GPX208" s="490"/>
      <c r="GPY208" s="490"/>
      <c r="GPZ208" s="490"/>
      <c r="GQA208" s="490"/>
      <c r="GQB208" s="490"/>
      <c r="GQC208" s="490"/>
      <c r="GQD208" s="490"/>
      <c r="GQE208" s="490"/>
      <c r="GQF208" s="490"/>
      <c r="GQG208" s="490"/>
      <c r="GQH208" s="490"/>
      <c r="GQI208" s="490"/>
      <c r="GQJ208" s="490"/>
      <c r="GQK208" s="490"/>
      <c r="GQL208" s="490"/>
      <c r="GQM208" s="490"/>
      <c r="GQN208" s="490"/>
      <c r="GQO208" s="490"/>
      <c r="GQP208" s="490"/>
      <c r="GQQ208" s="490"/>
      <c r="GQR208" s="490"/>
      <c r="GQS208" s="490"/>
      <c r="GQT208" s="490"/>
      <c r="GQU208" s="490"/>
      <c r="GQV208" s="490"/>
      <c r="GQW208" s="490"/>
      <c r="GQX208" s="490"/>
      <c r="GQY208" s="490"/>
      <c r="GQZ208" s="490"/>
      <c r="GRA208" s="490"/>
      <c r="GRB208" s="490"/>
      <c r="GRC208" s="490"/>
      <c r="GRD208" s="490"/>
      <c r="GRE208" s="490"/>
      <c r="GRF208" s="490"/>
      <c r="GRG208" s="490"/>
      <c r="GRH208" s="490"/>
      <c r="GRI208" s="490"/>
      <c r="GRJ208" s="490"/>
      <c r="GRK208" s="490"/>
      <c r="GRL208" s="490"/>
      <c r="GRM208" s="490"/>
      <c r="GRN208" s="490"/>
      <c r="GRO208" s="490"/>
      <c r="GRP208" s="490"/>
      <c r="GRQ208" s="490"/>
      <c r="GRR208" s="490"/>
      <c r="GRS208" s="490"/>
      <c r="GRT208" s="490"/>
      <c r="GRU208" s="490"/>
      <c r="GRV208" s="490"/>
      <c r="GRW208" s="490"/>
      <c r="GRX208" s="490"/>
      <c r="GRY208" s="490"/>
      <c r="GRZ208" s="490"/>
      <c r="GSA208" s="490"/>
      <c r="GSB208" s="490"/>
      <c r="GSC208" s="490"/>
      <c r="GSD208" s="490"/>
      <c r="GSE208" s="490"/>
      <c r="GSF208" s="490"/>
      <c r="GSG208" s="490"/>
      <c r="GSH208" s="490"/>
      <c r="GSI208" s="490"/>
      <c r="GSJ208" s="490"/>
      <c r="GSK208" s="490"/>
      <c r="GSL208" s="490"/>
      <c r="GSM208" s="490"/>
      <c r="GSN208" s="490"/>
      <c r="GSO208" s="490"/>
      <c r="GSP208" s="490"/>
      <c r="GSQ208" s="490"/>
      <c r="GSR208" s="490"/>
      <c r="GSS208" s="490"/>
      <c r="GST208" s="490"/>
      <c r="GSU208" s="490"/>
      <c r="GSV208" s="490"/>
      <c r="GSW208" s="490"/>
      <c r="GSX208" s="490"/>
      <c r="GSY208" s="490"/>
      <c r="GSZ208" s="490"/>
      <c r="GTA208" s="490"/>
      <c r="GTB208" s="490"/>
      <c r="GTC208" s="490"/>
      <c r="GTD208" s="490"/>
      <c r="GTE208" s="490"/>
      <c r="GTF208" s="490"/>
      <c r="GTG208" s="490"/>
      <c r="GTH208" s="490"/>
      <c r="GTI208" s="490"/>
      <c r="GTJ208" s="490"/>
      <c r="GTK208" s="490"/>
      <c r="GTL208" s="490"/>
      <c r="GTM208" s="490"/>
      <c r="GTN208" s="490"/>
      <c r="GTO208" s="490"/>
      <c r="GTP208" s="490"/>
      <c r="GTQ208" s="490"/>
      <c r="GTR208" s="490"/>
      <c r="GTS208" s="490"/>
      <c r="GTT208" s="490"/>
      <c r="GTU208" s="490"/>
      <c r="GTV208" s="490"/>
      <c r="GTW208" s="490"/>
      <c r="GTX208" s="490"/>
      <c r="GTY208" s="490"/>
      <c r="GTZ208" s="490"/>
      <c r="GUA208" s="490"/>
      <c r="GUB208" s="490"/>
      <c r="GUC208" s="490"/>
      <c r="GUD208" s="490"/>
      <c r="GUE208" s="490"/>
      <c r="GUF208" s="490"/>
      <c r="GUG208" s="490"/>
      <c r="GUH208" s="490"/>
      <c r="GUI208" s="490"/>
      <c r="GUJ208" s="490"/>
      <c r="GUK208" s="490"/>
      <c r="GUL208" s="490"/>
      <c r="GUM208" s="490"/>
      <c r="GUN208" s="490"/>
      <c r="GUO208" s="490"/>
      <c r="GUP208" s="490"/>
      <c r="GUQ208" s="490"/>
      <c r="GUR208" s="490"/>
      <c r="GUS208" s="490"/>
      <c r="GUT208" s="490"/>
      <c r="GUU208" s="490"/>
      <c r="GUV208" s="490"/>
      <c r="GUW208" s="490"/>
      <c r="GUX208" s="490"/>
      <c r="GUY208" s="490"/>
      <c r="GUZ208" s="490"/>
      <c r="GVA208" s="490"/>
      <c r="GVB208" s="490"/>
      <c r="GVC208" s="490"/>
      <c r="GVD208" s="490"/>
      <c r="GVE208" s="490"/>
      <c r="GVF208" s="490"/>
      <c r="GVG208" s="490"/>
      <c r="GVH208" s="490"/>
      <c r="GVI208" s="490"/>
      <c r="GVJ208" s="490"/>
      <c r="GVK208" s="490"/>
      <c r="GVL208" s="490"/>
      <c r="GVM208" s="490"/>
      <c r="GVN208" s="490"/>
      <c r="GVO208" s="490"/>
      <c r="GVP208" s="490"/>
      <c r="GVQ208" s="490"/>
      <c r="GVR208" s="490"/>
      <c r="GVS208" s="490"/>
      <c r="GVT208" s="490"/>
      <c r="GVU208" s="490"/>
      <c r="GVV208" s="490"/>
      <c r="GVW208" s="490"/>
      <c r="GVX208" s="490"/>
      <c r="GVY208" s="490"/>
      <c r="GVZ208" s="490"/>
      <c r="GWA208" s="490"/>
      <c r="GWB208" s="490"/>
      <c r="GWC208" s="490"/>
      <c r="GWD208" s="490"/>
      <c r="GWE208" s="490"/>
      <c r="GWF208" s="490"/>
      <c r="GWG208" s="490"/>
      <c r="GWH208" s="490"/>
      <c r="GWI208" s="490"/>
      <c r="GWJ208" s="490"/>
      <c r="GWK208" s="490"/>
      <c r="GWL208" s="490"/>
      <c r="GWM208" s="490"/>
      <c r="GWN208" s="490"/>
      <c r="GWO208" s="490"/>
      <c r="GWP208" s="490"/>
      <c r="GWQ208" s="490"/>
      <c r="GWR208" s="490"/>
      <c r="GWS208" s="490"/>
      <c r="GWT208" s="490"/>
      <c r="GWU208" s="490"/>
      <c r="GWV208" s="490"/>
      <c r="GWW208" s="490"/>
      <c r="GWX208" s="490"/>
      <c r="GWY208" s="490"/>
      <c r="GWZ208" s="490"/>
      <c r="GXA208" s="490"/>
      <c r="GXB208" s="490"/>
      <c r="GXC208" s="490"/>
      <c r="GXD208" s="490"/>
      <c r="GXE208" s="490"/>
      <c r="GXF208" s="490"/>
      <c r="GXG208" s="490"/>
      <c r="GXH208" s="490"/>
      <c r="GXI208" s="490"/>
      <c r="GXJ208" s="490"/>
      <c r="GXK208" s="490"/>
      <c r="GXL208" s="490"/>
      <c r="GXM208" s="490"/>
      <c r="GXN208" s="490"/>
      <c r="GXO208" s="490"/>
      <c r="GXP208" s="490"/>
      <c r="GXQ208" s="490"/>
      <c r="GXR208" s="490"/>
      <c r="GXS208" s="490"/>
      <c r="GXT208" s="490"/>
      <c r="GXU208" s="490"/>
      <c r="GXV208" s="490"/>
      <c r="GXW208" s="490"/>
      <c r="GXX208" s="490"/>
      <c r="GXY208" s="490"/>
      <c r="GXZ208" s="490"/>
      <c r="GYA208" s="490"/>
      <c r="GYB208" s="490"/>
      <c r="GYC208" s="490"/>
      <c r="GYD208" s="490"/>
      <c r="GYE208" s="490"/>
      <c r="GYF208" s="490"/>
      <c r="GYG208" s="490"/>
      <c r="GYH208" s="490"/>
      <c r="GYI208" s="490"/>
      <c r="GYJ208" s="490"/>
      <c r="GYK208" s="490"/>
      <c r="GYL208" s="490"/>
      <c r="GYM208" s="490"/>
      <c r="GYN208" s="490"/>
      <c r="GYO208" s="490"/>
      <c r="GYP208" s="490"/>
      <c r="GYQ208" s="490"/>
      <c r="GYR208" s="490"/>
      <c r="GYS208" s="490"/>
      <c r="GYT208" s="490"/>
      <c r="GYU208" s="490"/>
      <c r="GYV208" s="490"/>
      <c r="GYW208" s="490"/>
      <c r="GYX208" s="490"/>
      <c r="GYY208" s="490"/>
      <c r="GYZ208" s="490"/>
      <c r="GZA208" s="490"/>
      <c r="GZB208" s="490"/>
      <c r="GZC208" s="490"/>
      <c r="GZD208" s="490"/>
      <c r="GZE208" s="490"/>
      <c r="GZF208" s="490"/>
      <c r="GZG208" s="490"/>
      <c r="GZH208" s="490"/>
      <c r="GZI208" s="490"/>
      <c r="GZJ208" s="490"/>
      <c r="GZK208" s="490"/>
      <c r="GZL208" s="490"/>
      <c r="GZM208" s="490"/>
      <c r="GZN208" s="490"/>
      <c r="GZO208" s="490"/>
      <c r="GZP208" s="490"/>
      <c r="GZQ208" s="490"/>
      <c r="GZR208" s="490"/>
      <c r="GZS208" s="490"/>
      <c r="GZT208" s="490"/>
      <c r="GZU208" s="490"/>
      <c r="GZV208" s="490"/>
      <c r="GZW208" s="490"/>
      <c r="GZX208" s="490"/>
      <c r="GZY208" s="490"/>
      <c r="GZZ208" s="490"/>
      <c r="HAA208" s="490"/>
      <c r="HAB208" s="490"/>
      <c r="HAC208" s="490"/>
      <c r="HAD208" s="490"/>
      <c r="HAE208" s="490"/>
      <c r="HAF208" s="490"/>
      <c r="HAG208" s="490"/>
      <c r="HAH208" s="490"/>
      <c r="HAI208" s="490"/>
      <c r="HAJ208" s="490"/>
      <c r="HAK208" s="490"/>
      <c r="HAL208" s="490"/>
      <c r="HAM208" s="490"/>
      <c r="HAN208" s="490"/>
      <c r="HAO208" s="490"/>
      <c r="HAP208" s="490"/>
      <c r="HAQ208" s="490"/>
      <c r="HAR208" s="490"/>
      <c r="HAS208" s="490"/>
      <c r="HAT208" s="490"/>
      <c r="HAU208" s="490"/>
      <c r="HAV208" s="490"/>
      <c r="HAW208" s="490"/>
      <c r="HAX208" s="490"/>
      <c r="HAY208" s="490"/>
      <c r="HAZ208" s="490"/>
      <c r="HBA208" s="490"/>
      <c r="HBB208" s="490"/>
      <c r="HBC208" s="490"/>
      <c r="HBD208" s="490"/>
      <c r="HBE208" s="490"/>
      <c r="HBF208" s="490"/>
      <c r="HBG208" s="490"/>
      <c r="HBH208" s="490"/>
      <c r="HBI208" s="490"/>
      <c r="HBJ208" s="490"/>
      <c r="HBK208" s="490"/>
      <c r="HBL208" s="490"/>
      <c r="HBM208" s="490"/>
      <c r="HBN208" s="490"/>
      <c r="HBO208" s="490"/>
      <c r="HBP208" s="490"/>
      <c r="HBQ208" s="490"/>
      <c r="HBR208" s="490"/>
      <c r="HBS208" s="490"/>
      <c r="HBT208" s="490"/>
      <c r="HBU208" s="490"/>
      <c r="HBV208" s="490"/>
      <c r="HBW208" s="490"/>
      <c r="HBX208" s="490"/>
      <c r="HBY208" s="490"/>
      <c r="HBZ208" s="490"/>
      <c r="HCA208" s="490"/>
      <c r="HCB208" s="490"/>
      <c r="HCC208" s="490"/>
      <c r="HCD208" s="490"/>
      <c r="HCE208" s="490"/>
      <c r="HCF208" s="490"/>
      <c r="HCG208" s="490"/>
      <c r="HCH208" s="490"/>
      <c r="HCI208" s="490"/>
      <c r="HCJ208" s="490"/>
      <c r="HCK208" s="490"/>
      <c r="HCL208" s="490"/>
      <c r="HCM208" s="490"/>
      <c r="HCN208" s="490"/>
      <c r="HCO208" s="490"/>
      <c r="HCP208" s="490"/>
      <c r="HCQ208" s="490"/>
      <c r="HCR208" s="490"/>
      <c r="HCS208" s="490"/>
      <c r="HCT208" s="490"/>
      <c r="HCU208" s="490"/>
      <c r="HCV208" s="490"/>
      <c r="HCW208" s="490"/>
      <c r="HCX208" s="490"/>
      <c r="HCY208" s="490"/>
      <c r="HCZ208" s="490"/>
      <c r="HDA208" s="490"/>
      <c r="HDB208" s="490"/>
      <c r="HDC208" s="490"/>
      <c r="HDD208" s="490"/>
      <c r="HDE208" s="490"/>
      <c r="HDF208" s="490"/>
      <c r="HDG208" s="490"/>
      <c r="HDH208" s="490"/>
      <c r="HDI208" s="490"/>
      <c r="HDJ208" s="490"/>
      <c r="HDK208" s="490"/>
      <c r="HDL208" s="490"/>
      <c r="HDM208" s="490"/>
      <c r="HDN208" s="490"/>
      <c r="HDO208" s="490"/>
      <c r="HDP208" s="490"/>
      <c r="HDQ208" s="490"/>
      <c r="HDR208" s="490"/>
      <c r="HDS208" s="490"/>
      <c r="HDT208" s="490"/>
      <c r="HDU208" s="490"/>
      <c r="HDV208" s="490"/>
      <c r="HDW208" s="490"/>
      <c r="HDX208" s="490"/>
      <c r="HDY208" s="490"/>
      <c r="HDZ208" s="490"/>
      <c r="HEA208" s="490"/>
      <c r="HEB208" s="490"/>
      <c r="HEC208" s="490"/>
      <c r="HED208" s="490"/>
      <c r="HEE208" s="490"/>
      <c r="HEF208" s="490"/>
      <c r="HEG208" s="490"/>
      <c r="HEH208" s="490"/>
      <c r="HEI208" s="490"/>
      <c r="HEJ208" s="490"/>
      <c r="HEK208" s="490"/>
      <c r="HEL208" s="490"/>
      <c r="HEM208" s="490"/>
      <c r="HEN208" s="490"/>
      <c r="HEO208" s="490"/>
      <c r="HEP208" s="490"/>
      <c r="HEQ208" s="490"/>
      <c r="HER208" s="490"/>
      <c r="HES208" s="490"/>
      <c r="HET208" s="490"/>
      <c r="HEU208" s="490"/>
      <c r="HEV208" s="490"/>
      <c r="HEW208" s="490"/>
      <c r="HEX208" s="490"/>
      <c r="HEY208" s="490"/>
      <c r="HEZ208" s="490"/>
      <c r="HFA208" s="490"/>
      <c r="HFB208" s="490"/>
      <c r="HFC208" s="490"/>
      <c r="HFD208" s="490"/>
      <c r="HFE208" s="490"/>
      <c r="HFF208" s="490"/>
      <c r="HFG208" s="490"/>
      <c r="HFH208" s="490"/>
      <c r="HFI208" s="490"/>
      <c r="HFJ208" s="490"/>
      <c r="HFK208" s="490"/>
      <c r="HFL208" s="490"/>
      <c r="HFM208" s="490"/>
      <c r="HFN208" s="490"/>
      <c r="HFO208" s="490"/>
      <c r="HFP208" s="490"/>
      <c r="HFQ208" s="490"/>
      <c r="HFR208" s="490"/>
      <c r="HFS208" s="490"/>
      <c r="HFT208" s="490"/>
      <c r="HFU208" s="490"/>
      <c r="HFV208" s="490"/>
      <c r="HFW208" s="490"/>
      <c r="HFX208" s="490"/>
      <c r="HFY208" s="490"/>
      <c r="HFZ208" s="490"/>
      <c r="HGA208" s="490"/>
      <c r="HGB208" s="490"/>
      <c r="HGC208" s="490"/>
      <c r="HGD208" s="490"/>
      <c r="HGE208" s="490"/>
      <c r="HGF208" s="490"/>
      <c r="HGG208" s="490"/>
      <c r="HGH208" s="490"/>
      <c r="HGI208" s="490"/>
      <c r="HGJ208" s="490"/>
      <c r="HGK208" s="490"/>
      <c r="HGL208" s="490"/>
      <c r="HGM208" s="490"/>
      <c r="HGN208" s="490"/>
      <c r="HGO208" s="490"/>
      <c r="HGP208" s="490"/>
      <c r="HGQ208" s="490"/>
      <c r="HGR208" s="490"/>
      <c r="HGS208" s="490"/>
      <c r="HGT208" s="490"/>
      <c r="HGU208" s="490"/>
      <c r="HGV208" s="490"/>
      <c r="HGW208" s="490"/>
      <c r="HGX208" s="490"/>
      <c r="HGY208" s="490"/>
      <c r="HGZ208" s="490"/>
      <c r="HHA208" s="490"/>
      <c r="HHB208" s="490"/>
      <c r="HHC208" s="490"/>
      <c r="HHD208" s="490"/>
      <c r="HHE208" s="490"/>
      <c r="HHF208" s="490"/>
      <c r="HHG208" s="490"/>
      <c r="HHH208" s="490"/>
      <c r="HHI208" s="490"/>
      <c r="HHJ208" s="490"/>
      <c r="HHK208" s="490"/>
      <c r="HHL208" s="490"/>
      <c r="HHM208" s="490"/>
      <c r="HHN208" s="490"/>
      <c r="HHO208" s="490"/>
      <c r="HHP208" s="490"/>
      <c r="HHQ208" s="490"/>
      <c r="HHR208" s="490"/>
      <c r="HHS208" s="490"/>
      <c r="HHT208" s="490"/>
      <c r="HHU208" s="490"/>
      <c r="HHV208" s="490"/>
      <c r="HHW208" s="490"/>
      <c r="HHX208" s="490"/>
      <c r="HHY208" s="490"/>
      <c r="HHZ208" s="490"/>
      <c r="HIA208" s="490"/>
      <c r="HIB208" s="490"/>
      <c r="HIC208" s="490"/>
      <c r="HID208" s="490"/>
      <c r="HIE208" s="490"/>
      <c r="HIF208" s="490"/>
      <c r="HIG208" s="490"/>
      <c r="HIH208" s="490"/>
      <c r="HII208" s="490"/>
      <c r="HIJ208" s="490"/>
      <c r="HIK208" s="490"/>
      <c r="HIL208" s="490"/>
      <c r="HIM208" s="490"/>
      <c r="HIN208" s="490"/>
      <c r="HIO208" s="490"/>
      <c r="HIP208" s="490"/>
      <c r="HIQ208" s="490"/>
      <c r="HIR208" s="490"/>
      <c r="HIS208" s="490"/>
      <c r="HIT208" s="490"/>
      <c r="HIU208" s="490"/>
      <c r="HIV208" s="490"/>
      <c r="HIW208" s="490"/>
      <c r="HIX208" s="490"/>
      <c r="HIY208" s="490"/>
      <c r="HIZ208" s="490"/>
      <c r="HJA208" s="490"/>
      <c r="HJB208" s="490"/>
      <c r="HJC208" s="490"/>
      <c r="HJD208" s="490"/>
      <c r="HJE208" s="490"/>
      <c r="HJF208" s="490"/>
      <c r="HJG208" s="490"/>
      <c r="HJH208" s="490"/>
      <c r="HJI208" s="490"/>
      <c r="HJJ208" s="490"/>
      <c r="HJK208" s="490"/>
      <c r="HJL208" s="490"/>
      <c r="HJM208" s="490"/>
      <c r="HJN208" s="490"/>
      <c r="HJO208" s="490"/>
      <c r="HJP208" s="490"/>
      <c r="HJQ208" s="490"/>
      <c r="HJR208" s="490"/>
      <c r="HJS208" s="490"/>
      <c r="HJT208" s="490"/>
      <c r="HJU208" s="490"/>
      <c r="HJV208" s="490"/>
      <c r="HJW208" s="490"/>
      <c r="HJX208" s="490"/>
      <c r="HJY208" s="490"/>
      <c r="HJZ208" s="490"/>
      <c r="HKA208" s="490"/>
      <c r="HKB208" s="490"/>
      <c r="HKC208" s="490"/>
      <c r="HKD208" s="490"/>
      <c r="HKE208" s="490"/>
      <c r="HKF208" s="490"/>
      <c r="HKG208" s="490"/>
      <c r="HKH208" s="490"/>
      <c r="HKI208" s="490"/>
      <c r="HKJ208" s="490"/>
      <c r="HKK208" s="490"/>
      <c r="HKL208" s="490"/>
      <c r="HKM208" s="490"/>
      <c r="HKN208" s="490"/>
      <c r="HKO208" s="490"/>
      <c r="HKP208" s="490"/>
      <c r="HKQ208" s="490"/>
      <c r="HKR208" s="490"/>
      <c r="HKS208" s="490"/>
      <c r="HKT208" s="490"/>
      <c r="HKU208" s="490"/>
      <c r="HKV208" s="490"/>
      <c r="HKW208" s="490"/>
      <c r="HKX208" s="490"/>
      <c r="HKY208" s="490"/>
      <c r="HKZ208" s="490"/>
      <c r="HLA208" s="490"/>
      <c r="HLB208" s="490"/>
      <c r="HLC208" s="490"/>
      <c r="HLD208" s="490"/>
      <c r="HLE208" s="490"/>
      <c r="HLF208" s="490"/>
      <c r="HLG208" s="490"/>
      <c r="HLH208" s="490"/>
      <c r="HLI208" s="490"/>
      <c r="HLJ208" s="490"/>
      <c r="HLK208" s="490"/>
      <c r="HLL208" s="490"/>
      <c r="HLM208" s="490"/>
      <c r="HLN208" s="490"/>
      <c r="HLO208" s="490"/>
      <c r="HLP208" s="490"/>
      <c r="HLQ208" s="490"/>
      <c r="HLR208" s="490"/>
      <c r="HLS208" s="490"/>
      <c r="HLT208" s="490"/>
      <c r="HLU208" s="490"/>
      <c r="HLV208" s="490"/>
      <c r="HLW208" s="490"/>
      <c r="HLX208" s="490"/>
      <c r="HLY208" s="490"/>
      <c r="HLZ208" s="490"/>
      <c r="HMA208" s="490"/>
      <c r="HMB208" s="490"/>
      <c r="HMC208" s="490"/>
      <c r="HMD208" s="490"/>
      <c r="HME208" s="490"/>
      <c r="HMF208" s="490"/>
      <c r="HMG208" s="490"/>
      <c r="HMH208" s="490"/>
      <c r="HMI208" s="490"/>
      <c r="HMJ208" s="490"/>
      <c r="HMK208" s="490"/>
      <c r="HML208" s="490"/>
      <c r="HMM208" s="490"/>
      <c r="HMN208" s="490"/>
      <c r="HMO208" s="490"/>
      <c r="HMP208" s="490"/>
      <c r="HMQ208" s="490"/>
      <c r="HMR208" s="490"/>
      <c r="HMS208" s="490"/>
      <c r="HMT208" s="490"/>
      <c r="HMU208" s="490"/>
      <c r="HMV208" s="490"/>
      <c r="HMW208" s="490"/>
      <c r="HMX208" s="490"/>
      <c r="HMY208" s="490"/>
      <c r="HMZ208" s="490"/>
      <c r="HNA208" s="490"/>
      <c r="HNB208" s="490"/>
      <c r="HNC208" s="490"/>
      <c r="HND208" s="490"/>
      <c r="HNE208" s="490"/>
      <c r="HNF208" s="490"/>
      <c r="HNG208" s="490"/>
      <c r="HNH208" s="490"/>
      <c r="HNI208" s="490"/>
      <c r="HNJ208" s="490"/>
      <c r="HNK208" s="490"/>
      <c r="HNL208" s="490"/>
      <c r="HNM208" s="490"/>
      <c r="HNN208" s="490"/>
      <c r="HNO208" s="490"/>
      <c r="HNP208" s="490"/>
      <c r="HNQ208" s="490"/>
      <c r="HNR208" s="490"/>
      <c r="HNS208" s="490"/>
      <c r="HNT208" s="490"/>
      <c r="HNU208" s="490"/>
      <c r="HNV208" s="490"/>
      <c r="HNW208" s="490"/>
      <c r="HNX208" s="490"/>
      <c r="HNY208" s="490"/>
      <c r="HNZ208" s="490"/>
      <c r="HOA208" s="490"/>
      <c r="HOB208" s="490"/>
      <c r="HOC208" s="490"/>
      <c r="HOD208" s="490"/>
      <c r="HOE208" s="490"/>
      <c r="HOF208" s="490"/>
      <c r="HOG208" s="490"/>
      <c r="HOH208" s="490"/>
      <c r="HOI208" s="490"/>
      <c r="HOJ208" s="490"/>
      <c r="HOK208" s="490"/>
      <c r="HOL208" s="490"/>
      <c r="HOM208" s="490"/>
      <c r="HON208" s="490"/>
      <c r="HOO208" s="490"/>
      <c r="HOP208" s="490"/>
      <c r="HOQ208" s="490"/>
      <c r="HOR208" s="490"/>
      <c r="HOS208" s="490"/>
      <c r="HOT208" s="490"/>
      <c r="HOU208" s="490"/>
      <c r="HOV208" s="490"/>
      <c r="HOW208" s="490"/>
      <c r="HOX208" s="490"/>
      <c r="HOY208" s="490"/>
      <c r="HOZ208" s="490"/>
      <c r="HPA208" s="490"/>
      <c r="HPB208" s="490"/>
      <c r="HPC208" s="490"/>
      <c r="HPD208" s="490"/>
      <c r="HPE208" s="490"/>
      <c r="HPF208" s="490"/>
      <c r="HPG208" s="490"/>
      <c r="HPH208" s="490"/>
      <c r="HPI208" s="490"/>
      <c r="HPJ208" s="490"/>
      <c r="HPK208" s="490"/>
      <c r="HPL208" s="490"/>
      <c r="HPM208" s="490"/>
      <c r="HPN208" s="490"/>
      <c r="HPO208" s="490"/>
      <c r="HPP208" s="490"/>
      <c r="HPQ208" s="490"/>
      <c r="HPR208" s="490"/>
      <c r="HPS208" s="490"/>
      <c r="HPT208" s="490"/>
      <c r="HPU208" s="490"/>
      <c r="HPV208" s="490"/>
      <c r="HPW208" s="490"/>
      <c r="HPX208" s="490"/>
      <c r="HPY208" s="490"/>
      <c r="HPZ208" s="490"/>
      <c r="HQA208" s="490"/>
      <c r="HQB208" s="490"/>
      <c r="HQC208" s="490"/>
      <c r="HQD208" s="490"/>
      <c r="HQE208" s="490"/>
      <c r="HQF208" s="490"/>
      <c r="HQG208" s="490"/>
      <c r="HQH208" s="490"/>
      <c r="HQI208" s="490"/>
      <c r="HQJ208" s="490"/>
      <c r="HQK208" s="490"/>
      <c r="HQL208" s="490"/>
      <c r="HQM208" s="490"/>
      <c r="HQN208" s="490"/>
      <c r="HQO208" s="490"/>
      <c r="HQP208" s="490"/>
      <c r="HQQ208" s="490"/>
      <c r="HQR208" s="490"/>
      <c r="HQS208" s="490"/>
      <c r="HQT208" s="490"/>
      <c r="HQU208" s="490"/>
      <c r="HQV208" s="490"/>
      <c r="HQW208" s="490"/>
      <c r="HQX208" s="490"/>
      <c r="HQY208" s="490"/>
      <c r="HQZ208" s="490"/>
      <c r="HRA208" s="490"/>
      <c r="HRB208" s="490"/>
      <c r="HRC208" s="490"/>
      <c r="HRD208" s="490"/>
      <c r="HRE208" s="490"/>
      <c r="HRF208" s="490"/>
      <c r="HRG208" s="490"/>
      <c r="HRH208" s="490"/>
      <c r="HRI208" s="490"/>
      <c r="HRJ208" s="490"/>
      <c r="HRK208" s="490"/>
      <c r="HRL208" s="490"/>
      <c r="HRM208" s="490"/>
      <c r="HRN208" s="490"/>
      <c r="HRO208" s="490"/>
      <c r="HRP208" s="490"/>
      <c r="HRQ208" s="490"/>
      <c r="HRR208" s="490"/>
      <c r="HRS208" s="490"/>
      <c r="HRT208" s="490"/>
      <c r="HRU208" s="490"/>
      <c r="HRV208" s="490"/>
      <c r="HRW208" s="490"/>
      <c r="HRX208" s="490"/>
      <c r="HRY208" s="490"/>
      <c r="HRZ208" s="490"/>
      <c r="HSA208" s="490"/>
      <c r="HSB208" s="490"/>
      <c r="HSC208" s="490"/>
      <c r="HSD208" s="490"/>
      <c r="HSE208" s="490"/>
      <c r="HSF208" s="490"/>
      <c r="HSG208" s="490"/>
      <c r="HSH208" s="490"/>
      <c r="HSI208" s="490"/>
      <c r="HSJ208" s="490"/>
      <c r="HSK208" s="490"/>
      <c r="HSL208" s="490"/>
      <c r="HSM208" s="490"/>
      <c r="HSN208" s="490"/>
      <c r="HSO208" s="490"/>
      <c r="HSP208" s="490"/>
      <c r="HSQ208" s="490"/>
      <c r="HSR208" s="490"/>
      <c r="HSS208" s="490"/>
      <c r="HST208" s="490"/>
      <c r="HSU208" s="490"/>
      <c r="HSV208" s="490"/>
      <c r="HSW208" s="490"/>
      <c r="HSX208" s="490"/>
      <c r="HSY208" s="490"/>
      <c r="HSZ208" s="490"/>
      <c r="HTA208" s="490"/>
      <c r="HTB208" s="490"/>
      <c r="HTC208" s="490"/>
      <c r="HTD208" s="490"/>
      <c r="HTE208" s="490"/>
      <c r="HTF208" s="490"/>
      <c r="HTG208" s="490"/>
      <c r="HTH208" s="490"/>
      <c r="HTI208" s="490"/>
      <c r="HTJ208" s="490"/>
      <c r="HTK208" s="490"/>
      <c r="HTL208" s="490"/>
      <c r="HTM208" s="490"/>
      <c r="HTN208" s="490"/>
      <c r="HTO208" s="490"/>
      <c r="HTP208" s="490"/>
      <c r="HTQ208" s="490"/>
      <c r="HTR208" s="490"/>
      <c r="HTS208" s="490"/>
      <c r="HTT208" s="490"/>
      <c r="HTU208" s="490"/>
      <c r="HTV208" s="490"/>
      <c r="HTW208" s="490"/>
      <c r="HTX208" s="490"/>
      <c r="HTY208" s="490"/>
      <c r="HTZ208" s="490"/>
      <c r="HUA208" s="490"/>
      <c r="HUB208" s="490"/>
      <c r="HUC208" s="490"/>
      <c r="HUD208" s="490"/>
      <c r="HUE208" s="490"/>
      <c r="HUF208" s="490"/>
      <c r="HUG208" s="490"/>
      <c r="HUH208" s="490"/>
      <c r="HUI208" s="490"/>
      <c r="HUJ208" s="490"/>
      <c r="HUK208" s="490"/>
      <c r="HUL208" s="490"/>
      <c r="HUM208" s="490"/>
      <c r="HUN208" s="490"/>
      <c r="HUO208" s="490"/>
      <c r="HUP208" s="490"/>
      <c r="HUQ208" s="490"/>
      <c r="HUR208" s="490"/>
      <c r="HUS208" s="490"/>
      <c r="HUT208" s="490"/>
      <c r="HUU208" s="490"/>
      <c r="HUV208" s="490"/>
      <c r="HUW208" s="490"/>
      <c r="HUX208" s="490"/>
      <c r="HUY208" s="490"/>
      <c r="HUZ208" s="490"/>
      <c r="HVA208" s="490"/>
      <c r="HVB208" s="490"/>
      <c r="HVC208" s="490"/>
      <c r="HVD208" s="490"/>
      <c r="HVE208" s="490"/>
      <c r="HVF208" s="490"/>
      <c r="HVG208" s="490"/>
      <c r="HVH208" s="490"/>
      <c r="HVI208" s="490"/>
      <c r="HVJ208" s="490"/>
      <c r="HVK208" s="490"/>
      <c r="HVL208" s="490"/>
      <c r="HVM208" s="490"/>
      <c r="HVN208" s="490"/>
      <c r="HVO208" s="490"/>
      <c r="HVP208" s="490"/>
      <c r="HVQ208" s="490"/>
      <c r="HVR208" s="490"/>
      <c r="HVS208" s="490"/>
      <c r="HVT208" s="490"/>
      <c r="HVU208" s="490"/>
      <c r="HVV208" s="490"/>
      <c r="HVW208" s="490"/>
      <c r="HVX208" s="490"/>
      <c r="HVY208" s="490"/>
      <c r="HVZ208" s="490"/>
      <c r="HWA208" s="490"/>
      <c r="HWB208" s="490"/>
      <c r="HWC208" s="490"/>
      <c r="HWD208" s="490"/>
      <c r="HWE208" s="490"/>
      <c r="HWF208" s="490"/>
      <c r="HWG208" s="490"/>
      <c r="HWH208" s="490"/>
      <c r="HWI208" s="490"/>
      <c r="HWJ208" s="490"/>
      <c r="HWK208" s="490"/>
      <c r="HWL208" s="490"/>
      <c r="HWM208" s="490"/>
      <c r="HWN208" s="490"/>
      <c r="HWO208" s="490"/>
      <c r="HWP208" s="490"/>
      <c r="HWQ208" s="490"/>
      <c r="HWR208" s="490"/>
      <c r="HWS208" s="490"/>
      <c r="HWT208" s="490"/>
      <c r="HWU208" s="490"/>
      <c r="HWV208" s="490"/>
      <c r="HWW208" s="490"/>
      <c r="HWX208" s="490"/>
      <c r="HWY208" s="490"/>
      <c r="HWZ208" s="490"/>
      <c r="HXA208" s="490"/>
      <c r="HXB208" s="490"/>
      <c r="HXC208" s="490"/>
      <c r="HXD208" s="490"/>
      <c r="HXE208" s="490"/>
      <c r="HXF208" s="490"/>
      <c r="HXG208" s="490"/>
      <c r="HXH208" s="490"/>
      <c r="HXI208" s="490"/>
      <c r="HXJ208" s="490"/>
      <c r="HXK208" s="490"/>
      <c r="HXL208" s="490"/>
      <c r="HXM208" s="490"/>
      <c r="HXN208" s="490"/>
      <c r="HXO208" s="490"/>
      <c r="HXP208" s="490"/>
      <c r="HXQ208" s="490"/>
      <c r="HXR208" s="490"/>
      <c r="HXS208" s="490"/>
      <c r="HXT208" s="490"/>
      <c r="HXU208" s="490"/>
      <c r="HXV208" s="490"/>
      <c r="HXW208" s="490"/>
      <c r="HXX208" s="490"/>
      <c r="HXY208" s="490"/>
      <c r="HXZ208" s="490"/>
      <c r="HYA208" s="490"/>
      <c r="HYB208" s="490"/>
      <c r="HYC208" s="490"/>
      <c r="HYD208" s="490"/>
      <c r="HYE208" s="490"/>
      <c r="HYF208" s="490"/>
      <c r="HYG208" s="490"/>
      <c r="HYH208" s="490"/>
      <c r="HYI208" s="490"/>
      <c r="HYJ208" s="490"/>
      <c r="HYK208" s="490"/>
      <c r="HYL208" s="490"/>
      <c r="HYM208" s="490"/>
      <c r="HYN208" s="490"/>
      <c r="HYO208" s="490"/>
      <c r="HYP208" s="490"/>
      <c r="HYQ208" s="490"/>
      <c r="HYR208" s="490"/>
      <c r="HYS208" s="490"/>
      <c r="HYT208" s="490"/>
      <c r="HYU208" s="490"/>
      <c r="HYV208" s="490"/>
      <c r="HYW208" s="490"/>
      <c r="HYX208" s="490"/>
      <c r="HYY208" s="490"/>
      <c r="HYZ208" s="490"/>
      <c r="HZA208" s="490"/>
      <c r="HZB208" s="490"/>
      <c r="HZC208" s="490"/>
      <c r="HZD208" s="490"/>
      <c r="HZE208" s="490"/>
      <c r="HZF208" s="490"/>
      <c r="HZG208" s="490"/>
      <c r="HZH208" s="490"/>
      <c r="HZI208" s="490"/>
      <c r="HZJ208" s="490"/>
      <c r="HZK208" s="490"/>
      <c r="HZL208" s="490"/>
      <c r="HZM208" s="490"/>
      <c r="HZN208" s="490"/>
      <c r="HZO208" s="490"/>
      <c r="HZP208" s="490"/>
      <c r="HZQ208" s="490"/>
      <c r="HZR208" s="490"/>
      <c r="HZS208" s="490"/>
      <c r="HZT208" s="490"/>
      <c r="HZU208" s="490"/>
      <c r="HZV208" s="490"/>
      <c r="HZW208" s="490"/>
      <c r="HZX208" s="490"/>
      <c r="HZY208" s="490"/>
      <c r="HZZ208" s="490"/>
      <c r="IAA208" s="490"/>
      <c r="IAB208" s="490"/>
      <c r="IAC208" s="490"/>
      <c r="IAD208" s="490"/>
      <c r="IAE208" s="490"/>
      <c r="IAF208" s="490"/>
      <c r="IAG208" s="490"/>
      <c r="IAH208" s="490"/>
      <c r="IAI208" s="490"/>
      <c r="IAJ208" s="490"/>
      <c r="IAK208" s="490"/>
      <c r="IAL208" s="490"/>
      <c r="IAM208" s="490"/>
      <c r="IAN208" s="490"/>
      <c r="IAO208" s="490"/>
      <c r="IAP208" s="490"/>
      <c r="IAQ208" s="490"/>
      <c r="IAR208" s="490"/>
      <c r="IAS208" s="490"/>
      <c r="IAT208" s="490"/>
      <c r="IAU208" s="490"/>
      <c r="IAV208" s="490"/>
      <c r="IAW208" s="490"/>
      <c r="IAX208" s="490"/>
      <c r="IAY208" s="490"/>
      <c r="IAZ208" s="490"/>
      <c r="IBA208" s="490"/>
      <c r="IBB208" s="490"/>
      <c r="IBC208" s="490"/>
      <c r="IBD208" s="490"/>
      <c r="IBE208" s="490"/>
      <c r="IBF208" s="490"/>
      <c r="IBG208" s="490"/>
      <c r="IBH208" s="490"/>
      <c r="IBI208" s="490"/>
      <c r="IBJ208" s="490"/>
      <c r="IBK208" s="490"/>
      <c r="IBL208" s="490"/>
      <c r="IBM208" s="490"/>
      <c r="IBN208" s="490"/>
      <c r="IBO208" s="490"/>
      <c r="IBP208" s="490"/>
      <c r="IBQ208" s="490"/>
      <c r="IBR208" s="490"/>
      <c r="IBS208" s="490"/>
      <c r="IBT208" s="490"/>
      <c r="IBU208" s="490"/>
      <c r="IBV208" s="490"/>
      <c r="IBW208" s="490"/>
      <c r="IBX208" s="490"/>
      <c r="IBY208" s="490"/>
      <c r="IBZ208" s="490"/>
      <c r="ICA208" s="490"/>
      <c r="ICB208" s="490"/>
      <c r="ICC208" s="490"/>
      <c r="ICD208" s="490"/>
      <c r="ICE208" s="490"/>
      <c r="ICF208" s="490"/>
      <c r="ICG208" s="490"/>
      <c r="ICH208" s="490"/>
      <c r="ICI208" s="490"/>
      <c r="ICJ208" s="490"/>
      <c r="ICK208" s="490"/>
      <c r="ICL208" s="490"/>
      <c r="ICM208" s="490"/>
      <c r="ICN208" s="490"/>
      <c r="ICO208" s="490"/>
      <c r="ICP208" s="490"/>
      <c r="ICQ208" s="490"/>
      <c r="ICR208" s="490"/>
      <c r="ICS208" s="490"/>
      <c r="ICT208" s="490"/>
      <c r="ICU208" s="490"/>
      <c r="ICV208" s="490"/>
      <c r="ICW208" s="490"/>
      <c r="ICX208" s="490"/>
      <c r="ICY208" s="490"/>
      <c r="ICZ208" s="490"/>
      <c r="IDA208" s="490"/>
      <c r="IDB208" s="490"/>
      <c r="IDC208" s="490"/>
      <c r="IDD208" s="490"/>
      <c r="IDE208" s="490"/>
      <c r="IDF208" s="490"/>
      <c r="IDG208" s="490"/>
      <c r="IDH208" s="490"/>
      <c r="IDI208" s="490"/>
      <c r="IDJ208" s="490"/>
      <c r="IDK208" s="490"/>
      <c r="IDL208" s="490"/>
      <c r="IDM208" s="490"/>
      <c r="IDN208" s="490"/>
      <c r="IDO208" s="490"/>
      <c r="IDP208" s="490"/>
      <c r="IDQ208" s="490"/>
      <c r="IDR208" s="490"/>
      <c r="IDS208" s="490"/>
      <c r="IDT208" s="490"/>
      <c r="IDU208" s="490"/>
      <c r="IDV208" s="490"/>
      <c r="IDW208" s="490"/>
      <c r="IDX208" s="490"/>
      <c r="IDY208" s="490"/>
      <c r="IDZ208" s="490"/>
      <c r="IEA208" s="490"/>
      <c r="IEB208" s="490"/>
      <c r="IEC208" s="490"/>
      <c r="IED208" s="490"/>
      <c r="IEE208" s="490"/>
      <c r="IEF208" s="490"/>
      <c r="IEG208" s="490"/>
      <c r="IEH208" s="490"/>
      <c r="IEI208" s="490"/>
      <c r="IEJ208" s="490"/>
      <c r="IEK208" s="490"/>
      <c r="IEL208" s="490"/>
      <c r="IEM208" s="490"/>
      <c r="IEN208" s="490"/>
      <c r="IEO208" s="490"/>
      <c r="IEP208" s="490"/>
      <c r="IEQ208" s="490"/>
      <c r="IER208" s="490"/>
      <c r="IES208" s="490"/>
      <c r="IET208" s="490"/>
      <c r="IEU208" s="490"/>
      <c r="IEV208" s="490"/>
      <c r="IEW208" s="490"/>
      <c r="IEX208" s="490"/>
      <c r="IEY208" s="490"/>
      <c r="IEZ208" s="490"/>
      <c r="IFA208" s="490"/>
      <c r="IFB208" s="490"/>
      <c r="IFC208" s="490"/>
      <c r="IFD208" s="490"/>
      <c r="IFE208" s="490"/>
      <c r="IFF208" s="490"/>
      <c r="IFG208" s="490"/>
      <c r="IFH208" s="490"/>
      <c r="IFI208" s="490"/>
      <c r="IFJ208" s="490"/>
      <c r="IFK208" s="490"/>
      <c r="IFL208" s="490"/>
      <c r="IFM208" s="490"/>
      <c r="IFN208" s="490"/>
      <c r="IFO208" s="490"/>
      <c r="IFP208" s="490"/>
      <c r="IFQ208" s="490"/>
      <c r="IFR208" s="490"/>
      <c r="IFS208" s="490"/>
      <c r="IFT208" s="490"/>
      <c r="IFU208" s="490"/>
      <c r="IFV208" s="490"/>
      <c r="IFW208" s="490"/>
      <c r="IFX208" s="490"/>
      <c r="IFY208" s="490"/>
      <c r="IFZ208" s="490"/>
      <c r="IGA208" s="490"/>
      <c r="IGB208" s="490"/>
      <c r="IGC208" s="490"/>
      <c r="IGD208" s="490"/>
      <c r="IGE208" s="490"/>
      <c r="IGF208" s="490"/>
      <c r="IGG208" s="490"/>
      <c r="IGH208" s="490"/>
      <c r="IGI208" s="490"/>
      <c r="IGJ208" s="490"/>
      <c r="IGK208" s="490"/>
      <c r="IGL208" s="490"/>
      <c r="IGM208" s="490"/>
      <c r="IGN208" s="490"/>
      <c r="IGO208" s="490"/>
      <c r="IGP208" s="490"/>
      <c r="IGQ208" s="490"/>
      <c r="IGR208" s="490"/>
      <c r="IGS208" s="490"/>
      <c r="IGT208" s="490"/>
      <c r="IGU208" s="490"/>
      <c r="IGV208" s="490"/>
      <c r="IGW208" s="490"/>
      <c r="IGX208" s="490"/>
      <c r="IGY208" s="490"/>
      <c r="IGZ208" s="490"/>
      <c r="IHA208" s="490"/>
      <c r="IHB208" s="490"/>
      <c r="IHC208" s="490"/>
      <c r="IHD208" s="490"/>
      <c r="IHE208" s="490"/>
      <c r="IHF208" s="490"/>
      <c r="IHG208" s="490"/>
      <c r="IHH208" s="490"/>
      <c r="IHI208" s="490"/>
      <c r="IHJ208" s="490"/>
      <c r="IHK208" s="490"/>
      <c r="IHL208" s="490"/>
      <c r="IHM208" s="490"/>
      <c r="IHN208" s="490"/>
      <c r="IHO208" s="490"/>
      <c r="IHP208" s="490"/>
      <c r="IHQ208" s="490"/>
      <c r="IHR208" s="490"/>
      <c r="IHS208" s="490"/>
      <c r="IHT208" s="490"/>
      <c r="IHU208" s="490"/>
      <c r="IHV208" s="490"/>
      <c r="IHW208" s="490"/>
      <c r="IHX208" s="490"/>
      <c r="IHY208" s="490"/>
      <c r="IHZ208" s="490"/>
      <c r="IIA208" s="490"/>
      <c r="IIB208" s="490"/>
      <c r="IIC208" s="490"/>
      <c r="IID208" s="490"/>
      <c r="IIE208" s="490"/>
      <c r="IIF208" s="490"/>
      <c r="IIG208" s="490"/>
      <c r="IIH208" s="490"/>
      <c r="III208" s="490"/>
      <c r="IIJ208" s="490"/>
      <c r="IIK208" s="490"/>
      <c r="IIL208" s="490"/>
      <c r="IIM208" s="490"/>
      <c r="IIN208" s="490"/>
      <c r="IIO208" s="490"/>
      <c r="IIP208" s="490"/>
      <c r="IIQ208" s="490"/>
      <c r="IIR208" s="490"/>
      <c r="IIS208" s="490"/>
      <c r="IIT208" s="490"/>
      <c r="IIU208" s="490"/>
      <c r="IIV208" s="490"/>
      <c r="IIW208" s="490"/>
      <c r="IIX208" s="490"/>
      <c r="IIY208" s="490"/>
      <c r="IIZ208" s="490"/>
      <c r="IJA208" s="490"/>
      <c r="IJB208" s="490"/>
      <c r="IJC208" s="490"/>
      <c r="IJD208" s="490"/>
      <c r="IJE208" s="490"/>
      <c r="IJF208" s="490"/>
      <c r="IJG208" s="490"/>
      <c r="IJH208" s="490"/>
      <c r="IJI208" s="490"/>
      <c r="IJJ208" s="490"/>
      <c r="IJK208" s="490"/>
      <c r="IJL208" s="490"/>
      <c r="IJM208" s="490"/>
      <c r="IJN208" s="490"/>
      <c r="IJO208" s="490"/>
      <c r="IJP208" s="490"/>
      <c r="IJQ208" s="490"/>
      <c r="IJR208" s="490"/>
      <c r="IJS208" s="490"/>
      <c r="IJT208" s="490"/>
      <c r="IJU208" s="490"/>
      <c r="IJV208" s="490"/>
      <c r="IJW208" s="490"/>
      <c r="IJX208" s="490"/>
      <c r="IJY208" s="490"/>
      <c r="IJZ208" s="490"/>
      <c r="IKA208" s="490"/>
      <c r="IKB208" s="490"/>
      <c r="IKC208" s="490"/>
      <c r="IKD208" s="490"/>
      <c r="IKE208" s="490"/>
      <c r="IKF208" s="490"/>
      <c r="IKG208" s="490"/>
      <c r="IKH208" s="490"/>
      <c r="IKI208" s="490"/>
      <c r="IKJ208" s="490"/>
      <c r="IKK208" s="490"/>
      <c r="IKL208" s="490"/>
      <c r="IKM208" s="490"/>
      <c r="IKN208" s="490"/>
      <c r="IKO208" s="490"/>
      <c r="IKP208" s="490"/>
      <c r="IKQ208" s="490"/>
      <c r="IKR208" s="490"/>
      <c r="IKS208" s="490"/>
      <c r="IKT208" s="490"/>
      <c r="IKU208" s="490"/>
      <c r="IKV208" s="490"/>
      <c r="IKW208" s="490"/>
      <c r="IKX208" s="490"/>
      <c r="IKY208" s="490"/>
      <c r="IKZ208" s="490"/>
      <c r="ILA208" s="490"/>
      <c r="ILB208" s="490"/>
      <c r="ILC208" s="490"/>
      <c r="ILD208" s="490"/>
      <c r="ILE208" s="490"/>
      <c r="ILF208" s="490"/>
      <c r="ILG208" s="490"/>
      <c r="ILH208" s="490"/>
      <c r="ILI208" s="490"/>
      <c r="ILJ208" s="490"/>
      <c r="ILK208" s="490"/>
      <c r="ILL208" s="490"/>
      <c r="ILM208" s="490"/>
      <c r="ILN208" s="490"/>
      <c r="ILO208" s="490"/>
      <c r="ILP208" s="490"/>
      <c r="ILQ208" s="490"/>
      <c r="ILR208" s="490"/>
      <c r="ILS208" s="490"/>
      <c r="ILT208" s="490"/>
      <c r="ILU208" s="490"/>
      <c r="ILV208" s="490"/>
      <c r="ILW208" s="490"/>
      <c r="ILX208" s="490"/>
      <c r="ILY208" s="490"/>
      <c r="ILZ208" s="490"/>
      <c r="IMA208" s="490"/>
      <c r="IMB208" s="490"/>
      <c r="IMC208" s="490"/>
      <c r="IMD208" s="490"/>
      <c r="IME208" s="490"/>
      <c r="IMF208" s="490"/>
      <c r="IMG208" s="490"/>
      <c r="IMH208" s="490"/>
      <c r="IMI208" s="490"/>
      <c r="IMJ208" s="490"/>
      <c r="IMK208" s="490"/>
      <c r="IML208" s="490"/>
      <c r="IMM208" s="490"/>
      <c r="IMN208" s="490"/>
      <c r="IMO208" s="490"/>
      <c r="IMP208" s="490"/>
      <c r="IMQ208" s="490"/>
      <c r="IMR208" s="490"/>
      <c r="IMS208" s="490"/>
      <c r="IMT208" s="490"/>
      <c r="IMU208" s="490"/>
      <c r="IMV208" s="490"/>
      <c r="IMW208" s="490"/>
      <c r="IMX208" s="490"/>
      <c r="IMY208" s="490"/>
      <c r="IMZ208" s="490"/>
      <c r="INA208" s="490"/>
      <c r="INB208" s="490"/>
      <c r="INC208" s="490"/>
      <c r="IND208" s="490"/>
      <c r="INE208" s="490"/>
      <c r="INF208" s="490"/>
      <c r="ING208" s="490"/>
      <c r="INH208" s="490"/>
      <c r="INI208" s="490"/>
      <c r="INJ208" s="490"/>
      <c r="INK208" s="490"/>
      <c r="INL208" s="490"/>
      <c r="INM208" s="490"/>
      <c r="INN208" s="490"/>
      <c r="INO208" s="490"/>
      <c r="INP208" s="490"/>
      <c r="INQ208" s="490"/>
      <c r="INR208" s="490"/>
      <c r="INS208" s="490"/>
      <c r="INT208" s="490"/>
      <c r="INU208" s="490"/>
      <c r="INV208" s="490"/>
      <c r="INW208" s="490"/>
      <c r="INX208" s="490"/>
      <c r="INY208" s="490"/>
      <c r="INZ208" s="490"/>
      <c r="IOA208" s="490"/>
      <c r="IOB208" s="490"/>
      <c r="IOC208" s="490"/>
      <c r="IOD208" s="490"/>
      <c r="IOE208" s="490"/>
      <c r="IOF208" s="490"/>
      <c r="IOG208" s="490"/>
      <c r="IOH208" s="490"/>
      <c r="IOI208" s="490"/>
      <c r="IOJ208" s="490"/>
      <c r="IOK208" s="490"/>
      <c r="IOL208" s="490"/>
      <c r="IOM208" s="490"/>
      <c r="ION208" s="490"/>
      <c r="IOO208" s="490"/>
      <c r="IOP208" s="490"/>
      <c r="IOQ208" s="490"/>
      <c r="IOR208" s="490"/>
      <c r="IOS208" s="490"/>
      <c r="IOT208" s="490"/>
      <c r="IOU208" s="490"/>
      <c r="IOV208" s="490"/>
      <c r="IOW208" s="490"/>
      <c r="IOX208" s="490"/>
      <c r="IOY208" s="490"/>
      <c r="IOZ208" s="490"/>
      <c r="IPA208" s="490"/>
      <c r="IPB208" s="490"/>
      <c r="IPC208" s="490"/>
      <c r="IPD208" s="490"/>
      <c r="IPE208" s="490"/>
      <c r="IPF208" s="490"/>
      <c r="IPG208" s="490"/>
      <c r="IPH208" s="490"/>
      <c r="IPI208" s="490"/>
      <c r="IPJ208" s="490"/>
      <c r="IPK208" s="490"/>
      <c r="IPL208" s="490"/>
      <c r="IPM208" s="490"/>
      <c r="IPN208" s="490"/>
      <c r="IPO208" s="490"/>
      <c r="IPP208" s="490"/>
      <c r="IPQ208" s="490"/>
      <c r="IPR208" s="490"/>
      <c r="IPS208" s="490"/>
      <c r="IPT208" s="490"/>
      <c r="IPU208" s="490"/>
      <c r="IPV208" s="490"/>
      <c r="IPW208" s="490"/>
      <c r="IPX208" s="490"/>
      <c r="IPY208" s="490"/>
      <c r="IPZ208" s="490"/>
      <c r="IQA208" s="490"/>
      <c r="IQB208" s="490"/>
      <c r="IQC208" s="490"/>
      <c r="IQD208" s="490"/>
      <c r="IQE208" s="490"/>
      <c r="IQF208" s="490"/>
      <c r="IQG208" s="490"/>
      <c r="IQH208" s="490"/>
      <c r="IQI208" s="490"/>
      <c r="IQJ208" s="490"/>
      <c r="IQK208" s="490"/>
      <c r="IQL208" s="490"/>
      <c r="IQM208" s="490"/>
      <c r="IQN208" s="490"/>
      <c r="IQO208" s="490"/>
      <c r="IQP208" s="490"/>
      <c r="IQQ208" s="490"/>
      <c r="IQR208" s="490"/>
      <c r="IQS208" s="490"/>
      <c r="IQT208" s="490"/>
      <c r="IQU208" s="490"/>
      <c r="IQV208" s="490"/>
      <c r="IQW208" s="490"/>
      <c r="IQX208" s="490"/>
      <c r="IQY208" s="490"/>
      <c r="IQZ208" s="490"/>
      <c r="IRA208" s="490"/>
      <c r="IRB208" s="490"/>
      <c r="IRC208" s="490"/>
      <c r="IRD208" s="490"/>
      <c r="IRE208" s="490"/>
      <c r="IRF208" s="490"/>
      <c r="IRG208" s="490"/>
      <c r="IRH208" s="490"/>
      <c r="IRI208" s="490"/>
      <c r="IRJ208" s="490"/>
      <c r="IRK208" s="490"/>
      <c r="IRL208" s="490"/>
      <c r="IRM208" s="490"/>
      <c r="IRN208" s="490"/>
      <c r="IRO208" s="490"/>
      <c r="IRP208" s="490"/>
      <c r="IRQ208" s="490"/>
      <c r="IRR208" s="490"/>
      <c r="IRS208" s="490"/>
      <c r="IRT208" s="490"/>
      <c r="IRU208" s="490"/>
      <c r="IRV208" s="490"/>
      <c r="IRW208" s="490"/>
      <c r="IRX208" s="490"/>
      <c r="IRY208" s="490"/>
      <c r="IRZ208" s="490"/>
      <c r="ISA208" s="490"/>
      <c r="ISB208" s="490"/>
      <c r="ISC208" s="490"/>
      <c r="ISD208" s="490"/>
      <c r="ISE208" s="490"/>
      <c r="ISF208" s="490"/>
      <c r="ISG208" s="490"/>
      <c r="ISH208" s="490"/>
      <c r="ISI208" s="490"/>
      <c r="ISJ208" s="490"/>
      <c r="ISK208" s="490"/>
      <c r="ISL208" s="490"/>
      <c r="ISM208" s="490"/>
      <c r="ISN208" s="490"/>
      <c r="ISO208" s="490"/>
      <c r="ISP208" s="490"/>
      <c r="ISQ208" s="490"/>
      <c r="ISR208" s="490"/>
      <c r="ISS208" s="490"/>
      <c r="IST208" s="490"/>
      <c r="ISU208" s="490"/>
      <c r="ISV208" s="490"/>
      <c r="ISW208" s="490"/>
      <c r="ISX208" s="490"/>
      <c r="ISY208" s="490"/>
      <c r="ISZ208" s="490"/>
      <c r="ITA208" s="490"/>
      <c r="ITB208" s="490"/>
      <c r="ITC208" s="490"/>
      <c r="ITD208" s="490"/>
      <c r="ITE208" s="490"/>
      <c r="ITF208" s="490"/>
      <c r="ITG208" s="490"/>
      <c r="ITH208" s="490"/>
      <c r="ITI208" s="490"/>
      <c r="ITJ208" s="490"/>
      <c r="ITK208" s="490"/>
      <c r="ITL208" s="490"/>
      <c r="ITM208" s="490"/>
      <c r="ITN208" s="490"/>
      <c r="ITO208" s="490"/>
      <c r="ITP208" s="490"/>
      <c r="ITQ208" s="490"/>
      <c r="ITR208" s="490"/>
      <c r="ITS208" s="490"/>
      <c r="ITT208" s="490"/>
      <c r="ITU208" s="490"/>
      <c r="ITV208" s="490"/>
      <c r="ITW208" s="490"/>
      <c r="ITX208" s="490"/>
      <c r="ITY208" s="490"/>
      <c r="ITZ208" s="490"/>
      <c r="IUA208" s="490"/>
      <c r="IUB208" s="490"/>
      <c r="IUC208" s="490"/>
      <c r="IUD208" s="490"/>
      <c r="IUE208" s="490"/>
      <c r="IUF208" s="490"/>
      <c r="IUG208" s="490"/>
      <c r="IUH208" s="490"/>
      <c r="IUI208" s="490"/>
      <c r="IUJ208" s="490"/>
      <c r="IUK208" s="490"/>
      <c r="IUL208" s="490"/>
      <c r="IUM208" s="490"/>
      <c r="IUN208" s="490"/>
      <c r="IUO208" s="490"/>
      <c r="IUP208" s="490"/>
      <c r="IUQ208" s="490"/>
      <c r="IUR208" s="490"/>
      <c r="IUS208" s="490"/>
      <c r="IUT208" s="490"/>
      <c r="IUU208" s="490"/>
      <c r="IUV208" s="490"/>
      <c r="IUW208" s="490"/>
      <c r="IUX208" s="490"/>
      <c r="IUY208" s="490"/>
      <c r="IUZ208" s="490"/>
      <c r="IVA208" s="490"/>
      <c r="IVB208" s="490"/>
      <c r="IVC208" s="490"/>
      <c r="IVD208" s="490"/>
      <c r="IVE208" s="490"/>
      <c r="IVF208" s="490"/>
      <c r="IVG208" s="490"/>
      <c r="IVH208" s="490"/>
      <c r="IVI208" s="490"/>
      <c r="IVJ208" s="490"/>
      <c r="IVK208" s="490"/>
      <c r="IVL208" s="490"/>
      <c r="IVM208" s="490"/>
      <c r="IVN208" s="490"/>
      <c r="IVO208" s="490"/>
      <c r="IVP208" s="490"/>
      <c r="IVQ208" s="490"/>
      <c r="IVR208" s="490"/>
      <c r="IVS208" s="490"/>
      <c r="IVT208" s="490"/>
      <c r="IVU208" s="490"/>
      <c r="IVV208" s="490"/>
      <c r="IVW208" s="490"/>
      <c r="IVX208" s="490"/>
      <c r="IVY208" s="490"/>
      <c r="IVZ208" s="490"/>
      <c r="IWA208" s="490"/>
      <c r="IWB208" s="490"/>
      <c r="IWC208" s="490"/>
      <c r="IWD208" s="490"/>
      <c r="IWE208" s="490"/>
      <c r="IWF208" s="490"/>
      <c r="IWG208" s="490"/>
      <c r="IWH208" s="490"/>
      <c r="IWI208" s="490"/>
      <c r="IWJ208" s="490"/>
      <c r="IWK208" s="490"/>
      <c r="IWL208" s="490"/>
      <c r="IWM208" s="490"/>
      <c r="IWN208" s="490"/>
      <c r="IWO208" s="490"/>
      <c r="IWP208" s="490"/>
      <c r="IWQ208" s="490"/>
      <c r="IWR208" s="490"/>
      <c r="IWS208" s="490"/>
      <c r="IWT208" s="490"/>
      <c r="IWU208" s="490"/>
      <c r="IWV208" s="490"/>
      <c r="IWW208" s="490"/>
      <c r="IWX208" s="490"/>
      <c r="IWY208" s="490"/>
      <c r="IWZ208" s="490"/>
      <c r="IXA208" s="490"/>
      <c r="IXB208" s="490"/>
      <c r="IXC208" s="490"/>
      <c r="IXD208" s="490"/>
      <c r="IXE208" s="490"/>
      <c r="IXF208" s="490"/>
      <c r="IXG208" s="490"/>
      <c r="IXH208" s="490"/>
      <c r="IXI208" s="490"/>
      <c r="IXJ208" s="490"/>
      <c r="IXK208" s="490"/>
      <c r="IXL208" s="490"/>
      <c r="IXM208" s="490"/>
      <c r="IXN208" s="490"/>
      <c r="IXO208" s="490"/>
      <c r="IXP208" s="490"/>
      <c r="IXQ208" s="490"/>
      <c r="IXR208" s="490"/>
      <c r="IXS208" s="490"/>
      <c r="IXT208" s="490"/>
      <c r="IXU208" s="490"/>
      <c r="IXV208" s="490"/>
      <c r="IXW208" s="490"/>
      <c r="IXX208" s="490"/>
      <c r="IXY208" s="490"/>
      <c r="IXZ208" s="490"/>
      <c r="IYA208" s="490"/>
      <c r="IYB208" s="490"/>
      <c r="IYC208" s="490"/>
      <c r="IYD208" s="490"/>
      <c r="IYE208" s="490"/>
      <c r="IYF208" s="490"/>
      <c r="IYG208" s="490"/>
      <c r="IYH208" s="490"/>
      <c r="IYI208" s="490"/>
      <c r="IYJ208" s="490"/>
      <c r="IYK208" s="490"/>
      <c r="IYL208" s="490"/>
      <c r="IYM208" s="490"/>
      <c r="IYN208" s="490"/>
      <c r="IYO208" s="490"/>
      <c r="IYP208" s="490"/>
      <c r="IYQ208" s="490"/>
      <c r="IYR208" s="490"/>
      <c r="IYS208" s="490"/>
      <c r="IYT208" s="490"/>
      <c r="IYU208" s="490"/>
      <c r="IYV208" s="490"/>
      <c r="IYW208" s="490"/>
      <c r="IYX208" s="490"/>
      <c r="IYY208" s="490"/>
      <c r="IYZ208" s="490"/>
      <c r="IZA208" s="490"/>
      <c r="IZB208" s="490"/>
      <c r="IZC208" s="490"/>
      <c r="IZD208" s="490"/>
      <c r="IZE208" s="490"/>
      <c r="IZF208" s="490"/>
      <c r="IZG208" s="490"/>
      <c r="IZH208" s="490"/>
      <c r="IZI208" s="490"/>
      <c r="IZJ208" s="490"/>
      <c r="IZK208" s="490"/>
      <c r="IZL208" s="490"/>
      <c r="IZM208" s="490"/>
      <c r="IZN208" s="490"/>
      <c r="IZO208" s="490"/>
      <c r="IZP208" s="490"/>
      <c r="IZQ208" s="490"/>
      <c r="IZR208" s="490"/>
      <c r="IZS208" s="490"/>
      <c r="IZT208" s="490"/>
      <c r="IZU208" s="490"/>
      <c r="IZV208" s="490"/>
      <c r="IZW208" s="490"/>
      <c r="IZX208" s="490"/>
      <c r="IZY208" s="490"/>
      <c r="IZZ208" s="490"/>
      <c r="JAA208" s="490"/>
      <c r="JAB208" s="490"/>
      <c r="JAC208" s="490"/>
      <c r="JAD208" s="490"/>
      <c r="JAE208" s="490"/>
      <c r="JAF208" s="490"/>
      <c r="JAG208" s="490"/>
      <c r="JAH208" s="490"/>
      <c r="JAI208" s="490"/>
      <c r="JAJ208" s="490"/>
      <c r="JAK208" s="490"/>
      <c r="JAL208" s="490"/>
      <c r="JAM208" s="490"/>
      <c r="JAN208" s="490"/>
      <c r="JAO208" s="490"/>
      <c r="JAP208" s="490"/>
      <c r="JAQ208" s="490"/>
      <c r="JAR208" s="490"/>
      <c r="JAS208" s="490"/>
      <c r="JAT208" s="490"/>
      <c r="JAU208" s="490"/>
      <c r="JAV208" s="490"/>
      <c r="JAW208" s="490"/>
      <c r="JAX208" s="490"/>
      <c r="JAY208" s="490"/>
      <c r="JAZ208" s="490"/>
      <c r="JBA208" s="490"/>
      <c r="JBB208" s="490"/>
      <c r="JBC208" s="490"/>
      <c r="JBD208" s="490"/>
      <c r="JBE208" s="490"/>
      <c r="JBF208" s="490"/>
      <c r="JBG208" s="490"/>
      <c r="JBH208" s="490"/>
      <c r="JBI208" s="490"/>
      <c r="JBJ208" s="490"/>
      <c r="JBK208" s="490"/>
      <c r="JBL208" s="490"/>
      <c r="JBM208" s="490"/>
      <c r="JBN208" s="490"/>
      <c r="JBO208" s="490"/>
      <c r="JBP208" s="490"/>
      <c r="JBQ208" s="490"/>
      <c r="JBR208" s="490"/>
      <c r="JBS208" s="490"/>
      <c r="JBT208" s="490"/>
      <c r="JBU208" s="490"/>
      <c r="JBV208" s="490"/>
      <c r="JBW208" s="490"/>
      <c r="JBX208" s="490"/>
      <c r="JBY208" s="490"/>
      <c r="JBZ208" s="490"/>
      <c r="JCA208" s="490"/>
      <c r="JCB208" s="490"/>
      <c r="JCC208" s="490"/>
      <c r="JCD208" s="490"/>
      <c r="JCE208" s="490"/>
      <c r="JCF208" s="490"/>
      <c r="JCG208" s="490"/>
      <c r="JCH208" s="490"/>
      <c r="JCI208" s="490"/>
      <c r="JCJ208" s="490"/>
      <c r="JCK208" s="490"/>
      <c r="JCL208" s="490"/>
      <c r="JCM208" s="490"/>
      <c r="JCN208" s="490"/>
      <c r="JCO208" s="490"/>
      <c r="JCP208" s="490"/>
      <c r="JCQ208" s="490"/>
      <c r="JCR208" s="490"/>
      <c r="JCS208" s="490"/>
      <c r="JCT208" s="490"/>
      <c r="JCU208" s="490"/>
      <c r="JCV208" s="490"/>
      <c r="JCW208" s="490"/>
      <c r="JCX208" s="490"/>
      <c r="JCY208" s="490"/>
      <c r="JCZ208" s="490"/>
      <c r="JDA208" s="490"/>
      <c r="JDB208" s="490"/>
      <c r="JDC208" s="490"/>
      <c r="JDD208" s="490"/>
      <c r="JDE208" s="490"/>
      <c r="JDF208" s="490"/>
      <c r="JDG208" s="490"/>
      <c r="JDH208" s="490"/>
      <c r="JDI208" s="490"/>
      <c r="JDJ208" s="490"/>
      <c r="JDK208" s="490"/>
      <c r="JDL208" s="490"/>
      <c r="JDM208" s="490"/>
      <c r="JDN208" s="490"/>
      <c r="JDO208" s="490"/>
      <c r="JDP208" s="490"/>
      <c r="JDQ208" s="490"/>
      <c r="JDR208" s="490"/>
      <c r="JDS208" s="490"/>
      <c r="JDT208" s="490"/>
      <c r="JDU208" s="490"/>
      <c r="JDV208" s="490"/>
      <c r="JDW208" s="490"/>
      <c r="JDX208" s="490"/>
      <c r="JDY208" s="490"/>
      <c r="JDZ208" s="490"/>
      <c r="JEA208" s="490"/>
      <c r="JEB208" s="490"/>
      <c r="JEC208" s="490"/>
      <c r="JED208" s="490"/>
      <c r="JEE208" s="490"/>
      <c r="JEF208" s="490"/>
      <c r="JEG208" s="490"/>
      <c r="JEH208" s="490"/>
      <c r="JEI208" s="490"/>
      <c r="JEJ208" s="490"/>
      <c r="JEK208" s="490"/>
      <c r="JEL208" s="490"/>
      <c r="JEM208" s="490"/>
      <c r="JEN208" s="490"/>
      <c r="JEO208" s="490"/>
      <c r="JEP208" s="490"/>
      <c r="JEQ208" s="490"/>
      <c r="JER208" s="490"/>
      <c r="JES208" s="490"/>
      <c r="JET208" s="490"/>
      <c r="JEU208" s="490"/>
      <c r="JEV208" s="490"/>
      <c r="JEW208" s="490"/>
      <c r="JEX208" s="490"/>
      <c r="JEY208" s="490"/>
      <c r="JEZ208" s="490"/>
      <c r="JFA208" s="490"/>
      <c r="JFB208" s="490"/>
      <c r="JFC208" s="490"/>
      <c r="JFD208" s="490"/>
      <c r="JFE208" s="490"/>
      <c r="JFF208" s="490"/>
      <c r="JFG208" s="490"/>
      <c r="JFH208" s="490"/>
      <c r="JFI208" s="490"/>
      <c r="JFJ208" s="490"/>
      <c r="JFK208" s="490"/>
      <c r="JFL208" s="490"/>
      <c r="JFM208" s="490"/>
      <c r="JFN208" s="490"/>
      <c r="JFO208" s="490"/>
      <c r="JFP208" s="490"/>
      <c r="JFQ208" s="490"/>
      <c r="JFR208" s="490"/>
      <c r="JFS208" s="490"/>
      <c r="JFT208" s="490"/>
      <c r="JFU208" s="490"/>
      <c r="JFV208" s="490"/>
      <c r="JFW208" s="490"/>
      <c r="JFX208" s="490"/>
      <c r="JFY208" s="490"/>
      <c r="JFZ208" s="490"/>
      <c r="JGA208" s="490"/>
      <c r="JGB208" s="490"/>
      <c r="JGC208" s="490"/>
      <c r="JGD208" s="490"/>
      <c r="JGE208" s="490"/>
      <c r="JGF208" s="490"/>
      <c r="JGG208" s="490"/>
      <c r="JGH208" s="490"/>
      <c r="JGI208" s="490"/>
      <c r="JGJ208" s="490"/>
      <c r="JGK208" s="490"/>
      <c r="JGL208" s="490"/>
      <c r="JGM208" s="490"/>
      <c r="JGN208" s="490"/>
      <c r="JGO208" s="490"/>
      <c r="JGP208" s="490"/>
      <c r="JGQ208" s="490"/>
      <c r="JGR208" s="490"/>
      <c r="JGS208" s="490"/>
      <c r="JGT208" s="490"/>
      <c r="JGU208" s="490"/>
      <c r="JGV208" s="490"/>
      <c r="JGW208" s="490"/>
      <c r="JGX208" s="490"/>
      <c r="JGY208" s="490"/>
      <c r="JGZ208" s="490"/>
      <c r="JHA208" s="490"/>
      <c r="JHB208" s="490"/>
      <c r="JHC208" s="490"/>
      <c r="JHD208" s="490"/>
      <c r="JHE208" s="490"/>
      <c r="JHF208" s="490"/>
      <c r="JHG208" s="490"/>
      <c r="JHH208" s="490"/>
      <c r="JHI208" s="490"/>
      <c r="JHJ208" s="490"/>
      <c r="JHK208" s="490"/>
      <c r="JHL208" s="490"/>
      <c r="JHM208" s="490"/>
      <c r="JHN208" s="490"/>
      <c r="JHO208" s="490"/>
      <c r="JHP208" s="490"/>
      <c r="JHQ208" s="490"/>
      <c r="JHR208" s="490"/>
      <c r="JHS208" s="490"/>
      <c r="JHT208" s="490"/>
      <c r="JHU208" s="490"/>
      <c r="JHV208" s="490"/>
      <c r="JHW208" s="490"/>
      <c r="JHX208" s="490"/>
      <c r="JHY208" s="490"/>
      <c r="JHZ208" s="490"/>
      <c r="JIA208" s="490"/>
      <c r="JIB208" s="490"/>
      <c r="JIC208" s="490"/>
      <c r="JID208" s="490"/>
      <c r="JIE208" s="490"/>
      <c r="JIF208" s="490"/>
      <c r="JIG208" s="490"/>
      <c r="JIH208" s="490"/>
      <c r="JII208" s="490"/>
      <c r="JIJ208" s="490"/>
      <c r="JIK208" s="490"/>
      <c r="JIL208" s="490"/>
      <c r="JIM208" s="490"/>
      <c r="JIN208" s="490"/>
      <c r="JIO208" s="490"/>
      <c r="JIP208" s="490"/>
      <c r="JIQ208" s="490"/>
      <c r="JIR208" s="490"/>
      <c r="JIS208" s="490"/>
      <c r="JIT208" s="490"/>
      <c r="JIU208" s="490"/>
      <c r="JIV208" s="490"/>
      <c r="JIW208" s="490"/>
      <c r="JIX208" s="490"/>
      <c r="JIY208" s="490"/>
      <c r="JIZ208" s="490"/>
      <c r="JJA208" s="490"/>
      <c r="JJB208" s="490"/>
      <c r="JJC208" s="490"/>
      <c r="JJD208" s="490"/>
      <c r="JJE208" s="490"/>
      <c r="JJF208" s="490"/>
      <c r="JJG208" s="490"/>
      <c r="JJH208" s="490"/>
      <c r="JJI208" s="490"/>
      <c r="JJJ208" s="490"/>
      <c r="JJK208" s="490"/>
      <c r="JJL208" s="490"/>
      <c r="JJM208" s="490"/>
      <c r="JJN208" s="490"/>
      <c r="JJO208" s="490"/>
      <c r="JJP208" s="490"/>
      <c r="JJQ208" s="490"/>
      <c r="JJR208" s="490"/>
      <c r="JJS208" s="490"/>
      <c r="JJT208" s="490"/>
      <c r="JJU208" s="490"/>
      <c r="JJV208" s="490"/>
      <c r="JJW208" s="490"/>
      <c r="JJX208" s="490"/>
      <c r="JJY208" s="490"/>
      <c r="JJZ208" s="490"/>
      <c r="JKA208" s="490"/>
      <c r="JKB208" s="490"/>
      <c r="JKC208" s="490"/>
      <c r="JKD208" s="490"/>
      <c r="JKE208" s="490"/>
      <c r="JKF208" s="490"/>
      <c r="JKG208" s="490"/>
      <c r="JKH208" s="490"/>
      <c r="JKI208" s="490"/>
      <c r="JKJ208" s="490"/>
      <c r="JKK208" s="490"/>
      <c r="JKL208" s="490"/>
      <c r="JKM208" s="490"/>
      <c r="JKN208" s="490"/>
      <c r="JKO208" s="490"/>
      <c r="JKP208" s="490"/>
      <c r="JKQ208" s="490"/>
      <c r="JKR208" s="490"/>
      <c r="JKS208" s="490"/>
      <c r="JKT208" s="490"/>
      <c r="JKU208" s="490"/>
      <c r="JKV208" s="490"/>
      <c r="JKW208" s="490"/>
      <c r="JKX208" s="490"/>
      <c r="JKY208" s="490"/>
      <c r="JKZ208" s="490"/>
      <c r="JLA208" s="490"/>
      <c r="JLB208" s="490"/>
      <c r="JLC208" s="490"/>
      <c r="JLD208" s="490"/>
      <c r="JLE208" s="490"/>
      <c r="JLF208" s="490"/>
      <c r="JLG208" s="490"/>
      <c r="JLH208" s="490"/>
      <c r="JLI208" s="490"/>
      <c r="JLJ208" s="490"/>
      <c r="JLK208" s="490"/>
      <c r="JLL208" s="490"/>
      <c r="JLM208" s="490"/>
      <c r="JLN208" s="490"/>
      <c r="JLO208" s="490"/>
      <c r="JLP208" s="490"/>
      <c r="JLQ208" s="490"/>
      <c r="JLR208" s="490"/>
      <c r="JLS208" s="490"/>
      <c r="JLT208" s="490"/>
      <c r="JLU208" s="490"/>
      <c r="JLV208" s="490"/>
      <c r="JLW208" s="490"/>
      <c r="JLX208" s="490"/>
      <c r="JLY208" s="490"/>
      <c r="JLZ208" s="490"/>
      <c r="JMA208" s="490"/>
      <c r="JMB208" s="490"/>
      <c r="JMC208" s="490"/>
      <c r="JMD208" s="490"/>
      <c r="JME208" s="490"/>
      <c r="JMF208" s="490"/>
      <c r="JMG208" s="490"/>
      <c r="JMH208" s="490"/>
      <c r="JMI208" s="490"/>
      <c r="JMJ208" s="490"/>
      <c r="JMK208" s="490"/>
      <c r="JML208" s="490"/>
      <c r="JMM208" s="490"/>
      <c r="JMN208" s="490"/>
      <c r="JMO208" s="490"/>
      <c r="JMP208" s="490"/>
      <c r="JMQ208" s="490"/>
      <c r="JMR208" s="490"/>
      <c r="JMS208" s="490"/>
      <c r="JMT208" s="490"/>
      <c r="JMU208" s="490"/>
      <c r="JMV208" s="490"/>
      <c r="JMW208" s="490"/>
      <c r="JMX208" s="490"/>
      <c r="JMY208" s="490"/>
      <c r="JMZ208" s="490"/>
      <c r="JNA208" s="490"/>
      <c r="JNB208" s="490"/>
      <c r="JNC208" s="490"/>
      <c r="JND208" s="490"/>
      <c r="JNE208" s="490"/>
      <c r="JNF208" s="490"/>
      <c r="JNG208" s="490"/>
      <c r="JNH208" s="490"/>
      <c r="JNI208" s="490"/>
      <c r="JNJ208" s="490"/>
      <c r="JNK208" s="490"/>
      <c r="JNL208" s="490"/>
      <c r="JNM208" s="490"/>
      <c r="JNN208" s="490"/>
      <c r="JNO208" s="490"/>
      <c r="JNP208" s="490"/>
      <c r="JNQ208" s="490"/>
      <c r="JNR208" s="490"/>
      <c r="JNS208" s="490"/>
      <c r="JNT208" s="490"/>
      <c r="JNU208" s="490"/>
      <c r="JNV208" s="490"/>
      <c r="JNW208" s="490"/>
      <c r="JNX208" s="490"/>
      <c r="JNY208" s="490"/>
      <c r="JNZ208" s="490"/>
      <c r="JOA208" s="490"/>
      <c r="JOB208" s="490"/>
      <c r="JOC208" s="490"/>
      <c r="JOD208" s="490"/>
      <c r="JOE208" s="490"/>
      <c r="JOF208" s="490"/>
      <c r="JOG208" s="490"/>
      <c r="JOH208" s="490"/>
      <c r="JOI208" s="490"/>
      <c r="JOJ208" s="490"/>
      <c r="JOK208" s="490"/>
      <c r="JOL208" s="490"/>
      <c r="JOM208" s="490"/>
      <c r="JON208" s="490"/>
      <c r="JOO208" s="490"/>
      <c r="JOP208" s="490"/>
      <c r="JOQ208" s="490"/>
      <c r="JOR208" s="490"/>
      <c r="JOS208" s="490"/>
      <c r="JOT208" s="490"/>
      <c r="JOU208" s="490"/>
      <c r="JOV208" s="490"/>
      <c r="JOW208" s="490"/>
      <c r="JOX208" s="490"/>
      <c r="JOY208" s="490"/>
      <c r="JOZ208" s="490"/>
      <c r="JPA208" s="490"/>
      <c r="JPB208" s="490"/>
      <c r="JPC208" s="490"/>
      <c r="JPD208" s="490"/>
      <c r="JPE208" s="490"/>
      <c r="JPF208" s="490"/>
      <c r="JPG208" s="490"/>
      <c r="JPH208" s="490"/>
      <c r="JPI208" s="490"/>
      <c r="JPJ208" s="490"/>
      <c r="JPK208" s="490"/>
      <c r="JPL208" s="490"/>
      <c r="JPM208" s="490"/>
      <c r="JPN208" s="490"/>
      <c r="JPO208" s="490"/>
      <c r="JPP208" s="490"/>
      <c r="JPQ208" s="490"/>
      <c r="JPR208" s="490"/>
      <c r="JPS208" s="490"/>
      <c r="JPT208" s="490"/>
      <c r="JPU208" s="490"/>
      <c r="JPV208" s="490"/>
      <c r="JPW208" s="490"/>
      <c r="JPX208" s="490"/>
      <c r="JPY208" s="490"/>
      <c r="JPZ208" s="490"/>
      <c r="JQA208" s="490"/>
      <c r="JQB208" s="490"/>
      <c r="JQC208" s="490"/>
      <c r="JQD208" s="490"/>
      <c r="JQE208" s="490"/>
      <c r="JQF208" s="490"/>
      <c r="JQG208" s="490"/>
      <c r="JQH208" s="490"/>
      <c r="JQI208" s="490"/>
      <c r="JQJ208" s="490"/>
      <c r="JQK208" s="490"/>
      <c r="JQL208" s="490"/>
      <c r="JQM208" s="490"/>
      <c r="JQN208" s="490"/>
      <c r="JQO208" s="490"/>
      <c r="JQP208" s="490"/>
      <c r="JQQ208" s="490"/>
      <c r="JQR208" s="490"/>
      <c r="JQS208" s="490"/>
      <c r="JQT208" s="490"/>
      <c r="JQU208" s="490"/>
      <c r="JQV208" s="490"/>
      <c r="JQW208" s="490"/>
      <c r="JQX208" s="490"/>
      <c r="JQY208" s="490"/>
      <c r="JQZ208" s="490"/>
      <c r="JRA208" s="490"/>
      <c r="JRB208" s="490"/>
      <c r="JRC208" s="490"/>
      <c r="JRD208" s="490"/>
      <c r="JRE208" s="490"/>
      <c r="JRF208" s="490"/>
      <c r="JRG208" s="490"/>
      <c r="JRH208" s="490"/>
      <c r="JRI208" s="490"/>
      <c r="JRJ208" s="490"/>
      <c r="JRK208" s="490"/>
      <c r="JRL208" s="490"/>
      <c r="JRM208" s="490"/>
      <c r="JRN208" s="490"/>
      <c r="JRO208" s="490"/>
      <c r="JRP208" s="490"/>
      <c r="JRQ208" s="490"/>
      <c r="JRR208" s="490"/>
      <c r="JRS208" s="490"/>
      <c r="JRT208" s="490"/>
      <c r="JRU208" s="490"/>
      <c r="JRV208" s="490"/>
      <c r="JRW208" s="490"/>
      <c r="JRX208" s="490"/>
      <c r="JRY208" s="490"/>
      <c r="JRZ208" s="490"/>
      <c r="JSA208" s="490"/>
      <c r="JSB208" s="490"/>
      <c r="JSC208" s="490"/>
      <c r="JSD208" s="490"/>
      <c r="JSE208" s="490"/>
      <c r="JSF208" s="490"/>
      <c r="JSG208" s="490"/>
      <c r="JSH208" s="490"/>
      <c r="JSI208" s="490"/>
      <c r="JSJ208" s="490"/>
      <c r="JSK208" s="490"/>
      <c r="JSL208" s="490"/>
      <c r="JSM208" s="490"/>
      <c r="JSN208" s="490"/>
      <c r="JSO208" s="490"/>
      <c r="JSP208" s="490"/>
      <c r="JSQ208" s="490"/>
      <c r="JSR208" s="490"/>
      <c r="JSS208" s="490"/>
      <c r="JST208" s="490"/>
      <c r="JSU208" s="490"/>
      <c r="JSV208" s="490"/>
      <c r="JSW208" s="490"/>
      <c r="JSX208" s="490"/>
      <c r="JSY208" s="490"/>
      <c r="JSZ208" s="490"/>
      <c r="JTA208" s="490"/>
      <c r="JTB208" s="490"/>
      <c r="JTC208" s="490"/>
      <c r="JTD208" s="490"/>
      <c r="JTE208" s="490"/>
      <c r="JTF208" s="490"/>
      <c r="JTG208" s="490"/>
      <c r="JTH208" s="490"/>
      <c r="JTI208" s="490"/>
      <c r="JTJ208" s="490"/>
      <c r="JTK208" s="490"/>
      <c r="JTL208" s="490"/>
      <c r="JTM208" s="490"/>
      <c r="JTN208" s="490"/>
      <c r="JTO208" s="490"/>
      <c r="JTP208" s="490"/>
      <c r="JTQ208" s="490"/>
      <c r="JTR208" s="490"/>
      <c r="JTS208" s="490"/>
      <c r="JTT208" s="490"/>
      <c r="JTU208" s="490"/>
      <c r="JTV208" s="490"/>
      <c r="JTW208" s="490"/>
      <c r="JTX208" s="490"/>
      <c r="JTY208" s="490"/>
      <c r="JTZ208" s="490"/>
      <c r="JUA208" s="490"/>
      <c r="JUB208" s="490"/>
      <c r="JUC208" s="490"/>
      <c r="JUD208" s="490"/>
      <c r="JUE208" s="490"/>
      <c r="JUF208" s="490"/>
      <c r="JUG208" s="490"/>
      <c r="JUH208" s="490"/>
      <c r="JUI208" s="490"/>
      <c r="JUJ208" s="490"/>
      <c r="JUK208" s="490"/>
      <c r="JUL208" s="490"/>
      <c r="JUM208" s="490"/>
      <c r="JUN208" s="490"/>
      <c r="JUO208" s="490"/>
      <c r="JUP208" s="490"/>
      <c r="JUQ208" s="490"/>
      <c r="JUR208" s="490"/>
      <c r="JUS208" s="490"/>
      <c r="JUT208" s="490"/>
      <c r="JUU208" s="490"/>
      <c r="JUV208" s="490"/>
      <c r="JUW208" s="490"/>
      <c r="JUX208" s="490"/>
      <c r="JUY208" s="490"/>
      <c r="JUZ208" s="490"/>
      <c r="JVA208" s="490"/>
      <c r="JVB208" s="490"/>
      <c r="JVC208" s="490"/>
      <c r="JVD208" s="490"/>
      <c r="JVE208" s="490"/>
      <c r="JVF208" s="490"/>
      <c r="JVG208" s="490"/>
      <c r="JVH208" s="490"/>
      <c r="JVI208" s="490"/>
      <c r="JVJ208" s="490"/>
      <c r="JVK208" s="490"/>
      <c r="JVL208" s="490"/>
      <c r="JVM208" s="490"/>
      <c r="JVN208" s="490"/>
      <c r="JVO208" s="490"/>
      <c r="JVP208" s="490"/>
      <c r="JVQ208" s="490"/>
      <c r="JVR208" s="490"/>
      <c r="JVS208" s="490"/>
      <c r="JVT208" s="490"/>
      <c r="JVU208" s="490"/>
      <c r="JVV208" s="490"/>
      <c r="JVW208" s="490"/>
      <c r="JVX208" s="490"/>
      <c r="JVY208" s="490"/>
      <c r="JVZ208" s="490"/>
      <c r="JWA208" s="490"/>
      <c r="JWB208" s="490"/>
      <c r="JWC208" s="490"/>
      <c r="JWD208" s="490"/>
      <c r="JWE208" s="490"/>
      <c r="JWF208" s="490"/>
      <c r="JWG208" s="490"/>
      <c r="JWH208" s="490"/>
      <c r="JWI208" s="490"/>
      <c r="JWJ208" s="490"/>
      <c r="JWK208" s="490"/>
      <c r="JWL208" s="490"/>
      <c r="JWM208" s="490"/>
      <c r="JWN208" s="490"/>
      <c r="JWO208" s="490"/>
      <c r="JWP208" s="490"/>
      <c r="JWQ208" s="490"/>
      <c r="JWR208" s="490"/>
      <c r="JWS208" s="490"/>
      <c r="JWT208" s="490"/>
      <c r="JWU208" s="490"/>
      <c r="JWV208" s="490"/>
      <c r="JWW208" s="490"/>
      <c r="JWX208" s="490"/>
      <c r="JWY208" s="490"/>
      <c r="JWZ208" s="490"/>
      <c r="JXA208" s="490"/>
      <c r="JXB208" s="490"/>
      <c r="JXC208" s="490"/>
      <c r="JXD208" s="490"/>
      <c r="JXE208" s="490"/>
      <c r="JXF208" s="490"/>
      <c r="JXG208" s="490"/>
      <c r="JXH208" s="490"/>
      <c r="JXI208" s="490"/>
      <c r="JXJ208" s="490"/>
      <c r="JXK208" s="490"/>
      <c r="JXL208" s="490"/>
      <c r="JXM208" s="490"/>
      <c r="JXN208" s="490"/>
      <c r="JXO208" s="490"/>
      <c r="JXP208" s="490"/>
      <c r="JXQ208" s="490"/>
      <c r="JXR208" s="490"/>
      <c r="JXS208" s="490"/>
      <c r="JXT208" s="490"/>
      <c r="JXU208" s="490"/>
      <c r="JXV208" s="490"/>
      <c r="JXW208" s="490"/>
      <c r="JXX208" s="490"/>
      <c r="JXY208" s="490"/>
      <c r="JXZ208" s="490"/>
      <c r="JYA208" s="490"/>
      <c r="JYB208" s="490"/>
      <c r="JYC208" s="490"/>
      <c r="JYD208" s="490"/>
      <c r="JYE208" s="490"/>
      <c r="JYF208" s="490"/>
      <c r="JYG208" s="490"/>
      <c r="JYH208" s="490"/>
      <c r="JYI208" s="490"/>
      <c r="JYJ208" s="490"/>
      <c r="JYK208" s="490"/>
      <c r="JYL208" s="490"/>
      <c r="JYM208" s="490"/>
      <c r="JYN208" s="490"/>
      <c r="JYO208" s="490"/>
      <c r="JYP208" s="490"/>
      <c r="JYQ208" s="490"/>
      <c r="JYR208" s="490"/>
      <c r="JYS208" s="490"/>
      <c r="JYT208" s="490"/>
      <c r="JYU208" s="490"/>
      <c r="JYV208" s="490"/>
      <c r="JYW208" s="490"/>
      <c r="JYX208" s="490"/>
      <c r="JYY208" s="490"/>
      <c r="JYZ208" s="490"/>
      <c r="JZA208" s="490"/>
      <c r="JZB208" s="490"/>
      <c r="JZC208" s="490"/>
      <c r="JZD208" s="490"/>
      <c r="JZE208" s="490"/>
      <c r="JZF208" s="490"/>
      <c r="JZG208" s="490"/>
      <c r="JZH208" s="490"/>
      <c r="JZI208" s="490"/>
      <c r="JZJ208" s="490"/>
      <c r="JZK208" s="490"/>
      <c r="JZL208" s="490"/>
      <c r="JZM208" s="490"/>
      <c r="JZN208" s="490"/>
      <c r="JZO208" s="490"/>
      <c r="JZP208" s="490"/>
      <c r="JZQ208" s="490"/>
      <c r="JZR208" s="490"/>
      <c r="JZS208" s="490"/>
      <c r="JZT208" s="490"/>
      <c r="JZU208" s="490"/>
      <c r="JZV208" s="490"/>
      <c r="JZW208" s="490"/>
      <c r="JZX208" s="490"/>
      <c r="JZY208" s="490"/>
      <c r="JZZ208" s="490"/>
      <c r="KAA208" s="490"/>
      <c r="KAB208" s="490"/>
      <c r="KAC208" s="490"/>
      <c r="KAD208" s="490"/>
      <c r="KAE208" s="490"/>
      <c r="KAF208" s="490"/>
      <c r="KAG208" s="490"/>
      <c r="KAH208" s="490"/>
      <c r="KAI208" s="490"/>
      <c r="KAJ208" s="490"/>
      <c r="KAK208" s="490"/>
      <c r="KAL208" s="490"/>
      <c r="KAM208" s="490"/>
      <c r="KAN208" s="490"/>
      <c r="KAO208" s="490"/>
      <c r="KAP208" s="490"/>
      <c r="KAQ208" s="490"/>
      <c r="KAR208" s="490"/>
      <c r="KAS208" s="490"/>
      <c r="KAT208" s="490"/>
      <c r="KAU208" s="490"/>
      <c r="KAV208" s="490"/>
      <c r="KAW208" s="490"/>
      <c r="KAX208" s="490"/>
      <c r="KAY208" s="490"/>
      <c r="KAZ208" s="490"/>
      <c r="KBA208" s="490"/>
      <c r="KBB208" s="490"/>
      <c r="KBC208" s="490"/>
      <c r="KBD208" s="490"/>
      <c r="KBE208" s="490"/>
      <c r="KBF208" s="490"/>
      <c r="KBG208" s="490"/>
      <c r="KBH208" s="490"/>
      <c r="KBI208" s="490"/>
      <c r="KBJ208" s="490"/>
      <c r="KBK208" s="490"/>
      <c r="KBL208" s="490"/>
      <c r="KBM208" s="490"/>
      <c r="KBN208" s="490"/>
      <c r="KBO208" s="490"/>
      <c r="KBP208" s="490"/>
      <c r="KBQ208" s="490"/>
      <c r="KBR208" s="490"/>
      <c r="KBS208" s="490"/>
      <c r="KBT208" s="490"/>
      <c r="KBU208" s="490"/>
      <c r="KBV208" s="490"/>
      <c r="KBW208" s="490"/>
      <c r="KBX208" s="490"/>
      <c r="KBY208" s="490"/>
      <c r="KBZ208" s="490"/>
      <c r="KCA208" s="490"/>
      <c r="KCB208" s="490"/>
      <c r="KCC208" s="490"/>
      <c r="KCD208" s="490"/>
      <c r="KCE208" s="490"/>
      <c r="KCF208" s="490"/>
      <c r="KCG208" s="490"/>
      <c r="KCH208" s="490"/>
      <c r="KCI208" s="490"/>
      <c r="KCJ208" s="490"/>
      <c r="KCK208" s="490"/>
      <c r="KCL208" s="490"/>
      <c r="KCM208" s="490"/>
      <c r="KCN208" s="490"/>
      <c r="KCO208" s="490"/>
      <c r="KCP208" s="490"/>
      <c r="KCQ208" s="490"/>
      <c r="KCR208" s="490"/>
      <c r="KCS208" s="490"/>
      <c r="KCT208" s="490"/>
      <c r="KCU208" s="490"/>
      <c r="KCV208" s="490"/>
      <c r="KCW208" s="490"/>
      <c r="KCX208" s="490"/>
      <c r="KCY208" s="490"/>
      <c r="KCZ208" s="490"/>
      <c r="KDA208" s="490"/>
      <c r="KDB208" s="490"/>
      <c r="KDC208" s="490"/>
      <c r="KDD208" s="490"/>
      <c r="KDE208" s="490"/>
      <c r="KDF208" s="490"/>
      <c r="KDG208" s="490"/>
      <c r="KDH208" s="490"/>
      <c r="KDI208" s="490"/>
      <c r="KDJ208" s="490"/>
      <c r="KDK208" s="490"/>
      <c r="KDL208" s="490"/>
      <c r="KDM208" s="490"/>
      <c r="KDN208" s="490"/>
      <c r="KDO208" s="490"/>
      <c r="KDP208" s="490"/>
      <c r="KDQ208" s="490"/>
      <c r="KDR208" s="490"/>
      <c r="KDS208" s="490"/>
      <c r="KDT208" s="490"/>
      <c r="KDU208" s="490"/>
      <c r="KDV208" s="490"/>
      <c r="KDW208" s="490"/>
      <c r="KDX208" s="490"/>
      <c r="KDY208" s="490"/>
      <c r="KDZ208" s="490"/>
      <c r="KEA208" s="490"/>
      <c r="KEB208" s="490"/>
      <c r="KEC208" s="490"/>
      <c r="KED208" s="490"/>
      <c r="KEE208" s="490"/>
      <c r="KEF208" s="490"/>
      <c r="KEG208" s="490"/>
      <c r="KEH208" s="490"/>
      <c r="KEI208" s="490"/>
      <c r="KEJ208" s="490"/>
      <c r="KEK208" s="490"/>
      <c r="KEL208" s="490"/>
      <c r="KEM208" s="490"/>
      <c r="KEN208" s="490"/>
      <c r="KEO208" s="490"/>
      <c r="KEP208" s="490"/>
      <c r="KEQ208" s="490"/>
      <c r="KER208" s="490"/>
      <c r="KES208" s="490"/>
      <c r="KET208" s="490"/>
      <c r="KEU208" s="490"/>
      <c r="KEV208" s="490"/>
      <c r="KEW208" s="490"/>
      <c r="KEX208" s="490"/>
      <c r="KEY208" s="490"/>
      <c r="KEZ208" s="490"/>
      <c r="KFA208" s="490"/>
      <c r="KFB208" s="490"/>
      <c r="KFC208" s="490"/>
      <c r="KFD208" s="490"/>
      <c r="KFE208" s="490"/>
      <c r="KFF208" s="490"/>
      <c r="KFG208" s="490"/>
      <c r="KFH208" s="490"/>
      <c r="KFI208" s="490"/>
      <c r="KFJ208" s="490"/>
      <c r="KFK208" s="490"/>
      <c r="KFL208" s="490"/>
      <c r="KFM208" s="490"/>
      <c r="KFN208" s="490"/>
      <c r="KFO208" s="490"/>
      <c r="KFP208" s="490"/>
      <c r="KFQ208" s="490"/>
      <c r="KFR208" s="490"/>
      <c r="KFS208" s="490"/>
      <c r="KFT208" s="490"/>
      <c r="KFU208" s="490"/>
      <c r="KFV208" s="490"/>
      <c r="KFW208" s="490"/>
      <c r="KFX208" s="490"/>
      <c r="KFY208" s="490"/>
      <c r="KFZ208" s="490"/>
      <c r="KGA208" s="490"/>
      <c r="KGB208" s="490"/>
      <c r="KGC208" s="490"/>
      <c r="KGD208" s="490"/>
      <c r="KGE208" s="490"/>
      <c r="KGF208" s="490"/>
      <c r="KGG208" s="490"/>
      <c r="KGH208" s="490"/>
      <c r="KGI208" s="490"/>
      <c r="KGJ208" s="490"/>
      <c r="KGK208" s="490"/>
      <c r="KGL208" s="490"/>
      <c r="KGM208" s="490"/>
      <c r="KGN208" s="490"/>
      <c r="KGO208" s="490"/>
      <c r="KGP208" s="490"/>
      <c r="KGQ208" s="490"/>
      <c r="KGR208" s="490"/>
      <c r="KGS208" s="490"/>
      <c r="KGT208" s="490"/>
      <c r="KGU208" s="490"/>
      <c r="KGV208" s="490"/>
      <c r="KGW208" s="490"/>
      <c r="KGX208" s="490"/>
      <c r="KGY208" s="490"/>
      <c r="KGZ208" s="490"/>
      <c r="KHA208" s="490"/>
      <c r="KHB208" s="490"/>
      <c r="KHC208" s="490"/>
      <c r="KHD208" s="490"/>
      <c r="KHE208" s="490"/>
      <c r="KHF208" s="490"/>
      <c r="KHG208" s="490"/>
      <c r="KHH208" s="490"/>
      <c r="KHI208" s="490"/>
      <c r="KHJ208" s="490"/>
      <c r="KHK208" s="490"/>
      <c r="KHL208" s="490"/>
      <c r="KHM208" s="490"/>
      <c r="KHN208" s="490"/>
      <c r="KHO208" s="490"/>
      <c r="KHP208" s="490"/>
      <c r="KHQ208" s="490"/>
      <c r="KHR208" s="490"/>
      <c r="KHS208" s="490"/>
      <c r="KHT208" s="490"/>
      <c r="KHU208" s="490"/>
      <c r="KHV208" s="490"/>
      <c r="KHW208" s="490"/>
      <c r="KHX208" s="490"/>
      <c r="KHY208" s="490"/>
      <c r="KHZ208" s="490"/>
      <c r="KIA208" s="490"/>
      <c r="KIB208" s="490"/>
      <c r="KIC208" s="490"/>
      <c r="KID208" s="490"/>
      <c r="KIE208" s="490"/>
      <c r="KIF208" s="490"/>
      <c r="KIG208" s="490"/>
      <c r="KIH208" s="490"/>
      <c r="KII208" s="490"/>
      <c r="KIJ208" s="490"/>
      <c r="KIK208" s="490"/>
      <c r="KIL208" s="490"/>
      <c r="KIM208" s="490"/>
      <c r="KIN208" s="490"/>
      <c r="KIO208" s="490"/>
      <c r="KIP208" s="490"/>
      <c r="KIQ208" s="490"/>
      <c r="KIR208" s="490"/>
      <c r="KIS208" s="490"/>
      <c r="KIT208" s="490"/>
      <c r="KIU208" s="490"/>
      <c r="KIV208" s="490"/>
      <c r="KIW208" s="490"/>
      <c r="KIX208" s="490"/>
      <c r="KIY208" s="490"/>
      <c r="KIZ208" s="490"/>
      <c r="KJA208" s="490"/>
      <c r="KJB208" s="490"/>
      <c r="KJC208" s="490"/>
      <c r="KJD208" s="490"/>
      <c r="KJE208" s="490"/>
      <c r="KJF208" s="490"/>
      <c r="KJG208" s="490"/>
      <c r="KJH208" s="490"/>
      <c r="KJI208" s="490"/>
      <c r="KJJ208" s="490"/>
      <c r="KJK208" s="490"/>
      <c r="KJL208" s="490"/>
      <c r="KJM208" s="490"/>
      <c r="KJN208" s="490"/>
      <c r="KJO208" s="490"/>
      <c r="KJP208" s="490"/>
      <c r="KJQ208" s="490"/>
      <c r="KJR208" s="490"/>
      <c r="KJS208" s="490"/>
      <c r="KJT208" s="490"/>
      <c r="KJU208" s="490"/>
      <c r="KJV208" s="490"/>
      <c r="KJW208" s="490"/>
      <c r="KJX208" s="490"/>
      <c r="KJY208" s="490"/>
      <c r="KJZ208" s="490"/>
      <c r="KKA208" s="490"/>
      <c r="KKB208" s="490"/>
      <c r="KKC208" s="490"/>
      <c r="KKD208" s="490"/>
      <c r="KKE208" s="490"/>
      <c r="KKF208" s="490"/>
      <c r="KKG208" s="490"/>
      <c r="KKH208" s="490"/>
      <c r="KKI208" s="490"/>
      <c r="KKJ208" s="490"/>
      <c r="KKK208" s="490"/>
      <c r="KKL208" s="490"/>
      <c r="KKM208" s="490"/>
      <c r="KKN208" s="490"/>
      <c r="KKO208" s="490"/>
      <c r="KKP208" s="490"/>
      <c r="KKQ208" s="490"/>
      <c r="KKR208" s="490"/>
      <c r="KKS208" s="490"/>
      <c r="KKT208" s="490"/>
      <c r="KKU208" s="490"/>
      <c r="KKV208" s="490"/>
      <c r="KKW208" s="490"/>
      <c r="KKX208" s="490"/>
      <c r="KKY208" s="490"/>
      <c r="KKZ208" s="490"/>
      <c r="KLA208" s="490"/>
      <c r="KLB208" s="490"/>
      <c r="KLC208" s="490"/>
      <c r="KLD208" s="490"/>
      <c r="KLE208" s="490"/>
      <c r="KLF208" s="490"/>
      <c r="KLG208" s="490"/>
      <c r="KLH208" s="490"/>
      <c r="KLI208" s="490"/>
      <c r="KLJ208" s="490"/>
      <c r="KLK208" s="490"/>
      <c r="KLL208" s="490"/>
      <c r="KLM208" s="490"/>
      <c r="KLN208" s="490"/>
      <c r="KLO208" s="490"/>
      <c r="KLP208" s="490"/>
      <c r="KLQ208" s="490"/>
      <c r="KLR208" s="490"/>
      <c r="KLS208" s="490"/>
      <c r="KLT208" s="490"/>
      <c r="KLU208" s="490"/>
      <c r="KLV208" s="490"/>
      <c r="KLW208" s="490"/>
      <c r="KLX208" s="490"/>
      <c r="KLY208" s="490"/>
      <c r="KLZ208" s="490"/>
      <c r="KMA208" s="490"/>
      <c r="KMB208" s="490"/>
      <c r="KMC208" s="490"/>
      <c r="KMD208" s="490"/>
      <c r="KME208" s="490"/>
      <c r="KMF208" s="490"/>
      <c r="KMG208" s="490"/>
      <c r="KMH208" s="490"/>
      <c r="KMI208" s="490"/>
      <c r="KMJ208" s="490"/>
      <c r="KMK208" s="490"/>
      <c r="KML208" s="490"/>
      <c r="KMM208" s="490"/>
      <c r="KMN208" s="490"/>
      <c r="KMO208" s="490"/>
      <c r="KMP208" s="490"/>
      <c r="KMQ208" s="490"/>
      <c r="KMR208" s="490"/>
      <c r="KMS208" s="490"/>
      <c r="KMT208" s="490"/>
      <c r="KMU208" s="490"/>
      <c r="KMV208" s="490"/>
      <c r="KMW208" s="490"/>
      <c r="KMX208" s="490"/>
      <c r="KMY208" s="490"/>
      <c r="KMZ208" s="490"/>
      <c r="KNA208" s="490"/>
      <c r="KNB208" s="490"/>
      <c r="KNC208" s="490"/>
      <c r="KND208" s="490"/>
      <c r="KNE208" s="490"/>
      <c r="KNF208" s="490"/>
      <c r="KNG208" s="490"/>
      <c r="KNH208" s="490"/>
      <c r="KNI208" s="490"/>
      <c r="KNJ208" s="490"/>
      <c r="KNK208" s="490"/>
      <c r="KNL208" s="490"/>
      <c r="KNM208" s="490"/>
      <c r="KNN208" s="490"/>
      <c r="KNO208" s="490"/>
      <c r="KNP208" s="490"/>
      <c r="KNQ208" s="490"/>
      <c r="KNR208" s="490"/>
      <c r="KNS208" s="490"/>
      <c r="KNT208" s="490"/>
      <c r="KNU208" s="490"/>
      <c r="KNV208" s="490"/>
      <c r="KNW208" s="490"/>
      <c r="KNX208" s="490"/>
      <c r="KNY208" s="490"/>
      <c r="KNZ208" s="490"/>
      <c r="KOA208" s="490"/>
      <c r="KOB208" s="490"/>
      <c r="KOC208" s="490"/>
      <c r="KOD208" s="490"/>
      <c r="KOE208" s="490"/>
      <c r="KOF208" s="490"/>
      <c r="KOG208" s="490"/>
      <c r="KOH208" s="490"/>
      <c r="KOI208" s="490"/>
      <c r="KOJ208" s="490"/>
      <c r="KOK208" s="490"/>
      <c r="KOL208" s="490"/>
      <c r="KOM208" s="490"/>
      <c r="KON208" s="490"/>
      <c r="KOO208" s="490"/>
      <c r="KOP208" s="490"/>
      <c r="KOQ208" s="490"/>
      <c r="KOR208" s="490"/>
      <c r="KOS208" s="490"/>
      <c r="KOT208" s="490"/>
      <c r="KOU208" s="490"/>
      <c r="KOV208" s="490"/>
      <c r="KOW208" s="490"/>
      <c r="KOX208" s="490"/>
      <c r="KOY208" s="490"/>
      <c r="KOZ208" s="490"/>
      <c r="KPA208" s="490"/>
      <c r="KPB208" s="490"/>
      <c r="KPC208" s="490"/>
      <c r="KPD208" s="490"/>
      <c r="KPE208" s="490"/>
      <c r="KPF208" s="490"/>
      <c r="KPG208" s="490"/>
      <c r="KPH208" s="490"/>
      <c r="KPI208" s="490"/>
      <c r="KPJ208" s="490"/>
      <c r="KPK208" s="490"/>
      <c r="KPL208" s="490"/>
      <c r="KPM208" s="490"/>
      <c r="KPN208" s="490"/>
      <c r="KPO208" s="490"/>
      <c r="KPP208" s="490"/>
      <c r="KPQ208" s="490"/>
      <c r="KPR208" s="490"/>
      <c r="KPS208" s="490"/>
      <c r="KPT208" s="490"/>
      <c r="KPU208" s="490"/>
      <c r="KPV208" s="490"/>
      <c r="KPW208" s="490"/>
      <c r="KPX208" s="490"/>
      <c r="KPY208" s="490"/>
      <c r="KPZ208" s="490"/>
      <c r="KQA208" s="490"/>
      <c r="KQB208" s="490"/>
      <c r="KQC208" s="490"/>
      <c r="KQD208" s="490"/>
      <c r="KQE208" s="490"/>
      <c r="KQF208" s="490"/>
      <c r="KQG208" s="490"/>
      <c r="KQH208" s="490"/>
      <c r="KQI208" s="490"/>
      <c r="KQJ208" s="490"/>
      <c r="KQK208" s="490"/>
      <c r="KQL208" s="490"/>
      <c r="KQM208" s="490"/>
      <c r="KQN208" s="490"/>
      <c r="KQO208" s="490"/>
      <c r="KQP208" s="490"/>
      <c r="KQQ208" s="490"/>
      <c r="KQR208" s="490"/>
      <c r="KQS208" s="490"/>
      <c r="KQT208" s="490"/>
      <c r="KQU208" s="490"/>
      <c r="KQV208" s="490"/>
      <c r="KQW208" s="490"/>
      <c r="KQX208" s="490"/>
      <c r="KQY208" s="490"/>
      <c r="KQZ208" s="490"/>
      <c r="KRA208" s="490"/>
      <c r="KRB208" s="490"/>
      <c r="KRC208" s="490"/>
      <c r="KRD208" s="490"/>
      <c r="KRE208" s="490"/>
      <c r="KRF208" s="490"/>
      <c r="KRG208" s="490"/>
      <c r="KRH208" s="490"/>
      <c r="KRI208" s="490"/>
      <c r="KRJ208" s="490"/>
      <c r="KRK208" s="490"/>
      <c r="KRL208" s="490"/>
      <c r="KRM208" s="490"/>
      <c r="KRN208" s="490"/>
      <c r="KRO208" s="490"/>
      <c r="KRP208" s="490"/>
      <c r="KRQ208" s="490"/>
      <c r="KRR208" s="490"/>
      <c r="KRS208" s="490"/>
      <c r="KRT208" s="490"/>
      <c r="KRU208" s="490"/>
      <c r="KRV208" s="490"/>
      <c r="KRW208" s="490"/>
      <c r="KRX208" s="490"/>
      <c r="KRY208" s="490"/>
      <c r="KRZ208" s="490"/>
      <c r="KSA208" s="490"/>
      <c r="KSB208" s="490"/>
      <c r="KSC208" s="490"/>
      <c r="KSD208" s="490"/>
      <c r="KSE208" s="490"/>
      <c r="KSF208" s="490"/>
      <c r="KSG208" s="490"/>
      <c r="KSH208" s="490"/>
      <c r="KSI208" s="490"/>
      <c r="KSJ208" s="490"/>
      <c r="KSK208" s="490"/>
      <c r="KSL208" s="490"/>
      <c r="KSM208" s="490"/>
      <c r="KSN208" s="490"/>
      <c r="KSO208" s="490"/>
      <c r="KSP208" s="490"/>
      <c r="KSQ208" s="490"/>
      <c r="KSR208" s="490"/>
      <c r="KSS208" s="490"/>
      <c r="KST208" s="490"/>
      <c r="KSU208" s="490"/>
      <c r="KSV208" s="490"/>
      <c r="KSW208" s="490"/>
      <c r="KSX208" s="490"/>
      <c r="KSY208" s="490"/>
      <c r="KSZ208" s="490"/>
      <c r="KTA208" s="490"/>
      <c r="KTB208" s="490"/>
      <c r="KTC208" s="490"/>
      <c r="KTD208" s="490"/>
      <c r="KTE208" s="490"/>
      <c r="KTF208" s="490"/>
      <c r="KTG208" s="490"/>
      <c r="KTH208" s="490"/>
      <c r="KTI208" s="490"/>
      <c r="KTJ208" s="490"/>
      <c r="KTK208" s="490"/>
      <c r="KTL208" s="490"/>
      <c r="KTM208" s="490"/>
      <c r="KTN208" s="490"/>
      <c r="KTO208" s="490"/>
      <c r="KTP208" s="490"/>
      <c r="KTQ208" s="490"/>
      <c r="KTR208" s="490"/>
      <c r="KTS208" s="490"/>
      <c r="KTT208" s="490"/>
      <c r="KTU208" s="490"/>
      <c r="KTV208" s="490"/>
      <c r="KTW208" s="490"/>
      <c r="KTX208" s="490"/>
      <c r="KTY208" s="490"/>
      <c r="KTZ208" s="490"/>
      <c r="KUA208" s="490"/>
      <c r="KUB208" s="490"/>
      <c r="KUC208" s="490"/>
      <c r="KUD208" s="490"/>
      <c r="KUE208" s="490"/>
      <c r="KUF208" s="490"/>
      <c r="KUG208" s="490"/>
      <c r="KUH208" s="490"/>
      <c r="KUI208" s="490"/>
      <c r="KUJ208" s="490"/>
      <c r="KUK208" s="490"/>
      <c r="KUL208" s="490"/>
      <c r="KUM208" s="490"/>
      <c r="KUN208" s="490"/>
      <c r="KUO208" s="490"/>
      <c r="KUP208" s="490"/>
      <c r="KUQ208" s="490"/>
      <c r="KUR208" s="490"/>
      <c r="KUS208" s="490"/>
      <c r="KUT208" s="490"/>
      <c r="KUU208" s="490"/>
      <c r="KUV208" s="490"/>
      <c r="KUW208" s="490"/>
      <c r="KUX208" s="490"/>
      <c r="KUY208" s="490"/>
      <c r="KUZ208" s="490"/>
      <c r="KVA208" s="490"/>
      <c r="KVB208" s="490"/>
      <c r="KVC208" s="490"/>
      <c r="KVD208" s="490"/>
      <c r="KVE208" s="490"/>
      <c r="KVF208" s="490"/>
      <c r="KVG208" s="490"/>
      <c r="KVH208" s="490"/>
      <c r="KVI208" s="490"/>
      <c r="KVJ208" s="490"/>
      <c r="KVK208" s="490"/>
      <c r="KVL208" s="490"/>
      <c r="KVM208" s="490"/>
      <c r="KVN208" s="490"/>
      <c r="KVO208" s="490"/>
      <c r="KVP208" s="490"/>
      <c r="KVQ208" s="490"/>
      <c r="KVR208" s="490"/>
      <c r="KVS208" s="490"/>
      <c r="KVT208" s="490"/>
      <c r="KVU208" s="490"/>
      <c r="KVV208" s="490"/>
      <c r="KVW208" s="490"/>
      <c r="KVX208" s="490"/>
      <c r="KVY208" s="490"/>
      <c r="KVZ208" s="490"/>
      <c r="KWA208" s="490"/>
      <c r="KWB208" s="490"/>
      <c r="KWC208" s="490"/>
      <c r="KWD208" s="490"/>
      <c r="KWE208" s="490"/>
      <c r="KWF208" s="490"/>
      <c r="KWG208" s="490"/>
      <c r="KWH208" s="490"/>
      <c r="KWI208" s="490"/>
      <c r="KWJ208" s="490"/>
      <c r="KWK208" s="490"/>
      <c r="KWL208" s="490"/>
      <c r="KWM208" s="490"/>
      <c r="KWN208" s="490"/>
      <c r="KWO208" s="490"/>
      <c r="KWP208" s="490"/>
      <c r="KWQ208" s="490"/>
      <c r="KWR208" s="490"/>
      <c r="KWS208" s="490"/>
      <c r="KWT208" s="490"/>
      <c r="KWU208" s="490"/>
      <c r="KWV208" s="490"/>
      <c r="KWW208" s="490"/>
      <c r="KWX208" s="490"/>
      <c r="KWY208" s="490"/>
      <c r="KWZ208" s="490"/>
      <c r="KXA208" s="490"/>
      <c r="KXB208" s="490"/>
      <c r="KXC208" s="490"/>
      <c r="KXD208" s="490"/>
      <c r="KXE208" s="490"/>
      <c r="KXF208" s="490"/>
      <c r="KXG208" s="490"/>
      <c r="KXH208" s="490"/>
      <c r="KXI208" s="490"/>
      <c r="KXJ208" s="490"/>
      <c r="KXK208" s="490"/>
      <c r="KXL208" s="490"/>
      <c r="KXM208" s="490"/>
      <c r="KXN208" s="490"/>
      <c r="KXO208" s="490"/>
      <c r="KXP208" s="490"/>
      <c r="KXQ208" s="490"/>
      <c r="KXR208" s="490"/>
      <c r="KXS208" s="490"/>
      <c r="KXT208" s="490"/>
      <c r="KXU208" s="490"/>
      <c r="KXV208" s="490"/>
      <c r="KXW208" s="490"/>
      <c r="KXX208" s="490"/>
      <c r="KXY208" s="490"/>
      <c r="KXZ208" s="490"/>
      <c r="KYA208" s="490"/>
      <c r="KYB208" s="490"/>
      <c r="KYC208" s="490"/>
      <c r="KYD208" s="490"/>
      <c r="KYE208" s="490"/>
      <c r="KYF208" s="490"/>
      <c r="KYG208" s="490"/>
      <c r="KYH208" s="490"/>
      <c r="KYI208" s="490"/>
      <c r="KYJ208" s="490"/>
      <c r="KYK208" s="490"/>
      <c r="KYL208" s="490"/>
      <c r="KYM208" s="490"/>
      <c r="KYN208" s="490"/>
      <c r="KYO208" s="490"/>
      <c r="KYP208" s="490"/>
      <c r="KYQ208" s="490"/>
      <c r="KYR208" s="490"/>
      <c r="KYS208" s="490"/>
      <c r="KYT208" s="490"/>
      <c r="KYU208" s="490"/>
      <c r="KYV208" s="490"/>
      <c r="KYW208" s="490"/>
      <c r="KYX208" s="490"/>
      <c r="KYY208" s="490"/>
      <c r="KYZ208" s="490"/>
      <c r="KZA208" s="490"/>
      <c r="KZB208" s="490"/>
      <c r="KZC208" s="490"/>
      <c r="KZD208" s="490"/>
      <c r="KZE208" s="490"/>
      <c r="KZF208" s="490"/>
      <c r="KZG208" s="490"/>
      <c r="KZH208" s="490"/>
      <c r="KZI208" s="490"/>
      <c r="KZJ208" s="490"/>
      <c r="KZK208" s="490"/>
      <c r="KZL208" s="490"/>
      <c r="KZM208" s="490"/>
      <c r="KZN208" s="490"/>
      <c r="KZO208" s="490"/>
      <c r="KZP208" s="490"/>
      <c r="KZQ208" s="490"/>
      <c r="KZR208" s="490"/>
      <c r="KZS208" s="490"/>
      <c r="KZT208" s="490"/>
      <c r="KZU208" s="490"/>
      <c r="KZV208" s="490"/>
      <c r="KZW208" s="490"/>
      <c r="KZX208" s="490"/>
      <c r="KZY208" s="490"/>
      <c r="KZZ208" s="490"/>
      <c r="LAA208" s="490"/>
      <c r="LAB208" s="490"/>
      <c r="LAC208" s="490"/>
      <c r="LAD208" s="490"/>
      <c r="LAE208" s="490"/>
      <c r="LAF208" s="490"/>
      <c r="LAG208" s="490"/>
      <c r="LAH208" s="490"/>
      <c r="LAI208" s="490"/>
      <c r="LAJ208" s="490"/>
      <c r="LAK208" s="490"/>
      <c r="LAL208" s="490"/>
      <c r="LAM208" s="490"/>
      <c r="LAN208" s="490"/>
      <c r="LAO208" s="490"/>
      <c r="LAP208" s="490"/>
      <c r="LAQ208" s="490"/>
      <c r="LAR208" s="490"/>
      <c r="LAS208" s="490"/>
      <c r="LAT208" s="490"/>
      <c r="LAU208" s="490"/>
      <c r="LAV208" s="490"/>
      <c r="LAW208" s="490"/>
      <c r="LAX208" s="490"/>
      <c r="LAY208" s="490"/>
      <c r="LAZ208" s="490"/>
      <c r="LBA208" s="490"/>
      <c r="LBB208" s="490"/>
      <c r="LBC208" s="490"/>
      <c r="LBD208" s="490"/>
      <c r="LBE208" s="490"/>
      <c r="LBF208" s="490"/>
      <c r="LBG208" s="490"/>
      <c r="LBH208" s="490"/>
      <c r="LBI208" s="490"/>
      <c r="LBJ208" s="490"/>
      <c r="LBK208" s="490"/>
      <c r="LBL208" s="490"/>
      <c r="LBM208" s="490"/>
      <c r="LBN208" s="490"/>
      <c r="LBO208" s="490"/>
      <c r="LBP208" s="490"/>
      <c r="LBQ208" s="490"/>
      <c r="LBR208" s="490"/>
      <c r="LBS208" s="490"/>
      <c r="LBT208" s="490"/>
      <c r="LBU208" s="490"/>
      <c r="LBV208" s="490"/>
      <c r="LBW208" s="490"/>
      <c r="LBX208" s="490"/>
      <c r="LBY208" s="490"/>
      <c r="LBZ208" s="490"/>
      <c r="LCA208" s="490"/>
      <c r="LCB208" s="490"/>
      <c r="LCC208" s="490"/>
      <c r="LCD208" s="490"/>
      <c r="LCE208" s="490"/>
      <c r="LCF208" s="490"/>
      <c r="LCG208" s="490"/>
      <c r="LCH208" s="490"/>
      <c r="LCI208" s="490"/>
      <c r="LCJ208" s="490"/>
      <c r="LCK208" s="490"/>
      <c r="LCL208" s="490"/>
      <c r="LCM208" s="490"/>
      <c r="LCN208" s="490"/>
      <c r="LCO208" s="490"/>
      <c r="LCP208" s="490"/>
      <c r="LCQ208" s="490"/>
      <c r="LCR208" s="490"/>
      <c r="LCS208" s="490"/>
      <c r="LCT208" s="490"/>
      <c r="LCU208" s="490"/>
      <c r="LCV208" s="490"/>
      <c r="LCW208" s="490"/>
      <c r="LCX208" s="490"/>
      <c r="LCY208" s="490"/>
      <c r="LCZ208" s="490"/>
      <c r="LDA208" s="490"/>
      <c r="LDB208" s="490"/>
      <c r="LDC208" s="490"/>
      <c r="LDD208" s="490"/>
      <c r="LDE208" s="490"/>
      <c r="LDF208" s="490"/>
      <c r="LDG208" s="490"/>
      <c r="LDH208" s="490"/>
      <c r="LDI208" s="490"/>
      <c r="LDJ208" s="490"/>
      <c r="LDK208" s="490"/>
      <c r="LDL208" s="490"/>
      <c r="LDM208" s="490"/>
      <c r="LDN208" s="490"/>
      <c r="LDO208" s="490"/>
      <c r="LDP208" s="490"/>
      <c r="LDQ208" s="490"/>
      <c r="LDR208" s="490"/>
      <c r="LDS208" s="490"/>
      <c r="LDT208" s="490"/>
      <c r="LDU208" s="490"/>
      <c r="LDV208" s="490"/>
      <c r="LDW208" s="490"/>
      <c r="LDX208" s="490"/>
      <c r="LDY208" s="490"/>
      <c r="LDZ208" s="490"/>
      <c r="LEA208" s="490"/>
      <c r="LEB208" s="490"/>
      <c r="LEC208" s="490"/>
      <c r="LED208" s="490"/>
      <c r="LEE208" s="490"/>
      <c r="LEF208" s="490"/>
      <c r="LEG208" s="490"/>
      <c r="LEH208" s="490"/>
      <c r="LEI208" s="490"/>
      <c r="LEJ208" s="490"/>
      <c r="LEK208" s="490"/>
      <c r="LEL208" s="490"/>
      <c r="LEM208" s="490"/>
      <c r="LEN208" s="490"/>
      <c r="LEO208" s="490"/>
      <c r="LEP208" s="490"/>
      <c r="LEQ208" s="490"/>
      <c r="LER208" s="490"/>
      <c r="LES208" s="490"/>
      <c r="LET208" s="490"/>
      <c r="LEU208" s="490"/>
      <c r="LEV208" s="490"/>
      <c r="LEW208" s="490"/>
      <c r="LEX208" s="490"/>
      <c r="LEY208" s="490"/>
      <c r="LEZ208" s="490"/>
      <c r="LFA208" s="490"/>
      <c r="LFB208" s="490"/>
      <c r="LFC208" s="490"/>
      <c r="LFD208" s="490"/>
      <c r="LFE208" s="490"/>
      <c r="LFF208" s="490"/>
      <c r="LFG208" s="490"/>
      <c r="LFH208" s="490"/>
      <c r="LFI208" s="490"/>
      <c r="LFJ208" s="490"/>
      <c r="LFK208" s="490"/>
      <c r="LFL208" s="490"/>
      <c r="LFM208" s="490"/>
      <c r="LFN208" s="490"/>
      <c r="LFO208" s="490"/>
      <c r="LFP208" s="490"/>
      <c r="LFQ208" s="490"/>
      <c r="LFR208" s="490"/>
      <c r="LFS208" s="490"/>
      <c r="LFT208" s="490"/>
      <c r="LFU208" s="490"/>
      <c r="LFV208" s="490"/>
      <c r="LFW208" s="490"/>
      <c r="LFX208" s="490"/>
      <c r="LFY208" s="490"/>
      <c r="LFZ208" s="490"/>
      <c r="LGA208" s="490"/>
      <c r="LGB208" s="490"/>
      <c r="LGC208" s="490"/>
      <c r="LGD208" s="490"/>
      <c r="LGE208" s="490"/>
      <c r="LGF208" s="490"/>
      <c r="LGG208" s="490"/>
      <c r="LGH208" s="490"/>
      <c r="LGI208" s="490"/>
      <c r="LGJ208" s="490"/>
      <c r="LGK208" s="490"/>
      <c r="LGL208" s="490"/>
      <c r="LGM208" s="490"/>
      <c r="LGN208" s="490"/>
      <c r="LGO208" s="490"/>
      <c r="LGP208" s="490"/>
      <c r="LGQ208" s="490"/>
      <c r="LGR208" s="490"/>
      <c r="LGS208" s="490"/>
      <c r="LGT208" s="490"/>
      <c r="LGU208" s="490"/>
      <c r="LGV208" s="490"/>
      <c r="LGW208" s="490"/>
      <c r="LGX208" s="490"/>
      <c r="LGY208" s="490"/>
      <c r="LGZ208" s="490"/>
      <c r="LHA208" s="490"/>
      <c r="LHB208" s="490"/>
      <c r="LHC208" s="490"/>
      <c r="LHD208" s="490"/>
      <c r="LHE208" s="490"/>
      <c r="LHF208" s="490"/>
      <c r="LHG208" s="490"/>
      <c r="LHH208" s="490"/>
      <c r="LHI208" s="490"/>
      <c r="LHJ208" s="490"/>
      <c r="LHK208" s="490"/>
      <c r="LHL208" s="490"/>
      <c r="LHM208" s="490"/>
      <c r="LHN208" s="490"/>
      <c r="LHO208" s="490"/>
      <c r="LHP208" s="490"/>
      <c r="LHQ208" s="490"/>
      <c r="LHR208" s="490"/>
      <c r="LHS208" s="490"/>
      <c r="LHT208" s="490"/>
      <c r="LHU208" s="490"/>
      <c r="LHV208" s="490"/>
      <c r="LHW208" s="490"/>
      <c r="LHX208" s="490"/>
      <c r="LHY208" s="490"/>
      <c r="LHZ208" s="490"/>
      <c r="LIA208" s="490"/>
      <c r="LIB208" s="490"/>
      <c r="LIC208" s="490"/>
      <c r="LID208" s="490"/>
      <c r="LIE208" s="490"/>
      <c r="LIF208" s="490"/>
      <c r="LIG208" s="490"/>
      <c r="LIH208" s="490"/>
      <c r="LII208" s="490"/>
      <c r="LIJ208" s="490"/>
      <c r="LIK208" s="490"/>
      <c r="LIL208" s="490"/>
      <c r="LIM208" s="490"/>
      <c r="LIN208" s="490"/>
      <c r="LIO208" s="490"/>
      <c r="LIP208" s="490"/>
      <c r="LIQ208" s="490"/>
      <c r="LIR208" s="490"/>
      <c r="LIS208" s="490"/>
      <c r="LIT208" s="490"/>
      <c r="LIU208" s="490"/>
      <c r="LIV208" s="490"/>
      <c r="LIW208" s="490"/>
      <c r="LIX208" s="490"/>
      <c r="LIY208" s="490"/>
      <c r="LIZ208" s="490"/>
      <c r="LJA208" s="490"/>
      <c r="LJB208" s="490"/>
      <c r="LJC208" s="490"/>
      <c r="LJD208" s="490"/>
      <c r="LJE208" s="490"/>
      <c r="LJF208" s="490"/>
      <c r="LJG208" s="490"/>
      <c r="LJH208" s="490"/>
      <c r="LJI208" s="490"/>
      <c r="LJJ208" s="490"/>
      <c r="LJK208" s="490"/>
      <c r="LJL208" s="490"/>
      <c r="LJM208" s="490"/>
      <c r="LJN208" s="490"/>
      <c r="LJO208" s="490"/>
      <c r="LJP208" s="490"/>
      <c r="LJQ208" s="490"/>
      <c r="LJR208" s="490"/>
      <c r="LJS208" s="490"/>
      <c r="LJT208" s="490"/>
      <c r="LJU208" s="490"/>
      <c r="LJV208" s="490"/>
      <c r="LJW208" s="490"/>
      <c r="LJX208" s="490"/>
      <c r="LJY208" s="490"/>
      <c r="LJZ208" s="490"/>
      <c r="LKA208" s="490"/>
      <c r="LKB208" s="490"/>
      <c r="LKC208" s="490"/>
      <c r="LKD208" s="490"/>
      <c r="LKE208" s="490"/>
      <c r="LKF208" s="490"/>
      <c r="LKG208" s="490"/>
      <c r="LKH208" s="490"/>
      <c r="LKI208" s="490"/>
      <c r="LKJ208" s="490"/>
      <c r="LKK208" s="490"/>
      <c r="LKL208" s="490"/>
      <c r="LKM208" s="490"/>
      <c r="LKN208" s="490"/>
      <c r="LKO208" s="490"/>
      <c r="LKP208" s="490"/>
      <c r="LKQ208" s="490"/>
      <c r="LKR208" s="490"/>
      <c r="LKS208" s="490"/>
      <c r="LKT208" s="490"/>
      <c r="LKU208" s="490"/>
      <c r="LKV208" s="490"/>
      <c r="LKW208" s="490"/>
      <c r="LKX208" s="490"/>
      <c r="LKY208" s="490"/>
      <c r="LKZ208" s="490"/>
      <c r="LLA208" s="490"/>
      <c r="LLB208" s="490"/>
      <c r="LLC208" s="490"/>
      <c r="LLD208" s="490"/>
      <c r="LLE208" s="490"/>
      <c r="LLF208" s="490"/>
      <c r="LLG208" s="490"/>
      <c r="LLH208" s="490"/>
      <c r="LLI208" s="490"/>
      <c r="LLJ208" s="490"/>
      <c r="LLK208" s="490"/>
      <c r="LLL208" s="490"/>
      <c r="LLM208" s="490"/>
      <c r="LLN208" s="490"/>
      <c r="LLO208" s="490"/>
      <c r="LLP208" s="490"/>
      <c r="LLQ208" s="490"/>
      <c r="LLR208" s="490"/>
      <c r="LLS208" s="490"/>
      <c r="LLT208" s="490"/>
      <c r="LLU208" s="490"/>
      <c r="LLV208" s="490"/>
      <c r="LLW208" s="490"/>
      <c r="LLX208" s="490"/>
      <c r="LLY208" s="490"/>
      <c r="LLZ208" s="490"/>
      <c r="LMA208" s="490"/>
      <c r="LMB208" s="490"/>
      <c r="LMC208" s="490"/>
      <c r="LMD208" s="490"/>
      <c r="LME208" s="490"/>
      <c r="LMF208" s="490"/>
      <c r="LMG208" s="490"/>
      <c r="LMH208" s="490"/>
      <c r="LMI208" s="490"/>
      <c r="LMJ208" s="490"/>
      <c r="LMK208" s="490"/>
      <c r="LML208" s="490"/>
      <c r="LMM208" s="490"/>
      <c r="LMN208" s="490"/>
      <c r="LMO208" s="490"/>
      <c r="LMP208" s="490"/>
      <c r="LMQ208" s="490"/>
      <c r="LMR208" s="490"/>
      <c r="LMS208" s="490"/>
      <c r="LMT208" s="490"/>
      <c r="LMU208" s="490"/>
      <c r="LMV208" s="490"/>
      <c r="LMW208" s="490"/>
      <c r="LMX208" s="490"/>
      <c r="LMY208" s="490"/>
      <c r="LMZ208" s="490"/>
      <c r="LNA208" s="490"/>
      <c r="LNB208" s="490"/>
      <c r="LNC208" s="490"/>
      <c r="LND208" s="490"/>
      <c r="LNE208" s="490"/>
      <c r="LNF208" s="490"/>
      <c r="LNG208" s="490"/>
      <c r="LNH208" s="490"/>
      <c r="LNI208" s="490"/>
      <c r="LNJ208" s="490"/>
      <c r="LNK208" s="490"/>
      <c r="LNL208" s="490"/>
      <c r="LNM208" s="490"/>
      <c r="LNN208" s="490"/>
      <c r="LNO208" s="490"/>
      <c r="LNP208" s="490"/>
      <c r="LNQ208" s="490"/>
      <c r="LNR208" s="490"/>
      <c r="LNS208" s="490"/>
      <c r="LNT208" s="490"/>
      <c r="LNU208" s="490"/>
      <c r="LNV208" s="490"/>
      <c r="LNW208" s="490"/>
      <c r="LNX208" s="490"/>
      <c r="LNY208" s="490"/>
      <c r="LNZ208" s="490"/>
      <c r="LOA208" s="490"/>
      <c r="LOB208" s="490"/>
      <c r="LOC208" s="490"/>
      <c r="LOD208" s="490"/>
      <c r="LOE208" s="490"/>
      <c r="LOF208" s="490"/>
      <c r="LOG208" s="490"/>
      <c r="LOH208" s="490"/>
      <c r="LOI208" s="490"/>
      <c r="LOJ208" s="490"/>
      <c r="LOK208" s="490"/>
      <c r="LOL208" s="490"/>
      <c r="LOM208" s="490"/>
      <c r="LON208" s="490"/>
      <c r="LOO208" s="490"/>
      <c r="LOP208" s="490"/>
      <c r="LOQ208" s="490"/>
      <c r="LOR208" s="490"/>
      <c r="LOS208" s="490"/>
      <c r="LOT208" s="490"/>
      <c r="LOU208" s="490"/>
      <c r="LOV208" s="490"/>
      <c r="LOW208" s="490"/>
      <c r="LOX208" s="490"/>
      <c r="LOY208" s="490"/>
      <c r="LOZ208" s="490"/>
      <c r="LPA208" s="490"/>
      <c r="LPB208" s="490"/>
      <c r="LPC208" s="490"/>
      <c r="LPD208" s="490"/>
      <c r="LPE208" s="490"/>
      <c r="LPF208" s="490"/>
      <c r="LPG208" s="490"/>
      <c r="LPH208" s="490"/>
      <c r="LPI208" s="490"/>
      <c r="LPJ208" s="490"/>
      <c r="LPK208" s="490"/>
      <c r="LPL208" s="490"/>
      <c r="LPM208" s="490"/>
      <c r="LPN208" s="490"/>
      <c r="LPO208" s="490"/>
      <c r="LPP208" s="490"/>
      <c r="LPQ208" s="490"/>
      <c r="LPR208" s="490"/>
      <c r="LPS208" s="490"/>
      <c r="LPT208" s="490"/>
      <c r="LPU208" s="490"/>
      <c r="LPV208" s="490"/>
      <c r="LPW208" s="490"/>
      <c r="LPX208" s="490"/>
      <c r="LPY208" s="490"/>
      <c r="LPZ208" s="490"/>
      <c r="LQA208" s="490"/>
      <c r="LQB208" s="490"/>
      <c r="LQC208" s="490"/>
      <c r="LQD208" s="490"/>
      <c r="LQE208" s="490"/>
      <c r="LQF208" s="490"/>
      <c r="LQG208" s="490"/>
      <c r="LQH208" s="490"/>
      <c r="LQI208" s="490"/>
      <c r="LQJ208" s="490"/>
      <c r="LQK208" s="490"/>
      <c r="LQL208" s="490"/>
      <c r="LQM208" s="490"/>
      <c r="LQN208" s="490"/>
      <c r="LQO208" s="490"/>
      <c r="LQP208" s="490"/>
      <c r="LQQ208" s="490"/>
      <c r="LQR208" s="490"/>
      <c r="LQS208" s="490"/>
      <c r="LQT208" s="490"/>
      <c r="LQU208" s="490"/>
      <c r="LQV208" s="490"/>
      <c r="LQW208" s="490"/>
      <c r="LQX208" s="490"/>
      <c r="LQY208" s="490"/>
      <c r="LQZ208" s="490"/>
      <c r="LRA208" s="490"/>
      <c r="LRB208" s="490"/>
      <c r="LRC208" s="490"/>
      <c r="LRD208" s="490"/>
      <c r="LRE208" s="490"/>
      <c r="LRF208" s="490"/>
      <c r="LRG208" s="490"/>
      <c r="LRH208" s="490"/>
      <c r="LRI208" s="490"/>
      <c r="LRJ208" s="490"/>
      <c r="LRK208" s="490"/>
      <c r="LRL208" s="490"/>
      <c r="LRM208" s="490"/>
      <c r="LRN208" s="490"/>
      <c r="LRO208" s="490"/>
      <c r="LRP208" s="490"/>
      <c r="LRQ208" s="490"/>
      <c r="LRR208" s="490"/>
      <c r="LRS208" s="490"/>
      <c r="LRT208" s="490"/>
      <c r="LRU208" s="490"/>
      <c r="LRV208" s="490"/>
      <c r="LRW208" s="490"/>
      <c r="LRX208" s="490"/>
      <c r="LRY208" s="490"/>
      <c r="LRZ208" s="490"/>
      <c r="LSA208" s="490"/>
      <c r="LSB208" s="490"/>
      <c r="LSC208" s="490"/>
      <c r="LSD208" s="490"/>
      <c r="LSE208" s="490"/>
      <c r="LSF208" s="490"/>
      <c r="LSG208" s="490"/>
      <c r="LSH208" s="490"/>
      <c r="LSI208" s="490"/>
      <c r="LSJ208" s="490"/>
      <c r="LSK208" s="490"/>
      <c r="LSL208" s="490"/>
      <c r="LSM208" s="490"/>
      <c r="LSN208" s="490"/>
      <c r="LSO208" s="490"/>
      <c r="LSP208" s="490"/>
      <c r="LSQ208" s="490"/>
      <c r="LSR208" s="490"/>
      <c r="LSS208" s="490"/>
      <c r="LST208" s="490"/>
      <c r="LSU208" s="490"/>
      <c r="LSV208" s="490"/>
      <c r="LSW208" s="490"/>
      <c r="LSX208" s="490"/>
      <c r="LSY208" s="490"/>
      <c r="LSZ208" s="490"/>
      <c r="LTA208" s="490"/>
      <c r="LTB208" s="490"/>
      <c r="LTC208" s="490"/>
      <c r="LTD208" s="490"/>
      <c r="LTE208" s="490"/>
      <c r="LTF208" s="490"/>
      <c r="LTG208" s="490"/>
      <c r="LTH208" s="490"/>
      <c r="LTI208" s="490"/>
      <c r="LTJ208" s="490"/>
      <c r="LTK208" s="490"/>
      <c r="LTL208" s="490"/>
      <c r="LTM208" s="490"/>
      <c r="LTN208" s="490"/>
      <c r="LTO208" s="490"/>
      <c r="LTP208" s="490"/>
      <c r="LTQ208" s="490"/>
      <c r="LTR208" s="490"/>
      <c r="LTS208" s="490"/>
      <c r="LTT208" s="490"/>
      <c r="LTU208" s="490"/>
      <c r="LTV208" s="490"/>
      <c r="LTW208" s="490"/>
      <c r="LTX208" s="490"/>
      <c r="LTY208" s="490"/>
      <c r="LTZ208" s="490"/>
      <c r="LUA208" s="490"/>
      <c r="LUB208" s="490"/>
      <c r="LUC208" s="490"/>
      <c r="LUD208" s="490"/>
      <c r="LUE208" s="490"/>
      <c r="LUF208" s="490"/>
      <c r="LUG208" s="490"/>
      <c r="LUH208" s="490"/>
      <c r="LUI208" s="490"/>
      <c r="LUJ208" s="490"/>
      <c r="LUK208" s="490"/>
      <c r="LUL208" s="490"/>
      <c r="LUM208" s="490"/>
      <c r="LUN208" s="490"/>
      <c r="LUO208" s="490"/>
      <c r="LUP208" s="490"/>
      <c r="LUQ208" s="490"/>
      <c r="LUR208" s="490"/>
      <c r="LUS208" s="490"/>
      <c r="LUT208" s="490"/>
      <c r="LUU208" s="490"/>
      <c r="LUV208" s="490"/>
      <c r="LUW208" s="490"/>
      <c r="LUX208" s="490"/>
      <c r="LUY208" s="490"/>
      <c r="LUZ208" s="490"/>
      <c r="LVA208" s="490"/>
      <c r="LVB208" s="490"/>
      <c r="LVC208" s="490"/>
      <c r="LVD208" s="490"/>
      <c r="LVE208" s="490"/>
      <c r="LVF208" s="490"/>
      <c r="LVG208" s="490"/>
      <c r="LVH208" s="490"/>
      <c r="LVI208" s="490"/>
      <c r="LVJ208" s="490"/>
      <c r="LVK208" s="490"/>
      <c r="LVL208" s="490"/>
      <c r="LVM208" s="490"/>
      <c r="LVN208" s="490"/>
      <c r="LVO208" s="490"/>
      <c r="LVP208" s="490"/>
      <c r="LVQ208" s="490"/>
      <c r="LVR208" s="490"/>
      <c r="LVS208" s="490"/>
      <c r="LVT208" s="490"/>
      <c r="LVU208" s="490"/>
      <c r="LVV208" s="490"/>
      <c r="LVW208" s="490"/>
      <c r="LVX208" s="490"/>
      <c r="LVY208" s="490"/>
      <c r="LVZ208" s="490"/>
      <c r="LWA208" s="490"/>
      <c r="LWB208" s="490"/>
      <c r="LWC208" s="490"/>
      <c r="LWD208" s="490"/>
      <c r="LWE208" s="490"/>
      <c r="LWF208" s="490"/>
      <c r="LWG208" s="490"/>
      <c r="LWH208" s="490"/>
      <c r="LWI208" s="490"/>
      <c r="LWJ208" s="490"/>
      <c r="LWK208" s="490"/>
      <c r="LWL208" s="490"/>
      <c r="LWM208" s="490"/>
      <c r="LWN208" s="490"/>
      <c r="LWO208" s="490"/>
      <c r="LWP208" s="490"/>
      <c r="LWQ208" s="490"/>
      <c r="LWR208" s="490"/>
      <c r="LWS208" s="490"/>
      <c r="LWT208" s="490"/>
      <c r="LWU208" s="490"/>
      <c r="LWV208" s="490"/>
      <c r="LWW208" s="490"/>
      <c r="LWX208" s="490"/>
      <c r="LWY208" s="490"/>
      <c r="LWZ208" s="490"/>
      <c r="LXA208" s="490"/>
      <c r="LXB208" s="490"/>
      <c r="LXC208" s="490"/>
      <c r="LXD208" s="490"/>
      <c r="LXE208" s="490"/>
      <c r="LXF208" s="490"/>
      <c r="LXG208" s="490"/>
      <c r="LXH208" s="490"/>
      <c r="LXI208" s="490"/>
      <c r="LXJ208" s="490"/>
      <c r="LXK208" s="490"/>
      <c r="LXL208" s="490"/>
      <c r="LXM208" s="490"/>
      <c r="LXN208" s="490"/>
      <c r="LXO208" s="490"/>
      <c r="LXP208" s="490"/>
      <c r="LXQ208" s="490"/>
      <c r="LXR208" s="490"/>
      <c r="LXS208" s="490"/>
      <c r="LXT208" s="490"/>
      <c r="LXU208" s="490"/>
      <c r="LXV208" s="490"/>
      <c r="LXW208" s="490"/>
      <c r="LXX208" s="490"/>
      <c r="LXY208" s="490"/>
      <c r="LXZ208" s="490"/>
      <c r="LYA208" s="490"/>
      <c r="LYB208" s="490"/>
      <c r="LYC208" s="490"/>
      <c r="LYD208" s="490"/>
      <c r="LYE208" s="490"/>
      <c r="LYF208" s="490"/>
      <c r="LYG208" s="490"/>
      <c r="LYH208" s="490"/>
      <c r="LYI208" s="490"/>
      <c r="LYJ208" s="490"/>
      <c r="LYK208" s="490"/>
      <c r="LYL208" s="490"/>
      <c r="LYM208" s="490"/>
      <c r="LYN208" s="490"/>
      <c r="LYO208" s="490"/>
      <c r="LYP208" s="490"/>
      <c r="LYQ208" s="490"/>
      <c r="LYR208" s="490"/>
      <c r="LYS208" s="490"/>
      <c r="LYT208" s="490"/>
      <c r="LYU208" s="490"/>
      <c r="LYV208" s="490"/>
      <c r="LYW208" s="490"/>
      <c r="LYX208" s="490"/>
      <c r="LYY208" s="490"/>
      <c r="LYZ208" s="490"/>
      <c r="LZA208" s="490"/>
      <c r="LZB208" s="490"/>
      <c r="LZC208" s="490"/>
      <c r="LZD208" s="490"/>
      <c r="LZE208" s="490"/>
      <c r="LZF208" s="490"/>
      <c r="LZG208" s="490"/>
      <c r="LZH208" s="490"/>
      <c r="LZI208" s="490"/>
      <c r="LZJ208" s="490"/>
      <c r="LZK208" s="490"/>
      <c r="LZL208" s="490"/>
      <c r="LZM208" s="490"/>
      <c r="LZN208" s="490"/>
      <c r="LZO208" s="490"/>
      <c r="LZP208" s="490"/>
      <c r="LZQ208" s="490"/>
      <c r="LZR208" s="490"/>
      <c r="LZS208" s="490"/>
      <c r="LZT208" s="490"/>
      <c r="LZU208" s="490"/>
      <c r="LZV208" s="490"/>
      <c r="LZW208" s="490"/>
      <c r="LZX208" s="490"/>
      <c r="LZY208" s="490"/>
      <c r="LZZ208" s="490"/>
      <c r="MAA208" s="490"/>
      <c r="MAB208" s="490"/>
      <c r="MAC208" s="490"/>
      <c r="MAD208" s="490"/>
      <c r="MAE208" s="490"/>
      <c r="MAF208" s="490"/>
      <c r="MAG208" s="490"/>
      <c r="MAH208" s="490"/>
      <c r="MAI208" s="490"/>
      <c r="MAJ208" s="490"/>
      <c r="MAK208" s="490"/>
      <c r="MAL208" s="490"/>
      <c r="MAM208" s="490"/>
      <c r="MAN208" s="490"/>
      <c r="MAO208" s="490"/>
      <c r="MAP208" s="490"/>
      <c r="MAQ208" s="490"/>
      <c r="MAR208" s="490"/>
      <c r="MAS208" s="490"/>
      <c r="MAT208" s="490"/>
      <c r="MAU208" s="490"/>
      <c r="MAV208" s="490"/>
      <c r="MAW208" s="490"/>
      <c r="MAX208" s="490"/>
      <c r="MAY208" s="490"/>
      <c r="MAZ208" s="490"/>
      <c r="MBA208" s="490"/>
      <c r="MBB208" s="490"/>
      <c r="MBC208" s="490"/>
      <c r="MBD208" s="490"/>
      <c r="MBE208" s="490"/>
      <c r="MBF208" s="490"/>
      <c r="MBG208" s="490"/>
      <c r="MBH208" s="490"/>
      <c r="MBI208" s="490"/>
      <c r="MBJ208" s="490"/>
      <c r="MBK208" s="490"/>
      <c r="MBL208" s="490"/>
      <c r="MBM208" s="490"/>
      <c r="MBN208" s="490"/>
      <c r="MBO208" s="490"/>
      <c r="MBP208" s="490"/>
      <c r="MBQ208" s="490"/>
      <c r="MBR208" s="490"/>
      <c r="MBS208" s="490"/>
      <c r="MBT208" s="490"/>
      <c r="MBU208" s="490"/>
      <c r="MBV208" s="490"/>
      <c r="MBW208" s="490"/>
      <c r="MBX208" s="490"/>
      <c r="MBY208" s="490"/>
      <c r="MBZ208" s="490"/>
      <c r="MCA208" s="490"/>
      <c r="MCB208" s="490"/>
      <c r="MCC208" s="490"/>
      <c r="MCD208" s="490"/>
      <c r="MCE208" s="490"/>
      <c r="MCF208" s="490"/>
      <c r="MCG208" s="490"/>
      <c r="MCH208" s="490"/>
      <c r="MCI208" s="490"/>
      <c r="MCJ208" s="490"/>
      <c r="MCK208" s="490"/>
      <c r="MCL208" s="490"/>
      <c r="MCM208" s="490"/>
      <c r="MCN208" s="490"/>
      <c r="MCO208" s="490"/>
      <c r="MCP208" s="490"/>
      <c r="MCQ208" s="490"/>
      <c r="MCR208" s="490"/>
      <c r="MCS208" s="490"/>
      <c r="MCT208" s="490"/>
      <c r="MCU208" s="490"/>
      <c r="MCV208" s="490"/>
      <c r="MCW208" s="490"/>
      <c r="MCX208" s="490"/>
      <c r="MCY208" s="490"/>
      <c r="MCZ208" s="490"/>
      <c r="MDA208" s="490"/>
      <c r="MDB208" s="490"/>
      <c r="MDC208" s="490"/>
      <c r="MDD208" s="490"/>
      <c r="MDE208" s="490"/>
      <c r="MDF208" s="490"/>
      <c r="MDG208" s="490"/>
      <c r="MDH208" s="490"/>
      <c r="MDI208" s="490"/>
      <c r="MDJ208" s="490"/>
      <c r="MDK208" s="490"/>
      <c r="MDL208" s="490"/>
      <c r="MDM208" s="490"/>
      <c r="MDN208" s="490"/>
      <c r="MDO208" s="490"/>
      <c r="MDP208" s="490"/>
      <c r="MDQ208" s="490"/>
      <c r="MDR208" s="490"/>
      <c r="MDS208" s="490"/>
      <c r="MDT208" s="490"/>
      <c r="MDU208" s="490"/>
      <c r="MDV208" s="490"/>
      <c r="MDW208" s="490"/>
      <c r="MDX208" s="490"/>
      <c r="MDY208" s="490"/>
      <c r="MDZ208" s="490"/>
      <c r="MEA208" s="490"/>
      <c r="MEB208" s="490"/>
      <c r="MEC208" s="490"/>
      <c r="MED208" s="490"/>
      <c r="MEE208" s="490"/>
      <c r="MEF208" s="490"/>
      <c r="MEG208" s="490"/>
      <c r="MEH208" s="490"/>
      <c r="MEI208" s="490"/>
      <c r="MEJ208" s="490"/>
      <c r="MEK208" s="490"/>
      <c r="MEL208" s="490"/>
      <c r="MEM208" s="490"/>
      <c r="MEN208" s="490"/>
      <c r="MEO208" s="490"/>
      <c r="MEP208" s="490"/>
      <c r="MEQ208" s="490"/>
      <c r="MER208" s="490"/>
      <c r="MES208" s="490"/>
      <c r="MET208" s="490"/>
      <c r="MEU208" s="490"/>
      <c r="MEV208" s="490"/>
      <c r="MEW208" s="490"/>
      <c r="MEX208" s="490"/>
      <c r="MEY208" s="490"/>
      <c r="MEZ208" s="490"/>
      <c r="MFA208" s="490"/>
      <c r="MFB208" s="490"/>
      <c r="MFC208" s="490"/>
      <c r="MFD208" s="490"/>
      <c r="MFE208" s="490"/>
      <c r="MFF208" s="490"/>
      <c r="MFG208" s="490"/>
      <c r="MFH208" s="490"/>
      <c r="MFI208" s="490"/>
      <c r="MFJ208" s="490"/>
      <c r="MFK208" s="490"/>
      <c r="MFL208" s="490"/>
      <c r="MFM208" s="490"/>
      <c r="MFN208" s="490"/>
      <c r="MFO208" s="490"/>
      <c r="MFP208" s="490"/>
      <c r="MFQ208" s="490"/>
      <c r="MFR208" s="490"/>
      <c r="MFS208" s="490"/>
      <c r="MFT208" s="490"/>
      <c r="MFU208" s="490"/>
      <c r="MFV208" s="490"/>
      <c r="MFW208" s="490"/>
      <c r="MFX208" s="490"/>
      <c r="MFY208" s="490"/>
      <c r="MFZ208" s="490"/>
      <c r="MGA208" s="490"/>
      <c r="MGB208" s="490"/>
      <c r="MGC208" s="490"/>
      <c r="MGD208" s="490"/>
      <c r="MGE208" s="490"/>
      <c r="MGF208" s="490"/>
      <c r="MGG208" s="490"/>
      <c r="MGH208" s="490"/>
      <c r="MGI208" s="490"/>
      <c r="MGJ208" s="490"/>
      <c r="MGK208" s="490"/>
      <c r="MGL208" s="490"/>
      <c r="MGM208" s="490"/>
      <c r="MGN208" s="490"/>
      <c r="MGO208" s="490"/>
      <c r="MGP208" s="490"/>
      <c r="MGQ208" s="490"/>
      <c r="MGR208" s="490"/>
      <c r="MGS208" s="490"/>
      <c r="MGT208" s="490"/>
      <c r="MGU208" s="490"/>
      <c r="MGV208" s="490"/>
      <c r="MGW208" s="490"/>
      <c r="MGX208" s="490"/>
      <c r="MGY208" s="490"/>
      <c r="MGZ208" s="490"/>
      <c r="MHA208" s="490"/>
      <c r="MHB208" s="490"/>
      <c r="MHC208" s="490"/>
      <c r="MHD208" s="490"/>
      <c r="MHE208" s="490"/>
      <c r="MHF208" s="490"/>
      <c r="MHG208" s="490"/>
      <c r="MHH208" s="490"/>
      <c r="MHI208" s="490"/>
      <c r="MHJ208" s="490"/>
      <c r="MHK208" s="490"/>
      <c r="MHL208" s="490"/>
      <c r="MHM208" s="490"/>
      <c r="MHN208" s="490"/>
      <c r="MHO208" s="490"/>
      <c r="MHP208" s="490"/>
      <c r="MHQ208" s="490"/>
      <c r="MHR208" s="490"/>
      <c r="MHS208" s="490"/>
      <c r="MHT208" s="490"/>
      <c r="MHU208" s="490"/>
      <c r="MHV208" s="490"/>
      <c r="MHW208" s="490"/>
      <c r="MHX208" s="490"/>
      <c r="MHY208" s="490"/>
      <c r="MHZ208" s="490"/>
      <c r="MIA208" s="490"/>
      <c r="MIB208" s="490"/>
      <c r="MIC208" s="490"/>
      <c r="MID208" s="490"/>
      <c r="MIE208" s="490"/>
      <c r="MIF208" s="490"/>
      <c r="MIG208" s="490"/>
      <c r="MIH208" s="490"/>
      <c r="MII208" s="490"/>
      <c r="MIJ208" s="490"/>
      <c r="MIK208" s="490"/>
      <c r="MIL208" s="490"/>
      <c r="MIM208" s="490"/>
      <c r="MIN208" s="490"/>
      <c r="MIO208" s="490"/>
      <c r="MIP208" s="490"/>
      <c r="MIQ208" s="490"/>
      <c r="MIR208" s="490"/>
      <c r="MIS208" s="490"/>
      <c r="MIT208" s="490"/>
      <c r="MIU208" s="490"/>
      <c r="MIV208" s="490"/>
      <c r="MIW208" s="490"/>
      <c r="MIX208" s="490"/>
      <c r="MIY208" s="490"/>
      <c r="MIZ208" s="490"/>
      <c r="MJA208" s="490"/>
      <c r="MJB208" s="490"/>
      <c r="MJC208" s="490"/>
      <c r="MJD208" s="490"/>
      <c r="MJE208" s="490"/>
      <c r="MJF208" s="490"/>
      <c r="MJG208" s="490"/>
      <c r="MJH208" s="490"/>
      <c r="MJI208" s="490"/>
      <c r="MJJ208" s="490"/>
      <c r="MJK208" s="490"/>
      <c r="MJL208" s="490"/>
      <c r="MJM208" s="490"/>
      <c r="MJN208" s="490"/>
      <c r="MJO208" s="490"/>
      <c r="MJP208" s="490"/>
      <c r="MJQ208" s="490"/>
      <c r="MJR208" s="490"/>
      <c r="MJS208" s="490"/>
      <c r="MJT208" s="490"/>
      <c r="MJU208" s="490"/>
      <c r="MJV208" s="490"/>
      <c r="MJW208" s="490"/>
      <c r="MJX208" s="490"/>
      <c r="MJY208" s="490"/>
      <c r="MJZ208" s="490"/>
      <c r="MKA208" s="490"/>
      <c r="MKB208" s="490"/>
      <c r="MKC208" s="490"/>
      <c r="MKD208" s="490"/>
      <c r="MKE208" s="490"/>
      <c r="MKF208" s="490"/>
      <c r="MKG208" s="490"/>
      <c r="MKH208" s="490"/>
      <c r="MKI208" s="490"/>
      <c r="MKJ208" s="490"/>
      <c r="MKK208" s="490"/>
      <c r="MKL208" s="490"/>
      <c r="MKM208" s="490"/>
      <c r="MKN208" s="490"/>
      <c r="MKO208" s="490"/>
      <c r="MKP208" s="490"/>
      <c r="MKQ208" s="490"/>
      <c r="MKR208" s="490"/>
      <c r="MKS208" s="490"/>
      <c r="MKT208" s="490"/>
      <c r="MKU208" s="490"/>
      <c r="MKV208" s="490"/>
      <c r="MKW208" s="490"/>
      <c r="MKX208" s="490"/>
      <c r="MKY208" s="490"/>
      <c r="MKZ208" s="490"/>
      <c r="MLA208" s="490"/>
      <c r="MLB208" s="490"/>
      <c r="MLC208" s="490"/>
      <c r="MLD208" s="490"/>
      <c r="MLE208" s="490"/>
      <c r="MLF208" s="490"/>
      <c r="MLG208" s="490"/>
      <c r="MLH208" s="490"/>
      <c r="MLI208" s="490"/>
      <c r="MLJ208" s="490"/>
      <c r="MLK208" s="490"/>
      <c r="MLL208" s="490"/>
      <c r="MLM208" s="490"/>
      <c r="MLN208" s="490"/>
      <c r="MLO208" s="490"/>
      <c r="MLP208" s="490"/>
      <c r="MLQ208" s="490"/>
      <c r="MLR208" s="490"/>
      <c r="MLS208" s="490"/>
      <c r="MLT208" s="490"/>
      <c r="MLU208" s="490"/>
      <c r="MLV208" s="490"/>
      <c r="MLW208" s="490"/>
      <c r="MLX208" s="490"/>
      <c r="MLY208" s="490"/>
      <c r="MLZ208" s="490"/>
      <c r="MMA208" s="490"/>
      <c r="MMB208" s="490"/>
      <c r="MMC208" s="490"/>
      <c r="MMD208" s="490"/>
      <c r="MME208" s="490"/>
      <c r="MMF208" s="490"/>
      <c r="MMG208" s="490"/>
      <c r="MMH208" s="490"/>
      <c r="MMI208" s="490"/>
      <c r="MMJ208" s="490"/>
      <c r="MMK208" s="490"/>
      <c r="MML208" s="490"/>
      <c r="MMM208" s="490"/>
      <c r="MMN208" s="490"/>
      <c r="MMO208" s="490"/>
      <c r="MMP208" s="490"/>
      <c r="MMQ208" s="490"/>
      <c r="MMR208" s="490"/>
      <c r="MMS208" s="490"/>
      <c r="MMT208" s="490"/>
      <c r="MMU208" s="490"/>
      <c r="MMV208" s="490"/>
      <c r="MMW208" s="490"/>
      <c r="MMX208" s="490"/>
      <c r="MMY208" s="490"/>
      <c r="MMZ208" s="490"/>
      <c r="MNA208" s="490"/>
      <c r="MNB208" s="490"/>
      <c r="MNC208" s="490"/>
      <c r="MND208" s="490"/>
      <c r="MNE208" s="490"/>
      <c r="MNF208" s="490"/>
      <c r="MNG208" s="490"/>
      <c r="MNH208" s="490"/>
      <c r="MNI208" s="490"/>
      <c r="MNJ208" s="490"/>
      <c r="MNK208" s="490"/>
      <c r="MNL208" s="490"/>
      <c r="MNM208" s="490"/>
      <c r="MNN208" s="490"/>
      <c r="MNO208" s="490"/>
      <c r="MNP208" s="490"/>
      <c r="MNQ208" s="490"/>
      <c r="MNR208" s="490"/>
      <c r="MNS208" s="490"/>
      <c r="MNT208" s="490"/>
      <c r="MNU208" s="490"/>
      <c r="MNV208" s="490"/>
      <c r="MNW208" s="490"/>
      <c r="MNX208" s="490"/>
      <c r="MNY208" s="490"/>
      <c r="MNZ208" s="490"/>
      <c r="MOA208" s="490"/>
      <c r="MOB208" s="490"/>
      <c r="MOC208" s="490"/>
      <c r="MOD208" s="490"/>
      <c r="MOE208" s="490"/>
      <c r="MOF208" s="490"/>
      <c r="MOG208" s="490"/>
      <c r="MOH208" s="490"/>
      <c r="MOI208" s="490"/>
      <c r="MOJ208" s="490"/>
      <c r="MOK208" s="490"/>
      <c r="MOL208" s="490"/>
      <c r="MOM208" s="490"/>
      <c r="MON208" s="490"/>
      <c r="MOO208" s="490"/>
      <c r="MOP208" s="490"/>
      <c r="MOQ208" s="490"/>
      <c r="MOR208" s="490"/>
      <c r="MOS208" s="490"/>
      <c r="MOT208" s="490"/>
      <c r="MOU208" s="490"/>
      <c r="MOV208" s="490"/>
      <c r="MOW208" s="490"/>
      <c r="MOX208" s="490"/>
      <c r="MOY208" s="490"/>
      <c r="MOZ208" s="490"/>
      <c r="MPA208" s="490"/>
      <c r="MPB208" s="490"/>
      <c r="MPC208" s="490"/>
      <c r="MPD208" s="490"/>
      <c r="MPE208" s="490"/>
      <c r="MPF208" s="490"/>
      <c r="MPG208" s="490"/>
      <c r="MPH208" s="490"/>
      <c r="MPI208" s="490"/>
      <c r="MPJ208" s="490"/>
      <c r="MPK208" s="490"/>
      <c r="MPL208" s="490"/>
      <c r="MPM208" s="490"/>
      <c r="MPN208" s="490"/>
      <c r="MPO208" s="490"/>
      <c r="MPP208" s="490"/>
      <c r="MPQ208" s="490"/>
      <c r="MPR208" s="490"/>
      <c r="MPS208" s="490"/>
      <c r="MPT208" s="490"/>
      <c r="MPU208" s="490"/>
      <c r="MPV208" s="490"/>
      <c r="MPW208" s="490"/>
      <c r="MPX208" s="490"/>
      <c r="MPY208" s="490"/>
      <c r="MPZ208" s="490"/>
      <c r="MQA208" s="490"/>
      <c r="MQB208" s="490"/>
      <c r="MQC208" s="490"/>
      <c r="MQD208" s="490"/>
      <c r="MQE208" s="490"/>
      <c r="MQF208" s="490"/>
      <c r="MQG208" s="490"/>
      <c r="MQH208" s="490"/>
      <c r="MQI208" s="490"/>
      <c r="MQJ208" s="490"/>
      <c r="MQK208" s="490"/>
      <c r="MQL208" s="490"/>
      <c r="MQM208" s="490"/>
      <c r="MQN208" s="490"/>
      <c r="MQO208" s="490"/>
      <c r="MQP208" s="490"/>
      <c r="MQQ208" s="490"/>
      <c r="MQR208" s="490"/>
      <c r="MQS208" s="490"/>
      <c r="MQT208" s="490"/>
      <c r="MQU208" s="490"/>
      <c r="MQV208" s="490"/>
      <c r="MQW208" s="490"/>
      <c r="MQX208" s="490"/>
      <c r="MQY208" s="490"/>
      <c r="MQZ208" s="490"/>
      <c r="MRA208" s="490"/>
      <c r="MRB208" s="490"/>
      <c r="MRC208" s="490"/>
      <c r="MRD208" s="490"/>
      <c r="MRE208" s="490"/>
      <c r="MRF208" s="490"/>
      <c r="MRG208" s="490"/>
      <c r="MRH208" s="490"/>
      <c r="MRI208" s="490"/>
      <c r="MRJ208" s="490"/>
      <c r="MRK208" s="490"/>
      <c r="MRL208" s="490"/>
      <c r="MRM208" s="490"/>
      <c r="MRN208" s="490"/>
      <c r="MRO208" s="490"/>
      <c r="MRP208" s="490"/>
      <c r="MRQ208" s="490"/>
      <c r="MRR208" s="490"/>
      <c r="MRS208" s="490"/>
      <c r="MRT208" s="490"/>
      <c r="MRU208" s="490"/>
      <c r="MRV208" s="490"/>
      <c r="MRW208" s="490"/>
      <c r="MRX208" s="490"/>
      <c r="MRY208" s="490"/>
      <c r="MRZ208" s="490"/>
      <c r="MSA208" s="490"/>
      <c r="MSB208" s="490"/>
      <c r="MSC208" s="490"/>
      <c r="MSD208" s="490"/>
      <c r="MSE208" s="490"/>
      <c r="MSF208" s="490"/>
      <c r="MSG208" s="490"/>
      <c r="MSH208" s="490"/>
      <c r="MSI208" s="490"/>
      <c r="MSJ208" s="490"/>
      <c r="MSK208" s="490"/>
      <c r="MSL208" s="490"/>
      <c r="MSM208" s="490"/>
      <c r="MSN208" s="490"/>
      <c r="MSO208" s="490"/>
      <c r="MSP208" s="490"/>
      <c r="MSQ208" s="490"/>
      <c r="MSR208" s="490"/>
      <c r="MSS208" s="490"/>
      <c r="MST208" s="490"/>
      <c r="MSU208" s="490"/>
      <c r="MSV208" s="490"/>
      <c r="MSW208" s="490"/>
      <c r="MSX208" s="490"/>
      <c r="MSY208" s="490"/>
      <c r="MSZ208" s="490"/>
      <c r="MTA208" s="490"/>
      <c r="MTB208" s="490"/>
      <c r="MTC208" s="490"/>
      <c r="MTD208" s="490"/>
      <c r="MTE208" s="490"/>
      <c r="MTF208" s="490"/>
      <c r="MTG208" s="490"/>
      <c r="MTH208" s="490"/>
      <c r="MTI208" s="490"/>
      <c r="MTJ208" s="490"/>
      <c r="MTK208" s="490"/>
      <c r="MTL208" s="490"/>
      <c r="MTM208" s="490"/>
      <c r="MTN208" s="490"/>
      <c r="MTO208" s="490"/>
      <c r="MTP208" s="490"/>
      <c r="MTQ208" s="490"/>
      <c r="MTR208" s="490"/>
      <c r="MTS208" s="490"/>
      <c r="MTT208" s="490"/>
      <c r="MTU208" s="490"/>
      <c r="MTV208" s="490"/>
      <c r="MTW208" s="490"/>
      <c r="MTX208" s="490"/>
      <c r="MTY208" s="490"/>
      <c r="MTZ208" s="490"/>
      <c r="MUA208" s="490"/>
      <c r="MUB208" s="490"/>
      <c r="MUC208" s="490"/>
      <c r="MUD208" s="490"/>
      <c r="MUE208" s="490"/>
      <c r="MUF208" s="490"/>
      <c r="MUG208" s="490"/>
      <c r="MUH208" s="490"/>
      <c r="MUI208" s="490"/>
      <c r="MUJ208" s="490"/>
      <c r="MUK208" s="490"/>
      <c r="MUL208" s="490"/>
      <c r="MUM208" s="490"/>
      <c r="MUN208" s="490"/>
      <c r="MUO208" s="490"/>
      <c r="MUP208" s="490"/>
      <c r="MUQ208" s="490"/>
      <c r="MUR208" s="490"/>
      <c r="MUS208" s="490"/>
      <c r="MUT208" s="490"/>
      <c r="MUU208" s="490"/>
      <c r="MUV208" s="490"/>
      <c r="MUW208" s="490"/>
      <c r="MUX208" s="490"/>
      <c r="MUY208" s="490"/>
      <c r="MUZ208" s="490"/>
      <c r="MVA208" s="490"/>
      <c r="MVB208" s="490"/>
      <c r="MVC208" s="490"/>
      <c r="MVD208" s="490"/>
      <c r="MVE208" s="490"/>
      <c r="MVF208" s="490"/>
      <c r="MVG208" s="490"/>
      <c r="MVH208" s="490"/>
      <c r="MVI208" s="490"/>
      <c r="MVJ208" s="490"/>
      <c r="MVK208" s="490"/>
      <c r="MVL208" s="490"/>
      <c r="MVM208" s="490"/>
      <c r="MVN208" s="490"/>
      <c r="MVO208" s="490"/>
      <c r="MVP208" s="490"/>
      <c r="MVQ208" s="490"/>
      <c r="MVR208" s="490"/>
      <c r="MVS208" s="490"/>
      <c r="MVT208" s="490"/>
      <c r="MVU208" s="490"/>
      <c r="MVV208" s="490"/>
      <c r="MVW208" s="490"/>
      <c r="MVX208" s="490"/>
      <c r="MVY208" s="490"/>
      <c r="MVZ208" s="490"/>
      <c r="MWA208" s="490"/>
      <c r="MWB208" s="490"/>
      <c r="MWC208" s="490"/>
      <c r="MWD208" s="490"/>
      <c r="MWE208" s="490"/>
      <c r="MWF208" s="490"/>
      <c r="MWG208" s="490"/>
      <c r="MWH208" s="490"/>
      <c r="MWI208" s="490"/>
      <c r="MWJ208" s="490"/>
      <c r="MWK208" s="490"/>
      <c r="MWL208" s="490"/>
      <c r="MWM208" s="490"/>
      <c r="MWN208" s="490"/>
      <c r="MWO208" s="490"/>
      <c r="MWP208" s="490"/>
      <c r="MWQ208" s="490"/>
      <c r="MWR208" s="490"/>
      <c r="MWS208" s="490"/>
      <c r="MWT208" s="490"/>
      <c r="MWU208" s="490"/>
      <c r="MWV208" s="490"/>
      <c r="MWW208" s="490"/>
      <c r="MWX208" s="490"/>
      <c r="MWY208" s="490"/>
      <c r="MWZ208" s="490"/>
      <c r="MXA208" s="490"/>
      <c r="MXB208" s="490"/>
      <c r="MXC208" s="490"/>
      <c r="MXD208" s="490"/>
      <c r="MXE208" s="490"/>
      <c r="MXF208" s="490"/>
      <c r="MXG208" s="490"/>
      <c r="MXH208" s="490"/>
      <c r="MXI208" s="490"/>
      <c r="MXJ208" s="490"/>
      <c r="MXK208" s="490"/>
      <c r="MXL208" s="490"/>
      <c r="MXM208" s="490"/>
      <c r="MXN208" s="490"/>
      <c r="MXO208" s="490"/>
      <c r="MXP208" s="490"/>
      <c r="MXQ208" s="490"/>
      <c r="MXR208" s="490"/>
      <c r="MXS208" s="490"/>
      <c r="MXT208" s="490"/>
      <c r="MXU208" s="490"/>
      <c r="MXV208" s="490"/>
      <c r="MXW208" s="490"/>
      <c r="MXX208" s="490"/>
      <c r="MXY208" s="490"/>
      <c r="MXZ208" s="490"/>
      <c r="MYA208" s="490"/>
      <c r="MYB208" s="490"/>
      <c r="MYC208" s="490"/>
      <c r="MYD208" s="490"/>
      <c r="MYE208" s="490"/>
      <c r="MYF208" s="490"/>
      <c r="MYG208" s="490"/>
      <c r="MYH208" s="490"/>
      <c r="MYI208" s="490"/>
      <c r="MYJ208" s="490"/>
      <c r="MYK208" s="490"/>
      <c r="MYL208" s="490"/>
      <c r="MYM208" s="490"/>
      <c r="MYN208" s="490"/>
      <c r="MYO208" s="490"/>
      <c r="MYP208" s="490"/>
      <c r="MYQ208" s="490"/>
      <c r="MYR208" s="490"/>
      <c r="MYS208" s="490"/>
      <c r="MYT208" s="490"/>
      <c r="MYU208" s="490"/>
      <c r="MYV208" s="490"/>
      <c r="MYW208" s="490"/>
      <c r="MYX208" s="490"/>
      <c r="MYY208" s="490"/>
      <c r="MYZ208" s="490"/>
      <c r="MZA208" s="490"/>
      <c r="MZB208" s="490"/>
      <c r="MZC208" s="490"/>
      <c r="MZD208" s="490"/>
      <c r="MZE208" s="490"/>
      <c r="MZF208" s="490"/>
      <c r="MZG208" s="490"/>
      <c r="MZH208" s="490"/>
      <c r="MZI208" s="490"/>
      <c r="MZJ208" s="490"/>
      <c r="MZK208" s="490"/>
      <c r="MZL208" s="490"/>
      <c r="MZM208" s="490"/>
      <c r="MZN208" s="490"/>
      <c r="MZO208" s="490"/>
      <c r="MZP208" s="490"/>
      <c r="MZQ208" s="490"/>
      <c r="MZR208" s="490"/>
      <c r="MZS208" s="490"/>
      <c r="MZT208" s="490"/>
      <c r="MZU208" s="490"/>
      <c r="MZV208" s="490"/>
      <c r="MZW208" s="490"/>
      <c r="MZX208" s="490"/>
      <c r="MZY208" s="490"/>
      <c r="MZZ208" s="490"/>
      <c r="NAA208" s="490"/>
      <c r="NAB208" s="490"/>
      <c r="NAC208" s="490"/>
      <c r="NAD208" s="490"/>
      <c r="NAE208" s="490"/>
      <c r="NAF208" s="490"/>
      <c r="NAG208" s="490"/>
      <c r="NAH208" s="490"/>
      <c r="NAI208" s="490"/>
      <c r="NAJ208" s="490"/>
      <c r="NAK208" s="490"/>
      <c r="NAL208" s="490"/>
      <c r="NAM208" s="490"/>
      <c r="NAN208" s="490"/>
      <c r="NAO208" s="490"/>
      <c r="NAP208" s="490"/>
      <c r="NAQ208" s="490"/>
      <c r="NAR208" s="490"/>
      <c r="NAS208" s="490"/>
      <c r="NAT208" s="490"/>
      <c r="NAU208" s="490"/>
      <c r="NAV208" s="490"/>
      <c r="NAW208" s="490"/>
      <c r="NAX208" s="490"/>
      <c r="NAY208" s="490"/>
      <c r="NAZ208" s="490"/>
      <c r="NBA208" s="490"/>
      <c r="NBB208" s="490"/>
      <c r="NBC208" s="490"/>
      <c r="NBD208" s="490"/>
      <c r="NBE208" s="490"/>
      <c r="NBF208" s="490"/>
      <c r="NBG208" s="490"/>
      <c r="NBH208" s="490"/>
      <c r="NBI208" s="490"/>
      <c r="NBJ208" s="490"/>
      <c r="NBK208" s="490"/>
      <c r="NBL208" s="490"/>
      <c r="NBM208" s="490"/>
      <c r="NBN208" s="490"/>
      <c r="NBO208" s="490"/>
      <c r="NBP208" s="490"/>
      <c r="NBQ208" s="490"/>
      <c r="NBR208" s="490"/>
      <c r="NBS208" s="490"/>
      <c r="NBT208" s="490"/>
      <c r="NBU208" s="490"/>
      <c r="NBV208" s="490"/>
      <c r="NBW208" s="490"/>
      <c r="NBX208" s="490"/>
      <c r="NBY208" s="490"/>
      <c r="NBZ208" s="490"/>
      <c r="NCA208" s="490"/>
      <c r="NCB208" s="490"/>
      <c r="NCC208" s="490"/>
      <c r="NCD208" s="490"/>
      <c r="NCE208" s="490"/>
      <c r="NCF208" s="490"/>
      <c r="NCG208" s="490"/>
      <c r="NCH208" s="490"/>
      <c r="NCI208" s="490"/>
      <c r="NCJ208" s="490"/>
      <c r="NCK208" s="490"/>
      <c r="NCL208" s="490"/>
      <c r="NCM208" s="490"/>
      <c r="NCN208" s="490"/>
      <c r="NCO208" s="490"/>
      <c r="NCP208" s="490"/>
      <c r="NCQ208" s="490"/>
      <c r="NCR208" s="490"/>
      <c r="NCS208" s="490"/>
      <c r="NCT208" s="490"/>
      <c r="NCU208" s="490"/>
      <c r="NCV208" s="490"/>
      <c r="NCW208" s="490"/>
      <c r="NCX208" s="490"/>
      <c r="NCY208" s="490"/>
      <c r="NCZ208" s="490"/>
      <c r="NDA208" s="490"/>
      <c r="NDB208" s="490"/>
      <c r="NDC208" s="490"/>
      <c r="NDD208" s="490"/>
      <c r="NDE208" s="490"/>
      <c r="NDF208" s="490"/>
      <c r="NDG208" s="490"/>
      <c r="NDH208" s="490"/>
      <c r="NDI208" s="490"/>
      <c r="NDJ208" s="490"/>
      <c r="NDK208" s="490"/>
      <c r="NDL208" s="490"/>
      <c r="NDM208" s="490"/>
      <c r="NDN208" s="490"/>
      <c r="NDO208" s="490"/>
      <c r="NDP208" s="490"/>
      <c r="NDQ208" s="490"/>
      <c r="NDR208" s="490"/>
      <c r="NDS208" s="490"/>
      <c r="NDT208" s="490"/>
      <c r="NDU208" s="490"/>
      <c r="NDV208" s="490"/>
      <c r="NDW208" s="490"/>
      <c r="NDX208" s="490"/>
      <c r="NDY208" s="490"/>
      <c r="NDZ208" s="490"/>
      <c r="NEA208" s="490"/>
      <c r="NEB208" s="490"/>
      <c r="NEC208" s="490"/>
      <c r="NED208" s="490"/>
      <c r="NEE208" s="490"/>
      <c r="NEF208" s="490"/>
      <c r="NEG208" s="490"/>
      <c r="NEH208" s="490"/>
      <c r="NEI208" s="490"/>
      <c r="NEJ208" s="490"/>
      <c r="NEK208" s="490"/>
      <c r="NEL208" s="490"/>
      <c r="NEM208" s="490"/>
      <c r="NEN208" s="490"/>
      <c r="NEO208" s="490"/>
      <c r="NEP208" s="490"/>
      <c r="NEQ208" s="490"/>
      <c r="NER208" s="490"/>
      <c r="NES208" s="490"/>
      <c r="NET208" s="490"/>
      <c r="NEU208" s="490"/>
      <c r="NEV208" s="490"/>
      <c r="NEW208" s="490"/>
      <c r="NEX208" s="490"/>
      <c r="NEY208" s="490"/>
      <c r="NEZ208" s="490"/>
      <c r="NFA208" s="490"/>
      <c r="NFB208" s="490"/>
      <c r="NFC208" s="490"/>
      <c r="NFD208" s="490"/>
      <c r="NFE208" s="490"/>
      <c r="NFF208" s="490"/>
      <c r="NFG208" s="490"/>
      <c r="NFH208" s="490"/>
      <c r="NFI208" s="490"/>
      <c r="NFJ208" s="490"/>
      <c r="NFK208" s="490"/>
      <c r="NFL208" s="490"/>
      <c r="NFM208" s="490"/>
      <c r="NFN208" s="490"/>
      <c r="NFO208" s="490"/>
      <c r="NFP208" s="490"/>
      <c r="NFQ208" s="490"/>
      <c r="NFR208" s="490"/>
      <c r="NFS208" s="490"/>
      <c r="NFT208" s="490"/>
      <c r="NFU208" s="490"/>
      <c r="NFV208" s="490"/>
      <c r="NFW208" s="490"/>
      <c r="NFX208" s="490"/>
      <c r="NFY208" s="490"/>
      <c r="NFZ208" s="490"/>
      <c r="NGA208" s="490"/>
      <c r="NGB208" s="490"/>
      <c r="NGC208" s="490"/>
      <c r="NGD208" s="490"/>
      <c r="NGE208" s="490"/>
      <c r="NGF208" s="490"/>
      <c r="NGG208" s="490"/>
      <c r="NGH208" s="490"/>
      <c r="NGI208" s="490"/>
      <c r="NGJ208" s="490"/>
      <c r="NGK208" s="490"/>
      <c r="NGL208" s="490"/>
      <c r="NGM208" s="490"/>
      <c r="NGN208" s="490"/>
      <c r="NGO208" s="490"/>
      <c r="NGP208" s="490"/>
      <c r="NGQ208" s="490"/>
      <c r="NGR208" s="490"/>
      <c r="NGS208" s="490"/>
      <c r="NGT208" s="490"/>
      <c r="NGU208" s="490"/>
      <c r="NGV208" s="490"/>
      <c r="NGW208" s="490"/>
      <c r="NGX208" s="490"/>
      <c r="NGY208" s="490"/>
      <c r="NGZ208" s="490"/>
      <c r="NHA208" s="490"/>
      <c r="NHB208" s="490"/>
      <c r="NHC208" s="490"/>
      <c r="NHD208" s="490"/>
      <c r="NHE208" s="490"/>
      <c r="NHF208" s="490"/>
      <c r="NHG208" s="490"/>
      <c r="NHH208" s="490"/>
      <c r="NHI208" s="490"/>
      <c r="NHJ208" s="490"/>
      <c r="NHK208" s="490"/>
      <c r="NHL208" s="490"/>
      <c r="NHM208" s="490"/>
      <c r="NHN208" s="490"/>
      <c r="NHO208" s="490"/>
      <c r="NHP208" s="490"/>
      <c r="NHQ208" s="490"/>
      <c r="NHR208" s="490"/>
      <c r="NHS208" s="490"/>
      <c r="NHT208" s="490"/>
      <c r="NHU208" s="490"/>
      <c r="NHV208" s="490"/>
      <c r="NHW208" s="490"/>
      <c r="NHX208" s="490"/>
      <c r="NHY208" s="490"/>
      <c r="NHZ208" s="490"/>
      <c r="NIA208" s="490"/>
      <c r="NIB208" s="490"/>
      <c r="NIC208" s="490"/>
      <c r="NID208" s="490"/>
      <c r="NIE208" s="490"/>
      <c r="NIF208" s="490"/>
      <c r="NIG208" s="490"/>
      <c r="NIH208" s="490"/>
      <c r="NII208" s="490"/>
      <c r="NIJ208" s="490"/>
      <c r="NIK208" s="490"/>
      <c r="NIL208" s="490"/>
      <c r="NIM208" s="490"/>
      <c r="NIN208" s="490"/>
      <c r="NIO208" s="490"/>
      <c r="NIP208" s="490"/>
      <c r="NIQ208" s="490"/>
      <c r="NIR208" s="490"/>
      <c r="NIS208" s="490"/>
      <c r="NIT208" s="490"/>
      <c r="NIU208" s="490"/>
      <c r="NIV208" s="490"/>
      <c r="NIW208" s="490"/>
      <c r="NIX208" s="490"/>
      <c r="NIY208" s="490"/>
      <c r="NIZ208" s="490"/>
      <c r="NJA208" s="490"/>
      <c r="NJB208" s="490"/>
      <c r="NJC208" s="490"/>
      <c r="NJD208" s="490"/>
      <c r="NJE208" s="490"/>
      <c r="NJF208" s="490"/>
      <c r="NJG208" s="490"/>
      <c r="NJH208" s="490"/>
      <c r="NJI208" s="490"/>
      <c r="NJJ208" s="490"/>
      <c r="NJK208" s="490"/>
      <c r="NJL208" s="490"/>
      <c r="NJM208" s="490"/>
      <c r="NJN208" s="490"/>
      <c r="NJO208" s="490"/>
      <c r="NJP208" s="490"/>
      <c r="NJQ208" s="490"/>
      <c r="NJR208" s="490"/>
      <c r="NJS208" s="490"/>
      <c r="NJT208" s="490"/>
      <c r="NJU208" s="490"/>
      <c r="NJV208" s="490"/>
      <c r="NJW208" s="490"/>
      <c r="NJX208" s="490"/>
      <c r="NJY208" s="490"/>
      <c r="NJZ208" s="490"/>
      <c r="NKA208" s="490"/>
      <c r="NKB208" s="490"/>
      <c r="NKC208" s="490"/>
      <c r="NKD208" s="490"/>
      <c r="NKE208" s="490"/>
      <c r="NKF208" s="490"/>
      <c r="NKG208" s="490"/>
      <c r="NKH208" s="490"/>
      <c r="NKI208" s="490"/>
      <c r="NKJ208" s="490"/>
      <c r="NKK208" s="490"/>
      <c r="NKL208" s="490"/>
      <c r="NKM208" s="490"/>
      <c r="NKN208" s="490"/>
      <c r="NKO208" s="490"/>
      <c r="NKP208" s="490"/>
      <c r="NKQ208" s="490"/>
      <c r="NKR208" s="490"/>
      <c r="NKS208" s="490"/>
      <c r="NKT208" s="490"/>
      <c r="NKU208" s="490"/>
      <c r="NKV208" s="490"/>
      <c r="NKW208" s="490"/>
      <c r="NKX208" s="490"/>
      <c r="NKY208" s="490"/>
      <c r="NKZ208" s="490"/>
      <c r="NLA208" s="490"/>
      <c r="NLB208" s="490"/>
      <c r="NLC208" s="490"/>
      <c r="NLD208" s="490"/>
      <c r="NLE208" s="490"/>
      <c r="NLF208" s="490"/>
      <c r="NLG208" s="490"/>
      <c r="NLH208" s="490"/>
      <c r="NLI208" s="490"/>
      <c r="NLJ208" s="490"/>
      <c r="NLK208" s="490"/>
      <c r="NLL208" s="490"/>
      <c r="NLM208" s="490"/>
      <c r="NLN208" s="490"/>
      <c r="NLO208" s="490"/>
      <c r="NLP208" s="490"/>
      <c r="NLQ208" s="490"/>
      <c r="NLR208" s="490"/>
      <c r="NLS208" s="490"/>
      <c r="NLT208" s="490"/>
      <c r="NLU208" s="490"/>
      <c r="NLV208" s="490"/>
      <c r="NLW208" s="490"/>
      <c r="NLX208" s="490"/>
      <c r="NLY208" s="490"/>
      <c r="NLZ208" s="490"/>
      <c r="NMA208" s="490"/>
      <c r="NMB208" s="490"/>
      <c r="NMC208" s="490"/>
      <c r="NMD208" s="490"/>
      <c r="NME208" s="490"/>
      <c r="NMF208" s="490"/>
      <c r="NMG208" s="490"/>
      <c r="NMH208" s="490"/>
      <c r="NMI208" s="490"/>
      <c r="NMJ208" s="490"/>
      <c r="NMK208" s="490"/>
      <c r="NML208" s="490"/>
      <c r="NMM208" s="490"/>
      <c r="NMN208" s="490"/>
      <c r="NMO208" s="490"/>
      <c r="NMP208" s="490"/>
      <c r="NMQ208" s="490"/>
      <c r="NMR208" s="490"/>
      <c r="NMS208" s="490"/>
      <c r="NMT208" s="490"/>
      <c r="NMU208" s="490"/>
      <c r="NMV208" s="490"/>
      <c r="NMW208" s="490"/>
      <c r="NMX208" s="490"/>
      <c r="NMY208" s="490"/>
      <c r="NMZ208" s="490"/>
      <c r="NNA208" s="490"/>
      <c r="NNB208" s="490"/>
      <c r="NNC208" s="490"/>
      <c r="NND208" s="490"/>
      <c r="NNE208" s="490"/>
      <c r="NNF208" s="490"/>
      <c r="NNG208" s="490"/>
      <c r="NNH208" s="490"/>
      <c r="NNI208" s="490"/>
      <c r="NNJ208" s="490"/>
      <c r="NNK208" s="490"/>
      <c r="NNL208" s="490"/>
      <c r="NNM208" s="490"/>
      <c r="NNN208" s="490"/>
      <c r="NNO208" s="490"/>
      <c r="NNP208" s="490"/>
      <c r="NNQ208" s="490"/>
      <c r="NNR208" s="490"/>
      <c r="NNS208" s="490"/>
      <c r="NNT208" s="490"/>
      <c r="NNU208" s="490"/>
      <c r="NNV208" s="490"/>
      <c r="NNW208" s="490"/>
      <c r="NNX208" s="490"/>
      <c r="NNY208" s="490"/>
      <c r="NNZ208" s="490"/>
      <c r="NOA208" s="490"/>
      <c r="NOB208" s="490"/>
      <c r="NOC208" s="490"/>
      <c r="NOD208" s="490"/>
      <c r="NOE208" s="490"/>
      <c r="NOF208" s="490"/>
      <c r="NOG208" s="490"/>
      <c r="NOH208" s="490"/>
      <c r="NOI208" s="490"/>
      <c r="NOJ208" s="490"/>
      <c r="NOK208" s="490"/>
      <c r="NOL208" s="490"/>
      <c r="NOM208" s="490"/>
      <c r="NON208" s="490"/>
      <c r="NOO208" s="490"/>
      <c r="NOP208" s="490"/>
      <c r="NOQ208" s="490"/>
      <c r="NOR208" s="490"/>
      <c r="NOS208" s="490"/>
      <c r="NOT208" s="490"/>
      <c r="NOU208" s="490"/>
      <c r="NOV208" s="490"/>
      <c r="NOW208" s="490"/>
      <c r="NOX208" s="490"/>
      <c r="NOY208" s="490"/>
      <c r="NOZ208" s="490"/>
      <c r="NPA208" s="490"/>
      <c r="NPB208" s="490"/>
      <c r="NPC208" s="490"/>
      <c r="NPD208" s="490"/>
      <c r="NPE208" s="490"/>
      <c r="NPF208" s="490"/>
      <c r="NPG208" s="490"/>
      <c r="NPH208" s="490"/>
      <c r="NPI208" s="490"/>
      <c r="NPJ208" s="490"/>
      <c r="NPK208" s="490"/>
      <c r="NPL208" s="490"/>
      <c r="NPM208" s="490"/>
      <c r="NPN208" s="490"/>
      <c r="NPO208" s="490"/>
      <c r="NPP208" s="490"/>
      <c r="NPQ208" s="490"/>
      <c r="NPR208" s="490"/>
      <c r="NPS208" s="490"/>
      <c r="NPT208" s="490"/>
      <c r="NPU208" s="490"/>
      <c r="NPV208" s="490"/>
      <c r="NPW208" s="490"/>
      <c r="NPX208" s="490"/>
      <c r="NPY208" s="490"/>
      <c r="NPZ208" s="490"/>
      <c r="NQA208" s="490"/>
      <c r="NQB208" s="490"/>
      <c r="NQC208" s="490"/>
      <c r="NQD208" s="490"/>
      <c r="NQE208" s="490"/>
      <c r="NQF208" s="490"/>
      <c r="NQG208" s="490"/>
      <c r="NQH208" s="490"/>
      <c r="NQI208" s="490"/>
      <c r="NQJ208" s="490"/>
      <c r="NQK208" s="490"/>
      <c r="NQL208" s="490"/>
      <c r="NQM208" s="490"/>
      <c r="NQN208" s="490"/>
      <c r="NQO208" s="490"/>
      <c r="NQP208" s="490"/>
      <c r="NQQ208" s="490"/>
      <c r="NQR208" s="490"/>
      <c r="NQS208" s="490"/>
      <c r="NQT208" s="490"/>
      <c r="NQU208" s="490"/>
      <c r="NQV208" s="490"/>
      <c r="NQW208" s="490"/>
      <c r="NQX208" s="490"/>
      <c r="NQY208" s="490"/>
      <c r="NQZ208" s="490"/>
      <c r="NRA208" s="490"/>
      <c r="NRB208" s="490"/>
      <c r="NRC208" s="490"/>
      <c r="NRD208" s="490"/>
      <c r="NRE208" s="490"/>
      <c r="NRF208" s="490"/>
      <c r="NRG208" s="490"/>
      <c r="NRH208" s="490"/>
      <c r="NRI208" s="490"/>
      <c r="NRJ208" s="490"/>
      <c r="NRK208" s="490"/>
      <c r="NRL208" s="490"/>
      <c r="NRM208" s="490"/>
      <c r="NRN208" s="490"/>
      <c r="NRO208" s="490"/>
      <c r="NRP208" s="490"/>
      <c r="NRQ208" s="490"/>
      <c r="NRR208" s="490"/>
      <c r="NRS208" s="490"/>
      <c r="NRT208" s="490"/>
      <c r="NRU208" s="490"/>
      <c r="NRV208" s="490"/>
      <c r="NRW208" s="490"/>
      <c r="NRX208" s="490"/>
      <c r="NRY208" s="490"/>
      <c r="NRZ208" s="490"/>
      <c r="NSA208" s="490"/>
      <c r="NSB208" s="490"/>
      <c r="NSC208" s="490"/>
      <c r="NSD208" s="490"/>
      <c r="NSE208" s="490"/>
      <c r="NSF208" s="490"/>
      <c r="NSG208" s="490"/>
      <c r="NSH208" s="490"/>
      <c r="NSI208" s="490"/>
      <c r="NSJ208" s="490"/>
      <c r="NSK208" s="490"/>
      <c r="NSL208" s="490"/>
      <c r="NSM208" s="490"/>
      <c r="NSN208" s="490"/>
      <c r="NSO208" s="490"/>
      <c r="NSP208" s="490"/>
      <c r="NSQ208" s="490"/>
      <c r="NSR208" s="490"/>
      <c r="NSS208" s="490"/>
      <c r="NST208" s="490"/>
      <c r="NSU208" s="490"/>
      <c r="NSV208" s="490"/>
      <c r="NSW208" s="490"/>
      <c r="NSX208" s="490"/>
      <c r="NSY208" s="490"/>
      <c r="NSZ208" s="490"/>
      <c r="NTA208" s="490"/>
      <c r="NTB208" s="490"/>
      <c r="NTC208" s="490"/>
      <c r="NTD208" s="490"/>
      <c r="NTE208" s="490"/>
      <c r="NTF208" s="490"/>
      <c r="NTG208" s="490"/>
      <c r="NTH208" s="490"/>
      <c r="NTI208" s="490"/>
      <c r="NTJ208" s="490"/>
      <c r="NTK208" s="490"/>
      <c r="NTL208" s="490"/>
      <c r="NTM208" s="490"/>
      <c r="NTN208" s="490"/>
      <c r="NTO208" s="490"/>
      <c r="NTP208" s="490"/>
      <c r="NTQ208" s="490"/>
      <c r="NTR208" s="490"/>
      <c r="NTS208" s="490"/>
      <c r="NTT208" s="490"/>
      <c r="NTU208" s="490"/>
      <c r="NTV208" s="490"/>
      <c r="NTW208" s="490"/>
      <c r="NTX208" s="490"/>
      <c r="NTY208" s="490"/>
      <c r="NTZ208" s="490"/>
      <c r="NUA208" s="490"/>
      <c r="NUB208" s="490"/>
      <c r="NUC208" s="490"/>
      <c r="NUD208" s="490"/>
      <c r="NUE208" s="490"/>
      <c r="NUF208" s="490"/>
      <c r="NUG208" s="490"/>
      <c r="NUH208" s="490"/>
      <c r="NUI208" s="490"/>
      <c r="NUJ208" s="490"/>
      <c r="NUK208" s="490"/>
      <c r="NUL208" s="490"/>
      <c r="NUM208" s="490"/>
      <c r="NUN208" s="490"/>
      <c r="NUO208" s="490"/>
      <c r="NUP208" s="490"/>
      <c r="NUQ208" s="490"/>
      <c r="NUR208" s="490"/>
      <c r="NUS208" s="490"/>
      <c r="NUT208" s="490"/>
      <c r="NUU208" s="490"/>
      <c r="NUV208" s="490"/>
      <c r="NUW208" s="490"/>
      <c r="NUX208" s="490"/>
      <c r="NUY208" s="490"/>
      <c r="NUZ208" s="490"/>
      <c r="NVA208" s="490"/>
      <c r="NVB208" s="490"/>
      <c r="NVC208" s="490"/>
      <c r="NVD208" s="490"/>
      <c r="NVE208" s="490"/>
      <c r="NVF208" s="490"/>
      <c r="NVG208" s="490"/>
      <c r="NVH208" s="490"/>
      <c r="NVI208" s="490"/>
      <c r="NVJ208" s="490"/>
      <c r="NVK208" s="490"/>
      <c r="NVL208" s="490"/>
      <c r="NVM208" s="490"/>
      <c r="NVN208" s="490"/>
      <c r="NVO208" s="490"/>
      <c r="NVP208" s="490"/>
      <c r="NVQ208" s="490"/>
      <c r="NVR208" s="490"/>
      <c r="NVS208" s="490"/>
      <c r="NVT208" s="490"/>
      <c r="NVU208" s="490"/>
      <c r="NVV208" s="490"/>
      <c r="NVW208" s="490"/>
      <c r="NVX208" s="490"/>
      <c r="NVY208" s="490"/>
      <c r="NVZ208" s="490"/>
      <c r="NWA208" s="490"/>
      <c r="NWB208" s="490"/>
      <c r="NWC208" s="490"/>
      <c r="NWD208" s="490"/>
      <c r="NWE208" s="490"/>
      <c r="NWF208" s="490"/>
      <c r="NWG208" s="490"/>
      <c r="NWH208" s="490"/>
      <c r="NWI208" s="490"/>
      <c r="NWJ208" s="490"/>
      <c r="NWK208" s="490"/>
      <c r="NWL208" s="490"/>
      <c r="NWM208" s="490"/>
      <c r="NWN208" s="490"/>
      <c r="NWO208" s="490"/>
      <c r="NWP208" s="490"/>
      <c r="NWQ208" s="490"/>
      <c r="NWR208" s="490"/>
      <c r="NWS208" s="490"/>
      <c r="NWT208" s="490"/>
      <c r="NWU208" s="490"/>
      <c r="NWV208" s="490"/>
      <c r="NWW208" s="490"/>
      <c r="NWX208" s="490"/>
      <c r="NWY208" s="490"/>
      <c r="NWZ208" s="490"/>
      <c r="NXA208" s="490"/>
      <c r="NXB208" s="490"/>
      <c r="NXC208" s="490"/>
      <c r="NXD208" s="490"/>
      <c r="NXE208" s="490"/>
      <c r="NXF208" s="490"/>
      <c r="NXG208" s="490"/>
      <c r="NXH208" s="490"/>
      <c r="NXI208" s="490"/>
      <c r="NXJ208" s="490"/>
      <c r="NXK208" s="490"/>
      <c r="NXL208" s="490"/>
      <c r="NXM208" s="490"/>
      <c r="NXN208" s="490"/>
      <c r="NXO208" s="490"/>
      <c r="NXP208" s="490"/>
      <c r="NXQ208" s="490"/>
      <c r="NXR208" s="490"/>
      <c r="NXS208" s="490"/>
      <c r="NXT208" s="490"/>
      <c r="NXU208" s="490"/>
      <c r="NXV208" s="490"/>
      <c r="NXW208" s="490"/>
      <c r="NXX208" s="490"/>
      <c r="NXY208" s="490"/>
      <c r="NXZ208" s="490"/>
      <c r="NYA208" s="490"/>
      <c r="NYB208" s="490"/>
      <c r="NYC208" s="490"/>
      <c r="NYD208" s="490"/>
      <c r="NYE208" s="490"/>
      <c r="NYF208" s="490"/>
      <c r="NYG208" s="490"/>
      <c r="NYH208" s="490"/>
      <c r="NYI208" s="490"/>
      <c r="NYJ208" s="490"/>
      <c r="NYK208" s="490"/>
      <c r="NYL208" s="490"/>
      <c r="NYM208" s="490"/>
      <c r="NYN208" s="490"/>
      <c r="NYO208" s="490"/>
      <c r="NYP208" s="490"/>
      <c r="NYQ208" s="490"/>
      <c r="NYR208" s="490"/>
      <c r="NYS208" s="490"/>
      <c r="NYT208" s="490"/>
      <c r="NYU208" s="490"/>
      <c r="NYV208" s="490"/>
      <c r="NYW208" s="490"/>
      <c r="NYX208" s="490"/>
      <c r="NYY208" s="490"/>
      <c r="NYZ208" s="490"/>
      <c r="NZA208" s="490"/>
      <c r="NZB208" s="490"/>
      <c r="NZC208" s="490"/>
      <c r="NZD208" s="490"/>
      <c r="NZE208" s="490"/>
      <c r="NZF208" s="490"/>
      <c r="NZG208" s="490"/>
      <c r="NZH208" s="490"/>
      <c r="NZI208" s="490"/>
      <c r="NZJ208" s="490"/>
      <c r="NZK208" s="490"/>
      <c r="NZL208" s="490"/>
      <c r="NZM208" s="490"/>
      <c r="NZN208" s="490"/>
      <c r="NZO208" s="490"/>
      <c r="NZP208" s="490"/>
      <c r="NZQ208" s="490"/>
      <c r="NZR208" s="490"/>
      <c r="NZS208" s="490"/>
      <c r="NZT208" s="490"/>
      <c r="NZU208" s="490"/>
      <c r="NZV208" s="490"/>
      <c r="NZW208" s="490"/>
      <c r="NZX208" s="490"/>
      <c r="NZY208" s="490"/>
      <c r="NZZ208" s="490"/>
      <c r="OAA208" s="490"/>
      <c r="OAB208" s="490"/>
      <c r="OAC208" s="490"/>
      <c r="OAD208" s="490"/>
      <c r="OAE208" s="490"/>
      <c r="OAF208" s="490"/>
      <c r="OAG208" s="490"/>
      <c r="OAH208" s="490"/>
      <c r="OAI208" s="490"/>
      <c r="OAJ208" s="490"/>
      <c r="OAK208" s="490"/>
      <c r="OAL208" s="490"/>
      <c r="OAM208" s="490"/>
      <c r="OAN208" s="490"/>
      <c r="OAO208" s="490"/>
      <c r="OAP208" s="490"/>
      <c r="OAQ208" s="490"/>
      <c r="OAR208" s="490"/>
      <c r="OAS208" s="490"/>
      <c r="OAT208" s="490"/>
      <c r="OAU208" s="490"/>
      <c r="OAV208" s="490"/>
      <c r="OAW208" s="490"/>
      <c r="OAX208" s="490"/>
      <c r="OAY208" s="490"/>
      <c r="OAZ208" s="490"/>
      <c r="OBA208" s="490"/>
      <c r="OBB208" s="490"/>
      <c r="OBC208" s="490"/>
      <c r="OBD208" s="490"/>
      <c r="OBE208" s="490"/>
      <c r="OBF208" s="490"/>
      <c r="OBG208" s="490"/>
      <c r="OBH208" s="490"/>
      <c r="OBI208" s="490"/>
      <c r="OBJ208" s="490"/>
      <c r="OBK208" s="490"/>
      <c r="OBL208" s="490"/>
      <c r="OBM208" s="490"/>
      <c r="OBN208" s="490"/>
      <c r="OBO208" s="490"/>
      <c r="OBP208" s="490"/>
      <c r="OBQ208" s="490"/>
      <c r="OBR208" s="490"/>
      <c r="OBS208" s="490"/>
      <c r="OBT208" s="490"/>
      <c r="OBU208" s="490"/>
      <c r="OBV208" s="490"/>
      <c r="OBW208" s="490"/>
      <c r="OBX208" s="490"/>
      <c r="OBY208" s="490"/>
      <c r="OBZ208" s="490"/>
      <c r="OCA208" s="490"/>
      <c r="OCB208" s="490"/>
      <c r="OCC208" s="490"/>
      <c r="OCD208" s="490"/>
      <c r="OCE208" s="490"/>
      <c r="OCF208" s="490"/>
      <c r="OCG208" s="490"/>
      <c r="OCH208" s="490"/>
      <c r="OCI208" s="490"/>
      <c r="OCJ208" s="490"/>
      <c r="OCK208" s="490"/>
      <c r="OCL208" s="490"/>
      <c r="OCM208" s="490"/>
      <c r="OCN208" s="490"/>
      <c r="OCO208" s="490"/>
      <c r="OCP208" s="490"/>
      <c r="OCQ208" s="490"/>
      <c r="OCR208" s="490"/>
      <c r="OCS208" s="490"/>
      <c r="OCT208" s="490"/>
      <c r="OCU208" s="490"/>
      <c r="OCV208" s="490"/>
      <c r="OCW208" s="490"/>
      <c r="OCX208" s="490"/>
      <c r="OCY208" s="490"/>
      <c r="OCZ208" s="490"/>
      <c r="ODA208" s="490"/>
      <c r="ODB208" s="490"/>
      <c r="ODC208" s="490"/>
      <c r="ODD208" s="490"/>
      <c r="ODE208" s="490"/>
      <c r="ODF208" s="490"/>
      <c r="ODG208" s="490"/>
      <c r="ODH208" s="490"/>
      <c r="ODI208" s="490"/>
      <c r="ODJ208" s="490"/>
      <c r="ODK208" s="490"/>
      <c r="ODL208" s="490"/>
      <c r="ODM208" s="490"/>
      <c r="ODN208" s="490"/>
      <c r="ODO208" s="490"/>
      <c r="ODP208" s="490"/>
      <c r="ODQ208" s="490"/>
      <c r="ODR208" s="490"/>
      <c r="ODS208" s="490"/>
      <c r="ODT208" s="490"/>
      <c r="ODU208" s="490"/>
      <c r="ODV208" s="490"/>
      <c r="ODW208" s="490"/>
      <c r="ODX208" s="490"/>
      <c r="ODY208" s="490"/>
      <c r="ODZ208" s="490"/>
      <c r="OEA208" s="490"/>
      <c r="OEB208" s="490"/>
      <c r="OEC208" s="490"/>
      <c r="OED208" s="490"/>
      <c r="OEE208" s="490"/>
      <c r="OEF208" s="490"/>
      <c r="OEG208" s="490"/>
      <c r="OEH208" s="490"/>
      <c r="OEI208" s="490"/>
      <c r="OEJ208" s="490"/>
      <c r="OEK208" s="490"/>
      <c r="OEL208" s="490"/>
      <c r="OEM208" s="490"/>
      <c r="OEN208" s="490"/>
      <c r="OEO208" s="490"/>
      <c r="OEP208" s="490"/>
      <c r="OEQ208" s="490"/>
      <c r="OER208" s="490"/>
      <c r="OES208" s="490"/>
      <c r="OET208" s="490"/>
      <c r="OEU208" s="490"/>
      <c r="OEV208" s="490"/>
      <c r="OEW208" s="490"/>
      <c r="OEX208" s="490"/>
      <c r="OEY208" s="490"/>
      <c r="OEZ208" s="490"/>
      <c r="OFA208" s="490"/>
      <c r="OFB208" s="490"/>
      <c r="OFC208" s="490"/>
      <c r="OFD208" s="490"/>
      <c r="OFE208" s="490"/>
      <c r="OFF208" s="490"/>
      <c r="OFG208" s="490"/>
      <c r="OFH208" s="490"/>
      <c r="OFI208" s="490"/>
      <c r="OFJ208" s="490"/>
      <c r="OFK208" s="490"/>
      <c r="OFL208" s="490"/>
      <c r="OFM208" s="490"/>
      <c r="OFN208" s="490"/>
      <c r="OFO208" s="490"/>
      <c r="OFP208" s="490"/>
      <c r="OFQ208" s="490"/>
      <c r="OFR208" s="490"/>
      <c r="OFS208" s="490"/>
      <c r="OFT208" s="490"/>
      <c r="OFU208" s="490"/>
      <c r="OFV208" s="490"/>
      <c r="OFW208" s="490"/>
      <c r="OFX208" s="490"/>
      <c r="OFY208" s="490"/>
      <c r="OFZ208" s="490"/>
      <c r="OGA208" s="490"/>
      <c r="OGB208" s="490"/>
      <c r="OGC208" s="490"/>
      <c r="OGD208" s="490"/>
      <c r="OGE208" s="490"/>
      <c r="OGF208" s="490"/>
      <c r="OGG208" s="490"/>
      <c r="OGH208" s="490"/>
      <c r="OGI208" s="490"/>
      <c r="OGJ208" s="490"/>
      <c r="OGK208" s="490"/>
      <c r="OGL208" s="490"/>
      <c r="OGM208" s="490"/>
      <c r="OGN208" s="490"/>
      <c r="OGO208" s="490"/>
      <c r="OGP208" s="490"/>
      <c r="OGQ208" s="490"/>
      <c r="OGR208" s="490"/>
      <c r="OGS208" s="490"/>
      <c r="OGT208" s="490"/>
      <c r="OGU208" s="490"/>
      <c r="OGV208" s="490"/>
      <c r="OGW208" s="490"/>
      <c r="OGX208" s="490"/>
      <c r="OGY208" s="490"/>
      <c r="OGZ208" s="490"/>
      <c r="OHA208" s="490"/>
      <c r="OHB208" s="490"/>
      <c r="OHC208" s="490"/>
      <c r="OHD208" s="490"/>
      <c r="OHE208" s="490"/>
      <c r="OHF208" s="490"/>
      <c r="OHG208" s="490"/>
      <c r="OHH208" s="490"/>
      <c r="OHI208" s="490"/>
      <c r="OHJ208" s="490"/>
      <c r="OHK208" s="490"/>
      <c r="OHL208" s="490"/>
      <c r="OHM208" s="490"/>
      <c r="OHN208" s="490"/>
      <c r="OHO208" s="490"/>
      <c r="OHP208" s="490"/>
      <c r="OHQ208" s="490"/>
      <c r="OHR208" s="490"/>
      <c r="OHS208" s="490"/>
      <c r="OHT208" s="490"/>
      <c r="OHU208" s="490"/>
      <c r="OHV208" s="490"/>
      <c r="OHW208" s="490"/>
      <c r="OHX208" s="490"/>
      <c r="OHY208" s="490"/>
      <c r="OHZ208" s="490"/>
      <c r="OIA208" s="490"/>
      <c r="OIB208" s="490"/>
      <c r="OIC208" s="490"/>
      <c r="OID208" s="490"/>
      <c r="OIE208" s="490"/>
      <c r="OIF208" s="490"/>
      <c r="OIG208" s="490"/>
      <c r="OIH208" s="490"/>
      <c r="OII208" s="490"/>
      <c r="OIJ208" s="490"/>
      <c r="OIK208" s="490"/>
      <c r="OIL208" s="490"/>
      <c r="OIM208" s="490"/>
      <c r="OIN208" s="490"/>
      <c r="OIO208" s="490"/>
      <c r="OIP208" s="490"/>
      <c r="OIQ208" s="490"/>
      <c r="OIR208" s="490"/>
      <c r="OIS208" s="490"/>
      <c r="OIT208" s="490"/>
      <c r="OIU208" s="490"/>
      <c r="OIV208" s="490"/>
      <c r="OIW208" s="490"/>
      <c r="OIX208" s="490"/>
      <c r="OIY208" s="490"/>
      <c r="OIZ208" s="490"/>
      <c r="OJA208" s="490"/>
      <c r="OJB208" s="490"/>
      <c r="OJC208" s="490"/>
      <c r="OJD208" s="490"/>
      <c r="OJE208" s="490"/>
      <c r="OJF208" s="490"/>
      <c r="OJG208" s="490"/>
      <c r="OJH208" s="490"/>
      <c r="OJI208" s="490"/>
      <c r="OJJ208" s="490"/>
      <c r="OJK208" s="490"/>
      <c r="OJL208" s="490"/>
      <c r="OJM208" s="490"/>
      <c r="OJN208" s="490"/>
      <c r="OJO208" s="490"/>
      <c r="OJP208" s="490"/>
      <c r="OJQ208" s="490"/>
      <c r="OJR208" s="490"/>
      <c r="OJS208" s="490"/>
      <c r="OJT208" s="490"/>
      <c r="OJU208" s="490"/>
      <c r="OJV208" s="490"/>
      <c r="OJW208" s="490"/>
      <c r="OJX208" s="490"/>
      <c r="OJY208" s="490"/>
      <c r="OJZ208" s="490"/>
      <c r="OKA208" s="490"/>
      <c r="OKB208" s="490"/>
      <c r="OKC208" s="490"/>
      <c r="OKD208" s="490"/>
      <c r="OKE208" s="490"/>
      <c r="OKF208" s="490"/>
      <c r="OKG208" s="490"/>
      <c r="OKH208" s="490"/>
      <c r="OKI208" s="490"/>
      <c r="OKJ208" s="490"/>
      <c r="OKK208" s="490"/>
      <c r="OKL208" s="490"/>
      <c r="OKM208" s="490"/>
      <c r="OKN208" s="490"/>
      <c r="OKO208" s="490"/>
      <c r="OKP208" s="490"/>
      <c r="OKQ208" s="490"/>
      <c r="OKR208" s="490"/>
      <c r="OKS208" s="490"/>
      <c r="OKT208" s="490"/>
      <c r="OKU208" s="490"/>
      <c r="OKV208" s="490"/>
      <c r="OKW208" s="490"/>
      <c r="OKX208" s="490"/>
      <c r="OKY208" s="490"/>
      <c r="OKZ208" s="490"/>
      <c r="OLA208" s="490"/>
      <c r="OLB208" s="490"/>
      <c r="OLC208" s="490"/>
      <c r="OLD208" s="490"/>
      <c r="OLE208" s="490"/>
      <c r="OLF208" s="490"/>
      <c r="OLG208" s="490"/>
      <c r="OLH208" s="490"/>
      <c r="OLI208" s="490"/>
      <c r="OLJ208" s="490"/>
      <c r="OLK208" s="490"/>
      <c r="OLL208" s="490"/>
      <c r="OLM208" s="490"/>
      <c r="OLN208" s="490"/>
      <c r="OLO208" s="490"/>
      <c r="OLP208" s="490"/>
      <c r="OLQ208" s="490"/>
      <c r="OLR208" s="490"/>
      <c r="OLS208" s="490"/>
      <c r="OLT208" s="490"/>
      <c r="OLU208" s="490"/>
      <c r="OLV208" s="490"/>
      <c r="OLW208" s="490"/>
      <c r="OLX208" s="490"/>
      <c r="OLY208" s="490"/>
      <c r="OLZ208" s="490"/>
      <c r="OMA208" s="490"/>
      <c r="OMB208" s="490"/>
      <c r="OMC208" s="490"/>
      <c r="OMD208" s="490"/>
      <c r="OME208" s="490"/>
      <c r="OMF208" s="490"/>
      <c r="OMG208" s="490"/>
      <c r="OMH208" s="490"/>
      <c r="OMI208" s="490"/>
      <c r="OMJ208" s="490"/>
      <c r="OMK208" s="490"/>
      <c r="OML208" s="490"/>
      <c r="OMM208" s="490"/>
      <c r="OMN208" s="490"/>
      <c r="OMO208" s="490"/>
      <c r="OMP208" s="490"/>
      <c r="OMQ208" s="490"/>
      <c r="OMR208" s="490"/>
      <c r="OMS208" s="490"/>
      <c r="OMT208" s="490"/>
      <c r="OMU208" s="490"/>
      <c r="OMV208" s="490"/>
      <c r="OMW208" s="490"/>
      <c r="OMX208" s="490"/>
      <c r="OMY208" s="490"/>
      <c r="OMZ208" s="490"/>
      <c r="ONA208" s="490"/>
      <c r="ONB208" s="490"/>
      <c r="ONC208" s="490"/>
      <c r="OND208" s="490"/>
      <c r="ONE208" s="490"/>
      <c r="ONF208" s="490"/>
      <c r="ONG208" s="490"/>
      <c r="ONH208" s="490"/>
      <c r="ONI208" s="490"/>
      <c r="ONJ208" s="490"/>
      <c r="ONK208" s="490"/>
      <c r="ONL208" s="490"/>
      <c r="ONM208" s="490"/>
      <c r="ONN208" s="490"/>
      <c r="ONO208" s="490"/>
      <c r="ONP208" s="490"/>
      <c r="ONQ208" s="490"/>
      <c r="ONR208" s="490"/>
      <c r="ONS208" s="490"/>
      <c r="ONT208" s="490"/>
      <c r="ONU208" s="490"/>
      <c r="ONV208" s="490"/>
      <c r="ONW208" s="490"/>
      <c r="ONX208" s="490"/>
      <c r="ONY208" s="490"/>
      <c r="ONZ208" s="490"/>
      <c r="OOA208" s="490"/>
      <c r="OOB208" s="490"/>
      <c r="OOC208" s="490"/>
      <c r="OOD208" s="490"/>
      <c r="OOE208" s="490"/>
      <c r="OOF208" s="490"/>
      <c r="OOG208" s="490"/>
      <c r="OOH208" s="490"/>
      <c r="OOI208" s="490"/>
      <c r="OOJ208" s="490"/>
      <c r="OOK208" s="490"/>
      <c r="OOL208" s="490"/>
      <c r="OOM208" s="490"/>
      <c r="OON208" s="490"/>
      <c r="OOO208" s="490"/>
      <c r="OOP208" s="490"/>
      <c r="OOQ208" s="490"/>
      <c r="OOR208" s="490"/>
      <c r="OOS208" s="490"/>
      <c r="OOT208" s="490"/>
      <c r="OOU208" s="490"/>
      <c r="OOV208" s="490"/>
      <c r="OOW208" s="490"/>
      <c r="OOX208" s="490"/>
      <c r="OOY208" s="490"/>
      <c r="OOZ208" s="490"/>
      <c r="OPA208" s="490"/>
      <c r="OPB208" s="490"/>
      <c r="OPC208" s="490"/>
      <c r="OPD208" s="490"/>
      <c r="OPE208" s="490"/>
      <c r="OPF208" s="490"/>
      <c r="OPG208" s="490"/>
      <c r="OPH208" s="490"/>
      <c r="OPI208" s="490"/>
      <c r="OPJ208" s="490"/>
      <c r="OPK208" s="490"/>
      <c r="OPL208" s="490"/>
      <c r="OPM208" s="490"/>
      <c r="OPN208" s="490"/>
      <c r="OPO208" s="490"/>
      <c r="OPP208" s="490"/>
      <c r="OPQ208" s="490"/>
      <c r="OPR208" s="490"/>
      <c r="OPS208" s="490"/>
      <c r="OPT208" s="490"/>
      <c r="OPU208" s="490"/>
      <c r="OPV208" s="490"/>
      <c r="OPW208" s="490"/>
      <c r="OPX208" s="490"/>
      <c r="OPY208" s="490"/>
      <c r="OPZ208" s="490"/>
      <c r="OQA208" s="490"/>
      <c r="OQB208" s="490"/>
      <c r="OQC208" s="490"/>
      <c r="OQD208" s="490"/>
      <c r="OQE208" s="490"/>
      <c r="OQF208" s="490"/>
      <c r="OQG208" s="490"/>
      <c r="OQH208" s="490"/>
      <c r="OQI208" s="490"/>
      <c r="OQJ208" s="490"/>
      <c r="OQK208" s="490"/>
      <c r="OQL208" s="490"/>
      <c r="OQM208" s="490"/>
      <c r="OQN208" s="490"/>
      <c r="OQO208" s="490"/>
      <c r="OQP208" s="490"/>
      <c r="OQQ208" s="490"/>
      <c r="OQR208" s="490"/>
      <c r="OQS208" s="490"/>
      <c r="OQT208" s="490"/>
      <c r="OQU208" s="490"/>
      <c r="OQV208" s="490"/>
      <c r="OQW208" s="490"/>
      <c r="OQX208" s="490"/>
      <c r="OQY208" s="490"/>
      <c r="OQZ208" s="490"/>
      <c r="ORA208" s="490"/>
      <c r="ORB208" s="490"/>
      <c r="ORC208" s="490"/>
      <c r="ORD208" s="490"/>
      <c r="ORE208" s="490"/>
      <c r="ORF208" s="490"/>
      <c r="ORG208" s="490"/>
      <c r="ORH208" s="490"/>
      <c r="ORI208" s="490"/>
      <c r="ORJ208" s="490"/>
      <c r="ORK208" s="490"/>
      <c r="ORL208" s="490"/>
      <c r="ORM208" s="490"/>
      <c r="ORN208" s="490"/>
      <c r="ORO208" s="490"/>
      <c r="ORP208" s="490"/>
      <c r="ORQ208" s="490"/>
      <c r="ORR208" s="490"/>
      <c r="ORS208" s="490"/>
      <c r="ORT208" s="490"/>
      <c r="ORU208" s="490"/>
      <c r="ORV208" s="490"/>
      <c r="ORW208" s="490"/>
      <c r="ORX208" s="490"/>
      <c r="ORY208" s="490"/>
      <c r="ORZ208" s="490"/>
      <c r="OSA208" s="490"/>
      <c r="OSB208" s="490"/>
      <c r="OSC208" s="490"/>
      <c r="OSD208" s="490"/>
      <c r="OSE208" s="490"/>
      <c r="OSF208" s="490"/>
      <c r="OSG208" s="490"/>
      <c r="OSH208" s="490"/>
      <c r="OSI208" s="490"/>
      <c r="OSJ208" s="490"/>
      <c r="OSK208" s="490"/>
      <c r="OSL208" s="490"/>
      <c r="OSM208" s="490"/>
      <c r="OSN208" s="490"/>
      <c r="OSO208" s="490"/>
      <c r="OSP208" s="490"/>
      <c r="OSQ208" s="490"/>
      <c r="OSR208" s="490"/>
      <c r="OSS208" s="490"/>
      <c r="OST208" s="490"/>
      <c r="OSU208" s="490"/>
      <c r="OSV208" s="490"/>
      <c r="OSW208" s="490"/>
      <c r="OSX208" s="490"/>
      <c r="OSY208" s="490"/>
      <c r="OSZ208" s="490"/>
      <c r="OTA208" s="490"/>
      <c r="OTB208" s="490"/>
      <c r="OTC208" s="490"/>
      <c r="OTD208" s="490"/>
      <c r="OTE208" s="490"/>
      <c r="OTF208" s="490"/>
      <c r="OTG208" s="490"/>
      <c r="OTH208" s="490"/>
      <c r="OTI208" s="490"/>
      <c r="OTJ208" s="490"/>
      <c r="OTK208" s="490"/>
      <c r="OTL208" s="490"/>
      <c r="OTM208" s="490"/>
      <c r="OTN208" s="490"/>
      <c r="OTO208" s="490"/>
      <c r="OTP208" s="490"/>
      <c r="OTQ208" s="490"/>
      <c r="OTR208" s="490"/>
      <c r="OTS208" s="490"/>
      <c r="OTT208" s="490"/>
      <c r="OTU208" s="490"/>
      <c r="OTV208" s="490"/>
      <c r="OTW208" s="490"/>
      <c r="OTX208" s="490"/>
      <c r="OTY208" s="490"/>
      <c r="OTZ208" s="490"/>
      <c r="OUA208" s="490"/>
      <c r="OUB208" s="490"/>
      <c r="OUC208" s="490"/>
      <c r="OUD208" s="490"/>
      <c r="OUE208" s="490"/>
      <c r="OUF208" s="490"/>
      <c r="OUG208" s="490"/>
      <c r="OUH208" s="490"/>
      <c r="OUI208" s="490"/>
      <c r="OUJ208" s="490"/>
      <c r="OUK208" s="490"/>
      <c r="OUL208" s="490"/>
      <c r="OUM208" s="490"/>
      <c r="OUN208" s="490"/>
      <c r="OUO208" s="490"/>
      <c r="OUP208" s="490"/>
      <c r="OUQ208" s="490"/>
      <c r="OUR208" s="490"/>
      <c r="OUS208" s="490"/>
      <c r="OUT208" s="490"/>
      <c r="OUU208" s="490"/>
      <c r="OUV208" s="490"/>
      <c r="OUW208" s="490"/>
      <c r="OUX208" s="490"/>
      <c r="OUY208" s="490"/>
      <c r="OUZ208" s="490"/>
      <c r="OVA208" s="490"/>
      <c r="OVB208" s="490"/>
      <c r="OVC208" s="490"/>
      <c r="OVD208" s="490"/>
      <c r="OVE208" s="490"/>
      <c r="OVF208" s="490"/>
      <c r="OVG208" s="490"/>
      <c r="OVH208" s="490"/>
      <c r="OVI208" s="490"/>
      <c r="OVJ208" s="490"/>
      <c r="OVK208" s="490"/>
      <c r="OVL208" s="490"/>
      <c r="OVM208" s="490"/>
      <c r="OVN208" s="490"/>
      <c r="OVO208" s="490"/>
      <c r="OVP208" s="490"/>
      <c r="OVQ208" s="490"/>
      <c r="OVR208" s="490"/>
      <c r="OVS208" s="490"/>
      <c r="OVT208" s="490"/>
      <c r="OVU208" s="490"/>
      <c r="OVV208" s="490"/>
      <c r="OVW208" s="490"/>
      <c r="OVX208" s="490"/>
      <c r="OVY208" s="490"/>
      <c r="OVZ208" s="490"/>
      <c r="OWA208" s="490"/>
      <c r="OWB208" s="490"/>
      <c r="OWC208" s="490"/>
      <c r="OWD208" s="490"/>
      <c r="OWE208" s="490"/>
      <c r="OWF208" s="490"/>
      <c r="OWG208" s="490"/>
      <c r="OWH208" s="490"/>
      <c r="OWI208" s="490"/>
      <c r="OWJ208" s="490"/>
      <c r="OWK208" s="490"/>
      <c r="OWL208" s="490"/>
      <c r="OWM208" s="490"/>
      <c r="OWN208" s="490"/>
      <c r="OWO208" s="490"/>
      <c r="OWP208" s="490"/>
      <c r="OWQ208" s="490"/>
      <c r="OWR208" s="490"/>
      <c r="OWS208" s="490"/>
      <c r="OWT208" s="490"/>
      <c r="OWU208" s="490"/>
      <c r="OWV208" s="490"/>
      <c r="OWW208" s="490"/>
      <c r="OWX208" s="490"/>
      <c r="OWY208" s="490"/>
      <c r="OWZ208" s="490"/>
      <c r="OXA208" s="490"/>
      <c r="OXB208" s="490"/>
      <c r="OXC208" s="490"/>
      <c r="OXD208" s="490"/>
      <c r="OXE208" s="490"/>
      <c r="OXF208" s="490"/>
      <c r="OXG208" s="490"/>
      <c r="OXH208" s="490"/>
      <c r="OXI208" s="490"/>
      <c r="OXJ208" s="490"/>
      <c r="OXK208" s="490"/>
      <c r="OXL208" s="490"/>
      <c r="OXM208" s="490"/>
      <c r="OXN208" s="490"/>
      <c r="OXO208" s="490"/>
      <c r="OXP208" s="490"/>
      <c r="OXQ208" s="490"/>
      <c r="OXR208" s="490"/>
      <c r="OXS208" s="490"/>
      <c r="OXT208" s="490"/>
      <c r="OXU208" s="490"/>
      <c r="OXV208" s="490"/>
      <c r="OXW208" s="490"/>
      <c r="OXX208" s="490"/>
      <c r="OXY208" s="490"/>
      <c r="OXZ208" s="490"/>
      <c r="OYA208" s="490"/>
      <c r="OYB208" s="490"/>
      <c r="OYC208" s="490"/>
      <c r="OYD208" s="490"/>
      <c r="OYE208" s="490"/>
      <c r="OYF208" s="490"/>
      <c r="OYG208" s="490"/>
      <c r="OYH208" s="490"/>
      <c r="OYI208" s="490"/>
      <c r="OYJ208" s="490"/>
      <c r="OYK208" s="490"/>
      <c r="OYL208" s="490"/>
      <c r="OYM208" s="490"/>
      <c r="OYN208" s="490"/>
      <c r="OYO208" s="490"/>
      <c r="OYP208" s="490"/>
      <c r="OYQ208" s="490"/>
      <c r="OYR208" s="490"/>
      <c r="OYS208" s="490"/>
      <c r="OYT208" s="490"/>
      <c r="OYU208" s="490"/>
      <c r="OYV208" s="490"/>
      <c r="OYW208" s="490"/>
      <c r="OYX208" s="490"/>
      <c r="OYY208" s="490"/>
      <c r="OYZ208" s="490"/>
      <c r="OZA208" s="490"/>
      <c r="OZB208" s="490"/>
      <c r="OZC208" s="490"/>
      <c r="OZD208" s="490"/>
      <c r="OZE208" s="490"/>
      <c r="OZF208" s="490"/>
      <c r="OZG208" s="490"/>
      <c r="OZH208" s="490"/>
      <c r="OZI208" s="490"/>
      <c r="OZJ208" s="490"/>
      <c r="OZK208" s="490"/>
      <c r="OZL208" s="490"/>
      <c r="OZM208" s="490"/>
      <c r="OZN208" s="490"/>
      <c r="OZO208" s="490"/>
      <c r="OZP208" s="490"/>
      <c r="OZQ208" s="490"/>
      <c r="OZR208" s="490"/>
      <c r="OZS208" s="490"/>
      <c r="OZT208" s="490"/>
      <c r="OZU208" s="490"/>
      <c r="OZV208" s="490"/>
      <c r="OZW208" s="490"/>
      <c r="OZX208" s="490"/>
      <c r="OZY208" s="490"/>
      <c r="OZZ208" s="490"/>
      <c r="PAA208" s="490"/>
      <c r="PAB208" s="490"/>
      <c r="PAC208" s="490"/>
      <c r="PAD208" s="490"/>
      <c r="PAE208" s="490"/>
      <c r="PAF208" s="490"/>
      <c r="PAG208" s="490"/>
      <c r="PAH208" s="490"/>
      <c r="PAI208" s="490"/>
      <c r="PAJ208" s="490"/>
      <c r="PAK208" s="490"/>
      <c r="PAL208" s="490"/>
      <c r="PAM208" s="490"/>
      <c r="PAN208" s="490"/>
      <c r="PAO208" s="490"/>
      <c r="PAP208" s="490"/>
      <c r="PAQ208" s="490"/>
      <c r="PAR208" s="490"/>
      <c r="PAS208" s="490"/>
      <c r="PAT208" s="490"/>
      <c r="PAU208" s="490"/>
      <c r="PAV208" s="490"/>
      <c r="PAW208" s="490"/>
      <c r="PAX208" s="490"/>
      <c r="PAY208" s="490"/>
      <c r="PAZ208" s="490"/>
      <c r="PBA208" s="490"/>
      <c r="PBB208" s="490"/>
      <c r="PBC208" s="490"/>
      <c r="PBD208" s="490"/>
      <c r="PBE208" s="490"/>
      <c r="PBF208" s="490"/>
      <c r="PBG208" s="490"/>
      <c r="PBH208" s="490"/>
      <c r="PBI208" s="490"/>
      <c r="PBJ208" s="490"/>
      <c r="PBK208" s="490"/>
      <c r="PBL208" s="490"/>
      <c r="PBM208" s="490"/>
      <c r="PBN208" s="490"/>
      <c r="PBO208" s="490"/>
      <c r="PBP208" s="490"/>
      <c r="PBQ208" s="490"/>
      <c r="PBR208" s="490"/>
      <c r="PBS208" s="490"/>
      <c r="PBT208" s="490"/>
      <c r="PBU208" s="490"/>
      <c r="PBV208" s="490"/>
      <c r="PBW208" s="490"/>
      <c r="PBX208" s="490"/>
      <c r="PBY208" s="490"/>
      <c r="PBZ208" s="490"/>
      <c r="PCA208" s="490"/>
      <c r="PCB208" s="490"/>
      <c r="PCC208" s="490"/>
      <c r="PCD208" s="490"/>
      <c r="PCE208" s="490"/>
      <c r="PCF208" s="490"/>
      <c r="PCG208" s="490"/>
      <c r="PCH208" s="490"/>
      <c r="PCI208" s="490"/>
      <c r="PCJ208" s="490"/>
      <c r="PCK208" s="490"/>
      <c r="PCL208" s="490"/>
      <c r="PCM208" s="490"/>
      <c r="PCN208" s="490"/>
      <c r="PCO208" s="490"/>
      <c r="PCP208" s="490"/>
      <c r="PCQ208" s="490"/>
      <c r="PCR208" s="490"/>
      <c r="PCS208" s="490"/>
      <c r="PCT208" s="490"/>
      <c r="PCU208" s="490"/>
      <c r="PCV208" s="490"/>
      <c r="PCW208" s="490"/>
      <c r="PCX208" s="490"/>
      <c r="PCY208" s="490"/>
      <c r="PCZ208" s="490"/>
      <c r="PDA208" s="490"/>
      <c r="PDB208" s="490"/>
      <c r="PDC208" s="490"/>
      <c r="PDD208" s="490"/>
      <c r="PDE208" s="490"/>
      <c r="PDF208" s="490"/>
      <c r="PDG208" s="490"/>
      <c r="PDH208" s="490"/>
      <c r="PDI208" s="490"/>
      <c r="PDJ208" s="490"/>
      <c r="PDK208" s="490"/>
      <c r="PDL208" s="490"/>
      <c r="PDM208" s="490"/>
      <c r="PDN208" s="490"/>
      <c r="PDO208" s="490"/>
      <c r="PDP208" s="490"/>
      <c r="PDQ208" s="490"/>
      <c r="PDR208" s="490"/>
      <c r="PDS208" s="490"/>
      <c r="PDT208" s="490"/>
      <c r="PDU208" s="490"/>
      <c r="PDV208" s="490"/>
      <c r="PDW208" s="490"/>
      <c r="PDX208" s="490"/>
      <c r="PDY208" s="490"/>
      <c r="PDZ208" s="490"/>
      <c r="PEA208" s="490"/>
      <c r="PEB208" s="490"/>
      <c r="PEC208" s="490"/>
      <c r="PED208" s="490"/>
      <c r="PEE208" s="490"/>
      <c r="PEF208" s="490"/>
      <c r="PEG208" s="490"/>
      <c r="PEH208" s="490"/>
      <c r="PEI208" s="490"/>
      <c r="PEJ208" s="490"/>
      <c r="PEK208" s="490"/>
      <c r="PEL208" s="490"/>
      <c r="PEM208" s="490"/>
      <c r="PEN208" s="490"/>
      <c r="PEO208" s="490"/>
      <c r="PEP208" s="490"/>
      <c r="PEQ208" s="490"/>
      <c r="PER208" s="490"/>
      <c r="PES208" s="490"/>
      <c r="PET208" s="490"/>
      <c r="PEU208" s="490"/>
      <c r="PEV208" s="490"/>
      <c r="PEW208" s="490"/>
      <c r="PEX208" s="490"/>
      <c r="PEY208" s="490"/>
      <c r="PEZ208" s="490"/>
      <c r="PFA208" s="490"/>
      <c r="PFB208" s="490"/>
      <c r="PFC208" s="490"/>
      <c r="PFD208" s="490"/>
      <c r="PFE208" s="490"/>
      <c r="PFF208" s="490"/>
      <c r="PFG208" s="490"/>
      <c r="PFH208" s="490"/>
      <c r="PFI208" s="490"/>
      <c r="PFJ208" s="490"/>
      <c r="PFK208" s="490"/>
      <c r="PFL208" s="490"/>
      <c r="PFM208" s="490"/>
      <c r="PFN208" s="490"/>
      <c r="PFO208" s="490"/>
      <c r="PFP208" s="490"/>
      <c r="PFQ208" s="490"/>
      <c r="PFR208" s="490"/>
      <c r="PFS208" s="490"/>
      <c r="PFT208" s="490"/>
      <c r="PFU208" s="490"/>
      <c r="PFV208" s="490"/>
      <c r="PFW208" s="490"/>
      <c r="PFX208" s="490"/>
      <c r="PFY208" s="490"/>
      <c r="PFZ208" s="490"/>
      <c r="PGA208" s="490"/>
      <c r="PGB208" s="490"/>
      <c r="PGC208" s="490"/>
      <c r="PGD208" s="490"/>
      <c r="PGE208" s="490"/>
      <c r="PGF208" s="490"/>
      <c r="PGG208" s="490"/>
      <c r="PGH208" s="490"/>
      <c r="PGI208" s="490"/>
      <c r="PGJ208" s="490"/>
      <c r="PGK208" s="490"/>
      <c r="PGL208" s="490"/>
      <c r="PGM208" s="490"/>
      <c r="PGN208" s="490"/>
      <c r="PGO208" s="490"/>
      <c r="PGP208" s="490"/>
      <c r="PGQ208" s="490"/>
      <c r="PGR208" s="490"/>
      <c r="PGS208" s="490"/>
      <c r="PGT208" s="490"/>
      <c r="PGU208" s="490"/>
      <c r="PGV208" s="490"/>
      <c r="PGW208" s="490"/>
      <c r="PGX208" s="490"/>
      <c r="PGY208" s="490"/>
      <c r="PGZ208" s="490"/>
      <c r="PHA208" s="490"/>
      <c r="PHB208" s="490"/>
      <c r="PHC208" s="490"/>
      <c r="PHD208" s="490"/>
      <c r="PHE208" s="490"/>
      <c r="PHF208" s="490"/>
      <c r="PHG208" s="490"/>
      <c r="PHH208" s="490"/>
      <c r="PHI208" s="490"/>
      <c r="PHJ208" s="490"/>
      <c r="PHK208" s="490"/>
      <c r="PHL208" s="490"/>
      <c r="PHM208" s="490"/>
      <c r="PHN208" s="490"/>
      <c r="PHO208" s="490"/>
      <c r="PHP208" s="490"/>
      <c r="PHQ208" s="490"/>
      <c r="PHR208" s="490"/>
      <c r="PHS208" s="490"/>
      <c r="PHT208" s="490"/>
      <c r="PHU208" s="490"/>
      <c r="PHV208" s="490"/>
      <c r="PHW208" s="490"/>
      <c r="PHX208" s="490"/>
      <c r="PHY208" s="490"/>
      <c r="PHZ208" s="490"/>
      <c r="PIA208" s="490"/>
      <c r="PIB208" s="490"/>
      <c r="PIC208" s="490"/>
      <c r="PID208" s="490"/>
      <c r="PIE208" s="490"/>
      <c r="PIF208" s="490"/>
      <c r="PIG208" s="490"/>
      <c r="PIH208" s="490"/>
      <c r="PII208" s="490"/>
      <c r="PIJ208" s="490"/>
      <c r="PIK208" s="490"/>
      <c r="PIL208" s="490"/>
      <c r="PIM208" s="490"/>
      <c r="PIN208" s="490"/>
      <c r="PIO208" s="490"/>
      <c r="PIP208" s="490"/>
      <c r="PIQ208" s="490"/>
      <c r="PIR208" s="490"/>
      <c r="PIS208" s="490"/>
      <c r="PIT208" s="490"/>
      <c r="PIU208" s="490"/>
      <c r="PIV208" s="490"/>
      <c r="PIW208" s="490"/>
      <c r="PIX208" s="490"/>
      <c r="PIY208" s="490"/>
      <c r="PIZ208" s="490"/>
      <c r="PJA208" s="490"/>
      <c r="PJB208" s="490"/>
      <c r="PJC208" s="490"/>
      <c r="PJD208" s="490"/>
      <c r="PJE208" s="490"/>
      <c r="PJF208" s="490"/>
      <c r="PJG208" s="490"/>
      <c r="PJH208" s="490"/>
      <c r="PJI208" s="490"/>
      <c r="PJJ208" s="490"/>
      <c r="PJK208" s="490"/>
      <c r="PJL208" s="490"/>
      <c r="PJM208" s="490"/>
      <c r="PJN208" s="490"/>
      <c r="PJO208" s="490"/>
      <c r="PJP208" s="490"/>
      <c r="PJQ208" s="490"/>
      <c r="PJR208" s="490"/>
      <c r="PJS208" s="490"/>
      <c r="PJT208" s="490"/>
      <c r="PJU208" s="490"/>
      <c r="PJV208" s="490"/>
      <c r="PJW208" s="490"/>
      <c r="PJX208" s="490"/>
      <c r="PJY208" s="490"/>
      <c r="PJZ208" s="490"/>
      <c r="PKA208" s="490"/>
      <c r="PKB208" s="490"/>
      <c r="PKC208" s="490"/>
      <c r="PKD208" s="490"/>
      <c r="PKE208" s="490"/>
      <c r="PKF208" s="490"/>
      <c r="PKG208" s="490"/>
      <c r="PKH208" s="490"/>
      <c r="PKI208" s="490"/>
      <c r="PKJ208" s="490"/>
      <c r="PKK208" s="490"/>
      <c r="PKL208" s="490"/>
      <c r="PKM208" s="490"/>
      <c r="PKN208" s="490"/>
      <c r="PKO208" s="490"/>
      <c r="PKP208" s="490"/>
      <c r="PKQ208" s="490"/>
      <c r="PKR208" s="490"/>
      <c r="PKS208" s="490"/>
      <c r="PKT208" s="490"/>
      <c r="PKU208" s="490"/>
      <c r="PKV208" s="490"/>
      <c r="PKW208" s="490"/>
      <c r="PKX208" s="490"/>
      <c r="PKY208" s="490"/>
      <c r="PKZ208" s="490"/>
      <c r="PLA208" s="490"/>
      <c r="PLB208" s="490"/>
      <c r="PLC208" s="490"/>
      <c r="PLD208" s="490"/>
      <c r="PLE208" s="490"/>
      <c r="PLF208" s="490"/>
      <c r="PLG208" s="490"/>
      <c r="PLH208" s="490"/>
      <c r="PLI208" s="490"/>
      <c r="PLJ208" s="490"/>
      <c r="PLK208" s="490"/>
      <c r="PLL208" s="490"/>
      <c r="PLM208" s="490"/>
      <c r="PLN208" s="490"/>
      <c r="PLO208" s="490"/>
      <c r="PLP208" s="490"/>
      <c r="PLQ208" s="490"/>
      <c r="PLR208" s="490"/>
      <c r="PLS208" s="490"/>
      <c r="PLT208" s="490"/>
      <c r="PLU208" s="490"/>
      <c r="PLV208" s="490"/>
      <c r="PLW208" s="490"/>
      <c r="PLX208" s="490"/>
      <c r="PLY208" s="490"/>
      <c r="PLZ208" s="490"/>
      <c r="PMA208" s="490"/>
      <c r="PMB208" s="490"/>
      <c r="PMC208" s="490"/>
      <c r="PMD208" s="490"/>
      <c r="PME208" s="490"/>
      <c r="PMF208" s="490"/>
      <c r="PMG208" s="490"/>
      <c r="PMH208" s="490"/>
      <c r="PMI208" s="490"/>
      <c r="PMJ208" s="490"/>
      <c r="PMK208" s="490"/>
      <c r="PML208" s="490"/>
      <c r="PMM208" s="490"/>
      <c r="PMN208" s="490"/>
      <c r="PMO208" s="490"/>
      <c r="PMP208" s="490"/>
      <c r="PMQ208" s="490"/>
      <c r="PMR208" s="490"/>
      <c r="PMS208" s="490"/>
      <c r="PMT208" s="490"/>
      <c r="PMU208" s="490"/>
      <c r="PMV208" s="490"/>
      <c r="PMW208" s="490"/>
      <c r="PMX208" s="490"/>
      <c r="PMY208" s="490"/>
      <c r="PMZ208" s="490"/>
      <c r="PNA208" s="490"/>
      <c r="PNB208" s="490"/>
      <c r="PNC208" s="490"/>
      <c r="PND208" s="490"/>
      <c r="PNE208" s="490"/>
      <c r="PNF208" s="490"/>
      <c r="PNG208" s="490"/>
      <c r="PNH208" s="490"/>
      <c r="PNI208" s="490"/>
      <c r="PNJ208" s="490"/>
      <c r="PNK208" s="490"/>
      <c r="PNL208" s="490"/>
      <c r="PNM208" s="490"/>
      <c r="PNN208" s="490"/>
      <c r="PNO208" s="490"/>
      <c r="PNP208" s="490"/>
      <c r="PNQ208" s="490"/>
      <c r="PNR208" s="490"/>
      <c r="PNS208" s="490"/>
      <c r="PNT208" s="490"/>
      <c r="PNU208" s="490"/>
      <c r="PNV208" s="490"/>
      <c r="PNW208" s="490"/>
      <c r="PNX208" s="490"/>
      <c r="PNY208" s="490"/>
      <c r="PNZ208" s="490"/>
      <c r="POA208" s="490"/>
      <c r="POB208" s="490"/>
      <c r="POC208" s="490"/>
      <c r="POD208" s="490"/>
      <c r="POE208" s="490"/>
      <c r="POF208" s="490"/>
      <c r="POG208" s="490"/>
      <c r="POH208" s="490"/>
      <c r="POI208" s="490"/>
      <c r="POJ208" s="490"/>
      <c r="POK208" s="490"/>
      <c r="POL208" s="490"/>
      <c r="POM208" s="490"/>
      <c r="PON208" s="490"/>
      <c r="POO208" s="490"/>
      <c r="POP208" s="490"/>
      <c r="POQ208" s="490"/>
      <c r="POR208" s="490"/>
      <c r="POS208" s="490"/>
      <c r="POT208" s="490"/>
      <c r="POU208" s="490"/>
      <c r="POV208" s="490"/>
      <c r="POW208" s="490"/>
      <c r="POX208" s="490"/>
      <c r="POY208" s="490"/>
      <c r="POZ208" s="490"/>
      <c r="PPA208" s="490"/>
      <c r="PPB208" s="490"/>
      <c r="PPC208" s="490"/>
      <c r="PPD208" s="490"/>
      <c r="PPE208" s="490"/>
      <c r="PPF208" s="490"/>
      <c r="PPG208" s="490"/>
      <c r="PPH208" s="490"/>
      <c r="PPI208" s="490"/>
      <c r="PPJ208" s="490"/>
      <c r="PPK208" s="490"/>
      <c r="PPL208" s="490"/>
      <c r="PPM208" s="490"/>
      <c r="PPN208" s="490"/>
      <c r="PPO208" s="490"/>
      <c r="PPP208" s="490"/>
      <c r="PPQ208" s="490"/>
      <c r="PPR208" s="490"/>
      <c r="PPS208" s="490"/>
      <c r="PPT208" s="490"/>
      <c r="PPU208" s="490"/>
      <c r="PPV208" s="490"/>
      <c r="PPW208" s="490"/>
      <c r="PPX208" s="490"/>
      <c r="PPY208" s="490"/>
      <c r="PPZ208" s="490"/>
      <c r="PQA208" s="490"/>
      <c r="PQB208" s="490"/>
      <c r="PQC208" s="490"/>
      <c r="PQD208" s="490"/>
      <c r="PQE208" s="490"/>
      <c r="PQF208" s="490"/>
      <c r="PQG208" s="490"/>
      <c r="PQH208" s="490"/>
      <c r="PQI208" s="490"/>
      <c r="PQJ208" s="490"/>
      <c r="PQK208" s="490"/>
      <c r="PQL208" s="490"/>
      <c r="PQM208" s="490"/>
      <c r="PQN208" s="490"/>
      <c r="PQO208" s="490"/>
      <c r="PQP208" s="490"/>
      <c r="PQQ208" s="490"/>
      <c r="PQR208" s="490"/>
      <c r="PQS208" s="490"/>
      <c r="PQT208" s="490"/>
      <c r="PQU208" s="490"/>
      <c r="PQV208" s="490"/>
      <c r="PQW208" s="490"/>
      <c r="PQX208" s="490"/>
      <c r="PQY208" s="490"/>
      <c r="PQZ208" s="490"/>
      <c r="PRA208" s="490"/>
      <c r="PRB208" s="490"/>
      <c r="PRC208" s="490"/>
      <c r="PRD208" s="490"/>
      <c r="PRE208" s="490"/>
      <c r="PRF208" s="490"/>
      <c r="PRG208" s="490"/>
      <c r="PRH208" s="490"/>
      <c r="PRI208" s="490"/>
      <c r="PRJ208" s="490"/>
      <c r="PRK208" s="490"/>
      <c r="PRL208" s="490"/>
      <c r="PRM208" s="490"/>
      <c r="PRN208" s="490"/>
      <c r="PRO208" s="490"/>
      <c r="PRP208" s="490"/>
      <c r="PRQ208" s="490"/>
      <c r="PRR208" s="490"/>
      <c r="PRS208" s="490"/>
      <c r="PRT208" s="490"/>
      <c r="PRU208" s="490"/>
      <c r="PRV208" s="490"/>
      <c r="PRW208" s="490"/>
      <c r="PRX208" s="490"/>
      <c r="PRY208" s="490"/>
      <c r="PRZ208" s="490"/>
      <c r="PSA208" s="490"/>
      <c r="PSB208" s="490"/>
      <c r="PSC208" s="490"/>
      <c r="PSD208" s="490"/>
      <c r="PSE208" s="490"/>
      <c r="PSF208" s="490"/>
      <c r="PSG208" s="490"/>
      <c r="PSH208" s="490"/>
      <c r="PSI208" s="490"/>
      <c r="PSJ208" s="490"/>
      <c r="PSK208" s="490"/>
      <c r="PSL208" s="490"/>
      <c r="PSM208" s="490"/>
      <c r="PSN208" s="490"/>
      <c r="PSO208" s="490"/>
      <c r="PSP208" s="490"/>
      <c r="PSQ208" s="490"/>
      <c r="PSR208" s="490"/>
      <c r="PSS208" s="490"/>
      <c r="PST208" s="490"/>
      <c r="PSU208" s="490"/>
      <c r="PSV208" s="490"/>
      <c r="PSW208" s="490"/>
      <c r="PSX208" s="490"/>
      <c r="PSY208" s="490"/>
      <c r="PSZ208" s="490"/>
      <c r="PTA208" s="490"/>
      <c r="PTB208" s="490"/>
      <c r="PTC208" s="490"/>
      <c r="PTD208" s="490"/>
      <c r="PTE208" s="490"/>
      <c r="PTF208" s="490"/>
      <c r="PTG208" s="490"/>
      <c r="PTH208" s="490"/>
      <c r="PTI208" s="490"/>
      <c r="PTJ208" s="490"/>
      <c r="PTK208" s="490"/>
      <c r="PTL208" s="490"/>
      <c r="PTM208" s="490"/>
      <c r="PTN208" s="490"/>
      <c r="PTO208" s="490"/>
      <c r="PTP208" s="490"/>
      <c r="PTQ208" s="490"/>
      <c r="PTR208" s="490"/>
      <c r="PTS208" s="490"/>
      <c r="PTT208" s="490"/>
      <c r="PTU208" s="490"/>
      <c r="PTV208" s="490"/>
      <c r="PTW208" s="490"/>
      <c r="PTX208" s="490"/>
      <c r="PTY208" s="490"/>
      <c r="PTZ208" s="490"/>
      <c r="PUA208" s="490"/>
      <c r="PUB208" s="490"/>
      <c r="PUC208" s="490"/>
      <c r="PUD208" s="490"/>
      <c r="PUE208" s="490"/>
      <c r="PUF208" s="490"/>
      <c r="PUG208" s="490"/>
      <c r="PUH208" s="490"/>
      <c r="PUI208" s="490"/>
      <c r="PUJ208" s="490"/>
      <c r="PUK208" s="490"/>
      <c r="PUL208" s="490"/>
      <c r="PUM208" s="490"/>
      <c r="PUN208" s="490"/>
      <c r="PUO208" s="490"/>
      <c r="PUP208" s="490"/>
      <c r="PUQ208" s="490"/>
      <c r="PUR208" s="490"/>
      <c r="PUS208" s="490"/>
      <c r="PUT208" s="490"/>
      <c r="PUU208" s="490"/>
      <c r="PUV208" s="490"/>
      <c r="PUW208" s="490"/>
      <c r="PUX208" s="490"/>
      <c r="PUY208" s="490"/>
      <c r="PUZ208" s="490"/>
      <c r="PVA208" s="490"/>
      <c r="PVB208" s="490"/>
      <c r="PVC208" s="490"/>
      <c r="PVD208" s="490"/>
      <c r="PVE208" s="490"/>
      <c r="PVF208" s="490"/>
      <c r="PVG208" s="490"/>
      <c r="PVH208" s="490"/>
      <c r="PVI208" s="490"/>
      <c r="PVJ208" s="490"/>
      <c r="PVK208" s="490"/>
      <c r="PVL208" s="490"/>
      <c r="PVM208" s="490"/>
      <c r="PVN208" s="490"/>
      <c r="PVO208" s="490"/>
      <c r="PVP208" s="490"/>
      <c r="PVQ208" s="490"/>
      <c r="PVR208" s="490"/>
      <c r="PVS208" s="490"/>
      <c r="PVT208" s="490"/>
      <c r="PVU208" s="490"/>
      <c r="PVV208" s="490"/>
      <c r="PVW208" s="490"/>
      <c r="PVX208" s="490"/>
      <c r="PVY208" s="490"/>
      <c r="PVZ208" s="490"/>
      <c r="PWA208" s="490"/>
      <c r="PWB208" s="490"/>
      <c r="PWC208" s="490"/>
      <c r="PWD208" s="490"/>
      <c r="PWE208" s="490"/>
      <c r="PWF208" s="490"/>
      <c r="PWG208" s="490"/>
      <c r="PWH208" s="490"/>
      <c r="PWI208" s="490"/>
      <c r="PWJ208" s="490"/>
      <c r="PWK208" s="490"/>
      <c r="PWL208" s="490"/>
      <c r="PWM208" s="490"/>
      <c r="PWN208" s="490"/>
      <c r="PWO208" s="490"/>
      <c r="PWP208" s="490"/>
      <c r="PWQ208" s="490"/>
      <c r="PWR208" s="490"/>
      <c r="PWS208" s="490"/>
      <c r="PWT208" s="490"/>
      <c r="PWU208" s="490"/>
      <c r="PWV208" s="490"/>
      <c r="PWW208" s="490"/>
      <c r="PWX208" s="490"/>
      <c r="PWY208" s="490"/>
      <c r="PWZ208" s="490"/>
      <c r="PXA208" s="490"/>
      <c r="PXB208" s="490"/>
      <c r="PXC208" s="490"/>
      <c r="PXD208" s="490"/>
      <c r="PXE208" s="490"/>
      <c r="PXF208" s="490"/>
      <c r="PXG208" s="490"/>
      <c r="PXH208" s="490"/>
      <c r="PXI208" s="490"/>
      <c r="PXJ208" s="490"/>
      <c r="PXK208" s="490"/>
      <c r="PXL208" s="490"/>
      <c r="PXM208" s="490"/>
      <c r="PXN208" s="490"/>
      <c r="PXO208" s="490"/>
      <c r="PXP208" s="490"/>
      <c r="PXQ208" s="490"/>
      <c r="PXR208" s="490"/>
      <c r="PXS208" s="490"/>
      <c r="PXT208" s="490"/>
      <c r="PXU208" s="490"/>
      <c r="PXV208" s="490"/>
      <c r="PXW208" s="490"/>
      <c r="PXX208" s="490"/>
      <c r="PXY208" s="490"/>
      <c r="PXZ208" s="490"/>
      <c r="PYA208" s="490"/>
      <c r="PYB208" s="490"/>
      <c r="PYC208" s="490"/>
      <c r="PYD208" s="490"/>
      <c r="PYE208" s="490"/>
      <c r="PYF208" s="490"/>
      <c r="PYG208" s="490"/>
      <c r="PYH208" s="490"/>
      <c r="PYI208" s="490"/>
      <c r="PYJ208" s="490"/>
      <c r="PYK208" s="490"/>
      <c r="PYL208" s="490"/>
      <c r="PYM208" s="490"/>
      <c r="PYN208" s="490"/>
      <c r="PYO208" s="490"/>
      <c r="PYP208" s="490"/>
      <c r="PYQ208" s="490"/>
      <c r="PYR208" s="490"/>
      <c r="PYS208" s="490"/>
      <c r="PYT208" s="490"/>
      <c r="PYU208" s="490"/>
      <c r="PYV208" s="490"/>
      <c r="PYW208" s="490"/>
      <c r="PYX208" s="490"/>
      <c r="PYY208" s="490"/>
      <c r="PYZ208" s="490"/>
      <c r="PZA208" s="490"/>
      <c r="PZB208" s="490"/>
      <c r="PZC208" s="490"/>
      <c r="PZD208" s="490"/>
      <c r="PZE208" s="490"/>
      <c r="PZF208" s="490"/>
      <c r="PZG208" s="490"/>
      <c r="PZH208" s="490"/>
      <c r="PZI208" s="490"/>
      <c r="PZJ208" s="490"/>
      <c r="PZK208" s="490"/>
      <c r="PZL208" s="490"/>
      <c r="PZM208" s="490"/>
      <c r="PZN208" s="490"/>
      <c r="PZO208" s="490"/>
      <c r="PZP208" s="490"/>
      <c r="PZQ208" s="490"/>
      <c r="PZR208" s="490"/>
      <c r="PZS208" s="490"/>
      <c r="PZT208" s="490"/>
      <c r="PZU208" s="490"/>
      <c r="PZV208" s="490"/>
      <c r="PZW208" s="490"/>
      <c r="PZX208" s="490"/>
      <c r="PZY208" s="490"/>
      <c r="PZZ208" s="490"/>
      <c r="QAA208" s="490"/>
      <c r="QAB208" s="490"/>
      <c r="QAC208" s="490"/>
      <c r="QAD208" s="490"/>
      <c r="QAE208" s="490"/>
      <c r="QAF208" s="490"/>
      <c r="QAG208" s="490"/>
      <c r="QAH208" s="490"/>
      <c r="QAI208" s="490"/>
      <c r="QAJ208" s="490"/>
      <c r="QAK208" s="490"/>
      <c r="QAL208" s="490"/>
      <c r="QAM208" s="490"/>
      <c r="QAN208" s="490"/>
      <c r="QAO208" s="490"/>
      <c r="QAP208" s="490"/>
      <c r="QAQ208" s="490"/>
      <c r="QAR208" s="490"/>
      <c r="QAS208" s="490"/>
      <c r="QAT208" s="490"/>
      <c r="QAU208" s="490"/>
      <c r="QAV208" s="490"/>
      <c r="QAW208" s="490"/>
      <c r="QAX208" s="490"/>
      <c r="QAY208" s="490"/>
      <c r="QAZ208" s="490"/>
      <c r="QBA208" s="490"/>
      <c r="QBB208" s="490"/>
      <c r="QBC208" s="490"/>
      <c r="QBD208" s="490"/>
      <c r="QBE208" s="490"/>
      <c r="QBF208" s="490"/>
      <c r="QBG208" s="490"/>
      <c r="QBH208" s="490"/>
      <c r="QBI208" s="490"/>
      <c r="QBJ208" s="490"/>
      <c r="QBK208" s="490"/>
      <c r="QBL208" s="490"/>
      <c r="QBM208" s="490"/>
      <c r="QBN208" s="490"/>
      <c r="QBO208" s="490"/>
      <c r="QBP208" s="490"/>
      <c r="QBQ208" s="490"/>
      <c r="QBR208" s="490"/>
      <c r="QBS208" s="490"/>
      <c r="QBT208" s="490"/>
      <c r="QBU208" s="490"/>
      <c r="QBV208" s="490"/>
      <c r="QBW208" s="490"/>
      <c r="QBX208" s="490"/>
      <c r="QBY208" s="490"/>
      <c r="QBZ208" s="490"/>
      <c r="QCA208" s="490"/>
      <c r="QCB208" s="490"/>
      <c r="QCC208" s="490"/>
      <c r="QCD208" s="490"/>
      <c r="QCE208" s="490"/>
      <c r="QCF208" s="490"/>
      <c r="QCG208" s="490"/>
      <c r="QCH208" s="490"/>
      <c r="QCI208" s="490"/>
      <c r="QCJ208" s="490"/>
      <c r="QCK208" s="490"/>
      <c r="QCL208" s="490"/>
      <c r="QCM208" s="490"/>
      <c r="QCN208" s="490"/>
      <c r="QCO208" s="490"/>
      <c r="QCP208" s="490"/>
      <c r="QCQ208" s="490"/>
      <c r="QCR208" s="490"/>
      <c r="QCS208" s="490"/>
      <c r="QCT208" s="490"/>
      <c r="QCU208" s="490"/>
      <c r="QCV208" s="490"/>
      <c r="QCW208" s="490"/>
      <c r="QCX208" s="490"/>
      <c r="QCY208" s="490"/>
      <c r="QCZ208" s="490"/>
      <c r="QDA208" s="490"/>
      <c r="QDB208" s="490"/>
      <c r="QDC208" s="490"/>
      <c r="QDD208" s="490"/>
      <c r="QDE208" s="490"/>
      <c r="QDF208" s="490"/>
      <c r="QDG208" s="490"/>
      <c r="QDH208" s="490"/>
      <c r="QDI208" s="490"/>
      <c r="QDJ208" s="490"/>
      <c r="QDK208" s="490"/>
      <c r="QDL208" s="490"/>
      <c r="QDM208" s="490"/>
      <c r="QDN208" s="490"/>
      <c r="QDO208" s="490"/>
      <c r="QDP208" s="490"/>
      <c r="QDQ208" s="490"/>
      <c r="QDR208" s="490"/>
      <c r="QDS208" s="490"/>
      <c r="QDT208" s="490"/>
      <c r="QDU208" s="490"/>
      <c r="QDV208" s="490"/>
      <c r="QDW208" s="490"/>
      <c r="QDX208" s="490"/>
      <c r="QDY208" s="490"/>
      <c r="QDZ208" s="490"/>
      <c r="QEA208" s="490"/>
      <c r="QEB208" s="490"/>
      <c r="QEC208" s="490"/>
      <c r="QED208" s="490"/>
      <c r="QEE208" s="490"/>
      <c r="QEF208" s="490"/>
      <c r="QEG208" s="490"/>
      <c r="QEH208" s="490"/>
      <c r="QEI208" s="490"/>
      <c r="QEJ208" s="490"/>
      <c r="QEK208" s="490"/>
      <c r="QEL208" s="490"/>
      <c r="QEM208" s="490"/>
      <c r="QEN208" s="490"/>
      <c r="QEO208" s="490"/>
      <c r="QEP208" s="490"/>
      <c r="QEQ208" s="490"/>
      <c r="QER208" s="490"/>
      <c r="QES208" s="490"/>
      <c r="QET208" s="490"/>
      <c r="QEU208" s="490"/>
      <c r="QEV208" s="490"/>
      <c r="QEW208" s="490"/>
      <c r="QEX208" s="490"/>
      <c r="QEY208" s="490"/>
      <c r="QEZ208" s="490"/>
      <c r="QFA208" s="490"/>
      <c r="QFB208" s="490"/>
      <c r="QFC208" s="490"/>
      <c r="QFD208" s="490"/>
      <c r="QFE208" s="490"/>
      <c r="QFF208" s="490"/>
      <c r="QFG208" s="490"/>
      <c r="QFH208" s="490"/>
      <c r="QFI208" s="490"/>
      <c r="QFJ208" s="490"/>
      <c r="QFK208" s="490"/>
      <c r="QFL208" s="490"/>
      <c r="QFM208" s="490"/>
      <c r="QFN208" s="490"/>
      <c r="QFO208" s="490"/>
      <c r="QFP208" s="490"/>
      <c r="QFQ208" s="490"/>
      <c r="QFR208" s="490"/>
      <c r="QFS208" s="490"/>
      <c r="QFT208" s="490"/>
      <c r="QFU208" s="490"/>
      <c r="QFV208" s="490"/>
      <c r="QFW208" s="490"/>
      <c r="QFX208" s="490"/>
      <c r="QFY208" s="490"/>
      <c r="QFZ208" s="490"/>
      <c r="QGA208" s="490"/>
      <c r="QGB208" s="490"/>
      <c r="QGC208" s="490"/>
      <c r="QGD208" s="490"/>
      <c r="QGE208" s="490"/>
      <c r="QGF208" s="490"/>
      <c r="QGG208" s="490"/>
      <c r="QGH208" s="490"/>
      <c r="QGI208" s="490"/>
      <c r="QGJ208" s="490"/>
      <c r="QGK208" s="490"/>
      <c r="QGL208" s="490"/>
      <c r="QGM208" s="490"/>
      <c r="QGN208" s="490"/>
      <c r="QGO208" s="490"/>
      <c r="QGP208" s="490"/>
      <c r="QGQ208" s="490"/>
      <c r="QGR208" s="490"/>
      <c r="QGS208" s="490"/>
      <c r="QGT208" s="490"/>
      <c r="QGU208" s="490"/>
      <c r="QGV208" s="490"/>
      <c r="QGW208" s="490"/>
      <c r="QGX208" s="490"/>
      <c r="QGY208" s="490"/>
      <c r="QGZ208" s="490"/>
      <c r="QHA208" s="490"/>
      <c r="QHB208" s="490"/>
      <c r="QHC208" s="490"/>
      <c r="QHD208" s="490"/>
      <c r="QHE208" s="490"/>
      <c r="QHF208" s="490"/>
      <c r="QHG208" s="490"/>
      <c r="QHH208" s="490"/>
      <c r="QHI208" s="490"/>
      <c r="QHJ208" s="490"/>
      <c r="QHK208" s="490"/>
      <c r="QHL208" s="490"/>
      <c r="QHM208" s="490"/>
      <c r="QHN208" s="490"/>
      <c r="QHO208" s="490"/>
      <c r="QHP208" s="490"/>
      <c r="QHQ208" s="490"/>
      <c r="QHR208" s="490"/>
      <c r="QHS208" s="490"/>
      <c r="QHT208" s="490"/>
      <c r="QHU208" s="490"/>
      <c r="QHV208" s="490"/>
      <c r="QHW208" s="490"/>
      <c r="QHX208" s="490"/>
      <c r="QHY208" s="490"/>
      <c r="QHZ208" s="490"/>
      <c r="QIA208" s="490"/>
      <c r="QIB208" s="490"/>
      <c r="QIC208" s="490"/>
      <c r="QID208" s="490"/>
      <c r="QIE208" s="490"/>
      <c r="QIF208" s="490"/>
      <c r="QIG208" s="490"/>
      <c r="QIH208" s="490"/>
      <c r="QII208" s="490"/>
      <c r="QIJ208" s="490"/>
      <c r="QIK208" s="490"/>
      <c r="QIL208" s="490"/>
      <c r="QIM208" s="490"/>
      <c r="QIN208" s="490"/>
      <c r="QIO208" s="490"/>
      <c r="QIP208" s="490"/>
      <c r="QIQ208" s="490"/>
      <c r="QIR208" s="490"/>
      <c r="QIS208" s="490"/>
      <c r="QIT208" s="490"/>
      <c r="QIU208" s="490"/>
      <c r="QIV208" s="490"/>
      <c r="QIW208" s="490"/>
      <c r="QIX208" s="490"/>
      <c r="QIY208" s="490"/>
      <c r="QIZ208" s="490"/>
      <c r="QJA208" s="490"/>
      <c r="QJB208" s="490"/>
      <c r="QJC208" s="490"/>
      <c r="QJD208" s="490"/>
      <c r="QJE208" s="490"/>
      <c r="QJF208" s="490"/>
      <c r="QJG208" s="490"/>
      <c r="QJH208" s="490"/>
      <c r="QJI208" s="490"/>
      <c r="QJJ208" s="490"/>
      <c r="QJK208" s="490"/>
      <c r="QJL208" s="490"/>
      <c r="QJM208" s="490"/>
      <c r="QJN208" s="490"/>
      <c r="QJO208" s="490"/>
      <c r="QJP208" s="490"/>
      <c r="QJQ208" s="490"/>
      <c r="QJR208" s="490"/>
      <c r="QJS208" s="490"/>
      <c r="QJT208" s="490"/>
      <c r="QJU208" s="490"/>
      <c r="QJV208" s="490"/>
      <c r="QJW208" s="490"/>
      <c r="QJX208" s="490"/>
      <c r="QJY208" s="490"/>
      <c r="QJZ208" s="490"/>
      <c r="QKA208" s="490"/>
      <c r="QKB208" s="490"/>
      <c r="QKC208" s="490"/>
      <c r="QKD208" s="490"/>
      <c r="QKE208" s="490"/>
      <c r="QKF208" s="490"/>
      <c r="QKG208" s="490"/>
      <c r="QKH208" s="490"/>
      <c r="QKI208" s="490"/>
      <c r="QKJ208" s="490"/>
      <c r="QKK208" s="490"/>
      <c r="QKL208" s="490"/>
      <c r="QKM208" s="490"/>
      <c r="QKN208" s="490"/>
      <c r="QKO208" s="490"/>
      <c r="QKP208" s="490"/>
      <c r="QKQ208" s="490"/>
      <c r="QKR208" s="490"/>
      <c r="QKS208" s="490"/>
      <c r="QKT208" s="490"/>
      <c r="QKU208" s="490"/>
      <c r="QKV208" s="490"/>
      <c r="QKW208" s="490"/>
      <c r="QKX208" s="490"/>
      <c r="QKY208" s="490"/>
      <c r="QKZ208" s="490"/>
      <c r="QLA208" s="490"/>
      <c r="QLB208" s="490"/>
      <c r="QLC208" s="490"/>
      <c r="QLD208" s="490"/>
      <c r="QLE208" s="490"/>
      <c r="QLF208" s="490"/>
      <c r="QLG208" s="490"/>
      <c r="QLH208" s="490"/>
      <c r="QLI208" s="490"/>
      <c r="QLJ208" s="490"/>
      <c r="QLK208" s="490"/>
      <c r="QLL208" s="490"/>
      <c r="QLM208" s="490"/>
      <c r="QLN208" s="490"/>
      <c r="QLO208" s="490"/>
      <c r="QLP208" s="490"/>
      <c r="QLQ208" s="490"/>
      <c r="QLR208" s="490"/>
      <c r="QLS208" s="490"/>
      <c r="QLT208" s="490"/>
      <c r="QLU208" s="490"/>
      <c r="QLV208" s="490"/>
      <c r="QLW208" s="490"/>
      <c r="QLX208" s="490"/>
      <c r="QLY208" s="490"/>
      <c r="QLZ208" s="490"/>
      <c r="QMA208" s="490"/>
      <c r="QMB208" s="490"/>
      <c r="QMC208" s="490"/>
      <c r="QMD208" s="490"/>
      <c r="QME208" s="490"/>
      <c r="QMF208" s="490"/>
      <c r="QMG208" s="490"/>
      <c r="QMH208" s="490"/>
      <c r="QMI208" s="490"/>
      <c r="QMJ208" s="490"/>
      <c r="QMK208" s="490"/>
      <c r="QML208" s="490"/>
      <c r="QMM208" s="490"/>
      <c r="QMN208" s="490"/>
      <c r="QMO208" s="490"/>
      <c r="QMP208" s="490"/>
      <c r="QMQ208" s="490"/>
      <c r="QMR208" s="490"/>
      <c r="QMS208" s="490"/>
      <c r="QMT208" s="490"/>
      <c r="QMU208" s="490"/>
      <c r="QMV208" s="490"/>
      <c r="QMW208" s="490"/>
      <c r="QMX208" s="490"/>
      <c r="QMY208" s="490"/>
      <c r="QMZ208" s="490"/>
      <c r="QNA208" s="490"/>
      <c r="QNB208" s="490"/>
      <c r="QNC208" s="490"/>
      <c r="QND208" s="490"/>
      <c r="QNE208" s="490"/>
      <c r="QNF208" s="490"/>
      <c r="QNG208" s="490"/>
      <c r="QNH208" s="490"/>
      <c r="QNI208" s="490"/>
      <c r="QNJ208" s="490"/>
      <c r="QNK208" s="490"/>
      <c r="QNL208" s="490"/>
      <c r="QNM208" s="490"/>
      <c r="QNN208" s="490"/>
      <c r="QNO208" s="490"/>
      <c r="QNP208" s="490"/>
      <c r="QNQ208" s="490"/>
      <c r="QNR208" s="490"/>
      <c r="QNS208" s="490"/>
      <c r="QNT208" s="490"/>
      <c r="QNU208" s="490"/>
      <c r="QNV208" s="490"/>
      <c r="QNW208" s="490"/>
      <c r="QNX208" s="490"/>
      <c r="QNY208" s="490"/>
      <c r="QNZ208" s="490"/>
      <c r="QOA208" s="490"/>
      <c r="QOB208" s="490"/>
      <c r="QOC208" s="490"/>
      <c r="QOD208" s="490"/>
      <c r="QOE208" s="490"/>
      <c r="QOF208" s="490"/>
      <c r="QOG208" s="490"/>
      <c r="QOH208" s="490"/>
      <c r="QOI208" s="490"/>
      <c r="QOJ208" s="490"/>
      <c r="QOK208" s="490"/>
      <c r="QOL208" s="490"/>
      <c r="QOM208" s="490"/>
      <c r="QON208" s="490"/>
      <c r="QOO208" s="490"/>
      <c r="QOP208" s="490"/>
      <c r="QOQ208" s="490"/>
      <c r="QOR208" s="490"/>
      <c r="QOS208" s="490"/>
      <c r="QOT208" s="490"/>
      <c r="QOU208" s="490"/>
      <c r="QOV208" s="490"/>
      <c r="QOW208" s="490"/>
      <c r="QOX208" s="490"/>
      <c r="QOY208" s="490"/>
      <c r="QOZ208" s="490"/>
      <c r="QPA208" s="490"/>
      <c r="QPB208" s="490"/>
      <c r="QPC208" s="490"/>
      <c r="QPD208" s="490"/>
      <c r="QPE208" s="490"/>
      <c r="QPF208" s="490"/>
      <c r="QPG208" s="490"/>
      <c r="QPH208" s="490"/>
      <c r="QPI208" s="490"/>
      <c r="QPJ208" s="490"/>
      <c r="QPK208" s="490"/>
      <c r="QPL208" s="490"/>
      <c r="QPM208" s="490"/>
      <c r="QPN208" s="490"/>
      <c r="QPO208" s="490"/>
      <c r="QPP208" s="490"/>
      <c r="QPQ208" s="490"/>
      <c r="QPR208" s="490"/>
      <c r="QPS208" s="490"/>
      <c r="QPT208" s="490"/>
      <c r="QPU208" s="490"/>
      <c r="QPV208" s="490"/>
      <c r="QPW208" s="490"/>
      <c r="QPX208" s="490"/>
      <c r="QPY208" s="490"/>
      <c r="QPZ208" s="490"/>
      <c r="QQA208" s="490"/>
      <c r="QQB208" s="490"/>
      <c r="QQC208" s="490"/>
      <c r="QQD208" s="490"/>
      <c r="QQE208" s="490"/>
      <c r="QQF208" s="490"/>
      <c r="QQG208" s="490"/>
      <c r="QQH208" s="490"/>
      <c r="QQI208" s="490"/>
      <c r="QQJ208" s="490"/>
      <c r="QQK208" s="490"/>
      <c r="QQL208" s="490"/>
      <c r="QQM208" s="490"/>
      <c r="QQN208" s="490"/>
      <c r="QQO208" s="490"/>
      <c r="QQP208" s="490"/>
      <c r="QQQ208" s="490"/>
      <c r="QQR208" s="490"/>
      <c r="QQS208" s="490"/>
      <c r="QQT208" s="490"/>
      <c r="QQU208" s="490"/>
      <c r="QQV208" s="490"/>
      <c r="QQW208" s="490"/>
      <c r="QQX208" s="490"/>
      <c r="QQY208" s="490"/>
      <c r="QQZ208" s="490"/>
      <c r="QRA208" s="490"/>
      <c r="QRB208" s="490"/>
      <c r="QRC208" s="490"/>
      <c r="QRD208" s="490"/>
      <c r="QRE208" s="490"/>
      <c r="QRF208" s="490"/>
      <c r="QRG208" s="490"/>
      <c r="QRH208" s="490"/>
      <c r="QRI208" s="490"/>
      <c r="QRJ208" s="490"/>
      <c r="QRK208" s="490"/>
      <c r="QRL208" s="490"/>
      <c r="QRM208" s="490"/>
      <c r="QRN208" s="490"/>
      <c r="QRO208" s="490"/>
      <c r="QRP208" s="490"/>
      <c r="QRQ208" s="490"/>
      <c r="QRR208" s="490"/>
      <c r="QRS208" s="490"/>
      <c r="QRT208" s="490"/>
      <c r="QRU208" s="490"/>
      <c r="QRV208" s="490"/>
      <c r="QRW208" s="490"/>
      <c r="QRX208" s="490"/>
      <c r="QRY208" s="490"/>
      <c r="QRZ208" s="490"/>
      <c r="QSA208" s="490"/>
      <c r="QSB208" s="490"/>
      <c r="QSC208" s="490"/>
      <c r="QSD208" s="490"/>
      <c r="QSE208" s="490"/>
      <c r="QSF208" s="490"/>
      <c r="QSG208" s="490"/>
      <c r="QSH208" s="490"/>
      <c r="QSI208" s="490"/>
      <c r="QSJ208" s="490"/>
      <c r="QSK208" s="490"/>
      <c r="QSL208" s="490"/>
      <c r="QSM208" s="490"/>
      <c r="QSN208" s="490"/>
      <c r="QSO208" s="490"/>
      <c r="QSP208" s="490"/>
      <c r="QSQ208" s="490"/>
      <c r="QSR208" s="490"/>
      <c r="QSS208" s="490"/>
      <c r="QST208" s="490"/>
      <c r="QSU208" s="490"/>
      <c r="QSV208" s="490"/>
      <c r="QSW208" s="490"/>
      <c r="QSX208" s="490"/>
      <c r="QSY208" s="490"/>
      <c r="QSZ208" s="490"/>
      <c r="QTA208" s="490"/>
      <c r="QTB208" s="490"/>
      <c r="QTC208" s="490"/>
      <c r="QTD208" s="490"/>
      <c r="QTE208" s="490"/>
      <c r="QTF208" s="490"/>
      <c r="QTG208" s="490"/>
      <c r="QTH208" s="490"/>
      <c r="QTI208" s="490"/>
      <c r="QTJ208" s="490"/>
      <c r="QTK208" s="490"/>
      <c r="QTL208" s="490"/>
      <c r="QTM208" s="490"/>
      <c r="QTN208" s="490"/>
      <c r="QTO208" s="490"/>
      <c r="QTP208" s="490"/>
      <c r="QTQ208" s="490"/>
      <c r="QTR208" s="490"/>
      <c r="QTS208" s="490"/>
      <c r="QTT208" s="490"/>
      <c r="QTU208" s="490"/>
      <c r="QTV208" s="490"/>
      <c r="QTW208" s="490"/>
      <c r="QTX208" s="490"/>
      <c r="QTY208" s="490"/>
      <c r="QTZ208" s="490"/>
      <c r="QUA208" s="490"/>
      <c r="QUB208" s="490"/>
      <c r="QUC208" s="490"/>
      <c r="QUD208" s="490"/>
      <c r="QUE208" s="490"/>
      <c r="QUF208" s="490"/>
      <c r="QUG208" s="490"/>
      <c r="QUH208" s="490"/>
      <c r="QUI208" s="490"/>
      <c r="QUJ208" s="490"/>
      <c r="QUK208" s="490"/>
      <c r="QUL208" s="490"/>
      <c r="QUM208" s="490"/>
      <c r="QUN208" s="490"/>
      <c r="QUO208" s="490"/>
      <c r="QUP208" s="490"/>
      <c r="QUQ208" s="490"/>
      <c r="QUR208" s="490"/>
      <c r="QUS208" s="490"/>
      <c r="QUT208" s="490"/>
      <c r="QUU208" s="490"/>
      <c r="QUV208" s="490"/>
      <c r="QUW208" s="490"/>
      <c r="QUX208" s="490"/>
      <c r="QUY208" s="490"/>
      <c r="QUZ208" s="490"/>
      <c r="QVA208" s="490"/>
      <c r="QVB208" s="490"/>
      <c r="QVC208" s="490"/>
      <c r="QVD208" s="490"/>
      <c r="QVE208" s="490"/>
      <c r="QVF208" s="490"/>
      <c r="QVG208" s="490"/>
      <c r="QVH208" s="490"/>
      <c r="QVI208" s="490"/>
      <c r="QVJ208" s="490"/>
      <c r="QVK208" s="490"/>
      <c r="QVL208" s="490"/>
      <c r="QVM208" s="490"/>
      <c r="QVN208" s="490"/>
      <c r="QVO208" s="490"/>
      <c r="QVP208" s="490"/>
      <c r="QVQ208" s="490"/>
      <c r="QVR208" s="490"/>
      <c r="QVS208" s="490"/>
      <c r="QVT208" s="490"/>
      <c r="QVU208" s="490"/>
      <c r="QVV208" s="490"/>
      <c r="QVW208" s="490"/>
      <c r="QVX208" s="490"/>
      <c r="QVY208" s="490"/>
      <c r="QVZ208" s="490"/>
      <c r="QWA208" s="490"/>
      <c r="QWB208" s="490"/>
      <c r="QWC208" s="490"/>
      <c r="QWD208" s="490"/>
      <c r="QWE208" s="490"/>
      <c r="QWF208" s="490"/>
      <c r="QWG208" s="490"/>
      <c r="QWH208" s="490"/>
      <c r="QWI208" s="490"/>
      <c r="QWJ208" s="490"/>
      <c r="QWK208" s="490"/>
      <c r="QWL208" s="490"/>
      <c r="QWM208" s="490"/>
      <c r="QWN208" s="490"/>
      <c r="QWO208" s="490"/>
      <c r="QWP208" s="490"/>
      <c r="QWQ208" s="490"/>
      <c r="QWR208" s="490"/>
      <c r="QWS208" s="490"/>
      <c r="QWT208" s="490"/>
      <c r="QWU208" s="490"/>
      <c r="QWV208" s="490"/>
      <c r="QWW208" s="490"/>
      <c r="QWX208" s="490"/>
      <c r="QWY208" s="490"/>
      <c r="QWZ208" s="490"/>
      <c r="QXA208" s="490"/>
      <c r="QXB208" s="490"/>
      <c r="QXC208" s="490"/>
      <c r="QXD208" s="490"/>
      <c r="QXE208" s="490"/>
      <c r="QXF208" s="490"/>
      <c r="QXG208" s="490"/>
      <c r="QXH208" s="490"/>
      <c r="QXI208" s="490"/>
      <c r="QXJ208" s="490"/>
      <c r="QXK208" s="490"/>
      <c r="QXL208" s="490"/>
      <c r="QXM208" s="490"/>
      <c r="QXN208" s="490"/>
      <c r="QXO208" s="490"/>
      <c r="QXP208" s="490"/>
      <c r="QXQ208" s="490"/>
      <c r="QXR208" s="490"/>
      <c r="QXS208" s="490"/>
      <c r="QXT208" s="490"/>
      <c r="QXU208" s="490"/>
      <c r="QXV208" s="490"/>
      <c r="QXW208" s="490"/>
      <c r="QXX208" s="490"/>
      <c r="QXY208" s="490"/>
      <c r="QXZ208" s="490"/>
      <c r="QYA208" s="490"/>
      <c r="QYB208" s="490"/>
      <c r="QYC208" s="490"/>
      <c r="QYD208" s="490"/>
      <c r="QYE208" s="490"/>
      <c r="QYF208" s="490"/>
      <c r="QYG208" s="490"/>
      <c r="QYH208" s="490"/>
      <c r="QYI208" s="490"/>
      <c r="QYJ208" s="490"/>
      <c r="QYK208" s="490"/>
      <c r="QYL208" s="490"/>
      <c r="QYM208" s="490"/>
      <c r="QYN208" s="490"/>
      <c r="QYO208" s="490"/>
      <c r="QYP208" s="490"/>
      <c r="QYQ208" s="490"/>
      <c r="QYR208" s="490"/>
      <c r="QYS208" s="490"/>
      <c r="QYT208" s="490"/>
      <c r="QYU208" s="490"/>
      <c r="QYV208" s="490"/>
      <c r="QYW208" s="490"/>
      <c r="QYX208" s="490"/>
      <c r="QYY208" s="490"/>
      <c r="QYZ208" s="490"/>
      <c r="QZA208" s="490"/>
      <c r="QZB208" s="490"/>
      <c r="QZC208" s="490"/>
      <c r="QZD208" s="490"/>
      <c r="QZE208" s="490"/>
      <c r="QZF208" s="490"/>
      <c r="QZG208" s="490"/>
      <c r="QZH208" s="490"/>
      <c r="QZI208" s="490"/>
      <c r="QZJ208" s="490"/>
      <c r="QZK208" s="490"/>
      <c r="QZL208" s="490"/>
      <c r="QZM208" s="490"/>
      <c r="QZN208" s="490"/>
      <c r="QZO208" s="490"/>
      <c r="QZP208" s="490"/>
      <c r="QZQ208" s="490"/>
      <c r="QZR208" s="490"/>
      <c r="QZS208" s="490"/>
      <c r="QZT208" s="490"/>
      <c r="QZU208" s="490"/>
      <c r="QZV208" s="490"/>
      <c r="QZW208" s="490"/>
      <c r="QZX208" s="490"/>
      <c r="QZY208" s="490"/>
      <c r="QZZ208" s="490"/>
      <c r="RAA208" s="490"/>
      <c r="RAB208" s="490"/>
      <c r="RAC208" s="490"/>
      <c r="RAD208" s="490"/>
      <c r="RAE208" s="490"/>
      <c r="RAF208" s="490"/>
      <c r="RAG208" s="490"/>
      <c r="RAH208" s="490"/>
      <c r="RAI208" s="490"/>
      <c r="RAJ208" s="490"/>
      <c r="RAK208" s="490"/>
      <c r="RAL208" s="490"/>
      <c r="RAM208" s="490"/>
      <c r="RAN208" s="490"/>
      <c r="RAO208" s="490"/>
      <c r="RAP208" s="490"/>
      <c r="RAQ208" s="490"/>
      <c r="RAR208" s="490"/>
      <c r="RAS208" s="490"/>
      <c r="RAT208" s="490"/>
      <c r="RAU208" s="490"/>
      <c r="RAV208" s="490"/>
      <c r="RAW208" s="490"/>
      <c r="RAX208" s="490"/>
      <c r="RAY208" s="490"/>
      <c r="RAZ208" s="490"/>
      <c r="RBA208" s="490"/>
      <c r="RBB208" s="490"/>
      <c r="RBC208" s="490"/>
      <c r="RBD208" s="490"/>
      <c r="RBE208" s="490"/>
      <c r="RBF208" s="490"/>
      <c r="RBG208" s="490"/>
      <c r="RBH208" s="490"/>
      <c r="RBI208" s="490"/>
      <c r="RBJ208" s="490"/>
      <c r="RBK208" s="490"/>
      <c r="RBL208" s="490"/>
      <c r="RBM208" s="490"/>
      <c r="RBN208" s="490"/>
      <c r="RBO208" s="490"/>
      <c r="RBP208" s="490"/>
      <c r="RBQ208" s="490"/>
      <c r="RBR208" s="490"/>
      <c r="RBS208" s="490"/>
      <c r="RBT208" s="490"/>
      <c r="RBU208" s="490"/>
      <c r="RBV208" s="490"/>
      <c r="RBW208" s="490"/>
      <c r="RBX208" s="490"/>
      <c r="RBY208" s="490"/>
      <c r="RBZ208" s="490"/>
      <c r="RCA208" s="490"/>
      <c r="RCB208" s="490"/>
      <c r="RCC208" s="490"/>
      <c r="RCD208" s="490"/>
      <c r="RCE208" s="490"/>
      <c r="RCF208" s="490"/>
      <c r="RCG208" s="490"/>
      <c r="RCH208" s="490"/>
      <c r="RCI208" s="490"/>
      <c r="RCJ208" s="490"/>
      <c r="RCK208" s="490"/>
      <c r="RCL208" s="490"/>
      <c r="RCM208" s="490"/>
      <c r="RCN208" s="490"/>
      <c r="RCO208" s="490"/>
      <c r="RCP208" s="490"/>
      <c r="RCQ208" s="490"/>
      <c r="RCR208" s="490"/>
      <c r="RCS208" s="490"/>
      <c r="RCT208" s="490"/>
      <c r="RCU208" s="490"/>
      <c r="RCV208" s="490"/>
      <c r="RCW208" s="490"/>
      <c r="RCX208" s="490"/>
      <c r="RCY208" s="490"/>
      <c r="RCZ208" s="490"/>
      <c r="RDA208" s="490"/>
      <c r="RDB208" s="490"/>
      <c r="RDC208" s="490"/>
      <c r="RDD208" s="490"/>
      <c r="RDE208" s="490"/>
      <c r="RDF208" s="490"/>
      <c r="RDG208" s="490"/>
      <c r="RDH208" s="490"/>
      <c r="RDI208" s="490"/>
      <c r="RDJ208" s="490"/>
      <c r="RDK208" s="490"/>
      <c r="RDL208" s="490"/>
      <c r="RDM208" s="490"/>
      <c r="RDN208" s="490"/>
      <c r="RDO208" s="490"/>
      <c r="RDP208" s="490"/>
      <c r="RDQ208" s="490"/>
      <c r="RDR208" s="490"/>
      <c r="RDS208" s="490"/>
      <c r="RDT208" s="490"/>
      <c r="RDU208" s="490"/>
      <c r="RDV208" s="490"/>
      <c r="RDW208" s="490"/>
      <c r="RDX208" s="490"/>
      <c r="RDY208" s="490"/>
      <c r="RDZ208" s="490"/>
      <c r="REA208" s="490"/>
      <c r="REB208" s="490"/>
      <c r="REC208" s="490"/>
      <c r="RED208" s="490"/>
      <c r="REE208" s="490"/>
      <c r="REF208" s="490"/>
      <c r="REG208" s="490"/>
      <c r="REH208" s="490"/>
      <c r="REI208" s="490"/>
      <c r="REJ208" s="490"/>
      <c r="REK208" s="490"/>
      <c r="REL208" s="490"/>
      <c r="REM208" s="490"/>
      <c r="REN208" s="490"/>
      <c r="REO208" s="490"/>
      <c r="REP208" s="490"/>
      <c r="REQ208" s="490"/>
      <c r="RER208" s="490"/>
      <c r="RES208" s="490"/>
      <c r="RET208" s="490"/>
      <c r="REU208" s="490"/>
      <c r="REV208" s="490"/>
      <c r="REW208" s="490"/>
      <c r="REX208" s="490"/>
      <c r="REY208" s="490"/>
      <c r="REZ208" s="490"/>
      <c r="RFA208" s="490"/>
      <c r="RFB208" s="490"/>
      <c r="RFC208" s="490"/>
      <c r="RFD208" s="490"/>
      <c r="RFE208" s="490"/>
      <c r="RFF208" s="490"/>
      <c r="RFG208" s="490"/>
      <c r="RFH208" s="490"/>
      <c r="RFI208" s="490"/>
      <c r="RFJ208" s="490"/>
      <c r="RFK208" s="490"/>
      <c r="RFL208" s="490"/>
      <c r="RFM208" s="490"/>
      <c r="RFN208" s="490"/>
      <c r="RFO208" s="490"/>
      <c r="RFP208" s="490"/>
      <c r="RFQ208" s="490"/>
      <c r="RFR208" s="490"/>
      <c r="RFS208" s="490"/>
      <c r="RFT208" s="490"/>
      <c r="RFU208" s="490"/>
      <c r="RFV208" s="490"/>
      <c r="RFW208" s="490"/>
      <c r="RFX208" s="490"/>
      <c r="RFY208" s="490"/>
      <c r="RFZ208" s="490"/>
      <c r="RGA208" s="490"/>
      <c r="RGB208" s="490"/>
      <c r="RGC208" s="490"/>
      <c r="RGD208" s="490"/>
      <c r="RGE208" s="490"/>
      <c r="RGF208" s="490"/>
      <c r="RGG208" s="490"/>
      <c r="RGH208" s="490"/>
      <c r="RGI208" s="490"/>
      <c r="RGJ208" s="490"/>
      <c r="RGK208" s="490"/>
      <c r="RGL208" s="490"/>
      <c r="RGM208" s="490"/>
      <c r="RGN208" s="490"/>
      <c r="RGO208" s="490"/>
      <c r="RGP208" s="490"/>
      <c r="RGQ208" s="490"/>
      <c r="RGR208" s="490"/>
      <c r="RGS208" s="490"/>
      <c r="RGT208" s="490"/>
      <c r="RGU208" s="490"/>
      <c r="RGV208" s="490"/>
      <c r="RGW208" s="490"/>
      <c r="RGX208" s="490"/>
      <c r="RGY208" s="490"/>
      <c r="RGZ208" s="490"/>
      <c r="RHA208" s="490"/>
      <c r="RHB208" s="490"/>
      <c r="RHC208" s="490"/>
      <c r="RHD208" s="490"/>
      <c r="RHE208" s="490"/>
      <c r="RHF208" s="490"/>
      <c r="RHG208" s="490"/>
      <c r="RHH208" s="490"/>
      <c r="RHI208" s="490"/>
      <c r="RHJ208" s="490"/>
      <c r="RHK208" s="490"/>
      <c r="RHL208" s="490"/>
      <c r="RHM208" s="490"/>
      <c r="RHN208" s="490"/>
      <c r="RHO208" s="490"/>
      <c r="RHP208" s="490"/>
      <c r="RHQ208" s="490"/>
      <c r="RHR208" s="490"/>
      <c r="RHS208" s="490"/>
      <c r="RHT208" s="490"/>
      <c r="RHU208" s="490"/>
      <c r="RHV208" s="490"/>
      <c r="RHW208" s="490"/>
      <c r="RHX208" s="490"/>
      <c r="RHY208" s="490"/>
      <c r="RHZ208" s="490"/>
      <c r="RIA208" s="490"/>
      <c r="RIB208" s="490"/>
      <c r="RIC208" s="490"/>
      <c r="RID208" s="490"/>
      <c r="RIE208" s="490"/>
      <c r="RIF208" s="490"/>
      <c r="RIG208" s="490"/>
      <c r="RIH208" s="490"/>
      <c r="RII208" s="490"/>
      <c r="RIJ208" s="490"/>
      <c r="RIK208" s="490"/>
      <c r="RIL208" s="490"/>
      <c r="RIM208" s="490"/>
      <c r="RIN208" s="490"/>
      <c r="RIO208" s="490"/>
      <c r="RIP208" s="490"/>
      <c r="RIQ208" s="490"/>
      <c r="RIR208" s="490"/>
      <c r="RIS208" s="490"/>
      <c r="RIT208" s="490"/>
      <c r="RIU208" s="490"/>
      <c r="RIV208" s="490"/>
      <c r="RIW208" s="490"/>
      <c r="RIX208" s="490"/>
      <c r="RIY208" s="490"/>
      <c r="RIZ208" s="490"/>
      <c r="RJA208" s="490"/>
      <c r="RJB208" s="490"/>
      <c r="RJC208" s="490"/>
      <c r="RJD208" s="490"/>
      <c r="RJE208" s="490"/>
      <c r="RJF208" s="490"/>
      <c r="RJG208" s="490"/>
      <c r="RJH208" s="490"/>
      <c r="RJI208" s="490"/>
      <c r="RJJ208" s="490"/>
      <c r="RJK208" s="490"/>
      <c r="RJL208" s="490"/>
      <c r="RJM208" s="490"/>
      <c r="RJN208" s="490"/>
      <c r="RJO208" s="490"/>
      <c r="RJP208" s="490"/>
      <c r="RJQ208" s="490"/>
      <c r="RJR208" s="490"/>
      <c r="RJS208" s="490"/>
      <c r="RJT208" s="490"/>
      <c r="RJU208" s="490"/>
      <c r="RJV208" s="490"/>
      <c r="RJW208" s="490"/>
      <c r="RJX208" s="490"/>
      <c r="RJY208" s="490"/>
      <c r="RJZ208" s="490"/>
      <c r="RKA208" s="490"/>
      <c r="RKB208" s="490"/>
      <c r="RKC208" s="490"/>
      <c r="RKD208" s="490"/>
      <c r="RKE208" s="490"/>
      <c r="RKF208" s="490"/>
      <c r="RKG208" s="490"/>
      <c r="RKH208" s="490"/>
      <c r="RKI208" s="490"/>
      <c r="RKJ208" s="490"/>
      <c r="RKK208" s="490"/>
      <c r="RKL208" s="490"/>
      <c r="RKM208" s="490"/>
      <c r="RKN208" s="490"/>
      <c r="RKO208" s="490"/>
      <c r="RKP208" s="490"/>
      <c r="RKQ208" s="490"/>
      <c r="RKR208" s="490"/>
      <c r="RKS208" s="490"/>
      <c r="RKT208" s="490"/>
      <c r="RKU208" s="490"/>
      <c r="RKV208" s="490"/>
      <c r="RKW208" s="490"/>
      <c r="RKX208" s="490"/>
      <c r="RKY208" s="490"/>
      <c r="RKZ208" s="490"/>
      <c r="RLA208" s="490"/>
      <c r="RLB208" s="490"/>
      <c r="RLC208" s="490"/>
      <c r="RLD208" s="490"/>
      <c r="RLE208" s="490"/>
      <c r="RLF208" s="490"/>
      <c r="RLG208" s="490"/>
      <c r="RLH208" s="490"/>
      <c r="RLI208" s="490"/>
      <c r="RLJ208" s="490"/>
      <c r="RLK208" s="490"/>
      <c r="RLL208" s="490"/>
      <c r="RLM208" s="490"/>
      <c r="RLN208" s="490"/>
      <c r="RLO208" s="490"/>
      <c r="RLP208" s="490"/>
      <c r="RLQ208" s="490"/>
      <c r="RLR208" s="490"/>
      <c r="RLS208" s="490"/>
      <c r="RLT208" s="490"/>
      <c r="RLU208" s="490"/>
      <c r="RLV208" s="490"/>
      <c r="RLW208" s="490"/>
      <c r="RLX208" s="490"/>
      <c r="RLY208" s="490"/>
      <c r="RLZ208" s="490"/>
      <c r="RMA208" s="490"/>
      <c r="RMB208" s="490"/>
      <c r="RMC208" s="490"/>
      <c r="RMD208" s="490"/>
      <c r="RME208" s="490"/>
      <c r="RMF208" s="490"/>
      <c r="RMG208" s="490"/>
      <c r="RMH208" s="490"/>
      <c r="RMI208" s="490"/>
      <c r="RMJ208" s="490"/>
      <c r="RMK208" s="490"/>
      <c r="RML208" s="490"/>
      <c r="RMM208" s="490"/>
      <c r="RMN208" s="490"/>
      <c r="RMO208" s="490"/>
      <c r="RMP208" s="490"/>
      <c r="RMQ208" s="490"/>
      <c r="RMR208" s="490"/>
      <c r="RMS208" s="490"/>
      <c r="RMT208" s="490"/>
      <c r="RMU208" s="490"/>
      <c r="RMV208" s="490"/>
      <c r="RMW208" s="490"/>
      <c r="RMX208" s="490"/>
      <c r="RMY208" s="490"/>
      <c r="RMZ208" s="490"/>
      <c r="RNA208" s="490"/>
      <c r="RNB208" s="490"/>
      <c r="RNC208" s="490"/>
      <c r="RND208" s="490"/>
      <c r="RNE208" s="490"/>
      <c r="RNF208" s="490"/>
      <c r="RNG208" s="490"/>
      <c r="RNH208" s="490"/>
      <c r="RNI208" s="490"/>
      <c r="RNJ208" s="490"/>
      <c r="RNK208" s="490"/>
      <c r="RNL208" s="490"/>
      <c r="RNM208" s="490"/>
      <c r="RNN208" s="490"/>
      <c r="RNO208" s="490"/>
      <c r="RNP208" s="490"/>
      <c r="RNQ208" s="490"/>
      <c r="RNR208" s="490"/>
      <c r="RNS208" s="490"/>
      <c r="RNT208" s="490"/>
      <c r="RNU208" s="490"/>
      <c r="RNV208" s="490"/>
      <c r="RNW208" s="490"/>
      <c r="RNX208" s="490"/>
      <c r="RNY208" s="490"/>
      <c r="RNZ208" s="490"/>
      <c r="ROA208" s="490"/>
      <c r="ROB208" s="490"/>
      <c r="ROC208" s="490"/>
      <c r="ROD208" s="490"/>
      <c r="ROE208" s="490"/>
      <c r="ROF208" s="490"/>
      <c r="ROG208" s="490"/>
      <c r="ROH208" s="490"/>
      <c r="ROI208" s="490"/>
      <c r="ROJ208" s="490"/>
      <c r="ROK208" s="490"/>
      <c r="ROL208" s="490"/>
      <c r="ROM208" s="490"/>
      <c r="RON208" s="490"/>
      <c r="ROO208" s="490"/>
      <c r="ROP208" s="490"/>
      <c r="ROQ208" s="490"/>
      <c r="ROR208" s="490"/>
      <c r="ROS208" s="490"/>
      <c r="ROT208" s="490"/>
      <c r="ROU208" s="490"/>
      <c r="ROV208" s="490"/>
      <c r="ROW208" s="490"/>
      <c r="ROX208" s="490"/>
      <c r="ROY208" s="490"/>
      <c r="ROZ208" s="490"/>
      <c r="RPA208" s="490"/>
      <c r="RPB208" s="490"/>
      <c r="RPC208" s="490"/>
      <c r="RPD208" s="490"/>
      <c r="RPE208" s="490"/>
      <c r="RPF208" s="490"/>
      <c r="RPG208" s="490"/>
      <c r="RPH208" s="490"/>
      <c r="RPI208" s="490"/>
      <c r="RPJ208" s="490"/>
      <c r="RPK208" s="490"/>
      <c r="RPL208" s="490"/>
      <c r="RPM208" s="490"/>
      <c r="RPN208" s="490"/>
      <c r="RPO208" s="490"/>
      <c r="RPP208" s="490"/>
      <c r="RPQ208" s="490"/>
      <c r="RPR208" s="490"/>
      <c r="RPS208" s="490"/>
      <c r="RPT208" s="490"/>
      <c r="RPU208" s="490"/>
      <c r="RPV208" s="490"/>
      <c r="RPW208" s="490"/>
      <c r="RPX208" s="490"/>
      <c r="RPY208" s="490"/>
      <c r="RPZ208" s="490"/>
      <c r="RQA208" s="490"/>
      <c r="RQB208" s="490"/>
      <c r="RQC208" s="490"/>
      <c r="RQD208" s="490"/>
      <c r="RQE208" s="490"/>
      <c r="RQF208" s="490"/>
      <c r="RQG208" s="490"/>
      <c r="RQH208" s="490"/>
      <c r="RQI208" s="490"/>
      <c r="RQJ208" s="490"/>
      <c r="RQK208" s="490"/>
      <c r="RQL208" s="490"/>
      <c r="RQM208" s="490"/>
      <c r="RQN208" s="490"/>
      <c r="RQO208" s="490"/>
      <c r="RQP208" s="490"/>
      <c r="RQQ208" s="490"/>
      <c r="RQR208" s="490"/>
      <c r="RQS208" s="490"/>
      <c r="RQT208" s="490"/>
      <c r="RQU208" s="490"/>
      <c r="RQV208" s="490"/>
      <c r="RQW208" s="490"/>
      <c r="RQX208" s="490"/>
      <c r="RQY208" s="490"/>
      <c r="RQZ208" s="490"/>
      <c r="RRA208" s="490"/>
      <c r="RRB208" s="490"/>
      <c r="RRC208" s="490"/>
      <c r="RRD208" s="490"/>
      <c r="RRE208" s="490"/>
      <c r="RRF208" s="490"/>
      <c r="RRG208" s="490"/>
      <c r="RRH208" s="490"/>
      <c r="RRI208" s="490"/>
      <c r="RRJ208" s="490"/>
      <c r="RRK208" s="490"/>
      <c r="RRL208" s="490"/>
      <c r="RRM208" s="490"/>
      <c r="RRN208" s="490"/>
      <c r="RRO208" s="490"/>
      <c r="RRP208" s="490"/>
      <c r="RRQ208" s="490"/>
      <c r="RRR208" s="490"/>
      <c r="RRS208" s="490"/>
      <c r="RRT208" s="490"/>
      <c r="RRU208" s="490"/>
      <c r="RRV208" s="490"/>
      <c r="RRW208" s="490"/>
      <c r="RRX208" s="490"/>
      <c r="RRY208" s="490"/>
      <c r="RRZ208" s="490"/>
      <c r="RSA208" s="490"/>
      <c r="RSB208" s="490"/>
      <c r="RSC208" s="490"/>
      <c r="RSD208" s="490"/>
      <c r="RSE208" s="490"/>
      <c r="RSF208" s="490"/>
      <c r="RSG208" s="490"/>
      <c r="RSH208" s="490"/>
      <c r="RSI208" s="490"/>
      <c r="RSJ208" s="490"/>
      <c r="RSK208" s="490"/>
      <c r="RSL208" s="490"/>
      <c r="RSM208" s="490"/>
      <c r="RSN208" s="490"/>
      <c r="RSO208" s="490"/>
      <c r="RSP208" s="490"/>
      <c r="RSQ208" s="490"/>
      <c r="RSR208" s="490"/>
      <c r="RSS208" s="490"/>
      <c r="RST208" s="490"/>
      <c r="RSU208" s="490"/>
      <c r="RSV208" s="490"/>
      <c r="RSW208" s="490"/>
      <c r="RSX208" s="490"/>
      <c r="RSY208" s="490"/>
      <c r="RSZ208" s="490"/>
      <c r="RTA208" s="490"/>
      <c r="RTB208" s="490"/>
      <c r="RTC208" s="490"/>
      <c r="RTD208" s="490"/>
      <c r="RTE208" s="490"/>
      <c r="RTF208" s="490"/>
      <c r="RTG208" s="490"/>
      <c r="RTH208" s="490"/>
      <c r="RTI208" s="490"/>
      <c r="RTJ208" s="490"/>
      <c r="RTK208" s="490"/>
      <c r="RTL208" s="490"/>
      <c r="RTM208" s="490"/>
      <c r="RTN208" s="490"/>
      <c r="RTO208" s="490"/>
      <c r="RTP208" s="490"/>
      <c r="RTQ208" s="490"/>
      <c r="RTR208" s="490"/>
      <c r="RTS208" s="490"/>
      <c r="RTT208" s="490"/>
      <c r="RTU208" s="490"/>
      <c r="RTV208" s="490"/>
      <c r="RTW208" s="490"/>
      <c r="RTX208" s="490"/>
      <c r="RTY208" s="490"/>
      <c r="RTZ208" s="490"/>
      <c r="RUA208" s="490"/>
      <c r="RUB208" s="490"/>
      <c r="RUC208" s="490"/>
      <c r="RUD208" s="490"/>
      <c r="RUE208" s="490"/>
      <c r="RUF208" s="490"/>
      <c r="RUG208" s="490"/>
      <c r="RUH208" s="490"/>
      <c r="RUI208" s="490"/>
      <c r="RUJ208" s="490"/>
      <c r="RUK208" s="490"/>
      <c r="RUL208" s="490"/>
      <c r="RUM208" s="490"/>
      <c r="RUN208" s="490"/>
      <c r="RUO208" s="490"/>
      <c r="RUP208" s="490"/>
      <c r="RUQ208" s="490"/>
      <c r="RUR208" s="490"/>
      <c r="RUS208" s="490"/>
      <c r="RUT208" s="490"/>
      <c r="RUU208" s="490"/>
      <c r="RUV208" s="490"/>
      <c r="RUW208" s="490"/>
      <c r="RUX208" s="490"/>
      <c r="RUY208" s="490"/>
      <c r="RUZ208" s="490"/>
      <c r="RVA208" s="490"/>
      <c r="RVB208" s="490"/>
      <c r="RVC208" s="490"/>
      <c r="RVD208" s="490"/>
      <c r="RVE208" s="490"/>
      <c r="RVF208" s="490"/>
      <c r="RVG208" s="490"/>
      <c r="RVH208" s="490"/>
      <c r="RVI208" s="490"/>
      <c r="RVJ208" s="490"/>
      <c r="RVK208" s="490"/>
      <c r="RVL208" s="490"/>
      <c r="RVM208" s="490"/>
      <c r="RVN208" s="490"/>
      <c r="RVO208" s="490"/>
      <c r="RVP208" s="490"/>
      <c r="RVQ208" s="490"/>
      <c r="RVR208" s="490"/>
      <c r="RVS208" s="490"/>
      <c r="RVT208" s="490"/>
      <c r="RVU208" s="490"/>
      <c r="RVV208" s="490"/>
      <c r="RVW208" s="490"/>
      <c r="RVX208" s="490"/>
      <c r="RVY208" s="490"/>
      <c r="RVZ208" s="490"/>
      <c r="RWA208" s="490"/>
      <c r="RWB208" s="490"/>
      <c r="RWC208" s="490"/>
      <c r="RWD208" s="490"/>
      <c r="RWE208" s="490"/>
      <c r="RWF208" s="490"/>
      <c r="RWG208" s="490"/>
      <c r="RWH208" s="490"/>
      <c r="RWI208" s="490"/>
      <c r="RWJ208" s="490"/>
      <c r="RWK208" s="490"/>
      <c r="RWL208" s="490"/>
      <c r="RWM208" s="490"/>
      <c r="RWN208" s="490"/>
      <c r="RWO208" s="490"/>
      <c r="RWP208" s="490"/>
      <c r="RWQ208" s="490"/>
      <c r="RWR208" s="490"/>
      <c r="RWS208" s="490"/>
      <c r="RWT208" s="490"/>
      <c r="RWU208" s="490"/>
      <c r="RWV208" s="490"/>
      <c r="RWW208" s="490"/>
      <c r="RWX208" s="490"/>
      <c r="RWY208" s="490"/>
      <c r="RWZ208" s="490"/>
      <c r="RXA208" s="490"/>
      <c r="RXB208" s="490"/>
      <c r="RXC208" s="490"/>
      <c r="RXD208" s="490"/>
      <c r="RXE208" s="490"/>
      <c r="RXF208" s="490"/>
      <c r="RXG208" s="490"/>
      <c r="RXH208" s="490"/>
      <c r="RXI208" s="490"/>
      <c r="RXJ208" s="490"/>
      <c r="RXK208" s="490"/>
      <c r="RXL208" s="490"/>
      <c r="RXM208" s="490"/>
      <c r="RXN208" s="490"/>
      <c r="RXO208" s="490"/>
      <c r="RXP208" s="490"/>
      <c r="RXQ208" s="490"/>
      <c r="RXR208" s="490"/>
      <c r="RXS208" s="490"/>
      <c r="RXT208" s="490"/>
      <c r="RXU208" s="490"/>
      <c r="RXV208" s="490"/>
      <c r="RXW208" s="490"/>
      <c r="RXX208" s="490"/>
      <c r="RXY208" s="490"/>
      <c r="RXZ208" s="490"/>
      <c r="RYA208" s="490"/>
      <c r="RYB208" s="490"/>
      <c r="RYC208" s="490"/>
      <c r="RYD208" s="490"/>
      <c r="RYE208" s="490"/>
      <c r="RYF208" s="490"/>
      <c r="RYG208" s="490"/>
      <c r="RYH208" s="490"/>
      <c r="RYI208" s="490"/>
      <c r="RYJ208" s="490"/>
      <c r="RYK208" s="490"/>
      <c r="RYL208" s="490"/>
      <c r="RYM208" s="490"/>
      <c r="RYN208" s="490"/>
      <c r="RYO208" s="490"/>
      <c r="RYP208" s="490"/>
      <c r="RYQ208" s="490"/>
      <c r="RYR208" s="490"/>
      <c r="RYS208" s="490"/>
      <c r="RYT208" s="490"/>
      <c r="RYU208" s="490"/>
      <c r="RYV208" s="490"/>
      <c r="RYW208" s="490"/>
      <c r="RYX208" s="490"/>
      <c r="RYY208" s="490"/>
      <c r="RYZ208" s="490"/>
      <c r="RZA208" s="490"/>
      <c r="RZB208" s="490"/>
      <c r="RZC208" s="490"/>
      <c r="RZD208" s="490"/>
      <c r="RZE208" s="490"/>
      <c r="RZF208" s="490"/>
      <c r="RZG208" s="490"/>
      <c r="RZH208" s="490"/>
      <c r="RZI208" s="490"/>
      <c r="RZJ208" s="490"/>
      <c r="RZK208" s="490"/>
      <c r="RZL208" s="490"/>
      <c r="RZM208" s="490"/>
      <c r="RZN208" s="490"/>
      <c r="RZO208" s="490"/>
      <c r="RZP208" s="490"/>
      <c r="RZQ208" s="490"/>
      <c r="RZR208" s="490"/>
      <c r="RZS208" s="490"/>
      <c r="RZT208" s="490"/>
      <c r="RZU208" s="490"/>
      <c r="RZV208" s="490"/>
      <c r="RZW208" s="490"/>
      <c r="RZX208" s="490"/>
      <c r="RZY208" s="490"/>
      <c r="RZZ208" s="490"/>
      <c r="SAA208" s="490"/>
      <c r="SAB208" s="490"/>
      <c r="SAC208" s="490"/>
      <c r="SAD208" s="490"/>
      <c r="SAE208" s="490"/>
      <c r="SAF208" s="490"/>
      <c r="SAG208" s="490"/>
      <c r="SAH208" s="490"/>
      <c r="SAI208" s="490"/>
      <c r="SAJ208" s="490"/>
      <c r="SAK208" s="490"/>
      <c r="SAL208" s="490"/>
      <c r="SAM208" s="490"/>
      <c r="SAN208" s="490"/>
      <c r="SAO208" s="490"/>
      <c r="SAP208" s="490"/>
      <c r="SAQ208" s="490"/>
      <c r="SAR208" s="490"/>
      <c r="SAS208" s="490"/>
      <c r="SAT208" s="490"/>
      <c r="SAU208" s="490"/>
      <c r="SAV208" s="490"/>
      <c r="SAW208" s="490"/>
      <c r="SAX208" s="490"/>
      <c r="SAY208" s="490"/>
      <c r="SAZ208" s="490"/>
      <c r="SBA208" s="490"/>
      <c r="SBB208" s="490"/>
      <c r="SBC208" s="490"/>
      <c r="SBD208" s="490"/>
      <c r="SBE208" s="490"/>
      <c r="SBF208" s="490"/>
      <c r="SBG208" s="490"/>
      <c r="SBH208" s="490"/>
      <c r="SBI208" s="490"/>
      <c r="SBJ208" s="490"/>
      <c r="SBK208" s="490"/>
      <c r="SBL208" s="490"/>
      <c r="SBM208" s="490"/>
      <c r="SBN208" s="490"/>
      <c r="SBO208" s="490"/>
      <c r="SBP208" s="490"/>
      <c r="SBQ208" s="490"/>
      <c r="SBR208" s="490"/>
      <c r="SBS208" s="490"/>
      <c r="SBT208" s="490"/>
      <c r="SBU208" s="490"/>
      <c r="SBV208" s="490"/>
      <c r="SBW208" s="490"/>
      <c r="SBX208" s="490"/>
      <c r="SBY208" s="490"/>
      <c r="SBZ208" s="490"/>
      <c r="SCA208" s="490"/>
      <c r="SCB208" s="490"/>
      <c r="SCC208" s="490"/>
      <c r="SCD208" s="490"/>
      <c r="SCE208" s="490"/>
      <c r="SCF208" s="490"/>
      <c r="SCG208" s="490"/>
      <c r="SCH208" s="490"/>
      <c r="SCI208" s="490"/>
      <c r="SCJ208" s="490"/>
      <c r="SCK208" s="490"/>
      <c r="SCL208" s="490"/>
      <c r="SCM208" s="490"/>
      <c r="SCN208" s="490"/>
      <c r="SCO208" s="490"/>
      <c r="SCP208" s="490"/>
      <c r="SCQ208" s="490"/>
      <c r="SCR208" s="490"/>
      <c r="SCS208" s="490"/>
      <c r="SCT208" s="490"/>
      <c r="SCU208" s="490"/>
      <c r="SCV208" s="490"/>
      <c r="SCW208" s="490"/>
      <c r="SCX208" s="490"/>
      <c r="SCY208" s="490"/>
      <c r="SCZ208" s="490"/>
      <c r="SDA208" s="490"/>
      <c r="SDB208" s="490"/>
      <c r="SDC208" s="490"/>
      <c r="SDD208" s="490"/>
      <c r="SDE208" s="490"/>
      <c r="SDF208" s="490"/>
      <c r="SDG208" s="490"/>
      <c r="SDH208" s="490"/>
      <c r="SDI208" s="490"/>
      <c r="SDJ208" s="490"/>
      <c r="SDK208" s="490"/>
      <c r="SDL208" s="490"/>
      <c r="SDM208" s="490"/>
      <c r="SDN208" s="490"/>
      <c r="SDO208" s="490"/>
      <c r="SDP208" s="490"/>
      <c r="SDQ208" s="490"/>
      <c r="SDR208" s="490"/>
      <c r="SDS208" s="490"/>
      <c r="SDT208" s="490"/>
      <c r="SDU208" s="490"/>
      <c r="SDV208" s="490"/>
      <c r="SDW208" s="490"/>
      <c r="SDX208" s="490"/>
      <c r="SDY208" s="490"/>
      <c r="SDZ208" s="490"/>
      <c r="SEA208" s="490"/>
      <c r="SEB208" s="490"/>
      <c r="SEC208" s="490"/>
      <c r="SED208" s="490"/>
      <c r="SEE208" s="490"/>
      <c r="SEF208" s="490"/>
      <c r="SEG208" s="490"/>
      <c r="SEH208" s="490"/>
      <c r="SEI208" s="490"/>
      <c r="SEJ208" s="490"/>
      <c r="SEK208" s="490"/>
      <c r="SEL208" s="490"/>
      <c r="SEM208" s="490"/>
      <c r="SEN208" s="490"/>
      <c r="SEO208" s="490"/>
      <c r="SEP208" s="490"/>
      <c r="SEQ208" s="490"/>
      <c r="SER208" s="490"/>
      <c r="SES208" s="490"/>
      <c r="SET208" s="490"/>
      <c r="SEU208" s="490"/>
      <c r="SEV208" s="490"/>
      <c r="SEW208" s="490"/>
      <c r="SEX208" s="490"/>
      <c r="SEY208" s="490"/>
      <c r="SEZ208" s="490"/>
      <c r="SFA208" s="490"/>
      <c r="SFB208" s="490"/>
      <c r="SFC208" s="490"/>
      <c r="SFD208" s="490"/>
      <c r="SFE208" s="490"/>
      <c r="SFF208" s="490"/>
      <c r="SFG208" s="490"/>
      <c r="SFH208" s="490"/>
      <c r="SFI208" s="490"/>
      <c r="SFJ208" s="490"/>
      <c r="SFK208" s="490"/>
      <c r="SFL208" s="490"/>
      <c r="SFM208" s="490"/>
      <c r="SFN208" s="490"/>
      <c r="SFO208" s="490"/>
      <c r="SFP208" s="490"/>
      <c r="SFQ208" s="490"/>
      <c r="SFR208" s="490"/>
      <c r="SFS208" s="490"/>
      <c r="SFT208" s="490"/>
      <c r="SFU208" s="490"/>
      <c r="SFV208" s="490"/>
      <c r="SFW208" s="490"/>
      <c r="SFX208" s="490"/>
      <c r="SFY208" s="490"/>
      <c r="SFZ208" s="490"/>
      <c r="SGA208" s="490"/>
      <c r="SGB208" s="490"/>
      <c r="SGC208" s="490"/>
      <c r="SGD208" s="490"/>
      <c r="SGE208" s="490"/>
      <c r="SGF208" s="490"/>
      <c r="SGG208" s="490"/>
      <c r="SGH208" s="490"/>
      <c r="SGI208" s="490"/>
      <c r="SGJ208" s="490"/>
      <c r="SGK208" s="490"/>
      <c r="SGL208" s="490"/>
      <c r="SGM208" s="490"/>
      <c r="SGN208" s="490"/>
      <c r="SGO208" s="490"/>
      <c r="SGP208" s="490"/>
      <c r="SGQ208" s="490"/>
      <c r="SGR208" s="490"/>
      <c r="SGS208" s="490"/>
      <c r="SGT208" s="490"/>
      <c r="SGU208" s="490"/>
      <c r="SGV208" s="490"/>
      <c r="SGW208" s="490"/>
      <c r="SGX208" s="490"/>
      <c r="SGY208" s="490"/>
      <c r="SGZ208" s="490"/>
      <c r="SHA208" s="490"/>
      <c r="SHB208" s="490"/>
      <c r="SHC208" s="490"/>
      <c r="SHD208" s="490"/>
      <c r="SHE208" s="490"/>
      <c r="SHF208" s="490"/>
      <c r="SHG208" s="490"/>
      <c r="SHH208" s="490"/>
      <c r="SHI208" s="490"/>
      <c r="SHJ208" s="490"/>
      <c r="SHK208" s="490"/>
      <c r="SHL208" s="490"/>
      <c r="SHM208" s="490"/>
      <c r="SHN208" s="490"/>
      <c r="SHO208" s="490"/>
      <c r="SHP208" s="490"/>
      <c r="SHQ208" s="490"/>
      <c r="SHR208" s="490"/>
      <c r="SHS208" s="490"/>
      <c r="SHT208" s="490"/>
      <c r="SHU208" s="490"/>
      <c r="SHV208" s="490"/>
      <c r="SHW208" s="490"/>
      <c r="SHX208" s="490"/>
      <c r="SHY208" s="490"/>
      <c r="SHZ208" s="490"/>
      <c r="SIA208" s="490"/>
      <c r="SIB208" s="490"/>
      <c r="SIC208" s="490"/>
      <c r="SID208" s="490"/>
      <c r="SIE208" s="490"/>
      <c r="SIF208" s="490"/>
      <c r="SIG208" s="490"/>
      <c r="SIH208" s="490"/>
      <c r="SII208" s="490"/>
      <c r="SIJ208" s="490"/>
      <c r="SIK208" s="490"/>
      <c r="SIL208" s="490"/>
      <c r="SIM208" s="490"/>
      <c r="SIN208" s="490"/>
      <c r="SIO208" s="490"/>
      <c r="SIP208" s="490"/>
      <c r="SIQ208" s="490"/>
      <c r="SIR208" s="490"/>
      <c r="SIS208" s="490"/>
      <c r="SIT208" s="490"/>
      <c r="SIU208" s="490"/>
      <c r="SIV208" s="490"/>
      <c r="SIW208" s="490"/>
      <c r="SIX208" s="490"/>
      <c r="SIY208" s="490"/>
      <c r="SIZ208" s="490"/>
      <c r="SJA208" s="490"/>
      <c r="SJB208" s="490"/>
      <c r="SJC208" s="490"/>
      <c r="SJD208" s="490"/>
      <c r="SJE208" s="490"/>
      <c r="SJF208" s="490"/>
      <c r="SJG208" s="490"/>
      <c r="SJH208" s="490"/>
      <c r="SJI208" s="490"/>
      <c r="SJJ208" s="490"/>
      <c r="SJK208" s="490"/>
      <c r="SJL208" s="490"/>
      <c r="SJM208" s="490"/>
      <c r="SJN208" s="490"/>
      <c r="SJO208" s="490"/>
      <c r="SJP208" s="490"/>
      <c r="SJQ208" s="490"/>
      <c r="SJR208" s="490"/>
      <c r="SJS208" s="490"/>
      <c r="SJT208" s="490"/>
      <c r="SJU208" s="490"/>
      <c r="SJV208" s="490"/>
      <c r="SJW208" s="490"/>
      <c r="SJX208" s="490"/>
      <c r="SJY208" s="490"/>
      <c r="SJZ208" s="490"/>
      <c r="SKA208" s="490"/>
      <c r="SKB208" s="490"/>
      <c r="SKC208" s="490"/>
      <c r="SKD208" s="490"/>
      <c r="SKE208" s="490"/>
      <c r="SKF208" s="490"/>
      <c r="SKG208" s="490"/>
      <c r="SKH208" s="490"/>
      <c r="SKI208" s="490"/>
      <c r="SKJ208" s="490"/>
      <c r="SKK208" s="490"/>
      <c r="SKL208" s="490"/>
      <c r="SKM208" s="490"/>
      <c r="SKN208" s="490"/>
      <c r="SKO208" s="490"/>
      <c r="SKP208" s="490"/>
      <c r="SKQ208" s="490"/>
      <c r="SKR208" s="490"/>
      <c r="SKS208" s="490"/>
      <c r="SKT208" s="490"/>
      <c r="SKU208" s="490"/>
      <c r="SKV208" s="490"/>
      <c r="SKW208" s="490"/>
      <c r="SKX208" s="490"/>
      <c r="SKY208" s="490"/>
      <c r="SKZ208" s="490"/>
      <c r="SLA208" s="490"/>
      <c r="SLB208" s="490"/>
      <c r="SLC208" s="490"/>
      <c r="SLD208" s="490"/>
      <c r="SLE208" s="490"/>
      <c r="SLF208" s="490"/>
      <c r="SLG208" s="490"/>
      <c r="SLH208" s="490"/>
      <c r="SLI208" s="490"/>
      <c r="SLJ208" s="490"/>
      <c r="SLK208" s="490"/>
      <c r="SLL208" s="490"/>
      <c r="SLM208" s="490"/>
      <c r="SLN208" s="490"/>
      <c r="SLO208" s="490"/>
      <c r="SLP208" s="490"/>
      <c r="SLQ208" s="490"/>
      <c r="SLR208" s="490"/>
      <c r="SLS208" s="490"/>
      <c r="SLT208" s="490"/>
      <c r="SLU208" s="490"/>
      <c r="SLV208" s="490"/>
      <c r="SLW208" s="490"/>
      <c r="SLX208" s="490"/>
      <c r="SLY208" s="490"/>
      <c r="SLZ208" s="490"/>
      <c r="SMA208" s="490"/>
      <c r="SMB208" s="490"/>
      <c r="SMC208" s="490"/>
      <c r="SMD208" s="490"/>
      <c r="SME208" s="490"/>
      <c r="SMF208" s="490"/>
      <c r="SMG208" s="490"/>
      <c r="SMH208" s="490"/>
      <c r="SMI208" s="490"/>
      <c r="SMJ208" s="490"/>
      <c r="SMK208" s="490"/>
      <c r="SML208" s="490"/>
      <c r="SMM208" s="490"/>
      <c r="SMN208" s="490"/>
      <c r="SMO208" s="490"/>
      <c r="SMP208" s="490"/>
      <c r="SMQ208" s="490"/>
      <c r="SMR208" s="490"/>
      <c r="SMS208" s="490"/>
      <c r="SMT208" s="490"/>
      <c r="SMU208" s="490"/>
      <c r="SMV208" s="490"/>
      <c r="SMW208" s="490"/>
      <c r="SMX208" s="490"/>
      <c r="SMY208" s="490"/>
      <c r="SMZ208" s="490"/>
      <c r="SNA208" s="490"/>
      <c r="SNB208" s="490"/>
      <c r="SNC208" s="490"/>
      <c r="SND208" s="490"/>
      <c r="SNE208" s="490"/>
      <c r="SNF208" s="490"/>
      <c r="SNG208" s="490"/>
      <c r="SNH208" s="490"/>
      <c r="SNI208" s="490"/>
      <c r="SNJ208" s="490"/>
      <c r="SNK208" s="490"/>
      <c r="SNL208" s="490"/>
      <c r="SNM208" s="490"/>
      <c r="SNN208" s="490"/>
      <c r="SNO208" s="490"/>
      <c r="SNP208" s="490"/>
      <c r="SNQ208" s="490"/>
      <c r="SNR208" s="490"/>
      <c r="SNS208" s="490"/>
      <c r="SNT208" s="490"/>
      <c r="SNU208" s="490"/>
      <c r="SNV208" s="490"/>
      <c r="SNW208" s="490"/>
      <c r="SNX208" s="490"/>
      <c r="SNY208" s="490"/>
      <c r="SNZ208" s="490"/>
      <c r="SOA208" s="490"/>
      <c r="SOB208" s="490"/>
      <c r="SOC208" s="490"/>
      <c r="SOD208" s="490"/>
      <c r="SOE208" s="490"/>
      <c r="SOF208" s="490"/>
      <c r="SOG208" s="490"/>
      <c r="SOH208" s="490"/>
      <c r="SOI208" s="490"/>
      <c r="SOJ208" s="490"/>
      <c r="SOK208" s="490"/>
      <c r="SOL208" s="490"/>
      <c r="SOM208" s="490"/>
      <c r="SON208" s="490"/>
      <c r="SOO208" s="490"/>
      <c r="SOP208" s="490"/>
      <c r="SOQ208" s="490"/>
      <c r="SOR208" s="490"/>
      <c r="SOS208" s="490"/>
      <c r="SOT208" s="490"/>
      <c r="SOU208" s="490"/>
      <c r="SOV208" s="490"/>
      <c r="SOW208" s="490"/>
      <c r="SOX208" s="490"/>
      <c r="SOY208" s="490"/>
      <c r="SOZ208" s="490"/>
      <c r="SPA208" s="490"/>
      <c r="SPB208" s="490"/>
      <c r="SPC208" s="490"/>
      <c r="SPD208" s="490"/>
      <c r="SPE208" s="490"/>
      <c r="SPF208" s="490"/>
      <c r="SPG208" s="490"/>
      <c r="SPH208" s="490"/>
      <c r="SPI208" s="490"/>
      <c r="SPJ208" s="490"/>
      <c r="SPK208" s="490"/>
      <c r="SPL208" s="490"/>
      <c r="SPM208" s="490"/>
      <c r="SPN208" s="490"/>
      <c r="SPO208" s="490"/>
      <c r="SPP208" s="490"/>
      <c r="SPQ208" s="490"/>
      <c r="SPR208" s="490"/>
      <c r="SPS208" s="490"/>
      <c r="SPT208" s="490"/>
      <c r="SPU208" s="490"/>
      <c r="SPV208" s="490"/>
      <c r="SPW208" s="490"/>
      <c r="SPX208" s="490"/>
      <c r="SPY208" s="490"/>
      <c r="SPZ208" s="490"/>
      <c r="SQA208" s="490"/>
      <c r="SQB208" s="490"/>
      <c r="SQC208" s="490"/>
      <c r="SQD208" s="490"/>
      <c r="SQE208" s="490"/>
      <c r="SQF208" s="490"/>
      <c r="SQG208" s="490"/>
      <c r="SQH208" s="490"/>
      <c r="SQI208" s="490"/>
      <c r="SQJ208" s="490"/>
      <c r="SQK208" s="490"/>
      <c r="SQL208" s="490"/>
      <c r="SQM208" s="490"/>
      <c r="SQN208" s="490"/>
      <c r="SQO208" s="490"/>
      <c r="SQP208" s="490"/>
      <c r="SQQ208" s="490"/>
      <c r="SQR208" s="490"/>
      <c r="SQS208" s="490"/>
      <c r="SQT208" s="490"/>
      <c r="SQU208" s="490"/>
      <c r="SQV208" s="490"/>
      <c r="SQW208" s="490"/>
      <c r="SQX208" s="490"/>
      <c r="SQY208" s="490"/>
      <c r="SQZ208" s="490"/>
      <c r="SRA208" s="490"/>
      <c r="SRB208" s="490"/>
      <c r="SRC208" s="490"/>
      <c r="SRD208" s="490"/>
      <c r="SRE208" s="490"/>
      <c r="SRF208" s="490"/>
      <c r="SRG208" s="490"/>
      <c r="SRH208" s="490"/>
      <c r="SRI208" s="490"/>
      <c r="SRJ208" s="490"/>
      <c r="SRK208" s="490"/>
      <c r="SRL208" s="490"/>
      <c r="SRM208" s="490"/>
      <c r="SRN208" s="490"/>
      <c r="SRO208" s="490"/>
      <c r="SRP208" s="490"/>
      <c r="SRQ208" s="490"/>
      <c r="SRR208" s="490"/>
      <c r="SRS208" s="490"/>
      <c r="SRT208" s="490"/>
      <c r="SRU208" s="490"/>
      <c r="SRV208" s="490"/>
      <c r="SRW208" s="490"/>
      <c r="SRX208" s="490"/>
      <c r="SRY208" s="490"/>
      <c r="SRZ208" s="490"/>
      <c r="SSA208" s="490"/>
      <c r="SSB208" s="490"/>
      <c r="SSC208" s="490"/>
      <c r="SSD208" s="490"/>
      <c r="SSE208" s="490"/>
      <c r="SSF208" s="490"/>
      <c r="SSG208" s="490"/>
      <c r="SSH208" s="490"/>
      <c r="SSI208" s="490"/>
      <c r="SSJ208" s="490"/>
      <c r="SSK208" s="490"/>
      <c r="SSL208" s="490"/>
      <c r="SSM208" s="490"/>
      <c r="SSN208" s="490"/>
      <c r="SSO208" s="490"/>
      <c r="SSP208" s="490"/>
      <c r="SSQ208" s="490"/>
      <c r="SSR208" s="490"/>
      <c r="SSS208" s="490"/>
      <c r="SST208" s="490"/>
      <c r="SSU208" s="490"/>
      <c r="SSV208" s="490"/>
      <c r="SSW208" s="490"/>
      <c r="SSX208" s="490"/>
      <c r="SSY208" s="490"/>
      <c r="SSZ208" s="490"/>
      <c r="STA208" s="490"/>
      <c r="STB208" s="490"/>
      <c r="STC208" s="490"/>
      <c r="STD208" s="490"/>
      <c r="STE208" s="490"/>
      <c r="STF208" s="490"/>
      <c r="STG208" s="490"/>
      <c r="STH208" s="490"/>
      <c r="STI208" s="490"/>
      <c r="STJ208" s="490"/>
      <c r="STK208" s="490"/>
      <c r="STL208" s="490"/>
      <c r="STM208" s="490"/>
      <c r="STN208" s="490"/>
      <c r="STO208" s="490"/>
      <c r="STP208" s="490"/>
      <c r="STQ208" s="490"/>
      <c r="STR208" s="490"/>
      <c r="STS208" s="490"/>
      <c r="STT208" s="490"/>
      <c r="STU208" s="490"/>
      <c r="STV208" s="490"/>
      <c r="STW208" s="490"/>
      <c r="STX208" s="490"/>
      <c r="STY208" s="490"/>
      <c r="STZ208" s="490"/>
      <c r="SUA208" s="490"/>
      <c r="SUB208" s="490"/>
      <c r="SUC208" s="490"/>
      <c r="SUD208" s="490"/>
      <c r="SUE208" s="490"/>
      <c r="SUF208" s="490"/>
      <c r="SUG208" s="490"/>
      <c r="SUH208" s="490"/>
      <c r="SUI208" s="490"/>
      <c r="SUJ208" s="490"/>
      <c r="SUK208" s="490"/>
      <c r="SUL208" s="490"/>
      <c r="SUM208" s="490"/>
      <c r="SUN208" s="490"/>
      <c r="SUO208" s="490"/>
      <c r="SUP208" s="490"/>
      <c r="SUQ208" s="490"/>
      <c r="SUR208" s="490"/>
      <c r="SUS208" s="490"/>
      <c r="SUT208" s="490"/>
      <c r="SUU208" s="490"/>
      <c r="SUV208" s="490"/>
      <c r="SUW208" s="490"/>
      <c r="SUX208" s="490"/>
      <c r="SUY208" s="490"/>
      <c r="SUZ208" s="490"/>
      <c r="SVA208" s="490"/>
      <c r="SVB208" s="490"/>
      <c r="SVC208" s="490"/>
      <c r="SVD208" s="490"/>
      <c r="SVE208" s="490"/>
      <c r="SVF208" s="490"/>
      <c r="SVG208" s="490"/>
      <c r="SVH208" s="490"/>
      <c r="SVI208" s="490"/>
      <c r="SVJ208" s="490"/>
      <c r="SVK208" s="490"/>
      <c r="SVL208" s="490"/>
      <c r="SVM208" s="490"/>
      <c r="SVN208" s="490"/>
      <c r="SVO208" s="490"/>
      <c r="SVP208" s="490"/>
      <c r="SVQ208" s="490"/>
      <c r="SVR208" s="490"/>
      <c r="SVS208" s="490"/>
      <c r="SVT208" s="490"/>
      <c r="SVU208" s="490"/>
      <c r="SVV208" s="490"/>
      <c r="SVW208" s="490"/>
      <c r="SVX208" s="490"/>
      <c r="SVY208" s="490"/>
      <c r="SVZ208" s="490"/>
      <c r="SWA208" s="490"/>
      <c r="SWB208" s="490"/>
      <c r="SWC208" s="490"/>
      <c r="SWD208" s="490"/>
      <c r="SWE208" s="490"/>
      <c r="SWF208" s="490"/>
      <c r="SWG208" s="490"/>
      <c r="SWH208" s="490"/>
      <c r="SWI208" s="490"/>
      <c r="SWJ208" s="490"/>
      <c r="SWK208" s="490"/>
      <c r="SWL208" s="490"/>
      <c r="SWM208" s="490"/>
      <c r="SWN208" s="490"/>
      <c r="SWO208" s="490"/>
      <c r="SWP208" s="490"/>
      <c r="SWQ208" s="490"/>
      <c r="SWR208" s="490"/>
      <c r="SWS208" s="490"/>
      <c r="SWT208" s="490"/>
      <c r="SWU208" s="490"/>
      <c r="SWV208" s="490"/>
      <c r="SWW208" s="490"/>
      <c r="SWX208" s="490"/>
      <c r="SWY208" s="490"/>
      <c r="SWZ208" s="490"/>
      <c r="SXA208" s="490"/>
      <c r="SXB208" s="490"/>
      <c r="SXC208" s="490"/>
      <c r="SXD208" s="490"/>
      <c r="SXE208" s="490"/>
      <c r="SXF208" s="490"/>
      <c r="SXG208" s="490"/>
      <c r="SXH208" s="490"/>
      <c r="SXI208" s="490"/>
      <c r="SXJ208" s="490"/>
      <c r="SXK208" s="490"/>
      <c r="SXL208" s="490"/>
      <c r="SXM208" s="490"/>
      <c r="SXN208" s="490"/>
      <c r="SXO208" s="490"/>
      <c r="SXP208" s="490"/>
      <c r="SXQ208" s="490"/>
      <c r="SXR208" s="490"/>
      <c r="SXS208" s="490"/>
      <c r="SXT208" s="490"/>
      <c r="SXU208" s="490"/>
      <c r="SXV208" s="490"/>
      <c r="SXW208" s="490"/>
      <c r="SXX208" s="490"/>
      <c r="SXY208" s="490"/>
      <c r="SXZ208" s="490"/>
      <c r="SYA208" s="490"/>
      <c r="SYB208" s="490"/>
      <c r="SYC208" s="490"/>
      <c r="SYD208" s="490"/>
      <c r="SYE208" s="490"/>
      <c r="SYF208" s="490"/>
      <c r="SYG208" s="490"/>
      <c r="SYH208" s="490"/>
      <c r="SYI208" s="490"/>
      <c r="SYJ208" s="490"/>
      <c r="SYK208" s="490"/>
      <c r="SYL208" s="490"/>
      <c r="SYM208" s="490"/>
      <c r="SYN208" s="490"/>
      <c r="SYO208" s="490"/>
      <c r="SYP208" s="490"/>
      <c r="SYQ208" s="490"/>
      <c r="SYR208" s="490"/>
      <c r="SYS208" s="490"/>
      <c r="SYT208" s="490"/>
      <c r="SYU208" s="490"/>
      <c r="SYV208" s="490"/>
      <c r="SYW208" s="490"/>
      <c r="SYX208" s="490"/>
      <c r="SYY208" s="490"/>
      <c r="SYZ208" s="490"/>
      <c r="SZA208" s="490"/>
      <c r="SZB208" s="490"/>
      <c r="SZC208" s="490"/>
      <c r="SZD208" s="490"/>
      <c r="SZE208" s="490"/>
      <c r="SZF208" s="490"/>
      <c r="SZG208" s="490"/>
      <c r="SZH208" s="490"/>
      <c r="SZI208" s="490"/>
      <c r="SZJ208" s="490"/>
      <c r="SZK208" s="490"/>
      <c r="SZL208" s="490"/>
      <c r="SZM208" s="490"/>
      <c r="SZN208" s="490"/>
      <c r="SZO208" s="490"/>
      <c r="SZP208" s="490"/>
      <c r="SZQ208" s="490"/>
      <c r="SZR208" s="490"/>
      <c r="SZS208" s="490"/>
      <c r="SZT208" s="490"/>
      <c r="SZU208" s="490"/>
      <c r="SZV208" s="490"/>
      <c r="SZW208" s="490"/>
      <c r="SZX208" s="490"/>
      <c r="SZY208" s="490"/>
      <c r="SZZ208" s="490"/>
      <c r="TAA208" s="490"/>
      <c r="TAB208" s="490"/>
      <c r="TAC208" s="490"/>
      <c r="TAD208" s="490"/>
      <c r="TAE208" s="490"/>
      <c r="TAF208" s="490"/>
      <c r="TAG208" s="490"/>
      <c r="TAH208" s="490"/>
      <c r="TAI208" s="490"/>
      <c r="TAJ208" s="490"/>
      <c r="TAK208" s="490"/>
      <c r="TAL208" s="490"/>
      <c r="TAM208" s="490"/>
      <c r="TAN208" s="490"/>
      <c r="TAO208" s="490"/>
      <c r="TAP208" s="490"/>
      <c r="TAQ208" s="490"/>
      <c r="TAR208" s="490"/>
      <c r="TAS208" s="490"/>
      <c r="TAT208" s="490"/>
      <c r="TAU208" s="490"/>
      <c r="TAV208" s="490"/>
      <c r="TAW208" s="490"/>
      <c r="TAX208" s="490"/>
      <c r="TAY208" s="490"/>
      <c r="TAZ208" s="490"/>
      <c r="TBA208" s="490"/>
      <c r="TBB208" s="490"/>
      <c r="TBC208" s="490"/>
      <c r="TBD208" s="490"/>
      <c r="TBE208" s="490"/>
      <c r="TBF208" s="490"/>
      <c r="TBG208" s="490"/>
      <c r="TBH208" s="490"/>
      <c r="TBI208" s="490"/>
      <c r="TBJ208" s="490"/>
      <c r="TBK208" s="490"/>
      <c r="TBL208" s="490"/>
      <c r="TBM208" s="490"/>
      <c r="TBN208" s="490"/>
      <c r="TBO208" s="490"/>
      <c r="TBP208" s="490"/>
      <c r="TBQ208" s="490"/>
      <c r="TBR208" s="490"/>
      <c r="TBS208" s="490"/>
      <c r="TBT208" s="490"/>
      <c r="TBU208" s="490"/>
      <c r="TBV208" s="490"/>
      <c r="TBW208" s="490"/>
      <c r="TBX208" s="490"/>
      <c r="TBY208" s="490"/>
      <c r="TBZ208" s="490"/>
      <c r="TCA208" s="490"/>
      <c r="TCB208" s="490"/>
      <c r="TCC208" s="490"/>
      <c r="TCD208" s="490"/>
      <c r="TCE208" s="490"/>
      <c r="TCF208" s="490"/>
      <c r="TCG208" s="490"/>
      <c r="TCH208" s="490"/>
      <c r="TCI208" s="490"/>
      <c r="TCJ208" s="490"/>
      <c r="TCK208" s="490"/>
      <c r="TCL208" s="490"/>
      <c r="TCM208" s="490"/>
      <c r="TCN208" s="490"/>
      <c r="TCO208" s="490"/>
      <c r="TCP208" s="490"/>
      <c r="TCQ208" s="490"/>
      <c r="TCR208" s="490"/>
      <c r="TCS208" s="490"/>
      <c r="TCT208" s="490"/>
      <c r="TCU208" s="490"/>
      <c r="TCV208" s="490"/>
      <c r="TCW208" s="490"/>
      <c r="TCX208" s="490"/>
      <c r="TCY208" s="490"/>
      <c r="TCZ208" s="490"/>
      <c r="TDA208" s="490"/>
      <c r="TDB208" s="490"/>
      <c r="TDC208" s="490"/>
      <c r="TDD208" s="490"/>
      <c r="TDE208" s="490"/>
      <c r="TDF208" s="490"/>
      <c r="TDG208" s="490"/>
      <c r="TDH208" s="490"/>
      <c r="TDI208" s="490"/>
      <c r="TDJ208" s="490"/>
      <c r="TDK208" s="490"/>
      <c r="TDL208" s="490"/>
      <c r="TDM208" s="490"/>
      <c r="TDN208" s="490"/>
      <c r="TDO208" s="490"/>
      <c r="TDP208" s="490"/>
      <c r="TDQ208" s="490"/>
      <c r="TDR208" s="490"/>
      <c r="TDS208" s="490"/>
      <c r="TDT208" s="490"/>
      <c r="TDU208" s="490"/>
      <c r="TDV208" s="490"/>
      <c r="TDW208" s="490"/>
      <c r="TDX208" s="490"/>
      <c r="TDY208" s="490"/>
      <c r="TDZ208" s="490"/>
      <c r="TEA208" s="490"/>
      <c r="TEB208" s="490"/>
      <c r="TEC208" s="490"/>
      <c r="TED208" s="490"/>
      <c r="TEE208" s="490"/>
      <c r="TEF208" s="490"/>
      <c r="TEG208" s="490"/>
      <c r="TEH208" s="490"/>
      <c r="TEI208" s="490"/>
      <c r="TEJ208" s="490"/>
      <c r="TEK208" s="490"/>
      <c r="TEL208" s="490"/>
      <c r="TEM208" s="490"/>
      <c r="TEN208" s="490"/>
      <c r="TEO208" s="490"/>
      <c r="TEP208" s="490"/>
      <c r="TEQ208" s="490"/>
      <c r="TER208" s="490"/>
      <c r="TES208" s="490"/>
      <c r="TET208" s="490"/>
      <c r="TEU208" s="490"/>
      <c r="TEV208" s="490"/>
      <c r="TEW208" s="490"/>
      <c r="TEX208" s="490"/>
      <c r="TEY208" s="490"/>
      <c r="TEZ208" s="490"/>
      <c r="TFA208" s="490"/>
      <c r="TFB208" s="490"/>
      <c r="TFC208" s="490"/>
      <c r="TFD208" s="490"/>
      <c r="TFE208" s="490"/>
      <c r="TFF208" s="490"/>
      <c r="TFG208" s="490"/>
      <c r="TFH208" s="490"/>
      <c r="TFI208" s="490"/>
      <c r="TFJ208" s="490"/>
      <c r="TFK208" s="490"/>
      <c r="TFL208" s="490"/>
      <c r="TFM208" s="490"/>
      <c r="TFN208" s="490"/>
      <c r="TFO208" s="490"/>
      <c r="TFP208" s="490"/>
      <c r="TFQ208" s="490"/>
      <c r="TFR208" s="490"/>
      <c r="TFS208" s="490"/>
      <c r="TFT208" s="490"/>
      <c r="TFU208" s="490"/>
      <c r="TFV208" s="490"/>
      <c r="TFW208" s="490"/>
      <c r="TFX208" s="490"/>
      <c r="TFY208" s="490"/>
      <c r="TFZ208" s="490"/>
      <c r="TGA208" s="490"/>
      <c r="TGB208" s="490"/>
      <c r="TGC208" s="490"/>
      <c r="TGD208" s="490"/>
      <c r="TGE208" s="490"/>
      <c r="TGF208" s="490"/>
      <c r="TGG208" s="490"/>
      <c r="TGH208" s="490"/>
      <c r="TGI208" s="490"/>
      <c r="TGJ208" s="490"/>
      <c r="TGK208" s="490"/>
      <c r="TGL208" s="490"/>
      <c r="TGM208" s="490"/>
      <c r="TGN208" s="490"/>
      <c r="TGO208" s="490"/>
      <c r="TGP208" s="490"/>
      <c r="TGQ208" s="490"/>
      <c r="TGR208" s="490"/>
      <c r="TGS208" s="490"/>
      <c r="TGT208" s="490"/>
      <c r="TGU208" s="490"/>
      <c r="TGV208" s="490"/>
      <c r="TGW208" s="490"/>
      <c r="TGX208" s="490"/>
      <c r="TGY208" s="490"/>
      <c r="TGZ208" s="490"/>
      <c r="THA208" s="490"/>
      <c r="THB208" s="490"/>
      <c r="THC208" s="490"/>
      <c r="THD208" s="490"/>
      <c r="THE208" s="490"/>
      <c r="THF208" s="490"/>
      <c r="THG208" s="490"/>
      <c r="THH208" s="490"/>
      <c r="THI208" s="490"/>
      <c r="THJ208" s="490"/>
      <c r="THK208" s="490"/>
      <c r="THL208" s="490"/>
      <c r="THM208" s="490"/>
      <c r="THN208" s="490"/>
      <c r="THO208" s="490"/>
      <c r="THP208" s="490"/>
      <c r="THQ208" s="490"/>
      <c r="THR208" s="490"/>
      <c r="THS208" s="490"/>
      <c r="THT208" s="490"/>
      <c r="THU208" s="490"/>
      <c r="THV208" s="490"/>
      <c r="THW208" s="490"/>
      <c r="THX208" s="490"/>
      <c r="THY208" s="490"/>
      <c r="THZ208" s="490"/>
      <c r="TIA208" s="490"/>
      <c r="TIB208" s="490"/>
      <c r="TIC208" s="490"/>
      <c r="TID208" s="490"/>
      <c r="TIE208" s="490"/>
      <c r="TIF208" s="490"/>
      <c r="TIG208" s="490"/>
      <c r="TIH208" s="490"/>
      <c r="TII208" s="490"/>
      <c r="TIJ208" s="490"/>
      <c r="TIK208" s="490"/>
      <c r="TIL208" s="490"/>
      <c r="TIM208" s="490"/>
      <c r="TIN208" s="490"/>
      <c r="TIO208" s="490"/>
      <c r="TIP208" s="490"/>
      <c r="TIQ208" s="490"/>
      <c r="TIR208" s="490"/>
      <c r="TIS208" s="490"/>
      <c r="TIT208" s="490"/>
      <c r="TIU208" s="490"/>
      <c r="TIV208" s="490"/>
      <c r="TIW208" s="490"/>
      <c r="TIX208" s="490"/>
      <c r="TIY208" s="490"/>
      <c r="TIZ208" s="490"/>
      <c r="TJA208" s="490"/>
      <c r="TJB208" s="490"/>
      <c r="TJC208" s="490"/>
      <c r="TJD208" s="490"/>
      <c r="TJE208" s="490"/>
      <c r="TJF208" s="490"/>
      <c r="TJG208" s="490"/>
      <c r="TJH208" s="490"/>
      <c r="TJI208" s="490"/>
      <c r="TJJ208" s="490"/>
      <c r="TJK208" s="490"/>
      <c r="TJL208" s="490"/>
      <c r="TJM208" s="490"/>
      <c r="TJN208" s="490"/>
      <c r="TJO208" s="490"/>
      <c r="TJP208" s="490"/>
      <c r="TJQ208" s="490"/>
      <c r="TJR208" s="490"/>
      <c r="TJS208" s="490"/>
      <c r="TJT208" s="490"/>
      <c r="TJU208" s="490"/>
      <c r="TJV208" s="490"/>
      <c r="TJW208" s="490"/>
      <c r="TJX208" s="490"/>
      <c r="TJY208" s="490"/>
      <c r="TJZ208" s="490"/>
      <c r="TKA208" s="490"/>
      <c r="TKB208" s="490"/>
      <c r="TKC208" s="490"/>
      <c r="TKD208" s="490"/>
      <c r="TKE208" s="490"/>
      <c r="TKF208" s="490"/>
      <c r="TKG208" s="490"/>
      <c r="TKH208" s="490"/>
      <c r="TKI208" s="490"/>
      <c r="TKJ208" s="490"/>
      <c r="TKK208" s="490"/>
      <c r="TKL208" s="490"/>
      <c r="TKM208" s="490"/>
      <c r="TKN208" s="490"/>
      <c r="TKO208" s="490"/>
      <c r="TKP208" s="490"/>
      <c r="TKQ208" s="490"/>
      <c r="TKR208" s="490"/>
      <c r="TKS208" s="490"/>
      <c r="TKT208" s="490"/>
      <c r="TKU208" s="490"/>
      <c r="TKV208" s="490"/>
      <c r="TKW208" s="490"/>
      <c r="TKX208" s="490"/>
      <c r="TKY208" s="490"/>
      <c r="TKZ208" s="490"/>
      <c r="TLA208" s="490"/>
      <c r="TLB208" s="490"/>
      <c r="TLC208" s="490"/>
      <c r="TLD208" s="490"/>
      <c r="TLE208" s="490"/>
      <c r="TLF208" s="490"/>
      <c r="TLG208" s="490"/>
      <c r="TLH208" s="490"/>
      <c r="TLI208" s="490"/>
      <c r="TLJ208" s="490"/>
      <c r="TLK208" s="490"/>
      <c r="TLL208" s="490"/>
      <c r="TLM208" s="490"/>
      <c r="TLN208" s="490"/>
      <c r="TLO208" s="490"/>
      <c r="TLP208" s="490"/>
      <c r="TLQ208" s="490"/>
      <c r="TLR208" s="490"/>
      <c r="TLS208" s="490"/>
      <c r="TLT208" s="490"/>
      <c r="TLU208" s="490"/>
      <c r="TLV208" s="490"/>
      <c r="TLW208" s="490"/>
      <c r="TLX208" s="490"/>
      <c r="TLY208" s="490"/>
      <c r="TLZ208" s="490"/>
      <c r="TMA208" s="490"/>
      <c r="TMB208" s="490"/>
      <c r="TMC208" s="490"/>
      <c r="TMD208" s="490"/>
      <c r="TME208" s="490"/>
      <c r="TMF208" s="490"/>
      <c r="TMG208" s="490"/>
      <c r="TMH208" s="490"/>
      <c r="TMI208" s="490"/>
      <c r="TMJ208" s="490"/>
      <c r="TMK208" s="490"/>
      <c r="TML208" s="490"/>
      <c r="TMM208" s="490"/>
      <c r="TMN208" s="490"/>
      <c r="TMO208" s="490"/>
      <c r="TMP208" s="490"/>
      <c r="TMQ208" s="490"/>
      <c r="TMR208" s="490"/>
      <c r="TMS208" s="490"/>
      <c r="TMT208" s="490"/>
      <c r="TMU208" s="490"/>
      <c r="TMV208" s="490"/>
      <c r="TMW208" s="490"/>
      <c r="TMX208" s="490"/>
      <c r="TMY208" s="490"/>
      <c r="TMZ208" s="490"/>
      <c r="TNA208" s="490"/>
      <c r="TNB208" s="490"/>
      <c r="TNC208" s="490"/>
      <c r="TND208" s="490"/>
      <c r="TNE208" s="490"/>
      <c r="TNF208" s="490"/>
      <c r="TNG208" s="490"/>
      <c r="TNH208" s="490"/>
      <c r="TNI208" s="490"/>
      <c r="TNJ208" s="490"/>
      <c r="TNK208" s="490"/>
      <c r="TNL208" s="490"/>
      <c r="TNM208" s="490"/>
      <c r="TNN208" s="490"/>
      <c r="TNO208" s="490"/>
      <c r="TNP208" s="490"/>
      <c r="TNQ208" s="490"/>
      <c r="TNR208" s="490"/>
      <c r="TNS208" s="490"/>
      <c r="TNT208" s="490"/>
      <c r="TNU208" s="490"/>
      <c r="TNV208" s="490"/>
      <c r="TNW208" s="490"/>
      <c r="TNX208" s="490"/>
      <c r="TNY208" s="490"/>
      <c r="TNZ208" s="490"/>
      <c r="TOA208" s="490"/>
      <c r="TOB208" s="490"/>
      <c r="TOC208" s="490"/>
      <c r="TOD208" s="490"/>
      <c r="TOE208" s="490"/>
      <c r="TOF208" s="490"/>
      <c r="TOG208" s="490"/>
      <c r="TOH208" s="490"/>
      <c r="TOI208" s="490"/>
      <c r="TOJ208" s="490"/>
      <c r="TOK208" s="490"/>
      <c r="TOL208" s="490"/>
      <c r="TOM208" s="490"/>
      <c r="TON208" s="490"/>
      <c r="TOO208" s="490"/>
      <c r="TOP208" s="490"/>
      <c r="TOQ208" s="490"/>
      <c r="TOR208" s="490"/>
      <c r="TOS208" s="490"/>
      <c r="TOT208" s="490"/>
      <c r="TOU208" s="490"/>
      <c r="TOV208" s="490"/>
      <c r="TOW208" s="490"/>
      <c r="TOX208" s="490"/>
      <c r="TOY208" s="490"/>
      <c r="TOZ208" s="490"/>
      <c r="TPA208" s="490"/>
      <c r="TPB208" s="490"/>
      <c r="TPC208" s="490"/>
      <c r="TPD208" s="490"/>
      <c r="TPE208" s="490"/>
      <c r="TPF208" s="490"/>
      <c r="TPG208" s="490"/>
      <c r="TPH208" s="490"/>
      <c r="TPI208" s="490"/>
      <c r="TPJ208" s="490"/>
      <c r="TPK208" s="490"/>
      <c r="TPL208" s="490"/>
      <c r="TPM208" s="490"/>
      <c r="TPN208" s="490"/>
      <c r="TPO208" s="490"/>
      <c r="TPP208" s="490"/>
      <c r="TPQ208" s="490"/>
      <c r="TPR208" s="490"/>
      <c r="TPS208" s="490"/>
      <c r="TPT208" s="490"/>
      <c r="TPU208" s="490"/>
      <c r="TPV208" s="490"/>
      <c r="TPW208" s="490"/>
      <c r="TPX208" s="490"/>
      <c r="TPY208" s="490"/>
      <c r="TPZ208" s="490"/>
      <c r="TQA208" s="490"/>
      <c r="TQB208" s="490"/>
      <c r="TQC208" s="490"/>
      <c r="TQD208" s="490"/>
      <c r="TQE208" s="490"/>
      <c r="TQF208" s="490"/>
      <c r="TQG208" s="490"/>
      <c r="TQH208" s="490"/>
      <c r="TQI208" s="490"/>
      <c r="TQJ208" s="490"/>
      <c r="TQK208" s="490"/>
      <c r="TQL208" s="490"/>
      <c r="TQM208" s="490"/>
      <c r="TQN208" s="490"/>
      <c r="TQO208" s="490"/>
      <c r="TQP208" s="490"/>
      <c r="TQQ208" s="490"/>
      <c r="TQR208" s="490"/>
      <c r="TQS208" s="490"/>
      <c r="TQT208" s="490"/>
      <c r="TQU208" s="490"/>
      <c r="TQV208" s="490"/>
      <c r="TQW208" s="490"/>
      <c r="TQX208" s="490"/>
      <c r="TQY208" s="490"/>
      <c r="TQZ208" s="490"/>
      <c r="TRA208" s="490"/>
      <c r="TRB208" s="490"/>
      <c r="TRC208" s="490"/>
      <c r="TRD208" s="490"/>
      <c r="TRE208" s="490"/>
      <c r="TRF208" s="490"/>
      <c r="TRG208" s="490"/>
      <c r="TRH208" s="490"/>
      <c r="TRI208" s="490"/>
      <c r="TRJ208" s="490"/>
      <c r="TRK208" s="490"/>
      <c r="TRL208" s="490"/>
      <c r="TRM208" s="490"/>
      <c r="TRN208" s="490"/>
      <c r="TRO208" s="490"/>
      <c r="TRP208" s="490"/>
      <c r="TRQ208" s="490"/>
      <c r="TRR208" s="490"/>
      <c r="TRS208" s="490"/>
      <c r="TRT208" s="490"/>
      <c r="TRU208" s="490"/>
      <c r="TRV208" s="490"/>
      <c r="TRW208" s="490"/>
      <c r="TRX208" s="490"/>
      <c r="TRY208" s="490"/>
      <c r="TRZ208" s="490"/>
      <c r="TSA208" s="490"/>
      <c r="TSB208" s="490"/>
      <c r="TSC208" s="490"/>
      <c r="TSD208" s="490"/>
      <c r="TSE208" s="490"/>
      <c r="TSF208" s="490"/>
      <c r="TSG208" s="490"/>
      <c r="TSH208" s="490"/>
      <c r="TSI208" s="490"/>
      <c r="TSJ208" s="490"/>
      <c r="TSK208" s="490"/>
      <c r="TSL208" s="490"/>
      <c r="TSM208" s="490"/>
      <c r="TSN208" s="490"/>
      <c r="TSO208" s="490"/>
      <c r="TSP208" s="490"/>
      <c r="TSQ208" s="490"/>
      <c r="TSR208" s="490"/>
      <c r="TSS208" s="490"/>
      <c r="TST208" s="490"/>
      <c r="TSU208" s="490"/>
      <c r="TSV208" s="490"/>
      <c r="TSW208" s="490"/>
      <c r="TSX208" s="490"/>
      <c r="TSY208" s="490"/>
      <c r="TSZ208" s="490"/>
      <c r="TTA208" s="490"/>
      <c r="TTB208" s="490"/>
      <c r="TTC208" s="490"/>
      <c r="TTD208" s="490"/>
      <c r="TTE208" s="490"/>
      <c r="TTF208" s="490"/>
      <c r="TTG208" s="490"/>
      <c r="TTH208" s="490"/>
      <c r="TTI208" s="490"/>
      <c r="TTJ208" s="490"/>
      <c r="TTK208" s="490"/>
      <c r="TTL208" s="490"/>
      <c r="TTM208" s="490"/>
      <c r="TTN208" s="490"/>
      <c r="TTO208" s="490"/>
      <c r="TTP208" s="490"/>
      <c r="TTQ208" s="490"/>
      <c r="TTR208" s="490"/>
      <c r="TTS208" s="490"/>
      <c r="TTT208" s="490"/>
      <c r="TTU208" s="490"/>
      <c r="TTV208" s="490"/>
      <c r="TTW208" s="490"/>
      <c r="TTX208" s="490"/>
      <c r="TTY208" s="490"/>
      <c r="TTZ208" s="490"/>
      <c r="TUA208" s="490"/>
      <c r="TUB208" s="490"/>
      <c r="TUC208" s="490"/>
      <c r="TUD208" s="490"/>
      <c r="TUE208" s="490"/>
      <c r="TUF208" s="490"/>
      <c r="TUG208" s="490"/>
      <c r="TUH208" s="490"/>
      <c r="TUI208" s="490"/>
      <c r="TUJ208" s="490"/>
      <c r="TUK208" s="490"/>
      <c r="TUL208" s="490"/>
      <c r="TUM208" s="490"/>
      <c r="TUN208" s="490"/>
      <c r="TUO208" s="490"/>
      <c r="TUP208" s="490"/>
      <c r="TUQ208" s="490"/>
      <c r="TUR208" s="490"/>
      <c r="TUS208" s="490"/>
      <c r="TUT208" s="490"/>
      <c r="TUU208" s="490"/>
      <c r="TUV208" s="490"/>
      <c r="TUW208" s="490"/>
      <c r="TUX208" s="490"/>
      <c r="TUY208" s="490"/>
      <c r="TUZ208" s="490"/>
      <c r="TVA208" s="490"/>
      <c r="TVB208" s="490"/>
      <c r="TVC208" s="490"/>
      <c r="TVD208" s="490"/>
      <c r="TVE208" s="490"/>
      <c r="TVF208" s="490"/>
      <c r="TVG208" s="490"/>
      <c r="TVH208" s="490"/>
      <c r="TVI208" s="490"/>
      <c r="TVJ208" s="490"/>
      <c r="TVK208" s="490"/>
      <c r="TVL208" s="490"/>
      <c r="TVM208" s="490"/>
      <c r="TVN208" s="490"/>
      <c r="TVO208" s="490"/>
      <c r="TVP208" s="490"/>
      <c r="TVQ208" s="490"/>
      <c r="TVR208" s="490"/>
      <c r="TVS208" s="490"/>
      <c r="TVT208" s="490"/>
      <c r="TVU208" s="490"/>
      <c r="TVV208" s="490"/>
      <c r="TVW208" s="490"/>
      <c r="TVX208" s="490"/>
      <c r="TVY208" s="490"/>
      <c r="TVZ208" s="490"/>
      <c r="TWA208" s="490"/>
      <c r="TWB208" s="490"/>
      <c r="TWC208" s="490"/>
      <c r="TWD208" s="490"/>
      <c r="TWE208" s="490"/>
      <c r="TWF208" s="490"/>
      <c r="TWG208" s="490"/>
      <c r="TWH208" s="490"/>
      <c r="TWI208" s="490"/>
      <c r="TWJ208" s="490"/>
      <c r="TWK208" s="490"/>
      <c r="TWL208" s="490"/>
      <c r="TWM208" s="490"/>
      <c r="TWN208" s="490"/>
      <c r="TWO208" s="490"/>
      <c r="TWP208" s="490"/>
      <c r="TWQ208" s="490"/>
      <c r="TWR208" s="490"/>
      <c r="TWS208" s="490"/>
      <c r="TWT208" s="490"/>
      <c r="TWU208" s="490"/>
      <c r="TWV208" s="490"/>
      <c r="TWW208" s="490"/>
      <c r="TWX208" s="490"/>
      <c r="TWY208" s="490"/>
      <c r="TWZ208" s="490"/>
      <c r="TXA208" s="490"/>
      <c r="TXB208" s="490"/>
      <c r="TXC208" s="490"/>
      <c r="TXD208" s="490"/>
      <c r="TXE208" s="490"/>
      <c r="TXF208" s="490"/>
      <c r="TXG208" s="490"/>
      <c r="TXH208" s="490"/>
      <c r="TXI208" s="490"/>
      <c r="TXJ208" s="490"/>
      <c r="TXK208" s="490"/>
      <c r="TXL208" s="490"/>
      <c r="TXM208" s="490"/>
      <c r="TXN208" s="490"/>
      <c r="TXO208" s="490"/>
      <c r="TXP208" s="490"/>
      <c r="TXQ208" s="490"/>
      <c r="TXR208" s="490"/>
      <c r="TXS208" s="490"/>
      <c r="TXT208" s="490"/>
      <c r="TXU208" s="490"/>
      <c r="TXV208" s="490"/>
      <c r="TXW208" s="490"/>
      <c r="TXX208" s="490"/>
      <c r="TXY208" s="490"/>
      <c r="TXZ208" s="490"/>
      <c r="TYA208" s="490"/>
      <c r="TYB208" s="490"/>
      <c r="TYC208" s="490"/>
      <c r="TYD208" s="490"/>
      <c r="TYE208" s="490"/>
      <c r="TYF208" s="490"/>
      <c r="TYG208" s="490"/>
      <c r="TYH208" s="490"/>
      <c r="TYI208" s="490"/>
      <c r="TYJ208" s="490"/>
      <c r="TYK208" s="490"/>
      <c r="TYL208" s="490"/>
      <c r="TYM208" s="490"/>
      <c r="TYN208" s="490"/>
      <c r="TYO208" s="490"/>
      <c r="TYP208" s="490"/>
      <c r="TYQ208" s="490"/>
      <c r="TYR208" s="490"/>
      <c r="TYS208" s="490"/>
      <c r="TYT208" s="490"/>
      <c r="TYU208" s="490"/>
      <c r="TYV208" s="490"/>
      <c r="TYW208" s="490"/>
      <c r="TYX208" s="490"/>
      <c r="TYY208" s="490"/>
      <c r="TYZ208" s="490"/>
      <c r="TZA208" s="490"/>
      <c r="TZB208" s="490"/>
      <c r="TZC208" s="490"/>
      <c r="TZD208" s="490"/>
      <c r="TZE208" s="490"/>
      <c r="TZF208" s="490"/>
      <c r="TZG208" s="490"/>
      <c r="TZH208" s="490"/>
      <c r="TZI208" s="490"/>
      <c r="TZJ208" s="490"/>
      <c r="TZK208" s="490"/>
      <c r="TZL208" s="490"/>
      <c r="TZM208" s="490"/>
      <c r="TZN208" s="490"/>
      <c r="TZO208" s="490"/>
      <c r="TZP208" s="490"/>
      <c r="TZQ208" s="490"/>
      <c r="TZR208" s="490"/>
      <c r="TZS208" s="490"/>
      <c r="TZT208" s="490"/>
      <c r="TZU208" s="490"/>
      <c r="TZV208" s="490"/>
      <c r="TZW208" s="490"/>
      <c r="TZX208" s="490"/>
      <c r="TZY208" s="490"/>
      <c r="TZZ208" s="490"/>
      <c r="UAA208" s="490"/>
      <c r="UAB208" s="490"/>
      <c r="UAC208" s="490"/>
      <c r="UAD208" s="490"/>
      <c r="UAE208" s="490"/>
      <c r="UAF208" s="490"/>
      <c r="UAG208" s="490"/>
      <c r="UAH208" s="490"/>
      <c r="UAI208" s="490"/>
      <c r="UAJ208" s="490"/>
      <c r="UAK208" s="490"/>
      <c r="UAL208" s="490"/>
      <c r="UAM208" s="490"/>
      <c r="UAN208" s="490"/>
      <c r="UAO208" s="490"/>
      <c r="UAP208" s="490"/>
      <c r="UAQ208" s="490"/>
      <c r="UAR208" s="490"/>
      <c r="UAS208" s="490"/>
      <c r="UAT208" s="490"/>
      <c r="UAU208" s="490"/>
      <c r="UAV208" s="490"/>
      <c r="UAW208" s="490"/>
      <c r="UAX208" s="490"/>
      <c r="UAY208" s="490"/>
      <c r="UAZ208" s="490"/>
      <c r="UBA208" s="490"/>
      <c r="UBB208" s="490"/>
      <c r="UBC208" s="490"/>
      <c r="UBD208" s="490"/>
      <c r="UBE208" s="490"/>
      <c r="UBF208" s="490"/>
      <c r="UBG208" s="490"/>
      <c r="UBH208" s="490"/>
      <c r="UBI208" s="490"/>
      <c r="UBJ208" s="490"/>
      <c r="UBK208" s="490"/>
      <c r="UBL208" s="490"/>
      <c r="UBM208" s="490"/>
      <c r="UBN208" s="490"/>
      <c r="UBO208" s="490"/>
      <c r="UBP208" s="490"/>
      <c r="UBQ208" s="490"/>
      <c r="UBR208" s="490"/>
      <c r="UBS208" s="490"/>
      <c r="UBT208" s="490"/>
      <c r="UBU208" s="490"/>
      <c r="UBV208" s="490"/>
      <c r="UBW208" s="490"/>
      <c r="UBX208" s="490"/>
      <c r="UBY208" s="490"/>
      <c r="UBZ208" s="490"/>
      <c r="UCA208" s="490"/>
      <c r="UCB208" s="490"/>
      <c r="UCC208" s="490"/>
      <c r="UCD208" s="490"/>
      <c r="UCE208" s="490"/>
      <c r="UCF208" s="490"/>
      <c r="UCG208" s="490"/>
      <c r="UCH208" s="490"/>
      <c r="UCI208" s="490"/>
      <c r="UCJ208" s="490"/>
      <c r="UCK208" s="490"/>
      <c r="UCL208" s="490"/>
      <c r="UCM208" s="490"/>
      <c r="UCN208" s="490"/>
      <c r="UCO208" s="490"/>
      <c r="UCP208" s="490"/>
      <c r="UCQ208" s="490"/>
      <c r="UCR208" s="490"/>
      <c r="UCS208" s="490"/>
      <c r="UCT208" s="490"/>
      <c r="UCU208" s="490"/>
      <c r="UCV208" s="490"/>
      <c r="UCW208" s="490"/>
      <c r="UCX208" s="490"/>
      <c r="UCY208" s="490"/>
      <c r="UCZ208" s="490"/>
      <c r="UDA208" s="490"/>
      <c r="UDB208" s="490"/>
      <c r="UDC208" s="490"/>
      <c r="UDD208" s="490"/>
      <c r="UDE208" s="490"/>
      <c r="UDF208" s="490"/>
      <c r="UDG208" s="490"/>
      <c r="UDH208" s="490"/>
      <c r="UDI208" s="490"/>
      <c r="UDJ208" s="490"/>
      <c r="UDK208" s="490"/>
      <c r="UDL208" s="490"/>
      <c r="UDM208" s="490"/>
      <c r="UDN208" s="490"/>
      <c r="UDO208" s="490"/>
      <c r="UDP208" s="490"/>
      <c r="UDQ208" s="490"/>
      <c r="UDR208" s="490"/>
      <c r="UDS208" s="490"/>
      <c r="UDT208" s="490"/>
      <c r="UDU208" s="490"/>
      <c r="UDV208" s="490"/>
      <c r="UDW208" s="490"/>
      <c r="UDX208" s="490"/>
      <c r="UDY208" s="490"/>
      <c r="UDZ208" s="490"/>
      <c r="UEA208" s="490"/>
      <c r="UEB208" s="490"/>
      <c r="UEC208" s="490"/>
      <c r="UED208" s="490"/>
      <c r="UEE208" s="490"/>
      <c r="UEF208" s="490"/>
      <c r="UEG208" s="490"/>
      <c r="UEH208" s="490"/>
      <c r="UEI208" s="490"/>
      <c r="UEJ208" s="490"/>
      <c r="UEK208" s="490"/>
      <c r="UEL208" s="490"/>
      <c r="UEM208" s="490"/>
      <c r="UEN208" s="490"/>
      <c r="UEO208" s="490"/>
      <c r="UEP208" s="490"/>
      <c r="UEQ208" s="490"/>
      <c r="UER208" s="490"/>
      <c r="UES208" s="490"/>
      <c r="UET208" s="490"/>
      <c r="UEU208" s="490"/>
      <c r="UEV208" s="490"/>
      <c r="UEW208" s="490"/>
      <c r="UEX208" s="490"/>
      <c r="UEY208" s="490"/>
      <c r="UEZ208" s="490"/>
      <c r="UFA208" s="490"/>
      <c r="UFB208" s="490"/>
      <c r="UFC208" s="490"/>
      <c r="UFD208" s="490"/>
      <c r="UFE208" s="490"/>
      <c r="UFF208" s="490"/>
      <c r="UFG208" s="490"/>
      <c r="UFH208" s="490"/>
      <c r="UFI208" s="490"/>
      <c r="UFJ208" s="490"/>
      <c r="UFK208" s="490"/>
      <c r="UFL208" s="490"/>
      <c r="UFM208" s="490"/>
      <c r="UFN208" s="490"/>
      <c r="UFO208" s="490"/>
      <c r="UFP208" s="490"/>
      <c r="UFQ208" s="490"/>
      <c r="UFR208" s="490"/>
      <c r="UFS208" s="490"/>
      <c r="UFT208" s="490"/>
      <c r="UFU208" s="490"/>
      <c r="UFV208" s="490"/>
      <c r="UFW208" s="490"/>
      <c r="UFX208" s="490"/>
      <c r="UFY208" s="490"/>
      <c r="UFZ208" s="490"/>
      <c r="UGA208" s="490"/>
      <c r="UGB208" s="490"/>
      <c r="UGC208" s="490"/>
      <c r="UGD208" s="490"/>
      <c r="UGE208" s="490"/>
      <c r="UGF208" s="490"/>
      <c r="UGG208" s="490"/>
      <c r="UGH208" s="490"/>
      <c r="UGI208" s="490"/>
      <c r="UGJ208" s="490"/>
      <c r="UGK208" s="490"/>
      <c r="UGL208" s="490"/>
      <c r="UGM208" s="490"/>
      <c r="UGN208" s="490"/>
      <c r="UGO208" s="490"/>
      <c r="UGP208" s="490"/>
      <c r="UGQ208" s="490"/>
      <c r="UGR208" s="490"/>
      <c r="UGS208" s="490"/>
      <c r="UGT208" s="490"/>
      <c r="UGU208" s="490"/>
      <c r="UGV208" s="490"/>
      <c r="UGW208" s="490"/>
      <c r="UGX208" s="490"/>
      <c r="UGY208" s="490"/>
      <c r="UGZ208" s="490"/>
      <c r="UHA208" s="490"/>
      <c r="UHB208" s="490"/>
      <c r="UHC208" s="490"/>
      <c r="UHD208" s="490"/>
      <c r="UHE208" s="490"/>
      <c r="UHF208" s="490"/>
      <c r="UHG208" s="490"/>
      <c r="UHH208" s="490"/>
      <c r="UHI208" s="490"/>
      <c r="UHJ208" s="490"/>
      <c r="UHK208" s="490"/>
      <c r="UHL208" s="490"/>
      <c r="UHM208" s="490"/>
      <c r="UHN208" s="490"/>
      <c r="UHO208" s="490"/>
      <c r="UHP208" s="490"/>
      <c r="UHQ208" s="490"/>
      <c r="UHR208" s="490"/>
      <c r="UHS208" s="490"/>
      <c r="UHT208" s="490"/>
      <c r="UHU208" s="490"/>
      <c r="UHV208" s="490"/>
      <c r="UHW208" s="490"/>
      <c r="UHX208" s="490"/>
      <c r="UHY208" s="490"/>
      <c r="UHZ208" s="490"/>
      <c r="UIA208" s="490"/>
      <c r="UIB208" s="490"/>
      <c r="UIC208" s="490"/>
      <c r="UID208" s="490"/>
      <c r="UIE208" s="490"/>
      <c r="UIF208" s="490"/>
      <c r="UIG208" s="490"/>
      <c r="UIH208" s="490"/>
      <c r="UII208" s="490"/>
      <c r="UIJ208" s="490"/>
      <c r="UIK208" s="490"/>
      <c r="UIL208" s="490"/>
      <c r="UIM208" s="490"/>
      <c r="UIN208" s="490"/>
      <c r="UIO208" s="490"/>
      <c r="UIP208" s="490"/>
      <c r="UIQ208" s="490"/>
      <c r="UIR208" s="490"/>
      <c r="UIS208" s="490"/>
      <c r="UIT208" s="490"/>
      <c r="UIU208" s="490"/>
      <c r="UIV208" s="490"/>
      <c r="UIW208" s="490"/>
      <c r="UIX208" s="490"/>
      <c r="UIY208" s="490"/>
      <c r="UIZ208" s="490"/>
      <c r="UJA208" s="490"/>
      <c r="UJB208" s="490"/>
      <c r="UJC208" s="490"/>
      <c r="UJD208" s="490"/>
      <c r="UJE208" s="490"/>
      <c r="UJF208" s="490"/>
      <c r="UJG208" s="490"/>
      <c r="UJH208" s="490"/>
      <c r="UJI208" s="490"/>
      <c r="UJJ208" s="490"/>
      <c r="UJK208" s="490"/>
      <c r="UJL208" s="490"/>
      <c r="UJM208" s="490"/>
      <c r="UJN208" s="490"/>
      <c r="UJO208" s="490"/>
      <c r="UJP208" s="490"/>
      <c r="UJQ208" s="490"/>
      <c r="UJR208" s="490"/>
      <c r="UJS208" s="490"/>
      <c r="UJT208" s="490"/>
      <c r="UJU208" s="490"/>
      <c r="UJV208" s="490"/>
      <c r="UJW208" s="490"/>
      <c r="UJX208" s="490"/>
      <c r="UJY208" s="490"/>
      <c r="UJZ208" s="490"/>
      <c r="UKA208" s="490"/>
      <c r="UKB208" s="490"/>
      <c r="UKC208" s="490"/>
      <c r="UKD208" s="490"/>
      <c r="UKE208" s="490"/>
      <c r="UKF208" s="490"/>
      <c r="UKG208" s="490"/>
      <c r="UKH208" s="490"/>
      <c r="UKI208" s="490"/>
      <c r="UKJ208" s="490"/>
      <c r="UKK208" s="490"/>
      <c r="UKL208" s="490"/>
      <c r="UKM208" s="490"/>
      <c r="UKN208" s="490"/>
      <c r="UKO208" s="490"/>
      <c r="UKP208" s="490"/>
      <c r="UKQ208" s="490"/>
      <c r="UKR208" s="490"/>
      <c r="UKS208" s="490"/>
      <c r="UKT208" s="490"/>
      <c r="UKU208" s="490"/>
      <c r="UKV208" s="490"/>
      <c r="UKW208" s="490"/>
      <c r="UKX208" s="490"/>
      <c r="UKY208" s="490"/>
      <c r="UKZ208" s="490"/>
      <c r="ULA208" s="490"/>
      <c r="ULB208" s="490"/>
      <c r="ULC208" s="490"/>
      <c r="ULD208" s="490"/>
      <c r="ULE208" s="490"/>
      <c r="ULF208" s="490"/>
      <c r="ULG208" s="490"/>
      <c r="ULH208" s="490"/>
      <c r="ULI208" s="490"/>
      <c r="ULJ208" s="490"/>
      <c r="ULK208" s="490"/>
      <c r="ULL208" s="490"/>
      <c r="ULM208" s="490"/>
      <c r="ULN208" s="490"/>
      <c r="ULO208" s="490"/>
      <c r="ULP208" s="490"/>
      <c r="ULQ208" s="490"/>
      <c r="ULR208" s="490"/>
      <c r="ULS208" s="490"/>
      <c r="ULT208" s="490"/>
      <c r="ULU208" s="490"/>
      <c r="ULV208" s="490"/>
      <c r="ULW208" s="490"/>
      <c r="ULX208" s="490"/>
      <c r="ULY208" s="490"/>
      <c r="ULZ208" s="490"/>
      <c r="UMA208" s="490"/>
      <c r="UMB208" s="490"/>
      <c r="UMC208" s="490"/>
      <c r="UMD208" s="490"/>
      <c r="UME208" s="490"/>
      <c r="UMF208" s="490"/>
      <c r="UMG208" s="490"/>
      <c r="UMH208" s="490"/>
      <c r="UMI208" s="490"/>
      <c r="UMJ208" s="490"/>
      <c r="UMK208" s="490"/>
      <c r="UML208" s="490"/>
      <c r="UMM208" s="490"/>
      <c r="UMN208" s="490"/>
      <c r="UMO208" s="490"/>
      <c r="UMP208" s="490"/>
      <c r="UMQ208" s="490"/>
      <c r="UMR208" s="490"/>
      <c r="UMS208" s="490"/>
      <c r="UMT208" s="490"/>
      <c r="UMU208" s="490"/>
      <c r="UMV208" s="490"/>
      <c r="UMW208" s="490"/>
      <c r="UMX208" s="490"/>
      <c r="UMY208" s="490"/>
      <c r="UMZ208" s="490"/>
      <c r="UNA208" s="490"/>
      <c r="UNB208" s="490"/>
      <c r="UNC208" s="490"/>
      <c r="UND208" s="490"/>
      <c r="UNE208" s="490"/>
      <c r="UNF208" s="490"/>
      <c r="UNG208" s="490"/>
      <c r="UNH208" s="490"/>
      <c r="UNI208" s="490"/>
      <c r="UNJ208" s="490"/>
      <c r="UNK208" s="490"/>
      <c r="UNL208" s="490"/>
      <c r="UNM208" s="490"/>
      <c r="UNN208" s="490"/>
      <c r="UNO208" s="490"/>
      <c r="UNP208" s="490"/>
      <c r="UNQ208" s="490"/>
      <c r="UNR208" s="490"/>
      <c r="UNS208" s="490"/>
      <c r="UNT208" s="490"/>
      <c r="UNU208" s="490"/>
      <c r="UNV208" s="490"/>
      <c r="UNW208" s="490"/>
      <c r="UNX208" s="490"/>
      <c r="UNY208" s="490"/>
      <c r="UNZ208" s="490"/>
      <c r="UOA208" s="490"/>
      <c r="UOB208" s="490"/>
      <c r="UOC208" s="490"/>
      <c r="UOD208" s="490"/>
      <c r="UOE208" s="490"/>
      <c r="UOF208" s="490"/>
      <c r="UOG208" s="490"/>
      <c r="UOH208" s="490"/>
      <c r="UOI208" s="490"/>
      <c r="UOJ208" s="490"/>
      <c r="UOK208" s="490"/>
      <c r="UOL208" s="490"/>
      <c r="UOM208" s="490"/>
      <c r="UON208" s="490"/>
      <c r="UOO208" s="490"/>
      <c r="UOP208" s="490"/>
      <c r="UOQ208" s="490"/>
      <c r="UOR208" s="490"/>
      <c r="UOS208" s="490"/>
      <c r="UOT208" s="490"/>
      <c r="UOU208" s="490"/>
      <c r="UOV208" s="490"/>
      <c r="UOW208" s="490"/>
      <c r="UOX208" s="490"/>
      <c r="UOY208" s="490"/>
      <c r="UOZ208" s="490"/>
      <c r="UPA208" s="490"/>
      <c r="UPB208" s="490"/>
      <c r="UPC208" s="490"/>
      <c r="UPD208" s="490"/>
      <c r="UPE208" s="490"/>
      <c r="UPF208" s="490"/>
      <c r="UPG208" s="490"/>
      <c r="UPH208" s="490"/>
      <c r="UPI208" s="490"/>
      <c r="UPJ208" s="490"/>
      <c r="UPK208" s="490"/>
      <c r="UPL208" s="490"/>
      <c r="UPM208" s="490"/>
      <c r="UPN208" s="490"/>
      <c r="UPO208" s="490"/>
      <c r="UPP208" s="490"/>
      <c r="UPQ208" s="490"/>
      <c r="UPR208" s="490"/>
      <c r="UPS208" s="490"/>
      <c r="UPT208" s="490"/>
      <c r="UPU208" s="490"/>
      <c r="UPV208" s="490"/>
      <c r="UPW208" s="490"/>
      <c r="UPX208" s="490"/>
      <c r="UPY208" s="490"/>
      <c r="UPZ208" s="490"/>
      <c r="UQA208" s="490"/>
      <c r="UQB208" s="490"/>
      <c r="UQC208" s="490"/>
      <c r="UQD208" s="490"/>
      <c r="UQE208" s="490"/>
      <c r="UQF208" s="490"/>
      <c r="UQG208" s="490"/>
      <c r="UQH208" s="490"/>
      <c r="UQI208" s="490"/>
      <c r="UQJ208" s="490"/>
      <c r="UQK208" s="490"/>
      <c r="UQL208" s="490"/>
      <c r="UQM208" s="490"/>
      <c r="UQN208" s="490"/>
      <c r="UQO208" s="490"/>
      <c r="UQP208" s="490"/>
      <c r="UQQ208" s="490"/>
      <c r="UQR208" s="490"/>
      <c r="UQS208" s="490"/>
      <c r="UQT208" s="490"/>
      <c r="UQU208" s="490"/>
      <c r="UQV208" s="490"/>
      <c r="UQW208" s="490"/>
      <c r="UQX208" s="490"/>
      <c r="UQY208" s="490"/>
      <c r="UQZ208" s="490"/>
      <c r="URA208" s="490"/>
      <c r="URB208" s="490"/>
      <c r="URC208" s="490"/>
      <c r="URD208" s="490"/>
      <c r="URE208" s="490"/>
      <c r="URF208" s="490"/>
      <c r="URG208" s="490"/>
      <c r="URH208" s="490"/>
      <c r="URI208" s="490"/>
      <c r="URJ208" s="490"/>
      <c r="URK208" s="490"/>
      <c r="URL208" s="490"/>
      <c r="URM208" s="490"/>
      <c r="URN208" s="490"/>
      <c r="URO208" s="490"/>
      <c r="URP208" s="490"/>
      <c r="URQ208" s="490"/>
      <c r="URR208" s="490"/>
      <c r="URS208" s="490"/>
      <c r="URT208" s="490"/>
      <c r="URU208" s="490"/>
      <c r="URV208" s="490"/>
      <c r="URW208" s="490"/>
      <c r="URX208" s="490"/>
      <c r="URY208" s="490"/>
      <c r="URZ208" s="490"/>
      <c r="USA208" s="490"/>
      <c r="USB208" s="490"/>
      <c r="USC208" s="490"/>
      <c r="USD208" s="490"/>
      <c r="USE208" s="490"/>
      <c r="USF208" s="490"/>
      <c r="USG208" s="490"/>
      <c r="USH208" s="490"/>
      <c r="USI208" s="490"/>
      <c r="USJ208" s="490"/>
      <c r="USK208" s="490"/>
      <c r="USL208" s="490"/>
      <c r="USM208" s="490"/>
      <c r="USN208" s="490"/>
      <c r="USO208" s="490"/>
      <c r="USP208" s="490"/>
      <c r="USQ208" s="490"/>
      <c r="USR208" s="490"/>
      <c r="USS208" s="490"/>
      <c r="UST208" s="490"/>
      <c r="USU208" s="490"/>
      <c r="USV208" s="490"/>
      <c r="USW208" s="490"/>
      <c r="USX208" s="490"/>
      <c r="USY208" s="490"/>
      <c r="USZ208" s="490"/>
      <c r="UTA208" s="490"/>
      <c r="UTB208" s="490"/>
      <c r="UTC208" s="490"/>
      <c r="UTD208" s="490"/>
      <c r="UTE208" s="490"/>
      <c r="UTF208" s="490"/>
      <c r="UTG208" s="490"/>
      <c r="UTH208" s="490"/>
      <c r="UTI208" s="490"/>
      <c r="UTJ208" s="490"/>
      <c r="UTK208" s="490"/>
      <c r="UTL208" s="490"/>
      <c r="UTM208" s="490"/>
      <c r="UTN208" s="490"/>
      <c r="UTO208" s="490"/>
      <c r="UTP208" s="490"/>
      <c r="UTQ208" s="490"/>
      <c r="UTR208" s="490"/>
      <c r="UTS208" s="490"/>
      <c r="UTT208" s="490"/>
      <c r="UTU208" s="490"/>
      <c r="UTV208" s="490"/>
      <c r="UTW208" s="490"/>
      <c r="UTX208" s="490"/>
      <c r="UTY208" s="490"/>
      <c r="UTZ208" s="490"/>
      <c r="UUA208" s="490"/>
      <c r="UUB208" s="490"/>
      <c r="UUC208" s="490"/>
      <c r="UUD208" s="490"/>
      <c r="UUE208" s="490"/>
      <c r="UUF208" s="490"/>
      <c r="UUG208" s="490"/>
      <c r="UUH208" s="490"/>
      <c r="UUI208" s="490"/>
      <c r="UUJ208" s="490"/>
      <c r="UUK208" s="490"/>
      <c r="UUL208" s="490"/>
      <c r="UUM208" s="490"/>
      <c r="UUN208" s="490"/>
      <c r="UUO208" s="490"/>
      <c r="UUP208" s="490"/>
      <c r="UUQ208" s="490"/>
      <c r="UUR208" s="490"/>
      <c r="UUS208" s="490"/>
      <c r="UUT208" s="490"/>
      <c r="UUU208" s="490"/>
      <c r="UUV208" s="490"/>
      <c r="UUW208" s="490"/>
      <c r="UUX208" s="490"/>
      <c r="UUY208" s="490"/>
      <c r="UUZ208" s="490"/>
      <c r="UVA208" s="490"/>
      <c r="UVB208" s="490"/>
      <c r="UVC208" s="490"/>
      <c r="UVD208" s="490"/>
      <c r="UVE208" s="490"/>
      <c r="UVF208" s="490"/>
      <c r="UVG208" s="490"/>
      <c r="UVH208" s="490"/>
      <c r="UVI208" s="490"/>
      <c r="UVJ208" s="490"/>
      <c r="UVK208" s="490"/>
      <c r="UVL208" s="490"/>
      <c r="UVM208" s="490"/>
      <c r="UVN208" s="490"/>
      <c r="UVO208" s="490"/>
      <c r="UVP208" s="490"/>
      <c r="UVQ208" s="490"/>
      <c r="UVR208" s="490"/>
      <c r="UVS208" s="490"/>
      <c r="UVT208" s="490"/>
      <c r="UVU208" s="490"/>
      <c r="UVV208" s="490"/>
      <c r="UVW208" s="490"/>
      <c r="UVX208" s="490"/>
      <c r="UVY208" s="490"/>
      <c r="UVZ208" s="490"/>
      <c r="UWA208" s="490"/>
      <c r="UWB208" s="490"/>
      <c r="UWC208" s="490"/>
      <c r="UWD208" s="490"/>
      <c r="UWE208" s="490"/>
      <c r="UWF208" s="490"/>
      <c r="UWG208" s="490"/>
      <c r="UWH208" s="490"/>
      <c r="UWI208" s="490"/>
      <c r="UWJ208" s="490"/>
      <c r="UWK208" s="490"/>
      <c r="UWL208" s="490"/>
      <c r="UWM208" s="490"/>
      <c r="UWN208" s="490"/>
      <c r="UWO208" s="490"/>
      <c r="UWP208" s="490"/>
      <c r="UWQ208" s="490"/>
      <c r="UWR208" s="490"/>
      <c r="UWS208" s="490"/>
      <c r="UWT208" s="490"/>
      <c r="UWU208" s="490"/>
      <c r="UWV208" s="490"/>
      <c r="UWW208" s="490"/>
      <c r="UWX208" s="490"/>
      <c r="UWY208" s="490"/>
      <c r="UWZ208" s="490"/>
      <c r="UXA208" s="490"/>
      <c r="UXB208" s="490"/>
      <c r="UXC208" s="490"/>
      <c r="UXD208" s="490"/>
      <c r="UXE208" s="490"/>
      <c r="UXF208" s="490"/>
      <c r="UXG208" s="490"/>
      <c r="UXH208" s="490"/>
      <c r="UXI208" s="490"/>
      <c r="UXJ208" s="490"/>
      <c r="UXK208" s="490"/>
      <c r="UXL208" s="490"/>
      <c r="UXM208" s="490"/>
      <c r="UXN208" s="490"/>
      <c r="UXO208" s="490"/>
      <c r="UXP208" s="490"/>
      <c r="UXQ208" s="490"/>
      <c r="UXR208" s="490"/>
      <c r="UXS208" s="490"/>
      <c r="UXT208" s="490"/>
      <c r="UXU208" s="490"/>
      <c r="UXV208" s="490"/>
      <c r="UXW208" s="490"/>
      <c r="UXX208" s="490"/>
      <c r="UXY208" s="490"/>
      <c r="UXZ208" s="490"/>
      <c r="UYA208" s="490"/>
      <c r="UYB208" s="490"/>
      <c r="UYC208" s="490"/>
      <c r="UYD208" s="490"/>
      <c r="UYE208" s="490"/>
      <c r="UYF208" s="490"/>
      <c r="UYG208" s="490"/>
      <c r="UYH208" s="490"/>
      <c r="UYI208" s="490"/>
      <c r="UYJ208" s="490"/>
      <c r="UYK208" s="490"/>
      <c r="UYL208" s="490"/>
      <c r="UYM208" s="490"/>
      <c r="UYN208" s="490"/>
      <c r="UYO208" s="490"/>
      <c r="UYP208" s="490"/>
      <c r="UYQ208" s="490"/>
      <c r="UYR208" s="490"/>
      <c r="UYS208" s="490"/>
      <c r="UYT208" s="490"/>
      <c r="UYU208" s="490"/>
      <c r="UYV208" s="490"/>
      <c r="UYW208" s="490"/>
      <c r="UYX208" s="490"/>
      <c r="UYY208" s="490"/>
      <c r="UYZ208" s="490"/>
      <c r="UZA208" s="490"/>
      <c r="UZB208" s="490"/>
      <c r="UZC208" s="490"/>
      <c r="UZD208" s="490"/>
      <c r="UZE208" s="490"/>
      <c r="UZF208" s="490"/>
      <c r="UZG208" s="490"/>
      <c r="UZH208" s="490"/>
      <c r="UZI208" s="490"/>
      <c r="UZJ208" s="490"/>
      <c r="UZK208" s="490"/>
      <c r="UZL208" s="490"/>
      <c r="UZM208" s="490"/>
      <c r="UZN208" s="490"/>
      <c r="UZO208" s="490"/>
      <c r="UZP208" s="490"/>
      <c r="UZQ208" s="490"/>
      <c r="UZR208" s="490"/>
      <c r="UZS208" s="490"/>
      <c r="UZT208" s="490"/>
      <c r="UZU208" s="490"/>
      <c r="UZV208" s="490"/>
      <c r="UZW208" s="490"/>
      <c r="UZX208" s="490"/>
      <c r="UZY208" s="490"/>
      <c r="UZZ208" s="490"/>
      <c r="VAA208" s="490"/>
      <c r="VAB208" s="490"/>
      <c r="VAC208" s="490"/>
      <c r="VAD208" s="490"/>
      <c r="VAE208" s="490"/>
      <c r="VAF208" s="490"/>
      <c r="VAG208" s="490"/>
      <c r="VAH208" s="490"/>
      <c r="VAI208" s="490"/>
      <c r="VAJ208" s="490"/>
      <c r="VAK208" s="490"/>
      <c r="VAL208" s="490"/>
      <c r="VAM208" s="490"/>
      <c r="VAN208" s="490"/>
      <c r="VAO208" s="490"/>
      <c r="VAP208" s="490"/>
      <c r="VAQ208" s="490"/>
      <c r="VAR208" s="490"/>
      <c r="VAS208" s="490"/>
      <c r="VAT208" s="490"/>
      <c r="VAU208" s="490"/>
      <c r="VAV208" s="490"/>
      <c r="VAW208" s="490"/>
      <c r="VAX208" s="490"/>
      <c r="VAY208" s="490"/>
      <c r="VAZ208" s="490"/>
      <c r="VBA208" s="490"/>
      <c r="VBB208" s="490"/>
      <c r="VBC208" s="490"/>
      <c r="VBD208" s="490"/>
      <c r="VBE208" s="490"/>
      <c r="VBF208" s="490"/>
      <c r="VBG208" s="490"/>
      <c r="VBH208" s="490"/>
      <c r="VBI208" s="490"/>
      <c r="VBJ208" s="490"/>
      <c r="VBK208" s="490"/>
      <c r="VBL208" s="490"/>
      <c r="VBM208" s="490"/>
      <c r="VBN208" s="490"/>
      <c r="VBO208" s="490"/>
      <c r="VBP208" s="490"/>
      <c r="VBQ208" s="490"/>
      <c r="VBR208" s="490"/>
      <c r="VBS208" s="490"/>
      <c r="VBT208" s="490"/>
      <c r="VBU208" s="490"/>
      <c r="VBV208" s="490"/>
      <c r="VBW208" s="490"/>
      <c r="VBX208" s="490"/>
      <c r="VBY208" s="490"/>
      <c r="VBZ208" s="490"/>
      <c r="VCA208" s="490"/>
      <c r="VCB208" s="490"/>
      <c r="VCC208" s="490"/>
      <c r="VCD208" s="490"/>
      <c r="VCE208" s="490"/>
      <c r="VCF208" s="490"/>
      <c r="VCG208" s="490"/>
      <c r="VCH208" s="490"/>
      <c r="VCI208" s="490"/>
      <c r="VCJ208" s="490"/>
      <c r="VCK208" s="490"/>
      <c r="VCL208" s="490"/>
      <c r="VCM208" s="490"/>
      <c r="VCN208" s="490"/>
      <c r="VCO208" s="490"/>
      <c r="VCP208" s="490"/>
      <c r="VCQ208" s="490"/>
      <c r="VCR208" s="490"/>
      <c r="VCS208" s="490"/>
      <c r="VCT208" s="490"/>
      <c r="VCU208" s="490"/>
      <c r="VCV208" s="490"/>
      <c r="VCW208" s="490"/>
      <c r="VCX208" s="490"/>
      <c r="VCY208" s="490"/>
      <c r="VCZ208" s="490"/>
      <c r="VDA208" s="490"/>
      <c r="VDB208" s="490"/>
      <c r="VDC208" s="490"/>
      <c r="VDD208" s="490"/>
      <c r="VDE208" s="490"/>
      <c r="VDF208" s="490"/>
      <c r="VDG208" s="490"/>
      <c r="VDH208" s="490"/>
      <c r="VDI208" s="490"/>
      <c r="VDJ208" s="490"/>
      <c r="VDK208" s="490"/>
      <c r="VDL208" s="490"/>
      <c r="VDM208" s="490"/>
      <c r="VDN208" s="490"/>
      <c r="VDO208" s="490"/>
      <c r="VDP208" s="490"/>
      <c r="VDQ208" s="490"/>
      <c r="VDR208" s="490"/>
      <c r="VDS208" s="490"/>
      <c r="VDT208" s="490"/>
      <c r="VDU208" s="490"/>
      <c r="VDV208" s="490"/>
      <c r="VDW208" s="490"/>
      <c r="VDX208" s="490"/>
      <c r="VDY208" s="490"/>
      <c r="VDZ208" s="490"/>
      <c r="VEA208" s="490"/>
      <c r="VEB208" s="490"/>
      <c r="VEC208" s="490"/>
      <c r="VED208" s="490"/>
      <c r="VEE208" s="490"/>
      <c r="VEF208" s="490"/>
      <c r="VEG208" s="490"/>
      <c r="VEH208" s="490"/>
      <c r="VEI208" s="490"/>
      <c r="VEJ208" s="490"/>
      <c r="VEK208" s="490"/>
      <c r="VEL208" s="490"/>
      <c r="VEM208" s="490"/>
      <c r="VEN208" s="490"/>
      <c r="VEO208" s="490"/>
      <c r="VEP208" s="490"/>
      <c r="VEQ208" s="490"/>
      <c r="VER208" s="490"/>
      <c r="VES208" s="490"/>
      <c r="VET208" s="490"/>
      <c r="VEU208" s="490"/>
      <c r="VEV208" s="490"/>
      <c r="VEW208" s="490"/>
      <c r="VEX208" s="490"/>
      <c r="VEY208" s="490"/>
      <c r="VEZ208" s="490"/>
      <c r="VFA208" s="490"/>
      <c r="VFB208" s="490"/>
      <c r="VFC208" s="490"/>
      <c r="VFD208" s="490"/>
      <c r="VFE208" s="490"/>
      <c r="VFF208" s="490"/>
      <c r="VFG208" s="490"/>
      <c r="VFH208" s="490"/>
      <c r="VFI208" s="490"/>
      <c r="VFJ208" s="490"/>
      <c r="VFK208" s="490"/>
      <c r="VFL208" s="490"/>
      <c r="VFM208" s="490"/>
      <c r="VFN208" s="490"/>
      <c r="VFO208" s="490"/>
      <c r="VFP208" s="490"/>
      <c r="VFQ208" s="490"/>
      <c r="VFR208" s="490"/>
      <c r="VFS208" s="490"/>
      <c r="VFT208" s="490"/>
      <c r="VFU208" s="490"/>
      <c r="VFV208" s="490"/>
      <c r="VFW208" s="490"/>
      <c r="VFX208" s="490"/>
      <c r="VFY208" s="490"/>
      <c r="VFZ208" s="490"/>
      <c r="VGA208" s="490"/>
      <c r="VGB208" s="490"/>
      <c r="VGC208" s="490"/>
      <c r="VGD208" s="490"/>
      <c r="VGE208" s="490"/>
      <c r="VGF208" s="490"/>
      <c r="VGG208" s="490"/>
      <c r="VGH208" s="490"/>
      <c r="VGI208" s="490"/>
      <c r="VGJ208" s="490"/>
      <c r="VGK208" s="490"/>
      <c r="VGL208" s="490"/>
      <c r="VGM208" s="490"/>
      <c r="VGN208" s="490"/>
      <c r="VGO208" s="490"/>
      <c r="VGP208" s="490"/>
      <c r="VGQ208" s="490"/>
      <c r="VGR208" s="490"/>
      <c r="VGS208" s="490"/>
      <c r="VGT208" s="490"/>
      <c r="VGU208" s="490"/>
      <c r="VGV208" s="490"/>
      <c r="VGW208" s="490"/>
      <c r="VGX208" s="490"/>
      <c r="VGY208" s="490"/>
      <c r="VGZ208" s="490"/>
      <c r="VHA208" s="490"/>
      <c r="VHB208" s="490"/>
      <c r="VHC208" s="490"/>
      <c r="VHD208" s="490"/>
      <c r="VHE208" s="490"/>
      <c r="VHF208" s="490"/>
      <c r="VHG208" s="490"/>
      <c r="VHH208" s="490"/>
      <c r="VHI208" s="490"/>
      <c r="VHJ208" s="490"/>
      <c r="VHK208" s="490"/>
      <c r="VHL208" s="490"/>
      <c r="VHM208" s="490"/>
      <c r="VHN208" s="490"/>
      <c r="VHO208" s="490"/>
      <c r="VHP208" s="490"/>
      <c r="VHQ208" s="490"/>
      <c r="VHR208" s="490"/>
      <c r="VHS208" s="490"/>
      <c r="VHT208" s="490"/>
      <c r="VHU208" s="490"/>
      <c r="VHV208" s="490"/>
      <c r="VHW208" s="490"/>
      <c r="VHX208" s="490"/>
      <c r="VHY208" s="490"/>
      <c r="VHZ208" s="490"/>
      <c r="VIA208" s="490"/>
      <c r="VIB208" s="490"/>
      <c r="VIC208" s="490"/>
      <c r="VID208" s="490"/>
      <c r="VIE208" s="490"/>
      <c r="VIF208" s="490"/>
      <c r="VIG208" s="490"/>
      <c r="VIH208" s="490"/>
      <c r="VII208" s="490"/>
      <c r="VIJ208" s="490"/>
      <c r="VIK208" s="490"/>
      <c r="VIL208" s="490"/>
      <c r="VIM208" s="490"/>
      <c r="VIN208" s="490"/>
      <c r="VIO208" s="490"/>
      <c r="VIP208" s="490"/>
      <c r="VIQ208" s="490"/>
      <c r="VIR208" s="490"/>
      <c r="VIS208" s="490"/>
      <c r="VIT208" s="490"/>
      <c r="VIU208" s="490"/>
      <c r="VIV208" s="490"/>
      <c r="VIW208" s="490"/>
      <c r="VIX208" s="490"/>
      <c r="VIY208" s="490"/>
      <c r="VIZ208" s="490"/>
      <c r="VJA208" s="490"/>
      <c r="VJB208" s="490"/>
      <c r="VJC208" s="490"/>
      <c r="VJD208" s="490"/>
      <c r="VJE208" s="490"/>
      <c r="VJF208" s="490"/>
      <c r="VJG208" s="490"/>
      <c r="VJH208" s="490"/>
      <c r="VJI208" s="490"/>
      <c r="VJJ208" s="490"/>
      <c r="VJK208" s="490"/>
      <c r="VJL208" s="490"/>
      <c r="VJM208" s="490"/>
      <c r="VJN208" s="490"/>
      <c r="VJO208" s="490"/>
      <c r="VJP208" s="490"/>
      <c r="VJQ208" s="490"/>
      <c r="VJR208" s="490"/>
      <c r="VJS208" s="490"/>
      <c r="VJT208" s="490"/>
      <c r="VJU208" s="490"/>
      <c r="VJV208" s="490"/>
      <c r="VJW208" s="490"/>
      <c r="VJX208" s="490"/>
      <c r="VJY208" s="490"/>
      <c r="VJZ208" s="490"/>
      <c r="VKA208" s="490"/>
      <c r="VKB208" s="490"/>
      <c r="VKC208" s="490"/>
      <c r="VKD208" s="490"/>
      <c r="VKE208" s="490"/>
      <c r="VKF208" s="490"/>
      <c r="VKG208" s="490"/>
      <c r="VKH208" s="490"/>
      <c r="VKI208" s="490"/>
      <c r="VKJ208" s="490"/>
      <c r="VKK208" s="490"/>
      <c r="VKL208" s="490"/>
      <c r="VKM208" s="490"/>
      <c r="VKN208" s="490"/>
      <c r="VKO208" s="490"/>
      <c r="VKP208" s="490"/>
      <c r="VKQ208" s="490"/>
      <c r="VKR208" s="490"/>
      <c r="VKS208" s="490"/>
      <c r="VKT208" s="490"/>
      <c r="VKU208" s="490"/>
      <c r="VKV208" s="490"/>
      <c r="VKW208" s="490"/>
      <c r="VKX208" s="490"/>
      <c r="VKY208" s="490"/>
      <c r="VKZ208" s="490"/>
      <c r="VLA208" s="490"/>
      <c r="VLB208" s="490"/>
      <c r="VLC208" s="490"/>
      <c r="VLD208" s="490"/>
      <c r="VLE208" s="490"/>
      <c r="VLF208" s="490"/>
      <c r="VLG208" s="490"/>
      <c r="VLH208" s="490"/>
      <c r="VLI208" s="490"/>
      <c r="VLJ208" s="490"/>
      <c r="VLK208" s="490"/>
      <c r="VLL208" s="490"/>
      <c r="VLM208" s="490"/>
      <c r="VLN208" s="490"/>
      <c r="VLO208" s="490"/>
      <c r="VLP208" s="490"/>
      <c r="VLQ208" s="490"/>
      <c r="VLR208" s="490"/>
      <c r="VLS208" s="490"/>
      <c r="VLT208" s="490"/>
      <c r="VLU208" s="490"/>
      <c r="VLV208" s="490"/>
      <c r="VLW208" s="490"/>
      <c r="VLX208" s="490"/>
      <c r="VLY208" s="490"/>
      <c r="VLZ208" s="490"/>
      <c r="VMA208" s="490"/>
      <c r="VMB208" s="490"/>
      <c r="VMC208" s="490"/>
      <c r="VMD208" s="490"/>
      <c r="VME208" s="490"/>
      <c r="VMF208" s="490"/>
      <c r="VMG208" s="490"/>
      <c r="VMH208" s="490"/>
      <c r="VMI208" s="490"/>
      <c r="VMJ208" s="490"/>
      <c r="VMK208" s="490"/>
      <c r="VML208" s="490"/>
      <c r="VMM208" s="490"/>
      <c r="VMN208" s="490"/>
      <c r="VMO208" s="490"/>
      <c r="VMP208" s="490"/>
      <c r="VMQ208" s="490"/>
      <c r="VMR208" s="490"/>
      <c r="VMS208" s="490"/>
      <c r="VMT208" s="490"/>
      <c r="VMU208" s="490"/>
      <c r="VMV208" s="490"/>
      <c r="VMW208" s="490"/>
      <c r="VMX208" s="490"/>
      <c r="VMY208" s="490"/>
      <c r="VMZ208" s="490"/>
      <c r="VNA208" s="490"/>
      <c r="VNB208" s="490"/>
      <c r="VNC208" s="490"/>
      <c r="VND208" s="490"/>
      <c r="VNE208" s="490"/>
      <c r="VNF208" s="490"/>
      <c r="VNG208" s="490"/>
      <c r="VNH208" s="490"/>
      <c r="VNI208" s="490"/>
      <c r="VNJ208" s="490"/>
      <c r="VNK208" s="490"/>
      <c r="VNL208" s="490"/>
      <c r="VNM208" s="490"/>
      <c r="VNN208" s="490"/>
      <c r="VNO208" s="490"/>
      <c r="VNP208" s="490"/>
      <c r="VNQ208" s="490"/>
      <c r="VNR208" s="490"/>
      <c r="VNS208" s="490"/>
      <c r="VNT208" s="490"/>
      <c r="VNU208" s="490"/>
      <c r="VNV208" s="490"/>
      <c r="VNW208" s="490"/>
      <c r="VNX208" s="490"/>
      <c r="VNY208" s="490"/>
      <c r="VNZ208" s="490"/>
      <c r="VOA208" s="490"/>
      <c r="VOB208" s="490"/>
      <c r="VOC208" s="490"/>
      <c r="VOD208" s="490"/>
      <c r="VOE208" s="490"/>
      <c r="VOF208" s="490"/>
      <c r="VOG208" s="490"/>
      <c r="VOH208" s="490"/>
      <c r="VOI208" s="490"/>
      <c r="VOJ208" s="490"/>
      <c r="VOK208" s="490"/>
      <c r="VOL208" s="490"/>
      <c r="VOM208" s="490"/>
      <c r="VON208" s="490"/>
      <c r="VOO208" s="490"/>
      <c r="VOP208" s="490"/>
      <c r="VOQ208" s="490"/>
      <c r="VOR208" s="490"/>
      <c r="VOS208" s="490"/>
      <c r="VOT208" s="490"/>
      <c r="VOU208" s="490"/>
      <c r="VOV208" s="490"/>
      <c r="VOW208" s="490"/>
      <c r="VOX208" s="490"/>
      <c r="VOY208" s="490"/>
      <c r="VOZ208" s="490"/>
      <c r="VPA208" s="490"/>
      <c r="VPB208" s="490"/>
      <c r="VPC208" s="490"/>
      <c r="VPD208" s="490"/>
      <c r="VPE208" s="490"/>
      <c r="VPF208" s="490"/>
      <c r="VPG208" s="490"/>
      <c r="VPH208" s="490"/>
      <c r="VPI208" s="490"/>
      <c r="VPJ208" s="490"/>
      <c r="VPK208" s="490"/>
      <c r="VPL208" s="490"/>
      <c r="VPM208" s="490"/>
      <c r="VPN208" s="490"/>
      <c r="VPO208" s="490"/>
      <c r="VPP208" s="490"/>
      <c r="VPQ208" s="490"/>
      <c r="VPR208" s="490"/>
      <c r="VPS208" s="490"/>
      <c r="VPT208" s="490"/>
      <c r="VPU208" s="490"/>
      <c r="VPV208" s="490"/>
      <c r="VPW208" s="490"/>
      <c r="VPX208" s="490"/>
      <c r="VPY208" s="490"/>
      <c r="VPZ208" s="490"/>
      <c r="VQA208" s="490"/>
      <c r="VQB208" s="490"/>
      <c r="VQC208" s="490"/>
      <c r="VQD208" s="490"/>
      <c r="VQE208" s="490"/>
      <c r="VQF208" s="490"/>
      <c r="VQG208" s="490"/>
      <c r="VQH208" s="490"/>
      <c r="VQI208" s="490"/>
      <c r="VQJ208" s="490"/>
      <c r="VQK208" s="490"/>
      <c r="VQL208" s="490"/>
      <c r="VQM208" s="490"/>
      <c r="VQN208" s="490"/>
      <c r="VQO208" s="490"/>
      <c r="VQP208" s="490"/>
      <c r="VQQ208" s="490"/>
      <c r="VQR208" s="490"/>
      <c r="VQS208" s="490"/>
      <c r="VQT208" s="490"/>
      <c r="VQU208" s="490"/>
      <c r="VQV208" s="490"/>
      <c r="VQW208" s="490"/>
      <c r="VQX208" s="490"/>
      <c r="VQY208" s="490"/>
      <c r="VQZ208" s="490"/>
      <c r="VRA208" s="490"/>
      <c r="VRB208" s="490"/>
      <c r="VRC208" s="490"/>
      <c r="VRD208" s="490"/>
      <c r="VRE208" s="490"/>
      <c r="VRF208" s="490"/>
      <c r="VRG208" s="490"/>
      <c r="VRH208" s="490"/>
      <c r="VRI208" s="490"/>
      <c r="VRJ208" s="490"/>
      <c r="VRK208" s="490"/>
      <c r="VRL208" s="490"/>
      <c r="VRM208" s="490"/>
      <c r="VRN208" s="490"/>
      <c r="VRO208" s="490"/>
      <c r="VRP208" s="490"/>
      <c r="VRQ208" s="490"/>
      <c r="VRR208" s="490"/>
      <c r="VRS208" s="490"/>
      <c r="VRT208" s="490"/>
      <c r="VRU208" s="490"/>
      <c r="VRV208" s="490"/>
      <c r="VRW208" s="490"/>
      <c r="VRX208" s="490"/>
      <c r="VRY208" s="490"/>
      <c r="VRZ208" s="490"/>
      <c r="VSA208" s="490"/>
      <c r="VSB208" s="490"/>
      <c r="VSC208" s="490"/>
      <c r="VSD208" s="490"/>
      <c r="VSE208" s="490"/>
      <c r="VSF208" s="490"/>
      <c r="VSG208" s="490"/>
      <c r="VSH208" s="490"/>
      <c r="VSI208" s="490"/>
      <c r="VSJ208" s="490"/>
      <c r="VSK208" s="490"/>
      <c r="VSL208" s="490"/>
      <c r="VSM208" s="490"/>
      <c r="VSN208" s="490"/>
      <c r="VSO208" s="490"/>
      <c r="VSP208" s="490"/>
      <c r="VSQ208" s="490"/>
      <c r="VSR208" s="490"/>
      <c r="VSS208" s="490"/>
      <c r="VST208" s="490"/>
      <c r="VSU208" s="490"/>
      <c r="VSV208" s="490"/>
      <c r="VSW208" s="490"/>
      <c r="VSX208" s="490"/>
      <c r="VSY208" s="490"/>
      <c r="VSZ208" s="490"/>
      <c r="VTA208" s="490"/>
      <c r="VTB208" s="490"/>
      <c r="VTC208" s="490"/>
      <c r="VTD208" s="490"/>
      <c r="VTE208" s="490"/>
      <c r="VTF208" s="490"/>
      <c r="VTG208" s="490"/>
      <c r="VTH208" s="490"/>
      <c r="VTI208" s="490"/>
      <c r="VTJ208" s="490"/>
      <c r="VTK208" s="490"/>
      <c r="VTL208" s="490"/>
      <c r="VTM208" s="490"/>
      <c r="VTN208" s="490"/>
      <c r="VTO208" s="490"/>
      <c r="VTP208" s="490"/>
      <c r="VTQ208" s="490"/>
      <c r="VTR208" s="490"/>
      <c r="VTS208" s="490"/>
      <c r="VTT208" s="490"/>
      <c r="VTU208" s="490"/>
      <c r="VTV208" s="490"/>
      <c r="VTW208" s="490"/>
      <c r="VTX208" s="490"/>
      <c r="VTY208" s="490"/>
      <c r="VTZ208" s="490"/>
      <c r="VUA208" s="490"/>
      <c r="VUB208" s="490"/>
      <c r="VUC208" s="490"/>
      <c r="VUD208" s="490"/>
      <c r="VUE208" s="490"/>
      <c r="VUF208" s="490"/>
      <c r="VUG208" s="490"/>
      <c r="VUH208" s="490"/>
      <c r="VUI208" s="490"/>
      <c r="VUJ208" s="490"/>
      <c r="VUK208" s="490"/>
      <c r="VUL208" s="490"/>
      <c r="VUM208" s="490"/>
      <c r="VUN208" s="490"/>
      <c r="VUO208" s="490"/>
      <c r="VUP208" s="490"/>
      <c r="VUQ208" s="490"/>
      <c r="VUR208" s="490"/>
      <c r="VUS208" s="490"/>
      <c r="VUT208" s="490"/>
      <c r="VUU208" s="490"/>
      <c r="VUV208" s="490"/>
      <c r="VUW208" s="490"/>
      <c r="VUX208" s="490"/>
      <c r="VUY208" s="490"/>
      <c r="VUZ208" s="490"/>
      <c r="VVA208" s="490"/>
      <c r="VVB208" s="490"/>
      <c r="VVC208" s="490"/>
      <c r="VVD208" s="490"/>
      <c r="VVE208" s="490"/>
      <c r="VVF208" s="490"/>
      <c r="VVG208" s="490"/>
      <c r="VVH208" s="490"/>
      <c r="VVI208" s="490"/>
      <c r="VVJ208" s="490"/>
      <c r="VVK208" s="490"/>
      <c r="VVL208" s="490"/>
      <c r="VVM208" s="490"/>
      <c r="VVN208" s="490"/>
      <c r="VVO208" s="490"/>
      <c r="VVP208" s="490"/>
      <c r="VVQ208" s="490"/>
      <c r="VVR208" s="490"/>
      <c r="VVS208" s="490"/>
      <c r="VVT208" s="490"/>
      <c r="VVU208" s="490"/>
      <c r="VVV208" s="490"/>
      <c r="VVW208" s="490"/>
      <c r="VVX208" s="490"/>
      <c r="VVY208" s="490"/>
      <c r="VVZ208" s="490"/>
      <c r="VWA208" s="490"/>
      <c r="VWB208" s="490"/>
      <c r="VWC208" s="490"/>
      <c r="VWD208" s="490"/>
      <c r="VWE208" s="490"/>
      <c r="VWF208" s="490"/>
      <c r="VWG208" s="490"/>
      <c r="VWH208" s="490"/>
      <c r="VWI208" s="490"/>
      <c r="VWJ208" s="490"/>
      <c r="VWK208" s="490"/>
      <c r="VWL208" s="490"/>
      <c r="VWM208" s="490"/>
      <c r="VWN208" s="490"/>
      <c r="VWO208" s="490"/>
      <c r="VWP208" s="490"/>
      <c r="VWQ208" s="490"/>
      <c r="VWR208" s="490"/>
      <c r="VWS208" s="490"/>
      <c r="VWT208" s="490"/>
      <c r="VWU208" s="490"/>
      <c r="VWV208" s="490"/>
      <c r="VWW208" s="490"/>
      <c r="VWX208" s="490"/>
      <c r="VWY208" s="490"/>
      <c r="VWZ208" s="490"/>
      <c r="VXA208" s="490"/>
      <c r="VXB208" s="490"/>
      <c r="VXC208" s="490"/>
      <c r="VXD208" s="490"/>
      <c r="VXE208" s="490"/>
      <c r="VXF208" s="490"/>
      <c r="VXG208" s="490"/>
      <c r="VXH208" s="490"/>
      <c r="VXI208" s="490"/>
      <c r="VXJ208" s="490"/>
      <c r="VXK208" s="490"/>
      <c r="VXL208" s="490"/>
      <c r="VXM208" s="490"/>
      <c r="VXN208" s="490"/>
      <c r="VXO208" s="490"/>
      <c r="VXP208" s="490"/>
      <c r="VXQ208" s="490"/>
      <c r="VXR208" s="490"/>
      <c r="VXS208" s="490"/>
      <c r="VXT208" s="490"/>
      <c r="VXU208" s="490"/>
      <c r="VXV208" s="490"/>
      <c r="VXW208" s="490"/>
      <c r="VXX208" s="490"/>
      <c r="VXY208" s="490"/>
      <c r="VXZ208" s="490"/>
      <c r="VYA208" s="490"/>
      <c r="VYB208" s="490"/>
      <c r="VYC208" s="490"/>
      <c r="VYD208" s="490"/>
      <c r="VYE208" s="490"/>
      <c r="VYF208" s="490"/>
      <c r="VYG208" s="490"/>
      <c r="VYH208" s="490"/>
      <c r="VYI208" s="490"/>
      <c r="VYJ208" s="490"/>
      <c r="VYK208" s="490"/>
      <c r="VYL208" s="490"/>
      <c r="VYM208" s="490"/>
      <c r="VYN208" s="490"/>
      <c r="VYO208" s="490"/>
      <c r="VYP208" s="490"/>
      <c r="VYQ208" s="490"/>
      <c r="VYR208" s="490"/>
      <c r="VYS208" s="490"/>
      <c r="VYT208" s="490"/>
      <c r="VYU208" s="490"/>
      <c r="VYV208" s="490"/>
      <c r="VYW208" s="490"/>
      <c r="VYX208" s="490"/>
      <c r="VYY208" s="490"/>
      <c r="VYZ208" s="490"/>
      <c r="VZA208" s="490"/>
      <c r="VZB208" s="490"/>
      <c r="VZC208" s="490"/>
      <c r="VZD208" s="490"/>
      <c r="VZE208" s="490"/>
      <c r="VZF208" s="490"/>
      <c r="VZG208" s="490"/>
      <c r="VZH208" s="490"/>
      <c r="VZI208" s="490"/>
      <c r="VZJ208" s="490"/>
      <c r="VZK208" s="490"/>
      <c r="VZL208" s="490"/>
      <c r="VZM208" s="490"/>
      <c r="VZN208" s="490"/>
      <c r="VZO208" s="490"/>
      <c r="VZP208" s="490"/>
      <c r="VZQ208" s="490"/>
      <c r="VZR208" s="490"/>
      <c r="VZS208" s="490"/>
      <c r="VZT208" s="490"/>
      <c r="VZU208" s="490"/>
      <c r="VZV208" s="490"/>
      <c r="VZW208" s="490"/>
      <c r="VZX208" s="490"/>
      <c r="VZY208" s="490"/>
      <c r="VZZ208" s="490"/>
      <c r="WAA208" s="490"/>
      <c r="WAB208" s="490"/>
      <c r="WAC208" s="490"/>
      <c r="WAD208" s="490"/>
      <c r="WAE208" s="490"/>
      <c r="WAF208" s="490"/>
      <c r="WAG208" s="490"/>
      <c r="WAH208" s="490"/>
      <c r="WAI208" s="490"/>
      <c r="WAJ208" s="490"/>
      <c r="WAK208" s="490"/>
      <c r="WAL208" s="490"/>
      <c r="WAM208" s="490"/>
      <c r="WAN208" s="490"/>
      <c r="WAO208" s="490"/>
      <c r="WAP208" s="490"/>
      <c r="WAQ208" s="490"/>
      <c r="WAR208" s="490"/>
      <c r="WAS208" s="490"/>
      <c r="WAT208" s="490"/>
      <c r="WAU208" s="490"/>
      <c r="WAV208" s="490"/>
      <c r="WAW208" s="490"/>
      <c r="WAX208" s="490"/>
      <c r="WAY208" s="490"/>
      <c r="WAZ208" s="490"/>
      <c r="WBA208" s="490"/>
      <c r="WBB208" s="490"/>
      <c r="WBC208" s="490"/>
      <c r="WBD208" s="490"/>
      <c r="WBE208" s="490"/>
      <c r="WBF208" s="490"/>
      <c r="WBG208" s="490"/>
      <c r="WBH208" s="490"/>
      <c r="WBI208" s="490"/>
      <c r="WBJ208" s="490"/>
      <c r="WBK208" s="490"/>
      <c r="WBL208" s="490"/>
      <c r="WBM208" s="490"/>
      <c r="WBN208" s="490"/>
      <c r="WBO208" s="490"/>
      <c r="WBP208" s="490"/>
      <c r="WBQ208" s="490"/>
      <c r="WBR208" s="490"/>
      <c r="WBS208" s="490"/>
      <c r="WBT208" s="490"/>
      <c r="WBU208" s="490"/>
      <c r="WBV208" s="490"/>
      <c r="WBW208" s="490"/>
      <c r="WBX208" s="490"/>
      <c r="WBY208" s="490"/>
      <c r="WBZ208" s="490"/>
      <c r="WCA208" s="490"/>
      <c r="WCB208" s="490"/>
      <c r="WCC208" s="490"/>
      <c r="WCD208" s="490"/>
      <c r="WCE208" s="490"/>
      <c r="WCF208" s="490"/>
      <c r="WCG208" s="490"/>
      <c r="WCH208" s="490"/>
      <c r="WCI208" s="490"/>
      <c r="WCJ208" s="490"/>
      <c r="WCK208" s="490"/>
      <c r="WCL208" s="490"/>
      <c r="WCM208" s="490"/>
      <c r="WCN208" s="490"/>
      <c r="WCO208" s="490"/>
      <c r="WCP208" s="490"/>
      <c r="WCQ208" s="490"/>
      <c r="WCR208" s="490"/>
      <c r="WCS208" s="490"/>
      <c r="WCT208" s="490"/>
      <c r="WCU208" s="490"/>
      <c r="WCV208" s="490"/>
      <c r="WCW208" s="490"/>
      <c r="WCX208" s="490"/>
      <c r="WCY208" s="490"/>
      <c r="WCZ208" s="490"/>
      <c r="WDA208" s="490"/>
      <c r="WDB208" s="490"/>
      <c r="WDC208" s="490"/>
      <c r="WDD208" s="490"/>
      <c r="WDE208" s="490"/>
      <c r="WDF208" s="490"/>
      <c r="WDG208" s="490"/>
      <c r="WDH208" s="490"/>
      <c r="WDI208" s="490"/>
      <c r="WDJ208" s="490"/>
      <c r="WDK208" s="490"/>
      <c r="WDL208" s="490"/>
      <c r="WDM208" s="490"/>
      <c r="WDN208" s="490"/>
      <c r="WDO208" s="490"/>
      <c r="WDP208" s="490"/>
      <c r="WDQ208" s="490"/>
      <c r="WDR208" s="490"/>
      <c r="WDS208" s="490"/>
      <c r="WDT208" s="490"/>
      <c r="WDU208" s="490"/>
      <c r="WDV208" s="490"/>
      <c r="WDW208" s="490"/>
      <c r="WDX208" s="490"/>
      <c r="WDY208" s="490"/>
      <c r="WDZ208" s="490"/>
      <c r="WEA208" s="490"/>
      <c r="WEB208" s="490"/>
      <c r="WEC208" s="490"/>
      <c r="WED208" s="490"/>
      <c r="WEE208" s="490"/>
      <c r="WEF208" s="490"/>
      <c r="WEG208" s="490"/>
      <c r="WEH208" s="490"/>
      <c r="WEI208" s="490"/>
      <c r="WEJ208" s="490"/>
      <c r="WEK208" s="490"/>
      <c r="WEL208" s="490"/>
      <c r="WEM208" s="490"/>
      <c r="WEN208" s="490"/>
      <c r="WEO208" s="490"/>
      <c r="WEP208" s="490"/>
      <c r="WEQ208" s="490"/>
      <c r="WER208" s="490"/>
      <c r="WES208" s="490"/>
      <c r="WET208" s="490"/>
      <c r="WEU208" s="490"/>
      <c r="WEV208" s="490"/>
      <c r="WEW208" s="490"/>
      <c r="WEX208" s="490"/>
      <c r="WEY208" s="490"/>
      <c r="WEZ208" s="490"/>
      <c r="WFA208" s="490"/>
      <c r="WFB208" s="490"/>
      <c r="WFC208" s="490"/>
      <c r="WFD208" s="490"/>
      <c r="WFE208" s="490"/>
      <c r="WFF208" s="490"/>
      <c r="WFG208" s="490"/>
      <c r="WFH208" s="490"/>
      <c r="WFI208" s="490"/>
      <c r="WFJ208" s="490"/>
      <c r="WFK208" s="490"/>
      <c r="WFL208" s="490"/>
      <c r="WFM208" s="490"/>
      <c r="WFN208" s="490"/>
      <c r="WFO208" s="490"/>
      <c r="WFP208" s="490"/>
      <c r="WFQ208" s="490"/>
      <c r="WFR208" s="490"/>
      <c r="WFS208" s="490"/>
      <c r="WFT208" s="490"/>
      <c r="WFU208" s="490"/>
      <c r="WFV208" s="490"/>
      <c r="WFW208" s="490"/>
      <c r="WFX208" s="490"/>
      <c r="WFY208" s="490"/>
      <c r="WFZ208" s="490"/>
      <c r="WGA208" s="490"/>
      <c r="WGB208" s="490"/>
      <c r="WGC208" s="490"/>
      <c r="WGD208" s="490"/>
      <c r="WGE208" s="490"/>
      <c r="WGF208" s="490"/>
      <c r="WGG208" s="490"/>
      <c r="WGH208" s="490"/>
      <c r="WGI208" s="490"/>
      <c r="WGJ208" s="490"/>
      <c r="WGK208" s="490"/>
      <c r="WGL208" s="490"/>
      <c r="WGM208" s="490"/>
      <c r="WGN208" s="490"/>
      <c r="WGO208" s="490"/>
      <c r="WGP208" s="490"/>
      <c r="WGQ208" s="490"/>
      <c r="WGR208" s="490"/>
      <c r="WGS208" s="490"/>
      <c r="WGT208" s="490"/>
      <c r="WGU208" s="490"/>
      <c r="WGV208" s="490"/>
      <c r="WGW208" s="490"/>
      <c r="WGX208" s="490"/>
      <c r="WGY208" s="490"/>
      <c r="WGZ208" s="490"/>
      <c r="WHA208" s="490"/>
      <c r="WHB208" s="490"/>
      <c r="WHC208" s="490"/>
      <c r="WHD208" s="490"/>
      <c r="WHE208" s="490"/>
      <c r="WHF208" s="490"/>
      <c r="WHG208" s="490"/>
      <c r="WHH208" s="490"/>
      <c r="WHI208" s="490"/>
      <c r="WHJ208" s="490"/>
      <c r="WHK208" s="490"/>
      <c r="WHL208" s="490"/>
      <c r="WHM208" s="490"/>
      <c r="WHN208" s="490"/>
      <c r="WHO208" s="490"/>
      <c r="WHP208" s="490"/>
      <c r="WHQ208" s="490"/>
      <c r="WHR208" s="490"/>
      <c r="WHS208" s="490"/>
      <c r="WHT208" s="490"/>
      <c r="WHU208" s="490"/>
      <c r="WHV208" s="490"/>
      <c r="WHW208" s="490"/>
      <c r="WHX208" s="490"/>
      <c r="WHY208" s="490"/>
      <c r="WHZ208" s="490"/>
      <c r="WIA208" s="490"/>
      <c r="WIB208" s="490"/>
      <c r="WIC208" s="490"/>
      <c r="WID208" s="490"/>
      <c r="WIE208" s="490"/>
      <c r="WIF208" s="490"/>
      <c r="WIG208" s="490"/>
      <c r="WIH208" s="490"/>
      <c r="WII208" s="490"/>
      <c r="WIJ208" s="490"/>
      <c r="WIK208" s="490"/>
      <c r="WIL208" s="490"/>
      <c r="WIM208" s="490"/>
      <c r="WIN208" s="490"/>
      <c r="WIO208" s="490"/>
      <c r="WIP208" s="490"/>
      <c r="WIQ208" s="490"/>
      <c r="WIR208" s="490"/>
      <c r="WIS208" s="490"/>
      <c r="WIT208" s="490"/>
      <c r="WIU208" s="490"/>
      <c r="WIV208" s="490"/>
      <c r="WIW208" s="490"/>
      <c r="WIX208" s="490"/>
      <c r="WIY208" s="490"/>
      <c r="WIZ208" s="490"/>
      <c r="WJA208" s="490"/>
      <c r="WJB208" s="490"/>
      <c r="WJC208" s="490"/>
      <c r="WJD208" s="490"/>
      <c r="WJE208" s="490"/>
      <c r="WJF208" s="490"/>
      <c r="WJG208" s="490"/>
      <c r="WJH208" s="490"/>
      <c r="WJI208" s="490"/>
      <c r="WJJ208" s="490"/>
      <c r="WJK208" s="490"/>
      <c r="WJL208" s="490"/>
      <c r="WJM208" s="490"/>
      <c r="WJN208" s="490"/>
      <c r="WJO208" s="490"/>
      <c r="WJP208" s="490"/>
      <c r="WJQ208" s="490"/>
      <c r="WJR208" s="490"/>
      <c r="WJS208" s="490"/>
      <c r="WJT208" s="490"/>
      <c r="WJU208" s="490"/>
      <c r="WJV208" s="490"/>
      <c r="WJW208" s="490"/>
      <c r="WJX208" s="490"/>
      <c r="WJY208" s="490"/>
      <c r="WJZ208" s="490"/>
      <c r="WKA208" s="490"/>
      <c r="WKB208" s="490"/>
      <c r="WKC208" s="490"/>
      <c r="WKD208" s="490"/>
      <c r="WKE208" s="490"/>
      <c r="WKF208" s="490"/>
      <c r="WKG208" s="490"/>
      <c r="WKH208" s="490"/>
      <c r="WKI208" s="490"/>
      <c r="WKJ208" s="490"/>
      <c r="WKK208" s="490"/>
      <c r="WKL208" s="490"/>
      <c r="WKM208" s="490"/>
      <c r="WKN208" s="490"/>
      <c r="WKO208" s="490"/>
      <c r="WKP208" s="490"/>
      <c r="WKQ208" s="490"/>
      <c r="WKR208" s="490"/>
      <c r="WKS208" s="490"/>
      <c r="WKT208" s="490"/>
      <c r="WKU208" s="490"/>
      <c r="WKV208" s="490"/>
      <c r="WKW208" s="490"/>
      <c r="WKX208" s="490"/>
      <c r="WKY208" s="490"/>
      <c r="WKZ208" s="490"/>
      <c r="WLA208" s="490"/>
      <c r="WLB208" s="490"/>
      <c r="WLC208" s="490"/>
      <c r="WLD208" s="490"/>
      <c r="WLE208" s="490"/>
      <c r="WLF208" s="490"/>
      <c r="WLG208" s="490"/>
      <c r="WLH208" s="490"/>
      <c r="WLI208" s="490"/>
      <c r="WLJ208" s="490"/>
      <c r="WLK208" s="490"/>
      <c r="WLL208" s="490"/>
      <c r="WLM208" s="490"/>
      <c r="WLN208" s="490"/>
      <c r="WLO208" s="490"/>
      <c r="WLP208" s="490"/>
      <c r="WLQ208" s="490"/>
      <c r="WLR208" s="490"/>
      <c r="WLS208" s="490"/>
      <c r="WLT208" s="490"/>
      <c r="WLU208" s="490"/>
      <c r="WLV208" s="490"/>
      <c r="WLW208" s="490"/>
      <c r="WLX208" s="490"/>
      <c r="WLY208" s="490"/>
      <c r="WLZ208" s="490"/>
      <c r="WMA208" s="490"/>
      <c r="WMB208" s="490"/>
      <c r="WMC208" s="490"/>
      <c r="WMD208" s="490"/>
      <c r="WME208" s="490"/>
      <c r="WMF208" s="490"/>
      <c r="WMG208" s="490"/>
      <c r="WMH208" s="490"/>
      <c r="WMI208" s="490"/>
      <c r="WMJ208" s="490"/>
      <c r="WMK208" s="490"/>
      <c r="WML208" s="490"/>
      <c r="WMM208" s="490"/>
      <c r="WMN208" s="490"/>
      <c r="WMO208" s="490"/>
      <c r="WMP208" s="490"/>
      <c r="WMQ208" s="490"/>
      <c r="WMR208" s="490"/>
      <c r="WMS208" s="490"/>
      <c r="WMT208" s="490"/>
      <c r="WMU208" s="490"/>
      <c r="WMV208" s="490"/>
      <c r="WMW208" s="490"/>
      <c r="WMX208" s="490"/>
      <c r="WMY208" s="490"/>
      <c r="WMZ208" s="490"/>
      <c r="WNA208" s="490"/>
      <c r="WNB208" s="490"/>
      <c r="WNC208" s="490"/>
      <c r="WND208" s="490"/>
      <c r="WNE208" s="490"/>
      <c r="WNF208" s="490"/>
      <c r="WNG208" s="490"/>
      <c r="WNH208" s="490"/>
      <c r="WNI208" s="490"/>
      <c r="WNJ208" s="490"/>
      <c r="WNK208" s="490"/>
      <c r="WNL208" s="490"/>
      <c r="WNM208" s="490"/>
      <c r="WNN208" s="490"/>
      <c r="WNO208" s="490"/>
      <c r="WNP208" s="490"/>
      <c r="WNQ208" s="490"/>
      <c r="WNR208" s="490"/>
      <c r="WNS208" s="490"/>
      <c r="WNT208" s="490"/>
      <c r="WNU208" s="490"/>
      <c r="WNV208" s="490"/>
      <c r="WNW208" s="490"/>
      <c r="WNX208" s="490"/>
      <c r="WNY208" s="490"/>
      <c r="WNZ208" s="490"/>
      <c r="WOA208" s="490"/>
      <c r="WOB208" s="490"/>
      <c r="WOC208" s="490"/>
      <c r="WOD208" s="490"/>
      <c r="WOE208" s="490"/>
      <c r="WOF208" s="490"/>
      <c r="WOG208" s="490"/>
      <c r="WOH208" s="490"/>
      <c r="WOI208" s="490"/>
      <c r="WOJ208" s="490"/>
      <c r="WOK208" s="490"/>
      <c r="WOL208" s="490"/>
      <c r="WOM208" s="490"/>
      <c r="WON208" s="490"/>
      <c r="WOO208" s="490"/>
      <c r="WOP208" s="490"/>
      <c r="WOQ208" s="490"/>
      <c r="WOR208" s="490"/>
      <c r="WOS208" s="490"/>
      <c r="WOT208" s="490"/>
      <c r="WOU208" s="490"/>
      <c r="WOV208" s="490"/>
      <c r="WOW208" s="490"/>
      <c r="WOX208" s="490"/>
      <c r="WOY208" s="490"/>
      <c r="WOZ208" s="490"/>
      <c r="WPA208" s="490"/>
      <c r="WPB208" s="490"/>
      <c r="WPC208" s="490"/>
      <c r="WPD208" s="490"/>
      <c r="WPE208" s="490"/>
      <c r="WPF208" s="490"/>
      <c r="WPG208" s="490"/>
      <c r="WPH208" s="490"/>
      <c r="WPI208" s="490"/>
      <c r="WPJ208" s="490"/>
      <c r="WPK208" s="490"/>
      <c r="WPL208" s="490"/>
      <c r="WPM208" s="490"/>
      <c r="WPN208" s="490"/>
      <c r="WPO208" s="490"/>
      <c r="WPP208" s="490"/>
      <c r="WPQ208" s="490"/>
      <c r="WPR208" s="490"/>
      <c r="WPS208" s="490"/>
      <c r="WPT208" s="490"/>
      <c r="WPU208" s="490"/>
      <c r="WPV208" s="490"/>
      <c r="WPW208" s="490"/>
      <c r="WPX208" s="490"/>
      <c r="WPY208" s="490"/>
      <c r="WPZ208" s="490"/>
      <c r="WQA208" s="490"/>
      <c r="WQB208" s="490"/>
      <c r="WQC208" s="490"/>
      <c r="WQD208" s="490"/>
      <c r="WQE208" s="490"/>
      <c r="WQF208" s="490"/>
      <c r="WQG208" s="490"/>
      <c r="WQH208" s="490"/>
      <c r="WQI208" s="490"/>
      <c r="WQJ208" s="490"/>
      <c r="WQK208" s="490"/>
      <c r="WQL208" s="490"/>
      <c r="WQM208" s="490"/>
      <c r="WQN208" s="490"/>
      <c r="WQO208" s="490"/>
      <c r="WQP208" s="490"/>
      <c r="WQQ208" s="490"/>
      <c r="WQR208" s="490"/>
      <c r="WQS208" s="490"/>
      <c r="WQT208" s="490"/>
      <c r="WQU208" s="490"/>
      <c r="WQV208" s="490"/>
      <c r="WQW208" s="490"/>
      <c r="WQX208" s="490"/>
      <c r="WQY208" s="490"/>
      <c r="WQZ208" s="490"/>
      <c r="WRA208" s="490"/>
      <c r="WRB208" s="490"/>
      <c r="WRC208" s="490"/>
      <c r="WRD208" s="490"/>
      <c r="WRE208" s="490"/>
      <c r="WRF208" s="490"/>
      <c r="WRG208" s="490"/>
      <c r="WRH208" s="490"/>
      <c r="WRI208" s="490"/>
      <c r="WRJ208" s="490"/>
      <c r="WRK208" s="490"/>
      <c r="WRL208" s="490"/>
      <c r="WRM208" s="490"/>
      <c r="WRN208" s="490"/>
      <c r="WRO208" s="490"/>
      <c r="WRP208" s="490"/>
      <c r="WRQ208" s="490"/>
      <c r="WRR208" s="490"/>
      <c r="WRS208" s="490"/>
      <c r="WRT208" s="490"/>
      <c r="WRU208" s="490"/>
      <c r="WRV208" s="490"/>
      <c r="WRW208" s="490"/>
      <c r="WRX208" s="490"/>
      <c r="WRY208" s="490"/>
      <c r="WRZ208" s="490"/>
      <c r="WSA208" s="490"/>
      <c r="WSB208" s="490"/>
      <c r="WSC208" s="490"/>
      <c r="WSD208" s="490"/>
      <c r="WSE208" s="490"/>
      <c r="WSF208" s="490"/>
      <c r="WSG208" s="490"/>
      <c r="WSH208" s="490"/>
      <c r="WSI208" s="490"/>
      <c r="WSJ208" s="490"/>
      <c r="WSK208" s="490"/>
      <c r="WSL208" s="490"/>
      <c r="WSM208" s="490"/>
      <c r="WSN208" s="490"/>
      <c r="WSO208" s="490"/>
      <c r="WSP208" s="490"/>
      <c r="WSQ208" s="490"/>
      <c r="WSR208" s="490"/>
      <c r="WSS208" s="490"/>
      <c r="WST208" s="490"/>
      <c r="WSU208" s="490"/>
      <c r="WSV208" s="490"/>
      <c r="WSW208" s="490"/>
      <c r="WSX208" s="490"/>
      <c r="WSY208" s="490"/>
      <c r="WSZ208" s="490"/>
      <c r="WTA208" s="490"/>
      <c r="WTB208" s="490"/>
      <c r="WTC208" s="490"/>
      <c r="WTD208" s="490"/>
      <c r="WTE208" s="490"/>
      <c r="WTF208" s="490"/>
      <c r="WTG208" s="490"/>
      <c r="WTH208" s="490"/>
      <c r="WTI208" s="490"/>
      <c r="WTJ208" s="490"/>
      <c r="WTK208" s="490"/>
      <c r="WTL208" s="490"/>
      <c r="WTM208" s="490"/>
      <c r="WTN208" s="490"/>
      <c r="WTO208" s="490"/>
      <c r="WTP208" s="490"/>
      <c r="WTQ208" s="490"/>
      <c r="WTR208" s="490"/>
      <c r="WTS208" s="490"/>
      <c r="WTT208" s="490"/>
      <c r="WTU208" s="490"/>
      <c r="WTV208" s="490"/>
      <c r="WTW208" s="490"/>
      <c r="WTX208" s="490"/>
      <c r="WTY208" s="490"/>
      <c r="WTZ208" s="490"/>
      <c r="WUA208" s="490"/>
      <c r="WUB208" s="490"/>
      <c r="WUC208" s="490"/>
      <c r="WUD208" s="490"/>
      <c r="WUE208" s="490"/>
      <c r="WUF208" s="490"/>
      <c r="WUG208" s="490"/>
      <c r="WUH208" s="490"/>
      <c r="WUI208" s="490"/>
      <c r="WUJ208" s="490"/>
      <c r="WUK208" s="490"/>
      <c r="WUL208" s="490"/>
      <c r="WUM208" s="490"/>
      <c r="WUN208" s="490"/>
      <c r="WUO208" s="490"/>
      <c r="WUP208" s="490"/>
      <c r="WUQ208" s="490"/>
      <c r="WUR208" s="490"/>
      <c r="WUS208" s="490"/>
      <c r="WUT208" s="490"/>
      <c r="WUU208" s="490"/>
      <c r="WUV208" s="490"/>
      <c r="WUW208" s="490"/>
      <c r="WUX208" s="490"/>
      <c r="WUY208" s="490"/>
      <c r="WUZ208" s="490"/>
      <c r="WVA208" s="490"/>
      <c r="WVB208" s="490"/>
      <c r="WVC208" s="490"/>
    </row>
    <row r="209" spans="1:16123" s="844" customFormat="1" ht="24.95" customHeight="1">
      <c r="A209" s="872"/>
      <c r="B209" s="876">
        <v>1</v>
      </c>
      <c r="C209" s="497"/>
      <c r="D209" s="877" t="s">
        <v>47</v>
      </c>
      <c r="E209" s="877"/>
      <c r="F209" s="878"/>
      <c r="G209" s="879"/>
      <c r="H209" s="1356">
        <f>H30</f>
        <v>0</v>
      </c>
      <c r="AE209" s="490"/>
      <c r="AF209" s="490"/>
      <c r="AG209" s="490"/>
      <c r="AH209" s="490"/>
      <c r="AI209" s="490"/>
      <c r="AJ209" s="490"/>
      <c r="AK209" s="490"/>
      <c r="AL209" s="490"/>
      <c r="AM209" s="490"/>
      <c r="AN209" s="490"/>
      <c r="AO209" s="490"/>
      <c r="AP209" s="490"/>
      <c r="AQ209" s="490"/>
      <c r="AR209" s="490"/>
      <c r="AS209" s="490"/>
      <c r="AT209" s="490"/>
      <c r="AU209" s="490"/>
      <c r="AV209" s="490"/>
      <c r="AW209" s="490"/>
      <c r="AX209" s="490"/>
      <c r="AY209" s="490"/>
      <c r="AZ209" s="490"/>
      <c r="BA209" s="490"/>
      <c r="BB209" s="490"/>
      <c r="BC209" s="490"/>
      <c r="BD209" s="490"/>
      <c r="BE209" s="490"/>
      <c r="BF209" s="490"/>
      <c r="BG209" s="490"/>
      <c r="BH209" s="490"/>
      <c r="BI209" s="490"/>
      <c r="BJ209" s="490"/>
      <c r="BK209" s="490"/>
      <c r="BL209" s="490"/>
      <c r="BM209" s="490"/>
      <c r="BN209" s="490"/>
      <c r="BO209" s="490"/>
      <c r="BP209" s="490"/>
      <c r="BQ209" s="490"/>
      <c r="BR209" s="490"/>
      <c r="BS209" s="490"/>
      <c r="BT209" s="490"/>
      <c r="BU209" s="490"/>
      <c r="BV209" s="490"/>
      <c r="BW209" s="490"/>
      <c r="BX209" s="490"/>
      <c r="BY209" s="490"/>
      <c r="BZ209" s="490"/>
      <c r="CA209" s="490"/>
      <c r="CB209" s="490"/>
      <c r="CC209" s="490"/>
      <c r="CD209" s="490"/>
      <c r="CE209" s="490"/>
      <c r="CF209" s="490"/>
      <c r="CG209" s="490"/>
      <c r="CH209" s="490"/>
      <c r="CI209" s="490"/>
      <c r="CJ209" s="490"/>
      <c r="CK209" s="490"/>
      <c r="CL209" s="490"/>
      <c r="CM209" s="490"/>
      <c r="CN209" s="490"/>
      <c r="CO209" s="490"/>
      <c r="CP209" s="490"/>
      <c r="CQ209" s="490"/>
      <c r="CR209" s="490"/>
      <c r="CS209" s="490"/>
      <c r="CT209" s="490"/>
      <c r="CU209" s="490"/>
      <c r="CV209" s="490"/>
      <c r="CW209" s="490"/>
      <c r="CX209" s="490"/>
      <c r="CY209" s="490"/>
      <c r="CZ209" s="490"/>
      <c r="DA209" s="490"/>
      <c r="DB209" s="490"/>
      <c r="DC209" s="490"/>
      <c r="DD209" s="490"/>
      <c r="DE209" s="490"/>
      <c r="DF209" s="490"/>
      <c r="DG209" s="490"/>
      <c r="DH209" s="490"/>
      <c r="DI209" s="490"/>
      <c r="DJ209" s="490"/>
      <c r="DK209" s="490"/>
      <c r="DL209" s="490"/>
      <c r="DM209" s="490"/>
      <c r="DN209" s="490"/>
      <c r="DO209" s="490"/>
      <c r="DP209" s="490"/>
      <c r="DQ209" s="490"/>
      <c r="DR209" s="490"/>
      <c r="DS209" s="490"/>
      <c r="DT209" s="490"/>
      <c r="DU209" s="490"/>
      <c r="DV209" s="490"/>
      <c r="DW209" s="490"/>
      <c r="DX209" s="490"/>
      <c r="DY209" s="490"/>
      <c r="DZ209" s="490"/>
      <c r="EA209" s="490"/>
      <c r="EB209" s="490"/>
      <c r="EC209" s="490"/>
      <c r="ED209" s="490"/>
      <c r="EE209" s="490"/>
      <c r="EF209" s="490"/>
      <c r="EG209" s="490"/>
      <c r="EH209" s="490"/>
      <c r="EI209" s="490"/>
      <c r="EJ209" s="490"/>
      <c r="EK209" s="490"/>
      <c r="EL209" s="490"/>
      <c r="EM209" s="490"/>
      <c r="EN209" s="490"/>
      <c r="EO209" s="490"/>
      <c r="EP209" s="490"/>
      <c r="EQ209" s="490"/>
      <c r="ER209" s="490"/>
      <c r="ES209" s="490"/>
      <c r="ET209" s="490"/>
      <c r="EU209" s="490"/>
      <c r="EV209" s="490"/>
      <c r="EW209" s="490"/>
      <c r="EX209" s="490"/>
      <c r="EY209" s="490"/>
      <c r="EZ209" s="490"/>
      <c r="FA209" s="490"/>
      <c r="FB209" s="490"/>
      <c r="FC209" s="490"/>
      <c r="FD209" s="490"/>
      <c r="FE209" s="490"/>
      <c r="FF209" s="490"/>
      <c r="FG209" s="490"/>
      <c r="FH209" s="490"/>
      <c r="FI209" s="490"/>
      <c r="FJ209" s="490"/>
      <c r="FK209" s="490"/>
      <c r="FL209" s="490"/>
      <c r="FM209" s="490"/>
      <c r="FN209" s="490"/>
      <c r="FO209" s="490"/>
      <c r="FP209" s="490"/>
      <c r="FQ209" s="490"/>
      <c r="FR209" s="490"/>
      <c r="FS209" s="490"/>
      <c r="FT209" s="490"/>
      <c r="FU209" s="490"/>
      <c r="FV209" s="490"/>
      <c r="FW209" s="490"/>
      <c r="FX209" s="490"/>
      <c r="FY209" s="490"/>
      <c r="FZ209" s="490"/>
      <c r="GA209" s="490"/>
      <c r="GB209" s="490"/>
      <c r="GC209" s="490"/>
      <c r="GD209" s="490"/>
      <c r="GE209" s="490"/>
      <c r="GF209" s="490"/>
      <c r="GG209" s="490"/>
      <c r="GH209" s="490"/>
      <c r="GI209" s="490"/>
      <c r="GJ209" s="490"/>
      <c r="GK209" s="490"/>
      <c r="GL209" s="490"/>
      <c r="GM209" s="490"/>
      <c r="GN209" s="490"/>
      <c r="GO209" s="490"/>
      <c r="GP209" s="490"/>
      <c r="GQ209" s="490"/>
      <c r="GR209" s="490"/>
      <c r="GS209" s="490"/>
      <c r="GT209" s="490"/>
      <c r="GU209" s="490"/>
      <c r="GV209" s="490"/>
      <c r="GW209" s="490"/>
      <c r="GX209" s="490"/>
      <c r="GY209" s="490"/>
      <c r="GZ209" s="490"/>
      <c r="HA209" s="490"/>
      <c r="HB209" s="490"/>
      <c r="HC209" s="490"/>
      <c r="HD209" s="490"/>
      <c r="HE209" s="490"/>
      <c r="HF209" s="490"/>
      <c r="HG209" s="490"/>
      <c r="HH209" s="490"/>
      <c r="HI209" s="490"/>
      <c r="HJ209" s="490"/>
      <c r="HK209" s="490"/>
      <c r="HL209" s="490"/>
      <c r="HM209" s="490"/>
      <c r="HN209" s="490"/>
      <c r="HO209" s="490"/>
      <c r="HP209" s="490"/>
      <c r="HQ209" s="490"/>
      <c r="HR209" s="490"/>
      <c r="HS209" s="490"/>
      <c r="HT209" s="490"/>
      <c r="HU209" s="490"/>
      <c r="HV209" s="490"/>
      <c r="HW209" s="490"/>
      <c r="HX209" s="490"/>
      <c r="HY209" s="490"/>
      <c r="HZ209" s="490"/>
      <c r="IA209" s="490"/>
      <c r="IB209" s="490"/>
      <c r="IC209" s="490"/>
      <c r="ID209" s="490"/>
      <c r="IE209" s="490"/>
      <c r="IF209" s="490"/>
      <c r="IG209" s="490"/>
      <c r="IH209" s="490"/>
      <c r="II209" s="490"/>
      <c r="IJ209" s="490"/>
      <c r="IK209" s="490"/>
      <c r="IL209" s="490"/>
      <c r="IM209" s="490"/>
      <c r="IN209" s="490"/>
      <c r="IO209" s="490"/>
      <c r="IP209" s="490"/>
      <c r="IQ209" s="490"/>
      <c r="IR209" s="490"/>
      <c r="IS209" s="490"/>
      <c r="IT209" s="490"/>
      <c r="IU209" s="490"/>
      <c r="IV209" s="490"/>
      <c r="IW209" s="490"/>
      <c r="IX209" s="490"/>
      <c r="IY209" s="490"/>
      <c r="IZ209" s="490"/>
      <c r="JA209" s="490"/>
      <c r="JB209" s="490"/>
      <c r="JC209" s="490"/>
      <c r="JD209" s="490"/>
      <c r="JE209" s="490"/>
      <c r="JF209" s="490"/>
      <c r="JG209" s="490"/>
      <c r="JH209" s="490"/>
      <c r="JI209" s="490"/>
      <c r="JJ209" s="490"/>
      <c r="JK209" s="490"/>
      <c r="JL209" s="490"/>
      <c r="JM209" s="490"/>
      <c r="JN209" s="490"/>
      <c r="JO209" s="490"/>
      <c r="JP209" s="490"/>
      <c r="JQ209" s="490"/>
      <c r="JR209" s="490"/>
      <c r="JS209" s="490"/>
      <c r="JT209" s="490"/>
      <c r="JU209" s="490"/>
      <c r="JV209" s="490"/>
      <c r="JW209" s="490"/>
      <c r="JX209" s="490"/>
      <c r="JY209" s="490"/>
      <c r="JZ209" s="490"/>
      <c r="KA209" s="490"/>
      <c r="KB209" s="490"/>
      <c r="KC209" s="490"/>
      <c r="KD209" s="490"/>
      <c r="KE209" s="490"/>
      <c r="KF209" s="490"/>
      <c r="KG209" s="490"/>
      <c r="KH209" s="490"/>
      <c r="KI209" s="490"/>
      <c r="KJ209" s="490"/>
      <c r="KK209" s="490"/>
      <c r="KL209" s="490"/>
      <c r="KM209" s="490"/>
      <c r="KN209" s="490"/>
      <c r="KO209" s="490"/>
      <c r="KP209" s="490"/>
      <c r="KQ209" s="490"/>
      <c r="KR209" s="490"/>
      <c r="KS209" s="490"/>
      <c r="KT209" s="490"/>
      <c r="KU209" s="490"/>
      <c r="KV209" s="490"/>
      <c r="KW209" s="490"/>
      <c r="KX209" s="490"/>
      <c r="KY209" s="490"/>
      <c r="KZ209" s="490"/>
      <c r="LA209" s="490"/>
      <c r="LB209" s="490"/>
      <c r="LC209" s="490"/>
      <c r="LD209" s="490"/>
      <c r="LE209" s="490"/>
      <c r="LF209" s="490"/>
      <c r="LG209" s="490"/>
      <c r="LH209" s="490"/>
      <c r="LI209" s="490"/>
      <c r="LJ209" s="490"/>
      <c r="LK209" s="490"/>
      <c r="LL209" s="490"/>
      <c r="LM209" s="490"/>
      <c r="LN209" s="490"/>
      <c r="LO209" s="490"/>
      <c r="LP209" s="490"/>
      <c r="LQ209" s="490"/>
      <c r="LR209" s="490"/>
      <c r="LS209" s="490"/>
      <c r="LT209" s="490"/>
      <c r="LU209" s="490"/>
      <c r="LV209" s="490"/>
      <c r="LW209" s="490"/>
      <c r="LX209" s="490"/>
      <c r="LY209" s="490"/>
      <c r="LZ209" s="490"/>
      <c r="MA209" s="490"/>
      <c r="MB209" s="490"/>
      <c r="MC209" s="490"/>
      <c r="MD209" s="490"/>
      <c r="ME209" s="490"/>
      <c r="MF209" s="490"/>
      <c r="MG209" s="490"/>
      <c r="MH209" s="490"/>
      <c r="MI209" s="490"/>
      <c r="MJ209" s="490"/>
      <c r="MK209" s="490"/>
      <c r="ML209" s="490"/>
      <c r="MM209" s="490"/>
      <c r="MN209" s="490"/>
      <c r="MO209" s="490"/>
      <c r="MP209" s="490"/>
      <c r="MQ209" s="490"/>
      <c r="MR209" s="490"/>
      <c r="MS209" s="490"/>
      <c r="MT209" s="490"/>
      <c r="MU209" s="490"/>
      <c r="MV209" s="490"/>
      <c r="MW209" s="490"/>
      <c r="MX209" s="490"/>
      <c r="MY209" s="490"/>
      <c r="MZ209" s="490"/>
      <c r="NA209" s="490"/>
      <c r="NB209" s="490"/>
      <c r="NC209" s="490"/>
      <c r="ND209" s="490"/>
      <c r="NE209" s="490"/>
      <c r="NF209" s="490"/>
      <c r="NG209" s="490"/>
      <c r="NH209" s="490"/>
      <c r="NI209" s="490"/>
      <c r="NJ209" s="490"/>
      <c r="NK209" s="490"/>
      <c r="NL209" s="490"/>
      <c r="NM209" s="490"/>
      <c r="NN209" s="490"/>
      <c r="NO209" s="490"/>
      <c r="NP209" s="490"/>
      <c r="NQ209" s="490"/>
      <c r="NR209" s="490"/>
      <c r="NS209" s="490"/>
      <c r="NT209" s="490"/>
      <c r="NU209" s="490"/>
      <c r="NV209" s="490"/>
      <c r="NW209" s="490"/>
      <c r="NX209" s="490"/>
      <c r="NY209" s="490"/>
      <c r="NZ209" s="490"/>
      <c r="OA209" s="490"/>
      <c r="OB209" s="490"/>
      <c r="OC209" s="490"/>
      <c r="OD209" s="490"/>
      <c r="OE209" s="490"/>
      <c r="OF209" s="490"/>
      <c r="OG209" s="490"/>
      <c r="OH209" s="490"/>
      <c r="OI209" s="490"/>
      <c r="OJ209" s="490"/>
      <c r="OK209" s="490"/>
      <c r="OL209" s="490"/>
      <c r="OM209" s="490"/>
      <c r="ON209" s="490"/>
      <c r="OO209" s="490"/>
      <c r="OP209" s="490"/>
      <c r="OQ209" s="490"/>
      <c r="OR209" s="490"/>
      <c r="OS209" s="490"/>
      <c r="OT209" s="490"/>
      <c r="OU209" s="490"/>
      <c r="OV209" s="490"/>
      <c r="OW209" s="490"/>
      <c r="OX209" s="490"/>
      <c r="OY209" s="490"/>
      <c r="OZ209" s="490"/>
      <c r="PA209" s="490"/>
      <c r="PB209" s="490"/>
      <c r="PC209" s="490"/>
      <c r="PD209" s="490"/>
      <c r="PE209" s="490"/>
      <c r="PF209" s="490"/>
      <c r="PG209" s="490"/>
      <c r="PH209" s="490"/>
      <c r="PI209" s="490"/>
      <c r="PJ209" s="490"/>
      <c r="PK209" s="490"/>
      <c r="PL209" s="490"/>
      <c r="PM209" s="490"/>
      <c r="PN209" s="490"/>
      <c r="PO209" s="490"/>
      <c r="PP209" s="490"/>
      <c r="PQ209" s="490"/>
      <c r="PR209" s="490"/>
      <c r="PS209" s="490"/>
      <c r="PT209" s="490"/>
      <c r="PU209" s="490"/>
      <c r="PV209" s="490"/>
      <c r="PW209" s="490"/>
      <c r="PX209" s="490"/>
      <c r="PY209" s="490"/>
      <c r="PZ209" s="490"/>
      <c r="QA209" s="490"/>
      <c r="QB209" s="490"/>
      <c r="QC209" s="490"/>
      <c r="QD209" s="490"/>
      <c r="QE209" s="490"/>
      <c r="QF209" s="490"/>
      <c r="QG209" s="490"/>
      <c r="QH209" s="490"/>
      <c r="QI209" s="490"/>
      <c r="QJ209" s="490"/>
      <c r="QK209" s="490"/>
      <c r="QL209" s="490"/>
      <c r="QM209" s="490"/>
      <c r="QN209" s="490"/>
      <c r="QO209" s="490"/>
      <c r="QP209" s="490"/>
      <c r="QQ209" s="490"/>
      <c r="QR209" s="490"/>
      <c r="QS209" s="490"/>
      <c r="QT209" s="490"/>
      <c r="QU209" s="490"/>
      <c r="QV209" s="490"/>
      <c r="QW209" s="490"/>
      <c r="QX209" s="490"/>
      <c r="QY209" s="490"/>
      <c r="QZ209" s="490"/>
      <c r="RA209" s="490"/>
      <c r="RB209" s="490"/>
      <c r="RC209" s="490"/>
      <c r="RD209" s="490"/>
      <c r="RE209" s="490"/>
      <c r="RF209" s="490"/>
      <c r="RG209" s="490"/>
      <c r="RH209" s="490"/>
      <c r="RI209" s="490"/>
      <c r="RJ209" s="490"/>
      <c r="RK209" s="490"/>
      <c r="RL209" s="490"/>
      <c r="RM209" s="490"/>
      <c r="RN209" s="490"/>
      <c r="RO209" s="490"/>
      <c r="RP209" s="490"/>
      <c r="RQ209" s="490"/>
      <c r="RR209" s="490"/>
      <c r="RS209" s="490"/>
      <c r="RT209" s="490"/>
      <c r="RU209" s="490"/>
      <c r="RV209" s="490"/>
      <c r="RW209" s="490"/>
      <c r="RX209" s="490"/>
      <c r="RY209" s="490"/>
      <c r="RZ209" s="490"/>
      <c r="SA209" s="490"/>
      <c r="SB209" s="490"/>
      <c r="SC209" s="490"/>
      <c r="SD209" s="490"/>
      <c r="SE209" s="490"/>
      <c r="SF209" s="490"/>
      <c r="SG209" s="490"/>
      <c r="SH209" s="490"/>
      <c r="SI209" s="490"/>
      <c r="SJ209" s="490"/>
      <c r="SK209" s="490"/>
      <c r="SL209" s="490"/>
      <c r="SM209" s="490"/>
      <c r="SN209" s="490"/>
      <c r="SO209" s="490"/>
      <c r="SP209" s="490"/>
      <c r="SQ209" s="490"/>
      <c r="SR209" s="490"/>
      <c r="SS209" s="490"/>
      <c r="ST209" s="490"/>
      <c r="SU209" s="490"/>
      <c r="SV209" s="490"/>
      <c r="SW209" s="490"/>
      <c r="SX209" s="490"/>
      <c r="SY209" s="490"/>
      <c r="SZ209" s="490"/>
      <c r="TA209" s="490"/>
      <c r="TB209" s="490"/>
      <c r="TC209" s="490"/>
      <c r="TD209" s="490"/>
      <c r="TE209" s="490"/>
      <c r="TF209" s="490"/>
      <c r="TG209" s="490"/>
      <c r="TH209" s="490"/>
      <c r="TI209" s="490"/>
      <c r="TJ209" s="490"/>
      <c r="TK209" s="490"/>
      <c r="TL209" s="490"/>
      <c r="TM209" s="490"/>
      <c r="TN209" s="490"/>
      <c r="TO209" s="490"/>
      <c r="TP209" s="490"/>
      <c r="TQ209" s="490"/>
      <c r="TR209" s="490"/>
      <c r="TS209" s="490"/>
      <c r="TT209" s="490"/>
      <c r="TU209" s="490"/>
      <c r="TV209" s="490"/>
      <c r="TW209" s="490"/>
      <c r="TX209" s="490"/>
      <c r="TY209" s="490"/>
      <c r="TZ209" s="490"/>
      <c r="UA209" s="490"/>
      <c r="UB209" s="490"/>
      <c r="UC209" s="490"/>
      <c r="UD209" s="490"/>
      <c r="UE209" s="490"/>
      <c r="UF209" s="490"/>
      <c r="UG209" s="490"/>
      <c r="UH209" s="490"/>
      <c r="UI209" s="490"/>
      <c r="UJ209" s="490"/>
      <c r="UK209" s="490"/>
      <c r="UL209" s="490"/>
      <c r="UM209" s="490"/>
      <c r="UN209" s="490"/>
      <c r="UO209" s="490"/>
      <c r="UP209" s="490"/>
      <c r="UQ209" s="490"/>
      <c r="UR209" s="490"/>
      <c r="US209" s="490"/>
      <c r="UT209" s="490"/>
      <c r="UU209" s="490"/>
      <c r="UV209" s="490"/>
      <c r="UW209" s="490"/>
      <c r="UX209" s="490"/>
      <c r="UY209" s="490"/>
      <c r="UZ209" s="490"/>
      <c r="VA209" s="490"/>
      <c r="VB209" s="490"/>
      <c r="VC209" s="490"/>
      <c r="VD209" s="490"/>
      <c r="VE209" s="490"/>
      <c r="VF209" s="490"/>
      <c r="VG209" s="490"/>
      <c r="VH209" s="490"/>
      <c r="VI209" s="490"/>
      <c r="VJ209" s="490"/>
      <c r="VK209" s="490"/>
      <c r="VL209" s="490"/>
      <c r="VM209" s="490"/>
      <c r="VN209" s="490"/>
      <c r="VO209" s="490"/>
      <c r="VP209" s="490"/>
      <c r="VQ209" s="490"/>
      <c r="VR209" s="490"/>
      <c r="VS209" s="490"/>
      <c r="VT209" s="490"/>
      <c r="VU209" s="490"/>
      <c r="VV209" s="490"/>
      <c r="VW209" s="490"/>
      <c r="VX209" s="490"/>
      <c r="VY209" s="490"/>
      <c r="VZ209" s="490"/>
      <c r="WA209" s="490"/>
      <c r="WB209" s="490"/>
      <c r="WC209" s="490"/>
      <c r="WD209" s="490"/>
      <c r="WE209" s="490"/>
      <c r="WF209" s="490"/>
      <c r="WG209" s="490"/>
      <c r="WH209" s="490"/>
      <c r="WI209" s="490"/>
      <c r="WJ209" s="490"/>
      <c r="WK209" s="490"/>
      <c r="WL209" s="490"/>
      <c r="WM209" s="490"/>
      <c r="WN209" s="490"/>
      <c r="WO209" s="490"/>
      <c r="WP209" s="490"/>
      <c r="WQ209" s="490"/>
      <c r="WR209" s="490"/>
      <c r="WS209" s="490"/>
      <c r="WT209" s="490"/>
      <c r="WU209" s="490"/>
      <c r="WV209" s="490"/>
      <c r="WW209" s="490"/>
      <c r="WX209" s="490"/>
      <c r="WY209" s="490"/>
      <c r="WZ209" s="490"/>
      <c r="XA209" s="490"/>
      <c r="XB209" s="490"/>
      <c r="XC209" s="490"/>
      <c r="XD209" s="490"/>
      <c r="XE209" s="490"/>
      <c r="XF209" s="490"/>
      <c r="XG209" s="490"/>
      <c r="XH209" s="490"/>
      <c r="XI209" s="490"/>
      <c r="XJ209" s="490"/>
      <c r="XK209" s="490"/>
      <c r="XL209" s="490"/>
      <c r="XM209" s="490"/>
      <c r="XN209" s="490"/>
      <c r="XO209" s="490"/>
      <c r="XP209" s="490"/>
      <c r="XQ209" s="490"/>
      <c r="XR209" s="490"/>
      <c r="XS209" s="490"/>
      <c r="XT209" s="490"/>
      <c r="XU209" s="490"/>
      <c r="XV209" s="490"/>
      <c r="XW209" s="490"/>
      <c r="XX209" s="490"/>
      <c r="XY209" s="490"/>
      <c r="XZ209" s="490"/>
      <c r="YA209" s="490"/>
      <c r="YB209" s="490"/>
      <c r="YC209" s="490"/>
      <c r="YD209" s="490"/>
      <c r="YE209" s="490"/>
      <c r="YF209" s="490"/>
      <c r="YG209" s="490"/>
      <c r="YH209" s="490"/>
      <c r="YI209" s="490"/>
      <c r="YJ209" s="490"/>
      <c r="YK209" s="490"/>
      <c r="YL209" s="490"/>
      <c r="YM209" s="490"/>
      <c r="YN209" s="490"/>
      <c r="YO209" s="490"/>
      <c r="YP209" s="490"/>
      <c r="YQ209" s="490"/>
      <c r="YR209" s="490"/>
      <c r="YS209" s="490"/>
      <c r="YT209" s="490"/>
      <c r="YU209" s="490"/>
      <c r="YV209" s="490"/>
      <c r="YW209" s="490"/>
      <c r="YX209" s="490"/>
      <c r="YY209" s="490"/>
      <c r="YZ209" s="490"/>
      <c r="ZA209" s="490"/>
      <c r="ZB209" s="490"/>
      <c r="ZC209" s="490"/>
      <c r="ZD209" s="490"/>
      <c r="ZE209" s="490"/>
      <c r="ZF209" s="490"/>
      <c r="ZG209" s="490"/>
      <c r="ZH209" s="490"/>
      <c r="ZI209" s="490"/>
      <c r="ZJ209" s="490"/>
      <c r="ZK209" s="490"/>
      <c r="ZL209" s="490"/>
      <c r="ZM209" s="490"/>
      <c r="ZN209" s="490"/>
      <c r="ZO209" s="490"/>
      <c r="ZP209" s="490"/>
      <c r="ZQ209" s="490"/>
      <c r="ZR209" s="490"/>
      <c r="ZS209" s="490"/>
      <c r="ZT209" s="490"/>
      <c r="ZU209" s="490"/>
      <c r="ZV209" s="490"/>
      <c r="ZW209" s="490"/>
      <c r="ZX209" s="490"/>
      <c r="ZY209" s="490"/>
      <c r="ZZ209" s="490"/>
      <c r="AAA209" s="490"/>
      <c r="AAB209" s="490"/>
      <c r="AAC209" s="490"/>
      <c r="AAD209" s="490"/>
      <c r="AAE209" s="490"/>
      <c r="AAF209" s="490"/>
      <c r="AAG209" s="490"/>
      <c r="AAH209" s="490"/>
      <c r="AAI209" s="490"/>
      <c r="AAJ209" s="490"/>
      <c r="AAK209" s="490"/>
      <c r="AAL209" s="490"/>
      <c r="AAM209" s="490"/>
      <c r="AAN209" s="490"/>
      <c r="AAO209" s="490"/>
      <c r="AAP209" s="490"/>
      <c r="AAQ209" s="490"/>
      <c r="AAR209" s="490"/>
      <c r="AAS209" s="490"/>
      <c r="AAT209" s="490"/>
      <c r="AAU209" s="490"/>
      <c r="AAV209" s="490"/>
      <c r="AAW209" s="490"/>
      <c r="AAX209" s="490"/>
      <c r="AAY209" s="490"/>
      <c r="AAZ209" s="490"/>
      <c r="ABA209" s="490"/>
      <c r="ABB209" s="490"/>
      <c r="ABC209" s="490"/>
      <c r="ABD209" s="490"/>
      <c r="ABE209" s="490"/>
      <c r="ABF209" s="490"/>
      <c r="ABG209" s="490"/>
      <c r="ABH209" s="490"/>
      <c r="ABI209" s="490"/>
      <c r="ABJ209" s="490"/>
      <c r="ABK209" s="490"/>
      <c r="ABL209" s="490"/>
      <c r="ABM209" s="490"/>
      <c r="ABN209" s="490"/>
      <c r="ABO209" s="490"/>
      <c r="ABP209" s="490"/>
      <c r="ABQ209" s="490"/>
      <c r="ABR209" s="490"/>
      <c r="ABS209" s="490"/>
      <c r="ABT209" s="490"/>
      <c r="ABU209" s="490"/>
      <c r="ABV209" s="490"/>
      <c r="ABW209" s="490"/>
      <c r="ABX209" s="490"/>
      <c r="ABY209" s="490"/>
      <c r="ABZ209" s="490"/>
      <c r="ACA209" s="490"/>
      <c r="ACB209" s="490"/>
      <c r="ACC209" s="490"/>
      <c r="ACD209" s="490"/>
      <c r="ACE209" s="490"/>
      <c r="ACF209" s="490"/>
      <c r="ACG209" s="490"/>
      <c r="ACH209" s="490"/>
      <c r="ACI209" s="490"/>
      <c r="ACJ209" s="490"/>
      <c r="ACK209" s="490"/>
      <c r="ACL209" s="490"/>
      <c r="ACM209" s="490"/>
      <c r="ACN209" s="490"/>
      <c r="ACO209" s="490"/>
      <c r="ACP209" s="490"/>
      <c r="ACQ209" s="490"/>
      <c r="ACR209" s="490"/>
      <c r="ACS209" s="490"/>
      <c r="ACT209" s="490"/>
      <c r="ACU209" s="490"/>
      <c r="ACV209" s="490"/>
      <c r="ACW209" s="490"/>
      <c r="ACX209" s="490"/>
      <c r="ACY209" s="490"/>
      <c r="ACZ209" s="490"/>
      <c r="ADA209" s="490"/>
      <c r="ADB209" s="490"/>
      <c r="ADC209" s="490"/>
      <c r="ADD209" s="490"/>
      <c r="ADE209" s="490"/>
      <c r="ADF209" s="490"/>
      <c r="ADG209" s="490"/>
      <c r="ADH209" s="490"/>
      <c r="ADI209" s="490"/>
      <c r="ADJ209" s="490"/>
      <c r="ADK209" s="490"/>
      <c r="ADL209" s="490"/>
      <c r="ADM209" s="490"/>
      <c r="ADN209" s="490"/>
      <c r="ADO209" s="490"/>
      <c r="ADP209" s="490"/>
      <c r="ADQ209" s="490"/>
      <c r="ADR209" s="490"/>
      <c r="ADS209" s="490"/>
      <c r="ADT209" s="490"/>
      <c r="ADU209" s="490"/>
      <c r="ADV209" s="490"/>
      <c r="ADW209" s="490"/>
      <c r="ADX209" s="490"/>
      <c r="ADY209" s="490"/>
      <c r="ADZ209" s="490"/>
      <c r="AEA209" s="490"/>
      <c r="AEB209" s="490"/>
      <c r="AEC209" s="490"/>
      <c r="AED209" s="490"/>
      <c r="AEE209" s="490"/>
      <c r="AEF209" s="490"/>
      <c r="AEG209" s="490"/>
      <c r="AEH209" s="490"/>
      <c r="AEI209" s="490"/>
      <c r="AEJ209" s="490"/>
      <c r="AEK209" s="490"/>
      <c r="AEL209" s="490"/>
      <c r="AEM209" s="490"/>
      <c r="AEN209" s="490"/>
      <c r="AEO209" s="490"/>
      <c r="AEP209" s="490"/>
      <c r="AEQ209" s="490"/>
      <c r="AER209" s="490"/>
      <c r="AES209" s="490"/>
      <c r="AET209" s="490"/>
      <c r="AEU209" s="490"/>
      <c r="AEV209" s="490"/>
      <c r="AEW209" s="490"/>
      <c r="AEX209" s="490"/>
      <c r="AEY209" s="490"/>
      <c r="AEZ209" s="490"/>
      <c r="AFA209" s="490"/>
      <c r="AFB209" s="490"/>
      <c r="AFC209" s="490"/>
      <c r="AFD209" s="490"/>
      <c r="AFE209" s="490"/>
      <c r="AFF209" s="490"/>
      <c r="AFG209" s="490"/>
      <c r="AFH209" s="490"/>
      <c r="AFI209" s="490"/>
      <c r="AFJ209" s="490"/>
      <c r="AFK209" s="490"/>
      <c r="AFL209" s="490"/>
      <c r="AFM209" s="490"/>
      <c r="AFN209" s="490"/>
      <c r="AFO209" s="490"/>
      <c r="AFP209" s="490"/>
      <c r="AFQ209" s="490"/>
      <c r="AFR209" s="490"/>
      <c r="AFS209" s="490"/>
      <c r="AFT209" s="490"/>
      <c r="AFU209" s="490"/>
      <c r="AFV209" s="490"/>
      <c r="AFW209" s="490"/>
      <c r="AFX209" s="490"/>
      <c r="AFY209" s="490"/>
      <c r="AFZ209" s="490"/>
      <c r="AGA209" s="490"/>
      <c r="AGB209" s="490"/>
      <c r="AGC209" s="490"/>
      <c r="AGD209" s="490"/>
      <c r="AGE209" s="490"/>
      <c r="AGF209" s="490"/>
      <c r="AGG209" s="490"/>
      <c r="AGH209" s="490"/>
      <c r="AGI209" s="490"/>
      <c r="AGJ209" s="490"/>
      <c r="AGK209" s="490"/>
      <c r="AGL209" s="490"/>
      <c r="AGM209" s="490"/>
      <c r="AGN209" s="490"/>
      <c r="AGO209" s="490"/>
      <c r="AGP209" s="490"/>
      <c r="AGQ209" s="490"/>
      <c r="AGR209" s="490"/>
      <c r="AGS209" s="490"/>
      <c r="AGT209" s="490"/>
      <c r="AGU209" s="490"/>
      <c r="AGV209" s="490"/>
      <c r="AGW209" s="490"/>
      <c r="AGX209" s="490"/>
      <c r="AGY209" s="490"/>
      <c r="AGZ209" s="490"/>
      <c r="AHA209" s="490"/>
      <c r="AHB209" s="490"/>
      <c r="AHC209" s="490"/>
      <c r="AHD209" s="490"/>
      <c r="AHE209" s="490"/>
      <c r="AHF209" s="490"/>
      <c r="AHG209" s="490"/>
      <c r="AHH209" s="490"/>
      <c r="AHI209" s="490"/>
      <c r="AHJ209" s="490"/>
      <c r="AHK209" s="490"/>
      <c r="AHL209" s="490"/>
      <c r="AHM209" s="490"/>
      <c r="AHN209" s="490"/>
      <c r="AHO209" s="490"/>
      <c r="AHP209" s="490"/>
      <c r="AHQ209" s="490"/>
      <c r="AHR209" s="490"/>
      <c r="AHS209" s="490"/>
      <c r="AHT209" s="490"/>
      <c r="AHU209" s="490"/>
      <c r="AHV209" s="490"/>
      <c r="AHW209" s="490"/>
      <c r="AHX209" s="490"/>
      <c r="AHY209" s="490"/>
      <c r="AHZ209" s="490"/>
      <c r="AIA209" s="490"/>
      <c r="AIB209" s="490"/>
      <c r="AIC209" s="490"/>
      <c r="AID209" s="490"/>
      <c r="AIE209" s="490"/>
      <c r="AIF209" s="490"/>
      <c r="AIG209" s="490"/>
      <c r="AIH209" s="490"/>
      <c r="AII209" s="490"/>
      <c r="AIJ209" s="490"/>
      <c r="AIK209" s="490"/>
      <c r="AIL209" s="490"/>
      <c r="AIM209" s="490"/>
      <c r="AIN209" s="490"/>
      <c r="AIO209" s="490"/>
      <c r="AIP209" s="490"/>
      <c r="AIQ209" s="490"/>
      <c r="AIR209" s="490"/>
      <c r="AIS209" s="490"/>
      <c r="AIT209" s="490"/>
      <c r="AIU209" s="490"/>
      <c r="AIV209" s="490"/>
      <c r="AIW209" s="490"/>
      <c r="AIX209" s="490"/>
      <c r="AIY209" s="490"/>
      <c r="AIZ209" s="490"/>
      <c r="AJA209" s="490"/>
      <c r="AJB209" s="490"/>
      <c r="AJC209" s="490"/>
      <c r="AJD209" s="490"/>
      <c r="AJE209" s="490"/>
      <c r="AJF209" s="490"/>
      <c r="AJG209" s="490"/>
      <c r="AJH209" s="490"/>
      <c r="AJI209" s="490"/>
      <c r="AJJ209" s="490"/>
      <c r="AJK209" s="490"/>
      <c r="AJL209" s="490"/>
      <c r="AJM209" s="490"/>
      <c r="AJN209" s="490"/>
      <c r="AJO209" s="490"/>
      <c r="AJP209" s="490"/>
      <c r="AJQ209" s="490"/>
      <c r="AJR209" s="490"/>
      <c r="AJS209" s="490"/>
      <c r="AJT209" s="490"/>
      <c r="AJU209" s="490"/>
      <c r="AJV209" s="490"/>
      <c r="AJW209" s="490"/>
      <c r="AJX209" s="490"/>
      <c r="AJY209" s="490"/>
      <c r="AJZ209" s="490"/>
      <c r="AKA209" s="490"/>
      <c r="AKB209" s="490"/>
      <c r="AKC209" s="490"/>
      <c r="AKD209" s="490"/>
      <c r="AKE209" s="490"/>
      <c r="AKF209" s="490"/>
      <c r="AKG209" s="490"/>
      <c r="AKH209" s="490"/>
      <c r="AKI209" s="490"/>
      <c r="AKJ209" s="490"/>
      <c r="AKK209" s="490"/>
      <c r="AKL209" s="490"/>
      <c r="AKM209" s="490"/>
      <c r="AKN209" s="490"/>
      <c r="AKO209" s="490"/>
      <c r="AKP209" s="490"/>
      <c r="AKQ209" s="490"/>
      <c r="AKR209" s="490"/>
      <c r="AKS209" s="490"/>
      <c r="AKT209" s="490"/>
      <c r="AKU209" s="490"/>
      <c r="AKV209" s="490"/>
      <c r="AKW209" s="490"/>
      <c r="AKX209" s="490"/>
      <c r="AKY209" s="490"/>
      <c r="AKZ209" s="490"/>
      <c r="ALA209" s="490"/>
      <c r="ALB209" s="490"/>
      <c r="ALC209" s="490"/>
      <c r="ALD209" s="490"/>
      <c r="ALE209" s="490"/>
      <c r="ALF209" s="490"/>
      <c r="ALG209" s="490"/>
      <c r="ALH209" s="490"/>
      <c r="ALI209" s="490"/>
      <c r="ALJ209" s="490"/>
      <c r="ALK209" s="490"/>
      <c r="ALL209" s="490"/>
      <c r="ALM209" s="490"/>
      <c r="ALN209" s="490"/>
      <c r="ALO209" s="490"/>
      <c r="ALP209" s="490"/>
      <c r="ALQ209" s="490"/>
      <c r="ALR209" s="490"/>
      <c r="ALS209" s="490"/>
      <c r="ALT209" s="490"/>
      <c r="ALU209" s="490"/>
      <c r="ALV209" s="490"/>
      <c r="ALW209" s="490"/>
      <c r="ALX209" s="490"/>
      <c r="ALY209" s="490"/>
      <c r="ALZ209" s="490"/>
      <c r="AMA209" s="490"/>
      <c r="AMB209" s="490"/>
      <c r="AMC209" s="490"/>
      <c r="AMD209" s="490"/>
      <c r="AME209" s="490"/>
      <c r="AMF209" s="490"/>
      <c r="AMG209" s="490"/>
      <c r="AMH209" s="490"/>
      <c r="AMI209" s="490"/>
      <c r="AMJ209" s="490"/>
      <c r="AMK209" s="490"/>
      <c r="AML209" s="490"/>
      <c r="AMM209" s="490"/>
      <c r="AMN209" s="490"/>
      <c r="AMO209" s="490"/>
      <c r="AMP209" s="490"/>
      <c r="AMQ209" s="490"/>
      <c r="AMR209" s="490"/>
      <c r="AMS209" s="490"/>
      <c r="AMT209" s="490"/>
      <c r="AMU209" s="490"/>
      <c r="AMV209" s="490"/>
      <c r="AMW209" s="490"/>
      <c r="AMX209" s="490"/>
      <c r="AMY209" s="490"/>
      <c r="AMZ209" s="490"/>
      <c r="ANA209" s="490"/>
      <c r="ANB209" s="490"/>
      <c r="ANC209" s="490"/>
      <c r="AND209" s="490"/>
      <c r="ANE209" s="490"/>
      <c r="ANF209" s="490"/>
      <c r="ANG209" s="490"/>
      <c r="ANH209" s="490"/>
      <c r="ANI209" s="490"/>
      <c r="ANJ209" s="490"/>
      <c r="ANK209" s="490"/>
      <c r="ANL209" s="490"/>
      <c r="ANM209" s="490"/>
      <c r="ANN209" s="490"/>
      <c r="ANO209" s="490"/>
      <c r="ANP209" s="490"/>
      <c r="ANQ209" s="490"/>
      <c r="ANR209" s="490"/>
      <c r="ANS209" s="490"/>
      <c r="ANT209" s="490"/>
      <c r="ANU209" s="490"/>
      <c r="ANV209" s="490"/>
      <c r="ANW209" s="490"/>
      <c r="ANX209" s="490"/>
      <c r="ANY209" s="490"/>
      <c r="ANZ209" s="490"/>
      <c r="AOA209" s="490"/>
      <c r="AOB209" s="490"/>
      <c r="AOC209" s="490"/>
      <c r="AOD209" s="490"/>
      <c r="AOE209" s="490"/>
      <c r="AOF209" s="490"/>
      <c r="AOG209" s="490"/>
      <c r="AOH209" s="490"/>
      <c r="AOI209" s="490"/>
      <c r="AOJ209" s="490"/>
      <c r="AOK209" s="490"/>
      <c r="AOL209" s="490"/>
      <c r="AOM209" s="490"/>
      <c r="AON209" s="490"/>
      <c r="AOO209" s="490"/>
      <c r="AOP209" s="490"/>
      <c r="AOQ209" s="490"/>
      <c r="AOR209" s="490"/>
      <c r="AOS209" s="490"/>
      <c r="AOT209" s="490"/>
      <c r="AOU209" s="490"/>
      <c r="AOV209" s="490"/>
      <c r="AOW209" s="490"/>
      <c r="AOX209" s="490"/>
      <c r="AOY209" s="490"/>
      <c r="AOZ209" s="490"/>
      <c r="APA209" s="490"/>
      <c r="APB209" s="490"/>
      <c r="APC209" s="490"/>
      <c r="APD209" s="490"/>
      <c r="APE209" s="490"/>
      <c r="APF209" s="490"/>
      <c r="APG209" s="490"/>
      <c r="APH209" s="490"/>
      <c r="API209" s="490"/>
      <c r="APJ209" s="490"/>
      <c r="APK209" s="490"/>
      <c r="APL209" s="490"/>
      <c r="APM209" s="490"/>
      <c r="APN209" s="490"/>
      <c r="APO209" s="490"/>
      <c r="APP209" s="490"/>
      <c r="APQ209" s="490"/>
      <c r="APR209" s="490"/>
      <c r="APS209" s="490"/>
      <c r="APT209" s="490"/>
      <c r="APU209" s="490"/>
      <c r="APV209" s="490"/>
      <c r="APW209" s="490"/>
      <c r="APX209" s="490"/>
      <c r="APY209" s="490"/>
      <c r="APZ209" s="490"/>
      <c r="AQA209" s="490"/>
      <c r="AQB209" s="490"/>
      <c r="AQC209" s="490"/>
      <c r="AQD209" s="490"/>
      <c r="AQE209" s="490"/>
      <c r="AQF209" s="490"/>
      <c r="AQG209" s="490"/>
      <c r="AQH209" s="490"/>
      <c r="AQI209" s="490"/>
      <c r="AQJ209" s="490"/>
      <c r="AQK209" s="490"/>
      <c r="AQL209" s="490"/>
      <c r="AQM209" s="490"/>
      <c r="AQN209" s="490"/>
      <c r="AQO209" s="490"/>
      <c r="AQP209" s="490"/>
      <c r="AQQ209" s="490"/>
      <c r="AQR209" s="490"/>
      <c r="AQS209" s="490"/>
      <c r="AQT209" s="490"/>
      <c r="AQU209" s="490"/>
      <c r="AQV209" s="490"/>
      <c r="AQW209" s="490"/>
      <c r="AQX209" s="490"/>
      <c r="AQY209" s="490"/>
      <c r="AQZ209" s="490"/>
      <c r="ARA209" s="490"/>
      <c r="ARB209" s="490"/>
      <c r="ARC209" s="490"/>
      <c r="ARD209" s="490"/>
      <c r="ARE209" s="490"/>
      <c r="ARF209" s="490"/>
      <c r="ARG209" s="490"/>
      <c r="ARH209" s="490"/>
      <c r="ARI209" s="490"/>
      <c r="ARJ209" s="490"/>
      <c r="ARK209" s="490"/>
      <c r="ARL209" s="490"/>
      <c r="ARM209" s="490"/>
      <c r="ARN209" s="490"/>
      <c r="ARO209" s="490"/>
      <c r="ARP209" s="490"/>
      <c r="ARQ209" s="490"/>
      <c r="ARR209" s="490"/>
      <c r="ARS209" s="490"/>
      <c r="ART209" s="490"/>
      <c r="ARU209" s="490"/>
      <c r="ARV209" s="490"/>
      <c r="ARW209" s="490"/>
      <c r="ARX209" s="490"/>
      <c r="ARY209" s="490"/>
      <c r="ARZ209" s="490"/>
      <c r="ASA209" s="490"/>
      <c r="ASB209" s="490"/>
      <c r="ASC209" s="490"/>
      <c r="ASD209" s="490"/>
      <c r="ASE209" s="490"/>
      <c r="ASF209" s="490"/>
      <c r="ASG209" s="490"/>
      <c r="ASH209" s="490"/>
      <c r="ASI209" s="490"/>
      <c r="ASJ209" s="490"/>
      <c r="ASK209" s="490"/>
      <c r="ASL209" s="490"/>
      <c r="ASM209" s="490"/>
      <c r="ASN209" s="490"/>
      <c r="ASO209" s="490"/>
      <c r="ASP209" s="490"/>
      <c r="ASQ209" s="490"/>
      <c r="ASR209" s="490"/>
      <c r="ASS209" s="490"/>
      <c r="AST209" s="490"/>
      <c r="ASU209" s="490"/>
      <c r="ASV209" s="490"/>
      <c r="ASW209" s="490"/>
      <c r="ASX209" s="490"/>
      <c r="ASY209" s="490"/>
      <c r="ASZ209" s="490"/>
      <c r="ATA209" s="490"/>
      <c r="ATB209" s="490"/>
      <c r="ATC209" s="490"/>
      <c r="ATD209" s="490"/>
      <c r="ATE209" s="490"/>
      <c r="ATF209" s="490"/>
      <c r="ATG209" s="490"/>
      <c r="ATH209" s="490"/>
      <c r="ATI209" s="490"/>
      <c r="ATJ209" s="490"/>
      <c r="ATK209" s="490"/>
      <c r="ATL209" s="490"/>
      <c r="ATM209" s="490"/>
      <c r="ATN209" s="490"/>
      <c r="ATO209" s="490"/>
      <c r="ATP209" s="490"/>
      <c r="ATQ209" s="490"/>
      <c r="ATR209" s="490"/>
      <c r="ATS209" s="490"/>
      <c r="ATT209" s="490"/>
      <c r="ATU209" s="490"/>
      <c r="ATV209" s="490"/>
      <c r="ATW209" s="490"/>
      <c r="ATX209" s="490"/>
      <c r="ATY209" s="490"/>
      <c r="ATZ209" s="490"/>
      <c r="AUA209" s="490"/>
      <c r="AUB209" s="490"/>
      <c r="AUC209" s="490"/>
      <c r="AUD209" s="490"/>
      <c r="AUE209" s="490"/>
      <c r="AUF209" s="490"/>
      <c r="AUG209" s="490"/>
      <c r="AUH209" s="490"/>
      <c r="AUI209" s="490"/>
      <c r="AUJ209" s="490"/>
      <c r="AUK209" s="490"/>
      <c r="AUL209" s="490"/>
      <c r="AUM209" s="490"/>
      <c r="AUN209" s="490"/>
      <c r="AUO209" s="490"/>
      <c r="AUP209" s="490"/>
      <c r="AUQ209" s="490"/>
      <c r="AUR209" s="490"/>
      <c r="AUS209" s="490"/>
      <c r="AUT209" s="490"/>
      <c r="AUU209" s="490"/>
      <c r="AUV209" s="490"/>
      <c r="AUW209" s="490"/>
      <c r="AUX209" s="490"/>
      <c r="AUY209" s="490"/>
      <c r="AUZ209" s="490"/>
      <c r="AVA209" s="490"/>
      <c r="AVB209" s="490"/>
      <c r="AVC209" s="490"/>
      <c r="AVD209" s="490"/>
      <c r="AVE209" s="490"/>
      <c r="AVF209" s="490"/>
      <c r="AVG209" s="490"/>
      <c r="AVH209" s="490"/>
      <c r="AVI209" s="490"/>
      <c r="AVJ209" s="490"/>
      <c r="AVK209" s="490"/>
      <c r="AVL209" s="490"/>
      <c r="AVM209" s="490"/>
      <c r="AVN209" s="490"/>
      <c r="AVO209" s="490"/>
      <c r="AVP209" s="490"/>
      <c r="AVQ209" s="490"/>
      <c r="AVR209" s="490"/>
      <c r="AVS209" s="490"/>
      <c r="AVT209" s="490"/>
      <c r="AVU209" s="490"/>
      <c r="AVV209" s="490"/>
      <c r="AVW209" s="490"/>
      <c r="AVX209" s="490"/>
      <c r="AVY209" s="490"/>
      <c r="AVZ209" s="490"/>
      <c r="AWA209" s="490"/>
      <c r="AWB209" s="490"/>
      <c r="AWC209" s="490"/>
      <c r="AWD209" s="490"/>
      <c r="AWE209" s="490"/>
      <c r="AWF209" s="490"/>
      <c r="AWG209" s="490"/>
      <c r="AWH209" s="490"/>
      <c r="AWI209" s="490"/>
      <c r="AWJ209" s="490"/>
      <c r="AWK209" s="490"/>
      <c r="AWL209" s="490"/>
      <c r="AWM209" s="490"/>
      <c r="AWN209" s="490"/>
      <c r="AWO209" s="490"/>
      <c r="AWP209" s="490"/>
      <c r="AWQ209" s="490"/>
      <c r="AWR209" s="490"/>
      <c r="AWS209" s="490"/>
      <c r="AWT209" s="490"/>
      <c r="AWU209" s="490"/>
      <c r="AWV209" s="490"/>
      <c r="AWW209" s="490"/>
      <c r="AWX209" s="490"/>
      <c r="AWY209" s="490"/>
      <c r="AWZ209" s="490"/>
      <c r="AXA209" s="490"/>
      <c r="AXB209" s="490"/>
      <c r="AXC209" s="490"/>
      <c r="AXD209" s="490"/>
      <c r="AXE209" s="490"/>
      <c r="AXF209" s="490"/>
      <c r="AXG209" s="490"/>
      <c r="AXH209" s="490"/>
      <c r="AXI209" s="490"/>
      <c r="AXJ209" s="490"/>
      <c r="AXK209" s="490"/>
      <c r="AXL209" s="490"/>
      <c r="AXM209" s="490"/>
      <c r="AXN209" s="490"/>
      <c r="AXO209" s="490"/>
      <c r="AXP209" s="490"/>
      <c r="AXQ209" s="490"/>
      <c r="AXR209" s="490"/>
      <c r="AXS209" s="490"/>
      <c r="AXT209" s="490"/>
      <c r="AXU209" s="490"/>
      <c r="AXV209" s="490"/>
      <c r="AXW209" s="490"/>
      <c r="AXX209" s="490"/>
      <c r="AXY209" s="490"/>
      <c r="AXZ209" s="490"/>
      <c r="AYA209" s="490"/>
      <c r="AYB209" s="490"/>
      <c r="AYC209" s="490"/>
      <c r="AYD209" s="490"/>
      <c r="AYE209" s="490"/>
      <c r="AYF209" s="490"/>
      <c r="AYG209" s="490"/>
      <c r="AYH209" s="490"/>
      <c r="AYI209" s="490"/>
      <c r="AYJ209" s="490"/>
      <c r="AYK209" s="490"/>
      <c r="AYL209" s="490"/>
      <c r="AYM209" s="490"/>
      <c r="AYN209" s="490"/>
      <c r="AYO209" s="490"/>
      <c r="AYP209" s="490"/>
      <c r="AYQ209" s="490"/>
      <c r="AYR209" s="490"/>
      <c r="AYS209" s="490"/>
      <c r="AYT209" s="490"/>
      <c r="AYU209" s="490"/>
      <c r="AYV209" s="490"/>
      <c r="AYW209" s="490"/>
      <c r="AYX209" s="490"/>
      <c r="AYY209" s="490"/>
      <c r="AYZ209" s="490"/>
      <c r="AZA209" s="490"/>
      <c r="AZB209" s="490"/>
      <c r="AZC209" s="490"/>
      <c r="AZD209" s="490"/>
      <c r="AZE209" s="490"/>
      <c r="AZF209" s="490"/>
      <c r="AZG209" s="490"/>
      <c r="AZH209" s="490"/>
      <c r="AZI209" s="490"/>
      <c r="AZJ209" s="490"/>
      <c r="AZK209" s="490"/>
      <c r="AZL209" s="490"/>
      <c r="AZM209" s="490"/>
      <c r="AZN209" s="490"/>
      <c r="AZO209" s="490"/>
      <c r="AZP209" s="490"/>
      <c r="AZQ209" s="490"/>
      <c r="AZR209" s="490"/>
      <c r="AZS209" s="490"/>
      <c r="AZT209" s="490"/>
      <c r="AZU209" s="490"/>
      <c r="AZV209" s="490"/>
      <c r="AZW209" s="490"/>
      <c r="AZX209" s="490"/>
      <c r="AZY209" s="490"/>
      <c r="AZZ209" s="490"/>
      <c r="BAA209" s="490"/>
      <c r="BAB209" s="490"/>
      <c r="BAC209" s="490"/>
      <c r="BAD209" s="490"/>
      <c r="BAE209" s="490"/>
      <c r="BAF209" s="490"/>
      <c r="BAG209" s="490"/>
      <c r="BAH209" s="490"/>
      <c r="BAI209" s="490"/>
      <c r="BAJ209" s="490"/>
      <c r="BAK209" s="490"/>
      <c r="BAL209" s="490"/>
      <c r="BAM209" s="490"/>
      <c r="BAN209" s="490"/>
      <c r="BAO209" s="490"/>
      <c r="BAP209" s="490"/>
      <c r="BAQ209" s="490"/>
      <c r="BAR209" s="490"/>
      <c r="BAS209" s="490"/>
      <c r="BAT209" s="490"/>
      <c r="BAU209" s="490"/>
      <c r="BAV209" s="490"/>
      <c r="BAW209" s="490"/>
      <c r="BAX209" s="490"/>
      <c r="BAY209" s="490"/>
      <c r="BAZ209" s="490"/>
      <c r="BBA209" s="490"/>
      <c r="BBB209" s="490"/>
      <c r="BBC209" s="490"/>
      <c r="BBD209" s="490"/>
      <c r="BBE209" s="490"/>
      <c r="BBF209" s="490"/>
      <c r="BBG209" s="490"/>
      <c r="BBH209" s="490"/>
      <c r="BBI209" s="490"/>
      <c r="BBJ209" s="490"/>
      <c r="BBK209" s="490"/>
      <c r="BBL209" s="490"/>
      <c r="BBM209" s="490"/>
      <c r="BBN209" s="490"/>
      <c r="BBO209" s="490"/>
      <c r="BBP209" s="490"/>
      <c r="BBQ209" s="490"/>
      <c r="BBR209" s="490"/>
      <c r="BBS209" s="490"/>
      <c r="BBT209" s="490"/>
      <c r="BBU209" s="490"/>
      <c r="BBV209" s="490"/>
      <c r="BBW209" s="490"/>
      <c r="BBX209" s="490"/>
      <c r="BBY209" s="490"/>
      <c r="BBZ209" s="490"/>
      <c r="BCA209" s="490"/>
      <c r="BCB209" s="490"/>
      <c r="BCC209" s="490"/>
      <c r="BCD209" s="490"/>
      <c r="BCE209" s="490"/>
      <c r="BCF209" s="490"/>
      <c r="BCG209" s="490"/>
      <c r="BCH209" s="490"/>
      <c r="BCI209" s="490"/>
      <c r="BCJ209" s="490"/>
      <c r="BCK209" s="490"/>
      <c r="BCL209" s="490"/>
      <c r="BCM209" s="490"/>
      <c r="BCN209" s="490"/>
      <c r="BCO209" s="490"/>
      <c r="BCP209" s="490"/>
      <c r="BCQ209" s="490"/>
      <c r="BCR209" s="490"/>
      <c r="BCS209" s="490"/>
      <c r="BCT209" s="490"/>
      <c r="BCU209" s="490"/>
      <c r="BCV209" s="490"/>
      <c r="BCW209" s="490"/>
      <c r="BCX209" s="490"/>
      <c r="BCY209" s="490"/>
      <c r="BCZ209" s="490"/>
      <c r="BDA209" s="490"/>
      <c r="BDB209" s="490"/>
      <c r="BDC209" s="490"/>
      <c r="BDD209" s="490"/>
      <c r="BDE209" s="490"/>
      <c r="BDF209" s="490"/>
      <c r="BDG209" s="490"/>
      <c r="BDH209" s="490"/>
      <c r="BDI209" s="490"/>
      <c r="BDJ209" s="490"/>
      <c r="BDK209" s="490"/>
      <c r="BDL209" s="490"/>
      <c r="BDM209" s="490"/>
      <c r="BDN209" s="490"/>
      <c r="BDO209" s="490"/>
      <c r="BDP209" s="490"/>
      <c r="BDQ209" s="490"/>
      <c r="BDR209" s="490"/>
      <c r="BDS209" s="490"/>
      <c r="BDT209" s="490"/>
      <c r="BDU209" s="490"/>
      <c r="BDV209" s="490"/>
      <c r="BDW209" s="490"/>
      <c r="BDX209" s="490"/>
      <c r="BDY209" s="490"/>
      <c r="BDZ209" s="490"/>
      <c r="BEA209" s="490"/>
      <c r="BEB209" s="490"/>
      <c r="BEC209" s="490"/>
      <c r="BED209" s="490"/>
      <c r="BEE209" s="490"/>
      <c r="BEF209" s="490"/>
      <c r="BEG209" s="490"/>
      <c r="BEH209" s="490"/>
      <c r="BEI209" s="490"/>
      <c r="BEJ209" s="490"/>
      <c r="BEK209" s="490"/>
      <c r="BEL209" s="490"/>
      <c r="BEM209" s="490"/>
      <c r="BEN209" s="490"/>
      <c r="BEO209" s="490"/>
      <c r="BEP209" s="490"/>
      <c r="BEQ209" s="490"/>
      <c r="BER209" s="490"/>
      <c r="BES209" s="490"/>
      <c r="BET209" s="490"/>
      <c r="BEU209" s="490"/>
      <c r="BEV209" s="490"/>
      <c r="BEW209" s="490"/>
      <c r="BEX209" s="490"/>
      <c r="BEY209" s="490"/>
      <c r="BEZ209" s="490"/>
      <c r="BFA209" s="490"/>
      <c r="BFB209" s="490"/>
      <c r="BFC209" s="490"/>
      <c r="BFD209" s="490"/>
      <c r="BFE209" s="490"/>
      <c r="BFF209" s="490"/>
      <c r="BFG209" s="490"/>
      <c r="BFH209" s="490"/>
      <c r="BFI209" s="490"/>
      <c r="BFJ209" s="490"/>
      <c r="BFK209" s="490"/>
      <c r="BFL209" s="490"/>
      <c r="BFM209" s="490"/>
      <c r="BFN209" s="490"/>
      <c r="BFO209" s="490"/>
      <c r="BFP209" s="490"/>
      <c r="BFQ209" s="490"/>
      <c r="BFR209" s="490"/>
      <c r="BFS209" s="490"/>
      <c r="BFT209" s="490"/>
      <c r="BFU209" s="490"/>
      <c r="BFV209" s="490"/>
      <c r="BFW209" s="490"/>
      <c r="BFX209" s="490"/>
      <c r="BFY209" s="490"/>
      <c r="BFZ209" s="490"/>
      <c r="BGA209" s="490"/>
      <c r="BGB209" s="490"/>
      <c r="BGC209" s="490"/>
      <c r="BGD209" s="490"/>
      <c r="BGE209" s="490"/>
      <c r="BGF209" s="490"/>
      <c r="BGG209" s="490"/>
      <c r="BGH209" s="490"/>
      <c r="BGI209" s="490"/>
      <c r="BGJ209" s="490"/>
      <c r="BGK209" s="490"/>
      <c r="BGL209" s="490"/>
      <c r="BGM209" s="490"/>
      <c r="BGN209" s="490"/>
      <c r="BGO209" s="490"/>
      <c r="BGP209" s="490"/>
      <c r="BGQ209" s="490"/>
      <c r="BGR209" s="490"/>
      <c r="BGS209" s="490"/>
      <c r="BGT209" s="490"/>
      <c r="BGU209" s="490"/>
      <c r="BGV209" s="490"/>
      <c r="BGW209" s="490"/>
      <c r="BGX209" s="490"/>
      <c r="BGY209" s="490"/>
      <c r="BGZ209" s="490"/>
      <c r="BHA209" s="490"/>
      <c r="BHB209" s="490"/>
      <c r="BHC209" s="490"/>
      <c r="BHD209" s="490"/>
      <c r="BHE209" s="490"/>
      <c r="BHF209" s="490"/>
      <c r="BHG209" s="490"/>
      <c r="BHH209" s="490"/>
      <c r="BHI209" s="490"/>
      <c r="BHJ209" s="490"/>
      <c r="BHK209" s="490"/>
      <c r="BHL209" s="490"/>
      <c r="BHM209" s="490"/>
      <c r="BHN209" s="490"/>
      <c r="BHO209" s="490"/>
      <c r="BHP209" s="490"/>
      <c r="BHQ209" s="490"/>
      <c r="BHR209" s="490"/>
      <c r="BHS209" s="490"/>
      <c r="BHT209" s="490"/>
      <c r="BHU209" s="490"/>
      <c r="BHV209" s="490"/>
      <c r="BHW209" s="490"/>
      <c r="BHX209" s="490"/>
      <c r="BHY209" s="490"/>
      <c r="BHZ209" s="490"/>
      <c r="BIA209" s="490"/>
      <c r="BIB209" s="490"/>
      <c r="BIC209" s="490"/>
      <c r="BID209" s="490"/>
      <c r="BIE209" s="490"/>
      <c r="BIF209" s="490"/>
      <c r="BIG209" s="490"/>
      <c r="BIH209" s="490"/>
      <c r="BII209" s="490"/>
      <c r="BIJ209" s="490"/>
      <c r="BIK209" s="490"/>
      <c r="BIL209" s="490"/>
      <c r="BIM209" s="490"/>
      <c r="BIN209" s="490"/>
      <c r="BIO209" s="490"/>
      <c r="BIP209" s="490"/>
      <c r="BIQ209" s="490"/>
      <c r="BIR209" s="490"/>
      <c r="BIS209" s="490"/>
      <c r="BIT209" s="490"/>
      <c r="BIU209" s="490"/>
      <c r="BIV209" s="490"/>
      <c r="BIW209" s="490"/>
      <c r="BIX209" s="490"/>
      <c r="BIY209" s="490"/>
      <c r="BIZ209" s="490"/>
      <c r="BJA209" s="490"/>
      <c r="BJB209" s="490"/>
      <c r="BJC209" s="490"/>
      <c r="BJD209" s="490"/>
      <c r="BJE209" s="490"/>
      <c r="BJF209" s="490"/>
      <c r="BJG209" s="490"/>
      <c r="BJH209" s="490"/>
      <c r="BJI209" s="490"/>
      <c r="BJJ209" s="490"/>
      <c r="BJK209" s="490"/>
      <c r="BJL209" s="490"/>
      <c r="BJM209" s="490"/>
      <c r="BJN209" s="490"/>
      <c r="BJO209" s="490"/>
      <c r="BJP209" s="490"/>
      <c r="BJQ209" s="490"/>
      <c r="BJR209" s="490"/>
      <c r="BJS209" s="490"/>
      <c r="BJT209" s="490"/>
      <c r="BJU209" s="490"/>
      <c r="BJV209" s="490"/>
      <c r="BJW209" s="490"/>
      <c r="BJX209" s="490"/>
      <c r="BJY209" s="490"/>
      <c r="BJZ209" s="490"/>
      <c r="BKA209" s="490"/>
      <c r="BKB209" s="490"/>
      <c r="BKC209" s="490"/>
      <c r="BKD209" s="490"/>
      <c r="BKE209" s="490"/>
      <c r="BKF209" s="490"/>
      <c r="BKG209" s="490"/>
      <c r="BKH209" s="490"/>
      <c r="BKI209" s="490"/>
      <c r="BKJ209" s="490"/>
      <c r="BKK209" s="490"/>
      <c r="BKL209" s="490"/>
      <c r="BKM209" s="490"/>
      <c r="BKN209" s="490"/>
      <c r="BKO209" s="490"/>
      <c r="BKP209" s="490"/>
      <c r="BKQ209" s="490"/>
      <c r="BKR209" s="490"/>
      <c r="BKS209" s="490"/>
      <c r="BKT209" s="490"/>
      <c r="BKU209" s="490"/>
      <c r="BKV209" s="490"/>
      <c r="BKW209" s="490"/>
      <c r="BKX209" s="490"/>
      <c r="BKY209" s="490"/>
      <c r="BKZ209" s="490"/>
      <c r="BLA209" s="490"/>
      <c r="BLB209" s="490"/>
      <c r="BLC209" s="490"/>
      <c r="BLD209" s="490"/>
      <c r="BLE209" s="490"/>
      <c r="BLF209" s="490"/>
      <c r="BLG209" s="490"/>
      <c r="BLH209" s="490"/>
      <c r="BLI209" s="490"/>
      <c r="BLJ209" s="490"/>
      <c r="BLK209" s="490"/>
      <c r="BLL209" s="490"/>
      <c r="BLM209" s="490"/>
      <c r="BLN209" s="490"/>
      <c r="BLO209" s="490"/>
      <c r="BLP209" s="490"/>
      <c r="BLQ209" s="490"/>
      <c r="BLR209" s="490"/>
      <c r="BLS209" s="490"/>
      <c r="BLT209" s="490"/>
      <c r="BLU209" s="490"/>
      <c r="BLV209" s="490"/>
      <c r="BLW209" s="490"/>
      <c r="BLX209" s="490"/>
      <c r="BLY209" s="490"/>
      <c r="BLZ209" s="490"/>
      <c r="BMA209" s="490"/>
      <c r="BMB209" s="490"/>
      <c r="BMC209" s="490"/>
      <c r="BMD209" s="490"/>
      <c r="BME209" s="490"/>
      <c r="BMF209" s="490"/>
      <c r="BMG209" s="490"/>
      <c r="BMH209" s="490"/>
      <c r="BMI209" s="490"/>
      <c r="BMJ209" s="490"/>
      <c r="BMK209" s="490"/>
      <c r="BML209" s="490"/>
      <c r="BMM209" s="490"/>
      <c r="BMN209" s="490"/>
      <c r="BMO209" s="490"/>
      <c r="BMP209" s="490"/>
      <c r="BMQ209" s="490"/>
      <c r="BMR209" s="490"/>
      <c r="BMS209" s="490"/>
      <c r="BMT209" s="490"/>
      <c r="BMU209" s="490"/>
      <c r="BMV209" s="490"/>
      <c r="BMW209" s="490"/>
      <c r="BMX209" s="490"/>
      <c r="BMY209" s="490"/>
      <c r="BMZ209" s="490"/>
      <c r="BNA209" s="490"/>
      <c r="BNB209" s="490"/>
      <c r="BNC209" s="490"/>
      <c r="BND209" s="490"/>
      <c r="BNE209" s="490"/>
      <c r="BNF209" s="490"/>
      <c r="BNG209" s="490"/>
      <c r="BNH209" s="490"/>
      <c r="BNI209" s="490"/>
      <c r="BNJ209" s="490"/>
      <c r="BNK209" s="490"/>
      <c r="BNL209" s="490"/>
      <c r="BNM209" s="490"/>
      <c r="BNN209" s="490"/>
      <c r="BNO209" s="490"/>
      <c r="BNP209" s="490"/>
      <c r="BNQ209" s="490"/>
      <c r="BNR209" s="490"/>
      <c r="BNS209" s="490"/>
      <c r="BNT209" s="490"/>
      <c r="BNU209" s="490"/>
      <c r="BNV209" s="490"/>
      <c r="BNW209" s="490"/>
      <c r="BNX209" s="490"/>
      <c r="BNY209" s="490"/>
      <c r="BNZ209" s="490"/>
      <c r="BOA209" s="490"/>
      <c r="BOB209" s="490"/>
      <c r="BOC209" s="490"/>
      <c r="BOD209" s="490"/>
      <c r="BOE209" s="490"/>
      <c r="BOF209" s="490"/>
      <c r="BOG209" s="490"/>
      <c r="BOH209" s="490"/>
      <c r="BOI209" s="490"/>
      <c r="BOJ209" s="490"/>
      <c r="BOK209" s="490"/>
      <c r="BOL209" s="490"/>
      <c r="BOM209" s="490"/>
      <c r="BON209" s="490"/>
      <c r="BOO209" s="490"/>
      <c r="BOP209" s="490"/>
      <c r="BOQ209" s="490"/>
      <c r="BOR209" s="490"/>
      <c r="BOS209" s="490"/>
      <c r="BOT209" s="490"/>
      <c r="BOU209" s="490"/>
      <c r="BOV209" s="490"/>
      <c r="BOW209" s="490"/>
      <c r="BOX209" s="490"/>
      <c r="BOY209" s="490"/>
      <c r="BOZ209" s="490"/>
      <c r="BPA209" s="490"/>
      <c r="BPB209" s="490"/>
      <c r="BPC209" s="490"/>
      <c r="BPD209" s="490"/>
      <c r="BPE209" s="490"/>
      <c r="BPF209" s="490"/>
      <c r="BPG209" s="490"/>
      <c r="BPH209" s="490"/>
      <c r="BPI209" s="490"/>
      <c r="BPJ209" s="490"/>
      <c r="BPK209" s="490"/>
      <c r="BPL209" s="490"/>
      <c r="BPM209" s="490"/>
      <c r="BPN209" s="490"/>
      <c r="BPO209" s="490"/>
      <c r="BPP209" s="490"/>
      <c r="BPQ209" s="490"/>
      <c r="BPR209" s="490"/>
      <c r="BPS209" s="490"/>
      <c r="BPT209" s="490"/>
      <c r="BPU209" s="490"/>
      <c r="BPV209" s="490"/>
      <c r="BPW209" s="490"/>
      <c r="BPX209" s="490"/>
      <c r="BPY209" s="490"/>
      <c r="BPZ209" s="490"/>
      <c r="BQA209" s="490"/>
      <c r="BQB209" s="490"/>
      <c r="BQC209" s="490"/>
      <c r="BQD209" s="490"/>
      <c r="BQE209" s="490"/>
      <c r="BQF209" s="490"/>
      <c r="BQG209" s="490"/>
      <c r="BQH209" s="490"/>
      <c r="BQI209" s="490"/>
      <c r="BQJ209" s="490"/>
      <c r="BQK209" s="490"/>
      <c r="BQL209" s="490"/>
      <c r="BQM209" s="490"/>
      <c r="BQN209" s="490"/>
      <c r="BQO209" s="490"/>
      <c r="BQP209" s="490"/>
      <c r="BQQ209" s="490"/>
      <c r="BQR209" s="490"/>
      <c r="BQS209" s="490"/>
      <c r="BQT209" s="490"/>
      <c r="BQU209" s="490"/>
      <c r="BQV209" s="490"/>
      <c r="BQW209" s="490"/>
      <c r="BQX209" s="490"/>
      <c r="BQY209" s="490"/>
      <c r="BQZ209" s="490"/>
      <c r="BRA209" s="490"/>
      <c r="BRB209" s="490"/>
      <c r="BRC209" s="490"/>
      <c r="BRD209" s="490"/>
      <c r="BRE209" s="490"/>
      <c r="BRF209" s="490"/>
      <c r="BRG209" s="490"/>
      <c r="BRH209" s="490"/>
      <c r="BRI209" s="490"/>
      <c r="BRJ209" s="490"/>
      <c r="BRK209" s="490"/>
      <c r="BRL209" s="490"/>
      <c r="BRM209" s="490"/>
      <c r="BRN209" s="490"/>
      <c r="BRO209" s="490"/>
      <c r="BRP209" s="490"/>
      <c r="BRQ209" s="490"/>
      <c r="BRR209" s="490"/>
      <c r="BRS209" s="490"/>
      <c r="BRT209" s="490"/>
      <c r="BRU209" s="490"/>
      <c r="BRV209" s="490"/>
      <c r="BRW209" s="490"/>
      <c r="BRX209" s="490"/>
      <c r="BRY209" s="490"/>
      <c r="BRZ209" s="490"/>
      <c r="BSA209" s="490"/>
      <c r="BSB209" s="490"/>
      <c r="BSC209" s="490"/>
      <c r="BSD209" s="490"/>
      <c r="BSE209" s="490"/>
      <c r="BSF209" s="490"/>
      <c r="BSG209" s="490"/>
      <c r="BSH209" s="490"/>
      <c r="BSI209" s="490"/>
      <c r="BSJ209" s="490"/>
      <c r="BSK209" s="490"/>
      <c r="BSL209" s="490"/>
      <c r="BSM209" s="490"/>
      <c r="BSN209" s="490"/>
      <c r="BSO209" s="490"/>
      <c r="BSP209" s="490"/>
      <c r="BSQ209" s="490"/>
      <c r="BSR209" s="490"/>
      <c r="BSS209" s="490"/>
      <c r="BST209" s="490"/>
      <c r="BSU209" s="490"/>
      <c r="BSV209" s="490"/>
      <c r="BSW209" s="490"/>
      <c r="BSX209" s="490"/>
      <c r="BSY209" s="490"/>
      <c r="BSZ209" s="490"/>
      <c r="BTA209" s="490"/>
      <c r="BTB209" s="490"/>
      <c r="BTC209" s="490"/>
      <c r="BTD209" s="490"/>
      <c r="BTE209" s="490"/>
      <c r="BTF209" s="490"/>
      <c r="BTG209" s="490"/>
      <c r="BTH209" s="490"/>
      <c r="BTI209" s="490"/>
      <c r="BTJ209" s="490"/>
      <c r="BTK209" s="490"/>
      <c r="BTL209" s="490"/>
      <c r="BTM209" s="490"/>
      <c r="BTN209" s="490"/>
      <c r="BTO209" s="490"/>
      <c r="BTP209" s="490"/>
      <c r="BTQ209" s="490"/>
      <c r="BTR209" s="490"/>
      <c r="BTS209" s="490"/>
      <c r="BTT209" s="490"/>
      <c r="BTU209" s="490"/>
      <c r="BTV209" s="490"/>
      <c r="BTW209" s="490"/>
      <c r="BTX209" s="490"/>
      <c r="BTY209" s="490"/>
      <c r="BTZ209" s="490"/>
      <c r="BUA209" s="490"/>
      <c r="BUB209" s="490"/>
      <c r="BUC209" s="490"/>
      <c r="BUD209" s="490"/>
      <c r="BUE209" s="490"/>
      <c r="BUF209" s="490"/>
      <c r="BUG209" s="490"/>
      <c r="BUH209" s="490"/>
      <c r="BUI209" s="490"/>
      <c r="BUJ209" s="490"/>
      <c r="BUK209" s="490"/>
      <c r="BUL209" s="490"/>
      <c r="BUM209" s="490"/>
      <c r="BUN209" s="490"/>
      <c r="BUO209" s="490"/>
      <c r="BUP209" s="490"/>
      <c r="BUQ209" s="490"/>
      <c r="BUR209" s="490"/>
      <c r="BUS209" s="490"/>
      <c r="BUT209" s="490"/>
      <c r="BUU209" s="490"/>
      <c r="BUV209" s="490"/>
      <c r="BUW209" s="490"/>
      <c r="BUX209" s="490"/>
      <c r="BUY209" s="490"/>
      <c r="BUZ209" s="490"/>
      <c r="BVA209" s="490"/>
      <c r="BVB209" s="490"/>
      <c r="BVC209" s="490"/>
      <c r="BVD209" s="490"/>
      <c r="BVE209" s="490"/>
      <c r="BVF209" s="490"/>
      <c r="BVG209" s="490"/>
      <c r="BVH209" s="490"/>
      <c r="BVI209" s="490"/>
      <c r="BVJ209" s="490"/>
      <c r="BVK209" s="490"/>
      <c r="BVL209" s="490"/>
      <c r="BVM209" s="490"/>
      <c r="BVN209" s="490"/>
      <c r="BVO209" s="490"/>
      <c r="BVP209" s="490"/>
      <c r="BVQ209" s="490"/>
      <c r="BVR209" s="490"/>
      <c r="BVS209" s="490"/>
      <c r="BVT209" s="490"/>
      <c r="BVU209" s="490"/>
      <c r="BVV209" s="490"/>
      <c r="BVW209" s="490"/>
      <c r="BVX209" s="490"/>
      <c r="BVY209" s="490"/>
      <c r="BVZ209" s="490"/>
      <c r="BWA209" s="490"/>
      <c r="BWB209" s="490"/>
      <c r="BWC209" s="490"/>
      <c r="BWD209" s="490"/>
      <c r="BWE209" s="490"/>
      <c r="BWF209" s="490"/>
      <c r="BWG209" s="490"/>
      <c r="BWH209" s="490"/>
      <c r="BWI209" s="490"/>
      <c r="BWJ209" s="490"/>
      <c r="BWK209" s="490"/>
      <c r="BWL209" s="490"/>
      <c r="BWM209" s="490"/>
      <c r="BWN209" s="490"/>
      <c r="BWO209" s="490"/>
      <c r="BWP209" s="490"/>
      <c r="BWQ209" s="490"/>
      <c r="BWR209" s="490"/>
      <c r="BWS209" s="490"/>
      <c r="BWT209" s="490"/>
      <c r="BWU209" s="490"/>
      <c r="BWV209" s="490"/>
      <c r="BWW209" s="490"/>
      <c r="BWX209" s="490"/>
      <c r="BWY209" s="490"/>
      <c r="BWZ209" s="490"/>
      <c r="BXA209" s="490"/>
      <c r="BXB209" s="490"/>
      <c r="BXC209" s="490"/>
      <c r="BXD209" s="490"/>
      <c r="BXE209" s="490"/>
      <c r="BXF209" s="490"/>
      <c r="BXG209" s="490"/>
      <c r="BXH209" s="490"/>
      <c r="BXI209" s="490"/>
      <c r="BXJ209" s="490"/>
      <c r="BXK209" s="490"/>
      <c r="BXL209" s="490"/>
      <c r="BXM209" s="490"/>
      <c r="BXN209" s="490"/>
      <c r="BXO209" s="490"/>
      <c r="BXP209" s="490"/>
      <c r="BXQ209" s="490"/>
      <c r="BXR209" s="490"/>
      <c r="BXS209" s="490"/>
      <c r="BXT209" s="490"/>
      <c r="BXU209" s="490"/>
      <c r="BXV209" s="490"/>
      <c r="BXW209" s="490"/>
      <c r="BXX209" s="490"/>
      <c r="BXY209" s="490"/>
      <c r="BXZ209" s="490"/>
      <c r="BYA209" s="490"/>
      <c r="BYB209" s="490"/>
      <c r="BYC209" s="490"/>
      <c r="BYD209" s="490"/>
      <c r="BYE209" s="490"/>
      <c r="BYF209" s="490"/>
      <c r="BYG209" s="490"/>
      <c r="BYH209" s="490"/>
      <c r="BYI209" s="490"/>
      <c r="BYJ209" s="490"/>
      <c r="BYK209" s="490"/>
      <c r="BYL209" s="490"/>
      <c r="BYM209" s="490"/>
      <c r="BYN209" s="490"/>
      <c r="BYO209" s="490"/>
      <c r="BYP209" s="490"/>
      <c r="BYQ209" s="490"/>
      <c r="BYR209" s="490"/>
      <c r="BYS209" s="490"/>
      <c r="BYT209" s="490"/>
      <c r="BYU209" s="490"/>
      <c r="BYV209" s="490"/>
      <c r="BYW209" s="490"/>
      <c r="BYX209" s="490"/>
      <c r="BYY209" s="490"/>
      <c r="BYZ209" s="490"/>
      <c r="BZA209" s="490"/>
      <c r="BZB209" s="490"/>
      <c r="BZC209" s="490"/>
      <c r="BZD209" s="490"/>
      <c r="BZE209" s="490"/>
      <c r="BZF209" s="490"/>
      <c r="BZG209" s="490"/>
      <c r="BZH209" s="490"/>
      <c r="BZI209" s="490"/>
      <c r="BZJ209" s="490"/>
      <c r="BZK209" s="490"/>
      <c r="BZL209" s="490"/>
      <c r="BZM209" s="490"/>
      <c r="BZN209" s="490"/>
      <c r="BZO209" s="490"/>
      <c r="BZP209" s="490"/>
      <c r="BZQ209" s="490"/>
      <c r="BZR209" s="490"/>
      <c r="BZS209" s="490"/>
      <c r="BZT209" s="490"/>
      <c r="BZU209" s="490"/>
      <c r="BZV209" s="490"/>
      <c r="BZW209" s="490"/>
      <c r="BZX209" s="490"/>
      <c r="BZY209" s="490"/>
      <c r="BZZ209" s="490"/>
      <c r="CAA209" s="490"/>
      <c r="CAB209" s="490"/>
      <c r="CAC209" s="490"/>
      <c r="CAD209" s="490"/>
      <c r="CAE209" s="490"/>
      <c r="CAF209" s="490"/>
      <c r="CAG209" s="490"/>
      <c r="CAH209" s="490"/>
      <c r="CAI209" s="490"/>
      <c r="CAJ209" s="490"/>
      <c r="CAK209" s="490"/>
      <c r="CAL209" s="490"/>
      <c r="CAM209" s="490"/>
      <c r="CAN209" s="490"/>
      <c r="CAO209" s="490"/>
      <c r="CAP209" s="490"/>
      <c r="CAQ209" s="490"/>
      <c r="CAR209" s="490"/>
      <c r="CAS209" s="490"/>
      <c r="CAT209" s="490"/>
      <c r="CAU209" s="490"/>
      <c r="CAV209" s="490"/>
      <c r="CAW209" s="490"/>
      <c r="CAX209" s="490"/>
      <c r="CAY209" s="490"/>
      <c r="CAZ209" s="490"/>
      <c r="CBA209" s="490"/>
      <c r="CBB209" s="490"/>
      <c r="CBC209" s="490"/>
      <c r="CBD209" s="490"/>
      <c r="CBE209" s="490"/>
      <c r="CBF209" s="490"/>
      <c r="CBG209" s="490"/>
      <c r="CBH209" s="490"/>
      <c r="CBI209" s="490"/>
      <c r="CBJ209" s="490"/>
      <c r="CBK209" s="490"/>
      <c r="CBL209" s="490"/>
      <c r="CBM209" s="490"/>
      <c r="CBN209" s="490"/>
      <c r="CBO209" s="490"/>
      <c r="CBP209" s="490"/>
      <c r="CBQ209" s="490"/>
      <c r="CBR209" s="490"/>
      <c r="CBS209" s="490"/>
      <c r="CBT209" s="490"/>
      <c r="CBU209" s="490"/>
      <c r="CBV209" s="490"/>
      <c r="CBW209" s="490"/>
      <c r="CBX209" s="490"/>
      <c r="CBY209" s="490"/>
      <c r="CBZ209" s="490"/>
      <c r="CCA209" s="490"/>
      <c r="CCB209" s="490"/>
      <c r="CCC209" s="490"/>
      <c r="CCD209" s="490"/>
      <c r="CCE209" s="490"/>
      <c r="CCF209" s="490"/>
      <c r="CCG209" s="490"/>
      <c r="CCH209" s="490"/>
      <c r="CCI209" s="490"/>
      <c r="CCJ209" s="490"/>
      <c r="CCK209" s="490"/>
      <c r="CCL209" s="490"/>
      <c r="CCM209" s="490"/>
      <c r="CCN209" s="490"/>
      <c r="CCO209" s="490"/>
      <c r="CCP209" s="490"/>
      <c r="CCQ209" s="490"/>
      <c r="CCR209" s="490"/>
      <c r="CCS209" s="490"/>
      <c r="CCT209" s="490"/>
      <c r="CCU209" s="490"/>
      <c r="CCV209" s="490"/>
      <c r="CCW209" s="490"/>
      <c r="CCX209" s="490"/>
      <c r="CCY209" s="490"/>
      <c r="CCZ209" s="490"/>
      <c r="CDA209" s="490"/>
      <c r="CDB209" s="490"/>
      <c r="CDC209" s="490"/>
      <c r="CDD209" s="490"/>
      <c r="CDE209" s="490"/>
      <c r="CDF209" s="490"/>
      <c r="CDG209" s="490"/>
      <c r="CDH209" s="490"/>
      <c r="CDI209" s="490"/>
      <c r="CDJ209" s="490"/>
      <c r="CDK209" s="490"/>
      <c r="CDL209" s="490"/>
      <c r="CDM209" s="490"/>
      <c r="CDN209" s="490"/>
      <c r="CDO209" s="490"/>
      <c r="CDP209" s="490"/>
      <c r="CDQ209" s="490"/>
      <c r="CDR209" s="490"/>
      <c r="CDS209" s="490"/>
      <c r="CDT209" s="490"/>
      <c r="CDU209" s="490"/>
      <c r="CDV209" s="490"/>
      <c r="CDW209" s="490"/>
      <c r="CDX209" s="490"/>
      <c r="CDY209" s="490"/>
      <c r="CDZ209" s="490"/>
      <c r="CEA209" s="490"/>
      <c r="CEB209" s="490"/>
      <c r="CEC209" s="490"/>
      <c r="CED209" s="490"/>
      <c r="CEE209" s="490"/>
      <c r="CEF209" s="490"/>
      <c r="CEG209" s="490"/>
      <c r="CEH209" s="490"/>
      <c r="CEI209" s="490"/>
      <c r="CEJ209" s="490"/>
      <c r="CEK209" s="490"/>
      <c r="CEL209" s="490"/>
      <c r="CEM209" s="490"/>
      <c r="CEN209" s="490"/>
      <c r="CEO209" s="490"/>
      <c r="CEP209" s="490"/>
      <c r="CEQ209" s="490"/>
      <c r="CER209" s="490"/>
      <c r="CES209" s="490"/>
      <c r="CET209" s="490"/>
      <c r="CEU209" s="490"/>
      <c r="CEV209" s="490"/>
      <c r="CEW209" s="490"/>
      <c r="CEX209" s="490"/>
      <c r="CEY209" s="490"/>
      <c r="CEZ209" s="490"/>
      <c r="CFA209" s="490"/>
      <c r="CFB209" s="490"/>
      <c r="CFC209" s="490"/>
      <c r="CFD209" s="490"/>
      <c r="CFE209" s="490"/>
      <c r="CFF209" s="490"/>
      <c r="CFG209" s="490"/>
      <c r="CFH209" s="490"/>
      <c r="CFI209" s="490"/>
      <c r="CFJ209" s="490"/>
      <c r="CFK209" s="490"/>
      <c r="CFL209" s="490"/>
      <c r="CFM209" s="490"/>
      <c r="CFN209" s="490"/>
      <c r="CFO209" s="490"/>
      <c r="CFP209" s="490"/>
      <c r="CFQ209" s="490"/>
      <c r="CFR209" s="490"/>
      <c r="CFS209" s="490"/>
      <c r="CFT209" s="490"/>
      <c r="CFU209" s="490"/>
      <c r="CFV209" s="490"/>
      <c r="CFW209" s="490"/>
      <c r="CFX209" s="490"/>
      <c r="CFY209" s="490"/>
      <c r="CFZ209" s="490"/>
      <c r="CGA209" s="490"/>
      <c r="CGB209" s="490"/>
      <c r="CGC209" s="490"/>
      <c r="CGD209" s="490"/>
      <c r="CGE209" s="490"/>
      <c r="CGF209" s="490"/>
      <c r="CGG209" s="490"/>
      <c r="CGH209" s="490"/>
      <c r="CGI209" s="490"/>
      <c r="CGJ209" s="490"/>
      <c r="CGK209" s="490"/>
      <c r="CGL209" s="490"/>
      <c r="CGM209" s="490"/>
      <c r="CGN209" s="490"/>
      <c r="CGO209" s="490"/>
      <c r="CGP209" s="490"/>
      <c r="CGQ209" s="490"/>
      <c r="CGR209" s="490"/>
      <c r="CGS209" s="490"/>
      <c r="CGT209" s="490"/>
      <c r="CGU209" s="490"/>
      <c r="CGV209" s="490"/>
      <c r="CGW209" s="490"/>
      <c r="CGX209" s="490"/>
      <c r="CGY209" s="490"/>
      <c r="CGZ209" s="490"/>
      <c r="CHA209" s="490"/>
      <c r="CHB209" s="490"/>
      <c r="CHC209" s="490"/>
      <c r="CHD209" s="490"/>
      <c r="CHE209" s="490"/>
      <c r="CHF209" s="490"/>
      <c r="CHG209" s="490"/>
      <c r="CHH209" s="490"/>
      <c r="CHI209" s="490"/>
      <c r="CHJ209" s="490"/>
      <c r="CHK209" s="490"/>
      <c r="CHL209" s="490"/>
      <c r="CHM209" s="490"/>
      <c r="CHN209" s="490"/>
      <c r="CHO209" s="490"/>
      <c r="CHP209" s="490"/>
      <c r="CHQ209" s="490"/>
      <c r="CHR209" s="490"/>
      <c r="CHS209" s="490"/>
      <c r="CHT209" s="490"/>
      <c r="CHU209" s="490"/>
      <c r="CHV209" s="490"/>
      <c r="CHW209" s="490"/>
      <c r="CHX209" s="490"/>
      <c r="CHY209" s="490"/>
      <c r="CHZ209" s="490"/>
      <c r="CIA209" s="490"/>
      <c r="CIB209" s="490"/>
      <c r="CIC209" s="490"/>
      <c r="CID209" s="490"/>
      <c r="CIE209" s="490"/>
      <c r="CIF209" s="490"/>
      <c r="CIG209" s="490"/>
      <c r="CIH209" s="490"/>
      <c r="CII209" s="490"/>
      <c r="CIJ209" s="490"/>
      <c r="CIK209" s="490"/>
      <c r="CIL209" s="490"/>
      <c r="CIM209" s="490"/>
      <c r="CIN209" s="490"/>
      <c r="CIO209" s="490"/>
      <c r="CIP209" s="490"/>
      <c r="CIQ209" s="490"/>
      <c r="CIR209" s="490"/>
      <c r="CIS209" s="490"/>
      <c r="CIT209" s="490"/>
      <c r="CIU209" s="490"/>
      <c r="CIV209" s="490"/>
      <c r="CIW209" s="490"/>
      <c r="CIX209" s="490"/>
      <c r="CIY209" s="490"/>
      <c r="CIZ209" s="490"/>
      <c r="CJA209" s="490"/>
      <c r="CJB209" s="490"/>
      <c r="CJC209" s="490"/>
      <c r="CJD209" s="490"/>
      <c r="CJE209" s="490"/>
      <c r="CJF209" s="490"/>
      <c r="CJG209" s="490"/>
      <c r="CJH209" s="490"/>
      <c r="CJI209" s="490"/>
      <c r="CJJ209" s="490"/>
      <c r="CJK209" s="490"/>
      <c r="CJL209" s="490"/>
      <c r="CJM209" s="490"/>
      <c r="CJN209" s="490"/>
      <c r="CJO209" s="490"/>
      <c r="CJP209" s="490"/>
      <c r="CJQ209" s="490"/>
      <c r="CJR209" s="490"/>
      <c r="CJS209" s="490"/>
      <c r="CJT209" s="490"/>
      <c r="CJU209" s="490"/>
      <c r="CJV209" s="490"/>
      <c r="CJW209" s="490"/>
      <c r="CJX209" s="490"/>
      <c r="CJY209" s="490"/>
      <c r="CJZ209" s="490"/>
      <c r="CKA209" s="490"/>
      <c r="CKB209" s="490"/>
      <c r="CKC209" s="490"/>
      <c r="CKD209" s="490"/>
      <c r="CKE209" s="490"/>
      <c r="CKF209" s="490"/>
      <c r="CKG209" s="490"/>
      <c r="CKH209" s="490"/>
      <c r="CKI209" s="490"/>
      <c r="CKJ209" s="490"/>
      <c r="CKK209" s="490"/>
      <c r="CKL209" s="490"/>
      <c r="CKM209" s="490"/>
      <c r="CKN209" s="490"/>
      <c r="CKO209" s="490"/>
      <c r="CKP209" s="490"/>
      <c r="CKQ209" s="490"/>
      <c r="CKR209" s="490"/>
      <c r="CKS209" s="490"/>
      <c r="CKT209" s="490"/>
      <c r="CKU209" s="490"/>
      <c r="CKV209" s="490"/>
      <c r="CKW209" s="490"/>
      <c r="CKX209" s="490"/>
      <c r="CKY209" s="490"/>
      <c r="CKZ209" s="490"/>
      <c r="CLA209" s="490"/>
      <c r="CLB209" s="490"/>
      <c r="CLC209" s="490"/>
      <c r="CLD209" s="490"/>
      <c r="CLE209" s="490"/>
      <c r="CLF209" s="490"/>
      <c r="CLG209" s="490"/>
      <c r="CLH209" s="490"/>
      <c r="CLI209" s="490"/>
      <c r="CLJ209" s="490"/>
      <c r="CLK209" s="490"/>
      <c r="CLL209" s="490"/>
      <c r="CLM209" s="490"/>
      <c r="CLN209" s="490"/>
      <c r="CLO209" s="490"/>
      <c r="CLP209" s="490"/>
      <c r="CLQ209" s="490"/>
      <c r="CLR209" s="490"/>
      <c r="CLS209" s="490"/>
      <c r="CLT209" s="490"/>
      <c r="CLU209" s="490"/>
      <c r="CLV209" s="490"/>
      <c r="CLW209" s="490"/>
      <c r="CLX209" s="490"/>
      <c r="CLY209" s="490"/>
      <c r="CLZ209" s="490"/>
      <c r="CMA209" s="490"/>
      <c r="CMB209" s="490"/>
      <c r="CMC209" s="490"/>
      <c r="CMD209" s="490"/>
      <c r="CME209" s="490"/>
      <c r="CMF209" s="490"/>
      <c r="CMG209" s="490"/>
      <c r="CMH209" s="490"/>
      <c r="CMI209" s="490"/>
      <c r="CMJ209" s="490"/>
      <c r="CMK209" s="490"/>
      <c r="CML209" s="490"/>
      <c r="CMM209" s="490"/>
      <c r="CMN209" s="490"/>
      <c r="CMO209" s="490"/>
      <c r="CMP209" s="490"/>
      <c r="CMQ209" s="490"/>
      <c r="CMR209" s="490"/>
      <c r="CMS209" s="490"/>
      <c r="CMT209" s="490"/>
      <c r="CMU209" s="490"/>
      <c r="CMV209" s="490"/>
      <c r="CMW209" s="490"/>
      <c r="CMX209" s="490"/>
      <c r="CMY209" s="490"/>
      <c r="CMZ209" s="490"/>
      <c r="CNA209" s="490"/>
      <c r="CNB209" s="490"/>
      <c r="CNC209" s="490"/>
      <c r="CND209" s="490"/>
      <c r="CNE209" s="490"/>
      <c r="CNF209" s="490"/>
      <c r="CNG209" s="490"/>
      <c r="CNH209" s="490"/>
      <c r="CNI209" s="490"/>
      <c r="CNJ209" s="490"/>
      <c r="CNK209" s="490"/>
      <c r="CNL209" s="490"/>
      <c r="CNM209" s="490"/>
      <c r="CNN209" s="490"/>
      <c r="CNO209" s="490"/>
      <c r="CNP209" s="490"/>
      <c r="CNQ209" s="490"/>
      <c r="CNR209" s="490"/>
      <c r="CNS209" s="490"/>
      <c r="CNT209" s="490"/>
      <c r="CNU209" s="490"/>
      <c r="CNV209" s="490"/>
      <c r="CNW209" s="490"/>
      <c r="CNX209" s="490"/>
      <c r="CNY209" s="490"/>
      <c r="CNZ209" s="490"/>
      <c r="COA209" s="490"/>
      <c r="COB209" s="490"/>
      <c r="COC209" s="490"/>
      <c r="COD209" s="490"/>
      <c r="COE209" s="490"/>
      <c r="COF209" s="490"/>
      <c r="COG209" s="490"/>
      <c r="COH209" s="490"/>
      <c r="COI209" s="490"/>
      <c r="COJ209" s="490"/>
      <c r="COK209" s="490"/>
      <c r="COL209" s="490"/>
      <c r="COM209" s="490"/>
      <c r="CON209" s="490"/>
      <c r="COO209" s="490"/>
      <c r="COP209" s="490"/>
      <c r="COQ209" s="490"/>
      <c r="COR209" s="490"/>
      <c r="COS209" s="490"/>
      <c r="COT209" s="490"/>
      <c r="COU209" s="490"/>
      <c r="COV209" s="490"/>
      <c r="COW209" s="490"/>
      <c r="COX209" s="490"/>
      <c r="COY209" s="490"/>
      <c r="COZ209" s="490"/>
      <c r="CPA209" s="490"/>
      <c r="CPB209" s="490"/>
      <c r="CPC209" s="490"/>
      <c r="CPD209" s="490"/>
      <c r="CPE209" s="490"/>
      <c r="CPF209" s="490"/>
      <c r="CPG209" s="490"/>
      <c r="CPH209" s="490"/>
      <c r="CPI209" s="490"/>
      <c r="CPJ209" s="490"/>
      <c r="CPK209" s="490"/>
      <c r="CPL209" s="490"/>
      <c r="CPM209" s="490"/>
      <c r="CPN209" s="490"/>
      <c r="CPO209" s="490"/>
      <c r="CPP209" s="490"/>
      <c r="CPQ209" s="490"/>
      <c r="CPR209" s="490"/>
      <c r="CPS209" s="490"/>
      <c r="CPT209" s="490"/>
      <c r="CPU209" s="490"/>
      <c r="CPV209" s="490"/>
      <c r="CPW209" s="490"/>
      <c r="CPX209" s="490"/>
      <c r="CPY209" s="490"/>
      <c r="CPZ209" s="490"/>
      <c r="CQA209" s="490"/>
      <c r="CQB209" s="490"/>
      <c r="CQC209" s="490"/>
      <c r="CQD209" s="490"/>
      <c r="CQE209" s="490"/>
      <c r="CQF209" s="490"/>
      <c r="CQG209" s="490"/>
      <c r="CQH209" s="490"/>
      <c r="CQI209" s="490"/>
      <c r="CQJ209" s="490"/>
      <c r="CQK209" s="490"/>
      <c r="CQL209" s="490"/>
      <c r="CQM209" s="490"/>
      <c r="CQN209" s="490"/>
      <c r="CQO209" s="490"/>
      <c r="CQP209" s="490"/>
      <c r="CQQ209" s="490"/>
      <c r="CQR209" s="490"/>
      <c r="CQS209" s="490"/>
      <c r="CQT209" s="490"/>
      <c r="CQU209" s="490"/>
      <c r="CQV209" s="490"/>
      <c r="CQW209" s="490"/>
      <c r="CQX209" s="490"/>
      <c r="CQY209" s="490"/>
      <c r="CQZ209" s="490"/>
      <c r="CRA209" s="490"/>
      <c r="CRB209" s="490"/>
      <c r="CRC209" s="490"/>
      <c r="CRD209" s="490"/>
      <c r="CRE209" s="490"/>
      <c r="CRF209" s="490"/>
      <c r="CRG209" s="490"/>
      <c r="CRH209" s="490"/>
      <c r="CRI209" s="490"/>
      <c r="CRJ209" s="490"/>
      <c r="CRK209" s="490"/>
      <c r="CRL209" s="490"/>
      <c r="CRM209" s="490"/>
      <c r="CRN209" s="490"/>
      <c r="CRO209" s="490"/>
      <c r="CRP209" s="490"/>
      <c r="CRQ209" s="490"/>
      <c r="CRR209" s="490"/>
      <c r="CRS209" s="490"/>
      <c r="CRT209" s="490"/>
      <c r="CRU209" s="490"/>
      <c r="CRV209" s="490"/>
      <c r="CRW209" s="490"/>
      <c r="CRX209" s="490"/>
      <c r="CRY209" s="490"/>
      <c r="CRZ209" s="490"/>
      <c r="CSA209" s="490"/>
      <c r="CSB209" s="490"/>
      <c r="CSC209" s="490"/>
      <c r="CSD209" s="490"/>
      <c r="CSE209" s="490"/>
      <c r="CSF209" s="490"/>
      <c r="CSG209" s="490"/>
      <c r="CSH209" s="490"/>
      <c r="CSI209" s="490"/>
      <c r="CSJ209" s="490"/>
      <c r="CSK209" s="490"/>
      <c r="CSL209" s="490"/>
      <c r="CSM209" s="490"/>
      <c r="CSN209" s="490"/>
      <c r="CSO209" s="490"/>
      <c r="CSP209" s="490"/>
      <c r="CSQ209" s="490"/>
      <c r="CSR209" s="490"/>
      <c r="CSS209" s="490"/>
      <c r="CST209" s="490"/>
      <c r="CSU209" s="490"/>
      <c r="CSV209" s="490"/>
      <c r="CSW209" s="490"/>
      <c r="CSX209" s="490"/>
      <c r="CSY209" s="490"/>
      <c r="CSZ209" s="490"/>
      <c r="CTA209" s="490"/>
      <c r="CTB209" s="490"/>
      <c r="CTC209" s="490"/>
      <c r="CTD209" s="490"/>
      <c r="CTE209" s="490"/>
      <c r="CTF209" s="490"/>
      <c r="CTG209" s="490"/>
      <c r="CTH209" s="490"/>
      <c r="CTI209" s="490"/>
      <c r="CTJ209" s="490"/>
      <c r="CTK209" s="490"/>
      <c r="CTL209" s="490"/>
      <c r="CTM209" s="490"/>
      <c r="CTN209" s="490"/>
      <c r="CTO209" s="490"/>
      <c r="CTP209" s="490"/>
      <c r="CTQ209" s="490"/>
      <c r="CTR209" s="490"/>
      <c r="CTS209" s="490"/>
      <c r="CTT209" s="490"/>
      <c r="CTU209" s="490"/>
      <c r="CTV209" s="490"/>
      <c r="CTW209" s="490"/>
      <c r="CTX209" s="490"/>
      <c r="CTY209" s="490"/>
      <c r="CTZ209" s="490"/>
      <c r="CUA209" s="490"/>
      <c r="CUB209" s="490"/>
      <c r="CUC209" s="490"/>
      <c r="CUD209" s="490"/>
      <c r="CUE209" s="490"/>
      <c r="CUF209" s="490"/>
      <c r="CUG209" s="490"/>
      <c r="CUH209" s="490"/>
      <c r="CUI209" s="490"/>
      <c r="CUJ209" s="490"/>
      <c r="CUK209" s="490"/>
      <c r="CUL209" s="490"/>
      <c r="CUM209" s="490"/>
      <c r="CUN209" s="490"/>
      <c r="CUO209" s="490"/>
      <c r="CUP209" s="490"/>
      <c r="CUQ209" s="490"/>
      <c r="CUR209" s="490"/>
      <c r="CUS209" s="490"/>
      <c r="CUT209" s="490"/>
      <c r="CUU209" s="490"/>
      <c r="CUV209" s="490"/>
      <c r="CUW209" s="490"/>
      <c r="CUX209" s="490"/>
      <c r="CUY209" s="490"/>
      <c r="CUZ209" s="490"/>
      <c r="CVA209" s="490"/>
      <c r="CVB209" s="490"/>
      <c r="CVC209" s="490"/>
      <c r="CVD209" s="490"/>
      <c r="CVE209" s="490"/>
      <c r="CVF209" s="490"/>
      <c r="CVG209" s="490"/>
      <c r="CVH209" s="490"/>
      <c r="CVI209" s="490"/>
      <c r="CVJ209" s="490"/>
      <c r="CVK209" s="490"/>
      <c r="CVL209" s="490"/>
      <c r="CVM209" s="490"/>
      <c r="CVN209" s="490"/>
      <c r="CVO209" s="490"/>
      <c r="CVP209" s="490"/>
      <c r="CVQ209" s="490"/>
      <c r="CVR209" s="490"/>
      <c r="CVS209" s="490"/>
      <c r="CVT209" s="490"/>
      <c r="CVU209" s="490"/>
      <c r="CVV209" s="490"/>
      <c r="CVW209" s="490"/>
      <c r="CVX209" s="490"/>
      <c r="CVY209" s="490"/>
      <c r="CVZ209" s="490"/>
      <c r="CWA209" s="490"/>
      <c r="CWB209" s="490"/>
      <c r="CWC209" s="490"/>
      <c r="CWD209" s="490"/>
      <c r="CWE209" s="490"/>
      <c r="CWF209" s="490"/>
      <c r="CWG209" s="490"/>
      <c r="CWH209" s="490"/>
      <c r="CWI209" s="490"/>
      <c r="CWJ209" s="490"/>
      <c r="CWK209" s="490"/>
      <c r="CWL209" s="490"/>
      <c r="CWM209" s="490"/>
      <c r="CWN209" s="490"/>
      <c r="CWO209" s="490"/>
      <c r="CWP209" s="490"/>
      <c r="CWQ209" s="490"/>
      <c r="CWR209" s="490"/>
      <c r="CWS209" s="490"/>
      <c r="CWT209" s="490"/>
      <c r="CWU209" s="490"/>
      <c r="CWV209" s="490"/>
      <c r="CWW209" s="490"/>
      <c r="CWX209" s="490"/>
      <c r="CWY209" s="490"/>
      <c r="CWZ209" s="490"/>
      <c r="CXA209" s="490"/>
      <c r="CXB209" s="490"/>
      <c r="CXC209" s="490"/>
      <c r="CXD209" s="490"/>
      <c r="CXE209" s="490"/>
      <c r="CXF209" s="490"/>
      <c r="CXG209" s="490"/>
      <c r="CXH209" s="490"/>
      <c r="CXI209" s="490"/>
      <c r="CXJ209" s="490"/>
      <c r="CXK209" s="490"/>
      <c r="CXL209" s="490"/>
      <c r="CXM209" s="490"/>
      <c r="CXN209" s="490"/>
      <c r="CXO209" s="490"/>
      <c r="CXP209" s="490"/>
      <c r="CXQ209" s="490"/>
      <c r="CXR209" s="490"/>
      <c r="CXS209" s="490"/>
      <c r="CXT209" s="490"/>
      <c r="CXU209" s="490"/>
      <c r="CXV209" s="490"/>
      <c r="CXW209" s="490"/>
      <c r="CXX209" s="490"/>
      <c r="CXY209" s="490"/>
      <c r="CXZ209" s="490"/>
      <c r="CYA209" s="490"/>
      <c r="CYB209" s="490"/>
      <c r="CYC209" s="490"/>
      <c r="CYD209" s="490"/>
      <c r="CYE209" s="490"/>
      <c r="CYF209" s="490"/>
      <c r="CYG209" s="490"/>
      <c r="CYH209" s="490"/>
      <c r="CYI209" s="490"/>
      <c r="CYJ209" s="490"/>
      <c r="CYK209" s="490"/>
      <c r="CYL209" s="490"/>
      <c r="CYM209" s="490"/>
      <c r="CYN209" s="490"/>
      <c r="CYO209" s="490"/>
      <c r="CYP209" s="490"/>
      <c r="CYQ209" s="490"/>
      <c r="CYR209" s="490"/>
      <c r="CYS209" s="490"/>
      <c r="CYT209" s="490"/>
      <c r="CYU209" s="490"/>
      <c r="CYV209" s="490"/>
      <c r="CYW209" s="490"/>
      <c r="CYX209" s="490"/>
      <c r="CYY209" s="490"/>
      <c r="CYZ209" s="490"/>
      <c r="CZA209" s="490"/>
      <c r="CZB209" s="490"/>
      <c r="CZC209" s="490"/>
      <c r="CZD209" s="490"/>
      <c r="CZE209" s="490"/>
      <c r="CZF209" s="490"/>
      <c r="CZG209" s="490"/>
      <c r="CZH209" s="490"/>
      <c r="CZI209" s="490"/>
      <c r="CZJ209" s="490"/>
      <c r="CZK209" s="490"/>
      <c r="CZL209" s="490"/>
      <c r="CZM209" s="490"/>
      <c r="CZN209" s="490"/>
      <c r="CZO209" s="490"/>
      <c r="CZP209" s="490"/>
      <c r="CZQ209" s="490"/>
      <c r="CZR209" s="490"/>
      <c r="CZS209" s="490"/>
      <c r="CZT209" s="490"/>
      <c r="CZU209" s="490"/>
      <c r="CZV209" s="490"/>
      <c r="CZW209" s="490"/>
      <c r="CZX209" s="490"/>
      <c r="CZY209" s="490"/>
      <c r="CZZ209" s="490"/>
      <c r="DAA209" s="490"/>
      <c r="DAB209" s="490"/>
      <c r="DAC209" s="490"/>
      <c r="DAD209" s="490"/>
      <c r="DAE209" s="490"/>
      <c r="DAF209" s="490"/>
      <c r="DAG209" s="490"/>
      <c r="DAH209" s="490"/>
      <c r="DAI209" s="490"/>
      <c r="DAJ209" s="490"/>
      <c r="DAK209" s="490"/>
      <c r="DAL209" s="490"/>
      <c r="DAM209" s="490"/>
      <c r="DAN209" s="490"/>
      <c r="DAO209" s="490"/>
      <c r="DAP209" s="490"/>
      <c r="DAQ209" s="490"/>
      <c r="DAR209" s="490"/>
      <c r="DAS209" s="490"/>
      <c r="DAT209" s="490"/>
      <c r="DAU209" s="490"/>
      <c r="DAV209" s="490"/>
      <c r="DAW209" s="490"/>
      <c r="DAX209" s="490"/>
      <c r="DAY209" s="490"/>
      <c r="DAZ209" s="490"/>
      <c r="DBA209" s="490"/>
      <c r="DBB209" s="490"/>
      <c r="DBC209" s="490"/>
      <c r="DBD209" s="490"/>
      <c r="DBE209" s="490"/>
      <c r="DBF209" s="490"/>
      <c r="DBG209" s="490"/>
      <c r="DBH209" s="490"/>
      <c r="DBI209" s="490"/>
      <c r="DBJ209" s="490"/>
      <c r="DBK209" s="490"/>
      <c r="DBL209" s="490"/>
      <c r="DBM209" s="490"/>
      <c r="DBN209" s="490"/>
      <c r="DBO209" s="490"/>
      <c r="DBP209" s="490"/>
      <c r="DBQ209" s="490"/>
      <c r="DBR209" s="490"/>
      <c r="DBS209" s="490"/>
      <c r="DBT209" s="490"/>
      <c r="DBU209" s="490"/>
      <c r="DBV209" s="490"/>
      <c r="DBW209" s="490"/>
      <c r="DBX209" s="490"/>
      <c r="DBY209" s="490"/>
      <c r="DBZ209" s="490"/>
      <c r="DCA209" s="490"/>
      <c r="DCB209" s="490"/>
      <c r="DCC209" s="490"/>
      <c r="DCD209" s="490"/>
      <c r="DCE209" s="490"/>
      <c r="DCF209" s="490"/>
      <c r="DCG209" s="490"/>
      <c r="DCH209" s="490"/>
      <c r="DCI209" s="490"/>
      <c r="DCJ209" s="490"/>
      <c r="DCK209" s="490"/>
      <c r="DCL209" s="490"/>
      <c r="DCM209" s="490"/>
      <c r="DCN209" s="490"/>
      <c r="DCO209" s="490"/>
      <c r="DCP209" s="490"/>
      <c r="DCQ209" s="490"/>
      <c r="DCR209" s="490"/>
      <c r="DCS209" s="490"/>
      <c r="DCT209" s="490"/>
      <c r="DCU209" s="490"/>
      <c r="DCV209" s="490"/>
      <c r="DCW209" s="490"/>
      <c r="DCX209" s="490"/>
      <c r="DCY209" s="490"/>
      <c r="DCZ209" s="490"/>
      <c r="DDA209" s="490"/>
      <c r="DDB209" s="490"/>
      <c r="DDC209" s="490"/>
      <c r="DDD209" s="490"/>
      <c r="DDE209" s="490"/>
      <c r="DDF209" s="490"/>
      <c r="DDG209" s="490"/>
      <c r="DDH209" s="490"/>
      <c r="DDI209" s="490"/>
      <c r="DDJ209" s="490"/>
      <c r="DDK209" s="490"/>
      <c r="DDL209" s="490"/>
      <c r="DDM209" s="490"/>
      <c r="DDN209" s="490"/>
      <c r="DDO209" s="490"/>
      <c r="DDP209" s="490"/>
      <c r="DDQ209" s="490"/>
      <c r="DDR209" s="490"/>
      <c r="DDS209" s="490"/>
      <c r="DDT209" s="490"/>
      <c r="DDU209" s="490"/>
      <c r="DDV209" s="490"/>
      <c r="DDW209" s="490"/>
      <c r="DDX209" s="490"/>
      <c r="DDY209" s="490"/>
      <c r="DDZ209" s="490"/>
      <c r="DEA209" s="490"/>
      <c r="DEB209" s="490"/>
      <c r="DEC209" s="490"/>
      <c r="DED209" s="490"/>
      <c r="DEE209" s="490"/>
      <c r="DEF209" s="490"/>
      <c r="DEG209" s="490"/>
      <c r="DEH209" s="490"/>
      <c r="DEI209" s="490"/>
      <c r="DEJ209" s="490"/>
      <c r="DEK209" s="490"/>
      <c r="DEL209" s="490"/>
      <c r="DEM209" s="490"/>
      <c r="DEN209" s="490"/>
      <c r="DEO209" s="490"/>
      <c r="DEP209" s="490"/>
      <c r="DEQ209" s="490"/>
      <c r="DER209" s="490"/>
      <c r="DES209" s="490"/>
      <c r="DET209" s="490"/>
      <c r="DEU209" s="490"/>
      <c r="DEV209" s="490"/>
      <c r="DEW209" s="490"/>
      <c r="DEX209" s="490"/>
      <c r="DEY209" s="490"/>
      <c r="DEZ209" s="490"/>
      <c r="DFA209" s="490"/>
      <c r="DFB209" s="490"/>
      <c r="DFC209" s="490"/>
      <c r="DFD209" s="490"/>
      <c r="DFE209" s="490"/>
      <c r="DFF209" s="490"/>
      <c r="DFG209" s="490"/>
      <c r="DFH209" s="490"/>
      <c r="DFI209" s="490"/>
      <c r="DFJ209" s="490"/>
      <c r="DFK209" s="490"/>
      <c r="DFL209" s="490"/>
      <c r="DFM209" s="490"/>
      <c r="DFN209" s="490"/>
      <c r="DFO209" s="490"/>
      <c r="DFP209" s="490"/>
      <c r="DFQ209" s="490"/>
      <c r="DFR209" s="490"/>
      <c r="DFS209" s="490"/>
      <c r="DFT209" s="490"/>
      <c r="DFU209" s="490"/>
      <c r="DFV209" s="490"/>
      <c r="DFW209" s="490"/>
      <c r="DFX209" s="490"/>
      <c r="DFY209" s="490"/>
      <c r="DFZ209" s="490"/>
      <c r="DGA209" s="490"/>
      <c r="DGB209" s="490"/>
      <c r="DGC209" s="490"/>
      <c r="DGD209" s="490"/>
      <c r="DGE209" s="490"/>
      <c r="DGF209" s="490"/>
      <c r="DGG209" s="490"/>
      <c r="DGH209" s="490"/>
      <c r="DGI209" s="490"/>
      <c r="DGJ209" s="490"/>
      <c r="DGK209" s="490"/>
      <c r="DGL209" s="490"/>
      <c r="DGM209" s="490"/>
      <c r="DGN209" s="490"/>
      <c r="DGO209" s="490"/>
      <c r="DGP209" s="490"/>
      <c r="DGQ209" s="490"/>
      <c r="DGR209" s="490"/>
      <c r="DGS209" s="490"/>
      <c r="DGT209" s="490"/>
      <c r="DGU209" s="490"/>
      <c r="DGV209" s="490"/>
      <c r="DGW209" s="490"/>
      <c r="DGX209" s="490"/>
      <c r="DGY209" s="490"/>
      <c r="DGZ209" s="490"/>
      <c r="DHA209" s="490"/>
      <c r="DHB209" s="490"/>
      <c r="DHC209" s="490"/>
      <c r="DHD209" s="490"/>
      <c r="DHE209" s="490"/>
      <c r="DHF209" s="490"/>
      <c r="DHG209" s="490"/>
      <c r="DHH209" s="490"/>
      <c r="DHI209" s="490"/>
      <c r="DHJ209" s="490"/>
      <c r="DHK209" s="490"/>
      <c r="DHL209" s="490"/>
      <c r="DHM209" s="490"/>
      <c r="DHN209" s="490"/>
      <c r="DHO209" s="490"/>
      <c r="DHP209" s="490"/>
      <c r="DHQ209" s="490"/>
      <c r="DHR209" s="490"/>
      <c r="DHS209" s="490"/>
      <c r="DHT209" s="490"/>
      <c r="DHU209" s="490"/>
      <c r="DHV209" s="490"/>
      <c r="DHW209" s="490"/>
      <c r="DHX209" s="490"/>
      <c r="DHY209" s="490"/>
      <c r="DHZ209" s="490"/>
      <c r="DIA209" s="490"/>
      <c r="DIB209" s="490"/>
      <c r="DIC209" s="490"/>
      <c r="DID209" s="490"/>
      <c r="DIE209" s="490"/>
      <c r="DIF209" s="490"/>
      <c r="DIG209" s="490"/>
      <c r="DIH209" s="490"/>
      <c r="DII209" s="490"/>
      <c r="DIJ209" s="490"/>
      <c r="DIK209" s="490"/>
      <c r="DIL209" s="490"/>
      <c r="DIM209" s="490"/>
      <c r="DIN209" s="490"/>
      <c r="DIO209" s="490"/>
      <c r="DIP209" s="490"/>
      <c r="DIQ209" s="490"/>
      <c r="DIR209" s="490"/>
      <c r="DIS209" s="490"/>
      <c r="DIT209" s="490"/>
      <c r="DIU209" s="490"/>
      <c r="DIV209" s="490"/>
      <c r="DIW209" s="490"/>
      <c r="DIX209" s="490"/>
      <c r="DIY209" s="490"/>
      <c r="DIZ209" s="490"/>
      <c r="DJA209" s="490"/>
      <c r="DJB209" s="490"/>
      <c r="DJC209" s="490"/>
      <c r="DJD209" s="490"/>
      <c r="DJE209" s="490"/>
      <c r="DJF209" s="490"/>
      <c r="DJG209" s="490"/>
      <c r="DJH209" s="490"/>
      <c r="DJI209" s="490"/>
      <c r="DJJ209" s="490"/>
      <c r="DJK209" s="490"/>
      <c r="DJL209" s="490"/>
      <c r="DJM209" s="490"/>
      <c r="DJN209" s="490"/>
      <c r="DJO209" s="490"/>
      <c r="DJP209" s="490"/>
      <c r="DJQ209" s="490"/>
      <c r="DJR209" s="490"/>
      <c r="DJS209" s="490"/>
      <c r="DJT209" s="490"/>
      <c r="DJU209" s="490"/>
      <c r="DJV209" s="490"/>
      <c r="DJW209" s="490"/>
      <c r="DJX209" s="490"/>
      <c r="DJY209" s="490"/>
      <c r="DJZ209" s="490"/>
      <c r="DKA209" s="490"/>
      <c r="DKB209" s="490"/>
      <c r="DKC209" s="490"/>
      <c r="DKD209" s="490"/>
      <c r="DKE209" s="490"/>
      <c r="DKF209" s="490"/>
      <c r="DKG209" s="490"/>
      <c r="DKH209" s="490"/>
      <c r="DKI209" s="490"/>
      <c r="DKJ209" s="490"/>
      <c r="DKK209" s="490"/>
      <c r="DKL209" s="490"/>
      <c r="DKM209" s="490"/>
      <c r="DKN209" s="490"/>
      <c r="DKO209" s="490"/>
      <c r="DKP209" s="490"/>
      <c r="DKQ209" s="490"/>
      <c r="DKR209" s="490"/>
      <c r="DKS209" s="490"/>
      <c r="DKT209" s="490"/>
      <c r="DKU209" s="490"/>
      <c r="DKV209" s="490"/>
      <c r="DKW209" s="490"/>
      <c r="DKX209" s="490"/>
      <c r="DKY209" s="490"/>
      <c r="DKZ209" s="490"/>
      <c r="DLA209" s="490"/>
      <c r="DLB209" s="490"/>
      <c r="DLC209" s="490"/>
      <c r="DLD209" s="490"/>
      <c r="DLE209" s="490"/>
      <c r="DLF209" s="490"/>
      <c r="DLG209" s="490"/>
      <c r="DLH209" s="490"/>
      <c r="DLI209" s="490"/>
      <c r="DLJ209" s="490"/>
      <c r="DLK209" s="490"/>
      <c r="DLL209" s="490"/>
      <c r="DLM209" s="490"/>
      <c r="DLN209" s="490"/>
      <c r="DLO209" s="490"/>
      <c r="DLP209" s="490"/>
      <c r="DLQ209" s="490"/>
      <c r="DLR209" s="490"/>
      <c r="DLS209" s="490"/>
      <c r="DLT209" s="490"/>
      <c r="DLU209" s="490"/>
      <c r="DLV209" s="490"/>
      <c r="DLW209" s="490"/>
      <c r="DLX209" s="490"/>
      <c r="DLY209" s="490"/>
      <c r="DLZ209" s="490"/>
      <c r="DMA209" s="490"/>
      <c r="DMB209" s="490"/>
      <c r="DMC209" s="490"/>
      <c r="DMD209" s="490"/>
      <c r="DME209" s="490"/>
      <c r="DMF209" s="490"/>
      <c r="DMG209" s="490"/>
      <c r="DMH209" s="490"/>
      <c r="DMI209" s="490"/>
      <c r="DMJ209" s="490"/>
      <c r="DMK209" s="490"/>
      <c r="DML209" s="490"/>
      <c r="DMM209" s="490"/>
      <c r="DMN209" s="490"/>
      <c r="DMO209" s="490"/>
      <c r="DMP209" s="490"/>
      <c r="DMQ209" s="490"/>
      <c r="DMR209" s="490"/>
      <c r="DMS209" s="490"/>
      <c r="DMT209" s="490"/>
      <c r="DMU209" s="490"/>
      <c r="DMV209" s="490"/>
      <c r="DMW209" s="490"/>
      <c r="DMX209" s="490"/>
      <c r="DMY209" s="490"/>
      <c r="DMZ209" s="490"/>
      <c r="DNA209" s="490"/>
      <c r="DNB209" s="490"/>
      <c r="DNC209" s="490"/>
      <c r="DND209" s="490"/>
      <c r="DNE209" s="490"/>
      <c r="DNF209" s="490"/>
      <c r="DNG209" s="490"/>
      <c r="DNH209" s="490"/>
      <c r="DNI209" s="490"/>
      <c r="DNJ209" s="490"/>
      <c r="DNK209" s="490"/>
      <c r="DNL209" s="490"/>
      <c r="DNM209" s="490"/>
      <c r="DNN209" s="490"/>
      <c r="DNO209" s="490"/>
      <c r="DNP209" s="490"/>
      <c r="DNQ209" s="490"/>
      <c r="DNR209" s="490"/>
      <c r="DNS209" s="490"/>
      <c r="DNT209" s="490"/>
      <c r="DNU209" s="490"/>
      <c r="DNV209" s="490"/>
      <c r="DNW209" s="490"/>
      <c r="DNX209" s="490"/>
      <c r="DNY209" s="490"/>
      <c r="DNZ209" s="490"/>
      <c r="DOA209" s="490"/>
      <c r="DOB209" s="490"/>
      <c r="DOC209" s="490"/>
      <c r="DOD209" s="490"/>
      <c r="DOE209" s="490"/>
      <c r="DOF209" s="490"/>
      <c r="DOG209" s="490"/>
      <c r="DOH209" s="490"/>
      <c r="DOI209" s="490"/>
      <c r="DOJ209" s="490"/>
      <c r="DOK209" s="490"/>
      <c r="DOL209" s="490"/>
      <c r="DOM209" s="490"/>
      <c r="DON209" s="490"/>
      <c r="DOO209" s="490"/>
      <c r="DOP209" s="490"/>
      <c r="DOQ209" s="490"/>
      <c r="DOR209" s="490"/>
      <c r="DOS209" s="490"/>
      <c r="DOT209" s="490"/>
      <c r="DOU209" s="490"/>
      <c r="DOV209" s="490"/>
      <c r="DOW209" s="490"/>
      <c r="DOX209" s="490"/>
      <c r="DOY209" s="490"/>
      <c r="DOZ209" s="490"/>
      <c r="DPA209" s="490"/>
      <c r="DPB209" s="490"/>
      <c r="DPC209" s="490"/>
      <c r="DPD209" s="490"/>
      <c r="DPE209" s="490"/>
      <c r="DPF209" s="490"/>
      <c r="DPG209" s="490"/>
      <c r="DPH209" s="490"/>
      <c r="DPI209" s="490"/>
      <c r="DPJ209" s="490"/>
      <c r="DPK209" s="490"/>
      <c r="DPL209" s="490"/>
      <c r="DPM209" s="490"/>
      <c r="DPN209" s="490"/>
      <c r="DPO209" s="490"/>
      <c r="DPP209" s="490"/>
      <c r="DPQ209" s="490"/>
      <c r="DPR209" s="490"/>
      <c r="DPS209" s="490"/>
      <c r="DPT209" s="490"/>
      <c r="DPU209" s="490"/>
      <c r="DPV209" s="490"/>
      <c r="DPW209" s="490"/>
      <c r="DPX209" s="490"/>
      <c r="DPY209" s="490"/>
      <c r="DPZ209" s="490"/>
      <c r="DQA209" s="490"/>
      <c r="DQB209" s="490"/>
      <c r="DQC209" s="490"/>
      <c r="DQD209" s="490"/>
      <c r="DQE209" s="490"/>
      <c r="DQF209" s="490"/>
      <c r="DQG209" s="490"/>
      <c r="DQH209" s="490"/>
      <c r="DQI209" s="490"/>
      <c r="DQJ209" s="490"/>
      <c r="DQK209" s="490"/>
      <c r="DQL209" s="490"/>
      <c r="DQM209" s="490"/>
      <c r="DQN209" s="490"/>
      <c r="DQO209" s="490"/>
      <c r="DQP209" s="490"/>
      <c r="DQQ209" s="490"/>
      <c r="DQR209" s="490"/>
      <c r="DQS209" s="490"/>
      <c r="DQT209" s="490"/>
      <c r="DQU209" s="490"/>
      <c r="DQV209" s="490"/>
      <c r="DQW209" s="490"/>
      <c r="DQX209" s="490"/>
      <c r="DQY209" s="490"/>
      <c r="DQZ209" s="490"/>
      <c r="DRA209" s="490"/>
      <c r="DRB209" s="490"/>
      <c r="DRC209" s="490"/>
      <c r="DRD209" s="490"/>
      <c r="DRE209" s="490"/>
      <c r="DRF209" s="490"/>
      <c r="DRG209" s="490"/>
      <c r="DRH209" s="490"/>
      <c r="DRI209" s="490"/>
      <c r="DRJ209" s="490"/>
      <c r="DRK209" s="490"/>
      <c r="DRL209" s="490"/>
      <c r="DRM209" s="490"/>
      <c r="DRN209" s="490"/>
      <c r="DRO209" s="490"/>
      <c r="DRP209" s="490"/>
      <c r="DRQ209" s="490"/>
      <c r="DRR209" s="490"/>
      <c r="DRS209" s="490"/>
      <c r="DRT209" s="490"/>
      <c r="DRU209" s="490"/>
      <c r="DRV209" s="490"/>
      <c r="DRW209" s="490"/>
      <c r="DRX209" s="490"/>
      <c r="DRY209" s="490"/>
      <c r="DRZ209" s="490"/>
      <c r="DSA209" s="490"/>
      <c r="DSB209" s="490"/>
      <c r="DSC209" s="490"/>
      <c r="DSD209" s="490"/>
      <c r="DSE209" s="490"/>
      <c r="DSF209" s="490"/>
      <c r="DSG209" s="490"/>
      <c r="DSH209" s="490"/>
      <c r="DSI209" s="490"/>
      <c r="DSJ209" s="490"/>
      <c r="DSK209" s="490"/>
      <c r="DSL209" s="490"/>
      <c r="DSM209" s="490"/>
      <c r="DSN209" s="490"/>
      <c r="DSO209" s="490"/>
      <c r="DSP209" s="490"/>
      <c r="DSQ209" s="490"/>
      <c r="DSR209" s="490"/>
      <c r="DSS209" s="490"/>
      <c r="DST209" s="490"/>
      <c r="DSU209" s="490"/>
      <c r="DSV209" s="490"/>
      <c r="DSW209" s="490"/>
      <c r="DSX209" s="490"/>
      <c r="DSY209" s="490"/>
      <c r="DSZ209" s="490"/>
      <c r="DTA209" s="490"/>
      <c r="DTB209" s="490"/>
      <c r="DTC209" s="490"/>
      <c r="DTD209" s="490"/>
      <c r="DTE209" s="490"/>
      <c r="DTF209" s="490"/>
      <c r="DTG209" s="490"/>
      <c r="DTH209" s="490"/>
      <c r="DTI209" s="490"/>
      <c r="DTJ209" s="490"/>
      <c r="DTK209" s="490"/>
      <c r="DTL209" s="490"/>
      <c r="DTM209" s="490"/>
      <c r="DTN209" s="490"/>
      <c r="DTO209" s="490"/>
      <c r="DTP209" s="490"/>
      <c r="DTQ209" s="490"/>
      <c r="DTR209" s="490"/>
      <c r="DTS209" s="490"/>
      <c r="DTT209" s="490"/>
      <c r="DTU209" s="490"/>
      <c r="DTV209" s="490"/>
      <c r="DTW209" s="490"/>
      <c r="DTX209" s="490"/>
      <c r="DTY209" s="490"/>
      <c r="DTZ209" s="490"/>
      <c r="DUA209" s="490"/>
      <c r="DUB209" s="490"/>
      <c r="DUC209" s="490"/>
      <c r="DUD209" s="490"/>
      <c r="DUE209" s="490"/>
      <c r="DUF209" s="490"/>
      <c r="DUG209" s="490"/>
      <c r="DUH209" s="490"/>
      <c r="DUI209" s="490"/>
      <c r="DUJ209" s="490"/>
      <c r="DUK209" s="490"/>
      <c r="DUL209" s="490"/>
      <c r="DUM209" s="490"/>
      <c r="DUN209" s="490"/>
      <c r="DUO209" s="490"/>
      <c r="DUP209" s="490"/>
      <c r="DUQ209" s="490"/>
      <c r="DUR209" s="490"/>
      <c r="DUS209" s="490"/>
      <c r="DUT209" s="490"/>
      <c r="DUU209" s="490"/>
      <c r="DUV209" s="490"/>
      <c r="DUW209" s="490"/>
      <c r="DUX209" s="490"/>
      <c r="DUY209" s="490"/>
      <c r="DUZ209" s="490"/>
      <c r="DVA209" s="490"/>
      <c r="DVB209" s="490"/>
      <c r="DVC209" s="490"/>
      <c r="DVD209" s="490"/>
      <c r="DVE209" s="490"/>
      <c r="DVF209" s="490"/>
      <c r="DVG209" s="490"/>
      <c r="DVH209" s="490"/>
      <c r="DVI209" s="490"/>
      <c r="DVJ209" s="490"/>
      <c r="DVK209" s="490"/>
      <c r="DVL209" s="490"/>
      <c r="DVM209" s="490"/>
      <c r="DVN209" s="490"/>
      <c r="DVO209" s="490"/>
      <c r="DVP209" s="490"/>
      <c r="DVQ209" s="490"/>
      <c r="DVR209" s="490"/>
      <c r="DVS209" s="490"/>
      <c r="DVT209" s="490"/>
      <c r="DVU209" s="490"/>
      <c r="DVV209" s="490"/>
      <c r="DVW209" s="490"/>
      <c r="DVX209" s="490"/>
      <c r="DVY209" s="490"/>
      <c r="DVZ209" s="490"/>
      <c r="DWA209" s="490"/>
      <c r="DWB209" s="490"/>
      <c r="DWC209" s="490"/>
      <c r="DWD209" s="490"/>
      <c r="DWE209" s="490"/>
      <c r="DWF209" s="490"/>
      <c r="DWG209" s="490"/>
      <c r="DWH209" s="490"/>
      <c r="DWI209" s="490"/>
      <c r="DWJ209" s="490"/>
      <c r="DWK209" s="490"/>
      <c r="DWL209" s="490"/>
      <c r="DWM209" s="490"/>
      <c r="DWN209" s="490"/>
      <c r="DWO209" s="490"/>
      <c r="DWP209" s="490"/>
      <c r="DWQ209" s="490"/>
      <c r="DWR209" s="490"/>
      <c r="DWS209" s="490"/>
      <c r="DWT209" s="490"/>
      <c r="DWU209" s="490"/>
      <c r="DWV209" s="490"/>
      <c r="DWW209" s="490"/>
      <c r="DWX209" s="490"/>
      <c r="DWY209" s="490"/>
      <c r="DWZ209" s="490"/>
      <c r="DXA209" s="490"/>
      <c r="DXB209" s="490"/>
      <c r="DXC209" s="490"/>
      <c r="DXD209" s="490"/>
      <c r="DXE209" s="490"/>
      <c r="DXF209" s="490"/>
      <c r="DXG209" s="490"/>
      <c r="DXH209" s="490"/>
      <c r="DXI209" s="490"/>
      <c r="DXJ209" s="490"/>
      <c r="DXK209" s="490"/>
      <c r="DXL209" s="490"/>
      <c r="DXM209" s="490"/>
      <c r="DXN209" s="490"/>
      <c r="DXO209" s="490"/>
      <c r="DXP209" s="490"/>
      <c r="DXQ209" s="490"/>
      <c r="DXR209" s="490"/>
      <c r="DXS209" s="490"/>
      <c r="DXT209" s="490"/>
      <c r="DXU209" s="490"/>
      <c r="DXV209" s="490"/>
      <c r="DXW209" s="490"/>
      <c r="DXX209" s="490"/>
      <c r="DXY209" s="490"/>
      <c r="DXZ209" s="490"/>
      <c r="DYA209" s="490"/>
      <c r="DYB209" s="490"/>
      <c r="DYC209" s="490"/>
      <c r="DYD209" s="490"/>
      <c r="DYE209" s="490"/>
      <c r="DYF209" s="490"/>
      <c r="DYG209" s="490"/>
      <c r="DYH209" s="490"/>
      <c r="DYI209" s="490"/>
      <c r="DYJ209" s="490"/>
      <c r="DYK209" s="490"/>
      <c r="DYL209" s="490"/>
      <c r="DYM209" s="490"/>
      <c r="DYN209" s="490"/>
      <c r="DYO209" s="490"/>
      <c r="DYP209" s="490"/>
      <c r="DYQ209" s="490"/>
      <c r="DYR209" s="490"/>
      <c r="DYS209" s="490"/>
      <c r="DYT209" s="490"/>
      <c r="DYU209" s="490"/>
      <c r="DYV209" s="490"/>
      <c r="DYW209" s="490"/>
      <c r="DYX209" s="490"/>
      <c r="DYY209" s="490"/>
      <c r="DYZ209" s="490"/>
      <c r="DZA209" s="490"/>
      <c r="DZB209" s="490"/>
      <c r="DZC209" s="490"/>
      <c r="DZD209" s="490"/>
      <c r="DZE209" s="490"/>
      <c r="DZF209" s="490"/>
      <c r="DZG209" s="490"/>
      <c r="DZH209" s="490"/>
      <c r="DZI209" s="490"/>
      <c r="DZJ209" s="490"/>
      <c r="DZK209" s="490"/>
      <c r="DZL209" s="490"/>
      <c r="DZM209" s="490"/>
      <c r="DZN209" s="490"/>
      <c r="DZO209" s="490"/>
      <c r="DZP209" s="490"/>
      <c r="DZQ209" s="490"/>
      <c r="DZR209" s="490"/>
      <c r="DZS209" s="490"/>
      <c r="DZT209" s="490"/>
      <c r="DZU209" s="490"/>
      <c r="DZV209" s="490"/>
      <c r="DZW209" s="490"/>
      <c r="DZX209" s="490"/>
      <c r="DZY209" s="490"/>
      <c r="DZZ209" s="490"/>
      <c r="EAA209" s="490"/>
      <c r="EAB209" s="490"/>
      <c r="EAC209" s="490"/>
      <c r="EAD209" s="490"/>
      <c r="EAE209" s="490"/>
      <c r="EAF209" s="490"/>
      <c r="EAG209" s="490"/>
      <c r="EAH209" s="490"/>
      <c r="EAI209" s="490"/>
      <c r="EAJ209" s="490"/>
      <c r="EAK209" s="490"/>
      <c r="EAL209" s="490"/>
      <c r="EAM209" s="490"/>
      <c r="EAN209" s="490"/>
      <c r="EAO209" s="490"/>
      <c r="EAP209" s="490"/>
      <c r="EAQ209" s="490"/>
      <c r="EAR209" s="490"/>
      <c r="EAS209" s="490"/>
      <c r="EAT209" s="490"/>
      <c r="EAU209" s="490"/>
      <c r="EAV209" s="490"/>
      <c r="EAW209" s="490"/>
      <c r="EAX209" s="490"/>
      <c r="EAY209" s="490"/>
      <c r="EAZ209" s="490"/>
      <c r="EBA209" s="490"/>
      <c r="EBB209" s="490"/>
      <c r="EBC209" s="490"/>
      <c r="EBD209" s="490"/>
      <c r="EBE209" s="490"/>
      <c r="EBF209" s="490"/>
      <c r="EBG209" s="490"/>
      <c r="EBH209" s="490"/>
      <c r="EBI209" s="490"/>
      <c r="EBJ209" s="490"/>
      <c r="EBK209" s="490"/>
      <c r="EBL209" s="490"/>
      <c r="EBM209" s="490"/>
      <c r="EBN209" s="490"/>
      <c r="EBO209" s="490"/>
      <c r="EBP209" s="490"/>
      <c r="EBQ209" s="490"/>
      <c r="EBR209" s="490"/>
      <c r="EBS209" s="490"/>
      <c r="EBT209" s="490"/>
      <c r="EBU209" s="490"/>
      <c r="EBV209" s="490"/>
      <c r="EBW209" s="490"/>
      <c r="EBX209" s="490"/>
      <c r="EBY209" s="490"/>
      <c r="EBZ209" s="490"/>
      <c r="ECA209" s="490"/>
      <c r="ECB209" s="490"/>
      <c r="ECC209" s="490"/>
      <c r="ECD209" s="490"/>
      <c r="ECE209" s="490"/>
      <c r="ECF209" s="490"/>
      <c r="ECG209" s="490"/>
      <c r="ECH209" s="490"/>
      <c r="ECI209" s="490"/>
      <c r="ECJ209" s="490"/>
      <c r="ECK209" s="490"/>
      <c r="ECL209" s="490"/>
      <c r="ECM209" s="490"/>
      <c r="ECN209" s="490"/>
      <c r="ECO209" s="490"/>
      <c r="ECP209" s="490"/>
      <c r="ECQ209" s="490"/>
      <c r="ECR209" s="490"/>
      <c r="ECS209" s="490"/>
      <c r="ECT209" s="490"/>
      <c r="ECU209" s="490"/>
      <c r="ECV209" s="490"/>
      <c r="ECW209" s="490"/>
      <c r="ECX209" s="490"/>
      <c r="ECY209" s="490"/>
      <c r="ECZ209" s="490"/>
      <c r="EDA209" s="490"/>
      <c r="EDB209" s="490"/>
      <c r="EDC209" s="490"/>
      <c r="EDD209" s="490"/>
      <c r="EDE209" s="490"/>
      <c r="EDF209" s="490"/>
      <c r="EDG209" s="490"/>
      <c r="EDH209" s="490"/>
      <c r="EDI209" s="490"/>
      <c r="EDJ209" s="490"/>
      <c r="EDK209" s="490"/>
      <c r="EDL209" s="490"/>
      <c r="EDM209" s="490"/>
      <c r="EDN209" s="490"/>
      <c r="EDO209" s="490"/>
      <c r="EDP209" s="490"/>
      <c r="EDQ209" s="490"/>
      <c r="EDR209" s="490"/>
      <c r="EDS209" s="490"/>
      <c r="EDT209" s="490"/>
      <c r="EDU209" s="490"/>
      <c r="EDV209" s="490"/>
      <c r="EDW209" s="490"/>
      <c r="EDX209" s="490"/>
      <c r="EDY209" s="490"/>
      <c r="EDZ209" s="490"/>
      <c r="EEA209" s="490"/>
      <c r="EEB209" s="490"/>
      <c r="EEC209" s="490"/>
      <c r="EED209" s="490"/>
      <c r="EEE209" s="490"/>
      <c r="EEF209" s="490"/>
      <c r="EEG209" s="490"/>
      <c r="EEH209" s="490"/>
      <c r="EEI209" s="490"/>
      <c r="EEJ209" s="490"/>
      <c r="EEK209" s="490"/>
      <c r="EEL209" s="490"/>
      <c r="EEM209" s="490"/>
      <c r="EEN209" s="490"/>
      <c r="EEO209" s="490"/>
      <c r="EEP209" s="490"/>
      <c r="EEQ209" s="490"/>
      <c r="EER209" s="490"/>
      <c r="EES209" s="490"/>
      <c r="EET209" s="490"/>
      <c r="EEU209" s="490"/>
      <c r="EEV209" s="490"/>
      <c r="EEW209" s="490"/>
      <c r="EEX209" s="490"/>
      <c r="EEY209" s="490"/>
      <c r="EEZ209" s="490"/>
      <c r="EFA209" s="490"/>
      <c r="EFB209" s="490"/>
      <c r="EFC209" s="490"/>
      <c r="EFD209" s="490"/>
      <c r="EFE209" s="490"/>
      <c r="EFF209" s="490"/>
      <c r="EFG209" s="490"/>
      <c r="EFH209" s="490"/>
      <c r="EFI209" s="490"/>
      <c r="EFJ209" s="490"/>
      <c r="EFK209" s="490"/>
      <c r="EFL209" s="490"/>
      <c r="EFM209" s="490"/>
      <c r="EFN209" s="490"/>
      <c r="EFO209" s="490"/>
      <c r="EFP209" s="490"/>
      <c r="EFQ209" s="490"/>
      <c r="EFR209" s="490"/>
      <c r="EFS209" s="490"/>
      <c r="EFT209" s="490"/>
      <c r="EFU209" s="490"/>
      <c r="EFV209" s="490"/>
      <c r="EFW209" s="490"/>
      <c r="EFX209" s="490"/>
      <c r="EFY209" s="490"/>
      <c r="EFZ209" s="490"/>
      <c r="EGA209" s="490"/>
      <c r="EGB209" s="490"/>
      <c r="EGC209" s="490"/>
      <c r="EGD209" s="490"/>
      <c r="EGE209" s="490"/>
      <c r="EGF209" s="490"/>
      <c r="EGG209" s="490"/>
      <c r="EGH209" s="490"/>
      <c r="EGI209" s="490"/>
      <c r="EGJ209" s="490"/>
      <c r="EGK209" s="490"/>
      <c r="EGL209" s="490"/>
      <c r="EGM209" s="490"/>
      <c r="EGN209" s="490"/>
      <c r="EGO209" s="490"/>
      <c r="EGP209" s="490"/>
      <c r="EGQ209" s="490"/>
      <c r="EGR209" s="490"/>
      <c r="EGS209" s="490"/>
      <c r="EGT209" s="490"/>
      <c r="EGU209" s="490"/>
      <c r="EGV209" s="490"/>
      <c r="EGW209" s="490"/>
      <c r="EGX209" s="490"/>
      <c r="EGY209" s="490"/>
      <c r="EGZ209" s="490"/>
      <c r="EHA209" s="490"/>
      <c r="EHB209" s="490"/>
      <c r="EHC209" s="490"/>
      <c r="EHD209" s="490"/>
      <c r="EHE209" s="490"/>
      <c r="EHF209" s="490"/>
      <c r="EHG209" s="490"/>
      <c r="EHH209" s="490"/>
      <c r="EHI209" s="490"/>
      <c r="EHJ209" s="490"/>
      <c r="EHK209" s="490"/>
      <c r="EHL209" s="490"/>
      <c r="EHM209" s="490"/>
      <c r="EHN209" s="490"/>
      <c r="EHO209" s="490"/>
      <c r="EHP209" s="490"/>
      <c r="EHQ209" s="490"/>
      <c r="EHR209" s="490"/>
      <c r="EHS209" s="490"/>
      <c r="EHT209" s="490"/>
      <c r="EHU209" s="490"/>
      <c r="EHV209" s="490"/>
      <c r="EHW209" s="490"/>
      <c r="EHX209" s="490"/>
      <c r="EHY209" s="490"/>
      <c r="EHZ209" s="490"/>
      <c r="EIA209" s="490"/>
      <c r="EIB209" s="490"/>
      <c r="EIC209" s="490"/>
      <c r="EID209" s="490"/>
      <c r="EIE209" s="490"/>
      <c r="EIF209" s="490"/>
      <c r="EIG209" s="490"/>
      <c r="EIH209" s="490"/>
      <c r="EII209" s="490"/>
      <c r="EIJ209" s="490"/>
      <c r="EIK209" s="490"/>
      <c r="EIL209" s="490"/>
      <c r="EIM209" s="490"/>
      <c r="EIN209" s="490"/>
      <c r="EIO209" s="490"/>
      <c r="EIP209" s="490"/>
      <c r="EIQ209" s="490"/>
      <c r="EIR209" s="490"/>
      <c r="EIS209" s="490"/>
      <c r="EIT209" s="490"/>
      <c r="EIU209" s="490"/>
      <c r="EIV209" s="490"/>
      <c r="EIW209" s="490"/>
      <c r="EIX209" s="490"/>
      <c r="EIY209" s="490"/>
      <c r="EIZ209" s="490"/>
      <c r="EJA209" s="490"/>
      <c r="EJB209" s="490"/>
      <c r="EJC209" s="490"/>
      <c r="EJD209" s="490"/>
      <c r="EJE209" s="490"/>
      <c r="EJF209" s="490"/>
      <c r="EJG209" s="490"/>
      <c r="EJH209" s="490"/>
      <c r="EJI209" s="490"/>
      <c r="EJJ209" s="490"/>
      <c r="EJK209" s="490"/>
      <c r="EJL209" s="490"/>
      <c r="EJM209" s="490"/>
      <c r="EJN209" s="490"/>
      <c r="EJO209" s="490"/>
      <c r="EJP209" s="490"/>
      <c r="EJQ209" s="490"/>
      <c r="EJR209" s="490"/>
      <c r="EJS209" s="490"/>
      <c r="EJT209" s="490"/>
      <c r="EJU209" s="490"/>
      <c r="EJV209" s="490"/>
      <c r="EJW209" s="490"/>
      <c r="EJX209" s="490"/>
      <c r="EJY209" s="490"/>
      <c r="EJZ209" s="490"/>
      <c r="EKA209" s="490"/>
      <c r="EKB209" s="490"/>
      <c r="EKC209" s="490"/>
      <c r="EKD209" s="490"/>
      <c r="EKE209" s="490"/>
      <c r="EKF209" s="490"/>
      <c r="EKG209" s="490"/>
      <c r="EKH209" s="490"/>
      <c r="EKI209" s="490"/>
      <c r="EKJ209" s="490"/>
      <c r="EKK209" s="490"/>
      <c r="EKL209" s="490"/>
      <c r="EKM209" s="490"/>
      <c r="EKN209" s="490"/>
      <c r="EKO209" s="490"/>
      <c r="EKP209" s="490"/>
      <c r="EKQ209" s="490"/>
      <c r="EKR209" s="490"/>
      <c r="EKS209" s="490"/>
      <c r="EKT209" s="490"/>
      <c r="EKU209" s="490"/>
      <c r="EKV209" s="490"/>
      <c r="EKW209" s="490"/>
      <c r="EKX209" s="490"/>
      <c r="EKY209" s="490"/>
      <c r="EKZ209" s="490"/>
      <c r="ELA209" s="490"/>
      <c r="ELB209" s="490"/>
      <c r="ELC209" s="490"/>
      <c r="ELD209" s="490"/>
      <c r="ELE209" s="490"/>
      <c r="ELF209" s="490"/>
      <c r="ELG209" s="490"/>
      <c r="ELH209" s="490"/>
      <c r="ELI209" s="490"/>
      <c r="ELJ209" s="490"/>
      <c r="ELK209" s="490"/>
      <c r="ELL209" s="490"/>
      <c r="ELM209" s="490"/>
      <c r="ELN209" s="490"/>
      <c r="ELO209" s="490"/>
      <c r="ELP209" s="490"/>
      <c r="ELQ209" s="490"/>
      <c r="ELR209" s="490"/>
      <c r="ELS209" s="490"/>
      <c r="ELT209" s="490"/>
      <c r="ELU209" s="490"/>
      <c r="ELV209" s="490"/>
      <c r="ELW209" s="490"/>
      <c r="ELX209" s="490"/>
      <c r="ELY209" s="490"/>
      <c r="ELZ209" s="490"/>
      <c r="EMA209" s="490"/>
      <c r="EMB209" s="490"/>
      <c r="EMC209" s="490"/>
      <c r="EMD209" s="490"/>
      <c r="EME209" s="490"/>
      <c r="EMF209" s="490"/>
      <c r="EMG209" s="490"/>
      <c r="EMH209" s="490"/>
      <c r="EMI209" s="490"/>
      <c r="EMJ209" s="490"/>
      <c r="EMK209" s="490"/>
      <c r="EML209" s="490"/>
      <c r="EMM209" s="490"/>
      <c r="EMN209" s="490"/>
      <c r="EMO209" s="490"/>
      <c r="EMP209" s="490"/>
      <c r="EMQ209" s="490"/>
      <c r="EMR209" s="490"/>
      <c r="EMS209" s="490"/>
      <c r="EMT209" s="490"/>
      <c r="EMU209" s="490"/>
      <c r="EMV209" s="490"/>
      <c r="EMW209" s="490"/>
      <c r="EMX209" s="490"/>
      <c r="EMY209" s="490"/>
      <c r="EMZ209" s="490"/>
      <c r="ENA209" s="490"/>
      <c r="ENB209" s="490"/>
      <c r="ENC209" s="490"/>
      <c r="END209" s="490"/>
      <c r="ENE209" s="490"/>
      <c r="ENF209" s="490"/>
      <c r="ENG209" s="490"/>
      <c r="ENH209" s="490"/>
      <c r="ENI209" s="490"/>
      <c r="ENJ209" s="490"/>
      <c r="ENK209" s="490"/>
      <c r="ENL209" s="490"/>
      <c r="ENM209" s="490"/>
      <c r="ENN209" s="490"/>
      <c r="ENO209" s="490"/>
      <c r="ENP209" s="490"/>
      <c r="ENQ209" s="490"/>
      <c r="ENR209" s="490"/>
      <c r="ENS209" s="490"/>
      <c r="ENT209" s="490"/>
      <c r="ENU209" s="490"/>
      <c r="ENV209" s="490"/>
      <c r="ENW209" s="490"/>
      <c r="ENX209" s="490"/>
      <c r="ENY209" s="490"/>
      <c r="ENZ209" s="490"/>
      <c r="EOA209" s="490"/>
      <c r="EOB209" s="490"/>
      <c r="EOC209" s="490"/>
      <c r="EOD209" s="490"/>
      <c r="EOE209" s="490"/>
      <c r="EOF209" s="490"/>
      <c r="EOG209" s="490"/>
      <c r="EOH209" s="490"/>
      <c r="EOI209" s="490"/>
      <c r="EOJ209" s="490"/>
      <c r="EOK209" s="490"/>
      <c r="EOL209" s="490"/>
      <c r="EOM209" s="490"/>
      <c r="EON209" s="490"/>
      <c r="EOO209" s="490"/>
      <c r="EOP209" s="490"/>
      <c r="EOQ209" s="490"/>
      <c r="EOR209" s="490"/>
      <c r="EOS209" s="490"/>
      <c r="EOT209" s="490"/>
      <c r="EOU209" s="490"/>
      <c r="EOV209" s="490"/>
      <c r="EOW209" s="490"/>
      <c r="EOX209" s="490"/>
      <c r="EOY209" s="490"/>
      <c r="EOZ209" s="490"/>
      <c r="EPA209" s="490"/>
      <c r="EPB209" s="490"/>
      <c r="EPC209" s="490"/>
      <c r="EPD209" s="490"/>
      <c r="EPE209" s="490"/>
      <c r="EPF209" s="490"/>
      <c r="EPG209" s="490"/>
      <c r="EPH209" s="490"/>
      <c r="EPI209" s="490"/>
      <c r="EPJ209" s="490"/>
      <c r="EPK209" s="490"/>
      <c r="EPL209" s="490"/>
      <c r="EPM209" s="490"/>
      <c r="EPN209" s="490"/>
      <c r="EPO209" s="490"/>
      <c r="EPP209" s="490"/>
      <c r="EPQ209" s="490"/>
      <c r="EPR209" s="490"/>
      <c r="EPS209" s="490"/>
      <c r="EPT209" s="490"/>
      <c r="EPU209" s="490"/>
      <c r="EPV209" s="490"/>
      <c r="EPW209" s="490"/>
      <c r="EPX209" s="490"/>
      <c r="EPY209" s="490"/>
      <c r="EPZ209" s="490"/>
      <c r="EQA209" s="490"/>
      <c r="EQB209" s="490"/>
      <c r="EQC209" s="490"/>
      <c r="EQD209" s="490"/>
      <c r="EQE209" s="490"/>
      <c r="EQF209" s="490"/>
      <c r="EQG209" s="490"/>
      <c r="EQH209" s="490"/>
      <c r="EQI209" s="490"/>
      <c r="EQJ209" s="490"/>
      <c r="EQK209" s="490"/>
      <c r="EQL209" s="490"/>
      <c r="EQM209" s="490"/>
      <c r="EQN209" s="490"/>
      <c r="EQO209" s="490"/>
      <c r="EQP209" s="490"/>
      <c r="EQQ209" s="490"/>
      <c r="EQR209" s="490"/>
      <c r="EQS209" s="490"/>
      <c r="EQT209" s="490"/>
      <c r="EQU209" s="490"/>
      <c r="EQV209" s="490"/>
      <c r="EQW209" s="490"/>
      <c r="EQX209" s="490"/>
      <c r="EQY209" s="490"/>
      <c r="EQZ209" s="490"/>
      <c r="ERA209" s="490"/>
      <c r="ERB209" s="490"/>
      <c r="ERC209" s="490"/>
      <c r="ERD209" s="490"/>
      <c r="ERE209" s="490"/>
      <c r="ERF209" s="490"/>
      <c r="ERG209" s="490"/>
      <c r="ERH209" s="490"/>
      <c r="ERI209" s="490"/>
      <c r="ERJ209" s="490"/>
      <c r="ERK209" s="490"/>
      <c r="ERL209" s="490"/>
      <c r="ERM209" s="490"/>
      <c r="ERN209" s="490"/>
      <c r="ERO209" s="490"/>
      <c r="ERP209" s="490"/>
      <c r="ERQ209" s="490"/>
      <c r="ERR209" s="490"/>
      <c r="ERS209" s="490"/>
      <c r="ERT209" s="490"/>
      <c r="ERU209" s="490"/>
      <c r="ERV209" s="490"/>
      <c r="ERW209" s="490"/>
      <c r="ERX209" s="490"/>
      <c r="ERY209" s="490"/>
      <c r="ERZ209" s="490"/>
      <c r="ESA209" s="490"/>
      <c r="ESB209" s="490"/>
      <c r="ESC209" s="490"/>
      <c r="ESD209" s="490"/>
      <c r="ESE209" s="490"/>
      <c r="ESF209" s="490"/>
      <c r="ESG209" s="490"/>
      <c r="ESH209" s="490"/>
      <c r="ESI209" s="490"/>
      <c r="ESJ209" s="490"/>
      <c r="ESK209" s="490"/>
      <c r="ESL209" s="490"/>
      <c r="ESM209" s="490"/>
      <c r="ESN209" s="490"/>
      <c r="ESO209" s="490"/>
      <c r="ESP209" s="490"/>
      <c r="ESQ209" s="490"/>
      <c r="ESR209" s="490"/>
      <c r="ESS209" s="490"/>
      <c r="EST209" s="490"/>
      <c r="ESU209" s="490"/>
      <c r="ESV209" s="490"/>
      <c r="ESW209" s="490"/>
      <c r="ESX209" s="490"/>
      <c r="ESY209" s="490"/>
      <c r="ESZ209" s="490"/>
      <c r="ETA209" s="490"/>
      <c r="ETB209" s="490"/>
      <c r="ETC209" s="490"/>
      <c r="ETD209" s="490"/>
      <c r="ETE209" s="490"/>
      <c r="ETF209" s="490"/>
      <c r="ETG209" s="490"/>
      <c r="ETH209" s="490"/>
      <c r="ETI209" s="490"/>
      <c r="ETJ209" s="490"/>
      <c r="ETK209" s="490"/>
      <c r="ETL209" s="490"/>
      <c r="ETM209" s="490"/>
      <c r="ETN209" s="490"/>
      <c r="ETO209" s="490"/>
      <c r="ETP209" s="490"/>
      <c r="ETQ209" s="490"/>
      <c r="ETR209" s="490"/>
      <c r="ETS209" s="490"/>
      <c r="ETT209" s="490"/>
      <c r="ETU209" s="490"/>
      <c r="ETV209" s="490"/>
      <c r="ETW209" s="490"/>
      <c r="ETX209" s="490"/>
      <c r="ETY209" s="490"/>
      <c r="ETZ209" s="490"/>
      <c r="EUA209" s="490"/>
      <c r="EUB209" s="490"/>
      <c r="EUC209" s="490"/>
      <c r="EUD209" s="490"/>
      <c r="EUE209" s="490"/>
      <c r="EUF209" s="490"/>
      <c r="EUG209" s="490"/>
      <c r="EUH209" s="490"/>
      <c r="EUI209" s="490"/>
      <c r="EUJ209" s="490"/>
      <c r="EUK209" s="490"/>
      <c r="EUL209" s="490"/>
      <c r="EUM209" s="490"/>
      <c r="EUN209" s="490"/>
      <c r="EUO209" s="490"/>
      <c r="EUP209" s="490"/>
      <c r="EUQ209" s="490"/>
      <c r="EUR209" s="490"/>
      <c r="EUS209" s="490"/>
      <c r="EUT209" s="490"/>
      <c r="EUU209" s="490"/>
      <c r="EUV209" s="490"/>
      <c r="EUW209" s="490"/>
      <c r="EUX209" s="490"/>
      <c r="EUY209" s="490"/>
      <c r="EUZ209" s="490"/>
      <c r="EVA209" s="490"/>
      <c r="EVB209" s="490"/>
      <c r="EVC209" s="490"/>
      <c r="EVD209" s="490"/>
      <c r="EVE209" s="490"/>
      <c r="EVF209" s="490"/>
      <c r="EVG209" s="490"/>
      <c r="EVH209" s="490"/>
      <c r="EVI209" s="490"/>
      <c r="EVJ209" s="490"/>
      <c r="EVK209" s="490"/>
      <c r="EVL209" s="490"/>
      <c r="EVM209" s="490"/>
      <c r="EVN209" s="490"/>
      <c r="EVO209" s="490"/>
      <c r="EVP209" s="490"/>
      <c r="EVQ209" s="490"/>
      <c r="EVR209" s="490"/>
      <c r="EVS209" s="490"/>
      <c r="EVT209" s="490"/>
      <c r="EVU209" s="490"/>
      <c r="EVV209" s="490"/>
      <c r="EVW209" s="490"/>
      <c r="EVX209" s="490"/>
      <c r="EVY209" s="490"/>
      <c r="EVZ209" s="490"/>
      <c r="EWA209" s="490"/>
      <c r="EWB209" s="490"/>
      <c r="EWC209" s="490"/>
      <c r="EWD209" s="490"/>
      <c r="EWE209" s="490"/>
      <c r="EWF209" s="490"/>
      <c r="EWG209" s="490"/>
      <c r="EWH209" s="490"/>
      <c r="EWI209" s="490"/>
      <c r="EWJ209" s="490"/>
      <c r="EWK209" s="490"/>
      <c r="EWL209" s="490"/>
      <c r="EWM209" s="490"/>
      <c r="EWN209" s="490"/>
      <c r="EWO209" s="490"/>
      <c r="EWP209" s="490"/>
      <c r="EWQ209" s="490"/>
      <c r="EWR209" s="490"/>
      <c r="EWS209" s="490"/>
      <c r="EWT209" s="490"/>
      <c r="EWU209" s="490"/>
      <c r="EWV209" s="490"/>
      <c r="EWW209" s="490"/>
      <c r="EWX209" s="490"/>
      <c r="EWY209" s="490"/>
      <c r="EWZ209" s="490"/>
      <c r="EXA209" s="490"/>
      <c r="EXB209" s="490"/>
      <c r="EXC209" s="490"/>
      <c r="EXD209" s="490"/>
      <c r="EXE209" s="490"/>
      <c r="EXF209" s="490"/>
      <c r="EXG209" s="490"/>
      <c r="EXH209" s="490"/>
      <c r="EXI209" s="490"/>
      <c r="EXJ209" s="490"/>
      <c r="EXK209" s="490"/>
      <c r="EXL209" s="490"/>
      <c r="EXM209" s="490"/>
      <c r="EXN209" s="490"/>
      <c r="EXO209" s="490"/>
      <c r="EXP209" s="490"/>
      <c r="EXQ209" s="490"/>
      <c r="EXR209" s="490"/>
      <c r="EXS209" s="490"/>
      <c r="EXT209" s="490"/>
      <c r="EXU209" s="490"/>
      <c r="EXV209" s="490"/>
      <c r="EXW209" s="490"/>
      <c r="EXX209" s="490"/>
      <c r="EXY209" s="490"/>
      <c r="EXZ209" s="490"/>
      <c r="EYA209" s="490"/>
      <c r="EYB209" s="490"/>
      <c r="EYC209" s="490"/>
      <c r="EYD209" s="490"/>
      <c r="EYE209" s="490"/>
      <c r="EYF209" s="490"/>
      <c r="EYG209" s="490"/>
      <c r="EYH209" s="490"/>
      <c r="EYI209" s="490"/>
      <c r="EYJ209" s="490"/>
      <c r="EYK209" s="490"/>
      <c r="EYL209" s="490"/>
      <c r="EYM209" s="490"/>
      <c r="EYN209" s="490"/>
      <c r="EYO209" s="490"/>
      <c r="EYP209" s="490"/>
      <c r="EYQ209" s="490"/>
      <c r="EYR209" s="490"/>
      <c r="EYS209" s="490"/>
      <c r="EYT209" s="490"/>
      <c r="EYU209" s="490"/>
      <c r="EYV209" s="490"/>
      <c r="EYW209" s="490"/>
      <c r="EYX209" s="490"/>
      <c r="EYY209" s="490"/>
      <c r="EYZ209" s="490"/>
      <c r="EZA209" s="490"/>
      <c r="EZB209" s="490"/>
      <c r="EZC209" s="490"/>
      <c r="EZD209" s="490"/>
      <c r="EZE209" s="490"/>
      <c r="EZF209" s="490"/>
      <c r="EZG209" s="490"/>
      <c r="EZH209" s="490"/>
      <c r="EZI209" s="490"/>
      <c r="EZJ209" s="490"/>
      <c r="EZK209" s="490"/>
      <c r="EZL209" s="490"/>
      <c r="EZM209" s="490"/>
      <c r="EZN209" s="490"/>
      <c r="EZO209" s="490"/>
      <c r="EZP209" s="490"/>
      <c r="EZQ209" s="490"/>
      <c r="EZR209" s="490"/>
      <c r="EZS209" s="490"/>
      <c r="EZT209" s="490"/>
      <c r="EZU209" s="490"/>
      <c r="EZV209" s="490"/>
      <c r="EZW209" s="490"/>
      <c r="EZX209" s="490"/>
      <c r="EZY209" s="490"/>
      <c r="EZZ209" s="490"/>
      <c r="FAA209" s="490"/>
      <c r="FAB209" s="490"/>
      <c r="FAC209" s="490"/>
      <c r="FAD209" s="490"/>
      <c r="FAE209" s="490"/>
      <c r="FAF209" s="490"/>
      <c r="FAG209" s="490"/>
      <c r="FAH209" s="490"/>
      <c r="FAI209" s="490"/>
      <c r="FAJ209" s="490"/>
      <c r="FAK209" s="490"/>
      <c r="FAL209" s="490"/>
      <c r="FAM209" s="490"/>
      <c r="FAN209" s="490"/>
      <c r="FAO209" s="490"/>
      <c r="FAP209" s="490"/>
      <c r="FAQ209" s="490"/>
      <c r="FAR209" s="490"/>
      <c r="FAS209" s="490"/>
      <c r="FAT209" s="490"/>
      <c r="FAU209" s="490"/>
      <c r="FAV209" s="490"/>
      <c r="FAW209" s="490"/>
      <c r="FAX209" s="490"/>
      <c r="FAY209" s="490"/>
      <c r="FAZ209" s="490"/>
      <c r="FBA209" s="490"/>
      <c r="FBB209" s="490"/>
      <c r="FBC209" s="490"/>
      <c r="FBD209" s="490"/>
      <c r="FBE209" s="490"/>
      <c r="FBF209" s="490"/>
      <c r="FBG209" s="490"/>
      <c r="FBH209" s="490"/>
      <c r="FBI209" s="490"/>
      <c r="FBJ209" s="490"/>
      <c r="FBK209" s="490"/>
      <c r="FBL209" s="490"/>
      <c r="FBM209" s="490"/>
      <c r="FBN209" s="490"/>
      <c r="FBO209" s="490"/>
      <c r="FBP209" s="490"/>
      <c r="FBQ209" s="490"/>
      <c r="FBR209" s="490"/>
      <c r="FBS209" s="490"/>
      <c r="FBT209" s="490"/>
      <c r="FBU209" s="490"/>
      <c r="FBV209" s="490"/>
      <c r="FBW209" s="490"/>
      <c r="FBX209" s="490"/>
      <c r="FBY209" s="490"/>
      <c r="FBZ209" s="490"/>
      <c r="FCA209" s="490"/>
      <c r="FCB209" s="490"/>
      <c r="FCC209" s="490"/>
      <c r="FCD209" s="490"/>
      <c r="FCE209" s="490"/>
      <c r="FCF209" s="490"/>
      <c r="FCG209" s="490"/>
      <c r="FCH209" s="490"/>
      <c r="FCI209" s="490"/>
      <c r="FCJ209" s="490"/>
      <c r="FCK209" s="490"/>
      <c r="FCL209" s="490"/>
      <c r="FCM209" s="490"/>
      <c r="FCN209" s="490"/>
      <c r="FCO209" s="490"/>
      <c r="FCP209" s="490"/>
      <c r="FCQ209" s="490"/>
      <c r="FCR209" s="490"/>
      <c r="FCS209" s="490"/>
      <c r="FCT209" s="490"/>
      <c r="FCU209" s="490"/>
      <c r="FCV209" s="490"/>
      <c r="FCW209" s="490"/>
      <c r="FCX209" s="490"/>
      <c r="FCY209" s="490"/>
      <c r="FCZ209" s="490"/>
      <c r="FDA209" s="490"/>
      <c r="FDB209" s="490"/>
      <c r="FDC209" s="490"/>
      <c r="FDD209" s="490"/>
      <c r="FDE209" s="490"/>
      <c r="FDF209" s="490"/>
      <c r="FDG209" s="490"/>
      <c r="FDH209" s="490"/>
      <c r="FDI209" s="490"/>
      <c r="FDJ209" s="490"/>
      <c r="FDK209" s="490"/>
      <c r="FDL209" s="490"/>
      <c r="FDM209" s="490"/>
      <c r="FDN209" s="490"/>
      <c r="FDO209" s="490"/>
      <c r="FDP209" s="490"/>
      <c r="FDQ209" s="490"/>
      <c r="FDR209" s="490"/>
      <c r="FDS209" s="490"/>
      <c r="FDT209" s="490"/>
      <c r="FDU209" s="490"/>
      <c r="FDV209" s="490"/>
      <c r="FDW209" s="490"/>
      <c r="FDX209" s="490"/>
      <c r="FDY209" s="490"/>
      <c r="FDZ209" s="490"/>
      <c r="FEA209" s="490"/>
      <c r="FEB209" s="490"/>
      <c r="FEC209" s="490"/>
      <c r="FED209" s="490"/>
      <c r="FEE209" s="490"/>
      <c r="FEF209" s="490"/>
      <c r="FEG209" s="490"/>
      <c r="FEH209" s="490"/>
      <c r="FEI209" s="490"/>
      <c r="FEJ209" s="490"/>
      <c r="FEK209" s="490"/>
      <c r="FEL209" s="490"/>
      <c r="FEM209" s="490"/>
      <c r="FEN209" s="490"/>
      <c r="FEO209" s="490"/>
      <c r="FEP209" s="490"/>
      <c r="FEQ209" s="490"/>
      <c r="FER209" s="490"/>
      <c r="FES209" s="490"/>
      <c r="FET209" s="490"/>
      <c r="FEU209" s="490"/>
      <c r="FEV209" s="490"/>
      <c r="FEW209" s="490"/>
      <c r="FEX209" s="490"/>
      <c r="FEY209" s="490"/>
      <c r="FEZ209" s="490"/>
      <c r="FFA209" s="490"/>
      <c r="FFB209" s="490"/>
      <c r="FFC209" s="490"/>
      <c r="FFD209" s="490"/>
      <c r="FFE209" s="490"/>
      <c r="FFF209" s="490"/>
      <c r="FFG209" s="490"/>
      <c r="FFH209" s="490"/>
      <c r="FFI209" s="490"/>
      <c r="FFJ209" s="490"/>
      <c r="FFK209" s="490"/>
      <c r="FFL209" s="490"/>
      <c r="FFM209" s="490"/>
      <c r="FFN209" s="490"/>
      <c r="FFO209" s="490"/>
      <c r="FFP209" s="490"/>
      <c r="FFQ209" s="490"/>
      <c r="FFR209" s="490"/>
      <c r="FFS209" s="490"/>
      <c r="FFT209" s="490"/>
      <c r="FFU209" s="490"/>
      <c r="FFV209" s="490"/>
      <c r="FFW209" s="490"/>
      <c r="FFX209" s="490"/>
      <c r="FFY209" s="490"/>
      <c r="FFZ209" s="490"/>
      <c r="FGA209" s="490"/>
      <c r="FGB209" s="490"/>
      <c r="FGC209" s="490"/>
      <c r="FGD209" s="490"/>
      <c r="FGE209" s="490"/>
      <c r="FGF209" s="490"/>
      <c r="FGG209" s="490"/>
      <c r="FGH209" s="490"/>
      <c r="FGI209" s="490"/>
      <c r="FGJ209" s="490"/>
      <c r="FGK209" s="490"/>
      <c r="FGL209" s="490"/>
      <c r="FGM209" s="490"/>
      <c r="FGN209" s="490"/>
      <c r="FGO209" s="490"/>
      <c r="FGP209" s="490"/>
      <c r="FGQ209" s="490"/>
      <c r="FGR209" s="490"/>
      <c r="FGS209" s="490"/>
      <c r="FGT209" s="490"/>
      <c r="FGU209" s="490"/>
      <c r="FGV209" s="490"/>
      <c r="FGW209" s="490"/>
      <c r="FGX209" s="490"/>
      <c r="FGY209" s="490"/>
      <c r="FGZ209" s="490"/>
      <c r="FHA209" s="490"/>
      <c r="FHB209" s="490"/>
      <c r="FHC209" s="490"/>
      <c r="FHD209" s="490"/>
      <c r="FHE209" s="490"/>
      <c r="FHF209" s="490"/>
      <c r="FHG209" s="490"/>
      <c r="FHH209" s="490"/>
      <c r="FHI209" s="490"/>
      <c r="FHJ209" s="490"/>
      <c r="FHK209" s="490"/>
      <c r="FHL209" s="490"/>
      <c r="FHM209" s="490"/>
      <c r="FHN209" s="490"/>
      <c r="FHO209" s="490"/>
      <c r="FHP209" s="490"/>
      <c r="FHQ209" s="490"/>
      <c r="FHR209" s="490"/>
      <c r="FHS209" s="490"/>
      <c r="FHT209" s="490"/>
      <c r="FHU209" s="490"/>
      <c r="FHV209" s="490"/>
      <c r="FHW209" s="490"/>
      <c r="FHX209" s="490"/>
      <c r="FHY209" s="490"/>
      <c r="FHZ209" s="490"/>
      <c r="FIA209" s="490"/>
      <c r="FIB209" s="490"/>
      <c r="FIC209" s="490"/>
      <c r="FID209" s="490"/>
      <c r="FIE209" s="490"/>
      <c r="FIF209" s="490"/>
      <c r="FIG209" s="490"/>
      <c r="FIH209" s="490"/>
      <c r="FII209" s="490"/>
      <c r="FIJ209" s="490"/>
      <c r="FIK209" s="490"/>
      <c r="FIL209" s="490"/>
      <c r="FIM209" s="490"/>
      <c r="FIN209" s="490"/>
      <c r="FIO209" s="490"/>
      <c r="FIP209" s="490"/>
      <c r="FIQ209" s="490"/>
      <c r="FIR209" s="490"/>
      <c r="FIS209" s="490"/>
      <c r="FIT209" s="490"/>
      <c r="FIU209" s="490"/>
      <c r="FIV209" s="490"/>
      <c r="FIW209" s="490"/>
      <c r="FIX209" s="490"/>
      <c r="FIY209" s="490"/>
      <c r="FIZ209" s="490"/>
      <c r="FJA209" s="490"/>
      <c r="FJB209" s="490"/>
      <c r="FJC209" s="490"/>
      <c r="FJD209" s="490"/>
      <c r="FJE209" s="490"/>
      <c r="FJF209" s="490"/>
      <c r="FJG209" s="490"/>
      <c r="FJH209" s="490"/>
      <c r="FJI209" s="490"/>
      <c r="FJJ209" s="490"/>
      <c r="FJK209" s="490"/>
      <c r="FJL209" s="490"/>
      <c r="FJM209" s="490"/>
      <c r="FJN209" s="490"/>
      <c r="FJO209" s="490"/>
      <c r="FJP209" s="490"/>
      <c r="FJQ209" s="490"/>
      <c r="FJR209" s="490"/>
      <c r="FJS209" s="490"/>
      <c r="FJT209" s="490"/>
      <c r="FJU209" s="490"/>
      <c r="FJV209" s="490"/>
      <c r="FJW209" s="490"/>
      <c r="FJX209" s="490"/>
      <c r="FJY209" s="490"/>
      <c r="FJZ209" s="490"/>
      <c r="FKA209" s="490"/>
      <c r="FKB209" s="490"/>
      <c r="FKC209" s="490"/>
      <c r="FKD209" s="490"/>
      <c r="FKE209" s="490"/>
      <c r="FKF209" s="490"/>
      <c r="FKG209" s="490"/>
      <c r="FKH209" s="490"/>
      <c r="FKI209" s="490"/>
      <c r="FKJ209" s="490"/>
      <c r="FKK209" s="490"/>
      <c r="FKL209" s="490"/>
      <c r="FKM209" s="490"/>
      <c r="FKN209" s="490"/>
      <c r="FKO209" s="490"/>
      <c r="FKP209" s="490"/>
      <c r="FKQ209" s="490"/>
      <c r="FKR209" s="490"/>
      <c r="FKS209" s="490"/>
      <c r="FKT209" s="490"/>
      <c r="FKU209" s="490"/>
      <c r="FKV209" s="490"/>
      <c r="FKW209" s="490"/>
      <c r="FKX209" s="490"/>
      <c r="FKY209" s="490"/>
      <c r="FKZ209" s="490"/>
      <c r="FLA209" s="490"/>
      <c r="FLB209" s="490"/>
      <c r="FLC209" s="490"/>
      <c r="FLD209" s="490"/>
      <c r="FLE209" s="490"/>
      <c r="FLF209" s="490"/>
      <c r="FLG209" s="490"/>
      <c r="FLH209" s="490"/>
      <c r="FLI209" s="490"/>
      <c r="FLJ209" s="490"/>
      <c r="FLK209" s="490"/>
      <c r="FLL209" s="490"/>
      <c r="FLM209" s="490"/>
      <c r="FLN209" s="490"/>
      <c r="FLO209" s="490"/>
      <c r="FLP209" s="490"/>
      <c r="FLQ209" s="490"/>
      <c r="FLR209" s="490"/>
      <c r="FLS209" s="490"/>
      <c r="FLT209" s="490"/>
      <c r="FLU209" s="490"/>
      <c r="FLV209" s="490"/>
      <c r="FLW209" s="490"/>
      <c r="FLX209" s="490"/>
      <c r="FLY209" s="490"/>
      <c r="FLZ209" s="490"/>
      <c r="FMA209" s="490"/>
      <c r="FMB209" s="490"/>
      <c r="FMC209" s="490"/>
      <c r="FMD209" s="490"/>
      <c r="FME209" s="490"/>
      <c r="FMF209" s="490"/>
      <c r="FMG209" s="490"/>
      <c r="FMH209" s="490"/>
      <c r="FMI209" s="490"/>
      <c r="FMJ209" s="490"/>
      <c r="FMK209" s="490"/>
      <c r="FML209" s="490"/>
      <c r="FMM209" s="490"/>
      <c r="FMN209" s="490"/>
      <c r="FMO209" s="490"/>
      <c r="FMP209" s="490"/>
      <c r="FMQ209" s="490"/>
      <c r="FMR209" s="490"/>
      <c r="FMS209" s="490"/>
      <c r="FMT209" s="490"/>
      <c r="FMU209" s="490"/>
      <c r="FMV209" s="490"/>
      <c r="FMW209" s="490"/>
      <c r="FMX209" s="490"/>
      <c r="FMY209" s="490"/>
      <c r="FMZ209" s="490"/>
      <c r="FNA209" s="490"/>
      <c r="FNB209" s="490"/>
      <c r="FNC209" s="490"/>
      <c r="FND209" s="490"/>
      <c r="FNE209" s="490"/>
      <c r="FNF209" s="490"/>
      <c r="FNG209" s="490"/>
      <c r="FNH209" s="490"/>
      <c r="FNI209" s="490"/>
      <c r="FNJ209" s="490"/>
      <c r="FNK209" s="490"/>
      <c r="FNL209" s="490"/>
      <c r="FNM209" s="490"/>
      <c r="FNN209" s="490"/>
      <c r="FNO209" s="490"/>
      <c r="FNP209" s="490"/>
      <c r="FNQ209" s="490"/>
      <c r="FNR209" s="490"/>
      <c r="FNS209" s="490"/>
      <c r="FNT209" s="490"/>
      <c r="FNU209" s="490"/>
      <c r="FNV209" s="490"/>
      <c r="FNW209" s="490"/>
      <c r="FNX209" s="490"/>
      <c r="FNY209" s="490"/>
      <c r="FNZ209" s="490"/>
      <c r="FOA209" s="490"/>
      <c r="FOB209" s="490"/>
      <c r="FOC209" s="490"/>
      <c r="FOD209" s="490"/>
      <c r="FOE209" s="490"/>
      <c r="FOF209" s="490"/>
      <c r="FOG209" s="490"/>
      <c r="FOH209" s="490"/>
      <c r="FOI209" s="490"/>
      <c r="FOJ209" s="490"/>
      <c r="FOK209" s="490"/>
      <c r="FOL209" s="490"/>
      <c r="FOM209" s="490"/>
      <c r="FON209" s="490"/>
      <c r="FOO209" s="490"/>
      <c r="FOP209" s="490"/>
      <c r="FOQ209" s="490"/>
      <c r="FOR209" s="490"/>
      <c r="FOS209" s="490"/>
      <c r="FOT209" s="490"/>
      <c r="FOU209" s="490"/>
      <c r="FOV209" s="490"/>
      <c r="FOW209" s="490"/>
      <c r="FOX209" s="490"/>
      <c r="FOY209" s="490"/>
      <c r="FOZ209" s="490"/>
      <c r="FPA209" s="490"/>
      <c r="FPB209" s="490"/>
      <c r="FPC209" s="490"/>
      <c r="FPD209" s="490"/>
      <c r="FPE209" s="490"/>
      <c r="FPF209" s="490"/>
      <c r="FPG209" s="490"/>
      <c r="FPH209" s="490"/>
      <c r="FPI209" s="490"/>
      <c r="FPJ209" s="490"/>
      <c r="FPK209" s="490"/>
      <c r="FPL209" s="490"/>
      <c r="FPM209" s="490"/>
      <c r="FPN209" s="490"/>
      <c r="FPO209" s="490"/>
      <c r="FPP209" s="490"/>
      <c r="FPQ209" s="490"/>
      <c r="FPR209" s="490"/>
      <c r="FPS209" s="490"/>
      <c r="FPT209" s="490"/>
      <c r="FPU209" s="490"/>
      <c r="FPV209" s="490"/>
      <c r="FPW209" s="490"/>
      <c r="FPX209" s="490"/>
      <c r="FPY209" s="490"/>
      <c r="FPZ209" s="490"/>
      <c r="FQA209" s="490"/>
      <c r="FQB209" s="490"/>
      <c r="FQC209" s="490"/>
      <c r="FQD209" s="490"/>
      <c r="FQE209" s="490"/>
      <c r="FQF209" s="490"/>
      <c r="FQG209" s="490"/>
      <c r="FQH209" s="490"/>
      <c r="FQI209" s="490"/>
      <c r="FQJ209" s="490"/>
      <c r="FQK209" s="490"/>
      <c r="FQL209" s="490"/>
      <c r="FQM209" s="490"/>
      <c r="FQN209" s="490"/>
      <c r="FQO209" s="490"/>
      <c r="FQP209" s="490"/>
      <c r="FQQ209" s="490"/>
      <c r="FQR209" s="490"/>
      <c r="FQS209" s="490"/>
      <c r="FQT209" s="490"/>
      <c r="FQU209" s="490"/>
      <c r="FQV209" s="490"/>
      <c r="FQW209" s="490"/>
      <c r="FQX209" s="490"/>
      <c r="FQY209" s="490"/>
      <c r="FQZ209" s="490"/>
      <c r="FRA209" s="490"/>
      <c r="FRB209" s="490"/>
      <c r="FRC209" s="490"/>
      <c r="FRD209" s="490"/>
      <c r="FRE209" s="490"/>
      <c r="FRF209" s="490"/>
      <c r="FRG209" s="490"/>
      <c r="FRH209" s="490"/>
      <c r="FRI209" s="490"/>
      <c r="FRJ209" s="490"/>
      <c r="FRK209" s="490"/>
      <c r="FRL209" s="490"/>
      <c r="FRM209" s="490"/>
      <c r="FRN209" s="490"/>
      <c r="FRO209" s="490"/>
      <c r="FRP209" s="490"/>
      <c r="FRQ209" s="490"/>
      <c r="FRR209" s="490"/>
      <c r="FRS209" s="490"/>
      <c r="FRT209" s="490"/>
      <c r="FRU209" s="490"/>
      <c r="FRV209" s="490"/>
      <c r="FRW209" s="490"/>
      <c r="FRX209" s="490"/>
      <c r="FRY209" s="490"/>
      <c r="FRZ209" s="490"/>
      <c r="FSA209" s="490"/>
      <c r="FSB209" s="490"/>
      <c r="FSC209" s="490"/>
      <c r="FSD209" s="490"/>
      <c r="FSE209" s="490"/>
      <c r="FSF209" s="490"/>
      <c r="FSG209" s="490"/>
      <c r="FSH209" s="490"/>
      <c r="FSI209" s="490"/>
      <c r="FSJ209" s="490"/>
      <c r="FSK209" s="490"/>
      <c r="FSL209" s="490"/>
      <c r="FSM209" s="490"/>
      <c r="FSN209" s="490"/>
      <c r="FSO209" s="490"/>
      <c r="FSP209" s="490"/>
      <c r="FSQ209" s="490"/>
      <c r="FSR209" s="490"/>
      <c r="FSS209" s="490"/>
      <c r="FST209" s="490"/>
      <c r="FSU209" s="490"/>
      <c r="FSV209" s="490"/>
      <c r="FSW209" s="490"/>
      <c r="FSX209" s="490"/>
      <c r="FSY209" s="490"/>
      <c r="FSZ209" s="490"/>
      <c r="FTA209" s="490"/>
      <c r="FTB209" s="490"/>
      <c r="FTC209" s="490"/>
      <c r="FTD209" s="490"/>
      <c r="FTE209" s="490"/>
      <c r="FTF209" s="490"/>
      <c r="FTG209" s="490"/>
      <c r="FTH209" s="490"/>
      <c r="FTI209" s="490"/>
      <c r="FTJ209" s="490"/>
      <c r="FTK209" s="490"/>
      <c r="FTL209" s="490"/>
      <c r="FTM209" s="490"/>
      <c r="FTN209" s="490"/>
      <c r="FTO209" s="490"/>
      <c r="FTP209" s="490"/>
      <c r="FTQ209" s="490"/>
      <c r="FTR209" s="490"/>
      <c r="FTS209" s="490"/>
      <c r="FTT209" s="490"/>
      <c r="FTU209" s="490"/>
      <c r="FTV209" s="490"/>
      <c r="FTW209" s="490"/>
      <c r="FTX209" s="490"/>
      <c r="FTY209" s="490"/>
      <c r="FTZ209" s="490"/>
      <c r="FUA209" s="490"/>
      <c r="FUB209" s="490"/>
      <c r="FUC209" s="490"/>
      <c r="FUD209" s="490"/>
      <c r="FUE209" s="490"/>
      <c r="FUF209" s="490"/>
      <c r="FUG209" s="490"/>
      <c r="FUH209" s="490"/>
      <c r="FUI209" s="490"/>
      <c r="FUJ209" s="490"/>
      <c r="FUK209" s="490"/>
      <c r="FUL209" s="490"/>
      <c r="FUM209" s="490"/>
      <c r="FUN209" s="490"/>
      <c r="FUO209" s="490"/>
      <c r="FUP209" s="490"/>
      <c r="FUQ209" s="490"/>
      <c r="FUR209" s="490"/>
      <c r="FUS209" s="490"/>
      <c r="FUT209" s="490"/>
      <c r="FUU209" s="490"/>
      <c r="FUV209" s="490"/>
      <c r="FUW209" s="490"/>
      <c r="FUX209" s="490"/>
      <c r="FUY209" s="490"/>
      <c r="FUZ209" s="490"/>
      <c r="FVA209" s="490"/>
      <c r="FVB209" s="490"/>
      <c r="FVC209" s="490"/>
      <c r="FVD209" s="490"/>
      <c r="FVE209" s="490"/>
      <c r="FVF209" s="490"/>
      <c r="FVG209" s="490"/>
      <c r="FVH209" s="490"/>
      <c r="FVI209" s="490"/>
      <c r="FVJ209" s="490"/>
      <c r="FVK209" s="490"/>
      <c r="FVL209" s="490"/>
      <c r="FVM209" s="490"/>
      <c r="FVN209" s="490"/>
      <c r="FVO209" s="490"/>
      <c r="FVP209" s="490"/>
      <c r="FVQ209" s="490"/>
      <c r="FVR209" s="490"/>
      <c r="FVS209" s="490"/>
      <c r="FVT209" s="490"/>
      <c r="FVU209" s="490"/>
      <c r="FVV209" s="490"/>
      <c r="FVW209" s="490"/>
      <c r="FVX209" s="490"/>
      <c r="FVY209" s="490"/>
      <c r="FVZ209" s="490"/>
      <c r="FWA209" s="490"/>
      <c r="FWB209" s="490"/>
      <c r="FWC209" s="490"/>
      <c r="FWD209" s="490"/>
      <c r="FWE209" s="490"/>
      <c r="FWF209" s="490"/>
      <c r="FWG209" s="490"/>
      <c r="FWH209" s="490"/>
      <c r="FWI209" s="490"/>
      <c r="FWJ209" s="490"/>
      <c r="FWK209" s="490"/>
      <c r="FWL209" s="490"/>
      <c r="FWM209" s="490"/>
      <c r="FWN209" s="490"/>
      <c r="FWO209" s="490"/>
      <c r="FWP209" s="490"/>
      <c r="FWQ209" s="490"/>
      <c r="FWR209" s="490"/>
      <c r="FWS209" s="490"/>
      <c r="FWT209" s="490"/>
      <c r="FWU209" s="490"/>
      <c r="FWV209" s="490"/>
      <c r="FWW209" s="490"/>
      <c r="FWX209" s="490"/>
      <c r="FWY209" s="490"/>
      <c r="FWZ209" s="490"/>
      <c r="FXA209" s="490"/>
      <c r="FXB209" s="490"/>
      <c r="FXC209" s="490"/>
      <c r="FXD209" s="490"/>
      <c r="FXE209" s="490"/>
      <c r="FXF209" s="490"/>
      <c r="FXG209" s="490"/>
      <c r="FXH209" s="490"/>
      <c r="FXI209" s="490"/>
      <c r="FXJ209" s="490"/>
      <c r="FXK209" s="490"/>
      <c r="FXL209" s="490"/>
      <c r="FXM209" s="490"/>
      <c r="FXN209" s="490"/>
      <c r="FXO209" s="490"/>
      <c r="FXP209" s="490"/>
      <c r="FXQ209" s="490"/>
      <c r="FXR209" s="490"/>
      <c r="FXS209" s="490"/>
      <c r="FXT209" s="490"/>
      <c r="FXU209" s="490"/>
      <c r="FXV209" s="490"/>
      <c r="FXW209" s="490"/>
      <c r="FXX209" s="490"/>
      <c r="FXY209" s="490"/>
      <c r="FXZ209" s="490"/>
      <c r="FYA209" s="490"/>
      <c r="FYB209" s="490"/>
      <c r="FYC209" s="490"/>
      <c r="FYD209" s="490"/>
      <c r="FYE209" s="490"/>
      <c r="FYF209" s="490"/>
      <c r="FYG209" s="490"/>
      <c r="FYH209" s="490"/>
      <c r="FYI209" s="490"/>
      <c r="FYJ209" s="490"/>
      <c r="FYK209" s="490"/>
      <c r="FYL209" s="490"/>
      <c r="FYM209" s="490"/>
      <c r="FYN209" s="490"/>
      <c r="FYO209" s="490"/>
      <c r="FYP209" s="490"/>
      <c r="FYQ209" s="490"/>
      <c r="FYR209" s="490"/>
      <c r="FYS209" s="490"/>
      <c r="FYT209" s="490"/>
      <c r="FYU209" s="490"/>
      <c r="FYV209" s="490"/>
      <c r="FYW209" s="490"/>
      <c r="FYX209" s="490"/>
      <c r="FYY209" s="490"/>
      <c r="FYZ209" s="490"/>
      <c r="FZA209" s="490"/>
      <c r="FZB209" s="490"/>
      <c r="FZC209" s="490"/>
      <c r="FZD209" s="490"/>
      <c r="FZE209" s="490"/>
      <c r="FZF209" s="490"/>
      <c r="FZG209" s="490"/>
      <c r="FZH209" s="490"/>
      <c r="FZI209" s="490"/>
      <c r="FZJ209" s="490"/>
      <c r="FZK209" s="490"/>
      <c r="FZL209" s="490"/>
      <c r="FZM209" s="490"/>
      <c r="FZN209" s="490"/>
      <c r="FZO209" s="490"/>
      <c r="FZP209" s="490"/>
      <c r="FZQ209" s="490"/>
      <c r="FZR209" s="490"/>
      <c r="FZS209" s="490"/>
      <c r="FZT209" s="490"/>
      <c r="FZU209" s="490"/>
      <c r="FZV209" s="490"/>
      <c r="FZW209" s="490"/>
      <c r="FZX209" s="490"/>
      <c r="FZY209" s="490"/>
      <c r="FZZ209" s="490"/>
      <c r="GAA209" s="490"/>
      <c r="GAB209" s="490"/>
      <c r="GAC209" s="490"/>
      <c r="GAD209" s="490"/>
      <c r="GAE209" s="490"/>
      <c r="GAF209" s="490"/>
      <c r="GAG209" s="490"/>
      <c r="GAH209" s="490"/>
      <c r="GAI209" s="490"/>
      <c r="GAJ209" s="490"/>
      <c r="GAK209" s="490"/>
      <c r="GAL209" s="490"/>
      <c r="GAM209" s="490"/>
      <c r="GAN209" s="490"/>
      <c r="GAO209" s="490"/>
      <c r="GAP209" s="490"/>
      <c r="GAQ209" s="490"/>
      <c r="GAR209" s="490"/>
      <c r="GAS209" s="490"/>
      <c r="GAT209" s="490"/>
      <c r="GAU209" s="490"/>
      <c r="GAV209" s="490"/>
      <c r="GAW209" s="490"/>
      <c r="GAX209" s="490"/>
      <c r="GAY209" s="490"/>
      <c r="GAZ209" s="490"/>
      <c r="GBA209" s="490"/>
      <c r="GBB209" s="490"/>
      <c r="GBC209" s="490"/>
      <c r="GBD209" s="490"/>
      <c r="GBE209" s="490"/>
      <c r="GBF209" s="490"/>
      <c r="GBG209" s="490"/>
      <c r="GBH209" s="490"/>
      <c r="GBI209" s="490"/>
      <c r="GBJ209" s="490"/>
      <c r="GBK209" s="490"/>
      <c r="GBL209" s="490"/>
      <c r="GBM209" s="490"/>
      <c r="GBN209" s="490"/>
      <c r="GBO209" s="490"/>
      <c r="GBP209" s="490"/>
      <c r="GBQ209" s="490"/>
      <c r="GBR209" s="490"/>
      <c r="GBS209" s="490"/>
      <c r="GBT209" s="490"/>
      <c r="GBU209" s="490"/>
      <c r="GBV209" s="490"/>
      <c r="GBW209" s="490"/>
      <c r="GBX209" s="490"/>
      <c r="GBY209" s="490"/>
      <c r="GBZ209" s="490"/>
      <c r="GCA209" s="490"/>
      <c r="GCB209" s="490"/>
      <c r="GCC209" s="490"/>
      <c r="GCD209" s="490"/>
      <c r="GCE209" s="490"/>
      <c r="GCF209" s="490"/>
      <c r="GCG209" s="490"/>
      <c r="GCH209" s="490"/>
      <c r="GCI209" s="490"/>
      <c r="GCJ209" s="490"/>
      <c r="GCK209" s="490"/>
      <c r="GCL209" s="490"/>
      <c r="GCM209" s="490"/>
      <c r="GCN209" s="490"/>
      <c r="GCO209" s="490"/>
      <c r="GCP209" s="490"/>
      <c r="GCQ209" s="490"/>
      <c r="GCR209" s="490"/>
      <c r="GCS209" s="490"/>
      <c r="GCT209" s="490"/>
      <c r="GCU209" s="490"/>
      <c r="GCV209" s="490"/>
      <c r="GCW209" s="490"/>
      <c r="GCX209" s="490"/>
      <c r="GCY209" s="490"/>
      <c r="GCZ209" s="490"/>
      <c r="GDA209" s="490"/>
      <c r="GDB209" s="490"/>
      <c r="GDC209" s="490"/>
      <c r="GDD209" s="490"/>
      <c r="GDE209" s="490"/>
      <c r="GDF209" s="490"/>
      <c r="GDG209" s="490"/>
      <c r="GDH209" s="490"/>
      <c r="GDI209" s="490"/>
      <c r="GDJ209" s="490"/>
      <c r="GDK209" s="490"/>
      <c r="GDL209" s="490"/>
      <c r="GDM209" s="490"/>
      <c r="GDN209" s="490"/>
      <c r="GDO209" s="490"/>
      <c r="GDP209" s="490"/>
      <c r="GDQ209" s="490"/>
      <c r="GDR209" s="490"/>
      <c r="GDS209" s="490"/>
      <c r="GDT209" s="490"/>
      <c r="GDU209" s="490"/>
      <c r="GDV209" s="490"/>
      <c r="GDW209" s="490"/>
      <c r="GDX209" s="490"/>
      <c r="GDY209" s="490"/>
      <c r="GDZ209" s="490"/>
      <c r="GEA209" s="490"/>
      <c r="GEB209" s="490"/>
      <c r="GEC209" s="490"/>
      <c r="GED209" s="490"/>
      <c r="GEE209" s="490"/>
      <c r="GEF209" s="490"/>
      <c r="GEG209" s="490"/>
      <c r="GEH209" s="490"/>
      <c r="GEI209" s="490"/>
      <c r="GEJ209" s="490"/>
      <c r="GEK209" s="490"/>
      <c r="GEL209" s="490"/>
      <c r="GEM209" s="490"/>
      <c r="GEN209" s="490"/>
      <c r="GEO209" s="490"/>
      <c r="GEP209" s="490"/>
      <c r="GEQ209" s="490"/>
      <c r="GER209" s="490"/>
      <c r="GES209" s="490"/>
      <c r="GET209" s="490"/>
      <c r="GEU209" s="490"/>
      <c r="GEV209" s="490"/>
      <c r="GEW209" s="490"/>
      <c r="GEX209" s="490"/>
      <c r="GEY209" s="490"/>
      <c r="GEZ209" s="490"/>
      <c r="GFA209" s="490"/>
      <c r="GFB209" s="490"/>
      <c r="GFC209" s="490"/>
      <c r="GFD209" s="490"/>
      <c r="GFE209" s="490"/>
      <c r="GFF209" s="490"/>
      <c r="GFG209" s="490"/>
      <c r="GFH209" s="490"/>
      <c r="GFI209" s="490"/>
      <c r="GFJ209" s="490"/>
      <c r="GFK209" s="490"/>
      <c r="GFL209" s="490"/>
      <c r="GFM209" s="490"/>
      <c r="GFN209" s="490"/>
      <c r="GFO209" s="490"/>
      <c r="GFP209" s="490"/>
      <c r="GFQ209" s="490"/>
      <c r="GFR209" s="490"/>
      <c r="GFS209" s="490"/>
      <c r="GFT209" s="490"/>
      <c r="GFU209" s="490"/>
      <c r="GFV209" s="490"/>
      <c r="GFW209" s="490"/>
      <c r="GFX209" s="490"/>
      <c r="GFY209" s="490"/>
      <c r="GFZ209" s="490"/>
      <c r="GGA209" s="490"/>
      <c r="GGB209" s="490"/>
      <c r="GGC209" s="490"/>
      <c r="GGD209" s="490"/>
      <c r="GGE209" s="490"/>
      <c r="GGF209" s="490"/>
      <c r="GGG209" s="490"/>
      <c r="GGH209" s="490"/>
      <c r="GGI209" s="490"/>
      <c r="GGJ209" s="490"/>
      <c r="GGK209" s="490"/>
      <c r="GGL209" s="490"/>
      <c r="GGM209" s="490"/>
      <c r="GGN209" s="490"/>
      <c r="GGO209" s="490"/>
      <c r="GGP209" s="490"/>
      <c r="GGQ209" s="490"/>
      <c r="GGR209" s="490"/>
      <c r="GGS209" s="490"/>
      <c r="GGT209" s="490"/>
      <c r="GGU209" s="490"/>
      <c r="GGV209" s="490"/>
      <c r="GGW209" s="490"/>
      <c r="GGX209" s="490"/>
      <c r="GGY209" s="490"/>
      <c r="GGZ209" s="490"/>
      <c r="GHA209" s="490"/>
      <c r="GHB209" s="490"/>
      <c r="GHC209" s="490"/>
      <c r="GHD209" s="490"/>
      <c r="GHE209" s="490"/>
      <c r="GHF209" s="490"/>
      <c r="GHG209" s="490"/>
      <c r="GHH209" s="490"/>
      <c r="GHI209" s="490"/>
      <c r="GHJ209" s="490"/>
      <c r="GHK209" s="490"/>
      <c r="GHL209" s="490"/>
      <c r="GHM209" s="490"/>
      <c r="GHN209" s="490"/>
      <c r="GHO209" s="490"/>
      <c r="GHP209" s="490"/>
      <c r="GHQ209" s="490"/>
      <c r="GHR209" s="490"/>
      <c r="GHS209" s="490"/>
      <c r="GHT209" s="490"/>
      <c r="GHU209" s="490"/>
      <c r="GHV209" s="490"/>
      <c r="GHW209" s="490"/>
      <c r="GHX209" s="490"/>
      <c r="GHY209" s="490"/>
      <c r="GHZ209" s="490"/>
      <c r="GIA209" s="490"/>
      <c r="GIB209" s="490"/>
      <c r="GIC209" s="490"/>
      <c r="GID209" s="490"/>
      <c r="GIE209" s="490"/>
      <c r="GIF209" s="490"/>
      <c r="GIG209" s="490"/>
      <c r="GIH209" s="490"/>
      <c r="GII209" s="490"/>
      <c r="GIJ209" s="490"/>
      <c r="GIK209" s="490"/>
      <c r="GIL209" s="490"/>
      <c r="GIM209" s="490"/>
      <c r="GIN209" s="490"/>
      <c r="GIO209" s="490"/>
      <c r="GIP209" s="490"/>
      <c r="GIQ209" s="490"/>
      <c r="GIR209" s="490"/>
      <c r="GIS209" s="490"/>
      <c r="GIT209" s="490"/>
      <c r="GIU209" s="490"/>
      <c r="GIV209" s="490"/>
      <c r="GIW209" s="490"/>
      <c r="GIX209" s="490"/>
      <c r="GIY209" s="490"/>
      <c r="GIZ209" s="490"/>
      <c r="GJA209" s="490"/>
      <c r="GJB209" s="490"/>
      <c r="GJC209" s="490"/>
      <c r="GJD209" s="490"/>
      <c r="GJE209" s="490"/>
      <c r="GJF209" s="490"/>
      <c r="GJG209" s="490"/>
      <c r="GJH209" s="490"/>
      <c r="GJI209" s="490"/>
      <c r="GJJ209" s="490"/>
      <c r="GJK209" s="490"/>
      <c r="GJL209" s="490"/>
      <c r="GJM209" s="490"/>
      <c r="GJN209" s="490"/>
      <c r="GJO209" s="490"/>
      <c r="GJP209" s="490"/>
      <c r="GJQ209" s="490"/>
      <c r="GJR209" s="490"/>
      <c r="GJS209" s="490"/>
      <c r="GJT209" s="490"/>
      <c r="GJU209" s="490"/>
      <c r="GJV209" s="490"/>
      <c r="GJW209" s="490"/>
      <c r="GJX209" s="490"/>
      <c r="GJY209" s="490"/>
      <c r="GJZ209" s="490"/>
      <c r="GKA209" s="490"/>
      <c r="GKB209" s="490"/>
      <c r="GKC209" s="490"/>
      <c r="GKD209" s="490"/>
      <c r="GKE209" s="490"/>
      <c r="GKF209" s="490"/>
      <c r="GKG209" s="490"/>
      <c r="GKH209" s="490"/>
      <c r="GKI209" s="490"/>
      <c r="GKJ209" s="490"/>
      <c r="GKK209" s="490"/>
      <c r="GKL209" s="490"/>
      <c r="GKM209" s="490"/>
      <c r="GKN209" s="490"/>
      <c r="GKO209" s="490"/>
      <c r="GKP209" s="490"/>
      <c r="GKQ209" s="490"/>
      <c r="GKR209" s="490"/>
      <c r="GKS209" s="490"/>
      <c r="GKT209" s="490"/>
      <c r="GKU209" s="490"/>
      <c r="GKV209" s="490"/>
      <c r="GKW209" s="490"/>
      <c r="GKX209" s="490"/>
      <c r="GKY209" s="490"/>
      <c r="GKZ209" s="490"/>
      <c r="GLA209" s="490"/>
      <c r="GLB209" s="490"/>
      <c r="GLC209" s="490"/>
      <c r="GLD209" s="490"/>
      <c r="GLE209" s="490"/>
      <c r="GLF209" s="490"/>
      <c r="GLG209" s="490"/>
      <c r="GLH209" s="490"/>
      <c r="GLI209" s="490"/>
      <c r="GLJ209" s="490"/>
      <c r="GLK209" s="490"/>
      <c r="GLL209" s="490"/>
      <c r="GLM209" s="490"/>
      <c r="GLN209" s="490"/>
      <c r="GLO209" s="490"/>
      <c r="GLP209" s="490"/>
      <c r="GLQ209" s="490"/>
      <c r="GLR209" s="490"/>
      <c r="GLS209" s="490"/>
      <c r="GLT209" s="490"/>
      <c r="GLU209" s="490"/>
      <c r="GLV209" s="490"/>
      <c r="GLW209" s="490"/>
      <c r="GLX209" s="490"/>
      <c r="GLY209" s="490"/>
      <c r="GLZ209" s="490"/>
      <c r="GMA209" s="490"/>
      <c r="GMB209" s="490"/>
      <c r="GMC209" s="490"/>
      <c r="GMD209" s="490"/>
      <c r="GME209" s="490"/>
      <c r="GMF209" s="490"/>
      <c r="GMG209" s="490"/>
      <c r="GMH209" s="490"/>
      <c r="GMI209" s="490"/>
      <c r="GMJ209" s="490"/>
      <c r="GMK209" s="490"/>
      <c r="GML209" s="490"/>
      <c r="GMM209" s="490"/>
      <c r="GMN209" s="490"/>
      <c r="GMO209" s="490"/>
      <c r="GMP209" s="490"/>
      <c r="GMQ209" s="490"/>
      <c r="GMR209" s="490"/>
      <c r="GMS209" s="490"/>
      <c r="GMT209" s="490"/>
      <c r="GMU209" s="490"/>
      <c r="GMV209" s="490"/>
      <c r="GMW209" s="490"/>
      <c r="GMX209" s="490"/>
      <c r="GMY209" s="490"/>
      <c r="GMZ209" s="490"/>
      <c r="GNA209" s="490"/>
      <c r="GNB209" s="490"/>
      <c r="GNC209" s="490"/>
      <c r="GND209" s="490"/>
      <c r="GNE209" s="490"/>
      <c r="GNF209" s="490"/>
      <c r="GNG209" s="490"/>
      <c r="GNH209" s="490"/>
      <c r="GNI209" s="490"/>
      <c r="GNJ209" s="490"/>
      <c r="GNK209" s="490"/>
      <c r="GNL209" s="490"/>
      <c r="GNM209" s="490"/>
      <c r="GNN209" s="490"/>
      <c r="GNO209" s="490"/>
      <c r="GNP209" s="490"/>
      <c r="GNQ209" s="490"/>
      <c r="GNR209" s="490"/>
      <c r="GNS209" s="490"/>
      <c r="GNT209" s="490"/>
      <c r="GNU209" s="490"/>
      <c r="GNV209" s="490"/>
      <c r="GNW209" s="490"/>
      <c r="GNX209" s="490"/>
      <c r="GNY209" s="490"/>
      <c r="GNZ209" s="490"/>
      <c r="GOA209" s="490"/>
      <c r="GOB209" s="490"/>
      <c r="GOC209" s="490"/>
      <c r="GOD209" s="490"/>
      <c r="GOE209" s="490"/>
      <c r="GOF209" s="490"/>
      <c r="GOG209" s="490"/>
      <c r="GOH209" s="490"/>
      <c r="GOI209" s="490"/>
      <c r="GOJ209" s="490"/>
      <c r="GOK209" s="490"/>
      <c r="GOL209" s="490"/>
      <c r="GOM209" s="490"/>
      <c r="GON209" s="490"/>
      <c r="GOO209" s="490"/>
      <c r="GOP209" s="490"/>
      <c r="GOQ209" s="490"/>
      <c r="GOR209" s="490"/>
      <c r="GOS209" s="490"/>
      <c r="GOT209" s="490"/>
      <c r="GOU209" s="490"/>
      <c r="GOV209" s="490"/>
      <c r="GOW209" s="490"/>
      <c r="GOX209" s="490"/>
      <c r="GOY209" s="490"/>
      <c r="GOZ209" s="490"/>
      <c r="GPA209" s="490"/>
      <c r="GPB209" s="490"/>
      <c r="GPC209" s="490"/>
      <c r="GPD209" s="490"/>
      <c r="GPE209" s="490"/>
      <c r="GPF209" s="490"/>
      <c r="GPG209" s="490"/>
      <c r="GPH209" s="490"/>
      <c r="GPI209" s="490"/>
      <c r="GPJ209" s="490"/>
      <c r="GPK209" s="490"/>
      <c r="GPL209" s="490"/>
      <c r="GPM209" s="490"/>
      <c r="GPN209" s="490"/>
      <c r="GPO209" s="490"/>
      <c r="GPP209" s="490"/>
      <c r="GPQ209" s="490"/>
      <c r="GPR209" s="490"/>
      <c r="GPS209" s="490"/>
      <c r="GPT209" s="490"/>
      <c r="GPU209" s="490"/>
      <c r="GPV209" s="490"/>
      <c r="GPW209" s="490"/>
      <c r="GPX209" s="490"/>
      <c r="GPY209" s="490"/>
      <c r="GPZ209" s="490"/>
      <c r="GQA209" s="490"/>
      <c r="GQB209" s="490"/>
      <c r="GQC209" s="490"/>
      <c r="GQD209" s="490"/>
      <c r="GQE209" s="490"/>
      <c r="GQF209" s="490"/>
      <c r="GQG209" s="490"/>
      <c r="GQH209" s="490"/>
      <c r="GQI209" s="490"/>
      <c r="GQJ209" s="490"/>
      <c r="GQK209" s="490"/>
      <c r="GQL209" s="490"/>
      <c r="GQM209" s="490"/>
      <c r="GQN209" s="490"/>
      <c r="GQO209" s="490"/>
      <c r="GQP209" s="490"/>
      <c r="GQQ209" s="490"/>
      <c r="GQR209" s="490"/>
      <c r="GQS209" s="490"/>
      <c r="GQT209" s="490"/>
      <c r="GQU209" s="490"/>
      <c r="GQV209" s="490"/>
      <c r="GQW209" s="490"/>
      <c r="GQX209" s="490"/>
      <c r="GQY209" s="490"/>
      <c r="GQZ209" s="490"/>
      <c r="GRA209" s="490"/>
      <c r="GRB209" s="490"/>
      <c r="GRC209" s="490"/>
      <c r="GRD209" s="490"/>
      <c r="GRE209" s="490"/>
      <c r="GRF209" s="490"/>
      <c r="GRG209" s="490"/>
      <c r="GRH209" s="490"/>
      <c r="GRI209" s="490"/>
      <c r="GRJ209" s="490"/>
      <c r="GRK209" s="490"/>
      <c r="GRL209" s="490"/>
      <c r="GRM209" s="490"/>
      <c r="GRN209" s="490"/>
      <c r="GRO209" s="490"/>
      <c r="GRP209" s="490"/>
      <c r="GRQ209" s="490"/>
      <c r="GRR209" s="490"/>
      <c r="GRS209" s="490"/>
      <c r="GRT209" s="490"/>
      <c r="GRU209" s="490"/>
      <c r="GRV209" s="490"/>
      <c r="GRW209" s="490"/>
      <c r="GRX209" s="490"/>
      <c r="GRY209" s="490"/>
      <c r="GRZ209" s="490"/>
      <c r="GSA209" s="490"/>
      <c r="GSB209" s="490"/>
      <c r="GSC209" s="490"/>
      <c r="GSD209" s="490"/>
      <c r="GSE209" s="490"/>
      <c r="GSF209" s="490"/>
      <c r="GSG209" s="490"/>
      <c r="GSH209" s="490"/>
      <c r="GSI209" s="490"/>
      <c r="GSJ209" s="490"/>
      <c r="GSK209" s="490"/>
      <c r="GSL209" s="490"/>
      <c r="GSM209" s="490"/>
      <c r="GSN209" s="490"/>
      <c r="GSO209" s="490"/>
      <c r="GSP209" s="490"/>
      <c r="GSQ209" s="490"/>
      <c r="GSR209" s="490"/>
      <c r="GSS209" s="490"/>
      <c r="GST209" s="490"/>
      <c r="GSU209" s="490"/>
      <c r="GSV209" s="490"/>
      <c r="GSW209" s="490"/>
      <c r="GSX209" s="490"/>
      <c r="GSY209" s="490"/>
      <c r="GSZ209" s="490"/>
      <c r="GTA209" s="490"/>
      <c r="GTB209" s="490"/>
      <c r="GTC209" s="490"/>
      <c r="GTD209" s="490"/>
      <c r="GTE209" s="490"/>
      <c r="GTF209" s="490"/>
      <c r="GTG209" s="490"/>
      <c r="GTH209" s="490"/>
      <c r="GTI209" s="490"/>
      <c r="GTJ209" s="490"/>
      <c r="GTK209" s="490"/>
      <c r="GTL209" s="490"/>
      <c r="GTM209" s="490"/>
      <c r="GTN209" s="490"/>
      <c r="GTO209" s="490"/>
      <c r="GTP209" s="490"/>
      <c r="GTQ209" s="490"/>
      <c r="GTR209" s="490"/>
      <c r="GTS209" s="490"/>
      <c r="GTT209" s="490"/>
      <c r="GTU209" s="490"/>
      <c r="GTV209" s="490"/>
      <c r="GTW209" s="490"/>
      <c r="GTX209" s="490"/>
      <c r="GTY209" s="490"/>
      <c r="GTZ209" s="490"/>
      <c r="GUA209" s="490"/>
      <c r="GUB209" s="490"/>
      <c r="GUC209" s="490"/>
      <c r="GUD209" s="490"/>
      <c r="GUE209" s="490"/>
      <c r="GUF209" s="490"/>
      <c r="GUG209" s="490"/>
      <c r="GUH209" s="490"/>
      <c r="GUI209" s="490"/>
      <c r="GUJ209" s="490"/>
      <c r="GUK209" s="490"/>
      <c r="GUL209" s="490"/>
      <c r="GUM209" s="490"/>
      <c r="GUN209" s="490"/>
      <c r="GUO209" s="490"/>
      <c r="GUP209" s="490"/>
      <c r="GUQ209" s="490"/>
      <c r="GUR209" s="490"/>
      <c r="GUS209" s="490"/>
      <c r="GUT209" s="490"/>
      <c r="GUU209" s="490"/>
      <c r="GUV209" s="490"/>
      <c r="GUW209" s="490"/>
      <c r="GUX209" s="490"/>
      <c r="GUY209" s="490"/>
      <c r="GUZ209" s="490"/>
      <c r="GVA209" s="490"/>
      <c r="GVB209" s="490"/>
      <c r="GVC209" s="490"/>
      <c r="GVD209" s="490"/>
      <c r="GVE209" s="490"/>
      <c r="GVF209" s="490"/>
      <c r="GVG209" s="490"/>
      <c r="GVH209" s="490"/>
      <c r="GVI209" s="490"/>
      <c r="GVJ209" s="490"/>
      <c r="GVK209" s="490"/>
      <c r="GVL209" s="490"/>
      <c r="GVM209" s="490"/>
      <c r="GVN209" s="490"/>
      <c r="GVO209" s="490"/>
      <c r="GVP209" s="490"/>
      <c r="GVQ209" s="490"/>
      <c r="GVR209" s="490"/>
      <c r="GVS209" s="490"/>
      <c r="GVT209" s="490"/>
      <c r="GVU209" s="490"/>
      <c r="GVV209" s="490"/>
      <c r="GVW209" s="490"/>
      <c r="GVX209" s="490"/>
      <c r="GVY209" s="490"/>
      <c r="GVZ209" s="490"/>
      <c r="GWA209" s="490"/>
      <c r="GWB209" s="490"/>
      <c r="GWC209" s="490"/>
      <c r="GWD209" s="490"/>
      <c r="GWE209" s="490"/>
      <c r="GWF209" s="490"/>
      <c r="GWG209" s="490"/>
      <c r="GWH209" s="490"/>
      <c r="GWI209" s="490"/>
      <c r="GWJ209" s="490"/>
      <c r="GWK209" s="490"/>
      <c r="GWL209" s="490"/>
      <c r="GWM209" s="490"/>
      <c r="GWN209" s="490"/>
      <c r="GWO209" s="490"/>
      <c r="GWP209" s="490"/>
      <c r="GWQ209" s="490"/>
      <c r="GWR209" s="490"/>
      <c r="GWS209" s="490"/>
      <c r="GWT209" s="490"/>
      <c r="GWU209" s="490"/>
      <c r="GWV209" s="490"/>
      <c r="GWW209" s="490"/>
      <c r="GWX209" s="490"/>
      <c r="GWY209" s="490"/>
      <c r="GWZ209" s="490"/>
      <c r="GXA209" s="490"/>
      <c r="GXB209" s="490"/>
      <c r="GXC209" s="490"/>
      <c r="GXD209" s="490"/>
      <c r="GXE209" s="490"/>
      <c r="GXF209" s="490"/>
      <c r="GXG209" s="490"/>
      <c r="GXH209" s="490"/>
      <c r="GXI209" s="490"/>
      <c r="GXJ209" s="490"/>
      <c r="GXK209" s="490"/>
      <c r="GXL209" s="490"/>
      <c r="GXM209" s="490"/>
      <c r="GXN209" s="490"/>
      <c r="GXO209" s="490"/>
      <c r="GXP209" s="490"/>
      <c r="GXQ209" s="490"/>
      <c r="GXR209" s="490"/>
      <c r="GXS209" s="490"/>
      <c r="GXT209" s="490"/>
      <c r="GXU209" s="490"/>
      <c r="GXV209" s="490"/>
      <c r="GXW209" s="490"/>
      <c r="GXX209" s="490"/>
      <c r="GXY209" s="490"/>
      <c r="GXZ209" s="490"/>
      <c r="GYA209" s="490"/>
      <c r="GYB209" s="490"/>
      <c r="GYC209" s="490"/>
      <c r="GYD209" s="490"/>
      <c r="GYE209" s="490"/>
      <c r="GYF209" s="490"/>
      <c r="GYG209" s="490"/>
      <c r="GYH209" s="490"/>
      <c r="GYI209" s="490"/>
      <c r="GYJ209" s="490"/>
      <c r="GYK209" s="490"/>
      <c r="GYL209" s="490"/>
      <c r="GYM209" s="490"/>
      <c r="GYN209" s="490"/>
      <c r="GYO209" s="490"/>
      <c r="GYP209" s="490"/>
      <c r="GYQ209" s="490"/>
      <c r="GYR209" s="490"/>
      <c r="GYS209" s="490"/>
      <c r="GYT209" s="490"/>
      <c r="GYU209" s="490"/>
      <c r="GYV209" s="490"/>
      <c r="GYW209" s="490"/>
      <c r="GYX209" s="490"/>
      <c r="GYY209" s="490"/>
      <c r="GYZ209" s="490"/>
      <c r="GZA209" s="490"/>
      <c r="GZB209" s="490"/>
      <c r="GZC209" s="490"/>
      <c r="GZD209" s="490"/>
      <c r="GZE209" s="490"/>
      <c r="GZF209" s="490"/>
      <c r="GZG209" s="490"/>
      <c r="GZH209" s="490"/>
      <c r="GZI209" s="490"/>
      <c r="GZJ209" s="490"/>
      <c r="GZK209" s="490"/>
      <c r="GZL209" s="490"/>
      <c r="GZM209" s="490"/>
      <c r="GZN209" s="490"/>
      <c r="GZO209" s="490"/>
      <c r="GZP209" s="490"/>
      <c r="GZQ209" s="490"/>
      <c r="GZR209" s="490"/>
      <c r="GZS209" s="490"/>
      <c r="GZT209" s="490"/>
      <c r="GZU209" s="490"/>
      <c r="GZV209" s="490"/>
      <c r="GZW209" s="490"/>
      <c r="GZX209" s="490"/>
      <c r="GZY209" s="490"/>
      <c r="GZZ209" s="490"/>
      <c r="HAA209" s="490"/>
      <c r="HAB209" s="490"/>
      <c r="HAC209" s="490"/>
      <c r="HAD209" s="490"/>
      <c r="HAE209" s="490"/>
      <c r="HAF209" s="490"/>
      <c r="HAG209" s="490"/>
      <c r="HAH209" s="490"/>
      <c r="HAI209" s="490"/>
      <c r="HAJ209" s="490"/>
      <c r="HAK209" s="490"/>
      <c r="HAL209" s="490"/>
      <c r="HAM209" s="490"/>
      <c r="HAN209" s="490"/>
      <c r="HAO209" s="490"/>
      <c r="HAP209" s="490"/>
      <c r="HAQ209" s="490"/>
      <c r="HAR209" s="490"/>
      <c r="HAS209" s="490"/>
      <c r="HAT209" s="490"/>
      <c r="HAU209" s="490"/>
      <c r="HAV209" s="490"/>
      <c r="HAW209" s="490"/>
      <c r="HAX209" s="490"/>
      <c r="HAY209" s="490"/>
      <c r="HAZ209" s="490"/>
      <c r="HBA209" s="490"/>
      <c r="HBB209" s="490"/>
      <c r="HBC209" s="490"/>
      <c r="HBD209" s="490"/>
      <c r="HBE209" s="490"/>
      <c r="HBF209" s="490"/>
      <c r="HBG209" s="490"/>
      <c r="HBH209" s="490"/>
      <c r="HBI209" s="490"/>
      <c r="HBJ209" s="490"/>
      <c r="HBK209" s="490"/>
      <c r="HBL209" s="490"/>
      <c r="HBM209" s="490"/>
      <c r="HBN209" s="490"/>
      <c r="HBO209" s="490"/>
      <c r="HBP209" s="490"/>
      <c r="HBQ209" s="490"/>
      <c r="HBR209" s="490"/>
      <c r="HBS209" s="490"/>
      <c r="HBT209" s="490"/>
      <c r="HBU209" s="490"/>
      <c r="HBV209" s="490"/>
      <c r="HBW209" s="490"/>
      <c r="HBX209" s="490"/>
      <c r="HBY209" s="490"/>
      <c r="HBZ209" s="490"/>
      <c r="HCA209" s="490"/>
      <c r="HCB209" s="490"/>
      <c r="HCC209" s="490"/>
      <c r="HCD209" s="490"/>
      <c r="HCE209" s="490"/>
      <c r="HCF209" s="490"/>
      <c r="HCG209" s="490"/>
      <c r="HCH209" s="490"/>
      <c r="HCI209" s="490"/>
      <c r="HCJ209" s="490"/>
      <c r="HCK209" s="490"/>
      <c r="HCL209" s="490"/>
      <c r="HCM209" s="490"/>
      <c r="HCN209" s="490"/>
      <c r="HCO209" s="490"/>
      <c r="HCP209" s="490"/>
      <c r="HCQ209" s="490"/>
      <c r="HCR209" s="490"/>
      <c r="HCS209" s="490"/>
      <c r="HCT209" s="490"/>
      <c r="HCU209" s="490"/>
      <c r="HCV209" s="490"/>
      <c r="HCW209" s="490"/>
      <c r="HCX209" s="490"/>
      <c r="HCY209" s="490"/>
      <c r="HCZ209" s="490"/>
      <c r="HDA209" s="490"/>
      <c r="HDB209" s="490"/>
      <c r="HDC209" s="490"/>
      <c r="HDD209" s="490"/>
      <c r="HDE209" s="490"/>
      <c r="HDF209" s="490"/>
      <c r="HDG209" s="490"/>
      <c r="HDH209" s="490"/>
      <c r="HDI209" s="490"/>
      <c r="HDJ209" s="490"/>
      <c r="HDK209" s="490"/>
      <c r="HDL209" s="490"/>
      <c r="HDM209" s="490"/>
      <c r="HDN209" s="490"/>
      <c r="HDO209" s="490"/>
      <c r="HDP209" s="490"/>
      <c r="HDQ209" s="490"/>
      <c r="HDR209" s="490"/>
      <c r="HDS209" s="490"/>
      <c r="HDT209" s="490"/>
      <c r="HDU209" s="490"/>
      <c r="HDV209" s="490"/>
      <c r="HDW209" s="490"/>
      <c r="HDX209" s="490"/>
      <c r="HDY209" s="490"/>
      <c r="HDZ209" s="490"/>
      <c r="HEA209" s="490"/>
      <c r="HEB209" s="490"/>
      <c r="HEC209" s="490"/>
      <c r="HED209" s="490"/>
      <c r="HEE209" s="490"/>
      <c r="HEF209" s="490"/>
      <c r="HEG209" s="490"/>
      <c r="HEH209" s="490"/>
      <c r="HEI209" s="490"/>
      <c r="HEJ209" s="490"/>
      <c r="HEK209" s="490"/>
      <c r="HEL209" s="490"/>
      <c r="HEM209" s="490"/>
      <c r="HEN209" s="490"/>
      <c r="HEO209" s="490"/>
      <c r="HEP209" s="490"/>
      <c r="HEQ209" s="490"/>
      <c r="HER209" s="490"/>
      <c r="HES209" s="490"/>
      <c r="HET209" s="490"/>
      <c r="HEU209" s="490"/>
      <c r="HEV209" s="490"/>
      <c r="HEW209" s="490"/>
      <c r="HEX209" s="490"/>
      <c r="HEY209" s="490"/>
      <c r="HEZ209" s="490"/>
      <c r="HFA209" s="490"/>
      <c r="HFB209" s="490"/>
      <c r="HFC209" s="490"/>
      <c r="HFD209" s="490"/>
      <c r="HFE209" s="490"/>
      <c r="HFF209" s="490"/>
      <c r="HFG209" s="490"/>
      <c r="HFH209" s="490"/>
      <c r="HFI209" s="490"/>
      <c r="HFJ209" s="490"/>
      <c r="HFK209" s="490"/>
      <c r="HFL209" s="490"/>
      <c r="HFM209" s="490"/>
      <c r="HFN209" s="490"/>
      <c r="HFO209" s="490"/>
      <c r="HFP209" s="490"/>
      <c r="HFQ209" s="490"/>
      <c r="HFR209" s="490"/>
      <c r="HFS209" s="490"/>
      <c r="HFT209" s="490"/>
      <c r="HFU209" s="490"/>
      <c r="HFV209" s="490"/>
      <c r="HFW209" s="490"/>
      <c r="HFX209" s="490"/>
      <c r="HFY209" s="490"/>
      <c r="HFZ209" s="490"/>
      <c r="HGA209" s="490"/>
      <c r="HGB209" s="490"/>
      <c r="HGC209" s="490"/>
      <c r="HGD209" s="490"/>
      <c r="HGE209" s="490"/>
      <c r="HGF209" s="490"/>
      <c r="HGG209" s="490"/>
      <c r="HGH209" s="490"/>
      <c r="HGI209" s="490"/>
      <c r="HGJ209" s="490"/>
      <c r="HGK209" s="490"/>
      <c r="HGL209" s="490"/>
      <c r="HGM209" s="490"/>
      <c r="HGN209" s="490"/>
      <c r="HGO209" s="490"/>
      <c r="HGP209" s="490"/>
      <c r="HGQ209" s="490"/>
      <c r="HGR209" s="490"/>
      <c r="HGS209" s="490"/>
      <c r="HGT209" s="490"/>
      <c r="HGU209" s="490"/>
      <c r="HGV209" s="490"/>
      <c r="HGW209" s="490"/>
      <c r="HGX209" s="490"/>
      <c r="HGY209" s="490"/>
      <c r="HGZ209" s="490"/>
      <c r="HHA209" s="490"/>
      <c r="HHB209" s="490"/>
      <c r="HHC209" s="490"/>
      <c r="HHD209" s="490"/>
      <c r="HHE209" s="490"/>
      <c r="HHF209" s="490"/>
      <c r="HHG209" s="490"/>
      <c r="HHH209" s="490"/>
      <c r="HHI209" s="490"/>
      <c r="HHJ209" s="490"/>
      <c r="HHK209" s="490"/>
      <c r="HHL209" s="490"/>
      <c r="HHM209" s="490"/>
      <c r="HHN209" s="490"/>
      <c r="HHO209" s="490"/>
      <c r="HHP209" s="490"/>
      <c r="HHQ209" s="490"/>
      <c r="HHR209" s="490"/>
      <c r="HHS209" s="490"/>
      <c r="HHT209" s="490"/>
      <c r="HHU209" s="490"/>
      <c r="HHV209" s="490"/>
      <c r="HHW209" s="490"/>
      <c r="HHX209" s="490"/>
      <c r="HHY209" s="490"/>
      <c r="HHZ209" s="490"/>
      <c r="HIA209" s="490"/>
      <c r="HIB209" s="490"/>
      <c r="HIC209" s="490"/>
      <c r="HID209" s="490"/>
      <c r="HIE209" s="490"/>
      <c r="HIF209" s="490"/>
      <c r="HIG209" s="490"/>
      <c r="HIH209" s="490"/>
      <c r="HII209" s="490"/>
      <c r="HIJ209" s="490"/>
      <c r="HIK209" s="490"/>
      <c r="HIL209" s="490"/>
      <c r="HIM209" s="490"/>
      <c r="HIN209" s="490"/>
      <c r="HIO209" s="490"/>
      <c r="HIP209" s="490"/>
      <c r="HIQ209" s="490"/>
      <c r="HIR209" s="490"/>
      <c r="HIS209" s="490"/>
      <c r="HIT209" s="490"/>
      <c r="HIU209" s="490"/>
      <c r="HIV209" s="490"/>
      <c r="HIW209" s="490"/>
      <c r="HIX209" s="490"/>
      <c r="HIY209" s="490"/>
      <c r="HIZ209" s="490"/>
      <c r="HJA209" s="490"/>
      <c r="HJB209" s="490"/>
      <c r="HJC209" s="490"/>
      <c r="HJD209" s="490"/>
      <c r="HJE209" s="490"/>
      <c r="HJF209" s="490"/>
      <c r="HJG209" s="490"/>
      <c r="HJH209" s="490"/>
      <c r="HJI209" s="490"/>
      <c r="HJJ209" s="490"/>
      <c r="HJK209" s="490"/>
      <c r="HJL209" s="490"/>
      <c r="HJM209" s="490"/>
      <c r="HJN209" s="490"/>
      <c r="HJO209" s="490"/>
      <c r="HJP209" s="490"/>
      <c r="HJQ209" s="490"/>
      <c r="HJR209" s="490"/>
      <c r="HJS209" s="490"/>
      <c r="HJT209" s="490"/>
      <c r="HJU209" s="490"/>
      <c r="HJV209" s="490"/>
      <c r="HJW209" s="490"/>
      <c r="HJX209" s="490"/>
      <c r="HJY209" s="490"/>
      <c r="HJZ209" s="490"/>
      <c r="HKA209" s="490"/>
      <c r="HKB209" s="490"/>
      <c r="HKC209" s="490"/>
      <c r="HKD209" s="490"/>
      <c r="HKE209" s="490"/>
      <c r="HKF209" s="490"/>
      <c r="HKG209" s="490"/>
      <c r="HKH209" s="490"/>
      <c r="HKI209" s="490"/>
      <c r="HKJ209" s="490"/>
      <c r="HKK209" s="490"/>
      <c r="HKL209" s="490"/>
      <c r="HKM209" s="490"/>
      <c r="HKN209" s="490"/>
      <c r="HKO209" s="490"/>
      <c r="HKP209" s="490"/>
      <c r="HKQ209" s="490"/>
      <c r="HKR209" s="490"/>
      <c r="HKS209" s="490"/>
      <c r="HKT209" s="490"/>
      <c r="HKU209" s="490"/>
      <c r="HKV209" s="490"/>
      <c r="HKW209" s="490"/>
      <c r="HKX209" s="490"/>
      <c r="HKY209" s="490"/>
      <c r="HKZ209" s="490"/>
      <c r="HLA209" s="490"/>
      <c r="HLB209" s="490"/>
      <c r="HLC209" s="490"/>
      <c r="HLD209" s="490"/>
      <c r="HLE209" s="490"/>
      <c r="HLF209" s="490"/>
      <c r="HLG209" s="490"/>
      <c r="HLH209" s="490"/>
      <c r="HLI209" s="490"/>
      <c r="HLJ209" s="490"/>
      <c r="HLK209" s="490"/>
      <c r="HLL209" s="490"/>
      <c r="HLM209" s="490"/>
      <c r="HLN209" s="490"/>
      <c r="HLO209" s="490"/>
      <c r="HLP209" s="490"/>
      <c r="HLQ209" s="490"/>
      <c r="HLR209" s="490"/>
      <c r="HLS209" s="490"/>
      <c r="HLT209" s="490"/>
      <c r="HLU209" s="490"/>
      <c r="HLV209" s="490"/>
      <c r="HLW209" s="490"/>
      <c r="HLX209" s="490"/>
      <c r="HLY209" s="490"/>
      <c r="HLZ209" s="490"/>
      <c r="HMA209" s="490"/>
      <c r="HMB209" s="490"/>
      <c r="HMC209" s="490"/>
      <c r="HMD209" s="490"/>
      <c r="HME209" s="490"/>
      <c r="HMF209" s="490"/>
      <c r="HMG209" s="490"/>
      <c r="HMH209" s="490"/>
      <c r="HMI209" s="490"/>
      <c r="HMJ209" s="490"/>
      <c r="HMK209" s="490"/>
      <c r="HML209" s="490"/>
      <c r="HMM209" s="490"/>
      <c r="HMN209" s="490"/>
      <c r="HMO209" s="490"/>
      <c r="HMP209" s="490"/>
      <c r="HMQ209" s="490"/>
      <c r="HMR209" s="490"/>
      <c r="HMS209" s="490"/>
      <c r="HMT209" s="490"/>
      <c r="HMU209" s="490"/>
      <c r="HMV209" s="490"/>
      <c r="HMW209" s="490"/>
      <c r="HMX209" s="490"/>
      <c r="HMY209" s="490"/>
      <c r="HMZ209" s="490"/>
      <c r="HNA209" s="490"/>
      <c r="HNB209" s="490"/>
      <c r="HNC209" s="490"/>
      <c r="HND209" s="490"/>
      <c r="HNE209" s="490"/>
      <c r="HNF209" s="490"/>
      <c r="HNG209" s="490"/>
      <c r="HNH209" s="490"/>
      <c r="HNI209" s="490"/>
      <c r="HNJ209" s="490"/>
      <c r="HNK209" s="490"/>
      <c r="HNL209" s="490"/>
      <c r="HNM209" s="490"/>
      <c r="HNN209" s="490"/>
      <c r="HNO209" s="490"/>
      <c r="HNP209" s="490"/>
      <c r="HNQ209" s="490"/>
      <c r="HNR209" s="490"/>
      <c r="HNS209" s="490"/>
      <c r="HNT209" s="490"/>
      <c r="HNU209" s="490"/>
      <c r="HNV209" s="490"/>
      <c r="HNW209" s="490"/>
      <c r="HNX209" s="490"/>
      <c r="HNY209" s="490"/>
      <c r="HNZ209" s="490"/>
      <c r="HOA209" s="490"/>
      <c r="HOB209" s="490"/>
      <c r="HOC209" s="490"/>
      <c r="HOD209" s="490"/>
      <c r="HOE209" s="490"/>
      <c r="HOF209" s="490"/>
      <c r="HOG209" s="490"/>
      <c r="HOH209" s="490"/>
      <c r="HOI209" s="490"/>
      <c r="HOJ209" s="490"/>
      <c r="HOK209" s="490"/>
      <c r="HOL209" s="490"/>
      <c r="HOM209" s="490"/>
      <c r="HON209" s="490"/>
      <c r="HOO209" s="490"/>
      <c r="HOP209" s="490"/>
      <c r="HOQ209" s="490"/>
      <c r="HOR209" s="490"/>
      <c r="HOS209" s="490"/>
      <c r="HOT209" s="490"/>
      <c r="HOU209" s="490"/>
      <c r="HOV209" s="490"/>
      <c r="HOW209" s="490"/>
      <c r="HOX209" s="490"/>
      <c r="HOY209" s="490"/>
      <c r="HOZ209" s="490"/>
      <c r="HPA209" s="490"/>
      <c r="HPB209" s="490"/>
      <c r="HPC209" s="490"/>
      <c r="HPD209" s="490"/>
      <c r="HPE209" s="490"/>
      <c r="HPF209" s="490"/>
      <c r="HPG209" s="490"/>
      <c r="HPH209" s="490"/>
      <c r="HPI209" s="490"/>
      <c r="HPJ209" s="490"/>
      <c r="HPK209" s="490"/>
      <c r="HPL209" s="490"/>
      <c r="HPM209" s="490"/>
      <c r="HPN209" s="490"/>
      <c r="HPO209" s="490"/>
      <c r="HPP209" s="490"/>
      <c r="HPQ209" s="490"/>
      <c r="HPR209" s="490"/>
      <c r="HPS209" s="490"/>
      <c r="HPT209" s="490"/>
      <c r="HPU209" s="490"/>
      <c r="HPV209" s="490"/>
      <c r="HPW209" s="490"/>
      <c r="HPX209" s="490"/>
      <c r="HPY209" s="490"/>
      <c r="HPZ209" s="490"/>
      <c r="HQA209" s="490"/>
      <c r="HQB209" s="490"/>
      <c r="HQC209" s="490"/>
      <c r="HQD209" s="490"/>
      <c r="HQE209" s="490"/>
      <c r="HQF209" s="490"/>
      <c r="HQG209" s="490"/>
      <c r="HQH209" s="490"/>
      <c r="HQI209" s="490"/>
      <c r="HQJ209" s="490"/>
      <c r="HQK209" s="490"/>
      <c r="HQL209" s="490"/>
      <c r="HQM209" s="490"/>
      <c r="HQN209" s="490"/>
      <c r="HQO209" s="490"/>
      <c r="HQP209" s="490"/>
      <c r="HQQ209" s="490"/>
      <c r="HQR209" s="490"/>
      <c r="HQS209" s="490"/>
      <c r="HQT209" s="490"/>
      <c r="HQU209" s="490"/>
      <c r="HQV209" s="490"/>
      <c r="HQW209" s="490"/>
      <c r="HQX209" s="490"/>
      <c r="HQY209" s="490"/>
      <c r="HQZ209" s="490"/>
      <c r="HRA209" s="490"/>
      <c r="HRB209" s="490"/>
      <c r="HRC209" s="490"/>
      <c r="HRD209" s="490"/>
      <c r="HRE209" s="490"/>
      <c r="HRF209" s="490"/>
      <c r="HRG209" s="490"/>
      <c r="HRH209" s="490"/>
      <c r="HRI209" s="490"/>
      <c r="HRJ209" s="490"/>
      <c r="HRK209" s="490"/>
      <c r="HRL209" s="490"/>
      <c r="HRM209" s="490"/>
      <c r="HRN209" s="490"/>
      <c r="HRO209" s="490"/>
      <c r="HRP209" s="490"/>
      <c r="HRQ209" s="490"/>
      <c r="HRR209" s="490"/>
      <c r="HRS209" s="490"/>
      <c r="HRT209" s="490"/>
      <c r="HRU209" s="490"/>
      <c r="HRV209" s="490"/>
      <c r="HRW209" s="490"/>
      <c r="HRX209" s="490"/>
      <c r="HRY209" s="490"/>
      <c r="HRZ209" s="490"/>
      <c r="HSA209" s="490"/>
      <c r="HSB209" s="490"/>
      <c r="HSC209" s="490"/>
      <c r="HSD209" s="490"/>
      <c r="HSE209" s="490"/>
      <c r="HSF209" s="490"/>
      <c r="HSG209" s="490"/>
      <c r="HSH209" s="490"/>
      <c r="HSI209" s="490"/>
      <c r="HSJ209" s="490"/>
      <c r="HSK209" s="490"/>
      <c r="HSL209" s="490"/>
      <c r="HSM209" s="490"/>
      <c r="HSN209" s="490"/>
      <c r="HSO209" s="490"/>
      <c r="HSP209" s="490"/>
      <c r="HSQ209" s="490"/>
      <c r="HSR209" s="490"/>
      <c r="HSS209" s="490"/>
      <c r="HST209" s="490"/>
      <c r="HSU209" s="490"/>
      <c r="HSV209" s="490"/>
      <c r="HSW209" s="490"/>
      <c r="HSX209" s="490"/>
      <c r="HSY209" s="490"/>
      <c r="HSZ209" s="490"/>
      <c r="HTA209" s="490"/>
      <c r="HTB209" s="490"/>
      <c r="HTC209" s="490"/>
      <c r="HTD209" s="490"/>
      <c r="HTE209" s="490"/>
      <c r="HTF209" s="490"/>
      <c r="HTG209" s="490"/>
      <c r="HTH209" s="490"/>
      <c r="HTI209" s="490"/>
      <c r="HTJ209" s="490"/>
      <c r="HTK209" s="490"/>
      <c r="HTL209" s="490"/>
      <c r="HTM209" s="490"/>
      <c r="HTN209" s="490"/>
      <c r="HTO209" s="490"/>
      <c r="HTP209" s="490"/>
      <c r="HTQ209" s="490"/>
      <c r="HTR209" s="490"/>
      <c r="HTS209" s="490"/>
      <c r="HTT209" s="490"/>
      <c r="HTU209" s="490"/>
      <c r="HTV209" s="490"/>
      <c r="HTW209" s="490"/>
      <c r="HTX209" s="490"/>
      <c r="HTY209" s="490"/>
      <c r="HTZ209" s="490"/>
      <c r="HUA209" s="490"/>
      <c r="HUB209" s="490"/>
      <c r="HUC209" s="490"/>
      <c r="HUD209" s="490"/>
      <c r="HUE209" s="490"/>
      <c r="HUF209" s="490"/>
      <c r="HUG209" s="490"/>
      <c r="HUH209" s="490"/>
      <c r="HUI209" s="490"/>
      <c r="HUJ209" s="490"/>
      <c r="HUK209" s="490"/>
      <c r="HUL209" s="490"/>
      <c r="HUM209" s="490"/>
      <c r="HUN209" s="490"/>
      <c r="HUO209" s="490"/>
      <c r="HUP209" s="490"/>
      <c r="HUQ209" s="490"/>
      <c r="HUR209" s="490"/>
      <c r="HUS209" s="490"/>
      <c r="HUT209" s="490"/>
      <c r="HUU209" s="490"/>
      <c r="HUV209" s="490"/>
      <c r="HUW209" s="490"/>
      <c r="HUX209" s="490"/>
      <c r="HUY209" s="490"/>
      <c r="HUZ209" s="490"/>
      <c r="HVA209" s="490"/>
      <c r="HVB209" s="490"/>
      <c r="HVC209" s="490"/>
      <c r="HVD209" s="490"/>
      <c r="HVE209" s="490"/>
      <c r="HVF209" s="490"/>
      <c r="HVG209" s="490"/>
      <c r="HVH209" s="490"/>
      <c r="HVI209" s="490"/>
      <c r="HVJ209" s="490"/>
      <c r="HVK209" s="490"/>
      <c r="HVL209" s="490"/>
      <c r="HVM209" s="490"/>
      <c r="HVN209" s="490"/>
      <c r="HVO209" s="490"/>
      <c r="HVP209" s="490"/>
      <c r="HVQ209" s="490"/>
      <c r="HVR209" s="490"/>
      <c r="HVS209" s="490"/>
      <c r="HVT209" s="490"/>
      <c r="HVU209" s="490"/>
      <c r="HVV209" s="490"/>
      <c r="HVW209" s="490"/>
      <c r="HVX209" s="490"/>
      <c r="HVY209" s="490"/>
      <c r="HVZ209" s="490"/>
      <c r="HWA209" s="490"/>
      <c r="HWB209" s="490"/>
      <c r="HWC209" s="490"/>
      <c r="HWD209" s="490"/>
      <c r="HWE209" s="490"/>
      <c r="HWF209" s="490"/>
      <c r="HWG209" s="490"/>
      <c r="HWH209" s="490"/>
      <c r="HWI209" s="490"/>
      <c r="HWJ209" s="490"/>
      <c r="HWK209" s="490"/>
      <c r="HWL209" s="490"/>
      <c r="HWM209" s="490"/>
      <c r="HWN209" s="490"/>
      <c r="HWO209" s="490"/>
      <c r="HWP209" s="490"/>
      <c r="HWQ209" s="490"/>
      <c r="HWR209" s="490"/>
      <c r="HWS209" s="490"/>
      <c r="HWT209" s="490"/>
      <c r="HWU209" s="490"/>
      <c r="HWV209" s="490"/>
      <c r="HWW209" s="490"/>
      <c r="HWX209" s="490"/>
      <c r="HWY209" s="490"/>
      <c r="HWZ209" s="490"/>
      <c r="HXA209" s="490"/>
      <c r="HXB209" s="490"/>
      <c r="HXC209" s="490"/>
      <c r="HXD209" s="490"/>
      <c r="HXE209" s="490"/>
      <c r="HXF209" s="490"/>
      <c r="HXG209" s="490"/>
      <c r="HXH209" s="490"/>
      <c r="HXI209" s="490"/>
      <c r="HXJ209" s="490"/>
      <c r="HXK209" s="490"/>
      <c r="HXL209" s="490"/>
      <c r="HXM209" s="490"/>
      <c r="HXN209" s="490"/>
      <c r="HXO209" s="490"/>
      <c r="HXP209" s="490"/>
      <c r="HXQ209" s="490"/>
      <c r="HXR209" s="490"/>
      <c r="HXS209" s="490"/>
      <c r="HXT209" s="490"/>
      <c r="HXU209" s="490"/>
      <c r="HXV209" s="490"/>
      <c r="HXW209" s="490"/>
      <c r="HXX209" s="490"/>
      <c r="HXY209" s="490"/>
      <c r="HXZ209" s="490"/>
      <c r="HYA209" s="490"/>
      <c r="HYB209" s="490"/>
      <c r="HYC209" s="490"/>
      <c r="HYD209" s="490"/>
      <c r="HYE209" s="490"/>
      <c r="HYF209" s="490"/>
      <c r="HYG209" s="490"/>
      <c r="HYH209" s="490"/>
      <c r="HYI209" s="490"/>
      <c r="HYJ209" s="490"/>
      <c r="HYK209" s="490"/>
      <c r="HYL209" s="490"/>
      <c r="HYM209" s="490"/>
      <c r="HYN209" s="490"/>
      <c r="HYO209" s="490"/>
      <c r="HYP209" s="490"/>
      <c r="HYQ209" s="490"/>
      <c r="HYR209" s="490"/>
      <c r="HYS209" s="490"/>
      <c r="HYT209" s="490"/>
      <c r="HYU209" s="490"/>
      <c r="HYV209" s="490"/>
      <c r="HYW209" s="490"/>
      <c r="HYX209" s="490"/>
      <c r="HYY209" s="490"/>
      <c r="HYZ209" s="490"/>
      <c r="HZA209" s="490"/>
      <c r="HZB209" s="490"/>
      <c r="HZC209" s="490"/>
      <c r="HZD209" s="490"/>
      <c r="HZE209" s="490"/>
      <c r="HZF209" s="490"/>
      <c r="HZG209" s="490"/>
      <c r="HZH209" s="490"/>
      <c r="HZI209" s="490"/>
      <c r="HZJ209" s="490"/>
      <c r="HZK209" s="490"/>
      <c r="HZL209" s="490"/>
      <c r="HZM209" s="490"/>
      <c r="HZN209" s="490"/>
      <c r="HZO209" s="490"/>
      <c r="HZP209" s="490"/>
      <c r="HZQ209" s="490"/>
      <c r="HZR209" s="490"/>
      <c r="HZS209" s="490"/>
      <c r="HZT209" s="490"/>
      <c r="HZU209" s="490"/>
      <c r="HZV209" s="490"/>
      <c r="HZW209" s="490"/>
      <c r="HZX209" s="490"/>
      <c r="HZY209" s="490"/>
      <c r="HZZ209" s="490"/>
      <c r="IAA209" s="490"/>
      <c r="IAB209" s="490"/>
      <c r="IAC209" s="490"/>
      <c r="IAD209" s="490"/>
      <c r="IAE209" s="490"/>
      <c r="IAF209" s="490"/>
      <c r="IAG209" s="490"/>
      <c r="IAH209" s="490"/>
      <c r="IAI209" s="490"/>
      <c r="IAJ209" s="490"/>
      <c r="IAK209" s="490"/>
      <c r="IAL209" s="490"/>
      <c r="IAM209" s="490"/>
      <c r="IAN209" s="490"/>
      <c r="IAO209" s="490"/>
      <c r="IAP209" s="490"/>
      <c r="IAQ209" s="490"/>
      <c r="IAR209" s="490"/>
      <c r="IAS209" s="490"/>
      <c r="IAT209" s="490"/>
      <c r="IAU209" s="490"/>
      <c r="IAV209" s="490"/>
      <c r="IAW209" s="490"/>
      <c r="IAX209" s="490"/>
      <c r="IAY209" s="490"/>
      <c r="IAZ209" s="490"/>
      <c r="IBA209" s="490"/>
      <c r="IBB209" s="490"/>
      <c r="IBC209" s="490"/>
      <c r="IBD209" s="490"/>
      <c r="IBE209" s="490"/>
      <c r="IBF209" s="490"/>
      <c r="IBG209" s="490"/>
      <c r="IBH209" s="490"/>
      <c r="IBI209" s="490"/>
      <c r="IBJ209" s="490"/>
      <c r="IBK209" s="490"/>
      <c r="IBL209" s="490"/>
      <c r="IBM209" s="490"/>
      <c r="IBN209" s="490"/>
      <c r="IBO209" s="490"/>
      <c r="IBP209" s="490"/>
      <c r="IBQ209" s="490"/>
      <c r="IBR209" s="490"/>
      <c r="IBS209" s="490"/>
      <c r="IBT209" s="490"/>
      <c r="IBU209" s="490"/>
      <c r="IBV209" s="490"/>
      <c r="IBW209" s="490"/>
      <c r="IBX209" s="490"/>
      <c r="IBY209" s="490"/>
      <c r="IBZ209" s="490"/>
      <c r="ICA209" s="490"/>
      <c r="ICB209" s="490"/>
      <c r="ICC209" s="490"/>
      <c r="ICD209" s="490"/>
      <c r="ICE209" s="490"/>
      <c r="ICF209" s="490"/>
      <c r="ICG209" s="490"/>
      <c r="ICH209" s="490"/>
      <c r="ICI209" s="490"/>
      <c r="ICJ209" s="490"/>
      <c r="ICK209" s="490"/>
      <c r="ICL209" s="490"/>
      <c r="ICM209" s="490"/>
      <c r="ICN209" s="490"/>
      <c r="ICO209" s="490"/>
      <c r="ICP209" s="490"/>
      <c r="ICQ209" s="490"/>
      <c r="ICR209" s="490"/>
      <c r="ICS209" s="490"/>
      <c r="ICT209" s="490"/>
      <c r="ICU209" s="490"/>
      <c r="ICV209" s="490"/>
      <c r="ICW209" s="490"/>
      <c r="ICX209" s="490"/>
      <c r="ICY209" s="490"/>
      <c r="ICZ209" s="490"/>
      <c r="IDA209" s="490"/>
      <c r="IDB209" s="490"/>
      <c r="IDC209" s="490"/>
      <c r="IDD209" s="490"/>
      <c r="IDE209" s="490"/>
      <c r="IDF209" s="490"/>
      <c r="IDG209" s="490"/>
      <c r="IDH209" s="490"/>
      <c r="IDI209" s="490"/>
      <c r="IDJ209" s="490"/>
      <c r="IDK209" s="490"/>
      <c r="IDL209" s="490"/>
      <c r="IDM209" s="490"/>
      <c r="IDN209" s="490"/>
      <c r="IDO209" s="490"/>
      <c r="IDP209" s="490"/>
      <c r="IDQ209" s="490"/>
      <c r="IDR209" s="490"/>
      <c r="IDS209" s="490"/>
      <c r="IDT209" s="490"/>
      <c r="IDU209" s="490"/>
      <c r="IDV209" s="490"/>
      <c r="IDW209" s="490"/>
      <c r="IDX209" s="490"/>
      <c r="IDY209" s="490"/>
      <c r="IDZ209" s="490"/>
      <c r="IEA209" s="490"/>
      <c r="IEB209" s="490"/>
      <c r="IEC209" s="490"/>
      <c r="IED209" s="490"/>
      <c r="IEE209" s="490"/>
      <c r="IEF209" s="490"/>
      <c r="IEG209" s="490"/>
      <c r="IEH209" s="490"/>
      <c r="IEI209" s="490"/>
      <c r="IEJ209" s="490"/>
      <c r="IEK209" s="490"/>
      <c r="IEL209" s="490"/>
      <c r="IEM209" s="490"/>
      <c r="IEN209" s="490"/>
      <c r="IEO209" s="490"/>
      <c r="IEP209" s="490"/>
      <c r="IEQ209" s="490"/>
      <c r="IER209" s="490"/>
      <c r="IES209" s="490"/>
      <c r="IET209" s="490"/>
      <c r="IEU209" s="490"/>
      <c r="IEV209" s="490"/>
      <c r="IEW209" s="490"/>
      <c r="IEX209" s="490"/>
      <c r="IEY209" s="490"/>
      <c r="IEZ209" s="490"/>
      <c r="IFA209" s="490"/>
      <c r="IFB209" s="490"/>
      <c r="IFC209" s="490"/>
      <c r="IFD209" s="490"/>
      <c r="IFE209" s="490"/>
      <c r="IFF209" s="490"/>
      <c r="IFG209" s="490"/>
      <c r="IFH209" s="490"/>
      <c r="IFI209" s="490"/>
      <c r="IFJ209" s="490"/>
      <c r="IFK209" s="490"/>
      <c r="IFL209" s="490"/>
      <c r="IFM209" s="490"/>
      <c r="IFN209" s="490"/>
      <c r="IFO209" s="490"/>
      <c r="IFP209" s="490"/>
      <c r="IFQ209" s="490"/>
      <c r="IFR209" s="490"/>
      <c r="IFS209" s="490"/>
      <c r="IFT209" s="490"/>
      <c r="IFU209" s="490"/>
      <c r="IFV209" s="490"/>
      <c r="IFW209" s="490"/>
      <c r="IFX209" s="490"/>
      <c r="IFY209" s="490"/>
      <c r="IFZ209" s="490"/>
      <c r="IGA209" s="490"/>
      <c r="IGB209" s="490"/>
      <c r="IGC209" s="490"/>
      <c r="IGD209" s="490"/>
      <c r="IGE209" s="490"/>
      <c r="IGF209" s="490"/>
      <c r="IGG209" s="490"/>
      <c r="IGH209" s="490"/>
      <c r="IGI209" s="490"/>
      <c r="IGJ209" s="490"/>
      <c r="IGK209" s="490"/>
      <c r="IGL209" s="490"/>
      <c r="IGM209" s="490"/>
      <c r="IGN209" s="490"/>
      <c r="IGO209" s="490"/>
      <c r="IGP209" s="490"/>
      <c r="IGQ209" s="490"/>
      <c r="IGR209" s="490"/>
      <c r="IGS209" s="490"/>
      <c r="IGT209" s="490"/>
      <c r="IGU209" s="490"/>
      <c r="IGV209" s="490"/>
      <c r="IGW209" s="490"/>
      <c r="IGX209" s="490"/>
      <c r="IGY209" s="490"/>
      <c r="IGZ209" s="490"/>
      <c r="IHA209" s="490"/>
      <c r="IHB209" s="490"/>
      <c r="IHC209" s="490"/>
      <c r="IHD209" s="490"/>
      <c r="IHE209" s="490"/>
      <c r="IHF209" s="490"/>
      <c r="IHG209" s="490"/>
      <c r="IHH209" s="490"/>
      <c r="IHI209" s="490"/>
      <c r="IHJ209" s="490"/>
      <c r="IHK209" s="490"/>
      <c r="IHL209" s="490"/>
      <c r="IHM209" s="490"/>
      <c r="IHN209" s="490"/>
      <c r="IHO209" s="490"/>
      <c r="IHP209" s="490"/>
      <c r="IHQ209" s="490"/>
      <c r="IHR209" s="490"/>
      <c r="IHS209" s="490"/>
      <c r="IHT209" s="490"/>
      <c r="IHU209" s="490"/>
      <c r="IHV209" s="490"/>
      <c r="IHW209" s="490"/>
      <c r="IHX209" s="490"/>
      <c r="IHY209" s="490"/>
      <c r="IHZ209" s="490"/>
      <c r="IIA209" s="490"/>
      <c r="IIB209" s="490"/>
      <c r="IIC209" s="490"/>
      <c r="IID209" s="490"/>
      <c r="IIE209" s="490"/>
      <c r="IIF209" s="490"/>
      <c r="IIG209" s="490"/>
      <c r="IIH209" s="490"/>
      <c r="III209" s="490"/>
      <c r="IIJ209" s="490"/>
      <c r="IIK209" s="490"/>
      <c r="IIL209" s="490"/>
      <c r="IIM209" s="490"/>
      <c r="IIN209" s="490"/>
      <c r="IIO209" s="490"/>
      <c r="IIP209" s="490"/>
      <c r="IIQ209" s="490"/>
      <c r="IIR209" s="490"/>
      <c r="IIS209" s="490"/>
      <c r="IIT209" s="490"/>
      <c r="IIU209" s="490"/>
      <c r="IIV209" s="490"/>
      <c r="IIW209" s="490"/>
      <c r="IIX209" s="490"/>
      <c r="IIY209" s="490"/>
      <c r="IIZ209" s="490"/>
      <c r="IJA209" s="490"/>
      <c r="IJB209" s="490"/>
      <c r="IJC209" s="490"/>
      <c r="IJD209" s="490"/>
      <c r="IJE209" s="490"/>
      <c r="IJF209" s="490"/>
      <c r="IJG209" s="490"/>
      <c r="IJH209" s="490"/>
      <c r="IJI209" s="490"/>
      <c r="IJJ209" s="490"/>
      <c r="IJK209" s="490"/>
      <c r="IJL209" s="490"/>
      <c r="IJM209" s="490"/>
      <c r="IJN209" s="490"/>
      <c r="IJO209" s="490"/>
      <c r="IJP209" s="490"/>
      <c r="IJQ209" s="490"/>
      <c r="IJR209" s="490"/>
      <c r="IJS209" s="490"/>
      <c r="IJT209" s="490"/>
      <c r="IJU209" s="490"/>
      <c r="IJV209" s="490"/>
      <c r="IJW209" s="490"/>
      <c r="IJX209" s="490"/>
      <c r="IJY209" s="490"/>
      <c r="IJZ209" s="490"/>
      <c r="IKA209" s="490"/>
      <c r="IKB209" s="490"/>
      <c r="IKC209" s="490"/>
      <c r="IKD209" s="490"/>
      <c r="IKE209" s="490"/>
      <c r="IKF209" s="490"/>
      <c r="IKG209" s="490"/>
      <c r="IKH209" s="490"/>
      <c r="IKI209" s="490"/>
      <c r="IKJ209" s="490"/>
      <c r="IKK209" s="490"/>
      <c r="IKL209" s="490"/>
      <c r="IKM209" s="490"/>
      <c r="IKN209" s="490"/>
      <c r="IKO209" s="490"/>
      <c r="IKP209" s="490"/>
      <c r="IKQ209" s="490"/>
      <c r="IKR209" s="490"/>
      <c r="IKS209" s="490"/>
      <c r="IKT209" s="490"/>
      <c r="IKU209" s="490"/>
      <c r="IKV209" s="490"/>
      <c r="IKW209" s="490"/>
      <c r="IKX209" s="490"/>
      <c r="IKY209" s="490"/>
      <c r="IKZ209" s="490"/>
      <c r="ILA209" s="490"/>
      <c r="ILB209" s="490"/>
      <c r="ILC209" s="490"/>
      <c r="ILD209" s="490"/>
      <c r="ILE209" s="490"/>
      <c r="ILF209" s="490"/>
      <c r="ILG209" s="490"/>
      <c r="ILH209" s="490"/>
      <c r="ILI209" s="490"/>
      <c r="ILJ209" s="490"/>
      <c r="ILK209" s="490"/>
      <c r="ILL209" s="490"/>
      <c r="ILM209" s="490"/>
      <c r="ILN209" s="490"/>
      <c r="ILO209" s="490"/>
      <c r="ILP209" s="490"/>
      <c r="ILQ209" s="490"/>
      <c r="ILR209" s="490"/>
      <c r="ILS209" s="490"/>
      <c r="ILT209" s="490"/>
      <c r="ILU209" s="490"/>
      <c r="ILV209" s="490"/>
      <c r="ILW209" s="490"/>
      <c r="ILX209" s="490"/>
      <c r="ILY209" s="490"/>
      <c r="ILZ209" s="490"/>
      <c r="IMA209" s="490"/>
      <c r="IMB209" s="490"/>
      <c r="IMC209" s="490"/>
      <c r="IMD209" s="490"/>
      <c r="IME209" s="490"/>
      <c r="IMF209" s="490"/>
      <c r="IMG209" s="490"/>
      <c r="IMH209" s="490"/>
      <c r="IMI209" s="490"/>
      <c r="IMJ209" s="490"/>
      <c r="IMK209" s="490"/>
      <c r="IML209" s="490"/>
      <c r="IMM209" s="490"/>
      <c r="IMN209" s="490"/>
      <c r="IMO209" s="490"/>
      <c r="IMP209" s="490"/>
      <c r="IMQ209" s="490"/>
      <c r="IMR209" s="490"/>
      <c r="IMS209" s="490"/>
      <c r="IMT209" s="490"/>
      <c r="IMU209" s="490"/>
      <c r="IMV209" s="490"/>
      <c r="IMW209" s="490"/>
      <c r="IMX209" s="490"/>
      <c r="IMY209" s="490"/>
      <c r="IMZ209" s="490"/>
      <c r="INA209" s="490"/>
      <c r="INB209" s="490"/>
      <c r="INC209" s="490"/>
      <c r="IND209" s="490"/>
      <c r="INE209" s="490"/>
      <c r="INF209" s="490"/>
      <c r="ING209" s="490"/>
      <c r="INH209" s="490"/>
      <c r="INI209" s="490"/>
      <c r="INJ209" s="490"/>
      <c r="INK209" s="490"/>
      <c r="INL209" s="490"/>
      <c r="INM209" s="490"/>
      <c r="INN209" s="490"/>
      <c r="INO209" s="490"/>
      <c r="INP209" s="490"/>
      <c r="INQ209" s="490"/>
      <c r="INR209" s="490"/>
      <c r="INS209" s="490"/>
      <c r="INT209" s="490"/>
      <c r="INU209" s="490"/>
      <c r="INV209" s="490"/>
      <c r="INW209" s="490"/>
      <c r="INX209" s="490"/>
      <c r="INY209" s="490"/>
      <c r="INZ209" s="490"/>
      <c r="IOA209" s="490"/>
      <c r="IOB209" s="490"/>
      <c r="IOC209" s="490"/>
      <c r="IOD209" s="490"/>
      <c r="IOE209" s="490"/>
      <c r="IOF209" s="490"/>
      <c r="IOG209" s="490"/>
      <c r="IOH209" s="490"/>
      <c r="IOI209" s="490"/>
      <c r="IOJ209" s="490"/>
      <c r="IOK209" s="490"/>
      <c r="IOL209" s="490"/>
      <c r="IOM209" s="490"/>
      <c r="ION209" s="490"/>
      <c r="IOO209" s="490"/>
      <c r="IOP209" s="490"/>
      <c r="IOQ209" s="490"/>
      <c r="IOR209" s="490"/>
      <c r="IOS209" s="490"/>
      <c r="IOT209" s="490"/>
      <c r="IOU209" s="490"/>
      <c r="IOV209" s="490"/>
      <c r="IOW209" s="490"/>
      <c r="IOX209" s="490"/>
      <c r="IOY209" s="490"/>
      <c r="IOZ209" s="490"/>
      <c r="IPA209" s="490"/>
      <c r="IPB209" s="490"/>
      <c r="IPC209" s="490"/>
      <c r="IPD209" s="490"/>
      <c r="IPE209" s="490"/>
      <c r="IPF209" s="490"/>
      <c r="IPG209" s="490"/>
      <c r="IPH209" s="490"/>
      <c r="IPI209" s="490"/>
      <c r="IPJ209" s="490"/>
      <c r="IPK209" s="490"/>
      <c r="IPL209" s="490"/>
      <c r="IPM209" s="490"/>
      <c r="IPN209" s="490"/>
      <c r="IPO209" s="490"/>
      <c r="IPP209" s="490"/>
      <c r="IPQ209" s="490"/>
      <c r="IPR209" s="490"/>
      <c r="IPS209" s="490"/>
      <c r="IPT209" s="490"/>
      <c r="IPU209" s="490"/>
      <c r="IPV209" s="490"/>
      <c r="IPW209" s="490"/>
      <c r="IPX209" s="490"/>
      <c r="IPY209" s="490"/>
      <c r="IPZ209" s="490"/>
      <c r="IQA209" s="490"/>
      <c r="IQB209" s="490"/>
      <c r="IQC209" s="490"/>
      <c r="IQD209" s="490"/>
      <c r="IQE209" s="490"/>
      <c r="IQF209" s="490"/>
      <c r="IQG209" s="490"/>
      <c r="IQH209" s="490"/>
      <c r="IQI209" s="490"/>
      <c r="IQJ209" s="490"/>
      <c r="IQK209" s="490"/>
      <c r="IQL209" s="490"/>
      <c r="IQM209" s="490"/>
      <c r="IQN209" s="490"/>
      <c r="IQO209" s="490"/>
      <c r="IQP209" s="490"/>
      <c r="IQQ209" s="490"/>
      <c r="IQR209" s="490"/>
      <c r="IQS209" s="490"/>
      <c r="IQT209" s="490"/>
      <c r="IQU209" s="490"/>
      <c r="IQV209" s="490"/>
      <c r="IQW209" s="490"/>
      <c r="IQX209" s="490"/>
      <c r="IQY209" s="490"/>
      <c r="IQZ209" s="490"/>
      <c r="IRA209" s="490"/>
      <c r="IRB209" s="490"/>
      <c r="IRC209" s="490"/>
      <c r="IRD209" s="490"/>
      <c r="IRE209" s="490"/>
      <c r="IRF209" s="490"/>
      <c r="IRG209" s="490"/>
      <c r="IRH209" s="490"/>
      <c r="IRI209" s="490"/>
      <c r="IRJ209" s="490"/>
      <c r="IRK209" s="490"/>
      <c r="IRL209" s="490"/>
      <c r="IRM209" s="490"/>
      <c r="IRN209" s="490"/>
      <c r="IRO209" s="490"/>
      <c r="IRP209" s="490"/>
      <c r="IRQ209" s="490"/>
      <c r="IRR209" s="490"/>
      <c r="IRS209" s="490"/>
      <c r="IRT209" s="490"/>
      <c r="IRU209" s="490"/>
      <c r="IRV209" s="490"/>
      <c r="IRW209" s="490"/>
      <c r="IRX209" s="490"/>
      <c r="IRY209" s="490"/>
      <c r="IRZ209" s="490"/>
      <c r="ISA209" s="490"/>
      <c r="ISB209" s="490"/>
      <c r="ISC209" s="490"/>
      <c r="ISD209" s="490"/>
      <c r="ISE209" s="490"/>
      <c r="ISF209" s="490"/>
      <c r="ISG209" s="490"/>
      <c r="ISH209" s="490"/>
      <c r="ISI209" s="490"/>
      <c r="ISJ209" s="490"/>
      <c r="ISK209" s="490"/>
      <c r="ISL209" s="490"/>
      <c r="ISM209" s="490"/>
      <c r="ISN209" s="490"/>
      <c r="ISO209" s="490"/>
      <c r="ISP209" s="490"/>
      <c r="ISQ209" s="490"/>
      <c r="ISR209" s="490"/>
      <c r="ISS209" s="490"/>
      <c r="IST209" s="490"/>
      <c r="ISU209" s="490"/>
      <c r="ISV209" s="490"/>
      <c r="ISW209" s="490"/>
      <c r="ISX209" s="490"/>
      <c r="ISY209" s="490"/>
      <c r="ISZ209" s="490"/>
      <c r="ITA209" s="490"/>
      <c r="ITB209" s="490"/>
      <c r="ITC209" s="490"/>
      <c r="ITD209" s="490"/>
      <c r="ITE209" s="490"/>
      <c r="ITF209" s="490"/>
      <c r="ITG209" s="490"/>
      <c r="ITH209" s="490"/>
      <c r="ITI209" s="490"/>
      <c r="ITJ209" s="490"/>
      <c r="ITK209" s="490"/>
      <c r="ITL209" s="490"/>
      <c r="ITM209" s="490"/>
      <c r="ITN209" s="490"/>
      <c r="ITO209" s="490"/>
      <c r="ITP209" s="490"/>
      <c r="ITQ209" s="490"/>
      <c r="ITR209" s="490"/>
      <c r="ITS209" s="490"/>
      <c r="ITT209" s="490"/>
      <c r="ITU209" s="490"/>
      <c r="ITV209" s="490"/>
      <c r="ITW209" s="490"/>
      <c r="ITX209" s="490"/>
      <c r="ITY209" s="490"/>
      <c r="ITZ209" s="490"/>
      <c r="IUA209" s="490"/>
      <c r="IUB209" s="490"/>
      <c r="IUC209" s="490"/>
      <c r="IUD209" s="490"/>
      <c r="IUE209" s="490"/>
      <c r="IUF209" s="490"/>
      <c r="IUG209" s="490"/>
      <c r="IUH209" s="490"/>
      <c r="IUI209" s="490"/>
      <c r="IUJ209" s="490"/>
      <c r="IUK209" s="490"/>
      <c r="IUL209" s="490"/>
      <c r="IUM209" s="490"/>
      <c r="IUN209" s="490"/>
      <c r="IUO209" s="490"/>
      <c r="IUP209" s="490"/>
      <c r="IUQ209" s="490"/>
      <c r="IUR209" s="490"/>
      <c r="IUS209" s="490"/>
      <c r="IUT209" s="490"/>
      <c r="IUU209" s="490"/>
      <c r="IUV209" s="490"/>
      <c r="IUW209" s="490"/>
      <c r="IUX209" s="490"/>
      <c r="IUY209" s="490"/>
      <c r="IUZ209" s="490"/>
      <c r="IVA209" s="490"/>
      <c r="IVB209" s="490"/>
      <c r="IVC209" s="490"/>
      <c r="IVD209" s="490"/>
      <c r="IVE209" s="490"/>
      <c r="IVF209" s="490"/>
      <c r="IVG209" s="490"/>
      <c r="IVH209" s="490"/>
      <c r="IVI209" s="490"/>
      <c r="IVJ209" s="490"/>
      <c r="IVK209" s="490"/>
      <c r="IVL209" s="490"/>
      <c r="IVM209" s="490"/>
      <c r="IVN209" s="490"/>
      <c r="IVO209" s="490"/>
      <c r="IVP209" s="490"/>
      <c r="IVQ209" s="490"/>
      <c r="IVR209" s="490"/>
      <c r="IVS209" s="490"/>
      <c r="IVT209" s="490"/>
      <c r="IVU209" s="490"/>
      <c r="IVV209" s="490"/>
      <c r="IVW209" s="490"/>
      <c r="IVX209" s="490"/>
      <c r="IVY209" s="490"/>
      <c r="IVZ209" s="490"/>
      <c r="IWA209" s="490"/>
      <c r="IWB209" s="490"/>
      <c r="IWC209" s="490"/>
      <c r="IWD209" s="490"/>
      <c r="IWE209" s="490"/>
      <c r="IWF209" s="490"/>
      <c r="IWG209" s="490"/>
      <c r="IWH209" s="490"/>
      <c r="IWI209" s="490"/>
      <c r="IWJ209" s="490"/>
      <c r="IWK209" s="490"/>
      <c r="IWL209" s="490"/>
      <c r="IWM209" s="490"/>
      <c r="IWN209" s="490"/>
      <c r="IWO209" s="490"/>
      <c r="IWP209" s="490"/>
      <c r="IWQ209" s="490"/>
      <c r="IWR209" s="490"/>
      <c r="IWS209" s="490"/>
      <c r="IWT209" s="490"/>
      <c r="IWU209" s="490"/>
      <c r="IWV209" s="490"/>
      <c r="IWW209" s="490"/>
      <c r="IWX209" s="490"/>
      <c r="IWY209" s="490"/>
      <c r="IWZ209" s="490"/>
      <c r="IXA209" s="490"/>
      <c r="IXB209" s="490"/>
      <c r="IXC209" s="490"/>
      <c r="IXD209" s="490"/>
      <c r="IXE209" s="490"/>
      <c r="IXF209" s="490"/>
      <c r="IXG209" s="490"/>
      <c r="IXH209" s="490"/>
      <c r="IXI209" s="490"/>
      <c r="IXJ209" s="490"/>
      <c r="IXK209" s="490"/>
      <c r="IXL209" s="490"/>
      <c r="IXM209" s="490"/>
      <c r="IXN209" s="490"/>
      <c r="IXO209" s="490"/>
      <c r="IXP209" s="490"/>
      <c r="IXQ209" s="490"/>
      <c r="IXR209" s="490"/>
      <c r="IXS209" s="490"/>
      <c r="IXT209" s="490"/>
      <c r="IXU209" s="490"/>
      <c r="IXV209" s="490"/>
      <c r="IXW209" s="490"/>
      <c r="IXX209" s="490"/>
      <c r="IXY209" s="490"/>
      <c r="IXZ209" s="490"/>
      <c r="IYA209" s="490"/>
      <c r="IYB209" s="490"/>
      <c r="IYC209" s="490"/>
      <c r="IYD209" s="490"/>
      <c r="IYE209" s="490"/>
      <c r="IYF209" s="490"/>
      <c r="IYG209" s="490"/>
      <c r="IYH209" s="490"/>
      <c r="IYI209" s="490"/>
      <c r="IYJ209" s="490"/>
      <c r="IYK209" s="490"/>
      <c r="IYL209" s="490"/>
      <c r="IYM209" s="490"/>
      <c r="IYN209" s="490"/>
      <c r="IYO209" s="490"/>
      <c r="IYP209" s="490"/>
      <c r="IYQ209" s="490"/>
      <c r="IYR209" s="490"/>
      <c r="IYS209" s="490"/>
      <c r="IYT209" s="490"/>
      <c r="IYU209" s="490"/>
      <c r="IYV209" s="490"/>
      <c r="IYW209" s="490"/>
      <c r="IYX209" s="490"/>
      <c r="IYY209" s="490"/>
      <c r="IYZ209" s="490"/>
      <c r="IZA209" s="490"/>
      <c r="IZB209" s="490"/>
      <c r="IZC209" s="490"/>
      <c r="IZD209" s="490"/>
      <c r="IZE209" s="490"/>
      <c r="IZF209" s="490"/>
      <c r="IZG209" s="490"/>
      <c r="IZH209" s="490"/>
      <c r="IZI209" s="490"/>
      <c r="IZJ209" s="490"/>
      <c r="IZK209" s="490"/>
      <c r="IZL209" s="490"/>
      <c r="IZM209" s="490"/>
      <c r="IZN209" s="490"/>
      <c r="IZO209" s="490"/>
      <c r="IZP209" s="490"/>
      <c r="IZQ209" s="490"/>
      <c r="IZR209" s="490"/>
      <c r="IZS209" s="490"/>
      <c r="IZT209" s="490"/>
      <c r="IZU209" s="490"/>
      <c r="IZV209" s="490"/>
      <c r="IZW209" s="490"/>
      <c r="IZX209" s="490"/>
      <c r="IZY209" s="490"/>
      <c r="IZZ209" s="490"/>
      <c r="JAA209" s="490"/>
      <c r="JAB209" s="490"/>
      <c r="JAC209" s="490"/>
      <c r="JAD209" s="490"/>
      <c r="JAE209" s="490"/>
      <c r="JAF209" s="490"/>
      <c r="JAG209" s="490"/>
      <c r="JAH209" s="490"/>
      <c r="JAI209" s="490"/>
      <c r="JAJ209" s="490"/>
      <c r="JAK209" s="490"/>
      <c r="JAL209" s="490"/>
      <c r="JAM209" s="490"/>
      <c r="JAN209" s="490"/>
      <c r="JAO209" s="490"/>
      <c r="JAP209" s="490"/>
      <c r="JAQ209" s="490"/>
      <c r="JAR209" s="490"/>
      <c r="JAS209" s="490"/>
      <c r="JAT209" s="490"/>
      <c r="JAU209" s="490"/>
      <c r="JAV209" s="490"/>
      <c r="JAW209" s="490"/>
      <c r="JAX209" s="490"/>
      <c r="JAY209" s="490"/>
      <c r="JAZ209" s="490"/>
      <c r="JBA209" s="490"/>
      <c r="JBB209" s="490"/>
      <c r="JBC209" s="490"/>
      <c r="JBD209" s="490"/>
      <c r="JBE209" s="490"/>
      <c r="JBF209" s="490"/>
      <c r="JBG209" s="490"/>
      <c r="JBH209" s="490"/>
      <c r="JBI209" s="490"/>
      <c r="JBJ209" s="490"/>
      <c r="JBK209" s="490"/>
      <c r="JBL209" s="490"/>
      <c r="JBM209" s="490"/>
      <c r="JBN209" s="490"/>
      <c r="JBO209" s="490"/>
      <c r="JBP209" s="490"/>
      <c r="JBQ209" s="490"/>
      <c r="JBR209" s="490"/>
      <c r="JBS209" s="490"/>
      <c r="JBT209" s="490"/>
      <c r="JBU209" s="490"/>
      <c r="JBV209" s="490"/>
      <c r="JBW209" s="490"/>
      <c r="JBX209" s="490"/>
      <c r="JBY209" s="490"/>
      <c r="JBZ209" s="490"/>
      <c r="JCA209" s="490"/>
      <c r="JCB209" s="490"/>
      <c r="JCC209" s="490"/>
      <c r="JCD209" s="490"/>
      <c r="JCE209" s="490"/>
      <c r="JCF209" s="490"/>
      <c r="JCG209" s="490"/>
      <c r="JCH209" s="490"/>
      <c r="JCI209" s="490"/>
      <c r="JCJ209" s="490"/>
      <c r="JCK209" s="490"/>
      <c r="JCL209" s="490"/>
      <c r="JCM209" s="490"/>
      <c r="JCN209" s="490"/>
      <c r="JCO209" s="490"/>
      <c r="JCP209" s="490"/>
      <c r="JCQ209" s="490"/>
      <c r="JCR209" s="490"/>
      <c r="JCS209" s="490"/>
      <c r="JCT209" s="490"/>
      <c r="JCU209" s="490"/>
      <c r="JCV209" s="490"/>
      <c r="JCW209" s="490"/>
      <c r="JCX209" s="490"/>
      <c r="JCY209" s="490"/>
      <c r="JCZ209" s="490"/>
      <c r="JDA209" s="490"/>
      <c r="JDB209" s="490"/>
      <c r="JDC209" s="490"/>
      <c r="JDD209" s="490"/>
      <c r="JDE209" s="490"/>
      <c r="JDF209" s="490"/>
      <c r="JDG209" s="490"/>
      <c r="JDH209" s="490"/>
      <c r="JDI209" s="490"/>
      <c r="JDJ209" s="490"/>
      <c r="JDK209" s="490"/>
      <c r="JDL209" s="490"/>
      <c r="JDM209" s="490"/>
      <c r="JDN209" s="490"/>
      <c r="JDO209" s="490"/>
      <c r="JDP209" s="490"/>
      <c r="JDQ209" s="490"/>
      <c r="JDR209" s="490"/>
      <c r="JDS209" s="490"/>
      <c r="JDT209" s="490"/>
      <c r="JDU209" s="490"/>
      <c r="JDV209" s="490"/>
      <c r="JDW209" s="490"/>
      <c r="JDX209" s="490"/>
      <c r="JDY209" s="490"/>
      <c r="JDZ209" s="490"/>
      <c r="JEA209" s="490"/>
      <c r="JEB209" s="490"/>
      <c r="JEC209" s="490"/>
      <c r="JED209" s="490"/>
      <c r="JEE209" s="490"/>
      <c r="JEF209" s="490"/>
      <c r="JEG209" s="490"/>
      <c r="JEH209" s="490"/>
      <c r="JEI209" s="490"/>
      <c r="JEJ209" s="490"/>
      <c r="JEK209" s="490"/>
      <c r="JEL209" s="490"/>
      <c r="JEM209" s="490"/>
      <c r="JEN209" s="490"/>
      <c r="JEO209" s="490"/>
      <c r="JEP209" s="490"/>
      <c r="JEQ209" s="490"/>
      <c r="JER209" s="490"/>
      <c r="JES209" s="490"/>
      <c r="JET209" s="490"/>
      <c r="JEU209" s="490"/>
      <c r="JEV209" s="490"/>
      <c r="JEW209" s="490"/>
      <c r="JEX209" s="490"/>
      <c r="JEY209" s="490"/>
      <c r="JEZ209" s="490"/>
      <c r="JFA209" s="490"/>
      <c r="JFB209" s="490"/>
      <c r="JFC209" s="490"/>
      <c r="JFD209" s="490"/>
      <c r="JFE209" s="490"/>
      <c r="JFF209" s="490"/>
      <c r="JFG209" s="490"/>
      <c r="JFH209" s="490"/>
      <c r="JFI209" s="490"/>
      <c r="JFJ209" s="490"/>
      <c r="JFK209" s="490"/>
      <c r="JFL209" s="490"/>
      <c r="JFM209" s="490"/>
      <c r="JFN209" s="490"/>
      <c r="JFO209" s="490"/>
      <c r="JFP209" s="490"/>
      <c r="JFQ209" s="490"/>
      <c r="JFR209" s="490"/>
      <c r="JFS209" s="490"/>
      <c r="JFT209" s="490"/>
      <c r="JFU209" s="490"/>
      <c r="JFV209" s="490"/>
      <c r="JFW209" s="490"/>
      <c r="JFX209" s="490"/>
      <c r="JFY209" s="490"/>
      <c r="JFZ209" s="490"/>
      <c r="JGA209" s="490"/>
      <c r="JGB209" s="490"/>
      <c r="JGC209" s="490"/>
      <c r="JGD209" s="490"/>
      <c r="JGE209" s="490"/>
      <c r="JGF209" s="490"/>
      <c r="JGG209" s="490"/>
      <c r="JGH209" s="490"/>
      <c r="JGI209" s="490"/>
      <c r="JGJ209" s="490"/>
      <c r="JGK209" s="490"/>
      <c r="JGL209" s="490"/>
      <c r="JGM209" s="490"/>
      <c r="JGN209" s="490"/>
      <c r="JGO209" s="490"/>
      <c r="JGP209" s="490"/>
      <c r="JGQ209" s="490"/>
      <c r="JGR209" s="490"/>
      <c r="JGS209" s="490"/>
      <c r="JGT209" s="490"/>
      <c r="JGU209" s="490"/>
      <c r="JGV209" s="490"/>
      <c r="JGW209" s="490"/>
      <c r="JGX209" s="490"/>
      <c r="JGY209" s="490"/>
      <c r="JGZ209" s="490"/>
      <c r="JHA209" s="490"/>
      <c r="JHB209" s="490"/>
      <c r="JHC209" s="490"/>
      <c r="JHD209" s="490"/>
      <c r="JHE209" s="490"/>
      <c r="JHF209" s="490"/>
      <c r="JHG209" s="490"/>
      <c r="JHH209" s="490"/>
      <c r="JHI209" s="490"/>
      <c r="JHJ209" s="490"/>
      <c r="JHK209" s="490"/>
      <c r="JHL209" s="490"/>
      <c r="JHM209" s="490"/>
      <c r="JHN209" s="490"/>
      <c r="JHO209" s="490"/>
      <c r="JHP209" s="490"/>
      <c r="JHQ209" s="490"/>
      <c r="JHR209" s="490"/>
      <c r="JHS209" s="490"/>
      <c r="JHT209" s="490"/>
      <c r="JHU209" s="490"/>
      <c r="JHV209" s="490"/>
      <c r="JHW209" s="490"/>
      <c r="JHX209" s="490"/>
      <c r="JHY209" s="490"/>
      <c r="JHZ209" s="490"/>
      <c r="JIA209" s="490"/>
      <c r="JIB209" s="490"/>
      <c r="JIC209" s="490"/>
      <c r="JID209" s="490"/>
      <c r="JIE209" s="490"/>
      <c r="JIF209" s="490"/>
      <c r="JIG209" s="490"/>
      <c r="JIH209" s="490"/>
      <c r="JII209" s="490"/>
      <c r="JIJ209" s="490"/>
      <c r="JIK209" s="490"/>
      <c r="JIL209" s="490"/>
      <c r="JIM209" s="490"/>
      <c r="JIN209" s="490"/>
      <c r="JIO209" s="490"/>
      <c r="JIP209" s="490"/>
      <c r="JIQ209" s="490"/>
      <c r="JIR209" s="490"/>
      <c r="JIS209" s="490"/>
      <c r="JIT209" s="490"/>
      <c r="JIU209" s="490"/>
      <c r="JIV209" s="490"/>
      <c r="JIW209" s="490"/>
      <c r="JIX209" s="490"/>
      <c r="JIY209" s="490"/>
      <c r="JIZ209" s="490"/>
      <c r="JJA209" s="490"/>
      <c r="JJB209" s="490"/>
      <c r="JJC209" s="490"/>
      <c r="JJD209" s="490"/>
      <c r="JJE209" s="490"/>
      <c r="JJF209" s="490"/>
      <c r="JJG209" s="490"/>
      <c r="JJH209" s="490"/>
      <c r="JJI209" s="490"/>
      <c r="JJJ209" s="490"/>
      <c r="JJK209" s="490"/>
      <c r="JJL209" s="490"/>
      <c r="JJM209" s="490"/>
      <c r="JJN209" s="490"/>
      <c r="JJO209" s="490"/>
      <c r="JJP209" s="490"/>
      <c r="JJQ209" s="490"/>
      <c r="JJR209" s="490"/>
      <c r="JJS209" s="490"/>
      <c r="JJT209" s="490"/>
      <c r="JJU209" s="490"/>
      <c r="JJV209" s="490"/>
      <c r="JJW209" s="490"/>
      <c r="JJX209" s="490"/>
      <c r="JJY209" s="490"/>
      <c r="JJZ209" s="490"/>
      <c r="JKA209" s="490"/>
      <c r="JKB209" s="490"/>
      <c r="JKC209" s="490"/>
      <c r="JKD209" s="490"/>
      <c r="JKE209" s="490"/>
      <c r="JKF209" s="490"/>
      <c r="JKG209" s="490"/>
      <c r="JKH209" s="490"/>
      <c r="JKI209" s="490"/>
      <c r="JKJ209" s="490"/>
      <c r="JKK209" s="490"/>
      <c r="JKL209" s="490"/>
      <c r="JKM209" s="490"/>
      <c r="JKN209" s="490"/>
      <c r="JKO209" s="490"/>
      <c r="JKP209" s="490"/>
      <c r="JKQ209" s="490"/>
      <c r="JKR209" s="490"/>
      <c r="JKS209" s="490"/>
      <c r="JKT209" s="490"/>
      <c r="JKU209" s="490"/>
      <c r="JKV209" s="490"/>
      <c r="JKW209" s="490"/>
      <c r="JKX209" s="490"/>
      <c r="JKY209" s="490"/>
      <c r="JKZ209" s="490"/>
      <c r="JLA209" s="490"/>
      <c r="JLB209" s="490"/>
      <c r="JLC209" s="490"/>
      <c r="JLD209" s="490"/>
      <c r="JLE209" s="490"/>
      <c r="JLF209" s="490"/>
      <c r="JLG209" s="490"/>
      <c r="JLH209" s="490"/>
      <c r="JLI209" s="490"/>
      <c r="JLJ209" s="490"/>
      <c r="JLK209" s="490"/>
      <c r="JLL209" s="490"/>
      <c r="JLM209" s="490"/>
      <c r="JLN209" s="490"/>
      <c r="JLO209" s="490"/>
      <c r="JLP209" s="490"/>
      <c r="JLQ209" s="490"/>
      <c r="JLR209" s="490"/>
      <c r="JLS209" s="490"/>
      <c r="JLT209" s="490"/>
      <c r="JLU209" s="490"/>
      <c r="JLV209" s="490"/>
      <c r="JLW209" s="490"/>
      <c r="JLX209" s="490"/>
      <c r="JLY209" s="490"/>
      <c r="JLZ209" s="490"/>
      <c r="JMA209" s="490"/>
      <c r="JMB209" s="490"/>
      <c r="JMC209" s="490"/>
      <c r="JMD209" s="490"/>
      <c r="JME209" s="490"/>
      <c r="JMF209" s="490"/>
      <c r="JMG209" s="490"/>
      <c r="JMH209" s="490"/>
      <c r="JMI209" s="490"/>
      <c r="JMJ209" s="490"/>
      <c r="JMK209" s="490"/>
      <c r="JML209" s="490"/>
      <c r="JMM209" s="490"/>
      <c r="JMN209" s="490"/>
      <c r="JMO209" s="490"/>
      <c r="JMP209" s="490"/>
      <c r="JMQ209" s="490"/>
      <c r="JMR209" s="490"/>
      <c r="JMS209" s="490"/>
      <c r="JMT209" s="490"/>
      <c r="JMU209" s="490"/>
      <c r="JMV209" s="490"/>
      <c r="JMW209" s="490"/>
      <c r="JMX209" s="490"/>
      <c r="JMY209" s="490"/>
      <c r="JMZ209" s="490"/>
      <c r="JNA209" s="490"/>
      <c r="JNB209" s="490"/>
      <c r="JNC209" s="490"/>
      <c r="JND209" s="490"/>
      <c r="JNE209" s="490"/>
      <c r="JNF209" s="490"/>
      <c r="JNG209" s="490"/>
      <c r="JNH209" s="490"/>
      <c r="JNI209" s="490"/>
      <c r="JNJ209" s="490"/>
      <c r="JNK209" s="490"/>
      <c r="JNL209" s="490"/>
      <c r="JNM209" s="490"/>
      <c r="JNN209" s="490"/>
      <c r="JNO209" s="490"/>
      <c r="JNP209" s="490"/>
      <c r="JNQ209" s="490"/>
      <c r="JNR209" s="490"/>
      <c r="JNS209" s="490"/>
      <c r="JNT209" s="490"/>
      <c r="JNU209" s="490"/>
      <c r="JNV209" s="490"/>
      <c r="JNW209" s="490"/>
      <c r="JNX209" s="490"/>
      <c r="JNY209" s="490"/>
      <c r="JNZ209" s="490"/>
      <c r="JOA209" s="490"/>
      <c r="JOB209" s="490"/>
      <c r="JOC209" s="490"/>
      <c r="JOD209" s="490"/>
      <c r="JOE209" s="490"/>
      <c r="JOF209" s="490"/>
      <c r="JOG209" s="490"/>
      <c r="JOH209" s="490"/>
      <c r="JOI209" s="490"/>
      <c r="JOJ209" s="490"/>
      <c r="JOK209" s="490"/>
      <c r="JOL209" s="490"/>
      <c r="JOM209" s="490"/>
      <c r="JON209" s="490"/>
      <c r="JOO209" s="490"/>
      <c r="JOP209" s="490"/>
      <c r="JOQ209" s="490"/>
      <c r="JOR209" s="490"/>
      <c r="JOS209" s="490"/>
      <c r="JOT209" s="490"/>
      <c r="JOU209" s="490"/>
      <c r="JOV209" s="490"/>
      <c r="JOW209" s="490"/>
      <c r="JOX209" s="490"/>
      <c r="JOY209" s="490"/>
      <c r="JOZ209" s="490"/>
      <c r="JPA209" s="490"/>
      <c r="JPB209" s="490"/>
      <c r="JPC209" s="490"/>
      <c r="JPD209" s="490"/>
      <c r="JPE209" s="490"/>
      <c r="JPF209" s="490"/>
      <c r="JPG209" s="490"/>
      <c r="JPH209" s="490"/>
      <c r="JPI209" s="490"/>
      <c r="JPJ209" s="490"/>
      <c r="JPK209" s="490"/>
      <c r="JPL209" s="490"/>
      <c r="JPM209" s="490"/>
      <c r="JPN209" s="490"/>
      <c r="JPO209" s="490"/>
      <c r="JPP209" s="490"/>
      <c r="JPQ209" s="490"/>
      <c r="JPR209" s="490"/>
      <c r="JPS209" s="490"/>
      <c r="JPT209" s="490"/>
      <c r="JPU209" s="490"/>
      <c r="JPV209" s="490"/>
      <c r="JPW209" s="490"/>
      <c r="JPX209" s="490"/>
      <c r="JPY209" s="490"/>
      <c r="JPZ209" s="490"/>
      <c r="JQA209" s="490"/>
      <c r="JQB209" s="490"/>
      <c r="JQC209" s="490"/>
      <c r="JQD209" s="490"/>
      <c r="JQE209" s="490"/>
      <c r="JQF209" s="490"/>
      <c r="JQG209" s="490"/>
      <c r="JQH209" s="490"/>
      <c r="JQI209" s="490"/>
      <c r="JQJ209" s="490"/>
      <c r="JQK209" s="490"/>
      <c r="JQL209" s="490"/>
      <c r="JQM209" s="490"/>
      <c r="JQN209" s="490"/>
      <c r="JQO209" s="490"/>
      <c r="JQP209" s="490"/>
      <c r="JQQ209" s="490"/>
      <c r="JQR209" s="490"/>
      <c r="JQS209" s="490"/>
      <c r="JQT209" s="490"/>
      <c r="JQU209" s="490"/>
      <c r="JQV209" s="490"/>
      <c r="JQW209" s="490"/>
      <c r="JQX209" s="490"/>
      <c r="JQY209" s="490"/>
      <c r="JQZ209" s="490"/>
      <c r="JRA209" s="490"/>
      <c r="JRB209" s="490"/>
      <c r="JRC209" s="490"/>
      <c r="JRD209" s="490"/>
      <c r="JRE209" s="490"/>
      <c r="JRF209" s="490"/>
      <c r="JRG209" s="490"/>
      <c r="JRH209" s="490"/>
      <c r="JRI209" s="490"/>
      <c r="JRJ209" s="490"/>
      <c r="JRK209" s="490"/>
      <c r="JRL209" s="490"/>
      <c r="JRM209" s="490"/>
      <c r="JRN209" s="490"/>
      <c r="JRO209" s="490"/>
      <c r="JRP209" s="490"/>
      <c r="JRQ209" s="490"/>
      <c r="JRR209" s="490"/>
      <c r="JRS209" s="490"/>
      <c r="JRT209" s="490"/>
      <c r="JRU209" s="490"/>
      <c r="JRV209" s="490"/>
      <c r="JRW209" s="490"/>
      <c r="JRX209" s="490"/>
      <c r="JRY209" s="490"/>
      <c r="JRZ209" s="490"/>
      <c r="JSA209" s="490"/>
      <c r="JSB209" s="490"/>
      <c r="JSC209" s="490"/>
      <c r="JSD209" s="490"/>
      <c r="JSE209" s="490"/>
      <c r="JSF209" s="490"/>
      <c r="JSG209" s="490"/>
      <c r="JSH209" s="490"/>
      <c r="JSI209" s="490"/>
      <c r="JSJ209" s="490"/>
      <c r="JSK209" s="490"/>
      <c r="JSL209" s="490"/>
      <c r="JSM209" s="490"/>
      <c r="JSN209" s="490"/>
      <c r="JSO209" s="490"/>
      <c r="JSP209" s="490"/>
      <c r="JSQ209" s="490"/>
      <c r="JSR209" s="490"/>
      <c r="JSS209" s="490"/>
      <c r="JST209" s="490"/>
      <c r="JSU209" s="490"/>
      <c r="JSV209" s="490"/>
      <c r="JSW209" s="490"/>
      <c r="JSX209" s="490"/>
      <c r="JSY209" s="490"/>
      <c r="JSZ209" s="490"/>
      <c r="JTA209" s="490"/>
      <c r="JTB209" s="490"/>
      <c r="JTC209" s="490"/>
      <c r="JTD209" s="490"/>
      <c r="JTE209" s="490"/>
      <c r="JTF209" s="490"/>
      <c r="JTG209" s="490"/>
      <c r="JTH209" s="490"/>
      <c r="JTI209" s="490"/>
      <c r="JTJ209" s="490"/>
      <c r="JTK209" s="490"/>
      <c r="JTL209" s="490"/>
      <c r="JTM209" s="490"/>
      <c r="JTN209" s="490"/>
      <c r="JTO209" s="490"/>
      <c r="JTP209" s="490"/>
      <c r="JTQ209" s="490"/>
      <c r="JTR209" s="490"/>
      <c r="JTS209" s="490"/>
      <c r="JTT209" s="490"/>
      <c r="JTU209" s="490"/>
      <c r="JTV209" s="490"/>
      <c r="JTW209" s="490"/>
      <c r="JTX209" s="490"/>
      <c r="JTY209" s="490"/>
      <c r="JTZ209" s="490"/>
      <c r="JUA209" s="490"/>
      <c r="JUB209" s="490"/>
      <c r="JUC209" s="490"/>
      <c r="JUD209" s="490"/>
      <c r="JUE209" s="490"/>
      <c r="JUF209" s="490"/>
      <c r="JUG209" s="490"/>
      <c r="JUH209" s="490"/>
      <c r="JUI209" s="490"/>
      <c r="JUJ209" s="490"/>
      <c r="JUK209" s="490"/>
      <c r="JUL209" s="490"/>
      <c r="JUM209" s="490"/>
      <c r="JUN209" s="490"/>
      <c r="JUO209" s="490"/>
      <c r="JUP209" s="490"/>
      <c r="JUQ209" s="490"/>
      <c r="JUR209" s="490"/>
      <c r="JUS209" s="490"/>
      <c r="JUT209" s="490"/>
      <c r="JUU209" s="490"/>
      <c r="JUV209" s="490"/>
      <c r="JUW209" s="490"/>
      <c r="JUX209" s="490"/>
      <c r="JUY209" s="490"/>
      <c r="JUZ209" s="490"/>
      <c r="JVA209" s="490"/>
      <c r="JVB209" s="490"/>
      <c r="JVC209" s="490"/>
      <c r="JVD209" s="490"/>
      <c r="JVE209" s="490"/>
      <c r="JVF209" s="490"/>
      <c r="JVG209" s="490"/>
      <c r="JVH209" s="490"/>
      <c r="JVI209" s="490"/>
      <c r="JVJ209" s="490"/>
      <c r="JVK209" s="490"/>
      <c r="JVL209" s="490"/>
      <c r="JVM209" s="490"/>
      <c r="JVN209" s="490"/>
      <c r="JVO209" s="490"/>
      <c r="JVP209" s="490"/>
      <c r="JVQ209" s="490"/>
      <c r="JVR209" s="490"/>
      <c r="JVS209" s="490"/>
      <c r="JVT209" s="490"/>
      <c r="JVU209" s="490"/>
      <c r="JVV209" s="490"/>
      <c r="JVW209" s="490"/>
      <c r="JVX209" s="490"/>
      <c r="JVY209" s="490"/>
      <c r="JVZ209" s="490"/>
      <c r="JWA209" s="490"/>
      <c r="JWB209" s="490"/>
      <c r="JWC209" s="490"/>
      <c r="JWD209" s="490"/>
      <c r="JWE209" s="490"/>
      <c r="JWF209" s="490"/>
      <c r="JWG209" s="490"/>
      <c r="JWH209" s="490"/>
      <c r="JWI209" s="490"/>
      <c r="JWJ209" s="490"/>
      <c r="JWK209" s="490"/>
      <c r="JWL209" s="490"/>
      <c r="JWM209" s="490"/>
      <c r="JWN209" s="490"/>
      <c r="JWO209" s="490"/>
      <c r="JWP209" s="490"/>
      <c r="JWQ209" s="490"/>
      <c r="JWR209" s="490"/>
      <c r="JWS209" s="490"/>
      <c r="JWT209" s="490"/>
      <c r="JWU209" s="490"/>
      <c r="JWV209" s="490"/>
      <c r="JWW209" s="490"/>
      <c r="JWX209" s="490"/>
      <c r="JWY209" s="490"/>
      <c r="JWZ209" s="490"/>
      <c r="JXA209" s="490"/>
      <c r="JXB209" s="490"/>
      <c r="JXC209" s="490"/>
      <c r="JXD209" s="490"/>
      <c r="JXE209" s="490"/>
      <c r="JXF209" s="490"/>
      <c r="JXG209" s="490"/>
      <c r="JXH209" s="490"/>
      <c r="JXI209" s="490"/>
      <c r="JXJ209" s="490"/>
      <c r="JXK209" s="490"/>
      <c r="JXL209" s="490"/>
      <c r="JXM209" s="490"/>
      <c r="JXN209" s="490"/>
      <c r="JXO209" s="490"/>
      <c r="JXP209" s="490"/>
      <c r="JXQ209" s="490"/>
      <c r="JXR209" s="490"/>
      <c r="JXS209" s="490"/>
      <c r="JXT209" s="490"/>
      <c r="JXU209" s="490"/>
      <c r="JXV209" s="490"/>
      <c r="JXW209" s="490"/>
      <c r="JXX209" s="490"/>
      <c r="JXY209" s="490"/>
      <c r="JXZ209" s="490"/>
      <c r="JYA209" s="490"/>
      <c r="JYB209" s="490"/>
      <c r="JYC209" s="490"/>
      <c r="JYD209" s="490"/>
      <c r="JYE209" s="490"/>
      <c r="JYF209" s="490"/>
      <c r="JYG209" s="490"/>
      <c r="JYH209" s="490"/>
      <c r="JYI209" s="490"/>
      <c r="JYJ209" s="490"/>
      <c r="JYK209" s="490"/>
      <c r="JYL209" s="490"/>
      <c r="JYM209" s="490"/>
      <c r="JYN209" s="490"/>
      <c r="JYO209" s="490"/>
      <c r="JYP209" s="490"/>
      <c r="JYQ209" s="490"/>
      <c r="JYR209" s="490"/>
      <c r="JYS209" s="490"/>
      <c r="JYT209" s="490"/>
      <c r="JYU209" s="490"/>
      <c r="JYV209" s="490"/>
      <c r="JYW209" s="490"/>
      <c r="JYX209" s="490"/>
      <c r="JYY209" s="490"/>
      <c r="JYZ209" s="490"/>
      <c r="JZA209" s="490"/>
      <c r="JZB209" s="490"/>
      <c r="JZC209" s="490"/>
      <c r="JZD209" s="490"/>
      <c r="JZE209" s="490"/>
      <c r="JZF209" s="490"/>
      <c r="JZG209" s="490"/>
      <c r="JZH209" s="490"/>
      <c r="JZI209" s="490"/>
      <c r="JZJ209" s="490"/>
      <c r="JZK209" s="490"/>
      <c r="JZL209" s="490"/>
      <c r="JZM209" s="490"/>
      <c r="JZN209" s="490"/>
      <c r="JZO209" s="490"/>
      <c r="JZP209" s="490"/>
      <c r="JZQ209" s="490"/>
      <c r="JZR209" s="490"/>
      <c r="JZS209" s="490"/>
      <c r="JZT209" s="490"/>
      <c r="JZU209" s="490"/>
      <c r="JZV209" s="490"/>
      <c r="JZW209" s="490"/>
      <c r="JZX209" s="490"/>
      <c r="JZY209" s="490"/>
      <c r="JZZ209" s="490"/>
      <c r="KAA209" s="490"/>
      <c r="KAB209" s="490"/>
      <c r="KAC209" s="490"/>
      <c r="KAD209" s="490"/>
      <c r="KAE209" s="490"/>
      <c r="KAF209" s="490"/>
      <c r="KAG209" s="490"/>
      <c r="KAH209" s="490"/>
      <c r="KAI209" s="490"/>
      <c r="KAJ209" s="490"/>
      <c r="KAK209" s="490"/>
      <c r="KAL209" s="490"/>
      <c r="KAM209" s="490"/>
      <c r="KAN209" s="490"/>
      <c r="KAO209" s="490"/>
      <c r="KAP209" s="490"/>
      <c r="KAQ209" s="490"/>
      <c r="KAR209" s="490"/>
      <c r="KAS209" s="490"/>
      <c r="KAT209" s="490"/>
      <c r="KAU209" s="490"/>
      <c r="KAV209" s="490"/>
      <c r="KAW209" s="490"/>
      <c r="KAX209" s="490"/>
      <c r="KAY209" s="490"/>
      <c r="KAZ209" s="490"/>
      <c r="KBA209" s="490"/>
      <c r="KBB209" s="490"/>
      <c r="KBC209" s="490"/>
      <c r="KBD209" s="490"/>
      <c r="KBE209" s="490"/>
      <c r="KBF209" s="490"/>
      <c r="KBG209" s="490"/>
      <c r="KBH209" s="490"/>
      <c r="KBI209" s="490"/>
      <c r="KBJ209" s="490"/>
      <c r="KBK209" s="490"/>
      <c r="KBL209" s="490"/>
      <c r="KBM209" s="490"/>
      <c r="KBN209" s="490"/>
      <c r="KBO209" s="490"/>
      <c r="KBP209" s="490"/>
      <c r="KBQ209" s="490"/>
      <c r="KBR209" s="490"/>
      <c r="KBS209" s="490"/>
      <c r="KBT209" s="490"/>
      <c r="KBU209" s="490"/>
      <c r="KBV209" s="490"/>
      <c r="KBW209" s="490"/>
      <c r="KBX209" s="490"/>
      <c r="KBY209" s="490"/>
      <c r="KBZ209" s="490"/>
      <c r="KCA209" s="490"/>
      <c r="KCB209" s="490"/>
      <c r="KCC209" s="490"/>
      <c r="KCD209" s="490"/>
      <c r="KCE209" s="490"/>
      <c r="KCF209" s="490"/>
      <c r="KCG209" s="490"/>
      <c r="KCH209" s="490"/>
      <c r="KCI209" s="490"/>
      <c r="KCJ209" s="490"/>
      <c r="KCK209" s="490"/>
      <c r="KCL209" s="490"/>
      <c r="KCM209" s="490"/>
      <c r="KCN209" s="490"/>
      <c r="KCO209" s="490"/>
      <c r="KCP209" s="490"/>
      <c r="KCQ209" s="490"/>
      <c r="KCR209" s="490"/>
      <c r="KCS209" s="490"/>
      <c r="KCT209" s="490"/>
      <c r="KCU209" s="490"/>
      <c r="KCV209" s="490"/>
      <c r="KCW209" s="490"/>
      <c r="KCX209" s="490"/>
      <c r="KCY209" s="490"/>
      <c r="KCZ209" s="490"/>
      <c r="KDA209" s="490"/>
      <c r="KDB209" s="490"/>
      <c r="KDC209" s="490"/>
      <c r="KDD209" s="490"/>
      <c r="KDE209" s="490"/>
      <c r="KDF209" s="490"/>
      <c r="KDG209" s="490"/>
      <c r="KDH209" s="490"/>
      <c r="KDI209" s="490"/>
      <c r="KDJ209" s="490"/>
      <c r="KDK209" s="490"/>
      <c r="KDL209" s="490"/>
      <c r="KDM209" s="490"/>
      <c r="KDN209" s="490"/>
      <c r="KDO209" s="490"/>
      <c r="KDP209" s="490"/>
      <c r="KDQ209" s="490"/>
      <c r="KDR209" s="490"/>
      <c r="KDS209" s="490"/>
      <c r="KDT209" s="490"/>
      <c r="KDU209" s="490"/>
      <c r="KDV209" s="490"/>
      <c r="KDW209" s="490"/>
      <c r="KDX209" s="490"/>
      <c r="KDY209" s="490"/>
      <c r="KDZ209" s="490"/>
      <c r="KEA209" s="490"/>
      <c r="KEB209" s="490"/>
      <c r="KEC209" s="490"/>
      <c r="KED209" s="490"/>
      <c r="KEE209" s="490"/>
      <c r="KEF209" s="490"/>
      <c r="KEG209" s="490"/>
      <c r="KEH209" s="490"/>
      <c r="KEI209" s="490"/>
      <c r="KEJ209" s="490"/>
      <c r="KEK209" s="490"/>
      <c r="KEL209" s="490"/>
      <c r="KEM209" s="490"/>
      <c r="KEN209" s="490"/>
      <c r="KEO209" s="490"/>
      <c r="KEP209" s="490"/>
      <c r="KEQ209" s="490"/>
      <c r="KER209" s="490"/>
      <c r="KES209" s="490"/>
      <c r="KET209" s="490"/>
      <c r="KEU209" s="490"/>
      <c r="KEV209" s="490"/>
      <c r="KEW209" s="490"/>
      <c r="KEX209" s="490"/>
      <c r="KEY209" s="490"/>
      <c r="KEZ209" s="490"/>
      <c r="KFA209" s="490"/>
      <c r="KFB209" s="490"/>
      <c r="KFC209" s="490"/>
      <c r="KFD209" s="490"/>
      <c r="KFE209" s="490"/>
      <c r="KFF209" s="490"/>
      <c r="KFG209" s="490"/>
      <c r="KFH209" s="490"/>
      <c r="KFI209" s="490"/>
      <c r="KFJ209" s="490"/>
      <c r="KFK209" s="490"/>
      <c r="KFL209" s="490"/>
      <c r="KFM209" s="490"/>
      <c r="KFN209" s="490"/>
      <c r="KFO209" s="490"/>
      <c r="KFP209" s="490"/>
      <c r="KFQ209" s="490"/>
      <c r="KFR209" s="490"/>
      <c r="KFS209" s="490"/>
      <c r="KFT209" s="490"/>
      <c r="KFU209" s="490"/>
      <c r="KFV209" s="490"/>
      <c r="KFW209" s="490"/>
      <c r="KFX209" s="490"/>
      <c r="KFY209" s="490"/>
      <c r="KFZ209" s="490"/>
      <c r="KGA209" s="490"/>
      <c r="KGB209" s="490"/>
      <c r="KGC209" s="490"/>
      <c r="KGD209" s="490"/>
      <c r="KGE209" s="490"/>
      <c r="KGF209" s="490"/>
      <c r="KGG209" s="490"/>
      <c r="KGH209" s="490"/>
      <c r="KGI209" s="490"/>
      <c r="KGJ209" s="490"/>
      <c r="KGK209" s="490"/>
      <c r="KGL209" s="490"/>
      <c r="KGM209" s="490"/>
      <c r="KGN209" s="490"/>
      <c r="KGO209" s="490"/>
      <c r="KGP209" s="490"/>
      <c r="KGQ209" s="490"/>
      <c r="KGR209" s="490"/>
      <c r="KGS209" s="490"/>
      <c r="KGT209" s="490"/>
      <c r="KGU209" s="490"/>
      <c r="KGV209" s="490"/>
      <c r="KGW209" s="490"/>
      <c r="KGX209" s="490"/>
      <c r="KGY209" s="490"/>
      <c r="KGZ209" s="490"/>
      <c r="KHA209" s="490"/>
      <c r="KHB209" s="490"/>
      <c r="KHC209" s="490"/>
      <c r="KHD209" s="490"/>
      <c r="KHE209" s="490"/>
      <c r="KHF209" s="490"/>
      <c r="KHG209" s="490"/>
      <c r="KHH209" s="490"/>
      <c r="KHI209" s="490"/>
      <c r="KHJ209" s="490"/>
      <c r="KHK209" s="490"/>
      <c r="KHL209" s="490"/>
      <c r="KHM209" s="490"/>
      <c r="KHN209" s="490"/>
      <c r="KHO209" s="490"/>
      <c r="KHP209" s="490"/>
      <c r="KHQ209" s="490"/>
      <c r="KHR209" s="490"/>
      <c r="KHS209" s="490"/>
      <c r="KHT209" s="490"/>
      <c r="KHU209" s="490"/>
      <c r="KHV209" s="490"/>
      <c r="KHW209" s="490"/>
      <c r="KHX209" s="490"/>
      <c r="KHY209" s="490"/>
      <c r="KHZ209" s="490"/>
      <c r="KIA209" s="490"/>
      <c r="KIB209" s="490"/>
      <c r="KIC209" s="490"/>
      <c r="KID209" s="490"/>
      <c r="KIE209" s="490"/>
      <c r="KIF209" s="490"/>
      <c r="KIG209" s="490"/>
      <c r="KIH209" s="490"/>
      <c r="KII209" s="490"/>
      <c r="KIJ209" s="490"/>
      <c r="KIK209" s="490"/>
      <c r="KIL209" s="490"/>
      <c r="KIM209" s="490"/>
      <c r="KIN209" s="490"/>
      <c r="KIO209" s="490"/>
      <c r="KIP209" s="490"/>
      <c r="KIQ209" s="490"/>
      <c r="KIR209" s="490"/>
      <c r="KIS209" s="490"/>
      <c r="KIT209" s="490"/>
      <c r="KIU209" s="490"/>
      <c r="KIV209" s="490"/>
      <c r="KIW209" s="490"/>
      <c r="KIX209" s="490"/>
      <c r="KIY209" s="490"/>
      <c r="KIZ209" s="490"/>
      <c r="KJA209" s="490"/>
      <c r="KJB209" s="490"/>
      <c r="KJC209" s="490"/>
      <c r="KJD209" s="490"/>
      <c r="KJE209" s="490"/>
      <c r="KJF209" s="490"/>
      <c r="KJG209" s="490"/>
      <c r="KJH209" s="490"/>
      <c r="KJI209" s="490"/>
      <c r="KJJ209" s="490"/>
      <c r="KJK209" s="490"/>
      <c r="KJL209" s="490"/>
      <c r="KJM209" s="490"/>
      <c r="KJN209" s="490"/>
      <c r="KJO209" s="490"/>
      <c r="KJP209" s="490"/>
      <c r="KJQ209" s="490"/>
      <c r="KJR209" s="490"/>
      <c r="KJS209" s="490"/>
      <c r="KJT209" s="490"/>
      <c r="KJU209" s="490"/>
      <c r="KJV209" s="490"/>
      <c r="KJW209" s="490"/>
      <c r="KJX209" s="490"/>
      <c r="KJY209" s="490"/>
      <c r="KJZ209" s="490"/>
      <c r="KKA209" s="490"/>
      <c r="KKB209" s="490"/>
      <c r="KKC209" s="490"/>
      <c r="KKD209" s="490"/>
      <c r="KKE209" s="490"/>
      <c r="KKF209" s="490"/>
      <c r="KKG209" s="490"/>
      <c r="KKH209" s="490"/>
      <c r="KKI209" s="490"/>
      <c r="KKJ209" s="490"/>
      <c r="KKK209" s="490"/>
      <c r="KKL209" s="490"/>
      <c r="KKM209" s="490"/>
      <c r="KKN209" s="490"/>
      <c r="KKO209" s="490"/>
      <c r="KKP209" s="490"/>
      <c r="KKQ209" s="490"/>
      <c r="KKR209" s="490"/>
      <c r="KKS209" s="490"/>
      <c r="KKT209" s="490"/>
      <c r="KKU209" s="490"/>
      <c r="KKV209" s="490"/>
      <c r="KKW209" s="490"/>
      <c r="KKX209" s="490"/>
      <c r="KKY209" s="490"/>
      <c r="KKZ209" s="490"/>
      <c r="KLA209" s="490"/>
      <c r="KLB209" s="490"/>
      <c r="KLC209" s="490"/>
      <c r="KLD209" s="490"/>
      <c r="KLE209" s="490"/>
      <c r="KLF209" s="490"/>
      <c r="KLG209" s="490"/>
      <c r="KLH209" s="490"/>
      <c r="KLI209" s="490"/>
      <c r="KLJ209" s="490"/>
      <c r="KLK209" s="490"/>
      <c r="KLL209" s="490"/>
      <c r="KLM209" s="490"/>
      <c r="KLN209" s="490"/>
      <c r="KLO209" s="490"/>
      <c r="KLP209" s="490"/>
      <c r="KLQ209" s="490"/>
      <c r="KLR209" s="490"/>
      <c r="KLS209" s="490"/>
      <c r="KLT209" s="490"/>
      <c r="KLU209" s="490"/>
      <c r="KLV209" s="490"/>
      <c r="KLW209" s="490"/>
      <c r="KLX209" s="490"/>
      <c r="KLY209" s="490"/>
      <c r="KLZ209" s="490"/>
      <c r="KMA209" s="490"/>
      <c r="KMB209" s="490"/>
      <c r="KMC209" s="490"/>
      <c r="KMD209" s="490"/>
      <c r="KME209" s="490"/>
      <c r="KMF209" s="490"/>
      <c r="KMG209" s="490"/>
      <c r="KMH209" s="490"/>
      <c r="KMI209" s="490"/>
      <c r="KMJ209" s="490"/>
      <c r="KMK209" s="490"/>
      <c r="KML209" s="490"/>
      <c r="KMM209" s="490"/>
      <c r="KMN209" s="490"/>
      <c r="KMO209" s="490"/>
      <c r="KMP209" s="490"/>
      <c r="KMQ209" s="490"/>
      <c r="KMR209" s="490"/>
      <c r="KMS209" s="490"/>
      <c r="KMT209" s="490"/>
      <c r="KMU209" s="490"/>
      <c r="KMV209" s="490"/>
      <c r="KMW209" s="490"/>
      <c r="KMX209" s="490"/>
      <c r="KMY209" s="490"/>
      <c r="KMZ209" s="490"/>
      <c r="KNA209" s="490"/>
      <c r="KNB209" s="490"/>
      <c r="KNC209" s="490"/>
      <c r="KND209" s="490"/>
      <c r="KNE209" s="490"/>
      <c r="KNF209" s="490"/>
      <c r="KNG209" s="490"/>
      <c r="KNH209" s="490"/>
      <c r="KNI209" s="490"/>
      <c r="KNJ209" s="490"/>
      <c r="KNK209" s="490"/>
      <c r="KNL209" s="490"/>
      <c r="KNM209" s="490"/>
      <c r="KNN209" s="490"/>
      <c r="KNO209" s="490"/>
      <c r="KNP209" s="490"/>
      <c r="KNQ209" s="490"/>
      <c r="KNR209" s="490"/>
      <c r="KNS209" s="490"/>
      <c r="KNT209" s="490"/>
      <c r="KNU209" s="490"/>
      <c r="KNV209" s="490"/>
      <c r="KNW209" s="490"/>
      <c r="KNX209" s="490"/>
      <c r="KNY209" s="490"/>
      <c r="KNZ209" s="490"/>
      <c r="KOA209" s="490"/>
      <c r="KOB209" s="490"/>
      <c r="KOC209" s="490"/>
      <c r="KOD209" s="490"/>
      <c r="KOE209" s="490"/>
      <c r="KOF209" s="490"/>
      <c r="KOG209" s="490"/>
      <c r="KOH209" s="490"/>
      <c r="KOI209" s="490"/>
      <c r="KOJ209" s="490"/>
      <c r="KOK209" s="490"/>
      <c r="KOL209" s="490"/>
      <c r="KOM209" s="490"/>
      <c r="KON209" s="490"/>
      <c r="KOO209" s="490"/>
      <c r="KOP209" s="490"/>
      <c r="KOQ209" s="490"/>
      <c r="KOR209" s="490"/>
      <c r="KOS209" s="490"/>
      <c r="KOT209" s="490"/>
      <c r="KOU209" s="490"/>
      <c r="KOV209" s="490"/>
      <c r="KOW209" s="490"/>
      <c r="KOX209" s="490"/>
      <c r="KOY209" s="490"/>
      <c r="KOZ209" s="490"/>
      <c r="KPA209" s="490"/>
      <c r="KPB209" s="490"/>
      <c r="KPC209" s="490"/>
      <c r="KPD209" s="490"/>
      <c r="KPE209" s="490"/>
      <c r="KPF209" s="490"/>
      <c r="KPG209" s="490"/>
      <c r="KPH209" s="490"/>
      <c r="KPI209" s="490"/>
      <c r="KPJ209" s="490"/>
      <c r="KPK209" s="490"/>
      <c r="KPL209" s="490"/>
      <c r="KPM209" s="490"/>
      <c r="KPN209" s="490"/>
      <c r="KPO209" s="490"/>
      <c r="KPP209" s="490"/>
      <c r="KPQ209" s="490"/>
      <c r="KPR209" s="490"/>
      <c r="KPS209" s="490"/>
      <c r="KPT209" s="490"/>
      <c r="KPU209" s="490"/>
      <c r="KPV209" s="490"/>
      <c r="KPW209" s="490"/>
      <c r="KPX209" s="490"/>
      <c r="KPY209" s="490"/>
      <c r="KPZ209" s="490"/>
      <c r="KQA209" s="490"/>
      <c r="KQB209" s="490"/>
      <c r="KQC209" s="490"/>
      <c r="KQD209" s="490"/>
      <c r="KQE209" s="490"/>
      <c r="KQF209" s="490"/>
      <c r="KQG209" s="490"/>
      <c r="KQH209" s="490"/>
      <c r="KQI209" s="490"/>
      <c r="KQJ209" s="490"/>
      <c r="KQK209" s="490"/>
      <c r="KQL209" s="490"/>
      <c r="KQM209" s="490"/>
      <c r="KQN209" s="490"/>
      <c r="KQO209" s="490"/>
      <c r="KQP209" s="490"/>
      <c r="KQQ209" s="490"/>
      <c r="KQR209" s="490"/>
      <c r="KQS209" s="490"/>
      <c r="KQT209" s="490"/>
      <c r="KQU209" s="490"/>
      <c r="KQV209" s="490"/>
      <c r="KQW209" s="490"/>
      <c r="KQX209" s="490"/>
      <c r="KQY209" s="490"/>
      <c r="KQZ209" s="490"/>
      <c r="KRA209" s="490"/>
      <c r="KRB209" s="490"/>
      <c r="KRC209" s="490"/>
      <c r="KRD209" s="490"/>
      <c r="KRE209" s="490"/>
      <c r="KRF209" s="490"/>
      <c r="KRG209" s="490"/>
      <c r="KRH209" s="490"/>
      <c r="KRI209" s="490"/>
      <c r="KRJ209" s="490"/>
      <c r="KRK209" s="490"/>
      <c r="KRL209" s="490"/>
      <c r="KRM209" s="490"/>
      <c r="KRN209" s="490"/>
      <c r="KRO209" s="490"/>
      <c r="KRP209" s="490"/>
      <c r="KRQ209" s="490"/>
      <c r="KRR209" s="490"/>
      <c r="KRS209" s="490"/>
      <c r="KRT209" s="490"/>
      <c r="KRU209" s="490"/>
      <c r="KRV209" s="490"/>
      <c r="KRW209" s="490"/>
      <c r="KRX209" s="490"/>
      <c r="KRY209" s="490"/>
      <c r="KRZ209" s="490"/>
      <c r="KSA209" s="490"/>
      <c r="KSB209" s="490"/>
      <c r="KSC209" s="490"/>
      <c r="KSD209" s="490"/>
      <c r="KSE209" s="490"/>
      <c r="KSF209" s="490"/>
      <c r="KSG209" s="490"/>
      <c r="KSH209" s="490"/>
      <c r="KSI209" s="490"/>
      <c r="KSJ209" s="490"/>
      <c r="KSK209" s="490"/>
      <c r="KSL209" s="490"/>
      <c r="KSM209" s="490"/>
      <c r="KSN209" s="490"/>
      <c r="KSO209" s="490"/>
      <c r="KSP209" s="490"/>
      <c r="KSQ209" s="490"/>
      <c r="KSR209" s="490"/>
      <c r="KSS209" s="490"/>
      <c r="KST209" s="490"/>
      <c r="KSU209" s="490"/>
      <c r="KSV209" s="490"/>
      <c r="KSW209" s="490"/>
      <c r="KSX209" s="490"/>
      <c r="KSY209" s="490"/>
      <c r="KSZ209" s="490"/>
      <c r="KTA209" s="490"/>
      <c r="KTB209" s="490"/>
      <c r="KTC209" s="490"/>
      <c r="KTD209" s="490"/>
      <c r="KTE209" s="490"/>
      <c r="KTF209" s="490"/>
      <c r="KTG209" s="490"/>
      <c r="KTH209" s="490"/>
      <c r="KTI209" s="490"/>
      <c r="KTJ209" s="490"/>
      <c r="KTK209" s="490"/>
      <c r="KTL209" s="490"/>
      <c r="KTM209" s="490"/>
      <c r="KTN209" s="490"/>
      <c r="KTO209" s="490"/>
      <c r="KTP209" s="490"/>
      <c r="KTQ209" s="490"/>
      <c r="KTR209" s="490"/>
      <c r="KTS209" s="490"/>
      <c r="KTT209" s="490"/>
      <c r="KTU209" s="490"/>
      <c r="KTV209" s="490"/>
      <c r="KTW209" s="490"/>
      <c r="KTX209" s="490"/>
      <c r="KTY209" s="490"/>
      <c r="KTZ209" s="490"/>
      <c r="KUA209" s="490"/>
      <c r="KUB209" s="490"/>
      <c r="KUC209" s="490"/>
      <c r="KUD209" s="490"/>
      <c r="KUE209" s="490"/>
      <c r="KUF209" s="490"/>
      <c r="KUG209" s="490"/>
      <c r="KUH209" s="490"/>
      <c r="KUI209" s="490"/>
      <c r="KUJ209" s="490"/>
      <c r="KUK209" s="490"/>
      <c r="KUL209" s="490"/>
      <c r="KUM209" s="490"/>
      <c r="KUN209" s="490"/>
      <c r="KUO209" s="490"/>
      <c r="KUP209" s="490"/>
      <c r="KUQ209" s="490"/>
      <c r="KUR209" s="490"/>
      <c r="KUS209" s="490"/>
      <c r="KUT209" s="490"/>
      <c r="KUU209" s="490"/>
      <c r="KUV209" s="490"/>
      <c r="KUW209" s="490"/>
      <c r="KUX209" s="490"/>
      <c r="KUY209" s="490"/>
      <c r="KUZ209" s="490"/>
      <c r="KVA209" s="490"/>
      <c r="KVB209" s="490"/>
      <c r="KVC209" s="490"/>
      <c r="KVD209" s="490"/>
      <c r="KVE209" s="490"/>
      <c r="KVF209" s="490"/>
      <c r="KVG209" s="490"/>
      <c r="KVH209" s="490"/>
      <c r="KVI209" s="490"/>
      <c r="KVJ209" s="490"/>
      <c r="KVK209" s="490"/>
      <c r="KVL209" s="490"/>
      <c r="KVM209" s="490"/>
      <c r="KVN209" s="490"/>
      <c r="KVO209" s="490"/>
      <c r="KVP209" s="490"/>
      <c r="KVQ209" s="490"/>
      <c r="KVR209" s="490"/>
      <c r="KVS209" s="490"/>
      <c r="KVT209" s="490"/>
      <c r="KVU209" s="490"/>
      <c r="KVV209" s="490"/>
      <c r="KVW209" s="490"/>
      <c r="KVX209" s="490"/>
      <c r="KVY209" s="490"/>
      <c r="KVZ209" s="490"/>
      <c r="KWA209" s="490"/>
      <c r="KWB209" s="490"/>
      <c r="KWC209" s="490"/>
      <c r="KWD209" s="490"/>
      <c r="KWE209" s="490"/>
      <c r="KWF209" s="490"/>
      <c r="KWG209" s="490"/>
      <c r="KWH209" s="490"/>
      <c r="KWI209" s="490"/>
      <c r="KWJ209" s="490"/>
      <c r="KWK209" s="490"/>
      <c r="KWL209" s="490"/>
      <c r="KWM209" s="490"/>
      <c r="KWN209" s="490"/>
      <c r="KWO209" s="490"/>
      <c r="KWP209" s="490"/>
      <c r="KWQ209" s="490"/>
      <c r="KWR209" s="490"/>
      <c r="KWS209" s="490"/>
      <c r="KWT209" s="490"/>
      <c r="KWU209" s="490"/>
      <c r="KWV209" s="490"/>
      <c r="KWW209" s="490"/>
      <c r="KWX209" s="490"/>
      <c r="KWY209" s="490"/>
      <c r="KWZ209" s="490"/>
      <c r="KXA209" s="490"/>
      <c r="KXB209" s="490"/>
      <c r="KXC209" s="490"/>
      <c r="KXD209" s="490"/>
      <c r="KXE209" s="490"/>
      <c r="KXF209" s="490"/>
      <c r="KXG209" s="490"/>
      <c r="KXH209" s="490"/>
      <c r="KXI209" s="490"/>
      <c r="KXJ209" s="490"/>
      <c r="KXK209" s="490"/>
      <c r="KXL209" s="490"/>
      <c r="KXM209" s="490"/>
      <c r="KXN209" s="490"/>
      <c r="KXO209" s="490"/>
      <c r="KXP209" s="490"/>
      <c r="KXQ209" s="490"/>
      <c r="KXR209" s="490"/>
      <c r="KXS209" s="490"/>
      <c r="KXT209" s="490"/>
      <c r="KXU209" s="490"/>
      <c r="KXV209" s="490"/>
      <c r="KXW209" s="490"/>
      <c r="KXX209" s="490"/>
      <c r="KXY209" s="490"/>
      <c r="KXZ209" s="490"/>
      <c r="KYA209" s="490"/>
      <c r="KYB209" s="490"/>
      <c r="KYC209" s="490"/>
      <c r="KYD209" s="490"/>
      <c r="KYE209" s="490"/>
      <c r="KYF209" s="490"/>
      <c r="KYG209" s="490"/>
      <c r="KYH209" s="490"/>
      <c r="KYI209" s="490"/>
      <c r="KYJ209" s="490"/>
      <c r="KYK209" s="490"/>
      <c r="KYL209" s="490"/>
      <c r="KYM209" s="490"/>
      <c r="KYN209" s="490"/>
      <c r="KYO209" s="490"/>
      <c r="KYP209" s="490"/>
      <c r="KYQ209" s="490"/>
      <c r="KYR209" s="490"/>
      <c r="KYS209" s="490"/>
      <c r="KYT209" s="490"/>
      <c r="KYU209" s="490"/>
      <c r="KYV209" s="490"/>
      <c r="KYW209" s="490"/>
      <c r="KYX209" s="490"/>
      <c r="KYY209" s="490"/>
      <c r="KYZ209" s="490"/>
      <c r="KZA209" s="490"/>
      <c r="KZB209" s="490"/>
      <c r="KZC209" s="490"/>
      <c r="KZD209" s="490"/>
      <c r="KZE209" s="490"/>
      <c r="KZF209" s="490"/>
      <c r="KZG209" s="490"/>
      <c r="KZH209" s="490"/>
      <c r="KZI209" s="490"/>
      <c r="KZJ209" s="490"/>
      <c r="KZK209" s="490"/>
      <c r="KZL209" s="490"/>
      <c r="KZM209" s="490"/>
      <c r="KZN209" s="490"/>
      <c r="KZO209" s="490"/>
      <c r="KZP209" s="490"/>
      <c r="KZQ209" s="490"/>
      <c r="KZR209" s="490"/>
      <c r="KZS209" s="490"/>
      <c r="KZT209" s="490"/>
      <c r="KZU209" s="490"/>
      <c r="KZV209" s="490"/>
      <c r="KZW209" s="490"/>
      <c r="KZX209" s="490"/>
      <c r="KZY209" s="490"/>
      <c r="KZZ209" s="490"/>
      <c r="LAA209" s="490"/>
      <c r="LAB209" s="490"/>
      <c r="LAC209" s="490"/>
      <c r="LAD209" s="490"/>
      <c r="LAE209" s="490"/>
      <c r="LAF209" s="490"/>
      <c r="LAG209" s="490"/>
      <c r="LAH209" s="490"/>
      <c r="LAI209" s="490"/>
      <c r="LAJ209" s="490"/>
      <c r="LAK209" s="490"/>
      <c r="LAL209" s="490"/>
      <c r="LAM209" s="490"/>
      <c r="LAN209" s="490"/>
      <c r="LAO209" s="490"/>
      <c r="LAP209" s="490"/>
      <c r="LAQ209" s="490"/>
      <c r="LAR209" s="490"/>
      <c r="LAS209" s="490"/>
      <c r="LAT209" s="490"/>
      <c r="LAU209" s="490"/>
      <c r="LAV209" s="490"/>
      <c r="LAW209" s="490"/>
      <c r="LAX209" s="490"/>
      <c r="LAY209" s="490"/>
      <c r="LAZ209" s="490"/>
      <c r="LBA209" s="490"/>
      <c r="LBB209" s="490"/>
      <c r="LBC209" s="490"/>
      <c r="LBD209" s="490"/>
      <c r="LBE209" s="490"/>
      <c r="LBF209" s="490"/>
      <c r="LBG209" s="490"/>
      <c r="LBH209" s="490"/>
      <c r="LBI209" s="490"/>
      <c r="LBJ209" s="490"/>
      <c r="LBK209" s="490"/>
      <c r="LBL209" s="490"/>
      <c r="LBM209" s="490"/>
      <c r="LBN209" s="490"/>
      <c r="LBO209" s="490"/>
      <c r="LBP209" s="490"/>
      <c r="LBQ209" s="490"/>
      <c r="LBR209" s="490"/>
      <c r="LBS209" s="490"/>
      <c r="LBT209" s="490"/>
      <c r="LBU209" s="490"/>
      <c r="LBV209" s="490"/>
      <c r="LBW209" s="490"/>
      <c r="LBX209" s="490"/>
      <c r="LBY209" s="490"/>
      <c r="LBZ209" s="490"/>
      <c r="LCA209" s="490"/>
      <c r="LCB209" s="490"/>
      <c r="LCC209" s="490"/>
      <c r="LCD209" s="490"/>
      <c r="LCE209" s="490"/>
      <c r="LCF209" s="490"/>
      <c r="LCG209" s="490"/>
      <c r="LCH209" s="490"/>
      <c r="LCI209" s="490"/>
      <c r="LCJ209" s="490"/>
      <c r="LCK209" s="490"/>
      <c r="LCL209" s="490"/>
      <c r="LCM209" s="490"/>
      <c r="LCN209" s="490"/>
      <c r="LCO209" s="490"/>
      <c r="LCP209" s="490"/>
      <c r="LCQ209" s="490"/>
      <c r="LCR209" s="490"/>
      <c r="LCS209" s="490"/>
      <c r="LCT209" s="490"/>
      <c r="LCU209" s="490"/>
      <c r="LCV209" s="490"/>
      <c r="LCW209" s="490"/>
      <c r="LCX209" s="490"/>
      <c r="LCY209" s="490"/>
      <c r="LCZ209" s="490"/>
      <c r="LDA209" s="490"/>
      <c r="LDB209" s="490"/>
      <c r="LDC209" s="490"/>
      <c r="LDD209" s="490"/>
      <c r="LDE209" s="490"/>
      <c r="LDF209" s="490"/>
      <c r="LDG209" s="490"/>
      <c r="LDH209" s="490"/>
      <c r="LDI209" s="490"/>
      <c r="LDJ209" s="490"/>
      <c r="LDK209" s="490"/>
      <c r="LDL209" s="490"/>
      <c r="LDM209" s="490"/>
      <c r="LDN209" s="490"/>
      <c r="LDO209" s="490"/>
      <c r="LDP209" s="490"/>
      <c r="LDQ209" s="490"/>
      <c r="LDR209" s="490"/>
      <c r="LDS209" s="490"/>
      <c r="LDT209" s="490"/>
      <c r="LDU209" s="490"/>
      <c r="LDV209" s="490"/>
      <c r="LDW209" s="490"/>
      <c r="LDX209" s="490"/>
      <c r="LDY209" s="490"/>
      <c r="LDZ209" s="490"/>
      <c r="LEA209" s="490"/>
      <c r="LEB209" s="490"/>
      <c r="LEC209" s="490"/>
      <c r="LED209" s="490"/>
      <c r="LEE209" s="490"/>
      <c r="LEF209" s="490"/>
      <c r="LEG209" s="490"/>
      <c r="LEH209" s="490"/>
      <c r="LEI209" s="490"/>
      <c r="LEJ209" s="490"/>
      <c r="LEK209" s="490"/>
      <c r="LEL209" s="490"/>
      <c r="LEM209" s="490"/>
      <c r="LEN209" s="490"/>
      <c r="LEO209" s="490"/>
      <c r="LEP209" s="490"/>
      <c r="LEQ209" s="490"/>
      <c r="LER209" s="490"/>
      <c r="LES209" s="490"/>
      <c r="LET209" s="490"/>
      <c r="LEU209" s="490"/>
      <c r="LEV209" s="490"/>
      <c r="LEW209" s="490"/>
      <c r="LEX209" s="490"/>
      <c r="LEY209" s="490"/>
      <c r="LEZ209" s="490"/>
      <c r="LFA209" s="490"/>
      <c r="LFB209" s="490"/>
      <c r="LFC209" s="490"/>
      <c r="LFD209" s="490"/>
      <c r="LFE209" s="490"/>
      <c r="LFF209" s="490"/>
      <c r="LFG209" s="490"/>
      <c r="LFH209" s="490"/>
      <c r="LFI209" s="490"/>
      <c r="LFJ209" s="490"/>
      <c r="LFK209" s="490"/>
      <c r="LFL209" s="490"/>
      <c r="LFM209" s="490"/>
      <c r="LFN209" s="490"/>
      <c r="LFO209" s="490"/>
      <c r="LFP209" s="490"/>
      <c r="LFQ209" s="490"/>
      <c r="LFR209" s="490"/>
      <c r="LFS209" s="490"/>
      <c r="LFT209" s="490"/>
      <c r="LFU209" s="490"/>
      <c r="LFV209" s="490"/>
      <c r="LFW209" s="490"/>
      <c r="LFX209" s="490"/>
      <c r="LFY209" s="490"/>
      <c r="LFZ209" s="490"/>
      <c r="LGA209" s="490"/>
      <c r="LGB209" s="490"/>
      <c r="LGC209" s="490"/>
      <c r="LGD209" s="490"/>
      <c r="LGE209" s="490"/>
      <c r="LGF209" s="490"/>
      <c r="LGG209" s="490"/>
      <c r="LGH209" s="490"/>
      <c r="LGI209" s="490"/>
      <c r="LGJ209" s="490"/>
      <c r="LGK209" s="490"/>
      <c r="LGL209" s="490"/>
      <c r="LGM209" s="490"/>
      <c r="LGN209" s="490"/>
      <c r="LGO209" s="490"/>
      <c r="LGP209" s="490"/>
      <c r="LGQ209" s="490"/>
      <c r="LGR209" s="490"/>
      <c r="LGS209" s="490"/>
      <c r="LGT209" s="490"/>
      <c r="LGU209" s="490"/>
      <c r="LGV209" s="490"/>
      <c r="LGW209" s="490"/>
      <c r="LGX209" s="490"/>
      <c r="LGY209" s="490"/>
      <c r="LGZ209" s="490"/>
      <c r="LHA209" s="490"/>
      <c r="LHB209" s="490"/>
      <c r="LHC209" s="490"/>
      <c r="LHD209" s="490"/>
      <c r="LHE209" s="490"/>
      <c r="LHF209" s="490"/>
      <c r="LHG209" s="490"/>
      <c r="LHH209" s="490"/>
      <c r="LHI209" s="490"/>
      <c r="LHJ209" s="490"/>
      <c r="LHK209" s="490"/>
      <c r="LHL209" s="490"/>
      <c r="LHM209" s="490"/>
      <c r="LHN209" s="490"/>
      <c r="LHO209" s="490"/>
      <c r="LHP209" s="490"/>
      <c r="LHQ209" s="490"/>
      <c r="LHR209" s="490"/>
      <c r="LHS209" s="490"/>
      <c r="LHT209" s="490"/>
      <c r="LHU209" s="490"/>
      <c r="LHV209" s="490"/>
      <c r="LHW209" s="490"/>
      <c r="LHX209" s="490"/>
      <c r="LHY209" s="490"/>
      <c r="LHZ209" s="490"/>
      <c r="LIA209" s="490"/>
      <c r="LIB209" s="490"/>
      <c r="LIC209" s="490"/>
      <c r="LID209" s="490"/>
      <c r="LIE209" s="490"/>
      <c r="LIF209" s="490"/>
      <c r="LIG209" s="490"/>
      <c r="LIH209" s="490"/>
      <c r="LII209" s="490"/>
      <c r="LIJ209" s="490"/>
      <c r="LIK209" s="490"/>
      <c r="LIL209" s="490"/>
      <c r="LIM209" s="490"/>
      <c r="LIN209" s="490"/>
      <c r="LIO209" s="490"/>
      <c r="LIP209" s="490"/>
      <c r="LIQ209" s="490"/>
      <c r="LIR209" s="490"/>
      <c r="LIS209" s="490"/>
      <c r="LIT209" s="490"/>
      <c r="LIU209" s="490"/>
      <c r="LIV209" s="490"/>
      <c r="LIW209" s="490"/>
      <c r="LIX209" s="490"/>
      <c r="LIY209" s="490"/>
      <c r="LIZ209" s="490"/>
      <c r="LJA209" s="490"/>
      <c r="LJB209" s="490"/>
      <c r="LJC209" s="490"/>
      <c r="LJD209" s="490"/>
      <c r="LJE209" s="490"/>
      <c r="LJF209" s="490"/>
      <c r="LJG209" s="490"/>
      <c r="LJH209" s="490"/>
      <c r="LJI209" s="490"/>
      <c r="LJJ209" s="490"/>
      <c r="LJK209" s="490"/>
      <c r="LJL209" s="490"/>
      <c r="LJM209" s="490"/>
      <c r="LJN209" s="490"/>
      <c r="LJO209" s="490"/>
      <c r="LJP209" s="490"/>
      <c r="LJQ209" s="490"/>
      <c r="LJR209" s="490"/>
      <c r="LJS209" s="490"/>
      <c r="LJT209" s="490"/>
      <c r="LJU209" s="490"/>
      <c r="LJV209" s="490"/>
      <c r="LJW209" s="490"/>
      <c r="LJX209" s="490"/>
      <c r="LJY209" s="490"/>
      <c r="LJZ209" s="490"/>
      <c r="LKA209" s="490"/>
      <c r="LKB209" s="490"/>
      <c r="LKC209" s="490"/>
      <c r="LKD209" s="490"/>
      <c r="LKE209" s="490"/>
      <c r="LKF209" s="490"/>
      <c r="LKG209" s="490"/>
      <c r="LKH209" s="490"/>
      <c r="LKI209" s="490"/>
      <c r="LKJ209" s="490"/>
      <c r="LKK209" s="490"/>
      <c r="LKL209" s="490"/>
      <c r="LKM209" s="490"/>
      <c r="LKN209" s="490"/>
      <c r="LKO209" s="490"/>
      <c r="LKP209" s="490"/>
      <c r="LKQ209" s="490"/>
      <c r="LKR209" s="490"/>
      <c r="LKS209" s="490"/>
      <c r="LKT209" s="490"/>
      <c r="LKU209" s="490"/>
      <c r="LKV209" s="490"/>
      <c r="LKW209" s="490"/>
      <c r="LKX209" s="490"/>
      <c r="LKY209" s="490"/>
      <c r="LKZ209" s="490"/>
      <c r="LLA209" s="490"/>
      <c r="LLB209" s="490"/>
      <c r="LLC209" s="490"/>
      <c r="LLD209" s="490"/>
      <c r="LLE209" s="490"/>
      <c r="LLF209" s="490"/>
      <c r="LLG209" s="490"/>
      <c r="LLH209" s="490"/>
      <c r="LLI209" s="490"/>
      <c r="LLJ209" s="490"/>
      <c r="LLK209" s="490"/>
      <c r="LLL209" s="490"/>
      <c r="LLM209" s="490"/>
      <c r="LLN209" s="490"/>
      <c r="LLO209" s="490"/>
      <c r="LLP209" s="490"/>
      <c r="LLQ209" s="490"/>
      <c r="LLR209" s="490"/>
      <c r="LLS209" s="490"/>
      <c r="LLT209" s="490"/>
      <c r="LLU209" s="490"/>
      <c r="LLV209" s="490"/>
      <c r="LLW209" s="490"/>
      <c r="LLX209" s="490"/>
      <c r="LLY209" s="490"/>
      <c r="LLZ209" s="490"/>
      <c r="LMA209" s="490"/>
      <c r="LMB209" s="490"/>
      <c r="LMC209" s="490"/>
      <c r="LMD209" s="490"/>
      <c r="LME209" s="490"/>
      <c r="LMF209" s="490"/>
      <c r="LMG209" s="490"/>
      <c r="LMH209" s="490"/>
      <c r="LMI209" s="490"/>
      <c r="LMJ209" s="490"/>
      <c r="LMK209" s="490"/>
      <c r="LML209" s="490"/>
      <c r="LMM209" s="490"/>
      <c r="LMN209" s="490"/>
      <c r="LMO209" s="490"/>
      <c r="LMP209" s="490"/>
      <c r="LMQ209" s="490"/>
      <c r="LMR209" s="490"/>
      <c r="LMS209" s="490"/>
      <c r="LMT209" s="490"/>
      <c r="LMU209" s="490"/>
      <c r="LMV209" s="490"/>
      <c r="LMW209" s="490"/>
      <c r="LMX209" s="490"/>
      <c r="LMY209" s="490"/>
      <c r="LMZ209" s="490"/>
      <c r="LNA209" s="490"/>
      <c r="LNB209" s="490"/>
      <c r="LNC209" s="490"/>
      <c r="LND209" s="490"/>
      <c r="LNE209" s="490"/>
      <c r="LNF209" s="490"/>
      <c r="LNG209" s="490"/>
      <c r="LNH209" s="490"/>
      <c r="LNI209" s="490"/>
      <c r="LNJ209" s="490"/>
      <c r="LNK209" s="490"/>
      <c r="LNL209" s="490"/>
      <c r="LNM209" s="490"/>
      <c r="LNN209" s="490"/>
      <c r="LNO209" s="490"/>
      <c r="LNP209" s="490"/>
      <c r="LNQ209" s="490"/>
      <c r="LNR209" s="490"/>
      <c r="LNS209" s="490"/>
      <c r="LNT209" s="490"/>
      <c r="LNU209" s="490"/>
      <c r="LNV209" s="490"/>
      <c r="LNW209" s="490"/>
      <c r="LNX209" s="490"/>
      <c r="LNY209" s="490"/>
      <c r="LNZ209" s="490"/>
      <c r="LOA209" s="490"/>
      <c r="LOB209" s="490"/>
      <c r="LOC209" s="490"/>
      <c r="LOD209" s="490"/>
      <c r="LOE209" s="490"/>
      <c r="LOF209" s="490"/>
      <c r="LOG209" s="490"/>
      <c r="LOH209" s="490"/>
      <c r="LOI209" s="490"/>
      <c r="LOJ209" s="490"/>
      <c r="LOK209" s="490"/>
      <c r="LOL209" s="490"/>
      <c r="LOM209" s="490"/>
      <c r="LON209" s="490"/>
      <c r="LOO209" s="490"/>
      <c r="LOP209" s="490"/>
      <c r="LOQ209" s="490"/>
      <c r="LOR209" s="490"/>
      <c r="LOS209" s="490"/>
      <c r="LOT209" s="490"/>
      <c r="LOU209" s="490"/>
      <c r="LOV209" s="490"/>
      <c r="LOW209" s="490"/>
      <c r="LOX209" s="490"/>
      <c r="LOY209" s="490"/>
      <c r="LOZ209" s="490"/>
      <c r="LPA209" s="490"/>
      <c r="LPB209" s="490"/>
      <c r="LPC209" s="490"/>
      <c r="LPD209" s="490"/>
      <c r="LPE209" s="490"/>
      <c r="LPF209" s="490"/>
      <c r="LPG209" s="490"/>
      <c r="LPH209" s="490"/>
      <c r="LPI209" s="490"/>
      <c r="LPJ209" s="490"/>
      <c r="LPK209" s="490"/>
      <c r="LPL209" s="490"/>
      <c r="LPM209" s="490"/>
      <c r="LPN209" s="490"/>
      <c r="LPO209" s="490"/>
      <c r="LPP209" s="490"/>
      <c r="LPQ209" s="490"/>
      <c r="LPR209" s="490"/>
      <c r="LPS209" s="490"/>
      <c r="LPT209" s="490"/>
      <c r="LPU209" s="490"/>
      <c r="LPV209" s="490"/>
      <c r="LPW209" s="490"/>
      <c r="LPX209" s="490"/>
      <c r="LPY209" s="490"/>
      <c r="LPZ209" s="490"/>
      <c r="LQA209" s="490"/>
      <c r="LQB209" s="490"/>
      <c r="LQC209" s="490"/>
      <c r="LQD209" s="490"/>
      <c r="LQE209" s="490"/>
      <c r="LQF209" s="490"/>
      <c r="LQG209" s="490"/>
      <c r="LQH209" s="490"/>
      <c r="LQI209" s="490"/>
      <c r="LQJ209" s="490"/>
      <c r="LQK209" s="490"/>
      <c r="LQL209" s="490"/>
      <c r="LQM209" s="490"/>
      <c r="LQN209" s="490"/>
      <c r="LQO209" s="490"/>
      <c r="LQP209" s="490"/>
      <c r="LQQ209" s="490"/>
      <c r="LQR209" s="490"/>
      <c r="LQS209" s="490"/>
      <c r="LQT209" s="490"/>
      <c r="LQU209" s="490"/>
      <c r="LQV209" s="490"/>
      <c r="LQW209" s="490"/>
      <c r="LQX209" s="490"/>
      <c r="LQY209" s="490"/>
      <c r="LQZ209" s="490"/>
      <c r="LRA209" s="490"/>
      <c r="LRB209" s="490"/>
      <c r="LRC209" s="490"/>
      <c r="LRD209" s="490"/>
      <c r="LRE209" s="490"/>
      <c r="LRF209" s="490"/>
      <c r="LRG209" s="490"/>
      <c r="LRH209" s="490"/>
      <c r="LRI209" s="490"/>
      <c r="LRJ209" s="490"/>
      <c r="LRK209" s="490"/>
      <c r="LRL209" s="490"/>
      <c r="LRM209" s="490"/>
      <c r="LRN209" s="490"/>
      <c r="LRO209" s="490"/>
      <c r="LRP209" s="490"/>
      <c r="LRQ209" s="490"/>
      <c r="LRR209" s="490"/>
      <c r="LRS209" s="490"/>
      <c r="LRT209" s="490"/>
      <c r="LRU209" s="490"/>
      <c r="LRV209" s="490"/>
      <c r="LRW209" s="490"/>
      <c r="LRX209" s="490"/>
      <c r="LRY209" s="490"/>
      <c r="LRZ209" s="490"/>
      <c r="LSA209" s="490"/>
      <c r="LSB209" s="490"/>
      <c r="LSC209" s="490"/>
      <c r="LSD209" s="490"/>
      <c r="LSE209" s="490"/>
      <c r="LSF209" s="490"/>
      <c r="LSG209" s="490"/>
      <c r="LSH209" s="490"/>
      <c r="LSI209" s="490"/>
      <c r="LSJ209" s="490"/>
      <c r="LSK209" s="490"/>
      <c r="LSL209" s="490"/>
      <c r="LSM209" s="490"/>
      <c r="LSN209" s="490"/>
      <c r="LSO209" s="490"/>
      <c r="LSP209" s="490"/>
      <c r="LSQ209" s="490"/>
      <c r="LSR209" s="490"/>
      <c r="LSS209" s="490"/>
      <c r="LST209" s="490"/>
      <c r="LSU209" s="490"/>
      <c r="LSV209" s="490"/>
      <c r="LSW209" s="490"/>
      <c r="LSX209" s="490"/>
      <c r="LSY209" s="490"/>
      <c r="LSZ209" s="490"/>
      <c r="LTA209" s="490"/>
      <c r="LTB209" s="490"/>
      <c r="LTC209" s="490"/>
      <c r="LTD209" s="490"/>
      <c r="LTE209" s="490"/>
      <c r="LTF209" s="490"/>
      <c r="LTG209" s="490"/>
      <c r="LTH209" s="490"/>
      <c r="LTI209" s="490"/>
      <c r="LTJ209" s="490"/>
      <c r="LTK209" s="490"/>
      <c r="LTL209" s="490"/>
      <c r="LTM209" s="490"/>
      <c r="LTN209" s="490"/>
      <c r="LTO209" s="490"/>
      <c r="LTP209" s="490"/>
      <c r="LTQ209" s="490"/>
      <c r="LTR209" s="490"/>
      <c r="LTS209" s="490"/>
      <c r="LTT209" s="490"/>
      <c r="LTU209" s="490"/>
      <c r="LTV209" s="490"/>
      <c r="LTW209" s="490"/>
      <c r="LTX209" s="490"/>
      <c r="LTY209" s="490"/>
      <c r="LTZ209" s="490"/>
      <c r="LUA209" s="490"/>
      <c r="LUB209" s="490"/>
      <c r="LUC209" s="490"/>
      <c r="LUD209" s="490"/>
      <c r="LUE209" s="490"/>
      <c r="LUF209" s="490"/>
      <c r="LUG209" s="490"/>
      <c r="LUH209" s="490"/>
      <c r="LUI209" s="490"/>
      <c r="LUJ209" s="490"/>
      <c r="LUK209" s="490"/>
      <c r="LUL209" s="490"/>
      <c r="LUM209" s="490"/>
      <c r="LUN209" s="490"/>
      <c r="LUO209" s="490"/>
      <c r="LUP209" s="490"/>
      <c r="LUQ209" s="490"/>
      <c r="LUR209" s="490"/>
      <c r="LUS209" s="490"/>
      <c r="LUT209" s="490"/>
      <c r="LUU209" s="490"/>
      <c r="LUV209" s="490"/>
      <c r="LUW209" s="490"/>
      <c r="LUX209" s="490"/>
      <c r="LUY209" s="490"/>
      <c r="LUZ209" s="490"/>
      <c r="LVA209" s="490"/>
      <c r="LVB209" s="490"/>
      <c r="LVC209" s="490"/>
      <c r="LVD209" s="490"/>
      <c r="LVE209" s="490"/>
      <c r="LVF209" s="490"/>
      <c r="LVG209" s="490"/>
      <c r="LVH209" s="490"/>
      <c r="LVI209" s="490"/>
      <c r="LVJ209" s="490"/>
      <c r="LVK209" s="490"/>
      <c r="LVL209" s="490"/>
      <c r="LVM209" s="490"/>
      <c r="LVN209" s="490"/>
      <c r="LVO209" s="490"/>
      <c r="LVP209" s="490"/>
      <c r="LVQ209" s="490"/>
      <c r="LVR209" s="490"/>
      <c r="LVS209" s="490"/>
      <c r="LVT209" s="490"/>
      <c r="LVU209" s="490"/>
      <c r="LVV209" s="490"/>
      <c r="LVW209" s="490"/>
      <c r="LVX209" s="490"/>
      <c r="LVY209" s="490"/>
      <c r="LVZ209" s="490"/>
      <c r="LWA209" s="490"/>
      <c r="LWB209" s="490"/>
      <c r="LWC209" s="490"/>
      <c r="LWD209" s="490"/>
      <c r="LWE209" s="490"/>
      <c r="LWF209" s="490"/>
      <c r="LWG209" s="490"/>
      <c r="LWH209" s="490"/>
      <c r="LWI209" s="490"/>
      <c r="LWJ209" s="490"/>
      <c r="LWK209" s="490"/>
      <c r="LWL209" s="490"/>
      <c r="LWM209" s="490"/>
      <c r="LWN209" s="490"/>
      <c r="LWO209" s="490"/>
      <c r="LWP209" s="490"/>
      <c r="LWQ209" s="490"/>
      <c r="LWR209" s="490"/>
      <c r="LWS209" s="490"/>
      <c r="LWT209" s="490"/>
      <c r="LWU209" s="490"/>
      <c r="LWV209" s="490"/>
      <c r="LWW209" s="490"/>
      <c r="LWX209" s="490"/>
      <c r="LWY209" s="490"/>
      <c r="LWZ209" s="490"/>
      <c r="LXA209" s="490"/>
      <c r="LXB209" s="490"/>
      <c r="LXC209" s="490"/>
      <c r="LXD209" s="490"/>
      <c r="LXE209" s="490"/>
      <c r="LXF209" s="490"/>
      <c r="LXG209" s="490"/>
      <c r="LXH209" s="490"/>
      <c r="LXI209" s="490"/>
      <c r="LXJ209" s="490"/>
      <c r="LXK209" s="490"/>
      <c r="LXL209" s="490"/>
      <c r="LXM209" s="490"/>
      <c r="LXN209" s="490"/>
      <c r="LXO209" s="490"/>
      <c r="LXP209" s="490"/>
      <c r="LXQ209" s="490"/>
      <c r="LXR209" s="490"/>
      <c r="LXS209" s="490"/>
      <c r="LXT209" s="490"/>
      <c r="LXU209" s="490"/>
      <c r="LXV209" s="490"/>
      <c r="LXW209" s="490"/>
      <c r="LXX209" s="490"/>
      <c r="LXY209" s="490"/>
      <c r="LXZ209" s="490"/>
      <c r="LYA209" s="490"/>
      <c r="LYB209" s="490"/>
      <c r="LYC209" s="490"/>
      <c r="LYD209" s="490"/>
      <c r="LYE209" s="490"/>
      <c r="LYF209" s="490"/>
      <c r="LYG209" s="490"/>
      <c r="LYH209" s="490"/>
      <c r="LYI209" s="490"/>
      <c r="LYJ209" s="490"/>
      <c r="LYK209" s="490"/>
      <c r="LYL209" s="490"/>
      <c r="LYM209" s="490"/>
      <c r="LYN209" s="490"/>
      <c r="LYO209" s="490"/>
      <c r="LYP209" s="490"/>
      <c r="LYQ209" s="490"/>
      <c r="LYR209" s="490"/>
      <c r="LYS209" s="490"/>
      <c r="LYT209" s="490"/>
      <c r="LYU209" s="490"/>
      <c r="LYV209" s="490"/>
      <c r="LYW209" s="490"/>
      <c r="LYX209" s="490"/>
      <c r="LYY209" s="490"/>
      <c r="LYZ209" s="490"/>
      <c r="LZA209" s="490"/>
      <c r="LZB209" s="490"/>
      <c r="LZC209" s="490"/>
      <c r="LZD209" s="490"/>
      <c r="LZE209" s="490"/>
      <c r="LZF209" s="490"/>
      <c r="LZG209" s="490"/>
      <c r="LZH209" s="490"/>
      <c r="LZI209" s="490"/>
      <c r="LZJ209" s="490"/>
      <c r="LZK209" s="490"/>
      <c r="LZL209" s="490"/>
      <c r="LZM209" s="490"/>
      <c r="LZN209" s="490"/>
      <c r="LZO209" s="490"/>
      <c r="LZP209" s="490"/>
      <c r="LZQ209" s="490"/>
      <c r="LZR209" s="490"/>
      <c r="LZS209" s="490"/>
      <c r="LZT209" s="490"/>
      <c r="LZU209" s="490"/>
      <c r="LZV209" s="490"/>
      <c r="LZW209" s="490"/>
      <c r="LZX209" s="490"/>
      <c r="LZY209" s="490"/>
      <c r="LZZ209" s="490"/>
      <c r="MAA209" s="490"/>
      <c r="MAB209" s="490"/>
      <c r="MAC209" s="490"/>
      <c r="MAD209" s="490"/>
      <c r="MAE209" s="490"/>
      <c r="MAF209" s="490"/>
      <c r="MAG209" s="490"/>
      <c r="MAH209" s="490"/>
      <c r="MAI209" s="490"/>
      <c r="MAJ209" s="490"/>
      <c r="MAK209" s="490"/>
      <c r="MAL209" s="490"/>
      <c r="MAM209" s="490"/>
      <c r="MAN209" s="490"/>
      <c r="MAO209" s="490"/>
      <c r="MAP209" s="490"/>
      <c r="MAQ209" s="490"/>
      <c r="MAR209" s="490"/>
      <c r="MAS209" s="490"/>
      <c r="MAT209" s="490"/>
      <c r="MAU209" s="490"/>
      <c r="MAV209" s="490"/>
      <c r="MAW209" s="490"/>
      <c r="MAX209" s="490"/>
      <c r="MAY209" s="490"/>
      <c r="MAZ209" s="490"/>
      <c r="MBA209" s="490"/>
      <c r="MBB209" s="490"/>
      <c r="MBC209" s="490"/>
      <c r="MBD209" s="490"/>
      <c r="MBE209" s="490"/>
      <c r="MBF209" s="490"/>
      <c r="MBG209" s="490"/>
      <c r="MBH209" s="490"/>
      <c r="MBI209" s="490"/>
      <c r="MBJ209" s="490"/>
      <c r="MBK209" s="490"/>
      <c r="MBL209" s="490"/>
      <c r="MBM209" s="490"/>
      <c r="MBN209" s="490"/>
      <c r="MBO209" s="490"/>
      <c r="MBP209" s="490"/>
      <c r="MBQ209" s="490"/>
      <c r="MBR209" s="490"/>
      <c r="MBS209" s="490"/>
      <c r="MBT209" s="490"/>
      <c r="MBU209" s="490"/>
      <c r="MBV209" s="490"/>
      <c r="MBW209" s="490"/>
      <c r="MBX209" s="490"/>
      <c r="MBY209" s="490"/>
      <c r="MBZ209" s="490"/>
      <c r="MCA209" s="490"/>
      <c r="MCB209" s="490"/>
      <c r="MCC209" s="490"/>
      <c r="MCD209" s="490"/>
      <c r="MCE209" s="490"/>
      <c r="MCF209" s="490"/>
      <c r="MCG209" s="490"/>
      <c r="MCH209" s="490"/>
      <c r="MCI209" s="490"/>
      <c r="MCJ209" s="490"/>
      <c r="MCK209" s="490"/>
      <c r="MCL209" s="490"/>
      <c r="MCM209" s="490"/>
      <c r="MCN209" s="490"/>
      <c r="MCO209" s="490"/>
      <c r="MCP209" s="490"/>
      <c r="MCQ209" s="490"/>
      <c r="MCR209" s="490"/>
      <c r="MCS209" s="490"/>
      <c r="MCT209" s="490"/>
      <c r="MCU209" s="490"/>
      <c r="MCV209" s="490"/>
      <c r="MCW209" s="490"/>
      <c r="MCX209" s="490"/>
      <c r="MCY209" s="490"/>
      <c r="MCZ209" s="490"/>
      <c r="MDA209" s="490"/>
      <c r="MDB209" s="490"/>
      <c r="MDC209" s="490"/>
      <c r="MDD209" s="490"/>
      <c r="MDE209" s="490"/>
      <c r="MDF209" s="490"/>
      <c r="MDG209" s="490"/>
      <c r="MDH209" s="490"/>
      <c r="MDI209" s="490"/>
      <c r="MDJ209" s="490"/>
      <c r="MDK209" s="490"/>
      <c r="MDL209" s="490"/>
      <c r="MDM209" s="490"/>
      <c r="MDN209" s="490"/>
      <c r="MDO209" s="490"/>
      <c r="MDP209" s="490"/>
      <c r="MDQ209" s="490"/>
      <c r="MDR209" s="490"/>
      <c r="MDS209" s="490"/>
      <c r="MDT209" s="490"/>
      <c r="MDU209" s="490"/>
      <c r="MDV209" s="490"/>
      <c r="MDW209" s="490"/>
      <c r="MDX209" s="490"/>
      <c r="MDY209" s="490"/>
      <c r="MDZ209" s="490"/>
      <c r="MEA209" s="490"/>
      <c r="MEB209" s="490"/>
      <c r="MEC209" s="490"/>
      <c r="MED209" s="490"/>
      <c r="MEE209" s="490"/>
      <c r="MEF209" s="490"/>
      <c r="MEG209" s="490"/>
      <c r="MEH209" s="490"/>
      <c r="MEI209" s="490"/>
      <c r="MEJ209" s="490"/>
      <c r="MEK209" s="490"/>
      <c r="MEL209" s="490"/>
      <c r="MEM209" s="490"/>
      <c r="MEN209" s="490"/>
      <c r="MEO209" s="490"/>
      <c r="MEP209" s="490"/>
      <c r="MEQ209" s="490"/>
      <c r="MER209" s="490"/>
      <c r="MES209" s="490"/>
      <c r="MET209" s="490"/>
      <c r="MEU209" s="490"/>
      <c r="MEV209" s="490"/>
      <c r="MEW209" s="490"/>
      <c r="MEX209" s="490"/>
      <c r="MEY209" s="490"/>
      <c r="MEZ209" s="490"/>
      <c r="MFA209" s="490"/>
      <c r="MFB209" s="490"/>
      <c r="MFC209" s="490"/>
      <c r="MFD209" s="490"/>
      <c r="MFE209" s="490"/>
      <c r="MFF209" s="490"/>
      <c r="MFG209" s="490"/>
      <c r="MFH209" s="490"/>
      <c r="MFI209" s="490"/>
      <c r="MFJ209" s="490"/>
      <c r="MFK209" s="490"/>
      <c r="MFL209" s="490"/>
      <c r="MFM209" s="490"/>
      <c r="MFN209" s="490"/>
      <c r="MFO209" s="490"/>
      <c r="MFP209" s="490"/>
      <c r="MFQ209" s="490"/>
      <c r="MFR209" s="490"/>
      <c r="MFS209" s="490"/>
      <c r="MFT209" s="490"/>
      <c r="MFU209" s="490"/>
      <c r="MFV209" s="490"/>
      <c r="MFW209" s="490"/>
      <c r="MFX209" s="490"/>
      <c r="MFY209" s="490"/>
      <c r="MFZ209" s="490"/>
      <c r="MGA209" s="490"/>
      <c r="MGB209" s="490"/>
      <c r="MGC209" s="490"/>
      <c r="MGD209" s="490"/>
      <c r="MGE209" s="490"/>
      <c r="MGF209" s="490"/>
      <c r="MGG209" s="490"/>
      <c r="MGH209" s="490"/>
      <c r="MGI209" s="490"/>
      <c r="MGJ209" s="490"/>
      <c r="MGK209" s="490"/>
      <c r="MGL209" s="490"/>
      <c r="MGM209" s="490"/>
      <c r="MGN209" s="490"/>
      <c r="MGO209" s="490"/>
      <c r="MGP209" s="490"/>
      <c r="MGQ209" s="490"/>
      <c r="MGR209" s="490"/>
      <c r="MGS209" s="490"/>
      <c r="MGT209" s="490"/>
      <c r="MGU209" s="490"/>
      <c r="MGV209" s="490"/>
      <c r="MGW209" s="490"/>
      <c r="MGX209" s="490"/>
      <c r="MGY209" s="490"/>
      <c r="MGZ209" s="490"/>
      <c r="MHA209" s="490"/>
      <c r="MHB209" s="490"/>
      <c r="MHC209" s="490"/>
      <c r="MHD209" s="490"/>
      <c r="MHE209" s="490"/>
      <c r="MHF209" s="490"/>
      <c r="MHG209" s="490"/>
      <c r="MHH209" s="490"/>
      <c r="MHI209" s="490"/>
      <c r="MHJ209" s="490"/>
      <c r="MHK209" s="490"/>
      <c r="MHL209" s="490"/>
      <c r="MHM209" s="490"/>
      <c r="MHN209" s="490"/>
      <c r="MHO209" s="490"/>
      <c r="MHP209" s="490"/>
      <c r="MHQ209" s="490"/>
      <c r="MHR209" s="490"/>
      <c r="MHS209" s="490"/>
      <c r="MHT209" s="490"/>
      <c r="MHU209" s="490"/>
      <c r="MHV209" s="490"/>
      <c r="MHW209" s="490"/>
      <c r="MHX209" s="490"/>
      <c r="MHY209" s="490"/>
      <c r="MHZ209" s="490"/>
      <c r="MIA209" s="490"/>
      <c r="MIB209" s="490"/>
      <c r="MIC209" s="490"/>
      <c r="MID209" s="490"/>
      <c r="MIE209" s="490"/>
      <c r="MIF209" s="490"/>
      <c r="MIG209" s="490"/>
      <c r="MIH209" s="490"/>
      <c r="MII209" s="490"/>
      <c r="MIJ209" s="490"/>
      <c r="MIK209" s="490"/>
      <c r="MIL209" s="490"/>
      <c r="MIM209" s="490"/>
      <c r="MIN209" s="490"/>
      <c r="MIO209" s="490"/>
      <c r="MIP209" s="490"/>
      <c r="MIQ209" s="490"/>
      <c r="MIR209" s="490"/>
      <c r="MIS209" s="490"/>
      <c r="MIT209" s="490"/>
      <c r="MIU209" s="490"/>
      <c r="MIV209" s="490"/>
      <c r="MIW209" s="490"/>
      <c r="MIX209" s="490"/>
      <c r="MIY209" s="490"/>
      <c r="MIZ209" s="490"/>
      <c r="MJA209" s="490"/>
      <c r="MJB209" s="490"/>
      <c r="MJC209" s="490"/>
      <c r="MJD209" s="490"/>
      <c r="MJE209" s="490"/>
      <c r="MJF209" s="490"/>
      <c r="MJG209" s="490"/>
      <c r="MJH209" s="490"/>
      <c r="MJI209" s="490"/>
      <c r="MJJ209" s="490"/>
      <c r="MJK209" s="490"/>
      <c r="MJL209" s="490"/>
      <c r="MJM209" s="490"/>
      <c r="MJN209" s="490"/>
      <c r="MJO209" s="490"/>
      <c r="MJP209" s="490"/>
      <c r="MJQ209" s="490"/>
      <c r="MJR209" s="490"/>
      <c r="MJS209" s="490"/>
      <c r="MJT209" s="490"/>
      <c r="MJU209" s="490"/>
      <c r="MJV209" s="490"/>
      <c r="MJW209" s="490"/>
      <c r="MJX209" s="490"/>
      <c r="MJY209" s="490"/>
      <c r="MJZ209" s="490"/>
      <c r="MKA209" s="490"/>
      <c r="MKB209" s="490"/>
      <c r="MKC209" s="490"/>
      <c r="MKD209" s="490"/>
      <c r="MKE209" s="490"/>
      <c r="MKF209" s="490"/>
      <c r="MKG209" s="490"/>
      <c r="MKH209" s="490"/>
      <c r="MKI209" s="490"/>
      <c r="MKJ209" s="490"/>
      <c r="MKK209" s="490"/>
      <c r="MKL209" s="490"/>
      <c r="MKM209" s="490"/>
      <c r="MKN209" s="490"/>
      <c r="MKO209" s="490"/>
      <c r="MKP209" s="490"/>
      <c r="MKQ209" s="490"/>
      <c r="MKR209" s="490"/>
      <c r="MKS209" s="490"/>
      <c r="MKT209" s="490"/>
      <c r="MKU209" s="490"/>
      <c r="MKV209" s="490"/>
      <c r="MKW209" s="490"/>
      <c r="MKX209" s="490"/>
      <c r="MKY209" s="490"/>
      <c r="MKZ209" s="490"/>
      <c r="MLA209" s="490"/>
      <c r="MLB209" s="490"/>
      <c r="MLC209" s="490"/>
      <c r="MLD209" s="490"/>
      <c r="MLE209" s="490"/>
      <c r="MLF209" s="490"/>
      <c r="MLG209" s="490"/>
      <c r="MLH209" s="490"/>
      <c r="MLI209" s="490"/>
      <c r="MLJ209" s="490"/>
      <c r="MLK209" s="490"/>
      <c r="MLL209" s="490"/>
      <c r="MLM209" s="490"/>
      <c r="MLN209" s="490"/>
      <c r="MLO209" s="490"/>
      <c r="MLP209" s="490"/>
      <c r="MLQ209" s="490"/>
      <c r="MLR209" s="490"/>
      <c r="MLS209" s="490"/>
      <c r="MLT209" s="490"/>
      <c r="MLU209" s="490"/>
      <c r="MLV209" s="490"/>
      <c r="MLW209" s="490"/>
      <c r="MLX209" s="490"/>
      <c r="MLY209" s="490"/>
      <c r="MLZ209" s="490"/>
      <c r="MMA209" s="490"/>
      <c r="MMB209" s="490"/>
      <c r="MMC209" s="490"/>
      <c r="MMD209" s="490"/>
      <c r="MME209" s="490"/>
      <c r="MMF209" s="490"/>
      <c r="MMG209" s="490"/>
      <c r="MMH209" s="490"/>
      <c r="MMI209" s="490"/>
      <c r="MMJ209" s="490"/>
      <c r="MMK209" s="490"/>
      <c r="MML209" s="490"/>
      <c r="MMM209" s="490"/>
      <c r="MMN209" s="490"/>
      <c r="MMO209" s="490"/>
      <c r="MMP209" s="490"/>
      <c r="MMQ209" s="490"/>
      <c r="MMR209" s="490"/>
      <c r="MMS209" s="490"/>
      <c r="MMT209" s="490"/>
      <c r="MMU209" s="490"/>
      <c r="MMV209" s="490"/>
      <c r="MMW209" s="490"/>
      <c r="MMX209" s="490"/>
      <c r="MMY209" s="490"/>
      <c r="MMZ209" s="490"/>
      <c r="MNA209" s="490"/>
      <c r="MNB209" s="490"/>
      <c r="MNC209" s="490"/>
      <c r="MND209" s="490"/>
      <c r="MNE209" s="490"/>
      <c r="MNF209" s="490"/>
      <c r="MNG209" s="490"/>
      <c r="MNH209" s="490"/>
      <c r="MNI209" s="490"/>
      <c r="MNJ209" s="490"/>
      <c r="MNK209" s="490"/>
      <c r="MNL209" s="490"/>
      <c r="MNM209" s="490"/>
      <c r="MNN209" s="490"/>
      <c r="MNO209" s="490"/>
      <c r="MNP209" s="490"/>
      <c r="MNQ209" s="490"/>
      <c r="MNR209" s="490"/>
      <c r="MNS209" s="490"/>
      <c r="MNT209" s="490"/>
      <c r="MNU209" s="490"/>
      <c r="MNV209" s="490"/>
      <c r="MNW209" s="490"/>
      <c r="MNX209" s="490"/>
      <c r="MNY209" s="490"/>
      <c r="MNZ209" s="490"/>
      <c r="MOA209" s="490"/>
      <c r="MOB209" s="490"/>
      <c r="MOC209" s="490"/>
      <c r="MOD209" s="490"/>
      <c r="MOE209" s="490"/>
      <c r="MOF209" s="490"/>
      <c r="MOG209" s="490"/>
      <c r="MOH209" s="490"/>
      <c r="MOI209" s="490"/>
      <c r="MOJ209" s="490"/>
      <c r="MOK209" s="490"/>
      <c r="MOL209" s="490"/>
      <c r="MOM209" s="490"/>
      <c r="MON209" s="490"/>
      <c r="MOO209" s="490"/>
      <c r="MOP209" s="490"/>
      <c r="MOQ209" s="490"/>
      <c r="MOR209" s="490"/>
      <c r="MOS209" s="490"/>
      <c r="MOT209" s="490"/>
      <c r="MOU209" s="490"/>
      <c r="MOV209" s="490"/>
      <c r="MOW209" s="490"/>
      <c r="MOX209" s="490"/>
      <c r="MOY209" s="490"/>
      <c r="MOZ209" s="490"/>
      <c r="MPA209" s="490"/>
      <c r="MPB209" s="490"/>
      <c r="MPC209" s="490"/>
      <c r="MPD209" s="490"/>
      <c r="MPE209" s="490"/>
      <c r="MPF209" s="490"/>
      <c r="MPG209" s="490"/>
      <c r="MPH209" s="490"/>
      <c r="MPI209" s="490"/>
      <c r="MPJ209" s="490"/>
      <c r="MPK209" s="490"/>
      <c r="MPL209" s="490"/>
      <c r="MPM209" s="490"/>
      <c r="MPN209" s="490"/>
      <c r="MPO209" s="490"/>
      <c r="MPP209" s="490"/>
      <c r="MPQ209" s="490"/>
      <c r="MPR209" s="490"/>
      <c r="MPS209" s="490"/>
      <c r="MPT209" s="490"/>
      <c r="MPU209" s="490"/>
      <c r="MPV209" s="490"/>
      <c r="MPW209" s="490"/>
      <c r="MPX209" s="490"/>
      <c r="MPY209" s="490"/>
      <c r="MPZ209" s="490"/>
      <c r="MQA209" s="490"/>
      <c r="MQB209" s="490"/>
      <c r="MQC209" s="490"/>
      <c r="MQD209" s="490"/>
      <c r="MQE209" s="490"/>
      <c r="MQF209" s="490"/>
      <c r="MQG209" s="490"/>
      <c r="MQH209" s="490"/>
      <c r="MQI209" s="490"/>
      <c r="MQJ209" s="490"/>
      <c r="MQK209" s="490"/>
      <c r="MQL209" s="490"/>
      <c r="MQM209" s="490"/>
      <c r="MQN209" s="490"/>
      <c r="MQO209" s="490"/>
      <c r="MQP209" s="490"/>
      <c r="MQQ209" s="490"/>
      <c r="MQR209" s="490"/>
      <c r="MQS209" s="490"/>
      <c r="MQT209" s="490"/>
      <c r="MQU209" s="490"/>
      <c r="MQV209" s="490"/>
      <c r="MQW209" s="490"/>
      <c r="MQX209" s="490"/>
      <c r="MQY209" s="490"/>
      <c r="MQZ209" s="490"/>
      <c r="MRA209" s="490"/>
      <c r="MRB209" s="490"/>
      <c r="MRC209" s="490"/>
      <c r="MRD209" s="490"/>
      <c r="MRE209" s="490"/>
      <c r="MRF209" s="490"/>
      <c r="MRG209" s="490"/>
      <c r="MRH209" s="490"/>
      <c r="MRI209" s="490"/>
      <c r="MRJ209" s="490"/>
      <c r="MRK209" s="490"/>
      <c r="MRL209" s="490"/>
      <c r="MRM209" s="490"/>
      <c r="MRN209" s="490"/>
      <c r="MRO209" s="490"/>
      <c r="MRP209" s="490"/>
      <c r="MRQ209" s="490"/>
      <c r="MRR209" s="490"/>
      <c r="MRS209" s="490"/>
      <c r="MRT209" s="490"/>
      <c r="MRU209" s="490"/>
      <c r="MRV209" s="490"/>
      <c r="MRW209" s="490"/>
      <c r="MRX209" s="490"/>
      <c r="MRY209" s="490"/>
      <c r="MRZ209" s="490"/>
      <c r="MSA209" s="490"/>
      <c r="MSB209" s="490"/>
      <c r="MSC209" s="490"/>
      <c r="MSD209" s="490"/>
      <c r="MSE209" s="490"/>
      <c r="MSF209" s="490"/>
      <c r="MSG209" s="490"/>
      <c r="MSH209" s="490"/>
      <c r="MSI209" s="490"/>
      <c r="MSJ209" s="490"/>
      <c r="MSK209" s="490"/>
      <c r="MSL209" s="490"/>
      <c r="MSM209" s="490"/>
      <c r="MSN209" s="490"/>
      <c r="MSO209" s="490"/>
      <c r="MSP209" s="490"/>
      <c r="MSQ209" s="490"/>
      <c r="MSR209" s="490"/>
      <c r="MSS209" s="490"/>
      <c r="MST209" s="490"/>
      <c r="MSU209" s="490"/>
      <c r="MSV209" s="490"/>
      <c r="MSW209" s="490"/>
      <c r="MSX209" s="490"/>
      <c r="MSY209" s="490"/>
      <c r="MSZ209" s="490"/>
      <c r="MTA209" s="490"/>
      <c r="MTB209" s="490"/>
      <c r="MTC209" s="490"/>
      <c r="MTD209" s="490"/>
      <c r="MTE209" s="490"/>
      <c r="MTF209" s="490"/>
      <c r="MTG209" s="490"/>
      <c r="MTH209" s="490"/>
      <c r="MTI209" s="490"/>
      <c r="MTJ209" s="490"/>
      <c r="MTK209" s="490"/>
      <c r="MTL209" s="490"/>
      <c r="MTM209" s="490"/>
      <c r="MTN209" s="490"/>
      <c r="MTO209" s="490"/>
      <c r="MTP209" s="490"/>
      <c r="MTQ209" s="490"/>
      <c r="MTR209" s="490"/>
      <c r="MTS209" s="490"/>
      <c r="MTT209" s="490"/>
      <c r="MTU209" s="490"/>
      <c r="MTV209" s="490"/>
      <c r="MTW209" s="490"/>
      <c r="MTX209" s="490"/>
      <c r="MTY209" s="490"/>
      <c r="MTZ209" s="490"/>
      <c r="MUA209" s="490"/>
      <c r="MUB209" s="490"/>
      <c r="MUC209" s="490"/>
      <c r="MUD209" s="490"/>
      <c r="MUE209" s="490"/>
      <c r="MUF209" s="490"/>
      <c r="MUG209" s="490"/>
      <c r="MUH209" s="490"/>
      <c r="MUI209" s="490"/>
      <c r="MUJ209" s="490"/>
      <c r="MUK209" s="490"/>
      <c r="MUL209" s="490"/>
      <c r="MUM209" s="490"/>
      <c r="MUN209" s="490"/>
      <c r="MUO209" s="490"/>
      <c r="MUP209" s="490"/>
      <c r="MUQ209" s="490"/>
      <c r="MUR209" s="490"/>
      <c r="MUS209" s="490"/>
      <c r="MUT209" s="490"/>
      <c r="MUU209" s="490"/>
      <c r="MUV209" s="490"/>
      <c r="MUW209" s="490"/>
      <c r="MUX209" s="490"/>
      <c r="MUY209" s="490"/>
      <c r="MUZ209" s="490"/>
      <c r="MVA209" s="490"/>
      <c r="MVB209" s="490"/>
      <c r="MVC209" s="490"/>
      <c r="MVD209" s="490"/>
      <c r="MVE209" s="490"/>
      <c r="MVF209" s="490"/>
      <c r="MVG209" s="490"/>
      <c r="MVH209" s="490"/>
      <c r="MVI209" s="490"/>
      <c r="MVJ209" s="490"/>
      <c r="MVK209" s="490"/>
      <c r="MVL209" s="490"/>
      <c r="MVM209" s="490"/>
      <c r="MVN209" s="490"/>
      <c r="MVO209" s="490"/>
      <c r="MVP209" s="490"/>
      <c r="MVQ209" s="490"/>
      <c r="MVR209" s="490"/>
      <c r="MVS209" s="490"/>
      <c r="MVT209" s="490"/>
      <c r="MVU209" s="490"/>
      <c r="MVV209" s="490"/>
      <c r="MVW209" s="490"/>
      <c r="MVX209" s="490"/>
      <c r="MVY209" s="490"/>
      <c r="MVZ209" s="490"/>
      <c r="MWA209" s="490"/>
      <c r="MWB209" s="490"/>
      <c r="MWC209" s="490"/>
      <c r="MWD209" s="490"/>
      <c r="MWE209" s="490"/>
      <c r="MWF209" s="490"/>
      <c r="MWG209" s="490"/>
      <c r="MWH209" s="490"/>
      <c r="MWI209" s="490"/>
      <c r="MWJ209" s="490"/>
      <c r="MWK209" s="490"/>
      <c r="MWL209" s="490"/>
      <c r="MWM209" s="490"/>
      <c r="MWN209" s="490"/>
      <c r="MWO209" s="490"/>
      <c r="MWP209" s="490"/>
      <c r="MWQ209" s="490"/>
      <c r="MWR209" s="490"/>
      <c r="MWS209" s="490"/>
      <c r="MWT209" s="490"/>
      <c r="MWU209" s="490"/>
      <c r="MWV209" s="490"/>
      <c r="MWW209" s="490"/>
      <c r="MWX209" s="490"/>
      <c r="MWY209" s="490"/>
      <c r="MWZ209" s="490"/>
      <c r="MXA209" s="490"/>
      <c r="MXB209" s="490"/>
      <c r="MXC209" s="490"/>
      <c r="MXD209" s="490"/>
      <c r="MXE209" s="490"/>
      <c r="MXF209" s="490"/>
      <c r="MXG209" s="490"/>
      <c r="MXH209" s="490"/>
      <c r="MXI209" s="490"/>
      <c r="MXJ209" s="490"/>
      <c r="MXK209" s="490"/>
      <c r="MXL209" s="490"/>
      <c r="MXM209" s="490"/>
      <c r="MXN209" s="490"/>
      <c r="MXO209" s="490"/>
      <c r="MXP209" s="490"/>
      <c r="MXQ209" s="490"/>
      <c r="MXR209" s="490"/>
      <c r="MXS209" s="490"/>
      <c r="MXT209" s="490"/>
      <c r="MXU209" s="490"/>
      <c r="MXV209" s="490"/>
      <c r="MXW209" s="490"/>
      <c r="MXX209" s="490"/>
      <c r="MXY209" s="490"/>
      <c r="MXZ209" s="490"/>
      <c r="MYA209" s="490"/>
      <c r="MYB209" s="490"/>
      <c r="MYC209" s="490"/>
      <c r="MYD209" s="490"/>
      <c r="MYE209" s="490"/>
      <c r="MYF209" s="490"/>
      <c r="MYG209" s="490"/>
      <c r="MYH209" s="490"/>
      <c r="MYI209" s="490"/>
      <c r="MYJ209" s="490"/>
      <c r="MYK209" s="490"/>
      <c r="MYL209" s="490"/>
      <c r="MYM209" s="490"/>
      <c r="MYN209" s="490"/>
      <c r="MYO209" s="490"/>
      <c r="MYP209" s="490"/>
      <c r="MYQ209" s="490"/>
      <c r="MYR209" s="490"/>
      <c r="MYS209" s="490"/>
      <c r="MYT209" s="490"/>
      <c r="MYU209" s="490"/>
      <c r="MYV209" s="490"/>
      <c r="MYW209" s="490"/>
      <c r="MYX209" s="490"/>
      <c r="MYY209" s="490"/>
      <c r="MYZ209" s="490"/>
      <c r="MZA209" s="490"/>
      <c r="MZB209" s="490"/>
      <c r="MZC209" s="490"/>
      <c r="MZD209" s="490"/>
      <c r="MZE209" s="490"/>
      <c r="MZF209" s="490"/>
      <c r="MZG209" s="490"/>
      <c r="MZH209" s="490"/>
      <c r="MZI209" s="490"/>
      <c r="MZJ209" s="490"/>
      <c r="MZK209" s="490"/>
      <c r="MZL209" s="490"/>
      <c r="MZM209" s="490"/>
      <c r="MZN209" s="490"/>
      <c r="MZO209" s="490"/>
      <c r="MZP209" s="490"/>
      <c r="MZQ209" s="490"/>
      <c r="MZR209" s="490"/>
      <c r="MZS209" s="490"/>
      <c r="MZT209" s="490"/>
      <c r="MZU209" s="490"/>
      <c r="MZV209" s="490"/>
      <c r="MZW209" s="490"/>
      <c r="MZX209" s="490"/>
      <c r="MZY209" s="490"/>
      <c r="MZZ209" s="490"/>
      <c r="NAA209" s="490"/>
      <c r="NAB209" s="490"/>
      <c r="NAC209" s="490"/>
      <c r="NAD209" s="490"/>
      <c r="NAE209" s="490"/>
      <c r="NAF209" s="490"/>
      <c r="NAG209" s="490"/>
      <c r="NAH209" s="490"/>
      <c r="NAI209" s="490"/>
      <c r="NAJ209" s="490"/>
      <c r="NAK209" s="490"/>
      <c r="NAL209" s="490"/>
      <c r="NAM209" s="490"/>
      <c r="NAN209" s="490"/>
      <c r="NAO209" s="490"/>
      <c r="NAP209" s="490"/>
      <c r="NAQ209" s="490"/>
      <c r="NAR209" s="490"/>
      <c r="NAS209" s="490"/>
      <c r="NAT209" s="490"/>
      <c r="NAU209" s="490"/>
      <c r="NAV209" s="490"/>
      <c r="NAW209" s="490"/>
      <c r="NAX209" s="490"/>
      <c r="NAY209" s="490"/>
      <c r="NAZ209" s="490"/>
      <c r="NBA209" s="490"/>
      <c r="NBB209" s="490"/>
      <c r="NBC209" s="490"/>
      <c r="NBD209" s="490"/>
      <c r="NBE209" s="490"/>
      <c r="NBF209" s="490"/>
      <c r="NBG209" s="490"/>
      <c r="NBH209" s="490"/>
      <c r="NBI209" s="490"/>
      <c r="NBJ209" s="490"/>
      <c r="NBK209" s="490"/>
      <c r="NBL209" s="490"/>
      <c r="NBM209" s="490"/>
      <c r="NBN209" s="490"/>
      <c r="NBO209" s="490"/>
      <c r="NBP209" s="490"/>
      <c r="NBQ209" s="490"/>
      <c r="NBR209" s="490"/>
      <c r="NBS209" s="490"/>
      <c r="NBT209" s="490"/>
      <c r="NBU209" s="490"/>
      <c r="NBV209" s="490"/>
      <c r="NBW209" s="490"/>
      <c r="NBX209" s="490"/>
      <c r="NBY209" s="490"/>
      <c r="NBZ209" s="490"/>
      <c r="NCA209" s="490"/>
      <c r="NCB209" s="490"/>
      <c r="NCC209" s="490"/>
      <c r="NCD209" s="490"/>
      <c r="NCE209" s="490"/>
      <c r="NCF209" s="490"/>
      <c r="NCG209" s="490"/>
      <c r="NCH209" s="490"/>
      <c r="NCI209" s="490"/>
      <c r="NCJ209" s="490"/>
      <c r="NCK209" s="490"/>
      <c r="NCL209" s="490"/>
      <c r="NCM209" s="490"/>
      <c r="NCN209" s="490"/>
      <c r="NCO209" s="490"/>
      <c r="NCP209" s="490"/>
      <c r="NCQ209" s="490"/>
      <c r="NCR209" s="490"/>
      <c r="NCS209" s="490"/>
      <c r="NCT209" s="490"/>
      <c r="NCU209" s="490"/>
      <c r="NCV209" s="490"/>
      <c r="NCW209" s="490"/>
      <c r="NCX209" s="490"/>
      <c r="NCY209" s="490"/>
      <c r="NCZ209" s="490"/>
      <c r="NDA209" s="490"/>
      <c r="NDB209" s="490"/>
      <c r="NDC209" s="490"/>
      <c r="NDD209" s="490"/>
      <c r="NDE209" s="490"/>
      <c r="NDF209" s="490"/>
      <c r="NDG209" s="490"/>
      <c r="NDH209" s="490"/>
      <c r="NDI209" s="490"/>
      <c r="NDJ209" s="490"/>
      <c r="NDK209" s="490"/>
      <c r="NDL209" s="490"/>
      <c r="NDM209" s="490"/>
      <c r="NDN209" s="490"/>
      <c r="NDO209" s="490"/>
      <c r="NDP209" s="490"/>
      <c r="NDQ209" s="490"/>
      <c r="NDR209" s="490"/>
      <c r="NDS209" s="490"/>
      <c r="NDT209" s="490"/>
      <c r="NDU209" s="490"/>
      <c r="NDV209" s="490"/>
      <c r="NDW209" s="490"/>
      <c r="NDX209" s="490"/>
      <c r="NDY209" s="490"/>
      <c r="NDZ209" s="490"/>
      <c r="NEA209" s="490"/>
      <c r="NEB209" s="490"/>
      <c r="NEC209" s="490"/>
      <c r="NED209" s="490"/>
      <c r="NEE209" s="490"/>
      <c r="NEF209" s="490"/>
      <c r="NEG209" s="490"/>
      <c r="NEH209" s="490"/>
      <c r="NEI209" s="490"/>
      <c r="NEJ209" s="490"/>
      <c r="NEK209" s="490"/>
      <c r="NEL209" s="490"/>
      <c r="NEM209" s="490"/>
      <c r="NEN209" s="490"/>
      <c r="NEO209" s="490"/>
      <c r="NEP209" s="490"/>
      <c r="NEQ209" s="490"/>
      <c r="NER209" s="490"/>
      <c r="NES209" s="490"/>
      <c r="NET209" s="490"/>
      <c r="NEU209" s="490"/>
      <c r="NEV209" s="490"/>
      <c r="NEW209" s="490"/>
      <c r="NEX209" s="490"/>
      <c r="NEY209" s="490"/>
      <c r="NEZ209" s="490"/>
      <c r="NFA209" s="490"/>
      <c r="NFB209" s="490"/>
      <c r="NFC209" s="490"/>
      <c r="NFD209" s="490"/>
      <c r="NFE209" s="490"/>
      <c r="NFF209" s="490"/>
      <c r="NFG209" s="490"/>
      <c r="NFH209" s="490"/>
      <c r="NFI209" s="490"/>
      <c r="NFJ209" s="490"/>
      <c r="NFK209" s="490"/>
      <c r="NFL209" s="490"/>
      <c r="NFM209" s="490"/>
      <c r="NFN209" s="490"/>
      <c r="NFO209" s="490"/>
      <c r="NFP209" s="490"/>
      <c r="NFQ209" s="490"/>
      <c r="NFR209" s="490"/>
      <c r="NFS209" s="490"/>
      <c r="NFT209" s="490"/>
      <c r="NFU209" s="490"/>
      <c r="NFV209" s="490"/>
      <c r="NFW209" s="490"/>
      <c r="NFX209" s="490"/>
      <c r="NFY209" s="490"/>
      <c r="NFZ209" s="490"/>
      <c r="NGA209" s="490"/>
      <c r="NGB209" s="490"/>
      <c r="NGC209" s="490"/>
      <c r="NGD209" s="490"/>
      <c r="NGE209" s="490"/>
      <c r="NGF209" s="490"/>
      <c r="NGG209" s="490"/>
      <c r="NGH209" s="490"/>
      <c r="NGI209" s="490"/>
      <c r="NGJ209" s="490"/>
      <c r="NGK209" s="490"/>
      <c r="NGL209" s="490"/>
      <c r="NGM209" s="490"/>
      <c r="NGN209" s="490"/>
      <c r="NGO209" s="490"/>
      <c r="NGP209" s="490"/>
      <c r="NGQ209" s="490"/>
      <c r="NGR209" s="490"/>
      <c r="NGS209" s="490"/>
      <c r="NGT209" s="490"/>
      <c r="NGU209" s="490"/>
      <c r="NGV209" s="490"/>
      <c r="NGW209" s="490"/>
      <c r="NGX209" s="490"/>
      <c r="NGY209" s="490"/>
      <c r="NGZ209" s="490"/>
      <c r="NHA209" s="490"/>
      <c r="NHB209" s="490"/>
      <c r="NHC209" s="490"/>
      <c r="NHD209" s="490"/>
      <c r="NHE209" s="490"/>
      <c r="NHF209" s="490"/>
      <c r="NHG209" s="490"/>
      <c r="NHH209" s="490"/>
      <c r="NHI209" s="490"/>
      <c r="NHJ209" s="490"/>
      <c r="NHK209" s="490"/>
      <c r="NHL209" s="490"/>
      <c r="NHM209" s="490"/>
      <c r="NHN209" s="490"/>
      <c r="NHO209" s="490"/>
      <c r="NHP209" s="490"/>
      <c r="NHQ209" s="490"/>
      <c r="NHR209" s="490"/>
      <c r="NHS209" s="490"/>
      <c r="NHT209" s="490"/>
      <c r="NHU209" s="490"/>
      <c r="NHV209" s="490"/>
      <c r="NHW209" s="490"/>
      <c r="NHX209" s="490"/>
      <c r="NHY209" s="490"/>
      <c r="NHZ209" s="490"/>
      <c r="NIA209" s="490"/>
      <c r="NIB209" s="490"/>
      <c r="NIC209" s="490"/>
      <c r="NID209" s="490"/>
      <c r="NIE209" s="490"/>
      <c r="NIF209" s="490"/>
      <c r="NIG209" s="490"/>
      <c r="NIH209" s="490"/>
      <c r="NII209" s="490"/>
      <c r="NIJ209" s="490"/>
      <c r="NIK209" s="490"/>
      <c r="NIL209" s="490"/>
      <c r="NIM209" s="490"/>
      <c r="NIN209" s="490"/>
      <c r="NIO209" s="490"/>
      <c r="NIP209" s="490"/>
      <c r="NIQ209" s="490"/>
      <c r="NIR209" s="490"/>
      <c r="NIS209" s="490"/>
      <c r="NIT209" s="490"/>
      <c r="NIU209" s="490"/>
      <c r="NIV209" s="490"/>
      <c r="NIW209" s="490"/>
      <c r="NIX209" s="490"/>
      <c r="NIY209" s="490"/>
      <c r="NIZ209" s="490"/>
      <c r="NJA209" s="490"/>
      <c r="NJB209" s="490"/>
      <c r="NJC209" s="490"/>
      <c r="NJD209" s="490"/>
      <c r="NJE209" s="490"/>
      <c r="NJF209" s="490"/>
      <c r="NJG209" s="490"/>
      <c r="NJH209" s="490"/>
      <c r="NJI209" s="490"/>
      <c r="NJJ209" s="490"/>
      <c r="NJK209" s="490"/>
      <c r="NJL209" s="490"/>
      <c r="NJM209" s="490"/>
      <c r="NJN209" s="490"/>
      <c r="NJO209" s="490"/>
      <c r="NJP209" s="490"/>
      <c r="NJQ209" s="490"/>
      <c r="NJR209" s="490"/>
      <c r="NJS209" s="490"/>
      <c r="NJT209" s="490"/>
      <c r="NJU209" s="490"/>
      <c r="NJV209" s="490"/>
      <c r="NJW209" s="490"/>
      <c r="NJX209" s="490"/>
      <c r="NJY209" s="490"/>
      <c r="NJZ209" s="490"/>
      <c r="NKA209" s="490"/>
      <c r="NKB209" s="490"/>
      <c r="NKC209" s="490"/>
      <c r="NKD209" s="490"/>
      <c r="NKE209" s="490"/>
      <c r="NKF209" s="490"/>
      <c r="NKG209" s="490"/>
      <c r="NKH209" s="490"/>
      <c r="NKI209" s="490"/>
      <c r="NKJ209" s="490"/>
      <c r="NKK209" s="490"/>
      <c r="NKL209" s="490"/>
      <c r="NKM209" s="490"/>
      <c r="NKN209" s="490"/>
      <c r="NKO209" s="490"/>
      <c r="NKP209" s="490"/>
      <c r="NKQ209" s="490"/>
      <c r="NKR209" s="490"/>
      <c r="NKS209" s="490"/>
      <c r="NKT209" s="490"/>
      <c r="NKU209" s="490"/>
      <c r="NKV209" s="490"/>
      <c r="NKW209" s="490"/>
      <c r="NKX209" s="490"/>
      <c r="NKY209" s="490"/>
      <c r="NKZ209" s="490"/>
      <c r="NLA209" s="490"/>
      <c r="NLB209" s="490"/>
      <c r="NLC209" s="490"/>
      <c r="NLD209" s="490"/>
      <c r="NLE209" s="490"/>
      <c r="NLF209" s="490"/>
      <c r="NLG209" s="490"/>
      <c r="NLH209" s="490"/>
      <c r="NLI209" s="490"/>
      <c r="NLJ209" s="490"/>
      <c r="NLK209" s="490"/>
      <c r="NLL209" s="490"/>
      <c r="NLM209" s="490"/>
      <c r="NLN209" s="490"/>
      <c r="NLO209" s="490"/>
      <c r="NLP209" s="490"/>
      <c r="NLQ209" s="490"/>
      <c r="NLR209" s="490"/>
      <c r="NLS209" s="490"/>
      <c r="NLT209" s="490"/>
      <c r="NLU209" s="490"/>
      <c r="NLV209" s="490"/>
      <c r="NLW209" s="490"/>
      <c r="NLX209" s="490"/>
      <c r="NLY209" s="490"/>
      <c r="NLZ209" s="490"/>
      <c r="NMA209" s="490"/>
      <c r="NMB209" s="490"/>
      <c r="NMC209" s="490"/>
      <c r="NMD209" s="490"/>
      <c r="NME209" s="490"/>
      <c r="NMF209" s="490"/>
      <c r="NMG209" s="490"/>
      <c r="NMH209" s="490"/>
      <c r="NMI209" s="490"/>
      <c r="NMJ209" s="490"/>
      <c r="NMK209" s="490"/>
      <c r="NML209" s="490"/>
      <c r="NMM209" s="490"/>
      <c r="NMN209" s="490"/>
      <c r="NMO209" s="490"/>
      <c r="NMP209" s="490"/>
      <c r="NMQ209" s="490"/>
      <c r="NMR209" s="490"/>
      <c r="NMS209" s="490"/>
      <c r="NMT209" s="490"/>
      <c r="NMU209" s="490"/>
      <c r="NMV209" s="490"/>
      <c r="NMW209" s="490"/>
      <c r="NMX209" s="490"/>
      <c r="NMY209" s="490"/>
      <c r="NMZ209" s="490"/>
      <c r="NNA209" s="490"/>
      <c r="NNB209" s="490"/>
      <c r="NNC209" s="490"/>
      <c r="NND209" s="490"/>
      <c r="NNE209" s="490"/>
      <c r="NNF209" s="490"/>
      <c r="NNG209" s="490"/>
      <c r="NNH209" s="490"/>
      <c r="NNI209" s="490"/>
      <c r="NNJ209" s="490"/>
      <c r="NNK209" s="490"/>
      <c r="NNL209" s="490"/>
      <c r="NNM209" s="490"/>
      <c r="NNN209" s="490"/>
      <c r="NNO209" s="490"/>
      <c r="NNP209" s="490"/>
      <c r="NNQ209" s="490"/>
      <c r="NNR209" s="490"/>
      <c r="NNS209" s="490"/>
      <c r="NNT209" s="490"/>
      <c r="NNU209" s="490"/>
      <c r="NNV209" s="490"/>
      <c r="NNW209" s="490"/>
      <c r="NNX209" s="490"/>
      <c r="NNY209" s="490"/>
      <c r="NNZ209" s="490"/>
      <c r="NOA209" s="490"/>
      <c r="NOB209" s="490"/>
      <c r="NOC209" s="490"/>
      <c r="NOD209" s="490"/>
      <c r="NOE209" s="490"/>
      <c r="NOF209" s="490"/>
      <c r="NOG209" s="490"/>
      <c r="NOH209" s="490"/>
      <c r="NOI209" s="490"/>
      <c r="NOJ209" s="490"/>
      <c r="NOK209" s="490"/>
      <c r="NOL209" s="490"/>
      <c r="NOM209" s="490"/>
      <c r="NON209" s="490"/>
      <c r="NOO209" s="490"/>
      <c r="NOP209" s="490"/>
      <c r="NOQ209" s="490"/>
      <c r="NOR209" s="490"/>
      <c r="NOS209" s="490"/>
      <c r="NOT209" s="490"/>
      <c r="NOU209" s="490"/>
      <c r="NOV209" s="490"/>
      <c r="NOW209" s="490"/>
      <c r="NOX209" s="490"/>
      <c r="NOY209" s="490"/>
      <c r="NOZ209" s="490"/>
      <c r="NPA209" s="490"/>
      <c r="NPB209" s="490"/>
      <c r="NPC209" s="490"/>
      <c r="NPD209" s="490"/>
      <c r="NPE209" s="490"/>
      <c r="NPF209" s="490"/>
      <c r="NPG209" s="490"/>
      <c r="NPH209" s="490"/>
      <c r="NPI209" s="490"/>
      <c r="NPJ209" s="490"/>
      <c r="NPK209" s="490"/>
      <c r="NPL209" s="490"/>
      <c r="NPM209" s="490"/>
      <c r="NPN209" s="490"/>
      <c r="NPO209" s="490"/>
      <c r="NPP209" s="490"/>
      <c r="NPQ209" s="490"/>
      <c r="NPR209" s="490"/>
      <c r="NPS209" s="490"/>
      <c r="NPT209" s="490"/>
      <c r="NPU209" s="490"/>
      <c r="NPV209" s="490"/>
      <c r="NPW209" s="490"/>
      <c r="NPX209" s="490"/>
      <c r="NPY209" s="490"/>
      <c r="NPZ209" s="490"/>
      <c r="NQA209" s="490"/>
      <c r="NQB209" s="490"/>
      <c r="NQC209" s="490"/>
      <c r="NQD209" s="490"/>
      <c r="NQE209" s="490"/>
      <c r="NQF209" s="490"/>
      <c r="NQG209" s="490"/>
      <c r="NQH209" s="490"/>
      <c r="NQI209" s="490"/>
      <c r="NQJ209" s="490"/>
      <c r="NQK209" s="490"/>
      <c r="NQL209" s="490"/>
      <c r="NQM209" s="490"/>
      <c r="NQN209" s="490"/>
      <c r="NQO209" s="490"/>
      <c r="NQP209" s="490"/>
      <c r="NQQ209" s="490"/>
      <c r="NQR209" s="490"/>
      <c r="NQS209" s="490"/>
      <c r="NQT209" s="490"/>
      <c r="NQU209" s="490"/>
      <c r="NQV209" s="490"/>
      <c r="NQW209" s="490"/>
      <c r="NQX209" s="490"/>
      <c r="NQY209" s="490"/>
      <c r="NQZ209" s="490"/>
      <c r="NRA209" s="490"/>
      <c r="NRB209" s="490"/>
      <c r="NRC209" s="490"/>
      <c r="NRD209" s="490"/>
      <c r="NRE209" s="490"/>
      <c r="NRF209" s="490"/>
      <c r="NRG209" s="490"/>
      <c r="NRH209" s="490"/>
      <c r="NRI209" s="490"/>
      <c r="NRJ209" s="490"/>
      <c r="NRK209" s="490"/>
      <c r="NRL209" s="490"/>
      <c r="NRM209" s="490"/>
      <c r="NRN209" s="490"/>
      <c r="NRO209" s="490"/>
      <c r="NRP209" s="490"/>
      <c r="NRQ209" s="490"/>
      <c r="NRR209" s="490"/>
      <c r="NRS209" s="490"/>
      <c r="NRT209" s="490"/>
      <c r="NRU209" s="490"/>
      <c r="NRV209" s="490"/>
      <c r="NRW209" s="490"/>
      <c r="NRX209" s="490"/>
      <c r="NRY209" s="490"/>
      <c r="NRZ209" s="490"/>
      <c r="NSA209" s="490"/>
      <c r="NSB209" s="490"/>
      <c r="NSC209" s="490"/>
      <c r="NSD209" s="490"/>
      <c r="NSE209" s="490"/>
      <c r="NSF209" s="490"/>
      <c r="NSG209" s="490"/>
      <c r="NSH209" s="490"/>
      <c r="NSI209" s="490"/>
      <c r="NSJ209" s="490"/>
      <c r="NSK209" s="490"/>
      <c r="NSL209" s="490"/>
      <c r="NSM209" s="490"/>
      <c r="NSN209" s="490"/>
      <c r="NSO209" s="490"/>
      <c r="NSP209" s="490"/>
      <c r="NSQ209" s="490"/>
      <c r="NSR209" s="490"/>
      <c r="NSS209" s="490"/>
      <c r="NST209" s="490"/>
      <c r="NSU209" s="490"/>
      <c r="NSV209" s="490"/>
      <c r="NSW209" s="490"/>
      <c r="NSX209" s="490"/>
      <c r="NSY209" s="490"/>
      <c r="NSZ209" s="490"/>
      <c r="NTA209" s="490"/>
      <c r="NTB209" s="490"/>
      <c r="NTC209" s="490"/>
      <c r="NTD209" s="490"/>
      <c r="NTE209" s="490"/>
      <c r="NTF209" s="490"/>
      <c r="NTG209" s="490"/>
      <c r="NTH209" s="490"/>
      <c r="NTI209" s="490"/>
      <c r="NTJ209" s="490"/>
      <c r="NTK209" s="490"/>
      <c r="NTL209" s="490"/>
      <c r="NTM209" s="490"/>
      <c r="NTN209" s="490"/>
      <c r="NTO209" s="490"/>
      <c r="NTP209" s="490"/>
      <c r="NTQ209" s="490"/>
      <c r="NTR209" s="490"/>
      <c r="NTS209" s="490"/>
      <c r="NTT209" s="490"/>
      <c r="NTU209" s="490"/>
      <c r="NTV209" s="490"/>
      <c r="NTW209" s="490"/>
      <c r="NTX209" s="490"/>
      <c r="NTY209" s="490"/>
      <c r="NTZ209" s="490"/>
      <c r="NUA209" s="490"/>
      <c r="NUB209" s="490"/>
      <c r="NUC209" s="490"/>
      <c r="NUD209" s="490"/>
      <c r="NUE209" s="490"/>
      <c r="NUF209" s="490"/>
      <c r="NUG209" s="490"/>
      <c r="NUH209" s="490"/>
      <c r="NUI209" s="490"/>
      <c r="NUJ209" s="490"/>
      <c r="NUK209" s="490"/>
      <c r="NUL209" s="490"/>
      <c r="NUM209" s="490"/>
      <c r="NUN209" s="490"/>
      <c r="NUO209" s="490"/>
      <c r="NUP209" s="490"/>
      <c r="NUQ209" s="490"/>
      <c r="NUR209" s="490"/>
      <c r="NUS209" s="490"/>
      <c r="NUT209" s="490"/>
      <c r="NUU209" s="490"/>
      <c r="NUV209" s="490"/>
      <c r="NUW209" s="490"/>
      <c r="NUX209" s="490"/>
      <c r="NUY209" s="490"/>
      <c r="NUZ209" s="490"/>
      <c r="NVA209" s="490"/>
      <c r="NVB209" s="490"/>
      <c r="NVC209" s="490"/>
      <c r="NVD209" s="490"/>
      <c r="NVE209" s="490"/>
      <c r="NVF209" s="490"/>
      <c r="NVG209" s="490"/>
      <c r="NVH209" s="490"/>
      <c r="NVI209" s="490"/>
      <c r="NVJ209" s="490"/>
      <c r="NVK209" s="490"/>
      <c r="NVL209" s="490"/>
      <c r="NVM209" s="490"/>
      <c r="NVN209" s="490"/>
      <c r="NVO209" s="490"/>
      <c r="NVP209" s="490"/>
      <c r="NVQ209" s="490"/>
      <c r="NVR209" s="490"/>
      <c r="NVS209" s="490"/>
      <c r="NVT209" s="490"/>
      <c r="NVU209" s="490"/>
      <c r="NVV209" s="490"/>
      <c r="NVW209" s="490"/>
      <c r="NVX209" s="490"/>
      <c r="NVY209" s="490"/>
      <c r="NVZ209" s="490"/>
      <c r="NWA209" s="490"/>
      <c r="NWB209" s="490"/>
      <c r="NWC209" s="490"/>
      <c r="NWD209" s="490"/>
      <c r="NWE209" s="490"/>
      <c r="NWF209" s="490"/>
      <c r="NWG209" s="490"/>
      <c r="NWH209" s="490"/>
      <c r="NWI209" s="490"/>
      <c r="NWJ209" s="490"/>
      <c r="NWK209" s="490"/>
      <c r="NWL209" s="490"/>
      <c r="NWM209" s="490"/>
      <c r="NWN209" s="490"/>
      <c r="NWO209" s="490"/>
      <c r="NWP209" s="490"/>
      <c r="NWQ209" s="490"/>
      <c r="NWR209" s="490"/>
      <c r="NWS209" s="490"/>
      <c r="NWT209" s="490"/>
      <c r="NWU209" s="490"/>
      <c r="NWV209" s="490"/>
      <c r="NWW209" s="490"/>
      <c r="NWX209" s="490"/>
      <c r="NWY209" s="490"/>
      <c r="NWZ209" s="490"/>
      <c r="NXA209" s="490"/>
      <c r="NXB209" s="490"/>
      <c r="NXC209" s="490"/>
      <c r="NXD209" s="490"/>
      <c r="NXE209" s="490"/>
      <c r="NXF209" s="490"/>
      <c r="NXG209" s="490"/>
      <c r="NXH209" s="490"/>
      <c r="NXI209" s="490"/>
      <c r="NXJ209" s="490"/>
      <c r="NXK209" s="490"/>
      <c r="NXL209" s="490"/>
      <c r="NXM209" s="490"/>
      <c r="NXN209" s="490"/>
      <c r="NXO209" s="490"/>
      <c r="NXP209" s="490"/>
      <c r="NXQ209" s="490"/>
      <c r="NXR209" s="490"/>
      <c r="NXS209" s="490"/>
      <c r="NXT209" s="490"/>
      <c r="NXU209" s="490"/>
      <c r="NXV209" s="490"/>
      <c r="NXW209" s="490"/>
      <c r="NXX209" s="490"/>
      <c r="NXY209" s="490"/>
      <c r="NXZ209" s="490"/>
      <c r="NYA209" s="490"/>
      <c r="NYB209" s="490"/>
      <c r="NYC209" s="490"/>
      <c r="NYD209" s="490"/>
      <c r="NYE209" s="490"/>
      <c r="NYF209" s="490"/>
      <c r="NYG209" s="490"/>
      <c r="NYH209" s="490"/>
      <c r="NYI209" s="490"/>
      <c r="NYJ209" s="490"/>
      <c r="NYK209" s="490"/>
      <c r="NYL209" s="490"/>
      <c r="NYM209" s="490"/>
      <c r="NYN209" s="490"/>
      <c r="NYO209" s="490"/>
      <c r="NYP209" s="490"/>
      <c r="NYQ209" s="490"/>
      <c r="NYR209" s="490"/>
      <c r="NYS209" s="490"/>
      <c r="NYT209" s="490"/>
      <c r="NYU209" s="490"/>
      <c r="NYV209" s="490"/>
      <c r="NYW209" s="490"/>
      <c r="NYX209" s="490"/>
      <c r="NYY209" s="490"/>
      <c r="NYZ209" s="490"/>
      <c r="NZA209" s="490"/>
      <c r="NZB209" s="490"/>
      <c r="NZC209" s="490"/>
      <c r="NZD209" s="490"/>
      <c r="NZE209" s="490"/>
      <c r="NZF209" s="490"/>
      <c r="NZG209" s="490"/>
      <c r="NZH209" s="490"/>
      <c r="NZI209" s="490"/>
      <c r="NZJ209" s="490"/>
      <c r="NZK209" s="490"/>
      <c r="NZL209" s="490"/>
      <c r="NZM209" s="490"/>
      <c r="NZN209" s="490"/>
      <c r="NZO209" s="490"/>
      <c r="NZP209" s="490"/>
      <c r="NZQ209" s="490"/>
      <c r="NZR209" s="490"/>
      <c r="NZS209" s="490"/>
      <c r="NZT209" s="490"/>
      <c r="NZU209" s="490"/>
      <c r="NZV209" s="490"/>
      <c r="NZW209" s="490"/>
      <c r="NZX209" s="490"/>
      <c r="NZY209" s="490"/>
      <c r="NZZ209" s="490"/>
      <c r="OAA209" s="490"/>
      <c r="OAB209" s="490"/>
      <c r="OAC209" s="490"/>
      <c r="OAD209" s="490"/>
      <c r="OAE209" s="490"/>
      <c r="OAF209" s="490"/>
      <c r="OAG209" s="490"/>
      <c r="OAH209" s="490"/>
      <c r="OAI209" s="490"/>
      <c r="OAJ209" s="490"/>
      <c r="OAK209" s="490"/>
      <c r="OAL209" s="490"/>
      <c r="OAM209" s="490"/>
      <c r="OAN209" s="490"/>
      <c r="OAO209" s="490"/>
      <c r="OAP209" s="490"/>
      <c r="OAQ209" s="490"/>
      <c r="OAR209" s="490"/>
      <c r="OAS209" s="490"/>
      <c r="OAT209" s="490"/>
      <c r="OAU209" s="490"/>
      <c r="OAV209" s="490"/>
      <c r="OAW209" s="490"/>
      <c r="OAX209" s="490"/>
      <c r="OAY209" s="490"/>
      <c r="OAZ209" s="490"/>
      <c r="OBA209" s="490"/>
      <c r="OBB209" s="490"/>
      <c r="OBC209" s="490"/>
      <c r="OBD209" s="490"/>
      <c r="OBE209" s="490"/>
      <c r="OBF209" s="490"/>
      <c r="OBG209" s="490"/>
      <c r="OBH209" s="490"/>
      <c r="OBI209" s="490"/>
      <c r="OBJ209" s="490"/>
      <c r="OBK209" s="490"/>
      <c r="OBL209" s="490"/>
      <c r="OBM209" s="490"/>
      <c r="OBN209" s="490"/>
      <c r="OBO209" s="490"/>
      <c r="OBP209" s="490"/>
      <c r="OBQ209" s="490"/>
      <c r="OBR209" s="490"/>
      <c r="OBS209" s="490"/>
      <c r="OBT209" s="490"/>
      <c r="OBU209" s="490"/>
      <c r="OBV209" s="490"/>
      <c r="OBW209" s="490"/>
      <c r="OBX209" s="490"/>
      <c r="OBY209" s="490"/>
      <c r="OBZ209" s="490"/>
      <c r="OCA209" s="490"/>
      <c r="OCB209" s="490"/>
      <c r="OCC209" s="490"/>
      <c r="OCD209" s="490"/>
      <c r="OCE209" s="490"/>
      <c r="OCF209" s="490"/>
      <c r="OCG209" s="490"/>
      <c r="OCH209" s="490"/>
      <c r="OCI209" s="490"/>
      <c r="OCJ209" s="490"/>
      <c r="OCK209" s="490"/>
      <c r="OCL209" s="490"/>
      <c r="OCM209" s="490"/>
      <c r="OCN209" s="490"/>
      <c r="OCO209" s="490"/>
      <c r="OCP209" s="490"/>
      <c r="OCQ209" s="490"/>
      <c r="OCR209" s="490"/>
      <c r="OCS209" s="490"/>
      <c r="OCT209" s="490"/>
      <c r="OCU209" s="490"/>
      <c r="OCV209" s="490"/>
      <c r="OCW209" s="490"/>
      <c r="OCX209" s="490"/>
      <c r="OCY209" s="490"/>
      <c r="OCZ209" s="490"/>
      <c r="ODA209" s="490"/>
      <c r="ODB209" s="490"/>
      <c r="ODC209" s="490"/>
      <c r="ODD209" s="490"/>
      <c r="ODE209" s="490"/>
      <c r="ODF209" s="490"/>
      <c r="ODG209" s="490"/>
      <c r="ODH209" s="490"/>
      <c r="ODI209" s="490"/>
      <c r="ODJ209" s="490"/>
      <c r="ODK209" s="490"/>
      <c r="ODL209" s="490"/>
      <c r="ODM209" s="490"/>
      <c r="ODN209" s="490"/>
      <c r="ODO209" s="490"/>
      <c r="ODP209" s="490"/>
      <c r="ODQ209" s="490"/>
      <c r="ODR209" s="490"/>
      <c r="ODS209" s="490"/>
      <c r="ODT209" s="490"/>
      <c r="ODU209" s="490"/>
      <c r="ODV209" s="490"/>
      <c r="ODW209" s="490"/>
      <c r="ODX209" s="490"/>
      <c r="ODY209" s="490"/>
      <c r="ODZ209" s="490"/>
      <c r="OEA209" s="490"/>
      <c r="OEB209" s="490"/>
      <c r="OEC209" s="490"/>
      <c r="OED209" s="490"/>
      <c r="OEE209" s="490"/>
      <c r="OEF209" s="490"/>
      <c r="OEG209" s="490"/>
      <c r="OEH209" s="490"/>
      <c r="OEI209" s="490"/>
      <c r="OEJ209" s="490"/>
      <c r="OEK209" s="490"/>
      <c r="OEL209" s="490"/>
      <c r="OEM209" s="490"/>
      <c r="OEN209" s="490"/>
      <c r="OEO209" s="490"/>
      <c r="OEP209" s="490"/>
      <c r="OEQ209" s="490"/>
      <c r="OER209" s="490"/>
      <c r="OES209" s="490"/>
      <c r="OET209" s="490"/>
      <c r="OEU209" s="490"/>
      <c r="OEV209" s="490"/>
      <c r="OEW209" s="490"/>
      <c r="OEX209" s="490"/>
      <c r="OEY209" s="490"/>
      <c r="OEZ209" s="490"/>
      <c r="OFA209" s="490"/>
      <c r="OFB209" s="490"/>
      <c r="OFC209" s="490"/>
      <c r="OFD209" s="490"/>
      <c r="OFE209" s="490"/>
      <c r="OFF209" s="490"/>
      <c r="OFG209" s="490"/>
      <c r="OFH209" s="490"/>
      <c r="OFI209" s="490"/>
      <c r="OFJ209" s="490"/>
      <c r="OFK209" s="490"/>
      <c r="OFL209" s="490"/>
      <c r="OFM209" s="490"/>
      <c r="OFN209" s="490"/>
      <c r="OFO209" s="490"/>
      <c r="OFP209" s="490"/>
      <c r="OFQ209" s="490"/>
      <c r="OFR209" s="490"/>
      <c r="OFS209" s="490"/>
      <c r="OFT209" s="490"/>
      <c r="OFU209" s="490"/>
      <c r="OFV209" s="490"/>
      <c r="OFW209" s="490"/>
      <c r="OFX209" s="490"/>
      <c r="OFY209" s="490"/>
      <c r="OFZ209" s="490"/>
      <c r="OGA209" s="490"/>
      <c r="OGB209" s="490"/>
      <c r="OGC209" s="490"/>
      <c r="OGD209" s="490"/>
      <c r="OGE209" s="490"/>
      <c r="OGF209" s="490"/>
      <c r="OGG209" s="490"/>
      <c r="OGH209" s="490"/>
      <c r="OGI209" s="490"/>
      <c r="OGJ209" s="490"/>
      <c r="OGK209" s="490"/>
      <c r="OGL209" s="490"/>
      <c r="OGM209" s="490"/>
      <c r="OGN209" s="490"/>
      <c r="OGO209" s="490"/>
      <c r="OGP209" s="490"/>
      <c r="OGQ209" s="490"/>
      <c r="OGR209" s="490"/>
      <c r="OGS209" s="490"/>
      <c r="OGT209" s="490"/>
      <c r="OGU209" s="490"/>
      <c r="OGV209" s="490"/>
      <c r="OGW209" s="490"/>
      <c r="OGX209" s="490"/>
      <c r="OGY209" s="490"/>
      <c r="OGZ209" s="490"/>
      <c r="OHA209" s="490"/>
      <c r="OHB209" s="490"/>
      <c r="OHC209" s="490"/>
      <c r="OHD209" s="490"/>
      <c r="OHE209" s="490"/>
      <c r="OHF209" s="490"/>
      <c r="OHG209" s="490"/>
      <c r="OHH209" s="490"/>
      <c r="OHI209" s="490"/>
      <c r="OHJ209" s="490"/>
      <c r="OHK209" s="490"/>
      <c r="OHL209" s="490"/>
      <c r="OHM209" s="490"/>
      <c r="OHN209" s="490"/>
      <c r="OHO209" s="490"/>
      <c r="OHP209" s="490"/>
      <c r="OHQ209" s="490"/>
      <c r="OHR209" s="490"/>
      <c r="OHS209" s="490"/>
      <c r="OHT209" s="490"/>
      <c r="OHU209" s="490"/>
      <c r="OHV209" s="490"/>
      <c r="OHW209" s="490"/>
      <c r="OHX209" s="490"/>
      <c r="OHY209" s="490"/>
      <c r="OHZ209" s="490"/>
      <c r="OIA209" s="490"/>
      <c r="OIB209" s="490"/>
      <c r="OIC209" s="490"/>
      <c r="OID209" s="490"/>
      <c r="OIE209" s="490"/>
      <c r="OIF209" s="490"/>
      <c r="OIG209" s="490"/>
      <c r="OIH209" s="490"/>
      <c r="OII209" s="490"/>
      <c r="OIJ209" s="490"/>
      <c r="OIK209" s="490"/>
      <c r="OIL209" s="490"/>
      <c r="OIM209" s="490"/>
      <c r="OIN209" s="490"/>
      <c r="OIO209" s="490"/>
      <c r="OIP209" s="490"/>
      <c r="OIQ209" s="490"/>
      <c r="OIR209" s="490"/>
      <c r="OIS209" s="490"/>
      <c r="OIT209" s="490"/>
      <c r="OIU209" s="490"/>
      <c r="OIV209" s="490"/>
      <c r="OIW209" s="490"/>
      <c r="OIX209" s="490"/>
      <c r="OIY209" s="490"/>
      <c r="OIZ209" s="490"/>
      <c r="OJA209" s="490"/>
      <c r="OJB209" s="490"/>
      <c r="OJC209" s="490"/>
      <c r="OJD209" s="490"/>
      <c r="OJE209" s="490"/>
      <c r="OJF209" s="490"/>
      <c r="OJG209" s="490"/>
      <c r="OJH209" s="490"/>
      <c r="OJI209" s="490"/>
      <c r="OJJ209" s="490"/>
      <c r="OJK209" s="490"/>
      <c r="OJL209" s="490"/>
      <c r="OJM209" s="490"/>
      <c r="OJN209" s="490"/>
      <c r="OJO209" s="490"/>
      <c r="OJP209" s="490"/>
      <c r="OJQ209" s="490"/>
      <c r="OJR209" s="490"/>
      <c r="OJS209" s="490"/>
      <c r="OJT209" s="490"/>
      <c r="OJU209" s="490"/>
      <c r="OJV209" s="490"/>
      <c r="OJW209" s="490"/>
      <c r="OJX209" s="490"/>
      <c r="OJY209" s="490"/>
      <c r="OJZ209" s="490"/>
      <c r="OKA209" s="490"/>
      <c r="OKB209" s="490"/>
      <c r="OKC209" s="490"/>
      <c r="OKD209" s="490"/>
      <c r="OKE209" s="490"/>
      <c r="OKF209" s="490"/>
      <c r="OKG209" s="490"/>
      <c r="OKH209" s="490"/>
      <c r="OKI209" s="490"/>
      <c r="OKJ209" s="490"/>
      <c r="OKK209" s="490"/>
      <c r="OKL209" s="490"/>
      <c r="OKM209" s="490"/>
      <c r="OKN209" s="490"/>
      <c r="OKO209" s="490"/>
      <c r="OKP209" s="490"/>
      <c r="OKQ209" s="490"/>
      <c r="OKR209" s="490"/>
      <c r="OKS209" s="490"/>
      <c r="OKT209" s="490"/>
      <c r="OKU209" s="490"/>
      <c r="OKV209" s="490"/>
      <c r="OKW209" s="490"/>
      <c r="OKX209" s="490"/>
      <c r="OKY209" s="490"/>
      <c r="OKZ209" s="490"/>
      <c r="OLA209" s="490"/>
      <c r="OLB209" s="490"/>
      <c r="OLC209" s="490"/>
      <c r="OLD209" s="490"/>
      <c r="OLE209" s="490"/>
      <c r="OLF209" s="490"/>
      <c r="OLG209" s="490"/>
      <c r="OLH209" s="490"/>
      <c r="OLI209" s="490"/>
      <c r="OLJ209" s="490"/>
      <c r="OLK209" s="490"/>
      <c r="OLL209" s="490"/>
      <c r="OLM209" s="490"/>
      <c r="OLN209" s="490"/>
      <c r="OLO209" s="490"/>
      <c r="OLP209" s="490"/>
      <c r="OLQ209" s="490"/>
      <c r="OLR209" s="490"/>
      <c r="OLS209" s="490"/>
      <c r="OLT209" s="490"/>
      <c r="OLU209" s="490"/>
      <c r="OLV209" s="490"/>
      <c r="OLW209" s="490"/>
      <c r="OLX209" s="490"/>
      <c r="OLY209" s="490"/>
      <c r="OLZ209" s="490"/>
      <c r="OMA209" s="490"/>
      <c r="OMB209" s="490"/>
      <c r="OMC209" s="490"/>
      <c r="OMD209" s="490"/>
      <c r="OME209" s="490"/>
      <c r="OMF209" s="490"/>
      <c r="OMG209" s="490"/>
      <c r="OMH209" s="490"/>
      <c r="OMI209" s="490"/>
      <c r="OMJ209" s="490"/>
      <c r="OMK209" s="490"/>
      <c r="OML209" s="490"/>
      <c r="OMM209" s="490"/>
      <c r="OMN209" s="490"/>
      <c r="OMO209" s="490"/>
      <c r="OMP209" s="490"/>
      <c r="OMQ209" s="490"/>
      <c r="OMR209" s="490"/>
      <c r="OMS209" s="490"/>
      <c r="OMT209" s="490"/>
      <c r="OMU209" s="490"/>
      <c r="OMV209" s="490"/>
      <c r="OMW209" s="490"/>
      <c r="OMX209" s="490"/>
      <c r="OMY209" s="490"/>
      <c r="OMZ209" s="490"/>
      <c r="ONA209" s="490"/>
      <c r="ONB209" s="490"/>
      <c r="ONC209" s="490"/>
      <c r="OND209" s="490"/>
      <c r="ONE209" s="490"/>
      <c r="ONF209" s="490"/>
      <c r="ONG209" s="490"/>
      <c r="ONH209" s="490"/>
      <c r="ONI209" s="490"/>
      <c r="ONJ209" s="490"/>
      <c r="ONK209" s="490"/>
      <c r="ONL209" s="490"/>
      <c r="ONM209" s="490"/>
      <c r="ONN209" s="490"/>
      <c r="ONO209" s="490"/>
      <c r="ONP209" s="490"/>
      <c r="ONQ209" s="490"/>
      <c r="ONR209" s="490"/>
      <c r="ONS209" s="490"/>
      <c r="ONT209" s="490"/>
      <c r="ONU209" s="490"/>
      <c r="ONV209" s="490"/>
      <c r="ONW209" s="490"/>
      <c r="ONX209" s="490"/>
      <c r="ONY209" s="490"/>
      <c r="ONZ209" s="490"/>
      <c r="OOA209" s="490"/>
      <c r="OOB209" s="490"/>
      <c r="OOC209" s="490"/>
      <c r="OOD209" s="490"/>
      <c r="OOE209" s="490"/>
      <c r="OOF209" s="490"/>
      <c r="OOG209" s="490"/>
      <c r="OOH209" s="490"/>
      <c r="OOI209" s="490"/>
      <c r="OOJ209" s="490"/>
      <c r="OOK209" s="490"/>
      <c r="OOL209" s="490"/>
      <c r="OOM209" s="490"/>
      <c r="OON209" s="490"/>
      <c r="OOO209" s="490"/>
      <c r="OOP209" s="490"/>
      <c r="OOQ209" s="490"/>
      <c r="OOR209" s="490"/>
      <c r="OOS209" s="490"/>
      <c r="OOT209" s="490"/>
      <c r="OOU209" s="490"/>
      <c r="OOV209" s="490"/>
      <c r="OOW209" s="490"/>
      <c r="OOX209" s="490"/>
      <c r="OOY209" s="490"/>
      <c r="OOZ209" s="490"/>
      <c r="OPA209" s="490"/>
      <c r="OPB209" s="490"/>
      <c r="OPC209" s="490"/>
      <c r="OPD209" s="490"/>
      <c r="OPE209" s="490"/>
      <c r="OPF209" s="490"/>
      <c r="OPG209" s="490"/>
      <c r="OPH209" s="490"/>
      <c r="OPI209" s="490"/>
      <c r="OPJ209" s="490"/>
      <c r="OPK209" s="490"/>
      <c r="OPL209" s="490"/>
      <c r="OPM209" s="490"/>
      <c r="OPN209" s="490"/>
      <c r="OPO209" s="490"/>
      <c r="OPP209" s="490"/>
      <c r="OPQ209" s="490"/>
      <c r="OPR209" s="490"/>
      <c r="OPS209" s="490"/>
      <c r="OPT209" s="490"/>
      <c r="OPU209" s="490"/>
      <c r="OPV209" s="490"/>
      <c r="OPW209" s="490"/>
      <c r="OPX209" s="490"/>
      <c r="OPY209" s="490"/>
      <c r="OPZ209" s="490"/>
      <c r="OQA209" s="490"/>
      <c r="OQB209" s="490"/>
      <c r="OQC209" s="490"/>
      <c r="OQD209" s="490"/>
      <c r="OQE209" s="490"/>
      <c r="OQF209" s="490"/>
      <c r="OQG209" s="490"/>
      <c r="OQH209" s="490"/>
      <c r="OQI209" s="490"/>
      <c r="OQJ209" s="490"/>
      <c r="OQK209" s="490"/>
      <c r="OQL209" s="490"/>
      <c r="OQM209" s="490"/>
      <c r="OQN209" s="490"/>
      <c r="OQO209" s="490"/>
      <c r="OQP209" s="490"/>
      <c r="OQQ209" s="490"/>
      <c r="OQR209" s="490"/>
      <c r="OQS209" s="490"/>
      <c r="OQT209" s="490"/>
      <c r="OQU209" s="490"/>
      <c r="OQV209" s="490"/>
      <c r="OQW209" s="490"/>
      <c r="OQX209" s="490"/>
      <c r="OQY209" s="490"/>
      <c r="OQZ209" s="490"/>
      <c r="ORA209" s="490"/>
      <c r="ORB209" s="490"/>
      <c r="ORC209" s="490"/>
      <c r="ORD209" s="490"/>
      <c r="ORE209" s="490"/>
      <c r="ORF209" s="490"/>
      <c r="ORG209" s="490"/>
      <c r="ORH209" s="490"/>
      <c r="ORI209" s="490"/>
      <c r="ORJ209" s="490"/>
      <c r="ORK209" s="490"/>
      <c r="ORL209" s="490"/>
      <c r="ORM209" s="490"/>
      <c r="ORN209" s="490"/>
      <c r="ORO209" s="490"/>
      <c r="ORP209" s="490"/>
      <c r="ORQ209" s="490"/>
      <c r="ORR209" s="490"/>
      <c r="ORS209" s="490"/>
      <c r="ORT209" s="490"/>
      <c r="ORU209" s="490"/>
      <c r="ORV209" s="490"/>
      <c r="ORW209" s="490"/>
      <c r="ORX209" s="490"/>
      <c r="ORY209" s="490"/>
      <c r="ORZ209" s="490"/>
      <c r="OSA209" s="490"/>
      <c r="OSB209" s="490"/>
      <c r="OSC209" s="490"/>
      <c r="OSD209" s="490"/>
      <c r="OSE209" s="490"/>
      <c r="OSF209" s="490"/>
      <c r="OSG209" s="490"/>
      <c r="OSH209" s="490"/>
      <c r="OSI209" s="490"/>
      <c r="OSJ209" s="490"/>
      <c r="OSK209" s="490"/>
      <c r="OSL209" s="490"/>
      <c r="OSM209" s="490"/>
      <c r="OSN209" s="490"/>
      <c r="OSO209" s="490"/>
      <c r="OSP209" s="490"/>
      <c r="OSQ209" s="490"/>
      <c r="OSR209" s="490"/>
      <c r="OSS209" s="490"/>
      <c r="OST209" s="490"/>
      <c r="OSU209" s="490"/>
      <c r="OSV209" s="490"/>
      <c r="OSW209" s="490"/>
      <c r="OSX209" s="490"/>
      <c r="OSY209" s="490"/>
      <c r="OSZ209" s="490"/>
      <c r="OTA209" s="490"/>
      <c r="OTB209" s="490"/>
      <c r="OTC209" s="490"/>
      <c r="OTD209" s="490"/>
      <c r="OTE209" s="490"/>
      <c r="OTF209" s="490"/>
      <c r="OTG209" s="490"/>
      <c r="OTH209" s="490"/>
      <c r="OTI209" s="490"/>
      <c r="OTJ209" s="490"/>
      <c r="OTK209" s="490"/>
      <c r="OTL209" s="490"/>
      <c r="OTM209" s="490"/>
      <c r="OTN209" s="490"/>
      <c r="OTO209" s="490"/>
      <c r="OTP209" s="490"/>
      <c r="OTQ209" s="490"/>
      <c r="OTR209" s="490"/>
      <c r="OTS209" s="490"/>
      <c r="OTT209" s="490"/>
      <c r="OTU209" s="490"/>
      <c r="OTV209" s="490"/>
      <c r="OTW209" s="490"/>
      <c r="OTX209" s="490"/>
      <c r="OTY209" s="490"/>
      <c r="OTZ209" s="490"/>
      <c r="OUA209" s="490"/>
      <c r="OUB209" s="490"/>
      <c r="OUC209" s="490"/>
      <c r="OUD209" s="490"/>
      <c r="OUE209" s="490"/>
      <c r="OUF209" s="490"/>
      <c r="OUG209" s="490"/>
      <c r="OUH209" s="490"/>
      <c r="OUI209" s="490"/>
      <c r="OUJ209" s="490"/>
      <c r="OUK209" s="490"/>
      <c r="OUL209" s="490"/>
      <c r="OUM209" s="490"/>
      <c r="OUN209" s="490"/>
      <c r="OUO209" s="490"/>
      <c r="OUP209" s="490"/>
      <c r="OUQ209" s="490"/>
      <c r="OUR209" s="490"/>
      <c r="OUS209" s="490"/>
      <c r="OUT209" s="490"/>
      <c r="OUU209" s="490"/>
      <c r="OUV209" s="490"/>
      <c r="OUW209" s="490"/>
      <c r="OUX209" s="490"/>
      <c r="OUY209" s="490"/>
      <c r="OUZ209" s="490"/>
      <c r="OVA209" s="490"/>
      <c r="OVB209" s="490"/>
      <c r="OVC209" s="490"/>
      <c r="OVD209" s="490"/>
      <c r="OVE209" s="490"/>
      <c r="OVF209" s="490"/>
      <c r="OVG209" s="490"/>
      <c r="OVH209" s="490"/>
      <c r="OVI209" s="490"/>
      <c r="OVJ209" s="490"/>
      <c r="OVK209" s="490"/>
      <c r="OVL209" s="490"/>
      <c r="OVM209" s="490"/>
      <c r="OVN209" s="490"/>
      <c r="OVO209" s="490"/>
      <c r="OVP209" s="490"/>
      <c r="OVQ209" s="490"/>
      <c r="OVR209" s="490"/>
      <c r="OVS209" s="490"/>
      <c r="OVT209" s="490"/>
      <c r="OVU209" s="490"/>
      <c r="OVV209" s="490"/>
      <c r="OVW209" s="490"/>
      <c r="OVX209" s="490"/>
      <c r="OVY209" s="490"/>
      <c r="OVZ209" s="490"/>
      <c r="OWA209" s="490"/>
      <c r="OWB209" s="490"/>
      <c r="OWC209" s="490"/>
      <c r="OWD209" s="490"/>
      <c r="OWE209" s="490"/>
      <c r="OWF209" s="490"/>
      <c r="OWG209" s="490"/>
      <c r="OWH209" s="490"/>
      <c r="OWI209" s="490"/>
      <c r="OWJ209" s="490"/>
      <c r="OWK209" s="490"/>
      <c r="OWL209" s="490"/>
      <c r="OWM209" s="490"/>
      <c r="OWN209" s="490"/>
      <c r="OWO209" s="490"/>
      <c r="OWP209" s="490"/>
      <c r="OWQ209" s="490"/>
      <c r="OWR209" s="490"/>
      <c r="OWS209" s="490"/>
      <c r="OWT209" s="490"/>
      <c r="OWU209" s="490"/>
      <c r="OWV209" s="490"/>
      <c r="OWW209" s="490"/>
      <c r="OWX209" s="490"/>
      <c r="OWY209" s="490"/>
      <c r="OWZ209" s="490"/>
      <c r="OXA209" s="490"/>
      <c r="OXB209" s="490"/>
      <c r="OXC209" s="490"/>
      <c r="OXD209" s="490"/>
      <c r="OXE209" s="490"/>
      <c r="OXF209" s="490"/>
      <c r="OXG209" s="490"/>
      <c r="OXH209" s="490"/>
      <c r="OXI209" s="490"/>
      <c r="OXJ209" s="490"/>
      <c r="OXK209" s="490"/>
      <c r="OXL209" s="490"/>
      <c r="OXM209" s="490"/>
      <c r="OXN209" s="490"/>
      <c r="OXO209" s="490"/>
      <c r="OXP209" s="490"/>
      <c r="OXQ209" s="490"/>
      <c r="OXR209" s="490"/>
      <c r="OXS209" s="490"/>
      <c r="OXT209" s="490"/>
      <c r="OXU209" s="490"/>
      <c r="OXV209" s="490"/>
      <c r="OXW209" s="490"/>
      <c r="OXX209" s="490"/>
      <c r="OXY209" s="490"/>
      <c r="OXZ209" s="490"/>
      <c r="OYA209" s="490"/>
      <c r="OYB209" s="490"/>
      <c r="OYC209" s="490"/>
      <c r="OYD209" s="490"/>
      <c r="OYE209" s="490"/>
      <c r="OYF209" s="490"/>
      <c r="OYG209" s="490"/>
      <c r="OYH209" s="490"/>
      <c r="OYI209" s="490"/>
      <c r="OYJ209" s="490"/>
      <c r="OYK209" s="490"/>
      <c r="OYL209" s="490"/>
      <c r="OYM209" s="490"/>
      <c r="OYN209" s="490"/>
      <c r="OYO209" s="490"/>
      <c r="OYP209" s="490"/>
      <c r="OYQ209" s="490"/>
      <c r="OYR209" s="490"/>
      <c r="OYS209" s="490"/>
      <c r="OYT209" s="490"/>
      <c r="OYU209" s="490"/>
      <c r="OYV209" s="490"/>
      <c r="OYW209" s="490"/>
      <c r="OYX209" s="490"/>
      <c r="OYY209" s="490"/>
      <c r="OYZ209" s="490"/>
      <c r="OZA209" s="490"/>
      <c r="OZB209" s="490"/>
      <c r="OZC209" s="490"/>
      <c r="OZD209" s="490"/>
      <c r="OZE209" s="490"/>
      <c r="OZF209" s="490"/>
      <c r="OZG209" s="490"/>
      <c r="OZH209" s="490"/>
      <c r="OZI209" s="490"/>
      <c r="OZJ209" s="490"/>
      <c r="OZK209" s="490"/>
      <c r="OZL209" s="490"/>
      <c r="OZM209" s="490"/>
      <c r="OZN209" s="490"/>
      <c r="OZO209" s="490"/>
      <c r="OZP209" s="490"/>
      <c r="OZQ209" s="490"/>
      <c r="OZR209" s="490"/>
      <c r="OZS209" s="490"/>
      <c r="OZT209" s="490"/>
      <c r="OZU209" s="490"/>
      <c r="OZV209" s="490"/>
      <c r="OZW209" s="490"/>
      <c r="OZX209" s="490"/>
      <c r="OZY209" s="490"/>
      <c r="OZZ209" s="490"/>
      <c r="PAA209" s="490"/>
      <c r="PAB209" s="490"/>
      <c r="PAC209" s="490"/>
      <c r="PAD209" s="490"/>
      <c r="PAE209" s="490"/>
      <c r="PAF209" s="490"/>
      <c r="PAG209" s="490"/>
      <c r="PAH209" s="490"/>
      <c r="PAI209" s="490"/>
      <c r="PAJ209" s="490"/>
      <c r="PAK209" s="490"/>
      <c r="PAL209" s="490"/>
      <c r="PAM209" s="490"/>
      <c r="PAN209" s="490"/>
      <c r="PAO209" s="490"/>
      <c r="PAP209" s="490"/>
      <c r="PAQ209" s="490"/>
      <c r="PAR209" s="490"/>
      <c r="PAS209" s="490"/>
      <c r="PAT209" s="490"/>
      <c r="PAU209" s="490"/>
      <c r="PAV209" s="490"/>
      <c r="PAW209" s="490"/>
      <c r="PAX209" s="490"/>
      <c r="PAY209" s="490"/>
      <c r="PAZ209" s="490"/>
      <c r="PBA209" s="490"/>
      <c r="PBB209" s="490"/>
      <c r="PBC209" s="490"/>
      <c r="PBD209" s="490"/>
      <c r="PBE209" s="490"/>
      <c r="PBF209" s="490"/>
      <c r="PBG209" s="490"/>
      <c r="PBH209" s="490"/>
      <c r="PBI209" s="490"/>
      <c r="PBJ209" s="490"/>
      <c r="PBK209" s="490"/>
      <c r="PBL209" s="490"/>
      <c r="PBM209" s="490"/>
      <c r="PBN209" s="490"/>
      <c r="PBO209" s="490"/>
      <c r="PBP209" s="490"/>
      <c r="PBQ209" s="490"/>
      <c r="PBR209" s="490"/>
      <c r="PBS209" s="490"/>
      <c r="PBT209" s="490"/>
      <c r="PBU209" s="490"/>
      <c r="PBV209" s="490"/>
      <c r="PBW209" s="490"/>
      <c r="PBX209" s="490"/>
      <c r="PBY209" s="490"/>
      <c r="PBZ209" s="490"/>
      <c r="PCA209" s="490"/>
      <c r="PCB209" s="490"/>
      <c r="PCC209" s="490"/>
      <c r="PCD209" s="490"/>
      <c r="PCE209" s="490"/>
      <c r="PCF209" s="490"/>
      <c r="PCG209" s="490"/>
      <c r="PCH209" s="490"/>
      <c r="PCI209" s="490"/>
      <c r="PCJ209" s="490"/>
      <c r="PCK209" s="490"/>
      <c r="PCL209" s="490"/>
      <c r="PCM209" s="490"/>
      <c r="PCN209" s="490"/>
      <c r="PCO209" s="490"/>
      <c r="PCP209" s="490"/>
      <c r="PCQ209" s="490"/>
      <c r="PCR209" s="490"/>
      <c r="PCS209" s="490"/>
      <c r="PCT209" s="490"/>
      <c r="PCU209" s="490"/>
      <c r="PCV209" s="490"/>
      <c r="PCW209" s="490"/>
      <c r="PCX209" s="490"/>
      <c r="PCY209" s="490"/>
      <c r="PCZ209" s="490"/>
      <c r="PDA209" s="490"/>
      <c r="PDB209" s="490"/>
      <c r="PDC209" s="490"/>
      <c r="PDD209" s="490"/>
      <c r="PDE209" s="490"/>
      <c r="PDF209" s="490"/>
      <c r="PDG209" s="490"/>
      <c r="PDH209" s="490"/>
      <c r="PDI209" s="490"/>
      <c r="PDJ209" s="490"/>
      <c r="PDK209" s="490"/>
      <c r="PDL209" s="490"/>
      <c r="PDM209" s="490"/>
      <c r="PDN209" s="490"/>
      <c r="PDO209" s="490"/>
      <c r="PDP209" s="490"/>
      <c r="PDQ209" s="490"/>
      <c r="PDR209" s="490"/>
      <c r="PDS209" s="490"/>
      <c r="PDT209" s="490"/>
      <c r="PDU209" s="490"/>
      <c r="PDV209" s="490"/>
      <c r="PDW209" s="490"/>
      <c r="PDX209" s="490"/>
      <c r="PDY209" s="490"/>
      <c r="PDZ209" s="490"/>
      <c r="PEA209" s="490"/>
      <c r="PEB209" s="490"/>
      <c r="PEC209" s="490"/>
      <c r="PED209" s="490"/>
      <c r="PEE209" s="490"/>
      <c r="PEF209" s="490"/>
      <c r="PEG209" s="490"/>
      <c r="PEH209" s="490"/>
      <c r="PEI209" s="490"/>
      <c r="PEJ209" s="490"/>
      <c r="PEK209" s="490"/>
      <c r="PEL209" s="490"/>
      <c r="PEM209" s="490"/>
      <c r="PEN209" s="490"/>
      <c r="PEO209" s="490"/>
      <c r="PEP209" s="490"/>
      <c r="PEQ209" s="490"/>
      <c r="PER209" s="490"/>
      <c r="PES209" s="490"/>
      <c r="PET209" s="490"/>
      <c r="PEU209" s="490"/>
      <c r="PEV209" s="490"/>
      <c r="PEW209" s="490"/>
      <c r="PEX209" s="490"/>
      <c r="PEY209" s="490"/>
      <c r="PEZ209" s="490"/>
      <c r="PFA209" s="490"/>
      <c r="PFB209" s="490"/>
      <c r="PFC209" s="490"/>
      <c r="PFD209" s="490"/>
      <c r="PFE209" s="490"/>
      <c r="PFF209" s="490"/>
      <c r="PFG209" s="490"/>
      <c r="PFH209" s="490"/>
      <c r="PFI209" s="490"/>
      <c r="PFJ209" s="490"/>
      <c r="PFK209" s="490"/>
      <c r="PFL209" s="490"/>
      <c r="PFM209" s="490"/>
      <c r="PFN209" s="490"/>
      <c r="PFO209" s="490"/>
      <c r="PFP209" s="490"/>
      <c r="PFQ209" s="490"/>
      <c r="PFR209" s="490"/>
      <c r="PFS209" s="490"/>
      <c r="PFT209" s="490"/>
      <c r="PFU209" s="490"/>
      <c r="PFV209" s="490"/>
      <c r="PFW209" s="490"/>
      <c r="PFX209" s="490"/>
      <c r="PFY209" s="490"/>
      <c r="PFZ209" s="490"/>
      <c r="PGA209" s="490"/>
      <c r="PGB209" s="490"/>
      <c r="PGC209" s="490"/>
      <c r="PGD209" s="490"/>
      <c r="PGE209" s="490"/>
      <c r="PGF209" s="490"/>
      <c r="PGG209" s="490"/>
      <c r="PGH209" s="490"/>
      <c r="PGI209" s="490"/>
      <c r="PGJ209" s="490"/>
      <c r="PGK209" s="490"/>
      <c r="PGL209" s="490"/>
      <c r="PGM209" s="490"/>
      <c r="PGN209" s="490"/>
      <c r="PGO209" s="490"/>
      <c r="PGP209" s="490"/>
      <c r="PGQ209" s="490"/>
      <c r="PGR209" s="490"/>
      <c r="PGS209" s="490"/>
      <c r="PGT209" s="490"/>
      <c r="PGU209" s="490"/>
      <c r="PGV209" s="490"/>
      <c r="PGW209" s="490"/>
      <c r="PGX209" s="490"/>
      <c r="PGY209" s="490"/>
      <c r="PGZ209" s="490"/>
      <c r="PHA209" s="490"/>
      <c r="PHB209" s="490"/>
      <c r="PHC209" s="490"/>
      <c r="PHD209" s="490"/>
      <c r="PHE209" s="490"/>
      <c r="PHF209" s="490"/>
      <c r="PHG209" s="490"/>
      <c r="PHH209" s="490"/>
      <c r="PHI209" s="490"/>
      <c r="PHJ209" s="490"/>
      <c r="PHK209" s="490"/>
      <c r="PHL209" s="490"/>
      <c r="PHM209" s="490"/>
      <c r="PHN209" s="490"/>
      <c r="PHO209" s="490"/>
      <c r="PHP209" s="490"/>
      <c r="PHQ209" s="490"/>
      <c r="PHR209" s="490"/>
      <c r="PHS209" s="490"/>
      <c r="PHT209" s="490"/>
      <c r="PHU209" s="490"/>
      <c r="PHV209" s="490"/>
      <c r="PHW209" s="490"/>
      <c r="PHX209" s="490"/>
      <c r="PHY209" s="490"/>
      <c r="PHZ209" s="490"/>
      <c r="PIA209" s="490"/>
      <c r="PIB209" s="490"/>
      <c r="PIC209" s="490"/>
      <c r="PID209" s="490"/>
      <c r="PIE209" s="490"/>
      <c r="PIF209" s="490"/>
      <c r="PIG209" s="490"/>
      <c r="PIH209" s="490"/>
      <c r="PII209" s="490"/>
      <c r="PIJ209" s="490"/>
      <c r="PIK209" s="490"/>
      <c r="PIL209" s="490"/>
      <c r="PIM209" s="490"/>
      <c r="PIN209" s="490"/>
      <c r="PIO209" s="490"/>
      <c r="PIP209" s="490"/>
      <c r="PIQ209" s="490"/>
      <c r="PIR209" s="490"/>
      <c r="PIS209" s="490"/>
      <c r="PIT209" s="490"/>
      <c r="PIU209" s="490"/>
      <c r="PIV209" s="490"/>
      <c r="PIW209" s="490"/>
      <c r="PIX209" s="490"/>
      <c r="PIY209" s="490"/>
      <c r="PIZ209" s="490"/>
      <c r="PJA209" s="490"/>
      <c r="PJB209" s="490"/>
      <c r="PJC209" s="490"/>
      <c r="PJD209" s="490"/>
      <c r="PJE209" s="490"/>
      <c r="PJF209" s="490"/>
      <c r="PJG209" s="490"/>
      <c r="PJH209" s="490"/>
      <c r="PJI209" s="490"/>
      <c r="PJJ209" s="490"/>
      <c r="PJK209" s="490"/>
      <c r="PJL209" s="490"/>
      <c r="PJM209" s="490"/>
      <c r="PJN209" s="490"/>
      <c r="PJO209" s="490"/>
      <c r="PJP209" s="490"/>
      <c r="PJQ209" s="490"/>
      <c r="PJR209" s="490"/>
      <c r="PJS209" s="490"/>
      <c r="PJT209" s="490"/>
      <c r="PJU209" s="490"/>
      <c r="PJV209" s="490"/>
      <c r="PJW209" s="490"/>
      <c r="PJX209" s="490"/>
      <c r="PJY209" s="490"/>
      <c r="PJZ209" s="490"/>
      <c r="PKA209" s="490"/>
      <c r="PKB209" s="490"/>
      <c r="PKC209" s="490"/>
      <c r="PKD209" s="490"/>
      <c r="PKE209" s="490"/>
      <c r="PKF209" s="490"/>
      <c r="PKG209" s="490"/>
      <c r="PKH209" s="490"/>
      <c r="PKI209" s="490"/>
      <c r="PKJ209" s="490"/>
      <c r="PKK209" s="490"/>
      <c r="PKL209" s="490"/>
      <c r="PKM209" s="490"/>
      <c r="PKN209" s="490"/>
      <c r="PKO209" s="490"/>
      <c r="PKP209" s="490"/>
      <c r="PKQ209" s="490"/>
      <c r="PKR209" s="490"/>
      <c r="PKS209" s="490"/>
      <c r="PKT209" s="490"/>
      <c r="PKU209" s="490"/>
      <c r="PKV209" s="490"/>
      <c r="PKW209" s="490"/>
      <c r="PKX209" s="490"/>
      <c r="PKY209" s="490"/>
      <c r="PKZ209" s="490"/>
      <c r="PLA209" s="490"/>
      <c r="PLB209" s="490"/>
      <c r="PLC209" s="490"/>
      <c r="PLD209" s="490"/>
      <c r="PLE209" s="490"/>
      <c r="PLF209" s="490"/>
      <c r="PLG209" s="490"/>
      <c r="PLH209" s="490"/>
      <c r="PLI209" s="490"/>
      <c r="PLJ209" s="490"/>
      <c r="PLK209" s="490"/>
      <c r="PLL209" s="490"/>
      <c r="PLM209" s="490"/>
      <c r="PLN209" s="490"/>
      <c r="PLO209" s="490"/>
      <c r="PLP209" s="490"/>
      <c r="PLQ209" s="490"/>
      <c r="PLR209" s="490"/>
      <c r="PLS209" s="490"/>
      <c r="PLT209" s="490"/>
      <c r="PLU209" s="490"/>
      <c r="PLV209" s="490"/>
      <c r="PLW209" s="490"/>
      <c r="PLX209" s="490"/>
      <c r="PLY209" s="490"/>
      <c r="PLZ209" s="490"/>
      <c r="PMA209" s="490"/>
      <c r="PMB209" s="490"/>
      <c r="PMC209" s="490"/>
      <c r="PMD209" s="490"/>
      <c r="PME209" s="490"/>
      <c r="PMF209" s="490"/>
      <c r="PMG209" s="490"/>
      <c r="PMH209" s="490"/>
      <c r="PMI209" s="490"/>
      <c r="PMJ209" s="490"/>
      <c r="PMK209" s="490"/>
      <c r="PML209" s="490"/>
      <c r="PMM209" s="490"/>
      <c r="PMN209" s="490"/>
      <c r="PMO209" s="490"/>
      <c r="PMP209" s="490"/>
      <c r="PMQ209" s="490"/>
      <c r="PMR209" s="490"/>
      <c r="PMS209" s="490"/>
      <c r="PMT209" s="490"/>
      <c r="PMU209" s="490"/>
      <c r="PMV209" s="490"/>
      <c r="PMW209" s="490"/>
      <c r="PMX209" s="490"/>
      <c r="PMY209" s="490"/>
      <c r="PMZ209" s="490"/>
      <c r="PNA209" s="490"/>
      <c r="PNB209" s="490"/>
      <c r="PNC209" s="490"/>
      <c r="PND209" s="490"/>
      <c r="PNE209" s="490"/>
      <c r="PNF209" s="490"/>
      <c r="PNG209" s="490"/>
      <c r="PNH209" s="490"/>
      <c r="PNI209" s="490"/>
      <c r="PNJ209" s="490"/>
      <c r="PNK209" s="490"/>
      <c r="PNL209" s="490"/>
      <c r="PNM209" s="490"/>
      <c r="PNN209" s="490"/>
      <c r="PNO209" s="490"/>
      <c r="PNP209" s="490"/>
      <c r="PNQ209" s="490"/>
      <c r="PNR209" s="490"/>
      <c r="PNS209" s="490"/>
      <c r="PNT209" s="490"/>
      <c r="PNU209" s="490"/>
      <c r="PNV209" s="490"/>
      <c r="PNW209" s="490"/>
      <c r="PNX209" s="490"/>
      <c r="PNY209" s="490"/>
      <c r="PNZ209" s="490"/>
      <c r="POA209" s="490"/>
      <c r="POB209" s="490"/>
      <c r="POC209" s="490"/>
      <c r="POD209" s="490"/>
      <c r="POE209" s="490"/>
      <c r="POF209" s="490"/>
      <c r="POG209" s="490"/>
      <c r="POH209" s="490"/>
      <c r="POI209" s="490"/>
      <c r="POJ209" s="490"/>
      <c r="POK209" s="490"/>
      <c r="POL209" s="490"/>
      <c r="POM209" s="490"/>
      <c r="PON209" s="490"/>
      <c r="POO209" s="490"/>
      <c r="POP209" s="490"/>
      <c r="POQ209" s="490"/>
      <c r="POR209" s="490"/>
      <c r="POS209" s="490"/>
      <c r="POT209" s="490"/>
      <c r="POU209" s="490"/>
      <c r="POV209" s="490"/>
      <c r="POW209" s="490"/>
      <c r="POX209" s="490"/>
      <c r="POY209" s="490"/>
      <c r="POZ209" s="490"/>
      <c r="PPA209" s="490"/>
      <c r="PPB209" s="490"/>
      <c r="PPC209" s="490"/>
      <c r="PPD209" s="490"/>
      <c r="PPE209" s="490"/>
      <c r="PPF209" s="490"/>
      <c r="PPG209" s="490"/>
      <c r="PPH209" s="490"/>
      <c r="PPI209" s="490"/>
      <c r="PPJ209" s="490"/>
      <c r="PPK209" s="490"/>
      <c r="PPL209" s="490"/>
      <c r="PPM209" s="490"/>
      <c r="PPN209" s="490"/>
      <c r="PPO209" s="490"/>
      <c r="PPP209" s="490"/>
      <c r="PPQ209" s="490"/>
      <c r="PPR209" s="490"/>
      <c r="PPS209" s="490"/>
      <c r="PPT209" s="490"/>
      <c r="PPU209" s="490"/>
      <c r="PPV209" s="490"/>
      <c r="PPW209" s="490"/>
      <c r="PPX209" s="490"/>
      <c r="PPY209" s="490"/>
      <c r="PPZ209" s="490"/>
      <c r="PQA209" s="490"/>
      <c r="PQB209" s="490"/>
      <c r="PQC209" s="490"/>
      <c r="PQD209" s="490"/>
      <c r="PQE209" s="490"/>
      <c r="PQF209" s="490"/>
      <c r="PQG209" s="490"/>
      <c r="PQH209" s="490"/>
      <c r="PQI209" s="490"/>
      <c r="PQJ209" s="490"/>
      <c r="PQK209" s="490"/>
      <c r="PQL209" s="490"/>
      <c r="PQM209" s="490"/>
      <c r="PQN209" s="490"/>
      <c r="PQO209" s="490"/>
      <c r="PQP209" s="490"/>
      <c r="PQQ209" s="490"/>
      <c r="PQR209" s="490"/>
      <c r="PQS209" s="490"/>
      <c r="PQT209" s="490"/>
      <c r="PQU209" s="490"/>
      <c r="PQV209" s="490"/>
      <c r="PQW209" s="490"/>
      <c r="PQX209" s="490"/>
      <c r="PQY209" s="490"/>
      <c r="PQZ209" s="490"/>
      <c r="PRA209" s="490"/>
      <c r="PRB209" s="490"/>
      <c r="PRC209" s="490"/>
      <c r="PRD209" s="490"/>
      <c r="PRE209" s="490"/>
      <c r="PRF209" s="490"/>
      <c r="PRG209" s="490"/>
      <c r="PRH209" s="490"/>
      <c r="PRI209" s="490"/>
      <c r="PRJ209" s="490"/>
      <c r="PRK209" s="490"/>
      <c r="PRL209" s="490"/>
      <c r="PRM209" s="490"/>
      <c r="PRN209" s="490"/>
      <c r="PRO209" s="490"/>
      <c r="PRP209" s="490"/>
      <c r="PRQ209" s="490"/>
      <c r="PRR209" s="490"/>
      <c r="PRS209" s="490"/>
      <c r="PRT209" s="490"/>
      <c r="PRU209" s="490"/>
      <c r="PRV209" s="490"/>
      <c r="PRW209" s="490"/>
      <c r="PRX209" s="490"/>
      <c r="PRY209" s="490"/>
      <c r="PRZ209" s="490"/>
      <c r="PSA209" s="490"/>
      <c r="PSB209" s="490"/>
      <c r="PSC209" s="490"/>
      <c r="PSD209" s="490"/>
      <c r="PSE209" s="490"/>
      <c r="PSF209" s="490"/>
      <c r="PSG209" s="490"/>
      <c r="PSH209" s="490"/>
      <c r="PSI209" s="490"/>
      <c r="PSJ209" s="490"/>
      <c r="PSK209" s="490"/>
      <c r="PSL209" s="490"/>
      <c r="PSM209" s="490"/>
      <c r="PSN209" s="490"/>
      <c r="PSO209" s="490"/>
      <c r="PSP209" s="490"/>
      <c r="PSQ209" s="490"/>
      <c r="PSR209" s="490"/>
      <c r="PSS209" s="490"/>
      <c r="PST209" s="490"/>
      <c r="PSU209" s="490"/>
      <c r="PSV209" s="490"/>
      <c r="PSW209" s="490"/>
      <c r="PSX209" s="490"/>
      <c r="PSY209" s="490"/>
      <c r="PSZ209" s="490"/>
      <c r="PTA209" s="490"/>
      <c r="PTB209" s="490"/>
      <c r="PTC209" s="490"/>
      <c r="PTD209" s="490"/>
      <c r="PTE209" s="490"/>
      <c r="PTF209" s="490"/>
      <c r="PTG209" s="490"/>
      <c r="PTH209" s="490"/>
      <c r="PTI209" s="490"/>
      <c r="PTJ209" s="490"/>
      <c r="PTK209" s="490"/>
      <c r="PTL209" s="490"/>
      <c r="PTM209" s="490"/>
      <c r="PTN209" s="490"/>
      <c r="PTO209" s="490"/>
      <c r="PTP209" s="490"/>
      <c r="PTQ209" s="490"/>
      <c r="PTR209" s="490"/>
      <c r="PTS209" s="490"/>
      <c r="PTT209" s="490"/>
      <c r="PTU209" s="490"/>
      <c r="PTV209" s="490"/>
      <c r="PTW209" s="490"/>
      <c r="PTX209" s="490"/>
      <c r="PTY209" s="490"/>
      <c r="PTZ209" s="490"/>
      <c r="PUA209" s="490"/>
      <c r="PUB209" s="490"/>
      <c r="PUC209" s="490"/>
      <c r="PUD209" s="490"/>
      <c r="PUE209" s="490"/>
      <c r="PUF209" s="490"/>
      <c r="PUG209" s="490"/>
      <c r="PUH209" s="490"/>
      <c r="PUI209" s="490"/>
      <c r="PUJ209" s="490"/>
      <c r="PUK209" s="490"/>
      <c r="PUL209" s="490"/>
      <c r="PUM209" s="490"/>
      <c r="PUN209" s="490"/>
      <c r="PUO209" s="490"/>
      <c r="PUP209" s="490"/>
      <c r="PUQ209" s="490"/>
      <c r="PUR209" s="490"/>
      <c r="PUS209" s="490"/>
      <c r="PUT209" s="490"/>
      <c r="PUU209" s="490"/>
      <c r="PUV209" s="490"/>
      <c r="PUW209" s="490"/>
      <c r="PUX209" s="490"/>
      <c r="PUY209" s="490"/>
      <c r="PUZ209" s="490"/>
      <c r="PVA209" s="490"/>
      <c r="PVB209" s="490"/>
      <c r="PVC209" s="490"/>
      <c r="PVD209" s="490"/>
      <c r="PVE209" s="490"/>
      <c r="PVF209" s="490"/>
      <c r="PVG209" s="490"/>
      <c r="PVH209" s="490"/>
      <c r="PVI209" s="490"/>
      <c r="PVJ209" s="490"/>
      <c r="PVK209" s="490"/>
      <c r="PVL209" s="490"/>
      <c r="PVM209" s="490"/>
      <c r="PVN209" s="490"/>
      <c r="PVO209" s="490"/>
      <c r="PVP209" s="490"/>
      <c r="PVQ209" s="490"/>
      <c r="PVR209" s="490"/>
      <c r="PVS209" s="490"/>
      <c r="PVT209" s="490"/>
      <c r="PVU209" s="490"/>
      <c r="PVV209" s="490"/>
      <c r="PVW209" s="490"/>
      <c r="PVX209" s="490"/>
      <c r="PVY209" s="490"/>
      <c r="PVZ209" s="490"/>
      <c r="PWA209" s="490"/>
      <c r="PWB209" s="490"/>
      <c r="PWC209" s="490"/>
      <c r="PWD209" s="490"/>
      <c r="PWE209" s="490"/>
      <c r="PWF209" s="490"/>
      <c r="PWG209" s="490"/>
      <c r="PWH209" s="490"/>
      <c r="PWI209" s="490"/>
      <c r="PWJ209" s="490"/>
      <c r="PWK209" s="490"/>
      <c r="PWL209" s="490"/>
      <c r="PWM209" s="490"/>
      <c r="PWN209" s="490"/>
      <c r="PWO209" s="490"/>
      <c r="PWP209" s="490"/>
      <c r="PWQ209" s="490"/>
      <c r="PWR209" s="490"/>
      <c r="PWS209" s="490"/>
      <c r="PWT209" s="490"/>
      <c r="PWU209" s="490"/>
      <c r="PWV209" s="490"/>
      <c r="PWW209" s="490"/>
      <c r="PWX209" s="490"/>
      <c r="PWY209" s="490"/>
      <c r="PWZ209" s="490"/>
      <c r="PXA209" s="490"/>
      <c r="PXB209" s="490"/>
      <c r="PXC209" s="490"/>
      <c r="PXD209" s="490"/>
      <c r="PXE209" s="490"/>
      <c r="PXF209" s="490"/>
      <c r="PXG209" s="490"/>
      <c r="PXH209" s="490"/>
      <c r="PXI209" s="490"/>
      <c r="PXJ209" s="490"/>
      <c r="PXK209" s="490"/>
      <c r="PXL209" s="490"/>
      <c r="PXM209" s="490"/>
      <c r="PXN209" s="490"/>
      <c r="PXO209" s="490"/>
      <c r="PXP209" s="490"/>
      <c r="PXQ209" s="490"/>
      <c r="PXR209" s="490"/>
      <c r="PXS209" s="490"/>
      <c r="PXT209" s="490"/>
      <c r="PXU209" s="490"/>
      <c r="PXV209" s="490"/>
      <c r="PXW209" s="490"/>
      <c r="PXX209" s="490"/>
      <c r="PXY209" s="490"/>
      <c r="PXZ209" s="490"/>
      <c r="PYA209" s="490"/>
      <c r="PYB209" s="490"/>
      <c r="PYC209" s="490"/>
      <c r="PYD209" s="490"/>
      <c r="PYE209" s="490"/>
      <c r="PYF209" s="490"/>
      <c r="PYG209" s="490"/>
      <c r="PYH209" s="490"/>
      <c r="PYI209" s="490"/>
      <c r="PYJ209" s="490"/>
      <c r="PYK209" s="490"/>
      <c r="PYL209" s="490"/>
      <c r="PYM209" s="490"/>
      <c r="PYN209" s="490"/>
      <c r="PYO209" s="490"/>
      <c r="PYP209" s="490"/>
      <c r="PYQ209" s="490"/>
      <c r="PYR209" s="490"/>
      <c r="PYS209" s="490"/>
      <c r="PYT209" s="490"/>
      <c r="PYU209" s="490"/>
      <c r="PYV209" s="490"/>
      <c r="PYW209" s="490"/>
      <c r="PYX209" s="490"/>
      <c r="PYY209" s="490"/>
      <c r="PYZ209" s="490"/>
      <c r="PZA209" s="490"/>
      <c r="PZB209" s="490"/>
      <c r="PZC209" s="490"/>
      <c r="PZD209" s="490"/>
      <c r="PZE209" s="490"/>
      <c r="PZF209" s="490"/>
      <c r="PZG209" s="490"/>
      <c r="PZH209" s="490"/>
      <c r="PZI209" s="490"/>
      <c r="PZJ209" s="490"/>
      <c r="PZK209" s="490"/>
      <c r="PZL209" s="490"/>
      <c r="PZM209" s="490"/>
      <c r="PZN209" s="490"/>
      <c r="PZO209" s="490"/>
      <c r="PZP209" s="490"/>
      <c r="PZQ209" s="490"/>
      <c r="PZR209" s="490"/>
      <c r="PZS209" s="490"/>
      <c r="PZT209" s="490"/>
      <c r="PZU209" s="490"/>
      <c r="PZV209" s="490"/>
      <c r="PZW209" s="490"/>
      <c r="PZX209" s="490"/>
      <c r="PZY209" s="490"/>
      <c r="PZZ209" s="490"/>
      <c r="QAA209" s="490"/>
      <c r="QAB209" s="490"/>
      <c r="QAC209" s="490"/>
      <c r="QAD209" s="490"/>
      <c r="QAE209" s="490"/>
      <c r="QAF209" s="490"/>
      <c r="QAG209" s="490"/>
      <c r="QAH209" s="490"/>
      <c r="QAI209" s="490"/>
      <c r="QAJ209" s="490"/>
      <c r="QAK209" s="490"/>
      <c r="QAL209" s="490"/>
      <c r="QAM209" s="490"/>
      <c r="QAN209" s="490"/>
      <c r="QAO209" s="490"/>
      <c r="QAP209" s="490"/>
      <c r="QAQ209" s="490"/>
      <c r="QAR209" s="490"/>
      <c r="QAS209" s="490"/>
      <c r="QAT209" s="490"/>
      <c r="QAU209" s="490"/>
      <c r="QAV209" s="490"/>
      <c r="QAW209" s="490"/>
      <c r="QAX209" s="490"/>
      <c r="QAY209" s="490"/>
      <c r="QAZ209" s="490"/>
      <c r="QBA209" s="490"/>
      <c r="QBB209" s="490"/>
      <c r="QBC209" s="490"/>
      <c r="QBD209" s="490"/>
      <c r="QBE209" s="490"/>
      <c r="QBF209" s="490"/>
      <c r="QBG209" s="490"/>
      <c r="QBH209" s="490"/>
      <c r="QBI209" s="490"/>
      <c r="QBJ209" s="490"/>
      <c r="QBK209" s="490"/>
      <c r="QBL209" s="490"/>
      <c r="QBM209" s="490"/>
      <c r="QBN209" s="490"/>
      <c r="QBO209" s="490"/>
      <c r="QBP209" s="490"/>
      <c r="QBQ209" s="490"/>
      <c r="QBR209" s="490"/>
      <c r="QBS209" s="490"/>
      <c r="QBT209" s="490"/>
      <c r="QBU209" s="490"/>
      <c r="QBV209" s="490"/>
      <c r="QBW209" s="490"/>
      <c r="QBX209" s="490"/>
      <c r="QBY209" s="490"/>
      <c r="QBZ209" s="490"/>
      <c r="QCA209" s="490"/>
      <c r="QCB209" s="490"/>
      <c r="QCC209" s="490"/>
      <c r="QCD209" s="490"/>
      <c r="QCE209" s="490"/>
      <c r="QCF209" s="490"/>
      <c r="QCG209" s="490"/>
      <c r="QCH209" s="490"/>
      <c r="QCI209" s="490"/>
      <c r="QCJ209" s="490"/>
      <c r="QCK209" s="490"/>
      <c r="QCL209" s="490"/>
      <c r="QCM209" s="490"/>
      <c r="QCN209" s="490"/>
      <c r="QCO209" s="490"/>
      <c r="QCP209" s="490"/>
      <c r="QCQ209" s="490"/>
      <c r="QCR209" s="490"/>
      <c r="QCS209" s="490"/>
      <c r="QCT209" s="490"/>
      <c r="QCU209" s="490"/>
      <c r="QCV209" s="490"/>
      <c r="QCW209" s="490"/>
      <c r="QCX209" s="490"/>
      <c r="QCY209" s="490"/>
      <c r="QCZ209" s="490"/>
      <c r="QDA209" s="490"/>
      <c r="QDB209" s="490"/>
      <c r="QDC209" s="490"/>
      <c r="QDD209" s="490"/>
      <c r="QDE209" s="490"/>
      <c r="QDF209" s="490"/>
      <c r="QDG209" s="490"/>
      <c r="QDH209" s="490"/>
      <c r="QDI209" s="490"/>
      <c r="QDJ209" s="490"/>
      <c r="QDK209" s="490"/>
      <c r="QDL209" s="490"/>
      <c r="QDM209" s="490"/>
      <c r="QDN209" s="490"/>
      <c r="QDO209" s="490"/>
      <c r="QDP209" s="490"/>
      <c r="QDQ209" s="490"/>
      <c r="QDR209" s="490"/>
      <c r="QDS209" s="490"/>
      <c r="QDT209" s="490"/>
      <c r="QDU209" s="490"/>
      <c r="QDV209" s="490"/>
      <c r="QDW209" s="490"/>
      <c r="QDX209" s="490"/>
      <c r="QDY209" s="490"/>
      <c r="QDZ209" s="490"/>
      <c r="QEA209" s="490"/>
      <c r="QEB209" s="490"/>
      <c r="QEC209" s="490"/>
      <c r="QED209" s="490"/>
      <c r="QEE209" s="490"/>
      <c r="QEF209" s="490"/>
      <c r="QEG209" s="490"/>
      <c r="QEH209" s="490"/>
      <c r="QEI209" s="490"/>
      <c r="QEJ209" s="490"/>
      <c r="QEK209" s="490"/>
      <c r="QEL209" s="490"/>
      <c r="QEM209" s="490"/>
      <c r="QEN209" s="490"/>
      <c r="QEO209" s="490"/>
      <c r="QEP209" s="490"/>
      <c r="QEQ209" s="490"/>
      <c r="QER209" s="490"/>
      <c r="QES209" s="490"/>
      <c r="QET209" s="490"/>
      <c r="QEU209" s="490"/>
      <c r="QEV209" s="490"/>
      <c r="QEW209" s="490"/>
      <c r="QEX209" s="490"/>
      <c r="QEY209" s="490"/>
      <c r="QEZ209" s="490"/>
      <c r="QFA209" s="490"/>
      <c r="QFB209" s="490"/>
      <c r="QFC209" s="490"/>
      <c r="QFD209" s="490"/>
      <c r="QFE209" s="490"/>
      <c r="QFF209" s="490"/>
      <c r="QFG209" s="490"/>
      <c r="QFH209" s="490"/>
      <c r="QFI209" s="490"/>
      <c r="QFJ209" s="490"/>
      <c r="QFK209" s="490"/>
      <c r="QFL209" s="490"/>
      <c r="QFM209" s="490"/>
      <c r="QFN209" s="490"/>
      <c r="QFO209" s="490"/>
      <c r="QFP209" s="490"/>
      <c r="QFQ209" s="490"/>
      <c r="QFR209" s="490"/>
      <c r="QFS209" s="490"/>
      <c r="QFT209" s="490"/>
      <c r="QFU209" s="490"/>
      <c r="QFV209" s="490"/>
      <c r="QFW209" s="490"/>
      <c r="QFX209" s="490"/>
      <c r="QFY209" s="490"/>
      <c r="QFZ209" s="490"/>
      <c r="QGA209" s="490"/>
      <c r="QGB209" s="490"/>
      <c r="QGC209" s="490"/>
      <c r="QGD209" s="490"/>
      <c r="QGE209" s="490"/>
      <c r="QGF209" s="490"/>
      <c r="QGG209" s="490"/>
      <c r="QGH209" s="490"/>
      <c r="QGI209" s="490"/>
      <c r="QGJ209" s="490"/>
      <c r="QGK209" s="490"/>
      <c r="QGL209" s="490"/>
      <c r="QGM209" s="490"/>
      <c r="QGN209" s="490"/>
      <c r="QGO209" s="490"/>
      <c r="QGP209" s="490"/>
      <c r="QGQ209" s="490"/>
      <c r="QGR209" s="490"/>
      <c r="QGS209" s="490"/>
      <c r="QGT209" s="490"/>
      <c r="QGU209" s="490"/>
      <c r="QGV209" s="490"/>
      <c r="QGW209" s="490"/>
      <c r="QGX209" s="490"/>
      <c r="QGY209" s="490"/>
      <c r="QGZ209" s="490"/>
      <c r="QHA209" s="490"/>
      <c r="QHB209" s="490"/>
      <c r="QHC209" s="490"/>
      <c r="QHD209" s="490"/>
      <c r="QHE209" s="490"/>
      <c r="QHF209" s="490"/>
      <c r="QHG209" s="490"/>
      <c r="QHH209" s="490"/>
      <c r="QHI209" s="490"/>
      <c r="QHJ209" s="490"/>
      <c r="QHK209" s="490"/>
      <c r="QHL209" s="490"/>
      <c r="QHM209" s="490"/>
      <c r="QHN209" s="490"/>
      <c r="QHO209" s="490"/>
      <c r="QHP209" s="490"/>
      <c r="QHQ209" s="490"/>
      <c r="QHR209" s="490"/>
      <c r="QHS209" s="490"/>
      <c r="QHT209" s="490"/>
      <c r="QHU209" s="490"/>
      <c r="QHV209" s="490"/>
      <c r="QHW209" s="490"/>
      <c r="QHX209" s="490"/>
      <c r="QHY209" s="490"/>
      <c r="QHZ209" s="490"/>
      <c r="QIA209" s="490"/>
      <c r="QIB209" s="490"/>
      <c r="QIC209" s="490"/>
      <c r="QID209" s="490"/>
      <c r="QIE209" s="490"/>
      <c r="QIF209" s="490"/>
      <c r="QIG209" s="490"/>
      <c r="QIH209" s="490"/>
      <c r="QII209" s="490"/>
      <c r="QIJ209" s="490"/>
      <c r="QIK209" s="490"/>
      <c r="QIL209" s="490"/>
      <c r="QIM209" s="490"/>
      <c r="QIN209" s="490"/>
      <c r="QIO209" s="490"/>
      <c r="QIP209" s="490"/>
      <c r="QIQ209" s="490"/>
      <c r="QIR209" s="490"/>
      <c r="QIS209" s="490"/>
      <c r="QIT209" s="490"/>
      <c r="QIU209" s="490"/>
      <c r="QIV209" s="490"/>
      <c r="QIW209" s="490"/>
      <c r="QIX209" s="490"/>
      <c r="QIY209" s="490"/>
      <c r="QIZ209" s="490"/>
      <c r="QJA209" s="490"/>
      <c r="QJB209" s="490"/>
      <c r="QJC209" s="490"/>
      <c r="QJD209" s="490"/>
      <c r="QJE209" s="490"/>
      <c r="QJF209" s="490"/>
      <c r="QJG209" s="490"/>
      <c r="QJH209" s="490"/>
      <c r="QJI209" s="490"/>
      <c r="QJJ209" s="490"/>
      <c r="QJK209" s="490"/>
      <c r="QJL209" s="490"/>
      <c r="QJM209" s="490"/>
      <c r="QJN209" s="490"/>
      <c r="QJO209" s="490"/>
      <c r="QJP209" s="490"/>
      <c r="QJQ209" s="490"/>
      <c r="QJR209" s="490"/>
      <c r="QJS209" s="490"/>
      <c r="QJT209" s="490"/>
      <c r="QJU209" s="490"/>
      <c r="QJV209" s="490"/>
      <c r="QJW209" s="490"/>
      <c r="QJX209" s="490"/>
      <c r="QJY209" s="490"/>
      <c r="QJZ209" s="490"/>
      <c r="QKA209" s="490"/>
      <c r="QKB209" s="490"/>
      <c r="QKC209" s="490"/>
      <c r="QKD209" s="490"/>
      <c r="QKE209" s="490"/>
      <c r="QKF209" s="490"/>
      <c r="QKG209" s="490"/>
      <c r="QKH209" s="490"/>
      <c r="QKI209" s="490"/>
      <c r="QKJ209" s="490"/>
      <c r="QKK209" s="490"/>
      <c r="QKL209" s="490"/>
      <c r="QKM209" s="490"/>
      <c r="QKN209" s="490"/>
      <c r="QKO209" s="490"/>
      <c r="QKP209" s="490"/>
      <c r="QKQ209" s="490"/>
      <c r="QKR209" s="490"/>
      <c r="QKS209" s="490"/>
      <c r="QKT209" s="490"/>
      <c r="QKU209" s="490"/>
      <c r="QKV209" s="490"/>
      <c r="QKW209" s="490"/>
      <c r="QKX209" s="490"/>
      <c r="QKY209" s="490"/>
      <c r="QKZ209" s="490"/>
      <c r="QLA209" s="490"/>
      <c r="QLB209" s="490"/>
      <c r="QLC209" s="490"/>
      <c r="QLD209" s="490"/>
      <c r="QLE209" s="490"/>
      <c r="QLF209" s="490"/>
      <c r="QLG209" s="490"/>
      <c r="QLH209" s="490"/>
      <c r="QLI209" s="490"/>
      <c r="QLJ209" s="490"/>
      <c r="QLK209" s="490"/>
      <c r="QLL209" s="490"/>
      <c r="QLM209" s="490"/>
      <c r="QLN209" s="490"/>
      <c r="QLO209" s="490"/>
      <c r="QLP209" s="490"/>
      <c r="QLQ209" s="490"/>
      <c r="QLR209" s="490"/>
      <c r="QLS209" s="490"/>
      <c r="QLT209" s="490"/>
      <c r="QLU209" s="490"/>
      <c r="QLV209" s="490"/>
      <c r="QLW209" s="490"/>
      <c r="QLX209" s="490"/>
      <c r="QLY209" s="490"/>
      <c r="QLZ209" s="490"/>
      <c r="QMA209" s="490"/>
      <c r="QMB209" s="490"/>
      <c r="QMC209" s="490"/>
      <c r="QMD209" s="490"/>
      <c r="QME209" s="490"/>
      <c r="QMF209" s="490"/>
      <c r="QMG209" s="490"/>
      <c r="QMH209" s="490"/>
      <c r="QMI209" s="490"/>
      <c r="QMJ209" s="490"/>
      <c r="QMK209" s="490"/>
      <c r="QML209" s="490"/>
      <c r="QMM209" s="490"/>
      <c r="QMN209" s="490"/>
      <c r="QMO209" s="490"/>
      <c r="QMP209" s="490"/>
      <c r="QMQ209" s="490"/>
      <c r="QMR209" s="490"/>
      <c r="QMS209" s="490"/>
      <c r="QMT209" s="490"/>
      <c r="QMU209" s="490"/>
      <c r="QMV209" s="490"/>
      <c r="QMW209" s="490"/>
      <c r="QMX209" s="490"/>
      <c r="QMY209" s="490"/>
      <c r="QMZ209" s="490"/>
      <c r="QNA209" s="490"/>
      <c r="QNB209" s="490"/>
      <c r="QNC209" s="490"/>
      <c r="QND209" s="490"/>
      <c r="QNE209" s="490"/>
      <c r="QNF209" s="490"/>
      <c r="QNG209" s="490"/>
      <c r="QNH209" s="490"/>
      <c r="QNI209" s="490"/>
      <c r="QNJ209" s="490"/>
      <c r="QNK209" s="490"/>
      <c r="QNL209" s="490"/>
      <c r="QNM209" s="490"/>
      <c r="QNN209" s="490"/>
      <c r="QNO209" s="490"/>
      <c r="QNP209" s="490"/>
      <c r="QNQ209" s="490"/>
      <c r="QNR209" s="490"/>
      <c r="QNS209" s="490"/>
      <c r="QNT209" s="490"/>
      <c r="QNU209" s="490"/>
      <c r="QNV209" s="490"/>
      <c r="QNW209" s="490"/>
      <c r="QNX209" s="490"/>
      <c r="QNY209" s="490"/>
      <c r="QNZ209" s="490"/>
      <c r="QOA209" s="490"/>
      <c r="QOB209" s="490"/>
      <c r="QOC209" s="490"/>
      <c r="QOD209" s="490"/>
      <c r="QOE209" s="490"/>
      <c r="QOF209" s="490"/>
      <c r="QOG209" s="490"/>
      <c r="QOH209" s="490"/>
      <c r="QOI209" s="490"/>
      <c r="QOJ209" s="490"/>
      <c r="QOK209" s="490"/>
      <c r="QOL209" s="490"/>
      <c r="QOM209" s="490"/>
      <c r="QON209" s="490"/>
      <c r="QOO209" s="490"/>
      <c r="QOP209" s="490"/>
      <c r="QOQ209" s="490"/>
      <c r="QOR209" s="490"/>
      <c r="QOS209" s="490"/>
      <c r="QOT209" s="490"/>
      <c r="QOU209" s="490"/>
      <c r="QOV209" s="490"/>
      <c r="QOW209" s="490"/>
      <c r="QOX209" s="490"/>
      <c r="QOY209" s="490"/>
      <c r="QOZ209" s="490"/>
      <c r="QPA209" s="490"/>
      <c r="QPB209" s="490"/>
      <c r="QPC209" s="490"/>
      <c r="QPD209" s="490"/>
      <c r="QPE209" s="490"/>
      <c r="QPF209" s="490"/>
      <c r="QPG209" s="490"/>
      <c r="QPH209" s="490"/>
      <c r="QPI209" s="490"/>
      <c r="QPJ209" s="490"/>
      <c r="QPK209" s="490"/>
      <c r="QPL209" s="490"/>
      <c r="QPM209" s="490"/>
      <c r="QPN209" s="490"/>
      <c r="QPO209" s="490"/>
      <c r="QPP209" s="490"/>
      <c r="QPQ209" s="490"/>
      <c r="QPR209" s="490"/>
      <c r="QPS209" s="490"/>
      <c r="QPT209" s="490"/>
      <c r="QPU209" s="490"/>
      <c r="QPV209" s="490"/>
      <c r="QPW209" s="490"/>
      <c r="QPX209" s="490"/>
      <c r="QPY209" s="490"/>
      <c r="QPZ209" s="490"/>
      <c r="QQA209" s="490"/>
      <c r="QQB209" s="490"/>
      <c r="QQC209" s="490"/>
      <c r="QQD209" s="490"/>
      <c r="QQE209" s="490"/>
      <c r="QQF209" s="490"/>
      <c r="QQG209" s="490"/>
      <c r="QQH209" s="490"/>
      <c r="QQI209" s="490"/>
      <c r="QQJ209" s="490"/>
      <c r="QQK209" s="490"/>
      <c r="QQL209" s="490"/>
      <c r="QQM209" s="490"/>
      <c r="QQN209" s="490"/>
      <c r="QQO209" s="490"/>
      <c r="QQP209" s="490"/>
      <c r="QQQ209" s="490"/>
      <c r="QQR209" s="490"/>
      <c r="QQS209" s="490"/>
      <c r="QQT209" s="490"/>
      <c r="QQU209" s="490"/>
      <c r="QQV209" s="490"/>
      <c r="QQW209" s="490"/>
      <c r="QQX209" s="490"/>
      <c r="QQY209" s="490"/>
      <c r="QQZ209" s="490"/>
      <c r="QRA209" s="490"/>
      <c r="QRB209" s="490"/>
      <c r="QRC209" s="490"/>
      <c r="QRD209" s="490"/>
      <c r="QRE209" s="490"/>
      <c r="QRF209" s="490"/>
      <c r="QRG209" s="490"/>
      <c r="QRH209" s="490"/>
      <c r="QRI209" s="490"/>
      <c r="QRJ209" s="490"/>
      <c r="QRK209" s="490"/>
      <c r="QRL209" s="490"/>
      <c r="QRM209" s="490"/>
      <c r="QRN209" s="490"/>
      <c r="QRO209" s="490"/>
      <c r="QRP209" s="490"/>
      <c r="QRQ209" s="490"/>
      <c r="QRR209" s="490"/>
      <c r="QRS209" s="490"/>
      <c r="QRT209" s="490"/>
      <c r="QRU209" s="490"/>
      <c r="QRV209" s="490"/>
      <c r="QRW209" s="490"/>
      <c r="QRX209" s="490"/>
      <c r="QRY209" s="490"/>
      <c r="QRZ209" s="490"/>
      <c r="QSA209" s="490"/>
      <c r="QSB209" s="490"/>
      <c r="QSC209" s="490"/>
      <c r="QSD209" s="490"/>
      <c r="QSE209" s="490"/>
      <c r="QSF209" s="490"/>
      <c r="QSG209" s="490"/>
      <c r="QSH209" s="490"/>
      <c r="QSI209" s="490"/>
      <c r="QSJ209" s="490"/>
      <c r="QSK209" s="490"/>
      <c r="QSL209" s="490"/>
      <c r="QSM209" s="490"/>
      <c r="QSN209" s="490"/>
      <c r="QSO209" s="490"/>
      <c r="QSP209" s="490"/>
      <c r="QSQ209" s="490"/>
      <c r="QSR209" s="490"/>
      <c r="QSS209" s="490"/>
      <c r="QST209" s="490"/>
      <c r="QSU209" s="490"/>
      <c r="QSV209" s="490"/>
      <c r="QSW209" s="490"/>
      <c r="QSX209" s="490"/>
      <c r="QSY209" s="490"/>
      <c r="QSZ209" s="490"/>
      <c r="QTA209" s="490"/>
      <c r="QTB209" s="490"/>
      <c r="QTC209" s="490"/>
      <c r="QTD209" s="490"/>
      <c r="QTE209" s="490"/>
      <c r="QTF209" s="490"/>
      <c r="QTG209" s="490"/>
      <c r="QTH209" s="490"/>
      <c r="QTI209" s="490"/>
      <c r="QTJ209" s="490"/>
      <c r="QTK209" s="490"/>
      <c r="QTL209" s="490"/>
      <c r="QTM209" s="490"/>
      <c r="QTN209" s="490"/>
      <c r="QTO209" s="490"/>
      <c r="QTP209" s="490"/>
      <c r="QTQ209" s="490"/>
      <c r="QTR209" s="490"/>
      <c r="QTS209" s="490"/>
      <c r="QTT209" s="490"/>
      <c r="QTU209" s="490"/>
      <c r="QTV209" s="490"/>
      <c r="QTW209" s="490"/>
      <c r="QTX209" s="490"/>
      <c r="QTY209" s="490"/>
      <c r="QTZ209" s="490"/>
      <c r="QUA209" s="490"/>
      <c r="QUB209" s="490"/>
      <c r="QUC209" s="490"/>
      <c r="QUD209" s="490"/>
      <c r="QUE209" s="490"/>
      <c r="QUF209" s="490"/>
      <c r="QUG209" s="490"/>
      <c r="QUH209" s="490"/>
      <c r="QUI209" s="490"/>
      <c r="QUJ209" s="490"/>
      <c r="QUK209" s="490"/>
      <c r="QUL209" s="490"/>
      <c r="QUM209" s="490"/>
      <c r="QUN209" s="490"/>
      <c r="QUO209" s="490"/>
      <c r="QUP209" s="490"/>
      <c r="QUQ209" s="490"/>
      <c r="QUR209" s="490"/>
      <c r="QUS209" s="490"/>
      <c r="QUT209" s="490"/>
      <c r="QUU209" s="490"/>
      <c r="QUV209" s="490"/>
      <c r="QUW209" s="490"/>
      <c r="QUX209" s="490"/>
      <c r="QUY209" s="490"/>
      <c r="QUZ209" s="490"/>
      <c r="QVA209" s="490"/>
      <c r="QVB209" s="490"/>
      <c r="QVC209" s="490"/>
      <c r="QVD209" s="490"/>
      <c r="QVE209" s="490"/>
      <c r="QVF209" s="490"/>
      <c r="QVG209" s="490"/>
      <c r="QVH209" s="490"/>
      <c r="QVI209" s="490"/>
      <c r="QVJ209" s="490"/>
      <c r="QVK209" s="490"/>
      <c r="QVL209" s="490"/>
      <c r="QVM209" s="490"/>
      <c r="QVN209" s="490"/>
      <c r="QVO209" s="490"/>
      <c r="QVP209" s="490"/>
      <c r="QVQ209" s="490"/>
      <c r="QVR209" s="490"/>
      <c r="QVS209" s="490"/>
      <c r="QVT209" s="490"/>
      <c r="QVU209" s="490"/>
      <c r="QVV209" s="490"/>
      <c r="QVW209" s="490"/>
      <c r="QVX209" s="490"/>
      <c r="QVY209" s="490"/>
      <c r="QVZ209" s="490"/>
      <c r="QWA209" s="490"/>
      <c r="QWB209" s="490"/>
      <c r="QWC209" s="490"/>
      <c r="QWD209" s="490"/>
      <c r="QWE209" s="490"/>
      <c r="QWF209" s="490"/>
      <c r="QWG209" s="490"/>
      <c r="QWH209" s="490"/>
      <c r="QWI209" s="490"/>
      <c r="QWJ209" s="490"/>
      <c r="QWK209" s="490"/>
      <c r="QWL209" s="490"/>
      <c r="QWM209" s="490"/>
      <c r="QWN209" s="490"/>
      <c r="QWO209" s="490"/>
      <c r="QWP209" s="490"/>
      <c r="QWQ209" s="490"/>
      <c r="QWR209" s="490"/>
      <c r="QWS209" s="490"/>
      <c r="QWT209" s="490"/>
      <c r="QWU209" s="490"/>
      <c r="QWV209" s="490"/>
      <c r="QWW209" s="490"/>
      <c r="QWX209" s="490"/>
      <c r="QWY209" s="490"/>
      <c r="QWZ209" s="490"/>
      <c r="QXA209" s="490"/>
      <c r="QXB209" s="490"/>
      <c r="QXC209" s="490"/>
      <c r="QXD209" s="490"/>
      <c r="QXE209" s="490"/>
      <c r="QXF209" s="490"/>
      <c r="QXG209" s="490"/>
      <c r="QXH209" s="490"/>
      <c r="QXI209" s="490"/>
      <c r="QXJ209" s="490"/>
      <c r="QXK209" s="490"/>
      <c r="QXL209" s="490"/>
      <c r="QXM209" s="490"/>
      <c r="QXN209" s="490"/>
      <c r="QXO209" s="490"/>
      <c r="QXP209" s="490"/>
      <c r="QXQ209" s="490"/>
      <c r="QXR209" s="490"/>
      <c r="QXS209" s="490"/>
      <c r="QXT209" s="490"/>
      <c r="QXU209" s="490"/>
      <c r="QXV209" s="490"/>
      <c r="QXW209" s="490"/>
      <c r="QXX209" s="490"/>
      <c r="QXY209" s="490"/>
      <c r="QXZ209" s="490"/>
      <c r="QYA209" s="490"/>
      <c r="QYB209" s="490"/>
      <c r="QYC209" s="490"/>
      <c r="QYD209" s="490"/>
      <c r="QYE209" s="490"/>
      <c r="QYF209" s="490"/>
      <c r="QYG209" s="490"/>
      <c r="QYH209" s="490"/>
      <c r="QYI209" s="490"/>
      <c r="QYJ209" s="490"/>
      <c r="QYK209" s="490"/>
      <c r="QYL209" s="490"/>
      <c r="QYM209" s="490"/>
      <c r="QYN209" s="490"/>
      <c r="QYO209" s="490"/>
      <c r="QYP209" s="490"/>
      <c r="QYQ209" s="490"/>
      <c r="QYR209" s="490"/>
      <c r="QYS209" s="490"/>
      <c r="QYT209" s="490"/>
      <c r="QYU209" s="490"/>
      <c r="QYV209" s="490"/>
      <c r="QYW209" s="490"/>
      <c r="QYX209" s="490"/>
      <c r="QYY209" s="490"/>
      <c r="QYZ209" s="490"/>
      <c r="QZA209" s="490"/>
      <c r="QZB209" s="490"/>
      <c r="QZC209" s="490"/>
      <c r="QZD209" s="490"/>
      <c r="QZE209" s="490"/>
      <c r="QZF209" s="490"/>
      <c r="QZG209" s="490"/>
      <c r="QZH209" s="490"/>
      <c r="QZI209" s="490"/>
      <c r="QZJ209" s="490"/>
      <c r="QZK209" s="490"/>
      <c r="QZL209" s="490"/>
      <c r="QZM209" s="490"/>
      <c r="QZN209" s="490"/>
      <c r="QZO209" s="490"/>
      <c r="QZP209" s="490"/>
      <c r="QZQ209" s="490"/>
      <c r="QZR209" s="490"/>
      <c r="QZS209" s="490"/>
      <c r="QZT209" s="490"/>
      <c r="QZU209" s="490"/>
      <c r="QZV209" s="490"/>
      <c r="QZW209" s="490"/>
      <c r="QZX209" s="490"/>
      <c r="QZY209" s="490"/>
      <c r="QZZ209" s="490"/>
      <c r="RAA209" s="490"/>
      <c r="RAB209" s="490"/>
      <c r="RAC209" s="490"/>
      <c r="RAD209" s="490"/>
      <c r="RAE209" s="490"/>
      <c r="RAF209" s="490"/>
      <c r="RAG209" s="490"/>
      <c r="RAH209" s="490"/>
      <c r="RAI209" s="490"/>
      <c r="RAJ209" s="490"/>
      <c r="RAK209" s="490"/>
      <c r="RAL209" s="490"/>
      <c r="RAM209" s="490"/>
      <c r="RAN209" s="490"/>
      <c r="RAO209" s="490"/>
      <c r="RAP209" s="490"/>
      <c r="RAQ209" s="490"/>
      <c r="RAR209" s="490"/>
      <c r="RAS209" s="490"/>
      <c r="RAT209" s="490"/>
      <c r="RAU209" s="490"/>
      <c r="RAV209" s="490"/>
      <c r="RAW209" s="490"/>
      <c r="RAX209" s="490"/>
      <c r="RAY209" s="490"/>
      <c r="RAZ209" s="490"/>
      <c r="RBA209" s="490"/>
      <c r="RBB209" s="490"/>
      <c r="RBC209" s="490"/>
      <c r="RBD209" s="490"/>
      <c r="RBE209" s="490"/>
      <c r="RBF209" s="490"/>
      <c r="RBG209" s="490"/>
      <c r="RBH209" s="490"/>
      <c r="RBI209" s="490"/>
      <c r="RBJ209" s="490"/>
      <c r="RBK209" s="490"/>
      <c r="RBL209" s="490"/>
      <c r="RBM209" s="490"/>
      <c r="RBN209" s="490"/>
      <c r="RBO209" s="490"/>
      <c r="RBP209" s="490"/>
      <c r="RBQ209" s="490"/>
      <c r="RBR209" s="490"/>
      <c r="RBS209" s="490"/>
      <c r="RBT209" s="490"/>
      <c r="RBU209" s="490"/>
      <c r="RBV209" s="490"/>
      <c r="RBW209" s="490"/>
      <c r="RBX209" s="490"/>
      <c r="RBY209" s="490"/>
      <c r="RBZ209" s="490"/>
      <c r="RCA209" s="490"/>
      <c r="RCB209" s="490"/>
      <c r="RCC209" s="490"/>
      <c r="RCD209" s="490"/>
      <c r="RCE209" s="490"/>
      <c r="RCF209" s="490"/>
      <c r="RCG209" s="490"/>
      <c r="RCH209" s="490"/>
      <c r="RCI209" s="490"/>
      <c r="RCJ209" s="490"/>
      <c r="RCK209" s="490"/>
      <c r="RCL209" s="490"/>
      <c r="RCM209" s="490"/>
      <c r="RCN209" s="490"/>
      <c r="RCO209" s="490"/>
      <c r="RCP209" s="490"/>
      <c r="RCQ209" s="490"/>
      <c r="RCR209" s="490"/>
      <c r="RCS209" s="490"/>
      <c r="RCT209" s="490"/>
      <c r="RCU209" s="490"/>
      <c r="RCV209" s="490"/>
      <c r="RCW209" s="490"/>
      <c r="RCX209" s="490"/>
      <c r="RCY209" s="490"/>
      <c r="RCZ209" s="490"/>
      <c r="RDA209" s="490"/>
      <c r="RDB209" s="490"/>
      <c r="RDC209" s="490"/>
      <c r="RDD209" s="490"/>
      <c r="RDE209" s="490"/>
      <c r="RDF209" s="490"/>
      <c r="RDG209" s="490"/>
      <c r="RDH209" s="490"/>
      <c r="RDI209" s="490"/>
      <c r="RDJ209" s="490"/>
      <c r="RDK209" s="490"/>
      <c r="RDL209" s="490"/>
      <c r="RDM209" s="490"/>
      <c r="RDN209" s="490"/>
      <c r="RDO209" s="490"/>
      <c r="RDP209" s="490"/>
      <c r="RDQ209" s="490"/>
      <c r="RDR209" s="490"/>
      <c r="RDS209" s="490"/>
      <c r="RDT209" s="490"/>
      <c r="RDU209" s="490"/>
      <c r="RDV209" s="490"/>
      <c r="RDW209" s="490"/>
      <c r="RDX209" s="490"/>
      <c r="RDY209" s="490"/>
      <c r="RDZ209" s="490"/>
      <c r="REA209" s="490"/>
      <c r="REB209" s="490"/>
      <c r="REC209" s="490"/>
      <c r="RED209" s="490"/>
      <c r="REE209" s="490"/>
      <c r="REF209" s="490"/>
      <c r="REG209" s="490"/>
      <c r="REH209" s="490"/>
      <c r="REI209" s="490"/>
      <c r="REJ209" s="490"/>
      <c r="REK209" s="490"/>
      <c r="REL209" s="490"/>
      <c r="REM209" s="490"/>
      <c r="REN209" s="490"/>
      <c r="REO209" s="490"/>
      <c r="REP209" s="490"/>
      <c r="REQ209" s="490"/>
      <c r="RER209" s="490"/>
      <c r="RES209" s="490"/>
      <c r="RET209" s="490"/>
      <c r="REU209" s="490"/>
      <c r="REV209" s="490"/>
      <c r="REW209" s="490"/>
      <c r="REX209" s="490"/>
      <c r="REY209" s="490"/>
      <c r="REZ209" s="490"/>
      <c r="RFA209" s="490"/>
      <c r="RFB209" s="490"/>
      <c r="RFC209" s="490"/>
      <c r="RFD209" s="490"/>
      <c r="RFE209" s="490"/>
      <c r="RFF209" s="490"/>
      <c r="RFG209" s="490"/>
      <c r="RFH209" s="490"/>
      <c r="RFI209" s="490"/>
      <c r="RFJ209" s="490"/>
      <c r="RFK209" s="490"/>
      <c r="RFL209" s="490"/>
      <c r="RFM209" s="490"/>
      <c r="RFN209" s="490"/>
      <c r="RFO209" s="490"/>
      <c r="RFP209" s="490"/>
      <c r="RFQ209" s="490"/>
      <c r="RFR209" s="490"/>
      <c r="RFS209" s="490"/>
      <c r="RFT209" s="490"/>
      <c r="RFU209" s="490"/>
      <c r="RFV209" s="490"/>
      <c r="RFW209" s="490"/>
      <c r="RFX209" s="490"/>
      <c r="RFY209" s="490"/>
      <c r="RFZ209" s="490"/>
      <c r="RGA209" s="490"/>
      <c r="RGB209" s="490"/>
      <c r="RGC209" s="490"/>
      <c r="RGD209" s="490"/>
      <c r="RGE209" s="490"/>
      <c r="RGF209" s="490"/>
      <c r="RGG209" s="490"/>
      <c r="RGH209" s="490"/>
      <c r="RGI209" s="490"/>
      <c r="RGJ209" s="490"/>
      <c r="RGK209" s="490"/>
      <c r="RGL209" s="490"/>
      <c r="RGM209" s="490"/>
      <c r="RGN209" s="490"/>
      <c r="RGO209" s="490"/>
      <c r="RGP209" s="490"/>
      <c r="RGQ209" s="490"/>
      <c r="RGR209" s="490"/>
      <c r="RGS209" s="490"/>
      <c r="RGT209" s="490"/>
      <c r="RGU209" s="490"/>
      <c r="RGV209" s="490"/>
      <c r="RGW209" s="490"/>
      <c r="RGX209" s="490"/>
      <c r="RGY209" s="490"/>
      <c r="RGZ209" s="490"/>
      <c r="RHA209" s="490"/>
      <c r="RHB209" s="490"/>
      <c r="RHC209" s="490"/>
      <c r="RHD209" s="490"/>
      <c r="RHE209" s="490"/>
      <c r="RHF209" s="490"/>
      <c r="RHG209" s="490"/>
      <c r="RHH209" s="490"/>
      <c r="RHI209" s="490"/>
      <c r="RHJ209" s="490"/>
      <c r="RHK209" s="490"/>
      <c r="RHL209" s="490"/>
      <c r="RHM209" s="490"/>
      <c r="RHN209" s="490"/>
      <c r="RHO209" s="490"/>
      <c r="RHP209" s="490"/>
      <c r="RHQ209" s="490"/>
      <c r="RHR209" s="490"/>
      <c r="RHS209" s="490"/>
      <c r="RHT209" s="490"/>
      <c r="RHU209" s="490"/>
      <c r="RHV209" s="490"/>
      <c r="RHW209" s="490"/>
      <c r="RHX209" s="490"/>
      <c r="RHY209" s="490"/>
      <c r="RHZ209" s="490"/>
      <c r="RIA209" s="490"/>
      <c r="RIB209" s="490"/>
      <c r="RIC209" s="490"/>
      <c r="RID209" s="490"/>
      <c r="RIE209" s="490"/>
      <c r="RIF209" s="490"/>
      <c r="RIG209" s="490"/>
      <c r="RIH209" s="490"/>
      <c r="RII209" s="490"/>
      <c r="RIJ209" s="490"/>
      <c r="RIK209" s="490"/>
      <c r="RIL209" s="490"/>
      <c r="RIM209" s="490"/>
      <c r="RIN209" s="490"/>
      <c r="RIO209" s="490"/>
      <c r="RIP209" s="490"/>
      <c r="RIQ209" s="490"/>
      <c r="RIR209" s="490"/>
      <c r="RIS209" s="490"/>
      <c r="RIT209" s="490"/>
      <c r="RIU209" s="490"/>
      <c r="RIV209" s="490"/>
      <c r="RIW209" s="490"/>
      <c r="RIX209" s="490"/>
      <c r="RIY209" s="490"/>
      <c r="RIZ209" s="490"/>
      <c r="RJA209" s="490"/>
      <c r="RJB209" s="490"/>
      <c r="RJC209" s="490"/>
      <c r="RJD209" s="490"/>
      <c r="RJE209" s="490"/>
      <c r="RJF209" s="490"/>
      <c r="RJG209" s="490"/>
      <c r="RJH209" s="490"/>
      <c r="RJI209" s="490"/>
      <c r="RJJ209" s="490"/>
      <c r="RJK209" s="490"/>
      <c r="RJL209" s="490"/>
      <c r="RJM209" s="490"/>
      <c r="RJN209" s="490"/>
      <c r="RJO209" s="490"/>
      <c r="RJP209" s="490"/>
      <c r="RJQ209" s="490"/>
      <c r="RJR209" s="490"/>
      <c r="RJS209" s="490"/>
      <c r="RJT209" s="490"/>
      <c r="RJU209" s="490"/>
      <c r="RJV209" s="490"/>
      <c r="RJW209" s="490"/>
      <c r="RJX209" s="490"/>
      <c r="RJY209" s="490"/>
      <c r="RJZ209" s="490"/>
      <c r="RKA209" s="490"/>
      <c r="RKB209" s="490"/>
      <c r="RKC209" s="490"/>
      <c r="RKD209" s="490"/>
      <c r="RKE209" s="490"/>
      <c r="RKF209" s="490"/>
      <c r="RKG209" s="490"/>
      <c r="RKH209" s="490"/>
      <c r="RKI209" s="490"/>
      <c r="RKJ209" s="490"/>
      <c r="RKK209" s="490"/>
      <c r="RKL209" s="490"/>
      <c r="RKM209" s="490"/>
      <c r="RKN209" s="490"/>
      <c r="RKO209" s="490"/>
      <c r="RKP209" s="490"/>
      <c r="RKQ209" s="490"/>
      <c r="RKR209" s="490"/>
      <c r="RKS209" s="490"/>
      <c r="RKT209" s="490"/>
      <c r="RKU209" s="490"/>
      <c r="RKV209" s="490"/>
      <c r="RKW209" s="490"/>
      <c r="RKX209" s="490"/>
      <c r="RKY209" s="490"/>
      <c r="RKZ209" s="490"/>
      <c r="RLA209" s="490"/>
      <c r="RLB209" s="490"/>
      <c r="RLC209" s="490"/>
      <c r="RLD209" s="490"/>
      <c r="RLE209" s="490"/>
      <c r="RLF209" s="490"/>
      <c r="RLG209" s="490"/>
      <c r="RLH209" s="490"/>
      <c r="RLI209" s="490"/>
      <c r="RLJ209" s="490"/>
      <c r="RLK209" s="490"/>
      <c r="RLL209" s="490"/>
      <c r="RLM209" s="490"/>
      <c r="RLN209" s="490"/>
      <c r="RLO209" s="490"/>
      <c r="RLP209" s="490"/>
      <c r="RLQ209" s="490"/>
      <c r="RLR209" s="490"/>
      <c r="RLS209" s="490"/>
      <c r="RLT209" s="490"/>
      <c r="RLU209" s="490"/>
      <c r="RLV209" s="490"/>
      <c r="RLW209" s="490"/>
      <c r="RLX209" s="490"/>
      <c r="RLY209" s="490"/>
      <c r="RLZ209" s="490"/>
      <c r="RMA209" s="490"/>
      <c r="RMB209" s="490"/>
      <c r="RMC209" s="490"/>
      <c r="RMD209" s="490"/>
      <c r="RME209" s="490"/>
      <c r="RMF209" s="490"/>
      <c r="RMG209" s="490"/>
      <c r="RMH209" s="490"/>
      <c r="RMI209" s="490"/>
      <c r="RMJ209" s="490"/>
      <c r="RMK209" s="490"/>
      <c r="RML209" s="490"/>
      <c r="RMM209" s="490"/>
      <c r="RMN209" s="490"/>
      <c r="RMO209" s="490"/>
      <c r="RMP209" s="490"/>
      <c r="RMQ209" s="490"/>
      <c r="RMR209" s="490"/>
      <c r="RMS209" s="490"/>
      <c r="RMT209" s="490"/>
      <c r="RMU209" s="490"/>
      <c r="RMV209" s="490"/>
      <c r="RMW209" s="490"/>
      <c r="RMX209" s="490"/>
      <c r="RMY209" s="490"/>
      <c r="RMZ209" s="490"/>
      <c r="RNA209" s="490"/>
      <c r="RNB209" s="490"/>
      <c r="RNC209" s="490"/>
      <c r="RND209" s="490"/>
      <c r="RNE209" s="490"/>
      <c r="RNF209" s="490"/>
      <c r="RNG209" s="490"/>
      <c r="RNH209" s="490"/>
      <c r="RNI209" s="490"/>
      <c r="RNJ209" s="490"/>
      <c r="RNK209" s="490"/>
      <c r="RNL209" s="490"/>
      <c r="RNM209" s="490"/>
      <c r="RNN209" s="490"/>
      <c r="RNO209" s="490"/>
      <c r="RNP209" s="490"/>
      <c r="RNQ209" s="490"/>
      <c r="RNR209" s="490"/>
      <c r="RNS209" s="490"/>
      <c r="RNT209" s="490"/>
      <c r="RNU209" s="490"/>
      <c r="RNV209" s="490"/>
      <c r="RNW209" s="490"/>
      <c r="RNX209" s="490"/>
      <c r="RNY209" s="490"/>
      <c r="RNZ209" s="490"/>
      <c r="ROA209" s="490"/>
      <c r="ROB209" s="490"/>
      <c r="ROC209" s="490"/>
      <c r="ROD209" s="490"/>
      <c r="ROE209" s="490"/>
      <c r="ROF209" s="490"/>
      <c r="ROG209" s="490"/>
      <c r="ROH209" s="490"/>
      <c r="ROI209" s="490"/>
      <c r="ROJ209" s="490"/>
      <c r="ROK209" s="490"/>
      <c r="ROL209" s="490"/>
      <c r="ROM209" s="490"/>
      <c r="RON209" s="490"/>
      <c r="ROO209" s="490"/>
      <c r="ROP209" s="490"/>
      <c r="ROQ209" s="490"/>
      <c r="ROR209" s="490"/>
      <c r="ROS209" s="490"/>
      <c r="ROT209" s="490"/>
      <c r="ROU209" s="490"/>
      <c r="ROV209" s="490"/>
      <c r="ROW209" s="490"/>
      <c r="ROX209" s="490"/>
      <c r="ROY209" s="490"/>
      <c r="ROZ209" s="490"/>
      <c r="RPA209" s="490"/>
      <c r="RPB209" s="490"/>
      <c r="RPC209" s="490"/>
      <c r="RPD209" s="490"/>
      <c r="RPE209" s="490"/>
      <c r="RPF209" s="490"/>
      <c r="RPG209" s="490"/>
      <c r="RPH209" s="490"/>
      <c r="RPI209" s="490"/>
      <c r="RPJ209" s="490"/>
      <c r="RPK209" s="490"/>
      <c r="RPL209" s="490"/>
      <c r="RPM209" s="490"/>
      <c r="RPN209" s="490"/>
      <c r="RPO209" s="490"/>
      <c r="RPP209" s="490"/>
      <c r="RPQ209" s="490"/>
      <c r="RPR209" s="490"/>
      <c r="RPS209" s="490"/>
      <c r="RPT209" s="490"/>
      <c r="RPU209" s="490"/>
      <c r="RPV209" s="490"/>
      <c r="RPW209" s="490"/>
      <c r="RPX209" s="490"/>
      <c r="RPY209" s="490"/>
      <c r="RPZ209" s="490"/>
      <c r="RQA209" s="490"/>
      <c r="RQB209" s="490"/>
      <c r="RQC209" s="490"/>
      <c r="RQD209" s="490"/>
      <c r="RQE209" s="490"/>
      <c r="RQF209" s="490"/>
      <c r="RQG209" s="490"/>
      <c r="RQH209" s="490"/>
      <c r="RQI209" s="490"/>
      <c r="RQJ209" s="490"/>
      <c r="RQK209" s="490"/>
      <c r="RQL209" s="490"/>
      <c r="RQM209" s="490"/>
      <c r="RQN209" s="490"/>
      <c r="RQO209" s="490"/>
      <c r="RQP209" s="490"/>
      <c r="RQQ209" s="490"/>
      <c r="RQR209" s="490"/>
      <c r="RQS209" s="490"/>
      <c r="RQT209" s="490"/>
      <c r="RQU209" s="490"/>
      <c r="RQV209" s="490"/>
      <c r="RQW209" s="490"/>
      <c r="RQX209" s="490"/>
      <c r="RQY209" s="490"/>
      <c r="RQZ209" s="490"/>
      <c r="RRA209" s="490"/>
      <c r="RRB209" s="490"/>
      <c r="RRC209" s="490"/>
      <c r="RRD209" s="490"/>
      <c r="RRE209" s="490"/>
      <c r="RRF209" s="490"/>
      <c r="RRG209" s="490"/>
      <c r="RRH209" s="490"/>
      <c r="RRI209" s="490"/>
      <c r="RRJ209" s="490"/>
      <c r="RRK209" s="490"/>
      <c r="RRL209" s="490"/>
      <c r="RRM209" s="490"/>
      <c r="RRN209" s="490"/>
      <c r="RRO209" s="490"/>
      <c r="RRP209" s="490"/>
      <c r="RRQ209" s="490"/>
      <c r="RRR209" s="490"/>
      <c r="RRS209" s="490"/>
      <c r="RRT209" s="490"/>
      <c r="RRU209" s="490"/>
      <c r="RRV209" s="490"/>
      <c r="RRW209" s="490"/>
      <c r="RRX209" s="490"/>
      <c r="RRY209" s="490"/>
      <c r="RRZ209" s="490"/>
      <c r="RSA209" s="490"/>
      <c r="RSB209" s="490"/>
      <c r="RSC209" s="490"/>
      <c r="RSD209" s="490"/>
      <c r="RSE209" s="490"/>
      <c r="RSF209" s="490"/>
      <c r="RSG209" s="490"/>
      <c r="RSH209" s="490"/>
      <c r="RSI209" s="490"/>
      <c r="RSJ209" s="490"/>
      <c r="RSK209" s="490"/>
      <c r="RSL209" s="490"/>
      <c r="RSM209" s="490"/>
      <c r="RSN209" s="490"/>
      <c r="RSO209" s="490"/>
      <c r="RSP209" s="490"/>
      <c r="RSQ209" s="490"/>
      <c r="RSR209" s="490"/>
      <c r="RSS209" s="490"/>
      <c r="RST209" s="490"/>
      <c r="RSU209" s="490"/>
      <c r="RSV209" s="490"/>
      <c r="RSW209" s="490"/>
      <c r="RSX209" s="490"/>
      <c r="RSY209" s="490"/>
      <c r="RSZ209" s="490"/>
      <c r="RTA209" s="490"/>
      <c r="RTB209" s="490"/>
      <c r="RTC209" s="490"/>
      <c r="RTD209" s="490"/>
      <c r="RTE209" s="490"/>
      <c r="RTF209" s="490"/>
      <c r="RTG209" s="490"/>
      <c r="RTH209" s="490"/>
      <c r="RTI209" s="490"/>
      <c r="RTJ209" s="490"/>
      <c r="RTK209" s="490"/>
      <c r="RTL209" s="490"/>
      <c r="RTM209" s="490"/>
      <c r="RTN209" s="490"/>
      <c r="RTO209" s="490"/>
      <c r="RTP209" s="490"/>
      <c r="RTQ209" s="490"/>
      <c r="RTR209" s="490"/>
      <c r="RTS209" s="490"/>
      <c r="RTT209" s="490"/>
      <c r="RTU209" s="490"/>
      <c r="RTV209" s="490"/>
      <c r="RTW209" s="490"/>
      <c r="RTX209" s="490"/>
      <c r="RTY209" s="490"/>
      <c r="RTZ209" s="490"/>
      <c r="RUA209" s="490"/>
      <c r="RUB209" s="490"/>
      <c r="RUC209" s="490"/>
      <c r="RUD209" s="490"/>
      <c r="RUE209" s="490"/>
      <c r="RUF209" s="490"/>
      <c r="RUG209" s="490"/>
      <c r="RUH209" s="490"/>
      <c r="RUI209" s="490"/>
      <c r="RUJ209" s="490"/>
      <c r="RUK209" s="490"/>
      <c r="RUL209" s="490"/>
      <c r="RUM209" s="490"/>
      <c r="RUN209" s="490"/>
      <c r="RUO209" s="490"/>
      <c r="RUP209" s="490"/>
      <c r="RUQ209" s="490"/>
      <c r="RUR209" s="490"/>
      <c r="RUS209" s="490"/>
      <c r="RUT209" s="490"/>
      <c r="RUU209" s="490"/>
      <c r="RUV209" s="490"/>
      <c r="RUW209" s="490"/>
      <c r="RUX209" s="490"/>
      <c r="RUY209" s="490"/>
      <c r="RUZ209" s="490"/>
      <c r="RVA209" s="490"/>
      <c r="RVB209" s="490"/>
      <c r="RVC209" s="490"/>
      <c r="RVD209" s="490"/>
      <c r="RVE209" s="490"/>
      <c r="RVF209" s="490"/>
      <c r="RVG209" s="490"/>
      <c r="RVH209" s="490"/>
      <c r="RVI209" s="490"/>
      <c r="RVJ209" s="490"/>
      <c r="RVK209" s="490"/>
      <c r="RVL209" s="490"/>
      <c r="RVM209" s="490"/>
      <c r="RVN209" s="490"/>
      <c r="RVO209" s="490"/>
      <c r="RVP209" s="490"/>
      <c r="RVQ209" s="490"/>
      <c r="RVR209" s="490"/>
      <c r="RVS209" s="490"/>
      <c r="RVT209" s="490"/>
      <c r="RVU209" s="490"/>
      <c r="RVV209" s="490"/>
      <c r="RVW209" s="490"/>
      <c r="RVX209" s="490"/>
      <c r="RVY209" s="490"/>
      <c r="RVZ209" s="490"/>
      <c r="RWA209" s="490"/>
      <c r="RWB209" s="490"/>
      <c r="RWC209" s="490"/>
      <c r="RWD209" s="490"/>
      <c r="RWE209" s="490"/>
      <c r="RWF209" s="490"/>
      <c r="RWG209" s="490"/>
      <c r="RWH209" s="490"/>
      <c r="RWI209" s="490"/>
      <c r="RWJ209" s="490"/>
      <c r="RWK209" s="490"/>
      <c r="RWL209" s="490"/>
      <c r="RWM209" s="490"/>
      <c r="RWN209" s="490"/>
      <c r="RWO209" s="490"/>
      <c r="RWP209" s="490"/>
      <c r="RWQ209" s="490"/>
      <c r="RWR209" s="490"/>
      <c r="RWS209" s="490"/>
      <c r="RWT209" s="490"/>
      <c r="RWU209" s="490"/>
      <c r="RWV209" s="490"/>
      <c r="RWW209" s="490"/>
      <c r="RWX209" s="490"/>
      <c r="RWY209" s="490"/>
      <c r="RWZ209" s="490"/>
      <c r="RXA209" s="490"/>
      <c r="RXB209" s="490"/>
      <c r="RXC209" s="490"/>
      <c r="RXD209" s="490"/>
      <c r="RXE209" s="490"/>
      <c r="RXF209" s="490"/>
      <c r="RXG209" s="490"/>
      <c r="RXH209" s="490"/>
      <c r="RXI209" s="490"/>
      <c r="RXJ209" s="490"/>
      <c r="RXK209" s="490"/>
      <c r="RXL209" s="490"/>
      <c r="RXM209" s="490"/>
      <c r="RXN209" s="490"/>
      <c r="RXO209" s="490"/>
      <c r="RXP209" s="490"/>
      <c r="RXQ209" s="490"/>
      <c r="RXR209" s="490"/>
      <c r="RXS209" s="490"/>
      <c r="RXT209" s="490"/>
      <c r="RXU209" s="490"/>
      <c r="RXV209" s="490"/>
      <c r="RXW209" s="490"/>
      <c r="RXX209" s="490"/>
      <c r="RXY209" s="490"/>
      <c r="RXZ209" s="490"/>
      <c r="RYA209" s="490"/>
      <c r="RYB209" s="490"/>
      <c r="RYC209" s="490"/>
      <c r="RYD209" s="490"/>
      <c r="RYE209" s="490"/>
      <c r="RYF209" s="490"/>
      <c r="RYG209" s="490"/>
      <c r="RYH209" s="490"/>
      <c r="RYI209" s="490"/>
      <c r="RYJ209" s="490"/>
      <c r="RYK209" s="490"/>
      <c r="RYL209" s="490"/>
      <c r="RYM209" s="490"/>
      <c r="RYN209" s="490"/>
      <c r="RYO209" s="490"/>
      <c r="RYP209" s="490"/>
      <c r="RYQ209" s="490"/>
      <c r="RYR209" s="490"/>
      <c r="RYS209" s="490"/>
      <c r="RYT209" s="490"/>
      <c r="RYU209" s="490"/>
      <c r="RYV209" s="490"/>
      <c r="RYW209" s="490"/>
      <c r="RYX209" s="490"/>
      <c r="RYY209" s="490"/>
      <c r="RYZ209" s="490"/>
      <c r="RZA209" s="490"/>
      <c r="RZB209" s="490"/>
      <c r="RZC209" s="490"/>
      <c r="RZD209" s="490"/>
      <c r="RZE209" s="490"/>
      <c r="RZF209" s="490"/>
      <c r="RZG209" s="490"/>
      <c r="RZH209" s="490"/>
      <c r="RZI209" s="490"/>
      <c r="RZJ209" s="490"/>
      <c r="RZK209" s="490"/>
      <c r="RZL209" s="490"/>
      <c r="RZM209" s="490"/>
      <c r="RZN209" s="490"/>
      <c r="RZO209" s="490"/>
      <c r="RZP209" s="490"/>
      <c r="RZQ209" s="490"/>
      <c r="RZR209" s="490"/>
      <c r="RZS209" s="490"/>
      <c r="RZT209" s="490"/>
      <c r="RZU209" s="490"/>
      <c r="RZV209" s="490"/>
      <c r="RZW209" s="490"/>
      <c r="RZX209" s="490"/>
      <c r="RZY209" s="490"/>
      <c r="RZZ209" s="490"/>
      <c r="SAA209" s="490"/>
      <c r="SAB209" s="490"/>
      <c r="SAC209" s="490"/>
      <c r="SAD209" s="490"/>
      <c r="SAE209" s="490"/>
      <c r="SAF209" s="490"/>
      <c r="SAG209" s="490"/>
      <c r="SAH209" s="490"/>
      <c r="SAI209" s="490"/>
      <c r="SAJ209" s="490"/>
      <c r="SAK209" s="490"/>
      <c r="SAL209" s="490"/>
      <c r="SAM209" s="490"/>
      <c r="SAN209" s="490"/>
      <c r="SAO209" s="490"/>
      <c r="SAP209" s="490"/>
      <c r="SAQ209" s="490"/>
      <c r="SAR209" s="490"/>
      <c r="SAS209" s="490"/>
      <c r="SAT209" s="490"/>
      <c r="SAU209" s="490"/>
      <c r="SAV209" s="490"/>
      <c r="SAW209" s="490"/>
      <c r="SAX209" s="490"/>
      <c r="SAY209" s="490"/>
      <c r="SAZ209" s="490"/>
      <c r="SBA209" s="490"/>
      <c r="SBB209" s="490"/>
      <c r="SBC209" s="490"/>
      <c r="SBD209" s="490"/>
      <c r="SBE209" s="490"/>
      <c r="SBF209" s="490"/>
      <c r="SBG209" s="490"/>
      <c r="SBH209" s="490"/>
      <c r="SBI209" s="490"/>
      <c r="SBJ209" s="490"/>
      <c r="SBK209" s="490"/>
      <c r="SBL209" s="490"/>
      <c r="SBM209" s="490"/>
      <c r="SBN209" s="490"/>
      <c r="SBO209" s="490"/>
      <c r="SBP209" s="490"/>
      <c r="SBQ209" s="490"/>
      <c r="SBR209" s="490"/>
      <c r="SBS209" s="490"/>
      <c r="SBT209" s="490"/>
      <c r="SBU209" s="490"/>
      <c r="SBV209" s="490"/>
      <c r="SBW209" s="490"/>
      <c r="SBX209" s="490"/>
      <c r="SBY209" s="490"/>
      <c r="SBZ209" s="490"/>
      <c r="SCA209" s="490"/>
      <c r="SCB209" s="490"/>
      <c r="SCC209" s="490"/>
      <c r="SCD209" s="490"/>
      <c r="SCE209" s="490"/>
      <c r="SCF209" s="490"/>
      <c r="SCG209" s="490"/>
      <c r="SCH209" s="490"/>
      <c r="SCI209" s="490"/>
      <c r="SCJ209" s="490"/>
      <c r="SCK209" s="490"/>
      <c r="SCL209" s="490"/>
      <c r="SCM209" s="490"/>
      <c r="SCN209" s="490"/>
      <c r="SCO209" s="490"/>
      <c r="SCP209" s="490"/>
      <c r="SCQ209" s="490"/>
      <c r="SCR209" s="490"/>
      <c r="SCS209" s="490"/>
      <c r="SCT209" s="490"/>
      <c r="SCU209" s="490"/>
      <c r="SCV209" s="490"/>
      <c r="SCW209" s="490"/>
      <c r="SCX209" s="490"/>
      <c r="SCY209" s="490"/>
      <c r="SCZ209" s="490"/>
      <c r="SDA209" s="490"/>
      <c r="SDB209" s="490"/>
      <c r="SDC209" s="490"/>
      <c r="SDD209" s="490"/>
      <c r="SDE209" s="490"/>
      <c r="SDF209" s="490"/>
      <c r="SDG209" s="490"/>
      <c r="SDH209" s="490"/>
      <c r="SDI209" s="490"/>
      <c r="SDJ209" s="490"/>
      <c r="SDK209" s="490"/>
      <c r="SDL209" s="490"/>
      <c r="SDM209" s="490"/>
      <c r="SDN209" s="490"/>
      <c r="SDO209" s="490"/>
      <c r="SDP209" s="490"/>
      <c r="SDQ209" s="490"/>
      <c r="SDR209" s="490"/>
      <c r="SDS209" s="490"/>
      <c r="SDT209" s="490"/>
      <c r="SDU209" s="490"/>
      <c r="SDV209" s="490"/>
      <c r="SDW209" s="490"/>
      <c r="SDX209" s="490"/>
      <c r="SDY209" s="490"/>
      <c r="SDZ209" s="490"/>
      <c r="SEA209" s="490"/>
      <c r="SEB209" s="490"/>
      <c r="SEC209" s="490"/>
      <c r="SED209" s="490"/>
      <c r="SEE209" s="490"/>
      <c r="SEF209" s="490"/>
      <c r="SEG209" s="490"/>
      <c r="SEH209" s="490"/>
      <c r="SEI209" s="490"/>
      <c r="SEJ209" s="490"/>
      <c r="SEK209" s="490"/>
      <c r="SEL209" s="490"/>
      <c r="SEM209" s="490"/>
      <c r="SEN209" s="490"/>
      <c r="SEO209" s="490"/>
      <c r="SEP209" s="490"/>
      <c r="SEQ209" s="490"/>
      <c r="SER209" s="490"/>
      <c r="SES209" s="490"/>
      <c r="SET209" s="490"/>
      <c r="SEU209" s="490"/>
      <c r="SEV209" s="490"/>
      <c r="SEW209" s="490"/>
      <c r="SEX209" s="490"/>
      <c r="SEY209" s="490"/>
      <c r="SEZ209" s="490"/>
      <c r="SFA209" s="490"/>
      <c r="SFB209" s="490"/>
      <c r="SFC209" s="490"/>
      <c r="SFD209" s="490"/>
      <c r="SFE209" s="490"/>
      <c r="SFF209" s="490"/>
      <c r="SFG209" s="490"/>
      <c r="SFH209" s="490"/>
      <c r="SFI209" s="490"/>
      <c r="SFJ209" s="490"/>
      <c r="SFK209" s="490"/>
      <c r="SFL209" s="490"/>
      <c r="SFM209" s="490"/>
      <c r="SFN209" s="490"/>
      <c r="SFO209" s="490"/>
      <c r="SFP209" s="490"/>
      <c r="SFQ209" s="490"/>
      <c r="SFR209" s="490"/>
      <c r="SFS209" s="490"/>
      <c r="SFT209" s="490"/>
      <c r="SFU209" s="490"/>
      <c r="SFV209" s="490"/>
      <c r="SFW209" s="490"/>
      <c r="SFX209" s="490"/>
      <c r="SFY209" s="490"/>
      <c r="SFZ209" s="490"/>
      <c r="SGA209" s="490"/>
      <c r="SGB209" s="490"/>
      <c r="SGC209" s="490"/>
      <c r="SGD209" s="490"/>
      <c r="SGE209" s="490"/>
      <c r="SGF209" s="490"/>
      <c r="SGG209" s="490"/>
      <c r="SGH209" s="490"/>
      <c r="SGI209" s="490"/>
      <c r="SGJ209" s="490"/>
      <c r="SGK209" s="490"/>
      <c r="SGL209" s="490"/>
      <c r="SGM209" s="490"/>
      <c r="SGN209" s="490"/>
      <c r="SGO209" s="490"/>
      <c r="SGP209" s="490"/>
      <c r="SGQ209" s="490"/>
      <c r="SGR209" s="490"/>
      <c r="SGS209" s="490"/>
      <c r="SGT209" s="490"/>
      <c r="SGU209" s="490"/>
      <c r="SGV209" s="490"/>
      <c r="SGW209" s="490"/>
      <c r="SGX209" s="490"/>
      <c r="SGY209" s="490"/>
      <c r="SGZ209" s="490"/>
      <c r="SHA209" s="490"/>
      <c r="SHB209" s="490"/>
      <c r="SHC209" s="490"/>
      <c r="SHD209" s="490"/>
      <c r="SHE209" s="490"/>
      <c r="SHF209" s="490"/>
      <c r="SHG209" s="490"/>
      <c r="SHH209" s="490"/>
      <c r="SHI209" s="490"/>
      <c r="SHJ209" s="490"/>
      <c r="SHK209" s="490"/>
      <c r="SHL209" s="490"/>
      <c r="SHM209" s="490"/>
      <c r="SHN209" s="490"/>
      <c r="SHO209" s="490"/>
      <c r="SHP209" s="490"/>
      <c r="SHQ209" s="490"/>
      <c r="SHR209" s="490"/>
      <c r="SHS209" s="490"/>
      <c r="SHT209" s="490"/>
      <c r="SHU209" s="490"/>
      <c r="SHV209" s="490"/>
      <c r="SHW209" s="490"/>
      <c r="SHX209" s="490"/>
      <c r="SHY209" s="490"/>
      <c r="SHZ209" s="490"/>
      <c r="SIA209" s="490"/>
      <c r="SIB209" s="490"/>
      <c r="SIC209" s="490"/>
      <c r="SID209" s="490"/>
      <c r="SIE209" s="490"/>
      <c r="SIF209" s="490"/>
      <c r="SIG209" s="490"/>
      <c r="SIH209" s="490"/>
      <c r="SII209" s="490"/>
      <c r="SIJ209" s="490"/>
      <c r="SIK209" s="490"/>
      <c r="SIL209" s="490"/>
      <c r="SIM209" s="490"/>
      <c r="SIN209" s="490"/>
      <c r="SIO209" s="490"/>
      <c r="SIP209" s="490"/>
      <c r="SIQ209" s="490"/>
      <c r="SIR209" s="490"/>
      <c r="SIS209" s="490"/>
      <c r="SIT209" s="490"/>
      <c r="SIU209" s="490"/>
      <c r="SIV209" s="490"/>
      <c r="SIW209" s="490"/>
      <c r="SIX209" s="490"/>
      <c r="SIY209" s="490"/>
      <c r="SIZ209" s="490"/>
      <c r="SJA209" s="490"/>
      <c r="SJB209" s="490"/>
      <c r="SJC209" s="490"/>
      <c r="SJD209" s="490"/>
      <c r="SJE209" s="490"/>
      <c r="SJF209" s="490"/>
      <c r="SJG209" s="490"/>
      <c r="SJH209" s="490"/>
      <c r="SJI209" s="490"/>
      <c r="SJJ209" s="490"/>
      <c r="SJK209" s="490"/>
      <c r="SJL209" s="490"/>
      <c r="SJM209" s="490"/>
      <c r="SJN209" s="490"/>
      <c r="SJO209" s="490"/>
      <c r="SJP209" s="490"/>
      <c r="SJQ209" s="490"/>
      <c r="SJR209" s="490"/>
      <c r="SJS209" s="490"/>
      <c r="SJT209" s="490"/>
      <c r="SJU209" s="490"/>
      <c r="SJV209" s="490"/>
      <c r="SJW209" s="490"/>
      <c r="SJX209" s="490"/>
      <c r="SJY209" s="490"/>
      <c r="SJZ209" s="490"/>
      <c r="SKA209" s="490"/>
      <c r="SKB209" s="490"/>
      <c r="SKC209" s="490"/>
      <c r="SKD209" s="490"/>
      <c r="SKE209" s="490"/>
      <c r="SKF209" s="490"/>
      <c r="SKG209" s="490"/>
      <c r="SKH209" s="490"/>
      <c r="SKI209" s="490"/>
      <c r="SKJ209" s="490"/>
      <c r="SKK209" s="490"/>
      <c r="SKL209" s="490"/>
      <c r="SKM209" s="490"/>
      <c r="SKN209" s="490"/>
      <c r="SKO209" s="490"/>
      <c r="SKP209" s="490"/>
      <c r="SKQ209" s="490"/>
      <c r="SKR209" s="490"/>
      <c r="SKS209" s="490"/>
      <c r="SKT209" s="490"/>
      <c r="SKU209" s="490"/>
      <c r="SKV209" s="490"/>
      <c r="SKW209" s="490"/>
      <c r="SKX209" s="490"/>
      <c r="SKY209" s="490"/>
      <c r="SKZ209" s="490"/>
      <c r="SLA209" s="490"/>
      <c r="SLB209" s="490"/>
      <c r="SLC209" s="490"/>
      <c r="SLD209" s="490"/>
      <c r="SLE209" s="490"/>
      <c r="SLF209" s="490"/>
      <c r="SLG209" s="490"/>
      <c r="SLH209" s="490"/>
      <c r="SLI209" s="490"/>
      <c r="SLJ209" s="490"/>
      <c r="SLK209" s="490"/>
      <c r="SLL209" s="490"/>
      <c r="SLM209" s="490"/>
      <c r="SLN209" s="490"/>
      <c r="SLO209" s="490"/>
      <c r="SLP209" s="490"/>
      <c r="SLQ209" s="490"/>
      <c r="SLR209" s="490"/>
      <c r="SLS209" s="490"/>
      <c r="SLT209" s="490"/>
      <c r="SLU209" s="490"/>
      <c r="SLV209" s="490"/>
      <c r="SLW209" s="490"/>
      <c r="SLX209" s="490"/>
      <c r="SLY209" s="490"/>
      <c r="SLZ209" s="490"/>
      <c r="SMA209" s="490"/>
      <c r="SMB209" s="490"/>
      <c r="SMC209" s="490"/>
      <c r="SMD209" s="490"/>
      <c r="SME209" s="490"/>
      <c r="SMF209" s="490"/>
      <c r="SMG209" s="490"/>
      <c r="SMH209" s="490"/>
      <c r="SMI209" s="490"/>
      <c r="SMJ209" s="490"/>
      <c r="SMK209" s="490"/>
      <c r="SML209" s="490"/>
      <c r="SMM209" s="490"/>
      <c r="SMN209" s="490"/>
      <c r="SMO209" s="490"/>
      <c r="SMP209" s="490"/>
      <c r="SMQ209" s="490"/>
      <c r="SMR209" s="490"/>
      <c r="SMS209" s="490"/>
      <c r="SMT209" s="490"/>
      <c r="SMU209" s="490"/>
      <c r="SMV209" s="490"/>
      <c r="SMW209" s="490"/>
      <c r="SMX209" s="490"/>
      <c r="SMY209" s="490"/>
      <c r="SMZ209" s="490"/>
      <c r="SNA209" s="490"/>
      <c r="SNB209" s="490"/>
      <c r="SNC209" s="490"/>
      <c r="SND209" s="490"/>
      <c r="SNE209" s="490"/>
      <c r="SNF209" s="490"/>
      <c r="SNG209" s="490"/>
      <c r="SNH209" s="490"/>
      <c r="SNI209" s="490"/>
      <c r="SNJ209" s="490"/>
      <c r="SNK209" s="490"/>
      <c r="SNL209" s="490"/>
      <c r="SNM209" s="490"/>
      <c r="SNN209" s="490"/>
      <c r="SNO209" s="490"/>
      <c r="SNP209" s="490"/>
      <c r="SNQ209" s="490"/>
      <c r="SNR209" s="490"/>
      <c r="SNS209" s="490"/>
      <c r="SNT209" s="490"/>
      <c r="SNU209" s="490"/>
      <c r="SNV209" s="490"/>
      <c r="SNW209" s="490"/>
      <c r="SNX209" s="490"/>
      <c r="SNY209" s="490"/>
      <c r="SNZ209" s="490"/>
      <c r="SOA209" s="490"/>
      <c r="SOB209" s="490"/>
      <c r="SOC209" s="490"/>
      <c r="SOD209" s="490"/>
      <c r="SOE209" s="490"/>
      <c r="SOF209" s="490"/>
      <c r="SOG209" s="490"/>
      <c r="SOH209" s="490"/>
      <c r="SOI209" s="490"/>
      <c r="SOJ209" s="490"/>
      <c r="SOK209" s="490"/>
      <c r="SOL209" s="490"/>
      <c r="SOM209" s="490"/>
      <c r="SON209" s="490"/>
      <c r="SOO209" s="490"/>
      <c r="SOP209" s="490"/>
      <c r="SOQ209" s="490"/>
      <c r="SOR209" s="490"/>
      <c r="SOS209" s="490"/>
      <c r="SOT209" s="490"/>
      <c r="SOU209" s="490"/>
      <c r="SOV209" s="490"/>
      <c r="SOW209" s="490"/>
      <c r="SOX209" s="490"/>
      <c r="SOY209" s="490"/>
      <c r="SOZ209" s="490"/>
      <c r="SPA209" s="490"/>
      <c r="SPB209" s="490"/>
      <c r="SPC209" s="490"/>
      <c r="SPD209" s="490"/>
      <c r="SPE209" s="490"/>
      <c r="SPF209" s="490"/>
      <c r="SPG209" s="490"/>
      <c r="SPH209" s="490"/>
      <c r="SPI209" s="490"/>
      <c r="SPJ209" s="490"/>
      <c r="SPK209" s="490"/>
      <c r="SPL209" s="490"/>
      <c r="SPM209" s="490"/>
      <c r="SPN209" s="490"/>
      <c r="SPO209" s="490"/>
      <c r="SPP209" s="490"/>
      <c r="SPQ209" s="490"/>
      <c r="SPR209" s="490"/>
      <c r="SPS209" s="490"/>
      <c r="SPT209" s="490"/>
      <c r="SPU209" s="490"/>
      <c r="SPV209" s="490"/>
      <c r="SPW209" s="490"/>
      <c r="SPX209" s="490"/>
      <c r="SPY209" s="490"/>
      <c r="SPZ209" s="490"/>
      <c r="SQA209" s="490"/>
      <c r="SQB209" s="490"/>
      <c r="SQC209" s="490"/>
      <c r="SQD209" s="490"/>
      <c r="SQE209" s="490"/>
      <c r="SQF209" s="490"/>
      <c r="SQG209" s="490"/>
      <c r="SQH209" s="490"/>
      <c r="SQI209" s="490"/>
      <c r="SQJ209" s="490"/>
      <c r="SQK209" s="490"/>
      <c r="SQL209" s="490"/>
      <c r="SQM209" s="490"/>
      <c r="SQN209" s="490"/>
      <c r="SQO209" s="490"/>
      <c r="SQP209" s="490"/>
      <c r="SQQ209" s="490"/>
      <c r="SQR209" s="490"/>
      <c r="SQS209" s="490"/>
      <c r="SQT209" s="490"/>
      <c r="SQU209" s="490"/>
      <c r="SQV209" s="490"/>
      <c r="SQW209" s="490"/>
      <c r="SQX209" s="490"/>
      <c r="SQY209" s="490"/>
      <c r="SQZ209" s="490"/>
      <c r="SRA209" s="490"/>
      <c r="SRB209" s="490"/>
      <c r="SRC209" s="490"/>
      <c r="SRD209" s="490"/>
      <c r="SRE209" s="490"/>
      <c r="SRF209" s="490"/>
      <c r="SRG209" s="490"/>
      <c r="SRH209" s="490"/>
      <c r="SRI209" s="490"/>
      <c r="SRJ209" s="490"/>
      <c r="SRK209" s="490"/>
      <c r="SRL209" s="490"/>
      <c r="SRM209" s="490"/>
      <c r="SRN209" s="490"/>
      <c r="SRO209" s="490"/>
      <c r="SRP209" s="490"/>
      <c r="SRQ209" s="490"/>
      <c r="SRR209" s="490"/>
      <c r="SRS209" s="490"/>
      <c r="SRT209" s="490"/>
      <c r="SRU209" s="490"/>
      <c r="SRV209" s="490"/>
      <c r="SRW209" s="490"/>
      <c r="SRX209" s="490"/>
      <c r="SRY209" s="490"/>
      <c r="SRZ209" s="490"/>
      <c r="SSA209" s="490"/>
      <c r="SSB209" s="490"/>
      <c r="SSC209" s="490"/>
      <c r="SSD209" s="490"/>
      <c r="SSE209" s="490"/>
      <c r="SSF209" s="490"/>
      <c r="SSG209" s="490"/>
      <c r="SSH209" s="490"/>
      <c r="SSI209" s="490"/>
      <c r="SSJ209" s="490"/>
      <c r="SSK209" s="490"/>
      <c r="SSL209" s="490"/>
      <c r="SSM209" s="490"/>
      <c r="SSN209" s="490"/>
      <c r="SSO209" s="490"/>
      <c r="SSP209" s="490"/>
      <c r="SSQ209" s="490"/>
      <c r="SSR209" s="490"/>
      <c r="SSS209" s="490"/>
      <c r="SST209" s="490"/>
      <c r="SSU209" s="490"/>
      <c r="SSV209" s="490"/>
      <c r="SSW209" s="490"/>
      <c r="SSX209" s="490"/>
      <c r="SSY209" s="490"/>
      <c r="SSZ209" s="490"/>
      <c r="STA209" s="490"/>
      <c r="STB209" s="490"/>
      <c r="STC209" s="490"/>
      <c r="STD209" s="490"/>
      <c r="STE209" s="490"/>
      <c r="STF209" s="490"/>
      <c r="STG209" s="490"/>
      <c r="STH209" s="490"/>
      <c r="STI209" s="490"/>
      <c r="STJ209" s="490"/>
      <c r="STK209" s="490"/>
      <c r="STL209" s="490"/>
      <c r="STM209" s="490"/>
      <c r="STN209" s="490"/>
      <c r="STO209" s="490"/>
      <c r="STP209" s="490"/>
      <c r="STQ209" s="490"/>
      <c r="STR209" s="490"/>
      <c r="STS209" s="490"/>
      <c r="STT209" s="490"/>
      <c r="STU209" s="490"/>
      <c r="STV209" s="490"/>
      <c r="STW209" s="490"/>
      <c r="STX209" s="490"/>
      <c r="STY209" s="490"/>
      <c r="STZ209" s="490"/>
      <c r="SUA209" s="490"/>
      <c r="SUB209" s="490"/>
      <c r="SUC209" s="490"/>
      <c r="SUD209" s="490"/>
      <c r="SUE209" s="490"/>
      <c r="SUF209" s="490"/>
      <c r="SUG209" s="490"/>
      <c r="SUH209" s="490"/>
      <c r="SUI209" s="490"/>
      <c r="SUJ209" s="490"/>
      <c r="SUK209" s="490"/>
      <c r="SUL209" s="490"/>
      <c r="SUM209" s="490"/>
      <c r="SUN209" s="490"/>
      <c r="SUO209" s="490"/>
      <c r="SUP209" s="490"/>
      <c r="SUQ209" s="490"/>
      <c r="SUR209" s="490"/>
      <c r="SUS209" s="490"/>
      <c r="SUT209" s="490"/>
      <c r="SUU209" s="490"/>
      <c r="SUV209" s="490"/>
      <c r="SUW209" s="490"/>
      <c r="SUX209" s="490"/>
      <c r="SUY209" s="490"/>
      <c r="SUZ209" s="490"/>
      <c r="SVA209" s="490"/>
      <c r="SVB209" s="490"/>
      <c r="SVC209" s="490"/>
      <c r="SVD209" s="490"/>
      <c r="SVE209" s="490"/>
      <c r="SVF209" s="490"/>
      <c r="SVG209" s="490"/>
      <c r="SVH209" s="490"/>
      <c r="SVI209" s="490"/>
      <c r="SVJ209" s="490"/>
      <c r="SVK209" s="490"/>
      <c r="SVL209" s="490"/>
      <c r="SVM209" s="490"/>
      <c r="SVN209" s="490"/>
      <c r="SVO209" s="490"/>
      <c r="SVP209" s="490"/>
      <c r="SVQ209" s="490"/>
      <c r="SVR209" s="490"/>
      <c r="SVS209" s="490"/>
      <c r="SVT209" s="490"/>
      <c r="SVU209" s="490"/>
      <c r="SVV209" s="490"/>
      <c r="SVW209" s="490"/>
      <c r="SVX209" s="490"/>
      <c r="SVY209" s="490"/>
      <c r="SVZ209" s="490"/>
      <c r="SWA209" s="490"/>
      <c r="SWB209" s="490"/>
      <c r="SWC209" s="490"/>
      <c r="SWD209" s="490"/>
      <c r="SWE209" s="490"/>
      <c r="SWF209" s="490"/>
      <c r="SWG209" s="490"/>
      <c r="SWH209" s="490"/>
      <c r="SWI209" s="490"/>
      <c r="SWJ209" s="490"/>
      <c r="SWK209" s="490"/>
      <c r="SWL209" s="490"/>
      <c r="SWM209" s="490"/>
      <c r="SWN209" s="490"/>
      <c r="SWO209" s="490"/>
      <c r="SWP209" s="490"/>
      <c r="SWQ209" s="490"/>
      <c r="SWR209" s="490"/>
      <c r="SWS209" s="490"/>
      <c r="SWT209" s="490"/>
      <c r="SWU209" s="490"/>
      <c r="SWV209" s="490"/>
      <c r="SWW209" s="490"/>
      <c r="SWX209" s="490"/>
      <c r="SWY209" s="490"/>
      <c r="SWZ209" s="490"/>
      <c r="SXA209" s="490"/>
      <c r="SXB209" s="490"/>
      <c r="SXC209" s="490"/>
      <c r="SXD209" s="490"/>
      <c r="SXE209" s="490"/>
      <c r="SXF209" s="490"/>
      <c r="SXG209" s="490"/>
      <c r="SXH209" s="490"/>
      <c r="SXI209" s="490"/>
      <c r="SXJ209" s="490"/>
      <c r="SXK209" s="490"/>
      <c r="SXL209" s="490"/>
      <c r="SXM209" s="490"/>
      <c r="SXN209" s="490"/>
      <c r="SXO209" s="490"/>
      <c r="SXP209" s="490"/>
      <c r="SXQ209" s="490"/>
      <c r="SXR209" s="490"/>
      <c r="SXS209" s="490"/>
      <c r="SXT209" s="490"/>
      <c r="SXU209" s="490"/>
      <c r="SXV209" s="490"/>
      <c r="SXW209" s="490"/>
      <c r="SXX209" s="490"/>
      <c r="SXY209" s="490"/>
      <c r="SXZ209" s="490"/>
      <c r="SYA209" s="490"/>
      <c r="SYB209" s="490"/>
      <c r="SYC209" s="490"/>
      <c r="SYD209" s="490"/>
      <c r="SYE209" s="490"/>
      <c r="SYF209" s="490"/>
      <c r="SYG209" s="490"/>
      <c r="SYH209" s="490"/>
      <c r="SYI209" s="490"/>
      <c r="SYJ209" s="490"/>
      <c r="SYK209" s="490"/>
      <c r="SYL209" s="490"/>
      <c r="SYM209" s="490"/>
      <c r="SYN209" s="490"/>
      <c r="SYO209" s="490"/>
      <c r="SYP209" s="490"/>
      <c r="SYQ209" s="490"/>
      <c r="SYR209" s="490"/>
      <c r="SYS209" s="490"/>
      <c r="SYT209" s="490"/>
      <c r="SYU209" s="490"/>
      <c r="SYV209" s="490"/>
      <c r="SYW209" s="490"/>
      <c r="SYX209" s="490"/>
      <c r="SYY209" s="490"/>
      <c r="SYZ209" s="490"/>
      <c r="SZA209" s="490"/>
      <c r="SZB209" s="490"/>
      <c r="SZC209" s="490"/>
      <c r="SZD209" s="490"/>
      <c r="SZE209" s="490"/>
      <c r="SZF209" s="490"/>
      <c r="SZG209" s="490"/>
      <c r="SZH209" s="490"/>
      <c r="SZI209" s="490"/>
      <c r="SZJ209" s="490"/>
      <c r="SZK209" s="490"/>
      <c r="SZL209" s="490"/>
      <c r="SZM209" s="490"/>
      <c r="SZN209" s="490"/>
      <c r="SZO209" s="490"/>
      <c r="SZP209" s="490"/>
      <c r="SZQ209" s="490"/>
      <c r="SZR209" s="490"/>
      <c r="SZS209" s="490"/>
      <c r="SZT209" s="490"/>
      <c r="SZU209" s="490"/>
      <c r="SZV209" s="490"/>
      <c r="SZW209" s="490"/>
      <c r="SZX209" s="490"/>
      <c r="SZY209" s="490"/>
      <c r="SZZ209" s="490"/>
      <c r="TAA209" s="490"/>
      <c r="TAB209" s="490"/>
      <c r="TAC209" s="490"/>
      <c r="TAD209" s="490"/>
      <c r="TAE209" s="490"/>
      <c r="TAF209" s="490"/>
      <c r="TAG209" s="490"/>
      <c r="TAH209" s="490"/>
      <c r="TAI209" s="490"/>
      <c r="TAJ209" s="490"/>
      <c r="TAK209" s="490"/>
      <c r="TAL209" s="490"/>
      <c r="TAM209" s="490"/>
      <c r="TAN209" s="490"/>
      <c r="TAO209" s="490"/>
      <c r="TAP209" s="490"/>
      <c r="TAQ209" s="490"/>
      <c r="TAR209" s="490"/>
      <c r="TAS209" s="490"/>
      <c r="TAT209" s="490"/>
      <c r="TAU209" s="490"/>
      <c r="TAV209" s="490"/>
      <c r="TAW209" s="490"/>
      <c r="TAX209" s="490"/>
      <c r="TAY209" s="490"/>
      <c r="TAZ209" s="490"/>
      <c r="TBA209" s="490"/>
      <c r="TBB209" s="490"/>
      <c r="TBC209" s="490"/>
      <c r="TBD209" s="490"/>
      <c r="TBE209" s="490"/>
      <c r="TBF209" s="490"/>
      <c r="TBG209" s="490"/>
      <c r="TBH209" s="490"/>
      <c r="TBI209" s="490"/>
      <c r="TBJ209" s="490"/>
      <c r="TBK209" s="490"/>
      <c r="TBL209" s="490"/>
      <c r="TBM209" s="490"/>
      <c r="TBN209" s="490"/>
      <c r="TBO209" s="490"/>
      <c r="TBP209" s="490"/>
      <c r="TBQ209" s="490"/>
      <c r="TBR209" s="490"/>
      <c r="TBS209" s="490"/>
      <c r="TBT209" s="490"/>
      <c r="TBU209" s="490"/>
      <c r="TBV209" s="490"/>
      <c r="TBW209" s="490"/>
      <c r="TBX209" s="490"/>
      <c r="TBY209" s="490"/>
      <c r="TBZ209" s="490"/>
      <c r="TCA209" s="490"/>
      <c r="TCB209" s="490"/>
      <c r="TCC209" s="490"/>
      <c r="TCD209" s="490"/>
      <c r="TCE209" s="490"/>
      <c r="TCF209" s="490"/>
      <c r="TCG209" s="490"/>
      <c r="TCH209" s="490"/>
      <c r="TCI209" s="490"/>
      <c r="TCJ209" s="490"/>
      <c r="TCK209" s="490"/>
      <c r="TCL209" s="490"/>
      <c r="TCM209" s="490"/>
      <c r="TCN209" s="490"/>
      <c r="TCO209" s="490"/>
      <c r="TCP209" s="490"/>
      <c r="TCQ209" s="490"/>
      <c r="TCR209" s="490"/>
      <c r="TCS209" s="490"/>
      <c r="TCT209" s="490"/>
      <c r="TCU209" s="490"/>
      <c r="TCV209" s="490"/>
      <c r="TCW209" s="490"/>
      <c r="TCX209" s="490"/>
      <c r="TCY209" s="490"/>
      <c r="TCZ209" s="490"/>
      <c r="TDA209" s="490"/>
      <c r="TDB209" s="490"/>
      <c r="TDC209" s="490"/>
      <c r="TDD209" s="490"/>
      <c r="TDE209" s="490"/>
      <c r="TDF209" s="490"/>
      <c r="TDG209" s="490"/>
      <c r="TDH209" s="490"/>
      <c r="TDI209" s="490"/>
      <c r="TDJ209" s="490"/>
      <c r="TDK209" s="490"/>
      <c r="TDL209" s="490"/>
      <c r="TDM209" s="490"/>
      <c r="TDN209" s="490"/>
      <c r="TDO209" s="490"/>
      <c r="TDP209" s="490"/>
      <c r="TDQ209" s="490"/>
      <c r="TDR209" s="490"/>
      <c r="TDS209" s="490"/>
      <c r="TDT209" s="490"/>
      <c r="TDU209" s="490"/>
      <c r="TDV209" s="490"/>
      <c r="TDW209" s="490"/>
      <c r="TDX209" s="490"/>
      <c r="TDY209" s="490"/>
      <c r="TDZ209" s="490"/>
      <c r="TEA209" s="490"/>
      <c r="TEB209" s="490"/>
      <c r="TEC209" s="490"/>
      <c r="TED209" s="490"/>
      <c r="TEE209" s="490"/>
      <c r="TEF209" s="490"/>
      <c r="TEG209" s="490"/>
      <c r="TEH209" s="490"/>
      <c r="TEI209" s="490"/>
      <c r="TEJ209" s="490"/>
      <c r="TEK209" s="490"/>
      <c r="TEL209" s="490"/>
      <c r="TEM209" s="490"/>
      <c r="TEN209" s="490"/>
      <c r="TEO209" s="490"/>
      <c r="TEP209" s="490"/>
      <c r="TEQ209" s="490"/>
      <c r="TER209" s="490"/>
      <c r="TES209" s="490"/>
      <c r="TET209" s="490"/>
      <c r="TEU209" s="490"/>
      <c r="TEV209" s="490"/>
      <c r="TEW209" s="490"/>
      <c r="TEX209" s="490"/>
      <c r="TEY209" s="490"/>
      <c r="TEZ209" s="490"/>
      <c r="TFA209" s="490"/>
      <c r="TFB209" s="490"/>
      <c r="TFC209" s="490"/>
      <c r="TFD209" s="490"/>
      <c r="TFE209" s="490"/>
      <c r="TFF209" s="490"/>
      <c r="TFG209" s="490"/>
      <c r="TFH209" s="490"/>
      <c r="TFI209" s="490"/>
      <c r="TFJ209" s="490"/>
      <c r="TFK209" s="490"/>
      <c r="TFL209" s="490"/>
      <c r="TFM209" s="490"/>
      <c r="TFN209" s="490"/>
      <c r="TFO209" s="490"/>
      <c r="TFP209" s="490"/>
      <c r="TFQ209" s="490"/>
      <c r="TFR209" s="490"/>
      <c r="TFS209" s="490"/>
      <c r="TFT209" s="490"/>
      <c r="TFU209" s="490"/>
      <c r="TFV209" s="490"/>
      <c r="TFW209" s="490"/>
      <c r="TFX209" s="490"/>
      <c r="TFY209" s="490"/>
      <c r="TFZ209" s="490"/>
      <c r="TGA209" s="490"/>
      <c r="TGB209" s="490"/>
      <c r="TGC209" s="490"/>
      <c r="TGD209" s="490"/>
      <c r="TGE209" s="490"/>
      <c r="TGF209" s="490"/>
      <c r="TGG209" s="490"/>
      <c r="TGH209" s="490"/>
      <c r="TGI209" s="490"/>
      <c r="TGJ209" s="490"/>
      <c r="TGK209" s="490"/>
      <c r="TGL209" s="490"/>
      <c r="TGM209" s="490"/>
      <c r="TGN209" s="490"/>
      <c r="TGO209" s="490"/>
      <c r="TGP209" s="490"/>
      <c r="TGQ209" s="490"/>
      <c r="TGR209" s="490"/>
      <c r="TGS209" s="490"/>
      <c r="TGT209" s="490"/>
      <c r="TGU209" s="490"/>
      <c r="TGV209" s="490"/>
      <c r="TGW209" s="490"/>
      <c r="TGX209" s="490"/>
      <c r="TGY209" s="490"/>
      <c r="TGZ209" s="490"/>
      <c r="THA209" s="490"/>
      <c r="THB209" s="490"/>
      <c r="THC209" s="490"/>
      <c r="THD209" s="490"/>
      <c r="THE209" s="490"/>
      <c r="THF209" s="490"/>
      <c r="THG209" s="490"/>
      <c r="THH209" s="490"/>
      <c r="THI209" s="490"/>
      <c r="THJ209" s="490"/>
      <c r="THK209" s="490"/>
      <c r="THL209" s="490"/>
      <c r="THM209" s="490"/>
      <c r="THN209" s="490"/>
      <c r="THO209" s="490"/>
      <c r="THP209" s="490"/>
      <c r="THQ209" s="490"/>
      <c r="THR209" s="490"/>
      <c r="THS209" s="490"/>
      <c r="THT209" s="490"/>
      <c r="THU209" s="490"/>
      <c r="THV209" s="490"/>
      <c r="THW209" s="490"/>
      <c r="THX209" s="490"/>
      <c r="THY209" s="490"/>
      <c r="THZ209" s="490"/>
      <c r="TIA209" s="490"/>
      <c r="TIB209" s="490"/>
      <c r="TIC209" s="490"/>
      <c r="TID209" s="490"/>
      <c r="TIE209" s="490"/>
      <c r="TIF209" s="490"/>
      <c r="TIG209" s="490"/>
      <c r="TIH209" s="490"/>
      <c r="TII209" s="490"/>
      <c r="TIJ209" s="490"/>
      <c r="TIK209" s="490"/>
      <c r="TIL209" s="490"/>
      <c r="TIM209" s="490"/>
      <c r="TIN209" s="490"/>
      <c r="TIO209" s="490"/>
      <c r="TIP209" s="490"/>
      <c r="TIQ209" s="490"/>
      <c r="TIR209" s="490"/>
      <c r="TIS209" s="490"/>
      <c r="TIT209" s="490"/>
      <c r="TIU209" s="490"/>
      <c r="TIV209" s="490"/>
      <c r="TIW209" s="490"/>
      <c r="TIX209" s="490"/>
      <c r="TIY209" s="490"/>
      <c r="TIZ209" s="490"/>
      <c r="TJA209" s="490"/>
      <c r="TJB209" s="490"/>
      <c r="TJC209" s="490"/>
      <c r="TJD209" s="490"/>
      <c r="TJE209" s="490"/>
      <c r="TJF209" s="490"/>
      <c r="TJG209" s="490"/>
      <c r="TJH209" s="490"/>
      <c r="TJI209" s="490"/>
      <c r="TJJ209" s="490"/>
      <c r="TJK209" s="490"/>
      <c r="TJL209" s="490"/>
      <c r="TJM209" s="490"/>
      <c r="TJN209" s="490"/>
      <c r="TJO209" s="490"/>
      <c r="TJP209" s="490"/>
      <c r="TJQ209" s="490"/>
      <c r="TJR209" s="490"/>
      <c r="TJS209" s="490"/>
      <c r="TJT209" s="490"/>
      <c r="TJU209" s="490"/>
      <c r="TJV209" s="490"/>
      <c r="TJW209" s="490"/>
      <c r="TJX209" s="490"/>
      <c r="TJY209" s="490"/>
      <c r="TJZ209" s="490"/>
      <c r="TKA209" s="490"/>
      <c r="TKB209" s="490"/>
      <c r="TKC209" s="490"/>
      <c r="TKD209" s="490"/>
      <c r="TKE209" s="490"/>
      <c r="TKF209" s="490"/>
      <c r="TKG209" s="490"/>
      <c r="TKH209" s="490"/>
      <c r="TKI209" s="490"/>
      <c r="TKJ209" s="490"/>
      <c r="TKK209" s="490"/>
      <c r="TKL209" s="490"/>
      <c r="TKM209" s="490"/>
      <c r="TKN209" s="490"/>
      <c r="TKO209" s="490"/>
      <c r="TKP209" s="490"/>
      <c r="TKQ209" s="490"/>
      <c r="TKR209" s="490"/>
      <c r="TKS209" s="490"/>
      <c r="TKT209" s="490"/>
      <c r="TKU209" s="490"/>
      <c r="TKV209" s="490"/>
      <c r="TKW209" s="490"/>
      <c r="TKX209" s="490"/>
      <c r="TKY209" s="490"/>
      <c r="TKZ209" s="490"/>
      <c r="TLA209" s="490"/>
      <c r="TLB209" s="490"/>
      <c r="TLC209" s="490"/>
      <c r="TLD209" s="490"/>
      <c r="TLE209" s="490"/>
      <c r="TLF209" s="490"/>
      <c r="TLG209" s="490"/>
      <c r="TLH209" s="490"/>
      <c r="TLI209" s="490"/>
      <c r="TLJ209" s="490"/>
      <c r="TLK209" s="490"/>
      <c r="TLL209" s="490"/>
      <c r="TLM209" s="490"/>
      <c r="TLN209" s="490"/>
      <c r="TLO209" s="490"/>
      <c r="TLP209" s="490"/>
      <c r="TLQ209" s="490"/>
      <c r="TLR209" s="490"/>
      <c r="TLS209" s="490"/>
      <c r="TLT209" s="490"/>
      <c r="TLU209" s="490"/>
      <c r="TLV209" s="490"/>
      <c r="TLW209" s="490"/>
      <c r="TLX209" s="490"/>
      <c r="TLY209" s="490"/>
      <c r="TLZ209" s="490"/>
      <c r="TMA209" s="490"/>
      <c r="TMB209" s="490"/>
      <c r="TMC209" s="490"/>
      <c r="TMD209" s="490"/>
      <c r="TME209" s="490"/>
      <c r="TMF209" s="490"/>
      <c r="TMG209" s="490"/>
      <c r="TMH209" s="490"/>
      <c r="TMI209" s="490"/>
      <c r="TMJ209" s="490"/>
      <c r="TMK209" s="490"/>
      <c r="TML209" s="490"/>
      <c r="TMM209" s="490"/>
      <c r="TMN209" s="490"/>
      <c r="TMO209" s="490"/>
      <c r="TMP209" s="490"/>
      <c r="TMQ209" s="490"/>
      <c r="TMR209" s="490"/>
      <c r="TMS209" s="490"/>
      <c r="TMT209" s="490"/>
      <c r="TMU209" s="490"/>
      <c r="TMV209" s="490"/>
      <c r="TMW209" s="490"/>
      <c r="TMX209" s="490"/>
      <c r="TMY209" s="490"/>
      <c r="TMZ209" s="490"/>
      <c r="TNA209" s="490"/>
      <c r="TNB209" s="490"/>
      <c r="TNC209" s="490"/>
      <c r="TND209" s="490"/>
      <c r="TNE209" s="490"/>
      <c r="TNF209" s="490"/>
      <c r="TNG209" s="490"/>
      <c r="TNH209" s="490"/>
      <c r="TNI209" s="490"/>
      <c r="TNJ209" s="490"/>
      <c r="TNK209" s="490"/>
      <c r="TNL209" s="490"/>
      <c r="TNM209" s="490"/>
      <c r="TNN209" s="490"/>
      <c r="TNO209" s="490"/>
      <c r="TNP209" s="490"/>
      <c r="TNQ209" s="490"/>
      <c r="TNR209" s="490"/>
      <c r="TNS209" s="490"/>
      <c r="TNT209" s="490"/>
      <c r="TNU209" s="490"/>
      <c r="TNV209" s="490"/>
      <c r="TNW209" s="490"/>
      <c r="TNX209" s="490"/>
      <c r="TNY209" s="490"/>
      <c r="TNZ209" s="490"/>
      <c r="TOA209" s="490"/>
      <c r="TOB209" s="490"/>
      <c r="TOC209" s="490"/>
      <c r="TOD209" s="490"/>
      <c r="TOE209" s="490"/>
      <c r="TOF209" s="490"/>
      <c r="TOG209" s="490"/>
      <c r="TOH209" s="490"/>
      <c r="TOI209" s="490"/>
      <c r="TOJ209" s="490"/>
      <c r="TOK209" s="490"/>
      <c r="TOL209" s="490"/>
      <c r="TOM209" s="490"/>
      <c r="TON209" s="490"/>
      <c r="TOO209" s="490"/>
      <c r="TOP209" s="490"/>
      <c r="TOQ209" s="490"/>
      <c r="TOR209" s="490"/>
      <c r="TOS209" s="490"/>
      <c r="TOT209" s="490"/>
      <c r="TOU209" s="490"/>
      <c r="TOV209" s="490"/>
      <c r="TOW209" s="490"/>
      <c r="TOX209" s="490"/>
      <c r="TOY209" s="490"/>
      <c r="TOZ209" s="490"/>
      <c r="TPA209" s="490"/>
      <c r="TPB209" s="490"/>
      <c r="TPC209" s="490"/>
      <c r="TPD209" s="490"/>
      <c r="TPE209" s="490"/>
      <c r="TPF209" s="490"/>
      <c r="TPG209" s="490"/>
      <c r="TPH209" s="490"/>
      <c r="TPI209" s="490"/>
      <c r="TPJ209" s="490"/>
      <c r="TPK209" s="490"/>
      <c r="TPL209" s="490"/>
      <c r="TPM209" s="490"/>
      <c r="TPN209" s="490"/>
      <c r="TPO209" s="490"/>
      <c r="TPP209" s="490"/>
      <c r="TPQ209" s="490"/>
      <c r="TPR209" s="490"/>
      <c r="TPS209" s="490"/>
      <c r="TPT209" s="490"/>
      <c r="TPU209" s="490"/>
      <c r="TPV209" s="490"/>
      <c r="TPW209" s="490"/>
      <c r="TPX209" s="490"/>
      <c r="TPY209" s="490"/>
      <c r="TPZ209" s="490"/>
      <c r="TQA209" s="490"/>
      <c r="TQB209" s="490"/>
      <c r="TQC209" s="490"/>
      <c r="TQD209" s="490"/>
      <c r="TQE209" s="490"/>
      <c r="TQF209" s="490"/>
      <c r="TQG209" s="490"/>
      <c r="TQH209" s="490"/>
      <c r="TQI209" s="490"/>
      <c r="TQJ209" s="490"/>
      <c r="TQK209" s="490"/>
      <c r="TQL209" s="490"/>
      <c r="TQM209" s="490"/>
      <c r="TQN209" s="490"/>
      <c r="TQO209" s="490"/>
      <c r="TQP209" s="490"/>
      <c r="TQQ209" s="490"/>
      <c r="TQR209" s="490"/>
      <c r="TQS209" s="490"/>
      <c r="TQT209" s="490"/>
      <c r="TQU209" s="490"/>
      <c r="TQV209" s="490"/>
      <c r="TQW209" s="490"/>
      <c r="TQX209" s="490"/>
      <c r="TQY209" s="490"/>
      <c r="TQZ209" s="490"/>
      <c r="TRA209" s="490"/>
      <c r="TRB209" s="490"/>
      <c r="TRC209" s="490"/>
      <c r="TRD209" s="490"/>
      <c r="TRE209" s="490"/>
      <c r="TRF209" s="490"/>
      <c r="TRG209" s="490"/>
      <c r="TRH209" s="490"/>
      <c r="TRI209" s="490"/>
      <c r="TRJ209" s="490"/>
      <c r="TRK209" s="490"/>
      <c r="TRL209" s="490"/>
      <c r="TRM209" s="490"/>
      <c r="TRN209" s="490"/>
      <c r="TRO209" s="490"/>
      <c r="TRP209" s="490"/>
      <c r="TRQ209" s="490"/>
      <c r="TRR209" s="490"/>
      <c r="TRS209" s="490"/>
      <c r="TRT209" s="490"/>
      <c r="TRU209" s="490"/>
      <c r="TRV209" s="490"/>
      <c r="TRW209" s="490"/>
      <c r="TRX209" s="490"/>
      <c r="TRY209" s="490"/>
      <c r="TRZ209" s="490"/>
      <c r="TSA209" s="490"/>
      <c r="TSB209" s="490"/>
      <c r="TSC209" s="490"/>
      <c r="TSD209" s="490"/>
      <c r="TSE209" s="490"/>
      <c r="TSF209" s="490"/>
      <c r="TSG209" s="490"/>
      <c r="TSH209" s="490"/>
      <c r="TSI209" s="490"/>
      <c r="TSJ209" s="490"/>
      <c r="TSK209" s="490"/>
      <c r="TSL209" s="490"/>
      <c r="TSM209" s="490"/>
      <c r="TSN209" s="490"/>
      <c r="TSO209" s="490"/>
      <c r="TSP209" s="490"/>
      <c r="TSQ209" s="490"/>
      <c r="TSR209" s="490"/>
      <c r="TSS209" s="490"/>
      <c r="TST209" s="490"/>
      <c r="TSU209" s="490"/>
      <c r="TSV209" s="490"/>
      <c r="TSW209" s="490"/>
      <c r="TSX209" s="490"/>
      <c r="TSY209" s="490"/>
      <c r="TSZ209" s="490"/>
      <c r="TTA209" s="490"/>
      <c r="TTB209" s="490"/>
      <c r="TTC209" s="490"/>
      <c r="TTD209" s="490"/>
      <c r="TTE209" s="490"/>
      <c r="TTF209" s="490"/>
      <c r="TTG209" s="490"/>
      <c r="TTH209" s="490"/>
      <c r="TTI209" s="490"/>
      <c r="TTJ209" s="490"/>
      <c r="TTK209" s="490"/>
      <c r="TTL209" s="490"/>
      <c r="TTM209" s="490"/>
      <c r="TTN209" s="490"/>
      <c r="TTO209" s="490"/>
      <c r="TTP209" s="490"/>
      <c r="TTQ209" s="490"/>
      <c r="TTR209" s="490"/>
      <c r="TTS209" s="490"/>
      <c r="TTT209" s="490"/>
      <c r="TTU209" s="490"/>
      <c r="TTV209" s="490"/>
      <c r="TTW209" s="490"/>
      <c r="TTX209" s="490"/>
      <c r="TTY209" s="490"/>
      <c r="TTZ209" s="490"/>
      <c r="TUA209" s="490"/>
      <c r="TUB209" s="490"/>
      <c r="TUC209" s="490"/>
      <c r="TUD209" s="490"/>
      <c r="TUE209" s="490"/>
      <c r="TUF209" s="490"/>
      <c r="TUG209" s="490"/>
      <c r="TUH209" s="490"/>
      <c r="TUI209" s="490"/>
      <c r="TUJ209" s="490"/>
      <c r="TUK209" s="490"/>
      <c r="TUL209" s="490"/>
      <c r="TUM209" s="490"/>
      <c r="TUN209" s="490"/>
      <c r="TUO209" s="490"/>
      <c r="TUP209" s="490"/>
      <c r="TUQ209" s="490"/>
      <c r="TUR209" s="490"/>
      <c r="TUS209" s="490"/>
      <c r="TUT209" s="490"/>
      <c r="TUU209" s="490"/>
      <c r="TUV209" s="490"/>
      <c r="TUW209" s="490"/>
      <c r="TUX209" s="490"/>
      <c r="TUY209" s="490"/>
      <c r="TUZ209" s="490"/>
      <c r="TVA209" s="490"/>
      <c r="TVB209" s="490"/>
      <c r="TVC209" s="490"/>
      <c r="TVD209" s="490"/>
      <c r="TVE209" s="490"/>
      <c r="TVF209" s="490"/>
      <c r="TVG209" s="490"/>
      <c r="TVH209" s="490"/>
      <c r="TVI209" s="490"/>
      <c r="TVJ209" s="490"/>
      <c r="TVK209" s="490"/>
      <c r="TVL209" s="490"/>
      <c r="TVM209" s="490"/>
      <c r="TVN209" s="490"/>
      <c r="TVO209" s="490"/>
      <c r="TVP209" s="490"/>
      <c r="TVQ209" s="490"/>
      <c r="TVR209" s="490"/>
      <c r="TVS209" s="490"/>
      <c r="TVT209" s="490"/>
      <c r="TVU209" s="490"/>
      <c r="TVV209" s="490"/>
      <c r="TVW209" s="490"/>
      <c r="TVX209" s="490"/>
      <c r="TVY209" s="490"/>
      <c r="TVZ209" s="490"/>
      <c r="TWA209" s="490"/>
      <c r="TWB209" s="490"/>
      <c r="TWC209" s="490"/>
      <c r="TWD209" s="490"/>
      <c r="TWE209" s="490"/>
      <c r="TWF209" s="490"/>
      <c r="TWG209" s="490"/>
      <c r="TWH209" s="490"/>
      <c r="TWI209" s="490"/>
      <c r="TWJ209" s="490"/>
      <c r="TWK209" s="490"/>
      <c r="TWL209" s="490"/>
      <c r="TWM209" s="490"/>
      <c r="TWN209" s="490"/>
      <c r="TWO209" s="490"/>
      <c r="TWP209" s="490"/>
      <c r="TWQ209" s="490"/>
      <c r="TWR209" s="490"/>
      <c r="TWS209" s="490"/>
      <c r="TWT209" s="490"/>
      <c r="TWU209" s="490"/>
      <c r="TWV209" s="490"/>
      <c r="TWW209" s="490"/>
      <c r="TWX209" s="490"/>
      <c r="TWY209" s="490"/>
      <c r="TWZ209" s="490"/>
      <c r="TXA209" s="490"/>
      <c r="TXB209" s="490"/>
      <c r="TXC209" s="490"/>
      <c r="TXD209" s="490"/>
      <c r="TXE209" s="490"/>
      <c r="TXF209" s="490"/>
      <c r="TXG209" s="490"/>
      <c r="TXH209" s="490"/>
      <c r="TXI209" s="490"/>
      <c r="TXJ209" s="490"/>
      <c r="TXK209" s="490"/>
      <c r="TXL209" s="490"/>
      <c r="TXM209" s="490"/>
      <c r="TXN209" s="490"/>
      <c r="TXO209" s="490"/>
      <c r="TXP209" s="490"/>
      <c r="TXQ209" s="490"/>
      <c r="TXR209" s="490"/>
      <c r="TXS209" s="490"/>
      <c r="TXT209" s="490"/>
      <c r="TXU209" s="490"/>
      <c r="TXV209" s="490"/>
      <c r="TXW209" s="490"/>
      <c r="TXX209" s="490"/>
      <c r="TXY209" s="490"/>
      <c r="TXZ209" s="490"/>
      <c r="TYA209" s="490"/>
      <c r="TYB209" s="490"/>
      <c r="TYC209" s="490"/>
      <c r="TYD209" s="490"/>
      <c r="TYE209" s="490"/>
      <c r="TYF209" s="490"/>
      <c r="TYG209" s="490"/>
      <c r="TYH209" s="490"/>
      <c r="TYI209" s="490"/>
      <c r="TYJ209" s="490"/>
      <c r="TYK209" s="490"/>
      <c r="TYL209" s="490"/>
      <c r="TYM209" s="490"/>
      <c r="TYN209" s="490"/>
      <c r="TYO209" s="490"/>
      <c r="TYP209" s="490"/>
      <c r="TYQ209" s="490"/>
      <c r="TYR209" s="490"/>
      <c r="TYS209" s="490"/>
      <c r="TYT209" s="490"/>
      <c r="TYU209" s="490"/>
      <c r="TYV209" s="490"/>
      <c r="TYW209" s="490"/>
      <c r="TYX209" s="490"/>
      <c r="TYY209" s="490"/>
      <c r="TYZ209" s="490"/>
      <c r="TZA209" s="490"/>
      <c r="TZB209" s="490"/>
      <c r="TZC209" s="490"/>
      <c r="TZD209" s="490"/>
      <c r="TZE209" s="490"/>
      <c r="TZF209" s="490"/>
      <c r="TZG209" s="490"/>
      <c r="TZH209" s="490"/>
      <c r="TZI209" s="490"/>
      <c r="TZJ209" s="490"/>
      <c r="TZK209" s="490"/>
      <c r="TZL209" s="490"/>
      <c r="TZM209" s="490"/>
      <c r="TZN209" s="490"/>
      <c r="TZO209" s="490"/>
      <c r="TZP209" s="490"/>
      <c r="TZQ209" s="490"/>
      <c r="TZR209" s="490"/>
      <c r="TZS209" s="490"/>
      <c r="TZT209" s="490"/>
      <c r="TZU209" s="490"/>
      <c r="TZV209" s="490"/>
      <c r="TZW209" s="490"/>
      <c r="TZX209" s="490"/>
      <c r="TZY209" s="490"/>
      <c r="TZZ209" s="490"/>
      <c r="UAA209" s="490"/>
      <c r="UAB209" s="490"/>
      <c r="UAC209" s="490"/>
      <c r="UAD209" s="490"/>
      <c r="UAE209" s="490"/>
      <c r="UAF209" s="490"/>
      <c r="UAG209" s="490"/>
      <c r="UAH209" s="490"/>
      <c r="UAI209" s="490"/>
      <c r="UAJ209" s="490"/>
      <c r="UAK209" s="490"/>
      <c r="UAL209" s="490"/>
      <c r="UAM209" s="490"/>
      <c r="UAN209" s="490"/>
      <c r="UAO209" s="490"/>
      <c r="UAP209" s="490"/>
      <c r="UAQ209" s="490"/>
      <c r="UAR209" s="490"/>
      <c r="UAS209" s="490"/>
      <c r="UAT209" s="490"/>
      <c r="UAU209" s="490"/>
      <c r="UAV209" s="490"/>
      <c r="UAW209" s="490"/>
      <c r="UAX209" s="490"/>
      <c r="UAY209" s="490"/>
      <c r="UAZ209" s="490"/>
      <c r="UBA209" s="490"/>
      <c r="UBB209" s="490"/>
      <c r="UBC209" s="490"/>
      <c r="UBD209" s="490"/>
      <c r="UBE209" s="490"/>
      <c r="UBF209" s="490"/>
      <c r="UBG209" s="490"/>
      <c r="UBH209" s="490"/>
      <c r="UBI209" s="490"/>
      <c r="UBJ209" s="490"/>
      <c r="UBK209" s="490"/>
      <c r="UBL209" s="490"/>
      <c r="UBM209" s="490"/>
      <c r="UBN209" s="490"/>
      <c r="UBO209" s="490"/>
      <c r="UBP209" s="490"/>
      <c r="UBQ209" s="490"/>
      <c r="UBR209" s="490"/>
      <c r="UBS209" s="490"/>
      <c r="UBT209" s="490"/>
      <c r="UBU209" s="490"/>
      <c r="UBV209" s="490"/>
      <c r="UBW209" s="490"/>
      <c r="UBX209" s="490"/>
      <c r="UBY209" s="490"/>
      <c r="UBZ209" s="490"/>
      <c r="UCA209" s="490"/>
      <c r="UCB209" s="490"/>
      <c r="UCC209" s="490"/>
      <c r="UCD209" s="490"/>
      <c r="UCE209" s="490"/>
      <c r="UCF209" s="490"/>
      <c r="UCG209" s="490"/>
      <c r="UCH209" s="490"/>
      <c r="UCI209" s="490"/>
      <c r="UCJ209" s="490"/>
      <c r="UCK209" s="490"/>
      <c r="UCL209" s="490"/>
      <c r="UCM209" s="490"/>
      <c r="UCN209" s="490"/>
      <c r="UCO209" s="490"/>
      <c r="UCP209" s="490"/>
      <c r="UCQ209" s="490"/>
      <c r="UCR209" s="490"/>
      <c r="UCS209" s="490"/>
      <c r="UCT209" s="490"/>
      <c r="UCU209" s="490"/>
      <c r="UCV209" s="490"/>
      <c r="UCW209" s="490"/>
      <c r="UCX209" s="490"/>
      <c r="UCY209" s="490"/>
      <c r="UCZ209" s="490"/>
      <c r="UDA209" s="490"/>
      <c r="UDB209" s="490"/>
      <c r="UDC209" s="490"/>
      <c r="UDD209" s="490"/>
      <c r="UDE209" s="490"/>
      <c r="UDF209" s="490"/>
      <c r="UDG209" s="490"/>
      <c r="UDH209" s="490"/>
      <c r="UDI209" s="490"/>
      <c r="UDJ209" s="490"/>
      <c r="UDK209" s="490"/>
      <c r="UDL209" s="490"/>
      <c r="UDM209" s="490"/>
      <c r="UDN209" s="490"/>
      <c r="UDO209" s="490"/>
      <c r="UDP209" s="490"/>
      <c r="UDQ209" s="490"/>
      <c r="UDR209" s="490"/>
      <c r="UDS209" s="490"/>
      <c r="UDT209" s="490"/>
      <c r="UDU209" s="490"/>
      <c r="UDV209" s="490"/>
      <c r="UDW209" s="490"/>
      <c r="UDX209" s="490"/>
      <c r="UDY209" s="490"/>
      <c r="UDZ209" s="490"/>
      <c r="UEA209" s="490"/>
      <c r="UEB209" s="490"/>
      <c r="UEC209" s="490"/>
      <c r="UED209" s="490"/>
      <c r="UEE209" s="490"/>
      <c r="UEF209" s="490"/>
      <c r="UEG209" s="490"/>
      <c r="UEH209" s="490"/>
      <c r="UEI209" s="490"/>
      <c r="UEJ209" s="490"/>
      <c r="UEK209" s="490"/>
      <c r="UEL209" s="490"/>
      <c r="UEM209" s="490"/>
      <c r="UEN209" s="490"/>
      <c r="UEO209" s="490"/>
      <c r="UEP209" s="490"/>
      <c r="UEQ209" s="490"/>
      <c r="UER209" s="490"/>
      <c r="UES209" s="490"/>
      <c r="UET209" s="490"/>
      <c r="UEU209" s="490"/>
      <c r="UEV209" s="490"/>
      <c r="UEW209" s="490"/>
      <c r="UEX209" s="490"/>
      <c r="UEY209" s="490"/>
      <c r="UEZ209" s="490"/>
      <c r="UFA209" s="490"/>
      <c r="UFB209" s="490"/>
      <c r="UFC209" s="490"/>
      <c r="UFD209" s="490"/>
      <c r="UFE209" s="490"/>
      <c r="UFF209" s="490"/>
      <c r="UFG209" s="490"/>
      <c r="UFH209" s="490"/>
      <c r="UFI209" s="490"/>
      <c r="UFJ209" s="490"/>
      <c r="UFK209" s="490"/>
      <c r="UFL209" s="490"/>
      <c r="UFM209" s="490"/>
      <c r="UFN209" s="490"/>
      <c r="UFO209" s="490"/>
      <c r="UFP209" s="490"/>
      <c r="UFQ209" s="490"/>
      <c r="UFR209" s="490"/>
      <c r="UFS209" s="490"/>
      <c r="UFT209" s="490"/>
      <c r="UFU209" s="490"/>
      <c r="UFV209" s="490"/>
      <c r="UFW209" s="490"/>
      <c r="UFX209" s="490"/>
      <c r="UFY209" s="490"/>
      <c r="UFZ209" s="490"/>
      <c r="UGA209" s="490"/>
      <c r="UGB209" s="490"/>
      <c r="UGC209" s="490"/>
      <c r="UGD209" s="490"/>
      <c r="UGE209" s="490"/>
      <c r="UGF209" s="490"/>
      <c r="UGG209" s="490"/>
      <c r="UGH209" s="490"/>
      <c r="UGI209" s="490"/>
      <c r="UGJ209" s="490"/>
      <c r="UGK209" s="490"/>
      <c r="UGL209" s="490"/>
      <c r="UGM209" s="490"/>
      <c r="UGN209" s="490"/>
      <c r="UGO209" s="490"/>
      <c r="UGP209" s="490"/>
      <c r="UGQ209" s="490"/>
      <c r="UGR209" s="490"/>
      <c r="UGS209" s="490"/>
      <c r="UGT209" s="490"/>
      <c r="UGU209" s="490"/>
      <c r="UGV209" s="490"/>
      <c r="UGW209" s="490"/>
      <c r="UGX209" s="490"/>
      <c r="UGY209" s="490"/>
      <c r="UGZ209" s="490"/>
      <c r="UHA209" s="490"/>
      <c r="UHB209" s="490"/>
      <c r="UHC209" s="490"/>
      <c r="UHD209" s="490"/>
      <c r="UHE209" s="490"/>
      <c r="UHF209" s="490"/>
      <c r="UHG209" s="490"/>
      <c r="UHH209" s="490"/>
      <c r="UHI209" s="490"/>
      <c r="UHJ209" s="490"/>
      <c r="UHK209" s="490"/>
      <c r="UHL209" s="490"/>
      <c r="UHM209" s="490"/>
      <c r="UHN209" s="490"/>
      <c r="UHO209" s="490"/>
      <c r="UHP209" s="490"/>
      <c r="UHQ209" s="490"/>
      <c r="UHR209" s="490"/>
      <c r="UHS209" s="490"/>
      <c r="UHT209" s="490"/>
      <c r="UHU209" s="490"/>
      <c r="UHV209" s="490"/>
      <c r="UHW209" s="490"/>
      <c r="UHX209" s="490"/>
      <c r="UHY209" s="490"/>
      <c r="UHZ209" s="490"/>
      <c r="UIA209" s="490"/>
      <c r="UIB209" s="490"/>
      <c r="UIC209" s="490"/>
      <c r="UID209" s="490"/>
      <c r="UIE209" s="490"/>
      <c r="UIF209" s="490"/>
      <c r="UIG209" s="490"/>
      <c r="UIH209" s="490"/>
      <c r="UII209" s="490"/>
      <c r="UIJ209" s="490"/>
      <c r="UIK209" s="490"/>
      <c r="UIL209" s="490"/>
      <c r="UIM209" s="490"/>
      <c r="UIN209" s="490"/>
      <c r="UIO209" s="490"/>
      <c r="UIP209" s="490"/>
      <c r="UIQ209" s="490"/>
      <c r="UIR209" s="490"/>
      <c r="UIS209" s="490"/>
      <c r="UIT209" s="490"/>
      <c r="UIU209" s="490"/>
      <c r="UIV209" s="490"/>
      <c r="UIW209" s="490"/>
      <c r="UIX209" s="490"/>
      <c r="UIY209" s="490"/>
      <c r="UIZ209" s="490"/>
      <c r="UJA209" s="490"/>
      <c r="UJB209" s="490"/>
      <c r="UJC209" s="490"/>
      <c r="UJD209" s="490"/>
      <c r="UJE209" s="490"/>
      <c r="UJF209" s="490"/>
      <c r="UJG209" s="490"/>
      <c r="UJH209" s="490"/>
      <c r="UJI209" s="490"/>
      <c r="UJJ209" s="490"/>
      <c r="UJK209" s="490"/>
      <c r="UJL209" s="490"/>
      <c r="UJM209" s="490"/>
      <c r="UJN209" s="490"/>
      <c r="UJO209" s="490"/>
      <c r="UJP209" s="490"/>
      <c r="UJQ209" s="490"/>
      <c r="UJR209" s="490"/>
      <c r="UJS209" s="490"/>
      <c r="UJT209" s="490"/>
      <c r="UJU209" s="490"/>
      <c r="UJV209" s="490"/>
      <c r="UJW209" s="490"/>
      <c r="UJX209" s="490"/>
      <c r="UJY209" s="490"/>
      <c r="UJZ209" s="490"/>
      <c r="UKA209" s="490"/>
      <c r="UKB209" s="490"/>
      <c r="UKC209" s="490"/>
      <c r="UKD209" s="490"/>
      <c r="UKE209" s="490"/>
      <c r="UKF209" s="490"/>
      <c r="UKG209" s="490"/>
      <c r="UKH209" s="490"/>
      <c r="UKI209" s="490"/>
      <c r="UKJ209" s="490"/>
      <c r="UKK209" s="490"/>
      <c r="UKL209" s="490"/>
      <c r="UKM209" s="490"/>
      <c r="UKN209" s="490"/>
      <c r="UKO209" s="490"/>
      <c r="UKP209" s="490"/>
      <c r="UKQ209" s="490"/>
      <c r="UKR209" s="490"/>
      <c r="UKS209" s="490"/>
      <c r="UKT209" s="490"/>
      <c r="UKU209" s="490"/>
      <c r="UKV209" s="490"/>
      <c r="UKW209" s="490"/>
      <c r="UKX209" s="490"/>
      <c r="UKY209" s="490"/>
      <c r="UKZ209" s="490"/>
      <c r="ULA209" s="490"/>
      <c r="ULB209" s="490"/>
      <c r="ULC209" s="490"/>
      <c r="ULD209" s="490"/>
      <c r="ULE209" s="490"/>
      <c r="ULF209" s="490"/>
      <c r="ULG209" s="490"/>
      <c r="ULH209" s="490"/>
      <c r="ULI209" s="490"/>
      <c r="ULJ209" s="490"/>
      <c r="ULK209" s="490"/>
      <c r="ULL209" s="490"/>
      <c r="ULM209" s="490"/>
      <c r="ULN209" s="490"/>
      <c r="ULO209" s="490"/>
      <c r="ULP209" s="490"/>
      <c r="ULQ209" s="490"/>
      <c r="ULR209" s="490"/>
      <c r="ULS209" s="490"/>
      <c r="ULT209" s="490"/>
      <c r="ULU209" s="490"/>
      <c r="ULV209" s="490"/>
      <c r="ULW209" s="490"/>
      <c r="ULX209" s="490"/>
      <c r="ULY209" s="490"/>
      <c r="ULZ209" s="490"/>
      <c r="UMA209" s="490"/>
      <c r="UMB209" s="490"/>
      <c r="UMC209" s="490"/>
      <c r="UMD209" s="490"/>
      <c r="UME209" s="490"/>
      <c r="UMF209" s="490"/>
      <c r="UMG209" s="490"/>
      <c r="UMH209" s="490"/>
      <c r="UMI209" s="490"/>
      <c r="UMJ209" s="490"/>
      <c r="UMK209" s="490"/>
      <c r="UML209" s="490"/>
      <c r="UMM209" s="490"/>
      <c r="UMN209" s="490"/>
      <c r="UMO209" s="490"/>
      <c r="UMP209" s="490"/>
      <c r="UMQ209" s="490"/>
      <c r="UMR209" s="490"/>
      <c r="UMS209" s="490"/>
      <c r="UMT209" s="490"/>
      <c r="UMU209" s="490"/>
      <c r="UMV209" s="490"/>
      <c r="UMW209" s="490"/>
      <c r="UMX209" s="490"/>
      <c r="UMY209" s="490"/>
      <c r="UMZ209" s="490"/>
      <c r="UNA209" s="490"/>
      <c r="UNB209" s="490"/>
      <c r="UNC209" s="490"/>
      <c r="UND209" s="490"/>
      <c r="UNE209" s="490"/>
      <c r="UNF209" s="490"/>
      <c r="UNG209" s="490"/>
      <c r="UNH209" s="490"/>
      <c r="UNI209" s="490"/>
      <c r="UNJ209" s="490"/>
      <c r="UNK209" s="490"/>
      <c r="UNL209" s="490"/>
      <c r="UNM209" s="490"/>
      <c r="UNN209" s="490"/>
      <c r="UNO209" s="490"/>
      <c r="UNP209" s="490"/>
      <c r="UNQ209" s="490"/>
      <c r="UNR209" s="490"/>
      <c r="UNS209" s="490"/>
      <c r="UNT209" s="490"/>
      <c r="UNU209" s="490"/>
      <c r="UNV209" s="490"/>
      <c r="UNW209" s="490"/>
      <c r="UNX209" s="490"/>
      <c r="UNY209" s="490"/>
      <c r="UNZ209" s="490"/>
      <c r="UOA209" s="490"/>
      <c r="UOB209" s="490"/>
      <c r="UOC209" s="490"/>
      <c r="UOD209" s="490"/>
      <c r="UOE209" s="490"/>
      <c r="UOF209" s="490"/>
      <c r="UOG209" s="490"/>
      <c r="UOH209" s="490"/>
      <c r="UOI209" s="490"/>
      <c r="UOJ209" s="490"/>
      <c r="UOK209" s="490"/>
      <c r="UOL209" s="490"/>
      <c r="UOM209" s="490"/>
      <c r="UON209" s="490"/>
      <c r="UOO209" s="490"/>
      <c r="UOP209" s="490"/>
      <c r="UOQ209" s="490"/>
      <c r="UOR209" s="490"/>
      <c r="UOS209" s="490"/>
      <c r="UOT209" s="490"/>
      <c r="UOU209" s="490"/>
      <c r="UOV209" s="490"/>
      <c r="UOW209" s="490"/>
      <c r="UOX209" s="490"/>
      <c r="UOY209" s="490"/>
      <c r="UOZ209" s="490"/>
      <c r="UPA209" s="490"/>
      <c r="UPB209" s="490"/>
      <c r="UPC209" s="490"/>
      <c r="UPD209" s="490"/>
      <c r="UPE209" s="490"/>
      <c r="UPF209" s="490"/>
      <c r="UPG209" s="490"/>
      <c r="UPH209" s="490"/>
      <c r="UPI209" s="490"/>
      <c r="UPJ209" s="490"/>
      <c r="UPK209" s="490"/>
      <c r="UPL209" s="490"/>
      <c r="UPM209" s="490"/>
      <c r="UPN209" s="490"/>
      <c r="UPO209" s="490"/>
      <c r="UPP209" s="490"/>
      <c r="UPQ209" s="490"/>
      <c r="UPR209" s="490"/>
      <c r="UPS209" s="490"/>
      <c r="UPT209" s="490"/>
      <c r="UPU209" s="490"/>
      <c r="UPV209" s="490"/>
      <c r="UPW209" s="490"/>
      <c r="UPX209" s="490"/>
      <c r="UPY209" s="490"/>
      <c r="UPZ209" s="490"/>
      <c r="UQA209" s="490"/>
      <c r="UQB209" s="490"/>
      <c r="UQC209" s="490"/>
      <c r="UQD209" s="490"/>
      <c r="UQE209" s="490"/>
      <c r="UQF209" s="490"/>
      <c r="UQG209" s="490"/>
      <c r="UQH209" s="490"/>
      <c r="UQI209" s="490"/>
      <c r="UQJ209" s="490"/>
      <c r="UQK209" s="490"/>
      <c r="UQL209" s="490"/>
      <c r="UQM209" s="490"/>
      <c r="UQN209" s="490"/>
      <c r="UQO209" s="490"/>
      <c r="UQP209" s="490"/>
      <c r="UQQ209" s="490"/>
      <c r="UQR209" s="490"/>
      <c r="UQS209" s="490"/>
      <c r="UQT209" s="490"/>
      <c r="UQU209" s="490"/>
      <c r="UQV209" s="490"/>
      <c r="UQW209" s="490"/>
      <c r="UQX209" s="490"/>
      <c r="UQY209" s="490"/>
      <c r="UQZ209" s="490"/>
      <c r="URA209" s="490"/>
      <c r="URB209" s="490"/>
      <c r="URC209" s="490"/>
      <c r="URD209" s="490"/>
      <c r="URE209" s="490"/>
      <c r="URF209" s="490"/>
      <c r="URG209" s="490"/>
      <c r="URH209" s="490"/>
      <c r="URI209" s="490"/>
      <c r="URJ209" s="490"/>
      <c r="URK209" s="490"/>
      <c r="URL209" s="490"/>
      <c r="URM209" s="490"/>
      <c r="URN209" s="490"/>
      <c r="URO209" s="490"/>
      <c r="URP209" s="490"/>
      <c r="URQ209" s="490"/>
      <c r="URR209" s="490"/>
      <c r="URS209" s="490"/>
      <c r="URT209" s="490"/>
      <c r="URU209" s="490"/>
      <c r="URV209" s="490"/>
      <c r="URW209" s="490"/>
      <c r="URX209" s="490"/>
      <c r="URY209" s="490"/>
      <c r="URZ209" s="490"/>
      <c r="USA209" s="490"/>
      <c r="USB209" s="490"/>
      <c r="USC209" s="490"/>
      <c r="USD209" s="490"/>
      <c r="USE209" s="490"/>
      <c r="USF209" s="490"/>
      <c r="USG209" s="490"/>
      <c r="USH209" s="490"/>
      <c r="USI209" s="490"/>
      <c r="USJ209" s="490"/>
      <c r="USK209" s="490"/>
      <c r="USL209" s="490"/>
      <c r="USM209" s="490"/>
      <c r="USN209" s="490"/>
      <c r="USO209" s="490"/>
      <c r="USP209" s="490"/>
      <c r="USQ209" s="490"/>
      <c r="USR209" s="490"/>
      <c r="USS209" s="490"/>
      <c r="UST209" s="490"/>
      <c r="USU209" s="490"/>
      <c r="USV209" s="490"/>
      <c r="USW209" s="490"/>
      <c r="USX209" s="490"/>
      <c r="USY209" s="490"/>
      <c r="USZ209" s="490"/>
      <c r="UTA209" s="490"/>
      <c r="UTB209" s="490"/>
      <c r="UTC209" s="490"/>
      <c r="UTD209" s="490"/>
      <c r="UTE209" s="490"/>
      <c r="UTF209" s="490"/>
      <c r="UTG209" s="490"/>
      <c r="UTH209" s="490"/>
      <c r="UTI209" s="490"/>
      <c r="UTJ209" s="490"/>
      <c r="UTK209" s="490"/>
      <c r="UTL209" s="490"/>
      <c r="UTM209" s="490"/>
      <c r="UTN209" s="490"/>
      <c r="UTO209" s="490"/>
      <c r="UTP209" s="490"/>
      <c r="UTQ209" s="490"/>
      <c r="UTR209" s="490"/>
      <c r="UTS209" s="490"/>
      <c r="UTT209" s="490"/>
      <c r="UTU209" s="490"/>
      <c r="UTV209" s="490"/>
      <c r="UTW209" s="490"/>
      <c r="UTX209" s="490"/>
      <c r="UTY209" s="490"/>
      <c r="UTZ209" s="490"/>
      <c r="UUA209" s="490"/>
      <c r="UUB209" s="490"/>
      <c r="UUC209" s="490"/>
      <c r="UUD209" s="490"/>
      <c r="UUE209" s="490"/>
      <c r="UUF209" s="490"/>
      <c r="UUG209" s="490"/>
      <c r="UUH209" s="490"/>
      <c r="UUI209" s="490"/>
      <c r="UUJ209" s="490"/>
      <c r="UUK209" s="490"/>
      <c r="UUL209" s="490"/>
      <c r="UUM209" s="490"/>
      <c r="UUN209" s="490"/>
      <c r="UUO209" s="490"/>
      <c r="UUP209" s="490"/>
      <c r="UUQ209" s="490"/>
      <c r="UUR209" s="490"/>
      <c r="UUS209" s="490"/>
      <c r="UUT209" s="490"/>
      <c r="UUU209" s="490"/>
      <c r="UUV209" s="490"/>
      <c r="UUW209" s="490"/>
      <c r="UUX209" s="490"/>
      <c r="UUY209" s="490"/>
      <c r="UUZ209" s="490"/>
      <c r="UVA209" s="490"/>
      <c r="UVB209" s="490"/>
      <c r="UVC209" s="490"/>
      <c r="UVD209" s="490"/>
      <c r="UVE209" s="490"/>
      <c r="UVF209" s="490"/>
      <c r="UVG209" s="490"/>
      <c r="UVH209" s="490"/>
      <c r="UVI209" s="490"/>
      <c r="UVJ209" s="490"/>
      <c r="UVK209" s="490"/>
      <c r="UVL209" s="490"/>
      <c r="UVM209" s="490"/>
      <c r="UVN209" s="490"/>
      <c r="UVO209" s="490"/>
      <c r="UVP209" s="490"/>
      <c r="UVQ209" s="490"/>
      <c r="UVR209" s="490"/>
      <c r="UVS209" s="490"/>
      <c r="UVT209" s="490"/>
      <c r="UVU209" s="490"/>
      <c r="UVV209" s="490"/>
      <c r="UVW209" s="490"/>
      <c r="UVX209" s="490"/>
      <c r="UVY209" s="490"/>
      <c r="UVZ209" s="490"/>
      <c r="UWA209" s="490"/>
      <c r="UWB209" s="490"/>
      <c r="UWC209" s="490"/>
      <c r="UWD209" s="490"/>
      <c r="UWE209" s="490"/>
      <c r="UWF209" s="490"/>
      <c r="UWG209" s="490"/>
      <c r="UWH209" s="490"/>
      <c r="UWI209" s="490"/>
      <c r="UWJ209" s="490"/>
      <c r="UWK209" s="490"/>
      <c r="UWL209" s="490"/>
      <c r="UWM209" s="490"/>
      <c r="UWN209" s="490"/>
      <c r="UWO209" s="490"/>
      <c r="UWP209" s="490"/>
      <c r="UWQ209" s="490"/>
      <c r="UWR209" s="490"/>
      <c r="UWS209" s="490"/>
      <c r="UWT209" s="490"/>
      <c r="UWU209" s="490"/>
      <c r="UWV209" s="490"/>
      <c r="UWW209" s="490"/>
      <c r="UWX209" s="490"/>
      <c r="UWY209" s="490"/>
      <c r="UWZ209" s="490"/>
      <c r="UXA209" s="490"/>
      <c r="UXB209" s="490"/>
      <c r="UXC209" s="490"/>
      <c r="UXD209" s="490"/>
      <c r="UXE209" s="490"/>
      <c r="UXF209" s="490"/>
      <c r="UXG209" s="490"/>
      <c r="UXH209" s="490"/>
      <c r="UXI209" s="490"/>
      <c r="UXJ209" s="490"/>
      <c r="UXK209" s="490"/>
      <c r="UXL209" s="490"/>
      <c r="UXM209" s="490"/>
      <c r="UXN209" s="490"/>
      <c r="UXO209" s="490"/>
      <c r="UXP209" s="490"/>
      <c r="UXQ209" s="490"/>
      <c r="UXR209" s="490"/>
      <c r="UXS209" s="490"/>
      <c r="UXT209" s="490"/>
      <c r="UXU209" s="490"/>
      <c r="UXV209" s="490"/>
      <c r="UXW209" s="490"/>
      <c r="UXX209" s="490"/>
      <c r="UXY209" s="490"/>
      <c r="UXZ209" s="490"/>
      <c r="UYA209" s="490"/>
      <c r="UYB209" s="490"/>
      <c r="UYC209" s="490"/>
      <c r="UYD209" s="490"/>
      <c r="UYE209" s="490"/>
      <c r="UYF209" s="490"/>
      <c r="UYG209" s="490"/>
      <c r="UYH209" s="490"/>
      <c r="UYI209" s="490"/>
      <c r="UYJ209" s="490"/>
      <c r="UYK209" s="490"/>
      <c r="UYL209" s="490"/>
      <c r="UYM209" s="490"/>
      <c r="UYN209" s="490"/>
      <c r="UYO209" s="490"/>
      <c r="UYP209" s="490"/>
      <c r="UYQ209" s="490"/>
      <c r="UYR209" s="490"/>
      <c r="UYS209" s="490"/>
      <c r="UYT209" s="490"/>
      <c r="UYU209" s="490"/>
      <c r="UYV209" s="490"/>
      <c r="UYW209" s="490"/>
      <c r="UYX209" s="490"/>
      <c r="UYY209" s="490"/>
      <c r="UYZ209" s="490"/>
      <c r="UZA209" s="490"/>
      <c r="UZB209" s="490"/>
      <c r="UZC209" s="490"/>
      <c r="UZD209" s="490"/>
      <c r="UZE209" s="490"/>
      <c r="UZF209" s="490"/>
      <c r="UZG209" s="490"/>
      <c r="UZH209" s="490"/>
      <c r="UZI209" s="490"/>
      <c r="UZJ209" s="490"/>
      <c r="UZK209" s="490"/>
      <c r="UZL209" s="490"/>
      <c r="UZM209" s="490"/>
      <c r="UZN209" s="490"/>
      <c r="UZO209" s="490"/>
      <c r="UZP209" s="490"/>
      <c r="UZQ209" s="490"/>
      <c r="UZR209" s="490"/>
      <c r="UZS209" s="490"/>
      <c r="UZT209" s="490"/>
      <c r="UZU209" s="490"/>
      <c r="UZV209" s="490"/>
      <c r="UZW209" s="490"/>
      <c r="UZX209" s="490"/>
      <c r="UZY209" s="490"/>
      <c r="UZZ209" s="490"/>
      <c r="VAA209" s="490"/>
      <c r="VAB209" s="490"/>
      <c r="VAC209" s="490"/>
      <c r="VAD209" s="490"/>
      <c r="VAE209" s="490"/>
      <c r="VAF209" s="490"/>
      <c r="VAG209" s="490"/>
      <c r="VAH209" s="490"/>
      <c r="VAI209" s="490"/>
      <c r="VAJ209" s="490"/>
      <c r="VAK209" s="490"/>
      <c r="VAL209" s="490"/>
      <c r="VAM209" s="490"/>
      <c r="VAN209" s="490"/>
      <c r="VAO209" s="490"/>
      <c r="VAP209" s="490"/>
      <c r="VAQ209" s="490"/>
      <c r="VAR209" s="490"/>
      <c r="VAS209" s="490"/>
      <c r="VAT209" s="490"/>
      <c r="VAU209" s="490"/>
      <c r="VAV209" s="490"/>
      <c r="VAW209" s="490"/>
      <c r="VAX209" s="490"/>
      <c r="VAY209" s="490"/>
      <c r="VAZ209" s="490"/>
      <c r="VBA209" s="490"/>
      <c r="VBB209" s="490"/>
      <c r="VBC209" s="490"/>
      <c r="VBD209" s="490"/>
      <c r="VBE209" s="490"/>
      <c r="VBF209" s="490"/>
      <c r="VBG209" s="490"/>
      <c r="VBH209" s="490"/>
      <c r="VBI209" s="490"/>
      <c r="VBJ209" s="490"/>
      <c r="VBK209" s="490"/>
      <c r="VBL209" s="490"/>
      <c r="VBM209" s="490"/>
      <c r="VBN209" s="490"/>
      <c r="VBO209" s="490"/>
      <c r="VBP209" s="490"/>
      <c r="VBQ209" s="490"/>
      <c r="VBR209" s="490"/>
      <c r="VBS209" s="490"/>
      <c r="VBT209" s="490"/>
      <c r="VBU209" s="490"/>
      <c r="VBV209" s="490"/>
      <c r="VBW209" s="490"/>
      <c r="VBX209" s="490"/>
      <c r="VBY209" s="490"/>
      <c r="VBZ209" s="490"/>
      <c r="VCA209" s="490"/>
      <c r="VCB209" s="490"/>
      <c r="VCC209" s="490"/>
      <c r="VCD209" s="490"/>
      <c r="VCE209" s="490"/>
      <c r="VCF209" s="490"/>
      <c r="VCG209" s="490"/>
      <c r="VCH209" s="490"/>
      <c r="VCI209" s="490"/>
      <c r="VCJ209" s="490"/>
      <c r="VCK209" s="490"/>
      <c r="VCL209" s="490"/>
      <c r="VCM209" s="490"/>
      <c r="VCN209" s="490"/>
      <c r="VCO209" s="490"/>
      <c r="VCP209" s="490"/>
      <c r="VCQ209" s="490"/>
      <c r="VCR209" s="490"/>
      <c r="VCS209" s="490"/>
      <c r="VCT209" s="490"/>
      <c r="VCU209" s="490"/>
      <c r="VCV209" s="490"/>
      <c r="VCW209" s="490"/>
      <c r="VCX209" s="490"/>
      <c r="VCY209" s="490"/>
      <c r="VCZ209" s="490"/>
      <c r="VDA209" s="490"/>
      <c r="VDB209" s="490"/>
      <c r="VDC209" s="490"/>
      <c r="VDD209" s="490"/>
      <c r="VDE209" s="490"/>
      <c r="VDF209" s="490"/>
      <c r="VDG209" s="490"/>
      <c r="VDH209" s="490"/>
      <c r="VDI209" s="490"/>
      <c r="VDJ209" s="490"/>
      <c r="VDK209" s="490"/>
      <c r="VDL209" s="490"/>
      <c r="VDM209" s="490"/>
      <c r="VDN209" s="490"/>
      <c r="VDO209" s="490"/>
      <c r="VDP209" s="490"/>
      <c r="VDQ209" s="490"/>
      <c r="VDR209" s="490"/>
      <c r="VDS209" s="490"/>
      <c r="VDT209" s="490"/>
      <c r="VDU209" s="490"/>
      <c r="VDV209" s="490"/>
      <c r="VDW209" s="490"/>
      <c r="VDX209" s="490"/>
      <c r="VDY209" s="490"/>
      <c r="VDZ209" s="490"/>
      <c r="VEA209" s="490"/>
      <c r="VEB209" s="490"/>
      <c r="VEC209" s="490"/>
      <c r="VED209" s="490"/>
      <c r="VEE209" s="490"/>
      <c r="VEF209" s="490"/>
      <c r="VEG209" s="490"/>
      <c r="VEH209" s="490"/>
      <c r="VEI209" s="490"/>
      <c r="VEJ209" s="490"/>
      <c r="VEK209" s="490"/>
      <c r="VEL209" s="490"/>
      <c r="VEM209" s="490"/>
      <c r="VEN209" s="490"/>
      <c r="VEO209" s="490"/>
      <c r="VEP209" s="490"/>
      <c r="VEQ209" s="490"/>
      <c r="VER209" s="490"/>
      <c r="VES209" s="490"/>
      <c r="VET209" s="490"/>
      <c r="VEU209" s="490"/>
      <c r="VEV209" s="490"/>
      <c r="VEW209" s="490"/>
      <c r="VEX209" s="490"/>
      <c r="VEY209" s="490"/>
      <c r="VEZ209" s="490"/>
      <c r="VFA209" s="490"/>
      <c r="VFB209" s="490"/>
      <c r="VFC209" s="490"/>
      <c r="VFD209" s="490"/>
      <c r="VFE209" s="490"/>
      <c r="VFF209" s="490"/>
      <c r="VFG209" s="490"/>
      <c r="VFH209" s="490"/>
      <c r="VFI209" s="490"/>
      <c r="VFJ209" s="490"/>
      <c r="VFK209" s="490"/>
      <c r="VFL209" s="490"/>
      <c r="VFM209" s="490"/>
      <c r="VFN209" s="490"/>
      <c r="VFO209" s="490"/>
      <c r="VFP209" s="490"/>
      <c r="VFQ209" s="490"/>
      <c r="VFR209" s="490"/>
      <c r="VFS209" s="490"/>
      <c r="VFT209" s="490"/>
      <c r="VFU209" s="490"/>
      <c r="VFV209" s="490"/>
      <c r="VFW209" s="490"/>
      <c r="VFX209" s="490"/>
      <c r="VFY209" s="490"/>
      <c r="VFZ209" s="490"/>
      <c r="VGA209" s="490"/>
      <c r="VGB209" s="490"/>
      <c r="VGC209" s="490"/>
      <c r="VGD209" s="490"/>
      <c r="VGE209" s="490"/>
      <c r="VGF209" s="490"/>
      <c r="VGG209" s="490"/>
      <c r="VGH209" s="490"/>
      <c r="VGI209" s="490"/>
      <c r="VGJ209" s="490"/>
      <c r="VGK209" s="490"/>
      <c r="VGL209" s="490"/>
      <c r="VGM209" s="490"/>
      <c r="VGN209" s="490"/>
      <c r="VGO209" s="490"/>
      <c r="VGP209" s="490"/>
      <c r="VGQ209" s="490"/>
      <c r="VGR209" s="490"/>
      <c r="VGS209" s="490"/>
      <c r="VGT209" s="490"/>
      <c r="VGU209" s="490"/>
      <c r="VGV209" s="490"/>
      <c r="VGW209" s="490"/>
      <c r="VGX209" s="490"/>
      <c r="VGY209" s="490"/>
      <c r="VGZ209" s="490"/>
      <c r="VHA209" s="490"/>
      <c r="VHB209" s="490"/>
      <c r="VHC209" s="490"/>
      <c r="VHD209" s="490"/>
      <c r="VHE209" s="490"/>
      <c r="VHF209" s="490"/>
      <c r="VHG209" s="490"/>
      <c r="VHH209" s="490"/>
      <c r="VHI209" s="490"/>
      <c r="VHJ209" s="490"/>
      <c r="VHK209" s="490"/>
      <c r="VHL209" s="490"/>
      <c r="VHM209" s="490"/>
      <c r="VHN209" s="490"/>
      <c r="VHO209" s="490"/>
      <c r="VHP209" s="490"/>
      <c r="VHQ209" s="490"/>
      <c r="VHR209" s="490"/>
      <c r="VHS209" s="490"/>
      <c r="VHT209" s="490"/>
      <c r="VHU209" s="490"/>
      <c r="VHV209" s="490"/>
      <c r="VHW209" s="490"/>
      <c r="VHX209" s="490"/>
      <c r="VHY209" s="490"/>
      <c r="VHZ209" s="490"/>
      <c r="VIA209" s="490"/>
      <c r="VIB209" s="490"/>
      <c r="VIC209" s="490"/>
      <c r="VID209" s="490"/>
      <c r="VIE209" s="490"/>
      <c r="VIF209" s="490"/>
      <c r="VIG209" s="490"/>
      <c r="VIH209" s="490"/>
      <c r="VII209" s="490"/>
      <c r="VIJ209" s="490"/>
      <c r="VIK209" s="490"/>
      <c r="VIL209" s="490"/>
      <c r="VIM209" s="490"/>
      <c r="VIN209" s="490"/>
      <c r="VIO209" s="490"/>
      <c r="VIP209" s="490"/>
      <c r="VIQ209" s="490"/>
      <c r="VIR209" s="490"/>
      <c r="VIS209" s="490"/>
      <c r="VIT209" s="490"/>
      <c r="VIU209" s="490"/>
      <c r="VIV209" s="490"/>
      <c r="VIW209" s="490"/>
      <c r="VIX209" s="490"/>
      <c r="VIY209" s="490"/>
      <c r="VIZ209" s="490"/>
      <c r="VJA209" s="490"/>
      <c r="VJB209" s="490"/>
      <c r="VJC209" s="490"/>
      <c r="VJD209" s="490"/>
      <c r="VJE209" s="490"/>
      <c r="VJF209" s="490"/>
      <c r="VJG209" s="490"/>
      <c r="VJH209" s="490"/>
      <c r="VJI209" s="490"/>
      <c r="VJJ209" s="490"/>
      <c r="VJK209" s="490"/>
      <c r="VJL209" s="490"/>
      <c r="VJM209" s="490"/>
      <c r="VJN209" s="490"/>
      <c r="VJO209" s="490"/>
      <c r="VJP209" s="490"/>
      <c r="VJQ209" s="490"/>
      <c r="VJR209" s="490"/>
      <c r="VJS209" s="490"/>
      <c r="VJT209" s="490"/>
      <c r="VJU209" s="490"/>
      <c r="VJV209" s="490"/>
      <c r="VJW209" s="490"/>
      <c r="VJX209" s="490"/>
      <c r="VJY209" s="490"/>
      <c r="VJZ209" s="490"/>
      <c r="VKA209" s="490"/>
      <c r="VKB209" s="490"/>
      <c r="VKC209" s="490"/>
      <c r="VKD209" s="490"/>
      <c r="VKE209" s="490"/>
      <c r="VKF209" s="490"/>
      <c r="VKG209" s="490"/>
      <c r="VKH209" s="490"/>
      <c r="VKI209" s="490"/>
      <c r="VKJ209" s="490"/>
      <c r="VKK209" s="490"/>
      <c r="VKL209" s="490"/>
      <c r="VKM209" s="490"/>
      <c r="VKN209" s="490"/>
      <c r="VKO209" s="490"/>
      <c r="VKP209" s="490"/>
      <c r="VKQ209" s="490"/>
      <c r="VKR209" s="490"/>
      <c r="VKS209" s="490"/>
      <c r="VKT209" s="490"/>
      <c r="VKU209" s="490"/>
      <c r="VKV209" s="490"/>
      <c r="VKW209" s="490"/>
      <c r="VKX209" s="490"/>
      <c r="VKY209" s="490"/>
      <c r="VKZ209" s="490"/>
      <c r="VLA209" s="490"/>
      <c r="VLB209" s="490"/>
      <c r="VLC209" s="490"/>
      <c r="VLD209" s="490"/>
      <c r="VLE209" s="490"/>
      <c r="VLF209" s="490"/>
      <c r="VLG209" s="490"/>
      <c r="VLH209" s="490"/>
      <c r="VLI209" s="490"/>
      <c r="VLJ209" s="490"/>
      <c r="VLK209" s="490"/>
      <c r="VLL209" s="490"/>
      <c r="VLM209" s="490"/>
      <c r="VLN209" s="490"/>
      <c r="VLO209" s="490"/>
      <c r="VLP209" s="490"/>
      <c r="VLQ209" s="490"/>
      <c r="VLR209" s="490"/>
      <c r="VLS209" s="490"/>
      <c r="VLT209" s="490"/>
      <c r="VLU209" s="490"/>
      <c r="VLV209" s="490"/>
      <c r="VLW209" s="490"/>
      <c r="VLX209" s="490"/>
      <c r="VLY209" s="490"/>
      <c r="VLZ209" s="490"/>
      <c r="VMA209" s="490"/>
      <c r="VMB209" s="490"/>
      <c r="VMC209" s="490"/>
      <c r="VMD209" s="490"/>
      <c r="VME209" s="490"/>
      <c r="VMF209" s="490"/>
      <c r="VMG209" s="490"/>
      <c r="VMH209" s="490"/>
      <c r="VMI209" s="490"/>
      <c r="VMJ209" s="490"/>
      <c r="VMK209" s="490"/>
      <c r="VML209" s="490"/>
      <c r="VMM209" s="490"/>
      <c r="VMN209" s="490"/>
      <c r="VMO209" s="490"/>
      <c r="VMP209" s="490"/>
      <c r="VMQ209" s="490"/>
      <c r="VMR209" s="490"/>
      <c r="VMS209" s="490"/>
      <c r="VMT209" s="490"/>
      <c r="VMU209" s="490"/>
      <c r="VMV209" s="490"/>
      <c r="VMW209" s="490"/>
      <c r="VMX209" s="490"/>
      <c r="VMY209" s="490"/>
      <c r="VMZ209" s="490"/>
      <c r="VNA209" s="490"/>
      <c r="VNB209" s="490"/>
      <c r="VNC209" s="490"/>
      <c r="VND209" s="490"/>
      <c r="VNE209" s="490"/>
      <c r="VNF209" s="490"/>
      <c r="VNG209" s="490"/>
      <c r="VNH209" s="490"/>
      <c r="VNI209" s="490"/>
      <c r="VNJ209" s="490"/>
      <c r="VNK209" s="490"/>
      <c r="VNL209" s="490"/>
      <c r="VNM209" s="490"/>
      <c r="VNN209" s="490"/>
      <c r="VNO209" s="490"/>
      <c r="VNP209" s="490"/>
      <c r="VNQ209" s="490"/>
      <c r="VNR209" s="490"/>
      <c r="VNS209" s="490"/>
      <c r="VNT209" s="490"/>
      <c r="VNU209" s="490"/>
      <c r="VNV209" s="490"/>
      <c r="VNW209" s="490"/>
      <c r="VNX209" s="490"/>
      <c r="VNY209" s="490"/>
      <c r="VNZ209" s="490"/>
      <c r="VOA209" s="490"/>
      <c r="VOB209" s="490"/>
      <c r="VOC209" s="490"/>
      <c r="VOD209" s="490"/>
      <c r="VOE209" s="490"/>
      <c r="VOF209" s="490"/>
      <c r="VOG209" s="490"/>
      <c r="VOH209" s="490"/>
      <c r="VOI209" s="490"/>
      <c r="VOJ209" s="490"/>
      <c r="VOK209" s="490"/>
      <c r="VOL209" s="490"/>
      <c r="VOM209" s="490"/>
      <c r="VON209" s="490"/>
      <c r="VOO209" s="490"/>
      <c r="VOP209" s="490"/>
      <c r="VOQ209" s="490"/>
      <c r="VOR209" s="490"/>
      <c r="VOS209" s="490"/>
      <c r="VOT209" s="490"/>
      <c r="VOU209" s="490"/>
      <c r="VOV209" s="490"/>
      <c r="VOW209" s="490"/>
      <c r="VOX209" s="490"/>
      <c r="VOY209" s="490"/>
      <c r="VOZ209" s="490"/>
      <c r="VPA209" s="490"/>
      <c r="VPB209" s="490"/>
      <c r="VPC209" s="490"/>
      <c r="VPD209" s="490"/>
      <c r="VPE209" s="490"/>
      <c r="VPF209" s="490"/>
      <c r="VPG209" s="490"/>
      <c r="VPH209" s="490"/>
      <c r="VPI209" s="490"/>
      <c r="VPJ209" s="490"/>
      <c r="VPK209" s="490"/>
      <c r="VPL209" s="490"/>
      <c r="VPM209" s="490"/>
      <c r="VPN209" s="490"/>
      <c r="VPO209" s="490"/>
      <c r="VPP209" s="490"/>
      <c r="VPQ209" s="490"/>
      <c r="VPR209" s="490"/>
      <c r="VPS209" s="490"/>
      <c r="VPT209" s="490"/>
      <c r="VPU209" s="490"/>
      <c r="VPV209" s="490"/>
      <c r="VPW209" s="490"/>
      <c r="VPX209" s="490"/>
      <c r="VPY209" s="490"/>
      <c r="VPZ209" s="490"/>
      <c r="VQA209" s="490"/>
      <c r="VQB209" s="490"/>
      <c r="VQC209" s="490"/>
      <c r="VQD209" s="490"/>
      <c r="VQE209" s="490"/>
      <c r="VQF209" s="490"/>
      <c r="VQG209" s="490"/>
      <c r="VQH209" s="490"/>
      <c r="VQI209" s="490"/>
      <c r="VQJ209" s="490"/>
      <c r="VQK209" s="490"/>
      <c r="VQL209" s="490"/>
      <c r="VQM209" s="490"/>
      <c r="VQN209" s="490"/>
      <c r="VQO209" s="490"/>
      <c r="VQP209" s="490"/>
      <c r="VQQ209" s="490"/>
      <c r="VQR209" s="490"/>
      <c r="VQS209" s="490"/>
      <c r="VQT209" s="490"/>
      <c r="VQU209" s="490"/>
      <c r="VQV209" s="490"/>
      <c r="VQW209" s="490"/>
      <c r="VQX209" s="490"/>
      <c r="VQY209" s="490"/>
      <c r="VQZ209" s="490"/>
      <c r="VRA209" s="490"/>
      <c r="VRB209" s="490"/>
      <c r="VRC209" s="490"/>
      <c r="VRD209" s="490"/>
      <c r="VRE209" s="490"/>
      <c r="VRF209" s="490"/>
      <c r="VRG209" s="490"/>
      <c r="VRH209" s="490"/>
      <c r="VRI209" s="490"/>
      <c r="VRJ209" s="490"/>
      <c r="VRK209" s="490"/>
      <c r="VRL209" s="490"/>
      <c r="VRM209" s="490"/>
      <c r="VRN209" s="490"/>
      <c r="VRO209" s="490"/>
      <c r="VRP209" s="490"/>
      <c r="VRQ209" s="490"/>
      <c r="VRR209" s="490"/>
      <c r="VRS209" s="490"/>
      <c r="VRT209" s="490"/>
      <c r="VRU209" s="490"/>
      <c r="VRV209" s="490"/>
      <c r="VRW209" s="490"/>
      <c r="VRX209" s="490"/>
      <c r="VRY209" s="490"/>
      <c r="VRZ209" s="490"/>
      <c r="VSA209" s="490"/>
      <c r="VSB209" s="490"/>
      <c r="VSC209" s="490"/>
      <c r="VSD209" s="490"/>
      <c r="VSE209" s="490"/>
      <c r="VSF209" s="490"/>
      <c r="VSG209" s="490"/>
      <c r="VSH209" s="490"/>
      <c r="VSI209" s="490"/>
      <c r="VSJ209" s="490"/>
      <c r="VSK209" s="490"/>
      <c r="VSL209" s="490"/>
      <c r="VSM209" s="490"/>
      <c r="VSN209" s="490"/>
      <c r="VSO209" s="490"/>
      <c r="VSP209" s="490"/>
      <c r="VSQ209" s="490"/>
      <c r="VSR209" s="490"/>
      <c r="VSS209" s="490"/>
      <c r="VST209" s="490"/>
      <c r="VSU209" s="490"/>
      <c r="VSV209" s="490"/>
      <c r="VSW209" s="490"/>
      <c r="VSX209" s="490"/>
      <c r="VSY209" s="490"/>
      <c r="VSZ209" s="490"/>
      <c r="VTA209" s="490"/>
      <c r="VTB209" s="490"/>
      <c r="VTC209" s="490"/>
      <c r="VTD209" s="490"/>
      <c r="VTE209" s="490"/>
      <c r="VTF209" s="490"/>
      <c r="VTG209" s="490"/>
      <c r="VTH209" s="490"/>
      <c r="VTI209" s="490"/>
      <c r="VTJ209" s="490"/>
      <c r="VTK209" s="490"/>
      <c r="VTL209" s="490"/>
      <c r="VTM209" s="490"/>
      <c r="VTN209" s="490"/>
      <c r="VTO209" s="490"/>
      <c r="VTP209" s="490"/>
      <c r="VTQ209" s="490"/>
      <c r="VTR209" s="490"/>
      <c r="VTS209" s="490"/>
      <c r="VTT209" s="490"/>
      <c r="VTU209" s="490"/>
      <c r="VTV209" s="490"/>
      <c r="VTW209" s="490"/>
      <c r="VTX209" s="490"/>
      <c r="VTY209" s="490"/>
      <c r="VTZ209" s="490"/>
      <c r="VUA209" s="490"/>
      <c r="VUB209" s="490"/>
      <c r="VUC209" s="490"/>
      <c r="VUD209" s="490"/>
      <c r="VUE209" s="490"/>
      <c r="VUF209" s="490"/>
      <c r="VUG209" s="490"/>
      <c r="VUH209" s="490"/>
      <c r="VUI209" s="490"/>
      <c r="VUJ209" s="490"/>
      <c r="VUK209" s="490"/>
      <c r="VUL209" s="490"/>
      <c r="VUM209" s="490"/>
      <c r="VUN209" s="490"/>
      <c r="VUO209" s="490"/>
      <c r="VUP209" s="490"/>
      <c r="VUQ209" s="490"/>
      <c r="VUR209" s="490"/>
      <c r="VUS209" s="490"/>
      <c r="VUT209" s="490"/>
      <c r="VUU209" s="490"/>
      <c r="VUV209" s="490"/>
      <c r="VUW209" s="490"/>
      <c r="VUX209" s="490"/>
      <c r="VUY209" s="490"/>
      <c r="VUZ209" s="490"/>
      <c r="VVA209" s="490"/>
      <c r="VVB209" s="490"/>
      <c r="VVC209" s="490"/>
      <c r="VVD209" s="490"/>
      <c r="VVE209" s="490"/>
      <c r="VVF209" s="490"/>
      <c r="VVG209" s="490"/>
      <c r="VVH209" s="490"/>
      <c r="VVI209" s="490"/>
      <c r="VVJ209" s="490"/>
      <c r="VVK209" s="490"/>
      <c r="VVL209" s="490"/>
      <c r="VVM209" s="490"/>
      <c r="VVN209" s="490"/>
      <c r="VVO209" s="490"/>
      <c r="VVP209" s="490"/>
      <c r="VVQ209" s="490"/>
      <c r="VVR209" s="490"/>
      <c r="VVS209" s="490"/>
      <c r="VVT209" s="490"/>
      <c r="VVU209" s="490"/>
      <c r="VVV209" s="490"/>
      <c r="VVW209" s="490"/>
      <c r="VVX209" s="490"/>
      <c r="VVY209" s="490"/>
      <c r="VVZ209" s="490"/>
      <c r="VWA209" s="490"/>
      <c r="VWB209" s="490"/>
      <c r="VWC209" s="490"/>
      <c r="VWD209" s="490"/>
      <c r="VWE209" s="490"/>
      <c r="VWF209" s="490"/>
      <c r="VWG209" s="490"/>
      <c r="VWH209" s="490"/>
      <c r="VWI209" s="490"/>
      <c r="VWJ209" s="490"/>
      <c r="VWK209" s="490"/>
      <c r="VWL209" s="490"/>
      <c r="VWM209" s="490"/>
      <c r="VWN209" s="490"/>
      <c r="VWO209" s="490"/>
      <c r="VWP209" s="490"/>
      <c r="VWQ209" s="490"/>
      <c r="VWR209" s="490"/>
      <c r="VWS209" s="490"/>
      <c r="VWT209" s="490"/>
      <c r="VWU209" s="490"/>
      <c r="VWV209" s="490"/>
      <c r="VWW209" s="490"/>
      <c r="VWX209" s="490"/>
      <c r="VWY209" s="490"/>
      <c r="VWZ209" s="490"/>
      <c r="VXA209" s="490"/>
      <c r="VXB209" s="490"/>
      <c r="VXC209" s="490"/>
      <c r="VXD209" s="490"/>
      <c r="VXE209" s="490"/>
      <c r="VXF209" s="490"/>
      <c r="VXG209" s="490"/>
      <c r="VXH209" s="490"/>
      <c r="VXI209" s="490"/>
      <c r="VXJ209" s="490"/>
      <c r="VXK209" s="490"/>
      <c r="VXL209" s="490"/>
      <c r="VXM209" s="490"/>
      <c r="VXN209" s="490"/>
      <c r="VXO209" s="490"/>
      <c r="VXP209" s="490"/>
      <c r="VXQ209" s="490"/>
      <c r="VXR209" s="490"/>
      <c r="VXS209" s="490"/>
      <c r="VXT209" s="490"/>
      <c r="VXU209" s="490"/>
      <c r="VXV209" s="490"/>
      <c r="VXW209" s="490"/>
      <c r="VXX209" s="490"/>
      <c r="VXY209" s="490"/>
      <c r="VXZ209" s="490"/>
      <c r="VYA209" s="490"/>
      <c r="VYB209" s="490"/>
      <c r="VYC209" s="490"/>
      <c r="VYD209" s="490"/>
      <c r="VYE209" s="490"/>
      <c r="VYF209" s="490"/>
      <c r="VYG209" s="490"/>
      <c r="VYH209" s="490"/>
      <c r="VYI209" s="490"/>
      <c r="VYJ209" s="490"/>
      <c r="VYK209" s="490"/>
      <c r="VYL209" s="490"/>
      <c r="VYM209" s="490"/>
      <c r="VYN209" s="490"/>
      <c r="VYO209" s="490"/>
      <c r="VYP209" s="490"/>
      <c r="VYQ209" s="490"/>
      <c r="VYR209" s="490"/>
      <c r="VYS209" s="490"/>
      <c r="VYT209" s="490"/>
      <c r="VYU209" s="490"/>
      <c r="VYV209" s="490"/>
      <c r="VYW209" s="490"/>
      <c r="VYX209" s="490"/>
      <c r="VYY209" s="490"/>
      <c r="VYZ209" s="490"/>
      <c r="VZA209" s="490"/>
      <c r="VZB209" s="490"/>
      <c r="VZC209" s="490"/>
      <c r="VZD209" s="490"/>
      <c r="VZE209" s="490"/>
      <c r="VZF209" s="490"/>
      <c r="VZG209" s="490"/>
      <c r="VZH209" s="490"/>
      <c r="VZI209" s="490"/>
      <c r="VZJ209" s="490"/>
      <c r="VZK209" s="490"/>
      <c r="VZL209" s="490"/>
      <c r="VZM209" s="490"/>
      <c r="VZN209" s="490"/>
      <c r="VZO209" s="490"/>
      <c r="VZP209" s="490"/>
      <c r="VZQ209" s="490"/>
      <c r="VZR209" s="490"/>
      <c r="VZS209" s="490"/>
      <c r="VZT209" s="490"/>
      <c r="VZU209" s="490"/>
      <c r="VZV209" s="490"/>
      <c r="VZW209" s="490"/>
      <c r="VZX209" s="490"/>
      <c r="VZY209" s="490"/>
      <c r="VZZ209" s="490"/>
      <c r="WAA209" s="490"/>
      <c r="WAB209" s="490"/>
      <c r="WAC209" s="490"/>
      <c r="WAD209" s="490"/>
      <c r="WAE209" s="490"/>
      <c r="WAF209" s="490"/>
      <c r="WAG209" s="490"/>
      <c r="WAH209" s="490"/>
      <c r="WAI209" s="490"/>
      <c r="WAJ209" s="490"/>
      <c r="WAK209" s="490"/>
      <c r="WAL209" s="490"/>
      <c r="WAM209" s="490"/>
      <c r="WAN209" s="490"/>
      <c r="WAO209" s="490"/>
      <c r="WAP209" s="490"/>
      <c r="WAQ209" s="490"/>
      <c r="WAR209" s="490"/>
      <c r="WAS209" s="490"/>
      <c r="WAT209" s="490"/>
      <c r="WAU209" s="490"/>
      <c r="WAV209" s="490"/>
      <c r="WAW209" s="490"/>
      <c r="WAX209" s="490"/>
      <c r="WAY209" s="490"/>
      <c r="WAZ209" s="490"/>
      <c r="WBA209" s="490"/>
      <c r="WBB209" s="490"/>
      <c r="WBC209" s="490"/>
      <c r="WBD209" s="490"/>
      <c r="WBE209" s="490"/>
      <c r="WBF209" s="490"/>
      <c r="WBG209" s="490"/>
      <c r="WBH209" s="490"/>
      <c r="WBI209" s="490"/>
      <c r="WBJ209" s="490"/>
      <c r="WBK209" s="490"/>
      <c r="WBL209" s="490"/>
      <c r="WBM209" s="490"/>
      <c r="WBN209" s="490"/>
      <c r="WBO209" s="490"/>
      <c r="WBP209" s="490"/>
      <c r="WBQ209" s="490"/>
      <c r="WBR209" s="490"/>
      <c r="WBS209" s="490"/>
      <c r="WBT209" s="490"/>
      <c r="WBU209" s="490"/>
      <c r="WBV209" s="490"/>
      <c r="WBW209" s="490"/>
      <c r="WBX209" s="490"/>
      <c r="WBY209" s="490"/>
      <c r="WBZ209" s="490"/>
      <c r="WCA209" s="490"/>
      <c r="WCB209" s="490"/>
      <c r="WCC209" s="490"/>
      <c r="WCD209" s="490"/>
      <c r="WCE209" s="490"/>
      <c r="WCF209" s="490"/>
      <c r="WCG209" s="490"/>
      <c r="WCH209" s="490"/>
      <c r="WCI209" s="490"/>
      <c r="WCJ209" s="490"/>
      <c r="WCK209" s="490"/>
      <c r="WCL209" s="490"/>
      <c r="WCM209" s="490"/>
      <c r="WCN209" s="490"/>
      <c r="WCO209" s="490"/>
      <c r="WCP209" s="490"/>
      <c r="WCQ209" s="490"/>
      <c r="WCR209" s="490"/>
      <c r="WCS209" s="490"/>
      <c r="WCT209" s="490"/>
      <c r="WCU209" s="490"/>
      <c r="WCV209" s="490"/>
      <c r="WCW209" s="490"/>
      <c r="WCX209" s="490"/>
      <c r="WCY209" s="490"/>
      <c r="WCZ209" s="490"/>
      <c r="WDA209" s="490"/>
      <c r="WDB209" s="490"/>
      <c r="WDC209" s="490"/>
      <c r="WDD209" s="490"/>
      <c r="WDE209" s="490"/>
      <c r="WDF209" s="490"/>
      <c r="WDG209" s="490"/>
      <c r="WDH209" s="490"/>
      <c r="WDI209" s="490"/>
      <c r="WDJ209" s="490"/>
      <c r="WDK209" s="490"/>
      <c r="WDL209" s="490"/>
      <c r="WDM209" s="490"/>
      <c r="WDN209" s="490"/>
      <c r="WDO209" s="490"/>
      <c r="WDP209" s="490"/>
      <c r="WDQ209" s="490"/>
      <c r="WDR209" s="490"/>
      <c r="WDS209" s="490"/>
      <c r="WDT209" s="490"/>
      <c r="WDU209" s="490"/>
      <c r="WDV209" s="490"/>
      <c r="WDW209" s="490"/>
      <c r="WDX209" s="490"/>
      <c r="WDY209" s="490"/>
      <c r="WDZ209" s="490"/>
      <c r="WEA209" s="490"/>
      <c r="WEB209" s="490"/>
      <c r="WEC209" s="490"/>
      <c r="WED209" s="490"/>
      <c r="WEE209" s="490"/>
      <c r="WEF209" s="490"/>
      <c r="WEG209" s="490"/>
      <c r="WEH209" s="490"/>
      <c r="WEI209" s="490"/>
      <c r="WEJ209" s="490"/>
      <c r="WEK209" s="490"/>
      <c r="WEL209" s="490"/>
      <c r="WEM209" s="490"/>
      <c r="WEN209" s="490"/>
      <c r="WEO209" s="490"/>
      <c r="WEP209" s="490"/>
      <c r="WEQ209" s="490"/>
      <c r="WER209" s="490"/>
      <c r="WES209" s="490"/>
      <c r="WET209" s="490"/>
      <c r="WEU209" s="490"/>
      <c r="WEV209" s="490"/>
      <c r="WEW209" s="490"/>
      <c r="WEX209" s="490"/>
      <c r="WEY209" s="490"/>
      <c r="WEZ209" s="490"/>
      <c r="WFA209" s="490"/>
      <c r="WFB209" s="490"/>
      <c r="WFC209" s="490"/>
      <c r="WFD209" s="490"/>
      <c r="WFE209" s="490"/>
      <c r="WFF209" s="490"/>
      <c r="WFG209" s="490"/>
      <c r="WFH209" s="490"/>
      <c r="WFI209" s="490"/>
      <c r="WFJ209" s="490"/>
      <c r="WFK209" s="490"/>
      <c r="WFL209" s="490"/>
      <c r="WFM209" s="490"/>
      <c r="WFN209" s="490"/>
      <c r="WFO209" s="490"/>
      <c r="WFP209" s="490"/>
      <c r="WFQ209" s="490"/>
      <c r="WFR209" s="490"/>
      <c r="WFS209" s="490"/>
      <c r="WFT209" s="490"/>
      <c r="WFU209" s="490"/>
      <c r="WFV209" s="490"/>
      <c r="WFW209" s="490"/>
      <c r="WFX209" s="490"/>
      <c r="WFY209" s="490"/>
      <c r="WFZ209" s="490"/>
      <c r="WGA209" s="490"/>
      <c r="WGB209" s="490"/>
      <c r="WGC209" s="490"/>
      <c r="WGD209" s="490"/>
      <c r="WGE209" s="490"/>
      <c r="WGF209" s="490"/>
      <c r="WGG209" s="490"/>
      <c r="WGH209" s="490"/>
      <c r="WGI209" s="490"/>
      <c r="WGJ209" s="490"/>
      <c r="WGK209" s="490"/>
      <c r="WGL209" s="490"/>
      <c r="WGM209" s="490"/>
      <c r="WGN209" s="490"/>
      <c r="WGO209" s="490"/>
      <c r="WGP209" s="490"/>
      <c r="WGQ209" s="490"/>
      <c r="WGR209" s="490"/>
      <c r="WGS209" s="490"/>
      <c r="WGT209" s="490"/>
      <c r="WGU209" s="490"/>
      <c r="WGV209" s="490"/>
      <c r="WGW209" s="490"/>
      <c r="WGX209" s="490"/>
      <c r="WGY209" s="490"/>
      <c r="WGZ209" s="490"/>
      <c r="WHA209" s="490"/>
      <c r="WHB209" s="490"/>
      <c r="WHC209" s="490"/>
      <c r="WHD209" s="490"/>
      <c r="WHE209" s="490"/>
      <c r="WHF209" s="490"/>
      <c r="WHG209" s="490"/>
      <c r="WHH209" s="490"/>
      <c r="WHI209" s="490"/>
      <c r="WHJ209" s="490"/>
      <c r="WHK209" s="490"/>
      <c r="WHL209" s="490"/>
      <c r="WHM209" s="490"/>
      <c r="WHN209" s="490"/>
      <c r="WHO209" s="490"/>
      <c r="WHP209" s="490"/>
      <c r="WHQ209" s="490"/>
      <c r="WHR209" s="490"/>
      <c r="WHS209" s="490"/>
      <c r="WHT209" s="490"/>
      <c r="WHU209" s="490"/>
      <c r="WHV209" s="490"/>
      <c r="WHW209" s="490"/>
      <c r="WHX209" s="490"/>
      <c r="WHY209" s="490"/>
      <c r="WHZ209" s="490"/>
      <c r="WIA209" s="490"/>
      <c r="WIB209" s="490"/>
      <c r="WIC209" s="490"/>
      <c r="WID209" s="490"/>
      <c r="WIE209" s="490"/>
      <c r="WIF209" s="490"/>
      <c r="WIG209" s="490"/>
      <c r="WIH209" s="490"/>
      <c r="WII209" s="490"/>
      <c r="WIJ209" s="490"/>
      <c r="WIK209" s="490"/>
      <c r="WIL209" s="490"/>
      <c r="WIM209" s="490"/>
      <c r="WIN209" s="490"/>
      <c r="WIO209" s="490"/>
      <c r="WIP209" s="490"/>
      <c r="WIQ209" s="490"/>
      <c r="WIR209" s="490"/>
      <c r="WIS209" s="490"/>
      <c r="WIT209" s="490"/>
      <c r="WIU209" s="490"/>
      <c r="WIV209" s="490"/>
      <c r="WIW209" s="490"/>
      <c r="WIX209" s="490"/>
      <c r="WIY209" s="490"/>
      <c r="WIZ209" s="490"/>
      <c r="WJA209" s="490"/>
      <c r="WJB209" s="490"/>
      <c r="WJC209" s="490"/>
      <c r="WJD209" s="490"/>
      <c r="WJE209" s="490"/>
      <c r="WJF209" s="490"/>
      <c r="WJG209" s="490"/>
      <c r="WJH209" s="490"/>
      <c r="WJI209" s="490"/>
      <c r="WJJ209" s="490"/>
      <c r="WJK209" s="490"/>
      <c r="WJL209" s="490"/>
      <c r="WJM209" s="490"/>
      <c r="WJN209" s="490"/>
      <c r="WJO209" s="490"/>
      <c r="WJP209" s="490"/>
      <c r="WJQ209" s="490"/>
      <c r="WJR209" s="490"/>
      <c r="WJS209" s="490"/>
      <c r="WJT209" s="490"/>
      <c r="WJU209" s="490"/>
      <c r="WJV209" s="490"/>
      <c r="WJW209" s="490"/>
      <c r="WJX209" s="490"/>
      <c r="WJY209" s="490"/>
      <c r="WJZ209" s="490"/>
      <c r="WKA209" s="490"/>
      <c r="WKB209" s="490"/>
      <c r="WKC209" s="490"/>
      <c r="WKD209" s="490"/>
      <c r="WKE209" s="490"/>
      <c r="WKF209" s="490"/>
      <c r="WKG209" s="490"/>
      <c r="WKH209" s="490"/>
      <c r="WKI209" s="490"/>
      <c r="WKJ209" s="490"/>
      <c r="WKK209" s="490"/>
      <c r="WKL209" s="490"/>
      <c r="WKM209" s="490"/>
      <c r="WKN209" s="490"/>
      <c r="WKO209" s="490"/>
      <c r="WKP209" s="490"/>
      <c r="WKQ209" s="490"/>
      <c r="WKR209" s="490"/>
      <c r="WKS209" s="490"/>
      <c r="WKT209" s="490"/>
      <c r="WKU209" s="490"/>
      <c r="WKV209" s="490"/>
      <c r="WKW209" s="490"/>
      <c r="WKX209" s="490"/>
      <c r="WKY209" s="490"/>
      <c r="WKZ209" s="490"/>
      <c r="WLA209" s="490"/>
      <c r="WLB209" s="490"/>
      <c r="WLC209" s="490"/>
      <c r="WLD209" s="490"/>
      <c r="WLE209" s="490"/>
      <c r="WLF209" s="490"/>
      <c r="WLG209" s="490"/>
      <c r="WLH209" s="490"/>
      <c r="WLI209" s="490"/>
      <c r="WLJ209" s="490"/>
      <c r="WLK209" s="490"/>
      <c r="WLL209" s="490"/>
      <c r="WLM209" s="490"/>
      <c r="WLN209" s="490"/>
      <c r="WLO209" s="490"/>
      <c r="WLP209" s="490"/>
      <c r="WLQ209" s="490"/>
      <c r="WLR209" s="490"/>
      <c r="WLS209" s="490"/>
      <c r="WLT209" s="490"/>
      <c r="WLU209" s="490"/>
      <c r="WLV209" s="490"/>
      <c r="WLW209" s="490"/>
      <c r="WLX209" s="490"/>
      <c r="WLY209" s="490"/>
      <c r="WLZ209" s="490"/>
      <c r="WMA209" s="490"/>
      <c r="WMB209" s="490"/>
      <c r="WMC209" s="490"/>
      <c r="WMD209" s="490"/>
      <c r="WME209" s="490"/>
      <c r="WMF209" s="490"/>
      <c r="WMG209" s="490"/>
      <c r="WMH209" s="490"/>
      <c r="WMI209" s="490"/>
      <c r="WMJ209" s="490"/>
      <c r="WMK209" s="490"/>
      <c r="WML209" s="490"/>
      <c r="WMM209" s="490"/>
      <c r="WMN209" s="490"/>
      <c r="WMO209" s="490"/>
      <c r="WMP209" s="490"/>
      <c r="WMQ209" s="490"/>
      <c r="WMR209" s="490"/>
      <c r="WMS209" s="490"/>
      <c r="WMT209" s="490"/>
      <c r="WMU209" s="490"/>
      <c r="WMV209" s="490"/>
      <c r="WMW209" s="490"/>
      <c r="WMX209" s="490"/>
      <c r="WMY209" s="490"/>
      <c r="WMZ209" s="490"/>
      <c r="WNA209" s="490"/>
      <c r="WNB209" s="490"/>
      <c r="WNC209" s="490"/>
      <c r="WND209" s="490"/>
      <c r="WNE209" s="490"/>
      <c r="WNF209" s="490"/>
      <c r="WNG209" s="490"/>
      <c r="WNH209" s="490"/>
      <c r="WNI209" s="490"/>
      <c r="WNJ209" s="490"/>
      <c r="WNK209" s="490"/>
      <c r="WNL209" s="490"/>
      <c r="WNM209" s="490"/>
      <c r="WNN209" s="490"/>
      <c r="WNO209" s="490"/>
      <c r="WNP209" s="490"/>
      <c r="WNQ209" s="490"/>
      <c r="WNR209" s="490"/>
      <c r="WNS209" s="490"/>
      <c r="WNT209" s="490"/>
      <c r="WNU209" s="490"/>
      <c r="WNV209" s="490"/>
      <c r="WNW209" s="490"/>
      <c r="WNX209" s="490"/>
      <c r="WNY209" s="490"/>
      <c r="WNZ209" s="490"/>
      <c r="WOA209" s="490"/>
      <c r="WOB209" s="490"/>
      <c r="WOC209" s="490"/>
      <c r="WOD209" s="490"/>
      <c r="WOE209" s="490"/>
      <c r="WOF209" s="490"/>
      <c r="WOG209" s="490"/>
      <c r="WOH209" s="490"/>
      <c r="WOI209" s="490"/>
      <c r="WOJ209" s="490"/>
      <c r="WOK209" s="490"/>
      <c r="WOL209" s="490"/>
      <c r="WOM209" s="490"/>
      <c r="WON209" s="490"/>
      <c r="WOO209" s="490"/>
      <c r="WOP209" s="490"/>
      <c r="WOQ209" s="490"/>
      <c r="WOR209" s="490"/>
      <c r="WOS209" s="490"/>
      <c r="WOT209" s="490"/>
      <c r="WOU209" s="490"/>
      <c r="WOV209" s="490"/>
      <c r="WOW209" s="490"/>
      <c r="WOX209" s="490"/>
      <c r="WOY209" s="490"/>
      <c r="WOZ209" s="490"/>
      <c r="WPA209" s="490"/>
      <c r="WPB209" s="490"/>
      <c r="WPC209" s="490"/>
      <c r="WPD209" s="490"/>
      <c r="WPE209" s="490"/>
      <c r="WPF209" s="490"/>
      <c r="WPG209" s="490"/>
      <c r="WPH209" s="490"/>
      <c r="WPI209" s="490"/>
      <c r="WPJ209" s="490"/>
      <c r="WPK209" s="490"/>
      <c r="WPL209" s="490"/>
      <c r="WPM209" s="490"/>
      <c r="WPN209" s="490"/>
      <c r="WPO209" s="490"/>
      <c r="WPP209" s="490"/>
      <c r="WPQ209" s="490"/>
      <c r="WPR209" s="490"/>
      <c r="WPS209" s="490"/>
      <c r="WPT209" s="490"/>
      <c r="WPU209" s="490"/>
      <c r="WPV209" s="490"/>
      <c r="WPW209" s="490"/>
      <c r="WPX209" s="490"/>
      <c r="WPY209" s="490"/>
      <c r="WPZ209" s="490"/>
      <c r="WQA209" s="490"/>
      <c r="WQB209" s="490"/>
      <c r="WQC209" s="490"/>
      <c r="WQD209" s="490"/>
      <c r="WQE209" s="490"/>
      <c r="WQF209" s="490"/>
      <c r="WQG209" s="490"/>
      <c r="WQH209" s="490"/>
      <c r="WQI209" s="490"/>
      <c r="WQJ209" s="490"/>
      <c r="WQK209" s="490"/>
      <c r="WQL209" s="490"/>
      <c r="WQM209" s="490"/>
      <c r="WQN209" s="490"/>
      <c r="WQO209" s="490"/>
      <c r="WQP209" s="490"/>
      <c r="WQQ209" s="490"/>
      <c r="WQR209" s="490"/>
      <c r="WQS209" s="490"/>
      <c r="WQT209" s="490"/>
      <c r="WQU209" s="490"/>
      <c r="WQV209" s="490"/>
      <c r="WQW209" s="490"/>
      <c r="WQX209" s="490"/>
      <c r="WQY209" s="490"/>
      <c r="WQZ209" s="490"/>
      <c r="WRA209" s="490"/>
      <c r="WRB209" s="490"/>
      <c r="WRC209" s="490"/>
      <c r="WRD209" s="490"/>
      <c r="WRE209" s="490"/>
      <c r="WRF209" s="490"/>
      <c r="WRG209" s="490"/>
      <c r="WRH209" s="490"/>
      <c r="WRI209" s="490"/>
      <c r="WRJ209" s="490"/>
      <c r="WRK209" s="490"/>
      <c r="WRL209" s="490"/>
      <c r="WRM209" s="490"/>
      <c r="WRN209" s="490"/>
      <c r="WRO209" s="490"/>
      <c r="WRP209" s="490"/>
      <c r="WRQ209" s="490"/>
      <c r="WRR209" s="490"/>
      <c r="WRS209" s="490"/>
      <c r="WRT209" s="490"/>
      <c r="WRU209" s="490"/>
      <c r="WRV209" s="490"/>
      <c r="WRW209" s="490"/>
      <c r="WRX209" s="490"/>
      <c r="WRY209" s="490"/>
      <c r="WRZ209" s="490"/>
      <c r="WSA209" s="490"/>
      <c r="WSB209" s="490"/>
      <c r="WSC209" s="490"/>
      <c r="WSD209" s="490"/>
      <c r="WSE209" s="490"/>
      <c r="WSF209" s="490"/>
      <c r="WSG209" s="490"/>
      <c r="WSH209" s="490"/>
      <c r="WSI209" s="490"/>
      <c r="WSJ209" s="490"/>
      <c r="WSK209" s="490"/>
      <c r="WSL209" s="490"/>
      <c r="WSM209" s="490"/>
      <c r="WSN209" s="490"/>
      <c r="WSO209" s="490"/>
      <c r="WSP209" s="490"/>
      <c r="WSQ209" s="490"/>
      <c r="WSR209" s="490"/>
      <c r="WSS209" s="490"/>
      <c r="WST209" s="490"/>
      <c r="WSU209" s="490"/>
      <c r="WSV209" s="490"/>
      <c r="WSW209" s="490"/>
      <c r="WSX209" s="490"/>
      <c r="WSY209" s="490"/>
      <c r="WSZ209" s="490"/>
      <c r="WTA209" s="490"/>
      <c r="WTB209" s="490"/>
      <c r="WTC209" s="490"/>
      <c r="WTD209" s="490"/>
      <c r="WTE209" s="490"/>
      <c r="WTF209" s="490"/>
      <c r="WTG209" s="490"/>
      <c r="WTH209" s="490"/>
      <c r="WTI209" s="490"/>
      <c r="WTJ209" s="490"/>
      <c r="WTK209" s="490"/>
      <c r="WTL209" s="490"/>
      <c r="WTM209" s="490"/>
      <c r="WTN209" s="490"/>
      <c r="WTO209" s="490"/>
      <c r="WTP209" s="490"/>
      <c r="WTQ209" s="490"/>
      <c r="WTR209" s="490"/>
      <c r="WTS209" s="490"/>
      <c r="WTT209" s="490"/>
      <c r="WTU209" s="490"/>
      <c r="WTV209" s="490"/>
      <c r="WTW209" s="490"/>
      <c r="WTX209" s="490"/>
      <c r="WTY209" s="490"/>
      <c r="WTZ209" s="490"/>
      <c r="WUA209" s="490"/>
      <c r="WUB209" s="490"/>
      <c r="WUC209" s="490"/>
      <c r="WUD209" s="490"/>
      <c r="WUE209" s="490"/>
      <c r="WUF209" s="490"/>
      <c r="WUG209" s="490"/>
      <c r="WUH209" s="490"/>
      <c r="WUI209" s="490"/>
      <c r="WUJ209" s="490"/>
      <c r="WUK209" s="490"/>
      <c r="WUL209" s="490"/>
      <c r="WUM209" s="490"/>
      <c r="WUN209" s="490"/>
      <c r="WUO209" s="490"/>
      <c r="WUP209" s="490"/>
      <c r="WUQ209" s="490"/>
      <c r="WUR209" s="490"/>
      <c r="WUS209" s="490"/>
      <c r="WUT209" s="490"/>
      <c r="WUU209" s="490"/>
      <c r="WUV209" s="490"/>
      <c r="WUW209" s="490"/>
      <c r="WUX209" s="490"/>
      <c r="WUY209" s="490"/>
      <c r="WUZ209" s="490"/>
      <c r="WVA209" s="490"/>
      <c r="WVB209" s="490"/>
      <c r="WVC209" s="490"/>
    </row>
    <row r="210" spans="1:16123" s="844" customFormat="1" ht="24.95" customHeight="1">
      <c r="A210" s="872"/>
      <c r="B210" s="876">
        <v>2</v>
      </c>
      <c r="C210" s="497"/>
      <c r="D210" s="877" t="s">
        <v>48</v>
      </c>
      <c r="E210" s="877"/>
      <c r="F210" s="878"/>
      <c r="G210" s="879"/>
      <c r="H210" s="1356">
        <f>H41</f>
        <v>0</v>
      </c>
      <c r="AE210" s="490"/>
      <c r="AF210" s="490"/>
      <c r="AG210" s="490"/>
      <c r="AH210" s="490"/>
      <c r="AI210" s="490"/>
      <c r="AJ210" s="490"/>
      <c r="AK210" s="490"/>
      <c r="AL210" s="490"/>
      <c r="AM210" s="490"/>
      <c r="AN210" s="490"/>
      <c r="AO210" s="490"/>
      <c r="AP210" s="490"/>
      <c r="AQ210" s="490"/>
      <c r="AR210" s="490"/>
      <c r="AS210" s="490"/>
      <c r="AT210" s="490"/>
      <c r="AU210" s="490"/>
      <c r="AV210" s="490"/>
      <c r="AW210" s="490"/>
      <c r="AX210" s="490"/>
      <c r="AY210" s="490"/>
      <c r="AZ210" s="490"/>
      <c r="BA210" s="490"/>
      <c r="BB210" s="490"/>
      <c r="BC210" s="490"/>
      <c r="BD210" s="490"/>
      <c r="BE210" s="490"/>
      <c r="BF210" s="490"/>
      <c r="BG210" s="490"/>
      <c r="BH210" s="490"/>
      <c r="BI210" s="490"/>
      <c r="BJ210" s="490"/>
      <c r="BK210" s="490"/>
      <c r="BL210" s="490"/>
      <c r="BM210" s="490"/>
      <c r="BN210" s="490"/>
      <c r="BO210" s="490"/>
      <c r="BP210" s="490"/>
      <c r="BQ210" s="490"/>
      <c r="BR210" s="490"/>
      <c r="BS210" s="490"/>
      <c r="BT210" s="490"/>
      <c r="BU210" s="490"/>
      <c r="BV210" s="490"/>
      <c r="BW210" s="490"/>
      <c r="BX210" s="490"/>
      <c r="BY210" s="490"/>
      <c r="BZ210" s="490"/>
      <c r="CA210" s="490"/>
      <c r="CB210" s="490"/>
      <c r="CC210" s="490"/>
      <c r="CD210" s="490"/>
      <c r="CE210" s="490"/>
      <c r="CF210" s="490"/>
      <c r="CG210" s="490"/>
      <c r="CH210" s="490"/>
      <c r="CI210" s="490"/>
      <c r="CJ210" s="490"/>
      <c r="CK210" s="490"/>
      <c r="CL210" s="490"/>
      <c r="CM210" s="490"/>
      <c r="CN210" s="490"/>
      <c r="CO210" s="490"/>
      <c r="CP210" s="490"/>
      <c r="CQ210" s="490"/>
      <c r="CR210" s="490"/>
      <c r="CS210" s="490"/>
      <c r="CT210" s="490"/>
      <c r="CU210" s="490"/>
      <c r="CV210" s="490"/>
      <c r="CW210" s="490"/>
      <c r="CX210" s="490"/>
      <c r="CY210" s="490"/>
      <c r="CZ210" s="490"/>
      <c r="DA210" s="490"/>
      <c r="DB210" s="490"/>
      <c r="DC210" s="490"/>
      <c r="DD210" s="490"/>
      <c r="DE210" s="490"/>
      <c r="DF210" s="490"/>
      <c r="DG210" s="490"/>
      <c r="DH210" s="490"/>
      <c r="DI210" s="490"/>
      <c r="DJ210" s="490"/>
      <c r="DK210" s="490"/>
      <c r="DL210" s="490"/>
      <c r="DM210" s="490"/>
      <c r="DN210" s="490"/>
      <c r="DO210" s="490"/>
      <c r="DP210" s="490"/>
      <c r="DQ210" s="490"/>
      <c r="DR210" s="490"/>
      <c r="DS210" s="490"/>
      <c r="DT210" s="490"/>
      <c r="DU210" s="490"/>
      <c r="DV210" s="490"/>
      <c r="DW210" s="490"/>
      <c r="DX210" s="490"/>
      <c r="DY210" s="490"/>
      <c r="DZ210" s="490"/>
      <c r="EA210" s="490"/>
      <c r="EB210" s="490"/>
      <c r="EC210" s="490"/>
      <c r="ED210" s="490"/>
      <c r="EE210" s="490"/>
      <c r="EF210" s="490"/>
      <c r="EG210" s="490"/>
      <c r="EH210" s="490"/>
      <c r="EI210" s="490"/>
      <c r="EJ210" s="490"/>
      <c r="EK210" s="490"/>
      <c r="EL210" s="490"/>
      <c r="EM210" s="490"/>
      <c r="EN210" s="490"/>
      <c r="EO210" s="490"/>
      <c r="EP210" s="490"/>
      <c r="EQ210" s="490"/>
      <c r="ER210" s="490"/>
      <c r="ES210" s="490"/>
      <c r="ET210" s="490"/>
      <c r="EU210" s="490"/>
      <c r="EV210" s="490"/>
      <c r="EW210" s="490"/>
      <c r="EX210" s="490"/>
      <c r="EY210" s="490"/>
      <c r="EZ210" s="490"/>
      <c r="FA210" s="490"/>
      <c r="FB210" s="490"/>
      <c r="FC210" s="490"/>
      <c r="FD210" s="490"/>
      <c r="FE210" s="490"/>
      <c r="FF210" s="490"/>
      <c r="FG210" s="490"/>
      <c r="FH210" s="490"/>
      <c r="FI210" s="490"/>
      <c r="FJ210" s="490"/>
      <c r="FK210" s="490"/>
      <c r="FL210" s="490"/>
      <c r="FM210" s="490"/>
      <c r="FN210" s="490"/>
      <c r="FO210" s="490"/>
      <c r="FP210" s="490"/>
      <c r="FQ210" s="490"/>
      <c r="FR210" s="490"/>
      <c r="FS210" s="490"/>
      <c r="FT210" s="490"/>
      <c r="FU210" s="490"/>
      <c r="FV210" s="490"/>
      <c r="FW210" s="490"/>
      <c r="FX210" s="490"/>
      <c r="FY210" s="490"/>
      <c r="FZ210" s="490"/>
      <c r="GA210" s="490"/>
      <c r="GB210" s="490"/>
      <c r="GC210" s="490"/>
      <c r="GD210" s="490"/>
      <c r="GE210" s="490"/>
      <c r="GF210" s="490"/>
      <c r="GG210" s="490"/>
      <c r="GH210" s="490"/>
      <c r="GI210" s="490"/>
      <c r="GJ210" s="490"/>
      <c r="GK210" s="490"/>
      <c r="GL210" s="490"/>
      <c r="GM210" s="490"/>
      <c r="GN210" s="490"/>
      <c r="GO210" s="490"/>
      <c r="GP210" s="490"/>
      <c r="GQ210" s="490"/>
      <c r="GR210" s="490"/>
      <c r="GS210" s="490"/>
      <c r="GT210" s="490"/>
      <c r="GU210" s="490"/>
      <c r="GV210" s="490"/>
      <c r="GW210" s="490"/>
      <c r="GX210" s="490"/>
      <c r="GY210" s="490"/>
      <c r="GZ210" s="490"/>
      <c r="HA210" s="490"/>
      <c r="HB210" s="490"/>
      <c r="HC210" s="490"/>
      <c r="HD210" s="490"/>
      <c r="HE210" s="490"/>
      <c r="HF210" s="490"/>
      <c r="HG210" s="490"/>
      <c r="HH210" s="490"/>
      <c r="HI210" s="490"/>
      <c r="HJ210" s="490"/>
      <c r="HK210" s="490"/>
      <c r="HL210" s="490"/>
      <c r="HM210" s="490"/>
      <c r="HN210" s="490"/>
      <c r="HO210" s="490"/>
      <c r="HP210" s="490"/>
      <c r="HQ210" s="490"/>
      <c r="HR210" s="490"/>
      <c r="HS210" s="490"/>
      <c r="HT210" s="490"/>
      <c r="HU210" s="490"/>
      <c r="HV210" s="490"/>
      <c r="HW210" s="490"/>
      <c r="HX210" s="490"/>
      <c r="HY210" s="490"/>
      <c r="HZ210" s="490"/>
      <c r="IA210" s="490"/>
      <c r="IB210" s="490"/>
      <c r="IC210" s="490"/>
      <c r="ID210" s="490"/>
      <c r="IE210" s="490"/>
      <c r="IF210" s="490"/>
      <c r="IG210" s="490"/>
      <c r="IH210" s="490"/>
      <c r="II210" s="490"/>
      <c r="IJ210" s="490"/>
      <c r="IK210" s="490"/>
      <c r="IL210" s="490"/>
      <c r="IM210" s="490"/>
      <c r="IN210" s="490"/>
      <c r="IO210" s="490"/>
      <c r="IP210" s="490"/>
      <c r="IQ210" s="490"/>
      <c r="IR210" s="490"/>
      <c r="IS210" s="490"/>
      <c r="IT210" s="490"/>
      <c r="IU210" s="490"/>
      <c r="IV210" s="490"/>
      <c r="IW210" s="490"/>
      <c r="IX210" s="490"/>
      <c r="IY210" s="490"/>
      <c r="IZ210" s="490"/>
      <c r="JA210" s="490"/>
      <c r="JB210" s="490"/>
      <c r="JC210" s="490"/>
      <c r="JD210" s="490"/>
      <c r="JE210" s="490"/>
      <c r="JF210" s="490"/>
      <c r="JG210" s="490"/>
      <c r="JH210" s="490"/>
      <c r="JI210" s="490"/>
      <c r="JJ210" s="490"/>
      <c r="JK210" s="490"/>
      <c r="JL210" s="490"/>
      <c r="JM210" s="490"/>
      <c r="JN210" s="490"/>
      <c r="JO210" s="490"/>
      <c r="JP210" s="490"/>
      <c r="JQ210" s="490"/>
      <c r="JR210" s="490"/>
      <c r="JS210" s="490"/>
      <c r="JT210" s="490"/>
      <c r="JU210" s="490"/>
      <c r="JV210" s="490"/>
      <c r="JW210" s="490"/>
      <c r="JX210" s="490"/>
      <c r="JY210" s="490"/>
      <c r="JZ210" s="490"/>
      <c r="KA210" s="490"/>
      <c r="KB210" s="490"/>
      <c r="KC210" s="490"/>
      <c r="KD210" s="490"/>
      <c r="KE210" s="490"/>
      <c r="KF210" s="490"/>
      <c r="KG210" s="490"/>
      <c r="KH210" s="490"/>
      <c r="KI210" s="490"/>
      <c r="KJ210" s="490"/>
      <c r="KK210" s="490"/>
      <c r="KL210" s="490"/>
      <c r="KM210" s="490"/>
      <c r="KN210" s="490"/>
      <c r="KO210" s="490"/>
      <c r="KP210" s="490"/>
      <c r="KQ210" s="490"/>
      <c r="KR210" s="490"/>
      <c r="KS210" s="490"/>
      <c r="KT210" s="490"/>
      <c r="KU210" s="490"/>
      <c r="KV210" s="490"/>
      <c r="KW210" s="490"/>
      <c r="KX210" s="490"/>
      <c r="KY210" s="490"/>
      <c r="KZ210" s="490"/>
      <c r="LA210" s="490"/>
      <c r="LB210" s="490"/>
      <c r="LC210" s="490"/>
      <c r="LD210" s="490"/>
      <c r="LE210" s="490"/>
      <c r="LF210" s="490"/>
      <c r="LG210" s="490"/>
      <c r="LH210" s="490"/>
      <c r="LI210" s="490"/>
      <c r="LJ210" s="490"/>
      <c r="LK210" s="490"/>
      <c r="LL210" s="490"/>
      <c r="LM210" s="490"/>
      <c r="LN210" s="490"/>
      <c r="LO210" s="490"/>
      <c r="LP210" s="490"/>
      <c r="LQ210" s="490"/>
      <c r="LR210" s="490"/>
      <c r="LS210" s="490"/>
      <c r="LT210" s="490"/>
      <c r="LU210" s="490"/>
      <c r="LV210" s="490"/>
      <c r="LW210" s="490"/>
      <c r="LX210" s="490"/>
      <c r="LY210" s="490"/>
      <c r="LZ210" s="490"/>
      <c r="MA210" s="490"/>
      <c r="MB210" s="490"/>
      <c r="MC210" s="490"/>
      <c r="MD210" s="490"/>
      <c r="ME210" s="490"/>
      <c r="MF210" s="490"/>
      <c r="MG210" s="490"/>
      <c r="MH210" s="490"/>
      <c r="MI210" s="490"/>
      <c r="MJ210" s="490"/>
      <c r="MK210" s="490"/>
      <c r="ML210" s="490"/>
      <c r="MM210" s="490"/>
      <c r="MN210" s="490"/>
      <c r="MO210" s="490"/>
      <c r="MP210" s="490"/>
      <c r="MQ210" s="490"/>
      <c r="MR210" s="490"/>
      <c r="MS210" s="490"/>
      <c r="MT210" s="490"/>
      <c r="MU210" s="490"/>
      <c r="MV210" s="490"/>
      <c r="MW210" s="490"/>
      <c r="MX210" s="490"/>
      <c r="MY210" s="490"/>
      <c r="MZ210" s="490"/>
      <c r="NA210" s="490"/>
      <c r="NB210" s="490"/>
      <c r="NC210" s="490"/>
      <c r="ND210" s="490"/>
      <c r="NE210" s="490"/>
      <c r="NF210" s="490"/>
      <c r="NG210" s="490"/>
      <c r="NH210" s="490"/>
      <c r="NI210" s="490"/>
      <c r="NJ210" s="490"/>
      <c r="NK210" s="490"/>
      <c r="NL210" s="490"/>
      <c r="NM210" s="490"/>
      <c r="NN210" s="490"/>
      <c r="NO210" s="490"/>
      <c r="NP210" s="490"/>
      <c r="NQ210" s="490"/>
      <c r="NR210" s="490"/>
      <c r="NS210" s="490"/>
      <c r="NT210" s="490"/>
      <c r="NU210" s="490"/>
      <c r="NV210" s="490"/>
      <c r="NW210" s="490"/>
      <c r="NX210" s="490"/>
      <c r="NY210" s="490"/>
      <c r="NZ210" s="490"/>
      <c r="OA210" s="490"/>
      <c r="OB210" s="490"/>
      <c r="OC210" s="490"/>
      <c r="OD210" s="490"/>
      <c r="OE210" s="490"/>
      <c r="OF210" s="490"/>
      <c r="OG210" s="490"/>
      <c r="OH210" s="490"/>
      <c r="OI210" s="490"/>
      <c r="OJ210" s="490"/>
      <c r="OK210" s="490"/>
      <c r="OL210" s="490"/>
      <c r="OM210" s="490"/>
      <c r="ON210" s="490"/>
      <c r="OO210" s="490"/>
      <c r="OP210" s="490"/>
      <c r="OQ210" s="490"/>
      <c r="OR210" s="490"/>
      <c r="OS210" s="490"/>
      <c r="OT210" s="490"/>
      <c r="OU210" s="490"/>
      <c r="OV210" s="490"/>
      <c r="OW210" s="490"/>
      <c r="OX210" s="490"/>
      <c r="OY210" s="490"/>
      <c r="OZ210" s="490"/>
      <c r="PA210" s="490"/>
      <c r="PB210" s="490"/>
      <c r="PC210" s="490"/>
      <c r="PD210" s="490"/>
      <c r="PE210" s="490"/>
      <c r="PF210" s="490"/>
      <c r="PG210" s="490"/>
      <c r="PH210" s="490"/>
      <c r="PI210" s="490"/>
      <c r="PJ210" s="490"/>
      <c r="PK210" s="490"/>
      <c r="PL210" s="490"/>
      <c r="PM210" s="490"/>
      <c r="PN210" s="490"/>
      <c r="PO210" s="490"/>
      <c r="PP210" s="490"/>
      <c r="PQ210" s="490"/>
      <c r="PR210" s="490"/>
      <c r="PS210" s="490"/>
      <c r="PT210" s="490"/>
      <c r="PU210" s="490"/>
      <c r="PV210" s="490"/>
      <c r="PW210" s="490"/>
      <c r="PX210" s="490"/>
      <c r="PY210" s="490"/>
      <c r="PZ210" s="490"/>
      <c r="QA210" s="490"/>
      <c r="QB210" s="490"/>
      <c r="QC210" s="490"/>
      <c r="QD210" s="490"/>
      <c r="QE210" s="490"/>
      <c r="QF210" s="490"/>
      <c r="QG210" s="490"/>
      <c r="QH210" s="490"/>
      <c r="QI210" s="490"/>
      <c r="QJ210" s="490"/>
      <c r="QK210" s="490"/>
      <c r="QL210" s="490"/>
      <c r="QM210" s="490"/>
      <c r="QN210" s="490"/>
      <c r="QO210" s="490"/>
      <c r="QP210" s="490"/>
      <c r="QQ210" s="490"/>
      <c r="QR210" s="490"/>
      <c r="QS210" s="490"/>
      <c r="QT210" s="490"/>
      <c r="QU210" s="490"/>
      <c r="QV210" s="490"/>
      <c r="QW210" s="490"/>
      <c r="QX210" s="490"/>
      <c r="QY210" s="490"/>
      <c r="QZ210" s="490"/>
      <c r="RA210" s="490"/>
      <c r="RB210" s="490"/>
      <c r="RC210" s="490"/>
      <c r="RD210" s="490"/>
      <c r="RE210" s="490"/>
      <c r="RF210" s="490"/>
      <c r="RG210" s="490"/>
      <c r="RH210" s="490"/>
      <c r="RI210" s="490"/>
      <c r="RJ210" s="490"/>
      <c r="RK210" s="490"/>
      <c r="RL210" s="490"/>
      <c r="RM210" s="490"/>
      <c r="RN210" s="490"/>
      <c r="RO210" s="490"/>
      <c r="RP210" s="490"/>
      <c r="RQ210" s="490"/>
      <c r="RR210" s="490"/>
      <c r="RS210" s="490"/>
      <c r="RT210" s="490"/>
      <c r="RU210" s="490"/>
      <c r="RV210" s="490"/>
      <c r="RW210" s="490"/>
      <c r="RX210" s="490"/>
      <c r="RY210" s="490"/>
      <c r="RZ210" s="490"/>
      <c r="SA210" s="490"/>
      <c r="SB210" s="490"/>
      <c r="SC210" s="490"/>
      <c r="SD210" s="490"/>
      <c r="SE210" s="490"/>
      <c r="SF210" s="490"/>
      <c r="SG210" s="490"/>
      <c r="SH210" s="490"/>
      <c r="SI210" s="490"/>
      <c r="SJ210" s="490"/>
      <c r="SK210" s="490"/>
      <c r="SL210" s="490"/>
      <c r="SM210" s="490"/>
      <c r="SN210" s="490"/>
      <c r="SO210" s="490"/>
      <c r="SP210" s="490"/>
      <c r="SQ210" s="490"/>
      <c r="SR210" s="490"/>
      <c r="SS210" s="490"/>
      <c r="ST210" s="490"/>
      <c r="SU210" s="490"/>
      <c r="SV210" s="490"/>
      <c r="SW210" s="490"/>
      <c r="SX210" s="490"/>
      <c r="SY210" s="490"/>
      <c r="SZ210" s="490"/>
      <c r="TA210" s="490"/>
      <c r="TB210" s="490"/>
      <c r="TC210" s="490"/>
      <c r="TD210" s="490"/>
      <c r="TE210" s="490"/>
      <c r="TF210" s="490"/>
      <c r="TG210" s="490"/>
      <c r="TH210" s="490"/>
      <c r="TI210" s="490"/>
      <c r="TJ210" s="490"/>
      <c r="TK210" s="490"/>
      <c r="TL210" s="490"/>
      <c r="TM210" s="490"/>
      <c r="TN210" s="490"/>
      <c r="TO210" s="490"/>
      <c r="TP210" s="490"/>
      <c r="TQ210" s="490"/>
      <c r="TR210" s="490"/>
      <c r="TS210" s="490"/>
      <c r="TT210" s="490"/>
      <c r="TU210" s="490"/>
      <c r="TV210" s="490"/>
      <c r="TW210" s="490"/>
      <c r="TX210" s="490"/>
      <c r="TY210" s="490"/>
      <c r="TZ210" s="490"/>
      <c r="UA210" s="490"/>
      <c r="UB210" s="490"/>
      <c r="UC210" s="490"/>
      <c r="UD210" s="490"/>
      <c r="UE210" s="490"/>
      <c r="UF210" s="490"/>
      <c r="UG210" s="490"/>
      <c r="UH210" s="490"/>
      <c r="UI210" s="490"/>
      <c r="UJ210" s="490"/>
      <c r="UK210" s="490"/>
      <c r="UL210" s="490"/>
      <c r="UM210" s="490"/>
      <c r="UN210" s="490"/>
      <c r="UO210" s="490"/>
      <c r="UP210" s="490"/>
      <c r="UQ210" s="490"/>
      <c r="UR210" s="490"/>
      <c r="US210" s="490"/>
      <c r="UT210" s="490"/>
      <c r="UU210" s="490"/>
      <c r="UV210" s="490"/>
      <c r="UW210" s="490"/>
      <c r="UX210" s="490"/>
      <c r="UY210" s="490"/>
      <c r="UZ210" s="490"/>
      <c r="VA210" s="490"/>
      <c r="VB210" s="490"/>
      <c r="VC210" s="490"/>
      <c r="VD210" s="490"/>
      <c r="VE210" s="490"/>
      <c r="VF210" s="490"/>
      <c r="VG210" s="490"/>
      <c r="VH210" s="490"/>
      <c r="VI210" s="490"/>
      <c r="VJ210" s="490"/>
      <c r="VK210" s="490"/>
      <c r="VL210" s="490"/>
      <c r="VM210" s="490"/>
      <c r="VN210" s="490"/>
      <c r="VO210" s="490"/>
      <c r="VP210" s="490"/>
      <c r="VQ210" s="490"/>
      <c r="VR210" s="490"/>
      <c r="VS210" s="490"/>
      <c r="VT210" s="490"/>
      <c r="VU210" s="490"/>
      <c r="VV210" s="490"/>
      <c r="VW210" s="490"/>
      <c r="VX210" s="490"/>
      <c r="VY210" s="490"/>
      <c r="VZ210" s="490"/>
      <c r="WA210" s="490"/>
      <c r="WB210" s="490"/>
      <c r="WC210" s="490"/>
      <c r="WD210" s="490"/>
      <c r="WE210" s="490"/>
      <c r="WF210" s="490"/>
      <c r="WG210" s="490"/>
      <c r="WH210" s="490"/>
      <c r="WI210" s="490"/>
      <c r="WJ210" s="490"/>
      <c r="WK210" s="490"/>
      <c r="WL210" s="490"/>
      <c r="WM210" s="490"/>
      <c r="WN210" s="490"/>
      <c r="WO210" s="490"/>
      <c r="WP210" s="490"/>
      <c r="WQ210" s="490"/>
      <c r="WR210" s="490"/>
      <c r="WS210" s="490"/>
      <c r="WT210" s="490"/>
      <c r="WU210" s="490"/>
      <c r="WV210" s="490"/>
      <c r="WW210" s="490"/>
      <c r="WX210" s="490"/>
      <c r="WY210" s="490"/>
      <c r="WZ210" s="490"/>
      <c r="XA210" s="490"/>
      <c r="XB210" s="490"/>
      <c r="XC210" s="490"/>
      <c r="XD210" s="490"/>
      <c r="XE210" s="490"/>
      <c r="XF210" s="490"/>
      <c r="XG210" s="490"/>
      <c r="XH210" s="490"/>
      <c r="XI210" s="490"/>
      <c r="XJ210" s="490"/>
      <c r="XK210" s="490"/>
      <c r="XL210" s="490"/>
      <c r="XM210" s="490"/>
      <c r="XN210" s="490"/>
      <c r="XO210" s="490"/>
      <c r="XP210" s="490"/>
      <c r="XQ210" s="490"/>
      <c r="XR210" s="490"/>
      <c r="XS210" s="490"/>
      <c r="XT210" s="490"/>
      <c r="XU210" s="490"/>
      <c r="XV210" s="490"/>
      <c r="XW210" s="490"/>
      <c r="XX210" s="490"/>
      <c r="XY210" s="490"/>
      <c r="XZ210" s="490"/>
      <c r="YA210" s="490"/>
      <c r="YB210" s="490"/>
      <c r="YC210" s="490"/>
      <c r="YD210" s="490"/>
      <c r="YE210" s="490"/>
      <c r="YF210" s="490"/>
      <c r="YG210" s="490"/>
      <c r="YH210" s="490"/>
      <c r="YI210" s="490"/>
      <c r="YJ210" s="490"/>
      <c r="YK210" s="490"/>
      <c r="YL210" s="490"/>
      <c r="YM210" s="490"/>
      <c r="YN210" s="490"/>
      <c r="YO210" s="490"/>
      <c r="YP210" s="490"/>
      <c r="YQ210" s="490"/>
      <c r="YR210" s="490"/>
      <c r="YS210" s="490"/>
      <c r="YT210" s="490"/>
      <c r="YU210" s="490"/>
      <c r="YV210" s="490"/>
      <c r="YW210" s="490"/>
      <c r="YX210" s="490"/>
      <c r="YY210" s="490"/>
      <c r="YZ210" s="490"/>
      <c r="ZA210" s="490"/>
      <c r="ZB210" s="490"/>
      <c r="ZC210" s="490"/>
      <c r="ZD210" s="490"/>
      <c r="ZE210" s="490"/>
      <c r="ZF210" s="490"/>
      <c r="ZG210" s="490"/>
      <c r="ZH210" s="490"/>
      <c r="ZI210" s="490"/>
      <c r="ZJ210" s="490"/>
      <c r="ZK210" s="490"/>
      <c r="ZL210" s="490"/>
      <c r="ZM210" s="490"/>
      <c r="ZN210" s="490"/>
      <c r="ZO210" s="490"/>
      <c r="ZP210" s="490"/>
      <c r="ZQ210" s="490"/>
      <c r="ZR210" s="490"/>
      <c r="ZS210" s="490"/>
      <c r="ZT210" s="490"/>
      <c r="ZU210" s="490"/>
      <c r="ZV210" s="490"/>
      <c r="ZW210" s="490"/>
      <c r="ZX210" s="490"/>
      <c r="ZY210" s="490"/>
      <c r="ZZ210" s="490"/>
      <c r="AAA210" s="490"/>
      <c r="AAB210" s="490"/>
      <c r="AAC210" s="490"/>
      <c r="AAD210" s="490"/>
      <c r="AAE210" s="490"/>
      <c r="AAF210" s="490"/>
      <c r="AAG210" s="490"/>
      <c r="AAH210" s="490"/>
      <c r="AAI210" s="490"/>
      <c r="AAJ210" s="490"/>
      <c r="AAK210" s="490"/>
      <c r="AAL210" s="490"/>
      <c r="AAM210" s="490"/>
      <c r="AAN210" s="490"/>
      <c r="AAO210" s="490"/>
      <c r="AAP210" s="490"/>
      <c r="AAQ210" s="490"/>
      <c r="AAR210" s="490"/>
      <c r="AAS210" s="490"/>
      <c r="AAT210" s="490"/>
      <c r="AAU210" s="490"/>
      <c r="AAV210" s="490"/>
      <c r="AAW210" s="490"/>
      <c r="AAX210" s="490"/>
      <c r="AAY210" s="490"/>
      <c r="AAZ210" s="490"/>
      <c r="ABA210" s="490"/>
      <c r="ABB210" s="490"/>
      <c r="ABC210" s="490"/>
      <c r="ABD210" s="490"/>
      <c r="ABE210" s="490"/>
      <c r="ABF210" s="490"/>
      <c r="ABG210" s="490"/>
      <c r="ABH210" s="490"/>
      <c r="ABI210" s="490"/>
      <c r="ABJ210" s="490"/>
      <c r="ABK210" s="490"/>
      <c r="ABL210" s="490"/>
      <c r="ABM210" s="490"/>
      <c r="ABN210" s="490"/>
      <c r="ABO210" s="490"/>
      <c r="ABP210" s="490"/>
      <c r="ABQ210" s="490"/>
      <c r="ABR210" s="490"/>
      <c r="ABS210" s="490"/>
      <c r="ABT210" s="490"/>
      <c r="ABU210" s="490"/>
      <c r="ABV210" s="490"/>
      <c r="ABW210" s="490"/>
      <c r="ABX210" s="490"/>
      <c r="ABY210" s="490"/>
      <c r="ABZ210" s="490"/>
      <c r="ACA210" s="490"/>
      <c r="ACB210" s="490"/>
      <c r="ACC210" s="490"/>
      <c r="ACD210" s="490"/>
      <c r="ACE210" s="490"/>
      <c r="ACF210" s="490"/>
      <c r="ACG210" s="490"/>
      <c r="ACH210" s="490"/>
      <c r="ACI210" s="490"/>
      <c r="ACJ210" s="490"/>
      <c r="ACK210" s="490"/>
      <c r="ACL210" s="490"/>
      <c r="ACM210" s="490"/>
      <c r="ACN210" s="490"/>
      <c r="ACO210" s="490"/>
      <c r="ACP210" s="490"/>
      <c r="ACQ210" s="490"/>
      <c r="ACR210" s="490"/>
      <c r="ACS210" s="490"/>
      <c r="ACT210" s="490"/>
      <c r="ACU210" s="490"/>
      <c r="ACV210" s="490"/>
      <c r="ACW210" s="490"/>
      <c r="ACX210" s="490"/>
      <c r="ACY210" s="490"/>
      <c r="ACZ210" s="490"/>
      <c r="ADA210" s="490"/>
      <c r="ADB210" s="490"/>
      <c r="ADC210" s="490"/>
      <c r="ADD210" s="490"/>
      <c r="ADE210" s="490"/>
      <c r="ADF210" s="490"/>
      <c r="ADG210" s="490"/>
      <c r="ADH210" s="490"/>
      <c r="ADI210" s="490"/>
      <c r="ADJ210" s="490"/>
      <c r="ADK210" s="490"/>
      <c r="ADL210" s="490"/>
      <c r="ADM210" s="490"/>
      <c r="ADN210" s="490"/>
      <c r="ADO210" s="490"/>
      <c r="ADP210" s="490"/>
      <c r="ADQ210" s="490"/>
      <c r="ADR210" s="490"/>
      <c r="ADS210" s="490"/>
      <c r="ADT210" s="490"/>
      <c r="ADU210" s="490"/>
      <c r="ADV210" s="490"/>
      <c r="ADW210" s="490"/>
      <c r="ADX210" s="490"/>
      <c r="ADY210" s="490"/>
      <c r="ADZ210" s="490"/>
      <c r="AEA210" s="490"/>
      <c r="AEB210" s="490"/>
      <c r="AEC210" s="490"/>
      <c r="AED210" s="490"/>
      <c r="AEE210" s="490"/>
      <c r="AEF210" s="490"/>
      <c r="AEG210" s="490"/>
      <c r="AEH210" s="490"/>
      <c r="AEI210" s="490"/>
      <c r="AEJ210" s="490"/>
      <c r="AEK210" s="490"/>
      <c r="AEL210" s="490"/>
      <c r="AEM210" s="490"/>
      <c r="AEN210" s="490"/>
      <c r="AEO210" s="490"/>
      <c r="AEP210" s="490"/>
      <c r="AEQ210" s="490"/>
      <c r="AER210" s="490"/>
      <c r="AES210" s="490"/>
      <c r="AET210" s="490"/>
      <c r="AEU210" s="490"/>
      <c r="AEV210" s="490"/>
      <c r="AEW210" s="490"/>
      <c r="AEX210" s="490"/>
      <c r="AEY210" s="490"/>
      <c r="AEZ210" s="490"/>
      <c r="AFA210" s="490"/>
      <c r="AFB210" s="490"/>
      <c r="AFC210" s="490"/>
      <c r="AFD210" s="490"/>
      <c r="AFE210" s="490"/>
      <c r="AFF210" s="490"/>
      <c r="AFG210" s="490"/>
      <c r="AFH210" s="490"/>
      <c r="AFI210" s="490"/>
      <c r="AFJ210" s="490"/>
      <c r="AFK210" s="490"/>
      <c r="AFL210" s="490"/>
      <c r="AFM210" s="490"/>
      <c r="AFN210" s="490"/>
      <c r="AFO210" s="490"/>
      <c r="AFP210" s="490"/>
      <c r="AFQ210" s="490"/>
      <c r="AFR210" s="490"/>
      <c r="AFS210" s="490"/>
      <c r="AFT210" s="490"/>
      <c r="AFU210" s="490"/>
      <c r="AFV210" s="490"/>
      <c r="AFW210" s="490"/>
      <c r="AFX210" s="490"/>
      <c r="AFY210" s="490"/>
      <c r="AFZ210" s="490"/>
      <c r="AGA210" s="490"/>
      <c r="AGB210" s="490"/>
      <c r="AGC210" s="490"/>
      <c r="AGD210" s="490"/>
      <c r="AGE210" s="490"/>
      <c r="AGF210" s="490"/>
      <c r="AGG210" s="490"/>
      <c r="AGH210" s="490"/>
      <c r="AGI210" s="490"/>
      <c r="AGJ210" s="490"/>
      <c r="AGK210" s="490"/>
      <c r="AGL210" s="490"/>
      <c r="AGM210" s="490"/>
      <c r="AGN210" s="490"/>
      <c r="AGO210" s="490"/>
      <c r="AGP210" s="490"/>
      <c r="AGQ210" s="490"/>
      <c r="AGR210" s="490"/>
      <c r="AGS210" s="490"/>
      <c r="AGT210" s="490"/>
      <c r="AGU210" s="490"/>
      <c r="AGV210" s="490"/>
      <c r="AGW210" s="490"/>
      <c r="AGX210" s="490"/>
      <c r="AGY210" s="490"/>
      <c r="AGZ210" s="490"/>
      <c r="AHA210" s="490"/>
      <c r="AHB210" s="490"/>
      <c r="AHC210" s="490"/>
      <c r="AHD210" s="490"/>
      <c r="AHE210" s="490"/>
      <c r="AHF210" s="490"/>
      <c r="AHG210" s="490"/>
      <c r="AHH210" s="490"/>
      <c r="AHI210" s="490"/>
      <c r="AHJ210" s="490"/>
      <c r="AHK210" s="490"/>
      <c r="AHL210" s="490"/>
      <c r="AHM210" s="490"/>
      <c r="AHN210" s="490"/>
      <c r="AHO210" s="490"/>
      <c r="AHP210" s="490"/>
      <c r="AHQ210" s="490"/>
      <c r="AHR210" s="490"/>
      <c r="AHS210" s="490"/>
      <c r="AHT210" s="490"/>
      <c r="AHU210" s="490"/>
      <c r="AHV210" s="490"/>
      <c r="AHW210" s="490"/>
      <c r="AHX210" s="490"/>
      <c r="AHY210" s="490"/>
      <c r="AHZ210" s="490"/>
      <c r="AIA210" s="490"/>
      <c r="AIB210" s="490"/>
      <c r="AIC210" s="490"/>
      <c r="AID210" s="490"/>
      <c r="AIE210" s="490"/>
      <c r="AIF210" s="490"/>
      <c r="AIG210" s="490"/>
      <c r="AIH210" s="490"/>
      <c r="AII210" s="490"/>
      <c r="AIJ210" s="490"/>
      <c r="AIK210" s="490"/>
      <c r="AIL210" s="490"/>
      <c r="AIM210" s="490"/>
      <c r="AIN210" s="490"/>
      <c r="AIO210" s="490"/>
      <c r="AIP210" s="490"/>
      <c r="AIQ210" s="490"/>
      <c r="AIR210" s="490"/>
      <c r="AIS210" s="490"/>
      <c r="AIT210" s="490"/>
      <c r="AIU210" s="490"/>
      <c r="AIV210" s="490"/>
      <c r="AIW210" s="490"/>
      <c r="AIX210" s="490"/>
      <c r="AIY210" s="490"/>
      <c r="AIZ210" s="490"/>
      <c r="AJA210" s="490"/>
      <c r="AJB210" s="490"/>
      <c r="AJC210" s="490"/>
      <c r="AJD210" s="490"/>
      <c r="AJE210" s="490"/>
      <c r="AJF210" s="490"/>
      <c r="AJG210" s="490"/>
      <c r="AJH210" s="490"/>
      <c r="AJI210" s="490"/>
      <c r="AJJ210" s="490"/>
      <c r="AJK210" s="490"/>
      <c r="AJL210" s="490"/>
      <c r="AJM210" s="490"/>
      <c r="AJN210" s="490"/>
      <c r="AJO210" s="490"/>
      <c r="AJP210" s="490"/>
      <c r="AJQ210" s="490"/>
      <c r="AJR210" s="490"/>
      <c r="AJS210" s="490"/>
      <c r="AJT210" s="490"/>
      <c r="AJU210" s="490"/>
      <c r="AJV210" s="490"/>
      <c r="AJW210" s="490"/>
      <c r="AJX210" s="490"/>
      <c r="AJY210" s="490"/>
      <c r="AJZ210" s="490"/>
      <c r="AKA210" s="490"/>
      <c r="AKB210" s="490"/>
      <c r="AKC210" s="490"/>
      <c r="AKD210" s="490"/>
      <c r="AKE210" s="490"/>
      <c r="AKF210" s="490"/>
      <c r="AKG210" s="490"/>
      <c r="AKH210" s="490"/>
      <c r="AKI210" s="490"/>
      <c r="AKJ210" s="490"/>
      <c r="AKK210" s="490"/>
      <c r="AKL210" s="490"/>
      <c r="AKM210" s="490"/>
      <c r="AKN210" s="490"/>
      <c r="AKO210" s="490"/>
      <c r="AKP210" s="490"/>
      <c r="AKQ210" s="490"/>
      <c r="AKR210" s="490"/>
      <c r="AKS210" s="490"/>
      <c r="AKT210" s="490"/>
      <c r="AKU210" s="490"/>
      <c r="AKV210" s="490"/>
      <c r="AKW210" s="490"/>
      <c r="AKX210" s="490"/>
      <c r="AKY210" s="490"/>
      <c r="AKZ210" s="490"/>
      <c r="ALA210" s="490"/>
      <c r="ALB210" s="490"/>
      <c r="ALC210" s="490"/>
      <c r="ALD210" s="490"/>
      <c r="ALE210" s="490"/>
      <c r="ALF210" s="490"/>
      <c r="ALG210" s="490"/>
      <c r="ALH210" s="490"/>
      <c r="ALI210" s="490"/>
      <c r="ALJ210" s="490"/>
      <c r="ALK210" s="490"/>
      <c r="ALL210" s="490"/>
      <c r="ALM210" s="490"/>
      <c r="ALN210" s="490"/>
      <c r="ALO210" s="490"/>
      <c r="ALP210" s="490"/>
      <c r="ALQ210" s="490"/>
      <c r="ALR210" s="490"/>
      <c r="ALS210" s="490"/>
      <c r="ALT210" s="490"/>
      <c r="ALU210" s="490"/>
      <c r="ALV210" s="490"/>
      <c r="ALW210" s="490"/>
      <c r="ALX210" s="490"/>
      <c r="ALY210" s="490"/>
      <c r="ALZ210" s="490"/>
      <c r="AMA210" s="490"/>
      <c r="AMB210" s="490"/>
      <c r="AMC210" s="490"/>
      <c r="AMD210" s="490"/>
      <c r="AME210" s="490"/>
      <c r="AMF210" s="490"/>
      <c r="AMG210" s="490"/>
      <c r="AMH210" s="490"/>
      <c r="AMI210" s="490"/>
      <c r="AMJ210" s="490"/>
      <c r="AMK210" s="490"/>
      <c r="AML210" s="490"/>
      <c r="AMM210" s="490"/>
      <c r="AMN210" s="490"/>
      <c r="AMO210" s="490"/>
      <c r="AMP210" s="490"/>
      <c r="AMQ210" s="490"/>
      <c r="AMR210" s="490"/>
      <c r="AMS210" s="490"/>
      <c r="AMT210" s="490"/>
      <c r="AMU210" s="490"/>
      <c r="AMV210" s="490"/>
      <c r="AMW210" s="490"/>
      <c r="AMX210" s="490"/>
      <c r="AMY210" s="490"/>
      <c r="AMZ210" s="490"/>
      <c r="ANA210" s="490"/>
      <c r="ANB210" s="490"/>
      <c r="ANC210" s="490"/>
      <c r="AND210" s="490"/>
      <c r="ANE210" s="490"/>
      <c r="ANF210" s="490"/>
      <c r="ANG210" s="490"/>
      <c r="ANH210" s="490"/>
      <c r="ANI210" s="490"/>
      <c r="ANJ210" s="490"/>
      <c r="ANK210" s="490"/>
      <c r="ANL210" s="490"/>
      <c r="ANM210" s="490"/>
      <c r="ANN210" s="490"/>
      <c r="ANO210" s="490"/>
      <c r="ANP210" s="490"/>
      <c r="ANQ210" s="490"/>
      <c r="ANR210" s="490"/>
      <c r="ANS210" s="490"/>
      <c r="ANT210" s="490"/>
      <c r="ANU210" s="490"/>
      <c r="ANV210" s="490"/>
      <c r="ANW210" s="490"/>
      <c r="ANX210" s="490"/>
      <c r="ANY210" s="490"/>
      <c r="ANZ210" s="490"/>
      <c r="AOA210" s="490"/>
      <c r="AOB210" s="490"/>
      <c r="AOC210" s="490"/>
      <c r="AOD210" s="490"/>
      <c r="AOE210" s="490"/>
      <c r="AOF210" s="490"/>
      <c r="AOG210" s="490"/>
      <c r="AOH210" s="490"/>
      <c r="AOI210" s="490"/>
      <c r="AOJ210" s="490"/>
      <c r="AOK210" s="490"/>
      <c r="AOL210" s="490"/>
      <c r="AOM210" s="490"/>
      <c r="AON210" s="490"/>
      <c r="AOO210" s="490"/>
      <c r="AOP210" s="490"/>
      <c r="AOQ210" s="490"/>
      <c r="AOR210" s="490"/>
      <c r="AOS210" s="490"/>
      <c r="AOT210" s="490"/>
      <c r="AOU210" s="490"/>
      <c r="AOV210" s="490"/>
      <c r="AOW210" s="490"/>
      <c r="AOX210" s="490"/>
      <c r="AOY210" s="490"/>
      <c r="AOZ210" s="490"/>
      <c r="APA210" s="490"/>
      <c r="APB210" s="490"/>
      <c r="APC210" s="490"/>
      <c r="APD210" s="490"/>
      <c r="APE210" s="490"/>
      <c r="APF210" s="490"/>
      <c r="APG210" s="490"/>
      <c r="APH210" s="490"/>
      <c r="API210" s="490"/>
      <c r="APJ210" s="490"/>
      <c r="APK210" s="490"/>
      <c r="APL210" s="490"/>
      <c r="APM210" s="490"/>
      <c r="APN210" s="490"/>
      <c r="APO210" s="490"/>
      <c r="APP210" s="490"/>
      <c r="APQ210" s="490"/>
      <c r="APR210" s="490"/>
      <c r="APS210" s="490"/>
      <c r="APT210" s="490"/>
      <c r="APU210" s="490"/>
      <c r="APV210" s="490"/>
      <c r="APW210" s="490"/>
      <c r="APX210" s="490"/>
      <c r="APY210" s="490"/>
      <c r="APZ210" s="490"/>
      <c r="AQA210" s="490"/>
      <c r="AQB210" s="490"/>
      <c r="AQC210" s="490"/>
      <c r="AQD210" s="490"/>
      <c r="AQE210" s="490"/>
      <c r="AQF210" s="490"/>
      <c r="AQG210" s="490"/>
      <c r="AQH210" s="490"/>
      <c r="AQI210" s="490"/>
      <c r="AQJ210" s="490"/>
      <c r="AQK210" s="490"/>
      <c r="AQL210" s="490"/>
      <c r="AQM210" s="490"/>
      <c r="AQN210" s="490"/>
      <c r="AQO210" s="490"/>
      <c r="AQP210" s="490"/>
      <c r="AQQ210" s="490"/>
      <c r="AQR210" s="490"/>
      <c r="AQS210" s="490"/>
      <c r="AQT210" s="490"/>
      <c r="AQU210" s="490"/>
      <c r="AQV210" s="490"/>
      <c r="AQW210" s="490"/>
      <c r="AQX210" s="490"/>
      <c r="AQY210" s="490"/>
      <c r="AQZ210" s="490"/>
      <c r="ARA210" s="490"/>
      <c r="ARB210" s="490"/>
      <c r="ARC210" s="490"/>
      <c r="ARD210" s="490"/>
      <c r="ARE210" s="490"/>
      <c r="ARF210" s="490"/>
      <c r="ARG210" s="490"/>
      <c r="ARH210" s="490"/>
      <c r="ARI210" s="490"/>
      <c r="ARJ210" s="490"/>
      <c r="ARK210" s="490"/>
      <c r="ARL210" s="490"/>
      <c r="ARM210" s="490"/>
      <c r="ARN210" s="490"/>
      <c r="ARO210" s="490"/>
      <c r="ARP210" s="490"/>
      <c r="ARQ210" s="490"/>
      <c r="ARR210" s="490"/>
      <c r="ARS210" s="490"/>
      <c r="ART210" s="490"/>
      <c r="ARU210" s="490"/>
      <c r="ARV210" s="490"/>
      <c r="ARW210" s="490"/>
      <c r="ARX210" s="490"/>
      <c r="ARY210" s="490"/>
      <c r="ARZ210" s="490"/>
      <c r="ASA210" s="490"/>
      <c r="ASB210" s="490"/>
      <c r="ASC210" s="490"/>
      <c r="ASD210" s="490"/>
      <c r="ASE210" s="490"/>
      <c r="ASF210" s="490"/>
      <c r="ASG210" s="490"/>
      <c r="ASH210" s="490"/>
      <c r="ASI210" s="490"/>
      <c r="ASJ210" s="490"/>
      <c r="ASK210" s="490"/>
      <c r="ASL210" s="490"/>
      <c r="ASM210" s="490"/>
      <c r="ASN210" s="490"/>
      <c r="ASO210" s="490"/>
      <c r="ASP210" s="490"/>
      <c r="ASQ210" s="490"/>
      <c r="ASR210" s="490"/>
      <c r="ASS210" s="490"/>
      <c r="AST210" s="490"/>
      <c r="ASU210" s="490"/>
      <c r="ASV210" s="490"/>
      <c r="ASW210" s="490"/>
      <c r="ASX210" s="490"/>
      <c r="ASY210" s="490"/>
      <c r="ASZ210" s="490"/>
      <c r="ATA210" s="490"/>
      <c r="ATB210" s="490"/>
      <c r="ATC210" s="490"/>
      <c r="ATD210" s="490"/>
      <c r="ATE210" s="490"/>
      <c r="ATF210" s="490"/>
      <c r="ATG210" s="490"/>
      <c r="ATH210" s="490"/>
      <c r="ATI210" s="490"/>
      <c r="ATJ210" s="490"/>
      <c r="ATK210" s="490"/>
      <c r="ATL210" s="490"/>
      <c r="ATM210" s="490"/>
      <c r="ATN210" s="490"/>
      <c r="ATO210" s="490"/>
      <c r="ATP210" s="490"/>
      <c r="ATQ210" s="490"/>
      <c r="ATR210" s="490"/>
      <c r="ATS210" s="490"/>
      <c r="ATT210" s="490"/>
      <c r="ATU210" s="490"/>
      <c r="ATV210" s="490"/>
      <c r="ATW210" s="490"/>
      <c r="ATX210" s="490"/>
      <c r="ATY210" s="490"/>
      <c r="ATZ210" s="490"/>
      <c r="AUA210" s="490"/>
      <c r="AUB210" s="490"/>
      <c r="AUC210" s="490"/>
      <c r="AUD210" s="490"/>
      <c r="AUE210" s="490"/>
      <c r="AUF210" s="490"/>
      <c r="AUG210" s="490"/>
      <c r="AUH210" s="490"/>
      <c r="AUI210" s="490"/>
      <c r="AUJ210" s="490"/>
      <c r="AUK210" s="490"/>
      <c r="AUL210" s="490"/>
      <c r="AUM210" s="490"/>
      <c r="AUN210" s="490"/>
      <c r="AUO210" s="490"/>
      <c r="AUP210" s="490"/>
      <c r="AUQ210" s="490"/>
      <c r="AUR210" s="490"/>
      <c r="AUS210" s="490"/>
      <c r="AUT210" s="490"/>
      <c r="AUU210" s="490"/>
      <c r="AUV210" s="490"/>
      <c r="AUW210" s="490"/>
      <c r="AUX210" s="490"/>
      <c r="AUY210" s="490"/>
      <c r="AUZ210" s="490"/>
      <c r="AVA210" s="490"/>
      <c r="AVB210" s="490"/>
      <c r="AVC210" s="490"/>
      <c r="AVD210" s="490"/>
      <c r="AVE210" s="490"/>
      <c r="AVF210" s="490"/>
      <c r="AVG210" s="490"/>
      <c r="AVH210" s="490"/>
      <c r="AVI210" s="490"/>
      <c r="AVJ210" s="490"/>
      <c r="AVK210" s="490"/>
      <c r="AVL210" s="490"/>
      <c r="AVM210" s="490"/>
      <c r="AVN210" s="490"/>
      <c r="AVO210" s="490"/>
      <c r="AVP210" s="490"/>
      <c r="AVQ210" s="490"/>
      <c r="AVR210" s="490"/>
      <c r="AVS210" s="490"/>
      <c r="AVT210" s="490"/>
      <c r="AVU210" s="490"/>
      <c r="AVV210" s="490"/>
      <c r="AVW210" s="490"/>
      <c r="AVX210" s="490"/>
      <c r="AVY210" s="490"/>
      <c r="AVZ210" s="490"/>
      <c r="AWA210" s="490"/>
      <c r="AWB210" s="490"/>
      <c r="AWC210" s="490"/>
      <c r="AWD210" s="490"/>
      <c r="AWE210" s="490"/>
      <c r="AWF210" s="490"/>
      <c r="AWG210" s="490"/>
      <c r="AWH210" s="490"/>
      <c r="AWI210" s="490"/>
      <c r="AWJ210" s="490"/>
      <c r="AWK210" s="490"/>
      <c r="AWL210" s="490"/>
      <c r="AWM210" s="490"/>
      <c r="AWN210" s="490"/>
      <c r="AWO210" s="490"/>
      <c r="AWP210" s="490"/>
      <c r="AWQ210" s="490"/>
      <c r="AWR210" s="490"/>
      <c r="AWS210" s="490"/>
      <c r="AWT210" s="490"/>
      <c r="AWU210" s="490"/>
      <c r="AWV210" s="490"/>
      <c r="AWW210" s="490"/>
      <c r="AWX210" s="490"/>
      <c r="AWY210" s="490"/>
      <c r="AWZ210" s="490"/>
      <c r="AXA210" s="490"/>
      <c r="AXB210" s="490"/>
      <c r="AXC210" s="490"/>
      <c r="AXD210" s="490"/>
      <c r="AXE210" s="490"/>
      <c r="AXF210" s="490"/>
      <c r="AXG210" s="490"/>
      <c r="AXH210" s="490"/>
      <c r="AXI210" s="490"/>
      <c r="AXJ210" s="490"/>
      <c r="AXK210" s="490"/>
      <c r="AXL210" s="490"/>
      <c r="AXM210" s="490"/>
      <c r="AXN210" s="490"/>
      <c r="AXO210" s="490"/>
      <c r="AXP210" s="490"/>
      <c r="AXQ210" s="490"/>
      <c r="AXR210" s="490"/>
      <c r="AXS210" s="490"/>
      <c r="AXT210" s="490"/>
      <c r="AXU210" s="490"/>
      <c r="AXV210" s="490"/>
      <c r="AXW210" s="490"/>
      <c r="AXX210" s="490"/>
      <c r="AXY210" s="490"/>
      <c r="AXZ210" s="490"/>
      <c r="AYA210" s="490"/>
      <c r="AYB210" s="490"/>
      <c r="AYC210" s="490"/>
      <c r="AYD210" s="490"/>
      <c r="AYE210" s="490"/>
      <c r="AYF210" s="490"/>
      <c r="AYG210" s="490"/>
      <c r="AYH210" s="490"/>
      <c r="AYI210" s="490"/>
      <c r="AYJ210" s="490"/>
      <c r="AYK210" s="490"/>
      <c r="AYL210" s="490"/>
      <c r="AYM210" s="490"/>
      <c r="AYN210" s="490"/>
      <c r="AYO210" s="490"/>
      <c r="AYP210" s="490"/>
      <c r="AYQ210" s="490"/>
      <c r="AYR210" s="490"/>
      <c r="AYS210" s="490"/>
      <c r="AYT210" s="490"/>
      <c r="AYU210" s="490"/>
      <c r="AYV210" s="490"/>
      <c r="AYW210" s="490"/>
      <c r="AYX210" s="490"/>
      <c r="AYY210" s="490"/>
      <c r="AYZ210" s="490"/>
      <c r="AZA210" s="490"/>
      <c r="AZB210" s="490"/>
      <c r="AZC210" s="490"/>
      <c r="AZD210" s="490"/>
      <c r="AZE210" s="490"/>
      <c r="AZF210" s="490"/>
      <c r="AZG210" s="490"/>
      <c r="AZH210" s="490"/>
      <c r="AZI210" s="490"/>
      <c r="AZJ210" s="490"/>
      <c r="AZK210" s="490"/>
      <c r="AZL210" s="490"/>
      <c r="AZM210" s="490"/>
      <c r="AZN210" s="490"/>
      <c r="AZO210" s="490"/>
      <c r="AZP210" s="490"/>
      <c r="AZQ210" s="490"/>
      <c r="AZR210" s="490"/>
      <c r="AZS210" s="490"/>
      <c r="AZT210" s="490"/>
      <c r="AZU210" s="490"/>
      <c r="AZV210" s="490"/>
      <c r="AZW210" s="490"/>
      <c r="AZX210" s="490"/>
      <c r="AZY210" s="490"/>
      <c r="AZZ210" s="490"/>
      <c r="BAA210" s="490"/>
      <c r="BAB210" s="490"/>
      <c r="BAC210" s="490"/>
      <c r="BAD210" s="490"/>
      <c r="BAE210" s="490"/>
      <c r="BAF210" s="490"/>
      <c r="BAG210" s="490"/>
      <c r="BAH210" s="490"/>
      <c r="BAI210" s="490"/>
      <c r="BAJ210" s="490"/>
      <c r="BAK210" s="490"/>
      <c r="BAL210" s="490"/>
      <c r="BAM210" s="490"/>
      <c r="BAN210" s="490"/>
      <c r="BAO210" s="490"/>
      <c r="BAP210" s="490"/>
      <c r="BAQ210" s="490"/>
      <c r="BAR210" s="490"/>
      <c r="BAS210" s="490"/>
      <c r="BAT210" s="490"/>
      <c r="BAU210" s="490"/>
      <c r="BAV210" s="490"/>
      <c r="BAW210" s="490"/>
      <c r="BAX210" s="490"/>
      <c r="BAY210" s="490"/>
      <c r="BAZ210" s="490"/>
      <c r="BBA210" s="490"/>
      <c r="BBB210" s="490"/>
      <c r="BBC210" s="490"/>
      <c r="BBD210" s="490"/>
      <c r="BBE210" s="490"/>
      <c r="BBF210" s="490"/>
      <c r="BBG210" s="490"/>
      <c r="BBH210" s="490"/>
      <c r="BBI210" s="490"/>
      <c r="BBJ210" s="490"/>
      <c r="BBK210" s="490"/>
      <c r="BBL210" s="490"/>
      <c r="BBM210" s="490"/>
      <c r="BBN210" s="490"/>
      <c r="BBO210" s="490"/>
      <c r="BBP210" s="490"/>
      <c r="BBQ210" s="490"/>
      <c r="BBR210" s="490"/>
      <c r="BBS210" s="490"/>
      <c r="BBT210" s="490"/>
      <c r="BBU210" s="490"/>
      <c r="BBV210" s="490"/>
      <c r="BBW210" s="490"/>
      <c r="BBX210" s="490"/>
      <c r="BBY210" s="490"/>
      <c r="BBZ210" s="490"/>
      <c r="BCA210" s="490"/>
      <c r="BCB210" s="490"/>
      <c r="BCC210" s="490"/>
      <c r="BCD210" s="490"/>
      <c r="BCE210" s="490"/>
      <c r="BCF210" s="490"/>
      <c r="BCG210" s="490"/>
      <c r="BCH210" s="490"/>
      <c r="BCI210" s="490"/>
      <c r="BCJ210" s="490"/>
      <c r="BCK210" s="490"/>
      <c r="BCL210" s="490"/>
      <c r="BCM210" s="490"/>
      <c r="BCN210" s="490"/>
      <c r="BCO210" s="490"/>
      <c r="BCP210" s="490"/>
      <c r="BCQ210" s="490"/>
      <c r="BCR210" s="490"/>
      <c r="BCS210" s="490"/>
      <c r="BCT210" s="490"/>
      <c r="BCU210" s="490"/>
      <c r="BCV210" s="490"/>
      <c r="BCW210" s="490"/>
      <c r="BCX210" s="490"/>
      <c r="BCY210" s="490"/>
      <c r="BCZ210" s="490"/>
      <c r="BDA210" s="490"/>
      <c r="BDB210" s="490"/>
      <c r="BDC210" s="490"/>
      <c r="BDD210" s="490"/>
      <c r="BDE210" s="490"/>
      <c r="BDF210" s="490"/>
      <c r="BDG210" s="490"/>
      <c r="BDH210" s="490"/>
      <c r="BDI210" s="490"/>
      <c r="BDJ210" s="490"/>
      <c r="BDK210" s="490"/>
      <c r="BDL210" s="490"/>
      <c r="BDM210" s="490"/>
      <c r="BDN210" s="490"/>
      <c r="BDO210" s="490"/>
      <c r="BDP210" s="490"/>
      <c r="BDQ210" s="490"/>
      <c r="BDR210" s="490"/>
      <c r="BDS210" s="490"/>
      <c r="BDT210" s="490"/>
      <c r="BDU210" s="490"/>
      <c r="BDV210" s="490"/>
      <c r="BDW210" s="490"/>
      <c r="BDX210" s="490"/>
      <c r="BDY210" s="490"/>
      <c r="BDZ210" s="490"/>
      <c r="BEA210" s="490"/>
      <c r="BEB210" s="490"/>
      <c r="BEC210" s="490"/>
      <c r="BED210" s="490"/>
      <c r="BEE210" s="490"/>
      <c r="BEF210" s="490"/>
      <c r="BEG210" s="490"/>
      <c r="BEH210" s="490"/>
      <c r="BEI210" s="490"/>
      <c r="BEJ210" s="490"/>
      <c r="BEK210" s="490"/>
      <c r="BEL210" s="490"/>
      <c r="BEM210" s="490"/>
      <c r="BEN210" s="490"/>
      <c r="BEO210" s="490"/>
      <c r="BEP210" s="490"/>
      <c r="BEQ210" s="490"/>
      <c r="BER210" s="490"/>
      <c r="BES210" s="490"/>
      <c r="BET210" s="490"/>
      <c r="BEU210" s="490"/>
      <c r="BEV210" s="490"/>
      <c r="BEW210" s="490"/>
      <c r="BEX210" s="490"/>
      <c r="BEY210" s="490"/>
      <c r="BEZ210" s="490"/>
      <c r="BFA210" s="490"/>
      <c r="BFB210" s="490"/>
      <c r="BFC210" s="490"/>
      <c r="BFD210" s="490"/>
      <c r="BFE210" s="490"/>
      <c r="BFF210" s="490"/>
      <c r="BFG210" s="490"/>
      <c r="BFH210" s="490"/>
      <c r="BFI210" s="490"/>
      <c r="BFJ210" s="490"/>
      <c r="BFK210" s="490"/>
      <c r="BFL210" s="490"/>
      <c r="BFM210" s="490"/>
      <c r="BFN210" s="490"/>
      <c r="BFO210" s="490"/>
      <c r="BFP210" s="490"/>
      <c r="BFQ210" s="490"/>
      <c r="BFR210" s="490"/>
      <c r="BFS210" s="490"/>
      <c r="BFT210" s="490"/>
      <c r="BFU210" s="490"/>
      <c r="BFV210" s="490"/>
      <c r="BFW210" s="490"/>
      <c r="BFX210" s="490"/>
      <c r="BFY210" s="490"/>
      <c r="BFZ210" s="490"/>
      <c r="BGA210" s="490"/>
      <c r="BGB210" s="490"/>
      <c r="BGC210" s="490"/>
      <c r="BGD210" s="490"/>
      <c r="BGE210" s="490"/>
      <c r="BGF210" s="490"/>
      <c r="BGG210" s="490"/>
      <c r="BGH210" s="490"/>
      <c r="BGI210" s="490"/>
      <c r="BGJ210" s="490"/>
      <c r="BGK210" s="490"/>
      <c r="BGL210" s="490"/>
      <c r="BGM210" s="490"/>
      <c r="BGN210" s="490"/>
      <c r="BGO210" s="490"/>
      <c r="BGP210" s="490"/>
      <c r="BGQ210" s="490"/>
      <c r="BGR210" s="490"/>
      <c r="BGS210" s="490"/>
      <c r="BGT210" s="490"/>
      <c r="BGU210" s="490"/>
      <c r="BGV210" s="490"/>
      <c r="BGW210" s="490"/>
      <c r="BGX210" s="490"/>
      <c r="BGY210" s="490"/>
      <c r="BGZ210" s="490"/>
      <c r="BHA210" s="490"/>
      <c r="BHB210" s="490"/>
      <c r="BHC210" s="490"/>
      <c r="BHD210" s="490"/>
      <c r="BHE210" s="490"/>
      <c r="BHF210" s="490"/>
      <c r="BHG210" s="490"/>
      <c r="BHH210" s="490"/>
      <c r="BHI210" s="490"/>
      <c r="BHJ210" s="490"/>
      <c r="BHK210" s="490"/>
      <c r="BHL210" s="490"/>
      <c r="BHM210" s="490"/>
      <c r="BHN210" s="490"/>
      <c r="BHO210" s="490"/>
      <c r="BHP210" s="490"/>
      <c r="BHQ210" s="490"/>
      <c r="BHR210" s="490"/>
      <c r="BHS210" s="490"/>
      <c r="BHT210" s="490"/>
      <c r="BHU210" s="490"/>
      <c r="BHV210" s="490"/>
      <c r="BHW210" s="490"/>
      <c r="BHX210" s="490"/>
      <c r="BHY210" s="490"/>
      <c r="BHZ210" s="490"/>
      <c r="BIA210" s="490"/>
      <c r="BIB210" s="490"/>
      <c r="BIC210" s="490"/>
      <c r="BID210" s="490"/>
      <c r="BIE210" s="490"/>
      <c r="BIF210" s="490"/>
      <c r="BIG210" s="490"/>
      <c r="BIH210" s="490"/>
      <c r="BII210" s="490"/>
      <c r="BIJ210" s="490"/>
      <c r="BIK210" s="490"/>
      <c r="BIL210" s="490"/>
      <c r="BIM210" s="490"/>
      <c r="BIN210" s="490"/>
      <c r="BIO210" s="490"/>
      <c r="BIP210" s="490"/>
      <c r="BIQ210" s="490"/>
      <c r="BIR210" s="490"/>
      <c r="BIS210" s="490"/>
      <c r="BIT210" s="490"/>
      <c r="BIU210" s="490"/>
      <c r="BIV210" s="490"/>
      <c r="BIW210" s="490"/>
      <c r="BIX210" s="490"/>
      <c r="BIY210" s="490"/>
      <c r="BIZ210" s="490"/>
      <c r="BJA210" s="490"/>
      <c r="BJB210" s="490"/>
      <c r="BJC210" s="490"/>
      <c r="BJD210" s="490"/>
      <c r="BJE210" s="490"/>
      <c r="BJF210" s="490"/>
      <c r="BJG210" s="490"/>
      <c r="BJH210" s="490"/>
      <c r="BJI210" s="490"/>
      <c r="BJJ210" s="490"/>
      <c r="BJK210" s="490"/>
      <c r="BJL210" s="490"/>
      <c r="BJM210" s="490"/>
      <c r="BJN210" s="490"/>
      <c r="BJO210" s="490"/>
      <c r="BJP210" s="490"/>
      <c r="BJQ210" s="490"/>
      <c r="BJR210" s="490"/>
      <c r="BJS210" s="490"/>
      <c r="BJT210" s="490"/>
      <c r="BJU210" s="490"/>
      <c r="BJV210" s="490"/>
      <c r="BJW210" s="490"/>
      <c r="BJX210" s="490"/>
      <c r="BJY210" s="490"/>
      <c r="BJZ210" s="490"/>
      <c r="BKA210" s="490"/>
      <c r="BKB210" s="490"/>
      <c r="BKC210" s="490"/>
      <c r="BKD210" s="490"/>
      <c r="BKE210" s="490"/>
      <c r="BKF210" s="490"/>
      <c r="BKG210" s="490"/>
      <c r="BKH210" s="490"/>
      <c r="BKI210" s="490"/>
      <c r="BKJ210" s="490"/>
      <c r="BKK210" s="490"/>
      <c r="BKL210" s="490"/>
      <c r="BKM210" s="490"/>
      <c r="BKN210" s="490"/>
      <c r="BKO210" s="490"/>
      <c r="BKP210" s="490"/>
      <c r="BKQ210" s="490"/>
      <c r="BKR210" s="490"/>
      <c r="BKS210" s="490"/>
      <c r="BKT210" s="490"/>
      <c r="BKU210" s="490"/>
      <c r="BKV210" s="490"/>
      <c r="BKW210" s="490"/>
      <c r="BKX210" s="490"/>
      <c r="BKY210" s="490"/>
      <c r="BKZ210" s="490"/>
      <c r="BLA210" s="490"/>
      <c r="BLB210" s="490"/>
      <c r="BLC210" s="490"/>
      <c r="BLD210" s="490"/>
      <c r="BLE210" s="490"/>
      <c r="BLF210" s="490"/>
      <c r="BLG210" s="490"/>
      <c r="BLH210" s="490"/>
      <c r="BLI210" s="490"/>
      <c r="BLJ210" s="490"/>
      <c r="BLK210" s="490"/>
      <c r="BLL210" s="490"/>
      <c r="BLM210" s="490"/>
      <c r="BLN210" s="490"/>
      <c r="BLO210" s="490"/>
      <c r="BLP210" s="490"/>
      <c r="BLQ210" s="490"/>
      <c r="BLR210" s="490"/>
      <c r="BLS210" s="490"/>
      <c r="BLT210" s="490"/>
      <c r="BLU210" s="490"/>
      <c r="BLV210" s="490"/>
      <c r="BLW210" s="490"/>
      <c r="BLX210" s="490"/>
      <c r="BLY210" s="490"/>
      <c r="BLZ210" s="490"/>
      <c r="BMA210" s="490"/>
      <c r="BMB210" s="490"/>
      <c r="BMC210" s="490"/>
      <c r="BMD210" s="490"/>
      <c r="BME210" s="490"/>
      <c r="BMF210" s="490"/>
      <c r="BMG210" s="490"/>
      <c r="BMH210" s="490"/>
      <c r="BMI210" s="490"/>
      <c r="BMJ210" s="490"/>
      <c r="BMK210" s="490"/>
      <c r="BML210" s="490"/>
      <c r="BMM210" s="490"/>
      <c r="BMN210" s="490"/>
      <c r="BMO210" s="490"/>
      <c r="BMP210" s="490"/>
      <c r="BMQ210" s="490"/>
      <c r="BMR210" s="490"/>
      <c r="BMS210" s="490"/>
      <c r="BMT210" s="490"/>
      <c r="BMU210" s="490"/>
      <c r="BMV210" s="490"/>
      <c r="BMW210" s="490"/>
      <c r="BMX210" s="490"/>
      <c r="BMY210" s="490"/>
      <c r="BMZ210" s="490"/>
      <c r="BNA210" s="490"/>
      <c r="BNB210" s="490"/>
      <c r="BNC210" s="490"/>
      <c r="BND210" s="490"/>
      <c r="BNE210" s="490"/>
      <c r="BNF210" s="490"/>
      <c r="BNG210" s="490"/>
      <c r="BNH210" s="490"/>
      <c r="BNI210" s="490"/>
      <c r="BNJ210" s="490"/>
      <c r="BNK210" s="490"/>
      <c r="BNL210" s="490"/>
      <c r="BNM210" s="490"/>
      <c r="BNN210" s="490"/>
      <c r="BNO210" s="490"/>
      <c r="BNP210" s="490"/>
      <c r="BNQ210" s="490"/>
      <c r="BNR210" s="490"/>
      <c r="BNS210" s="490"/>
      <c r="BNT210" s="490"/>
      <c r="BNU210" s="490"/>
      <c r="BNV210" s="490"/>
      <c r="BNW210" s="490"/>
      <c r="BNX210" s="490"/>
      <c r="BNY210" s="490"/>
      <c r="BNZ210" s="490"/>
      <c r="BOA210" s="490"/>
      <c r="BOB210" s="490"/>
      <c r="BOC210" s="490"/>
      <c r="BOD210" s="490"/>
      <c r="BOE210" s="490"/>
      <c r="BOF210" s="490"/>
      <c r="BOG210" s="490"/>
      <c r="BOH210" s="490"/>
      <c r="BOI210" s="490"/>
      <c r="BOJ210" s="490"/>
      <c r="BOK210" s="490"/>
      <c r="BOL210" s="490"/>
      <c r="BOM210" s="490"/>
      <c r="BON210" s="490"/>
      <c r="BOO210" s="490"/>
      <c r="BOP210" s="490"/>
      <c r="BOQ210" s="490"/>
      <c r="BOR210" s="490"/>
      <c r="BOS210" s="490"/>
      <c r="BOT210" s="490"/>
      <c r="BOU210" s="490"/>
      <c r="BOV210" s="490"/>
      <c r="BOW210" s="490"/>
      <c r="BOX210" s="490"/>
      <c r="BOY210" s="490"/>
      <c r="BOZ210" s="490"/>
      <c r="BPA210" s="490"/>
      <c r="BPB210" s="490"/>
      <c r="BPC210" s="490"/>
      <c r="BPD210" s="490"/>
      <c r="BPE210" s="490"/>
      <c r="BPF210" s="490"/>
      <c r="BPG210" s="490"/>
      <c r="BPH210" s="490"/>
      <c r="BPI210" s="490"/>
      <c r="BPJ210" s="490"/>
      <c r="BPK210" s="490"/>
      <c r="BPL210" s="490"/>
      <c r="BPM210" s="490"/>
      <c r="BPN210" s="490"/>
      <c r="BPO210" s="490"/>
      <c r="BPP210" s="490"/>
      <c r="BPQ210" s="490"/>
      <c r="BPR210" s="490"/>
      <c r="BPS210" s="490"/>
      <c r="BPT210" s="490"/>
      <c r="BPU210" s="490"/>
      <c r="BPV210" s="490"/>
      <c r="BPW210" s="490"/>
      <c r="BPX210" s="490"/>
      <c r="BPY210" s="490"/>
      <c r="BPZ210" s="490"/>
      <c r="BQA210" s="490"/>
      <c r="BQB210" s="490"/>
      <c r="BQC210" s="490"/>
      <c r="BQD210" s="490"/>
      <c r="BQE210" s="490"/>
      <c r="BQF210" s="490"/>
      <c r="BQG210" s="490"/>
      <c r="BQH210" s="490"/>
      <c r="BQI210" s="490"/>
      <c r="BQJ210" s="490"/>
      <c r="BQK210" s="490"/>
      <c r="BQL210" s="490"/>
      <c r="BQM210" s="490"/>
      <c r="BQN210" s="490"/>
      <c r="BQO210" s="490"/>
      <c r="BQP210" s="490"/>
      <c r="BQQ210" s="490"/>
      <c r="BQR210" s="490"/>
      <c r="BQS210" s="490"/>
      <c r="BQT210" s="490"/>
      <c r="BQU210" s="490"/>
      <c r="BQV210" s="490"/>
      <c r="BQW210" s="490"/>
      <c r="BQX210" s="490"/>
      <c r="BQY210" s="490"/>
      <c r="BQZ210" s="490"/>
      <c r="BRA210" s="490"/>
      <c r="BRB210" s="490"/>
      <c r="BRC210" s="490"/>
      <c r="BRD210" s="490"/>
      <c r="BRE210" s="490"/>
      <c r="BRF210" s="490"/>
      <c r="BRG210" s="490"/>
      <c r="BRH210" s="490"/>
      <c r="BRI210" s="490"/>
      <c r="BRJ210" s="490"/>
      <c r="BRK210" s="490"/>
      <c r="BRL210" s="490"/>
      <c r="BRM210" s="490"/>
      <c r="BRN210" s="490"/>
      <c r="BRO210" s="490"/>
      <c r="BRP210" s="490"/>
      <c r="BRQ210" s="490"/>
      <c r="BRR210" s="490"/>
      <c r="BRS210" s="490"/>
      <c r="BRT210" s="490"/>
      <c r="BRU210" s="490"/>
      <c r="BRV210" s="490"/>
      <c r="BRW210" s="490"/>
      <c r="BRX210" s="490"/>
      <c r="BRY210" s="490"/>
      <c r="BRZ210" s="490"/>
      <c r="BSA210" s="490"/>
      <c r="BSB210" s="490"/>
      <c r="BSC210" s="490"/>
      <c r="BSD210" s="490"/>
      <c r="BSE210" s="490"/>
      <c r="BSF210" s="490"/>
      <c r="BSG210" s="490"/>
      <c r="BSH210" s="490"/>
      <c r="BSI210" s="490"/>
      <c r="BSJ210" s="490"/>
      <c r="BSK210" s="490"/>
      <c r="BSL210" s="490"/>
      <c r="BSM210" s="490"/>
      <c r="BSN210" s="490"/>
      <c r="BSO210" s="490"/>
      <c r="BSP210" s="490"/>
      <c r="BSQ210" s="490"/>
      <c r="BSR210" s="490"/>
      <c r="BSS210" s="490"/>
      <c r="BST210" s="490"/>
      <c r="BSU210" s="490"/>
      <c r="BSV210" s="490"/>
      <c r="BSW210" s="490"/>
      <c r="BSX210" s="490"/>
      <c r="BSY210" s="490"/>
      <c r="BSZ210" s="490"/>
      <c r="BTA210" s="490"/>
      <c r="BTB210" s="490"/>
      <c r="BTC210" s="490"/>
      <c r="BTD210" s="490"/>
      <c r="BTE210" s="490"/>
      <c r="BTF210" s="490"/>
      <c r="BTG210" s="490"/>
      <c r="BTH210" s="490"/>
      <c r="BTI210" s="490"/>
      <c r="BTJ210" s="490"/>
      <c r="BTK210" s="490"/>
      <c r="BTL210" s="490"/>
      <c r="BTM210" s="490"/>
      <c r="BTN210" s="490"/>
      <c r="BTO210" s="490"/>
      <c r="BTP210" s="490"/>
      <c r="BTQ210" s="490"/>
      <c r="BTR210" s="490"/>
      <c r="BTS210" s="490"/>
      <c r="BTT210" s="490"/>
      <c r="BTU210" s="490"/>
      <c r="BTV210" s="490"/>
      <c r="BTW210" s="490"/>
      <c r="BTX210" s="490"/>
      <c r="BTY210" s="490"/>
      <c r="BTZ210" s="490"/>
      <c r="BUA210" s="490"/>
      <c r="BUB210" s="490"/>
      <c r="BUC210" s="490"/>
      <c r="BUD210" s="490"/>
      <c r="BUE210" s="490"/>
      <c r="BUF210" s="490"/>
      <c r="BUG210" s="490"/>
      <c r="BUH210" s="490"/>
      <c r="BUI210" s="490"/>
      <c r="BUJ210" s="490"/>
      <c r="BUK210" s="490"/>
      <c r="BUL210" s="490"/>
      <c r="BUM210" s="490"/>
      <c r="BUN210" s="490"/>
      <c r="BUO210" s="490"/>
      <c r="BUP210" s="490"/>
      <c r="BUQ210" s="490"/>
      <c r="BUR210" s="490"/>
      <c r="BUS210" s="490"/>
      <c r="BUT210" s="490"/>
      <c r="BUU210" s="490"/>
      <c r="BUV210" s="490"/>
      <c r="BUW210" s="490"/>
      <c r="BUX210" s="490"/>
      <c r="BUY210" s="490"/>
      <c r="BUZ210" s="490"/>
      <c r="BVA210" s="490"/>
      <c r="BVB210" s="490"/>
      <c r="BVC210" s="490"/>
      <c r="BVD210" s="490"/>
      <c r="BVE210" s="490"/>
      <c r="BVF210" s="490"/>
      <c r="BVG210" s="490"/>
      <c r="BVH210" s="490"/>
      <c r="BVI210" s="490"/>
      <c r="BVJ210" s="490"/>
      <c r="BVK210" s="490"/>
      <c r="BVL210" s="490"/>
      <c r="BVM210" s="490"/>
      <c r="BVN210" s="490"/>
      <c r="BVO210" s="490"/>
      <c r="BVP210" s="490"/>
      <c r="BVQ210" s="490"/>
      <c r="BVR210" s="490"/>
      <c r="BVS210" s="490"/>
      <c r="BVT210" s="490"/>
      <c r="BVU210" s="490"/>
      <c r="BVV210" s="490"/>
      <c r="BVW210" s="490"/>
      <c r="BVX210" s="490"/>
      <c r="BVY210" s="490"/>
      <c r="BVZ210" s="490"/>
      <c r="BWA210" s="490"/>
      <c r="BWB210" s="490"/>
      <c r="BWC210" s="490"/>
      <c r="BWD210" s="490"/>
      <c r="BWE210" s="490"/>
      <c r="BWF210" s="490"/>
      <c r="BWG210" s="490"/>
      <c r="BWH210" s="490"/>
      <c r="BWI210" s="490"/>
      <c r="BWJ210" s="490"/>
      <c r="BWK210" s="490"/>
      <c r="BWL210" s="490"/>
      <c r="BWM210" s="490"/>
      <c r="BWN210" s="490"/>
      <c r="BWO210" s="490"/>
      <c r="BWP210" s="490"/>
      <c r="BWQ210" s="490"/>
      <c r="BWR210" s="490"/>
      <c r="BWS210" s="490"/>
      <c r="BWT210" s="490"/>
      <c r="BWU210" s="490"/>
      <c r="BWV210" s="490"/>
      <c r="BWW210" s="490"/>
      <c r="BWX210" s="490"/>
      <c r="BWY210" s="490"/>
      <c r="BWZ210" s="490"/>
      <c r="BXA210" s="490"/>
      <c r="BXB210" s="490"/>
      <c r="BXC210" s="490"/>
      <c r="BXD210" s="490"/>
      <c r="BXE210" s="490"/>
      <c r="BXF210" s="490"/>
      <c r="BXG210" s="490"/>
      <c r="BXH210" s="490"/>
      <c r="BXI210" s="490"/>
      <c r="BXJ210" s="490"/>
      <c r="BXK210" s="490"/>
      <c r="BXL210" s="490"/>
      <c r="BXM210" s="490"/>
      <c r="BXN210" s="490"/>
      <c r="BXO210" s="490"/>
      <c r="BXP210" s="490"/>
      <c r="BXQ210" s="490"/>
      <c r="BXR210" s="490"/>
      <c r="BXS210" s="490"/>
      <c r="BXT210" s="490"/>
      <c r="BXU210" s="490"/>
      <c r="BXV210" s="490"/>
      <c r="BXW210" s="490"/>
      <c r="BXX210" s="490"/>
      <c r="BXY210" s="490"/>
      <c r="BXZ210" s="490"/>
      <c r="BYA210" s="490"/>
      <c r="BYB210" s="490"/>
      <c r="BYC210" s="490"/>
      <c r="BYD210" s="490"/>
      <c r="BYE210" s="490"/>
      <c r="BYF210" s="490"/>
      <c r="BYG210" s="490"/>
      <c r="BYH210" s="490"/>
      <c r="BYI210" s="490"/>
      <c r="BYJ210" s="490"/>
      <c r="BYK210" s="490"/>
      <c r="BYL210" s="490"/>
      <c r="BYM210" s="490"/>
      <c r="BYN210" s="490"/>
      <c r="BYO210" s="490"/>
      <c r="BYP210" s="490"/>
      <c r="BYQ210" s="490"/>
      <c r="BYR210" s="490"/>
      <c r="BYS210" s="490"/>
      <c r="BYT210" s="490"/>
      <c r="BYU210" s="490"/>
      <c r="BYV210" s="490"/>
      <c r="BYW210" s="490"/>
      <c r="BYX210" s="490"/>
      <c r="BYY210" s="490"/>
      <c r="BYZ210" s="490"/>
      <c r="BZA210" s="490"/>
      <c r="BZB210" s="490"/>
      <c r="BZC210" s="490"/>
      <c r="BZD210" s="490"/>
      <c r="BZE210" s="490"/>
      <c r="BZF210" s="490"/>
      <c r="BZG210" s="490"/>
      <c r="BZH210" s="490"/>
      <c r="BZI210" s="490"/>
      <c r="BZJ210" s="490"/>
      <c r="BZK210" s="490"/>
      <c r="BZL210" s="490"/>
      <c r="BZM210" s="490"/>
      <c r="BZN210" s="490"/>
      <c r="BZO210" s="490"/>
      <c r="BZP210" s="490"/>
      <c r="BZQ210" s="490"/>
      <c r="BZR210" s="490"/>
      <c r="BZS210" s="490"/>
      <c r="BZT210" s="490"/>
      <c r="BZU210" s="490"/>
      <c r="BZV210" s="490"/>
      <c r="BZW210" s="490"/>
      <c r="BZX210" s="490"/>
      <c r="BZY210" s="490"/>
      <c r="BZZ210" s="490"/>
      <c r="CAA210" s="490"/>
      <c r="CAB210" s="490"/>
      <c r="CAC210" s="490"/>
      <c r="CAD210" s="490"/>
      <c r="CAE210" s="490"/>
      <c r="CAF210" s="490"/>
      <c r="CAG210" s="490"/>
      <c r="CAH210" s="490"/>
      <c r="CAI210" s="490"/>
      <c r="CAJ210" s="490"/>
      <c r="CAK210" s="490"/>
      <c r="CAL210" s="490"/>
      <c r="CAM210" s="490"/>
      <c r="CAN210" s="490"/>
      <c r="CAO210" s="490"/>
      <c r="CAP210" s="490"/>
      <c r="CAQ210" s="490"/>
      <c r="CAR210" s="490"/>
      <c r="CAS210" s="490"/>
      <c r="CAT210" s="490"/>
      <c r="CAU210" s="490"/>
      <c r="CAV210" s="490"/>
      <c r="CAW210" s="490"/>
      <c r="CAX210" s="490"/>
      <c r="CAY210" s="490"/>
      <c r="CAZ210" s="490"/>
      <c r="CBA210" s="490"/>
      <c r="CBB210" s="490"/>
      <c r="CBC210" s="490"/>
      <c r="CBD210" s="490"/>
      <c r="CBE210" s="490"/>
      <c r="CBF210" s="490"/>
      <c r="CBG210" s="490"/>
      <c r="CBH210" s="490"/>
      <c r="CBI210" s="490"/>
      <c r="CBJ210" s="490"/>
      <c r="CBK210" s="490"/>
      <c r="CBL210" s="490"/>
      <c r="CBM210" s="490"/>
      <c r="CBN210" s="490"/>
      <c r="CBO210" s="490"/>
      <c r="CBP210" s="490"/>
      <c r="CBQ210" s="490"/>
      <c r="CBR210" s="490"/>
      <c r="CBS210" s="490"/>
      <c r="CBT210" s="490"/>
      <c r="CBU210" s="490"/>
      <c r="CBV210" s="490"/>
      <c r="CBW210" s="490"/>
      <c r="CBX210" s="490"/>
      <c r="CBY210" s="490"/>
      <c r="CBZ210" s="490"/>
      <c r="CCA210" s="490"/>
      <c r="CCB210" s="490"/>
      <c r="CCC210" s="490"/>
      <c r="CCD210" s="490"/>
      <c r="CCE210" s="490"/>
      <c r="CCF210" s="490"/>
      <c r="CCG210" s="490"/>
      <c r="CCH210" s="490"/>
      <c r="CCI210" s="490"/>
      <c r="CCJ210" s="490"/>
      <c r="CCK210" s="490"/>
      <c r="CCL210" s="490"/>
      <c r="CCM210" s="490"/>
      <c r="CCN210" s="490"/>
      <c r="CCO210" s="490"/>
      <c r="CCP210" s="490"/>
      <c r="CCQ210" s="490"/>
      <c r="CCR210" s="490"/>
      <c r="CCS210" s="490"/>
      <c r="CCT210" s="490"/>
      <c r="CCU210" s="490"/>
      <c r="CCV210" s="490"/>
      <c r="CCW210" s="490"/>
      <c r="CCX210" s="490"/>
      <c r="CCY210" s="490"/>
      <c r="CCZ210" s="490"/>
      <c r="CDA210" s="490"/>
      <c r="CDB210" s="490"/>
      <c r="CDC210" s="490"/>
      <c r="CDD210" s="490"/>
      <c r="CDE210" s="490"/>
      <c r="CDF210" s="490"/>
      <c r="CDG210" s="490"/>
      <c r="CDH210" s="490"/>
      <c r="CDI210" s="490"/>
      <c r="CDJ210" s="490"/>
      <c r="CDK210" s="490"/>
      <c r="CDL210" s="490"/>
      <c r="CDM210" s="490"/>
      <c r="CDN210" s="490"/>
      <c r="CDO210" s="490"/>
      <c r="CDP210" s="490"/>
      <c r="CDQ210" s="490"/>
      <c r="CDR210" s="490"/>
      <c r="CDS210" s="490"/>
      <c r="CDT210" s="490"/>
      <c r="CDU210" s="490"/>
      <c r="CDV210" s="490"/>
      <c r="CDW210" s="490"/>
      <c r="CDX210" s="490"/>
      <c r="CDY210" s="490"/>
      <c r="CDZ210" s="490"/>
      <c r="CEA210" s="490"/>
      <c r="CEB210" s="490"/>
      <c r="CEC210" s="490"/>
      <c r="CED210" s="490"/>
      <c r="CEE210" s="490"/>
      <c r="CEF210" s="490"/>
      <c r="CEG210" s="490"/>
      <c r="CEH210" s="490"/>
      <c r="CEI210" s="490"/>
      <c r="CEJ210" s="490"/>
      <c r="CEK210" s="490"/>
      <c r="CEL210" s="490"/>
      <c r="CEM210" s="490"/>
      <c r="CEN210" s="490"/>
      <c r="CEO210" s="490"/>
      <c r="CEP210" s="490"/>
      <c r="CEQ210" s="490"/>
      <c r="CER210" s="490"/>
      <c r="CES210" s="490"/>
      <c r="CET210" s="490"/>
      <c r="CEU210" s="490"/>
      <c r="CEV210" s="490"/>
      <c r="CEW210" s="490"/>
      <c r="CEX210" s="490"/>
      <c r="CEY210" s="490"/>
      <c r="CEZ210" s="490"/>
      <c r="CFA210" s="490"/>
      <c r="CFB210" s="490"/>
      <c r="CFC210" s="490"/>
      <c r="CFD210" s="490"/>
      <c r="CFE210" s="490"/>
      <c r="CFF210" s="490"/>
      <c r="CFG210" s="490"/>
      <c r="CFH210" s="490"/>
      <c r="CFI210" s="490"/>
      <c r="CFJ210" s="490"/>
      <c r="CFK210" s="490"/>
      <c r="CFL210" s="490"/>
      <c r="CFM210" s="490"/>
      <c r="CFN210" s="490"/>
      <c r="CFO210" s="490"/>
      <c r="CFP210" s="490"/>
      <c r="CFQ210" s="490"/>
      <c r="CFR210" s="490"/>
      <c r="CFS210" s="490"/>
      <c r="CFT210" s="490"/>
      <c r="CFU210" s="490"/>
      <c r="CFV210" s="490"/>
      <c r="CFW210" s="490"/>
      <c r="CFX210" s="490"/>
      <c r="CFY210" s="490"/>
      <c r="CFZ210" s="490"/>
      <c r="CGA210" s="490"/>
      <c r="CGB210" s="490"/>
      <c r="CGC210" s="490"/>
      <c r="CGD210" s="490"/>
      <c r="CGE210" s="490"/>
      <c r="CGF210" s="490"/>
      <c r="CGG210" s="490"/>
      <c r="CGH210" s="490"/>
      <c r="CGI210" s="490"/>
      <c r="CGJ210" s="490"/>
      <c r="CGK210" s="490"/>
      <c r="CGL210" s="490"/>
      <c r="CGM210" s="490"/>
      <c r="CGN210" s="490"/>
      <c r="CGO210" s="490"/>
      <c r="CGP210" s="490"/>
      <c r="CGQ210" s="490"/>
      <c r="CGR210" s="490"/>
      <c r="CGS210" s="490"/>
      <c r="CGT210" s="490"/>
      <c r="CGU210" s="490"/>
      <c r="CGV210" s="490"/>
      <c r="CGW210" s="490"/>
      <c r="CGX210" s="490"/>
      <c r="CGY210" s="490"/>
      <c r="CGZ210" s="490"/>
      <c r="CHA210" s="490"/>
      <c r="CHB210" s="490"/>
      <c r="CHC210" s="490"/>
      <c r="CHD210" s="490"/>
      <c r="CHE210" s="490"/>
      <c r="CHF210" s="490"/>
      <c r="CHG210" s="490"/>
      <c r="CHH210" s="490"/>
      <c r="CHI210" s="490"/>
      <c r="CHJ210" s="490"/>
      <c r="CHK210" s="490"/>
      <c r="CHL210" s="490"/>
      <c r="CHM210" s="490"/>
      <c r="CHN210" s="490"/>
      <c r="CHO210" s="490"/>
      <c r="CHP210" s="490"/>
      <c r="CHQ210" s="490"/>
      <c r="CHR210" s="490"/>
      <c r="CHS210" s="490"/>
      <c r="CHT210" s="490"/>
      <c r="CHU210" s="490"/>
      <c r="CHV210" s="490"/>
      <c r="CHW210" s="490"/>
      <c r="CHX210" s="490"/>
      <c r="CHY210" s="490"/>
      <c r="CHZ210" s="490"/>
      <c r="CIA210" s="490"/>
      <c r="CIB210" s="490"/>
      <c r="CIC210" s="490"/>
      <c r="CID210" s="490"/>
      <c r="CIE210" s="490"/>
      <c r="CIF210" s="490"/>
      <c r="CIG210" s="490"/>
      <c r="CIH210" s="490"/>
      <c r="CII210" s="490"/>
      <c r="CIJ210" s="490"/>
      <c r="CIK210" s="490"/>
      <c r="CIL210" s="490"/>
      <c r="CIM210" s="490"/>
      <c r="CIN210" s="490"/>
      <c r="CIO210" s="490"/>
      <c r="CIP210" s="490"/>
      <c r="CIQ210" s="490"/>
      <c r="CIR210" s="490"/>
      <c r="CIS210" s="490"/>
      <c r="CIT210" s="490"/>
      <c r="CIU210" s="490"/>
      <c r="CIV210" s="490"/>
      <c r="CIW210" s="490"/>
      <c r="CIX210" s="490"/>
      <c r="CIY210" s="490"/>
      <c r="CIZ210" s="490"/>
      <c r="CJA210" s="490"/>
      <c r="CJB210" s="490"/>
      <c r="CJC210" s="490"/>
      <c r="CJD210" s="490"/>
      <c r="CJE210" s="490"/>
      <c r="CJF210" s="490"/>
      <c r="CJG210" s="490"/>
      <c r="CJH210" s="490"/>
      <c r="CJI210" s="490"/>
      <c r="CJJ210" s="490"/>
      <c r="CJK210" s="490"/>
      <c r="CJL210" s="490"/>
      <c r="CJM210" s="490"/>
      <c r="CJN210" s="490"/>
      <c r="CJO210" s="490"/>
      <c r="CJP210" s="490"/>
      <c r="CJQ210" s="490"/>
      <c r="CJR210" s="490"/>
      <c r="CJS210" s="490"/>
      <c r="CJT210" s="490"/>
      <c r="CJU210" s="490"/>
      <c r="CJV210" s="490"/>
      <c r="CJW210" s="490"/>
      <c r="CJX210" s="490"/>
      <c r="CJY210" s="490"/>
      <c r="CJZ210" s="490"/>
      <c r="CKA210" s="490"/>
      <c r="CKB210" s="490"/>
      <c r="CKC210" s="490"/>
      <c r="CKD210" s="490"/>
      <c r="CKE210" s="490"/>
      <c r="CKF210" s="490"/>
      <c r="CKG210" s="490"/>
      <c r="CKH210" s="490"/>
      <c r="CKI210" s="490"/>
      <c r="CKJ210" s="490"/>
      <c r="CKK210" s="490"/>
      <c r="CKL210" s="490"/>
      <c r="CKM210" s="490"/>
      <c r="CKN210" s="490"/>
      <c r="CKO210" s="490"/>
      <c r="CKP210" s="490"/>
      <c r="CKQ210" s="490"/>
      <c r="CKR210" s="490"/>
      <c r="CKS210" s="490"/>
      <c r="CKT210" s="490"/>
      <c r="CKU210" s="490"/>
      <c r="CKV210" s="490"/>
      <c r="CKW210" s="490"/>
      <c r="CKX210" s="490"/>
      <c r="CKY210" s="490"/>
      <c r="CKZ210" s="490"/>
      <c r="CLA210" s="490"/>
      <c r="CLB210" s="490"/>
      <c r="CLC210" s="490"/>
      <c r="CLD210" s="490"/>
      <c r="CLE210" s="490"/>
      <c r="CLF210" s="490"/>
      <c r="CLG210" s="490"/>
      <c r="CLH210" s="490"/>
      <c r="CLI210" s="490"/>
      <c r="CLJ210" s="490"/>
      <c r="CLK210" s="490"/>
      <c r="CLL210" s="490"/>
      <c r="CLM210" s="490"/>
      <c r="CLN210" s="490"/>
      <c r="CLO210" s="490"/>
      <c r="CLP210" s="490"/>
      <c r="CLQ210" s="490"/>
      <c r="CLR210" s="490"/>
      <c r="CLS210" s="490"/>
      <c r="CLT210" s="490"/>
      <c r="CLU210" s="490"/>
      <c r="CLV210" s="490"/>
      <c r="CLW210" s="490"/>
      <c r="CLX210" s="490"/>
      <c r="CLY210" s="490"/>
      <c r="CLZ210" s="490"/>
      <c r="CMA210" s="490"/>
      <c r="CMB210" s="490"/>
      <c r="CMC210" s="490"/>
      <c r="CMD210" s="490"/>
      <c r="CME210" s="490"/>
      <c r="CMF210" s="490"/>
      <c r="CMG210" s="490"/>
      <c r="CMH210" s="490"/>
      <c r="CMI210" s="490"/>
      <c r="CMJ210" s="490"/>
      <c r="CMK210" s="490"/>
      <c r="CML210" s="490"/>
      <c r="CMM210" s="490"/>
      <c r="CMN210" s="490"/>
      <c r="CMO210" s="490"/>
      <c r="CMP210" s="490"/>
      <c r="CMQ210" s="490"/>
      <c r="CMR210" s="490"/>
      <c r="CMS210" s="490"/>
      <c r="CMT210" s="490"/>
      <c r="CMU210" s="490"/>
      <c r="CMV210" s="490"/>
      <c r="CMW210" s="490"/>
      <c r="CMX210" s="490"/>
      <c r="CMY210" s="490"/>
      <c r="CMZ210" s="490"/>
      <c r="CNA210" s="490"/>
      <c r="CNB210" s="490"/>
      <c r="CNC210" s="490"/>
      <c r="CND210" s="490"/>
      <c r="CNE210" s="490"/>
      <c r="CNF210" s="490"/>
      <c r="CNG210" s="490"/>
      <c r="CNH210" s="490"/>
      <c r="CNI210" s="490"/>
      <c r="CNJ210" s="490"/>
      <c r="CNK210" s="490"/>
      <c r="CNL210" s="490"/>
      <c r="CNM210" s="490"/>
      <c r="CNN210" s="490"/>
      <c r="CNO210" s="490"/>
      <c r="CNP210" s="490"/>
      <c r="CNQ210" s="490"/>
      <c r="CNR210" s="490"/>
      <c r="CNS210" s="490"/>
      <c r="CNT210" s="490"/>
      <c r="CNU210" s="490"/>
      <c r="CNV210" s="490"/>
      <c r="CNW210" s="490"/>
      <c r="CNX210" s="490"/>
      <c r="CNY210" s="490"/>
      <c r="CNZ210" s="490"/>
      <c r="COA210" s="490"/>
      <c r="COB210" s="490"/>
      <c r="COC210" s="490"/>
      <c r="COD210" s="490"/>
      <c r="COE210" s="490"/>
      <c r="COF210" s="490"/>
      <c r="COG210" s="490"/>
      <c r="COH210" s="490"/>
      <c r="COI210" s="490"/>
      <c r="COJ210" s="490"/>
      <c r="COK210" s="490"/>
      <c r="COL210" s="490"/>
      <c r="COM210" s="490"/>
      <c r="CON210" s="490"/>
      <c r="COO210" s="490"/>
      <c r="COP210" s="490"/>
      <c r="COQ210" s="490"/>
      <c r="COR210" s="490"/>
      <c r="COS210" s="490"/>
      <c r="COT210" s="490"/>
      <c r="COU210" s="490"/>
      <c r="COV210" s="490"/>
      <c r="COW210" s="490"/>
      <c r="COX210" s="490"/>
      <c r="COY210" s="490"/>
      <c r="COZ210" s="490"/>
      <c r="CPA210" s="490"/>
      <c r="CPB210" s="490"/>
      <c r="CPC210" s="490"/>
      <c r="CPD210" s="490"/>
      <c r="CPE210" s="490"/>
      <c r="CPF210" s="490"/>
      <c r="CPG210" s="490"/>
      <c r="CPH210" s="490"/>
      <c r="CPI210" s="490"/>
      <c r="CPJ210" s="490"/>
      <c r="CPK210" s="490"/>
      <c r="CPL210" s="490"/>
      <c r="CPM210" s="490"/>
      <c r="CPN210" s="490"/>
      <c r="CPO210" s="490"/>
      <c r="CPP210" s="490"/>
      <c r="CPQ210" s="490"/>
      <c r="CPR210" s="490"/>
      <c r="CPS210" s="490"/>
      <c r="CPT210" s="490"/>
      <c r="CPU210" s="490"/>
      <c r="CPV210" s="490"/>
      <c r="CPW210" s="490"/>
      <c r="CPX210" s="490"/>
      <c r="CPY210" s="490"/>
      <c r="CPZ210" s="490"/>
      <c r="CQA210" s="490"/>
      <c r="CQB210" s="490"/>
      <c r="CQC210" s="490"/>
      <c r="CQD210" s="490"/>
      <c r="CQE210" s="490"/>
      <c r="CQF210" s="490"/>
      <c r="CQG210" s="490"/>
      <c r="CQH210" s="490"/>
      <c r="CQI210" s="490"/>
      <c r="CQJ210" s="490"/>
      <c r="CQK210" s="490"/>
      <c r="CQL210" s="490"/>
      <c r="CQM210" s="490"/>
      <c r="CQN210" s="490"/>
      <c r="CQO210" s="490"/>
      <c r="CQP210" s="490"/>
      <c r="CQQ210" s="490"/>
      <c r="CQR210" s="490"/>
      <c r="CQS210" s="490"/>
      <c r="CQT210" s="490"/>
      <c r="CQU210" s="490"/>
      <c r="CQV210" s="490"/>
      <c r="CQW210" s="490"/>
      <c r="CQX210" s="490"/>
      <c r="CQY210" s="490"/>
      <c r="CQZ210" s="490"/>
      <c r="CRA210" s="490"/>
      <c r="CRB210" s="490"/>
      <c r="CRC210" s="490"/>
      <c r="CRD210" s="490"/>
      <c r="CRE210" s="490"/>
      <c r="CRF210" s="490"/>
      <c r="CRG210" s="490"/>
      <c r="CRH210" s="490"/>
      <c r="CRI210" s="490"/>
      <c r="CRJ210" s="490"/>
      <c r="CRK210" s="490"/>
      <c r="CRL210" s="490"/>
      <c r="CRM210" s="490"/>
      <c r="CRN210" s="490"/>
      <c r="CRO210" s="490"/>
      <c r="CRP210" s="490"/>
      <c r="CRQ210" s="490"/>
      <c r="CRR210" s="490"/>
      <c r="CRS210" s="490"/>
      <c r="CRT210" s="490"/>
      <c r="CRU210" s="490"/>
      <c r="CRV210" s="490"/>
      <c r="CRW210" s="490"/>
      <c r="CRX210" s="490"/>
      <c r="CRY210" s="490"/>
      <c r="CRZ210" s="490"/>
      <c r="CSA210" s="490"/>
      <c r="CSB210" s="490"/>
      <c r="CSC210" s="490"/>
      <c r="CSD210" s="490"/>
      <c r="CSE210" s="490"/>
      <c r="CSF210" s="490"/>
      <c r="CSG210" s="490"/>
      <c r="CSH210" s="490"/>
      <c r="CSI210" s="490"/>
      <c r="CSJ210" s="490"/>
      <c r="CSK210" s="490"/>
      <c r="CSL210" s="490"/>
      <c r="CSM210" s="490"/>
      <c r="CSN210" s="490"/>
      <c r="CSO210" s="490"/>
      <c r="CSP210" s="490"/>
      <c r="CSQ210" s="490"/>
      <c r="CSR210" s="490"/>
      <c r="CSS210" s="490"/>
      <c r="CST210" s="490"/>
      <c r="CSU210" s="490"/>
      <c r="CSV210" s="490"/>
      <c r="CSW210" s="490"/>
      <c r="CSX210" s="490"/>
      <c r="CSY210" s="490"/>
      <c r="CSZ210" s="490"/>
      <c r="CTA210" s="490"/>
      <c r="CTB210" s="490"/>
      <c r="CTC210" s="490"/>
      <c r="CTD210" s="490"/>
      <c r="CTE210" s="490"/>
      <c r="CTF210" s="490"/>
      <c r="CTG210" s="490"/>
      <c r="CTH210" s="490"/>
      <c r="CTI210" s="490"/>
      <c r="CTJ210" s="490"/>
      <c r="CTK210" s="490"/>
      <c r="CTL210" s="490"/>
      <c r="CTM210" s="490"/>
      <c r="CTN210" s="490"/>
      <c r="CTO210" s="490"/>
      <c r="CTP210" s="490"/>
      <c r="CTQ210" s="490"/>
      <c r="CTR210" s="490"/>
      <c r="CTS210" s="490"/>
      <c r="CTT210" s="490"/>
      <c r="CTU210" s="490"/>
      <c r="CTV210" s="490"/>
      <c r="CTW210" s="490"/>
      <c r="CTX210" s="490"/>
      <c r="CTY210" s="490"/>
      <c r="CTZ210" s="490"/>
      <c r="CUA210" s="490"/>
      <c r="CUB210" s="490"/>
      <c r="CUC210" s="490"/>
      <c r="CUD210" s="490"/>
      <c r="CUE210" s="490"/>
      <c r="CUF210" s="490"/>
      <c r="CUG210" s="490"/>
      <c r="CUH210" s="490"/>
      <c r="CUI210" s="490"/>
      <c r="CUJ210" s="490"/>
      <c r="CUK210" s="490"/>
      <c r="CUL210" s="490"/>
      <c r="CUM210" s="490"/>
      <c r="CUN210" s="490"/>
      <c r="CUO210" s="490"/>
      <c r="CUP210" s="490"/>
      <c r="CUQ210" s="490"/>
      <c r="CUR210" s="490"/>
      <c r="CUS210" s="490"/>
      <c r="CUT210" s="490"/>
      <c r="CUU210" s="490"/>
      <c r="CUV210" s="490"/>
      <c r="CUW210" s="490"/>
      <c r="CUX210" s="490"/>
      <c r="CUY210" s="490"/>
      <c r="CUZ210" s="490"/>
      <c r="CVA210" s="490"/>
      <c r="CVB210" s="490"/>
      <c r="CVC210" s="490"/>
      <c r="CVD210" s="490"/>
      <c r="CVE210" s="490"/>
      <c r="CVF210" s="490"/>
      <c r="CVG210" s="490"/>
      <c r="CVH210" s="490"/>
      <c r="CVI210" s="490"/>
      <c r="CVJ210" s="490"/>
      <c r="CVK210" s="490"/>
      <c r="CVL210" s="490"/>
      <c r="CVM210" s="490"/>
      <c r="CVN210" s="490"/>
      <c r="CVO210" s="490"/>
      <c r="CVP210" s="490"/>
      <c r="CVQ210" s="490"/>
      <c r="CVR210" s="490"/>
      <c r="CVS210" s="490"/>
      <c r="CVT210" s="490"/>
      <c r="CVU210" s="490"/>
      <c r="CVV210" s="490"/>
      <c r="CVW210" s="490"/>
      <c r="CVX210" s="490"/>
      <c r="CVY210" s="490"/>
      <c r="CVZ210" s="490"/>
      <c r="CWA210" s="490"/>
      <c r="CWB210" s="490"/>
      <c r="CWC210" s="490"/>
      <c r="CWD210" s="490"/>
      <c r="CWE210" s="490"/>
      <c r="CWF210" s="490"/>
      <c r="CWG210" s="490"/>
      <c r="CWH210" s="490"/>
      <c r="CWI210" s="490"/>
      <c r="CWJ210" s="490"/>
      <c r="CWK210" s="490"/>
      <c r="CWL210" s="490"/>
      <c r="CWM210" s="490"/>
      <c r="CWN210" s="490"/>
      <c r="CWO210" s="490"/>
      <c r="CWP210" s="490"/>
      <c r="CWQ210" s="490"/>
      <c r="CWR210" s="490"/>
      <c r="CWS210" s="490"/>
      <c r="CWT210" s="490"/>
      <c r="CWU210" s="490"/>
      <c r="CWV210" s="490"/>
      <c r="CWW210" s="490"/>
      <c r="CWX210" s="490"/>
      <c r="CWY210" s="490"/>
      <c r="CWZ210" s="490"/>
      <c r="CXA210" s="490"/>
      <c r="CXB210" s="490"/>
      <c r="CXC210" s="490"/>
      <c r="CXD210" s="490"/>
      <c r="CXE210" s="490"/>
      <c r="CXF210" s="490"/>
      <c r="CXG210" s="490"/>
      <c r="CXH210" s="490"/>
      <c r="CXI210" s="490"/>
      <c r="CXJ210" s="490"/>
      <c r="CXK210" s="490"/>
      <c r="CXL210" s="490"/>
      <c r="CXM210" s="490"/>
      <c r="CXN210" s="490"/>
      <c r="CXO210" s="490"/>
      <c r="CXP210" s="490"/>
      <c r="CXQ210" s="490"/>
      <c r="CXR210" s="490"/>
      <c r="CXS210" s="490"/>
      <c r="CXT210" s="490"/>
      <c r="CXU210" s="490"/>
      <c r="CXV210" s="490"/>
      <c r="CXW210" s="490"/>
      <c r="CXX210" s="490"/>
      <c r="CXY210" s="490"/>
      <c r="CXZ210" s="490"/>
      <c r="CYA210" s="490"/>
      <c r="CYB210" s="490"/>
      <c r="CYC210" s="490"/>
      <c r="CYD210" s="490"/>
      <c r="CYE210" s="490"/>
      <c r="CYF210" s="490"/>
      <c r="CYG210" s="490"/>
      <c r="CYH210" s="490"/>
      <c r="CYI210" s="490"/>
      <c r="CYJ210" s="490"/>
      <c r="CYK210" s="490"/>
      <c r="CYL210" s="490"/>
      <c r="CYM210" s="490"/>
      <c r="CYN210" s="490"/>
      <c r="CYO210" s="490"/>
      <c r="CYP210" s="490"/>
      <c r="CYQ210" s="490"/>
      <c r="CYR210" s="490"/>
      <c r="CYS210" s="490"/>
      <c r="CYT210" s="490"/>
      <c r="CYU210" s="490"/>
      <c r="CYV210" s="490"/>
      <c r="CYW210" s="490"/>
      <c r="CYX210" s="490"/>
      <c r="CYY210" s="490"/>
      <c r="CYZ210" s="490"/>
      <c r="CZA210" s="490"/>
      <c r="CZB210" s="490"/>
      <c r="CZC210" s="490"/>
      <c r="CZD210" s="490"/>
      <c r="CZE210" s="490"/>
      <c r="CZF210" s="490"/>
      <c r="CZG210" s="490"/>
      <c r="CZH210" s="490"/>
      <c r="CZI210" s="490"/>
      <c r="CZJ210" s="490"/>
      <c r="CZK210" s="490"/>
      <c r="CZL210" s="490"/>
      <c r="CZM210" s="490"/>
      <c r="CZN210" s="490"/>
      <c r="CZO210" s="490"/>
      <c r="CZP210" s="490"/>
      <c r="CZQ210" s="490"/>
      <c r="CZR210" s="490"/>
      <c r="CZS210" s="490"/>
      <c r="CZT210" s="490"/>
      <c r="CZU210" s="490"/>
      <c r="CZV210" s="490"/>
      <c r="CZW210" s="490"/>
      <c r="CZX210" s="490"/>
      <c r="CZY210" s="490"/>
      <c r="CZZ210" s="490"/>
      <c r="DAA210" s="490"/>
      <c r="DAB210" s="490"/>
      <c r="DAC210" s="490"/>
      <c r="DAD210" s="490"/>
      <c r="DAE210" s="490"/>
      <c r="DAF210" s="490"/>
      <c r="DAG210" s="490"/>
      <c r="DAH210" s="490"/>
      <c r="DAI210" s="490"/>
      <c r="DAJ210" s="490"/>
      <c r="DAK210" s="490"/>
      <c r="DAL210" s="490"/>
      <c r="DAM210" s="490"/>
      <c r="DAN210" s="490"/>
      <c r="DAO210" s="490"/>
      <c r="DAP210" s="490"/>
      <c r="DAQ210" s="490"/>
      <c r="DAR210" s="490"/>
      <c r="DAS210" s="490"/>
      <c r="DAT210" s="490"/>
      <c r="DAU210" s="490"/>
      <c r="DAV210" s="490"/>
      <c r="DAW210" s="490"/>
      <c r="DAX210" s="490"/>
      <c r="DAY210" s="490"/>
      <c r="DAZ210" s="490"/>
      <c r="DBA210" s="490"/>
      <c r="DBB210" s="490"/>
      <c r="DBC210" s="490"/>
      <c r="DBD210" s="490"/>
      <c r="DBE210" s="490"/>
      <c r="DBF210" s="490"/>
      <c r="DBG210" s="490"/>
      <c r="DBH210" s="490"/>
      <c r="DBI210" s="490"/>
      <c r="DBJ210" s="490"/>
      <c r="DBK210" s="490"/>
      <c r="DBL210" s="490"/>
      <c r="DBM210" s="490"/>
      <c r="DBN210" s="490"/>
      <c r="DBO210" s="490"/>
      <c r="DBP210" s="490"/>
      <c r="DBQ210" s="490"/>
      <c r="DBR210" s="490"/>
      <c r="DBS210" s="490"/>
      <c r="DBT210" s="490"/>
      <c r="DBU210" s="490"/>
      <c r="DBV210" s="490"/>
      <c r="DBW210" s="490"/>
      <c r="DBX210" s="490"/>
      <c r="DBY210" s="490"/>
      <c r="DBZ210" s="490"/>
      <c r="DCA210" s="490"/>
      <c r="DCB210" s="490"/>
      <c r="DCC210" s="490"/>
      <c r="DCD210" s="490"/>
      <c r="DCE210" s="490"/>
      <c r="DCF210" s="490"/>
      <c r="DCG210" s="490"/>
      <c r="DCH210" s="490"/>
      <c r="DCI210" s="490"/>
      <c r="DCJ210" s="490"/>
      <c r="DCK210" s="490"/>
      <c r="DCL210" s="490"/>
      <c r="DCM210" s="490"/>
      <c r="DCN210" s="490"/>
      <c r="DCO210" s="490"/>
      <c r="DCP210" s="490"/>
      <c r="DCQ210" s="490"/>
      <c r="DCR210" s="490"/>
      <c r="DCS210" s="490"/>
      <c r="DCT210" s="490"/>
      <c r="DCU210" s="490"/>
      <c r="DCV210" s="490"/>
      <c r="DCW210" s="490"/>
      <c r="DCX210" s="490"/>
      <c r="DCY210" s="490"/>
      <c r="DCZ210" s="490"/>
      <c r="DDA210" s="490"/>
      <c r="DDB210" s="490"/>
      <c r="DDC210" s="490"/>
      <c r="DDD210" s="490"/>
      <c r="DDE210" s="490"/>
      <c r="DDF210" s="490"/>
      <c r="DDG210" s="490"/>
      <c r="DDH210" s="490"/>
      <c r="DDI210" s="490"/>
      <c r="DDJ210" s="490"/>
      <c r="DDK210" s="490"/>
      <c r="DDL210" s="490"/>
      <c r="DDM210" s="490"/>
      <c r="DDN210" s="490"/>
      <c r="DDO210" s="490"/>
      <c r="DDP210" s="490"/>
      <c r="DDQ210" s="490"/>
      <c r="DDR210" s="490"/>
      <c r="DDS210" s="490"/>
      <c r="DDT210" s="490"/>
      <c r="DDU210" s="490"/>
      <c r="DDV210" s="490"/>
      <c r="DDW210" s="490"/>
      <c r="DDX210" s="490"/>
      <c r="DDY210" s="490"/>
      <c r="DDZ210" s="490"/>
      <c r="DEA210" s="490"/>
      <c r="DEB210" s="490"/>
      <c r="DEC210" s="490"/>
      <c r="DED210" s="490"/>
      <c r="DEE210" s="490"/>
      <c r="DEF210" s="490"/>
      <c r="DEG210" s="490"/>
      <c r="DEH210" s="490"/>
      <c r="DEI210" s="490"/>
      <c r="DEJ210" s="490"/>
      <c r="DEK210" s="490"/>
      <c r="DEL210" s="490"/>
      <c r="DEM210" s="490"/>
      <c r="DEN210" s="490"/>
      <c r="DEO210" s="490"/>
      <c r="DEP210" s="490"/>
      <c r="DEQ210" s="490"/>
      <c r="DER210" s="490"/>
      <c r="DES210" s="490"/>
      <c r="DET210" s="490"/>
      <c r="DEU210" s="490"/>
      <c r="DEV210" s="490"/>
      <c r="DEW210" s="490"/>
      <c r="DEX210" s="490"/>
      <c r="DEY210" s="490"/>
      <c r="DEZ210" s="490"/>
      <c r="DFA210" s="490"/>
      <c r="DFB210" s="490"/>
      <c r="DFC210" s="490"/>
      <c r="DFD210" s="490"/>
      <c r="DFE210" s="490"/>
      <c r="DFF210" s="490"/>
      <c r="DFG210" s="490"/>
      <c r="DFH210" s="490"/>
      <c r="DFI210" s="490"/>
      <c r="DFJ210" s="490"/>
      <c r="DFK210" s="490"/>
      <c r="DFL210" s="490"/>
      <c r="DFM210" s="490"/>
      <c r="DFN210" s="490"/>
      <c r="DFO210" s="490"/>
      <c r="DFP210" s="490"/>
      <c r="DFQ210" s="490"/>
      <c r="DFR210" s="490"/>
      <c r="DFS210" s="490"/>
      <c r="DFT210" s="490"/>
      <c r="DFU210" s="490"/>
      <c r="DFV210" s="490"/>
      <c r="DFW210" s="490"/>
      <c r="DFX210" s="490"/>
      <c r="DFY210" s="490"/>
      <c r="DFZ210" s="490"/>
      <c r="DGA210" s="490"/>
      <c r="DGB210" s="490"/>
      <c r="DGC210" s="490"/>
      <c r="DGD210" s="490"/>
      <c r="DGE210" s="490"/>
      <c r="DGF210" s="490"/>
      <c r="DGG210" s="490"/>
      <c r="DGH210" s="490"/>
      <c r="DGI210" s="490"/>
      <c r="DGJ210" s="490"/>
      <c r="DGK210" s="490"/>
      <c r="DGL210" s="490"/>
      <c r="DGM210" s="490"/>
      <c r="DGN210" s="490"/>
      <c r="DGO210" s="490"/>
      <c r="DGP210" s="490"/>
      <c r="DGQ210" s="490"/>
      <c r="DGR210" s="490"/>
      <c r="DGS210" s="490"/>
      <c r="DGT210" s="490"/>
      <c r="DGU210" s="490"/>
      <c r="DGV210" s="490"/>
      <c r="DGW210" s="490"/>
      <c r="DGX210" s="490"/>
      <c r="DGY210" s="490"/>
      <c r="DGZ210" s="490"/>
      <c r="DHA210" s="490"/>
      <c r="DHB210" s="490"/>
      <c r="DHC210" s="490"/>
      <c r="DHD210" s="490"/>
      <c r="DHE210" s="490"/>
      <c r="DHF210" s="490"/>
      <c r="DHG210" s="490"/>
      <c r="DHH210" s="490"/>
      <c r="DHI210" s="490"/>
      <c r="DHJ210" s="490"/>
      <c r="DHK210" s="490"/>
      <c r="DHL210" s="490"/>
      <c r="DHM210" s="490"/>
      <c r="DHN210" s="490"/>
      <c r="DHO210" s="490"/>
      <c r="DHP210" s="490"/>
      <c r="DHQ210" s="490"/>
      <c r="DHR210" s="490"/>
      <c r="DHS210" s="490"/>
      <c r="DHT210" s="490"/>
      <c r="DHU210" s="490"/>
      <c r="DHV210" s="490"/>
      <c r="DHW210" s="490"/>
      <c r="DHX210" s="490"/>
      <c r="DHY210" s="490"/>
      <c r="DHZ210" s="490"/>
      <c r="DIA210" s="490"/>
      <c r="DIB210" s="490"/>
      <c r="DIC210" s="490"/>
      <c r="DID210" s="490"/>
      <c r="DIE210" s="490"/>
      <c r="DIF210" s="490"/>
      <c r="DIG210" s="490"/>
      <c r="DIH210" s="490"/>
      <c r="DII210" s="490"/>
      <c r="DIJ210" s="490"/>
      <c r="DIK210" s="490"/>
      <c r="DIL210" s="490"/>
      <c r="DIM210" s="490"/>
      <c r="DIN210" s="490"/>
      <c r="DIO210" s="490"/>
      <c r="DIP210" s="490"/>
      <c r="DIQ210" s="490"/>
      <c r="DIR210" s="490"/>
      <c r="DIS210" s="490"/>
      <c r="DIT210" s="490"/>
      <c r="DIU210" s="490"/>
      <c r="DIV210" s="490"/>
      <c r="DIW210" s="490"/>
      <c r="DIX210" s="490"/>
      <c r="DIY210" s="490"/>
      <c r="DIZ210" s="490"/>
      <c r="DJA210" s="490"/>
      <c r="DJB210" s="490"/>
      <c r="DJC210" s="490"/>
      <c r="DJD210" s="490"/>
      <c r="DJE210" s="490"/>
      <c r="DJF210" s="490"/>
      <c r="DJG210" s="490"/>
      <c r="DJH210" s="490"/>
      <c r="DJI210" s="490"/>
      <c r="DJJ210" s="490"/>
      <c r="DJK210" s="490"/>
      <c r="DJL210" s="490"/>
      <c r="DJM210" s="490"/>
      <c r="DJN210" s="490"/>
      <c r="DJO210" s="490"/>
      <c r="DJP210" s="490"/>
      <c r="DJQ210" s="490"/>
      <c r="DJR210" s="490"/>
      <c r="DJS210" s="490"/>
      <c r="DJT210" s="490"/>
      <c r="DJU210" s="490"/>
      <c r="DJV210" s="490"/>
      <c r="DJW210" s="490"/>
      <c r="DJX210" s="490"/>
      <c r="DJY210" s="490"/>
      <c r="DJZ210" s="490"/>
      <c r="DKA210" s="490"/>
      <c r="DKB210" s="490"/>
      <c r="DKC210" s="490"/>
      <c r="DKD210" s="490"/>
      <c r="DKE210" s="490"/>
      <c r="DKF210" s="490"/>
      <c r="DKG210" s="490"/>
      <c r="DKH210" s="490"/>
      <c r="DKI210" s="490"/>
      <c r="DKJ210" s="490"/>
      <c r="DKK210" s="490"/>
      <c r="DKL210" s="490"/>
      <c r="DKM210" s="490"/>
      <c r="DKN210" s="490"/>
      <c r="DKO210" s="490"/>
      <c r="DKP210" s="490"/>
      <c r="DKQ210" s="490"/>
      <c r="DKR210" s="490"/>
      <c r="DKS210" s="490"/>
      <c r="DKT210" s="490"/>
      <c r="DKU210" s="490"/>
      <c r="DKV210" s="490"/>
      <c r="DKW210" s="490"/>
      <c r="DKX210" s="490"/>
      <c r="DKY210" s="490"/>
      <c r="DKZ210" s="490"/>
      <c r="DLA210" s="490"/>
      <c r="DLB210" s="490"/>
      <c r="DLC210" s="490"/>
      <c r="DLD210" s="490"/>
      <c r="DLE210" s="490"/>
      <c r="DLF210" s="490"/>
      <c r="DLG210" s="490"/>
      <c r="DLH210" s="490"/>
      <c r="DLI210" s="490"/>
      <c r="DLJ210" s="490"/>
      <c r="DLK210" s="490"/>
      <c r="DLL210" s="490"/>
      <c r="DLM210" s="490"/>
      <c r="DLN210" s="490"/>
      <c r="DLO210" s="490"/>
      <c r="DLP210" s="490"/>
      <c r="DLQ210" s="490"/>
      <c r="DLR210" s="490"/>
      <c r="DLS210" s="490"/>
      <c r="DLT210" s="490"/>
      <c r="DLU210" s="490"/>
      <c r="DLV210" s="490"/>
      <c r="DLW210" s="490"/>
      <c r="DLX210" s="490"/>
      <c r="DLY210" s="490"/>
      <c r="DLZ210" s="490"/>
      <c r="DMA210" s="490"/>
      <c r="DMB210" s="490"/>
      <c r="DMC210" s="490"/>
      <c r="DMD210" s="490"/>
      <c r="DME210" s="490"/>
      <c r="DMF210" s="490"/>
      <c r="DMG210" s="490"/>
      <c r="DMH210" s="490"/>
      <c r="DMI210" s="490"/>
      <c r="DMJ210" s="490"/>
      <c r="DMK210" s="490"/>
      <c r="DML210" s="490"/>
      <c r="DMM210" s="490"/>
      <c r="DMN210" s="490"/>
      <c r="DMO210" s="490"/>
      <c r="DMP210" s="490"/>
      <c r="DMQ210" s="490"/>
      <c r="DMR210" s="490"/>
      <c r="DMS210" s="490"/>
      <c r="DMT210" s="490"/>
      <c r="DMU210" s="490"/>
      <c r="DMV210" s="490"/>
      <c r="DMW210" s="490"/>
      <c r="DMX210" s="490"/>
      <c r="DMY210" s="490"/>
      <c r="DMZ210" s="490"/>
      <c r="DNA210" s="490"/>
      <c r="DNB210" s="490"/>
      <c r="DNC210" s="490"/>
      <c r="DND210" s="490"/>
      <c r="DNE210" s="490"/>
      <c r="DNF210" s="490"/>
      <c r="DNG210" s="490"/>
      <c r="DNH210" s="490"/>
      <c r="DNI210" s="490"/>
      <c r="DNJ210" s="490"/>
      <c r="DNK210" s="490"/>
      <c r="DNL210" s="490"/>
      <c r="DNM210" s="490"/>
      <c r="DNN210" s="490"/>
      <c r="DNO210" s="490"/>
      <c r="DNP210" s="490"/>
      <c r="DNQ210" s="490"/>
      <c r="DNR210" s="490"/>
      <c r="DNS210" s="490"/>
      <c r="DNT210" s="490"/>
      <c r="DNU210" s="490"/>
      <c r="DNV210" s="490"/>
      <c r="DNW210" s="490"/>
      <c r="DNX210" s="490"/>
      <c r="DNY210" s="490"/>
      <c r="DNZ210" s="490"/>
      <c r="DOA210" s="490"/>
      <c r="DOB210" s="490"/>
      <c r="DOC210" s="490"/>
      <c r="DOD210" s="490"/>
      <c r="DOE210" s="490"/>
      <c r="DOF210" s="490"/>
      <c r="DOG210" s="490"/>
      <c r="DOH210" s="490"/>
      <c r="DOI210" s="490"/>
      <c r="DOJ210" s="490"/>
      <c r="DOK210" s="490"/>
      <c r="DOL210" s="490"/>
      <c r="DOM210" s="490"/>
      <c r="DON210" s="490"/>
      <c r="DOO210" s="490"/>
      <c r="DOP210" s="490"/>
      <c r="DOQ210" s="490"/>
      <c r="DOR210" s="490"/>
      <c r="DOS210" s="490"/>
      <c r="DOT210" s="490"/>
      <c r="DOU210" s="490"/>
      <c r="DOV210" s="490"/>
      <c r="DOW210" s="490"/>
      <c r="DOX210" s="490"/>
      <c r="DOY210" s="490"/>
      <c r="DOZ210" s="490"/>
      <c r="DPA210" s="490"/>
      <c r="DPB210" s="490"/>
      <c r="DPC210" s="490"/>
      <c r="DPD210" s="490"/>
      <c r="DPE210" s="490"/>
      <c r="DPF210" s="490"/>
      <c r="DPG210" s="490"/>
      <c r="DPH210" s="490"/>
      <c r="DPI210" s="490"/>
      <c r="DPJ210" s="490"/>
      <c r="DPK210" s="490"/>
      <c r="DPL210" s="490"/>
      <c r="DPM210" s="490"/>
      <c r="DPN210" s="490"/>
      <c r="DPO210" s="490"/>
      <c r="DPP210" s="490"/>
      <c r="DPQ210" s="490"/>
      <c r="DPR210" s="490"/>
      <c r="DPS210" s="490"/>
      <c r="DPT210" s="490"/>
      <c r="DPU210" s="490"/>
      <c r="DPV210" s="490"/>
      <c r="DPW210" s="490"/>
      <c r="DPX210" s="490"/>
      <c r="DPY210" s="490"/>
      <c r="DPZ210" s="490"/>
      <c r="DQA210" s="490"/>
      <c r="DQB210" s="490"/>
      <c r="DQC210" s="490"/>
      <c r="DQD210" s="490"/>
      <c r="DQE210" s="490"/>
      <c r="DQF210" s="490"/>
      <c r="DQG210" s="490"/>
      <c r="DQH210" s="490"/>
      <c r="DQI210" s="490"/>
      <c r="DQJ210" s="490"/>
      <c r="DQK210" s="490"/>
      <c r="DQL210" s="490"/>
      <c r="DQM210" s="490"/>
      <c r="DQN210" s="490"/>
      <c r="DQO210" s="490"/>
      <c r="DQP210" s="490"/>
      <c r="DQQ210" s="490"/>
      <c r="DQR210" s="490"/>
      <c r="DQS210" s="490"/>
      <c r="DQT210" s="490"/>
      <c r="DQU210" s="490"/>
      <c r="DQV210" s="490"/>
      <c r="DQW210" s="490"/>
      <c r="DQX210" s="490"/>
      <c r="DQY210" s="490"/>
      <c r="DQZ210" s="490"/>
      <c r="DRA210" s="490"/>
      <c r="DRB210" s="490"/>
      <c r="DRC210" s="490"/>
      <c r="DRD210" s="490"/>
      <c r="DRE210" s="490"/>
      <c r="DRF210" s="490"/>
      <c r="DRG210" s="490"/>
      <c r="DRH210" s="490"/>
      <c r="DRI210" s="490"/>
      <c r="DRJ210" s="490"/>
      <c r="DRK210" s="490"/>
      <c r="DRL210" s="490"/>
      <c r="DRM210" s="490"/>
      <c r="DRN210" s="490"/>
      <c r="DRO210" s="490"/>
      <c r="DRP210" s="490"/>
      <c r="DRQ210" s="490"/>
      <c r="DRR210" s="490"/>
      <c r="DRS210" s="490"/>
      <c r="DRT210" s="490"/>
      <c r="DRU210" s="490"/>
      <c r="DRV210" s="490"/>
      <c r="DRW210" s="490"/>
      <c r="DRX210" s="490"/>
      <c r="DRY210" s="490"/>
      <c r="DRZ210" s="490"/>
      <c r="DSA210" s="490"/>
      <c r="DSB210" s="490"/>
      <c r="DSC210" s="490"/>
      <c r="DSD210" s="490"/>
      <c r="DSE210" s="490"/>
      <c r="DSF210" s="490"/>
      <c r="DSG210" s="490"/>
      <c r="DSH210" s="490"/>
      <c r="DSI210" s="490"/>
      <c r="DSJ210" s="490"/>
      <c r="DSK210" s="490"/>
      <c r="DSL210" s="490"/>
      <c r="DSM210" s="490"/>
      <c r="DSN210" s="490"/>
      <c r="DSO210" s="490"/>
      <c r="DSP210" s="490"/>
      <c r="DSQ210" s="490"/>
      <c r="DSR210" s="490"/>
      <c r="DSS210" s="490"/>
      <c r="DST210" s="490"/>
      <c r="DSU210" s="490"/>
      <c r="DSV210" s="490"/>
      <c r="DSW210" s="490"/>
      <c r="DSX210" s="490"/>
      <c r="DSY210" s="490"/>
      <c r="DSZ210" s="490"/>
      <c r="DTA210" s="490"/>
      <c r="DTB210" s="490"/>
      <c r="DTC210" s="490"/>
      <c r="DTD210" s="490"/>
      <c r="DTE210" s="490"/>
      <c r="DTF210" s="490"/>
      <c r="DTG210" s="490"/>
      <c r="DTH210" s="490"/>
      <c r="DTI210" s="490"/>
      <c r="DTJ210" s="490"/>
      <c r="DTK210" s="490"/>
      <c r="DTL210" s="490"/>
      <c r="DTM210" s="490"/>
      <c r="DTN210" s="490"/>
      <c r="DTO210" s="490"/>
      <c r="DTP210" s="490"/>
      <c r="DTQ210" s="490"/>
      <c r="DTR210" s="490"/>
      <c r="DTS210" s="490"/>
      <c r="DTT210" s="490"/>
      <c r="DTU210" s="490"/>
      <c r="DTV210" s="490"/>
      <c r="DTW210" s="490"/>
      <c r="DTX210" s="490"/>
      <c r="DTY210" s="490"/>
      <c r="DTZ210" s="490"/>
      <c r="DUA210" s="490"/>
      <c r="DUB210" s="490"/>
      <c r="DUC210" s="490"/>
      <c r="DUD210" s="490"/>
      <c r="DUE210" s="490"/>
      <c r="DUF210" s="490"/>
      <c r="DUG210" s="490"/>
      <c r="DUH210" s="490"/>
      <c r="DUI210" s="490"/>
      <c r="DUJ210" s="490"/>
      <c r="DUK210" s="490"/>
      <c r="DUL210" s="490"/>
      <c r="DUM210" s="490"/>
      <c r="DUN210" s="490"/>
      <c r="DUO210" s="490"/>
      <c r="DUP210" s="490"/>
      <c r="DUQ210" s="490"/>
      <c r="DUR210" s="490"/>
      <c r="DUS210" s="490"/>
      <c r="DUT210" s="490"/>
      <c r="DUU210" s="490"/>
      <c r="DUV210" s="490"/>
      <c r="DUW210" s="490"/>
      <c r="DUX210" s="490"/>
      <c r="DUY210" s="490"/>
      <c r="DUZ210" s="490"/>
      <c r="DVA210" s="490"/>
      <c r="DVB210" s="490"/>
      <c r="DVC210" s="490"/>
      <c r="DVD210" s="490"/>
      <c r="DVE210" s="490"/>
      <c r="DVF210" s="490"/>
      <c r="DVG210" s="490"/>
      <c r="DVH210" s="490"/>
      <c r="DVI210" s="490"/>
      <c r="DVJ210" s="490"/>
      <c r="DVK210" s="490"/>
      <c r="DVL210" s="490"/>
      <c r="DVM210" s="490"/>
      <c r="DVN210" s="490"/>
      <c r="DVO210" s="490"/>
      <c r="DVP210" s="490"/>
      <c r="DVQ210" s="490"/>
      <c r="DVR210" s="490"/>
      <c r="DVS210" s="490"/>
      <c r="DVT210" s="490"/>
      <c r="DVU210" s="490"/>
      <c r="DVV210" s="490"/>
      <c r="DVW210" s="490"/>
      <c r="DVX210" s="490"/>
      <c r="DVY210" s="490"/>
      <c r="DVZ210" s="490"/>
      <c r="DWA210" s="490"/>
      <c r="DWB210" s="490"/>
      <c r="DWC210" s="490"/>
      <c r="DWD210" s="490"/>
      <c r="DWE210" s="490"/>
      <c r="DWF210" s="490"/>
      <c r="DWG210" s="490"/>
      <c r="DWH210" s="490"/>
      <c r="DWI210" s="490"/>
      <c r="DWJ210" s="490"/>
      <c r="DWK210" s="490"/>
      <c r="DWL210" s="490"/>
      <c r="DWM210" s="490"/>
      <c r="DWN210" s="490"/>
      <c r="DWO210" s="490"/>
      <c r="DWP210" s="490"/>
      <c r="DWQ210" s="490"/>
      <c r="DWR210" s="490"/>
      <c r="DWS210" s="490"/>
      <c r="DWT210" s="490"/>
      <c r="DWU210" s="490"/>
      <c r="DWV210" s="490"/>
      <c r="DWW210" s="490"/>
      <c r="DWX210" s="490"/>
      <c r="DWY210" s="490"/>
      <c r="DWZ210" s="490"/>
      <c r="DXA210" s="490"/>
      <c r="DXB210" s="490"/>
      <c r="DXC210" s="490"/>
      <c r="DXD210" s="490"/>
      <c r="DXE210" s="490"/>
      <c r="DXF210" s="490"/>
      <c r="DXG210" s="490"/>
      <c r="DXH210" s="490"/>
      <c r="DXI210" s="490"/>
      <c r="DXJ210" s="490"/>
      <c r="DXK210" s="490"/>
      <c r="DXL210" s="490"/>
      <c r="DXM210" s="490"/>
      <c r="DXN210" s="490"/>
      <c r="DXO210" s="490"/>
      <c r="DXP210" s="490"/>
      <c r="DXQ210" s="490"/>
      <c r="DXR210" s="490"/>
      <c r="DXS210" s="490"/>
      <c r="DXT210" s="490"/>
      <c r="DXU210" s="490"/>
      <c r="DXV210" s="490"/>
      <c r="DXW210" s="490"/>
      <c r="DXX210" s="490"/>
      <c r="DXY210" s="490"/>
      <c r="DXZ210" s="490"/>
      <c r="DYA210" s="490"/>
      <c r="DYB210" s="490"/>
      <c r="DYC210" s="490"/>
      <c r="DYD210" s="490"/>
      <c r="DYE210" s="490"/>
      <c r="DYF210" s="490"/>
      <c r="DYG210" s="490"/>
      <c r="DYH210" s="490"/>
      <c r="DYI210" s="490"/>
      <c r="DYJ210" s="490"/>
      <c r="DYK210" s="490"/>
      <c r="DYL210" s="490"/>
      <c r="DYM210" s="490"/>
      <c r="DYN210" s="490"/>
      <c r="DYO210" s="490"/>
      <c r="DYP210" s="490"/>
      <c r="DYQ210" s="490"/>
      <c r="DYR210" s="490"/>
      <c r="DYS210" s="490"/>
      <c r="DYT210" s="490"/>
      <c r="DYU210" s="490"/>
      <c r="DYV210" s="490"/>
      <c r="DYW210" s="490"/>
      <c r="DYX210" s="490"/>
      <c r="DYY210" s="490"/>
      <c r="DYZ210" s="490"/>
      <c r="DZA210" s="490"/>
      <c r="DZB210" s="490"/>
      <c r="DZC210" s="490"/>
      <c r="DZD210" s="490"/>
      <c r="DZE210" s="490"/>
      <c r="DZF210" s="490"/>
      <c r="DZG210" s="490"/>
      <c r="DZH210" s="490"/>
      <c r="DZI210" s="490"/>
      <c r="DZJ210" s="490"/>
      <c r="DZK210" s="490"/>
      <c r="DZL210" s="490"/>
      <c r="DZM210" s="490"/>
      <c r="DZN210" s="490"/>
      <c r="DZO210" s="490"/>
      <c r="DZP210" s="490"/>
      <c r="DZQ210" s="490"/>
      <c r="DZR210" s="490"/>
      <c r="DZS210" s="490"/>
      <c r="DZT210" s="490"/>
      <c r="DZU210" s="490"/>
      <c r="DZV210" s="490"/>
      <c r="DZW210" s="490"/>
      <c r="DZX210" s="490"/>
      <c r="DZY210" s="490"/>
      <c r="DZZ210" s="490"/>
      <c r="EAA210" s="490"/>
      <c r="EAB210" s="490"/>
      <c r="EAC210" s="490"/>
      <c r="EAD210" s="490"/>
      <c r="EAE210" s="490"/>
      <c r="EAF210" s="490"/>
      <c r="EAG210" s="490"/>
      <c r="EAH210" s="490"/>
      <c r="EAI210" s="490"/>
      <c r="EAJ210" s="490"/>
      <c r="EAK210" s="490"/>
      <c r="EAL210" s="490"/>
      <c r="EAM210" s="490"/>
      <c r="EAN210" s="490"/>
      <c r="EAO210" s="490"/>
      <c r="EAP210" s="490"/>
      <c r="EAQ210" s="490"/>
      <c r="EAR210" s="490"/>
      <c r="EAS210" s="490"/>
      <c r="EAT210" s="490"/>
      <c r="EAU210" s="490"/>
      <c r="EAV210" s="490"/>
      <c r="EAW210" s="490"/>
      <c r="EAX210" s="490"/>
      <c r="EAY210" s="490"/>
      <c r="EAZ210" s="490"/>
      <c r="EBA210" s="490"/>
      <c r="EBB210" s="490"/>
      <c r="EBC210" s="490"/>
      <c r="EBD210" s="490"/>
      <c r="EBE210" s="490"/>
      <c r="EBF210" s="490"/>
      <c r="EBG210" s="490"/>
      <c r="EBH210" s="490"/>
      <c r="EBI210" s="490"/>
      <c r="EBJ210" s="490"/>
      <c r="EBK210" s="490"/>
      <c r="EBL210" s="490"/>
      <c r="EBM210" s="490"/>
      <c r="EBN210" s="490"/>
      <c r="EBO210" s="490"/>
      <c r="EBP210" s="490"/>
      <c r="EBQ210" s="490"/>
      <c r="EBR210" s="490"/>
      <c r="EBS210" s="490"/>
      <c r="EBT210" s="490"/>
      <c r="EBU210" s="490"/>
      <c r="EBV210" s="490"/>
      <c r="EBW210" s="490"/>
      <c r="EBX210" s="490"/>
      <c r="EBY210" s="490"/>
      <c r="EBZ210" s="490"/>
      <c r="ECA210" s="490"/>
      <c r="ECB210" s="490"/>
      <c r="ECC210" s="490"/>
      <c r="ECD210" s="490"/>
      <c r="ECE210" s="490"/>
      <c r="ECF210" s="490"/>
      <c r="ECG210" s="490"/>
      <c r="ECH210" s="490"/>
      <c r="ECI210" s="490"/>
      <c r="ECJ210" s="490"/>
      <c r="ECK210" s="490"/>
      <c r="ECL210" s="490"/>
      <c r="ECM210" s="490"/>
      <c r="ECN210" s="490"/>
      <c r="ECO210" s="490"/>
      <c r="ECP210" s="490"/>
      <c r="ECQ210" s="490"/>
      <c r="ECR210" s="490"/>
      <c r="ECS210" s="490"/>
      <c r="ECT210" s="490"/>
      <c r="ECU210" s="490"/>
      <c r="ECV210" s="490"/>
      <c r="ECW210" s="490"/>
      <c r="ECX210" s="490"/>
      <c r="ECY210" s="490"/>
      <c r="ECZ210" s="490"/>
      <c r="EDA210" s="490"/>
      <c r="EDB210" s="490"/>
      <c r="EDC210" s="490"/>
      <c r="EDD210" s="490"/>
      <c r="EDE210" s="490"/>
      <c r="EDF210" s="490"/>
      <c r="EDG210" s="490"/>
      <c r="EDH210" s="490"/>
      <c r="EDI210" s="490"/>
      <c r="EDJ210" s="490"/>
      <c r="EDK210" s="490"/>
      <c r="EDL210" s="490"/>
      <c r="EDM210" s="490"/>
      <c r="EDN210" s="490"/>
      <c r="EDO210" s="490"/>
      <c r="EDP210" s="490"/>
      <c r="EDQ210" s="490"/>
      <c r="EDR210" s="490"/>
      <c r="EDS210" s="490"/>
      <c r="EDT210" s="490"/>
      <c r="EDU210" s="490"/>
      <c r="EDV210" s="490"/>
      <c r="EDW210" s="490"/>
      <c r="EDX210" s="490"/>
      <c r="EDY210" s="490"/>
      <c r="EDZ210" s="490"/>
      <c r="EEA210" s="490"/>
      <c r="EEB210" s="490"/>
      <c r="EEC210" s="490"/>
      <c r="EED210" s="490"/>
      <c r="EEE210" s="490"/>
      <c r="EEF210" s="490"/>
      <c r="EEG210" s="490"/>
      <c r="EEH210" s="490"/>
      <c r="EEI210" s="490"/>
      <c r="EEJ210" s="490"/>
      <c r="EEK210" s="490"/>
      <c r="EEL210" s="490"/>
      <c r="EEM210" s="490"/>
      <c r="EEN210" s="490"/>
      <c r="EEO210" s="490"/>
      <c r="EEP210" s="490"/>
      <c r="EEQ210" s="490"/>
      <c r="EER210" s="490"/>
      <c r="EES210" s="490"/>
      <c r="EET210" s="490"/>
      <c r="EEU210" s="490"/>
      <c r="EEV210" s="490"/>
      <c r="EEW210" s="490"/>
      <c r="EEX210" s="490"/>
      <c r="EEY210" s="490"/>
      <c r="EEZ210" s="490"/>
      <c r="EFA210" s="490"/>
      <c r="EFB210" s="490"/>
      <c r="EFC210" s="490"/>
      <c r="EFD210" s="490"/>
      <c r="EFE210" s="490"/>
      <c r="EFF210" s="490"/>
      <c r="EFG210" s="490"/>
      <c r="EFH210" s="490"/>
      <c r="EFI210" s="490"/>
      <c r="EFJ210" s="490"/>
      <c r="EFK210" s="490"/>
      <c r="EFL210" s="490"/>
      <c r="EFM210" s="490"/>
      <c r="EFN210" s="490"/>
      <c r="EFO210" s="490"/>
      <c r="EFP210" s="490"/>
      <c r="EFQ210" s="490"/>
      <c r="EFR210" s="490"/>
      <c r="EFS210" s="490"/>
      <c r="EFT210" s="490"/>
      <c r="EFU210" s="490"/>
      <c r="EFV210" s="490"/>
      <c r="EFW210" s="490"/>
      <c r="EFX210" s="490"/>
      <c r="EFY210" s="490"/>
      <c r="EFZ210" s="490"/>
      <c r="EGA210" s="490"/>
      <c r="EGB210" s="490"/>
      <c r="EGC210" s="490"/>
      <c r="EGD210" s="490"/>
      <c r="EGE210" s="490"/>
      <c r="EGF210" s="490"/>
      <c r="EGG210" s="490"/>
      <c r="EGH210" s="490"/>
      <c r="EGI210" s="490"/>
      <c r="EGJ210" s="490"/>
      <c r="EGK210" s="490"/>
      <c r="EGL210" s="490"/>
      <c r="EGM210" s="490"/>
      <c r="EGN210" s="490"/>
      <c r="EGO210" s="490"/>
      <c r="EGP210" s="490"/>
      <c r="EGQ210" s="490"/>
      <c r="EGR210" s="490"/>
      <c r="EGS210" s="490"/>
      <c r="EGT210" s="490"/>
      <c r="EGU210" s="490"/>
      <c r="EGV210" s="490"/>
      <c r="EGW210" s="490"/>
      <c r="EGX210" s="490"/>
      <c r="EGY210" s="490"/>
      <c r="EGZ210" s="490"/>
      <c r="EHA210" s="490"/>
      <c r="EHB210" s="490"/>
      <c r="EHC210" s="490"/>
      <c r="EHD210" s="490"/>
      <c r="EHE210" s="490"/>
      <c r="EHF210" s="490"/>
      <c r="EHG210" s="490"/>
      <c r="EHH210" s="490"/>
      <c r="EHI210" s="490"/>
      <c r="EHJ210" s="490"/>
      <c r="EHK210" s="490"/>
      <c r="EHL210" s="490"/>
      <c r="EHM210" s="490"/>
      <c r="EHN210" s="490"/>
      <c r="EHO210" s="490"/>
      <c r="EHP210" s="490"/>
      <c r="EHQ210" s="490"/>
      <c r="EHR210" s="490"/>
      <c r="EHS210" s="490"/>
      <c r="EHT210" s="490"/>
      <c r="EHU210" s="490"/>
      <c r="EHV210" s="490"/>
      <c r="EHW210" s="490"/>
      <c r="EHX210" s="490"/>
      <c r="EHY210" s="490"/>
      <c r="EHZ210" s="490"/>
      <c r="EIA210" s="490"/>
      <c r="EIB210" s="490"/>
      <c r="EIC210" s="490"/>
      <c r="EID210" s="490"/>
      <c r="EIE210" s="490"/>
      <c r="EIF210" s="490"/>
      <c r="EIG210" s="490"/>
      <c r="EIH210" s="490"/>
      <c r="EII210" s="490"/>
      <c r="EIJ210" s="490"/>
      <c r="EIK210" s="490"/>
      <c r="EIL210" s="490"/>
      <c r="EIM210" s="490"/>
      <c r="EIN210" s="490"/>
      <c r="EIO210" s="490"/>
      <c r="EIP210" s="490"/>
      <c r="EIQ210" s="490"/>
      <c r="EIR210" s="490"/>
      <c r="EIS210" s="490"/>
      <c r="EIT210" s="490"/>
      <c r="EIU210" s="490"/>
      <c r="EIV210" s="490"/>
      <c r="EIW210" s="490"/>
      <c r="EIX210" s="490"/>
      <c r="EIY210" s="490"/>
      <c r="EIZ210" s="490"/>
      <c r="EJA210" s="490"/>
      <c r="EJB210" s="490"/>
      <c r="EJC210" s="490"/>
      <c r="EJD210" s="490"/>
      <c r="EJE210" s="490"/>
      <c r="EJF210" s="490"/>
      <c r="EJG210" s="490"/>
      <c r="EJH210" s="490"/>
      <c r="EJI210" s="490"/>
      <c r="EJJ210" s="490"/>
      <c r="EJK210" s="490"/>
      <c r="EJL210" s="490"/>
      <c r="EJM210" s="490"/>
      <c r="EJN210" s="490"/>
      <c r="EJO210" s="490"/>
      <c r="EJP210" s="490"/>
      <c r="EJQ210" s="490"/>
      <c r="EJR210" s="490"/>
      <c r="EJS210" s="490"/>
      <c r="EJT210" s="490"/>
      <c r="EJU210" s="490"/>
      <c r="EJV210" s="490"/>
      <c r="EJW210" s="490"/>
      <c r="EJX210" s="490"/>
      <c r="EJY210" s="490"/>
      <c r="EJZ210" s="490"/>
      <c r="EKA210" s="490"/>
      <c r="EKB210" s="490"/>
      <c r="EKC210" s="490"/>
      <c r="EKD210" s="490"/>
      <c r="EKE210" s="490"/>
      <c r="EKF210" s="490"/>
      <c r="EKG210" s="490"/>
      <c r="EKH210" s="490"/>
      <c r="EKI210" s="490"/>
      <c r="EKJ210" s="490"/>
      <c r="EKK210" s="490"/>
      <c r="EKL210" s="490"/>
      <c r="EKM210" s="490"/>
      <c r="EKN210" s="490"/>
      <c r="EKO210" s="490"/>
      <c r="EKP210" s="490"/>
      <c r="EKQ210" s="490"/>
      <c r="EKR210" s="490"/>
      <c r="EKS210" s="490"/>
      <c r="EKT210" s="490"/>
      <c r="EKU210" s="490"/>
      <c r="EKV210" s="490"/>
      <c r="EKW210" s="490"/>
      <c r="EKX210" s="490"/>
      <c r="EKY210" s="490"/>
      <c r="EKZ210" s="490"/>
      <c r="ELA210" s="490"/>
      <c r="ELB210" s="490"/>
      <c r="ELC210" s="490"/>
      <c r="ELD210" s="490"/>
      <c r="ELE210" s="490"/>
      <c r="ELF210" s="490"/>
      <c r="ELG210" s="490"/>
      <c r="ELH210" s="490"/>
      <c r="ELI210" s="490"/>
      <c r="ELJ210" s="490"/>
      <c r="ELK210" s="490"/>
      <c r="ELL210" s="490"/>
      <c r="ELM210" s="490"/>
      <c r="ELN210" s="490"/>
      <c r="ELO210" s="490"/>
      <c r="ELP210" s="490"/>
      <c r="ELQ210" s="490"/>
      <c r="ELR210" s="490"/>
      <c r="ELS210" s="490"/>
      <c r="ELT210" s="490"/>
      <c r="ELU210" s="490"/>
      <c r="ELV210" s="490"/>
      <c r="ELW210" s="490"/>
      <c r="ELX210" s="490"/>
      <c r="ELY210" s="490"/>
      <c r="ELZ210" s="490"/>
      <c r="EMA210" s="490"/>
      <c r="EMB210" s="490"/>
      <c r="EMC210" s="490"/>
      <c r="EMD210" s="490"/>
      <c r="EME210" s="490"/>
      <c r="EMF210" s="490"/>
      <c r="EMG210" s="490"/>
      <c r="EMH210" s="490"/>
      <c r="EMI210" s="490"/>
      <c r="EMJ210" s="490"/>
      <c r="EMK210" s="490"/>
      <c r="EML210" s="490"/>
      <c r="EMM210" s="490"/>
      <c r="EMN210" s="490"/>
      <c r="EMO210" s="490"/>
      <c r="EMP210" s="490"/>
      <c r="EMQ210" s="490"/>
      <c r="EMR210" s="490"/>
      <c r="EMS210" s="490"/>
      <c r="EMT210" s="490"/>
      <c r="EMU210" s="490"/>
      <c r="EMV210" s="490"/>
      <c r="EMW210" s="490"/>
      <c r="EMX210" s="490"/>
      <c r="EMY210" s="490"/>
      <c r="EMZ210" s="490"/>
      <c r="ENA210" s="490"/>
      <c r="ENB210" s="490"/>
      <c r="ENC210" s="490"/>
      <c r="END210" s="490"/>
      <c r="ENE210" s="490"/>
      <c r="ENF210" s="490"/>
      <c r="ENG210" s="490"/>
      <c r="ENH210" s="490"/>
      <c r="ENI210" s="490"/>
      <c r="ENJ210" s="490"/>
      <c r="ENK210" s="490"/>
      <c r="ENL210" s="490"/>
      <c r="ENM210" s="490"/>
      <c r="ENN210" s="490"/>
      <c r="ENO210" s="490"/>
      <c r="ENP210" s="490"/>
      <c r="ENQ210" s="490"/>
      <c r="ENR210" s="490"/>
      <c r="ENS210" s="490"/>
      <c r="ENT210" s="490"/>
      <c r="ENU210" s="490"/>
      <c r="ENV210" s="490"/>
      <c r="ENW210" s="490"/>
      <c r="ENX210" s="490"/>
      <c r="ENY210" s="490"/>
      <c r="ENZ210" s="490"/>
      <c r="EOA210" s="490"/>
      <c r="EOB210" s="490"/>
      <c r="EOC210" s="490"/>
      <c r="EOD210" s="490"/>
      <c r="EOE210" s="490"/>
      <c r="EOF210" s="490"/>
      <c r="EOG210" s="490"/>
      <c r="EOH210" s="490"/>
      <c r="EOI210" s="490"/>
      <c r="EOJ210" s="490"/>
      <c r="EOK210" s="490"/>
      <c r="EOL210" s="490"/>
      <c r="EOM210" s="490"/>
      <c r="EON210" s="490"/>
      <c r="EOO210" s="490"/>
      <c r="EOP210" s="490"/>
      <c r="EOQ210" s="490"/>
      <c r="EOR210" s="490"/>
      <c r="EOS210" s="490"/>
      <c r="EOT210" s="490"/>
      <c r="EOU210" s="490"/>
      <c r="EOV210" s="490"/>
      <c r="EOW210" s="490"/>
      <c r="EOX210" s="490"/>
      <c r="EOY210" s="490"/>
      <c r="EOZ210" s="490"/>
      <c r="EPA210" s="490"/>
      <c r="EPB210" s="490"/>
      <c r="EPC210" s="490"/>
      <c r="EPD210" s="490"/>
      <c r="EPE210" s="490"/>
      <c r="EPF210" s="490"/>
      <c r="EPG210" s="490"/>
      <c r="EPH210" s="490"/>
      <c r="EPI210" s="490"/>
      <c r="EPJ210" s="490"/>
      <c r="EPK210" s="490"/>
      <c r="EPL210" s="490"/>
      <c r="EPM210" s="490"/>
      <c r="EPN210" s="490"/>
      <c r="EPO210" s="490"/>
      <c r="EPP210" s="490"/>
      <c r="EPQ210" s="490"/>
      <c r="EPR210" s="490"/>
      <c r="EPS210" s="490"/>
      <c r="EPT210" s="490"/>
      <c r="EPU210" s="490"/>
      <c r="EPV210" s="490"/>
      <c r="EPW210" s="490"/>
      <c r="EPX210" s="490"/>
      <c r="EPY210" s="490"/>
      <c r="EPZ210" s="490"/>
      <c r="EQA210" s="490"/>
      <c r="EQB210" s="490"/>
      <c r="EQC210" s="490"/>
      <c r="EQD210" s="490"/>
      <c r="EQE210" s="490"/>
      <c r="EQF210" s="490"/>
      <c r="EQG210" s="490"/>
      <c r="EQH210" s="490"/>
      <c r="EQI210" s="490"/>
      <c r="EQJ210" s="490"/>
      <c r="EQK210" s="490"/>
      <c r="EQL210" s="490"/>
      <c r="EQM210" s="490"/>
      <c r="EQN210" s="490"/>
      <c r="EQO210" s="490"/>
      <c r="EQP210" s="490"/>
      <c r="EQQ210" s="490"/>
      <c r="EQR210" s="490"/>
      <c r="EQS210" s="490"/>
      <c r="EQT210" s="490"/>
      <c r="EQU210" s="490"/>
      <c r="EQV210" s="490"/>
      <c r="EQW210" s="490"/>
      <c r="EQX210" s="490"/>
      <c r="EQY210" s="490"/>
      <c r="EQZ210" s="490"/>
      <c r="ERA210" s="490"/>
      <c r="ERB210" s="490"/>
      <c r="ERC210" s="490"/>
      <c r="ERD210" s="490"/>
      <c r="ERE210" s="490"/>
      <c r="ERF210" s="490"/>
      <c r="ERG210" s="490"/>
      <c r="ERH210" s="490"/>
      <c r="ERI210" s="490"/>
      <c r="ERJ210" s="490"/>
      <c r="ERK210" s="490"/>
      <c r="ERL210" s="490"/>
      <c r="ERM210" s="490"/>
      <c r="ERN210" s="490"/>
      <c r="ERO210" s="490"/>
      <c r="ERP210" s="490"/>
      <c r="ERQ210" s="490"/>
      <c r="ERR210" s="490"/>
      <c r="ERS210" s="490"/>
      <c r="ERT210" s="490"/>
      <c r="ERU210" s="490"/>
      <c r="ERV210" s="490"/>
      <c r="ERW210" s="490"/>
      <c r="ERX210" s="490"/>
      <c r="ERY210" s="490"/>
      <c r="ERZ210" s="490"/>
      <c r="ESA210" s="490"/>
      <c r="ESB210" s="490"/>
      <c r="ESC210" s="490"/>
      <c r="ESD210" s="490"/>
      <c r="ESE210" s="490"/>
      <c r="ESF210" s="490"/>
      <c r="ESG210" s="490"/>
      <c r="ESH210" s="490"/>
      <c r="ESI210" s="490"/>
      <c r="ESJ210" s="490"/>
      <c r="ESK210" s="490"/>
      <c r="ESL210" s="490"/>
      <c r="ESM210" s="490"/>
      <c r="ESN210" s="490"/>
      <c r="ESO210" s="490"/>
      <c r="ESP210" s="490"/>
      <c r="ESQ210" s="490"/>
      <c r="ESR210" s="490"/>
      <c r="ESS210" s="490"/>
      <c r="EST210" s="490"/>
      <c r="ESU210" s="490"/>
      <c r="ESV210" s="490"/>
      <c r="ESW210" s="490"/>
      <c r="ESX210" s="490"/>
      <c r="ESY210" s="490"/>
      <c r="ESZ210" s="490"/>
      <c r="ETA210" s="490"/>
      <c r="ETB210" s="490"/>
      <c r="ETC210" s="490"/>
      <c r="ETD210" s="490"/>
      <c r="ETE210" s="490"/>
      <c r="ETF210" s="490"/>
      <c r="ETG210" s="490"/>
      <c r="ETH210" s="490"/>
      <c r="ETI210" s="490"/>
      <c r="ETJ210" s="490"/>
      <c r="ETK210" s="490"/>
      <c r="ETL210" s="490"/>
      <c r="ETM210" s="490"/>
      <c r="ETN210" s="490"/>
      <c r="ETO210" s="490"/>
      <c r="ETP210" s="490"/>
      <c r="ETQ210" s="490"/>
      <c r="ETR210" s="490"/>
      <c r="ETS210" s="490"/>
      <c r="ETT210" s="490"/>
      <c r="ETU210" s="490"/>
      <c r="ETV210" s="490"/>
      <c r="ETW210" s="490"/>
      <c r="ETX210" s="490"/>
      <c r="ETY210" s="490"/>
      <c r="ETZ210" s="490"/>
      <c r="EUA210" s="490"/>
      <c r="EUB210" s="490"/>
      <c r="EUC210" s="490"/>
      <c r="EUD210" s="490"/>
      <c r="EUE210" s="490"/>
      <c r="EUF210" s="490"/>
      <c r="EUG210" s="490"/>
      <c r="EUH210" s="490"/>
      <c r="EUI210" s="490"/>
      <c r="EUJ210" s="490"/>
      <c r="EUK210" s="490"/>
      <c r="EUL210" s="490"/>
      <c r="EUM210" s="490"/>
      <c r="EUN210" s="490"/>
      <c r="EUO210" s="490"/>
      <c r="EUP210" s="490"/>
      <c r="EUQ210" s="490"/>
      <c r="EUR210" s="490"/>
      <c r="EUS210" s="490"/>
      <c r="EUT210" s="490"/>
      <c r="EUU210" s="490"/>
      <c r="EUV210" s="490"/>
      <c r="EUW210" s="490"/>
      <c r="EUX210" s="490"/>
      <c r="EUY210" s="490"/>
      <c r="EUZ210" s="490"/>
      <c r="EVA210" s="490"/>
      <c r="EVB210" s="490"/>
      <c r="EVC210" s="490"/>
      <c r="EVD210" s="490"/>
      <c r="EVE210" s="490"/>
      <c r="EVF210" s="490"/>
      <c r="EVG210" s="490"/>
      <c r="EVH210" s="490"/>
      <c r="EVI210" s="490"/>
      <c r="EVJ210" s="490"/>
      <c r="EVK210" s="490"/>
      <c r="EVL210" s="490"/>
      <c r="EVM210" s="490"/>
      <c r="EVN210" s="490"/>
      <c r="EVO210" s="490"/>
      <c r="EVP210" s="490"/>
      <c r="EVQ210" s="490"/>
      <c r="EVR210" s="490"/>
      <c r="EVS210" s="490"/>
      <c r="EVT210" s="490"/>
      <c r="EVU210" s="490"/>
      <c r="EVV210" s="490"/>
      <c r="EVW210" s="490"/>
      <c r="EVX210" s="490"/>
      <c r="EVY210" s="490"/>
      <c r="EVZ210" s="490"/>
      <c r="EWA210" s="490"/>
      <c r="EWB210" s="490"/>
      <c r="EWC210" s="490"/>
      <c r="EWD210" s="490"/>
      <c r="EWE210" s="490"/>
      <c r="EWF210" s="490"/>
      <c r="EWG210" s="490"/>
      <c r="EWH210" s="490"/>
      <c r="EWI210" s="490"/>
      <c r="EWJ210" s="490"/>
      <c r="EWK210" s="490"/>
      <c r="EWL210" s="490"/>
      <c r="EWM210" s="490"/>
      <c r="EWN210" s="490"/>
      <c r="EWO210" s="490"/>
      <c r="EWP210" s="490"/>
      <c r="EWQ210" s="490"/>
      <c r="EWR210" s="490"/>
      <c r="EWS210" s="490"/>
      <c r="EWT210" s="490"/>
      <c r="EWU210" s="490"/>
      <c r="EWV210" s="490"/>
      <c r="EWW210" s="490"/>
      <c r="EWX210" s="490"/>
      <c r="EWY210" s="490"/>
      <c r="EWZ210" s="490"/>
      <c r="EXA210" s="490"/>
      <c r="EXB210" s="490"/>
      <c r="EXC210" s="490"/>
      <c r="EXD210" s="490"/>
      <c r="EXE210" s="490"/>
      <c r="EXF210" s="490"/>
      <c r="EXG210" s="490"/>
      <c r="EXH210" s="490"/>
      <c r="EXI210" s="490"/>
      <c r="EXJ210" s="490"/>
      <c r="EXK210" s="490"/>
      <c r="EXL210" s="490"/>
      <c r="EXM210" s="490"/>
      <c r="EXN210" s="490"/>
      <c r="EXO210" s="490"/>
      <c r="EXP210" s="490"/>
      <c r="EXQ210" s="490"/>
      <c r="EXR210" s="490"/>
      <c r="EXS210" s="490"/>
      <c r="EXT210" s="490"/>
      <c r="EXU210" s="490"/>
      <c r="EXV210" s="490"/>
      <c r="EXW210" s="490"/>
      <c r="EXX210" s="490"/>
      <c r="EXY210" s="490"/>
      <c r="EXZ210" s="490"/>
      <c r="EYA210" s="490"/>
      <c r="EYB210" s="490"/>
      <c r="EYC210" s="490"/>
      <c r="EYD210" s="490"/>
      <c r="EYE210" s="490"/>
      <c r="EYF210" s="490"/>
      <c r="EYG210" s="490"/>
      <c r="EYH210" s="490"/>
      <c r="EYI210" s="490"/>
      <c r="EYJ210" s="490"/>
      <c r="EYK210" s="490"/>
      <c r="EYL210" s="490"/>
      <c r="EYM210" s="490"/>
      <c r="EYN210" s="490"/>
      <c r="EYO210" s="490"/>
      <c r="EYP210" s="490"/>
      <c r="EYQ210" s="490"/>
      <c r="EYR210" s="490"/>
      <c r="EYS210" s="490"/>
      <c r="EYT210" s="490"/>
      <c r="EYU210" s="490"/>
      <c r="EYV210" s="490"/>
      <c r="EYW210" s="490"/>
      <c r="EYX210" s="490"/>
      <c r="EYY210" s="490"/>
      <c r="EYZ210" s="490"/>
      <c r="EZA210" s="490"/>
      <c r="EZB210" s="490"/>
      <c r="EZC210" s="490"/>
      <c r="EZD210" s="490"/>
      <c r="EZE210" s="490"/>
      <c r="EZF210" s="490"/>
      <c r="EZG210" s="490"/>
      <c r="EZH210" s="490"/>
      <c r="EZI210" s="490"/>
      <c r="EZJ210" s="490"/>
      <c r="EZK210" s="490"/>
      <c r="EZL210" s="490"/>
      <c r="EZM210" s="490"/>
      <c r="EZN210" s="490"/>
      <c r="EZO210" s="490"/>
      <c r="EZP210" s="490"/>
      <c r="EZQ210" s="490"/>
      <c r="EZR210" s="490"/>
      <c r="EZS210" s="490"/>
      <c r="EZT210" s="490"/>
      <c r="EZU210" s="490"/>
      <c r="EZV210" s="490"/>
      <c r="EZW210" s="490"/>
      <c r="EZX210" s="490"/>
      <c r="EZY210" s="490"/>
      <c r="EZZ210" s="490"/>
      <c r="FAA210" s="490"/>
      <c r="FAB210" s="490"/>
      <c r="FAC210" s="490"/>
      <c r="FAD210" s="490"/>
      <c r="FAE210" s="490"/>
      <c r="FAF210" s="490"/>
      <c r="FAG210" s="490"/>
      <c r="FAH210" s="490"/>
      <c r="FAI210" s="490"/>
      <c r="FAJ210" s="490"/>
      <c r="FAK210" s="490"/>
      <c r="FAL210" s="490"/>
      <c r="FAM210" s="490"/>
      <c r="FAN210" s="490"/>
      <c r="FAO210" s="490"/>
      <c r="FAP210" s="490"/>
      <c r="FAQ210" s="490"/>
      <c r="FAR210" s="490"/>
      <c r="FAS210" s="490"/>
      <c r="FAT210" s="490"/>
      <c r="FAU210" s="490"/>
      <c r="FAV210" s="490"/>
      <c r="FAW210" s="490"/>
      <c r="FAX210" s="490"/>
      <c r="FAY210" s="490"/>
      <c r="FAZ210" s="490"/>
      <c r="FBA210" s="490"/>
      <c r="FBB210" s="490"/>
      <c r="FBC210" s="490"/>
      <c r="FBD210" s="490"/>
      <c r="FBE210" s="490"/>
      <c r="FBF210" s="490"/>
      <c r="FBG210" s="490"/>
      <c r="FBH210" s="490"/>
      <c r="FBI210" s="490"/>
      <c r="FBJ210" s="490"/>
      <c r="FBK210" s="490"/>
      <c r="FBL210" s="490"/>
      <c r="FBM210" s="490"/>
      <c r="FBN210" s="490"/>
      <c r="FBO210" s="490"/>
      <c r="FBP210" s="490"/>
      <c r="FBQ210" s="490"/>
      <c r="FBR210" s="490"/>
      <c r="FBS210" s="490"/>
      <c r="FBT210" s="490"/>
      <c r="FBU210" s="490"/>
      <c r="FBV210" s="490"/>
      <c r="FBW210" s="490"/>
      <c r="FBX210" s="490"/>
      <c r="FBY210" s="490"/>
      <c r="FBZ210" s="490"/>
      <c r="FCA210" s="490"/>
      <c r="FCB210" s="490"/>
      <c r="FCC210" s="490"/>
      <c r="FCD210" s="490"/>
      <c r="FCE210" s="490"/>
      <c r="FCF210" s="490"/>
      <c r="FCG210" s="490"/>
      <c r="FCH210" s="490"/>
      <c r="FCI210" s="490"/>
      <c r="FCJ210" s="490"/>
      <c r="FCK210" s="490"/>
      <c r="FCL210" s="490"/>
      <c r="FCM210" s="490"/>
      <c r="FCN210" s="490"/>
      <c r="FCO210" s="490"/>
      <c r="FCP210" s="490"/>
      <c r="FCQ210" s="490"/>
      <c r="FCR210" s="490"/>
      <c r="FCS210" s="490"/>
      <c r="FCT210" s="490"/>
      <c r="FCU210" s="490"/>
      <c r="FCV210" s="490"/>
      <c r="FCW210" s="490"/>
      <c r="FCX210" s="490"/>
      <c r="FCY210" s="490"/>
      <c r="FCZ210" s="490"/>
      <c r="FDA210" s="490"/>
      <c r="FDB210" s="490"/>
      <c r="FDC210" s="490"/>
      <c r="FDD210" s="490"/>
      <c r="FDE210" s="490"/>
      <c r="FDF210" s="490"/>
      <c r="FDG210" s="490"/>
      <c r="FDH210" s="490"/>
      <c r="FDI210" s="490"/>
      <c r="FDJ210" s="490"/>
      <c r="FDK210" s="490"/>
      <c r="FDL210" s="490"/>
      <c r="FDM210" s="490"/>
      <c r="FDN210" s="490"/>
      <c r="FDO210" s="490"/>
      <c r="FDP210" s="490"/>
      <c r="FDQ210" s="490"/>
      <c r="FDR210" s="490"/>
      <c r="FDS210" s="490"/>
      <c r="FDT210" s="490"/>
      <c r="FDU210" s="490"/>
      <c r="FDV210" s="490"/>
      <c r="FDW210" s="490"/>
      <c r="FDX210" s="490"/>
      <c r="FDY210" s="490"/>
      <c r="FDZ210" s="490"/>
      <c r="FEA210" s="490"/>
      <c r="FEB210" s="490"/>
      <c r="FEC210" s="490"/>
      <c r="FED210" s="490"/>
      <c r="FEE210" s="490"/>
      <c r="FEF210" s="490"/>
      <c r="FEG210" s="490"/>
      <c r="FEH210" s="490"/>
      <c r="FEI210" s="490"/>
      <c r="FEJ210" s="490"/>
      <c r="FEK210" s="490"/>
      <c r="FEL210" s="490"/>
      <c r="FEM210" s="490"/>
      <c r="FEN210" s="490"/>
      <c r="FEO210" s="490"/>
      <c r="FEP210" s="490"/>
      <c r="FEQ210" s="490"/>
      <c r="FER210" s="490"/>
      <c r="FES210" s="490"/>
      <c r="FET210" s="490"/>
      <c r="FEU210" s="490"/>
      <c r="FEV210" s="490"/>
      <c r="FEW210" s="490"/>
      <c r="FEX210" s="490"/>
      <c r="FEY210" s="490"/>
      <c r="FEZ210" s="490"/>
      <c r="FFA210" s="490"/>
      <c r="FFB210" s="490"/>
      <c r="FFC210" s="490"/>
      <c r="FFD210" s="490"/>
      <c r="FFE210" s="490"/>
      <c r="FFF210" s="490"/>
      <c r="FFG210" s="490"/>
      <c r="FFH210" s="490"/>
      <c r="FFI210" s="490"/>
      <c r="FFJ210" s="490"/>
      <c r="FFK210" s="490"/>
      <c r="FFL210" s="490"/>
      <c r="FFM210" s="490"/>
      <c r="FFN210" s="490"/>
      <c r="FFO210" s="490"/>
      <c r="FFP210" s="490"/>
      <c r="FFQ210" s="490"/>
      <c r="FFR210" s="490"/>
      <c r="FFS210" s="490"/>
      <c r="FFT210" s="490"/>
      <c r="FFU210" s="490"/>
      <c r="FFV210" s="490"/>
      <c r="FFW210" s="490"/>
      <c r="FFX210" s="490"/>
      <c r="FFY210" s="490"/>
      <c r="FFZ210" s="490"/>
      <c r="FGA210" s="490"/>
      <c r="FGB210" s="490"/>
      <c r="FGC210" s="490"/>
      <c r="FGD210" s="490"/>
      <c r="FGE210" s="490"/>
      <c r="FGF210" s="490"/>
      <c r="FGG210" s="490"/>
      <c r="FGH210" s="490"/>
      <c r="FGI210" s="490"/>
      <c r="FGJ210" s="490"/>
      <c r="FGK210" s="490"/>
      <c r="FGL210" s="490"/>
      <c r="FGM210" s="490"/>
      <c r="FGN210" s="490"/>
      <c r="FGO210" s="490"/>
      <c r="FGP210" s="490"/>
      <c r="FGQ210" s="490"/>
      <c r="FGR210" s="490"/>
      <c r="FGS210" s="490"/>
      <c r="FGT210" s="490"/>
      <c r="FGU210" s="490"/>
      <c r="FGV210" s="490"/>
      <c r="FGW210" s="490"/>
      <c r="FGX210" s="490"/>
      <c r="FGY210" s="490"/>
      <c r="FGZ210" s="490"/>
      <c r="FHA210" s="490"/>
      <c r="FHB210" s="490"/>
      <c r="FHC210" s="490"/>
      <c r="FHD210" s="490"/>
      <c r="FHE210" s="490"/>
      <c r="FHF210" s="490"/>
      <c r="FHG210" s="490"/>
      <c r="FHH210" s="490"/>
      <c r="FHI210" s="490"/>
      <c r="FHJ210" s="490"/>
      <c r="FHK210" s="490"/>
      <c r="FHL210" s="490"/>
      <c r="FHM210" s="490"/>
      <c r="FHN210" s="490"/>
      <c r="FHO210" s="490"/>
      <c r="FHP210" s="490"/>
      <c r="FHQ210" s="490"/>
      <c r="FHR210" s="490"/>
      <c r="FHS210" s="490"/>
      <c r="FHT210" s="490"/>
      <c r="FHU210" s="490"/>
      <c r="FHV210" s="490"/>
      <c r="FHW210" s="490"/>
      <c r="FHX210" s="490"/>
      <c r="FHY210" s="490"/>
      <c r="FHZ210" s="490"/>
      <c r="FIA210" s="490"/>
      <c r="FIB210" s="490"/>
      <c r="FIC210" s="490"/>
      <c r="FID210" s="490"/>
      <c r="FIE210" s="490"/>
      <c r="FIF210" s="490"/>
      <c r="FIG210" s="490"/>
      <c r="FIH210" s="490"/>
      <c r="FII210" s="490"/>
      <c r="FIJ210" s="490"/>
      <c r="FIK210" s="490"/>
      <c r="FIL210" s="490"/>
      <c r="FIM210" s="490"/>
      <c r="FIN210" s="490"/>
      <c r="FIO210" s="490"/>
      <c r="FIP210" s="490"/>
      <c r="FIQ210" s="490"/>
      <c r="FIR210" s="490"/>
      <c r="FIS210" s="490"/>
      <c r="FIT210" s="490"/>
      <c r="FIU210" s="490"/>
      <c r="FIV210" s="490"/>
      <c r="FIW210" s="490"/>
      <c r="FIX210" s="490"/>
      <c r="FIY210" s="490"/>
      <c r="FIZ210" s="490"/>
      <c r="FJA210" s="490"/>
      <c r="FJB210" s="490"/>
      <c r="FJC210" s="490"/>
      <c r="FJD210" s="490"/>
      <c r="FJE210" s="490"/>
      <c r="FJF210" s="490"/>
      <c r="FJG210" s="490"/>
      <c r="FJH210" s="490"/>
      <c r="FJI210" s="490"/>
      <c r="FJJ210" s="490"/>
      <c r="FJK210" s="490"/>
      <c r="FJL210" s="490"/>
      <c r="FJM210" s="490"/>
      <c r="FJN210" s="490"/>
      <c r="FJO210" s="490"/>
      <c r="FJP210" s="490"/>
      <c r="FJQ210" s="490"/>
      <c r="FJR210" s="490"/>
      <c r="FJS210" s="490"/>
      <c r="FJT210" s="490"/>
      <c r="FJU210" s="490"/>
      <c r="FJV210" s="490"/>
      <c r="FJW210" s="490"/>
      <c r="FJX210" s="490"/>
      <c r="FJY210" s="490"/>
      <c r="FJZ210" s="490"/>
      <c r="FKA210" s="490"/>
      <c r="FKB210" s="490"/>
      <c r="FKC210" s="490"/>
      <c r="FKD210" s="490"/>
      <c r="FKE210" s="490"/>
      <c r="FKF210" s="490"/>
      <c r="FKG210" s="490"/>
      <c r="FKH210" s="490"/>
      <c r="FKI210" s="490"/>
      <c r="FKJ210" s="490"/>
      <c r="FKK210" s="490"/>
      <c r="FKL210" s="490"/>
      <c r="FKM210" s="490"/>
      <c r="FKN210" s="490"/>
      <c r="FKO210" s="490"/>
      <c r="FKP210" s="490"/>
      <c r="FKQ210" s="490"/>
      <c r="FKR210" s="490"/>
      <c r="FKS210" s="490"/>
      <c r="FKT210" s="490"/>
      <c r="FKU210" s="490"/>
      <c r="FKV210" s="490"/>
      <c r="FKW210" s="490"/>
      <c r="FKX210" s="490"/>
      <c r="FKY210" s="490"/>
      <c r="FKZ210" s="490"/>
      <c r="FLA210" s="490"/>
      <c r="FLB210" s="490"/>
      <c r="FLC210" s="490"/>
      <c r="FLD210" s="490"/>
      <c r="FLE210" s="490"/>
      <c r="FLF210" s="490"/>
      <c r="FLG210" s="490"/>
      <c r="FLH210" s="490"/>
      <c r="FLI210" s="490"/>
      <c r="FLJ210" s="490"/>
      <c r="FLK210" s="490"/>
      <c r="FLL210" s="490"/>
      <c r="FLM210" s="490"/>
      <c r="FLN210" s="490"/>
      <c r="FLO210" s="490"/>
      <c r="FLP210" s="490"/>
      <c r="FLQ210" s="490"/>
      <c r="FLR210" s="490"/>
      <c r="FLS210" s="490"/>
      <c r="FLT210" s="490"/>
      <c r="FLU210" s="490"/>
      <c r="FLV210" s="490"/>
      <c r="FLW210" s="490"/>
      <c r="FLX210" s="490"/>
      <c r="FLY210" s="490"/>
      <c r="FLZ210" s="490"/>
      <c r="FMA210" s="490"/>
      <c r="FMB210" s="490"/>
      <c r="FMC210" s="490"/>
      <c r="FMD210" s="490"/>
      <c r="FME210" s="490"/>
      <c r="FMF210" s="490"/>
      <c r="FMG210" s="490"/>
      <c r="FMH210" s="490"/>
      <c r="FMI210" s="490"/>
      <c r="FMJ210" s="490"/>
      <c r="FMK210" s="490"/>
      <c r="FML210" s="490"/>
      <c r="FMM210" s="490"/>
      <c r="FMN210" s="490"/>
      <c r="FMO210" s="490"/>
      <c r="FMP210" s="490"/>
      <c r="FMQ210" s="490"/>
      <c r="FMR210" s="490"/>
      <c r="FMS210" s="490"/>
      <c r="FMT210" s="490"/>
      <c r="FMU210" s="490"/>
      <c r="FMV210" s="490"/>
      <c r="FMW210" s="490"/>
      <c r="FMX210" s="490"/>
      <c r="FMY210" s="490"/>
      <c r="FMZ210" s="490"/>
      <c r="FNA210" s="490"/>
      <c r="FNB210" s="490"/>
      <c r="FNC210" s="490"/>
      <c r="FND210" s="490"/>
      <c r="FNE210" s="490"/>
      <c r="FNF210" s="490"/>
      <c r="FNG210" s="490"/>
      <c r="FNH210" s="490"/>
      <c r="FNI210" s="490"/>
      <c r="FNJ210" s="490"/>
      <c r="FNK210" s="490"/>
      <c r="FNL210" s="490"/>
      <c r="FNM210" s="490"/>
      <c r="FNN210" s="490"/>
      <c r="FNO210" s="490"/>
      <c r="FNP210" s="490"/>
      <c r="FNQ210" s="490"/>
      <c r="FNR210" s="490"/>
      <c r="FNS210" s="490"/>
      <c r="FNT210" s="490"/>
      <c r="FNU210" s="490"/>
      <c r="FNV210" s="490"/>
      <c r="FNW210" s="490"/>
      <c r="FNX210" s="490"/>
      <c r="FNY210" s="490"/>
      <c r="FNZ210" s="490"/>
      <c r="FOA210" s="490"/>
      <c r="FOB210" s="490"/>
      <c r="FOC210" s="490"/>
      <c r="FOD210" s="490"/>
      <c r="FOE210" s="490"/>
      <c r="FOF210" s="490"/>
      <c r="FOG210" s="490"/>
      <c r="FOH210" s="490"/>
      <c r="FOI210" s="490"/>
      <c r="FOJ210" s="490"/>
      <c r="FOK210" s="490"/>
      <c r="FOL210" s="490"/>
      <c r="FOM210" s="490"/>
      <c r="FON210" s="490"/>
      <c r="FOO210" s="490"/>
      <c r="FOP210" s="490"/>
      <c r="FOQ210" s="490"/>
      <c r="FOR210" s="490"/>
      <c r="FOS210" s="490"/>
      <c r="FOT210" s="490"/>
      <c r="FOU210" s="490"/>
      <c r="FOV210" s="490"/>
      <c r="FOW210" s="490"/>
      <c r="FOX210" s="490"/>
      <c r="FOY210" s="490"/>
      <c r="FOZ210" s="490"/>
      <c r="FPA210" s="490"/>
      <c r="FPB210" s="490"/>
      <c r="FPC210" s="490"/>
      <c r="FPD210" s="490"/>
      <c r="FPE210" s="490"/>
      <c r="FPF210" s="490"/>
      <c r="FPG210" s="490"/>
      <c r="FPH210" s="490"/>
      <c r="FPI210" s="490"/>
      <c r="FPJ210" s="490"/>
      <c r="FPK210" s="490"/>
      <c r="FPL210" s="490"/>
      <c r="FPM210" s="490"/>
      <c r="FPN210" s="490"/>
      <c r="FPO210" s="490"/>
      <c r="FPP210" s="490"/>
      <c r="FPQ210" s="490"/>
      <c r="FPR210" s="490"/>
      <c r="FPS210" s="490"/>
      <c r="FPT210" s="490"/>
      <c r="FPU210" s="490"/>
      <c r="FPV210" s="490"/>
      <c r="FPW210" s="490"/>
      <c r="FPX210" s="490"/>
      <c r="FPY210" s="490"/>
      <c r="FPZ210" s="490"/>
      <c r="FQA210" s="490"/>
      <c r="FQB210" s="490"/>
      <c r="FQC210" s="490"/>
      <c r="FQD210" s="490"/>
      <c r="FQE210" s="490"/>
      <c r="FQF210" s="490"/>
      <c r="FQG210" s="490"/>
      <c r="FQH210" s="490"/>
      <c r="FQI210" s="490"/>
      <c r="FQJ210" s="490"/>
      <c r="FQK210" s="490"/>
      <c r="FQL210" s="490"/>
      <c r="FQM210" s="490"/>
      <c r="FQN210" s="490"/>
      <c r="FQO210" s="490"/>
      <c r="FQP210" s="490"/>
      <c r="FQQ210" s="490"/>
      <c r="FQR210" s="490"/>
      <c r="FQS210" s="490"/>
      <c r="FQT210" s="490"/>
      <c r="FQU210" s="490"/>
      <c r="FQV210" s="490"/>
      <c r="FQW210" s="490"/>
      <c r="FQX210" s="490"/>
      <c r="FQY210" s="490"/>
      <c r="FQZ210" s="490"/>
      <c r="FRA210" s="490"/>
      <c r="FRB210" s="490"/>
      <c r="FRC210" s="490"/>
      <c r="FRD210" s="490"/>
      <c r="FRE210" s="490"/>
      <c r="FRF210" s="490"/>
      <c r="FRG210" s="490"/>
      <c r="FRH210" s="490"/>
      <c r="FRI210" s="490"/>
      <c r="FRJ210" s="490"/>
      <c r="FRK210" s="490"/>
      <c r="FRL210" s="490"/>
      <c r="FRM210" s="490"/>
      <c r="FRN210" s="490"/>
      <c r="FRO210" s="490"/>
      <c r="FRP210" s="490"/>
      <c r="FRQ210" s="490"/>
      <c r="FRR210" s="490"/>
      <c r="FRS210" s="490"/>
      <c r="FRT210" s="490"/>
      <c r="FRU210" s="490"/>
      <c r="FRV210" s="490"/>
      <c r="FRW210" s="490"/>
      <c r="FRX210" s="490"/>
      <c r="FRY210" s="490"/>
      <c r="FRZ210" s="490"/>
      <c r="FSA210" s="490"/>
      <c r="FSB210" s="490"/>
      <c r="FSC210" s="490"/>
      <c r="FSD210" s="490"/>
      <c r="FSE210" s="490"/>
      <c r="FSF210" s="490"/>
      <c r="FSG210" s="490"/>
      <c r="FSH210" s="490"/>
      <c r="FSI210" s="490"/>
      <c r="FSJ210" s="490"/>
      <c r="FSK210" s="490"/>
      <c r="FSL210" s="490"/>
      <c r="FSM210" s="490"/>
      <c r="FSN210" s="490"/>
      <c r="FSO210" s="490"/>
      <c r="FSP210" s="490"/>
      <c r="FSQ210" s="490"/>
      <c r="FSR210" s="490"/>
      <c r="FSS210" s="490"/>
      <c r="FST210" s="490"/>
      <c r="FSU210" s="490"/>
      <c r="FSV210" s="490"/>
      <c r="FSW210" s="490"/>
      <c r="FSX210" s="490"/>
      <c r="FSY210" s="490"/>
      <c r="FSZ210" s="490"/>
      <c r="FTA210" s="490"/>
      <c r="FTB210" s="490"/>
      <c r="FTC210" s="490"/>
      <c r="FTD210" s="490"/>
      <c r="FTE210" s="490"/>
      <c r="FTF210" s="490"/>
      <c r="FTG210" s="490"/>
      <c r="FTH210" s="490"/>
      <c r="FTI210" s="490"/>
      <c r="FTJ210" s="490"/>
      <c r="FTK210" s="490"/>
      <c r="FTL210" s="490"/>
      <c r="FTM210" s="490"/>
      <c r="FTN210" s="490"/>
      <c r="FTO210" s="490"/>
      <c r="FTP210" s="490"/>
      <c r="FTQ210" s="490"/>
      <c r="FTR210" s="490"/>
      <c r="FTS210" s="490"/>
      <c r="FTT210" s="490"/>
      <c r="FTU210" s="490"/>
      <c r="FTV210" s="490"/>
      <c r="FTW210" s="490"/>
      <c r="FTX210" s="490"/>
      <c r="FTY210" s="490"/>
      <c r="FTZ210" s="490"/>
      <c r="FUA210" s="490"/>
      <c r="FUB210" s="490"/>
      <c r="FUC210" s="490"/>
      <c r="FUD210" s="490"/>
      <c r="FUE210" s="490"/>
      <c r="FUF210" s="490"/>
      <c r="FUG210" s="490"/>
      <c r="FUH210" s="490"/>
      <c r="FUI210" s="490"/>
      <c r="FUJ210" s="490"/>
      <c r="FUK210" s="490"/>
      <c r="FUL210" s="490"/>
      <c r="FUM210" s="490"/>
      <c r="FUN210" s="490"/>
      <c r="FUO210" s="490"/>
      <c r="FUP210" s="490"/>
      <c r="FUQ210" s="490"/>
      <c r="FUR210" s="490"/>
      <c r="FUS210" s="490"/>
      <c r="FUT210" s="490"/>
      <c r="FUU210" s="490"/>
      <c r="FUV210" s="490"/>
      <c r="FUW210" s="490"/>
      <c r="FUX210" s="490"/>
      <c r="FUY210" s="490"/>
      <c r="FUZ210" s="490"/>
      <c r="FVA210" s="490"/>
      <c r="FVB210" s="490"/>
      <c r="FVC210" s="490"/>
      <c r="FVD210" s="490"/>
      <c r="FVE210" s="490"/>
      <c r="FVF210" s="490"/>
      <c r="FVG210" s="490"/>
      <c r="FVH210" s="490"/>
      <c r="FVI210" s="490"/>
      <c r="FVJ210" s="490"/>
      <c r="FVK210" s="490"/>
      <c r="FVL210" s="490"/>
      <c r="FVM210" s="490"/>
      <c r="FVN210" s="490"/>
      <c r="FVO210" s="490"/>
      <c r="FVP210" s="490"/>
      <c r="FVQ210" s="490"/>
      <c r="FVR210" s="490"/>
      <c r="FVS210" s="490"/>
      <c r="FVT210" s="490"/>
      <c r="FVU210" s="490"/>
      <c r="FVV210" s="490"/>
      <c r="FVW210" s="490"/>
      <c r="FVX210" s="490"/>
      <c r="FVY210" s="490"/>
      <c r="FVZ210" s="490"/>
      <c r="FWA210" s="490"/>
      <c r="FWB210" s="490"/>
      <c r="FWC210" s="490"/>
      <c r="FWD210" s="490"/>
      <c r="FWE210" s="490"/>
      <c r="FWF210" s="490"/>
      <c r="FWG210" s="490"/>
      <c r="FWH210" s="490"/>
      <c r="FWI210" s="490"/>
      <c r="FWJ210" s="490"/>
      <c r="FWK210" s="490"/>
      <c r="FWL210" s="490"/>
      <c r="FWM210" s="490"/>
      <c r="FWN210" s="490"/>
      <c r="FWO210" s="490"/>
      <c r="FWP210" s="490"/>
      <c r="FWQ210" s="490"/>
      <c r="FWR210" s="490"/>
      <c r="FWS210" s="490"/>
      <c r="FWT210" s="490"/>
      <c r="FWU210" s="490"/>
      <c r="FWV210" s="490"/>
      <c r="FWW210" s="490"/>
      <c r="FWX210" s="490"/>
      <c r="FWY210" s="490"/>
      <c r="FWZ210" s="490"/>
      <c r="FXA210" s="490"/>
      <c r="FXB210" s="490"/>
      <c r="FXC210" s="490"/>
      <c r="FXD210" s="490"/>
      <c r="FXE210" s="490"/>
      <c r="FXF210" s="490"/>
      <c r="FXG210" s="490"/>
      <c r="FXH210" s="490"/>
      <c r="FXI210" s="490"/>
      <c r="FXJ210" s="490"/>
      <c r="FXK210" s="490"/>
      <c r="FXL210" s="490"/>
      <c r="FXM210" s="490"/>
      <c r="FXN210" s="490"/>
      <c r="FXO210" s="490"/>
      <c r="FXP210" s="490"/>
      <c r="FXQ210" s="490"/>
      <c r="FXR210" s="490"/>
      <c r="FXS210" s="490"/>
      <c r="FXT210" s="490"/>
      <c r="FXU210" s="490"/>
      <c r="FXV210" s="490"/>
      <c r="FXW210" s="490"/>
      <c r="FXX210" s="490"/>
      <c r="FXY210" s="490"/>
      <c r="FXZ210" s="490"/>
      <c r="FYA210" s="490"/>
      <c r="FYB210" s="490"/>
      <c r="FYC210" s="490"/>
      <c r="FYD210" s="490"/>
      <c r="FYE210" s="490"/>
      <c r="FYF210" s="490"/>
      <c r="FYG210" s="490"/>
      <c r="FYH210" s="490"/>
      <c r="FYI210" s="490"/>
      <c r="FYJ210" s="490"/>
      <c r="FYK210" s="490"/>
      <c r="FYL210" s="490"/>
      <c r="FYM210" s="490"/>
      <c r="FYN210" s="490"/>
      <c r="FYO210" s="490"/>
      <c r="FYP210" s="490"/>
      <c r="FYQ210" s="490"/>
      <c r="FYR210" s="490"/>
      <c r="FYS210" s="490"/>
      <c r="FYT210" s="490"/>
      <c r="FYU210" s="490"/>
      <c r="FYV210" s="490"/>
      <c r="FYW210" s="490"/>
      <c r="FYX210" s="490"/>
      <c r="FYY210" s="490"/>
      <c r="FYZ210" s="490"/>
      <c r="FZA210" s="490"/>
      <c r="FZB210" s="490"/>
      <c r="FZC210" s="490"/>
      <c r="FZD210" s="490"/>
      <c r="FZE210" s="490"/>
      <c r="FZF210" s="490"/>
      <c r="FZG210" s="490"/>
      <c r="FZH210" s="490"/>
      <c r="FZI210" s="490"/>
      <c r="FZJ210" s="490"/>
      <c r="FZK210" s="490"/>
      <c r="FZL210" s="490"/>
      <c r="FZM210" s="490"/>
      <c r="FZN210" s="490"/>
      <c r="FZO210" s="490"/>
      <c r="FZP210" s="490"/>
      <c r="FZQ210" s="490"/>
      <c r="FZR210" s="490"/>
      <c r="FZS210" s="490"/>
      <c r="FZT210" s="490"/>
      <c r="FZU210" s="490"/>
      <c r="FZV210" s="490"/>
      <c r="FZW210" s="490"/>
      <c r="FZX210" s="490"/>
      <c r="FZY210" s="490"/>
      <c r="FZZ210" s="490"/>
      <c r="GAA210" s="490"/>
      <c r="GAB210" s="490"/>
      <c r="GAC210" s="490"/>
      <c r="GAD210" s="490"/>
      <c r="GAE210" s="490"/>
      <c r="GAF210" s="490"/>
      <c r="GAG210" s="490"/>
      <c r="GAH210" s="490"/>
      <c r="GAI210" s="490"/>
      <c r="GAJ210" s="490"/>
      <c r="GAK210" s="490"/>
      <c r="GAL210" s="490"/>
      <c r="GAM210" s="490"/>
      <c r="GAN210" s="490"/>
      <c r="GAO210" s="490"/>
      <c r="GAP210" s="490"/>
      <c r="GAQ210" s="490"/>
      <c r="GAR210" s="490"/>
      <c r="GAS210" s="490"/>
      <c r="GAT210" s="490"/>
      <c r="GAU210" s="490"/>
      <c r="GAV210" s="490"/>
      <c r="GAW210" s="490"/>
      <c r="GAX210" s="490"/>
      <c r="GAY210" s="490"/>
      <c r="GAZ210" s="490"/>
      <c r="GBA210" s="490"/>
      <c r="GBB210" s="490"/>
      <c r="GBC210" s="490"/>
      <c r="GBD210" s="490"/>
      <c r="GBE210" s="490"/>
      <c r="GBF210" s="490"/>
      <c r="GBG210" s="490"/>
      <c r="GBH210" s="490"/>
      <c r="GBI210" s="490"/>
      <c r="GBJ210" s="490"/>
      <c r="GBK210" s="490"/>
      <c r="GBL210" s="490"/>
      <c r="GBM210" s="490"/>
      <c r="GBN210" s="490"/>
      <c r="GBO210" s="490"/>
      <c r="GBP210" s="490"/>
      <c r="GBQ210" s="490"/>
      <c r="GBR210" s="490"/>
      <c r="GBS210" s="490"/>
      <c r="GBT210" s="490"/>
      <c r="GBU210" s="490"/>
      <c r="GBV210" s="490"/>
      <c r="GBW210" s="490"/>
      <c r="GBX210" s="490"/>
      <c r="GBY210" s="490"/>
      <c r="GBZ210" s="490"/>
      <c r="GCA210" s="490"/>
      <c r="GCB210" s="490"/>
      <c r="GCC210" s="490"/>
      <c r="GCD210" s="490"/>
      <c r="GCE210" s="490"/>
      <c r="GCF210" s="490"/>
      <c r="GCG210" s="490"/>
      <c r="GCH210" s="490"/>
      <c r="GCI210" s="490"/>
      <c r="GCJ210" s="490"/>
      <c r="GCK210" s="490"/>
      <c r="GCL210" s="490"/>
      <c r="GCM210" s="490"/>
      <c r="GCN210" s="490"/>
      <c r="GCO210" s="490"/>
      <c r="GCP210" s="490"/>
      <c r="GCQ210" s="490"/>
      <c r="GCR210" s="490"/>
      <c r="GCS210" s="490"/>
      <c r="GCT210" s="490"/>
      <c r="GCU210" s="490"/>
      <c r="GCV210" s="490"/>
      <c r="GCW210" s="490"/>
      <c r="GCX210" s="490"/>
      <c r="GCY210" s="490"/>
      <c r="GCZ210" s="490"/>
      <c r="GDA210" s="490"/>
      <c r="GDB210" s="490"/>
      <c r="GDC210" s="490"/>
      <c r="GDD210" s="490"/>
      <c r="GDE210" s="490"/>
      <c r="GDF210" s="490"/>
      <c r="GDG210" s="490"/>
      <c r="GDH210" s="490"/>
      <c r="GDI210" s="490"/>
      <c r="GDJ210" s="490"/>
      <c r="GDK210" s="490"/>
      <c r="GDL210" s="490"/>
      <c r="GDM210" s="490"/>
      <c r="GDN210" s="490"/>
      <c r="GDO210" s="490"/>
      <c r="GDP210" s="490"/>
      <c r="GDQ210" s="490"/>
      <c r="GDR210" s="490"/>
      <c r="GDS210" s="490"/>
      <c r="GDT210" s="490"/>
      <c r="GDU210" s="490"/>
      <c r="GDV210" s="490"/>
      <c r="GDW210" s="490"/>
      <c r="GDX210" s="490"/>
      <c r="GDY210" s="490"/>
      <c r="GDZ210" s="490"/>
      <c r="GEA210" s="490"/>
      <c r="GEB210" s="490"/>
      <c r="GEC210" s="490"/>
      <c r="GED210" s="490"/>
      <c r="GEE210" s="490"/>
      <c r="GEF210" s="490"/>
      <c r="GEG210" s="490"/>
      <c r="GEH210" s="490"/>
      <c r="GEI210" s="490"/>
      <c r="GEJ210" s="490"/>
      <c r="GEK210" s="490"/>
      <c r="GEL210" s="490"/>
      <c r="GEM210" s="490"/>
      <c r="GEN210" s="490"/>
      <c r="GEO210" s="490"/>
      <c r="GEP210" s="490"/>
      <c r="GEQ210" s="490"/>
      <c r="GER210" s="490"/>
      <c r="GES210" s="490"/>
      <c r="GET210" s="490"/>
      <c r="GEU210" s="490"/>
      <c r="GEV210" s="490"/>
      <c r="GEW210" s="490"/>
      <c r="GEX210" s="490"/>
      <c r="GEY210" s="490"/>
      <c r="GEZ210" s="490"/>
      <c r="GFA210" s="490"/>
      <c r="GFB210" s="490"/>
      <c r="GFC210" s="490"/>
      <c r="GFD210" s="490"/>
      <c r="GFE210" s="490"/>
      <c r="GFF210" s="490"/>
      <c r="GFG210" s="490"/>
      <c r="GFH210" s="490"/>
      <c r="GFI210" s="490"/>
      <c r="GFJ210" s="490"/>
      <c r="GFK210" s="490"/>
      <c r="GFL210" s="490"/>
      <c r="GFM210" s="490"/>
      <c r="GFN210" s="490"/>
      <c r="GFO210" s="490"/>
      <c r="GFP210" s="490"/>
      <c r="GFQ210" s="490"/>
      <c r="GFR210" s="490"/>
      <c r="GFS210" s="490"/>
      <c r="GFT210" s="490"/>
      <c r="GFU210" s="490"/>
      <c r="GFV210" s="490"/>
      <c r="GFW210" s="490"/>
      <c r="GFX210" s="490"/>
      <c r="GFY210" s="490"/>
      <c r="GFZ210" s="490"/>
      <c r="GGA210" s="490"/>
      <c r="GGB210" s="490"/>
      <c r="GGC210" s="490"/>
      <c r="GGD210" s="490"/>
      <c r="GGE210" s="490"/>
      <c r="GGF210" s="490"/>
      <c r="GGG210" s="490"/>
      <c r="GGH210" s="490"/>
      <c r="GGI210" s="490"/>
      <c r="GGJ210" s="490"/>
      <c r="GGK210" s="490"/>
      <c r="GGL210" s="490"/>
      <c r="GGM210" s="490"/>
      <c r="GGN210" s="490"/>
      <c r="GGO210" s="490"/>
      <c r="GGP210" s="490"/>
      <c r="GGQ210" s="490"/>
      <c r="GGR210" s="490"/>
      <c r="GGS210" s="490"/>
      <c r="GGT210" s="490"/>
      <c r="GGU210" s="490"/>
      <c r="GGV210" s="490"/>
      <c r="GGW210" s="490"/>
      <c r="GGX210" s="490"/>
      <c r="GGY210" s="490"/>
      <c r="GGZ210" s="490"/>
      <c r="GHA210" s="490"/>
      <c r="GHB210" s="490"/>
      <c r="GHC210" s="490"/>
      <c r="GHD210" s="490"/>
      <c r="GHE210" s="490"/>
      <c r="GHF210" s="490"/>
      <c r="GHG210" s="490"/>
      <c r="GHH210" s="490"/>
      <c r="GHI210" s="490"/>
      <c r="GHJ210" s="490"/>
      <c r="GHK210" s="490"/>
      <c r="GHL210" s="490"/>
      <c r="GHM210" s="490"/>
      <c r="GHN210" s="490"/>
      <c r="GHO210" s="490"/>
      <c r="GHP210" s="490"/>
      <c r="GHQ210" s="490"/>
      <c r="GHR210" s="490"/>
      <c r="GHS210" s="490"/>
      <c r="GHT210" s="490"/>
      <c r="GHU210" s="490"/>
      <c r="GHV210" s="490"/>
      <c r="GHW210" s="490"/>
      <c r="GHX210" s="490"/>
      <c r="GHY210" s="490"/>
      <c r="GHZ210" s="490"/>
      <c r="GIA210" s="490"/>
      <c r="GIB210" s="490"/>
      <c r="GIC210" s="490"/>
      <c r="GID210" s="490"/>
      <c r="GIE210" s="490"/>
      <c r="GIF210" s="490"/>
      <c r="GIG210" s="490"/>
      <c r="GIH210" s="490"/>
      <c r="GII210" s="490"/>
      <c r="GIJ210" s="490"/>
      <c r="GIK210" s="490"/>
      <c r="GIL210" s="490"/>
      <c r="GIM210" s="490"/>
      <c r="GIN210" s="490"/>
      <c r="GIO210" s="490"/>
      <c r="GIP210" s="490"/>
      <c r="GIQ210" s="490"/>
      <c r="GIR210" s="490"/>
      <c r="GIS210" s="490"/>
      <c r="GIT210" s="490"/>
      <c r="GIU210" s="490"/>
      <c r="GIV210" s="490"/>
      <c r="GIW210" s="490"/>
      <c r="GIX210" s="490"/>
      <c r="GIY210" s="490"/>
      <c r="GIZ210" s="490"/>
      <c r="GJA210" s="490"/>
      <c r="GJB210" s="490"/>
      <c r="GJC210" s="490"/>
      <c r="GJD210" s="490"/>
      <c r="GJE210" s="490"/>
      <c r="GJF210" s="490"/>
      <c r="GJG210" s="490"/>
      <c r="GJH210" s="490"/>
      <c r="GJI210" s="490"/>
      <c r="GJJ210" s="490"/>
      <c r="GJK210" s="490"/>
      <c r="GJL210" s="490"/>
      <c r="GJM210" s="490"/>
      <c r="GJN210" s="490"/>
      <c r="GJO210" s="490"/>
      <c r="GJP210" s="490"/>
      <c r="GJQ210" s="490"/>
      <c r="GJR210" s="490"/>
      <c r="GJS210" s="490"/>
      <c r="GJT210" s="490"/>
      <c r="GJU210" s="490"/>
      <c r="GJV210" s="490"/>
      <c r="GJW210" s="490"/>
      <c r="GJX210" s="490"/>
      <c r="GJY210" s="490"/>
      <c r="GJZ210" s="490"/>
      <c r="GKA210" s="490"/>
      <c r="GKB210" s="490"/>
      <c r="GKC210" s="490"/>
      <c r="GKD210" s="490"/>
      <c r="GKE210" s="490"/>
      <c r="GKF210" s="490"/>
      <c r="GKG210" s="490"/>
      <c r="GKH210" s="490"/>
      <c r="GKI210" s="490"/>
      <c r="GKJ210" s="490"/>
      <c r="GKK210" s="490"/>
      <c r="GKL210" s="490"/>
      <c r="GKM210" s="490"/>
      <c r="GKN210" s="490"/>
      <c r="GKO210" s="490"/>
      <c r="GKP210" s="490"/>
      <c r="GKQ210" s="490"/>
      <c r="GKR210" s="490"/>
      <c r="GKS210" s="490"/>
      <c r="GKT210" s="490"/>
      <c r="GKU210" s="490"/>
      <c r="GKV210" s="490"/>
      <c r="GKW210" s="490"/>
      <c r="GKX210" s="490"/>
      <c r="GKY210" s="490"/>
      <c r="GKZ210" s="490"/>
      <c r="GLA210" s="490"/>
      <c r="GLB210" s="490"/>
      <c r="GLC210" s="490"/>
      <c r="GLD210" s="490"/>
      <c r="GLE210" s="490"/>
      <c r="GLF210" s="490"/>
      <c r="GLG210" s="490"/>
      <c r="GLH210" s="490"/>
      <c r="GLI210" s="490"/>
      <c r="GLJ210" s="490"/>
      <c r="GLK210" s="490"/>
      <c r="GLL210" s="490"/>
      <c r="GLM210" s="490"/>
      <c r="GLN210" s="490"/>
      <c r="GLO210" s="490"/>
      <c r="GLP210" s="490"/>
      <c r="GLQ210" s="490"/>
      <c r="GLR210" s="490"/>
      <c r="GLS210" s="490"/>
      <c r="GLT210" s="490"/>
      <c r="GLU210" s="490"/>
      <c r="GLV210" s="490"/>
      <c r="GLW210" s="490"/>
      <c r="GLX210" s="490"/>
      <c r="GLY210" s="490"/>
      <c r="GLZ210" s="490"/>
      <c r="GMA210" s="490"/>
      <c r="GMB210" s="490"/>
      <c r="GMC210" s="490"/>
      <c r="GMD210" s="490"/>
      <c r="GME210" s="490"/>
      <c r="GMF210" s="490"/>
      <c r="GMG210" s="490"/>
      <c r="GMH210" s="490"/>
      <c r="GMI210" s="490"/>
      <c r="GMJ210" s="490"/>
      <c r="GMK210" s="490"/>
      <c r="GML210" s="490"/>
      <c r="GMM210" s="490"/>
      <c r="GMN210" s="490"/>
      <c r="GMO210" s="490"/>
      <c r="GMP210" s="490"/>
      <c r="GMQ210" s="490"/>
      <c r="GMR210" s="490"/>
      <c r="GMS210" s="490"/>
      <c r="GMT210" s="490"/>
      <c r="GMU210" s="490"/>
      <c r="GMV210" s="490"/>
      <c r="GMW210" s="490"/>
      <c r="GMX210" s="490"/>
      <c r="GMY210" s="490"/>
      <c r="GMZ210" s="490"/>
      <c r="GNA210" s="490"/>
      <c r="GNB210" s="490"/>
      <c r="GNC210" s="490"/>
      <c r="GND210" s="490"/>
      <c r="GNE210" s="490"/>
      <c r="GNF210" s="490"/>
      <c r="GNG210" s="490"/>
      <c r="GNH210" s="490"/>
      <c r="GNI210" s="490"/>
      <c r="GNJ210" s="490"/>
      <c r="GNK210" s="490"/>
      <c r="GNL210" s="490"/>
      <c r="GNM210" s="490"/>
      <c r="GNN210" s="490"/>
      <c r="GNO210" s="490"/>
      <c r="GNP210" s="490"/>
      <c r="GNQ210" s="490"/>
      <c r="GNR210" s="490"/>
      <c r="GNS210" s="490"/>
      <c r="GNT210" s="490"/>
      <c r="GNU210" s="490"/>
      <c r="GNV210" s="490"/>
      <c r="GNW210" s="490"/>
      <c r="GNX210" s="490"/>
      <c r="GNY210" s="490"/>
      <c r="GNZ210" s="490"/>
      <c r="GOA210" s="490"/>
      <c r="GOB210" s="490"/>
      <c r="GOC210" s="490"/>
      <c r="GOD210" s="490"/>
      <c r="GOE210" s="490"/>
      <c r="GOF210" s="490"/>
      <c r="GOG210" s="490"/>
      <c r="GOH210" s="490"/>
      <c r="GOI210" s="490"/>
      <c r="GOJ210" s="490"/>
      <c r="GOK210" s="490"/>
      <c r="GOL210" s="490"/>
      <c r="GOM210" s="490"/>
      <c r="GON210" s="490"/>
      <c r="GOO210" s="490"/>
      <c r="GOP210" s="490"/>
      <c r="GOQ210" s="490"/>
      <c r="GOR210" s="490"/>
      <c r="GOS210" s="490"/>
      <c r="GOT210" s="490"/>
      <c r="GOU210" s="490"/>
      <c r="GOV210" s="490"/>
      <c r="GOW210" s="490"/>
      <c r="GOX210" s="490"/>
      <c r="GOY210" s="490"/>
      <c r="GOZ210" s="490"/>
      <c r="GPA210" s="490"/>
      <c r="GPB210" s="490"/>
      <c r="GPC210" s="490"/>
      <c r="GPD210" s="490"/>
      <c r="GPE210" s="490"/>
      <c r="GPF210" s="490"/>
      <c r="GPG210" s="490"/>
      <c r="GPH210" s="490"/>
      <c r="GPI210" s="490"/>
      <c r="GPJ210" s="490"/>
      <c r="GPK210" s="490"/>
      <c r="GPL210" s="490"/>
      <c r="GPM210" s="490"/>
      <c r="GPN210" s="490"/>
      <c r="GPO210" s="490"/>
      <c r="GPP210" s="490"/>
      <c r="GPQ210" s="490"/>
      <c r="GPR210" s="490"/>
      <c r="GPS210" s="490"/>
      <c r="GPT210" s="490"/>
      <c r="GPU210" s="490"/>
      <c r="GPV210" s="490"/>
      <c r="GPW210" s="490"/>
      <c r="GPX210" s="490"/>
      <c r="GPY210" s="490"/>
      <c r="GPZ210" s="490"/>
      <c r="GQA210" s="490"/>
      <c r="GQB210" s="490"/>
      <c r="GQC210" s="490"/>
      <c r="GQD210" s="490"/>
      <c r="GQE210" s="490"/>
      <c r="GQF210" s="490"/>
      <c r="GQG210" s="490"/>
      <c r="GQH210" s="490"/>
      <c r="GQI210" s="490"/>
      <c r="GQJ210" s="490"/>
      <c r="GQK210" s="490"/>
      <c r="GQL210" s="490"/>
      <c r="GQM210" s="490"/>
      <c r="GQN210" s="490"/>
      <c r="GQO210" s="490"/>
      <c r="GQP210" s="490"/>
      <c r="GQQ210" s="490"/>
      <c r="GQR210" s="490"/>
      <c r="GQS210" s="490"/>
      <c r="GQT210" s="490"/>
      <c r="GQU210" s="490"/>
      <c r="GQV210" s="490"/>
      <c r="GQW210" s="490"/>
      <c r="GQX210" s="490"/>
      <c r="GQY210" s="490"/>
      <c r="GQZ210" s="490"/>
      <c r="GRA210" s="490"/>
      <c r="GRB210" s="490"/>
      <c r="GRC210" s="490"/>
      <c r="GRD210" s="490"/>
      <c r="GRE210" s="490"/>
      <c r="GRF210" s="490"/>
      <c r="GRG210" s="490"/>
      <c r="GRH210" s="490"/>
      <c r="GRI210" s="490"/>
      <c r="GRJ210" s="490"/>
      <c r="GRK210" s="490"/>
      <c r="GRL210" s="490"/>
      <c r="GRM210" s="490"/>
      <c r="GRN210" s="490"/>
      <c r="GRO210" s="490"/>
      <c r="GRP210" s="490"/>
      <c r="GRQ210" s="490"/>
      <c r="GRR210" s="490"/>
      <c r="GRS210" s="490"/>
      <c r="GRT210" s="490"/>
      <c r="GRU210" s="490"/>
      <c r="GRV210" s="490"/>
      <c r="GRW210" s="490"/>
      <c r="GRX210" s="490"/>
      <c r="GRY210" s="490"/>
      <c r="GRZ210" s="490"/>
      <c r="GSA210" s="490"/>
      <c r="GSB210" s="490"/>
      <c r="GSC210" s="490"/>
      <c r="GSD210" s="490"/>
      <c r="GSE210" s="490"/>
      <c r="GSF210" s="490"/>
      <c r="GSG210" s="490"/>
      <c r="GSH210" s="490"/>
      <c r="GSI210" s="490"/>
      <c r="GSJ210" s="490"/>
      <c r="GSK210" s="490"/>
      <c r="GSL210" s="490"/>
      <c r="GSM210" s="490"/>
      <c r="GSN210" s="490"/>
      <c r="GSO210" s="490"/>
      <c r="GSP210" s="490"/>
      <c r="GSQ210" s="490"/>
      <c r="GSR210" s="490"/>
      <c r="GSS210" s="490"/>
      <c r="GST210" s="490"/>
      <c r="GSU210" s="490"/>
      <c r="GSV210" s="490"/>
      <c r="GSW210" s="490"/>
      <c r="GSX210" s="490"/>
      <c r="GSY210" s="490"/>
      <c r="GSZ210" s="490"/>
      <c r="GTA210" s="490"/>
      <c r="GTB210" s="490"/>
      <c r="GTC210" s="490"/>
      <c r="GTD210" s="490"/>
      <c r="GTE210" s="490"/>
      <c r="GTF210" s="490"/>
      <c r="GTG210" s="490"/>
      <c r="GTH210" s="490"/>
      <c r="GTI210" s="490"/>
      <c r="GTJ210" s="490"/>
      <c r="GTK210" s="490"/>
      <c r="GTL210" s="490"/>
      <c r="GTM210" s="490"/>
      <c r="GTN210" s="490"/>
      <c r="GTO210" s="490"/>
      <c r="GTP210" s="490"/>
      <c r="GTQ210" s="490"/>
      <c r="GTR210" s="490"/>
      <c r="GTS210" s="490"/>
      <c r="GTT210" s="490"/>
      <c r="GTU210" s="490"/>
      <c r="GTV210" s="490"/>
      <c r="GTW210" s="490"/>
      <c r="GTX210" s="490"/>
      <c r="GTY210" s="490"/>
      <c r="GTZ210" s="490"/>
      <c r="GUA210" s="490"/>
      <c r="GUB210" s="490"/>
      <c r="GUC210" s="490"/>
      <c r="GUD210" s="490"/>
      <c r="GUE210" s="490"/>
      <c r="GUF210" s="490"/>
      <c r="GUG210" s="490"/>
      <c r="GUH210" s="490"/>
      <c r="GUI210" s="490"/>
      <c r="GUJ210" s="490"/>
      <c r="GUK210" s="490"/>
      <c r="GUL210" s="490"/>
      <c r="GUM210" s="490"/>
      <c r="GUN210" s="490"/>
      <c r="GUO210" s="490"/>
      <c r="GUP210" s="490"/>
      <c r="GUQ210" s="490"/>
      <c r="GUR210" s="490"/>
      <c r="GUS210" s="490"/>
      <c r="GUT210" s="490"/>
      <c r="GUU210" s="490"/>
      <c r="GUV210" s="490"/>
      <c r="GUW210" s="490"/>
      <c r="GUX210" s="490"/>
      <c r="GUY210" s="490"/>
      <c r="GUZ210" s="490"/>
      <c r="GVA210" s="490"/>
      <c r="GVB210" s="490"/>
      <c r="GVC210" s="490"/>
      <c r="GVD210" s="490"/>
      <c r="GVE210" s="490"/>
      <c r="GVF210" s="490"/>
      <c r="GVG210" s="490"/>
      <c r="GVH210" s="490"/>
      <c r="GVI210" s="490"/>
      <c r="GVJ210" s="490"/>
      <c r="GVK210" s="490"/>
      <c r="GVL210" s="490"/>
      <c r="GVM210" s="490"/>
      <c r="GVN210" s="490"/>
      <c r="GVO210" s="490"/>
      <c r="GVP210" s="490"/>
      <c r="GVQ210" s="490"/>
      <c r="GVR210" s="490"/>
      <c r="GVS210" s="490"/>
      <c r="GVT210" s="490"/>
      <c r="GVU210" s="490"/>
      <c r="GVV210" s="490"/>
      <c r="GVW210" s="490"/>
      <c r="GVX210" s="490"/>
      <c r="GVY210" s="490"/>
      <c r="GVZ210" s="490"/>
      <c r="GWA210" s="490"/>
      <c r="GWB210" s="490"/>
      <c r="GWC210" s="490"/>
      <c r="GWD210" s="490"/>
      <c r="GWE210" s="490"/>
      <c r="GWF210" s="490"/>
      <c r="GWG210" s="490"/>
      <c r="GWH210" s="490"/>
      <c r="GWI210" s="490"/>
      <c r="GWJ210" s="490"/>
      <c r="GWK210" s="490"/>
      <c r="GWL210" s="490"/>
      <c r="GWM210" s="490"/>
      <c r="GWN210" s="490"/>
      <c r="GWO210" s="490"/>
      <c r="GWP210" s="490"/>
      <c r="GWQ210" s="490"/>
      <c r="GWR210" s="490"/>
      <c r="GWS210" s="490"/>
      <c r="GWT210" s="490"/>
      <c r="GWU210" s="490"/>
      <c r="GWV210" s="490"/>
      <c r="GWW210" s="490"/>
      <c r="GWX210" s="490"/>
      <c r="GWY210" s="490"/>
      <c r="GWZ210" s="490"/>
      <c r="GXA210" s="490"/>
      <c r="GXB210" s="490"/>
      <c r="GXC210" s="490"/>
      <c r="GXD210" s="490"/>
      <c r="GXE210" s="490"/>
      <c r="GXF210" s="490"/>
      <c r="GXG210" s="490"/>
      <c r="GXH210" s="490"/>
      <c r="GXI210" s="490"/>
      <c r="GXJ210" s="490"/>
      <c r="GXK210" s="490"/>
      <c r="GXL210" s="490"/>
      <c r="GXM210" s="490"/>
      <c r="GXN210" s="490"/>
      <c r="GXO210" s="490"/>
      <c r="GXP210" s="490"/>
      <c r="GXQ210" s="490"/>
      <c r="GXR210" s="490"/>
      <c r="GXS210" s="490"/>
      <c r="GXT210" s="490"/>
      <c r="GXU210" s="490"/>
      <c r="GXV210" s="490"/>
      <c r="GXW210" s="490"/>
      <c r="GXX210" s="490"/>
      <c r="GXY210" s="490"/>
      <c r="GXZ210" s="490"/>
      <c r="GYA210" s="490"/>
      <c r="GYB210" s="490"/>
      <c r="GYC210" s="490"/>
      <c r="GYD210" s="490"/>
      <c r="GYE210" s="490"/>
      <c r="GYF210" s="490"/>
      <c r="GYG210" s="490"/>
      <c r="GYH210" s="490"/>
      <c r="GYI210" s="490"/>
      <c r="GYJ210" s="490"/>
      <c r="GYK210" s="490"/>
      <c r="GYL210" s="490"/>
      <c r="GYM210" s="490"/>
      <c r="GYN210" s="490"/>
      <c r="GYO210" s="490"/>
      <c r="GYP210" s="490"/>
      <c r="GYQ210" s="490"/>
      <c r="GYR210" s="490"/>
      <c r="GYS210" s="490"/>
      <c r="GYT210" s="490"/>
      <c r="GYU210" s="490"/>
      <c r="GYV210" s="490"/>
      <c r="GYW210" s="490"/>
      <c r="GYX210" s="490"/>
      <c r="GYY210" s="490"/>
      <c r="GYZ210" s="490"/>
      <c r="GZA210" s="490"/>
      <c r="GZB210" s="490"/>
      <c r="GZC210" s="490"/>
      <c r="GZD210" s="490"/>
      <c r="GZE210" s="490"/>
      <c r="GZF210" s="490"/>
      <c r="GZG210" s="490"/>
      <c r="GZH210" s="490"/>
      <c r="GZI210" s="490"/>
      <c r="GZJ210" s="490"/>
      <c r="GZK210" s="490"/>
      <c r="GZL210" s="490"/>
      <c r="GZM210" s="490"/>
      <c r="GZN210" s="490"/>
      <c r="GZO210" s="490"/>
      <c r="GZP210" s="490"/>
      <c r="GZQ210" s="490"/>
      <c r="GZR210" s="490"/>
      <c r="GZS210" s="490"/>
      <c r="GZT210" s="490"/>
      <c r="GZU210" s="490"/>
      <c r="GZV210" s="490"/>
      <c r="GZW210" s="490"/>
      <c r="GZX210" s="490"/>
      <c r="GZY210" s="490"/>
      <c r="GZZ210" s="490"/>
      <c r="HAA210" s="490"/>
      <c r="HAB210" s="490"/>
      <c r="HAC210" s="490"/>
      <c r="HAD210" s="490"/>
      <c r="HAE210" s="490"/>
      <c r="HAF210" s="490"/>
      <c r="HAG210" s="490"/>
      <c r="HAH210" s="490"/>
      <c r="HAI210" s="490"/>
      <c r="HAJ210" s="490"/>
      <c r="HAK210" s="490"/>
      <c r="HAL210" s="490"/>
      <c r="HAM210" s="490"/>
      <c r="HAN210" s="490"/>
      <c r="HAO210" s="490"/>
      <c r="HAP210" s="490"/>
      <c r="HAQ210" s="490"/>
      <c r="HAR210" s="490"/>
      <c r="HAS210" s="490"/>
      <c r="HAT210" s="490"/>
      <c r="HAU210" s="490"/>
      <c r="HAV210" s="490"/>
      <c r="HAW210" s="490"/>
      <c r="HAX210" s="490"/>
      <c r="HAY210" s="490"/>
      <c r="HAZ210" s="490"/>
      <c r="HBA210" s="490"/>
      <c r="HBB210" s="490"/>
      <c r="HBC210" s="490"/>
      <c r="HBD210" s="490"/>
      <c r="HBE210" s="490"/>
      <c r="HBF210" s="490"/>
      <c r="HBG210" s="490"/>
      <c r="HBH210" s="490"/>
      <c r="HBI210" s="490"/>
      <c r="HBJ210" s="490"/>
      <c r="HBK210" s="490"/>
      <c r="HBL210" s="490"/>
      <c r="HBM210" s="490"/>
      <c r="HBN210" s="490"/>
      <c r="HBO210" s="490"/>
      <c r="HBP210" s="490"/>
      <c r="HBQ210" s="490"/>
      <c r="HBR210" s="490"/>
      <c r="HBS210" s="490"/>
      <c r="HBT210" s="490"/>
      <c r="HBU210" s="490"/>
      <c r="HBV210" s="490"/>
      <c r="HBW210" s="490"/>
      <c r="HBX210" s="490"/>
      <c r="HBY210" s="490"/>
      <c r="HBZ210" s="490"/>
      <c r="HCA210" s="490"/>
      <c r="HCB210" s="490"/>
      <c r="HCC210" s="490"/>
      <c r="HCD210" s="490"/>
      <c r="HCE210" s="490"/>
      <c r="HCF210" s="490"/>
      <c r="HCG210" s="490"/>
      <c r="HCH210" s="490"/>
      <c r="HCI210" s="490"/>
      <c r="HCJ210" s="490"/>
      <c r="HCK210" s="490"/>
      <c r="HCL210" s="490"/>
      <c r="HCM210" s="490"/>
      <c r="HCN210" s="490"/>
      <c r="HCO210" s="490"/>
      <c r="HCP210" s="490"/>
      <c r="HCQ210" s="490"/>
      <c r="HCR210" s="490"/>
      <c r="HCS210" s="490"/>
      <c r="HCT210" s="490"/>
      <c r="HCU210" s="490"/>
      <c r="HCV210" s="490"/>
      <c r="HCW210" s="490"/>
      <c r="HCX210" s="490"/>
      <c r="HCY210" s="490"/>
      <c r="HCZ210" s="490"/>
      <c r="HDA210" s="490"/>
      <c r="HDB210" s="490"/>
      <c r="HDC210" s="490"/>
      <c r="HDD210" s="490"/>
      <c r="HDE210" s="490"/>
      <c r="HDF210" s="490"/>
      <c r="HDG210" s="490"/>
      <c r="HDH210" s="490"/>
      <c r="HDI210" s="490"/>
      <c r="HDJ210" s="490"/>
      <c r="HDK210" s="490"/>
      <c r="HDL210" s="490"/>
      <c r="HDM210" s="490"/>
      <c r="HDN210" s="490"/>
      <c r="HDO210" s="490"/>
      <c r="HDP210" s="490"/>
      <c r="HDQ210" s="490"/>
      <c r="HDR210" s="490"/>
      <c r="HDS210" s="490"/>
      <c r="HDT210" s="490"/>
      <c r="HDU210" s="490"/>
      <c r="HDV210" s="490"/>
      <c r="HDW210" s="490"/>
      <c r="HDX210" s="490"/>
      <c r="HDY210" s="490"/>
      <c r="HDZ210" s="490"/>
      <c r="HEA210" s="490"/>
      <c r="HEB210" s="490"/>
      <c r="HEC210" s="490"/>
      <c r="HED210" s="490"/>
      <c r="HEE210" s="490"/>
      <c r="HEF210" s="490"/>
      <c r="HEG210" s="490"/>
      <c r="HEH210" s="490"/>
      <c r="HEI210" s="490"/>
      <c r="HEJ210" s="490"/>
      <c r="HEK210" s="490"/>
      <c r="HEL210" s="490"/>
      <c r="HEM210" s="490"/>
      <c r="HEN210" s="490"/>
      <c r="HEO210" s="490"/>
      <c r="HEP210" s="490"/>
      <c r="HEQ210" s="490"/>
      <c r="HER210" s="490"/>
      <c r="HES210" s="490"/>
      <c r="HET210" s="490"/>
      <c r="HEU210" s="490"/>
      <c r="HEV210" s="490"/>
      <c r="HEW210" s="490"/>
      <c r="HEX210" s="490"/>
      <c r="HEY210" s="490"/>
      <c r="HEZ210" s="490"/>
      <c r="HFA210" s="490"/>
      <c r="HFB210" s="490"/>
      <c r="HFC210" s="490"/>
      <c r="HFD210" s="490"/>
      <c r="HFE210" s="490"/>
      <c r="HFF210" s="490"/>
      <c r="HFG210" s="490"/>
      <c r="HFH210" s="490"/>
      <c r="HFI210" s="490"/>
      <c r="HFJ210" s="490"/>
      <c r="HFK210" s="490"/>
      <c r="HFL210" s="490"/>
      <c r="HFM210" s="490"/>
      <c r="HFN210" s="490"/>
      <c r="HFO210" s="490"/>
      <c r="HFP210" s="490"/>
      <c r="HFQ210" s="490"/>
      <c r="HFR210" s="490"/>
      <c r="HFS210" s="490"/>
      <c r="HFT210" s="490"/>
      <c r="HFU210" s="490"/>
      <c r="HFV210" s="490"/>
      <c r="HFW210" s="490"/>
      <c r="HFX210" s="490"/>
      <c r="HFY210" s="490"/>
      <c r="HFZ210" s="490"/>
      <c r="HGA210" s="490"/>
      <c r="HGB210" s="490"/>
      <c r="HGC210" s="490"/>
      <c r="HGD210" s="490"/>
      <c r="HGE210" s="490"/>
      <c r="HGF210" s="490"/>
      <c r="HGG210" s="490"/>
      <c r="HGH210" s="490"/>
      <c r="HGI210" s="490"/>
      <c r="HGJ210" s="490"/>
      <c r="HGK210" s="490"/>
      <c r="HGL210" s="490"/>
      <c r="HGM210" s="490"/>
      <c r="HGN210" s="490"/>
      <c r="HGO210" s="490"/>
      <c r="HGP210" s="490"/>
      <c r="HGQ210" s="490"/>
      <c r="HGR210" s="490"/>
      <c r="HGS210" s="490"/>
      <c r="HGT210" s="490"/>
      <c r="HGU210" s="490"/>
      <c r="HGV210" s="490"/>
      <c r="HGW210" s="490"/>
      <c r="HGX210" s="490"/>
      <c r="HGY210" s="490"/>
      <c r="HGZ210" s="490"/>
      <c r="HHA210" s="490"/>
      <c r="HHB210" s="490"/>
      <c r="HHC210" s="490"/>
      <c r="HHD210" s="490"/>
      <c r="HHE210" s="490"/>
      <c r="HHF210" s="490"/>
      <c r="HHG210" s="490"/>
      <c r="HHH210" s="490"/>
      <c r="HHI210" s="490"/>
      <c r="HHJ210" s="490"/>
      <c r="HHK210" s="490"/>
      <c r="HHL210" s="490"/>
      <c r="HHM210" s="490"/>
      <c r="HHN210" s="490"/>
      <c r="HHO210" s="490"/>
      <c r="HHP210" s="490"/>
      <c r="HHQ210" s="490"/>
      <c r="HHR210" s="490"/>
      <c r="HHS210" s="490"/>
      <c r="HHT210" s="490"/>
      <c r="HHU210" s="490"/>
      <c r="HHV210" s="490"/>
      <c r="HHW210" s="490"/>
      <c r="HHX210" s="490"/>
      <c r="HHY210" s="490"/>
      <c r="HHZ210" s="490"/>
      <c r="HIA210" s="490"/>
      <c r="HIB210" s="490"/>
      <c r="HIC210" s="490"/>
      <c r="HID210" s="490"/>
      <c r="HIE210" s="490"/>
      <c r="HIF210" s="490"/>
      <c r="HIG210" s="490"/>
      <c r="HIH210" s="490"/>
      <c r="HII210" s="490"/>
      <c r="HIJ210" s="490"/>
      <c r="HIK210" s="490"/>
      <c r="HIL210" s="490"/>
      <c r="HIM210" s="490"/>
      <c r="HIN210" s="490"/>
      <c r="HIO210" s="490"/>
      <c r="HIP210" s="490"/>
      <c r="HIQ210" s="490"/>
      <c r="HIR210" s="490"/>
      <c r="HIS210" s="490"/>
      <c r="HIT210" s="490"/>
      <c r="HIU210" s="490"/>
      <c r="HIV210" s="490"/>
      <c r="HIW210" s="490"/>
      <c r="HIX210" s="490"/>
      <c r="HIY210" s="490"/>
      <c r="HIZ210" s="490"/>
      <c r="HJA210" s="490"/>
      <c r="HJB210" s="490"/>
      <c r="HJC210" s="490"/>
      <c r="HJD210" s="490"/>
      <c r="HJE210" s="490"/>
      <c r="HJF210" s="490"/>
      <c r="HJG210" s="490"/>
      <c r="HJH210" s="490"/>
      <c r="HJI210" s="490"/>
      <c r="HJJ210" s="490"/>
      <c r="HJK210" s="490"/>
      <c r="HJL210" s="490"/>
      <c r="HJM210" s="490"/>
      <c r="HJN210" s="490"/>
      <c r="HJO210" s="490"/>
      <c r="HJP210" s="490"/>
      <c r="HJQ210" s="490"/>
      <c r="HJR210" s="490"/>
      <c r="HJS210" s="490"/>
      <c r="HJT210" s="490"/>
      <c r="HJU210" s="490"/>
      <c r="HJV210" s="490"/>
      <c r="HJW210" s="490"/>
      <c r="HJX210" s="490"/>
      <c r="HJY210" s="490"/>
      <c r="HJZ210" s="490"/>
      <c r="HKA210" s="490"/>
      <c r="HKB210" s="490"/>
      <c r="HKC210" s="490"/>
      <c r="HKD210" s="490"/>
      <c r="HKE210" s="490"/>
      <c r="HKF210" s="490"/>
      <c r="HKG210" s="490"/>
      <c r="HKH210" s="490"/>
      <c r="HKI210" s="490"/>
      <c r="HKJ210" s="490"/>
      <c r="HKK210" s="490"/>
      <c r="HKL210" s="490"/>
      <c r="HKM210" s="490"/>
      <c r="HKN210" s="490"/>
      <c r="HKO210" s="490"/>
      <c r="HKP210" s="490"/>
      <c r="HKQ210" s="490"/>
      <c r="HKR210" s="490"/>
      <c r="HKS210" s="490"/>
      <c r="HKT210" s="490"/>
      <c r="HKU210" s="490"/>
      <c r="HKV210" s="490"/>
      <c r="HKW210" s="490"/>
      <c r="HKX210" s="490"/>
      <c r="HKY210" s="490"/>
      <c r="HKZ210" s="490"/>
      <c r="HLA210" s="490"/>
      <c r="HLB210" s="490"/>
      <c r="HLC210" s="490"/>
      <c r="HLD210" s="490"/>
      <c r="HLE210" s="490"/>
      <c r="HLF210" s="490"/>
      <c r="HLG210" s="490"/>
      <c r="HLH210" s="490"/>
      <c r="HLI210" s="490"/>
      <c r="HLJ210" s="490"/>
      <c r="HLK210" s="490"/>
      <c r="HLL210" s="490"/>
      <c r="HLM210" s="490"/>
      <c r="HLN210" s="490"/>
      <c r="HLO210" s="490"/>
      <c r="HLP210" s="490"/>
      <c r="HLQ210" s="490"/>
      <c r="HLR210" s="490"/>
      <c r="HLS210" s="490"/>
      <c r="HLT210" s="490"/>
      <c r="HLU210" s="490"/>
      <c r="HLV210" s="490"/>
      <c r="HLW210" s="490"/>
      <c r="HLX210" s="490"/>
      <c r="HLY210" s="490"/>
      <c r="HLZ210" s="490"/>
      <c r="HMA210" s="490"/>
      <c r="HMB210" s="490"/>
      <c r="HMC210" s="490"/>
      <c r="HMD210" s="490"/>
      <c r="HME210" s="490"/>
      <c r="HMF210" s="490"/>
      <c r="HMG210" s="490"/>
      <c r="HMH210" s="490"/>
      <c r="HMI210" s="490"/>
      <c r="HMJ210" s="490"/>
      <c r="HMK210" s="490"/>
      <c r="HML210" s="490"/>
      <c r="HMM210" s="490"/>
      <c r="HMN210" s="490"/>
      <c r="HMO210" s="490"/>
      <c r="HMP210" s="490"/>
      <c r="HMQ210" s="490"/>
      <c r="HMR210" s="490"/>
      <c r="HMS210" s="490"/>
      <c r="HMT210" s="490"/>
      <c r="HMU210" s="490"/>
      <c r="HMV210" s="490"/>
      <c r="HMW210" s="490"/>
      <c r="HMX210" s="490"/>
      <c r="HMY210" s="490"/>
      <c r="HMZ210" s="490"/>
      <c r="HNA210" s="490"/>
      <c r="HNB210" s="490"/>
      <c r="HNC210" s="490"/>
      <c r="HND210" s="490"/>
      <c r="HNE210" s="490"/>
      <c r="HNF210" s="490"/>
      <c r="HNG210" s="490"/>
      <c r="HNH210" s="490"/>
      <c r="HNI210" s="490"/>
      <c r="HNJ210" s="490"/>
      <c r="HNK210" s="490"/>
      <c r="HNL210" s="490"/>
      <c r="HNM210" s="490"/>
      <c r="HNN210" s="490"/>
      <c r="HNO210" s="490"/>
      <c r="HNP210" s="490"/>
      <c r="HNQ210" s="490"/>
      <c r="HNR210" s="490"/>
      <c r="HNS210" s="490"/>
      <c r="HNT210" s="490"/>
      <c r="HNU210" s="490"/>
      <c r="HNV210" s="490"/>
      <c r="HNW210" s="490"/>
      <c r="HNX210" s="490"/>
      <c r="HNY210" s="490"/>
      <c r="HNZ210" s="490"/>
      <c r="HOA210" s="490"/>
      <c r="HOB210" s="490"/>
      <c r="HOC210" s="490"/>
      <c r="HOD210" s="490"/>
      <c r="HOE210" s="490"/>
      <c r="HOF210" s="490"/>
      <c r="HOG210" s="490"/>
      <c r="HOH210" s="490"/>
      <c r="HOI210" s="490"/>
      <c r="HOJ210" s="490"/>
      <c r="HOK210" s="490"/>
      <c r="HOL210" s="490"/>
      <c r="HOM210" s="490"/>
      <c r="HON210" s="490"/>
      <c r="HOO210" s="490"/>
      <c r="HOP210" s="490"/>
      <c r="HOQ210" s="490"/>
      <c r="HOR210" s="490"/>
      <c r="HOS210" s="490"/>
      <c r="HOT210" s="490"/>
      <c r="HOU210" s="490"/>
      <c r="HOV210" s="490"/>
      <c r="HOW210" s="490"/>
      <c r="HOX210" s="490"/>
      <c r="HOY210" s="490"/>
      <c r="HOZ210" s="490"/>
      <c r="HPA210" s="490"/>
      <c r="HPB210" s="490"/>
      <c r="HPC210" s="490"/>
      <c r="HPD210" s="490"/>
      <c r="HPE210" s="490"/>
      <c r="HPF210" s="490"/>
      <c r="HPG210" s="490"/>
      <c r="HPH210" s="490"/>
      <c r="HPI210" s="490"/>
      <c r="HPJ210" s="490"/>
      <c r="HPK210" s="490"/>
      <c r="HPL210" s="490"/>
      <c r="HPM210" s="490"/>
      <c r="HPN210" s="490"/>
      <c r="HPO210" s="490"/>
      <c r="HPP210" s="490"/>
      <c r="HPQ210" s="490"/>
      <c r="HPR210" s="490"/>
      <c r="HPS210" s="490"/>
      <c r="HPT210" s="490"/>
      <c r="HPU210" s="490"/>
      <c r="HPV210" s="490"/>
      <c r="HPW210" s="490"/>
      <c r="HPX210" s="490"/>
      <c r="HPY210" s="490"/>
      <c r="HPZ210" s="490"/>
      <c r="HQA210" s="490"/>
      <c r="HQB210" s="490"/>
      <c r="HQC210" s="490"/>
      <c r="HQD210" s="490"/>
      <c r="HQE210" s="490"/>
      <c r="HQF210" s="490"/>
      <c r="HQG210" s="490"/>
      <c r="HQH210" s="490"/>
      <c r="HQI210" s="490"/>
      <c r="HQJ210" s="490"/>
      <c r="HQK210" s="490"/>
      <c r="HQL210" s="490"/>
      <c r="HQM210" s="490"/>
      <c r="HQN210" s="490"/>
      <c r="HQO210" s="490"/>
      <c r="HQP210" s="490"/>
      <c r="HQQ210" s="490"/>
      <c r="HQR210" s="490"/>
      <c r="HQS210" s="490"/>
      <c r="HQT210" s="490"/>
      <c r="HQU210" s="490"/>
      <c r="HQV210" s="490"/>
      <c r="HQW210" s="490"/>
      <c r="HQX210" s="490"/>
      <c r="HQY210" s="490"/>
      <c r="HQZ210" s="490"/>
      <c r="HRA210" s="490"/>
      <c r="HRB210" s="490"/>
      <c r="HRC210" s="490"/>
      <c r="HRD210" s="490"/>
      <c r="HRE210" s="490"/>
      <c r="HRF210" s="490"/>
      <c r="HRG210" s="490"/>
      <c r="HRH210" s="490"/>
      <c r="HRI210" s="490"/>
      <c r="HRJ210" s="490"/>
      <c r="HRK210" s="490"/>
      <c r="HRL210" s="490"/>
      <c r="HRM210" s="490"/>
      <c r="HRN210" s="490"/>
      <c r="HRO210" s="490"/>
      <c r="HRP210" s="490"/>
      <c r="HRQ210" s="490"/>
      <c r="HRR210" s="490"/>
      <c r="HRS210" s="490"/>
      <c r="HRT210" s="490"/>
      <c r="HRU210" s="490"/>
      <c r="HRV210" s="490"/>
      <c r="HRW210" s="490"/>
      <c r="HRX210" s="490"/>
      <c r="HRY210" s="490"/>
      <c r="HRZ210" s="490"/>
      <c r="HSA210" s="490"/>
      <c r="HSB210" s="490"/>
      <c r="HSC210" s="490"/>
      <c r="HSD210" s="490"/>
      <c r="HSE210" s="490"/>
      <c r="HSF210" s="490"/>
      <c r="HSG210" s="490"/>
      <c r="HSH210" s="490"/>
      <c r="HSI210" s="490"/>
      <c r="HSJ210" s="490"/>
      <c r="HSK210" s="490"/>
      <c r="HSL210" s="490"/>
      <c r="HSM210" s="490"/>
      <c r="HSN210" s="490"/>
      <c r="HSO210" s="490"/>
      <c r="HSP210" s="490"/>
      <c r="HSQ210" s="490"/>
      <c r="HSR210" s="490"/>
      <c r="HSS210" s="490"/>
      <c r="HST210" s="490"/>
      <c r="HSU210" s="490"/>
      <c r="HSV210" s="490"/>
      <c r="HSW210" s="490"/>
      <c r="HSX210" s="490"/>
      <c r="HSY210" s="490"/>
      <c r="HSZ210" s="490"/>
      <c r="HTA210" s="490"/>
      <c r="HTB210" s="490"/>
      <c r="HTC210" s="490"/>
      <c r="HTD210" s="490"/>
      <c r="HTE210" s="490"/>
      <c r="HTF210" s="490"/>
      <c r="HTG210" s="490"/>
      <c r="HTH210" s="490"/>
      <c r="HTI210" s="490"/>
      <c r="HTJ210" s="490"/>
      <c r="HTK210" s="490"/>
      <c r="HTL210" s="490"/>
      <c r="HTM210" s="490"/>
      <c r="HTN210" s="490"/>
      <c r="HTO210" s="490"/>
      <c r="HTP210" s="490"/>
      <c r="HTQ210" s="490"/>
      <c r="HTR210" s="490"/>
      <c r="HTS210" s="490"/>
      <c r="HTT210" s="490"/>
      <c r="HTU210" s="490"/>
      <c r="HTV210" s="490"/>
      <c r="HTW210" s="490"/>
      <c r="HTX210" s="490"/>
      <c r="HTY210" s="490"/>
      <c r="HTZ210" s="490"/>
      <c r="HUA210" s="490"/>
      <c r="HUB210" s="490"/>
      <c r="HUC210" s="490"/>
      <c r="HUD210" s="490"/>
      <c r="HUE210" s="490"/>
      <c r="HUF210" s="490"/>
      <c r="HUG210" s="490"/>
      <c r="HUH210" s="490"/>
      <c r="HUI210" s="490"/>
      <c r="HUJ210" s="490"/>
      <c r="HUK210" s="490"/>
      <c r="HUL210" s="490"/>
      <c r="HUM210" s="490"/>
      <c r="HUN210" s="490"/>
      <c r="HUO210" s="490"/>
      <c r="HUP210" s="490"/>
      <c r="HUQ210" s="490"/>
      <c r="HUR210" s="490"/>
      <c r="HUS210" s="490"/>
      <c r="HUT210" s="490"/>
      <c r="HUU210" s="490"/>
      <c r="HUV210" s="490"/>
      <c r="HUW210" s="490"/>
      <c r="HUX210" s="490"/>
      <c r="HUY210" s="490"/>
      <c r="HUZ210" s="490"/>
      <c r="HVA210" s="490"/>
      <c r="HVB210" s="490"/>
      <c r="HVC210" s="490"/>
      <c r="HVD210" s="490"/>
      <c r="HVE210" s="490"/>
      <c r="HVF210" s="490"/>
      <c r="HVG210" s="490"/>
      <c r="HVH210" s="490"/>
      <c r="HVI210" s="490"/>
      <c r="HVJ210" s="490"/>
      <c r="HVK210" s="490"/>
      <c r="HVL210" s="490"/>
      <c r="HVM210" s="490"/>
      <c r="HVN210" s="490"/>
      <c r="HVO210" s="490"/>
      <c r="HVP210" s="490"/>
      <c r="HVQ210" s="490"/>
      <c r="HVR210" s="490"/>
      <c r="HVS210" s="490"/>
      <c r="HVT210" s="490"/>
      <c r="HVU210" s="490"/>
      <c r="HVV210" s="490"/>
      <c r="HVW210" s="490"/>
      <c r="HVX210" s="490"/>
      <c r="HVY210" s="490"/>
      <c r="HVZ210" s="490"/>
      <c r="HWA210" s="490"/>
      <c r="HWB210" s="490"/>
      <c r="HWC210" s="490"/>
      <c r="HWD210" s="490"/>
      <c r="HWE210" s="490"/>
      <c r="HWF210" s="490"/>
      <c r="HWG210" s="490"/>
      <c r="HWH210" s="490"/>
      <c r="HWI210" s="490"/>
      <c r="HWJ210" s="490"/>
      <c r="HWK210" s="490"/>
      <c r="HWL210" s="490"/>
      <c r="HWM210" s="490"/>
      <c r="HWN210" s="490"/>
      <c r="HWO210" s="490"/>
      <c r="HWP210" s="490"/>
      <c r="HWQ210" s="490"/>
      <c r="HWR210" s="490"/>
      <c r="HWS210" s="490"/>
      <c r="HWT210" s="490"/>
      <c r="HWU210" s="490"/>
      <c r="HWV210" s="490"/>
      <c r="HWW210" s="490"/>
      <c r="HWX210" s="490"/>
      <c r="HWY210" s="490"/>
      <c r="HWZ210" s="490"/>
      <c r="HXA210" s="490"/>
      <c r="HXB210" s="490"/>
      <c r="HXC210" s="490"/>
      <c r="HXD210" s="490"/>
      <c r="HXE210" s="490"/>
      <c r="HXF210" s="490"/>
      <c r="HXG210" s="490"/>
      <c r="HXH210" s="490"/>
      <c r="HXI210" s="490"/>
      <c r="HXJ210" s="490"/>
      <c r="HXK210" s="490"/>
      <c r="HXL210" s="490"/>
      <c r="HXM210" s="490"/>
      <c r="HXN210" s="490"/>
      <c r="HXO210" s="490"/>
      <c r="HXP210" s="490"/>
      <c r="HXQ210" s="490"/>
      <c r="HXR210" s="490"/>
      <c r="HXS210" s="490"/>
      <c r="HXT210" s="490"/>
      <c r="HXU210" s="490"/>
      <c r="HXV210" s="490"/>
      <c r="HXW210" s="490"/>
      <c r="HXX210" s="490"/>
      <c r="HXY210" s="490"/>
      <c r="HXZ210" s="490"/>
      <c r="HYA210" s="490"/>
      <c r="HYB210" s="490"/>
      <c r="HYC210" s="490"/>
      <c r="HYD210" s="490"/>
      <c r="HYE210" s="490"/>
      <c r="HYF210" s="490"/>
      <c r="HYG210" s="490"/>
      <c r="HYH210" s="490"/>
      <c r="HYI210" s="490"/>
      <c r="HYJ210" s="490"/>
      <c r="HYK210" s="490"/>
      <c r="HYL210" s="490"/>
      <c r="HYM210" s="490"/>
      <c r="HYN210" s="490"/>
      <c r="HYO210" s="490"/>
      <c r="HYP210" s="490"/>
      <c r="HYQ210" s="490"/>
      <c r="HYR210" s="490"/>
      <c r="HYS210" s="490"/>
      <c r="HYT210" s="490"/>
      <c r="HYU210" s="490"/>
      <c r="HYV210" s="490"/>
      <c r="HYW210" s="490"/>
      <c r="HYX210" s="490"/>
      <c r="HYY210" s="490"/>
      <c r="HYZ210" s="490"/>
      <c r="HZA210" s="490"/>
      <c r="HZB210" s="490"/>
      <c r="HZC210" s="490"/>
      <c r="HZD210" s="490"/>
      <c r="HZE210" s="490"/>
      <c r="HZF210" s="490"/>
      <c r="HZG210" s="490"/>
      <c r="HZH210" s="490"/>
      <c r="HZI210" s="490"/>
      <c r="HZJ210" s="490"/>
      <c r="HZK210" s="490"/>
      <c r="HZL210" s="490"/>
      <c r="HZM210" s="490"/>
      <c r="HZN210" s="490"/>
      <c r="HZO210" s="490"/>
      <c r="HZP210" s="490"/>
      <c r="HZQ210" s="490"/>
      <c r="HZR210" s="490"/>
      <c r="HZS210" s="490"/>
      <c r="HZT210" s="490"/>
      <c r="HZU210" s="490"/>
      <c r="HZV210" s="490"/>
      <c r="HZW210" s="490"/>
      <c r="HZX210" s="490"/>
      <c r="HZY210" s="490"/>
      <c r="HZZ210" s="490"/>
      <c r="IAA210" s="490"/>
      <c r="IAB210" s="490"/>
      <c r="IAC210" s="490"/>
      <c r="IAD210" s="490"/>
      <c r="IAE210" s="490"/>
      <c r="IAF210" s="490"/>
      <c r="IAG210" s="490"/>
      <c r="IAH210" s="490"/>
      <c r="IAI210" s="490"/>
      <c r="IAJ210" s="490"/>
      <c r="IAK210" s="490"/>
      <c r="IAL210" s="490"/>
      <c r="IAM210" s="490"/>
      <c r="IAN210" s="490"/>
      <c r="IAO210" s="490"/>
      <c r="IAP210" s="490"/>
      <c r="IAQ210" s="490"/>
      <c r="IAR210" s="490"/>
      <c r="IAS210" s="490"/>
      <c r="IAT210" s="490"/>
      <c r="IAU210" s="490"/>
      <c r="IAV210" s="490"/>
      <c r="IAW210" s="490"/>
      <c r="IAX210" s="490"/>
      <c r="IAY210" s="490"/>
      <c r="IAZ210" s="490"/>
      <c r="IBA210" s="490"/>
      <c r="IBB210" s="490"/>
      <c r="IBC210" s="490"/>
      <c r="IBD210" s="490"/>
      <c r="IBE210" s="490"/>
      <c r="IBF210" s="490"/>
      <c r="IBG210" s="490"/>
      <c r="IBH210" s="490"/>
      <c r="IBI210" s="490"/>
      <c r="IBJ210" s="490"/>
      <c r="IBK210" s="490"/>
      <c r="IBL210" s="490"/>
      <c r="IBM210" s="490"/>
      <c r="IBN210" s="490"/>
      <c r="IBO210" s="490"/>
      <c r="IBP210" s="490"/>
      <c r="IBQ210" s="490"/>
      <c r="IBR210" s="490"/>
      <c r="IBS210" s="490"/>
      <c r="IBT210" s="490"/>
      <c r="IBU210" s="490"/>
      <c r="IBV210" s="490"/>
      <c r="IBW210" s="490"/>
      <c r="IBX210" s="490"/>
      <c r="IBY210" s="490"/>
      <c r="IBZ210" s="490"/>
      <c r="ICA210" s="490"/>
      <c r="ICB210" s="490"/>
      <c r="ICC210" s="490"/>
      <c r="ICD210" s="490"/>
      <c r="ICE210" s="490"/>
      <c r="ICF210" s="490"/>
      <c r="ICG210" s="490"/>
      <c r="ICH210" s="490"/>
      <c r="ICI210" s="490"/>
      <c r="ICJ210" s="490"/>
      <c r="ICK210" s="490"/>
      <c r="ICL210" s="490"/>
      <c r="ICM210" s="490"/>
      <c r="ICN210" s="490"/>
      <c r="ICO210" s="490"/>
      <c r="ICP210" s="490"/>
      <c r="ICQ210" s="490"/>
      <c r="ICR210" s="490"/>
      <c r="ICS210" s="490"/>
      <c r="ICT210" s="490"/>
      <c r="ICU210" s="490"/>
      <c r="ICV210" s="490"/>
      <c r="ICW210" s="490"/>
      <c r="ICX210" s="490"/>
      <c r="ICY210" s="490"/>
      <c r="ICZ210" s="490"/>
      <c r="IDA210" s="490"/>
      <c r="IDB210" s="490"/>
      <c r="IDC210" s="490"/>
      <c r="IDD210" s="490"/>
      <c r="IDE210" s="490"/>
      <c r="IDF210" s="490"/>
      <c r="IDG210" s="490"/>
      <c r="IDH210" s="490"/>
      <c r="IDI210" s="490"/>
      <c r="IDJ210" s="490"/>
      <c r="IDK210" s="490"/>
      <c r="IDL210" s="490"/>
      <c r="IDM210" s="490"/>
      <c r="IDN210" s="490"/>
      <c r="IDO210" s="490"/>
      <c r="IDP210" s="490"/>
      <c r="IDQ210" s="490"/>
      <c r="IDR210" s="490"/>
      <c r="IDS210" s="490"/>
      <c r="IDT210" s="490"/>
      <c r="IDU210" s="490"/>
      <c r="IDV210" s="490"/>
      <c r="IDW210" s="490"/>
      <c r="IDX210" s="490"/>
      <c r="IDY210" s="490"/>
      <c r="IDZ210" s="490"/>
      <c r="IEA210" s="490"/>
      <c r="IEB210" s="490"/>
      <c r="IEC210" s="490"/>
      <c r="IED210" s="490"/>
      <c r="IEE210" s="490"/>
      <c r="IEF210" s="490"/>
      <c r="IEG210" s="490"/>
      <c r="IEH210" s="490"/>
      <c r="IEI210" s="490"/>
      <c r="IEJ210" s="490"/>
      <c r="IEK210" s="490"/>
      <c r="IEL210" s="490"/>
      <c r="IEM210" s="490"/>
      <c r="IEN210" s="490"/>
      <c r="IEO210" s="490"/>
      <c r="IEP210" s="490"/>
      <c r="IEQ210" s="490"/>
      <c r="IER210" s="490"/>
      <c r="IES210" s="490"/>
      <c r="IET210" s="490"/>
      <c r="IEU210" s="490"/>
      <c r="IEV210" s="490"/>
      <c r="IEW210" s="490"/>
      <c r="IEX210" s="490"/>
      <c r="IEY210" s="490"/>
      <c r="IEZ210" s="490"/>
      <c r="IFA210" s="490"/>
      <c r="IFB210" s="490"/>
      <c r="IFC210" s="490"/>
      <c r="IFD210" s="490"/>
      <c r="IFE210" s="490"/>
      <c r="IFF210" s="490"/>
      <c r="IFG210" s="490"/>
      <c r="IFH210" s="490"/>
      <c r="IFI210" s="490"/>
      <c r="IFJ210" s="490"/>
      <c r="IFK210" s="490"/>
      <c r="IFL210" s="490"/>
      <c r="IFM210" s="490"/>
      <c r="IFN210" s="490"/>
      <c r="IFO210" s="490"/>
      <c r="IFP210" s="490"/>
      <c r="IFQ210" s="490"/>
      <c r="IFR210" s="490"/>
      <c r="IFS210" s="490"/>
      <c r="IFT210" s="490"/>
      <c r="IFU210" s="490"/>
      <c r="IFV210" s="490"/>
      <c r="IFW210" s="490"/>
      <c r="IFX210" s="490"/>
      <c r="IFY210" s="490"/>
      <c r="IFZ210" s="490"/>
      <c r="IGA210" s="490"/>
      <c r="IGB210" s="490"/>
      <c r="IGC210" s="490"/>
      <c r="IGD210" s="490"/>
      <c r="IGE210" s="490"/>
      <c r="IGF210" s="490"/>
      <c r="IGG210" s="490"/>
      <c r="IGH210" s="490"/>
      <c r="IGI210" s="490"/>
      <c r="IGJ210" s="490"/>
      <c r="IGK210" s="490"/>
      <c r="IGL210" s="490"/>
      <c r="IGM210" s="490"/>
      <c r="IGN210" s="490"/>
      <c r="IGO210" s="490"/>
      <c r="IGP210" s="490"/>
      <c r="IGQ210" s="490"/>
      <c r="IGR210" s="490"/>
      <c r="IGS210" s="490"/>
      <c r="IGT210" s="490"/>
      <c r="IGU210" s="490"/>
      <c r="IGV210" s="490"/>
      <c r="IGW210" s="490"/>
      <c r="IGX210" s="490"/>
      <c r="IGY210" s="490"/>
      <c r="IGZ210" s="490"/>
      <c r="IHA210" s="490"/>
      <c r="IHB210" s="490"/>
      <c r="IHC210" s="490"/>
      <c r="IHD210" s="490"/>
      <c r="IHE210" s="490"/>
      <c r="IHF210" s="490"/>
      <c r="IHG210" s="490"/>
      <c r="IHH210" s="490"/>
      <c r="IHI210" s="490"/>
      <c r="IHJ210" s="490"/>
      <c r="IHK210" s="490"/>
      <c r="IHL210" s="490"/>
      <c r="IHM210" s="490"/>
      <c r="IHN210" s="490"/>
      <c r="IHO210" s="490"/>
      <c r="IHP210" s="490"/>
      <c r="IHQ210" s="490"/>
      <c r="IHR210" s="490"/>
      <c r="IHS210" s="490"/>
      <c r="IHT210" s="490"/>
      <c r="IHU210" s="490"/>
      <c r="IHV210" s="490"/>
      <c r="IHW210" s="490"/>
      <c r="IHX210" s="490"/>
      <c r="IHY210" s="490"/>
      <c r="IHZ210" s="490"/>
      <c r="IIA210" s="490"/>
      <c r="IIB210" s="490"/>
      <c r="IIC210" s="490"/>
      <c r="IID210" s="490"/>
      <c r="IIE210" s="490"/>
      <c r="IIF210" s="490"/>
      <c r="IIG210" s="490"/>
      <c r="IIH210" s="490"/>
      <c r="III210" s="490"/>
      <c r="IIJ210" s="490"/>
      <c r="IIK210" s="490"/>
      <c r="IIL210" s="490"/>
      <c r="IIM210" s="490"/>
      <c r="IIN210" s="490"/>
      <c r="IIO210" s="490"/>
      <c r="IIP210" s="490"/>
      <c r="IIQ210" s="490"/>
      <c r="IIR210" s="490"/>
      <c r="IIS210" s="490"/>
      <c r="IIT210" s="490"/>
      <c r="IIU210" s="490"/>
      <c r="IIV210" s="490"/>
      <c r="IIW210" s="490"/>
      <c r="IIX210" s="490"/>
      <c r="IIY210" s="490"/>
      <c r="IIZ210" s="490"/>
      <c r="IJA210" s="490"/>
      <c r="IJB210" s="490"/>
      <c r="IJC210" s="490"/>
      <c r="IJD210" s="490"/>
      <c r="IJE210" s="490"/>
      <c r="IJF210" s="490"/>
      <c r="IJG210" s="490"/>
      <c r="IJH210" s="490"/>
      <c r="IJI210" s="490"/>
      <c r="IJJ210" s="490"/>
      <c r="IJK210" s="490"/>
      <c r="IJL210" s="490"/>
      <c r="IJM210" s="490"/>
      <c r="IJN210" s="490"/>
      <c r="IJO210" s="490"/>
      <c r="IJP210" s="490"/>
      <c r="IJQ210" s="490"/>
      <c r="IJR210" s="490"/>
      <c r="IJS210" s="490"/>
      <c r="IJT210" s="490"/>
      <c r="IJU210" s="490"/>
      <c r="IJV210" s="490"/>
      <c r="IJW210" s="490"/>
      <c r="IJX210" s="490"/>
      <c r="IJY210" s="490"/>
      <c r="IJZ210" s="490"/>
      <c r="IKA210" s="490"/>
      <c r="IKB210" s="490"/>
      <c r="IKC210" s="490"/>
      <c r="IKD210" s="490"/>
      <c r="IKE210" s="490"/>
      <c r="IKF210" s="490"/>
      <c r="IKG210" s="490"/>
      <c r="IKH210" s="490"/>
      <c r="IKI210" s="490"/>
      <c r="IKJ210" s="490"/>
      <c r="IKK210" s="490"/>
      <c r="IKL210" s="490"/>
      <c r="IKM210" s="490"/>
      <c r="IKN210" s="490"/>
      <c r="IKO210" s="490"/>
      <c r="IKP210" s="490"/>
      <c r="IKQ210" s="490"/>
      <c r="IKR210" s="490"/>
      <c r="IKS210" s="490"/>
      <c r="IKT210" s="490"/>
      <c r="IKU210" s="490"/>
      <c r="IKV210" s="490"/>
      <c r="IKW210" s="490"/>
      <c r="IKX210" s="490"/>
      <c r="IKY210" s="490"/>
      <c r="IKZ210" s="490"/>
      <c r="ILA210" s="490"/>
      <c r="ILB210" s="490"/>
      <c r="ILC210" s="490"/>
      <c r="ILD210" s="490"/>
      <c r="ILE210" s="490"/>
      <c r="ILF210" s="490"/>
      <c r="ILG210" s="490"/>
      <c r="ILH210" s="490"/>
      <c r="ILI210" s="490"/>
      <c r="ILJ210" s="490"/>
      <c r="ILK210" s="490"/>
      <c r="ILL210" s="490"/>
      <c r="ILM210" s="490"/>
      <c r="ILN210" s="490"/>
      <c r="ILO210" s="490"/>
      <c r="ILP210" s="490"/>
      <c r="ILQ210" s="490"/>
      <c r="ILR210" s="490"/>
      <c r="ILS210" s="490"/>
      <c r="ILT210" s="490"/>
      <c r="ILU210" s="490"/>
      <c r="ILV210" s="490"/>
      <c r="ILW210" s="490"/>
      <c r="ILX210" s="490"/>
      <c r="ILY210" s="490"/>
      <c r="ILZ210" s="490"/>
      <c r="IMA210" s="490"/>
      <c r="IMB210" s="490"/>
      <c r="IMC210" s="490"/>
      <c r="IMD210" s="490"/>
      <c r="IME210" s="490"/>
      <c r="IMF210" s="490"/>
      <c r="IMG210" s="490"/>
      <c r="IMH210" s="490"/>
      <c r="IMI210" s="490"/>
      <c r="IMJ210" s="490"/>
      <c r="IMK210" s="490"/>
      <c r="IML210" s="490"/>
      <c r="IMM210" s="490"/>
      <c r="IMN210" s="490"/>
      <c r="IMO210" s="490"/>
      <c r="IMP210" s="490"/>
      <c r="IMQ210" s="490"/>
      <c r="IMR210" s="490"/>
      <c r="IMS210" s="490"/>
      <c r="IMT210" s="490"/>
      <c r="IMU210" s="490"/>
      <c r="IMV210" s="490"/>
      <c r="IMW210" s="490"/>
      <c r="IMX210" s="490"/>
      <c r="IMY210" s="490"/>
      <c r="IMZ210" s="490"/>
      <c r="INA210" s="490"/>
      <c r="INB210" s="490"/>
      <c r="INC210" s="490"/>
      <c r="IND210" s="490"/>
      <c r="INE210" s="490"/>
      <c r="INF210" s="490"/>
      <c r="ING210" s="490"/>
      <c r="INH210" s="490"/>
      <c r="INI210" s="490"/>
      <c r="INJ210" s="490"/>
      <c r="INK210" s="490"/>
      <c r="INL210" s="490"/>
      <c r="INM210" s="490"/>
      <c r="INN210" s="490"/>
      <c r="INO210" s="490"/>
      <c r="INP210" s="490"/>
      <c r="INQ210" s="490"/>
      <c r="INR210" s="490"/>
      <c r="INS210" s="490"/>
      <c r="INT210" s="490"/>
      <c r="INU210" s="490"/>
      <c r="INV210" s="490"/>
      <c r="INW210" s="490"/>
      <c r="INX210" s="490"/>
      <c r="INY210" s="490"/>
      <c r="INZ210" s="490"/>
      <c r="IOA210" s="490"/>
      <c r="IOB210" s="490"/>
      <c r="IOC210" s="490"/>
      <c r="IOD210" s="490"/>
      <c r="IOE210" s="490"/>
      <c r="IOF210" s="490"/>
      <c r="IOG210" s="490"/>
      <c r="IOH210" s="490"/>
      <c r="IOI210" s="490"/>
      <c r="IOJ210" s="490"/>
      <c r="IOK210" s="490"/>
      <c r="IOL210" s="490"/>
      <c r="IOM210" s="490"/>
      <c r="ION210" s="490"/>
      <c r="IOO210" s="490"/>
      <c r="IOP210" s="490"/>
      <c r="IOQ210" s="490"/>
      <c r="IOR210" s="490"/>
      <c r="IOS210" s="490"/>
      <c r="IOT210" s="490"/>
      <c r="IOU210" s="490"/>
      <c r="IOV210" s="490"/>
      <c r="IOW210" s="490"/>
      <c r="IOX210" s="490"/>
      <c r="IOY210" s="490"/>
      <c r="IOZ210" s="490"/>
      <c r="IPA210" s="490"/>
      <c r="IPB210" s="490"/>
      <c r="IPC210" s="490"/>
      <c r="IPD210" s="490"/>
      <c r="IPE210" s="490"/>
      <c r="IPF210" s="490"/>
      <c r="IPG210" s="490"/>
      <c r="IPH210" s="490"/>
      <c r="IPI210" s="490"/>
      <c r="IPJ210" s="490"/>
      <c r="IPK210" s="490"/>
      <c r="IPL210" s="490"/>
      <c r="IPM210" s="490"/>
      <c r="IPN210" s="490"/>
      <c r="IPO210" s="490"/>
      <c r="IPP210" s="490"/>
      <c r="IPQ210" s="490"/>
      <c r="IPR210" s="490"/>
      <c r="IPS210" s="490"/>
      <c r="IPT210" s="490"/>
      <c r="IPU210" s="490"/>
      <c r="IPV210" s="490"/>
      <c r="IPW210" s="490"/>
      <c r="IPX210" s="490"/>
      <c r="IPY210" s="490"/>
      <c r="IPZ210" s="490"/>
      <c r="IQA210" s="490"/>
      <c r="IQB210" s="490"/>
      <c r="IQC210" s="490"/>
      <c r="IQD210" s="490"/>
      <c r="IQE210" s="490"/>
      <c r="IQF210" s="490"/>
      <c r="IQG210" s="490"/>
      <c r="IQH210" s="490"/>
      <c r="IQI210" s="490"/>
      <c r="IQJ210" s="490"/>
      <c r="IQK210" s="490"/>
      <c r="IQL210" s="490"/>
      <c r="IQM210" s="490"/>
      <c r="IQN210" s="490"/>
      <c r="IQO210" s="490"/>
      <c r="IQP210" s="490"/>
      <c r="IQQ210" s="490"/>
      <c r="IQR210" s="490"/>
      <c r="IQS210" s="490"/>
      <c r="IQT210" s="490"/>
      <c r="IQU210" s="490"/>
      <c r="IQV210" s="490"/>
      <c r="IQW210" s="490"/>
      <c r="IQX210" s="490"/>
      <c r="IQY210" s="490"/>
      <c r="IQZ210" s="490"/>
      <c r="IRA210" s="490"/>
      <c r="IRB210" s="490"/>
      <c r="IRC210" s="490"/>
      <c r="IRD210" s="490"/>
      <c r="IRE210" s="490"/>
      <c r="IRF210" s="490"/>
      <c r="IRG210" s="490"/>
      <c r="IRH210" s="490"/>
      <c r="IRI210" s="490"/>
      <c r="IRJ210" s="490"/>
      <c r="IRK210" s="490"/>
      <c r="IRL210" s="490"/>
      <c r="IRM210" s="490"/>
      <c r="IRN210" s="490"/>
      <c r="IRO210" s="490"/>
      <c r="IRP210" s="490"/>
      <c r="IRQ210" s="490"/>
      <c r="IRR210" s="490"/>
      <c r="IRS210" s="490"/>
      <c r="IRT210" s="490"/>
      <c r="IRU210" s="490"/>
      <c r="IRV210" s="490"/>
      <c r="IRW210" s="490"/>
      <c r="IRX210" s="490"/>
      <c r="IRY210" s="490"/>
      <c r="IRZ210" s="490"/>
      <c r="ISA210" s="490"/>
      <c r="ISB210" s="490"/>
      <c r="ISC210" s="490"/>
      <c r="ISD210" s="490"/>
      <c r="ISE210" s="490"/>
      <c r="ISF210" s="490"/>
      <c r="ISG210" s="490"/>
      <c r="ISH210" s="490"/>
      <c r="ISI210" s="490"/>
      <c r="ISJ210" s="490"/>
      <c r="ISK210" s="490"/>
      <c r="ISL210" s="490"/>
      <c r="ISM210" s="490"/>
      <c r="ISN210" s="490"/>
      <c r="ISO210" s="490"/>
      <c r="ISP210" s="490"/>
      <c r="ISQ210" s="490"/>
      <c r="ISR210" s="490"/>
      <c r="ISS210" s="490"/>
      <c r="IST210" s="490"/>
      <c r="ISU210" s="490"/>
      <c r="ISV210" s="490"/>
      <c r="ISW210" s="490"/>
      <c r="ISX210" s="490"/>
      <c r="ISY210" s="490"/>
      <c r="ISZ210" s="490"/>
      <c r="ITA210" s="490"/>
      <c r="ITB210" s="490"/>
      <c r="ITC210" s="490"/>
      <c r="ITD210" s="490"/>
      <c r="ITE210" s="490"/>
      <c r="ITF210" s="490"/>
      <c r="ITG210" s="490"/>
      <c r="ITH210" s="490"/>
      <c r="ITI210" s="490"/>
      <c r="ITJ210" s="490"/>
      <c r="ITK210" s="490"/>
      <c r="ITL210" s="490"/>
      <c r="ITM210" s="490"/>
      <c r="ITN210" s="490"/>
      <c r="ITO210" s="490"/>
      <c r="ITP210" s="490"/>
      <c r="ITQ210" s="490"/>
      <c r="ITR210" s="490"/>
      <c r="ITS210" s="490"/>
      <c r="ITT210" s="490"/>
      <c r="ITU210" s="490"/>
      <c r="ITV210" s="490"/>
      <c r="ITW210" s="490"/>
      <c r="ITX210" s="490"/>
      <c r="ITY210" s="490"/>
      <c r="ITZ210" s="490"/>
      <c r="IUA210" s="490"/>
      <c r="IUB210" s="490"/>
      <c r="IUC210" s="490"/>
      <c r="IUD210" s="490"/>
      <c r="IUE210" s="490"/>
      <c r="IUF210" s="490"/>
      <c r="IUG210" s="490"/>
      <c r="IUH210" s="490"/>
      <c r="IUI210" s="490"/>
      <c r="IUJ210" s="490"/>
      <c r="IUK210" s="490"/>
      <c r="IUL210" s="490"/>
      <c r="IUM210" s="490"/>
      <c r="IUN210" s="490"/>
      <c r="IUO210" s="490"/>
      <c r="IUP210" s="490"/>
      <c r="IUQ210" s="490"/>
      <c r="IUR210" s="490"/>
      <c r="IUS210" s="490"/>
      <c r="IUT210" s="490"/>
      <c r="IUU210" s="490"/>
      <c r="IUV210" s="490"/>
      <c r="IUW210" s="490"/>
      <c r="IUX210" s="490"/>
      <c r="IUY210" s="490"/>
      <c r="IUZ210" s="490"/>
      <c r="IVA210" s="490"/>
      <c r="IVB210" s="490"/>
      <c r="IVC210" s="490"/>
      <c r="IVD210" s="490"/>
      <c r="IVE210" s="490"/>
      <c r="IVF210" s="490"/>
      <c r="IVG210" s="490"/>
      <c r="IVH210" s="490"/>
      <c r="IVI210" s="490"/>
      <c r="IVJ210" s="490"/>
      <c r="IVK210" s="490"/>
      <c r="IVL210" s="490"/>
      <c r="IVM210" s="490"/>
      <c r="IVN210" s="490"/>
      <c r="IVO210" s="490"/>
      <c r="IVP210" s="490"/>
      <c r="IVQ210" s="490"/>
      <c r="IVR210" s="490"/>
      <c r="IVS210" s="490"/>
      <c r="IVT210" s="490"/>
      <c r="IVU210" s="490"/>
      <c r="IVV210" s="490"/>
      <c r="IVW210" s="490"/>
      <c r="IVX210" s="490"/>
      <c r="IVY210" s="490"/>
      <c r="IVZ210" s="490"/>
      <c r="IWA210" s="490"/>
      <c r="IWB210" s="490"/>
      <c r="IWC210" s="490"/>
      <c r="IWD210" s="490"/>
      <c r="IWE210" s="490"/>
      <c r="IWF210" s="490"/>
      <c r="IWG210" s="490"/>
      <c r="IWH210" s="490"/>
      <c r="IWI210" s="490"/>
      <c r="IWJ210" s="490"/>
      <c r="IWK210" s="490"/>
      <c r="IWL210" s="490"/>
      <c r="IWM210" s="490"/>
      <c r="IWN210" s="490"/>
      <c r="IWO210" s="490"/>
      <c r="IWP210" s="490"/>
      <c r="IWQ210" s="490"/>
      <c r="IWR210" s="490"/>
      <c r="IWS210" s="490"/>
      <c r="IWT210" s="490"/>
      <c r="IWU210" s="490"/>
      <c r="IWV210" s="490"/>
      <c r="IWW210" s="490"/>
      <c r="IWX210" s="490"/>
      <c r="IWY210" s="490"/>
      <c r="IWZ210" s="490"/>
      <c r="IXA210" s="490"/>
      <c r="IXB210" s="490"/>
      <c r="IXC210" s="490"/>
      <c r="IXD210" s="490"/>
      <c r="IXE210" s="490"/>
      <c r="IXF210" s="490"/>
      <c r="IXG210" s="490"/>
      <c r="IXH210" s="490"/>
      <c r="IXI210" s="490"/>
      <c r="IXJ210" s="490"/>
      <c r="IXK210" s="490"/>
      <c r="IXL210" s="490"/>
      <c r="IXM210" s="490"/>
      <c r="IXN210" s="490"/>
      <c r="IXO210" s="490"/>
      <c r="IXP210" s="490"/>
      <c r="IXQ210" s="490"/>
      <c r="IXR210" s="490"/>
      <c r="IXS210" s="490"/>
      <c r="IXT210" s="490"/>
      <c r="IXU210" s="490"/>
      <c r="IXV210" s="490"/>
      <c r="IXW210" s="490"/>
      <c r="IXX210" s="490"/>
      <c r="IXY210" s="490"/>
      <c r="IXZ210" s="490"/>
      <c r="IYA210" s="490"/>
      <c r="IYB210" s="490"/>
      <c r="IYC210" s="490"/>
      <c r="IYD210" s="490"/>
      <c r="IYE210" s="490"/>
      <c r="IYF210" s="490"/>
      <c r="IYG210" s="490"/>
      <c r="IYH210" s="490"/>
      <c r="IYI210" s="490"/>
      <c r="IYJ210" s="490"/>
      <c r="IYK210" s="490"/>
      <c r="IYL210" s="490"/>
      <c r="IYM210" s="490"/>
      <c r="IYN210" s="490"/>
      <c r="IYO210" s="490"/>
      <c r="IYP210" s="490"/>
      <c r="IYQ210" s="490"/>
      <c r="IYR210" s="490"/>
      <c r="IYS210" s="490"/>
      <c r="IYT210" s="490"/>
      <c r="IYU210" s="490"/>
      <c r="IYV210" s="490"/>
      <c r="IYW210" s="490"/>
      <c r="IYX210" s="490"/>
      <c r="IYY210" s="490"/>
      <c r="IYZ210" s="490"/>
      <c r="IZA210" s="490"/>
      <c r="IZB210" s="490"/>
      <c r="IZC210" s="490"/>
      <c r="IZD210" s="490"/>
      <c r="IZE210" s="490"/>
      <c r="IZF210" s="490"/>
      <c r="IZG210" s="490"/>
      <c r="IZH210" s="490"/>
      <c r="IZI210" s="490"/>
      <c r="IZJ210" s="490"/>
      <c r="IZK210" s="490"/>
      <c r="IZL210" s="490"/>
      <c r="IZM210" s="490"/>
      <c r="IZN210" s="490"/>
      <c r="IZO210" s="490"/>
      <c r="IZP210" s="490"/>
      <c r="IZQ210" s="490"/>
      <c r="IZR210" s="490"/>
      <c r="IZS210" s="490"/>
      <c r="IZT210" s="490"/>
      <c r="IZU210" s="490"/>
      <c r="IZV210" s="490"/>
      <c r="IZW210" s="490"/>
      <c r="IZX210" s="490"/>
      <c r="IZY210" s="490"/>
      <c r="IZZ210" s="490"/>
      <c r="JAA210" s="490"/>
      <c r="JAB210" s="490"/>
      <c r="JAC210" s="490"/>
      <c r="JAD210" s="490"/>
      <c r="JAE210" s="490"/>
      <c r="JAF210" s="490"/>
      <c r="JAG210" s="490"/>
      <c r="JAH210" s="490"/>
      <c r="JAI210" s="490"/>
      <c r="JAJ210" s="490"/>
      <c r="JAK210" s="490"/>
      <c r="JAL210" s="490"/>
      <c r="JAM210" s="490"/>
      <c r="JAN210" s="490"/>
      <c r="JAO210" s="490"/>
      <c r="JAP210" s="490"/>
      <c r="JAQ210" s="490"/>
      <c r="JAR210" s="490"/>
      <c r="JAS210" s="490"/>
      <c r="JAT210" s="490"/>
      <c r="JAU210" s="490"/>
      <c r="JAV210" s="490"/>
      <c r="JAW210" s="490"/>
      <c r="JAX210" s="490"/>
      <c r="JAY210" s="490"/>
      <c r="JAZ210" s="490"/>
      <c r="JBA210" s="490"/>
      <c r="JBB210" s="490"/>
      <c r="JBC210" s="490"/>
      <c r="JBD210" s="490"/>
      <c r="JBE210" s="490"/>
      <c r="JBF210" s="490"/>
      <c r="JBG210" s="490"/>
      <c r="JBH210" s="490"/>
      <c r="JBI210" s="490"/>
      <c r="JBJ210" s="490"/>
      <c r="JBK210" s="490"/>
      <c r="JBL210" s="490"/>
      <c r="JBM210" s="490"/>
      <c r="JBN210" s="490"/>
      <c r="JBO210" s="490"/>
      <c r="JBP210" s="490"/>
      <c r="JBQ210" s="490"/>
      <c r="JBR210" s="490"/>
      <c r="JBS210" s="490"/>
      <c r="JBT210" s="490"/>
      <c r="JBU210" s="490"/>
      <c r="JBV210" s="490"/>
      <c r="JBW210" s="490"/>
      <c r="JBX210" s="490"/>
      <c r="JBY210" s="490"/>
      <c r="JBZ210" s="490"/>
      <c r="JCA210" s="490"/>
      <c r="JCB210" s="490"/>
      <c r="JCC210" s="490"/>
      <c r="JCD210" s="490"/>
      <c r="JCE210" s="490"/>
      <c r="JCF210" s="490"/>
      <c r="JCG210" s="490"/>
      <c r="JCH210" s="490"/>
      <c r="JCI210" s="490"/>
      <c r="JCJ210" s="490"/>
      <c r="JCK210" s="490"/>
      <c r="JCL210" s="490"/>
      <c r="JCM210" s="490"/>
      <c r="JCN210" s="490"/>
      <c r="JCO210" s="490"/>
      <c r="JCP210" s="490"/>
      <c r="JCQ210" s="490"/>
      <c r="JCR210" s="490"/>
      <c r="JCS210" s="490"/>
      <c r="JCT210" s="490"/>
      <c r="JCU210" s="490"/>
      <c r="JCV210" s="490"/>
      <c r="JCW210" s="490"/>
      <c r="JCX210" s="490"/>
      <c r="JCY210" s="490"/>
      <c r="JCZ210" s="490"/>
      <c r="JDA210" s="490"/>
      <c r="JDB210" s="490"/>
      <c r="JDC210" s="490"/>
      <c r="JDD210" s="490"/>
      <c r="JDE210" s="490"/>
      <c r="JDF210" s="490"/>
      <c r="JDG210" s="490"/>
      <c r="JDH210" s="490"/>
      <c r="JDI210" s="490"/>
      <c r="JDJ210" s="490"/>
      <c r="JDK210" s="490"/>
      <c r="JDL210" s="490"/>
      <c r="JDM210" s="490"/>
      <c r="JDN210" s="490"/>
      <c r="JDO210" s="490"/>
      <c r="JDP210" s="490"/>
      <c r="JDQ210" s="490"/>
      <c r="JDR210" s="490"/>
      <c r="JDS210" s="490"/>
      <c r="JDT210" s="490"/>
      <c r="JDU210" s="490"/>
      <c r="JDV210" s="490"/>
      <c r="JDW210" s="490"/>
      <c r="JDX210" s="490"/>
      <c r="JDY210" s="490"/>
      <c r="JDZ210" s="490"/>
      <c r="JEA210" s="490"/>
      <c r="JEB210" s="490"/>
      <c r="JEC210" s="490"/>
      <c r="JED210" s="490"/>
      <c r="JEE210" s="490"/>
      <c r="JEF210" s="490"/>
      <c r="JEG210" s="490"/>
      <c r="JEH210" s="490"/>
      <c r="JEI210" s="490"/>
      <c r="JEJ210" s="490"/>
      <c r="JEK210" s="490"/>
      <c r="JEL210" s="490"/>
      <c r="JEM210" s="490"/>
      <c r="JEN210" s="490"/>
      <c r="JEO210" s="490"/>
      <c r="JEP210" s="490"/>
      <c r="JEQ210" s="490"/>
      <c r="JER210" s="490"/>
      <c r="JES210" s="490"/>
      <c r="JET210" s="490"/>
      <c r="JEU210" s="490"/>
      <c r="JEV210" s="490"/>
      <c r="JEW210" s="490"/>
      <c r="JEX210" s="490"/>
      <c r="JEY210" s="490"/>
      <c r="JEZ210" s="490"/>
      <c r="JFA210" s="490"/>
      <c r="JFB210" s="490"/>
      <c r="JFC210" s="490"/>
      <c r="JFD210" s="490"/>
      <c r="JFE210" s="490"/>
      <c r="JFF210" s="490"/>
      <c r="JFG210" s="490"/>
      <c r="JFH210" s="490"/>
      <c r="JFI210" s="490"/>
      <c r="JFJ210" s="490"/>
      <c r="JFK210" s="490"/>
      <c r="JFL210" s="490"/>
      <c r="JFM210" s="490"/>
      <c r="JFN210" s="490"/>
      <c r="JFO210" s="490"/>
      <c r="JFP210" s="490"/>
      <c r="JFQ210" s="490"/>
      <c r="JFR210" s="490"/>
      <c r="JFS210" s="490"/>
      <c r="JFT210" s="490"/>
      <c r="JFU210" s="490"/>
      <c r="JFV210" s="490"/>
      <c r="JFW210" s="490"/>
      <c r="JFX210" s="490"/>
      <c r="JFY210" s="490"/>
      <c r="JFZ210" s="490"/>
      <c r="JGA210" s="490"/>
      <c r="JGB210" s="490"/>
      <c r="JGC210" s="490"/>
      <c r="JGD210" s="490"/>
      <c r="JGE210" s="490"/>
      <c r="JGF210" s="490"/>
      <c r="JGG210" s="490"/>
      <c r="JGH210" s="490"/>
      <c r="JGI210" s="490"/>
      <c r="JGJ210" s="490"/>
      <c r="JGK210" s="490"/>
      <c r="JGL210" s="490"/>
      <c r="JGM210" s="490"/>
      <c r="JGN210" s="490"/>
      <c r="JGO210" s="490"/>
      <c r="JGP210" s="490"/>
      <c r="JGQ210" s="490"/>
      <c r="JGR210" s="490"/>
      <c r="JGS210" s="490"/>
      <c r="JGT210" s="490"/>
      <c r="JGU210" s="490"/>
      <c r="JGV210" s="490"/>
      <c r="JGW210" s="490"/>
      <c r="JGX210" s="490"/>
      <c r="JGY210" s="490"/>
      <c r="JGZ210" s="490"/>
      <c r="JHA210" s="490"/>
      <c r="JHB210" s="490"/>
      <c r="JHC210" s="490"/>
      <c r="JHD210" s="490"/>
      <c r="JHE210" s="490"/>
      <c r="JHF210" s="490"/>
      <c r="JHG210" s="490"/>
      <c r="JHH210" s="490"/>
      <c r="JHI210" s="490"/>
      <c r="JHJ210" s="490"/>
      <c r="JHK210" s="490"/>
      <c r="JHL210" s="490"/>
      <c r="JHM210" s="490"/>
      <c r="JHN210" s="490"/>
      <c r="JHO210" s="490"/>
      <c r="JHP210" s="490"/>
      <c r="JHQ210" s="490"/>
      <c r="JHR210" s="490"/>
      <c r="JHS210" s="490"/>
      <c r="JHT210" s="490"/>
      <c r="JHU210" s="490"/>
      <c r="JHV210" s="490"/>
      <c r="JHW210" s="490"/>
      <c r="JHX210" s="490"/>
      <c r="JHY210" s="490"/>
      <c r="JHZ210" s="490"/>
      <c r="JIA210" s="490"/>
      <c r="JIB210" s="490"/>
      <c r="JIC210" s="490"/>
      <c r="JID210" s="490"/>
      <c r="JIE210" s="490"/>
      <c r="JIF210" s="490"/>
      <c r="JIG210" s="490"/>
      <c r="JIH210" s="490"/>
      <c r="JII210" s="490"/>
      <c r="JIJ210" s="490"/>
      <c r="JIK210" s="490"/>
      <c r="JIL210" s="490"/>
      <c r="JIM210" s="490"/>
      <c r="JIN210" s="490"/>
      <c r="JIO210" s="490"/>
      <c r="JIP210" s="490"/>
      <c r="JIQ210" s="490"/>
      <c r="JIR210" s="490"/>
      <c r="JIS210" s="490"/>
      <c r="JIT210" s="490"/>
      <c r="JIU210" s="490"/>
      <c r="JIV210" s="490"/>
      <c r="JIW210" s="490"/>
      <c r="JIX210" s="490"/>
      <c r="JIY210" s="490"/>
      <c r="JIZ210" s="490"/>
      <c r="JJA210" s="490"/>
      <c r="JJB210" s="490"/>
      <c r="JJC210" s="490"/>
      <c r="JJD210" s="490"/>
      <c r="JJE210" s="490"/>
      <c r="JJF210" s="490"/>
      <c r="JJG210" s="490"/>
      <c r="JJH210" s="490"/>
      <c r="JJI210" s="490"/>
      <c r="JJJ210" s="490"/>
      <c r="JJK210" s="490"/>
      <c r="JJL210" s="490"/>
      <c r="JJM210" s="490"/>
      <c r="JJN210" s="490"/>
      <c r="JJO210" s="490"/>
      <c r="JJP210" s="490"/>
      <c r="JJQ210" s="490"/>
      <c r="JJR210" s="490"/>
      <c r="JJS210" s="490"/>
      <c r="JJT210" s="490"/>
      <c r="JJU210" s="490"/>
      <c r="JJV210" s="490"/>
      <c r="JJW210" s="490"/>
      <c r="JJX210" s="490"/>
      <c r="JJY210" s="490"/>
      <c r="JJZ210" s="490"/>
      <c r="JKA210" s="490"/>
      <c r="JKB210" s="490"/>
      <c r="JKC210" s="490"/>
      <c r="JKD210" s="490"/>
      <c r="JKE210" s="490"/>
      <c r="JKF210" s="490"/>
      <c r="JKG210" s="490"/>
      <c r="JKH210" s="490"/>
      <c r="JKI210" s="490"/>
      <c r="JKJ210" s="490"/>
      <c r="JKK210" s="490"/>
      <c r="JKL210" s="490"/>
      <c r="JKM210" s="490"/>
      <c r="JKN210" s="490"/>
      <c r="JKO210" s="490"/>
      <c r="JKP210" s="490"/>
      <c r="JKQ210" s="490"/>
      <c r="JKR210" s="490"/>
      <c r="JKS210" s="490"/>
      <c r="JKT210" s="490"/>
      <c r="JKU210" s="490"/>
      <c r="JKV210" s="490"/>
      <c r="JKW210" s="490"/>
      <c r="JKX210" s="490"/>
      <c r="JKY210" s="490"/>
      <c r="JKZ210" s="490"/>
      <c r="JLA210" s="490"/>
      <c r="JLB210" s="490"/>
      <c r="JLC210" s="490"/>
      <c r="JLD210" s="490"/>
      <c r="JLE210" s="490"/>
      <c r="JLF210" s="490"/>
      <c r="JLG210" s="490"/>
      <c r="JLH210" s="490"/>
      <c r="JLI210" s="490"/>
      <c r="JLJ210" s="490"/>
      <c r="JLK210" s="490"/>
      <c r="JLL210" s="490"/>
      <c r="JLM210" s="490"/>
      <c r="JLN210" s="490"/>
      <c r="JLO210" s="490"/>
      <c r="JLP210" s="490"/>
      <c r="JLQ210" s="490"/>
      <c r="JLR210" s="490"/>
      <c r="JLS210" s="490"/>
      <c r="JLT210" s="490"/>
      <c r="JLU210" s="490"/>
      <c r="JLV210" s="490"/>
      <c r="JLW210" s="490"/>
      <c r="JLX210" s="490"/>
      <c r="JLY210" s="490"/>
      <c r="JLZ210" s="490"/>
      <c r="JMA210" s="490"/>
      <c r="JMB210" s="490"/>
      <c r="JMC210" s="490"/>
      <c r="JMD210" s="490"/>
      <c r="JME210" s="490"/>
      <c r="JMF210" s="490"/>
      <c r="JMG210" s="490"/>
      <c r="JMH210" s="490"/>
      <c r="JMI210" s="490"/>
      <c r="JMJ210" s="490"/>
      <c r="JMK210" s="490"/>
      <c r="JML210" s="490"/>
      <c r="JMM210" s="490"/>
      <c r="JMN210" s="490"/>
      <c r="JMO210" s="490"/>
      <c r="JMP210" s="490"/>
      <c r="JMQ210" s="490"/>
      <c r="JMR210" s="490"/>
      <c r="JMS210" s="490"/>
      <c r="JMT210" s="490"/>
      <c r="JMU210" s="490"/>
      <c r="JMV210" s="490"/>
      <c r="JMW210" s="490"/>
      <c r="JMX210" s="490"/>
      <c r="JMY210" s="490"/>
      <c r="JMZ210" s="490"/>
      <c r="JNA210" s="490"/>
      <c r="JNB210" s="490"/>
      <c r="JNC210" s="490"/>
      <c r="JND210" s="490"/>
      <c r="JNE210" s="490"/>
      <c r="JNF210" s="490"/>
      <c r="JNG210" s="490"/>
      <c r="JNH210" s="490"/>
      <c r="JNI210" s="490"/>
      <c r="JNJ210" s="490"/>
      <c r="JNK210" s="490"/>
      <c r="JNL210" s="490"/>
      <c r="JNM210" s="490"/>
      <c r="JNN210" s="490"/>
      <c r="JNO210" s="490"/>
      <c r="JNP210" s="490"/>
      <c r="JNQ210" s="490"/>
      <c r="JNR210" s="490"/>
      <c r="JNS210" s="490"/>
      <c r="JNT210" s="490"/>
      <c r="JNU210" s="490"/>
      <c r="JNV210" s="490"/>
      <c r="JNW210" s="490"/>
      <c r="JNX210" s="490"/>
      <c r="JNY210" s="490"/>
      <c r="JNZ210" s="490"/>
      <c r="JOA210" s="490"/>
      <c r="JOB210" s="490"/>
      <c r="JOC210" s="490"/>
      <c r="JOD210" s="490"/>
      <c r="JOE210" s="490"/>
      <c r="JOF210" s="490"/>
      <c r="JOG210" s="490"/>
      <c r="JOH210" s="490"/>
      <c r="JOI210" s="490"/>
      <c r="JOJ210" s="490"/>
      <c r="JOK210" s="490"/>
      <c r="JOL210" s="490"/>
      <c r="JOM210" s="490"/>
      <c r="JON210" s="490"/>
      <c r="JOO210" s="490"/>
      <c r="JOP210" s="490"/>
      <c r="JOQ210" s="490"/>
      <c r="JOR210" s="490"/>
      <c r="JOS210" s="490"/>
      <c r="JOT210" s="490"/>
      <c r="JOU210" s="490"/>
      <c r="JOV210" s="490"/>
      <c r="JOW210" s="490"/>
      <c r="JOX210" s="490"/>
      <c r="JOY210" s="490"/>
      <c r="JOZ210" s="490"/>
      <c r="JPA210" s="490"/>
      <c r="JPB210" s="490"/>
      <c r="JPC210" s="490"/>
      <c r="JPD210" s="490"/>
      <c r="JPE210" s="490"/>
      <c r="JPF210" s="490"/>
      <c r="JPG210" s="490"/>
      <c r="JPH210" s="490"/>
      <c r="JPI210" s="490"/>
      <c r="JPJ210" s="490"/>
      <c r="JPK210" s="490"/>
      <c r="JPL210" s="490"/>
      <c r="JPM210" s="490"/>
      <c r="JPN210" s="490"/>
      <c r="JPO210" s="490"/>
      <c r="JPP210" s="490"/>
      <c r="JPQ210" s="490"/>
      <c r="JPR210" s="490"/>
      <c r="JPS210" s="490"/>
      <c r="JPT210" s="490"/>
      <c r="JPU210" s="490"/>
      <c r="JPV210" s="490"/>
      <c r="JPW210" s="490"/>
      <c r="JPX210" s="490"/>
      <c r="JPY210" s="490"/>
      <c r="JPZ210" s="490"/>
      <c r="JQA210" s="490"/>
      <c r="JQB210" s="490"/>
      <c r="JQC210" s="490"/>
      <c r="JQD210" s="490"/>
      <c r="JQE210" s="490"/>
      <c r="JQF210" s="490"/>
      <c r="JQG210" s="490"/>
      <c r="JQH210" s="490"/>
      <c r="JQI210" s="490"/>
      <c r="JQJ210" s="490"/>
      <c r="JQK210" s="490"/>
      <c r="JQL210" s="490"/>
      <c r="JQM210" s="490"/>
      <c r="JQN210" s="490"/>
      <c r="JQO210" s="490"/>
      <c r="JQP210" s="490"/>
      <c r="JQQ210" s="490"/>
      <c r="JQR210" s="490"/>
      <c r="JQS210" s="490"/>
      <c r="JQT210" s="490"/>
      <c r="JQU210" s="490"/>
      <c r="JQV210" s="490"/>
      <c r="JQW210" s="490"/>
      <c r="JQX210" s="490"/>
      <c r="JQY210" s="490"/>
      <c r="JQZ210" s="490"/>
      <c r="JRA210" s="490"/>
      <c r="JRB210" s="490"/>
      <c r="JRC210" s="490"/>
      <c r="JRD210" s="490"/>
      <c r="JRE210" s="490"/>
      <c r="JRF210" s="490"/>
      <c r="JRG210" s="490"/>
      <c r="JRH210" s="490"/>
      <c r="JRI210" s="490"/>
      <c r="JRJ210" s="490"/>
      <c r="JRK210" s="490"/>
      <c r="JRL210" s="490"/>
      <c r="JRM210" s="490"/>
      <c r="JRN210" s="490"/>
      <c r="JRO210" s="490"/>
      <c r="JRP210" s="490"/>
      <c r="JRQ210" s="490"/>
      <c r="JRR210" s="490"/>
      <c r="JRS210" s="490"/>
      <c r="JRT210" s="490"/>
      <c r="JRU210" s="490"/>
      <c r="JRV210" s="490"/>
      <c r="JRW210" s="490"/>
      <c r="JRX210" s="490"/>
      <c r="JRY210" s="490"/>
      <c r="JRZ210" s="490"/>
      <c r="JSA210" s="490"/>
      <c r="JSB210" s="490"/>
      <c r="JSC210" s="490"/>
      <c r="JSD210" s="490"/>
      <c r="JSE210" s="490"/>
      <c r="JSF210" s="490"/>
      <c r="JSG210" s="490"/>
      <c r="JSH210" s="490"/>
      <c r="JSI210" s="490"/>
      <c r="JSJ210" s="490"/>
      <c r="JSK210" s="490"/>
      <c r="JSL210" s="490"/>
      <c r="JSM210" s="490"/>
      <c r="JSN210" s="490"/>
      <c r="JSO210" s="490"/>
      <c r="JSP210" s="490"/>
      <c r="JSQ210" s="490"/>
      <c r="JSR210" s="490"/>
      <c r="JSS210" s="490"/>
      <c r="JST210" s="490"/>
      <c r="JSU210" s="490"/>
      <c r="JSV210" s="490"/>
      <c r="JSW210" s="490"/>
      <c r="JSX210" s="490"/>
      <c r="JSY210" s="490"/>
      <c r="JSZ210" s="490"/>
      <c r="JTA210" s="490"/>
      <c r="JTB210" s="490"/>
      <c r="JTC210" s="490"/>
      <c r="JTD210" s="490"/>
      <c r="JTE210" s="490"/>
      <c r="JTF210" s="490"/>
      <c r="JTG210" s="490"/>
      <c r="JTH210" s="490"/>
      <c r="JTI210" s="490"/>
      <c r="JTJ210" s="490"/>
      <c r="JTK210" s="490"/>
      <c r="JTL210" s="490"/>
      <c r="JTM210" s="490"/>
      <c r="JTN210" s="490"/>
      <c r="JTO210" s="490"/>
      <c r="JTP210" s="490"/>
      <c r="JTQ210" s="490"/>
      <c r="JTR210" s="490"/>
      <c r="JTS210" s="490"/>
      <c r="JTT210" s="490"/>
      <c r="JTU210" s="490"/>
      <c r="JTV210" s="490"/>
      <c r="JTW210" s="490"/>
      <c r="JTX210" s="490"/>
      <c r="JTY210" s="490"/>
      <c r="JTZ210" s="490"/>
      <c r="JUA210" s="490"/>
      <c r="JUB210" s="490"/>
      <c r="JUC210" s="490"/>
      <c r="JUD210" s="490"/>
      <c r="JUE210" s="490"/>
      <c r="JUF210" s="490"/>
      <c r="JUG210" s="490"/>
      <c r="JUH210" s="490"/>
      <c r="JUI210" s="490"/>
      <c r="JUJ210" s="490"/>
      <c r="JUK210" s="490"/>
      <c r="JUL210" s="490"/>
      <c r="JUM210" s="490"/>
      <c r="JUN210" s="490"/>
      <c r="JUO210" s="490"/>
      <c r="JUP210" s="490"/>
      <c r="JUQ210" s="490"/>
      <c r="JUR210" s="490"/>
      <c r="JUS210" s="490"/>
      <c r="JUT210" s="490"/>
      <c r="JUU210" s="490"/>
      <c r="JUV210" s="490"/>
      <c r="JUW210" s="490"/>
      <c r="JUX210" s="490"/>
      <c r="JUY210" s="490"/>
      <c r="JUZ210" s="490"/>
      <c r="JVA210" s="490"/>
      <c r="JVB210" s="490"/>
      <c r="JVC210" s="490"/>
      <c r="JVD210" s="490"/>
      <c r="JVE210" s="490"/>
      <c r="JVF210" s="490"/>
      <c r="JVG210" s="490"/>
      <c r="JVH210" s="490"/>
      <c r="JVI210" s="490"/>
      <c r="JVJ210" s="490"/>
      <c r="JVK210" s="490"/>
      <c r="JVL210" s="490"/>
      <c r="JVM210" s="490"/>
      <c r="JVN210" s="490"/>
      <c r="JVO210" s="490"/>
      <c r="JVP210" s="490"/>
      <c r="JVQ210" s="490"/>
      <c r="JVR210" s="490"/>
      <c r="JVS210" s="490"/>
      <c r="JVT210" s="490"/>
      <c r="JVU210" s="490"/>
      <c r="JVV210" s="490"/>
      <c r="JVW210" s="490"/>
      <c r="JVX210" s="490"/>
      <c r="JVY210" s="490"/>
      <c r="JVZ210" s="490"/>
      <c r="JWA210" s="490"/>
      <c r="JWB210" s="490"/>
      <c r="JWC210" s="490"/>
      <c r="JWD210" s="490"/>
      <c r="JWE210" s="490"/>
      <c r="JWF210" s="490"/>
      <c r="JWG210" s="490"/>
      <c r="JWH210" s="490"/>
      <c r="JWI210" s="490"/>
      <c r="JWJ210" s="490"/>
      <c r="JWK210" s="490"/>
      <c r="JWL210" s="490"/>
      <c r="JWM210" s="490"/>
      <c r="JWN210" s="490"/>
      <c r="JWO210" s="490"/>
      <c r="JWP210" s="490"/>
      <c r="JWQ210" s="490"/>
      <c r="JWR210" s="490"/>
      <c r="JWS210" s="490"/>
      <c r="JWT210" s="490"/>
      <c r="JWU210" s="490"/>
      <c r="JWV210" s="490"/>
      <c r="JWW210" s="490"/>
      <c r="JWX210" s="490"/>
      <c r="JWY210" s="490"/>
      <c r="JWZ210" s="490"/>
      <c r="JXA210" s="490"/>
      <c r="JXB210" s="490"/>
      <c r="JXC210" s="490"/>
      <c r="JXD210" s="490"/>
      <c r="JXE210" s="490"/>
      <c r="JXF210" s="490"/>
      <c r="JXG210" s="490"/>
      <c r="JXH210" s="490"/>
      <c r="JXI210" s="490"/>
      <c r="JXJ210" s="490"/>
      <c r="JXK210" s="490"/>
      <c r="JXL210" s="490"/>
      <c r="JXM210" s="490"/>
      <c r="JXN210" s="490"/>
      <c r="JXO210" s="490"/>
      <c r="JXP210" s="490"/>
      <c r="JXQ210" s="490"/>
      <c r="JXR210" s="490"/>
      <c r="JXS210" s="490"/>
      <c r="JXT210" s="490"/>
      <c r="JXU210" s="490"/>
      <c r="JXV210" s="490"/>
      <c r="JXW210" s="490"/>
      <c r="JXX210" s="490"/>
      <c r="JXY210" s="490"/>
      <c r="JXZ210" s="490"/>
      <c r="JYA210" s="490"/>
      <c r="JYB210" s="490"/>
      <c r="JYC210" s="490"/>
      <c r="JYD210" s="490"/>
      <c r="JYE210" s="490"/>
      <c r="JYF210" s="490"/>
      <c r="JYG210" s="490"/>
      <c r="JYH210" s="490"/>
      <c r="JYI210" s="490"/>
      <c r="JYJ210" s="490"/>
      <c r="JYK210" s="490"/>
      <c r="JYL210" s="490"/>
      <c r="JYM210" s="490"/>
      <c r="JYN210" s="490"/>
      <c r="JYO210" s="490"/>
      <c r="JYP210" s="490"/>
      <c r="JYQ210" s="490"/>
      <c r="JYR210" s="490"/>
      <c r="JYS210" s="490"/>
      <c r="JYT210" s="490"/>
      <c r="JYU210" s="490"/>
      <c r="JYV210" s="490"/>
      <c r="JYW210" s="490"/>
      <c r="JYX210" s="490"/>
      <c r="JYY210" s="490"/>
      <c r="JYZ210" s="490"/>
      <c r="JZA210" s="490"/>
      <c r="JZB210" s="490"/>
      <c r="JZC210" s="490"/>
      <c r="JZD210" s="490"/>
      <c r="JZE210" s="490"/>
      <c r="JZF210" s="490"/>
      <c r="JZG210" s="490"/>
      <c r="JZH210" s="490"/>
      <c r="JZI210" s="490"/>
      <c r="JZJ210" s="490"/>
      <c r="JZK210" s="490"/>
      <c r="JZL210" s="490"/>
      <c r="JZM210" s="490"/>
      <c r="JZN210" s="490"/>
      <c r="JZO210" s="490"/>
      <c r="JZP210" s="490"/>
      <c r="JZQ210" s="490"/>
      <c r="JZR210" s="490"/>
      <c r="JZS210" s="490"/>
      <c r="JZT210" s="490"/>
      <c r="JZU210" s="490"/>
      <c r="JZV210" s="490"/>
      <c r="JZW210" s="490"/>
      <c r="JZX210" s="490"/>
      <c r="JZY210" s="490"/>
      <c r="JZZ210" s="490"/>
      <c r="KAA210" s="490"/>
      <c r="KAB210" s="490"/>
      <c r="KAC210" s="490"/>
      <c r="KAD210" s="490"/>
      <c r="KAE210" s="490"/>
      <c r="KAF210" s="490"/>
      <c r="KAG210" s="490"/>
      <c r="KAH210" s="490"/>
      <c r="KAI210" s="490"/>
      <c r="KAJ210" s="490"/>
      <c r="KAK210" s="490"/>
      <c r="KAL210" s="490"/>
      <c r="KAM210" s="490"/>
      <c r="KAN210" s="490"/>
      <c r="KAO210" s="490"/>
      <c r="KAP210" s="490"/>
      <c r="KAQ210" s="490"/>
      <c r="KAR210" s="490"/>
      <c r="KAS210" s="490"/>
      <c r="KAT210" s="490"/>
      <c r="KAU210" s="490"/>
      <c r="KAV210" s="490"/>
      <c r="KAW210" s="490"/>
      <c r="KAX210" s="490"/>
      <c r="KAY210" s="490"/>
      <c r="KAZ210" s="490"/>
      <c r="KBA210" s="490"/>
      <c r="KBB210" s="490"/>
      <c r="KBC210" s="490"/>
      <c r="KBD210" s="490"/>
      <c r="KBE210" s="490"/>
      <c r="KBF210" s="490"/>
      <c r="KBG210" s="490"/>
      <c r="KBH210" s="490"/>
      <c r="KBI210" s="490"/>
      <c r="KBJ210" s="490"/>
      <c r="KBK210" s="490"/>
      <c r="KBL210" s="490"/>
      <c r="KBM210" s="490"/>
      <c r="KBN210" s="490"/>
      <c r="KBO210" s="490"/>
      <c r="KBP210" s="490"/>
      <c r="KBQ210" s="490"/>
      <c r="KBR210" s="490"/>
      <c r="KBS210" s="490"/>
      <c r="KBT210" s="490"/>
      <c r="KBU210" s="490"/>
      <c r="KBV210" s="490"/>
      <c r="KBW210" s="490"/>
      <c r="KBX210" s="490"/>
      <c r="KBY210" s="490"/>
      <c r="KBZ210" s="490"/>
      <c r="KCA210" s="490"/>
      <c r="KCB210" s="490"/>
      <c r="KCC210" s="490"/>
      <c r="KCD210" s="490"/>
      <c r="KCE210" s="490"/>
      <c r="KCF210" s="490"/>
      <c r="KCG210" s="490"/>
      <c r="KCH210" s="490"/>
      <c r="KCI210" s="490"/>
      <c r="KCJ210" s="490"/>
      <c r="KCK210" s="490"/>
      <c r="KCL210" s="490"/>
      <c r="KCM210" s="490"/>
      <c r="KCN210" s="490"/>
      <c r="KCO210" s="490"/>
      <c r="KCP210" s="490"/>
      <c r="KCQ210" s="490"/>
      <c r="KCR210" s="490"/>
      <c r="KCS210" s="490"/>
      <c r="KCT210" s="490"/>
      <c r="KCU210" s="490"/>
      <c r="KCV210" s="490"/>
      <c r="KCW210" s="490"/>
      <c r="KCX210" s="490"/>
      <c r="KCY210" s="490"/>
      <c r="KCZ210" s="490"/>
      <c r="KDA210" s="490"/>
      <c r="KDB210" s="490"/>
      <c r="KDC210" s="490"/>
      <c r="KDD210" s="490"/>
      <c r="KDE210" s="490"/>
      <c r="KDF210" s="490"/>
      <c r="KDG210" s="490"/>
      <c r="KDH210" s="490"/>
      <c r="KDI210" s="490"/>
      <c r="KDJ210" s="490"/>
      <c r="KDK210" s="490"/>
      <c r="KDL210" s="490"/>
      <c r="KDM210" s="490"/>
      <c r="KDN210" s="490"/>
      <c r="KDO210" s="490"/>
      <c r="KDP210" s="490"/>
      <c r="KDQ210" s="490"/>
      <c r="KDR210" s="490"/>
      <c r="KDS210" s="490"/>
      <c r="KDT210" s="490"/>
      <c r="KDU210" s="490"/>
      <c r="KDV210" s="490"/>
      <c r="KDW210" s="490"/>
      <c r="KDX210" s="490"/>
      <c r="KDY210" s="490"/>
      <c r="KDZ210" s="490"/>
      <c r="KEA210" s="490"/>
      <c r="KEB210" s="490"/>
      <c r="KEC210" s="490"/>
      <c r="KED210" s="490"/>
      <c r="KEE210" s="490"/>
      <c r="KEF210" s="490"/>
      <c r="KEG210" s="490"/>
      <c r="KEH210" s="490"/>
      <c r="KEI210" s="490"/>
      <c r="KEJ210" s="490"/>
      <c r="KEK210" s="490"/>
      <c r="KEL210" s="490"/>
      <c r="KEM210" s="490"/>
      <c r="KEN210" s="490"/>
      <c r="KEO210" s="490"/>
      <c r="KEP210" s="490"/>
      <c r="KEQ210" s="490"/>
      <c r="KER210" s="490"/>
      <c r="KES210" s="490"/>
      <c r="KET210" s="490"/>
      <c r="KEU210" s="490"/>
      <c r="KEV210" s="490"/>
      <c r="KEW210" s="490"/>
      <c r="KEX210" s="490"/>
      <c r="KEY210" s="490"/>
      <c r="KEZ210" s="490"/>
      <c r="KFA210" s="490"/>
      <c r="KFB210" s="490"/>
      <c r="KFC210" s="490"/>
      <c r="KFD210" s="490"/>
      <c r="KFE210" s="490"/>
      <c r="KFF210" s="490"/>
      <c r="KFG210" s="490"/>
      <c r="KFH210" s="490"/>
      <c r="KFI210" s="490"/>
      <c r="KFJ210" s="490"/>
      <c r="KFK210" s="490"/>
      <c r="KFL210" s="490"/>
      <c r="KFM210" s="490"/>
      <c r="KFN210" s="490"/>
      <c r="KFO210" s="490"/>
      <c r="KFP210" s="490"/>
      <c r="KFQ210" s="490"/>
      <c r="KFR210" s="490"/>
      <c r="KFS210" s="490"/>
      <c r="KFT210" s="490"/>
      <c r="KFU210" s="490"/>
      <c r="KFV210" s="490"/>
      <c r="KFW210" s="490"/>
      <c r="KFX210" s="490"/>
      <c r="KFY210" s="490"/>
      <c r="KFZ210" s="490"/>
      <c r="KGA210" s="490"/>
      <c r="KGB210" s="490"/>
      <c r="KGC210" s="490"/>
      <c r="KGD210" s="490"/>
      <c r="KGE210" s="490"/>
      <c r="KGF210" s="490"/>
      <c r="KGG210" s="490"/>
      <c r="KGH210" s="490"/>
      <c r="KGI210" s="490"/>
      <c r="KGJ210" s="490"/>
      <c r="KGK210" s="490"/>
      <c r="KGL210" s="490"/>
      <c r="KGM210" s="490"/>
      <c r="KGN210" s="490"/>
      <c r="KGO210" s="490"/>
      <c r="KGP210" s="490"/>
      <c r="KGQ210" s="490"/>
      <c r="KGR210" s="490"/>
      <c r="KGS210" s="490"/>
      <c r="KGT210" s="490"/>
      <c r="KGU210" s="490"/>
      <c r="KGV210" s="490"/>
      <c r="KGW210" s="490"/>
      <c r="KGX210" s="490"/>
      <c r="KGY210" s="490"/>
      <c r="KGZ210" s="490"/>
      <c r="KHA210" s="490"/>
      <c r="KHB210" s="490"/>
      <c r="KHC210" s="490"/>
      <c r="KHD210" s="490"/>
      <c r="KHE210" s="490"/>
      <c r="KHF210" s="490"/>
      <c r="KHG210" s="490"/>
      <c r="KHH210" s="490"/>
      <c r="KHI210" s="490"/>
      <c r="KHJ210" s="490"/>
      <c r="KHK210" s="490"/>
      <c r="KHL210" s="490"/>
      <c r="KHM210" s="490"/>
      <c r="KHN210" s="490"/>
      <c r="KHO210" s="490"/>
      <c r="KHP210" s="490"/>
      <c r="KHQ210" s="490"/>
      <c r="KHR210" s="490"/>
      <c r="KHS210" s="490"/>
      <c r="KHT210" s="490"/>
      <c r="KHU210" s="490"/>
      <c r="KHV210" s="490"/>
      <c r="KHW210" s="490"/>
      <c r="KHX210" s="490"/>
      <c r="KHY210" s="490"/>
      <c r="KHZ210" s="490"/>
      <c r="KIA210" s="490"/>
      <c r="KIB210" s="490"/>
      <c r="KIC210" s="490"/>
      <c r="KID210" s="490"/>
      <c r="KIE210" s="490"/>
      <c r="KIF210" s="490"/>
      <c r="KIG210" s="490"/>
      <c r="KIH210" s="490"/>
      <c r="KII210" s="490"/>
      <c r="KIJ210" s="490"/>
      <c r="KIK210" s="490"/>
      <c r="KIL210" s="490"/>
      <c r="KIM210" s="490"/>
      <c r="KIN210" s="490"/>
      <c r="KIO210" s="490"/>
      <c r="KIP210" s="490"/>
      <c r="KIQ210" s="490"/>
      <c r="KIR210" s="490"/>
      <c r="KIS210" s="490"/>
      <c r="KIT210" s="490"/>
      <c r="KIU210" s="490"/>
      <c r="KIV210" s="490"/>
      <c r="KIW210" s="490"/>
      <c r="KIX210" s="490"/>
      <c r="KIY210" s="490"/>
      <c r="KIZ210" s="490"/>
      <c r="KJA210" s="490"/>
      <c r="KJB210" s="490"/>
      <c r="KJC210" s="490"/>
      <c r="KJD210" s="490"/>
      <c r="KJE210" s="490"/>
      <c r="KJF210" s="490"/>
      <c r="KJG210" s="490"/>
      <c r="KJH210" s="490"/>
      <c r="KJI210" s="490"/>
      <c r="KJJ210" s="490"/>
      <c r="KJK210" s="490"/>
      <c r="KJL210" s="490"/>
      <c r="KJM210" s="490"/>
      <c r="KJN210" s="490"/>
      <c r="KJO210" s="490"/>
      <c r="KJP210" s="490"/>
      <c r="KJQ210" s="490"/>
      <c r="KJR210" s="490"/>
      <c r="KJS210" s="490"/>
      <c r="KJT210" s="490"/>
      <c r="KJU210" s="490"/>
      <c r="KJV210" s="490"/>
      <c r="KJW210" s="490"/>
      <c r="KJX210" s="490"/>
      <c r="KJY210" s="490"/>
      <c r="KJZ210" s="490"/>
      <c r="KKA210" s="490"/>
      <c r="KKB210" s="490"/>
      <c r="KKC210" s="490"/>
      <c r="KKD210" s="490"/>
      <c r="KKE210" s="490"/>
      <c r="KKF210" s="490"/>
      <c r="KKG210" s="490"/>
      <c r="KKH210" s="490"/>
      <c r="KKI210" s="490"/>
      <c r="KKJ210" s="490"/>
      <c r="KKK210" s="490"/>
      <c r="KKL210" s="490"/>
      <c r="KKM210" s="490"/>
      <c r="KKN210" s="490"/>
      <c r="KKO210" s="490"/>
      <c r="KKP210" s="490"/>
      <c r="KKQ210" s="490"/>
      <c r="KKR210" s="490"/>
      <c r="KKS210" s="490"/>
      <c r="KKT210" s="490"/>
      <c r="KKU210" s="490"/>
      <c r="KKV210" s="490"/>
      <c r="KKW210" s="490"/>
      <c r="KKX210" s="490"/>
      <c r="KKY210" s="490"/>
      <c r="KKZ210" s="490"/>
      <c r="KLA210" s="490"/>
      <c r="KLB210" s="490"/>
      <c r="KLC210" s="490"/>
      <c r="KLD210" s="490"/>
      <c r="KLE210" s="490"/>
      <c r="KLF210" s="490"/>
      <c r="KLG210" s="490"/>
      <c r="KLH210" s="490"/>
      <c r="KLI210" s="490"/>
      <c r="KLJ210" s="490"/>
      <c r="KLK210" s="490"/>
      <c r="KLL210" s="490"/>
      <c r="KLM210" s="490"/>
      <c r="KLN210" s="490"/>
      <c r="KLO210" s="490"/>
      <c r="KLP210" s="490"/>
      <c r="KLQ210" s="490"/>
      <c r="KLR210" s="490"/>
      <c r="KLS210" s="490"/>
      <c r="KLT210" s="490"/>
      <c r="KLU210" s="490"/>
      <c r="KLV210" s="490"/>
      <c r="KLW210" s="490"/>
      <c r="KLX210" s="490"/>
      <c r="KLY210" s="490"/>
      <c r="KLZ210" s="490"/>
      <c r="KMA210" s="490"/>
      <c r="KMB210" s="490"/>
      <c r="KMC210" s="490"/>
      <c r="KMD210" s="490"/>
      <c r="KME210" s="490"/>
      <c r="KMF210" s="490"/>
      <c r="KMG210" s="490"/>
      <c r="KMH210" s="490"/>
      <c r="KMI210" s="490"/>
      <c r="KMJ210" s="490"/>
      <c r="KMK210" s="490"/>
      <c r="KML210" s="490"/>
      <c r="KMM210" s="490"/>
      <c r="KMN210" s="490"/>
      <c r="KMO210" s="490"/>
      <c r="KMP210" s="490"/>
      <c r="KMQ210" s="490"/>
      <c r="KMR210" s="490"/>
      <c r="KMS210" s="490"/>
      <c r="KMT210" s="490"/>
      <c r="KMU210" s="490"/>
      <c r="KMV210" s="490"/>
      <c r="KMW210" s="490"/>
      <c r="KMX210" s="490"/>
      <c r="KMY210" s="490"/>
      <c r="KMZ210" s="490"/>
      <c r="KNA210" s="490"/>
      <c r="KNB210" s="490"/>
      <c r="KNC210" s="490"/>
      <c r="KND210" s="490"/>
      <c r="KNE210" s="490"/>
      <c r="KNF210" s="490"/>
      <c r="KNG210" s="490"/>
      <c r="KNH210" s="490"/>
      <c r="KNI210" s="490"/>
      <c r="KNJ210" s="490"/>
      <c r="KNK210" s="490"/>
      <c r="KNL210" s="490"/>
      <c r="KNM210" s="490"/>
      <c r="KNN210" s="490"/>
      <c r="KNO210" s="490"/>
      <c r="KNP210" s="490"/>
      <c r="KNQ210" s="490"/>
      <c r="KNR210" s="490"/>
      <c r="KNS210" s="490"/>
      <c r="KNT210" s="490"/>
      <c r="KNU210" s="490"/>
      <c r="KNV210" s="490"/>
      <c r="KNW210" s="490"/>
      <c r="KNX210" s="490"/>
      <c r="KNY210" s="490"/>
      <c r="KNZ210" s="490"/>
      <c r="KOA210" s="490"/>
      <c r="KOB210" s="490"/>
      <c r="KOC210" s="490"/>
      <c r="KOD210" s="490"/>
      <c r="KOE210" s="490"/>
      <c r="KOF210" s="490"/>
      <c r="KOG210" s="490"/>
      <c r="KOH210" s="490"/>
      <c r="KOI210" s="490"/>
      <c r="KOJ210" s="490"/>
      <c r="KOK210" s="490"/>
      <c r="KOL210" s="490"/>
      <c r="KOM210" s="490"/>
      <c r="KON210" s="490"/>
      <c r="KOO210" s="490"/>
      <c r="KOP210" s="490"/>
      <c r="KOQ210" s="490"/>
      <c r="KOR210" s="490"/>
      <c r="KOS210" s="490"/>
      <c r="KOT210" s="490"/>
      <c r="KOU210" s="490"/>
      <c r="KOV210" s="490"/>
      <c r="KOW210" s="490"/>
      <c r="KOX210" s="490"/>
      <c r="KOY210" s="490"/>
      <c r="KOZ210" s="490"/>
      <c r="KPA210" s="490"/>
      <c r="KPB210" s="490"/>
      <c r="KPC210" s="490"/>
      <c r="KPD210" s="490"/>
      <c r="KPE210" s="490"/>
      <c r="KPF210" s="490"/>
      <c r="KPG210" s="490"/>
      <c r="KPH210" s="490"/>
      <c r="KPI210" s="490"/>
      <c r="KPJ210" s="490"/>
      <c r="KPK210" s="490"/>
      <c r="KPL210" s="490"/>
      <c r="KPM210" s="490"/>
      <c r="KPN210" s="490"/>
      <c r="KPO210" s="490"/>
      <c r="KPP210" s="490"/>
      <c r="KPQ210" s="490"/>
      <c r="KPR210" s="490"/>
      <c r="KPS210" s="490"/>
      <c r="KPT210" s="490"/>
      <c r="KPU210" s="490"/>
      <c r="KPV210" s="490"/>
      <c r="KPW210" s="490"/>
      <c r="KPX210" s="490"/>
      <c r="KPY210" s="490"/>
      <c r="KPZ210" s="490"/>
      <c r="KQA210" s="490"/>
      <c r="KQB210" s="490"/>
      <c r="KQC210" s="490"/>
      <c r="KQD210" s="490"/>
      <c r="KQE210" s="490"/>
      <c r="KQF210" s="490"/>
      <c r="KQG210" s="490"/>
      <c r="KQH210" s="490"/>
      <c r="KQI210" s="490"/>
      <c r="KQJ210" s="490"/>
      <c r="KQK210" s="490"/>
      <c r="KQL210" s="490"/>
      <c r="KQM210" s="490"/>
      <c r="KQN210" s="490"/>
      <c r="KQO210" s="490"/>
      <c r="KQP210" s="490"/>
      <c r="KQQ210" s="490"/>
      <c r="KQR210" s="490"/>
      <c r="KQS210" s="490"/>
      <c r="KQT210" s="490"/>
      <c r="KQU210" s="490"/>
      <c r="KQV210" s="490"/>
      <c r="KQW210" s="490"/>
      <c r="KQX210" s="490"/>
      <c r="KQY210" s="490"/>
      <c r="KQZ210" s="490"/>
      <c r="KRA210" s="490"/>
      <c r="KRB210" s="490"/>
      <c r="KRC210" s="490"/>
      <c r="KRD210" s="490"/>
      <c r="KRE210" s="490"/>
      <c r="KRF210" s="490"/>
      <c r="KRG210" s="490"/>
      <c r="KRH210" s="490"/>
      <c r="KRI210" s="490"/>
      <c r="KRJ210" s="490"/>
      <c r="KRK210" s="490"/>
      <c r="KRL210" s="490"/>
      <c r="KRM210" s="490"/>
      <c r="KRN210" s="490"/>
      <c r="KRO210" s="490"/>
      <c r="KRP210" s="490"/>
      <c r="KRQ210" s="490"/>
      <c r="KRR210" s="490"/>
      <c r="KRS210" s="490"/>
      <c r="KRT210" s="490"/>
      <c r="KRU210" s="490"/>
      <c r="KRV210" s="490"/>
      <c r="KRW210" s="490"/>
      <c r="KRX210" s="490"/>
      <c r="KRY210" s="490"/>
      <c r="KRZ210" s="490"/>
      <c r="KSA210" s="490"/>
      <c r="KSB210" s="490"/>
      <c r="KSC210" s="490"/>
      <c r="KSD210" s="490"/>
      <c r="KSE210" s="490"/>
      <c r="KSF210" s="490"/>
      <c r="KSG210" s="490"/>
      <c r="KSH210" s="490"/>
      <c r="KSI210" s="490"/>
      <c r="KSJ210" s="490"/>
      <c r="KSK210" s="490"/>
      <c r="KSL210" s="490"/>
      <c r="KSM210" s="490"/>
      <c r="KSN210" s="490"/>
      <c r="KSO210" s="490"/>
      <c r="KSP210" s="490"/>
      <c r="KSQ210" s="490"/>
      <c r="KSR210" s="490"/>
      <c r="KSS210" s="490"/>
      <c r="KST210" s="490"/>
      <c r="KSU210" s="490"/>
      <c r="KSV210" s="490"/>
      <c r="KSW210" s="490"/>
      <c r="KSX210" s="490"/>
      <c r="KSY210" s="490"/>
      <c r="KSZ210" s="490"/>
      <c r="KTA210" s="490"/>
      <c r="KTB210" s="490"/>
      <c r="KTC210" s="490"/>
      <c r="KTD210" s="490"/>
      <c r="KTE210" s="490"/>
      <c r="KTF210" s="490"/>
      <c r="KTG210" s="490"/>
      <c r="KTH210" s="490"/>
      <c r="KTI210" s="490"/>
      <c r="KTJ210" s="490"/>
      <c r="KTK210" s="490"/>
      <c r="KTL210" s="490"/>
      <c r="KTM210" s="490"/>
      <c r="KTN210" s="490"/>
      <c r="KTO210" s="490"/>
      <c r="KTP210" s="490"/>
      <c r="KTQ210" s="490"/>
      <c r="KTR210" s="490"/>
      <c r="KTS210" s="490"/>
      <c r="KTT210" s="490"/>
      <c r="KTU210" s="490"/>
      <c r="KTV210" s="490"/>
      <c r="KTW210" s="490"/>
      <c r="KTX210" s="490"/>
      <c r="KTY210" s="490"/>
      <c r="KTZ210" s="490"/>
      <c r="KUA210" s="490"/>
      <c r="KUB210" s="490"/>
      <c r="KUC210" s="490"/>
      <c r="KUD210" s="490"/>
      <c r="KUE210" s="490"/>
      <c r="KUF210" s="490"/>
      <c r="KUG210" s="490"/>
      <c r="KUH210" s="490"/>
      <c r="KUI210" s="490"/>
      <c r="KUJ210" s="490"/>
      <c r="KUK210" s="490"/>
      <c r="KUL210" s="490"/>
      <c r="KUM210" s="490"/>
      <c r="KUN210" s="490"/>
      <c r="KUO210" s="490"/>
      <c r="KUP210" s="490"/>
      <c r="KUQ210" s="490"/>
      <c r="KUR210" s="490"/>
      <c r="KUS210" s="490"/>
      <c r="KUT210" s="490"/>
      <c r="KUU210" s="490"/>
      <c r="KUV210" s="490"/>
      <c r="KUW210" s="490"/>
      <c r="KUX210" s="490"/>
      <c r="KUY210" s="490"/>
      <c r="KUZ210" s="490"/>
      <c r="KVA210" s="490"/>
      <c r="KVB210" s="490"/>
      <c r="KVC210" s="490"/>
      <c r="KVD210" s="490"/>
      <c r="KVE210" s="490"/>
      <c r="KVF210" s="490"/>
      <c r="KVG210" s="490"/>
      <c r="KVH210" s="490"/>
      <c r="KVI210" s="490"/>
      <c r="KVJ210" s="490"/>
      <c r="KVK210" s="490"/>
      <c r="KVL210" s="490"/>
      <c r="KVM210" s="490"/>
      <c r="KVN210" s="490"/>
      <c r="KVO210" s="490"/>
      <c r="KVP210" s="490"/>
      <c r="KVQ210" s="490"/>
      <c r="KVR210" s="490"/>
      <c r="KVS210" s="490"/>
      <c r="KVT210" s="490"/>
      <c r="KVU210" s="490"/>
      <c r="KVV210" s="490"/>
      <c r="KVW210" s="490"/>
      <c r="KVX210" s="490"/>
      <c r="KVY210" s="490"/>
      <c r="KVZ210" s="490"/>
      <c r="KWA210" s="490"/>
      <c r="KWB210" s="490"/>
      <c r="KWC210" s="490"/>
      <c r="KWD210" s="490"/>
      <c r="KWE210" s="490"/>
      <c r="KWF210" s="490"/>
      <c r="KWG210" s="490"/>
      <c r="KWH210" s="490"/>
      <c r="KWI210" s="490"/>
      <c r="KWJ210" s="490"/>
      <c r="KWK210" s="490"/>
      <c r="KWL210" s="490"/>
      <c r="KWM210" s="490"/>
      <c r="KWN210" s="490"/>
      <c r="KWO210" s="490"/>
      <c r="KWP210" s="490"/>
      <c r="KWQ210" s="490"/>
      <c r="KWR210" s="490"/>
      <c r="KWS210" s="490"/>
      <c r="KWT210" s="490"/>
      <c r="KWU210" s="490"/>
      <c r="KWV210" s="490"/>
      <c r="KWW210" s="490"/>
      <c r="KWX210" s="490"/>
      <c r="KWY210" s="490"/>
      <c r="KWZ210" s="490"/>
      <c r="KXA210" s="490"/>
      <c r="KXB210" s="490"/>
      <c r="KXC210" s="490"/>
      <c r="KXD210" s="490"/>
      <c r="KXE210" s="490"/>
      <c r="KXF210" s="490"/>
      <c r="KXG210" s="490"/>
      <c r="KXH210" s="490"/>
      <c r="KXI210" s="490"/>
      <c r="KXJ210" s="490"/>
      <c r="KXK210" s="490"/>
      <c r="KXL210" s="490"/>
      <c r="KXM210" s="490"/>
      <c r="KXN210" s="490"/>
      <c r="KXO210" s="490"/>
      <c r="KXP210" s="490"/>
      <c r="KXQ210" s="490"/>
      <c r="KXR210" s="490"/>
      <c r="KXS210" s="490"/>
      <c r="KXT210" s="490"/>
      <c r="KXU210" s="490"/>
      <c r="KXV210" s="490"/>
      <c r="KXW210" s="490"/>
      <c r="KXX210" s="490"/>
      <c r="KXY210" s="490"/>
      <c r="KXZ210" s="490"/>
      <c r="KYA210" s="490"/>
      <c r="KYB210" s="490"/>
      <c r="KYC210" s="490"/>
      <c r="KYD210" s="490"/>
      <c r="KYE210" s="490"/>
      <c r="KYF210" s="490"/>
      <c r="KYG210" s="490"/>
      <c r="KYH210" s="490"/>
      <c r="KYI210" s="490"/>
      <c r="KYJ210" s="490"/>
      <c r="KYK210" s="490"/>
      <c r="KYL210" s="490"/>
      <c r="KYM210" s="490"/>
      <c r="KYN210" s="490"/>
      <c r="KYO210" s="490"/>
      <c r="KYP210" s="490"/>
      <c r="KYQ210" s="490"/>
      <c r="KYR210" s="490"/>
      <c r="KYS210" s="490"/>
      <c r="KYT210" s="490"/>
      <c r="KYU210" s="490"/>
      <c r="KYV210" s="490"/>
      <c r="KYW210" s="490"/>
      <c r="KYX210" s="490"/>
      <c r="KYY210" s="490"/>
      <c r="KYZ210" s="490"/>
      <c r="KZA210" s="490"/>
      <c r="KZB210" s="490"/>
      <c r="KZC210" s="490"/>
      <c r="KZD210" s="490"/>
      <c r="KZE210" s="490"/>
      <c r="KZF210" s="490"/>
      <c r="KZG210" s="490"/>
      <c r="KZH210" s="490"/>
      <c r="KZI210" s="490"/>
      <c r="KZJ210" s="490"/>
      <c r="KZK210" s="490"/>
      <c r="KZL210" s="490"/>
      <c r="KZM210" s="490"/>
      <c r="KZN210" s="490"/>
      <c r="KZO210" s="490"/>
      <c r="KZP210" s="490"/>
      <c r="KZQ210" s="490"/>
      <c r="KZR210" s="490"/>
      <c r="KZS210" s="490"/>
      <c r="KZT210" s="490"/>
      <c r="KZU210" s="490"/>
      <c r="KZV210" s="490"/>
      <c r="KZW210" s="490"/>
      <c r="KZX210" s="490"/>
      <c r="KZY210" s="490"/>
      <c r="KZZ210" s="490"/>
      <c r="LAA210" s="490"/>
      <c r="LAB210" s="490"/>
      <c r="LAC210" s="490"/>
      <c r="LAD210" s="490"/>
      <c r="LAE210" s="490"/>
      <c r="LAF210" s="490"/>
      <c r="LAG210" s="490"/>
      <c r="LAH210" s="490"/>
      <c r="LAI210" s="490"/>
      <c r="LAJ210" s="490"/>
      <c r="LAK210" s="490"/>
      <c r="LAL210" s="490"/>
      <c r="LAM210" s="490"/>
      <c r="LAN210" s="490"/>
      <c r="LAO210" s="490"/>
      <c r="LAP210" s="490"/>
      <c r="LAQ210" s="490"/>
      <c r="LAR210" s="490"/>
      <c r="LAS210" s="490"/>
      <c r="LAT210" s="490"/>
      <c r="LAU210" s="490"/>
      <c r="LAV210" s="490"/>
      <c r="LAW210" s="490"/>
      <c r="LAX210" s="490"/>
      <c r="LAY210" s="490"/>
      <c r="LAZ210" s="490"/>
      <c r="LBA210" s="490"/>
      <c r="LBB210" s="490"/>
      <c r="LBC210" s="490"/>
      <c r="LBD210" s="490"/>
      <c r="LBE210" s="490"/>
      <c r="LBF210" s="490"/>
      <c r="LBG210" s="490"/>
      <c r="LBH210" s="490"/>
      <c r="LBI210" s="490"/>
      <c r="LBJ210" s="490"/>
      <c r="LBK210" s="490"/>
      <c r="LBL210" s="490"/>
      <c r="LBM210" s="490"/>
      <c r="LBN210" s="490"/>
      <c r="LBO210" s="490"/>
      <c r="LBP210" s="490"/>
      <c r="LBQ210" s="490"/>
      <c r="LBR210" s="490"/>
      <c r="LBS210" s="490"/>
      <c r="LBT210" s="490"/>
      <c r="LBU210" s="490"/>
      <c r="LBV210" s="490"/>
      <c r="LBW210" s="490"/>
      <c r="LBX210" s="490"/>
      <c r="LBY210" s="490"/>
      <c r="LBZ210" s="490"/>
      <c r="LCA210" s="490"/>
      <c r="LCB210" s="490"/>
      <c r="LCC210" s="490"/>
      <c r="LCD210" s="490"/>
      <c r="LCE210" s="490"/>
      <c r="LCF210" s="490"/>
      <c r="LCG210" s="490"/>
      <c r="LCH210" s="490"/>
      <c r="LCI210" s="490"/>
      <c r="LCJ210" s="490"/>
      <c r="LCK210" s="490"/>
      <c r="LCL210" s="490"/>
      <c r="LCM210" s="490"/>
      <c r="LCN210" s="490"/>
      <c r="LCO210" s="490"/>
      <c r="LCP210" s="490"/>
      <c r="LCQ210" s="490"/>
      <c r="LCR210" s="490"/>
      <c r="LCS210" s="490"/>
      <c r="LCT210" s="490"/>
      <c r="LCU210" s="490"/>
      <c r="LCV210" s="490"/>
      <c r="LCW210" s="490"/>
      <c r="LCX210" s="490"/>
      <c r="LCY210" s="490"/>
      <c r="LCZ210" s="490"/>
      <c r="LDA210" s="490"/>
      <c r="LDB210" s="490"/>
      <c r="LDC210" s="490"/>
      <c r="LDD210" s="490"/>
      <c r="LDE210" s="490"/>
      <c r="LDF210" s="490"/>
      <c r="LDG210" s="490"/>
      <c r="LDH210" s="490"/>
      <c r="LDI210" s="490"/>
      <c r="LDJ210" s="490"/>
      <c r="LDK210" s="490"/>
      <c r="LDL210" s="490"/>
      <c r="LDM210" s="490"/>
      <c r="LDN210" s="490"/>
      <c r="LDO210" s="490"/>
      <c r="LDP210" s="490"/>
      <c r="LDQ210" s="490"/>
      <c r="LDR210" s="490"/>
      <c r="LDS210" s="490"/>
      <c r="LDT210" s="490"/>
      <c r="LDU210" s="490"/>
      <c r="LDV210" s="490"/>
      <c r="LDW210" s="490"/>
      <c r="LDX210" s="490"/>
      <c r="LDY210" s="490"/>
      <c r="LDZ210" s="490"/>
      <c r="LEA210" s="490"/>
      <c r="LEB210" s="490"/>
      <c r="LEC210" s="490"/>
      <c r="LED210" s="490"/>
      <c r="LEE210" s="490"/>
      <c r="LEF210" s="490"/>
      <c r="LEG210" s="490"/>
      <c r="LEH210" s="490"/>
      <c r="LEI210" s="490"/>
      <c r="LEJ210" s="490"/>
      <c r="LEK210" s="490"/>
      <c r="LEL210" s="490"/>
      <c r="LEM210" s="490"/>
      <c r="LEN210" s="490"/>
      <c r="LEO210" s="490"/>
      <c r="LEP210" s="490"/>
      <c r="LEQ210" s="490"/>
      <c r="LER210" s="490"/>
      <c r="LES210" s="490"/>
      <c r="LET210" s="490"/>
      <c r="LEU210" s="490"/>
      <c r="LEV210" s="490"/>
      <c r="LEW210" s="490"/>
      <c r="LEX210" s="490"/>
      <c r="LEY210" s="490"/>
      <c r="LEZ210" s="490"/>
      <c r="LFA210" s="490"/>
      <c r="LFB210" s="490"/>
      <c r="LFC210" s="490"/>
      <c r="LFD210" s="490"/>
      <c r="LFE210" s="490"/>
      <c r="LFF210" s="490"/>
      <c r="LFG210" s="490"/>
      <c r="LFH210" s="490"/>
      <c r="LFI210" s="490"/>
      <c r="LFJ210" s="490"/>
      <c r="LFK210" s="490"/>
      <c r="LFL210" s="490"/>
      <c r="LFM210" s="490"/>
      <c r="LFN210" s="490"/>
      <c r="LFO210" s="490"/>
      <c r="LFP210" s="490"/>
      <c r="LFQ210" s="490"/>
      <c r="LFR210" s="490"/>
      <c r="LFS210" s="490"/>
      <c r="LFT210" s="490"/>
      <c r="LFU210" s="490"/>
      <c r="LFV210" s="490"/>
      <c r="LFW210" s="490"/>
      <c r="LFX210" s="490"/>
      <c r="LFY210" s="490"/>
      <c r="LFZ210" s="490"/>
      <c r="LGA210" s="490"/>
      <c r="LGB210" s="490"/>
      <c r="LGC210" s="490"/>
      <c r="LGD210" s="490"/>
      <c r="LGE210" s="490"/>
      <c r="LGF210" s="490"/>
      <c r="LGG210" s="490"/>
      <c r="LGH210" s="490"/>
      <c r="LGI210" s="490"/>
      <c r="LGJ210" s="490"/>
      <c r="LGK210" s="490"/>
      <c r="LGL210" s="490"/>
      <c r="LGM210" s="490"/>
      <c r="LGN210" s="490"/>
      <c r="LGO210" s="490"/>
      <c r="LGP210" s="490"/>
      <c r="LGQ210" s="490"/>
      <c r="LGR210" s="490"/>
      <c r="LGS210" s="490"/>
      <c r="LGT210" s="490"/>
      <c r="LGU210" s="490"/>
      <c r="LGV210" s="490"/>
      <c r="LGW210" s="490"/>
      <c r="LGX210" s="490"/>
      <c r="LGY210" s="490"/>
      <c r="LGZ210" s="490"/>
      <c r="LHA210" s="490"/>
      <c r="LHB210" s="490"/>
      <c r="LHC210" s="490"/>
      <c r="LHD210" s="490"/>
      <c r="LHE210" s="490"/>
      <c r="LHF210" s="490"/>
      <c r="LHG210" s="490"/>
      <c r="LHH210" s="490"/>
      <c r="LHI210" s="490"/>
      <c r="LHJ210" s="490"/>
      <c r="LHK210" s="490"/>
      <c r="LHL210" s="490"/>
      <c r="LHM210" s="490"/>
      <c r="LHN210" s="490"/>
      <c r="LHO210" s="490"/>
      <c r="LHP210" s="490"/>
      <c r="LHQ210" s="490"/>
      <c r="LHR210" s="490"/>
      <c r="LHS210" s="490"/>
      <c r="LHT210" s="490"/>
      <c r="LHU210" s="490"/>
      <c r="LHV210" s="490"/>
      <c r="LHW210" s="490"/>
      <c r="LHX210" s="490"/>
      <c r="LHY210" s="490"/>
      <c r="LHZ210" s="490"/>
      <c r="LIA210" s="490"/>
      <c r="LIB210" s="490"/>
      <c r="LIC210" s="490"/>
      <c r="LID210" s="490"/>
      <c r="LIE210" s="490"/>
      <c r="LIF210" s="490"/>
      <c r="LIG210" s="490"/>
      <c r="LIH210" s="490"/>
      <c r="LII210" s="490"/>
      <c r="LIJ210" s="490"/>
      <c r="LIK210" s="490"/>
      <c r="LIL210" s="490"/>
      <c r="LIM210" s="490"/>
      <c r="LIN210" s="490"/>
      <c r="LIO210" s="490"/>
      <c r="LIP210" s="490"/>
      <c r="LIQ210" s="490"/>
      <c r="LIR210" s="490"/>
      <c r="LIS210" s="490"/>
      <c r="LIT210" s="490"/>
      <c r="LIU210" s="490"/>
      <c r="LIV210" s="490"/>
      <c r="LIW210" s="490"/>
      <c r="LIX210" s="490"/>
      <c r="LIY210" s="490"/>
      <c r="LIZ210" s="490"/>
      <c r="LJA210" s="490"/>
      <c r="LJB210" s="490"/>
      <c r="LJC210" s="490"/>
      <c r="LJD210" s="490"/>
      <c r="LJE210" s="490"/>
      <c r="LJF210" s="490"/>
      <c r="LJG210" s="490"/>
      <c r="LJH210" s="490"/>
      <c r="LJI210" s="490"/>
      <c r="LJJ210" s="490"/>
      <c r="LJK210" s="490"/>
      <c r="LJL210" s="490"/>
      <c r="LJM210" s="490"/>
      <c r="LJN210" s="490"/>
      <c r="LJO210" s="490"/>
      <c r="LJP210" s="490"/>
      <c r="LJQ210" s="490"/>
      <c r="LJR210" s="490"/>
      <c r="LJS210" s="490"/>
      <c r="LJT210" s="490"/>
      <c r="LJU210" s="490"/>
      <c r="LJV210" s="490"/>
      <c r="LJW210" s="490"/>
      <c r="LJX210" s="490"/>
      <c r="LJY210" s="490"/>
      <c r="LJZ210" s="490"/>
      <c r="LKA210" s="490"/>
      <c r="LKB210" s="490"/>
      <c r="LKC210" s="490"/>
      <c r="LKD210" s="490"/>
      <c r="LKE210" s="490"/>
      <c r="LKF210" s="490"/>
      <c r="LKG210" s="490"/>
      <c r="LKH210" s="490"/>
      <c r="LKI210" s="490"/>
      <c r="LKJ210" s="490"/>
      <c r="LKK210" s="490"/>
      <c r="LKL210" s="490"/>
      <c r="LKM210" s="490"/>
      <c r="LKN210" s="490"/>
      <c r="LKO210" s="490"/>
      <c r="LKP210" s="490"/>
      <c r="LKQ210" s="490"/>
      <c r="LKR210" s="490"/>
      <c r="LKS210" s="490"/>
      <c r="LKT210" s="490"/>
      <c r="LKU210" s="490"/>
      <c r="LKV210" s="490"/>
      <c r="LKW210" s="490"/>
      <c r="LKX210" s="490"/>
      <c r="LKY210" s="490"/>
      <c r="LKZ210" s="490"/>
      <c r="LLA210" s="490"/>
      <c r="LLB210" s="490"/>
      <c r="LLC210" s="490"/>
      <c r="LLD210" s="490"/>
      <c r="LLE210" s="490"/>
      <c r="LLF210" s="490"/>
      <c r="LLG210" s="490"/>
      <c r="LLH210" s="490"/>
      <c r="LLI210" s="490"/>
      <c r="LLJ210" s="490"/>
      <c r="LLK210" s="490"/>
      <c r="LLL210" s="490"/>
      <c r="LLM210" s="490"/>
      <c r="LLN210" s="490"/>
      <c r="LLO210" s="490"/>
      <c r="LLP210" s="490"/>
      <c r="LLQ210" s="490"/>
      <c r="LLR210" s="490"/>
      <c r="LLS210" s="490"/>
      <c r="LLT210" s="490"/>
      <c r="LLU210" s="490"/>
      <c r="LLV210" s="490"/>
      <c r="LLW210" s="490"/>
      <c r="LLX210" s="490"/>
      <c r="LLY210" s="490"/>
      <c r="LLZ210" s="490"/>
      <c r="LMA210" s="490"/>
      <c r="LMB210" s="490"/>
      <c r="LMC210" s="490"/>
      <c r="LMD210" s="490"/>
      <c r="LME210" s="490"/>
      <c r="LMF210" s="490"/>
      <c r="LMG210" s="490"/>
      <c r="LMH210" s="490"/>
      <c r="LMI210" s="490"/>
      <c r="LMJ210" s="490"/>
      <c r="LMK210" s="490"/>
      <c r="LML210" s="490"/>
      <c r="LMM210" s="490"/>
      <c r="LMN210" s="490"/>
      <c r="LMO210" s="490"/>
      <c r="LMP210" s="490"/>
      <c r="LMQ210" s="490"/>
      <c r="LMR210" s="490"/>
      <c r="LMS210" s="490"/>
      <c r="LMT210" s="490"/>
      <c r="LMU210" s="490"/>
      <c r="LMV210" s="490"/>
      <c r="LMW210" s="490"/>
      <c r="LMX210" s="490"/>
      <c r="LMY210" s="490"/>
      <c r="LMZ210" s="490"/>
      <c r="LNA210" s="490"/>
      <c r="LNB210" s="490"/>
      <c r="LNC210" s="490"/>
      <c r="LND210" s="490"/>
      <c r="LNE210" s="490"/>
      <c r="LNF210" s="490"/>
      <c r="LNG210" s="490"/>
      <c r="LNH210" s="490"/>
      <c r="LNI210" s="490"/>
      <c r="LNJ210" s="490"/>
      <c r="LNK210" s="490"/>
      <c r="LNL210" s="490"/>
      <c r="LNM210" s="490"/>
      <c r="LNN210" s="490"/>
      <c r="LNO210" s="490"/>
      <c r="LNP210" s="490"/>
      <c r="LNQ210" s="490"/>
      <c r="LNR210" s="490"/>
      <c r="LNS210" s="490"/>
      <c r="LNT210" s="490"/>
      <c r="LNU210" s="490"/>
      <c r="LNV210" s="490"/>
      <c r="LNW210" s="490"/>
      <c r="LNX210" s="490"/>
      <c r="LNY210" s="490"/>
      <c r="LNZ210" s="490"/>
      <c r="LOA210" s="490"/>
      <c r="LOB210" s="490"/>
      <c r="LOC210" s="490"/>
      <c r="LOD210" s="490"/>
      <c r="LOE210" s="490"/>
      <c r="LOF210" s="490"/>
      <c r="LOG210" s="490"/>
      <c r="LOH210" s="490"/>
      <c r="LOI210" s="490"/>
      <c r="LOJ210" s="490"/>
      <c r="LOK210" s="490"/>
      <c r="LOL210" s="490"/>
      <c r="LOM210" s="490"/>
      <c r="LON210" s="490"/>
      <c r="LOO210" s="490"/>
      <c r="LOP210" s="490"/>
      <c r="LOQ210" s="490"/>
      <c r="LOR210" s="490"/>
      <c r="LOS210" s="490"/>
      <c r="LOT210" s="490"/>
      <c r="LOU210" s="490"/>
      <c r="LOV210" s="490"/>
      <c r="LOW210" s="490"/>
      <c r="LOX210" s="490"/>
      <c r="LOY210" s="490"/>
      <c r="LOZ210" s="490"/>
      <c r="LPA210" s="490"/>
      <c r="LPB210" s="490"/>
      <c r="LPC210" s="490"/>
      <c r="LPD210" s="490"/>
      <c r="LPE210" s="490"/>
      <c r="LPF210" s="490"/>
      <c r="LPG210" s="490"/>
      <c r="LPH210" s="490"/>
      <c r="LPI210" s="490"/>
      <c r="LPJ210" s="490"/>
      <c r="LPK210" s="490"/>
      <c r="LPL210" s="490"/>
      <c r="LPM210" s="490"/>
      <c r="LPN210" s="490"/>
      <c r="LPO210" s="490"/>
      <c r="LPP210" s="490"/>
      <c r="LPQ210" s="490"/>
      <c r="LPR210" s="490"/>
      <c r="LPS210" s="490"/>
      <c r="LPT210" s="490"/>
      <c r="LPU210" s="490"/>
      <c r="LPV210" s="490"/>
      <c r="LPW210" s="490"/>
      <c r="LPX210" s="490"/>
      <c r="LPY210" s="490"/>
      <c r="LPZ210" s="490"/>
      <c r="LQA210" s="490"/>
      <c r="LQB210" s="490"/>
      <c r="LQC210" s="490"/>
      <c r="LQD210" s="490"/>
      <c r="LQE210" s="490"/>
      <c r="LQF210" s="490"/>
      <c r="LQG210" s="490"/>
      <c r="LQH210" s="490"/>
      <c r="LQI210" s="490"/>
      <c r="LQJ210" s="490"/>
      <c r="LQK210" s="490"/>
      <c r="LQL210" s="490"/>
      <c r="LQM210" s="490"/>
      <c r="LQN210" s="490"/>
      <c r="LQO210" s="490"/>
      <c r="LQP210" s="490"/>
      <c r="LQQ210" s="490"/>
      <c r="LQR210" s="490"/>
      <c r="LQS210" s="490"/>
      <c r="LQT210" s="490"/>
      <c r="LQU210" s="490"/>
      <c r="LQV210" s="490"/>
      <c r="LQW210" s="490"/>
      <c r="LQX210" s="490"/>
      <c r="LQY210" s="490"/>
      <c r="LQZ210" s="490"/>
      <c r="LRA210" s="490"/>
      <c r="LRB210" s="490"/>
      <c r="LRC210" s="490"/>
      <c r="LRD210" s="490"/>
      <c r="LRE210" s="490"/>
      <c r="LRF210" s="490"/>
      <c r="LRG210" s="490"/>
      <c r="LRH210" s="490"/>
      <c r="LRI210" s="490"/>
      <c r="LRJ210" s="490"/>
      <c r="LRK210" s="490"/>
      <c r="LRL210" s="490"/>
      <c r="LRM210" s="490"/>
      <c r="LRN210" s="490"/>
      <c r="LRO210" s="490"/>
      <c r="LRP210" s="490"/>
      <c r="LRQ210" s="490"/>
      <c r="LRR210" s="490"/>
      <c r="LRS210" s="490"/>
      <c r="LRT210" s="490"/>
      <c r="LRU210" s="490"/>
      <c r="LRV210" s="490"/>
      <c r="LRW210" s="490"/>
      <c r="LRX210" s="490"/>
      <c r="LRY210" s="490"/>
      <c r="LRZ210" s="490"/>
      <c r="LSA210" s="490"/>
      <c r="LSB210" s="490"/>
      <c r="LSC210" s="490"/>
      <c r="LSD210" s="490"/>
      <c r="LSE210" s="490"/>
      <c r="LSF210" s="490"/>
      <c r="LSG210" s="490"/>
      <c r="LSH210" s="490"/>
      <c r="LSI210" s="490"/>
      <c r="LSJ210" s="490"/>
      <c r="LSK210" s="490"/>
      <c r="LSL210" s="490"/>
      <c r="LSM210" s="490"/>
      <c r="LSN210" s="490"/>
      <c r="LSO210" s="490"/>
      <c r="LSP210" s="490"/>
      <c r="LSQ210" s="490"/>
      <c r="LSR210" s="490"/>
      <c r="LSS210" s="490"/>
      <c r="LST210" s="490"/>
      <c r="LSU210" s="490"/>
      <c r="LSV210" s="490"/>
      <c r="LSW210" s="490"/>
      <c r="LSX210" s="490"/>
      <c r="LSY210" s="490"/>
      <c r="LSZ210" s="490"/>
      <c r="LTA210" s="490"/>
      <c r="LTB210" s="490"/>
      <c r="LTC210" s="490"/>
      <c r="LTD210" s="490"/>
      <c r="LTE210" s="490"/>
      <c r="LTF210" s="490"/>
      <c r="LTG210" s="490"/>
      <c r="LTH210" s="490"/>
      <c r="LTI210" s="490"/>
      <c r="LTJ210" s="490"/>
      <c r="LTK210" s="490"/>
      <c r="LTL210" s="490"/>
      <c r="LTM210" s="490"/>
      <c r="LTN210" s="490"/>
      <c r="LTO210" s="490"/>
      <c r="LTP210" s="490"/>
      <c r="LTQ210" s="490"/>
      <c r="LTR210" s="490"/>
      <c r="LTS210" s="490"/>
      <c r="LTT210" s="490"/>
      <c r="LTU210" s="490"/>
      <c r="LTV210" s="490"/>
      <c r="LTW210" s="490"/>
      <c r="LTX210" s="490"/>
      <c r="LTY210" s="490"/>
      <c r="LTZ210" s="490"/>
      <c r="LUA210" s="490"/>
      <c r="LUB210" s="490"/>
      <c r="LUC210" s="490"/>
      <c r="LUD210" s="490"/>
      <c r="LUE210" s="490"/>
      <c r="LUF210" s="490"/>
      <c r="LUG210" s="490"/>
      <c r="LUH210" s="490"/>
      <c r="LUI210" s="490"/>
      <c r="LUJ210" s="490"/>
      <c r="LUK210" s="490"/>
      <c r="LUL210" s="490"/>
      <c r="LUM210" s="490"/>
      <c r="LUN210" s="490"/>
      <c r="LUO210" s="490"/>
      <c r="LUP210" s="490"/>
      <c r="LUQ210" s="490"/>
      <c r="LUR210" s="490"/>
      <c r="LUS210" s="490"/>
      <c r="LUT210" s="490"/>
      <c r="LUU210" s="490"/>
      <c r="LUV210" s="490"/>
      <c r="LUW210" s="490"/>
      <c r="LUX210" s="490"/>
      <c r="LUY210" s="490"/>
      <c r="LUZ210" s="490"/>
      <c r="LVA210" s="490"/>
      <c r="LVB210" s="490"/>
      <c r="LVC210" s="490"/>
      <c r="LVD210" s="490"/>
      <c r="LVE210" s="490"/>
      <c r="LVF210" s="490"/>
      <c r="LVG210" s="490"/>
      <c r="LVH210" s="490"/>
      <c r="LVI210" s="490"/>
      <c r="LVJ210" s="490"/>
      <c r="LVK210" s="490"/>
      <c r="LVL210" s="490"/>
      <c r="LVM210" s="490"/>
      <c r="LVN210" s="490"/>
      <c r="LVO210" s="490"/>
      <c r="LVP210" s="490"/>
      <c r="LVQ210" s="490"/>
      <c r="LVR210" s="490"/>
      <c r="LVS210" s="490"/>
      <c r="LVT210" s="490"/>
      <c r="LVU210" s="490"/>
      <c r="LVV210" s="490"/>
      <c r="LVW210" s="490"/>
      <c r="LVX210" s="490"/>
      <c r="LVY210" s="490"/>
      <c r="LVZ210" s="490"/>
      <c r="LWA210" s="490"/>
      <c r="LWB210" s="490"/>
      <c r="LWC210" s="490"/>
      <c r="LWD210" s="490"/>
      <c r="LWE210" s="490"/>
      <c r="LWF210" s="490"/>
      <c r="LWG210" s="490"/>
      <c r="LWH210" s="490"/>
      <c r="LWI210" s="490"/>
      <c r="LWJ210" s="490"/>
      <c r="LWK210" s="490"/>
      <c r="LWL210" s="490"/>
      <c r="LWM210" s="490"/>
      <c r="LWN210" s="490"/>
      <c r="LWO210" s="490"/>
      <c r="LWP210" s="490"/>
      <c r="LWQ210" s="490"/>
      <c r="LWR210" s="490"/>
      <c r="LWS210" s="490"/>
      <c r="LWT210" s="490"/>
      <c r="LWU210" s="490"/>
      <c r="LWV210" s="490"/>
      <c r="LWW210" s="490"/>
      <c r="LWX210" s="490"/>
      <c r="LWY210" s="490"/>
      <c r="LWZ210" s="490"/>
      <c r="LXA210" s="490"/>
      <c r="LXB210" s="490"/>
      <c r="LXC210" s="490"/>
      <c r="LXD210" s="490"/>
      <c r="LXE210" s="490"/>
      <c r="LXF210" s="490"/>
      <c r="LXG210" s="490"/>
      <c r="LXH210" s="490"/>
      <c r="LXI210" s="490"/>
      <c r="LXJ210" s="490"/>
      <c r="LXK210" s="490"/>
      <c r="LXL210" s="490"/>
      <c r="LXM210" s="490"/>
      <c r="LXN210" s="490"/>
      <c r="LXO210" s="490"/>
      <c r="LXP210" s="490"/>
      <c r="LXQ210" s="490"/>
      <c r="LXR210" s="490"/>
      <c r="LXS210" s="490"/>
      <c r="LXT210" s="490"/>
      <c r="LXU210" s="490"/>
      <c r="LXV210" s="490"/>
      <c r="LXW210" s="490"/>
      <c r="LXX210" s="490"/>
      <c r="LXY210" s="490"/>
      <c r="LXZ210" s="490"/>
      <c r="LYA210" s="490"/>
      <c r="LYB210" s="490"/>
      <c r="LYC210" s="490"/>
      <c r="LYD210" s="490"/>
      <c r="LYE210" s="490"/>
      <c r="LYF210" s="490"/>
      <c r="LYG210" s="490"/>
      <c r="LYH210" s="490"/>
      <c r="LYI210" s="490"/>
      <c r="LYJ210" s="490"/>
      <c r="LYK210" s="490"/>
      <c r="LYL210" s="490"/>
      <c r="LYM210" s="490"/>
      <c r="LYN210" s="490"/>
      <c r="LYO210" s="490"/>
      <c r="LYP210" s="490"/>
      <c r="LYQ210" s="490"/>
      <c r="LYR210" s="490"/>
      <c r="LYS210" s="490"/>
      <c r="LYT210" s="490"/>
      <c r="LYU210" s="490"/>
      <c r="LYV210" s="490"/>
      <c r="LYW210" s="490"/>
      <c r="LYX210" s="490"/>
      <c r="LYY210" s="490"/>
      <c r="LYZ210" s="490"/>
      <c r="LZA210" s="490"/>
      <c r="LZB210" s="490"/>
      <c r="LZC210" s="490"/>
      <c r="LZD210" s="490"/>
      <c r="LZE210" s="490"/>
      <c r="LZF210" s="490"/>
      <c r="LZG210" s="490"/>
      <c r="LZH210" s="490"/>
      <c r="LZI210" s="490"/>
      <c r="LZJ210" s="490"/>
      <c r="LZK210" s="490"/>
      <c r="LZL210" s="490"/>
      <c r="LZM210" s="490"/>
      <c r="LZN210" s="490"/>
      <c r="LZO210" s="490"/>
      <c r="LZP210" s="490"/>
      <c r="LZQ210" s="490"/>
      <c r="LZR210" s="490"/>
      <c r="LZS210" s="490"/>
      <c r="LZT210" s="490"/>
      <c r="LZU210" s="490"/>
      <c r="LZV210" s="490"/>
      <c r="LZW210" s="490"/>
      <c r="LZX210" s="490"/>
      <c r="LZY210" s="490"/>
      <c r="LZZ210" s="490"/>
      <c r="MAA210" s="490"/>
      <c r="MAB210" s="490"/>
      <c r="MAC210" s="490"/>
      <c r="MAD210" s="490"/>
      <c r="MAE210" s="490"/>
      <c r="MAF210" s="490"/>
      <c r="MAG210" s="490"/>
      <c r="MAH210" s="490"/>
      <c r="MAI210" s="490"/>
      <c r="MAJ210" s="490"/>
      <c r="MAK210" s="490"/>
      <c r="MAL210" s="490"/>
      <c r="MAM210" s="490"/>
      <c r="MAN210" s="490"/>
      <c r="MAO210" s="490"/>
      <c r="MAP210" s="490"/>
      <c r="MAQ210" s="490"/>
      <c r="MAR210" s="490"/>
      <c r="MAS210" s="490"/>
      <c r="MAT210" s="490"/>
      <c r="MAU210" s="490"/>
      <c r="MAV210" s="490"/>
      <c r="MAW210" s="490"/>
      <c r="MAX210" s="490"/>
      <c r="MAY210" s="490"/>
      <c r="MAZ210" s="490"/>
      <c r="MBA210" s="490"/>
      <c r="MBB210" s="490"/>
      <c r="MBC210" s="490"/>
      <c r="MBD210" s="490"/>
      <c r="MBE210" s="490"/>
      <c r="MBF210" s="490"/>
      <c r="MBG210" s="490"/>
      <c r="MBH210" s="490"/>
      <c r="MBI210" s="490"/>
      <c r="MBJ210" s="490"/>
      <c r="MBK210" s="490"/>
      <c r="MBL210" s="490"/>
      <c r="MBM210" s="490"/>
      <c r="MBN210" s="490"/>
      <c r="MBO210" s="490"/>
      <c r="MBP210" s="490"/>
      <c r="MBQ210" s="490"/>
      <c r="MBR210" s="490"/>
      <c r="MBS210" s="490"/>
      <c r="MBT210" s="490"/>
      <c r="MBU210" s="490"/>
      <c r="MBV210" s="490"/>
      <c r="MBW210" s="490"/>
      <c r="MBX210" s="490"/>
      <c r="MBY210" s="490"/>
      <c r="MBZ210" s="490"/>
      <c r="MCA210" s="490"/>
      <c r="MCB210" s="490"/>
      <c r="MCC210" s="490"/>
      <c r="MCD210" s="490"/>
      <c r="MCE210" s="490"/>
      <c r="MCF210" s="490"/>
      <c r="MCG210" s="490"/>
      <c r="MCH210" s="490"/>
      <c r="MCI210" s="490"/>
      <c r="MCJ210" s="490"/>
      <c r="MCK210" s="490"/>
      <c r="MCL210" s="490"/>
      <c r="MCM210" s="490"/>
      <c r="MCN210" s="490"/>
      <c r="MCO210" s="490"/>
      <c r="MCP210" s="490"/>
      <c r="MCQ210" s="490"/>
      <c r="MCR210" s="490"/>
      <c r="MCS210" s="490"/>
      <c r="MCT210" s="490"/>
      <c r="MCU210" s="490"/>
      <c r="MCV210" s="490"/>
      <c r="MCW210" s="490"/>
      <c r="MCX210" s="490"/>
      <c r="MCY210" s="490"/>
      <c r="MCZ210" s="490"/>
      <c r="MDA210" s="490"/>
      <c r="MDB210" s="490"/>
      <c r="MDC210" s="490"/>
      <c r="MDD210" s="490"/>
      <c r="MDE210" s="490"/>
      <c r="MDF210" s="490"/>
      <c r="MDG210" s="490"/>
      <c r="MDH210" s="490"/>
      <c r="MDI210" s="490"/>
      <c r="MDJ210" s="490"/>
      <c r="MDK210" s="490"/>
      <c r="MDL210" s="490"/>
      <c r="MDM210" s="490"/>
      <c r="MDN210" s="490"/>
      <c r="MDO210" s="490"/>
      <c r="MDP210" s="490"/>
      <c r="MDQ210" s="490"/>
      <c r="MDR210" s="490"/>
      <c r="MDS210" s="490"/>
      <c r="MDT210" s="490"/>
      <c r="MDU210" s="490"/>
      <c r="MDV210" s="490"/>
      <c r="MDW210" s="490"/>
      <c r="MDX210" s="490"/>
      <c r="MDY210" s="490"/>
      <c r="MDZ210" s="490"/>
      <c r="MEA210" s="490"/>
      <c r="MEB210" s="490"/>
      <c r="MEC210" s="490"/>
      <c r="MED210" s="490"/>
      <c r="MEE210" s="490"/>
      <c r="MEF210" s="490"/>
      <c r="MEG210" s="490"/>
      <c r="MEH210" s="490"/>
      <c r="MEI210" s="490"/>
      <c r="MEJ210" s="490"/>
      <c r="MEK210" s="490"/>
      <c r="MEL210" s="490"/>
      <c r="MEM210" s="490"/>
      <c r="MEN210" s="490"/>
      <c r="MEO210" s="490"/>
      <c r="MEP210" s="490"/>
      <c r="MEQ210" s="490"/>
      <c r="MER210" s="490"/>
      <c r="MES210" s="490"/>
      <c r="MET210" s="490"/>
      <c r="MEU210" s="490"/>
      <c r="MEV210" s="490"/>
      <c r="MEW210" s="490"/>
      <c r="MEX210" s="490"/>
      <c r="MEY210" s="490"/>
      <c r="MEZ210" s="490"/>
      <c r="MFA210" s="490"/>
      <c r="MFB210" s="490"/>
      <c r="MFC210" s="490"/>
      <c r="MFD210" s="490"/>
      <c r="MFE210" s="490"/>
      <c r="MFF210" s="490"/>
      <c r="MFG210" s="490"/>
      <c r="MFH210" s="490"/>
      <c r="MFI210" s="490"/>
      <c r="MFJ210" s="490"/>
      <c r="MFK210" s="490"/>
      <c r="MFL210" s="490"/>
      <c r="MFM210" s="490"/>
      <c r="MFN210" s="490"/>
      <c r="MFO210" s="490"/>
      <c r="MFP210" s="490"/>
      <c r="MFQ210" s="490"/>
      <c r="MFR210" s="490"/>
      <c r="MFS210" s="490"/>
      <c r="MFT210" s="490"/>
      <c r="MFU210" s="490"/>
      <c r="MFV210" s="490"/>
      <c r="MFW210" s="490"/>
      <c r="MFX210" s="490"/>
      <c r="MFY210" s="490"/>
      <c r="MFZ210" s="490"/>
      <c r="MGA210" s="490"/>
      <c r="MGB210" s="490"/>
      <c r="MGC210" s="490"/>
      <c r="MGD210" s="490"/>
      <c r="MGE210" s="490"/>
      <c r="MGF210" s="490"/>
      <c r="MGG210" s="490"/>
      <c r="MGH210" s="490"/>
      <c r="MGI210" s="490"/>
      <c r="MGJ210" s="490"/>
      <c r="MGK210" s="490"/>
      <c r="MGL210" s="490"/>
      <c r="MGM210" s="490"/>
      <c r="MGN210" s="490"/>
      <c r="MGO210" s="490"/>
      <c r="MGP210" s="490"/>
      <c r="MGQ210" s="490"/>
      <c r="MGR210" s="490"/>
      <c r="MGS210" s="490"/>
      <c r="MGT210" s="490"/>
      <c r="MGU210" s="490"/>
      <c r="MGV210" s="490"/>
      <c r="MGW210" s="490"/>
      <c r="MGX210" s="490"/>
      <c r="MGY210" s="490"/>
      <c r="MGZ210" s="490"/>
      <c r="MHA210" s="490"/>
      <c r="MHB210" s="490"/>
      <c r="MHC210" s="490"/>
      <c r="MHD210" s="490"/>
      <c r="MHE210" s="490"/>
      <c r="MHF210" s="490"/>
      <c r="MHG210" s="490"/>
      <c r="MHH210" s="490"/>
      <c r="MHI210" s="490"/>
      <c r="MHJ210" s="490"/>
      <c r="MHK210" s="490"/>
      <c r="MHL210" s="490"/>
      <c r="MHM210" s="490"/>
      <c r="MHN210" s="490"/>
      <c r="MHO210" s="490"/>
      <c r="MHP210" s="490"/>
      <c r="MHQ210" s="490"/>
      <c r="MHR210" s="490"/>
      <c r="MHS210" s="490"/>
      <c r="MHT210" s="490"/>
      <c r="MHU210" s="490"/>
      <c r="MHV210" s="490"/>
      <c r="MHW210" s="490"/>
      <c r="MHX210" s="490"/>
      <c r="MHY210" s="490"/>
      <c r="MHZ210" s="490"/>
      <c r="MIA210" s="490"/>
      <c r="MIB210" s="490"/>
      <c r="MIC210" s="490"/>
      <c r="MID210" s="490"/>
      <c r="MIE210" s="490"/>
      <c r="MIF210" s="490"/>
      <c r="MIG210" s="490"/>
      <c r="MIH210" s="490"/>
      <c r="MII210" s="490"/>
      <c r="MIJ210" s="490"/>
      <c r="MIK210" s="490"/>
      <c r="MIL210" s="490"/>
      <c r="MIM210" s="490"/>
      <c r="MIN210" s="490"/>
      <c r="MIO210" s="490"/>
      <c r="MIP210" s="490"/>
      <c r="MIQ210" s="490"/>
      <c r="MIR210" s="490"/>
      <c r="MIS210" s="490"/>
      <c r="MIT210" s="490"/>
      <c r="MIU210" s="490"/>
      <c r="MIV210" s="490"/>
      <c r="MIW210" s="490"/>
      <c r="MIX210" s="490"/>
      <c r="MIY210" s="490"/>
      <c r="MIZ210" s="490"/>
      <c r="MJA210" s="490"/>
      <c r="MJB210" s="490"/>
      <c r="MJC210" s="490"/>
      <c r="MJD210" s="490"/>
      <c r="MJE210" s="490"/>
      <c r="MJF210" s="490"/>
      <c r="MJG210" s="490"/>
      <c r="MJH210" s="490"/>
      <c r="MJI210" s="490"/>
      <c r="MJJ210" s="490"/>
      <c r="MJK210" s="490"/>
      <c r="MJL210" s="490"/>
      <c r="MJM210" s="490"/>
      <c r="MJN210" s="490"/>
      <c r="MJO210" s="490"/>
      <c r="MJP210" s="490"/>
      <c r="MJQ210" s="490"/>
      <c r="MJR210" s="490"/>
      <c r="MJS210" s="490"/>
      <c r="MJT210" s="490"/>
      <c r="MJU210" s="490"/>
      <c r="MJV210" s="490"/>
      <c r="MJW210" s="490"/>
      <c r="MJX210" s="490"/>
      <c r="MJY210" s="490"/>
      <c r="MJZ210" s="490"/>
      <c r="MKA210" s="490"/>
      <c r="MKB210" s="490"/>
      <c r="MKC210" s="490"/>
      <c r="MKD210" s="490"/>
      <c r="MKE210" s="490"/>
      <c r="MKF210" s="490"/>
      <c r="MKG210" s="490"/>
      <c r="MKH210" s="490"/>
      <c r="MKI210" s="490"/>
      <c r="MKJ210" s="490"/>
      <c r="MKK210" s="490"/>
      <c r="MKL210" s="490"/>
      <c r="MKM210" s="490"/>
      <c r="MKN210" s="490"/>
      <c r="MKO210" s="490"/>
      <c r="MKP210" s="490"/>
      <c r="MKQ210" s="490"/>
      <c r="MKR210" s="490"/>
      <c r="MKS210" s="490"/>
      <c r="MKT210" s="490"/>
      <c r="MKU210" s="490"/>
      <c r="MKV210" s="490"/>
      <c r="MKW210" s="490"/>
      <c r="MKX210" s="490"/>
      <c r="MKY210" s="490"/>
      <c r="MKZ210" s="490"/>
      <c r="MLA210" s="490"/>
      <c r="MLB210" s="490"/>
      <c r="MLC210" s="490"/>
      <c r="MLD210" s="490"/>
      <c r="MLE210" s="490"/>
      <c r="MLF210" s="490"/>
      <c r="MLG210" s="490"/>
      <c r="MLH210" s="490"/>
      <c r="MLI210" s="490"/>
      <c r="MLJ210" s="490"/>
      <c r="MLK210" s="490"/>
      <c r="MLL210" s="490"/>
      <c r="MLM210" s="490"/>
      <c r="MLN210" s="490"/>
      <c r="MLO210" s="490"/>
      <c r="MLP210" s="490"/>
      <c r="MLQ210" s="490"/>
      <c r="MLR210" s="490"/>
      <c r="MLS210" s="490"/>
      <c r="MLT210" s="490"/>
      <c r="MLU210" s="490"/>
      <c r="MLV210" s="490"/>
      <c r="MLW210" s="490"/>
      <c r="MLX210" s="490"/>
      <c r="MLY210" s="490"/>
      <c r="MLZ210" s="490"/>
      <c r="MMA210" s="490"/>
      <c r="MMB210" s="490"/>
      <c r="MMC210" s="490"/>
      <c r="MMD210" s="490"/>
      <c r="MME210" s="490"/>
      <c r="MMF210" s="490"/>
      <c r="MMG210" s="490"/>
      <c r="MMH210" s="490"/>
      <c r="MMI210" s="490"/>
      <c r="MMJ210" s="490"/>
      <c r="MMK210" s="490"/>
      <c r="MML210" s="490"/>
      <c r="MMM210" s="490"/>
      <c r="MMN210" s="490"/>
      <c r="MMO210" s="490"/>
      <c r="MMP210" s="490"/>
      <c r="MMQ210" s="490"/>
      <c r="MMR210" s="490"/>
      <c r="MMS210" s="490"/>
      <c r="MMT210" s="490"/>
      <c r="MMU210" s="490"/>
      <c r="MMV210" s="490"/>
      <c r="MMW210" s="490"/>
      <c r="MMX210" s="490"/>
      <c r="MMY210" s="490"/>
      <c r="MMZ210" s="490"/>
      <c r="MNA210" s="490"/>
      <c r="MNB210" s="490"/>
      <c r="MNC210" s="490"/>
      <c r="MND210" s="490"/>
      <c r="MNE210" s="490"/>
      <c r="MNF210" s="490"/>
      <c r="MNG210" s="490"/>
      <c r="MNH210" s="490"/>
      <c r="MNI210" s="490"/>
      <c r="MNJ210" s="490"/>
      <c r="MNK210" s="490"/>
      <c r="MNL210" s="490"/>
      <c r="MNM210" s="490"/>
      <c r="MNN210" s="490"/>
      <c r="MNO210" s="490"/>
      <c r="MNP210" s="490"/>
      <c r="MNQ210" s="490"/>
      <c r="MNR210" s="490"/>
      <c r="MNS210" s="490"/>
      <c r="MNT210" s="490"/>
      <c r="MNU210" s="490"/>
      <c r="MNV210" s="490"/>
      <c r="MNW210" s="490"/>
      <c r="MNX210" s="490"/>
      <c r="MNY210" s="490"/>
      <c r="MNZ210" s="490"/>
      <c r="MOA210" s="490"/>
      <c r="MOB210" s="490"/>
      <c r="MOC210" s="490"/>
      <c r="MOD210" s="490"/>
      <c r="MOE210" s="490"/>
      <c r="MOF210" s="490"/>
      <c r="MOG210" s="490"/>
      <c r="MOH210" s="490"/>
      <c r="MOI210" s="490"/>
      <c r="MOJ210" s="490"/>
      <c r="MOK210" s="490"/>
      <c r="MOL210" s="490"/>
      <c r="MOM210" s="490"/>
      <c r="MON210" s="490"/>
      <c r="MOO210" s="490"/>
      <c r="MOP210" s="490"/>
      <c r="MOQ210" s="490"/>
      <c r="MOR210" s="490"/>
      <c r="MOS210" s="490"/>
      <c r="MOT210" s="490"/>
      <c r="MOU210" s="490"/>
      <c r="MOV210" s="490"/>
      <c r="MOW210" s="490"/>
      <c r="MOX210" s="490"/>
      <c r="MOY210" s="490"/>
      <c r="MOZ210" s="490"/>
      <c r="MPA210" s="490"/>
      <c r="MPB210" s="490"/>
      <c r="MPC210" s="490"/>
      <c r="MPD210" s="490"/>
      <c r="MPE210" s="490"/>
      <c r="MPF210" s="490"/>
      <c r="MPG210" s="490"/>
      <c r="MPH210" s="490"/>
      <c r="MPI210" s="490"/>
      <c r="MPJ210" s="490"/>
      <c r="MPK210" s="490"/>
      <c r="MPL210" s="490"/>
      <c r="MPM210" s="490"/>
      <c r="MPN210" s="490"/>
      <c r="MPO210" s="490"/>
      <c r="MPP210" s="490"/>
      <c r="MPQ210" s="490"/>
      <c r="MPR210" s="490"/>
      <c r="MPS210" s="490"/>
      <c r="MPT210" s="490"/>
      <c r="MPU210" s="490"/>
      <c r="MPV210" s="490"/>
      <c r="MPW210" s="490"/>
      <c r="MPX210" s="490"/>
      <c r="MPY210" s="490"/>
      <c r="MPZ210" s="490"/>
      <c r="MQA210" s="490"/>
      <c r="MQB210" s="490"/>
      <c r="MQC210" s="490"/>
      <c r="MQD210" s="490"/>
      <c r="MQE210" s="490"/>
      <c r="MQF210" s="490"/>
      <c r="MQG210" s="490"/>
      <c r="MQH210" s="490"/>
      <c r="MQI210" s="490"/>
      <c r="MQJ210" s="490"/>
      <c r="MQK210" s="490"/>
      <c r="MQL210" s="490"/>
      <c r="MQM210" s="490"/>
      <c r="MQN210" s="490"/>
      <c r="MQO210" s="490"/>
      <c r="MQP210" s="490"/>
      <c r="MQQ210" s="490"/>
      <c r="MQR210" s="490"/>
      <c r="MQS210" s="490"/>
      <c r="MQT210" s="490"/>
      <c r="MQU210" s="490"/>
      <c r="MQV210" s="490"/>
      <c r="MQW210" s="490"/>
      <c r="MQX210" s="490"/>
      <c r="MQY210" s="490"/>
      <c r="MQZ210" s="490"/>
      <c r="MRA210" s="490"/>
      <c r="MRB210" s="490"/>
      <c r="MRC210" s="490"/>
      <c r="MRD210" s="490"/>
      <c r="MRE210" s="490"/>
      <c r="MRF210" s="490"/>
      <c r="MRG210" s="490"/>
      <c r="MRH210" s="490"/>
      <c r="MRI210" s="490"/>
      <c r="MRJ210" s="490"/>
      <c r="MRK210" s="490"/>
      <c r="MRL210" s="490"/>
      <c r="MRM210" s="490"/>
      <c r="MRN210" s="490"/>
      <c r="MRO210" s="490"/>
      <c r="MRP210" s="490"/>
      <c r="MRQ210" s="490"/>
      <c r="MRR210" s="490"/>
      <c r="MRS210" s="490"/>
      <c r="MRT210" s="490"/>
      <c r="MRU210" s="490"/>
      <c r="MRV210" s="490"/>
      <c r="MRW210" s="490"/>
      <c r="MRX210" s="490"/>
      <c r="MRY210" s="490"/>
      <c r="MRZ210" s="490"/>
      <c r="MSA210" s="490"/>
      <c r="MSB210" s="490"/>
      <c r="MSC210" s="490"/>
      <c r="MSD210" s="490"/>
      <c r="MSE210" s="490"/>
      <c r="MSF210" s="490"/>
      <c r="MSG210" s="490"/>
      <c r="MSH210" s="490"/>
      <c r="MSI210" s="490"/>
      <c r="MSJ210" s="490"/>
      <c r="MSK210" s="490"/>
      <c r="MSL210" s="490"/>
      <c r="MSM210" s="490"/>
      <c r="MSN210" s="490"/>
      <c r="MSO210" s="490"/>
      <c r="MSP210" s="490"/>
      <c r="MSQ210" s="490"/>
      <c r="MSR210" s="490"/>
      <c r="MSS210" s="490"/>
      <c r="MST210" s="490"/>
      <c r="MSU210" s="490"/>
      <c r="MSV210" s="490"/>
      <c r="MSW210" s="490"/>
      <c r="MSX210" s="490"/>
      <c r="MSY210" s="490"/>
      <c r="MSZ210" s="490"/>
      <c r="MTA210" s="490"/>
      <c r="MTB210" s="490"/>
      <c r="MTC210" s="490"/>
      <c r="MTD210" s="490"/>
      <c r="MTE210" s="490"/>
      <c r="MTF210" s="490"/>
      <c r="MTG210" s="490"/>
      <c r="MTH210" s="490"/>
      <c r="MTI210" s="490"/>
      <c r="MTJ210" s="490"/>
      <c r="MTK210" s="490"/>
      <c r="MTL210" s="490"/>
      <c r="MTM210" s="490"/>
      <c r="MTN210" s="490"/>
      <c r="MTO210" s="490"/>
      <c r="MTP210" s="490"/>
      <c r="MTQ210" s="490"/>
      <c r="MTR210" s="490"/>
      <c r="MTS210" s="490"/>
      <c r="MTT210" s="490"/>
      <c r="MTU210" s="490"/>
      <c r="MTV210" s="490"/>
      <c r="MTW210" s="490"/>
      <c r="MTX210" s="490"/>
      <c r="MTY210" s="490"/>
      <c r="MTZ210" s="490"/>
      <c r="MUA210" s="490"/>
      <c r="MUB210" s="490"/>
      <c r="MUC210" s="490"/>
      <c r="MUD210" s="490"/>
      <c r="MUE210" s="490"/>
      <c r="MUF210" s="490"/>
      <c r="MUG210" s="490"/>
      <c r="MUH210" s="490"/>
      <c r="MUI210" s="490"/>
      <c r="MUJ210" s="490"/>
      <c r="MUK210" s="490"/>
      <c r="MUL210" s="490"/>
      <c r="MUM210" s="490"/>
      <c r="MUN210" s="490"/>
      <c r="MUO210" s="490"/>
      <c r="MUP210" s="490"/>
      <c r="MUQ210" s="490"/>
      <c r="MUR210" s="490"/>
      <c r="MUS210" s="490"/>
      <c r="MUT210" s="490"/>
      <c r="MUU210" s="490"/>
      <c r="MUV210" s="490"/>
      <c r="MUW210" s="490"/>
      <c r="MUX210" s="490"/>
      <c r="MUY210" s="490"/>
      <c r="MUZ210" s="490"/>
      <c r="MVA210" s="490"/>
      <c r="MVB210" s="490"/>
      <c r="MVC210" s="490"/>
      <c r="MVD210" s="490"/>
      <c r="MVE210" s="490"/>
      <c r="MVF210" s="490"/>
      <c r="MVG210" s="490"/>
      <c r="MVH210" s="490"/>
      <c r="MVI210" s="490"/>
      <c r="MVJ210" s="490"/>
      <c r="MVK210" s="490"/>
      <c r="MVL210" s="490"/>
      <c r="MVM210" s="490"/>
      <c r="MVN210" s="490"/>
      <c r="MVO210" s="490"/>
      <c r="MVP210" s="490"/>
      <c r="MVQ210" s="490"/>
      <c r="MVR210" s="490"/>
      <c r="MVS210" s="490"/>
      <c r="MVT210" s="490"/>
      <c r="MVU210" s="490"/>
      <c r="MVV210" s="490"/>
      <c r="MVW210" s="490"/>
      <c r="MVX210" s="490"/>
      <c r="MVY210" s="490"/>
      <c r="MVZ210" s="490"/>
      <c r="MWA210" s="490"/>
      <c r="MWB210" s="490"/>
      <c r="MWC210" s="490"/>
      <c r="MWD210" s="490"/>
      <c r="MWE210" s="490"/>
      <c r="MWF210" s="490"/>
      <c r="MWG210" s="490"/>
      <c r="MWH210" s="490"/>
      <c r="MWI210" s="490"/>
      <c r="MWJ210" s="490"/>
      <c r="MWK210" s="490"/>
      <c r="MWL210" s="490"/>
      <c r="MWM210" s="490"/>
      <c r="MWN210" s="490"/>
      <c r="MWO210" s="490"/>
      <c r="MWP210" s="490"/>
      <c r="MWQ210" s="490"/>
      <c r="MWR210" s="490"/>
      <c r="MWS210" s="490"/>
      <c r="MWT210" s="490"/>
      <c r="MWU210" s="490"/>
      <c r="MWV210" s="490"/>
      <c r="MWW210" s="490"/>
      <c r="MWX210" s="490"/>
      <c r="MWY210" s="490"/>
      <c r="MWZ210" s="490"/>
      <c r="MXA210" s="490"/>
      <c r="MXB210" s="490"/>
      <c r="MXC210" s="490"/>
      <c r="MXD210" s="490"/>
      <c r="MXE210" s="490"/>
      <c r="MXF210" s="490"/>
      <c r="MXG210" s="490"/>
      <c r="MXH210" s="490"/>
      <c r="MXI210" s="490"/>
      <c r="MXJ210" s="490"/>
      <c r="MXK210" s="490"/>
      <c r="MXL210" s="490"/>
      <c r="MXM210" s="490"/>
      <c r="MXN210" s="490"/>
      <c r="MXO210" s="490"/>
      <c r="MXP210" s="490"/>
      <c r="MXQ210" s="490"/>
      <c r="MXR210" s="490"/>
      <c r="MXS210" s="490"/>
      <c r="MXT210" s="490"/>
      <c r="MXU210" s="490"/>
      <c r="MXV210" s="490"/>
      <c r="MXW210" s="490"/>
      <c r="MXX210" s="490"/>
      <c r="MXY210" s="490"/>
      <c r="MXZ210" s="490"/>
      <c r="MYA210" s="490"/>
      <c r="MYB210" s="490"/>
      <c r="MYC210" s="490"/>
      <c r="MYD210" s="490"/>
      <c r="MYE210" s="490"/>
      <c r="MYF210" s="490"/>
      <c r="MYG210" s="490"/>
      <c r="MYH210" s="490"/>
      <c r="MYI210" s="490"/>
      <c r="MYJ210" s="490"/>
      <c r="MYK210" s="490"/>
      <c r="MYL210" s="490"/>
      <c r="MYM210" s="490"/>
      <c r="MYN210" s="490"/>
      <c r="MYO210" s="490"/>
      <c r="MYP210" s="490"/>
      <c r="MYQ210" s="490"/>
      <c r="MYR210" s="490"/>
      <c r="MYS210" s="490"/>
      <c r="MYT210" s="490"/>
      <c r="MYU210" s="490"/>
      <c r="MYV210" s="490"/>
      <c r="MYW210" s="490"/>
      <c r="MYX210" s="490"/>
      <c r="MYY210" s="490"/>
      <c r="MYZ210" s="490"/>
      <c r="MZA210" s="490"/>
      <c r="MZB210" s="490"/>
      <c r="MZC210" s="490"/>
      <c r="MZD210" s="490"/>
      <c r="MZE210" s="490"/>
      <c r="MZF210" s="490"/>
      <c r="MZG210" s="490"/>
      <c r="MZH210" s="490"/>
      <c r="MZI210" s="490"/>
      <c r="MZJ210" s="490"/>
      <c r="MZK210" s="490"/>
      <c r="MZL210" s="490"/>
      <c r="MZM210" s="490"/>
      <c r="MZN210" s="490"/>
      <c r="MZO210" s="490"/>
      <c r="MZP210" s="490"/>
      <c r="MZQ210" s="490"/>
      <c r="MZR210" s="490"/>
      <c r="MZS210" s="490"/>
      <c r="MZT210" s="490"/>
      <c r="MZU210" s="490"/>
      <c r="MZV210" s="490"/>
      <c r="MZW210" s="490"/>
      <c r="MZX210" s="490"/>
      <c r="MZY210" s="490"/>
      <c r="MZZ210" s="490"/>
      <c r="NAA210" s="490"/>
      <c r="NAB210" s="490"/>
      <c r="NAC210" s="490"/>
      <c r="NAD210" s="490"/>
      <c r="NAE210" s="490"/>
      <c r="NAF210" s="490"/>
      <c r="NAG210" s="490"/>
      <c r="NAH210" s="490"/>
      <c r="NAI210" s="490"/>
      <c r="NAJ210" s="490"/>
      <c r="NAK210" s="490"/>
      <c r="NAL210" s="490"/>
      <c r="NAM210" s="490"/>
      <c r="NAN210" s="490"/>
      <c r="NAO210" s="490"/>
      <c r="NAP210" s="490"/>
      <c r="NAQ210" s="490"/>
      <c r="NAR210" s="490"/>
      <c r="NAS210" s="490"/>
      <c r="NAT210" s="490"/>
      <c r="NAU210" s="490"/>
      <c r="NAV210" s="490"/>
      <c r="NAW210" s="490"/>
      <c r="NAX210" s="490"/>
      <c r="NAY210" s="490"/>
      <c r="NAZ210" s="490"/>
      <c r="NBA210" s="490"/>
      <c r="NBB210" s="490"/>
      <c r="NBC210" s="490"/>
      <c r="NBD210" s="490"/>
      <c r="NBE210" s="490"/>
      <c r="NBF210" s="490"/>
      <c r="NBG210" s="490"/>
      <c r="NBH210" s="490"/>
      <c r="NBI210" s="490"/>
      <c r="NBJ210" s="490"/>
      <c r="NBK210" s="490"/>
      <c r="NBL210" s="490"/>
      <c r="NBM210" s="490"/>
      <c r="NBN210" s="490"/>
      <c r="NBO210" s="490"/>
      <c r="NBP210" s="490"/>
      <c r="NBQ210" s="490"/>
      <c r="NBR210" s="490"/>
      <c r="NBS210" s="490"/>
      <c r="NBT210" s="490"/>
      <c r="NBU210" s="490"/>
      <c r="NBV210" s="490"/>
      <c r="NBW210" s="490"/>
      <c r="NBX210" s="490"/>
      <c r="NBY210" s="490"/>
      <c r="NBZ210" s="490"/>
      <c r="NCA210" s="490"/>
      <c r="NCB210" s="490"/>
      <c r="NCC210" s="490"/>
      <c r="NCD210" s="490"/>
      <c r="NCE210" s="490"/>
      <c r="NCF210" s="490"/>
      <c r="NCG210" s="490"/>
      <c r="NCH210" s="490"/>
      <c r="NCI210" s="490"/>
      <c r="NCJ210" s="490"/>
      <c r="NCK210" s="490"/>
      <c r="NCL210" s="490"/>
      <c r="NCM210" s="490"/>
      <c r="NCN210" s="490"/>
      <c r="NCO210" s="490"/>
      <c r="NCP210" s="490"/>
      <c r="NCQ210" s="490"/>
      <c r="NCR210" s="490"/>
      <c r="NCS210" s="490"/>
      <c r="NCT210" s="490"/>
      <c r="NCU210" s="490"/>
      <c r="NCV210" s="490"/>
      <c r="NCW210" s="490"/>
      <c r="NCX210" s="490"/>
      <c r="NCY210" s="490"/>
      <c r="NCZ210" s="490"/>
      <c r="NDA210" s="490"/>
      <c r="NDB210" s="490"/>
      <c r="NDC210" s="490"/>
      <c r="NDD210" s="490"/>
      <c r="NDE210" s="490"/>
      <c r="NDF210" s="490"/>
      <c r="NDG210" s="490"/>
      <c r="NDH210" s="490"/>
      <c r="NDI210" s="490"/>
      <c r="NDJ210" s="490"/>
      <c r="NDK210" s="490"/>
      <c r="NDL210" s="490"/>
      <c r="NDM210" s="490"/>
      <c r="NDN210" s="490"/>
      <c r="NDO210" s="490"/>
      <c r="NDP210" s="490"/>
      <c r="NDQ210" s="490"/>
      <c r="NDR210" s="490"/>
      <c r="NDS210" s="490"/>
      <c r="NDT210" s="490"/>
      <c r="NDU210" s="490"/>
      <c r="NDV210" s="490"/>
      <c r="NDW210" s="490"/>
      <c r="NDX210" s="490"/>
      <c r="NDY210" s="490"/>
      <c r="NDZ210" s="490"/>
      <c r="NEA210" s="490"/>
      <c r="NEB210" s="490"/>
      <c r="NEC210" s="490"/>
      <c r="NED210" s="490"/>
      <c r="NEE210" s="490"/>
      <c r="NEF210" s="490"/>
      <c r="NEG210" s="490"/>
      <c r="NEH210" s="490"/>
      <c r="NEI210" s="490"/>
      <c r="NEJ210" s="490"/>
      <c r="NEK210" s="490"/>
      <c r="NEL210" s="490"/>
      <c r="NEM210" s="490"/>
      <c r="NEN210" s="490"/>
      <c r="NEO210" s="490"/>
      <c r="NEP210" s="490"/>
      <c r="NEQ210" s="490"/>
      <c r="NER210" s="490"/>
      <c r="NES210" s="490"/>
      <c r="NET210" s="490"/>
      <c r="NEU210" s="490"/>
      <c r="NEV210" s="490"/>
      <c r="NEW210" s="490"/>
      <c r="NEX210" s="490"/>
      <c r="NEY210" s="490"/>
      <c r="NEZ210" s="490"/>
      <c r="NFA210" s="490"/>
      <c r="NFB210" s="490"/>
      <c r="NFC210" s="490"/>
      <c r="NFD210" s="490"/>
      <c r="NFE210" s="490"/>
      <c r="NFF210" s="490"/>
      <c r="NFG210" s="490"/>
      <c r="NFH210" s="490"/>
      <c r="NFI210" s="490"/>
      <c r="NFJ210" s="490"/>
      <c r="NFK210" s="490"/>
      <c r="NFL210" s="490"/>
      <c r="NFM210" s="490"/>
      <c r="NFN210" s="490"/>
      <c r="NFO210" s="490"/>
      <c r="NFP210" s="490"/>
      <c r="NFQ210" s="490"/>
      <c r="NFR210" s="490"/>
      <c r="NFS210" s="490"/>
      <c r="NFT210" s="490"/>
      <c r="NFU210" s="490"/>
      <c r="NFV210" s="490"/>
      <c r="NFW210" s="490"/>
      <c r="NFX210" s="490"/>
      <c r="NFY210" s="490"/>
      <c r="NFZ210" s="490"/>
      <c r="NGA210" s="490"/>
      <c r="NGB210" s="490"/>
      <c r="NGC210" s="490"/>
      <c r="NGD210" s="490"/>
      <c r="NGE210" s="490"/>
      <c r="NGF210" s="490"/>
      <c r="NGG210" s="490"/>
      <c r="NGH210" s="490"/>
      <c r="NGI210" s="490"/>
      <c r="NGJ210" s="490"/>
      <c r="NGK210" s="490"/>
      <c r="NGL210" s="490"/>
      <c r="NGM210" s="490"/>
      <c r="NGN210" s="490"/>
      <c r="NGO210" s="490"/>
      <c r="NGP210" s="490"/>
      <c r="NGQ210" s="490"/>
      <c r="NGR210" s="490"/>
      <c r="NGS210" s="490"/>
      <c r="NGT210" s="490"/>
      <c r="NGU210" s="490"/>
      <c r="NGV210" s="490"/>
      <c r="NGW210" s="490"/>
      <c r="NGX210" s="490"/>
      <c r="NGY210" s="490"/>
      <c r="NGZ210" s="490"/>
      <c r="NHA210" s="490"/>
      <c r="NHB210" s="490"/>
      <c r="NHC210" s="490"/>
      <c r="NHD210" s="490"/>
      <c r="NHE210" s="490"/>
      <c r="NHF210" s="490"/>
      <c r="NHG210" s="490"/>
      <c r="NHH210" s="490"/>
      <c r="NHI210" s="490"/>
      <c r="NHJ210" s="490"/>
      <c r="NHK210" s="490"/>
      <c r="NHL210" s="490"/>
      <c r="NHM210" s="490"/>
      <c r="NHN210" s="490"/>
      <c r="NHO210" s="490"/>
      <c r="NHP210" s="490"/>
      <c r="NHQ210" s="490"/>
      <c r="NHR210" s="490"/>
      <c r="NHS210" s="490"/>
      <c r="NHT210" s="490"/>
      <c r="NHU210" s="490"/>
      <c r="NHV210" s="490"/>
      <c r="NHW210" s="490"/>
      <c r="NHX210" s="490"/>
      <c r="NHY210" s="490"/>
      <c r="NHZ210" s="490"/>
      <c r="NIA210" s="490"/>
      <c r="NIB210" s="490"/>
      <c r="NIC210" s="490"/>
      <c r="NID210" s="490"/>
      <c r="NIE210" s="490"/>
      <c r="NIF210" s="490"/>
      <c r="NIG210" s="490"/>
      <c r="NIH210" s="490"/>
      <c r="NII210" s="490"/>
      <c r="NIJ210" s="490"/>
      <c r="NIK210" s="490"/>
      <c r="NIL210" s="490"/>
      <c r="NIM210" s="490"/>
      <c r="NIN210" s="490"/>
      <c r="NIO210" s="490"/>
      <c r="NIP210" s="490"/>
      <c r="NIQ210" s="490"/>
      <c r="NIR210" s="490"/>
      <c r="NIS210" s="490"/>
      <c r="NIT210" s="490"/>
      <c r="NIU210" s="490"/>
      <c r="NIV210" s="490"/>
      <c r="NIW210" s="490"/>
      <c r="NIX210" s="490"/>
      <c r="NIY210" s="490"/>
      <c r="NIZ210" s="490"/>
      <c r="NJA210" s="490"/>
      <c r="NJB210" s="490"/>
      <c r="NJC210" s="490"/>
      <c r="NJD210" s="490"/>
      <c r="NJE210" s="490"/>
      <c r="NJF210" s="490"/>
      <c r="NJG210" s="490"/>
      <c r="NJH210" s="490"/>
      <c r="NJI210" s="490"/>
      <c r="NJJ210" s="490"/>
      <c r="NJK210" s="490"/>
      <c r="NJL210" s="490"/>
      <c r="NJM210" s="490"/>
      <c r="NJN210" s="490"/>
      <c r="NJO210" s="490"/>
      <c r="NJP210" s="490"/>
      <c r="NJQ210" s="490"/>
      <c r="NJR210" s="490"/>
      <c r="NJS210" s="490"/>
      <c r="NJT210" s="490"/>
      <c r="NJU210" s="490"/>
      <c r="NJV210" s="490"/>
      <c r="NJW210" s="490"/>
      <c r="NJX210" s="490"/>
      <c r="NJY210" s="490"/>
      <c r="NJZ210" s="490"/>
      <c r="NKA210" s="490"/>
      <c r="NKB210" s="490"/>
      <c r="NKC210" s="490"/>
      <c r="NKD210" s="490"/>
      <c r="NKE210" s="490"/>
      <c r="NKF210" s="490"/>
      <c r="NKG210" s="490"/>
      <c r="NKH210" s="490"/>
      <c r="NKI210" s="490"/>
      <c r="NKJ210" s="490"/>
      <c r="NKK210" s="490"/>
      <c r="NKL210" s="490"/>
      <c r="NKM210" s="490"/>
      <c r="NKN210" s="490"/>
      <c r="NKO210" s="490"/>
      <c r="NKP210" s="490"/>
      <c r="NKQ210" s="490"/>
      <c r="NKR210" s="490"/>
      <c r="NKS210" s="490"/>
      <c r="NKT210" s="490"/>
      <c r="NKU210" s="490"/>
      <c r="NKV210" s="490"/>
      <c r="NKW210" s="490"/>
      <c r="NKX210" s="490"/>
      <c r="NKY210" s="490"/>
      <c r="NKZ210" s="490"/>
      <c r="NLA210" s="490"/>
      <c r="NLB210" s="490"/>
      <c r="NLC210" s="490"/>
      <c r="NLD210" s="490"/>
      <c r="NLE210" s="490"/>
      <c r="NLF210" s="490"/>
      <c r="NLG210" s="490"/>
      <c r="NLH210" s="490"/>
      <c r="NLI210" s="490"/>
      <c r="NLJ210" s="490"/>
      <c r="NLK210" s="490"/>
      <c r="NLL210" s="490"/>
      <c r="NLM210" s="490"/>
      <c r="NLN210" s="490"/>
      <c r="NLO210" s="490"/>
      <c r="NLP210" s="490"/>
      <c r="NLQ210" s="490"/>
      <c r="NLR210" s="490"/>
      <c r="NLS210" s="490"/>
      <c r="NLT210" s="490"/>
      <c r="NLU210" s="490"/>
      <c r="NLV210" s="490"/>
      <c r="NLW210" s="490"/>
      <c r="NLX210" s="490"/>
      <c r="NLY210" s="490"/>
      <c r="NLZ210" s="490"/>
      <c r="NMA210" s="490"/>
      <c r="NMB210" s="490"/>
      <c r="NMC210" s="490"/>
      <c r="NMD210" s="490"/>
      <c r="NME210" s="490"/>
      <c r="NMF210" s="490"/>
      <c r="NMG210" s="490"/>
      <c r="NMH210" s="490"/>
      <c r="NMI210" s="490"/>
      <c r="NMJ210" s="490"/>
      <c r="NMK210" s="490"/>
      <c r="NML210" s="490"/>
      <c r="NMM210" s="490"/>
      <c r="NMN210" s="490"/>
      <c r="NMO210" s="490"/>
      <c r="NMP210" s="490"/>
      <c r="NMQ210" s="490"/>
      <c r="NMR210" s="490"/>
      <c r="NMS210" s="490"/>
      <c r="NMT210" s="490"/>
      <c r="NMU210" s="490"/>
      <c r="NMV210" s="490"/>
      <c r="NMW210" s="490"/>
      <c r="NMX210" s="490"/>
      <c r="NMY210" s="490"/>
      <c r="NMZ210" s="490"/>
      <c r="NNA210" s="490"/>
      <c r="NNB210" s="490"/>
      <c r="NNC210" s="490"/>
      <c r="NND210" s="490"/>
      <c r="NNE210" s="490"/>
      <c r="NNF210" s="490"/>
      <c r="NNG210" s="490"/>
      <c r="NNH210" s="490"/>
      <c r="NNI210" s="490"/>
      <c r="NNJ210" s="490"/>
      <c r="NNK210" s="490"/>
      <c r="NNL210" s="490"/>
      <c r="NNM210" s="490"/>
      <c r="NNN210" s="490"/>
      <c r="NNO210" s="490"/>
      <c r="NNP210" s="490"/>
      <c r="NNQ210" s="490"/>
      <c r="NNR210" s="490"/>
      <c r="NNS210" s="490"/>
      <c r="NNT210" s="490"/>
      <c r="NNU210" s="490"/>
      <c r="NNV210" s="490"/>
      <c r="NNW210" s="490"/>
      <c r="NNX210" s="490"/>
      <c r="NNY210" s="490"/>
      <c r="NNZ210" s="490"/>
      <c r="NOA210" s="490"/>
      <c r="NOB210" s="490"/>
      <c r="NOC210" s="490"/>
      <c r="NOD210" s="490"/>
      <c r="NOE210" s="490"/>
      <c r="NOF210" s="490"/>
      <c r="NOG210" s="490"/>
      <c r="NOH210" s="490"/>
      <c r="NOI210" s="490"/>
      <c r="NOJ210" s="490"/>
      <c r="NOK210" s="490"/>
      <c r="NOL210" s="490"/>
      <c r="NOM210" s="490"/>
      <c r="NON210" s="490"/>
      <c r="NOO210" s="490"/>
      <c r="NOP210" s="490"/>
      <c r="NOQ210" s="490"/>
      <c r="NOR210" s="490"/>
      <c r="NOS210" s="490"/>
      <c r="NOT210" s="490"/>
      <c r="NOU210" s="490"/>
      <c r="NOV210" s="490"/>
      <c r="NOW210" s="490"/>
      <c r="NOX210" s="490"/>
      <c r="NOY210" s="490"/>
      <c r="NOZ210" s="490"/>
      <c r="NPA210" s="490"/>
      <c r="NPB210" s="490"/>
      <c r="NPC210" s="490"/>
      <c r="NPD210" s="490"/>
      <c r="NPE210" s="490"/>
      <c r="NPF210" s="490"/>
      <c r="NPG210" s="490"/>
      <c r="NPH210" s="490"/>
      <c r="NPI210" s="490"/>
      <c r="NPJ210" s="490"/>
      <c r="NPK210" s="490"/>
      <c r="NPL210" s="490"/>
      <c r="NPM210" s="490"/>
      <c r="NPN210" s="490"/>
      <c r="NPO210" s="490"/>
      <c r="NPP210" s="490"/>
      <c r="NPQ210" s="490"/>
      <c r="NPR210" s="490"/>
      <c r="NPS210" s="490"/>
      <c r="NPT210" s="490"/>
      <c r="NPU210" s="490"/>
      <c r="NPV210" s="490"/>
      <c r="NPW210" s="490"/>
      <c r="NPX210" s="490"/>
      <c r="NPY210" s="490"/>
      <c r="NPZ210" s="490"/>
      <c r="NQA210" s="490"/>
      <c r="NQB210" s="490"/>
      <c r="NQC210" s="490"/>
      <c r="NQD210" s="490"/>
      <c r="NQE210" s="490"/>
      <c r="NQF210" s="490"/>
      <c r="NQG210" s="490"/>
      <c r="NQH210" s="490"/>
      <c r="NQI210" s="490"/>
      <c r="NQJ210" s="490"/>
      <c r="NQK210" s="490"/>
      <c r="NQL210" s="490"/>
      <c r="NQM210" s="490"/>
      <c r="NQN210" s="490"/>
      <c r="NQO210" s="490"/>
      <c r="NQP210" s="490"/>
      <c r="NQQ210" s="490"/>
      <c r="NQR210" s="490"/>
      <c r="NQS210" s="490"/>
      <c r="NQT210" s="490"/>
      <c r="NQU210" s="490"/>
      <c r="NQV210" s="490"/>
      <c r="NQW210" s="490"/>
      <c r="NQX210" s="490"/>
      <c r="NQY210" s="490"/>
      <c r="NQZ210" s="490"/>
      <c r="NRA210" s="490"/>
      <c r="NRB210" s="490"/>
      <c r="NRC210" s="490"/>
      <c r="NRD210" s="490"/>
      <c r="NRE210" s="490"/>
      <c r="NRF210" s="490"/>
      <c r="NRG210" s="490"/>
      <c r="NRH210" s="490"/>
      <c r="NRI210" s="490"/>
      <c r="NRJ210" s="490"/>
      <c r="NRK210" s="490"/>
      <c r="NRL210" s="490"/>
      <c r="NRM210" s="490"/>
      <c r="NRN210" s="490"/>
      <c r="NRO210" s="490"/>
      <c r="NRP210" s="490"/>
      <c r="NRQ210" s="490"/>
      <c r="NRR210" s="490"/>
      <c r="NRS210" s="490"/>
      <c r="NRT210" s="490"/>
      <c r="NRU210" s="490"/>
      <c r="NRV210" s="490"/>
      <c r="NRW210" s="490"/>
      <c r="NRX210" s="490"/>
      <c r="NRY210" s="490"/>
      <c r="NRZ210" s="490"/>
      <c r="NSA210" s="490"/>
      <c r="NSB210" s="490"/>
      <c r="NSC210" s="490"/>
      <c r="NSD210" s="490"/>
      <c r="NSE210" s="490"/>
      <c r="NSF210" s="490"/>
      <c r="NSG210" s="490"/>
      <c r="NSH210" s="490"/>
      <c r="NSI210" s="490"/>
      <c r="NSJ210" s="490"/>
      <c r="NSK210" s="490"/>
      <c r="NSL210" s="490"/>
      <c r="NSM210" s="490"/>
      <c r="NSN210" s="490"/>
      <c r="NSO210" s="490"/>
      <c r="NSP210" s="490"/>
      <c r="NSQ210" s="490"/>
      <c r="NSR210" s="490"/>
      <c r="NSS210" s="490"/>
      <c r="NST210" s="490"/>
      <c r="NSU210" s="490"/>
      <c r="NSV210" s="490"/>
      <c r="NSW210" s="490"/>
      <c r="NSX210" s="490"/>
      <c r="NSY210" s="490"/>
      <c r="NSZ210" s="490"/>
      <c r="NTA210" s="490"/>
      <c r="NTB210" s="490"/>
      <c r="NTC210" s="490"/>
      <c r="NTD210" s="490"/>
      <c r="NTE210" s="490"/>
      <c r="NTF210" s="490"/>
      <c r="NTG210" s="490"/>
      <c r="NTH210" s="490"/>
      <c r="NTI210" s="490"/>
      <c r="NTJ210" s="490"/>
      <c r="NTK210" s="490"/>
      <c r="NTL210" s="490"/>
      <c r="NTM210" s="490"/>
      <c r="NTN210" s="490"/>
      <c r="NTO210" s="490"/>
      <c r="NTP210" s="490"/>
      <c r="NTQ210" s="490"/>
      <c r="NTR210" s="490"/>
      <c r="NTS210" s="490"/>
      <c r="NTT210" s="490"/>
      <c r="NTU210" s="490"/>
      <c r="NTV210" s="490"/>
      <c r="NTW210" s="490"/>
      <c r="NTX210" s="490"/>
      <c r="NTY210" s="490"/>
      <c r="NTZ210" s="490"/>
      <c r="NUA210" s="490"/>
      <c r="NUB210" s="490"/>
      <c r="NUC210" s="490"/>
      <c r="NUD210" s="490"/>
      <c r="NUE210" s="490"/>
      <c r="NUF210" s="490"/>
      <c r="NUG210" s="490"/>
      <c r="NUH210" s="490"/>
      <c r="NUI210" s="490"/>
      <c r="NUJ210" s="490"/>
      <c r="NUK210" s="490"/>
      <c r="NUL210" s="490"/>
      <c r="NUM210" s="490"/>
      <c r="NUN210" s="490"/>
      <c r="NUO210" s="490"/>
      <c r="NUP210" s="490"/>
      <c r="NUQ210" s="490"/>
      <c r="NUR210" s="490"/>
      <c r="NUS210" s="490"/>
      <c r="NUT210" s="490"/>
      <c r="NUU210" s="490"/>
      <c r="NUV210" s="490"/>
      <c r="NUW210" s="490"/>
      <c r="NUX210" s="490"/>
      <c r="NUY210" s="490"/>
      <c r="NUZ210" s="490"/>
      <c r="NVA210" s="490"/>
      <c r="NVB210" s="490"/>
      <c r="NVC210" s="490"/>
      <c r="NVD210" s="490"/>
      <c r="NVE210" s="490"/>
      <c r="NVF210" s="490"/>
      <c r="NVG210" s="490"/>
      <c r="NVH210" s="490"/>
      <c r="NVI210" s="490"/>
      <c r="NVJ210" s="490"/>
      <c r="NVK210" s="490"/>
      <c r="NVL210" s="490"/>
      <c r="NVM210" s="490"/>
      <c r="NVN210" s="490"/>
      <c r="NVO210" s="490"/>
      <c r="NVP210" s="490"/>
      <c r="NVQ210" s="490"/>
      <c r="NVR210" s="490"/>
      <c r="NVS210" s="490"/>
      <c r="NVT210" s="490"/>
      <c r="NVU210" s="490"/>
      <c r="NVV210" s="490"/>
      <c r="NVW210" s="490"/>
      <c r="NVX210" s="490"/>
      <c r="NVY210" s="490"/>
      <c r="NVZ210" s="490"/>
      <c r="NWA210" s="490"/>
      <c r="NWB210" s="490"/>
      <c r="NWC210" s="490"/>
      <c r="NWD210" s="490"/>
      <c r="NWE210" s="490"/>
      <c r="NWF210" s="490"/>
      <c r="NWG210" s="490"/>
      <c r="NWH210" s="490"/>
      <c r="NWI210" s="490"/>
      <c r="NWJ210" s="490"/>
      <c r="NWK210" s="490"/>
      <c r="NWL210" s="490"/>
      <c r="NWM210" s="490"/>
      <c r="NWN210" s="490"/>
      <c r="NWO210" s="490"/>
      <c r="NWP210" s="490"/>
      <c r="NWQ210" s="490"/>
      <c r="NWR210" s="490"/>
      <c r="NWS210" s="490"/>
      <c r="NWT210" s="490"/>
      <c r="NWU210" s="490"/>
      <c r="NWV210" s="490"/>
      <c r="NWW210" s="490"/>
      <c r="NWX210" s="490"/>
      <c r="NWY210" s="490"/>
      <c r="NWZ210" s="490"/>
      <c r="NXA210" s="490"/>
      <c r="NXB210" s="490"/>
      <c r="NXC210" s="490"/>
      <c r="NXD210" s="490"/>
      <c r="NXE210" s="490"/>
      <c r="NXF210" s="490"/>
      <c r="NXG210" s="490"/>
      <c r="NXH210" s="490"/>
      <c r="NXI210" s="490"/>
      <c r="NXJ210" s="490"/>
      <c r="NXK210" s="490"/>
      <c r="NXL210" s="490"/>
      <c r="NXM210" s="490"/>
      <c r="NXN210" s="490"/>
      <c r="NXO210" s="490"/>
      <c r="NXP210" s="490"/>
      <c r="NXQ210" s="490"/>
      <c r="NXR210" s="490"/>
      <c r="NXS210" s="490"/>
      <c r="NXT210" s="490"/>
      <c r="NXU210" s="490"/>
      <c r="NXV210" s="490"/>
      <c r="NXW210" s="490"/>
      <c r="NXX210" s="490"/>
      <c r="NXY210" s="490"/>
      <c r="NXZ210" s="490"/>
      <c r="NYA210" s="490"/>
      <c r="NYB210" s="490"/>
      <c r="NYC210" s="490"/>
      <c r="NYD210" s="490"/>
      <c r="NYE210" s="490"/>
      <c r="NYF210" s="490"/>
      <c r="NYG210" s="490"/>
      <c r="NYH210" s="490"/>
      <c r="NYI210" s="490"/>
      <c r="NYJ210" s="490"/>
      <c r="NYK210" s="490"/>
      <c r="NYL210" s="490"/>
      <c r="NYM210" s="490"/>
      <c r="NYN210" s="490"/>
      <c r="NYO210" s="490"/>
      <c r="NYP210" s="490"/>
      <c r="NYQ210" s="490"/>
      <c r="NYR210" s="490"/>
      <c r="NYS210" s="490"/>
      <c r="NYT210" s="490"/>
      <c r="NYU210" s="490"/>
      <c r="NYV210" s="490"/>
      <c r="NYW210" s="490"/>
      <c r="NYX210" s="490"/>
      <c r="NYY210" s="490"/>
      <c r="NYZ210" s="490"/>
      <c r="NZA210" s="490"/>
      <c r="NZB210" s="490"/>
      <c r="NZC210" s="490"/>
      <c r="NZD210" s="490"/>
      <c r="NZE210" s="490"/>
      <c r="NZF210" s="490"/>
      <c r="NZG210" s="490"/>
      <c r="NZH210" s="490"/>
      <c r="NZI210" s="490"/>
      <c r="NZJ210" s="490"/>
      <c r="NZK210" s="490"/>
      <c r="NZL210" s="490"/>
      <c r="NZM210" s="490"/>
      <c r="NZN210" s="490"/>
      <c r="NZO210" s="490"/>
      <c r="NZP210" s="490"/>
      <c r="NZQ210" s="490"/>
      <c r="NZR210" s="490"/>
      <c r="NZS210" s="490"/>
      <c r="NZT210" s="490"/>
      <c r="NZU210" s="490"/>
      <c r="NZV210" s="490"/>
      <c r="NZW210" s="490"/>
      <c r="NZX210" s="490"/>
      <c r="NZY210" s="490"/>
      <c r="NZZ210" s="490"/>
      <c r="OAA210" s="490"/>
      <c r="OAB210" s="490"/>
      <c r="OAC210" s="490"/>
      <c r="OAD210" s="490"/>
      <c r="OAE210" s="490"/>
      <c r="OAF210" s="490"/>
      <c r="OAG210" s="490"/>
      <c r="OAH210" s="490"/>
      <c r="OAI210" s="490"/>
      <c r="OAJ210" s="490"/>
      <c r="OAK210" s="490"/>
      <c r="OAL210" s="490"/>
      <c r="OAM210" s="490"/>
      <c r="OAN210" s="490"/>
      <c r="OAO210" s="490"/>
      <c r="OAP210" s="490"/>
      <c r="OAQ210" s="490"/>
      <c r="OAR210" s="490"/>
      <c r="OAS210" s="490"/>
      <c r="OAT210" s="490"/>
      <c r="OAU210" s="490"/>
      <c r="OAV210" s="490"/>
      <c r="OAW210" s="490"/>
      <c r="OAX210" s="490"/>
      <c r="OAY210" s="490"/>
      <c r="OAZ210" s="490"/>
      <c r="OBA210" s="490"/>
      <c r="OBB210" s="490"/>
      <c r="OBC210" s="490"/>
      <c r="OBD210" s="490"/>
      <c r="OBE210" s="490"/>
      <c r="OBF210" s="490"/>
      <c r="OBG210" s="490"/>
      <c r="OBH210" s="490"/>
      <c r="OBI210" s="490"/>
      <c r="OBJ210" s="490"/>
      <c r="OBK210" s="490"/>
      <c r="OBL210" s="490"/>
      <c r="OBM210" s="490"/>
      <c r="OBN210" s="490"/>
      <c r="OBO210" s="490"/>
      <c r="OBP210" s="490"/>
      <c r="OBQ210" s="490"/>
      <c r="OBR210" s="490"/>
      <c r="OBS210" s="490"/>
      <c r="OBT210" s="490"/>
      <c r="OBU210" s="490"/>
      <c r="OBV210" s="490"/>
      <c r="OBW210" s="490"/>
      <c r="OBX210" s="490"/>
      <c r="OBY210" s="490"/>
      <c r="OBZ210" s="490"/>
      <c r="OCA210" s="490"/>
      <c r="OCB210" s="490"/>
      <c r="OCC210" s="490"/>
      <c r="OCD210" s="490"/>
      <c r="OCE210" s="490"/>
      <c r="OCF210" s="490"/>
      <c r="OCG210" s="490"/>
      <c r="OCH210" s="490"/>
      <c r="OCI210" s="490"/>
      <c r="OCJ210" s="490"/>
      <c r="OCK210" s="490"/>
      <c r="OCL210" s="490"/>
      <c r="OCM210" s="490"/>
      <c r="OCN210" s="490"/>
      <c r="OCO210" s="490"/>
      <c r="OCP210" s="490"/>
      <c r="OCQ210" s="490"/>
      <c r="OCR210" s="490"/>
      <c r="OCS210" s="490"/>
      <c r="OCT210" s="490"/>
      <c r="OCU210" s="490"/>
      <c r="OCV210" s="490"/>
      <c r="OCW210" s="490"/>
      <c r="OCX210" s="490"/>
      <c r="OCY210" s="490"/>
      <c r="OCZ210" s="490"/>
      <c r="ODA210" s="490"/>
      <c r="ODB210" s="490"/>
      <c r="ODC210" s="490"/>
      <c r="ODD210" s="490"/>
      <c r="ODE210" s="490"/>
      <c r="ODF210" s="490"/>
      <c r="ODG210" s="490"/>
      <c r="ODH210" s="490"/>
      <c r="ODI210" s="490"/>
      <c r="ODJ210" s="490"/>
      <c r="ODK210" s="490"/>
      <c r="ODL210" s="490"/>
      <c r="ODM210" s="490"/>
      <c r="ODN210" s="490"/>
      <c r="ODO210" s="490"/>
      <c r="ODP210" s="490"/>
      <c r="ODQ210" s="490"/>
      <c r="ODR210" s="490"/>
      <c r="ODS210" s="490"/>
      <c r="ODT210" s="490"/>
      <c r="ODU210" s="490"/>
      <c r="ODV210" s="490"/>
      <c r="ODW210" s="490"/>
      <c r="ODX210" s="490"/>
      <c r="ODY210" s="490"/>
      <c r="ODZ210" s="490"/>
      <c r="OEA210" s="490"/>
      <c r="OEB210" s="490"/>
      <c r="OEC210" s="490"/>
      <c r="OED210" s="490"/>
      <c r="OEE210" s="490"/>
      <c r="OEF210" s="490"/>
      <c r="OEG210" s="490"/>
      <c r="OEH210" s="490"/>
      <c r="OEI210" s="490"/>
      <c r="OEJ210" s="490"/>
      <c r="OEK210" s="490"/>
      <c r="OEL210" s="490"/>
      <c r="OEM210" s="490"/>
      <c r="OEN210" s="490"/>
      <c r="OEO210" s="490"/>
      <c r="OEP210" s="490"/>
      <c r="OEQ210" s="490"/>
      <c r="OER210" s="490"/>
      <c r="OES210" s="490"/>
      <c r="OET210" s="490"/>
      <c r="OEU210" s="490"/>
      <c r="OEV210" s="490"/>
      <c r="OEW210" s="490"/>
      <c r="OEX210" s="490"/>
      <c r="OEY210" s="490"/>
      <c r="OEZ210" s="490"/>
      <c r="OFA210" s="490"/>
      <c r="OFB210" s="490"/>
      <c r="OFC210" s="490"/>
      <c r="OFD210" s="490"/>
      <c r="OFE210" s="490"/>
      <c r="OFF210" s="490"/>
      <c r="OFG210" s="490"/>
      <c r="OFH210" s="490"/>
      <c r="OFI210" s="490"/>
      <c r="OFJ210" s="490"/>
      <c r="OFK210" s="490"/>
      <c r="OFL210" s="490"/>
      <c r="OFM210" s="490"/>
      <c r="OFN210" s="490"/>
      <c r="OFO210" s="490"/>
      <c r="OFP210" s="490"/>
      <c r="OFQ210" s="490"/>
      <c r="OFR210" s="490"/>
      <c r="OFS210" s="490"/>
      <c r="OFT210" s="490"/>
      <c r="OFU210" s="490"/>
      <c r="OFV210" s="490"/>
      <c r="OFW210" s="490"/>
      <c r="OFX210" s="490"/>
      <c r="OFY210" s="490"/>
      <c r="OFZ210" s="490"/>
      <c r="OGA210" s="490"/>
      <c r="OGB210" s="490"/>
      <c r="OGC210" s="490"/>
      <c r="OGD210" s="490"/>
      <c r="OGE210" s="490"/>
      <c r="OGF210" s="490"/>
      <c r="OGG210" s="490"/>
      <c r="OGH210" s="490"/>
      <c r="OGI210" s="490"/>
      <c r="OGJ210" s="490"/>
      <c r="OGK210" s="490"/>
      <c r="OGL210" s="490"/>
      <c r="OGM210" s="490"/>
      <c r="OGN210" s="490"/>
      <c r="OGO210" s="490"/>
      <c r="OGP210" s="490"/>
      <c r="OGQ210" s="490"/>
      <c r="OGR210" s="490"/>
      <c r="OGS210" s="490"/>
      <c r="OGT210" s="490"/>
      <c r="OGU210" s="490"/>
      <c r="OGV210" s="490"/>
      <c r="OGW210" s="490"/>
      <c r="OGX210" s="490"/>
      <c r="OGY210" s="490"/>
      <c r="OGZ210" s="490"/>
      <c r="OHA210" s="490"/>
      <c r="OHB210" s="490"/>
      <c r="OHC210" s="490"/>
      <c r="OHD210" s="490"/>
      <c r="OHE210" s="490"/>
      <c r="OHF210" s="490"/>
      <c r="OHG210" s="490"/>
      <c r="OHH210" s="490"/>
      <c r="OHI210" s="490"/>
      <c r="OHJ210" s="490"/>
      <c r="OHK210" s="490"/>
      <c r="OHL210" s="490"/>
      <c r="OHM210" s="490"/>
      <c r="OHN210" s="490"/>
      <c r="OHO210" s="490"/>
      <c r="OHP210" s="490"/>
      <c r="OHQ210" s="490"/>
      <c r="OHR210" s="490"/>
      <c r="OHS210" s="490"/>
      <c r="OHT210" s="490"/>
      <c r="OHU210" s="490"/>
      <c r="OHV210" s="490"/>
      <c r="OHW210" s="490"/>
      <c r="OHX210" s="490"/>
      <c r="OHY210" s="490"/>
      <c r="OHZ210" s="490"/>
      <c r="OIA210" s="490"/>
      <c r="OIB210" s="490"/>
      <c r="OIC210" s="490"/>
      <c r="OID210" s="490"/>
      <c r="OIE210" s="490"/>
      <c r="OIF210" s="490"/>
      <c r="OIG210" s="490"/>
      <c r="OIH210" s="490"/>
      <c r="OII210" s="490"/>
      <c r="OIJ210" s="490"/>
      <c r="OIK210" s="490"/>
      <c r="OIL210" s="490"/>
      <c r="OIM210" s="490"/>
      <c r="OIN210" s="490"/>
      <c r="OIO210" s="490"/>
      <c r="OIP210" s="490"/>
      <c r="OIQ210" s="490"/>
      <c r="OIR210" s="490"/>
      <c r="OIS210" s="490"/>
      <c r="OIT210" s="490"/>
      <c r="OIU210" s="490"/>
      <c r="OIV210" s="490"/>
      <c r="OIW210" s="490"/>
      <c r="OIX210" s="490"/>
      <c r="OIY210" s="490"/>
      <c r="OIZ210" s="490"/>
      <c r="OJA210" s="490"/>
      <c r="OJB210" s="490"/>
      <c r="OJC210" s="490"/>
      <c r="OJD210" s="490"/>
      <c r="OJE210" s="490"/>
      <c r="OJF210" s="490"/>
      <c r="OJG210" s="490"/>
      <c r="OJH210" s="490"/>
      <c r="OJI210" s="490"/>
      <c r="OJJ210" s="490"/>
      <c r="OJK210" s="490"/>
      <c r="OJL210" s="490"/>
      <c r="OJM210" s="490"/>
      <c r="OJN210" s="490"/>
      <c r="OJO210" s="490"/>
      <c r="OJP210" s="490"/>
      <c r="OJQ210" s="490"/>
      <c r="OJR210" s="490"/>
      <c r="OJS210" s="490"/>
      <c r="OJT210" s="490"/>
      <c r="OJU210" s="490"/>
      <c r="OJV210" s="490"/>
      <c r="OJW210" s="490"/>
      <c r="OJX210" s="490"/>
      <c r="OJY210" s="490"/>
      <c r="OJZ210" s="490"/>
      <c r="OKA210" s="490"/>
      <c r="OKB210" s="490"/>
      <c r="OKC210" s="490"/>
      <c r="OKD210" s="490"/>
      <c r="OKE210" s="490"/>
      <c r="OKF210" s="490"/>
      <c r="OKG210" s="490"/>
      <c r="OKH210" s="490"/>
      <c r="OKI210" s="490"/>
      <c r="OKJ210" s="490"/>
      <c r="OKK210" s="490"/>
      <c r="OKL210" s="490"/>
      <c r="OKM210" s="490"/>
      <c r="OKN210" s="490"/>
      <c r="OKO210" s="490"/>
      <c r="OKP210" s="490"/>
      <c r="OKQ210" s="490"/>
      <c r="OKR210" s="490"/>
      <c r="OKS210" s="490"/>
      <c r="OKT210" s="490"/>
      <c r="OKU210" s="490"/>
      <c r="OKV210" s="490"/>
      <c r="OKW210" s="490"/>
      <c r="OKX210" s="490"/>
      <c r="OKY210" s="490"/>
      <c r="OKZ210" s="490"/>
      <c r="OLA210" s="490"/>
      <c r="OLB210" s="490"/>
      <c r="OLC210" s="490"/>
      <c r="OLD210" s="490"/>
      <c r="OLE210" s="490"/>
      <c r="OLF210" s="490"/>
      <c r="OLG210" s="490"/>
      <c r="OLH210" s="490"/>
      <c r="OLI210" s="490"/>
      <c r="OLJ210" s="490"/>
      <c r="OLK210" s="490"/>
      <c r="OLL210" s="490"/>
      <c r="OLM210" s="490"/>
      <c r="OLN210" s="490"/>
      <c r="OLO210" s="490"/>
      <c r="OLP210" s="490"/>
      <c r="OLQ210" s="490"/>
      <c r="OLR210" s="490"/>
      <c r="OLS210" s="490"/>
      <c r="OLT210" s="490"/>
      <c r="OLU210" s="490"/>
      <c r="OLV210" s="490"/>
      <c r="OLW210" s="490"/>
      <c r="OLX210" s="490"/>
      <c r="OLY210" s="490"/>
      <c r="OLZ210" s="490"/>
      <c r="OMA210" s="490"/>
      <c r="OMB210" s="490"/>
      <c r="OMC210" s="490"/>
      <c r="OMD210" s="490"/>
      <c r="OME210" s="490"/>
      <c r="OMF210" s="490"/>
      <c r="OMG210" s="490"/>
      <c r="OMH210" s="490"/>
      <c r="OMI210" s="490"/>
      <c r="OMJ210" s="490"/>
      <c r="OMK210" s="490"/>
      <c r="OML210" s="490"/>
      <c r="OMM210" s="490"/>
      <c r="OMN210" s="490"/>
      <c r="OMO210" s="490"/>
      <c r="OMP210" s="490"/>
      <c r="OMQ210" s="490"/>
      <c r="OMR210" s="490"/>
      <c r="OMS210" s="490"/>
      <c r="OMT210" s="490"/>
      <c r="OMU210" s="490"/>
      <c r="OMV210" s="490"/>
      <c r="OMW210" s="490"/>
      <c r="OMX210" s="490"/>
      <c r="OMY210" s="490"/>
      <c r="OMZ210" s="490"/>
      <c r="ONA210" s="490"/>
      <c r="ONB210" s="490"/>
      <c r="ONC210" s="490"/>
      <c r="OND210" s="490"/>
      <c r="ONE210" s="490"/>
      <c r="ONF210" s="490"/>
      <c r="ONG210" s="490"/>
      <c r="ONH210" s="490"/>
      <c r="ONI210" s="490"/>
      <c r="ONJ210" s="490"/>
      <c r="ONK210" s="490"/>
      <c r="ONL210" s="490"/>
      <c r="ONM210" s="490"/>
      <c r="ONN210" s="490"/>
      <c r="ONO210" s="490"/>
      <c r="ONP210" s="490"/>
      <c r="ONQ210" s="490"/>
      <c r="ONR210" s="490"/>
      <c r="ONS210" s="490"/>
      <c r="ONT210" s="490"/>
      <c r="ONU210" s="490"/>
      <c r="ONV210" s="490"/>
      <c r="ONW210" s="490"/>
      <c r="ONX210" s="490"/>
      <c r="ONY210" s="490"/>
      <c r="ONZ210" s="490"/>
      <c r="OOA210" s="490"/>
      <c r="OOB210" s="490"/>
      <c r="OOC210" s="490"/>
      <c r="OOD210" s="490"/>
      <c r="OOE210" s="490"/>
      <c r="OOF210" s="490"/>
      <c r="OOG210" s="490"/>
      <c r="OOH210" s="490"/>
      <c r="OOI210" s="490"/>
      <c r="OOJ210" s="490"/>
      <c r="OOK210" s="490"/>
      <c r="OOL210" s="490"/>
      <c r="OOM210" s="490"/>
      <c r="OON210" s="490"/>
      <c r="OOO210" s="490"/>
      <c r="OOP210" s="490"/>
      <c r="OOQ210" s="490"/>
      <c r="OOR210" s="490"/>
      <c r="OOS210" s="490"/>
      <c r="OOT210" s="490"/>
      <c r="OOU210" s="490"/>
      <c r="OOV210" s="490"/>
      <c r="OOW210" s="490"/>
      <c r="OOX210" s="490"/>
      <c r="OOY210" s="490"/>
      <c r="OOZ210" s="490"/>
      <c r="OPA210" s="490"/>
      <c r="OPB210" s="490"/>
      <c r="OPC210" s="490"/>
      <c r="OPD210" s="490"/>
      <c r="OPE210" s="490"/>
      <c r="OPF210" s="490"/>
      <c r="OPG210" s="490"/>
      <c r="OPH210" s="490"/>
      <c r="OPI210" s="490"/>
      <c r="OPJ210" s="490"/>
      <c r="OPK210" s="490"/>
      <c r="OPL210" s="490"/>
      <c r="OPM210" s="490"/>
      <c r="OPN210" s="490"/>
      <c r="OPO210" s="490"/>
      <c r="OPP210" s="490"/>
      <c r="OPQ210" s="490"/>
      <c r="OPR210" s="490"/>
      <c r="OPS210" s="490"/>
      <c r="OPT210" s="490"/>
      <c r="OPU210" s="490"/>
      <c r="OPV210" s="490"/>
      <c r="OPW210" s="490"/>
      <c r="OPX210" s="490"/>
      <c r="OPY210" s="490"/>
      <c r="OPZ210" s="490"/>
      <c r="OQA210" s="490"/>
      <c r="OQB210" s="490"/>
      <c r="OQC210" s="490"/>
      <c r="OQD210" s="490"/>
      <c r="OQE210" s="490"/>
      <c r="OQF210" s="490"/>
      <c r="OQG210" s="490"/>
      <c r="OQH210" s="490"/>
      <c r="OQI210" s="490"/>
      <c r="OQJ210" s="490"/>
      <c r="OQK210" s="490"/>
      <c r="OQL210" s="490"/>
      <c r="OQM210" s="490"/>
      <c r="OQN210" s="490"/>
      <c r="OQO210" s="490"/>
      <c r="OQP210" s="490"/>
      <c r="OQQ210" s="490"/>
      <c r="OQR210" s="490"/>
      <c r="OQS210" s="490"/>
      <c r="OQT210" s="490"/>
      <c r="OQU210" s="490"/>
      <c r="OQV210" s="490"/>
      <c r="OQW210" s="490"/>
      <c r="OQX210" s="490"/>
      <c r="OQY210" s="490"/>
      <c r="OQZ210" s="490"/>
      <c r="ORA210" s="490"/>
      <c r="ORB210" s="490"/>
      <c r="ORC210" s="490"/>
      <c r="ORD210" s="490"/>
      <c r="ORE210" s="490"/>
      <c r="ORF210" s="490"/>
      <c r="ORG210" s="490"/>
      <c r="ORH210" s="490"/>
      <c r="ORI210" s="490"/>
      <c r="ORJ210" s="490"/>
      <c r="ORK210" s="490"/>
      <c r="ORL210" s="490"/>
      <c r="ORM210" s="490"/>
      <c r="ORN210" s="490"/>
      <c r="ORO210" s="490"/>
      <c r="ORP210" s="490"/>
      <c r="ORQ210" s="490"/>
      <c r="ORR210" s="490"/>
      <c r="ORS210" s="490"/>
      <c r="ORT210" s="490"/>
      <c r="ORU210" s="490"/>
      <c r="ORV210" s="490"/>
      <c r="ORW210" s="490"/>
      <c r="ORX210" s="490"/>
      <c r="ORY210" s="490"/>
      <c r="ORZ210" s="490"/>
      <c r="OSA210" s="490"/>
      <c r="OSB210" s="490"/>
      <c r="OSC210" s="490"/>
      <c r="OSD210" s="490"/>
      <c r="OSE210" s="490"/>
      <c r="OSF210" s="490"/>
      <c r="OSG210" s="490"/>
      <c r="OSH210" s="490"/>
      <c r="OSI210" s="490"/>
      <c r="OSJ210" s="490"/>
      <c r="OSK210" s="490"/>
      <c r="OSL210" s="490"/>
      <c r="OSM210" s="490"/>
      <c r="OSN210" s="490"/>
      <c r="OSO210" s="490"/>
      <c r="OSP210" s="490"/>
      <c r="OSQ210" s="490"/>
      <c r="OSR210" s="490"/>
      <c r="OSS210" s="490"/>
      <c r="OST210" s="490"/>
      <c r="OSU210" s="490"/>
      <c r="OSV210" s="490"/>
      <c r="OSW210" s="490"/>
      <c r="OSX210" s="490"/>
      <c r="OSY210" s="490"/>
      <c r="OSZ210" s="490"/>
      <c r="OTA210" s="490"/>
      <c r="OTB210" s="490"/>
      <c r="OTC210" s="490"/>
      <c r="OTD210" s="490"/>
      <c r="OTE210" s="490"/>
      <c r="OTF210" s="490"/>
      <c r="OTG210" s="490"/>
      <c r="OTH210" s="490"/>
      <c r="OTI210" s="490"/>
      <c r="OTJ210" s="490"/>
      <c r="OTK210" s="490"/>
      <c r="OTL210" s="490"/>
      <c r="OTM210" s="490"/>
      <c r="OTN210" s="490"/>
      <c r="OTO210" s="490"/>
      <c r="OTP210" s="490"/>
      <c r="OTQ210" s="490"/>
      <c r="OTR210" s="490"/>
      <c r="OTS210" s="490"/>
      <c r="OTT210" s="490"/>
      <c r="OTU210" s="490"/>
      <c r="OTV210" s="490"/>
      <c r="OTW210" s="490"/>
      <c r="OTX210" s="490"/>
      <c r="OTY210" s="490"/>
      <c r="OTZ210" s="490"/>
      <c r="OUA210" s="490"/>
      <c r="OUB210" s="490"/>
      <c r="OUC210" s="490"/>
      <c r="OUD210" s="490"/>
      <c r="OUE210" s="490"/>
      <c r="OUF210" s="490"/>
      <c r="OUG210" s="490"/>
      <c r="OUH210" s="490"/>
      <c r="OUI210" s="490"/>
      <c r="OUJ210" s="490"/>
      <c r="OUK210" s="490"/>
      <c r="OUL210" s="490"/>
      <c r="OUM210" s="490"/>
      <c r="OUN210" s="490"/>
      <c r="OUO210" s="490"/>
      <c r="OUP210" s="490"/>
      <c r="OUQ210" s="490"/>
      <c r="OUR210" s="490"/>
      <c r="OUS210" s="490"/>
      <c r="OUT210" s="490"/>
      <c r="OUU210" s="490"/>
      <c r="OUV210" s="490"/>
      <c r="OUW210" s="490"/>
      <c r="OUX210" s="490"/>
      <c r="OUY210" s="490"/>
      <c r="OUZ210" s="490"/>
      <c r="OVA210" s="490"/>
      <c r="OVB210" s="490"/>
      <c r="OVC210" s="490"/>
      <c r="OVD210" s="490"/>
      <c r="OVE210" s="490"/>
      <c r="OVF210" s="490"/>
      <c r="OVG210" s="490"/>
      <c r="OVH210" s="490"/>
      <c r="OVI210" s="490"/>
      <c r="OVJ210" s="490"/>
      <c r="OVK210" s="490"/>
      <c r="OVL210" s="490"/>
      <c r="OVM210" s="490"/>
      <c r="OVN210" s="490"/>
      <c r="OVO210" s="490"/>
      <c r="OVP210" s="490"/>
      <c r="OVQ210" s="490"/>
      <c r="OVR210" s="490"/>
      <c r="OVS210" s="490"/>
      <c r="OVT210" s="490"/>
      <c r="OVU210" s="490"/>
      <c r="OVV210" s="490"/>
      <c r="OVW210" s="490"/>
      <c r="OVX210" s="490"/>
      <c r="OVY210" s="490"/>
      <c r="OVZ210" s="490"/>
      <c r="OWA210" s="490"/>
      <c r="OWB210" s="490"/>
      <c r="OWC210" s="490"/>
      <c r="OWD210" s="490"/>
      <c r="OWE210" s="490"/>
      <c r="OWF210" s="490"/>
      <c r="OWG210" s="490"/>
      <c r="OWH210" s="490"/>
      <c r="OWI210" s="490"/>
      <c r="OWJ210" s="490"/>
      <c r="OWK210" s="490"/>
      <c r="OWL210" s="490"/>
      <c r="OWM210" s="490"/>
      <c r="OWN210" s="490"/>
      <c r="OWO210" s="490"/>
      <c r="OWP210" s="490"/>
      <c r="OWQ210" s="490"/>
      <c r="OWR210" s="490"/>
      <c r="OWS210" s="490"/>
      <c r="OWT210" s="490"/>
      <c r="OWU210" s="490"/>
      <c r="OWV210" s="490"/>
      <c r="OWW210" s="490"/>
      <c r="OWX210" s="490"/>
      <c r="OWY210" s="490"/>
      <c r="OWZ210" s="490"/>
      <c r="OXA210" s="490"/>
      <c r="OXB210" s="490"/>
      <c r="OXC210" s="490"/>
      <c r="OXD210" s="490"/>
      <c r="OXE210" s="490"/>
      <c r="OXF210" s="490"/>
      <c r="OXG210" s="490"/>
      <c r="OXH210" s="490"/>
      <c r="OXI210" s="490"/>
      <c r="OXJ210" s="490"/>
      <c r="OXK210" s="490"/>
      <c r="OXL210" s="490"/>
      <c r="OXM210" s="490"/>
      <c r="OXN210" s="490"/>
      <c r="OXO210" s="490"/>
      <c r="OXP210" s="490"/>
      <c r="OXQ210" s="490"/>
      <c r="OXR210" s="490"/>
      <c r="OXS210" s="490"/>
      <c r="OXT210" s="490"/>
      <c r="OXU210" s="490"/>
      <c r="OXV210" s="490"/>
      <c r="OXW210" s="490"/>
      <c r="OXX210" s="490"/>
      <c r="OXY210" s="490"/>
      <c r="OXZ210" s="490"/>
      <c r="OYA210" s="490"/>
      <c r="OYB210" s="490"/>
      <c r="OYC210" s="490"/>
      <c r="OYD210" s="490"/>
      <c r="OYE210" s="490"/>
      <c r="OYF210" s="490"/>
      <c r="OYG210" s="490"/>
      <c r="OYH210" s="490"/>
      <c r="OYI210" s="490"/>
      <c r="OYJ210" s="490"/>
      <c r="OYK210" s="490"/>
      <c r="OYL210" s="490"/>
      <c r="OYM210" s="490"/>
      <c r="OYN210" s="490"/>
      <c r="OYO210" s="490"/>
      <c r="OYP210" s="490"/>
      <c r="OYQ210" s="490"/>
      <c r="OYR210" s="490"/>
      <c r="OYS210" s="490"/>
      <c r="OYT210" s="490"/>
      <c r="OYU210" s="490"/>
      <c r="OYV210" s="490"/>
      <c r="OYW210" s="490"/>
      <c r="OYX210" s="490"/>
      <c r="OYY210" s="490"/>
      <c r="OYZ210" s="490"/>
      <c r="OZA210" s="490"/>
      <c r="OZB210" s="490"/>
      <c r="OZC210" s="490"/>
      <c r="OZD210" s="490"/>
      <c r="OZE210" s="490"/>
      <c r="OZF210" s="490"/>
      <c r="OZG210" s="490"/>
      <c r="OZH210" s="490"/>
      <c r="OZI210" s="490"/>
      <c r="OZJ210" s="490"/>
      <c r="OZK210" s="490"/>
      <c r="OZL210" s="490"/>
      <c r="OZM210" s="490"/>
      <c r="OZN210" s="490"/>
      <c r="OZO210" s="490"/>
      <c r="OZP210" s="490"/>
      <c r="OZQ210" s="490"/>
      <c r="OZR210" s="490"/>
      <c r="OZS210" s="490"/>
      <c r="OZT210" s="490"/>
      <c r="OZU210" s="490"/>
      <c r="OZV210" s="490"/>
      <c r="OZW210" s="490"/>
      <c r="OZX210" s="490"/>
      <c r="OZY210" s="490"/>
      <c r="OZZ210" s="490"/>
      <c r="PAA210" s="490"/>
      <c r="PAB210" s="490"/>
      <c r="PAC210" s="490"/>
      <c r="PAD210" s="490"/>
      <c r="PAE210" s="490"/>
      <c r="PAF210" s="490"/>
      <c r="PAG210" s="490"/>
      <c r="PAH210" s="490"/>
      <c r="PAI210" s="490"/>
      <c r="PAJ210" s="490"/>
      <c r="PAK210" s="490"/>
      <c r="PAL210" s="490"/>
      <c r="PAM210" s="490"/>
      <c r="PAN210" s="490"/>
      <c r="PAO210" s="490"/>
      <c r="PAP210" s="490"/>
      <c r="PAQ210" s="490"/>
      <c r="PAR210" s="490"/>
      <c r="PAS210" s="490"/>
      <c r="PAT210" s="490"/>
      <c r="PAU210" s="490"/>
      <c r="PAV210" s="490"/>
      <c r="PAW210" s="490"/>
      <c r="PAX210" s="490"/>
      <c r="PAY210" s="490"/>
      <c r="PAZ210" s="490"/>
      <c r="PBA210" s="490"/>
      <c r="PBB210" s="490"/>
      <c r="PBC210" s="490"/>
      <c r="PBD210" s="490"/>
      <c r="PBE210" s="490"/>
      <c r="PBF210" s="490"/>
      <c r="PBG210" s="490"/>
      <c r="PBH210" s="490"/>
      <c r="PBI210" s="490"/>
      <c r="PBJ210" s="490"/>
      <c r="PBK210" s="490"/>
      <c r="PBL210" s="490"/>
      <c r="PBM210" s="490"/>
      <c r="PBN210" s="490"/>
      <c r="PBO210" s="490"/>
      <c r="PBP210" s="490"/>
      <c r="PBQ210" s="490"/>
      <c r="PBR210" s="490"/>
      <c r="PBS210" s="490"/>
      <c r="PBT210" s="490"/>
      <c r="PBU210" s="490"/>
      <c r="PBV210" s="490"/>
      <c r="PBW210" s="490"/>
      <c r="PBX210" s="490"/>
      <c r="PBY210" s="490"/>
      <c r="PBZ210" s="490"/>
      <c r="PCA210" s="490"/>
      <c r="PCB210" s="490"/>
      <c r="PCC210" s="490"/>
      <c r="PCD210" s="490"/>
      <c r="PCE210" s="490"/>
      <c r="PCF210" s="490"/>
      <c r="PCG210" s="490"/>
      <c r="PCH210" s="490"/>
      <c r="PCI210" s="490"/>
      <c r="PCJ210" s="490"/>
      <c r="PCK210" s="490"/>
      <c r="PCL210" s="490"/>
      <c r="PCM210" s="490"/>
      <c r="PCN210" s="490"/>
      <c r="PCO210" s="490"/>
      <c r="PCP210" s="490"/>
      <c r="PCQ210" s="490"/>
      <c r="PCR210" s="490"/>
      <c r="PCS210" s="490"/>
      <c r="PCT210" s="490"/>
      <c r="PCU210" s="490"/>
      <c r="PCV210" s="490"/>
      <c r="PCW210" s="490"/>
      <c r="PCX210" s="490"/>
      <c r="PCY210" s="490"/>
      <c r="PCZ210" s="490"/>
      <c r="PDA210" s="490"/>
      <c r="PDB210" s="490"/>
      <c r="PDC210" s="490"/>
      <c r="PDD210" s="490"/>
      <c r="PDE210" s="490"/>
      <c r="PDF210" s="490"/>
      <c r="PDG210" s="490"/>
      <c r="PDH210" s="490"/>
      <c r="PDI210" s="490"/>
      <c r="PDJ210" s="490"/>
      <c r="PDK210" s="490"/>
      <c r="PDL210" s="490"/>
      <c r="PDM210" s="490"/>
      <c r="PDN210" s="490"/>
      <c r="PDO210" s="490"/>
      <c r="PDP210" s="490"/>
      <c r="PDQ210" s="490"/>
      <c r="PDR210" s="490"/>
      <c r="PDS210" s="490"/>
      <c r="PDT210" s="490"/>
      <c r="PDU210" s="490"/>
      <c r="PDV210" s="490"/>
      <c r="PDW210" s="490"/>
      <c r="PDX210" s="490"/>
      <c r="PDY210" s="490"/>
      <c r="PDZ210" s="490"/>
      <c r="PEA210" s="490"/>
      <c r="PEB210" s="490"/>
      <c r="PEC210" s="490"/>
      <c r="PED210" s="490"/>
      <c r="PEE210" s="490"/>
      <c r="PEF210" s="490"/>
      <c r="PEG210" s="490"/>
      <c r="PEH210" s="490"/>
      <c r="PEI210" s="490"/>
      <c r="PEJ210" s="490"/>
      <c r="PEK210" s="490"/>
      <c r="PEL210" s="490"/>
      <c r="PEM210" s="490"/>
      <c r="PEN210" s="490"/>
      <c r="PEO210" s="490"/>
      <c r="PEP210" s="490"/>
      <c r="PEQ210" s="490"/>
      <c r="PER210" s="490"/>
      <c r="PES210" s="490"/>
      <c r="PET210" s="490"/>
      <c r="PEU210" s="490"/>
      <c r="PEV210" s="490"/>
      <c r="PEW210" s="490"/>
      <c r="PEX210" s="490"/>
      <c r="PEY210" s="490"/>
      <c r="PEZ210" s="490"/>
      <c r="PFA210" s="490"/>
      <c r="PFB210" s="490"/>
      <c r="PFC210" s="490"/>
      <c r="PFD210" s="490"/>
      <c r="PFE210" s="490"/>
      <c r="PFF210" s="490"/>
      <c r="PFG210" s="490"/>
      <c r="PFH210" s="490"/>
      <c r="PFI210" s="490"/>
      <c r="PFJ210" s="490"/>
      <c r="PFK210" s="490"/>
      <c r="PFL210" s="490"/>
      <c r="PFM210" s="490"/>
      <c r="PFN210" s="490"/>
      <c r="PFO210" s="490"/>
      <c r="PFP210" s="490"/>
      <c r="PFQ210" s="490"/>
      <c r="PFR210" s="490"/>
      <c r="PFS210" s="490"/>
      <c r="PFT210" s="490"/>
      <c r="PFU210" s="490"/>
      <c r="PFV210" s="490"/>
      <c r="PFW210" s="490"/>
      <c r="PFX210" s="490"/>
      <c r="PFY210" s="490"/>
      <c r="PFZ210" s="490"/>
      <c r="PGA210" s="490"/>
      <c r="PGB210" s="490"/>
      <c r="PGC210" s="490"/>
      <c r="PGD210" s="490"/>
      <c r="PGE210" s="490"/>
      <c r="PGF210" s="490"/>
      <c r="PGG210" s="490"/>
      <c r="PGH210" s="490"/>
      <c r="PGI210" s="490"/>
      <c r="PGJ210" s="490"/>
      <c r="PGK210" s="490"/>
      <c r="PGL210" s="490"/>
      <c r="PGM210" s="490"/>
      <c r="PGN210" s="490"/>
      <c r="PGO210" s="490"/>
      <c r="PGP210" s="490"/>
      <c r="PGQ210" s="490"/>
      <c r="PGR210" s="490"/>
      <c r="PGS210" s="490"/>
      <c r="PGT210" s="490"/>
      <c r="PGU210" s="490"/>
      <c r="PGV210" s="490"/>
      <c r="PGW210" s="490"/>
      <c r="PGX210" s="490"/>
      <c r="PGY210" s="490"/>
      <c r="PGZ210" s="490"/>
      <c r="PHA210" s="490"/>
      <c r="PHB210" s="490"/>
      <c r="PHC210" s="490"/>
      <c r="PHD210" s="490"/>
      <c r="PHE210" s="490"/>
      <c r="PHF210" s="490"/>
      <c r="PHG210" s="490"/>
      <c r="PHH210" s="490"/>
      <c r="PHI210" s="490"/>
      <c r="PHJ210" s="490"/>
      <c r="PHK210" s="490"/>
      <c r="PHL210" s="490"/>
      <c r="PHM210" s="490"/>
      <c r="PHN210" s="490"/>
      <c r="PHO210" s="490"/>
      <c r="PHP210" s="490"/>
      <c r="PHQ210" s="490"/>
      <c r="PHR210" s="490"/>
      <c r="PHS210" s="490"/>
      <c r="PHT210" s="490"/>
      <c r="PHU210" s="490"/>
      <c r="PHV210" s="490"/>
      <c r="PHW210" s="490"/>
      <c r="PHX210" s="490"/>
      <c r="PHY210" s="490"/>
      <c r="PHZ210" s="490"/>
      <c r="PIA210" s="490"/>
      <c r="PIB210" s="490"/>
      <c r="PIC210" s="490"/>
      <c r="PID210" s="490"/>
      <c r="PIE210" s="490"/>
      <c r="PIF210" s="490"/>
      <c r="PIG210" s="490"/>
      <c r="PIH210" s="490"/>
      <c r="PII210" s="490"/>
      <c r="PIJ210" s="490"/>
      <c r="PIK210" s="490"/>
      <c r="PIL210" s="490"/>
      <c r="PIM210" s="490"/>
      <c r="PIN210" s="490"/>
      <c r="PIO210" s="490"/>
      <c r="PIP210" s="490"/>
      <c r="PIQ210" s="490"/>
      <c r="PIR210" s="490"/>
      <c r="PIS210" s="490"/>
      <c r="PIT210" s="490"/>
      <c r="PIU210" s="490"/>
      <c r="PIV210" s="490"/>
      <c r="PIW210" s="490"/>
      <c r="PIX210" s="490"/>
      <c r="PIY210" s="490"/>
      <c r="PIZ210" s="490"/>
      <c r="PJA210" s="490"/>
      <c r="PJB210" s="490"/>
      <c r="PJC210" s="490"/>
      <c r="PJD210" s="490"/>
      <c r="PJE210" s="490"/>
      <c r="PJF210" s="490"/>
      <c r="PJG210" s="490"/>
      <c r="PJH210" s="490"/>
      <c r="PJI210" s="490"/>
      <c r="PJJ210" s="490"/>
      <c r="PJK210" s="490"/>
      <c r="PJL210" s="490"/>
      <c r="PJM210" s="490"/>
      <c r="PJN210" s="490"/>
      <c r="PJO210" s="490"/>
      <c r="PJP210" s="490"/>
      <c r="PJQ210" s="490"/>
      <c r="PJR210" s="490"/>
      <c r="PJS210" s="490"/>
      <c r="PJT210" s="490"/>
      <c r="PJU210" s="490"/>
      <c r="PJV210" s="490"/>
      <c r="PJW210" s="490"/>
      <c r="PJX210" s="490"/>
      <c r="PJY210" s="490"/>
      <c r="PJZ210" s="490"/>
      <c r="PKA210" s="490"/>
      <c r="PKB210" s="490"/>
      <c r="PKC210" s="490"/>
      <c r="PKD210" s="490"/>
      <c r="PKE210" s="490"/>
      <c r="PKF210" s="490"/>
      <c r="PKG210" s="490"/>
      <c r="PKH210" s="490"/>
      <c r="PKI210" s="490"/>
      <c r="PKJ210" s="490"/>
      <c r="PKK210" s="490"/>
      <c r="PKL210" s="490"/>
      <c r="PKM210" s="490"/>
      <c r="PKN210" s="490"/>
      <c r="PKO210" s="490"/>
      <c r="PKP210" s="490"/>
      <c r="PKQ210" s="490"/>
      <c r="PKR210" s="490"/>
      <c r="PKS210" s="490"/>
      <c r="PKT210" s="490"/>
      <c r="PKU210" s="490"/>
      <c r="PKV210" s="490"/>
      <c r="PKW210" s="490"/>
      <c r="PKX210" s="490"/>
      <c r="PKY210" s="490"/>
      <c r="PKZ210" s="490"/>
      <c r="PLA210" s="490"/>
      <c r="PLB210" s="490"/>
      <c r="PLC210" s="490"/>
      <c r="PLD210" s="490"/>
      <c r="PLE210" s="490"/>
      <c r="PLF210" s="490"/>
      <c r="PLG210" s="490"/>
      <c r="PLH210" s="490"/>
      <c r="PLI210" s="490"/>
      <c r="PLJ210" s="490"/>
      <c r="PLK210" s="490"/>
      <c r="PLL210" s="490"/>
      <c r="PLM210" s="490"/>
      <c r="PLN210" s="490"/>
      <c r="PLO210" s="490"/>
      <c r="PLP210" s="490"/>
      <c r="PLQ210" s="490"/>
      <c r="PLR210" s="490"/>
      <c r="PLS210" s="490"/>
      <c r="PLT210" s="490"/>
      <c r="PLU210" s="490"/>
      <c r="PLV210" s="490"/>
      <c r="PLW210" s="490"/>
      <c r="PLX210" s="490"/>
      <c r="PLY210" s="490"/>
      <c r="PLZ210" s="490"/>
      <c r="PMA210" s="490"/>
      <c r="PMB210" s="490"/>
      <c r="PMC210" s="490"/>
      <c r="PMD210" s="490"/>
      <c r="PME210" s="490"/>
      <c r="PMF210" s="490"/>
      <c r="PMG210" s="490"/>
      <c r="PMH210" s="490"/>
      <c r="PMI210" s="490"/>
      <c r="PMJ210" s="490"/>
      <c r="PMK210" s="490"/>
      <c r="PML210" s="490"/>
      <c r="PMM210" s="490"/>
      <c r="PMN210" s="490"/>
      <c r="PMO210" s="490"/>
      <c r="PMP210" s="490"/>
      <c r="PMQ210" s="490"/>
      <c r="PMR210" s="490"/>
      <c r="PMS210" s="490"/>
      <c r="PMT210" s="490"/>
      <c r="PMU210" s="490"/>
      <c r="PMV210" s="490"/>
      <c r="PMW210" s="490"/>
      <c r="PMX210" s="490"/>
      <c r="PMY210" s="490"/>
      <c r="PMZ210" s="490"/>
      <c r="PNA210" s="490"/>
      <c r="PNB210" s="490"/>
      <c r="PNC210" s="490"/>
      <c r="PND210" s="490"/>
      <c r="PNE210" s="490"/>
      <c r="PNF210" s="490"/>
      <c r="PNG210" s="490"/>
      <c r="PNH210" s="490"/>
      <c r="PNI210" s="490"/>
      <c r="PNJ210" s="490"/>
      <c r="PNK210" s="490"/>
      <c r="PNL210" s="490"/>
      <c r="PNM210" s="490"/>
      <c r="PNN210" s="490"/>
      <c r="PNO210" s="490"/>
      <c r="PNP210" s="490"/>
      <c r="PNQ210" s="490"/>
      <c r="PNR210" s="490"/>
      <c r="PNS210" s="490"/>
      <c r="PNT210" s="490"/>
      <c r="PNU210" s="490"/>
      <c r="PNV210" s="490"/>
      <c r="PNW210" s="490"/>
      <c r="PNX210" s="490"/>
      <c r="PNY210" s="490"/>
      <c r="PNZ210" s="490"/>
      <c r="POA210" s="490"/>
      <c r="POB210" s="490"/>
      <c r="POC210" s="490"/>
      <c r="POD210" s="490"/>
      <c r="POE210" s="490"/>
      <c r="POF210" s="490"/>
      <c r="POG210" s="490"/>
      <c r="POH210" s="490"/>
      <c r="POI210" s="490"/>
      <c r="POJ210" s="490"/>
      <c r="POK210" s="490"/>
      <c r="POL210" s="490"/>
      <c r="POM210" s="490"/>
      <c r="PON210" s="490"/>
      <c r="POO210" s="490"/>
      <c r="POP210" s="490"/>
      <c r="POQ210" s="490"/>
      <c r="POR210" s="490"/>
      <c r="POS210" s="490"/>
      <c r="POT210" s="490"/>
      <c r="POU210" s="490"/>
      <c r="POV210" s="490"/>
      <c r="POW210" s="490"/>
      <c r="POX210" s="490"/>
      <c r="POY210" s="490"/>
      <c r="POZ210" s="490"/>
      <c r="PPA210" s="490"/>
      <c r="PPB210" s="490"/>
      <c r="PPC210" s="490"/>
      <c r="PPD210" s="490"/>
      <c r="PPE210" s="490"/>
      <c r="PPF210" s="490"/>
      <c r="PPG210" s="490"/>
      <c r="PPH210" s="490"/>
      <c r="PPI210" s="490"/>
      <c r="PPJ210" s="490"/>
      <c r="PPK210" s="490"/>
      <c r="PPL210" s="490"/>
      <c r="PPM210" s="490"/>
      <c r="PPN210" s="490"/>
      <c r="PPO210" s="490"/>
      <c r="PPP210" s="490"/>
      <c r="PPQ210" s="490"/>
      <c r="PPR210" s="490"/>
      <c r="PPS210" s="490"/>
      <c r="PPT210" s="490"/>
      <c r="PPU210" s="490"/>
      <c r="PPV210" s="490"/>
      <c r="PPW210" s="490"/>
      <c r="PPX210" s="490"/>
      <c r="PPY210" s="490"/>
      <c r="PPZ210" s="490"/>
      <c r="PQA210" s="490"/>
      <c r="PQB210" s="490"/>
      <c r="PQC210" s="490"/>
      <c r="PQD210" s="490"/>
      <c r="PQE210" s="490"/>
      <c r="PQF210" s="490"/>
      <c r="PQG210" s="490"/>
      <c r="PQH210" s="490"/>
      <c r="PQI210" s="490"/>
      <c r="PQJ210" s="490"/>
      <c r="PQK210" s="490"/>
      <c r="PQL210" s="490"/>
      <c r="PQM210" s="490"/>
      <c r="PQN210" s="490"/>
      <c r="PQO210" s="490"/>
      <c r="PQP210" s="490"/>
      <c r="PQQ210" s="490"/>
      <c r="PQR210" s="490"/>
      <c r="PQS210" s="490"/>
      <c r="PQT210" s="490"/>
      <c r="PQU210" s="490"/>
      <c r="PQV210" s="490"/>
      <c r="PQW210" s="490"/>
      <c r="PQX210" s="490"/>
      <c r="PQY210" s="490"/>
      <c r="PQZ210" s="490"/>
      <c r="PRA210" s="490"/>
      <c r="PRB210" s="490"/>
      <c r="PRC210" s="490"/>
      <c r="PRD210" s="490"/>
      <c r="PRE210" s="490"/>
      <c r="PRF210" s="490"/>
      <c r="PRG210" s="490"/>
      <c r="PRH210" s="490"/>
      <c r="PRI210" s="490"/>
      <c r="PRJ210" s="490"/>
      <c r="PRK210" s="490"/>
      <c r="PRL210" s="490"/>
      <c r="PRM210" s="490"/>
      <c r="PRN210" s="490"/>
      <c r="PRO210" s="490"/>
      <c r="PRP210" s="490"/>
      <c r="PRQ210" s="490"/>
      <c r="PRR210" s="490"/>
      <c r="PRS210" s="490"/>
      <c r="PRT210" s="490"/>
      <c r="PRU210" s="490"/>
      <c r="PRV210" s="490"/>
      <c r="PRW210" s="490"/>
      <c r="PRX210" s="490"/>
      <c r="PRY210" s="490"/>
      <c r="PRZ210" s="490"/>
      <c r="PSA210" s="490"/>
      <c r="PSB210" s="490"/>
      <c r="PSC210" s="490"/>
      <c r="PSD210" s="490"/>
      <c r="PSE210" s="490"/>
      <c r="PSF210" s="490"/>
      <c r="PSG210" s="490"/>
      <c r="PSH210" s="490"/>
      <c r="PSI210" s="490"/>
      <c r="PSJ210" s="490"/>
      <c r="PSK210" s="490"/>
      <c r="PSL210" s="490"/>
      <c r="PSM210" s="490"/>
      <c r="PSN210" s="490"/>
      <c r="PSO210" s="490"/>
      <c r="PSP210" s="490"/>
      <c r="PSQ210" s="490"/>
      <c r="PSR210" s="490"/>
      <c r="PSS210" s="490"/>
      <c r="PST210" s="490"/>
      <c r="PSU210" s="490"/>
      <c r="PSV210" s="490"/>
      <c r="PSW210" s="490"/>
      <c r="PSX210" s="490"/>
      <c r="PSY210" s="490"/>
      <c r="PSZ210" s="490"/>
      <c r="PTA210" s="490"/>
      <c r="PTB210" s="490"/>
      <c r="PTC210" s="490"/>
      <c r="PTD210" s="490"/>
      <c r="PTE210" s="490"/>
      <c r="PTF210" s="490"/>
      <c r="PTG210" s="490"/>
      <c r="PTH210" s="490"/>
      <c r="PTI210" s="490"/>
      <c r="PTJ210" s="490"/>
      <c r="PTK210" s="490"/>
      <c r="PTL210" s="490"/>
      <c r="PTM210" s="490"/>
      <c r="PTN210" s="490"/>
      <c r="PTO210" s="490"/>
      <c r="PTP210" s="490"/>
      <c r="PTQ210" s="490"/>
      <c r="PTR210" s="490"/>
      <c r="PTS210" s="490"/>
      <c r="PTT210" s="490"/>
      <c r="PTU210" s="490"/>
      <c r="PTV210" s="490"/>
      <c r="PTW210" s="490"/>
      <c r="PTX210" s="490"/>
      <c r="PTY210" s="490"/>
      <c r="PTZ210" s="490"/>
      <c r="PUA210" s="490"/>
      <c r="PUB210" s="490"/>
      <c r="PUC210" s="490"/>
      <c r="PUD210" s="490"/>
      <c r="PUE210" s="490"/>
      <c r="PUF210" s="490"/>
      <c r="PUG210" s="490"/>
      <c r="PUH210" s="490"/>
      <c r="PUI210" s="490"/>
      <c r="PUJ210" s="490"/>
      <c r="PUK210" s="490"/>
      <c r="PUL210" s="490"/>
      <c r="PUM210" s="490"/>
      <c r="PUN210" s="490"/>
      <c r="PUO210" s="490"/>
      <c r="PUP210" s="490"/>
      <c r="PUQ210" s="490"/>
      <c r="PUR210" s="490"/>
      <c r="PUS210" s="490"/>
      <c r="PUT210" s="490"/>
      <c r="PUU210" s="490"/>
      <c r="PUV210" s="490"/>
      <c r="PUW210" s="490"/>
      <c r="PUX210" s="490"/>
      <c r="PUY210" s="490"/>
      <c r="PUZ210" s="490"/>
      <c r="PVA210" s="490"/>
      <c r="PVB210" s="490"/>
      <c r="PVC210" s="490"/>
      <c r="PVD210" s="490"/>
      <c r="PVE210" s="490"/>
      <c r="PVF210" s="490"/>
      <c r="PVG210" s="490"/>
      <c r="PVH210" s="490"/>
      <c r="PVI210" s="490"/>
      <c r="PVJ210" s="490"/>
      <c r="PVK210" s="490"/>
      <c r="PVL210" s="490"/>
      <c r="PVM210" s="490"/>
      <c r="PVN210" s="490"/>
      <c r="PVO210" s="490"/>
      <c r="PVP210" s="490"/>
      <c r="PVQ210" s="490"/>
      <c r="PVR210" s="490"/>
      <c r="PVS210" s="490"/>
      <c r="PVT210" s="490"/>
      <c r="PVU210" s="490"/>
      <c r="PVV210" s="490"/>
      <c r="PVW210" s="490"/>
      <c r="PVX210" s="490"/>
      <c r="PVY210" s="490"/>
      <c r="PVZ210" s="490"/>
      <c r="PWA210" s="490"/>
      <c r="PWB210" s="490"/>
      <c r="PWC210" s="490"/>
      <c r="PWD210" s="490"/>
      <c r="PWE210" s="490"/>
      <c r="PWF210" s="490"/>
      <c r="PWG210" s="490"/>
      <c r="PWH210" s="490"/>
      <c r="PWI210" s="490"/>
      <c r="PWJ210" s="490"/>
      <c r="PWK210" s="490"/>
      <c r="PWL210" s="490"/>
      <c r="PWM210" s="490"/>
      <c r="PWN210" s="490"/>
      <c r="PWO210" s="490"/>
      <c r="PWP210" s="490"/>
      <c r="PWQ210" s="490"/>
      <c r="PWR210" s="490"/>
      <c r="PWS210" s="490"/>
      <c r="PWT210" s="490"/>
      <c r="PWU210" s="490"/>
      <c r="PWV210" s="490"/>
      <c r="PWW210" s="490"/>
      <c r="PWX210" s="490"/>
      <c r="PWY210" s="490"/>
      <c r="PWZ210" s="490"/>
      <c r="PXA210" s="490"/>
      <c r="PXB210" s="490"/>
      <c r="PXC210" s="490"/>
      <c r="PXD210" s="490"/>
      <c r="PXE210" s="490"/>
      <c r="PXF210" s="490"/>
      <c r="PXG210" s="490"/>
      <c r="PXH210" s="490"/>
      <c r="PXI210" s="490"/>
      <c r="PXJ210" s="490"/>
      <c r="PXK210" s="490"/>
      <c r="PXL210" s="490"/>
      <c r="PXM210" s="490"/>
      <c r="PXN210" s="490"/>
      <c r="PXO210" s="490"/>
      <c r="PXP210" s="490"/>
      <c r="PXQ210" s="490"/>
      <c r="PXR210" s="490"/>
      <c r="PXS210" s="490"/>
      <c r="PXT210" s="490"/>
      <c r="PXU210" s="490"/>
      <c r="PXV210" s="490"/>
      <c r="PXW210" s="490"/>
      <c r="PXX210" s="490"/>
      <c r="PXY210" s="490"/>
      <c r="PXZ210" s="490"/>
      <c r="PYA210" s="490"/>
      <c r="PYB210" s="490"/>
      <c r="PYC210" s="490"/>
      <c r="PYD210" s="490"/>
      <c r="PYE210" s="490"/>
      <c r="PYF210" s="490"/>
      <c r="PYG210" s="490"/>
      <c r="PYH210" s="490"/>
      <c r="PYI210" s="490"/>
      <c r="PYJ210" s="490"/>
      <c r="PYK210" s="490"/>
      <c r="PYL210" s="490"/>
      <c r="PYM210" s="490"/>
      <c r="PYN210" s="490"/>
      <c r="PYO210" s="490"/>
      <c r="PYP210" s="490"/>
      <c r="PYQ210" s="490"/>
      <c r="PYR210" s="490"/>
      <c r="PYS210" s="490"/>
      <c r="PYT210" s="490"/>
      <c r="PYU210" s="490"/>
      <c r="PYV210" s="490"/>
      <c r="PYW210" s="490"/>
      <c r="PYX210" s="490"/>
      <c r="PYY210" s="490"/>
      <c r="PYZ210" s="490"/>
      <c r="PZA210" s="490"/>
      <c r="PZB210" s="490"/>
      <c r="PZC210" s="490"/>
      <c r="PZD210" s="490"/>
      <c r="PZE210" s="490"/>
      <c r="PZF210" s="490"/>
      <c r="PZG210" s="490"/>
      <c r="PZH210" s="490"/>
      <c r="PZI210" s="490"/>
      <c r="PZJ210" s="490"/>
      <c r="PZK210" s="490"/>
      <c r="PZL210" s="490"/>
      <c r="PZM210" s="490"/>
      <c r="PZN210" s="490"/>
      <c r="PZO210" s="490"/>
      <c r="PZP210" s="490"/>
      <c r="PZQ210" s="490"/>
      <c r="PZR210" s="490"/>
      <c r="PZS210" s="490"/>
      <c r="PZT210" s="490"/>
      <c r="PZU210" s="490"/>
      <c r="PZV210" s="490"/>
      <c r="PZW210" s="490"/>
      <c r="PZX210" s="490"/>
      <c r="PZY210" s="490"/>
      <c r="PZZ210" s="490"/>
      <c r="QAA210" s="490"/>
      <c r="QAB210" s="490"/>
      <c r="QAC210" s="490"/>
      <c r="QAD210" s="490"/>
      <c r="QAE210" s="490"/>
      <c r="QAF210" s="490"/>
      <c r="QAG210" s="490"/>
      <c r="QAH210" s="490"/>
      <c r="QAI210" s="490"/>
      <c r="QAJ210" s="490"/>
      <c r="QAK210" s="490"/>
      <c r="QAL210" s="490"/>
      <c r="QAM210" s="490"/>
      <c r="QAN210" s="490"/>
      <c r="QAO210" s="490"/>
      <c r="QAP210" s="490"/>
      <c r="QAQ210" s="490"/>
      <c r="QAR210" s="490"/>
      <c r="QAS210" s="490"/>
      <c r="QAT210" s="490"/>
      <c r="QAU210" s="490"/>
      <c r="QAV210" s="490"/>
      <c r="QAW210" s="490"/>
      <c r="QAX210" s="490"/>
      <c r="QAY210" s="490"/>
      <c r="QAZ210" s="490"/>
      <c r="QBA210" s="490"/>
      <c r="QBB210" s="490"/>
      <c r="QBC210" s="490"/>
      <c r="QBD210" s="490"/>
      <c r="QBE210" s="490"/>
      <c r="QBF210" s="490"/>
      <c r="QBG210" s="490"/>
      <c r="QBH210" s="490"/>
      <c r="QBI210" s="490"/>
      <c r="QBJ210" s="490"/>
      <c r="QBK210" s="490"/>
      <c r="QBL210" s="490"/>
      <c r="QBM210" s="490"/>
      <c r="QBN210" s="490"/>
      <c r="QBO210" s="490"/>
      <c r="QBP210" s="490"/>
      <c r="QBQ210" s="490"/>
      <c r="QBR210" s="490"/>
      <c r="QBS210" s="490"/>
      <c r="QBT210" s="490"/>
      <c r="QBU210" s="490"/>
      <c r="QBV210" s="490"/>
      <c r="QBW210" s="490"/>
      <c r="QBX210" s="490"/>
      <c r="QBY210" s="490"/>
      <c r="QBZ210" s="490"/>
      <c r="QCA210" s="490"/>
      <c r="QCB210" s="490"/>
      <c r="QCC210" s="490"/>
      <c r="QCD210" s="490"/>
      <c r="QCE210" s="490"/>
      <c r="QCF210" s="490"/>
      <c r="QCG210" s="490"/>
      <c r="QCH210" s="490"/>
      <c r="QCI210" s="490"/>
      <c r="QCJ210" s="490"/>
      <c r="QCK210" s="490"/>
      <c r="QCL210" s="490"/>
      <c r="QCM210" s="490"/>
      <c r="QCN210" s="490"/>
      <c r="QCO210" s="490"/>
      <c r="QCP210" s="490"/>
      <c r="QCQ210" s="490"/>
      <c r="QCR210" s="490"/>
      <c r="QCS210" s="490"/>
      <c r="QCT210" s="490"/>
      <c r="QCU210" s="490"/>
      <c r="QCV210" s="490"/>
      <c r="QCW210" s="490"/>
      <c r="QCX210" s="490"/>
      <c r="QCY210" s="490"/>
      <c r="QCZ210" s="490"/>
      <c r="QDA210" s="490"/>
      <c r="QDB210" s="490"/>
      <c r="QDC210" s="490"/>
      <c r="QDD210" s="490"/>
      <c r="QDE210" s="490"/>
      <c r="QDF210" s="490"/>
      <c r="QDG210" s="490"/>
      <c r="QDH210" s="490"/>
      <c r="QDI210" s="490"/>
      <c r="QDJ210" s="490"/>
      <c r="QDK210" s="490"/>
      <c r="QDL210" s="490"/>
      <c r="QDM210" s="490"/>
      <c r="QDN210" s="490"/>
      <c r="QDO210" s="490"/>
      <c r="QDP210" s="490"/>
      <c r="QDQ210" s="490"/>
      <c r="QDR210" s="490"/>
      <c r="QDS210" s="490"/>
      <c r="QDT210" s="490"/>
      <c r="QDU210" s="490"/>
      <c r="QDV210" s="490"/>
      <c r="QDW210" s="490"/>
      <c r="QDX210" s="490"/>
      <c r="QDY210" s="490"/>
      <c r="QDZ210" s="490"/>
      <c r="QEA210" s="490"/>
      <c r="QEB210" s="490"/>
      <c r="QEC210" s="490"/>
      <c r="QED210" s="490"/>
      <c r="QEE210" s="490"/>
      <c r="QEF210" s="490"/>
      <c r="QEG210" s="490"/>
      <c r="QEH210" s="490"/>
      <c r="QEI210" s="490"/>
      <c r="QEJ210" s="490"/>
      <c r="QEK210" s="490"/>
      <c r="QEL210" s="490"/>
      <c r="QEM210" s="490"/>
      <c r="QEN210" s="490"/>
      <c r="QEO210" s="490"/>
      <c r="QEP210" s="490"/>
      <c r="QEQ210" s="490"/>
      <c r="QER210" s="490"/>
      <c r="QES210" s="490"/>
      <c r="QET210" s="490"/>
      <c r="QEU210" s="490"/>
      <c r="QEV210" s="490"/>
      <c r="QEW210" s="490"/>
      <c r="QEX210" s="490"/>
      <c r="QEY210" s="490"/>
      <c r="QEZ210" s="490"/>
      <c r="QFA210" s="490"/>
      <c r="QFB210" s="490"/>
      <c r="QFC210" s="490"/>
      <c r="QFD210" s="490"/>
      <c r="QFE210" s="490"/>
      <c r="QFF210" s="490"/>
      <c r="QFG210" s="490"/>
      <c r="QFH210" s="490"/>
      <c r="QFI210" s="490"/>
      <c r="QFJ210" s="490"/>
      <c r="QFK210" s="490"/>
      <c r="QFL210" s="490"/>
      <c r="QFM210" s="490"/>
      <c r="QFN210" s="490"/>
      <c r="QFO210" s="490"/>
      <c r="QFP210" s="490"/>
      <c r="QFQ210" s="490"/>
      <c r="QFR210" s="490"/>
      <c r="QFS210" s="490"/>
      <c r="QFT210" s="490"/>
      <c r="QFU210" s="490"/>
      <c r="QFV210" s="490"/>
      <c r="QFW210" s="490"/>
      <c r="QFX210" s="490"/>
      <c r="QFY210" s="490"/>
      <c r="QFZ210" s="490"/>
      <c r="QGA210" s="490"/>
      <c r="QGB210" s="490"/>
      <c r="QGC210" s="490"/>
      <c r="QGD210" s="490"/>
      <c r="QGE210" s="490"/>
      <c r="QGF210" s="490"/>
      <c r="QGG210" s="490"/>
      <c r="QGH210" s="490"/>
      <c r="QGI210" s="490"/>
      <c r="QGJ210" s="490"/>
      <c r="QGK210" s="490"/>
      <c r="QGL210" s="490"/>
      <c r="QGM210" s="490"/>
      <c r="QGN210" s="490"/>
      <c r="QGO210" s="490"/>
      <c r="QGP210" s="490"/>
      <c r="QGQ210" s="490"/>
      <c r="QGR210" s="490"/>
      <c r="QGS210" s="490"/>
      <c r="QGT210" s="490"/>
      <c r="QGU210" s="490"/>
      <c r="QGV210" s="490"/>
      <c r="QGW210" s="490"/>
      <c r="QGX210" s="490"/>
      <c r="QGY210" s="490"/>
      <c r="QGZ210" s="490"/>
      <c r="QHA210" s="490"/>
      <c r="QHB210" s="490"/>
      <c r="QHC210" s="490"/>
      <c r="QHD210" s="490"/>
      <c r="QHE210" s="490"/>
      <c r="QHF210" s="490"/>
      <c r="QHG210" s="490"/>
      <c r="QHH210" s="490"/>
      <c r="QHI210" s="490"/>
      <c r="QHJ210" s="490"/>
      <c r="QHK210" s="490"/>
      <c r="QHL210" s="490"/>
      <c r="QHM210" s="490"/>
      <c r="QHN210" s="490"/>
      <c r="QHO210" s="490"/>
      <c r="QHP210" s="490"/>
      <c r="QHQ210" s="490"/>
      <c r="QHR210" s="490"/>
      <c r="QHS210" s="490"/>
      <c r="QHT210" s="490"/>
      <c r="QHU210" s="490"/>
      <c r="QHV210" s="490"/>
      <c r="QHW210" s="490"/>
      <c r="QHX210" s="490"/>
      <c r="QHY210" s="490"/>
      <c r="QHZ210" s="490"/>
      <c r="QIA210" s="490"/>
      <c r="QIB210" s="490"/>
      <c r="QIC210" s="490"/>
      <c r="QID210" s="490"/>
      <c r="QIE210" s="490"/>
      <c r="QIF210" s="490"/>
      <c r="QIG210" s="490"/>
      <c r="QIH210" s="490"/>
      <c r="QII210" s="490"/>
      <c r="QIJ210" s="490"/>
      <c r="QIK210" s="490"/>
      <c r="QIL210" s="490"/>
      <c r="QIM210" s="490"/>
      <c r="QIN210" s="490"/>
      <c r="QIO210" s="490"/>
      <c r="QIP210" s="490"/>
      <c r="QIQ210" s="490"/>
      <c r="QIR210" s="490"/>
      <c r="QIS210" s="490"/>
      <c r="QIT210" s="490"/>
      <c r="QIU210" s="490"/>
      <c r="QIV210" s="490"/>
      <c r="QIW210" s="490"/>
      <c r="QIX210" s="490"/>
      <c r="QIY210" s="490"/>
      <c r="QIZ210" s="490"/>
      <c r="QJA210" s="490"/>
      <c r="QJB210" s="490"/>
      <c r="QJC210" s="490"/>
      <c r="QJD210" s="490"/>
      <c r="QJE210" s="490"/>
      <c r="QJF210" s="490"/>
      <c r="QJG210" s="490"/>
      <c r="QJH210" s="490"/>
      <c r="QJI210" s="490"/>
      <c r="QJJ210" s="490"/>
      <c r="QJK210" s="490"/>
      <c r="QJL210" s="490"/>
      <c r="QJM210" s="490"/>
      <c r="QJN210" s="490"/>
      <c r="QJO210" s="490"/>
      <c r="QJP210" s="490"/>
      <c r="QJQ210" s="490"/>
      <c r="QJR210" s="490"/>
      <c r="QJS210" s="490"/>
      <c r="QJT210" s="490"/>
      <c r="QJU210" s="490"/>
      <c r="QJV210" s="490"/>
      <c r="QJW210" s="490"/>
      <c r="QJX210" s="490"/>
      <c r="QJY210" s="490"/>
      <c r="QJZ210" s="490"/>
      <c r="QKA210" s="490"/>
      <c r="QKB210" s="490"/>
      <c r="QKC210" s="490"/>
      <c r="QKD210" s="490"/>
      <c r="QKE210" s="490"/>
      <c r="QKF210" s="490"/>
      <c r="QKG210" s="490"/>
      <c r="QKH210" s="490"/>
      <c r="QKI210" s="490"/>
      <c r="QKJ210" s="490"/>
      <c r="QKK210" s="490"/>
      <c r="QKL210" s="490"/>
      <c r="QKM210" s="490"/>
      <c r="QKN210" s="490"/>
      <c r="QKO210" s="490"/>
      <c r="QKP210" s="490"/>
      <c r="QKQ210" s="490"/>
      <c r="QKR210" s="490"/>
      <c r="QKS210" s="490"/>
      <c r="QKT210" s="490"/>
      <c r="QKU210" s="490"/>
      <c r="QKV210" s="490"/>
      <c r="QKW210" s="490"/>
      <c r="QKX210" s="490"/>
      <c r="QKY210" s="490"/>
      <c r="QKZ210" s="490"/>
      <c r="QLA210" s="490"/>
      <c r="QLB210" s="490"/>
      <c r="QLC210" s="490"/>
      <c r="QLD210" s="490"/>
      <c r="QLE210" s="490"/>
      <c r="QLF210" s="490"/>
      <c r="QLG210" s="490"/>
      <c r="QLH210" s="490"/>
      <c r="QLI210" s="490"/>
      <c r="QLJ210" s="490"/>
      <c r="QLK210" s="490"/>
      <c r="QLL210" s="490"/>
      <c r="QLM210" s="490"/>
      <c r="QLN210" s="490"/>
      <c r="QLO210" s="490"/>
      <c r="QLP210" s="490"/>
      <c r="QLQ210" s="490"/>
      <c r="QLR210" s="490"/>
      <c r="QLS210" s="490"/>
      <c r="QLT210" s="490"/>
      <c r="QLU210" s="490"/>
      <c r="QLV210" s="490"/>
      <c r="QLW210" s="490"/>
      <c r="QLX210" s="490"/>
      <c r="QLY210" s="490"/>
      <c r="QLZ210" s="490"/>
      <c r="QMA210" s="490"/>
      <c r="QMB210" s="490"/>
      <c r="QMC210" s="490"/>
      <c r="QMD210" s="490"/>
      <c r="QME210" s="490"/>
      <c r="QMF210" s="490"/>
      <c r="QMG210" s="490"/>
      <c r="QMH210" s="490"/>
      <c r="QMI210" s="490"/>
      <c r="QMJ210" s="490"/>
      <c r="QMK210" s="490"/>
      <c r="QML210" s="490"/>
      <c r="QMM210" s="490"/>
      <c r="QMN210" s="490"/>
      <c r="QMO210" s="490"/>
      <c r="QMP210" s="490"/>
      <c r="QMQ210" s="490"/>
      <c r="QMR210" s="490"/>
      <c r="QMS210" s="490"/>
      <c r="QMT210" s="490"/>
      <c r="QMU210" s="490"/>
      <c r="QMV210" s="490"/>
      <c r="QMW210" s="490"/>
      <c r="QMX210" s="490"/>
      <c r="QMY210" s="490"/>
      <c r="QMZ210" s="490"/>
      <c r="QNA210" s="490"/>
      <c r="QNB210" s="490"/>
      <c r="QNC210" s="490"/>
      <c r="QND210" s="490"/>
      <c r="QNE210" s="490"/>
      <c r="QNF210" s="490"/>
      <c r="QNG210" s="490"/>
      <c r="QNH210" s="490"/>
      <c r="QNI210" s="490"/>
      <c r="QNJ210" s="490"/>
      <c r="QNK210" s="490"/>
      <c r="QNL210" s="490"/>
      <c r="QNM210" s="490"/>
      <c r="QNN210" s="490"/>
      <c r="QNO210" s="490"/>
      <c r="QNP210" s="490"/>
      <c r="QNQ210" s="490"/>
      <c r="QNR210" s="490"/>
      <c r="QNS210" s="490"/>
      <c r="QNT210" s="490"/>
      <c r="QNU210" s="490"/>
      <c r="QNV210" s="490"/>
      <c r="QNW210" s="490"/>
      <c r="QNX210" s="490"/>
      <c r="QNY210" s="490"/>
      <c r="QNZ210" s="490"/>
      <c r="QOA210" s="490"/>
      <c r="QOB210" s="490"/>
      <c r="QOC210" s="490"/>
      <c r="QOD210" s="490"/>
      <c r="QOE210" s="490"/>
      <c r="QOF210" s="490"/>
      <c r="QOG210" s="490"/>
      <c r="QOH210" s="490"/>
      <c r="QOI210" s="490"/>
      <c r="QOJ210" s="490"/>
      <c r="QOK210" s="490"/>
      <c r="QOL210" s="490"/>
      <c r="QOM210" s="490"/>
      <c r="QON210" s="490"/>
      <c r="QOO210" s="490"/>
      <c r="QOP210" s="490"/>
      <c r="QOQ210" s="490"/>
      <c r="QOR210" s="490"/>
      <c r="QOS210" s="490"/>
      <c r="QOT210" s="490"/>
      <c r="QOU210" s="490"/>
      <c r="QOV210" s="490"/>
      <c r="QOW210" s="490"/>
      <c r="QOX210" s="490"/>
      <c r="QOY210" s="490"/>
      <c r="QOZ210" s="490"/>
      <c r="QPA210" s="490"/>
      <c r="QPB210" s="490"/>
      <c r="QPC210" s="490"/>
      <c r="QPD210" s="490"/>
      <c r="QPE210" s="490"/>
      <c r="QPF210" s="490"/>
      <c r="QPG210" s="490"/>
      <c r="QPH210" s="490"/>
      <c r="QPI210" s="490"/>
      <c r="QPJ210" s="490"/>
      <c r="QPK210" s="490"/>
      <c r="QPL210" s="490"/>
      <c r="QPM210" s="490"/>
      <c r="QPN210" s="490"/>
      <c r="QPO210" s="490"/>
      <c r="QPP210" s="490"/>
      <c r="QPQ210" s="490"/>
      <c r="QPR210" s="490"/>
      <c r="QPS210" s="490"/>
      <c r="QPT210" s="490"/>
      <c r="QPU210" s="490"/>
      <c r="QPV210" s="490"/>
      <c r="QPW210" s="490"/>
      <c r="QPX210" s="490"/>
      <c r="QPY210" s="490"/>
      <c r="QPZ210" s="490"/>
      <c r="QQA210" s="490"/>
      <c r="QQB210" s="490"/>
      <c r="QQC210" s="490"/>
      <c r="QQD210" s="490"/>
      <c r="QQE210" s="490"/>
      <c r="QQF210" s="490"/>
      <c r="QQG210" s="490"/>
      <c r="QQH210" s="490"/>
      <c r="QQI210" s="490"/>
      <c r="QQJ210" s="490"/>
      <c r="QQK210" s="490"/>
      <c r="QQL210" s="490"/>
      <c r="QQM210" s="490"/>
      <c r="QQN210" s="490"/>
      <c r="QQO210" s="490"/>
      <c r="QQP210" s="490"/>
      <c r="QQQ210" s="490"/>
      <c r="QQR210" s="490"/>
      <c r="QQS210" s="490"/>
      <c r="QQT210" s="490"/>
      <c r="QQU210" s="490"/>
      <c r="QQV210" s="490"/>
      <c r="QQW210" s="490"/>
      <c r="QQX210" s="490"/>
      <c r="QQY210" s="490"/>
      <c r="QQZ210" s="490"/>
      <c r="QRA210" s="490"/>
      <c r="QRB210" s="490"/>
      <c r="QRC210" s="490"/>
      <c r="QRD210" s="490"/>
      <c r="QRE210" s="490"/>
      <c r="QRF210" s="490"/>
      <c r="QRG210" s="490"/>
      <c r="QRH210" s="490"/>
      <c r="QRI210" s="490"/>
      <c r="QRJ210" s="490"/>
      <c r="QRK210" s="490"/>
      <c r="QRL210" s="490"/>
      <c r="QRM210" s="490"/>
      <c r="QRN210" s="490"/>
      <c r="QRO210" s="490"/>
      <c r="QRP210" s="490"/>
      <c r="QRQ210" s="490"/>
      <c r="QRR210" s="490"/>
      <c r="QRS210" s="490"/>
      <c r="QRT210" s="490"/>
      <c r="QRU210" s="490"/>
      <c r="QRV210" s="490"/>
      <c r="QRW210" s="490"/>
      <c r="QRX210" s="490"/>
      <c r="QRY210" s="490"/>
      <c r="QRZ210" s="490"/>
      <c r="QSA210" s="490"/>
      <c r="QSB210" s="490"/>
      <c r="QSC210" s="490"/>
      <c r="QSD210" s="490"/>
      <c r="QSE210" s="490"/>
      <c r="QSF210" s="490"/>
      <c r="QSG210" s="490"/>
      <c r="QSH210" s="490"/>
      <c r="QSI210" s="490"/>
      <c r="QSJ210" s="490"/>
      <c r="QSK210" s="490"/>
      <c r="QSL210" s="490"/>
      <c r="QSM210" s="490"/>
      <c r="QSN210" s="490"/>
      <c r="QSO210" s="490"/>
      <c r="QSP210" s="490"/>
      <c r="QSQ210" s="490"/>
      <c r="QSR210" s="490"/>
      <c r="QSS210" s="490"/>
      <c r="QST210" s="490"/>
      <c r="QSU210" s="490"/>
      <c r="QSV210" s="490"/>
      <c r="QSW210" s="490"/>
      <c r="QSX210" s="490"/>
      <c r="QSY210" s="490"/>
      <c r="QSZ210" s="490"/>
      <c r="QTA210" s="490"/>
      <c r="QTB210" s="490"/>
      <c r="QTC210" s="490"/>
      <c r="QTD210" s="490"/>
      <c r="QTE210" s="490"/>
      <c r="QTF210" s="490"/>
      <c r="QTG210" s="490"/>
      <c r="QTH210" s="490"/>
      <c r="QTI210" s="490"/>
      <c r="QTJ210" s="490"/>
      <c r="QTK210" s="490"/>
      <c r="QTL210" s="490"/>
      <c r="QTM210" s="490"/>
      <c r="QTN210" s="490"/>
      <c r="QTO210" s="490"/>
      <c r="QTP210" s="490"/>
      <c r="QTQ210" s="490"/>
      <c r="QTR210" s="490"/>
      <c r="QTS210" s="490"/>
      <c r="QTT210" s="490"/>
      <c r="QTU210" s="490"/>
      <c r="QTV210" s="490"/>
      <c r="QTW210" s="490"/>
      <c r="QTX210" s="490"/>
      <c r="QTY210" s="490"/>
      <c r="QTZ210" s="490"/>
      <c r="QUA210" s="490"/>
      <c r="QUB210" s="490"/>
      <c r="QUC210" s="490"/>
      <c r="QUD210" s="490"/>
      <c r="QUE210" s="490"/>
      <c r="QUF210" s="490"/>
      <c r="QUG210" s="490"/>
      <c r="QUH210" s="490"/>
      <c r="QUI210" s="490"/>
      <c r="QUJ210" s="490"/>
      <c r="QUK210" s="490"/>
      <c r="QUL210" s="490"/>
      <c r="QUM210" s="490"/>
      <c r="QUN210" s="490"/>
      <c r="QUO210" s="490"/>
      <c r="QUP210" s="490"/>
      <c r="QUQ210" s="490"/>
      <c r="QUR210" s="490"/>
      <c r="QUS210" s="490"/>
      <c r="QUT210" s="490"/>
      <c r="QUU210" s="490"/>
      <c r="QUV210" s="490"/>
      <c r="QUW210" s="490"/>
      <c r="QUX210" s="490"/>
      <c r="QUY210" s="490"/>
      <c r="QUZ210" s="490"/>
      <c r="QVA210" s="490"/>
      <c r="QVB210" s="490"/>
      <c r="QVC210" s="490"/>
      <c r="QVD210" s="490"/>
      <c r="QVE210" s="490"/>
      <c r="QVF210" s="490"/>
      <c r="QVG210" s="490"/>
      <c r="QVH210" s="490"/>
      <c r="QVI210" s="490"/>
      <c r="QVJ210" s="490"/>
      <c r="QVK210" s="490"/>
      <c r="QVL210" s="490"/>
      <c r="QVM210" s="490"/>
      <c r="QVN210" s="490"/>
      <c r="QVO210" s="490"/>
      <c r="QVP210" s="490"/>
      <c r="QVQ210" s="490"/>
      <c r="QVR210" s="490"/>
      <c r="QVS210" s="490"/>
      <c r="QVT210" s="490"/>
      <c r="QVU210" s="490"/>
      <c r="QVV210" s="490"/>
      <c r="QVW210" s="490"/>
      <c r="QVX210" s="490"/>
      <c r="QVY210" s="490"/>
      <c r="QVZ210" s="490"/>
      <c r="QWA210" s="490"/>
      <c r="QWB210" s="490"/>
      <c r="QWC210" s="490"/>
      <c r="QWD210" s="490"/>
      <c r="QWE210" s="490"/>
      <c r="QWF210" s="490"/>
      <c r="QWG210" s="490"/>
      <c r="QWH210" s="490"/>
      <c r="QWI210" s="490"/>
      <c r="QWJ210" s="490"/>
      <c r="QWK210" s="490"/>
      <c r="QWL210" s="490"/>
      <c r="QWM210" s="490"/>
      <c r="QWN210" s="490"/>
      <c r="QWO210" s="490"/>
      <c r="QWP210" s="490"/>
      <c r="QWQ210" s="490"/>
      <c r="QWR210" s="490"/>
      <c r="QWS210" s="490"/>
      <c r="QWT210" s="490"/>
      <c r="QWU210" s="490"/>
      <c r="QWV210" s="490"/>
      <c r="QWW210" s="490"/>
      <c r="QWX210" s="490"/>
      <c r="QWY210" s="490"/>
      <c r="QWZ210" s="490"/>
      <c r="QXA210" s="490"/>
      <c r="QXB210" s="490"/>
      <c r="QXC210" s="490"/>
      <c r="QXD210" s="490"/>
      <c r="QXE210" s="490"/>
      <c r="QXF210" s="490"/>
      <c r="QXG210" s="490"/>
      <c r="QXH210" s="490"/>
      <c r="QXI210" s="490"/>
      <c r="QXJ210" s="490"/>
      <c r="QXK210" s="490"/>
      <c r="QXL210" s="490"/>
      <c r="QXM210" s="490"/>
      <c r="QXN210" s="490"/>
      <c r="QXO210" s="490"/>
      <c r="QXP210" s="490"/>
      <c r="QXQ210" s="490"/>
      <c r="QXR210" s="490"/>
      <c r="QXS210" s="490"/>
      <c r="QXT210" s="490"/>
      <c r="QXU210" s="490"/>
      <c r="QXV210" s="490"/>
      <c r="QXW210" s="490"/>
      <c r="QXX210" s="490"/>
      <c r="QXY210" s="490"/>
      <c r="QXZ210" s="490"/>
      <c r="QYA210" s="490"/>
      <c r="QYB210" s="490"/>
      <c r="QYC210" s="490"/>
      <c r="QYD210" s="490"/>
      <c r="QYE210" s="490"/>
      <c r="QYF210" s="490"/>
      <c r="QYG210" s="490"/>
      <c r="QYH210" s="490"/>
      <c r="QYI210" s="490"/>
      <c r="QYJ210" s="490"/>
      <c r="QYK210" s="490"/>
      <c r="QYL210" s="490"/>
      <c r="QYM210" s="490"/>
      <c r="QYN210" s="490"/>
      <c r="QYO210" s="490"/>
      <c r="QYP210" s="490"/>
      <c r="QYQ210" s="490"/>
      <c r="QYR210" s="490"/>
      <c r="QYS210" s="490"/>
      <c r="QYT210" s="490"/>
      <c r="QYU210" s="490"/>
      <c r="QYV210" s="490"/>
      <c r="QYW210" s="490"/>
      <c r="QYX210" s="490"/>
      <c r="QYY210" s="490"/>
      <c r="QYZ210" s="490"/>
      <c r="QZA210" s="490"/>
      <c r="QZB210" s="490"/>
      <c r="QZC210" s="490"/>
      <c r="QZD210" s="490"/>
      <c r="QZE210" s="490"/>
      <c r="QZF210" s="490"/>
      <c r="QZG210" s="490"/>
      <c r="QZH210" s="490"/>
      <c r="QZI210" s="490"/>
      <c r="QZJ210" s="490"/>
      <c r="QZK210" s="490"/>
      <c r="QZL210" s="490"/>
      <c r="QZM210" s="490"/>
      <c r="QZN210" s="490"/>
      <c r="QZO210" s="490"/>
      <c r="QZP210" s="490"/>
      <c r="QZQ210" s="490"/>
      <c r="QZR210" s="490"/>
      <c r="QZS210" s="490"/>
      <c r="QZT210" s="490"/>
      <c r="QZU210" s="490"/>
      <c r="QZV210" s="490"/>
      <c r="QZW210" s="490"/>
      <c r="QZX210" s="490"/>
      <c r="QZY210" s="490"/>
      <c r="QZZ210" s="490"/>
      <c r="RAA210" s="490"/>
      <c r="RAB210" s="490"/>
      <c r="RAC210" s="490"/>
      <c r="RAD210" s="490"/>
      <c r="RAE210" s="490"/>
      <c r="RAF210" s="490"/>
      <c r="RAG210" s="490"/>
      <c r="RAH210" s="490"/>
      <c r="RAI210" s="490"/>
      <c r="RAJ210" s="490"/>
      <c r="RAK210" s="490"/>
      <c r="RAL210" s="490"/>
      <c r="RAM210" s="490"/>
      <c r="RAN210" s="490"/>
      <c r="RAO210" s="490"/>
      <c r="RAP210" s="490"/>
      <c r="RAQ210" s="490"/>
      <c r="RAR210" s="490"/>
      <c r="RAS210" s="490"/>
      <c r="RAT210" s="490"/>
      <c r="RAU210" s="490"/>
      <c r="RAV210" s="490"/>
      <c r="RAW210" s="490"/>
      <c r="RAX210" s="490"/>
      <c r="RAY210" s="490"/>
      <c r="RAZ210" s="490"/>
      <c r="RBA210" s="490"/>
      <c r="RBB210" s="490"/>
      <c r="RBC210" s="490"/>
      <c r="RBD210" s="490"/>
      <c r="RBE210" s="490"/>
      <c r="RBF210" s="490"/>
      <c r="RBG210" s="490"/>
      <c r="RBH210" s="490"/>
      <c r="RBI210" s="490"/>
      <c r="RBJ210" s="490"/>
      <c r="RBK210" s="490"/>
      <c r="RBL210" s="490"/>
      <c r="RBM210" s="490"/>
      <c r="RBN210" s="490"/>
      <c r="RBO210" s="490"/>
      <c r="RBP210" s="490"/>
      <c r="RBQ210" s="490"/>
      <c r="RBR210" s="490"/>
      <c r="RBS210" s="490"/>
      <c r="RBT210" s="490"/>
      <c r="RBU210" s="490"/>
      <c r="RBV210" s="490"/>
      <c r="RBW210" s="490"/>
      <c r="RBX210" s="490"/>
      <c r="RBY210" s="490"/>
      <c r="RBZ210" s="490"/>
      <c r="RCA210" s="490"/>
      <c r="RCB210" s="490"/>
      <c r="RCC210" s="490"/>
      <c r="RCD210" s="490"/>
      <c r="RCE210" s="490"/>
      <c r="RCF210" s="490"/>
      <c r="RCG210" s="490"/>
      <c r="RCH210" s="490"/>
      <c r="RCI210" s="490"/>
      <c r="RCJ210" s="490"/>
      <c r="RCK210" s="490"/>
      <c r="RCL210" s="490"/>
      <c r="RCM210" s="490"/>
      <c r="RCN210" s="490"/>
      <c r="RCO210" s="490"/>
      <c r="RCP210" s="490"/>
      <c r="RCQ210" s="490"/>
      <c r="RCR210" s="490"/>
      <c r="RCS210" s="490"/>
      <c r="RCT210" s="490"/>
      <c r="RCU210" s="490"/>
      <c r="RCV210" s="490"/>
      <c r="RCW210" s="490"/>
      <c r="RCX210" s="490"/>
      <c r="RCY210" s="490"/>
      <c r="RCZ210" s="490"/>
      <c r="RDA210" s="490"/>
      <c r="RDB210" s="490"/>
      <c r="RDC210" s="490"/>
      <c r="RDD210" s="490"/>
      <c r="RDE210" s="490"/>
      <c r="RDF210" s="490"/>
      <c r="RDG210" s="490"/>
      <c r="RDH210" s="490"/>
      <c r="RDI210" s="490"/>
      <c r="RDJ210" s="490"/>
      <c r="RDK210" s="490"/>
      <c r="RDL210" s="490"/>
      <c r="RDM210" s="490"/>
      <c r="RDN210" s="490"/>
      <c r="RDO210" s="490"/>
      <c r="RDP210" s="490"/>
      <c r="RDQ210" s="490"/>
      <c r="RDR210" s="490"/>
      <c r="RDS210" s="490"/>
      <c r="RDT210" s="490"/>
      <c r="RDU210" s="490"/>
      <c r="RDV210" s="490"/>
      <c r="RDW210" s="490"/>
      <c r="RDX210" s="490"/>
      <c r="RDY210" s="490"/>
      <c r="RDZ210" s="490"/>
      <c r="REA210" s="490"/>
      <c r="REB210" s="490"/>
      <c r="REC210" s="490"/>
      <c r="RED210" s="490"/>
      <c r="REE210" s="490"/>
      <c r="REF210" s="490"/>
      <c r="REG210" s="490"/>
      <c r="REH210" s="490"/>
      <c r="REI210" s="490"/>
      <c r="REJ210" s="490"/>
      <c r="REK210" s="490"/>
      <c r="REL210" s="490"/>
      <c r="REM210" s="490"/>
      <c r="REN210" s="490"/>
      <c r="REO210" s="490"/>
      <c r="REP210" s="490"/>
      <c r="REQ210" s="490"/>
      <c r="RER210" s="490"/>
      <c r="RES210" s="490"/>
      <c r="RET210" s="490"/>
      <c r="REU210" s="490"/>
      <c r="REV210" s="490"/>
      <c r="REW210" s="490"/>
      <c r="REX210" s="490"/>
      <c r="REY210" s="490"/>
      <c r="REZ210" s="490"/>
      <c r="RFA210" s="490"/>
      <c r="RFB210" s="490"/>
      <c r="RFC210" s="490"/>
      <c r="RFD210" s="490"/>
      <c r="RFE210" s="490"/>
      <c r="RFF210" s="490"/>
      <c r="RFG210" s="490"/>
      <c r="RFH210" s="490"/>
      <c r="RFI210" s="490"/>
      <c r="RFJ210" s="490"/>
      <c r="RFK210" s="490"/>
      <c r="RFL210" s="490"/>
      <c r="RFM210" s="490"/>
      <c r="RFN210" s="490"/>
      <c r="RFO210" s="490"/>
      <c r="RFP210" s="490"/>
      <c r="RFQ210" s="490"/>
      <c r="RFR210" s="490"/>
      <c r="RFS210" s="490"/>
      <c r="RFT210" s="490"/>
      <c r="RFU210" s="490"/>
      <c r="RFV210" s="490"/>
      <c r="RFW210" s="490"/>
      <c r="RFX210" s="490"/>
      <c r="RFY210" s="490"/>
      <c r="RFZ210" s="490"/>
      <c r="RGA210" s="490"/>
      <c r="RGB210" s="490"/>
      <c r="RGC210" s="490"/>
      <c r="RGD210" s="490"/>
      <c r="RGE210" s="490"/>
      <c r="RGF210" s="490"/>
      <c r="RGG210" s="490"/>
      <c r="RGH210" s="490"/>
      <c r="RGI210" s="490"/>
      <c r="RGJ210" s="490"/>
      <c r="RGK210" s="490"/>
      <c r="RGL210" s="490"/>
      <c r="RGM210" s="490"/>
      <c r="RGN210" s="490"/>
      <c r="RGO210" s="490"/>
      <c r="RGP210" s="490"/>
      <c r="RGQ210" s="490"/>
      <c r="RGR210" s="490"/>
      <c r="RGS210" s="490"/>
      <c r="RGT210" s="490"/>
      <c r="RGU210" s="490"/>
      <c r="RGV210" s="490"/>
      <c r="RGW210" s="490"/>
      <c r="RGX210" s="490"/>
      <c r="RGY210" s="490"/>
      <c r="RGZ210" s="490"/>
      <c r="RHA210" s="490"/>
      <c r="RHB210" s="490"/>
      <c r="RHC210" s="490"/>
      <c r="RHD210" s="490"/>
      <c r="RHE210" s="490"/>
      <c r="RHF210" s="490"/>
      <c r="RHG210" s="490"/>
      <c r="RHH210" s="490"/>
      <c r="RHI210" s="490"/>
      <c r="RHJ210" s="490"/>
      <c r="RHK210" s="490"/>
      <c r="RHL210" s="490"/>
      <c r="RHM210" s="490"/>
      <c r="RHN210" s="490"/>
      <c r="RHO210" s="490"/>
      <c r="RHP210" s="490"/>
      <c r="RHQ210" s="490"/>
      <c r="RHR210" s="490"/>
      <c r="RHS210" s="490"/>
      <c r="RHT210" s="490"/>
      <c r="RHU210" s="490"/>
      <c r="RHV210" s="490"/>
      <c r="RHW210" s="490"/>
      <c r="RHX210" s="490"/>
      <c r="RHY210" s="490"/>
      <c r="RHZ210" s="490"/>
      <c r="RIA210" s="490"/>
      <c r="RIB210" s="490"/>
      <c r="RIC210" s="490"/>
      <c r="RID210" s="490"/>
      <c r="RIE210" s="490"/>
      <c r="RIF210" s="490"/>
      <c r="RIG210" s="490"/>
      <c r="RIH210" s="490"/>
      <c r="RII210" s="490"/>
      <c r="RIJ210" s="490"/>
      <c r="RIK210" s="490"/>
      <c r="RIL210" s="490"/>
      <c r="RIM210" s="490"/>
      <c r="RIN210" s="490"/>
      <c r="RIO210" s="490"/>
      <c r="RIP210" s="490"/>
      <c r="RIQ210" s="490"/>
      <c r="RIR210" s="490"/>
      <c r="RIS210" s="490"/>
      <c r="RIT210" s="490"/>
      <c r="RIU210" s="490"/>
      <c r="RIV210" s="490"/>
      <c r="RIW210" s="490"/>
      <c r="RIX210" s="490"/>
      <c r="RIY210" s="490"/>
      <c r="RIZ210" s="490"/>
      <c r="RJA210" s="490"/>
      <c r="RJB210" s="490"/>
      <c r="RJC210" s="490"/>
      <c r="RJD210" s="490"/>
      <c r="RJE210" s="490"/>
      <c r="RJF210" s="490"/>
      <c r="RJG210" s="490"/>
      <c r="RJH210" s="490"/>
      <c r="RJI210" s="490"/>
      <c r="RJJ210" s="490"/>
      <c r="RJK210" s="490"/>
      <c r="RJL210" s="490"/>
      <c r="RJM210" s="490"/>
      <c r="RJN210" s="490"/>
      <c r="RJO210" s="490"/>
      <c r="RJP210" s="490"/>
      <c r="RJQ210" s="490"/>
      <c r="RJR210" s="490"/>
      <c r="RJS210" s="490"/>
      <c r="RJT210" s="490"/>
      <c r="RJU210" s="490"/>
      <c r="RJV210" s="490"/>
      <c r="RJW210" s="490"/>
      <c r="RJX210" s="490"/>
      <c r="RJY210" s="490"/>
      <c r="RJZ210" s="490"/>
      <c r="RKA210" s="490"/>
      <c r="RKB210" s="490"/>
      <c r="RKC210" s="490"/>
      <c r="RKD210" s="490"/>
      <c r="RKE210" s="490"/>
      <c r="RKF210" s="490"/>
      <c r="RKG210" s="490"/>
      <c r="RKH210" s="490"/>
      <c r="RKI210" s="490"/>
      <c r="RKJ210" s="490"/>
      <c r="RKK210" s="490"/>
      <c r="RKL210" s="490"/>
      <c r="RKM210" s="490"/>
      <c r="RKN210" s="490"/>
      <c r="RKO210" s="490"/>
      <c r="RKP210" s="490"/>
      <c r="RKQ210" s="490"/>
      <c r="RKR210" s="490"/>
      <c r="RKS210" s="490"/>
      <c r="RKT210" s="490"/>
      <c r="RKU210" s="490"/>
      <c r="RKV210" s="490"/>
      <c r="RKW210" s="490"/>
      <c r="RKX210" s="490"/>
      <c r="RKY210" s="490"/>
      <c r="RKZ210" s="490"/>
      <c r="RLA210" s="490"/>
      <c r="RLB210" s="490"/>
      <c r="RLC210" s="490"/>
      <c r="RLD210" s="490"/>
      <c r="RLE210" s="490"/>
      <c r="RLF210" s="490"/>
      <c r="RLG210" s="490"/>
      <c r="RLH210" s="490"/>
      <c r="RLI210" s="490"/>
      <c r="RLJ210" s="490"/>
      <c r="RLK210" s="490"/>
      <c r="RLL210" s="490"/>
      <c r="RLM210" s="490"/>
      <c r="RLN210" s="490"/>
      <c r="RLO210" s="490"/>
      <c r="RLP210" s="490"/>
      <c r="RLQ210" s="490"/>
      <c r="RLR210" s="490"/>
      <c r="RLS210" s="490"/>
      <c r="RLT210" s="490"/>
      <c r="RLU210" s="490"/>
      <c r="RLV210" s="490"/>
      <c r="RLW210" s="490"/>
      <c r="RLX210" s="490"/>
      <c r="RLY210" s="490"/>
      <c r="RLZ210" s="490"/>
      <c r="RMA210" s="490"/>
      <c r="RMB210" s="490"/>
      <c r="RMC210" s="490"/>
      <c r="RMD210" s="490"/>
      <c r="RME210" s="490"/>
      <c r="RMF210" s="490"/>
      <c r="RMG210" s="490"/>
      <c r="RMH210" s="490"/>
      <c r="RMI210" s="490"/>
      <c r="RMJ210" s="490"/>
      <c r="RMK210" s="490"/>
      <c r="RML210" s="490"/>
      <c r="RMM210" s="490"/>
      <c r="RMN210" s="490"/>
      <c r="RMO210" s="490"/>
      <c r="RMP210" s="490"/>
      <c r="RMQ210" s="490"/>
      <c r="RMR210" s="490"/>
      <c r="RMS210" s="490"/>
      <c r="RMT210" s="490"/>
      <c r="RMU210" s="490"/>
      <c r="RMV210" s="490"/>
      <c r="RMW210" s="490"/>
      <c r="RMX210" s="490"/>
      <c r="RMY210" s="490"/>
      <c r="RMZ210" s="490"/>
      <c r="RNA210" s="490"/>
      <c r="RNB210" s="490"/>
      <c r="RNC210" s="490"/>
      <c r="RND210" s="490"/>
      <c r="RNE210" s="490"/>
      <c r="RNF210" s="490"/>
      <c r="RNG210" s="490"/>
      <c r="RNH210" s="490"/>
      <c r="RNI210" s="490"/>
      <c r="RNJ210" s="490"/>
      <c r="RNK210" s="490"/>
      <c r="RNL210" s="490"/>
      <c r="RNM210" s="490"/>
      <c r="RNN210" s="490"/>
      <c r="RNO210" s="490"/>
      <c r="RNP210" s="490"/>
      <c r="RNQ210" s="490"/>
      <c r="RNR210" s="490"/>
      <c r="RNS210" s="490"/>
      <c r="RNT210" s="490"/>
      <c r="RNU210" s="490"/>
      <c r="RNV210" s="490"/>
      <c r="RNW210" s="490"/>
      <c r="RNX210" s="490"/>
      <c r="RNY210" s="490"/>
      <c r="RNZ210" s="490"/>
      <c r="ROA210" s="490"/>
      <c r="ROB210" s="490"/>
      <c r="ROC210" s="490"/>
      <c r="ROD210" s="490"/>
      <c r="ROE210" s="490"/>
      <c r="ROF210" s="490"/>
      <c r="ROG210" s="490"/>
      <c r="ROH210" s="490"/>
      <c r="ROI210" s="490"/>
      <c r="ROJ210" s="490"/>
      <c r="ROK210" s="490"/>
      <c r="ROL210" s="490"/>
      <c r="ROM210" s="490"/>
      <c r="RON210" s="490"/>
      <c r="ROO210" s="490"/>
      <c r="ROP210" s="490"/>
      <c r="ROQ210" s="490"/>
      <c r="ROR210" s="490"/>
      <c r="ROS210" s="490"/>
      <c r="ROT210" s="490"/>
      <c r="ROU210" s="490"/>
      <c r="ROV210" s="490"/>
      <c r="ROW210" s="490"/>
      <c r="ROX210" s="490"/>
      <c r="ROY210" s="490"/>
      <c r="ROZ210" s="490"/>
      <c r="RPA210" s="490"/>
      <c r="RPB210" s="490"/>
      <c r="RPC210" s="490"/>
      <c r="RPD210" s="490"/>
      <c r="RPE210" s="490"/>
      <c r="RPF210" s="490"/>
      <c r="RPG210" s="490"/>
      <c r="RPH210" s="490"/>
      <c r="RPI210" s="490"/>
      <c r="RPJ210" s="490"/>
      <c r="RPK210" s="490"/>
      <c r="RPL210" s="490"/>
      <c r="RPM210" s="490"/>
      <c r="RPN210" s="490"/>
      <c r="RPO210" s="490"/>
      <c r="RPP210" s="490"/>
      <c r="RPQ210" s="490"/>
      <c r="RPR210" s="490"/>
      <c r="RPS210" s="490"/>
      <c r="RPT210" s="490"/>
      <c r="RPU210" s="490"/>
      <c r="RPV210" s="490"/>
      <c r="RPW210" s="490"/>
      <c r="RPX210" s="490"/>
      <c r="RPY210" s="490"/>
      <c r="RPZ210" s="490"/>
      <c r="RQA210" s="490"/>
      <c r="RQB210" s="490"/>
      <c r="RQC210" s="490"/>
      <c r="RQD210" s="490"/>
      <c r="RQE210" s="490"/>
      <c r="RQF210" s="490"/>
      <c r="RQG210" s="490"/>
      <c r="RQH210" s="490"/>
      <c r="RQI210" s="490"/>
      <c r="RQJ210" s="490"/>
      <c r="RQK210" s="490"/>
      <c r="RQL210" s="490"/>
      <c r="RQM210" s="490"/>
      <c r="RQN210" s="490"/>
      <c r="RQO210" s="490"/>
      <c r="RQP210" s="490"/>
      <c r="RQQ210" s="490"/>
      <c r="RQR210" s="490"/>
      <c r="RQS210" s="490"/>
      <c r="RQT210" s="490"/>
      <c r="RQU210" s="490"/>
      <c r="RQV210" s="490"/>
      <c r="RQW210" s="490"/>
      <c r="RQX210" s="490"/>
      <c r="RQY210" s="490"/>
      <c r="RQZ210" s="490"/>
      <c r="RRA210" s="490"/>
      <c r="RRB210" s="490"/>
      <c r="RRC210" s="490"/>
      <c r="RRD210" s="490"/>
      <c r="RRE210" s="490"/>
      <c r="RRF210" s="490"/>
      <c r="RRG210" s="490"/>
      <c r="RRH210" s="490"/>
      <c r="RRI210" s="490"/>
      <c r="RRJ210" s="490"/>
      <c r="RRK210" s="490"/>
      <c r="RRL210" s="490"/>
      <c r="RRM210" s="490"/>
      <c r="RRN210" s="490"/>
      <c r="RRO210" s="490"/>
      <c r="RRP210" s="490"/>
      <c r="RRQ210" s="490"/>
      <c r="RRR210" s="490"/>
      <c r="RRS210" s="490"/>
      <c r="RRT210" s="490"/>
      <c r="RRU210" s="490"/>
      <c r="RRV210" s="490"/>
      <c r="RRW210" s="490"/>
      <c r="RRX210" s="490"/>
      <c r="RRY210" s="490"/>
      <c r="RRZ210" s="490"/>
      <c r="RSA210" s="490"/>
      <c r="RSB210" s="490"/>
      <c r="RSC210" s="490"/>
      <c r="RSD210" s="490"/>
      <c r="RSE210" s="490"/>
      <c r="RSF210" s="490"/>
      <c r="RSG210" s="490"/>
      <c r="RSH210" s="490"/>
      <c r="RSI210" s="490"/>
      <c r="RSJ210" s="490"/>
      <c r="RSK210" s="490"/>
      <c r="RSL210" s="490"/>
      <c r="RSM210" s="490"/>
      <c r="RSN210" s="490"/>
      <c r="RSO210" s="490"/>
      <c r="RSP210" s="490"/>
      <c r="RSQ210" s="490"/>
      <c r="RSR210" s="490"/>
      <c r="RSS210" s="490"/>
      <c r="RST210" s="490"/>
      <c r="RSU210" s="490"/>
      <c r="RSV210" s="490"/>
      <c r="RSW210" s="490"/>
      <c r="RSX210" s="490"/>
      <c r="RSY210" s="490"/>
      <c r="RSZ210" s="490"/>
      <c r="RTA210" s="490"/>
      <c r="RTB210" s="490"/>
      <c r="RTC210" s="490"/>
      <c r="RTD210" s="490"/>
      <c r="RTE210" s="490"/>
      <c r="RTF210" s="490"/>
      <c r="RTG210" s="490"/>
      <c r="RTH210" s="490"/>
      <c r="RTI210" s="490"/>
      <c r="RTJ210" s="490"/>
      <c r="RTK210" s="490"/>
      <c r="RTL210" s="490"/>
      <c r="RTM210" s="490"/>
      <c r="RTN210" s="490"/>
      <c r="RTO210" s="490"/>
      <c r="RTP210" s="490"/>
      <c r="RTQ210" s="490"/>
      <c r="RTR210" s="490"/>
      <c r="RTS210" s="490"/>
      <c r="RTT210" s="490"/>
      <c r="RTU210" s="490"/>
      <c r="RTV210" s="490"/>
      <c r="RTW210" s="490"/>
      <c r="RTX210" s="490"/>
      <c r="RTY210" s="490"/>
      <c r="RTZ210" s="490"/>
      <c r="RUA210" s="490"/>
      <c r="RUB210" s="490"/>
      <c r="RUC210" s="490"/>
      <c r="RUD210" s="490"/>
      <c r="RUE210" s="490"/>
      <c r="RUF210" s="490"/>
      <c r="RUG210" s="490"/>
      <c r="RUH210" s="490"/>
      <c r="RUI210" s="490"/>
      <c r="RUJ210" s="490"/>
      <c r="RUK210" s="490"/>
      <c r="RUL210" s="490"/>
      <c r="RUM210" s="490"/>
      <c r="RUN210" s="490"/>
      <c r="RUO210" s="490"/>
      <c r="RUP210" s="490"/>
      <c r="RUQ210" s="490"/>
      <c r="RUR210" s="490"/>
      <c r="RUS210" s="490"/>
      <c r="RUT210" s="490"/>
      <c r="RUU210" s="490"/>
      <c r="RUV210" s="490"/>
      <c r="RUW210" s="490"/>
      <c r="RUX210" s="490"/>
      <c r="RUY210" s="490"/>
      <c r="RUZ210" s="490"/>
      <c r="RVA210" s="490"/>
      <c r="RVB210" s="490"/>
      <c r="RVC210" s="490"/>
      <c r="RVD210" s="490"/>
      <c r="RVE210" s="490"/>
      <c r="RVF210" s="490"/>
      <c r="RVG210" s="490"/>
      <c r="RVH210" s="490"/>
      <c r="RVI210" s="490"/>
      <c r="RVJ210" s="490"/>
      <c r="RVK210" s="490"/>
      <c r="RVL210" s="490"/>
      <c r="RVM210" s="490"/>
      <c r="RVN210" s="490"/>
      <c r="RVO210" s="490"/>
      <c r="RVP210" s="490"/>
      <c r="RVQ210" s="490"/>
      <c r="RVR210" s="490"/>
      <c r="RVS210" s="490"/>
      <c r="RVT210" s="490"/>
      <c r="RVU210" s="490"/>
      <c r="RVV210" s="490"/>
      <c r="RVW210" s="490"/>
      <c r="RVX210" s="490"/>
      <c r="RVY210" s="490"/>
      <c r="RVZ210" s="490"/>
      <c r="RWA210" s="490"/>
      <c r="RWB210" s="490"/>
      <c r="RWC210" s="490"/>
      <c r="RWD210" s="490"/>
      <c r="RWE210" s="490"/>
      <c r="RWF210" s="490"/>
      <c r="RWG210" s="490"/>
      <c r="RWH210" s="490"/>
      <c r="RWI210" s="490"/>
      <c r="RWJ210" s="490"/>
      <c r="RWK210" s="490"/>
      <c r="RWL210" s="490"/>
      <c r="RWM210" s="490"/>
      <c r="RWN210" s="490"/>
      <c r="RWO210" s="490"/>
      <c r="RWP210" s="490"/>
      <c r="RWQ210" s="490"/>
      <c r="RWR210" s="490"/>
      <c r="RWS210" s="490"/>
      <c r="RWT210" s="490"/>
      <c r="RWU210" s="490"/>
      <c r="RWV210" s="490"/>
      <c r="RWW210" s="490"/>
      <c r="RWX210" s="490"/>
      <c r="RWY210" s="490"/>
      <c r="RWZ210" s="490"/>
      <c r="RXA210" s="490"/>
      <c r="RXB210" s="490"/>
      <c r="RXC210" s="490"/>
      <c r="RXD210" s="490"/>
      <c r="RXE210" s="490"/>
      <c r="RXF210" s="490"/>
      <c r="RXG210" s="490"/>
      <c r="RXH210" s="490"/>
      <c r="RXI210" s="490"/>
      <c r="RXJ210" s="490"/>
      <c r="RXK210" s="490"/>
      <c r="RXL210" s="490"/>
      <c r="RXM210" s="490"/>
      <c r="RXN210" s="490"/>
      <c r="RXO210" s="490"/>
      <c r="RXP210" s="490"/>
      <c r="RXQ210" s="490"/>
      <c r="RXR210" s="490"/>
      <c r="RXS210" s="490"/>
      <c r="RXT210" s="490"/>
      <c r="RXU210" s="490"/>
      <c r="RXV210" s="490"/>
      <c r="RXW210" s="490"/>
      <c r="RXX210" s="490"/>
      <c r="RXY210" s="490"/>
      <c r="RXZ210" s="490"/>
      <c r="RYA210" s="490"/>
      <c r="RYB210" s="490"/>
      <c r="RYC210" s="490"/>
      <c r="RYD210" s="490"/>
      <c r="RYE210" s="490"/>
      <c r="RYF210" s="490"/>
      <c r="RYG210" s="490"/>
      <c r="RYH210" s="490"/>
      <c r="RYI210" s="490"/>
      <c r="RYJ210" s="490"/>
      <c r="RYK210" s="490"/>
      <c r="RYL210" s="490"/>
      <c r="RYM210" s="490"/>
      <c r="RYN210" s="490"/>
      <c r="RYO210" s="490"/>
      <c r="RYP210" s="490"/>
      <c r="RYQ210" s="490"/>
      <c r="RYR210" s="490"/>
      <c r="RYS210" s="490"/>
      <c r="RYT210" s="490"/>
      <c r="RYU210" s="490"/>
      <c r="RYV210" s="490"/>
      <c r="RYW210" s="490"/>
      <c r="RYX210" s="490"/>
      <c r="RYY210" s="490"/>
      <c r="RYZ210" s="490"/>
      <c r="RZA210" s="490"/>
      <c r="RZB210" s="490"/>
      <c r="RZC210" s="490"/>
      <c r="RZD210" s="490"/>
      <c r="RZE210" s="490"/>
      <c r="RZF210" s="490"/>
      <c r="RZG210" s="490"/>
      <c r="RZH210" s="490"/>
      <c r="RZI210" s="490"/>
      <c r="RZJ210" s="490"/>
      <c r="RZK210" s="490"/>
      <c r="RZL210" s="490"/>
      <c r="RZM210" s="490"/>
      <c r="RZN210" s="490"/>
      <c r="RZO210" s="490"/>
      <c r="RZP210" s="490"/>
      <c r="RZQ210" s="490"/>
      <c r="RZR210" s="490"/>
      <c r="RZS210" s="490"/>
      <c r="RZT210" s="490"/>
      <c r="RZU210" s="490"/>
      <c r="RZV210" s="490"/>
      <c r="RZW210" s="490"/>
      <c r="RZX210" s="490"/>
      <c r="RZY210" s="490"/>
      <c r="RZZ210" s="490"/>
      <c r="SAA210" s="490"/>
      <c r="SAB210" s="490"/>
      <c r="SAC210" s="490"/>
      <c r="SAD210" s="490"/>
      <c r="SAE210" s="490"/>
      <c r="SAF210" s="490"/>
      <c r="SAG210" s="490"/>
      <c r="SAH210" s="490"/>
      <c r="SAI210" s="490"/>
      <c r="SAJ210" s="490"/>
      <c r="SAK210" s="490"/>
      <c r="SAL210" s="490"/>
      <c r="SAM210" s="490"/>
      <c r="SAN210" s="490"/>
      <c r="SAO210" s="490"/>
      <c r="SAP210" s="490"/>
      <c r="SAQ210" s="490"/>
      <c r="SAR210" s="490"/>
      <c r="SAS210" s="490"/>
      <c r="SAT210" s="490"/>
      <c r="SAU210" s="490"/>
      <c r="SAV210" s="490"/>
      <c r="SAW210" s="490"/>
      <c r="SAX210" s="490"/>
      <c r="SAY210" s="490"/>
      <c r="SAZ210" s="490"/>
      <c r="SBA210" s="490"/>
      <c r="SBB210" s="490"/>
      <c r="SBC210" s="490"/>
      <c r="SBD210" s="490"/>
      <c r="SBE210" s="490"/>
      <c r="SBF210" s="490"/>
      <c r="SBG210" s="490"/>
      <c r="SBH210" s="490"/>
      <c r="SBI210" s="490"/>
      <c r="SBJ210" s="490"/>
      <c r="SBK210" s="490"/>
      <c r="SBL210" s="490"/>
      <c r="SBM210" s="490"/>
      <c r="SBN210" s="490"/>
      <c r="SBO210" s="490"/>
      <c r="SBP210" s="490"/>
      <c r="SBQ210" s="490"/>
      <c r="SBR210" s="490"/>
      <c r="SBS210" s="490"/>
      <c r="SBT210" s="490"/>
      <c r="SBU210" s="490"/>
      <c r="SBV210" s="490"/>
      <c r="SBW210" s="490"/>
      <c r="SBX210" s="490"/>
      <c r="SBY210" s="490"/>
      <c r="SBZ210" s="490"/>
      <c r="SCA210" s="490"/>
      <c r="SCB210" s="490"/>
      <c r="SCC210" s="490"/>
      <c r="SCD210" s="490"/>
      <c r="SCE210" s="490"/>
      <c r="SCF210" s="490"/>
      <c r="SCG210" s="490"/>
      <c r="SCH210" s="490"/>
      <c r="SCI210" s="490"/>
      <c r="SCJ210" s="490"/>
      <c r="SCK210" s="490"/>
      <c r="SCL210" s="490"/>
      <c r="SCM210" s="490"/>
      <c r="SCN210" s="490"/>
      <c r="SCO210" s="490"/>
      <c r="SCP210" s="490"/>
      <c r="SCQ210" s="490"/>
      <c r="SCR210" s="490"/>
      <c r="SCS210" s="490"/>
      <c r="SCT210" s="490"/>
      <c r="SCU210" s="490"/>
      <c r="SCV210" s="490"/>
      <c r="SCW210" s="490"/>
      <c r="SCX210" s="490"/>
      <c r="SCY210" s="490"/>
      <c r="SCZ210" s="490"/>
      <c r="SDA210" s="490"/>
      <c r="SDB210" s="490"/>
      <c r="SDC210" s="490"/>
      <c r="SDD210" s="490"/>
      <c r="SDE210" s="490"/>
      <c r="SDF210" s="490"/>
      <c r="SDG210" s="490"/>
      <c r="SDH210" s="490"/>
      <c r="SDI210" s="490"/>
      <c r="SDJ210" s="490"/>
      <c r="SDK210" s="490"/>
      <c r="SDL210" s="490"/>
      <c r="SDM210" s="490"/>
      <c r="SDN210" s="490"/>
      <c r="SDO210" s="490"/>
      <c r="SDP210" s="490"/>
      <c r="SDQ210" s="490"/>
      <c r="SDR210" s="490"/>
      <c r="SDS210" s="490"/>
      <c r="SDT210" s="490"/>
      <c r="SDU210" s="490"/>
      <c r="SDV210" s="490"/>
      <c r="SDW210" s="490"/>
      <c r="SDX210" s="490"/>
      <c r="SDY210" s="490"/>
      <c r="SDZ210" s="490"/>
      <c r="SEA210" s="490"/>
      <c r="SEB210" s="490"/>
      <c r="SEC210" s="490"/>
      <c r="SED210" s="490"/>
      <c r="SEE210" s="490"/>
      <c r="SEF210" s="490"/>
      <c r="SEG210" s="490"/>
      <c r="SEH210" s="490"/>
      <c r="SEI210" s="490"/>
      <c r="SEJ210" s="490"/>
      <c r="SEK210" s="490"/>
      <c r="SEL210" s="490"/>
      <c r="SEM210" s="490"/>
      <c r="SEN210" s="490"/>
      <c r="SEO210" s="490"/>
      <c r="SEP210" s="490"/>
      <c r="SEQ210" s="490"/>
      <c r="SER210" s="490"/>
      <c r="SES210" s="490"/>
      <c r="SET210" s="490"/>
      <c r="SEU210" s="490"/>
      <c r="SEV210" s="490"/>
      <c r="SEW210" s="490"/>
      <c r="SEX210" s="490"/>
      <c r="SEY210" s="490"/>
      <c r="SEZ210" s="490"/>
      <c r="SFA210" s="490"/>
      <c r="SFB210" s="490"/>
      <c r="SFC210" s="490"/>
      <c r="SFD210" s="490"/>
      <c r="SFE210" s="490"/>
      <c r="SFF210" s="490"/>
      <c r="SFG210" s="490"/>
      <c r="SFH210" s="490"/>
      <c r="SFI210" s="490"/>
      <c r="SFJ210" s="490"/>
      <c r="SFK210" s="490"/>
      <c r="SFL210" s="490"/>
      <c r="SFM210" s="490"/>
      <c r="SFN210" s="490"/>
      <c r="SFO210" s="490"/>
      <c r="SFP210" s="490"/>
      <c r="SFQ210" s="490"/>
      <c r="SFR210" s="490"/>
      <c r="SFS210" s="490"/>
      <c r="SFT210" s="490"/>
      <c r="SFU210" s="490"/>
      <c r="SFV210" s="490"/>
      <c r="SFW210" s="490"/>
      <c r="SFX210" s="490"/>
      <c r="SFY210" s="490"/>
      <c r="SFZ210" s="490"/>
      <c r="SGA210" s="490"/>
      <c r="SGB210" s="490"/>
      <c r="SGC210" s="490"/>
      <c r="SGD210" s="490"/>
      <c r="SGE210" s="490"/>
      <c r="SGF210" s="490"/>
      <c r="SGG210" s="490"/>
      <c r="SGH210" s="490"/>
      <c r="SGI210" s="490"/>
      <c r="SGJ210" s="490"/>
      <c r="SGK210" s="490"/>
      <c r="SGL210" s="490"/>
      <c r="SGM210" s="490"/>
      <c r="SGN210" s="490"/>
      <c r="SGO210" s="490"/>
      <c r="SGP210" s="490"/>
      <c r="SGQ210" s="490"/>
      <c r="SGR210" s="490"/>
      <c r="SGS210" s="490"/>
      <c r="SGT210" s="490"/>
      <c r="SGU210" s="490"/>
      <c r="SGV210" s="490"/>
      <c r="SGW210" s="490"/>
      <c r="SGX210" s="490"/>
      <c r="SGY210" s="490"/>
      <c r="SGZ210" s="490"/>
      <c r="SHA210" s="490"/>
      <c r="SHB210" s="490"/>
      <c r="SHC210" s="490"/>
      <c r="SHD210" s="490"/>
      <c r="SHE210" s="490"/>
      <c r="SHF210" s="490"/>
      <c r="SHG210" s="490"/>
      <c r="SHH210" s="490"/>
      <c r="SHI210" s="490"/>
      <c r="SHJ210" s="490"/>
      <c r="SHK210" s="490"/>
      <c r="SHL210" s="490"/>
      <c r="SHM210" s="490"/>
      <c r="SHN210" s="490"/>
      <c r="SHO210" s="490"/>
      <c r="SHP210" s="490"/>
      <c r="SHQ210" s="490"/>
      <c r="SHR210" s="490"/>
      <c r="SHS210" s="490"/>
      <c r="SHT210" s="490"/>
      <c r="SHU210" s="490"/>
      <c r="SHV210" s="490"/>
      <c r="SHW210" s="490"/>
      <c r="SHX210" s="490"/>
      <c r="SHY210" s="490"/>
      <c r="SHZ210" s="490"/>
      <c r="SIA210" s="490"/>
      <c r="SIB210" s="490"/>
      <c r="SIC210" s="490"/>
      <c r="SID210" s="490"/>
      <c r="SIE210" s="490"/>
      <c r="SIF210" s="490"/>
      <c r="SIG210" s="490"/>
      <c r="SIH210" s="490"/>
      <c r="SII210" s="490"/>
      <c r="SIJ210" s="490"/>
      <c r="SIK210" s="490"/>
      <c r="SIL210" s="490"/>
      <c r="SIM210" s="490"/>
      <c r="SIN210" s="490"/>
      <c r="SIO210" s="490"/>
      <c r="SIP210" s="490"/>
      <c r="SIQ210" s="490"/>
      <c r="SIR210" s="490"/>
      <c r="SIS210" s="490"/>
      <c r="SIT210" s="490"/>
      <c r="SIU210" s="490"/>
      <c r="SIV210" s="490"/>
      <c r="SIW210" s="490"/>
      <c r="SIX210" s="490"/>
      <c r="SIY210" s="490"/>
      <c r="SIZ210" s="490"/>
      <c r="SJA210" s="490"/>
      <c r="SJB210" s="490"/>
      <c r="SJC210" s="490"/>
      <c r="SJD210" s="490"/>
      <c r="SJE210" s="490"/>
      <c r="SJF210" s="490"/>
      <c r="SJG210" s="490"/>
      <c r="SJH210" s="490"/>
      <c r="SJI210" s="490"/>
      <c r="SJJ210" s="490"/>
      <c r="SJK210" s="490"/>
      <c r="SJL210" s="490"/>
      <c r="SJM210" s="490"/>
      <c r="SJN210" s="490"/>
      <c r="SJO210" s="490"/>
      <c r="SJP210" s="490"/>
      <c r="SJQ210" s="490"/>
      <c r="SJR210" s="490"/>
      <c r="SJS210" s="490"/>
      <c r="SJT210" s="490"/>
      <c r="SJU210" s="490"/>
      <c r="SJV210" s="490"/>
      <c r="SJW210" s="490"/>
      <c r="SJX210" s="490"/>
      <c r="SJY210" s="490"/>
      <c r="SJZ210" s="490"/>
      <c r="SKA210" s="490"/>
      <c r="SKB210" s="490"/>
      <c r="SKC210" s="490"/>
      <c r="SKD210" s="490"/>
      <c r="SKE210" s="490"/>
      <c r="SKF210" s="490"/>
      <c r="SKG210" s="490"/>
      <c r="SKH210" s="490"/>
      <c r="SKI210" s="490"/>
      <c r="SKJ210" s="490"/>
      <c r="SKK210" s="490"/>
      <c r="SKL210" s="490"/>
      <c r="SKM210" s="490"/>
      <c r="SKN210" s="490"/>
      <c r="SKO210" s="490"/>
      <c r="SKP210" s="490"/>
      <c r="SKQ210" s="490"/>
      <c r="SKR210" s="490"/>
      <c r="SKS210" s="490"/>
      <c r="SKT210" s="490"/>
      <c r="SKU210" s="490"/>
      <c r="SKV210" s="490"/>
      <c r="SKW210" s="490"/>
      <c r="SKX210" s="490"/>
      <c r="SKY210" s="490"/>
      <c r="SKZ210" s="490"/>
      <c r="SLA210" s="490"/>
      <c r="SLB210" s="490"/>
      <c r="SLC210" s="490"/>
      <c r="SLD210" s="490"/>
      <c r="SLE210" s="490"/>
      <c r="SLF210" s="490"/>
      <c r="SLG210" s="490"/>
      <c r="SLH210" s="490"/>
      <c r="SLI210" s="490"/>
      <c r="SLJ210" s="490"/>
      <c r="SLK210" s="490"/>
      <c r="SLL210" s="490"/>
      <c r="SLM210" s="490"/>
      <c r="SLN210" s="490"/>
      <c r="SLO210" s="490"/>
      <c r="SLP210" s="490"/>
      <c r="SLQ210" s="490"/>
      <c r="SLR210" s="490"/>
      <c r="SLS210" s="490"/>
      <c r="SLT210" s="490"/>
      <c r="SLU210" s="490"/>
      <c r="SLV210" s="490"/>
      <c r="SLW210" s="490"/>
      <c r="SLX210" s="490"/>
      <c r="SLY210" s="490"/>
      <c r="SLZ210" s="490"/>
      <c r="SMA210" s="490"/>
      <c r="SMB210" s="490"/>
      <c r="SMC210" s="490"/>
      <c r="SMD210" s="490"/>
      <c r="SME210" s="490"/>
      <c r="SMF210" s="490"/>
      <c r="SMG210" s="490"/>
      <c r="SMH210" s="490"/>
      <c r="SMI210" s="490"/>
      <c r="SMJ210" s="490"/>
      <c r="SMK210" s="490"/>
      <c r="SML210" s="490"/>
      <c r="SMM210" s="490"/>
      <c r="SMN210" s="490"/>
      <c r="SMO210" s="490"/>
      <c r="SMP210" s="490"/>
      <c r="SMQ210" s="490"/>
      <c r="SMR210" s="490"/>
      <c r="SMS210" s="490"/>
      <c r="SMT210" s="490"/>
      <c r="SMU210" s="490"/>
      <c r="SMV210" s="490"/>
      <c r="SMW210" s="490"/>
      <c r="SMX210" s="490"/>
      <c r="SMY210" s="490"/>
      <c r="SMZ210" s="490"/>
      <c r="SNA210" s="490"/>
      <c r="SNB210" s="490"/>
      <c r="SNC210" s="490"/>
      <c r="SND210" s="490"/>
      <c r="SNE210" s="490"/>
      <c r="SNF210" s="490"/>
      <c r="SNG210" s="490"/>
      <c r="SNH210" s="490"/>
      <c r="SNI210" s="490"/>
      <c r="SNJ210" s="490"/>
      <c r="SNK210" s="490"/>
      <c r="SNL210" s="490"/>
      <c r="SNM210" s="490"/>
      <c r="SNN210" s="490"/>
      <c r="SNO210" s="490"/>
      <c r="SNP210" s="490"/>
      <c r="SNQ210" s="490"/>
      <c r="SNR210" s="490"/>
      <c r="SNS210" s="490"/>
      <c r="SNT210" s="490"/>
      <c r="SNU210" s="490"/>
      <c r="SNV210" s="490"/>
      <c r="SNW210" s="490"/>
      <c r="SNX210" s="490"/>
      <c r="SNY210" s="490"/>
      <c r="SNZ210" s="490"/>
      <c r="SOA210" s="490"/>
      <c r="SOB210" s="490"/>
      <c r="SOC210" s="490"/>
      <c r="SOD210" s="490"/>
      <c r="SOE210" s="490"/>
      <c r="SOF210" s="490"/>
      <c r="SOG210" s="490"/>
      <c r="SOH210" s="490"/>
      <c r="SOI210" s="490"/>
      <c r="SOJ210" s="490"/>
      <c r="SOK210" s="490"/>
      <c r="SOL210" s="490"/>
      <c r="SOM210" s="490"/>
      <c r="SON210" s="490"/>
      <c r="SOO210" s="490"/>
      <c r="SOP210" s="490"/>
      <c r="SOQ210" s="490"/>
      <c r="SOR210" s="490"/>
      <c r="SOS210" s="490"/>
      <c r="SOT210" s="490"/>
      <c r="SOU210" s="490"/>
      <c r="SOV210" s="490"/>
      <c r="SOW210" s="490"/>
      <c r="SOX210" s="490"/>
      <c r="SOY210" s="490"/>
      <c r="SOZ210" s="490"/>
      <c r="SPA210" s="490"/>
      <c r="SPB210" s="490"/>
      <c r="SPC210" s="490"/>
      <c r="SPD210" s="490"/>
      <c r="SPE210" s="490"/>
      <c r="SPF210" s="490"/>
      <c r="SPG210" s="490"/>
      <c r="SPH210" s="490"/>
      <c r="SPI210" s="490"/>
      <c r="SPJ210" s="490"/>
      <c r="SPK210" s="490"/>
      <c r="SPL210" s="490"/>
      <c r="SPM210" s="490"/>
      <c r="SPN210" s="490"/>
      <c r="SPO210" s="490"/>
      <c r="SPP210" s="490"/>
      <c r="SPQ210" s="490"/>
      <c r="SPR210" s="490"/>
      <c r="SPS210" s="490"/>
      <c r="SPT210" s="490"/>
      <c r="SPU210" s="490"/>
      <c r="SPV210" s="490"/>
      <c r="SPW210" s="490"/>
      <c r="SPX210" s="490"/>
      <c r="SPY210" s="490"/>
      <c r="SPZ210" s="490"/>
      <c r="SQA210" s="490"/>
      <c r="SQB210" s="490"/>
      <c r="SQC210" s="490"/>
      <c r="SQD210" s="490"/>
      <c r="SQE210" s="490"/>
      <c r="SQF210" s="490"/>
      <c r="SQG210" s="490"/>
      <c r="SQH210" s="490"/>
      <c r="SQI210" s="490"/>
      <c r="SQJ210" s="490"/>
      <c r="SQK210" s="490"/>
      <c r="SQL210" s="490"/>
      <c r="SQM210" s="490"/>
      <c r="SQN210" s="490"/>
      <c r="SQO210" s="490"/>
      <c r="SQP210" s="490"/>
      <c r="SQQ210" s="490"/>
      <c r="SQR210" s="490"/>
      <c r="SQS210" s="490"/>
      <c r="SQT210" s="490"/>
      <c r="SQU210" s="490"/>
      <c r="SQV210" s="490"/>
      <c r="SQW210" s="490"/>
      <c r="SQX210" s="490"/>
      <c r="SQY210" s="490"/>
      <c r="SQZ210" s="490"/>
      <c r="SRA210" s="490"/>
      <c r="SRB210" s="490"/>
      <c r="SRC210" s="490"/>
      <c r="SRD210" s="490"/>
      <c r="SRE210" s="490"/>
      <c r="SRF210" s="490"/>
      <c r="SRG210" s="490"/>
      <c r="SRH210" s="490"/>
      <c r="SRI210" s="490"/>
      <c r="SRJ210" s="490"/>
      <c r="SRK210" s="490"/>
      <c r="SRL210" s="490"/>
      <c r="SRM210" s="490"/>
      <c r="SRN210" s="490"/>
      <c r="SRO210" s="490"/>
      <c r="SRP210" s="490"/>
      <c r="SRQ210" s="490"/>
      <c r="SRR210" s="490"/>
      <c r="SRS210" s="490"/>
      <c r="SRT210" s="490"/>
      <c r="SRU210" s="490"/>
      <c r="SRV210" s="490"/>
      <c r="SRW210" s="490"/>
      <c r="SRX210" s="490"/>
      <c r="SRY210" s="490"/>
      <c r="SRZ210" s="490"/>
      <c r="SSA210" s="490"/>
      <c r="SSB210" s="490"/>
      <c r="SSC210" s="490"/>
      <c r="SSD210" s="490"/>
      <c r="SSE210" s="490"/>
      <c r="SSF210" s="490"/>
      <c r="SSG210" s="490"/>
      <c r="SSH210" s="490"/>
      <c r="SSI210" s="490"/>
      <c r="SSJ210" s="490"/>
      <c r="SSK210" s="490"/>
      <c r="SSL210" s="490"/>
      <c r="SSM210" s="490"/>
      <c r="SSN210" s="490"/>
      <c r="SSO210" s="490"/>
      <c r="SSP210" s="490"/>
      <c r="SSQ210" s="490"/>
      <c r="SSR210" s="490"/>
      <c r="SSS210" s="490"/>
      <c r="SST210" s="490"/>
      <c r="SSU210" s="490"/>
      <c r="SSV210" s="490"/>
      <c r="SSW210" s="490"/>
      <c r="SSX210" s="490"/>
      <c r="SSY210" s="490"/>
      <c r="SSZ210" s="490"/>
      <c r="STA210" s="490"/>
      <c r="STB210" s="490"/>
      <c r="STC210" s="490"/>
      <c r="STD210" s="490"/>
      <c r="STE210" s="490"/>
      <c r="STF210" s="490"/>
      <c r="STG210" s="490"/>
      <c r="STH210" s="490"/>
      <c r="STI210" s="490"/>
      <c r="STJ210" s="490"/>
      <c r="STK210" s="490"/>
      <c r="STL210" s="490"/>
      <c r="STM210" s="490"/>
      <c r="STN210" s="490"/>
      <c r="STO210" s="490"/>
      <c r="STP210" s="490"/>
      <c r="STQ210" s="490"/>
      <c r="STR210" s="490"/>
      <c r="STS210" s="490"/>
      <c r="STT210" s="490"/>
      <c r="STU210" s="490"/>
      <c r="STV210" s="490"/>
      <c r="STW210" s="490"/>
      <c r="STX210" s="490"/>
      <c r="STY210" s="490"/>
      <c r="STZ210" s="490"/>
      <c r="SUA210" s="490"/>
      <c r="SUB210" s="490"/>
      <c r="SUC210" s="490"/>
      <c r="SUD210" s="490"/>
      <c r="SUE210" s="490"/>
      <c r="SUF210" s="490"/>
      <c r="SUG210" s="490"/>
      <c r="SUH210" s="490"/>
      <c r="SUI210" s="490"/>
      <c r="SUJ210" s="490"/>
      <c r="SUK210" s="490"/>
      <c r="SUL210" s="490"/>
      <c r="SUM210" s="490"/>
      <c r="SUN210" s="490"/>
      <c r="SUO210" s="490"/>
      <c r="SUP210" s="490"/>
      <c r="SUQ210" s="490"/>
      <c r="SUR210" s="490"/>
      <c r="SUS210" s="490"/>
      <c r="SUT210" s="490"/>
      <c r="SUU210" s="490"/>
      <c r="SUV210" s="490"/>
      <c r="SUW210" s="490"/>
      <c r="SUX210" s="490"/>
      <c r="SUY210" s="490"/>
      <c r="SUZ210" s="490"/>
      <c r="SVA210" s="490"/>
      <c r="SVB210" s="490"/>
      <c r="SVC210" s="490"/>
      <c r="SVD210" s="490"/>
      <c r="SVE210" s="490"/>
      <c r="SVF210" s="490"/>
      <c r="SVG210" s="490"/>
      <c r="SVH210" s="490"/>
      <c r="SVI210" s="490"/>
      <c r="SVJ210" s="490"/>
      <c r="SVK210" s="490"/>
      <c r="SVL210" s="490"/>
      <c r="SVM210" s="490"/>
      <c r="SVN210" s="490"/>
      <c r="SVO210" s="490"/>
      <c r="SVP210" s="490"/>
      <c r="SVQ210" s="490"/>
      <c r="SVR210" s="490"/>
      <c r="SVS210" s="490"/>
      <c r="SVT210" s="490"/>
      <c r="SVU210" s="490"/>
      <c r="SVV210" s="490"/>
      <c r="SVW210" s="490"/>
      <c r="SVX210" s="490"/>
      <c r="SVY210" s="490"/>
      <c r="SVZ210" s="490"/>
      <c r="SWA210" s="490"/>
      <c r="SWB210" s="490"/>
      <c r="SWC210" s="490"/>
      <c r="SWD210" s="490"/>
      <c r="SWE210" s="490"/>
      <c r="SWF210" s="490"/>
      <c r="SWG210" s="490"/>
      <c r="SWH210" s="490"/>
      <c r="SWI210" s="490"/>
      <c r="SWJ210" s="490"/>
      <c r="SWK210" s="490"/>
      <c r="SWL210" s="490"/>
      <c r="SWM210" s="490"/>
      <c r="SWN210" s="490"/>
      <c r="SWO210" s="490"/>
      <c r="SWP210" s="490"/>
      <c r="SWQ210" s="490"/>
      <c r="SWR210" s="490"/>
      <c r="SWS210" s="490"/>
      <c r="SWT210" s="490"/>
      <c r="SWU210" s="490"/>
      <c r="SWV210" s="490"/>
      <c r="SWW210" s="490"/>
      <c r="SWX210" s="490"/>
      <c r="SWY210" s="490"/>
      <c r="SWZ210" s="490"/>
      <c r="SXA210" s="490"/>
      <c r="SXB210" s="490"/>
      <c r="SXC210" s="490"/>
      <c r="SXD210" s="490"/>
      <c r="SXE210" s="490"/>
      <c r="SXF210" s="490"/>
      <c r="SXG210" s="490"/>
      <c r="SXH210" s="490"/>
      <c r="SXI210" s="490"/>
      <c r="SXJ210" s="490"/>
      <c r="SXK210" s="490"/>
      <c r="SXL210" s="490"/>
      <c r="SXM210" s="490"/>
      <c r="SXN210" s="490"/>
      <c r="SXO210" s="490"/>
      <c r="SXP210" s="490"/>
      <c r="SXQ210" s="490"/>
      <c r="SXR210" s="490"/>
      <c r="SXS210" s="490"/>
      <c r="SXT210" s="490"/>
      <c r="SXU210" s="490"/>
      <c r="SXV210" s="490"/>
      <c r="SXW210" s="490"/>
      <c r="SXX210" s="490"/>
      <c r="SXY210" s="490"/>
      <c r="SXZ210" s="490"/>
      <c r="SYA210" s="490"/>
      <c r="SYB210" s="490"/>
      <c r="SYC210" s="490"/>
      <c r="SYD210" s="490"/>
      <c r="SYE210" s="490"/>
      <c r="SYF210" s="490"/>
      <c r="SYG210" s="490"/>
      <c r="SYH210" s="490"/>
      <c r="SYI210" s="490"/>
      <c r="SYJ210" s="490"/>
      <c r="SYK210" s="490"/>
      <c r="SYL210" s="490"/>
      <c r="SYM210" s="490"/>
      <c r="SYN210" s="490"/>
      <c r="SYO210" s="490"/>
      <c r="SYP210" s="490"/>
      <c r="SYQ210" s="490"/>
      <c r="SYR210" s="490"/>
      <c r="SYS210" s="490"/>
      <c r="SYT210" s="490"/>
      <c r="SYU210" s="490"/>
      <c r="SYV210" s="490"/>
      <c r="SYW210" s="490"/>
      <c r="SYX210" s="490"/>
      <c r="SYY210" s="490"/>
      <c r="SYZ210" s="490"/>
      <c r="SZA210" s="490"/>
      <c r="SZB210" s="490"/>
      <c r="SZC210" s="490"/>
      <c r="SZD210" s="490"/>
      <c r="SZE210" s="490"/>
      <c r="SZF210" s="490"/>
      <c r="SZG210" s="490"/>
      <c r="SZH210" s="490"/>
      <c r="SZI210" s="490"/>
      <c r="SZJ210" s="490"/>
      <c r="SZK210" s="490"/>
      <c r="SZL210" s="490"/>
      <c r="SZM210" s="490"/>
      <c r="SZN210" s="490"/>
      <c r="SZO210" s="490"/>
      <c r="SZP210" s="490"/>
      <c r="SZQ210" s="490"/>
      <c r="SZR210" s="490"/>
      <c r="SZS210" s="490"/>
      <c r="SZT210" s="490"/>
      <c r="SZU210" s="490"/>
      <c r="SZV210" s="490"/>
      <c r="SZW210" s="490"/>
      <c r="SZX210" s="490"/>
      <c r="SZY210" s="490"/>
      <c r="SZZ210" s="490"/>
      <c r="TAA210" s="490"/>
      <c r="TAB210" s="490"/>
      <c r="TAC210" s="490"/>
      <c r="TAD210" s="490"/>
      <c r="TAE210" s="490"/>
      <c r="TAF210" s="490"/>
      <c r="TAG210" s="490"/>
      <c r="TAH210" s="490"/>
      <c r="TAI210" s="490"/>
      <c r="TAJ210" s="490"/>
      <c r="TAK210" s="490"/>
      <c r="TAL210" s="490"/>
      <c r="TAM210" s="490"/>
      <c r="TAN210" s="490"/>
      <c r="TAO210" s="490"/>
      <c r="TAP210" s="490"/>
      <c r="TAQ210" s="490"/>
      <c r="TAR210" s="490"/>
      <c r="TAS210" s="490"/>
      <c r="TAT210" s="490"/>
      <c r="TAU210" s="490"/>
      <c r="TAV210" s="490"/>
      <c r="TAW210" s="490"/>
      <c r="TAX210" s="490"/>
      <c r="TAY210" s="490"/>
      <c r="TAZ210" s="490"/>
      <c r="TBA210" s="490"/>
      <c r="TBB210" s="490"/>
      <c r="TBC210" s="490"/>
      <c r="TBD210" s="490"/>
      <c r="TBE210" s="490"/>
      <c r="TBF210" s="490"/>
      <c r="TBG210" s="490"/>
      <c r="TBH210" s="490"/>
      <c r="TBI210" s="490"/>
      <c r="TBJ210" s="490"/>
      <c r="TBK210" s="490"/>
      <c r="TBL210" s="490"/>
      <c r="TBM210" s="490"/>
      <c r="TBN210" s="490"/>
      <c r="TBO210" s="490"/>
      <c r="TBP210" s="490"/>
      <c r="TBQ210" s="490"/>
      <c r="TBR210" s="490"/>
      <c r="TBS210" s="490"/>
      <c r="TBT210" s="490"/>
      <c r="TBU210" s="490"/>
      <c r="TBV210" s="490"/>
      <c r="TBW210" s="490"/>
      <c r="TBX210" s="490"/>
      <c r="TBY210" s="490"/>
      <c r="TBZ210" s="490"/>
      <c r="TCA210" s="490"/>
      <c r="TCB210" s="490"/>
      <c r="TCC210" s="490"/>
      <c r="TCD210" s="490"/>
      <c r="TCE210" s="490"/>
      <c r="TCF210" s="490"/>
      <c r="TCG210" s="490"/>
      <c r="TCH210" s="490"/>
      <c r="TCI210" s="490"/>
      <c r="TCJ210" s="490"/>
      <c r="TCK210" s="490"/>
      <c r="TCL210" s="490"/>
      <c r="TCM210" s="490"/>
      <c r="TCN210" s="490"/>
      <c r="TCO210" s="490"/>
      <c r="TCP210" s="490"/>
      <c r="TCQ210" s="490"/>
      <c r="TCR210" s="490"/>
      <c r="TCS210" s="490"/>
      <c r="TCT210" s="490"/>
      <c r="TCU210" s="490"/>
      <c r="TCV210" s="490"/>
      <c r="TCW210" s="490"/>
      <c r="TCX210" s="490"/>
      <c r="TCY210" s="490"/>
      <c r="TCZ210" s="490"/>
      <c r="TDA210" s="490"/>
      <c r="TDB210" s="490"/>
      <c r="TDC210" s="490"/>
      <c r="TDD210" s="490"/>
      <c r="TDE210" s="490"/>
      <c r="TDF210" s="490"/>
      <c r="TDG210" s="490"/>
      <c r="TDH210" s="490"/>
      <c r="TDI210" s="490"/>
      <c r="TDJ210" s="490"/>
      <c r="TDK210" s="490"/>
      <c r="TDL210" s="490"/>
      <c r="TDM210" s="490"/>
      <c r="TDN210" s="490"/>
      <c r="TDO210" s="490"/>
      <c r="TDP210" s="490"/>
      <c r="TDQ210" s="490"/>
      <c r="TDR210" s="490"/>
      <c r="TDS210" s="490"/>
      <c r="TDT210" s="490"/>
      <c r="TDU210" s="490"/>
      <c r="TDV210" s="490"/>
      <c r="TDW210" s="490"/>
      <c r="TDX210" s="490"/>
      <c r="TDY210" s="490"/>
      <c r="TDZ210" s="490"/>
      <c r="TEA210" s="490"/>
      <c r="TEB210" s="490"/>
      <c r="TEC210" s="490"/>
      <c r="TED210" s="490"/>
      <c r="TEE210" s="490"/>
      <c r="TEF210" s="490"/>
      <c r="TEG210" s="490"/>
      <c r="TEH210" s="490"/>
      <c r="TEI210" s="490"/>
      <c r="TEJ210" s="490"/>
      <c r="TEK210" s="490"/>
      <c r="TEL210" s="490"/>
      <c r="TEM210" s="490"/>
      <c r="TEN210" s="490"/>
      <c r="TEO210" s="490"/>
      <c r="TEP210" s="490"/>
      <c r="TEQ210" s="490"/>
      <c r="TER210" s="490"/>
      <c r="TES210" s="490"/>
      <c r="TET210" s="490"/>
      <c r="TEU210" s="490"/>
      <c r="TEV210" s="490"/>
      <c r="TEW210" s="490"/>
      <c r="TEX210" s="490"/>
      <c r="TEY210" s="490"/>
      <c r="TEZ210" s="490"/>
      <c r="TFA210" s="490"/>
      <c r="TFB210" s="490"/>
      <c r="TFC210" s="490"/>
      <c r="TFD210" s="490"/>
      <c r="TFE210" s="490"/>
      <c r="TFF210" s="490"/>
      <c r="TFG210" s="490"/>
      <c r="TFH210" s="490"/>
      <c r="TFI210" s="490"/>
      <c r="TFJ210" s="490"/>
      <c r="TFK210" s="490"/>
      <c r="TFL210" s="490"/>
      <c r="TFM210" s="490"/>
      <c r="TFN210" s="490"/>
      <c r="TFO210" s="490"/>
      <c r="TFP210" s="490"/>
      <c r="TFQ210" s="490"/>
      <c r="TFR210" s="490"/>
      <c r="TFS210" s="490"/>
      <c r="TFT210" s="490"/>
      <c r="TFU210" s="490"/>
      <c r="TFV210" s="490"/>
      <c r="TFW210" s="490"/>
      <c r="TFX210" s="490"/>
      <c r="TFY210" s="490"/>
      <c r="TFZ210" s="490"/>
      <c r="TGA210" s="490"/>
      <c r="TGB210" s="490"/>
      <c r="TGC210" s="490"/>
      <c r="TGD210" s="490"/>
      <c r="TGE210" s="490"/>
      <c r="TGF210" s="490"/>
      <c r="TGG210" s="490"/>
      <c r="TGH210" s="490"/>
      <c r="TGI210" s="490"/>
      <c r="TGJ210" s="490"/>
      <c r="TGK210" s="490"/>
      <c r="TGL210" s="490"/>
      <c r="TGM210" s="490"/>
      <c r="TGN210" s="490"/>
      <c r="TGO210" s="490"/>
      <c r="TGP210" s="490"/>
      <c r="TGQ210" s="490"/>
      <c r="TGR210" s="490"/>
      <c r="TGS210" s="490"/>
      <c r="TGT210" s="490"/>
      <c r="TGU210" s="490"/>
      <c r="TGV210" s="490"/>
      <c r="TGW210" s="490"/>
      <c r="TGX210" s="490"/>
      <c r="TGY210" s="490"/>
      <c r="TGZ210" s="490"/>
      <c r="THA210" s="490"/>
      <c r="THB210" s="490"/>
      <c r="THC210" s="490"/>
      <c r="THD210" s="490"/>
      <c r="THE210" s="490"/>
      <c r="THF210" s="490"/>
      <c r="THG210" s="490"/>
      <c r="THH210" s="490"/>
      <c r="THI210" s="490"/>
      <c r="THJ210" s="490"/>
      <c r="THK210" s="490"/>
      <c r="THL210" s="490"/>
      <c r="THM210" s="490"/>
      <c r="THN210" s="490"/>
      <c r="THO210" s="490"/>
      <c r="THP210" s="490"/>
      <c r="THQ210" s="490"/>
      <c r="THR210" s="490"/>
      <c r="THS210" s="490"/>
      <c r="THT210" s="490"/>
      <c r="THU210" s="490"/>
      <c r="THV210" s="490"/>
      <c r="THW210" s="490"/>
      <c r="THX210" s="490"/>
      <c r="THY210" s="490"/>
      <c r="THZ210" s="490"/>
      <c r="TIA210" s="490"/>
      <c r="TIB210" s="490"/>
      <c r="TIC210" s="490"/>
      <c r="TID210" s="490"/>
      <c r="TIE210" s="490"/>
      <c r="TIF210" s="490"/>
      <c r="TIG210" s="490"/>
      <c r="TIH210" s="490"/>
      <c r="TII210" s="490"/>
      <c r="TIJ210" s="490"/>
      <c r="TIK210" s="490"/>
      <c r="TIL210" s="490"/>
      <c r="TIM210" s="490"/>
      <c r="TIN210" s="490"/>
      <c r="TIO210" s="490"/>
      <c r="TIP210" s="490"/>
      <c r="TIQ210" s="490"/>
      <c r="TIR210" s="490"/>
      <c r="TIS210" s="490"/>
      <c r="TIT210" s="490"/>
      <c r="TIU210" s="490"/>
      <c r="TIV210" s="490"/>
      <c r="TIW210" s="490"/>
      <c r="TIX210" s="490"/>
      <c r="TIY210" s="490"/>
      <c r="TIZ210" s="490"/>
      <c r="TJA210" s="490"/>
      <c r="TJB210" s="490"/>
      <c r="TJC210" s="490"/>
      <c r="TJD210" s="490"/>
      <c r="TJE210" s="490"/>
      <c r="TJF210" s="490"/>
      <c r="TJG210" s="490"/>
      <c r="TJH210" s="490"/>
      <c r="TJI210" s="490"/>
      <c r="TJJ210" s="490"/>
      <c r="TJK210" s="490"/>
      <c r="TJL210" s="490"/>
      <c r="TJM210" s="490"/>
      <c r="TJN210" s="490"/>
      <c r="TJO210" s="490"/>
      <c r="TJP210" s="490"/>
      <c r="TJQ210" s="490"/>
      <c r="TJR210" s="490"/>
      <c r="TJS210" s="490"/>
      <c r="TJT210" s="490"/>
      <c r="TJU210" s="490"/>
      <c r="TJV210" s="490"/>
      <c r="TJW210" s="490"/>
      <c r="TJX210" s="490"/>
      <c r="TJY210" s="490"/>
      <c r="TJZ210" s="490"/>
      <c r="TKA210" s="490"/>
      <c r="TKB210" s="490"/>
      <c r="TKC210" s="490"/>
      <c r="TKD210" s="490"/>
      <c r="TKE210" s="490"/>
      <c r="TKF210" s="490"/>
      <c r="TKG210" s="490"/>
      <c r="TKH210" s="490"/>
      <c r="TKI210" s="490"/>
      <c r="TKJ210" s="490"/>
      <c r="TKK210" s="490"/>
      <c r="TKL210" s="490"/>
      <c r="TKM210" s="490"/>
      <c r="TKN210" s="490"/>
      <c r="TKO210" s="490"/>
      <c r="TKP210" s="490"/>
      <c r="TKQ210" s="490"/>
      <c r="TKR210" s="490"/>
      <c r="TKS210" s="490"/>
      <c r="TKT210" s="490"/>
      <c r="TKU210" s="490"/>
      <c r="TKV210" s="490"/>
      <c r="TKW210" s="490"/>
      <c r="TKX210" s="490"/>
      <c r="TKY210" s="490"/>
      <c r="TKZ210" s="490"/>
      <c r="TLA210" s="490"/>
      <c r="TLB210" s="490"/>
      <c r="TLC210" s="490"/>
      <c r="TLD210" s="490"/>
      <c r="TLE210" s="490"/>
      <c r="TLF210" s="490"/>
      <c r="TLG210" s="490"/>
      <c r="TLH210" s="490"/>
      <c r="TLI210" s="490"/>
      <c r="TLJ210" s="490"/>
      <c r="TLK210" s="490"/>
      <c r="TLL210" s="490"/>
      <c r="TLM210" s="490"/>
      <c r="TLN210" s="490"/>
      <c r="TLO210" s="490"/>
      <c r="TLP210" s="490"/>
      <c r="TLQ210" s="490"/>
      <c r="TLR210" s="490"/>
      <c r="TLS210" s="490"/>
      <c r="TLT210" s="490"/>
      <c r="TLU210" s="490"/>
      <c r="TLV210" s="490"/>
      <c r="TLW210" s="490"/>
      <c r="TLX210" s="490"/>
      <c r="TLY210" s="490"/>
      <c r="TLZ210" s="490"/>
      <c r="TMA210" s="490"/>
      <c r="TMB210" s="490"/>
      <c r="TMC210" s="490"/>
      <c r="TMD210" s="490"/>
      <c r="TME210" s="490"/>
      <c r="TMF210" s="490"/>
      <c r="TMG210" s="490"/>
      <c r="TMH210" s="490"/>
      <c r="TMI210" s="490"/>
      <c r="TMJ210" s="490"/>
      <c r="TMK210" s="490"/>
      <c r="TML210" s="490"/>
      <c r="TMM210" s="490"/>
      <c r="TMN210" s="490"/>
      <c r="TMO210" s="490"/>
      <c r="TMP210" s="490"/>
      <c r="TMQ210" s="490"/>
      <c r="TMR210" s="490"/>
      <c r="TMS210" s="490"/>
      <c r="TMT210" s="490"/>
      <c r="TMU210" s="490"/>
      <c r="TMV210" s="490"/>
      <c r="TMW210" s="490"/>
      <c r="TMX210" s="490"/>
      <c r="TMY210" s="490"/>
      <c r="TMZ210" s="490"/>
      <c r="TNA210" s="490"/>
      <c r="TNB210" s="490"/>
      <c r="TNC210" s="490"/>
      <c r="TND210" s="490"/>
      <c r="TNE210" s="490"/>
      <c r="TNF210" s="490"/>
      <c r="TNG210" s="490"/>
      <c r="TNH210" s="490"/>
      <c r="TNI210" s="490"/>
      <c r="TNJ210" s="490"/>
      <c r="TNK210" s="490"/>
      <c r="TNL210" s="490"/>
      <c r="TNM210" s="490"/>
      <c r="TNN210" s="490"/>
      <c r="TNO210" s="490"/>
      <c r="TNP210" s="490"/>
      <c r="TNQ210" s="490"/>
      <c r="TNR210" s="490"/>
      <c r="TNS210" s="490"/>
      <c r="TNT210" s="490"/>
      <c r="TNU210" s="490"/>
      <c r="TNV210" s="490"/>
      <c r="TNW210" s="490"/>
      <c r="TNX210" s="490"/>
      <c r="TNY210" s="490"/>
      <c r="TNZ210" s="490"/>
      <c r="TOA210" s="490"/>
      <c r="TOB210" s="490"/>
      <c r="TOC210" s="490"/>
      <c r="TOD210" s="490"/>
      <c r="TOE210" s="490"/>
      <c r="TOF210" s="490"/>
      <c r="TOG210" s="490"/>
      <c r="TOH210" s="490"/>
      <c r="TOI210" s="490"/>
      <c r="TOJ210" s="490"/>
      <c r="TOK210" s="490"/>
      <c r="TOL210" s="490"/>
      <c r="TOM210" s="490"/>
      <c r="TON210" s="490"/>
      <c r="TOO210" s="490"/>
      <c r="TOP210" s="490"/>
      <c r="TOQ210" s="490"/>
      <c r="TOR210" s="490"/>
      <c r="TOS210" s="490"/>
      <c r="TOT210" s="490"/>
      <c r="TOU210" s="490"/>
      <c r="TOV210" s="490"/>
      <c r="TOW210" s="490"/>
      <c r="TOX210" s="490"/>
      <c r="TOY210" s="490"/>
      <c r="TOZ210" s="490"/>
      <c r="TPA210" s="490"/>
      <c r="TPB210" s="490"/>
      <c r="TPC210" s="490"/>
      <c r="TPD210" s="490"/>
      <c r="TPE210" s="490"/>
      <c r="TPF210" s="490"/>
      <c r="TPG210" s="490"/>
      <c r="TPH210" s="490"/>
      <c r="TPI210" s="490"/>
      <c r="TPJ210" s="490"/>
      <c r="TPK210" s="490"/>
      <c r="TPL210" s="490"/>
      <c r="TPM210" s="490"/>
      <c r="TPN210" s="490"/>
      <c r="TPO210" s="490"/>
      <c r="TPP210" s="490"/>
      <c r="TPQ210" s="490"/>
      <c r="TPR210" s="490"/>
      <c r="TPS210" s="490"/>
      <c r="TPT210" s="490"/>
      <c r="TPU210" s="490"/>
      <c r="TPV210" s="490"/>
      <c r="TPW210" s="490"/>
      <c r="TPX210" s="490"/>
      <c r="TPY210" s="490"/>
      <c r="TPZ210" s="490"/>
      <c r="TQA210" s="490"/>
      <c r="TQB210" s="490"/>
      <c r="TQC210" s="490"/>
      <c r="TQD210" s="490"/>
      <c r="TQE210" s="490"/>
      <c r="TQF210" s="490"/>
      <c r="TQG210" s="490"/>
      <c r="TQH210" s="490"/>
      <c r="TQI210" s="490"/>
      <c r="TQJ210" s="490"/>
      <c r="TQK210" s="490"/>
      <c r="TQL210" s="490"/>
      <c r="TQM210" s="490"/>
      <c r="TQN210" s="490"/>
      <c r="TQO210" s="490"/>
      <c r="TQP210" s="490"/>
      <c r="TQQ210" s="490"/>
      <c r="TQR210" s="490"/>
      <c r="TQS210" s="490"/>
      <c r="TQT210" s="490"/>
      <c r="TQU210" s="490"/>
      <c r="TQV210" s="490"/>
      <c r="TQW210" s="490"/>
      <c r="TQX210" s="490"/>
      <c r="TQY210" s="490"/>
      <c r="TQZ210" s="490"/>
      <c r="TRA210" s="490"/>
      <c r="TRB210" s="490"/>
      <c r="TRC210" s="490"/>
      <c r="TRD210" s="490"/>
      <c r="TRE210" s="490"/>
      <c r="TRF210" s="490"/>
      <c r="TRG210" s="490"/>
      <c r="TRH210" s="490"/>
      <c r="TRI210" s="490"/>
      <c r="TRJ210" s="490"/>
      <c r="TRK210" s="490"/>
      <c r="TRL210" s="490"/>
      <c r="TRM210" s="490"/>
      <c r="TRN210" s="490"/>
      <c r="TRO210" s="490"/>
      <c r="TRP210" s="490"/>
      <c r="TRQ210" s="490"/>
      <c r="TRR210" s="490"/>
      <c r="TRS210" s="490"/>
      <c r="TRT210" s="490"/>
      <c r="TRU210" s="490"/>
      <c r="TRV210" s="490"/>
      <c r="TRW210" s="490"/>
      <c r="TRX210" s="490"/>
      <c r="TRY210" s="490"/>
      <c r="TRZ210" s="490"/>
      <c r="TSA210" s="490"/>
      <c r="TSB210" s="490"/>
      <c r="TSC210" s="490"/>
      <c r="TSD210" s="490"/>
      <c r="TSE210" s="490"/>
      <c r="TSF210" s="490"/>
      <c r="TSG210" s="490"/>
      <c r="TSH210" s="490"/>
      <c r="TSI210" s="490"/>
      <c r="TSJ210" s="490"/>
      <c r="TSK210" s="490"/>
      <c r="TSL210" s="490"/>
      <c r="TSM210" s="490"/>
      <c r="TSN210" s="490"/>
      <c r="TSO210" s="490"/>
      <c r="TSP210" s="490"/>
      <c r="TSQ210" s="490"/>
      <c r="TSR210" s="490"/>
      <c r="TSS210" s="490"/>
      <c r="TST210" s="490"/>
      <c r="TSU210" s="490"/>
      <c r="TSV210" s="490"/>
      <c r="TSW210" s="490"/>
      <c r="TSX210" s="490"/>
      <c r="TSY210" s="490"/>
      <c r="TSZ210" s="490"/>
      <c r="TTA210" s="490"/>
      <c r="TTB210" s="490"/>
      <c r="TTC210" s="490"/>
      <c r="TTD210" s="490"/>
      <c r="TTE210" s="490"/>
      <c r="TTF210" s="490"/>
      <c r="TTG210" s="490"/>
      <c r="TTH210" s="490"/>
      <c r="TTI210" s="490"/>
      <c r="TTJ210" s="490"/>
      <c r="TTK210" s="490"/>
      <c r="TTL210" s="490"/>
      <c r="TTM210" s="490"/>
      <c r="TTN210" s="490"/>
      <c r="TTO210" s="490"/>
      <c r="TTP210" s="490"/>
      <c r="TTQ210" s="490"/>
      <c r="TTR210" s="490"/>
      <c r="TTS210" s="490"/>
      <c r="TTT210" s="490"/>
      <c r="TTU210" s="490"/>
      <c r="TTV210" s="490"/>
      <c r="TTW210" s="490"/>
      <c r="TTX210" s="490"/>
      <c r="TTY210" s="490"/>
      <c r="TTZ210" s="490"/>
      <c r="TUA210" s="490"/>
      <c r="TUB210" s="490"/>
      <c r="TUC210" s="490"/>
      <c r="TUD210" s="490"/>
      <c r="TUE210" s="490"/>
      <c r="TUF210" s="490"/>
      <c r="TUG210" s="490"/>
      <c r="TUH210" s="490"/>
      <c r="TUI210" s="490"/>
      <c r="TUJ210" s="490"/>
      <c r="TUK210" s="490"/>
      <c r="TUL210" s="490"/>
      <c r="TUM210" s="490"/>
      <c r="TUN210" s="490"/>
      <c r="TUO210" s="490"/>
      <c r="TUP210" s="490"/>
      <c r="TUQ210" s="490"/>
      <c r="TUR210" s="490"/>
      <c r="TUS210" s="490"/>
      <c r="TUT210" s="490"/>
      <c r="TUU210" s="490"/>
      <c r="TUV210" s="490"/>
      <c r="TUW210" s="490"/>
      <c r="TUX210" s="490"/>
      <c r="TUY210" s="490"/>
      <c r="TUZ210" s="490"/>
      <c r="TVA210" s="490"/>
      <c r="TVB210" s="490"/>
      <c r="TVC210" s="490"/>
      <c r="TVD210" s="490"/>
      <c r="TVE210" s="490"/>
      <c r="TVF210" s="490"/>
      <c r="TVG210" s="490"/>
      <c r="TVH210" s="490"/>
      <c r="TVI210" s="490"/>
      <c r="TVJ210" s="490"/>
      <c r="TVK210" s="490"/>
      <c r="TVL210" s="490"/>
      <c r="TVM210" s="490"/>
      <c r="TVN210" s="490"/>
      <c r="TVO210" s="490"/>
      <c r="TVP210" s="490"/>
      <c r="TVQ210" s="490"/>
      <c r="TVR210" s="490"/>
      <c r="TVS210" s="490"/>
      <c r="TVT210" s="490"/>
      <c r="TVU210" s="490"/>
      <c r="TVV210" s="490"/>
      <c r="TVW210" s="490"/>
      <c r="TVX210" s="490"/>
      <c r="TVY210" s="490"/>
      <c r="TVZ210" s="490"/>
      <c r="TWA210" s="490"/>
      <c r="TWB210" s="490"/>
      <c r="TWC210" s="490"/>
      <c r="TWD210" s="490"/>
      <c r="TWE210" s="490"/>
      <c r="TWF210" s="490"/>
      <c r="TWG210" s="490"/>
      <c r="TWH210" s="490"/>
      <c r="TWI210" s="490"/>
      <c r="TWJ210" s="490"/>
      <c r="TWK210" s="490"/>
      <c r="TWL210" s="490"/>
      <c r="TWM210" s="490"/>
      <c r="TWN210" s="490"/>
      <c r="TWO210" s="490"/>
      <c r="TWP210" s="490"/>
      <c r="TWQ210" s="490"/>
      <c r="TWR210" s="490"/>
      <c r="TWS210" s="490"/>
      <c r="TWT210" s="490"/>
      <c r="TWU210" s="490"/>
      <c r="TWV210" s="490"/>
      <c r="TWW210" s="490"/>
      <c r="TWX210" s="490"/>
      <c r="TWY210" s="490"/>
      <c r="TWZ210" s="490"/>
      <c r="TXA210" s="490"/>
      <c r="TXB210" s="490"/>
      <c r="TXC210" s="490"/>
      <c r="TXD210" s="490"/>
      <c r="TXE210" s="490"/>
      <c r="TXF210" s="490"/>
      <c r="TXG210" s="490"/>
      <c r="TXH210" s="490"/>
      <c r="TXI210" s="490"/>
      <c r="TXJ210" s="490"/>
      <c r="TXK210" s="490"/>
      <c r="TXL210" s="490"/>
      <c r="TXM210" s="490"/>
      <c r="TXN210" s="490"/>
      <c r="TXO210" s="490"/>
      <c r="TXP210" s="490"/>
      <c r="TXQ210" s="490"/>
      <c r="TXR210" s="490"/>
      <c r="TXS210" s="490"/>
      <c r="TXT210" s="490"/>
      <c r="TXU210" s="490"/>
      <c r="TXV210" s="490"/>
      <c r="TXW210" s="490"/>
      <c r="TXX210" s="490"/>
      <c r="TXY210" s="490"/>
      <c r="TXZ210" s="490"/>
      <c r="TYA210" s="490"/>
      <c r="TYB210" s="490"/>
      <c r="TYC210" s="490"/>
      <c r="TYD210" s="490"/>
      <c r="TYE210" s="490"/>
      <c r="TYF210" s="490"/>
      <c r="TYG210" s="490"/>
      <c r="TYH210" s="490"/>
      <c r="TYI210" s="490"/>
      <c r="TYJ210" s="490"/>
      <c r="TYK210" s="490"/>
      <c r="TYL210" s="490"/>
      <c r="TYM210" s="490"/>
      <c r="TYN210" s="490"/>
      <c r="TYO210" s="490"/>
      <c r="TYP210" s="490"/>
      <c r="TYQ210" s="490"/>
      <c r="TYR210" s="490"/>
      <c r="TYS210" s="490"/>
      <c r="TYT210" s="490"/>
      <c r="TYU210" s="490"/>
      <c r="TYV210" s="490"/>
      <c r="TYW210" s="490"/>
      <c r="TYX210" s="490"/>
      <c r="TYY210" s="490"/>
      <c r="TYZ210" s="490"/>
      <c r="TZA210" s="490"/>
      <c r="TZB210" s="490"/>
      <c r="TZC210" s="490"/>
      <c r="TZD210" s="490"/>
      <c r="TZE210" s="490"/>
      <c r="TZF210" s="490"/>
      <c r="TZG210" s="490"/>
      <c r="TZH210" s="490"/>
      <c r="TZI210" s="490"/>
      <c r="TZJ210" s="490"/>
      <c r="TZK210" s="490"/>
      <c r="TZL210" s="490"/>
      <c r="TZM210" s="490"/>
      <c r="TZN210" s="490"/>
      <c r="TZO210" s="490"/>
      <c r="TZP210" s="490"/>
      <c r="TZQ210" s="490"/>
      <c r="TZR210" s="490"/>
      <c r="TZS210" s="490"/>
      <c r="TZT210" s="490"/>
      <c r="TZU210" s="490"/>
      <c r="TZV210" s="490"/>
      <c r="TZW210" s="490"/>
      <c r="TZX210" s="490"/>
      <c r="TZY210" s="490"/>
      <c r="TZZ210" s="490"/>
      <c r="UAA210" s="490"/>
      <c r="UAB210" s="490"/>
      <c r="UAC210" s="490"/>
      <c r="UAD210" s="490"/>
      <c r="UAE210" s="490"/>
      <c r="UAF210" s="490"/>
      <c r="UAG210" s="490"/>
      <c r="UAH210" s="490"/>
      <c r="UAI210" s="490"/>
      <c r="UAJ210" s="490"/>
      <c r="UAK210" s="490"/>
      <c r="UAL210" s="490"/>
      <c r="UAM210" s="490"/>
      <c r="UAN210" s="490"/>
      <c r="UAO210" s="490"/>
      <c r="UAP210" s="490"/>
      <c r="UAQ210" s="490"/>
      <c r="UAR210" s="490"/>
      <c r="UAS210" s="490"/>
      <c r="UAT210" s="490"/>
      <c r="UAU210" s="490"/>
      <c r="UAV210" s="490"/>
      <c r="UAW210" s="490"/>
      <c r="UAX210" s="490"/>
      <c r="UAY210" s="490"/>
      <c r="UAZ210" s="490"/>
      <c r="UBA210" s="490"/>
      <c r="UBB210" s="490"/>
      <c r="UBC210" s="490"/>
      <c r="UBD210" s="490"/>
      <c r="UBE210" s="490"/>
      <c r="UBF210" s="490"/>
      <c r="UBG210" s="490"/>
      <c r="UBH210" s="490"/>
      <c r="UBI210" s="490"/>
      <c r="UBJ210" s="490"/>
      <c r="UBK210" s="490"/>
      <c r="UBL210" s="490"/>
      <c r="UBM210" s="490"/>
      <c r="UBN210" s="490"/>
      <c r="UBO210" s="490"/>
      <c r="UBP210" s="490"/>
      <c r="UBQ210" s="490"/>
      <c r="UBR210" s="490"/>
      <c r="UBS210" s="490"/>
      <c r="UBT210" s="490"/>
      <c r="UBU210" s="490"/>
      <c r="UBV210" s="490"/>
      <c r="UBW210" s="490"/>
      <c r="UBX210" s="490"/>
      <c r="UBY210" s="490"/>
      <c r="UBZ210" s="490"/>
      <c r="UCA210" s="490"/>
      <c r="UCB210" s="490"/>
      <c r="UCC210" s="490"/>
      <c r="UCD210" s="490"/>
      <c r="UCE210" s="490"/>
      <c r="UCF210" s="490"/>
      <c r="UCG210" s="490"/>
      <c r="UCH210" s="490"/>
      <c r="UCI210" s="490"/>
      <c r="UCJ210" s="490"/>
      <c r="UCK210" s="490"/>
      <c r="UCL210" s="490"/>
      <c r="UCM210" s="490"/>
      <c r="UCN210" s="490"/>
      <c r="UCO210" s="490"/>
      <c r="UCP210" s="490"/>
      <c r="UCQ210" s="490"/>
      <c r="UCR210" s="490"/>
      <c r="UCS210" s="490"/>
      <c r="UCT210" s="490"/>
      <c r="UCU210" s="490"/>
      <c r="UCV210" s="490"/>
      <c r="UCW210" s="490"/>
      <c r="UCX210" s="490"/>
      <c r="UCY210" s="490"/>
      <c r="UCZ210" s="490"/>
      <c r="UDA210" s="490"/>
      <c r="UDB210" s="490"/>
      <c r="UDC210" s="490"/>
      <c r="UDD210" s="490"/>
      <c r="UDE210" s="490"/>
      <c r="UDF210" s="490"/>
      <c r="UDG210" s="490"/>
      <c r="UDH210" s="490"/>
      <c r="UDI210" s="490"/>
      <c r="UDJ210" s="490"/>
      <c r="UDK210" s="490"/>
      <c r="UDL210" s="490"/>
      <c r="UDM210" s="490"/>
      <c r="UDN210" s="490"/>
      <c r="UDO210" s="490"/>
      <c r="UDP210" s="490"/>
      <c r="UDQ210" s="490"/>
      <c r="UDR210" s="490"/>
      <c r="UDS210" s="490"/>
      <c r="UDT210" s="490"/>
      <c r="UDU210" s="490"/>
      <c r="UDV210" s="490"/>
      <c r="UDW210" s="490"/>
      <c r="UDX210" s="490"/>
      <c r="UDY210" s="490"/>
      <c r="UDZ210" s="490"/>
      <c r="UEA210" s="490"/>
      <c r="UEB210" s="490"/>
      <c r="UEC210" s="490"/>
      <c r="UED210" s="490"/>
      <c r="UEE210" s="490"/>
      <c r="UEF210" s="490"/>
      <c r="UEG210" s="490"/>
      <c r="UEH210" s="490"/>
      <c r="UEI210" s="490"/>
      <c r="UEJ210" s="490"/>
      <c r="UEK210" s="490"/>
      <c r="UEL210" s="490"/>
      <c r="UEM210" s="490"/>
      <c r="UEN210" s="490"/>
      <c r="UEO210" s="490"/>
      <c r="UEP210" s="490"/>
      <c r="UEQ210" s="490"/>
      <c r="UER210" s="490"/>
      <c r="UES210" s="490"/>
      <c r="UET210" s="490"/>
      <c r="UEU210" s="490"/>
      <c r="UEV210" s="490"/>
      <c r="UEW210" s="490"/>
      <c r="UEX210" s="490"/>
      <c r="UEY210" s="490"/>
      <c r="UEZ210" s="490"/>
      <c r="UFA210" s="490"/>
      <c r="UFB210" s="490"/>
      <c r="UFC210" s="490"/>
      <c r="UFD210" s="490"/>
      <c r="UFE210" s="490"/>
      <c r="UFF210" s="490"/>
      <c r="UFG210" s="490"/>
      <c r="UFH210" s="490"/>
      <c r="UFI210" s="490"/>
      <c r="UFJ210" s="490"/>
      <c r="UFK210" s="490"/>
      <c r="UFL210" s="490"/>
      <c r="UFM210" s="490"/>
      <c r="UFN210" s="490"/>
      <c r="UFO210" s="490"/>
      <c r="UFP210" s="490"/>
      <c r="UFQ210" s="490"/>
      <c r="UFR210" s="490"/>
      <c r="UFS210" s="490"/>
      <c r="UFT210" s="490"/>
      <c r="UFU210" s="490"/>
      <c r="UFV210" s="490"/>
      <c r="UFW210" s="490"/>
      <c r="UFX210" s="490"/>
      <c r="UFY210" s="490"/>
      <c r="UFZ210" s="490"/>
      <c r="UGA210" s="490"/>
      <c r="UGB210" s="490"/>
      <c r="UGC210" s="490"/>
      <c r="UGD210" s="490"/>
      <c r="UGE210" s="490"/>
      <c r="UGF210" s="490"/>
      <c r="UGG210" s="490"/>
      <c r="UGH210" s="490"/>
      <c r="UGI210" s="490"/>
      <c r="UGJ210" s="490"/>
      <c r="UGK210" s="490"/>
      <c r="UGL210" s="490"/>
      <c r="UGM210" s="490"/>
      <c r="UGN210" s="490"/>
      <c r="UGO210" s="490"/>
      <c r="UGP210" s="490"/>
      <c r="UGQ210" s="490"/>
      <c r="UGR210" s="490"/>
      <c r="UGS210" s="490"/>
      <c r="UGT210" s="490"/>
      <c r="UGU210" s="490"/>
      <c r="UGV210" s="490"/>
      <c r="UGW210" s="490"/>
      <c r="UGX210" s="490"/>
      <c r="UGY210" s="490"/>
      <c r="UGZ210" s="490"/>
      <c r="UHA210" s="490"/>
      <c r="UHB210" s="490"/>
      <c r="UHC210" s="490"/>
      <c r="UHD210" s="490"/>
      <c r="UHE210" s="490"/>
      <c r="UHF210" s="490"/>
      <c r="UHG210" s="490"/>
      <c r="UHH210" s="490"/>
      <c r="UHI210" s="490"/>
      <c r="UHJ210" s="490"/>
      <c r="UHK210" s="490"/>
      <c r="UHL210" s="490"/>
      <c r="UHM210" s="490"/>
      <c r="UHN210" s="490"/>
      <c r="UHO210" s="490"/>
      <c r="UHP210" s="490"/>
      <c r="UHQ210" s="490"/>
      <c r="UHR210" s="490"/>
      <c r="UHS210" s="490"/>
      <c r="UHT210" s="490"/>
      <c r="UHU210" s="490"/>
      <c r="UHV210" s="490"/>
      <c r="UHW210" s="490"/>
      <c r="UHX210" s="490"/>
      <c r="UHY210" s="490"/>
      <c r="UHZ210" s="490"/>
      <c r="UIA210" s="490"/>
      <c r="UIB210" s="490"/>
      <c r="UIC210" s="490"/>
      <c r="UID210" s="490"/>
      <c r="UIE210" s="490"/>
      <c r="UIF210" s="490"/>
      <c r="UIG210" s="490"/>
      <c r="UIH210" s="490"/>
      <c r="UII210" s="490"/>
      <c r="UIJ210" s="490"/>
      <c r="UIK210" s="490"/>
      <c r="UIL210" s="490"/>
      <c r="UIM210" s="490"/>
      <c r="UIN210" s="490"/>
      <c r="UIO210" s="490"/>
      <c r="UIP210" s="490"/>
      <c r="UIQ210" s="490"/>
      <c r="UIR210" s="490"/>
      <c r="UIS210" s="490"/>
      <c r="UIT210" s="490"/>
      <c r="UIU210" s="490"/>
      <c r="UIV210" s="490"/>
      <c r="UIW210" s="490"/>
      <c r="UIX210" s="490"/>
      <c r="UIY210" s="490"/>
      <c r="UIZ210" s="490"/>
      <c r="UJA210" s="490"/>
      <c r="UJB210" s="490"/>
      <c r="UJC210" s="490"/>
      <c r="UJD210" s="490"/>
      <c r="UJE210" s="490"/>
      <c r="UJF210" s="490"/>
      <c r="UJG210" s="490"/>
      <c r="UJH210" s="490"/>
      <c r="UJI210" s="490"/>
      <c r="UJJ210" s="490"/>
      <c r="UJK210" s="490"/>
      <c r="UJL210" s="490"/>
      <c r="UJM210" s="490"/>
      <c r="UJN210" s="490"/>
      <c r="UJO210" s="490"/>
      <c r="UJP210" s="490"/>
      <c r="UJQ210" s="490"/>
      <c r="UJR210" s="490"/>
      <c r="UJS210" s="490"/>
      <c r="UJT210" s="490"/>
      <c r="UJU210" s="490"/>
      <c r="UJV210" s="490"/>
      <c r="UJW210" s="490"/>
      <c r="UJX210" s="490"/>
      <c r="UJY210" s="490"/>
      <c r="UJZ210" s="490"/>
      <c r="UKA210" s="490"/>
      <c r="UKB210" s="490"/>
      <c r="UKC210" s="490"/>
      <c r="UKD210" s="490"/>
      <c r="UKE210" s="490"/>
      <c r="UKF210" s="490"/>
      <c r="UKG210" s="490"/>
      <c r="UKH210" s="490"/>
      <c r="UKI210" s="490"/>
      <c r="UKJ210" s="490"/>
      <c r="UKK210" s="490"/>
      <c r="UKL210" s="490"/>
      <c r="UKM210" s="490"/>
      <c r="UKN210" s="490"/>
      <c r="UKO210" s="490"/>
      <c r="UKP210" s="490"/>
      <c r="UKQ210" s="490"/>
      <c r="UKR210" s="490"/>
      <c r="UKS210" s="490"/>
      <c r="UKT210" s="490"/>
      <c r="UKU210" s="490"/>
      <c r="UKV210" s="490"/>
      <c r="UKW210" s="490"/>
      <c r="UKX210" s="490"/>
      <c r="UKY210" s="490"/>
      <c r="UKZ210" s="490"/>
      <c r="ULA210" s="490"/>
      <c r="ULB210" s="490"/>
      <c r="ULC210" s="490"/>
      <c r="ULD210" s="490"/>
      <c r="ULE210" s="490"/>
      <c r="ULF210" s="490"/>
      <c r="ULG210" s="490"/>
      <c r="ULH210" s="490"/>
      <c r="ULI210" s="490"/>
      <c r="ULJ210" s="490"/>
      <c r="ULK210" s="490"/>
      <c r="ULL210" s="490"/>
      <c r="ULM210" s="490"/>
      <c r="ULN210" s="490"/>
      <c r="ULO210" s="490"/>
      <c r="ULP210" s="490"/>
      <c r="ULQ210" s="490"/>
      <c r="ULR210" s="490"/>
      <c r="ULS210" s="490"/>
      <c r="ULT210" s="490"/>
      <c r="ULU210" s="490"/>
      <c r="ULV210" s="490"/>
      <c r="ULW210" s="490"/>
      <c r="ULX210" s="490"/>
      <c r="ULY210" s="490"/>
      <c r="ULZ210" s="490"/>
      <c r="UMA210" s="490"/>
      <c r="UMB210" s="490"/>
      <c r="UMC210" s="490"/>
      <c r="UMD210" s="490"/>
      <c r="UME210" s="490"/>
      <c r="UMF210" s="490"/>
      <c r="UMG210" s="490"/>
      <c r="UMH210" s="490"/>
      <c r="UMI210" s="490"/>
      <c r="UMJ210" s="490"/>
      <c r="UMK210" s="490"/>
      <c r="UML210" s="490"/>
      <c r="UMM210" s="490"/>
      <c r="UMN210" s="490"/>
      <c r="UMO210" s="490"/>
      <c r="UMP210" s="490"/>
      <c r="UMQ210" s="490"/>
      <c r="UMR210" s="490"/>
      <c r="UMS210" s="490"/>
      <c r="UMT210" s="490"/>
      <c r="UMU210" s="490"/>
      <c r="UMV210" s="490"/>
      <c r="UMW210" s="490"/>
      <c r="UMX210" s="490"/>
      <c r="UMY210" s="490"/>
      <c r="UMZ210" s="490"/>
      <c r="UNA210" s="490"/>
      <c r="UNB210" s="490"/>
      <c r="UNC210" s="490"/>
      <c r="UND210" s="490"/>
      <c r="UNE210" s="490"/>
      <c r="UNF210" s="490"/>
      <c r="UNG210" s="490"/>
      <c r="UNH210" s="490"/>
      <c r="UNI210" s="490"/>
      <c r="UNJ210" s="490"/>
      <c r="UNK210" s="490"/>
      <c r="UNL210" s="490"/>
      <c r="UNM210" s="490"/>
      <c r="UNN210" s="490"/>
      <c r="UNO210" s="490"/>
      <c r="UNP210" s="490"/>
      <c r="UNQ210" s="490"/>
      <c r="UNR210" s="490"/>
      <c r="UNS210" s="490"/>
      <c r="UNT210" s="490"/>
      <c r="UNU210" s="490"/>
      <c r="UNV210" s="490"/>
      <c r="UNW210" s="490"/>
      <c r="UNX210" s="490"/>
      <c r="UNY210" s="490"/>
      <c r="UNZ210" s="490"/>
      <c r="UOA210" s="490"/>
      <c r="UOB210" s="490"/>
      <c r="UOC210" s="490"/>
      <c r="UOD210" s="490"/>
      <c r="UOE210" s="490"/>
      <c r="UOF210" s="490"/>
      <c r="UOG210" s="490"/>
      <c r="UOH210" s="490"/>
      <c r="UOI210" s="490"/>
      <c r="UOJ210" s="490"/>
      <c r="UOK210" s="490"/>
      <c r="UOL210" s="490"/>
      <c r="UOM210" s="490"/>
      <c r="UON210" s="490"/>
      <c r="UOO210" s="490"/>
      <c r="UOP210" s="490"/>
      <c r="UOQ210" s="490"/>
      <c r="UOR210" s="490"/>
      <c r="UOS210" s="490"/>
      <c r="UOT210" s="490"/>
      <c r="UOU210" s="490"/>
      <c r="UOV210" s="490"/>
      <c r="UOW210" s="490"/>
      <c r="UOX210" s="490"/>
      <c r="UOY210" s="490"/>
      <c r="UOZ210" s="490"/>
      <c r="UPA210" s="490"/>
      <c r="UPB210" s="490"/>
      <c r="UPC210" s="490"/>
      <c r="UPD210" s="490"/>
      <c r="UPE210" s="490"/>
      <c r="UPF210" s="490"/>
      <c r="UPG210" s="490"/>
      <c r="UPH210" s="490"/>
      <c r="UPI210" s="490"/>
      <c r="UPJ210" s="490"/>
      <c r="UPK210" s="490"/>
      <c r="UPL210" s="490"/>
      <c r="UPM210" s="490"/>
      <c r="UPN210" s="490"/>
      <c r="UPO210" s="490"/>
      <c r="UPP210" s="490"/>
      <c r="UPQ210" s="490"/>
      <c r="UPR210" s="490"/>
      <c r="UPS210" s="490"/>
      <c r="UPT210" s="490"/>
      <c r="UPU210" s="490"/>
      <c r="UPV210" s="490"/>
      <c r="UPW210" s="490"/>
      <c r="UPX210" s="490"/>
      <c r="UPY210" s="490"/>
      <c r="UPZ210" s="490"/>
      <c r="UQA210" s="490"/>
      <c r="UQB210" s="490"/>
      <c r="UQC210" s="490"/>
      <c r="UQD210" s="490"/>
      <c r="UQE210" s="490"/>
      <c r="UQF210" s="490"/>
      <c r="UQG210" s="490"/>
      <c r="UQH210" s="490"/>
      <c r="UQI210" s="490"/>
      <c r="UQJ210" s="490"/>
      <c r="UQK210" s="490"/>
      <c r="UQL210" s="490"/>
      <c r="UQM210" s="490"/>
      <c r="UQN210" s="490"/>
      <c r="UQO210" s="490"/>
      <c r="UQP210" s="490"/>
      <c r="UQQ210" s="490"/>
      <c r="UQR210" s="490"/>
      <c r="UQS210" s="490"/>
      <c r="UQT210" s="490"/>
      <c r="UQU210" s="490"/>
      <c r="UQV210" s="490"/>
      <c r="UQW210" s="490"/>
      <c r="UQX210" s="490"/>
      <c r="UQY210" s="490"/>
      <c r="UQZ210" s="490"/>
      <c r="URA210" s="490"/>
      <c r="URB210" s="490"/>
      <c r="URC210" s="490"/>
      <c r="URD210" s="490"/>
      <c r="URE210" s="490"/>
      <c r="URF210" s="490"/>
      <c r="URG210" s="490"/>
      <c r="URH210" s="490"/>
      <c r="URI210" s="490"/>
      <c r="URJ210" s="490"/>
      <c r="URK210" s="490"/>
      <c r="URL210" s="490"/>
      <c r="URM210" s="490"/>
      <c r="URN210" s="490"/>
      <c r="URO210" s="490"/>
      <c r="URP210" s="490"/>
      <c r="URQ210" s="490"/>
      <c r="URR210" s="490"/>
      <c r="URS210" s="490"/>
      <c r="URT210" s="490"/>
      <c r="URU210" s="490"/>
      <c r="URV210" s="490"/>
      <c r="URW210" s="490"/>
      <c r="URX210" s="490"/>
      <c r="URY210" s="490"/>
      <c r="URZ210" s="490"/>
      <c r="USA210" s="490"/>
      <c r="USB210" s="490"/>
      <c r="USC210" s="490"/>
      <c r="USD210" s="490"/>
      <c r="USE210" s="490"/>
      <c r="USF210" s="490"/>
      <c r="USG210" s="490"/>
      <c r="USH210" s="490"/>
      <c r="USI210" s="490"/>
      <c r="USJ210" s="490"/>
      <c r="USK210" s="490"/>
      <c r="USL210" s="490"/>
      <c r="USM210" s="490"/>
      <c r="USN210" s="490"/>
      <c r="USO210" s="490"/>
      <c r="USP210" s="490"/>
      <c r="USQ210" s="490"/>
      <c r="USR210" s="490"/>
      <c r="USS210" s="490"/>
      <c r="UST210" s="490"/>
      <c r="USU210" s="490"/>
      <c r="USV210" s="490"/>
      <c r="USW210" s="490"/>
      <c r="USX210" s="490"/>
      <c r="USY210" s="490"/>
      <c r="USZ210" s="490"/>
      <c r="UTA210" s="490"/>
      <c r="UTB210" s="490"/>
      <c r="UTC210" s="490"/>
      <c r="UTD210" s="490"/>
      <c r="UTE210" s="490"/>
      <c r="UTF210" s="490"/>
      <c r="UTG210" s="490"/>
      <c r="UTH210" s="490"/>
      <c r="UTI210" s="490"/>
      <c r="UTJ210" s="490"/>
      <c r="UTK210" s="490"/>
      <c r="UTL210" s="490"/>
      <c r="UTM210" s="490"/>
      <c r="UTN210" s="490"/>
      <c r="UTO210" s="490"/>
      <c r="UTP210" s="490"/>
      <c r="UTQ210" s="490"/>
      <c r="UTR210" s="490"/>
      <c r="UTS210" s="490"/>
      <c r="UTT210" s="490"/>
      <c r="UTU210" s="490"/>
      <c r="UTV210" s="490"/>
      <c r="UTW210" s="490"/>
      <c r="UTX210" s="490"/>
      <c r="UTY210" s="490"/>
      <c r="UTZ210" s="490"/>
      <c r="UUA210" s="490"/>
      <c r="UUB210" s="490"/>
      <c r="UUC210" s="490"/>
      <c r="UUD210" s="490"/>
      <c r="UUE210" s="490"/>
      <c r="UUF210" s="490"/>
      <c r="UUG210" s="490"/>
      <c r="UUH210" s="490"/>
      <c r="UUI210" s="490"/>
      <c r="UUJ210" s="490"/>
      <c r="UUK210" s="490"/>
      <c r="UUL210" s="490"/>
      <c r="UUM210" s="490"/>
      <c r="UUN210" s="490"/>
      <c r="UUO210" s="490"/>
      <c r="UUP210" s="490"/>
      <c r="UUQ210" s="490"/>
      <c r="UUR210" s="490"/>
      <c r="UUS210" s="490"/>
      <c r="UUT210" s="490"/>
      <c r="UUU210" s="490"/>
      <c r="UUV210" s="490"/>
      <c r="UUW210" s="490"/>
      <c r="UUX210" s="490"/>
      <c r="UUY210" s="490"/>
      <c r="UUZ210" s="490"/>
      <c r="UVA210" s="490"/>
      <c r="UVB210" s="490"/>
      <c r="UVC210" s="490"/>
      <c r="UVD210" s="490"/>
      <c r="UVE210" s="490"/>
      <c r="UVF210" s="490"/>
      <c r="UVG210" s="490"/>
      <c r="UVH210" s="490"/>
      <c r="UVI210" s="490"/>
      <c r="UVJ210" s="490"/>
      <c r="UVK210" s="490"/>
      <c r="UVL210" s="490"/>
      <c r="UVM210" s="490"/>
      <c r="UVN210" s="490"/>
      <c r="UVO210" s="490"/>
      <c r="UVP210" s="490"/>
      <c r="UVQ210" s="490"/>
      <c r="UVR210" s="490"/>
      <c r="UVS210" s="490"/>
      <c r="UVT210" s="490"/>
      <c r="UVU210" s="490"/>
      <c r="UVV210" s="490"/>
      <c r="UVW210" s="490"/>
      <c r="UVX210" s="490"/>
      <c r="UVY210" s="490"/>
      <c r="UVZ210" s="490"/>
      <c r="UWA210" s="490"/>
      <c r="UWB210" s="490"/>
      <c r="UWC210" s="490"/>
      <c r="UWD210" s="490"/>
      <c r="UWE210" s="490"/>
      <c r="UWF210" s="490"/>
      <c r="UWG210" s="490"/>
      <c r="UWH210" s="490"/>
      <c r="UWI210" s="490"/>
      <c r="UWJ210" s="490"/>
      <c r="UWK210" s="490"/>
      <c r="UWL210" s="490"/>
      <c r="UWM210" s="490"/>
      <c r="UWN210" s="490"/>
      <c r="UWO210" s="490"/>
      <c r="UWP210" s="490"/>
      <c r="UWQ210" s="490"/>
      <c r="UWR210" s="490"/>
      <c r="UWS210" s="490"/>
      <c r="UWT210" s="490"/>
      <c r="UWU210" s="490"/>
      <c r="UWV210" s="490"/>
      <c r="UWW210" s="490"/>
      <c r="UWX210" s="490"/>
      <c r="UWY210" s="490"/>
      <c r="UWZ210" s="490"/>
      <c r="UXA210" s="490"/>
      <c r="UXB210" s="490"/>
      <c r="UXC210" s="490"/>
      <c r="UXD210" s="490"/>
      <c r="UXE210" s="490"/>
      <c r="UXF210" s="490"/>
      <c r="UXG210" s="490"/>
      <c r="UXH210" s="490"/>
      <c r="UXI210" s="490"/>
      <c r="UXJ210" s="490"/>
      <c r="UXK210" s="490"/>
      <c r="UXL210" s="490"/>
      <c r="UXM210" s="490"/>
      <c r="UXN210" s="490"/>
      <c r="UXO210" s="490"/>
      <c r="UXP210" s="490"/>
      <c r="UXQ210" s="490"/>
      <c r="UXR210" s="490"/>
      <c r="UXS210" s="490"/>
      <c r="UXT210" s="490"/>
      <c r="UXU210" s="490"/>
      <c r="UXV210" s="490"/>
      <c r="UXW210" s="490"/>
      <c r="UXX210" s="490"/>
      <c r="UXY210" s="490"/>
      <c r="UXZ210" s="490"/>
      <c r="UYA210" s="490"/>
      <c r="UYB210" s="490"/>
      <c r="UYC210" s="490"/>
      <c r="UYD210" s="490"/>
      <c r="UYE210" s="490"/>
      <c r="UYF210" s="490"/>
      <c r="UYG210" s="490"/>
      <c r="UYH210" s="490"/>
      <c r="UYI210" s="490"/>
      <c r="UYJ210" s="490"/>
      <c r="UYK210" s="490"/>
      <c r="UYL210" s="490"/>
      <c r="UYM210" s="490"/>
      <c r="UYN210" s="490"/>
      <c r="UYO210" s="490"/>
      <c r="UYP210" s="490"/>
      <c r="UYQ210" s="490"/>
      <c r="UYR210" s="490"/>
      <c r="UYS210" s="490"/>
      <c r="UYT210" s="490"/>
      <c r="UYU210" s="490"/>
      <c r="UYV210" s="490"/>
      <c r="UYW210" s="490"/>
      <c r="UYX210" s="490"/>
      <c r="UYY210" s="490"/>
      <c r="UYZ210" s="490"/>
      <c r="UZA210" s="490"/>
      <c r="UZB210" s="490"/>
      <c r="UZC210" s="490"/>
      <c r="UZD210" s="490"/>
      <c r="UZE210" s="490"/>
      <c r="UZF210" s="490"/>
      <c r="UZG210" s="490"/>
      <c r="UZH210" s="490"/>
      <c r="UZI210" s="490"/>
      <c r="UZJ210" s="490"/>
      <c r="UZK210" s="490"/>
      <c r="UZL210" s="490"/>
      <c r="UZM210" s="490"/>
      <c r="UZN210" s="490"/>
      <c r="UZO210" s="490"/>
      <c r="UZP210" s="490"/>
      <c r="UZQ210" s="490"/>
      <c r="UZR210" s="490"/>
      <c r="UZS210" s="490"/>
      <c r="UZT210" s="490"/>
      <c r="UZU210" s="490"/>
      <c r="UZV210" s="490"/>
      <c r="UZW210" s="490"/>
      <c r="UZX210" s="490"/>
      <c r="UZY210" s="490"/>
      <c r="UZZ210" s="490"/>
      <c r="VAA210" s="490"/>
      <c r="VAB210" s="490"/>
      <c r="VAC210" s="490"/>
      <c r="VAD210" s="490"/>
      <c r="VAE210" s="490"/>
      <c r="VAF210" s="490"/>
      <c r="VAG210" s="490"/>
      <c r="VAH210" s="490"/>
      <c r="VAI210" s="490"/>
      <c r="VAJ210" s="490"/>
      <c r="VAK210" s="490"/>
      <c r="VAL210" s="490"/>
      <c r="VAM210" s="490"/>
      <c r="VAN210" s="490"/>
      <c r="VAO210" s="490"/>
      <c r="VAP210" s="490"/>
      <c r="VAQ210" s="490"/>
      <c r="VAR210" s="490"/>
      <c r="VAS210" s="490"/>
      <c r="VAT210" s="490"/>
      <c r="VAU210" s="490"/>
      <c r="VAV210" s="490"/>
      <c r="VAW210" s="490"/>
      <c r="VAX210" s="490"/>
      <c r="VAY210" s="490"/>
      <c r="VAZ210" s="490"/>
      <c r="VBA210" s="490"/>
      <c r="VBB210" s="490"/>
      <c r="VBC210" s="490"/>
      <c r="VBD210" s="490"/>
      <c r="VBE210" s="490"/>
      <c r="VBF210" s="490"/>
      <c r="VBG210" s="490"/>
      <c r="VBH210" s="490"/>
      <c r="VBI210" s="490"/>
      <c r="VBJ210" s="490"/>
      <c r="VBK210" s="490"/>
      <c r="VBL210" s="490"/>
      <c r="VBM210" s="490"/>
      <c r="VBN210" s="490"/>
      <c r="VBO210" s="490"/>
      <c r="VBP210" s="490"/>
      <c r="VBQ210" s="490"/>
      <c r="VBR210" s="490"/>
      <c r="VBS210" s="490"/>
      <c r="VBT210" s="490"/>
      <c r="VBU210" s="490"/>
      <c r="VBV210" s="490"/>
      <c r="VBW210" s="490"/>
      <c r="VBX210" s="490"/>
      <c r="VBY210" s="490"/>
      <c r="VBZ210" s="490"/>
      <c r="VCA210" s="490"/>
      <c r="VCB210" s="490"/>
      <c r="VCC210" s="490"/>
      <c r="VCD210" s="490"/>
      <c r="VCE210" s="490"/>
      <c r="VCF210" s="490"/>
      <c r="VCG210" s="490"/>
      <c r="VCH210" s="490"/>
      <c r="VCI210" s="490"/>
      <c r="VCJ210" s="490"/>
      <c r="VCK210" s="490"/>
      <c r="VCL210" s="490"/>
      <c r="VCM210" s="490"/>
      <c r="VCN210" s="490"/>
      <c r="VCO210" s="490"/>
      <c r="VCP210" s="490"/>
      <c r="VCQ210" s="490"/>
      <c r="VCR210" s="490"/>
      <c r="VCS210" s="490"/>
      <c r="VCT210" s="490"/>
      <c r="VCU210" s="490"/>
      <c r="VCV210" s="490"/>
      <c r="VCW210" s="490"/>
      <c r="VCX210" s="490"/>
      <c r="VCY210" s="490"/>
      <c r="VCZ210" s="490"/>
      <c r="VDA210" s="490"/>
      <c r="VDB210" s="490"/>
      <c r="VDC210" s="490"/>
      <c r="VDD210" s="490"/>
      <c r="VDE210" s="490"/>
      <c r="VDF210" s="490"/>
      <c r="VDG210" s="490"/>
      <c r="VDH210" s="490"/>
      <c r="VDI210" s="490"/>
      <c r="VDJ210" s="490"/>
      <c r="VDK210" s="490"/>
      <c r="VDL210" s="490"/>
      <c r="VDM210" s="490"/>
      <c r="VDN210" s="490"/>
      <c r="VDO210" s="490"/>
      <c r="VDP210" s="490"/>
      <c r="VDQ210" s="490"/>
      <c r="VDR210" s="490"/>
      <c r="VDS210" s="490"/>
      <c r="VDT210" s="490"/>
      <c r="VDU210" s="490"/>
      <c r="VDV210" s="490"/>
      <c r="VDW210" s="490"/>
      <c r="VDX210" s="490"/>
      <c r="VDY210" s="490"/>
      <c r="VDZ210" s="490"/>
      <c r="VEA210" s="490"/>
      <c r="VEB210" s="490"/>
      <c r="VEC210" s="490"/>
      <c r="VED210" s="490"/>
      <c r="VEE210" s="490"/>
      <c r="VEF210" s="490"/>
      <c r="VEG210" s="490"/>
      <c r="VEH210" s="490"/>
      <c r="VEI210" s="490"/>
      <c r="VEJ210" s="490"/>
      <c r="VEK210" s="490"/>
      <c r="VEL210" s="490"/>
      <c r="VEM210" s="490"/>
      <c r="VEN210" s="490"/>
      <c r="VEO210" s="490"/>
      <c r="VEP210" s="490"/>
      <c r="VEQ210" s="490"/>
      <c r="VER210" s="490"/>
      <c r="VES210" s="490"/>
      <c r="VET210" s="490"/>
      <c r="VEU210" s="490"/>
      <c r="VEV210" s="490"/>
      <c r="VEW210" s="490"/>
      <c r="VEX210" s="490"/>
      <c r="VEY210" s="490"/>
      <c r="VEZ210" s="490"/>
      <c r="VFA210" s="490"/>
      <c r="VFB210" s="490"/>
      <c r="VFC210" s="490"/>
      <c r="VFD210" s="490"/>
      <c r="VFE210" s="490"/>
      <c r="VFF210" s="490"/>
      <c r="VFG210" s="490"/>
      <c r="VFH210" s="490"/>
      <c r="VFI210" s="490"/>
      <c r="VFJ210" s="490"/>
      <c r="VFK210" s="490"/>
      <c r="VFL210" s="490"/>
      <c r="VFM210" s="490"/>
      <c r="VFN210" s="490"/>
      <c r="VFO210" s="490"/>
      <c r="VFP210" s="490"/>
      <c r="VFQ210" s="490"/>
      <c r="VFR210" s="490"/>
      <c r="VFS210" s="490"/>
      <c r="VFT210" s="490"/>
      <c r="VFU210" s="490"/>
      <c r="VFV210" s="490"/>
      <c r="VFW210" s="490"/>
      <c r="VFX210" s="490"/>
      <c r="VFY210" s="490"/>
      <c r="VFZ210" s="490"/>
      <c r="VGA210" s="490"/>
      <c r="VGB210" s="490"/>
      <c r="VGC210" s="490"/>
      <c r="VGD210" s="490"/>
      <c r="VGE210" s="490"/>
      <c r="VGF210" s="490"/>
      <c r="VGG210" s="490"/>
      <c r="VGH210" s="490"/>
      <c r="VGI210" s="490"/>
      <c r="VGJ210" s="490"/>
      <c r="VGK210" s="490"/>
      <c r="VGL210" s="490"/>
      <c r="VGM210" s="490"/>
      <c r="VGN210" s="490"/>
      <c r="VGO210" s="490"/>
      <c r="VGP210" s="490"/>
      <c r="VGQ210" s="490"/>
      <c r="VGR210" s="490"/>
      <c r="VGS210" s="490"/>
      <c r="VGT210" s="490"/>
      <c r="VGU210" s="490"/>
      <c r="VGV210" s="490"/>
      <c r="VGW210" s="490"/>
      <c r="VGX210" s="490"/>
      <c r="VGY210" s="490"/>
      <c r="VGZ210" s="490"/>
      <c r="VHA210" s="490"/>
      <c r="VHB210" s="490"/>
      <c r="VHC210" s="490"/>
      <c r="VHD210" s="490"/>
      <c r="VHE210" s="490"/>
      <c r="VHF210" s="490"/>
      <c r="VHG210" s="490"/>
      <c r="VHH210" s="490"/>
      <c r="VHI210" s="490"/>
      <c r="VHJ210" s="490"/>
      <c r="VHK210" s="490"/>
      <c r="VHL210" s="490"/>
      <c r="VHM210" s="490"/>
      <c r="VHN210" s="490"/>
      <c r="VHO210" s="490"/>
      <c r="VHP210" s="490"/>
      <c r="VHQ210" s="490"/>
      <c r="VHR210" s="490"/>
      <c r="VHS210" s="490"/>
      <c r="VHT210" s="490"/>
      <c r="VHU210" s="490"/>
      <c r="VHV210" s="490"/>
      <c r="VHW210" s="490"/>
      <c r="VHX210" s="490"/>
      <c r="VHY210" s="490"/>
      <c r="VHZ210" s="490"/>
      <c r="VIA210" s="490"/>
      <c r="VIB210" s="490"/>
      <c r="VIC210" s="490"/>
      <c r="VID210" s="490"/>
      <c r="VIE210" s="490"/>
      <c r="VIF210" s="490"/>
      <c r="VIG210" s="490"/>
      <c r="VIH210" s="490"/>
      <c r="VII210" s="490"/>
      <c r="VIJ210" s="490"/>
      <c r="VIK210" s="490"/>
      <c r="VIL210" s="490"/>
      <c r="VIM210" s="490"/>
      <c r="VIN210" s="490"/>
      <c r="VIO210" s="490"/>
      <c r="VIP210" s="490"/>
      <c r="VIQ210" s="490"/>
      <c r="VIR210" s="490"/>
      <c r="VIS210" s="490"/>
      <c r="VIT210" s="490"/>
      <c r="VIU210" s="490"/>
      <c r="VIV210" s="490"/>
      <c r="VIW210" s="490"/>
      <c r="VIX210" s="490"/>
      <c r="VIY210" s="490"/>
      <c r="VIZ210" s="490"/>
      <c r="VJA210" s="490"/>
      <c r="VJB210" s="490"/>
      <c r="VJC210" s="490"/>
      <c r="VJD210" s="490"/>
      <c r="VJE210" s="490"/>
      <c r="VJF210" s="490"/>
      <c r="VJG210" s="490"/>
      <c r="VJH210" s="490"/>
      <c r="VJI210" s="490"/>
      <c r="VJJ210" s="490"/>
      <c r="VJK210" s="490"/>
      <c r="VJL210" s="490"/>
      <c r="VJM210" s="490"/>
      <c r="VJN210" s="490"/>
      <c r="VJO210" s="490"/>
      <c r="VJP210" s="490"/>
      <c r="VJQ210" s="490"/>
      <c r="VJR210" s="490"/>
      <c r="VJS210" s="490"/>
      <c r="VJT210" s="490"/>
      <c r="VJU210" s="490"/>
      <c r="VJV210" s="490"/>
      <c r="VJW210" s="490"/>
      <c r="VJX210" s="490"/>
      <c r="VJY210" s="490"/>
      <c r="VJZ210" s="490"/>
      <c r="VKA210" s="490"/>
      <c r="VKB210" s="490"/>
      <c r="VKC210" s="490"/>
      <c r="VKD210" s="490"/>
      <c r="VKE210" s="490"/>
      <c r="VKF210" s="490"/>
      <c r="VKG210" s="490"/>
      <c r="VKH210" s="490"/>
      <c r="VKI210" s="490"/>
      <c r="VKJ210" s="490"/>
      <c r="VKK210" s="490"/>
      <c r="VKL210" s="490"/>
      <c r="VKM210" s="490"/>
      <c r="VKN210" s="490"/>
      <c r="VKO210" s="490"/>
      <c r="VKP210" s="490"/>
      <c r="VKQ210" s="490"/>
      <c r="VKR210" s="490"/>
      <c r="VKS210" s="490"/>
      <c r="VKT210" s="490"/>
      <c r="VKU210" s="490"/>
      <c r="VKV210" s="490"/>
      <c r="VKW210" s="490"/>
      <c r="VKX210" s="490"/>
      <c r="VKY210" s="490"/>
      <c r="VKZ210" s="490"/>
      <c r="VLA210" s="490"/>
      <c r="VLB210" s="490"/>
      <c r="VLC210" s="490"/>
      <c r="VLD210" s="490"/>
      <c r="VLE210" s="490"/>
      <c r="VLF210" s="490"/>
      <c r="VLG210" s="490"/>
      <c r="VLH210" s="490"/>
      <c r="VLI210" s="490"/>
      <c r="VLJ210" s="490"/>
      <c r="VLK210" s="490"/>
      <c r="VLL210" s="490"/>
      <c r="VLM210" s="490"/>
      <c r="VLN210" s="490"/>
      <c r="VLO210" s="490"/>
      <c r="VLP210" s="490"/>
      <c r="VLQ210" s="490"/>
      <c r="VLR210" s="490"/>
      <c r="VLS210" s="490"/>
      <c r="VLT210" s="490"/>
      <c r="VLU210" s="490"/>
      <c r="VLV210" s="490"/>
      <c r="VLW210" s="490"/>
      <c r="VLX210" s="490"/>
      <c r="VLY210" s="490"/>
      <c r="VLZ210" s="490"/>
      <c r="VMA210" s="490"/>
      <c r="VMB210" s="490"/>
      <c r="VMC210" s="490"/>
      <c r="VMD210" s="490"/>
      <c r="VME210" s="490"/>
      <c r="VMF210" s="490"/>
      <c r="VMG210" s="490"/>
      <c r="VMH210" s="490"/>
      <c r="VMI210" s="490"/>
      <c r="VMJ210" s="490"/>
      <c r="VMK210" s="490"/>
      <c r="VML210" s="490"/>
      <c r="VMM210" s="490"/>
      <c r="VMN210" s="490"/>
      <c r="VMO210" s="490"/>
      <c r="VMP210" s="490"/>
      <c r="VMQ210" s="490"/>
      <c r="VMR210" s="490"/>
      <c r="VMS210" s="490"/>
      <c r="VMT210" s="490"/>
      <c r="VMU210" s="490"/>
      <c r="VMV210" s="490"/>
      <c r="VMW210" s="490"/>
      <c r="VMX210" s="490"/>
      <c r="VMY210" s="490"/>
      <c r="VMZ210" s="490"/>
      <c r="VNA210" s="490"/>
      <c r="VNB210" s="490"/>
      <c r="VNC210" s="490"/>
      <c r="VND210" s="490"/>
      <c r="VNE210" s="490"/>
      <c r="VNF210" s="490"/>
      <c r="VNG210" s="490"/>
      <c r="VNH210" s="490"/>
      <c r="VNI210" s="490"/>
      <c r="VNJ210" s="490"/>
      <c r="VNK210" s="490"/>
      <c r="VNL210" s="490"/>
      <c r="VNM210" s="490"/>
      <c r="VNN210" s="490"/>
      <c r="VNO210" s="490"/>
      <c r="VNP210" s="490"/>
      <c r="VNQ210" s="490"/>
      <c r="VNR210" s="490"/>
      <c r="VNS210" s="490"/>
      <c r="VNT210" s="490"/>
      <c r="VNU210" s="490"/>
      <c r="VNV210" s="490"/>
      <c r="VNW210" s="490"/>
      <c r="VNX210" s="490"/>
      <c r="VNY210" s="490"/>
      <c r="VNZ210" s="490"/>
      <c r="VOA210" s="490"/>
      <c r="VOB210" s="490"/>
      <c r="VOC210" s="490"/>
      <c r="VOD210" s="490"/>
      <c r="VOE210" s="490"/>
      <c r="VOF210" s="490"/>
      <c r="VOG210" s="490"/>
      <c r="VOH210" s="490"/>
      <c r="VOI210" s="490"/>
      <c r="VOJ210" s="490"/>
      <c r="VOK210" s="490"/>
      <c r="VOL210" s="490"/>
      <c r="VOM210" s="490"/>
      <c r="VON210" s="490"/>
      <c r="VOO210" s="490"/>
      <c r="VOP210" s="490"/>
      <c r="VOQ210" s="490"/>
      <c r="VOR210" s="490"/>
      <c r="VOS210" s="490"/>
      <c r="VOT210" s="490"/>
      <c r="VOU210" s="490"/>
      <c r="VOV210" s="490"/>
      <c r="VOW210" s="490"/>
      <c r="VOX210" s="490"/>
      <c r="VOY210" s="490"/>
      <c r="VOZ210" s="490"/>
      <c r="VPA210" s="490"/>
      <c r="VPB210" s="490"/>
      <c r="VPC210" s="490"/>
      <c r="VPD210" s="490"/>
      <c r="VPE210" s="490"/>
      <c r="VPF210" s="490"/>
      <c r="VPG210" s="490"/>
      <c r="VPH210" s="490"/>
      <c r="VPI210" s="490"/>
      <c r="VPJ210" s="490"/>
      <c r="VPK210" s="490"/>
      <c r="VPL210" s="490"/>
      <c r="VPM210" s="490"/>
      <c r="VPN210" s="490"/>
      <c r="VPO210" s="490"/>
      <c r="VPP210" s="490"/>
      <c r="VPQ210" s="490"/>
      <c r="VPR210" s="490"/>
      <c r="VPS210" s="490"/>
      <c r="VPT210" s="490"/>
      <c r="VPU210" s="490"/>
      <c r="VPV210" s="490"/>
      <c r="VPW210" s="490"/>
      <c r="VPX210" s="490"/>
      <c r="VPY210" s="490"/>
      <c r="VPZ210" s="490"/>
      <c r="VQA210" s="490"/>
      <c r="VQB210" s="490"/>
      <c r="VQC210" s="490"/>
      <c r="VQD210" s="490"/>
      <c r="VQE210" s="490"/>
      <c r="VQF210" s="490"/>
      <c r="VQG210" s="490"/>
      <c r="VQH210" s="490"/>
      <c r="VQI210" s="490"/>
      <c r="VQJ210" s="490"/>
      <c r="VQK210" s="490"/>
      <c r="VQL210" s="490"/>
      <c r="VQM210" s="490"/>
      <c r="VQN210" s="490"/>
      <c r="VQO210" s="490"/>
      <c r="VQP210" s="490"/>
      <c r="VQQ210" s="490"/>
      <c r="VQR210" s="490"/>
      <c r="VQS210" s="490"/>
      <c r="VQT210" s="490"/>
      <c r="VQU210" s="490"/>
      <c r="VQV210" s="490"/>
      <c r="VQW210" s="490"/>
      <c r="VQX210" s="490"/>
      <c r="VQY210" s="490"/>
      <c r="VQZ210" s="490"/>
      <c r="VRA210" s="490"/>
      <c r="VRB210" s="490"/>
      <c r="VRC210" s="490"/>
      <c r="VRD210" s="490"/>
      <c r="VRE210" s="490"/>
      <c r="VRF210" s="490"/>
      <c r="VRG210" s="490"/>
      <c r="VRH210" s="490"/>
      <c r="VRI210" s="490"/>
      <c r="VRJ210" s="490"/>
      <c r="VRK210" s="490"/>
      <c r="VRL210" s="490"/>
      <c r="VRM210" s="490"/>
      <c r="VRN210" s="490"/>
      <c r="VRO210" s="490"/>
      <c r="VRP210" s="490"/>
      <c r="VRQ210" s="490"/>
      <c r="VRR210" s="490"/>
      <c r="VRS210" s="490"/>
      <c r="VRT210" s="490"/>
      <c r="VRU210" s="490"/>
      <c r="VRV210" s="490"/>
      <c r="VRW210" s="490"/>
      <c r="VRX210" s="490"/>
      <c r="VRY210" s="490"/>
      <c r="VRZ210" s="490"/>
      <c r="VSA210" s="490"/>
      <c r="VSB210" s="490"/>
      <c r="VSC210" s="490"/>
      <c r="VSD210" s="490"/>
      <c r="VSE210" s="490"/>
      <c r="VSF210" s="490"/>
      <c r="VSG210" s="490"/>
      <c r="VSH210" s="490"/>
      <c r="VSI210" s="490"/>
      <c r="VSJ210" s="490"/>
      <c r="VSK210" s="490"/>
      <c r="VSL210" s="490"/>
      <c r="VSM210" s="490"/>
      <c r="VSN210" s="490"/>
      <c r="VSO210" s="490"/>
      <c r="VSP210" s="490"/>
      <c r="VSQ210" s="490"/>
      <c r="VSR210" s="490"/>
      <c r="VSS210" s="490"/>
      <c r="VST210" s="490"/>
      <c r="VSU210" s="490"/>
      <c r="VSV210" s="490"/>
      <c r="VSW210" s="490"/>
      <c r="VSX210" s="490"/>
      <c r="VSY210" s="490"/>
      <c r="VSZ210" s="490"/>
      <c r="VTA210" s="490"/>
      <c r="VTB210" s="490"/>
      <c r="VTC210" s="490"/>
      <c r="VTD210" s="490"/>
      <c r="VTE210" s="490"/>
      <c r="VTF210" s="490"/>
      <c r="VTG210" s="490"/>
      <c r="VTH210" s="490"/>
      <c r="VTI210" s="490"/>
      <c r="VTJ210" s="490"/>
      <c r="VTK210" s="490"/>
      <c r="VTL210" s="490"/>
      <c r="VTM210" s="490"/>
      <c r="VTN210" s="490"/>
      <c r="VTO210" s="490"/>
      <c r="VTP210" s="490"/>
      <c r="VTQ210" s="490"/>
      <c r="VTR210" s="490"/>
      <c r="VTS210" s="490"/>
      <c r="VTT210" s="490"/>
      <c r="VTU210" s="490"/>
      <c r="VTV210" s="490"/>
      <c r="VTW210" s="490"/>
      <c r="VTX210" s="490"/>
      <c r="VTY210" s="490"/>
      <c r="VTZ210" s="490"/>
      <c r="VUA210" s="490"/>
      <c r="VUB210" s="490"/>
      <c r="VUC210" s="490"/>
      <c r="VUD210" s="490"/>
      <c r="VUE210" s="490"/>
      <c r="VUF210" s="490"/>
      <c r="VUG210" s="490"/>
      <c r="VUH210" s="490"/>
      <c r="VUI210" s="490"/>
      <c r="VUJ210" s="490"/>
      <c r="VUK210" s="490"/>
      <c r="VUL210" s="490"/>
      <c r="VUM210" s="490"/>
      <c r="VUN210" s="490"/>
      <c r="VUO210" s="490"/>
      <c r="VUP210" s="490"/>
      <c r="VUQ210" s="490"/>
      <c r="VUR210" s="490"/>
      <c r="VUS210" s="490"/>
      <c r="VUT210" s="490"/>
      <c r="VUU210" s="490"/>
      <c r="VUV210" s="490"/>
      <c r="VUW210" s="490"/>
      <c r="VUX210" s="490"/>
      <c r="VUY210" s="490"/>
      <c r="VUZ210" s="490"/>
      <c r="VVA210" s="490"/>
      <c r="VVB210" s="490"/>
      <c r="VVC210" s="490"/>
      <c r="VVD210" s="490"/>
      <c r="VVE210" s="490"/>
      <c r="VVF210" s="490"/>
      <c r="VVG210" s="490"/>
      <c r="VVH210" s="490"/>
      <c r="VVI210" s="490"/>
      <c r="VVJ210" s="490"/>
      <c r="VVK210" s="490"/>
      <c r="VVL210" s="490"/>
      <c r="VVM210" s="490"/>
      <c r="VVN210" s="490"/>
      <c r="VVO210" s="490"/>
      <c r="VVP210" s="490"/>
      <c r="VVQ210" s="490"/>
      <c r="VVR210" s="490"/>
      <c r="VVS210" s="490"/>
      <c r="VVT210" s="490"/>
      <c r="VVU210" s="490"/>
      <c r="VVV210" s="490"/>
      <c r="VVW210" s="490"/>
      <c r="VVX210" s="490"/>
      <c r="VVY210" s="490"/>
      <c r="VVZ210" s="490"/>
      <c r="VWA210" s="490"/>
      <c r="VWB210" s="490"/>
      <c r="VWC210" s="490"/>
      <c r="VWD210" s="490"/>
      <c r="VWE210" s="490"/>
      <c r="VWF210" s="490"/>
      <c r="VWG210" s="490"/>
      <c r="VWH210" s="490"/>
      <c r="VWI210" s="490"/>
      <c r="VWJ210" s="490"/>
      <c r="VWK210" s="490"/>
      <c r="VWL210" s="490"/>
      <c r="VWM210" s="490"/>
      <c r="VWN210" s="490"/>
      <c r="VWO210" s="490"/>
      <c r="VWP210" s="490"/>
      <c r="VWQ210" s="490"/>
      <c r="VWR210" s="490"/>
      <c r="VWS210" s="490"/>
      <c r="VWT210" s="490"/>
      <c r="VWU210" s="490"/>
      <c r="VWV210" s="490"/>
      <c r="VWW210" s="490"/>
      <c r="VWX210" s="490"/>
      <c r="VWY210" s="490"/>
      <c r="VWZ210" s="490"/>
      <c r="VXA210" s="490"/>
      <c r="VXB210" s="490"/>
      <c r="VXC210" s="490"/>
      <c r="VXD210" s="490"/>
      <c r="VXE210" s="490"/>
      <c r="VXF210" s="490"/>
      <c r="VXG210" s="490"/>
      <c r="VXH210" s="490"/>
      <c r="VXI210" s="490"/>
      <c r="VXJ210" s="490"/>
      <c r="VXK210" s="490"/>
      <c r="VXL210" s="490"/>
      <c r="VXM210" s="490"/>
      <c r="VXN210" s="490"/>
      <c r="VXO210" s="490"/>
      <c r="VXP210" s="490"/>
      <c r="VXQ210" s="490"/>
      <c r="VXR210" s="490"/>
      <c r="VXS210" s="490"/>
      <c r="VXT210" s="490"/>
      <c r="VXU210" s="490"/>
      <c r="VXV210" s="490"/>
      <c r="VXW210" s="490"/>
      <c r="VXX210" s="490"/>
      <c r="VXY210" s="490"/>
      <c r="VXZ210" s="490"/>
      <c r="VYA210" s="490"/>
      <c r="VYB210" s="490"/>
      <c r="VYC210" s="490"/>
      <c r="VYD210" s="490"/>
      <c r="VYE210" s="490"/>
      <c r="VYF210" s="490"/>
      <c r="VYG210" s="490"/>
      <c r="VYH210" s="490"/>
      <c r="VYI210" s="490"/>
      <c r="VYJ210" s="490"/>
      <c r="VYK210" s="490"/>
      <c r="VYL210" s="490"/>
      <c r="VYM210" s="490"/>
      <c r="VYN210" s="490"/>
      <c r="VYO210" s="490"/>
      <c r="VYP210" s="490"/>
      <c r="VYQ210" s="490"/>
      <c r="VYR210" s="490"/>
      <c r="VYS210" s="490"/>
      <c r="VYT210" s="490"/>
      <c r="VYU210" s="490"/>
      <c r="VYV210" s="490"/>
      <c r="VYW210" s="490"/>
      <c r="VYX210" s="490"/>
      <c r="VYY210" s="490"/>
      <c r="VYZ210" s="490"/>
      <c r="VZA210" s="490"/>
      <c r="VZB210" s="490"/>
      <c r="VZC210" s="490"/>
      <c r="VZD210" s="490"/>
      <c r="VZE210" s="490"/>
      <c r="VZF210" s="490"/>
      <c r="VZG210" s="490"/>
      <c r="VZH210" s="490"/>
      <c r="VZI210" s="490"/>
      <c r="VZJ210" s="490"/>
      <c r="VZK210" s="490"/>
      <c r="VZL210" s="490"/>
      <c r="VZM210" s="490"/>
      <c r="VZN210" s="490"/>
      <c r="VZO210" s="490"/>
      <c r="VZP210" s="490"/>
      <c r="VZQ210" s="490"/>
      <c r="VZR210" s="490"/>
      <c r="VZS210" s="490"/>
      <c r="VZT210" s="490"/>
      <c r="VZU210" s="490"/>
      <c r="VZV210" s="490"/>
      <c r="VZW210" s="490"/>
      <c r="VZX210" s="490"/>
      <c r="VZY210" s="490"/>
      <c r="VZZ210" s="490"/>
      <c r="WAA210" s="490"/>
      <c r="WAB210" s="490"/>
      <c r="WAC210" s="490"/>
      <c r="WAD210" s="490"/>
      <c r="WAE210" s="490"/>
      <c r="WAF210" s="490"/>
      <c r="WAG210" s="490"/>
      <c r="WAH210" s="490"/>
      <c r="WAI210" s="490"/>
      <c r="WAJ210" s="490"/>
      <c r="WAK210" s="490"/>
      <c r="WAL210" s="490"/>
      <c r="WAM210" s="490"/>
      <c r="WAN210" s="490"/>
      <c r="WAO210" s="490"/>
      <c r="WAP210" s="490"/>
      <c r="WAQ210" s="490"/>
      <c r="WAR210" s="490"/>
      <c r="WAS210" s="490"/>
      <c r="WAT210" s="490"/>
      <c r="WAU210" s="490"/>
      <c r="WAV210" s="490"/>
      <c r="WAW210" s="490"/>
      <c r="WAX210" s="490"/>
      <c r="WAY210" s="490"/>
      <c r="WAZ210" s="490"/>
      <c r="WBA210" s="490"/>
      <c r="WBB210" s="490"/>
      <c r="WBC210" s="490"/>
      <c r="WBD210" s="490"/>
      <c r="WBE210" s="490"/>
      <c r="WBF210" s="490"/>
      <c r="WBG210" s="490"/>
      <c r="WBH210" s="490"/>
      <c r="WBI210" s="490"/>
      <c r="WBJ210" s="490"/>
      <c r="WBK210" s="490"/>
      <c r="WBL210" s="490"/>
      <c r="WBM210" s="490"/>
      <c r="WBN210" s="490"/>
      <c r="WBO210" s="490"/>
      <c r="WBP210" s="490"/>
      <c r="WBQ210" s="490"/>
      <c r="WBR210" s="490"/>
      <c r="WBS210" s="490"/>
      <c r="WBT210" s="490"/>
      <c r="WBU210" s="490"/>
      <c r="WBV210" s="490"/>
      <c r="WBW210" s="490"/>
      <c r="WBX210" s="490"/>
      <c r="WBY210" s="490"/>
      <c r="WBZ210" s="490"/>
      <c r="WCA210" s="490"/>
      <c r="WCB210" s="490"/>
      <c r="WCC210" s="490"/>
      <c r="WCD210" s="490"/>
      <c r="WCE210" s="490"/>
      <c r="WCF210" s="490"/>
      <c r="WCG210" s="490"/>
      <c r="WCH210" s="490"/>
      <c r="WCI210" s="490"/>
      <c r="WCJ210" s="490"/>
      <c r="WCK210" s="490"/>
      <c r="WCL210" s="490"/>
      <c r="WCM210" s="490"/>
      <c r="WCN210" s="490"/>
      <c r="WCO210" s="490"/>
      <c r="WCP210" s="490"/>
      <c r="WCQ210" s="490"/>
      <c r="WCR210" s="490"/>
      <c r="WCS210" s="490"/>
      <c r="WCT210" s="490"/>
      <c r="WCU210" s="490"/>
      <c r="WCV210" s="490"/>
      <c r="WCW210" s="490"/>
      <c r="WCX210" s="490"/>
      <c r="WCY210" s="490"/>
      <c r="WCZ210" s="490"/>
      <c r="WDA210" s="490"/>
      <c r="WDB210" s="490"/>
      <c r="WDC210" s="490"/>
      <c r="WDD210" s="490"/>
      <c r="WDE210" s="490"/>
      <c r="WDF210" s="490"/>
      <c r="WDG210" s="490"/>
      <c r="WDH210" s="490"/>
      <c r="WDI210" s="490"/>
      <c r="WDJ210" s="490"/>
      <c r="WDK210" s="490"/>
      <c r="WDL210" s="490"/>
      <c r="WDM210" s="490"/>
      <c r="WDN210" s="490"/>
      <c r="WDO210" s="490"/>
      <c r="WDP210" s="490"/>
      <c r="WDQ210" s="490"/>
      <c r="WDR210" s="490"/>
      <c r="WDS210" s="490"/>
      <c r="WDT210" s="490"/>
      <c r="WDU210" s="490"/>
      <c r="WDV210" s="490"/>
      <c r="WDW210" s="490"/>
      <c r="WDX210" s="490"/>
      <c r="WDY210" s="490"/>
      <c r="WDZ210" s="490"/>
      <c r="WEA210" s="490"/>
      <c r="WEB210" s="490"/>
      <c r="WEC210" s="490"/>
      <c r="WED210" s="490"/>
      <c r="WEE210" s="490"/>
      <c r="WEF210" s="490"/>
      <c r="WEG210" s="490"/>
      <c r="WEH210" s="490"/>
      <c r="WEI210" s="490"/>
      <c r="WEJ210" s="490"/>
      <c r="WEK210" s="490"/>
      <c r="WEL210" s="490"/>
      <c r="WEM210" s="490"/>
      <c r="WEN210" s="490"/>
      <c r="WEO210" s="490"/>
      <c r="WEP210" s="490"/>
      <c r="WEQ210" s="490"/>
      <c r="WER210" s="490"/>
      <c r="WES210" s="490"/>
      <c r="WET210" s="490"/>
      <c r="WEU210" s="490"/>
      <c r="WEV210" s="490"/>
      <c r="WEW210" s="490"/>
      <c r="WEX210" s="490"/>
      <c r="WEY210" s="490"/>
      <c r="WEZ210" s="490"/>
      <c r="WFA210" s="490"/>
      <c r="WFB210" s="490"/>
      <c r="WFC210" s="490"/>
      <c r="WFD210" s="490"/>
      <c r="WFE210" s="490"/>
      <c r="WFF210" s="490"/>
      <c r="WFG210" s="490"/>
      <c r="WFH210" s="490"/>
      <c r="WFI210" s="490"/>
      <c r="WFJ210" s="490"/>
      <c r="WFK210" s="490"/>
      <c r="WFL210" s="490"/>
      <c r="WFM210" s="490"/>
      <c r="WFN210" s="490"/>
      <c r="WFO210" s="490"/>
      <c r="WFP210" s="490"/>
      <c r="WFQ210" s="490"/>
      <c r="WFR210" s="490"/>
      <c r="WFS210" s="490"/>
      <c r="WFT210" s="490"/>
      <c r="WFU210" s="490"/>
      <c r="WFV210" s="490"/>
      <c r="WFW210" s="490"/>
      <c r="WFX210" s="490"/>
      <c r="WFY210" s="490"/>
      <c r="WFZ210" s="490"/>
      <c r="WGA210" s="490"/>
      <c r="WGB210" s="490"/>
      <c r="WGC210" s="490"/>
      <c r="WGD210" s="490"/>
      <c r="WGE210" s="490"/>
      <c r="WGF210" s="490"/>
      <c r="WGG210" s="490"/>
      <c r="WGH210" s="490"/>
      <c r="WGI210" s="490"/>
      <c r="WGJ210" s="490"/>
      <c r="WGK210" s="490"/>
      <c r="WGL210" s="490"/>
      <c r="WGM210" s="490"/>
      <c r="WGN210" s="490"/>
      <c r="WGO210" s="490"/>
      <c r="WGP210" s="490"/>
      <c r="WGQ210" s="490"/>
      <c r="WGR210" s="490"/>
      <c r="WGS210" s="490"/>
      <c r="WGT210" s="490"/>
      <c r="WGU210" s="490"/>
      <c r="WGV210" s="490"/>
      <c r="WGW210" s="490"/>
      <c r="WGX210" s="490"/>
      <c r="WGY210" s="490"/>
      <c r="WGZ210" s="490"/>
      <c r="WHA210" s="490"/>
      <c r="WHB210" s="490"/>
      <c r="WHC210" s="490"/>
      <c r="WHD210" s="490"/>
      <c r="WHE210" s="490"/>
      <c r="WHF210" s="490"/>
      <c r="WHG210" s="490"/>
      <c r="WHH210" s="490"/>
      <c r="WHI210" s="490"/>
      <c r="WHJ210" s="490"/>
      <c r="WHK210" s="490"/>
      <c r="WHL210" s="490"/>
      <c r="WHM210" s="490"/>
      <c r="WHN210" s="490"/>
      <c r="WHO210" s="490"/>
      <c r="WHP210" s="490"/>
      <c r="WHQ210" s="490"/>
      <c r="WHR210" s="490"/>
      <c r="WHS210" s="490"/>
      <c r="WHT210" s="490"/>
      <c r="WHU210" s="490"/>
      <c r="WHV210" s="490"/>
      <c r="WHW210" s="490"/>
      <c r="WHX210" s="490"/>
      <c r="WHY210" s="490"/>
      <c r="WHZ210" s="490"/>
      <c r="WIA210" s="490"/>
      <c r="WIB210" s="490"/>
      <c r="WIC210" s="490"/>
      <c r="WID210" s="490"/>
      <c r="WIE210" s="490"/>
      <c r="WIF210" s="490"/>
      <c r="WIG210" s="490"/>
      <c r="WIH210" s="490"/>
      <c r="WII210" s="490"/>
      <c r="WIJ210" s="490"/>
      <c r="WIK210" s="490"/>
      <c r="WIL210" s="490"/>
      <c r="WIM210" s="490"/>
      <c r="WIN210" s="490"/>
      <c r="WIO210" s="490"/>
      <c r="WIP210" s="490"/>
      <c r="WIQ210" s="490"/>
      <c r="WIR210" s="490"/>
      <c r="WIS210" s="490"/>
      <c r="WIT210" s="490"/>
      <c r="WIU210" s="490"/>
      <c r="WIV210" s="490"/>
      <c r="WIW210" s="490"/>
      <c r="WIX210" s="490"/>
      <c r="WIY210" s="490"/>
      <c r="WIZ210" s="490"/>
      <c r="WJA210" s="490"/>
      <c r="WJB210" s="490"/>
      <c r="WJC210" s="490"/>
      <c r="WJD210" s="490"/>
      <c r="WJE210" s="490"/>
      <c r="WJF210" s="490"/>
      <c r="WJG210" s="490"/>
      <c r="WJH210" s="490"/>
      <c r="WJI210" s="490"/>
      <c r="WJJ210" s="490"/>
      <c r="WJK210" s="490"/>
      <c r="WJL210" s="490"/>
      <c r="WJM210" s="490"/>
      <c r="WJN210" s="490"/>
      <c r="WJO210" s="490"/>
      <c r="WJP210" s="490"/>
      <c r="WJQ210" s="490"/>
      <c r="WJR210" s="490"/>
      <c r="WJS210" s="490"/>
      <c r="WJT210" s="490"/>
      <c r="WJU210" s="490"/>
      <c r="WJV210" s="490"/>
      <c r="WJW210" s="490"/>
      <c r="WJX210" s="490"/>
      <c r="WJY210" s="490"/>
      <c r="WJZ210" s="490"/>
      <c r="WKA210" s="490"/>
      <c r="WKB210" s="490"/>
      <c r="WKC210" s="490"/>
      <c r="WKD210" s="490"/>
      <c r="WKE210" s="490"/>
      <c r="WKF210" s="490"/>
      <c r="WKG210" s="490"/>
      <c r="WKH210" s="490"/>
      <c r="WKI210" s="490"/>
      <c r="WKJ210" s="490"/>
      <c r="WKK210" s="490"/>
      <c r="WKL210" s="490"/>
      <c r="WKM210" s="490"/>
      <c r="WKN210" s="490"/>
      <c r="WKO210" s="490"/>
      <c r="WKP210" s="490"/>
      <c r="WKQ210" s="490"/>
      <c r="WKR210" s="490"/>
      <c r="WKS210" s="490"/>
      <c r="WKT210" s="490"/>
      <c r="WKU210" s="490"/>
      <c r="WKV210" s="490"/>
      <c r="WKW210" s="490"/>
      <c r="WKX210" s="490"/>
      <c r="WKY210" s="490"/>
      <c r="WKZ210" s="490"/>
      <c r="WLA210" s="490"/>
      <c r="WLB210" s="490"/>
      <c r="WLC210" s="490"/>
      <c r="WLD210" s="490"/>
      <c r="WLE210" s="490"/>
      <c r="WLF210" s="490"/>
      <c r="WLG210" s="490"/>
      <c r="WLH210" s="490"/>
      <c r="WLI210" s="490"/>
      <c r="WLJ210" s="490"/>
      <c r="WLK210" s="490"/>
      <c r="WLL210" s="490"/>
      <c r="WLM210" s="490"/>
      <c r="WLN210" s="490"/>
      <c r="WLO210" s="490"/>
      <c r="WLP210" s="490"/>
      <c r="WLQ210" s="490"/>
      <c r="WLR210" s="490"/>
      <c r="WLS210" s="490"/>
      <c r="WLT210" s="490"/>
      <c r="WLU210" s="490"/>
      <c r="WLV210" s="490"/>
      <c r="WLW210" s="490"/>
      <c r="WLX210" s="490"/>
      <c r="WLY210" s="490"/>
      <c r="WLZ210" s="490"/>
      <c r="WMA210" s="490"/>
      <c r="WMB210" s="490"/>
      <c r="WMC210" s="490"/>
      <c r="WMD210" s="490"/>
      <c r="WME210" s="490"/>
      <c r="WMF210" s="490"/>
      <c r="WMG210" s="490"/>
      <c r="WMH210" s="490"/>
      <c r="WMI210" s="490"/>
      <c r="WMJ210" s="490"/>
      <c r="WMK210" s="490"/>
      <c r="WML210" s="490"/>
      <c r="WMM210" s="490"/>
      <c r="WMN210" s="490"/>
      <c r="WMO210" s="490"/>
      <c r="WMP210" s="490"/>
      <c r="WMQ210" s="490"/>
      <c r="WMR210" s="490"/>
      <c r="WMS210" s="490"/>
      <c r="WMT210" s="490"/>
      <c r="WMU210" s="490"/>
      <c r="WMV210" s="490"/>
      <c r="WMW210" s="490"/>
      <c r="WMX210" s="490"/>
      <c r="WMY210" s="490"/>
      <c r="WMZ210" s="490"/>
      <c r="WNA210" s="490"/>
      <c r="WNB210" s="490"/>
      <c r="WNC210" s="490"/>
      <c r="WND210" s="490"/>
      <c r="WNE210" s="490"/>
      <c r="WNF210" s="490"/>
      <c r="WNG210" s="490"/>
      <c r="WNH210" s="490"/>
      <c r="WNI210" s="490"/>
      <c r="WNJ210" s="490"/>
      <c r="WNK210" s="490"/>
      <c r="WNL210" s="490"/>
      <c r="WNM210" s="490"/>
      <c r="WNN210" s="490"/>
      <c r="WNO210" s="490"/>
      <c r="WNP210" s="490"/>
      <c r="WNQ210" s="490"/>
      <c r="WNR210" s="490"/>
      <c r="WNS210" s="490"/>
      <c r="WNT210" s="490"/>
      <c r="WNU210" s="490"/>
      <c r="WNV210" s="490"/>
      <c r="WNW210" s="490"/>
      <c r="WNX210" s="490"/>
      <c r="WNY210" s="490"/>
      <c r="WNZ210" s="490"/>
      <c r="WOA210" s="490"/>
      <c r="WOB210" s="490"/>
      <c r="WOC210" s="490"/>
      <c r="WOD210" s="490"/>
      <c r="WOE210" s="490"/>
      <c r="WOF210" s="490"/>
      <c r="WOG210" s="490"/>
      <c r="WOH210" s="490"/>
      <c r="WOI210" s="490"/>
      <c r="WOJ210" s="490"/>
      <c r="WOK210" s="490"/>
      <c r="WOL210" s="490"/>
      <c r="WOM210" s="490"/>
      <c r="WON210" s="490"/>
      <c r="WOO210" s="490"/>
      <c r="WOP210" s="490"/>
      <c r="WOQ210" s="490"/>
      <c r="WOR210" s="490"/>
      <c r="WOS210" s="490"/>
      <c r="WOT210" s="490"/>
      <c r="WOU210" s="490"/>
      <c r="WOV210" s="490"/>
      <c r="WOW210" s="490"/>
      <c r="WOX210" s="490"/>
      <c r="WOY210" s="490"/>
      <c r="WOZ210" s="490"/>
      <c r="WPA210" s="490"/>
      <c r="WPB210" s="490"/>
      <c r="WPC210" s="490"/>
      <c r="WPD210" s="490"/>
      <c r="WPE210" s="490"/>
      <c r="WPF210" s="490"/>
      <c r="WPG210" s="490"/>
      <c r="WPH210" s="490"/>
      <c r="WPI210" s="490"/>
      <c r="WPJ210" s="490"/>
      <c r="WPK210" s="490"/>
      <c r="WPL210" s="490"/>
      <c r="WPM210" s="490"/>
      <c r="WPN210" s="490"/>
      <c r="WPO210" s="490"/>
      <c r="WPP210" s="490"/>
      <c r="WPQ210" s="490"/>
      <c r="WPR210" s="490"/>
      <c r="WPS210" s="490"/>
      <c r="WPT210" s="490"/>
      <c r="WPU210" s="490"/>
      <c r="WPV210" s="490"/>
      <c r="WPW210" s="490"/>
      <c r="WPX210" s="490"/>
      <c r="WPY210" s="490"/>
      <c r="WPZ210" s="490"/>
      <c r="WQA210" s="490"/>
      <c r="WQB210" s="490"/>
      <c r="WQC210" s="490"/>
      <c r="WQD210" s="490"/>
      <c r="WQE210" s="490"/>
      <c r="WQF210" s="490"/>
      <c r="WQG210" s="490"/>
      <c r="WQH210" s="490"/>
      <c r="WQI210" s="490"/>
      <c r="WQJ210" s="490"/>
      <c r="WQK210" s="490"/>
      <c r="WQL210" s="490"/>
      <c r="WQM210" s="490"/>
      <c r="WQN210" s="490"/>
      <c r="WQO210" s="490"/>
      <c r="WQP210" s="490"/>
      <c r="WQQ210" s="490"/>
      <c r="WQR210" s="490"/>
      <c r="WQS210" s="490"/>
      <c r="WQT210" s="490"/>
      <c r="WQU210" s="490"/>
      <c r="WQV210" s="490"/>
      <c r="WQW210" s="490"/>
      <c r="WQX210" s="490"/>
      <c r="WQY210" s="490"/>
      <c r="WQZ210" s="490"/>
      <c r="WRA210" s="490"/>
      <c r="WRB210" s="490"/>
      <c r="WRC210" s="490"/>
      <c r="WRD210" s="490"/>
      <c r="WRE210" s="490"/>
      <c r="WRF210" s="490"/>
      <c r="WRG210" s="490"/>
      <c r="WRH210" s="490"/>
      <c r="WRI210" s="490"/>
      <c r="WRJ210" s="490"/>
      <c r="WRK210" s="490"/>
      <c r="WRL210" s="490"/>
      <c r="WRM210" s="490"/>
      <c r="WRN210" s="490"/>
      <c r="WRO210" s="490"/>
      <c r="WRP210" s="490"/>
      <c r="WRQ210" s="490"/>
      <c r="WRR210" s="490"/>
      <c r="WRS210" s="490"/>
      <c r="WRT210" s="490"/>
      <c r="WRU210" s="490"/>
      <c r="WRV210" s="490"/>
      <c r="WRW210" s="490"/>
      <c r="WRX210" s="490"/>
      <c r="WRY210" s="490"/>
      <c r="WRZ210" s="490"/>
      <c r="WSA210" s="490"/>
      <c r="WSB210" s="490"/>
      <c r="WSC210" s="490"/>
      <c r="WSD210" s="490"/>
      <c r="WSE210" s="490"/>
      <c r="WSF210" s="490"/>
      <c r="WSG210" s="490"/>
      <c r="WSH210" s="490"/>
      <c r="WSI210" s="490"/>
      <c r="WSJ210" s="490"/>
      <c r="WSK210" s="490"/>
      <c r="WSL210" s="490"/>
      <c r="WSM210" s="490"/>
      <c r="WSN210" s="490"/>
      <c r="WSO210" s="490"/>
      <c r="WSP210" s="490"/>
      <c r="WSQ210" s="490"/>
      <c r="WSR210" s="490"/>
      <c r="WSS210" s="490"/>
      <c r="WST210" s="490"/>
      <c r="WSU210" s="490"/>
      <c r="WSV210" s="490"/>
      <c r="WSW210" s="490"/>
      <c r="WSX210" s="490"/>
      <c r="WSY210" s="490"/>
      <c r="WSZ210" s="490"/>
      <c r="WTA210" s="490"/>
      <c r="WTB210" s="490"/>
      <c r="WTC210" s="490"/>
      <c r="WTD210" s="490"/>
      <c r="WTE210" s="490"/>
      <c r="WTF210" s="490"/>
      <c r="WTG210" s="490"/>
      <c r="WTH210" s="490"/>
      <c r="WTI210" s="490"/>
      <c r="WTJ210" s="490"/>
      <c r="WTK210" s="490"/>
      <c r="WTL210" s="490"/>
      <c r="WTM210" s="490"/>
      <c r="WTN210" s="490"/>
      <c r="WTO210" s="490"/>
      <c r="WTP210" s="490"/>
      <c r="WTQ210" s="490"/>
      <c r="WTR210" s="490"/>
      <c r="WTS210" s="490"/>
      <c r="WTT210" s="490"/>
      <c r="WTU210" s="490"/>
      <c r="WTV210" s="490"/>
      <c r="WTW210" s="490"/>
      <c r="WTX210" s="490"/>
      <c r="WTY210" s="490"/>
      <c r="WTZ210" s="490"/>
      <c r="WUA210" s="490"/>
      <c r="WUB210" s="490"/>
      <c r="WUC210" s="490"/>
      <c r="WUD210" s="490"/>
      <c r="WUE210" s="490"/>
      <c r="WUF210" s="490"/>
      <c r="WUG210" s="490"/>
      <c r="WUH210" s="490"/>
      <c r="WUI210" s="490"/>
      <c r="WUJ210" s="490"/>
      <c r="WUK210" s="490"/>
      <c r="WUL210" s="490"/>
      <c r="WUM210" s="490"/>
      <c r="WUN210" s="490"/>
      <c r="WUO210" s="490"/>
      <c r="WUP210" s="490"/>
      <c r="WUQ210" s="490"/>
      <c r="WUR210" s="490"/>
      <c r="WUS210" s="490"/>
      <c r="WUT210" s="490"/>
      <c r="WUU210" s="490"/>
      <c r="WUV210" s="490"/>
      <c r="WUW210" s="490"/>
      <c r="WUX210" s="490"/>
      <c r="WUY210" s="490"/>
      <c r="WUZ210" s="490"/>
      <c r="WVA210" s="490"/>
      <c r="WVB210" s="490"/>
      <c r="WVC210" s="490"/>
    </row>
    <row r="211" spans="1:16123" s="844" customFormat="1" ht="24.95" customHeight="1">
      <c r="A211" s="872"/>
      <c r="B211" s="496">
        <v>3</v>
      </c>
      <c r="C211" s="880"/>
      <c r="D211" s="877" t="s">
        <v>49</v>
      </c>
      <c r="E211" s="881"/>
      <c r="F211" s="878"/>
      <c r="G211" s="879"/>
      <c r="H211" s="1356">
        <f>H51</f>
        <v>0</v>
      </c>
    </row>
    <row r="212" spans="1:16123" s="844" customFormat="1" ht="24.95" customHeight="1">
      <c r="A212" s="843"/>
      <c r="B212" s="876">
        <v>4</v>
      </c>
      <c r="C212" s="497"/>
      <c r="D212" s="881" t="s">
        <v>50</v>
      </c>
      <c r="E212" s="881"/>
      <c r="F212" s="882"/>
      <c r="G212" s="881"/>
      <c r="H212" s="1356">
        <f>H65</f>
        <v>0</v>
      </c>
    </row>
    <row r="213" spans="1:16123" s="844" customFormat="1" ht="24.95" customHeight="1">
      <c r="A213" s="872"/>
      <c r="B213" s="496">
        <v>5</v>
      </c>
      <c r="C213" s="880"/>
      <c r="D213" s="877" t="s">
        <v>184</v>
      </c>
      <c r="E213" s="881"/>
      <c r="F213" s="878"/>
      <c r="G213" s="879"/>
      <c r="H213" s="1356">
        <f>H174</f>
        <v>0</v>
      </c>
    </row>
    <row r="214" spans="1:16123" s="844" customFormat="1" ht="24.95" customHeight="1">
      <c r="A214" s="843"/>
      <c r="B214" s="496">
        <v>6</v>
      </c>
      <c r="C214" s="497"/>
      <c r="D214" s="881" t="s">
        <v>728</v>
      </c>
      <c r="E214" s="881"/>
      <c r="F214" s="882"/>
      <c r="G214" s="881"/>
      <c r="H214" s="1356">
        <f>H178</f>
        <v>0</v>
      </c>
    </row>
    <row r="215" spans="1:16123" s="844" customFormat="1" ht="24.95" customHeight="1">
      <c r="A215" s="843"/>
      <c r="B215" s="883">
        <v>7</v>
      </c>
      <c r="C215" s="497"/>
      <c r="D215" s="881" t="s">
        <v>729</v>
      </c>
      <c r="E215" s="881"/>
      <c r="F215" s="882"/>
      <c r="G215" s="881"/>
      <c r="H215" s="1356">
        <f>H197</f>
        <v>0</v>
      </c>
    </row>
    <row r="216" spans="1:16123" s="844" customFormat="1" ht="42" customHeight="1" thickBot="1">
      <c r="A216" s="843"/>
      <c r="B216" s="884">
        <v>8</v>
      </c>
      <c r="C216" s="504"/>
      <c r="D216" s="885" t="s">
        <v>730</v>
      </c>
      <c r="E216" s="885"/>
      <c r="F216" s="886"/>
      <c r="G216" s="885"/>
      <c r="H216" s="1357">
        <f>H206</f>
        <v>0</v>
      </c>
    </row>
    <row r="217" spans="1:16123" s="844" customFormat="1" ht="24.95" customHeight="1" thickBot="1">
      <c r="A217" s="843"/>
      <c r="B217" s="1821" t="s">
        <v>731</v>
      </c>
      <c r="C217" s="1822"/>
      <c r="D217" s="1822" t="s">
        <v>732</v>
      </c>
      <c r="E217" s="1822"/>
      <c r="F217" s="1822"/>
      <c r="G217" s="1823"/>
      <c r="H217" s="887">
        <f>SUM(H209:H216)</f>
        <v>0</v>
      </c>
    </row>
    <row r="219" spans="1:16123" s="844" customFormat="1">
      <c r="A219" s="843"/>
      <c r="B219" s="768"/>
      <c r="C219" s="768"/>
      <c r="D219" s="867"/>
      <c r="E219" s="768"/>
      <c r="F219" s="869"/>
      <c r="G219" s="870"/>
      <c r="H219" s="871"/>
      <c r="J219" s="888"/>
      <c r="AE219" s="490"/>
      <c r="AF219" s="490"/>
      <c r="AG219" s="490"/>
      <c r="AH219" s="490"/>
      <c r="AI219" s="490"/>
      <c r="AJ219" s="490"/>
      <c r="AK219" s="490"/>
      <c r="AL219" s="490"/>
      <c r="AM219" s="490"/>
      <c r="AN219" s="490"/>
      <c r="AO219" s="490"/>
      <c r="AP219" s="490"/>
      <c r="AQ219" s="490"/>
      <c r="AR219" s="490"/>
      <c r="AS219" s="490"/>
      <c r="AT219" s="490"/>
      <c r="AU219" s="490"/>
      <c r="AV219" s="490"/>
      <c r="AW219" s="490"/>
      <c r="AX219" s="490"/>
      <c r="AY219" s="490"/>
      <c r="AZ219" s="490"/>
      <c r="BA219" s="490"/>
      <c r="BB219" s="490"/>
      <c r="BC219" s="490"/>
      <c r="BD219" s="490"/>
      <c r="BE219" s="490"/>
      <c r="BF219" s="490"/>
      <c r="BG219" s="490"/>
      <c r="BH219" s="490"/>
      <c r="BI219" s="490"/>
      <c r="BJ219" s="490"/>
      <c r="BK219" s="490"/>
      <c r="BL219" s="490"/>
      <c r="BM219" s="490"/>
      <c r="BN219" s="490"/>
      <c r="BO219" s="490"/>
      <c r="BP219" s="490"/>
      <c r="BQ219" s="490"/>
      <c r="BR219" s="490"/>
      <c r="BS219" s="490"/>
      <c r="BT219" s="490"/>
      <c r="BU219" s="490"/>
      <c r="BV219" s="490"/>
      <c r="BW219" s="490"/>
      <c r="BX219" s="490"/>
      <c r="BY219" s="490"/>
      <c r="BZ219" s="490"/>
      <c r="CA219" s="490"/>
      <c r="CB219" s="490"/>
      <c r="CC219" s="490"/>
      <c r="CD219" s="490"/>
      <c r="CE219" s="490"/>
      <c r="CF219" s="490"/>
      <c r="CG219" s="490"/>
      <c r="CH219" s="490"/>
      <c r="CI219" s="490"/>
      <c r="CJ219" s="490"/>
      <c r="CK219" s="490"/>
      <c r="CL219" s="490"/>
      <c r="CM219" s="490"/>
      <c r="CN219" s="490"/>
      <c r="CO219" s="490"/>
      <c r="CP219" s="490"/>
      <c r="CQ219" s="490"/>
      <c r="CR219" s="490"/>
      <c r="CS219" s="490"/>
      <c r="CT219" s="490"/>
      <c r="CU219" s="490"/>
      <c r="CV219" s="490"/>
      <c r="CW219" s="490"/>
      <c r="CX219" s="490"/>
      <c r="CY219" s="490"/>
      <c r="CZ219" s="490"/>
      <c r="DA219" s="490"/>
      <c r="DB219" s="490"/>
      <c r="DC219" s="490"/>
      <c r="DD219" s="490"/>
      <c r="DE219" s="490"/>
      <c r="DF219" s="490"/>
      <c r="DG219" s="490"/>
      <c r="DH219" s="490"/>
      <c r="DI219" s="490"/>
      <c r="DJ219" s="490"/>
      <c r="DK219" s="490"/>
      <c r="DL219" s="490"/>
      <c r="DM219" s="490"/>
      <c r="DN219" s="490"/>
      <c r="DO219" s="490"/>
      <c r="DP219" s="490"/>
      <c r="DQ219" s="490"/>
      <c r="DR219" s="490"/>
      <c r="DS219" s="490"/>
      <c r="DT219" s="490"/>
      <c r="DU219" s="490"/>
      <c r="DV219" s="490"/>
      <c r="DW219" s="490"/>
      <c r="DX219" s="490"/>
      <c r="DY219" s="490"/>
      <c r="DZ219" s="490"/>
      <c r="EA219" s="490"/>
      <c r="EB219" s="490"/>
      <c r="EC219" s="490"/>
      <c r="ED219" s="490"/>
      <c r="EE219" s="490"/>
      <c r="EF219" s="490"/>
      <c r="EG219" s="490"/>
      <c r="EH219" s="490"/>
      <c r="EI219" s="490"/>
      <c r="EJ219" s="490"/>
      <c r="EK219" s="490"/>
      <c r="EL219" s="490"/>
      <c r="EM219" s="490"/>
      <c r="EN219" s="490"/>
      <c r="EO219" s="490"/>
      <c r="EP219" s="490"/>
      <c r="EQ219" s="490"/>
      <c r="ER219" s="490"/>
      <c r="ES219" s="490"/>
      <c r="ET219" s="490"/>
      <c r="EU219" s="490"/>
      <c r="EV219" s="490"/>
      <c r="EW219" s="490"/>
      <c r="EX219" s="490"/>
      <c r="EY219" s="490"/>
      <c r="EZ219" s="490"/>
      <c r="FA219" s="490"/>
      <c r="FB219" s="490"/>
      <c r="FC219" s="490"/>
      <c r="FD219" s="490"/>
      <c r="FE219" s="490"/>
      <c r="FF219" s="490"/>
      <c r="FG219" s="490"/>
      <c r="FH219" s="490"/>
      <c r="FI219" s="490"/>
      <c r="FJ219" s="490"/>
      <c r="FK219" s="490"/>
      <c r="FL219" s="490"/>
      <c r="FM219" s="490"/>
      <c r="FN219" s="490"/>
      <c r="FO219" s="490"/>
      <c r="FP219" s="490"/>
      <c r="FQ219" s="490"/>
      <c r="FR219" s="490"/>
      <c r="FS219" s="490"/>
      <c r="FT219" s="490"/>
      <c r="FU219" s="490"/>
      <c r="FV219" s="490"/>
      <c r="FW219" s="490"/>
      <c r="FX219" s="490"/>
      <c r="FY219" s="490"/>
      <c r="FZ219" s="490"/>
      <c r="GA219" s="490"/>
      <c r="GB219" s="490"/>
      <c r="GC219" s="490"/>
      <c r="GD219" s="490"/>
      <c r="GE219" s="490"/>
      <c r="GF219" s="490"/>
      <c r="GG219" s="490"/>
      <c r="GH219" s="490"/>
      <c r="GI219" s="490"/>
      <c r="GJ219" s="490"/>
      <c r="GK219" s="490"/>
      <c r="GL219" s="490"/>
      <c r="GM219" s="490"/>
      <c r="GN219" s="490"/>
      <c r="GO219" s="490"/>
      <c r="GP219" s="490"/>
      <c r="GQ219" s="490"/>
      <c r="GR219" s="490"/>
      <c r="GS219" s="490"/>
      <c r="GT219" s="490"/>
      <c r="GU219" s="490"/>
      <c r="GV219" s="490"/>
      <c r="GW219" s="490"/>
      <c r="GX219" s="490"/>
      <c r="GY219" s="490"/>
      <c r="GZ219" s="490"/>
      <c r="HA219" s="490"/>
      <c r="HB219" s="490"/>
      <c r="HC219" s="490"/>
      <c r="HD219" s="490"/>
      <c r="HE219" s="490"/>
      <c r="HF219" s="490"/>
      <c r="HG219" s="490"/>
      <c r="HH219" s="490"/>
      <c r="HI219" s="490"/>
      <c r="HJ219" s="490"/>
      <c r="HK219" s="490"/>
      <c r="HL219" s="490"/>
      <c r="HM219" s="490"/>
      <c r="HN219" s="490"/>
      <c r="HO219" s="490"/>
      <c r="HP219" s="490"/>
      <c r="HQ219" s="490"/>
      <c r="HR219" s="490"/>
      <c r="HS219" s="490"/>
      <c r="HT219" s="490"/>
      <c r="HU219" s="490"/>
      <c r="HV219" s="490"/>
      <c r="HW219" s="490"/>
      <c r="HX219" s="490"/>
      <c r="HY219" s="490"/>
      <c r="HZ219" s="490"/>
      <c r="IA219" s="490"/>
      <c r="IB219" s="490"/>
      <c r="IC219" s="490"/>
      <c r="ID219" s="490"/>
      <c r="IE219" s="490"/>
      <c r="IF219" s="490"/>
      <c r="IG219" s="490"/>
      <c r="IH219" s="490"/>
      <c r="II219" s="490"/>
      <c r="IJ219" s="490"/>
      <c r="IK219" s="490"/>
      <c r="IL219" s="490"/>
      <c r="IM219" s="490"/>
      <c r="IN219" s="490"/>
      <c r="IO219" s="490"/>
      <c r="IP219" s="490"/>
      <c r="IQ219" s="490"/>
      <c r="IR219" s="490"/>
      <c r="IS219" s="490"/>
      <c r="IT219" s="490"/>
      <c r="IU219" s="490"/>
      <c r="IV219" s="490"/>
      <c r="IW219" s="490"/>
      <c r="IX219" s="490"/>
      <c r="IY219" s="490"/>
      <c r="IZ219" s="490"/>
      <c r="JA219" s="490"/>
      <c r="JB219" s="490"/>
      <c r="JC219" s="490"/>
      <c r="JD219" s="490"/>
      <c r="JE219" s="490"/>
      <c r="JF219" s="490"/>
      <c r="JG219" s="490"/>
      <c r="JH219" s="490"/>
      <c r="JI219" s="490"/>
      <c r="JJ219" s="490"/>
      <c r="JK219" s="490"/>
      <c r="JL219" s="490"/>
      <c r="JM219" s="490"/>
      <c r="JN219" s="490"/>
      <c r="JO219" s="490"/>
      <c r="JP219" s="490"/>
      <c r="JQ219" s="490"/>
      <c r="JR219" s="490"/>
      <c r="JS219" s="490"/>
      <c r="JT219" s="490"/>
      <c r="JU219" s="490"/>
      <c r="JV219" s="490"/>
      <c r="JW219" s="490"/>
      <c r="JX219" s="490"/>
      <c r="JY219" s="490"/>
      <c r="JZ219" s="490"/>
      <c r="KA219" s="490"/>
      <c r="KB219" s="490"/>
      <c r="KC219" s="490"/>
      <c r="KD219" s="490"/>
      <c r="KE219" s="490"/>
      <c r="KF219" s="490"/>
      <c r="KG219" s="490"/>
      <c r="KH219" s="490"/>
      <c r="KI219" s="490"/>
      <c r="KJ219" s="490"/>
      <c r="KK219" s="490"/>
      <c r="KL219" s="490"/>
      <c r="KM219" s="490"/>
      <c r="KN219" s="490"/>
      <c r="KO219" s="490"/>
      <c r="KP219" s="490"/>
      <c r="KQ219" s="490"/>
      <c r="KR219" s="490"/>
      <c r="KS219" s="490"/>
      <c r="KT219" s="490"/>
      <c r="KU219" s="490"/>
      <c r="KV219" s="490"/>
      <c r="KW219" s="490"/>
      <c r="KX219" s="490"/>
      <c r="KY219" s="490"/>
      <c r="KZ219" s="490"/>
      <c r="LA219" s="490"/>
      <c r="LB219" s="490"/>
      <c r="LC219" s="490"/>
      <c r="LD219" s="490"/>
      <c r="LE219" s="490"/>
      <c r="LF219" s="490"/>
      <c r="LG219" s="490"/>
      <c r="LH219" s="490"/>
      <c r="LI219" s="490"/>
      <c r="LJ219" s="490"/>
      <c r="LK219" s="490"/>
      <c r="LL219" s="490"/>
      <c r="LM219" s="490"/>
      <c r="LN219" s="490"/>
      <c r="LO219" s="490"/>
      <c r="LP219" s="490"/>
      <c r="LQ219" s="490"/>
      <c r="LR219" s="490"/>
      <c r="LS219" s="490"/>
      <c r="LT219" s="490"/>
      <c r="LU219" s="490"/>
      <c r="LV219" s="490"/>
      <c r="LW219" s="490"/>
      <c r="LX219" s="490"/>
      <c r="LY219" s="490"/>
      <c r="LZ219" s="490"/>
      <c r="MA219" s="490"/>
      <c r="MB219" s="490"/>
      <c r="MC219" s="490"/>
      <c r="MD219" s="490"/>
      <c r="ME219" s="490"/>
      <c r="MF219" s="490"/>
      <c r="MG219" s="490"/>
      <c r="MH219" s="490"/>
      <c r="MI219" s="490"/>
      <c r="MJ219" s="490"/>
      <c r="MK219" s="490"/>
      <c r="ML219" s="490"/>
      <c r="MM219" s="490"/>
      <c r="MN219" s="490"/>
      <c r="MO219" s="490"/>
      <c r="MP219" s="490"/>
      <c r="MQ219" s="490"/>
      <c r="MR219" s="490"/>
      <c r="MS219" s="490"/>
      <c r="MT219" s="490"/>
      <c r="MU219" s="490"/>
      <c r="MV219" s="490"/>
      <c r="MW219" s="490"/>
      <c r="MX219" s="490"/>
      <c r="MY219" s="490"/>
      <c r="MZ219" s="490"/>
      <c r="NA219" s="490"/>
      <c r="NB219" s="490"/>
      <c r="NC219" s="490"/>
      <c r="ND219" s="490"/>
      <c r="NE219" s="490"/>
      <c r="NF219" s="490"/>
      <c r="NG219" s="490"/>
      <c r="NH219" s="490"/>
      <c r="NI219" s="490"/>
      <c r="NJ219" s="490"/>
      <c r="NK219" s="490"/>
      <c r="NL219" s="490"/>
      <c r="NM219" s="490"/>
      <c r="NN219" s="490"/>
      <c r="NO219" s="490"/>
      <c r="NP219" s="490"/>
      <c r="NQ219" s="490"/>
      <c r="NR219" s="490"/>
      <c r="NS219" s="490"/>
      <c r="NT219" s="490"/>
      <c r="NU219" s="490"/>
      <c r="NV219" s="490"/>
      <c r="NW219" s="490"/>
      <c r="NX219" s="490"/>
      <c r="NY219" s="490"/>
      <c r="NZ219" s="490"/>
      <c r="OA219" s="490"/>
      <c r="OB219" s="490"/>
      <c r="OC219" s="490"/>
      <c r="OD219" s="490"/>
      <c r="OE219" s="490"/>
      <c r="OF219" s="490"/>
      <c r="OG219" s="490"/>
      <c r="OH219" s="490"/>
      <c r="OI219" s="490"/>
      <c r="OJ219" s="490"/>
      <c r="OK219" s="490"/>
      <c r="OL219" s="490"/>
      <c r="OM219" s="490"/>
      <c r="ON219" s="490"/>
      <c r="OO219" s="490"/>
      <c r="OP219" s="490"/>
      <c r="OQ219" s="490"/>
      <c r="OR219" s="490"/>
      <c r="OS219" s="490"/>
      <c r="OT219" s="490"/>
      <c r="OU219" s="490"/>
      <c r="OV219" s="490"/>
      <c r="OW219" s="490"/>
      <c r="OX219" s="490"/>
      <c r="OY219" s="490"/>
      <c r="OZ219" s="490"/>
      <c r="PA219" s="490"/>
      <c r="PB219" s="490"/>
      <c r="PC219" s="490"/>
      <c r="PD219" s="490"/>
      <c r="PE219" s="490"/>
      <c r="PF219" s="490"/>
      <c r="PG219" s="490"/>
      <c r="PH219" s="490"/>
      <c r="PI219" s="490"/>
      <c r="PJ219" s="490"/>
      <c r="PK219" s="490"/>
      <c r="PL219" s="490"/>
      <c r="PM219" s="490"/>
      <c r="PN219" s="490"/>
      <c r="PO219" s="490"/>
      <c r="PP219" s="490"/>
      <c r="PQ219" s="490"/>
      <c r="PR219" s="490"/>
      <c r="PS219" s="490"/>
      <c r="PT219" s="490"/>
      <c r="PU219" s="490"/>
      <c r="PV219" s="490"/>
      <c r="PW219" s="490"/>
      <c r="PX219" s="490"/>
      <c r="PY219" s="490"/>
      <c r="PZ219" s="490"/>
      <c r="QA219" s="490"/>
      <c r="QB219" s="490"/>
      <c r="QC219" s="490"/>
      <c r="QD219" s="490"/>
      <c r="QE219" s="490"/>
      <c r="QF219" s="490"/>
      <c r="QG219" s="490"/>
      <c r="QH219" s="490"/>
      <c r="QI219" s="490"/>
      <c r="QJ219" s="490"/>
      <c r="QK219" s="490"/>
      <c r="QL219" s="490"/>
      <c r="QM219" s="490"/>
      <c r="QN219" s="490"/>
      <c r="QO219" s="490"/>
      <c r="QP219" s="490"/>
      <c r="QQ219" s="490"/>
      <c r="QR219" s="490"/>
      <c r="QS219" s="490"/>
      <c r="QT219" s="490"/>
      <c r="QU219" s="490"/>
      <c r="QV219" s="490"/>
      <c r="QW219" s="490"/>
      <c r="QX219" s="490"/>
      <c r="QY219" s="490"/>
      <c r="QZ219" s="490"/>
      <c r="RA219" s="490"/>
      <c r="RB219" s="490"/>
      <c r="RC219" s="490"/>
      <c r="RD219" s="490"/>
      <c r="RE219" s="490"/>
      <c r="RF219" s="490"/>
      <c r="RG219" s="490"/>
      <c r="RH219" s="490"/>
      <c r="RI219" s="490"/>
      <c r="RJ219" s="490"/>
      <c r="RK219" s="490"/>
      <c r="RL219" s="490"/>
      <c r="RM219" s="490"/>
      <c r="RN219" s="490"/>
      <c r="RO219" s="490"/>
      <c r="RP219" s="490"/>
      <c r="RQ219" s="490"/>
      <c r="RR219" s="490"/>
      <c r="RS219" s="490"/>
      <c r="RT219" s="490"/>
      <c r="RU219" s="490"/>
      <c r="RV219" s="490"/>
      <c r="RW219" s="490"/>
      <c r="RX219" s="490"/>
      <c r="RY219" s="490"/>
      <c r="RZ219" s="490"/>
      <c r="SA219" s="490"/>
      <c r="SB219" s="490"/>
      <c r="SC219" s="490"/>
      <c r="SD219" s="490"/>
      <c r="SE219" s="490"/>
      <c r="SF219" s="490"/>
      <c r="SG219" s="490"/>
      <c r="SH219" s="490"/>
      <c r="SI219" s="490"/>
      <c r="SJ219" s="490"/>
      <c r="SK219" s="490"/>
      <c r="SL219" s="490"/>
      <c r="SM219" s="490"/>
      <c r="SN219" s="490"/>
      <c r="SO219" s="490"/>
      <c r="SP219" s="490"/>
      <c r="SQ219" s="490"/>
      <c r="SR219" s="490"/>
      <c r="SS219" s="490"/>
      <c r="ST219" s="490"/>
      <c r="SU219" s="490"/>
      <c r="SV219" s="490"/>
      <c r="SW219" s="490"/>
      <c r="SX219" s="490"/>
      <c r="SY219" s="490"/>
      <c r="SZ219" s="490"/>
      <c r="TA219" s="490"/>
      <c r="TB219" s="490"/>
      <c r="TC219" s="490"/>
      <c r="TD219" s="490"/>
      <c r="TE219" s="490"/>
      <c r="TF219" s="490"/>
      <c r="TG219" s="490"/>
      <c r="TH219" s="490"/>
      <c r="TI219" s="490"/>
      <c r="TJ219" s="490"/>
      <c r="TK219" s="490"/>
      <c r="TL219" s="490"/>
      <c r="TM219" s="490"/>
      <c r="TN219" s="490"/>
      <c r="TO219" s="490"/>
      <c r="TP219" s="490"/>
      <c r="TQ219" s="490"/>
      <c r="TR219" s="490"/>
      <c r="TS219" s="490"/>
      <c r="TT219" s="490"/>
      <c r="TU219" s="490"/>
      <c r="TV219" s="490"/>
      <c r="TW219" s="490"/>
      <c r="TX219" s="490"/>
      <c r="TY219" s="490"/>
      <c r="TZ219" s="490"/>
      <c r="UA219" s="490"/>
      <c r="UB219" s="490"/>
      <c r="UC219" s="490"/>
      <c r="UD219" s="490"/>
      <c r="UE219" s="490"/>
      <c r="UF219" s="490"/>
      <c r="UG219" s="490"/>
      <c r="UH219" s="490"/>
      <c r="UI219" s="490"/>
      <c r="UJ219" s="490"/>
      <c r="UK219" s="490"/>
      <c r="UL219" s="490"/>
      <c r="UM219" s="490"/>
      <c r="UN219" s="490"/>
      <c r="UO219" s="490"/>
      <c r="UP219" s="490"/>
      <c r="UQ219" s="490"/>
      <c r="UR219" s="490"/>
      <c r="US219" s="490"/>
      <c r="UT219" s="490"/>
      <c r="UU219" s="490"/>
      <c r="UV219" s="490"/>
      <c r="UW219" s="490"/>
      <c r="UX219" s="490"/>
      <c r="UY219" s="490"/>
      <c r="UZ219" s="490"/>
      <c r="VA219" s="490"/>
      <c r="VB219" s="490"/>
      <c r="VC219" s="490"/>
      <c r="VD219" s="490"/>
      <c r="VE219" s="490"/>
      <c r="VF219" s="490"/>
      <c r="VG219" s="490"/>
      <c r="VH219" s="490"/>
      <c r="VI219" s="490"/>
      <c r="VJ219" s="490"/>
      <c r="VK219" s="490"/>
      <c r="VL219" s="490"/>
      <c r="VM219" s="490"/>
      <c r="VN219" s="490"/>
      <c r="VO219" s="490"/>
      <c r="VP219" s="490"/>
      <c r="VQ219" s="490"/>
      <c r="VR219" s="490"/>
      <c r="VS219" s="490"/>
      <c r="VT219" s="490"/>
      <c r="VU219" s="490"/>
      <c r="VV219" s="490"/>
      <c r="VW219" s="490"/>
      <c r="VX219" s="490"/>
      <c r="VY219" s="490"/>
      <c r="VZ219" s="490"/>
      <c r="WA219" s="490"/>
      <c r="WB219" s="490"/>
      <c r="WC219" s="490"/>
      <c r="WD219" s="490"/>
      <c r="WE219" s="490"/>
      <c r="WF219" s="490"/>
      <c r="WG219" s="490"/>
      <c r="WH219" s="490"/>
      <c r="WI219" s="490"/>
      <c r="WJ219" s="490"/>
      <c r="WK219" s="490"/>
      <c r="WL219" s="490"/>
      <c r="WM219" s="490"/>
      <c r="WN219" s="490"/>
      <c r="WO219" s="490"/>
      <c r="WP219" s="490"/>
      <c r="WQ219" s="490"/>
      <c r="WR219" s="490"/>
      <c r="WS219" s="490"/>
      <c r="WT219" s="490"/>
      <c r="WU219" s="490"/>
      <c r="WV219" s="490"/>
      <c r="WW219" s="490"/>
      <c r="WX219" s="490"/>
      <c r="WY219" s="490"/>
      <c r="WZ219" s="490"/>
      <c r="XA219" s="490"/>
      <c r="XB219" s="490"/>
      <c r="XC219" s="490"/>
      <c r="XD219" s="490"/>
      <c r="XE219" s="490"/>
      <c r="XF219" s="490"/>
      <c r="XG219" s="490"/>
      <c r="XH219" s="490"/>
      <c r="XI219" s="490"/>
      <c r="XJ219" s="490"/>
      <c r="XK219" s="490"/>
      <c r="XL219" s="490"/>
      <c r="XM219" s="490"/>
      <c r="XN219" s="490"/>
      <c r="XO219" s="490"/>
      <c r="XP219" s="490"/>
      <c r="XQ219" s="490"/>
      <c r="XR219" s="490"/>
      <c r="XS219" s="490"/>
      <c r="XT219" s="490"/>
      <c r="XU219" s="490"/>
      <c r="XV219" s="490"/>
      <c r="XW219" s="490"/>
      <c r="XX219" s="490"/>
      <c r="XY219" s="490"/>
      <c r="XZ219" s="490"/>
      <c r="YA219" s="490"/>
      <c r="YB219" s="490"/>
      <c r="YC219" s="490"/>
      <c r="YD219" s="490"/>
      <c r="YE219" s="490"/>
      <c r="YF219" s="490"/>
      <c r="YG219" s="490"/>
      <c r="YH219" s="490"/>
      <c r="YI219" s="490"/>
      <c r="YJ219" s="490"/>
      <c r="YK219" s="490"/>
      <c r="YL219" s="490"/>
      <c r="YM219" s="490"/>
      <c r="YN219" s="490"/>
      <c r="YO219" s="490"/>
      <c r="YP219" s="490"/>
      <c r="YQ219" s="490"/>
      <c r="YR219" s="490"/>
      <c r="YS219" s="490"/>
      <c r="YT219" s="490"/>
      <c r="YU219" s="490"/>
      <c r="YV219" s="490"/>
      <c r="YW219" s="490"/>
      <c r="YX219" s="490"/>
      <c r="YY219" s="490"/>
      <c r="YZ219" s="490"/>
      <c r="ZA219" s="490"/>
      <c r="ZB219" s="490"/>
      <c r="ZC219" s="490"/>
      <c r="ZD219" s="490"/>
      <c r="ZE219" s="490"/>
      <c r="ZF219" s="490"/>
      <c r="ZG219" s="490"/>
      <c r="ZH219" s="490"/>
      <c r="ZI219" s="490"/>
      <c r="ZJ219" s="490"/>
      <c r="ZK219" s="490"/>
      <c r="ZL219" s="490"/>
      <c r="ZM219" s="490"/>
      <c r="ZN219" s="490"/>
      <c r="ZO219" s="490"/>
      <c r="ZP219" s="490"/>
      <c r="ZQ219" s="490"/>
      <c r="ZR219" s="490"/>
      <c r="ZS219" s="490"/>
      <c r="ZT219" s="490"/>
      <c r="ZU219" s="490"/>
      <c r="ZV219" s="490"/>
      <c r="ZW219" s="490"/>
      <c r="ZX219" s="490"/>
      <c r="ZY219" s="490"/>
      <c r="ZZ219" s="490"/>
      <c r="AAA219" s="490"/>
      <c r="AAB219" s="490"/>
      <c r="AAC219" s="490"/>
      <c r="AAD219" s="490"/>
      <c r="AAE219" s="490"/>
      <c r="AAF219" s="490"/>
      <c r="AAG219" s="490"/>
      <c r="AAH219" s="490"/>
      <c r="AAI219" s="490"/>
      <c r="AAJ219" s="490"/>
      <c r="AAK219" s="490"/>
      <c r="AAL219" s="490"/>
      <c r="AAM219" s="490"/>
      <c r="AAN219" s="490"/>
      <c r="AAO219" s="490"/>
      <c r="AAP219" s="490"/>
      <c r="AAQ219" s="490"/>
      <c r="AAR219" s="490"/>
      <c r="AAS219" s="490"/>
      <c r="AAT219" s="490"/>
      <c r="AAU219" s="490"/>
      <c r="AAV219" s="490"/>
      <c r="AAW219" s="490"/>
      <c r="AAX219" s="490"/>
      <c r="AAY219" s="490"/>
      <c r="AAZ219" s="490"/>
      <c r="ABA219" s="490"/>
      <c r="ABB219" s="490"/>
      <c r="ABC219" s="490"/>
      <c r="ABD219" s="490"/>
      <c r="ABE219" s="490"/>
      <c r="ABF219" s="490"/>
      <c r="ABG219" s="490"/>
      <c r="ABH219" s="490"/>
      <c r="ABI219" s="490"/>
      <c r="ABJ219" s="490"/>
      <c r="ABK219" s="490"/>
      <c r="ABL219" s="490"/>
      <c r="ABM219" s="490"/>
      <c r="ABN219" s="490"/>
      <c r="ABO219" s="490"/>
      <c r="ABP219" s="490"/>
      <c r="ABQ219" s="490"/>
      <c r="ABR219" s="490"/>
      <c r="ABS219" s="490"/>
      <c r="ABT219" s="490"/>
      <c r="ABU219" s="490"/>
      <c r="ABV219" s="490"/>
      <c r="ABW219" s="490"/>
      <c r="ABX219" s="490"/>
      <c r="ABY219" s="490"/>
      <c r="ABZ219" s="490"/>
      <c r="ACA219" s="490"/>
      <c r="ACB219" s="490"/>
      <c r="ACC219" s="490"/>
      <c r="ACD219" s="490"/>
      <c r="ACE219" s="490"/>
      <c r="ACF219" s="490"/>
      <c r="ACG219" s="490"/>
      <c r="ACH219" s="490"/>
      <c r="ACI219" s="490"/>
      <c r="ACJ219" s="490"/>
      <c r="ACK219" s="490"/>
      <c r="ACL219" s="490"/>
      <c r="ACM219" s="490"/>
      <c r="ACN219" s="490"/>
      <c r="ACO219" s="490"/>
      <c r="ACP219" s="490"/>
      <c r="ACQ219" s="490"/>
      <c r="ACR219" s="490"/>
      <c r="ACS219" s="490"/>
      <c r="ACT219" s="490"/>
      <c r="ACU219" s="490"/>
      <c r="ACV219" s="490"/>
      <c r="ACW219" s="490"/>
      <c r="ACX219" s="490"/>
      <c r="ACY219" s="490"/>
      <c r="ACZ219" s="490"/>
      <c r="ADA219" s="490"/>
      <c r="ADB219" s="490"/>
      <c r="ADC219" s="490"/>
      <c r="ADD219" s="490"/>
      <c r="ADE219" s="490"/>
      <c r="ADF219" s="490"/>
      <c r="ADG219" s="490"/>
      <c r="ADH219" s="490"/>
      <c r="ADI219" s="490"/>
      <c r="ADJ219" s="490"/>
      <c r="ADK219" s="490"/>
      <c r="ADL219" s="490"/>
      <c r="ADM219" s="490"/>
      <c r="ADN219" s="490"/>
      <c r="ADO219" s="490"/>
      <c r="ADP219" s="490"/>
      <c r="ADQ219" s="490"/>
      <c r="ADR219" s="490"/>
      <c r="ADS219" s="490"/>
      <c r="ADT219" s="490"/>
      <c r="ADU219" s="490"/>
      <c r="ADV219" s="490"/>
      <c r="ADW219" s="490"/>
      <c r="ADX219" s="490"/>
      <c r="ADY219" s="490"/>
      <c r="ADZ219" s="490"/>
      <c r="AEA219" s="490"/>
      <c r="AEB219" s="490"/>
      <c r="AEC219" s="490"/>
      <c r="AED219" s="490"/>
      <c r="AEE219" s="490"/>
      <c r="AEF219" s="490"/>
      <c r="AEG219" s="490"/>
      <c r="AEH219" s="490"/>
      <c r="AEI219" s="490"/>
      <c r="AEJ219" s="490"/>
      <c r="AEK219" s="490"/>
      <c r="AEL219" s="490"/>
      <c r="AEM219" s="490"/>
      <c r="AEN219" s="490"/>
      <c r="AEO219" s="490"/>
      <c r="AEP219" s="490"/>
      <c r="AEQ219" s="490"/>
      <c r="AER219" s="490"/>
      <c r="AES219" s="490"/>
      <c r="AET219" s="490"/>
      <c r="AEU219" s="490"/>
      <c r="AEV219" s="490"/>
      <c r="AEW219" s="490"/>
      <c r="AEX219" s="490"/>
      <c r="AEY219" s="490"/>
      <c r="AEZ219" s="490"/>
      <c r="AFA219" s="490"/>
      <c r="AFB219" s="490"/>
      <c r="AFC219" s="490"/>
      <c r="AFD219" s="490"/>
      <c r="AFE219" s="490"/>
      <c r="AFF219" s="490"/>
      <c r="AFG219" s="490"/>
      <c r="AFH219" s="490"/>
      <c r="AFI219" s="490"/>
      <c r="AFJ219" s="490"/>
      <c r="AFK219" s="490"/>
      <c r="AFL219" s="490"/>
      <c r="AFM219" s="490"/>
      <c r="AFN219" s="490"/>
      <c r="AFO219" s="490"/>
      <c r="AFP219" s="490"/>
      <c r="AFQ219" s="490"/>
      <c r="AFR219" s="490"/>
      <c r="AFS219" s="490"/>
      <c r="AFT219" s="490"/>
      <c r="AFU219" s="490"/>
      <c r="AFV219" s="490"/>
      <c r="AFW219" s="490"/>
      <c r="AFX219" s="490"/>
      <c r="AFY219" s="490"/>
      <c r="AFZ219" s="490"/>
      <c r="AGA219" s="490"/>
      <c r="AGB219" s="490"/>
      <c r="AGC219" s="490"/>
      <c r="AGD219" s="490"/>
      <c r="AGE219" s="490"/>
      <c r="AGF219" s="490"/>
      <c r="AGG219" s="490"/>
      <c r="AGH219" s="490"/>
      <c r="AGI219" s="490"/>
      <c r="AGJ219" s="490"/>
      <c r="AGK219" s="490"/>
      <c r="AGL219" s="490"/>
      <c r="AGM219" s="490"/>
      <c r="AGN219" s="490"/>
      <c r="AGO219" s="490"/>
      <c r="AGP219" s="490"/>
      <c r="AGQ219" s="490"/>
      <c r="AGR219" s="490"/>
      <c r="AGS219" s="490"/>
      <c r="AGT219" s="490"/>
      <c r="AGU219" s="490"/>
      <c r="AGV219" s="490"/>
      <c r="AGW219" s="490"/>
      <c r="AGX219" s="490"/>
      <c r="AGY219" s="490"/>
      <c r="AGZ219" s="490"/>
      <c r="AHA219" s="490"/>
      <c r="AHB219" s="490"/>
      <c r="AHC219" s="490"/>
      <c r="AHD219" s="490"/>
      <c r="AHE219" s="490"/>
      <c r="AHF219" s="490"/>
      <c r="AHG219" s="490"/>
      <c r="AHH219" s="490"/>
      <c r="AHI219" s="490"/>
      <c r="AHJ219" s="490"/>
      <c r="AHK219" s="490"/>
      <c r="AHL219" s="490"/>
      <c r="AHM219" s="490"/>
      <c r="AHN219" s="490"/>
      <c r="AHO219" s="490"/>
      <c r="AHP219" s="490"/>
      <c r="AHQ219" s="490"/>
      <c r="AHR219" s="490"/>
      <c r="AHS219" s="490"/>
      <c r="AHT219" s="490"/>
      <c r="AHU219" s="490"/>
      <c r="AHV219" s="490"/>
      <c r="AHW219" s="490"/>
      <c r="AHX219" s="490"/>
      <c r="AHY219" s="490"/>
      <c r="AHZ219" s="490"/>
      <c r="AIA219" s="490"/>
      <c r="AIB219" s="490"/>
      <c r="AIC219" s="490"/>
      <c r="AID219" s="490"/>
      <c r="AIE219" s="490"/>
      <c r="AIF219" s="490"/>
      <c r="AIG219" s="490"/>
      <c r="AIH219" s="490"/>
      <c r="AII219" s="490"/>
      <c r="AIJ219" s="490"/>
      <c r="AIK219" s="490"/>
      <c r="AIL219" s="490"/>
      <c r="AIM219" s="490"/>
      <c r="AIN219" s="490"/>
      <c r="AIO219" s="490"/>
      <c r="AIP219" s="490"/>
      <c r="AIQ219" s="490"/>
      <c r="AIR219" s="490"/>
      <c r="AIS219" s="490"/>
      <c r="AIT219" s="490"/>
      <c r="AIU219" s="490"/>
      <c r="AIV219" s="490"/>
      <c r="AIW219" s="490"/>
      <c r="AIX219" s="490"/>
      <c r="AIY219" s="490"/>
      <c r="AIZ219" s="490"/>
      <c r="AJA219" s="490"/>
      <c r="AJB219" s="490"/>
      <c r="AJC219" s="490"/>
      <c r="AJD219" s="490"/>
      <c r="AJE219" s="490"/>
      <c r="AJF219" s="490"/>
      <c r="AJG219" s="490"/>
      <c r="AJH219" s="490"/>
      <c r="AJI219" s="490"/>
      <c r="AJJ219" s="490"/>
      <c r="AJK219" s="490"/>
      <c r="AJL219" s="490"/>
      <c r="AJM219" s="490"/>
      <c r="AJN219" s="490"/>
      <c r="AJO219" s="490"/>
      <c r="AJP219" s="490"/>
      <c r="AJQ219" s="490"/>
      <c r="AJR219" s="490"/>
      <c r="AJS219" s="490"/>
      <c r="AJT219" s="490"/>
      <c r="AJU219" s="490"/>
      <c r="AJV219" s="490"/>
      <c r="AJW219" s="490"/>
      <c r="AJX219" s="490"/>
      <c r="AJY219" s="490"/>
      <c r="AJZ219" s="490"/>
      <c r="AKA219" s="490"/>
      <c r="AKB219" s="490"/>
      <c r="AKC219" s="490"/>
      <c r="AKD219" s="490"/>
      <c r="AKE219" s="490"/>
      <c r="AKF219" s="490"/>
      <c r="AKG219" s="490"/>
      <c r="AKH219" s="490"/>
      <c r="AKI219" s="490"/>
      <c r="AKJ219" s="490"/>
      <c r="AKK219" s="490"/>
      <c r="AKL219" s="490"/>
      <c r="AKM219" s="490"/>
      <c r="AKN219" s="490"/>
      <c r="AKO219" s="490"/>
      <c r="AKP219" s="490"/>
      <c r="AKQ219" s="490"/>
      <c r="AKR219" s="490"/>
      <c r="AKS219" s="490"/>
      <c r="AKT219" s="490"/>
      <c r="AKU219" s="490"/>
      <c r="AKV219" s="490"/>
      <c r="AKW219" s="490"/>
      <c r="AKX219" s="490"/>
      <c r="AKY219" s="490"/>
      <c r="AKZ219" s="490"/>
      <c r="ALA219" s="490"/>
      <c r="ALB219" s="490"/>
      <c r="ALC219" s="490"/>
      <c r="ALD219" s="490"/>
      <c r="ALE219" s="490"/>
      <c r="ALF219" s="490"/>
      <c r="ALG219" s="490"/>
      <c r="ALH219" s="490"/>
      <c r="ALI219" s="490"/>
      <c r="ALJ219" s="490"/>
      <c r="ALK219" s="490"/>
      <c r="ALL219" s="490"/>
      <c r="ALM219" s="490"/>
      <c r="ALN219" s="490"/>
      <c r="ALO219" s="490"/>
      <c r="ALP219" s="490"/>
      <c r="ALQ219" s="490"/>
      <c r="ALR219" s="490"/>
      <c r="ALS219" s="490"/>
      <c r="ALT219" s="490"/>
      <c r="ALU219" s="490"/>
      <c r="ALV219" s="490"/>
      <c r="ALW219" s="490"/>
      <c r="ALX219" s="490"/>
      <c r="ALY219" s="490"/>
      <c r="ALZ219" s="490"/>
      <c r="AMA219" s="490"/>
      <c r="AMB219" s="490"/>
      <c r="AMC219" s="490"/>
      <c r="AMD219" s="490"/>
      <c r="AME219" s="490"/>
      <c r="AMF219" s="490"/>
      <c r="AMG219" s="490"/>
      <c r="AMH219" s="490"/>
      <c r="AMI219" s="490"/>
      <c r="AMJ219" s="490"/>
      <c r="AMK219" s="490"/>
      <c r="AML219" s="490"/>
      <c r="AMM219" s="490"/>
      <c r="AMN219" s="490"/>
      <c r="AMO219" s="490"/>
      <c r="AMP219" s="490"/>
      <c r="AMQ219" s="490"/>
      <c r="AMR219" s="490"/>
      <c r="AMS219" s="490"/>
      <c r="AMT219" s="490"/>
      <c r="AMU219" s="490"/>
      <c r="AMV219" s="490"/>
      <c r="AMW219" s="490"/>
      <c r="AMX219" s="490"/>
      <c r="AMY219" s="490"/>
      <c r="AMZ219" s="490"/>
      <c r="ANA219" s="490"/>
      <c r="ANB219" s="490"/>
      <c r="ANC219" s="490"/>
      <c r="AND219" s="490"/>
      <c r="ANE219" s="490"/>
      <c r="ANF219" s="490"/>
      <c r="ANG219" s="490"/>
      <c r="ANH219" s="490"/>
      <c r="ANI219" s="490"/>
      <c r="ANJ219" s="490"/>
      <c r="ANK219" s="490"/>
      <c r="ANL219" s="490"/>
      <c r="ANM219" s="490"/>
      <c r="ANN219" s="490"/>
      <c r="ANO219" s="490"/>
      <c r="ANP219" s="490"/>
      <c r="ANQ219" s="490"/>
      <c r="ANR219" s="490"/>
      <c r="ANS219" s="490"/>
      <c r="ANT219" s="490"/>
      <c r="ANU219" s="490"/>
      <c r="ANV219" s="490"/>
      <c r="ANW219" s="490"/>
      <c r="ANX219" s="490"/>
      <c r="ANY219" s="490"/>
      <c r="ANZ219" s="490"/>
      <c r="AOA219" s="490"/>
      <c r="AOB219" s="490"/>
      <c r="AOC219" s="490"/>
      <c r="AOD219" s="490"/>
      <c r="AOE219" s="490"/>
      <c r="AOF219" s="490"/>
      <c r="AOG219" s="490"/>
      <c r="AOH219" s="490"/>
      <c r="AOI219" s="490"/>
      <c r="AOJ219" s="490"/>
      <c r="AOK219" s="490"/>
      <c r="AOL219" s="490"/>
      <c r="AOM219" s="490"/>
      <c r="AON219" s="490"/>
      <c r="AOO219" s="490"/>
      <c r="AOP219" s="490"/>
      <c r="AOQ219" s="490"/>
      <c r="AOR219" s="490"/>
      <c r="AOS219" s="490"/>
      <c r="AOT219" s="490"/>
      <c r="AOU219" s="490"/>
      <c r="AOV219" s="490"/>
      <c r="AOW219" s="490"/>
      <c r="AOX219" s="490"/>
      <c r="AOY219" s="490"/>
      <c r="AOZ219" s="490"/>
      <c r="APA219" s="490"/>
      <c r="APB219" s="490"/>
      <c r="APC219" s="490"/>
      <c r="APD219" s="490"/>
      <c r="APE219" s="490"/>
      <c r="APF219" s="490"/>
      <c r="APG219" s="490"/>
      <c r="APH219" s="490"/>
      <c r="API219" s="490"/>
      <c r="APJ219" s="490"/>
      <c r="APK219" s="490"/>
      <c r="APL219" s="490"/>
      <c r="APM219" s="490"/>
      <c r="APN219" s="490"/>
      <c r="APO219" s="490"/>
      <c r="APP219" s="490"/>
      <c r="APQ219" s="490"/>
      <c r="APR219" s="490"/>
      <c r="APS219" s="490"/>
      <c r="APT219" s="490"/>
      <c r="APU219" s="490"/>
      <c r="APV219" s="490"/>
      <c r="APW219" s="490"/>
      <c r="APX219" s="490"/>
      <c r="APY219" s="490"/>
      <c r="APZ219" s="490"/>
      <c r="AQA219" s="490"/>
      <c r="AQB219" s="490"/>
      <c r="AQC219" s="490"/>
      <c r="AQD219" s="490"/>
      <c r="AQE219" s="490"/>
      <c r="AQF219" s="490"/>
      <c r="AQG219" s="490"/>
      <c r="AQH219" s="490"/>
      <c r="AQI219" s="490"/>
      <c r="AQJ219" s="490"/>
      <c r="AQK219" s="490"/>
      <c r="AQL219" s="490"/>
      <c r="AQM219" s="490"/>
      <c r="AQN219" s="490"/>
      <c r="AQO219" s="490"/>
      <c r="AQP219" s="490"/>
      <c r="AQQ219" s="490"/>
      <c r="AQR219" s="490"/>
      <c r="AQS219" s="490"/>
      <c r="AQT219" s="490"/>
      <c r="AQU219" s="490"/>
      <c r="AQV219" s="490"/>
      <c r="AQW219" s="490"/>
      <c r="AQX219" s="490"/>
      <c r="AQY219" s="490"/>
      <c r="AQZ219" s="490"/>
      <c r="ARA219" s="490"/>
      <c r="ARB219" s="490"/>
      <c r="ARC219" s="490"/>
      <c r="ARD219" s="490"/>
      <c r="ARE219" s="490"/>
      <c r="ARF219" s="490"/>
      <c r="ARG219" s="490"/>
      <c r="ARH219" s="490"/>
      <c r="ARI219" s="490"/>
      <c r="ARJ219" s="490"/>
      <c r="ARK219" s="490"/>
      <c r="ARL219" s="490"/>
      <c r="ARM219" s="490"/>
      <c r="ARN219" s="490"/>
      <c r="ARO219" s="490"/>
      <c r="ARP219" s="490"/>
      <c r="ARQ219" s="490"/>
      <c r="ARR219" s="490"/>
      <c r="ARS219" s="490"/>
      <c r="ART219" s="490"/>
      <c r="ARU219" s="490"/>
      <c r="ARV219" s="490"/>
      <c r="ARW219" s="490"/>
      <c r="ARX219" s="490"/>
      <c r="ARY219" s="490"/>
      <c r="ARZ219" s="490"/>
      <c r="ASA219" s="490"/>
      <c r="ASB219" s="490"/>
      <c r="ASC219" s="490"/>
      <c r="ASD219" s="490"/>
      <c r="ASE219" s="490"/>
      <c r="ASF219" s="490"/>
      <c r="ASG219" s="490"/>
      <c r="ASH219" s="490"/>
      <c r="ASI219" s="490"/>
      <c r="ASJ219" s="490"/>
      <c r="ASK219" s="490"/>
      <c r="ASL219" s="490"/>
      <c r="ASM219" s="490"/>
      <c r="ASN219" s="490"/>
      <c r="ASO219" s="490"/>
      <c r="ASP219" s="490"/>
      <c r="ASQ219" s="490"/>
      <c r="ASR219" s="490"/>
      <c r="ASS219" s="490"/>
      <c r="AST219" s="490"/>
      <c r="ASU219" s="490"/>
      <c r="ASV219" s="490"/>
      <c r="ASW219" s="490"/>
      <c r="ASX219" s="490"/>
      <c r="ASY219" s="490"/>
      <c r="ASZ219" s="490"/>
      <c r="ATA219" s="490"/>
      <c r="ATB219" s="490"/>
      <c r="ATC219" s="490"/>
      <c r="ATD219" s="490"/>
      <c r="ATE219" s="490"/>
      <c r="ATF219" s="490"/>
      <c r="ATG219" s="490"/>
      <c r="ATH219" s="490"/>
      <c r="ATI219" s="490"/>
      <c r="ATJ219" s="490"/>
      <c r="ATK219" s="490"/>
      <c r="ATL219" s="490"/>
      <c r="ATM219" s="490"/>
      <c r="ATN219" s="490"/>
      <c r="ATO219" s="490"/>
      <c r="ATP219" s="490"/>
      <c r="ATQ219" s="490"/>
      <c r="ATR219" s="490"/>
      <c r="ATS219" s="490"/>
      <c r="ATT219" s="490"/>
      <c r="ATU219" s="490"/>
      <c r="ATV219" s="490"/>
      <c r="ATW219" s="490"/>
      <c r="ATX219" s="490"/>
      <c r="ATY219" s="490"/>
      <c r="ATZ219" s="490"/>
      <c r="AUA219" s="490"/>
      <c r="AUB219" s="490"/>
      <c r="AUC219" s="490"/>
      <c r="AUD219" s="490"/>
      <c r="AUE219" s="490"/>
      <c r="AUF219" s="490"/>
      <c r="AUG219" s="490"/>
      <c r="AUH219" s="490"/>
      <c r="AUI219" s="490"/>
      <c r="AUJ219" s="490"/>
      <c r="AUK219" s="490"/>
      <c r="AUL219" s="490"/>
      <c r="AUM219" s="490"/>
      <c r="AUN219" s="490"/>
      <c r="AUO219" s="490"/>
      <c r="AUP219" s="490"/>
      <c r="AUQ219" s="490"/>
      <c r="AUR219" s="490"/>
      <c r="AUS219" s="490"/>
      <c r="AUT219" s="490"/>
      <c r="AUU219" s="490"/>
      <c r="AUV219" s="490"/>
      <c r="AUW219" s="490"/>
      <c r="AUX219" s="490"/>
      <c r="AUY219" s="490"/>
      <c r="AUZ219" s="490"/>
      <c r="AVA219" s="490"/>
      <c r="AVB219" s="490"/>
      <c r="AVC219" s="490"/>
      <c r="AVD219" s="490"/>
      <c r="AVE219" s="490"/>
      <c r="AVF219" s="490"/>
      <c r="AVG219" s="490"/>
      <c r="AVH219" s="490"/>
      <c r="AVI219" s="490"/>
      <c r="AVJ219" s="490"/>
      <c r="AVK219" s="490"/>
      <c r="AVL219" s="490"/>
      <c r="AVM219" s="490"/>
      <c r="AVN219" s="490"/>
      <c r="AVO219" s="490"/>
      <c r="AVP219" s="490"/>
      <c r="AVQ219" s="490"/>
      <c r="AVR219" s="490"/>
      <c r="AVS219" s="490"/>
      <c r="AVT219" s="490"/>
      <c r="AVU219" s="490"/>
      <c r="AVV219" s="490"/>
      <c r="AVW219" s="490"/>
      <c r="AVX219" s="490"/>
      <c r="AVY219" s="490"/>
      <c r="AVZ219" s="490"/>
      <c r="AWA219" s="490"/>
      <c r="AWB219" s="490"/>
      <c r="AWC219" s="490"/>
      <c r="AWD219" s="490"/>
      <c r="AWE219" s="490"/>
      <c r="AWF219" s="490"/>
      <c r="AWG219" s="490"/>
      <c r="AWH219" s="490"/>
      <c r="AWI219" s="490"/>
      <c r="AWJ219" s="490"/>
      <c r="AWK219" s="490"/>
      <c r="AWL219" s="490"/>
      <c r="AWM219" s="490"/>
      <c r="AWN219" s="490"/>
      <c r="AWO219" s="490"/>
      <c r="AWP219" s="490"/>
      <c r="AWQ219" s="490"/>
      <c r="AWR219" s="490"/>
      <c r="AWS219" s="490"/>
      <c r="AWT219" s="490"/>
      <c r="AWU219" s="490"/>
      <c r="AWV219" s="490"/>
      <c r="AWW219" s="490"/>
      <c r="AWX219" s="490"/>
      <c r="AWY219" s="490"/>
      <c r="AWZ219" s="490"/>
      <c r="AXA219" s="490"/>
      <c r="AXB219" s="490"/>
      <c r="AXC219" s="490"/>
      <c r="AXD219" s="490"/>
      <c r="AXE219" s="490"/>
      <c r="AXF219" s="490"/>
      <c r="AXG219" s="490"/>
      <c r="AXH219" s="490"/>
      <c r="AXI219" s="490"/>
      <c r="AXJ219" s="490"/>
      <c r="AXK219" s="490"/>
      <c r="AXL219" s="490"/>
      <c r="AXM219" s="490"/>
      <c r="AXN219" s="490"/>
      <c r="AXO219" s="490"/>
      <c r="AXP219" s="490"/>
      <c r="AXQ219" s="490"/>
      <c r="AXR219" s="490"/>
      <c r="AXS219" s="490"/>
      <c r="AXT219" s="490"/>
      <c r="AXU219" s="490"/>
      <c r="AXV219" s="490"/>
      <c r="AXW219" s="490"/>
      <c r="AXX219" s="490"/>
      <c r="AXY219" s="490"/>
      <c r="AXZ219" s="490"/>
      <c r="AYA219" s="490"/>
      <c r="AYB219" s="490"/>
      <c r="AYC219" s="490"/>
      <c r="AYD219" s="490"/>
      <c r="AYE219" s="490"/>
      <c r="AYF219" s="490"/>
      <c r="AYG219" s="490"/>
      <c r="AYH219" s="490"/>
      <c r="AYI219" s="490"/>
      <c r="AYJ219" s="490"/>
      <c r="AYK219" s="490"/>
      <c r="AYL219" s="490"/>
      <c r="AYM219" s="490"/>
      <c r="AYN219" s="490"/>
      <c r="AYO219" s="490"/>
      <c r="AYP219" s="490"/>
      <c r="AYQ219" s="490"/>
      <c r="AYR219" s="490"/>
      <c r="AYS219" s="490"/>
      <c r="AYT219" s="490"/>
      <c r="AYU219" s="490"/>
      <c r="AYV219" s="490"/>
      <c r="AYW219" s="490"/>
      <c r="AYX219" s="490"/>
      <c r="AYY219" s="490"/>
      <c r="AYZ219" s="490"/>
      <c r="AZA219" s="490"/>
      <c r="AZB219" s="490"/>
      <c r="AZC219" s="490"/>
      <c r="AZD219" s="490"/>
      <c r="AZE219" s="490"/>
      <c r="AZF219" s="490"/>
      <c r="AZG219" s="490"/>
      <c r="AZH219" s="490"/>
      <c r="AZI219" s="490"/>
      <c r="AZJ219" s="490"/>
      <c r="AZK219" s="490"/>
      <c r="AZL219" s="490"/>
      <c r="AZM219" s="490"/>
      <c r="AZN219" s="490"/>
      <c r="AZO219" s="490"/>
      <c r="AZP219" s="490"/>
      <c r="AZQ219" s="490"/>
      <c r="AZR219" s="490"/>
      <c r="AZS219" s="490"/>
      <c r="AZT219" s="490"/>
      <c r="AZU219" s="490"/>
      <c r="AZV219" s="490"/>
      <c r="AZW219" s="490"/>
      <c r="AZX219" s="490"/>
      <c r="AZY219" s="490"/>
      <c r="AZZ219" s="490"/>
      <c r="BAA219" s="490"/>
      <c r="BAB219" s="490"/>
      <c r="BAC219" s="490"/>
      <c r="BAD219" s="490"/>
      <c r="BAE219" s="490"/>
      <c r="BAF219" s="490"/>
      <c r="BAG219" s="490"/>
      <c r="BAH219" s="490"/>
      <c r="BAI219" s="490"/>
      <c r="BAJ219" s="490"/>
      <c r="BAK219" s="490"/>
      <c r="BAL219" s="490"/>
      <c r="BAM219" s="490"/>
      <c r="BAN219" s="490"/>
      <c r="BAO219" s="490"/>
      <c r="BAP219" s="490"/>
      <c r="BAQ219" s="490"/>
      <c r="BAR219" s="490"/>
      <c r="BAS219" s="490"/>
      <c r="BAT219" s="490"/>
      <c r="BAU219" s="490"/>
      <c r="BAV219" s="490"/>
      <c r="BAW219" s="490"/>
      <c r="BAX219" s="490"/>
      <c r="BAY219" s="490"/>
      <c r="BAZ219" s="490"/>
      <c r="BBA219" s="490"/>
      <c r="BBB219" s="490"/>
      <c r="BBC219" s="490"/>
      <c r="BBD219" s="490"/>
      <c r="BBE219" s="490"/>
      <c r="BBF219" s="490"/>
      <c r="BBG219" s="490"/>
      <c r="BBH219" s="490"/>
      <c r="BBI219" s="490"/>
      <c r="BBJ219" s="490"/>
      <c r="BBK219" s="490"/>
      <c r="BBL219" s="490"/>
      <c r="BBM219" s="490"/>
      <c r="BBN219" s="490"/>
      <c r="BBO219" s="490"/>
      <c r="BBP219" s="490"/>
      <c r="BBQ219" s="490"/>
      <c r="BBR219" s="490"/>
      <c r="BBS219" s="490"/>
      <c r="BBT219" s="490"/>
      <c r="BBU219" s="490"/>
      <c r="BBV219" s="490"/>
      <c r="BBW219" s="490"/>
      <c r="BBX219" s="490"/>
      <c r="BBY219" s="490"/>
      <c r="BBZ219" s="490"/>
      <c r="BCA219" s="490"/>
      <c r="BCB219" s="490"/>
      <c r="BCC219" s="490"/>
      <c r="BCD219" s="490"/>
      <c r="BCE219" s="490"/>
      <c r="BCF219" s="490"/>
      <c r="BCG219" s="490"/>
      <c r="BCH219" s="490"/>
      <c r="BCI219" s="490"/>
      <c r="BCJ219" s="490"/>
      <c r="BCK219" s="490"/>
      <c r="BCL219" s="490"/>
      <c r="BCM219" s="490"/>
      <c r="BCN219" s="490"/>
      <c r="BCO219" s="490"/>
      <c r="BCP219" s="490"/>
      <c r="BCQ219" s="490"/>
      <c r="BCR219" s="490"/>
      <c r="BCS219" s="490"/>
      <c r="BCT219" s="490"/>
      <c r="BCU219" s="490"/>
      <c r="BCV219" s="490"/>
      <c r="BCW219" s="490"/>
      <c r="BCX219" s="490"/>
      <c r="BCY219" s="490"/>
      <c r="BCZ219" s="490"/>
      <c r="BDA219" s="490"/>
      <c r="BDB219" s="490"/>
      <c r="BDC219" s="490"/>
      <c r="BDD219" s="490"/>
      <c r="BDE219" s="490"/>
      <c r="BDF219" s="490"/>
      <c r="BDG219" s="490"/>
      <c r="BDH219" s="490"/>
      <c r="BDI219" s="490"/>
      <c r="BDJ219" s="490"/>
      <c r="BDK219" s="490"/>
      <c r="BDL219" s="490"/>
      <c r="BDM219" s="490"/>
      <c r="BDN219" s="490"/>
      <c r="BDO219" s="490"/>
      <c r="BDP219" s="490"/>
      <c r="BDQ219" s="490"/>
      <c r="BDR219" s="490"/>
      <c r="BDS219" s="490"/>
      <c r="BDT219" s="490"/>
      <c r="BDU219" s="490"/>
      <c r="BDV219" s="490"/>
      <c r="BDW219" s="490"/>
      <c r="BDX219" s="490"/>
      <c r="BDY219" s="490"/>
      <c r="BDZ219" s="490"/>
      <c r="BEA219" s="490"/>
      <c r="BEB219" s="490"/>
      <c r="BEC219" s="490"/>
      <c r="BED219" s="490"/>
      <c r="BEE219" s="490"/>
      <c r="BEF219" s="490"/>
      <c r="BEG219" s="490"/>
      <c r="BEH219" s="490"/>
      <c r="BEI219" s="490"/>
      <c r="BEJ219" s="490"/>
      <c r="BEK219" s="490"/>
      <c r="BEL219" s="490"/>
      <c r="BEM219" s="490"/>
      <c r="BEN219" s="490"/>
      <c r="BEO219" s="490"/>
      <c r="BEP219" s="490"/>
      <c r="BEQ219" s="490"/>
      <c r="BER219" s="490"/>
      <c r="BES219" s="490"/>
      <c r="BET219" s="490"/>
      <c r="BEU219" s="490"/>
      <c r="BEV219" s="490"/>
      <c r="BEW219" s="490"/>
      <c r="BEX219" s="490"/>
      <c r="BEY219" s="490"/>
      <c r="BEZ219" s="490"/>
      <c r="BFA219" s="490"/>
      <c r="BFB219" s="490"/>
      <c r="BFC219" s="490"/>
      <c r="BFD219" s="490"/>
      <c r="BFE219" s="490"/>
      <c r="BFF219" s="490"/>
      <c r="BFG219" s="490"/>
      <c r="BFH219" s="490"/>
      <c r="BFI219" s="490"/>
      <c r="BFJ219" s="490"/>
      <c r="BFK219" s="490"/>
      <c r="BFL219" s="490"/>
      <c r="BFM219" s="490"/>
      <c r="BFN219" s="490"/>
      <c r="BFO219" s="490"/>
      <c r="BFP219" s="490"/>
      <c r="BFQ219" s="490"/>
      <c r="BFR219" s="490"/>
      <c r="BFS219" s="490"/>
      <c r="BFT219" s="490"/>
      <c r="BFU219" s="490"/>
      <c r="BFV219" s="490"/>
      <c r="BFW219" s="490"/>
      <c r="BFX219" s="490"/>
      <c r="BFY219" s="490"/>
      <c r="BFZ219" s="490"/>
      <c r="BGA219" s="490"/>
      <c r="BGB219" s="490"/>
      <c r="BGC219" s="490"/>
      <c r="BGD219" s="490"/>
      <c r="BGE219" s="490"/>
      <c r="BGF219" s="490"/>
      <c r="BGG219" s="490"/>
      <c r="BGH219" s="490"/>
      <c r="BGI219" s="490"/>
      <c r="BGJ219" s="490"/>
      <c r="BGK219" s="490"/>
      <c r="BGL219" s="490"/>
      <c r="BGM219" s="490"/>
      <c r="BGN219" s="490"/>
      <c r="BGO219" s="490"/>
      <c r="BGP219" s="490"/>
      <c r="BGQ219" s="490"/>
      <c r="BGR219" s="490"/>
      <c r="BGS219" s="490"/>
      <c r="BGT219" s="490"/>
      <c r="BGU219" s="490"/>
      <c r="BGV219" s="490"/>
      <c r="BGW219" s="490"/>
      <c r="BGX219" s="490"/>
      <c r="BGY219" s="490"/>
      <c r="BGZ219" s="490"/>
      <c r="BHA219" s="490"/>
      <c r="BHB219" s="490"/>
      <c r="BHC219" s="490"/>
      <c r="BHD219" s="490"/>
      <c r="BHE219" s="490"/>
      <c r="BHF219" s="490"/>
      <c r="BHG219" s="490"/>
      <c r="BHH219" s="490"/>
      <c r="BHI219" s="490"/>
      <c r="BHJ219" s="490"/>
      <c r="BHK219" s="490"/>
      <c r="BHL219" s="490"/>
      <c r="BHM219" s="490"/>
      <c r="BHN219" s="490"/>
      <c r="BHO219" s="490"/>
      <c r="BHP219" s="490"/>
      <c r="BHQ219" s="490"/>
      <c r="BHR219" s="490"/>
      <c r="BHS219" s="490"/>
      <c r="BHT219" s="490"/>
      <c r="BHU219" s="490"/>
      <c r="BHV219" s="490"/>
      <c r="BHW219" s="490"/>
      <c r="BHX219" s="490"/>
      <c r="BHY219" s="490"/>
      <c r="BHZ219" s="490"/>
      <c r="BIA219" s="490"/>
      <c r="BIB219" s="490"/>
      <c r="BIC219" s="490"/>
      <c r="BID219" s="490"/>
      <c r="BIE219" s="490"/>
      <c r="BIF219" s="490"/>
      <c r="BIG219" s="490"/>
      <c r="BIH219" s="490"/>
      <c r="BII219" s="490"/>
      <c r="BIJ219" s="490"/>
      <c r="BIK219" s="490"/>
      <c r="BIL219" s="490"/>
      <c r="BIM219" s="490"/>
      <c r="BIN219" s="490"/>
      <c r="BIO219" s="490"/>
      <c r="BIP219" s="490"/>
      <c r="BIQ219" s="490"/>
      <c r="BIR219" s="490"/>
      <c r="BIS219" s="490"/>
      <c r="BIT219" s="490"/>
      <c r="BIU219" s="490"/>
      <c r="BIV219" s="490"/>
      <c r="BIW219" s="490"/>
      <c r="BIX219" s="490"/>
      <c r="BIY219" s="490"/>
      <c r="BIZ219" s="490"/>
      <c r="BJA219" s="490"/>
      <c r="BJB219" s="490"/>
      <c r="BJC219" s="490"/>
      <c r="BJD219" s="490"/>
      <c r="BJE219" s="490"/>
      <c r="BJF219" s="490"/>
      <c r="BJG219" s="490"/>
      <c r="BJH219" s="490"/>
      <c r="BJI219" s="490"/>
      <c r="BJJ219" s="490"/>
      <c r="BJK219" s="490"/>
      <c r="BJL219" s="490"/>
      <c r="BJM219" s="490"/>
      <c r="BJN219" s="490"/>
      <c r="BJO219" s="490"/>
      <c r="BJP219" s="490"/>
      <c r="BJQ219" s="490"/>
      <c r="BJR219" s="490"/>
      <c r="BJS219" s="490"/>
      <c r="BJT219" s="490"/>
      <c r="BJU219" s="490"/>
      <c r="BJV219" s="490"/>
      <c r="BJW219" s="490"/>
      <c r="BJX219" s="490"/>
      <c r="BJY219" s="490"/>
      <c r="BJZ219" s="490"/>
      <c r="BKA219" s="490"/>
      <c r="BKB219" s="490"/>
      <c r="BKC219" s="490"/>
      <c r="BKD219" s="490"/>
      <c r="BKE219" s="490"/>
      <c r="BKF219" s="490"/>
      <c r="BKG219" s="490"/>
      <c r="BKH219" s="490"/>
      <c r="BKI219" s="490"/>
      <c r="BKJ219" s="490"/>
      <c r="BKK219" s="490"/>
      <c r="BKL219" s="490"/>
      <c r="BKM219" s="490"/>
      <c r="BKN219" s="490"/>
      <c r="BKO219" s="490"/>
      <c r="BKP219" s="490"/>
      <c r="BKQ219" s="490"/>
      <c r="BKR219" s="490"/>
      <c r="BKS219" s="490"/>
      <c r="BKT219" s="490"/>
      <c r="BKU219" s="490"/>
      <c r="BKV219" s="490"/>
      <c r="BKW219" s="490"/>
      <c r="BKX219" s="490"/>
      <c r="BKY219" s="490"/>
      <c r="BKZ219" s="490"/>
      <c r="BLA219" s="490"/>
      <c r="BLB219" s="490"/>
      <c r="BLC219" s="490"/>
      <c r="BLD219" s="490"/>
      <c r="BLE219" s="490"/>
      <c r="BLF219" s="490"/>
      <c r="BLG219" s="490"/>
      <c r="BLH219" s="490"/>
      <c r="BLI219" s="490"/>
      <c r="BLJ219" s="490"/>
      <c r="BLK219" s="490"/>
      <c r="BLL219" s="490"/>
      <c r="BLM219" s="490"/>
      <c r="BLN219" s="490"/>
      <c r="BLO219" s="490"/>
      <c r="BLP219" s="490"/>
      <c r="BLQ219" s="490"/>
      <c r="BLR219" s="490"/>
      <c r="BLS219" s="490"/>
      <c r="BLT219" s="490"/>
      <c r="BLU219" s="490"/>
      <c r="BLV219" s="490"/>
      <c r="BLW219" s="490"/>
      <c r="BLX219" s="490"/>
      <c r="BLY219" s="490"/>
      <c r="BLZ219" s="490"/>
      <c r="BMA219" s="490"/>
      <c r="BMB219" s="490"/>
      <c r="BMC219" s="490"/>
      <c r="BMD219" s="490"/>
      <c r="BME219" s="490"/>
      <c r="BMF219" s="490"/>
      <c r="BMG219" s="490"/>
      <c r="BMH219" s="490"/>
      <c r="BMI219" s="490"/>
      <c r="BMJ219" s="490"/>
      <c r="BMK219" s="490"/>
      <c r="BML219" s="490"/>
      <c r="BMM219" s="490"/>
      <c r="BMN219" s="490"/>
      <c r="BMO219" s="490"/>
      <c r="BMP219" s="490"/>
      <c r="BMQ219" s="490"/>
      <c r="BMR219" s="490"/>
      <c r="BMS219" s="490"/>
      <c r="BMT219" s="490"/>
      <c r="BMU219" s="490"/>
      <c r="BMV219" s="490"/>
      <c r="BMW219" s="490"/>
      <c r="BMX219" s="490"/>
      <c r="BMY219" s="490"/>
      <c r="BMZ219" s="490"/>
      <c r="BNA219" s="490"/>
      <c r="BNB219" s="490"/>
      <c r="BNC219" s="490"/>
      <c r="BND219" s="490"/>
      <c r="BNE219" s="490"/>
      <c r="BNF219" s="490"/>
      <c r="BNG219" s="490"/>
      <c r="BNH219" s="490"/>
      <c r="BNI219" s="490"/>
      <c r="BNJ219" s="490"/>
      <c r="BNK219" s="490"/>
      <c r="BNL219" s="490"/>
      <c r="BNM219" s="490"/>
      <c r="BNN219" s="490"/>
      <c r="BNO219" s="490"/>
      <c r="BNP219" s="490"/>
      <c r="BNQ219" s="490"/>
      <c r="BNR219" s="490"/>
      <c r="BNS219" s="490"/>
      <c r="BNT219" s="490"/>
      <c r="BNU219" s="490"/>
      <c r="BNV219" s="490"/>
      <c r="BNW219" s="490"/>
      <c r="BNX219" s="490"/>
      <c r="BNY219" s="490"/>
      <c r="BNZ219" s="490"/>
      <c r="BOA219" s="490"/>
      <c r="BOB219" s="490"/>
      <c r="BOC219" s="490"/>
      <c r="BOD219" s="490"/>
      <c r="BOE219" s="490"/>
      <c r="BOF219" s="490"/>
      <c r="BOG219" s="490"/>
      <c r="BOH219" s="490"/>
      <c r="BOI219" s="490"/>
      <c r="BOJ219" s="490"/>
      <c r="BOK219" s="490"/>
      <c r="BOL219" s="490"/>
      <c r="BOM219" s="490"/>
      <c r="BON219" s="490"/>
      <c r="BOO219" s="490"/>
      <c r="BOP219" s="490"/>
      <c r="BOQ219" s="490"/>
      <c r="BOR219" s="490"/>
      <c r="BOS219" s="490"/>
      <c r="BOT219" s="490"/>
      <c r="BOU219" s="490"/>
      <c r="BOV219" s="490"/>
      <c r="BOW219" s="490"/>
      <c r="BOX219" s="490"/>
      <c r="BOY219" s="490"/>
      <c r="BOZ219" s="490"/>
      <c r="BPA219" s="490"/>
      <c r="BPB219" s="490"/>
      <c r="BPC219" s="490"/>
      <c r="BPD219" s="490"/>
      <c r="BPE219" s="490"/>
      <c r="BPF219" s="490"/>
      <c r="BPG219" s="490"/>
      <c r="BPH219" s="490"/>
      <c r="BPI219" s="490"/>
      <c r="BPJ219" s="490"/>
      <c r="BPK219" s="490"/>
      <c r="BPL219" s="490"/>
      <c r="BPM219" s="490"/>
      <c r="BPN219" s="490"/>
      <c r="BPO219" s="490"/>
      <c r="BPP219" s="490"/>
      <c r="BPQ219" s="490"/>
      <c r="BPR219" s="490"/>
      <c r="BPS219" s="490"/>
      <c r="BPT219" s="490"/>
      <c r="BPU219" s="490"/>
      <c r="BPV219" s="490"/>
      <c r="BPW219" s="490"/>
      <c r="BPX219" s="490"/>
      <c r="BPY219" s="490"/>
      <c r="BPZ219" s="490"/>
      <c r="BQA219" s="490"/>
      <c r="BQB219" s="490"/>
      <c r="BQC219" s="490"/>
      <c r="BQD219" s="490"/>
      <c r="BQE219" s="490"/>
      <c r="BQF219" s="490"/>
      <c r="BQG219" s="490"/>
      <c r="BQH219" s="490"/>
      <c r="BQI219" s="490"/>
      <c r="BQJ219" s="490"/>
      <c r="BQK219" s="490"/>
      <c r="BQL219" s="490"/>
      <c r="BQM219" s="490"/>
      <c r="BQN219" s="490"/>
      <c r="BQO219" s="490"/>
      <c r="BQP219" s="490"/>
      <c r="BQQ219" s="490"/>
      <c r="BQR219" s="490"/>
      <c r="BQS219" s="490"/>
      <c r="BQT219" s="490"/>
      <c r="BQU219" s="490"/>
      <c r="BQV219" s="490"/>
      <c r="BQW219" s="490"/>
      <c r="BQX219" s="490"/>
      <c r="BQY219" s="490"/>
      <c r="BQZ219" s="490"/>
      <c r="BRA219" s="490"/>
      <c r="BRB219" s="490"/>
      <c r="BRC219" s="490"/>
      <c r="BRD219" s="490"/>
      <c r="BRE219" s="490"/>
      <c r="BRF219" s="490"/>
      <c r="BRG219" s="490"/>
      <c r="BRH219" s="490"/>
      <c r="BRI219" s="490"/>
      <c r="BRJ219" s="490"/>
      <c r="BRK219" s="490"/>
      <c r="BRL219" s="490"/>
      <c r="BRM219" s="490"/>
      <c r="BRN219" s="490"/>
      <c r="BRO219" s="490"/>
      <c r="BRP219" s="490"/>
      <c r="BRQ219" s="490"/>
      <c r="BRR219" s="490"/>
      <c r="BRS219" s="490"/>
      <c r="BRT219" s="490"/>
      <c r="BRU219" s="490"/>
      <c r="BRV219" s="490"/>
      <c r="BRW219" s="490"/>
      <c r="BRX219" s="490"/>
      <c r="BRY219" s="490"/>
      <c r="BRZ219" s="490"/>
      <c r="BSA219" s="490"/>
      <c r="BSB219" s="490"/>
      <c r="BSC219" s="490"/>
      <c r="BSD219" s="490"/>
      <c r="BSE219" s="490"/>
      <c r="BSF219" s="490"/>
      <c r="BSG219" s="490"/>
      <c r="BSH219" s="490"/>
      <c r="BSI219" s="490"/>
      <c r="BSJ219" s="490"/>
      <c r="BSK219" s="490"/>
      <c r="BSL219" s="490"/>
      <c r="BSM219" s="490"/>
      <c r="BSN219" s="490"/>
      <c r="BSO219" s="490"/>
      <c r="BSP219" s="490"/>
      <c r="BSQ219" s="490"/>
      <c r="BSR219" s="490"/>
      <c r="BSS219" s="490"/>
      <c r="BST219" s="490"/>
      <c r="BSU219" s="490"/>
      <c r="BSV219" s="490"/>
      <c r="BSW219" s="490"/>
      <c r="BSX219" s="490"/>
      <c r="BSY219" s="490"/>
      <c r="BSZ219" s="490"/>
      <c r="BTA219" s="490"/>
      <c r="BTB219" s="490"/>
      <c r="BTC219" s="490"/>
      <c r="BTD219" s="490"/>
      <c r="BTE219" s="490"/>
      <c r="BTF219" s="490"/>
      <c r="BTG219" s="490"/>
      <c r="BTH219" s="490"/>
      <c r="BTI219" s="490"/>
      <c r="BTJ219" s="490"/>
      <c r="BTK219" s="490"/>
      <c r="BTL219" s="490"/>
      <c r="BTM219" s="490"/>
      <c r="BTN219" s="490"/>
      <c r="BTO219" s="490"/>
      <c r="BTP219" s="490"/>
      <c r="BTQ219" s="490"/>
      <c r="BTR219" s="490"/>
      <c r="BTS219" s="490"/>
      <c r="BTT219" s="490"/>
      <c r="BTU219" s="490"/>
      <c r="BTV219" s="490"/>
      <c r="BTW219" s="490"/>
      <c r="BTX219" s="490"/>
      <c r="BTY219" s="490"/>
      <c r="BTZ219" s="490"/>
      <c r="BUA219" s="490"/>
      <c r="BUB219" s="490"/>
      <c r="BUC219" s="490"/>
      <c r="BUD219" s="490"/>
      <c r="BUE219" s="490"/>
      <c r="BUF219" s="490"/>
      <c r="BUG219" s="490"/>
      <c r="BUH219" s="490"/>
      <c r="BUI219" s="490"/>
      <c r="BUJ219" s="490"/>
      <c r="BUK219" s="490"/>
      <c r="BUL219" s="490"/>
      <c r="BUM219" s="490"/>
      <c r="BUN219" s="490"/>
      <c r="BUO219" s="490"/>
      <c r="BUP219" s="490"/>
      <c r="BUQ219" s="490"/>
      <c r="BUR219" s="490"/>
      <c r="BUS219" s="490"/>
      <c r="BUT219" s="490"/>
      <c r="BUU219" s="490"/>
      <c r="BUV219" s="490"/>
      <c r="BUW219" s="490"/>
      <c r="BUX219" s="490"/>
      <c r="BUY219" s="490"/>
      <c r="BUZ219" s="490"/>
      <c r="BVA219" s="490"/>
      <c r="BVB219" s="490"/>
      <c r="BVC219" s="490"/>
      <c r="BVD219" s="490"/>
      <c r="BVE219" s="490"/>
      <c r="BVF219" s="490"/>
      <c r="BVG219" s="490"/>
      <c r="BVH219" s="490"/>
      <c r="BVI219" s="490"/>
      <c r="BVJ219" s="490"/>
      <c r="BVK219" s="490"/>
      <c r="BVL219" s="490"/>
      <c r="BVM219" s="490"/>
      <c r="BVN219" s="490"/>
      <c r="BVO219" s="490"/>
      <c r="BVP219" s="490"/>
      <c r="BVQ219" s="490"/>
      <c r="BVR219" s="490"/>
      <c r="BVS219" s="490"/>
      <c r="BVT219" s="490"/>
      <c r="BVU219" s="490"/>
      <c r="BVV219" s="490"/>
      <c r="BVW219" s="490"/>
      <c r="BVX219" s="490"/>
      <c r="BVY219" s="490"/>
      <c r="BVZ219" s="490"/>
      <c r="BWA219" s="490"/>
      <c r="BWB219" s="490"/>
      <c r="BWC219" s="490"/>
      <c r="BWD219" s="490"/>
      <c r="BWE219" s="490"/>
      <c r="BWF219" s="490"/>
      <c r="BWG219" s="490"/>
      <c r="BWH219" s="490"/>
      <c r="BWI219" s="490"/>
      <c r="BWJ219" s="490"/>
      <c r="BWK219" s="490"/>
      <c r="BWL219" s="490"/>
      <c r="BWM219" s="490"/>
      <c r="BWN219" s="490"/>
      <c r="BWO219" s="490"/>
      <c r="BWP219" s="490"/>
      <c r="BWQ219" s="490"/>
      <c r="BWR219" s="490"/>
      <c r="BWS219" s="490"/>
      <c r="BWT219" s="490"/>
      <c r="BWU219" s="490"/>
      <c r="BWV219" s="490"/>
      <c r="BWW219" s="490"/>
      <c r="BWX219" s="490"/>
      <c r="BWY219" s="490"/>
      <c r="BWZ219" s="490"/>
      <c r="BXA219" s="490"/>
      <c r="BXB219" s="490"/>
      <c r="BXC219" s="490"/>
      <c r="BXD219" s="490"/>
      <c r="BXE219" s="490"/>
      <c r="BXF219" s="490"/>
      <c r="BXG219" s="490"/>
      <c r="BXH219" s="490"/>
      <c r="BXI219" s="490"/>
      <c r="BXJ219" s="490"/>
      <c r="BXK219" s="490"/>
      <c r="BXL219" s="490"/>
      <c r="BXM219" s="490"/>
      <c r="BXN219" s="490"/>
      <c r="BXO219" s="490"/>
      <c r="BXP219" s="490"/>
      <c r="BXQ219" s="490"/>
      <c r="BXR219" s="490"/>
      <c r="BXS219" s="490"/>
      <c r="BXT219" s="490"/>
      <c r="BXU219" s="490"/>
      <c r="BXV219" s="490"/>
      <c r="BXW219" s="490"/>
      <c r="BXX219" s="490"/>
      <c r="BXY219" s="490"/>
      <c r="BXZ219" s="490"/>
      <c r="BYA219" s="490"/>
      <c r="BYB219" s="490"/>
      <c r="BYC219" s="490"/>
      <c r="BYD219" s="490"/>
      <c r="BYE219" s="490"/>
      <c r="BYF219" s="490"/>
      <c r="BYG219" s="490"/>
      <c r="BYH219" s="490"/>
      <c r="BYI219" s="490"/>
      <c r="BYJ219" s="490"/>
      <c r="BYK219" s="490"/>
      <c r="BYL219" s="490"/>
      <c r="BYM219" s="490"/>
      <c r="BYN219" s="490"/>
      <c r="BYO219" s="490"/>
      <c r="BYP219" s="490"/>
      <c r="BYQ219" s="490"/>
      <c r="BYR219" s="490"/>
      <c r="BYS219" s="490"/>
      <c r="BYT219" s="490"/>
      <c r="BYU219" s="490"/>
      <c r="BYV219" s="490"/>
      <c r="BYW219" s="490"/>
      <c r="BYX219" s="490"/>
      <c r="BYY219" s="490"/>
      <c r="BYZ219" s="490"/>
      <c r="BZA219" s="490"/>
      <c r="BZB219" s="490"/>
      <c r="BZC219" s="490"/>
      <c r="BZD219" s="490"/>
      <c r="BZE219" s="490"/>
      <c r="BZF219" s="490"/>
      <c r="BZG219" s="490"/>
      <c r="BZH219" s="490"/>
      <c r="BZI219" s="490"/>
      <c r="BZJ219" s="490"/>
      <c r="BZK219" s="490"/>
      <c r="BZL219" s="490"/>
      <c r="BZM219" s="490"/>
      <c r="BZN219" s="490"/>
      <c r="BZO219" s="490"/>
      <c r="BZP219" s="490"/>
      <c r="BZQ219" s="490"/>
      <c r="BZR219" s="490"/>
      <c r="BZS219" s="490"/>
      <c r="BZT219" s="490"/>
      <c r="BZU219" s="490"/>
      <c r="BZV219" s="490"/>
      <c r="BZW219" s="490"/>
      <c r="BZX219" s="490"/>
      <c r="BZY219" s="490"/>
      <c r="BZZ219" s="490"/>
      <c r="CAA219" s="490"/>
      <c r="CAB219" s="490"/>
      <c r="CAC219" s="490"/>
      <c r="CAD219" s="490"/>
      <c r="CAE219" s="490"/>
      <c r="CAF219" s="490"/>
      <c r="CAG219" s="490"/>
      <c r="CAH219" s="490"/>
      <c r="CAI219" s="490"/>
      <c r="CAJ219" s="490"/>
      <c r="CAK219" s="490"/>
      <c r="CAL219" s="490"/>
      <c r="CAM219" s="490"/>
      <c r="CAN219" s="490"/>
      <c r="CAO219" s="490"/>
      <c r="CAP219" s="490"/>
      <c r="CAQ219" s="490"/>
      <c r="CAR219" s="490"/>
      <c r="CAS219" s="490"/>
      <c r="CAT219" s="490"/>
      <c r="CAU219" s="490"/>
      <c r="CAV219" s="490"/>
      <c r="CAW219" s="490"/>
      <c r="CAX219" s="490"/>
      <c r="CAY219" s="490"/>
      <c r="CAZ219" s="490"/>
      <c r="CBA219" s="490"/>
      <c r="CBB219" s="490"/>
      <c r="CBC219" s="490"/>
      <c r="CBD219" s="490"/>
      <c r="CBE219" s="490"/>
      <c r="CBF219" s="490"/>
      <c r="CBG219" s="490"/>
      <c r="CBH219" s="490"/>
      <c r="CBI219" s="490"/>
      <c r="CBJ219" s="490"/>
      <c r="CBK219" s="490"/>
      <c r="CBL219" s="490"/>
      <c r="CBM219" s="490"/>
      <c r="CBN219" s="490"/>
      <c r="CBO219" s="490"/>
      <c r="CBP219" s="490"/>
      <c r="CBQ219" s="490"/>
      <c r="CBR219" s="490"/>
      <c r="CBS219" s="490"/>
      <c r="CBT219" s="490"/>
      <c r="CBU219" s="490"/>
      <c r="CBV219" s="490"/>
      <c r="CBW219" s="490"/>
      <c r="CBX219" s="490"/>
      <c r="CBY219" s="490"/>
      <c r="CBZ219" s="490"/>
      <c r="CCA219" s="490"/>
      <c r="CCB219" s="490"/>
      <c r="CCC219" s="490"/>
      <c r="CCD219" s="490"/>
      <c r="CCE219" s="490"/>
      <c r="CCF219" s="490"/>
      <c r="CCG219" s="490"/>
      <c r="CCH219" s="490"/>
      <c r="CCI219" s="490"/>
      <c r="CCJ219" s="490"/>
      <c r="CCK219" s="490"/>
      <c r="CCL219" s="490"/>
      <c r="CCM219" s="490"/>
      <c r="CCN219" s="490"/>
      <c r="CCO219" s="490"/>
      <c r="CCP219" s="490"/>
      <c r="CCQ219" s="490"/>
      <c r="CCR219" s="490"/>
      <c r="CCS219" s="490"/>
      <c r="CCT219" s="490"/>
      <c r="CCU219" s="490"/>
      <c r="CCV219" s="490"/>
      <c r="CCW219" s="490"/>
      <c r="CCX219" s="490"/>
      <c r="CCY219" s="490"/>
      <c r="CCZ219" s="490"/>
      <c r="CDA219" s="490"/>
      <c r="CDB219" s="490"/>
      <c r="CDC219" s="490"/>
      <c r="CDD219" s="490"/>
      <c r="CDE219" s="490"/>
      <c r="CDF219" s="490"/>
      <c r="CDG219" s="490"/>
      <c r="CDH219" s="490"/>
      <c r="CDI219" s="490"/>
      <c r="CDJ219" s="490"/>
      <c r="CDK219" s="490"/>
      <c r="CDL219" s="490"/>
      <c r="CDM219" s="490"/>
      <c r="CDN219" s="490"/>
      <c r="CDO219" s="490"/>
      <c r="CDP219" s="490"/>
      <c r="CDQ219" s="490"/>
      <c r="CDR219" s="490"/>
      <c r="CDS219" s="490"/>
      <c r="CDT219" s="490"/>
      <c r="CDU219" s="490"/>
      <c r="CDV219" s="490"/>
      <c r="CDW219" s="490"/>
      <c r="CDX219" s="490"/>
      <c r="CDY219" s="490"/>
      <c r="CDZ219" s="490"/>
      <c r="CEA219" s="490"/>
      <c r="CEB219" s="490"/>
      <c r="CEC219" s="490"/>
      <c r="CED219" s="490"/>
      <c r="CEE219" s="490"/>
      <c r="CEF219" s="490"/>
      <c r="CEG219" s="490"/>
      <c r="CEH219" s="490"/>
      <c r="CEI219" s="490"/>
      <c r="CEJ219" s="490"/>
      <c r="CEK219" s="490"/>
      <c r="CEL219" s="490"/>
      <c r="CEM219" s="490"/>
      <c r="CEN219" s="490"/>
      <c r="CEO219" s="490"/>
      <c r="CEP219" s="490"/>
      <c r="CEQ219" s="490"/>
      <c r="CER219" s="490"/>
      <c r="CES219" s="490"/>
      <c r="CET219" s="490"/>
      <c r="CEU219" s="490"/>
      <c r="CEV219" s="490"/>
      <c r="CEW219" s="490"/>
      <c r="CEX219" s="490"/>
      <c r="CEY219" s="490"/>
      <c r="CEZ219" s="490"/>
      <c r="CFA219" s="490"/>
      <c r="CFB219" s="490"/>
      <c r="CFC219" s="490"/>
      <c r="CFD219" s="490"/>
      <c r="CFE219" s="490"/>
      <c r="CFF219" s="490"/>
      <c r="CFG219" s="490"/>
      <c r="CFH219" s="490"/>
      <c r="CFI219" s="490"/>
      <c r="CFJ219" s="490"/>
      <c r="CFK219" s="490"/>
      <c r="CFL219" s="490"/>
      <c r="CFM219" s="490"/>
      <c r="CFN219" s="490"/>
      <c r="CFO219" s="490"/>
      <c r="CFP219" s="490"/>
      <c r="CFQ219" s="490"/>
      <c r="CFR219" s="490"/>
      <c r="CFS219" s="490"/>
      <c r="CFT219" s="490"/>
      <c r="CFU219" s="490"/>
      <c r="CFV219" s="490"/>
      <c r="CFW219" s="490"/>
      <c r="CFX219" s="490"/>
      <c r="CFY219" s="490"/>
      <c r="CFZ219" s="490"/>
      <c r="CGA219" s="490"/>
      <c r="CGB219" s="490"/>
      <c r="CGC219" s="490"/>
      <c r="CGD219" s="490"/>
      <c r="CGE219" s="490"/>
      <c r="CGF219" s="490"/>
      <c r="CGG219" s="490"/>
      <c r="CGH219" s="490"/>
      <c r="CGI219" s="490"/>
      <c r="CGJ219" s="490"/>
      <c r="CGK219" s="490"/>
      <c r="CGL219" s="490"/>
      <c r="CGM219" s="490"/>
      <c r="CGN219" s="490"/>
      <c r="CGO219" s="490"/>
      <c r="CGP219" s="490"/>
      <c r="CGQ219" s="490"/>
      <c r="CGR219" s="490"/>
      <c r="CGS219" s="490"/>
      <c r="CGT219" s="490"/>
      <c r="CGU219" s="490"/>
      <c r="CGV219" s="490"/>
      <c r="CGW219" s="490"/>
      <c r="CGX219" s="490"/>
      <c r="CGY219" s="490"/>
      <c r="CGZ219" s="490"/>
      <c r="CHA219" s="490"/>
      <c r="CHB219" s="490"/>
      <c r="CHC219" s="490"/>
      <c r="CHD219" s="490"/>
      <c r="CHE219" s="490"/>
      <c r="CHF219" s="490"/>
      <c r="CHG219" s="490"/>
      <c r="CHH219" s="490"/>
      <c r="CHI219" s="490"/>
      <c r="CHJ219" s="490"/>
      <c r="CHK219" s="490"/>
      <c r="CHL219" s="490"/>
      <c r="CHM219" s="490"/>
      <c r="CHN219" s="490"/>
      <c r="CHO219" s="490"/>
      <c r="CHP219" s="490"/>
      <c r="CHQ219" s="490"/>
      <c r="CHR219" s="490"/>
      <c r="CHS219" s="490"/>
      <c r="CHT219" s="490"/>
      <c r="CHU219" s="490"/>
      <c r="CHV219" s="490"/>
      <c r="CHW219" s="490"/>
      <c r="CHX219" s="490"/>
      <c r="CHY219" s="490"/>
      <c r="CHZ219" s="490"/>
      <c r="CIA219" s="490"/>
      <c r="CIB219" s="490"/>
      <c r="CIC219" s="490"/>
      <c r="CID219" s="490"/>
      <c r="CIE219" s="490"/>
      <c r="CIF219" s="490"/>
      <c r="CIG219" s="490"/>
      <c r="CIH219" s="490"/>
      <c r="CII219" s="490"/>
      <c r="CIJ219" s="490"/>
      <c r="CIK219" s="490"/>
      <c r="CIL219" s="490"/>
      <c r="CIM219" s="490"/>
      <c r="CIN219" s="490"/>
      <c r="CIO219" s="490"/>
      <c r="CIP219" s="490"/>
      <c r="CIQ219" s="490"/>
      <c r="CIR219" s="490"/>
      <c r="CIS219" s="490"/>
      <c r="CIT219" s="490"/>
      <c r="CIU219" s="490"/>
      <c r="CIV219" s="490"/>
      <c r="CIW219" s="490"/>
      <c r="CIX219" s="490"/>
      <c r="CIY219" s="490"/>
      <c r="CIZ219" s="490"/>
      <c r="CJA219" s="490"/>
      <c r="CJB219" s="490"/>
      <c r="CJC219" s="490"/>
      <c r="CJD219" s="490"/>
      <c r="CJE219" s="490"/>
      <c r="CJF219" s="490"/>
      <c r="CJG219" s="490"/>
      <c r="CJH219" s="490"/>
      <c r="CJI219" s="490"/>
      <c r="CJJ219" s="490"/>
      <c r="CJK219" s="490"/>
      <c r="CJL219" s="490"/>
      <c r="CJM219" s="490"/>
      <c r="CJN219" s="490"/>
      <c r="CJO219" s="490"/>
      <c r="CJP219" s="490"/>
      <c r="CJQ219" s="490"/>
      <c r="CJR219" s="490"/>
      <c r="CJS219" s="490"/>
      <c r="CJT219" s="490"/>
      <c r="CJU219" s="490"/>
      <c r="CJV219" s="490"/>
      <c r="CJW219" s="490"/>
      <c r="CJX219" s="490"/>
      <c r="CJY219" s="490"/>
      <c r="CJZ219" s="490"/>
      <c r="CKA219" s="490"/>
      <c r="CKB219" s="490"/>
      <c r="CKC219" s="490"/>
      <c r="CKD219" s="490"/>
      <c r="CKE219" s="490"/>
      <c r="CKF219" s="490"/>
      <c r="CKG219" s="490"/>
      <c r="CKH219" s="490"/>
      <c r="CKI219" s="490"/>
      <c r="CKJ219" s="490"/>
      <c r="CKK219" s="490"/>
      <c r="CKL219" s="490"/>
      <c r="CKM219" s="490"/>
      <c r="CKN219" s="490"/>
      <c r="CKO219" s="490"/>
      <c r="CKP219" s="490"/>
      <c r="CKQ219" s="490"/>
      <c r="CKR219" s="490"/>
      <c r="CKS219" s="490"/>
      <c r="CKT219" s="490"/>
      <c r="CKU219" s="490"/>
      <c r="CKV219" s="490"/>
      <c r="CKW219" s="490"/>
      <c r="CKX219" s="490"/>
      <c r="CKY219" s="490"/>
      <c r="CKZ219" s="490"/>
      <c r="CLA219" s="490"/>
      <c r="CLB219" s="490"/>
      <c r="CLC219" s="490"/>
      <c r="CLD219" s="490"/>
      <c r="CLE219" s="490"/>
      <c r="CLF219" s="490"/>
      <c r="CLG219" s="490"/>
      <c r="CLH219" s="490"/>
      <c r="CLI219" s="490"/>
      <c r="CLJ219" s="490"/>
      <c r="CLK219" s="490"/>
      <c r="CLL219" s="490"/>
      <c r="CLM219" s="490"/>
      <c r="CLN219" s="490"/>
      <c r="CLO219" s="490"/>
      <c r="CLP219" s="490"/>
      <c r="CLQ219" s="490"/>
      <c r="CLR219" s="490"/>
      <c r="CLS219" s="490"/>
      <c r="CLT219" s="490"/>
      <c r="CLU219" s="490"/>
      <c r="CLV219" s="490"/>
      <c r="CLW219" s="490"/>
      <c r="CLX219" s="490"/>
      <c r="CLY219" s="490"/>
      <c r="CLZ219" s="490"/>
      <c r="CMA219" s="490"/>
      <c r="CMB219" s="490"/>
      <c r="CMC219" s="490"/>
      <c r="CMD219" s="490"/>
      <c r="CME219" s="490"/>
      <c r="CMF219" s="490"/>
      <c r="CMG219" s="490"/>
      <c r="CMH219" s="490"/>
      <c r="CMI219" s="490"/>
      <c r="CMJ219" s="490"/>
      <c r="CMK219" s="490"/>
      <c r="CML219" s="490"/>
      <c r="CMM219" s="490"/>
      <c r="CMN219" s="490"/>
      <c r="CMO219" s="490"/>
      <c r="CMP219" s="490"/>
      <c r="CMQ219" s="490"/>
      <c r="CMR219" s="490"/>
      <c r="CMS219" s="490"/>
      <c r="CMT219" s="490"/>
      <c r="CMU219" s="490"/>
      <c r="CMV219" s="490"/>
      <c r="CMW219" s="490"/>
      <c r="CMX219" s="490"/>
      <c r="CMY219" s="490"/>
      <c r="CMZ219" s="490"/>
      <c r="CNA219" s="490"/>
      <c r="CNB219" s="490"/>
      <c r="CNC219" s="490"/>
      <c r="CND219" s="490"/>
      <c r="CNE219" s="490"/>
      <c r="CNF219" s="490"/>
      <c r="CNG219" s="490"/>
      <c r="CNH219" s="490"/>
      <c r="CNI219" s="490"/>
      <c r="CNJ219" s="490"/>
      <c r="CNK219" s="490"/>
      <c r="CNL219" s="490"/>
      <c r="CNM219" s="490"/>
      <c r="CNN219" s="490"/>
      <c r="CNO219" s="490"/>
      <c r="CNP219" s="490"/>
      <c r="CNQ219" s="490"/>
      <c r="CNR219" s="490"/>
      <c r="CNS219" s="490"/>
      <c r="CNT219" s="490"/>
      <c r="CNU219" s="490"/>
      <c r="CNV219" s="490"/>
      <c r="CNW219" s="490"/>
      <c r="CNX219" s="490"/>
      <c r="CNY219" s="490"/>
      <c r="CNZ219" s="490"/>
      <c r="COA219" s="490"/>
      <c r="COB219" s="490"/>
      <c r="COC219" s="490"/>
      <c r="COD219" s="490"/>
      <c r="COE219" s="490"/>
      <c r="COF219" s="490"/>
      <c r="COG219" s="490"/>
      <c r="COH219" s="490"/>
      <c r="COI219" s="490"/>
      <c r="COJ219" s="490"/>
      <c r="COK219" s="490"/>
      <c r="COL219" s="490"/>
      <c r="COM219" s="490"/>
      <c r="CON219" s="490"/>
      <c r="COO219" s="490"/>
      <c r="COP219" s="490"/>
      <c r="COQ219" s="490"/>
      <c r="COR219" s="490"/>
      <c r="COS219" s="490"/>
      <c r="COT219" s="490"/>
      <c r="COU219" s="490"/>
      <c r="COV219" s="490"/>
      <c r="COW219" s="490"/>
      <c r="COX219" s="490"/>
      <c r="COY219" s="490"/>
      <c r="COZ219" s="490"/>
      <c r="CPA219" s="490"/>
      <c r="CPB219" s="490"/>
      <c r="CPC219" s="490"/>
      <c r="CPD219" s="490"/>
      <c r="CPE219" s="490"/>
      <c r="CPF219" s="490"/>
      <c r="CPG219" s="490"/>
      <c r="CPH219" s="490"/>
      <c r="CPI219" s="490"/>
      <c r="CPJ219" s="490"/>
      <c r="CPK219" s="490"/>
      <c r="CPL219" s="490"/>
      <c r="CPM219" s="490"/>
      <c r="CPN219" s="490"/>
      <c r="CPO219" s="490"/>
      <c r="CPP219" s="490"/>
      <c r="CPQ219" s="490"/>
      <c r="CPR219" s="490"/>
      <c r="CPS219" s="490"/>
      <c r="CPT219" s="490"/>
      <c r="CPU219" s="490"/>
      <c r="CPV219" s="490"/>
      <c r="CPW219" s="490"/>
      <c r="CPX219" s="490"/>
      <c r="CPY219" s="490"/>
      <c r="CPZ219" s="490"/>
      <c r="CQA219" s="490"/>
      <c r="CQB219" s="490"/>
      <c r="CQC219" s="490"/>
      <c r="CQD219" s="490"/>
      <c r="CQE219" s="490"/>
      <c r="CQF219" s="490"/>
      <c r="CQG219" s="490"/>
      <c r="CQH219" s="490"/>
      <c r="CQI219" s="490"/>
      <c r="CQJ219" s="490"/>
      <c r="CQK219" s="490"/>
      <c r="CQL219" s="490"/>
      <c r="CQM219" s="490"/>
      <c r="CQN219" s="490"/>
      <c r="CQO219" s="490"/>
      <c r="CQP219" s="490"/>
      <c r="CQQ219" s="490"/>
      <c r="CQR219" s="490"/>
      <c r="CQS219" s="490"/>
      <c r="CQT219" s="490"/>
      <c r="CQU219" s="490"/>
      <c r="CQV219" s="490"/>
      <c r="CQW219" s="490"/>
      <c r="CQX219" s="490"/>
      <c r="CQY219" s="490"/>
      <c r="CQZ219" s="490"/>
      <c r="CRA219" s="490"/>
      <c r="CRB219" s="490"/>
      <c r="CRC219" s="490"/>
      <c r="CRD219" s="490"/>
      <c r="CRE219" s="490"/>
      <c r="CRF219" s="490"/>
      <c r="CRG219" s="490"/>
      <c r="CRH219" s="490"/>
      <c r="CRI219" s="490"/>
      <c r="CRJ219" s="490"/>
      <c r="CRK219" s="490"/>
      <c r="CRL219" s="490"/>
      <c r="CRM219" s="490"/>
      <c r="CRN219" s="490"/>
      <c r="CRO219" s="490"/>
      <c r="CRP219" s="490"/>
      <c r="CRQ219" s="490"/>
      <c r="CRR219" s="490"/>
      <c r="CRS219" s="490"/>
      <c r="CRT219" s="490"/>
      <c r="CRU219" s="490"/>
      <c r="CRV219" s="490"/>
      <c r="CRW219" s="490"/>
      <c r="CRX219" s="490"/>
      <c r="CRY219" s="490"/>
      <c r="CRZ219" s="490"/>
      <c r="CSA219" s="490"/>
      <c r="CSB219" s="490"/>
      <c r="CSC219" s="490"/>
      <c r="CSD219" s="490"/>
      <c r="CSE219" s="490"/>
      <c r="CSF219" s="490"/>
      <c r="CSG219" s="490"/>
      <c r="CSH219" s="490"/>
      <c r="CSI219" s="490"/>
      <c r="CSJ219" s="490"/>
      <c r="CSK219" s="490"/>
      <c r="CSL219" s="490"/>
      <c r="CSM219" s="490"/>
      <c r="CSN219" s="490"/>
      <c r="CSO219" s="490"/>
      <c r="CSP219" s="490"/>
      <c r="CSQ219" s="490"/>
      <c r="CSR219" s="490"/>
      <c r="CSS219" s="490"/>
      <c r="CST219" s="490"/>
      <c r="CSU219" s="490"/>
      <c r="CSV219" s="490"/>
      <c r="CSW219" s="490"/>
      <c r="CSX219" s="490"/>
      <c r="CSY219" s="490"/>
      <c r="CSZ219" s="490"/>
      <c r="CTA219" s="490"/>
      <c r="CTB219" s="490"/>
      <c r="CTC219" s="490"/>
      <c r="CTD219" s="490"/>
      <c r="CTE219" s="490"/>
      <c r="CTF219" s="490"/>
      <c r="CTG219" s="490"/>
      <c r="CTH219" s="490"/>
      <c r="CTI219" s="490"/>
      <c r="CTJ219" s="490"/>
      <c r="CTK219" s="490"/>
      <c r="CTL219" s="490"/>
      <c r="CTM219" s="490"/>
      <c r="CTN219" s="490"/>
      <c r="CTO219" s="490"/>
      <c r="CTP219" s="490"/>
      <c r="CTQ219" s="490"/>
      <c r="CTR219" s="490"/>
      <c r="CTS219" s="490"/>
      <c r="CTT219" s="490"/>
      <c r="CTU219" s="490"/>
      <c r="CTV219" s="490"/>
      <c r="CTW219" s="490"/>
      <c r="CTX219" s="490"/>
      <c r="CTY219" s="490"/>
      <c r="CTZ219" s="490"/>
      <c r="CUA219" s="490"/>
      <c r="CUB219" s="490"/>
      <c r="CUC219" s="490"/>
      <c r="CUD219" s="490"/>
      <c r="CUE219" s="490"/>
      <c r="CUF219" s="490"/>
      <c r="CUG219" s="490"/>
      <c r="CUH219" s="490"/>
      <c r="CUI219" s="490"/>
      <c r="CUJ219" s="490"/>
      <c r="CUK219" s="490"/>
      <c r="CUL219" s="490"/>
      <c r="CUM219" s="490"/>
      <c r="CUN219" s="490"/>
      <c r="CUO219" s="490"/>
      <c r="CUP219" s="490"/>
      <c r="CUQ219" s="490"/>
      <c r="CUR219" s="490"/>
      <c r="CUS219" s="490"/>
      <c r="CUT219" s="490"/>
      <c r="CUU219" s="490"/>
      <c r="CUV219" s="490"/>
      <c r="CUW219" s="490"/>
      <c r="CUX219" s="490"/>
      <c r="CUY219" s="490"/>
      <c r="CUZ219" s="490"/>
      <c r="CVA219" s="490"/>
      <c r="CVB219" s="490"/>
      <c r="CVC219" s="490"/>
      <c r="CVD219" s="490"/>
      <c r="CVE219" s="490"/>
      <c r="CVF219" s="490"/>
      <c r="CVG219" s="490"/>
      <c r="CVH219" s="490"/>
      <c r="CVI219" s="490"/>
      <c r="CVJ219" s="490"/>
      <c r="CVK219" s="490"/>
      <c r="CVL219" s="490"/>
      <c r="CVM219" s="490"/>
      <c r="CVN219" s="490"/>
      <c r="CVO219" s="490"/>
      <c r="CVP219" s="490"/>
      <c r="CVQ219" s="490"/>
      <c r="CVR219" s="490"/>
      <c r="CVS219" s="490"/>
      <c r="CVT219" s="490"/>
      <c r="CVU219" s="490"/>
      <c r="CVV219" s="490"/>
      <c r="CVW219" s="490"/>
      <c r="CVX219" s="490"/>
      <c r="CVY219" s="490"/>
      <c r="CVZ219" s="490"/>
      <c r="CWA219" s="490"/>
      <c r="CWB219" s="490"/>
      <c r="CWC219" s="490"/>
      <c r="CWD219" s="490"/>
      <c r="CWE219" s="490"/>
      <c r="CWF219" s="490"/>
      <c r="CWG219" s="490"/>
      <c r="CWH219" s="490"/>
      <c r="CWI219" s="490"/>
      <c r="CWJ219" s="490"/>
      <c r="CWK219" s="490"/>
      <c r="CWL219" s="490"/>
      <c r="CWM219" s="490"/>
      <c r="CWN219" s="490"/>
      <c r="CWO219" s="490"/>
      <c r="CWP219" s="490"/>
      <c r="CWQ219" s="490"/>
      <c r="CWR219" s="490"/>
      <c r="CWS219" s="490"/>
      <c r="CWT219" s="490"/>
      <c r="CWU219" s="490"/>
      <c r="CWV219" s="490"/>
      <c r="CWW219" s="490"/>
      <c r="CWX219" s="490"/>
      <c r="CWY219" s="490"/>
      <c r="CWZ219" s="490"/>
      <c r="CXA219" s="490"/>
      <c r="CXB219" s="490"/>
      <c r="CXC219" s="490"/>
      <c r="CXD219" s="490"/>
      <c r="CXE219" s="490"/>
      <c r="CXF219" s="490"/>
      <c r="CXG219" s="490"/>
      <c r="CXH219" s="490"/>
      <c r="CXI219" s="490"/>
      <c r="CXJ219" s="490"/>
      <c r="CXK219" s="490"/>
      <c r="CXL219" s="490"/>
      <c r="CXM219" s="490"/>
      <c r="CXN219" s="490"/>
      <c r="CXO219" s="490"/>
      <c r="CXP219" s="490"/>
      <c r="CXQ219" s="490"/>
      <c r="CXR219" s="490"/>
      <c r="CXS219" s="490"/>
      <c r="CXT219" s="490"/>
      <c r="CXU219" s="490"/>
      <c r="CXV219" s="490"/>
      <c r="CXW219" s="490"/>
      <c r="CXX219" s="490"/>
      <c r="CXY219" s="490"/>
      <c r="CXZ219" s="490"/>
      <c r="CYA219" s="490"/>
      <c r="CYB219" s="490"/>
      <c r="CYC219" s="490"/>
      <c r="CYD219" s="490"/>
      <c r="CYE219" s="490"/>
      <c r="CYF219" s="490"/>
      <c r="CYG219" s="490"/>
      <c r="CYH219" s="490"/>
      <c r="CYI219" s="490"/>
      <c r="CYJ219" s="490"/>
      <c r="CYK219" s="490"/>
      <c r="CYL219" s="490"/>
      <c r="CYM219" s="490"/>
      <c r="CYN219" s="490"/>
      <c r="CYO219" s="490"/>
      <c r="CYP219" s="490"/>
      <c r="CYQ219" s="490"/>
      <c r="CYR219" s="490"/>
      <c r="CYS219" s="490"/>
      <c r="CYT219" s="490"/>
      <c r="CYU219" s="490"/>
      <c r="CYV219" s="490"/>
      <c r="CYW219" s="490"/>
      <c r="CYX219" s="490"/>
      <c r="CYY219" s="490"/>
      <c r="CYZ219" s="490"/>
      <c r="CZA219" s="490"/>
      <c r="CZB219" s="490"/>
      <c r="CZC219" s="490"/>
      <c r="CZD219" s="490"/>
      <c r="CZE219" s="490"/>
      <c r="CZF219" s="490"/>
      <c r="CZG219" s="490"/>
      <c r="CZH219" s="490"/>
      <c r="CZI219" s="490"/>
      <c r="CZJ219" s="490"/>
      <c r="CZK219" s="490"/>
      <c r="CZL219" s="490"/>
      <c r="CZM219" s="490"/>
      <c r="CZN219" s="490"/>
      <c r="CZO219" s="490"/>
      <c r="CZP219" s="490"/>
      <c r="CZQ219" s="490"/>
      <c r="CZR219" s="490"/>
      <c r="CZS219" s="490"/>
      <c r="CZT219" s="490"/>
      <c r="CZU219" s="490"/>
      <c r="CZV219" s="490"/>
      <c r="CZW219" s="490"/>
      <c r="CZX219" s="490"/>
      <c r="CZY219" s="490"/>
      <c r="CZZ219" s="490"/>
      <c r="DAA219" s="490"/>
      <c r="DAB219" s="490"/>
      <c r="DAC219" s="490"/>
      <c r="DAD219" s="490"/>
      <c r="DAE219" s="490"/>
      <c r="DAF219" s="490"/>
      <c r="DAG219" s="490"/>
      <c r="DAH219" s="490"/>
      <c r="DAI219" s="490"/>
      <c r="DAJ219" s="490"/>
      <c r="DAK219" s="490"/>
      <c r="DAL219" s="490"/>
      <c r="DAM219" s="490"/>
      <c r="DAN219" s="490"/>
      <c r="DAO219" s="490"/>
      <c r="DAP219" s="490"/>
      <c r="DAQ219" s="490"/>
      <c r="DAR219" s="490"/>
      <c r="DAS219" s="490"/>
      <c r="DAT219" s="490"/>
      <c r="DAU219" s="490"/>
      <c r="DAV219" s="490"/>
      <c r="DAW219" s="490"/>
      <c r="DAX219" s="490"/>
      <c r="DAY219" s="490"/>
      <c r="DAZ219" s="490"/>
      <c r="DBA219" s="490"/>
      <c r="DBB219" s="490"/>
      <c r="DBC219" s="490"/>
      <c r="DBD219" s="490"/>
      <c r="DBE219" s="490"/>
      <c r="DBF219" s="490"/>
      <c r="DBG219" s="490"/>
      <c r="DBH219" s="490"/>
      <c r="DBI219" s="490"/>
      <c r="DBJ219" s="490"/>
      <c r="DBK219" s="490"/>
      <c r="DBL219" s="490"/>
      <c r="DBM219" s="490"/>
      <c r="DBN219" s="490"/>
      <c r="DBO219" s="490"/>
      <c r="DBP219" s="490"/>
      <c r="DBQ219" s="490"/>
      <c r="DBR219" s="490"/>
      <c r="DBS219" s="490"/>
      <c r="DBT219" s="490"/>
      <c r="DBU219" s="490"/>
      <c r="DBV219" s="490"/>
      <c r="DBW219" s="490"/>
      <c r="DBX219" s="490"/>
      <c r="DBY219" s="490"/>
      <c r="DBZ219" s="490"/>
      <c r="DCA219" s="490"/>
      <c r="DCB219" s="490"/>
      <c r="DCC219" s="490"/>
      <c r="DCD219" s="490"/>
      <c r="DCE219" s="490"/>
      <c r="DCF219" s="490"/>
      <c r="DCG219" s="490"/>
      <c r="DCH219" s="490"/>
      <c r="DCI219" s="490"/>
      <c r="DCJ219" s="490"/>
      <c r="DCK219" s="490"/>
      <c r="DCL219" s="490"/>
      <c r="DCM219" s="490"/>
      <c r="DCN219" s="490"/>
      <c r="DCO219" s="490"/>
      <c r="DCP219" s="490"/>
      <c r="DCQ219" s="490"/>
      <c r="DCR219" s="490"/>
      <c r="DCS219" s="490"/>
      <c r="DCT219" s="490"/>
      <c r="DCU219" s="490"/>
      <c r="DCV219" s="490"/>
      <c r="DCW219" s="490"/>
      <c r="DCX219" s="490"/>
      <c r="DCY219" s="490"/>
      <c r="DCZ219" s="490"/>
      <c r="DDA219" s="490"/>
      <c r="DDB219" s="490"/>
      <c r="DDC219" s="490"/>
      <c r="DDD219" s="490"/>
      <c r="DDE219" s="490"/>
      <c r="DDF219" s="490"/>
      <c r="DDG219" s="490"/>
      <c r="DDH219" s="490"/>
      <c r="DDI219" s="490"/>
      <c r="DDJ219" s="490"/>
      <c r="DDK219" s="490"/>
      <c r="DDL219" s="490"/>
      <c r="DDM219" s="490"/>
      <c r="DDN219" s="490"/>
      <c r="DDO219" s="490"/>
      <c r="DDP219" s="490"/>
      <c r="DDQ219" s="490"/>
      <c r="DDR219" s="490"/>
      <c r="DDS219" s="490"/>
      <c r="DDT219" s="490"/>
      <c r="DDU219" s="490"/>
      <c r="DDV219" s="490"/>
      <c r="DDW219" s="490"/>
      <c r="DDX219" s="490"/>
      <c r="DDY219" s="490"/>
      <c r="DDZ219" s="490"/>
      <c r="DEA219" s="490"/>
      <c r="DEB219" s="490"/>
      <c r="DEC219" s="490"/>
      <c r="DED219" s="490"/>
      <c r="DEE219" s="490"/>
      <c r="DEF219" s="490"/>
      <c r="DEG219" s="490"/>
      <c r="DEH219" s="490"/>
      <c r="DEI219" s="490"/>
      <c r="DEJ219" s="490"/>
      <c r="DEK219" s="490"/>
      <c r="DEL219" s="490"/>
      <c r="DEM219" s="490"/>
      <c r="DEN219" s="490"/>
      <c r="DEO219" s="490"/>
      <c r="DEP219" s="490"/>
      <c r="DEQ219" s="490"/>
      <c r="DER219" s="490"/>
      <c r="DES219" s="490"/>
      <c r="DET219" s="490"/>
      <c r="DEU219" s="490"/>
      <c r="DEV219" s="490"/>
      <c r="DEW219" s="490"/>
      <c r="DEX219" s="490"/>
      <c r="DEY219" s="490"/>
      <c r="DEZ219" s="490"/>
      <c r="DFA219" s="490"/>
      <c r="DFB219" s="490"/>
      <c r="DFC219" s="490"/>
      <c r="DFD219" s="490"/>
      <c r="DFE219" s="490"/>
      <c r="DFF219" s="490"/>
      <c r="DFG219" s="490"/>
      <c r="DFH219" s="490"/>
      <c r="DFI219" s="490"/>
      <c r="DFJ219" s="490"/>
      <c r="DFK219" s="490"/>
      <c r="DFL219" s="490"/>
      <c r="DFM219" s="490"/>
      <c r="DFN219" s="490"/>
      <c r="DFO219" s="490"/>
      <c r="DFP219" s="490"/>
      <c r="DFQ219" s="490"/>
      <c r="DFR219" s="490"/>
      <c r="DFS219" s="490"/>
      <c r="DFT219" s="490"/>
      <c r="DFU219" s="490"/>
      <c r="DFV219" s="490"/>
      <c r="DFW219" s="490"/>
      <c r="DFX219" s="490"/>
      <c r="DFY219" s="490"/>
      <c r="DFZ219" s="490"/>
      <c r="DGA219" s="490"/>
      <c r="DGB219" s="490"/>
      <c r="DGC219" s="490"/>
      <c r="DGD219" s="490"/>
      <c r="DGE219" s="490"/>
      <c r="DGF219" s="490"/>
      <c r="DGG219" s="490"/>
      <c r="DGH219" s="490"/>
      <c r="DGI219" s="490"/>
      <c r="DGJ219" s="490"/>
      <c r="DGK219" s="490"/>
      <c r="DGL219" s="490"/>
      <c r="DGM219" s="490"/>
      <c r="DGN219" s="490"/>
      <c r="DGO219" s="490"/>
      <c r="DGP219" s="490"/>
      <c r="DGQ219" s="490"/>
      <c r="DGR219" s="490"/>
      <c r="DGS219" s="490"/>
      <c r="DGT219" s="490"/>
      <c r="DGU219" s="490"/>
      <c r="DGV219" s="490"/>
      <c r="DGW219" s="490"/>
      <c r="DGX219" s="490"/>
      <c r="DGY219" s="490"/>
      <c r="DGZ219" s="490"/>
      <c r="DHA219" s="490"/>
      <c r="DHB219" s="490"/>
      <c r="DHC219" s="490"/>
      <c r="DHD219" s="490"/>
      <c r="DHE219" s="490"/>
      <c r="DHF219" s="490"/>
      <c r="DHG219" s="490"/>
      <c r="DHH219" s="490"/>
      <c r="DHI219" s="490"/>
      <c r="DHJ219" s="490"/>
      <c r="DHK219" s="490"/>
      <c r="DHL219" s="490"/>
      <c r="DHM219" s="490"/>
      <c r="DHN219" s="490"/>
      <c r="DHO219" s="490"/>
      <c r="DHP219" s="490"/>
      <c r="DHQ219" s="490"/>
      <c r="DHR219" s="490"/>
      <c r="DHS219" s="490"/>
      <c r="DHT219" s="490"/>
      <c r="DHU219" s="490"/>
      <c r="DHV219" s="490"/>
      <c r="DHW219" s="490"/>
      <c r="DHX219" s="490"/>
      <c r="DHY219" s="490"/>
      <c r="DHZ219" s="490"/>
      <c r="DIA219" s="490"/>
      <c r="DIB219" s="490"/>
      <c r="DIC219" s="490"/>
      <c r="DID219" s="490"/>
      <c r="DIE219" s="490"/>
      <c r="DIF219" s="490"/>
      <c r="DIG219" s="490"/>
      <c r="DIH219" s="490"/>
      <c r="DII219" s="490"/>
      <c r="DIJ219" s="490"/>
      <c r="DIK219" s="490"/>
      <c r="DIL219" s="490"/>
      <c r="DIM219" s="490"/>
      <c r="DIN219" s="490"/>
      <c r="DIO219" s="490"/>
      <c r="DIP219" s="490"/>
      <c r="DIQ219" s="490"/>
      <c r="DIR219" s="490"/>
      <c r="DIS219" s="490"/>
      <c r="DIT219" s="490"/>
      <c r="DIU219" s="490"/>
      <c r="DIV219" s="490"/>
      <c r="DIW219" s="490"/>
      <c r="DIX219" s="490"/>
      <c r="DIY219" s="490"/>
      <c r="DIZ219" s="490"/>
      <c r="DJA219" s="490"/>
      <c r="DJB219" s="490"/>
      <c r="DJC219" s="490"/>
      <c r="DJD219" s="490"/>
      <c r="DJE219" s="490"/>
      <c r="DJF219" s="490"/>
      <c r="DJG219" s="490"/>
      <c r="DJH219" s="490"/>
      <c r="DJI219" s="490"/>
      <c r="DJJ219" s="490"/>
      <c r="DJK219" s="490"/>
      <c r="DJL219" s="490"/>
      <c r="DJM219" s="490"/>
      <c r="DJN219" s="490"/>
      <c r="DJO219" s="490"/>
      <c r="DJP219" s="490"/>
      <c r="DJQ219" s="490"/>
      <c r="DJR219" s="490"/>
      <c r="DJS219" s="490"/>
      <c r="DJT219" s="490"/>
      <c r="DJU219" s="490"/>
      <c r="DJV219" s="490"/>
      <c r="DJW219" s="490"/>
      <c r="DJX219" s="490"/>
      <c r="DJY219" s="490"/>
      <c r="DJZ219" s="490"/>
      <c r="DKA219" s="490"/>
      <c r="DKB219" s="490"/>
      <c r="DKC219" s="490"/>
      <c r="DKD219" s="490"/>
      <c r="DKE219" s="490"/>
      <c r="DKF219" s="490"/>
      <c r="DKG219" s="490"/>
      <c r="DKH219" s="490"/>
      <c r="DKI219" s="490"/>
      <c r="DKJ219" s="490"/>
      <c r="DKK219" s="490"/>
      <c r="DKL219" s="490"/>
      <c r="DKM219" s="490"/>
      <c r="DKN219" s="490"/>
      <c r="DKO219" s="490"/>
      <c r="DKP219" s="490"/>
      <c r="DKQ219" s="490"/>
      <c r="DKR219" s="490"/>
      <c r="DKS219" s="490"/>
      <c r="DKT219" s="490"/>
      <c r="DKU219" s="490"/>
      <c r="DKV219" s="490"/>
      <c r="DKW219" s="490"/>
      <c r="DKX219" s="490"/>
      <c r="DKY219" s="490"/>
      <c r="DKZ219" s="490"/>
      <c r="DLA219" s="490"/>
      <c r="DLB219" s="490"/>
      <c r="DLC219" s="490"/>
      <c r="DLD219" s="490"/>
      <c r="DLE219" s="490"/>
      <c r="DLF219" s="490"/>
      <c r="DLG219" s="490"/>
      <c r="DLH219" s="490"/>
      <c r="DLI219" s="490"/>
      <c r="DLJ219" s="490"/>
      <c r="DLK219" s="490"/>
      <c r="DLL219" s="490"/>
      <c r="DLM219" s="490"/>
      <c r="DLN219" s="490"/>
      <c r="DLO219" s="490"/>
      <c r="DLP219" s="490"/>
      <c r="DLQ219" s="490"/>
      <c r="DLR219" s="490"/>
      <c r="DLS219" s="490"/>
      <c r="DLT219" s="490"/>
      <c r="DLU219" s="490"/>
      <c r="DLV219" s="490"/>
      <c r="DLW219" s="490"/>
      <c r="DLX219" s="490"/>
      <c r="DLY219" s="490"/>
      <c r="DLZ219" s="490"/>
      <c r="DMA219" s="490"/>
      <c r="DMB219" s="490"/>
      <c r="DMC219" s="490"/>
      <c r="DMD219" s="490"/>
      <c r="DME219" s="490"/>
      <c r="DMF219" s="490"/>
      <c r="DMG219" s="490"/>
      <c r="DMH219" s="490"/>
      <c r="DMI219" s="490"/>
      <c r="DMJ219" s="490"/>
      <c r="DMK219" s="490"/>
      <c r="DML219" s="490"/>
      <c r="DMM219" s="490"/>
      <c r="DMN219" s="490"/>
      <c r="DMO219" s="490"/>
      <c r="DMP219" s="490"/>
      <c r="DMQ219" s="490"/>
      <c r="DMR219" s="490"/>
      <c r="DMS219" s="490"/>
      <c r="DMT219" s="490"/>
      <c r="DMU219" s="490"/>
      <c r="DMV219" s="490"/>
      <c r="DMW219" s="490"/>
      <c r="DMX219" s="490"/>
      <c r="DMY219" s="490"/>
      <c r="DMZ219" s="490"/>
      <c r="DNA219" s="490"/>
      <c r="DNB219" s="490"/>
      <c r="DNC219" s="490"/>
      <c r="DND219" s="490"/>
      <c r="DNE219" s="490"/>
      <c r="DNF219" s="490"/>
      <c r="DNG219" s="490"/>
      <c r="DNH219" s="490"/>
      <c r="DNI219" s="490"/>
      <c r="DNJ219" s="490"/>
      <c r="DNK219" s="490"/>
      <c r="DNL219" s="490"/>
      <c r="DNM219" s="490"/>
      <c r="DNN219" s="490"/>
      <c r="DNO219" s="490"/>
      <c r="DNP219" s="490"/>
      <c r="DNQ219" s="490"/>
      <c r="DNR219" s="490"/>
      <c r="DNS219" s="490"/>
      <c r="DNT219" s="490"/>
      <c r="DNU219" s="490"/>
      <c r="DNV219" s="490"/>
      <c r="DNW219" s="490"/>
      <c r="DNX219" s="490"/>
      <c r="DNY219" s="490"/>
      <c r="DNZ219" s="490"/>
      <c r="DOA219" s="490"/>
      <c r="DOB219" s="490"/>
      <c r="DOC219" s="490"/>
      <c r="DOD219" s="490"/>
      <c r="DOE219" s="490"/>
      <c r="DOF219" s="490"/>
      <c r="DOG219" s="490"/>
      <c r="DOH219" s="490"/>
      <c r="DOI219" s="490"/>
      <c r="DOJ219" s="490"/>
      <c r="DOK219" s="490"/>
      <c r="DOL219" s="490"/>
      <c r="DOM219" s="490"/>
      <c r="DON219" s="490"/>
      <c r="DOO219" s="490"/>
      <c r="DOP219" s="490"/>
      <c r="DOQ219" s="490"/>
      <c r="DOR219" s="490"/>
      <c r="DOS219" s="490"/>
      <c r="DOT219" s="490"/>
      <c r="DOU219" s="490"/>
      <c r="DOV219" s="490"/>
      <c r="DOW219" s="490"/>
      <c r="DOX219" s="490"/>
      <c r="DOY219" s="490"/>
      <c r="DOZ219" s="490"/>
      <c r="DPA219" s="490"/>
      <c r="DPB219" s="490"/>
      <c r="DPC219" s="490"/>
      <c r="DPD219" s="490"/>
      <c r="DPE219" s="490"/>
      <c r="DPF219" s="490"/>
      <c r="DPG219" s="490"/>
      <c r="DPH219" s="490"/>
      <c r="DPI219" s="490"/>
      <c r="DPJ219" s="490"/>
      <c r="DPK219" s="490"/>
      <c r="DPL219" s="490"/>
      <c r="DPM219" s="490"/>
      <c r="DPN219" s="490"/>
      <c r="DPO219" s="490"/>
      <c r="DPP219" s="490"/>
      <c r="DPQ219" s="490"/>
      <c r="DPR219" s="490"/>
      <c r="DPS219" s="490"/>
      <c r="DPT219" s="490"/>
      <c r="DPU219" s="490"/>
      <c r="DPV219" s="490"/>
      <c r="DPW219" s="490"/>
      <c r="DPX219" s="490"/>
      <c r="DPY219" s="490"/>
      <c r="DPZ219" s="490"/>
      <c r="DQA219" s="490"/>
      <c r="DQB219" s="490"/>
      <c r="DQC219" s="490"/>
      <c r="DQD219" s="490"/>
      <c r="DQE219" s="490"/>
      <c r="DQF219" s="490"/>
      <c r="DQG219" s="490"/>
      <c r="DQH219" s="490"/>
      <c r="DQI219" s="490"/>
      <c r="DQJ219" s="490"/>
      <c r="DQK219" s="490"/>
      <c r="DQL219" s="490"/>
      <c r="DQM219" s="490"/>
      <c r="DQN219" s="490"/>
      <c r="DQO219" s="490"/>
      <c r="DQP219" s="490"/>
      <c r="DQQ219" s="490"/>
      <c r="DQR219" s="490"/>
      <c r="DQS219" s="490"/>
      <c r="DQT219" s="490"/>
      <c r="DQU219" s="490"/>
      <c r="DQV219" s="490"/>
      <c r="DQW219" s="490"/>
      <c r="DQX219" s="490"/>
      <c r="DQY219" s="490"/>
      <c r="DQZ219" s="490"/>
      <c r="DRA219" s="490"/>
      <c r="DRB219" s="490"/>
      <c r="DRC219" s="490"/>
      <c r="DRD219" s="490"/>
      <c r="DRE219" s="490"/>
      <c r="DRF219" s="490"/>
      <c r="DRG219" s="490"/>
      <c r="DRH219" s="490"/>
      <c r="DRI219" s="490"/>
      <c r="DRJ219" s="490"/>
      <c r="DRK219" s="490"/>
      <c r="DRL219" s="490"/>
      <c r="DRM219" s="490"/>
      <c r="DRN219" s="490"/>
      <c r="DRO219" s="490"/>
      <c r="DRP219" s="490"/>
      <c r="DRQ219" s="490"/>
      <c r="DRR219" s="490"/>
      <c r="DRS219" s="490"/>
      <c r="DRT219" s="490"/>
      <c r="DRU219" s="490"/>
      <c r="DRV219" s="490"/>
      <c r="DRW219" s="490"/>
      <c r="DRX219" s="490"/>
      <c r="DRY219" s="490"/>
      <c r="DRZ219" s="490"/>
      <c r="DSA219" s="490"/>
      <c r="DSB219" s="490"/>
      <c r="DSC219" s="490"/>
      <c r="DSD219" s="490"/>
      <c r="DSE219" s="490"/>
      <c r="DSF219" s="490"/>
      <c r="DSG219" s="490"/>
      <c r="DSH219" s="490"/>
      <c r="DSI219" s="490"/>
      <c r="DSJ219" s="490"/>
      <c r="DSK219" s="490"/>
      <c r="DSL219" s="490"/>
      <c r="DSM219" s="490"/>
      <c r="DSN219" s="490"/>
      <c r="DSO219" s="490"/>
      <c r="DSP219" s="490"/>
      <c r="DSQ219" s="490"/>
      <c r="DSR219" s="490"/>
      <c r="DSS219" s="490"/>
      <c r="DST219" s="490"/>
      <c r="DSU219" s="490"/>
      <c r="DSV219" s="490"/>
      <c r="DSW219" s="490"/>
      <c r="DSX219" s="490"/>
      <c r="DSY219" s="490"/>
      <c r="DSZ219" s="490"/>
      <c r="DTA219" s="490"/>
      <c r="DTB219" s="490"/>
      <c r="DTC219" s="490"/>
      <c r="DTD219" s="490"/>
      <c r="DTE219" s="490"/>
      <c r="DTF219" s="490"/>
      <c r="DTG219" s="490"/>
      <c r="DTH219" s="490"/>
      <c r="DTI219" s="490"/>
      <c r="DTJ219" s="490"/>
      <c r="DTK219" s="490"/>
      <c r="DTL219" s="490"/>
      <c r="DTM219" s="490"/>
      <c r="DTN219" s="490"/>
      <c r="DTO219" s="490"/>
      <c r="DTP219" s="490"/>
      <c r="DTQ219" s="490"/>
      <c r="DTR219" s="490"/>
      <c r="DTS219" s="490"/>
      <c r="DTT219" s="490"/>
      <c r="DTU219" s="490"/>
      <c r="DTV219" s="490"/>
      <c r="DTW219" s="490"/>
      <c r="DTX219" s="490"/>
      <c r="DTY219" s="490"/>
      <c r="DTZ219" s="490"/>
      <c r="DUA219" s="490"/>
      <c r="DUB219" s="490"/>
      <c r="DUC219" s="490"/>
      <c r="DUD219" s="490"/>
      <c r="DUE219" s="490"/>
      <c r="DUF219" s="490"/>
      <c r="DUG219" s="490"/>
      <c r="DUH219" s="490"/>
      <c r="DUI219" s="490"/>
      <c r="DUJ219" s="490"/>
      <c r="DUK219" s="490"/>
      <c r="DUL219" s="490"/>
      <c r="DUM219" s="490"/>
      <c r="DUN219" s="490"/>
      <c r="DUO219" s="490"/>
      <c r="DUP219" s="490"/>
      <c r="DUQ219" s="490"/>
      <c r="DUR219" s="490"/>
      <c r="DUS219" s="490"/>
      <c r="DUT219" s="490"/>
      <c r="DUU219" s="490"/>
      <c r="DUV219" s="490"/>
      <c r="DUW219" s="490"/>
      <c r="DUX219" s="490"/>
      <c r="DUY219" s="490"/>
      <c r="DUZ219" s="490"/>
      <c r="DVA219" s="490"/>
      <c r="DVB219" s="490"/>
      <c r="DVC219" s="490"/>
      <c r="DVD219" s="490"/>
      <c r="DVE219" s="490"/>
      <c r="DVF219" s="490"/>
      <c r="DVG219" s="490"/>
      <c r="DVH219" s="490"/>
      <c r="DVI219" s="490"/>
      <c r="DVJ219" s="490"/>
      <c r="DVK219" s="490"/>
      <c r="DVL219" s="490"/>
      <c r="DVM219" s="490"/>
      <c r="DVN219" s="490"/>
      <c r="DVO219" s="490"/>
      <c r="DVP219" s="490"/>
      <c r="DVQ219" s="490"/>
      <c r="DVR219" s="490"/>
      <c r="DVS219" s="490"/>
      <c r="DVT219" s="490"/>
      <c r="DVU219" s="490"/>
      <c r="DVV219" s="490"/>
      <c r="DVW219" s="490"/>
      <c r="DVX219" s="490"/>
      <c r="DVY219" s="490"/>
      <c r="DVZ219" s="490"/>
      <c r="DWA219" s="490"/>
      <c r="DWB219" s="490"/>
      <c r="DWC219" s="490"/>
      <c r="DWD219" s="490"/>
      <c r="DWE219" s="490"/>
      <c r="DWF219" s="490"/>
      <c r="DWG219" s="490"/>
      <c r="DWH219" s="490"/>
      <c r="DWI219" s="490"/>
      <c r="DWJ219" s="490"/>
      <c r="DWK219" s="490"/>
      <c r="DWL219" s="490"/>
      <c r="DWM219" s="490"/>
      <c r="DWN219" s="490"/>
      <c r="DWO219" s="490"/>
      <c r="DWP219" s="490"/>
      <c r="DWQ219" s="490"/>
      <c r="DWR219" s="490"/>
      <c r="DWS219" s="490"/>
      <c r="DWT219" s="490"/>
      <c r="DWU219" s="490"/>
      <c r="DWV219" s="490"/>
      <c r="DWW219" s="490"/>
      <c r="DWX219" s="490"/>
      <c r="DWY219" s="490"/>
      <c r="DWZ219" s="490"/>
      <c r="DXA219" s="490"/>
      <c r="DXB219" s="490"/>
      <c r="DXC219" s="490"/>
      <c r="DXD219" s="490"/>
      <c r="DXE219" s="490"/>
      <c r="DXF219" s="490"/>
      <c r="DXG219" s="490"/>
      <c r="DXH219" s="490"/>
      <c r="DXI219" s="490"/>
      <c r="DXJ219" s="490"/>
      <c r="DXK219" s="490"/>
      <c r="DXL219" s="490"/>
      <c r="DXM219" s="490"/>
      <c r="DXN219" s="490"/>
      <c r="DXO219" s="490"/>
      <c r="DXP219" s="490"/>
      <c r="DXQ219" s="490"/>
      <c r="DXR219" s="490"/>
      <c r="DXS219" s="490"/>
      <c r="DXT219" s="490"/>
      <c r="DXU219" s="490"/>
      <c r="DXV219" s="490"/>
      <c r="DXW219" s="490"/>
      <c r="DXX219" s="490"/>
      <c r="DXY219" s="490"/>
      <c r="DXZ219" s="490"/>
      <c r="DYA219" s="490"/>
      <c r="DYB219" s="490"/>
      <c r="DYC219" s="490"/>
      <c r="DYD219" s="490"/>
      <c r="DYE219" s="490"/>
      <c r="DYF219" s="490"/>
      <c r="DYG219" s="490"/>
      <c r="DYH219" s="490"/>
      <c r="DYI219" s="490"/>
      <c r="DYJ219" s="490"/>
      <c r="DYK219" s="490"/>
      <c r="DYL219" s="490"/>
      <c r="DYM219" s="490"/>
      <c r="DYN219" s="490"/>
      <c r="DYO219" s="490"/>
      <c r="DYP219" s="490"/>
      <c r="DYQ219" s="490"/>
      <c r="DYR219" s="490"/>
      <c r="DYS219" s="490"/>
      <c r="DYT219" s="490"/>
      <c r="DYU219" s="490"/>
      <c r="DYV219" s="490"/>
      <c r="DYW219" s="490"/>
      <c r="DYX219" s="490"/>
      <c r="DYY219" s="490"/>
      <c r="DYZ219" s="490"/>
      <c r="DZA219" s="490"/>
      <c r="DZB219" s="490"/>
      <c r="DZC219" s="490"/>
      <c r="DZD219" s="490"/>
      <c r="DZE219" s="490"/>
      <c r="DZF219" s="490"/>
      <c r="DZG219" s="490"/>
      <c r="DZH219" s="490"/>
      <c r="DZI219" s="490"/>
      <c r="DZJ219" s="490"/>
      <c r="DZK219" s="490"/>
      <c r="DZL219" s="490"/>
      <c r="DZM219" s="490"/>
      <c r="DZN219" s="490"/>
      <c r="DZO219" s="490"/>
      <c r="DZP219" s="490"/>
      <c r="DZQ219" s="490"/>
      <c r="DZR219" s="490"/>
      <c r="DZS219" s="490"/>
      <c r="DZT219" s="490"/>
      <c r="DZU219" s="490"/>
      <c r="DZV219" s="490"/>
      <c r="DZW219" s="490"/>
      <c r="DZX219" s="490"/>
      <c r="DZY219" s="490"/>
      <c r="DZZ219" s="490"/>
      <c r="EAA219" s="490"/>
      <c r="EAB219" s="490"/>
      <c r="EAC219" s="490"/>
      <c r="EAD219" s="490"/>
      <c r="EAE219" s="490"/>
      <c r="EAF219" s="490"/>
      <c r="EAG219" s="490"/>
      <c r="EAH219" s="490"/>
      <c r="EAI219" s="490"/>
      <c r="EAJ219" s="490"/>
      <c r="EAK219" s="490"/>
      <c r="EAL219" s="490"/>
      <c r="EAM219" s="490"/>
      <c r="EAN219" s="490"/>
      <c r="EAO219" s="490"/>
      <c r="EAP219" s="490"/>
      <c r="EAQ219" s="490"/>
      <c r="EAR219" s="490"/>
      <c r="EAS219" s="490"/>
      <c r="EAT219" s="490"/>
      <c r="EAU219" s="490"/>
      <c r="EAV219" s="490"/>
      <c r="EAW219" s="490"/>
      <c r="EAX219" s="490"/>
      <c r="EAY219" s="490"/>
      <c r="EAZ219" s="490"/>
      <c r="EBA219" s="490"/>
      <c r="EBB219" s="490"/>
      <c r="EBC219" s="490"/>
      <c r="EBD219" s="490"/>
      <c r="EBE219" s="490"/>
      <c r="EBF219" s="490"/>
      <c r="EBG219" s="490"/>
      <c r="EBH219" s="490"/>
      <c r="EBI219" s="490"/>
      <c r="EBJ219" s="490"/>
      <c r="EBK219" s="490"/>
      <c r="EBL219" s="490"/>
      <c r="EBM219" s="490"/>
      <c r="EBN219" s="490"/>
      <c r="EBO219" s="490"/>
      <c r="EBP219" s="490"/>
      <c r="EBQ219" s="490"/>
      <c r="EBR219" s="490"/>
      <c r="EBS219" s="490"/>
      <c r="EBT219" s="490"/>
      <c r="EBU219" s="490"/>
      <c r="EBV219" s="490"/>
      <c r="EBW219" s="490"/>
      <c r="EBX219" s="490"/>
      <c r="EBY219" s="490"/>
      <c r="EBZ219" s="490"/>
      <c r="ECA219" s="490"/>
      <c r="ECB219" s="490"/>
      <c r="ECC219" s="490"/>
      <c r="ECD219" s="490"/>
      <c r="ECE219" s="490"/>
      <c r="ECF219" s="490"/>
      <c r="ECG219" s="490"/>
      <c r="ECH219" s="490"/>
      <c r="ECI219" s="490"/>
      <c r="ECJ219" s="490"/>
      <c r="ECK219" s="490"/>
      <c r="ECL219" s="490"/>
      <c r="ECM219" s="490"/>
      <c r="ECN219" s="490"/>
      <c r="ECO219" s="490"/>
      <c r="ECP219" s="490"/>
      <c r="ECQ219" s="490"/>
      <c r="ECR219" s="490"/>
      <c r="ECS219" s="490"/>
      <c r="ECT219" s="490"/>
      <c r="ECU219" s="490"/>
      <c r="ECV219" s="490"/>
      <c r="ECW219" s="490"/>
      <c r="ECX219" s="490"/>
      <c r="ECY219" s="490"/>
      <c r="ECZ219" s="490"/>
      <c r="EDA219" s="490"/>
      <c r="EDB219" s="490"/>
      <c r="EDC219" s="490"/>
      <c r="EDD219" s="490"/>
      <c r="EDE219" s="490"/>
      <c r="EDF219" s="490"/>
      <c r="EDG219" s="490"/>
      <c r="EDH219" s="490"/>
      <c r="EDI219" s="490"/>
      <c r="EDJ219" s="490"/>
      <c r="EDK219" s="490"/>
      <c r="EDL219" s="490"/>
      <c r="EDM219" s="490"/>
      <c r="EDN219" s="490"/>
      <c r="EDO219" s="490"/>
      <c r="EDP219" s="490"/>
      <c r="EDQ219" s="490"/>
      <c r="EDR219" s="490"/>
      <c r="EDS219" s="490"/>
      <c r="EDT219" s="490"/>
      <c r="EDU219" s="490"/>
      <c r="EDV219" s="490"/>
      <c r="EDW219" s="490"/>
      <c r="EDX219" s="490"/>
      <c r="EDY219" s="490"/>
      <c r="EDZ219" s="490"/>
      <c r="EEA219" s="490"/>
      <c r="EEB219" s="490"/>
      <c r="EEC219" s="490"/>
      <c r="EED219" s="490"/>
      <c r="EEE219" s="490"/>
      <c r="EEF219" s="490"/>
      <c r="EEG219" s="490"/>
      <c r="EEH219" s="490"/>
      <c r="EEI219" s="490"/>
      <c r="EEJ219" s="490"/>
      <c r="EEK219" s="490"/>
      <c r="EEL219" s="490"/>
      <c r="EEM219" s="490"/>
      <c r="EEN219" s="490"/>
      <c r="EEO219" s="490"/>
      <c r="EEP219" s="490"/>
      <c r="EEQ219" s="490"/>
      <c r="EER219" s="490"/>
      <c r="EES219" s="490"/>
      <c r="EET219" s="490"/>
      <c r="EEU219" s="490"/>
      <c r="EEV219" s="490"/>
      <c r="EEW219" s="490"/>
      <c r="EEX219" s="490"/>
      <c r="EEY219" s="490"/>
      <c r="EEZ219" s="490"/>
      <c r="EFA219" s="490"/>
      <c r="EFB219" s="490"/>
      <c r="EFC219" s="490"/>
      <c r="EFD219" s="490"/>
      <c r="EFE219" s="490"/>
      <c r="EFF219" s="490"/>
      <c r="EFG219" s="490"/>
      <c r="EFH219" s="490"/>
      <c r="EFI219" s="490"/>
      <c r="EFJ219" s="490"/>
      <c r="EFK219" s="490"/>
      <c r="EFL219" s="490"/>
      <c r="EFM219" s="490"/>
      <c r="EFN219" s="490"/>
      <c r="EFO219" s="490"/>
      <c r="EFP219" s="490"/>
      <c r="EFQ219" s="490"/>
      <c r="EFR219" s="490"/>
      <c r="EFS219" s="490"/>
      <c r="EFT219" s="490"/>
      <c r="EFU219" s="490"/>
      <c r="EFV219" s="490"/>
      <c r="EFW219" s="490"/>
      <c r="EFX219" s="490"/>
      <c r="EFY219" s="490"/>
      <c r="EFZ219" s="490"/>
      <c r="EGA219" s="490"/>
      <c r="EGB219" s="490"/>
      <c r="EGC219" s="490"/>
      <c r="EGD219" s="490"/>
      <c r="EGE219" s="490"/>
      <c r="EGF219" s="490"/>
      <c r="EGG219" s="490"/>
      <c r="EGH219" s="490"/>
      <c r="EGI219" s="490"/>
      <c r="EGJ219" s="490"/>
      <c r="EGK219" s="490"/>
      <c r="EGL219" s="490"/>
      <c r="EGM219" s="490"/>
      <c r="EGN219" s="490"/>
      <c r="EGO219" s="490"/>
      <c r="EGP219" s="490"/>
      <c r="EGQ219" s="490"/>
      <c r="EGR219" s="490"/>
      <c r="EGS219" s="490"/>
      <c r="EGT219" s="490"/>
      <c r="EGU219" s="490"/>
      <c r="EGV219" s="490"/>
      <c r="EGW219" s="490"/>
      <c r="EGX219" s="490"/>
      <c r="EGY219" s="490"/>
      <c r="EGZ219" s="490"/>
      <c r="EHA219" s="490"/>
      <c r="EHB219" s="490"/>
      <c r="EHC219" s="490"/>
      <c r="EHD219" s="490"/>
      <c r="EHE219" s="490"/>
      <c r="EHF219" s="490"/>
      <c r="EHG219" s="490"/>
      <c r="EHH219" s="490"/>
      <c r="EHI219" s="490"/>
      <c r="EHJ219" s="490"/>
      <c r="EHK219" s="490"/>
      <c r="EHL219" s="490"/>
      <c r="EHM219" s="490"/>
      <c r="EHN219" s="490"/>
      <c r="EHO219" s="490"/>
      <c r="EHP219" s="490"/>
      <c r="EHQ219" s="490"/>
      <c r="EHR219" s="490"/>
      <c r="EHS219" s="490"/>
      <c r="EHT219" s="490"/>
      <c r="EHU219" s="490"/>
      <c r="EHV219" s="490"/>
      <c r="EHW219" s="490"/>
      <c r="EHX219" s="490"/>
      <c r="EHY219" s="490"/>
      <c r="EHZ219" s="490"/>
      <c r="EIA219" s="490"/>
      <c r="EIB219" s="490"/>
      <c r="EIC219" s="490"/>
      <c r="EID219" s="490"/>
      <c r="EIE219" s="490"/>
      <c r="EIF219" s="490"/>
      <c r="EIG219" s="490"/>
      <c r="EIH219" s="490"/>
      <c r="EII219" s="490"/>
      <c r="EIJ219" s="490"/>
      <c r="EIK219" s="490"/>
      <c r="EIL219" s="490"/>
      <c r="EIM219" s="490"/>
      <c r="EIN219" s="490"/>
      <c r="EIO219" s="490"/>
      <c r="EIP219" s="490"/>
      <c r="EIQ219" s="490"/>
      <c r="EIR219" s="490"/>
      <c r="EIS219" s="490"/>
      <c r="EIT219" s="490"/>
      <c r="EIU219" s="490"/>
      <c r="EIV219" s="490"/>
      <c r="EIW219" s="490"/>
      <c r="EIX219" s="490"/>
      <c r="EIY219" s="490"/>
      <c r="EIZ219" s="490"/>
      <c r="EJA219" s="490"/>
      <c r="EJB219" s="490"/>
      <c r="EJC219" s="490"/>
      <c r="EJD219" s="490"/>
      <c r="EJE219" s="490"/>
      <c r="EJF219" s="490"/>
      <c r="EJG219" s="490"/>
      <c r="EJH219" s="490"/>
      <c r="EJI219" s="490"/>
      <c r="EJJ219" s="490"/>
      <c r="EJK219" s="490"/>
      <c r="EJL219" s="490"/>
      <c r="EJM219" s="490"/>
      <c r="EJN219" s="490"/>
      <c r="EJO219" s="490"/>
      <c r="EJP219" s="490"/>
      <c r="EJQ219" s="490"/>
      <c r="EJR219" s="490"/>
      <c r="EJS219" s="490"/>
      <c r="EJT219" s="490"/>
      <c r="EJU219" s="490"/>
      <c r="EJV219" s="490"/>
      <c r="EJW219" s="490"/>
      <c r="EJX219" s="490"/>
      <c r="EJY219" s="490"/>
      <c r="EJZ219" s="490"/>
      <c r="EKA219" s="490"/>
      <c r="EKB219" s="490"/>
      <c r="EKC219" s="490"/>
      <c r="EKD219" s="490"/>
      <c r="EKE219" s="490"/>
      <c r="EKF219" s="490"/>
      <c r="EKG219" s="490"/>
      <c r="EKH219" s="490"/>
      <c r="EKI219" s="490"/>
      <c r="EKJ219" s="490"/>
      <c r="EKK219" s="490"/>
      <c r="EKL219" s="490"/>
      <c r="EKM219" s="490"/>
      <c r="EKN219" s="490"/>
      <c r="EKO219" s="490"/>
      <c r="EKP219" s="490"/>
      <c r="EKQ219" s="490"/>
      <c r="EKR219" s="490"/>
      <c r="EKS219" s="490"/>
      <c r="EKT219" s="490"/>
      <c r="EKU219" s="490"/>
      <c r="EKV219" s="490"/>
      <c r="EKW219" s="490"/>
      <c r="EKX219" s="490"/>
      <c r="EKY219" s="490"/>
      <c r="EKZ219" s="490"/>
      <c r="ELA219" s="490"/>
      <c r="ELB219" s="490"/>
      <c r="ELC219" s="490"/>
      <c r="ELD219" s="490"/>
      <c r="ELE219" s="490"/>
      <c r="ELF219" s="490"/>
      <c r="ELG219" s="490"/>
      <c r="ELH219" s="490"/>
      <c r="ELI219" s="490"/>
      <c r="ELJ219" s="490"/>
      <c r="ELK219" s="490"/>
      <c r="ELL219" s="490"/>
      <c r="ELM219" s="490"/>
      <c r="ELN219" s="490"/>
      <c r="ELO219" s="490"/>
      <c r="ELP219" s="490"/>
      <c r="ELQ219" s="490"/>
      <c r="ELR219" s="490"/>
      <c r="ELS219" s="490"/>
      <c r="ELT219" s="490"/>
      <c r="ELU219" s="490"/>
      <c r="ELV219" s="490"/>
      <c r="ELW219" s="490"/>
      <c r="ELX219" s="490"/>
      <c r="ELY219" s="490"/>
      <c r="ELZ219" s="490"/>
      <c r="EMA219" s="490"/>
      <c r="EMB219" s="490"/>
      <c r="EMC219" s="490"/>
      <c r="EMD219" s="490"/>
      <c r="EME219" s="490"/>
      <c r="EMF219" s="490"/>
      <c r="EMG219" s="490"/>
      <c r="EMH219" s="490"/>
      <c r="EMI219" s="490"/>
      <c r="EMJ219" s="490"/>
      <c r="EMK219" s="490"/>
      <c r="EML219" s="490"/>
      <c r="EMM219" s="490"/>
      <c r="EMN219" s="490"/>
      <c r="EMO219" s="490"/>
      <c r="EMP219" s="490"/>
      <c r="EMQ219" s="490"/>
      <c r="EMR219" s="490"/>
      <c r="EMS219" s="490"/>
      <c r="EMT219" s="490"/>
      <c r="EMU219" s="490"/>
      <c r="EMV219" s="490"/>
      <c r="EMW219" s="490"/>
      <c r="EMX219" s="490"/>
      <c r="EMY219" s="490"/>
      <c r="EMZ219" s="490"/>
      <c r="ENA219" s="490"/>
      <c r="ENB219" s="490"/>
      <c r="ENC219" s="490"/>
      <c r="END219" s="490"/>
      <c r="ENE219" s="490"/>
      <c r="ENF219" s="490"/>
      <c r="ENG219" s="490"/>
      <c r="ENH219" s="490"/>
      <c r="ENI219" s="490"/>
      <c r="ENJ219" s="490"/>
      <c r="ENK219" s="490"/>
      <c r="ENL219" s="490"/>
      <c r="ENM219" s="490"/>
      <c r="ENN219" s="490"/>
      <c r="ENO219" s="490"/>
      <c r="ENP219" s="490"/>
      <c r="ENQ219" s="490"/>
      <c r="ENR219" s="490"/>
      <c r="ENS219" s="490"/>
      <c r="ENT219" s="490"/>
      <c r="ENU219" s="490"/>
      <c r="ENV219" s="490"/>
      <c r="ENW219" s="490"/>
      <c r="ENX219" s="490"/>
      <c r="ENY219" s="490"/>
      <c r="ENZ219" s="490"/>
      <c r="EOA219" s="490"/>
      <c r="EOB219" s="490"/>
      <c r="EOC219" s="490"/>
      <c r="EOD219" s="490"/>
      <c r="EOE219" s="490"/>
      <c r="EOF219" s="490"/>
      <c r="EOG219" s="490"/>
      <c r="EOH219" s="490"/>
      <c r="EOI219" s="490"/>
      <c r="EOJ219" s="490"/>
      <c r="EOK219" s="490"/>
      <c r="EOL219" s="490"/>
      <c r="EOM219" s="490"/>
      <c r="EON219" s="490"/>
      <c r="EOO219" s="490"/>
      <c r="EOP219" s="490"/>
      <c r="EOQ219" s="490"/>
      <c r="EOR219" s="490"/>
      <c r="EOS219" s="490"/>
      <c r="EOT219" s="490"/>
      <c r="EOU219" s="490"/>
      <c r="EOV219" s="490"/>
      <c r="EOW219" s="490"/>
      <c r="EOX219" s="490"/>
      <c r="EOY219" s="490"/>
      <c r="EOZ219" s="490"/>
      <c r="EPA219" s="490"/>
      <c r="EPB219" s="490"/>
      <c r="EPC219" s="490"/>
      <c r="EPD219" s="490"/>
      <c r="EPE219" s="490"/>
      <c r="EPF219" s="490"/>
      <c r="EPG219" s="490"/>
      <c r="EPH219" s="490"/>
      <c r="EPI219" s="490"/>
      <c r="EPJ219" s="490"/>
      <c r="EPK219" s="490"/>
      <c r="EPL219" s="490"/>
      <c r="EPM219" s="490"/>
      <c r="EPN219" s="490"/>
      <c r="EPO219" s="490"/>
      <c r="EPP219" s="490"/>
      <c r="EPQ219" s="490"/>
      <c r="EPR219" s="490"/>
      <c r="EPS219" s="490"/>
      <c r="EPT219" s="490"/>
      <c r="EPU219" s="490"/>
      <c r="EPV219" s="490"/>
      <c r="EPW219" s="490"/>
      <c r="EPX219" s="490"/>
      <c r="EPY219" s="490"/>
      <c r="EPZ219" s="490"/>
      <c r="EQA219" s="490"/>
      <c r="EQB219" s="490"/>
      <c r="EQC219" s="490"/>
      <c r="EQD219" s="490"/>
      <c r="EQE219" s="490"/>
      <c r="EQF219" s="490"/>
      <c r="EQG219" s="490"/>
      <c r="EQH219" s="490"/>
      <c r="EQI219" s="490"/>
      <c r="EQJ219" s="490"/>
      <c r="EQK219" s="490"/>
      <c r="EQL219" s="490"/>
      <c r="EQM219" s="490"/>
      <c r="EQN219" s="490"/>
      <c r="EQO219" s="490"/>
      <c r="EQP219" s="490"/>
      <c r="EQQ219" s="490"/>
      <c r="EQR219" s="490"/>
      <c r="EQS219" s="490"/>
      <c r="EQT219" s="490"/>
      <c r="EQU219" s="490"/>
      <c r="EQV219" s="490"/>
      <c r="EQW219" s="490"/>
      <c r="EQX219" s="490"/>
      <c r="EQY219" s="490"/>
      <c r="EQZ219" s="490"/>
      <c r="ERA219" s="490"/>
      <c r="ERB219" s="490"/>
      <c r="ERC219" s="490"/>
      <c r="ERD219" s="490"/>
      <c r="ERE219" s="490"/>
      <c r="ERF219" s="490"/>
      <c r="ERG219" s="490"/>
      <c r="ERH219" s="490"/>
      <c r="ERI219" s="490"/>
      <c r="ERJ219" s="490"/>
      <c r="ERK219" s="490"/>
      <c r="ERL219" s="490"/>
      <c r="ERM219" s="490"/>
      <c r="ERN219" s="490"/>
      <c r="ERO219" s="490"/>
      <c r="ERP219" s="490"/>
      <c r="ERQ219" s="490"/>
      <c r="ERR219" s="490"/>
      <c r="ERS219" s="490"/>
      <c r="ERT219" s="490"/>
      <c r="ERU219" s="490"/>
      <c r="ERV219" s="490"/>
      <c r="ERW219" s="490"/>
      <c r="ERX219" s="490"/>
      <c r="ERY219" s="490"/>
      <c r="ERZ219" s="490"/>
      <c r="ESA219" s="490"/>
      <c r="ESB219" s="490"/>
      <c r="ESC219" s="490"/>
      <c r="ESD219" s="490"/>
      <c r="ESE219" s="490"/>
      <c r="ESF219" s="490"/>
      <c r="ESG219" s="490"/>
      <c r="ESH219" s="490"/>
      <c r="ESI219" s="490"/>
      <c r="ESJ219" s="490"/>
      <c r="ESK219" s="490"/>
      <c r="ESL219" s="490"/>
      <c r="ESM219" s="490"/>
      <c r="ESN219" s="490"/>
      <c r="ESO219" s="490"/>
      <c r="ESP219" s="490"/>
      <c r="ESQ219" s="490"/>
      <c r="ESR219" s="490"/>
      <c r="ESS219" s="490"/>
      <c r="EST219" s="490"/>
      <c r="ESU219" s="490"/>
      <c r="ESV219" s="490"/>
      <c r="ESW219" s="490"/>
      <c r="ESX219" s="490"/>
      <c r="ESY219" s="490"/>
      <c r="ESZ219" s="490"/>
      <c r="ETA219" s="490"/>
      <c r="ETB219" s="490"/>
      <c r="ETC219" s="490"/>
      <c r="ETD219" s="490"/>
      <c r="ETE219" s="490"/>
      <c r="ETF219" s="490"/>
      <c r="ETG219" s="490"/>
      <c r="ETH219" s="490"/>
      <c r="ETI219" s="490"/>
      <c r="ETJ219" s="490"/>
      <c r="ETK219" s="490"/>
      <c r="ETL219" s="490"/>
      <c r="ETM219" s="490"/>
      <c r="ETN219" s="490"/>
      <c r="ETO219" s="490"/>
      <c r="ETP219" s="490"/>
      <c r="ETQ219" s="490"/>
      <c r="ETR219" s="490"/>
      <c r="ETS219" s="490"/>
      <c r="ETT219" s="490"/>
      <c r="ETU219" s="490"/>
      <c r="ETV219" s="490"/>
      <c r="ETW219" s="490"/>
      <c r="ETX219" s="490"/>
      <c r="ETY219" s="490"/>
      <c r="ETZ219" s="490"/>
      <c r="EUA219" s="490"/>
      <c r="EUB219" s="490"/>
      <c r="EUC219" s="490"/>
      <c r="EUD219" s="490"/>
      <c r="EUE219" s="490"/>
      <c r="EUF219" s="490"/>
      <c r="EUG219" s="490"/>
      <c r="EUH219" s="490"/>
      <c r="EUI219" s="490"/>
      <c r="EUJ219" s="490"/>
      <c r="EUK219" s="490"/>
      <c r="EUL219" s="490"/>
      <c r="EUM219" s="490"/>
      <c r="EUN219" s="490"/>
      <c r="EUO219" s="490"/>
      <c r="EUP219" s="490"/>
      <c r="EUQ219" s="490"/>
      <c r="EUR219" s="490"/>
      <c r="EUS219" s="490"/>
      <c r="EUT219" s="490"/>
      <c r="EUU219" s="490"/>
      <c r="EUV219" s="490"/>
      <c r="EUW219" s="490"/>
      <c r="EUX219" s="490"/>
      <c r="EUY219" s="490"/>
      <c r="EUZ219" s="490"/>
      <c r="EVA219" s="490"/>
      <c r="EVB219" s="490"/>
      <c r="EVC219" s="490"/>
      <c r="EVD219" s="490"/>
      <c r="EVE219" s="490"/>
      <c r="EVF219" s="490"/>
      <c r="EVG219" s="490"/>
      <c r="EVH219" s="490"/>
      <c r="EVI219" s="490"/>
      <c r="EVJ219" s="490"/>
      <c r="EVK219" s="490"/>
      <c r="EVL219" s="490"/>
      <c r="EVM219" s="490"/>
      <c r="EVN219" s="490"/>
      <c r="EVO219" s="490"/>
      <c r="EVP219" s="490"/>
      <c r="EVQ219" s="490"/>
      <c r="EVR219" s="490"/>
      <c r="EVS219" s="490"/>
      <c r="EVT219" s="490"/>
      <c r="EVU219" s="490"/>
      <c r="EVV219" s="490"/>
      <c r="EVW219" s="490"/>
      <c r="EVX219" s="490"/>
      <c r="EVY219" s="490"/>
      <c r="EVZ219" s="490"/>
      <c r="EWA219" s="490"/>
      <c r="EWB219" s="490"/>
      <c r="EWC219" s="490"/>
      <c r="EWD219" s="490"/>
      <c r="EWE219" s="490"/>
      <c r="EWF219" s="490"/>
      <c r="EWG219" s="490"/>
      <c r="EWH219" s="490"/>
      <c r="EWI219" s="490"/>
      <c r="EWJ219" s="490"/>
      <c r="EWK219" s="490"/>
      <c r="EWL219" s="490"/>
      <c r="EWM219" s="490"/>
      <c r="EWN219" s="490"/>
      <c r="EWO219" s="490"/>
      <c r="EWP219" s="490"/>
      <c r="EWQ219" s="490"/>
      <c r="EWR219" s="490"/>
      <c r="EWS219" s="490"/>
      <c r="EWT219" s="490"/>
      <c r="EWU219" s="490"/>
      <c r="EWV219" s="490"/>
      <c r="EWW219" s="490"/>
      <c r="EWX219" s="490"/>
      <c r="EWY219" s="490"/>
      <c r="EWZ219" s="490"/>
      <c r="EXA219" s="490"/>
      <c r="EXB219" s="490"/>
      <c r="EXC219" s="490"/>
      <c r="EXD219" s="490"/>
      <c r="EXE219" s="490"/>
      <c r="EXF219" s="490"/>
      <c r="EXG219" s="490"/>
      <c r="EXH219" s="490"/>
      <c r="EXI219" s="490"/>
      <c r="EXJ219" s="490"/>
      <c r="EXK219" s="490"/>
      <c r="EXL219" s="490"/>
      <c r="EXM219" s="490"/>
      <c r="EXN219" s="490"/>
      <c r="EXO219" s="490"/>
      <c r="EXP219" s="490"/>
      <c r="EXQ219" s="490"/>
      <c r="EXR219" s="490"/>
      <c r="EXS219" s="490"/>
      <c r="EXT219" s="490"/>
      <c r="EXU219" s="490"/>
      <c r="EXV219" s="490"/>
      <c r="EXW219" s="490"/>
      <c r="EXX219" s="490"/>
      <c r="EXY219" s="490"/>
      <c r="EXZ219" s="490"/>
      <c r="EYA219" s="490"/>
      <c r="EYB219" s="490"/>
      <c r="EYC219" s="490"/>
      <c r="EYD219" s="490"/>
      <c r="EYE219" s="490"/>
      <c r="EYF219" s="490"/>
      <c r="EYG219" s="490"/>
      <c r="EYH219" s="490"/>
      <c r="EYI219" s="490"/>
      <c r="EYJ219" s="490"/>
      <c r="EYK219" s="490"/>
      <c r="EYL219" s="490"/>
      <c r="EYM219" s="490"/>
      <c r="EYN219" s="490"/>
      <c r="EYO219" s="490"/>
      <c r="EYP219" s="490"/>
      <c r="EYQ219" s="490"/>
      <c r="EYR219" s="490"/>
      <c r="EYS219" s="490"/>
      <c r="EYT219" s="490"/>
      <c r="EYU219" s="490"/>
      <c r="EYV219" s="490"/>
      <c r="EYW219" s="490"/>
      <c r="EYX219" s="490"/>
      <c r="EYY219" s="490"/>
      <c r="EYZ219" s="490"/>
      <c r="EZA219" s="490"/>
      <c r="EZB219" s="490"/>
      <c r="EZC219" s="490"/>
      <c r="EZD219" s="490"/>
      <c r="EZE219" s="490"/>
      <c r="EZF219" s="490"/>
      <c r="EZG219" s="490"/>
      <c r="EZH219" s="490"/>
      <c r="EZI219" s="490"/>
      <c r="EZJ219" s="490"/>
      <c r="EZK219" s="490"/>
      <c r="EZL219" s="490"/>
      <c r="EZM219" s="490"/>
      <c r="EZN219" s="490"/>
      <c r="EZO219" s="490"/>
      <c r="EZP219" s="490"/>
      <c r="EZQ219" s="490"/>
      <c r="EZR219" s="490"/>
      <c r="EZS219" s="490"/>
      <c r="EZT219" s="490"/>
      <c r="EZU219" s="490"/>
      <c r="EZV219" s="490"/>
      <c r="EZW219" s="490"/>
      <c r="EZX219" s="490"/>
      <c r="EZY219" s="490"/>
      <c r="EZZ219" s="490"/>
      <c r="FAA219" s="490"/>
      <c r="FAB219" s="490"/>
      <c r="FAC219" s="490"/>
      <c r="FAD219" s="490"/>
      <c r="FAE219" s="490"/>
      <c r="FAF219" s="490"/>
      <c r="FAG219" s="490"/>
      <c r="FAH219" s="490"/>
      <c r="FAI219" s="490"/>
      <c r="FAJ219" s="490"/>
      <c r="FAK219" s="490"/>
      <c r="FAL219" s="490"/>
      <c r="FAM219" s="490"/>
      <c r="FAN219" s="490"/>
      <c r="FAO219" s="490"/>
      <c r="FAP219" s="490"/>
      <c r="FAQ219" s="490"/>
      <c r="FAR219" s="490"/>
      <c r="FAS219" s="490"/>
      <c r="FAT219" s="490"/>
      <c r="FAU219" s="490"/>
      <c r="FAV219" s="490"/>
      <c r="FAW219" s="490"/>
      <c r="FAX219" s="490"/>
      <c r="FAY219" s="490"/>
      <c r="FAZ219" s="490"/>
      <c r="FBA219" s="490"/>
      <c r="FBB219" s="490"/>
      <c r="FBC219" s="490"/>
      <c r="FBD219" s="490"/>
      <c r="FBE219" s="490"/>
      <c r="FBF219" s="490"/>
      <c r="FBG219" s="490"/>
      <c r="FBH219" s="490"/>
      <c r="FBI219" s="490"/>
      <c r="FBJ219" s="490"/>
      <c r="FBK219" s="490"/>
      <c r="FBL219" s="490"/>
      <c r="FBM219" s="490"/>
      <c r="FBN219" s="490"/>
      <c r="FBO219" s="490"/>
      <c r="FBP219" s="490"/>
      <c r="FBQ219" s="490"/>
      <c r="FBR219" s="490"/>
      <c r="FBS219" s="490"/>
      <c r="FBT219" s="490"/>
      <c r="FBU219" s="490"/>
      <c r="FBV219" s="490"/>
      <c r="FBW219" s="490"/>
      <c r="FBX219" s="490"/>
      <c r="FBY219" s="490"/>
      <c r="FBZ219" s="490"/>
      <c r="FCA219" s="490"/>
      <c r="FCB219" s="490"/>
      <c r="FCC219" s="490"/>
      <c r="FCD219" s="490"/>
      <c r="FCE219" s="490"/>
      <c r="FCF219" s="490"/>
      <c r="FCG219" s="490"/>
      <c r="FCH219" s="490"/>
      <c r="FCI219" s="490"/>
      <c r="FCJ219" s="490"/>
      <c r="FCK219" s="490"/>
      <c r="FCL219" s="490"/>
      <c r="FCM219" s="490"/>
      <c r="FCN219" s="490"/>
      <c r="FCO219" s="490"/>
      <c r="FCP219" s="490"/>
      <c r="FCQ219" s="490"/>
      <c r="FCR219" s="490"/>
      <c r="FCS219" s="490"/>
      <c r="FCT219" s="490"/>
      <c r="FCU219" s="490"/>
      <c r="FCV219" s="490"/>
      <c r="FCW219" s="490"/>
      <c r="FCX219" s="490"/>
      <c r="FCY219" s="490"/>
      <c r="FCZ219" s="490"/>
      <c r="FDA219" s="490"/>
      <c r="FDB219" s="490"/>
      <c r="FDC219" s="490"/>
      <c r="FDD219" s="490"/>
      <c r="FDE219" s="490"/>
      <c r="FDF219" s="490"/>
      <c r="FDG219" s="490"/>
      <c r="FDH219" s="490"/>
      <c r="FDI219" s="490"/>
      <c r="FDJ219" s="490"/>
      <c r="FDK219" s="490"/>
      <c r="FDL219" s="490"/>
      <c r="FDM219" s="490"/>
      <c r="FDN219" s="490"/>
      <c r="FDO219" s="490"/>
      <c r="FDP219" s="490"/>
      <c r="FDQ219" s="490"/>
      <c r="FDR219" s="490"/>
      <c r="FDS219" s="490"/>
      <c r="FDT219" s="490"/>
      <c r="FDU219" s="490"/>
      <c r="FDV219" s="490"/>
      <c r="FDW219" s="490"/>
      <c r="FDX219" s="490"/>
      <c r="FDY219" s="490"/>
      <c r="FDZ219" s="490"/>
      <c r="FEA219" s="490"/>
      <c r="FEB219" s="490"/>
      <c r="FEC219" s="490"/>
      <c r="FED219" s="490"/>
      <c r="FEE219" s="490"/>
      <c r="FEF219" s="490"/>
      <c r="FEG219" s="490"/>
      <c r="FEH219" s="490"/>
      <c r="FEI219" s="490"/>
      <c r="FEJ219" s="490"/>
      <c r="FEK219" s="490"/>
      <c r="FEL219" s="490"/>
      <c r="FEM219" s="490"/>
      <c r="FEN219" s="490"/>
      <c r="FEO219" s="490"/>
      <c r="FEP219" s="490"/>
      <c r="FEQ219" s="490"/>
      <c r="FER219" s="490"/>
      <c r="FES219" s="490"/>
      <c r="FET219" s="490"/>
      <c r="FEU219" s="490"/>
      <c r="FEV219" s="490"/>
      <c r="FEW219" s="490"/>
      <c r="FEX219" s="490"/>
      <c r="FEY219" s="490"/>
      <c r="FEZ219" s="490"/>
      <c r="FFA219" s="490"/>
      <c r="FFB219" s="490"/>
      <c r="FFC219" s="490"/>
      <c r="FFD219" s="490"/>
      <c r="FFE219" s="490"/>
      <c r="FFF219" s="490"/>
      <c r="FFG219" s="490"/>
      <c r="FFH219" s="490"/>
      <c r="FFI219" s="490"/>
      <c r="FFJ219" s="490"/>
      <c r="FFK219" s="490"/>
      <c r="FFL219" s="490"/>
      <c r="FFM219" s="490"/>
      <c r="FFN219" s="490"/>
      <c r="FFO219" s="490"/>
      <c r="FFP219" s="490"/>
      <c r="FFQ219" s="490"/>
      <c r="FFR219" s="490"/>
      <c r="FFS219" s="490"/>
      <c r="FFT219" s="490"/>
      <c r="FFU219" s="490"/>
      <c r="FFV219" s="490"/>
      <c r="FFW219" s="490"/>
      <c r="FFX219" s="490"/>
      <c r="FFY219" s="490"/>
      <c r="FFZ219" s="490"/>
      <c r="FGA219" s="490"/>
      <c r="FGB219" s="490"/>
      <c r="FGC219" s="490"/>
      <c r="FGD219" s="490"/>
      <c r="FGE219" s="490"/>
      <c r="FGF219" s="490"/>
      <c r="FGG219" s="490"/>
      <c r="FGH219" s="490"/>
      <c r="FGI219" s="490"/>
      <c r="FGJ219" s="490"/>
      <c r="FGK219" s="490"/>
      <c r="FGL219" s="490"/>
      <c r="FGM219" s="490"/>
      <c r="FGN219" s="490"/>
      <c r="FGO219" s="490"/>
      <c r="FGP219" s="490"/>
      <c r="FGQ219" s="490"/>
      <c r="FGR219" s="490"/>
      <c r="FGS219" s="490"/>
      <c r="FGT219" s="490"/>
      <c r="FGU219" s="490"/>
      <c r="FGV219" s="490"/>
      <c r="FGW219" s="490"/>
      <c r="FGX219" s="490"/>
      <c r="FGY219" s="490"/>
      <c r="FGZ219" s="490"/>
      <c r="FHA219" s="490"/>
      <c r="FHB219" s="490"/>
      <c r="FHC219" s="490"/>
      <c r="FHD219" s="490"/>
      <c r="FHE219" s="490"/>
      <c r="FHF219" s="490"/>
      <c r="FHG219" s="490"/>
      <c r="FHH219" s="490"/>
      <c r="FHI219" s="490"/>
      <c r="FHJ219" s="490"/>
      <c r="FHK219" s="490"/>
      <c r="FHL219" s="490"/>
      <c r="FHM219" s="490"/>
      <c r="FHN219" s="490"/>
      <c r="FHO219" s="490"/>
      <c r="FHP219" s="490"/>
      <c r="FHQ219" s="490"/>
      <c r="FHR219" s="490"/>
      <c r="FHS219" s="490"/>
      <c r="FHT219" s="490"/>
      <c r="FHU219" s="490"/>
      <c r="FHV219" s="490"/>
      <c r="FHW219" s="490"/>
      <c r="FHX219" s="490"/>
      <c r="FHY219" s="490"/>
      <c r="FHZ219" s="490"/>
      <c r="FIA219" s="490"/>
      <c r="FIB219" s="490"/>
      <c r="FIC219" s="490"/>
      <c r="FID219" s="490"/>
      <c r="FIE219" s="490"/>
      <c r="FIF219" s="490"/>
      <c r="FIG219" s="490"/>
      <c r="FIH219" s="490"/>
      <c r="FII219" s="490"/>
      <c r="FIJ219" s="490"/>
      <c r="FIK219" s="490"/>
      <c r="FIL219" s="490"/>
      <c r="FIM219" s="490"/>
      <c r="FIN219" s="490"/>
      <c r="FIO219" s="490"/>
      <c r="FIP219" s="490"/>
      <c r="FIQ219" s="490"/>
      <c r="FIR219" s="490"/>
      <c r="FIS219" s="490"/>
      <c r="FIT219" s="490"/>
      <c r="FIU219" s="490"/>
      <c r="FIV219" s="490"/>
      <c r="FIW219" s="490"/>
      <c r="FIX219" s="490"/>
      <c r="FIY219" s="490"/>
      <c r="FIZ219" s="490"/>
      <c r="FJA219" s="490"/>
      <c r="FJB219" s="490"/>
      <c r="FJC219" s="490"/>
      <c r="FJD219" s="490"/>
      <c r="FJE219" s="490"/>
      <c r="FJF219" s="490"/>
      <c r="FJG219" s="490"/>
      <c r="FJH219" s="490"/>
      <c r="FJI219" s="490"/>
      <c r="FJJ219" s="490"/>
      <c r="FJK219" s="490"/>
      <c r="FJL219" s="490"/>
      <c r="FJM219" s="490"/>
      <c r="FJN219" s="490"/>
      <c r="FJO219" s="490"/>
      <c r="FJP219" s="490"/>
      <c r="FJQ219" s="490"/>
      <c r="FJR219" s="490"/>
      <c r="FJS219" s="490"/>
      <c r="FJT219" s="490"/>
      <c r="FJU219" s="490"/>
      <c r="FJV219" s="490"/>
      <c r="FJW219" s="490"/>
      <c r="FJX219" s="490"/>
      <c r="FJY219" s="490"/>
      <c r="FJZ219" s="490"/>
      <c r="FKA219" s="490"/>
      <c r="FKB219" s="490"/>
      <c r="FKC219" s="490"/>
      <c r="FKD219" s="490"/>
      <c r="FKE219" s="490"/>
      <c r="FKF219" s="490"/>
      <c r="FKG219" s="490"/>
      <c r="FKH219" s="490"/>
      <c r="FKI219" s="490"/>
      <c r="FKJ219" s="490"/>
      <c r="FKK219" s="490"/>
      <c r="FKL219" s="490"/>
      <c r="FKM219" s="490"/>
      <c r="FKN219" s="490"/>
      <c r="FKO219" s="490"/>
      <c r="FKP219" s="490"/>
      <c r="FKQ219" s="490"/>
      <c r="FKR219" s="490"/>
      <c r="FKS219" s="490"/>
      <c r="FKT219" s="490"/>
      <c r="FKU219" s="490"/>
      <c r="FKV219" s="490"/>
      <c r="FKW219" s="490"/>
      <c r="FKX219" s="490"/>
      <c r="FKY219" s="490"/>
      <c r="FKZ219" s="490"/>
      <c r="FLA219" s="490"/>
      <c r="FLB219" s="490"/>
      <c r="FLC219" s="490"/>
      <c r="FLD219" s="490"/>
      <c r="FLE219" s="490"/>
      <c r="FLF219" s="490"/>
      <c r="FLG219" s="490"/>
      <c r="FLH219" s="490"/>
      <c r="FLI219" s="490"/>
      <c r="FLJ219" s="490"/>
      <c r="FLK219" s="490"/>
      <c r="FLL219" s="490"/>
      <c r="FLM219" s="490"/>
      <c r="FLN219" s="490"/>
      <c r="FLO219" s="490"/>
      <c r="FLP219" s="490"/>
      <c r="FLQ219" s="490"/>
      <c r="FLR219" s="490"/>
      <c r="FLS219" s="490"/>
      <c r="FLT219" s="490"/>
      <c r="FLU219" s="490"/>
      <c r="FLV219" s="490"/>
      <c r="FLW219" s="490"/>
      <c r="FLX219" s="490"/>
      <c r="FLY219" s="490"/>
      <c r="FLZ219" s="490"/>
      <c r="FMA219" s="490"/>
      <c r="FMB219" s="490"/>
      <c r="FMC219" s="490"/>
      <c r="FMD219" s="490"/>
      <c r="FME219" s="490"/>
      <c r="FMF219" s="490"/>
      <c r="FMG219" s="490"/>
      <c r="FMH219" s="490"/>
      <c r="FMI219" s="490"/>
      <c r="FMJ219" s="490"/>
      <c r="FMK219" s="490"/>
      <c r="FML219" s="490"/>
      <c r="FMM219" s="490"/>
      <c r="FMN219" s="490"/>
      <c r="FMO219" s="490"/>
      <c r="FMP219" s="490"/>
      <c r="FMQ219" s="490"/>
      <c r="FMR219" s="490"/>
      <c r="FMS219" s="490"/>
      <c r="FMT219" s="490"/>
      <c r="FMU219" s="490"/>
      <c r="FMV219" s="490"/>
      <c r="FMW219" s="490"/>
      <c r="FMX219" s="490"/>
      <c r="FMY219" s="490"/>
      <c r="FMZ219" s="490"/>
      <c r="FNA219" s="490"/>
      <c r="FNB219" s="490"/>
      <c r="FNC219" s="490"/>
      <c r="FND219" s="490"/>
      <c r="FNE219" s="490"/>
      <c r="FNF219" s="490"/>
      <c r="FNG219" s="490"/>
      <c r="FNH219" s="490"/>
      <c r="FNI219" s="490"/>
      <c r="FNJ219" s="490"/>
      <c r="FNK219" s="490"/>
      <c r="FNL219" s="490"/>
      <c r="FNM219" s="490"/>
      <c r="FNN219" s="490"/>
      <c r="FNO219" s="490"/>
      <c r="FNP219" s="490"/>
      <c r="FNQ219" s="490"/>
      <c r="FNR219" s="490"/>
      <c r="FNS219" s="490"/>
      <c r="FNT219" s="490"/>
      <c r="FNU219" s="490"/>
      <c r="FNV219" s="490"/>
      <c r="FNW219" s="490"/>
      <c r="FNX219" s="490"/>
      <c r="FNY219" s="490"/>
      <c r="FNZ219" s="490"/>
      <c r="FOA219" s="490"/>
      <c r="FOB219" s="490"/>
      <c r="FOC219" s="490"/>
      <c r="FOD219" s="490"/>
      <c r="FOE219" s="490"/>
      <c r="FOF219" s="490"/>
      <c r="FOG219" s="490"/>
      <c r="FOH219" s="490"/>
      <c r="FOI219" s="490"/>
      <c r="FOJ219" s="490"/>
      <c r="FOK219" s="490"/>
      <c r="FOL219" s="490"/>
      <c r="FOM219" s="490"/>
      <c r="FON219" s="490"/>
      <c r="FOO219" s="490"/>
      <c r="FOP219" s="490"/>
      <c r="FOQ219" s="490"/>
      <c r="FOR219" s="490"/>
      <c r="FOS219" s="490"/>
      <c r="FOT219" s="490"/>
      <c r="FOU219" s="490"/>
      <c r="FOV219" s="490"/>
      <c r="FOW219" s="490"/>
      <c r="FOX219" s="490"/>
      <c r="FOY219" s="490"/>
      <c r="FOZ219" s="490"/>
      <c r="FPA219" s="490"/>
      <c r="FPB219" s="490"/>
      <c r="FPC219" s="490"/>
      <c r="FPD219" s="490"/>
      <c r="FPE219" s="490"/>
      <c r="FPF219" s="490"/>
      <c r="FPG219" s="490"/>
      <c r="FPH219" s="490"/>
      <c r="FPI219" s="490"/>
      <c r="FPJ219" s="490"/>
      <c r="FPK219" s="490"/>
      <c r="FPL219" s="490"/>
      <c r="FPM219" s="490"/>
      <c r="FPN219" s="490"/>
      <c r="FPO219" s="490"/>
      <c r="FPP219" s="490"/>
      <c r="FPQ219" s="490"/>
      <c r="FPR219" s="490"/>
      <c r="FPS219" s="490"/>
      <c r="FPT219" s="490"/>
      <c r="FPU219" s="490"/>
      <c r="FPV219" s="490"/>
      <c r="FPW219" s="490"/>
      <c r="FPX219" s="490"/>
      <c r="FPY219" s="490"/>
      <c r="FPZ219" s="490"/>
      <c r="FQA219" s="490"/>
      <c r="FQB219" s="490"/>
      <c r="FQC219" s="490"/>
      <c r="FQD219" s="490"/>
      <c r="FQE219" s="490"/>
      <c r="FQF219" s="490"/>
      <c r="FQG219" s="490"/>
      <c r="FQH219" s="490"/>
      <c r="FQI219" s="490"/>
      <c r="FQJ219" s="490"/>
      <c r="FQK219" s="490"/>
      <c r="FQL219" s="490"/>
      <c r="FQM219" s="490"/>
      <c r="FQN219" s="490"/>
      <c r="FQO219" s="490"/>
      <c r="FQP219" s="490"/>
      <c r="FQQ219" s="490"/>
      <c r="FQR219" s="490"/>
      <c r="FQS219" s="490"/>
      <c r="FQT219" s="490"/>
      <c r="FQU219" s="490"/>
      <c r="FQV219" s="490"/>
      <c r="FQW219" s="490"/>
      <c r="FQX219" s="490"/>
      <c r="FQY219" s="490"/>
      <c r="FQZ219" s="490"/>
      <c r="FRA219" s="490"/>
      <c r="FRB219" s="490"/>
      <c r="FRC219" s="490"/>
      <c r="FRD219" s="490"/>
      <c r="FRE219" s="490"/>
      <c r="FRF219" s="490"/>
      <c r="FRG219" s="490"/>
      <c r="FRH219" s="490"/>
      <c r="FRI219" s="490"/>
      <c r="FRJ219" s="490"/>
      <c r="FRK219" s="490"/>
      <c r="FRL219" s="490"/>
      <c r="FRM219" s="490"/>
      <c r="FRN219" s="490"/>
      <c r="FRO219" s="490"/>
      <c r="FRP219" s="490"/>
      <c r="FRQ219" s="490"/>
      <c r="FRR219" s="490"/>
      <c r="FRS219" s="490"/>
      <c r="FRT219" s="490"/>
      <c r="FRU219" s="490"/>
      <c r="FRV219" s="490"/>
      <c r="FRW219" s="490"/>
      <c r="FRX219" s="490"/>
      <c r="FRY219" s="490"/>
      <c r="FRZ219" s="490"/>
      <c r="FSA219" s="490"/>
      <c r="FSB219" s="490"/>
      <c r="FSC219" s="490"/>
      <c r="FSD219" s="490"/>
      <c r="FSE219" s="490"/>
      <c r="FSF219" s="490"/>
      <c r="FSG219" s="490"/>
      <c r="FSH219" s="490"/>
      <c r="FSI219" s="490"/>
      <c r="FSJ219" s="490"/>
      <c r="FSK219" s="490"/>
      <c r="FSL219" s="490"/>
      <c r="FSM219" s="490"/>
      <c r="FSN219" s="490"/>
      <c r="FSO219" s="490"/>
      <c r="FSP219" s="490"/>
      <c r="FSQ219" s="490"/>
      <c r="FSR219" s="490"/>
      <c r="FSS219" s="490"/>
      <c r="FST219" s="490"/>
      <c r="FSU219" s="490"/>
      <c r="FSV219" s="490"/>
      <c r="FSW219" s="490"/>
      <c r="FSX219" s="490"/>
      <c r="FSY219" s="490"/>
      <c r="FSZ219" s="490"/>
      <c r="FTA219" s="490"/>
      <c r="FTB219" s="490"/>
      <c r="FTC219" s="490"/>
      <c r="FTD219" s="490"/>
      <c r="FTE219" s="490"/>
      <c r="FTF219" s="490"/>
      <c r="FTG219" s="490"/>
      <c r="FTH219" s="490"/>
      <c r="FTI219" s="490"/>
      <c r="FTJ219" s="490"/>
      <c r="FTK219" s="490"/>
      <c r="FTL219" s="490"/>
      <c r="FTM219" s="490"/>
      <c r="FTN219" s="490"/>
      <c r="FTO219" s="490"/>
      <c r="FTP219" s="490"/>
      <c r="FTQ219" s="490"/>
      <c r="FTR219" s="490"/>
      <c r="FTS219" s="490"/>
      <c r="FTT219" s="490"/>
      <c r="FTU219" s="490"/>
      <c r="FTV219" s="490"/>
      <c r="FTW219" s="490"/>
      <c r="FTX219" s="490"/>
      <c r="FTY219" s="490"/>
      <c r="FTZ219" s="490"/>
      <c r="FUA219" s="490"/>
      <c r="FUB219" s="490"/>
      <c r="FUC219" s="490"/>
      <c r="FUD219" s="490"/>
      <c r="FUE219" s="490"/>
      <c r="FUF219" s="490"/>
      <c r="FUG219" s="490"/>
      <c r="FUH219" s="490"/>
      <c r="FUI219" s="490"/>
      <c r="FUJ219" s="490"/>
      <c r="FUK219" s="490"/>
      <c r="FUL219" s="490"/>
      <c r="FUM219" s="490"/>
      <c r="FUN219" s="490"/>
      <c r="FUO219" s="490"/>
      <c r="FUP219" s="490"/>
      <c r="FUQ219" s="490"/>
      <c r="FUR219" s="490"/>
      <c r="FUS219" s="490"/>
      <c r="FUT219" s="490"/>
      <c r="FUU219" s="490"/>
      <c r="FUV219" s="490"/>
      <c r="FUW219" s="490"/>
      <c r="FUX219" s="490"/>
      <c r="FUY219" s="490"/>
      <c r="FUZ219" s="490"/>
      <c r="FVA219" s="490"/>
      <c r="FVB219" s="490"/>
      <c r="FVC219" s="490"/>
      <c r="FVD219" s="490"/>
      <c r="FVE219" s="490"/>
      <c r="FVF219" s="490"/>
      <c r="FVG219" s="490"/>
      <c r="FVH219" s="490"/>
      <c r="FVI219" s="490"/>
      <c r="FVJ219" s="490"/>
      <c r="FVK219" s="490"/>
      <c r="FVL219" s="490"/>
      <c r="FVM219" s="490"/>
      <c r="FVN219" s="490"/>
      <c r="FVO219" s="490"/>
      <c r="FVP219" s="490"/>
      <c r="FVQ219" s="490"/>
      <c r="FVR219" s="490"/>
      <c r="FVS219" s="490"/>
      <c r="FVT219" s="490"/>
      <c r="FVU219" s="490"/>
      <c r="FVV219" s="490"/>
      <c r="FVW219" s="490"/>
      <c r="FVX219" s="490"/>
      <c r="FVY219" s="490"/>
      <c r="FVZ219" s="490"/>
      <c r="FWA219" s="490"/>
      <c r="FWB219" s="490"/>
      <c r="FWC219" s="490"/>
      <c r="FWD219" s="490"/>
      <c r="FWE219" s="490"/>
      <c r="FWF219" s="490"/>
      <c r="FWG219" s="490"/>
      <c r="FWH219" s="490"/>
      <c r="FWI219" s="490"/>
      <c r="FWJ219" s="490"/>
      <c r="FWK219" s="490"/>
      <c r="FWL219" s="490"/>
      <c r="FWM219" s="490"/>
      <c r="FWN219" s="490"/>
      <c r="FWO219" s="490"/>
      <c r="FWP219" s="490"/>
      <c r="FWQ219" s="490"/>
      <c r="FWR219" s="490"/>
      <c r="FWS219" s="490"/>
      <c r="FWT219" s="490"/>
      <c r="FWU219" s="490"/>
      <c r="FWV219" s="490"/>
      <c r="FWW219" s="490"/>
      <c r="FWX219" s="490"/>
      <c r="FWY219" s="490"/>
      <c r="FWZ219" s="490"/>
      <c r="FXA219" s="490"/>
      <c r="FXB219" s="490"/>
      <c r="FXC219" s="490"/>
      <c r="FXD219" s="490"/>
      <c r="FXE219" s="490"/>
      <c r="FXF219" s="490"/>
      <c r="FXG219" s="490"/>
      <c r="FXH219" s="490"/>
      <c r="FXI219" s="490"/>
      <c r="FXJ219" s="490"/>
      <c r="FXK219" s="490"/>
      <c r="FXL219" s="490"/>
      <c r="FXM219" s="490"/>
      <c r="FXN219" s="490"/>
      <c r="FXO219" s="490"/>
      <c r="FXP219" s="490"/>
      <c r="FXQ219" s="490"/>
      <c r="FXR219" s="490"/>
      <c r="FXS219" s="490"/>
      <c r="FXT219" s="490"/>
      <c r="FXU219" s="490"/>
      <c r="FXV219" s="490"/>
      <c r="FXW219" s="490"/>
      <c r="FXX219" s="490"/>
      <c r="FXY219" s="490"/>
      <c r="FXZ219" s="490"/>
      <c r="FYA219" s="490"/>
      <c r="FYB219" s="490"/>
      <c r="FYC219" s="490"/>
      <c r="FYD219" s="490"/>
      <c r="FYE219" s="490"/>
      <c r="FYF219" s="490"/>
      <c r="FYG219" s="490"/>
      <c r="FYH219" s="490"/>
      <c r="FYI219" s="490"/>
      <c r="FYJ219" s="490"/>
      <c r="FYK219" s="490"/>
      <c r="FYL219" s="490"/>
      <c r="FYM219" s="490"/>
      <c r="FYN219" s="490"/>
      <c r="FYO219" s="490"/>
      <c r="FYP219" s="490"/>
      <c r="FYQ219" s="490"/>
      <c r="FYR219" s="490"/>
      <c r="FYS219" s="490"/>
      <c r="FYT219" s="490"/>
      <c r="FYU219" s="490"/>
      <c r="FYV219" s="490"/>
      <c r="FYW219" s="490"/>
      <c r="FYX219" s="490"/>
      <c r="FYY219" s="490"/>
      <c r="FYZ219" s="490"/>
      <c r="FZA219" s="490"/>
      <c r="FZB219" s="490"/>
      <c r="FZC219" s="490"/>
      <c r="FZD219" s="490"/>
      <c r="FZE219" s="490"/>
      <c r="FZF219" s="490"/>
      <c r="FZG219" s="490"/>
      <c r="FZH219" s="490"/>
      <c r="FZI219" s="490"/>
      <c r="FZJ219" s="490"/>
      <c r="FZK219" s="490"/>
      <c r="FZL219" s="490"/>
      <c r="FZM219" s="490"/>
      <c r="FZN219" s="490"/>
      <c r="FZO219" s="490"/>
      <c r="FZP219" s="490"/>
      <c r="FZQ219" s="490"/>
      <c r="FZR219" s="490"/>
      <c r="FZS219" s="490"/>
      <c r="FZT219" s="490"/>
      <c r="FZU219" s="490"/>
      <c r="FZV219" s="490"/>
      <c r="FZW219" s="490"/>
      <c r="FZX219" s="490"/>
      <c r="FZY219" s="490"/>
      <c r="FZZ219" s="490"/>
      <c r="GAA219" s="490"/>
      <c r="GAB219" s="490"/>
      <c r="GAC219" s="490"/>
      <c r="GAD219" s="490"/>
      <c r="GAE219" s="490"/>
      <c r="GAF219" s="490"/>
      <c r="GAG219" s="490"/>
      <c r="GAH219" s="490"/>
      <c r="GAI219" s="490"/>
      <c r="GAJ219" s="490"/>
      <c r="GAK219" s="490"/>
      <c r="GAL219" s="490"/>
      <c r="GAM219" s="490"/>
      <c r="GAN219" s="490"/>
      <c r="GAO219" s="490"/>
      <c r="GAP219" s="490"/>
      <c r="GAQ219" s="490"/>
      <c r="GAR219" s="490"/>
      <c r="GAS219" s="490"/>
      <c r="GAT219" s="490"/>
      <c r="GAU219" s="490"/>
      <c r="GAV219" s="490"/>
      <c r="GAW219" s="490"/>
      <c r="GAX219" s="490"/>
      <c r="GAY219" s="490"/>
      <c r="GAZ219" s="490"/>
      <c r="GBA219" s="490"/>
      <c r="GBB219" s="490"/>
      <c r="GBC219" s="490"/>
      <c r="GBD219" s="490"/>
      <c r="GBE219" s="490"/>
      <c r="GBF219" s="490"/>
      <c r="GBG219" s="490"/>
      <c r="GBH219" s="490"/>
      <c r="GBI219" s="490"/>
      <c r="GBJ219" s="490"/>
      <c r="GBK219" s="490"/>
      <c r="GBL219" s="490"/>
      <c r="GBM219" s="490"/>
      <c r="GBN219" s="490"/>
      <c r="GBO219" s="490"/>
      <c r="GBP219" s="490"/>
      <c r="GBQ219" s="490"/>
      <c r="GBR219" s="490"/>
      <c r="GBS219" s="490"/>
      <c r="GBT219" s="490"/>
      <c r="GBU219" s="490"/>
      <c r="GBV219" s="490"/>
      <c r="GBW219" s="490"/>
      <c r="GBX219" s="490"/>
      <c r="GBY219" s="490"/>
      <c r="GBZ219" s="490"/>
      <c r="GCA219" s="490"/>
      <c r="GCB219" s="490"/>
      <c r="GCC219" s="490"/>
      <c r="GCD219" s="490"/>
      <c r="GCE219" s="490"/>
      <c r="GCF219" s="490"/>
      <c r="GCG219" s="490"/>
      <c r="GCH219" s="490"/>
      <c r="GCI219" s="490"/>
      <c r="GCJ219" s="490"/>
      <c r="GCK219" s="490"/>
      <c r="GCL219" s="490"/>
      <c r="GCM219" s="490"/>
      <c r="GCN219" s="490"/>
      <c r="GCO219" s="490"/>
      <c r="GCP219" s="490"/>
      <c r="GCQ219" s="490"/>
      <c r="GCR219" s="490"/>
      <c r="GCS219" s="490"/>
      <c r="GCT219" s="490"/>
      <c r="GCU219" s="490"/>
      <c r="GCV219" s="490"/>
      <c r="GCW219" s="490"/>
      <c r="GCX219" s="490"/>
      <c r="GCY219" s="490"/>
      <c r="GCZ219" s="490"/>
      <c r="GDA219" s="490"/>
      <c r="GDB219" s="490"/>
      <c r="GDC219" s="490"/>
      <c r="GDD219" s="490"/>
      <c r="GDE219" s="490"/>
      <c r="GDF219" s="490"/>
      <c r="GDG219" s="490"/>
      <c r="GDH219" s="490"/>
      <c r="GDI219" s="490"/>
      <c r="GDJ219" s="490"/>
      <c r="GDK219" s="490"/>
      <c r="GDL219" s="490"/>
      <c r="GDM219" s="490"/>
      <c r="GDN219" s="490"/>
      <c r="GDO219" s="490"/>
      <c r="GDP219" s="490"/>
      <c r="GDQ219" s="490"/>
      <c r="GDR219" s="490"/>
      <c r="GDS219" s="490"/>
      <c r="GDT219" s="490"/>
      <c r="GDU219" s="490"/>
      <c r="GDV219" s="490"/>
      <c r="GDW219" s="490"/>
      <c r="GDX219" s="490"/>
      <c r="GDY219" s="490"/>
      <c r="GDZ219" s="490"/>
      <c r="GEA219" s="490"/>
      <c r="GEB219" s="490"/>
      <c r="GEC219" s="490"/>
      <c r="GED219" s="490"/>
      <c r="GEE219" s="490"/>
      <c r="GEF219" s="490"/>
      <c r="GEG219" s="490"/>
      <c r="GEH219" s="490"/>
      <c r="GEI219" s="490"/>
      <c r="GEJ219" s="490"/>
      <c r="GEK219" s="490"/>
      <c r="GEL219" s="490"/>
      <c r="GEM219" s="490"/>
      <c r="GEN219" s="490"/>
      <c r="GEO219" s="490"/>
      <c r="GEP219" s="490"/>
      <c r="GEQ219" s="490"/>
      <c r="GER219" s="490"/>
      <c r="GES219" s="490"/>
      <c r="GET219" s="490"/>
      <c r="GEU219" s="490"/>
      <c r="GEV219" s="490"/>
      <c r="GEW219" s="490"/>
      <c r="GEX219" s="490"/>
      <c r="GEY219" s="490"/>
      <c r="GEZ219" s="490"/>
      <c r="GFA219" s="490"/>
      <c r="GFB219" s="490"/>
      <c r="GFC219" s="490"/>
      <c r="GFD219" s="490"/>
      <c r="GFE219" s="490"/>
      <c r="GFF219" s="490"/>
      <c r="GFG219" s="490"/>
      <c r="GFH219" s="490"/>
      <c r="GFI219" s="490"/>
      <c r="GFJ219" s="490"/>
      <c r="GFK219" s="490"/>
      <c r="GFL219" s="490"/>
      <c r="GFM219" s="490"/>
      <c r="GFN219" s="490"/>
      <c r="GFO219" s="490"/>
      <c r="GFP219" s="490"/>
      <c r="GFQ219" s="490"/>
      <c r="GFR219" s="490"/>
      <c r="GFS219" s="490"/>
      <c r="GFT219" s="490"/>
      <c r="GFU219" s="490"/>
      <c r="GFV219" s="490"/>
      <c r="GFW219" s="490"/>
      <c r="GFX219" s="490"/>
      <c r="GFY219" s="490"/>
      <c r="GFZ219" s="490"/>
      <c r="GGA219" s="490"/>
      <c r="GGB219" s="490"/>
      <c r="GGC219" s="490"/>
      <c r="GGD219" s="490"/>
      <c r="GGE219" s="490"/>
      <c r="GGF219" s="490"/>
      <c r="GGG219" s="490"/>
      <c r="GGH219" s="490"/>
      <c r="GGI219" s="490"/>
      <c r="GGJ219" s="490"/>
      <c r="GGK219" s="490"/>
      <c r="GGL219" s="490"/>
      <c r="GGM219" s="490"/>
      <c r="GGN219" s="490"/>
      <c r="GGO219" s="490"/>
      <c r="GGP219" s="490"/>
      <c r="GGQ219" s="490"/>
      <c r="GGR219" s="490"/>
      <c r="GGS219" s="490"/>
      <c r="GGT219" s="490"/>
      <c r="GGU219" s="490"/>
      <c r="GGV219" s="490"/>
      <c r="GGW219" s="490"/>
      <c r="GGX219" s="490"/>
      <c r="GGY219" s="490"/>
      <c r="GGZ219" s="490"/>
      <c r="GHA219" s="490"/>
      <c r="GHB219" s="490"/>
      <c r="GHC219" s="490"/>
      <c r="GHD219" s="490"/>
      <c r="GHE219" s="490"/>
      <c r="GHF219" s="490"/>
      <c r="GHG219" s="490"/>
      <c r="GHH219" s="490"/>
      <c r="GHI219" s="490"/>
      <c r="GHJ219" s="490"/>
      <c r="GHK219" s="490"/>
      <c r="GHL219" s="490"/>
      <c r="GHM219" s="490"/>
      <c r="GHN219" s="490"/>
      <c r="GHO219" s="490"/>
      <c r="GHP219" s="490"/>
      <c r="GHQ219" s="490"/>
      <c r="GHR219" s="490"/>
      <c r="GHS219" s="490"/>
      <c r="GHT219" s="490"/>
      <c r="GHU219" s="490"/>
      <c r="GHV219" s="490"/>
      <c r="GHW219" s="490"/>
      <c r="GHX219" s="490"/>
      <c r="GHY219" s="490"/>
      <c r="GHZ219" s="490"/>
      <c r="GIA219" s="490"/>
      <c r="GIB219" s="490"/>
      <c r="GIC219" s="490"/>
      <c r="GID219" s="490"/>
      <c r="GIE219" s="490"/>
      <c r="GIF219" s="490"/>
      <c r="GIG219" s="490"/>
      <c r="GIH219" s="490"/>
      <c r="GII219" s="490"/>
      <c r="GIJ219" s="490"/>
      <c r="GIK219" s="490"/>
      <c r="GIL219" s="490"/>
      <c r="GIM219" s="490"/>
      <c r="GIN219" s="490"/>
      <c r="GIO219" s="490"/>
      <c r="GIP219" s="490"/>
      <c r="GIQ219" s="490"/>
      <c r="GIR219" s="490"/>
      <c r="GIS219" s="490"/>
      <c r="GIT219" s="490"/>
      <c r="GIU219" s="490"/>
      <c r="GIV219" s="490"/>
      <c r="GIW219" s="490"/>
      <c r="GIX219" s="490"/>
      <c r="GIY219" s="490"/>
      <c r="GIZ219" s="490"/>
      <c r="GJA219" s="490"/>
      <c r="GJB219" s="490"/>
      <c r="GJC219" s="490"/>
      <c r="GJD219" s="490"/>
      <c r="GJE219" s="490"/>
      <c r="GJF219" s="490"/>
      <c r="GJG219" s="490"/>
      <c r="GJH219" s="490"/>
      <c r="GJI219" s="490"/>
      <c r="GJJ219" s="490"/>
      <c r="GJK219" s="490"/>
      <c r="GJL219" s="490"/>
      <c r="GJM219" s="490"/>
      <c r="GJN219" s="490"/>
      <c r="GJO219" s="490"/>
      <c r="GJP219" s="490"/>
      <c r="GJQ219" s="490"/>
      <c r="GJR219" s="490"/>
      <c r="GJS219" s="490"/>
      <c r="GJT219" s="490"/>
      <c r="GJU219" s="490"/>
      <c r="GJV219" s="490"/>
      <c r="GJW219" s="490"/>
      <c r="GJX219" s="490"/>
      <c r="GJY219" s="490"/>
      <c r="GJZ219" s="490"/>
      <c r="GKA219" s="490"/>
      <c r="GKB219" s="490"/>
      <c r="GKC219" s="490"/>
      <c r="GKD219" s="490"/>
      <c r="GKE219" s="490"/>
      <c r="GKF219" s="490"/>
      <c r="GKG219" s="490"/>
      <c r="GKH219" s="490"/>
      <c r="GKI219" s="490"/>
      <c r="GKJ219" s="490"/>
      <c r="GKK219" s="490"/>
      <c r="GKL219" s="490"/>
      <c r="GKM219" s="490"/>
      <c r="GKN219" s="490"/>
      <c r="GKO219" s="490"/>
      <c r="GKP219" s="490"/>
      <c r="GKQ219" s="490"/>
      <c r="GKR219" s="490"/>
      <c r="GKS219" s="490"/>
      <c r="GKT219" s="490"/>
      <c r="GKU219" s="490"/>
      <c r="GKV219" s="490"/>
      <c r="GKW219" s="490"/>
      <c r="GKX219" s="490"/>
      <c r="GKY219" s="490"/>
      <c r="GKZ219" s="490"/>
      <c r="GLA219" s="490"/>
      <c r="GLB219" s="490"/>
      <c r="GLC219" s="490"/>
      <c r="GLD219" s="490"/>
      <c r="GLE219" s="490"/>
      <c r="GLF219" s="490"/>
      <c r="GLG219" s="490"/>
      <c r="GLH219" s="490"/>
      <c r="GLI219" s="490"/>
      <c r="GLJ219" s="490"/>
      <c r="GLK219" s="490"/>
      <c r="GLL219" s="490"/>
      <c r="GLM219" s="490"/>
      <c r="GLN219" s="490"/>
      <c r="GLO219" s="490"/>
      <c r="GLP219" s="490"/>
      <c r="GLQ219" s="490"/>
      <c r="GLR219" s="490"/>
      <c r="GLS219" s="490"/>
      <c r="GLT219" s="490"/>
      <c r="GLU219" s="490"/>
      <c r="GLV219" s="490"/>
      <c r="GLW219" s="490"/>
      <c r="GLX219" s="490"/>
      <c r="GLY219" s="490"/>
      <c r="GLZ219" s="490"/>
      <c r="GMA219" s="490"/>
      <c r="GMB219" s="490"/>
      <c r="GMC219" s="490"/>
      <c r="GMD219" s="490"/>
      <c r="GME219" s="490"/>
      <c r="GMF219" s="490"/>
      <c r="GMG219" s="490"/>
      <c r="GMH219" s="490"/>
      <c r="GMI219" s="490"/>
      <c r="GMJ219" s="490"/>
      <c r="GMK219" s="490"/>
      <c r="GML219" s="490"/>
      <c r="GMM219" s="490"/>
      <c r="GMN219" s="490"/>
      <c r="GMO219" s="490"/>
      <c r="GMP219" s="490"/>
      <c r="GMQ219" s="490"/>
      <c r="GMR219" s="490"/>
      <c r="GMS219" s="490"/>
      <c r="GMT219" s="490"/>
      <c r="GMU219" s="490"/>
      <c r="GMV219" s="490"/>
      <c r="GMW219" s="490"/>
      <c r="GMX219" s="490"/>
      <c r="GMY219" s="490"/>
      <c r="GMZ219" s="490"/>
      <c r="GNA219" s="490"/>
      <c r="GNB219" s="490"/>
      <c r="GNC219" s="490"/>
      <c r="GND219" s="490"/>
      <c r="GNE219" s="490"/>
      <c r="GNF219" s="490"/>
      <c r="GNG219" s="490"/>
      <c r="GNH219" s="490"/>
      <c r="GNI219" s="490"/>
      <c r="GNJ219" s="490"/>
      <c r="GNK219" s="490"/>
      <c r="GNL219" s="490"/>
      <c r="GNM219" s="490"/>
      <c r="GNN219" s="490"/>
      <c r="GNO219" s="490"/>
      <c r="GNP219" s="490"/>
      <c r="GNQ219" s="490"/>
      <c r="GNR219" s="490"/>
      <c r="GNS219" s="490"/>
      <c r="GNT219" s="490"/>
      <c r="GNU219" s="490"/>
      <c r="GNV219" s="490"/>
      <c r="GNW219" s="490"/>
      <c r="GNX219" s="490"/>
      <c r="GNY219" s="490"/>
      <c r="GNZ219" s="490"/>
      <c r="GOA219" s="490"/>
      <c r="GOB219" s="490"/>
      <c r="GOC219" s="490"/>
      <c r="GOD219" s="490"/>
      <c r="GOE219" s="490"/>
      <c r="GOF219" s="490"/>
      <c r="GOG219" s="490"/>
      <c r="GOH219" s="490"/>
      <c r="GOI219" s="490"/>
      <c r="GOJ219" s="490"/>
      <c r="GOK219" s="490"/>
      <c r="GOL219" s="490"/>
      <c r="GOM219" s="490"/>
      <c r="GON219" s="490"/>
      <c r="GOO219" s="490"/>
      <c r="GOP219" s="490"/>
      <c r="GOQ219" s="490"/>
      <c r="GOR219" s="490"/>
      <c r="GOS219" s="490"/>
      <c r="GOT219" s="490"/>
      <c r="GOU219" s="490"/>
      <c r="GOV219" s="490"/>
      <c r="GOW219" s="490"/>
      <c r="GOX219" s="490"/>
      <c r="GOY219" s="490"/>
      <c r="GOZ219" s="490"/>
      <c r="GPA219" s="490"/>
      <c r="GPB219" s="490"/>
      <c r="GPC219" s="490"/>
      <c r="GPD219" s="490"/>
      <c r="GPE219" s="490"/>
      <c r="GPF219" s="490"/>
      <c r="GPG219" s="490"/>
      <c r="GPH219" s="490"/>
      <c r="GPI219" s="490"/>
      <c r="GPJ219" s="490"/>
      <c r="GPK219" s="490"/>
      <c r="GPL219" s="490"/>
      <c r="GPM219" s="490"/>
      <c r="GPN219" s="490"/>
      <c r="GPO219" s="490"/>
      <c r="GPP219" s="490"/>
      <c r="GPQ219" s="490"/>
      <c r="GPR219" s="490"/>
      <c r="GPS219" s="490"/>
      <c r="GPT219" s="490"/>
      <c r="GPU219" s="490"/>
      <c r="GPV219" s="490"/>
      <c r="GPW219" s="490"/>
      <c r="GPX219" s="490"/>
      <c r="GPY219" s="490"/>
      <c r="GPZ219" s="490"/>
      <c r="GQA219" s="490"/>
      <c r="GQB219" s="490"/>
      <c r="GQC219" s="490"/>
      <c r="GQD219" s="490"/>
      <c r="GQE219" s="490"/>
      <c r="GQF219" s="490"/>
      <c r="GQG219" s="490"/>
      <c r="GQH219" s="490"/>
      <c r="GQI219" s="490"/>
      <c r="GQJ219" s="490"/>
      <c r="GQK219" s="490"/>
      <c r="GQL219" s="490"/>
      <c r="GQM219" s="490"/>
      <c r="GQN219" s="490"/>
      <c r="GQO219" s="490"/>
      <c r="GQP219" s="490"/>
      <c r="GQQ219" s="490"/>
      <c r="GQR219" s="490"/>
      <c r="GQS219" s="490"/>
      <c r="GQT219" s="490"/>
      <c r="GQU219" s="490"/>
      <c r="GQV219" s="490"/>
      <c r="GQW219" s="490"/>
      <c r="GQX219" s="490"/>
      <c r="GQY219" s="490"/>
      <c r="GQZ219" s="490"/>
      <c r="GRA219" s="490"/>
      <c r="GRB219" s="490"/>
      <c r="GRC219" s="490"/>
      <c r="GRD219" s="490"/>
      <c r="GRE219" s="490"/>
      <c r="GRF219" s="490"/>
      <c r="GRG219" s="490"/>
      <c r="GRH219" s="490"/>
      <c r="GRI219" s="490"/>
      <c r="GRJ219" s="490"/>
      <c r="GRK219" s="490"/>
      <c r="GRL219" s="490"/>
      <c r="GRM219" s="490"/>
      <c r="GRN219" s="490"/>
      <c r="GRO219" s="490"/>
      <c r="GRP219" s="490"/>
      <c r="GRQ219" s="490"/>
      <c r="GRR219" s="490"/>
      <c r="GRS219" s="490"/>
      <c r="GRT219" s="490"/>
      <c r="GRU219" s="490"/>
      <c r="GRV219" s="490"/>
      <c r="GRW219" s="490"/>
      <c r="GRX219" s="490"/>
      <c r="GRY219" s="490"/>
      <c r="GRZ219" s="490"/>
      <c r="GSA219" s="490"/>
      <c r="GSB219" s="490"/>
      <c r="GSC219" s="490"/>
      <c r="GSD219" s="490"/>
      <c r="GSE219" s="490"/>
      <c r="GSF219" s="490"/>
      <c r="GSG219" s="490"/>
      <c r="GSH219" s="490"/>
      <c r="GSI219" s="490"/>
      <c r="GSJ219" s="490"/>
      <c r="GSK219" s="490"/>
      <c r="GSL219" s="490"/>
      <c r="GSM219" s="490"/>
      <c r="GSN219" s="490"/>
      <c r="GSO219" s="490"/>
      <c r="GSP219" s="490"/>
      <c r="GSQ219" s="490"/>
      <c r="GSR219" s="490"/>
      <c r="GSS219" s="490"/>
      <c r="GST219" s="490"/>
      <c r="GSU219" s="490"/>
      <c r="GSV219" s="490"/>
      <c r="GSW219" s="490"/>
      <c r="GSX219" s="490"/>
      <c r="GSY219" s="490"/>
      <c r="GSZ219" s="490"/>
      <c r="GTA219" s="490"/>
      <c r="GTB219" s="490"/>
      <c r="GTC219" s="490"/>
      <c r="GTD219" s="490"/>
      <c r="GTE219" s="490"/>
      <c r="GTF219" s="490"/>
      <c r="GTG219" s="490"/>
      <c r="GTH219" s="490"/>
      <c r="GTI219" s="490"/>
      <c r="GTJ219" s="490"/>
      <c r="GTK219" s="490"/>
      <c r="GTL219" s="490"/>
      <c r="GTM219" s="490"/>
      <c r="GTN219" s="490"/>
      <c r="GTO219" s="490"/>
      <c r="GTP219" s="490"/>
      <c r="GTQ219" s="490"/>
      <c r="GTR219" s="490"/>
      <c r="GTS219" s="490"/>
      <c r="GTT219" s="490"/>
      <c r="GTU219" s="490"/>
      <c r="GTV219" s="490"/>
      <c r="GTW219" s="490"/>
      <c r="GTX219" s="490"/>
      <c r="GTY219" s="490"/>
      <c r="GTZ219" s="490"/>
      <c r="GUA219" s="490"/>
      <c r="GUB219" s="490"/>
      <c r="GUC219" s="490"/>
      <c r="GUD219" s="490"/>
      <c r="GUE219" s="490"/>
      <c r="GUF219" s="490"/>
      <c r="GUG219" s="490"/>
      <c r="GUH219" s="490"/>
      <c r="GUI219" s="490"/>
      <c r="GUJ219" s="490"/>
      <c r="GUK219" s="490"/>
      <c r="GUL219" s="490"/>
      <c r="GUM219" s="490"/>
      <c r="GUN219" s="490"/>
      <c r="GUO219" s="490"/>
      <c r="GUP219" s="490"/>
      <c r="GUQ219" s="490"/>
      <c r="GUR219" s="490"/>
      <c r="GUS219" s="490"/>
      <c r="GUT219" s="490"/>
      <c r="GUU219" s="490"/>
      <c r="GUV219" s="490"/>
      <c r="GUW219" s="490"/>
      <c r="GUX219" s="490"/>
      <c r="GUY219" s="490"/>
      <c r="GUZ219" s="490"/>
      <c r="GVA219" s="490"/>
      <c r="GVB219" s="490"/>
      <c r="GVC219" s="490"/>
      <c r="GVD219" s="490"/>
      <c r="GVE219" s="490"/>
      <c r="GVF219" s="490"/>
      <c r="GVG219" s="490"/>
      <c r="GVH219" s="490"/>
      <c r="GVI219" s="490"/>
      <c r="GVJ219" s="490"/>
      <c r="GVK219" s="490"/>
      <c r="GVL219" s="490"/>
      <c r="GVM219" s="490"/>
      <c r="GVN219" s="490"/>
      <c r="GVO219" s="490"/>
      <c r="GVP219" s="490"/>
      <c r="GVQ219" s="490"/>
      <c r="GVR219" s="490"/>
      <c r="GVS219" s="490"/>
      <c r="GVT219" s="490"/>
      <c r="GVU219" s="490"/>
      <c r="GVV219" s="490"/>
      <c r="GVW219" s="490"/>
      <c r="GVX219" s="490"/>
      <c r="GVY219" s="490"/>
      <c r="GVZ219" s="490"/>
      <c r="GWA219" s="490"/>
      <c r="GWB219" s="490"/>
      <c r="GWC219" s="490"/>
      <c r="GWD219" s="490"/>
      <c r="GWE219" s="490"/>
      <c r="GWF219" s="490"/>
      <c r="GWG219" s="490"/>
      <c r="GWH219" s="490"/>
      <c r="GWI219" s="490"/>
      <c r="GWJ219" s="490"/>
      <c r="GWK219" s="490"/>
      <c r="GWL219" s="490"/>
      <c r="GWM219" s="490"/>
      <c r="GWN219" s="490"/>
      <c r="GWO219" s="490"/>
      <c r="GWP219" s="490"/>
      <c r="GWQ219" s="490"/>
      <c r="GWR219" s="490"/>
      <c r="GWS219" s="490"/>
      <c r="GWT219" s="490"/>
      <c r="GWU219" s="490"/>
      <c r="GWV219" s="490"/>
      <c r="GWW219" s="490"/>
      <c r="GWX219" s="490"/>
      <c r="GWY219" s="490"/>
      <c r="GWZ219" s="490"/>
      <c r="GXA219" s="490"/>
      <c r="GXB219" s="490"/>
      <c r="GXC219" s="490"/>
      <c r="GXD219" s="490"/>
      <c r="GXE219" s="490"/>
      <c r="GXF219" s="490"/>
      <c r="GXG219" s="490"/>
      <c r="GXH219" s="490"/>
      <c r="GXI219" s="490"/>
      <c r="GXJ219" s="490"/>
      <c r="GXK219" s="490"/>
      <c r="GXL219" s="490"/>
      <c r="GXM219" s="490"/>
      <c r="GXN219" s="490"/>
      <c r="GXO219" s="490"/>
      <c r="GXP219" s="490"/>
      <c r="GXQ219" s="490"/>
      <c r="GXR219" s="490"/>
      <c r="GXS219" s="490"/>
      <c r="GXT219" s="490"/>
      <c r="GXU219" s="490"/>
      <c r="GXV219" s="490"/>
      <c r="GXW219" s="490"/>
      <c r="GXX219" s="490"/>
      <c r="GXY219" s="490"/>
      <c r="GXZ219" s="490"/>
      <c r="GYA219" s="490"/>
      <c r="GYB219" s="490"/>
      <c r="GYC219" s="490"/>
      <c r="GYD219" s="490"/>
      <c r="GYE219" s="490"/>
      <c r="GYF219" s="490"/>
      <c r="GYG219" s="490"/>
      <c r="GYH219" s="490"/>
      <c r="GYI219" s="490"/>
      <c r="GYJ219" s="490"/>
      <c r="GYK219" s="490"/>
      <c r="GYL219" s="490"/>
      <c r="GYM219" s="490"/>
      <c r="GYN219" s="490"/>
      <c r="GYO219" s="490"/>
      <c r="GYP219" s="490"/>
      <c r="GYQ219" s="490"/>
      <c r="GYR219" s="490"/>
      <c r="GYS219" s="490"/>
      <c r="GYT219" s="490"/>
      <c r="GYU219" s="490"/>
      <c r="GYV219" s="490"/>
      <c r="GYW219" s="490"/>
      <c r="GYX219" s="490"/>
      <c r="GYY219" s="490"/>
      <c r="GYZ219" s="490"/>
      <c r="GZA219" s="490"/>
      <c r="GZB219" s="490"/>
      <c r="GZC219" s="490"/>
      <c r="GZD219" s="490"/>
      <c r="GZE219" s="490"/>
      <c r="GZF219" s="490"/>
      <c r="GZG219" s="490"/>
      <c r="GZH219" s="490"/>
      <c r="GZI219" s="490"/>
      <c r="GZJ219" s="490"/>
      <c r="GZK219" s="490"/>
      <c r="GZL219" s="490"/>
      <c r="GZM219" s="490"/>
      <c r="GZN219" s="490"/>
      <c r="GZO219" s="490"/>
      <c r="GZP219" s="490"/>
      <c r="GZQ219" s="490"/>
      <c r="GZR219" s="490"/>
      <c r="GZS219" s="490"/>
      <c r="GZT219" s="490"/>
      <c r="GZU219" s="490"/>
      <c r="GZV219" s="490"/>
      <c r="GZW219" s="490"/>
      <c r="GZX219" s="490"/>
      <c r="GZY219" s="490"/>
      <c r="GZZ219" s="490"/>
      <c r="HAA219" s="490"/>
      <c r="HAB219" s="490"/>
      <c r="HAC219" s="490"/>
      <c r="HAD219" s="490"/>
      <c r="HAE219" s="490"/>
      <c r="HAF219" s="490"/>
      <c r="HAG219" s="490"/>
      <c r="HAH219" s="490"/>
      <c r="HAI219" s="490"/>
      <c r="HAJ219" s="490"/>
      <c r="HAK219" s="490"/>
      <c r="HAL219" s="490"/>
      <c r="HAM219" s="490"/>
      <c r="HAN219" s="490"/>
      <c r="HAO219" s="490"/>
      <c r="HAP219" s="490"/>
      <c r="HAQ219" s="490"/>
      <c r="HAR219" s="490"/>
      <c r="HAS219" s="490"/>
      <c r="HAT219" s="490"/>
      <c r="HAU219" s="490"/>
      <c r="HAV219" s="490"/>
      <c r="HAW219" s="490"/>
      <c r="HAX219" s="490"/>
      <c r="HAY219" s="490"/>
      <c r="HAZ219" s="490"/>
      <c r="HBA219" s="490"/>
      <c r="HBB219" s="490"/>
      <c r="HBC219" s="490"/>
      <c r="HBD219" s="490"/>
      <c r="HBE219" s="490"/>
      <c r="HBF219" s="490"/>
      <c r="HBG219" s="490"/>
      <c r="HBH219" s="490"/>
      <c r="HBI219" s="490"/>
      <c r="HBJ219" s="490"/>
      <c r="HBK219" s="490"/>
      <c r="HBL219" s="490"/>
      <c r="HBM219" s="490"/>
      <c r="HBN219" s="490"/>
      <c r="HBO219" s="490"/>
      <c r="HBP219" s="490"/>
      <c r="HBQ219" s="490"/>
      <c r="HBR219" s="490"/>
      <c r="HBS219" s="490"/>
      <c r="HBT219" s="490"/>
      <c r="HBU219" s="490"/>
      <c r="HBV219" s="490"/>
      <c r="HBW219" s="490"/>
      <c r="HBX219" s="490"/>
      <c r="HBY219" s="490"/>
      <c r="HBZ219" s="490"/>
      <c r="HCA219" s="490"/>
      <c r="HCB219" s="490"/>
      <c r="HCC219" s="490"/>
      <c r="HCD219" s="490"/>
      <c r="HCE219" s="490"/>
      <c r="HCF219" s="490"/>
      <c r="HCG219" s="490"/>
      <c r="HCH219" s="490"/>
      <c r="HCI219" s="490"/>
      <c r="HCJ219" s="490"/>
      <c r="HCK219" s="490"/>
      <c r="HCL219" s="490"/>
      <c r="HCM219" s="490"/>
      <c r="HCN219" s="490"/>
      <c r="HCO219" s="490"/>
      <c r="HCP219" s="490"/>
      <c r="HCQ219" s="490"/>
      <c r="HCR219" s="490"/>
      <c r="HCS219" s="490"/>
      <c r="HCT219" s="490"/>
      <c r="HCU219" s="490"/>
      <c r="HCV219" s="490"/>
      <c r="HCW219" s="490"/>
      <c r="HCX219" s="490"/>
      <c r="HCY219" s="490"/>
      <c r="HCZ219" s="490"/>
      <c r="HDA219" s="490"/>
      <c r="HDB219" s="490"/>
      <c r="HDC219" s="490"/>
      <c r="HDD219" s="490"/>
      <c r="HDE219" s="490"/>
      <c r="HDF219" s="490"/>
      <c r="HDG219" s="490"/>
      <c r="HDH219" s="490"/>
      <c r="HDI219" s="490"/>
      <c r="HDJ219" s="490"/>
      <c r="HDK219" s="490"/>
      <c r="HDL219" s="490"/>
      <c r="HDM219" s="490"/>
      <c r="HDN219" s="490"/>
      <c r="HDO219" s="490"/>
      <c r="HDP219" s="490"/>
      <c r="HDQ219" s="490"/>
      <c r="HDR219" s="490"/>
      <c r="HDS219" s="490"/>
      <c r="HDT219" s="490"/>
      <c r="HDU219" s="490"/>
      <c r="HDV219" s="490"/>
      <c r="HDW219" s="490"/>
      <c r="HDX219" s="490"/>
      <c r="HDY219" s="490"/>
      <c r="HDZ219" s="490"/>
      <c r="HEA219" s="490"/>
      <c r="HEB219" s="490"/>
      <c r="HEC219" s="490"/>
      <c r="HED219" s="490"/>
      <c r="HEE219" s="490"/>
      <c r="HEF219" s="490"/>
      <c r="HEG219" s="490"/>
      <c r="HEH219" s="490"/>
      <c r="HEI219" s="490"/>
      <c r="HEJ219" s="490"/>
      <c r="HEK219" s="490"/>
      <c r="HEL219" s="490"/>
      <c r="HEM219" s="490"/>
      <c r="HEN219" s="490"/>
      <c r="HEO219" s="490"/>
      <c r="HEP219" s="490"/>
      <c r="HEQ219" s="490"/>
      <c r="HER219" s="490"/>
      <c r="HES219" s="490"/>
      <c r="HET219" s="490"/>
      <c r="HEU219" s="490"/>
      <c r="HEV219" s="490"/>
      <c r="HEW219" s="490"/>
      <c r="HEX219" s="490"/>
      <c r="HEY219" s="490"/>
      <c r="HEZ219" s="490"/>
      <c r="HFA219" s="490"/>
      <c r="HFB219" s="490"/>
      <c r="HFC219" s="490"/>
      <c r="HFD219" s="490"/>
      <c r="HFE219" s="490"/>
      <c r="HFF219" s="490"/>
      <c r="HFG219" s="490"/>
      <c r="HFH219" s="490"/>
      <c r="HFI219" s="490"/>
      <c r="HFJ219" s="490"/>
      <c r="HFK219" s="490"/>
      <c r="HFL219" s="490"/>
      <c r="HFM219" s="490"/>
      <c r="HFN219" s="490"/>
      <c r="HFO219" s="490"/>
      <c r="HFP219" s="490"/>
      <c r="HFQ219" s="490"/>
      <c r="HFR219" s="490"/>
      <c r="HFS219" s="490"/>
      <c r="HFT219" s="490"/>
      <c r="HFU219" s="490"/>
      <c r="HFV219" s="490"/>
      <c r="HFW219" s="490"/>
      <c r="HFX219" s="490"/>
      <c r="HFY219" s="490"/>
      <c r="HFZ219" s="490"/>
      <c r="HGA219" s="490"/>
      <c r="HGB219" s="490"/>
      <c r="HGC219" s="490"/>
      <c r="HGD219" s="490"/>
      <c r="HGE219" s="490"/>
      <c r="HGF219" s="490"/>
      <c r="HGG219" s="490"/>
      <c r="HGH219" s="490"/>
      <c r="HGI219" s="490"/>
      <c r="HGJ219" s="490"/>
      <c r="HGK219" s="490"/>
      <c r="HGL219" s="490"/>
      <c r="HGM219" s="490"/>
      <c r="HGN219" s="490"/>
      <c r="HGO219" s="490"/>
      <c r="HGP219" s="490"/>
      <c r="HGQ219" s="490"/>
      <c r="HGR219" s="490"/>
      <c r="HGS219" s="490"/>
      <c r="HGT219" s="490"/>
      <c r="HGU219" s="490"/>
      <c r="HGV219" s="490"/>
      <c r="HGW219" s="490"/>
      <c r="HGX219" s="490"/>
      <c r="HGY219" s="490"/>
      <c r="HGZ219" s="490"/>
      <c r="HHA219" s="490"/>
      <c r="HHB219" s="490"/>
      <c r="HHC219" s="490"/>
      <c r="HHD219" s="490"/>
      <c r="HHE219" s="490"/>
      <c r="HHF219" s="490"/>
      <c r="HHG219" s="490"/>
      <c r="HHH219" s="490"/>
      <c r="HHI219" s="490"/>
      <c r="HHJ219" s="490"/>
      <c r="HHK219" s="490"/>
      <c r="HHL219" s="490"/>
      <c r="HHM219" s="490"/>
      <c r="HHN219" s="490"/>
      <c r="HHO219" s="490"/>
      <c r="HHP219" s="490"/>
      <c r="HHQ219" s="490"/>
      <c r="HHR219" s="490"/>
      <c r="HHS219" s="490"/>
      <c r="HHT219" s="490"/>
      <c r="HHU219" s="490"/>
      <c r="HHV219" s="490"/>
      <c r="HHW219" s="490"/>
      <c r="HHX219" s="490"/>
      <c r="HHY219" s="490"/>
      <c r="HHZ219" s="490"/>
      <c r="HIA219" s="490"/>
      <c r="HIB219" s="490"/>
      <c r="HIC219" s="490"/>
      <c r="HID219" s="490"/>
      <c r="HIE219" s="490"/>
      <c r="HIF219" s="490"/>
      <c r="HIG219" s="490"/>
      <c r="HIH219" s="490"/>
      <c r="HII219" s="490"/>
      <c r="HIJ219" s="490"/>
      <c r="HIK219" s="490"/>
      <c r="HIL219" s="490"/>
      <c r="HIM219" s="490"/>
      <c r="HIN219" s="490"/>
      <c r="HIO219" s="490"/>
      <c r="HIP219" s="490"/>
      <c r="HIQ219" s="490"/>
      <c r="HIR219" s="490"/>
      <c r="HIS219" s="490"/>
      <c r="HIT219" s="490"/>
      <c r="HIU219" s="490"/>
      <c r="HIV219" s="490"/>
      <c r="HIW219" s="490"/>
      <c r="HIX219" s="490"/>
      <c r="HIY219" s="490"/>
      <c r="HIZ219" s="490"/>
      <c r="HJA219" s="490"/>
      <c r="HJB219" s="490"/>
      <c r="HJC219" s="490"/>
      <c r="HJD219" s="490"/>
      <c r="HJE219" s="490"/>
      <c r="HJF219" s="490"/>
      <c r="HJG219" s="490"/>
      <c r="HJH219" s="490"/>
      <c r="HJI219" s="490"/>
      <c r="HJJ219" s="490"/>
      <c r="HJK219" s="490"/>
      <c r="HJL219" s="490"/>
      <c r="HJM219" s="490"/>
      <c r="HJN219" s="490"/>
      <c r="HJO219" s="490"/>
      <c r="HJP219" s="490"/>
      <c r="HJQ219" s="490"/>
      <c r="HJR219" s="490"/>
      <c r="HJS219" s="490"/>
      <c r="HJT219" s="490"/>
      <c r="HJU219" s="490"/>
      <c r="HJV219" s="490"/>
      <c r="HJW219" s="490"/>
      <c r="HJX219" s="490"/>
      <c r="HJY219" s="490"/>
      <c r="HJZ219" s="490"/>
      <c r="HKA219" s="490"/>
      <c r="HKB219" s="490"/>
      <c r="HKC219" s="490"/>
      <c r="HKD219" s="490"/>
      <c r="HKE219" s="490"/>
      <c r="HKF219" s="490"/>
      <c r="HKG219" s="490"/>
      <c r="HKH219" s="490"/>
      <c r="HKI219" s="490"/>
      <c r="HKJ219" s="490"/>
      <c r="HKK219" s="490"/>
      <c r="HKL219" s="490"/>
      <c r="HKM219" s="490"/>
      <c r="HKN219" s="490"/>
      <c r="HKO219" s="490"/>
      <c r="HKP219" s="490"/>
      <c r="HKQ219" s="490"/>
      <c r="HKR219" s="490"/>
      <c r="HKS219" s="490"/>
      <c r="HKT219" s="490"/>
      <c r="HKU219" s="490"/>
      <c r="HKV219" s="490"/>
      <c r="HKW219" s="490"/>
      <c r="HKX219" s="490"/>
      <c r="HKY219" s="490"/>
      <c r="HKZ219" s="490"/>
      <c r="HLA219" s="490"/>
      <c r="HLB219" s="490"/>
      <c r="HLC219" s="490"/>
      <c r="HLD219" s="490"/>
      <c r="HLE219" s="490"/>
      <c r="HLF219" s="490"/>
      <c r="HLG219" s="490"/>
      <c r="HLH219" s="490"/>
      <c r="HLI219" s="490"/>
      <c r="HLJ219" s="490"/>
      <c r="HLK219" s="490"/>
      <c r="HLL219" s="490"/>
      <c r="HLM219" s="490"/>
      <c r="HLN219" s="490"/>
      <c r="HLO219" s="490"/>
      <c r="HLP219" s="490"/>
      <c r="HLQ219" s="490"/>
      <c r="HLR219" s="490"/>
      <c r="HLS219" s="490"/>
      <c r="HLT219" s="490"/>
      <c r="HLU219" s="490"/>
      <c r="HLV219" s="490"/>
      <c r="HLW219" s="490"/>
      <c r="HLX219" s="490"/>
      <c r="HLY219" s="490"/>
      <c r="HLZ219" s="490"/>
      <c r="HMA219" s="490"/>
      <c r="HMB219" s="490"/>
      <c r="HMC219" s="490"/>
      <c r="HMD219" s="490"/>
      <c r="HME219" s="490"/>
      <c r="HMF219" s="490"/>
      <c r="HMG219" s="490"/>
      <c r="HMH219" s="490"/>
      <c r="HMI219" s="490"/>
      <c r="HMJ219" s="490"/>
      <c r="HMK219" s="490"/>
      <c r="HML219" s="490"/>
      <c r="HMM219" s="490"/>
      <c r="HMN219" s="490"/>
      <c r="HMO219" s="490"/>
      <c r="HMP219" s="490"/>
      <c r="HMQ219" s="490"/>
      <c r="HMR219" s="490"/>
      <c r="HMS219" s="490"/>
      <c r="HMT219" s="490"/>
      <c r="HMU219" s="490"/>
      <c r="HMV219" s="490"/>
      <c r="HMW219" s="490"/>
      <c r="HMX219" s="490"/>
      <c r="HMY219" s="490"/>
      <c r="HMZ219" s="490"/>
      <c r="HNA219" s="490"/>
      <c r="HNB219" s="490"/>
      <c r="HNC219" s="490"/>
      <c r="HND219" s="490"/>
      <c r="HNE219" s="490"/>
      <c r="HNF219" s="490"/>
      <c r="HNG219" s="490"/>
      <c r="HNH219" s="490"/>
      <c r="HNI219" s="490"/>
      <c r="HNJ219" s="490"/>
      <c r="HNK219" s="490"/>
      <c r="HNL219" s="490"/>
      <c r="HNM219" s="490"/>
      <c r="HNN219" s="490"/>
      <c r="HNO219" s="490"/>
      <c r="HNP219" s="490"/>
      <c r="HNQ219" s="490"/>
      <c r="HNR219" s="490"/>
      <c r="HNS219" s="490"/>
      <c r="HNT219" s="490"/>
      <c r="HNU219" s="490"/>
      <c r="HNV219" s="490"/>
      <c r="HNW219" s="490"/>
      <c r="HNX219" s="490"/>
      <c r="HNY219" s="490"/>
      <c r="HNZ219" s="490"/>
      <c r="HOA219" s="490"/>
      <c r="HOB219" s="490"/>
      <c r="HOC219" s="490"/>
      <c r="HOD219" s="490"/>
      <c r="HOE219" s="490"/>
      <c r="HOF219" s="490"/>
      <c r="HOG219" s="490"/>
      <c r="HOH219" s="490"/>
      <c r="HOI219" s="490"/>
      <c r="HOJ219" s="490"/>
      <c r="HOK219" s="490"/>
      <c r="HOL219" s="490"/>
      <c r="HOM219" s="490"/>
      <c r="HON219" s="490"/>
      <c r="HOO219" s="490"/>
      <c r="HOP219" s="490"/>
      <c r="HOQ219" s="490"/>
      <c r="HOR219" s="490"/>
      <c r="HOS219" s="490"/>
      <c r="HOT219" s="490"/>
      <c r="HOU219" s="490"/>
      <c r="HOV219" s="490"/>
      <c r="HOW219" s="490"/>
      <c r="HOX219" s="490"/>
      <c r="HOY219" s="490"/>
      <c r="HOZ219" s="490"/>
      <c r="HPA219" s="490"/>
      <c r="HPB219" s="490"/>
      <c r="HPC219" s="490"/>
      <c r="HPD219" s="490"/>
      <c r="HPE219" s="490"/>
      <c r="HPF219" s="490"/>
      <c r="HPG219" s="490"/>
      <c r="HPH219" s="490"/>
      <c r="HPI219" s="490"/>
      <c r="HPJ219" s="490"/>
      <c r="HPK219" s="490"/>
      <c r="HPL219" s="490"/>
      <c r="HPM219" s="490"/>
      <c r="HPN219" s="490"/>
      <c r="HPO219" s="490"/>
      <c r="HPP219" s="490"/>
      <c r="HPQ219" s="490"/>
      <c r="HPR219" s="490"/>
      <c r="HPS219" s="490"/>
      <c r="HPT219" s="490"/>
      <c r="HPU219" s="490"/>
      <c r="HPV219" s="490"/>
      <c r="HPW219" s="490"/>
      <c r="HPX219" s="490"/>
      <c r="HPY219" s="490"/>
      <c r="HPZ219" s="490"/>
      <c r="HQA219" s="490"/>
      <c r="HQB219" s="490"/>
      <c r="HQC219" s="490"/>
      <c r="HQD219" s="490"/>
      <c r="HQE219" s="490"/>
      <c r="HQF219" s="490"/>
      <c r="HQG219" s="490"/>
      <c r="HQH219" s="490"/>
      <c r="HQI219" s="490"/>
      <c r="HQJ219" s="490"/>
      <c r="HQK219" s="490"/>
      <c r="HQL219" s="490"/>
      <c r="HQM219" s="490"/>
      <c r="HQN219" s="490"/>
      <c r="HQO219" s="490"/>
      <c r="HQP219" s="490"/>
      <c r="HQQ219" s="490"/>
      <c r="HQR219" s="490"/>
      <c r="HQS219" s="490"/>
      <c r="HQT219" s="490"/>
      <c r="HQU219" s="490"/>
      <c r="HQV219" s="490"/>
      <c r="HQW219" s="490"/>
      <c r="HQX219" s="490"/>
      <c r="HQY219" s="490"/>
      <c r="HQZ219" s="490"/>
      <c r="HRA219" s="490"/>
      <c r="HRB219" s="490"/>
      <c r="HRC219" s="490"/>
      <c r="HRD219" s="490"/>
      <c r="HRE219" s="490"/>
      <c r="HRF219" s="490"/>
      <c r="HRG219" s="490"/>
      <c r="HRH219" s="490"/>
      <c r="HRI219" s="490"/>
      <c r="HRJ219" s="490"/>
      <c r="HRK219" s="490"/>
      <c r="HRL219" s="490"/>
      <c r="HRM219" s="490"/>
      <c r="HRN219" s="490"/>
      <c r="HRO219" s="490"/>
      <c r="HRP219" s="490"/>
      <c r="HRQ219" s="490"/>
      <c r="HRR219" s="490"/>
      <c r="HRS219" s="490"/>
      <c r="HRT219" s="490"/>
      <c r="HRU219" s="490"/>
      <c r="HRV219" s="490"/>
      <c r="HRW219" s="490"/>
      <c r="HRX219" s="490"/>
      <c r="HRY219" s="490"/>
      <c r="HRZ219" s="490"/>
      <c r="HSA219" s="490"/>
      <c r="HSB219" s="490"/>
      <c r="HSC219" s="490"/>
      <c r="HSD219" s="490"/>
      <c r="HSE219" s="490"/>
      <c r="HSF219" s="490"/>
      <c r="HSG219" s="490"/>
      <c r="HSH219" s="490"/>
      <c r="HSI219" s="490"/>
      <c r="HSJ219" s="490"/>
      <c r="HSK219" s="490"/>
      <c r="HSL219" s="490"/>
      <c r="HSM219" s="490"/>
      <c r="HSN219" s="490"/>
      <c r="HSO219" s="490"/>
      <c r="HSP219" s="490"/>
      <c r="HSQ219" s="490"/>
      <c r="HSR219" s="490"/>
      <c r="HSS219" s="490"/>
      <c r="HST219" s="490"/>
      <c r="HSU219" s="490"/>
      <c r="HSV219" s="490"/>
      <c r="HSW219" s="490"/>
      <c r="HSX219" s="490"/>
      <c r="HSY219" s="490"/>
      <c r="HSZ219" s="490"/>
      <c r="HTA219" s="490"/>
      <c r="HTB219" s="490"/>
      <c r="HTC219" s="490"/>
      <c r="HTD219" s="490"/>
      <c r="HTE219" s="490"/>
      <c r="HTF219" s="490"/>
      <c r="HTG219" s="490"/>
      <c r="HTH219" s="490"/>
      <c r="HTI219" s="490"/>
      <c r="HTJ219" s="490"/>
      <c r="HTK219" s="490"/>
      <c r="HTL219" s="490"/>
      <c r="HTM219" s="490"/>
      <c r="HTN219" s="490"/>
      <c r="HTO219" s="490"/>
      <c r="HTP219" s="490"/>
      <c r="HTQ219" s="490"/>
      <c r="HTR219" s="490"/>
      <c r="HTS219" s="490"/>
      <c r="HTT219" s="490"/>
      <c r="HTU219" s="490"/>
      <c r="HTV219" s="490"/>
      <c r="HTW219" s="490"/>
      <c r="HTX219" s="490"/>
      <c r="HTY219" s="490"/>
      <c r="HTZ219" s="490"/>
      <c r="HUA219" s="490"/>
      <c r="HUB219" s="490"/>
      <c r="HUC219" s="490"/>
      <c r="HUD219" s="490"/>
      <c r="HUE219" s="490"/>
      <c r="HUF219" s="490"/>
      <c r="HUG219" s="490"/>
      <c r="HUH219" s="490"/>
      <c r="HUI219" s="490"/>
      <c r="HUJ219" s="490"/>
      <c r="HUK219" s="490"/>
      <c r="HUL219" s="490"/>
      <c r="HUM219" s="490"/>
      <c r="HUN219" s="490"/>
      <c r="HUO219" s="490"/>
      <c r="HUP219" s="490"/>
      <c r="HUQ219" s="490"/>
      <c r="HUR219" s="490"/>
      <c r="HUS219" s="490"/>
      <c r="HUT219" s="490"/>
      <c r="HUU219" s="490"/>
      <c r="HUV219" s="490"/>
      <c r="HUW219" s="490"/>
      <c r="HUX219" s="490"/>
      <c r="HUY219" s="490"/>
      <c r="HUZ219" s="490"/>
      <c r="HVA219" s="490"/>
      <c r="HVB219" s="490"/>
      <c r="HVC219" s="490"/>
      <c r="HVD219" s="490"/>
      <c r="HVE219" s="490"/>
      <c r="HVF219" s="490"/>
      <c r="HVG219" s="490"/>
      <c r="HVH219" s="490"/>
      <c r="HVI219" s="490"/>
      <c r="HVJ219" s="490"/>
      <c r="HVK219" s="490"/>
      <c r="HVL219" s="490"/>
      <c r="HVM219" s="490"/>
      <c r="HVN219" s="490"/>
      <c r="HVO219" s="490"/>
      <c r="HVP219" s="490"/>
      <c r="HVQ219" s="490"/>
      <c r="HVR219" s="490"/>
      <c r="HVS219" s="490"/>
      <c r="HVT219" s="490"/>
      <c r="HVU219" s="490"/>
      <c r="HVV219" s="490"/>
      <c r="HVW219" s="490"/>
      <c r="HVX219" s="490"/>
      <c r="HVY219" s="490"/>
      <c r="HVZ219" s="490"/>
      <c r="HWA219" s="490"/>
      <c r="HWB219" s="490"/>
      <c r="HWC219" s="490"/>
      <c r="HWD219" s="490"/>
      <c r="HWE219" s="490"/>
      <c r="HWF219" s="490"/>
      <c r="HWG219" s="490"/>
      <c r="HWH219" s="490"/>
      <c r="HWI219" s="490"/>
      <c r="HWJ219" s="490"/>
      <c r="HWK219" s="490"/>
      <c r="HWL219" s="490"/>
      <c r="HWM219" s="490"/>
      <c r="HWN219" s="490"/>
      <c r="HWO219" s="490"/>
      <c r="HWP219" s="490"/>
      <c r="HWQ219" s="490"/>
      <c r="HWR219" s="490"/>
      <c r="HWS219" s="490"/>
      <c r="HWT219" s="490"/>
      <c r="HWU219" s="490"/>
      <c r="HWV219" s="490"/>
      <c r="HWW219" s="490"/>
      <c r="HWX219" s="490"/>
      <c r="HWY219" s="490"/>
      <c r="HWZ219" s="490"/>
      <c r="HXA219" s="490"/>
      <c r="HXB219" s="490"/>
      <c r="HXC219" s="490"/>
      <c r="HXD219" s="490"/>
      <c r="HXE219" s="490"/>
      <c r="HXF219" s="490"/>
      <c r="HXG219" s="490"/>
      <c r="HXH219" s="490"/>
      <c r="HXI219" s="490"/>
      <c r="HXJ219" s="490"/>
      <c r="HXK219" s="490"/>
      <c r="HXL219" s="490"/>
      <c r="HXM219" s="490"/>
      <c r="HXN219" s="490"/>
      <c r="HXO219" s="490"/>
      <c r="HXP219" s="490"/>
      <c r="HXQ219" s="490"/>
      <c r="HXR219" s="490"/>
      <c r="HXS219" s="490"/>
      <c r="HXT219" s="490"/>
      <c r="HXU219" s="490"/>
      <c r="HXV219" s="490"/>
      <c r="HXW219" s="490"/>
      <c r="HXX219" s="490"/>
      <c r="HXY219" s="490"/>
      <c r="HXZ219" s="490"/>
      <c r="HYA219" s="490"/>
      <c r="HYB219" s="490"/>
      <c r="HYC219" s="490"/>
      <c r="HYD219" s="490"/>
      <c r="HYE219" s="490"/>
      <c r="HYF219" s="490"/>
      <c r="HYG219" s="490"/>
      <c r="HYH219" s="490"/>
      <c r="HYI219" s="490"/>
      <c r="HYJ219" s="490"/>
      <c r="HYK219" s="490"/>
      <c r="HYL219" s="490"/>
      <c r="HYM219" s="490"/>
      <c r="HYN219" s="490"/>
      <c r="HYO219" s="490"/>
      <c r="HYP219" s="490"/>
      <c r="HYQ219" s="490"/>
      <c r="HYR219" s="490"/>
      <c r="HYS219" s="490"/>
      <c r="HYT219" s="490"/>
      <c r="HYU219" s="490"/>
      <c r="HYV219" s="490"/>
      <c r="HYW219" s="490"/>
      <c r="HYX219" s="490"/>
      <c r="HYY219" s="490"/>
      <c r="HYZ219" s="490"/>
      <c r="HZA219" s="490"/>
      <c r="HZB219" s="490"/>
      <c r="HZC219" s="490"/>
      <c r="HZD219" s="490"/>
      <c r="HZE219" s="490"/>
      <c r="HZF219" s="490"/>
      <c r="HZG219" s="490"/>
      <c r="HZH219" s="490"/>
      <c r="HZI219" s="490"/>
      <c r="HZJ219" s="490"/>
      <c r="HZK219" s="490"/>
      <c r="HZL219" s="490"/>
      <c r="HZM219" s="490"/>
      <c r="HZN219" s="490"/>
      <c r="HZO219" s="490"/>
      <c r="HZP219" s="490"/>
      <c r="HZQ219" s="490"/>
      <c r="HZR219" s="490"/>
      <c r="HZS219" s="490"/>
      <c r="HZT219" s="490"/>
      <c r="HZU219" s="490"/>
      <c r="HZV219" s="490"/>
      <c r="HZW219" s="490"/>
      <c r="HZX219" s="490"/>
      <c r="HZY219" s="490"/>
      <c r="HZZ219" s="490"/>
      <c r="IAA219" s="490"/>
      <c r="IAB219" s="490"/>
      <c r="IAC219" s="490"/>
      <c r="IAD219" s="490"/>
      <c r="IAE219" s="490"/>
      <c r="IAF219" s="490"/>
      <c r="IAG219" s="490"/>
      <c r="IAH219" s="490"/>
      <c r="IAI219" s="490"/>
      <c r="IAJ219" s="490"/>
      <c r="IAK219" s="490"/>
      <c r="IAL219" s="490"/>
      <c r="IAM219" s="490"/>
      <c r="IAN219" s="490"/>
      <c r="IAO219" s="490"/>
      <c r="IAP219" s="490"/>
      <c r="IAQ219" s="490"/>
      <c r="IAR219" s="490"/>
      <c r="IAS219" s="490"/>
      <c r="IAT219" s="490"/>
      <c r="IAU219" s="490"/>
      <c r="IAV219" s="490"/>
      <c r="IAW219" s="490"/>
      <c r="IAX219" s="490"/>
      <c r="IAY219" s="490"/>
      <c r="IAZ219" s="490"/>
      <c r="IBA219" s="490"/>
      <c r="IBB219" s="490"/>
      <c r="IBC219" s="490"/>
      <c r="IBD219" s="490"/>
      <c r="IBE219" s="490"/>
      <c r="IBF219" s="490"/>
      <c r="IBG219" s="490"/>
      <c r="IBH219" s="490"/>
      <c r="IBI219" s="490"/>
      <c r="IBJ219" s="490"/>
      <c r="IBK219" s="490"/>
      <c r="IBL219" s="490"/>
      <c r="IBM219" s="490"/>
      <c r="IBN219" s="490"/>
      <c r="IBO219" s="490"/>
      <c r="IBP219" s="490"/>
      <c r="IBQ219" s="490"/>
      <c r="IBR219" s="490"/>
      <c r="IBS219" s="490"/>
      <c r="IBT219" s="490"/>
      <c r="IBU219" s="490"/>
      <c r="IBV219" s="490"/>
      <c r="IBW219" s="490"/>
      <c r="IBX219" s="490"/>
      <c r="IBY219" s="490"/>
      <c r="IBZ219" s="490"/>
      <c r="ICA219" s="490"/>
      <c r="ICB219" s="490"/>
      <c r="ICC219" s="490"/>
      <c r="ICD219" s="490"/>
      <c r="ICE219" s="490"/>
      <c r="ICF219" s="490"/>
      <c r="ICG219" s="490"/>
      <c r="ICH219" s="490"/>
      <c r="ICI219" s="490"/>
      <c r="ICJ219" s="490"/>
      <c r="ICK219" s="490"/>
      <c r="ICL219" s="490"/>
      <c r="ICM219" s="490"/>
      <c r="ICN219" s="490"/>
      <c r="ICO219" s="490"/>
      <c r="ICP219" s="490"/>
      <c r="ICQ219" s="490"/>
      <c r="ICR219" s="490"/>
      <c r="ICS219" s="490"/>
      <c r="ICT219" s="490"/>
      <c r="ICU219" s="490"/>
      <c r="ICV219" s="490"/>
      <c r="ICW219" s="490"/>
      <c r="ICX219" s="490"/>
      <c r="ICY219" s="490"/>
      <c r="ICZ219" s="490"/>
      <c r="IDA219" s="490"/>
      <c r="IDB219" s="490"/>
      <c r="IDC219" s="490"/>
      <c r="IDD219" s="490"/>
      <c r="IDE219" s="490"/>
      <c r="IDF219" s="490"/>
      <c r="IDG219" s="490"/>
      <c r="IDH219" s="490"/>
      <c r="IDI219" s="490"/>
      <c r="IDJ219" s="490"/>
      <c r="IDK219" s="490"/>
      <c r="IDL219" s="490"/>
      <c r="IDM219" s="490"/>
      <c r="IDN219" s="490"/>
      <c r="IDO219" s="490"/>
      <c r="IDP219" s="490"/>
      <c r="IDQ219" s="490"/>
      <c r="IDR219" s="490"/>
      <c r="IDS219" s="490"/>
      <c r="IDT219" s="490"/>
      <c r="IDU219" s="490"/>
      <c r="IDV219" s="490"/>
      <c r="IDW219" s="490"/>
      <c r="IDX219" s="490"/>
      <c r="IDY219" s="490"/>
      <c r="IDZ219" s="490"/>
      <c r="IEA219" s="490"/>
      <c r="IEB219" s="490"/>
      <c r="IEC219" s="490"/>
      <c r="IED219" s="490"/>
      <c r="IEE219" s="490"/>
      <c r="IEF219" s="490"/>
      <c r="IEG219" s="490"/>
      <c r="IEH219" s="490"/>
      <c r="IEI219" s="490"/>
      <c r="IEJ219" s="490"/>
      <c r="IEK219" s="490"/>
      <c r="IEL219" s="490"/>
      <c r="IEM219" s="490"/>
      <c r="IEN219" s="490"/>
      <c r="IEO219" s="490"/>
      <c r="IEP219" s="490"/>
      <c r="IEQ219" s="490"/>
      <c r="IER219" s="490"/>
      <c r="IES219" s="490"/>
      <c r="IET219" s="490"/>
      <c r="IEU219" s="490"/>
      <c r="IEV219" s="490"/>
      <c r="IEW219" s="490"/>
      <c r="IEX219" s="490"/>
      <c r="IEY219" s="490"/>
      <c r="IEZ219" s="490"/>
      <c r="IFA219" s="490"/>
      <c r="IFB219" s="490"/>
      <c r="IFC219" s="490"/>
      <c r="IFD219" s="490"/>
      <c r="IFE219" s="490"/>
      <c r="IFF219" s="490"/>
      <c r="IFG219" s="490"/>
      <c r="IFH219" s="490"/>
      <c r="IFI219" s="490"/>
      <c r="IFJ219" s="490"/>
      <c r="IFK219" s="490"/>
      <c r="IFL219" s="490"/>
      <c r="IFM219" s="490"/>
      <c r="IFN219" s="490"/>
      <c r="IFO219" s="490"/>
      <c r="IFP219" s="490"/>
      <c r="IFQ219" s="490"/>
      <c r="IFR219" s="490"/>
      <c r="IFS219" s="490"/>
      <c r="IFT219" s="490"/>
      <c r="IFU219" s="490"/>
      <c r="IFV219" s="490"/>
      <c r="IFW219" s="490"/>
      <c r="IFX219" s="490"/>
      <c r="IFY219" s="490"/>
      <c r="IFZ219" s="490"/>
      <c r="IGA219" s="490"/>
      <c r="IGB219" s="490"/>
      <c r="IGC219" s="490"/>
      <c r="IGD219" s="490"/>
      <c r="IGE219" s="490"/>
      <c r="IGF219" s="490"/>
      <c r="IGG219" s="490"/>
      <c r="IGH219" s="490"/>
      <c r="IGI219" s="490"/>
      <c r="IGJ219" s="490"/>
      <c r="IGK219" s="490"/>
      <c r="IGL219" s="490"/>
      <c r="IGM219" s="490"/>
      <c r="IGN219" s="490"/>
      <c r="IGO219" s="490"/>
      <c r="IGP219" s="490"/>
      <c r="IGQ219" s="490"/>
      <c r="IGR219" s="490"/>
      <c r="IGS219" s="490"/>
      <c r="IGT219" s="490"/>
      <c r="IGU219" s="490"/>
      <c r="IGV219" s="490"/>
      <c r="IGW219" s="490"/>
      <c r="IGX219" s="490"/>
      <c r="IGY219" s="490"/>
      <c r="IGZ219" s="490"/>
      <c r="IHA219" s="490"/>
      <c r="IHB219" s="490"/>
      <c r="IHC219" s="490"/>
      <c r="IHD219" s="490"/>
      <c r="IHE219" s="490"/>
      <c r="IHF219" s="490"/>
      <c r="IHG219" s="490"/>
      <c r="IHH219" s="490"/>
      <c r="IHI219" s="490"/>
      <c r="IHJ219" s="490"/>
      <c r="IHK219" s="490"/>
      <c r="IHL219" s="490"/>
      <c r="IHM219" s="490"/>
      <c r="IHN219" s="490"/>
      <c r="IHO219" s="490"/>
      <c r="IHP219" s="490"/>
      <c r="IHQ219" s="490"/>
      <c r="IHR219" s="490"/>
      <c r="IHS219" s="490"/>
      <c r="IHT219" s="490"/>
      <c r="IHU219" s="490"/>
      <c r="IHV219" s="490"/>
      <c r="IHW219" s="490"/>
      <c r="IHX219" s="490"/>
      <c r="IHY219" s="490"/>
      <c r="IHZ219" s="490"/>
      <c r="IIA219" s="490"/>
      <c r="IIB219" s="490"/>
      <c r="IIC219" s="490"/>
      <c r="IID219" s="490"/>
      <c r="IIE219" s="490"/>
      <c r="IIF219" s="490"/>
      <c r="IIG219" s="490"/>
      <c r="IIH219" s="490"/>
      <c r="III219" s="490"/>
      <c r="IIJ219" s="490"/>
      <c r="IIK219" s="490"/>
      <c r="IIL219" s="490"/>
      <c r="IIM219" s="490"/>
      <c r="IIN219" s="490"/>
      <c r="IIO219" s="490"/>
      <c r="IIP219" s="490"/>
      <c r="IIQ219" s="490"/>
      <c r="IIR219" s="490"/>
      <c r="IIS219" s="490"/>
      <c r="IIT219" s="490"/>
      <c r="IIU219" s="490"/>
      <c r="IIV219" s="490"/>
      <c r="IIW219" s="490"/>
      <c r="IIX219" s="490"/>
      <c r="IIY219" s="490"/>
      <c r="IIZ219" s="490"/>
      <c r="IJA219" s="490"/>
      <c r="IJB219" s="490"/>
      <c r="IJC219" s="490"/>
      <c r="IJD219" s="490"/>
      <c r="IJE219" s="490"/>
      <c r="IJF219" s="490"/>
      <c r="IJG219" s="490"/>
      <c r="IJH219" s="490"/>
      <c r="IJI219" s="490"/>
      <c r="IJJ219" s="490"/>
      <c r="IJK219" s="490"/>
      <c r="IJL219" s="490"/>
      <c r="IJM219" s="490"/>
      <c r="IJN219" s="490"/>
      <c r="IJO219" s="490"/>
      <c r="IJP219" s="490"/>
      <c r="IJQ219" s="490"/>
      <c r="IJR219" s="490"/>
      <c r="IJS219" s="490"/>
      <c r="IJT219" s="490"/>
      <c r="IJU219" s="490"/>
      <c r="IJV219" s="490"/>
      <c r="IJW219" s="490"/>
      <c r="IJX219" s="490"/>
      <c r="IJY219" s="490"/>
      <c r="IJZ219" s="490"/>
      <c r="IKA219" s="490"/>
      <c r="IKB219" s="490"/>
      <c r="IKC219" s="490"/>
      <c r="IKD219" s="490"/>
      <c r="IKE219" s="490"/>
      <c r="IKF219" s="490"/>
      <c r="IKG219" s="490"/>
      <c r="IKH219" s="490"/>
      <c r="IKI219" s="490"/>
      <c r="IKJ219" s="490"/>
      <c r="IKK219" s="490"/>
      <c r="IKL219" s="490"/>
      <c r="IKM219" s="490"/>
      <c r="IKN219" s="490"/>
      <c r="IKO219" s="490"/>
      <c r="IKP219" s="490"/>
      <c r="IKQ219" s="490"/>
      <c r="IKR219" s="490"/>
      <c r="IKS219" s="490"/>
      <c r="IKT219" s="490"/>
      <c r="IKU219" s="490"/>
      <c r="IKV219" s="490"/>
      <c r="IKW219" s="490"/>
      <c r="IKX219" s="490"/>
      <c r="IKY219" s="490"/>
      <c r="IKZ219" s="490"/>
      <c r="ILA219" s="490"/>
      <c r="ILB219" s="490"/>
      <c r="ILC219" s="490"/>
      <c r="ILD219" s="490"/>
      <c r="ILE219" s="490"/>
      <c r="ILF219" s="490"/>
      <c r="ILG219" s="490"/>
      <c r="ILH219" s="490"/>
      <c r="ILI219" s="490"/>
      <c r="ILJ219" s="490"/>
      <c r="ILK219" s="490"/>
      <c r="ILL219" s="490"/>
      <c r="ILM219" s="490"/>
      <c r="ILN219" s="490"/>
      <c r="ILO219" s="490"/>
      <c r="ILP219" s="490"/>
      <c r="ILQ219" s="490"/>
      <c r="ILR219" s="490"/>
      <c r="ILS219" s="490"/>
      <c r="ILT219" s="490"/>
      <c r="ILU219" s="490"/>
      <c r="ILV219" s="490"/>
      <c r="ILW219" s="490"/>
      <c r="ILX219" s="490"/>
      <c r="ILY219" s="490"/>
      <c r="ILZ219" s="490"/>
      <c r="IMA219" s="490"/>
      <c r="IMB219" s="490"/>
      <c r="IMC219" s="490"/>
      <c r="IMD219" s="490"/>
      <c r="IME219" s="490"/>
      <c r="IMF219" s="490"/>
      <c r="IMG219" s="490"/>
      <c r="IMH219" s="490"/>
      <c r="IMI219" s="490"/>
      <c r="IMJ219" s="490"/>
      <c r="IMK219" s="490"/>
      <c r="IML219" s="490"/>
      <c r="IMM219" s="490"/>
      <c r="IMN219" s="490"/>
      <c r="IMO219" s="490"/>
      <c r="IMP219" s="490"/>
      <c r="IMQ219" s="490"/>
      <c r="IMR219" s="490"/>
      <c r="IMS219" s="490"/>
      <c r="IMT219" s="490"/>
      <c r="IMU219" s="490"/>
      <c r="IMV219" s="490"/>
      <c r="IMW219" s="490"/>
      <c r="IMX219" s="490"/>
      <c r="IMY219" s="490"/>
      <c r="IMZ219" s="490"/>
      <c r="INA219" s="490"/>
      <c r="INB219" s="490"/>
      <c r="INC219" s="490"/>
      <c r="IND219" s="490"/>
      <c r="INE219" s="490"/>
      <c r="INF219" s="490"/>
      <c r="ING219" s="490"/>
      <c r="INH219" s="490"/>
      <c r="INI219" s="490"/>
      <c r="INJ219" s="490"/>
      <c r="INK219" s="490"/>
      <c r="INL219" s="490"/>
      <c r="INM219" s="490"/>
      <c r="INN219" s="490"/>
      <c r="INO219" s="490"/>
      <c r="INP219" s="490"/>
      <c r="INQ219" s="490"/>
      <c r="INR219" s="490"/>
      <c r="INS219" s="490"/>
      <c r="INT219" s="490"/>
      <c r="INU219" s="490"/>
      <c r="INV219" s="490"/>
      <c r="INW219" s="490"/>
      <c r="INX219" s="490"/>
      <c r="INY219" s="490"/>
      <c r="INZ219" s="490"/>
      <c r="IOA219" s="490"/>
      <c r="IOB219" s="490"/>
      <c r="IOC219" s="490"/>
      <c r="IOD219" s="490"/>
      <c r="IOE219" s="490"/>
      <c r="IOF219" s="490"/>
      <c r="IOG219" s="490"/>
      <c r="IOH219" s="490"/>
      <c r="IOI219" s="490"/>
      <c r="IOJ219" s="490"/>
      <c r="IOK219" s="490"/>
      <c r="IOL219" s="490"/>
      <c r="IOM219" s="490"/>
      <c r="ION219" s="490"/>
      <c r="IOO219" s="490"/>
      <c r="IOP219" s="490"/>
      <c r="IOQ219" s="490"/>
      <c r="IOR219" s="490"/>
      <c r="IOS219" s="490"/>
      <c r="IOT219" s="490"/>
      <c r="IOU219" s="490"/>
      <c r="IOV219" s="490"/>
      <c r="IOW219" s="490"/>
      <c r="IOX219" s="490"/>
      <c r="IOY219" s="490"/>
      <c r="IOZ219" s="490"/>
      <c r="IPA219" s="490"/>
      <c r="IPB219" s="490"/>
      <c r="IPC219" s="490"/>
      <c r="IPD219" s="490"/>
      <c r="IPE219" s="490"/>
      <c r="IPF219" s="490"/>
      <c r="IPG219" s="490"/>
      <c r="IPH219" s="490"/>
      <c r="IPI219" s="490"/>
      <c r="IPJ219" s="490"/>
      <c r="IPK219" s="490"/>
      <c r="IPL219" s="490"/>
      <c r="IPM219" s="490"/>
      <c r="IPN219" s="490"/>
      <c r="IPO219" s="490"/>
      <c r="IPP219" s="490"/>
      <c r="IPQ219" s="490"/>
      <c r="IPR219" s="490"/>
      <c r="IPS219" s="490"/>
      <c r="IPT219" s="490"/>
      <c r="IPU219" s="490"/>
      <c r="IPV219" s="490"/>
      <c r="IPW219" s="490"/>
      <c r="IPX219" s="490"/>
      <c r="IPY219" s="490"/>
      <c r="IPZ219" s="490"/>
      <c r="IQA219" s="490"/>
      <c r="IQB219" s="490"/>
      <c r="IQC219" s="490"/>
      <c r="IQD219" s="490"/>
      <c r="IQE219" s="490"/>
      <c r="IQF219" s="490"/>
      <c r="IQG219" s="490"/>
      <c r="IQH219" s="490"/>
      <c r="IQI219" s="490"/>
      <c r="IQJ219" s="490"/>
      <c r="IQK219" s="490"/>
      <c r="IQL219" s="490"/>
      <c r="IQM219" s="490"/>
      <c r="IQN219" s="490"/>
      <c r="IQO219" s="490"/>
      <c r="IQP219" s="490"/>
      <c r="IQQ219" s="490"/>
      <c r="IQR219" s="490"/>
      <c r="IQS219" s="490"/>
      <c r="IQT219" s="490"/>
      <c r="IQU219" s="490"/>
      <c r="IQV219" s="490"/>
      <c r="IQW219" s="490"/>
      <c r="IQX219" s="490"/>
      <c r="IQY219" s="490"/>
      <c r="IQZ219" s="490"/>
      <c r="IRA219" s="490"/>
      <c r="IRB219" s="490"/>
      <c r="IRC219" s="490"/>
      <c r="IRD219" s="490"/>
      <c r="IRE219" s="490"/>
      <c r="IRF219" s="490"/>
      <c r="IRG219" s="490"/>
      <c r="IRH219" s="490"/>
      <c r="IRI219" s="490"/>
      <c r="IRJ219" s="490"/>
      <c r="IRK219" s="490"/>
      <c r="IRL219" s="490"/>
      <c r="IRM219" s="490"/>
      <c r="IRN219" s="490"/>
      <c r="IRO219" s="490"/>
      <c r="IRP219" s="490"/>
      <c r="IRQ219" s="490"/>
      <c r="IRR219" s="490"/>
      <c r="IRS219" s="490"/>
      <c r="IRT219" s="490"/>
      <c r="IRU219" s="490"/>
      <c r="IRV219" s="490"/>
      <c r="IRW219" s="490"/>
      <c r="IRX219" s="490"/>
      <c r="IRY219" s="490"/>
      <c r="IRZ219" s="490"/>
      <c r="ISA219" s="490"/>
      <c r="ISB219" s="490"/>
      <c r="ISC219" s="490"/>
      <c r="ISD219" s="490"/>
      <c r="ISE219" s="490"/>
      <c r="ISF219" s="490"/>
      <c r="ISG219" s="490"/>
      <c r="ISH219" s="490"/>
      <c r="ISI219" s="490"/>
      <c r="ISJ219" s="490"/>
      <c r="ISK219" s="490"/>
      <c r="ISL219" s="490"/>
      <c r="ISM219" s="490"/>
      <c r="ISN219" s="490"/>
      <c r="ISO219" s="490"/>
      <c r="ISP219" s="490"/>
      <c r="ISQ219" s="490"/>
      <c r="ISR219" s="490"/>
      <c r="ISS219" s="490"/>
      <c r="IST219" s="490"/>
      <c r="ISU219" s="490"/>
      <c r="ISV219" s="490"/>
      <c r="ISW219" s="490"/>
      <c r="ISX219" s="490"/>
      <c r="ISY219" s="490"/>
      <c r="ISZ219" s="490"/>
      <c r="ITA219" s="490"/>
      <c r="ITB219" s="490"/>
      <c r="ITC219" s="490"/>
      <c r="ITD219" s="490"/>
      <c r="ITE219" s="490"/>
      <c r="ITF219" s="490"/>
      <c r="ITG219" s="490"/>
      <c r="ITH219" s="490"/>
      <c r="ITI219" s="490"/>
      <c r="ITJ219" s="490"/>
      <c r="ITK219" s="490"/>
      <c r="ITL219" s="490"/>
      <c r="ITM219" s="490"/>
      <c r="ITN219" s="490"/>
      <c r="ITO219" s="490"/>
      <c r="ITP219" s="490"/>
      <c r="ITQ219" s="490"/>
      <c r="ITR219" s="490"/>
      <c r="ITS219" s="490"/>
      <c r="ITT219" s="490"/>
      <c r="ITU219" s="490"/>
      <c r="ITV219" s="490"/>
      <c r="ITW219" s="490"/>
      <c r="ITX219" s="490"/>
      <c r="ITY219" s="490"/>
      <c r="ITZ219" s="490"/>
      <c r="IUA219" s="490"/>
      <c r="IUB219" s="490"/>
      <c r="IUC219" s="490"/>
      <c r="IUD219" s="490"/>
      <c r="IUE219" s="490"/>
      <c r="IUF219" s="490"/>
      <c r="IUG219" s="490"/>
      <c r="IUH219" s="490"/>
      <c r="IUI219" s="490"/>
      <c r="IUJ219" s="490"/>
      <c r="IUK219" s="490"/>
      <c r="IUL219" s="490"/>
      <c r="IUM219" s="490"/>
      <c r="IUN219" s="490"/>
      <c r="IUO219" s="490"/>
      <c r="IUP219" s="490"/>
      <c r="IUQ219" s="490"/>
      <c r="IUR219" s="490"/>
      <c r="IUS219" s="490"/>
      <c r="IUT219" s="490"/>
      <c r="IUU219" s="490"/>
      <c r="IUV219" s="490"/>
      <c r="IUW219" s="490"/>
      <c r="IUX219" s="490"/>
      <c r="IUY219" s="490"/>
      <c r="IUZ219" s="490"/>
      <c r="IVA219" s="490"/>
      <c r="IVB219" s="490"/>
      <c r="IVC219" s="490"/>
      <c r="IVD219" s="490"/>
      <c r="IVE219" s="490"/>
      <c r="IVF219" s="490"/>
      <c r="IVG219" s="490"/>
      <c r="IVH219" s="490"/>
      <c r="IVI219" s="490"/>
      <c r="IVJ219" s="490"/>
      <c r="IVK219" s="490"/>
      <c r="IVL219" s="490"/>
      <c r="IVM219" s="490"/>
      <c r="IVN219" s="490"/>
      <c r="IVO219" s="490"/>
      <c r="IVP219" s="490"/>
      <c r="IVQ219" s="490"/>
      <c r="IVR219" s="490"/>
      <c r="IVS219" s="490"/>
      <c r="IVT219" s="490"/>
      <c r="IVU219" s="490"/>
      <c r="IVV219" s="490"/>
      <c r="IVW219" s="490"/>
      <c r="IVX219" s="490"/>
      <c r="IVY219" s="490"/>
      <c r="IVZ219" s="490"/>
      <c r="IWA219" s="490"/>
      <c r="IWB219" s="490"/>
      <c r="IWC219" s="490"/>
      <c r="IWD219" s="490"/>
      <c r="IWE219" s="490"/>
      <c r="IWF219" s="490"/>
      <c r="IWG219" s="490"/>
      <c r="IWH219" s="490"/>
      <c r="IWI219" s="490"/>
      <c r="IWJ219" s="490"/>
      <c r="IWK219" s="490"/>
      <c r="IWL219" s="490"/>
      <c r="IWM219" s="490"/>
      <c r="IWN219" s="490"/>
      <c r="IWO219" s="490"/>
      <c r="IWP219" s="490"/>
      <c r="IWQ219" s="490"/>
      <c r="IWR219" s="490"/>
      <c r="IWS219" s="490"/>
      <c r="IWT219" s="490"/>
      <c r="IWU219" s="490"/>
      <c r="IWV219" s="490"/>
      <c r="IWW219" s="490"/>
      <c r="IWX219" s="490"/>
      <c r="IWY219" s="490"/>
      <c r="IWZ219" s="490"/>
      <c r="IXA219" s="490"/>
      <c r="IXB219" s="490"/>
      <c r="IXC219" s="490"/>
      <c r="IXD219" s="490"/>
      <c r="IXE219" s="490"/>
      <c r="IXF219" s="490"/>
      <c r="IXG219" s="490"/>
      <c r="IXH219" s="490"/>
      <c r="IXI219" s="490"/>
      <c r="IXJ219" s="490"/>
      <c r="IXK219" s="490"/>
      <c r="IXL219" s="490"/>
      <c r="IXM219" s="490"/>
      <c r="IXN219" s="490"/>
      <c r="IXO219" s="490"/>
      <c r="IXP219" s="490"/>
      <c r="IXQ219" s="490"/>
      <c r="IXR219" s="490"/>
      <c r="IXS219" s="490"/>
      <c r="IXT219" s="490"/>
      <c r="IXU219" s="490"/>
      <c r="IXV219" s="490"/>
      <c r="IXW219" s="490"/>
      <c r="IXX219" s="490"/>
      <c r="IXY219" s="490"/>
      <c r="IXZ219" s="490"/>
      <c r="IYA219" s="490"/>
      <c r="IYB219" s="490"/>
      <c r="IYC219" s="490"/>
      <c r="IYD219" s="490"/>
      <c r="IYE219" s="490"/>
      <c r="IYF219" s="490"/>
      <c r="IYG219" s="490"/>
      <c r="IYH219" s="490"/>
      <c r="IYI219" s="490"/>
      <c r="IYJ219" s="490"/>
      <c r="IYK219" s="490"/>
      <c r="IYL219" s="490"/>
      <c r="IYM219" s="490"/>
      <c r="IYN219" s="490"/>
      <c r="IYO219" s="490"/>
      <c r="IYP219" s="490"/>
      <c r="IYQ219" s="490"/>
      <c r="IYR219" s="490"/>
      <c r="IYS219" s="490"/>
      <c r="IYT219" s="490"/>
      <c r="IYU219" s="490"/>
      <c r="IYV219" s="490"/>
      <c r="IYW219" s="490"/>
      <c r="IYX219" s="490"/>
      <c r="IYY219" s="490"/>
      <c r="IYZ219" s="490"/>
      <c r="IZA219" s="490"/>
      <c r="IZB219" s="490"/>
      <c r="IZC219" s="490"/>
      <c r="IZD219" s="490"/>
      <c r="IZE219" s="490"/>
      <c r="IZF219" s="490"/>
      <c r="IZG219" s="490"/>
      <c r="IZH219" s="490"/>
      <c r="IZI219" s="490"/>
      <c r="IZJ219" s="490"/>
      <c r="IZK219" s="490"/>
      <c r="IZL219" s="490"/>
      <c r="IZM219" s="490"/>
      <c r="IZN219" s="490"/>
      <c r="IZO219" s="490"/>
      <c r="IZP219" s="490"/>
      <c r="IZQ219" s="490"/>
      <c r="IZR219" s="490"/>
      <c r="IZS219" s="490"/>
      <c r="IZT219" s="490"/>
      <c r="IZU219" s="490"/>
      <c r="IZV219" s="490"/>
      <c r="IZW219" s="490"/>
      <c r="IZX219" s="490"/>
      <c r="IZY219" s="490"/>
      <c r="IZZ219" s="490"/>
      <c r="JAA219" s="490"/>
      <c r="JAB219" s="490"/>
      <c r="JAC219" s="490"/>
      <c r="JAD219" s="490"/>
      <c r="JAE219" s="490"/>
      <c r="JAF219" s="490"/>
      <c r="JAG219" s="490"/>
      <c r="JAH219" s="490"/>
      <c r="JAI219" s="490"/>
      <c r="JAJ219" s="490"/>
      <c r="JAK219" s="490"/>
      <c r="JAL219" s="490"/>
      <c r="JAM219" s="490"/>
      <c r="JAN219" s="490"/>
      <c r="JAO219" s="490"/>
      <c r="JAP219" s="490"/>
      <c r="JAQ219" s="490"/>
      <c r="JAR219" s="490"/>
      <c r="JAS219" s="490"/>
      <c r="JAT219" s="490"/>
      <c r="JAU219" s="490"/>
      <c r="JAV219" s="490"/>
      <c r="JAW219" s="490"/>
      <c r="JAX219" s="490"/>
      <c r="JAY219" s="490"/>
      <c r="JAZ219" s="490"/>
      <c r="JBA219" s="490"/>
      <c r="JBB219" s="490"/>
      <c r="JBC219" s="490"/>
      <c r="JBD219" s="490"/>
      <c r="JBE219" s="490"/>
      <c r="JBF219" s="490"/>
      <c r="JBG219" s="490"/>
      <c r="JBH219" s="490"/>
      <c r="JBI219" s="490"/>
      <c r="JBJ219" s="490"/>
      <c r="JBK219" s="490"/>
      <c r="JBL219" s="490"/>
      <c r="JBM219" s="490"/>
      <c r="JBN219" s="490"/>
      <c r="JBO219" s="490"/>
      <c r="JBP219" s="490"/>
      <c r="JBQ219" s="490"/>
      <c r="JBR219" s="490"/>
      <c r="JBS219" s="490"/>
      <c r="JBT219" s="490"/>
      <c r="JBU219" s="490"/>
      <c r="JBV219" s="490"/>
      <c r="JBW219" s="490"/>
      <c r="JBX219" s="490"/>
      <c r="JBY219" s="490"/>
      <c r="JBZ219" s="490"/>
      <c r="JCA219" s="490"/>
      <c r="JCB219" s="490"/>
      <c r="JCC219" s="490"/>
      <c r="JCD219" s="490"/>
      <c r="JCE219" s="490"/>
      <c r="JCF219" s="490"/>
      <c r="JCG219" s="490"/>
      <c r="JCH219" s="490"/>
      <c r="JCI219" s="490"/>
      <c r="JCJ219" s="490"/>
      <c r="JCK219" s="490"/>
      <c r="JCL219" s="490"/>
      <c r="JCM219" s="490"/>
      <c r="JCN219" s="490"/>
      <c r="JCO219" s="490"/>
      <c r="JCP219" s="490"/>
      <c r="JCQ219" s="490"/>
      <c r="JCR219" s="490"/>
      <c r="JCS219" s="490"/>
      <c r="JCT219" s="490"/>
      <c r="JCU219" s="490"/>
      <c r="JCV219" s="490"/>
      <c r="JCW219" s="490"/>
      <c r="JCX219" s="490"/>
      <c r="JCY219" s="490"/>
      <c r="JCZ219" s="490"/>
      <c r="JDA219" s="490"/>
      <c r="JDB219" s="490"/>
      <c r="JDC219" s="490"/>
      <c r="JDD219" s="490"/>
      <c r="JDE219" s="490"/>
      <c r="JDF219" s="490"/>
      <c r="JDG219" s="490"/>
      <c r="JDH219" s="490"/>
      <c r="JDI219" s="490"/>
      <c r="JDJ219" s="490"/>
      <c r="JDK219" s="490"/>
      <c r="JDL219" s="490"/>
      <c r="JDM219" s="490"/>
      <c r="JDN219" s="490"/>
      <c r="JDO219" s="490"/>
      <c r="JDP219" s="490"/>
      <c r="JDQ219" s="490"/>
      <c r="JDR219" s="490"/>
      <c r="JDS219" s="490"/>
      <c r="JDT219" s="490"/>
      <c r="JDU219" s="490"/>
      <c r="JDV219" s="490"/>
      <c r="JDW219" s="490"/>
      <c r="JDX219" s="490"/>
      <c r="JDY219" s="490"/>
      <c r="JDZ219" s="490"/>
      <c r="JEA219" s="490"/>
      <c r="JEB219" s="490"/>
      <c r="JEC219" s="490"/>
      <c r="JED219" s="490"/>
      <c r="JEE219" s="490"/>
      <c r="JEF219" s="490"/>
      <c r="JEG219" s="490"/>
      <c r="JEH219" s="490"/>
      <c r="JEI219" s="490"/>
      <c r="JEJ219" s="490"/>
      <c r="JEK219" s="490"/>
      <c r="JEL219" s="490"/>
      <c r="JEM219" s="490"/>
      <c r="JEN219" s="490"/>
      <c r="JEO219" s="490"/>
      <c r="JEP219" s="490"/>
      <c r="JEQ219" s="490"/>
      <c r="JER219" s="490"/>
      <c r="JES219" s="490"/>
      <c r="JET219" s="490"/>
      <c r="JEU219" s="490"/>
      <c r="JEV219" s="490"/>
      <c r="JEW219" s="490"/>
      <c r="JEX219" s="490"/>
      <c r="JEY219" s="490"/>
      <c r="JEZ219" s="490"/>
      <c r="JFA219" s="490"/>
      <c r="JFB219" s="490"/>
      <c r="JFC219" s="490"/>
      <c r="JFD219" s="490"/>
      <c r="JFE219" s="490"/>
      <c r="JFF219" s="490"/>
      <c r="JFG219" s="490"/>
      <c r="JFH219" s="490"/>
      <c r="JFI219" s="490"/>
      <c r="JFJ219" s="490"/>
      <c r="JFK219" s="490"/>
      <c r="JFL219" s="490"/>
      <c r="JFM219" s="490"/>
      <c r="JFN219" s="490"/>
      <c r="JFO219" s="490"/>
      <c r="JFP219" s="490"/>
      <c r="JFQ219" s="490"/>
      <c r="JFR219" s="490"/>
      <c r="JFS219" s="490"/>
      <c r="JFT219" s="490"/>
      <c r="JFU219" s="490"/>
      <c r="JFV219" s="490"/>
      <c r="JFW219" s="490"/>
      <c r="JFX219" s="490"/>
      <c r="JFY219" s="490"/>
      <c r="JFZ219" s="490"/>
      <c r="JGA219" s="490"/>
      <c r="JGB219" s="490"/>
      <c r="JGC219" s="490"/>
      <c r="JGD219" s="490"/>
      <c r="JGE219" s="490"/>
      <c r="JGF219" s="490"/>
      <c r="JGG219" s="490"/>
      <c r="JGH219" s="490"/>
      <c r="JGI219" s="490"/>
      <c r="JGJ219" s="490"/>
      <c r="JGK219" s="490"/>
      <c r="JGL219" s="490"/>
      <c r="JGM219" s="490"/>
      <c r="JGN219" s="490"/>
      <c r="JGO219" s="490"/>
      <c r="JGP219" s="490"/>
      <c r="JGQ219" s="490"/>
      <c r="JGR219" s="490"/>
      <c r="JGS219" s="490"/>
      <c r="JGT219" s="490"/>
      <c r="JGU219" s="490"/>
      <c r="JGV219" s="490"/>
      <c r="JGW219" s="490"/>
      <c r="JGX219" s="490"/>
      <c r="JGY219" s="490"/>
      <c r="JGZ219" s="490"/>
      <c r="JHA219" s="490"/>
      <c r="JHB219" s="490"/>
      <c r="JHC219" s="490"/>
      <c r="JHD219" s="490"/>
      <c r="JHE219" s="490"/>
      <c r="JHF219" s="490"/>
      <c r="JHG219" s="490"/>
      <c r="JHH219" s="490"/>
      <c r="JHI219" s="490"/>
      <c r="JHJ219" s="490"/>
      <c r="JHK219" s="490"/>
      <c r="JHL219" s="490"/>
      <c r="JHM219" s="490"/>
      <c r="JHN219" s="490"/>
      <c r="JHO219" s="490"/>
      <c r="JHP219" s="490"/>
      <c r="JHQ219" s="490"/>
      <c r="JHR219" s="490"/>
      <c r="JHS219" s="490"/>
      <c r="JHT219" s="490"/>
      <c r="JHU219" s="490"/>
      <c r="JHV219" s="490"/>
      <c r="JHW219" s="490"/>
      <c r="JHX219" s="490"/>
      <c r="JHY219" s="490"/>
      <c r="JHZ219" s="490"/>
      <c r="JIA219" s="490"/>
      <c r="JIB219" s="490"/>
      <c r="JIC219" s="490"/>
      <c r="JID219" s="490"/>
      <c r="JIE219" s="490"/>
      <c r="JIF219" s="490"/>
      <c r="JIG219" s="490"/>
      <c r="JIH219" s="490"/>
      <c r="JII219" s="490"/>
      <c r="JIJ219" s="490"/>
      <c r="JIK219" s="490"/>
      <c r="JIL219" s="490"/>
      <c r="JIM219" s="490"/>
      <c r="JIN219" s="490"/>
      <c r="JIO219" s="490"/>
      <c r="JIP219" s="490"/>
      <c r="JIQ219" s="490"/>
      <c r="JIR219" s="490"/>
      <c r="JIS219" s="490"/>
      <c r="JIT219" s="490"/>
      <c r="JIU219" s="490"/>
      <c r="JIV219" s="490"/>
      <c r="JIW219" s="490"/>
      <c r="JIX219" s="490"/>
      <c r="JIY219" s="490"/>
      <c r="JIZ219" s="490"/>
      <c r="JJA219" s="490"/>
      <c r="JJB219" s="490"/>
      <c r="JJC219" s="490"/>
      <c r="JJD219" s="490"/>
      <c r="JJE219" s="490"/>
      <c r="JJF219" s="490"/>
      <c r="JJG219" s="490"/>
      <c r="JJH219" s="490"/>
      <c r="JJI219" s="490"/>
      <c r="JJJ219" s="490"/>
      <c r="JJK219" s="490"/>
      <c r="JJL219" s="490"/>
      <c r="JJM219" s="490"/>
      <c r="JJN219" s="490"/>
      <c r="JJO219" s="490"/>
      <c r="JJP219" s="490"/>
      <c r="JJQ219" s="490"/>
      <c r="JJR219" s="490"/>
      <c r="JJS219" s="490"/>
      <c r="JJT219" s="490"/>
      <c r="JJU219" s="490"/>
      <c r="JJV219" s="490"/>
      <c r="JJW219" s="490"/>
      <c r="JJX219" s="490"/>
      <c r="JJY219" s="490"/>
      <c r="JJZ219" s="490"/>
      <c r="JKA219" s="490"/>
      <c r="JKB219" s="490"/>
      <c r="JKC219" s="490"/>
      <c r="JKD219" s="490"/>
      <c r="JKE219" s="490"/>
      <c r="JKF219" s="490"/>
      <c r="JKG219" s="490"/>
      <c r="JKH219" s="490"/>
      <c r="JKI219" s="490"/>
      <c r="JKJ219" s="490"/>
      <c r="JKK219" s="490"/>
      <c r="JKL219" s="490"/>
      <c r="JKM219" s="490"/>
      <c r="JKN219" s="490"/>
      <c r="JKO219" s="490"/>
      <c r="JKP219" s="490"/>
      <c r="JKQ219" s="490"/>
      <c r="JKR219" s="490"/>
      <c r="JKS219" s="490"/>
      <c r="JKT219" s="490"/>
      <c r="JKU219" s="490"/>
      <c r="JKV219" s="490"/>
      <c r="JKW219" s="490"/>
      <c r="JKX219" s="490"/>
      <c r="JKY219" s="490"/>
      <c r="JKZ219" s="490"/>
      <c r="JLA219" s="490"/>
      <c r="JLB219" s="490"/>
      <c r="JLC219" s="490"/>
      <c r="JLD219" s="490"/>
      <c r="JLE219" s="490"/>
      <c r="JLF219" s="490"/>
      <c r="JLG219" s="490"/>
      <c r="JLH219" s="490"/>
      <c r="JLI219" s="490"/>
      <c r="JLJ219" s="490"/>
      <c r="JLK219" s="490"/>
      <c r="JLL219" s="490"/>
      <c r="JLM219" s="490"/>
      <c r="JLN219" s="490"/>
      <c r="JLO219" s="490"/>
      <c r="JLP219" s="490"/>
      <c r="JLQ219" s="490"/>
      <c r="JLR219" s="490"/>
      <c r="JLS219" s="490"/>
      <c r="JLT219" s="490"/>
      <c r="JLU219" s="490"/>
      <c r="JLV219" s="490"/>
      <c r="JLW219" s="490"/>
      <c r="JLX219" s="490"/>
      <c r="JLY219" s="490"/>
      <c r="JLZ219" s="490"/>
      <c r="JMA219" s="490"/>
      <c r="JMB219" s="490"/>
      <c r="JMC219" s="490"/>
      <c r="JMD219" s="490"/>
      <c r="JME219" s="490"/>
      <c r="JMF219" s="490"/>
      <c r="JMG219" s="490"/>
      <c r="JMH219" s="490"/>
      <c r="JMI219" s="490"/>
      <c r="JMJ219" s="490"/>
      <c r="JMK219" s="490"/>
      <c r="JML219" s="490"/>
      <c r="JMM219" s="490"/>
      <c r="JMN219" s="490"/>
      <c r="JMO219" s="490"/>
      <c r="JMP219" s="490"/>
      <c r="JMQ219" s="490"/>
      <c r="JMR219" s="490"/>
      <c r="JMS219" s="490"/>
      <c r="JMT219" s="490"/>
      <c r="JMU219" s="490"/>
      <c r="JMV219" s="490"/>
      <c r="JMW219" s="490"/>
      <c r="JMX219" s="490"/>
      <c r="JMY219" s="490"/>
      <c r="JMZ219" s="490"/>
      <c r="JNA219" s="490"/>
      <c r="JNB219" s="490"/>
      <c r="JNC219" s="490"/>
      <c r="JND219" s="490"/>
      <c r="JNE219" s="490"/>
      <c r="JNF219" s="490"/>
      <c r="JNG219" s="490"/>
      <c r="JNH219" s="490"/>
      <c r="JNI219" s="490"/>
      <c r="JNJ219" s="490"/>
      <c r="JNK219" s="490"/>
      <c r="JNL219" s="490"/>
      <c r="JNM219" s="490"/>
      <c r="JNN219" s="490"/>
      <c r="JNO219" s="490"/>
      <c r="JNP219" s="490"/>
      <c r="JNQ219" s="490"/>
      <c r="JNR219" s="490"/>
      <c r="JNS219" s="490"/>
      <c r="JNT219" s="490"/>
      <c r="JNU219" s="490"/>
      <c r="JNV219" s="490"/>
      <c r="JNW219" s="490"/>
      <c r="JNX219" s="490"/>
      <c r="JNY219" s="490"/>
      <c r="JNZ219" s="490"/>
      <c r="JOA219" s="490"/>
      <c r="JOB219" s="490"/>
      <c r="JOC219" s="490"/>
      <c r="JOD219" s="490"/>
      <c r="JOE219" s="490"/>
      <c r="JOF219" s="490"/>
      <c r="JOG219" s="490"/>
      <c r="JOH219" s="490"/>
      <c r="JOI219" s="490"/>
      <c r="JOJ219" s="490"/>
      <c r="JOK219" s="490"/>
      <c r="JOL219" s="490"/>
      <c r="JOM219" s="490"/>
      <c r="JON219" s="490"/>
      <c r="JOO219" s="490"/>
      <c r="JOP219" s="490"/>
      <c r="JOQ219" s="490"/>
      <c r="JOR219" s="490"/>
      <c r="JOS219" s="490"/>
      <c r="JOT219" s="490"/>
      <c r="JOU219" s="490"/>
      <c r="JOV219" s="490"/>
      <c r="JOW219" s="490"/>
      <c r="JOX219" s="490"/>
      <c r="JOY219" s="490"/>
      <c r="JOZ219" s="490"/>
      <c r="JPA219" s="490"/>
      <c r="JPB219" s="490"/>
      <c r="JPC219" s="490"/>
      <c r="JPD219" s="490"/>
      <c r="JPE219" s="490"/>
      <c r="JPF219" s="490"/>
      <c r="JPG219" s="490"/>
      <c r="JPH219" s="490"/>
      <c r="JPI219" s="490"/>
      <c r="JPJ219" s="490"/>
      <c r="JPK219" s="490"/>
      <c r="JPL219" s="490"/>
      <c r="JPM219" s="490"/>
      <c r="JPN219" s="490"/>
      <c r="JPO219" s="490"/>
      <c r="JPP219" s="490"/>
      <c r="JPQ219" s="490"/>
      <c r="JPR219" s="490"/>
      <c r="JPS219" s="490"/>
      <c r="JPT219" s="490"/>
      <c r="JPU219" s="490"/>
      <c r="JPV219" s="490"/>
      <c r="JPW219" s="490"/>
      <c r="JPX219" s="490"/>
      <c r="JPY219" s="490"/>
      <c r="JPZ219" s="490"/>
      <c r="JQA219" s="490"/>
      <c r="JQB219" s="490"/>
      <c r="JQC219" s="490"/>
      <c r="JQD219" s="490"/>
      <c r="JQE219" s="490"/>
      <c r="JQF219" s="490"/>
      <c r="JQG219" s="490"/>
      <c r="JQH219" s="490"/>
      <c r="JQI219" s="490"/>
      <c r="JQJ219" s="490"/>
      <c r="JQK219" s="490"/>
      <c r="JQL219" s="490"/>
      <c r="JQM219" s="490"/>
      <c r="JQN219" s="490"/>
      <c r="JQO219" s="490"/>
      <c r="JQP219" s="490"/>
      <c r="JQQ219" s="490"/>
      <c r="JQR219" s="490"/>
      <c r="JQS219" s="490"/>
      <c r="JQT219" s="490"/>
      <c r="JQU219" s="490"/>
      <c r="JQV219" s="490"/>
      <c r="JQW219" s="490"/>
      <c r="JQX219" s="490"/>
      <c r="JQY219" s="490"/>
      <c r="JQZ219" s="490"/>
      <c r="JRA219" s="490"/>
      <c r="JRB219" s="490"/>
      <c r="JRC219" s="490"/>
      <c r="JRD219" s="490"/>
      <c r="JRE219" s="490"/>
      <c r="JRF219" s="490"/>
      <c r="JRG219" s="490"/>
      <c r="JRH219" s="490"/>
      <c r="JRI219" s="490"/>
      <c r="JRJ219" s="490"/>
      <c r="JRK219" s="490"/>
      <c r="JRL219" s="490"/>
      <c r="JRM219" s="490"/>
      <c r="JRN219" s="490"/>
      <c r="JRO219" s="490"/>
      <c r="JRP219" s="490"/>
      <c r="JRQ219" s="490"/>
      <c r="JRR219" s="490"/>
      <c r="JRS219" s="490"/>
      <c r="JRT219" s="490"/>
      <c r="JRU219" s="490"/>
      <c r="JRV219" s="490"/>
      <c r="JRW219" s="490"/>
      <c r="JRX219" s="490"/>
      <c r="JRY219" s="490"/>
      <c r="JRZ219" s="490"/>
      <c r="JSA219" s="490"/>
      <c r="JSB219" s="490"/>
      <c r="JSC219" s="490"/>
      <c r="JSD219" s="490"/>
      <c r="JSE219" s="490"/>
      <c r="JSF219" s="490"/>
      <c r="JSG219" s="490"/>
      <c r="JSH219" s="490"/>
      <c r="JSI219" s="490"/>
      <c r="JSJ219" s="490"/>
      <c r="JSK219" s="490"/>
      <c r="JSL219" s="490"/>
      <c r="JSM219" s="490"/>
      <c r="JSN219" s="490"/>
      <c r="JSO219" s="490"/>
      <c r="JSP219" s="490"/>
      <c r="JSQ219" s="490"/>
      <c r="JSR219" s="490"/>
      <c r="JSS219" s="490"/>
      <c r="JST219" s="490"/>
      <c r="JSU219" s="490"/>
      <c r="JSV219" s="490"/>
      <c r="JSW219" s="490"/>
      <c r="JSX219" s="490"/>
      <c r="JSY219" s="490"/>
      <c r="JSZ219" s="490"/>
      <c r="JTA219" s="490"/>
      <c r="JTB219" s="490"/>
      <c r="JTC219" s="490"/>
      <c r="JTD219" s="490"/>
      <c r="JTE219" s="490"/>
      <c r="JTF219" s="490"/>
      <c r="JTG219" s="490"/>
      <c r="JTH219" s="490"/>
      <c r="JTI219" s="490"/>
      <c r="JTJ219" s="490"/>
      <c r="JTK219" s="490"/>
      <c r="JTL219" s="490"/>
      <c r="JTM219" s="490"/>
      <c r="JTN219" s="490"/>
      <c r="JTO219" s="490"/>
      <c r="JTP219" s="490"/>
      <c r="JTQ219" s="490"/>
      <c r="JTR219" s="490"/>
      <c r="JTS219" s="490"/>
      <c r="JTT219" s="490"/>
      <c r="JTU219" s="490"/>
      <c r="JTV219" s="490"/>
      <c r="JTW219" s="490"/>
      <c r="JTX219" s="490"/>
      <c r="JTY219" s="490"/>
      <c r="JTZ219" s="490"/>
      <c r="JUA219" s="490"/>
      <c r="JUB219" s="490"/>
      <c r="JUC219" s="490"/>
      <c r="JUD219" s="490"/>
      <c r="JUE219" s="490"/>
      <c r="JUF219" s="490"/>
      <c r="JUG219" s="490"/>
      <c r="JUH219" s="490"/>
      <c r="JUI219" s="490"/>
      <c r="JUJ219" s="490"/>
      <c r="JUK219" s="490"/>
      <c r="JUL219" s="490"/>
      <c r="JUM219" s="490"/>
      <c r="JUN219" s="490"/>
      <c r="JUO219" s="490"/>
      <c r="JUP219" s="490"/>
      <c r="JUQ219" s="490"/>
      <c r="JUR219" s="490"/>
      <c r="JUS219" s="490"/>
      <c r="JUT219" s="490"/>
      <c r="JUU219" s="490"/>
      <c r="JUV219" s="490"/>
      <c r="JUW219" s="490"/>
      <c r="JUX219" s="490"/>
      <c r="JUY219" s="490"/>
      <c r="JUZ219" s="490"/>
      <c r="JVA219" s="490"/>
      <c r="JVB219" s="490"/>
      <c r="JVC219" s="490"/>
      <c r="JVD219" s="490"/>
      <c r="JVE219" s="490"/>
      <c r="JVF219" s="490"/>
      <c r="JVG219" s="490"/>
      <c r="JVH219" s="490"/>
      <c r="JVI219" s="490"/>
      <c r="JVJ219" s="490"/>
      <c r="JVK219" s="490"/>
      <c r="JVL219" s="490"/>
      <c r="JVM219" s="490"/>
      <c r="JVN219" s="490"/>
      <c r="JVO219" s="490"/>
      <c r="JVP219" s="490"/>
      <c r="JVQ219" s="490"/>
      <c r="JVR219" s="490"/>
      <c r="JVS219" s="490"/>
      <c r="JVT219" s="490"/>
      <c r="JVU219" s="490"/>
      <c r="JVV219" s="490"/>
      <c r="JVW219" s="490"/>
      <c r="JVX219" s="490"/>
      <c r="JVY219" s="490"/>
      <c r="JVZ219" s="490"/>
      <c r="JWA219" s="490"/>
      <c r="JWB219" s="490"/>
      <c r="JWC219" s="490"/>
      <c r="JWD219" s="490"/>
      <c r="JWE219" s="490"/>
      <c r="JWF219" s="490"/>
      <c r="JWG219" s="490"/>
      <c r="JWH219" s="490"/>
      <c r="JWI219" s="490"/>
      <c r="JWJ219" s="490"/>
      <c r="JWK219" s="490"/>
      <c r="JWL219" s="490"/>
      <c r="JWM219" s="490"/>
      <c r="JWN219" s="490"/>
      <c r="JWO219" s="490"/>
      <c r="JWP219" s="490"/>
      <c r="JWQ219" s="490"/>
      <c r="JWR219" s="490"/>
      <c r="JWS219" s="490"/>
      <c r="JWT219" s="490"/>
      <c r="JWU219" s="490"/>
      <c r="JWV219" s="490"/>
      <c r="JWW219" s="490"/>
      <c r="JWX219" s="490"/>
      <c r="JWY219" s="490"/>
      <c r="JWZ219" s="490"/>
      <c r="JXA219" s="490"/>
      <c r="JXB219" s="490"/>
      <c r="JXC219" s="490"/>
      <c r="JXD219" s="490"/>
      <c r="JXE219" s="490"/>
      <c r="JXF219" s="490"/>
      <c r="JXG219" s="490"/>
      <c r="JXH219" s="490"/>
      <c r="JXI219" s="490"/>
      <c r="JXJ219" s="490"/>
      <c r="JXK219" s="490"/>
      <c r="JXL219" s="490"/>
      <c r="JXM219" s="490"/>
      <c r="JXN219" s="490"/>
      <c r="JXO219" s="490"/>
      <c r="JXP219" s="490"/>
      <c r="JXQ219" s="490"/>
      <c r="JXR219" s="490"/>
      <c r="JXS219" s="490"/>
      <c r="JXT219" s="490"/>
      <c r="JXU219" s="490"/>
      <c r="JXV219" s="490"/>
      <c r="JXW219" s="490"/>
      <c r="JXX219" s="490"/>
      <c r="JXY219" s="490"/>
      <c r="JXZ219" s="490"/>
      <c r="JYA219" s="490"/>
      <c r="JYB219" s="490"/>
      <c r="JYC219" s="490"/>
      <c r="JYD219" s="490"/>
      <c r="JYE219" s="490"/>
      <c r="JYF219" s="490"/>
      <c r="JYG219" s="490"/>
      <c r="JYH219" s="490"/>
      <c r="JYI219" s="490"/>
      <c r="JYJ219" s="490"/>
      <c r="JYK219" s="490"/>
      <c r="JYL219" s="490"/>
      <c r="JYM219" s="490"/>
      <c r="JYN219" s="490"/>
      <c r="JYO219" s="490"/>
      <c r="JYP219" s="490"/>
      <c r="JYQ219" s="490"/>
      <c r="JYR219" s="490"/>
      <c r="JYS219" s="490"/>
      <c r="JYT219" s="490"/>
      <c r="JYU219" s="490"/>
      <c r="JYV219" s="490"/>
      <c r="JYW219" s="490"/>
      <c r="JYX219" s="490"/>
      <c r="JYY219" s="490"/>
      <c r="JYZ219" s="490"/>
      <c r="JZA219" s="490"/>
      <c r="JZB219" s="490"/>
      <c r="JZC219" s="490"/>
      <c r="JZD219" s="490"/>
      <c r="JZE219" s="490"/>
      <c r="JZF219" s="490"/>
      <c r="JZG219" s="490"/>
      <c r="JZH219" s="490"/>
      <c r="JZI219" s="490"/>
      <c r="JZJ219" s="490"/>
      <c r="JZK219" s="490"/>
      <c r="JZL219" s="490"/>
      <c r="JZM219" s="490"/>
      <c r="JZN219" s="490"/>
      <c r="JZO219" s="490"/>
      <c r="JZP219" s="490"/>
      <c r="JZQ219" s="490"/>
      <c r="JZR219" s="490"/>
      <c r="JZS219" s="490"/>
      <c r="JZT219" s="490"/>
      <c r="JZU219" s="490"/>
      <c r="JZV219" s="490"/>
      <c r="JZW219" s="490"/>
      <c r="JZX219" s="490"/>
      <c r="JZY219" s="490"/>
      <c r="JZZ219" s="490"/>
      <c r="KAA219" s="490"/>
      <c r="KAB219" s="490"/>
      <c r="KAC219" s="490"/>
      <c r="KAD219" s="490"/>
      <c r="KAE219" s="490"/>
      <c r="KAF219" s="490"/>
      <c r="KAG219" s="490"/>
      <c r="KAH219" s="490"/>
      <c r="KAI219" s="490"/>
      <c r="KAJ219" s="490"/>
      <c r="KAK219" s="490"/>
      <c r="KAL219" s="490"/>
      <c r="KAM219" s="490"/>
      <c r="KAN219" s="490"/>
      <c r="KAO219" s="490"/>
      <c r="KAP219" s="490"/>
      <c r="KAQ219" s="490"/>
      <c r="KAR219" s="490"/>
      <c r="KAS219" s="490"/>
      <c r="KAT219" s="490"/>
      <c r="KAU219" s="490"/>
      <c r="KAV219" s="490"/>
      <c r="KAW219" s="490"/>
      <c r="KAX219" s="490"/>
      <c r="KAY219" s="490"/>
      <c r="KAZ219" s="490"/>
      <c r="KBA219" s="490"/>
      <c r="KBB219" s="490"/>
      <c r="KBC219" s="490"/>
      <c r="KBD219" s="490"/>
      <c r="KBE219" s="490"/>
      <c r="KBF219" s="490"/>
      <c r="KBG219" s="490"/>
      <c r="KBH219" s="490"/>
      <c r="KBI219" s="490"/>
      <c r="KBJ219" s="490"/>
      <c r="KBK219" s="490"/>
      <c r="KBL219" s="490"/>
      <c r="KBM219" s="490"/>
      <c r="KBN219" s="490"/>
      <c r="KBO219" s="490"/>
      <c r="KBP219" s="490"/>
      <c r="KBQ219" s="490"/>
      <c r="KBR219" s="490"/>
      <c r="KBS219" s="490"/>
      <c r="KBT219" s="490"/>
      <c r="KBU219" s="490"/>
      <c r="KBV219" s="490"/>
      <c r="KBW219" s="490"/>
      <c r="KBX219" s="490"/>
      <c r="KBY219" s="490"/>
      <c r="KBZ219" s="490"/>
      <c r="KCA219" s="490"/>
      <c r="KCB219" s="490"/>
      <c r="KCC219" s="490"/>
      <c r="KCD219" s="490"/>
      <c r="KCE219" s="490"/>
      <c r="KCF219" s="490"/>
      <c r="KCG219" s="490"/>
      <c r="KCH219" s="490"/>
      <c r="KCI219" s="490"/>
      <c r="KCJ219" s="490"/>
      <c r="KCK219" s="490"/>
      <c r="KCL219" s="490"/>
      <c r="KCM219" s="490"/>
      <c r="KCN219" s="490"/>
      <c r="KCO219" s="490"/>
      <c r="KCP219" s="490"/>
      <c r="KCQ219" s="490"/>
      <c r="KCR219" s="490"/>
      <c r="KCS219" s="490"/>
      <c r="KCT219" s="490"/>
      <c r="KCU219" s="490"/>
      <c r="KCV219" s="490"/>
      <c r="KCW219" s="490"/>
      <c r="KCX219" s="490"/>
      <c r="KCY219" s="490"/>
      <c r="KCZ219" s="490"/>
      <c r="KDA219" s="490"/>
      <c r="KDB219" s="490"/>
      <c r="KDC219" s="490"/>
      <c r="KDD219" s="490"/>
      <c r="KDE219" s="490"/>
      <c r="KDF219" s="490"/>
      <c r="KDG219" s="490"/>
      <c r="KDH219" s="490"/>
      <c r="KDI219" s="490"/>
      <c r="KDJ219" s="490"/>
      <c r="KDK219" s="490"/>
      <c r="KDL219" s="490"/>
      <c r="KDM219" s="490"/>
      <c r="KDN219" s="490"/>
      <c r="KDO219" s="490"/>
      <c r="KDP219" s="490"/>
      <c r="KDQ219" s="490"/>
      <c r="KDR219" s="490"/>
      <c r="KDS219" s="490"/>
      <c r="KDT219" s="490"/>
      <c r="KDU219" s="490"/>
      <c r="KDV219" s="490"/>
      <c r="KDW219" s="490"/>
      <c r="KDX219" s="490"/>
      <c r="KDY219" s="490"/>
      <c r="KDZ219" s="490"/>
      <c r="KEA219" s="490"/>
      <c r="KEB219" s="490"/>
      <c r="KEC219" s="490"/>
      <c r="KED219" s="490"/>
      <c r="KEE219" s="490"/>
      <c r="KEF219" s="490"/>
      <c r="KEG219" s="490"/>
      <c r="KEH219" s="490"/>
      <c r="KEI219" s="490"/>
      <c r="KEJ219" s="490"/>
      <c r="KEK219" s="490"/>
      <c r="KEL219" s="490"/>
      <c r="KEM219" s="490"/>
      <c r="KEN219" s="490"/>
      <c r="KEO219" s="490"/>
      <c r="KEP219" s="490"/>
      <c r="KEQ219" s="490"/>
      <c r="KER219" s="490"/>
      <c r="KES219" s="490"/>
      <c r="KET219" s="490"/>
      <c r="KEU219" s="490"/>
      <c r="KEV219" s="490"/>
      <c r="KEW219" s="490"/>
      <c r="KEX219" s="490"/>
      <c r="KEY219" s="490"/>
      <c r="KEZ219" s="490"/>
      <c r="KFA219" s="490"/>
      <c r="KFB219" s="490"/>
      <c r="KFC219" s="490"/>
      <c r="KFD219" s="490"/>
      <c r="KFE219" s="490"/>
      <c r="KFF219" s="490"/>
      <c r="KFG219" s="490"/>
      <c r="KFH219" s="490"/>
      <c r="KFI219" s="490"/>
      <c r="KFJ219" s="490"/>
      <c r="KFK219" s="490"/>
      <c r="KFL219" s="490"/>
      <c r="KFM219" s="490"/>
      <c r="KFN219" s="490"/>
      <c r="KFO219" s="490"/>
      <c r="KFP219" s="490"/>
      <c r="KFQ219" s="490"/>
      <c r="KFR219" s="490"/>
      <c r="KFS219" s="490"/>
      <c r="KFT219" s="490"/>
      <c r="KFU219" s="490"/>
      <c r="KFV219" s="490"/>
      <c r="KFW219" s="490"/>
      <c r="KFX219" s="490"/>
      <c r="KFY219" s="490"/>
      <c r="KFZ219" s="490"/>
      <c r="KGA219" s="490"/>
      <c r="KGB219" s="490"/>
      <c r="KGC219" s="490"/>
      <c r="KGD219" s="490"/>
      <c r="KGE219" s="490"/>
      <c r="KGF219" s="490"/>
      <c r="KGG219" s="490"/>
      <c r="KGH219" s="490"/>
      <c r="KGI219" s="490"/>
      <c r="KGJ219" s="490"/>
      <c r="KGK219" s="490"/>
      <c r="KGL219" s="490"/>
      <c r="KGM219" s="490"/>
      <c r="KGN219" s="490"/>
      <c r="KGO219" s="490"/>
      <c r="KGP219" s="490"/>
      <c r="KGQ219" s="490"/>
      <c r="KGR219" s="490"/>
      <c r="KGS219" s="490"/>
      <c r="KGT219" s="490"/>
      <c r="KGU219" s="490"/>
      <c r="KGV219" s="490"/>
      <c r="KGW219" s="490"/>
      <c r="KGX219" s="490"/>
      <c r="KGY219" s="490"/>
      <c r="KGZ219" s="490"/>
      <c r="KHA219" s="490"/>
      <c r="KHB219" s="490"/>
      <c r="KHC219" s="490"/>
      <c r="KHD219" s="490"/>
      <c r="KHE219" s="490"/>
      <c r="KHF219" s="490"/>
      <c r="KHG219" s="490"/>
      <c r="KHH219" s="490"/>
      <c r="KHI219" s="490"/>
      <c r="KHJ219" s="490"/>
      <c r="KHK219" s="490"/>
      <c r="KHL219" s="490"/>
      <c r="KHM219" s="490"/>
      <c r="KHN219" s="490"/>
      <c r="KHO219" s="490"/>
      <c r="KHP219" s="490"/>
      <c r="KHQ219" s="490"/>
      <c r="KHR219" s="490"/>
      <c r="KHS219" s="490"/>
      <c r="KHT219" s="490"/>
      <c r="KHU219" s="490"/>
      <c r="KHV219" s="490"/>
      <c r="KHW219" s="490"/>
      <c r="KHX219" s="490"/>
      <c r="KHY219" s="490"/>
      <c r="KHZ219" s="490"/>
      <c r="KIA219" s="490"/>
      <c r="KIB219" s="490"/>
      <c r="KIC219" s="490"/>
      <c r="KID219" s="490"/>
      <c r="KIE219" s="490"/>
      <c r="KIF219" s="490"/>
      <c r="KIG219" s="490"/>
      <c r="KIH219" s="490"/>
      <c r="KII219" s="490"/>
      <c r="KIJ219" s="490"/>
      <c r="KIK219" s="490"/>
      <c r="KIL219" s="490"/>
      <c r="KIM219" s="490"/>
      <c r="KIN219" s="490"/>
      <c r="KIO219" s="490"/>
      <c r="KIP219" s="490"/>
      <c r="KIQ219" s="490"/>
      <c r="KIR219" s="490"/>
      <c r="KIS219" s="490"/>
      <c r="KIT219" s="490"/>
      <c r="KIU219" s="490"/>
      <c r="KIV219" s="490"/>
      <c r="KIW219" s="490"/>
      <c r="KIX219" s="490"/>
      <c r="KIY219" s="490"/>
      <c r="KIZ219" s="490"/>
      <c r="KJA219" s="490"/>
      <c r="KJB219" s="490"/>
      <c r="KJC219" s="490"/>
      <c r="KJD219" s="490"/>
      <c r="KJE219" s="490"/>
      <c r="KJF219" s="490"/>
      <c r="KJG219" s="490"/>
      <c r="KJH219" s="490"/>
      <c r="KJI219" s="490"/>
      <c r="KJJ219" s="490"/>
      <c r="KJK219" s="490"/>
      <c r="KJL219" s="490"/>
      <c r="KJM219" s="490"/>
      <c r="KJN219" s="490"/>
      <c r="KJO219" s="490"/>
      <c r="KJP219" s="490"/>
      <c r="KJQ219" s="490"/>
      <c r="KJR219" s="490"/>
      <c r="KJS219" s="490"/>
      <c r="KJT219" s="490"/>
      <c r="KJU219" s="490"/>
      <c r="KJV219" s="490"/>
      <c r="KJW219" s="490"/>
      <c r="KJX219" s="490"/>
      <c r="KJY219" s="490"/>
      <c r="KJZ219" s="490"/>
      <c r="KKA219" s="490"/>
      <c r="KKB219" s="490"/>
      <c r="KKC219" s="490"/>
      <c r="KKD219" s="490"/>
      <c r="KKE219" s="490"/>
      <c r="KKF219" s="490"/>
      <c r="KKG219" s="490"/>
      <c r="KKH219" s="490"/>
      <c r="KKI219" s="490"/>
      <c r="KKJ219" s="490"/>
      <c r="KKK219" s="490"/>
      <c r="KKL219" s="490"/>
      <c r="KKM219" s="490"/>
      <c r="KKN219" s="490"/>
      <c r="KKO219" s="490"/>
      <c r="KKP219" s="490"/>
      <c r="KKQ219" s="490"/>
      <c r="KKR219" s="490"/>
      <c r="KKS219" s="490"/>
      <c r="KKT219" s="490"/>
      <c r="KKU219" s="490"/>
      <c r="KKV219" s="490"/>
      <c r="KKW219" s="490"/>
      <c r="KKX219" s="490"/>
      <c r="KKY219" s="490"/>
      <c r="KKZ219" s="490"/>
      <c r="KLA219" s="490"/>
      <c r="KLB219" s="490"/>
      <c r="KLC219" s="490"/>
      <c r="KLD219" s="490"/>
      <c r="KLE219" s="490"/>
      <c r="KLF219" s="490"/>
      <c r="KLG219" s="490"/>
      <c r="KLH219" s="490"/>
      <c r="KLI219" s="490"/>
      <c r="KLJ219" s="490"/>
      <c r="KLK219" s="490"/>
      <c r="KLL219" s="490"/>
      <c r="KLM219" s="490"/>
      <c r="KLN219" s="490"/>
      <c r="KLO219" s="490"/>
      <c r="KLP219" s="490"/>
      <c r="KLQ219" s="490"/>
      <c r="KLR219" s="490"/>
      <c r="KLS219" s="490"/>
      <c r="KLT219" s="490"/>
      <c r="KLU219" s="490"/>
      <c r="KLV219" s="490"/>
      <c r="KLW219" s="490"/>
      <c r="KLX219" s="490"/>
      <c r="KLY219" s="490"/>
      <c r="KLZ219" s="490"/>
      <c r="KMA219" s="490"/>
      <c r="KMB219" s="490"/>
      <c r="KMC219" s="490"/>
      <c r="KMD219" s="490"/>
      <c r="KME219" s="490"/>
      <c r="KMF219" s="490"/>
      <c r="KMG219" s="490"/>
      <c r="KMH219" s="490"/>
      <c r="KMI219" s="490"/>
      <c r="KMJ219" s="490"/>
      <c r="KMK219" s="490"/>
      <c r="KML219" s="490"/>
      <c r="KMM219" s="490"/>
      <c r="KMN219" s="490"/>
      <c r="KMO219" s="490"/>
      <c r="KMP219" s="490"/>
      <c r="KMQ219" s="490"/>
      <c r="KMR219" s="490"/>
      <c r="KMS219" s="490"/>
      <c r="KMT219" s="490"/>
      <c r="KMU219" s="490"/>
      <c r="KMV219" s="490"/>
      <c r="KMW219" s="490"/>
      <c r="KMX219" s="490"/>
      <c r="KMY219" s="490"/>
      <c r="KMZ219" s="490"/>
      <c r="KNA219" s="490"/>
      <c r="KNB219" s="490"/>
      <c r="KNC219" s="490"/>
      <c r="KND219" s="490"/>
      <c r="KNE219" s="490"/>
      <c r="KNF219" s="490"/>
      <c r="KNG219" s="490"/>
      <c r="KNH219" s="490"/>
      <c r="KNI219" s="490"/>
      <c r="KNJ219" s="490"/>
      <c r="KNK219" s="490"/>
      <c r="KNL219" s="490"/>
      <c r="KNM219" s="490"/>
      <c r="KNN219" s="490"/>
      <c r="KNO219" s="490"/>
      <c r="KNP219" s="490"/>
      <c r="KNQ219" s="490"/>
      <c r="KNR219" s="490"/>
      <c r="KNS219" s="490"/>
      <c r="KNT219" s="490"/>
      <c r="KNU219" s="490"/>
      <c r="KNV219" s="490"/>
      <c r="KNW219" s="490"/>
      <c r="KNX219" s="490"/>
      <c r="KNY219" s="490"/>
      <c r="KNZ219" s="490"/>
      <c r="KOA219" s="490"/>
      <c r="KOB219" s="490"/>
      <c r="KOC219" s="490"/>
      <c r="KOD219" s="490"/>
      <c r="KOE219" s="490"/>
      <c r="KOF219" s="490"/>
      <c r="KOG219" s="490"/>
      <c r="KOH219" s="490"/>
      <c r="KOI219" s="490"/>
      <c r="KOJ219" s="490"/>
      <c r="KOK219" s="490"/>
      <c r="KOL219" s="490"/>
      <c r="KOM219" s="490"/>
      <c r="KON219" s="490"/>
      <c r="KOO219" s="490"/>
      <c r="KOP219" s="490"/>
      <c r="KOQ219" s="490"/>
      <c r="KOR219" s="490"/>
      <c r="KOS219" s="490"/>
      <c r="KOT219" s="490"/>
      <c r="KOU219" s="490"/>
      <c r="KOV219" s="490"/>
      <c r="KOW219" s="490"/>
      <c r="KOX219" s="490"/>
      <c r="KOY219" s="490"/>
      <c r="KOZ219" s="490"/>
      <c r="KPA219" s="490"/>
      <c r="KPB219" s="490"/>
      <c r="KPC219" s="490"/>
      <c r="KPD219" s="490"/>
      <c r="KPE219" s="490"/>
      <c r="KPF219" s="490"/>
      <c r="KPG219" s="490"/>
      <c r="KPH219" s="490"/>
      <c r="KPI219" s="490"/>
      <c r="KPJ219" s="490"/>
      <c r="KPK219" s="490"/>
      <c r="KPL219" s="490"/>
      <c r="KPM219" s="490"/>
      <c r="KPN219" s="490"/>
      <c r="KPO219" s="490"/>
      <c r="KPP219" s="490"/>
      <c r="KPQ219" s="490"/>
      <c r="KPR219" s="490"/>
      <c r="KPS219" s="490"/>
      <c r="KPT219" s="490"/>
      <c r="KPU219" s="490"/>
      <c r="KPV219" s="490"/>
      <c r="KPW219" s="490"/>
      <c r="KPX219" s="490"/>
      <c r="KPY219" s="490"/>
      <c r="KPZ219" s="490"/>
      <c r="KQA219" s="490"/>
      <c r="KQB219" s="490"/>
      <c r="KQC219" s="490"/>
      <c r="KQD219" s="490"/>
      <c r="KQE219" s="490"/>
      <c r="KQF219" s="490"/>
      <c r="KQG219" s="490"/>
      <c r="KQH219" s="490"/>
      <c r="KQI219" s="490"/>
      <c r="KQJ219" s="490"/>
      <c r="KQK219" s="490"/>
      <c r="KQL219" s="490"/>
      <c r="KQM219" s="490"/>
      <c r="KQN219" s="490"/>
      <c r="KQO219" s="490"/>
      <c r="KQP219" s="490"/>
      <c r="KQQ219" s="490"/>
      <c r="KQR219" s="490"/>
      <c r="KQS219" s="490"/>
      <c r="KQT219" s="490"/>
      <c r="KQU219" s="490"/>
      <c r="KQV219" s="490"/>
      <c r="KQW219" s="490"/>
      <c r="KQX219" s="490"/>
      <c r="KQY219" s="490"/>
      <c r="KQZ219" s="490"/>
      <c r="KRA219" s="490"/>
      <c r="KRB219" s="490"/>
      <c r="KRC219" s="490"/>
      <c r="KRD219" s="490"/>
      <c r="KRE219" s="490"/>
      <c r="KRF219" s="490"/>
      <c r="KRG219" s="490"/>
      <c r="KRH219" s="490"/>
      <c r="KRI219" s="490"/>
      <c r="KRJ219" s="490"/>
      <c r="KRK219" s="490"/>
      <c r="KRL219" s="490"/>
      <c r="KRM219" s="490"/>
      <c r="KRN219" s="490"/>
      <c r="KRO219" s="490"/>
      <c r="KRP219" s="490"/>
      <c r="KRQ219" s="490"/>
      <c r="KRR219" s="490"/>
      <c r="KRS219" s="490"/>
      <c r="KRT219" s="490"/>
      <c r="KRU219" s="490"/>
      <c r="KRV219" s="490"/>
      <c r="KRW219" s="490"/>
      <c r="KRX219" s="490"/>
      <c r="KRY219" s="490"/>
      <c r="KRZ219" s="490"/>
      <c r="KSA219" s="490"/>
      <c r="KSB219" s="490"/>
      <c r="KSC219" s="490"/>
      <c r="KSD219" s="490"/>
      <c r="KSE219" s="490"/>
      <c r="KSF219" s="490"/>
      <c r="KSG219" s="490"/>
      <c r="KSH219" s="490"/>
      <c r="KSI219" s="490"/>
      <c r="KSJ219" s="490"/>
      <c r="KSK219" s="490"/>
      <c r="KSL219" s="490"/>
      <c r="KSM219" s="490"/>
      <c r="KSN219" s="490"/>
      <c r="KSO219" s="490"/>
      <c r="KSP219" s="490"/>
      <c r="KSQ219" s="490"/>
      <c r="KSR219" s="490"/>
      <c r="KSS219" s="490"/>
      <c r="KST219" s="490"/>
      <c r="KSU219" s="490"/>
      <c r="KSV219" s="490"/>
      <c r="KSW219" s="490"/>
      <c r="KSX219" s="490"/>
      <c r="KSY219" s="490"/>
      <c r="KSZ219" s="490"/>
      <c r="KTA219" s="490"/>
      <c r="KTB219" s="490"/>
      <c r="KTC219" s="490"/>
      <c r="KTD219" s="490"/>
      <c r="KTE219" s="490"/>
      <c r="KTF219" s="490"/>
      <c r="KTG219" s="490"/>
      <c r="KTH219" s="490"/>
      <c r="KTI219" s="490"/>
      <c r="KTJ219" s="490"/>
      <c r="KTK219" s="490"/>
      <c r="KTL219" s="490"/>
      <c r="KTM219" s="490"/>
      <c r="KTN219" s="490"/>
      <c r="KTO219" s="490"/>
      <c r="KTP219" s="490"/>
      <c r="KTQ219" s="490"/>
      <c r="KTR219" s="490"/>
      <c r="KTS219" s="490"/>
      <c r="KTT219" s="490"/>
      <c r="KTU219" s="490"/>
      <c r="KTV219" s="490"/>
      <c r="KTW219" s="490"/>
      <c r="KTX219" s="490"/>
      <c r="KTY219" s="490"/>
      <c r="KTZ219" s="490"/>
      <c r="KUA219" s="490"/>
      <c r="KUB219" s="490"/>
      <c r="KUC219" s="490"/>
      <c r="KUD219" s="490"/>
      <c r="KUE219" s="490"/>
      <c r="KUF219" s="490"/>
      <c r="KUG219" s="490"/>
      <c r="KUH219" s="490"/>
      <c r="KUI219" s="490"/>
      <c r="KUJ219" s="490"/>
      <c r="KUK219" s="490"/>
      <c r="KUL219" s="490"/>
      <c r="KUM219" s="490"/>
      <c r="KUN219" s="490"/>
      <c r="KUO219" s="490"/>
      <c r="KUP219" s="490"/>
      <c r="KUQ219" s="490"/>
      <c r="KUR219" s="490"/>
      <c r="KUS219" s="490"/>
      <c r="KUT219" s="490"/>
      <c r="KUU219" s="490"/>
      <c r="KUV219" s="490"/>
      <c r="KUW219" s="490"/>
      <c r="KUX219" s="490"/>
      <c r="KUY219" s="490"/>
      <c r="KUZ219" s="490"/>
      <c r="KVA219" s="490"/>
      <c r="KVB219" s="490"/>
      <c r="KVC219" s="490"/>
      <c r="KVD219" s="490"/>
      <c r="KVE219" s="490"/>
      <c r="KVF219" s="490"/>
      <c r="KVG219" s="490"/>
      <c r="KVH219" s="490"/>
      <c r="KVI219" s="490"/>
      <c r="KVJ219" s="490"/>
      <c r="KVK219" s="490"/>
      <c r="KVL219" s="490"/>
      <c r="KVM219" s="490"/>
      <c r="KVN219" s="490"/>
      <c r="KVO219" s="490"/>
      <c r="KVP219" s="490"/>
      <c r="KVQ219" s="490"/>
      <c r="KVR219" s="490"/>
      <c r="KVS219" s="490"/>
      <c r="KVT219" s="490"/>
      <c r="KVU219" s="490"/>
      <c r="KVV219" s="490"/>
      <c r="KVW219" s="490"/>
      <c r="KVX219" s="490"/>
      <c r="KVY219" s="490"/>
      <c r="KVZ219" s="490"/>
      <c r="KWA219" s="490"/>
      <c r="KWB219" s="490"/>
      <c r="KWC219" s="490"/>
      <c r="KWD219" s="490"/>
      <c r="KWE219" s="490"/>
      <c r="KWF219" s="490"/>
      <c r="KWG219" s="490"/>
      <c r="KWH219" s="490"/>
      <c r="KWI219" s="490"/>
      <c r="KWJ219" s="490"/>
      <c r="KWK219" s="490"/>
      <c r="KWL219" s="490"/>
      <c r="KWM219" s="490"/>
      <c r="KWN219" s="490"/>
      <c r="KWO219" s="490"/>
      <c r="KWP219" s="490"/>
      <c r="KWQ219" s="490"/>
      <c r="KWR219" s="490"/>
      <c r="KWS219" s="490"/>
      <c r="KWT219" s="490"/>
      <c r="KWU219" s="490"/>
      <c r="KWV219" s="490"/>
      <c r="KWW219" s="490"/>
      <c r="KWX219" s="490"/>
      <c r="KWY219" s="490"/>
      <c r="KWZ219" s="490"/>
      <c r="KXA219" s="490"/>
      <c r="KXB219" s="490"/>
      <c r="KXC219" s="490"/>
      <c r="KXD219" s="490"/>
      <c r="KXE219" s="490"/>
      <c r="KXF219" s="490"/>
      <c r="KXG219" s="490"/>
      <c r="KXH219" s="490"/>
      <c r="KXI219" s="490"/>
      <c r="KXJ219" s="490"/>
      <c r="KXK219" s="490"/>
      <c r="KXL219" s="490"/>
      <c r="KXM219" s="490"/>
      <c r="KXN219" s="490"/>
      <c r="KXO219" s="490"/>
      <c r="KXP219" s="490"/>
      <c r="KXQ219" s="490"/>
      <c r="KXR219" s="490"/>
      <c r="KXS219" s="490"/>
      <c r="KXT219" s="490"/>
      <c r="KXU219" s="490"/>
      <c r="KXV219" s="490"/>
      <c r="KXW219" s="490"/>
      <c r="KXX219" s="490"/>
      <c r="KXY219" s="490"/>
      <c r="KXZ219" s="490"/>
      <c r="KYA219" s="490"/>
      <c r="KYB219" s="490"/>
      <c r="KYC219" s="490"/>
      <c r="KYD219" s="490"/>
      <c r="KYE219" s="490"/>
      <c r="KYF219" s="490"/>
      <c r="KYG219" s="490"/>
      <c r="KYH219" s="490"/>
      <c r="KYI219" s="490"/>
      <c r="KYJ219" s="490"/>
      <c r="KYK219" s="490"/>
      <c r="KYL219" s="490"/>
      <c r="KYM219" s="490"/>
      <c r="KYN219" s="490"/>
      <c r="KYO219" s="490"/>
      <c r="KYP219" s="490"/>
      <c r="KYQ219" s="490"/>
      <c r="KYR219" s="490"/>
      <c r="KYS219" s="490"/>
      <c r="KYT219" s="490"/>
      <c r="KYU219" s="490"/>
      <c r="KYV219" s="490"/>
      <c r="KYW219" s="490"/>
      <c r="KYX219" s="490"/>
      <c r="KYY219" s="490"/>
      <c r="KYZ219" s="490"/>
      <c r="KZA219" s="490"/>
      <c r="KZB219" s="490"/>
      <c r="KZC219" s="490"/>
      <c r="KZD219" s="490"/>
      <c r="KZE219" s="490"/>
      <c r="KZF219" s="490"/>
      <c r="KZG219" s="490"/>
      <c r="KZH219" s="490"/>
      <c r="KZI219" s="490"/>
      <c r="KZJ219" s="490"/>
      <c r="KZK219" s="490"/>
      <c r="KZL219" s="490"/>
      <c r="KZM219" s="490"/>
      <c r="KZN219" s="490"/>
      <c r="KZO219" s="490"/>
      <c r="KZP219" s="490"/>
      <c r="KZQ219" s="490"/>
      <c r="KZR219" s="490"/>
      <c r="KZS219" s="490"/>
      <c r="KZT219" s="490"/>
      <c r="KZU219" s="490"/>
      <c r="KZV219" s="490"/>
      <c r="KZW219" s="490"/>
      <c r="KZX219" s="490"/>
      <c r="KZY219" s="490"/>
      <c r="KZZ219" s="490"/>
      <c r="LAA219" s="490"/>
      <c r="LAB219" s="490"/>
      <c r="LAC219" s="490"/>
      <c r="LAD219" s="490"/>
      <c r="LAE219" s="490"/>
      <c r="LAF219" s="490"/>
      <c r="LAG219" s="490"/>
      <c r="LAH219" s="490"/>
      <c r="LAI219" s="490"/>
      <c r="LAJ219" s="490"/>
      <c r="LAK219" s="490"/>
      <c r="LAL219" s="490"/>
      <c r="LAM219" s="490"/>
      <c r="LAN219" s="490"/>
      <c r="LAO219" s="490"/>
      <c r="LAP219" s="490"/>
      <c r="LAQ219" s="490"/>
      <c r="LAR219" s="490"/>
      <c r="LAS219" s="490"/>
      <c r="LAT219" s="490"/>
      <c r="LAU219" s="490"/>
      <c r="LAV219" s="490"/>
      <c r="LAW219" s="490"/>
      <c r="LAX219" s="490"/>
      <c r="LAY219" s="490"/>
      <c r="LAZ219" s="490"/>
      <c r="LBA219" s="490"/>
      <c r="LBB219" s="490"/>
      <c r="LBC219" s="490"/>
      <c r="LBD219" s="490"/>
      <c r="LBE219" s="490"/>
      <c r="LBF219" s="490"/>
      <c r="LBG219" s="490"/>
      <c r="LBH219" s="490"/>
      <c r="LBI219" s="490"/>
      <c r="LBJ219" s="490"/>
      <c r="LBK219" s="490"/>
      <c r="LBL219" s="490"/>
      <c r="LBM219" s="490"/>
      <c r="LBN219" s="490"/>
      <c r="LBO219" s="490"/>
      <c r="LBP219" s="490"/>
      <c r="LBQ219" s="490"/>
      <c r="LBR219" s="490"/>
      <c r="LBS219" s="490"/>
      <c r="LBT219" s="490"/>
      <c r="LBU219" s="490"/>
      <c r="LBV219" s="490"/>
      <c r="LBW219" s="490"/>
      <c r="LBX219" s="490"/>
      <c r="LBY219" s="490"/>
      <c r="LBZ219" s="490"/>
      <c r="LCA219" s="490"/>
      <c r="LCB219" s="490"/>
      <c r="LCC219" s="490"/>
      <c r="LCD219" s="490"/>
      <c r="LCE219" s="490"/>
      <c r="LCF219" s="490"/>
      <c r="LCG219" s="490"/>
      <c r="LCH219" s="490"/>
      <c r="LCI219" s="490"/>
      <c r="LCJ219" s="490"/>
      <c r="LCK219" s="490"/>
      <c r="LCL219" s="490"/>
      <c r="LCM219" s="490"/>
      <c r="LCN219" s="490"/>
      <c r="LCO219" s="490"/>
      <c r="LCP219" s="490"/>
      <c r="LCQ219" s="490"/>
      <c r="LCR219" s="490"/>
      <c r="LCS219" s="490"/>
      <c r="LCT219" s="490"/>
      <c r="LCU219" s="490"/>
      <c r="LCV219" s="490"/>
      <c r="LCW219" s="490"/>
      <c r="LCX219" s="490"/>
      <c r="LCY219" s="490"/>
      <c r="LCZ219" s="490"/>
      <c r="LDA219" s="490"/>
      <c r="LDB219" s="490"/>
      <c r="LDC219" s="490"/>
      <c r="LDD219" s="490"/>
      <c r="LDE219" s="490"/>
      <c r="LDF219" s="490"/>
      <c r="LDG219" s="490"/>
      <c r="LDH219" s="490"/>
      <c r="LDI219" s="490"/>
      <c r="LDJ219" s="490"/>
      <c r="LDK219" s="490"/>
      <c r="LDL219" s="490"/>
      <c r="LDM219" s="490"/>
      <c r="LDN219" s="490"/>
      <c r="LDO219" s="490"/>
      <c r="LDP219" s="490"/>
      <c r="LDQ219" s="490"/>
      <c r="LDR219" s="490"/>
      <c r="LDS219" s="490"/>
      <c r="LDT219" s="490"/>
      <c r="LDU219" s="490"/>
      <c r="LDV219" s="490"/>
      <c r="LDW219" s="490"/>
      <c r="LDX219" s="490"/>
      <c r="LDY219" s="490"/>
      <c r="LDZ219" s="490"/>
      <c r="LEA219" s="490"/>
      <c r="LEB219" s="490"/>
      <c r="LEC219" s="490"/>
      <c r="LED219" s="490"/>
      <c r="LEE219" s="490"/>
      <c r="LEF219" s="490"/>
      <c r="LEG219" s="490"/>
      <c r="LEH219" s="490"/>
      <c r="LEI219" s="490"/>
      <c r="LEJ219" s="490"/>
      <c r="LEK219" s="490"/>
      <c r="LEL219" s="490"/>
      <c r="LEM219" s="490"/>
      <c r="LEN219" s="490"/>
      <c r="LEO219" s="490"/>
      <c r="LEP219" s="490"/>
      <c r="LEQ219" s="490"/>
      <c r="LER219" s="490"/>
      <c r="LES219" s="490"/>
      <c r="LET219" s="490"/>
      <c r="LEU219" s="490"/>
      <c r="LEV219" s="490"/>
      <c r="LEW219" s="490"/>
      <c r="LEX219" s="490"/>
      <c r="LEY219" s="490"/>
      <c r="LEZ219" s="490"/>
      <c r="LFA219" s="490"/>
      <c r="LFB219" s="490"/>
      <c r="LFC219" s="490"/>
      <c r="LFD219" s="490"/>
      <c r="LFE219" s="490"/>
      <c r="LFF219" s="490"/>
      <c r="LFG219" s="490"/>
      <c r="LFH219" s="490"/>
      <c r="LFI219" s="490"/>
      <c r="LFJ219" s="490"/>
      <c r="LFK219" s="490"/>
      <c r="LFL219" s="490"/>
      <c r="LFM219" s="490"/>
      <c r="LFN219" s="490"/>
      <c r="LFO219" s="490"/>
      <c r="LFP219" s="490"/>
      <c r="LFQ219" s="490"/>
      <c r="LFR219" s="490"/>
      <c r="LFS219" s="490"/>
      <c r="LFT219" s="490"/>
      <c r="LFU219" s="490"/>
      <c r="LFV219" s="490"/>
      <c r="LFW219" s="490"/>
      <c r="LFX219" s="490"/>
      <c r="LFY219" s="490"/>
      <c r="LFZ219" s="490"/>
      <c r="LGA219" s="490"/>
      <c r="LGB219" s="490"/>
      <c r="LGC219" s="490"/>
      <c r="LGD219" s="490"/>
      <c r="LGE219" s="490"/>
      <c r="LGF219" s="490"/>
      <c r="LGG219" s="490"/>
      <c r="LGH219" s="490"/>
      <c r="LGI219" s="490"/>
      <c r="LGJ219" s="490"/>
      <c r="LGK219" s="490"/>
      <c r="LGL219" s="490"/>
      <c r="LGM219" s="490"/>
      <c r="LGN219" s="490"/>
      <c r="LGO219" s="490"/>
      <c r="LGP219" s="490"/>
      <c r="LGQ219" s="490"/>
      <c r="LGR219" s="490"/>
      <c r="LGS219" s="490"/>
      <c r="LGT219" s="490"/>
      <c r="LGU219" s="490"/>
      <c r="LGV219" s="490"/>
      <c r="LGW219" s="490"/>
      <c r="LGX219" s="490"/>
      <c r="LGY219" s="490"/>
      <c r="LGZ219" s="490"/>
      <c r="LHA219" s="490"/>
      <c r="LHB219" s="490"/>
      <c r="LHC219" s="490"/>
      <c r="LHD219" s="490"/>
      <c r="LHE219" s="490"/>
      <c r="LHF219" s="490"/>
      <c r="LHG219" s="490"/>
      <c r="LHH219" s="490"/>
      <c r="LHI219" s="490"/>
      <c r="LHJ219" s="490"/>
      <c r="LHK219" s="490"/>
      <c r="LHL219" s="490"/>
      <c r="LHM219" s="490"/>
      <c r="LHN219" s="490"/>
      <c r="LHO219" s="490"/>
      <c r="LHP219" s="490"/>
      <c r="LHQ219" s="490"/>
      <c r="LHR219" s="490"/>
      <c r="LHS219" s="490"/>
      <c r="LHT219" s="490"/>
      <c r="LHU219" s="490"/>
      <c r="LHV219" s="490"/>
      <c r="LHW219" s="490"/>
      <c r="LHX219" s="490"/>
      <c r="LHY219" s="490"/>
      <c r="LHZ219" s="490"/>
      <c r="LIA219" s="490"/>
      <c r="LIB219" s="490"/>
      <c r="LIC219" s="490"/>
      <c r="LID219" s="490"/>
      <c r="LIE219" s="490"/>
      <c r="LIF219" s="490"/>
      <c r="LIG219" s="490"/>
      <c r="LIH219" s="490"/>
      <c r="LII219" s="490"/>
      <c r="LIJ219" s="490"/>
      <c r="LIK219" s="490"/>
      <c r="LIL219" s="490"/>
      <c r="LIM219" s="490"/>
      <c r="LIN219" s="490"/>
      <c r="LIO219" s="490"/>
      <c r="LIP219" s="490"/>
      <c r="LIQ219" s="490"/>
      <c r="LIR219" s="490"/>
      <c r="LIS219" s="490"/>
      <c r="LIT219" s="490"/>
      <c r="LIU219" s="490"/>
      <c r="LIV219" s="490"/>
      <c r="LIW219" s="490"/>
      <c r="LIX219" s="490"/>
      <c r="LIY219" s="490"/>
      <c r="LIZ219" s="490"/>
      <c r="LJA219" s="490"/>
      <c r="LJB219" s="490"/>
      <c r="LJC219" s="490"/>
      <c r="LJD219" s="490"/>
      <c r="LJE219" s="490"/>
      <c r="LJF219" s="490"/>
      <c r="LJG219" s="490"/>
      <c r="LJH219" s="490"/>
      <c r="LJI219" s="490"/>
      <c r="LJJ219" s="490"/>
      <c r="LJK219" s="490"/>
      <c r="LJL219" s="490"/>
      <c r="LJM219" s="490"/>
      <c r="LJN219" s="490"/>
      <c r="LJO219" s="490"/>
      <c r="LJP219" s="490"/>
      <c r="LJQ219" s="490"/>
      <c r="LJR219" s="490"/>
      <c r="LJS219" s="490"/>
      <c r="LJT219" s="490"/>
      <c r="LJU219" s="490"/>
      <c r="LJV219" s="490"/>
      <c r="LJW219" s="490"/>
      <c r="LJX219" s="490"/>
      <c r="LJY219" s="490"/>
      <c r="LJZ219" s="490"/>
      <c r="LKA219" s="490"/>
      <c r="LKB219" s="490"/>
      <c r="LKC219" s="490"/>
      <c r="LKD219" s="490"/>
      <c r="LKE219" s="490"/>
      <c r="LKF219" s="490"/>
      <c r="LKG219" s="490"/>
      <c r="LKH219" s="490"/>
      <c r="LKI219" s="490"/>
      <c r="LKJ219" s="490"/>
      <c r="LKK219" s="490"/>
      <c r="LKL219" s="490"/>
      <c r="LKM219" s="490"/>
      <c r="LKN219" s="490"/>
      <c r="LKO219" s="490"/>
      <c r="LKP219" s="490"/>
      <c r="LKQ219" s="490"/>
      <c r="LKR219" s="490"/>
      <c r="LKS219" s="490"/>
      <c r="LKT219" s="490"/>
      <c r="LKU219" s="490"/>
      <c r="LKV219" s="490"/>
      <c r="LKW219" s="490"/>
      <c r="LKX219" s="490"/>
      <c r="LKY219" s="490"/>
      <c r="LKZ219" s="490"/>
      <c r="LLA219" s="490"/>
      <c r="LLB219" s="490"/>
      <c r="LLC219" s="490"/>
      <c r="LLD219" s="490"/>
      <c r="LLE219" s="490"/>
      <c r="LLF219" s="490"/>
      <c r="LLG219" s="490"/>
      <c r="LLH219" s="490"/>
      <c r="LLI219" s="490"/>
      <c r="LLJ219" s="490"/>
      <c r="LLK219" s="490"/>
      <c r="LLL219" s="490"/>
      <c r="LLM219" s="490"/>
      <c r="LLN219" s="490"/>
      <c r="LLO219" s="490"/>
      <c r="LLP219" s="490"/>
      <c r="LLQ219" s="490"/>
      <c r="LLR219" s="490"/>
      <c r="LLS219" s="490"/>
      <c r="LLT219" s="490"/>
      <c r="LLU219" s="490"/>
      <c r="LLV219" s="490"/>
      <c r="LLW219" s="490"/>
      <c r="LLX219" s="490"/>
      <c r="LLY219" s="490"/>
      <c r="LLZ219" s="490"/>
      <c r="LMA219" s="490"/>
      <c r="LMB219" s="490"/>
      <c r="LMC219" s="490"/>
      <c r="LMD219" s="490"/>
      <c r="LME219" s="490"/>
      <c r="LMF219" s="490"/>
      <c r="LMG219" s="490"/>
      <c r="LMH219" s="490"/>
      <c r="LMI219" s="490"/>
      <c r="LMJ219" s="490"/>
      <c r="LMK219" s="490"/>
      <c r="LML219" s="490"/>
      <c r="LMM219" s="490"/>
      <c r="LMN219" s="490"/>
      <c r="LMO219" s="490"/>
      <c r="LMP219" s="490"/>
      <c r="LMQ219" s="490"/>
      <c r="LMR219" s="490"/>
      <c r="LMS219" s="490"/>
      <c r="LMT219" s="490"/>
      <c r="LMU219" s="490"/>
      <c r="LMV219" s="490"/>
      <c r="LMW219" s="490"/>
      <c r="LMX219" s="490"/>
      <c r="LMY219" s="490"/>
      <c r="LMZ219" s="490"/>
      <c r="LNA219" s="490"/>
      <c r="LNB219" s="490"/>
      <c r="LNC219" s="490"/>
      <c r="LND219" s="490"/>
      <c r="LNE219" s="490"/>
      <c r="LNF219" s="490"/>
      <c r="LNG219" s="490"/>
      <c r="LNH219" s="490"/>
      <c r="LNI219" s="490"/>
      <c r="LNJ219" s="490"/>
      <c r="LNK219" s="490"/>
      <c r="LNL219" s="490"/>
      <c r="LNM219" s="490"/>
      <c r="LNN219" s="490"/>
      <c r="LNO219" s="490"/>
      <c r="LNP219" s="490"/>
      <c r="LNQ219" s="490"/>
      <c r="LNR219" s="490"/>
      <c r="LNS219" s="490"/>
      <c r="LNT219" s="490"/>
      <c r="LNU219" s="490"/>
      <c r="LNV219" s="490"/>
      <c r="LNW219" s="490"/>
      <c r="LNX219" s="490"/>
      <c r="LNY219" s="490"/>
      <c r="LNZ219" s="490"/>
      <c r="LOA219" s="490"/>
      <c r="LOB219" s="490"/>
      <c r="LOC219" s="490"/>
      <c r="LOD219" s="490"/>
      <c r="LOE219" s="490"/>
      <c r="LOF219" s="490"/>
      <c r="LOG219" s="490"/>
      <c r="LOH219" s="490"/>
      <c r="LOI219" s="490"/>
      <c r="LOJ219" s="490"/>
      <c r="LOK219" s="490"/>
      <c r="LOL219" s="490"/>
      <c r="LOM219" s="490"/>
      <c r="LON219" s="490"/>
      <c r="LOO219" s="490"/>
      <c r="LOP219" s="490"/>
      <c r="LOQ219" s="490"/>
      <c r="LOR219" s="490"/>
      <c r="LOS219" s="490"/>
      <c r="LOT219" s="490"/>
      <c r="LOU219" s="490"/>
      <c r="LOV219" s="490"/>
      <c r="LOW219" s="490"/>
      <c r="LOX219" s="490"/>
      <c r="LOY219" s="490"/>
      <c r="LOZ219" s="490"/>
      <c r="LPA219" s="490"/>
      <c r="LPB219" s="490"/>
      <c r="LPC219" s="490"/>
      <c r="LPD219" s="490"/>
      <c r="LPE219" s="490"/>
      <c r="LPF219" s="490"/>
      <c r="LPG219" s="490"/>
      <c r="LPH219" s="490"/>
      <c r="LPI219" s="490"/>
      <c r="LPJ219" s="490"/>
      <c r="LPK219" s="490"/>
      <c r="LPL219" s="490"/>
      <c r="LPM219" s="490"/>
      <c r="LPN219" s="490"/>
      <c r="LPO219" s="490"/>
      <c r="LPP219" s="490"/>
      <c r="LPQ219" s="490"/>
      <c r="LPR219" s="490"/>
      <c r="LPS219" s="490"/>
      <c r="LPT219" s="490"/>
      <c r="LPU219" s="490"/>
      <c r="LPV219" s="490"/>
      <c r="LPW219" s="490"/>
      <c r="LPX219" s="490"/>
      <c r="LPY219" s="490"/>
      <c r="LPZ219" s="490"/>
      <c r="LQA219" s="490"/>
      <c r="LQB219" s="490"/>
      <c r="LQC219" s="490"/>
      <c r="LQD219" s="490"/>
      <c r="LQE219" s="490"/>
      <c r="LQF219" s="490"/>
      <c r="LQG219" s="490"/>
      <c r="LQH219" s="490"/>
      <c r="LQI219" s="490"/>
      <c r="LQJ219" s="490"/>
      <c r="LQK219" s="490"/>
      <c r="LQL219" s="490"/>
      <c r="LQM219" s="490"/>
      <c r="LQN219" s="490"/>
      <c r="LQO219" s="490"/>
      <c r="LQP219" s="490"/>
      <c r="LQQ219" s="490"/>
      <c r="LQR219" s="490"/>
      <c r="LQS219" s="490"/>
      <c r="LQT219" s="490"/>
      <c r="LQU219" s="490"/>
      <c r="LQV219" s="490"/>
      <c r="LQW219" s="490"/>
      <c r="LQX219" s="490"/>
      <c r="LQY219" s="490"/>
      <c r="LQZ219" s="490"/>
      <c r="LRA219" s="490"/>
      <c r="LRB219" s="490"/>
      <c r="LRC219" s="490"/>
      <c r="LRD219" s="490"/>
      <c r="LRE219" s="490"/>
      <c r="LRF219" s="490"/>
      <c r="LRG219" s="490"/>
      <c r="LRH219" s="490"/>
      <c r="LRI219" s="490"/>
      <c r="LRJ219" s="490"/>
      <c r="LRK219" s="490"/>
      <c r="LRL219" s="490"/>
      <c r="LRM219" s="490"/>
      <c r="LRN219" s="490"/>
      <c r="LRO219" s="490"/>
      <c r="LRP219" s="490"/>
      <c r="LRQ219" s="490"/>
      <c r="LRR219" s="490"/>
      <c r="LRS219" s="490"/>
      <c r="LRT219" s="490"/>
      <c r="LRU219" s="490"/>
      <c r="LRV219" s="490"/>
      <c r="LRW219" s="490"/>
      <c r="LRX219" s="490"/>
      <c r="LRY219" s="490"/>
      <c r="LRZ219" s="490"/>
      <c r="LSA219" s="490"/>
      <c r="LSB219" s="490"/>
      <c r="LSC219" s="490"/>
      <c r="LSD219" s="490"/>
      <c r="LSE219" s="490"/>
      <c r="LSF219" s="490"/>
      <c r="LSG219" s="490"/>
      <c r="LSH219" s="490"/>
      <c r="LSI219" s="490"/>
      <c r="LSJ219" s="490"/>
      <c r="LSK219" s="490"/>
      <c r="LSL219" s="490"/>
      <c r="LSM219" s="490"/>
      <c r="LSN219" s="490"/>
      <c r="LSO219" s="490"/>
      <c r="LSP219" s="490"/>
      <c r="LSQ219" s="490"/>
      <c r="LSR219" s="490"/>
      <c r="LSS219" s="490"/>
      <c r="LST219" s="490"/>
      <c r="LSU219" s="490"/>
      <c r="LSV219" s="490"/>
      <c r="LSW219" s="490"/>
      <c r="LSX219" s="490"/>
      <c r="LSY219" s="490"/>
      <c r="LSZ219" s="490"/>
      <c r="LTA219" s="490"/>
      <c r="LTB219" s="490"/>
      <c r="LTC219" s="490"/>
      <c r="LTD219" s="490"/>
      <c r="LTE219" s="490"/>
      <c r="LTF219" s="490"/>
      <c r="LTG219" s="490"/>
      <c r="LTH219" s="490"/>
      <c r="LTI219" s="490"/>
      <c r="LTJ219" s="490"/>
      <c r="LTK219" s="490"/>
      <c r="LTL219" s="490"/>
      <c r="LTM219" s="490"/>
      <c r="LTN219" s="490"/>
      <c r="LTO219" s="490"/>
      <c r="LTP219" s="490"/>
      <c r="LTQ219" s="490"/>
      <c r="LTR219" s="490"/>
      <c r="LTS219" s="490"/>
      <c r="LTT219" s="490"/>
      <c r="LTU219" s="490"/>
      <c r="LTV219" s="490"/>
      <c r="LTW219" s="490"/>
      <c r="LTX219" s="490"/>
      <c r="LTY219" s="490"/>
      <c r="LTZ219" s="490"/>
      <c r="LUA219" s="490"/>
      <c r="LUB219" s="490"/>
      <c r="LUC219" s="490"/>
      <c r="LUD219" s="490"/>
      <c r="LUE219" s="490"/>
      <c r="LUF219" s="490"/>
      <c r="LUG219" s="490"/>
      <c r="LUH219" s="490"/>
      <c r="LUI219" s="490"/>
      <c r="LUJ219" s="490"/>
      <c r="LUK219" s="490"/>
      <c r="LUL219" s="490"/>
      <c r="LUM219" s="490"/>
      <c r="LUN219" s="490"/>
      <c r="LUO219" s="490"/>
      <c r="LUP219" s="490"/>
      <c r="LUQ219" s="490"/>
      <c r="LUR219" s="490"/>
      <c r="LUS219" s="490"/>
      <c r="LUT219" s="490"/>
      <c r="LUU219" s="490"/>
      <c r="LUV219" s="490"/>
      <c r="LUW219" s="490"/>
      <c r="LUX219" s="490"/>
      <c r="LUY219" s="490"/>
      <c r="LUZ219" s="490"/>
      <c r="LVA219" s="490"/>
      <c r="LVB219" s="490"/>
      <c r="LVC219" s="490"/>
      <c r="LVD219" s="490"/>
      <c r="LVE219" s="490"/>
      <c r="LVF219" s="490"/>
      <c r="LVG219" s="490"/>
      <c r="LVH219" s="490"/>
      <c r="LVI219" s="490"/>
      <c r="LVJ219" s="490"/>
      <c r="LVK219" s="490"/>
      <c r="LVL219" s="490"/>
      <c r="LVM219" s="490"/>
      <c r="LVN219" s="490"/>
      <c r="LVO219" s="490"/>
      <c r="LVP219" s="490"/>
      <c r="LVQ219" s="490"/>
      <c r="LVR219" s="490"/>
      <c r="LVS219" s="490"/>
      <c r="LVT219" s="490"/>
      <c r="LVU219" s="490"/>
      <c r="LVV219" s="490"/>
      <c r="LVW219" s="490"/>
      <c r="LVX219" s="490"/>
      <c r="LVY219" s="490"/>
      <c r="LVZ219" s="490"/>
      <c r="LWA219" s="490"/>
      <c r="LWB219" s="490"/>
      <c r="LWC219" s="490"/>
      <c r="LWD219" s="490"/>
      <c r="LWE219" s="490"/>
      <c r="LWF219" s="490"/>
      <c r="LWG219" s="490"/>
      <c r="LWH219" s="490"/>
      <c r="LWI219" s="490"/>
      <c r="LWJ219" s="490"/>
      <c r="LWK219" s="490"/>
      <c r="LWL219" s="490"/>
      <c r="LWM219" s="490"/>
      <c r="LWN219" s="490"/>
      <c r="LWO219" s="490"/>
      <c r="LWP219" s="490"/>
      <c r="LWQ219" s="490"/>
      <c r="LWR219" s="490"/>
      <c r="LWS219" s="490"/>
      <c r="LWT219" s="490"/>
      <c r="LWU219" s="490"/>
      <c r="LWV219" s="490"/>
      <c r="LWW219" s="490"/>
      <c r="LWX219" s="490"/>
      <c r="LWY219" s="490"/>
      <c r="LWZ219" s="490"/>
      <c r="LXA219" s="490"/>
      <c r="LXB219" s="490"/>
      <c r="LXC219" s="490"/>
      <c r="LXD219" s="490"/>
      <c r="LXE219" s="490"/>
      <c r="LXF219" s="490"/>
      <c r="LXG219" s="490"/>
      <c r="LXH219" s="490"/>
      <c r="LXI219" s="490"/>
      <c r="LXJ219" s="490"/>
      <c r="LXK219" s="490"/>
      <c r="LXL219" s="490"/>
      <c r="LXM219" s="490"/>
      <c r="LXN219" s="490"/>
      <c r="LXO219" s="490"/>
      <c r="LXP219" s="490"/>
      <c r="LXQ219" s="490"/>
      <c r="LXR219" s="490"/>
      <c r="LXS219" s="490"/>
      <c r="LXT219" s="490"/>
      <c r="LXU219" s="490"/>
      <c r="LXV219" s="490"/>
      <c r="LXW219" s="490"/>
      <c r="LXX219" s="490"/>
      <c r="LXY219" s="490"/>
      <c r="LXZ219" s="490"/>
      <c r="LYA219" s="490"/>
      <c r="LYB219" s="490"/>
      <c r="LYC219" s="490"/>
      <c r="LYD219" s="490"/>
      <c r="LYE219" s="490"/>
      <c r="LYF219" s="490"/>
      <c r="LYG219" s="490"/>
      <c r="LYH219" s="490"/>
      <c r="LYI219" s="490"/>
      <c r="LYJ219" s="490"/>
      <c r="LYK219" s="490"/>
      <c r="LYL219" s="490"/>
      <c r="LYM219" s="490"/>
      <c r="LYN219" s="490"/>
      <c r="LYO219" s="490"/>
      <c r="LYP219" s="490"/>
      <c r="LYQ219" s="490"/>
      <c r="LYR219" s="490"/>
      <c r="LYS219" s="490"/>
      <c r="LYT219" s="490"/>
      <c r="LYU219" s="490"/>
      <c r="LYV219" s="490"/>
      <c r="LYW219" s="490"/>
      <c r="LYX219" s="490"/>
      <c r="LYY219" s="490"/>
      <c r="LYZ219" s="490"/>
      <c r="LZA219" s="490"/>
      <c r="LZB219" s="490"/>
      <c r="LZC219" s="490"/>
      <c r="LZD219" s="490"/>
      <c r="LZE219" s="490"/>
      <c r="LZF219" s="490"/>
      <c r="LZG219" s="490"/>
      <c r="LZH219" s="490"/>
      <c r="LZI219" s="490"/>
      <c r="LZJ219" s="490"/>
      <c r="LZK219" s="490"/>
      <c r="LZL219" s="490"/>
      <c r="LZM219" s="490"/>
      <c r="LZN219" s="490"/>
      <c r="LZO219" s="490"/>
      <c r="LZP219" s="490"/>
      <c r="LZQ219" s="490"/>
      <c r="LZR219" s="490"/>
      <c r="LZS219" s="490"/>
      <c r="LZT219" s="490"/>
      <c r="LZU219" s="490"/>
      <c r="LZV219" s="490"/>
      <c r="LZW219" s="490"/>
      <c r="LZX219" s="490"/>
      <c r="LZY219" s="490"/>
      <c r="LZZ219" s="490"/>
      <c r="MAA219" s="490"/>
      <c r="MAB219" s="490"/>
      <c r="MAC219" s="490"/>
      <c r="MAD219" s="490"/>
      <c r="MAE219" s="490"/>
      <c r="MAF219" s="490"/>
      <c r="MAG219" s="490"/>
      <c r="MAH219" s="490"/>
      <c r="MAI219" s="490"/>
      <c r="MAJ219" s="490"/>
      <c r="MAK219" s="490"/>
      <c r="MAL219" s="490"/>
      <c r="MAM219" s="490"/>
      <c r="MAN219" s="490"/>
      <c r="MAO219" s="490"/>
      <c r="MAP219" s="490"/>
      <c r="MAQ219" s="490"/>
      <c r="MAR219" s="490"/>
      <c r="MAS219" s="490"/>
      <c r="MAT219" s="490"/>
      <c r="MAU219" s="490"/>
      <c r="MAV219" s="490"/>
      <c r="MAW219" s="490"/>
      <c r="MAX219" s="490"/>
      <c r="MAY219" s="490"/>
      <c r="MAZ219" s="490"/>
      <c r="MBA219" s="490"/>
      <c r="MBB219" s="490"/>
      <c r="MBC219" s="490"/>
      <c r="MBD219" s="490"/>
      <c r="MBE219" s="490"/>
      <c r="MBF219" s="490"/>
      <c r="MBG219" s="490"/>
      <c r="MBH219" s="490"/>
      <c r="MBI219" s="490"/>
      <c r="MBJ219" s="490"/>
      <c r="MBK219" s="490"/>
      <c r="MBL219" s="490"/>
      <c r="MBM219" s="490"/>
      <c r="MBN219" s="490"/>
      <c r="MBO219" s="490"/>
      <c r="MBP219" s="490"/>
      <c r="MBQ219" s="490"/>
      <c r="MBR219" s="490"/>
      <c r="MBS219" s="490"/>
      <c r="MBT219" s="490"/>
      <c r="MBU219" s="490"/>
      <c r="MBV219" s="490"/>
      <c r="MBW219" s="490"/>
      <c r="MBX219" s="490"/>
      <c r="MBY219" s="490"/>
      <c r="MBZ219" s="490"/>
      <c r="MCA219" s="490"/>
      <c r="MCB219" s="490"/>
      <c r="MCC219" s="490"/>
      <c r="MCD219" s="490"/>
      <c r="MCE219" s="490"/>
      <c r="MCF219" s="490"/>
      <c r="MCG219" s="490"/>
      <c r="MCH219" s="490"/>
      <c r="MCI219" s="490"/>
      <c r="MCJ219" s="490"/>
      <c r="MCK219" s="490"/>
      <c r="MCL219" s="490"/>
      <c r="MCM219" s="490"/>
      <c r="MCN219" s="490"/>
      <c r="MCO219" s="490"/>
      <c r="MCP219" s="490"/>
      <c r="MCQ219" s="490"/>
      <c r="MCR219" s="490"/>
      <c r="MCS219" s="490"/>
      <c r="MCT219" s="490"/>
      <c r="MCU219" s="490"/>
      <c r="MCV219" s="490"/>
      <c r="MCW219" s="490"/>
      <c r="MCX219" s="490"/>
      <c r="MCY219" s="490"/>
      <c r="MCZ219" s="490"/>
      <c r="MDA219" s="490"/>
      <c r="MDB219" s="490"/>
      <c r="MDC219" s="490"/>
      <c r="MDD219" s="490"/>
      <c r="MDE219" s="490"/>
      <c r="MDF219" s="490"/>
      <c r="MDG219" s="490"/>
      <c r="MDH219" s="490"/>
      <c r="MDI219" s="490"/>
      <c r="MDJ219" s="490"/>
      <c r="MDK219" s="490"/>
      <c r="MDL219" s="490"/>
      <c r="MDM219" s="490"/>
      <c r="MDN219" s="490"/>
      <c r="MDO219" s="490"/>
      <c r="MDP219" s="490"/>
      <c r="MDQ219" s="490"/>
      <c r="MDR219" s="490"/>
      <c r="MDS219" s="490"/>
      <c r="MDT219" s="490"/>
      <c r="MDU219" s="490"/>
      <c r="MDV219" s="490"/>
      <c r="MDW219" s="490"/>
      <c r="MDX219" s="490"/>
      <c r="MDY219" s="490"/>
      <c r="MDZ219" s="490"/>
      <c r="MEA219" s="490"/>
      <c r="MEB219" s="490"/>
      <c r="MEC219" s="490"/>
      <c r="MED219" s="490"/>
      <c r="MEE219" s="490"/>
      <c r="MEF219" s="490"/>
      <c r="MEG219" s="490"/>
      <c r="MEH219" s="490"/>
      <c r="MEI219" s="490"/>
      <c r="MEJ219" s="490"/>
      <c r="MEK219" s="490"/>
      <c r="MEL219" s="490"/>
      <c r="MEM219" s="490"/>
      <c r="MEN219" s="490"/>
      <c r="MEO219" s="490"/>
      <c r="MEP219" s="490"/>
      <c r="MEQ219" s="490"/>
      <c r="MER219" s="490"/>
      <c r="MES219" s="490"/>
      <c r="MET219" s="490"/>
      <c r="MEU219" s="490"/>
      <c r="MEV219" s="490"/>
      <c r="MEW219" s="490"/>
      <c r="MEX219" s="490"/>
      <c r="MEY219" s="490"/>
      <c r="MEZ219" s="490"/>
      <c r="MFA219" s="490"/>
      <c r="MFB219" s="490"/>
      <c r="MFC219" s="490"/>
      <c r="MFD219" s="490"/>
      <c r="MFE219" s="490"/>
      <c r="MFF219" s="490"/>
      <c r="MFG219" s="490"/>
      <c r="MFH219" s="490"/>
      <c r="MFI219" s="490"/>
      <c r="MFJ219" s="490"/>
      <c r="MFK219" s="490"/>
      <c r="MFL219" s="490"/>
      <c r="MFM219" s="490"/>
      <c r="MFN219" s="490"/>
      <c r="MFO219" s="490"/>
      <c r="MFP219" s="490"/>
      <c r="MFQ219" s="490"/>
      <c r="MFR219" s="490"/>
      <c r="MFS219" s="490"/>
      <c r="MFT219" s="490"/>
      <c r="MFU219" s="490"/>
      <c r="MFV219" s="490"/>
      <c r="MFW219" s="490"/>
      <c r="MFX219" s="490"/>
      <c r="MFY219" s="490"/>
      <c r="MFZ219" s="490"/>
      <c r="MGA219" s="490"/>
      <c r="MGB219" s="490"/>
      <c r="MGC219" s="490"/>
      <c r="MGD219" s="490"/>
      <c r="MGE219" s="490"/>
      <c r="MGF219" s="490"/>
      <c r="MGG219" s="490"/>
      <c r="MGH219" s="490"/>
      <c r="MGI219" s="490"/>
      <c r="MGJ219" s="490"/>
      <c r="MGK219" s="490"/>
      <c r="MGL219" s="490"/>
      <c r="MGM219" s="490"/>
      <c r="MGN219" s="490"/>
      <c r="MGO219" s="490"/>
      <c r="MGP219" s="490"/>
      <c r="MGQ219" s="490"/>
      <c r="MGR219" s="490"/>
      <c r="MGS219" s="490"/>
      <c r="MGT219" s="490"/>
      <c r="MGU219" s="490"/>
      <c r="MGV219" s="490"/>
      <c r="MGW219" s="490"/>
      <c r="MGX219" s="490"/>
      <c r="MGY219" s="490"/>
      <c r="MGZ219" s="490"/>
      <c r="MHA219" s="490"/>
      <c r="MHB219" s="490"/>
      <c r="MHC219" s="490"/>
      <c r="MHD219" s="490"/>
      <c r="MHE219" s="490"/>
      <c r="MHF219" s="490"/>
      <c r="MHG219" s="490"/>
      <c r="MHH219" s="490"/>
      <c r="MHI219" s="490"/>
      <c r="MHJ219" s="490"/>
      <c r="MHK219" s="490"/>
      <c r="MHL219" s="490"/>
      <c r="MHM219" s="490"/>
      <c r="MHN219" s="490"/>
      <c r="MHO219" s="490"/>
      <c r="MHP219" s="490"/>
      <c r="MHQ219" s="490"/>
      <c r="MHR219" s="490"/>
      <c r="MHS219" s="490"/>
      <c r="MHT219" s="490"/>
      <c r="MHU219" s="490"/>
      <c r="MHV219" s="490"/>
      <c r="MHW219" s="490"/>
      <c r="MHX219" s="490"/>
      <c r="MHY219" s="490"/>
      <c r="MHZ219" s="490"/>
      <c r="MIA219" s="490"/>
      <c r="MIB219" s="490"/>
      <c r="MIC219" s="490"/>
      <c r="MID219" s="490"/>
      <c r="MIE219" s="490"/>
      <c r="MIF219" s="490"/>
      <c r="MIG219" s="490"/>
      <c r="MIH219" s="490"/>
      <c r="MII219" s="490"/>
      <c r="MIJ219" s="490"/>
      <c r="MIK219" s="490"/>
      <c r="MIL219" s="490"/>
      <c r="MIM219" s="490"/>
      <c r="MIN219" s="490"/>
      <c r="MIO219" s="490"/>
      <c r="MIP219" s="490"/>
      <c r="MIQ219" s="490"/>
      <c r="MIR219" s="490"/>
      <c r="MIS219" s="490"/>
      <c r="MIT219" s="490"/>
      <c r="MIU219" s="490"/>
      <c r="MIV219" s="490"/>
      <c r="MIW219" s="490"/>
      <c r="MIX219" s="490"/>
      <c r="MIY219" s="490"/>
      <c r="MIZ219" s="490"/>
      <c r="MJA219" s="490"/>
      <c r="MJB219" s="490"/>
      <c r="MJC219" s="490"/>
      <c r="MJD219" s="490"/>
      <c r="MJE219" s="490"/>
      <c r="MJF219" s="490"/>
      <c r="MJG219" s="490"/>
      <c r="MJH219" s="490"/>
      <c r="MJI219" s="490"/>
      <c r="MJJ219" s="490"/>
      <c r="MJK219" s="490"/>
      <c r="MJL219" s="490"/>
      <c r="MJM219" s="490"/>
      <c r="MJN219" s="490"/>
      <c r="MJO219" s="490"/>
      <c r="MJP219" s="490"/>
      <c r="MJQ219" s="490"/>
      <c r="MJR219" s="490"/>
      <c r="MJS219" s="490"/>
      <c r="MJT219" s="490"/>
      <c r="MJU219" s="490"/>
      <c r="MJV219" s="490"/>
      <c r="MJW219" s="490"/>
      <c r="MJX219" s="490"/>
      <c r="MJY219" s="490"/>
      <c r="MJZ219" s="490"/>
      <c r="MKA219" s="490"/>
      <c r="MKB219" s="490"/>
      <c r="MKC219" s="490"/>
      <c r="MKD219" s="490"/>
      <c r="MKE219" s="490"/>
      <c r="MKF219" s="490"/>
      <c r="MKG219" s="490"/>
      <c r="MKH219" s="490"/>
      <c r="MKI219" s="490"/>
      <c r="MKJ219" s="490"/>
      <c r="MKK219" s="490"/>
      <c r="MKL219" s="490"/>
      <c r="MKM219" s="490"/>
      <c r="MKN219" s="490"/>
      <c r="MKO219" s="490"/>
      <c r="MKP219" s="490"/>
      <c r="MKQ219" s="490"/>
      <c r="MKR219" s="490"/>
      <c r="MKS219" s="490"/>
      <c r="MKT219" s="490"/>
      <c r="MKU219" s="490"/>
      <c r="MKV219" s="490"/>
      <c r="MKW219" s="490"/>
      <c r="MKX219" s="490"/>
      <c r="MKY219" s="490"/>
      <c r="MKZ219" s="490"/>
      <c r="MLA219" s="490"/>
      <c r="MLB219" s="490"/>
      <c r="MLC219" s="490"/>
      <c r="MLD219" s="490"/>
      <c r="MLE219" s="490"/>
      <c r="MLF219" s="490"/>
      <c r="MLG219" s="490"/>
      <c r="MLH219" s="490"/>
      <c r="MLI219" s="490"/>
      <c r="MLJ219" s="490"/>
      <c r="MLK219" s="490"/>
      <c r="MLL219" s="490"/>
      <c r="MLM219" s="490"/>
      <c r="MLN219" s="490"/>
      <c r="MLO219" s="490"/>
      <c r="MLP219" s="490"/>
      <c r="MLQ219" s="490"/>
      <c r="MLR219" s="490"/>
      <c r="MLS219" s="490"/>
      <c r="MLT219" s="490"/>
      <c r="MLU219" s="490"/>
      <c r="MLV219" s="490"/>
      <c r="MLW219" s="490"/>
      <c r="MLX219" s="490"/>
      <c r="MLY219" s="490"/>
      <c r="MLZ219" s="490"/>
      <c r="MMA219" s="490"/>
      <c r="MMB219" s="490"/>
      <c r="MMC219" s="490"/>
      <c r="MMD219" s="490"/>
      <c r="MME219" s="490"/>
      <c r="MMF219" s="490"/>
      <c r="MMG219" s="490"/>
      <c r="MMH219" s="490"/>
      <c r="MMI219" s="490"/>
      <c r="MMJ219" s="490"/>
      <c r="MMK219" s="490"/>
      <c r="MML219" s="490"/>
      <c r="MMM219" s="490"/>
      <c r="MMN219" s="490"/>
      <c r="MMO219" s="490"/>
      <c r="MMP219" s="490"/>
      <c r="MMQ219" s="490"/>
      <c r="MMR219" s="490"/>
      <c r="MMS219" s="490"/>
      <c r="MMT219" s="490"/>
      <c r="MMU219" s="490"/>
      <c r="MMV219" s="490"/>
      <c r="MMW219" s="490"/>
      <c r="MMX219" s="490"/>
      <c r="MMY219" s="490"/>
      <c r="MMZ219" s="490"/>
      <c r="MNA219" s="490"/>
      <c r="MNB219" s="490"/>
      <c r="MNC219" s="490"/>
      <c r="MND219" s="490"/>
      <c r="MNE219" s="490"/>
      <c r="MNF219" s="490"/>
      <c r="MNG219" s="490"/>
      <c r="MNH219" s="490"/>
      <c r="MNI219" s="490"/>
      <c r="MNJ219" s="490"/>
      <c r="MNK219" s="490"/>
      <c r="MNL219" s="490"/>
      <c r="MNM219" s="490"/>
      <c r="MNN219" s="490"/>
      <c r="MNO219" s="490"/>
      <c r="MNP219" s="490"/>
      <c r="MNQ219" s="490"/>
      <c r="MNR219" s="490"/>
      <c r="MNS219" s="490"/>
      <c r="MNT219" s="490"/>
      <c r="MNU219" s="490"/>
      <c r="MNV219" s="490"/>
      <c r="MNW219" s="490"/>
      <c r="MNX219" s="490"/>
      <c r="MNY219" s="490"/>
      <c r="MNZ219" s="490"/>
      <c r="MOA219" s="490"/>
      <c r="MOB219" s="490"/>
      <c r="MOC219" s="490"/>
      <c r="MOD219" s="490"/>
      <c r="MOE219" s="490"/>
      <c r="MOF219" s="490"/>
      <c r="MOG219" s="490"/>
      <c r="MOH219" s="490"/>
      <c r="MOI219" s="490"/>
      <c r="MOJ219" s="490"/>
      <c r="MOK219" s="490"/>
      <c r="MOL219" s="490"/>
      <c r="MOM219" s="490"/>
      <c r="MON219" s="490"/>
      <c r="MOO219" s="490"/>
      <c r="MOP219" s="490"/>
      <c r="MOQ219" s="490"/>
      <c r="MOR219" s="490"/>
      <c r="MOS219" s="490"/>
      <c r="MOT219" s="490"/>
      <c r="MOU219" s="490"/>
      <c r="MOV219" s="490"/>
      <c r="MOW219" s="490"/>
      <c r="MOX219" s="490"/>
      <c r="MOY219" s="490"/>
      <c r="MOZ219" s="490"/>
      <c r="MPA219" s="490"/>
      <c r="MPB219" s="490"/>
      <c r="MPC219" s="490"/>
      <c r="MPD219" s="490"/>
      <c r="MPE219" s="490"/>
      <c r="MPF219" s="490"/>
      <c r="MPG219" s="490"/>
      <c r="MPH219" s="490"/>
      <c r="MPI219" s="490"/>
      <c r="MPJ219" s="490"/>
      <c r="MPK219" s="490"/>
      <c r="MPL219" s="490"/>
      <c r="MPM219" s="490"/>
      <c r="MPN219" s="490"/>
      <c r="MPO219" s="490"/>
      <c r="MPP219" s="490"/>
      <c r="MPQ219" s="490"/>
      <c r="MPR219" s="490"/>
      <c r="MPS219" s="490"/>
      <c r="MPT219" s="490"/>
      <c r="MPU219" s="490"/>
      <c r="MPV219" s="490"/>
      <c r="MPW219" s="490"/>
      <c r="MPX219" s="490"/>
      <c r="MPY219" s="490"/>
      <c r="MPZ219" s="490"/>
      <c r="MQA219" s="490"/>
      <c r="MQB219" s="490"/>
      <c r="MQC219" s="490"/>
      <c r="MQD219" s="490"/>
      <c r="MQE219" s="490"/>
      <c r="MQF219" s="490"/>
      <c r="MQG219" s="490"/>
      <c r="MQH219" s="490"/>
      <c r="MQI219" s="490"/>
      <c r="MQJ219" s="490"/>
      <c r="MQK219" s="490"/>
      <c r="MQL219" s="490"/>
      <c r="MQM219" s="490"/>
      <c r="MQN219" s="490"/>
      <c r="MQO219" s="490"/>
      <c r="MQP219" s="490"/>
      <c r="MQQ219" s="490"/>
      <c r="MQR219" s="490"/>
      <c r="MQS219" s="490"/>
      <c r="MQT219" s="490"/>
      <c r="MQU219" s="490"/>
      <c r="MQV219" s="490"/>
      <c r="MQW219" s="490"/>
      <c r="MQX219" s="490"/>
      <c r="MQY219" s="490"/>
      <c r="MQZ219" s="490"/>
      <c r="MRA219" s="490"/>
      <c r="MRB219" s="490"/>
      <c r="MRC219" s="490"/>
      <c r="MRD219" s="490"/>
      <c r="MRE219" s="490"/>
      <c r="MRF219" s="490"/>
      <c r="MRG219" s="490"/>
      <c r="MRH219" s="490"/>
      <c r="MRI219" s="490"/>
      <c r="MRJ219" s="490"/>
      <c r="MRK219" s="490"/>
      <c r="MRL219" s="490"/>
      <c r="MRM219" s="490"/>
      <c r="MRN219" s="490"/>
      <c r="MRO219" s="490"/>
      <c r="MRP219" s="490"/>
      <c r="MRQ219" s="490"/>
      <c r="MRR219" s="490"/>
      <c r="MRS219" s="490"/>
      <c r="MRT219" s="490"/>
      <c r="MRU219" s="490"/>
      <c r="MRV219" s="490"/>
      <c r="MRW219" s="490"/>
      <c r="MRX219" s="490"/>
      <c r="MRY219" s="490"/>
      <c r="MRZ219" s="490"/>
      <c r="MSA219" s="490"/>
      <c r="MSB219" s="490"/>
      <c r="MSC219" s="490"/>
      <c r="MSD219" s="490"/>
      <c r="MSE219" s="490"/>
      <c r="MSF219" s="490"/>
      <c r="MSG219" s="490"/>
      <c r="MSH219" s="490"/>
      <c r="MSI219" s="490"/>
      <c r="MSJ219" s="490"/>
      <c r="MSK219" s="490"/>
      <c r="MSL219" s="490"/>
      <c r="MSM219" s="490"/>
      <c r="MSN219" s="490"/>
      <c r="MSO219" s="490"/>
      <c r="MSP219" s="490"/>
      <c r="MSQ219" s="490"/>
      <c r="MSR219" s="490"/>
      <c r="MSS219" s="490"/>
      <c r="MST219" s="490"/>
      <c r="MSU219" s="490"/>
      <c r="MSV219" s="490"/>
      <c r="MSW219" s="490"/>
      <c r="MSX219" s="490"/>
      <c r="MSY219" s="490"/>
      <c r="MSZ219" s="490"/>
      <c r="MTA219" s="490"/>
      <c r="MTB219" s="490"/>
      <c r="MTC219" s="490"/>
      <c r="MTD219" s="490"/>
      <c r="MTE219" s="490"/>
      <c r="MTF219" s="490"/>
      <c r="MTG219" s="490"/>
      <c r="MTH219" s="490"/>
      <c r="MTI219" s="490"/>
      <c r="MTJ219" s="490"/>
      <c r="MTK219" s="490"/>
      <c r="MTL219" s="490"/>
      <c r="MTM219" s="490"/>
      <c r="MTN219" s="490"/>
      <c r="MTO219" s="490"/>
      <c r="MTP219" s="490"/>
      <c r="MTQ219" s="490"/>
      <c r="MTR219" s="490"/>
      <c r="MTS219" s="490"/>
      <c r="MTT219" s="490"/>
      <c r="MTU219" s="490"/>
      <c r="MTV219" s="490"/>
      <c r="MTW219" s="490"/>
      <c r="MTX219" s="490"/>
      <c r="MTY219" s="490"/>
      <c r="MTZ219" s="490"/>
      <c r="MUA219" s="490"/>
      <c r="MUB219" s="490"/>
      <c r="MUC219" s="490"/>
      <c r="MUD219" s="490"/>
      <c r="MUE219" s="490"/>
      <c r="MUF219" s="490"/>
      <c r="MUG219" s="490"/>
      <c r="MUH219" s="490"/>
      <c r="MUI219" s="490"/>
      <c r="MUJ219" s="490"/>
      <c r="MUK219" s="490"/>
      <c r="MUL219" s="490"/>
      <c r="MUM219" s="490"/>
      <c r="MUN219" s="490"/>
      <c r="MUO219" s="490"/>
      <c r="MUP219" s="490"/>
      <c r="MUQ219" s="490"/>
      <c r="MUR219" s="490"/>
      <c r="MUS219" s="490"/>
      <c r="MUT219" s="490"/>
      <c r="MUU219" s="490"/>
      <c r="MUV219" s="490"/>
      <c r="MUW219" s="490"/>
      <c r="MUX219" s="490"/>
      <c r="MUY219" s="490"/>
      <c r="MUZ219" s="490"/>
      <c r="MVA219" s="490"/>
      <c r="MVB219" s="490"/>
      <c r="MVC219" s="490"/>
      <c r="MVD219" s="490"/>
      <c r="MVE219" s="490"/>
      <c r="MVF219" s="490"/>
      <c r="MVG219" s="490"/>
      <c r="MVH219" s="490"/>
      <c r="MVI219" s="490"/>
      <c r="MVJ219" s="490"/>
      <c r="MVK219" s="490"/>
      <c r="MVL219" s="490"/>
      <c r="MVM219" s="490"/>
      <c r="MVN219" s="490"/>
      <c r="MVO219" s="490"/>
      <c r="MVP219" s="490"/>
      <c r="MVQ219" s="490"/>
      <c r="MVR219" s="490"/>
      <c r="MVS219" s="490"/>
      <c r="MVT219" s="490"/>
      <c r="MVU219" s="490"/>
      <c r="MVV219" s="490"/>
      <c r="MVW219" s="490"/>
      <c r="MVX219" s="490"/>
      <c r="MVY219" s="490"/>
      <c r="MVZ219" s="490"/>
      <c r="MWA219" s="490"/>
      <c r="MWB219" s="490"/>
      <c r="MWC219" s="490"/>
      <c r="MWD219" s="490"/>
      <c r="MWE219" s="490"/>
      <c r="MWF219" s="490"/>
      <c r="MWG219" s="490"/>
      <c r="MWH219" s="490"/>
      <c r="MWI219" s="490"/>
      <c r="MWJ219" s="490"/>
      <c r="MWK219" s="490"/>
      <c r="MWL219" s="490"/>
      <c r="MWM219" s="490"/>
      <c r="MWN219" s="490"/>
      <c r="MWO219" s="490"/>
      <c r="MWP219" s="490"/>
      <c r="MWQ219" s="490"/>
      <c r="MWR219" s="490"/>
      <c r="MWS219" s="490"/>
      <c r="MWT219" s="490"/>
      <c r="MWU219" s="490"/>
      <c r="MWV219" s="490"/>
      <c r="MWW219" s="490"/>
      <c r="MWX219" s="490"/>
      <c r="MWY219" s="490"/>
      <c r="MWZ219" s="490"/>
      <c r="MXA219" s="490"/>
      <c r="MXB219" s="490"/>
      <c r="MXC219" s="490"/>
      <c r="MXD219" s="490"/>
      <c r="MXE219" s="490"/>
      <c r="MXF219" s="490"/>
      <c r="MXG219" s="490"/>
      <c r="MXH219" s="490"/>
      <c r="MXI219" s="490"/>
      <c r="MXJ219" s="490"/>
      <c r="MXK219" s="490"/>
      <c r="MXL219" s="490"/>
      <c r="MXM219" s="490"/>
      <c r="MXN219" s="490"/>
      <c r="MXO219" s="490"/>
      <c r="MXP219" s="490"/>
      <c r="MXQ219" s="490"/>
      <c r="MXR219" s="490"/>
      <c r="MXS219" s="490"/>
      <c r="MXT219" s="490"/>
      <c r="MXU219" s="490"/>
      <c r="MXV219" s="490"/>
      <c r="MXW219" s="490"/>
      <c r="MXX219" s="490"/>
      <c r="MXY219" s="490"/>
      <c r="MXZ219" s="490"/>
      <c r="MYA219" s="490"/>
      <c r="MYB219" s="490"/>
      <c r="MYC219" s="490"/>
      <c r="MYD219" s="490"/>
      <c r="MYE219" s="490"/>
      <c r="MYF219" s="490"/>
      <c r="MYG219" s="490"/>
      <c r="MYH219" s="490"/>
      <c r="MYI219" s="490"/>
      <c r="MYJ219" s="490"/>
      <c r="MYK219" s="490"/>
      <c r="MYL219" s="490"/>
      <c r="MYM219" s="490"/>
      <c r="MYN219" s="490"/>
      <c r="MYO219" s="490"/>
      <c r="MYP219" s="490"/>
      <c r="MYQ219" s="490"/>
      <c r="MYR219" s="490"/>
      <c r="MYS219" s="490"/>
      <c r="MYT219" s="490"/>
      <c r="MYU219" s="490"/>
      <c r="MYV219" s="490"/>
      <c r="MYW219" s="490"/>
      <c r="MYX219" s="490"/>
      <c r="MYY219" s="490"/>
      <c r="MYZ219" s="490"/>
      <c r="MZA219" s="490"/>
      <c r="MZB219" s="490"/>
      <c r="MZC219" s="490"/>
      <c r="MZD219" s="490"/>
      <c r="MZE219" s="490"/>
      <c r="MZF219" s="490"/>
      <c r="MZG219" s="490"/>
      <c r="MZH219" s="490"/>
      <c r="MZI219" s="490"/>
      <c r="MZJ219" s="490"/>
      <c r="MZK219" s="490"/>
      <c r="MZL219" s="490"/>
      <c r="MZM219" s="490"/>
      <c r="MZN219" s="490"/>
      <c r="MZO219" s="490"/>
      <c r="MZP219" s="490"/>
      <c r="MZQ219" s="490"/>
      <c r="MZR219" s="490"/>
      <c r="MZS219" s="490"/>
      <c r="MZT219" s="490"/>
      <c r="MZU219" s="490"/>
      <c r="MZV219" s="490"/>
      <c r="MZW219" s="490"/>
      <c r="MZX219" s="490"/>
      <c r="MZY219" s="490"/>
      <c r="MZZ219" s="490"/>
      <c r="NAA219" s="490"/>
      <c r="NAB219" s="490"/>
      <c r="NAC219" s="490"/>
      <c r="NAD219" s="490"/>
      <c r="NAE219" s="490"/>
      <c r="NAF219" s="490"/>
      <c r="NAG219" s="490"/>
      <c r="NAH219" s="490"/>
      <c r="NAI219" s="490"/>
      <c r="NAJ219" s="490"/>
      <c r="NAK219" s="490"/>
      <c r="NAL219" s="490"/>
      <c r="NAM219" s="490"/>
      <c r="NAN219" s="490"/>
      <c r="NAO219" s="490"/>
      <c r="NAP219" s="490"/>
      <c r="NAQ219" s="490"/>
      <c r="NAR219" s="490"/>
      <c r="NAS219" s="490"/>
      <c r="NAT219" s="490"/>
      <c r="NAU219" s="490"/>
      <c r="NAV219" s="490"/>
      <c r="NAW219" s="490"/>
      <c r="NAX219" s="490"/>
      <c r="NAY219" s="490"/>
      <c r="NAZ219" s="490"/>
      <c r="NBA219" s="490"/>
      <c r="NBB219" s="490"/>
      <c r="NBC219" s="490"/>
      <c r="NBD219" s="490"/>
      <c r="NBE219" s="490"/>
      <c r="NBF219" s="490"/>
      <c r="NBG219" s="490"/>
      <c r="NBH219" s="490"/>
      <c r="NBI219" s="490"/>
      <c r="NBJ219" s="490"/>
      <c r="NBK219" s="490"/>
      <c r="NBL219" s="490"/>
      <c r="NBM219" s="490"/>
      <c r="NBN219" s="490"/>
      <c r="NBO219" s="490"/>
      <c r="NBP219" s="490"/>
      <c r="NBQ219" s="490"/>
      <c r="NBR219" s="490"/>
      <c r="NBS219" s="490"/>
      <c r="NBT219" s="490"/>
      <c r="NBU219" s="490"/>
      <c r="NBV219" s="490"/>
      <c r="NBW219" s="490"/>
      <c r="NBX219" s="490"/>
      <c r="NBY219" s="490"/>
      <c r="NBZ219" s="490"/>
      <c r="NCA219" s="490"/>
      <c r="NCB219" s="490"/>
      <c r="NCC219" s="490"/>
      <c r="NCD219" s="490"/>
      <c r="NCE219" s="490"/>
      <c r="NCF219" s="490"/>
      <c r="NCG219" s="490"/>
      <c r="NCH219" s="490"/>
      <c r="NCI219" s="490"/>
      <c r="NCJ219" s="490"/>
      <c r="NCK219" s="490"/>
      <c r="NCL219" s="490"/>
      <c r="NCM219" s="490"/>
      <c r="NCN219" s="490"/>
      <c r="NCO219" s="490"/>
      <c r="NCP219" s="490"/>
      <c r="NCQ219" s="490"/>
      <c r="NCR219" s="490"/>
      <c r="NCS219" s="490"/>
      <c r="NCT219" s="490"/>
      <c r="NCU219" s="490"/>
      <c r="NCV219" s="490"/>
      <c r="NCW219" s="490"/>
      <c r="NCX219" s="490"/>
      <c r="NCY219" s="490"/>
      <c r="NCZ219" s="490"/>
      <c r="NDA219" s="490"/>
      <c r="NDB219" s="490"/>
      <c r="NDC219" s="490"/>
      <c r="NDD219" s="490"/>
      <c r="NDE219" s="490"/>
      <c r="NDF219" s="490"/>
      <c r="NDG219" s="490"/>
      <c r="NDH219" s="490"/>
      <c r="NDI219" s="490"/>
      <c r="NDJ219" s="490"/>
      <c r="NDK219" s="490"/>
      <c r="NDL219" s="490"/>
      <c r="NDM219" s="490"/>
      <c r="NDN219" s="490"/>
      <c r="NDO219" s="490"/>
      <c r="NDP219" s="490"/>
      <c r="NDQ219" s="490"/>
      <c r="NDR219" s="490"/>
      <c r="NDS219" s="490"/>
      <c r="NDT219" s="490"/>
      <c r="NDU219" s="490"/>
      <c r="NDV219" s="490"/>
      <c r="NDW219" s="490"/>
      <c r="NDX219" s="490"/>
      <c r="NDY219" s="490"/>
      <c r="NDZ219" s="490"/>
      <c r="NEA219" s="490"/>
      <c r="NEB219" s="490"/>
      <c r="NEC219" s="490"/>
      <c r="NED219" s="490"/>
      <c r="NEE219" s="490"/>
      <c r="NEF219" s="490"/>
      <c r="NEG219" s="490"/>
      <c r="NEH219" s="490"/>
      <c r="NEI219" s="490"/>
      <c r="NEJ219" s="490"/>
      <c r="NEK219" s="490"/>
      <c r="NEL219" s="490"/>
      <c r="NEM219" s="490"/>
      <c r="NEN219" s="490"/>
      <c r="NEO219" s="490"/>
      <c r="NEP219" s="490"/>
      <c r="NEQ219" s="490"/>
      <c r="NER219" s="490"/>
      <c r="NES219" s="490"/>
      <c r="NET219" s="490"/>
      <c r="NEU219" s="490"/>
      <c r="NEV219" s="490"/>
      <c r="NEW219" s="490"/>
      <c r="NEX219" s="490"/>
      <c r="NEY219" s="490"/>
      <c r="NEZ219" s="490"/>
      <c r="NFA219" s="490"/>
      <c r="NFB219" s="490"/>
      <c r="NFC219" s="490"/>
      <c r="NFD219" s="490"/>
      <c r="NFE219" s="490"/>
      <c r="NFF219" s="490"/>
      <c r="NFG219" s="490"/>
      <c r="NFH219" s="490"/>
      <c r="NFI219" s="490"/>
      <c r="NFJ219" s="490"/>
      <c r="NFK219" s="490"/>
      <c r="NFL219" s="490"/>
      <c r="NFM219" s="490"/>
      <c r="NFN219" s="490"/>
      <c r="NFO219" s="490"/>
      <c r="NFP219" s="490"/>
      <c r="NFQ219" s="490"/>
      <c r="NFR219" s="490"/>
      <c r="NFS219" s="490"/>
      <c r="NFT219" s="490"/>
      <c r="NFU219" s="490"/>
      <c r="NFV219" s="490"/>
      <c r="NFW219" s="490"/>
      <c r="NFX219" s="490"/>
      <c r="NFY219" s="490"/>
      <c r="NFZ219" s="490"/>
      <c r="NGA219" s="490"/>
      <c r="NGB219" s="490"/>
      <c r="NGC219" s="490"/>
      <c r="NGD219" s="490"/>
      <c r="NGE219" s="490"/>
      <c r="NGF219" s="490"/>
      <c r="NGG219" s="490"/>
      <c r="NGH219" s="490"/>
      <c r="NGI219" s="490"/>
      <c r="NGJ219" s="490"/>
      <c r="NGK219" s="490"/>
      <c r="NGL219" s="490"/>
      <c r="NGM219" s="490"/>
      <c r="NGN219" s="490"/>
      <c r="NGO219" s="490"/>
      <c r="NGP219" s="490"/>
      <c r="NGQ219" s="490"/>
      <c r="NGR219" s="490"/>
      <c r="NGS219" s="490"/>
      <c r="NGT219" s="490"/>
      <c r="NGU219" s="490"/>
      <c r="NGV219" s="490"/>
      <c r="NGW219" s="490"/>
      <c r="NGX219" s="490"/>
      <c r="NGY219" s="490"/>
      <c r="NGZ219" s="490"/>
      <c r="NHA219" s="490"/>
      <c r="NHB219" s="490"/>
      <c r="NHC219" s="490"/>
      <c r="NHD219" s="490"/>
      <c r="NHE219" s="490"/>
      <c r="NHF219" s="490"/>
      <c r="NHG219" s="490"/>
      <c r="NHH219" s="490"/>
      <c r="NHI219" s="490"/>
      <c r="NHJ219" s="490"/>
      <c r="NHK219" s="490"/>
      <c r="NHL219" s="490"/>
      <c r="NHM219" s="490"/>
      <c r="NHN219" s="490"/>
      <c r="NHO219" s="490"/>
      <c r="NHP219" s="490"/>
      <c r="NHQ219" s="490"/>
      <c r="NHR219" s="490"/>
      <c r="NHS219" s="490"/>
      <c r="NHT219" s="490"/>
      <c r="NHU219" s="490"/>
      <c r="NHV219" s="490"/>
      <c r="NHW219" s="490"/>
      <c r="NHX219" s="490"/>
      <c r="NHY219" s="490"/>
      <c r="NHZ219" s="490"/>
      <c r="NIA219" s="490"/>
      <c r="NIB219" s="490"/>
      <c r="NIC219" s="490"/>
      <c r="NID219" s="490"/>
      <c r="NIE219" s="490"/>
      <c r="NIF219" s="490"/>
      <c r="NIG219" s="490"/>
      <c r="NIH219" s="490"/>
      <c r="NII219" s="490"/>
      <c r="NIJ219" s="490"/>
      <c r="NIK219" s="490"/>
      <c r="NIL219" s="490"/>
      <c r="NIM219" s="490"/>
      <c r="NIN219" s="490"/>
      <c r="NIO219" s="490"/>
      <c r="NIP219" s="490"/>
      <c r="NIQ219" s="490"/>
      <c r="NIR219" s="490"/>
      <c r="NIS219" s="490"/>
      <c r="NIT219" s="490"/>
      <c r="NIU219" s="490"/>
      <c r="NIV219" s="490"/>
      <c r="NIW219" s="490"/>
      <c r="NIX219" s="490"/>
      <c r="NIY219" s="490"/>
      <c r="NIZ219" s="490"/>
      <c r="NJA219" s="490"/>
      <c r="NJB219" s="490"/>
      <c r="NJC219" s="490"/>
      <c r="NJD219" s="490"/>
      <c r="NJE219" s="490"/>
      <c r="NJF219" s="490"/>
      <c r="NJG219" s="490"/>
      <c r="NJH219" s="490"/>
      <c r="NJI219" s="490"/>
      <c r="NJJ219" s="490"/>
      <c r="NJK219" s="490"/>
      <c r="NJL219" s="490"/>
      <c r="NJM219" s="490"/>
      <c r="NJN219" s="490"/>
      <c r="NJO219" s="490"/>
      <c r="NJP219" s="490"/>
      <c r="NJQ219" s="490"/>
      <c r="NJR219" s="490"/>
      <c r="NJS219" s="490"/>
      <c r="NJT219" s="490"/>
      <c r="NJU219" s="490"/>
      <c r="NJV219" s="490"/>
      <c r="NJW219" s="490"/>
      <c r="NJX219" s="490"/>
      <c r="NJY219" s="490"/>
      <c r="NJZ219" s="490"/>
      <c r="NKA219" s="490"/>
      <c r="NKB219" s="490"/>
      <c r="NKC219" s="490"/>
      <c r="NKD219" s="490"/>
      <c r="NKE219" s="490"/>
      <c r="NKF219" s="490"/>
      <c r="NKG219" s="490"/>
      <c r="NKH219" s="490"/>
      <c r="NKI219" s="490"/>
      <c r="NKJ219" s="490"/>
      <c r="NKK219" s="490"/>
      <c r="NKL219" s="490"/>
      <c r="NKM219" s="490"/>
      <c r="NKN219" s="490"/>
      <c r="NKO219" s="490"/>
      <c r="NKP219" s="490"/>
      <c r="NKQ219" s="490"/>
      <c r="NKR219" s="490"/>
      <c r="NKS219" s="490"/>
      <c r="NKT219" s="490"/>
      <c r="NKU219" s="490"/>
      <c r="NKV219" s="490"/>
      <c r="NKW219" s="490"/>
      <c r="NKX219" s="490"/>
      <c r="NKY219" s="490"/>
      <c r="NKZ219" s="490"/>
      <c r="NLA219" s="490"/>
      <c r="NLB219" s="490"/>
      <c r="NLC219" s="490"/>
      <c r="NLD219" s="490"/>
      <c r="NLE219" s="490"/>
      <c r="NLF219" s="490"/>
      <c r="NLG219" s="490"/>
      <c r="NLH219" s="490"/>
      <c r="NLI219" s="490"/>
      <c r="NLJ219" s="490"/>
      <c r="NLK219" s="490"/>
      <c r="NLL219" s="490"/>
      <c r="NLM219" s="490"/>
      <c r="NLN219" s="490"/>
      <c r="NLO219" s="490"/>
      <c r="NLP219" s="490"/>
      <c r="NLQ219" s="490"/>
      <c r="NLR219" s="490"/>
      <c r="NLS219" s="490"/>
      <c r="NLT219" s="490"/>
      <c r="NLU219" s="490"/>
      <c r="NLV219" s="490"/>
      <c r="NLW219" s="490"/>
      <c r="NLX219" s="490"/>
      <c r="NLY219" s="490"/>
      <c r="NLZ219" s="490"/>
      <c r="NMA219" s="490"/>
      <c r="NMB219" s="490"/>
      <c r="NMC219" s="490"/>
      <c r="NMD219" s="490"/>
      <c r="NME219" s="490"/>
      <c r="NMF219" s="490"/>
      <c r="NMG219" s="490"/>
      <c r="NMH219" s="490"/>
      <c r="NMI219" s="490"/>
      <c r="NMJ219" s="490"/>
      <c r="NMK219" s="490"/>
      <c r="NML219" s="490"/>
      <c r="NMM219" s="490"/>
      <c r="NMN219" s="490"/>
      <c r="NMO219" s="490"/>
      <c r="NMP219" s="490"/>
      <c r="NMQ219" s="490"/>
      <c r="NMR219" s="490"/>
      <c r="NMS219" s="490"/>
      <c r="NMT219" s="490"/>
      <c r="NMU219" s="490"/>
      <c r="NMV219" s="490"/>
      <c r="NMW219" s="490"/>
      <c r="NMX219" s="490"/>
      <c r="NMY219" s="490"/>
      <c r="NMZ219" s="490"/>
      <c r="NNA219" s="490"/>
      <c r="NNB219" s="490"/>
      <c r="NNC219" s="490"/>
      <c r="NND219" s="490"/>
      <c r="NNE219" s="490"/>
      <c r="NNF219" s="490"/>
      <c r="NNG219" s="490"/>
      <c r="NNH219" s="490"/>
      <c r="NNI219" s="490"/>
      <c r="NNJ219" s="490"/>
      <c r="NNK219" s="490"/>
      <c r="NNL219" s="490"/>
      <c r="NNM219" s="490"/>
      <c r="NNN219" s="490"/>
      <c r="NNO219" s="490"/>
      <c r="NNP219" s="490"/>
      <c r="NNQ219" s="490"/>
      <c r="NNR219" s="490"/>
      <c r="NNS219" s="490"/>
      <c r="NNT219" s="490"/>
      <c r="NNU219" s="490"/>
      <c r="NNV219" s="490"/>
      <c r="NNW219" s="490"/>
      <c r="NNX219" s="490"/>
      <c r="NNY219" s="490"/>
      <c r="NNZ219" s="490"/>
      <c r="NOA219" s="490"/>
      <c r="NOB219" s="490"/>
      <c r="NOC219" s="490"/>
      <c r="NOD219" s="490"/>
      <c r="NOE219" s="490"/>
      <c r="NOF219" s="490"/>
      <c r="NOG219" s="490"/>
      <c r="NOH219" s="490"/>
      <c r="NOI219" s="490"/>
      <c r="NOJ219" s="490"/>
      <c r="NOK219" s="490"/>
      <c r="NOL219" s="490"/>
      <c r="NOM219" s="490"/>
      <c r="NON219" s="490"/>
      <c r="NOO219" s="490"/>
      <c r="NOP219" s="490"/>
      <c r="NOQ219" s="490"/>
      <c r="NOR219" s="490"/>
      <c r="NOS219" s="490"/>
      <c r="NOT219" s="490"/>
      <c r="NOU219" s="490"/>
      <c r="NOV219" s="490"/>
      <c r="NOW219" s="490"/>
      <c r="NOX219" s="490"/>
      <c r="NOY219" s="490"/>
      <c r="NOZ219" s="490"/>
      <c r="NPA219" s="490"/>
      <c r="NPB219" s="490"/>
      <c r="NPC219" s="490"/>
      <c r="NPD219" s="490"/>
      <c r="NPE219" s="490"/>
      <c r="NPF219" s="490"/>
      <c r="NPG219" s="490"/>
      <c r="NPH219" s="490"/>
      <c r="NPI219" s="490"/>
      <c r="NPJ219" s="490"/>
      <c r="NPK219" s="490"/>
      <c r="NPL219" s="490"/>
      <c r="NPM219" s="490"/>
      <c r="NPN219" s="490"/>
      <c r="NPO219" s="490"/>
      <c r="NPP219" s="490"/>
      <c r="NPQ219" s="490"/>
      <c r="NPR219" s="490"/>
      <c r="NPS219" s="490"/>
      <c r="NPT219" s="490"/>
      <c r="NPU219" s="490"/>
      <c r="NPV219" s="490"/>
      <c r="NPW219" s="490"/>
      <c r="NPX219" s="490"/>
      <c r="NPY219" s="490"/>
      <c r="NPZ219" s="490"/>
      <c r="NQA219" s="490"/>
      <c r="NQB219" s="490"/>
      <c r="NQC219" s="490"/>
      <c r="NQD219" s="490"/>
      <c r="NQE219" s="490"/>
      <c r="NQF219" s="490"/>
      <c r="NQG219" s="490"/>
      <c r="NQH219" s="490"/>
      <c r="NQI219" s="490"/>
      <c r="NQJ219" s="490"/>
      <c r="NQK219" s="490"/>
      <c r="NQL219" s="490"/>
      <c r="NQM219" s="490"/>
      <c r="NQN219" s="490"/>
      <c r="NQO219" s="490"/>
      <c r="NQP219" s="490"/>
      <c r="NQQ219" s="490"/>
      <c r="NQR219" s="490"/>
      <c r="NQS219" s="490"/>
      <c r="NQT219" s="490"/>
      <c r="NQU219" s="490"/>
      <c r="NQV219" s="490"/>
      <c r="NQW219" s="490"/>
      <c r="NQX219" s="490"/>
      <c r="NQY219" s="490"/>
      <c r="NQZ219" s="490"/>
      <c r="NRA219" s="490"/>
      <c r="NRB219" s="490"/>
      <c r="NRC219" s="490"/>
      <c r="NRD219" s="490"/>
      <c r="NRE219" s="490"/>
      <c r="NRF219" s="490"/>
      <c r="NRG219" s="490"/>
      <c r="NRH219" s="490"/>
      <c r="NRI219" s="490"/>
      <c r="NRJ219" s="490"/>
      <c r="NRK219" s="490"/>
      <c r="NRL219" s="490"/>
      <c r="NRM219" s="490"/>
      <c r="NRN219" s="490"/>
      <c r="NRO219" s="490"/>
      <c r="NRP219" s="490"/>
      <c r="NRQ219" s="490"/>
      <c r="NRR219" s="490"/>
      <c r="NRS219" s="490"/>
      <c r="NRT219" s="490"/>
      <c r="NRU219" s="490"/>
      <c r="NRV219" s="490"/>
      <c r="NRW219" s="490"/>
      <c r="NRX219" s="490"/>
      <c r="NRY219" s="490"/>
      <c r="NRZ219" s="490"/>
      <c r="NSA219" s="490"/>
      <c r="NSB219" s="490"/>
      <c r="NSC219" s="490"/>
      <c r="NSD219" s="490"/>
      <c r="NSE219" s="490"/>
      <c r="NSF219" s="490"/>
      <c r="NSG219" s="490"/>
      <c r="NSH219" s="490"/>
      <c r="NSI219" s="490"/>
      <c r="NSJ219" s="490"/>
      <c r="NSK219" s="490"/>
      <c r="NSL219" s="490"/>
      <c r="NSM219" s="490"/>
      <c r="NSN219" s="490"/>
      <c r="NSO219" s="490"/>
      <c r="NSP219" s="490"/>
      <c r="NSQ219" s="490"/>
      <c r="NSR219" s="490"/>
      <c r="NSS219" s="490"/>
      <c r="NST219" s="490"/>
      <c r="NSU219" s="490"/>
      <c r="NSV219" s="490"/>
      <c r="NSW219" s="490"/>
      <c r="NSX219" s="490"/>
      <c r="NSY219" s="490"/>
      <c r="NSZ219" s="490"/>
      <c r="NTA219" s="490"/>
      <c r="NTB219" s="490"/>
      <c r="NTC219" s="490"/>
      <c r="NTD219" s="490"/>
      <c r="NTE219" s="490"/>
      <c r="NTF219" s="490"/>
      <c r="NTG219" s="490"/>
      <c r="NTH219" s="490"/>
      <c r="NTI219" s="490"/>
      <c r="NTJ219" s="490"/>
      <c r="NTK219" s="490"/>
      <c r="NTL219" s="490"/>
      <c r="NTM219" s="490"/>
      <c r="NTN219" s="490"/>
      <c r="NTO219" s="490"/>
      <c r="NTP219" s="490"/>
      <c r="NTQ219" s="490"/>
      <c r="NTR219" s="490"/>
      <c r="NTS219" s="490"/>
      <c r="NTT219" s="490"/>
      <c r="NTU219" s="490"/>
      <c r="NTV219" s="490"/>
      <c r="NTW219" s="490"/>
      <c r="NTX219" s="490"/>
      <c r="NTY219" s="490"/>
      <c r="NTZ219" s="490"/>
      <c r="NUA219" s="490"/>
      <c r="NUB219" s="490"/>
      <c r="NUC219" s="490"/>
      <c r="NUD219" s="490"/>
      <c r="NUE219" s="490"/>
      <c r="NUF219" s="490"/>
      <c r="NUG219" s="490"/>
      <c r="NUH219" s="490"/>
      <c r="NUI219" s="490"/>
      <c r="NUJ219" s="490"/>
      <c r="NUK219" s="490"/>
      <c r="NUL219" s="490"/>
      <c r="NUM219" s="490"/>
      <c r="NUN219" s="490"/>
      <c r="NUO219" s="490"/>
      <c r="NUP219" s="490"/>
      <c r="NUQ219" s="490"/>
      <c r="NUR219" s="490"/>
      <c r="NUS219" s="490"/>
      <c r="NUT219" s="490"/>
      <c r="NUU219" s="490"/>
      <c r="NUV219" s="490"/>
      <c r="NUW219" s="490"/>
      <c r="NUX219" s="490"/>
      <c r="NUY219" s="490"/>
      <c r="NUZ219" s="490"/>
      <c r="NVA219" s="490"/>
      <c r="NVB219" s="490"/>
      <c r="NVC219" s="490"/>
      <c r="NVD219" s="490"/>
      <c r="NVE219" s="490"/>
      <c r="NVF219" s="490"/>
      <c r="NVG219" s="490"/>
      <c r="NVH219" s="490"/>
      <c r="NVI219" s="490"/>
      <c r="NVJ219" s="490"/>
      <c r="NVK219" s="490"/>
      <c r="NVL219" s="490"/>
      <c r="NVM219" s="490"/>
      <c r="NVN219" s="490"/>
      <c r="NVO219" s="490"/>
      <c r="NVP219" s="490"/>
      <c r="NVQ219" s="490"/>
      <c r="NVR219" s="490"/>
      <c r="NVS219" s="490"/>
      <c r="NVT219" s="490"/>
      <c r="NVU219" s="490"/>
      <c r="NVV219" s="490"/>
      <c r="NVW219" s="490"/>
      <c r="NVX219" s="490"/>
      <c r="NVY219" s="490"/>
      <c r="NVZ219" s="490"/>
      <c r="NWA219" s="490"/>
      <c r="NWB219" s="490"/>
      <c r="NWC219" s="490"/>
      <c r="NWD219" s="490"/>
      <c r="NWE219" s="490"/>
      <c r="NWF219" s="490"/>
      <c r="NWG219" s="490"/>
      <c r="NWH219" s="490"/>
      <c r="NWI219" s="490"/>
      <c r="NWJ219" s="490"/>
      <c r="NWK219" s="490"/>
      <c r="NWL219" s="490"/>
      <c r="NWM219" s="490"/>
      <c r="NWN219" s="490"/>
      <c r="NWO219" s="490"/>
      <c r="NWP219" s="490"/>
      <c r="NWQ219" s="490"/>
      <c r="NWR219" s="490"/>
      <c r="NWS219" s="490"/>
      <c r="NWT219" s="490"/>
      <c r="NWU219" s="490"/>
      <c r="NWV219" s="490"/>
      <c r="NWW219" s="490"/>
      <c r="NWX219" s="490"/>
      <c r="NWY219" s="490"/>
      <c r="NWZ219" s="490"/>
      <c r="NXA219" s="490"/>
      <c r="NXB219" s="490"/>
      <c r="NXC219" s="490"/>
      <c r="NXD219" s="490"/>
      <c r="NXE219" s="490"/>
      <c r="NXF219" s="490"/>
      <c r="NXG219" s="490"/>
      <c r="NXH219" s="490"/>
      <c r="NXI219" s="490"/>
      <c r="NXJ219" s="490"/>
      <c r="NXK219" s="490"/>
      <c r="NXL219" s="490"/>
      <c r="NXM219" s="490"/>
      <c r="NXN219" s="490"/>
      <c r="NXO219" s="490"/>
      <c r="NXP219" s="490"/>
      <c r="NXQ219" s="490"/>
      <c r="NXR219" s="490"/>
      <c r="NXS219" s="490"/>
      <c r="NXT219" s="490"/>
      <c r="NXU219" s="490"/>
      <c r="NXV219" s="490"/>
      <c r="NXW219" s="490"/>
      <c r="NXX219" s="490"/>
      <c r="NXY219" s="490"/>
      <c r="NXZ219" s="490"/>
      <c r="NYA219" s="490"/>
      <c r="NYB219" s="490"/>
      <c r="NYC219" s="490"/>
      <c r="NYD219" s="490"/>
      <c r="NYE219" s="490"/>
      <c r="NYF219" s="490"/>
      <c r="NYG219" s="490"/>
      <c r="NYH219" s="490"/>
      <c r="NYI219" s="490"/>
      <c r="NYJ219" s="490"/>
      <c r="NYK219" s="490"/>
      <c r="NYL219" s="490"/>
      <c r="NYM219" s="490"/>
      <c r="NYN219" s="490"/>
      <c r="NYO219" s="490"/>
      <c r="NYP219" s="490"/>
      <c r="NYQ219" s="490"/>
      <c r="NYR219" s="490"/>
      <c r="NYS219" s="490"/>
      <c r="NYT219" s="490"/>
      <c r="NYU219" s="490"/>
      <c r="NYV219" s="490"/>
      <c r="NYW219" s="490"/>
      <c r="NYX219" s="490"/>
      <c r="NYY219" s="490"/>
      <c r="NYZ219" s="490"/>
      <c r="NZA219" s="490"/>
      <c r="NZB219" s="490"/>
      <c r="NZC219" s="490"/>
      <c r="NZD219" s="490"/>
      <c r="NZE219" s="490"/>
      <c r="NZF219" s="490"/>
      <c r="NZG219" s="490"/>
      <c r="NZH219" s="490"/>
      <c r="NZI219" s="490"/>
      <c r="NZJ219" s="490"/>
      <c r="NZK219" s="490"/>
      <c r="NZL219" s="490"/>
      <c r="NZM219" s="490"/>
      <c r="NZN219" s="490"/>
      <c r="NZO219" s="490"/>
      <c r="NZP219" s="490"/>
      <c r="NZQ219" s="490"/>
      <c r="NZR219" s="490"/>
      <c r="NZS219" s="490"/>
      <c r="NZT219" s="490"/>
      <c r="NZU219" s="490"/>
      <c r="NZV219" s="490"/>
      <c r="NZW219" s="490"/>
      <c r="NZX219" s="490"/>
      <c r="NZY219" s="490"/>
      <c r="NZZ219" s="490"/>
      <c r="OAA219" s="490"/>
      <c r="OAB219" s="490"/>
      <c r="OAC219" s="490"/>
      <c r="OAD219" s="490"/>
      <c r="OAE219" s="490"/>
      <c r="OAF219" s="490"/>
      <c r="OAG219" s="490"/>
      <c r="OAH219" s="490"/>
      <c r="OAI219" s="490"/>
      <c r="OAJ219" s="490"/>
      <c r="OAK219" s="490"/>
      <c r="OAL219" s="490"/>
      <c r="OAM219" s="490"/>
      <c r="OAN219" s="490"/>
      <c r="OAO219" s="490"/>
      <c r="OAP219" s="490"/>
      <c r="OAQ219" s="490"/>
      <c r="OAR219" s="490"/>
      <c r="OAS219" s="490"/>
      <c r="OAT219" s="490"/>
      <c r="OAU219" s="490"/>
      <c r="OAV219" s="490"/>
      <c r="OAW219" s="490"/>
      <c r="OAX219" s="490"/>
      <c r="OAY219" s="490"/>
      <c r="OAZ219" s="490"/>
      <c r="OBA219" s="490"/>
      <c r="OBB219" s="490"/>
      <c r="OBC219" s="490"/>
      <c r="OBD219" s="490"/>
      <c r="OBE219" s="490"/>
      <c r="OBF219" s="490"/>
      <c r="OBG219" s="490"/>
      <c r="OBH219" s="490"/>
      <c r="OBI219" s="490"/>
      <c r="OBJ219" s="490"/>
      <c r="OBK219" s="490"/>
      <c r="OBL219" s="490"/>
      <c r="OBM219" s="490"/>
      <c r="OBN219" s="490"/>
      <c r="OBO219" s="490"/>
      <c r="OBP219" s="490"/>
      <c r="OBQ219" s="490"/>
      <c r="OBR219" s="490"/>
      <c r="OBS219" s="490"/>
      <c r="OBT219" s="490"/>
      <c r="OBU219" s="490"/>
      <c r="OBV219" s="490"/>
      <c r="OBW219" s="490"/>
      <c r="OBX219" s="490"/>
      <c r="OBY219" s="490"/>
      <c r="OBZ219" s="490"/>
      <c r="OCA219" s="490"/>
      <c r="OCB219" s="490"/>
      <c r="OCC219" s="490"/>
      <c r="OCD219" s="490"/>
      <c r="OCE219" s="490"/>
      <c r="OCF219" s="490"/>
      <c r="OCG219" s="490"/>
      <c r="OCH219" s="490"/>
      <c r="OCI219" s="490"/>
      <c r="OCJ219" s="490"/>
      <c r="OCK219" s="490"/>
      <c r="OCL219" s="490"/>
      <c r="OCM219" s="490"/>
      <c r="OCN219" s="490"/>
      <c r="OCO219" s="490"/>
      <c r="OCP219" s="490"/>
      <c r="OCQ219" s="490"/>
      <c r="OCR219" s="490"/>
      <c r="OCS219" s="490"/>
      <c r="OCT219" s="490"/>
      <c r="OCU219" s="490"/>
      <c r="OCV219" s="490"/>
      <c r="OCW219" s="490"/>
      <c r="OCX219" s="490"/>
      <c r="OCY219" s="490"/>
      <c r="OCZ219" s="490"/>
      <c r="ODA219" s="490"/>
      <c r="ODB219" s="490"/>
      <c r="ODC219" s="490"/>
      <c r="ODD219" s="490"/>
      <c r="ODE219" s="490"/>
      <c r="ODF219" s="490"/>
      <c r="ODG219" s="490"/>
      <c r="ODH219" s="490"/>
      <c r="ODI219" s="490"/>
      <c r="ODJ219" s="490"/>
      <c r="ODK219" s="490"/>
      <c r="ODL219" s="490"/>
      <c r="ODM219" s="490"/>
      <c r="ODN219" s="490"/>
      <c r="ODO219" s="490"/>
      <c r="ODP219" s="490"/>
      <c r="ODQ219" s="490"/>
      <c r="ODR219" s="490"/>
      <c r="ODS219" s="490"/>
      <c r="ODT219" s="490"/>
      <c r="ODU219" s="490"/>
      <c r="ODV219" s="490"/>
      <c r="ODW219" s="490"/>
      <c r="ODX219" s="490"/>
      <c r="ODY219" s="490"/>
      <c r="ODZ219" s="490"/>
      <c r="OEA219" s="490"/>
      <c r="OEB219" s="490"/>
      <c r="OEC219" s="490"/>
      <c r="OED219" s="490"/>
      <c r="OEE219" s="490"/>
      <c r="OEF219" s="490"/>
      <c r="OEG219" s="490"/>
      <c r="OEH219" s="490"/>
      <c r="OEI219" s="490"/>
      <c r="OEJ219" s="490"/>
      <c r="OEK219" s="490"/>
      <c r="OEL219" s="490"/>
      <c r="OEM219" s="490"/>
      <c r="OEN219" s="490"/>
      <c r="OEO219" s="490"/>
      <c r="OEP219" s="490"/>
      <c r="OEQ219" s="490"/>
      <c r="OER219" s="490"/>
      <c r="OES219" s="490"/>
      <c r="OET219" s="490"/>
      <c r="OEU219" s="490"/>
      <c r="OEV219" s="490"/>
      <c r="OEW219" s="490"/>
      <c r="OEX219" s="490"/>
      <c r="OEY219" s="490"/>
      <c r="OEZ219" s="490"/>
      <c r="OFA219" s="490"/>
      <c r="OFB219" s="490"/>
      <c r="OFC219" s="490"/>
      <c r="OFD219" s="490"/>
      <c r="OFE219" s="490"/>
      <c r="OFF219" s="490"/>
      <c r="OFG219" s="490"/>
      <c r="OFH219" s="490"/>
      <c r="OFI219" s="490"/>
      <c r="OFJ219" s="490"/>
      <c r="OFK219" s="490"/>
      <c r="OFL219" s="490"/>
      <c r="OFM219" s="490"/>
      <c r="OFN219" s="490"/>
      <c r="OFO219" s="490"/>
      <c r="OFP219" s="490"/>
      <c r="OFQ219" s="490"/>
      <c r="OFR219" s="490"/>
      <c r="OFS219" s="490"/>
      <c r="OFT219" s="490"/>
      <c r="OFU219" s="490"/>
      <c r="OFV219" s="490"/>
      <c r="OFW219" s="490"/>
      <c r="OFX219" s="490"/>
      <c r="OFY219" s="490"/>
      <c r="OFZ219" s="490"/>
      <c r="OGA219" s="490"/>
      <c r="OGB219" s="490"/>
      <c r="OGC219" s="490"/>
      <c r="OGD219" s="490"/>
      <c r="OGE219" s="490"/>
      <c r="OGF219" s="490"/>
      <c r="OGG219" s="490"/>
      <c r="OGH219" s="490"/>
      <c r="OGI219" s="490"/>
      <c r="OGJ219" s="490"/>
      <c r="OGK219" s="490"/>
      <c r="OGL219" s="490"/>
      <c r="OGM219" s="490"/>
      <c r="OGN219" s="490"/>
      <c r="OGO219" s="490"/>
      <c r="OGP219" s="490"/>
      <c r="OGQ219" s="490"/>
      <c r="OGR219" s="490"/>
      <c r="OGS219" s="490"/>
      <c r="OGT219" s="490"/>
      <c r="OGU219" s="490"/>
      <c r="OGV219" s="490"/>
      <c r="OGW219" s="490"/>
      <c r="OGX219" s="490"/>
      <c r="OGY219" s="490"/>
      <c r="OGZ219" s="490"/>
      <c r="OHA219" s="490"/>
      <c r="OHB219" s="490"/>
      <c r="OHC219" s="490"/>
      <c r="OHD219" s="490"/>
      <c r="OHE219" s="490"/>
      <c r="OHF219" s="490"/>
      <c r="OHG219" s="490"/>
      <c r="OHH219" s="490"/>
      <c r="OHI219" s="490"/>
      <c r="OHJ219" s="490"/>
      <c r="OHK219" s="490"/>
      <c r="OHL219" s="490"/>
      <c r="OHM219" s="490"/>
      <c r="OHN219" s="490"/>
      <c r="OHO219" s="490"/>
      <c r="OHP219" s="490"/>
      <c r="OHQ219" s="490"/>
      <c r="OHR219" s="490"/>
      <c r="OHS219" s="490"/>
      <c r="OHT219" s="490"/>
      <c r="OHU219" s="490"/>
      <c r="OHV219" s="490"/>
      <c r="OHW219" s="490"/>
      <c r="OHX219" s="490"/>
      <c r="OHY219" s="490"/>
      <c r="OHZ219" s="490"/>
      <c r="OIA219" s="490"/>
      <c r="OIB219" s="490"/>
      <c r="OIC219" s="490"/>
      <c r="OID219" s="490"/>
      <c r="OIE219" s="490"/>
      <c r="OIF219" s="490"/>
      <c r="OIG219" s="490"/>
      <c r="OIH219" s="490"/>
      <c r="OII219" s="490"/>
      <c r="OIJ219" s="490"/>
      <c r="OIK219" s="490"/>
      <c r="OIL219" s="490"/>
      <c r="OIM219" s="490"/>
      <c r="OIN219" s="490"/>
      <c r="OIO219" s="490"/>
      <c r="OIP219" s="490"/>
      <c r="OIQ219" s="490"/>
      <c r="OIR219" s="490"/>
      <c r="OIS219" s="490"/>
      <c r="OIT219" s="490"/>
      <c r="OIU219" s="490"/>
      <c r="OIV219" s="490"/>
      <c r="OIW219" s="490"/>
      <c r="OIX219" s="490"/>
      <c r="OIY219" s="490"/>
      <c r="OIZ219" s="490"/>
      <c r="OJA219" s="490"/>
      <c r="OJB219" s="490"/>
      <c r="OJC219" s="490"/>
      <c r="OJD219" s="490"/>
      <c r="OJE219" s="490"/>
      <c r="OJF219" s="490"/>
      <c r="OJG219" s="490"/>
      <c r="OJH219" s="490"/>
      <c r="OJI219" s="490"/>
      <c r="OJJ219" s="490"/>
      <c r="OJK219" s="490"/>
      <c r="OJL219" s="490"/>
      <c r="OJM219" s="490"/>
      <c r="OJN219" s="490"/>
      <c r="OJO219" s="490"/>
      <c r="OJP219" s="490"/>
      <c r="OJQ219" s="490"/>
      <c r="OJR219" s="490"/>
      <c r="OJS219" s="490"/>
      <c r="OJT219" s="490"/>
      <c r="OJU219" s="490"/>
      <c r="OJV219" s="490"/>
      <c r="OJW219" s="490"/>
      <c r="OJX219" s="490"/>
      <c r="OJY219" s="490"/>
      <c r="OJZ219" s="490"/>
      <c r="OKA219" s="490"/>
      <c r="OKB219" s="490"/>
      <c r="OKC219" s="490"/>
      <c r="OKD219" s="490"/>
      <c r="OKE219" s="490"/>
      <c r="OKF219" s="490"/>
      <c r="OKG219" s="490"/>
      <c r="OKH219" s="490"/>
      <c r="OKI219" s="490"/>
      <c r="OKJ219" s="490"/>
      <c r="OKK219" s="490"/>
      <c r="OKL219" s="490"/>
      <c r="OKM219" s="490"/>
      <c r="OKN219" s="490"/>
      <c r="OKO219" s="490"/>
      <c r="OKP219" s="490"/>
      <c r="OKQ219" s="490"/>
      <c r="OKR219" s="490"/>
      <c r="OKS219" s="490"/>
      <c r="OKT219" s="490"/>
      <c r="OKU219" s="490"/>
      <c r="OKV219" s="490"/>
      <c r="OKW219" s="490"/>
      <c r="OKX219" s="490"/>
      <c r="OKY219" s="490"/>
      <c r="OKZ219" s="490"/>
      <c r="OLA219" s="490"/>
      <c r="OLB219" s="490"/>
      <c r="OLC219" s="490"/>
      <c r="OLD219" s="490"/>
      <c r="OLE219" s="490"/>
      <c r="OLF219" s="490"/>
      <c r="OLG219" s="490"/>
      <c r="OLH219" s="490"/>
      <c r="OLI219" s="490"/>
      <c r="OLJ219" s="490"/>
      <c r="OLK219" s="490"/>
      <c r="OLL219" s="490"/>
      <c r="OLM219" s="490"/>
      <c r="OLN219" s="490"/>
      <c r="OLO219" s="490"/>
      <c r="OLP219" s="490"/>
      <c r="OLQ219" s="490"/>
      <c r="OLR219" s="490"/>
      <c r="OLS219" s="490"/>
      <c r="OLT219" s="490"/>
      <c r="OLU219" s="490"/>
      <c r="OLV219" s="490"/>
      <c r="OLW219" s="490"/>
      <c r="OLX219" s="490"/>
      <c r="OLY219" s="490"/>
      <c r="OLZ219" s="490"/>
      <c r="OMA219" s="490"/>
      <c r="OMB219" s="490"/>
      <c r="OMC219" s="490"/>
      <c r="OMD219" s="490"/>
      <c r="OME219" s="490"/>
      <c r="OMF219" s="490"/>
      <c r="OMG219" s="490"/>
      <c r="OMH219" s="490"/>
      <c r="OMI219" s="490"/>
      <c r="OMJ219" s="490"/>
      <c r="OMK219" s="490"/>
      <c r="OML219" s="490"/>
      <c r="OMM219" s="490"/>
      <c r="OMN219" s="490"/>
      <c r="OMO219" s="490"/>
      <c r="OMP219" s="490"/>
      <c r="OMQ219" s="490"/>
      <c r="OMR219" s="490"/>
      <c r="OMS219" s="490"/>
      <c r="OMT219" s="490"/>
      <c r="OMU219" s="490"/>
      <c r="OMV219" s="490"/>
      <c r="OMW219" s="490"/>
      <c r="OMX219" s="490"/>
      <c r="OMY219" s="490"/>
      <c r="OMZ219" s="490"/>
      <c r="ONA219" s="490"/>
      <c r="ONB219" s="490"/>
      <c r="ONC219" s="490"/>
      <c r="OND219" s="490"/>
      <c r="ONE219" s="490"/>
      <c r="ONF219" s="490"/>
      <c r="ONG219" s="490"/>
      <c r="ONH219" s="490"/>
      <c r="ONI219" s="490"/>
      <c r="ONJ219" s="490"/>
      <c r="ONK219" s="490"/>
      <c r="ONL219" s="490"/>
      <c r="ONM219" s="490"/>
      <c r="ONN219" s="490"/>
      <c r="ONO219" s="490"/>
      <c r="ONP219" s="490"/>
      <c r="ONQ219" s="490"/>
      <c r="ONR219" s="490"/>
      <c r="ONS219" s="490"/>
      <c r="ONT219" s="490"/>
      <c r="ONU219" s="490"/>
      <c r="ONV219" s="490"/>
      <c r="ONW219" s="490"/>
      <c r="ONX219" s="490"/>
      <c r="ONY219" s="490"/>
      <c r="ONZ219" s="490"/>
      <c r="OOA219" s="490"/>
      <c r="OOB219" s="490"/>
      <c r="OOC219" s="490"/>
      <c r="OOD219" s="490"/>
      <c r="OOE219" s="490"/>
      <c r="OOF219" s="490"/>
      <c r="OOG219" s="490"/>
      <c r="OOH219" s="490"/>
      <c r="OOI219" s="490"/>
      <c r="OOJ219" s="490"/>
      <c r="OOK219" s="490"/>
      <c r="OOL219" s="490"/>
      <c r="OOM219" s="490"/>
      <c r="OON219" s="490"/>
      <c r="OOO219" s="490"/>
      <c r="OOP219" s="490"/>
      <c r="OOQ219" s="490"/>
      <c r="OOR219" s="490"/>
      <c r="OOS219" s="490"/>
      <c r="OOT219" s="490"/>
      <c r="OOU219" s="490"/>
      <c r="OOV219" s="490"/>
      <c r="OOW219" s="490"/>
      <c r="OOX219" s="490"/>
      <c r="OOY219" s="490"/>
      <c r="OOZ219" s="490"/>
      <c r="OPA219" s="490"/>
      <c r="OPB219" s="490"/>
      <c r="OPC219" s="490"/>
      <c r="OPD219" s="490"/>
      <c r="OPE219" s="490"/>
      <c r="OPF219" s="490"/>
      <c r="OPG219" s="490"/>
      <c r="OPH219" s="490"/>
      <c r="OPI219" s="490"/>
      <c r="OPJ219" s="490"/>
      <c r="OPK219" s="490"/>
      <c r="OPL219" s="490"/>
      <c r="OPM219" s="490"/>
      <c r="OPN219" s="490"/>
      <c r="OPO219" s="490"/>
      <c r="OPP219" s="490"/>
      <c r="OPQ219" s="490"/>
      <c r="OPR219" s="490"/>
      <c r="OPS219" s="490"/>
      <c r="OPT219" s="490"/>
      <c r="OPU219" s="490"/>
      <c r="OPV219" s="490"/>
      <c r="OPW219" s="490"/>
      <c r="OPX219" s="490"/>
      <c r="OPY219" s="490"/>
      <c r="OPZ219" s="490"/>
      <c r="OQA219" s="490"/>
      <c r="OQB219" s="490"/>
      <c r="OQC219" s="490"/>
      <c r="OQD219" s="490"/>
      <c r="OQE219" s="490"/>
      <c r="OQF219" s="490"/>
      <c r="OQG219" s="490"/>
      <c r="OQH219" s="490"/>
      <c r="OQI219" s="490"/>
      <c r="OQJ219" s="490"/>
      <c r="OQK219" s="490"/>
      <c r="OQL219" s="490"/>
      <c r="OQM219" s="490"/>
      <c r="OQN219" s="490"/>
      <c r="OQO219" s="490"/>
      <c r="OQP219" s="490"/>
      <c r="OQQ219" s="490"/>
      <c r="OQR219" s="490"/>
      <c r="OQS219" s="490"/>
      <c r="OQT219" s="490"/>
      <c r="OQU219" s="490"/>
      <c r="OQV219" s="490"/>
      <c r="OQW219" s="490"/>
      <c r="OQX219" s="490"/>
      <c r="OQY219" s="490"/>
      <c r="OQZ219" s="490"/>
      <c r="ORA219" s="490"/>
      <c r="ORB219" s="490"/>
      <c r="ORC219" s="490"/>
      <c r="ORD219" s="490"/>
      <c r="ORE219" s="490"/>
      <c r="ORF219" s="490"/>
      <c r="ORG219" s="490"/>
      <c r="ORH219" s="490"/>
      <c r="ORI219" s="490"/>
      <c r="ORJ219" s="490"/>
      <c r="ORK219" s="490"/>
      <c r="ORL219" s="490"/>
      <c r="ORM219" s="490"/>
      <c r="ORN219" s="490"/>
      <c r="ORO219" s="490"/>
      <c r="ORP219" s="490"/>
      <c r="ORQ219" s="490"/>
      <c r="ORR219" s="490"/>
      <c r="ORS219" s="490"/>
      <c r="ORT219" s="490"/>
      <c r="ORU219" s="490"/>
      <c r="ORV219" s="490"/>
      <c r="ORW219" s="490"/>
      <c r="ORX219" s="490"/>
      <c r="ORY219" s="490"/>
      <c r="ORZ219" s="490"/>
      <c r="OSA219" s="490"/>
      <c r="OSB219" s="490"/>
      <c r="OSC219" s="490"/>
      <c r="OSD219" s="490"/>
      <c r="OSE219" s="490"/>
      <c r="OSF219" s="490"/>
      <c r="OSG219" s="490"/>
      <c r="OSH219" s="490"/>
      <c r="OSI219" s="490"/>
      <c r="OSJ219" s="490"/>
      <c r="OSK219" s="490"/>
      <c r="OSL219" s="490"/>
      <c r="OSM219" s="490"/>
      <c r="OSN219" s="490"/>
      <c r="OSO219" s="490"/>
      <c r="OSP219" s="490"/>
      <c r="OSQ219" s="490"/>
      <c r="OSR219" s="490"/>
      <c r="OSS219" s="490"/>
      <c r="OST219" s="490"/>
      <c r="OSU219" s="490"/>
      <c r="OSV219" s="490"/>
      <c r="OSW219" s="490"/>
      <c r="OSX219" s="490"/>
      <c r="OSY219" s="490"/>
      <c r="OSZ219" s="490"/>
      <c r="OTA219" s="490"/>
      <c r="OTB219" s="490"/>
      <c r="OTC219" s="490"/>
      <c r="OTD219" s="490"/>
      <c r="OTE219" s="490"/>
      <c r="OTF219" s="490"/>
      <c r="OTG219" s="490"/>
      <c r="OTH219" s="490"/>
      <c r="OTI219" s="490"/>
      <c r="OTJ219" s="490"/>
      <c r="OTK219" s="490"/>
      <c r="OTL219" s="490"/>
      <c r="OTM219" s="490"/>
      <c r="OTN219" s="490"/>
      <c r="OTO219" s="490"/>
      <c r="OTP219" s="490"/>
      <c r="OTQ219" s="490"/>
      <c r="OTR219" s="490"/>
      <c r="OTS219" s="490"/>
      <c r="OTT219" s="490"/>
      <c r="OTU219" s="490"/>
      <c r="OTV219" s="490"/>
      <c r="OTW219" s="490"/>
      <c r="OTX219" s="490"/>
      <c r="OTY219" s="490"/>
      <c r="OTZ219" s="490"/>
      <c r="OUA219" s="490"/>
      <c r="OUB219" s="490"/>
      <c r="OUC219" s="490"/>
      <c r="OUD219" s="490"/>
      <c r="OUE219" s="490"/>
      <c r="OUF219" s="490"/>
      <c r="OUG219" s="490"/>
      <c r="OUH219" s="490"/>
      <c r="OUI219" s="490"/>
      <c r="OUJ219" s="490"/>
      <c r="OUK219" s="490"/>
      <c r="OUL219" s="490"/>
      <c r="OUM219" s="490"/>
      <c r="OUN219" s="490"/>
      <c r="OUO219" s="490"/>
      <c r="OUP219" s="490"/>
      <c r="OUQ219" s="490"/>
      <c r="OUR219" s="490"/>
      <c r="OUS219" s="490"/>
      <c r="OUT219" s="490"/>
      <c r="OUU219" s="490"/>
      <c r="OUV219" s="490"/>
      <c r="OUW219" s="490"/>
      <c r="OUX219" s="490"/>
      <c r="OUY219" s="490"/>
      <c r="OUZ219" s="490"/>
      <c r="OVA219" s="490"/>
      <c r="OVB219" s="490"/>
      <c r="OVC219" s="490"/>
      <c r="OVD219" s="490"/>
      <c r="OVE219" s="490"/>
      <c r="OVF219" s="490"/>
      <c r="OVG219" s="490"/>
      <c r="OVH219" s="490"/>
      <c r="OVI219" s="490"/>
      <c r="OVJ219" s="490"/>
      <c r="OVK219" s="490"/>
      <c r="OVL219" s="490"/>
      <c r="OVM219" s="490"/>
      <c r="OVN219" s="490"/>
      <c r="OVO219" s="490"/>
      <c r="OVP219" s="490"/>
      <c r="OVQ219" s="490"/>
      <c r="OVR219" s="490"/>
      <c r="OVS219" s="490"/>
      <c r="OVT219" s="490"/>
      <c r="OVU219" s="490"/>
      <c r="OVV219" s="490"/>
      <c r="OVW219" s="490"/>
      <c r="OVX219" s="490"/>
      <c r="OVY219" s="490"/>
      <c r="OVZ219" s="490"/>
      <c r="OWA219" s="490"/>
      <c r="OWB219" s="490"/>
      <c r="OWC219" s="490"/>
      <c r="OWD219" s="490"/>
      <c r="OWE219" s="490"/>
      <c r="OWF219" s="490"/>
      <c r="OWG219" s="490"/>
      <c r="OWH219" s="490"/>
      <c r="OWI219" s="490"/>
      <c r="OWJ219" s="490"/>
      <c r="OWK219" s="490"/>
      <c r="OWL219" s="490"/>
      <c r="OWM219" s="490"/>
      <c r="OWN219" s="490"/>
      <c r="OWO219" s="490"/>
      <c r="OWP219" s="490"/>
      <c r="OWQ219" s="490"/>
      <c r="OWR219" s="490"/>
      <c r="OWS219" s="490"/>
      <c r="OWT219" s="490"/>
      <c r="OWU219" s="490"/>
      <c r="OWV219" s="490"/>
      <c r="OWW219" s="490"/>
      <c r="OWX219" s="490"/>
      <c r="OWY219" s="490"/>
      <c r="OWZ219" s="490"/>
      <c r="OXA219" s="490"/>
      <c r="OXB219" s="490"/>
      <c r="OXC219" s="490"/>
      <c r="OXD219" s="490"/>
      <c r="OXE219" s="490"/>
      <c r="OXF219" s="490"/>
      <c r="OXG219" s="490"/>
      <c r="OXH219" s="490"/>
      <c r="OXI219" s="490"/>
      <c r="OXJ219" s="490"/>
      <c r="OXK219" s="490"/>
      <c r="OXL219" s="490"/>
      <c r="OXM219" s="490"/>
      <c r="OXN219" s="490"/>
      <c r="OXO219" s="490"/>
      <c r="OXP219" s="490"/>
      <c r="OXQ219" s="490"/>
      <c r="OXR219" s="490"/>
      <c r="OXS219" s="490"/>
      <c r="OXT219" s="490"/>
      <c r="OXU219" s="490"/>
      <c r="OXV219" s="490"/>
      <c r="OXW219" s="490"/>
      <c r="OXX219" s="490"/>
      <c r="OXY219" s="490"/>
      <c r="OXZ219" s="490"/>
      <c r="OYA219" s="490"/>
      <c r="OYB219" s="490"/>
      <c r="OYC219" s="490"/>
      <c r="OYD219" s="490"/>
      <c r="OYE219" s="490"/>
      <c r="OYF219" s="490"/>
      <c r="OYG219" s="490"/>
      <c r="OYH219" s="490"/>
      <c r="OYI219" s="490"/>
      <c r="OYJ219" s="490"/>
      <c r="OYK219" s="490"/>
      <c r="OYL219" s="490"/>
      <c r="OYM219" s="490"/>
      <c r="OYN219" s="490"/>
      <c r="OYO219" s="490"/>
      <c r="OYP219" s="490"/>
      <c r="OYQ219" s="490"/>
      <c r="OYR219" s="490"/>
      <c r="OYS219" s="490"/>
      <c r="OYT219" s="490"/>
      <c r="OYU219" s="490"/>
      <c r="OYV219" s="490"/>
      <c r="OYW219" s="490"/>
      <c r="OYX219" s="490"/>
      <c r="OYY219" s="490"/>
      <c r="OYZ219" s="490"/>
      <c r="OZA219" s="490"/>
      <c r="OZB219" s="490"/>
      <c r="OZC219" s="490"/>
      <c r="OZD219" s="490"/>
      <c r="OZE219" s="490"/>
      <c r="OZF219" s="490"/>
      <c r="OZG219" s="490"/>
      <c r="OZH219" s="490"/>
      <c r="OZI219" s="490"/>
      <c r="OZJ219" s="490"/>
      <c r="OZK219" s="490"/>
      <c r="OZL219" s="490"/>
      <c r="OZM219" s="490"/>
      <c r="OZN219" s="490"/>
      <c r="OZO219" s="490"/>
      <c r="OZP219" s="490"/>
      <c r="OZQ219" s="490"/>
      <c r="OZR219" s="490"/>
      <c r="OZS219" s="490"/>
      <c r="OZT219" s="490"/>
      <c r="OZU219" s="490"/>
      <c r="OZV219" s="490"/>
      <c r="OZW219" s="490"/>
      <c r="OZX219" s="490"/>
      <c r="OZY219" s="490"/>
      <c r="OZZ219" s="490"/>
      <c r="PAA219" s="490"/>
      <c r="PAB219" s="490"/>
      <c r="PAC219" s="490"/>
      <c r="PAD219" s="490"/>
      <c r="PAE219" s="490"/>
      <c r="PAF219" s="490"/>
      <c r="PAG219" s="490"/>
      <c r="PAH219" s="490"/>
      <c r="PAI219" s="490"/>
      <c r="PAJ219" s="490"/>
      <c r="PAK219" s="490"/>
      <c r="PAL219" s="490"/>
      <c r="PAM219" s="490"/>
      <c r="PAN219" s="490"/>
      <c r="PAO219" s="490"/>
      <c r="PAP219" s="490"/>
      <c r="PAQ219" s="490"/>
      <c r="PAR219" s="490"/>
      <c r="PAS219" s="490"/>
      <c r="PAT219" s="490"/>
      <c r="PAU219" s="490"/>
      <c r="PAV219" s="490"/>
      <c r="PAW219" s="490"/>
      <c r="PAX219" s="490"/>
      <c r="PAY219" s="490"/>
      <c r="PAZ219" s="490"/>
      <c r="PBA219" s="490"/>
      <c r="PBB219" s="490"/>
      <c r="PBC219" s="490"/>
      <c r="PBD219" s="490"/>
      <c r="PBE219" s="490"/>
      <c r="PBF219" s="490"/>
      <c r="PBG219" s="490"/>
      <c r="PBH219" s="490"/>
      <c r="PBI219" s="490"/>
      <c r="PBJ219" s="490"/>
      <c r="PBK219" s="490"/>
      <c r="PBL219" s="490"/>
      <c r="PBM219" s="490"/>
      <c r="PBN219" s="490"/>
      <c r="PBO219" s="490"/>
      <c r="PBP219" s="490"/>
      <c r="PBQ219" s="490"/>
      <c r="PBR219" s="490"/>
      <c r="PBS219" s="490"/>
      <c r="PBT219" s="490"/>
      <c r="PBU219" s="490"/>
      <c r="PBV219" s="490"/>
      <c r="PBW219" s="490"/>
      <c r="PBX219" s="490"/>
      <c r="PBY219" s="490"/>
      <c r="PBZ219" s="490"/>
      <c r="PCA219" s="490"/>
      <c r="PCB219" s="490"/>
      <c r="PCC219" s="490"/>
      <c r="PCD219" s="490"/>
      <c r="PCE219" s="490"/>
      <c r="PCF219" s="490"/>
      <c r="PCG219" s="490"/>
      <c r="PCH219" s="490"/>
      <c r="PCI219" s="490"/>
      <c r="PCJ219" s="490"/>
      <c r="PCK219" s="490"/>
      <c r="PCL219" s="490"/>
      <c r="PCM219" s="490"/>
      <c r="PCN219" s="490"/>
      <c r="PCO219" s="490"/>
      <c r="PCP219" s="490"/>
      <c r="PCQ219" s="490"/>
      <c r="PCR219" s="490"/>
      <c r="PCS219" s="490"/>
      <c r="PCT219" s="490"/>
      <c r="PCU219" s="490"/>
      <c r="PCV219" s="490"/>
      <c r="PCW219" s="490"/>
      <c r="PCX219" s="490"/>
      <c r="PCY219" s="490"/>
      <c r="PCZ219" s="490"/>
      <c r="PDA219" s="490"/>
      <c r="PDB219" s="490"/>
      <c r="PDC219" s="490"/>
      <c r="PDD219" s="490"/>
      <c r="PDE219" s="490"/>
      <c r="PDF219" s="490"/>
      <c r="PDG219" s="490"/>
      <c r="PDH219" s="490"/>
      <c r="PDI219" s="490"/>
      <c r="PDJ219" s="490"/>
      <c r="PDK219" s="490"/>
      <c r="PDL219" s="490"/>
      <c r="PDM219" s="490"/>
      <c r="PDN219" s="490"/>
      <c r="PDO219" s="490"/>
      <c r="PDP219" s="490"/>
      <c r="PDQ219" s="490"/>
      <c r="PDR219" s="490"/>
      <c r="PDS219" s="490"/>
      <c r="PDT219" s="490"/>
      <c r="PDU219" s="490"/>
      <c r="PDV219" s="490"/>
      <c r="PDW219" s="490"/>
      <c r="PDX219" s="490"/>
      <c r="PDY219" s="490"/>
      <c r="PDZ219" s="490"/>
      <c r="PEA219" s="490"/>
      <c r="PEB219" s="490"/>
      <c r="PEC219" s="490"/>
      <c r="PED219" s="490"/>
      <c r="PEE219" s="490"/>
      <c r="PEF219" s="490"/>
      <c r="PEG219" s="490"/>
      <c r="PEH219" s="490"/>
      <c r="PEI219" s="490"/>
      <c r="PEJ219" s="490"/>
      <c r="PEK219" s="490"/>
      <c r="PEL219" s="490"/>
      <c r="PEM219" s="490"/>
      <c r="PEN219" s="490"/>
      <c r="PEO219" s="490"/>
      <c r="PEP219" s="490"/>
      <c r="PEQ219" s="490"/>
      <c r="PER219" s="490"/>
      <c r="PES219" s="490"/>
      <c r="PET219" s="490"/>
      <c r="PEU219" s="490"/>
      <c r="PEV219" s="490"/>
      <c r="PEW219" s="490"/>
      <c r="PEX219" s="490"/>
      <c r="PEY219" s="490"/>
      <c r="PEZ219" s="490"/>
      <c r="PFA219" s="490"/>
      <c r="PFB219" s="490"/>
      <c r="PFC219" s="490"/>
      <c r="PFD219" s="490"/>
      <c r="PFE219" s="490"/>
      <c r="PFF219" s="490"/>
      <c r="PFG219" s="490"/>
      <c r="PFH219" s="490"/>
      <c r="PFI219" s="490"/>
      <c r="PFJ219" s="490"/>
      <c r="PFK219" s="490"/>
      <c r="PFL219" s="490"/>
      <c r="PFM219" s="490"/>
      <c r="PFN219" s="490"/>
      <c r="PFO219" s="490"/>
      <c r="PFP219" s="490"/>
      <c r="PFQ219" s="490"/>
      <c r="PFR219" s="490"/>
      <c r="PFS219" s="490"/>
      <c r="PFT219" s="490"/>
      <c r="PFU219" s="490"/>
      <c r="PFV219" s="490"/>
      <c r="PFW219" s="490"/>
      <c r="PFX219" s="490"/>
      <c r="PFY219" s="490"/>
      <c r="PFZ219" s="490"/>
      <c r="PGA219" s="490"/>
      <c r="PGB219" s="490"/>
      <c r="PGC219" s="490"/>
      <c r="PGD219" s="490"/>
      <c r="PGE219" s="490"/>
      <c r="PGF219" s="490"/>
      <c r="PGG219" s="490"/>
      <c r="PGH219" s="490"/>
      <c r="PGI219" s="490"/>
      <c r="PGJ219" s="490"/>
      <c r="PGK219" s="490"/>
      <c r="PGL219" s="490"/>
      <c r="PGM219" s="490"/>
      <c r="PGN219" s="490"/>
      <c r="PGO219" s="490"/>
      <c r="PGP219" s="490"/>
      <c r="PGQ219" s="490"/>
      <c r="PGR219" s="490"/>
      <c r="PGS219" s="490"/>
      <c r="PGT219" s="490"/>
      <c r="PGU219" s="490"/>
      <c r="PGV219" s="490"/>
      <c r="PGW219" s="490"/>
      <c r="PGX219" s="490"/>
      <c r="PGY219" s="490"/>
      <c r="PGZ219" s="490"/>
      <c r="PHA219" s="490"/>
      <c r="PHB219" s="490"/>
      <c r="PHC219" s="490"/>
      <c r="PHD219" s="490"/>
      <c r="PHE219" s="490"/>
      <c r="PHF219" s="490"/>
      <c r="PHG219" s="490"/>
      <c r="PHH219" s="490"/>
      <c r="PHI219" s="490"/>
      <c r="PHJ219" s="490"/>
      <c r="PHK219" s="490"/>
      <c r="PHL219" s="490"/>
      <c r="PHM219" s="490"/>
      <c r="PHN219" s="490"/>
      <c r="PHO219" s="490"/>
      <c r="PHP219" s="490"/>
      <c r="PHQ219" s="490"/>
      <c r="PHR219" s="490"/>
      <c r="PHS219" s="490"/>
      <c r="PHT219" s="490"/>
      <c r="PHU219" s="490"/>
      <c r="PHV219" s="490"/>
      <c r="PHW219" s="490"/>
      <c r="PHX219" s="490"/>
      <c r="PHY219" s="490"/>
      <c r="PHZ219" s="490"/>
      <c r="PIA219" s="490"/>
      <c r="PIB219" s="490"/>
      <c r="PIC219" s="490"/>
      <c r="PID219" s="490"/>
      <c r="PIE219" s="490"/>
      <c r="PIF219" s="490"/>
      <c r="PIG219" s="490"/>
      <c r="PIH219" s="490"/>
      <c r="PII219" s="490"/>
      <c r="PIJ219" s="490"/>
      <c r="PIK219" s="490"/>
      <c r="PIL219" s="490"/>
      <c r="PIM219" s="490"/>
      <c r="PIN219" s="490"/>
      <c r="PIO219" s="490"/>
      <c r="PIP219" s="490"/>
      <c r="PIQ219" s="490"/>
      <c r="PIR219" s="490"/>
      <c r="PIS219" s="490"/>
      <c r="PIT219" s="490"/>
      <c r="PIU219" s="490"/>
      <c r="PIV219" s="490"/>
      <c r="PIW219" s="490"/>
      <c r="PIX219" s="490"/>
      <c r="PIY219" s="490"/>
      <c r="PIZ219" s="490"/>
      <c r="PJA219" s="490"/>
      <c r="PJB219" s="490"/>
      <c r="PJC219" s="490"/>
      <c r="PJD219" s="490"/>
      <c r="PJE219" s="490"/>
      <c r="PJF219" s="490"/>
      <c r="PJG219" s="490"/>
      <c r="PJH219" s="490"/>
      <c r="PJI219" s="490"/>
      <c r="PJJ219" s="490"/>
      <c r="PJK219" s="490"/>
      <c r="PJL219" s="490"/>
      <c r="PJM219" s="490"/>
      <c r="PJN219" s="490"/>
      <c r="PJO219" s="490"/>
      <c r="PJP219" s="490"/>
      <c r="PJQ219" s="490"/>
      <c r="PJR219" s="490"/>
      <c r="PJS219" s="490"/>
      <c r="PJT219" s="490"/>
      <c r="PJU219" s="490"/>
      <c r="PJV219" s="490"/>
      <c r="PJW219" s="490"/>
      <c r="PJX219" s="490"/>
      <c r="PJY219" s="490"/>
      <c r="PJZ219" s="490"/>
      <c r="PKA219" s="490"/>
      <c r="PKB219" s="490"/>
      <c r="PKC219" s="490"/>
      <c r="PKD219" s="490"/>
      <c r="PKE219" s="490"/>
      <c r="PKF219" s="490"/>
      <c r="PKG219" s="490"/>
      <c r="PKH219" s="490"/>
      <c r="PKI219" s="490"/>
      <c r="PKJ219" s="490"/>
      <c r="PKK219" s="490"/>
      <c r="PKL219" s="490"/>
      <c r="PKM219" s="490"/>
      <c r="PKN219" s="490"/>
      <c r="PKO219" s="490"/>
      <c r="PKP219" s="490"/>
      <c r="PKQ219" s="490"/>
      <c r="PKR219" s="490"/>
      <c r="PKS219" s="490"/>
      <c r="PKT219" s="490"/>
      <c r="PKU219" s="490"/>
      <c r="PKV219" s="490"/>
      <c r="PKW219" s="490"/>
      <c r="PKX219" s="490"/>
      <c r="PKY219" s="490"/>
      <c r="PKZ219" s="490"/>
      <c r="PLA219" s="490"/>
      <c r="PLB219" s="490"/>
      <c r="PLC219" s="490"/>
      <c r="PLD219" s="490"/>
      <c r="PLE219" s="490"/>
      <c r="PLF219" s="490"/>
      <c r="PLG219" s="490"/>
      <c r="PLH219" s="490"/>
      <c r="PLI219" s="490"/>
      <c r="PLJ219" s="490"/>
      <c r="PLK219" s="490"/>
      <c r="PLL219" s="490"/>
      <c r="PLM219" s="490"/>
      <c r="PLN219" s="490"/>
      <c r="PLO219" s="490"/>
      <c r="PLP219" s="490"/>
      <c r="PLQ219" s="490"/>
      <c r="PLR219" s="490"/>
      <c r="PLS219" s="490"/>
      <c r="PLT219" s="490"/>
      <c r="PLU219" s="490"/>
      <c r="PLV219" s="490"/>
      <c r="PLW219" s="490"/>
      <c r="PLX219" s="490"/>
      <c r="PLY219" s="490"/>
      <c r="PLZ219" s="490"/>
      <c r="PMA219" s="490"/>
      <c r="PMB219" s="490"/>
      <c r="PMC219" s="490"/>
      <c r="PMD219" s="490"/>
      <c r="PME219" s="490"/>
      <c r="PMF219" s="490"/>
      <c r="PMG219" s="490"/>
      <c r="PMH219" s="490"/>
      <c r="PMI219" s="490"/>
      <c r="PMJ219" s="490"/>
      <c r="PMK219" s="490"/>
      <c r="PML219" s="490"/>
      <c r="PMM219" s="490"/>
      <c r="PMN219" s="490"/>
      <c r="PMO219" s="490"/>
      <c r="PMP219" s="490"/>
      <c r="PMQ219" s="490"/>
      <c r="PMR219" s="490"/>
      <c r="PMS219" s="490"/>
      <c r="PMT219" s="490"/>
      <c r="PMU219" s="490"/>
      <c r="PMV219" s="490"/>
      <c r="PMW219" s="490"/>
      <c r="PMX219" s="490"/>
      <c r="PMY219" s="490"/>
      <c r="PMZ219" s="490"/>
      <c r="PNA219" s="490"/>
      <c r="PNB219" s="490"/>
      <c r="PNC219" s="490"/>
      <c r="PND219" s="490"/>
      <c r="PNE219" s="490"/>
      <c r="PNF219" s="490"/>
      <c r="PNG219" s="490"/>
      <c r="PNH219" s="490"/>
      <c r="PNI219" s="490"/>
      <c r="PNJ219" s="490"/>
      <c r="PNK219" s="490"/>
      <c r="PNL219" s="490"/>
      <c r="PNM219" s="490"/>
      <c r="PNN219" s="490"/>
      <c r="PNO219" s="490"/>
      <c r="PNP219" s="490"/>
      <c r="PNQ219" s="490"/>
      <c r="PNR219" s="490"/>
      <c r="PNS219" s="490"/>
      <c r="PNT219" s="490"/>
      <c r="PNU219" s="490"/>
      <c r="PNV219" s="490"/>
      <c r="PNW219" s="490"/>
      <c r="PNX219" s="490"/>
      <c r="PNY219" s="490"/>
      <c r="PNZ219" s="490"/>
      <c r="POA219" s="490"/>
      <c r="POB219" s="490"/>
      <c r="POC219" s="490"/>
      <c r="POD219" s="490"/>
      <c r="POE219" s="490"/>
      <c r="POF219" s="490"/>
      <c r="POG219" s="490"/>
      <c r="POH219" s="490"/>
      <c r="POI219" s="490"/>
      <c r="POJ219" s="490"/>
      <c r="POK219" s="490"/>
      <c r="POL219" s="490"/>
      <c r="POM219" s="490"/>
      <c r="PON219" s="490"/>
      <c r="POO219" s="490"/>
      <c r="POP219" s="490"/>
      <c r="POQ219" s="490"/>
      <c r="POR219" s="490"/>
      <c r="POS219" s="490"/>
      <c r="POT219" s="490"/>
      <c r="POU219" s="490"/>
      <c r="POV219" s="490"/>
      <c r="POW219" s="490"/>
      <c r="POX219" s="490"/>
      <c r="POY219" s="490"/>
      <c r="POZ219" s="490"/>
      <c r="PPA219" s="490"/>
      <c r="PPB219" s="490"/>
      <c r="PPC219" s="490"/>
      <c r="PPD219" s="490"/>
      <c r="PPE219" s="490"/>
      <c r="PPF219" s="490"/>
      <c r="PPG219" s="490"/>
      <c r="PPH219" s="490"/>
      <c r="PPI219" s="490"/>
      <c r="PPJ219" s="490"/>
      <c r="PPK219" s="490"/>
      <c r="PPL219" s="490"/>
      <c r="PPM219" s="490"/>
      <c r="PPN219" s="490"/>
      <c r="PPO219" s="490"/>
      <c r="PPP219" s="490"/>
      <c r="PPQ219" s="490"/>
      <c r="PPR219" s="490"/>
      <c r="PPS219" s="490"/>
      <c r="PPT219" s="490"/>
      <c r="PPU219" s="490"/>
      <c r="PPV219" s="490"/>
      <c r="PPW219" s="490"/>
      <c r="PPX219" s="490"/>
      <c r="PPY219" s="490"/>
      <c r="PPZ219" s="490"/>
      <c r="PQA219" s="490"/>
      <c r="PQB219" s="490"/>
      <c r="PQC219" s="490"/>
      <c r="PQD219" s="490"/>
      <c r="PQE219" s="490"/>
      <c r="PQF219" s="490"/>
      <c r="PQG219" s="490"/>
      <c r="PQH219" s="490"/>
      <c r="PQI219" s="490"/>
      <c r="PQJ219" s="490"/>
      <c r="PQK219" s="490"/>
      <c r="PQL219" s="490"/>
      <c r="PQM219" s="490"/>
      <c r="PQN219" s="490"/>
      <c r="PQO219" s="490"/>
      <c r="PQP219" s="490"/>
      <c r="PQQ219" s="490"/>
      <c r="PQR219" s="490"/>
      <c r="PQS219" s="490"/>
      <c r="PQT219" s="490"/>
      <c r="PQU219" s="490"/>
      <c r="PQV219" s="490"/>
      <c r="PQW219" s="490"/>
      <c r="PQX219" s="490"/>
      <c r="PQY219" s="490"/>
      <c r="PQZ219" s="490"/>
      <c r="PRA219" s="490"/>
      <c r="PRB219" s="490"/>
      <c r="PRC219" s="490"/>
      <c r="PRD219" s="490"/>
      <c r="PRE219" s="490"/>
      <c r="PRF219" s="490"/>
      <c r="PRG219" s="490"/>
      <c r="PRH219" s="490"/>
      <c r="PRI219" s="490"/>
      <c r="PRJ219" s="490"/>
      <c r="PRK219" s="490"/>
      <c r="PRL219" s="490"/>
      <c r="PRM219" s="490"/>
      <c r="PRN219" s="490"/>
      <c r="PRO219" s="490"/>
      <c r="PRP219" s="490"/>
      <c r="PRQ219" s="490"/>
      <c r="PRR219" s="490"/>
      <c r="PRS219" s="490"/>
      <c r="PRT219" s="490"/>
      <c r="PRU219" s="490"/>
      <c r="PRV219" s="490"/>
      <c r="PRW219" s="490"/>
      <c r="PRX219" s="490"/>
      <c r="PRY219" s="490"/>
      <c r="PRZ219" s="490"/>
      <c r="PSA219" s="490"/>
      <c r="PSB219" s="490"/>
      <c r="PSC219" s="490"/>
      <c r="PSD219" s="490"/>
      <c r="PSE219" s="490"/>
      <c r="PSF219" s="490"/>
      <c r="PSG219" s="490"/>
      <c r="PSH219" s="490"/>
      <c r="PSI219" s="490"/>
      <c r="PSJ219" s="490"/>
      <c r="PSK219" s="490"/>
      <c r="PSL219" s="490"/>
      <c r="PSM219" s="490"/>
      <c r="PSN219" s="490"/>
      <c r="PSO219" s="490"/>
      <c r="PSP219" s="490"/>
      <c r="PSQ219" s="490"/>
      <c r="PSR219" s="490"/>
      <c r="PSS219" s="490"/>
      <c r="PST219" s="490"/>
      <c r="PSU219" s="490"/>
      <c r="PSV219" s="490"/>
      <c r="PSW219" s="490"/>
      <c r="PSX219" s="490"/>
      <c r="PSY219" s="490"/>
      <c r="PSZ219" s="490"/>
      <c r="PTA219" s="490"/>
      <c r="PTB219" s="490"/>
      <c r="PTC219" s="490"/>
      <c r="PTD219" s="490"/>
      <c r="PTE219" s="490"/>
      <c r="PTF219" s="490"/>
      <c r="PTG219" s="490"/>
      <c r="PTH219" s="490"/>
      <c r="PTI219" s="490"/>
      <c r="PTJ219" s="490"/>
      <c r="PTK219" s="490"/>
      <c r="PTL219" s="490"/>
      <c r="PTM219" s="490"/>
      <c r="PTN219" s="490"/>
      <c r="PTO219" s="490"/>
      <c r="PTP219" s="490"/>
      <c r="PTQ219" s="490"/>
      <c r="PTR219" s="490"/>
      <c r="PTS219" s="490"/>
      <c r="PTT219" s="490"/>
      <c r="PTU219" s="490"/>
      <c r="PTV219" s="490"/>
      <c r="PTW219" s="490"/>
      <c r="PTX219" s="490"/>
      <c r="PTY219" s="490"/>
      <c r="PTZ219" s="490"/>
      <c r="PUA219" s="490"/>
      <c r="PUB219" s="490"/>
      <c r="PUC219" s="490"/>
      <c r="PUD219" s="490"/>
      <c r="PUE219" s="490"/>
      <c r="PUF219" s="490"/>
      <c r="PUG219" s="490"/>
      <c r="PUH219" s="490"/>
      <c r="PUI219" s="490"/>
      <c r="PUJ219" s="490"/>
      <c r="PUK219" s="490"/>
      <c r="PUL219" s="490"/>
      <c r="PUM219" s="490"/>
      <c r="PUN219" s="490"/>
      <c r="PUO219" s="490"/>
      <c r="PUP219" s="490"/>
      <c r="PUQ219" s="490"/>
      <c r="PUR219" s="490"/>
      <c r="PUS219" s="490"/>
      <c r="PUT219" s="490"/>
      <c r="PUU219" s="490"/>
      <c r="PUV219" s="490"/>
      <c r="PUW219" s="490"/>
      <c r="PUX219" s="490"/>
      <c r="PUY219" s="490"/>
      <c r="PUZ219" s="490"/>
      <c r="PVA219" s="490"/>
      <c r="PVB219" s="490"/>
      <c r="PVC219" s="490"/>
      <c r="PVD219" s="490"/>
      <c r="PVE219" s="490"/>
      <c r="PVF219" s="490"/>
      <c r="PVG219" s="490"/>
      <c r="PVH219" s="490"/>
      <c r="PVI219" s="490"/>
      <c r="PVJ219" s="490"/>
      <c r="PVK219" s="490"/>
      <c r="PVL219" s="490"/>
      <c r="PVM219" s="490"/>
      <c r="PVN219" s="490"/>
      <c r="PVO219" s="490"/>
      <c r="PVP219" s="490"/>
      <c r="PVQ219" s="490"/>
      <c r="PVR219" s="490"/>
      <c r="PVS219" s="490"/>
      <c r="PVT219" s="490"/>
      <c r="PVU219" s="490"/>
      <c r="PVV219" s="490"/>
      <c r="PVW219" s="490"/>
      <c r="PVX219" s="490"/>
      <c r="PVY219" s="490"/>
      <c r="PVZ219" s="490"/>
      <c r="PWA219" s="490"/>
      <c r="PWB219" s="490"/>
      <c r="PWC219" s="490"/>
      <c r="PWD219" s="490"/>
      <c r="PWE219" s="490"/>
      <c r="PWF219" s="490"/>
      <c r="PWG219" s="490"/>
      <c r="PWH219" s="490"/>
      <c r="PWI219" s="490"/>
      <c r="PWJ219" s="490"/>
      <c r="PWK219" s="490"/>
      <c r="PWL219" s="490"/>
      <c r="PWM219" s="490"/>
      <c r="PWN219" s="490"/>
      <c r="PWO219" s="490"/>
      <c r="PWP219" s="490"/>
      <c r="PWQ219" s="490"/>
      <c r="PWR219" s="490"/>
      <c r="PWS219" s="490"/>
      <c r="PWT219" s="490"/>
      <c r="PWU219" s="490"/>
      <c r="PWV219" s="490"/>
      <c r="PWW219" s="490"/>
      <c r="PWX219" s="490"/>
      <c r="PWY219" s="490"/>
      <c r="PWZ219" s="490"/>
      <c r="PXA219" s="490"/>
      <c r="PXB219" s="490"/>
      <c r="PXC219" s="490"/>
      <c r="PXD219" s="490"/>
      <c r="PXE219" s="490"/>
      <c r="PXF219" s="490"/>
      <c r="PXG219" s="490"/>
      <c r="PXH219" s="490"/>
      <c r="PXI219" s="490"/>
      <c r="PXJ219" s="490"/>
      <c r="PXK219" s="490"/>
      <c r="PXL219" s="490"/>
      <c r="PXM219" s="490"/>
      <c r="PXN219" s="490"/>
      <c r="PXO219" s="490"/>
      <c r="PXP219" s="490"/>
      <c r="PXQ219" s="490"/>
      <c r="PXR219" s="490"/>
      <c r="PXS219" s="490"/>
      <c r="PXT219" s="490"/>
      <c r="PXU219" s="490"/>
      <c r="PXV219" s="490"/>
      <c r="PXW219" s="490"/>
      <c r="PXX219" s="490"/>
      <c r="PXY219" s="490"/>
      <c r="PXZ219" s="490"/>
      <c r="PYA219" s="490"/>
      <c r="PYB219" s="490"/>
      <c r="PYC219" s="490"/>
      <c r="PYD219" s="490"/>
      <c r="PYE219" s="490"/>
      <c r="PYF219" s="490"/>
      <c r="PYG219" s="490"/>
      <c r="PYH219" s="490"/>
      <c r="PYI219" s="490"/>
      <c r="PYJ219" s="490"/>
      <c r="PYK219" s="490"/>
      <c r="PYL219" s="490"/>
      <c r="PYM219" s="490"/>
      <c r="PYN219" s="490"/>
      <c r="PYO219" s="490"/>
      <c r="PYP219" s="490"/>
      <c r="PYQ219" s="490"/>
      <c r="PYR219" s="490"/>
      <c r="PYS219" s="490"/>
      <c r="PYT219" s="490"/>
      <c r="PYU219" s="490"/>
      <c r="PYV219" s="490"/>
      <c r="PYW219" s="490"/>
      <c r="PYX219" s="490"/>
      <c r="PYY219" s="490"/>
      <c r="PYZ219" s="490"/>
      <c r="PZA219" s="490"/>
      <c r="PZB219" s="490"/>
      <c r="PZC219" s="490"/>
      <c r="PZD219" s="490"/>
      <c r="PZE219" s="490"/>
      <c r="PZF219" s="490"/>
      <c r="PZG219" s="490"/>
      <c r="PZH219" s="490"/>
      <c r="PZI219" s="490"/>
      <c r="PZJ219" s="490"/>
      <c r="PZK219" s="490"/>
      <c r="PZL219" s="490"/>
      <c r="PZM219" s="490"/>
      <c r="PZN219" s="490"/>
      <c r="PZO219" s="490"/>
      <c r="PZP219" s="490"/>
      <c r="PZQ219" s="490"/>
      <c r="PZR219" s="490"/>
      <c r="PZS219" s="490"/>
      <c r="PZT219" s="490"/>
      <c r="PZU219" s="490"/>
      <c r="PZV219" s="490"/>
      <c r="PZW219" s="490"/>
      <c r="PZX219" s="490"/>
      <c r="PZY219" s="490"/>
      <c r="PZZ219" s="490"/>
      <c r="QAA219" s="490"/>
      <c r="QAB219" s="490"/>
      <c r="QAC219" s="490"/>
      <c r="QAD219" s="490"/>
      <c r="QAE219" s="490"/>
      <c r="QAF219" s="490"/>
      <c r="QAG219" s="490"/>
      <c r="QAH219" s="490"/>
      <c r="QAI219" s="490"/>
      <c r="QAJ219" s="490"/>
      <c r="QAK219" s="490"/>
      <c r="QAL219" s="490"/>
      <c r="QAM219" s="490"/>
      <c r="QAN219" s="490"/>
      <c r="QAO219" s="490"/>
      <c r="QAP219" s="490"/>
      <c r="QAQ219" s="490"/>
      <c r="QAR219" s="490"/>
      <c r="QAS219" s="490"/>
      <c r="QAT219" s="490"/>
      <c r="QAU219" s="490"/>
      <c r="QAV219" s="490"/>
      <c r="QAW219" s="490"/>
      <c r="QAX219" s="490"/>
      <c r="QAY219" s="490"/>
      <c r="QAZ219" s="490"/>
      <c r="QBA219" s="490"/>
      <c r="QBB219" s="490"/>
      <c r="QBC219" s="490"/>
      <c r="QBD219" s="490"/>
      <c r="QBE219" s="490"/>
      <c r="QBF219" s="490"/>
      <c r="QBG219" s="490"/>
      <c r="QBH219" s="490"/>
      <c r="QBI219" s="490"/>
      <c r="QBJ219" s="490"/>
      <c r="QBK219" s="490"/>
      <c r="QBL219" s="490"/>
      <c r="QBM219" s="490"/>
      <c r="QBN219" s="490"/>
      <c r="QBO219" s="490"/>
      <c r="QBP219" s="490"/>
      <c r="QBQ219" s="490"/>
      <c r="QBR219" s="490"/>
      <c r="QBS219" s="490"/>
      <c r="QBT219" s="490"/>
      <c r="QBU219" s="490"/>
      <c r="QBV219" s="490"/>
      <c r="QBW219" s="490"/>
      <c r="QBX219" s="490"/>
      <c r="QBY219" s="490"/>
      <c r="QBZ219" s="490"/>
      <c r="QCA219" s="490"/>
      <c r="QCB219" s="490"/>
      <c r="QCC219" s="490"/>
      <c r="QCD219" s="490"/>
      <c r="QCE219" s="490"/>
      <c r="QCF219" s="490"/>
      <c r="QCG219" s="490"/>
      <c r="QCH219" s="490"/>
      <c r="QCI219" s="490"/>
      <c r="QCJ219" s="490"/>
      <c r="QCK219" s="490"/>
      <c r="QCL219" s="490"/>
      <c r="QCM219" s="490"/>
      <c r="QCN219" s="490"/>
      <c r="QCO219" s="490"/>
      <c r="QCP219" s="490"/>
      <c r="QCQ219" s="490"/>
      <c r="QCR219" s="490"/>
      <c r="QCS219" s="490"/>
      <c r="QCT219" s="490"/>
      <c r="QCU219" s="490"/>
      <c r="QCV219" s="490"/>
      <c r="QCW219" s="490"/>
      <c r="QCX219" s="490"/>
      <c r="QCY219" s="490"/>
      <c r="QCZ219" s="490"/>
      <c r="QDA219" s="490"/>
      <c r="QDB219" s="490"/>
      <c r="QDC219" s="490"/>
      <c r="QDD219" s="490"/>
      <c r="QDE219" s="490"/>
      <c r="QDF219" s="490"/>
      <c r="QDG219" s="490"/>
      <c r="QDH219" s="490"/>
      <c r="QDI219" s="490"/>
      <c r="QDJ219" s="490"/>
      <c r="QDK219" s="490"/>
      <c r="QDL219" s="490"/>
      <c r="QDM219" s="490"/>
      <c r="QDN219" s="490"/>
      <c r="QDO219" s="490"/>
      <c r="QDP219" s="490"/>
      <c r="QDQ219" s="490"/>
      <c r="QDR219" s="490"/>
      <c r="QDS219" s="490"/>
      <c r="QDT219" s="490"/>
      <c r="QDU219" s="490"/>
      <c r="QDV219" s="490"/>
      <c r="QDW219" s="490"/>
      <c r="QDX219" s="490"/>
      <c r="QDY219" s="490"/>
      <c r="QDZ219" s="490"/>
      <c r="QEA219" s="490"/>
      <c r="QEB219" s="490"/>
      <c r="QEC219" s="490"/>
      <c r="QED219" s="490"/>
      <c r="QEE219" s="490"/>
      <c r="QEF219" s="490"/>
      <c r="QEG219" s="490"/>
      <c r="QEH219" s="490"/>
      <c r="QEI219" s="490"/>
      <c r="QEJ219" s="490"/>
      <c r="QEK219" s="490"/>
      <c r="QEL219" s="490"/>
      <c r="QEM219" s="490"/>
      <c r="QEN219" s="490"/>
      <c r="QEO219" s="490"/>
      <c r="QEP219" s="490"/>
      <c r="QEQ219" s="490"/>
      <c r="QER219" s="490"/>
      <c r="QES219" s="490"/>
      <c r="QET219" s="490"/>
      <c r="QEU219" s="490"/>
      <c r="QEV219" s="490"/>
      <c r="QEW219" s="490"/>
      <c r="QEX219" s="490"/>
      <c r="QEY219" s="490"/>
      <c r="QEZ219" s="490"/>
      <c r="QFA219" s="490"/>
      <c r="QFB219" s="490"/>
      <c r="QFC219" s="490"/>
      <c r="QFD219" s="490"/>
      <c r="QFE219" s="490"/>
      <c r="QFF219" s="490"/>
      <c r="QFG219" s="490"/>
      <c r="QFH219" s="490"/>
      <c r="QFI219" s="490"/>
      <c r="QFJ219" s="490"/>
      <c r="QFK219" s="490"/>
      <c r="QFL219" s="490"/>
      <c r="QFM219" s="490"/>
      <c r="QFN219" s="490"/>
      <c r="QFO219" s="490"/>
      <c r="QFP219" s="490"/>
      <c r="QFQ219" s="490"/>
      <c r="QFR219" s="490"/>
      <c r="QFS219" s="490"/>
      <c r="QFT219" s="490"/>
      <c r="QFU219" s="490"/>
      <c r="QFV219" s="490"/>
      <c r="QFW219" s="490"/>
      <c r="QFX219" s="490"/>
      <c r="QFY219" s="490"/>
      <c r="QFZ219" s="490"/>
      <c r="QGA219" s="490"/>
      <c r="QGB219" s="490"/>
      <c r="QGC219" s="490"/>
      <c r="QGD219" s="490"/>
      <c r="QGE219" s="490"/>
      <c r="QGF219" s="490"/>
      <c r="QGG219" s="490"/>
      <c r="QGH219" s="490"/>
      <c r="QGI219" s="490"/>
      <c r="QGJ219" s="490"/>
      <c r="QGK219" s="490"/>
      <c r="QGL219" s="490"/>
      <c r="QGM219" s="490"/>
      <c r="QGN219" s="490"/>
      <c r="QGO219" s="490"/>
      <c r="QGP219" s="490"/>
      <c r="QGQ219" s="490"/>
      <c r="QGR219" s="490"/>
      <c r="QGS219" s="490"/>
      <c r="QGT219" s="490"/>
      <c r="QGU219" s="490"/>
      <c r="QGV219" s="490"/>
      <c r="QGW219" s="490"/>
      <c r="QGX219" s="490"/>
      <c r="QGY219" s="490"/>
      <c r="QGZ219" s="490"/>
      <c r="QHA219" s="490"/>
      <c r="QHB219" s="490"/>
      <c r="QHC219" s="490"/>
      <c r="QHD219" s="490"/>
      <c r="QHE219" s="490"/>
      <c r="QHF219" s="490"/>
      <c r="QHG219" s="490"/>
      <c r="QHH219" s="490"/>
      <c r="QHI219" s="490"/>
      <c r="QHJ219" s="490"/>
      <c r="QHK219" s="490"/>
      <c r="QHL219" s="490"/>
      <c r="QHM219" s="490"/>
      <c r="QHN219" s="490"/>
      <c r="QHO219" s="490"/>
      <c r="QHP219" s="490"/>
      <c r="QHQ219" s="490"/>
      <c r="QHR219" s="490"/>
      <c r="QHS219" s="490"/>
      <c r="QHT219" s="490"/>
      <c r="QHU219" s="490"/>
      <c r="QHV219" s="490"/>
      <c r="QHW219" s="490"/>
      <c r="QHX219" s="490"/>
      <c r="QHY219" s="490"/>
      <c r="QHZ219" s="490"/>
      <c r="QIA219" s="490"/>
      <c r="QIB219" s="490"/>
      <c r="QIC219" s="490"/>
      <c r="QID219" s="490"/>
      <c r="QIE219" s="490"/>
      <c r="QIF219" s="490"/>
      <c r="QIG219" s="490"/>
      <c r="QIH219" s="490"/>
      <c r="QII219" s="490"/>
      <c r="QIJ219" s="490"/>
      <c r="QIK219" s="490"/>
      <c r="QIL219" s="490"/>
      <c r="QIM219" s="490"/>
      <c r="QIN219" s="490"/>
      <c r="QIO219" s="490"/>
      <c r="QIP219" s="490"/>
      <c r="QIQ219" s="490"/>
      <c r="QIR219" s="490"/>
      <c r="QIS219" s="490"/>
      <c r="QIT219" s="490"/>
      <c r="QIU219" s="490"/>
      <c r="QIV219" s="490"/>
      <c r="QIW219" s="490"/>
      <c r="QIX219" s="490"/>
      <c r="QIY219" s="490"/>
      <c r="QIZ219" s="490"/>
      <c r="QJA219" s="490"/>
      <c r="QJB219" s="490"/>
      <c r="QJC219" s="490"/>
      <c r="QJD219" s="490"/>
      <c r="QJE219" s="490"/>
      <c r="QJF219" s="490"/>
      <c r="QJG219" s="490"/>
      <c r="QJH219" s="490"/>
      <c r="QJI219" s="490"/>
      <c r="QJJ219" s="490"/>
      <c r="QJK219" s="490"/>
      <c r="QJL219" s="490"/>
      <c r="QJM219" s="490"/>
      <c r="QJN219" s="490"/>
      <c r="QJO219" s="490"/>
      <c r="QJP219" s="490"/>
      <c r="QJQ219" s="490"/>
      <c r="QJR219" s="490"/>
      <c r="QJS219" s="490"/>
      <c r="QJT219" s="490"/>
      <c r="QJU219" s="490"/>
      <c r="QJV219" s="490"/>
      <c r="QJW219" s="490"/>
      <c r="QJX219" s="490"/>
      <c r="QJY219" s="490"/>
      <c r="QJZ219" s="490"/>
      <c r="QKA219" s="490"/>
      <c r="QKB219" s="490"/>
      <c r="QKC219" s="490"/>
      <c r="QKD219" s="490"/>
      <c r="QKE219" s="490"/>
      <c r="QKF219" s="490"/>
      <c r="QKG219" s="490"/>
      <c r="QKH219" s="490"/>
      <c r="QKI219" s="490"/>
      <c r="QKJ219" s="490"/>
      <c r="QKK219" s="490"/>
      <c r="QKL219" s="490"/>
      <c r="QKM219" s="490"/>
      <c r="QKN219" s="490"/>
      <c r="QKO219" s="490"/>
      <c r="QKP219" s="490"/>
      <c r="QKQ219" s="490"/>
      <c r="QKR219" s="490"/>
      <c r="QKS219" s="490"/>
      <c r="QKT219" s="490"/>
      <c r="QKU219" s="490"/>
      <c r="QKV219" s="490"/>
      <c r="QKW219" s="490"/>
      <c r="QKX219" s="490"/>
      <c r="QKY219" s="490"/>
      <c r="QKZ219" s="490"/>
      <c r="QLA219" s="490"/>
      <c r="QLB219" s="490"/>
      <c r="QLC219" s="490"/>
      <c r="QLD219" s="490"/>
      <c r="QLE219" s="490"/>
      <c r="QLF219" s="490"/>
      <c r="QLG219" s="490"/>
      <c r="QLH219" s="490"/>
      <c r="QLI219" s="490"/>
      <c r="QLJ219" s="490"/>
      <c r="QLK219" s="490"/>
      <c r="QLL219" s="490"/>
      <c r="QLM219" s="490"/>
      <c r="QLN219" s="490"/>
      <c r="QLO219" s="490"/>
      <c r="QLP219" s="490"/>
      <c r="QLQ219" s="490"/>
      <c r="QLR219" s="490"/>
      <c r="QLS219" s="490"/>
      <c r="QLT219" s="490"/>
      <c r="QLU219" s="490"/>
      <c r="QLV219" s="490"/>
      <c r="QLW219" s="490"/>
      <c r="QLX219" s="490"/>
      <c r="QLY219" s="490"/>
      <c r="QLZ219" s="490"/>
      <c r="QMA219" s="490"/>
      <c r="QMB219" s="490"/>
      <c r="QMC219" s="490"/>
      <c r="QMD219" s="490"/>
      <c r="QME219" s="490"/>
      <c r="QMF219" s="490"/>
      <c r="QMG219" s="490"/>
      <c r="QMH219" s="490"/>
      <c r="QMI219" s="490"/>
      <c r="QMJ219" s="490"/>
      <c r="QMK219" s="490"/>
      <c r="QML219" s="490"/>
      <c r="QMM219" s="490"/>
      <c r="QMN219" s="490"/>
      <c r="QMO219" s="490"/>
      <c r="QMP219" s="490"/>
      <c r="QMQ219" s="490"/>
      <c r="QMR219" s="490"/>
      <c r="QMS219" s="490"/>
      <c r="QMT219" s="490"/>
      <c r="QMU219" s="490"/>
      <c r="QMV219" s="490"/>
      <c r="QMW219" s="490"/>
      <c r="QMX219" s="490"/>
      <c r="QMY219" s="490"/>
      <c r="QMZ219" s="490"/>
      <c r="QNA219" s="490"/>
      <c r="QNB219" s="490"/>
      <c r="QNC219" s="490"/>
      <c r="QND219" s="490"/>
      <c r="QNE219" s="490"/>
      <c r="QNF219" s="490"/>
      <c r="QNG219" s="490"/>
      <c r="QNH219" s="490"/>
      <c r="QNI219" s="490"/>
      <c r="QNJ219" s="490"/>
      <c r="QNK219" s="490"/>
      <c r="QNL219" s="490"/>
      <c r="QNM219" s="490"/>
      <c r="QNN219" s="490"/>
      <c r="QNO219" s="490"/>
      <c r="QNP219" s="490"/>
      <c r="QNQ219" s="490"/>
      <c r="QNR219" s="490"/>
      <c r="QNS219" s="490"/>
      <c r="QNT219" s="490"/>
      <c r="QNU219" s="490"/>
      <c r="QNV219" s="490"/>
      <c r="QNW219" s="490"/>
      <c r="QNX219" s="490"/>
      <c r="QNY219" s="490"/>
      <c r="QNZ219" s="490"/>
      <c r="QOA219" s="490"/>
      <c r="QOB219" s="490"/>
      <c r="QOC219" s="490"/>
      <c r="QOD219" s="490"/>
      <c r="QOE219" s="490"/>
      <c r="QOF219" s="490"/>
      <c r="QOG219" s="490"/>
      <c r="QOH219" s="490"/>
      <c r="QOI219" s="490"/>
      <c r="QOJ219" s="490"/>
      <c r="QOK219" s="490"/>
      <c r="QOL219" s="490"/>
      <c r="QOM219" s="490"/>
      <c r="QON219" s="490"/>
      <c r="QOO219" s="490"/>
      <c r="QOP219" s="490"/>
      <c r="QOQ219" s="490"/>
      <c r="QOR219" s="490"/>
      <c r="QOS219" s="490"/>
      <c r="QOT219" s="490"/>
      <c r="QOU219" s="490"/>
      <c r="QOV219" s="490"/>
      <c r="QOW219" s="490"/>
      <c r="QOX219" s="490"/>
      <c r="QOY219" s="490"/>
      <c r="QOZ219" s="490"/>
      <c r="QPA219" s="490"/>
      <c r="QPB219" s="490"/>
      <c r="QPC219" s="490"/>
      <c r="QPD219" s="490"/>
      <c r="QPE219" s="490"/>
      <c r="QPF219" s="490"/>
      <c r="QPG219" s="490"/>
      <c r="QPH219" s="490"/>
      <c r="QPI219" s="490"/>
      <c r="QPJ219" s="490"/>
      <c r="QPK219" s="490"/>
      <c r="QPL219" s="490"/>
      <c r="QPM219" s="490"/>
      <c r="QPN219" s="490"/>
      <c r="QPO219" s="490"/>
      <c r="QPP219" s="490"/>
      <c r="QPQ219" s="490"/>
      <c r="QPR219" s="490"/>
      <c r="QPS219" s="490"/>
      <c r="QPT219" s="490"/>
      <c r="QPU219" s="490"/>
      <c r="QPV219" s="490"/>
      <c r="QPW219" s="490"/>
      <c r="QPX219" s="490"/>
      <c r="QPY219" s="490"/>
      <c r="QPZ219" s="490"/>
      <c r="QQA219" s="490"/>
      <c r="QQB219" s="490"/>
      <c r="QQC219" s="490"/>
      <c r="QQD219" s="490"/>
      <c r="QQE219" s="490"/>
      <c r="QQF219" s="490"/>
      <c r="QQG219" s="490"/>
      <c r="QQH219" s="490"/>
      <c r="QQI219" s="490"/>
      <c r="QQJ219" s="490"/>
      <c r="QQK219" s="490"/>
      <c r="QQL219" s="490"/>
      <c r="QQM219" s="490"/>
      <c r="QQN219" s="490"/>
      <c r="QQO219" s="490"/>
      <c r="QQP219" s="490"/>
      <c r="QQQ219" s="490"/>
      <c r="QQR219" s="490"/>
      <c r="QQS219" s="490"/>
      <c r="QQT219" s="490"/>
      <c r="QQU219" s="490"/>
      <c r="QQV219" s="490"/>
      <c r="QQW219" s="490"/>
      <c r="QQX219" s="490"/>
      <c r="QQY219" s="490"/>
      <c r="QQZ219" s="490"/>
      <c r="QRA219" s="490"/>
      <c r="QRB219" s="490"/>
      <c r="QRC219" s="490"/>
      <c r="QRD219" s="490"/>
      <c r="QRE219" s="490"/>
      <c r="QRF219" s="490"/>
      <c r="QRG219" s="490"/>
      <c r="QRH219" s="490"/>
      <c r="QRI219" s="490"/>
      <c r="QRJ219" s="490"/>
      <c r="QRK219" s="490"/>
      <c r="QRL219" s="490"/>
      <c r="QRM219" s="490"/>
      <c r="QRN219" s="490"/>
      <c r="QRO219" s="490"/>
      <c r="QRP219" s="490"/>
      <c r="QRQ219" s="490"/>
      <c r="QRR219" s="490"/>
      <c r="QRS219" s="490"/>
      <c r="QRT219" s="490"/>
      <c r="QRU219" s="490"/>
      <c r="QRV219" s="490"/>
      <c r="QRW219" s="490"/>
      <c r="QRX219" s="490"/>
      <c r="QRY219" s="490"/>
      <c r="QRZ219" s="490"/>
      <c r="QSA219" s="490"/>
      <c r="QSB219" s="490"/>
      <c r="QSC219" s="490"/>
      <c r="QSD219" s="490"/>
      <c r="QSE219" s="490"/>
      <c r="QSF219" s="490"/>
      <c r="QSG219" s="490"/>
      <c r="QSH219" s="490"/>
      <c r="QSI219" s="490"/>
      <c r="QSJ219" s="490"/>
      <c r="QSK219" s="490"/>
      <c r="QSL219" s="490"/>
      <c r="QSM219" s="490"/>
      <c r="QSN219" s="490"/>
      <c r="QSO219" s="490"/>
      <c r="QSP219" s="490"/>
      <c r="QSQ219" s="490"/>
      <c r="QSR219" s="490"/>
      <c r="QSS219" s="490"/>
      <c r="QST219" s="490"/>
      <c r="QSU219" s="490"/>
      <c r="QSV219" s="490"/>
      <c r="QSW219" s="490"/>
      <c r="QSX219" s="490"/>
      <c r="QSY219" s="490"/>
      <c r="QSZ219" s="490"/>
      <c r="QTA219" s="490"/>
      <c r="QTB219" s="490"/>
      <c r="QTC219" s="490"/>
      <c r="QTD219" s="490"/>
      <c r="QTE219" s="490"/>
      <c r="QTF219" s="490"/>
      <c r="QTG219" s="490"/>
      <c r="QTH219" s="490"/>
      <c r="QTI219" s="490"/>
      <c r="QTJ219" s="490"/>
      <c r="QTK219" s="490"/>
      <c r="QTL219" s="490"/>
      <c r="QTM219" s="490"/>
      <c r="QTN219" s="490"/>
      <c r="QTO219" s="490"/>
      <c r="QTP219" s="490"/>
      <c r="QTQ219" s="490"/>
      <c r="QTR219" s="490"/>
      <c r="QTS219" s="490"/>
      <c r="QTT219" s="490"/>
      <c r="QTU219" s="490"/>
      <c r="QTV219" s="490"/>
      <c r="QTW219" s="490"/>
      <c r="QTX219" s="490"/>
      <c r="QTY219" s="490"/>
      <c r="QTZ219" s="490"/>
      <c r="QUA219" s="490"/>
      <c r="QUB219" s="490"/>
      <c r="QUC219" s="490"/>
      <c r="QUD219" s="490"/>
      <c r="QUE219" s="490"/>
      <c r="QUF219" s="490"/>
      <c r="QUG219" s="490"/>
      <c r="QUH219" s="490"/>
      <c r="QUI219" s="490"/>
      <c r="QUJ219" s="490"/>
      <c r="QUK219" s="490"/>
      <c r="QUL219" s="490"/>
      <c r="QUM219" s="490"/>
      <c r="QUN219" s="490"/>
      <c r="QUO219" s="490"/>
      <c r="QUP219" s="490"/>
      <c r="QUQ219" s="490"/>
      <c r="QUR219" s="490"/>
      <c r="QUS219" s="490"/>
      <c r="QUT219" s="490"/>
      <c r="QUU219" s="490"/>
      <c r="QUV219" s="490"/>
      <c r="QUW219" s="490"/>
      <c r="QUX219" s="490"/>
      <c r="QUY219" s="490"/>
      <c r="QUZ219" s="490"/>
      <c r="QVA219" s="490"/>
      <c r="QVB219" s="490"/>
      <c r="QVC219" s="490"/>
      <c r="QVD219" s="490"/>
      <c r="QVE219" s="490"/>
      <c r="QVF219" s="490"/>
      <c r="QVG219" s="490"/>
      <c r="QVH219" s="490"/>
      <c r="QVI219" s="490"/>
      <c r="QVJ219" s="490"/>
      <c r="QVK219" s="490"/>
      <c r="QVL219" s="490"/>
      <c r="QVM219" s="490"/>
      <c r="QVN219" s="490"/>
      <c r="QVO219" s="490"/>
      <c r="QVP219" s="490"/>
      <c r="QVQ219" s="490"/>
      <c r="QVR219" s="490"/>
      <c r="QVS219" s="490"/>
      <c r="QVT219" s="490"/>
      <c r="QVU219" s="490"/>
      <c r="QVV219" s="490"/>
      <c r="QVW219" s="490"/>
      <c r="QVX219" s="490"/>
      <c r="QVY219" s="490"/>
      <c r="QVZ219" s="490"/>
      <c r="QWA219" s="490"/>
      <c r="QWB219" s="490"/>
      <c r="QWC219" s="490"/>
      <c r="QWD219" s="490"/>
      <c r="QWE219" s="490"/>
      <c r="QWF219" s="490"/>
      <c r="QWG219" s="490"/>
      <c r="QWH219" s="490"/>
      <c r="QWI219" s="490"/>
      <c r="QWJ219" s="490"/>
      <c r="QWK219" s="490"/>
      <c r="QWL219" s="490"/>
      <c r="QWM219" s="490"/>
      <c r="QWN219" s="490"/>
      <c r="QWO219" s="490"/>
      <c r="QWP219" s="490"/>
      <c r="QWQ219" s="490"/>
      <c r="QWR219" s="490"/>
      <c r="QWS219" s="490"/>
      <c r="QWT219" s="490"/>
      <c r="QWU219" s="490"/>
      <c r="QWV219" s="490"/>
      <c r="QWW219" s="490"/>
      <c r="QWX219" s="490"/>
      <c r="QWY219" s="490"/>
      <c r="QWZ219" s="490"/>
      <c r="QXA219" s="490"/>
      <c r="QXB219" s="490"/>
      <c r="QXC219" s="490"/>
      <c r="QXD219" s="490"/>
      <c r="QXE219" s="490"/>
      <c r="QXF219" s="490"/>
      <c r="QXG219" s="490"/>
      <c r="QXH219" s="490"/>
      <c r="QXI219" s="490"/>
      <c r="QXJ219" s="490"/>
      <c r="QXK219" s="490"/>
      <c r="QXL219" s="490"/>
      <c r="QXM219" s="490"/>
      <c r="QXN219" s="490"/>
      <c r="QXO219" s="490"/>
      <c r="QXP219" s="490"/>
      <c r="QXQ219" s="490"/>
      <c r="QXR219" s="490"/>
      <c r="QXS219" s="490"/>
      <c r="QXT219" s="490"/>
      <c r="QXU219" s="490"/>
      <c r="QXV219" s="490"/>
      <c r="QXW219" s="490"/>
      <c r="QXX219" s="490"/>
      <c r="QXY219" s="490"/>
      <c r="QXZ219" s="490"/>
      <c r="QYA219" s="490"/>
      <c r="QYB219" s="490"/>
      <c r="QYC219" s="490"/>
      <c r="QYD219" s="490"/>
      <c r="QYE219" s="490"/>
      <c r="QYF219" s="490"/>
      <c r="QYG219" s="490"/>
      <c r="QYH219" s="490"/>
      <c r="QYI219" s="490"/>
      <c r="QYJ219" s="490"/>
      <c r="QYK219" s="490"/>
      <c r="QYL219" s="490"/>
      <c r="QYM219" s="490"/>
      <c r="QYN219" s="490"/>
      <c r="QYO219" s="490"/>
      <c r="QYP219" s="490"/>
      <c r="QYQ219" s="490"/>
      <c r="QYR219" s="490"/>
      <c r="QYS219" s="490"/>
      <c r="QYT219" s="490"/>
      <c r="QYU219" s="490"/>
      <c r="QYV219" s="490"/>
      <c r="QYW219" s="490"/>
      <c r="QYX219" s="490"/>
      <c r="QYY219" s="490"/>
      <c r="QYZ219" s="490"/>
      <c r="QZA219" s="490"/>
      <c r="QZB219" s="490"/>
      <c r="QZC219" s="490"/>
      <c r="QZD219" s="490"/>
      <c r="QZE219" s="490"/>
      <c r="QZF219" s="490"/>
      <c r="QZG219" s="490"/>
      <c r="QZH219" s="490"/>
      <c r="QZI219" s="490"/>
      <c r="QZJ219" s="490"/>
      <c r="QZK219" s="490"/>
      <c r="QZL219" s="490"/>
      <c r="QZM219" s="490"/>
      <c r="QZN219" s="490"/>
      <c r="QZO219" s="490"/>
      <c r="QZP219" s="490"/>
      <c r="QZQ219" s="490"/>
      <c r="QZR219" s="490"/>
      <c r="QZS219" s="490"/>
      <c r="QZT219" s="490"/>
      <c r="QZU219" s="490"/>
      <c r="QZV219" s="490"/>
      <c r="QZW219" s="490"/>
      <c r="QZX219" s="490"/>
      <c r="QZY219" s="490"/>
      <c r="QZZ219" s="490"/>
      <c r="RAA219" s="490"/>
      <c r="RAB219" s="490"/>
      <c r="RAC219" s="490"/>
      <c r="RAD219" s="490"/>
      <c r="RAE219" s="490"/>
      <c r="RAF219" s="490"/>
      <c r="RAG219" s="490"/>
      <c r="RAH219" s="490"/>
      <c r="RAI219" s="490"/>
      <c r="RAJ219" s="490"/>
      <c r="RAK219" s="490"/>
      <c r="RAL219" s="490"/>
      <c r="RAM219" s="490"/>
      <c r="RAN219" s="490"/>
      <c r="RAO219" s="490"/>
      <c r="RAP219" s="490"/>
      <c r="RAQ219" s="490"/>
      <c r="RAR219" s="490"/>
      <c r="RAS219" s="490"/>
      <c r="RAT219" s="490"/>
      <c r="RAU219" s="490"/>
      <c r="RAV219" s="490"/>
      <c r="RAW219" s="490"/>
      <c r="RAX219" s="490"/>
      <c r="RAY219" s="490"/>
      <c r="RAZ219" s="490"/>
      <c r="RBA219" s="490"/>
      <c r="RBB219" s="490"/>
      <c r="RBC219" s="490"/>
      <c r="RBD219" s="490"/>
      <c r="RBE219" s="490"/>
      <c r="RBF219" s="490"/>
      <c r="RBG219" s="490"/>
      <c r="RBH219" s="490"/>
      <c r="RBI219" s="490"/>
      <c r="RBJ219" s="490"/>
      <c r="RBK219" s="490"/>
      <c r="RBL219" s="490"/>
      <c r="RBM219" s="490"/>
      <c r="RBN219" s="490"/>
      <c r="RBO219" s="490"/>
      <c r="RBP219" s="490"/>
      <c r="RBQ219" s="490"/>
      <c r="RBR219" s="490"/>
      <c r="RBS219" s="490"/>
      <c r="RBT219" s="490"/>
      <c r="RBU219" s="490"/>
      <c r="RBV219" s="490"/>
      <c r="RBW219" s="490"/>
      <c r="RBX219" s="490"/>
      <c r="RBY219" s="490"/>
      <c r="RBZ219" s="490"/>
      <c r="RCA219" s="490"/>
      <c r="RCB219" s="490"/>
      <c r="RCC219" s="490"/>
      <c r="RCD219" s="490"/>
      <c r="RCE219" s="490"/>
      <c r="RCF219" s="490"/>
      <c r="RCG219" s="490"/>
      <c r="RCH219" s="490"/>
      <c r="RCI219" s="490"/>
      <c r="RCJ219" s="490"/>
      <c r="RCK219" s="490"/>
      <c r="RCL219" s="490"/>
      <c r="RCM219" s="490"/>
      <c r="RCN219" s="490"/>
      <c r="RCO219" s="490"/>
      <c r="RCP219" s="490"/>
      <c r="RCQ219" s="490"/>
      <c r="RCR219" s="490"/>
      <c r="RCS219" s="490"/>
      <c r="RCT219" s="490"/>
      <c r="RCU219" s="490"/>
      <c r="RCV219" s="490"/>
      <c r="RCW219" s="490"/>
      <c r="RCX219" s="490"/>
      <c r="RCY219" s="490"/>
      <c r="RCZ219" s="490"/>
      <c r="RDA219" s="490"/>
      <c r="RDB219" s="490"/>
      <c r="RDC219" s="490"/>
      <c r="RDD219" s="490"/>
      <c r="RDE219" s="490"/>
      <c r="RDF219" s="490"/>
      <c r="RDG219" s="490"/>
      <c r="RDH219" s="490"/>
      <c r="RDI219" s="490"/>
      <c r="RDJ219" s="490"/>
      <c r="RDK219" s="490"/>
      <c r="RDL219" s="490"/>
      <c r="RDM219" s="490"/>
      <c r="RDN219" s="490"/>
      <c r="RDO219" s="490"/>
      <c r="RDP219" s="490"/>
      <c r="RDQ219" s="490"/>
      <c r="RDR219" s="490"/>
      <c r="RDS219" s="490"/>
      <c r="RDT219" s="490"/>
      <c r="RDU219" s="490"/>
      <c r="RDV219" s="490"/>
      <c r="RDW219" s="490"/>
      <c r="RDX219" s="490"/>
      <c r="RDY219" s="490"/>
      <c r="RDZ219" s="490"/>
      <c r="REA219" s="490"/>
      <c r="REB219" s="490"/>
      <c r="REC219" s="490"/>
      <c r="RED219" s="490"/>
      <c r="REE219" s="490"/>
      <c r="REF219" s="490"/>
      <c r="REG219" s="490"/>
      <c r="REH219" s="490"/>
      <c r="REI219" s="490"/>
      <c r="REJ219" s="490"/>
      <c r="REK219" s="490"/>
      <c r="REL219" s="490"/>
      <c r="REM219" s="490"/>
      <c r="REN219" s="490"/>
      <c r="REO219" s="490"/>
      <c r="REP219" s="490"/>
      <c r="REQ219" s="490"/>
      <c r="RER219" s="490"/>
      <c r="RES219" s="490"/>
      <c r="RET219" s="490"/>
      <c r="REU219" s="490"/>
      <c r="REV219" s="490"/>
      <c r="REW219" s="490"/>
      <c r="REX219" s="490"/>
      <c r="REY219" s="490"/>
      <c r="REZ219" s="490"/>
      <c r="RFA219" s="490"/>
      <c r="RFB219" s="490"/>
      <c r="RFC219" s="490"/>
      <c r="RFD219" s="490"/>
      <c r="RFE219" s="490"/>
      <c r="RFF219" s="490"/>
      <c r="RFG219" s="490"/>
      <c r="RFH219" s="490"/>
      <c r="RFI219" s="490"/>
      <c r="RFJ219" s="490"/>
      <c r="RFK219" s="490"/>
      <c r="RFL219" s="490"/>
      <c r="RFM219" s="490"/>
      <c r="RFN219" s="490"/>
      <c r="RFO219" s="490"/>
      <c r="RFP219" s="490"/>
      <c r="RFQ219" s="490"/>
      <c r="RFR219" s="490"/>
      <c r="RFS219" s="490"/>
      <c r="RFT219" s="490"/>
      <c r="RFU219" s="490"/>
      <c r="RFV219" s="490"/>
      <c r="RFW219" s="490"/>
      <c r="RFX219" s="490"/>
      <c r="RFY219" s="490"/>
      <c r="RFZ219" s="490"/>
      <c r="RGA219" s="490"/>
      <c r="RGB219" s="490"/>
      <c r="RGC219" s="490"/>
      <c r="RGD219" s="490"/>
      <c r="RGE219" s="490"/>
      <c r="RGF219" s="490"/>
      <c r="RGG219" s="490"/>
      <c r="RGH219" s="490"/>
      <c r="RGI219" s="490"/>
      <c r="RGJ219" s="490"/>
      <c r="RGK219" s="490"/>
      <c r="RGL219" s="490"/>
      <c r="RGM219" s="490"/>
      <c r="RGN219" s="490"/>
      <c r="RGO219" s="490"/>
      <c r="RGP219" s="490"/>
      <c r="RGQ219" s="490"/>
      <c r="RGR219" s="490"/>
      <c r="RGS219" s="490"/>
      <c r="RGT219" s="490"/>
      <c r="RGU219" s="490"/>
      <c r="RGV219" s="490"/>
      <c r="RGW219" s="490"/>
      <c r="RGX219" s="490"/>
      <c r="RGY219" s="490"/>
      <c r="RGZ219" s="490"/>
      <c r="RHA219" s="490"/>
      <c r="RHB219" s="490"/>
      <c r="RHC219" s="490"/>
      <c r="RHD219" s="490"/>
      <c r="RHE219" s="490"/>
      <c r="RHF219" s="490"/>
      <c r="RHG219" s="490"/>
      <c r="RHH219" s="490"/>
      <c r="RHI219" s="490"/>
      <c r="RHJ219" s="490"/>
      <c r="RHK219" s="490"/>
      <c r="RHL219" s="490"/>
      <c r="RHM219" s="490"/>
      <c r="RHN219" s="490"/>
      <c r="RHO219" s="490"/>
      <c r="RHP219" s="490"/>
      <c r="RHQ219" s="490"/>
      <c r="RHR219" s="490"/>
      <c r="RHS219" s="490"/>
      <c r="RHT219" s="490"/>
      <c r="RHU219" s="490"/>
      <c r="RHV219" s="490"/>
      <c r="RHW219" s="490"/>
      <c r="RHX219" s="490"/>
      <c r="RHY219" s="490"/>
      <c r="RHZ219" s="490"/>
      <c r="RIA219" s="490"/>
      <c r="RIB219" s="490"/>
      <c r="RIC219" s="490"/>
      <c r="RID219" s="490"/>
      <c r="RIE219" s="490"/>
      <c r="RIF219" s="490"/>
      <c r="RIG219" s="490"/>
      <c r="RIH219" s="490"/>
      <c r="RII219" s="490"/>
      <c r="RIJ219" s="490"/>
      <c r="RIK219" s="490"/>
      <c r="RIL219" s="490"/>
      <c r="RIM219" s="490"/>
      <c r="RIN219" s="490"/>
      <c r="RIO219" s="490"/>
      <c r="RIP219" s="490"/>
      <c r="RIQ219" s="490"/>
      <c r="RIR219" s="490"/>
      <c r="RIS219" s="490"/>
      <c r="RIT219" s="490"/>
      <c r="RIU219" s="490"/>
      <c r="RIV219" s="490"/>
      <c r="RIW219" s="490"/>
      <c r="RIX219" s="490"/>
      <c r="RIY219" s="490"/>
      <c r="RIZ219" s="490"/>
      <c r="RJA219" s="490"/>
      <c r="RJB219" s="490"/>
      <c r="RJC219" s="490"/>
      <c r="RJD219" s="490"/>
      <c r="RJE219" s="490"/>
      <c r="RJF219" s="490"/>
      <c r="RJG219" s="490"/>
      <c r="RJH219" s="490"/>
      <c r="RJI219" s="490"/>
      <c r="RJJ219" s="490"/>
      <c r="RJK219" s="490"/>
      <c r="RJL219" s="490"/>
      <c r="RJM219" s="490"/>
      <c r="RJN219" s="490"/>
      <c r="RJO219" s="490"/>
      <c r="RJP219" s="490"/>
      <c r="RJQ219" s="490"/>
      <c r="RJR219" s="490"/>
      <c r="RJS219" s="490"/>
      <c r="RJT219" s="490"/>
      <c r="RJU219" s="490"/>
      <c r="RJV219" s="490"/>
      <c r="RJW219" s="490"/>
      <c r="RJX219" s="490"/>
      <c r="RJY219" s="490"/>
      <c r="RJZ219" s="490"/>
      <c r="RKA219" s="490"/>
      <c r="RKB219" s="490"/>
      <c r="RKC219" s="490"/>
      <c r="RKD219" s="490"/>
      <c r="RKE219" s="490"/>
      <c r="RKF219" s="490"/>
      <c r="RKG219" s="490"/>
      <c r="RKH219" s="490"/>
      <c r="RKI219" s="490"/>
      <c r="RKJ219" s="490"/>
      <c r="RKK219" s="490"/>
      <c r="RKL219" s="490"/>
      <c r="RKM219" s="490"/>
      <c r="RKN219" s="490"/>
      <c r="RKO219" s="490"/>
      <c r="RKP219" s="490"/>
      <c r="RKQ219" s="490"/>
      <c r="RKR219" s="490"/>
      <c r="RKS219" s="490"/>
      <c r="RKT219" s="490"/>
      <c r="RKU219" s="490"/>
      <c r="RKV219" s="490"/>
      <c r="RKW219" s="490"/>
      <c r="RKX219" s="490"/>
      <c r="RKY219" s="490"/>
      <c r="RKZ219" s="490"/>
      <c r="RLA219" s="490"/>
      <c r="RLB219" s="490"/>
      <c r="RLC219" s="490"/>
      <c r="RLD219" s="490"/>
      <c r="RLE219" s="490"/>
      <c r="RLF219" s="490"/>
      <c r="RLG219" s="490"/>
      <c r="RLH219" s="490"/>
      <c r="RLI219" s="490"/>
      <c r="RLJ219" s="490"/>
      <c r="RLK219" s="490"/>
      <c r="RLL219" s="490"/>
      <c r="RLM219" s="490"/>
      <c r="RLN219" s="490"/>
      <c r="RLO219" s="490"/>
      <c r="RLP219" s="490"/>
      <c r="RLQ219" s="490"/>
      <c r="RLR219" s="490"/>
      <c r="RLS219" s="490"/>
      <c r="RLT219" s="490"/>
      <c r="RLU219" s="490"/>
      <c r="RLV219" s="490"/>
      <c r="RLW219" s="490"/>
      <c r="RLX219" s="490"/>
      <c r="RLY219" s="490"/>
      <c r="RLZ219" s="490"/>
      <c r="RMA219" s="490"/>
      <c r="RMB219" s="490"/>
      <c r="RMC219" s="490"/>
      <c r="RMD219" s="490"/>
      <c r="RME219" s="490"/>
      <c r="RMF219" s="490"/>
      <c r="RMG219" s="490"/>
      <c r="RMH219" s="490"/>
      <c r="RMI219" s="490"/>
      <c r="RMJ219" s="490"/>
      <c r="RMK219" s="490"/>
      <c r="RML219" s="490"/>
      <c r="RMM219" s="490"/>
      <c r="RMN219" s="490"/>
      <c r="RMO219" s="490"/>
      <c r="RMP219" s="490"/>
      <c r="RMQ219" s="490"/>
      <c r="RMR219" s="490"/>
      <c r="RMS219" s="490"/>
      <c r="RMT219" s="490"/>
      <c r="RMU219" s="490"/>
      <c r="RMV219" s="490"/>
      <c r="RMW219" s="490"/>
      <c r="RMX219" s="490"/>
      <c r="RMY219" s="490"/>
      <c r="RMZ219" s="490"/>
      <c r="RNA219" s="490"/>
      <c r="RNB219" s="490"/>
      <c r="RNC219" s="490"/>
      <c r="RND219" s="490"/>
      <c r="RNE219" s="490"/>
      <c r="RNF219" s="490"/>
      <c r="RNG219" s="490"/>
      <c r="RNH219" s="490"/>
      <c r="RNI219" s="490"/>
      <c r="RNJ219" s="490"/>
      <c r="RNK219" s="490"/>
      <c r="RNL219" s="490"/>
      <c r="RNM219" s="490"/>
      <c r="RNN219" s="490"/>
      <c r="RNO219" s="490"/>
      <c r="RNP219" s="490"/>
      <c r="RNQ219" s="490"/>
      <c r="RNR219" s="490"/>
      <c r="RNS219" s="490"/>
      <c r="RNT219" s="490"/>
      <c r="RNU219" s="490"/>
      <c r="RNV219" s="490"/>
      <c r="RNW219" s="490"/>
      <c r="RNX219" s="490"/>
      <c r="RNY219" s="490"/>
      <c r="RNZ219" s="490"/>
      <c r="ROA219" s="490"/>
      <c r="ROB219" s="490"/>
      <c r="ROC219" s="490"/>
      <c r="ROD219" s="490"/>
      <c r="ROE219" s="490"/>
      <c r="ROF219" s="490"/>
      <c r="ROG219" s="490"/>
      <c r="ROH219" s="490"/>
      <c r="ROI219" s="490"/>
      <c r="ROJ219" s="490"/>
      <c r="ROK219" s="490"/>
      <c r="ROL219" s="490"/>
      <c r="ROM219" s="490"/>
      <c r="RON219" s="490"/>
      <c r="ROO219" s="490"/>
      <c r="ROP219" s="490"/>
      <c r="ROQ219" s="490"/>
      <c r="ROR219" s="490"/>
      <c r="ROS219" s="490"/>
      <c r="ROT219" s="490"/>
      <c r="ROU219" s="490"/>
      <c r="ROV219" s="490"/>
      <c r="ROW219" s="490"/>
      <c r="ROX219" s="490"/>
      <c r="ROY219" s="490"/>
      <c r="ROZ219" s="490"/>
      <c r="RPA219" s="490"/>
      <c r="RPB219" s="490"/>
      <c r="RPC219" s="490"/>
      <c r="RPD219" s="490"/>
      <c r="RPE219" s="490"/>
      <c r="RPF219" s="490"/>
      <c r="RPG219" s="490"/>
      <c r="RPH219" s="490"/>
      <c r="RPI219" s="490"/>
      <c r="RPJ219" s="490"/>
      <c r="RPK219" s="490"/>
      <c r="RPL219" s="490"/>
      <c r="RPM219" s="490"/>
      <c r="RPN219" s="490"/>
      <c r="RPO219" s="490"/>
      <c r="RPP219" s="490"/>
      <c r="RPQ219" s="490"/>
      <c r="RPR219" s="490"/>
      <c r="RPS219" s="490"/>
      <c r="RPT219" s="490"/>
      <c r="RPU219" s="490"/>
      <c r="RPV219" s="490"/>
      <c r="RPW219" s="490"/>
      <c r="RPX219" s="490"/>
      <c r="RPY219" s="490"/>
      <c r="RPZ219" s="490"/>
      <c r="RQA219" s="490"/>
      <c r="RQB219" s="490"/>
      <c r="RQC219" s="490"/>
      <c r="RQD219" s="490"/>
      <c r="RQE219" s="490"/>
      <c r="RQF219" s="490"/>
      <c r="RQG219" s="490"/>
      <c r="RQH219" s="490"/>
      <c r="RQI219" s="490"/>
      <c r="RQJ219" s="490"/>
      <c r="RQK219" s="490"/>
      <c r="RQL219" s="490"/>
      <c r="RQM219" s="490"/>
      <c r="RQN219" s="490"/>
      <c r="RQO219" s="490"/>
      <c r="RQP219" s="490"/>
      <c r="RQQ219" s="490"/>
      <c r="RQR219" s="490"/>
      <c r="RQS219" s="490"/>
      <c r="RQT219" s="490"/>
      <c r="RQU219" s="490"/>
      <c r="RQV219" s="490"/>
      <c r="RQW219" s="490"/>
      <c r="RQX219" s="490"/>
      <c r="RQY219" s="490"/>
      <c r="RQZ219" s="490"/>
      <c r="RRA219" s="490"/>
      <c r="RRB219" s="490"/>
      <c r="RRC219" s="490"/>
      <c r="RRD219" s="490"/>
      <c r="RRE219" s="490"/>
      <c r="RRF219" s="490"/>
      <c r="RRG219" s="490"/>
      <c r="RRH219" s="490"/>
      <c r="RRI219" s="490"/>
      <c r="RRJ219" s="490"/>
      <c r="RRK219" s="490"/>
      <c r="RRL219" s="490"/>
      <c r="RRM219" s="490"/>
      <c r="RRN219" s="490"/>
      <c r="RRO219" s="490"/>
      <c r="RRP219" s="490"/>
      <c r="RRQ219" s="490"/>
      <c r="RRR219" s="490"/>
      <c r="RRS219" s="490"/>
      <c r="RRT219" s="490"/>
      <c r="RRU219" s="490"/>
      <c r="RRV219" s="490"/>
      <c r="RRW219" s="490"/>
      <c r="RRX219" s="490"/>
      <c r="RRY219" s="490"/>
      <c r="RRZ219" s="490"/>
      <c r="RSA219" s="490"/>
      <c r="RSB219" s="490"/>
      <c r="RSC219" s="490"/>
      <c r="RSD219" s="490"/>
      <c r="RSE219" s="490"/>
      <c r="RSF219" s="490"/>
      <c r="RSG219" s="490"/>
      <c r="RSH219" s="490"/>
      <c r="RSI219" s="490"/>
      <c r="RSJ219" s="490"/>
      <c r="RSK219" s="490"/>
      <c r="RSL219" s="490"/>
      <c r="RSM219" s="490"/>
      <c r="RSN219" s="490"/>
      <c r="RSO219" s="490"/>
      <c r="RSP219" s="490"/>
      <c r="RSQ219" s="490"/>
      <c r="RSR219" s="490"/>
      <c r="RSS219" s="490"/>
      <c r="RST219" s="490"/>
      <c r="RSU219" s="490"/>
      <c r="RSV219" s="490"/>
      <c r="RSW219" s="490"/>
      <c r="RSX219" s="490"/>
      <c r="RSY219" s="490"/>
      <c r="RSZ219" s="490"/>
      <c r="RTA219" s="490"/>
      <c r="RTB219" s="490"/>
      <c r="RTC219" s="490"/>
      <c r="RTD219" s="490"/>
      <c r="RTE219" s="490"/>
      <c r="RTF219" s="490"/>
      <c r="RTG219" s="490"/>
      <c r="RTH219" s="490"/>
      <c r="RTI219" s="490"/>
      <c r="RTJ219" s="490"/>
      <c r="RTK219" s="490"/>
      <c r="RTL219" s="490"/>
      <c r="RTM219" s="490"/>
      <c r="RTN219" s="490"/>
      <c r="RTO219" s="490"/>
      <c r="RTP219" s="490"/>
      <c r="RTQ219" s="490"/>
      <c r="RTR219" s="490"/>
      <c r="RTS219" s="490"/>
      <c r="RTT219" s="490"/>
      <c r="RTU219" s="490"/>
      <c r="RTV219" s="490"/>
      <c r="RTW219" s="490"/>
      <c r="RTX219" s="490"/>
      <c r="RTY219" s="490"/>
      <c r="RTZ219" s="490"/>
      <c r="RUA219" s="490"/>
      <c r="RUB219" s="490"/>
      <c r="RUC219" s="490"/>
      <c r="RUD219" s="490"/>
      <c r="RUE219" s="490"/>
      <c r="RUF219" s="490"/>
      <c r="RUG219" s="490"/>
      <c r="RUH219" s="490"/>
      <c r="RUI219" s="490"/>
      <c r="RUJ219" s="490"/>
      <c r="RUK219" s="490"/>
      <c r="RUL219" s="490"/>
      <c r="RUM219" s="490"/>
      <c r="RUN219" s="490"/>
      <c r="RUO219" s="490"/>
      <c r="RUP219" s="490"/>
      <c r="RUQ219" s="490"/>
      <c r="RUR219" s="490"/>
      <c r="RUS219" s="490"/>
      <c r="RUT219" s="490"/>
      <c r="RUU219" s="490"/>
      <c r="RUV219" s="490"/>
      <c r="RUW219" s="490"/>
      <c r="RUX219" s="490"/>
      <c r="RUY219" s="490"/>
      <c r="RUZ219" s="490"/>
      <c r="RVA219" s="490"/>
      <c r="RVB219" s="490"/>
      <c r="RVC219" s="490"/>
      <c r="RVD219" s="490"/>
      <c r="RVE219" s="490"/>
      <c r="RVF219" s="490"/>
      <c r="RVG219" s="490"/>
      <c r="RVH219" s="490"/>
      <c r="RVI219" s="490"/>
      <c r="RVJ219" s="490"/>
      <c r="RVK219" s="490"/>
      <c r="RVL219" s="490"/>
      <c r="RVM219" s="490"/>
      <c r="RVN219" s="490"/>
      <c r="RVO219" s="490"/>
      <c r="RVP219" s="490"/>
      <c r="RVQ219" s="490"/>
      <c r="RVR219" s="490"/>
      <c r="RVS219" s="490"/>
      <c r="RVT219" s="490"/>
      <c r="RVU219" s="490"/>
      <c r="RVV219" s="490"/>
      <c r="RVW219" s="490"/>
      <c r="RVX219" s="490"/>
      <c r="RVY219" s="490"/>
      <c r="RVZ219" s="490"/>
      <c r="RWA219" s="490"/>
      <c r="RWB219" s="490"/>
      <c r="RWC219" s="490"/>
      <c r="RWD219" s="490"/>
      <c r="RWE219" s="490"/>
      <c r="RWF219" s="490"/>
      <c r="RWG219" s="490"/>
      <c r="RWH219" s="490"/>
      <c r="RWI219" s="490"/>
      <c r="RWJ219" s="490"/>
      <c r="RWK219" s="490"/>
      <c r="RWL219" s="490"/>
      <c r="RWM219" s="490"/>
      <c r="RWN219" s="490"/>
      <c r="RWO219" s="490"/>
      <c r="RWP219" s="490"/>
      <c r="RWQ219" s="490"/>
      <c r="RWR219" s="490"/>
      <c r="RWS219" s="490"/>
      <c r="RWT219" s="490"/>
      <c r="RWU219" s="490"/>
      <c r="RWV219" s="490"/>
      <c r="RWW219" s="490"/>
      <c r="RWX219" s="490"/>
      <c r="RWY219" s="490"/>
      <c r="RWZ219" s="490"/>
      <c r="RXA219" s="490"/>
      <c r="RXB219" s="490"/>
      <c r="RXC219" s="490"/>
      <c r="RXD219" s="490"/>
      <c r="RXE219" s="490"/>
      <c r="RXF219" s="490"/>
      <c r="RXG219" s="490"/>
      <c r="RXH219" s="490"/>
      <c r="RXI219" s="490"/>
      <c r="RXJ219" s="490"/>
      <c r="RXK219" s="490"/>
      <c r="RXL219" s="490"/>
      <c r="RXM219" s="490"/>
      <c r="RXN219" s="490"/>
      <c r="RXO219" s="490"/>
      <c r="RXP219" s="490"/>
      <c r="RXQ219" s="490"/>
      <c r="RXR219" s="490"/>
      <c r="RXS219" s="490"/>
      <c r="RXT219" s="490"/>
      <c r="RXU219" s="490"/>
      <c r="RXV219" s="490"/>
      <c r="RXW219" s="490"/>
      <c r="RXX219" s="490"/>
      <c r="RXY219" s="490"/>
      <c r="RXZ219" s="490"/>
      <c r="RYA219" s="490"/>
      <c r="RYB219" s="490"/>
      <c r="RYC219" s="490"/>
      <c r="RYD219" s="490"/>
      <c r="RYE219" s="490"/>
      <c r="RYF219" s="490"/>
      <c r="RYG219" s="490"/>
      <c r="RYH219" s="490"/>
      <c r="RYI219" s="490"/>
      <c r="RYJ219" s="490"/>
      <c r="RYK219" s="490"/>
      <c r="RYL219" s="490"/>
      <c r="RYM219" s="490"/>
      <c r="RYN219" s="490"/>
      <c r="RYO219" s="490"/>
      <c r="RYP219" s="490"/>
      <c r="RYQ219" s="490"/>
      <c r="RYR219" s="490"/>
      <c r="RYS219" s="490"/>
      <c r="RYT219" s="490"/>
      <c r="RYU219" s="490"/>
      <c r="RYV219" s="490"/>
      <c r="RYW219" s="490"/>
      <c r="RYX219" s="490"/>
      <c r="RYY219" s="490"/>
      <c r="RYZ219" s="490"/>
      <c r="RZA219" s="490"/>
      <c r="RZB219" s="490"/>
      <c r="RZC219" s="490"/>
      <c r="RZD219" s="490"/>
      <c r="RZE219" s="490"/>
      <c r="RZF219" s="490"/>
      <c r="RZG219" s="490"/>
      <c r="RZH219" s="490"/>
      <c r="RZI219" s="490"/>
      <c r="RZJ219" s="490"/>
      <c r="RZK219" s="490"/>
      <c r="RZL219" s="490"/>
      <c r="RZM219" s="490"/>
      <c r="RZN219" s="490"/>
      <c r="RZO219" s="490"/>
      <c r="RZP219" s="490"/>
      <c r="RZQ219" s="490"/>
      <c r="RZR219" s="490"/>
      <c r="RZS219" s="490"/>
      <c r="RZT219" s="490"/>
      <c r="RZU219" s="490"/>
      <c r="RZV219" s="490"/>
      <c r="RZW219" s="490"/>
      <c r="RZX219" s="490"/>
      <c r="RZY219" s="490"/>
      <c r="RZZ219" s="490"/>
      <c r="SAA219" s="490"/>
      <c r="SAB219" s="490"/>
      <c r="SAC219" s="490"/>
      <c r="SAD219" s="490"/>
      <c r="SAE219" s="490"/>
      <c r="SAF219" s="490"/>
      <c r="SAG219" s="490"/>
      <c r="SAH219" s="490"/>
      <c r="SAI219" s="490"/>
      <c r="SAJ219" s="490"/>
      <c r="SAK219" s="490"/>
      <c r="SAL219" s="490"/>
      <c r="SAM219" s="490"/>
      <c r="SAN219" s="490"/>
      <c r="SAO219" s="490"/>
      <c r="SAP219" s="490"/>
      <c r="SAQ219" s="490"/>
      <c r="SAR219" s="490"/>
      <c r="SAS219" s="490"/>
      <c r="SAT219" s="490"/>
      <c r="SAU219" s="490"/>
      <c r="SAV219" s="490"/>
      <c r="SAW219" s="490"/>
      <c r="SAX219" s="490"/>
      <c r="SAY219" s="490"/>
      <c r="SAZ219" s="490"/>
      <c r="SBA219" s="490"/>
      <c r="SBB219" s="490"/>
      <c r="SBC219" s="490"/>
      <c r="SBD219" s="490"/>
      <c r="SBE219" s="490"/>
      <c r="SBF219" s="490"/>
      <c r="SBG219" s="490"/>
      <c r="SBH219" s="490"/>
      <c r="SBI219" s="490"/>
      <c r="SBJ219" s="490"/>
      <c r="SBK219" s="490"/>
      <c r="SBL219" s="490"/>
      <c r="SBM219" s="490"/>
      <c r="SBN219" s="490"/>
      <c r="SBO219" s="490"/>
      <c r="SBP219" s="490"/>
      <c r="SBQ219" s="490"/>
      <c r="SBR219" s="490"/>
      <c r="SBS219" s="490"/>
      <c r="SBT219" s="490"/>
      <c r="SBU219" s="490"/>
      <c r="SBV219" s="490"/>
      <c r="SBW219" s="490"/>
      <c r="SBX219" s="490"/>
      <c r="SBY219" s="490"/>
      <c r="SBZ219" s="490"/>
      <c r="SCA219" s="490"/>
      <c r="SCB219" s="490"/>
      <c r="SCC219" s="490"/>
      <c r="SCD219" s="490"/>
      <c r="SCE219" s="490"/>
      <c r="SCF219" s="490"/>
      <c r="SCG219" s="490"/>
      <c r="SCH219" s="490"/>
      <c r="SCI219" s="490"/>
      <c r="SCJ219" s="490"/>
      <c r="SCK219" s="490"/>
      <c r="SCL219" s="490"/>
      <c r="SCM219" s="490"/>
      <c r="SCN219" s="490"/>
      <c r="SCO219" s="490"/>
      <c r="SCP219" s="490"/>
      <c r="SCQ219" s="490"/>
      <c r="SCR219" s="490"/>
      <c r="SCS219" s="490"/>
      <c r="SCT219" s="490"/>
      <c r="SCU219" s="490"/>
      <c r="SCV219" s="490"/>
      <c r="SCW219" s="490"/>
      <c r="SCX219" s="490"/>
      <c r="SCY219" s="490"/>
      <c r="SCZ219" s="490"/>
      <c r="SDA219" s="490"/>
      <c r="SDB219" s="490"/>
      <c r="SDC219" s="490"/>
      <c r="SDD219" s="490"/>
      <c r="SDE219" s="490"/>
      <c r="SDF219" s="490"/>
      <c r="SDG219" s="490"/>
      <c r="SDH219" s="490"/>
      <c r="SDI219" s="490"/>
      <c r="SDJ219" s="490"/>
      <c r="SDK219" s="490"/>
      <c r="SDL219" s="490"/>
      <c r="SDM219" s="490"/>
      <c r="SDN219" s="490"/>
      <c r="SDO219" s="490"/>
      <c r="SDP219" s="490"/>
      <c r="SDQ219" s="490"/>
      <c r="SDR219" s="490"/>
      <c r="SDS219" s="490"/>
      <c r="SDT219" s="490"/>
      <c r="SDU219" s="490"/>
      <c r="SDV219" s="490"/>
      <c r="SDW219" s="490"/>
      <c r="SDX219" s="490"/>
      <c r="SDY219" s="490"/>
      <c r="SDZ219" s="490"/>
      <c r="SEA219" s="490"/>
      <c r="SEB219" s="490"/>
      <c r="SEC219" s="490"/>
      <c r="SED219" s="490"/>
      <c r="SEE219" s="490"/>
      <c r="SEF219" s="490"/>
      <c r="SEG219" s="490"/>
      <c r="SEH219" s="490"/>
      <c r="SEI219" s="490"/>
      <c r="SEJ219" s="490"/>
      <c r="SEK219" s="490"/>
      <c r="SEL219" s="490"/>
      <c r="SEM219" s="490"/>
      <c r="SEN219" s="490"/>
      <c r="SEO219" s="490"/>
      <c r="SEP219" s="490"/>
      <c r="SEQ219" s="490"/>
      <c r="SER219" s="490"/>
      <c r="SES219" s="490"/>
      <c r="SET219" s="490"/>
      <c r="SEU219" s="490"/>
      <c r="SEV219" s="490"/>
      <c r="SEW219" s="490"/>
      <c r="SEX219" s="490"/>
      <c r="SEY219" s="490"/>
      <c r="SEZ219" s="490"/>
      <c r="SFA219" s="490"/>
      <c r="SFB219" s="490"/>
      <c r="SFC219" s="490"/>
      <c r="SFD219" s="490"/>
      <c r="SFE219" s="490"/>
      <c r="SFF219" s="490"/>
      <c r="SFG219" s="490"/>
      <c r="SFH219" s="490"/>
      <c r="SFI219" s="490"/>
      <c r="SFJ219" s="490"/>
      <c r="SFK219" s="490"/>
      <c r="SFL219" s="490"/>
      <c r="SFM219" s="490"/>
      <c r="SFN219" s="490"/>
      <c r="SFO219" s="490"/>
      <c r="SFP219" s="490"/>
      <c r="SFQ219" s="490"/>
      <c r="SFR219" s="490"/>
      <c r="SFS219" s="490"/>
      <c r="SFT219" s="490"/>
      <c r="SFU219" s="490"/>
      <c r="SFV219" s="490"/>
      <c r="SFW219" s="490"/>
      <c r="SFX219" s="490"/>
      <c r="SFY219" s="490"/>
      <c r="SFZ219" s="490"/>
      <c r="SGA219" s="490"/>
      <c r="SGB219" s="490"/>
      <c r="SGC219" s="490"/>
      <c r="SGD219" s="490"/>
      <c r="SGE219" s="490"/>
      <c r="SGF219" s="490"/>
      <c r="SGG219" s="490"/>
      <c r="SGH219" s="490"/>
      <c r="SGI219" s="490"/>
      <c r="SGJ219" s="490"/>
      <c r="SGK219" s="490"/>
      <c r="SGL219" s="490"/>
      <c r="SGM219" s="490"/>
      <c r="SGN219" s="490"/>
      <c r="SGO219" s="490"/>
      <c r="SGP219" s="490"/>
      <c r="SGQ219" s="490"/>
      <c r="SGR219" s="490"/>
      <c r="SGS219" s="490"/>
      <c r="SGT219" s="490"/>
      <c r="SGU219" s="490"/>
      <c r="SGV219" s="490"/>
      <c r="SGW219" s="490"/>
      <c r="SGX219" s="490"/>
      <c r="SGY219" s="490"/>
      <c r="SGZ219" s="490"/>
      <c r="SHA219" s="490"/>
      <c r="SHB219" s="490"/>
      <c r="SHC219" s="490"/>
      <c r="SHD219" s="490"/>
      <c r="SHE219" s="490"/>
      <c r="SHF219" s="490"/>
      <c r="SHG219" s="490"/>
      <c r="SHH219" s="490"/>
      <c r="SHI219" s="490"/>
      <c r="SHJ219" s="490"/>
      <c r="SHK219" s="490"/>
      <c r="SHL219" s="490"/>
      <c r="SHM219" s="490"/>
      <c r="SHN219" s="490"/>
      <c r="SHO219" s="490"/>
      <c r="SHP219" s="490"/>
      <c r="SHQ219" s="490"/>
      <c r="SHR219" s="490"/>
      <c r="SHS219" s="490"/>
      <c r="SHT219" s="490"/>
      <c r="SHU219" s="490"/>
      <c r="SHV219" s="490"/>
      <c r="SHW219" s="490"/>
      <c r="SHX219" s="490"/>
      <c r="SHY219" s="490"/>
      <c r="SHZ219" s="490"/>
      <c r="SIA219" s="490"/>
      <c r="SIB219" s="490"/>
      <c r="SIC219" s="490"/>
      <c r="SID219" s="490"/>
      <c r="SIE219" s="490"/>
      <c r="SIF219" s="490"/>
      <c r="SIG219" s="490"/>
      <c r="SIH219" s="490"/>
      <c r="SII219" s="490"/>
      <c r="SIJ219" s="490"/>
      <c r="SIK219" s="490"/>
      <c r="SIL219" s="490"/>
      <c r="SIM219" s="490"/>
      <c r="SIN219" s="490"/>
      <c r="SIO219" s="490"/>
      <c r="SIP219" s="490"/>
      <c r="SIQ219" s="490"/>
      <c r="SIR219" s="490"/>
      <c r="SIS219" s="490"/>
      <c r="SIT219" s="490"/>
      <c r="SIU219" s="490"/>
      <c r="SIV219" s="490"/>
      <c r="SIW219" s="490"/>
      <c r="SIX219" s="490"/>
      <c r="SIY219" s="490"/>
      <c r="SIZ219" s="490"/>
      <c r="SJA219" s="490"/>
      <c r="SJB219" s="490"/>
      <c r="SJC219" s="490"/>
      <c r="SJD219" s="490"/>
      <c r="SJE219" s="490"/>
      <c r="SJF219" s="490"/>
      <c r="SJG219" s="490"/>
      <c r="SJH219" s="490"/>
      <c r="SJI219" s="490"/>
      <c r="SJJ219" s="490"/>
      <c r="SJK219" s="490"/>
      <c r="SJL219" s="490"/>
      <c r="SJM219" s="490"/>
      <c r="SJN219" s="490"/>
      <c r="SJO219" s="490"/>
      <c r="SJP219" s="490"/>
      <c r="SJQ219" s="490"/>
      <c r="SJR219" s="490"/>
      <c r="SJS219" s="490"/>
      <c r="SJT219" s="490"/>
      <c r="SJU219" s="490"/>
      <c r="SJV219" s="490"/>
      <c r="SJW219" s="490"/>
      <c r="SJX219" s="490"/>
      <c r="SJY219" s="490"/>
      <c r="SJZ219" s="490"/>
      <c r="SKA219" s="490"/>
      <c r="SKB219" s="490"/>
      <c r="SKC219" s="490"/>
      <c r="SKD219" s="490"/>
      <c r="SKE219" s="490"/>
      <c r="SKF219" s="490"/>
      <c r="SKG219" s="490"/>
      <c r="SKH219" s="490"/>
      <c r="SKI219" s="490"/>
      <c r="SKJ219" s="490"/>
      <c r="SKK219" s="490"/>
      <c r="SKL219" s="490"/>
      <c r="SKM219" s="490"/>
      <c r="SKN219" s="490"/>
      <c r="SKO219" s="490"/>
      <c r="SKP219" s="490"/>
      <c r="SKQ219" s="490"/>
      <c r="SKR219" s="490"/>
      <c r="SKS219" s="490"/>
      <c r="SKT219" s="490"/>
      <c r="SKU219" s="490"/>
      <c r="SKV219" s="490"/>
      <c r="SKW219" s="490"/>
      <c r="SKX219" s="490"/>
      <c r="SKY219" s="490"/>
      <c r="SKZ219" s="490"/>
      <c r="SLA219" s="490"/>
      <c r="SLB219" s="490"/>
      <c r="SLC219" s="490"/>
      <c r="SLD219" s="490"/>
      <c r="SLE219" s="490"/>
      <c r="SLF219" s="490"/>
      <c r="SLG219" s="490"/>
      <c r="SLH219" s="490"/>
      <c r="SLI219" s="490"/>
      <c r="SLJ219" s="490"/>
      <c r="SLK219" s="490"/>
      <c r="SLL219" s="490"/>
      <c r="SLM219" s="490"/>
      <c r="SLN219" s="490"/>
      <c r="SLO219" s="490"/>
      <c r="SLP219" s="490"/>
      <c r="SLQ219" s="490"/>
      <c r="SLR219" s="490"/>
      <c r="SLS219" s="490"/>
      <c r="SLT219" s="490"/>
      <c r="SLU219" s="490"/>
      <c r="SLV219" s="490"/>
      <c r="SLW219" s="490"/>
      <c r="SLX219" s="490"/>
      <c r="SLY219" s="490"/>
      <c r="SLZ219" s="490"/>
      <c r="SMA219" s="490"/>
      <c r="SMB219" s="490"/>
      <c r="SMC219" s="490"/>
      <c r="SMD219" s="490"/>
      <c r="SME219" s="490"/>
      <c r="SMF219" s="490"/>
      <c r="SMG219" s="490"/>
      <c r="SMH219" s="490"/>
      <c r="SMI219" s="490"/>
      <c r="SMJ219" s="490"/>
      <c r="SMK219" s="490"/>
      <c r="SML219" s="490"/>
      <c r="SMM219" s="490"/>
      <c r="SMN219" s="490"/>
      <c r="SMO219" s="490"/>
      <c r="SMP219" s="490"/>
      <c r="SMQ219" s="490"/>
      <c r="SMR219" s="490"/>
      <c r="SMS219" s="490"/>
      <c r="SMT219" s="490"/>
      <c r="SMU219" s="490"/>
      <c r="SMV219" s="490"/>
      <c r="SMW219" s="490"/>
      <c r="SMX219" s="490"/>
      <c r="SMY219" s="490"/>
      <c r="SMZ219" s="490"/>
      <c r="SNA219" s="490"/>
      <c r="SNB219" s="490"/>
      <c r="SNC219" s="490"/>
      <c r="SND219" s="490"/>
      <c r="SNE219" s="490"/>
      <c r="SNF219" s="490"/>
      <c r="SNG219" s="490"/>
      <c r="SNH219" s="490"/>
      <c r="SNI219" s="490"/>
      <c r="SNJ219" s="490"/>
      <c r="SNK219" s="490"/>
      <c r="SNL219" s="490"/>
      <c r="SNM219" s="490"/>
      <c r="SNN219" s="490"/>
      <c r="SNO219" s="490"/>
      <c r="SNP219" s="490"/>
      <c r="SNQ219" s="490"/>
      <c r="SNR219" s="490"/>
      <c r="SNS219" s="490"/>
      <c r="SNT219" s="490"/>
      <c r="SNU219" s="490"/>
      <c r="SNV219" s="490"/>
      <c r="SNW219" s="490"/>
      <c r="SNX219" s="490"/>
      <c r="SNY219" s="490"/>
      <c r="SNZ219" s="490"/>
      <c r="SOA219" s="490"/>
      <c r="SOB219" s="490"/>
      <c r="SOC219" s="490"/>
      <c r="SOD219" s="490"/>
      <c r="SOE219" s="490"/>
      <c r="SOF219" s="490"/>
      <c r="SOG219" s="490"/>
      <c r="SOH219" s="490"/>
      <c r="SOI219" s="490"/>
      <c r="SOJ219" s="490"/>
      <c r="SOK219" s="490"/>
      <c r="SOL219" s="490"/>
      <c r="SOM219" s="490"/>
      <c r="SON219" s="490"/>
      <c r="SOO219" s="490"/>
      <c r="SOP219" s="490"/>
      <c r="SOQ219" s="490"/>
      <c r="SOR219" s="490"/>
      <c r="SOS219" s="490"/>
      <c r="SOT219" s="490"/>
      <c r="SOU219" s="490"/>
      <c r="SOV219" s="490"/>
      <c r="SOW219" s="490"/>
      <c r="SOX219" s="490"/>
      <c r="SOY219" s="490"/>
      <c r="SOZ219" s="490"/>
      <c r="SPA219" s="490"/>
      <c r="SPB219" s="490"/>
      <c r="SPC219" s="490"/>
      <c r="SPD219" s="490"/>
      <c r="SPE219" s="490"/>
      <c r="SPF219" s="490"/>
      <c r="SPG219" s="490"/>
      <c r="SPH219" s="490"/>
      <c r="SPI219" s="490"/>
      <c r="SPJ219" s="490"/>
      <c r="SPK219" s="490"/>
      <c r="SPL219" s="490"/>
      <c r="SPM219" s="490"/>
      <c r="SPN219" s="490"/>
      <c r="SPO219" s="490"/>
      <c r="SPP219" s="490"/>
      <c r="SPQ219" s="490"/>
      <c r="SPR219" s="490"/>
      <c r="SPS219" s="490"/>
      <c r="SPT219" s="490"/>
      <c r="SPU219" s="490"/>
      <c r="SPV219" s="490"/>
      <c r="SPW219" s="490"/>
      <c r="SPX219" s="490"/>
      <c r="SPY219" s="490"/>
      <c r="SPZ219" s="490"/>
      <c r="SQA219" s="490"/>
      <c r="SQB219" s="490"/>
      <c r="SQC219" s="490"/>
      <c r="SQD219" s="490"/>
      <c r="SQE219" s="490"/>
      <c r="SQF219" s="490"/>
      <c r="SQG219" s="490"/>
      <c r="SQH219" s="490"/>
      <c r="SQI219" s="490"/>
      <c r="SQJ219" s="490"/>
      <c r="SQK219" s="490"/>
      <c r="SQL219" s="490"/>
      <c r="SQM219" s="490"/>
      <c r="SQN219" s="490"/>
      <c r="SQO219" s="490"/>
      <c r="SQP219" s="490"/>
      <c r="SQQ219" s="490"/>
      <c r="SQR219" s="490"/>
      <c r="SQS219" s="490"/>
      <c r="SQT219" s="490"/>
      <c r="SQU219" s="490"/>
      <c r="SQV219" s="490"/>
      <c r="SQW219" s="490"/>
      <c r="SQX219" s="490"/>
      <c r="SQY219" s="490"/>
      <c r="SQZ219" s="490"/>
      <c r="SRA219" s="490"/>
      <c r="SRB219" s="490"/>
      <c r="SRC219" s="490"/>
      <c r="SRD219" s="490"/>
      <c r="SRE219" s="490"/>
      <c r="SRF219" s="490"/>
      <c r="SRG219" s="490"/>
      <c r="SRH219" s="490"/>
      <c r="SRI219" s="490"/>
      <c r="SRJ219" s="490"/>
      <c r="SRK219" s="490"/>
      <c r="SRL219" s="490"/>
      <c r="SRM219" s="490"/>
      <c r="SRN219" s="490"/>
      <c r="SRO219" s="490"/>
      <c r="SRP219" s="490"/>
      <c r="SRQ219" s="490"/>
      <c r="SRR219" s="490"/>
      <c r="SRS219" s="490"/>
      <c r="SRT219" s="490"/>
      <c r="SRU219" s="490"/>
      <c r="SRV219" s="490"/>
      <c r="SRW219" s="490"/>
      <c r="SRX219" s="490"/>
      <c r="SRY219" s="490"/>
      <c r="SRZ219" s="490"/>
      <c r="SSA219" s="490"/>
      <c r="SSB219" s="490"/>
      <c r="SSC219" s="490"/>
      <c r="SSD219" s="490"/>
      <c r="SSE219" s="490"/>
      <c r="SSF219" s="490"/>
      <c r="SSG219" s="490"/>
      <c r="SSH219" s="490"/>
      <c r="SSI219" s="490"/>
      <c r="SSJ219" s="490"/>
      <c r="SSK219" s="490"/>
      <c r="SSL219" s="490"/>
      <c r="SSM219" s="490"/>
      <c r="SSN219" s="490"/>
      <c r="SSO219" s="490"/>
      <c r="SSP219" s="490"/>
      <c r="SSQ219" s="490"/>
      <c r="SSR219" s="490"/>
      <c r="SSS219" s="490"/>
      <c r="SST219" s="490"/>
      <c r="SSU219" s="490"/>
      <c r="SSV219" s="490"/>
      <c r="SSW219" s="490"/>
      <c r="SSX219" s="490"/>
      <c r="SSY219" s="490"/>
      <c r="SSZ219" s="490"/>
      <c r="STA219" s="490"/>
      <c r="STB219" s="490"/>
      <c r="STC219" s="490"/>
      <c r="STD219" s="490"/>
      <c r="STE219" s="490"/>
      <c r="STF219" s="490"/>
      <c r="STG219" s="490"/>
      <c r="STH219" s="490"/>
      <c r="STI219" s="490"/>
      <c r="STJ219" s="490"/>
      <c r="STK219" s="490"/>
      <c r="STL219" s="490"/>
      <c r="STM219" s="490"/>
      <c r="STN219" s="490"/>
      <c r="STO219" s="490"/>
      <c r="STP219" s="490"/>
      <c r="STQ219" s="490"/>
      <c r="STR219" s="490"/>
      <c r="STS219" s="490"/>
      <c r="STT219" s="490"/>
      <c r="STU219" s="490"/>
      <c r="STV219" s="490"/>
      <c r="STW219" s="490"/>
      <c r="STX219" s="490"/>
      <c r="STY219" s="490"/>
      <c r="STZ219" s="490"/>
      <c r="SUA219" s="490"/>
      <c r="SUB219" s="490"/>
      <c r="SUC219" s="490"/>
      <c r="SUD219" s="490"/>
      <c r="SUE219" s="490"/>
      <c r="SUF219" s="490"/>
      <c r="SUG219" s="490"/>
      <c r="SUH219" s="490"/>
      <c r="SUI219" s="490"/>
      <c r="SUJ219" s="490"/>
      <c r="SUK219" s="490"/>
      <c r="SUL219" s="490"/>
      <c r="SUM219" s="490"/>
      <c r="SUN219" s="490"/>
      <c r="SUO219" s="490"/>
      <c r="SUP219" s="490"/>
      <c r="SUQ219" s="490"/>
      <c r="SUR219" s="490"/>
      <c r="SUS219" s="490"/>
      <c r="SUT219" s="490"/>
      <c r="SUU219" s="490"/>
      <c r="SUV219" s="490"/>
      <c r="SUW219" s="490"/>
      <c r="SUX219" s="490"/>
      <c r="SUY219" s="490"/>
      <c r="SUZ219" s="490"/>
      <c r="SVA219" s="490"/>
      <c r="SVB219" s="490"/>
      <c r="SVC219" s="490"/>
      <c r="SVD219" s="490"/>
      <c r="SVE219" s="490"/>
      <c r="SVF219" s="490"/>
      <c r="SVG219" s="490"/>
      <c r="SVH219" s="490"/>
      <c r="SVI219" s="490"/>
      <c r="SVJ219" s="490"/>
      <c r="SVK219" s="490"/>
      <c r="SVL219" s="490"/>
      <c r="SVM219" s="490"/>
      <c r="SVN219" s="490"/>
      <c r="SVO219" s="490"/>
      <c r="SVP219" s="490"/>
      <c r="SVQ219" s="490"/>
      <c r="SVR219" s="490"/>
      <c r="SVS219" s="490"/>
      <c r="SVT219" s="490"/>
      <c r="SVU219" s="490"/>
      <c r="SVV219" s="490"/>
      <c r="SVW219" s="490"/>
      <c r="SVX219" s="490"/>
      <c r="SVY219" s="490"/>
      <c r="SVZ219" s="490"/>
      <c r="SWA219" s="490"/>
      <c r="SWB219" s="490"/>
      <c r="SWC219" s="490"/>
      <c r="SWD219" s="490"/>
      <c r="SWE219" s="490"/>
      <c r="SWF219" s="490"/>
      <c r="SWG219" s="490"/>
      <c r="SWH219" s="490"/>
      <c r="SWI219" s="490"/>
      <c r="SWJ219" s="490"/>
      <c r="SWK219" s="490"/>
      <c r="SWL219" s="490"/>
      <c r="SWM219" s="490"/>
      <c r="SWN219" s="490"/>
      <c r="SWO219" s="490"/>
      <c r="SWP219" s="490"/>
      <c r="SWQ219" s="490"/>
      <c r="SWR219" s="490"/>
      <c r="SWS219" s="490"/>
      <c r="SWT219" s="490"/>
      <c r="SWU219" s="490"/>
      <c r="SWV219" s="490"/>
      <c r="SWW219" s="490"/>
      <c r="SWX219" s="490"/>
      <c r="SWY219" s="490"/>
      <c r="SWZ219" s="490"/>
      <c r="SXA219" s="490"/>
      <c r="SXB219" s="490"/>
      <c r="SXC219" s="490"/>
      <c r="SXD219" s="490"/>
      <c r="SXE219" s="490"/>
      <c r="SXF219" s="490"/>
      <c r="SXG219" s="490"/>
      <c r="SXH219" s="490"/>
      <c r="SXI219" s="490"/>
      <c r="SXJ219" s="490"/>
      <c r="SXK219" s="490"/>
      <c r="SXL219" s="490"/>
      <c r="SXM219" s="490"/>
      <c r="SXN219" s="490"/>
      <c r="SXO219" s="490"/>
      <c r="SXP219" s="490"/>
      <c r="SXQ219" s="490"/>
      <c r="SXR219" s="490"/>
      <c r="SXS219" s="490"/>
      <c r="SXT219" s="490"/>
      <c r="SXU219" s="490"/>
      <c r="SXV219" s="490"/>
      <c r="SXW219" s="490"/>
      <c r="SXX219" s="490"/>
      <c r="SXY219" s="490"/>
      <c r="SXZ219" s="490"/>
      <c r="SYA219" s="490"/>
      <c r="SYB219" s="490"/>
      <c r="SYC219" s="490"/>
      <c r="SYD219" s="490"/>
      <c r="SYE219" s="490"/>
      <c r="SYF219" s="490"/>
      <c r="SYG219" s="490"/>
      <c r="SYH219" s="490"/>
      <c r="SYI219" s="490"/>
      <c r="SYJ219" s="490"/>
      <c r="SYK219" s="490"/>
      <c r="SYL219" s="490"/>
      <c r="SYM219" s="490"/>
      <c r="SYN219" s="490"/>
      <c r="SYO219" s="490"/>
      <c r="SYP219" s="490"/>
      <c r="SYQ219" s="490"/>
      <c r="SYR219" s="490"/>
      <c r="SYS219" s="490"/>
      <c r="SYT219" s="490"/>
      <c r="SYU219" s="490"/>
      <c r="SYV219" s="490"/>
      <c r="SYW219" s="490"/>
      <c r="SYX219" s="490"/>
      <c r="SYY219" s="490"/>
      <c r="SYZ219" s="490"/>
      <c r="SZA219" s="490"/>
      <c r="SZB219" s="490"/>
      <c r="SZC219" s="490"/>
      <c r="SZD219" s="490"/>
      <c r="SZE219" s="490"/>
      <c r="SZF219" s="490"/>
      <c r="SZG219" s="490"/>
      <c r="SZH219" s="490"/>
      <c r="SZI219" s="490"/>
      <c r="SZJ219" s="490"/>
      <c r="SZK219" s="490"/>
      <c r="SZL219" s="490"/>
      <c r="SZM219" s="490"/>
      <c r="SZN219" s="490"/>
      <c r="SZO219" s="490"/>
      <c r="SZP219" s="490"/>
      <c r="SZQ219" s="490"/>
      <c r="SZR219" s="490"/>
      <c r="SZS219" s="490"/>
      <c r="SZT219" s="490"/>
      <c r="SZU219" s="490"/>
      <c r="SZV219" s="490"/>
      <c r="SZW219" s="490"/>
      <c r="SZX219" s="490"/>
      <c r="SZY219" s="490"/>
      <c r="SZZ219" s="490"/>
      <c r="TAA219" s="490"/>
      <c r="TAB219" s="490"/>
      <c r="TAC219" s="490"/>
      <c r="TAD219" s="490"/>
      <c r="TAE219" s="490"/>
      <c r="TAF219" s="490"/>
      <c r="TAG219" s="490"/>
      <c r="TAH219" s="490"/>
      <c r="TAI219" s="490"/>
      <c r="TAJ219" s="490"/>
      <c r="TAK219" s="490"/>
      <c r="TAL219" s="490"/>
      <c r="TAM219" s="490"/>
      <c r="TAN219" s="490"/>
      <c r="TAO219" s="490"/>
      <c r="TAP219" s="490"/>
      <c r="TAQ219" s="490"/>
      <c r="TAR219" s="490"/>
      <c r="TAS219" s="490"/>
      <c r="TAT219" s="490"/>
      <c r="TAU219" s="490"/>
      <c r="TAV219" s="490"/>
      <c r="TAW219" s="490"/>
      <c r="TAX219" s="490"/>
      <c r="TAY219" s="490"/>
      <c r="TAZ219" s="490"/>
      <c r="TBA219" s="490"/>
      <c r="TBB219" s="490"/>
      <c r="TBC219" s="490"/>
      <c r="TBD219" s="490"/>
      <c r="TBE219" s="490"/>
      <c r="TBF219" s="490"/>
      <c r="TBG219" s="490"/>
      <c r="TBH219" s="490"/>
      <c r="TBI219" s="490"/>
      <c r="TBJ219" s="490"/>
      <c r="TBK219" s="490"/>
      <c r="TBL219" s="490"/>
      <c r="TBM219" s="490"/>
      <c r="TBN219" s="490"/>
      <c r="TBO219" s="490"/>
      <c r="TBP219" s="490"/>
      <c r="TBQ219" s="490"/>
      <c r="TBR219" s="490"/>
      <c r="TBS219" s="490"/>
      <c r="TBT219" s="490"/>
      <c r="TBU219" s="490"/>
      <c r="TBV219" s="490"/>
      <c r="TBW219" s="490"/>
      <c r="TBX219" s="490"/>
      <c r="TBY219" s="490"/>
      <c r="TBZ219" s="490"/>
      <c r="TCA219" s="490"/>
      <c r="TCB219" s="490"/>
      <c r="TCC219" s="490"/>
      <c r="TCD219" s="490"/>
      <c r="TCE219" s="490"/>
      <c r="TCF219" s="490"/>
      <c r="TCG219" s="490"/>
      <c r="TCH219" s="490"/>
      <c r="TCI219" s="490"/>
      <c r="TCJ219" s="490"/>
      <c r="TCK219" s="490"/>
      <c r="TCL219" s="490"/>
      <c r="TCM219" s="490"/>
      <c r="TCN219" s="490"/>
      <c r="TCO219" s="490"/>
      <c r="TCP219" s="490"/>
      <c r="TCQ219" s="490"/>
      <c r="TCR219" s="490"/>
      <c r="TCS219" s="490"/>
      <c r="TCT219" s="490"/>
      <c r="TCU219" s="490"/>
      <c r="TCV219" s="490"/>
      <c r="TCW219" s="490"/>
      <c r="TCX219" s="490"/>
      <c r="TCY219" s="490"/>
      <c r="TCZ219" s="490"/>
      <c r="TDA219" s="490"/>
      <c r="TDB219" s="490"/>
      <c r="TDC219" s="490"/>
      <c r="TDD219" s="490"/>
      <c r="TDE219" s="490"/>
      <c r="TDF219" s="490"/>
      <c r="TDG219" s="490"/>
      <c r="TDH219" s="490"/>
      <c r="TDI219" s="490"/>
      <c r="TDJ219" s="490"/>
      <c r="TDK219" s="490"/>
      <c r="TDL219" s="490"/>
      <c r="TDM219" s="490"/>
      <c r="TDN219" s="490"/>
      <c r="TDO219" s="490"/>
      <c r="TDP219" s="490"/>
      <c r="TDQ219" s="490"/>
      <c r="TDR219" s="490"/>
      <c r="TDS219" s="490"/>
      <c r="TDT219" s="490"/>
      <c r="TDU219" s="490"/>
      <c r="TDV219" s="490"/>
      <c r="TDW219" s="490"/>
      <c r="TDX219" s="490"/>
      <c r="TDY219" s="490"/>
      <c r="TDZ219" s="490"/>
      <c r="TEA219" s="490"/>
      <c r="TEB219" s="490"/>
      <c r="TEC219" s="490"/>
      <c r="TED219" s="490"/>
      <c r="TEE219" s="490"/>
      <c r="TEF219" s="490"/>
      <c r="TEG219" s="490"/>
      <c r="TEH219" s="490"/>
      <c r="TEI219" s="490"/>
      <c r="TEJ219" s="490"/>
      <c r="TEK219" s="490"/>
      <c r="TEL219" s="490"/>
      <c r="TEM219" s="490"/>
      <c r="TEN219" s="490"/>
      <c r="TEO219" s="490"/>
      <c r="TEP219" s="490"/>
      <c r="TEQ219" s="490"/>
      <c r="TER219" s="490"/>
      <c r="TES219" s="490"/>
      <c r="TET219" s="490"/>
      <c r="TEU219" s="490"/>
      <c r="TEV219" s="490"/>
      <c r="TEW219" s="490"/>
      <c r="TEX219" s="490"/>
      <c r="TEY219" s="490"/>
      <c r="TEZ219" s="490"/>
      <c r="TFA219" s="490"/>
      <c r="TFB219" s="490"/>
      <c r="TFC219" s="490"/>
      <c r="TFD219" s="490"/>
      <c r="TFE219" s="490"/>
      <c r="TFF219" s="490"/>
      <c r="TFG219" s="490"/>
      <c r="TFH219" s="490"/>
      <c r="TFI219" s="490"/>
      <c r="TFJ219" s="490"/>
      <c r="TFK219" s="490"/>
      <c r="TFL219" s="490"/>
      <c r="TFM219" s="490"/>
      <c r="TFN219" s="490"/>
      <c r="TFO219" s="490"/>
      <c r="TFP219" s="490"/>
      <c r="TFQ219" s="490"/>
      <c r="TFR219" s="490"/>
      <c r="TFS219" s="490"/>
      <c r="TFT219" s="490"/>
      <c r="TFU219" s="490"/>
      <c r="TFV219" s="490"/>
      <c r="TFW219" s="490"/>
      <c r="TFX219" s="490"/>
      <c r="TFY219" s="490"/>
      <c r="TFZ219" s="490"/>
      <c r="TGA219" s="490"/>
      <c r="TGB219" s="490"/>
      <c r="TGC219" s="490"/>
      <c r="TGD219" s="490"/>
      <c r="TGE219" s="490"/>
      <c r="TGF219" s="490"/>
      <c r="TGG219" s="490"/>
      <c r="TGH219" s="490"/>
      <c r="TGI219" s="490"/>
      <c r="TGJ219" s="490"/>
      <c r="TGK219" s="490"/>
      <c r="TGL219" s="490"/>
      <c r="TGM219" s="490"/>
      <c r="TGN219" s="490"/>
      <c r="TGO219" s="490"/>
      <c r="TGP219" s="490"/>
      <c r="TGQ219" s="490"/>
      <c r="TGR219" s="490"/>
      <c r="TGS219" s="490"/>
      <c r="TGT219" s="490"/>
      <c r="TGU219" s="490"/>
      <c r="TGV219" s="490"/>
      <c r="TGW219" s="490"/>
      <c r="TGX219" s="490"/>
      <c r="TGY219" s="490"/>
      <c r="TGZ219" s="490"/>
      <c r="THA219" s="490"/>
      <c r="THB219" s="490"/>
      <c r="THC219" s="490"/>
      <c r="THD219" s="490"/>
      <c r="THE219" s="490"/>
      <c r="THF219" s="490"/>
      <c r="THG219" s="490"/>
      <c r="THH219" s="490"/>
      <c r="THI219" s="490"/>
      <c r="THJ219" s="490"/>
      <c r="THK219" s="490"/>
      <c r="THL219" s="490"/>
      <c r="THM219" s="490"/>
      <c r="THN219" s="490"/>
      <c r="THO219" s="490"/>
      <c r="THP219" s="490"/>
      <c r="THQ219" s="490"/>
      <c r="THR219" s="490"/>
      <c r="THS219" s="490"/>
      <c r="THT219" s="490"/>
      <c r="THU219" s="490"/>
      <c r="THV219" s="490"/>
      <c r="THW219" s="490"/>
      <c r="THX219" s="490"/>
      <c r="THY219" s="490"/>
      <c r="THZ219" s="490"/>
      <c r="TIA219" s="490"/>
      <c r="TIB219" s="490"/>
      <c r="TIC219" s="490"/>
      <c r="TID219" s="490"/>
      <c r="TIE219" s="490"/>
      <c r="TIF219" s="490"/>
      <c r="TIG219" s="490"/>
      <c r="TIH219" s="490"/>
      <c r="TII219" s="490"/>
      <c r="TIJ219" s="490"/>
      <c r="TIK219" s="490"/>
      <c r="TIL219" s="490"/>
      <c r="TIM219" s="490"/>
      <c r="TIN219" s="490"/>
      <c r="TIO219" s="490"/>
      <c r="TIP219" s="490"/>
      <c r="TIQ219" s="490"/>
      <c r="TIR219" s="490"/>
      <c r="TIS219" s="490"/>
      <c r="TIT219" s="490"/>
      <c r="TIU219" s="490"/>
      <c r="TIV219" s="490"/>
      <c r="TIW219" s="490"/>
      <c r="TIX219" s="490"/>
      <c r="TIY219" s="490"/>
      <c r="TIZ219" s="490"/>
      <c r="TJA219" s="490"/>
      <c r="TJB219" s="490"/>
      <c r="TJC219" s="490"/>
      <c r="TJD219" s="490"/>
      <c r="TJE219" s="490"/>
      <c r="TJF219" s="490"/>
      <c r="TJG219" s="490"/>
      <c r="TJH219" s="490"/>
      <c r="TJI219" s="490"/>
      <c r="TJJ219" s="490"/>
      <c r="TJK219" s="490"/>
      <c r="TJL219" s="490"/>
      <c r="TJM219" s="490"/>
      <c r="TJN219" s="490"/>
      <c r="TJO219" s="490"/>
      <c r="TJP219" s="490"/>
      <c r="TJQ219" s="490"/>
      <c r="TJR219" s="490"/>
      <c r="TJS219" s="490"/>
      <c r="TJT219" s="490"/>
      <c r="TJU219" s="490"/>
      <c r="TJV219" s="490"/>
      <c r="TJW219" s="490"/>
      <c r="TJX219" s="490"/>
      <c r="TJY219" s="490"/>
      <c r="TJZ219" s="490"/>
      <c r="TKA219" s="490"/>
      <c r="TKB219" s="490"/>
      <c r="TKC219" s="490"/>
      <c r="TKD219" s="490"/>
      <c r="TKE219" s="490"/>
      <c r="TKF219" s="490"/>
      <c r="TKG219" s="490"/>
      <c r="TKH219" s="490"/>
      <c r="TKI219" s="490"/>
      <c r="TKJ219" s="490"/>
      <c r="TKK219" s="490"/>
      <c r="TKL219" s="490"/>
      <c r="TKM219" s="490"/>
      <c r="TKN219" s="490"/>
      <c r="TKO219" s="490"/>
      <c r="TKP219" s="490"/>
      <c r="TKQ219" s="490"/>
      <c r="TKR219" s="490"/>
      <c r="TKS219" s="490"/>
      <c r="TKT219" s="490"/>
      <c r="TKU219" s="490"/>
      <c r="TKV219" s="490"/>
      <c r="TKW219" s="490"/>
      <c r="TKX219" s="490"/>
      <c r="TKY219" s="490"/>
      <c r="TKZ219" s="490"/>
      <c r="TLA219" s="490"/>
      <c r="TLB219" s="490"/>
      <c r="TLC219" s="490"/>
      <c r="TLD219" s="490"/>
      <c r="TLE219" s="490"/>
      <c r="TLF219" s="490"/>
      <c r="TLG219" s="490"/>
      <c r="TLH219" s="490"/>
      <c r="TLI219" s="490"/>
      <c r="TLJ219" s="490"/>
      <c r="TLK219" s="490"/>
      <c r="TLL219" s="490"/>
      <c r="TLM219" s="490"/>
      <c r="TLN219" s="490"/>
      <c r="TLO219" s="490"/>
      <c r="TLP219" s="490"/>
      <c r="TLQ219" s="490"/>
      <c r="TLR219" s="490"/>
      <c r="TLS219" s="490"/>
      <c r="TLT219" s="490"/>
      <c r="TLU219" s="490"/>
      <c r="TLV219" s="490"/>
      <c r="TLW219" s="490"/>
      <c r="TLX219" s="490"/>
      <c r="TLY219" s="490"/>
      <c r="TLZ219" s="490"/>
      <c r="TMA219" s="490"/>
      <c r="TMB219" s="490"/>
      <c r="TMC219" s="490"/>
      <c r="TMD219" s="490"/>
      <c r="TME219" s="490"/>
      <c r="TMF219" s="490"/>
      <c r="TMG219" s="490"/>
      <c r="TMH219" s="490"/>
      <c r="TMI219" s="490"/>
      <c r="TMJ219" s="490"/>
      <c r="TMK219" s="490"/>
      <c r="TML219" s="490"/>
      <c r="TMM219" s="490"/>
      <c r="TMN219" s="490"/>
      <c r="TMO219" s="490"/>
      <c r="TMP219" s="490"/>
      <c r="TMQ219" s="490"/>
      <c r="TMR219" s="490"/>
      <c r="TMS219" s="490"/>
      <c r="TMT219" s="490"/>
      <c r="TMU219" s="490"/>
      <c r="TMV219" s="490"/>
      <c r="TMW219" s="490"/>
      <c r="TMX219" s="490"/>
      <c r="TMY219" s="490"/>
      <c r="TMZ219" s="490"/>
      <c r="TNA219" s="490"/>
      <c r="TNB219" s="490"/>
      <c r="TNC219" s="490"/>
      <c r="TND219" s="490"/>
      <c r="TNE219" s="490"/>
      <c r="TNF219" s="490"/>
      <c r="TNG219" s="490"/>
      <c r="TNH219" s="490"/>
      <c r="TNI219" s="490"/>
      <c r="TNJ219" s="490"/>
      <c r="TNK219" s="490"/>
      <c r="TNL219" s="490"/>
      <c r="TNM219" s="490"/>
      <c r="TNN219" s="490"/>
      <c r="TNO219" s="490"/>
      <c r="TNP219" s="490"/>
      <c r="TNQ219" s="490"/>
      <c r="TNR219" s="490"/>
      <c r="TNS219" s="490"/>
      <c r="TNT219" s="490"/>
      <c r="TNU219" s="490"/>
      <c r="TNV219" s="490"/>
      <c r="TNW219" s="490"/>
      <c r="TNX219" s="490"/>
      <c r="TNY219" s="490"/>
      <c r="TNZ219" s="490"/>
      <c r="TOA219" s="490"/>
      <c r="TOB219" s="490"/>
      <c r="TOC219" s="490"/>
      <c r="TOD219" s="490"/>
      <c r="TOE219" s="490"/>
      <c r="TOF219" s="490"/>
      <c r="TOG219" s="490"/>
      <c r="TOH219" s="490"/>
      <c r="TOI219" s="490"/>
      <c r="TOJ219" s="490"/>
      <c r="TOK219" s="490"/>
      <c r="TOL219" s="490"/>
      <c r="TOM219" s="490"/>
      <c r="TON219" s="490"/>
      <c r="TOO219" s="490"/>
      <c r="TOP219" s="490"/>
      <c r="TOQ219" s="490"/>
      <c r="TOR219" s="490"/>
      <c r="TOS219" s="490"/>
      <c r="TOT219" s="490"/>
      <c r="TOU219" s="490"/>
      <c r="TOV219" s="490"/>
      <c r="TOW219" s="490"/>
      <c r="TOX219" s="490"/>
      <c r="TOY219" s="490"/>
      <c r="TOZ219" s="490"/>
      <c r="TPA219" s="490"/>
      <c r="TPB219" s="490"/>
      <c r="TPC219" s="490"/>
      <c r="TPD219" s="490"/>
      <c r="TPE219" s="490"/>
      <c r="TPF219" s="490"/>
      <c r="TPG219" s="490"/>
      <c r="TPH219" s="490"/>
      <c r="TPI219" s="490"/>
      <c r="TPJ219" s="490"/>
      <c r="TPK219" s="490"/>
      <c r="TPL219" s="490"/>
      <c r="TPM219" s="490"/>
      <c r="TPN219" s="490"/>
      <c r="TPO219" s="490"/>
      <c r="TPP219" s="490"/>
      <c r="TPQ219" s="490"/>
      <c r="TPR219" s="490"/>
      <c r="TPS219" s="490"/>
      <c r="TPT219" s="490"/>
      <c r="TPU219" s="490"/>
      <c r="TPV219" s="490"/>
      <c r="TPW219" s="490"/>
      <c r="TPX219" s="490"/>
      <c r="TPY219" s="490"/>
      <c r="TPZ219" s="490"/>
      <c r="TQA219" s="490"/>
      <c r="TQB219" s="490"/>
      <c r="TQC219" s="490"/>
      <c r="TQD219" s="490"/>
      <c r="TQE219" s="490"/>
      <c r="TQF219" s="490"/>
      <c r="TQG219" s="490"/>
      <c r="TQH219" s="490"/>
      <c r="TQI219" s="490"/>
      <c r="TQJ219" s="490"/>
      <c r="TQK219" s="490"/>
      <c r="TQL219" s="490"/>
      <c r="TQM219" s="490"/>
      <c r="TQN219" s="490"/>
      <c r="TQO219" s="490"/>
      <c r="TQP219" s="490"/>
      <c r="TQQ219" s="490"/>
      <c r="TQR219" s="490"/>
      <c r="TQS219" s="490"/>
      <c r="TQT219" s="490"/>
      <c r="TQU219" s="490"/>
      <c r="TQV219" s="490"/>
      <c r="TQW219" s="490"/>
      <c r="TQX219" s="490"/>
      <c r="TQY219" s="490"/>
      <c r="TQZ219" s="490"/>
      <c r="TRA219" s="490"/>
      <c r="TRB219" s="490"/>
      <c r="TRC219" s="490"/>
      <c r="TRD219" s="490"/>
      <c r="TRE219" s="490"/>
      <c r="TRF219" s="490"/>
      <c r="TRG219" s="490"/>
      <c r="TRH219" s="490"/>
      <c r="TRI219" s="490"/>
      <c r="TRJ219" s="490"/>
      <c r="TRK219" s="490"/>
      <c r="TRL219" s="490"/>
      <c r="TRM219" s="490"/>
      <c r="TRN219" s="490"/>
      <c r="TRO219" s="490"/>
      <c r="TRP219" s="490"/>
      <c r="TRQ219" s="490"/>
      <c r="TRR219" s="490"/>
      <c r="TRS219" s="490"/>
      <c r="TRT219" s="490"/>
      <c r="TRU219" s="490"/>
      <c r="TRV219" s="490"/>
      <c r="TRW219" s="490"/>
      <c r="TRX219" s="490"/>
      <c r="TRY219" s="490"/>
      <c r="TRZ219" s="490"/>
      <c r="TSA219" s="490"/>
      <c r="TSB219" s="490"/>
      <c r="TSC219" s="490"/>
      <c r="TSD219" s="490"/>
      <c r="TSE219" s="490"/>
      <c r="TSF219" s="490"/>
      <c r="TSG219" s="490"/>
      <c r="TSH219" s="490"/>
      <c r="TSI219" s="490"/>
      <c r="TSJ219" s="490"/>
      <c r="TSK219" s="490"/>
      <c r="TSL219" s="490"/>
      <c r="TSM219" s="490"/>
      <c r="TSN219" s="490"/>
      <c r="TSO219" s="490"/>
      <c r="TSP219" s="490"/>
      <c r="TSQ219" s="490"/>
      <c r="TSR219" s="490"/>
      <c r="TSS219" s="490"/>
      <c r="TST219" s="490"/>
      <c r="TSU219" s="490"/>
      <c r="TSV219" s="490"/>
      <c r="TSW219" s="490"/>
      <c r="TSX219" s="490"/>
      <c r="TSY219" s="490"/>
      <c r="TSZ219" s="490"/>
      <c r="TTA219" s="490"/>
      <c r="TTB219" s="490"/>
      <c r="TTC219" s="490"/>
      <c r="TTD219" s="490"/>
      <c r="TTE219" s="490"/>
      <c r="TTF219" s="490"/>
      <c r="TTG219" s="490"/>
      <c r="TTH219" s="490"/>
      <c r="TTI219" s="490"/>
      <c r="TTJ219" s="490"/>
      <c r="TTK219" s="490"/>
      <c r="TTL219" s="490"/>
      <c r="TTM219" s="490"/>
      <c r="TTN219" s="490"/>
      <c r="TTO219" s="490"/>
      <c r="TTP219" s="490"/>
      <c r="TTQ219" s="490"/>
      <c r="TTR219" s="490"/>
      <c r="TTS219" s="490"/>
      <c r="TTT219" s="490"/>
      <c r="TTU219" s="490"/>
      <c r="TTV219" s="490"/>
      <c r="TTW219" s="490"/>
      <c r="TTX219" s="490"/>
      <c r="TTY219" s="490"/>
      <c r="TTZ219" s="490"/>
      <c r="TUA219" s="490"/>
      <c r="TUB219" s="490"/>
      <c r="TUC219" s="490"/>
      <c r="TUD219" s="490"/>
      <c r="TUE219" s="490"/>
      <c r="TUF219" s="490"/>
      <c r="TUG219" s="490"/>
      <c r="TUH219" s="490"/>
      <c r="TUI219" s="490"/>
      <c r="TUJ219" s="490"/>
      <c r="TUK219" s="490"/>
      <c r="TUL219" s="490"/>
      <c r="TUM219" s="490"/>
      <c r="TUN219" s="490"/>
      <c r="TUO219" s="490"/>
      <c r="TUP219" s="490"/>
      <c r="TUQ219" s="490"/>
      <c r="TUR219" s="490"/>
      <c r="TUS219" s="490"/>
      <c r="TUT219" s="490"/>
      <c r="TUU219" s="490"/>
      <c r="TUV219" s="490"/>
      <c r="TUW219" s="490"/>
      <c r="TUX219" s="490"/>
      <c r="TUY219" s="490"/>
      <c r="TUZ219" s="490"/>
      <c r="TVA219" s="490"/>
      <c r="TVB219" s="490"/>
      <c r="TVC219" s="490"/>
      <c r="TVD219" s="490"/>
      <c r="TVE219" s="490"/>
      <c r="TVF219" s="490"/>
      <c r="TVG219" s="490"/>
      <c r="TVH219" s="490"/>
      <c r="TVI219" s="490"/>
      <c r="TVJ219" s="490"/>
      <c r="TVK219" s="490"/>
      <c r="TVL219" s="490"/>
      <c r="TVM219" s="490"/>
      <c r="TVN219" s="490"/>
      <c r="TVO219" s="490"/>
      <c r="TVP219" s="490"/>
      <c r="TVQ219" s="490"/>
      <c r="TVR219" s="490"/>
      <c r="TVS219" s="490"/>
      <c r="TVT219" s="490"/>
      <c r="TVU219" s="490"/>
      <c r="TVV219" s="490"/>
      <c r="TVW219" s="490"/>
      <c r="TVX219" s="490"/>
      <c r="TVY219" s="490"/>
      <c r="TVZ219" s="490"/>
      <c r="TWA219" s="490"/>
      <c r="TWB219" s="490"/>
      <c r="TWC219" s="490"/>
      <c r="TWD219" s="490"/>
      <c r="TWE219" s="490"/>
      <c r="TWF219" s="490"/>
      <c r="TWG219" s="490"/>
      <c r="TWH219" s="490"/>
      <c r="TWI219" s="490"/>
      <c r="TWJ219" s="490"/>
      <c r="TWK219" s="490"/>
      <c r="TWL219" s="490"/>
      <c r="TWM219" s="490"/>
      <c r="TWN219" s="490"/>
      <c r="TWO219" s="490"/>
      <c r="TWP219" s="490"/>
      <c r="TWQ219" s="490"/>
      <c r="TWR219" s="490"/>
      <c r="TWS219" s="490"/>
      <c r="TWT219" s="490"/>
      <c r="TWU219" s="490"/>
      <c r="TWV219" s="490"/>
      <c r="TWW219" s="490"/>
      <c r="TWX219" s="490"/>
      <c r="TWY219" s="490"/>
      <c r="TWZ219" s="490"/>
      <c r="TXA219" s="490"/>
      <c r="TXB219" s="490"/>
      <c r="TXC219" s="490"/>
      <c r="TXD219" s="490"/>
      <c r="TXE219" s="490"/>
      <c r="TXF219" s="490"/>
      <c r="TXG219" s="490"/>
      <c r="TXH219" s="490"/>
      <c r="TXI219" s="490"/>
      <c r="TXJ219" s="490"/>
      <c r="TXK219" s="490"/>
      <c r="TXL219" s="490"/>
      <c r="TXM219" s="490"/>
      <c r="TXN219" s="490"/>
      <c r="TXO219" s="490"/>
      <c r="TXP219" s="490"/>
      <c r="TXQ219" s="490"/>
      <c r="TXR219" s="490"/>
      <c r="TXS219" s="490"/>
      <c r="TXT219" s="490"/>
      <c r="TXU219" s="490"/>
      <c r="TXV219" s="490"/>
      <c r="TXW219" s="490"/>
      <c r="TXX219" s="490"/>
      <c r="TXY219" s="490"/>
      <c r="TXZ219" s="490"/>
      <c r="TYA219" s="490"/>
      <c r="TYB219" s="490"/>
      <c r="TYC219" s="490"/>
      <c r="TYD219" s="490"/>
      <c r="TYE219" s="490"/>
      <c r="TYF219" s="490"/>
      <c r="TYG219" s="490"/>
      <c r="TYH219" s="490"/>
      <c r="TYI219" s="490"/>
      <c r="TYJ219" s="490"/>
      <c r="TYK219" s="490"/>
      <c r="TYL219" s="490"/>
      <c r="TYM219" s="490"/>
      <c r="TYN219" s="490"/>
      <c r="TYO219" s="490"/>
      <c r="TYP219" s="490"/>
      <c r="TYQ219" s="490"/>
      <c r="TYR219" s="490"/>
      <c r="TYS219" s="490"/>
      <c r="TYT219" s="490"/>
      <c r="TYU219" s="490"/>
      <c r="TYV219" s="490"/>
      <c r="TYW219" s="490"/>
      <c r="TYX219" s="490"/>
      <c r="TYY219" s="490"/>
      <c r="TYZ219" s="490"/>
      <c r="TZA219" s="490"/>
      <c r="TZB219" s="490"/>
      <c r="TZC219" s="490"/>
      <c r="TZD219" s="490"/>
      <c r="TZE219" s="490"/>
      <c r="TZF219" s="490"/>
      <c r="TZG219" s="490"/>
      <c r="TZH219" s="490"/>
      <c r="TZI219" s="490"/>
      <c r="TZJ219" s="490"/>
      <c r="TZK219" s="490"/>
      <c r="TZL219" s="490"/>
      <c r="TZM219" s="490"/>
      <c r="TZN219" s="490"/>
      <c r="TZO219" s="490"/>
      <c r="TZP219" s="490"/>
      <c r="TZQ219" s="490"/>
      <c r="TZR219" s="490"/>
      <c r="TZS219" s="490"/>
      <c r="TZT219" s="490"/>
      <c r="TZU219" s="490"/>
      <c r="TZV219" s="490"/>
      <c r="TZW219" s="490"/>
      <c r="TZX219" s="490"/>
      <c r="TZY219" s="490"/>
      <c r="TZZ219" s="490"/>
      <c r="UAA219" s="490"/>
      <c r="UAB219" s="490"/>
      <c r="UAC219" s="490"/>
      <c r="UAD219" s="490"/>
      <c r="UAE219" s="490"/>
      <c r="UAF219" s="490"/>
      <c r="UAG219" s="490"/>
      <c r="UAH219" s="490"/>
      <c r="UAI219" s="490"/>
      <c r="UAJ219" s="490"/>
      <c r="UAK219" s="490"/>
      <c r="UAL219" s="490"/>
      <c r="UAM219" s="490"/>
      <c r="UAN219" s="490"/>
      <c r="UAO219" s="490"/>
      <c r="UAP219" s="490"/>
      <c r="UAQ219" s="490"/>
      <c r="UAR219" s="490"/>
      <c r="UAS219" s="490"/>
      <c r="UAT219" s="490"/>
      <c r="UAU219" s="490"/>
      <c r="UAV219" s="490"/>
      <c r="UAW219" s="490"/>
      <c r="UAX219" s="490"/>
      <c r="UAY219" s="490"/>
      <c r="UAZ219" s="490"/>
      <c r="UBA219" s="490"/>
      <c r="UBB219" s="490"/>
      <c r="UBC219" s="490"/>
      <c r="UBD219" s="490"/>
      <c r="UBE219" s="490"/>
      <c r="UBF219" s="490"/>
      <c r="UBG219" s="490"/>
      <c r="UBH219" s="490"/>
      <c r="UBI219" s="490"/>
      <c r="UBJ219" s="490"/>
      <c r="UBK219" s="490"/>
      <c r="UBL219" s="490"/>
      <c r="UBM219" s="490"/>
      <c r="UBN219" s="490"/>
      <c r="UBO219" s="490"/>
      <c r="UBP219" s="490"/>
      <c r="UBQ219" s="490"/>
      <c r="UBR219" s="490"/>
      <c r="UBS219" s="490"/>
      <c r="UBT219" s="490"/>
      <c r="UBU219" s="490"/>
      <c r="UBV219" s="490"/>
      <c r="UBW219" s="490"/>
      <c r="UBX219" s="490"/>
      <c r="UBY219" s="490"/>
      <c r="UBZ219" s="490"/>
      <c r="UCA219" s="490"/>
      <c r="UCB219" s="490"/>
      <c r="UCC219" s="490"/>
      <c r="UCD219" s="490"/>
      <c r="UCE219" s="490"/>
      <c r="UCF219" s="490"/>
      <c r="UCG219" s="490"/>
      <c r="UCH219" s="490"/>
      <c r="UCI219" s="490"/>
      <c r="UCJ219" s="490"/>
      <c r="UCK219" s="490"/>
      <c r="UCL219" s="490"/>
      <c r="UCM219" s="490"/>
      <c r="UCN219" s="490"/>
      <c r="UCO219" s="490"/>
      <c r="UCP219" s="490"/>
      <c r="UCQ219" s="490"/>
      <c r="UCR219" s="490"/>
      <c r="UCS219" s="490"/>
      <c r="UCT219" s="490"/>
      <c r="UCU219" s="490"/>
      <c r="UCV219" s="490"/>
      <c r="UCW219" s="490"/>
      <c r="UCX219" s="490"/>
      <c r="UCY219" s="490"/>
      <c r="UCZ219" s="490"/>
      <c r="UDA219" s="490"/>
      <c r="UDB219" s="490"/>
      <c r="UDC219" s="490"/>
      <c r="UDD219" s="490"/>
      <c r="UDE219" s="490"/>
      <c r="UDF219" s="490"/>
      <c r="UDG219" s="490"/>
      <c r="UDH219" s="490"/>
      <c r="UDI219" s="490"/>
      <c r="UDJ219" s="490"/>
      <c r="UDK219" s="490"/>
      <c r="UDL219" s="490"/>
      <c r="UDM219" s="490"/>
      <c r="UDN219" s="490"/>
      <c r="UDO219" s="490"/>
      <c r="UDP219" s="490"/>
      <c r="UDQ219" s="490"/>
      <c r="UDR219" s="490"/>
      <c r="UDS219" s="490"/>
      <c r="UDT219" s="490"/>
      <c r="UDU219" s="490"/>
      <c r="UDV219" s="490"/>
      <c r="UDW219" s="490"/>
      <c r="UDX219" s="490"/>
      <c r="UDY219" s="490"/>
      <c r="UDZ219" s="490"/>
      <c r="UEA219" s="490"/>
      <c r="UEB219" s="490"/>
      <c r="UEC219" s="490"/>
      <c r="UED219" s="490"/>
      <c r="UEE219" s="490"/>
      <c r="UEF219" s="490"/>
      <c r="UEG219" s="490"/>
      <c r="UEH219" s="490"/>
      <c r="UEI219" s="490"/>
      <c r="UEJ219" s="490"/>
      <c r="UEK219" s="490"/>
      <c r="UEL219" s="490"/>
      <c r="UEM219" s="490"/>
      <c r="UEN219" s="490"/>
      <c r="UEO219" s="490"/>
      <c r="UEP219" s="490"/>
      <c r="UEQ219" s="490"/>
      <c r="UER219" s="490"/>
      <c r="UES219" s="490"/>
      <c r="UET219" s="490"/>
      <c r="UEU219" s="490"/>
      <c r="UEV219" s="490"/>
      <c r="UEW219" s="490"/>
      <c r="UEX219" s="490"/>
      <c r="UEY219" s="490"/>
      <c r="UEZ219" s="490"/>
      <c r="UFA219" s="490"/>
      <c r="UFB219" s="490"/>
      <c r="UFC219" s="490"/>
      <c r="UFD219" s="490"/>
      <c r="UFE219" s="490"/>
      <c r="UFF219" s="490"/>
      <c r="UFG219" s="490"/>
      <c r="UFH219" s="490"/>
      <c r="UFI219" s="490"/>
      <c r="UFJ219" s="490"/>
      <c r="UFK219" s="490"/>
      <c r="UFL219" s="490"/>
      <c r="UFM219" s="490"/>
      <c r="UFN219" s="490"/>
      <c r="UFO219" s="490"/>
      <c r="UFP219" s="490"/>
      <c r="UFQ219" s="490"/>
      <c r="UFR219" s="490"/>
      <c r="UFS219" s="490"/>
      <c r="UFT219" s="490"/>
      <c r="UFU219" s="490"/>
      <c r="UFV219" s="490"/>
      <c r="UFW219" s="490"/>
      <c r="UFX219" s="490"/>
      <c r="UFY219" s="490"/>
      <c r="UFZ219" s="490"/>
      <c r="UGA219" s="490"/>
      <c r="UGB219" s="490"/>
      <c r="UGC219" s="490"/>
      <c r="UGD219" s="490"/>
      <c r="UGE219" s="490"/>
      <c r="UGF219" s="490"/>
      <c r="UGG219" s="490"/>
      <c r="UGH219" s="490"/>
      <c r="UGI219" s="490"/>
      <c r="UGJ219" s="490"/>
      <c r="UGK219" s="490"/>
      <c r="UGL219" s="490"/>
      <c r="UGM219" s="490"/>
      <c r="UGN219" s="490"/>
      <c r="UGO219" s="490"/>
      <c r="UGP219" s="490"/>
      <c r="UGQ219" s="490"/>
      <c r="UGR219" s="490"/>
      <c r="UGS219" s="490"/>
      <c r="UGT219" s="490"/>
      <c r="UGU219" s="490"/>
      <c r="UGV219" s="490"/>
      <c r="UGW219" s="490"/>
      <c r="UGX219" s="490"/>
      <c r="UGY219" s="490"/>
      <c r="UGZ219" s="490"/>
      <c r="UHA219" s="490"/>
      <c r="UHB219" s="490"/>
      <c r="UHC219" s="490"/>
      <c r="UHD219" s="490"/>
      <c r="UHE219" s="490"/>
      <c r="UHF219" s="490"/>
      <c r="UHG219" s="490"/>
      <c r="UHH219" s="490"/>
      <c r="UHI219" s="490"/>
      <c r="UHJ219" s="490"/>
      <c r="UHK219" s="490"/>
      <c r="UHL219" s="490"/>
      <c r="UHM219" s="490"/>
      <c r="UHN219" s="490"/>
      <c r="UHO219" s="490"/>
      <c r="UHP219" s="490"/>
      <c r="UHQ219" s="490"/>
      <c r="UHR219" s="490"/>
      <c r="UHS219" s="490"/>
      <c r="UHT219" s="490"/>
      <c r="UHU219" s="490"/>
      <c r="UHV219" s="490"/>
      <c r="UHW219" s="490"/>
      <c r="UHX219" s="490"/>
      <c r="UHY219" s="490"/>
      <c r="UHZ219" s="490"/>
      <c r="UIA219" s="490"/>
      <c r="UIB219" s="490"/>
      <c r="UIC219" s="490"/>
      <c r="UID219" s="490"/>
      <c r="UIE219" s="490"/>
      <c r="UIF219" s="490"/>
      <c r="UIG219" s="490"/>
      <c r="UIH219" s="490"/>
      <c r="UII219" s="490"/>
      <c r="UIJ219" s="490"/>
      <c r="UIK219" s="490"/>
      <c r="UIL219" s="490"/>
      <c r="UIM219" s="490"/>
      <c r="UIN219" s="490"/>
      <c r="UIO219" s="490"/>
      <c r="UIP219" s="490"/>
      <c r="UIQ219" s="490"/>
      <c r="UIR219" s="490"/>
      <c r="UIS219" s="490"/>
      <c r="UIT219" s="490"/>
      <c r="UIU219" s="490"/>
      <c r="UIV219" s="490"/>
      <c r="UIW219" s="490"/>
      <c r="UIX219" s="490"/>
      <c r="UIY219" s="490"/>
      <c r="UIZ219" s="490"/>
      <c r="UJA219" s="490"/>
      <c r="UJB219" s="490"/>
      <c r="UJC219" s="490"/>
      <c r="UJD219" s="490"/>
      <c r="UJE219" s="490"/>
      <c r="UJF219" s="490"/>
      <c r="UJG219" s="490"/>
      <c r="UJH219" s="490"/>
      <c r="UJI219" s="490"/>
      <c r="UJJ219" s="490"/>
      <c r="UJK219" s="490"/>
      <c r="UJL219" s="490"/>
      <c r="UJM219" s="490"/>
      <c r="UJN219" s="490"/>
      <c r="UJO219" s="490"/>
      <c r="UJP219" s="490"/>
      <c r="UJQ219" s="490"/>
      <c r="UJR219" s="490"/>
      <c r="UJS219" s="490"/>
      <c r="UJT219" s="490"/>
      <c r="UJU219" s="490"/>
      <c r="UJV219" s="490"/>
      <c r="UJW219" s="490"/>
      <c r="UJX219" s="490"/>
      <c r="UJY219" s="490"/>
      <c r="UJZ219" s="490"/>
      <c r="UKA219" s="490"/>
      <c r="UKB219" s="490"/>
      <c r="UKC219" s="490"/>
      <c r="UKD219" s="490"/>
      <c r="UKE219" s="490"/>
      <c r="UKF219" s="490"/>
      <c r="UKG219" s="490"/>
      <c r="UKH219" s="490"/>
      <c r="UKI219" s="490"/>
      <c r="UKJ219" s="490"/>
      <c r="UKK219" s="490"/>
      <c r="UKL219" s="490"/>
      <c r="UKM219" s="490"/>
      <c r="UKN219" s="490"/>
      <c r="UKO219" s="490"/>
      <c r="UKP219" s="490"/>
      <c r="UKQ219" s="490"/>
      <c r="UKR219" s="490"/>
      <c r="UKS219" s="490"/>
      <c r="UKT219" s="490"/>
      <c r="UKU219" s="490"/>
      <c r="UKV219" s="490"/>
      <c r="UKW219" s="490"/>
      <c r="UKX219" s="490"/>
      <c r="UKY219" s="490"/>
      <c r="UKZ219" s="490"/>
      <c r="ULA219" s="490"/>
      <c r="ULB219" s="490"/>
      <c r="ULC219" s="490"/>
      <c r="ULD219" s="490"/>
      <c r="ULE219" s="490"/>
      <c r="ULF219" s="490"/>
      <c r="ULG219" s="490"/>
      <c r="ULH219" s="490"/>
      <c r="ULI219" s="490"/>
      <c r="ULJ219" s="490"/>
      <c r="ULK219" s="490"/>
      <c r="ULL219" s="490"/>
      <c r="ULM219" s="490"/>
      <c r="ULN219" s="490"/>
      <c r="ULO219" s="490"/>
      <c r="ULP219" s="490"/>
      <c r="ULQ219" s="490"/>
      <c r="ULR219" s="490"/>
      <c r="ULS219" s="490"/>
      <c r="ULT219" s="490"/>
      <c r="ULU219" s="490"/>
      <c r="ULV219" s="490"/>
      <c r="ULW219" s="490"/>
      <c r="ULX219" s="490"/>
      <c r="ULY219" s="490"/>
      <c r="ULZ219" s="490"/>
      <c r="UMA219" s="490"/>
      <c r="UMB219" s="490"/>
      <c r="UMC219" s="490"/>
      <c r="UMD219" s="490"/>
      <c r="UME219" s="490"/>
      <c r="UMF219" s="490"/>
      <c r="UMG219" s="490"/>
      <c r="UMH219" s="490"/>
      <c r="UMI219" s="490"/>
      <c r="UMJ219" s="490"/>
      <c r="UMK219" s="490"/>
      <c r="UML219" s="490"/>
      <c r="UMM219" s="490"/>
      <c r="UMN219" s="490"/>
      <c r="UMO219" s="490"/>
      <c r="UMP219" s="490"/>
      <c r="UMQ219" s="490"/>
      <c r="UMR219" s="490"/>
      <c r="UMS219" s="490"/>
      <c r="UMT219" s="490"/>
      <c r="UMU219" s="490"/>
      <c r="UMV219" s="490"/>
      <c r="UMW219" s="490"/>
      <c r="UMX219" s="490"/>
      <c r="UMY219" s="490"/>
      <c r="UMZ219" s="490"/>
      <c r="UNA219" s="490"/>
      <c r="UNB219" s="490"/>
      <c r="UNC219" s="490"/>
      <c r="UND219" s="490"/>
      <c r="UNE219" s="490"/>
      <c r="UNF219" s="490"/>
      <c r="UNG219" s="490"/>
      <c r="UNH219" s="490"/>
      <c r="UNI219" s="490"/>
      <c r="UNJ219" s="490"/>
      <c r="UNK219" s="490"/>
      <c r="UNL219" s="490"/>
      <c r="UNM219" s="490"/>
      <c r="UNN219" s="490"/>
      <c r="UNO219" s="490"/>
      <c r="UNP219" s="490"/>
      <c r="UNQ219" s="490"/>
      <c r="UNR219" s="490"/>
      <c r="UNS219" s="490"/>
      <c r="UNT219" s="490"/>
      <c r="UNU219" s="490"/>
      <c r="UNV219" s="490"/>
      <c r="UNW219" s="490"/>
      <c r="UNX219" s="490"/>
      <c r="UNY219" s="490"/>
      <c r="UNZ219" s="490"/>
      <c r="UOA219" s="490"/>
      <c r="UOB219" s="490"/>
      <c r="UOC219" s="490"/>
      <c r="UOD219" s="490"/>
      <c r="UOE219" s="490"/>
      <c r="UOF219" s="490"/>
      <c r="UOG219" s="490"/>
      <c r="UOH219" s="490"/>
      <c r="UOI219" s="490"/>
      <c r="UOJ219" s="490"/>
      <c r="UOK219" s="490"/>
      <c r="UOL219" s="490"/>
      <c r="UOM219" s="490"/>
      <c r="UON219" s="490"/>
      <c r="UOO219" s="490"/>
      <c r="UOP219" s="490"/>
      <c r="UOQ219" s="490"/>
      <c r="UOR219" s="490"/>
      <c r="UOS219" s="490"/>
      <c r="UOT219" s="490"/>
      <c r="UOU219" s="490"/>
      <c r="UOV219" s="490"/>
      <c r="UOW219" s="490"/>
      <c r="UOX219" s="490"/>
      <c r="UOY219" s="490"/>
      <c r="UOZ219" s="490"/>
      <c r="UPA219" s="490"/>
      <c r="UPB219" s="490"/>
      <c r="UPC219" s="490"/>
      <c r="UPD219" s="490"/>
      <c r="UPE219" s="490"/>
      <c r="UPF219" s="490"/>
      <c r="UPG219" s="490"/>
      <c r="UPH219" s="490"/>
      <c r="UPI219" s="490"/>
      <c r="UPJ219" s="490"/>
      <c r="UPK219" s="490"/>
      <c r="UPL219" s="490"/>
      <c r="UPM219" s="490"/>
      <c r="UPN219" s="490"/>
      <c r="UPO219" s="490"/>
      <c r="UPP219" s="490"/>
      <c r="UPQ219" s="490"/>
      <c r="UPR219" s="490"/>
      <c r="UPS219" s="490"/>
      <c r="UPT219" s="490"/>
      <c r="UPU219" s="490"/>
      <c r="UPV219" s="490"/>
      <c r="UPW219" s="490"/>
      <c r="UPX219" s="490"/>
      <c r="UPY219" s="490"/>
      <c r="UPZ219" s="490"/>
      <c r="UQA219" s="490"/>
      <c r="UQB219" s="490"/>
      <c r="UQC219" s="490"/>
      <c r="UQD219" s="490"/>
      <c r="UQE219" s="490"/>
      <c r="UQF219" s="490"/>
      <c r="UQG219" s="490"/>
      <c r="UQH219" s="490"/>
      <c r="UQI219" s="490"/>
      <c r="UQJ219" s="490"/>
      <c r="UQK219" s="490"/>
      <c r="UQL219" s="490"/>
      <c r="UQM219" s="490"/>
      <c r="UQN219" s="490"/>
      <c r="UQO219" s="490"/>
      <c r="UQP219" s="490"/>
      <c r="UQQ219" s="490"/>
      <c r="UQR219" s="490"/>
      <c r="UQS219" s="490"/>
      <c r="UQT219" s="490"/>
      <c r="UQU219" s="490"/>
      <c r="UQV219" s="490"/>
      <c r="UQW219" s="490"/>
      <c r="UQX219" s="490"/>
      <c r="UQY219" s="490"/>
      <c r="UQZ219" s="490"/>
      <c r="URA219" s="490"/>
      <c r="URB219" s="490"/>
      <c r="URC219" s="490"/>
      <c r="URD219" s="490"/>
      <c r="URE219" s="490"/>
      <c r="URF219" s="490"/>
      <c r="URG219" s="490"/>
      <c r="URH219" s="490"/>
      <c r="URI219" s="490"/>
      <c r="URJ219" s="490"/>
      <c r="URK219" s="490"/>
      <c r="URL219" s="490"/>
      <c r="URM219" s="490"/>
      <c r="URN219" s="490"/>
      <c r="URO219" s="490"/>
      <c r="URP219" s="490"/>
      <c r="URQ219" s="490"/>
      <c r="URR219" s="490"/>
      <c r="URS219" s="490"/>
      <c r="URT219" s="490"/>
      <c r="URU219" s="490"/>
      <c r="URV219" s="490"/>
      <c r="URW219" s="490"/>
      <c r="URX219" s="490"/>
      <c r="URY219" s="490"/>
      <c r="URZ219" s="490"/>
      <c r="USA219" s="490"/>
      <c r="USB219" s="490"/>
      <c r="USC219" s="490"/>
      <c r="USD219" s="490"/>
      <c r="USE219" s="490"/>
      <c r="USF219" s="490"/>
      <c r="USG219" s="490"/>
      <c r="USH219" s="490"/>
      <c r="USI219" s="490"/>
      <c r="USJ219" s="490"/>
      <c r="USK219" s="490"/>
      <c r="USL219" s="490"/>
      <c r="USM219" s="490"/>
      <c r="USN219" s="490"/>
      <c r="USO219" s="490"/>
      <c r="USP219" s="490"/>
      <c r="USQ219" s="490"/>
      <c r="USR219" s="490"/>
      <c r="USS219" s="490"/>
      <c r="UST219" s="490"/>
      <c r="USU219" s="490"/>
      <c r="USV219" s="490"/>
      <c r="USW219" s="490"/>
      <c r="USX219" s="490"/>
      <c r="USY219" s="490"/>
      <c r="USZ219" s="490"/>
      <c r="UTA219" s="490"/>
      <c r="UTB219" s="490"/>
      <c r="UTC219" s="490"/>
      <c r="UTD219" s="490"/>
      <c r="UTE219" s="490"/>
      <c r="UTF219" s="490"/>
      <c r="UTG219" s="490"/>
      <c r="UTH219" s="490"/>
      <c r="UTI219" s="490"/>
      <c r="UTJ219" s="490"/>
      <c r="UTK219" s="490"/>
      <c r="UTL219" s="490"/>
      <c r="UTM219" s="490"/>
      <c r="UTN219" s="490"/>
      <c r="UTO219" s="490"/>
      <c r="UTP219" s="490"/>
      <c r="UTQ219" s="490"/>
      <c r="UTR219" s="490"/>
      <c r="UTS219" s="490"/>
      <c r="UTT219" s="490"/>
      <c r="UTU219" s="490"/>
      <c r="UTV219" s="490"/>
      <c r="UTW219" s="490"/>
      <c r="UTX219" s="490"/>
      <c r="UTY219" s="490"/>
      <c r="UTZ219" s="490"/>
      <c r="UUA219" s="490"/>
      <c r="UUB219" s="490"/>
      <c r="UUC219" s="490"/>
      <c r="UUD219" s="490"/>
      <c r="UUE219" s="490"/>
      <c r="UUF219" s="490"/>
      <c r="UUG219" s="490"/>
      <c r="UUH219" s="490"/>
      <c r="UUI219" s="490"/>
      <c r="UUJ219" s="490"/>
      <c r="UUK219" s="490"/>
      <c r="UUL219" s="490"/>
      <c r="UUM219" s="490"/>
      <c r="UUN219" s="490"/>
      <c r="UUO219" s="490"/>
      <c r="UUP219" s="490"/>
      <c r="UUQ219" s="490"/>
      <c r="UUR219" s="490"/>
      <c r="UUS219" s="490"/>
      <c r="UUT219" s="490"/>
      <c r="UUU219" s="490"/>
      <c r="UUV219" s="490"/>
      <c r="UUW219" s="490"/>
      <c r="UUX219" s="490"/>
      <c r="UUY219" s="490"/>
      <c r="UUZ219" s="490"/>
      <c r="UVA219" s="490"/>
      <c r="UVB219" s="490"/>
      <c r="UVC219" s="490"/>
      <c r="UVD219" s="490"/>
      <c r="UVE219" s="490"/>
      <c r="UVF219" s="490"/>
      <c r="UVG219" s="490"/>
      <c r="UVH219" s="490"/>
      <c r="UVI219" s="490"/>
      <c r="UVJ219" s="490"/>
      <c r="UVK219" s="490"/>
      <c r="UVL219" s="490"/>
      <c r="UVM219" s="490"/>
      <c r="UVN219" s="490"/>
      <c r="UVO219" s="490"/>
      <c r="UVP219" s="490"/>
      <c r="UVQ219" s="490"/>
      <c r="UVR219" s="490"/>
      <c r="UVS219" s="490"/>
      <c r="UVT219" s="490"/>
      <c r="UVU219" s="490"/>
      <c r="UVV219" s="490"/>
      <c r="UVW219" s="490"/>
      <c r="UVX219" s="490"/>
      <c r="UVY219" s="490"/>
      <c r="UVZ219" s="490"/>
      <c r="UWA219" s="490"/>
      <c r="UWB219" s="490"/>
      <c r="UWC219" s="490"/>
      <c r="UWD219" s="490"/>
      <c r="UWE219" s="490"/>
      <c r="UWF219" s="490"/>
      <c r="UWG219" s="490"/>
      <c r="UWH219" s="490"/>
      <c r="UWI219" s="490"/>
      <c r="UWJ219" s="490"/>
      <c r="UWK219" s="490"/>
      <c r="UWL219" s="490"/>
      <c r="UWM219" s="490"/>
      <c r="UWN219" s="490"/>
      <c r="UWO219" s="490"/>
      <c r="UWP219" s="490"/>
      <c r="UWQ219" s="490"/>
      <c r="UWR219" s="490"/>
      <c r="UWS219" s="490"/>
      <c r="UWT219" s="490"/>
      <c r="UWU219" s="490"/>
      <c r="UWV219" s="490"/>
      <c r="UWW219" s="490"/>
      <c r="UWX219" s="490"/>
      <c r="UWY219" s="490"/>
      <c r="UWZ219" s="490"/>
      <c r="UXA219" s="490"/>
      <c r="UXB219" s="490"/>
      <c r="UXC219" s="490"/>
      <c r="UXD219" s="490"/>
      <c r="UXE219" s="490"/>
      <c r="UXF219" s="490"/>
      <c r="UXG219" s="490"/>
      <c r="UXH219" s="490"/>
      <c r="UXI219" s="490"/>
      <c r="UXJ219" s="490"/>
      <c r="UXK219" s="490"/>
      <c r="UXL219" s="490"/>
      <c r="UXM219" s="490"/>
      <c r="UXN219" s="490"/>
      <c r="UXO219" s="490"/>
      <c r="UXP219" s="490"/>
      <c r="UXQ219" s="490"/>
      <c r="UXR219" s="490"/>
      <c r="UXS219" s="490"/>
      <c r="UXT219" s="490"/>
      <c r="UXU219" s="490"/>
      <c r="UXV219" s="490"/>
      <c r="UXW219" s="490"/>
      <c r="UXX219" s="490"/>
      <c r="UXY219" s="490"/>
      <c r="UXZ219" s="490"/>
      <c r="UYA219" s="490"/>
      <c r="UYB219" s="490"/>
      <c r="UYC219" s="490"/>
      <c r="UYD219" s="490"/>
      <c r="UYE219" s="490"/>
      <c r="UYF219" s="490"/>
      <c r="UYG219" s="490"/>
      <c r="UYH219" s="490"/>
      <c r="UYI219" s="490"/>
      <c r="UYJ219" s="490"/>
      <c r="UYK219" s="490"/>
      <c r="UYL219" s="490"/>
      <c r="UYM219" s="490"/>
      <c r="UYN219" s="490"/>
      <c r="UYO219" s="490"/>
      <c r="UYP219" s="490"/>
      <c r="UYQ219" s="490"/>
      <c r="UYR219" s="490"/>
      <c r="UYS219" s="490"/>
      <c r="UYT219" s="490"/>
      <c r="UYU219" s="490"/>
      <c r="UYV219" s="490"/>
      <c r="UYW219" s="490"/>
      <c r="UYX219" s="490"/>
      <c r="UYY219" s="490"/>
      <c r="UYZ219" s="490"/>
      <c r="UZA219" s="490"/>
      <c r="UZB219" s="490"/>
      <c r="UZC219" s="490"/>
      <c r="UZD219" s="490"/>
      <c r="UZE219" s="490"/>
      <c r="UZF219" s="490"/>
      <c r="UZG219" s="490"/>
      <c r="UZH219" s="490"/>
      <c r="UZI219" s="490"/>
      <c r="UZJ219" s="490"/>
      <c r="UZK219" s="490"/>
      <c r="UZL219" s="490"/>
      <c r="UZM219" s="490"/>
      <c r="UZN219" s="490"/>
      <c r="UZO219" s="490"/>
      <c r="UZP219" s="490"/>
      <c r="UZQ219" s="490"/>
      <c r="UZR219" s="490"/>
      <c r="UZS219" s="490"/>
      <c r="UZT219" s="490"/>
      <c r="UZU219" s="490"/>
      <c r="UZV219" s="490"/>
      <c r="UZW219" s="490"/>
      <c r="UZX219" s="490"/>
      <c r="UZY219" s="490"/>
      <c r="UZZ219" s="490"/>
      <c r="VAA219" s="490"/>
      <c r="VAB219" s="490"/>
      <c r="VAC219" s="490"/>
      <c r="VAD219" s="490"/>
      <c r="VAE219" s="490"/>
      <c r="VAF219" s="490"/>
      <c r="VAG219" s="490"/>
      <c r="VAH219" s="490"/>
      <c r="VAI219" s="490"/>
      <c r="VAJ219" s="490"/>
      <c r="VAK219" s="490"/>
      <c r="VAL219" s="490"/>
      <c r="VAM219" s="490"/>
      <c r="VAN219" s="490"/>
      <c r="VAO219" s="490"/>
      <c r="VAP219" s="490"/>
      <c r="VAQ219" s="490"/>
      <c r="VAR219" s="490"/>
      <c r="VAS219" s="490"/>
      <c r="VAT219" s="490"/>
      <c r="VAU219" s="490"/>
      <c r="VAV219" s="490"/>
      <c r="VAW219" s="490"/>
      <c r="VAX219" s="490"/>
      <c r="VAY219" s="490"/>
      <c r="VAZ219" s="490"/>
      <c r="VBA219" s="490"/>
      <c r="VBB219" s="490"/>
      <c r="VBC219" s="490"/>
      <c r="VBD219" s="490"/>
      <c r="VBE219" s="490"/>
      <c r="VBF219" s="490"/>
      <c r="VBG219" s="490"/>
      <c r="VBH219" s="490"/>
      <c r="VBI219" s="490"/>
      <c r="VBJ219" s="490"/>
      <c r="VBK219" s="490"/>
      <c r="VBL219" s="490"/>
      <c r="VBM219" s="490"/>
      <c r="VBN219" s="490"/>
      <c r="VBO219" s="490"/>
      <c r="VBP219" s="490"/>
      <c r="VBQ219" s="490"/>
      <c r="VBR219" s="490"/>
      <c r="VBS219" s="490"/>
      <c r="VBT219" s="490"/>
      <c r="VBU219" s="490"/>
      <c r="VBV219" s="490"/>
      <c r="VBW219" s="490"/>
      <c r="VBX219" s="490"/>
      <c r="VBY219" s="490"/>
      <c r="VBZ219" s="490"/>
      <c r="VCA219" s="490"/>
      <c r="VCB219" s="490"/>
      <c r="VCC219" s="490"/>
      <c r="VCD219" s="490"/>
      <c r="VCE219" s="490"/>
      <c r="VCF219" s="490"/>
      <c r="VCG219" s="490"/>
      <c r="VCH219" s="490"/>
      <c r="VCI219" s="490"/>
      <c r="VCJ219" s="490"/>
      <c r="VCK219" s="490"/>
      <c r="VCL219" s="490"/>
      <c r="VCM219" s="490"/>
      <c r="VCN219" s="490"/>
      <c r="VCO219" s="490"/>
      <c r="VCP219" s="490"/>
      <c r="VCQ219" s="490"/>
      <c r="VCR219" s="490"/>
      <c r="VCS219" s="490"/>
      <c r="VCT219" s="490"/>
      <c r="VCU219" s="490"/>
      <c r="VCV219" s="490"/>
      <c r="VCW219" s="490"/>
      <c r="VCX219" s="490"/>
      <c r="VCY219" s="490"/>
      <c r="VCZ219" s="490"/>
      <c r="VDA219" s="490"/>
      <c r="VDB219" s="490"/>
      <c r="VDC219" s="490"/>
      <c r="VDD219" s="490"/>
      <c r="VDE219" s="490"/>
      <c r="VDF219" s="490"/>
      <c r="VDG219" s="490"/>
      <c r="VDH219" s="490"/>
      <c r="VDI219" s="490"/>
      <c r="VDJ219" s="490"/>
      <c r="VDK219" s="490"/>
      <c r="VDL219" s="490"/>
      <c r="VDM219" s="490"/>
      <c r="VDN219" s="490"/>
      <c r="VDO219" s="490"/>
      <c r="VDP219" s="490"/>
      <c r="VDQ219" s="490"/>
      <c r="VDR219" s="490"/>
      <c r="VDS219" s="490"/>
      <c r="VDT219" s="490"/>
      <c r="VDU219" s="490"/>
      <c r="VDV219" s="490"/>
      <c r="VDW219" s="490"/>
      <c r="VDX219" s="490"/>
      <c r="VDY219" s="490"/>
      <c r="VDZ219" s="490"/>
      <c r="VEA219" s="490"/>
      <c r="VEB219" s="490"/>
      <c r="VEC219" s="490"/>
      <c r="VED219" s="490"/>
      <c r="VEE219" s="490"/>
      <c r="VEF219" s="490"/>
      <c r="VEG219" s="490"/>
      <c r="VEH219" s="490"/>
      <c r="VEI219" s="490"/>
      <c r="VEJ219" s="490"/>
      <c r="VEK219" s="490"/>
      <c r="VEL219" s="490"/>
      <c r="VEM219" s="490"/>
      <c r="VEN219" s="490"/>
      <c r="VEO219" s="490"/>
      <c r="VEP219" s="490"/>
      <c r="VEQ219" s="490"/>
      <c r="VER219" s="490"/>
      <c r="VES219" s="490"/>
      <c r="VET219" s="490"/>
      <c r="VEU219" s="490"/>
      <c r="VEV219" s="490"/>
      <c r="VEW219" s="490"/>
      <c r="VEX219" s="490"/>
      <c r="VEY219" s="490"/>
      <c r="VEZ219" s="490"/>
      <c r="VFA219" s="490"/>
      <c r="VFB219" s="490"/>
      <c r="VFC219" s="490"/>
      <c r="VFD219" s="490"/>
      <c r="VFE219" s="490"/>
      <c r="VFF219" s="490"/>
      <c r="VFG219" s="490"/>
      <c r="VFH219" s="490"/>
      <c r="VFI219" s="490"/>
      <c r="VFJ219" s="490"/>
      <c r="VFK219" s="490"/>
      <c r="VFL219" s="490"/>
      <c r="VFM219" s="490"/>
      <c r="VFN219" s="490"/>
      <c r="VFO219" s="490"/>
      <c r="VFP219" s="490"/>
      <c r="VFQ219" s="490"/>
      <c r="VFR219" s="490"/>
      <c r="VFS219" s="490"/>
      <c r="VFT219" s="490"/>
      <c r="VFU219" s="490"/>
      <c r="VFV219" s="490"/>
      <c r="VFW219" s="490"/>
      <c r="VFX219" s="490"/>
      <c r="VFY219" s="490"/>
      <c r="VFZ219" s="490"/>
      <c r="VGA219" s="490"/>
      <c r="VGB219" s="490"/>
      <c r="VGC219" s="490"/>
      <c r="VGD219" s="490"/>
      <c r="VGE219" s="490"/>
      <c r="VGF219" s="490"/>
      <c r="VGG219" s="490"/>
      <c r="VGH219" s="490"/>
      <c r="VGI219" s="490"/>
      <c r="VGJ219" s="490"/>
      <c r="VGK219" s="490"/>
      <c r="VGL219" s="490"/>
      <c r="VGM219" s="490"/>
      <c r="VGN219" s="490"/>
      <c r="VGO219" s="490"/>
      <c r="VGP219" s="490"/>
      <c r="VGQ219" s="490"/>
      <c r="VGR219" s="490"/>
      <c r="VGS219" s="490"/>
      <c r="VGT219" s="490"/>
      <c r="VGU219" s="490"/>
      <c r="VGV219" s="490"/>
      <c r="VGW219" s="490"/>
      <c r="VGX219" s="490"/>
      <c r="VGY219" s="490"/>
      <c r="VGZ219" s="490"/>
      <c r="VHA219" s="490"/>
      <c r="VHB219" s="490"/>
      <c r="VHC219" s="490"/>
      <c r="VHD219" s="490"/>
      <c r="VHE219" s="490"/>
      <c r="VHF219" s="490"/>
      <c r="VHG219" s="490"/>
      <c r="VHH219" s="490"/>
      <c r="VHI219" s="490"/>
      <c r="VHJ219" s="490"/>
      <c r="VHK219" s="490"/>
      <c r="VHL219" s="490"/>
      <c r="VHM219" s="490"/>
      <c r="VHN219" s="490"/>
      <c r="VHO219" s="490"/>
      <c r="VHP219" s="490"/>
      <c r="VHQ219" s="490"/>
      <c r="VHR219" s="490"/>
      <c r="VHS219" s="490"/>
      <c r="VHT219" s="490"/>
      <c r="VHU219" s="490"/>
      <c r="VHV219" s="490"/>
      <c r="VHW219" s="490"/>
      <c r="VHX219" s="490"/>
      <c r="VHY219" s="490"/>
      <c r="VHZ219" s="490"/>
      <c r="VIA219" s="490"/>
      <c r="VIB219" s="490"/>
      <c r="VIC219" s="490"/>
      <c r="VID219" s="490"/>
      <c r="VIE219" s="490"/>
      <c r="VIF219" s="490"/>
      <c r="VIG219" s="490"/>
      <c r="VIH219" s="490"/>
      <c r="VII219" s="490"/>
      <c r="VIJ219" s="490"/>
      <c r="VIK219" s="490"/>
      <c r="VIL219" s="490"/>
      <c r="VIM219" s="490"/>
      <c r="VIN219" s="490"/>
      <c r="VIO219" s="490"/>
      <c r="VIP219" s="490"/>
      <c r="VIQ219" s="490"/>
      <c r="VIR219" s="490"/>
      <c r="VIS219" s="490"/>
      <c r="VIT219" s="490"/>
      <c r="VIU219" s="490"/>
      <c r="VIV219" s="490"/>
      <c r="VIW219" s="490"/>
      <c r="VIX219" s="490"/>
      <c r="VIY219" s="490"/>
      <c r="VIZ219" s="490"/>
      <c r="VJA219" s="490"/>
      <c r="VJB219" s="490"/>
      <c r="VJC219" s="490"/>
      <c r="VJD219" s="490"/>
      <c r="VJE219" s="490"/>
      <c r="VJF219" s="490"/>
      <c r="VJG219" s="490"/>
      <c r="VJH219" s="490"/>
      <c r="VJI219" s="490"/>
      <c r="VJJ219" s="490"/>
      <c r="VJK219" s="490"/>
      <c r="VJL219" s="490"/>
      <c r="VJM219" s="490"/>
      <c r="VJN219" s="490"/>
      <c r="VJO219" s="490"/>
      <c r="VJP219" s="490"/>
      <c r="VJQ219" s="490"/>
      <c r="VJR219" s="490"/>
      <c r="VJS219" s="490"/>
      <c r="VJT219" s="490"/>
      <c r="VJU219" s="490"/>
      <c r="VJV219" s="490"/>
      <c r="VJW219" s="490"/>
      <c r="VJX219" s="490"/>
      <c r="VJY219" s="490"/>
      <c r="VJZ219" s="490"/>
      <c r="VKA219" s="490"/>
      <c r="VKB219" s="490"/>
      <c r="VKC219" s="490"/>
      <c r="VKD219" s="490"/>
      <c r="VKE219" s="490"/>
      <c r="VKF219" s="490"/>
      <c r="VKG219" s="490"/>
      <c r="VKH219" s="490"/>
      <c r="VKI219" s="490"/>
      <c r="VKJ219" s="490"/>
      <c r="VKK219" s="490"/>
      <c r="VKL219" s="490"/>
      <c r="VKM219" s="490"/>
      <c r="VKN219" s="490"/>
      <c r="VKO219" s="490"/>
      <c r="VKP219" s="490"/>
      <c r="VKQ219" s="490"/>
      <c r="VKR219" s="490"/>
      <c r="VKS219" s="490"/>
      <c r="VKT219" s="490"/>
      <c r="VKU219" s="490"/>
      <c r="VKV219" s="490"/>
      <c r="VKW219" s="490"/>
      <c r="VKX219" s="490"/>
      <c r="VKY219" s="490"/>
      <c r="VKZ219" s="490"/>
      <c r="VLA219" s="490"/>
      <c r="VLB219" s="490"/>
      <c r="VLC219" s="490"/>
      <c r="VLD219" s="490"/>
      <c r="VLE219" s="490"/>
      <c r="VLF219" s="490"/>
      <c r="VLG219" s="490"/>
      <c r="VLH219" s="490"/>
      <c r="VLI219" s="490"/>
      <c r="VLJ219" s="490"/>
      <c r="VLK219" s="490"/>
      <c r="VLL219" s="490"/>
      <c r="VLM219" s="490"/>
      <c r="VLN219" s="490"/>
      <c r="VLO219" s="490"/>
      <c r="VLP219" s="490"/>
      <c r="VLQ219" s="490"/>
      <c r="VLR219" s="490"/>
      <c r="VLS219" s="490"/>
      <c r="VLT219" s="490"/>
      <c r="VLU219" s="490"/>
      <c r="VLV219" s="490"/>
      <c r="VLW219" s="490"/>
      <c r="VLX219" s="490"/>
      <c r="VLY219" s="490"/>
      <c r="VLZ219" s="490"/>
      <c r="VMA219" s="490"/>
      <c r="VMB219" s="490"/>
      <c r="VMC219" s="490"/>
      <c r="VMD219" s="490"/>
      <c r="VME219" s="490"/>
      <c r="VMF219" s="490"/>
      <c r="VMG219" s="490"/>
      <c r="VMH219" s="490"/>
      <c r="VMI219" s="490"/>
      <c r="VMJ219" s="490"/>
      <c r="VMK219" s="490"/>
      <c r="VML219" s="490"/>
      <c r="VMM219" s="490"/>
      <c r="VMN219" s="490"/>
      <c r="VMO219" s="490"/>
      <c r="VMP219" s="490"/>
      <c r="VMQ219" s="490"/>
      <c r="VMR219" s="490"/>
      <c r="VMS219" s="490"/>
      <c r="VMT219" s="490"/>
      <c r="VMU219" s="490"/>
      <c r="VMV219" s="490"/>
      <c r="VMW219" s="490"/>
      <c r="VMX219" s="490"/>
      <c r="VMY219" s="490"/>
      <c r="VMZ219" s="490"/>
      <c r="VNA219" s="490"/>
      <c r="VNB219" s="490"/>
      <c r="VNC219" s="490"/>
      <c r="VND219" s="490"/>
      <c r="VNE219" s="490"/>
      <c r="VNF219" s="490"/>
      <c r="VNG219" s="490"/>
      <c r="VNH219" s="490"/>
      <c r="VNI219" s="490"/>
      <c r="VNJ219" s="490"/>
      <c r="VNK219" s="490"/>
      <c r="VNL219" s="490"/>
      <c r="VNM219" s="490"/>
      <c r="VNN219" s="490"/>
      <c r="VNO219" s="490"/>
      <c r="VNP219" s="490"/>
      <c r="VNQ219" s="490"/>
      <c r="VNR219" s="490"/>
      <c r="VNS219" s="490"/>
      <c r="VNT219" s="490"/>
      <c r="VNU219" s="490"/>
      <c r="VNV219" s="490"/>
      <c r="VNW219" s="490"/>
      <c r="VNX219" s="490"/>
      <c r="VNY219" s="490"/>
      <c r="VNZ219" s="490"/>
      <c r="VOA219" s="490"/>
      <c r="VOB219" s="490"/>
      <c r="VOC219" s="490"/>
      <c r="VOD219" s="490"/>
      <c r="VOE219" s="490"/>
      <c r="VOF219" s="490"/>
      <c r="VOG219" s="490"/>
      <c r="VOH219" s="490"/>
      <c r="VOI219" s="490"/>
      <c r="VOJ219" s="490"/>
      <c r="VOK219" s="490"/>
      <c r="VOL219" s="490"/>
      <c r="VOM219" s="490"/>
      <c r="VON219" s="490"/>
      <c r="VOO219" s="490"/>
      <c r="VOP219" s="490"/>
      <c r="VOQ219" s="490"/>
      <c r="VOR219" s="490"/>
      <c r="VOS219" s="490"/>
      <c r="VOT219" s="490"/>
      <c r="VOU219" s="490"/>
      <c r="VOV219" s="490"/>
      <c r="VOW219" s="490"/>
      <c r="VOX219" s="490"/>
      <c r="VOY219" s="490"/>
      <c r="VOZ219" s="490"/>
      <c r="VPA219" s="490"/>
      <c r="VPB219" s="490"/>
      <c r="VPC219" s="490"/>
      <c r="VPD219" s="490"/>
      <c r="VPE219" s="490"/>
      <c r="VPF219" s="490"/>
      <c r="VPG219" s="490"/>
      <c r="VPH219" s="490"/>
      <c r="VPI219" s="490"/>
      <c r="VPJ219" s="490"/>
      <c r="VPK219" s="490"/>
      <c r="VPL219" s="490"/>
      <c r="VPM219" s="490"/>
      <c r="VPN219" s="490"/>
      <c r="VPO219" s="490"/>
      <c r="VPP219" s="490"/>
      <c r="VPQ219" s="490"/>
      <c r="VPR219" s="490"/>
      <c r="VPS219" s="490"/>
      <c r="VPT219" s="490"/>
      <c r="VPU219" s="490"/>
      <c r="VPV219" s="490"/>
      <c r="VPW219" s="490"/>
      <c r="VPX219" s="490"/>
      <c r="VPY219" s="490"/>
      <c r="VPZ219" s="490"/>
      <c r="VQA219" s="490"/>
      <c r="VQB219" s="490"/>
      <c r="VQC219" s="490"/>
      <c r="VQD219" s="490"/>
      <c r="VQE219" s="490"/>
      <c r="VQF219" s="490"/>
      <c r="VQG219" s="490"/>
      <c r="VQH219" s="490"/>
      <c r="VQI219" s="490"/>
      <c r="VQJ219" s="490"/>
      <c r="VQK219" s="490"/>
      <c r="VQL219" s="490"/>
      <c r="VQM219" s="490"/>
      <c r="VQN219" s="490"/>
      <c r="VQO219" s="490"/>
      <c r="VQP219" s="490"/>
      <c r="VQQ219" s="490"/>
      <c r="VQR219" s="490"/>
      <c r="VQS219" s="490"/>
      <c r="VQT219" s="490"/>
      <c r="VQU219" s="490"/>
      <c r="VQV219" s="490"/>
      <c r="VQW219" s="490"/>
      <c r="VQX219" s="490"/>
      <c r="VQY219" s="490"/>
      <c r="VQZ219" s="490"/>
      <c r="VRA219" s="490"/>
      <c r="VRB219" s="490"/>
      <c r="VRC219" s="490"/>
      <c r="VRD219" s="490"/>
      <c r="VRE219" s="490"/>
      <c r="VRF219" s="490"/>
      <c r="VRG219" s="490"/>
      <c r="VRH219" s="490"/>
      <c r="VRI219" s="490"/>
      <c r="VRJ219" s="490"/>
      <c r="VRK219" s="490"/>
      <c r="VRL219" s="490"/>
      <c r="VRM219" s="490"/>
      <c r="VRN219" s="490"/>
      <c r="VRO219" s="490"/>
      <c r="VRP219" s="490"/>
      <c r="VRQ219" s="490"/>
      <c r="VRR219" s="490"/>
      <c r="VRS219" s="490"/>
      <c r="VRT219" s="490"/>
      <c r="VRU219" s="490"/>
      <c r="VRV219" s="490"/>
      <c r="VRW219" s="490"/>
      <c r="VRX219" s="490"/>
      <c r="VRY219" s="490"/>
      <c r="VRZ219" s="490"/>
      <c r="VSA219" s="490"/>
      <c r="VSB219" s="490"/>
      <c r="VSC219" s="490"/>
      <c r="VSD219" s="490"/>
      <c r="VSE219" s="490"/>
      <c r="VSF219" s="490"/>
      <c r="VSG219" s="490"/>
      <c r="VSH219" s="490"/>
      <c r="VSI219" s="490"/>
      <c r="VSJ219" s="490"/>
      <c r="VSK219" s="490"/>
      <c r="VSL219" s="490"/>
      <c r="VSM219" s="490"/>
      <c r="VSN219" s="490"/>
      <c r="VSO219" s="490"/>
      <c r="VSP219" s="490"/>
      <c r="VSQ219" s="490"/>
      <c r="VSR219" s="490"/>
      <c r="VSS219" s="490"/>
      <c r="VST219" s="490"/>
      <c r="VSU219" s="490"/>
      <c r="VSV219" s="490"/>
      <c r="VSW219" s="490"/>
      <c r="VSX219" s="490"/>
      <c r="VSY219" s="490"/>
      <c r="VSZ219" s="490"/>
      <c r="VTA219" s="490"/>
      <c r="VTB219" s="490"/>
      <c r="VTC219" s="490"/>
      <c r="VTD219" s="490"/>
      <c r="VTE219" s="490"/>
      <c r="VTF219" s="490"/>
      <c r="VTG219" s="490"/>
      <c r="VTH219" s="490"/>
      <c r="VTI219" s="490"/>
      <c r="VTJ219" s="490"/>
      <c r="VTK219" s="490"/>
      <c r="VTL219" s="490"/>
      <c r="VTM219" s="490"/>
      <c r="VTN219" s="490"/>
      <c r="VTO219" s="490"/>
      <c r="VTP219" s="490"/>
      <c r="VTQ219" s="490"/>
      <c r="VTR219" s="490"/>
      <c r="VTS219" s="490"/>
      <c r="VTT219" s="490"/>
      <c r="VTU219" s="490"/>
      <c r="VTV219" s="490"/>
      <c r="VTW219" s="490"/>
      <c r="VTX219" s="490"/>
      <c r="VTY219" s="490"/>
      <c r="VTZ219" s="490"/>
      <c r="VUA219" s="490"/>
      <c r="VUB219" s="490"/>
      <c r="VUC219" s="490"/>
      <c r="VUD219" s="490"/>
      <c r="VUE219" s="490"/>
      <c r="VUF219" s="490"/>
      <c r="VUG219" s="490"/>
      <c r="VUH219" s="490"/>
      <c r="VUI219" s="490"/>
      <c r="VUJ219" s="490"/>
      <c r="VUK219" s="490"/>
      <c r="VUL219" s="490"/>
      <c r="VUM219" s="490"/>
      <c r="VUN219" s="490"/>
      <c r="VUO219" s="490"/>
      <c r="VUP219" s="490"/>
      <c r="VUQ219" s="490"/>
      <c r="VUR219" s="490"/>
      <c r="VUS219" s="490"/>
      <c r="VUT219" s="490"/>
      <c r="VUU219" s="490"/>
      <c r="VUV219" s="490"/>
      <c r="VUW219" s="490"/>
      <c r="VUX219" s="490"/>
      <c r="VUY219" s="490"/>
      <c r="VUZ219" s="490"/>
      <c r="VVA219" s="490"/>
      <c r="VVB219" s="490"/>
      <c r="VVC219" s="490"/>
      <c r="VVD219" s="490"/>
      <c r="VVE219" s="490"/>
      <c r="VVF219" s="490"/>
      <c r="VVG219" s="490"/>
      <c r="VVH219" s="490"/>
      <c r="VVI219" s="490"/>
      <c r="VVJ219" s="490"/>
      <c r="VVK219" s="490"/>
      <c r="VVL219" s="490"/>
      <c r="VVM219" s="490"/>
      <c r="VVN219" s="490"/>
      <c r="VVO219" s="490"/>
      <c r="VVP219" s="490"/>
      <c r="VVQ219" s="490"/>
      <c r="VVR219" s="490"/>
      <c r="VVS219" s="490"/>
      <c r="VVT219" s="490"/>
      <c r="VVU219" s="490"/>
      <c r="VVV219" s="490"/>
      <c r="VVW219" s="490"/>
      <c r="VVX219" s="490"/>
      <c r="VVY219" s="490"/>
      <c r="VVZ219" s="490"/>
      <c r="VWA219" s="490"/>
      <c r="VWB219" s="490"/>
      <c r="VWC219" s="490"/>
      <c r="VWD219" s="490"/>
      <c r="VWE219" s="490"/>
      <c r="VWF219" s="490"/>
      <c r="VWG219" s="490"/>
      <c r="VWH219" s="490"/>
      <c r="VWI219" s="490"/>
      <c r="VWJ219" s="490"/>
      <c r="VWK219" s="490"/>
      <c r="VWL219" s="490"/>
      <c r="VWM219" s="490"/>
      <c r="VWN219" s="490"/>
      <c r="VWO219" s="490"/>
      <c r="VWP219" s="490"/>
      <c r="VWQ219" s="490"/>
      <c r="VWR219" s="490"/>
      <c r="VWS219" s="490"/>
      <c r="VWT219" s="490"/>
      <c r="VWU219" s="490"/>
      <c r="VWV219" s="490"/>
      <c r="VWW219" s="490"/>
      <c r="VWX219" s="490"/>
      <c r="VWY219" s="490"/>
      <c r="VWZ219" s="490"/>
      <c r="VXA219" s="490"/>
      <c r="VXB219" s="490"/>
      <c r="VXC219" s="490"/>
      <c r="VXD219" s="490"/>
      <c r="VXE219" s="490"/>
      <c r="VXF219" s="490"/>
      <c r="VXG219" s="490"/>
      <c r="VXH219" s="490"/>
      <c r="VXI219" s="490"/>
      <c r="VXJ219" s="490"/>
      <c r="VXK219" s="490"/>
      <c r="VXL219" s="490"/>
      <c r="VXM219" s="490"/>
      <c r="VXN219" s="490"/>
      <c r="VXO219" s="490"/>
      <c r="VXP219" s="490"/>
      <c r="VXQ219" s="490"/>
      <c r="VXR219" s="490"/>
      <c r="VXS219" s="490"/>
      <c r="VXT219" s="490"/>
      <c r="VXU219" s="490"/>
      <c r="VXV219" s="490"/>
      <c r="VXW219" s="490"/>
      <c r="VXX219" s="490"/>
      <c r="VXY219" s="490"/>
      <c r="VXZ219" s="490"/>
      <c r="VYA219" s="490"/>
      <c r="VYB219" s="490"/>
      <c r="VYC219" s="490"/>
      <c r="VYD219" s="490"/>
      <c r="VYE219" s="490"/>
      <c r="VYF219" s="490"/>
      <c r="VYG219" s="490"/>
      <c r="VYH219" s="490"/>
      <c r="VYI219" s="490"/>
      <c r="VYJ219" s="490"/>
      <c r="VYK219" s="490"/>
      <c r="VYL219" s="490"/>
      <c r="VYM219" s="490"/>
      <c r="VYN219" s="490"/>
      <c r="VYO219" s="490"/>
      <c r="VYP219" s="490"/>
      <c r="VYQ219" s="490"/>
      <c r="VYR219" s="490"/>
      <c r="VYS219" s="490"/>
      <c r="VYT219" s="490"/>
      <c r="VYU219" s="490"/>
      <c r="VYV219" s="490"/>
      <c r="VYW219" s="490"/>
      <c r="VYX219" s="490"/>
      <c r="VYY219" s="490"/>
      <c r="VYZ219" s="490"/>
      <c r="VZA219" s="490"/>
      <c r="VZB219" s="490"/>
      <c r="VZC219" s="490"/>
      <c r="VZD219" s="490"/>
      <c r="VZE219" s="490"/>
      <c r="VZF219" s="490"/>
      <c r="VZG219" s="490"/>
      <c r="VZH219" s="490"/>
      <c r="VZI219" s="490"/>
      <c r="VZJ219" s="490"/>
      <c r="VZK219" s="490"/>
      <c r="VZL219" s="490"/>
      <c r="VZM219" s="490"/>
      <c r="VZN219" s="490"/>
      <c r="VZO219" s="490"/>
      <c r="VZP219" s="490"/>
      <c r="VZQ219" s="490"/>
      <c r="VZR219" s="490"/>
      <c r="VZS219" s="490"/>
      <c r="VZT219" s="490"/>
      <c r="VZU219" s="490"/>
      <c r="VZV219" s="490"/>
      <c r="VZW219" s="490"/>
      <c r="VZX219" s="490"/>
      <c r="VZY219" s="490"/>
      <c r="VZZ219" s="490"/>
      <c r="WAA219" s="490"/>
      <c r="WAB219" s="490"/>
      <c r="WAC219" s="490"/>
      <c r="WAD219" s="490"/>
      <c r="WAE219" s="490"/>
      <c r="WAF219" s="490"/>
      <c r="WAG219" s="490"/>
      <c r="WAH219" s="490"/>
      <c r="WAI219" s="490"/>
      <c r="WAJ219" s="490"/>
      <c r="WAK219" s="490"/>
      <c r="WAL219" s="490"/>
      <c r="WAM219" s="490"/>
      <c r="WAN219" s="490"/>
      <c r="WAO219" s="490"/>
      <c r="WAP219" s="490"/>
      <c r="WAQ219" s="490"/>
      <c r="WAR219" s="490"/>
      <c r="WAS219" s="490"/>
      <c r="WAT219" s="490"/>
      <c r="WAU219" s="490"/>
      <c r="WAV219" s="490"/>
      <c r="WAW219" s="490"/>
      <c r="WAX219" s="490"/>
      <c r="WAY219" s="490"/>
      <c r="WAZ219" s="490"/>
      <c r="WBA219" s="490"/>
      <c r="WBB219" s="490"/>
      <c r="WBC219" s="490"/>
      <c r="WBD219" s="490"/>
      <c r="WBE219" s="490"/>
      <c r="WBF219" s="490"/>
      <c r="WBG219" s="490"/>
      <c r="WBH219" s="490"/>
      <c r="WBI219" s="490"/>
      <c r="WBJ219" s="490"/>
      <c r="WBK219" s="490"/>
      <c r="WBL219" s="490"/>
      <c r="WBM219" s="490"/>
      <c r="WBN219" s="490"/>
      <c r="WBO219" s="490"/>
      <c r="WBP219" s="490"/>
      <c r="WBQ219" s="490"/>
      <c r="WBR219" s="490"/>
      <c r="WBS219" s="490"/>
      <c r="WBT219" s="490"/>
      <c r="WBU219" s="490"/>
      <c r="WBV219" s="490"/>
      <c r="WBW219" s="490"/>
      <c r="WBX219" s="490"/>
      <c r="WBY219" s="490"/>
      <c r="WBZ219" s="490"/>
      <c r="WCA219" s="490"/>
      <c r="WCB219" s="490"/>
      <c r="WCC219" s="490"/>
      <c r="WCD219" s="490"/>
      <c r="WCE219" s="490"/>
      <c r="WCF219" s="490"/>
      <c r="WCG219" s="490"/>
      <c r="WCH219" s="490"/>
      <c r="WCI219" s="490"/>
      <c r="WCJ219" s="490"/>
      <c r="WCK219" s="490"/>
      <c r="WCL219" s="490"/>
      <c r="WCM219" s="490"/>
      <c r="WCN219" s="490"/>
      <c r="WCO219" s="490"/>
      <c r="WCP219" s="490"/>
      <c r="WCQ219" s="490"/>
      <c r="WCR219" s="490"/>
      <c r="WCS219" s="490"/>
      <c r="WCT219" s="490"/>
      <c r="WCU219" s="490"/>
      <c r="WCV219" s="490"/>
      <c r="WCW219" s="490"/>
      <c r="WCX219" s="490"/>
      <c r="WCY219" s="490"/>
      <c r="WCZ219" s="490"/>
      <c r="WDA219" s="490"/>
      <c r="WDB219" s="490"/>
      <c r="WDC219" s="490"/>
      <c r="WDD219" s="490"/>
      <c r="WDE219" s="490"/>
      <c r="WDF219" s="490"/>
      <c r="WDG219" s="490"/>
      <c r="WDH219" s="490"/>
      <c r="WDI219" s="490"/>
      <c r="WDJ219" s="490"/>
      <c r="WDK219" s="490"/>
      <c r="WDL219" s="490"/>
      <c r="WDM219" s="490"/>
      <c r="WDN219" s="490"/>
      <c r="WDO219" s="490"/>
      <c r="WDP219" s="490"/>
      <c r="WDQ219" s="490"/>
      <c r="WDR219" s="490"/>
      <c r="WDS219" s="490"/>
      <c r="WDT219" s="490"/>
      <c r="WDU219" s="490"/>
      <c r="WDV219" s="490"/>
      <c r="WDW219" s="490"/>
      <c r="WDX219" s="490"/>
      <c r="WDY219" s="490"/>
      <c r="WDZ219" s="490"/>
      <c r="WEA219" s="490"/>
      <c r="WEB219" s="490"/>
      <c r="WEC219" s="490"/>
      <c r="WED219" s="490"/>
      <c r="WEE219" s="490"/>
      <c r="WEF219" s="490"/>
      <c r="WEG219" s="490"/>
      <c r="WEH219" s="490"/>
      <c r="WEI219" s="490"/>
      <c r="WEJ219" s="490"/>
      <c r="WEK219" s="490"/>
      <c r="WEL219" s="490"/>
      <c r="WEM219" s="490"/>
      <c r="WEN219" s="490"/>
      <c r="WEO219" s="490"/>
      <c r="WEP219" s="490"/>
      <c r="WEQ219" s="490"/>
      <c r="WER219" s="490"/>
      <c r="WES219" s="490"/>
      <c r="WET219" s="490"/>
      <c r="WEU219" s="490"/>
      <c r="WEV219" s="490"/>
      <c r="WEW219" s="490"/>
      <c r="WEX219" s="490"/>
      <c r="WEY219" s="490"/>
      <c r="WEZ219" s="490"/>
      <c r="WFA219" s="490"/>
      <c r="WFB219" s="490"/>
      <c r="WFC219" s="490"/>
      <c r="WFD219" s="490"/>
      <c r="WFE219" s="490"/>
      <c r="WFF219" s="490"/>
      <c r="WFG219" s="490"/>
      <c r="WFH219" s="490"/>
      <c r="WFI219" s="490"/>
      <c r="WFJ219" s="490"/>
      <c r="WFK219" s="490"/>
      <c r="WFL219" s="490"/>
      <c r="WFM219" s="490"/>
      <c r="WFN219" s="490"/>
      <c r="WFO219" s="490"/>
      <c r="WFP219" s="490"/>
      <c r="WFQ219" s="490"/>
      <c r="WFR219" s="490"/>
      <c r="WFS219" s="490"/>
      <c r="WFT219" s="490"/>
      <c r="WFU219" s="490"/>
      <c r="WFV219" s="490"/>
      <c r="WFW219" s="490"/>
      <c r="WFX219" s="490"/>
      <c r="WFY219" s="490"/>
      <c r="WFZ219" s="490"/>
      <c r="WGA219" s="490"/>
      <c r="WGB219" s="490"/>
      <c r="WGC219" s="490"/>
      <c r="WGD219" s="490"/>
      <c r="WGE219" s="490"/>
      <c r="WGF219" s="490"/>
      <c r="WGG219" s="490"/>
      <c r="WGH219" s="490"/>
      <c r="WGI219" s="490"/>
      <c r="WGJ219" s="490"/>
      <c r="WGK219" s="490"/>
      <c r="WGL219" s="490"/>
      <c r="WGM219" s="490"/>
      <c r="WGN219" s="490"/>
      <c r="WGO219" s="490"/>
      <c r="WGP219" s="490"/>
      <c r="WGQ219" s="490"/>
      <c r="WGR219" s="490"/>
      <c r="WGS219" s="490"/>
      <c r="WGT219" s="490"/>
      <c r="WGU219" s="490"/>
      <c r="WGV219" s="490"/>
      <c r="WGW219" s="490"/>
      <c r="WGX219" s="490"/>
      <c r="WGY219" s="490"/>
      <c r="WGZ219" s="490"/>
      <c r="WHA219" s="490"/>
      <c r="WHB219" s="490"/>
      <c r="WHC219" s="490"/>
      <c r="WHD219" s="490"/>
      <c r="WHE219" s="490"/>
      <c r="WHF219" s="490"/>
      <c r="WHG219" s="490"/>
      <c r="WHH219" s="490"/>
      <c r="WHI219" s="490"/>
      <c r="WHJ219" s="490"/>
      <c r="WHK219" s="490"/>
      <c r="WHL219" s="490"/>
      <c r="WHM219" s="490"/>
      <c r="WHN219" s="490"/>
      <c r="WHO219" s="490"/>
      <c r="WHP219" s="490"/>
      <c r="WHQ219" s="490"/>
      <c r="WHR219" s="490"/>
      <c r="WHS219" s="490"/>
      <c r="WHT219" s="490"/>
      <c r="WHU219" s="490"/>
      <c r="WHV219" s="490"/>
      <c r="WHW219" s="490"/>
      <c r="WHX219" s="490"/>
      <c r="WHY219" s="490"/>
      <c r="WHZ219" s="490"/>
      <c r="WIA219" s="490"/>
      <c r="WIB219" s="490"/>
      <c r="WIC219" s="490"/>
      <c r="WID219" s="490"/>
      <c r="WIE219" s="490"/>
      <c r="WIF219" s="490"/>
      <c r="WIG219" s="490"/>
      <c r="WIH219" s="490"/>
      <c r="WII219" s="490"/>
      <c r="WIJ219" s="490"/>
      <c r="WIK219" s="490"/>
      <c r="WIL219" s="490"/>
      <c r="WIM219" s="490"/>
      <c r="WIN219" s="490"/>
      <c r="WIO219" s="490"/>
      <c r="WIP219" s="490"/>
      <c r="WIQ219" s="490"/>
      <c r="WIR219" s="490"/>
      <c r="WIS219" s="490"/>
      <c r="WIT219" s="490"/>
      <c r="WIU219" s="490"/>
      <c r="WIV219" s="490"/>
      <c r="WIW219" s="490"/>
      <c r="WIX219" s="490"/>
      <c r="WIY219" s="490"/>
      <c r="WIZ219" s="490"/>
      <c r="WJA219" s="490"/>
      <c r="WJB219" s="490"/>
      <c r="WJC219" s="490"/>
      <c r="WJD219" s="490"/>
      <c r="WJE219" s="490"/>
      <c r="WJF219" s="490"/>
      <c r="WJG219" s="490"/>
      <c r="WJH219" s="490"/>
      <c r="WJI219" s="490"/>
      <c r="WJJ219" s="490"/>
      <c r="WJK219" s="490"/>
      <c r="WJL219" s="490"/>
      <c r="WJM219" s="490"/>
      <c r="WJN219" s="490"/>
      <c r="WJO219" s="490"/>
      <c r="WJP219" s="490"/>
      <c r="WJQ219" s="490"/>
      <c r="WJR219" s="490"/>
      <c r="WJS219" s="490"/>
      <c r="WJT219" s="490"/>
      <c r="WJU219" s="490"/>
      <c r="WJV219" s="490"/>
      <c r="WJW219" s="490"/>
      <c r="WJX219" s="490"/>
      <c r="WJY219" s="490"/>
      <c r="WJZ219" s="490"/>
      <c r="WKA219" s="490"/>
      <c r="WKB219" s="490"/>
      <c r="WKC219" s="490"/>
      <c r="WKD219" s="490"/>
      <c r="WKE219" s="490"/>
      <c r="WKF219" s="490"/>
      <c r="WKG219" s="490"/>
      <c r="WKH219" s="490"/>
      <c r="WKI219" s="490"/>
      <c r="WKJ219" s="490"/>
      <c r="WKK219" s="490"/>
      <c r="WKL219" s="490"/>
      <c r="WKM219" s="490"/>
      <c r="WKN219" s="490"/>
      <c r="WKO219" s="490"/>
      <c r="WKP219" s="490"/>
      <c r="WKQ219" s="490"/>
      <c r="WKR219" s="490"/>
      <c r="WKS219" s="490"/>
      <c r="WKT219" s="490"/>
      <c r="WKU219" s="490"/>
      <c r="WKV219" s="490"/>
      <c r="WKW219" s="490"/>
      <c r="WKX219" s="490"/>
      <c r="WKY219" s="490"/>
      <c r="WKZ219" s="490"/>
      <c r="WLA219" s="490"/>
      <c r="WLB219" s="490"/>
      <c r="WLC219" s="490"/>
      <c r="WLD219" s="490"/>
      <c r="WLE219" s="490"/>
      <c r="WLF219" s="490"/>
      <c r="WLG219" s="490"/>
      <c r="WLH219" s="490"/>
      <c r="WLI219" s="490"/>
      <c r="WLJ219" s="490"/>
      <c r="WLK219" s="490"/>
      <c r="WLL219" s="490"/>
      <c r="WLM219" s="490"/>
      <c r="WLN219" s="490"/>
      <c r="WLO219" s="490"/>
      <c r="WLP219" s="490"/>
      <c r="WLQ219" s="490"/>
      <c r="WLR219" s="490"/>
      <c r="WLS219" s="490"/>
      <c r="WLT219" s="490"/>
      <c r="WLU219" s="490"/>
      <c r="WLV219" s="490"/>
      <c r="WLW219" s="490"/>
      <c r="WLX219" s="490"/>
      <c r="WLY219" s="490"/>
      <c r="WLZ219" s="490"/>
      <c r="WMA219" s="490"/>
      <c r="WMB219" s="490"/>
      <c r="WMC219" s="490"/>
      <c r="WMD219" s="490"/>
      <c r="WME219" s="490"/>
      <c r="WMF219" s="490"/>
      <c r="WMG219" s="490"/>
      <c r="WMH219" s="490"/>
      <c r="WMI219" s="490"/>
      <c r="WMJ219" s="490"/>
      <c r="WMK219" s="490"/>
      <c r="WML219" s="490"/>
      <c r="WMM219" s="490"/>
      <c r="WMN219" s="490"/>
      <c r="WMO219" s="490"/>
      <c r="WMP219" s="490"/>
      <c r="WMQ219" s="490"/>
      <c r="WMR219" s="490"/>
      <c r="WMS219" s="490"/>
      <c r="WMT219" s="490"/>
      <c r="WMU219" s="490"/>
      <c r="WMV219" s="490"/>
      <c r="WMW219" s="490"/>
      <c r="WMX219" s="490"/>
      <c r="WMY219" s="490"/>
      <c r="WMZ219" s="490"/>
      <c r="WNA219" s="490"/>
      <c r="WNB219" s="490"/>
      <c r="WNC219" s="490"/>
      <c r="WND219" s="490"/>
      <c r="WNE219" s="490"/>
      <c r="WNF219" s="490"/>
      <c r="WNG219" s="490"/>
      <c r="WNH219" s="490"/>
      <c r="WNI219" s="490"/>
      <c r="WNJ219" s="490"/>
      <c r="WNK219" s="490"/>
      <c r="WNL219" s="490"/>
      <c r="WNM219" s="490"/>
      <c r="WNN219" s="490"/>
      <c r="WNO219" s="490"/>
      <c r="WNP219" s="490"/>
      <c r="WNQ219" s="490"/>
      <c r="WNR219" s="490"/>
      <c r="WNS219" s="490"/>
      <c r="WNT219" s="490"/>
      <c r="WNU219" s="490"/>
      <c r="WNV219" s="490"/>
      <c r="WNW219" s="490"/>
      <c r="WNX219" s="490"/>
      <c r="WNY219" s="490"/>
      <c r="WNZ219" s="490"/>
      <c r="WOA219" s="490"/>
      <c r="WOB219" s="490"/>
      <c r="WOC219" s="490"/>
      <c r="WOD219" s="490"/>
      <c r="WOE219" s="490"/>
      <c r="WOF219" s="490"/>
      <c r="WOG219" s="490"/>
      <c r="WOH219" s="490"/>
      <c r="WOI219" s="490"/>
      <c r="WOJ219" s="490"/>
      <c r="WOK219" s="490"/>
      <c r="WOL219" s="490"/>
      <c r="WOM219" s="490"/>
      <c r="WON219" s="490"/>
      <c r="WOO219" s="490"/>
      <c r="WOP219" s="490"/>
      <c r="WOQ219" s="490"/>
      <c r="WOR219" s="490"/>
      <c r="WOS219" s="490"/>
      <c r="WOT219" s="490"/>
      <c r="WOU219" s="490"/>
      <c r="WOV219" s="490"/>
      <c r="WOW219" s="490"/>
      <c r="WOX219" s="490"/>
      <c r="WOY219" s="490"/>
      <c r="WOZ219" s="490"/>
      <c r="WPA219" s="490"/>
      <c r="WPB219" s="490"/>
      <c r="WPC219" s="490"/>
      <c r="WPD219" s="490"/>
      <c r="WPE219" s="490"/>
      <c r="WPF219" s="490"/>
      <c r="WPG219" s="490"/>
      <c r="WPH219" s="490"/>
      <c r="WPI219" s="490"/>
      <c r="WPJ219" s="490"/>
      <c r="WPK219" s="490"/>
      <c r="WPL219" s="490"/>
      <c r="WPM219" s="490"/>
      <c r="WPN219" s="490"/>
      <c r="WPO219" s="490"/>
      <c r="WPP219" s="490"/>
      <c r="WPQ219" s="490"/>
      <c r="WPR219" s="490"/>
      <c r="WPS219" s="490"/>
      <c r="WPT219" s="490"/>
      <c r="WPU219" s="490"/>
      <c r="WPV219" s="490"/>
      <c r="WPW219" s="490"/>
      <c r="WPX219" s="490"/>
      <c r="WPY219" s="490"/>
      <c r="WPZ219" s="490"/>
      <c r="WQA219" s="490"/>
      <c r="WQB219" s="490"/>
      <c r="WQC219" s="490"/>
      <c r="WQD219" s="490"/>
      <c r="WQE219" s="490"/>
      <c r="WQF219" s="490"/>
      <c r="WQG219" s="490"/>
      <c r="WQH219" s="490"/>
      <c r="WQI219" s="490"/>
      <c r="WQJ219" s="490"/>
      <c r="WQK219" s="490"/>
      <c r="WQL219" s="490"/>
      <c r="WQM219" s="490"/>
      <c r="WQN219" s="490"/>
      <c r="WQO219" s="490"/>
      <c r="WQP219" s="490"/>
      <c r="WQQ219" s="490"/>
      <c r="WQR219" s="490"/>
      <c r="WQS219" s="490"/>
      <c r="WQT219" s="490"/>
      <c r="WQU219" s="490"/>
      <c r="WQV219" s="490"/>
      <c r="WQW219" s="490"/>
      <c r="WQX219" s="490"/>
      <c r="WQY219" s="490"/>
      <c r="WQZ219" s="490"/>
      <c r="WRA219" s="490"/>
      <c r="WRB219" s="490"/>
      <c r="WRC219" s="490"/>
      <c r="WRD219" s="490"/>
      <c r="WRE219" s="490"/>
      <c r="WRF219" s="490"/>
      <c r="WRG219" s="490"/>
      <c r="WRH219" s="490"/>
      <c r="WRI219" s="490"/>
      <c r="WRJ219" s="490"/>
      <c r="WRK219" s="490"/>
      <c r="WRL219" s="490"/>
      <c r="WRM219" s="490"/>
      <c r="WRN219" s="490"/>
      <c r="WRO219" s="490"/>
      <c r="WRP219" s="490"/>
      <c r="WRQ219" s="490"/>
      <c r="WRR219" s="490"/>
      <c r="WRS219" s="490"/>
      <c r="WRT219" s="490"/>
      <c r="WRU219" s="490"/>
      <c r="WRV219" s="490"/>
      <c r="WRW219" s="490"/>
      <c r="WRX219" s="490"/>
      <c r="WRY219" s="490"/>
      <c r="WRZ219" s="490"/>
      <c r="WSA219" s="490"/>
      <c r="WSB219" s="490"/>
      <c r="WSC219" s="490"/>
      <c r="WSD219" s="490"/>
      <c r="WSE219" s="490"/>
      <c r="WSF219" s="490"/>
      <c r="WSG219" s="490"/>
      <c r="WSH219" s="490"/>
      <c r="WSI219" s="490"/>
      <c r="WSJ219" s="490"/>
      <c r="WSK219" s="490"/>
      <c r="WSL219" s="490"/>
      <c r="WSM219" s="490"/>
      <c r="WSN219" s="490"/>
      <c r="WSO219" s="490"/>
      <c r="WSP219" s="490"/>
      <c r="WSQ219" s="490"/>
      <c r="WSR219" s="490"/>
      <c r="WSS219" s="490"/>
      <c r="WST219" s="490"/>
      <c r="WSU219" s="490"/>
      <c r="WSV219" s="490"/>
      <c r="WSW219" s="490"/>
      <c r="WSX219" s="490"/>
      <c r="WSY219" s="490"/>
      <c r="WSZ219" s="490"/>
      <c r="WTA219" s="490"/>
      <c r="WTB219" s="490"/>
      <c r="WTC219" s="490"/>
      <c r="WTD219" s="490"/>
      <c r="WTE219" s="490"/>
      <c r="WTF219" s="490"/>
      <c r="WTG219" s="490"/>
      <c r="WTH219" s="490"/>
      <c r="WTI219" s="490"/>
      <c r="WTJ219" s="490"/>
      <c r="WTK219" s="490"/>
      <c r="WTL219" s="490"/>
      <c r="WTM219" s="490"/>
      <c r="WTN219" s="490"/>
      <c r="WTO219" s="490"/>
      <c r="WTP219" s="490"/>
      <c r="WTQ219" s="490"/>
      <c r="WTR219" s="490"/>
      <c r="WTS219" s="490"/>
      <c r="WTT219" s="490"/>
      <c r="WTU219" s="490"/>
      <c r="WTV219" s="490"/>
      <c r="WTW219" s="490"/>
      <c r="WTX219" s="490"/>
      <c r="WTY219" s="490"/>
      <c r="WTZ219" s="490"/>
      <c r="WUA219" s="490"/>
      <c r="WUB219" s="490"/>
      <c r="WUC219" s="490"/>
      <c r="WUD219" s="490"/>
      <c r="WUE219" s="490"/>
      <c r="WUF219" s="490"/>
      <c r="WUG219" s="490"/>
      <c r="WUH219" s="490"/>
      <c r="WUI219" s="490"/>
      <c r="WUJ219" s="490"/>
      <c r="WUK219" s="490"/>
      <c r="WUL219" s="490"/>
      <c r="WUM219" s="490"/>
      <c r="WUN219" s="490"/>
      <c r="WUO219" s="490"/>
      <c r="WUP219" s="490"/>
      <c r="WUQ219" s="490"/>
      <c r="WUR219" s="490"/>
      <c r="WUS219" s="490"/>
      <c r="WUT219" s="490"/>
      <c r="WUU219" s="490"/>
      <c r="WUV219" s="490"/>
      <c r="WUW219" s="490"/>
      <c r="WUX219" s="490"/>
      <c r="WUY219" s="490"/>
      <c r="WUZ219" s="490"/>
      <c r="WVA219" s="490"/>
      <c r="WVB219" s="490"/>
      <c r="WVC219" s="490"/>
    </row>
    <row r="220" spans="1:16123" s="844" customFormat="1" ht="18.75">
      <c r="A220" s="843"/>
      <c r="B220" s="768"/>
      <c r="C220" s="768"/>
      <c r="D220" s="112" t="s">
        <v>86</v>
      </c>
      <c r="E220" s="768"/>
      <c r="F220" s="869"/>
      <c r="G220" s="870"/>
      <c r="H220" s="871"/>
      <c r="AE220" s="490"/>
      <c r="AF220" s="490"/>
      <c r="AG220" s="490"/>
      <c r="AH220" s="490"/>
      <c r="AI220" s="490"/>
      <c r="AJ220" s="490"/>
      <c r="AK220" s="490"/>
      <c r="AL220" s="490"/>
      <c r="AM220" s="490"/>
      <c r="AN220" s="490"/>
      <c r="AO220" s="490"/>
      <c r="AP220" s="490"/>
      <c r="AQ220" s="490"/>
      <c r="AR220" s="490"/>
      <c r="AS220" s="490"/>
      <c r="AT220" s="490"/>
      <c r="AU220" s="490"/>
      <c r="AV220" s="490"/>
      <c r="AW220" s="490"/>
      <c r="AX220" s="490"/>
      <c r="AY220" s="490"/>
      <c r="AZ220" s="490"/>
      <c r="BA220" s="490"/>
      <c r="BB220" s="490"/>
      <c r="BC220" s="490"/>
      <c r="BD220" s="490"/>
      <c r="BE220" s="490"/>
      <c r="BF220" s="490"/>
      <c r="BG220" s="490"/>
      <c r="BH220" s="490"/>
      <c r="BI220" s="490"/>
      <c r="BJ220" s="490"/>
      <c r="BK220" s="490"/>
      <c r="BL220" s="490"/>
      <c r="BM220" s="490"/>
      <c r="BN220" s="490"/>
      <c r="BO220" s="490"/>
      <c r="BP220" s="490"/>
      <c r="BQ220" s="490"/>
      <c r="BR220" s="490"/>
      <c r="BS220" s="490"/>
      <c r="BT220" s="490"/>
      <c r="BU220" s="490"/>
      <c r="BV220" s="490"/>
      <c r="BW220" s="490"/>
      <c r="BX220" s="490"/>
      <c r="BY220" s="490"/>
      <c r="BZ220" s="490"/>
      <c r="CA220" s="490"/>
      <c r="CB220" s="490"/>
      <c r="CC220" s="490"/>
      <c r="CD220" s="490"/>
      <c r="CE220" s="490"/>
      <c r="CF220" s="490"/>
      <c r="CG220" s="490"/>
      <c r="CH220" s="490"/>
      <c r="CI220" s="490"/>
      <c r="CJ220" s="490"/>
      <c r="CK220" s="490"/>
      <c r="CL220" s="490"/>
      <c r="CM220" s="490"/>
      <c r="CN220" s="490"/>
      <c r="CO220" s="490"/>
      <c r="CP220" s="490"/>
      <c r="CQ220" s="490"/>
      <c r="CR220" s="490"/>
      <c r="CS220" s="490"/>
      <c r="CT220" s="490"/>
      <c r="CU220" s="490"/>
      <c r="CV220" s="490"/>
      <c r="CW220" s="490"/>
      <c r="CX220" s="490"/>
      <c r="CY220" s="490"/>
      <c r="CZ220" s="490"/>
      <c r="DA220" s="490"/>
      <c r="DB220" s="490"/>
      <c r="DC220" s="490"/>
      <c r="DD220" s="490"/>
      <c r="DE220" s="490"/>
      <c r="DF220" s="490"/>
      <c r="DG220" s="490"/>
      <c r="DH220" s="490"/>
      <c r="DI220" s="490"/>
      <c r="DJ220" s="490"/>
      <c r="DK220" s="490"/>
      <c r="DL220" s="490"/>
      <c r="DM220" s="490"/>
      <c r="DN220" s="490"/>
      <c r="DO220" s="490"/>
      <c r="DP220" s="490"/>
      <c r="DQ220" s="490"/>
      <c r="DR220" s="490"/>
      <c r="DS220" s="490"/>
      <c r="DT220" s="490"/>
      <c r="DU220" s="490"/>
      <c r="DV220" s="490"/>
      <c r="DW220" s="490"/>
      <c r="DX220" s="490"/>
      <c r="DY220" s="490"/>
      <c r="DZ220" s="490"/>
      <c r="EA220" s="490"/>
      <c r="EB220" s="490"/>
      <c r="EC220" s="490"/>
      <c r="ED220" s="490"/>
      <c r="EE220" s="490"/>
      <c r="EF220" s="490"/>
      <c r="EG220" s="490"/>
      <c r="EH220" s="490"/>
      <c r="EI220" s="490"/>
      <c r="EJ220" s="490"/>
      <c r="EK220" s="490"/>
      <c r="EL220" s="490"/>
      <c r="EM220" s="490"/>
      <c r="EN220" s="490"/>
      <c r="EO220" s="490"/>
      <c r="EP220" s="490"/>
      <c r="EQ220" s="490"/>
      <c r="ER220" s="490"/>
      <c r="ES220" s="490"/>
      <c r="ET220" s="490"/>
      <c r="EU220" s="490"/>
      <c r="EV220" s="490"/>
      <c r="EW220" s="490"/>
      <c r="EX220" s="490"/>
      <c r="EY220" s="490"/>
      <c r="EZ220" s="490"/>
      <c r="FA220" s="490"/>
      <c r="FB220" s="490"/>
      <c r="FC220" s="490"/>
      <c r="FD220" s="490"/>
      <c r="FE220" s="490"/>
      <c r="FF220" s="490"/>
      <c r="FG220" s="490"/>
      <c r="FH220" s="490"/>
      <c r="FI220" s="490"/>
      <c r="FJ220" s="490"/>
      <c r="FK220" s="490"/>
      <c r="FL220" s="490"/>
      <c r="FM220" s="490"/>
      <c r="FN220" s="490"/>
      <c r="FO220" s="490"/>
      <c r="FP220" s="490"/>
      <c r="FQ220" s="490"/>
      <c r="FR220" s="490"/>
      <c r="FS220" s="490"/>
      <c r="FT220" s="490"/>
      <c r="FU220" s="490"/>
      <c r="FV220" s="490"/>
      <c r="FW220" s="490"/>
      <c r="FX220" s="490"/>
      <c r="FY220" s="490"/>
      <c r="FZ220" s="490"/>
      <c r="GA220" s="490"/>
      <c r="GB220" s="490"/>
      <c r="GC220" s="490"/>
      <c r="GD220" s="490"/>
      <c r="GE220" s="490"/>
      <c r="GF220" s="490"/>
      <c r="GG220" s="490"/>
      <c r="GH220" s="490"/>
      <c r="GI220" s="490"/>
      <c r="GJ220" s="490"/>
      <c r="GK220" s="490"/>
      <c r="GL220" s="490"/>
      <c r="GM220" s="490"/>
      <c r="GN220" s="490"/>
      <c r="GO220" s="490"/>
      <c r="GP220" s="490"/>
      <c r="GQ220" s="490"/>
      <c r="GR220" s="490"/>
      <c r="GS220" s="490"/>
      <c r="GT220" s="490"/>
      <c r="GU220" s="490"/>
      <c r="GV220" s="490"/>
      <c r="GW220" s="490"/>
      <c r="GX220" s="490"/>
      <c r="GY220" s="490"/>
      <c r="GZ220" s="490"/>
      <c r="HA220" s="490"/>
      <c r="HB220" s="490"/>
      <c r="HC220" s="490"/>
      <c r="HD220" s="490"/>
      <c r="HE220" s="490"/>
      <c r="HF220" s="490"/>
      <c r="HG220" s="490"/>
      <c r="HH220" s="490"/>
      <c r="HI220" s="490"/>
      <c r="HJ220" s="490"/>
      <c r="HK220" s="490"/>
      <c r="HL220" s="490"/>
      <c r="HM220" s="490"/>
      <c r="HN220" s="490"/>
      <c r="HO220" s="490"/>
      <c r="HP220" s="490"/>
      <c r="HQ220" s="490"/>
      <c r="HR220" s="490"/>
      <c r="HS220" s="490"/>
      <c r="HT220" s="490"/>
      <c r="HU220" s="490"/>
      <c r="HV220" s="490"/>
      <c r="HW220" s="490"/>
      <c r="HX220" s="490"/>
      <c r="HY220" s="490"/>
      <c r="HZ220" s="490"/>
      <c r="IA220" s="490"/>
      <c r="IB220" s="490"/>
      <c r="IC220" s="490"/>
      <c r="ID220" s="490"/>
      <c r="IE220" s="490"/>
      <c r="IF220" s="490"/>
      <c r="IG220" s="490"/>
      <c r="IH220" s="490"/>
      <c r="II220" s="490"/>
      <c r="IJ220" s="490"/>
      <c r="IK220" s="490"/>
      <c r="IL220" s="490"/>
      <c r="IM220" s="490"/>
      <c r="IN220" s="490"/>
      <c r="IO220" s="490"/>
      <c r="IP220" s="490"/>
      <c r="IQ220" s="490"/>
      <c r="IR220" s="490"/>
      <c r="IS220" s="490"/>
      <c r="IT220" s="490"/>
      <c r="IU220" s="490"/>
      <c r="IV220" s="490"/>
      <c r="IW220" s="490"/>
      <c r="IX220" s="490"/>
      <c r="IY220" s="490"/>
      <c r="IZ220" s="490"/>
      <c r="JA220" s="490"/>
      <c r="JB220" s="490"/>
      <c r="JC220" s="490"/>
      <c r="JD220" s="490"/>
      <c r="JE220" s="490"/>
      <c r="JF220" s="490"/>
      <c r="JG220" s="490"/>
      <c r="JH220" s="490"/>
      <c r="JI220" s="490"/>
      <c r="JJ220" s="490"/>
      <c r="JK220" s="490"/>
      <c r="JL220" s="490"/>
      <c r="JM220" s="490"/>
      <c r="JN220" s="490"/>
      <c r="JO220" s="490"/>
      <c r="JP220" s="490"/>
      <c r="JQ220" s="490"/>
      <c r="JR220" s="490"/>
      <c r="JS220" s="490"/>
      <c r="JT220" s="490"/>
      <c r="JU220" s="490"/>
      <c r="JV220" s="490"/>
      <c r="JW220" s="490"/>
      <c r="JX220" s="490"/>
      <c r="JY220" s="490"/>
      <c r="JZ220" s="490"/>
      <c r="KA220" s="490"/>
      <c r="KB220" s="490"/>
      <c r="KC220" s="490"/>
      <c r="KD220" s="490"/>
      <c r="KE220" s="490"/>
      <c r="KF220" s="490"/>
      <c r="KG220" s="490"/>
      <c r="KH220" s="490"/>
      <c r="KI220" s="490"/>
      <c r="KJ220" s="490"/>
      <c r="KK220" s="490"/>
      <c r="KL220" s="490"/>
      <c r="KM220" s="490"/>
      <c r="KN220" s="490"/>
      <c r="KO220" s="490"/>
      <c r="KP220" s="490"/>
      <c r="KQ220" s="490"/>
      <c r="KR220" s="490"/>
      <c r="KS220" s="490"/>
      <c r="KT220" s="490"/>
      <c r="KU220" s="490"/>
      <c r="KV220" s="490"/>
      <c r="KW220" s="490"/>
      <c r="KX220" s="490"/>
      <c r="KY220" s="490"/>
      <c r="KZ220" s="490"/>
      <c r="LA220" s="490"/>
      <c r="LB220" s="490"/>
      <c r="LC220" s="490"/>
      <c r="LD220" s="490"/>
      <c r="LE220" s="490"/>
      <c r="LF220" s="490"/>
      <c r="LG220" s="490"/>
      <c r="LH220" s="490"/>
      <c r="LI220" s="490"/>
      <c r="LJ220" s="490"/>
      <c r="LK220" s="490"/>
      <c r="LL220" s="490"/>
      <c r="LM220" s="490"/>
      <c r="LN220" s="490"/>
      <c r="LO220" s="490"/>
      <c r="LP220" s="490"/>
      <c r="LQ220" s="490"/>
      <c r="LR220" s="490"/>
      <c r="LS220" s="490"/>
      <c r="LT220" s="490"/>
      <c r="LU220" s="490"/>
      <c r="LV220" s="490"/>
      <c r="LW220" s="490"/>
      <c r="LX220" s="490"/>
      <c r="LY220" s="490"/>
      <c r="LZ220" s="490"/>
      <c r="MA220" s="490"/>
      <c r="MB220" s="490"/>
      <c r="MC220" s="490"/>
      <c r="MD220" s="490"/>
      <c r="ME220" s="490"/>
      <c r="MF220" s="490"/>
      <c r="MG220" s="490"/>
      <c r="MH220" s="490"/>
      <c r="MI220" s="490"/>
      <c r="MJ220" s="490"/>
      <c r="MK220" s="490"/>
      <c r="ML220" s="490"/>
      <c r="MM220" s="490"/>
      <c r="MN220" s="490"/>
      <c r="MO220" s="490"/>
      <c r="MP220" s="490"/>
      <c r="MQ220" s="490"/>
      <c r="MR220" s="490"/>
      <c r="MS220" s="490"/>
      <c r="MT220" s="490"/>
      <c r="MU220" s="490"/>
      <c r="MV220" s="490"/>
      <c r="MW220" s="490"/>
      <c r="MX220" s="490"/>
      <c r="MY220" s="490"/>
      <c r="MZ220" s="490"/>
      <c r="NA220" s="490"/>
      <c r="NB220" s="490"/>
      <c r="NC220" s="490"/>
      <c r="ND220" s="490"/>
      <c r="NE220" s="490"/>
      <c r="NF220" s="490"/>
      <c r="NG220" s="490"/>
      <c r="NH220" s="490"/>
      <c r="NI220" s="490"/>
      <c r="NJ220" s="490"/>
      <c r="NK220" s="490"/>
      <c r="NL220" s="490"/>
      <c r="NM220" s="490"/>
      <c r="NN220" s="490"/>
      <c r="NO220" s="490"/>
      <c r="NP220" s="490"/>
      <c r="NQ220" s="490"/>
      <c r="NR220" s="490"/>
      <c r="NS220" s="490"/>
      <c r="NT220" s="490"/>
      <c r="NU220" s="490"/>
      <c r="NV220" s="490"/>
      <c r="NW220" s="490"/>
      <c r="NX220" s="490"/>
      <c r="NY220" s="490"/>
      <c r="NZ220" s="490"/>
      <c r="OA220" s="490"/>
      <c r="OB220" s="490"/>
      <c r="OC220" s="490"/>
      <c r="OD220" s="490"/>
      <c r="OE220" s="490"/>
      <c r="OF220" s="490"/>
      <c r="OG220" s="490"/>
      <c r="OH220" s="490"/>
      <c r="OI220" s="490"/>
      <c r="OJ220" s="490"/>
      <c r="OK220" s="490"/>
      <c r="OL220" s="490"/>
      <c r="OM220" s="490"/>
      <c r="ON220" s="490"/>
      <c r="OO220" s="490"/>
      <c r="OP220" s="490"/>
      <c r="OQ220" s="490"/>
      <c r="OR220" s="490"/>
      <c r="OS220" s="490"/>
      <c r="OT220" s="490"/>
      <c r="OU220" s="490"/>
      <c r="OV220" s="490"/>
      <c r="OW220" s="490"/>
      <c r="OX220" s="490"/>
      <c r="OY220" s="490"/>
      <c r="OZ220" s="490"/>
      <c r="PA220" s="490"/>
      <c r="PB220" s="490"/>
      <c r="PC220" s="490"/>
      <c r="PD220" s="490"/>
      <c r="PE220" s="490"/>
      <c r="PF220" s="490"/>
      <c r="PG220" s="490"/>
      <c r="PH220" s="490"/>
      <c r="PI220" s="490"/>
      <c r="PJ220" s="490"/>
      <c r="PK220" s="490"/>
      <c r="PL220" s="490"/>
      <c r="PM220" s="490"/>
      <c r="PN220" s="490"/>
      <c r="PO220" s="490"/>
      <c r="PP220" s="490"/>
      <c r="PQ220" s="490"/>
      <c r="PR220" s="490"/>
      <c r="PS220" s="490"/>
      <c r="PT220" s="490"/>
      <c r="PU220" s="490"/>
      <c r="PV220" s="490"/>
      <c r="PW220" s="490"/>
      <c r="PX220" s="490"/>
      <c r="PY220" s="490"/>
      <c r="PZ220" s="490"/>
      <c r="QA220" s="490"/>
      <c r="QB220" s="490"/>
      <c r="QC220" s="490"/>
      <c r="QD220" s="490"/>
      <c r="QE220" s="490"/>
      <c r="QF220" s="490"/>
      <c r="QG220" s="490"/>
      <c r="QH220" s="490"/>
      <c r="QI220" s="490"/>
      <c r="QJ220" s="490"/>
      <c r="QK220" s="490"/>
      <c r="QL220" s="490"/>
      <c r="QM220" s="490"/>
      <c r="QN220" s="490"/>
      <c r="QO220" s="490"/>
      <c r="QP220" s="490"/>
      <c r="QQ220" s="490"/>
      <c r="QR220" s="490"/>
      <c r="QS220" s="490"/>
      <c r="QT220" s="490"/>
      <c r="QU220" s="490"/>
      <c r="QV220" s="490"/>
      <c r="QW220" s="490"/>
      <c r="QX220" s="490"/>
      <c r="QY220" s="490"/>
      <c r="QZ220" s="490"/>
      <c r="RA220" s="490"/>
      <c r="RB220" s="490"/>
      <c r="RC220" s="490"/>
      <c r="RD220" s="490"/>
      <c r="RE220" s="490"/>
      <c r="RF220" s="490"/>
      <c r="RG220" s="490"/>
      <c r="RH220" s="490"/>
      <c r="RI220" s="490"/>
      <c r="RJ220" s="490"/>
      <c r="RK220" s="490"/>
      <c r="RL220" s="490"/>
      <c r="RM220" s="490"/>
      <c r="RN220" s="490"/>
      <c r="RO220" s="490"/>
      <c r="RP220" s="490"/>
      <c r="RQ220" s="490"/>
      <c r="RR220" s="490"/>
      <c r="RS220" s="490"/>
      <c r="RT220" s="490"/>
      <c r="RU220" s="490"/>
      <c r="RV220" s="490"/>
      <c r="RW220" s="490"/>
      <c r="RX220" s="490"/>
      <c r="RY220" s="490"/>
      <c r="RZ220" s="490"/>
      <c r="SA220" s="490"/>
      <c r="SB220" s="490"/>
      <c r="SC220" s="490"/>
      <c r="SD220" s="490"/>
      <c r="SE220" s="490"/>
      <c r="SF220" s="490"/>
      <c r="SG220" s="490"/>
      <c r="SH220" s="490"/>
      <c r="SI220" s="490"/>
      <c r="SJ220" s="490"/>
      <c r="SK220" s="490"/>
      <c r="SL220" s="490"/>
      <c r="SM220" s="490"/>
      <c r="SN220" s="490"/>
      <c r="SO220" s="490"/>
      <c r="SP220" s="490"/>
      <c r="SQ220" s="490"/>
      <c r="SR220" s="490"/>
      <c r="SS220" s="490"/>
      <c r="ST220" s="490"/>
      <c r="SU220" s="490"/>
      <c r="SV220" s="490"/>
      <c r="SW220" s="490"/>
      <c r="SX220" s="490"/>
      <c r="SY220" s="490"/>
      <c r="SZ220" s="490"/>
      <c r="TA220" s="490"/>
      <c r="TB220" s="490"/>
      <c r="TC220" s="490"/>
      <c r="TD220" s="490"/>
      <c r="TE220" s="490"/>
      <c r="TF220" s="490"/>
      <c r="TG220" s="490"/>
      <c r="TH220" s="490"/>
      <c r="TI220" s="490"/>
      <c r="TJ220" s="490"/>
      <c r="TK220" s="490"/>
      <c r="TL220" s="490"/>
      <c r="TM220" s="490"/>
      <c r="TN220" s="490"/>
      <c r="TO220" s="490"/>
      <c r="TP220" s="490"/>
      <c r="TQ220" s="490"/>
      <c r="TR220" s="490"/>
      <c r="TS220" s="490"/>
      <c r="TT220" s="490"/>
      <c r="TU220" s="490"/>
      <c r="TV220" s="490"/>
      <c r="TW220" s="490"/>
      <c r="TX220" s="490"/>
      <c r="TY220" s="490"/>
      <c r="TZ220" s="490"/>
      <c r="UA220" s="490"/>
      <c r="UB220" s="490"/>
      <c r="UC220" s="490"/>
      <c r="UD220" s="490"/>
      <c r="UE220" s="490"/>
      <c r="UF220" s="490"/>
      <c r="UG220" s="490"/>
      <c r="UH220" s="490"/>
      <c r="UI220" s="490"/>
      <c r="UJ220" s="490"/>
      <c r="UK220" s="490"/>
      <c r="UL220" s="490"/>
      <c r="UM220" s="490"/>
      <c r="UN220" s="490"/>
      <c r="UO220" s="490"/>
      <c r="UP220" s="490"/>
      <c r="UQ220" s="490"/>
      <c r="UR220" s="490"/>
      <c r="US220" s="490"/>
      <c r="UT220" s="490"/>
      <c r="UU220" s="490"/>
      <c r="UV220" s="490"/>
      <c r="UW220" s="490"/>
      <c r="UX220" s="490"/>
      <c r="UY220" s="490"/>
      <c r="UZ220" s="490"/>
      <c r="VA220" s="490"/>
      <c r="VB220" s="490"/>
      <c r="VC220" s="490"/>
      <c r="VD220" s="490"/>
      <c r="VE220" s="490"/>
      <c r="VF220" s="490"/>
      <c r="VG220" s="490"/>
      <c r="VH220" s="490"/>
      <c r="VI220" s="490"/>
      <c r="VJ220" s="490"/>
      <c r="VK220" s="490"/>
      <c r="VL220" s="490"/>
      <c r="VM220" s="490"/>
      <c r="VN220" s="490"/>
      <c r="VO220" s="490"/>
      <c r="VP220" s="490"/>
      <c r="VQ220" s="490"/>
      <c r="VR220" s="490"/>
      <c r="VS220" s="490"/>
      <c r="VT220" s="490"/>
      <c r="VU220" s="490"/>
      <c r="VV220" s="490"/>
      <c r="VW220" s="490"/>
      <c r="VX220" s="490"/>
      <c r="VY220" s="490"/>
      <c r="VZ220" s="490"/>
      <c r="WA220" s="490"/>
      <c r="WB220" s="490"/>
      <c r="WC220" s="490"/>
      <c r="WD220" s="490"/>
      <c r="WE220" s="490"/>
      <c r="WF220" s="490"/>
      <c r="WG220" s="490"/>
      <c r="WH220" s="490"/>
      <c r="WI220" s="490"/>
      <c r="WJ220" s="490"/>
      <c r="WK220" s="490"/>
      <c r="WL220" s="490"/>
      <c r="WM220" s="490"/>
      <c r="WN220" s="490"/>
      <c r="WO220" s="490"/>
      <c r="WP220" s="490"/>
      <c r="WQ220" s="490"/>
      <c r="WR220" s="490"/>
      <c r="WS220" s="490"/>
      <c r="WT220" s="490"/>
      <c r="WU220" s="490"/>
      <c r="WV220" s="490"/>
      <c r="WW220" s="490"/>
      <c r="WX220" s="490"/>
      <c r="WY220" s="490"/>
      <c r="WZ220" s="490"/>
      <c r="XA220" s="490"/>
      <c r="XB220" s="490"/>
      <c r="XC220" s="490"/>
      <c r="XD220" s="490"/>
      <c r="XE220" s="490"/>
      <c r="XF220" s="490"/>
      <c r="XG220" s="490"/>
      <c r="XH220" s="490"/>
      <c r="XI220" s="490"/>
      <c r="XJ220" s="490"/>
      <c r="XK220" s="490"/>
      <c r="XL220" s="490"/>
      <c r="XM220" s="490"/>
      <c r="XN220" s="490"/>
      <c r="XO220" s="490"/>
      <c r="XP220" s="490"/>
      <c r="XQ220" s="490"/>
      <c r="XR220" s="490"/>
      <c r="XS220" s="490"/>
      <c r="XT220" s="490"/>
      <c r="XU220" s="490"/>
      <c r="XV220" s="490"/>
      <c r="XW220" s="490"/>
      <c r="XX220" s="490"/>
      <c r="XY220" s="490"/>
      <c r="XZ220" s="490"/>
      <c r="YA220" s="490"/>
      <c r="YB220" s="490"/>
      <c r="YC220" s="490"/>
      <c r="YD220" s="490"/>
      <c r="YE220" s="490"/>
      <c r="YF220" s="490"/>
      <c r="YG220" s="490"/>
      <c r="YH220" s="490"/>
      <c r="YI220" s="490"/>
      <c r="YJ220" s="490"/>
      <c r="YK220" s="490"/>
      <c r="YL220" s="490"/>
      <c r="YM220" s="490"/>
      <c r="YN220" s="490"/>
      <c r="YO220" s="490"/>
      <c r="YP220" s="490"/>
      <c r="YQ220" s="490"/>
      <c r="YR220" s="490"/>
      <c r="YS220" s="490"/>
      <c r="YT220" s="490"/>
      <c r="YU220" s="490"/>
      <c r="YV220" s="490"/>
      <c r="YW220" s="490"/>
      <c r="YX220" s="490"/>
      <c r="YY220" s="490"/>
      <c r="YZ220" s="490"/>
      <c r="ZA220" s="490"/>
      <c r="ZB220" s="490"/>
      <c r="ZC220" s="490"/>
      <c r="ZD220" s="490"/>
      <c r="ZE220" s="490"/>
      <c r="ZF220" s="490"/>
      <c r="ZG220" s="490"/>
      <c r="ZH220" s="490"/>
      <c r="ZI220" s="490"/>
      <c r="ZJ220" s="490"/>
      <c r="ZK220" s="490"/>
      <c r="ZL220" s="490"/>
      <c r="ZM220" s="490"/>
      <c r="ZN220" s="490"/>
      <c r="ZO220" s="490"/>
      <c r="ZP220" s="490"/>
      <c r="ZQ220" s="490"/>
      <c r="ZR220" s="490"/>
      <c r="ZS220" s="490"/>
      <c r="ZT220" s="490"/>
      <c r="ZU220" s="490"/>
      <c r="ZV220" s="490"/>
      <c r="ZW220" s="490"/>
      <c r="ZX220" s="490"/>
      <c r="ZY220" s="490"/>
      <c r="ZZ220" s="490"/>
      <c r="AAA220" s="490"/>
      <c r="AAB220" s="490"/>
      <c r="AAC220" s="490"/>
      <c r="AAD220" s="490"/>
      <c r="AAE220" s="490"/>
      <c r="AAF220" s="490"/>
      <c r="AAG220" s="490"/>
      <c r="AAH220" s="490"/>
      <c r="AAI220" s="490"/>
      <c r="AAJ220" s="490"/>
      <c r="AAK220" s="490"/>
      <c r="AAL220" s="490"/>
      <c r="AAM220" s="490"/>
      <c r="AAN220" s="490"/>
      <c r="AAO220" s="490"/>
      <c r="AAP220" s="490"/>
      <c r="AAQ220" s="490"/>
      <c r="AAR220" s="490"/>
      <c r="AAS220" s="490"/>
      <c r="AAT220" s="490"/>
      <c r="AAU220" s="490"/>
      <c r="AAV220" s="490"/>
      <c r="AAW220" s="490"/>
      <c r="AAX220" s="490"/>
      <c r="AAY220" s="490"/>
      <c r="AAZ220" s="490"/>
      <c r="ABA220" s="490"/>
      <c r="ABB220" s="490"/>
      <c r="ABC220" s="490"/>
      <c r="ABD220" s="490"/>
      <c r="ABE220" s="490"/>
      <c r="ABF220" s="490"/>
      <c r="ABG220" s="490"/>
      <c r="ABH220" s="490"/>
      <c r="ABI220" s="490"/>
      <c r="ABJ220" s="490"/>
      <c r="ABK220" s="490"/>
      <c r="ABL220" s="490"/>
      <c r="ABM220" s="490"/>
      <c r="ABN220" s="490"/>
      <c r="ABO220" s="490"/>
      <c r="ABP220" s="490"/>
      <c r="ABQ220" s="490"/>
      <c r="ABR220" s="490"/>
      <c r="ABS220" s="490"/>
      <c r="ABT220" s="490"/>
      <c r="ABU220" s="490"/>
      <c r="ABV220" s="490"/>
      <c r="ABW220" s="490"/>
      <c r="ABX220" s="490"/>
      <c r="ABY220" s="490"/>
      <c r="ABZ220" s="490"/>
      <c r="ACA220" s="490"/>
      <c r="ACB220" s="490"/>
      <c r="ACC220" s="490"/>
      <c r="ACD220" s="490"/>
      <c r="ACE220" s="490"/>
      <c r="ACF220" s="490"/>
      <c r="ACG220" s="490"/>
      <c r="ACH220" s="490"/>
      <c r="ACI220" s="490"/>
      <c r="ACJ220" s="490"/>
      <c r="ACK220" s="490"/>
      <c r="ACL220" s="490"/>
      <c r="ACM220" s="490"/>
      <c r="ACN220" s="490"/>
      <c r="ACO220" s="490"/>
      <c r="ACP220" s="490"/>
      <c r="ACQ220" s="490"/>
      <c r="ACR220" s="490"/>
      <c r="ACS220" s="490"/>
      <c r="ACT220" s="490"/>
      <c r="ACU220" s="490"/>
      <c r="ACV220" s="490"/>
      <c r="ACW220" s="490"/>
      <c r="ACX220" s="490"/>
      <c r="ACY220" s="490"/>
      <c r="ACZ220" s="490"/>
      <c r="ADA220" s="490"/>
      <c r="ADB220" s="490"/>
      <c r="ADC220" s="490"/>
      <c r="ADD220" s="490"/>
      <c r="ADE220" s="490"/>
      <c r="ADF220" s="490"/>
      <c r="ADG220" s="490"/>
      <c r="ADH220" s="490"/>
      <c r="ADI220" s="490"/>
      <c r="ADJ220" s="490"/>
      <c r="ADK220" s="490"/>
      <c r="ADL220" s="490"/>
      <c r="ADM220" s="490"/>
      <c r="ADN220" s="490"/>
      <c r="ADO220" s="490"/>
      <c r="ADP220" s="490"/>
      <c r="ADQ220" s="490"/>
      <c r="ADR220" s="490"/>
      <c r="ADS220" s="490"/>
      <c r="ADT220" s="490"/>
      <c r="ADU220" s="490"/>
      <c r="ADV220" s="490"/>
      <c r="ADW220" s="490"/>
      <c r="ADX220" s="490"/>
      <c r="ADY220" s="490"/>
      <c r="ADZ220" s="490"/>
      <c r="AEA220" s="490"/>
      <c r="AEB220" s="490"/>
      <c r="AEC220" s="490"/>
      <c r="AED220" s="490"/>
      <c r="AEE220" s="490"/>
      <c r="AEF220" s="490"/>
      <c r="AEG220" s="490"/>
      <c r="AEH220" s="490"/>
      <c r="AEI220" s="490"/>
      <c r="AEJ220" s="490"/>
      <c r="AEK220" s="490"/>
      <c r="AEL220" s="490"/>
      <c r="AEM220" s="490"/>
      <c r="AEN220" s="490"/>
      <c r="AEO220" s="490"/>
      <c r="AEP220" s="490"/>
      <c r="AEQ220" s="490"/>
      <c r="AER220" s="490"/>
      <c r="AES220" s="490"/>
      <c r="AET220" s="490"/>
      <c r="AEU220" s="490"/>
      <c r="AEV220" s="490"/>
      <c r="AEW220" s="490"/>
      <c r="AEX220" s="490"/>
      <c r="AEY220" s="490"/>
      <c r="AEZ220" s="490"/>
      <c r="AFA220" s="490"/>
      <c r="AFB220" s="490"/>
      <c r="AFC220" s="490"/>
      <c r="AFD220" s="490"/>
      <c r="AFE220" s="490"/>
      <c r="AFF220" s="490"/>
      <c r="AFG220" s="490"/>
      <c r="AFH220" s="490"/>
      <c r="AFI220" s="490"/>
      <c r="AFJ220" s="490"/>
      <c r="AFK220" s="490"/>
      <c r="AFL220" s="490"/>
      <c r="AFM220" s="490"/>
      <c r="AFN220" s="490"/>
      <c r="AFO220" s="490"/>
      <c r="AFP220" s="490"/>
      <c r="AFQ220" s="490"/>
      <c r="AFR220" s="490"/>
      <c r="AFS220" s="490"/>
      <c r="AFT220" s="490"/>
      <c r="AFU220" s="490"/>
      <c r="AFV220" s="490"/>
      <c r="AFW220" s="490"/>
      <c r="AFX220" s="490"/>
      <c r="AFY220" s="490"/>
      <c r="AFZ220" s="490"/>
      <c r="AGA220" s="490"/>
      <c r="AGB220" s="490"/>
      <c r="AGC220" s="490"/>
      <c r="AGD220" s="490"/>
      <c r="AGE220" s="490"/>
      <c r="AGF220" s="490"/>
      <c r="AGG220" s="490"/>
      <c r="AGH220" s="490"/>
      <c r="AGI220" s="490"/>
      <c r="AGJ220" s="490"/>
      <c r="AGK220" s="490"/>
      <c r="AGL220" s="490"/>
      <c r="AGM220" s="490"/>
      <c r="AGN220" s="490"/>
      <c r="AGO220" s="490"/>
      <c r="AGP220" s="490"/>
      <c r="AGQ220" s="490"/>
      <c r="AGR220" s="490"/>
      <c r="AGS220" s="490"/>
      <c r="AGT220" s="490"/>
      <c r="AGU220" s="490"/>
      <c r="AGV220" s="490"/>
      <c r="AGW220" s="490"/>
      <c r="AGX220" s="490"/>
      <c r="AGY220" s="490"/>
      <c r="AGZ220" s="490"/>
      <c r="AHA220" s="490"/>
      <c r="AHB220" s="490"/>
      <c r="AHC220" s="490"/>
      <c r="AHD220" s="490"/>
      <c r="AHE220" s="490"/>
      <c r="AHF220" s="490"/>
      <c r="AHG220" s="490"/>
      <c r="AHH220" s="490"/>
      <c r="AHI220" s="490"/>
      <c r="AHJ220" s="490"/>
      <c r="AHK220" s="490"/>
      <c r="AHL220" s="490"/>
      <c r="AHM220" s="490"/>
      <c r="AHN220" s="490"/>
      <c r="AHO220" s="490"/>
      <c r="AHP220" s="490"/>
      <c r="AHQ220" s="490"/>
      <c r="AHR220" s="490"/>
      <c r="AHS220" s="490"/>
      <c r="AHT220" s="490"/>
      <c r="AHU220" s="490"/>
      <c r="AHV220" s="490"/>
      <c r="AHW220" s="490"/>
      <c r="AHX220" s="490"/>
      <c r="AHY220" s="490"/>
      <c r="AHZ220" s="490"/>
      <c r="AIA220" s="490"/>
      <c r="AIB220" s="490"/>
      <c r="AIC220" s="490"/>
      <c r="AID220" s="490"/>
      <c r="AIE220" s="490"/>
      <c r="AIF220" s="490"/>
      <c r="AIG220" s="490"/>
      <c r="AIH220" s="490"/>
      <c r="AII220" s="490"/>
      <c r="AIJ220" s="490"/>
      <c r="AIK220" s="490"/>
      <c r="AIL220" s="490"/>
      <c r="AIM220" s="490"/>
      <c r="AIN220" s="490"/>
      <c r="AIO220" s="490"/>
      <c r="AIP220" s="490"/>
      <c r="AIQ220" s="490"/>
      <c r="AIR220" s="490"/>
      <c r="AIS220" s="490"/>
      <c r="AIT220" s="490"/>
      <c r="AIU220" s="490"/>
      <c r="AIV220" s="490"/>
      <c r="AIW220" s="490"/>
      <c r="AIX220" s="490"/>
      <c r="AIY220" s="490"/>
      <c r="AIZ220" s="490"/>
      <c r="AJA220" s="490"/>
      <c r="AJB220" s="490"/>
      <c r="AJC220" s="490"/>
      <c r="AJD220" s="490"/>
      <c r="AJE220" s="490"/>
      <c r="AJF220" s="490"/>
      <c r="AJG220" s="490"/>
      <c r="AJH220" s="490"/>
      <c r="AJI220" s="490"/>
      <c r="AJJ220" s="490"/>
      <c r="AJK220" s="490"/>
      <c r="AJL220" s="490"/>
      <c r="AJM220" s="490"/>
      <c r="AJN220" s="490"/>
      <c r="AJO220" s="490"/>
      <c r="AJP220" s="490"/>
      <c r="AJQ220" s="490"/>
      <c r="AJR220" s="490"/>
      <c r="AJS220" s="490"/>
      <c r="AJT220" s="490"/>
      <c r="AJU220" s="490"/>
      <c r="AJV220" s="490"/>
      <c r="AJW220" s="490"/>
      <c r="AJX220" s="490"/>
      <c r="AJY220" s="490"/>
      <c r="AJZ220" s="490"/>
      <c r="AKA220" s="490"/>
      <c r="AKB220" s="490"/>
      <c r="AKC220" s="490"/>
      <c r="AKD220" s="490"/>
      <c r="AKE220" s="490"/>
      <c r="AKF220" s="490"/>
      <c r="AKG220" s="490"/>
      <c r="AKH220" s="490"/>
      <c r="AKI220" s="490"/>
      <c r="AKJ220" s="490"/>
      <c r="AKK220" s="490"/>
      <c r="AKL220" s="490"/>
      <c r="AKM220" s="490"/>
      <c r="AKN220" s="490"/>
      <c r="AKO220" s="490"/>
      <c r="AKP220" s="490"/>
      <c r="AKQ220" s="490"/>
      <c r="AKR220" s="490"/>
      <c r="AKS220" s="490"/>
      <c r="AKT220" s="490"/>
      <c r="AKU220" s="490"/>
      <c r="AKV220" s="490"/>
      <c r="AKW220" s="490"/>
      <c r="AKX220" s="490"/>
      <c r="AKY220" s="490"/>
      <c r="AKZ220" s="490"/>
      <c r="ALA220" s="490"/>
      <c r="ALB220" s="490"/>
      <c r="ALC220" s="490"/>
      <c r="ALD220" s="490"/>
      <c r="ALE220" s="490"/>
      <c r="ALF220" s="490"/>
      <c r="ALG220" s="490"/>
      <c r="ALH220" s="490"/>
      <c r="ALI220" s="490"/>
      <c r="ALJ220" s="490"/>
      <c r="ALK220" s="490"/>
      <c r="ALL220" s="490"/>
      <c r="ALM220" s="490"/>
      <c r="ALN220" s="490"/>
      <c r="ALO220" s="490"/>
      <c r="ALP220" s="490"/>
      <c r="ALQ220" s="490"/>
      <c r="ALR220" s="490"/>
      <c r="ALS220" s="490"/>
      <c r="ALT220" s="490"/>
      <c r="ALU220" s="490"/>
      <c r="ALV220" s="490"/>
      <c r="ALW220" s="490"/>
      <c r="ALX220" s="490"/>
      <c r="ALY220" s="490"/>
      <c r="ALZ220" s="490"/>
      <c r="AMA220" s="490"/>
      <c r="AMB220" s="490"/>
      <c r="AMC220" s="490"/>
      <c r="AMD220" s="490"/>
      <c r="AME220" s="490"/>
      <c r="AMF220" s="490"/>
      <c r="AMG220" s="490"/>
      <c r="AMH220" s="490"/>
      <c r="AMI220" s="490"/>
      <c r="AMJ220" s="490"/>
      <c r="AMK220" s="490"/>
      <c r="AML220" s="490"/>
      <c r="AMM220" s="490"/>
      <c r="AMN220" s="490"/>
      <c r="AMO220" s="490"/>
      <c r="AMP220" s="490"/>
      <c r="AMQ220" s="490"/>
      <c r="AMR220" s="490"/>
      <c r="AMS220" s="490"/>
      <c r="AMT220" s="490"/>
      <c r="AMU220" s="490"/>
      <c r="AMV220" s="490"/>
      <c r="AMW220" s="490"/>
      <c r="AMX220" s="490"/>
      <c r="AMY220" s="490"/>
      <c r="AMZ220" s="490"/>
      <c r="ANA220" s="490"/>
      <c r="ANB220" s="490"/>
      <c r="ANC220" s="490"/>
      <c r="AND220" s="490"/>
      <c r="ANE220" s="490"/>
      <c r="ANF220" s="490"/>
      <c r="ANG220" s="490"/>
      <c r="ANH220" s="490"/>
      <c r="ANI220" s="490"/>
      <c r="ANJ220" s="490"/>
      <c r="ANK220" s="490"/>
      <c r="ANL220" s="490"/>
      <c r="ANM220" s="490"/>
      <c r="ANN220" s="490"/>
      <c r="ANO220" s="490"/>
      <c r="ANP220" s="490"/>
      <c r="ANQ220" s="490"/>
      <c r="ANR220" s="490"/>
      <c r="ANS220" s="490"/>
      <c r="ANT220" s="490"/>
      <c r="ANU220" s="490"/>
      <c r="ANV220" s="490"/>
      <c r="ANW220" s="490"/>
      <c r="ANX220" s="490"/>
      <c r="ANY220" s="490"/>
      <c r="ANZ220" s="490"/>
      <c r="AOA220" s="490"/>
      <c r="AOB220" s="490"/>
      <c r="AOC220" s="490"/>
      <c r="AOD220" s="490"/>
      <c r="AOE220" s="490"/>
      <c r="AOF220" s="490"/>
      <c r="AOG220" s="490"/>
      <c r="AOH220" s="490"/>
      <c r="AOI220" s="490"/>
      <c r="AOJ220" s="490"/>
      <c r="AOK220" s="490"/>
      <c r="AOL220" s="490"/>
      <c r="AOM220" s="490"/>
      <c r="AON220" s="490"/>
      <c r="AOO220" s="490"/>
      <c r="AOP220" s="490"/>
      <c r="AOQ220" s="490"/>
      <c r="AOR220" s="490"/>
      <c r="AOS220" s="490"/>
      <c r="AOT220" s="490"/>
      <c r="AOU220" s="490"/>
      <c r="AOV220" s="490"/>
      <c r="AOW220" s="490"/>
      <c r="AOX220" s="490"/>
      <c r="AOY220" s="490"/>
      <c r="AOZ220" s="490"/>
      <c r="APA220" s="490"/>
      <c r="APB220" s="490"/>
      <c r="APC220" s="490"/>
      <c r="APD220" s="490"/>
      <c r="APE220" s="490"/>
      <c r="APF220" s="490"/>
      <c r="APG220" s="490"/>
      <c r="APH220" s="490"/>
      <c r="API220" s="490"/>
      <c r="APJ220" s="490"/>
      <c r="APK220" s="490"/>
      <c r="APL220" s="490"/>
      <c r="APM220" s="490"/>
      <c r="APN220" s="490"/>
      <c r="APO220" s="490"/>
      <c r="APP220" s="490"/>
      <c r="APQ220" s="490"/>
      <c r="APR220" s="490"/>
      <c r="APS220" s="490"/>
      <c r="APT220" s="490"/>
      <c r="APU220" s="490"/>
      <c r="APV220" s="490"/>
      <c r="APW220" s="490"/>
      <c r="APX220" s="490"/>
      <c r="APY220" s="490"/>
      <c r="APZ220" s="490"/>
      <c r="AQA220" s="490"/>
      <c r="AQB220" s="490"/>
      <c r="AQC220" s="490"/>
      <c r="AQD220" s="490"/>
      <c r="AQE220" s="490"/>
      <c r="AQF220" s="490"/>
      <c r="AQG220" s="490"/>
      <c r="AQH220" s="490"/>
      <c r="AQI220" s="490"/>
      <c r="AQJ220" s="490"/>
      <c r="AQK220" s="490"/>
      <c r="AQL220" s="490"/>
      <c r="AQM220" s="490"/>
      <c r="AQN220" s="490"/>
      <c r="AQO220" s="490"/>
      <c r="AQP220" s="490"/>
      <c r="AQQ220" s="490"/>
      <c r="AQR220" s="490"/>
      <c r="AQS220" s="490"/>
      <c r="AQT220" s="490"/>
      <c r="AQU220" s="490"/>
      <c r="AQV220" s="490"/>
      <c r="AQW220" s="490"/>
      <c r="AQX220" s="490"/>
      <c r="AQY220" s="490"/>
      <c r="AQZ220" s="490"/>
      <c r="ARA220" s="490"/>
      <c r="ARB220" s="490"/>
      <c r="ARC220" s="490"/>
      <c r="ARD220" s="490"/>
      <c r="ARE220" s="490"/>
      <c r="ARF220" s="490"/>
      <c r="ARG220" s="490"/>
      <c r="ARH220" s="490"/>
      <c r="ARI220" s="490"/>
      <c r="ARJ220" s="490"/>
      <c r="ARK220" s="490"/>
      <c r="ARL220" s="490"/>
      <c r="ARM220" s="490"/>
      <c r="ARN220" s="490"/>
      <c r="ARO220" s="490"/>
      <c r="ARP220" s="490"/>
      <c r="ARQ220" s="490"/>
      <c r="ARR220" s="490"/>
      <c r="ARS220" s="490"/>
      <c r="ART220" s="490"/>
      <c r="ARU220" s="490"/>
      <c r="ARV220" s="490"/>
      <c r="ARW220" s="490"/>
      <c r="ARX220" s="490"/>
      <c r="ARY220" s="490"/>
      <c r="ARZ220" s="490"/>
      <c r="ASA220" s="490"/>
      <c r="ASB220" s="490"/>
      <c r="ASC220" s="490"/>
      <c r="ASD220" s="490"/>
      <c r="ASE220" s="490"/>
      <c r="ASF220" s="490"/>
      <c r="ASG220" s="490"/>
      <c r="ASH220" s="490"/>
      <c r="ASI220" s="490"/>
      <c r="ASJ220" s="490"/>
      <c r="ASK220" s="490"/>
      <c r="ASL220" s="490"/>
      <c r="ASM220" s="490"/>
      <c r="ASN220" s="490"/>
      <c r="ASO220" s="490"/>
      <c r="ASP220" s="490"/>
      <c r="ASQ220" s="490"/>
      <c r="ASR220" s="490"/>
      <c r="ASS220" s="490"/>
      <c r="AST220" s="490"/>
      <c r="ASU220" s="490"/>
      <c r="ASV220" s="490"/>
      <c r="ASW220" s="490"/>
      <c r="ASX220" s="490"/>
      <c r="ASY220" s="490"/>
      <c r="ASZ220" s="490"/>
      <c r="ATA220" s="490"/>
      <c r="ATB220" s="490"/>
      <c r="ATC220" s="490"/>
      <c r="ATD220" s="490"/>
      <c r="ATE220" s="490"/>
      <c r="ATF220" s="490"/>
      <c r="ATG220" s="490"/>
      <c r="ATH220" s="490"/>
      <c r="ATI220" s="490"/>
      <c r="ATJ220" s="490"/>
      <c r="ATK220" s="490"/>
      <c r="ATL220" s="490"/>
      <c r="ATM220" s="490"/>
      <c r="ATN220" s="490"/>
      <c r="ATO220" s="490"/>
      <c r="ATP220" s="490"/>
      <c r="ATQ220" s="490"/>
      <c r="ATR220" s="490"/>
      <c r="ATS220" s="490"/>
      <c r="ATT220" s="490"/>
      <c r="ATU220" s="490"/>
      <c r="ATV220" s="490"/>
      <c r="ATW220" s="490"/>
      <c r="ATX220" s="490"/>
      <c r="ATY220" s="490"/>
      <c r="ATZ220" s="490"/>
      <c r="AUA220" s="490"/>
      <c r="AUB220" s="490"/>
      <c r="AUC220" s="490"/>
      <c r="AUD220" s="490"/>
      <c r="AUE220" s="490"/>
      <c r="AUF220" s="490"/>
      <c r="AUG220" s="490"/>
      <c r="AUH220" s="490"/>
      <c r="AUI220" s="490"/>
      <c r="AUJ220" s="490"/>
      <c r="AUK220" s="490"/>
      <c r="AUL220" s="490"/>
      <c r="AUM220" s="490"/>
      <c r="AUN220" s="490"/>
      <c r="AUO220" s="490"/>
      <c r="AUP220" s="490"/>
      <c r="AUQ220" s="490"/>
      <c r="AUR220" s="490"/>
      <c r="AUS220" s="490"/>
      <c r="AUT220" s="490"/>
      <c r="AUU220" s="490"/>
      <c r="AUV220" s="490"/>
      <c r="AUW220" s="490"/>
      <c r="AUX220" s="490"/>
      <c r="AUY220" s="490"/>
      <c r="AUZ220" s="490"/>
      <c r="AVA220" s="490"/>
      <c r="AVB220" s="490"/>
      <c r="AVC220" s="490"/>
      <c r="AVD220" s="490"/>
      <c r="AVE220" s="490"/>
      <c r="AVF220" s="490"/>
      <c r="AVG220" s="490"/>
      <c r="AVH220" s="490"/>
      <c r="AVI220" s="490"/>
      <c r="AVJ220" s="490"/>
      <c r="AVK220" s="490"/>
      <c r="AVL220" s="490"/>
      <c r="AVM220" s="490"/>
      <c r="AVN220" s="490"/>
      <c r="AVO220" s="490"/>
      <c r="AVP220" s="490"/>
      <c r="AVQ220" s="490"/>
      <c r="AVR220" s="490"/>
      <c r="AVS220" s="490"/>
      <c r="AVT220" s="490"/>
      <c r="AVU220" s="490"/>
      <c r="AVV220" s="490"/>
      <c r="AVW220" s="490"/>
      <c r="AVX220" s="490"/>
      <c r="AVY220" s="490"/>
      <c r="AVZ220" s="490"/>
      <c r="AWA220" s="490"/>
      <c r="AWB220" s="490"/>
      <c r="AWC220" s="490"/>
      <c r="AWD220" s="490"/>
      <c r="AWE220" s="490"/>
      <c r="AWF220" s="490"/>
      <c r="AWG220" s="490"/>
      <c r="AWH220" s="490"/>
      <c r="AWI220" s="490"/>
      <c r="AWJ220" s="490"/>
      <c r="AWK220" s="490"/>
      <c r="AWL220" s="490"/>
      <c r="AWM220" s="490"/>
      <c r="AWN220" s="490"/>
      <c r="AWO220" s="490"/>
      <c r="AWP220" s="490"/>
      <c r="AWQ220" s="490"/>
      <c r="AWR220" s="490"/>
      <c r="AWS220" s="490"/>
      <c r="AWT220" s="490"/>
      <c r="AWU220" s="490"/>
      <c r="AWV220" s="490"/>
      <c r="AWW220" s="490"/>
      <c r="AWX220" s="490"/>
      <c r="AWY220" s="490"/>
      <c r="AWZ220" s="490"/>
      <c r="AXA220" s="490"/>
      <c r="AXB220" s="490"/>
      <c r="AXC220" s="490"/>
      <c r="AXD220" s="490"/>
      <c r="AXE220" s="490"/>
      <c r="AXF220" s="490"/>
      <c r="AXG220" s="490"/>
      <c r="AXH220" s="490"/>
      <c r="AXI220" s="490"/>
      <c r="AXJ220" s="490"/>
      <c r="AXK220" s="490"/>
      <c r="AXL220" s="490"/>
      <c r="AXM220" s="490"/>
      <c r="AXN220" s="490"/>
      <c r="AXO220" s="490"/>
      <c r="AXP220" s="490"/>
      <c r="AXQ220" s="490"/>
      <c r="AXR220" s="490"/>
      <c r="AXS220" s="490"/>
      <c r="AXT220" s="490"/>
      <c r="AXU220" s="490"/>
      <c r="AXV220" s="490"/>
      <c r="AXW220" s="490"/>
      <c r="AXX220" s="490"/>
      <c r="AXY220" s="490"/>
      <c r="AXZ220" s="490"/>
      <c r="AYA220" s="490"/>
      <c r="AYB220" s="490"/>
      <c r="AYC220" s="490"/>
      <c r="AYD220" s="490"/>
      <c r="AYE220" s="490"/>
      <c r="AYF220" s="490"/>
      <c r="AYG220" s="490"/>
      <c r="AYH220" s="490"/>
      <c r="AYI220" s="490"/>
      <c r="AYJ220" s="490"/>
      <c r="AYK220" s="490"/>
      <c r="AYL220" s="490"/>
      <c r="AYM220" s="490"/>
      <c r="AYN220" s="490"/>
      <c r="AYO220" s="490"/>
      <c r="AYP220" s="490"/>
      <c r="AYQ220" s="490"/>
      <c r="AYR220" s="490"/>
      <c r="AYS220" s="490"/>
      <c r="AYT220" s="490"/>
      <c r="AYU220" s="490"/>
      <c r="AYV220" s="490"/>
      <c r="AYW220" s="490"/>
      <c r="AYX220" s="490"/>
      <c r="AYY220" s="490"/>
      <c r="AYZ220" s="490"/>
      <c r="AZA220" s="490"/>
      <c r="AZB220" s="490"/>
      <c r="AZC220" s="490"/>
      <c r="AZD220" s="490"/>
      <c r="AZE220" s="490"/>
      <c r="AZF220" s="490"/>
      <c r="AZG220" s="490"/>
      <c r="AZH220" s="490"/>
      <c r="AZI220" s="490"/>
      <c r="AZJ220" s="490"/>
      <c r="AZK220" s="490"/>
      <c r="AZL220" s="490"/>
      <c r="AZM220" s="490"/>
      <c r="AZN220" s="490"/>
      <c r="AZO220" s="490"/>
      <c r="AZP220" s="490"/>
      <c r="AZQ220" s="490"/>
      <c r="AZR220" s="490"/>
      <c r="AZS220" s="490"/>
      <c r="AZT220" s="490"/>
      <c r="AZU220" s="490"/>
      <c r="AZV220" s="490"/>
      <c r="AZW220" s="490"/>
      <c r="AZX220" s="490"/>
      <c r="AZY220" s="490"/>
      <c r="AZZ220" s="490"/>
      <c r="BAA220" s="490"/>
      <c r="BAB220" s="490"/>
      <c r="BAC220" s="490"/>
      <c r="BAD220" s="490"/>
      <c r="BAE220" s="490"/>
      <c r="BAF220" s="490"/>
      <c r="BAG220" s="490"/>
      <c r="BAH220" s="490"/>
      <c r="BAI220" s="490"/>
      <c r="BAJ220" s="490"/>
      <c r="BAK220" s="490"/>
      <c r="BAL220" s="490"/>
      <c r="BAM220" s="490"/>
      <c r="BAN220" s="490"/>
      <c r="BAO220" s="490"/>
      <c r="BAP220" s="490"/>
      <c r="BAQ220" s="490"/>
      <c r="BAR220" s="490"/>
      <c r="BAS220" s="490"/>
      <c r="BAT220" s="490"/>
      <c r="BAU220" s="490"/>
      <c r="BAV220" s="490"/>
      <c r="BAW220" s="490"/>
      <c r="BAX220" s="490"/>
      <c r="BAY220" s="490"/>
      <c r="BAZ220" s="490"/>
      <c r="BBA220" s="490"/>
      <c r="BBB220" s="490"/>
      <c r="BBC220" s="490"/>
      <c r="BBD220" s="490"/>
      <c r="BBE220" s="490"/>
      <c r="BBF220" s="490"/>
      <c r="BBG220" s="490"/>
      <c r="BBH220" s="490"/>
      <c r="BBI220" s="490"/>
      <c r="BBJ220" s="490"/>
      <c r="BBK220" s="490"/>
      <c r="BBL220" s="490"/>
      <c r="BBM220" s="490"/>
      <c r="BBN220" s="490"/>
      <c r="BBO220" s="490"/>
      <c r="BBP220" s="490"/>
      <c r="BBQ220" s="490"/>
      <c r="BBR220" s="490"/>
      <c r="BBS220" s="490"/>
      <c r="BBT220" s="490"/>
      <c r="BBU220" s="490"/>
      <c r="BBV220" s="490"/>
      <c r="BBW220" s="490"/>
      <c r="BBX220" s="490"/>
      <c r="BBY220" s="490"/>
      <c r="BBZ220" s="490"/>
      <c r="BCA220" s="490"/>
      <c r="BCB220" s="490"/>
      <c r="BCC220" s="490"/>
      <c r="BCD220" s="490"/>
      <c r="BCE220" s="490"/>
      <c r="BCF220" s="490"/>
      <c r="BCG220" s="490"/>
      <c r="BCH220" s="490"/>
      <c r="BCI220" s="490"/>
      <c r="BCJ220" s="490"/>
      <c r="BCK220" s="490"/>
      <c r="BCL220" s="490"/>
      <c r="BCM220" s="490"/>
      <c r="BCN220" s="490"/>
      <c r="BCO220" s="490"/>
      <c r="BCP220" s="490"/>
      <c r="BCQ220" s="490"/>
      <c r="BCR220" s="490"/>
      <c r="BCS220" s="490"/>
      <c r="BCT220" s="490"/>
      <c r="BCU220" s="490"/>
      <c r="BCV220" s="490"/>
      <c r="BCW220" s="490"/>
      <c r="BCX220" s="490"/>
      <c r="BCY220" s="490"/>
      <c r="BCZ220" s="490"/>
      <c r="BDA220" s="490"/>
      <c r="BDB220" s="490"/>
      <c r="BDC220" s="490"/>
      <c r="BDD220" s="490"/>
      <c r="BDE220" s="490"/>
      <c r="BDF220" s="490"/>
      <c r="BDG220" s="490"/>
      <c r="BDH220" s="490"/>
      <c r="BDI220" s="490"/>
      <c r="BDJ220" s="490"/>
      <c r="BDK220" s="490"/>
      <c r="BDL220" s="490"/>
      <c r="BDM220" s="490"/>
      <c r="BDN220" s="490"/>
      <c r="BDO220" s="490"/>
      <c r="BDP220" s="490"/>
      <c r="BDQ220" s="490"/>
      <c r="BDR220" s="490"/>
      <c r="BDS220" s="490"/>
      <c r="BDT220" s="490"/>
      <c r="BDU220" s="490"/>
      <c r="BDV220" s="490"/>
      <c r="BDW220" s="490"/>
      <c r="BDX220" s="490"/>
      <c r="BDY220" s="490"/>
      <c r="BDZ220" s="490"/>
      <c r="BEA220" s="490"/>
      <c r="BEB220" s="490"/>
      <c r="BEC220" s="490"/>
      <c r="BED220" s="490"/>
      <c r="BEE220" s="490"/>
      <c r="BEF220" s="490"/>
      <c r="BEG220" s="490"/>
      <c r="BEH220" s="490"/>
      <c r="BEI220" s="490"/>
      <c r="BEJ220" s="490"/>
      <c r="BEK220" s="490"/>
      <c r="BEL220" s="490"/>
      <c r="BEM220" s="490"/>
      <c r="BEN220" s="490"/>
      <c r="BEO220" s="490"/>
      <c r="BEP220" s="490"/>
      <c r="BEQ220" s="490"/>
      <c r="BER220" s="490"/>
      <c r="BES220" s="490"/>
      <c r="BET220" s="490"/>
      <c r="BEU220" s="490"/>
      <c r="BEV220" s="490"/>
      <c r="BEW220" s="490"/>
      <c r="BEX220" s="490"/>
      <c r="BEY220" s="490"/>
      <c r="BEZ220" s="490"/>
      <c r="BFA220" s="490"/>
      <c r="BFB220" s="490"/>
      <c r="BFC220" s="490"/>
      <c r="BFD220" s="490"/>
      <c r="BFE220" s="490"/>
      <c r="BFF220" s="490"/>
      <c r="BFG220" s="490"/>
      <c r="BFH220" s="490"/>
      <c r="BFI220" s="490"/>
      <c r="BFJ220" s="490"/>
      <c r="BFK220" s="490"/>
      <c r="BFL220" s="490"/>
      <c r="BFM220" s="490"/>
      <c r="BFN220" s="490"/>
      <c r="BFO220" s="490"/>
      <c r="BFP220" s="490"/>
      <c r="BFQ220" s="490"/>
      <c r="BFR220" s="490"/>
      <c r="BFS220" s="490"/>
      <c r="BFT220" s="490"/>
      <c r="BFU220" s="490"/>
      <c r="BFV220" s="490"/>
      <c r="BFW220" s="490"/>
      <c r="BFX220" s="490"/>
      <c r="BFY220" s="490"/>
      <c r="BFZ220" s="490"/>
      <c r="BGA220" s="490"/>
      <c r="BGB220" s="490"/>
      <c r="BGC220" s="490"/>
      <c r="BGD220" s="490"/>
      <c r="BGE220" s="490"/>
      <c r="BGF220" s="490"/>
      <c r="BGG220" s="490"/>
      <c r="BGH220" s="490"/>
      <c r="BGI220" s="490"/>
      <c r="BGJ220" s="490"/>
      <c r="BGK220" s="490"/>
      <c r="BGL220" s="490"/>
      <c r="BGM220" s="490"/>
      <c r="BGN220" s="490"/>
      <c r="BGO220" s="490"/>
      <c r="BGP220" s="490"/>
      <c r="BGQ220" s="490"/>
      <c r="BGR220" s="490"/>
      <c r="BGS220" s="490"/>
      <c r="BGT220" s="490"/>
      <c r="BGU220" s="490"/>
      <c r="BGV220" s="490"/>
      <c r="BGW220" s="490"/>
      <c r="BGX220" s="490"/>
      <c r="BGY220" s="490"/>
      <c r="BGZ220" s="490"/>
      <c r="BHA220" s="490"/>
      <c r="BHB220" s="490"/>
      <c r="BHC220" s="490"/>
      <c r="BHD220" s="490"/>
      <c r="BHE220" s="490"/>
      <c r="BHF220" s="490"/>
      <c r="BHG220" s="490"/>
      <c r="BHH220" s="490"/>
      <c r="BHI220" s="490"/>
      <c r="BHJ220" s="490"/>
      <c r="BHK220" s="490"/>
      <c r="BHL220" s="490"/>
      <c r="BHM220" s="490"/>
      <c r="BHN220" s="490"/>
      <c r="BHO220" s="490"/>
      <c r="BHP220" s="490"/>
      <c r="BHQ220" s="490"/>
      <c r="BHR220" s="490"/>
      <c r="BHS220" s="490"/>
      <c r="BHT220" s="490"/>
      <c r="BHU220" s="490"/>
      <c r="BHV220" s="490"/>
      <c r="BHW220" s="490"/>
      <c r="BHX220" s="490"/>
      <c r="BHY220" s="490"/>
      <c r="BHZ220" s="490"/>
      <c r="BIA220" s="490"/>
      <c r="BIB220" s="490"/>
      <c r="BIC220" s="490"/>
      <c r="BID220" s="490"/>
      <c r="BIE220" s="490"/>
      <c r="BIF220" s="490"/>
      <c r="BIG220" s="490"/>
      <c r="BIH220" s="490"/>
      <c r="BII220" s="490"/>
      <c r="BIJ220" s="490"/>
      <c r="BIK220" s="490"/>
      <c r="BIL220" s="490"/>
      <c r="BIM220" s="490"/>
      <c r="BIN220" s="490"/>
      <c r="BIO220" s="490"/>
      <c r="BIP220" s="490"/>
      <c r="BIQ220" s="490"/>
      <c r="BIR220" s="490"/>
      <c r="BIS220" s="490"/>
      <c r="BIT220" s="490"/>
      <c r="BIU220" s="490"/>
      <c r="BIV220" s="490"/>
      <c r="BIW220" s="490"/>
      <c r="BIX220" s="490"/>
      <c r="BIY220" s="490"/>
      <c r="BIZ220" s="490"/>
      <c r="BJA220" s="490"/>
      <c r="BJB220" s="490"/>
      <c r="BJC220" s="490"/>
      <c r="BJD220" s="490"/>
      <c r="BJE220" s="490"/>
      <c r="BJF220" s="490"/>
      <c r="BJG220" s="490"/>
      <c r="BJH220" s="490"/>
      <c r="BJI220" s="490"/>
      <c r="BJJ220" s="490"/>
      <c r="BJK220" s="490"/>
      <c r="BJL220" s="490"/>
      <c r="BJM220" s="490"/>
      <c r="BJN220" s="490"/>
      <c r="BJO220" s="490"/>
      <c r="BJP220" s="490"/>
      <c r="BJQ220" s="490"/>
      <c r="BJR220" s="490"/>
      <c r="BJS220" s="490"/>
      <c r="BJT220" s="490"/>
      <c r="BJU220" s="490"/>
      <c r="BJV220" s="490"/>
      <c r="BJW220" s="490"/>
      <c r="BJX220" s="490"/>
      <c r="BJY220" s="490"/>
      <c r="BJZ220" s="490"/>
      <c r="BKA220" s="490"/>
      <c r="BKB220" s="490"/>
      <c r="BKC220" s="490"/>
      <c r="BKD220" s="490"/>
      <c r="BKE220" s="490"/>
      <c r="BKF220" s="490"/>
      <c r="BKG220" s="490"/>
      <c r="BKH220" s="490"/>
      <c r="BKI220" s="490"/>
      <c r="BKJ220" s="490"/>
      <c r="BKK220" s="490"/>
      <c r="BKL220" s="490"/>
      <c r="BKM220" s="490"/>
      <c r="BKN220" s="490"/>
      <c r="BKO220" s="490"/>
      <c r="BKP220" s="490"/>
      <c r="BKQ220" s="490"/>
      <c r="BKR220" s="490"/>
      <c r="BKS220" s="490"/>
      <c r="BKT220" s="490"/>
      <c r="BKU220" s="490"/>
      <c r="BKV220" s="490"/>
      <c r="BKW220" s="490"/>
      <c r="BKX220" s="490"/>
      <c r="BKY220" s="490"/>
      <c r="BKZ220" s="490"/>
      <c r="BLA220" s="490"/>
      <c r="BLB220" s="490"/>
      <c r="BLC220" s="490"/>
      <c r="BLD220" s="490"/>
      <c r="BLE220" s="490"/>
      <c r="BLF220" s="490"/>
      <c r="BLG220" s="490"/>
      <c r="BLH220" s="490"/>
      <c r="BLI220" s="490"/>
      <c r="BLJ220" s="490"/>
      <c r="BLK220" s="490"/>
      <c r="BLL220" s="490"/>
      <c r="BLM220" s="490"/>
      <c r="BLN220" s="490"/>
      <c r="BLO220" s="490"/>
      <c r="BLP220" s="490"/>
      <c r="BLQ220" s="490"/>
      <c r="BLR220" s="490"/>
      <c r="BLS220" s="490"/>
      <c r="BLT220" s="490"/>
      <c r="BLU220" s="490"/>
      <c r="BLV220" s="490"/>
      <c r="BLW220" s="490"/>
      <c r="BLX220" s="490"/>
      <c r="BLY220" s="490"/>
      <c r="BLZ220" s="490"/>
      <c r="BMA220" s="490"/>
      <c r="BMB220" s="490"/>
      <c r="BMC220" s="490"/>
      <c r="BMD220" s="490"/>
      <c r="BME220" s="490"/>
      <c r="BMF220" s="490"/>
      <c r="BMG220" s="490"/>
      <c r="BMH220" s="490"/>
      <c r="BMI220" s="490"/>
      <c r="BMJ220" s="490"/>
      <c r="BMK220" s="490"/>
      <c r="BML220" s="490"/>
      <c r="BMM220" s="490"/>
      <c r="BMN220" s="490"/>
      <c r="BMO220" s="490"/>
      <c r="BMP220" s="490"/>
      <c r="BMQ220" s="490"/>
      <c r="BMR220" s="490"/>
      <c r="BMS220" s="490"/>
      <c r="BMT220" s="490"/>
      <c r="BMU220" s="490"/>
      <c r="BMV220" s="490"/>
      <c r="BMW220" s="490"/>
      <c r="BMX220" s="490"/>
      <c r="BMY220" s="490"/>
      <c r="BMZ220" s="490"/>
      <c r="BNA220" s="490"/>
      <c r="BNB220" s="490"/>
      <c r="BNC220" s="490"/>
      <c r="BND220" s="490"/>
      <c r="BNE220" s="490"/>
      <c r="BNF220" s="490"/>
      <c r="BNG220" s="490"/>
      <c r="BNH220" s="490"/>
      <c r="BNI220" s="490"/>
      <c r="BNJ220" s="490"/>
      <c r="BNK220" s="490"/>
      <c r="BNL220" s="490"/>
      <c r="BNM220" s="490"/>
      <c r="BNN220" s="490"/>
      <c r="BNO220" s="490"/>
      <c r="BNP220" s="490"/>
      <c r="BNQ220" s="490"/>
      <c r="BNR220" s="490"/>
      <c r="BNS220" s="490"/>
      <c r="BNT220" s="490"/>
      <c r="BNU220" s="490"/>
      <c r="BNV220" s="490"/>
      <c r="BNW220" s="490"/>
      <c r="BNX220" s="490"/>
      <c r="BNY220" s="490"/>
      <c r="BNZ220" s="490"/>
      <c r="BOA220" s="490"/>
      <c r="BOB220" s="490"/>
      <c r="BOC220" s="490"/>
      <c r="BOD220" s="490"/>
      <c r="BOE220" s="490"/>
      <c r="BOF220" s="490"/>
      <c r="BOG220" s="490"/>
      <c r="BOH220" s="490"/>
      <c r="BOI220" s="490"/>
      <c r="BOJ220" s="490"/>
      <c r="BOK220" s="490"/>
      <c r="BOL220" s="490"/>
      <c r="BOM220" s="490"/>
      <c r="BON220" s="490"/>
      <c r="BOO220" s="490"/>
      <c r="BOP220" s="490"/>
      <c r="BOQ220" s="490"/>
      <c r="BOR220" s="490"/>
      <c r="BOS220" s="490"/>
      <c r="BOT220" s="490"/>
      <c r="BOU220" s="490"/>
      <c r="BOV220" s="490"/>
      <c r="BOW220" s="490"/>
      <c r="BOX220" s="490"/>
      <c r="BOY220" s="490"/>
      <c r="BOZ220" s="490"/>
      <c r="BPA220" s="490"/>
      <c r="BPB220" s="490"/>
      <c r="BPC220" s="490"/>
      <c r="BPD220" s="490"/>
      <c r="BPE220" s="490"/>
      <c r="BPF220" s="490"/>
      <c r="BPG220" s="490"/>
      <c r="BPH220" s="490"/>
      <c r="BPI220" s="490"/>
      <c r="BPJ220" s="490"/>
      <c r="BPK220" s="490"/>
      <c r="BPL220" s="490"/>
      <c r="BPM220" s="490"/>
      <c r="BPN220" s="490"/>
      <c r="BPO220" s="490"/>
      <c r="BPP220" s="490"/>
      <c r="BPQ220" s="490"/>
      <c r="BPR220" s="490"/>
      <c r="BPS220" s="490"/>
      <c r="BPT220" s="490"/>
      <c r="BPU220" s="490"/>
      <c r="BPV220" s="490"/>
      <c r="BPW220" s="490"/>
      <c r="BPX220" s="490"/>
      <c r="BPY220" s="490"/>
      <c r="BPZ220" s="490"/>
      <c r="BQA220" s="490"/>
      <c r="BQB220" s="490"/>
      <c r="BQC220" s="490"/>
      <c r="BQD220" s="490"/>
      <c r="BQE220" s="490"/>
      <c r="BQF220" s="490"/>
      <c r="BQG220" s="490"/>
      <c r="BQH220" s="490"/>
      <c r="BQI220" s="490"/>
      <c r="BQJ220" s="490"/>
      <c r="BQK220" s="490"/>
      <c r="BQL220" s="490"/>
      <c r="BQM220" s="490"/>
      <c r="BQN220" s="490"/>
      <c r="BQO220" s="490"/>
      <c r="BQP220" s="490"/>
      <c r="BQQ220" s="490"/>
      <c r="BQR220" s="490"/>
      <c r="BQS220" s="490"/>
      <c r="BQT220" s="490"/>
      <c r="BQU220" s="490"/>
      <c r="BQV220" s="490"/>
      <c r="BQW220" s="490"/>
      <c r="BQX220" s="490"/>
      <c r="BQY220" s="490"/>
      <c r="BQZ220" s="490"/>
      <c r="BRA220" s="490"/>
      <c r="BRB220" s="490"/>
      <c r="BRC220" s="490"/>
      <c r="BRD220" s="490"/>
      <c r="BRE220" s="490"/>
      <c r="BRF220" s="490"/>
      <c r="BRG220" s="490"/>
      <c r="BRH220" s="490"/>
      <c r="BRI220" s="490"/>
      <c r="BRJ220" s="490"/>
      <c r="BRK220" s="490"/>
      <c r="BRL220" s="490"/>
      <c r="BRM220" s="490"/>
      <c r="BRN220" s="490"/>
      <c r="BRO220" s="490"/>
      <c r="BRP220" s="490"/>
      <c r="BRQ220" s="490"/>
      <c r="BRR220" s="490"/>
      <c r="BRS220" s="490"/>
      <c r="BRT220" s="490"/>
      <c r="BRU220" s="490"/>
      <c r="BRV220" s="490"/>
      <c r="BRW220" s="490"/>
      <c r="BRX220" s="490"/>
      <c r="BRY220" s="490"/>
      <c r="BRZ220" s="490"/>
      <c r="BSA220" s="490"/>
      <c r="BSB220" s="490"/>
      <c r="BSC220" s="490"/>
      <c r="BSD220" s="490"/>
      <c r="BSE220" s="490"/>
      <c r="BSF220" s="490"/>
      <c r="BSG220" s="490"/>
      <c r="BSH220" s="490"/>
      <c r="BSI220" s="490"/>
      <c r="BSJ220" s="490"/>
      <c r="BSK220" s="490"/>
      <c r="BSL220" s="490"/>
      <c r="BSM220" s="490"/>
      <c r="BSN220" s="490"/>
      <c r="BSO220" s="490"/>
      <c r="BSP220" s="490"/>
      <c r="BSQ220" s="490"/>
      <c r="BSR220" s="490"/>
      <c r="BSS220" s="490"/>
      <c r="BST220" s="490"/>
      <c r="BSU220" s="490"/>
      <c r="BSV220" s="490"/>
      <c r="BSW220" s="490"/>
      <c r="BSX220" s="490"/>
      <c r="BSY220" s="490"/>
      <c r="BSZ220" s="490"/>
      <c r="BTA220" s="490"/>
      <c r="BTB220" s="490"/>
      <c r="BTC220" s="490"/>
      <c r="BTD220" s="490"/>
      <c r="BTE220" s="490"/>
      <c r="BTF220" s="490"/>
      <c r="BTG220" s="490"/>
      <c r="BTH220" s="490"/>
      <c r="BTI220" s="490"/>
      <c r="BTJ220" s="490"/>
      <c r="BTK220" s="490"/>
      <c r="BTL220" s="490"/>
      <c r="BTM220" s="490"/>
      <c r="BTN220" s="490"/>
      <c r="BTO220" s="490"/>
      <c r="BTP220" s="490"/>
      <c r="BTQ220" s="490"/>
      <c r="BTR220" s="490"/>
      <c r="BTS220" s="490"/>
      <c r="BTT220" s="490"/>
      <c r="BTU220" s="490"/>
      <c r="BTV220" s="490"/>
      <c r="BTW220" s="490"/>
      <c r="BTX220" s="490"/>
      <c r="BTY220" s="490"/>
      <c r="BTZ220" s="490"/>
      <c r="BUA220" s="490"/>
      <c r="BUB220" s="490"/>
      <c r="BUC220" s="490"/>
      <c r="BUD220" s="490"/>
      <c r="BUE220" s="490"/>
      <c r="BUF220" s="490"/>
      <c r="BUG220" s="490"/>
      <c r="BUH220" s="490"/>
      <c r="BUI220" s="490"/>
      <c r="BUJ220" s="490"/>
      <c r="BUK220" s="490"/>
      <c r="BUL220" s="490"/>
      <c r="BUM220" s="490"/>
      <c r="BUN220" s="490"/>
      <c r="BUO220" s="490"/>
      <c r="BUP220" s="490"/>
      <c r="BUQ220" s="490"/>
      <c r="BUR220" s="490"/>
      <c r="BUS220" s="490"/>
      <c r="BUT220" s="490"/>
      <c r="BUU220" s="490"/>
      <c r="BUV220" s="490"/>
      <c r="BUW220" s="490"/>
      <c r="BUX220" s="490"/>
      <c r="BUY220" s="490"/>
      <c r="BUZ220" s="490"/>
      <c r="BVA220" s="490"/>
      <c r="BVB220" s="490"/>
      <c r="BVC220" s="490"/>
      <c r="BVD220" s="490"/>
      <c r="BVE220" s="490"/>
      <c r="BVF220" s="490"/>
      <c r="BVG220" s="490"/>
      <c r="BVH220" s="490"/>
      <c r="BVI220" s="490"/>
      <c r="BVJ220" s="490"/>
      <c r="BVK220" s="490"/>
      <c r="BVL220" s="490"/>
      <c r="BVM220" s="490"/>
      <c r="BVN220" s="490"/>
      <c r="BVO220" s="490"/>
      <c r="BVP220" s="490"/>
      <c r="BVQ220" s="490"/>
      <c r="BVR220" s="490"/>
      <c r="BVS220" s="490"/>
      <c r="BVT220" s="490"/>
      <c r="BVU220" s="490"/>
      <c r="BVV220" s="490"/>
      <c r="BVW220" s="490"/>
      <c r="BVX220" s="490"/>
      <c r="BVY220" s="490"/>
      <c r="BVZ220" s="490"/>
      <c r="BWA220" s="490"/>
      <c r="BWB220" s="490"/>
      <c r="BWC220" s="490"/>
      <c r="BWD220" s="490"/>
      <c r="BWE220" s="490"/>
      <c r="BWF220" s="490"/>
      <c r="BWG220" s="490"/>
      <c r="BWH220" s="490"/>
      <c r="BWI220" s="490"/>
      <c r="BWJ220" s="490"/>
      <c r="BWK220" s="490"/>
      <c r="BWL220" s="490"/>
      <c r="BWM220" s="490"/>
      <c r="BWN220" s="490"/>
      <c r="BWO220" s="490"/>
      <c r="BWP220" s="490"/>
      <c r="BWQ220" s="490"/>
      <c r="BWR220" s="490"/>
      <c r="BWS220" s="490"/>
      <c r="BWT220" s="490"/>
      <c r="BWU220" s="490"/>
      <c r="BWV220" s="490"/>
      <c r="BWW220" s="490"/>
      <c r="BWX220" s="490"/>
      <c r="BWY220" s="490"/>
      <c r="BWZ220" s="490"/>
      <c r="BXA220" s="490"/>
      <c r="BXB220" s="490"/>
      <c r="BXC220" s="490"/>
      <c r="BXD220" s="490"/>
      <c r="BXE220" s="490"/>
      <c r="BXF220" s="490"/>
      <c r="BXG220" s="490"/>
      <c r="BXH220" s="490"/>
      <c r="BXI220" s="490"/>
      <c r="BXJ220" s="490"/>
      <c r="BXK220" s="490"/>
      <c r="BXL220" s="490"/>
      <c r="BXM220" s="490"/>
      <c r="BXN220" s="490"/>
      <c r="BXO220" s="490"/>
      <c r="BXP220" s="490"/>
      <c r="BXQ220" s="490"/>
      <c r="BXR220" s="490"/>
      <c r="BXS220" s="490"/>
      <c r="BXT220" s="490"/>
      <c r="BXU220" s="490"/>
      <c r="BXV220" s="490"/>
      <c r="BXW220" s="490"/>
      <c r="BXX220" s="490"/>
      <c r="BXY220" s="490"/>
      <c r="BXZ220" s="490"/>
      <c r="BYA220" s="490"/>
      <c r="BYB220" s="490"/>
      <c r="BYC220" s="490"/>
      <c r="BYD220" s="490"/>
      <c r="BYE220" s="490"/>
      <c r="BYF220" s="490"/>
      <c r="BYG220" s="490"/>
      <c r="BYH220" s="490"/>
      <c r="BYI220" s="490"/>
      <c r="BYJ220" s="490"/>
      <c r="BYK220" s="490"/>
      <c r="BYL220" s="490"/>
      <c r="BYM220" s="490"/>
      <c r="BYN220" s="490"/>
      <c r="BYO220" s="490"/>
      <c r="BYP220" s="490"/>
      <c r="BYQ220" s="490"/>
      <c r="BYR220" s="490"/>
      <c r="BYS220" s="490"/>
      <c r="BYT220" s="490"/>
      <c r="BYU220" s="490"/>
      <c r="BYV220" s="490"/>
      <c r="BYW220" s="490"/>
      <c r="BYX220" s="490"/>
      <c r="BYY220" s="490"/>
      <c r="BYZ220" s="490"/>
      <c r="BZA220" s="490"/>
      <c r="BZB220" s="490"/>
      <c r="BZC220" s="490"/>
      <c r="BZD220" s="490"/>
      <c r="BZE220" s="490"/>
      <c r="BZF220" s="490"/>
      <c r="BZG220" s="490"/>
      <c r="BZH220" s="490"/>
      <c r="BZI220" s="490"/>
      <c r="BZJ220" s="490"/>
      <c r="BZK220" s="490"/>
      <c r="BZL220" s="490"/>
      <c r="BZM220" s="490"/>
      <c r="BZN220" s="490"/>
      <c r="BZO220" s="490"/>
      <c r="BZP220" s="490"/>
      <c r="BZQ220" s="490"/>
      <c r="BZR220" s="490"/>
      <c r="BZS220" s="490"/>
      <c r="BZT220" s="490"/>
      <c r="BZU220" s="490"/>
      <c r="BZV220" s="490"/>
      <c r="BZW220" s="490"/>
      <c r="BZX220" s="490"/>
      <c r="BZY220" s="490"/>
      <c r="BZZ220" s="490"/>
      <c r="CAA220" s="490"/>
      <c r="CAB220" s="490"/>
      <c r="CAC220" s="490"/>
      <c r="CAD220" s="490"/>
      <c r="CAE220" s="490"/>
      <c r="CAF220" s="490"/>
      <c r="CAG220" s="490"/>
      <c r="CAH220" s="490"/>
      <c r="CAI220" s="490"/>
      <c r="CAJ220" s="490"/>
      <c r="CAK220" s="490"/>
      <c r="CAL220" s="490"/>
      <c r="CAM220" s="490"/>
      <c r="CAN220" s="490"/>
      <c r="CAO220" s="490"/>
      <c r="CAP220" s="490"/>
      <c r="CAQ220" s="490"/>
      <c r="CAR220" s="490"/>
      <c r="CAS220" s="490"/>
      <c r="CAT220" s="490"/>
      <c r="CAU220" s="490"/>
      <c r="CAV220" s="490"/>
      <c r="CAW220" s="490"/>
      <c r="CAX220" s="490"/>
      <c r="CAY220" s="490"/>
      <c r="CAZ220" s="490"/>
      <c r="CBA220" s="490"/>
      <c r="CBB220" s="490"/>
      <c r="CBC220" s="490"/>
      <c r="CBD220" s="490"/>
      <c r="CBE220" s="490"/>
      <c r="CBF220" s="490"/>
      <c r="CBG220" s="490"/>
      <c r="CBH220" s="490"/>
      <c r="CBI220" s="490"/>
      <c r="CBJ220" s="490"/>
      <c r="CBK220" s="490"/>
      <c r="CBL220" s="490"/>
      <c r="CBM220" s="490"/>
      <c r="CBN220" s="490"/>
      <c r="CBO220" s="490"/>
      <c r="CBP220" s="490"/>
      <c r="CBQ220" s="490"/>
      <c r="CBR220" s="490"/>
      <c r="CBS220" s="490"/>
      <c r="CBT220" s="490"/>
      <c r="CBU220" s="490"/>
      <c r="CBV220" s="490"/>
      <c r="CBW220" s="490"/>
      <c r="CBX220" s="490"/>
      <c r="CBY220" s="490"/>
      <c r="CBZ220" s="490"/>
      <c r="CCA220" s="490"/>
      <c r="CCB220" s="490"/>
      <c r="CCC220" s="490"/>
      <c r="CCD220" s="490"/>
      <c r="CCE220" s="490"/>
      <c r="CCF220" s="490"/>
      <c r="CCG220" s="490"/>
      <c r="CCH220" s="490"/>
      <c r="CCI220" s="490"/>
      <c r="CCJ220" s="490"/>
      <c r="CCK220" s="490"/>
      <c r="CCL220" s="490"/>
      <c r="CCM220" s="490"/>
      <c r="CCN220" s="490"/>
      <c r="CCO220" s="490"/>
      <c r="CCP220" s="490"/>
      <c r="CCQ220" s="490"/>
      <c r="CCR220" s="490"/>
      <c r="CCS220" s="490"/>
      <c r="CCT220" s="490"/>
      <c r="CCU220" s="490"/>
      <c r="CCV220" s="490"/>
      <c r="CCW220" s="490"/>
      <c r="CCX220" s="490"/>
      <c r="CCY220" s="490"/>
      <c r="CCZ220" s="490"/>
      <c r="CDA220" s="490"/>
      <c r="CDB220" s="490"/>
      <c r="CDC220" s="490"/>
      <c r="CDD220" s="490"/>
      <c r="CDE220" s="490"/>
      <c r="CDF220" s="490"/>
      <c r="CDG220" s="490"/>
      <c r="CDH220" s="490"/>
      <c r="CDI220" s="490"/>
      <c r="CDJ220" s="490"/>
      <c r="CDK220" s="490"/>
      <c r="CDL220" s="490"/>
      <c r="CDM220" s="490"/>
      <c r="CDN220" s="490"/>
      <c r="CDO220" s="490"/>
      <c r="CDP220" s="490"/>
      <c r="CDQ220" s="490"/>
      <c r="CDR220" s="490"/>
      <c r="CDS220" s="490"/>
      <c r="CDT220" s="490"/>
      <c r="CDU220" s="490"/>
      <c r="CDV220" s="490"/>
      <c r="CDW220" s="490"/>
      <c r="CDX220" s="490"/>
      <c r="CDY220" s="490"/>
      <c r="CDZ220" s="490"/>
      <c r="CEA220" s="490"/>
      <c r="CEB220" s="490"/>
      <c r="CEC220" s="490"/>
      <c r="CED220" s="490"/>
      <c r="CEE220" s="490"/>
      <c r="CEF220" s="490"/>
      <c r="CEG220" s="490"/>
      <c r="CEH220" s="490"/>
      <c r="CEI220" s="490"/>
      <c r="CEJ220" s="490"/>
      <c r="CEK220" s="490"/>
      <c r="CEL220" s="490"/>
      <c r="CEM220" s="490"/>
      <c r="CEN220" s="490"/>
      <c r="CEO220" s="490"/>
      <c r="CEP220" s="490"/>
      <c r="CEQ220" s="490"/>
      <c r="CER220" s="490"/>
      <c r="CES220" s="490"/>
      <c r="CET220" s="490"/>
      <c r="CEU220" s="490"/>
      <c r="CEV220" s="490"/>
      <c r="CEW220" s="490"/>
      <c r="CEX220" s="490"/>
      <c r="CEY220" s="490"/>
      <c r="CEZ220" s="490"/>
      <c r="CFA220" s="490"/>
      <c r="CFB220" s="490"/>
      <c r="CFC220" s="490"/>
      <c r="CFD220" s="490"/>
      <c r="CFE220" s="490"/>
      <c r="CFF220" s="490"/>
      <c r="CFG220" s="490"/>
      <c r="CFH220" s="490"/>
      <c r="CFI220" s="490"/>
      <c r="CFJ220" s="490"/>
      <c r="CFK220" s="490"/>
      <c r="CFL220" s="490"/>
      <c r="CFM220" s="490"/>
      <c r="CFN220" s="490"/>
      <c r="CFO220" s="490"/>
      <c r="CFP220" s="490"/>
      <c r="CFQ220" s="490"/>
      <c r="CFR220" s="490"/>
      <c r="CFS220" s="490"/>
      <c r="CFT220" s="490"/>
      <c r="CFU220" s="490"/>
      <c r="CFV220" s="490"/>
      <c r="CFW220" s="490"/>
      <c r="CFX220" s="490"/>
      <c r="CFY220" s="490"/>
      <c r="CFZ220" s="490"/>
      <c r="CGA220" s="490"/>
      <c r="CGB220" s="490"/>
      <c r="CGC220" s="490"/>
      <c r="CGD220" s="490"/>
      <c r="CGE220" s="490"/>
      <c r="CGF220" s="490"/>
      <c r="CGG220" s="490"/>
      <c r="CGH220" s="490"/>
      <c r="CGI220" s="490"/>
      <c r="CGJ220" s="490"/>
      <c r="CGK220" s="490"/>
      <c r="CGL220" s="490"/>
      <c r="CGM220" s="490"/>
      <c r="CGN220" s="490"/>
      <c r="CGO220" s="490"/>
      <c r="CGP220" s="490"/>
      <c r="CGQ220" s="490"/>
      <c r="CGR220" s="490"/>
      <c r="CGS220" s="490"/>
      <c r="CGT220" s="490"/>
      <c r="CGU220" s="490"/>
      <c r="CGV220" s="490"/>
      <c r="CGW220" s="490"/>
      <c r="CGX220" s="490"/>
      <c r="CGY220" s="490"/>
      <c r="CGZ220" s="490"/>
      <c r="CHA220" s="490"/>
      <c r="CHB220" s="490"/>
      <c r="CHC220" s="490"/>
      <c r="CHD220" s="490"/>
      <c r="CHE220" s="490"/>
      <c r="CHF220" s="490"/>
      <c r="CHG220" s="490"/>
      <c r="CHH220" s="490"/>
      <c r="CHI220" s="490"/>
      <c r="CHJ220" s="490"/>
      <c r="CHK220" s="490"/>
      <c r="CHL220" s="490"/>
      <c r="CHM220" s="490"/>
      <c r="CHN220" s="490"/>
      <c r="CHO220" s="490"/>
      <c r="CHP220" s="490"/>
      <c r="CHQ220" s="490"/>
      <c r="CHR220" s="490"/>
      <c r="CHS220" s="490"/>
      <c r="CHT220" s="490"/>
      <c r="CHU220" s="490"/>
      <c r="CHV220" s="490"/>
      <c r="CHW220" s="490"/>
      <c r="CHX220" s="490"/>
      <c r="CHY220" s="490"/>
      <c r="CHZ220" s="490"/>
      <c r="CIA220" s="490"/>
      <c r="CIB220" s="490"/>
      <c r="CIC220" s="490"/>
      <c r="CID220" s="490"/>
      <c r="CIE220" s="490"/>
      <c r="CIF220" s="490"/>
      <c r="CIG220" s="490"/>
      <c r="CIH220" s="490"/>
      <c r="CII220" s="490"/>
      <c r="CIJ220" s="490"/>
      <c r="CIK220" s="490"/>
      <c r="CIL220" s="490"/>
      <c r="CIM220" s="490"/>
      <c r="CIN220" s="490"/>
      <c r="CIO220" s="490"/>
      <c r="CIP220" s="490"/>
      <c r="CIQ220" s="490"/>
      <c r="CIR220" s="490"/>
      <c r="CIS220" s="490"/>
      <c r="CIT220" s="490"/>
      <c r="CIU220" s="490"/>
      <c r="CIV220" s="490"/>
      <c r="CIW220" s="490"/>
      <c r="CIX220" s="490"/>
      <c r="CIY220" s="490"/>
      <c r="CIZ220" s="490"/>
      <c r="CJA220" s="490"/>
      <c r="CJB220" s="490"/>
      <c r="CJC220" s="490"/>
      <c r="CJD220" s="490"/>
      <c r="CJE220" s="490"/>
      <c r="CJF220" s="490"/>
      <c r="CJG220" s="490"/>
      <c r="CJH220" s="490"/>
      <c r="CJI220" s="490"/>
      <c r="CJJ220" s="490"/>
      <c r="CJK220" s="490"/>
      <c r="CJL220" s="490"/>
      <c r="CJM220" s="490"/>
      <c r="CJN220" s="490"/>
      <c r="CJO220" s="490"/>
      <c r="CJP220" s="490"/>
      <c r="CJQ220" s="490"/>
      <c r="CJR220" s="490"/>
      <c r="CJS220" s="490"/>
      <c r="CJT220" s="490"/>
      <c r="CJU220" s="490"/>
      <c r="CJV220" s="490"/>
      <c r="CJW220" s="490"/>
      <c r="CJX220" s="490"/>
      <c r="CJY220" s="490"/>
      <c r="CJZ220" s="490"/>
      <c r="CKA220" s="490"/>
      <c r="CKB220" s="490"/>
      <c r="CKC220" s="490"/>
      <c r="CKD220" s="490"/>
      <c r="CKE220" s="490"/>
      <c r="CKF220" s="490"/>
      <c r="CKG220" s="490"/>
      <c r="CKH220" s="490"/>
      <c r="CKI220" s="490"/>
      <c r="CKJ220" s="490"/>
      <c r="CKK220" s="490"/>
      <c r="CKL220" s="490"/>
      <c r="CKM220" s="490"/>
      <c r="CKN220" s="490"/>
      <c r="CKO220" s="490"/>
      <c r="CKP220" s="490"/>
      <c r="CKQ220" s="490"/>
      <c r="CKR220" s="490"/>
      <c r="CKS220" s="490"/>
      <c r="CKT220" s="490"/>
      <c r="CKU220" s="490"/>
      <c r="CKV220" s="490"/>
      <c r="CKW220" s="490"/>
      <c r="CKX220" s="490"/>
      <c r="CKY220" s="490"/>
      <c r="CKZ220" s="490"/>
      <c r="CLA220" s="490"/>
      <c r="CLB220" s="490"/>
      <c r="CLC220" s="490"/>
      <c r="CLD220" s="490"/>
      <c r="CLE220" s="490"/>
      <c r="CLF220" s="490"/>
      <c r="CLG220" s="490"/>
      <c r="CLH220" s="490"/>
      <c r="CLI220" s="490"/>
      <c r="CLJ220" s="490"/>
      <c r="CLK220" s="490"/>
      <c r="CLL220" s="490"/>
      <c r="CLM220" s="490"/>
      <c r="CLN220" s="490"/>
      <c r="CLO220" s="490"/>
      <c r="CLP220" s="490"/>
      <c r="CLQ220" s="490"/>
      <c r="CLR220" s="490"/>
      <c r="CLS220" s="490"/>
      <c r="CLT220" s="490"/>
      <c r="CLU220" s="490"/>
      <c r="CLV220" s="490"/>
      <c r="CLW220" s="490"/>
      <c r="CLX220" s="490"/>
      <c r="CLY220" s="490"/>
      <c r="CLZ220" s="490"/>
      <c r="CMA220" s="490"/>
      <c r="CMB220" s="490"/>
      <c r="CMC220" s="490"/>
      <c r="CMD220" s="490"/>
      <c r="CME220" s="490"/>
      <c r="CMF220" s="490"/>
      <c r="CMG220" s="490"/>
      <c r="CMH220" s="490"/>
      <c r="CMI220" s="490"/>
      <c r="CMJ220" s="490"/>
      <c r="CMK220" s="490"/>
      <c r="CML220" s="490"/>
      <c r="CMM220" s="490"/>
      <c r="CMN220" s="490"/>
      <c r="CMO220" s="490"/>
      <c r="CMP220" s="490"/>
      <c r="CMQ220" s="490"/>
      <c r="CMR220" s="490"/>
      <c r="CMS220" s="490"/>
      <c r="CMT220" s="490"/>
      <c r="CMU220" s="490"/>
      <c r="CMV220" s="490"/>
      <c r="CMW220" s="490"/>
      <c r="CMX220" s="490"/>
      <c r="CMY220" s="490"/>
      <c r="CMZ220" s="490"/>
      <c r="CNA220" s="490"/>
      <c r="CNB220" s="490"/>
      <c r="CNC220" s="490"/>
      <c r="CND220" s="490"/>
      <c r="CNE220" s="490"/>
      <c r="CNF220" s="490"/>
      <c r="CNG220" s="490"/>
      <c r="CNH220" s="490"/>
      <c r="CNI220" s="490"/>
      <c r="CNJ220" s="490"/>
      <c r="CNK220" s="490"/>
      <c r="CNL220" s="490"/>
      <c r="CNM220" s="490"/>
      <c r="CNN220" s="490"/>
      <c r="CNO220" s="490"/>
      <c r="CNP220" s="490"/>
      <c r="CNQ220" s="490"/>
      <c r="CNR220" s="490"/>
      <c r="CNS220" s="490"/>
      <c r="CNT220" s="490"/>
      <c r="CNU220" s="490"/>
      <c r="CNV220" s="490"/>
      <c r="CNW220" s="490"/>
      <c r="CNX220" s="490"/>
      <c r="CNY220" s="490"/>
      <c r="CNZ220" s="490"/>
      <c r="COA220" s="490"/>
      <c r="COB220" s="490"/>
      <c r="COC220" s="490"/>
      <c r="COD220" s="490"/>
      <c r="COE220" s="490"/>
      <c r="COF220" s="490"/>
      <c r="COG220" s="490"/>
      <c r="COH220" s="490"/>
      <c r="COI220" s="490"/>
      <c r="COJ220" s="490"/>
      <c r="COK220" s="490"/>
      <c r="COL220" s="490"/>
      <c r="COM220" s="490"/>
      <c r="CON220" s="490"/>
      <c r="COO220" s="490"/>
      <c r="COP220" s="490"/>
      <c r="COQ220" s="490"/>
      <c r="COR220" s="490"/>
      <c r="COS220" s="490"/>
      <c r="COT220" s="490"/>
      <c r="COU220" s="490"/>
      <c r="COV220" s="490"/>
      <c r="COW220" s="490"/>
      <c r="COX220" s="490"/>
      <c r="COY220" s="490"/>
      <c r="COZ220" s="490"/>
      <c r="CPA220" s="490"/>
      <c r="CPB220" s="490"/>
      <c r="CPC220" s="490"/>
      <c r="CPD220" s="490"/>
      <c r="CPE220" s="490"/>
      <c r="CPF220" s="490"/>
      <c r="CPG220" s="490"/>
      <c r="CPH220" s="490"/>
      <c r="CPI220" s="490"/>
      <c r="CPJ220" s="490"/>
      <c r="CPK220" s="490"/>
      <c r="CPL220" s="490"/>
      <c r="CPM220" s="490"/>
      <c r="CPN220" s="490"/>
      <c r="CPO220" s="490"/>
      <c r="CPP220" s="490"/>
      <c r="CPQ220" s="490"/>
      <c r="CPR220" s="490"/>
      <c r="CPS220" s="490"/>
      <c r="CPT220" s="490"/>
      <c r="CPU220" s="490"/>
      <c r="CPV220" s="490"/>
      <c r="CPW220" s="490"/>
      <c r="CPX220" s="490"/>
      <c r="CPY220" s="490"/>
      <c r="CPZ220" s="490"/>
      <c r="CQA220" s="490"/>
      <c r="CQB220" s="490"/>
      <c r="CQC220" s="490"/>
      <c r="CQD220" s="490"/>
      <c r="CQE220" s="490"/>
      <c r="CQF220" s="490"/>
      <c r="CQG220" s="490"/>
      <c r="CQH220" s="490"/>
      <c r="CQI220" s="490"/>
      <c r="CQJ220" s="490"/>
      <c r="CQK220" s="490"/>
      <c r="CQL220" s="490"/>
      <c r="CQM220" s="490"/>
      <c r="CQN220" s="490"/>
      <c r="CQO220" s="490"/>
      <c r="CQP220" s="490"/>
      <c r="CQQ220" s="490"/>
      <c r="CQR220" s="490"/>
      <c r="CQS220" s="490"/>
      <c r="CQT220" s="490"/>
      <c r="CQU220" s="490"/>
      <c r="CQV220" s="490"/>
      <c r="CQW220" s="490"/>
      <c r="CQX220" s="490"/>
      <c r="CQY220" s="490"/>
      <c r="CQZ220" s="490"/>
      <c r="CRA220" s="490"/>
      <c r="CRB220" s="490"/>
      <c r="CRC220" s="490"/>
      <c r="CRD220" s="490"/>
      <c r="CRE220" s="490"/>
      <c r="CRF220" s="490"/>
      <c r="CRG220" s="490"/>
      <c r="CRH220" s="490"/>
      <c r="CRI220" s="490"/>
      <c r="CRJ220" s="490"/>
      <c r="CRK220" s="490"/>
      <c r="CRL220" s="490"/>
      <c r="CRM220" s="490"/>
      <c r="CRN220" s="490"/>
      <c r="CRO220" s="490"/>
      <c r="CRP220" s="490"/>
      <c r="CRQ220" s="490"/>
      <c r="CRR220" s="490"/>
      <c r="CRS220" s="490"/>
      <c r="CRT220" s="490"/>
      <c r="CRU220" s="490"/>
      <c r="CRV220" s="490"/>
      <c r="CRW220" s="490"/>
      <c r="CRX220" s="490"/>
      <c r="CRY220" s="490"/>
      <c r="CRZ220" s="490"/>
      <c r="CSA220" s="490"/>
      <c r="CSB220" s="490"/>
      <c r="CSC220" s="490"/>
      <c r="CSD220" s="490"/>
      <c r="CSE220" s="490"/>
      <c r="CSF220" s="490"/>
      <c r="CSG220" s="490"/>
      <c r="CSH220" s="490"/>
      <c r="CSI220" s="490"/>
      <c r="CSJ220" s="490"/>
      <c r="CSK220" s="490"/>
      <c r="CSL220" s="490"/>
      <c r="CSM220" s="490"/>
      <c r="CSN220" s="490"/>
      <c r="CSO220" s="490"/>
      <c r="CSP220" s="490"/>
      <c r="CSQ220" s="490"/>
      <c r="CSR220" s="490"/>
      <c r="CSS220" s="490"/>
      <c r="CST220" s="490"/>
      <c r="CSU220" s="490"/>
      <c r="CSV220" s="490"/>
      <c r="CSW220" s="490"/>
      <c r="CSX220" s="490"/>
      <c r="CSY220" s="490"/>
      <c r="CSZ220" s="490"/>
      <c r="CTA220" s="490"/>
      <c r="CTB220" s="490"/>
      <c r="CTC220" s="490"/>
      <c r="CTD220" s="490"/>
      <c r="CTE220" s="490"/>
      <c r="CTF220" s="490"/>
      <c r="CTG220" s="490"/>
      <c r="CTH220" s="490"/>
      <c r="CTI220" s="490"/>
      <c r="CTJ220" s="490"/>
      <c r="CTK220" s="490"/>
      <c r="CTL220" s="490"/>
      <c r="CTM220" s="490"/>
      <c r="CTN220" s="490"/>
      <c r="CTO220" s="490"/>
      <c r="CTP220" s="490"/>
      <c r="CTQ220" s="490"/>
      <c r="CTR220" s="490"/>
      <c r="CTS220" s="490"/>
      <c r="CTT220" s="490"/>
      <c r="CTU220" s="490"/>
      <c r="CTV220" s="490"/>
      <c r="CTW220" s="490"/>
      <c r="CTX220" s="490"/>
      <c r="CTY220" s="490"/>
      <c r="CTZ220" s="490"/>
      <c r="CUA220" s="490"/>
      <c r="CUB220" s="490"/>
      <c r="CUC220" s="490"/>
      <c r="CUD220" s="490"/>
      <c r="CUE220" s="490"/>
      <c r="CUF220" s="490"/>
      <c r="CUG220" s="490"/>
      <c r="CUH220" s="490"/>
      <c r="CUI220" s="490"/>
      <c r="CUJ220" s="490"/>
      <c r="CUK220" s="490"/>
      <c r="CUL220" s="490"/>
      <c r="CUM220" s="490"/>
      <c r="CUN220" s="490"/>
      <c r="CUO220" s="490"/>
      <c r="CUP220" s="490"/>
      <c r="CUQ220" s="490"/>
      <c r="CUR220" s="490"/>
      <c r="CUS220" s="490"/>
      <c r="CUT220" s="490"/>
      <c r="CUU220" s="490"/>
      <c r="CUV220" s="490"/>
      <c r="CUW220" s="490"/>
      <c r="CUX220" s="490"/>
      <c r="CUY220" s="490"/>
      <c r="CUZ220" s="490"/>
      <c r="CVA220" s="490"/>
      <c r="CVB220" s="490"/>
      <c r="CVC220" s="490"/>
      <c r="CVD220" s="490"/>
      <c r="CVE220" s="490"/>
      <c r="CVF220" s="490"/>
      <c r="CVG220" s="490"/>
      <c r="CVH220" s="490"/>
      <c r="CVI220" s="490"/>
      <c r="CVJ220" s="490"/>
      <c r="CVK220" s="490"/>
      <c r="CVL220" s="490"/>
      <c r="CVM220" s="490"/>
      <c r="CVN220" s="490"/>
      <c r="CVO220" s="490"/>
      <c r="CVP220" s="490"/>
      <c r="CVQ220" s="490"/>
      <c r="CVR220" s="490"/>
      <c r="CVS220" s="490"/>
      <c r="CVT220" s="490"/>
      <c r="CVU220" s="490"/>
      <c r="CVV220" s="490"/>
      <c r="CVW220" s="490"/>
      <c r="CVX220" s="490"/>
      <c r="CVY220" s="490"/>
      <c r="CVZ220" s="490"/>
      <c r="CWA220" s="490"/>
      <c r="CWB220" s="490"/>
      <c r="CWC220" s="490"/>
      <c r="CWD220" s="490"/>
      <c r="CWE220" s="490"/>
      <c r="CWF220" s="490"/>
      <c r="CWG220" s="490"/>
      <c r="CWH220" s="490"/>
      <c r="CWI220" s="490"/>
      <c r="CWJ220" s="490"/>
      <c r="CWK220" s="490"/>
      <c r="CWL220" s="490"/>
      <c r="CWM220" s="490"/>
      <c r="CWN220" s="490"/>
      <c r="CWO220" s="490"/>
      <c r="CWP220" s="490"/>
      <c r="CWQ220" s="490"/>
      <c r="CWR220" s="490"/>
      <c r="CWS220" s="490"/>
      <c r="CWT220" s="490"/>
      <c r="CWU220" s="490"/>
      <c r="CWV220" s="490"/>
      <c r="CWW220" s="490"/>
      <c r="CWX220" s="490"/>
      <c r="CWY220" s="490"/>
      <c r="CWZ220" s="490"/>
      <c r="CXA220" s="490"/>
      <c r="CXB220" s="490"/>
      <c r="CXC220" s="490"/>
      <c r="CXD220" s="490"/>
      <c r="CXE220" s="490"/>
      <c r="CXF220" s="490"/>
      <c r="CXG220" s="490"/>
      <c r="CXH220" s="490"/>
      <c r="CXI220" s="490"/>
      <c r="CXJ220" s="490"/>
      <c r="CXK220" s="490"/>
      <c r="CXL220" s="490"/>
      <c r="CXM220" s="490"/>
      <c r="CXN220" s="490"/>
      <c r="CXO220" s="490"/>
      <c r="CXP220" s="490"/>
      <c r="CXQ220" s="490"/>
      <c r="CXR220" s="490"/>
      <c r="CXS220" s="490"/>
      <c r="CXT220" s="490"/>
      <c r="CXU220" s="490"/>
      <c r="CXV220" s="490"/>
      <c r="CXW220" s="490"/>
      <c r="CXX220" s="490"/>
      <c r="CXY220" s="490"/>
      <c r="CXZ220" s="490"/>
      <c r="CYA220" s="490"/>
      <c r="CYB220" s="490"/>
      <c r="CYC220" s="490"/>
      <c r="CYD220" s="490"/>
      <c r="CYE220" s="490"/>
      <c r="CYF220" s="490"/>
      <c r="CYG220" s="490"/>
      <c r="CYH220" s="490"/>
      <c r="CYI220" s="490"/>
      <c r="CYJ220" s="490"/>
      <c r="CYK220" s="490"/>
      <c r="CYL220" s="490"/>
      <c r="CYM220" s="490"/>
      <c r="CYN220" s="490"/>
      <c r="CYO220" s="490"/>
      <c r="CYP220" s="490"/>
      <c r="CYQ220" s="490"/>
      <c r="CYR220" s="490"/>
      <c r="CYS220" s="490"/>
      <c r="CYT220" s="490"/>
      <c r="CYU220" s="490"/>
      <c r="CYV220" s="490"/>
      <c r="CYW220" s="490"/>
      <c r="CYX220" s="490"/>
      <c r="CYY220" s="490"/>
      <c r="CYZ220" s="490"/>
      <c r="CZA220" s="490"/>
      <c r="CZB220" s="490"/>
      <c r="CZC220" s="490"/>
      <c r="CZD220" s="490"/>
      <c r="CZE220" s="490"/>
      <c r="CZF220" s="490"/>
      <c r="CZG220" s="490"/>
      <c r="CZH220" s="490"/>
      <c r="CZI220" s="490"/>
      <c r="CZJ220" s="490"/>
      <c r="CZK220" s="490"/>
      <c r="CZL220" s="490"/>
      <c r="CZM220" s="490"/>
      <c r="CZN220" s="490"/>
      <c r="CZO220" s="490"/>
      <c r="CZP220" s="490"/>
      <c r="CZQ220" s="490"/>
      <c r="CZR220" s="490"/>
      <c r="CZS220" s="490"/>
      <c r="CZT220" s="490"/>
      <c r="CZU220" s="490"/>
      <c r="CZV220" s="490"/>
      <c r="CZW220" s="490"/>
      <c r="CZX220" s="490"/>
      <c r="CZY220" s="490"/>
      <c r="CZZ220" s="490"/>
      <c r="DAA220" s="490"/>
      <c r="DAB220" s="490"/>
      <c r="DAC220" s="490"/>
      <c r="DAD220" s="490"/>
      <c r="DAE220" s="490"/>
      <c r="DAF220" s="490"/>
      <c r="DAG220" s="490"/>
      <c r="DAH220" s="490"/>
      <c r="DAI220" s="490"/>
      <c r="DAJ220" s="490"/>
      <c r="DAK220" s="490"/>
      <c r="DAL220" s="490"/>
      <c r="DAM220" s="490"/>
      <c r="DAN220" s="490"/>
      <c r="DAO220" s="490"/>
      <c r="DAP220" s="490"/>
      <c r="DAQ220" s="490"/>
      <c r="DAR220" s="490"/>
      <c r="DAS220" s="490"/>
      <c r="DAT220" s="490"/>
      <c r="DAU220" s="490"/>
      <c r="DAV220" s="490"/>
      <c r="DAW220" s="490"/>
      <c r="DAX220" s="490"/>
      <c r="DAY220" s="490"/>
      <c r="DAZ220" s="490"/>
      <c r="DBA220" s="490"/>
      <c r="DBB220" s="490"/>
      <c r="DBC220" s="490"/>
      <c r="DBD220" s="490"/>
      <c r="DBE220" s="490"/>
      <c r="DBF220" s="490"/>
      <c r="DBG220" s="490"/>
      <c r="DBH220" s="490"/>
      <c r="DBI220" s="490"/>
      <c r="DBJ220" s="490"/>
      <c r="DBK220" s="490"/>
      <c r="DBL220" s="490"/>
      <c r="DBM220" s="490"/>
      <c r="DBN220" s="490"/>
      <c r="DBO220" s="490"/>
      <c r="DBP220" s="490"/>
      <c r="DBQ220" s="490"/>
      <c r="DBR220" s="490"/>
      <c r="DBS220" s="490"/>
      <c r="DBT220" s="490"/>
      <c r="DBU220" s="490"/>
      <c r="DBV220" s="490"/>
      <c r="DBW220" s="490"/>
      <c r="DBX220" s="490"/>
      <c r="DBY220" s="490"/>
      <c r="DBZ220" s="490"/>
      <c r="DCA220" s="490"/>
      <c r="DCB220" s="490"/>
      <c r="DCC220" s="490"/>
      <c r="DCD220" s="490"/>
      <c r="DCE220" s="490"/>
      <c r="DCF220" s="490"/>
      <c r="DCG220" s="490"/>
      <c r="DCH220" s="490"/>
      <c r="DCI220" s="490"/>
      <c r="DCJ220" s="490"/>
      <c r="DCK220" s="490"/>
      <c r="DCL220" s="490"/>
      <c r="DCM220" s="490"/>
      <c r="DCN220" s="490"/>
      <c r="DCO220" s="490"/>
      <c r="DCP220" s="490"/>
      <c r="DCQ220" s="490"/>
      <c r="DCR220" s="490"/>
      <c r="DCS220" s="490"/>
      <c r="DCT220" s="490"/>
      <c r="DCU220" s="490"/>
      <c r="DCV220" s="490"/>
      <c r="DCW220" s="490"/>
      <c r="DCX220" s="490"/>
      <c r="DCY220" s="490"/>
      <c r="DCZ220" s="490"/>
      <c r="DDA220" s="490"/>
      <c r="DDB220" s="490"/>
      <c r="DDC220" s="490"/>
      <c r="DDD220" s="490"/>
      <c r="DDE220" s="490"/>
      <c r="DDF220" s="490"/>
      <c r="DDG220" s="490"/>
      <c r="DDH220" s="490"/>
      <c r="DDI220" s="490"/>
      <c r="DDJ220" s="490"/>
      <c r="DDK220" s="490"/>
      <c r="DDL220" s="490"/>
      <c r="DDM220" s="490"/>
      <c r="DDN220" s="490"/>
      <c r="DDO220" s="490"/>
      <c r="DDP220" s="490"/>
      <c r="DDQ220" s="490"/>
      <c r="DDR220" s="490"/>
      <c r="DDS220" s="490"/>
      <c r="DDT220" s="490"/>
      <c r="DDU220" s="490"/>
      <c r="DDV220" s="490"/>
      <c r="DDW220" s="490"/>
      <c r="DDX220" s="490"/>
      <c r="DDY220" s="490"/>
      <c r="DDZ220" s="490"/>
      <c r="DEA220" s="490"/>
      <c r="DEB220" s="490"/>
      <c r="DEC220" s="490"/>
      <c r="DED220" s="490"/>
      <c r="DEE220" s="490"/>
      <c r="DEF220" s="490"/>
      <c r="DEG220" s="490"/>
      <c r="DEH220" s="490"/>
      <c r="DEI220" s="490"/>
      <c r="DEJ220" s="490"/>
      <c r="DEK220" s="490"/>
      <c r="DEL220" s="490"/>
      <c r="DEM220" s="490"/>
      <c r="DEN220" s="490"/>
      <c r="DEO220" s="490"/>
      <c r="DEP220" s="490"/>
      <c r="DEQ220" s="490"/>
      <c r="DER220" s="490"/>
      <c r="DES220" s="490"/>
      <c r="DET220" s="490"/>
      <c r="DEU220" s="490"/>
      <c r="DEV220" s="490"/>
      <c r="DEW220" s="490"/>
      <c r="DEX220" s="490"/>
      <c r="DEY220" s="490"/>
      <c r="DEZ220" s="490"/>
      <c r="DFA220" s="490"/>
      <c r="DFB220" s="490"/>
      <c r="DFC220" s="490"/>
      <c r="DFD220" s="490"/>
      <c r="DFE220" s="490"/>
      <c r="DFF220" s="490"/>
      <c r="DFG220" s="490"/>
      <c r="DFH220" s="490"/>
      <c r="DFI220" s="490"/>
      <c r="DFJ220" s="490"/>
      <c r="DFK220" s="490"/>
      <c r="DFL220" s="490"/>
      <c r="DFM220" s="490"/>
      <c r="DFN220" s="490"/>
      <c r="DFO220" s="490"/>
      <c r="DFP220" s="490"/>
      <c r="DFQ220" s="490"/>
      <c r="DFR220" s="490"/>
      <c r="DFS220" s="490"/>
      <c r="DFT220" s="490"/>
      <c r="DFU220" s="490"/>
      <c r="DFV220" s="490"/>
      <c r="DFW220" s="490"/>
      <c r="DFX220" s="490"/>
      <c r="DFY220" s="490"/>
      <c r="DFZ220" s="490"/>
      <c r="DGA220" s="490"/>
      <c r="DGB220" s="490"/>
      <c r="DGC220" s="490"/>
      <c r="DGD220" s="490"/>
      <c r="DGE220" s="490"/>
      <c r="DGF220" s="490"/>
      <c r="DGG220" s="490"/>
      <c r="DGH220" s="490"/>
      <c r="DGI220" s="490"/>
      <c r="DGJ220" s="490"/>
      <c r="DGK220" s="490"/>
      <c r="DGL220" s="490"/>
      <c r="DGM220" s="490"/>
      <c r="DGN220" s="490"/>
      <c r="DGO220" s="490"/>
      <c r="DGP220" s="490"/>
      <c r="DGQ220" s="490"/>
      <c r="DGR220" s="490"/>
      <c r="DGS220" s="490"/>
      <c r="DGT220" s="490"/>
      <c r="DGU220" s="490"/>
      <c r="DGV220" s="490"/>
      <c r="DGW220" s="490"/>
      <c r="DGX220" s="490"/>
      <c r="DGY220" s="490"/>
      <c r="DGZ220" s="490"/>
      <c r="DHA220" s="490"/>
      <c r="DHB220" s="490"/>
      <c r="DHC220" s="490"/>
      <c r="DHD220" s="490"/>
      <c r="DHE220" s="490"/>
      <c r="DHF220" s="490"/>
      <c r="DHG220" s="490"/>
      <c r="DHH220" s="490"/>
      <c r="DHI220" s="490"/>
      <c r="DHJ220" s="490"/>
      <c r="DHK220" s="490"/>
      <c r="DHL220" s="490"/>
      <c r="DHM220" s="490"/>
      <c r="DHN220" s="490"/>
      <c r="DHO220" s="490"/>
      <c r="DHP220" s="490"/>
      <c r="DHQ220" s="490"/>
      <c r="DHR220" s="490"/>
      <c r="DHS220" s="490"/>
      <c r="DHT220" s="490"/>
      <c r="DHU220" s="490"/>
      <c r="DHV220" s="490"/>
      <c r="DHW220" s="490"/>
      <c r="DHX220" s="490"/>
      <c r="DHY220" s="490"/>
      <c r="DHZ220" s="490"/>
      <c r="DIA220" s="490"/>
      <c r="DIB220" s="490"/>
      <c r="DIC220" s="490"/>
      <c r="DID220" s="490"/>
      <c r="DIE220" s="490"/>
      <c r="DIF220" s="490"/>
      <c r="DIG220" s="490"/>
      <c r="DIH220" s="490"/>
      <c r="DII220" s="490"/>
      <c r="DIJ220" s="490"/>
      <c r="DIK220" s="490"/>
      <c r="DIL220" s="490"/>
      <c r="DIM220" s="490"/>
      <c r="DIN220" s="490"/>
      <c r="DIO220" s="490"/>
      <c r="DIP220" s="490"/>
      <c r="DIQ220" s="490"/>
      <c r="DIR220" s="490"/>
      <c r="DIS220" s="490"/>
      <c r="DIT220" s="490"/>
      <c r="DIU220" s="490"/>
      <c r="DIV220" s="490"/>
      <c r="DIW220" s="490"/>
      <c r="DIX220" s="490"/>
      <c r="DIY220" s="490"/>
      <c r="DIZ220" s="490"/>
      <c r="DJA220" s="490"/>
      <c r="DJB220" s="490"/>
      <c r="DJC220" s="490"/>
      <c r="DJD220" s="490"/>
      <c r="DJE220" s="490"/>
      <c r="DJF220" s="490"/>
      <c r="DJG220" s="490"/>
      <c r="DJH220" s="490"/>
      <c r="DJI220" s="490"/>
      <c r="DJJ220" s="490"/>
      <c r="DJK220" s="490"/>
      <c r="DJL220" s="490"/>
      <c r="DJM220" s="490"/>
      <c r="DJN220" s="490"/>
      <c r="DJO220" s="490"/>
      <c r="DJP220" s="490"/>
      <c r="DJQ220" s="490"/>
      <c r="DJR220" s="490"/>
      <c r="DJS220" s="490"/>
      <c r="DJT220" s="490"/>
      <c r="DJU220" s="490"/>
      <c r="DJV220" s="490"/>
      <c r="DJW220" s="490"/>
      <c r="DJX220" s="490"/>
      <c r="DJY220" s="490"/>
      <c r="DJZ220" s="490"/>
      <c r="DKA220" s="490"/>
      <c r="DKB220" s="490"/>
      <c r="DKC220" s="490"/>
      <c r="DKD220" s="490"/>
      <c r="DKE220" s="490"/>
      <c r="DKF220" s="490"/>
      <c r="DKG220" s="490"/>
      <c r="DKH220" s="490"/>
      <c r="DKI220" s="490"/>
      <c r="DKJ220" s="490"/>
      <c r="DKK220" s="490"/>
      <c r="DKL220" s="490"/>
      <c r="DKM220" s="490"/>
      <c r="DKN220" s="490"/>
      <c r="DKO220" s="490"/>
      <c r="DKP220" s="490"/>
      <c r="DKQ220" s="490"/>
      <c r="DKR220" s="490"/>
      <c r="DKS220" s="490"/>
      <c r="DKT220" s="490"/>
      <c r="DKU220" s="490"/>
      <c r="DKV220" s="490"/>
      <c r="DKW220" s="490"/>
      <c r="DKX220" s="490"/>
      <c r="DKY220" s="490"/>
      <c r="DKZ220" s="490"/>
      <c r="DLA220" s="490"/>
      <c r="DLB220" s="490"/>
      <c r="DLC220" s="490"/>
      <c r="DLD220" s="490"/>
      <c r="DLE220" s="490"/>
      <c r="DLF220" s="490"/>
      <c r="DLG220" s="490"/>
      <c r="DLH220" s="490"/>
      <c r="DLI220" s="490"/>
      <c r="DLJ220" s="490"/>
      <c r="DLK220" s="490"/>
      <c r="DLL220" s="490"/>
      <c r="DLM220" s="490"/>
      <c r="DLN220" s="490"/>
      <c r="DLO220" s="490"/>
      <c r="DLP220" s="490"/>
      <c r="DLQ220" s="490"/>
      <c r="DLR220" s="490"/>
      <c r="DLS220" s="490"/>
      <c r="DLT220" s="490"/>
      <c r="DLU220" s="490"/>
      <c r="DLV220" s="490"/>
      <c r="DLW220" s="490"/>
      <c r="DLX220" s="490"/>
      <c r="DLY220" s="490"/>
      <c r="DLZ220" s="490"/>
      <c r="DMA220" s="490"/>
      <c r="DMB220" s="490"/>
      <c r="DMC220" s="490"/>
      <c r="DMD220" s="490"/>
      <c r="DME220" s="490"/>
      <c r="DMF220" s="490"/>
      <c r="DMG220" s="490"/>
      <c r="DMH220" s="490"/>
      <c r="DMI220" s="490"/>
      <c r="DMJ220" s="490"/>
      <c r="DMK220" s="490"/>
      <c r="DML220" s="490"/>
      <c r="DMM220" s="490"/>
      <c r="DMN220" s="490"/>
      <c r="DMO220" s="490"/>
      <c r="DMP220" s="490"/>
      <c r="DMQ220" s="490"/>
      <c r="DMR220" s="490"/>
      <c r="DMS220" s="490"/>
      <c r="DMT220" s="490"/>
      <c r="DMU220" s="490"/>
      <c r="DMV220" s="490"/>
      <c r="DMW220" s="490"/>
      <c r="DMX220" s="490"/>
      <c r="DMY220" s="490"/>
      <c r="DMZ220" s="490"/>
      <c r="DNA220" s="490"/>
      <c r="DNB220" s="490"/>
      <c r="DNC220" s="490"/>
      <c r="DND220" s="490"/>
      <c r="DNE220" s="490"/>
      <c r="DNF220" s="490"/>
      <c r="DNG220" s="490"/>
      <c r="DNH220" s="490"/>
      <c r="DNI220" s="490"/>
      <c r="DNJ220" s="490"/>
      <c r="DNK220" s="490"/>
      <c r="DNL220" s="490"/>
      <c r="DNM220" s="490"/>
      <c r="DNN220" s="490"/>
      <c r="DNO220" s="490"/>
      <c r="DNP220" s="490"/>
      <c r="DNQ220" s="490"/>
      <c r="DNR220" s="490"/>
      <c r="DNS220" s="490"/>
      <c r="DNT220" s="490"/>
      <c r="DNU220" s="490"/>
      <c r="DNV220" s="490"/>
      <c r="DNW220" s="490"/>
      <c r="DNX220" s="490"/>
      <c r="DNY220" s="490"/>
      <c r="DNZ220" s="490"/>
      <c r="DOA220" s="490"/>
      <c r="DOB220" s="490"/>
      <c r="DOC220" s="490"/>
      <c r="DOD220" s="490"/>
      <c r="DOE220" s="490"/>
      <c r="DOF220" s="490"/>
      <c r="DOG220" s="490"/>
      <c r="DOH220" s="490"/>
      <c r="DOI220" s="490"/>
      <c r="DOJ220" s="490"/>
      <c r="DOK220" s="490"/>
      <c r="DOL220" s="490"/>
      <c r="DOM220" s="490"/>
      <c r="DON220" s="490"/>
      <c r="DOO220" s="490"/>
      <c r="DOP220" s="490"/>
      <c r="DOQ220" s="490"/>
      <c r="DOR220" s="490"/>
      <c r="DOS220" s="490"/>
      <c r="DOT220" s="490"/>
      <c r="DOU220" s="490"/>
      <c r="DOV220" s="490"/>
      <c r="DOW220" s="490"/>
      <c r="DOX220" s="490"/>
      <c r="DOY220" s="490"/>
      <c r="DOZ220" s="490"/>
      <c r="DPA220" s="490"/>
      <c r="DPB220" s="490"/>
      <c r="DPC220" s="490"/>
      <c r="DPD220" s="490"/>
      <c r="DPE220" s="490"/>
      <c r="DPF220" s="490"/>
      <c r="DPG220" s="490"/>
      <c r="DPH220" s="490"/>
      <c r="DPI220" s="490"/>
      <c r="DPJ220" s="490"/>
      <c r="DPK220" s="490"/>
      <c r="DPL220" s="490"/>
      <c r="DPM220" s="490"/>
      <c r="DPN220" s="490"/>
      <c r="DPO220" s="490"/>
      <c r="DPP220" s="490"/>
      <c r="DPQ220" s="490"/>
      <c r="DPR220" s="490"/>
      <c r="DPS220" s="490"/>
      <c r="DPT220" s="490"/>
      <c r="DPU220" s="490"/>
      <c r="DPV220" s="490"/>
      <c r="DPW220" s="490"/>
      <c r="DPX220" s="490"/>
      <c r="DPY220" s="490"/>
      <c r="DPZ220" s="490"/>
      <c r="DQA220" s="490"/>
      <c r="DQB220" s="490"/>
      <c r="DQC220" s="490"/>
      <c r="DQD220" s="490"/>
      <c r="DQE220" s="490"/>
      <c r="DQF220" s="490"/>
      <c r="DQG220" s="490"/>
      <c r="DQH220" s="490"/>
      <c r="DQI220" s="490"/>
      <c r="DQJ220" s="490"/>
      <c r="DQK220" s="490"/>
      <c r="DQL220" s="490"/>
      <c r="DQM220" s="490"/>
      <c r="DQN220" s="490"/>
      <c r="DQO220" s="490"/>
      <c r="DQP220" s="490"/>
      <c r="DQQ220" s="490"/>
      <c r="DQR220" s="490"/>
      <c r="DQS220" s="490"/>
      <c r="DQT220" s="490"/>
      <c r="DQU220" s="490"/>
      <c r="DQV220" s="490"/>
      <c r="DQW220" s="490"/>
      <c r="DQX220" s="490"/>
      <c r="DQY220" s="490"/>
      <c r="DQZ220" s="490"/>
      <c r="DRA220" s="490"/>
      <c r="DRB220" s="490"/>
      <c r="DRC220" s="490"/>
      <c r="DRD220" s="490"/>
      <c r="DRE220" s="490"/>
      <c r="DRF220" s="490"/>
      <c r="DRG220" s="490"/>
      <c r="DRH220" s="490"/>
      <c r="DRI220" s="490"/>
      <c r="DRJ220" s="490"/>
      <c r="DRK220" s="490"/>
      <c r="DRL220" s="490"/>
      <c r="DRM220" s="490"/>
      <c r="DRN220" s="490"/>
      <c r="DRO220" s="490"/>
      <c r="DRP220" s="490"/>
      <c r="DRQ220" s="490"/>
      <c r="DRR220" s="490"/>
      <c r="DRS220" s="490"/>
      <c r="DRT220" s="490"/>
      <c r="DRU220" s="490"/>
      <c r="DRV220" s="490"/>
      <c r="DRW220" s="490"/>
      <c r="DRX220" s="490"/>
      <c r="DRY220" s="490"/>
      <c r="DRZ220" s="490"/>
      <c r="DSA220" s="490"/>
      <c r="DSB220" s="490"/>
      <c r="DSC220" s="490"/>
      <c r="DSD220" s="490"/>
      <c r="DSE220" s="490"/>
      <c r="DSF220" s="490"/>
      <c r="DSG220" s="490"/>
      <c r="DSH220" s="490"/>
      <c r="DSI220" s="490"/>
      <c r="DSJ220" s="490"/>
      <c r="DSK220" s="490"/>
      <c r="DSL220" s="490"/>
      <c r="DSM220" s="490"/>
      <c r="DSN220" s="490"/>
      <c r="DSO220" s="490"/>
      <c r="DSP220" s="490"/>
      <c r="DSQ220" s="490"/>
      <c r="DSR220" s="490"/>
      <c r="DSS220" s="490"/>
      <c r="DST220" s="490"/>
      <c r="DSU220" s="490"/>
      <c r="DSV220" s="490"/>
      <c r="DSW220" s="490"/>
      <c r="DSX220" s="490"/>
      <c r="DSY220" s="490"/>
      <c r="DSZ220" s="490"/>
      <c r="DTA220" s="490"/>
      <c r="DTB220" s="490"/>
      <c r="DTC220" s="490"/>
      <c r="DTD220" s="490"/>
      <c r="DTE220" s="490"/>
      <c r="DTF220" s="490"/>
      <c r="DTG220" s="490"/>
      <c r="DTH220" s="490"/>
      <c r="DTI220" s="490"/>
      <c r="DTJ220" s="490"/>
      <c r="DTK220" s="490"/>
      <c r="DTL220" s="490"/>
      <c r="DTM220" s="490"/>
      <c r="DTN220" s="490"/>
      <c r="DTO220" s="490"/>
      <c r="DTP220" s="490"/>
      <c r="DTQ220" s="490"/>
      <c r="DTR220" s="490"/>
      <c r="DTS220" s="490"/>
      <c r="DTT220" s="490"/>
      <c r="DTU220" s="490"/>
      <c r="DTV220" s="490"/>
      <c r="DTW220" s="490"/>
      <c r="DTX220" s="490"/>
      <c r="DTY220" s="490"/>
      <c r="DTZ220" s="490"/>
      <c r="DUA220" s="490"/>
      <c r="DUB220" s="490"/>
      <c r="DUC220" s="490"/>
      <c r="DUD220" s="490"/>
      <c r="DUE220" s="490"/>
      <c r="DUF220" s="490"/>
      <c r="DUG220" s="490"/>
      <c r="DUH220" s="490"/>
      <c r="DUI220" s="490"/>
      <c r="DUJ220" s="490"/>
      <c r="DUK220" s="490"/>
      <c r="DUL220" s="490"/>
      <c r="DUM220" s="490"/>
      <c r="DUN220" s="490"/>
      <c r="DUO220" s="490"/>
      <c r="DUP220" s="490"/>
      <c r="DUQ220" s="490"/>
      <c r="DUR220" s="490"/>
      <c r="DUS220" s="490"/>
      <c r="DUT220" s="490"/>
      <c r="DUU220" s="490"/>
      <c r="DUV220" s="490"/>
      <c r="DUW220" s="490"/>
      <c r="DUX220" s="490"/>
      <c r="DUY220" s="490"/>
      <c r="DUZ220" s="490"/>
      <c r="DVA220" s="490"/>
      <c r="DVB220" s="490"/>
      <c r="DVC220" s="490"/>
      <c r="DVD220" s="490"/>
      <c r="DVE220" s="490"/>
      <c r="DVF220" s="490"/>
      <c r="DVG220" s="490"/>
      <c r="DVH220" s="490"/>
      <c r="DVI220" s="490"/>
      <c r="DVJ220" s="490"/>
      <c r="DVK220" s="490"/>
      <c r="DVL220" s="490"/>
      <c r="DVM220" s="490"/>
      <c r="DVN220" s="490"/>
      <c r="DVO220" s="490"/>
      <c r="DVP220" s="490"/>
      <c r="DVQ220" s="490"/>
      <c r="DVR220" s="490"/>
      <c r="DVS220" s="490"/>
      <c r="DVT220" s="490"/>
      <c r="DVU220" s="490"/>
      <c r="DVV220" s="490"/>
      <c r="DVW220" s="490"/>
      <c r="DVX220" s="490"/>
      <c r="DVY220" s="490"/>
      <c r="DVZ220" s="490"/>
      <c r="DWA220" s="490"/>
      <c r="DWB220" s="490"/>
      <c r="DWC220" s="490"/>
      <c r="DWD220" s="490"/>
      <c r="DWE220" s="490"/>
      <c r="DWF220" s="490"/>
      <c r="DWG220" s="490"/>
      <c r="DWH220" s="490"/>
      <c r="DWI220" s="490"/>
      <c r="DWJ220" s="490"/>
      <c r="DWK220" s="490"/>
      <c r="DWL220" s="490"/>
      <c r="DWM220" s="490"/>
      <c r="DWN220" s="490"/>
      <c r="DWO220" s="490"/>
      <c r="DWP220" s="490"/>
      <c r="DWQ220" s="490"/>
      <c r="DWR220" s="490"/>
      <c r="DWS220" s="490"/>
      <c r="DWT220" s="490"/>
      <c r="DWU220" s="490"/>
      <c r="DWV220" s="490"/>
      <c r="DWW220" s="490"/>
      <c r="DWX220" s="490"/>
      <c r="DWY220" s="490"/>
      <c r="DWZ220" s="490"/>
      <c r="DXA220" s="490"/>
      <c r="DXB220" s="490"/>
      <c r="DXC220" s="490"/>
      <c r="DXD220" s="490"/>
      <c r="DXE220" s="490"/>
      <c r="DXF220" s="490"/>
      <c r="DXG220" s="490"/>
      <c r="DXH220" s="490"/>
      <c r="DXI220" s="490"/>
      <c r="DXJ220" s="490"/>
      <c r="DXK220" s="490"/>
      <c r="DXL220" s="490"/>
      <c r="DXM220" s="490"/>
      <c r="DXN220" s="490"/>
      <c r="DXO220" s="490"/>
      <c r="DXP220" s="490"/>
      <c r="DXQ220" s="490"/>
      <c r="DXR220" s="490"/>
      <c r="DXS220" s="490"/>
      <c r="DXT220" s="490"/>
      <c r="DXU220" s="490"/>
      <c r="DXV220" s="490"/>
      <c r="DXW220" s="490"/>
      <c r="DXX220" s="490"/>
      <c r="DXY220" s="490"/>
      <c r="DXZ220" s="490"/>
      <c r="DYA220" s="490"/>
      <c r="DYB220" s="490"/>
      <c r="DYC220" s="490"/>
      <c r="DYD220" s="490"/>
      <c r="DYE220" s="490"/>
      <c r="DYF220" s="490"/>
      <c r="DYG220" s="490"/>
      <c r="DYH220" s="490"/>
      <c r="DYI220" s="490"/>
      <c r="DYJ220" s="490"/>
      <c r="DYK220" s="490"/>
      <c r="DYL220" s="490"/>
      <c r="DYM220" s="490"/>
      <c r="DYN220" s="490"/>
      <c r="DYO220" s="490"/>
      <c r="DYP220" s="490"/>
      <c r="DYQ220" s="490"/>
      <c r="DYR220" s="490"/>
      <c r="DYS220" s="490"/>
      <c r="DYT220" s="490"/>
      <c r="DYU220" s="490"/>
      <c r="DYV220" s="490"/>
      <c r="DYW220" s="490"/>
      <c r="DYX220" s="490"/>
      <c r="DYY220" s="490"/>
      <c r="DYZ220" s="490"/>
      <c r="DZA220" s="490"/>
      <c r="DZB220" s="490"/>
      <c r="DZC220" s="490"/>
      <c r="DZD220" s="490"/>
      <c r="DZE220" s="490"/>
      <c r="DZF220" s="490"/>
      <c r="DZG220" s="490"/>
      <c r="DZH220" s="490"/>
      <c r="DZI220" s="490"/>
      <c r="DZJ220" s="490"/>
      <c r="DZK220" s="490"/>
      <c r="DZL220" s="490"/>
      <c r="DZM220" s="490"/>
      <c r="DZN220" s="490"/>
      <c r="DZO220" s="490"/>
      <c r="DZP220" s="490"/>
      <c r="DZQ220" s="490"/>
      <c r="DZR220" s="490"/>
      <c r="DZS220" s="490"/>
      <c r="DZT220" s="490"/>
      <c r="DZU220" s="490"/>
      <c r="DZV220" s="490"/>
      <c r="DZW220" s="490"/>
      <c r="DZX220" s="490"/>
      <c r="DZY220" s="490"/>
      <c r="DZZ220" s="490"/>
      <c r="EAA220" s="490"/>
      <c r="EAB220" s="490"/>
      <c r="EAC220" s="490"/>
      <c r="EAD220" s="490"/>
      <c r="EAE220" s="490"/>
      <c r="EAF220" s="490"/>
      <c r="EAG220" s="490"/>
      <c r="EAH220" s="490"/>
      <c r="EAI220" s="490"/>
      <c r="EAJ220" s="490"/>
      <c r="EAK220" s="490"/>
      <c r="EAL220" s="490"/>
      <c r="EAM220" s="490"/>
      <c r="EAN220" s="490"/>
      <c r="EAO220" s="490"/>
      <c r="EAP220" s="490"/>
      <c r="EAQ220" s="490"/>
      <c r="EAR220" s="490"/>
      <c r="EAS220" s="490"/>
      <c r="EAT220" s="490"/>
      <c r="EAU220" s="490"/>
      <c r="EAV220" s="490"/>
      <c r="EAW220" s="490"/>
      <c r="EAX220" s="490"/>
      <c r="EAY220" s="490"/>
      <c r="EAZ220" s="490"/>
      <c r="EBA220" s="490"/>
      <c r="EBB220" s="490"/>
      <c r="EBC220" s="490"/>
      <c r="EBD220" s="490"/>
      <c r="EBE220" s="490"/>
      <c r="EBF220" s="490"/>
      <c r="EBG220" s="490"/>
      <c r="EBH220" s="490"/>
      <c r="EBI220" s="490"/>
      <c r="EBJ220" s="490"/>
      <c r="EBK220" s="490"/>
      <c r="EBL220" s="490"/>
      <c r="EBM220" s="490"/>
      <c r="EBN220" s="490"/>
      <c r="EBO220" s="490"/>
      <c r="EBP220" s="490"/>
      <c r="EBQ220" s="490"/>
      <c r="EBR220" s="490"/>
      <c r="EBS220" s="490"/>
      <c r="EBT220" s="490"/>
      <c r="EBU220" s="490"/>
      <c r="EBV220" s="490"/>
      <c r="EBW220" s="490"/>
      <c r="EBX220" s="490"/>
      <c r="EBY220" s="490"/>
      <c r="EBZ220" s="490"/>
      <c r="ECA220" s="490"/>
      <c r="ECB220" s="490"/>
      <c r="ECC220" s="490"/>
      <c r="ECD220" s="490"/>
      <c r="ECE220" s="490"/>
      <c r="ECF220" s="490"/>
      <c r="ECG220" s="490"/>
      <c r="ECH220" s="490"/>
      <c r="ECI220" s="490"/>
      <c r="ECJ220" s="490"/>
      <c r="ECK220" s="490"/>
      <c r="ECL220" s="490"/>
      <c r="ECM220" s="490"/>
      <c r="ECN220" s="490"/>
      <c r="ECO220" s="490"/>
      <c r="ECP220" s="490"/>
      <c r="ECQ220" s="490"/>
      <c r="ECR220" s="490"/>
      <c r="ECS220" s="490"/>
      <c r="ECT220" s="490"/>
      <c r="ECU220" s="490"/>
      <c r="ECV220" s="490"/>
      <c r="ECW220" s="490"/>
      <c r="ECX220" s="490"/>
      <c r="ECY220" s="490"/>
      <c r="ECZ220" s="490"/>
      <c r="EDA220" s="490"/>
      <c r="EDB220" s="490"/>
      <c r="EDC220" s="490"/>
      <c r="EDD220" s="490"/>
      <c r="EDE220" s="490"/>
      <c r="EDF220" s="490"/>
      <c r="EDG220" s="490"/>
      <c r="EDH220" s="490"/>
      <c r="EDI220" s="490"/>
      <c r="EDJ220" s="490"/>
      <c r="EDK220" s="490"/>
      <c r="EDL220" s="490"/>
      <c r="EDM220" s="490"/>
      <c r="EDN220" s="490"/>
      <c r="EDO220" s="490"/>
      <c r="EDP220" s="490"/>
      <c r="EDQ220" s="490"/>
      <c r="EDR220" s="490"/>
      <c r="EDS220" s="490"/>
      <c r="EDT220" s="490"/>
      <c r="EDU220" s="490"/>
      <c r="EDV220" s="490"/>
      <c r="EDW220" s="490"/>
      <c r="EDX220" s="490"/>
      <c r="EDY220" s="490"/>
      <c r="EDZ220" s="490"/>
      <c r="EEA220" s="490"/>
      <c r="EEB220" s="490"/>
      <c r="EEC220" s="490"/>
      <c r="EED220" s="490"/>
      <c r="EEE220" s="490"/>
      <c r="EEF220" s="490"/>
      <c r="EEG220" s="490"/>
      <c r="EEH220" s="490"/>
      <c r="EEI220" s="490"/>
      <c r="EEJ220" s="490"/>
      <c r="EEK220" s="490"/>
      <c r="EEL220" s="490"/>
      <c r="EEM220" s="490"/>
      <c r="EEN220" s="490"/>
      <c r="EEO220" s="490"/>
      <c r="EEP220" s="490"/>
      <c r="EEQ220" s="490"/>
      <c r="EER220" s="490"/>
      <c r="EES220" s="490"/>
      <c r="EET220" s="490"/>
      <c r="EEU220" s="490"/>
      <c r="EEV220" s="490"/>
      <c r="EEW220" s="490"/>
      <c r="EEX220" s="490"/>
      <c r="EEY220" s="490"/>
      <c r="EEZ220" s="490"/>
      <c r="EFA220" s="490"/>
      <c r="EFB220" s="490"/>
      <c r="EFC220" s="490"/>
      <c r="EFD220" s="490"/>
      <c r="EFE220" s="490"/>
      <c r="EFF220" s="490"/>
      <c r="EFG220" s="490"/>
      <c r="EFH220" s="490"/>
      <c r="EFI220" s="490"/>
      <c r="EFJ220" s="490"/>
      <c r="EFK220" s="490"/>
      <c r="EFL220" s="490"/>
      <c r="EFM220" s="490"/>
      <c r="EFN220" s="490"/>
      <c r="EFO220" s="490"/>
      <c r="EFP220" s="490"/>
      <c r="EFQ220" s="490"/>
      <c r="EFR220" s="490"/>
      <c r="EFS220" s="490"/>
      <c r="EFT220" s="490"/>
      <c r="EFU220" s="490"/>
      <c r="EFV220" s="490"/>
      <c r="EFW220" s="490"/>
      <c r="EFX220" s="490"/>
      <c r="EFY220" s="490"/>
      <c r="EFZ220" s="490"/>
      <c r="EGA220" s="490"/>
      <c r="EGB220" s="490"/>
      <c r="EGC220" s="490"/>
      <c r="EGD220" s="490"/>
      <c r="EGE220" s="490"/>
      <c r="EGF220" s="490"/>
      <c r="EGG220" s="490"/>
      <c r="EGH220" s="490"/>
      <c r="EGI220" s="490"/>
      <c r="EGJ220" s="490"/>
      <c r="EGK220" s="490"/>
      <c r="EGL220" s="490"/>
      <c r="EGM220" s="490"/>
      <c r="EGN220" s="490"/>
      <c r="EGO220" s="490"/>
      <c r="EGP220" s="490"/>
      <c r="EGQ220" s="490"/>
      <c r="EGR220" s="490"/>
      <c r="EGS220" s="490"/>
      <c r="EGT220" s="490"/>
      <c r="EGU220" s="490"/>
      <c r="EGV220" s="490"/>
      <c r="EGW220" s="490"/>
      <c r="EGX220" s="490"/>
      <c r="EGY220" s="490"/>
      <c r="EGZ220" s="490"/>
      <c r="EHA220" s="490"/>
      <c r="EHB220" s="490"/>
      <c r="EHC220" s="490"/>
      <c r="EHD220" s="490"/>
      <c r="EHE220" s="490"/>
      <c r="EHF220" s="490"/>
      <c r="EHG220" s="490"/>
      <c r="EHH220" s="490"/>
      <c r="EHI220" s="490"/>
      <c r="EHJ220" s="490"/>
      <c r="EHK220" s="490"/>
      <c r="EHL220" s="490"/>
      <c r="EHM220" s="490"/>
      <c r="EHN220" s="490"/>
      <c r="EHO220" s="490"/>
      <c r="EHP220" s="490"/>
      <c r="EHQ220" s="490"/>
      <c r="EHR220" s="490"/>
      <c r="EHS220" s="490"/>
      <c r="EHT220" s="490"/>
      <c r="EHU220" s="490"/>
      <c r="EHV220" s="490"/>
      <c r="EHW220" s="490"/>
      <c r="EHX220" s="490"/>
      <c r="EHY220" s="490"/>
      <c r="EHZ220" s="490"/>
      <c r="EIA220" s="490"/>
      <c r="EIB220" s="490"/>
      <c r="EIC220" s="490"/>
      <c r="EID220" s="490"/>
      <c r="EIE220" s="490"/>
      <c r="EIF220" s="490"/>
      <c r="EIG220" s="490"/>
      <c r="EIH220" s="490"/>
      <c r="EII220" s="490"/>
      <c r="EIJ220" s="490"/>
      <c r="EIK220" s="490"/>
      <c r="EIL220" s="490"/>
      <c r="EIM220" s="490"/>
      <c r="EIN220" s="490"/>
      <c r="EIO220" s="490"/>
      <c r="EIP220" s="490"/>
      <c r="EIQ220" s="490"/>
      <c r="EIR220" s="490"/>
      <c r="EIS220" s="490"/>
      <c r="EIT220" s="490"/>
      <c r="EIU220" s="490"/>
      <c r="EIV220" s="490"/>
      <c r="EIW220" s="490"/>
      <c r="EIX220" s="490"/>
      <c r="EIY220" s="490"/>
      <c r="EIZ220" s="490"/>
      <c r="EJA220" s="490"/>
      <c r="EJB220" s="490"/>
      <c r="EJC220" s="490"/>
      <c r="EJD220" s="490"/>
      <c r="EJE220" s="490"/>
      <c r="EJF220" s="490"/>
      <c r="EJG220" s="490"/>
      <c r="EJH220" s="490"/>
      <c r="EJI220" s="490"/>
      <c r="EJJ220" s="490"/>
      <c r="EJK220" s="490"/>
      <c r="EJL220" s="490"/>
      <c r="EJM220" s="490"/>
      <c r="EJN220" s="490"/>
      <c r="EJO220" s="490"/>
      <c r="EJP220" s="490"/>
      <c r="EJQ220" s="490"/>
      <c r="EJR220" s="490"/>
      <c r="EJS220" s="490"/>
      <c r="EJT220" s="490"/>
      <c r="EJU220" s="490"/>
      <c r="EJV220" s="490"/>
      <c r="EJW220" s="490"/>
      <c r="EJX220" s="490"/>
      <c r="EJY220" s="490"/>
      <c r="EJZ220" s="490"/>
      <c r="EKA220" s="490"/>
      <c r="EKB220" s="490"/>
      <c r="EKC220" s="490"/>
      <c r="EKD220" s="490"/>
      <c r="EKE220" s="490"/>
      <c r="EKF220" s="490"/>
      <c r="EKG220" s="490"/>
      <c r="EKH220" s="490"/>
      <c r="EKI220" s="490"/>
      <c r="EKJ220" s="490"/>
      <c r="EKK220" s="490"/>
      <c r="EKL220" s="490"/>
      <c r="EKM220" s="490"/>
      <c r="EKN220" s="490"/>
      <c r="EKO220" s="490"/>
      <c r="EKP220" s="490"/>
      <c r="EKQ220" s="490"/>
      <c r="EKR220" s="490"/>
      <c r="EKS220" s="490"/>
      <c r="EKT220" s="490"/>
      <c r="EKU220" s="490"/>
      <c r="EKV220" s="490"/>
      <c r="EKW220" s="490"/>
      <c r="EKX220" s="490"/>
      <c r="EKY220" s="490"/>
      <c r="EKZ220" s="490"/>
      <c r="ELA220" s="490"/>
      <c r="ELB220" s="490"/>
      <c r="ELC220" s="490"/>
      <c r="ELD220" s="490"/>
      <c r="ELE220" s="490"/>
      <c r="ELF220" s="490"/>
      <c r="ELG220" s="490"/>
      <c r="ELH220" s="490"/>
      <c r="ELI220" s="490"/>
      <c r="ELJ220" s="490"/>
      <c r="ELK220" s="490"/>
      <c r="ELL220" s="490"/>
      <c r="ELM220" s="490"/>
      <c r="ELN220" s="490"/>
      <c r="ELO220" s="490"/>
      <c r="ELP220" s="490"/>
      <c r="ELQ220" s="490"/>
      <c r="ELR220" s="490"/>
      <c r="ELS220" s="490"/>
      <c r="ELT220" s="490"/>
      <c r="ELU220" s="490"/>
      <c r="ELV220" s="490"/>
      <c r="ELW220" s="490"/>
      <c r="ELX220" s="490"/>
      <c r="ELY220" s="490"/>
      <c r="ELZ220" s="490"/>
      <c r="EMA220" s="490"/>
      <c r="EMB220" s="490"/>
      <c r="EMC220" s="490"/>
      <c r="EMD220" s="490"/>
      <c r="EME220" s="490"/>
      <c r="EMF220" s="490"/>
      <c r="EMG220" s="490"/>
      <c r="EMH220" s="490"/>
      <c r="EMI220" s="490"/>
      <c r="EMJ220" s="490"/>
      <c r="EMK220" s="490"/>
      <c r="EML220" s="490"/>
      <c r="EMM220" s="490"/>
      <c r="EMN220" s="490"/>
      <c r="EMO220" s="490"/>
      <c r="EMP220" s="490"/>
      <c r="EMQ220" s="490"/>
      <c r="EMR220" s="490"/>
      <c r="EMS220" s="490"/>
      <c r="EMT220" s="490"/>
      <c r="EMU220" s="490"/>
      <c r="EMV220" s="490"/>
      <c r="EMW220" s="490"/>
      <c r="EMX220" s="490"/>
      <c r="EMY220" s="490"/>
      <c r="EMZ220" s="490"/>
      <c r="ENA220" s="490"/>
      <c r="ENB220" s="490"/>
      <c r="ENC220" s="490"/>
      <c r="END220" s="490"/>
      <c r="ENE220" s="490"/>
      <c r="ENF220" s="490"/>
      <c r="ENG220" s="490"/>
      <c r="ENH220" s="490"/>
      <c r="ENI220" s="490"/>
      <c r="ENJ220" s="490"/>
      <c r="ENK220" s="490"/>
      <c r="ENL220" s="490"/>
      <c r="ENM220" s="490"/>
      <c r="ENN220" s="490"/>
      <c r="ENO220" s="490"/>
      <c r="ENP220" s="490"/>
      <c r="ENQ220" s="490"/>
      <c r="ENR220" s="490"/>
      <c r="ENS220" s="490"/>
      <c r="ENT220" s="490"/>
      <c r="ENU220" s="490"/>
      <c r="ENV220" s="490"/>
      <c r="ENW220" s="490"/>
      <c r="ENX220" s="490"/>
      <c r="ENY220" s="490"/>
      <c r="ENZ220" s="490"/>
      <c r="EOA220" s="490"/>
      <c r="EOB220" s="490"/>
      <c r="EOC220" s="490"/>
      <c r="EOD220" s="490"/>
      <c r="EOE220" s="490"/>
      <c r="EOF220" s="490"/>
      <c r="EOG220" s="490"/>
      <c r="EOH220" s="490"/>
      <c r="EOI220" s="490"/>
      <c r="EOJ220" s="490"/>
      <c r="EOK220" s="490"/>
      <c r="EOL220" s="490"/>
      <c r="EOM220" s="490"/>
      <c r="EON220" s="490"/>
      <c r="EOO220" s="490"/>
      <c r="EOP220" s="490"/>
      <c r="EOQ220" s="490"/>
      <c r="EOR220" s="490"/>
      <c r="EOS220" s="490"/>
      <c r="EOT220" s="490"/>
      <c r="EOU220" s="490"/>
      <c r="EOV220" s="490"/>
      <c r="EOW220" s="490"/>
      <c r="EOX220" s="490"/>
      <c r="EOY220" s="490"/>
      <c r="EOZ220" s="490"/>
      <c r="EPA220" s="490"/>
      <c r="EPB220" s="490"/>
      <c r="EPC220" s="490"/>
      <c r="EPD220" s="490"/>
      <c r="EPE220" s="490"/>
      <c r="EPF220" s="490"/>
      <c r="EPG220" s="490"/>
      <c r="EPH220" s="490"/>
      <c r="EPI220" s="490"/>
      <c r="EPJ220" s="490"/>
      <c r="EPK220" s="490"/>
      <c r="EPL220" s="490"/>
      <c r="EPM220" s="490"/>
      <c r="EPN220" s="490"/>
      <c r="EPO220" s="490"/>
      <c r="EPP220" s="490"/>
      <c r="EPQ220" s="490"/>
      <c r="EPR220" s="490"/>
      <c r="EPS220" s="490"/>
      <c r="EPT220" s="490"/>
      <c r="EPU220" s="490"/>
      <c r="EPV220" s="490"/>
      <c r="EPW220" s="490"/>
      <c r="EPX220" s="490"/>
      <c r="EPY220" s="490"/>
      <c r="EPZ220" s="490"/>
      <c r="EQA220" s="490"/>
      <c r="EQB220" s="490"/>
      <c r="EQC220" s="490"/>
      <c r="EQD220" s="490"/>
      <c r="EQE220" s="490"/>
      <c r="EQF220" s="490"/>
      <c r="EQG220" s="490"/>
      <c r="EQH220" s="490"/>
      <c r="EQI220" s="490"/>
      <c r="EQJ220" s="490"/>
      <c r="EQK220" s="490"/>
      <c r="EQL220" s="490"/>
      <c r="EQM220" s="490"/>
      <c r="EQN220" s="490"/>
      <c r="EQO220" s="490"/>
      <c r="EQP220" s="490"/>
      <c r="EQQ220" s="490"/>
      <c r="EQR220" s="490"/>
      <c r="EQS220" s="490"/>
      <c r="EQT220" s="490"/>
      <c r="EQU220" s="490"/>
      <c r="EQV220" s="490"/>
      <c r="EQW220" s="490"/>
      <c r="EQX220" s="490"/>
      <c r="EQY220" s="490"/>
      <c r="EQZ220" s="490"/>
      <c r="ERA220" s="490"/>
      <c r="ERB220" s="490"/>
      <c r="ERC220" s="490"/>
      <c r="ERD220" s="490"/>
      <c r="ERE220" s="490"/>
      <c r="ERF220" s="490"/>
      <c r="ERG220" s="490"/>
      <c r="ERH220" s="490"/>
      <c r="ERI220" s="490"/>
      <c r="ERJ220" s="490"/>
      <c r="ERK220" s="490"/>
      <c r="ERL220" s="490"/>
      <c r="ERM220" s="490"/>
      <c r="ERN220" s="490"/>
      <c r="ERO220" s="490"/>
      <c r="ERP220" s="490"/>
      <c r="ERQ220" s="490"/>
      <c r="ERR220" s="490"/>
      <c r="ERS220" s="490"/>
      <c r="ERT220" s="490"/>
      <c r="ERU220" s="490"/>
      <c r="ERV220" s="490"/>
      <c r="ERW220" s="490"/>
      <c r="ERX220" s="490"/>
      <c r="ERY220" s="490"/>
      <c r="ERZ220" s="490"/>
      <c r="ESA220" s="490"/>
      <c r="ESB220" s="490"/>
      <c r="ESC220" s="490"/>
      <c r="ESD220" s="490"/>
      <c r="ESE220" s="490"/>
      <c r="ESF220" s="490"/>
      <c r="ESG220" s="490"/>
      <c r="ESH220" s="490"/>
      <c r="ESI220" s="490"/>
      <c r="ESJ220" s="490"/>
      <c r="ESK220" s="490"/>
      <c r="ESL220" s="490"/>
      <c r="ESM220" s="490"/>
      <c r="ESN220" s="490"/>
      <c r="ESO220" s="490"/>
      <c r="ESP220" s="490"/>
      <c r="ESQ220" s="490"/>
      <c r="ESR220" s="490"/>
      <c r="ESS220" s="490"/>
      <c r="EST220" s="490"/>
      <c r="ESU220" s="490"/>
      <c r="ESV220" s="490"/>
      <c r="ESW220" s="490"/>
      <c r="ESX220" s="490"/>
      <c r="ESY220" s="490"/>
      <c r="ESZ220" s="490"/>
      <c r="ETA220" s="490"/>
      <c r="ETB220" s="490"/>
      <c r="ETC220" s="490"/>
      <c r="ETD220" s="490"/>
      <c r="ETE220" s="490"/>
      <c r="ETF220" s="490"/>
      <c r="ETG220" s="490"/>
      <c r="ETH220" s="490"/>
      <c r="ETI220" s="490"/>
      <c r="ETJ220" s="490"/>
      <c r="ETK220" s="490"/>
      <c r="ETL220" s="490"/>
      <c r="ETM220" s="490"/>
      <c r="ETN220" s="490"/>
      <c r="ETO220" s="490"/>
      <c r="ETP220" s="490"/>
      <c r="ETQ220" s="490"/>
      <c r="ETR220" s="490"/>
      <c r="ETS220" s="490"/>
      <c r="ETT220" s="490"/>
      <c r="ETU220" s="490"/>
      <c r="ETV220" s="490"/>
      <c r="ETW220" s="490"/>
      <c r="ETX220" s="490"/>
      <c r="ETY220" s="490"/>
      <c r="ETZ220" s="490"/>
      <c r="EUA220" s="490"/>
      <c r="EUB220" s="490"/>
      <c r="EUC220" s="490"/>
      <c r="EUD220" s="490"/>
      <c r="EUE220" s="490"/>
      <c r="EUF220" s="490"/>
      <c r="EUG220" s="490"/>
      <c r="EUH220" s="490"/>
      <c r="EUI220" s="490"/>
      <c r="EUJ220" s="490"/>
      <c r="EUK220" s="490"/>
      <c r="EUL220" s="490"/>
      <c r="EUM220" s="490"/>
      <c r="EUN220" s="490"/>
      <c r="EUO220" s="490"/>
      <c r="EUP220" s="490"/>
      <c r="EUQ220" s="490"/>
      <c r="EUR220" s="490"/>
      <c r="EUS220" s="490"/>
      <c r="EUT220" s="490"/>
      <c r="EUU220" s="490"/>
      <c r="EUV220" s="490"/>
      <c r="EUW220" s="490"/>
      <c r="EUX220" s="490"/>
      <c r="EUY220" s="490"/>
      <c r="EUZ220" s="490"/>
      <c r="EVA220" s="490"/>
      <c r="EVB220" s="490"/>
      <c r="EVC220" s="490"/>
      <c r="EVD220" s="490"/>
      <c r="EVE220" s="490"/>
      <c r="EVF220" s="490"/>
      <c r="EVG220" s="490"/>
      <c r="EVH220" s="490"/>
      <c r="EVI220" s="490"/>
      <c r="EVJ220" s="490"/>
      <c r="EVK220" s="490"/>
      <c r="EVL220" s="490"/>
      <c r="EVM220" s="490"/>
      <c r="EVN220" s="490"/>
      <c r="EVO220" s="490"/>
      <c r="EVP220" s="490"/>
      <c r="EVQ220" s="490"/>
      <c r="EVR220" s="490"/>
      <c r="EVS220" s="490"/>
      <c r="EVT220" s="490"/>
      <c r="EVU220" s="490"/>
      <c r="EVV220" s="490"/>
      <c r="EVW220" s="490"/>
      <c r="EVX220" s="490"/>
      <c r="EVY220" s="490"/>
      <c r="EVZ220" s="490"/>
      <c r="EWA220" s="490"/>
      <c r="EWB220" s="490"/>
      <c r="EWC220" s="490"/>
      <c r="EWD220" s="490"/>
      <c r="EWE220" s="490"/>
      <c r="EWF220" s="490"/>
      <c r="EWG220" s="490"/>
      <c r="EWH220" s="490"/>
      <c r="EWI220" s="490"/>
      <c r="EWJ220" s="490"/>
      <c r="EWK220" s="490"/>
      <c r="EWL220" s="490"/>
      <c r="EWM220" s="490"/>
      <c r="EWN220" s="490"/>
      <c r="EWO220" s="490"/>
      <c r="EWP220" s="490"/>
      <c r="EWQ220" s="490"/>
      <c r="EWR220" s="490"/>
      <c r="EWS220" s="490"/>
      <c r="EWT220" s="490"/>
      <c r="EWU220" s="490"/>
      <c r="EWV220" s="490"/>
      <c r="EWW220" s="490"/>
      <c r="EWX220" s="490"/>
      <c r="EWY220" s="490"/>
      <c r="EWZ220" s="490"/>
      <c r="EXA220" s="490"/>
      <c r="EXB220" s="490"/>
      <c r="EXC220" s="490"/>
      <c r="EXD220" s="490"/>
      <c r="EXE220" s="490"/>
      <c r="EXF220" s="490"/>
      <c r="EXG220" s="490"/>
      <c r="EXH220" s="490"/>
      <c r="EXI220" s="490"/>
      <c r="EXJ220" s="490"/>
      <c r="EXK220" s="490"/>
      <c r="EXL220" s="490"/>
      <c r="EXM220" s="490"/>
      <c r="EXN220" s="490"/>
      <c r="EXO220" s="490"/>
      <c r="EXP220" s="490"/>
      <c r="EXQ220" s="490"/>
      <c r="EXR220" s="490"/>
      <c r="EXS220" s="490"/>
      <c r="EXT220" s="490"/>
      <c r="EXU220" s="490"/>
      <c r="EXV220" s="490"/>
      <c r="EXW220" s="490"/>
      <c r="EXX220" s="490"/>
      <c r="EXY220" s="490"/>
      <c r="EXZ220" s="490"/>
      <c r="EYA220" s="490"/>
      <c r="EYB220" s="490"/>
      <c r="EYC220" s="490"/>
      <c r="EYD220" s="490"/>
      <c r="EYE220" s="490"/>
      <c r="EYF220" s="490"/>
      <c r="EYG220" s="490"/>
      <c r="EYH220" s="490"/>
      <c r="EYI220" s="490"/>
      <c r="EYJ220" s="490"/>
      <c r="EYK220" s="490"/>
      <c r="EYL220" s="490"/>
      <c r="EYM220" s="490"/>
      <c r="EYN220" s="490"/>
      <c r="EYO220" s="490"/>
      <c r="EYP220" s="490"/>
      <c r="EYQ220" s="490"/>
      <c r="EYR220" s="490"/>
      <c r="EYS220" s="490"/>
      <c r="EYT220" s="490"/>
      <c r="EYU220" s="490"/>
      <c r="EYV220" s="490"/>
      <c r="EYW220" s="490"/>
      <c r="EYX220" s="490"/>
      <c r="EYY220" s="490"/>
      <c r="EYZ220" s="490"/>
      <c r="EZA220" s="490"/>
      <c r="EZB220" s="490"/>
      <c r="EZC220" s="490"/>
      <c r="EZD220" s="490"/>
      <c r="EZE220" s="490"/>
      <c r="EZF220" s="490"/>
      <c r="EZG220" s="490"/>
      <c r="EZH220" s="490"/>
      <c r="EZI220" s="490"/>
      <c r="EZJ220" s="490"/>
      <c r="EZK220" s="490"/>
      <c r="EZL220" s="490"/>
      <c r="EZM220" s="490"/>
      <c r="EZN220" s="490"/>
      <c r="EZO220" s="490"/>
      <c r="EZP220" s="490"/>
      <c r="EZQ220" s="490"/>
      <c r="EZR220" s="490"/>
      <c r="EZS220" s="490"/>
      <c r="EZT220" s="490"/>
      <c r="EZU220" s="490"/>
      <c r="EZV220" s="490"/>
      <c r="EZW220" s="490"/>
      <c r="EZX220" s="490"/>
      <c r="EZY220" s="490"/>
      <c r="EZZ220" s="490"/>
      <c r="FAA220" s="490"/>
      <c r="FAB220" s="490"/>
      <c r="FAC220" s="490"/>
      <c r="FAD220" s="490"/>
      <c r="FAE220" s="490"/>
      <c r="FAF220" s="490"/>
      <c r="FAG220" s="490"/>
      <c r="FAH220" s="490"/>
      <c r="FAI220" s="490"/>
      <c r="FAJ220" s="490"/>
      <c r="FAK220" s="490"/>
      <c r="FAL220" s="490"/>
      <c r="FAM220" s="490"/>
      <c r="FAN220" s="490"/>
      <c r="FAO220" s="490"/>
      <c r="FAP220" s="490"/>
      <c r="FAQ220" s="490"/>
      <c r="FAR220" s="490"/>
      <c r="FAS220" s="490"/>
      <c r="FAT220" s="490"/>
      <c r="FAU220" s="490"/>
      <c r="FAV220" s="490"/>
      <c r="FAW220" s="490"/>
      <c r="FAX220" s="490"/>
      <c r="FAY220" s="490"/>
      <c r="FAZ220" s="490"/>
      <c r="FBA220" s="490"/>
      <c r="FBB220" s="490"/>
      <c r="FBC220" s="490"/>
      <c r="FBD220" s="490"/>
      <c r="FBE220" s="490"/>
      <c r="FBF220" s="490"/>
      <c r="FBG220" s="490"/>
      <c r="FBH220" s="490"/>
      <c r="FBI220" s="490"/>
      <c r="FBJ220" s="490"/>
      <c r="FBK220" s="490"/>
      <c r="FBL220" s="490"/>
      <c r="FBM220" s="490"/>
      <c r="FBN220" s="490"/>
      <c r="FBO220" s="490"/>
      <c r="FBP220" s="490"/>
      <c r="FBQ220" s="490"/>
      <c r="FBR220" s="490"/>
      <c r="FBS220" s="490"/>
      <c r="FBT220" s="490"/>
      <c r="FBU220" s="490"/>
      <c r="FBV220" s="490"/>
      <c r="FBW220" s="490"/>
      <c r="FBX220" s="490"/>
      <c r="FBY220" s="490"/>
      <c r="FBZ220" s="490"/>
      <c r="FCA220" s="490"/>
      <c r="FCB220" s="490"/>
      <c r="FCC220" s="490"/>
      <c r="FCD220" s="490"/>
      <c r="FCE220" s="490"/>
      <c r="FCF220" s="490"/>
      <c r="FCG220" s="490"/>
      <c r="FCH220" s="490"/>
      <c r="FCI220" s="490"/>
      <c r="FCJ220" s="490"/>
      <c r="FCK220" s="490"/>
      <c r="FCL220" s="490"/>
      <c r="FCM220" s="490"/>
      <c r="FCN220" s="490"/>
      <c r="FCO220" s="490"/>
      <c r="FCP220" s="490"/>
      <c r="FCQ220" s="490"/>
      <c r="FCR220" s="490"/>
      <c r="FCS220" s="490"/>
      <c r="FCT220" s="490"/>
      <c r="FCU220" s="490"/>
      <c r="FCV220" s="490"/>
      <c r="FCW220" s="490"/>
      <c r="FCX220" s="490"/>
      <c r="FCY220" s="490"/>
      <c r="FCZ220" s="490"/>
      <c r="FDA220" s="490"/>
      <c r="FDB220" s="490"/>
      <c r="FDC220" s="490"/>
      <c r="FDD220" s="490"/>
      <c r="FDE220" s="490"/>
      <c r="FDF220" s="490"/>
      <c r="FDG220" s="490"/>
      <c r="FDH220" s="490"/>
      <c r="FDI220" s="490"/>
      <c r="FDJ220" s="490"/>
      <c r="FDK220" s="490"/>
      <c r="FDL220" s="490"/>
      <c r="FDM220" s="490"/>
      <c r="FDN220" s="490"/>
      <c r="FDO220" s="490"/>
      <c r="FDP220" s="490"/>
      <c r="FDQ220" s="490"/>
      <c r="FDR220" s="490"/>
      <c r="FDS220" s="490"/>
      <c r="FDT220" s="490"/>
      <c r="FDU220" s="490"/>
      <c r="FDV220" s="490"/>
      <c r="FDW220" s="490"/>
      <c r="FDX220" s="490"/>
      <c r="FDY220" s="490"/>
      <c r="FDZ220" s="490"/>
      <c r="FEA220" s="490"/>
      <c r="FEB220" s="490"/>
      <c r="FEC220" s="490"/>
      <c r="FED220" s="490"/>
      <c r="FEE220" s="490"/>
      <c r="FEF220" s="490"/>
      <c r="FEG220" s="490"/>
      <c r="FEH220" s="490"/>
      <c r="FEI220" s="490"/>
      <c r="FEJ220" s="490"/>
      <c r="FEK220" s="490"/>
      <c r="FEL220" s="490"/>
      <c r="FEM220" s="490"/>
      <c r="FEN220" s="490"/>
      <c r="FEO220" s="490"/>
      <c r="FEP220" s="490"/>
      <c r="FEQ220" s="490"/>
      <c r="FER220" s="490"/>
      <c r="FES220" s="490"/>
      <c r="FET220" s="490"/>
      <c r="FEU220" s="490"/>
      <c r="FEV220" s="490"/>
      <c r="FEW220" s="490"/>
      <c r="FEX220" s="490"/>
      <c r="FEY220" s="490"/>
      <c r="FEZ220" s="490"/>
      <c r="FFA220" s="490"/>
      <c r="FFB220" s="490"/>
      <c r="FFC220" s="490"/>
      <c r="FFD220" s="490"/>
      <c r="FFE220" s="490"/>
      <c r="FFF220" s="490"/>
      <c r="FFG220" s="490"/>
      <c r="FFH220" s="490"/>
      <c r="FFI220" s="490"/>
      <c r="FFJ220" s="490"/>
      <c r="FFK220" s="490"/>
      <c r="FFL220" s="490"/>
      <c r="FFM220" s="490"/>
      <c r="FFN220" s="490"/>
      <c r="FFO220" s="490"/>
      <c r="FFP220" s="490"/>
      <c r="FFQ220" s="490"/>
      <c r="FFR220" s="490"/>
      <c r="FFS220" s="490"/>
      <c r="FFT220" s="490"/>
      <c r="FFU220" s="490"/>
      <c r="FFV220" s="490"/>
      <c r="FFW220" s="490"/>
      <c r="FFX220" s="490"/>
      <c r="FFY220" s="490"/>
      <c r="FFZ220" s="490"/>
      <c r="FGA220" s="490"/>
      <c r="FGB220" s="490"/>
      <c r="FGC220" s="490"/>
      <c r="FGD220" s="490"/>
      <c r="FGE220" s="490"/>
      <c r="FGF220" s="490"/>
      <c r="FGG220" s="490"/>
      <c r="FGH220" s="490"/>
      <c r="FGI220" s="490"/>
      <c r="FGJ220" s="490"/>
      <c r="FGK220" s="490"/>
      <c r="FGL220" s="490"/>
      <c r="FGM220" s="490"/>
      <c r="FGN220" s="490"/>
      <c r="FGO220" s="490"/>
      <c r="FGP220" s="490"/>
      <c r="FGQ220" s="490"/>
      <c r="FGR220" s="490"/>
      <c r="FGS220" s="490"/>
      <c r="FGT220" s="490"/>
      <c r="FGU220" s="490"/>
      <c r="FGV220" s="490"/>
      <c r="FGW220" s="490"/>
      <c r="FGX220" s="490"/>
      <c r="FGY220" s="490"/>
      <c r="FGZ220" s="490"/>
      <c r="FHA220" s="490"/>
      <c r="FHB220" s="490"/>
      <c r="FHC220" s="490"/>
      <c r="FHD220" s="490"/>
      <c r="FHE220" s="490"/>
      <c r="FHF220" s="490"/>
      <c r="FHG220" s="490"/>
      <c r="FHH220" s="490"/>
      <c r="FHI220" s="490"/>
      <c r="FHJ220" s="490"/>
      <c r="FHK220" s="490"/>
      <c r="FHL220" s="490"/>
      <c r="FHM220" s="490"/>
      <c r="FHN220" s="490"/>
      <c r="FHO220" s="490"/>
      <c r="FHP220" s="490"/>
      <c r="FHQ220" s="490"/>
      <c r="FHR220" s="490"/>
      <c r="FHS220" s="490"/>
      <c r="FHT220" s="490"/>
      <c r="FHU220" s="490"/>
      <c r="FHV220" s="490"/>
      <c r="FHW220" s="490"/>
      <c r="FHX220" s="490"/>
      <c r="FHY220" s="490"/>
      <c r="FHZ220" s="490"/>
      <c r="FIA220" s="490"/>
      <c r="FIB220" s="490"/>
      <c r="FIC220" s="490"/>
      <c r="FID220" s="490"/>
      <c r="FIE220" s="490"/>
      <c r="FIF220" s="490"/>
      <c r="FIG220" s="490"/>
      <c r="FIH220" s="490"/>
      <c r="FII220" s="490"/>
      <c r="FIJ220" s="490"/>
      <c r="FIK220" s="490"/>
      <c r="FIL220" s="490"/>
      <c r="FIM220" s="490"/>
      <c r="FIN220" s="490"/>
      <c r="FIO220" s="490"/>
      <c r="FIP220" s="490"/>
      <c r="FIQ220" s="490"/>
      <c r="FIR220" s="490"/>
      <c r="FIS220" s="490"/>
      <c r="FIT220" s="490"/>
      <c r="FIU220" s="490"/>
      <c r="FIV220" s="490"/>
      <c r="FIW220" s="490"/>
      <c r="FIX220" s="490"/>
      <c r="FIY220" s="490"/>
      <c r="FIZ220" s="490"/>
      <c r="FJA220" s="490"/>
      <c r="FJB220" s="490"/>
      <c r="FJC220" s="490"/>
      <c r="FJD220" s="490"/>
      <c r="FJE220" s="490"/>
      <c r="FJF220" s="490"/>
      <c r="FJG220" s="490"/>
      <c r="FJH220" s="490"/>
      <c r="FJI220" s="490"/>
      <c r="FJJ220" s="490"/>
      <c r="FJK220" s="490"/>
      <c r="FJL220" s="490"/>
      <c r="FJM220" s="490"/>
      <c r="FJN220" s="490"/>
      <c r="FJO220" s="490"/>
      <c r="FJP220" s="490"/>
      <c r="FJQ220" s="490"/>
      <c r="FJR220" s="490"/>
      <c r="FJS220" s="490"/>
      <c r="FJT220" s="490"/>
      <c r="FJU220" s="490"/>
      <c r="FJV220" s="490"/>
      <c r="FJW220" s="490"/>
      <c r="FJX220" s="490"/>
      <c r="FJY220" s="490"/>
      <c r="FJZ220" s="490"/>
      <c r="FKA220" s="490"/>
      <c r="FKB220" s="490"/>
      <c r="FKC220" s="490"/>
      <c r="FKD220" s="490"/>
      <c r="FKE220" s="490"/>
      <c r="FKF220" s="490"/>
      <c r="FKG220" s="490"/>
      <c r="FKH220" s="490"/>
      <c r="FKI220" s="490"/>
      <c r="FKJ220" s="490"/>
      <c r="FKK220" s="490"/>
      <c r="FKL220" s="490"/>
      <c r="FKM220" s="490"/>
      <c r="FKN220" s="490"/>
      <c r="FKO220" s="490"/>
      <c r="FKP220" s="490"/>
      <c r="FKQ220" s="490"/>
      <c r="FKR220" s="490"/>
      <c r="FKS220" s="490"/>
      <c r="FKT220" s="490"/>
      <c r="FKU220" s="490"/>
      <c r="FKV220" s="490"/>
      <c r="FKW220" s="490"/>
      <c r="FKX220" s="490"/>
      <c r="FKY220" s="490"/>
      <c r="FKZ220" s="490"/>
      <c r="FLA220" s="490"/>
      <c r="FLB220" s="490"/>
      <c r="FLC220" s="490"/>
      <c r="FLD220" s="490"/>
      <c r="FLE220" s="490"/>
      <c r="FLF220" s="490"/>
      <c r="FLG220" s="490"/>
      <c r="FLH220" s="490"/>
      <c r="FLI220" s="490"/>
      <c r="FLJ220" s="490"/>
      <c r="FLK220" s="490"/>
      <c r="FLL220" s="490"/>
      <c r="FLM220" s="490"/>
      <c r="FLN220" s="490"/>
      <c r="FLO220" s="490"/>
      <c r="FLP220" s="490"/>
      <c r="FLQ220" s="490"/>
      <c r="FLR220" s="490"/>
      <c r="FLS220" s="490"/>
      <c r="FLT220" s="490"/>
      <c r="FLU220" s="490"/>
      <c r="FLV220" s="490"/>
      <c r="FLW220" s="490"/>
      <c r="FLX220" s="490"/>
      <c r="FLY220" s="490"/>
      <c r="FLZ220" s="490"/>
      <c r="FMA220" s="490"/>
      <c r="FMB220" s="490"/>
      <c r="FMC220" s="490"/>
      <c r="FMD220" s="490"/>
      <c r="FME220" s="490"/>
      <c r="FMF220" s="490"/>
      <c r="FMG220" s="490"/>
      <c r="FMH220" s="490"/>
      <c r="FMI220" s="490"/>
      <c r="FMJ220" s="490"/>
      <c r="FMK220" s="490"/>
      <c r="FML220" s="490"/>
      <c r="FMM220" s="490"/>
      <c r="FMN220" s="490"/>
      <c r="FMO220" s="490"/>
      <c r="FMP220" s="490"/>
      <c r="FMQ220" s="490"/>
      <c r="FMR220" s="490"/>
      <c r="FMS220" s="490"/>
      <c r="FMT220" s="490"/>
      <c r="FMU220" s="490"/>
      <c r="FMV220" s="490"/>
      <c r="FMW220" s="490"/>
      <c r="FMX220" s="490"/>
      <c r="FMY220" s="490"/>
      <c r="FMZ220" s="490"/>
      <c r="FNA220" s="490"/>
      <c r="FNB220" s="490"/>
      <c r="FNC220" s="490"/>
      <c r="FND220" s="490"/>
      <c r="FNE220" s="490"/>
      <c r="FNF220" s="490"/>
      <c r="FNG220" s="490"/>
      <c r="FNH220" s="490"/>
      <c r="FNI220" s="490"/>
      <c r="FNJ220" s="490"/>
      <c r="FNK220" s="490"/>
      <c r="FNL220" s="490"/>
      <c r="FNM220" s="490"/>
      <c r="FNN220" s="490"/>
      <c r="FNO220" s="490"/>
      <c r="FNP220" s="490"/>
      <c r="FNQ220" s="490"/>
      <c r="FNR220" s="490"/>
      <c r="FNS220" s="490"/>
      <c r="FNT220" s="490"/>
      <c r="FNU220" s="490"/>
      <c r="FNV220" s="490"/>
      <c r="FNW220" s="490"/>
      <c r="FNX220" s="490"/>
      <c r="FNY220" s="490"/>
      <c r="FNZ220" s="490"/>
      <c r="FOA220" s="490"/>
      <c r="FOB220" s="490"/>
      <c r="FOC220" s="490"/>
      <c r="FOD220" s="490"/>
      <c r="FOE220" s="490"/>
      <c r="FOF220" s="490"/>
      <c r="FOG220" s="490"/>
      <c r="FOH220" s="490"/>
      <c r="FOI220" s="490"/>
      <c r="FOJ220" s="490"/>
      <c r="FOK220" s="490"/>
      <c r="FOL220" s="490"/>
      <c r="FOM220" s="490"/>
      <c r="FON220" s="490"/>
      <c r="FOO220" s="490"/>
      <c r="FOP220" s="490"/>
      <c r="FOQ220" s="490"/>
      <c r="FOR220" s="490"/>
      <c r="FOS220" s="490"/>
      <c r="FOT220" s="490"/>
      <c r="FOU220" s="490"/>
      <c r="FOV220" s="490"/>
      <c r="FOW220" s="490"/>
      <c r="FOX220" s="490"/>
      <c r="FOY220" s="490"/>
      <c r="FOZ220" s="490"/>
      <c r="FPA220" s="490"/>
      <c r="FPB220" s="490"/>
      <c r="FPC220" s="490"/>
      <c r="FPD220" s="490"/>
      <c r="FPE220" s="490"/>
      <c r="FPF220" s="490"/>
      <c r="FPG220" s="490"/>
      <c r="FPH220" s="490"/>
      <c r="FPI220" s="490"/>
      <c r="FPJ220" s="490"/>
      <c r="FPK220" s="490"/>
      <c r="FPL220" s="490"/>
      <c r="FPM220" s="490"/>
      <c r="FPN220" s="490"/>
      <c r="FPO220" s="490"/>
      <c r="FPP220" s="490"/>
      <c r="FPQ220" s="490"/>
      <c r="FPR220" s="490"/>
      <c r="FPS220" s="490"/>
      <c r="FPT220" s="490"/>
      <c r="FPU220" s="490"/>
      <c r="FPV220" s="490"/>
      <c r="FPW220" s="490"/>
      <c r="FPX220" s="490"/>
      <c r="FPY220" s="490"/>
      <c r="FPZ220" s="490"/>
      <c r="FQA220" s="490"/>
      <c r="FQB220" s="490"/>
      <c r="FQC220" s="490"/>
      <c r="FQD220" s="490"/>
      <c r="FQE220" s="490"/>
      <c r="FQF220" s="490"/>
      <c r="FQG220" s="490"/>
      <c r="FQH220" s="490"/>
      <c r="FQI220" s="490"/>
      <c r="FQJ220" s="490"/>
      <c r="FQK220" s="490"/>
      <c r="FQL220" s="490"/>
      <c r="FQM220" s="490"/>
      <c r="FQN220" s="490"/>
      <c r="FQO220" s="490"/>
      <c r="FQP220" s="490"/>
      <c r="FQQ220" s="490"/>
      <c r="FQR220" s="490"/>
      <c r="FQS220" s="490"/>
      <c r="FQT220" s="490"/>
      <c r="FQU220" s="490"/>
      <c r="FQV220" s="490"/>
      <c r="FQW220" s="490"/>
      <c r="FQX220" s="490"/>
      <c r="FQY220" s="490"/>
      <c r="FQZ220" s="490"/>
      <c r="FRA220" s="490"/>
      <c r="FRB220" s="490"/>
      <c r="FRC220" s="490"/>
      <c r="FRD220" s="490"/>
      <c r="FRE220" s="490"/>
      <c r="FRF220" s="490"/>
      <c r="FRG220" s="490"/>
      <c r="FRH220" s="490"/>
      <c r="FRI220" s="490"/>
      <c r="FRJ220" s="490"/>
      <c r="FRK220" s="490"/>
      <c r="FRL220" s="490"/>
      <c r="FRM220" s="490"/>
      <c r="FRN220" s="490"/>
      <c r="FRO220" s="490"/>
      <c r="FRP220" s="490"/>
      <c r="FRQ220" s="490"/>
      <c r="FRR220" s="490"/>
      <c r="FRS220" s="490"/>
      <c r="FRT220" s="490"/>
      <c r="FRU220" s="490"/>
      <c r="FRV220" s="490"/>
      <c r="FRW220" s="490"/>
      <c r="FRX220" s="490"/>
      <c r="FRY220" s="490"/>
      <c r="FRZ220" s="490"/>
      <c r="FSA220" s="490"/>
      <c r="FSB220" s="490"/>
      <c r="FSC220" s="490"/>
      <c r="FSD220" s="490"/>
      <c r="FSE220" s="490"/>
      <c r="FSF220" s="490"/>
      <c r="FSG220" s="490"/>
      <c r="FSH220" s="490"/>
      <c r="FSI220" s="490"/>
      <c r="FSJ220" s="490"/>
      <c r="FSK220" s="490"/>
      <c r="FSL220" s="490"/>
      <c r="FSM220" s="490"/>
      <c r="FSN220" s="490"/>
      <c r="FSO220" s="490"/>
      <c r="FSP220" s="490"/>
      <c r="FSQ220" s="490"/>
      <c r="FSR220" s="490"/>
      <c r="FSS220" s="490"/>
      <c r="FST220" s="490"/>
      <c r="FSU220" s="490"/>
      <c r="FSV220" s="490"/>
      <c r="FSW220" s="490"/>
      <c r="FSX220" s="490"/>
      <c r="FSY220" s="490"/>
      <c r="FSZ220" s="490"/>
      <c r="FTA220" s="490"/>
      <c r="FTB220" s="490"/>
      <c r="FTC220" s="490"/>
      <c r="FTD220" s="490"/>
      <c r="FTE220" s="490"/>
      <c r="FTF220" s="490"/>
      <c r="FTG220" s="490"/>
      <c r="FTH220" s="490"/>
      <c r="FTI220" s="490"/>
      <c r="FTJ220" s="490"/>
      <c r="FTK220" s="490"/>
      <c r="FTL220" s="490"/>
      <c r="FTM220" s="490"/>
      <c r="FTN220" s="490"/>
      <c r="FTO220" s="490"/>
      <c r="FTP220" s="490"/>
      <c r="FTQ220" s="490"/>
      <c r="FTR220" s="490"/>
      <c r="FTS220" s="490"/>
      <c r="FTT220" s="490"/>
      <c r="FTU220" s="490"/>
      <c r="FTV220" s="490"/>
      <c r="FTW220" s="490"/>
      <c r="FTX220" s="490"/>
      <c r="FTY220" s="490"/>
      <c r="FTZ220" s="490"/>
      <c r="FUA220" s="490"/>
      <c r="FUB220" s="490"/>
      <c r="FUC220" s="490"/>
      <c r="FUD220" s="490"/>
      <c r="FUE220" s="490"/>
      <c r="FUF220" s="490"/>
      <c r="FUG220" s="490"/>
      <c r="FUH220" s="490"/>
      <c r="FUI220" s="490"/>
      <c r="FUJ220" s="490"/>
      <c r="FUK220" s="490"/>
      <c r="FUL220" s="490"/>
      <c r="FUM220" s="490"/>
      <c r="FUN220" s="490"/>
      <c r="FUO220" s="490"/>
      <c r="FUP220" s="490"/>
      <c r="FUQ220" s="490"/>
      <c r="FUR220" s="490"/>
      <c r="FUS220" s="490"/>
      <c r="FUT220" s="490"/>
      <c r="FUU220" s="490"/>
      <c r="FUV220" s="490"/>
      <c r="FUW220" s="490"/>
      <c r="FUX220" s="490"/>
      <c r="FUY220" s="490"/>
      <c r="FUZ220" s="490"/>
      <c r="FVA220" s="490"/>
      <c r="FVB220" s="490"/>
      <c r="FVC220" s="490"/>
      <c r="FVD220" s="490"/>
      <c r="FVE220" s="490"/>
      <c r="FVF220" s="490"/>
      <c r="FVG220" s="490"/>
      <c r="FVH220" s="490"/>
      <c r="FVI220" s="490"/>
      <c r="FVJ220" s="490"/>
      <c r="FVK220" s="490"/>
      <c r="FVL220" s="490"/>
      <c r="FVM220" s="490"/>
      <c r="FVN220" s="490"/>
      <c r="FVO220" s="490"/>
      <c r="FVP220" s="490"/>
      <c r="FVQ220" s="490"/>
      <c r="FVR220" s="490"/>
      <c r="FVS220" s="490"/>
      <c r="FVT220" s="490"/>
      <c r="FVU220" s="490"/>
      <c r="FVV220" s="490"/>
      <c r="FVW220" s="490"/>
      <c r="FVX220" s="490"/>
      <c r="FVY220" s="490"/>
      <c r="FVZ220" s="490"/>
      <c r="FWA220" s="490"/>
      <c r="FWB220" s="490"/>
      <c r="FWC220" s="490"/>
      <c r="FWD220" s="490"/>
      <c r="FWE220" s="490"/>
      <c r="FWF220" s="490"/>
      <c r="FWG220" s="490"/>
      <c r="FWH220" s="490"/>
      <c r="FWI220" s="490"/>
      <c r="FWJ220" s="490"/>
      <c r="FWK220" s="490"/>
      <c r="FWL220" s="490"/>
      <c r="FWM220" s="490"/>
      <c r="FWN220" s="490"/>
      <c r="FWO220" s="490"/>
      <c r="FWP220" s="490"/>
      <c r="FWQ220" s="490"/>
      <c r="FWR220" s="490"/>
      <c r="FWS220" s="490"/>
      <c r="FWT220" s="490"/>
      <c r="FWU220" s="490"/>
      <c r="FWV220" s="490"/>
      <c r="FWW220" s="490"/>
      <c r="FWX220" s="490"/>
      <c r="FWY220" s="490"/>
      <c r="FWZ220" s="490"/>
      <c r="FXA220" s="490"/>
      <c r="FXB220" s="490"/>
      <c r="FXC220" s="490"/>
      <c r="FXD220" s="490"/>
      <c r="FXE220" s="490"/>
      <c r="FXF220" s="490"/>
      <c r="FXG220" s="490"/>
      <c r="FXH220" s="490"/>
      <c r="FXI220" s="490"/>
      <c r="FXJ220" s="490"/>
      <c r="FXK220" s="490"/>
      <c r="FXL220" s="490"/>
      <c r="FXM220" s="490"/>
      <c r="FXN220" s="490"/>
      <c r="FXO220" s="490"/>
      <c r="FXP220" s="490"/>
      <c r="FXQ220" s="490"/>
      <c r="FXR220" s="490"/>
      <c r="FXS220" s="490"/>
      <c r="FXT220" s="490"/>
      <c r="FXU220" s="490"/>
      <c r="FXV220" s="490"/>
      <c r="FXW220" s="490"/>
      <c r="FXX220" s="490"/>
      <c r="FXY220" s="490"/>
      <c r="FXZ220" s="490"/>
      <c r="FYA220" s="490"/>
      <c r="FYB220" s="490"/>
      <c r="FYC220" s="490"/>
      <c r="FYD220" s="490"/>
      <c r="FYE220" s="490"/>
      <c r="FYF220" s="490"/>
      <c r="FYG220" s="490"/>
      <c r="FYH220" s="490"/>
      <c r="FYI220" s="490"/>
      <c r="FYJ220" s="490"/>
      <c r="FYK220" s="490"/>
      <c r="FYL220" s="490"/>
      <c r="FYM220" s="490"/>
      <c r="FYN220" s="490"/>
      <c r="FYO220" s="490"/>
      <c r="FYP220" s="490"/>
      <c r="FYQ220" s="490"/>
      <c r="FYR220" s="490"/>
      <c r="FYS220" s="490"/>
      <c r="FYT220" s="490"/>
      <c r="FYU220" s="490"/>
      <c r="FYV220" s="490"/>
      <c r="FYW220" s="490"/>
      <c r="FYX220" s="490"/>
      <c r="FYY220" s="490"/>
      <c r="FYZ220" s="490"/>
      <c r="FZA220" s="490"/>
      <c r="FZB220" s="490"/>
      <c r="FZC220" s="490"/>
      <c r="FZD220" s="490"/>
      <c r="FZE220" s="490"/>
      <c r="FZF220" s="490"/>
      <c r="FZG220" s="490"/>
      <c r="FZH220" s="490"/>
      <c r="FZI220" s="490"/>
      <c r="FZJ220" s="490"/>
      <c r="FZK220" s="490"/>
      <c r="FZL220" s="490"/>
      <c r="FZM220" s="490"/>
      <c r="FZN220" s="490"/>
      <c r="FZO220" s="490"/>
      <c r="FZP220" s="490"/>
      <c r="FZQ220" s="490"/>
      <c r="FZR220" s="490"/>
      <c r="FZS220" s="490"/>
      <c r="FZT220" s="490"/>
      <c r="FZU220" s="490"/>
      <c r="FZV220" s="490"/>
      <c r="FZW220" s="490"/>
      <c r="FZX220" s="490"/>
      <c r="FZY220" s="490"/>
      <c r="FZZ220" s="490"/>
      <c r="GAA220" s="490"/>
      <c r="GAB220" s="490"/>
      <c r="GAC220" s="490"/>
      <c r="GAD220" s="490"/>
      <c r="GAE220" s="490"/>
      <c r="GAF220" s="490"/>
      <c r="GAG220" s="490"/>
      <c r="GAH220" s="490"/>
      <c r="GAI220" s="490"/>
      <c r="GAJ220" s="490"/>
      <c r="GAK220" s="490"/>
      <c r="GAL220" s="490"/>
      <c r="GAM220" s="490"/>
      <c r="GAN220" s="490"/>
      <c r="GAO220" s="490"/>
      <c r="GAP220" s="490"/>
      <c r="GAQ220" s="490"/>
      <c r="GAR220" s="490"/>
      <c r="GAS220" s="490"/>
      <c r="GAT220" s="490"/>
      <c r="GAU220" s="490"/>
      <c r="GAV220" s="490"/>
      <c r="GAW220" s="490"/>
      <c r="GAX220" s="490"/>
      <c r="GAY220" s="490"/>
      <c r="GAZ220" s="490"/>
      <c r="GBA220" s="490"/>
      <c r="GBB220" s="490"/>
      <c r="GBC220" s="490"/>
      <c r="GBD220" s="490"/>
      <c r="GBE220" s="490"/>
      <c r="GBF220" s="490"/>
      <c r="GBG220" s="490"/>
      <c r="GBH220" s="490"/>
      <c r="GBI220" s="490"/>
      <c r="GBJ220" s="490"/>
      <c r="GBK220" s="490"/>
      <c r="GBL220" s="490"/>
      <c r="GBM220" s="490"/>
      <c r="GBN220" s="490"/>
      <c r="GBO220" s="490"/>
      <c r="GBP220" s="490"/>
      <c r="GBQ220" s="490"/>
      <c r="GBR220" s="490"/>
      <c r="GBS220" s="490"/>
      <c r="GBT220" s="490"/>
      <c r="GBU220" s="490"/>
      <c r="GBV220" s="490"/>
      <c r="GBW220" s="490"/>
      <c r="GBX220" s="490"/>
      <c r="GBY220" s="490"/>
      <c r="GBZ220" s="490"/>
      <c r="GCA220" s="490"/>
      <c r="GCB220" s="490"/>
      <c r="GCC220" s="490"/>
      <c r="GCD220" s="490"/>
      <c r="GCE220" s="490"/>
      <c r="GCF220" s="490"/>
      <c r="GCG220" s="490"/>
      <c r="GCH220" s="490"/>
      <c r="GCI220" s="490"/>
      <c r="GCJ220" s="490"/>
      <c r="GCK220" s="490"/>
      <c r="GCL220" s="490"/>
      <c r="GCM220" s="490"/>
      <c r="GCN220" s="490"/>
      <c r="GCO220" s="490"/>
      <c r="GCP220" s="490"/>
      <c r="GCQ220" s="490"/>
      <c r="GCR220" s="490"/>
      <c r="GCS220" s="490"/>
      <c r="GCT220" s="490"/>
      <c r="GCU220" s="490"/>
      <c r="GCV220" s="490"/>
      <c r="GCW220" s="490"/>
      <c r="GCX220" s="490"/>
      <c r="GCY220" s="490"/>
      <c r="GCZ220" s="490"/>
      <c r="GDA220" s="490"/>
      <c r="GDB220" s="490"/>
      <c r="GDC220" s="490"/>
      <c r="GDD220" s="490"/>
      <c r="GDE220" s="490"/>
      <c r="GDF220" s="490"/>
      <c r="GDG220" s="490"/>
      <c r="GDH220" s="490"/>
      <c r="GDI220" s="490"/>
      <c r="GDJ220" s="490"/>
      <c r="GDK220" s="490"/>
      <c r="GDL220" s="490"/>
      <c r="GDM220" s="490"/>
      <c r="GDN220" s="490"/>
      <c r="GDO220" s="490"/>
      <c r="GDP220" s="490"/>
      <c r="GDQ220" s="490"/>
      <c r="GDR220" s="490"/>
      <c r="GDS220" s="490"/>
      <c r="GDT220" s="490"/>
      <c r="GDU220" s="490"/>
      <c r="GDV220" s="490"/>
      <c r="GDW220" s="490"/>
      <c r="GDX220" s="490"/>
      <c r="GDY220" s="490"/>
      <c r="GDZ220" s="490"/>
      <c r="GEA220" s="490"/>
      <c r="GEB220" s="490"/>
      <c r="GEC220" s="490"/>
      <c r="GED220" s="490"/>
      <c r="GEE220" s="490"/>
      <c r="GEF220" s="490"/>
      <c r="GEG220" s="490"/>
      <c r="GEH220" s="490"/>
      <c r="GEI220" s="490"/>
      <c r="GEJ220" s="490"/>
      <c r="GEK220" s="490"/>
      <c r="GEL220" s="490"/>
      <c r="GEM220" s="490"/>
      <c r="GEN220" s="490"/>
      <c r="GEO220" s="490"/>
      <c r="GEP220" s="490"/>
      <c r="GEQ220" s="490"/>
      <c r="GER220" s="490"/>
      <c r="GES220" s="490"/>
      <c r="GET220" s="490"/>
      <c r="GEU220" s="490"/>
      <c r="GEV220" s="490"/>
      <c r="GEW220" s="490"/>
      <c r="GEX220" s="490"/>
      <c r="GEY220" s="490"/>
      <c r="GEZ220" s="490"/>
      <c r="GFA220" s="490"/>
      <c r="GFB220" s="490"/>
      <c r="GFC220" s="490"/>
      <c r="GFD220" s="490"/>
      <c r="GFE220" s="490"/>
      <c r="GFF220" s="490"/>
      <c r="GFG220" s="490"/>
      <c r="GFH220" s="490"/>
      <c r="GFI220" s="490"/>
      <c r="GFJ220" s="490"/>
      <c r="GFK220" s="490"/>
      <c r="GFL220" s="490"/>
      <c r="GFM220" s="490"/>
      <c r="GFN220" s="490"/>
      <c r="GFO220" s="490"/>
      <c r="GFP220" s="490"/>
      <c r="GFQ220" s="490"/>
      <c r="GFR220" s="490"/>
      <c r="GFS220" s="490"/>
      <c r="GFT220" s="490"/>
      <c r="GFU220" s="490"/>
      <c r="GFV220" s="490"/>
      <c r="GFW220" s="490"/>
      <c r="GFX220" s="490"/>
      <c r="GFY220" s="490"/>
      <c r="GFZ220" s="490"/>
      <c r="GGA220" s="490"/>
      <c r="GGB220" s="490"/>
      <c r="GGC220" s="490"/>
      <c r="GGD220" s="490"/>
      <c r="GGE220" s="490"/>
      <c r="GGF220" s="490"/>
      <c r="GGG220" s="490"/>
      <c r="GGH220" s="490"/>
      <c r="GGI220" s="490"/>
      <c r="GGJ220" s="490"/>
      <c r="GGK220" s="490"/>
      <c r="GGL220" s="490"/>
      <c r="GGM220" s="490"/>
      <c r="GGN220" s="490"/>
      <c r="GGO220" s="490"/>
      <c r="GGP220" s="490"/>
      <c r="GGQ220" s="490"/>
      <c r="GGR220" s="490"/>
      <c r="GGS220" s="490"/>
      <c r="GGT220" s="490"/>
      <c r="GGU220" s="490"/>
      <c r="GGV220" s="490"/>
      <c r="GGW220" s="490"/>
      <c r="GGX220" s="490"/>
      <c r="GGY220" s="490"/>
      <c r="GGZ220" s="490"/>
      <c r="GHA220" s="490"/>
      <c r="GHB220" s="490"/>
      <c r="GHC220" s="490"/>
      <c r="GHD220" s="490"/>
      <c r="GHE220" s="490"/>
      <c r="GHF220" s="490"/>
      <c r="GHG220" s="490"/>
      <c r="GHH220" s="490"/>
      <c r="GHI220" s="490"/>
      <c r="GHJ220" s="490"/>
      <c r="GHK220" s="490"/>
      <c r="GHL220" s="490"/>
      <c r="GHM220" s="490"/>
      <c r="GHN220" s="490"/>
      <c r="GHO220" s="490"/>
      <c r="GHP220" s="490"/>
      <c r="GHQ220" s="490"/>
      <c r="GHR220" s="490"/>
      <c r="GHS220" s="490"/>
      <c r="GHT220" s="490"/>
      <c r="GHU220" s="490"/>
      <c r="GHV220" s="490"/>
      <c r="GHW220" s="490"/>
      <c r="GHX220" s="490"/>
      <c r="GHY220" s="490"/>
      <c r="GHZ220" s="490"/>
      <c r="GIA220" s="490"/>
      <c r="GIB220" s="490"/>
      <c r="GIC220" s="490"/>
      <c r="GID220" s="490"/>
      <c r="GIE220" s="490"/>
      <c r="GIF220" s="490"/>
      <c r="GIG220" s="490"/>
      <c r="GIH220" s="490"/>
      <c r="GII220" s="490"/>
      <c r="GIJ220" s="490"/>
      <c r="GIK220" s="490"/>
      <c r="GIL220" s="490"/>
      <c r="GIM220" s="490"/>
      <c r="GIN220" s="490"/>
      <c r="GIO220" s="490"/>
      <c r="GIP220" s="490"/>
      <c r="GIQ220" s="490"/>
      <c r="GIR220" s="490"/>
      <c r="GIS220" s="490"/>
      <c r="GIT220" s="490"/>
      <c r="GIU220" s="490"/>
      <c r="GIV220" s="490"/>
      <c r="GIW220" s="490"/>
      <c r="GIX220" s="490"/>
      <c r="GIY220" s="490"/>
      <c r="GIZ220" s="490"/>
      <c r="GJA220" s="490"/>
      <c r="GJB220" s="490"/>
      <c r="GJC220" s="490"/>
      <c r="GJD220" s="490"/>
      <c r="GJE220" s="490"/>
      <c r="GJF220" s="490"/>
      <c r="GJG220" s="490"/>
      <c r="GJH220" s="490"/>
      <c r="GJI220" s="490"/>
      <c r="GJJ220" s="490"/>
      <c r="GJK220" s="490"/>
      <c r="GJL220" s="490"/>
      <c r="GJM220" s="490"/>
      <c r="GJN220" s="490"/>
      <c r="GJO220" s="490"/>
      <c r="GJP220" s="490"/>
      <c r="GJQ220" s="490"/>
      <c r="GJR220" s="490"/>
      <c r="GJS220" s="490"/>
      <c r="GJT220" s="490"/>
      <c r="GJU220" s="490"/>
      <c r="GJV220" s="490"/>
      <c r="GJW220" s="490"/>
      <c r="GJX220" s="490"/>
      <c r="GJY220" s="490"/>
      <c r="GJZ220" s="490"/>
      <c r="GKA220" s="490"/>
      <c r="GKB220" s="490"/>
      <c r="GKC220" s="490"/>
      <c r="GKD220" s="490"/>
      <c r="GKE220" s="490"/>
      <c r="GKF220" s="490"/>
      <c r="GKG220" s="490"/>
      <c r="GKH220" s="490"/>
      <c r="GKI220" s="490"/>
      <c r="GKJ220" s="490"/>
      <c r="GKK220" s="490"/>
      <c r="GKL220" s="490"/>
      <c r="GKM220" s="490"/>
      <c r="GKN220" s="490"/>
      <c r="GKO220" s="490"/>
      <c r="GKP220" s="490"/>
      <c r="GKQ220" s="490"/>
      <c r="GKR220" s="490"/>
      <c r="GKS220" s="490"/>
      <c r="GKT220" s="490"/>
      <c r="GKU220" s="490"/>
      <c r="GKV220" s="490"/>
      <c r="GKW220" s="490"/>
      <c r="GKX220" s="490"/>
      <c r="GKY220" s="490"/>
      <c r="GKZ220" s="490"/>
      <c r="GLA220" s="490"/>
      <c r="GLB220" s="490"/>
      <c r="GLC220" s="490"/>
      <c r="GLD220" s="490"/>
      <c r="GLE220" s="490"/>
      <c r="GLF220" s="490"/>
      <c r="GLG220" s="490"/>
      <c r="GLH220" s="490"/>
      <c r="GLI220" s="490"/>
      <c r="GLJ220" s="490"/>
      <c r="GLK220" s="490"/>
      <c r="GLL220" s="490"/>
      <c r="GLM220" s="490"/>
      <c r="GLN220" s="490"/>
      <c r="GLO220" s="490"/>
      <c r="GLP220" s="490"/>
      <c r="GLQ220" s="490"/>
      <c r="GLR220" s="490"/>
      <c r="GLS220" s="490"/>
      <c r="GLT220" s="490"/>
      <c r="GLU220" s="490"/>
      <c r="GLV220" s="490"/>
      <c r="GLW220" s="490"/>
      <c r="GLX220" s="490"/>
      <c r="GLY220" s="490"/>
      <c r="GLZ220" s="490"/>
      <c r="GMA220" s="490"/>
      <c r="GMB220" s="490"/>
      <c r="GMC220" s="490"/>
      <c r="GMD220" s="490"/>
      <c r="GME220" s="490"/>
      <c r="GMF220" s="490"/>
      <c r="GMG220" s="490"/>
      <c r="GMH220" s="490"/>
      <c r="GMI220" s="490"/>
      <c r="GMJ220" s="490"/>
      <c r="GMK220" s="490"/>
      <c r="GML220" s="490"/>
      <c r="GMM220" s="490"/>
      <c r="GMN220" s="490"/>
      <c r="GMO220" s="490"/>
      <c r="GMP220" s="490"/>
      <c r="GMQ220" s="490"/>
      <c r="GMR220" s="490"/>
      <c r="GMS220" s="490"/>
      <c r="GMT220" s="490"/>
      <c r="GMU220" s="490"/>
      <c r="GMV220" s="490"/>
      <c r="GMW220" s="490"/>
      <c r="GMX220" s="490"/>
      <c r="GMY220" s="490"/>
      <c r="GMZ220" s="490"/>
      <c r="GNA220" s="490"/>
      <c r="GNB220" s="490"/>
      <c r="GNC220" s="490"/>
      <c r="GND220" s="490"/>
      <c r="GNE220" s="490"/>
      <c r="GNF220" s="490"/>
      <c r="GNG220" s="490"/>
      <c r="GNH220" s="490"/>
      <c r="GNI220" s="490"/>
      <c r="GNJ220" s="490"/>
      <c r="GNK220" s="490"/>
      <c r="GNL220" s="490"/>
      <c r="GNM220" s="490"/>
      <c r="GNN220" s="490"/>
      <c r="GNO220" s="490"/>
      <c r="GNP220" s="490"/>
      <c r="GNQ220" s="490"/>
      <c r="GNR220" s="490"/>
      <c r="GNS220" s="490"/>
      <c r="GNT220" s="490"/>
      <c r="GNU220" s="490"/>
      <c r="GNV220" s="490"/>
      <c r="GNW220" s="490"/>
      <c r="GNX220" s="490"/>
      <c r="GNY220" s="490"/>
      <c r="GNZ220" s="490"/>
      <c r="GOA220" s="490"/>
      <c r="GOB220" s="490"/>
      <c r="GOC220" s="490"/>
      <c r="GOD220" s="490"/>
      <c r="GOE220" s="490"/>
      <c r="GOF220" s="490"/>
      <c r="GOG220" s="490"/>
      <c r="GOH220" s="490"/>
      <c r="GOI220" s="490"/>
      <c r="GOJ220" s="490"/>
      <c r="GOK220" s="490"/>
      <c r="GOL220" s="490"/>
      <c r="GOM220" s="490"/>
      <c r="GON220" s="490"/>
      <c r="GOO220" s="490"/>
      <c r="GOP220" s="490"/>
      <c r="GOQ220" s="490"/>
      <c r="GOR220" s="490"/>
      <c r="GOS220" s="490"/>
      <c r="GOT220" s="490"/>
      <c r="GOU220" s="490"/>
      <c r="GOV220" s="490"/>
      <c r="GOW220" s="490"/>
      <c r="GOX220" s="490"/>
      <c r="GOY220" s="490"/>
      <c r="GOZ220" s="490"/>
      <c r="GPA220" s="490"/>
      <c r="GPB220" s="490"/>
      <c r="GPC220" s="490"/>
      <c r="GPD220" s="490"/>
      <c r="GPE220" s="490"/>
      <c r="GPF220" s="490"/>
      <c r="GPG220" s="490"/>
      <c r="GPH220" s="490"/>
      <c r="GPI220" s="490"/>
      <c r="GPJ220" s="490"/>
      <c r="GPK220" s="490"/>
      <c r="GPL220" s="490"/>
      <c r="GPM220" s="490"/>
      <c r="GPN220" s="490"/>
      <c r="GPO220" s="490"/>
      <c r="GPP220" s="490"/>
      <c r="GPQ220" s="490"/>
      <c r="GPR220" s="490"/>
      <c r="GPS220" s="490"/>
      <c r="GPT220" s="490"/>
      <c r="GPU220" s="490"/>
      <c r="GPV220" s="490"/>
      <c r="GPW220" s="490"/>
      <c r="GPX220" s="490"/>
      <c r="GPY220" s="490"/>
      <c r="GPZ220" s="490"/>
      <c r="GQA220" s="490"/>
      <c r="GQB220" s="490"/>
      <c r="GQC220" s="490"/>
      <c r="GQD220" s="490"/>
      <c r="GQE220" s="490"/>
      <c r="GQF220" s="490"/>
      <c r="GQG220" s="490"/>
      <c r="GQH220" s="490"/>
      <c r="GQI220" s="490"/>
      <c r="GQJ220" s="490"/>
      <c r="GQK220" s="490"/>
      <c r="GQL220" s="490"/>
      <c r="GQM220" s="490"/>
      <c r="GQN220" s="490"/>
      <c r="GQO220" s="490"/>
      <c r="GQP220" s="490"/>
      <c r="GQQ220" s="490"/>
      <c r="GQR220" s="490"/>
      <c r="GQS220" s="490"/>
      <c r="GQT220" s="490"/>
      <c r="GQU220" s="490"/>
      <c r="GQV220" s="490"/>
      <c r="GQW220" s="490"/>
      <c r="GQX220" s="490"/>
      <c r="GQY220" s="490"/>
      <c r="GQZ220" s="490"/>
      <c r="GRA220" s="490"/>
      <c r="GRB220" s="490"/>
      <c r="GRC220" s="490"/>
      <c r="GRD220" s="490"/>
      <c r="GRE220" s="490"/>
      <c r="GRF220" s="490"/>
      <c r="GRG220" s="490"/>
      <c r="GRH220" s="490"/>
      <c r="GRI220" s="490"/>
      <c r="GRJ220" s="490"/>
      <c r="GRK220" s="490"/>
      <c r="GRL220" s="490"/>
      <c r="GRM220" s="490"/>
      <c r="GRN220" s="490"/>
      <c r="GRO220" s="490"/>
      <c r="GRP220" s="490"/>
      <c r="GRQ220" s="490"/>
      <c r="GRR220" s="490"/>
      <c r="GRS220" s="490"/>
      <c r="GRT220" s="490"/>
      <c r="GRU220" s="490"/>
      <c r="GRV220" s="490"/>
      <c r="GRW220" s="490"/>
      <c r="GRX220" s="490"/>
      <c r="GRY220" s="490"/>
      <c r="GRZ220" s="490"/>
      <c r="GSA220" s="490"/>
      <c r="GSB220" s="490"/>
      <c r="GSC220" s="490"/>
      <c r="GSD220" s="490"/>
      <c r="GSE220" s="490"/>
      <c r="GSF220" s="490"/>
      <c r="GSG220" s="490"/>
      <c r="GSH220" s="490"/>
      <c r="GSI220" s="490"/>
      <c r="GSJ220" s="490"/>
      <c r="GSK220" s="490"/>
      <c r="GSL220" s="490"/>
      <c r="GSM220" s="490"/>
      <c r="GSN220" s="490"/>
      <c r="GSO220" s="490"/>
      <c r="GSP220" s="490"/>
      <c r="GSQ220" s="490"/>
      <c r="GSR220" s="490"/>
      <c r="GSS220" s="490"/>
      <c r="GST220" s="490"/>
      <c r="GSU220" s="490"/>
      <c r="GSV220" s="490"/>
      <c r="GSW220" s="490"/>
      <c r="GSX220" s="490"/>
      <c r="GSY220" s="490"/>
      <c r="GSZ220" s="490"/>
      <c r="GTA220" s="490"/>
      <c r="GTB220" s="490"/>
      <c r="GTC220" s="490"/>
      <c r="GTD220" s="490"/>
      <c r="GTE220" s="490"/>
      <c r="GTF220" s="490"/>
      <c r="GTG220" s="490"/>
      <c r="GTH220" s="490"/>
      <c r="GTI220" s="490"/>
      <c r="GTJ220" s="490"/>
      <c r="GTK220" s="490"/>
      <c r="GTL220" s="490"/>
      <c r="GTM220" s="490"/>
      <c r="GTN220" s="490"/>
      <c r="GTO220" s="490"/>
      <c r="GTP220" s="490"/>
      <c r="GTQ220" s="490"/>
      <c r="GTR220" s="490"/>
      <c r="GTS220" s="490"/>
      <c r="GTT220" s="490"/>
      <c r="GTU220" s="490"/>
      <c r="GTV220" s="490"/>
      <c r="GTW220" s="490"/>
      <c r="GTX220" s="490"/>
      <c r="GTY220" s="490"/>
      <c r="GTZ220" s="490"/>
      <c r="GUA220" s="490"/>
      <c r="GUB220" s="490"/>
      <c r="GUC220" s="490"/>
      <c r="GUD220" s="490"/>
      <c r="GUE220" s="490"/>
      <c r="GUF220" s="490"/>
      <c r="GUG220" s="490"/>
      <c r="GUH220" s="490"/>
      <c r="GUI220" s="490"/>
      <c r="GUJ220" s="490"/>
      <c r="GUK220" s="490"/>
      <c r="GUL220" s="490"/>
      <c r="GUM220" s="490"/>
      <c r="GUN220" s="490"/>
      <c r="GUO220" s="490"/>
      <c r="GUP220" s="490"/>
      <c r="GUQ220" s="490"/>
      <c r="GUR220" s="490"/>
      <c r="GUS220" s="490"/>
      <c r="GUT220" s="490"/>
      <c r="GUU220" s="490"/>
      <c r="GUV220" s="490"/>
      <c r="GUW220" s="490"/>
      <c r="GUX220" s="490"/>
      <c r="GUY220" s="490"/>
      <c r="GUZ220" s="490"/>
      <c r="GVA220" s="490"/>
      <c r="GVB220" s="490"/>
      <c r="GVC220" s="490"/>
      <c r="GVD220" s="490"/>
      <c r="GVE220" s="490"/>
      <c r="GVF220" s="490"/>
      <c r="GVG220" s="490"/>
      <c r="GVH220" s="490"/>
      <c r="GVI220" s="490"/>
      <c r="GVJ220" s="490"/>
      <c r="GVK220" s="490"/>
      <c r="GVL220" s="490"/>
      <c r="GVM220" s="490"/>
      <c r="GVN220" s="490"/>
      <c r="GVO220" s="490"/>
      <c r="GVP220" s="490"/>
      <c r="GVQ220" s="490"/>
      <c r="GVR220" s="490"/>
      <c r="GVS220" s="490"/>
      <c r="GVT220" s="490"/>
      <c r="GVU220" s="490"/>
      <c r="GVV220" s="490"/>
      <c r="GVW220" s="490"/>
      <c r="GVX220" s="490"/>
      <c r="GVY220" s="490"/>
      <c r="GVZ220" s="490"/>
      <c r="GWA220" s="490"/>
      <c r="GWB220" s="490"/>
      <c r="GWC220" s="490"/>
      <c r="GWD220" s="490"/>
      <c r="GWE220" s="490"/>
      <c r="GWF220" s="490"/>
      <c r="GWG220" s="490"/>
      <c r="GWH220" s="490"/>
      <c r="GWI220" s="490"/>
      <c r="GWJ220" s="490"/>
      <c r="GWK220" s="490"/>
      <c r="GWL220" s="490"/>
      <c r="GWM220" s="490"/>
      <c r="GWN220" s="490"/>
      <c r="GWO220" s="490"/>
      <c r="GWP220" s="490"/>
      <c r="GWQ220" s="490"/>
      <c r="GWR220" s="490"/>
      <c r="GWS220" s="490"/>
      <c r="GWT220" s="490"/>
      <c r="GWU220" s="490"/>
      <c r="GWV220" s="490"/>
      <c r="GWW220" s="490"/>
      <c r="GWX220" s="490"/>
      <c r="GWY220" s="490"/>
      <c r="GWZ220" s="490"/>
      <c r="GXA220" s="490"/>
      <c r="GXB220" s="490"/>
      <c r="GXC220" s="490"/>
      <c r="GXD220" s="490"/>
      <c r="GXE220" s="490"/>
      <c r="GXF220" s="490"/>
      <c r="GXG220" s="490"/>
      <c r="GXH220" s="490"/>
      <c r="GXI220" s="490"/>
      <c r="GXJ220" s="490"/>
      <c r="GXK220" s="490"/>
      <c r="GXL220" s="490"/>
      <c r="GXM220" s="490"/>
      <c r="GXN220" s="490"/>
      <c r="GXO220" s="490"/>
      <c r="GXP220" s="490"/>
      <c r="GXQ220" s="490"/>
      <c r="GXR220" s="490"/>
      <c r="GXS220" s="490"/>
      <c r="GXT220" s="490"/>
      <c r="GXU220" s="490"/>
      <c r="GXV220" s="490"/>
      <c r="GXW220" s="490"/>
      <c r="GXX220" s="490"/>
      <c r="GXY220" s="490"/>
      <c r="GXZ220" s="490"/>
      <c r="GYA220" s="490"/>
      <c r="GYB220" s="490"/>
      <c r="GYC220" s="490"/>
      <c r="GYD220" s="490"/>
      <c r="GYE220" s="490"/>
      <c r="GYF220" s="490"/>
      <c r="GYG220" s="490"/>
      <c r="GYH220" s="490"/>
      <c r="GYI220" s="490"/>
      <c r="GYJ220" s="490"/>
      <c r="GYK220" s="490"/>
      <c r="GYL220" s="490"/>
      <c r="GYM220" s="490"/>
      <c r="GYN220" s="490"/>
      <c r="GYO220" s="490"/>
      <c r="GYP220" s="490"/>
      <c r="GYQ220" s="490"/>
      <c r="GYR220" s="490"/>
      <c r="GYS220" s="490"/>
      <c r="GYT220" s="490"/>
      <c r="GYU220" s="490"/>
      <c r="GYV220" s="490"/>
      <c r="GYW220" s="490"/>
      <c r="GYX220" s="490"/>
      <c r="GYY220" s="490"/>
      <c r="GYZ220" s="490"/>
      <c r="GZA220" s="490"/>
      <c r="GZB220" s="490"/>
      <c r="GZC220" s="490"/>
      <c r="GZD220" s="490"/>
      <c r="GZE220" s="490"/>
      <c r="GZF220" s="490"/>
      <c r="GZG220" s="490"/>
      <c r="GZH220" s="490"/>
      <c r="GZI220" s="490"/>
      <c r="GZJ220" s="490"/>
      <c r="GZK220" s="490"/>
      <c r="GZL220" s="490"/>
      <c r="GZM220" s="490"/>
      <c r="GZN220" s="490"/>
      <c r="GZO220" s="490"/>
      <c r="GZP220" s="490"/>
      <c r="GZQ220" s="490"/>
      <c r="GZR220" s="490"/>
      <c r="GZS220" s="490"/>
      <c r="GZT220" s="490"/>
      <c r="GZU220" s="490"/>
      <c r="GZV220" s="490"/>
      <c r="GZW220" s="490"/>
      <c r="GZX220" s="490"/>
      <c r="GZY220" s="490"/>
      <c r="GZZ220" s="490"/>
      <c r="HAA220" s="490"/>
      <c r="HAB220" s="490"/>
      <c r="HAC220" s="490"/>
      <c r="HAD220" s="490"/>
      <c r="HAE220" s="490"/>
      <c r="HAF220" s="490"/>
      <c r="HAG220" s="490"/>
      <c r="HAH220" s="490"/>
      <c r="HAI220" s="490"/>
      <c r="HAJ220" s="490"/>
      <c r="HAK220" s="490"/>
      <c r="HAL220" s="490"/>
      <c r="HAM220" s="490"/>
      <c r="HAN220" s="490"/>
      <c r="HAO220" s="490"/>
      <c r="HAP220" s="490"/>
      <c r="HAQ220" s="490"/>
      <c r="HAR220" s="490"/>
      <c r="HAS220" s="490"/>
      <c r="HAT220" s="490"/>
      <c r="HAU220" s="490"/>
      <c r="HAV220" s="490"/>
      <c r="HAW220" s="490"/>
      <c r="HAX220" s="490"/>
      <c r="HAY220" s="490"/>
      <c r="HAZ220" s="490"/>
      <c r="HBA220" s="490"/>
      <c r="HBB220" s="490"/>
      <c r="HBC220" s="490"/>
      <c r="HBD220" s="490"/>
      <c r="HBE220" s="490"/>
      <c r="HBF220" s="490"/>
      <c r="HBG220" s="490"/>
      <c r="HBH220" s="490"/>
      <c r="HBI220" s="490"/>
      <c r="HBJ220" s="490"/>
      <c r="HBK220" s="490"/>
      <c r="HBL220" s="490"/>
      <c r="HBM220" s="490"/>
      <c r="HBN220" s="490"/>
      <c r="HBO220" s="490"/>
      <c r="HBP220" s="490"/>
      <c r="HBQ220" s="490"/>
      <c r="HBR220" s="490"/>
      <c r="HBS220" s="490"/>
      <c r="HBT220" s="490"/>
      <c r="HBU220" s="490"/>
      <c r="HBV220" s="490"/>
      <c r="HBW220" s="490"/>
      <c r="HBX220" s="490"/>
      <c r="HBY220" s="490"/>
      <c r="HBZ220" s="490"/>
      <c r="HCA220" s="490"/>
      <c r="HCB220" s="490"/>
      <c r="HCC220" s="490"/>
      <c r="HCD220" s="490"/>
      <c r="HCE220" s="490"/>
      <c r="HCF220" s="490"/>
      <c r="HCG220" s="490"/>
      <c r="HCH220" s="490"/>
      <c r="HCI220" s="490"/>
      <c r="HCJ220" s="490"/>
      <c r="HCK220" s="490"/>
      <c r="HCL220" s="490"/>
      <c r="HCM220" s="490"/>
      <c r="HCN220" s="490"/>
      <c r="HCO220" s="490"/>
      <c r="HCP220" s="490"/>
      <c r="HCQ220" s="490"/>
      <c r="HCR220" s="490"/>
      <c r="HCS220" s="490"/>
      <c r="HCT220" s="490"/>
      <c r="HCU220" s="490"/>
      <c r="HCV220" s="490"/>
      <c r="HCW220" s="490"/>
      <c r="HCX220" s="490"/>
      <c r="HCY220" s="490"/>
      <c r="HCZ220" s="490"/>
      <c r="HDA220" s="490"/>
      <c r="HDB220" s="490"/>
      <c r="HDC220" s="490"/>
      <c r="HDD220" s="490"/>
      <c r="HDE220" s="490"/>
      <c r="HDF220" s="490"/>
      <c r="HDG220" s="490"/>
      <c r="HDH220" s="490"/>
      <c r="HDI220" s="490"/>
      <c r="HDJ220" s="490"/>
      <c r="HDK220" s="490"/>
      <c r="HDL220" s="490"/>
      <c r="HDM220" s="490"/>
      <c r="HDN220" s="490"/>
      <c r="HDO220" s="490"/>
      <c r="HDP220" s="490"/>
      <c r="HDQ220" s="490"/>
      <c r="HDR220" s="490"/>
      <c r="HDS220" s="490"/>
      <c r="HDT220" s="490"/>
      <c r="HDU220" s="490"/>
      <c r="HDV220" s="490"/>
      <c r="HDW220" s="490"/>
      <c r="HDX220" s="490"/>
      <c r="HDY220" s="490"/>
      <c r="HDZ220" s="490"/>
      <c r="HEA220" s="490"/>
      <c r="HEB220" s="490"/>
      <c r="HEC220" s="490"/>
      <c r="HED220" s="490"/>
      <c r="HEE220" s="490"/>
      <c r="HEF220" s="490"/>
      <c r="HEG220" s="490"/>
      <c r="HEH220" s="490"/>
      <c r="HEI220" s="490"/>
      <c r="HEJ220" s="490"/>
      <c r="HEK220" s="490"/>
      <c r="HEL220" s="490"/>
      <c r="HEM220" s="490"/>
      <c r="HEN220" s="490"/>
      <c r="HEO220" s="490"/>
      <c r="HEP220" s="490"/>
      <c r="HEQ220" s="490"/>
      <c r="HER220" s="490"/>
      <c r="HES220" s="490"/>
      <c r="HET220" s="490"/>
      <c r="HEU220" s="490"/>
      <c r="HEV220" s="490"/>
      <c r="HEW220" s="490"/>
      <c r="HEX220" s="490"/>
      <c r="HEY220" s="490"/>
      <c r="HEZ220" s="490"/>
      <c r="HFA220" s="490"/>
      <c r="HFB220" s="490"/>
      <c r="HFC220" s="490"/>
      <c r="HFD220" s="490"/>
      <c r="HFE220" s="490"/>
      <c r="HFF220" s="490"/>
      <c r="HFG220" s="490"/>
      <c r="HFH220" s="490"/>
      <c r="HFI220" s="490"/>
      <c r="HFJ220" s="490"/>
      <c r="HFK220" s="490"/>
      <c r="HFL220" s="490"/>
      <c r="HFM220" s="490"/>
      <c r="HFN220" s="490"/>
      <c r="HFO220" s="490"/>
      <c r="HFP220" s="490"/>
      <c r="HFQ220" s="490"/>
      <c r="HFR220" s="490"/>
      <c r="HFS220" s="490"/>
      <c r="HFT220" s="490"/>
      <c r="HFU220" s="490"/>
      <c r="HFV220" s="490"/>
      <c r="HFW220" s="490"/>
      <c r="HFX220" s="490"/>
      <c r="HFY220" s="490"/>
      <c r="HFZ220" s="490"/>
      <c r="HGA220" s="490"/>
      <c r="HGB220" s="490"/>
      <c r="HGC220" s="490"/>
      <c r="HGD220" s="490"/>
      <c r="HGE220" s="490"/>
      <c r="HGF220" s="490"/>
      <c r="HGG220" s="490"/>
      <c r="HGH220" s="490"/>
      <c r="HGI220" s="490"/>
      <c r="HGJ220" s="490"/>
      <c r="HGK220" s="490"/>
      <c r="HGL220" s="490"/>
      <c r="HGM220" s="490"/>
      <c r="HGN220" s="490"/>
      <c r="HGO220" s="490"/>
      <c r="HGP220" s="490"/>
      <c r="HGQ220" s="490"/>
      <c r="HGR220" s="490"/>
      <c r="HGS220" s="490"/>
      <c r="HGT220" s="490"/>
      <c r="HGU220" s="490"/>
      <c r="HGV220" s="490"/>
      <c r="HGW220" s="490"/>
      <c r="HGX220" s="490"/>
      <c r="HGY220" s="490"/>
      <c r="HGZ220" s="490"/>
      <c r="HHA220" s="490"/>
      <c r="HHB220" s="490"/>
      <c r="HHC220" s="490"/>
      <c r="HHD220" s="490"/>
      <c r="HHE220" s="490"/>
      <c r="HHF220" s="490"/>
      <c r="HHG220" s="490"/>
      <c r="HHH220" s="490"/>
      <c r="HHI220" s="490"/>
      <c r="HHJ220" s="490"/>
      <c r="HHK220" s="490"/>
      <c r="HHL220" s="490"/>
      <c r="HHM220" s="490"/>
      <c r="HHN220" s="490"/>
      <c r="HHO220" s="490"/>
      <c r="HHP220" s="490"/>
      <c r="HHQ220" s="490"/>
      <c r="HHR220" s="490"/>
      <c r="HHS220" s="490"/>
      <c r="HHT220" s="490"/>
      <c r="HHU220" s="490"/>
      <c r="HHV220" s="490"/>
      <c r="HHW220" s="490"/>
      <c r="HHX220" s="490"/>
      <c r="HHY220" s="490"/>
      <c r="HHZ220" s="490"/>
      <c r="HIA220" s="490"/>
      <c r="HIB220" s="490"/>
      <c r="HIC220" s="490"/>
      <c r="HID220" s="490"/>
      <c r="HIE220" s="490"/>
      <c r="HIF220" s="490"/>
      <c r="HIG220" s="490"/>
      <c r="HIH220" s="490"/>
      <c r="HII220" s="490"/>
      <c r="HIJ220" s="490"/>
      <c r="HIK220" s="490"/>
      <c r="HIL220" s="490"/>
      <c r="HIM220" s="490"/>
      <c r="HIN220" s="490"/>
      <c r="HIO220" s="490"/>
      <c r="HIP220" s="490"/>
      <c r="HIQ220" s="490"/>
      <c r="HIR220" s="490"/>
      <c r="HIS220" s="490"/>
      <c r="HIT220" s="490"/>
      <c r="HIU220" s="490"/>
      <c r="HIV220" s="490"/>
      <c r="HIW220" s="490"/>
      <c r="HIX220" s="490"/>
      <c r="HIY220" s="490"/>
      <c r="HIZ220" s="490"/>
      <c r="HJA220" s="490"/>
      <c r="HJB220" s="490"/>
      <c r="HJC220" s="490"/>
      <c r="HJD220" s="490"/>
      <c r="HJE220" s="490"/>
      <c r="HJF220" s="490"/>
      <c r="HJG220" s="490"/>
      <c r="HJH220" s="490"/>
      <c r="HJI220" s="490"/>
      <c r="HJJ220" s="490"/>
      <c r="HJK220" s="490"/>
      <c r="HJL220" s="490"/>
      <c r="HJM220" s="490"/>
      <c r="HJN220" s="490"/>
      <c r="HJO220" s="490"/>
      <c r="HJP220" s="490"/>
      <c r="HJQ220" s="490"/>
      <c r="HJR220" s="490"/>
      <c r="HJS220" s="490"/>
      <c r="HJT220" s="490"/>
      <c r="HJU220" s="490"/>
      <c r="HJV220" s="490"/>
      <c r="HJW220" s="490"/>
      <c r="HJX220" s="490"/>
      <c r="HJY220" s="490"/>
      <c r="HJZ220" s="490"/>
      <c r="HKA220" s="490"/>
      <c r="HKB220" s="490"/>
      <c r="HKC220" s="490"/>
      <c r="HKD220" s="490"/>
      <c r="HKE220" s="490"/>
      <c r="HKF220" s="490"/>
      <c r="HKG220" s="490"/>
      <c r="HKH220" s="490"/>
      <c r="HKI220" s="490"/>
      <c r="HKJ220" s="490"/>
      <c r="HKK220" s="490"/>
      <c r="HKL220" s="490"/>
      <c r="HKM220" s="490"/>
      <c r="HKN220" s="490"/>
      <c r="HKO220" s="490"/>
      <c r="HKP220" s="490"/>
      <c r="HKQ220" s="490"/>
      <c r="HKR220" s="490"/>
      <c r="HKS220" s="490"/>
      <c r="HKT220" s="490"/>
      <c r="HKU220" s="490"/>
      <c r="HKV220" s="490"/>
      <c r="HKW220" s="490"/>
      <c r="HKX220" s="490"/>
      <c r="HKY220" s="490"/>
      <c r="HKZ220" s="490"/>
      <c r="HLA220" s="490"/>
      <c r="HLB220" s="490"/>
      <c r="HLC220" s="490"/>
      <c r="HLD220" s="490"/>
      <c r="HLE220" s="490"/>
      <c r="HLF220" s="490"/>
      <c r="HLG220" s="490"/>
      <c r="HLH220" s="490"/>
      <c r="HLI220" s="490"/>
      <c r="HLJ220" s="490"/>
      <c r="HLK220" s="490"/>
      <c r="HLL220" s="490"/>
      <c r="HLM220" s="490"/>
      <c r="HLN220" s="490"/>
      <c r="HLO220" s="490"/>
      <c r="HLP220" s="490"/>
      <c r="HLQ220" s="490"/>
      <c r="HLR220" s="490"/>
      <c r="HLS220" s="490"/>
      <c r="HLT220" s="490"/>
      <c r="HLU220" s="490"/>
      <c r="HLV220" s="490"/>
      <c r="HLW220" s="490"/>
      <c r="HLX220" s="490"/>
      <c r="HLY220" s="490"/>
      <c r="HLZ220" s="490"/>
      <c r="HMA220" s="490"/>
      <c r="HMB220" s="490"/>
      <c r="HMC220" s="490"/>
      <c r="HMD220" s="490"/>
      <c r="HME220" s="490"/>
      <c r="HMF220" s="490"/>
      <c r="HMG220" s="490"/>
      <c r="HMH220" s="490"/>
      <c r="HMI220" s="490"/>
      <c r="HMJ220" s="490"/>
      <c r="HMK220" s="490"/>
      <c r="HML220" s="490"/>
      <c r="HMM220" s="490"/>
      <c r="HMN220" s="490"/>
      <c r="HMO220" s="490"/>
      <c r="HMP220" s="490"/>
      <c r="HMQ220" s="490"/>
      <c r="HMR220" s="490"/>
      <c r="HMS220" s="490"/>
      <c r="HMT220" s="490"/>
      <c r="HMU220" s="490"/>
      <c r="HMV220" s="490"/>
      <c r="HMW220" s="490"/>
      <c r="HMX220" s="490"/>
      <c r="HMY220" s="490"/>
      <c r="HMZ220" s="490"/>
      <c r="HNA220" s="490"/>
      <c r="HNB220" s="490"/>
      <c r="HNC220" s="490"/>
      <c r="HND220" s="490"/>
      <c r="HNE220" s="490"/>
      <c r="HNF220" s="490"/>
      <c r="HNG220" s="490"/>
      <c r="HNH220" s="490"/>
      <c r="HNI220" s="490"/>
      <c r="HNJ220" s="490"/>
      <c r="HNK220" s="490"/>
      <c r="HNL220" s="490"/>
      <c r="HNM220" s="490"/>
      <c r="HNN220" s="490"/>
      <c r="HNO220" s="490"/>
      <c r="HNP220" s="490"/>
      <c r="HNQ220" s="490"/>
      <c r="HNR220" s="490"/>
      <c r="HNS220" s="490"/>
      <c r="HNT220" s="490"/>
      <c r="HNU220" s="490"/>
      <c r="HNV220" s="490"/>
      <c r="HNW220" s="490"/>
      <c r="HNX220" s="490"/>
      <c r="HNY220" s="490"/>
      <c r="HNZ220" s="490"/>
      <c r="HOA220" s="490"/>
      <c r="HOB220" s="490"/>
      <c r="HOC220" s="490"/>
      <c r="HOD220" s="490"/>
      <c r="HOE220" s="490"/>
      <c r="HOF220" s="490"/>
      <c r="HOG220" s="490"/>
      <c r="HOH220" s="490"/>
      <c r="HOI220" s="490"/>
      <c r="HOJ220" s="490"/>
      <c r="HOK220" s="490"/>
      <c r="HOL220" s="490"/>
      <c r="HOM220" s="490"/>
      <c r="HON220" s="490"/>
      <c r="HOO220" s="490"/>
      <c r="HOP220" s="490"/>
      <c r="HOQ220" s="490"/>
      <c r="HOR220" s="490"/>
      <c r="HOS220" s="490"/>
      <c r="HOT220" s="490"/>
      <c r="HOU220" s="490"/>
      <c r="HOV220" s="490"/>
      <c r="HOW220" s="490"/>
      <c r="HOX220" s="490"/>
      <c r="HOY220" s="490"/>
      <c r="HOZ220" s="490"/>
      <c r="HPA220" s="490"/>
      <c r="HPB220" s="490"/>
      <c r="HPC220" s="490"/>
      <c r="HPD220" s="490"/>
      <c r="HPE220" s="490"/>
      <c r="HPF220" s="490"/>
      <c r="HPG220" s="490"/>
      <c r="HPH220" s="490"/>
      <c r="HPI220" s="490"/>
      <c r="HPJ220" s="490"/>
      <c r="HPK220" s="490"/>
      <c r="HPL220" s="490"/>
      <c r="HPM220" s="490"/>
      <c r="HPN220" s="490"/>
      <c r="HPO220" s="490"/>
      <c r="HPP220" s="490"/>
      <c r="HPQ220" s="490"/>
      <c r="HPR220" s="490"/>
      <c r="HPS220" s="490"/>
      <c r="HPT220" s="490"/>
      <c r="HPU220" s="490"/>
      <c r="HPV220" s="490"/>
      <c r="HPW220" s="490"/>
      <c r="HPX220" s="490"/>
      <c r="HPY220" s="490"/>
      <c r="HPZ220" s="490"/>
      <c r="HQA220" s="490"/>
      <c r="HQB220" s="490"/>
      <c r="HQC220" s="490"/>
      <c r="HQD220" s="490"/>
      <c r="HQE220" s="490"/>
      <c r="HQF220" s="490"/>
      <c r="HQG220" s="490"/>
      <c r="HQH220" s="490"/>
      <c r="HQI220" s="490"/>
      <c r="HQJ220" s="490"/>
      <c r="HQK220" s="490"/>
      <c r="HQL220" s="490"/>
      <c r="HQM220" s="490"/>
      <c r="HQN220" s="490"/>
      <c r="HQO220" s="490"/>
      <c r="HQP220" s="490"/>
      <c r="HQQ220" s="490"/>
      <c r="HQR220" s="490"/>
      <c r="HQS220" s="490"/>
      <c r="HQT220" s="490"/>
      <c r="HQU220" s="490"/>
      <c r="HQV220" s="490"/>
      <c r="HQW220" s="490"/>
      <c r="HQX220" s="490"/>
      <c r="HQY220" s="490"/>
      <c r="HQZ220" s="490"/>
      <c r="HRA220" s="490"/>
      <c r="HRB220" s="490"/>
      <c r="HRC220" s="490"/>
      <c r="HRD220" s="490"/>
      <c r="HRE220" s="490"/>
      <c r="HRF220" s="490"/>
      <c r="HRG220" s="490"/>
      <c r="HRH220" s="490"/>
      <c r="HRI220" s="490"/>
      <c r="HRJ220" s="490"/>
      <c r="HRK220" s="490"/>
      <c r="HRL220" s="490"/>
      <c r="HRM220" s="490"/>
      <c r="HRN220" s="490"/>
      <c r="HRO220" s="490"/>
      <c r="HRP220" s="490"/>
      <c r="HRQ220" s="490"/>
      <c r="HRR220" s="490"/>
      <c r="HRS220" s="490"/>
      <c r="HRT220" s="490"/>
      <c r="HRU220" s="490"/>
      <c r="HRV220" s="490"/>
      <c r="HRW220" s="490"/>
      <c r="HRX220" s="490"/>
      <c r="HRY220" s="490"/>
      <c r="HRZ220" s="490"/>
      <c r="HSA220" s="490"/>
      <c r="HSB220" s="490"/>
      <c r="HSC220" s="490"/>
      <c r="HSD220" s="490"/>
      <c r="HSE220" s="490"/>
      <c r="HSF220" s="490"/>
      <c r="HSG220" s="490"/>
      <c r="HSH220" s="490"/>
      <c r="HSI220" s="490"/>
      <c r="HSJ220" s="490"/>
      <c r="HSK220" s="490"/>
      <c r="HSL220" s="490"/>
      <c r="HSM220" s="490"/>
      <c r="HSN220" s="490"/>
      <c r="HSO220" s="490"/>
      <c r="HSP220" s="490"/>
      <c r="HSQ220" s="490"/>
      <c r="HSR220" s="490"/>
      <c r="HSS220" s="490"/>
      <c r="HST220" s="490"/>
      <c r="HSU220" s="490"/>
      <c r="HSV220" s="490"/>
      <c r="HSW220" s="490"/>
      <c r="HSX220" s="490"/>
      <c r="HSY220" s="490"/>
      <c r="HSZ220" s="490"/>
      <c r="HTA220" s="490"/>
      <c r="HTB220" s="490"/>
      <c r="HTC220" s="490"/>
      <c r="HTD220" s="490"/>
      <c r="HTE220" s="490"/>
      <c r="HTF220" s="490"/>
      <c r="HTG220" s="490"/>
      <c r="HTH220" s="490"/>
      <c r="HTI220" s="490"/>
      <c r="HTJ220" s="490"/>
      <c r="HTK220" s="490"/>
      <c r="HTL220" s="490"/>
      <c r="HTM220" s="490"/>
      <c r="HTN220" s="490"/>
      <c r="HTO220" s="490"/>
      <c r="HTP220" s="490"/>
      <c r="HTQ220" s="490"/>
      <c r="HTR220" s="490"/>
      <c r="HTS220" s="490"/>
      <c r="HTT220" s="490"/>
      <c r="HTU220" s="490"/>
      <c r="HTV220" s="490"/>
      <c r="HTW220" s="490"/>
      <c r="HTX220" s="490"/>
      <c r="HTY220" s="490"/>
      <c r="HTZ220" s="490"/>
      <c r="HUA220" s="490"/>
      <c r="HUB220" s="490"/>
      <c r="HUC220" s="490"/>
      <c r="HUD220" s="490"/>
      <c r="HUE220" s="490"/>
      <c r="HUF220" s="490"/>
      <c r="HUG220" s="490"/>
      <c r="HUH220" s="490"/>
      <c r="HUI220" s="490"/>
      <c r="HUJ220" s="490"/>
      <c r="HUK220" s="490"/>
      <c r="HUL220" s="490"/>
      <c r="HUM220" s="490"/>
      <c r="HUN220" s="490"/>
      <c r="HUO220" s="490"/>
      <c r="HUP220" s="490"/>
      <c r="HUQ220" s="490"/>
      <c r="HUR220" s="490"/>
      <c r="HUS220" s="490"/>
      <c r="HUT220" s="490"/>
      <c r="HUU220" s="490"/>
      <c r="HUV220" s="490"/>
      <c r="HUW220" s="490"/>
      <c r="HUX220" s="490"/>
      <c r="HUY220" s="490"/>
      <c r="HUZ220" s="490"/>
      <c r="HVA220" s="490"/>
      <c r="HVB220" s="490"/>
      <c r="HVC220" s="490"/>
      <c r="HVD220" s="490"/>
      <c r="HVE220" s="490"/>
      <c r="HVF220" s="490"/>
      <c r="HVG220" s="490"/>
      <c r="HVH220" s="490"/>
      <c r="HVI220" s="490"/>
      <c r="HVJ220" s="490"/>
      <c r="HVK220" s="490"/>
      <c r="HVL220" s="490"/>
      <c r="HVM220" s="490"/>
      <c r="HVN220" s="490"/>
      <c r="HVO220" s="490"/>
      <c r="HVP220" s="490"/>
      <c r="HVQ220" s="490"/>
      <c r="HVR220" s="490"/>
      <c r="HVS220" s="490"/>
      <c r="HVT220" s="490"/>
      <c r="HVU220" s="490"/>
      <c r="HVV220" s="490"/>
      <c r="HVW220" s="490"/>
      <c r="HVX220" s="490"/>
      <c r="HVY220" s="490"/>
      <c r="HVZ220" s="490"/>
      <c r="HWA220" s="490"/>
      <c r="HWB220" s="490"/>
      <c r="HWC220" s="490"/>
      <c r="HWD220" s="490"/>
      <c r="HWE220" s="490"/>
      <c r="HWF220" s="490"/>
      <c r="HWG220" s="490"/>
      <c r="HWH220" s="490"/>
      <c r="HWI220" s="490"/>
      <c r="HWJ220" s="490"/>
      <c r="HWK220" s="490"/>
      <c r="HWL220" s="490"/>
      <c r="HWM220" s="490"/>
      <c r="HWN220" s="490"/>
      <c r="HWO220" s="490"/>
      <c r="HWP220" s="490"/>
      <c r="HWQ220" s="490"/>
      <c r="HWR220" s="490"/>
      <c r="HWS220" s="490"/>
      <c r="HWT220" s="490"/>
      <c r="HWU220" s="490"/>
      <c r="HWV220" s="490"/>
      <c r="HWW220" s="490"/>
      <c r="HWX220" s="490"/>
      <c r="HWY220" s="490"/>
      <c r="HWZ220" s="490"/>
      <c r="HXA220" s="490"/>
      <c r="HXB220" s="490"/>
      <c r="HXC220" s="490"/>
      <c r="HXD220" s="490"/>
      <c r="HXE220" s="490"/>
      <c r="HXF220" s="490"/>
      <c r="HXG220" s="490"/>
      <c r="HXH220" s="490"/>
      <c r="HXI220" s="490"/>
      <c r="HXJ220" s="490"/>
      <c r="HXK220" s="490"/>
      <c r="HXL220" s="490"/>
      <c r="HXM220" s="490"/>
      <c r="HXN220" s="490"/>
      <c r="HXO220" s="490"/>
      <c r="HXP220" s="490"/>
      <c r="HXQ220" s="490"/>
      <c r="HXR220" s="490"/>
      <c r="HXS220" s="490"/>
      <c r="HXT220" s="490"/>
      <c r="HXU220" s="490"/>
      <c r="HXV220" s="490"/>
      <c r="HXW220" s="490"/>
      <c r="HXX220" s="490"/>
      <c r="HXY220" s="490"/>
      <c r="HXZ220" s="490"/>
      <c r="HYA220" s="490"/>
      <c r="HYB220" s="490"/>
      <c r="HYC220" s="490"/>
      <c r="HYD220" s="490"/>
      <c r="HYE220" s="490"/>
      <c r="HYF220" s="490"/>
      <c r="HYG220" s="490"/>
      <c r="HYH220" s="490"/>
      <c r="HYI220" s="490"/>
      <c r="HYJ220" s="490"/>
      <c r="HYK220" s="490"/>
      <c r="HYL220" s="490"/>
      <c r="HYM220" s="490"/>
      <c r="HYN220" s="490"/>
      <c r="HYO220" s="490"/>
      <c r="HYP220" s="490"/>
      <c r="HYQ220" s="490"/>
      <c r="HYR220" s="490"/>
      <c r="HYS220" s="490"/>
      <c r="HYT220" s="490"/>
      <c r="HYU220" s="490"/>
      <c r="HYV220" s="490"/>
      <c r="HYW220" s="490"/>
      <c r="HYX220" s="490"/>
      <c r="HYY220" s="490"/>
      <c r="HYZ220" s="490"/>
      <c r="HZA220" s="490"/>
      <c r="HZB220" s="490"/>
      <c r="HZC220" s="490"/>
      <c r="HZD220" s="490"/>
      <c r="HZE220" s="490"/>
      <c r="HZF220" s="490"/>
      <c r="HZG220" s="490"/>
      <c r="HZH220" s="490"/>
      <c r="HZI220" s="490"/>
      <c r="HZJ220" s="490"/>
      <c r="HZK220" s="490"/>
      <c r="HZL220" s="490"/>
      <c r="HZM220" s="490"/>
      <c r="HZN220" s="490"/>
      <c r="HZO220" s="490"/>
      <c r="HZP220" s="490"/>
      <c r="HZQ220" s="490"/>
      <c r="HZR220" s="490"/>
      <c r="HZS220" s="490"/>
      <c r="HZT220" s="490"/>
      <c r="HZU220" s="490"/>
      <c r="HZV220" s="490"/>
      <c r="HZW220" s="490"/>
      <c r="HZX220" s="490"/>
      <c r="HZY220" s="490"/>
      <c r="HZZ220" s="490"/>
      <c r="IAA220" s="490"/>
      <c r="IAB220" s="490"/>
      <c r="IAC220" s="490"/>
      <c r="IAD220" s="490"/>
      <c r="IAE220" s="490"/>
      <c r="IAF220" s="490"/>
      <c r="IAG220" s="490"/>
      <c r="IAH220" s="490"/>
      <c r="IAI220" s="490"/>
      <c r="IAJ220" s="490"/>
      <c r="IAK220" s="490"/>
      <c r="IAL220" s="490"/>
      <c r="IAM220" s="490"/>
      <c r="IAN220" s="490"/>
      <c r="IAO220" s="490"/>
      <c r="IAP220" s="490"/>
      <c r="IAQ220" s="490"/>
      <c r="IAR220" s="490"/>
      <c r="IAS220" s="490"/>
      <c r="IAT220" s="490"/>
      <c r="IAU220" s="490"/>
      <c r="IAV220" s="490"/>
      <c r="IAW220" s="490"/>
      <c r="IAX220" s="490"/>
      <c r="IAY220" s="490"/>
      <c r="IAZ220" s="490"/>
      <c r="IBA220" s="490"/>
      <c r="IBB220" s="490"/>
      <c r="IBC220" s="490"/>
      <c r="IBD220" s="490"/>
      <c r="IBE220" s="490"/>
      <c r="IBF220" s="490"/>
      <c r="IBG220" s="490"/>
      <c r="IBH220" s="490"/>
      <c r="IBI220" s="490"/>
      <c r="IBJ220" s="490"/>
      <c r="IBK220" s="490"/>
      <c r="IBL220" s="490"/>
      <c r="IBM220" s="490"/>
      <c r="IBN220" s="490"/>
      <c r="IBO220" s="490"/>
      <c r="IBP220" s="490"/>
      <c r="IBQ220" s="490"/>
      <c r="IBR220" s="490"/>
      <c r="IBS220" s="490"/>
      <c r="IBT220" s="490"/>
      <c r="IBU220" s="490"/>
      <c r="IBV220" s="490"/>
      <c r="IBW220" s="490"/>
      <c r="IBX220" s="490"/>
      <c r="IBY220" s="490"/>
      <c r="IBZ220" s="490"/>
      <c r="ICA220" s="490"/>
      <c r="ICB220" s="490"/>
      <c r="ICC220" s="490"/>
      <c r="ICD220" s="490"/>
      <c r="ICE220" s="490"/>
      <c r="ICF220" s="490"/>
      <c r="ICG220" s="490"/>
      <c r="ICH220" s="490"/>
      <c r="ICI220" s="490"/>
      <c r="ICJ220" s="490"/>
      <c r="ICK220" s="490"/>
      <c r="ICL220" s="490"/>
      <c r="ICM220" s="490"/>
      <c r="ICN220" s="490"/>
      <c r="ICO220" s="490"/>
      <c r="ICP220" s="490"/>
      <c r="ICQ220" s="490"/>
      <c r="ICR220" s="490"/>
      <c r="ICS220" s="490"/>
      <c r="ICT220" s="490"/>
      <c r="ICU220" s="490"/>
      <c r="ICV220" s="490"/>
      <c r="ICW220" s="490"/>
      <c r="ICX220" s="490"/>
      <c r="ICY220" s="490"/>
      <c r="ICZ220" s="490"/>
      <c r="IDA220" s="490"/>
      <c r="IDB220" s="490"/>
      <c r="IDC220" s="490"/>
      <c r="IDD220" s="490"/>
      <c r="IDE220" s="490"/>
      <c r="IDF220" s="490"/>
      <c r="IDG220" s="490"/>
      <c r="IDH220" s="490"/>
      <c r="IDI220" s="490"/>
      <c r="IDJ220" s="490"/>
      <c r="IDK220" s="490"/>
      <c r="IDL220" s="490"/>
      <c r="IDM220" s="490"/>
      <c r="IDN220" s="490"/>
      <c r="IDO220" s="490"/>
      <c r="IDP220" s="490"/>
      <c r="IDQ220" s="490"/>
      <c r="IDR220" s="490"/>
      <c r="IDS220" s="490"/>
      <c r="IDT220" s="490"/>
      <c r="IDU220" s="490"/>
      <c r="IDV220" s="490"/>
      <c r="IDW220" s="490"/>
      <c r="IDX220" s="490"/>
      <c r="IDY220" s="490"/>
      <c r="IDZ220" s="490"/>
      <c r="IEA220" s="490"/>
      <c r="IEB220" s="490"/>
      <c r="IEC220" s="490"/>
      <c r="IED220" s="490"/>
      <c r="IEE220" s="490"/>
      <c r="IEF220" s="490"/>
      <c r="IEG220" s="490"/>
      <c r="IEH220" s="490"/>
      <c r="IEI220" s="490"/>
      <c r="IEJ220" s="490"/>
      <c r="IEK220" s="490"/>
      <c r="IEL220" s="490"/>
      <c r="IEM220" s="490"/>
      <c r="IEN220" s="490"/>
      <c r="IEO220" s="490"/>
      <c r="IEP220" s="490"/>
      <c r="IEQ220" s="490"/>
      <c r="IER220" s="490"/>
      <c r="IES220" s="490"/>
      <c r="IET220" s="490"/>
      <c r="IEU220" s="490"/>
      <c r="IEV220" s="490"/>
      <c r="IEW220" s="490"/>
      <c r="IEX220" s="490"/>
      <c r="IEY220" s="490"/>
      <c r="IEZ220" s="490"/>
      <c r="IFA220" s="490"/>
      <c r="IFB220" s="490"/>
      <c r="IFC220" s="490"/>
      <c r="IFD220" s="490"/>
      <c r="IFE220" s="490"/>
      <c r="IFF220" s="490"/>
      <c r="IFG220" s="490"/>
      <c r="IFH220" s="490"/>
      <c r="IFI220" s="490"/>
      <c r="IFJ220" s="490"/>
      <c r="IFK220" s="490"/>
      <c r="IFL220" s="490"/>
      <c r="IFM220" s="490"/>
      <c r="IFN220" s="490"/>
      <c r="IFO220" s="490"/>
      <c r="IFP220" s="490"/>
      <c r="IFQ220" s="490"/>
      <c r="IFR220" s="490"/>
      <c r="IFS220" s="490"/>
      <c r="IFT220" s="490"/>
      <c r="IFU220" s="490"/>
      <c r="IFV220" s="490"/>
      <c r="IFW220" s="490"/>
      <c r="IFX220" s="490"/>
      <c r="IFY220" s="490"/>
      <c r="IFZ220" s="490"/>
      <c r="IGA220" s="490"/>
      <c r="IGB220" s="490"/>
      <c r="IGC220" s="490"/>
      <c r="IGD220" s="490"/>
      <c r="IGE220" s="490"/>
      <c r="IGF220" s="490"/>
      <c r="IGG220" s="490"/>
      <c r="IGH220" s="490"/>
      <c r="IGI220" s="490"/>
      <c r="IGJ220" s="490"/>
      <c r="IGK220" s="490"/>
      <c r="IGL220" s="490"/>
      <c r="IGM220" s="490"/>
      <c r="IGN220" s="490"/>
      <c r="IGO220" s="490"/>
      <c r="IGP220" s="490"/>
      <c r="IGQ220" s="490"/>
      <c r="IGR220" s="490"/>
      <c r="IGS220" s="490"/>
      <c r="IGT220" s="490"/>
      <c r="IGU220" s="490"/>
      <c r="IGV220" s="490"/>
      <c r="IGW220" s="490"/>
      <c r="IGX220" s="490"/>
      <c r="IGY220" s="490"/>
      <c r="IGZ220" s="490"/>
      <c r="IHA220" s="490"/>
      <c r="IHB220" s="490"/>
      <c r="IHC220" s="490"/>
      <c r="IHD220" s="490"/>
      <c r="IHE220" s="490"/>
      <c r="IHF220" s="490"/>
      <c r="IHG220" s="490"/>
      <c r="IHH220" s="490"/>
      <c r="IHI220" s="490"/>
      <c r="IHJ220" s="490"/>
      <c r="IHK220" s="490"/>
      <c r="IHL220" s="490"/>
      <c r="IHM220" s="490"/>
      <c r="IHN220" s="490"/>
      <c r="IHO220" s="490"/>
      <c r="IHP220" s="490"/>
      <c r="IHQ220" s="490"/>
      <c r="IHR220" s="490"/>
      <c r="IHS220" s="490"/>
      <c r="IHT220" s="490"/>
      <c r="IHU220" s="490"/>
      <c r="IHV220" s="490"/>
      <c r="IHW220" s="490"/>
      <c r="IHX220" s="490"/>
      <c r="IHY220" s="490"/>
      <c r="IHZ220" s="490"/>
      <c r="IIA220" s="490"/>
      <c r="IIB220" s="490"/>
      <c r="IIC220" s="490"/>
      <c r="IID220" s="490"/>
      <c r="IIE220" s="490"/>
      <c r="IIF220" s="490"/>
      <c r="IIG220" s="490"/>
      <c r="IIH220" s="490"/>
      <c r="III220" s="490"/>
      <c r="IIJ220" s="490"/>
      <c r="IIK220" s="490"/>
      <c r="IIL220" s="490"/>
      <c r="IIM220" s="490"/>
      <c r="IIN220" s="490"/>
      <c r="IIO220" s="490"/>
      <c r="IIP220" s="490"/>
      <c r="IIQ220" s="490"/>
      <c r="IIR220" s="490"/>
      <c r="IIS220" s="490"/>
      <c r="IIT220" s="490"/>
      <c r="IIU220" s="490"/>
      <c r="IIV220" s="490"/>
      <c r="IIW220" s="490"/>
      <c r="IIX220" s="490"/>
      <c r="IIY220" s="490"/>
      <c r="IIZ220" s="490"/>
      <c r="IJA220" s="490"/>
      <c r="IJB220" s="490"/>
      <c r="IJC220" s="490"/>
      <c r="IJD220" s="490"/>
      <c r="IJE220" s="490"/>
      <c r="IJF220" s="490"/>
      <c r="IJG220" s="490"/>
      <c r="IJH220" s="490"/>
      <c r="IJI220" s="490"/>
      <c r="IJJ220" s="490"/>
      <c r="IJK220" s="490"/>
      <c r="IJL220" s="490"/>
      <c r="IJM220" s="490"/>
      <c r="IJN220" s="490"/>
      <c r="IJO220" s="490"/>
      <c r="IJP220" s="490"/>
      <c r="IJQ220" s="490"/>
      <c r="IJR220" s="490"/>
      <c r="IJS220" s="490"/>
      <c r="IJT220" s="490"/>
      <c r="IJU220" s="490"/>
      <c r="IJV220" s="490"/>
      <c r="IJW220" s="490"/>
      <c r="IJX220" s="490"/>
      <c r="IJY220" s="490"/>
      <c r="IJZ220" s="490"/>
      <c r="IKA220" s="490"/>
      <c r="IKB220" s="490"/>
      <c r="IKC220" s="490"/>
      <c r="IKD220" s="490"/>
      <c r="IKE220" s="490"/>
      <c r="IKF220" s="490"/>
      <c r="IKG220" s="490"/>
      <c r="IKH220" s="490"/>
      <c r="IKI220" s="490"/>
      <c r="IKJ220" s="490"/>
      <c r="IKK220" s="490"/>
      <c r="IKL220" s="490"/>
      <c r="IKM220" s="490"/>
      <c r="IKN220" s="490"/>
      <c r="IKO220" s="490"/>
      <c r="IKP220" s="490"/>
      <c r="IKQ220" s="490"/>
      <c r="IKR220" s="490"/>
      <c r="IKS220" s="490"/>
      <c r="IKT220" s="490"/>
      <c r="IKU220" s="490"/>
      <c r="IKV220" s="490"/>
      <c r="IKW220" s="490"/>
      <c r="IKX220" s="490"/>
      <c r="IKY220" s="490"/>
      <c r="IKZ220" s="490"/>
      <c r="ILA220" s="490"/>
      <c r="ILB220" s="490"/>
      <c r="ILC220" s="490"/>
      <c r="ILD220" s="490"/>
      <c r="ILE220" s="490"/>
      <c r="ILF220" s="490"/>
      <c r="ILG220" s="490"/>
      <c r="ILH220" s="490"/>
      <c r="ILI220" s="490"/>
      <c r="ILJ220" s="490"/>
      <c r="ILK220" s="490"/>
      <c r="ILL220" s="490"/>
      <c r="ILM220" s="490"/>
      <c r="ILN220" s="490"/>
      <c r="ILO220" s="490"/>
      <c r="ILP220" s="490"/>
      <c r="ILQ220" s="490"/>
      <c r="ILR220" s="490"/>
      <c r="ILS220" s="490"/>
      <c r="ILT220" s="490"/>
      <c r="ILU220" s="490"/>
      <c r="ILV220" s="490"/>
      <c r="ILW220" s="490"/>
      <c r="ILX220" s="490"/>
      <c r="ILY220" s="490"/>
      <c r="ILZ220" s="490"/>
      <c r="IMA220" s="490"/>
      <c r="IMB220" s="490"/>
      <c r="IMC220" s="490"/>
      <c r="IMD220" s="490"/>
      <c r="IME220" s="490"/>
      <c r="IMF220" s="490"/>
      <c r="IMG220" s="490"/>
      <c r="IMH220" s="490"/>
      <c r="IMI220" s="490"/>
      <c r="IMJ220" s="490"/>
      <c r="IMK220" s="490"/>
      <c r="IML220" s="490"/>
      <c r="IMM220" s="490"/>
      <c r="IMN220" s="490"/>
      <c r="IMO220" s="490"/>
      <c r="IMP220" s="490"/>
      <c r="IMQ220" s="490"/>
      <c r="IMR220" s="490"/>
      <c r="IMS220" s="490"/>
      <c r="IMT220" s="490"/>
      <c r="IMU220" s="490"/>
      <c r="IMV220" s="490"/>
      <c r="IMW220" s="490"/>
      <c r="IMX220" s="490"/>
      <c r="IMY220" s="490"/>
      <c r="IMZ220" s="490"/>
      <c r="INA220" s="490"/>
      <c r="INB220" s="490"/>
      <c r="INC220" s="490"/>
      <c r="IND220" s="490"/>
      <c r="INE220" s="490"/>
      <c r="INF220" s="490"/>
      <c r="ING220" s="490"/>
      <c r="INH220" s="490"/>
      <c r="INI220" s="490"/>
      <c r="INJ220" s="490"/>
      <c r="INK220" s="490"/>
      <c r="INL220" s="490"/>
      <c r="INM220" s="490"/>
      <c r="INN220" s="490"/>
      <c r="INO220" s="490"/>
      <c r="INP220" s="490"/>
      <c r="INQ220" s="490"/>
      <c r="INR220" s="490"/>
      <c r="INS220" s="490"/>
      <c r="INT220" s="490"/>
      <c r="INU220" s="490"/>
      <c r="INV220" s="490"/>
      <c r="INW220" s="490"/>
      <c r="INX220" s="490"/>
      <c r="INY220" s="490"/>
      <c r="INZ220" s="490"/>
      <c r="IOA220" s="490"/>
      <c r="IOB220" s="490"/>
      <c r="IOC220" s="490"/>
      <c r="IOD220" s="490"/>
      <c r="IOE220" s="490"/>
      <c r="IOF220" s="490"/>
      <c r="IOG220" s="490"/>
      <c r="IOH220" s="490"/>
      <c r="IOI220" s="490"/>
      <c r="IOJ220" s="490"/>
      <c r="IOK220" s="490"/>
      <c r="IOL220" s="490"/>
      <c r="IOM220" s="490"/>
      <c r="ION220" s="490"/>
      <c r="IOO220" s="490"/>
      <c r="IOP220" s="490"/>
      <c r="IOQ220" s="490"/>
      <c r="IOR220" s="490"/>
      <c r="IOS220" s="490"/>
      <c r="IOT220" s="490"/>
      <c r="IOU220" s="490"/>
      <c r="IOV220" s="490"/>
      <c r="IOW220" s="490"/>
      <c r="IOX220" s="490"/>
      <c r="IOY220" s="490"/>
      <c r="IOZ220" s="490"/>
      <c r="IPA220" s="490"/>
      <c r="IPB220" s="490"/>
      <c r="IPC220" s="490"/>
      <c r="IPD220" s="490"/>
      <c r="IPE220" s="490"/>
      <c r="IPF220" s="490"/>
      <c r="IPG220" s="490"/>
      <c r="IPH220" s="490"/>
      <c r="IPI220" s="490"/>
      <c r="IPJ220" s="490"/>
      <c r="IPK220" s="490"/>
      <c r="IPL220" s="490"/>
      <c r="IPM220" s="490"/>
      <c r="IPN220" s="490"/>
      <c r="IPO220" s="490"/>
      <c r="IPP220" s="490"/>
      <c r="IPQ220" s="490"/>
      <c r="IPR220" s="490"/>
      <c r="IPS220" s="490"/>
      <c r="IPT220" s="490"/>
      <c r="IPU220" s="490"/>
      <c r="IPV220" s="490"/>
      <c r="IPW220" s="490"/>
      <c r="IPX220" s="490"/>
      <c r="IPY220" s="490"/>
      <c r="IPZ220" s="490"/>
      <c r="IQA220" s="490"/>
      <c r="IQB220" s="490"/>
      <c r="IQC220" s="490"/>
      <c r="IQD220" s="490"/>
      <c r="IQE220" s="490"/>
      <c r="IQF220" s="490"/>
      <c r="IQG220" s="490"/>
      <c r="IQH220" s="490"/>
      <c r="IQI220" s="490"/>
      <c r="IQJ220" s="490"/>
      <c r="IQK220" s="490"/>
      <c r="IQL220" s="490"/>
      <c r="IQM220" s="490"/>
      <c r="IQN220" s="490"/>
      <c r="IQO220" s="490"/>
      <c r="IQP220" s="490"/>
      <c r="IQQ220" s="490"/>
      <c r="IQR220" s="490"/>
      <c r="IQS220" s="490"/>
      <c r="IQT220" s="490"/>
      <c r="IQU220" s="490"/>
      <c r="IQV220" s="490"/>
      <c r="IQW220" s="490"/>
      <c r="IQX220" s="490"/>
      <c r="IQY220" s="490"/>
      <c r="IQZ220" s="490"/>
      <c r="IRA220" s="490"/>
      <c r="IRB220" s="490"/>
      <c r="IRC220" s="490"/>
      <c r="IRD220" s="490"/>
      <c r="IRE220" s="490"/>
      <c r="IRF220" s="490"/>
      <c r="IRG220" s="490"/>
      <c r="IRH220" s="490"/>
      <c r="IRI220" s="490"/>
      <c r="IRJ220" s="490"/>
      <c r="IRK220" s="490"/>
      <c r="IRL220" s="490"/>
      <c r="IRM220" s="490"/>
      <c r="IRN220" s="490"/>
      <c r="IRO220" s="490"/>
      <c r="IRP220" s="490"/>
      <c r="IRQ220" s="490"/>
      <c r="IRR220" s="490"/>
      <c r="IRS220" s="490"/>
      <c r="IRT220" s="490"/>
      <c r="IRU220" s="490"/>
      <c r="IRV220" s="490"/>
      <c r="IRW220" s="490"/>
      <c r="IRX220" s="490"/>
      <c r="IRY220" s="490"/>
      <c r="IRZ220" s="490"/>
      <c r="ISA220" s="490"/>
      <c r="ISB220" s="490"/>
      <c r="ISC220" s="490"/>
      <c r="ISD220" s="490"/>
      <c r="ISE220" s="490"/>
      <c r="ISF220" s="490"/>
      <c r="ISG220" s="490"/>
      <c r="ISH220" s="490"/>
      <c r="ISI220" s="490"/>
      <c r="ISJ220" s="490"/>
      <c r="ISK220" s="490"/>
      <c r="ISL220" s="490"/>
      <c r="ISM220" s="490"/>
      <c r="ISN220" s="490"/>
      <c r="ISO220" s="490"/>
      <c r="ISP220" s="490"/>
      <c r="ISQ220" s="490"/>
      <c r="ISR220" s="490"/>
      <c r="ISS220" s="490"/>
      <c r="IST220" s="490"/>
      <c r="ISU220" s="490"/>
      <c r="ISV220" s="490"/>
      <c r="ISW220" s="490"/>
      <c r="ISX220" s="490"/>
      <c r="ISY220" s="490"/>
      <c r="ISZ220" s="490"/>
      <c r="ITA220" s="490"/>
      <c r="ITB220" s="490"/>
      <c r="ITC220" s="490"/>
      <c r="ITD220" s="490"/>
      <c r="ITE220" s="490"/>
      <c r="ITF220" s="490"/>
      <c r="ITG220" s="490"/>
      <c r="ITH220" s="490"/>
      <c r="ITI220" s="490"/>
      <c r="ITJ220" s="490"/>
      <c r="ITK220" s="490"/>
      <c r="ITL220" s="490"/>
      <c r="ITM220" s="490"/>
      <c r="ITN220" s="490"/>
      <c r="ITO220" s="490"/>
      <c r="ITP220" s="490"/>
      <c r="ITQ220" s="490"/>
      <c r="ITR220" s="490"/>
      <c r="ITS220" s="490"/>
      <c r="ITT220" s="490"/>
      <c r="ITU220" s="490"/>
      <c r="ITV220" s="490"/>
      <c r="ITW220" s="490"/>
      <c r="ITX220" s="490"/>
      <c r="ITY220" s="490"/>
      <c r="ITZ220" s="490"/>
      <c r="IUA220" s="490"/>
      <c r="IUB220" s="490"/>
      <c r="IUC220" s="490"/>
      <c r="IUD220" s="490"/>
      <c r="IUE220" s="490"/>
      <c r="IUF220" s="490"/>
      <c r="IUG220" s="490"/>
      <c r="IUH220" s="490"/>
      <c r="IUI220" s="490"/>
      <c r="IUJ220" s="490"/>
      <c r="IUK220" s="490"/>
      <c r="IUL220" s="490"/>
      <c r="IUM220" s="490"/>
      <c r="IUN220" s="490"/>
      <c r="IUO220" s="490"/>
      <c r="IUP220" s="490"/>
      <c r="IUQ220" s="490"/>
      <c r="IUR220" s="490"/>
      <c r="IUS220" s="490"/>
      <c r="IUT220" s="490"/>
      <c r="IUU220" s="490"/>
      <c r="IUV220" s="490"/>
      <c r="IUW220" s="490"/>
      <c r="IUX220" s="490"/>
      <c r="IUY220" s="490"/>
      <c r="IUZ220" s="490"/>
      <c r="IVA220" s="490"/>
      <c r="IVB220" s="490"/>
      <c r="IVC220" s="490"/>
      <c r="IVD220" s="490"/>
      <c r="IVE220" s="490"/>
      <c r="IVF220" s="490"/>
      <c r="IVG220" s="490"/>
      <c r="IVH220" s="490"/>
      <c r="IVI220" s="490"/>
      <c r="IVJ220" s="490"/>
      <c r="IVK220" s="490"/>
      <c r="IVL220" s="490"/>
      <c r="IVM220" s="490"/>
      <c r="IVN220" s="490"/>
      <c r="IVO220" s="490"/>
      <c r="IVP220" s="490"/>
      <c r="IVQ220" s="490"/>
      <c r="IVR220" s="490"/>
      <c r="IVS220" s="490"/>
      <c r="IVT220" s="490"/>
      <c r="IVU220" s="490"/>
      <c r="IVV220" s="490"/>
      <c r="IVW220" s="490"/>
      <c r="IVX220" s="490"/>
      <c r="IVY220" s="490"/>
      <c r="IVZ220" s="490"/>
      <c r="IWA220" s="490"/>
      <c r="IWB220" s="490"/>
      <c r="IWC220" s="490"/>
      <c r="IWD220" s="490"/>
      <c r="IWE220" s="490"/>
      <c r="IWF220" s="490"/>
      <c r="IWG220" s="490"/>
      <c r="IWH220" s="490"/>
      <c r="IWI220" s="490"/>
      <c r="IWJ220" s="490"/>
      <c r="IWK220" s="490"/>
      <c r="IWL220" s="490"/>
      <c r="IWM220" s="490"/>
      <c r="IWN220" s="490"/>
      <c r="IWO220" s="490"/>
      <c r="IWP220" s="490"/>
      <c r="IWQ220" s="490"/>
      <c r="IWR220" s="490"/>
      <c r="IWS220" s="490"/>
      <c r="IWT220" s="490"/>
      <c r="IWU220" s="490"/>
      <c r="IWV220" s="490"/>
      <c r="IWW220" s="490"/>
      <c r="IWX220" s="490"/>
      <c r="IWY220" s="490"/>
      <c r="IWZ220" s="490"/>
      <c r="IXA220" s="490"/>
      <c r="IXB220" s="490"/>
      <c r="IXC220" s="490"/>
      <c r="IXD220" s="490"/>
      <c r="IXE220" s="490"/>
      <c r="IXF220" s="490"/>
      <c r="IXG220" s="490"/>
      <c r="IXH220" s="490"/>
      <c r="IXI220" s="490"/>
      <c r="IXJ220" s="490"/>
      <c r="IXK220" s="490"/>
      <c r="IXL220" s="490"/>
      <c r="IXM220" s="490"/>
      <c r="IXN220" s="490"/>
      <c r="IXO220" s="490"/>
      <c r="IXP220" s="490"/>
      <c r="IXQ220" s="490"/>
      <c r="IXR220" s="490"/>
      <c r="IXS220" s="490"/>
      <c r="IXT220" s="490"/>
      <c r="IXU220" s="490"/>
      <c r="IXV220" s="490"/>
      <c r="IXW220" s="490"/>
      <c r="IXX220" s="490"/>
      <c r="IXY220" s="490"/>
      <c r="IXZ220" s="490"/>
      <c r="IYA220" s="490"/>
      <c r="IYB220" s="490"/>
      <c r="IYC220" s="490"/>
      <c r="IYD220" s="490"/>
      <c r="IYE220" s="490"/>
      <c r="IYF220" s="490"/>
      <c r="IYG220" s="490"/>
      <c r="IYH220" s="490"/>
      <c r="IYI220" s="490"/>
      <c r="IYJ220" s="490"/>
      <c r="IYK220" s="490"/>
      <c r="IYL220" s="490"/>
      <c r="IYM220" s="490"/>
      <c r="IYN220" s="490"/>
      <c r="IYO220" s="490"/>
      <c r="IYP220" s="490"/>
      <c r="IYQ220" s="490"/>
      <c r="IYR220" s="490"/>
      <c r="IYS220" s="490"/>
      <c r="IYT220" s="490"/>
      <c r="IYU220" s="490"/>
      <c r="IYV220" s="490"/>
      <c r="IYW220" s="490"/>
      <c r="IYX220" s="490"/>
      <c r="IYY220" s="490"/>
      <c r="IYZ220" s="490"/>
      <c r="IZA220" s="490"/>
      <c r="IZB220" s="490"/>
      <c r="IZC220" s="490"/>
      <c r="IZD220" s="490"/>
      <c r="IZE220" s="490"/>
      <c r="IZF220" s="490"/>
      <c r="IZG220" s="490"/>
      <c r="IZH220" s="490"/>
      <c r="IZI220" s="490"/>
      <c r="IZJ220" s="490"/>
      <c r="IZK220" s="490"/>
      <c r="IZL220" s="490"/>
      <c r="IZM220" s="490"/>
      <c r="IZN220" s="490"/>
      <c r="IZO220" s="490"/>
      <c r="IZP220" s="490"/>
      <c r="IZQ220" s="490"/>
      <c r="IZR220" s="490"/>
      <c r="IZS220" s="490"/>
      <c r="IZT220" s="490"/>
      <c r="IZU220" s="490"/>
      <c r="IZV220" s="490"/>
      <c r="IZW220" s="490"/>
      <c r="IZX220" s="490"/>
      <c r="IZY220" s="490"/>
      <c r="IZZ220" s="490"/>
      <c r="JAA220" s="490"/>
      <c r="JAB220" s="490"/>
      <c r="JAC220" s="490"/>
      <c r="JAD220" s="490"/>
      <c r="JAE220" s="490"/>
      <c r="JAF220" s="490"/>
      <c r="JAG220" s="490"/>
      <c r="JAH220" s="490"/>
      <c r="JAI220" s="490"/>
      <c r="JAJ220" s="490"/>
      <c r="JAK220" s="490"/>
      <c r="JAL220" s="490"/>
      <c r="JAM220" s="490"/>
      <c r="JAN220" s="490"/>
      <c r="JAO220" s="490"/>
      <c r="JAP220" s="490"/>
      <c r="JAQ220" s="490"/>
      <c r="JAR220" s="490"/>
      <c r="JAS220" s="490"/>
      <c r="JAT220" s="490"/>
      <c r="JAU220" s="490"/>
      <c r="JAV220" s="490"/>
      <c r="JAW220" s="490"/>
      <c r="JAX220" s="490"/>
      <c r="JAY220" s="490"/>
      <c r="JAZ220" s="490"/>
      <c r="JBA220" s="490"/>
      <c r="JBB220" s="490"/>
      <c r="JBC220" s="490"/>
      <c r="JBD220" s="490"/>
      <c r="JBE220" s="490"/>
      <c r="JBF220" s="490"/>
      <c r="JBG220" s="490"/>
      <c r="JBH220" s="490"/>
      <c r="JBI220" s="490"/>
      <c r="JBJ220" s="490"/>
      <c r="JBK220" s="490"/>
      <c r="JBL220" s="490"/>
      <c r="JBM220" s="490"/>
      <c r="JBN220" s="490"/>
      <c r="JBO220" s="490"/>
      <c r="JBP220" s="490"/>
      <c r="JBQ220" s="490"/>
      <c r="JBR220" s="490"/>
      <c r="JBS220" s="490"/>
      <c r="JBT220" s="490"/>
      <c r="JBU220" s="490"/>
      <c r="JBV220" s="490"/>
      <c r="JBW220" s="490"/>
      <c r="JBX220" s="490"/>
      <c r="JBY220" s="490"/>
      <c r="JBZ220" s="490"/>
      <c r="JCA220" s="490"/>
      <c r="JCB220" s="490"/>
      <c r="JCC220" s="490"/>
      <c r="JCD220" s="490"/>
      <c r="JCE220" s="490"/>
      <c r="JCF220" s="490"/>
      <c r="JCG220" s="490"/>
      <c r="JCH220" s="490"/>
      <c r="JCI220" s="490"/>
      <c r="JCJ220" s="490"/>
      <c r="JCK220" s="490"/>
      <c r="JCL220" s="490"/>
      <c r="JCM220" s="490"/>
      <c r="JCN220" s="490"/>
      <c r="JCO220" s="490"/>
      <c r="JCP220" s="490"/>
      <c r="JCQ220" s="490"/>
      <c r="JCR220" s="490"/>
      <c r="JCS220" s="490"/>
      <c r="JCT220" s="490"/>
      <c r="JCU220" s="490"/>
      <c r="JCV220" s="490"/>
      <c r="JCW220" s="490"/>
      <c r="JCX220" s="490"/>
      <c r="JCY220" s="490"/>
      <c r="JCZ220" s="490"/>
      <c r="JDA220" s="490"/>
      <c r="JDB220" s="490"/>
      <c r="JDC220" s="490"/>
      <c r="JDD220" s="490"/>
      <c r="JDE220" s="490"/>
      <c r="JDF220" s="490"/>
      <c r="JDG220" s="490"/>
      <c r="JDH220" s="490"/>
      <c r="JDI220" s="490"/>
      <c r="JDJ220" s="490"/>
      <c r="JDK220" s="490"/>
      <c r="JDL220" s="490"/>
      <c r="JDM220" s="490"/>
      <c r="JDN220" s="490"/>
      <c r="JDO220" s="490"/>
      <c r="JDP220" s="490"/>
      <c r="JDQ220" s="490"/>
      <c r="JDR220" s="490"/>
      <c r="JDS220" s="490"/>
      <c r="JDT220" s="490"/>
      <c r="JDU220" s="490"/>
      <c r="JDV220" s="490"/>
      <c r="JDW220" s="490"/>
      <c r="JDX220" s="490"/>
      <c r="JDY220" s="490"/>
      <c r="JDZ220" s="490"/>
      <c r="JEA220" s="490"/>
      <c r="JEB220" s="490"/>
      <c r="JEC220" s="490"/>
      <c r="JED220" s="490"/>
      <c r="JEE220" s="490"/>
      <c r="JEF220" s="490"/>
      <c r="JEG220" s="490"/>
      <c r="JEH220" s="490"/>
      <c r="JEI220" s="490"/>
      <c r="JEJ220" s="490"/>
      <c r="JEK220" s="490"/>
      <c r="JEL220" s="490"/>
      <c r="JEM220" s="490"/>
      <c r="JEN220" s="490"/>
      <c r="JEO220" s="490"/>
      <c r="JEP220" s="490"/>
      <c r="JEQ220" s="490"/>
      <c r="JER220" s="490"/>
      <c r="JES220" s="490"/>
      <c r="JET220" s="490"/>
      <c r="JEU220" s="490"/>
      <c r="JEV220" s="490"/>
      <c r="JEW220" s="490"/>
      <c r="JEX220" s="490"/>
      <c r="JEY220" s="490"/>
      <c r="JEZ220" s="490"/>
      <c r="JFA220" s="490"/>
      <c r="JFB220" s="490"/>
      <c r="JFC220" s="490"/>
      <c r="JFD220" s="490"/>
      <c r="JFE220" s="490"/>
      <c r="JFF220" s="490"/>
      <c r="JFG220" s="490"/>
      <c r="JFH220" s="490"/>
      <c r="JFI220" s="490"/>
      <c r="JFJ220" s="490"/>
      <c r="JFK220" s="490"/>
      <c r="JFL220" s="490"/>
      <c r="JFM220" s="490"/>
      <c r="JFN220" s="490"/>
      <c r="JFO220" s="490"/>
      <c r="JFP220" s="490"/>
      <c r="JFQ220" s="490"/>
      <c r="JFR220" s="490"/>
      <c r="JFS220" s="490"/>
      <c r="JFT220" s="490"/>
      <c r="JFU220" s="490"/>
      <c r="JFV220" s="490"/>
      <c r="JFW220" s="490"/>
      <c r="JFX220" s="490"/>
      <c r="JFY220" s="490"/>
      <c r="JFZ220" s="490"/>
      <c r="JGA220" s="490"/>
      <c r="JGB220" s="490"/>
      <c r="JGC220" s="490"/>
      <c r="JGD220" s="490"/>
      <c r="JGE220" s="490"/>
      <c r="JGF220" s="490"/>
      <c r="JGG220" s="490"/>
      <c r="JGH220" s="490"/>
      <c r="JGI220" s="490"/>
      <c r="JGJ220" s="490"/>
      <c r="JGK220" s="490"/>
      <c r="JGL220" s="490"/>
      <c r="JGM220" s="490"/>
      <c r="JGN220" s="490"/>
      <c r="JGO220" s="490"/>
      <c r="JGP220" s="490"/>
      <c r="JGQ220" s="490"/>
      <c r="JGR220" s="490"/>
      <c r="JGS220" s="490"/>
      <c r="JGT220" s="490"/>
      <c r="JGU220" s="490"/>
      <c r="JGV220" s="490"/>
      <c r="JGW220" s="490"/>
      <c r="JGX220" s="490"/>
      <c r="JGY220" s="490"/>
      <c r="JGZ220" s="490"/>
      <c r="JHA220" s="490"/>
      <c r="JHB220" s="490"/>
      <c r="JHC220" s="490"/>
      <c r="JHD220" s="490"/>
      <c r="JHE220" s="490"/>
      <c r="JHF220" s="490"/>
      <c r="JHG220" s="490"/>
      <c r="JHH220" s="490"/>
      <c r="JHI220" s="490"/>
      <c r="JHJ220" s="490"/>
      <c r="JHK220" s="490"/>
      <c r="JHL220" s="490"/>
      <c r="JHM220" s="490"/>
      <c r="JHN220" s="490"/>
      <c r="JHO220" s="490"/>
      <c r="JHP220" s="490"/>
      <c r="JHQ220" s="490"/>
      <c r="JHR220" s="490"/>
      <c r="JHS220" s="490"/>
      <c r="JHT220" s="490"/>
      <c r="JHU220" s="490"/>
      <c r="JHV220" s="490"/>
      <c r="JHW220" s="490"/>
      <c r="JHX220" s="490"/>
      <c r="JHY220" s="490"/>
      <c r="JHZ220" s="490"/>
      <c r="JIA220" s="490"/>
      <c r="JIB220" s="490"/>
      <c r="JIC220" s="490"/>
      <c r="JID220" s="490"/>
      <c r="JIE220" s="490"/>
      <c r="JIF220" s="490"/>
      <c r="JIG220" s="490"/>
      <c r="JIH220" s="490"/>
      <c r="JII220" s="490"/>
      <c r="JIJ220" s="490"/>
      <c r="JIK220" s="490"/>
      <c r="JIL220" s="490"/>
      <c r="JIM220" s="490"/>
      <c r="JIN220" s="490"/>
      <c r="JIO220" s="490"/>
      <c r="JIP220" s="490"/>
      <c r="JIQ220" s="490"/>
      <c r="JIR220" s="490"/>
      <c r="JIS220" s="490"/>
      <c r="JIT220" s="490"/>
      <c r="JIU220" s="490"/>
      <c r="JIV220" s="490"/>
      <c r="JIW220" s="490"/>
      <c r="JIX220" s="490"/>
      <c r="JIY220" s="490"/>
      <c r="JIZ220" s="490"/>
      <c r="JJA220" s="490"/>
      <c r="JJB220" s="490"/>
      <c r="JJC220" s="490"/>
      <c r="JJD220" s="490"/>
      <c r="JJE220" s="490"/>
      <c r="JJF220" s="490"/>
      <c r="JJG220" s="490"/>
      <c r="JJH220" s="490"/>
      <c r="JJI220" s="490"/>
      <c r="JJJ220" s="490"/>
      <c r="JJK220" s="490"/>
      <c r="JJL220" s="490"/>
      <c r="JJM220" s="490"/>
      <c r="JJN220" s="490"/>
      <c r="JJO220" s="490"/>
      <c r="JJP220" s="490"/>
      <c r="JJQ220" s="490"/>
      <c r="JJR220" s="490"/>
      <c r="JJS220" s="490"/>
      <c r="JJT220" s="490"/>
      <c r="JJU220" s="490"/>
      <c r="JJV220" s="490"/>
      <c r="JJW220" s="490"/>
      <c r="JJX220" s="490"/>
      <c r="JJY220" s="490"/>
      <c r="JJZ220" s="490"/>
      <c r="JKA220" s="490"/>
      <c r="JKB220" s="490"/>
      <c r="JKC220" s="490"/>
      <c r="JKD220" s="490"/>
      <c r="JKE220" s="490"/>
      <c r="JKF220" s="490"/>
      <c r="JKG220" s="490"/>
      <c r="JKH220" s="490"/>
      <c r="JKI220" s="490"/>
      <c r="JKJ220" s="490"/>
      <c r="JKK220" s="490"/>
      <c r="JKL220" s="490"/>
      <c r="JKM220" s="490"/>
      <c r="JKN220" s="490"/>
      <c r="JKO220" s="490"/>
      <c r="JKP220" s="490"/>
      <c r="JKQ220" s="490"/>
      <c r="JKR220" s="490"/>
      <c r="JKS220" s="490"/>
      <c r="JKT220" s="490"/>
      <c r="JKU220" s="490"/>
      <c r="JKV220" s="490"/>
      <c r="JKW220" s="490"/>
      <c r="JKX220" s="490"/>
      <c r="JKY220" s="490"/>
      <c r="JKZ220" s="490"/>
      <c r="JLA220" s="490"/>
      <c r="JLB220" s="490"/>
      <c r="JLC220" s="490"/>
      <c r="JLD220" s="490"/>
      <c r="JLE220" s="490"/>
      <c r="JLF220" s="490"/>
      <c r="JLG220" s="490"/>
      <c r="JLH220" s="490"/>
      <c r="JLI220" s="490"/>
      <c r="JLJ220" s="490"/>
      <c r="JLK220" s="490"/>
      <c r="JLL220" s="490"/>
      <c r="JLM220" s="490"/>
      <c r="JLN220" s="490"/>
      <c r="JLO220" s="490"/>
      <c r="JLP220" s="490"/>
      <c r="JLQ220" s="490"/>
      <c r="JLR220" s="490"/>
      <c r="JLS220" s="490"/>
      <c r="JLT220" s="490"/>
      <c r="JLU220" s="490"/>
      <c r="JLV220" s="490"/>
      <c r="JLW220" s="490"/>
      <c r="JLX220" s="490"/>
      <c r="JLY220" s="490"/>
      <c r="JLZ220" s="490"/>
      <c r="JMA220" s="490"/>
      <c r="JMB220" s="490"/>
      <c r="JMC220" s="490"/>
      <c r="JMD220" s="490"/>
      <c r="JME220" s="490"/>
      <c r="JMF220" s="490"/>
      <c r="JMG220" s="490"/>
      <c r="JMH220" s="490"/>
      <c r="JMI220" s="490"/>
      <c r="JMJ220" s="490"/>
      <c r="JMK220" s="490"/>
      <c r="JML220" s="490"/>
      <c r="JMM220" s="490"/>
      <c r="JMN220" s="490"/>
      <c r="JMO220" s="490"/>
      <c r="JMP220" s="490"/>
      <c r="JMQ220" s="490"/>
      <c r="JMR220" s="490"/>
      <c r="JMS220" s="490"/>
      <c r="JMT220" s="490"/>
      <c r="JMU220" s="490"/>
      <c r="JMV220" s="490"/>
      <c r="JMW220" s="490"/>
      <c r="JMX220" s="490"/>
      <c r="JMY220" s="490"/>
      <c r="JMZ220" s="490"/>
      <c r="JNA220" s="490"/>
      <c r="JNB220" s="490"/>
      <c r="JNC220" s="490"/>
      <c r="JND220" s="490"/>
      <c r="JNE220" s="490"/>
      <c r="JNF220" s="490"/>
      <c r="JNG220" s="490"/>
      <c r="JNH220" s="490"/>
      <c r="JNI220" s="490"/>
      <c r="JNJ220" s="490"/>
      <c r="JNK220" s="490"/>
      <c r="JNL220" s="490"/>
      <c r="JNM220" s="490"/>
      <c r="JNN220" s="490"/>
      <c r="JNO220" s="490"/>
      <c r="JNP220" s="490"/>
      <c r="JNQ220" s="490"/>
      <c r="JNR220" s="490"/>
      <c r="JNS220" s="490"/>
      <c r="JNT220" s="490"/>
      <c r="JNU220" s="490"/>
      <c r="JNV220" s="490"/>
      <c r="JNW220" s="490"/>
      <c r="JNX220" s="490"/>
      <c r="JNY220" s="490"/>
      <c r="JNZ220" s="490"/>
      <c r="JOA220" s="490"/>
      <c r="JOB220" s="490"/>
      <c r="JOC220" s="490"/>
      <c r="JOD220" s="490"/>
      <c r="JOE220" s="490"/>
      <c r="JOF220" s="490"/>
      <c r="JOG220" s="490"/>
      <c r="JOH220" s="490"/>
      <c r="JOI220" s="490"/>
      <c r="JOJ220" s="490"/>
      <c r="JOK220" s="490"/>
      <c r="JOL220" s="490"/>
      <c r="JOM220" s="490"/>
      <c r="JON220" s="490"/>
      <c r="JOO220" s="490"/>
      <c r="JOP220" s="490"/>
      <c r="JOQ220" s="490"/>
      <c r="JOR220" s="490"/>
      <c r="JOS220" s="490"/>
      <c r="JOT220" s="490"/>
      <c r="JOU220" s="490"/>
      <c r="JOV220" s="490"/>
      <c r="JOW220" s="490"/>
      <c r="JOX220" s="490"/>
      <c r="JOY220" s="490"/>
      <c r="JOZ220" s="490"/>
      <c r="JPA220" s="490"/>
      <c r="JPB220" s="490"/>
      <c r="JPC220" s="490"/>
      <c r="JPD220" s="490"/>
      <c r="JPE220" s="490"/>
      <c r="JPF220" s="490"/>
      <c r="JPG220" s="490"/>
      <c r="JPH220" s="490"/>
      <c r="JPI220" s="490"/>
      <c r="JPJ220" s="490"/>
      <c r="JPK220" s="490"/>
      <c r="JPL220" s="490"/>
      <c r="JPM220" s="490"/>
      <c r="JPN220" s="490"/>
      <c r="JPO220" s="490"/>
      <c r="JPP220" s="490"/>
      <c r="JPQ220" s="490"/>
      <c r="JPR220" s="490"/>
      <c r="JPS220" s="490"/>
      <c r="JPT220" s="490"/>
      <c r="JPU220" s="490"/>
      <c r="JPV220" s="490"/>
      <c r="JPW220" s="490"/>
      <c r="JPX220" s="490"/>
      <c r="JPY220" s="490"/>
      <c r="JPZ220" s="490"/>
      <c r="JQA220" s="490"/>
      <c r="JQB220" s="490"/>
      <c r="JQC220" s="490"/>
      <c r="JQD220" s="490"/>
      <c r="JQE220" s="490"/>
      <c r="JQF220" s="490"/>
      <c r="JQG220" s="490"/>
      <c r="JQH220" s="490"/>
      <c r="JQI220" s="490"/>
      <c r="JQJ220" s="490"/>
      <c r="JQK220" s="490"/>
      <c r="JQL220" s="490"/>
      <c r="JQM220" s="490"/>
      <c r="JQN220" s="490"/>
      <c r="JQO220" s="490"/>
      <c r="JQP220" s="490"/>
      <c r="JQQ220" s="490"/>
      <c r="JQR220" s="490"/>
      <c r="JQS220" s="490"/>
      <c r="JQT220" s="490"/>
      <c r="JQU220" s="490"/>
      <c r="JQV220" s="490"/>
      <c r="JQW220" s="490"/>
      <c r="JQX220" s="490"/>
      <c r="JQY220" s="490"/>
      <c r="JQZ220" s="490"/>
      <c r="JRA220" s="490"/>
      <c r="JRB220" s="490"/>
      <c r="JRC220" s="490"/>
      <c r="JRD220" s="490"/>
      <c r="JRE220" s="490"/>
      <c r="JRF220" s="490"/>
      <c r="JRG220" s="490"/>
      <c r="JRH220" s="490"/>
      <c r="JRI220" s="490"/>
      <c r="JRJ220" s="490"/>
      <c r="JRK220" s="490"/>
      <c r="JRL220" s="490"/>
      <c r="JRM220" s="490"/>
      <c r="JRN220" s="490"/>
      <c r="JRO220" s="490"/>
      <c r="JRP220" s="490"/>
      <c r="JRQ220" s="490"/>
      <c r="JRR220" s="490"/>
      <c r="JRS220" s="490"/>
      <c r="JRT220" s="490"/>
      <c r="JRU220" s="490"/>
      <c r="JRV220" s="490"/>
      <c r="JRW220" s="490"/>
      <c r="JRX220" s="490"/>
      <c r="JRY220" s="490"/>
      <c r="JRZ220" s="490"/>
      <c r="JSA220" s="490"/>
      <c r="JSB220" s="490"/>
      <c r="JSC220" s="490"/>
      <c r="JSD220" s="490"/>
      <c r="JSE220" s="490"/>
      <c r="JSF220" s="490"/>
      <c r="JSG220" s="490"/>
      <c r="JSH220" s="490"/>
      <c r="JSI220" s="490"/>
      <c r="JSJ220" s="490"/>
      <c r="JSK220" s="490"/>
      <c r="JSL220" s="490"/>
      <c r="JSM220" s="490"/>
      <c r="JSN220" s="490"/>
      <c r="JSO220" s="490"/>
      <c r="JSP220" s="490"/>
      <c r="JSQ220" s="490"/>
      <c r="JSR220" s="490"/>
      <c r="JSS220" s="490"/>
      <c r="JST220" s="490"/>
      <c r="JSU220" s="490"/>
      <c r="JSV220" s="490"/>
      <c r="JSW220" s="490"/>
      <c r="JSX220" s="490"/>
      <c r="JSY220" s="490"/>
      <c r="JSZ220" s="490"/>
      <c r="JTA220" s="490"/>
      <c r="JTB220" s="490"/>
      <c r="JTC220" s="490"/>
      <c r="JTD220" s="490"/>
      <c r="JTE220" s="490"/>
      <c r="JTF220" s="490"/>
      <c r="JTG220" s="490"/>
      <c r="JTH220" s="490"/>
      <c r="JTI220" s="490"/>
      <c r="JTJ220" s="490"/>
      <c r="JTK220" s="490"/>
      <c r="JTL220" s="490"/>
      <c r="JTM220" s="490"/>
      <c r="JTN220" s="490"/>
      <c r="JTO220" s="490"/>
      <c r="JTP220" s="490"/>
      <c r="JTQ220" s="490"/>
      <c r="JTR220" s="490"/>
      <c r="JTS220" s="490"/>
      <c r="JTT220" s="490"/>
      <c r="JTU220" s="490"/>
      <c r="JTV220" s="490"/>
      <c r="JTW220" s="490"/>
      <c r="JTX220" s="490"/>
      <c r="JTY220" s="490"/>
      <c r="JTZ220" s="490"/>
      <c r="JUA220" s="490"/>
      <c r="JUB220" s="490"/>
      <c r="JUC220" s="490"/>
      <c r="JUD220" s="490"/>
      <c r="JUE220" s="490"/>
      <c r="JUF220" s="490"/>
      <c r="JUG220" s="490"/>
      <c r="JUH220" s="490"/>
      <c r="JUI220" s="490"/>
      <c r="JUJ220" s="490"/>
      <c r="JUK220" s="490"/>
      <c r="JUL220" s="490"/>
      <c r="JUM220" s="490"/>
      <c r="JUN220" s="490"/>
      <c r="JUO220" s="490"/>
      <c r="JUP220" s="490"/>
      <c r="JUQ220" s="490"/>
      <c r="JUR220" s="490"/>
      <c r="JUS220" s="490"/>
      <c r="JUT220" s="490"/>
      <c r="JUU220" s="490"/>
      <c r="JUV220" s="490"/>
      <c r="JUW220" s="490"/>
      <c r="JUX220" s="490"/>
      <c r="JUY220" s="490"/>
      <c r="JUZ220" s="490"/>
      <c r="JVA220" s="490"/>
      <c r="JVB220" s="490"/>
      <c r="JVC220" s="490"/>
      <c r="JVD220" s="490"/>
      <c r="JVE220" s="490"/>
      <c r="JVF220" s="490"/>
      <c r="JVG220" s="490"/>
      <c r="JVH220" s="490"/>
      <c r="JVI220" s="490"/>
      <c r="JVJ220" s="490"/>
      <c r="JVK220" s="490"/>
      <c r="JVL220" s="490"/>
      <c r="JVM220" s="490"/>
      <c r="JVN220" s="490"/>
      <c r="JVO220" s="490"/>
      <c r="JVP220" s="490"/>
      <c r="JVQ220" s="490"/>
      <c r="JVR220" s="490"/>
      <c r="JVS220" s="490"/>
      <c r="JVT220" s="490"/>
      <c r="JVU220" s="490"/>
      <c r="JVV220" s="490"/>
      <c r="JVW220" s="490"/>
      <c r="JVX220" s="490"/>
      <c r="JVY220" s="490"/>
      <c r="JVZ220" s="490"/>
      <c r="JWA220" s="490"/>
      <c r="JWB220" s="490"/>
      <c r="JWC220" s="490"/>
      <c r="JWD220" s="490"/>
      <c r="JWE220" s="490"/>
      <c r="JWF220" s="490"/>
      <c r="JWG220" s="490"/>
      <c r="JWH220" s="490"/>
      <c r="JWI220" s="490"/>
      <c r="JWJ220" s="490"/>
      <c r="JWK220" s="490"/>
      <c r="JWL220" s="490"/>
      <c r="JWM220" s="490"/>
      <c r="JWN220" s="490"/>
      <c r="JWO220" s="490"/>
      <c r="JWP220" s="490"/>
      <c r="JWQ220" s="490"/>
      <c r="JWR220" s="490"/>
      <c r="JWS220" s="490"/>
      <c r="JWT220" s="490"/>
      <c r="JWU220" s="490"/>
      <c r="JWV220" s="490"/>
      <c r="JWW220" s="490"/>
      <c r="JWX220" s="490"/>
      <c r="JWY220" s="490"/>
      <c r="JWZ220" s="490"/>
      <c r="JXA220" s="490"/>
      <c r="JXB220" s="490"/>
      <c r="JXC220" s="490"/>
      <c r="JXD220" s="490"/>
      <c r="JXE220" s="490"/>
      <c r="JXF220" s="490"/>
      <c r="JXG220" s="490"/>
      <c r="JXH220" s="490"/>
      <c r="JXI220" s="490"/>
      <c r="JXJ220" s="490"/>
      <c r="JXK220" s="490"/>
      <c r="JXL220" s="490"/>
      <c r="JXM220" s="490"/>
      <c r="JXN220" s="490"/>
      <c r="JXO220" s="490"/>
      <c r="JXP220" s="490"/>
      <c r="JXQ220" s="490"/>
      <c r="JXR220" s="490"/>
      <c r="JXS220" s="490"/>
      <c r="JXT220" s="490"/>
      <c r="JXU220" s="490"/>
      <c r="JXV220" s="490"/>
      <c r="JXW220" s="490"/>
      <c r="JXX220" s="490"/>
      <c r="JXY220" s="490"/>
      <c r="JXZ220" s="490"/>
      <c r="JYA220" s="490"/>
      <c r="JYB220" s="490"/>
      <c r="JYC220" s="490"/>
      <c r="JYD220" s="490"/>
      <c r="JYE220" s="490"/>
      <c r="JYF220" s="490"/>
      <c r="JYG220" s="490"/>
      <c r="JYH220" s="490"/>
      <c r="JYI220" s="490"/>
      <c r="JYJ220" s="490"/>
      <c r="JYK220" s="490"/>
      <c r="JYL220" s="490"/>
      <c r="JYM220" s="490"/>
      <c r="JYN220" s="490"/>
      <c r="JYO220" s="490"/>
      <c r="JYP220" s="490"/>
      <c r="JYQ220" s="490"/>
      <c r="JYR220" s="490"/>
      <c r="JYS220" s="490"/>
      <c r="JYT220" s="490"/>
      <c r="JYU220" s="490"/>
      <c r="JYV220" s="490"/>
      <c r="JYW220" s="490"/>
      <c r="JYX220" s="490"/>
      <c r="JYY220" s="490"/>
      <c r="JYZ220" s="490"/>
      <c r="JZA220" s="490"/>
      <c r="JZB220" s="490"/>
      <c r="JZC220" s="490"/>
      <c r="JZD220" s="490"/>
      <c r="JZE220" s="490"/>
      <c r="JZF220" s="490"/>
      <c r="JZG220" s="490"/>
      <c r="JZH220" s="490"/>
      <c r="JZI220" s="490"/>
      <c r="JZJ220" s="490"/>
      <c r="JZK220" s="490"/>
      <c r="JZL220" s="490"/>
      <c r="JZM220" s="490"/>
      <c r="JZN220" s="490"/>
      <c r="JZO220" s="490"/>
      <c r="JZP220" s="490"/>
      <c r="JZQ220" s="490"/>
      <c r="JZR220" s="490"/>
      <c r="JZS220" s="490"/>
      <c r="JZT220" s="490"/>
      <c r="JZU220" s="490"/>
      <c r="JZV220" s="490"/>
      <c r="JZW220" s="490"/>
      <c r="JZX220" s="490"/>
      <c r="JZY220" s="490"/>
      <c r="JZZ220" s="490"/>
      <c r="KAA220" s="490"/>
      <c r="KAB220" s="490"/>
      <c r="KAC220" s="490"/>
      <c r="KAD220" s="490"/>
      <c r="KAE220" s="490"/>
      <c r="KAF220" s="490"/>
      <c r="KAG220" s="490"/>
      <c r="KAH220" s="490"/>
      <c r="KAI220" s="490"/>
      <c r="KAJ220" s="490"/>
      <c r="KAK220" s="490"/>
      <c r="KAL220" s="490"/>
      <c r="KAM220" s="490"/>
      <c r="KAN220" s="490"/>
      <c r="KAO220" s="490"/>
      <c r="KAP220" s="490"/>
      <c r="KAQ220" s="490"/>
      <c r="KAR220" s="490"/>
      <c r="KAS220" s="490"/>
      <c r="KAT220" s="490"/>
      <c r="KAU220" s="490"/>
      <c r="KAV220" s="490"/>
      <c r="KAW220" s="490"/>
      <c r="KAX220" s="490"/>
      <c r="KAY220" s="490"/>
      <c r="KAZ220" s="490"/>
      <c r="KBA220" s="490"/>
      <c r="KBB220" s="490"/>
      <c r="KBC220" s="490"/>
      <c r="KBD220" s="490"/>
      <c r="KBE220" s="490"/>
      <c r="KBF220" s="490"/>
      <c r="KBG220" s="490"/>
      <c r="KBH220" s="490"/>
      <c r="KBI220" s="490"/>
      <c r="KBJ220" s="490"/>
      <c r="KBK220" s="490"/>
      <c r="KBL220" s="490"/>
      <c r="KBM220" s="490"/>
      <c r="KBN220" s="490"/>
      <c r="KBO220" s="490"/>
      <c r="KBP220" s="490"/>
      <c r="KBQ220" s="490"/>
      <c r="KBR220" s="490"/>
      <c r="KBS220" s="490"/>
      <c r="KBT220" s="490"/>
      <c r="KBU220" s="490"/>
      <c r="KBV220" s="490"/>
      <c r="KBW220" s="490"/>
      <c r="KBX220" s="490"/>
      <c r="KBY220" s="490"/>
      <c r="KBZ220" s="490"/>
      <c r="KCA220" s="490"/>
      <c r="KCB220" s="490"/>
      <c r="KCC220" s="490"/>
      <c r="KCD220" s="490"/>
      <c r="KCE220" s="490"/>
      <c r="KCF220" s="490"/>
      <c r="KCG220" s="490"/>
      <c r="KCH220" s="490"/>
      <c r="KCI220" s="490"/>
      <c r="KCJ220" s="490"/>
      <c r="KCK220" s="490"/>
      <c r="KCL220" s="490"/>
      <c r="KCM220" s="490"/>
      <c r="KCN220" s="490"/>
      <c r="KCO220" s="490"/>
      <c r="KCP220" s="490"/>
      <c r="KCQ220" s="490"/>
      <c r="KCR220" s="490"/>
      <c r="KCS220" s="490"/>
      <c r="KCT220" s="490"/>
      <c r="KCU220" s="490"/>
      <c r="KCV220" s="490"/>
      <c r="KCW220" s="490"/>
      <c r="KCX220" s="490"/>
      <c r="KCY220" s="490"/>
      <c r="KCZ220" s="490"/>
      <c r="KDA220" s="490"/>
      <c r="KDB220" s="490"/>
      <c r="KDC220" s="490"/>
      <c r="KDD220" s="490"/>
      <c r="KDE220" s="490"/>
      <c r="KDF220" s="490"/>
      <c r="KDG220" s="490"/>
      <c r="KDH220" s="490"/>
      <c r="KDI220" s="490"/>
      <c r="KDJ220" s="490"/>
      <c r="KDK220" s="490"/>
      <c r="KDL220" s="490"/>
      <c r="KDM220" s="490"/>
      <c r="KDN220" s="490"/>
      <c r="KDO220" s="490"/>
      <c r="KDP220" s="490"/>
      <c r="KDQ220" s="490"/>
      <c r="KDR220" s="490"/>
      <c r="KDS220" s="490"/>
      <c r="KDT220" s="490"/>
      <c r="KDU220" s="490"/>
      <c r="KDV220" s="490"/>
      <c r="KDW220" s="490"/>
      <c r="KDX220" s="490"/>
      <c r="KDY220" s="490"/>
      <c r="KDZ220" s="490"/>
      <c r="KEA220" s="490"/>
      <c r="KEB220" s="490"/>
      <c r="KEC220" s="490"/>
      <c r="KED220" s="490"/>
      <c r="KEE220" s="490"/>
      <c r="KEF220" s="490"/>
      <c r="KEG220" s="490"/>
      <c r="KEH220" s="490"/>
      <c r="KEI220" s="490"/>
      <c r="KEJ220" s="490"/>
      <c r="KEK220" s="490"/>
      <c r="KEL220" s="490"/>
      <c r="KEM220" s="490"/>
      <c r="KEN220" s="490"/>
      <c r="KEO220" s="490"/>
      <c r="KEP220" s="490"/>
      <c r="KEQ220" s="490"/>
      <c r="KER220" s="490"/>
      <c r="KES220" s="490"/>
      <c r="KET220" s="490"/>
      <c r="KEU220" s="490"/>
      <c r="KEV220" s="490"/>
      <c r="KEW220" s="490"/>
      <c r="KEX220" s="490"/>
      <c r="KEY220" s="490"/>
      <c r="KEZ220" s="490"/>
      <c r="KFA220" s="490"/>
      <c r="KFB220" s="490"/>
      <c r="KFC220" s="490"/>
      <c r="KFD220" s="490"/>
      <c r="KFE220" s="490"/>
      <c r="KFF220" s="490"/>
      <c r="KFG220" s="490"/>
      <c r="KFH220" s="490"/>
      <c r="KFI220" s="490"/>
      <c r="KFJ220" s="490"/>
      <c r="KFK220" s="490"/>
      <c r="KFL220" s="490"/>
      <c r="KFM220" s="490"/>
      <c r="KFN220" s="490"/>
      <c r="KFO220" s="490"/>
      <c r="KFP220" s="490"/>
      <c r="KFQ220" s="490"/>
      <c r="KFR220" s="490"/>
      <c r="KFS220" s="490"/>
      <c r="KFT220" s="490"/>
      <c r="KFU220" s="490"/>
      <c r="KFV220" s="490"/>
      <c r="KFW220" s="490"/>
      <c r="KFX220" s="490"/>
      <c r="KFY220" s="490"/>
      <c r="KFZ220" s="490"/>
      <c r="KGA220" s="490"/>
      <c r="KGB220" s="490"/>
      <c r="KGC220" s="490"/>
      <c r="KGD220" s="490"/>
      <c r="KGE220" s="490"/>
      <c r="KGF220" s="490"/>
      <c r="KGG220" s="490"/>
      <c r="KGH220" s="490"/>
      <c r="KGI220" s="490"/>
      <c r="KGJ220" s="490"/>
      <c r="KGK220" s="490"/>
      <c r="KGL220" s="490"/>
      <c r="KGM220" s="490"/>
      <c r="KGN220" s="490"/>
      <c r="KGO220" s="490"/>
      <c r="KGP220" s="490"/>
      <c r="KGQ220" s="490"/>
      <c r="KGR220" s="490"/>
      <c r="KGS220" s="490"/>
      <c r="KGT220" s="490"/>
      <c r="KGU220" s="490"/>
      <c r="KGV220" s="490"/>
      <c r="KGW220" s="490"/>
      <c r="KGX220" s="490"/>
      <c r="KGY220" s="490"/>
      <c r="KGZ220" s="490"/>
      <c r="KHA220" s="490"/>
      <c r="KHB220" s="490"/>
      <c r="KHC220" s="490"/>
      <c r="KHD220" s="490"/>
      <c r="KHE220" s="490"/>
      <c r="KHF220" s="490"/>
      <c r="KHG220" s="490"/>
      <c r="KHH220" s="490"/>
      <c r="KHI220" s="490"/>
      <c r="KHJ220" s="490"/>
      <c r="KHK220" s="490"/>
      <c r="KHL220" s="490"/>
      <c r="KHM220" s="490"/>
      <c r="KHN220" s="490"/>
      <c r="KHO220" s="490"/>
      <c r="KHP220" s="490"/>
      <c r="KHQ220" s="490"/>
      <c r="KHR220" s="490"/>
      <c r="KHS220" s="490"/>
      <c r="KHT220" s="490"/>
      <c r="KHU220" s="490"/>
      <c r="KHV220" s="490"/>
      <c r="KHW220" s="490"/>
      <c r="KHX220" s="490"/>
      <c r="KHY220" s="490"/>
      <c r="KHZ220" s="490"/>
      <c r="KIA220" s="490"/>
      <c r="KIB220" s="490"/>
      <c r="KIC220" s="490"/>
      <c r="KID220" s="490"/>
      <c r="KIE220" s="490"/>
      <c r="KIF220" s="490"/>
      <c r="KIG220" s="490"/>
      <c r="KIH220" s="490"/>
      <c r="KII220" s="490"/>
      <c r="KIJ220" s="490"/>
      <c r="KIK220" s="490"/>
      <c r="KIL220" s="490"/>
      <c r="KIM220" s="490"/>
      <c r="KIN220" s="490"/>
      <c r="KIO220" s="490"/>
      <c r="KIP220" s="490"/>
      <c r="KIQ220" s="490"/>
      <c r="KIR220" s="490"/>
      <c r="KIS220" s="490"/>
      <c r="KIT220" s="490"/>
      <c r="KIU220" s="490"/>
      <c r="KIV220" s="490"/>
      <c r="KIW220" s="490"/>
      <c r="KIX220" s="490"/>
      <c r="KIY220" s="490"/>
      <c r="KIZ220" s="490"/>
      <c r="KJA220" s="490"/>
      <c r="KJB220" s="490"/>
      <c r="KJC220" s="490"/>
      <c r="KJD220" s="490"/>
      <c r="KJE220" s="490"/>
      <c r="KJF220" s="490"/>
      <c r="KJG220" s="490"/>
      <c r="KJH220" s="490"/>
      <c r="KJI220" s="490"/>
      <c r="KJJ220" s="490"/>
      <c r="KJK220" s="490"/>
      <c r="KJL220" s="490"/>
      <c r="KJM220" s="490"/>
      <c r="KJN220" s="490"/>
      <c r="KJO220" s="490"/>
      <c r="KJP220" s="490"/>
      <c r="KJQ220" s="490"/>
      <c r="KJR220" s="490"/>
      <c r="KJS220" s="490"/>
      <c r="KJT220" s="490"/>
      <c r="KJU220" s="490"/>
      <c r="KJV220" s="490"/>
      <c r="KJW220" s="490"/>
      <c r="KJX220" s="490"/>
      <c r="KJY220" s="490"/>
      <c r="KJZ220" s="490"/>
      <c r="KKA220" s="490"/>
      <c r="KKB220" s="490"/>
      <c r="KKC220" s="490"/>
      <c r="KKD220" s="490"/>
      <c r="KKE220" s="490"/>
      <c r="KKF220" s="490"/>
      <c r="KKG220" s="490"/>
      <c r="KKH220" s="490"/>
      <c r="KKI220" s="490"/>
      <c r="KKJ220" s="490"/>
      <c r="KKK220" s="490"/>
      <c r="KKL220" s="490"/>
      <c r="KKM220" s="490"/>
      <c r="KKN220" s="490"/>
      <c r="KKO220" s="490"/>
      <c r="KKP220" s="490"/>
      <c r="KKQ220" s="490"/>
      <c r="KKR220" s="490"/>
      <c r="KKS220" s="490"/>
      <c r="KKT220" s="490"/>
      <c r="KKU220" s="490"/>
      <c r="KKV220" s="490"/>
      <c r="KKW220" s="490"/>
      <c r="KKX220" s="490"/>
      <c r="KKY220" s="490"/>
      <c r="KKZ220" s="490"/>
      <c r="KLA220" s="490"/>
      <c r="KLB220" s="490"/>
      <c r="KLC220" s="490"/>
      <c r="KLD220" s="490"/>
      <c r="KLE220" s="490"/>
      <c r="KLF220" s="490"/>
      <c r="KLG220" s="490"/>
      <c r="KLH220" s="490"/>
      <c r="KLI220" s="490"/>
      <c r="KLJ220" s="490"/>
      <c r="KLK220" s="490"/>
      <c r="KLL220" s="490"/>
      <c r="KLM220" s="490"/>
      <c r="KLN220" s="490"/>
      <c r="KLO220" s="490"/>
      <c r="KLP220" s="490"/>
      <c r="KLQ220" s="490"/>
      <c r="KLR220" s="490"/>
      <c r="KLS220" s="490"/>
      <c r="KLT220" s="490"/>
      <c r="KLU220" s="490"/>
      <c r="KLV220" s="490"/>
      <c r="KLW220" s="490"/>
      <c r="KLX220" s="490"/>
      <c r="KLY220" s="490"/>
      <c r="KLZ220" s="490"/>
      <c r="KMA220" s="490"/>
      <c r="KMB220" s="490"/>
      <c r="KMC220" s="490"/>
      <c r="KMD220" s="490"/>
      <c r="KME220" s="490"/>
      <c r="KMF220" s="490"/>
      <c r="KMG220" s="490"/>
      <c r="KMH220" s="490"/>
      <c r="KMI220" s="490"/>
      <c r="KMJ220" s="490"/>
      <c r="KMK220" s="490"/>
      <c r="KML220" s="490"/>
      <c r="KMM220" s="490"/>
      <c r="KMN220" s="490"/>
      <c r="KMO220" s="490"/>
      <c r="KMP220" s="490"/>
      <c r="KMQ220" s="490"/>
      <c r="KMR220" s="490"/>
      <c r="KMS220" s="490"/>
      <c r="KMT220" s="490"/>
      <c r="KMU220" s="490"/>
      <c r="KMV220" s="490"/>
      <c r="KMW220" s="490"/>
      <c r="KMX220" s="490"/>
      <c r="KMY220" s="490"/>
      <c r="KMZ220" s="490"/>
      <c r="KNA220" s="490"/>
      <c r="KNB220" s="490"/>
      <c r="KNC220" s="490"/>
      <c r="KND220" s="490"/>
      <c r="KNE220" s="490"/>
      <c r="KNF220" s="490"/>
      <c r="KNG220" s="490"/>
      <c r="KNH220" s="490"/>
      <c r="KNI220" s="490"/>
      <c r="KNJ220" s="490"/>
      <c r="KNK220" s="490"/>
      <c r="KNL220" s="490"/>
      <c r="KNM220" s="490"/>
      <c r="KNN220" s="490"/>
      <c r="KNO220" s="490"/>
      <c r="KNP220" s="490"/>
      <c r="KNQ220" s="490"/>
      <c r="KNR220" s="490"/>
      <c r="KNS220" s="490"/>
      <c r="KNT220" s="490"/>
      <c r="KNU220" s="490"/>
      <c r="KNV220" s="490"/>
      <c r="KNW220" s="490"/>
      <c r="KNX220" s="490"/>
      <c r="KNY220" s="490"/>
      <c r="KNZ220" s="490"/>
      <c r="KOA220" s="490"/>
      <c r="KOB220" s="490"/>
      <c r="KOC220" s="490"/>
      <c r="KOD220" s="490"/>
      <c r="KOE220" s="490"/>
      <c r="KOF220" s="490"/>
      <c r="KOG220" s="490"/>
      <c r="KOH220" s="490"/>
      <c r="KOI220" s="490"/>
      <c r="KOJ220" s="490"/>
      <c r="KOK220" s="490"/>
      <c r="KOL220" s="490"/>
      <c r="KOM220" s="490"/>
      <c r="KON220" s="490"/>
      <c r="KOO220" s="490"/>
      <c r="KOP220" s="490"/>
      <c r="KOQ220" s="490"/>
      <c r="KOR220" s="490"/>
      <c r="KOS220" s="490"/>
      <c r="KOT220" s="490"/>
      <c r="KOU220" s="490"/>
      <c r="KOV220" s="490"/>
      <c r="KOW220" s="490"/>
      <c r="KOX220" s="490"/>
      <c r="KOY220" s="490"/>
      <c r="KOZ220" s="490"/>
      <c r="KPA220" s="490"/>
      <c r="KPB220" s="490"/>
      <c r="KPC220" s="490"/>
      <c r="KPD220" s="490"/>
      <c r="KPE220" s="490"/>
      <c r="KPF220" s="490"/>
      <c r="KPG220" s="490"/>
      <c r="KPH220" s="490"/>
      <c r="KPI220" s="490"/>
      <c r="KPJ220" s="490"/>
      <c r="KPK220" s="490"/>
      <c r="KPL220" s="490"/>
      <c r="KPM220" s="490"/>
      <c r="KPN220" s="490"/>
      <c r="KPO220" s="490"/>
      <c r="KPP220" s="490"/>
      <c r="KPQ220" s="490"/>
      <c r="KPR220" s="490"/>
      <c r="KPS220" s="490"/>
      <c r="KPT220" s="490"/>
      <c r="KPU220" s="490"/>
      <c r="KPV220" s="490"/>
      <c r="KPW220" s="490"/>
      <c r="KPX220" s="490"/>
      <c r="KPY220" s="490"/>
      <c r="KPZ220" s="490"/>
      <c r="KQA220" s="490"/>
      <c r="KQB220" s="490"/>
      <c r="KQC220" s="490"/>
      <c r="KQD220" s="490"/>
      <c r="KQE220" s="490"/>
      <c r="KQF220" s="490"/>
      <c r="KQG220" s="490"/>
      <c r="KQH220" s="490"/>
      <c r="KQI220" s="490"/>
      <c r="KQJ220" s="490"/>
      <c r="KQK220" s="490"/>
      <c r="KQL220" s="490"/>
      <c r="KQM220" s="490"/>
      <c r="KQN220" s="490"/>
      <c r="KQO220" s="490"/>
      <c r="KQP220" s="490"/>
      <c r="KQQ220" s="490"/>
      <c r="KQR220" s="490"/>
      <c r="KQS220" s="490"/>
      <c r="KQT220" s="490"/>
      <c r="KQU220" s="490"/>
      <c r="KQV220" s="490"/>
      <c r="KQW220" s="490"/>
      <c r="KQX220" s="490"/>
      <c r="KQY220" s="490"/>
      <c r="KQZ220" s="490"/>
      <c r="KRA220" s="490"/>
      <c r="KRB220" s="490"/>
      <c r="KRC220" s="490"/>
      <c r="KRD220" s="490"/>
      <c r="KRE220" s="490"/>
      <c r="KRF220" s="490"/>
      <c r="KRG220" s="490"/>
      <c r="KRH220" s="490"/>
      <c r="KRI220" s="490"/>
      <c r="KRJ220" s="490"/>
      <c r="KRK220" s="490"/>
      <c r="KRL220" s="490"/>
      <c r="KRM220" s="490"/>
      <c r="KRN220" s="490"/>
      <c r="KRO220" s="490"/>
      <c r="KRP220" s="490"/>
      <c r="KRQ220" s="490"/>
      <c r="KRR220" s="490"/>
      <c r="KRS220" s="490"/>
      <c r="KRT220" s="490"/>
      <c r="KRU220" s="490"/>
      <c r="KRV220" s="490"/>
      <c r="KRW220" s="490"/>
      <c r="KRX220" s="490"/>
      <c r="KRY220" s="490"/>
      <c r="KRZ220" s="490"/>
      <c r="KSA220" s="490"/>
      <c r="KSB220" s="490"/>
      <c r="KSC220" s="490"/>
      <c r="KSD220" s="490"/>
      <c r="KSE220" s="490"/>
      <c r="KSF220" s="490"/>
      <c r="KSG220" s="490"/>
      <c r="KSH220" s="490"/>
      <c r="KSI220" s="490"/>
      <c r="KSJ220" s="490"/>
      <c r="KSK220" s="490"/>
      <c r="KSL220" s="490"/>
      <c r="KSM220" s="490"/>
      <c r="KSN220" s="490"/>
      <c r="KSO220" s="490"/>
      <c r="KSP220" s="490"/>
      <c r="KSQ220" s="490"/>
      <c r="KSR220" s="490"/>
      <c r="KSS220" s="490"/>
      <c r="KST220" s="490"/>
      <c r="KSU220" s="490"/>
      <c r="KSV220" s="490"/>
      <c r="KSW220" s="490"/>
      <c r="KSX220" s="490"/>
      <c r="KSY220" s="490"/>
      <c r="KSZ220" s="490"/>
      <c r="KTA220" s="490"/>
      <c r="KTB220" s="490"/>
      <c r="KTC220" s="490"/>
      <c r="KTD220" s="490"/>
      <c r="KTE220" s="490"/>
      <c r="KTF220" s="490"/>
      <c r="KTG220" s="490"/>
      <c r="KTH220" s="490"/>
      <c r="KTI220" s="490"/>
      <c r="KTJ220" s="490"/>
      <c r="KTK220" s="490"/>
      <c r="KTL220" s="490"/>
      <c r="KTM220" s="490"/>
      <c r="KTN220" s="490"/>
      <c r="KTO220" s="490"/>
      <c r="KTP220" s="490"/>
      <c r="KTQ220" s="490"/>
      <c r="KTR220" s="490"/>
      <c r="KTS220" s="490"/>
      <c r="KTT220" s="490"/>
      <c r="KTU220" s="490"/>
      <c r="KTV220" s="490"/>
      <c r="KTW220" s="490"/>
      <c r="KTX220" s="490"/>
      <c r="KTY220" s="490"/>
      <c r="KTZ220" s="490"/>
      <c r="KUA220" s="490"/>
      <c r="KUB220" s="490"/>
      <c r="KUC220" s="490"/>
      <c r="KUD220" s="490"/>
      <c r="KUE220" s="490"/>
      <c r="KUF220" s="490"/>
      <c r="KUG220" s="490"/>
      <c r="KUH220" s="490"/>
      <c r="KUI220" s="490"/>
      <c r="KUJ220" s="490"/>
      <c r="KUK220" s="490"/>
      <c r="KUL220" s="490"/>
      <c r="KUM220" s="490"/>
      <c r="KUN220" s="490"/>
      <c r="KUO220" s="490"/>
      <c r="KUP220" s="490"/>
      <c r="KUQ220" s="490"/>
      <c r="KUR220" s="490"/>
      <c r="KUS220" s="490"/>
      <c r="KUT220" s="490"/>
      <c r="KUU220" s="490"/>
      <c r="KUV220" s="490"/>
      <c r="KUW220" s="490"/>
      <c r="KUX220" s="490"/>
      <c r="KUY220" s="490"/>
      <c r="KUZ220" s="490"/>
      <c r="KVA220" s="490"/>
      <c r="KVB220" s="490"/>
      <c r="KVC220" s="490"/>
      <c r="KVD220" s="490"/>
      <c r="KVE220" s="490"/>
      <c r="KVF220" s="490"/>
      <c r="KVG220" s="490"/>
      <c r="KVH220" s="490"/>
      <c r="KVI220" s="490"/>
      <c r="KVJ220" s="490"/>
      <c r="KVK220" s="490"/>
      <c r="KVL220" s="490"/>
      <c r="KVM220" s="490"/>
      <c r="KVN220" s="490"/>
      <c r="KVO220" s="490"/>
      <c r="KVP220" s="490"/>
      <c r="KVQ220" s="490"/>
      <c r="KVR220" s="490"/>
      <c r="KVS220" s="490"/>
      <c r="KVT220" s="490"/>
      <c r="KVU220" s="490"/>
      <c r="KVV220" s="490"/>
      <c r="KVW220" s="490"/>
      <c r="KVX220" s="490"/>
      <c r="KVY220" s="490"/>
      <c r="KVZ220" s="490"/>
      <c r="KWA220" s="490"/>
      <c r="KWB220" s="490"/>
      <c r="KWC220" s="490"/>
      <c r="KWD220" s="490"/>
      <c r="KWE220" s="490"/>
      <c r="KWF220" s="490"/>
      <c r="KWG220" s="490"/>
      <c r="KWH220" s="490"/>
      <c r="KWI220" s="490"/>
      <c r="KWJ220" s="490"/>
      <c r="KWK220" s="490"/>
      <c r="KWL220" s="490"/>
      <c r="KWM220" s="490"/>
      <c r="KWN220" s="490"/>
      <c r="KWO220" s="490"/>
      <c r="KWP220" s="490"/>
      <c r="KWQ220" s="490"/>
      <c r="KWR220" s="490"/>
      <c r="KWS220" s="490"/>
      <c r="KWT220" s="490"/>
      <c r="KWU220" s="490"/>
      <c r="KWV220" s="490"/>
      <c r="KWW220" s="490"/>
      <c r="KWX220" s="490"/>
      <c r="KWY220" s="490"/>
      <c r="KWZ220" s="490"/>
      <c r="KXA220" s="490"/>
      <c r="KXB220" s="490"/>
      <c r="KXC220" s="490"/>
      <c r="KXD220" s="490"/>
      <c r="KXE220" s="490"/>
      <c r="KXF220" s="490"/>
      <c r="KXG220" s="490"/>
      <c r="KXH220" s="490"/>
      <c r="KXI220" s="490"/>
      <c r="KXJ220" s="490"/>
      <c r="KXK220" s="490"/>
      <c r="KXL220" s="490"/>
      <c r="KXM220" s="490"/>
      <c r="KXN220" s="490"/>
      <c r="KXO220" s="490"/>
      <c r="KXP220" s="490"/>
      <c r="KXQ220" s="490"/>
      <c r="KXR220" s="490"/>
      <c r="KXS220" s="490"/>
      <c r="KXT220" s="490"/>
      <c r="KXU220" s="490"/>
      <c r="KXV220" s="490"/>
      <c r="KXW220" s="490"/>
      <c r="KXX220" s="490"/>
      <c r="KXY220" s="490"/>
      <c r="KXZ220" s="490"/>
      <c r="KYA220" s="490"/>
      <c r="KYB220" s="490"/>
      <c r="KYC220" s="490"/>
      <c r="KYD220" s="490"/>
      <c r="KYE220" s="490"/>
      <c r="KYF220" s="490"/>
      <c r="KYG220" s="490"/>
      <c r="KYH220" s="490"/>
      <c r="KYI220" s="490"/>
      <c r="KYJ220" s="490"/>
      <c r="KYK220" s="490"/>
      <c r="KYL220" s="490"/>
      <c r="KYM220" s="490"/>
      <c r="KYN220" s="490"/>
      <c r="KYO220" s="490"/>
      <c r="KYP220" s="490"/>
      <c r="KYQ220" s="490"/>
      <c r="KYR220" s="490"/>
      <c r="KYS220" s="490"/>
      <c r="KYT220" s="490"/>
      <c r="KYU220" s="490"/>
      <c r="KYV220" s="490"/>
      <c r="KYW220" s="490"/>
      <c r="KYX220" s="490"/>
      <c r="KYY220" s="490"/>
      <c r="KYZ220" s="490"/>
      <c r="KZA220" s="490"/>
      <c r="KZB220" s="490"/>
      <c r="KZC220" s="490"/>
      <c r="KZD220" s="490"/>
      <c r="KZE220" s="490"/>
      <c r="KZF220" s="490"/>
      <c r="KZG220" s="490"/>
      <c r="KZH220" s="490"/>
      <c r="KZI220" s="490"/>
      <c r="KZJ220" s="490"/>
      <c r="KZK220" s="490"/>
      <c r="KZL220" s="490"/>
      <c r="KZM220" s="490"/>
      <c r="KZN220" s="490"/>
      <c r="KZO220" s="490"/>
      <c r="KZP220" s="490"/>
      <c r="KZQ220" s="490"/>
      <c r="KZR220" s="490"/>
      <c r="KZS220" s="490"/>
      <c r="KZT220" s="490"/>
      <c r="KZU220" s="490"/>
      <c r="KZV220" s="490"/>
      <c r="KZW220" s="490"/>
      <c r="KZX220" s="490"/>
      <c r="KZY220" s="490"/>
      <c r="KZZ220" s="490"/>
      <c r="LAA220" s="490"/>
      <c r="LAB220" s="490"/>
      <c r="LAC220" s="490"/>
      <c r="LAD220" s="490"/>
      <c r="LAE220" s="490"/>
      <c r="LAF220" s="490"/>
      <c r="LAG220" s="490"/>
      <c r="LAH220" s="490"/>
      <c r="LAI220" s="490"/>
      <c r="LAJ220" s="490"/>
      <c r="LAK220" s="490"/>
      <c r="LAL220" s="490"/>
      <c r="LAM220" s="490"/>
      <c r="LAN220" s="490"/>
      <c r="LAO220" s="490"/>
      <c r="LAP220" s="490"/>
      <c r="LAQ220" s="490"/>
      <c r="LAR220" s="490"/>
      <c r="LAS220" s="490"/>
      <c r="LAT220" s="490"/>
      <c r="LAU220" s="490"/>
      <c r="LAV220" s="490"/>
      <c r="LAW220" s="490"/>
      <c r="LAX220" s="490"/>
      <c r="LAY220" s="490"/>
      <c r="LAZ220" s="490"/>
      <c r="LBA220" s="490"/>
      <c r="LBB220" s="490"/>
      <c r="LBC220" s="490"/>
      <c r="LBD220" s="490"/>
      <c r="LBE220" s="490"/>
      <c r="LBF220" s="490"/>
      <c r="LBG220" s="490"/>
      <c r="LBH220" s="490"/>
      <c r="LBI220" s="490"/>
      <c r="LBJ220" s="490"/>
      <c r="LBK220" s="490"/>
      <c r="LBL220" s="490"/>
      <c r="LBM220" s="490"/>
      <c r="LBN220" s="490"/>
      <c r="LBO220" s="490"/>
      <c r="LBP220" s="490"/>
      <c r="LBQ220" s="490"/>
      <c r="LBR220" s="490"/>
      <c r="LBS220" s="490"/>
      <c r="LBT220" s="490"/>
      <c r="LBU220" s="490"/>
      <c r="LBV220" s="490"/>
      <c r="LBW220" s="490"/>
      <c r="LBX220" s="490"/>
      <c r="LBY220" s="490"/>
      <c r="LBZ220" s="490"/>
      <c r="LCA220" s="490"/>
      <c r="LCB220" s="490"/>
      <c r="LCC220" s="490"/>
      <c r="LCD220" s="490"/>
      <c r="LCE220" s="490"/>
      <c r="LCF220" s="490"/>
      <c r="LCG220" s="490"/>
      <c r="LCH220" s="490"/>
      <c r="LCI220" s="490"/>
      <c r="LCJ220" s="490"/>
      <c r="LCK220" s="490"/>
      <c r="LCL220" s="490"/>
      <c r="LCM220" s="490"/>
      <c r="LCN220" s="490"/>
      <c r="LCO220" s="490"/>
      <c r="LCP220" s="490"/>
      <c r="LCQ220" s="490"/>
      <c r="LCR220" s="490"/>
      <c r="LCS220" s="490"/>
      <c r="LCT220" s="490"/>
      <c r="LCU220" s="490"/>
      <c r="LCV220" s="490"/>
      <c r="LCW220" s="490"/>
      <c r="LCX220" s="490"/>
      <c r="LCY220" s="490"/>
      <c r="LCZ220" s="490"/>
      <c r="LDA220" s="490"/>
      <c r="LDB220" s="490"/>
      <c r="LDC220" s="490"/>
      <c r="LDD220" s="490"/>
      <c r="LDE220" s="490"/>
      <c r="LDF220" s="490"/>
      <c r="LDG220" s="490"/>
      <c r="LDH220" s="490"/>
      <c r="LDI220" s="490"/>
      <c r="LDJ220" s="490"/>
      <c r="LDK220" s="490"/>
      <c r="LDL220" s="490"/>
      <c r="LDM220" s="490"/>
      <c r="LDN220" s="490"/>
      <c r="LDO220" s="490"/>
      <c r="LDP220" s="490"/>
      <c r="LDQ220" s="490"/>
      <c r="LDR220" s="490"/>
      <c r="LDS220" s="490"/>
      <c r="LDT220" s="490"/>
      <c r="LDU220" s="490"/>
      <c r="LDV220" s="490"/>
      <c r="LDW220" s="490"/>
      <c r="LDX220" s="490"/>
      <c r="LDY220" s="490"/>
      <c r="LDZ220" s="490"/>
      <c r="LEA220" s="490"/>
      <c r="LEB220" s="490"/>
      <c r="LEC220" s="490"/>
      <c r="LED220" s="490"/>
      <c r="LEE220" s="490"/>
      <c r="LEF220" s="490"/>
      <c r="LEG220" s="490"/>
      <c r="LEH220" s="490"/>
      <c r="LEI220" s="490"/>
      <c r="LEJ220" s="490"/>
      <c r="LEK220" s="490"/>
      <c r="LEL220" s="490"/>
      <c r="LEM220" s="490"/>
      <c r="LEN220" s="490"/>
      <c r="LEO220" s="490"/>
      <c r="LEP220" s="490"/>
      <c r="LEQ220" s="490"/>
      <c r="LER220" s="490"/>
      <c r="LES220" s="490"/>
      <c r="LET220" s="490"/>
      <c r="LEU220" s="490"/>
      <c r="LEV220" s="490"/>
      <c r="LEW220" s="490"/>
      <c r="LEX220" s="490"/>
      <c r="LEY220" s="490"/>
      <c r="LEZ220" s="490"/>
      <c r="LFA220" s="490"/>
      <c r="LFB220" s="490"/>
      <c r="LFC220" s="490"/>
      <c r="LFD220" s="490"/>
      <c r="LFE220" s="490"/>
      <c r="LFF220" s="490"/>
      <c r="LFG220" s="490"/>
      <c r="LFH220" s="490"/>
      <c r="LFI220" s="490"/>
      <c r="LFJ220" s="490"/>
      <c r="LFK220" s="490"/>
      <c r="LFL220" s="490"/>
      <c r="LFM220" s="490"/>
      <c r="LFN220" s="490"/>
      <c r="LFO220" s="490"/>
      <c r="LFP220" s="490"/>
      <c r="LFQ220" s="490"/>
      <c r="LFR220" s="490"/>
      <c r="LFS220" s="490"/>
      <c r="LFT220" s="490"/>
      <c r="LFU220" s="490"/>
      <c r="LFV220" s="490"/>
      <c r="LFW220" s="490"/>
      <c r="LFX220" s="490"/>
      <c r="LFY220" s="490"/>
      <c r="LFZ220" s="490"/>
      <c r="LGA220" s="490"/>
      <c r="LGB220" s="490"/>
      <c r="LGC220" s="490"/>
      <c r="LGD220" s="490"/>
      <c r="LGE220" s="490"/>
      <c r="LGF220" s="490"/>
      <c r="LGG220" s="490"/>
      <c r="LGH220" s="490"/>
      <c r="LGI220" s="490"/>
      <c r="LGJ220" s="490"/>
      <c r="LGK220" s="490"/>
      <c r="LGL220" s="490"/>
      <c r="LGM220" s="490"/>
      <c r="LGN220" s="490"/>
      <c r="LGO220" s="490"/>
      <c r="LGP220" s="490"/>
      <c r="LGQ220" s="490"/>
      <c r="LGR220" s="490"/>
      <c r="LGS220" s="490"/>
      <c r="LGT220" s="490"/>
      <c r="LGU220" s="490"/>
      <c r="LGV220" s="490"/>
      <c r="LGW220" s="490"/>
      <c r="LGX220" s="490"/>
      <c r="LGY220" s="490"/>
      <c r="LGZ220" s="490"/>
      <c r="LHA220" s="490"/>
      <c r="LHB220" s="490"/>
      <c r="LHC220" s="490"/>
      <c r="LHD220" s="490"/>
      <c r="LHE220" s="490"/>
      <c r="LHF220" s="490"/>
      <c r="LHG220" s="490"/>
      <c r="LHH220" s="490"/>
      <c r="LHI220" s="490"/>
      <c r="LHJ220" s="490"/>
      <c r="LHK220" s="490"/>
      <c r="LHL220" s="490"/>
      <c r="LHM220" s="490"/>
      <c r="LHN220" s="490"/>
      <c r="LHO220" s="490"/>
      <c r="LHP220" s="490"/>
      <c r="LHQ220" s="490"/>
      <c r="LHR220" s="490"/>
      <c r="LHS220" s="490"/>
      <c r="LHT220" s="490"/>
      <c r="LHU220" s="490"/>
      <c r="LHV220" s="490"/>
      <c r="LHW220" s="490"/>
      <c r="LHX220" s="490"/>
      <c r="LHY220" s="490"/>
      <c r="LHZ220" s="490"/>
      <c r="LIA220" s="490"/>
      <c r="LIB220" s="490"/>
      <c r="LIC220" s="490"/>
      <c r="LID220" s="490"/>
      <c r="LIE220" s="490"/>
      <c r="LIF220" s="490"/>
      <c r="LIG220" s="490"/>
      <c r="LIH220" s="490"/>
      <c r="LII220" s="490"/>
      <c r="LIJ220" s="490"/>
      <c r="LIK220" s="490"/>
      <c r="LIL220" s="490"/>
      <c r="LIM220" s="490"/>
      <c r="LIN220" s="490"/>
      <c r="LIO220" s="490"/>
      <c r="LIP220" s="490"/>
      <c r="LIQ220" s="490"/>
      <c r="LIR220" s="490"/>
      <c r="LIS220" s="490"/>
      <c r="LIT220" s="490"/>
      <c r="LIU220" s="490"/>
      <c r="LIV220" s="490"/>
      <c r="LIW220" s="490"/>
      <c r="LIX220" s="490"/>
      <c r="LIY220" s="490"/>
      <c r="LIZ220" s="490"/>
      <c r="LJA220" s="490"/>
      <c r="LJB220" s="490"/>
      <c r="LJC220" s="490"/>
      <c r="LJD220" s="490"/>
      <c r="LJE220" s="490"/>
      <c r="LJF220" s="490"/>
      <c r="LJG220" s="490"/>
      <c r="LJH220" s="490"/>
      <c r="LJI220" s="490"/>
      <c r="LJJ220" s="490"/>
      <c r="LJK220" s="490"/>
      <c r="LJL220" s="490"/>
      <c r="LJM220" s="490"/>
      <c r="LJN220" s="490"/>
      <c r="LJO220" s="490"/>
      <c r="LJP220" s="490"/>
      <c r="LJQ220" s="490"/>
      <c r="LJR220" s="490"/>
      <c r="LJS220" s="490"/>
      <c r="LJT220" s="490"/>
      <c r="LJU220" s="490"/>
      <c r="LJV220" s="490"/>
      <c r="LJW220" s="490"/>
      <c r="LJX220" s="490"/>
      <c r="LJY220" s="490"/>
      <c r="LJZ220" s="490"/>
      <c r="LKA220" s="490"/>
      <c r="LKB220" s="490"/>
      <c r="LKC220" s="490"/>
      <c r="LKD220" s="490"/>
      <c r="LKE220" s="490"/>
      <c r="LKF220" s="490"/>
      <c r="LKG220" s="490"/>
      <c r="LKH220" s="490"/>
      <c r="LKI220" s="490"/>
      <c r="LKJ220" s="490"/>
      <c r="LKK220" s="490"/>
      <c r="LKL220" s="490"/>
      <c r="LKM220" s="490"/>
      <c r="LKN220" s="490"/>
      <c r="LKO220" s="490"/>
      <c r="LKP220" s="490"/>
      <c r="LKQ220" s="490"/>
      <c r="LKR220" s="490"/>
      <c r="LKS220" s="490"/>
      <c r="LKT220" s="490"/>
      <c r="LKU220" s="490"/>
      <c r="LKV220" s="490"/>
      <c r="LKW220" s="490"/>
      <c r="LKX220" s="490"/>
      <c r="LKY220" s="490"/>
      <c r="LKZ220" s="490"/>
      <c r="LLA220" s="490"/>
      <c r="LLB220" s="490"/>
      <c r="LLC220" s="490"/>
      <c r="LLD220" s="490"/>
      <c r="LLE220" s="490"/>
      <c r="LLF220" s="490"/>
      <c r="LLG220" s="490"/>
      <c r="LLH220" s="490"/>
      <c r="LLI220" s="490"/>
      <c r="LLJ220" s="490"/>
      <c r="LLK220" s="490"/>
      <c r="LLL220" s="490"/>
      <c r="LLM220" s="490"/>
      <c r="LLN220" s="490"/>
      <c r="LLO220" s="490"/>
      <c r="LLP220" s="490"/>
      <c r="LLQ220" s="490"/>
      <c r="LLR220" s="490"/>
      <c r="LLS220" s="490"/>
      <c r="LLT220" s="490"/>
      <c r="LLU220" s="490"/>
      <c r="LLV220" s="490"/>
      <c r="LLW220" s="490"/>
      <c r="LLX220" s="490"/>
      <c r="LLY220" s="490"/>
      <c r="LLZ220" s="490"/>
      <c r="LMA220" s="490"/>
      <c r="LMB220" s="490"/>
      <c r="LMC220" s="490"/>
      <c r="LMD220" s="490"/>
      <c r="LME220" s="490"/>
      <c r="LMF220" s="490"/>
      <c r="LMG220" s="490"/>
      <c r="LMH220" s="490"/>
      <c r="LMI220" s="490"/>
      <c r="LMJ220" s="490"/>
      <c r="LMK220" s="490"/>
      <c r="LML220" s="490"/>
      <c r="LMM220" s="490"/>
      <c r="LMN220" s="490"/>
      <c r="LMO220" s="490"/>
      <c r="LMP220" s="490"/>
      <c r="LMQ220" s="490"/>
      <c r="LMR220" s="490"/>
      <c r="LMS220" s="490"/>
      <c r="LMT220" s="490"/>
      <c r="LMU220" s="490"/>
      <c r="LMV220" s="490"/>
      <c r="LMW220" s="490"/>
      <c r="LMX220" s="490"/>
      <c r="LMY220" s="490"/>
      <c r="LMZ220" s="490"/>
      <c r="LNA220" s="490"/>
      <c r="LNB220" s="490"/>
      <c r="LNC220" s="490"/>
      <c r="LND220" s="490"/>
      <c r="LNE220" s="490"/>
      <c r="LNF220" s="490"/>
      <c r="LNG220" s="490"/>
      <c r="LNH220" s="490"/>
      <c r="LNI220" s="490"/>
      <c r="LNJ220" s="490"/>
      <c r="LNK220" s="490"/>
      <c r="LNL220" s="490"/>
      <c r="LNM220" s="490"/>
      <c r="LNN220" s="490"/>
      <c r="LNO220" s="490"/>
      <c r="LNP220" s="490"/>
      <c r="LNQ220" s="490"/>
      <c r="LNR220" s="490"/>
      <c r="LNS220" s="490"/>
      <c r="LNT220" s="490"/>
      <c r="LNU220" s="490"/>
      <c r="LNV220" s="490"/>
      <c r="LNW220" s="490"/>
      <c r="LNX220" s="490"/>
      <c r="LNY220" s="490"/>
      <c r="LNZ220" s="490"/>
      <c r="LOA220" s="490"/>
      <c r="LOB220" s="490"/>
      <c r="LOC220" s="490"/>
      <c r="LOD220" s="490"/>
      <c r="LOE220" s="490"/>
      <c r="LOF220" s="490"/>
      <c r="LOG220" s="490"/>
      <c r="LOH220" s="490"/>
      <c r="LOI220" s="490"/>
      <c r="LOJ220" s="490"/>
      <c r="LOK220" s="490"/>
      <c r="LOL220" s="490"/>
      <c r="LOM220" s="490"/>
      <c r="LON220" s="490"/>
      <c r="LOO220" s="490"/>
      <c r="LOP220" s="490"/>
      <c r="LOQ220" s="490"/>
      <c r="LOR220" s="490"/>
      <c r="LOS220" s="490"/>
      <c r="LOT220" s="490"/>
      <c r="LOU220" s="490"/>
      <c r="LOV220" s="490"/>
      <c r="LOW220" s="490"/>
      <c r="LOX220" s="490"/>
      <c r="LOY220" s="490"/>
      <c r="LOZ220" s="490"/>
      <c r="LPA220" s="490"/>
      <c r="LPB220" s="490"/>
      <c r="LPC220" s="490"/>
      <c r="LPD220" s="490"/>
      <c r="LPE220" s="490"/>
      <c r="LPF220" s="490"/>
      <c r="LPG220" s="490"/>
      <c r="LPH220" s="490"/>
      <c r="LPI220" s="490"/>
      <c r="LPJ220" s="490"/>
      <c r="LPK220" s="490"/>
      <c r="LPL220" s="490"/>
      <c r="LPM220" s="490"/>
      <c r="LPN220" s="490"/>
      <c r="LPO220" s="490"/>
      <c r="LPP220" s="490"/>
      <c r="LPQ220" s="490"/>
      <c r="LPR220" s="490"/>
      <c r="LPS220" s="490"/>
      <c r="LPT220" s="490"/>
      <c r="LPU220" s="490"/>
      <c r="LPV220" s="490"/>
      <c r="LPW220" s="490"/>
      <c r="LPX220" s="490"/>
      <c r="LPY220" s="490"/>
      <c r="LPZ220" s="490"/>
      <c r="LQA220" s="490"/>
      <c r="LQB220" s="490"/>
      <c r="LQC220" s="490"/>
      <c r="LQD220" s="490"/>
      <c r="LQE220" s="490"/>
      <c r="LQF220" s="490"/>
      <c r="LQG220" s="490"/>
      <c r="LQH220" s="490"/>
      <c r="LQI220" s="490"/>
      <c r="LQJ220" s="490"/>
      <c r="LQK220" s="490"/>
      <c r="LQL220" s="490"/>
      <c r="LQM220" s="490"/>
      <c r="LQN220" s="490"/>
      <c r="LQO220" s="490"/>
      <c r="LQP220" s="490"/>
      <c r="LQQ220" s="490"/>
      <c r="LQR220" s="490"/>
      <c r="LQS220" s="490"/>
      <c r="LQT220" s="490"/>
      <c r="LQU220" s="490"/>
      <c r="LQV220" s="490"/>
      <c r="LQW220" s="490"/>
      <c r="LQX220" s="490"/>
      <c r="LQY220" s="490"/>
      <c r="LQZ220" s="490"/>
      <c r="LRA220" s="490"/>
      <c r="LRB220" s="490"/>
      <c r="LRC220" s="490"/>
      <c r="LRD220" s="490"/>
      <c r="LRE220" s="490"/>
      <c r="LRF220" s="490"/>
      <c r="LRG220" s="490"/>
      <c r="LRH220" s="490"/>
      <c r="LRI220" s="490"/>
      <c r="LRJ220" s="490"/>
      <c r="LRK220" s="490"/>
      <c r="LRL220" s="490"/>
      <c r="LRM220" s="490"/>
      <c r="LRN220" s="490"/>
      <c r="LRO220" s="490"/>
      <c r="LRP220" s="490"/>
      <c r="LRQ220" s="490"/>
      <c r="LRR220" s="490"/>
      <c r="LRS220" s="490"/>
      <c r="LRT220" s="490"/>
      <c r="LRU220" s="490"/>
      <c r="LRV220" s="490"/>
      <c r="LRW220" s="490"/>
      <c r="LRX220" s="490"/>
      <c r="LRY220" s="490"/>
      <c r="LRZ220" s="490"/>
      <c r="LSA220" s="490"/>
      <c r="LSB220" s="490"/>
      <c r="LSC220" s="490"/>
      <c r="LSD220" s="490"/>
      <c r="LSE220" s="490"/>
      <c r="LSF220" s="490"/>
      <c r="LSG220" s="490"/>
      <c r="LSH220" s="490"/>
      <c r="LSI220" s="490"/>
      <c r="LSJ220" s="490"/>
      <c r="LSK220" s="490"/>
      <c r="LSL220" s="490"/>
      <c r="LSM220" s="490"/>
      <c r="LSN220" s="490"/>
      <c r="LSO220" s="490"/>
      <c r="LSP220" s="490"/>
      <c r="LSQ220" s="490"/>
      <c r="LSR220" s="490"/>
      <c r="LSS220" s="490"/>
      <c r="LST220" s="490"/>
      <c r="LSU220" s="490"/>
      <c r="LSV220" s="490"/>
      <c r="LSW220" s="490"/>
      <c r="LSX220" s="490"/>
      <c r="LSY220" s="490"/>
      <c r="LSZ220" s="490"/>
      <c r="LTA220" s="490"/>
      <c r="LTB220" s="490"/>
      <c r="LTC220" s="490"/>
      <c r="LTD220" s="490"/>
      <c r="LTE220" s="490"/>
      <c r="LTF220" s="490"/>
      <c r="LTG220" s="490"/>
      <c r="LTH220" s="490"/>
      <c r="LTI220" s="490"/>
      <c r="LTJ220" s="490"/>
      <c r="LTK220" s="490"/>
      <c r="LTL220" s="490"/>
      <c r="LTM220" s="490"/>
      <c r="LTN220" s="490"/>
      <c r="LTO220" s="490"/>
      <c r="LTP220" s="490"/>
      <c r="LTQ220" s="490"/>
      <c r="LTR220" s="490"/>
      <c r="LTS220" s="490"/>
      <c r="LTT220" s="490"/>
      <c r="LTU220" s="490"/>
      <c r="LTV220" s="490"/>
      <c r="LTW220" s="490"/>
      <c r="LTX220" s="490"/>
      <c r="LTY220" s="490"/>
      <c r="LTZ220" s="490"/>
      <c r="LUA220" s="490"/>
      <c r="LUB220" s="490"/>
      <c r="LUC220" s="490"/>
      <c r="LUD220" s="490"/>
      <c r="LUE220" s="490"/>
      <c r="LUF220" s="490"/>
      <c r="LUG220" s="490"/>
      <c r="LUH220" s="490"/>
      <c r="LUI220" s="490"/>
      <c r="LUJ220" s="490"/>
      <c r="LUK220" s="490"/>
      <c r="LUL220" s="490"/>
      <c r="LUM220" s="490"/>
      <c r="LUN220" s="490"/>
      <c r="LUO220" s="490"/>
      <c r="LUP220" s="490"/>
      <c r="LUQ220" s="490"/>
      <c r="LUR220" s="490"/>
      <c r="LUS220" s="490"/>
      <c r="LUT220" s="490"/>
      <c r="LUU220" s="490"/>
      <c r="LUV220" s="490"/>
      <c r="LUW220" s="490"/>
      <c r="LUX220" s="490"/>
      <c r="LUY220" s="490"/>
      <c r="LUZ220" s="490"/>
      <c r="LVA220" s="490"/>
      <c r="LVB220" s="490"/>
      <c r="LVC220" s="490"/>
      <c r="LVD220" s="490"/>
      <c r="LVE220" s="490"/>
      <c r="LVF220" s="490"/>
      <c r="LVG220" s="490"/>
      <c r="LVH220" s="490"/>
      <c r="LVI220" s="490"/>
      <c r="LVJ220" s="490"/>
      <c r="LVK220" s="490"/>
      <c r="LVL220" s="490"/>
      <c r="LVM220" s="490"/>
      <c r="LVN220" s="490"/>
      <c r="LVO220" s="490"/>
      <c r="LVP220" s="490"/>
      <c r="LVQ220" s="490"/>
      <c r="LVR220" s="490"/>
      <c r="LVS220" s="490"/>
      <c r="LVT220" s="490"/>
      <c r="LVU220" s="490"/>
      <c r="LVV220" s="490"/>
      <c r="LVW220" s="490"/>
      <c r="LVX220" s="490"/>
      <c r="LVY220" s="490"/>
      <c r="LVZ220" s="490"/>
      <c r="LWA220" s="490"/>
      <c r="LWB220" s="490"/>
      <c r="LWC220" s="490"/>
      <c r="LWD220" s="490"/>
      <c r="LWE220" s="490"/>
      <c r="LWF220" s="490"/>
      <c r="LWG220" s="490"/>
      <c r="LWH220" s="490"/>
      <c r="LWI220" s="490"/>
      <c r="LWJ220" s="490"/>
      <c r="LWK220" s="490"/>
      <c r="LWL220" s="490"/>
      <c r="LWM220" s="490"/>
      <c r="LWN220" s="490"/>
      <c r="LWO220" s="490"/>
      <c r="LWP220" s="490"/>
      <c r="LWQ220" s="490"/>
      <c r="LWR220" s="490"/>
      <c r="LWS220" s="490"/>
      <c r="LWT220" s="490"/>
      <c r="LWU220" s="490"/>
      <c r="LWV220" s="490"/>
      <c r="LWW220" s="490"/>
      <c r="LWX220" s="490"/>
      <c r="LWY220" s="490"/>
      <c r="LWZ220" s="490"/>
      <c r="LXA220" s="490"/>
      <c r="LXB220" s="490"/>
      <c r="LXC220" s="490"/>
      <c r="LXD220" s="490"/>
      <c r="LXE220" s="490"/>
      <c r="LXF220" s="490"/>
      <c r="LXG220" s="490"/>
      <c r="LXH220" s="490"/>
      <c r="LXI220" s="490"/>
      <c r="LXJ220" s="490"/>
      <c r="LXK220" s="490"/>
      <c r="LXL220" s="490"/>
      <c r="LXM220" s="490"/>
      <c r="LXN220" s="490"/>
      <c r="LXO220" s="490"/>
      <c r="LXP220" s="490"/>
      <c r="LXQ220" s="490"/>
      <c r="LXR220" s="490"/>
      <c r="LXS220" s="490"/>
      <c r="LXT220" s="490"/>
      <c r="LXU220" s="490"/>
      <c r="LXV220" s="490"/>
      <c r="LXW220" s="490"/>
      <c r="LXX220" s="490"/>
      <c r="LXY220" s="490"/>
      <c r="LXZ220" s="490"/>
      <c r="LYA220" s="490"/>
      <c r="LYB220" s="490"/>
      <c r="LYC220" s="490"/>
      <c r="LYD220" s="490"/>
      <c r="LYE220" s="490"/>
      <c r="LYF220" s="490"/>
      <c r="LYG220" s="490"/>
      <c r="LYH220" s="490"/>
      <c r="LYI220" s="490"/>
      <c r="LYJ220" s="490"/>
      <c r="LYK220" s="490"/>
      <c r="LYL220" s="490"/>
      <c r="LYM220" s="490"/>
      <c r="LYN220" s="490"/>
      <c r="LYO220" s="490"/>
      <c r="LYP220" s="490"/>
      <c r="LYQ220" s="490"/>
      <c r="LYR220" s="490"/>
      <c r="LYS220" s="490"/>
      <c r="LYT220" s="490"/>
      <c r="LYU220" s="490"/>
      <c r="LYV220" s="490"/>
      <c r="LYW220" s="490"/>
      <c r="LYX220" s="490"/>
      <c r="LYY220" s="490"/>
      <c r="LYZ220" s="490"/>
      <c r="LZA220" s="490"/>
      <c r="LZB220" s="490"/>
      <c r="LZC220" s="490"/>
      <c r="LZD220" s="490"/>
      <c r="LZE220" s="490"/>
      <c r="LZF220" s="490"/>
      <c r="LZG220" s="490"/>
      <c r="LZH220" s="490"/>
      <c r="LZI220" s="490"/>
      <c r="LZJ220" s="490"/>
      <c r="LZK220" s="490"/>
      <c r="LZL220" s="490"/>
      <c r="LZM220" s="490"/>
      <c r="LZN220" s="490"/>
      <c r="LZO220" s="490"/>
      <c r="LZP220" s="490"/>
      <c r="LZQ220" s="490"/>
      <c r="LZR220" s="490"/>
      <c r="LZS220" s="490"/>
      <c r="LZT220" s="490"/>
      <c r="LZU220" s="490"/>
      <c r="LZV220" s="490"/>
      <c r="LZW220" s="490"/>
      <c r="LZX220" s="490"/>
      <c r="LZY220" s="490"/>
      <c r="LZZ220" s="490"/>
      <c r="MAA220" s="490"/>
      <c r="MAB220" s="490"/>
      <c r="MAC220" s="490"/>
      <c r="MAD220" s="490"/>
      <c r="MAE220" s="490"/>
      <c r="MAF220" s="490"/>
      <c r="MAG220" s="490"/>
      <c r="MAH220" s="490"/>
      <c r="MAI220" s="490"/>
      <c r="MAJ220" s="490"/>
      <c r="MAK220" s="490"/>
      <c r="MAL220" s="490"/>
      <c r="MAM220" s="490"/>
      <c r="MAN220" s="490"/>
      <c r="MAO220" s="490"/>
      <c r="MAP220" s="490"/>
      <c r="MAQ220" s="490"/>
      <c r="MAR220" s="490"/>
      <c r="MAS220" s="490"/>
      <c r="MAT220" s="490"/>
      <c r="MAU220" s="490"/>
      <c r="MAV220" s="490"/>
      <c r="MAW220" s="490"/>
      <c r="MAX220" s="490"/>
      <c r="MAY220" s="490"/>
      <c r="MAZ220" s="490"/>
      <c r="MBA220" s="490"/>
      <c r="MBB220" s="490"/>
      <c r="MBC220" s="490"/>
      <c r="MBD220" s="490"/>
      <c r="MBE220" s="490"/>
      <c r="MBF220" s="490"/>
      <c r="MBG220" s="490"/>
      <c r="MBH220" s="490"/>
      <c r="MBI220" s="490"/>
      <c r="MBJ220" s="490"/>
      <c r="MBK220" s="490"/>
      <c r="MBL220" s="490"/>
      <c r="MBM220" s="490"/>
      <c r="MBN220" s="490"/>
      <c r="MBO220" s="490"/>
      <c r="MBP220" s="490"/>
      <c r="MBQ220" s="490"/>
      <c r="MBR220" s="490"/>
      <c r="MBS220" s="490"/>
      <c r="MBT220" s="490"/>
      <c r="MBU220" s="490"/>
      <c r="MBV220" s="490"/>
      <c r="MBW220" s="490"/>
      <c r="MBX220" s="490"/>
      <c r="MBY220" s="490"/>
      <c r="MBZ220" s="490"/>
      <c r="MCA220" s="490"/>
      <c r="MCB220" s="490"/>
      <c r="MCC220" s="490"/>
      <c r="MCD220" s="490"/>
      <c r="MCE220" s="490"/>
      <c r="MCF220" s="490"/>
      <c r="MCG220" s="490"/>
      <c r="MCH220" s="490"/>
      <c r="MCI220" s="490"/>
      <c r="MCJ220" s="490"/>
      <c r="MCK220" s="490"/>
      <c r="MCL220" s="490"/>
      <c r="MCM220" s="490"/>
      <c r="MCN220" s="490"/>
      <c r="MCO220" s="490"/>
      <c r="MCP220" s="490"/>
      <c r="MCQ220" s="490"/>
      <c r="MCR220" s="490"/>
      <c r="MCS220" s="490"/>
      <c r="MCT220" s="490"/>
      <c r="MCU220" s="490"/>
      <c r="MCV220" s="490"/>
      <c r="MCW220" s="490"/>
      <c r="MCX220" s="490"/>
      <c r="MCY220" s="490"/>
      <c r="MCZ220" s="490"/>
      <c r="MDA220" s="490"/>
      <c r="MDB220" s="490"/>
      <c r="MDC220" s="490"/>
      <c r="MDD220" s="490"/>
      <c r="MDE220" s="490"/>
      <c r="MDF220" s="490"/>
      <c r="MDG220" s="490"/>
      <c r="MDH220" s="490"/>
      <c r="MDI220" s="490"/>
      <c r="MDJ220" s="490"/>
      <c r="MDK220" s="490"/>
      <c r="MDL220" s="490"/>
      <c r="MDM220" s="490"/>
      <c r="MDN220" s="490"/>
      <c r="MDO220" s="490"/>
      <c r="MDP220" s="490"/>
      <c r="MDQ220" s="490"/>
      <c r="MDR220" s="490"/>
      <c r="MDS220" s="490"/>
      <c r="MDT220" s="490"/>
      <c r="MDU220" s="490"/>
      <c r="MDV220" s="490"/>
      <c r="MDW220" s="490"/>
      <c r="MDX220" s="490"/>
      <c r="MDY220" s="490"/>
      <c r="MDZ220" s="490"/>
      <c r="MEA220" s="490"/>
      <c r="MEB220" s="490"/>
      <c r="MEC220" s="490"/>
      <c r="MED220" s="490"/>
      <c r="MEE220" s="490"/>
      <c r="MEF220" s="490"/>
      <c r="MEG220" s="490"/>
      <c r="MEH220" s="490"/>
      <c r="MEI220" s="490"/>
      <c r="MEJ220" s="490"/>
      <c r="MEK220" s="490"/>
      <c r="MEL220" s="490"/>
      <c r="MEM220" s="490"/>
      <c r="MEN220" s="490"/>
      <c r="MEO220" s="490"/>
      <c r="MEP220" s="490"/>
      <c r="MEQ220" s="490"/>
      <c r="MER220" s="490"/>
      <c r="MES220" s="490"/>
      <c r="MET220" s="490"/>
      <c r="MEU220" s="490"/>
      <c r="MEV220" s="490"/>
      <c r="MEW220" s="490"/>
      <c r="MEX220" s="490"/>
      <c r="MEY220" s="490"/>
      <c r="MEZ220" s="490"/>
      <c r="MFA220" s="490"/>
      <c r="MFB220" s="490"/>
      <c r="MFC220" s="490"/>
      <c r="MFD220" s="490"/>
      <c r="MFE220" s="490"/>
      <c r="MFF220" s="490"/>
      <c r="MFG220" s="490"/>
      <c r="MFH220" s="490"/>
      <c r="MFI220" s="490"/>
      <c r="MFJ220" s="490"/>
      <c r="MFK220" s="490"/>
      <c r="MFL220" s="490"/>
      <c r="MFM220" s="490"/>
      <c r="MFN220" s="490"/>
      <c r="MFO220" s="490"/>
      <c r="MFP220" s="490"/>
      <c r="MFQ220" s="490"/>
      <c r="MFR220" s="490"/>
      <c r="MFS220" s="490"/>
      <c r="MFT220" s="490"/>
      <c r="MFU220" s="490"/>
      <c r="MFV220" s="490"/>
      <c r="MFW220" s="490"/>
      <c r="MFX220" s="490"/>
      <c r="MFY220" s="490"/>
      <c r="MFZ220" s="490"/>
      <c r="MGA220" s="490"/>
      <c r="MGB220" s="490"/>
      <c r="MGC220" s="490"/>
      <c r="MGD220" s="490"/>
      <c r="MGE220" s="490"/>
      <c r="MGF220" s="490"/>
      <c r="MGG220" s="490"/>
      <c r="MGH220" s="490"/>
      <c r="MGI220" s="490"/>
      <c r="MGJ220" s="490"/>
      <c r="MGK220" s="490"/>
      <c r="MGL220" s="490"/>
      <c r="MGM220" s="490"/>
      <c r="MGN220" s="490"/>
      <c r="MGO220" s="490"/>
      <c r="MGP220" s="490"/>
      <c r="MGQ220" s="490"/>
      <c r="MGR220" s="490"/>
      <c r="MGS220" s="490"/>
      <c r="MGT220" s="490"/>
      <c r="MGU220" s="490"/>
      <c r="MGV220" s="490"/>
      <c r="MGW220" s="490"/>
      <c r="MGX220" s="490"/>
      <c r="MGY220" s="490"/>
      <c r="MGZ220" s="490"/>
      <c r="MHA220" s="490"/>
      <c r="MHB220" s="490"/>
      <c r="MHC220" s="490"/>
      <c r="MHD220" s="490"/>
      <c r="MHE220" s="490"/>
      <c r="MHF220" s="490"/>
      <c r="MHG220" s="490"/>
      <c r="MHH220" s="490"/>
      <c r="MHI220" s="490"/>
      <c r="MHJ220" s="490"/>
      <c r="MHK220" s="490"/>
      <c r="MHL220" s="490"/>
      <c r="MHM220" s="490"/>
      <c r="MHN220" s="490"/>
      <c r="MHO220" s="490"/>
      <c r="MHP220" s="490"/>
      <c r="MHQ220" s="490"/>
      <c r="MHR220" s="490"/>
      <c r="MHS220" s="490"/>
      <c r="MHT220" s="490"/>
      <c r="MHU220" s="490"/>
      <c r="MHV220" s="490"/>
      <c r="MHW220" s="490"/>
      <c r="MHX220" s="490"/>
      <c r="MHY220" s="490"/>
      <c r="MHZ220" s="490"/>
      <c r="MIA220" s="490"/>
      <c r="MIB220" s="490"/>
      <c r="MIC220" s="490"/>
      <c r="MID220" s="490"/>
      <c r="MIE220" s="490"/>
      <c r="MIF220" s="490"/>
      <c r="MIG220" s="490"/>
      <c r="MIH220" s="490"/>
      <c r="MII220" s="490"/>
      <c r="MIJ220" s="490"/>
      <c r="MIK220" s="490"/>
      <c r="MIL220" s="490"/>
      <c r="MIM220" s="490"/>
      <c r="MIN220" s="490"/>
      <c r="MIO220" s="490"/>
      <c r="MIP220" s="490"/>
      <c r="MIQ220" s="490"/>
      <c r="MIR220" s="490"/>
      <c r="MIS220" s="490"/>
      <c r="MIT220" s="490"/>
      <c r="MIU220" s="490"/>
      <c r="MIV220" s="490"/>
      <c r="MIW220" s="490"/>
      <c r="MIX220" s="490"/>
      <c r="MIY220" s="490"/>
      <c r="MIZ220" s="490"/>
      <c r="MJA220" s="490"/>
      <c r="MJB220" s="490"/>
      <c r="MJC220" s="490"/>
      <c r="MJD220" s="490"/>
      <c r="MJE220" s="490"/>
      <c r="MJF220" s="490"/>
      <c r="MJG220" s="490"/>
      <c r="MJH220" s="490"/>
      <c r="MJI220" s="490"/>
      <c r="MJJ220" s="490"/>
      <c r="MJK220" s="490"/>
      <c r="MJL220" s="490"/>
      <c r="MJM220" s="490"/>
      <c r="MJN220" s="490"/>
      <c r="MJO220" s="490"/>
      <c r="MJP220" s="490"/>
      <c r="MJQ220" s="490"/>
      <c r="MJR220" s="490"/>
      <c r="MJS220" s="490"/>
      <c r="MJT220" s="490"/>
      <c r="MJU220" s="490"/>
      <c r="MJV220" s="490"/>
      <c r="MJW220" s="490"/>
      <c r="MJX220" s="490"/>
      <c r="MJY220" s="490"/>
      <c r="MJZ220" s="490"/>
      <c r="MKA220" s="490"/>
      <c r="MKB220" s="490"/>
      <c r="MKC220" s="490"/>
      <c r="MKD220" s="490"/>
      <c r="MKE220" s="490"/>
      <c r="MKF220" s="490"/>
      <c r="MKG220" s="490"/>
      <c r="MKH220" s="490"/>
      <c r="MKI220" s="490"/>
      <c r="MKJ220" s="490"/>
      <c r="MKK220" s="490"/>
      <c r="MKL220" s="490"/>
      <c r="MKM220" s="490"/>
      <c r="MKN220" s="490"/>
      <c r="MKO220" s="490"/>
      <c r="MKP220" s="490"/>
      <c r="MKQ220" s="490"/>
      <c r="MKR220" s="490"/>
      <c r="MKS220" s="490"/>
      <c r="MKT220" s="490"/>
      <c r="MKU220" s="490"/>
      <c r="MKV220" s="490"/>
      <c r="MKW220" s="490"/>
      <c r="MKX220" s="490"/>
      <c r="MKY220" s="490"/>
      <c r="MKZ220" s="490"/>
      <c r="MLA220" s="490"/>
      <c r="MLB220" s="490"/>
      <c r="MLC220" s="490"/>
      <c r="MLD220" s="490"/>
      <c r="MLE220" s="490"/>
      <c r="MLF220" s="490"/>
      <c r="MLG220" s="490"/>
      <c r="MLH220" s="490"/>
      <c r="MLI220" s="490"/>
      <c r="MLJ220" s="490"/>
      <c r="MLK220" s="490"/>
      <c r="MLL220" s="490"/>
      <c r="MLM220" s="490"/>
      <c r="MLN220" s="490"/>
      <c r="MLO220" s="490"/>
      <c r="MLP220" s="490"/>
      <c r="MLQ220" s="490"/>
      <c r="MLR220" s="490"/>
      <c r="MLS220" s="490"/>
      <c r="MLT220" s="490"/>
      <c r="MLU220" s="490"/>
      <c r="MLV220" s="490"/>
      <c r="MLW220" s="490"/>
      <c r="MLX220" s="490"/>
      <c r="MLY220" s="490"/>
      <c r="MLZ220" s="490"/>
      <c r="MMA220" s="490"/>
      <c r="MMB220" s="490"/>
      <c r="MMC220" s="490"/>
      <c r="MMD220" s="490"/>
      <c r="MME220" s="490"/>
      <c r="MMF220" s="490"/>
      <c r="MMG220" s="490"/>
      <c r="MMH220" s="490"/>
      <c r="MMI220" s="490"/>
      <c r="MMJ220" s="490"/>
      <c r="MMK220" s="490"/>
      <c r="MML220" s="490"/>
      <c r="MMM220" s="490"/>
      <c r="MMN220" s="490"/>
      <c r="MMO220" s="490"/>
      <c r="MMP220" s="490"/>
      <c r="MMQ220" s="490"/>
      <c r="MMR220" s="490"/>
      <c r="MMS220" s="490"/>
      <c r="MMT220" s="490"/>
      <c r="MMU220" s="490"/>
      <c r="MMV220" s="490"/>
      <c r="MMW220" s="490"/>
      <c r="MMX220" s="490"/>
      <c r="MMY220" s="490"/>
      <c r="MMZ220" s="490"/>
      <c r="MNA220" s="490"/>
      <c r="MNB220" s="490"/>
      <c r="MNC220" s="490"/>
      <c r="MND220" s="490"/>
      <c r="MNE220" s="490"/>
      <c r="MNF220" s="490"/>
      <c r="MNG220" s="490"/>
      <c r="MNH220" s="490"/>
      <c r="MNI220" s="490"/>
      <c r="MNJ220" s="490"/>
      <c r="MNK220" s="490"/>
      <c r="MNL220" s="490"/>
      <c r="MNM220" s="490"/>
      <c r="MNN220" s="490"/>
      <c r="MNO220" s="490"/>
      <c r="MNP220" s="490"/>
      <c r="MNQ220" s="490"/>
      <c r="MNR220" s="490"/>
      <c r="MNS220" s="490"/>
      <c r="MNT220" s="490"/>
      <c r="MNU220" s="490"/>
      <c r="MNV220" s="490"/>
      <c r="MNW220" s="490"/>
      <c r="MNX220" s="490"/>
      <c r="MNY220" s="490"/>
      <c r="MNZ220" s="490"/>
      <c r="MOA220" s="490"/>
      <c r="MOB220" s="490"/>
      <c r="MOC220" s="490"/>
      <c r="MOD220" s="490"/>
      <c r="MOE220" s="490"/>
      <c r="MOF220" s="490"/>
      <c r="MOG220" s="490"/>
      <c r="MOH220" s="490"/>
      <c r="MOI220" s="490"/>
      <c r="MOJ220" s="490"/>
      <c r="MOK220" s="490"/>
      <c r="MOL220" s="490"/>
      <c r="MOM220" s="490"/>
      <c r="MON220" s="490"/>
      <c r="MOO220" s="490"/>
      <c r="MOP220" s="490"/>
      <c r="MOQ220" s="490"/>
      <c r="MOR220" s="490"/>
      <c r="MOS220" s="490"/>
      <c r="MOT220" s="490"/>
      <c r="MOU220" s="490"/>
      <c r="MOV220" s="490"/>
      <c r="MOW220" s="490"/>
      <c r="MOX220" s="490"/>
      <c r="MOY220" s="490"/>
      <c r="MOZ220" s="490"/>
      <c r="MPA220" s="490"/>
      <c r="MPB220" s="490"/>
      <c r="MPC220" s="490"/>
      <c r="MPD220" s="490"/>
      <c r="MPE220" s="490"/>
      <c r="MPF220" s="490"/>
      <c r="MPG220" s="490"/>
      <c r="MPH220" s="490"/>
      <c r="MPI220" s="490"/>
      <c r="MPJ220" s="490"/>
      <c r="MPK220" s="490"/>
      <c r="MPL220" s="490"/>
      <c r="MPM220" s="490"/>
      <c r="MPN220" s="490"/>
      <c r="MPO220" s="490"/>
      <c r="MPP220" s="490"/>
      <c r="MPQ220" s="490"/>
      <c r="MPR220" s="490"/>
      <c r="MPS220" s="490"/>
      <c r="MPT220" s="490"/>
      <c r="MPU220" s="490"/>
      <c r="MPV220" s="490"/>
      <c r="MPW220" s="490"/>
      <c r="MPX220" s="490"/>
      <c r="MPY220" s="490"/>
      <c r="MPZ220" s="490"/>
      <c r="MQA220" s="490"/>
      <c r="MQB220" s="490"/>
      <c r="MQC220" s="490"/>
      <c r="MQD220" s="490"/>
      <c r="MQE220" s="490"/>
      <c r="MQF220" s="490"/>
      <c r="MQG220" s="490"/>
      <c r="MQH220" s="490"/>
      <c r="MQI220" s="490"/>
      <c r="MQJ220" s="490"/>
      <c r="MQK220" s="490"/>
      <c r="MQL220" s="490"/>
      <c r="MQM220" s="490"/>
      <c r="MQN220" s="490"/>
      <c r="MQO220" s="490"/>
      <c r="MQP220" s="490"/>
      <c r="MQQ220" s="490"/>
      <c r="MQR220" s="490"/>
      <c r="MQS220" s="490"/>
      <c r="MQT220" s="490"/>
      <c r="MQU220" s="490"/>
      <c r="MQV220" s="490"/>
      <c r="MQW220" s="490"/>
      <c r="MQX220" s="490"/>
      <c r="MQY220" s="490"/>
      <c r="MQZ220" s="490"/>
      <c r="MRA220" s="490"/>
      <c r="MRB220" s="490"/>
      <c r="MRC220" s="490"/>
      <c r="MRD220" s="490"/>
      <c r="MRE220" s="490"/>
      <c r="MRF220" s="490"/>
      <c r="MRG220" s="490"/>
      <c r="MRH220" s="490"/>
      <c r="MRI220" s="490"/>
      <c r="MRJ220" s="490"/>
      <c r="MRK220" s="490"/>
      <c r="MRL220" s="490"/>
      <c r="MRM220" s="490"/>
      <c r="MRN220" s="490"/>
      <c r="MRO220" s="490"/>
      <c r="MRP220" s="490"/>
      <c r="MRQ220" s="490"/>
      <c r="MRR220" s="490"/>
      <c r="MRS220" s="490"/>
      <c r="MRT220" s="490"/>
      <c r="MRU220" s="490"/>
      <c r="MRV220" s="490"/>
      <c r="MRW220" s="490"/>
      <c r="MRX220" s="490"/>
      <c r="MRY220" s="490"/>
      <c r="MRZ220" s="490"/>
      <c r="MSA220" s="490"/>
      <c r="MSB220" s="490"/>
      <c r="MSC220" s="490"/>
      <c r="MSD220" s="490"/>
      <c r="MSE220" s="490"/>
      <c r="MSF220" s="490"/>
      <c r="MSG220" s="490"/>
      <c r="MSH220" s="490"/>
      <c r="MSI220" s="490"/>
      <c r="MSJ220" s="490"/>
      <c r="MSK220" s="490"/>
      <c r="MSL220" s="490"/>
      <c r="MSM220" s="490"/>
      <c r="MSN220" s="490"/>
      <c r="MSO220" s="490"/>
      <c r="MSP220" s="490"/>
      <c r="MSQ220" s="490"/>
      <c r="MSR220" s="490"/>
      <c r="MSS220" s="490"/>
      <c r="MST220" s="490"/>
      <c r="MSU220" s="490"/>
      <c r="MSV220" s="490"/>
      <c r="MSW220" s="490"/>
      <c r="MSX220" s="490"/>
      <c r="MSY220" s="490"/>
      <c r="MSZ220" s="490"/>
      <c r="MTA220" s="490"/>
      <c r="MTB220" s="490"/>
      <c r="MTC220" s="490"/>
      <c r="MTD220" s="490"/>
      <c r="MTE220" s="490"/>
      <c r="MTF220" s="490"/>
      <c r="MTG220" s="490"/>
      <c r="MTH220" s="490"/>
      <c r="MTI220" s="490"/>
      <c r="MTJ220" s="490"/>
      <c r="MTK220" s="490"/>
      <c r="MTL220" s="490"/>
      <c r="MTM220" s="490"/>
      <c r="MTN220" s="490"/>
      <c r="MTO220" s="490"/>
      <c r="MTP220" s="490"/>
      <c r="MTQ220" s="490"/>
      <c r="MTR220" s="490"/>
      <c r="MTS220" s="490"/>
      <c r="MTT220" s="490"/>
      <c r="MTU220" s="490"/>
      <c r="MTV220" s="490"/>
      <c r="MTW220" s="490"/>
      <c r="MTX220" s="490"/>
      <c r="MTY220" s="490"/>
      <c r="MTZ220" s="490"/>
      <c r="MUA220" s="490"/>
      <c r="MUB220" s="490"/>
      <c r="MUC220" s="490"/>
      <c r="MUD220" s="490"/>
      <c r="MUE220" s="490"/>
      <c r="MUF220" s="490"/>
      <c r="MUG220" s="490"/>
      <c r="MUH220" s="490"/>
      <c r="MUI220" s="490"/>
      <c r="MUJ220" s="490"/>
      <c r="MUK220" s="490"/>
      <c r="MUL220" s="490"/>
      <c r="MUM220" s="490"/>
      <c r="MUN220" s="490"/>
      <c r="MUO220" s="490"/>
      <c r="MUP220" s="490"/>
      <c r="MUQ220" s="490"/>
      <c r="MUR220" s="490"/>
      <c r="MUS220" s="490"/>
      <c r="MUT220" s="490"/>
      <c r="MUU220" s="490"/>
      <c r="MUV220" s="490"/>
      <c r="MUW220" s="490"/>
      <c r="MUX220" s="490"/>
      <c r="MUY220" s="490"/>
      <c r="MUZ220" s="490"/>
      <c r="MVA220" s="490"/>
      <c r="MVB220" s="490"/>
      <c r="MVC220" s="490"/>
      <c r="MVD220" s="490"/>
      <c r="MVE220" s="490"/>
      <c r="MVF220" s="490"/>
      <c r="MVG220" s="490"/>
      <c r="MVH220" s="490"/>
      <c r="MVI220" s="490"/>
      <c r="MVJ220" s="490"/>
      <c r="MVK220" s="490"/>
      <c r="MVL220" s="490"/>
      <c r="MVM220" s="490"/>
      <c r="MVN220" s="490"/>
      <c r="MVO220" s="490"/>
      <c r="MVP220" s="490"/>
      <c r="MVQ220" s="490"/>
      <c r="MVR220" s="490"/>
      <c r="MVS220" s="490"/>
      <c r="MVT220" s="490"/>
      <c r="MVU220" s="490"/>
      <c r="MVV220" s="490"/>
      <c r="MVW220" s="490"/>
      <c r="MVX220" s="490"/>
      <c r="MVY220" s="490"/>
      <c r="MVZ220" s="490"/>
      <c r="MWA220" s="490"/>
      <c r="MWB220" s="490"/>
      <c r="MWC220" s="490"/>
      <c r="MWD220" s="490"/>
      <c r="MWE220" s="490"/>
      <c r="MWF220" s="490"/>
      <c r="MWG220" s="490"/>
      <c r="MWH220" s="490"/>
      <c r="MWI220" s="490"/>
      <c r="MWJ220" s="490"/>
      <c r="MWK220" s="490"/>
      <c r="MWL220" s="490"/>
      <c r="MWM220" s="490"/>
      <c r="MWN220" s="490"/>
      <c r="MWO220" s="490"/>
      <c r="MWP220" s="490"/>
      <c r="MWQ220" s="490"/>
      <c r="MWR220" s="490"/>
      <c r="MWS220" s="490"/>
      <c r="MWT220" s="490"/>
      <c r="MWU220" s="490"/>
      <c r="MWV220" s="490"/>
      <c r="MWW220" s="490"/>
      <c r="MWX220" s="490"/>
      <c r="MWY220" s="490"/>
      <c r="MWZ220" s="490"/>
      <c r="MXA220" s="490"/>
      <c r="MXB220" s="490"/>
      <c r="MXC220" s="490"/>
      <c r="MXD220" s="490"/>
      <c r="MXE220" s="490"/>
      <c r="MXF220" s="490"/>
      <c r="MXG220" s="490"/>
      <c r="MXH220" s="490"/>
      <c r="MXI220" s="490"/>
      <c r="MXJ220" s="490"/>
      <c r="MXK220" s="490"/>
      <c r="MXL220" s="490"/>
      <c r="MXM220" s="490"/>
      <c r="MXN220" s="490"/>
      <c r="MXO220" s="490"/>
      <c r="MXP220" s="490"/>
      <c r="MXQ220" s="490"/>
      <c r="MXR220" s="490"/>
      <c r="MXS220" s="490"/>
      <c r="MXT220" s="490"/>
      <c r="MXU220" s="490"/>
      <c r="MXV220" s="490"/>
      <c r="MXW220" s="490"/>
      <c r="MXX220" s="490"/>
      <c r="MXY220" s="490"/>
      <c r="MXZ220" s="490"/>
      <c r="MYA220" s="490"/>
      <c r="MYB220" s="490"/>
      <c r="MYC220" s="490"/>
      <c r="MYD220" s="490"/>
      <c r="MYE220" s="490"/>
      <c r="MYF220" s="490"/>
      <c r="MYG220" s="490"/>
      <c r="MYH220" s="490"/>
      <c r="MYI220" s="490"/>
      <c r="MYJ220" s="490"/>
      <c r="MYK220" s="490"/>
      <c r="MYL220" s="490"/>
      <c r="MYM220" s="490"/>
      <c r="MYN220" s="490"/>
      <c r="MYO220" s="490"/>
      <c r="MYP220" s="490"/>
      <c r="MYQ220" s="490"/>
      <c r="MYR220" s="490"/>
      <c r="MYS220" s="490"/>
      <c r="MYT220" s="490"/>
      <c r="MYU220" s="490"/>
      <c r="MYV220" s="490"/>
      <c r="MYW220" s="490"/>
      <c r="MYX220" s="490"/>
      <c r="MYY220" s="490"/>
      <c r="MYZ220" s="490"/>
      <c r="MZA220" s="490"/>
      <c r="MZB220" s="490"/>
      <c r="MZC220" s="490"/>
      <c r="MZD220" s="490"/>
      <c r="MZE220" s="490"/>
      <c r="MZF220" s="490"/>
      <c r="MZG220" s="490"/>
      <c r="MZH220" s="490"/>
      <c r="MZI220" s="490"/>
      <c r="MZJ220" s="490"/>
      <c r="MZK220" s="490"/>
      <c r="MZL220" s="490"/>
      <c r="MZM220" s="490"/>
      <c r="MZN220" s="490"/>
      <c r="MZO220" s="490"/>
      <c r="MZP220" s="490"/>
      <c r="MZQ220" s="490"/>
      <c r="MZR220" s="490"/>
      <c r="MZS220" s="490"/>
      <c r="MZT220" s="490"/>
      <c r="MZU220" s="490"/>
      <c r="MZV220" s="490"/>
      <c r="MZW220" s="490"/>
      <c r="MZX220" s="490"/>
      <c r="MZY220" s="490"/>
      <c r="MZZ220" s="490"/>
      <c r="NAA220" s="490"/>
      <c r="NAB220" s="490"/>
      <c r="NAC220" s="490"/>
      <c r="NAD220" s="490"/>
      <c r="NAE220" s="490"/>
      <c r="NAF220" s="490"/>
      <c r="NAG220" s="490"/>
      <c r="NAH220" s="490"/>
      <c r="NAI220" s="490"/>
      <c r="NAJ220" s="490"/>
      <c r="NAK220" s="490"/>
      <c r="NAL220" s="490"/>
      <c r="NAM220" s="490"/>
      <c r="NAN220" s="490"/>
      <c r="NAO220" s="490"/>
      <c r="NAP220" s="490"/>
      <c r="NAQ220" s="490"/>
      <c r="NAR220" s="490"/>
      <c r="NAS220" s="490"/>
      <c r="NAT220" s="490"/>
      <c r="NAU220" s="490"/>
      <c r="NAV220" s="490"/>
      <c r="NAW220" s="490"/>
      <c r="NAX220" s="490"/>
      <c r="NAY220" s="490"/>
      <c r="NAZ220" s="490"/>
      <c r="NBA220" s="490"/>
      <c r="NBB220" s="490"/>
      <c r="NBC220" s="490"/>
      <c r="NBD220" s="490"/>
      <c r="NBE220" s="490"/>
      <c r="NBF220" s="490"/>
      <c r="NBG220" s="490"/>
      <c r="NBH220" s="490"/>
      <c r="NBI220" s="490"/>
      <c r="NBJ220" s="490"/>
      <c r="NBK220" s="490"/>
      <c r="NBL220" s="490"/>
      <c r="NBM220" s="490"/>
      <c r="NBN220" s="490"/>
      <c r="NBO220" s="490"/>
      <c r="NBP220" s="490"/>
      <c r="NBQ220" s="490"/>
      <c r="NBR220" s="490"/>
      <c r="NBS220" s="490"/>
      <c r="NBT220" s="490"/>
      <c r="NBU220" s="490"/>
      <c r="NBV220" s="490"/>
      <c r="NBW220" s="490"/>
      <c r="NBX220" s="490"/>
      <c r="NBY220" s="490"/>
      <c r="NBZ220" s="490"/>
      <c r="NCA220" s="490"/>
      <c r="NCB220" s="490"/>
      <c r="NCC220" s="490"/>
      <c r="NCD220" s="490"/>
      <c r="NCE220" s="490"/>
      <c r="NCF220" s="490"/>
      <c r="NCG220" s="490"/>
      <c r="NCH220" s="490"/>
      <c r="NCI220" s="490"/>
      <c r="NCJ220" s="490"/>
      <c r="NCK220" s="490"/>
      <c r="NCL220" s="490"/>
      <c r="NCM220" s="490"/>
      <c r="NCN220" s="490"/>
      <c r="NCO220" s="490"/>
      <c r="NCP220" s="490"/>
      <c r="NCQ220" s="490"/>
      <c r="NCR220" s="490"/>
      <c r="NCS220" s="490"/>
      <c r="NCT220" s="490"/>
      <c r="NCU220" s="490"/>
      <c r="NCV220" s="490"/>
      <c r="NCW220" s="490"/>
      <c r="NCX220" s="490"/>
      <c r="NCY220" s="490"/>
      <c r="NCZ220" s="490"/>
      <c r="NDA220" s="490"/>
      <c r="NDB220" s="490"/>
      <c r="NDC220" s="490"/>
      <c r="NDD220" s="490"/>
      <c r="NDE220" s="490"/>
      <c r="NDF220" s="490"/>
      <c r="NDG220" s="490"/>
      <c r="NDH220" s="490"/>
      <c r="NDI220" s="490"/>
      <c r="NDJ220" s="490"/>
      <c r="NDK220" s="490"/>
      <c r="NDL220" s="490"/>
      <c r="NDM220" s="490"/>
      <c r="NDN220" s="490"/>
      <c r="NDO220" s="490"/>
      <c r="NDP220" s="490"/>
      <c r="NDQ220" s="490"/>
      <c r="NDR220" s="490"/>
      <c r="NDS220" s="490"/>
      <c r="NDT220" s="490"/>
      <c r="NDU220" s="490"/>
      <c r="NDV220" s="490"/>
      <c r="NDW220" s="490"/>
      <c r="NDX220" s="490"/>
      <c r="NDY220" s="490"/>
      <c r="NDZ220" s="490"/>
      <c r="NEA220" s="490"/>
      <c r="NEB220" s="490"/>
      <c r="NEC220" s="490"/>
      <c r="NED220" s="490"/>
      <c r="NEE220" s="490"/>
      <c r="NEF220" s="490"/>
      <c r="NEG220" s="490"/>
      <c r="NEH220" s="490"/>
      <c r="NEI220" s="490"/>
      <c r="NEJ220" s="490"/>
      <c r="NEK220" s="490"/>
      <c r="NEL220" s="490"/>
      <c r="NEM220" s="490"/>
      <c r="NEN220" s="490"/>
      <c r="NEO220" s="490"/>
      <c r="NEP220" s="490"/>
      <c r="NEQ220" s="490"/>
      <c r="NER220" s="490"/>
      <c r="NES220" s="490"/>
      <c r="NET220" s="490"/>
      <c r="NEU220" s="490"/>
      <c r="NEV220" s="490"/>
      <c r="NEW220" s="490"/>
      <c r="NEX220" s="490"/>
      <c r="NEY220" s="490"/>
      <c r="NEZ220" s="490"/>
      <c r="NFA220" s="490"/>
      <c r="NFB220" s="490"/>
      <c r="NFC220" s="490"/>
      <c r="NFD220" s="490"/>
      <c r="NFE220" s="490"/>
      <c r="NFF220" s="490"/>
      <c r="NFG220" s="490"/>
      <c r="NFH220" s="490"/>
      <c r="NFI220" s="490"/>
      <c r="NFJ220" s="490"/>
      <c r="NFK220" s="490"/>
      <c r="NFL220" s="490"/>
      <c r="NFM220" s="490"/>
      <c r="NFN220" s="490"/>
      <c r="NFO220" s="490"/>
      <c r="NFP220" s="490"/>
      <c r="NFQ220" s="490"/>
      <c r="NFR220" s="490"/>
      <c r="NFS220" s="490"/>
      <c r="NFT220" s="490"/>
      <c r="NFU220" s="490"/>
      <c r="NFV220" s="490"/>
      <c r="NFW220" s="490"/>
      <c r="NFX220" s="490"/>
      <c r="NFY220" s="490"/>
      <c r="NFZ220" s="490"/>
      <c r="NGA220" s="490"/>
      <c r="NGB220" s="490"/>
      <c r="NGC220" s="490"/>
      <c r="NGD220" s="490"/>
      <c r="NGE220" s="490"/>
      <c r="NGF220" s="490"/>
      <c r="NGG220" s="490"/>
      <c r="NGH220" s="490"/>
      <c r="NGI220" s="490"/>
      <c r="NGJ220" s="490"/>
      <c r="NGK220" s="490"/>
      <c r="NGL220" s="490"/>
      <c r="NGM220" s="490"/>
      <c r="NGN220" s="490"/>
      <c r="NGO220" s="490"/>
      <c r="NGP220" s="490"/>
      <c r="NGQ220" s="490"/>
      <c r="NGR220" s="490"/>
      <c r="NGS220" s="490"/>
      <c r="NGT220" s="490"/>
      <c r="NGU220" s="490"/>
      <c r="NGV220" s="490"/>
      <c r="NGW220" s="490"/>
      <c r="NGX220" s="490"/>
      <c r="NGY220" s="490"/>
      <c r="NGZ220" s="490"/>
      <c r="NHA220" s="490"/>
      <c r="NHB220" s="490"/>
      <c r="NHC220" s="490"/>
      <c r="NHD220" s="490"/>
      <c r="NHE220" s="490"/>
      <c r="NHF220" s="490"/>
      <c r="NHG220" s="490"/>
      <c r="NHH220" s="490"/>
      <c r="NHI220" s="490"/>
      <c r="NHJ220" s="490"/>
      <c r="NHK220" s="490"/>
      <c r="NHL220" s="490"/>
      <c r="NHM220" s="490"/>
      <c r="NHN220" s="490"/>
      <c r="NHO220" s="490"/>
      <c r="NHP220" s="490"/>
      <c r="NHQ220" s="490"/>
      <c r="NHR220" s="490"/>
      <c r="NHS220" s="490"/>
      <c r="NHT220" s="490"/>
      <c r="NHU220" s="490"/>
      <c r="NHV220" s="490"/>
      <c r="NHW220" s="490"/>
      <c r="NHX220" s="490"/>
      <c r="NHY220" s="490"/>
      <c r="NHZ220" s="490"/>
      <c r="NIA220" s="490"/>
      <c r="NIB220" s="490"/>
      <c r="NIC220" s="490"/>
      <c r="NID220" s="490"/>
      <c r="NIE220" s="490"/>
      <c r="NIF220" s="490"/>
      <c r="NIG220" s="490"/>
      <c r="NIH220" s="490"/>
      <c r="NII220" s="490"/>
      <c r="NIJ220" s="490"/>
      <c r="NIK220" s="490"/>
      <c r="NIL220" s="490"/>
      <c r="NIM220" s="490"/>
      <c r="NIN220" s="490"/>
      <c r="NIO220" s="490"/>
      <c r="NIP220" s="490"/>
      <c r="NIQ220" s="490"/>
      <c r="NIR220" s="490"/>
      <c r="NIS220" s="490"/>
      <c r="NIT220" s="490"/>
      <c r="NIU220" s="490"/>
      <c r="NIV220" s="490"/>
      <c r="NIW220" s="490"/>
      <c r="NIX220" s="490"/>
      <c r="NIY220" s="490"/>
      <c r="NIZ220" s="490"/>
      <c r="NJA220" s="490"/>
      <c r="NJB220" s="490"/>
      <c r="NJC220" s="490"/>
      <c r="NJD220" s="490"/>
      <c r="NJE220" s="490"/>
      <c r="NJF220" s="490"/>
      <c r="NJG220" s="490"/>
      <c r="NJH220" s="490"/>
      <c r="NJI220" s="490"/>
      <c r="NJJ220" s="490"/>
      <c r="NJK220" s="490"/>
      <c r="NJL220" s="490"/>
      <c r="NJM220" s="490"/>
      <c r="NJN220" s="490"/>
      <c r="NJO220" s="490"/>
      <c r="NJP220" s="490"/>
      <c r="NJQ220" s="490"/>
      <c r="NJR220" s="490"/>
      <c r="NJS220" s="490"/>
      <c r="NJT220" s="490"/>
      <c r="NJU220" s="490"/>
      <c r="NJV220" s="490"/>
      <c r="NJW220" s="490"/>
      <c r="NJX220" s="490"/>
      <c r="NJY220" s="490"/>
      <c r="NJZ220" s="490"/>
      <c r="NKA220" s="490"/>
      <c r="NKB220" s="490"/>
      <c r="NKC220" s="490"/>
      <c r="NKD220" s="490"/>
      <c r="NKE220" s="490"/>
      <c r="NKF220" s="490"/>
      <c r="NKG220" s="490"/>
      <c r="NKH220" s="490"/>
      <c r="NKI220" s="490"/>
      <c r="NKJ220" s="490"/>
      <c r="NKK220" s="490"/>
      <c r="NKL220" s="490"/>
      <c r="NKM220" s="490"/>
      <c r="NKN220" s="490"/>
      <c r="NKO220" s="490"/>
      <c r="NKP220" s="490"/>
      <c r="NKQ220" s="490"/>
      <c r="NKR220" s="490"/>
      <c r="NKS220" s="490"/>
      <c r="NKT220" s="490"/>
      <c r="NKU220" s="490"/>
      <c r="NKV220" s="490"/>
      <c r="NKW220" s="490"/>
      <c r="NKX220" s="490"/>
      <c r="NKY220" s="490"/>
      <c r="NKZ220" s="490"/>
      <c r="NLA220" s="490"/>
      <c r="NLB220" s="490"/>
      <c r="NLC220" s="490"/>
      <c r="NLD220" s="490"/>
      <c r="NLE220" s="490"/>
      <c r="NLF220" s="490"/>
      <c r="NLG220" s="490"/>
      <c r="NLH220" s="490"/>
      <c r="NLI220" s="490"/>
      <c r="NLJ220" s="490"/>
      <c r="NLK220" s="490"/>
      <c r="NLL220" s="490"/>
      <c r="NLM220" s="490"/>
      <c r="NLN220" s="490"/>
      <c r="NLO220" s="490"/>
      <c r="NLP220" s="490"/>
      <c r="NLQ220" s="490"/>
      <c r="NLR220" s="490"/>
      <c r="NLS220" s="490"/>
      <c r="NLT220" s="490"/>
      <c r="NLU220" s="490"/>
      <c r="NLV220" s="490"/>
      <c r="NLW220" s="490"/>
      <c r="NLX220" s="490"/>
      <c r="NLY220" s="490"/>
      <c r="NLZ220" s="490"/>
      <c r="NMA220" s="490"/>
      <c r="NMB220" s="490"/>
      <c r="NMC220" s="490"/>
      <c r="NMD220" s="490"/>
      <c r="NME220" s="490"/>
      <c r="NMF220" s="490"/>
      <c r="NMG220" s="490"/>
      <c r="NMH220" s="490"/>
      <c r="NMI220" s="490"/>
      <c r="NMJ220" s="490"/>
      <c r="NMK220" s="490"/>
      <c r="NML220" s="490"/>
      <c r="NMM220" s="490"/>
      <c r="NMN220" s="490"/>
      <c r="NMO220" s="490"/>
      <c r="NMP220" s="490"/>
      <c r="NMQ220" s="490"/>
      <c r="NMR220" s="490"/>
      <c r="NMS220" s="490"/>
      <c r="NMT220" s="490"/>
      <c r="NMU220" s="490"/>
      <c r="NMV220" s="490"/>
      <c r="NMW220" s="490"/>
      <c r="NMX220" s="490"/>
      <c r="NMY220" s="490"/>
      <c r="NMZ220" s="490"/>
      <c r="NNA220" s="490"/>
      <c r="NNB220" s="490"/>
      <c r="NNC220" s="490"/>
      <c r="NND220" s="490"/>
      <c r="NNE220" s="490"/>
      <c r="NNF220" s="490"/>
      <c r="NNG220" s="490"/>
      <c r="NNH220" s="490"/>
      <c r="NNI220" s="490"/>
      <c r="NNJ220" s="490"/>
      <c r="NNK220" s="490"/>
      <c r="NNL220" s="490"/>
      <c r="NNM220" s="490"/>
      <c r="NNN220" s="490"/>
      <c r="NNO220" s="490"/>
      <c r="NNP220" s="490"/>
      <c r="NNQ220" s="490"/>
      <c r="NNR220" s="490"/>
      <c r="NNS220" s="490"/>
      <c r="NNT220" s="490"/>
      <c r="NNU220" s="490"/>
      <c r="NNV220" s="490"/>
      <c r="NNW220" s="490"/>
      <c r="NNX220" s="490"/>
      <c r="NNY220" s="490"/>
      <c r="NNZ220" s="490"/>
      <c r="NOA220" s="490"/>
      <c r="NOB220" s="490"/>
      <c r="NOC220" s="490"/>
      <c r="NOD220" s="490"/>
      <c r="NOE220" s="490"/>
      <c r="NOF220" s="490"/>
      <c r="NOG220" s="490"/>
      <c r="NOH220" s="490"/>
      <c r="NOI220" s="490"/>
      <c r="NOJ220" s="490"/>
      <c r="NOK220" s="490"/>
      <c r="NOL220" s="490"/>
      <c r="NOM220" s="490"/>
      <c r="NON220" s="490"/>
      <c r="NOO220" s="490"/>
      <c r="NOP220" s="490"/>
      <c r="NOQ220" s="490"/>
      <c r="NOR220" s="490"/>
      <c r="NOS220" s="490"/>
      <c r="NOT220" s="490"/>
      <c r="NOU220" s="490"/>
      <c r="NOV220" s="490"/>
      <c r="NOW220" s="490"/>
      <c r="NOX220" s="490"/>
      <c r="NOY220" s="490"/>
      <c r="NOZ220" s="490"/>
      <c r="NPA220" s="490"/>
      <c r="NPB220" s="490"/>
      <c r="NPC220" s="490"/>
      <c r="NPD220" s="490"/>
      <c r="NPE220" s="490"/>
      <c r="NPF220" s="490"/>
      <c r="NPG220" s="490"/>
      <c r="NPH220" s="490"/>
      <c r="NPI220" s="490"/>
      <c r="NPJ220" s="490"/>
      <c r="NPK220" s="490"/>
      <c r="NPL220" s="490"/>
      <c r="NPM220" s="490"/>
      <c r="NPN220" s="490"/>
      <c r="NPO220" s="490"/>
      <c r="NPP220" s="490"/>
      <c r="NPQ220" s="490"/>
      <c r="NPR220" s="490"/>
      <c r="NPS220" s="490"/>
      <c r="NPT220" s="490"/>
      <c r="NPU220" s="490"/>
      <c r="NPV220" s="490"/>
      <c r="NPW220" s="490"/>
      <c r="NPX220" s="490"/>
      <c r="NPY220" s="490"/>
      <c r="NPZ220" s="490"/>
      <c r="NQA220" s="490"/>
      <c r="NQB220" s="490"/>
      <c r="NQC220" s="490"/>
      <c r="NQD220" s="490"/>
      <c r="NQE220" s="490"/>
      <c r="NQF220" s="490"/>
      <c r="NQG220" s="490"/>
      <c r="NQH220" s="490"/>
      <c r="NQI220" s="490"/>
      <c r="NQJ220" s="490"/>
      <c r="NQK220" s="490"/>
      <c r="NQL220" s="490"/>
      <c r="NQM220" s="490"/>
      <c r="NQN220" s="490"/>
      <c r="NQO220" s="490"/>
      <c r="NQP220" s="490"/>
      <c r="NQQ220" s="490"/>
      <c r="NQR220" s="490"/>
      <c r="NQS220" s="490"/>
      <c r="NQT220" s="490"/>
      <c r="NQU220" s="490"/>
      <c r="NQV220" s="490"/>
      <c r="NQW220" s="490"/>
      <c r="NQX220" s="490"/>
      <c r="NQY220" s="490"/>
      <c r="NQZ220" s="490"/>
      <c r="NRA220" s="490"/>
      <c r="NRB220" s="490"/>
      <c r="NRC220" s="490"/>
      <c r="NRD220" s="490"/>
      <c r="NRE220" s="490"/>
      <c r="NRF220" s="490"/>
      <c r="NRG220" s="490"/>
      <c r="NRH220" s="490"/>
      <c r="NRI220" s="490"/>
      <c r="NRJ220" s="490"/>
      <c r="NRK220" s="490"/>
      <c r="NRL220" s="490"/>
      <c r="NRM220" s="490"/>
      <c r="NRN220" s="490"/>
      <c r="NRO220" s="490"/>
      <c r="NRP220" s="490"/>
      <c r="NRQ220" s="490"/>
      <c r="NRR220" s="490"/>
      <c r="NRS220" s="490"/>
      <c r="NRT220" s="490"/>
      <c r="NRU220" s="490"/>
      <c r="NRV220" s="490"/>
      <c r="NRW220" s="490"/>
      <c r="NRX220" s="490"/>
      <c r="NRY220" s="490"/>
      <c r="NRZ220" s="490"/>
      <c r="NSA220" s="490"/>
      <c r="NSB220" s="490"/>
      <c r="NSC220" s="490"/>
      <c r="NSD220" s="490"/>
      <c r="NSE220" s="490"/>
      <c r="NSF220" s="490"/>
      <c r="NSG220" s="490"/>
      <c r="NSH220" s="490"/>
      <c r="NSI220" s="490"/>
      <c r="NSJ220" s="490"/>
      <c r="NSK220" s="490"/>
      <c r="NSL220" s="490"/>
      <c r="NSM220" s="490"/>
      <c r="NSN220" s="490"/>
      <c r="NSO220" s="490"/>
      <c r="NSP220" s="490"/>
      <c r="NSQ220" s="490"/>
      <c r="NSR220" s="490"/>
      <c r="NSS220" s="490"/>
      <c r="NST220" s="490"/>
      <c r="NSU220" s="490"/>
      <c r="NSV220" s="490"/>
      <c r="NSW220" s="490"/>
      <c r="NSX220" s="490"/>
      <c r="NSY220" s="490"/>
      <c r="NSZ220" s="490"/>
      <c r="NTA220" s="490"/>
      <c r="NTB220" s="490"/>
      <c r="NTC220" s="490"/>
      <c r="NTD220" s="490"/>
      <c r="NTE220" s="490"/>
      <c r="NTF220" s="490"/>
      <c r="NTG220" s="490"/>
      <c r="NTH220" s="490"/>
      <c r="NTI220" s="490"/>
      <c r="NTJ220" s="490"/>
      <c r="NTK220" s="490"/>
      <c r="NTL220" s="490"/>
      <c r="NTM220" s="490"/>
      <c r="NTN220" s="490"/>
      <c r="NTO220" s="490"/>
      <c r="NTP220" s="490"/>
      <c r="NTQ220" s="490"/>
      <c r="NTR220" s="490"/>
      <c r="NTS220" s="490"/>
      <c r="NTT220" s="490"/>
      <c r="NTU220" s="490"/>
      <c r="NTV220" s="490"/>
      <c r="NTW220" s="490"/>
      <c r="NTX220" s="490"/>
      <c r="NTY220" s="490"/>
      <c r="NTZ220" s="490"/>
      <c r="NUA220" s="490"/>
      <c r="NUB220" s="490"/>
      <c r="NUC220" s="490"/>
      <c r="NUD220" s="490"/>
      <c r="NUE220" s="490"/>
      <c r="NUF220" s="490"/>
      <c r="NUG220" s="490"/>
      <c r="NUH220" s="490"/>
      <c r="NUI220" s="490"/>
      <c r="NUJ220" s="490"/>
      <c r="NUK220" s="490"/>
      <c r="NUL220" s="490"/>
      <c r="NUM220" s="490"/>
      <c r="NUN220" s="490"/>
      <c r="NUO220" s="490"/>
      <c r="NUP220" s="490"/>
      <c r="NUQ220" s="490"/>
      <c r="NUR220" s="490"/>
      <c r="NUS220" s="490"/>
      <c r="NUT220" s="490"/>
      <c r="NUU220" s="490"/>
      <c r="NUV220" s="490"/>
      <c r="NUW220" s="490"/>
      <c r="NUX220" s="490"/>
      <c r="NUY220" s="490"/>
      <c r="NUZ220" s="490"/>
      <c r="NVA220" s="490"/>
      <c r="NVB220" s="490"/>
      <c r="NVC220" s="490"/>
      <c r="NVD220" s="490"/>
      <c r="NVE220" s="490"/>
      <c r="NVF220" s="490"/>
      <c r="NVG220" s="490"/>
      <c r="NVH220" s="490"/>
      <c r="NVI220" s="490"/>
      <c r="NVJ220" s="490"/>
      <c r="NVK220" s="490"/>
      <c r="NVL220" s="490"/>
      <c r="NVM220" s="490"/>
      <c r="NVN220" s="490"/>
      <c r="NVO220" s="490"/>
      <c r="NVP220" s="490"/>
      <c r="NVQ220" s="490"/>
      <c r="NVR220" s="490"/>
      <c r="NVS220" s="490"/>
      <c r="NVT220" s="490"/>
      <c r="NVU220" s="490"/>
      <c r="NVV220" s="490"/>
      <c r="NVW220" s="490"/>
      <c r="NVX220" s="490"/>
      <c r="NVY220" s="490"/>
      <c r="NVZ220" s="490"/>
      <c r="NWA220" s="490"/>
      <c r="NWB220" s="490"/>
      <c r="NWC220" s="490"/>
      <c r="NWD220" s="490"/>
      <c r="NWE220" s="490"/>
      <c r="NWF220" s="490"/>
      <c r="NWG220" s="490"/>
      <c r="NWH220" s="490"/>
      <c r="NWI220" s="490"/>
      <c r="NWJ220" s="490"/>
      <c r="NWK220" s="490"/>
      <c r="NWL220" s="490"/>
      <c r="NWM220" s="490"/>
      <c r="NWN220" s="490"/>
      <c r="NWO220" s="490"/>
      <c r="NWP220" s="490"/>
      <c r="NWQ220" s="490"/>
      <c r="NWR220" s="490"/>
      <c r="NWS220" s="490"/>
      <c r="NWT220" s="490"/>
      <c r="NWU220" s="490"/>
      <c r="NWV220" s="490"/>
      <c r="NWW220" s="490"/>
      <c r="NWX220" s="490"/>
      <c r="NWY220" s="490"/>
      <c r="NWZ220" s="490"/>
      <c r="NXA220" s="490"/>
      <c r="NXB220" s="490"/>
      <c r="NXC220" s="490"/>
      <c r="NXD220" s="490"/>
      <c r="NXE220" s="490"/>
      <c r="NXF220" s="490"/>
      <c r="NXG220" s="490"/>
      <c r="NXH220" s="490"/>
      <c r="NXI220" s="490"/>
      <c r="NXJ220" s="490"/>
      <c r="NXK220" s="490"/>
      <c r="NXL220" s="490"/>
      <c r="NXM220" s="490"/>
      <c r="NXN220" s="490"/>
      <c r="NXO220" s="490"/>
      <c r="NXP220" s="490"/>
      <c r="NXQ220" s="490"/>
      <c r="NXR220" s="490"/>
      <c r="NXS220" s="490"/>
      <c r="NXT220" s="490"/>
      <c r="NXU220" s="490"/>
      <c r="NXV220" s="490"/>
      <c r="NXW220" s="490"/>
      <c r="NXX220" s="490"/>
      <c r="NXY220" s="490"/>
      <c r="NXZ220" s="490"/>
      <c r="NYA220" s="490"/>
      <c r="NYB220" s="490"/>
      <c r="NYC220" s="490"/>
      <c r="NYD220" s="490"/>
      <c r="NYE220" s="490"/>
      <c r="NYF220" s="490"/>
      <c r="NYG220" s="490"/>
      <c r="NYH220" s="490"/>
      <c r="NYI220" s="490"/>
      <c r="NYJ220" s="490"/>
      <c r="NYK220" s="490"/>
      <c r="NYL220" s="490"/>
      <c r="NYM220" s="490"/>
      <c r="NYN220" s="490"/>
      <c r="NYO220" s="490"/>
      <c r="NYP220" s="490"/>
      <c r="NYQ220" s="490"/>
      <c r="NYR220" s="490"/>
      <c r="NYS220" s="490"/>
      <c r="NYT220" s="490"/>
      <c r="NYU220" s="490"/>
      <c r="NYV220" s="490"/>
      <c r="NYW220" s="490"/>
      <c r="NYX220" s="490"/>
      <c r="NYY220" s="490"/>
      <c r="NYZ220" s="490"/>
      <c r="NZA220" s="490"/>
      <c r="NZB220" s="490"/>
      <c r="NZC220" s="490"/>
      <c r="NZD220" s="490"/>
      <c r="NZE220" s="490"/>
      <c r="NZF220" s="490"/>
      <c r="NZG220" s="490"/>
      <c r="NZH220" s="490"/>
      <c r="NZI220" s="490"/>
      <c r="NZJ220" s="490"/>
      <c r="NZK220" s="490"/>
      <c r="NZL220" s="490"/>
      <c r="NZM220" s="490"/>
      <c r="NZN220" s="490"/>
      <c r="NZO220" s="490"/>
      <c r="NZP220" s="490"/>
      <c r="NZQ220" s="490"/>
      <c r="NZR220" s="490"/>
      <c r="NZS220" s="490"/>
      <c r="NZT220" s="490"/>
      <c r="NZU220" s="490"/>
      <c r="NZV220" s="490"/>
      <c r="NZW220" s="490"/>
      <c r="NZX220" s="490"/>
      <c r="NZY220" s="490"/>
      <c r="NZZ220" s="490"/>
      <c r="OAA220" s="490"/>
      <c r="OAB220" s="490"/>
      <c r="OAC220" s="490"/>
      <c r="OAD220" s="490"/>
      <c r="OAE220" s="490"/>
      <c r="OAF220" s="490"/>
      <c r="OAG220" s="490"/>
      <c r="OAH220" s="490"/>
      <c r="OAI220" s="490"/>
      <c r="OAJ220" s="490"/>
      <c r="OAK220" s="490"/>
      <c r="OAL220" s="490"/>
      <c r="OAM220" s="490"/>
      <c r="OAN220" s="490"/>
      <c r="OAO220" s="490"/>
      <c r="OAP220" s="490"/>
      <c r="OAQ220" s="490"/>
      <c r="OAR220" s="490"/>
      <c r="OAS220" s="490"/>
      <c r="OAT220" s="490"/>
      <c r="OAU220" s="490"/>
      <c r="OAV220" s="490"/>
      <c r="OAW220" s="490"/>
      <c r="OAX220" s="490"/>
      <c r="OAY220" s="490"/>
      <c r="OAZ220" s="490"/>
      <c r="OBA220" s="490"/>
      <c r="OBB220" s="490"/>
      <c r="OBC220" s="490"/>
      <c r="OBD220" s="490"/>
      <c r="OBE220" s="490"/>
      <c r="OBF220" s="490"/>
      <c r="OBG220" s="490"/>
      <c r="OBH220" s="490"/>
      <c r="OBI220" s="490"/>
      <c r="OBJ220" s="490"/>
      <c r="OBK220" s="490"/>
      <c r="OBL220" s="490"/>
      <c r="OBM220" s="490"/>
      <c r="OBN220" s="490"/>
      <c r="OBO220" s="490"/>
      <c r="OBP220" s="490"/>
      <c r="OBQ220" s="490"/>
      <c r="OBR220" s="490"/>
      <c r="OBS220" s="490"/>
      <c r="OBT220" s="490"/>
      <c r="OBU220" s="490"/>
      <c r="OBV220" s="490"/>
      <c r="OBW220" s="490"/>
      <c r="OBX220" s="490"/>
      <c r="OBY220" s="490"/>
      <c r="OBZ220" s="490"/>
      <c r="OCA220" s="490"/>
      <c r="OCB220" s="490"/>
      <c r="OCC220" s="490"/>
      <c r="OCD220" s="490"/>
      <c r="OCE220" s="490"/>
      <c r="OCF220" s="490"/>
      <c r="OCG220" s="490"/>
      <c r="OCH220" s="490"/>
      <c r="OCI220" s="490"/>
      <c r="OCJ220" s="490"/>
      <c r="OCK220" s="490"/>
      <c r="OCL220" s="490"/>
      <c r="OCM220" s="490"/>
      <c r="OCN220" s="490"/>
      <c r="OCO220" s="490"/>
      <c r="OCP220" s="490"/>
      <c r="OCQ220" s="490"/>
      <c r="OCR220" s="490"/>
      <c r="OCS220" s="490"/>
      <c r="OCT220" s="490"/>
      <c r="OCU220" s="490"/>
      <c r="OCV220" s="490"/>
      <c r="OCW220" s="490"/>
      <c r="OCX220" s="490"/>
      <c r="OCY220" s="490"/>
      <c r="OCZ220" s="490"/>
      <c r="ODA220" s="490"/>
      <c r="ODB220" s="490"/>
      <c r="ODC220" s="490"/>
      <c r="ODD220" s="490"/>
      <c r="ODE220" s="490"/>
      <c r="ODF220" s="490"/>
      <c r="ODG220" s="490"/>
      <c r="ODH220" s="490"/>
      <c r="ODI220" s="490"/>
      <c r="ODJ220" s="490"/>
      <c r="ODK220" s="490"/>
      <c r="ODL220" s="490"/>
      <c r="ODM220" s="490"/>
      <c r="ODN220" s="490"/>
      <c r="ODO220" s="490"/>
      <c r="ODP220" s="490"/>
      <c r="ODQ220" s="490"/>
      <c r="ODR220" s="490"/>
      <c r="ODS220" s="490"/>
      <c r="ODT220" s="490"/>
      <c r="ODU220" s="490"/>
      <c r="ODV220" s="490"/>
      <c r="ODW220" s="490"/>
      <c r="ODX220" s="490"/>
      <c r="ODY220" s="490"/>
      <c r="ODZ220" s="490"/>
      <c r="OEA220" s="490"/>
      <c r="OEB220" s="490"/>
      <c r="OEC220" s="490"/>
      <c r="OED220" s="490"/>
      <c r="OEE220" s="490"/>
      <c r="OEF220" s="490"/>
      <c r="OEG220" s="490"/>
      <c r="OEH220" s="490"/>
      <c r="OEI220" s="490"/>
      <c r="OEJ220" s="490"/>
      <c r="OEK220" s="490"/>
      <c r="OEL220" s="490"/>
      <c r="OEM220" s="490"/>
      <c r="OEN220" s="490"/>
      <c r="OEO220" s="490"/>
      <c r="OEP220" s="490"/>
      <c r="OEQ220" s="490"/>
      <c r="OER220" s="490"/>
      <c r="OES220" s="490"/>
      <c r="OET220" s="490"/>
      <c r="OEU220" s="490"/>
      <c r="OEV220" s="490"/>
      <c r="OEW220" s="490"/>
      <c r="OEX220" s="490"/>
      <c r="OEY220" s="490"/>
      <c r="OEZ220" s="490"/>
      <c r="OFA220" s="490"/>
      <c r="OFB220" s="490"/>
      <c r="OFC220" s="490"/>
      <c r="OFD220" s="490"/>
      <c r="OFE220" s="490"/>
      <c r="OFF220" s="490"/>
      <c r="OFG220" s="490"/>
      <c r="OFH220" s="490"/>
      <c r="OFI220" s="490"/>
      <c r="OFJ220" s="490"/>
      <c r="OFK220" s="490"/>
      <c r="OFL220" s="490"/>
      <c r="OFM220" s="490"/>
      <c r="OFN220" s="490"/>
      <c r="OFO220" s="490"/>
      <c r="OFP220" s="490"/>
      <c r="OFQ220" s="490"/>
      <c r="OFR220" s="490"/>
      <c r="OFS220" s="490"/>
      <c r="OFT220" s="490"/>
      <c r="OFU220" s="490"/>
      <c r="OFV220" s="490"/>
      <c r="OFW220" s="490"/>
      <c r="OFX220" s="490"/>
      <c r="OFY220" s="490"/>
      <c r="OFZ220" s="490"/>
      <c r="OGA220" s="490"/>
      <c r="OGB220" s="490"/>
      <c r="OGC220" s="490"/>
      <c r="OGD220" s="490"/>
      <c r="OGE220" s="490"/>
      <c r="OGF220" s="490"/>
      <c r="OGG220" s="490"/>
      <c r="OGH220" s="490"/>
      <c r="OGI220" s="490"/>
      <c r="OGJ220" s="490"/>
      <c r="OGK220" s="490"/>
      <c r="OGL220" s="490"/>
      <c r="OGM220" s="490"/>
      <c r="OGN220" s="490"/>
      <c r="OGO220" s="490"/>
      <c r="OGP220" s="490"/>
      <c r="OGQ220" s="490"/>
      <c r="OGR220" s="490"/>
      <c r="OGS220" s="490"/>
      <c r="OGT220" s="490"/>
      <c r="OGU220" s="490"/>
      <c r="OGV220" s="490"/>
      <c r="OGW220" s="490"/>
      <c r="OGX220" s="490"/>
      <c r="OGY220" s="490"/>
      <c r="OGZ220" s="490"/>
      <c r="OHA220" s="490"/>
      <c r="OHB220" s="490"/>
      <c r="OHC220" s="490"/>
      <c r="OHD220" s="490"/>
      <c r="OHE220" s="490"/>
      <c r="OHF220" s="490"/>
      <c r="OHG220" s="490"/>
      <c r="OHH220" s="490"/>
      <c r="OHI220" s="490"/>
      <c r="OHJ220" s="490"/>
      <c r="OHK220" s="490"/>
      <c r="OHL220" s="490"/>
      <c r="OHM220" s="490"/>
      <c r="OHN220" s="490"/>
      <c r="OHO220" s="490"/>
      <c r="OHP220" s="490"/>
      <c r="OHQ220" s="490"/>
      <c r="OHR220" s="490"/>
      <c r="OHS220" s="490"/>
      <c r="OHT220" s="490"/>
      <c r="OHU220" s="490"/>
      <c r="OHV220" s="490"/>
      <c r="OHW220" s="490"/>
      <c r="OHX220" s="490"/>
      <c r="OHY220" s="490"/>
      <c r="OHZ220" s="490"/>
      <c r="OIA220" s="490"/>
      <c r="OIB220" s="490"/>
      <c r="OIC220" s="490"/>
      <c r="OID220" s="490"/>
      <c r="OIE220" s="490"/>
      <c r="OIF220" s="490"/>
      <c r="OIG220" s="490"/>
      <c r="OIH220" s="490"/>
      <c r="OII220" s="490"/>
      <c r="OIJ220" s="490"/>
      <c r="OIK220" s="490"/>
      <c r="OIL220" s="490"/>
      <c r="OIM220" s="490"/>
      <c r="OIN220" s="490"/>
      <c r="OIO220" s="490"/>
      <c r="OIP220" s="490"/>
      <c r="OIQ220" s="490"/>
      <c r="OIR220" s="490"/>
      <c r="OIS220" s="490"/>
      <c r="OIT220" s="490"/>
      <c r="OIU220" s="490"/>
      <c r="OIV220" s="490"/>
      <c r="OIW220" s="490"/>
      <c r="OIX220" s="490"/>
      <c r="OIY220" s="490"/>
      <c r="OIZ220" s="490"/>
      <c r="OJA220" s="490"/>
      <c r="OJB220" s="490"/>
      <c r="OJC220" s="490"/>
      <c r="OJD220" s="490"/>
      <c r="OJE220" s="490"/>
      <c r="OJF220" s="490"/>
      <c r="OJG220" s="490"/>
      <c r="OJH220" s="490"/>
      <c r="OJI220" s="490"/>
      <c r="OJJ220" s="490"/>
      <c r="OJK220" s="490"/>
      <c r="OJL220" s="490"/>
      <c r="OJM220" s="490"/>
      <c r="OJN220" s="490"/>
      <c r="OJO220" s="490"/>
      <c r="OJP220" s="490"/>
      <c r="OJQ220" s="490"/>
      <c r="OJR220" s="490"/>
      <c r="OJS220" s="490"/>
      <c r="OJT220" s="490"/>
      <c r="OJU220" s="490"/>
      <c r="OJV220" s="490"/>
      <c r="OJW220" s="490"/>
      <c r="OJX220" s="490"/>
      <c r="OJY220" s="490"/>
      <c r="OJZ220" s="490"/>
      <c r="OKA220" s="490"/>
      <c r="OKB220" s="490"/>
      <c r="OKC220" s="490"/>
      <c r="OKD220" s="490"/>
      <c r="OKE220" s="490"/>
      <c r="OKF220" s="490"/>
      <c r="OKG220" s="490"/>
      <c r="OKH220" s="490"/>
      <c r="OKI220" s="490"/>
      <c r="OKJ220" s="490"/>
      <c r="OKK220" s="490"/>
      <c r="OKL220" s="490"/>
      <c r="OKM220" s="490"/>
      <c r="OKN220" s="490"/>
      <c r="OKO220" s="490"/>
      <c r="OKP220" s="490"/>
      <c r="OKQ220" s="490"/>
      <c r="OKR220" s="490"/>
      <c r="OKS220" s="490"/>
      <c r="OKT220" s="490"/>
      <c r="OKU220" s="490"/>
      <c r="OKV220" s="490"/>
      <c r="OKW220" s="490"/>
      <c r="OKX220" s="490"/>
      <c r="OKY220" s="490"/>
      <c r="OKZ220" s="490"/>
      <c r="OLA220" s="490"/>
      <c r="OLB220" s="490"/>
      <c r="OLC220" s="490"/>
      <c r="OLD220" s="490"/>
      <c r="OLE220" s="490"/>
      <c r="OLF220" s="490"/>
      <c r="OLG220" s="490"/>
      <c r="OLH220" s="490"/>
      <c r="OLI220" s="490"/>
      <c r="OLJ220" s="490"/>
      <c r="OLK220" s="490"/>
      <c r="OLL220" s="490"/>
      <c r="OLM220" s="490"/>
      <c r="OLN220" s="490"/>
      <c r="OLO220" s="490"/>
      <c r="OLP220" s="490"/>
      <c r="OLQ220" s="490"/>
      <c r="OLR220" s="490"/>
      <c r="OLS220" s="490"/>
      <c r="OLT220" s="490"/>
      <c r="OLU220" s="490"/>
      <c r="OLV220" s="490"/>
      <c r="OLW220" s="490"/>
      <c r="OLX220" s="490"/>
      <c r="OLY220" s="490"/>
      <c r="OLZ220" s="490"/>
      <c r="OMA220" s="490"/>
      <c r="OMB220" s="490"/>
      <c r="OMC220" s="490"/>
      <c r="OMD220" s="490"/>
      <c r="OME220" s="490"/>
      <c r="OMF220" s="490"/>
      <c r="OMG220" s="490"/>
      <c r="OMH220" s="490"/>
      <c r="OMI220" s="490"/>
      <c r="OMJ220" s="490"/>
      <c r="OMK220" s="490"/>
      <c r="OML220" s="490"/>
      <c r="OMM220" s="490"/>
      <c r="OMN220" s="490"/>
      <c r="OMO220" s="490"/>
      <c r="OMP220" s="490"/>
      <c r="OMQ220" s="490"/>
      <c r="OMR220" s="490"/>
      <c r="OMS220" s="490"/>
      <c r="OMT220" s="490"/>
      <c r="OMU220" s="490"/>
      <c r="OMV220" s="490"/>
      <c r="OMW220" s="490"/>
      <c r="OMX220" s="490"/>
      <c r="OMY220" s="490"/>
      <c r="OMZ220" s="490"/>
      <c r="ONA220" s="490"/>
      <c r="ONB220" s="490"/>
      <c r="ONC220" s="490"/>
      <c r="OND220" s="490"/>
      <c r="ONE220" s="490"/>
      <c r="ONF220" s="490"/>
      <c r="ONG220" s="490"/>
      <c r="ONH220" s="490"/>
      <c r="ONI220" s="490"/>
      <c r="ONJ220" s="490"/>
      <c r="ONK220" s="490"/>
      <c r="ONL220" s="490"/>
      <c r="ONM220" s="490"/>
      <c r="ONN220" s="490"/>
      <c r="ONO220" s="490"/>
      <c r="ONP220" s="490"/>
      <c r="ONQ220" s="490"/>
      <c r="ONR220" s="490"/>
      <c r="ONS220" s="490"/>
      <c r="ONT220" s="490"/>
      <c r="ONU220" s="490"/>
      <c r="ONV220" s="490"/>
      <c r="ONW220" s="490"/>
      <c r="ONX220" s="490"/>
      <c r="ONY220" s="490"/>
      <c r="ONZ220" s="490"/>
      <c r="OOA220" s="490"/>
      <c r="OOB220" s="490"/>
      <c r="OOC220" s="490"/>
      <c r="OOD220" s="490"/>
      <c r="OOE220" s="490"/>
      <c r="OOF220" s="490"/>
      <c r="OOG220" s="490"/>
      <c r="OOH220" s="490"/>
      <c r="OOI220" s="490"/>
      <c r="OOJ220" s="490"/>
      <c r="OOK220" s="490"/>
      <c r="OOL220" s="490"/>
      <c r="OOM220" s="490"/>
      <c r="OON220" s="490"/>
      <c r="OOO220" s="490"/>
      <c r="OOP220" s="490"/>
      <c r="OOQ220" s="490"/>
      <c r="OOR220" s="490"/>
      <c r="OOS220" s="490"/>
      <c r="OOT220" s="490"/>
      <c r="OOU220" s="490"/>
      <c r="OOV220" s="490"/>
      <c r="OOW220" s="490"/>
      <c r="OOX220" s="490"/>
      <c r="OOY220" s="490"/>
      <c r="OOZ220" s="490"/>
      <c r="OPA220" s="490"/>
      <c r="OPB220" s="490"/>
      <c r="OPC220" s="490"/>
      <c r="OPD220" s="490"/>
      <c r="OPE220" s="490"/>
      <c r="OPF220" s="490"/>
      <c r="OPG220" s="490"/>
      <c r="OPH220" s="490"/>
      <c r="OPI220" s="490"/>
      <c r="OPJ220" s="490"/>
      <c r="OPK220" s="490"/>
      <c r="OPL220" s="490"/>
      <c r="OPM220" s="490"/>
      <c r="OPN220" s="490"/>
      <c r="OPO220" s="490"/>
      <c r="OPP220" s="490"/>
      <c r="OPQ220" s="490"/>
      <c r="OPR220" s="490"/>
      <c r="OPS220" s="490"/>
      <c r="OPT220" s="490"/>
      <c r="OPU220" s="490"/>
      <c r="OPV220" s="490"/>
      <c r="OPW220" s="490"/>
      <c r="OPX220" s="490"/>
      <c r="OPY220" s="490"/>
      <c r="OPZ220" s="490"/>
      <c r="OQA220" s="490"/>
      <c r="OQB220" s="490"/>
      <c r="OQC220" s="490"/>
      <c r="OQD220" s="490"/>
      <c r="OQE220" s="490"/>
      <c r="OQF220" s="490"/>
      <c r="OQG220" s="490"/>
      <c r="OQH220" s="490"/>
      <c r="OQI220" s="490"/>
      <c r="OQJ220" s="490"/>
      <c r="OQK220" s="490"/>
      <c r="OQL220" s="490"/>
      <c r="OQM220" s="490"/>
      <c r="OQN220" s="490"/>
      <c r="OQO220" s="490"/>
      <c r="OQP220" s="490"/>
      <c r="OQQ220" s="490"/>
      <c r="OQR220" s="490"/>
      <c r="OQS220" s="490"/>
      <c r="OQT220" s="490"/>
      <c r="OQU220" s="490"/>
      <c r="OQV220" s="490"/>
      <c r="OQW220" s="490"/>
      <c r="OQX220" s="490"/>
      <c r="OQY220" s="490"/>
      <c r="OQZ220" s="490"/>
      <c r="ORA220" s="490"/>
      <c r="ORB220" s="490"/>
      <c r="ORC220" s="490"/>
      <c r="ORD220" s="490"/>
      <c r="ORE220" s="490"/>
      <c r="ORF220" s="490"/>
      <c r="ORG220" s="490"/>
      <c r="ORH220" s="490"/>
      <c r="ORI220" s="490"/>
      <c r="ORJ220" s="490"/>
      <c r="ORK220" s="490"/>
      <c r="ORL220" s="490"/>
      <c r="ORM220" s="490"/>
      <c r="ORN220" s="490"/>
      <c r="ORO220" s="490"/>
      <c r="ORP220" s="490"/>
      <c r="ORQ220" s="490"/>
      <c r="ORR220" s="490"/>
      <c r="ORS220" s="490"/>
      <c r="ORT220" s="490"/>
      <c r="ORU220" s="490"/>
      <c r="ORV220" s="490"/>
      <c r="ORW220" s="490"/>
      <c r="ORX220" s="490"/>
      <c r="ORY220" s="490"/>
      <c r="ORZ220" s="490"/>
      <c r="OSA220" s="490"/>
      <c r="OSB220" s="490"/>
      <c r="OSC220" s="490"/>
      <c r="OSD220" s="490"/>
      <c r="OSE220" s="490"/>
      <c r="OSF220" s="490"/>
      <c r="OSG220" s="490"/>
      <c r="OSH220" s="490"/>
      <c r="OSI220" s="490"/>
      <c r="OSJ220" s="490"/>
      <c r="OSK220" s="490"/>
      <c r="OSL220" s="490"/>
      <c r="OSM220" s="490"/>
      <c r="OSN220" s="490"/>
      <c r="OSO220" s="490"/>
      <c r="OSP220" s="490"/>
      <c r="OSQ220" s="490"/>
      <c r="OSR220" s="490"/>
      <c r="OSS220" s="490"/>
      <c r="OST220" s="490"/>
      <c r="OSU220" s="490"/>
      <c r="OSV220" s="490"/>
      <c r="OSW220" s="490"/>
      <c r="OSX220" s="490"/>
      <c r="OSY220" s="490"/>
      <c r="OSZ220" s="490"/>
      <c r="OTA220" s="490"/>
      <c r="OTB220" s="490"/>
      <c r="OTC220" s="490"/>
      <c r="OTD220" s="490"/>
      <c r="OTE220" s="490"/>
      <c r="OTF220" s="490"/>
      <c r="OTG220" s="490"/>
      <c r="OTH220" s="490"/>
      <c r="OTI220" s="490"/>
      <c r="OTJ220" s="490"/>
      <c r="OTK220" s="490"/>
      <c r="OTL220" s="490"/>
      <c r="OTM220" s="490"/>
      <c r="OTN220" s="490"/>
      <c r="OTO220" s="490"/>
      <c r="OTP220" s="490"/>
      <c r="OTQ220" s="490"/>
      <c r="OTR220" s="490"/>
      <c r="OTS220" s="490"/>
      <c r="OTT220" s="490"/>
      <c r="OTU220" s="490"/>
      <c r="OTV220" s="490"/>
      <c r="OTW220" s="490"/>
      <c r="OTX220" s="490"/>
      <c r="OTY220" s="490"/>
      <c r="OTZ220" s="490"/>
      <c r="OUA220" s="490"/>
      <c r="OUB220" s="490"/>
      <c r="OUC220" s="490"/>
      <c r="OUD220" s="490"/>
      <c r="OUE220" s="490"/>
      <c r="OUF220" s="490"/>
      <c r="OUG220" s="490"/>
      <c r="OUH220" s="490"/>
      <c r="OUI220" s="490"/>
      <c r="OUJ220" s="490"/>
      <c r="OUK220" s="490"/>
      <c r="OUL220" s="490"/>
      <c r="OUM220" s="490"/>
      <c r="OUN220" s="490"/>
      <c r="OUO220" s="490"/>
      <c r="OUP220" s="490"/>
      <c r="OUQ220" s="490"/>
      <c r="OUR220" s="490"/>
      <c r="OUS220" s="490"/>
      <c r="OUT220" s="490"/>
      <c r="OUU220" s="490"/>
      <c r="OUV220" s="490"/>
      <c r="OUW220" s="490"/>
      <c r="OUX220" s="490"/>
      <c r="OUY220" s="490"/>
      <c r="OUZ220" s="490"/>
      <c r="OVA220" s="490"/>
      <c r="OVB220" s="490"/>
      <c r="OVC220" s="490"/>
      <c r="OVD220" s="490"/>
      <c r="OVE220" s="490"/>
      <c r="OVF220" s="490"/>
      <c r="OVG220" s="490"/>
      <c r="OVH220" s="490"/>
      <c r="OVI220" s="490"/>
      <c r="OVJ220" s="490"/>
      <c r="OVK220" s="490"/>
      <c r="OVL220" s="490"/>
      <c r="OVM220" s="490"/>
      <c r="OVN220" s="490"/>
      <c r="OVO220" s="490"/>
      <c r="OVP220" s="490"/>
      <c r="OVQ220" s="490"/>
      <c r="OVR220" s="490"/>
      <c r="OVS220" s="490"/>
      <c r="OVT220" s="490"/>
      <c r="OVU220" s="490"/>
      <c r="OVV220" s="490"/>
      <c r="OVW220" s="490"/>
      <c r="OVX220" s="490"/>
      <c r="OVY220" s="490"/>
      <c r="OVZ220" s="490"/>
      <c r="OWA220" s="490"/>
      <c r="OWB220" s="490"/>
      <c r="OWC220" s="490"/>
      <c r="OWD220" s="490"/>
      <c r="OWE220" s="490"/>
      <c r="OWF220" s="490"/>
      <c r="OWG220" s="490"/>
      <c r="OWH220" s="490"/>
      <c r="OWI220" s="490"/>
      <c r="OWJ220" s="490"/>
      <c r="OWK220" s="490"/>
      <c r="OWL220" s="490"/>
      <c r="OWM220" s="490"/>
      <c r="OWN220" s="490"/>
      <c r="OWO220" s="490"/>
      <c r="OWP220" s="490"/>
      <c r="OWQ220" s="490"/>
      <c r="OWR220" s="490"/>
      <c r="OWS220" s="490"/>
      <c r="OWT220" s="490"/>
      <c r="OWU220" s="490"/>
      <c r="OWV220" s="490"/>
      <c r="OWW220" s="490"/>
      <c r="OWX220" s="490"/>
      <c r="OWY220" s="490"/>
      <c r="OWZ220" s="490"/>
      <c r="OXA220" s="490"/>
      <c r="OXB220" s="490"/>
      <c r="OXC220" s="490"/>
      <c r="OXD220" s="490"/>
      <c r="OXE220" s="490"/>
      <c r="OXF220" s="490"/>
      <c r="OXG220" s="490"/>
      <c r="OXH220" s="490"/>
      <c r="OXI220" s="490"/>
      <c r="OXJ220" s="490"/>
      <c r="OXK220" s="490"/>
      <c r="OXL220" s="490"/>
      <c r="OXM220" s="490"/>
      <c r="OXN220" s="490"/>
      <c r="OXO220" s="490"/>
      <c r="OXP220" s="490"/>
      <c r="OXQ220" s="490"/>
      <c r="OXR220" s="490"/>
      <c r="OXS220" s="490"/>
      <c r="OXT220" s="490"/>
      <c r="OXU220" s="490"/>
      <c r="OXV220" s="490"/>
      <c r="OXW220" s="490"/>
      <c r="OXX220" s="490"/>
      <c r="OXY220" s="490"/>
      <c r="OXZ220" s="490"/>
      <c r="OYA220" s="490"/>
      <c r="OYB220" s="490"/>
      <c r="OYC220" s="490"/>
      <c r="OYD220" s="490"/>
      <c r="OYE220" s="490"/>
      <c r="OYF220" s="490"/>
      <c r="OYG220" s="490"/>
      <c r="OYH220" s="490"/>
      <c r="OYI220" s="490"/>
      <c r="OYJ220" s="490"/>
      <c r="OYK220" s="490"/>
      <c r="OYL220" s="490"/>
      <c r="OYM220" s="490"/>
      <c r="OYN220" s="490"/>
      <c r="OYO220" s="490"/>
      <c r="OYP220" s="490"/>
      <c r="OYQ220" s="490"/>
      <c r="OYR220" s="490"/>
      <c r="OYS220" s="490"/>
      <c r="OYT220" s="490"/>
      <c r="OYU220" s="490"/>
      <c r="OYV220" s="490"/>
      <c r="OYW220" s="490"/>
      <c r="OYX220" s="490"/>
      <c r="OYY220" s="490"/>
      <c r="OYZ220" s="490"/>
      <c r="OZA220" s="490"/>
      <c r="OZB220" s="490"/>
      <c r="OZC220" s="490"/>
      <c r="OZD220" s="490"/>
      <c r="OZE220" s="490"/>
      <c r="OZF220" s="490"/>
      <c r="OZG220" s="490"/>
      <c r="OZH220" s="490"/>
      <c r="OZI220" s="490"/>
      <c r="OZJ220" s="490"/>
      <c r="OZK220" s="490"/>
      <c r="OZL220" s="490"/>
      <c r="OZM220" s="490"/>
      <c r="OZN220" s="490"/>
      <c r="OZO220" s="490"/>
      <c r="OZP220" s="490"/>
      <c r="OZQ220" s="490"/>
      <c r="OZR220" s="490"/>
      <c r="OZS220" s="490"/>
      <c r="OZT220" s="490"/>
      <c r="OZU220" s="490"/>
      <c r="OZV220" s="490"/>
      <c r="OZW220" s="490"/>
      <c r="OZX220" s="490"/>
      <c r="OZY220" s="490"/>
      <c r="OZZ220" s="490"/>
      <c r="PAA220" s="490"/>
      <c r="PAB220" s="490"/>
      <c r="PAC220" s="490"/>
      <c r="PAD220" s="490"/>
      <c r="PAE220" s="490"/>
      <c r="PAF220" s="490"/>
      <c r="PAG220" s="490"/>
      <c r="PAH220" s="490"/>
      <c r="PAI220" s="490"/>
      <c r="PAJ220" s="490"/>
      <c r="PAK220" s="490"/>
      <c r="PAL220" s="490"/>
      <c r="PAM220" s="490"/>
      <c r="PAN220" s="490"/>
      <c r="PAO220" s="490"/>
      <c r="PAP220" s="490"/>
      <c r="PAQ220" s="490"/>
      <c r="PAR220" s="490"/>
      <c r="PAS220" s="490"/>
      <c r="PAT220" s="490"/>
      <c r="PAU220" s="490"/>
      <c r="PAV220" s="490"/>
      <c r="PAW220" s="490"/>
      <c r="PAX220" s="490"/>
      <c r="PAY220" s="490"/>
      <c r="PAZ220" s="490"/>
      <c r="PBA220" s="490"/>
      <c r="PBB220" s="490"/>
      <c r="PBC220" s="490"/>
      <c r="PBD220" s="490"/>
      <c r="PBE220" s="490"/>
      <c r="PBF220" s="490"/>
      <c r="PBG220" s="490"/>
      <c r="PBH220" s="490"/>
      <c r="PBI220" s="490"/>
      <c r="PBJ220" s="490"/>
      <c r="PBK220" s="490"/>
      <c r="PBL220" s="490"/>
      <c r="PBM220" s="490"/>
      <c r="PBN220" s="490"/>
      <c r="PBO220" s="490"/>
      <c r="PBP220" s="490"/>
      <c r="PBQ220" s="490"/>
      <c r="PBR220" s="490"/>
      <c r="PBS220" s="490"/>
      <c r="PBT220" s="490"/>
      <c r="PBU220" s="490"/>
      <c r="PBV220" s="490"/>
      <c r="PBW220" s="490"/>
      <c r="PBX220" s="490"/>
      <c r="PBY220" s="490"/>
      <c r="PBZ220" s="490"/>
      <c r="PCA220" s="490"/>
      <c r="PCB220" s="490"/>
      <c r="PCC220" s="490"/>
      <c r="PCD220" s="490"/>
      <c r="PCE220" s="490"/>
      <c r="PCF220" s="490"/>
      <c r="PCG220" s="490"/>
      <c r="PCH220" s="490"/>
      <c r="PCI220" s="490"/>
      <c r="PCJ220" s="490"/>
      <c r="PCK220" s="490"/>
      <c r="PCL220" s="490"/>
      <c r="PCM220" s="490"/>
      <c r="PCN220" s="490"/>
      <c r="PCO220" s="490"/>
      <c r="PCP220" s="490"/>
      <c r="PCQ220" s="490"/>
      <c r="PCR220" s="490"/>
      <c r="PCS220" s="490"/>
      <c r="PCT220" s="490"/>
      <c r="PCU220" s="490"/>
      <c r="PCV220" s="490"/>
      <c r="PCW220" s="490"/>
      <c r="PCX220" s="490"/>
      <c r="PCY220" s="490"/>
      <c r="PCZ220" s="490"/>
      <c r="PDA220" s="490"/>
      <c r="PDB220" s="490"/>
      <c r="PDC220" s="490"/>
      <c r="PDD220" s="490"/>
      <c r="PDE220" s="490"/>
      <c r="PDF220" s="490"/>
      <c r="PDG220" s="490"/>
      <c r="PDH220" s="490"/>
      <c r="PDI220" s="490"/>
      <c r="PDJ220" s="490"/>
      <c r="PDK220" s="490"/>
      <c r="PDL220" s="490"/>
      <c r="PDM220" s="490"/>
      <c r="PDN220" s="490"/>
      <c r="PDO220" s="490"/>
      <c r="PDP220" s="490"/>
      <c r="PDQ220" s="490"/>
      <c r="PDR220" s="490"/>
      <c r="PDS220" s="490"/>
      <c r="PDT220" s="490"/>
      <c r="PDU220" s="490"/>
      <c r="PDV220" s="490"/>
      <c r="PDW220" s="490"/>
      <c r="PDX220" s="490"/>
      <c r="PDY220" s="490"/>
      <c r="PDZ220" s="490"/>
      <c r="PEA220" s="490"/>
      <c r="PEB220" s="490"/>
      <c r="PEC220" s="490"/>
      <c r="PED220" s="490"/>
      <c r="PEE220" s="490"/>
      <c r="PEF220" s="490"/>
      <c r="PEG220" s="490"/>
      <c r="PEH220" s="490"/>
      <c r="PEI220" s="490"/>
      <c r="PEJ220" s="490"/>
      <c r="PEK220" s="490"/>
      <c r="PEL220" s="490"/>
      <c r="PEM220" s="490"/>
      <c r="PEN220" s="490"/>
      <c r="PEO220" s="490"/>
      <c r="PEP220" s="490"/>
      <c r="PEQ220" s="490"/>
      <c r="PER220" s="490"/>
      <c r="PES220" s="490"/>
      <c r="PET220" s="490"/>
      <c r="PEU220" s="490"/>
      <c r="PEV220" s="490"/>
      <c r="PEW220" s="490"/>
      <c r="PEX220" s="490"/>
      <c r="PEY220" s="490"/>
      <c r="PEZ220" s="490"/>
      <c r="PFA220" s="490"/>
      <c r="PFB220" s="490"/>
      <c r="PFC220" s="490"/>
      <c r="PFD220" s="490"/>
      <c r="PFE220" s="490"/>
      <c r="PFF220" s="490"/>
      <c r="PFG220" s="490"/>
      <c r="PFH220" s="490"/>
      <c r="PFI220" s="490"/>
      <c r="PFJ220" s="490"/>
      <c r="PFK220" s="490"/>
      <c r="PFL220" s="490"/>
      <c r="PFM220" s="490"/>
      <c r="PFN220" s="490"/>
      <c r="PFO220" s="490"/>
      <c r="PFP220" s="490"/>
      <c r="PFQ220" s="490"/>
      <c r="PFR220" s="490"/>
      <c r="PFS220" s="490"/>
      <c r="PFT220" s="490"/>
      <c r="PFU220" s="490"/>
      <c r="PFV220" s="490"/>
      <c r="PFW220" s="490"/>
      <c r="PFX220" s="490"/>
      <c r="PFY220" s="490"/>
      <c r="PFZ220" s="490"/>
      <c r="PGA220" s="490"/>
      <c r="PGB220" s="490"/>
      <c r="PGC220" s="490"/>
      <c r="PGD220" s="490"/>
      <c r="PGE220" s="490"/>
      <c r="PGF220" s="490"/>
      <c r="PGG220" s="490"/>
      <c r="PGH220" s="490"/>
      <c r="PGI220" s="490"/>
      <c r="PGJ220" s="490"/>
      <c r="PGK220" s="490"/>
      <c r="PGL220" s="490"/>
      <c r="PGM220" s="490"/>
      <c r="PGN220" s="490"/>
      <c r="PGO220" s="490"/>
      <c r="PGP220" s="490"/>
      <c r="PGQ220" s="490"/>
      <c r="PGR220" s="490"/>
      <c r="PGS220" s="490"/>
      <c r="PGT220" s="490"/>
      <c r="PGU220" s="490"/>
      <c r="PGV220" s="490"/>
      <c r="PGW220" s="490"/>
      <c r="PGX220" s="490"/>
      <c r="PGY220" s="490"/>
      <c r="PGZ220" s="490"/>
      <c r="PHA220" s="490"/>
      <c r="PHB220" s="490"/>
      <c r="PHC220" s="490"/>
      <c r="PHD220" s="490"/>
      <c r="PHE220" s="490"/>
      <c r="PHF220" s="490"/>
      <c r="PHG220" s="490"/>
      <c r="PHH220" s="490"/>
      <c r="PHI220" s="490"/>
      <c r="PHJ220" s="490"/>
      <c r="PHK220" s="490"/>
      <c r="PHL220" s="490"/>
      <c r="PHM220" s="490"/>
      <c r="PHN220" s="490"/>
      <c r="PHO220" s="490"/>
      <c r="PHP220" s="490"/>
      <c r="PHQ220" s="490"/>
      <c r="PHR220" s="490"/>
      <c r="PHS220" s="490"/>
      <c r="PHT220" s="490"/>
      <c r="PHU220" s="490"/>
      <c r="PHV220" s="490"/>
      <c r="PHW220" s="490"/>
      <c r="PHX220" s="490"/>
      <c r="PHY220" s="490"/>
      <c r="PHZ220" s="490"/>
      <c r="PIA220" s="490"/>
      <c r="PIB220" s="490"/>
      <c r="PIC220" s="490"/>
      <c r="PID220" s="490"/>
      <c r="PIE220" s="490"/>
      <c r="PIF220" s="490"/>
      <c r="PIG220" s="490"/>
      <c r="PIH220" s="490"/>
      <c r="PII220" s="490"/>
      <c r="PIJ220" s="490"/>
      <c r="PIK220" s="490"/>
      <c r="PIL220" s="490"/>
      <c r="PIM220" s="490"/>
      <c r="PIN220" s="490"/>
      <c r="PIO220" s="490"/>
      <c r="PIP220" s="490"/>
      <c r="PIQ220" s="490"/>
      <c r="PIR220" s="490"/>
      <c r="PIS220" s="490"/>
      <c r="PIT220" s="490"/>
      <c r="PIU220" s="490"/>
      <c r="PIV220" s="490"/>
      <c r="PIW220" s="490"/>
      <c r="PIX220" s="490"/>
      <c r="PIY220" s="490"/>
      <c r="PIZ220" s="490"/>
      <c r="PJA220" s="490"/>
      <c r="PJB220" s="490"/>
      <c r="PJC220" s="490"/>
      <c r="PJD220" s="490"/>
      <c r="PJE220" s="490"/>
      <c r="PJF220" s="490"/>
      <c r="PJG220" s="490"/>
      <c r="PJH220" s="490"/>
      <c r="PJI220" s="490"/>
      <c r="PJJ220" s="490"/>
      <c r="PJK220" s="490"/>
      <c r="PJL220" s="490"/>
      <c r="PJM220" s="490"/>
      <c r="PJN220" s="490"/>
      <c r="PJO220" s="490"/>
      <c r="PJP220" s="490"/>
      <c r="PJQ220" s="490"/>
      <c r="PJR220" s="490"/>
      <c r="PJS220" s="490"/>
      <c r="PJT220" s="490"/>
      <c r="PJU220" s="490"/>
      <c r="PJV220" s="490"/>
      <c r="PJW220" s="490"/>
      <c r="PJX220" s="490"/>
      <c r="PJY220" s="490"/>
      <c r="PJZ220" s="490"/>
      <c r="PKA220" s="490"/>
      <c r="PKB220" s="490"/>
      <c r="PKC220" s="490"/>
      <c r="PKD220" s="490"/>
      <c r="PKE220" s="490"/>
      <c r="PKF220" s="490"/>
      <c r="PKG220" s="490"/>
      <c r="PKH220" s="490"/>
      <c r="PKI220" s="490"/>
      <c r="PKJ220" s="490"/>
      <c r="PKK220" s="490"/>
      <c r="PKL220" s="490"/>
      <c r="PKM220" s="490"/>
      <c r="PKN220" s="490"/>
      <c r="PKO220" s="490"/>
      <c r="PKP220" s="490"/>
      <c r="PKQ220" s="490"/>
      <c r="PKR220" s="490"/>
      <c r="PKS220" s="490"/>
      <c r="PKT220" s="490"/>
      <c r="PKU220" s="490"/>
      <c r="PKV220" s="490"/>
      <c r="PKW220" s="490"/>
      <c r="PKX220" s="490"/>
      <c r="PKY220" s="490"/>
      <c r="PKZ220" s="490"/>
      <c r="PLA220" s="490"/>
      <c r="PLB220" s="490"/>
      <c r="PLC220" s="490"/>
      <c r="PLD220" s="490"/>
      <c r="PLE220" s="490"/>
      <c r="PLF220" s="490"/>
      <c r="PLG220" s="490"/>
      <c r="PLH220" s="490"/>
      <c r="PLI220" s="490"/>
      <c r="PLJ220" s="490"/>
      <c r="PLK220" s="490"/>
      <c r="PLL220" s="490"/>
      <c r="PLM220" s="490"/>
      <c r="PLN220" s="490"/>
      <c r="PLO220" s="490"/>
      <c r="PLP220" s="490"/>
      <c r="PLQ220" s="490"/>
      <c r="PLR220" s="490"/>
      <c r="PLS220" s="490"/>
      <c r="PLT220" s="490"/>
      <c r="PLU220" s="490"/>
      <c r="PLV220" s="490"/>
      <c r="PLW220" s="490"/>
      <c r="PLX220" s="490"/>
      <c r="PLY220" s="490"/>
      <c r="PLZ220" s="490"/>
      <c r="PMA220" s="490"/>
      <c r="PMB220" s="490"/>
      <c r="PMC220" s="490"/>
      <c r="PMD220" s="490"/>
      <c r="PME220" s="490"/>
      <c r="PMF220" s="490"/>
      <c r="PMG220" s="490"/>
      <c r="PMH220" s="490"/>
      <c r="PMI220" s="490"/>
      <c r="PMJ220" s="490"/>
      <c r="PMK220" s="490"/>
      <c r="PML220" s="490"/>
      <c r="PMM220" s="490"/>
      <c r="PMN220" s="490"/>
      <c r="PMO220" s="490"/>
      <c r="PMP220" s="490"/>
      <c r="PMQ220" s="490"/>
      <c r="PMR220" s="490"/>
      <c r="PMS220" s="490"/>
      <c r="PMT220" s="490"/>
      <c r="PMU220" s="490"/>
      <c r="PMV220" s="490"/>
      <c r="PMW220" s="490"/>
      <c r="PMX220" s="490"/>
      <c r="PMY220" s="490"/>
      <c r="PMZ220" s="490"/>
      <c r="PNA220" s="490"/>
      <c r="PNB220" s="490"/>
      <c r="PNC220" s="490"/>
      <c r="PND220" s="490"/>
      <c r="PNE220" s="490"/>
      <c r="PNF220" s="490"/>
      <c r="PNG220" s="490"/>
      <c r="PNH220" s="490"/>
      <c r="PNI220" s="490"/>
      <c r="PNJ220" s="490"/>
      <c r="PNK220" s="490"/>
      <c r="PNL220" s="490"/>
      <c r="PNM220" s="490"/>
      <c r="PNN220" s="490"/>
      <c r="PNO220" s="490"/>
      <c r="PNP220" s="490"/>
      <c r="PNQ220" s="490"/>
      <c r="PNR220" s="490"/>
      <c r="PNS220" s="490"/>
      <c r="PNT220" s="490"/>
      <c r="PNU220" s="490"/>
      <c r="PNV220" s="490"/>
      <c r="PNW220" s="490"/>
      <c r="PNX220" s="490"/>
      <c r="PNY220" s="490"/>
      <c r="PNZ220" s="490"/>
      <c r="POA220" s="490"/>
      <c r="POB220" s="490"/>
      <c r="POC220" s="490"/>
      <c r="POD220" s="490"/>
      <c r="POE220" s="490"/>
      <c r="POF220" s="490"/>
      <c r="POG220" s="490"/>
      <c r="POH220" s="490"/>
      <c r="POI220" s="490"/>
      <c r="POJ220" s="490"/>
      <c r="POK220" s="490"/>
      <c r="POL220" s="490"/>
      <c r="POM220" s="490"/>
      <c r="PON220" s="490"/>
      <c r="POO220" s="490"/>
      <c r="POP220" s="490"/>
      <c r="POQ220" s="490"/>
      <c r="POR220" s="490"/>
      <c r="POS220" s="490"/>
      <c r="POT220" s="490"/>
      <c r="POU220" s="490"/>
      <c r="POV220" s="490"/>
      <c r="POW220" s="490"/>
      <c r="POX220" s="490"/>
      <c r="POY220" s="490"/>
      <c r="POZ220" s="490"/>
      <c r="PPA220" s="490"/>
      <c r="PPB220" s="490"/>
      <c r="PPC220" s="490"/>
      <c r="PPD220" s="490"/>
      <c r="PPE220" s="490"/>
      <c r="PPF220" s="490"/>
      <c r="PPG220" s="490"/>
      <c r="PPH220" s="490"/>
      <c r="PPI220" s="490"/>
      <c r="PPJ220" s="490"/>
      <c r="PPK220" s="490"/>
      <c r="PPL220" s="490"/>
      <c r="PPM220" s="490"/>
      <c r="PPN220" s="490"/>
      <c r="PPO220" s="490"/>
      <c r="PPP220" s="490"/>
      <c r="PPQ220" s="490"/>
      <c r="PPR220" s="490"/>
      <c r="PPS220" s="490"/>
      <c r="PPT220" s="490"/>
      <c r="PPU220" s="490"/>
      <c r="PPV220" s="490"/>
      <c r="PPW220" s="490"/>
      <c r="PPX220" s="490"/>
      <c r="PPY220" s="490"/>
      <c r="PPZ220" s="490"/>
      <c r="PQA220" s="490"/>
      <c r="PQB220" s="490"/>
      <c r="PQC220" s="490"/>
      <c r="PQD220" s="490"/>
      <c r="PQE220" s="490"/>
      <c r="PQF220" s="490"/>
      <c r="PQG220" s="490"/>
      <c r="PQH220" s="490"/>
      <c r="PQI220" s="490"/>
      <c r="PQJ220" s="490"/>
      <c r="PQK220" s="490"/>
      <c r="PQL220" s="490"/>
      <c r="PQM220" s="490"/>
      <c r="PQN220" s="490"/>
      <c r="PQO220" s="490"/>
      <c r="PQP220" s="490"/>
      <c r="PQQ220" s="490"/>
      <c r="PQR220" s="490"/>
      <c r="PQS220" s="490"/>
      <c r="PQT220" s="490"/>
      <c r="PQU220" s="490"/>
      <c r="PQV220" s="490"/>
      <c r="PQW220" s="490"/>
      <c r="PQX220" s="490"/>
      <c r="PQY220" s="490"/>
      <c r="PQZ220" s="490"/>
      <c r="PRA220" s="490"/>
      <c r="PRB220" s="490"/>
      <c r="PRC220" s="490"/>
      <c r="PRD220" s="490"/>
      <c r="PRE220" s="490"/>
      <c r="PRF220" s="490"/>
      <c r="PRG220" s="490"/>
      <c r="PRH220" s="490"/>
      <c r="PRI220" s="490"/>
      <c r="PRJ220" s="490"/>
      <c r="PRK220" s="490"/>
      <c r="PRL220" s="490"/>
      <c r="PRM220" s="490"/>
      <c r="PRN220" s="490"/>
      <c r="PRO220" s="490"/>
      <c r="PRP220" s="490"/>
      <c r="PRQ220" s="490"/>
      <c r="PRR220" s="490"/>
      <c r="PRS220" s="490"/>
      <c r="PRT220" s="490"/>
      <c r="PRU220" s="490"/>
      <c r="PRV220" s="490"/>
      <c r="PRW220" s="490"/>
      <c r="PRX220" s="490"/>
      <c r="PRY220" s="490"/>
      <c r="PRZ220" s="490"/>
      <c r="PSA220" s="490"/>
      <c r="PSB220" s="490"/>
      <c r="PSC220" s="490"/>
      <c r="PSD220" s="490"/>
      <c r="PSE220" s="490"/>
      <c r="PSF220" s="490"/>
      <c r="PSG220" s="490"/>
      <c r="PSH220" s="490"/>
      <c r="PSI220" s="490"/>
      <c r="PSJ220" s="490"/>
      <c r="PSK220" s="490"/>
      <c r="PSL220" s="490"/>
      <c r="PSM220" s="490"/>
      <c r="PSN220" s="490"/>
      <c r="PSO220" s="490"/>
      <c r="PSP220" s="490"/>
      <c r="PSQ220" s="490"/>
      <c r="PSR220" s="490"/>
      <c r="PSS220" s="490"/>
      <c r="PST220" s="490"/>
      <c r="PSU220" s="490"/>
      <c r="PSV220" s="490"/>
      <c r="PSW220" s="490"/>
      <c r="PSX220" s="490"/>
      <c r="PSY220" s="490"/>
      <c r="PSZ220" s="490"/>
      <c r="PTA220" s="490"/>
      <c r="PTB220" s="490"/>
      <c r="PTC220" s="490"/>
      <c r="PTD220" s="490"/>
      <c r="PTE220" s="490"/>
      <c r="PTF220" s="490"/>
      <c r="PTG220" s="490"/>
      <c r="PTH220" s="490"/>
      <c r="PTI220" s="490"/>
      <c r="PTJ220" s="490"/>
      <c r="PTK220" s="490"/>
      <c r="PTL220" s="490"/>
      <c r="PTM220" s="490"/>
      <c r="PTN220" s="490"/>
      <c r="PTO220" s="490"/>
      <c r="PTP220" s="490"/>
      <c r="PTQ220" s="490"/>
      <c r="PTR220" s="490"/>
      <c r="PTS220" s="490"/>
      <c r="PTT220" s="490"/>
      <c r="PTU220" s="490"/>
      <c r="PTV220" s="490"/>
      <c r="PTW220" s="490"/>
      <c r="PTX220" s="490"/>
      <c r="PTY220" s="490"/>
      <c r="PTZ220" s="490"/>
      <c r="PUA220" s="490"/>
      <c r="PUB220" s="490"/>
      <c r="PUC220" s="490"/>
      <c r="PUD220" s="490"/>
      <c r="PUE220" s="490"/>
      <c r="PUF220" s="490"/>
      <c r="PUG220" s="490"/>
      <c r="PUH220" s="490"/>
      <c r="PUI220" s="490"/>
      <c r="PUJ220" s="490"/>
      <c r="PUK220" s="490"/>
      <c r="PUL220" s="490"/>
      <c r="PUM220" s="490"/>
      <c r="PUN220" s="490"/>
      <c r="PUO220" s="490"/>
      <c r="PUP220" s="490"/>
      <c r="PUQ220" s="490"/>
      <c r="PUR220" s="490"/>
      <c r="PUS220" s="490"/>
      <c r="PUT220" s="490"/>
      <c r="PUU220" s="490"/>
      <c r="PUV220" s="490"/>
      <c r="PUW220" s="490"/>
      <c r="PUX220" s="490"/>
      <c r="PUY220" s="490"/>
      <c r="PUZ220" s="490"/>
      <c r="PVA220" s="490"/>
      <c r="PVB220" s="490"/>
      <c r="PVC220" s="490"/>
      <c r="PVD220" s="490"/>
      <c r="PVE220" s="490"/>
      <c r="PVF220" s="490"/>
      <c r="PVG220" s="490"/>
      <c r="PVH220" s="490"/>
      <c r="PVI220" s="490"/>
      <c r="PVJ220" s="490"/>
      <c r="PVK220" s="490"/>
      <c r="PVL220" s="490"/>
      <c r="PVM220" s="490"/>
      <c r="PVN220" s="490"/>
      <c r="PVO220" s="490"/>
      <c r="PVP220" s="490"/>
      <c r="PVQ220" s="490"/>
      <c r="PVR220" s="490"/>
      <c r="PVS220" s="490"/>
      <c r="PVT220" s="490"/>
      <c r="PVU220" s="490"/>
      <c r="PVV220" s="490"/>
      <c r="PVW220" s="490"/>
      <c r="PVX220" s="490"/>
      <c r="PVY220" s="490"/>
      <c r="PVZ220" s="490"/>
      <c r="PWA220" s="490"/>
      <c r="PWB220" s="490"/>
      <c r="PWC220" s="490"/>
      <c r="PWD220" s="490"/>
      <c r="PWE220" s="490"/>
      <c r="PWF220" s="490"/>
      <c r="PWG220" s="490"/>
      <c r="PWH220" s="490"/>
      <c r="PWI220" s="490"/>
      <c r="PWJ220" s="490"/>
      <c r="PWK220" s="490"/>
      <c r="PWL220" s="490"/>
      <c r="PWM220" s="490"/>
      <c r="PWN220" s="490"/>
      <c r="PWO220" s="490"/>
      <c r="PWP220" s="490"/>
      <c r="PWQ220" s="490"/>
      <c r="PWR220" s="490"/>
      <c r="PWS220" s="490"/>
      <c r="PWT220" s="490"/>
      <c r="PWU220" s="490"/>
      <c r="PWV220" s="490"/>
      <c r="PWW220" s="490"/>
      <c r="PWX220" s="490"/>
      <c r="PWY220" s="490"/>
      <c r="PWZ220" s="490"/>
      <c r="PXA220" s="490"/>
      <c r="PXB220" s="490"/>
      <c r="PXC220" s="490"/>
      <c r="PXD220" s="490"/>
      <c r="PXE220" s="490"/>
      <c r="PXF220" s="490"/>
      <c r="PXG220" s="490"/>
      <c r="PXH220" s="490"/>
      <c r="PXI220" s="490"/>
      <c r="PXJ220" s="490"/>
      <c r="PXK220" s="490"/>
      <c r="PXL220" s="490"/>
      <c r="PXM220" s="490"/>
      <c r="PXN220" s="490"/>
      <c r="PXO220" s="490"/>
      <c r="PXP220" s="490"/>
      <c r="PXQ220" s="490"/>
      <c r="PXR220" s="490"/>
      <c r="PXS220" s="490"/>
      <c r="PXT220" s="490"/>
      <c r="PXU220" s="490"/>
      <c r="PXV220" s="490"/>
      <c r="PXW220" s="490"/>
      <c r="PXX220" s="490"/>
      <c r="PXY220" s="490"/>
      <c r="PXZ220" s="490"/>
      <c r="PYA220" s="490"/>
      <c r="PYB220" s="490"/>
      <c r="PYC220" s="490"/>
      <c r="PYD220" s="490"/>
      <c r="PYE220" s="490"/>
      <c r="PYF220" s="490"/>
      <c r="PYG220" s="490"/>
      <c r="PYH220" s="490"/>
      <c r="PYI220" s="490"/>
      <c r="PYJ220" s="490"/>
      <c r="PYK220" s="490"/>
      <c r="PYL220" s="490"/>
      <c r="PYM220" s="490"/>
      <c r="PYN220" s="490"/>
      <c r="PYO220" s="490"/>
      <c r="PYP220" s="490"/>
      <c r="PYQ220" s="490"/>
      <c r="PYR220" s="490"/>
      <c r="PYS220" s="490"/>
      <c r="PYT220" s="490"/>
      <c r="PYU220" s="490"/>
      <c r="PYV220" s="490"/>
      <c r="PYW220" s="490"/>
      <c r="PYX220" s="490"/>
      <c r="PYY220" s="490"/>
      <c r="PYZ220" s="490"/>
      <c r="PZA220" s="490"/>
      <c r="PZB220" s="490"/>
      <c r="PZC220" s="490"/>
      <c r="PZD220" s="490"/>
      <c r="PZE220" s="490"/>
      <c r="PZF220" s="490"/>
      <c r="PZG220" s="490"/>
      <c r="PZH220" s="490"/>
      <c r="PZI220" s="490"/>
      <c r="PZJ220" s="490"/>
      <c r="PZK220" s="490"/>
      <c r="PZL220" s="490"/>
      <c r="PZM220" s="490"/>
      <c r="PZN220" s="490"/>
      <c r="PZO220" s="490"/>
      <c r="PZP220" s="490"/>
      <c r="PZQ220" s="490"/>
      <c r="PZR220" s="490"/>
      <c r="PZS220" s="490"/>
      <c r="PZT220" s="490"/>
      <c r="PZU220" s="490"/>
      <c r="PZV220" s="490"/>
      <c r="PZW220" s="490"/>
      <c r="PZX220" s="490"/>
      <c r="PZY220" s="490"/>
      <c r="PZZ220" s="490"/>
      <c r="QAA220" s="490"/>
      <c r="QAB220" s="490"/>
      <c r="QAC220" s="490"/>
      <c r="QAD220" s="490"/>
      <c r="QAE220" s="490"/>
      <c r="QAF220" s="490"/>
      <c r="QAG220" s="490"/>
      <c r="QAH220" s="490"/>
      <c r="QAI220" s="490"/>
      <c r="QAJ220" s="490"/>
      <c r="QAK220" s="490"/>
      <c r="QAL220" s="490"/>
      <c r="QAM220" s="490"/>
      <c r="QAN220" s="490"/>
      <c r="QAO220" s="490"/>
      <c r="QAP220" s="490"/>
      <c r="QAQ220" s="490"/>
      <c r="QAR220" s="490"/>
      <c r="QAS220" s="490"/>
      <c r="QAT220" s="490"/>
      <c r="QAU220" s="490"/>
      <c r="QAV220" s="490"/>
      <c r="QAW220" s="490"/>
      <c r="QAX220" s="490"/>
      <c r="QAY220" s="490"/>
      <c r="QAZ220" s="490"/>
      <c r="QBA220" s="490"/>
      <c r="QBB220" s="490"/>
      <c r="QBC220" s="490"/>
      <c r="QBD220" s="490"/>
      <c r="QBE220" s="490"/>
      <c r="QBF220" s="490"/>
      <c r="QBG220" s="490"/>
      <c r="QBH220" s="490"/>
      <c r="QBI220" s="490"/>
      <c r="QBJ220" s="490"/>
      <c r="QBK220" s="490"/>
      <c r="QBL220" s="490"/>
      <c r="QBM220" s="490"/>
      <c r="QBN220" s="490"/>
      <c r="QBO220" s="490"/>
      <c r="QBP220" s="490"/>
      <c r="QBQ220" s="490"/>
      <c r="QBR220" s="490"/>
      <c r="QBS220" s="490"/>
      <c r="QBT220" s="490"/>
      <c r="QBU220" s="490"/>
      <c r="QBV220" s="490"/>
      <c r="QBW220" s="490"/>
      <c r="QBX220" s="490"/>
      <c r="QBY220" s="490"/>
      <c r="QBZ220" s="490"/>
      <c r="QCA220" s="490"/>
      <c r="QCB220" s="490"/>
      <c r="QCC220" s="490"/>
      <c r="QCD220" s="490"/>
      <c r="QCE220" s="490"/>
      <c r="QCF220" s="490"/>
      <c r="QCG220" s="490"/>
      <c r="QCH220" s="490"/>
      <c r="QCI220" s="490"/>
      <c r="QCJ220" s="490"/>
      <c r="QCK220" s="490"/>
      <c r="QCL220" s="490"/>
      <c r="QCM220" s="490"/>
      <c r="QCN220" s="490"/>
      <c r="QCO220" s="490"/>
      <c r="QCP220" s="490"/>
      <c r="QCQ220" s="490"/>
      <c r="QCR220" s="490"/>
      <c r="QCS220" s="490"/>
      <c r="QCT220" s="490"/>
      <c r="QCU220" s="490"/>
      <c r="QCV220" s="490"/>
      <c r="QCW220" s="490"/>
      <c r="QCX220" s="490"/>
      <c r="QCY220" s="490"/>
      <c r="QCZ220" s="490"/>
      <c r="QDA220" s="490"/>
      <c r="QDB220" s="490"/>
      <c r="QDC220" s="490"/>
      <c r="QDD220" s="490"/>
      <c r="QDE220" s="490"/>
      <c r="QDF220" s="490"/>
      <c r="QDG220" s="490"/>
      <c r="QDH220" s="490"/>
      <c r="QDI220" s="490"/>
      <c r="QDJ220" s="490"/>
      <c r="QDK220" s="490"/>
      <c r="QDL220" s="490"/>
      <c r="QDM220" s="490"/>
      <c r="QDN220" s="490"/>
      <c r="QDO220" s="490"/>
      <c r="QDP220" s="490"/>
      <c r="QDQ220" s="490"/>
      <c r="QDR220" s="490"/>
      <c r="QDS220" s="490"/>
      <c r="QDT220" s="490"/>
      <c r="QDU220" s="490"/>
      <c r="QDV220" s="490"/>
      <c r="QDW220" s="490"/>
      <c r="QDX220" s="490"/>
      <c r="QDY220" s="490"/>
      <c r="QDZ220" s="490"/>
      <c r="QEA220" s="490"/>
      <c r="QEB220" s="490"/>
      <c r="QEC220" s="490"/>
      <c r="QED220" s="490"/>
      <c r="QEE220" s="490"/>
      <c r="QEF220" s="490"/>
      <c r="QEG220" s="490"/>
      <c r="QEH220" s="490"/>
      <c r="QEI220" s="490"/>
      <c r="QEJ220" s="490"/>
      <c r="QEK220" s="490"/>
      <c r="QEL220" s="490"/>
      <c r="QEM220" s="490"/>
      <c r="QEN220" s="490"/>
      <c r="QEO220" s="490"/>
      <c r="QEP220" s="490"/>
      <c r="QEQ220" s="490"/>
      <c r="QER220" s="490"/>
      <c r="QES220" s="490"/>
      <c r="QET220" s="490"/>
      <c r="QEU220" s="490"/>
      <c r="QEV220" s="490"/>
      <c r="QEW220" s="490"/>
      <c r="QEX220" s="490"/>
      <c r="QEY220" s="490"/>
      <c r="QEZ220" s="490"/>
      <c r="QFA220" s="490"/>
      <c r="QFB220" s="490"/>
      <c r="QFC220" s="490"/>
      <c r="QFD220" s="490"/>
      <c r="QFE220" s="490"/>
      <c r="QFF220" s="490"/>
      <c r="QFG220" s="490"/>
      <c r="QFH220" s="490"/>
      <c r="QFI220" s="490"/>
      <c r="QFJ220" s="490"/>
      <c r="QFK220" s="490"/>
      <c r="QFL220" s="490"/>
      <c r="QFM220" s="490"/>
      <c r="QFN220" s="490"/>
      <c r="QFO220" s="490"/>
      <c r="QFP220" s="490"/>
      <c r="QFQ220" s="490"/>
      <c r="QFR220" s="490"/>
      <c r="QFS220" s="490"/>
      <c r="QFT220" s="490"/>
      <c r="QFU220" s="490"/>
      <c r="QFV220" s="490"/>
      <c r="QFW220" s="490"/>
      <c r="QFX220" s="490"/>
      <c r="QFY220" s="490"/>
      <c r="QFZ220" s="490"/>
      <c r="QGA220" s="490"/>
      <c r="QGB220" s="490"/>
      <c r="QGC220" s="490"/>
      <c r="QGD220" s="490"/>
      <c r="QGE220" s="490"/>
      <c r="QGF220" s="490"/>
      <c r="QGG220" s="490"/>
      <c r="QGH220" s="490"/>
      <c r="QGI220" s="490"/>
      <c r="QGJ220" s="490"/>
      <c r="QGK220" s="490"/>
      <c r="QGL220" s="490"/>
      <c r="QGM220" s="490"/>
      <c r="QGN220" s="490"/>
      <c r="QGO220" s="490"/>
      <c r="QGP220" s="490"/>
      <c r="QGQ220" s="490"/>
      <c r="QGR220" s="490"/>
      <c r="QGS220" s="490"/>
      <c r="QGT220" s="490"/>
      <c r="QGU220" s="490"/>
      <c r="QGV220" s="490"/>
      <c r="QGW220" s="490"/>
      <c r="QGX220" s="490"/>
      <c r="QGY220" s="490"/>
      <c r="QGZ220" s="490"/>
      <c r="QHA220" s="490"/>
      <c r="QHB220" s="490"/>
      <c r="QHC220" s="490"/>
      <c r="QHD220" s="490"/>
      <c r="QHE220" s="490"/>
      <c r="QHF220" s="490"/>
      <c r="QHG220" s="490"/>
      <c r="QHH220" s="490"/>
      <c r="QHI220" s="490"/>
      <c r="QHJ220" s="490"/>
      <c r="QHK220" s="490"/>
      <c r="QHL220" s="490"/>
      <c r="QHM220" s="490"/>
      <c r="QHN220" s="490"/>
      <c r="QHO220" s="490"/>
      <c r="QHP220" s="490"/>
      <c r="QHQ220" s="490"/>
      <c r="QHR220" s="490"/>
      <c r="QHS220" s="490"/>
      <c r="QHT220" s="490"/>
      <c r="QHU220" s="490"/>
      <c r="QHV220" s="490"/>
      <c r="QHW220" s="490"/>
      <c r="QHX220" s="490"/>
      <c r="QHY220" s="490"/>
      <c r="QHZ220" s="490"/>
      <c r="QIA220" s="490"/>
      <c r="QIB220" s="490"/>
      <c r="QIC220" s="490"/>
      <c r="QID220" s="490"/>
      <c r="QIE220" s="490"/>
      <c r="QIF220" s="490"/>
      <c r="QIG220" s="490"/>
      <c r="QIH220" s="490"/>
      <c r="QII220" s="490"/>
      <c r="QIJ220" s="490"/>
      <c r="QIK220" s="490"/>
      <c r="QIL220" s="490"/>
      <c r="QIM220" s="490"/>
      <c r="QIN220" s="490"/>
      <c r="QIO220" s="490"/>
      <c r="QIP220" s="490"/>
      <c r="QIQ220" s="490"/>
      <c r="QIR220" s="490"/>
      <c r="QIS220" s="490"/>
      <c r="QIT220" s="490"/>
      <c r="QIU220" s="490"/>
      <c r="QIV220" s="490"/>
      <c r="QIW220" s="490"/>
      <c r="QIX220" s="490"/>
      <c r="QIY220" s="490"/>
      <c r="QIZ220" s="490"/>
      <c r="QJA220" s="490"/>
      <c r="QJB220" s="490"/>
      <c r="QJC220" s="490"/>
      <c r="QJD220" s="490"/>
      <c r="QJE220" s="490"/>
      <c r="QJF220" s="490"/>
      <c r="QJG220" s="490"/>
      <c r="QJH220" s="490"/>
      <c r="QJI220" s="490"/>
      <c r="QJJ220" s="490"/>
      <c r="QJK220" s="490"/>
      <c r="QJL220" s="490"/>
      <c r="QJM220" s="490"/>
      <c r="QJN220" s="490"/>
      <c r="QJO220" s="490"/>
      <c r="QJP220" s="490"/>
      <c r="QJQ220" s="490"/>
      <c r="QJR220" s="490"/>
      <c r="QJS220" s="490"/>
      <c r="QJT220" s="490"/>
      <c r="QJU220" s="490"/>
      <c r="QJV220" s="490"/>
      <c r="QJW220" s="490"/>
      <c r="QJX220" s="490"/>
      <c r="QJY220" s="490"/>
      <c r="QJZ220" s="490"/>
      <c r="QKA220" s="490"/>
      <c r="QKB220" s="490"/>
      <c r="QKC220" s="490"/>
      <c r="QKD220" s="490"/>
      <c r="QKE220" s="490"/>
      <c r="QKF220" s="490"/>
      <c r="QKG220" s="490"/>
      <c r="QKH220" s="490"/>
      <c r="QKI220" s="490"/>
      <c r="QKJ220" s="490"/>
      <c r="QKK220" s="490"/>
      <c r="QKL220" s="490"/>
      <c r="QKM220" s="490"/>
      <c r="QKN220" s="490"/>
      <c r="QKO220" s="490"/>
      <c r="QKP220" s="490"/>
      <c r="QKQ220" s="490"/>
      <c r="QKR220" s="490"/>
      <c r="QKS220" s="490"/>
      <c r="QKT220" s="490"/>
      <c r="QKU220" s="490"/>
      <c r="QKV220" s="490"/>
      <c r="QKW220" s="490"/>
      <c r="QKX220" s="490"/>
      <c r="QKY220" s="490"/>
      <c r="QKZ220" s="490"/>
      <c r="QLA220" s="490"/>
      <c r="QLB220" s="490"/>
      <c r="QLC220" s="490"/>
      <c r="QLD220" s="490"/>
      <c r="QLE220" s="490"/>
      <c r="QLF220" s="490"/>
      <c r="QLG220" s="490"/>
      <c r="QLH220" s="490"/>
      <c r="QLI220" s="490"/>
      <c r="QLJ220" s="490"/>
      <c r="QLK220" s="490"/>
      <c r="QLL220" s="490"/>
      <c r="QLM220" s="490"/>
      <c r="QLN220" s="490"/>
      <c r="QLO220" s="490"/>
      <c r="QLP220" s="490"/>
      <c r="QLQ220" s="490"/>
      <c r="QLR220" s="490"/>
      <c r="QLS220" s="490"/>
      <c r="QLT220" s="490"/>
      <c r="QLU220" s="490"/>
      <c r="QLV220" s="490"/>
      <c r="QLW220" s="490"/>
      <c r="QLX220" s="490"/>
      <c r="QLY220" s="490"/>
      <c r="QLZ220" s="490"/>
      <c r="QMA220" s="490"/>
      <c r="QMB220" s="490"/>
      <c r="QMC220" s="490"/>
      <c r="QMD220" s="490"/>
      <c r="QME220" s="490"/>
      <c r="QMF220" s="490"/>
      <c r="QMG220" s="490"/>
      <c r="QMH220" s="490"/>
      <c r="QMI220" s="490"/>
      <c r="QMJ220" s="490"/>
      <c r="QMK220" s="490"/>
      <c r="QML220" s="490"/>
      <c r="QMM220" s="490"/>
      <c r="QMN220" s="490"/>
      <c r="QMO220" s="490"/>
      <c r="QMP220" s="490"/>
      <c r="QMQ220" s="490"/>
      <c r="QMR220" s="490"/>
      <c r="QMS220" s="490"/>
      <c r="QMT220" s="490"/>
      <c r="QMU220" s="490"/>
      <c r="QMV220" s="490"/>
      <c r="QMW220" s="490"/>
      <c r="QMX220" s="490"/>
      <c r="QMY220" s="490"/>
      <c r="QMZ220" s="490"/>
      <c r="QNA220" s="490"/>
      <c r="QNB220" s="490"/>
      <c r="QNC220" s="490"/>
      <c r="QND220" s="490"/>
      <c r="QNE220" s="490"/>
      <c r="QNF220" s="490"/>
      <c r="QNG220" s="490"/>
      <c r="QNH220" s="490"/>
      <c r="QNI220" s="490"/>
      <c r="QNJ220" s="490"/>
      <c r="QNK220" s="490"/>
      <c r="QNL220" s="490"/>
      <c r="QNM220" s="490"/>
      <c r="QNN220" s="490"/>
      <c r="QNO220" s="490"/>
      <c r="QNP220" s="490"/>
      <c r="QNQ220" s="490"/>
      <c r="QNR220" s="490"/>
      <c r="QNS220" s="490"/>
      <c r="QNT220" s="490"/>
      <c r="QNU220" s="490"/>
      <c r="QNV220" s="490"/>
      <c r="QNW220" s="490"/>
      <c r="QNX220" s="490"/>
      <c r="QNY220" s="490"/>
      <c r="QNZ220" s="490"/>
      <c r="QOA220" s="490"/>
      <c r="QOB220" s="490"/>
      <c r="QOC220" s="490"/>
      <c r="QOD220" s="490"/>
      <c r="QOE220" s="490"/>
      <c r="QOF220" s="490"/>
      <c r="QOG220" s="490"/>
      <c r="QOH220" s="490"/>
      <c r="QOI220" s="490"/>
      <c r="QOJ220" s="490"/>
      <c r="QOK220" s="490"/>
      <c r="QOL220" s="490"/>
      <c r="QOM220" s="490"/>
      <c r="QON220" s="490"/>
      <c r="QOO220" s="490"/>
      <c r="QOP220" s="490"/>
      <c r="QOQ220" s="490"/>
      <c r="QOR220" s="490"/>
      <c r="QOS220" s="490"/>
      <c r="QOT220" s="490"/>
      <c r="QOU220" s="490"/>
      <c r="QOV220" s="490"/>
      <c r="QOW220" s="490"/>
      <c r="QOX220" s="490"/>
      <c r="QOY220" s="490"/>
      <c r="QOZ220" s="490"/>
      <c r="QPA220" s="490"/>
      <c r="QPB220" s="490"/>
      <c r="QPC220" s="490"/>
      <c r="QPD220" s="490"/>
      <c r="QPE220" s="490"/>
      <c r="QPF220" s="490"/>
      <c r="QPG220" s="490"/>
      <c r="QPH220" s="490"/>
      <c r="QPI220" s="490"/>
      <c r="QPJ220" s="490"/>
      <c r="QPK220" s="490"/>
      <c r="QPL220" s="490"/>
      <c r="QPM220" s="490"/>
      <c r="QPN220" s="490"/>
      <c r="QPO220" s="490"/>
      <c r="QPP220" s="490"/>
      <c r="QPQ220" s="490"/>
      <c r="QPR220" s="490"/>
      <c r="QPS220" s="490"/>
      <c r="QPT220" s="490"/>
      <c r="QPU220" s="490"/>
      <c r="QPV220" s="490"/>
      <c r="QPW220" s="490"/>
      <c r="QPX220" s="490"/>
      <c r="QPY220" s="490"/>
      <c r="QPZ220" s="490"/>
      <c r="QQA220" s="490"/>
      <c r="QQB220" s="490"/>
      <c r="QQC220" s="490"/>
      <c r="QQD220" s="490"/>
      <c r="QQE220" s="490"/>
      <c r="QQF220" s="490"/>
      <c r="QQG220" s="490"/>
      <c r="QQH220" s="490"/>
      <c r="QQI220" s="490"/>
      <c r="QQJ220" s="490"/>
      <c r="QQK220" s="490"/>
      <c r="QQL220" s="490"/>
      <c r="QQM220" s="490"/>
      <c r="QQN220" s="490"/>
      <c r="QQO220" s="490"/>
      <c r="QQP220" s="490"/>
      <c r="QQQ220" s="490"/>
      <c r="QQR220" s="490"/>
      <c r="QQS220" s="490"/>
      <c r="QQT220" s="490"/>
      <c r="QQU220" s="490"/>
      <c r="QQV220" s="490"/>
      <c r="QQW220" s="490"/>
      <c r="QQX220" s="490"/>
      <c r="QQY220" s="490"/>
      <c r="QQZ220" s="490"/>
      <c r="QRA220" s="490"/>
      <c r="QRB220" s="490"/>
      <c r="QRC220" s="490"/>
      <c r="QRD220" s="490"/>
      <c r="QRE220" s="490"/>
      <c r="QRF220" s="490"/>
      <c r="QRG220" s="490"/>
      <c r="QRH220" s="490"/>
      <c r="QRI220" s="490"/>
      <c r="QRJ220" s="490"/>
      <c r="QRK220" s="490"/>
      <c r="QRL220" s="490"/>
      <c r="QRM220" s="490"/>
      <c r="QRN220" s="490"/>
      <c r="QRO220" s="490"/>
      <c r="QRP220" s="490"/>
      <c r="QRQ220" s="490"/>
      <c r="QRR220" s="490"/>
      <c r="QRS220" s="490"/>
      <c r="QRT220" s="490"/>
      <c r="QRU220" s="490"/>
      <c r="QRV220" s="490"/>
      <c r="QRW220" s="490"/>
      <c r="QRX220" s="490"/>
      <c r="QRY220" s="490"/>
      <c r="QRZ220" s="490"/>
      <c r="QSA220" s="490"/>
      <c r="QSB220" s="490"/>
      <c r="QSC220" s="490"/>
      <c r="QSD220" s="490"/>
      <c r="QSE220" s="490"/>
      <c r="QSF220" s="490"/>
      <c r="QSG220" s="490"/>
      <c r="QSH220" s="490"/>
      <c r="QSI220" s="490"/>
      <c r="QSJ220" s="490"/>
      <c r="QSK220" s="490"/>
      <c r="QSL220" s="490"/>
      <c r="QSM220" s="490"/>
      <c r="QSN220" s="490"/>
      <c r="QSO220" s="490"/>
      <c r="QSP220" s="490"/>
      <c r="QSQ220" s="490"/>
      <c r="QSR220" s="490"/>
      <c r="QSS220" s="490"/>
      <c r="QST220" s="490"/>
      <c r="QSU220" s="490"/>
      <c r="QSV220" s="490"/>
      <c r="QSW220" s="490"/>
      <c r="QSX220" s="490"/>
      <c r="QSY220" s="490"/>
      <c r="QSZ220" s="490"/>
      <c r="QTA220" s="490"/>
      <c r="QTB220" s="490"/>
      <c r="QTC220" s="490"/>
      <c r="QTD220" s="490"/>
      <c r="QTE220" s="490"/>
      <c r="QTF220" s="490"/>
      <c r="QTG220" s="490"/>
      <c r="QTH220" s="490"/>
      <c r="QTI220" s="490"/>
      <c r="QTJ220" s="490"/>
      <c r="QTK220" s="490"/>
      <c r="QTL220" s="490"/>
      <c r="QTM220" s="490"/>
      <c r="QTN220" s="490"/>
      <c r="QTO220" s="490"/>
      <c r="QTP220" s="490"/>
      <c r="QTQ220" s="490"/>
      <c r="QTR220" s="490"/>
      <c r="QTS220" s="490"/>
      <c r="QTT220" s="490"/>
      <c r="QTU220" s="490"/>
      <c r="QTV220" s="490"/>
      <c r="QTW220" s="490"/>
      <c r="QTX220" s="490"/>
      <c r="QTY220" s="490"/>
      <c r="QTZ220" s="490"/>
      <c r="QUA220" s="490"/>
      <c r="QUB220" s="490"/>
      <c r="QUC220" s="490"/>
      <c r="QUD220" s="490"/>
      <c r="QUE220" s="490"/>
      <c r="QUF220" s="490"/>
      <c r="QUG220" s="490"/>
      <c r="QUH220" s="490"/>
      <c r="QUI220" s="490"/>
      <c r="QUJ220" s="490"/>
      <c r="QUK220" s="490"/>
      <c r="QUL220" s="490"/>
      <c r="QUM220" s="490"/>
      <c r="QUN220" s="490"/>
      <c r="QUO220" s="490"/>
      <c r="QUP220" s="490"/>
      <c r="QUQ220" s="490"/>
      <c r="QUR220" s="490"/>
      <c r="QUS220" s="490"/>
      <c r="QUT220" s="490"/>
      <c r="QUU220" s="490"/>
      <c r="QUV220" s="490"/>
      <c r="QUW220" s="490"/>
      <c r="QUX220" s="490"/>
      <c r="QUY220" s="490"/>
      <c r="QUZ220" s="490"/>
      <c r="QVA220" s="490"/>
      <c r="QVB220" s="490"/>
      <c r="QVC220" s="490"/>
      <c r="QVD220" s="490"/>
      <c r="QVE220" s="490"/>
      <c r="QVF220" s="490"/>
      <c r="QVG220" s="490"/>
      <c r="QVH220" s="490"/>
      <c r="QVI220" s="490"/>
      <c r="QVJ220" s="490"/>
      <c r="QVK220" s="490"/>
      <c r="QVL220" s="490"/>
      <c r="QVM220" s="490"/>
      <c r="QVN220" s="490"/>
      <c r="QVO220" s="490"/>
      <c r="QVP220" s="490"/>
      <c r="QVQ220" s="490"/>
      <c r="QVR220" s="490"/>
      <c r="QVS220" s="490"/>
      <c r="QVT220" s="490"/>
      <c r="QVU220" s="490"/>
      <c r="QVV220" s="490"/>
      <c r="QVW220" s="490"/>
      <c r="QVX220" s="490"/>
      <c r="QVY220" s="490"/>
      <c r="QVZ220" s="490"/>
      <c r="QWA220" s="490"/>
      <c r="QWB220" s="490"/>
      <c r="QWC220" s="490"/>
      <c r="QWD220" s="490"/>
      <c r="QWE220" s="490"/>
      <c r="QWF220" s="490"/>
      <c r="QWG220" s="490"/>
      <c r="QWH220" s="490"/>
      <c r="QWI220" s="490"/>
      <c r="QWJ220" s="490"/>
      <c r="QWK220" s="490"/>
      <c r="QWL220" s="490"/>
      <c r="QWM220" s="490"/>
      <c r="QWN220" s="490"/>
      <c r="QWO220" s="490"/>
      <c r="QWP220" s="490"/>
      <c r="QWQ220" s="490"/>
      <c r="QWR220" s="490"/>
      <c r="QWS220" s="490"/>
      <c r="QWT220" s="490"/>
      <c r="QWU220" s="490"/>
      <c r="QWV220" s="490"/>
      <c r="QWW220" s="490"/>
      <c r="QWX220" s="490"/>
      <c r="QWY220" s="490"/>
      <c r="QWZ220" s="490"/>
      <c r="QXA220" s="490"/>
      <c r="QXB220" s="490"/>
      <c r="QXC220" s="490"/>
      <c r="QXD220" s="490"/>
      <c r="QXE220" s="490"/>
      <c r="QXF220" s="490"/>
      <c r="QXG220" s="490"/>
      <c r="QXH220" s="490"/>
      <c r="QXI220" s="490"/>
      <c r="QXJ220" s="490"/>
      <c r="QXK220" s="490"/>
      <c r="QXL220" s="490"/>
      <c r="QXM220" s="490"/>
      <c r="QXN220" s="490"/>
      <c r="QXO220" s="490"/>
      <c r="QXP220" s="490"/>
      <c r="QXQ220" s="490"/>
      <c r="QXR220" s="490"/>
      <c r="QXS220" s="490"/>
      <c r="QXT220" s="490"/>
      <c r="QXU220" s="490"/>
      <c r="QXV220" s="490"/>
      <c r="QXW220" s="490"/>
      <c r="QXX220" s="490"/>
      <c r="QXY220" s="490"/>
      <c r="QXZ220" s="490"/>
      <c r="QYA220" s="490"/>
      <c r="QYB220" s="490"/>
      <c r="QYC220" s="490"/>
      <c r="QYD220" s="490"/>
      <c r="QYE220" s="490"/>
      <c r="QYF220" s="490"/>
      <c r="QYG220" s="490"/>
      <c r="QYH220" s="490"/>
      <c r="QYI220" s="490"/>
      <c r="QYJ220" s="490"/>
      <c r="QYK220" s="490"/>
      <c r="QYL220" s="490"/>
      <c r="QYM220" s="490"/>
      <c r="QYN220" s="490"/>
      <c r="QYO220" s="490"/>
      <c r="QYP220" s="490"/>
      <c r="QYQ220" s="490"/>
      <c r="QYR220" s="490"/>
      <c r="QYS220" s="490"/>
      <c r="QYT220" s="490"/>
      <c r="QYU220" s="490"/>
      <c r="QYV220" s="490"/>
      <c r="QYW220" s="490"/>
      <c r="QYX220" s="490"/>
      <c r="QYY220" s="490"/>
      <c r="QYZ220" s="490"/>
      <c r="QZA220" s="490"/>
      <c r="QZB220" s="490"/>
      <c r="QZC220" s="490"/>
      <c r="QZD220" s="490"/>
      <c r="QZE220" s="490"/>
      <c r="QZF220" s="490"/>
      <c r="QZG220" s="490"/>
      <c r="QZH220" s="490"/>
      <c r="QZI220" s="490"/>
      <c r="QZJ220" s="490"/>
      <c r="QZK220" s="490"/>
      <c r="QZL220" s="490"/>
      <c r="QZM220" s="490"/>
      <c r="QZN220" s="490"/>
      <c r="QZO220" s="490"/>
      <c r="QZP220" s="490"/>
      <c r="QZQ220" s="490"/>
      <c r="QZR220" s="490"/>
      <c r="QZS220" s="490"/>
      <c r="QZT220" s="490"/>
      <c r="QZU220" s="490"/>
      <c r="QZV220" s="490"/>
      <c r="QZW220" s="490"/>
      <c r="QZX220" s="490"/>
      <c r="QZY220" s="490"/>
      <c r="QZZ220" s="490"/>
      <c r="RAA220" s="490"/>
      <c r="RAB220" s="490"/>
      <c r="RAC220" s="490"/>
      <c r="RAD220" s="490"/>
      <c r="RAE220" s="490"/>
      <c r="RAF220" s="490"/>
      <c r="RAG220" s="490"/>
      <c r="RAH220" s="490"/>
      <c r="RAI220" s="490"/>
      <c r="RAJ220" s="490"/>
      <c r="RAK220" s="490"/>
      <c r="RAL220" s="490"/>
      <c r="RAM220" s="490"/>
      <c r="RAN220" s="490"/>
      <c r="RAO220" s="490"/>
      <c r="RAP220" s="490"/>
      <c r="RAQ220" s="490"/>
      <c r="RAR220" s="490"/>
      <c r="RAS220" s="490"/>
      <c r="RAT220" s="490"/>
      <c r="RAU220" s="490"/>
      <c r="RAV220" s="490"/>
      <c r="RAW220" s="490"/>
      <c r="RAX220" s="490"/>
      <c r="RAY220" s="490"/>
      <c r="RAZ220" s="490"/>
      <c r="RBA220" s="490"/>
      <c r="RBB220" s="490"/>
      <c r="RBC220" s="490"/>
      <c r="RBD220" s="490"/>
      <c r="RBE220" s="490"/>
      <c r="RBF220" s="490"/>
      <c r="RBG220" s="490"/>
      <c r="RBH220" s="490"/>
      <c r="RBI220" s="490"/>
      <c r="RBJ220" s="490"/>
      <c r="RBK220" s="490"/>
      <c r="RBL220" s="490"/>
      <c r="RBM220" s="490"/>
      <c r="RBN220" s="490"/>
      <c r="RBO220" s="490"/>
      <c r="RBP220" s="490"/>
      <c r="RBQ220" s="490"/>
      <c r="RBR220" s="490"/>
      <c r="RBS220" s="490"/>
      <c r="RBT220" s="490"/>
      <c r="RBU220" s="490"/>
      <c r="RBV220" s="490"/>
      <c r="RBW220" s="490"/>
      <c r="RBX220" s="490"/>
      <c r="RBY220" s="490"/>
      <c r="RBZ220" s="490"/>
      <c r="RCA220" s="490"/>
      <c r="RCB220" s="490"/>
      <c r="RCC220" s="490"/>
      <c r="RCD220" s="490"/>
      <c r="RCE220" s="490"/>
      <c r="RCF220" s="490"/>
      <c r="RCG220" s="490"/>
      <c r="RCH220" s="490"/>
      <c r="RCI220" s="490"/>
      <c r="RCJ220" s="490"/>
      <c r="RCK220" s="490"/>
      <c r="RCL220" s="490"/>
      <c r="RCM220" s="490"/>
      <c r="RCN220" s="490"/>
      <c r="RCO220" s="490"/>
      <c r="RCP220" s="490"/>
      <c r="RCQ220" s="490"/>
      <c r="RCR220" s="490"/>
      <c r="RCS220" s="490"/>
      <c r="RCT220" s="490"/>
      <c r="RCU220" s="490"/>
      <c r="RCV220" s="490"/>
      <c r="RCW220" s="490"/>
      <c r="RCX220" s="490"/>
      <c r="RCY220" s="490"/>
      <c r="RCZ220" s="490"/>
      <c r="RDA220" s="490"/>
      <c r="RDB220" s="490"/>
      <c r="RDC220" s="490"/>
      <c r="RDD220" s="490"/>
      <c r="RDE220" s="490"/>
      <c r="RDF220" s="490"/>
      <c r="RDG220" s="490"/>
      <c r="RDH220" s="490"/>
      <c r="RDI220" s="490"/>
      <c r="RDJ220" s="490"/>
      <c r="RDK220" s="490"/>
      <c r="RDL220" s="490"/>
      <c r="RDM220" s="490"/>
      <c r="RDN220" s="490"/>
      <c r="RDO220" s="490"/>
      <c r="RDP220" s="490"/>
      <c r="RDQ220" s="490"/>
      <c r="RDR220" s="490"/>
      <c r="RDS220" s="490"/>
      <c r="RDT220" s="490"/>
      <c r="RDU220" s="490"/>
      <c r="RDV220" s="490"/>
      <c r="RDW220" s="490"/>
      <c r="RDX220" s="490"/>
      <c r="RDY220" s="490"/>
      <c r="RDZ220" s="490"/>
      <c r="REA220" s="490"/>
      <c r="REB220" s="490"/>
      <c r="REC220" s="490"/>
      <c r="RED220" s="490"/>
      <c r="REE220" s="490"/>
      <c r="REF220" s="490"/>
      <c r="REG220" s="490"/>
      <c r="REH220" s="490"/>
      <c r="REI220" s="490"/>
      <c r="REJ220" s="490"/>
      <c r="REK220" s="490"/>
      <c r="REL220" s="490"/>
      <c r="REM220" s="490"/>
      <c r="REN220" s="490"/>
      <c r="REO220" s="490"/>
      <c r="REP220" s="490"/>
      <c r="REQ220" s="490"/>
      <c r="RER220" s="490"/>
      <c r="RES220" s="490"/>
      <c r="RET220" s="490"/>
      <c r="REU220" s="490"/>
      <c r="REV220" s="490"/>
      <c r="REW220" s="490"/>
      <c r="REX220" s="490"/>
      <c r="REY220" s="490"/>
      <c r="REZ220" s="490"/>
      <c r="RFA220" s="490"/>
      <c r="RFB220" s="490"/>
      <c r="RFC220" s="490"/>
      <c r="RFD220" s="490"/>
      <c r="RFE220" s="490"/>
      <c r="RFF220" s="490"/>
      <c r="RFG220" s="490"/>
      <c r="RFH220" s="490"/>
      <c r="RFI220" s="490"/>
      <c r="RFJ220" s="490"/>
      <c r="RFK220" s="490"/>
      <c r="RFL220" s="490"/>
      <c r="RFM220" s="490"/>
      <c r="RFN220" s="490"/>
      <c r="RFO220" s="490"/>
      <c r="RFP220" s="490"/>
      <c r="RFQ220" s="490"/>
      <c r="RFR220" s="490"/>
      <c r="RFS220" s="490"/>
      <c r="RFT220" s="490"/>
      <c r="RFU220" s="490"/>
      <c r="RFV220" s="490"/>
      <c r="RFW220" s="490"/>
      <c r="RFX220" s="490"/>
      <c r="RFY220" s="490"/>
      <c r="RFZ220" s="490"/>
      <c r="RGA220" s="490"/>
      <c r="RGB220" s="490"/>
      <c r="RGC220" s="490"/>
      <c r="RGD220" s="490"/>
      <c r="RGE220" s="490"/>
      <c r="RGF220" s="490"/>
      <c r="RGG220" s="490"/>
      <c r="RGH220" s="490"/>
      <c r="RGI220" s="490"/>
      <c r="RGJ220" s="490"/>
      <c r="RGK220" s="490"/>
      <c r="RGL220" s="490"/>
      <c r="RGM220" s="490"/>
      <c r="RGN220" s="490"/>
      <c r="RGO220" s="490"/>
      <c r="RGP220" s="490"/>
      <c r="RGQ220" s="490"/>
      <c r="RGR220" s="490"/>
      <c r="RGS220" s="490"/>
      <c r="RGT220" s="490"/>
      <c r="RGU220" s="490"/>
      <c r="RGV220" s="490"/>
      <c r="RGW220" s="490"/>
      <c r="RGX220" s="490"/>
      <c r="RGY220" s="490"/>
      <c r="RGZ220" s="490"/>
      <c r="RHA220" s="490"/>
      <c r="RHB220" s="490"/>
      <c r="RHC220" s="490"/>
      <c r="RHD220" s="490"/>
      <c r="RHE220" s="490"/>
      <c r="RHF220" s="490"/>
      <c r="RHG220" s="490"/>
      <c r="RHH220" s="490"/>
      <c r="RHI220" s="490"/>
      <c r="RHJ220" s="490"/>
      <c r="RHK220" s="490"/>
      <c r="RHL220" s="490"/>
      <c r="RHM220" s="490"/>
      <c r="RHN220" s="490"/>
      <c r="RHO220" s="490"/>
      <c r="RHP220" s="490"/>
      <c r="RHQ220" s="490"/>
      <c r="RHR220" s="490"/>
      <c r="RHS220" s="490"/>
      <c r="RHT220" s="490"/>
      <c r="RHU220" s="490"/>
      <c r="RHV220" s="490"/>
      <c r="RHW220" s="490"/>
      <c r="RHX220" s="490"/>
      <c r="RHY220" s="490"/>
      <c r="RHZ220" s="490"/>
      <c r="RIA220" s="490"/>
      <c r="RIB220" s="490"/>
      <c r="RIC220" s="490"/>
      <c r="RID220" s="490"/>
      <c r="RIE220" s="490"/>
      <c r="RIF220" s="490"/>
      <c r="RIG220" s="490"/>
      <c r="RIH220" s="490"/>
      <c r="RII220" s="490"/>
      <c r="RIJ220" s="490"/>
      <c r="RIK220" s="490"/>
      <c r="RIL220" s="490"/>
      <c r="RIM220" s="490"/>
      <c r="RIN220" s="490"/>
      <c r="RIO220" s="490"/>
      <c r="RIP220" s="490"/>
      <c r="RIQ220" s="490"/>
      <c r="RIR220" s="490"/>
      <c r="RIS220" s="490"/>
      <c r="RIT220" s="490"/>
      <c r="RIU220" s="490"/>
      <c r="RIV220" s="490"/>
      <c r="RIW220" s="490"/>
      <c r="RIX220" s="490"/>
      <c r="RIY220" s="490"/>
      <c r="RIZ220" s="490"/>
      <c r="RJA220" s="490"/>
      <c r="RJB220" s="490"/>
      <c r="RJC220" s="490"/>
      <c r="RJD220" s="490"/>
      <c r="RJE220" s="490"/>
      <c r="RJF220" s="490"/>
      <c r="RJG220" s="490"/>
      <c r="RJH220" s="490"/>
      <c r="RJI220" s="490"/>
      <c r="RJJ220" s="490"/>
      <c r="RJK220" s="490"/>
      <c r="RJL220" s="490"/>
      <c r="RJM220" s="490"/>
      <c r="RJN220" s="490"/>
      <c r="RJO220" s="490"/>
      <c r="RJP220" s="490"/>
      <c r="RJQ220" s="490"/>
      <c r="RJR220" s="490"/>
      <c r="RJS220" s="490"/>
      <c r="RJT220" s="490"/>
      <c r="RJU220" s="490"/>
      <c r="RJV220" s="490"/>
      <c r="RJW220" s="490"/>
      <c r="RJX220" s="490"/>
      <c r="RJY220" s="490"/>
      <c r="RJZ220" s="490"/>
      <c r="RKA220" s="490"/>
      <c r="RKB220" s="490"/>
      <c r="RKC220" s="490"/>
      <c r="RKD220" s="490"/>
      <c r="RKE220" s="490"/>
      <c r="RKF220" s="490"/>
      <c r="RKG220" s="490"/>
      <c r="RKH220" s="490"/>
      <c r="RKI220" s="490"/>
      <c r="RKJ220" s="490"/>
      <c r="RKK220" s="490"/>
      <c r="RKL220" s="490"/>
      <c r="RKM220" s="490"/>
      <c r="RKN220" s="490"/>
      <c r="RKO220" s="490"/>
      <c r="RKP220" s="490"/>
      <c r="RKQ220" s="490"/>
      <c r="RKR220" s="490"/>
      <c r="RKS220" s="490"/>
      <c r="RKT220" s="490"/>
      <c r="RKU220" s="490"/>
      <c r="RKV220" s="490"/>
      <c r="RKW220" s="490"/>
      <c r="RKX220" s="490"/>
      <c r="RKY220" s="490"/>
      <c r="RKZ220" s="490"/>
      <c r="RLA220" s="490"/>
      <c r="RLB220" s="490"/>
      <c r="RLC220" s="490"/>
      <c r="RLD220" s="490"/>
      <c r="RLE220" s="490"/>
      <c r="RLF220" s="490"/>
      <c r="RLG220" s="490"/>
      <c r="RLH220" s="490"/>
      <c r="RLI220" s="490"/>
      <c r="RLJ220" s="490"/>
      <c r="RLK220" s="490"/>
      <c r="RLL220" s="490"/>
      <c r="RLM220" s="490"/>
      <c r="RLN220" s="490"/>
      <c r="RLO220" s="490"/>
      <c r="RLP220" s="490"/>
      <c r="RLQ220" s="490"/>
      <c r="RLR220" s="490"/>
      <c r="RLS220" s="490"/>
      <c r="RLT220" s="490"/>
      <c r="RLU220" s="490"/>
      <c r="RLV220" s="490"/>
      <c r="RLW220" s="490"/>
      <c r="RLX220" s="490"/>
      <c r="RLY220" s="490"/>
      <c r="RLZ220" s="490"/>
      <c r="RMA220" s="490"/>
      <c r="RMB220" s="490"/>
      <c r="RMC220" s="490"/>
      <c r="RMD220" s="490"/>
      <c r="RME220" s="490"/>
      <c r="RMF220" s="490"/>
      <c r="RMG220" s="490"/>
      <c r="RMH220" s="490"/>
      <c r="RMI220" s="490"/>
      <c r="RMJ220" s="490"/>
      <c r="RMK220" s="490"/>
      <c r="RML220" s="490"/>
      <c r="RMM220" s="490"/>
      <c r="RMN220" s="490"/>
      <c r="RMO220" s="490"/>
      <c r="RMP220" s="490"/>
      <c r="RMQ220" s="490"/>
      <c r="RMR220" s="490"/>
      <c r="RMS220" s="490"/>
      <c r="RMT220" s="490"/>
      <c r="RMU220" s="490"/>
      <c r="RMV220" s="490"/>
      <c r="RMW220" s="490"/>
      <c r="RMX220" s="490"/>
      <c r="RMY220" s="490"/>
      <c r="RMZ220" s="490"/>
      <c r="RNA220" s="490"/>
      <c r="RNB220" s="490"/>
      <c r="RNC220" s="490"/>
      <c r="RND220" s="490"/>
      <c r="RNE220" s="490"/>
      <c r="RNF220" s="490"/>
      <c r="RNG220" s="490"/>
      <c r="RNH220" s="490"/>
      <c r="RNI220" s="490"/>
      <c r="RNJ220" s="490"/>
      <c r="RNK220" s="490"/>
      <c r="RNL220" s="490"/>
      <c r="RNM220" s="490"/>
      <c r="RNN220" s="490"/>
      <c r="RNO220" s="490"/>
      <c r="RNP220" s="490"/>
      <c r="RNQ220" s="490"/>
      <c r="RNR220" s="490"/>
      <c r="RNS220" s="490"/>
      <c r="RNT220" s="490"/>
      <c r="RNU220" s="490"/>
      <c r="RNV220" s="490"/>
      <c r="RNW220" s="490"/>
      <c r="RNX220" s="490"/>
      <c r="RNY220" s="490"/>
      <c r="RNZ220" s="490"/>
      <c r="ROA220" s="490"/>
      <c r="ROB220" s="490"/>
      <c r="ROC220" s="490"/>
      <c r="ROD220" s="490"/>
      <c r="ROE220" s="490"/>
      <c r="ROF220" s="490"/>
      <c r="ROG220" s="490"/>
      <c r="ROH220" s="490"/>
      <c r="ROI220" s="490"/>
      <c r="ROJ220" s="490"/>
      <c r="ROK220" s="490"/>
      <c r="ROL220" s="490"/>
      <c r="ROM220" s="490"/>
      <c r="RON220" s="490"/>
      <c r="ROO220" s="490"/>
      <c r="ROP220" s="490"/>
      <c r="ROQ220" s="490"/>
      <c r="ROR220" s="490"/>
      <c r="ROS220" s="490"/>
      <c r="ROT220" s="490"/>
      <c r="ROU220" s="490"/>
      <c r="ROV220" s="490"/>
      <c r="ROW220" s="490"/>
      <c r="ROX220" s="490"/>
      <c r="ROY220" s="490"/>
      <c r="ROZ220" s="490"/>
      <c r="RPA220" s="490"/>
      <c r="RPB220" s="490"/>
      <c r="RPC220" s="490"/>
      <c r="RPD220" s="490"/>
      <c r="RPE220" s="490"/>
      <c r="RPF220" s="490"/>
      <c r="RPG220" s="490"/>
      <c r="RPH220" s="490"/>
      <c r="RPI220" s="490"/>
      <c r="RPJ220" s="490"/>
      <c r="RPK220" s="490"/>
      <c r="RPL220" s="490"/>
      <c r="RPM220" s="490"/>
      <c r="RPN220" s="490"/>
      <c r="RPO220" s="490"/>
      <c r="RPP220" s="490"/>
      <c r="RPQ220" s="490"/>
      <c r="RPR220" s="490"/>
      <c r="RPS220" s="490"/>
      <c r="RPT220" s="490"/>
      <c r="RPU220" s="490"/>
      <c r="RPV220" s="490"/>
      <c r="RPW220" s="490"/>
      <c r="RPX220" s="490"/>
      <c r="RPY220" s="490"/>
      <c r="RPZ220" s="490"/>
      <c r="RQA220" s="490"/>
      <c r="RQB220" s="490"/>
      <c r="RQC220" s="490"/>
      <c r="RQD220" s="490"/>
      <c r="RQE220" s="490"/>
      <c r="RQF220" s="490"/>
      <c r="RQG220" s="490"/>
      <c r="RQH220" s="490"/>
      <c r="RQI220" s="490"/>
      <c r="RQJ220" s="490"/>
      <c r="RQK220" s="490"/>
      <c r="RQL220" s="490"/>
      <c r="RQM220" s="490"/>
      <c r="RQN220" s="490"/>
      <c r="RQO220" s="490"/>
      <c r="RQP220" s="490"/>
      <c r="RQQ220" s="490"/>
      <c r="RQR220" s="490"/>
      <c r="RQS220" s="490"/>
      <c r="RQT220" s="490"/>
      <c r="RQU220" s="490"/>
      <c r="RQV220" s="490"/>
      <c r="RQW220" s="490"/>
      <c r="RQX220" s="490"/>
      <c r="RQY220" s="490"/>
      <c r="RQZ220" s="490"/>
      <c r="RRA220" s="490"/>
      <c r="RRB220" s="490"/>
      <c r="RRC220" s="490"/>
      <c r="RRD220" s="490"/>
      <c r="RRE220" s="490"/>
      <c r="RRF220" s="490"/>
      <c r="RRG220" s="490"/>
      <c r="RRH220" s="490"/>
      <c r="RRI220" s="490"/>
      <c r="RRJ220" s="490"/>
      <c r="RRK220" s="490"/>
      <c r="RRL220" s="490"/>
      <c r="RRM220" s="490"/>
      <c r="RRN220" s="490"/>
      <c r="RRO220" s="490"/>
      <c r="RRP220" s="490"/>
      <c r="RRQ220" s="490"/>
      <c r="RRR220" s="490"/>
      <c r="RRS220" s="490"/>
      <c r="RRT220" s="490"/>
      <c r="RRU220" s="490"/>
      <c r="RRV220" s="490"/>
      <c r="RRW220" s="490"/>
      <c r="RRX220" s="490"/>
      <c r="RRY220" s="490"/>
      <c r="RRZ220" s="490"/>
      <c r="RSA220" s="490"/>
      <c r="RSB220" s="490"/>
      <c r="RSC220" s="490"/>
      <c r="RSD220" s="490"/>
      <c r="RSE220" s="490"/>
      <c r="RSF220" s="490"/>
      <c r="RSG220" s="490"/>
      <c r="RSH220" s="490"/>
      <c r="RSI220" s="490"/>
      <c r="RSJ220" s="490"/>
      <c r="RSK220" s="490"/>
      <c r="RSL220" s="490"/>
      <c r="RSM220" s="490"/>
      <c r="RSN220" s="490"/>
      <c r="RSO220" s="490"/>
      <c r="RSP220" s="490"/>
      <c r="RSQ220" s="490"/>
      <c r="RSR220" s="490"/>
      <c r="RSS220" s="490"/>
      <c r="RST220" s="490"/>
      <c r="RSU220" s="490"/>
      <c r="RSV220" s="490"/>
      <c r="RSW220" s="490"/>
      <c r="RSX220" s="490"/>
      <c r="RSY220" s="490"/>
      <c r="RSZ220" s="490"/>
      <c r="RTA220" s="490"/>
      <c r="RTB220" s="490"/>
      <c r="RTC220" s="490"/>
      <c r="RTD220" s="490"/>
      <c r="RTE220" s="490"/>
      <c r="RTF220" s="490"/>
      <c r="RTG220" s="490"/>
      <c r="RTH220" s="490"/>
      <c r="RTI220" s="490"/>
      <c r="RTJ220" s="490"/>
      <c r="RTK220" s="490"/>
      <c r="RTL220" s="490"/>
      <c r="RTM220" s="490"/>
      <c r="RTN220" s="490"/>
      <c r="RTO220" s="490"/>
      <c r="RTP220" s="490"/>
      <c r="RTQ220" s="490"/>
      <c r="RTR220" s="490"/>
      <c r="RTS220" s="490"/>
      <c r="RTT220" s="490"/>
      <c r="RTU220" s="490"/>
      <c r="RTV220" s="490"/>
      <c r="RTW220" s="490"/>
      <c r="RTX220" s="490"/>
      <c r="RTY220" s="490"/>
      <c r="RTZ220" s="490"/>
      <c r="RUA220" s="490"/>
      <c r="RUB220" s="490"/>
      <c r="RUC220" s="490"/>
      <c r="RUD220" s="490"/>
      <c r="RUE220" s="490"/>
      <c r="RUF220" s="490"/>
      <c r="RUG220" s="490"/>
      <c r="RUH220" s="490"/>
      <c r="RUI220" s="490"/>
      <c r="RUJ220" s="490"/>
      <c r="RUK220" s="490"/>
      <c r="RUL220" s="490"/>
      <c r="RUM220" s="490"/>
      <c r="RUN220" s="490"/>
      <c r="RUO220" s="490"/>
      <c r="RUP220" s="490"/>
      <c r="RUQ220" s="490"/>
      <c r="RUR220" s="490"/>
      <c r="RUS220" s="490"/>
      <c r="RUT220" s="490"/>
      <c r="RUU220" s="490"/>
      <c r="RUV220" s="490"/>
      <c r="RUW220" s="490"/>
      <c r="RUX220" s="490"/>
      <c r="RUY220" s="490"/>
      <c r="RUZ220" s="490"/>
      <c r="RVA220" s="490"/>
      <c r="RVB220" s="490"/>
      <c r="RVC220" s="490"/>
      <c r="RVD220" s="490"/>
      <c r="RVE220" s="490"/>
      <c r="RVF220" s="490"/>
      <c r="RVG220" s="490"/>
      <c r="RVH220" s="490"/>
      <c r="RVI220" s="490"/>
      <c r="RVJ220" s="490"/>
      <c r="RVK220" s="490"/>
      <c r="RVL220" s="490"/>
      <c r="RVM220" s="490"/>
      <c r="RVN220" s="490"/>
      <c r="RVO220" s="490"/>
      <c r="RVP220" s="490"/>
      <c r="RVQ220" s="490"/>
      <c r="RVR220" s="490"/>
      <c r="RVS220" s="490"/>
      <c r="RVT220" s="490"/>
      <c r="RVU220" s="490"/>
      <c r="RVV220" s="490"/>
      <c r="RVW220" s="490"/>
      <c r="RVX220" s="490"/>
      <c r="RVY220" s="490"/>
      <c r="RVZ220" s="490"/>
      <c r="RWA220" s="490"/>
      <c r="RWB220" s="490"/>
      <c r="RWC220" s="490"/>
      <c r="RWD220" s="490"/>
      <c r="RWE220" s="490"/>
      <c r="RWF220" s="490"/>
      <c r="RWG220" s="490"/>
      <c r="RWH220" s="490"/>
      <c r="RWI220" s="490"/>
      <c r="RWJ220" s="490"/>
      <c r="RWK220" s="490"/>
      <c r="RWL220" s="490"/>
      <c r="RWM220" s="490"/>
      <c r="RWN220" s="490"/>
      <c r="RWO220" s="490"/>
      <c r="RWP220" s="490"/>
      <c r="RWQ220" s="490"/>
      <c r="RWR220" s="490"/>
      <c r="RWS220" s="490"/>
      <c r="RWT220" s="490"/>
      <c r="RWU220" s="490"/>
      <c r="RWV220" s="490"/>
      <c r="RWW220" s="490"/>
      <c r="RWX220" s="490"/>
      <c r="RWY220" s="490"/>
      <c r="RWZ220" s="490"/>
      <c r="RXA220" s="490"/>
      <c r="RXB220" s="490"/>
      <c r="RXC220" s="490"/>
      <c r="RXD220" s="490"/>
      <c r="RXE220" s="490"/>
      <c r="RXF220" s="490"/>
      <c r="RXG220" s="490"/>
      <c r="RXH220" s="490"/>
      <c r="RXI220" s="490"/>
      <c r="RXJ220" s="490"/>
      <c r="RXK220" s="490"/>
      <c r="RXL220" s="490"/>
      <c r="RXM220" s="490"/>
      <c r="RXN220" s="490"/>
      <c r="RXO220" s="490"/>
      <c r="RXP220" s="490"/>
      <c r="RXQ220" s="490"/>
      <c r="RXR220" s="490"/>
      <c r="RXS220" s="490"/>
      <c r="RXT220" s="490"/>
      <c r="RXU220" s="490"/>
      <c r="RXV220" s="490"/>
      <c r="RXW220" s="490"/>
      <c r="RXX220" s="490"/>
      <c r="RXY220" s="490"/>
      <c r="RXZ220" s="490"/>
      <c r="RYA220" s="490"/>
      <c r="RYB220" s="490"/>
      <c r="RYC220" s="490"/>
      <c r="RYD220" s="490"/>
      <c r="RYE220" s="490"/>
      <c r="RYF220" s="490"/>
      <c r="RYG220" s="490"/>
      <c r="RYH220" s="490"/>
      <c r="RYI220" s="490"/>
      <c r="RYJ220" s="490"/>
      <c r="RYK220" s="490"/>
      <c r="RYL220" s="490"/>
      <c r="RYM220" s="490"/>
      <c r="RYN220" s="490"/>
      <c r="RYO220" s="490"/>
      <c r="RYP220" s="490"/>
      <c r="RYQ220" s="490"/>
      <c r="RYR220" s="490"/>
      <c r="RYS220" s="490"/>
      <c r="RYT220" s="490"/>
      <c r="RYU220" s="490"/>
      <c r="RYV220" s="490"/>
      <c r="RYW220" s="490"/>
      <c r="RYX220" s="490"/>
      <c r="RYY220" s="490"/>
      <c r="RYZ220" s="490"/>
      <c r="RZA220" s="490"/>
      <c r="RZB220" s="490"/>
      <c r="RZC220" s="490"/>
      <c r="RZD220" s="490"/>
      <c r="RZE220" s="490"/>
      <c r="RZF220" s="490"/>
      <c r="RZG220" s="490"/>
      <c r="RZH220" s="490"/>
      <c r="RZI220" s="490"/>
      <c r="RZJ220" s="490"/>
      <c r="RZK220" s="490"/>
      <c r="RZL220" s="490"/>
      <c r="RZM220" s="490"/>
      <c r="RZN220" s="490"/>
      <c r="RZO220" s="490"/>
      <c r="RZP220" s="490"/>
      <c r="RZQ220" s="490"/>
      <c r="RZR220" s="490"/>
      <c r="RZS220" s="490"/>
      <c r="RZT220" s="490"/>
      <c r="RZU220" s="490"/>
      <c r="RZV220" s="490"/>
      <c r="RZW220" s="490"/>
      <c r="RZX220" s="490"/>
      <c r="RZY220" s="490"/>
      <c r="RZZ220" s="490"/>
      <c r="SAA220" s="490"/>
      <c r="SAB220" s="490"/>
      <c r="SAC220" s="490"/>
      <c r="SAD220" s="490"/>
      <c r="SAE220" s="490"/>
      <c r="SAF220" s="490"/>
      <c r="SAG220" s="490"/>
      <c r="SAH220" s="490"/>
      <c r="SAI220" s="490"/>
      <c r="SAJ220" s="490"/>
      <c r="SAK220" s="490"/>
      <c r="SAL220" s="490"/>
      <c r="SAM220" s="490"/>
      <c r="SAN220" s="490"/>
      <c r="SAO220" s="490"/>
      <c r="SAP220" s="490"/>
      <c r="SAQ220" s="490"/>
      <c r="SAR220" s="490"/>
      <c r="SAS220" s="490"/>
      <c r="SAT220" s="490"/>
      <c r="SAU220" s="490"/>
      <c r="SAV220" s="490"/>
      <c r="SAW220" s="490"/>
      <c r="SAX220" s="490"/>
      <c r="SAY220" s="490"/>
      <c r="SAZ220" s="490"/>
      <c r="SBA220" s="490"/>
      <c r="SBB220" s="490"/>
      <c r="SBC220" s="490"/>
      <c r="SBD220" s="490"/>
      <c r="SBE220" s="490"/>
      <c r="SBF220" s="490"/>
      <c r="SBG220" s="490"/>
      <c r="SBH220" s="490"/>
      <c r="SBI220" s="490"/>
      <c r="SBJ220" s="490"/>
      <c r="SBK220" s="490"/>
      <c r="SBL220" s="490"/>
      <c r="SBM220" s="490"/>
      <c r="SBN220" s="490"/>
      <c r="SBO220" s="490"/>
      <c r="SBP220" s="490"/>
      <c r="SBQ220" s="490"/>
      <c r="SBR220" s="490"/>
      <c r="SBS220" s="490"/>
      <c r="SBT220" s="490"/>
      <c r="SBU220" s="490"/>
      <c r="SBV220" s="490"/>
      <c r="SBW220" s="490"/>
      <c r="SBX220" s="490"/>
      <c r="SBY220" s="490"/>
      <c r="SBZ220" s="490"/>
      <c r="SCA220" s="490"/>
      <c r="SCB220" s="490"/>
      <c r="SCC220" s="490"/>
      <c r="SCD220" s="490"/>
      <c r="SCE220" s="490"/>
      <c r="SCF220" s="490"/>
      <c r="SCG220" s="490"/>
      <c r="SCH220" s="490"/>
      <c r="SCI220" s="490"/>
      <c r="SCJ220" s="490"/>
      <c r="SCK220" s="490"/>
      <c r="SCL220" s="490"/>
      <c r="SCM220" s="490"/>
      <c r="SCN220" s="490"/>
      <c r="SCO220" s="490"/>
      <c r="SCP220" s="490"/>
      <c r="SCQ220" s="490"/>
      <c r="SCR220" s="490"/>
      <c r="SCS220" s="490"/>
      <c r="SCT220" s="490"/>
      <c r="SCU220" s="490"/>
      <c r="SCV220" s="490"/>
      <c r="SCW220" s="490"/>
      <c r="SCX220" s="490"/>
      <c r="SCY220" s="490"/>
      <c r="SCZ220" s="490"/>
      <c r="SDA220" s="490"/>
      <c r="SDB220" s="490"/>
      <c r="SDC220" s="490"/>
      <c r="SDD220" s="490"/>
      <c r="SDE220" s="490"/>
      <c r="SDF220" s="490"/>
      <c r="SDG220" s="490"/>
      <c r="SDH220" s="490"/>
      <c r="SDI220" s="490"/>
      <c r="SDJ220" s="490"/>
      <c r="SDK220" s="490"/>
      <c r="SDL220" s="490"/>
      <c r="SDM220" s="490"/>
      <c r="SDN220" s="490"/>
      <c r="SDO220" s="490"/>
      <c r="SDP220" s="490"/>
      <c r="SDQ220" s="490"/>
      <c r="SDR220" s="490"/>
      <c r="SDS220" s="490"/>
      <c r="SDT220" s="490"/>
      <c r="SDU220" s="490"/>
      <c r="SDV220" s="490"/>
      <c r="SDW220" s="490"/>
      <c r="SDX220" s="490"/>
      <c r="SDY220" s="490"/>
      <c r="SDZ220" s="490"/>
      <c r="SEA220" s="490"/>
      <c r="SEB220" s="490"/>
      <c r="SEC220" s="490"/>
      <c r="SED220" s="490"/>
      <c r="SEE220" s="490"/>
      <c r="SEF220" s="490"/>
      <c r="SEG220" s="490"/>
      <c r="SEH220" s="490"/>
      <c r="SEI220" s="490"/>
      <c r="SEJ220" s="490"/>
      <c r="SEK220" s="490"/>
      <c r="SEL220" s="490"/>
      <c r="SEM220" s="490"/>
      <c r="SEN220" s="490"/>
      <c r="SEO220" s="490"/>
      <c r="SEP220" s="490"/>
      <c r="SEQ220" s="490"/>
      <c r="SER220" s="490"/>
      <c r="SES220" s="490"/>
      <c r="SET220" s="490"/>
      <c r="SEU220" s="490"/>
      <c r="SEV220" s="490"/>
      <c r="SEW220" s="490"/>
      <c r="SEX220" s="490"/>
      <c r="SEY220" s="490"/>
      <c r="SEZ220" s="490"/>
      <c r="SFA220" s="490"/>
      <c r="SFB220" s="490"/>
      <c r="SFC220" s="490"/>
      <c r="SFD220" s="490"/>
      <c r="SFE220" s="490"/>
      <c r="SFF220" s="490"/>
      <c r="SFG220" s="490"/>
      <c r="SFH220" s="490"/>
      <c r="SFI220" s="490"/>
      <c r="SFJ220" s="490"/>
      <c r="SFK220" s="490"/>
      <c r="SFL220" s="490"/>
      <c r="SFM220" s="490"/>
      <c r="SFN220" s="490"/>
      <c r="SFO220" s="490"/>
      <c r="SFP220" s="490"/>
      <c r="SFQ220" s="490"/>
      <c r="SFR220" s="490"/>
      <c r="SFS220" s="490"/>
      <c r="SFT220" s="490"/>
      <c r="SFU220" s="490"/>
      <c r="SFV220" s="490"/>
      <c r="SFW220" s="490"/>
      <c r="SFX220" s="490"/>
      <c r="SFY220" s="490"/>
      <c r="SFZ220" s="490"/>
      <c r="SGA220" s="490"/>
      <c r="SGB220" s="490"/>
      <c r="SGC220" s="490"/>
      <c r="SGD220" s="490"/>
      <c r="SGE220" s="490"/>
      <c r="SGF220" s="490"/>
      <c r="SGG220" s="490"/>
      <c r="SGH220" s="490"/>
      <c r="SGI220" s="490"/>
      <c r="SGJ220" s="490"/>
      <c r="SGK220" s="490"/>
      <c r="SGL220" s="490"/>
      <c r="SGM220" s="490"/>
      <c r="SGN220" s="490"/>
      <c r="SGO220" s="490"/>
      <c r="SGP220" s="490"/>
      <c r="SGQ220" s="490"/>
      <c r="SGR220" s="490"/>
      <c r="SGS220" s="490"/>
      <c r="SGT220" s="490"/>
      <c r="SGU220" s="490"/>
      <c r="SGV220" s="490"/>
      <c r="SGW220" s="490"/>
      <c r="SGX220" s="490"/>
      <c r="SGY220" s="490"/>
      <c r="SGZ220" s="490"/>
      <c r="SHA220" s="490"/>
      <c r="SHB220" s="490"/>
      <c r="SHC220" s="490"/>
      <c r="SHD220" s="490"/>
      <c r="SHE220" s="490"/>
      <c r="SHF220" s="490"/>
      <c r="SHG220" s="490"/>
      <c r="SHH220" s="490"/>
      <c r="SHI220" s="490"/>
      <c r="SHJ220" s="490"/>
      <c r="SHK220" s="490"/>
      <c r="SHL220" s="490"/>
      <c r="SHM220" s="490"/>
      <c r="SHN220" s="490"/>
      <c r="SHO220" s="490"/>
      <c r="SHP220" s="490"/>
      <c r="SHQ220" s="490"/>
      <c r="SHR220" s="490"/>
      <c r="SHS220" s="490"/>
      <c r="SHT220" s="490"/>
      <c r="SHU220" s="490"/>
      <c r="SHV220" s="490"/>
      <c r="SHW220" s="490"/>
      <c r="SHX220" s="490"/>
      <c r="SHY220" s="490"/>
      <c r="SHZ220" s="490"/>
      <c r="SIA220" s="490"/>
      <c r="SIB220" s="490"/>
      <c r="SIC220" s="490"/>
      <c r="SID220" s="490"/>
      <c r="SIE220" s="490"/>
      <c r="SIF220" s="490"/>
      <c r="SIG220" s="490"/>
      <c r="SIH220" s="490"/>
      <c r="SII220" s="490"/>
      <c r="SIJ220" s="490"/>
      <c r="SIK220" s="490"/>
      <c r="SIL220" s="490"/>
      <c r="SIM220" s="490"/>
      <c r="SIN220" s="490"/>
      <c r="SIO220" s="490"/>
      <c r="SIP220" s="490"/>
      <c r="SIQ220" s="490"/>
      <c r="SIR220" s="490"/>
      <c r="SIS220" s="490"/>
      <c r="SIT220" s="490"/>
      <c r="SIU220" s="490"/>
      <c r="SIV220" s="490"/>
      <c r="SIW220" s="490"/>
      <c r="SIX220" s="490"/>
      <c r="SIY220" s="490"/>
      <c r="SIZ220" s="490"/>
      <c r="SJA220" s="490"/>
      <c r="SJB220" s="490"/>
      <c r="SJC220" s="490"/>
      <c r="SJD220" s="490"/>
      <c r="SJE220" s="490"/>
      <c r="SJF220" s="490"/>
      <c r="SJG220" s="490"/>
      <c r="SJH220" s="490"/>
      <c r="SJI220" s="490"/>
      <c r="SJJ220" s="490"/>
      <c r="SJK220" s="490"/>
      <c r="SJL220" s="490"/>
      <c r="SJM220" s="490"/>
      <c r="SJN220" s="490"/>
      <c r="SJO220" s="490"/>
      <c r="SJP220" s="490"/>
      <c r="SJQ220" s="490"/>
      <c r="SJR220" s="490"/>
      <c r="SJS220" s="490"/>
      <c r="SJT220" s="490"/>
      <c r="SJU220" s="490"/>
      <c r="SJV220" s="490"/>
      <c r="SJW220" s="490"/>
      <c r="SJX220" s="490"/>
      <c r="SJY220" s="490"/>
      <c r="SJZ220" s="490"/>
      <c r="SKA220" s="490"/>
      <c r="SKB220" s="490"/>
      <c r="SKC220" s="490"/>
      <c r="SKD220" s="490"/>
      <c r="SKE220" s="490"/>
      <c r="SKF220" s="490"/>
      <c r="SKG220" s="490"/>
      <c r="SKH220" s="490"/>
      <c r="SKI220" s="490"/>
      <c r="SKJ220" s="490"/>
      <c r="SKK220" s="490"/>
      <c r="SKL220" s="490"/>
      <c r="SKM220" s="490"/>
      <c r="SKN220" s="490"/>
      <c r="SKO220" s="490"/>
      <c r="SKP220" s="490"/>
      <c r="SKQ220" s="490"/>
      <c r="SKR220" s="490"/>
      <c r="SKS220" s="490"/>
      <c r="SKT220" s="490"/>
      <c r="SKU220" s="490"/>
      <c r="SKV220" s="490"/>
      <c r="SKW220" s="490"/>
      <c r="SKX220" s="490"/>
      <c r="SKY220" s="490"/>
      <c r="SKZ220" s="490"/>
      <c r="SLA220" s="490"/>
      <c r="SLB220" s="490"/>
      <c r="SLC220" s="490"/>
      <c r="SLD220" s="490"/>
      <c r="SLE220" s="490"/>
      <c r="SLF220" s="490"/>
      <c r="SLG220" s="490"/>
      <c r="SLH220" s="490"/>
      <c r="SLI220" s="490"/>
      <c r="SLJ220" s="490"/>
      <c r="SLK220" s="490"/>
      <c r="SLL220" s="490"/>
      <c r="SLM220" s="490"/>
      <c r="SLN220" s="490"/>
      <c r="SLO220" s="490"/>
      <c r="SLP220" s="490"/>
      <c r="SLQ220" s="490"/>
      <c r="SLR220" s="490"/>
      <c r="SLS220" s="490"/>
      <c r="SLT220" s="490"/>
      <c r="SLU220" s="490"/>
      <c r="SLV220" s="490"/>
      <c r="SLW220" s="490"/>
      <c r="SLX220" s="490"/>
      <c r="SLY220" s="490"/>
      <c r="SLZ220" s="490"/>
      <c r="SMA220" s="490"/>
      <c r="SMB220" s="490"/>
      <c r="SMC220" s="490"/>
      <c r="SMD220" s="490"/>
      <c r="SME220" s="490"/>
      <c r="SMF220" s="490"/>
      <c r="SMG220" s="490"/>
      <c r="SMH220" s="490"/>
      <c r="SMI220" s="490"/>
      <c r="SMJ220" s="490"/>
      <c r="SMK220" s="490"/>
      <c r="SML220" s="490"/>
      <c r="SMM220" s="490"/>
      <c r="SMN220" s="490"/>
      <c r="SMO220" s="490"/>
      <c r="SMP220" s="490"/>
      <c r="SMQ220" s="490"/>
      <c r="SMR220" s="490"/>
      <c r="SMS220" s="490"/>
      <c r="SMT220" s="490"/>
      <c r="SMU220" s="490"/>
      <c r="SMV220" s="490"/>
      <c r="SMW220" s="490"/>
      <c r="SMX220" s="490"/>
      <c r="SMY220" s="490"/>
      <c r="SMZ220" s="490"/>
      <c r="SNA220" s="490"/>
      <c r="SNB220" s="490"/>
      <c r="SNC220" s="490"/>
      <c r="SND220" s="490"/>
      <c r="SNE220" s="490"/>
      <c r="SNF220" s="490"/>
      <c r="SNG220" s="490"/>
      <c r="SNH220" s="490"/>
      <c r="SNI220" s="490"/>
      <c r="SNJ220" s="490"/>
      <c r="SNK220" s="490"/>
      <c r="SNL220" s="490"/>
      <c r="SNM220" s="490"/>
      <c r="SNN220" s="490"/>
      <c r="SNO220" s="490"/>
      <c r="SNP220" s="490"/>
      <c r="SNQ220" s="490"/>
      <c r="SNR220" s="490"/>
      <c r="SNS220" s="490"/>
      <c r="SNT220" s="490"/>
      <c r="SNU220" s="490"/>
      <c r="SNV220" s="490"/>
      <c r="SNW220" s="490"/>
      <c r="SNX220" s="490"/>
      <c r="SNY220" s="490"/>
      <c r="SNZ220" s="490"/>
      <c r="SOA220" s="490"/>
      <c r="SOB220" s="490"/>
      <c r="SOC220" s="490"/>
      <c r="SOD220" s="490"/>
      <c r="SOE220" s="490"/>
      <c r="SOF220" s="490"/>
      <c r="SOG220" s="490"/>
      <c r="SOH220" s="490"/>
      <c r="SOI220" s="490"/>
      <c r="SOJ220" s="490"/>
      <c r="SOK220" s="490"/>
      <c r="SOL220" s="490"/>
      <c r="SOM220" s="490"/>
      <c r="SON220" s="490"/>
      <c r="SOO220" s="490"/>
      <c r="SOP220" s="490"/>
      <c r="SOQ220" s="490"/>
      <c r="SOR220" s="490"/>
      <c r="SOS220" s="490"/>
      <c r="SOT220" s="490"/>
      <c r="SOU220" s="490"/>
      <c r="SOV220" s="490"/>
      <c r="SOW220" s="490"/>
      <c r="SOX220" s="490"/>
      <c r="SOY220" s="490"/>
      <c r="SOZ220" s="490"/>
      <c r="SPA220" s="490"/>
      <c r="SPB220" s="490"/>
      <c r="SPC220" s="490"/>
      <c r="SPD220" s="490"/>
      <c r="SPE220" s="490"/>
      <c r="SPF220" s="490"/>
      <c r="SPG220" s="490"/>
      <c r="SPH220" s="490"/>
      <c r="SPI220" s="490"/>
      <c r="SPJ220" s="490"/>
      <c r="SPK220" s="490"/>
      <c r="SPL220" s="490"/>
      <c r="SPM220" s="490"/>
      <c r="SPN220" s="490"/>
      <c r="SPO220" s="490"/>
      <c r="SPP220" s="490"/>
      <c r="SPQ220" s="490"/>
      <c r="SPR220" s="490"/>
      <c r="SPS220" s="490"/>
      <c r="SPT220" s="490"/>
      <c r="SPU220" s="490"/>
      <c r="SPV220" s="490"/>
      <c r="SPW220" s="490"/>
      <c r="SPX220" s="490"/>
      <c r="SPY220" s="490"/>
      <c r="SPZ220" s="490"/>
      <c r="SQA220" s="490"/>
      <c r="SQB220" s="490"/>
      <c r="SQC220" s="490"/>
      <c r="SQD220" s="490"/>
      <c r="SQE220" s="490"/>
      <c r="SQF220" s="490"/>
      <c r="SQG220" s="490"/>
      <c r="SQH220" s="490"/>
      <c r="SQI220" s="490"/>
      <c r="SQJ220" s="490"/>
      <c r="SQK220" s="490"/>
      <c r="SQL220" s="490"/>
      <c r="SQM220" s="490"/>
      <c r="SQN220" s="490"/>
      <c r="SQO220" s="490"/>
      <c r="SQP220" s="490"/>
      <c r="SQQ220" s="490"/>
      <c r="SQR220" s="490"/>
      <c r="SQS220" s="490"/>
      <c r="SQT220" s="490"/>
      <c r="SQU220" s="490"/>
      <c r="SQV220" s="490"/>
      <c r="SQW220" s="490"/>
      <c r="SQX220" s="490"/>
      <c r="SQY220" s="490"/>
      <c r="SQZ220" s="490"/>
      <c r="SRA220" s="490"/>
      <c r="SRB220" s="490"/>
      <c r="SRC220" s="490"/>
      <c r="SRD220" s="490"/>
      <c r="SRE220" s="490"/>
      <c r="SRF220" s="490"/>
      <c r="SRG220" s="490"/>
      <c r="SRH220" s="490"/>
      <c r="SRI220" s="490"/>
      <c r="SRJ220" s="490"/>
      <c r="SRK220" s="490"/>
      <c r="SRL220" s="490"/>
      <c r="SRM220" s="490"/>
      <c r="SRN220" s="490"/>
      <c r="SRO220" s="490"/>
      <c r="SRP220" s="490"/>
      <c r="SRQ220" s="490"/>
      <c r="SRR220" s="490"/>
      <c r="SRS220" s="490"/>
      <c r="SRT220" s="490"/>
      <c r="SRU220" s="490"/>
      <c r="SRV220" s="490"/>
      <c r="SRW220" s="490"/>
      <c r="SRX220" s="490"/>
      <c r="SRY220" s="490"/>
      <c r="SRZ220" s="490"/>
      <c r="SSA220" s="490"/>
      <c r="SSB220" s="490"/>
      <c r="SSC220" s="490"/>
      <c r="SSD220" s="490"/>
      <c r="SSE220" s="490"/>
      <c r="SSF220" s="490"/>
      <c r="SSG220" s="490"/>
      <c r="SSH220" s="490"/>
      <c r="SSI220" s="490"/>
      <c r="SSJ220" s="490"/>
      <c r="SSK220" s="490"/>
      <c r="SSL220" s="490"/>
      <c r="SSM220" s="490"/>
      <c r="SSN220" s="490"/>
      <c r="SSO220" s="490"/>
      <c r="SSP220" s="490"/>
      <c r="SSQ220" s="490"/>
      <c r="SSR220" s="490"/>
      <c r="SSS220" s="490"/>
      <c r="SST220" s="490"/>
      <c r="SSU220" s="490"/>
      <c r="SSV220" s="490"/>
      <c r="SSW220" s="490"/>
      <c r="SSX220" s="490"/>
      <c r="SSY220" s="490"/>
      <c r="SSZ220" s="490"/>
      <c r="STA220" s="490"/>
      <c r="STB220" s="490"/>
      <c r="STC220" s="490"/>
      <c r="STD220" s="490"/>
      <c r="STE220" s="490"/>
      <c r="STF220" s="490"/>
      <c r="STG220" s="490"/>
      <c r="STH220" s="490"/>
      <c r="STI220" s="490"/>
      <c r="STJ220" s="490"/>
      <c r="STK220" s="490"/>
      <c r="STL220" s="490"/>
      <c r="STM220" s="490"/>
      <c r="STN220" s="490"/>
      <c r="STO220" s="490"/>
      <c r="STP220" s="490"/>
      <c r="STQ220" s="490"/>
      <c r="STR220" s="490"/>
      <c r="STS220" s="490"/>
      <c r="STT220" s="490"/>
      <c r="STU220" s="490"/>
      <c r="STV220" s="490"/>
      <c r="STW220" s="490"/>
      <c r="STX220" s="490"/>
      <c r="STY220" s="490"/>
      <c r="STZ220" s="490"/>
      <c r="SUA220" s="490"/>
      <c r="SUB220" s="490"/>
      <c r="SUC220" s="490"/>
      <c r="SUD220" s="490"/>
      <c r="SUE220" s="490"/>
      <c r="SUF220" s="490"/>
      <c r="SUG220" s="490"/>
      <c r="SUH220" s="490"/>
      <c r="SUI220" s="490"/>
      <c r="SUJ220" s="490"/>
      <c r="SUK220" s="490"/>
      <c r="SUL220" s="490"/>
      <c r="SUM220" s="490"/>
      <c r="SUN220" s="490"/>
      <c r="SUO220" s="490"/>
      <c r="SUP220" s="490"/>
      <c r="SUQ220" s="490"/>
      <c r="SUR220" s="490"/>
      <c r="SUS220" s="490"/>
      <c r="SUT220" s="490"/>
      <c r="SUU220" s="490"/>
      <c r="SUV220" s="490"/>
      <c r="SUW220" s="490"/>
      <c r="SUX220" s="490"/>
      <c r="SUY220" s="490"/>
      <c r="SUZ220" s="490"/>
      <c r="SVA220" s="490"/>
      <c r="SVB220" s="490"/>
      <c r="SVC220" s="490"/>
      <c r="SVD220" s="490"/>
      <c r="SVE220" s="490"/>
      <c r="SVF220" s="490"/>
      <c r="SVG220" s="490"/>
      <c r="SVH220" s="490"/>
      <c r="SVI220" s="490"/>
      <c r="SVJ220" s="490"/>
      <c r="SVK220" s="490"/>
      <c r="SVL220" s="490"/>
      <c r="SVM220" s="490"/>
      <c r="SVN220" s="490"/>
      <c r="SVO220" s="490"/>
      <c r="SVP220" s="490"/>
      <c r="SVQ220" s="490"/>
      <c r="SVR220" s="490"/>
      <c r="SVS220" s="490"/>
      <c r="SVT220" s="490"/>
      <c r="SVU220" s="490"/>
      <c r="SVV220" s="490"/>
      <c r="SVW220" s="490"/>
      <c r="SVX220" s="490"/>
      <c r="SVY220" s="490"/>
      <c r="SVZ220" s="490"/>
      <c r="SWA220" s="490"/>
      <c r="SWB220" s="490"/>
      <c r="SWC220" s="490"/>
      <c r="SWD220" s="490"/>
      <c r="SWE220" s="490"/>
      <c r="SWF220" s="490"/>
      <c r="SWG220" s="490"/>
      <c r="SWH220" s="490"/>
      <c r="SWI220" s="490"/>
      <c r="SWJ220" s="490"/>
      <c r="SWK220" s="490"/>
      <c r="SWL220" s="490"/>
      <c r="SWM220" s="490"/>
      <c r="SWN220" s="490"/>
      <c r="SWO220" s="490"/>
      <c r="SWP220" s="490"/>
      <c r="SWQ220" s="490"/>
      <c r="SWR220" s="490"/>
      <c r="SWS220" s="490"/>
      <c r="SWT220" s="490"/>
      <c r="SWU220" s="490"/>
      <c r="SWV220" s="490"/>
      <c r="SWW220" s="490"/>
      <c r="SWX220" s="490"/>
      <c r="SWY220" s="490"/>
      <c r="SWZ220" s="490"/>
      <c r="SXA220" s="490"/>
      <c r="SXB220" s="490"/>
      <c r="SXC220" s="490"/>
      <c r="SXD220" s="490"/>
      <c r="SXE220" s="490"/>
      <c r="SXF220" s="490"/>
      <c r="SXG220" s="490"/>
      <c r="SXH220" s="490"/>
      <c r="SXI220" s="490"/>
      <c r="SXJ220" s="490"/>
      <c r="SXK220" s="490"/>
      <c r="SXL220" s="490"/>
      <c r="SXM220" s="490"/>
      <c r="SXN220" s="490"/>
      <c r="SXO220" s="490"/>
      <c r="SXP220" s="490"/>
      <c r="SXQ220" s="490"/>
      <c r="SXR220" s="490"/>
      <c r="SXS220" s="490"/>
      <c r="SXT220" s="490"/>
      <c r="SXU220" s="490"/>
      <c r="SXV220" s="490"/>
      <c r="SXW220" s="490"/>
      <c r="SXX220" s="490"/>
      <c r="SXY220" s="490"/>
      <c r="SXZ220" s="490"/>
      <c r="SYA220" s="490"/>
      <c r="SYB220" s="490"/>
      <c r="SYC220" s="490"/>
      <c r="SYD220" s="490"/>
      <c r="SYE220" s="490"/>
      <c r="SYF220" s="490"/>
      <c r="SYG220" s="490"/>
      <c r="SYH220" s="490"/>
      <c r="SYI220" s="490"/>
      <c r="SYJ220" s="490"/>
      <c r="SYK220" s="490"/>
      <c r="SYL220" s="490"/>
      <c r="SYM220" s="490"/>
      <c r="SYN220" s="490"/>
      <c r="SYO220" s="490"/>
      <c r="SYP220" s="490"/>
      <c r="SYQ220" s="490"/>
      <c r="SYR220" s="490"/>
      <c r="SYS220" s="490"/>
      <c r="SYT220" s="490"/>
      <c r="SYU220" s="490"/>
      <c r="SYV220" s="490"/>
      <c r="SYW220" s="490"/>
      <c r="SYX220" s="490"/>
      <c r="SYY220" s="490"/>
      <c r="SYZ220" s="490"/>
      <c r="SZA220" s="490"/>
      <c r="SZB220" s="490"/>
      <c r="SZC220" s="490"/>
      <c r="SZD220" s="490"/>
      <c r="SZE220" s="490"/>
      <c r="SZF220" s="490"/>
      <c r="SZG220" s="490"/>
      <c r="SZH220" s="490"/>
      <c r="SZI220" s="490"/>
      <c r="SZJ220" s="490"/>
      <c r="SZK220" s="490"/>
      <c r="SZL220" s="490"/>
      <c r="SZM220" s="490"/>
      <c r="SZN220" s="490"/>
      <c r="SZO220" s="490"/>
      <c r="SZP220" s="490"/>
      <c r="SZQ220" s="490"/>
      <c r="SZR220" s="490"/>
      <c r="SZS220" s="490"/>
      <c r="SZT220" s="490"/>
      <c r="SZU220" s="490"/>
      <c r="SZV220" s="490"/>
      <c r="SZW220" s="490"/>
      <c r="SZX220" s="490"/>
      <c r="SZY220" s="490"/>
      <c r="SZZ220" s="490"/>
      <c r="TAA220" s="490"/>
      <c r="TAB220" s="490"/>
      <c r="TAC220" s="490"/>
      <c r="TAD220" s="490"/>
      <c r="TAE220" s="490"/>
      <c r="TAF220" s="490"/>
      <c r="TAG220" s="490"/>
      <c r="TAH220" s="490"/>
      <c r="TAI220" s="490"/>
      <c r="TAJ220" s="490"/>
      <c r="TAK220" s="490"/>
      <c r="TAL220" s="490"/>
      <c r="TAM220" s="490"/>
      <c r="TAN220" s="490"/>
      <c r="TAO220" s="490"/>
      <c r="TAP220" s="490"/>
      <c r="TAQ220" s="490"/>
      <c r="TAR220" s="490"/>
      <c r="TAS220" s="490"/>
      <c r="TAT220" s="490"/>
      <c r="TAU220" s="490"/>
      <c r="TAV220" s="490"/>
      <c r="TAW220" s="490"/>
      <c r="TAX220" s="490"/>
      <c r="TAY220" s="490"/>
      <c r="TAZ220" s="490"/>
      <c r="TBA220" s="490"/>
      <c r="TBB220" s="490"/>
      <c r="TBC220" s="490"/>
      <c r="TBD220" s="490"/>
      <c r="TBE220" s="490"/>
      <c r="TBF220" s="490"/>
      <c r="TBG220" s="490"/>
      <c r="TBH220" s="490"/>
      <c r="TBI220" s="490"/>
      <c r="TBJ220" s="490"/>
      <c r="TBK220" s="490"/>
      <c r="TBL220" s="490"/>
      <c r="TBM220" s="490"/>
      <c r="TBN220" s="490"/>
      <c r="TBO220" s="490"/>
      <c r="TBP220" s="490"/>
      <c r="TBQ220" s="490"/>
      <c r="TBR220" s="490"/>
      <c r="TBS220" s="490"/>
      <c r="TBT220" s="490"/>
      <c r="TBU220" s="490"/>
      <c r="TBV220" s="490"/>
      <c r="TBW220" s="490"/>
      <c r="TBX220" s="490"/>
      <c r="TBY220" s="490"/>
      <c r="TBZ220" s="490"/>
      <c r="TCA220" s="490"/>
      <c r="TCB220" s="490"/>
      <c r="TCC220" s="490"/>
      <c r="TCD220" s="490"/>
      <c r="TCE220" s="490"/>
      <c r="TCF220" s="490"/>
      <c r="TCG220" s="490"/>
      <c r="TCH220" s="490"/>
      <c r="TCI220" s="490"/>
      <c r="TCJ220" s="490"/>
      <c r="TCK220" s="490"/>
      <c r="TCL220" s="490"/>
      <c r="TCM220" s="490"/>
      <c r="TCN220" s="490"/>
      <c r="TCO220" s="490"/>
      <c r="TCP220" s="490"/>
      <c r="TCQ220" s="490"/>
      <c r="TCR220" s="490"/>
      <c r="TCS220" s="490"/>
      <c r="TCT220" s="490"/>
      <c r="TCU220" s="490"/>
      <c r="TCV220" s="490"/>
      <c r="TCW220" s="490"/>
      <c r="TCX220" s="490"/>
      <c r="TCY220" s="490"/>
      <c r="TCZ220" s="490"/>
      <c r="TDA220" s="490"/>
      <c r="TDB220" s="490"/>
      <c r="TDC220" s="490"/>
      <c r="TDD220" s="490"/>
      <c r="TDE220" s="490"/>
      <c r="TDF220" s="490"/>
      <c r="TDG220" s="490"/>
      <c r="TDH220" s="490"/>
      <c r="TDI220" s="490"/>
      <c r="TDJ220" s="490"/>
      <c r="TDK220" s="490"/>
      <c r="TDL220" s="490"/>
      <c r="TDM220" s="490"/>
      <c r="TDN220" s="490"/>
      <c r="TDO220" s="490"/>
      <c r="TDP220" s="490"/>
      <c r="TDQ220" s="490"/>
      <c r="TDR220" s="490"/>
      <c r="TDS220" s="490"/>
      <c r="TDT220" s="490"/>
      <c r="TDU220" s="490"/>
      <c r="TDV220" s="490"/>
      <c r="TDW220" s="490"/>
      <c r="TDX220" s="490"/>
      <c r="TDY220" s="490"/>
      <c r="TDZ220" s="490"/>
      <c r="TEA220" s="490"/>
      <c r="TEB220" s="490"/>
      <c r="TEC220" s="490"/>
      <c r="TED220" s="490"/>
      <c r="TEE220" s="490"/>
      <c r="TEF220" s="490"/>
      <c r="TEG220" s="490"/>
      <c r="TEH220" s="490"/>
      <c r="TEI220" s="490"/>
      <c r="TEJ220" s="490"/>
      <c r="TEK220" s="490"/>
      <c r="TEL220" s="490"/>
      <c r="TEM220" s="490"/>
      <c r="TEN220" s="490"/>
      <c r="TEO220" s="490"/>
      <c r="TEP220" s="490"/>
      <c r="TEQ220" s="490"/>
      <c r="TER220" s="490"/>
      <c r="TES220" s="490"/>
      <c r="TET220" s="490"/>
      <c r="TEU220" s="490"/>
      <c r="TEV220" s="490"/>
      <c r="TEW220" s="490"/>
      <c r="TEX220" s="490"/>
      <c r="TEY220" s="490"/>
      <c r="TEZ220" s="490"/>
      <c r="TFA220" s="490"/>
      <c r="TFB220" s="490"/>
      <c r="TFC220" s="490"/>
      <c r="TFD220" s="490"/>
      <c r="TFE220" s="490"/>
      <c r="TFF220" s="490"/>
      <c r="TFG220" s="490"/>
      <c r="TFH220" s="490"/>
      <c r="TFI220" s="490"/>
      <c r="TFJ220" s="490"/>
      <c r="TFK220" s="490"/>
      <c r="TFL220" s="490"/>
      <c r="TFM220" s="490"/>
      <c r="TFN220" s="490"/>
      <c r="TFO220" s="490"/>
      <c r="TFP220" s="490"/>
      <c r="TFQ220" s="490"/>
      <c r="TFR220" s="490"/>
      <c r="TFS220" s="490"/>
      <c r="TFT220" s="490"/>
      <c r="TFU220" s="490"/>
      <c r="TFV220" s="490"/>
      <c r="TFW220" s="490"/>
      <c r="TFX220" s="490"/>
      <c r="TFY220" s="490"/>
      <c r="TFZ220" s="490"/>
      <c r="TGA220" s="490"/>
      <c r="TGB220" s="490"/>
      <c r="TGC220" s="490"/>
      <c r="TGD220" s="490"/>
      <c r="TGE220" s="490"/>
      <c r="TGF220" s="490"/>
      <c r="TGG220" s="490"/>
      <c r="TGH220" s="490"/>
      <c r="TGI220" s="490"/>
      <c r="TGJ220" s="490"/>
      <c r="TGK220" s="490"/>
      <c r="TGL220" s="490"/>
      <c r="TGM220" s="490"/>
      <c r="TGN220" s="490"/>
      <c r="TGO220" s="490"/>
      <c r="TGP220" s="490"/>
      <c r="TGQ220" s="490"/>
      <c r="TGR220" s="490"/>
      <c r="TGS220" s="490"/>
      <c r="TGT220" s="490"/>
      <c r="TGU220" s="490"/>
      <c r="TGV220" s="490"/>
      <c r="TGW220" s="490"/>
      <c r="TGX220" s="490"/>
      <c r="TGY220" s="490"/>
      <c r="TGZ220" s="490"/>
      <c r="THA220" s="490"/>
      <c r="THB220" s="490"/>
      <c r="THC220" s="490"/>
      <c r="THD220" s="490"/>
      <c r="THE220" s="490"/>
      <c r="THF220" s="490"/>
      <c r="THG220" s="490"/>
      <c r="THH220" s="490"/>
      <c r="THI220" s="490"/>
      <c r="THJ220" s="490"/>
      <c r="THK220" s="490"/>
      <c r="THL220" s="490"/>
      <c r="THM220" s="490"/>
      <c r="THN220" s="490"/>
      <c r="THO220" s="490"/>
      <c r="THP220" s="490"/>
      <c r="THQ220" s="490"/>
      <c r="THR220" s="490"/>
      <c r="THS220" s="490"/>
      <c r="THT220" s="490"/>
      <c r="THU220" s="490"/>
      <c r="THV220" s="490"/>
      <c r="THW220" s="490"/>
      <c r="THX220" s="490"/>
      <c r="THY220" s="490"/>
      <c r="THZ220" s="490"/>
      <c r="TIA220" s="490"/>
      <c r="TIB220" s="490"/>
      <c r="TIC220" s="490"/>
      <c r="TID220" s="490"/>
      <c r="TIE220" s="490"/>
      <c r="TIF220" s="490"/>
      <c r="TIG220" s="490"/>
      <c r="TIH220" s="490"/>
      <c r="TII220" s="490"/>
      <c r="TIJ220" s="490"/>
      <c r="TIK220" s="490"/>
      <c r="TIL220" s="490"/>
      <c r="TIM220" s="490"/>
      <c r="TIN220" s="490"/>
      <c r="TIO220" s="490"/>
      <c r="TIP220" s="490"/>
      <c r="TIQ220" s="490"/>
      <c r="TIR220" s="490"/>
      <c r="TIS220" s="490"/>
      <c r="TIT220" s="490"/>
      <c r="TIU220" s="490"/>
      <c r="TIV220" s="490"/>
      <c r="TIW220" s="490"/>
      <c r="TIX220" s="490"/>
      <c r="TIY220" s="490"/>
      <c r="TIZ220" s="490"/>
      <c r="TJA220" s="490"/>
      <c r="TJB220" s="490"/>
      <c r="TJC220" s="490"/>
      <c r="TJD220" s="490"/>
      <c r="TJE220" s="490"/>
      <c r="TJF220" s="490"/>
      <c r="TJG220" s="490"/>
      <c r="TJH220" s="490"/>
      <c r="TJI220" s="490"/>
      <c r="TJJ220" s="490"/>
      <c r="TJK220" s="490"/>
      <c r="TJL220" s="490"/>
      <c r="TJM220" s="490"/>
      <c r="TJN220" s="490"/>
      <c r="TJO220" s="490"/>
      <c r="TJP220" s="490"/>
      <c r="TJQ220" s="490"/>
      <c r="TJR220" s="490"/>
      <c r="TJS220" s="490"/>
      <c r="TJT220" s="490"/>
      <c r="TJU220" s="490"/>
      <c r="TJV220" s="490"/>
      <c r="TJW220" s="490"/>
      <c r="TJX220" s="490"/>
      <c r="TJY220" s="490"/>
      <c r="TJZ220" s="490"/>
      <c r="TKA220" s="490"/>
      <c r="TKB220" s="490"/>
      <c r="TKC220" s="490"/>
      <c r="TKD220" s="490"/>
      <c r="TKE220" s="490"/>
      <c r="TKF220" s="490"/>
      <c r="TKG220" s="490"/>
      <c r="TKH220" s="490"/>
      <c r="TKI220" s="490"/>
      <c r="TKJ220" s="490"/>
      <c r="TKK220" s="490"/>
      <c r="TKL220" s="490"/>
      <c r="TKM220" s="490"/>
      <c r="TKN220" s="490"/>
      <c r="TKO220" s="490"/>
      <c r="TKP220" s="490"/>
      <c r="TKQ220" s="490"/>
      <c r="TKR220" s="490"/>
      <c r="TKS220" s="490"/>
      <c r="TKT220" s="490"/>
      <c r="TKU220" s="490"/>
      <c r="TKV220" s="490"/>
      <c r="TKW220" s="490"/>
      <c r="TKX220" s="490"/>
      <c r="TKY220" s="490"/>
      <c r="TKZ220" s="490"/>
      <c r="TLA220" s="490"/>
      <c r="TLB220" s="490"/>
      <c r="TLC220" s="490"/>
      <c r="TLD220" s="490"/>
      <c r="TLE220" s="490"/>
      <c r="TLF220" s="490"/>
      <c r="TLG220" s="490"/>
      <c r="TLH220" s="490"/>
      <c r="TLI220" s="490"/>
      <c r="TLJ220" s="490"/>
      <c r="TLK220" s="490"/>
      <c r="TLL220" s="490"/>
      <c r="TLM220" s="490"/>
      <c r="TLN220" s="490"/>
      <c r="TLO220" s="490"/>
      <c r="TLP220" s="490"/>
      <c r="TLQ220" s="490"/>
      <c r="TLR220" s="490"/>
      <c r="TLS220" s="490"/>
      <c r="TLT220" s="490"/>
      <c r="TLU220" s="490"/>
      <c r="TLV220" s="490"/>
      <c r="TLW220" s="490"/>
      <c r="TLX220" s="490"/>
      <c r="TLY220" s="490"/>
      <c r="TLZ220" s="490"/>
      <c r="TMA220" s="490"/>
      <c r="TMB220" s="490"/>
      <c r="TMC220" s="490"/>
      <c r="TMD220" s="490"/>
      <c r="TME220" s="490"/>
      <c r="TMF220" s="490"/>
      <c r="TMG220" s="490"/>
      <c r="TMH220" s="490"/>
      <c r="TMI220" s="490"/>
      <c r="TMJ220" s="490"/>
      <c r="TMK220" s="490"/>
      <c r="TML220" s="490"/>
      <c r="TMM220" s="490"/>
      <c r="TMN220" s="490"/>
      <c r="TMO220" s="490"/>
      <c r="TMP220" s="490"/>
      <c r="TMQ220" s="490"/>
      <c r="TMR220" s="490"/>
      <c r="TMS220" s="490"/>
      <c r="TMT220" s="490"/>
      <c r="TMU220" s="490"/>
      <c r="TMV220" s="490"/>
      <c r="TMW220" s="490"/>
      <c r="TMX220" s="490"/>
      <c r="TMY220" s="490"/>
      <c r="TMZ220" s="490"/>
      <c r="TNA220" s="490"/>
      <c r="TNB220" s="490"/>
      <c r="TNC220" s="490"/>
      <c r="TND220" s="490"/>
      <c r="TNE220" s="490"/>
      <c r="TNF220" s="490"/>
      <c r="TNG220" s="490"/>
      <c r="TNH220" s="490"/>
      <c r="TNI220" s="490"/>
      <c r="TNJ220" s="490"/>
      <c r="TNK220" s="490"/>
      <c r="TNL220" s="490"/>
      <c r="TNM220" s="490"/>
      <c r="TNN220" s="490"/>
      <c r="TNO220" s="490"/>
      <c r="TNP220" s="490"/>
      <c r="TNQ220" s="490"/>
      <c r="TNR220" s="490"/>
      <c r="TNS220" s="490"/>
      <c r="TNT220" s="490"/>
      <c r="TNU220" s="490"/>
      <c r="TNV220" s="490"/>
      <c r="TNW220" s="490"/>
      <c r="TNX220" s="490"/>
      <c r="TNY220" s="490"/>
      <c r="TNZ220" s="490"/>
      <c r="TOA220" s="490"/>
      <c r="TOB220" s="490"/>
      <c r="TOC220" s="490"/>
      <c r="TOD220" s="490"/>
      <c r="TOE220" s="490"/>
      <c r="TOF220" s="490"/>
      <c r="TOG220" s="490"/>
      <c r="TOH220" s="490"/>
      <c r="TOI220" s="490"/>
      <c r="TOJ220" s="490"/>
      <c r="TOK220" s="490"/>
      <c r="TOL220" s="490"/>
      <c r="TOM220" s="490"/>
      <c r="TON220" s="490"/>
      <c r="TOO220" s="490"/>
      <c r="TOP220" s="490"/>
      <c r="TOQ220" s="490"/>
      <c r="TOR220" s="490"/>
      <c r="TOS220" s="490"/>
      <c r="TOT220" s="490"/>
      <c r="TOU220" s="490"/>
      <c r="TOV220" s="490"/>
      <c r="TOW220" s="490"/>
      <c r="TOX220" s="490"/>
      <c r="TOY220" s="490"/>
      <c r="TOZ220" s="490"/>
      <c r="TPA220" s="490"/>
      <c r="TPB220" s="490"/>
      <c r="TPC220" s="490"/>
      <c r="TPD220" s="490"/>
      <c r="TPE220" s="490"/>
      <c r="TPF220" s="490"/>
      <c r="TPG220" s="490"/>
      <c r="TPH220" s="490"/>
      <c r="TPI220" s="490"/>
      <c r="TPJ220" s="490"/>
      <c r="TPK220" s="490"/>
      <c r="TPL220" s="490"/>
      <c r="TPM220" s="490"/>
      <c r="TPN220" s="490"/>
      <c r="TPO220" s="490"/>
      <c r="TPP220" s="490"/>
      <c r="TPQ220" s="490"/>
      <c r="TPR220" s="490"/>
      <c r="TPS220" s="490"/>
      <c r="TPT220" s="490"/>
      <c r="TPU220" s="490"/>
      <c r="TPV220" s="490"/>
      <c r="TPW220" s="490"/>
      <c r="TPX220" s="490"/>
      <c r="TPY220" s="490"/>
      <c r="TPZ220" s="490"/>
      <c r="TQA220" s="490"/>
      <c r="TQB220" s="490"/>
      <c r="TQC220" s="490"/>
      <c r="TQD220" s="490"/>
      <c r="TQE220" s="490"/>
      <c r="TQF220" s="490"/>
      <c r="TQG220" s="490"/>
      <c r="TQH220" s="490"/>
      <c r="TQI220" s="490"/>
      <c r="TQJ220" s="490"/>
      <c r="TQK220" s="490"/>
      <c r="TQL220" s="490"/>
      <c r="TQM220" s="490"/>
      <c r="TQN220" s="490"/>
      <c r="TQO220" s="490"/>
      <c r="TQP220" s="490"/>
      <c r="TQQ220" s="490"/>
      <c r="TQR220" s="490"/>
      <c r="TQS220" s="490"/>
      <c r="TQT220" s="490"/>
      <c r="TQU220" s="490"/>
      <c r="TQV220" s="490"/>
      <c r="TQW220" s="490"/>
      <c r="TQX220" s="490"/>
      <c r="TQY220" s="490"/>
      <c r="TQZ220" s="490"/>
      <c r="TRA220" s="490"/>
      <c r="TRB220" s="490"/>
      <c r="TRC220" s="490"/>
      <c r="TRD220" s="490"/>
      <c r="TRE220" s="490"/>
      <c r="TRF220" s="490"/>
      <c r="TRG220" s="490"/>
      <c r="TRH220" s="490"/>
      <c r="TRI220" s="490"/>
      <c r="TRJ220" s="490"/>
      <c r="TRK220" s="490"/>
      <c r="TRL220" s="490"/>
      <c r="TRM220" s="490"/>
      <c r="TRN220" s="490"/>
      <c r="TRO220" s="490"/>
      <c r="TRP220" s="490"/>
      <c r="TRQ220" s="490"/>
      <c r="TRR220" s="490"/>
      <c r="TRS220" s="490"/>
      <c r="TRT220" s="490"/>
      <c r="TRU220" s="490"/>
      <c r="TRV220" s="490"/>
      <c r="TRW220" s="490"/>
      <c r="TRX220" s="490"/>
      <c r="TRY220" s="490"/>
      <c r="TRZ220" s="490"/>
      <c r="TSA220" s="490"/>
      <c r="TSB220" s="490"/>
      <c r="TSC220" s="490"/>
      <c r="TSD220" s="490"/>
      <c r="TSE220" s="490"/>
      <c r="TSF220" s="490"/>
      <c r="TSG220" s="490"/>
      <c r="TSH220" s="490"/>
      <c r="TSI220" s="490"/>
      <c r="TSJ220" s="490"/>
      <c r="TSK220" s="490"/>
      <c r="TSL220" s="490"/>
      <c r="TSM220" s="490"/>
      <c r="TSN220" s="490"/>
      <c r="TSO220" s="490"/>
      <c r="TSP220" s="490"/>
      <c r="TSQ220" s="490"/>
      <c r="TSR220" s="490"/>
      <c r="TSS220" s="490"/>
      <c r="TST220" s="490"/>
      <c r="TSU220" s="490"/>
      <c r="TSV220" s="490"/>
      <c r="TSW220" s="490"/>
      <c r="TSX220" s="490"/>
      <c r="TSY220" s="490"/>
      <c r="TSZ220" s="490"/>
      <c r="TTA220" s="490"/>
      <c r="TTB220" s="490"/>
      <c r="TTC220" s="490"/>
      <c r="TTD220" s="490"/>
      <c r="TTE220" s="490"/>
      <c r="TTF220" s="490"/>
      <c r="TTG220" s="490"/>
      <c r="TTH220" s="490"/>
      <c r="TTI220" s="490"/>
      <c r="TTJ220" s="490"/>
      <c r="TTK220" s="490"/>
      <c r="TTL220" s="490"/>
      <c r="TTM220" s="490"/>
      <c r="TTN220" s="490"/>
      <c r="TTO220" s="490"/>
      <c r="TTP220" s="490"/>
      <c r="TTQ220" s="490"/>
      <c r="TTR220" s="490"/>
      <c r="TTS220" s="490"/>
      <c r="TTT220" s="490"/>
      <c r="TTU220" s="490"/>
      <c r="TTV220" s="490"/>
      <c r="TTW220" s="490"/>
      <c r="TTX220" s="490"/>
      <c r="TTY220" s="490"/>
      <c r="TTZ220" s="490"/>
      <c r="TUA220" s="490"/>
      <c r="TUB220" s="490"/>
      <c r="TUC220" s="490"/>
      <c r="TUD220" s="490"/>
      <c r="TUE220" s="490"/>
      <c r="TUF220" s="490"/>
      <c r="TUG220" s="490"/>
      <c r="TUH220" s="490"/>
      <c r="TUI220" s="490"/>
      <c r="TUJ220" s="490"/>
      <c r="TUK220" s="490"/>
      <c r="TUL220" s="490"/>
      <c r="TUM220" s="490"/>
      <c r="TUN220" s="490"/>
      <c r="TUO220" s="490"/>
      <c r="TUP220" s="490"/>
      <c r="TUQ220" s="490"/>
      <c r="TUR220" s="490"/>
      <c r="TUS220" s="490"/>
      <c r="TUT220" s="490"/>
      <c r="TUU220" s="490"/>
      <c r="TUV220" s="490"/>
      <c r="TUW220" s="490"/>
      <c r="TUX220" s="490"/>
      <c r="TUY220" s="490"/>
      <c r="TUZ220" s="490"/>
      <c r="TVA220" s="490"/>
      <c r="TVB220" s="490"/>
      <c r="TVC220" s="490"/>
      <c r="TVD220" s="490"/>
      <c r="TVE220" s="490"/>
      <c r="TVF220" s="490"/>
      <c r="TVG220" s="490"/>
      <c r="TVH220" s="490"/>
      <c r="TVI220" s="490"/>
      <c r="TVJ220" s="490"/>
      <c r="TVK220" s="490"/>
      <c r="TVL220" s="490"/>
      <c r="TVM220" s="490"/>
      <c r="TVN220" s="490"/>
      <c r="TVO220" s="490"/>
      <c r="TVP220" s="490"/>
      <c r="TVQ220" s="490"/>
      <c r="TVR220" s="490"/>
      <c r="TVS220" s="490"/>
      <c r="TVT220" s="490"/>
      <c r="TVU220" s="490"/>
      <c r="TVV220" s="490"/>
      <c r="TVW220" s="490"/>
      <c r="TVX220" s="490"/>
      <c r="TVY220" s="490"/>
      <c r="TVZ220" s="490"/>
      <c r="TWA220" s="490"/>
      <c r="TWB220" s="490"/>
      <c r="TWC220" s="490"/>
      <c r="TWD220" s="490"/>
      <c r="TWE220" s="490"/>
      <c r="TWF220" s="490"/>
      <c r="TWG220" s="490"/>
      <c r="TWH220" s="490"/>
      <c r="TWI220" s="490"/>
      <c r="TWJ220" s="490"/>
      <c r="TWK220" s="490"/>
      <c r="TWL220" s="490"/>
      <c r="TWM220" s="490"/>
      <c r="TWN220" s="490"/>
      <c r="TWO220" s="490"/>
      <c r="TWP220" s="490"/>
      <c r="TWQ220" s="490"/>
      <c r="TWR220" s="490"/>
      <c r="TWS220" s="490"/>
      <c r="TWT220" s="490"/>
      <c r="TWU220" s="490"/>
      <c r="TWV220" s="490"/>
      <c r="TWW220" s="490"/>
      <c r="TWX220" s="490"/>
      <c r="TWY220" s="490"/>
      <c r="TWZ220" s="490"/>
      <c r="TXA220" s="490"/>
      <c r="TXB220" s="490"/>
      <c r="TXC220" s="490"/>
      <c r="TXD220" s="490"/>
      <c r="TXE220" s="490"/>
      <c r="TXF220" s="490"/>
      <c r="TXG220" s="490"/>
      <c r="TXH220" s="490"/>
      <c r="TXI220" s="490"/>
      <c r="TXJ220" s="490"/>
      <c r="TXK220" s="490"/>
      <c r="TXL220" s="490"/>
      <c r="TXM220" s="490"/>
      <c r="TXN220" s="490"/>
      <c r="TXO220" s="490"/>
      <c r="TXP220" s="490"/>
      <c r="TXQ220" s="490"/>
      <c r="TXR220" s="490"/>
      <c r="TXS220" s="490"/>
      <c r="TXT220" s="490"/>
      <c r="TXU220" s="490"/>
      <c r="TXV220" s="490"/>
      <c r="TXW220" s="490"/>
      <c r="TXX220" s="490"/>
      <c r="TXY220" s="490"/>
      <c r="TXZ220" s="490"/>
      <c r="TYA220" s="490"/>
      <c r="TYB220" s="490"/>
      <c r="TYC220" s="490"/>
      <c r="TYD220" s="490"/>
      <c r="TYE220" s="490"/>
      <c r="TYF220" s="490"/>
      <c r="TYG220" s="490"/>
      <c r="TYH220" s="490"/>
      <c r="TYI220" s="490"/>
      <c r="TYJ220" s="490"/>
      <c r="TYK220" s="490"/>
      <c r="TYL220" s="490"/>
      <c r="TYM220" s="490"/>
      <c r="TYN220" s="490"/>
      <c r="TYO220" s="490"/>
      <c r="TYP220" s="490"/>
      <c r="TYQ220" s="490"/>
      <c r="TYR220" s="490"/>
      <c r="TYS220" s="490"/>
      <c r="TYT220" s="490"/>
      <c r="TYU220" s="490"/>
      <c r="TYV220" s="490"/>
      <c r="TYW220" s="490"/>
      <c r="TYX220" s="490"/>
      <c r="TYY220" s="490"/>
      <c r="TYZ220" s="490"/>
      <c r="TZA220" s="490"/>
      <c r="TZB220" s="490"/>
      <c r="TZC220" s="490"/>
      <c r="TZD220" s="490"/>
      <c r="TZE220" s="490"/>
      <c r="TZF220" s="490"/>
      <c r="TZG220" s="490"/>
      <c r="TZH220" s="490"/>
      <c r="TZI220" s="490"/>
      <c r="TZJ220" s="490"/>
      <c r="TZK220" s="490"/>
      <c r="TZL220" s="490"/>
      <c r="TZM220" s="490"/>
      <c r="TZN220" s="490"/>
      <c r="TZO220" s="490"/>
      <c r="TZP220" s="490"/>
      <c r="TZQ220" s="490"/>
      <c r="TZR220" s="490"/>
      <c r="TZS220" s="490"/>
      <c r="TZT220" s="490"/>
      <c r="TZU220" s="490"/>
      <c r="TZV220" s="490"/>
      <c r="TZW220" s="490"/>
      <c r="TZX220" s="490"/>
      <c r="TZY220" s="490"/>
      <c r="TZZ220" s="490"/>
      <c r="UAA220" s="490"/>
      <c r="UAB220" s="490"/>
      <c r="UAC220" s="490"/>
      <c r="UAD220" s="490"/>
      <c r="UAE220" s="490"/>
      <c r="UAF220" s="490"/>
      <c r="UAG220" s="490"/>
      <c r="UAH220" s="490"/>
      <c r="UAI220" s="490"/>
      <c r="UAJ220" s="490"/>
      <c r="UAK220" s="490"/>
      <c r="UAL220" s="490"/>
      <c r="UAM220" s="490"/>
      <c r="UAN220" s="490"/>
      <c r="UAO220" s="490"/>
      <c r="UAP220" s="490"/>
      <c r="UAQ220" s="490"/>
      <c r="UAR220" s="490"/>
      <c r="UAS220" s="490"/>
      <c r="UAT220" s="490"/>
      <c r="UAU220" s="490"/>
      <c r="UAV220" s="490"/>
      <c r="UAW220" s="490"/>
      <c r="UAX220" s="490"/>
      <c r="UAY220" s="490"/>
      <c r="UAZ220" s="490"/>
      <c r="UBA220" s="490"/>
      <c r="UBB220" s="490"/>
      <c r="UBC220" s="490"/>
      <c r="UBD220" s="490"/>
      <c r="UBE220" s="490"/>
      <c r="UBF220" s="490"/>
      <c r="UBG220" s="490"/>
      <c r="UBH220" s="490"/>
      <c r="UBI220" s="490"/>
      <c r="UBJ220" s="490"/>
      <c r="UBK220" s="490"/>
      <c r="UBL220" s="490"/>
      <c r="UBM220" s="490"/>
      <c r="UBN220" s="490"/>
      <c r="UBO220" s="490"/>
      <c r="UBP220" s="490"/>
      <c r="UBQ220" s="490"/>
      <c r="UBR220" s="490"/>
      <c r="UBS220" s="490"/>
      <c r="UBT220" s="490"/>
      <c r="UBU220" s="490"/>
      <c r="UBV220" s="490"/>
      <c r="UBW220" s="490"/>
      <c r="UBX220" s="490"/>
      <c r="UBY220" s="490"/>
      <c r="UBZ220" s="490"/>
      <c r="UCA220" s="490"/>
      <c r="UCB220" s="490"/>
      <c r="UCC220" s="490"/>
      <c r="UCD220" s="490"/>
      <c r="UCE220" s="490"/>
      <c r="UCF220" s="490"/>
      <c r="UCG220" s="490"/>
      <c r="UCH220" s="490"/>
      <c r="UCI220" s="490"/>
      <c r="UCJ220" s="490"/>
      <c r="UCK220" s="490"/>
      <c r="UCL220" s="490"/>
      <c r="UCM220" s="490"/>
      <c r="UCN220" s="490"/>
      <c r="UCO220" s="490"/>
      <c r="UCP220" s="490"/>
      <c r="UCQ220" s="490"/>
      <c r="UCR220" s="490"/>
      <c r="UCS220" s="490"/>
      <c r="UCT220" s="490"/>
      <c r="UCU220" s="490"/>
      <c r="UCV220" s="490"/>
      <c r="UCW220" s="490"/>
      <c r="UCX220" s="490"/>
      <c r="UCY220" s="490"/>
      <c r="UCZ220" s="490"/>
      <c r="UDA220" s="490"/>
      <c r="UDB220" s="490"/>
      <c r="UDC220" s="490"/>
      <c r="UDD220" s="490"/>
      <c r="UDE220" s="490"/>
      <c r="UDF220" s="490"/>
      <c r="UDG220" s="490"/>
      <c r="UDH220" s="490"/>
      <c r="UDI220" s="490"/>
      <c r="UDJ220" s="490"/>
      <c r="UDK220" s="490"/>
      <c r="UDL220" s="490"/>
      <c r="UDM220" s="490"/>
      <c r="UDN220" s="490"/>
      <c r="UDO220" s="490"/>
      <c r="UDP220" s="490"/>
      <c r="UDQ220" s="490"/>
      <c r="UDR220" s="490"/>
      <c r="UDS220" s="490"/>
      <c r="UDT220" s="490"/>
      <c r="UDU220" s="490"/>
      <c r="UDV220" s="490"/>
      <c r="UDW220" s="490"/>
      <c r="UDX220" s="490"/>
      <c r="UDY220" s="490"/>
      <c r="UDZ220" s="490"/>
      <c r="UEA220" s="490"/>
      <c r="UEB220" s="490"/>
      <c r="UEC220" s="490"/>
      <c r="UED220" s="490"/>
      <c r="UEE220" s="490"/>
      <c r="UEF220" s="490"/>
      <c r="UEG220" s="490"/>
      <c r="UEH220" s="490"/>
      <c r="UEI220" s="490"/>
      <c r="UEJ220" s="490"/>
      <c r="UEK220" s="490"/>
      <c r="UEL220" s="490"/>
      <c r="UEM220" s="490"/>
      <c r="UEN220" s="490"/>
      <c r="UEO220" s="490"/>
      <c r="UEP220" s="490"/>
      <c r="UEQ220" s="490"/>
      <c r="UER220" s="490"/>
      <c r="UES220" s="490"/>
      <c r="UET220" s="490"/>
      <c r="UEU220" s="490"/>
      <c r="UEV220" s="490"/>
      <c r="UEW220" s="490"/>
      <c r="UEX220" s="490"/>
      <c r="UEY220" s="490"/>
      <c r="UEZ220" s="490"/>
      <c r="UFA220" s="490"/>
      <c r="UFB220" s="490"/>
      <c r="UFC220" s="490"/>
      <c r="UFD220" s="490"/>
      <c r="UFE220" s="490"/>
      <c r="UFF220" s="490"/>
      <c r="UFG220" s="490"/>
      <c r="UFH220" s="490"/>
      <c r="UFI220" s="490"/>
      <c r="UFJ220" s="490"/>
      <c r="UFK220" s="490"/>
      <c r="UFL220" s="490"/>
      <c r="UFM220" s="490"/>
      <c r="UFN220" s="490"/>
      <c r="UFO220" s="490"/>
      <c r="UFP220" s="490"/>
      <c r="UFQ220" s="490"/>
      <c r="UFR220" s="490"/>
      <c r="UFS220" s="490"/>
      <c r="UFT220" s="490"/>
      <c r="UFU220" s="490"/>
      <c r="UFV220" s="490"/>
      <c r="UFW220" s="490"/>
      <c r="UFX220" s="490"/>
      <c r="UFY220" s="490"/>
      <c r="UFZ220" s="490"/>
      <c r="UGA220" s="490"/>
      <c r="UGB220" s="490"/>
      <c r="UGC220" s="490"/>
      <c r="UGD220" s="490"/>
      <c r="UGE220" s="490"/>
      <c r="UGF220" s="490"/>
      <c r="UGG220" s="490"/>
      <c r="UGH220" s="490"/>
      <c r="UGI220" s="490"/>
      <c r="UGJ220" s="490"/>
      <c r="UGK220" s="490"/>
      <c r="UGL220" s="490"/>
      <c r="UGM220" s="490"/>
      <c r="UGN220" s="490"/>
      <c r="UGO220" s="490"/>
      <c r="UGP220" s="490"/>
      <c r="UGQ220" s="490"/>
      <c r="UGR220" s="490"/>
      <c r="UGS220" s="490"/>
      <c r="UGT220" s="490"/>
      <c r="UGU220" s="490"/>
      <c r="UGV220" s="490"/>
      <c r="UGW220" s="490"/>
      <c r="UGX220" s="490"/>
      <c r="UGY220" s="490"/>
      <c r="UGZ220" s="490"/>
      <c r="UHA220" s="490"/>
      <c r="UHB220" s="490"/>
      <c r="UHC220" s="490"/>
      <c r="UHD220" s="490"/>
      <c r="UHE220" s="490"/>
      <c r="UHF220" s="490"/>
      <c r="UHG220" s="490"/>
      <c r="UHH220" s="490"/>
      <c r="UHI220" s="490"/>
      <c r="UHJ220" s="490"/>
      <c r="UHK220" s="490"/>
      <c r="UHL220" s="490"/>
      <c r="UHM220" s="490"/>
      <c r="UHN220" s="490"/>
      <c r="UHO220" s="490"/>
      <c r="UHP220" s="490"/>
      <c r="UHQ220" s="490"/>
      <c r="UHR220" s="490"/>
      <c r="UHS220" s="490"/>
      <c r="UHT220" s="490"/>
      <c r="UHU220" s="490"/>
      <c r="UHV220" s="490"/>
      <c r="UHW220" s="490"/>
      <c r="UHX220" s="490"/>
      <c r="UHY220" s="490"/>
      <c r="UHZ220" s="490"/>
      <c r="UIA220" s="490"/>
      <c r="UIB220" s="490"/>
      <c r="UIC220" s="490"/>
      <c r="UID220" s="490"/>
      <c r="UIE220" s="490"/>
      <c r="UIF220" s="490"/>
      <c r="UIG220" s="490"/>
      <c r="UIH220" s="490"/>
      <c r="UII220" s="490"/>
      <c r="UIJ220" s="490"/>
      <c r="UIK220" s="490"/>
      <c r="UIL220" s="490"/>
      <c r="UIM220" s="490"/>
      <c r="UIN220" s="490"/>
      <c r="UIO220" s="490"/>
      <c r="UIP220" s="490"/>
      <c r="UIQ220" s="490"/>
      <c r="UIR220" s="490"/>
      <c r="UIS220" s="490"/>
      <c r="UIT220" s="490"/>
      <c r="UIU220" s="490"/>
      <c r="UIV220" s="490"/>
      <c r="UIW220" s="490"/>
      <c r="UIX220" s="490"/>
      <c r="UIY220" s="490"/>
      <c r="UIZ220" s="490"/>
      <c r="UJA220" s="490"/>
      <c r="UJB220" s="490"/>
      <c r="UJC220" s="490"/>
      <c r="UJD220" s="490"/>
      <c r="UJE220" s="490"/>
      <c r="UJF220" s="490"/>
      <c r="UJG220" s="490"/>
      <c r="UJH220" s="490"/>
      <c r="UJI220" s="490"/>
      <c r="UJJ220" s="490"/>
      <c r="UJK220" s="490"/>
      <c r="UJL220" s="490"/>
      <c r="UJM220" s="490"/>
      <c r="UJN220" s="490"/>
      <c r="UJO220" s="490"/>
      <c r="UJP220" s="490"/>
      <c r="UJQ220" s="490"/>
      <c r="UJR220" s="490"/>
      <c r="UJS220" s="490"/>
      <c r="UJT220" s="490"/>
      <c r="UJU220" s="490"/>
      <c r="UJV220" s="490"/>
      <c r="UJW220" s="490"/>
      <c r="UJX220" s="490"/>
      <c r="UJY220" s="490"/>
      <c r="UJZ220" s="490"/>
      <c r="UKA220" s="490"/>
      <c r="UKB220" s="490"/>
      <c r="UKC220" s="490"/>
      <c r="UKD220" s="490"/>
      <c r="UKE220" s="490"/>
      <c r="UKF220" s="490"/>
      <c r="UKG220" s="490"/>
      <c r="UKH220" s="490"/>
      <c r="UKI220" s="490"/>
      <c r="UKJ220" s="490"/>
      <c r="UKK220" s="490"/>
      <c r="UKL220" s="490"/>
      <c r="UKM220" s="490"/>
      <c r="UKN220" s="490"/>
      <c r="UKO220" s="490"/>
      <c r="UKP220" s="490"/>
      <c r="UKQ220" s="490"/>
      <c r="UKR220" s="490"/>
      <c r="UKS220" s="490"/>
      <c r="UKT220" s="490"/>
      <c r="UKU220" s="490"/>
      <c r="UKV220" s="490"/>
      <c r="UKW220" s="490"/>
      <c r="UKX220" s="490"/>
      <c r="UKY220" s="490"/>
      <c r="UKZ220" s="490"/>
      <c r="ULA220" s="490"/>
      <c r="ULB220" s="490"/>
      <c r="ULC220" s="490"/>
      <c r="ULD220" s="490"/>
      <c r="ULE220" s="490"/>
      <c r="ULF220" s="490"/>
      <c r="ULG220" s="490"/>
      <c r="ULH220" s="490"/>
      <c r="ULI220" s="490"/>
      <c r="ULJ220" s="490"/>
      <c r="ULK220" s="490"/>
      <c r="ULL220" s="490"/>
      <c r="ULM220" s="490"/>
      <c r="ULN220" s="490"/>
      <c r="ULO220" s="490"/>
      <c r="ULP220" s="490"/>
      <c r="ULQ220" s="490"/>
      <c r="ULR220" s="490"/>
      <c r="ULS220" s="490"/>
      <c r="ULT220" s="490"/>
      <c r="ULU220" s="490"/>
      <c r="ULV220" s="490"/>
      <c r="ULW220" s="490"/>
      <c r="ULX220" s="490"/>
      <c r="ULY220" s="490"/>
      <c r="ULZ220" s="490"/>
      <c r="UMA220" s="490"/>
      <c r="UMB220" s="490"/>
      <c r="UMC220" s="490"/>
      <c r="UMD220" s="490"/>
      <c r="UME220" s="490"/>
      <c r="UMF220" s="490"/>
      <c r="UMG220" s="490"/>
      <c r="UMH220" s="490"/>
      <c r="UMI220" s="490"/>
      <c r="UMJ220" s="490"/>
      <c r="UMK220" s="490"/>
      <c r="UML220" s="490"/>
      <c r="UMM220" s="490"/>
      <c r="UMN220" s="490"/>
      <c r="UMO220" s="490"/>
      <c r="UMP220" s="490"/>
      <c r="UMQ220" s="490"/>
      <c r="UMR220" s="490"/>
      <c r="UMS220" s="490"/>
      <c r="UMT220" s="490"/>
      <c r="UMU220" s="490"/>
      <c r="UMV220" s="490"/>
      <c r="UMW220" s="490"/>
      <c r="UMX220" s="490"/>
      <c r="UMY220" s="490"/>
      <c r="UMZ220" s="490"/>
      <c r="UNA220" s="490"/>
      <c r="UNB220" s="490"/>
      <c r="UNC220" s="490"/>
      <c r="UND220" s="490"/>
      <c r="UNE220" s="490"/>
      <c r="UNF220" s="490"/>
      <c r="UNG220" s="490"/>
      <c r="UNH220" s="490"/>
      <c r="UNI220" s="490"/>
      <c r="UNJ220" s="490"/>
      <c r="UNK220" s="490"/>
      <c r="UNL220" s="490"/>
      <c r="UNM220" s="490"/>
      <c r="UNN220" s="490"/>
      <c r="UNO220" s="490"/>
      <c r="UNP220" s="490"/>
      <c r="UNQ220" s="490"/>
      <c r="UNR220" s="490"/>
      <c r="UNS220" s="490"/>
      <c r="UNT220" s="490"/>
      <c r="UNU220" s="490"/>
      <c r="UNV220" s="490"/>
      <c r="UNW220" s="490"/>
      <c r="UNX220" s="490"/>
      <c r="UNY220" s="490"/>
      <c r="UNZ220" s="490"/>
      <c r="UOA220" s="490"/>
      <c r="UOB220" s="490"/>
      <c r="UOC220" s="490"/>
      <c r="UOD220" s="490"/>
      <c r="UOE220" s="490"/>
      <c r="UOF220" s="490"/>
      <c r="UOG220" s="490"/>
      <c r="UOH220" s="490"/>
      <c r="UOI220" s="490"/>
      <c r="UOJ220" s="490"/>
      <c r="UOK220" s="490"/>
      <c r="UOL220" s="490"/>
      <c r="UOM220" s="490"/>
      <c r="UON220" s="490"/>
      <c r="UOO220" s="490"/>
      <c r="UOP220" s="490"/>
      <c r="UOQ220" s="490"/>
      <c r="UOR220" s="490"/>
      <c r="UOS220" s="490"/>
      <c r="UOT220" s="490"/>
      <c r="UOU220" s="490"/>
      <c r="UOV220" s="490"/>
      <c r="UOW220" s="490"/>
      <c r="UOX220" s="490"/>
      <c r="UOY220" s="490"/>
      <c r="UOZ220" s="490"/>
      <c r="UPA220" s="490"/>
      <c r="UPB220" s="490"/>
      <c r="UPC220" s="490"/>
      <c r="UPD220" s="490"/>
      <c r="UPE220" s="490"/>
      <c r="UPF220" s="490"/>
      <c r="UPG220" s="490"/>
      <c r="UPH220" s="490"/>
      <c r="UPI220" s="490"/>
      <c r="UPJ220" s="490"/>
      <c r="UPK220" s="490"/>
      <c r="UPL220" s="490"/>
      <c r="UPM220" s="490"/>
      <c r="UPN220" s="490"/>
      <c r="UPO220" s="490"/>
      <c r="UPP220" s="490"/>
      <c r="UPQ220" s="490"/>
      <c r="UPR220" s="490"/>
      <c r="UPS220" s="490"/>
      <c r="UPT220" s="490"/>
      <c r="UPU220" s="490"/>
      <c r="UPV220" s="490"/>
      <c r="UPW220" s="490"/>
      <c r="UPX220" s="490"/>
      <c r="UPY220" s="490"/>
      <c r="UPZ220" s="490"/>
      <c r="UQA220" s="490"/>
      <c r="UQB220" s="490"/>
      <c r="UQC220" s="490"/>
      <c r="UQD220" s="490"/>
      <c r="UQE220" s="490"/>
      <c r="UQF220" s="490"/>
      <c r="UQG220" s="490"/>
      <c r="UQH220" s="490"/>
      <c r="UQI220" s="490"/>
      <c r="UQJ220" s="490"/>
      <c r="UQK220" s="490"/>
      <c r="UQL220" s="490"/>
      <c r="UQM220" s="490"/>
      <c r="UQN220" s="490"/>
      <c r="UQO220" s="490"/>
      <c r="UQP220" s="490"/>
      <c r="UQQ220" s="490"/>
      <c r="UQR220" s="490"/>
      <c r="UQS220" s="490"/>
      <c r="UQT220" s="490"/>
      <c r="UQU220" s="490"/>
      <c r="UQV220" s="490"/>
      <c r="UQW220" s="490"/>
      <c r="UQX220" s="490"/>
      <c r="UQY220" s="490"/>
      <c r="UQZ220" s="490"/>
      <c r="URA220" s="490"/>
      <c r="URB220" s="490"/>
      <c r="URC220" s="490"/>
      <c r="URD220" s="490"/>
      <c r="URE220" s="490"/>
      <c r="URF220" s="490"/>
      <c r="URG220" s="490"/>
      <c r="URH220" s="490"/>
      <c r="URI220" s="490"/>
      <c r="URJ220" s="490"/>
      <c r="URK220" s="490"/>
      <c r="URL220" s="490"/>
      <c r="URM220" s="490"/>
      <c r="URN220" s="490"/>
      <c r="URO220" s="490"/>
      <c r="URP220" s="490"/>
      <c r="URQ220" s="490"/>
      <c r="URR220" s="490"/>
      <c r="URS220" s="490"/>
      <c r="URT220" s="490"/>
      <c r="URU220" s="490"/>
      <c r="URV220" s="490"/>
      <c r="URW220" s="490"/>
      <c r="URX220" s="490"/>
      <c r="URY220" s="490"/>
      <c r="URZ220" s="490"/>
      <c r="USA220" s="490"/>
      <c r="USB220" s="490"/>
      <c r="USC220" s="490"/>
      <c r="USD220" s="490"/>
      <c r="USE220" s="490"/>
      <c r="USF220" s="490"/>
      <c r="USG220" s="490"/>
      <c r="USH220" s="490"/>
      <c r="USI220" s="490"/>
      <c r="USJ220" s="490"/>
      <c r="USK220" s="490"/>
      <c r="USL220" s="490"/>
      <c r="USM220" s="490"/>
      <c r="USN220" s="490"/>
      <c r="USO220" s="490"/>
      <c r="USP220" s="490"/>
      <c r="USQ220" s="490"/>
      <c r="USR220" s="490"/>
      <c r="USS220" s="490"/>
      <c r="UST220" s="490"/>
      <c r="USU220" s="490"/>
      <c r="USV220" s="490"/>
      <c r="USW220" s="490"/>
      <c r="USX220" s="490"/>
      <c r="USY220" s="490"/>
      <c r="USZ220" s="490"/>
      <c r="UTA220" s="490"/>
      <c r="UTB220" s="490"/>
      <c r="UTC220" s="490"/>
      <c r="UTD220" s="490"/>
      <c r="UTE220" s="490"/>
      <c r="UTF220" s="490"/>
      <c r="UTG220" s="490"/>
      <c r="UTH220" s="490"/>
      <c r="UTI220" s="490"/>
      <c r="UTJ220" s="490"/>
      <c r="UTK220" s="490"/>
      <c r="UTL220" s="490"/>
      <c r="UTM220" s="490"/>
      <c r="UTN220" s="490"/>
      <c r="UTO220" s="490"/>
      <c r="UTP220" s="490"/>
      <c r="UTQ220" s="490"/>
      <c r="UTR220" s="490"/>
      <c r="UTS220" s="490"/>
      <c r="UTT220" s="490"/>
      <c r="UTU220" s="490"/>
      <c r="UTV220" s="490"/>
      <c r="UTW220" s="490"/>
      <c r="UTX220" s="490"/>
      <c r="UTY220" s="490"/>
      <c r="UTZ220" s="490"/>
      <c r="UUA220" s="490"/>
      <c r="UUB220" s="490"/>
      <c r="UUC220" s="490"/>
      <c r="UUD220" s="490"/>
      <c r="UUE220" s="490"/>
      <c r="UUF220" s="490"/>
      <c r="UUG220" s="490"/>
      <c r="UUH220" s="490"/>
      <c r="UUI220" s="490"/>
      <c r="UUJ220" s="490"/>
      <c r="UUK220" s="490"/>
      <c r="UUL220" s="490"/>
      <c r="UUM220" s="490"/>
      <c r="UUN220" s="490"/>
      <c r="UUO220" s="490"/>
      <c r="UUP220" s="490"/>
      <c r="UUQ220" s="490"/>
      <c r="UUR220" s="490"/>
      <c r="UUS220" s="490"/>
      <c r="UUT220" s="490"/>
      <c r="UUU220" s="490"/>
      <c r="UUV220" s="490"/>
      <c r="UUW220" s="490"/>
      <c r="UUX220" s="490"/>
      <c r="UUY220" s="490"/>
      <c r="UUZ220" s="490"/>
      <c r="UVA220" s="490"/>
      <c r="UVB220" s="490"/>
      <c r="UVC220" s="490"/>
      <c r="UVD220" s="490"/>
      <c r="UVE220" s="490"/>
      <c r="UVF220" s="490"/>
      <c r="UVG220" s="490"/>
      <c r="UVH220" s="490"/>
      <c r="UVI220" s="490"/>
      <c r="UVJ220" s="490"/>
      <c r="UVK220" s="490"/>
      <c r="UVL220" s="490"/>
      <c r="UVM220" s="490"/>
      <c r="UVN220" s="490"/>
      <c r="UVO220" s="490"/>
      <c r="UVP220" s="490"/>
      <c r="UVQ220" s="490"/>
      <c r="UVR220" s="490"/>
      <c r="UVS220" s="490"/>
      <c r="UVT220" s="490"/>
      <c r="UVU220" s="490"/>
      <c r="UVV220" s="490"/>
      <c r="UVW220" s="490"/>
      <c r="UVX220" s="490"/>
      <c r="UVY220" s="490"/>
      <c r="UVZ220" s="490"/>
      <c r="UWA220" s="490"/>
      <c r="UWB220" s="490"/>
      <c r="UWC220" s="490"/>
      <c r="UWD220" s="490"/>
      <c r="UWE220" s="490"/>
      <c r="UWF220" s="490"/>
      <c r="UWG220" s="490"/>
      <c r="UWH220" s="490"/>
      <c r="UWI220" s="490"/>
      <c r="UWJ220" s="490"/>
      <c r="UWK220" s="490"/>
      <c r="UWL220" s="490"/>
      <c r="UWM220" s="490"/>
      <c r="UWN220" s="490"/>
      <c r="UWO220" s="490"/>
      <c r="UWP220" s="490"/>
      <c r="UWQ220" s="490"/>
      <c r="UWR220" s="490"/>
      <c r="UWS220" s="490"/>
      <c r="UWT220" s="490"/>
      <c r="UWU220" s="490"/>
      <c r="UWV220" s="490"/>
      <c r="UWW220" s="490"/>
      <c r="UWX220" s="490"/>
      <c r="UWY220" s="490"/>
      <c r="UWZ220" s="490"/>
      <c r="UXA220" s="490"/>
      <c r="UXB220" s="490"/>
      <c r="UXC220" s="490"/>
      <c r="UXD220" s="490"/>
      <c r="UXE220" s="490"/>
      <c r="UXF220" s="490"/>
      <c r="UXG220" s="490"/>
      <c r="UXH220" s="490"/>
      <c r="UXI220" s="490"/>
      <c r="UXJ220" s="490"/>
      <c r="UXK220" s="490"/>
      <c r="UXL220" s="490"/>
      <c r="UXM220" s="490"/>
      <c r="UXN220" s="490"/>
      <c r="UXO220" s="490"/>
      <c r="UXP220" s="490"/>
      <c r="UXQ220" s="490"/>
      <c r="UXR220" s="490"/>
      <c r="UXS220" s="490"/>
      <c r="UXT220" s="490"/>
      <c r="UXU220" s="490"/>
      <c r="UXV220" s="490"/>
      <c r="UXW220" s="490"/>
      <c r="UXX220" s="490"/>
      <c r="UXY220" s="490"/>
      <c r="UXZ220" s="490"/>
      <c r="UYA220" s="490"/>
      <c r="UYB220" s="490"/>
      <c r="UYC220" s="490"/>
      <c r="UYD220" s="490"/>
      <c r="UYE220" s="490"/>
      <c r="UYF220" s="490"/>
      <c r="UYG220" s="490"/>
      <c r="UYH220" s="490"/>
      <c r="UYI220" s="490"/>
      <c r="UYJ220" s="490"/>
      <c r="UYK220" s="490"/>
      <c r="UYL220" s="490"/>
      <c r="UYM220" s="490"/>
      <c r="UYN220" s="490"/>
      <c r="UYO220" s="490"/>
      <c r="UYP220" s="490"/>
      <c r="UYQ220" s="490"/>
      <c r="UYR220" s="490"/>
      <c r="UYS220" s="490"/>
      <c r="UYT220" s="490"/>
      <c r="UYU220" s="490"/>
      <c r="UYV220" s="490"/>
      <c r="UYW220" s="490"/>
      <c r="UYX220" s="490"/>
      <c r="UYY220" s="490"/>
      <c r="UYZ220" s="490"/>
      <c r="UZA220" s="490"/>
      <c r="UZB220" s="490"/>
      <c r="UZC220" s="490"/>
      <c r="UZD220" s="490"/>
      <c r="UZE220" s="490"/>
      <c r="UZF220" s="490"/>
      <c r="UZG220" s="490"/>
      <c r="UZH220" s="490"/>
      <c r="UZI220" s="490"/>
      <c r="UZJ220" s="490"/>
      <c r="UZK220" s="490"/>
      <c r="UZL220" s="490"/>
      <c r="UZM220" s="490"/>
      <c r="UZN220" s="490"/>
      <c r="UZO220" s="490"/>
      <c r="UZP220" s="490"/>
      <c r="UZQ220" s="490"/>
      <c r="UZR220" s="490"/>
      <c r="UZS220" s="490"/>
      <c r="UZT220" s="490"/>
      <c r="UZU220" s="490"/>
      <c r="UZV220" s="490"/>
      <c r="UZW220" s="490"/>
      <c r="UZX220" s="490"/>
      <c r="UZY220" s="490"/>
      <c r="UZZ220" s="490"/>
      <c r="VAA220" s="490"/>
      <c r="VAB220" s="490"/>
      <c r="VAC220" s="490"/>
      <c r="VAD220" s="490"/>
      <c r="VAE220" s="490"/>
      <c r="VAF220" s="490"/>
      <c r="VAG220" s="490"/>
      <c r="VAH220" s="490"/>
      <c r="VAI220" s="490"/>
      <c r="VAJ220" s="490"/>
      <c r="VAK220" s="490"/>
      <c r="VAL220" s="490"/>
      <c r="VAM220" s="490"/>
      <c r="VAN220" s="490"/>
      <c r="VAO220" s="490"/>
      <c r="VAP220" s="490"/>
      <c r="VAQ220" s="490"/>
      <c r="VAR220" s="490"/>
      <c r="VAS220" s="490"/>
      <c r="VAT220" s="490"/>
      <c r="VAU220" s="490"/>
      <c r="VAV220" s="490"/>
      <c r="VAW220" s="490"/>
      <c r="VAX220" s="490"/>
      <c r="VAY220" s="490"/>
      <c r="VAZ220" s="490"/>
      <c r="VBA220" s="490"/>
      <c r="VBB220" s="490"/>
      <c r="VBC220" s="490"/>
      <c r="VBD220" s="490"/>
      <c r="VBE220" s="490"/>
      <c r="VBF220" s="490"/>
      <c r="VBG220" s="490"/>
      <c r="VBH220" s="490"/>
      <c r="VBI220" s="490"/>
      <c r="VBJ220" s="490"/>
      <c r="VBK220" s="490"/>
      <c r="VBL220" s="490"/>
      <c r="VBM220" s="490"/>
      <c r="VBN220" s="490"/>
      <c r="VBO220" s="490"/>
      <c r="VBP220" s="490"/>
      <c r="VBQ220" s="490"/>
      <c r="VBR220" s="490"/>
      <c r="VBS220" s="490"/>
      <c r="VBT220" s="490"/>
      <c r="VBU220" s="490"/>
      <c r="VBV220" s="490"/>
      <c r="VBW220" s="490"/>
      <c r="VBX220" s="490"/>
      <c r="VBY220" s="490"/>
      <c r="VBZ220" s="490"/>
      <c r="VCA220" s="490"/>
      <c r="VCB220" s="490"/>
      <c r="VCC220" s="490"/>
      <c r="VCD220" s="490"/>
      <c r="VCE220" s="490"/>
      <c r="VCF220" s="490"/>
      <c r="VCG220" s="490"/>
      <c r="VCH220" s="490"/>
      <c r="VCI220" s="490"/>
      <c r="VCJ220" s="490"/>
      <c r="VCK220" s="490"/>
      <c r="VCL220" s="490"/>
      <c r="VCM220" s="490"/>
      <c r="VCN220" s="490"/>
      <c r="VCO220" s="490"/>
      <c r="VCP220" s="490"/>
      <c r="VCQ220" s="490"/>
      <c r="VCR220" s="490"/>
      <c r="VCS220" s="490"/>
      <c r="VCT220" s="490"/>
      <c r="VCU220" s="490"/>
      <c r="VCV220" s="490"/>
      <c r="VCW220" s="490"/>
      <c r="VCX220" s="490"/>
      <c r="VCY220" s="490"/>
      <c r="VCZ220" s="490"/>
      <c r="VDA220" s="490"/>
      <c r="VDB220" s="490"/>
      <c r="VDC220" s="490"/>
      <c r="VDD220" s="490"/>
      <c r="VDE220" s="490"/>
      <c r="VDF220" s="490"/>
      <c r="VDG220" s="490"/>
      <c r="VDH220" s="490"/>
      <c r="VDI220" s="490"/>
      <c r="VDJ220" s="490"/>
      <c r="VDK220" s="490"/>
      <c r="VDL220" s="490"/>
      <c r="VDM220" s="490"/>
      <c r="VDN220" s="490"/>
      <c r="VDO220" s="490"/>
      <c r="VDP220" s="490"/>
      <c r="VDQ220" s="490"/>
      <c r="VDR220" s="490"/>
      <c r="VDS220" s="490"/>
      <c r="VDT220" s="490"/>
      <c r="VDU220" s="490"/>
      <c r="VDV220" s="490"/>
      <c r="VDW220" s="490"/>
      <c r="VDX220" s="490"/>
      <c r="VDY220" s="490"/>
      <c r="VDZ220" s="490"/>
      <c r="VEA220" s="490"/>
      <c r="VEB220" s="490"/>
      <c r="VEC220" s="490"/>
      <c r="VED220" s="490"/>
      <c r="VEE220" s="490"/>
      <c r="VEF220" s="490"/>
      <c r="VEG220" s="490"/>
      <c r="VEH220" s="490"/>
      <c r="VEI220" s="490"/>
      <c r="VEJ220" s="490"/>
      <c r="VEK220" s="490"/>
      <c r="VEL220" s="490"/>
      <c r="VEM220" s="490"/>
      <c r="VEN220" s="490"/>
      <c r="VEO220" s="490"/>
      <c r="VEP220" s="490"/>
      <c r="VEQ220" s="490"/>
      <c r="VER220" s="490"/>
      <c r="VES220" s="490"/>
      <c r="VET220" s="490"/>
      <c r="VEU220" s="490"/>
      <c r="VEV220" s="490"/>
      <c r="VEW220" s="490"/>
      <c r="VEX220" s="490"/>
      <c r="VEY220" s="490"/>
      <c r="VEZ220" s="490"/>
      <c r="VFA220" s="490"/>
      <c r="VFB220" s="490"/>
      <c r="VFC220" s="490"/>
      <c r="VFD220" s="490"/>
      <c r="VFE220" s="490"/>
      <c r="VFF220" s="490"/>
      <c r="VFG220" s="490"/>
      <c r="VFH220" s="490"/>
      <c r="VFI220" s="490"/>
      <c r="VFJ220" s="490"/>
      <c r="VFK220" s="490"/>
      <c r="VFL220" s="490"/>
      <c r="VFM220" s="490"/>
      <c r="VFN220" s="490"/>
      <c r="VFO220" s="490"/>
      <c r="VFP220" s="490"/>
      <c r="VFQ220" s="490"/>
      <c r="VFR220" s="490"/>
      <c r="VFS220" s="490"/>
      <c r="VFT220" s="490"/>
      <c r="VFU220" s="490"/>
      <c r="VFV220" s="490"/>
      <c r="VFW220" s="490"/>
      <c r="VFX220" s="490"/>
      <c r="VFY220" s="490"/>
      <c r="VFZ220" s="490"/>
      <c r="VGA220" s="490"/>
      <c r="VGB220" s="490"/>
      <c r="VGC220" s="490"/>
      <c r="VGD220" s="490"/>
      <c r="VGE220" s="490"/>
      <c r="VGF220" s="490"/>
      <c r="VGG220" s="490"/>
      <c r="VGH220" s="490"/>
      <c r="VGI220" s="490"/>
      <c r="VGJ220" s="490"/>
      <c r="VGK220" s="490"/>
      <c r="VGL220" s="490"/>
      <c r="VGM220" s="490"/>
      <c r="VGN220" s="490"/>
      <c r="VGO220" s="490"/>
      <c r="VGP220" s="490"/>
      <c r="VGQ220" s="490"/>
      <c r="VGR220" s="490"/>
      <c r="VGS220" s="490"/>
      <c r="VGT220" s="490"/>
      <c r="VGU220" s="490"/>
      <c r="VGV220" s="490"/>
      <c r="VGW220" s="490"/>
      <c r="VGX220" s="490"/>
      <c r="VGY220" s="490"/>
      <c r="VGZ220" s="490"/>
      <c r="VHA220" s="490"/>
      <c r="VHB220" s="490"/>
      <c r="VHC220" s="490"/>
      <c r="VHD220" s="490"/>
      <c r="VHE220" s="490"/>
      <c r="VHF220" s="490"/>
      <c r="VHG220" s="490"/>
      <c r="VHH220" s="490"/>
      <c r="VHI220" s="490"/>
      <c r="VHJ220" s="490"/>
      <c r="VHK220" s="490"/>
      <c r="VHL220" s="490"/>
      <c r="VHM220" s="490"/>
      <c r="VHN220" s="490"/>
      <c r="VHO220" s="490"/>
      <c r="VHP220" s="490"/>
      <c r="VHQ220" s="490"/>
      <c r="VHR220" s="490"/>
      <c r="VHS220" s="490"/>
      <c r="VHT220" s="490"/>
      <c r="VHU220" s="490"/>
      <c r="VHV220" s="490"/>
      <c r="VHW220" s="490"/>
      <c r="VHX220" s="490"/>
      <c r="VHY220" s="490"/>
      <c r="VHZ220" s="490"/>
      <c r="VIA220" s="490"/>
      <c r="VIB220" s="490"/>
      <c r="VIC220" s="490"/>
      <c r="VID220" s="490"/>
      <c r="VIE220" s="490"/>
      <c r="VIF220" s="490"/>
      <c r="VIG220" s="490"/>
      <c r="VIH220" s="490"/>
      <c r="VII220" s="490"/>
      <c r="VIJ220" s="490"/>
      <c r="VIK220" s="490"/>
      <c r="VIL220" s="490"/>
      <c r="VIM220" s="490"/>
      <c r="VIN220" s="490"/>
      <c r="VIO220" s="490"/>
      <c r="VIP220" s="490"/>
      <c r="VIQ220" s="490"/>
      <c r="VIR220" s="490"/>
      <c r="VIS220" s="490"/>
      <c r="VIT220" s="490"/>
      <c r="VIU220" s="490"/>
      <c r="VIV220" s="490"/>
      <c r="VIW220" s="490"/>
      <c r="VIX220" s="490"/>
      <c r="VIY220" s="490"/>
      <c r="VIZ220" s="490"/>
      <c r="VJA220" s="490"/>
      <c r="VJB220" s="490"/>
      <c r="VJC220" s="490"/>
      <c r="VJD220" s="490"/>
      <c r="VJE220" s="490"/>
      <c r="VJF220" s="490"/>
      <c r="VJG220" s="490"/>
      <c r="VJH220" s="490"/>
      <c r="VJI220" s="490"/>
      <c r="VJJ220" s="490"/>
      <c r="VJK220" s="490"/>
      <c r="VJL220" s="490"/>
      <c r="VJM220" s="490"/>
      <c r="VJN220" s="490"/>
      <c r="VJO220" s="490"/>
      <c r="VJP220" s="490"/>
      <c r="VJQ220" s="490"/>
      <c r="VJR220" s="490"/>
      <c r="VJS220" s="490"/>
      <c r="VJT220" s="490"/>
      <c r="VJU220" s="490"/>
      <c r="VJV220" s="490"/>
      <c r="VJW220" s="490"/>
      <c r="VJX220" s="490"/>
      <c r="VJY220" s="490"/>
      <c r="VJZ220" s="490"/>
      <c r="VKA220" s="490"/>
      <c r="VKB220" s="490"/>
      <c r="VKC220" s="490"/>
      <c r="VKD220" s="490"/>
      <c r="VKE220" s="490"/>
      <c r="VKF220" s="490"/>
      <c r="VKG220" s="490"/>
      <c r="VKH220" s="490"/>
      <c r="VKI220" s="490"/>
      <c r="VKJ220" s="490"/>
      <c r="VKK220" s="490"/>
      <c r="VKL220" s="490"/>
      <c r="VKM220" s="490"/>
      <c r="VKN220" s="490"/>
      <c r="VKO220" s="490"/>
      <c r="VKP220" s="490"/>
      <c r="VKQ220" s="490"/>
      <c r="VKR220" s="490"/>
      <c r="VKS220" s="490"/>
      <c r="VKT220" s="490"/>
      <c r="VKU220" s="490"/>
      <c r="VKV220" s="490"/>
      <c r="VKW220" s="490"/>
      <c r="VKX220" s="490"/>
      <c r="VKY220" s="490"/>
      <c r="VKZ220" s="490"/>
      <c r="VLA220" s="490"/>
      <c r="VLB220" s="490"/>
      <c r="VLC220" s="490"/>
      <c r="VLD220" s="490"/>
      <c r="VLE220" s="490"/>
      <c r="VLF220" s="490"/>
      <c r="VLG220" s="490"/>
      <c r="VLH220" s="490"/>
      <c r="VLI220" s="490"/>
      <c r="VLJ220" s="490"/>
      <c r="VLK220" s="490"/>
      <c r="VLL220" s="490"/>
      <c r="VLM220" s="490"/>
      <c r="VLN220" s="490"/>
      <c r="VLO220" s="490"/>
      <c r="VLP220" s="490"/>
      <c r="VLQ220" s="490"/>
      <c r="VLR220" s="490"/>
      <c r="VLS220" s="490"/>
      <c r="VLT220" s="490"/>
      <c r="VLU220" s="490"/>
      <c r="VLV220" s="490"/>
      <c r="VLW220" s="490"/>
      <c r="VLX220" s="490"/>
      <c r="VLY220" s="490"/>
      <c r="VLZ220" s="490"/>
      <c r="VMA220" s="490"/>
      <c r="VMB220" s="490"/>
      <c r="VMC220" s="490"/>
      <c r="VMD220" s="490"/>
      <c r="VME220" s="490"/>
      <c r="VMF220" s="490"/>
      <c r="VMG220" s="490"/>
      <c r="VMH220" s="490"/>
      <c r="VMI220" s="490"/>
      <c r="VMJ220" s="490"/>
      <c r="VMK220" s="490"/>
      <c r="VML220" s="490"/>
      <c r="VMM220" s="490"/>
      <c r="VMN220" s="490"/>
      <c r="VMO220" s="490"/>
      <c r="VMP220" s="490"/>
      <c r="VMQ220" s="490"/>
      <c r="VMR220" s="490"/>
      <c r="VMS220" s="490"/>
      <c r="VMT220" s="490"/>
      <c r="VMU220" s="490"/>
      <c r="VMV220" s="490"/>
      <c r="VMW220" s="490"/>
      <c r="VMX220" s="490"/>
      <c r="VMY220" s="490"/>
      <c r="VMZ220" s="490"/>
      <c r="VNA220" s="490"/>
      <c r="VNB220" s="490"/>
      <c r="VNC220" s="490"/>
      <c r="VND220" s="490"/>
      <c r="VNE220" s="490"/>
      <c r="VNF220" s="490"/>
      <c r="VNG220" s="490"/>
      <c r="VNH220" s="490"/>
      <c r="VNI220" s="490"/>
      <c r="VNJ220" s="490"/>
      <c r="VNK220" s="490"/>
      <c r="VNL220" s="490"/>
      <c r="VNM220" s="490"/>
      <c r="VNN220" s="490"/>
      <c r="VNO220" s="490"/>
      <c r="VNP220" s="490"/>
      <c r="VNQ220" s="490"/>
      <c r="VNR220" s="490"/>
      <c r="VNS220" s="490"/>
      <c r="VNT220" s="490"/>
      <c r="VNU220" s="490"/>
      <c r="VNV220" s="490"/>
      <c r="VNW220" s="490"/>
      <c r="VNX220" s="490"/>
      <c r="VNY220" s="490"/>
      <c r="VNZ220" s="490"/>
      <c r="VOA220" s="490"/>
      <c r="VOB220" s="490"/>
      <c r="VOC220" s="490"/>
      <c r="VOD220" s="490"/>
      <c r="VOE220" s="490"/>
      <c r="VOF220" s="490"/>
      <c r="VOG220" s="490"/>
      <c r="VOH220" s="490"/>
      <c r="VOI220" s="490"/>
      <c r="VOJ220" s="490"/>
      <c r="VOK220" s="490"/>
      <c r="VOL220" s="490"/>
      <c r="VOM220" s="490"/>
      <c r="VON220" s="490"/>
      <c r="VOO220" s="490"/>
      <c r="VOP220" s="490"/>
      <c r="VOQ220" s="490"/>
      <c r="VOR220" s="490"/>
      <c r="VOS220" s="490"/>
      <c r="VOT220" s="490"/>
      <c r="VOU220" s="490"/>
      <c r="VOV220" s="490"/>
      <c r="VOW220" s="490"/>
      <c r="VOX220" s="490"/>
      <c r="VOY220" s="490"/>
      <c r="VOZ220" s="490"/>
      <c r="VPA220" s="490"/>
      <c r="VPB220" s="490"/>
      <c r="VPC220" s="490"/>
      <c r="VPD220" s="490"/>
      <c r="VPE220" s="490"/>
      <c r="VPF220" s="490"/>
      <c r="VPG220" s="490"/>
      <c r="VPH220" s="490"/>
      <c r="VPI220" s="490"/>
      <c r="VPJ220" s="490"/>
      <c r="VPK220" s="490"/>
      <c r="VPL220" s="490"/>
      <c r="VPM220" s="490"/>
      <c r="VPN220" s="490"/>
      <c r="VPO220" s="490"/>
      <c r="VPP220" s="490"/>
      <c r="VPQ220" s="490"/>
      <c r="VPR220" s="490"/>
      <c r="VPS220" s="490"/>
      <c r="VPT220" s="490"/>
      <c r="VPU220" s="490"/>
      <c r="VPV220" s="490"/>
      <c r="VPW220" s="490"/>
      <c r="VPX220" s="490"/>
      <c r="VPY220" s="490"/>
      <c r="VPZ220" s="490"/>
      <c r="VQA220" s="490"/>
      <c r="VQB220" s="490"/>
      <c r="VQC220" s="490"/>
      <c r="VQD220" s="490"/>
      <c r="VQE220" s="490"/>
      <c r="VQF220" s="490"/>
      <c r="VQG220" s="490"/>
      <c r="VQH220" s="490"/>
      <c r="VQI220" s="490"/>
      <c r="VQJ220" s="490"/>
      <c r="VQK220" s="490"/>
      <c r="VQL220" s="490"/>
      <c r="VQM220" s="490"/>
      <c r="VQN220" s="490"/>
      <c r="VQO220" s="490"/>
      <c r="VQP220" s="490"/>
      <c r="VQQ220" s="490"/>
      <c r="VQR220" s="490"/>
      <c r="VQS220" s="490"/>
      <c r="VQT220" s="490"/>
      <c r="VQU220" s="490"/>
      <c r="VQV220" s="490"/>
      <c r="VQW220" s="490"/>
      <c r="VQX220" s="490"/>
      <c r="VQY220" s="490"/>
      <c r="VQZ220" s="490"/>
      <c r="VRA220" s="490"/>
      <c r="VRB220" s="490"/>
      <c r="VRC220" s="490"/>
      <c r="VRD220" s="490"/>
      <c r="VRE220" s="490"/>
      <c r="VRF220" s="490"/>
      <c r="VRG220" s="490"/>
      <c r="VRH220" s="490"/>
      <c r="VRI220" s="490"/>
      <c r="VRJ220" s="490"/>
      <c r="VRK220" s="490"/>
      <c r="VRL220" s="490"/>
      <c r="VRM220" s="490"/>
      <c r="VRN220" s="490"/>
      <c r="VRO220" s="490"/>
      <c r="VRP220" s="490"/>
      <c r="VRQ220" s="490"/>
      <c r="VRR220" s="490"/>
      <c r="VRS220" s="490"/>
      <c r="VRT220" s="490"/>
      <c r="VRU220" s="490"/>
      <c r="VRV220" s="490"/>
      <c r="VRW220" s="490"/>
      <c r="VRX220" s="490"/>
      <c r="VRY220" s="490"/>
      <c r="VRZ220" s="490"/>
      <c r="VSA220" s="490"/>
      <c r="VSB220" s="490"/>
      <c r="VSC220" s="490"/>
      <c r="VSD220" s="490"/>
      <c r="VSE220" s="490"/>
      <c r="VSF220" s="490"/>
      <c r="VSG220" s="490"/>
      <c r="VSH220" s="490"/>
      <c r="VSI220" s="490"/>
      <c r="VSJ220" s="490"/>
      <c r="VSK220" s="490"/>
      <c r="VSL220" s="490"/>
      <c r="VSM220" s="490"/>
      <c r="VSN220" s="490"/>
      <c r="VSO220" s="490"/>
      <c r="VSP220" s="490"/>
      <c r="VSQ220" s="490"/>
      <c r="VSR220" s="490"/>
      <c r="VSS220" s="490"/>
      <c r="VST220" s="490"/>
      <c r="VSU220" s="490"/>
      <c r="VSV220" s="490"/>
      <c r="VSW220" s="490"/>
      <c r="VSX220" s="490"/>
      <c r="VSY220" s="490"/>
      <c r="VSZ220" s="490"/>
      <c r="VTA220" s="490"/>
      <c r="VTB220" s="490"/>
      <c r="VTC220" s="490"/>
      <c r="VTD220" s="490"/>
      <c r="VTE220" s="490"/>
      <c r="VTF220" s="490"/>
      <c r="VTG220" s="490"/>
      <c r="VTH220" s="490"/>
      <c r="VTI220" s="490"/>
      <c r="VTJ220" s="490"/>
      <c r="VTK220" s="490"/>
      <c r="VTL220" s="490"/>
      <c r="VTM220" s="490"/>
      <c r="VTN220" s="490"/>
      <c r="VTO220" s="490"/>
      <c r="VTP220" s="490"/>
      <c r="VTQ220" s="490"/>
      <c r="VTR220" s="490"/>
      <c r="VTS220" s="490"/>
      <c r="VTT220" s="490"/>
      <c r="VTU220" s="490"/>
      <c r="VTV220" s="490"/>
      <c r="VTW220" s="490"/>
      <c r="VTX220" s="490"/>
      <c r="VTY220" s="490"/>
      <c r="VTZ220" s="490"/>
      <c r="VUA220" s="490"/>
      <c r="VUB220" s="490"/>
      <c r="VUC220" s="490"/>
      <c r="VUD220" s="490"/>
      <c r="VUE220" s="490"/>
      <c r="VUF220" s="490"/>
      <c r="VUG220" s="490"/>
      <c r="VUH220" s="490"/>
      <c r="VUI220" s="490"/>
      <c r="VUJ220" s="490"/>
      <c r="VUK220" s="490"/>
      <c r="VUL220" s="490"/>
      <c r="VUM220" s="490"/>
      <c r="VUN220" s="490"/>
      <c r="VUO220" s="490"/>
      <c r="VUP220" s="490"/>
      <c r="VUQ220" s="490"/>
      <c r="VUR220" s="490"/>
      <c r="VUS220" s="490"/>
      <c r="VUT220" s="490"/>
      <c r="VUU220" s="490"/>
      <c r="VUV220" s="490"/>
      <c r="VUW220" s="490"/>
      <c r="VUX220" s="490"/>
      <c r="VUY220" s="490"/>
      <c r="VUZ220" s="490"/>
      <c r="VVA220" s="490"/>
      <c r="VVB220" s="490"/>
      <c r="VVC220" s="490"/>
      <c r="VVD220" s="490"/>
      <c r="VVE220" s="490"/>
      <c r="VVF220" s="490"/>
      <c r="VVG220" s="490"/>
      <c r="VVH220" s="490"/>
      <c r="VVI220" s="490"/>
      <c r="VVJ220" s="490"/>
      <c r="VVK220" s="490"/>
      <c r="VVL220" s="490"/>
      <c r="VVM220" s="490"/>
      <c r="VVN220" s="490"/>
      <c r="VVO220" s="490"/>
      <c r="VVP220" s="490"/>
      <c r="VVQ220" s="490"/>
      <c r="VVR220" s="490"/>
      <c r="VVS220" s="490"/>
      <c r="VVT220" s="490"/>
      <c r="VVU220" s="490"/>
      <c r="VVV220" s="490"/>
      <c r="VVW220" s="490"/>
      <c r="VVX220" s="490"/>
      <c r="VVY220" s="490"/>
      <c r="VVZ220" s="490"/>
      <c r="VWA220" s="490"/>
      <c r="VWB220" s="490"/>
      <c r="VWC220" s="490"/>
      <c r="VWD220" s="490"/>
      <c r="VWE220" s="490"/>
      <c r="VWF220" s="490"/>
      <c r="VWG220" s="490"/>
      <c r="VWH220" s="490"/>
      <c r="VWI220" s="490"/>
      <c r="VWJ220" s="490"/>
      <c r="VWK220" s="490"/>
      <c r="VWL220" s="490"/>
      <c r="VWM220" s="490"/>
      <c r="VWN220" s="490"/>
      <c r="VWO220" s="490"/>
      <c r="VWP220" s="490"/>
      <c r="VWQ220" s="490"/>
      <c r="VWR220" s="490"/>
      <c r="VWS220" s="490"/>
      <c r="VWT220" s="490"/>
      <c r="VWU220" s="490"/>
      <c r="VWV220" s="490"/>
      <c r="VWW220" s="490"/>
      <c r="VWX220" s="490"/>
      <c r="VWY220" s="490"/>
      <c r="VWZ220" s="490"/>
      <c r="VXA220" s="490"/>
      <c r="VXB220" s="490"/>
      <c r="VXC220" s="490"/>
      <c r="VXD220" s="490"/>
      <c r="VXE220" s="490"/>
      <c r="VXF220" s="490"/>
      <c r="VXG220" s="490"/>
      <c r="VXH220" s="490"/>
      <c r="VXI220" s="490"/>
      <c r="VXJ220" s="490"/>
      <c r="VXK220" s="490"/>
      <c r="VXL220" s="490"/>
      <c r="VXM220" s="490"/>
      <c r="VXN220" s="490"/>
      <c r="VXO220" s="490"/>
      <c r="VXP220" s="490"/>
      <c r="VXQ220" s="490"/>
      <c r="VXR220" s="490"/>
      <c r="VXS220" s="490"/>
      <c r="VXT220" s="490"/>
      <c r="VXU220" s="490"/>
      <c r="VXV220" s="490"/>
      <c r="VXW220" s="490"/>
      <c r="VXX220" s="490"/>
      <c r="VXY220" s="490"/>
      <c r="VXZ220" s="490"/>
      <c r="VYA220" s="490"/>
      <c r="VYB220" s="490"/>
      <c r="VYC220" s="490"/>
      <c r="VYD220" s="490"/>
      <c r="VYE220" s="490"/>
      <c r="VYF220" s="490"/>
      <c r="VYG220" s="490"/>
      <c r="VYH220" s="490"/>
      <c r="VYI220" s="490"/>
      <c r="VYJ220" s="490"/>
      <c r="VYK220" s="490"/>
      <c r="VYL220" s="490"/>
      <c r="VYM220" s="490"/>
      <c r="VYN220" s="490"/>
      <c r="VYO220" s="490"/>
      <c r="VYP220" s="490"/>
      <c r="VYQ220" s="490"/>
      <c r="VYR220" s="490"/>
      <c r="VYS220" s="490"/>
      <c r="VYT220" s="490"/>
      <c r="VYU220" s="490"/>
      <c r="VYV220" s="490"/>
      <c r="VYW220" s="490"/>
      <c r="VYX220" s="490"/>
      <c r="VYY220" s="490"/>
      <c r="VYZ220" s="490"/>
      <c r="VZA220" s="490"/>
      <c r="VZB220" s="490"/>
      <c r="VZC220" s="490"/>
      <c r="VZD220" s="490"/>
      <c r="VZE220" s="490"/>
      <c r="VZF220" s="490"/>
      <c r="VZG220" s="490"/>
      <c r="VZH220" s="490"/>
      <c r="VZI220" s="490"/>
      <c r="VZJ220" s="490"/>
      <c r="VZK220" s="490"/>
      <c r="VZL220" s="490"/>
      <c r="VZM220" s="490"/>
      <c r="VZN220" s="490"/>
      <c r="VZO220" s="490"/>
      <c r="VZP220" s="490"/>
      <c r="VZQ220" s="490"/>
      <c r="VZR220" s="490"/>
      <c r="VZS220" s="490"/>
      <c r="VZT220" s="490"/>
      <c r="VZU220" s="490"/>
      <c r="VZV220" s="490"/>
      <c r="VZW220" s="490"/>
      <c r="VZX220" s="490"/>
      <c r="VZY220" s="490"/>
      <c r="VZZ220" s="490"/>
      <c r="WAA220" s="490"/>
      <c r="WAB220" s="490"/>
      <c r="WAC220" s="490"/>
      <c r="WAD220" s="490"/>
      <c r="WAE220" s="490"/>
      <c r="WAF220" s="490"/>
      <c r="WAG220" s="490"/>
      <c r="WAH220" s="490"/>
      <c r="WAI220" s="490"/>
      <c r="WAJ220" s="490"/>
      <c r="WAK220" s="490"/>
      <c r="WAL220" s="490"/>
      <c r="WAM220" s="490"/>
      <c r="WAN220" s="490"/>
      <c r="WAO220" s="490"/>
      <c r="WAP220" s="490"/>
      <c r="WAQ220" s="490"/>
      <c r="WAR220" s="490"/>
      <c r="WAS220" s="490"/>
      <c r="WAT220" s="490"/>
      <c r="WAU220" s="490"/>
      <c r="WAV220" s="490"/>
      <c r="WAW220" s="490"/>
      <c r="WAX220" s="490"/>
      <c r="WAY220" s="490"/>
      <c r="WAZ220" s="490"/>
      <c r="WBA220" s="490"/>
      <c r="WBB220" s="490"/>
      <c r="WBC220" s="490"/>
      <c r="WBD220" s="490"/>
      <c r="WBE220" s="490"/>
      <c r="WBF220" s="490"/>
      <c r="WBG220" s="490"/>
      <c r="WBH220" s="490"/>
      <c r="WBI220" s="490"/>
      <c r="WBJ220" s="490"/>
      <c r="WBK220" s="490"/>
      <c r="WBL220" s="490"/>
      <c r="WBM220" s="490"/>
      <c r="WBN220" s="490"/>
      <c r="WBO220" s="490"/>
      <c r="WBP220" s="490"/>
      <c r="WBQ220" s="490"/>
      <c r="WBR220" s="490"/>
      <c r="WBS220" s="490"/>
      <c r="WBT220" s="490"/>
      <c r="WBU220" s="490"/>
      <c r="WBV220" s="490"/>
      <c r="WBW220" s="490"/>
      <c r="WBX220" s="490"/>
      <c r="WBY220" s="490"/>
      <c r="WBZ220" s="490"/>
      <c r="WCA220" s="490"/>
      <c r="WCB220" s="490"/>
      <c r="WCC220" s="490"/>
      <c r="WCD220" s="490"/>
      <c r="WCE220" s="490"/>
      <c r="WCF220" s="490"/>
      <c r="WCG220" s="490"/>
      <c r="WCH220" s="490"/>
      <c r="WCI220" s="490"/>
      <c r="WCJ220" s="490"/>
      <c r="WCK220" s="490"/>
      <c r="WCL220" s="490"/>
      <c r="WCM220" s="490"/>
      <c r="WCN220" s="490"/>
      <c r="WCO220" s="490"/>
      <c r="WCP220" s="490"/>
      <c r="WCQ220" s="490"/>
      <c r="WCR220" s="490"/>
      <c r="WCS220" s="490"/>
      <c r="WCT220" s="490"/>
      <c r="WCU220" s="490"/>
      <c r="WCV220" s="490"/>
      <c r="WCW220" s="490"/>
      <c r="WCX220" s="490"/>
      <c r="WCY220" s="490"/>
      <c r="WCZ220" s="490"/>
      <c r="WDA220" s="490"/>
      <c r="WDB220" s="490"/>
      <c r="WDC220" s="490"/>
      <c r="WDD220" s="490"/>
      <c r="WDE220" s="490"/>
      <c r="WDF220" s="490"/>
      <c r="WDG220" s="490"/>
      <c r="WDH220" s="490"/>
      <c r="WDI220" s="490"/>
      <c r="WDJ220" s="490"/>
      <c r="WDK220" s="490"/>
      <c r="WDL220" s="490"/>
      <c r="WDM220" s="490"/>
      <c r="WDN220" s="490"/>
      <c r="WDO220" s="490"/>
      <c r="WDP220" s="490"/>
      <c r="WDQ220" s="490"/>
      <c r="WDR220" s="490"/>
      <c r="WDS220" s="490"/>
      <c r="WDT220" s="490"/>
      <c r="WDU220" s="490"/>
      <c r="WDV220" s="490"/>
      <c r="WDW220" s="490"/>
      <c r="WDX220" s="490"/>
      <c r="WDY220" s="490"/>
      <c r="WDZ220" s="490"/>
      <c r="WEA220" s="490"/>
      <c r="WEB220" s="490"/>
      <c r="WEC220" s="490"/>
      <c r="WED220" s="490"/>
      <c r="WEE220" s="490"/>
      <c r="WEF220" s="490"/>
      <c r="WEG220" s="490"/>
      <c r="WEH220" s="490"/>
      <c r="WEI220" s="490"/>
      <c r="WEJ220" s="490"/>
      <c r="WEK220" s="490"/>
      <c r="WEL220" s="490"/>
      <c r="WEM220" s="490"/>
      <c r="WEN220" s="490"/>
      <c r="WEO220" s="490"/>
      <c r="WEP220" s="490"/>
      <c r="WEQ220" s="490"/>
      <c r="WER220" s="490"/>
      <c r="WES220" s="490"/>
      <c r="WET220" s="490"/>
      <c r="WEU220" s="490"/>
      <c r="WEV220" s="490"/>
      <c r="WEW220" s="490"/>
      <c r="WEX220" s="490"/>
      <c r="WEY220" s="490"/>
      <c r="WEZ220" s="490"/>
      <c r="WFA220" s="490"/>
      <c r="WFB220" s="490"/>
      <c r="WFC220" s="490"/>
      <c r="WFD220" s="490"/>
      <c r="WFE220" s="490"/>
      <c r="WFF220" s="490"/>
      <c r="WFG220" s="490"/>
      <c r="WFH220" s="490"/>
      <c r="WFI220" s="490"/>
      <c r="WFJ220" s="490"/>
      <c r="WFK220" s="490"/>
      <c r="WFL220" s="490"/>
      <c r="WFM220" s="490"/>
      <c r="WFN220" s="490"/>
      <c r="WFO220" s="490"/>
      <c r="WFP220" s="490"/>
      <c r="WFQ220" s="490"/>
      <c r="WFR220" s="490"/>
      <c r="WFS220" s="490"/>
      <c r="WFT220" s="490"/>
      <c r="WFU220" s="490"/>
      <c r="WFV220" s="490"/>
      <c r="WFW220" s="490"/>
      <c r="WFX220" s="490"/>
      <c r="WFY220" s="490"/>
      <c r="WFZ220" s="490"/>
      <c r="WGA220" s="490"/>
      <c r="WGB220" s="490"/>
      <c r="WGC220" s="490"/>
      <c r="WGD220" s="490"/>
      <c r="WGE220" s="490"/>
      <c r="WGF220" s="490"/>
      <c r="WGG220" s="490"/>
      <c r="WGH220" s="490"/>
      <c r="WGI220" s="490"/>
      <c r="WGJ220" s="490"/>
      <c r="WGK220" s="490"/>
      <c r="WGL220" s="490"/>
      <c r="WGM220" s="490"/>
      <c r="WGN220" s="490"/>
      <c r="WGO220" s="490"/>
      <c r="WGP220" s="490"/>
      <c r="WGQ220" s="490"/>
      <c r="WGR220" s="490"/>
      <c r="WGS220" s="490"/>
      <c r="WGT220" s="490"/>
      <c r="WGU220" s="490"/>
      <c r="WGV220" s="490"/>
      <c r="WGW220" s="490"/>
      <c r="WGX220" s="490"/>
      <c r="WGY220" s="490"/>
      <c r="WGZ220" s="490"/>
      <c r="WHA220" s="490"/>
      <c r="WHB220" s="490"/>
      <c r="WHC220" s="490"/>
      <c r="WHD220" s="490"/>
      <c r="WHE220" s="490"/>
      <c r="WHF220" s="490"/>
      <c r="WHG220" s="490"/>
      <c r="WHH220" s="490"/>
      <c r="WHI220" s="490"/>
      <c r="WHJ220" s="490"/>
      <c r="WHK220" s="490"/>
      <c r="WHL220" s="490"/>
      <c r="WHM220" s="490"/>
      <c r="WHN220" s="490"/>
      <c r="WHO220" s="490"/>
      <c r="WHP220" s="490"/>
      <c r="WHQ220" s="490"/>
      <c r="WHR220" s="490"/>
      <c r="WHS220" s="490"/>
      <c r="WHT220" s="490"/>
      <c r="WHU220" s="490"/>
      <c r="WHV220" s="490"/>
      <c r="WHW220" s="490"/>
      <c r="WHX220" s="490"/>
      <c r="WHY220" s="490"/>
      <c r="WHZ220" s="490"/>
      <c r="WIA220" s="490"/>
      <c r="WIB220" s="490"/>
      <c r="WIC220" s="490"/>
      <c r="WID220" s="490"/>
      <c r="WIE220" s="490"/>
      <c r="WIF220" s="490"/>
      <c r="WIG220" s="490"/>
      <c r="WIH220" s="490"/>
      <c r="WII220" s="490"/>
      <c r="WIJ220" s="490"/>
      <c r="WIK220" s="490"/>
      <c r="WIL220" s="490"/>
      <c r="WIM220" s="490"/>
      <c r="WIN220" s="490"/>
      <c r="WIO220" s="490"/>
      <c r="WIP220" s="490"/>
      <c r="WIQ220" s="490"/>
      <c r="WIR220" s="490"/>
      <c r="WIS220" s="490"/>
      <c r="WIT220" s="490"/>
      <c r="WIU220" s="490"/>
      <c r="WIV220" s="490"/>
      <c r="WIW220" s="490"/>
      <c r="WIX220" s="490"/>
      <c r="WIY220" s="490"/>
      <c r="WIZ220" s="490"/>
      <c r="WJA220" s="490"/>
      <c r="WJB220" s="490"/>
      <c r="WJC220" s="490"/>
      <c r="WJD220" s="490"/>
      <c r="WJE220" s="490"/>
      <c r="WJF220" s="490"/>
      <c r="WJG220" s="490"/>
      <c r="WJH220" s="490"/>
      <c r="WJI220" s="490"/>
      <c r="WJJ220" s="490"/>
      <c r="WJK220" s="490"/>
      <c r="WJL220" s="490"/>
      <c r="WJM220" s="490"/>
      <c r="WJN220" s="490"/>
      <c r="WJO220" s="490"/>
      <c r="WJP220" s="490"/>
      <c r="WJQ220" s="490"/>
      <c r="WJR220" s="490"/>
      <c r="WJS220" s="490"/>
      <c r="WJT220" s="490"/>
      <c r="WJU220" s="490"/>
      <c r="WJV220" s="490"/>
      <c r="WJW220" s="490"/>
      <c r="WJX220" s="490"/>
      <c r="WJY220" s="490"/>
      <c r="WJZ220" s="490"/>
      <c r="WKA220" s="490"/>
      <c r="WKB220" s="490"/>
      <c r="WKC220" s="490"/>
      <c r="WKD220" s="490"/>
      <c r="WKE220" s="490"/>
      <c r="WKF220" s="490"/>
      <c r="WKG220" s="490"/>
      <c r="WKH220" s="490"/>
      <c r="WKI220" s="490"/>
      <c r="WKJ220" s="490"/>
      <c r="WKK220" s="490"/>
      <c r="WKL220" s="490"/>
      <c r="WKM220" s="490"/>
      <c r="WKN220" s="490"/>
      <c r="WKO220" s="490"/>
      <c r="WKP220" s="490"/>
      <c r="WKQ220" s="490"/>
      <c r="WKR220" s="490"/>
      <c r="WKS220" s="490"/>
      <c r="WKT220" s="490"/>
      <c r="WKU220" s="490"/>
      <c r="WKV220" s="490"/>
      <c r="WKW220" s="490"/>
      <c r="WKX220" s="490"/>
      <c r="WKY220" s="490"/>
      <c r="WKZ220" s="490"/>
      <c r="WLA220" s="490"/>
      <c r="WLB220" s="490"/>
      <c r="WLC220" s="490"/>
      <c r="WLD220" s="490"/>
      <c r="WLE220" s="490"/>
      <c r="WLF220" s="490"/>
      <c r="WLG220" s="490"/>
      <c r="WLH220" s="490"/>
      <c r="WLI220" s="490"/>
      <c r="WLJ220" s="490"/>
      <c r="WLK220" s="490"/>
      <c r="WLL220" s="490"/>
      <c r="WLM220" s="490"/>
      <c r="WLN220" s="490"/>
      <c r="WLO220" s="490"/>
      <c r="WLP220" s="490"/>
      <c r="WLQ220" s="490"/>
      <c r="WLR220" s="490"/>
      <c r="WLS220" s="490"/>
      <c r="WLT220" s="490"/>
      <c r="WLU220" s="490"/>
      <c r="WLV220" s="490"/>
      <c r="WLW220" s="490"/>
      <c r="WLX220" s="490"/>
      <c r="WLY220" s="490"/>
      <c r="WLZ220" s="490"/>
      <c r="WMA220" s="490"/>
      <c r="WMB220" s="490"/>
      <c r="WMC220" s="490"/>
      <c r="WMD220" s="490"/>
      <c r="WME220" s="490"/>
      <c r="WMF220" s="490"/>
      <c r="WMG220" s="490"/>
      <c r="WMH220" s="490"/>
      <c r="WMI220" s="490"/>
      <c r="WMJ220" s="490"/>
      <c r="WMK220" s="490"/>
      <c r="WML220" s="490"/>
      <c r="WMM220" s="490"/>
      <c r="WMN220" s="490"/>
      <c r="WMO220" s="490"/>
      <c r="WMP220" s="490"/>
      <c r="WMQ220" s="490"/>
      <c r="WMR220" s="490"/>
      <c r="WMS220" s="490"/>
      <c r="WMT220" s="490"/>
      <c r="WMU220" s="490"/>
      <c r="WMV220" s="490"/>
      <c r="WMW220" s="490"/>
      <c r="WMX220" s="490"/>
      <c r="WMY220" s="490"/>
      <c r="WMZ220" s="490"/>
      <c r="WNA220" s="490"/>
      <c r="WNB220" s="490"/>
      <c r="WNC220" s="490"/>
      <c r="WND220" s="490"/>
      <c r="WNE220" s="490"/>
      <c r="WNF220" s="490"/>
      <c r="WNG220" s="490"/>
      <c r="WNH220" s="490"/>
      <c r="WNI220" s="490"/>
      <c r="WNJ220" s="490"/>
      <c r="WNK220" s="490"/>
      <c r="WNL220" s="490"/>
      <c r="WNM220" s="490"/>
      <c r="WNN220" s="490"/>
      <c r="WNO220" s="490"/>
      <c r="WNP220" s="490"/>
      <c r="WNQ220" s="490"/>
      <c r="WNR220" s="490"/>
      <c r="WNS220" s="490"/>
      <c r="WNT220" s="490"/>
      <c r="WNU220" s="490"/>
      <c r="WNV220" s="490"/>
      <c r="WNW220" s="490"/>
      <c r="WNX220" s="490"/>
      <c r="WNY220" s="490"/>
      <c r="WNZ220" s="490"/>
      <c r="WOA220" s="490"/>
      <c r="WOB220" s="490"/>
      <c r="WOC220" s="490"/>
      <c r="WOD220" s="490"/>
      <c r="WOE220" s="490"/>
      <c r="WOF220" s="490"/>
      <c r="WOG220" s="490"/>
      <c r="WOH220" s="490"/>
      <c r="WOI220" s="490"/>
      <c r="WOJ220" s="490"/>
      <c r="WOK220" s="490"/>
      <c r="WOL220" s="490"/>
      <c r="WOM220" s="490"/>
      <c r="WON220" s="490"/>
      <c r="WOO220" s="490"/>
      <c r="WOP220" s="490"/>
      <c r="WOQ220" s="490"/>
      <c r="WOR220" s="490"/>
      <c r="WOS220" s="490"/>
      <c r="WOT220" s="490"/>
      <c r="WOU220" s="490"/>
      <c r="WOV220" s="490"/>
      <c r="WOW220" s="490"/>
      <c r="WOX220" s="490"/>
      <c r="WOY220" s="490"/>
      <c r="WOZ220" s="490"/>
      <c r="WPA220" s="490"/>
      <c r="WPB220" s="490"/>
      <c r="WPC220" s="490"/>
      <c r="WPD220" s="490"/>
      <c r="WPE220" s="490"/>
      <c r="WPF220" s="490"/>
      <c r="WPG220" s="490"/>
      <c r="WPH220" s="490"/>
      <c r="WPI220" s="490"/>
      <c r="WPJ220" s="490"/>
      <c r="WPK220" s="490"/>
      <c r="WPL220" s="490"/>
      <c r="WPM220" s="490"/>
      <c r="WPN220" s="490"/>
      <c r="WPO220" s="490"/>
      <c r="WPP220" s="490"/>
      <c r="WPQ220" s="490"/>
      <c r="WPR220" s="490"/>
      <c r="WPS220" s="490"/>
      <c r="WPT220" s="490"/>
      <c r="WPU220" s="490"/>
      <c r="WPV220" s="490"/>
      <c r="WPW220" s="490"/>
      <c r="WPX220" s="490"/>
      <c r="WPY220" s="490"/>
      <c r="WPZ220" s="490"/>
      <c r="WQA220" s="490"/>
      <c r="WQB220" s="490"/>
      <c r="WQC220" s="490"/>
      <c r="WQD220" s="490"/>
      <c r="WQE220" s="490"/>
      <c r="WQF220" s="490"/>
      <c r="WQG220" s="490"/>
      <c r="WQH220" s="490"/>
      <c r="WQI220" s="490"/>
      <c r="WQJ220" s="490"/>
      <c r="WQK220" s="490"/>
      <c r="WQL220" s="490"/>
      <c r="WQM220" s="490"/>
      <c r="WQN220" s="490"/>
      <c r="WQO220" s="490"/>
      <c r="WQP220" s="490"/>
      <c r="WQQ220" s="490"/>
      <c r="WQR220" s="490"/>
      <c r="WQS220" s="490"/>
      <c r="WQT220" s="490"/>
      <c r="WQU220" s="490"/>
      <c r="WQV220" s="490"/>
      <c r="WQW220" s="490"/>
      <c r="WQX220" s="490"/>
      <c r="WQY220" s="490"/>
      <c r="WQZ220" s="490"/>
      <c r="WRA220" s="490"/>
      <c r="WRB220" s="490"/>
      <c r="WRC220" s="490"/>
      <c r="WRD220" s="490"/>
      <c r="WRE220" s="490"/>
      <c r="WRF220" s="490"/>
      <c r="WRG220" s="490"/>
      <c r="WRH220" s="490"/>
      <c r="WRI220" s="490"/>
      <c r="WRJ220" s="490"/>
      <c r="WRK220" s="490"/>
      <c r="WRL220" s="490"/>
      <c r="WRM220" s="490"/>
      <c r="WRN220" s="490"/>
      <c r="WRO220" s="490"/>
      <c r="WRP220" s="490"/>
      <c r="WRQ220" s="490"/>
      <c r="WRR220" s="490"/>
      <c r="WRS220" s="490"/>
      <c r="WRT220" s="490"/>
      <c r="WRU220" s="490"/>
      <c r="WRV220" s="490"/>
      <c r="WRW220" s="490"/>
      <c r="WRX220" s="490"/>
      <c r="WRY220" s="490"/>
      <c r="WRZ220" s="490"/>
      <c r="WSA220" s="490"/>
      <c r="WSB220" s="490"/>
      <c r="WSC220" s="490"/>
      <c r="WSD220" s="490"/>
      <c r="WSE220" s="490"/>
      <c r="WSF220" s="490"/>
      <c r="WSG220" s="490"/>
      <c r="WSH220" s="490"/>
      <c r="WSI220" s="490"/>
      <c r="WSJ220" s="490"/>
      <c r="WSK220" s="490"/>
      <c r="WSL220" s="490"/>
      <c r="WSM220" s="490"/>
      <c r="WSN220" s="490"/>
      <c r="WSO220" s="490"/>
      <c r="WSP220" s="490"/>
      <c r="WSQ220" s="490"/>
      <c r="WSR220" s="490"/>
      <c r="WSS220" s="490"/>
      <c r="WST220" s="490"/>
      <c r="WSU220" s="490"/>
      <c r="WSV220" s="490"/>
      <c r="WSW220" s="490"/>
      <c r="WSX220" s="490"/>
      <c r="WSY220" s="490"/>
      <c r="WSZ220" s="490"/>
      <c r="WTA220" s="490"/>
      <c r="WTB220" s="490"/>
      <c r="WTC220" s="490"/>
      <c r="WTD220" s="490"/>
      <c r="WTE220" s="490"/>
      <c r="WTF220" s="490"/>
      <c r="WTG220" s="490"/>
      <c r="WTH220" s="490"/>
      <c r="WTI220" s="490"/>
      <c r="WTJ220" s="490"/>
      <c r="WTK220" s="490"/>
      <c r="WTL220" s="490"/>
      <c r="WTM220" s="490"/>
      <c r="WTN220" s="490"/>
      <c r="WTO220" s="490"/>
      <c r="WTP220" s="490"/>
      <c r="WTQ220" s="490"/>
      <c r="WTR220" s="490"/>
      <c r="WTS220" s="490"/>
      <c r="WTT220" s="490"/>
      <c r="WTU220" s="490"/>
      <c r="WTV220" s="490"/>
      <c r="WTW220" s="490"/>
      <c r="WTX220" s="490"/>
      <c r="WTY220" s="490"/>
      <c r="WTZ220" s="490"/>
      <c r="WUA220" s="490"/>
      <c r="WUB220" s="490"/>
      <c r="WUC220" s="490"/>
      <c r="WUD220" s="490"/>
      <c r="WUE220" s="490"/>
      <c r="WUF220" s="490"/>
      <c r="WUG220" s="490"/>
      <c r="WUH220" s="490"/>
      <c r="WUI220" s="490"/>
      <c r="WUJ220" s="490"/>
      <c r="WUK220" s="490"/>
      <c r="WUL220" s="490"/>
      <c r="WUM220" s="490"/>
      <c r="WUN220" s="490"/>
      <c r="WUO220" s="490"/>
      <c r="WUP220" s="490"/>
      <c r="WUQ220" s="490"/>
      <c r="WUR220" s="490"/>
      <c r="WUS220" s="490"/>
      <c r="WUT220" s="490"/>
      <c r="WUU220" s="490"/>
      <c r="WUV220" s="490"/>
      <c r="WUW220" s="490"/>
      <c r="WUX220" s="490"/>
      <c r="WUY220" s="490"/>
      <c r="WUZ220" s="490"/>
      <c r="WVA220" s="490"/>
      <c r="WVB220" s="490"/>
      <c r="WVC220" s="490"/>
    </row>
    <row r="221" spans="1:16123" s="844" customFormat="1" ht="18.75">
      <c r="A221" s="843"/>
      <c r="B221" s="768"/>
      <c r="C221" s="768"/>
      <c r="D221" s="112" t="s">
        <v>87</v>
      </c>
      <c r="E221" s="768"/>
      <c r="F221" s="869"/>
      <c r="G221" s="870"/>
      <c r="H221" s="871"/>
      <c r="AE221" s="490"/>
      <c r="AF221" s="490"/>
      <c r="AG221" s="490"/>
      <c r="AH221" s="490"/>
      <c r="AI221" s="490"/>
      <c r="AJ221" s="490"/>
      <c r="AK221" s="490"/>
      <c r="AL221" s="490"/>
      <c r="AM221" s="490"/>
      <c r="AN221" s="490"/>
      <c r="AO221" s="490"/>
      <c r="AP221" s="490"/>
      <c r="AQ221" s="490"/>
      <c r="AR221" s="490"/>
      <c r="AS221" s="490"/>
      <c r="AT221" s="490"/>
      <c r="AU221" s="490"/>
      <c r="AV221" s="490"/>
      <c r="AW221" s="490"/>
      <c r="AX221" s="490"/>
      <c r="AY221" s="490"/>
      <c r="AZ221" s="490"/>
      <c r="BA221" s="490"/>
      <c r="BB221" s="490"/>
      <c r="BC221" s="490"/>
      <c r="BD221" s="490"/>
      <c r="BE221" s="490"/>
      <c r="BF221" s="490"/>
      <c r="BG221" s="490"/>
      <c r="BH221" s="490"/>
      <c r="BI221" s="490"/>
      <c r="BJ221" s="490"/>
      <c r="BK221" s="490"/>
      <c r="BL221" s="490"/>
      <c r="BM221" s="490"/>
      <c r="BN221" s="490"/>
      <c r="BO221" s="490"/>
      <c r="BP221" s="490"/>
      <c r="BQ221" s="490"/>
      <c r="BR221" s="490"/>
      <c r="BS221" s="490"/>
      <c r="BT221" s="490"/>
      <c r="BU221" s="490"/>
      <c r="BV221" s="490"/>
      <c r="BW221" s="490"/>
      <c r="BX221" s="490"/>
      <c r="BY221" s="490"/>
      <c r="BZ221" s="490"/>
      <c r="CA221" s="490"/>
      <c r="CB221" s="490"/>
      <c r="CC221" s="490"/>
      <c r="CD221" s="490"/>
      <c r="CE221" s="490"/>
      <c r="CF221" s="490"/>
      <c r="CG221" s="490"/>
      <c r="CH221" s="490"/>
      <c r="CI221" s="490"/>
      <c r="CJ221" s="490"/>
      <c r="CK221" s="490"/>
      <c r="CL221" s="490"/>
      <c r="CM221" s="490"/>
      <c r="CN221" s="490"/>
      <c r="CO221" s="490"/>
      <c r="CP221" s="490"/>
      <c r="CQ221" s="490"/>
      <c r="CR221" s="490"/>
      <c r="CS221" s="490"/>
      <c r="CT221" s="490"/>
      <c r="CU221" s="490"/>
      <c r="CV221" s="490"/>
      <c r="CW221" s="490"/>
      <c r="CX221" s="490"/>
      <c r="CY221" s="490"/>
      <c r="CZ221" s="490"/>
      <c r="DA221" s="490"/>
      <c r="DB221" s="490"/>
      <c r="DC221" s="490"/>
      <c r="DD221" s="490"/>
      <c r="DE221" s="490"/>
      <c r="DF221" s="490"/>
      <c r="DG221" s="490"/>
      <c r="DH221" s="490"/>
      <c r="DI221" s="490"/>
      <c r="DJ221" s="490"/>
      <c r="DK221" s="490"/>
      <c r="DL221" s="490"/>
      <c r="DM221" s="490"/>
      <c r="DN221" s="490"/>
      <c r="DO221" s="490"/>
      <c r="DP221" s="490"/>
      <c r="DQ221" s="490"/>
      <c r="DR221" s="490"/>
      <c r="DS221" s="490"/>
      <c r="DT221" s="490"/>
      <c r="DU221" s="490"/>
      <c r="DV221" s="490"/>
      <c r="DW221" s="490"/>
      <c r="DX221" s="490"/>
      <c r="DY221" s="490"/>
      <c r="DZ221" s="490"/>
      <c r="EA221" s="490"/>
      <c r="EB221" s="490"/>
      <c r="EC221" s="490"/>
      <c r="ED221" s="490"/>
      <c r="EE221" s="490"/>
      <c r="EF221" s="490"/>
      <c r="EG221" s="490"/>
      <c r="EH221" s="490"/>
      <c r="EI221" s="490"/>
      <c r="EJ221" s="490"/>
      <c r="EK221" s="490"/>
      <c r="EL221" s="490"/>
      <c r="EM221" s="490"/>
      <c r="EN221" s="490"/>
      <c r="EO221" s="490"/>
      <c r="EP221" s="490"/>
      <c r="EQ221" s="490"/>
      <c r="ER221" s="490"/>
      <c r="ES221" s="490"/>
      <c r="ET221" s="490"/>
      <c r="EU221" s="490"/>
      <c r="EV221" s="490"/>
      <c r="EW221" s="490"/>
      <c r="EX221" s="490"/>
      <c r="EY221" s="490"/>
      <c r="EZ221" s="490"/>
      <c r="FA221" s="490"/>
      <c r="FB221" s="490"/>
      <c r="FC221" s="490"/>
      <c r="FD221" s="490"/>
      <c r="FE221" s="490"/>
      <c r="FF221" s="490"/>
      <c r="FG221" s="490"/>
      <c r="FH221" s="490"/>
      <c r="FI221" s="490"/>
      <c r="FJ221" s="490"/>
      <c r="FK221" s="490"/>
      <c r="FL221" s="490"/>
      <c r="FM221" s="490"/>
      <c r="FN221" s="490"/>
      <c r="FO221" s="490"/>
      <c r="FP221" s="490"/>
      <c r="FQ221" s="490"/>
      <c r="FR221" s="490"/>
      <c r="FS221" s="490"/>
      <c r="FT221" s="490"/>
      <c r="FU221" s="490"/>
      <c r="FV221" s="490"/>
      <c r="FW221" s="490"/>
      <c r="FX221" s="490"/>
      <c r="FY221" s="490"/>
      <c r="FZ221" s="490"/>
      <c r="GA221" s="490"/>
      <c r="GB221" s="490"/>
      <c r="GC221" s="490"/>
      <c r="GD221" s="490"/>
      <c r="GE221" s="490"/>
      <c r="GF221" s="490"/>
      <c r="GG221" s="490"/>
      <c r="GH221" s="490"/>
      <c r="GI221" s="490"/>
      <c r="GJ221" s="490"/>
      <c r="GK221" s="490"/>
      <c r="GL221" s="490"/>
      <c r="GM221" s="490"/>
      <c r="GN221" s="490"/>
      <c r="GO221" s="490"/>
      <c r="GP221" s="490"/>
      <c r="GQ221" s="490"/>
      <c r="GR221" s="490"/>
      <c r="GS221" s="490"/>
      <c r="GT221" s="490"/>
      <c r="GU221" s="490"/>
      <c r="GV221" s="490"/>
      <c r="GW221" s="490"/>
      <c r="GX221" s="490"/>
      <c r="GY221" s="490"/>
      <c r="GZ221" s="490"/>
      <c r="HA221" s="490"/>
      <c r="HB221" s="490"/>
      <c r="HC221" s="490"/>
      <c r="HD221" s="490"/>
      <c r="HE221" s="490"/>
      <c r="HF221" s="490"/>
      <c r="HG221" s="490"/>
      <c r="HH221" s="490"/>
      <c r="HI221" s="490"/>
      <c r="HJ221" s="490"/>
      <c r="HK221" s="490"/>
      <c r="HL221" s="490"/>
      <c r="HM221" s="490"/>
      <c r="HN221" s="490"/>
      <c r="HO221" s="490"/>
      <c r="HP221" s="490"/>
      <c r="HQ221" s="490"/>
      <c r="HR221" s="490"/>
      <c r="HS221" s="490"/>
      <c r="HT221" s="490"/>
      <c r="HU221" s="490"/>
      <c r="HV221" s="490"/>
      <c r="HW221" s="490"/>
      <c r="HX221" s="490"/>
      <c r="HY221" s="490"/>
      <c r="HZ221" s="490"/>
      <c r="IA221" s="490"/>
      <c r="IB221" s="490"/>
      <c r="IC221" s="490"/>
      <c r="ID221" s="490"/>
      <c r="IE221" s="490"/>
      <c r="IF221" s="490"/>
      <c r="IG221" s="490"/>
      <c r="IH221" s="490"/>
      <c r="II221" s="490"/>
      <c r="IJ221" s="490"/>
      <c r="IK221" s="490"/>
      <c r="IL221" s="490"/>
      <c r="IM221" s="490"/>
      <c r="IN221" s="490"/>
      <c r="IO221" s="490"/>
      <c r="IP221" s="490"/>
      <c r="IQ221" s="490"/>
      <c r="IR221" s="490"/>
      <c r="IS221" s="490"/>
      <c r="IT221" s="490"/>
      <c r="IU221" s="490"/>
      <c r="IV221" s="490"/>
      <c r="IW221" s="490"/>
      <c r="IX221" s="490"/>
      <c r="IY221" s="490"/>
      <c r="IZ221" s="490"/>
      <c r="JA221" s="490"/>
      <c r="JB221" s="490"/>
      <c r="JC221" s="490"/>
      <c r="JD221" s="490"/>
      <c r="JE221" s="490"/>
      <c r="JF221" s="490"/>
      <c r="JG221" s="490"/>
      <c r="JH221" s="490"/>
      <c r="JI221" s="490"/>
      <c r="JJ221" s="490"/>
      <c r="JK221" s="490"/>
      <c r="JL221" s="490"/>
      <c r="JM221" s="490"/>
      <c r="JN221" s="490"/>
      <c r="JO221" s="490"/>
      <c r="JP221" s="490"/>
      <c r="JQ221" s="490"/>
      <c r="JR221" s="490"/>
      <c r="JS221" s="490"/>
      <c r="JT221" s="490"/>
      <c r="JU221" s="490"/>
      <c r="JV221" s="490"/>
      <c r="JW221" s="490"/>
      <c r="JX221" s="490"/>
      <c r="JY221" s="490"/>
      <c r="JZ221" s="490"/>
      <c r="KA221" s="490"/>
      <c r="KB221" s="490"/>
      <c r="KC221" s="490"/>
      <c r="KD221" s="490"/>
      <c r="KE221" s="490"/>
      <c r="KF221" s="490"/>
      <c r="KG221" s="490"/>
      <c r="KH221" s="490"/>
      <c r="KI221" s="490"/>
      <c r="KJ221" s="490"/>
      <c r="KK221" s="490"/>
      <c r="KL221" s="490"/>
      <c r="KM221" s="490"/>
      <c r="KN221" s="490"/>
      <c r="KO221" s="490"/>
      <c r="KP221" s="490"/>
      <c r="KQ221" s="490"/>
      <c r="KR221" s="490"/>
      <c r="KS221" s="490"/>
      <c r="KT221" s="490"/>
      <c r="KU221" s="490"/>
      <c r="KV221" s="490"/>
      <c r="KW221" s="490"/>
      <c r="KX221" s="490"/>
      <c r="KY221" s="490"/>
      <c r="KZ221" s="490"/>
      <c r="LA221" s="490"/>
      <c r="LB221" s="490"/>
      <c r="LC221" s="490"/>
      <c r="LD221" s="490"/>
      <c r="LE221" s="490"/>
      <c r="LF221" s="490"/>
      <c r="LG221" s="490"/>
      <c r="LH221" s="490"/>
      <c r="LI221" s="490"/>
      <c r="LJ221" s="490"/>
      <c r="LK221" s="490"/>
      <c r="LL221" s="490"/>
      <c r="LM221" s="490"/>
      <c r="LN221" s="490"/>
      <c r="LO221" s="490"/>
      <c r="LP221" s="490"/>
      <c r="LQ221" s="490"/>
      <c r="LR221" s="490"/>
      <c r="LS221" s="490"/>
      <c r="LT221" s="490"/>
      <c r="LU221" s="490"/>
      <c r="LV221" s="490"/>
      <c r="LW221" s="490"/>
      <c r="LX221" s="490"/>
      <c r="LY221" s="490"/>
      <c r="LZ221" s="490"/>
      <c r="MA221" s="490"/>
      <c r="MB221" s="490"/>
      <c r="MC221" s="490"/>
      <c r="MD221" s="490"/>
      <c r="ME221" s="490"/>
      <c r="MF221" s="490"/>
      <c r="MG221" s="490"/>
      <c r="MH221" s="490"/>
      <c r="MI221" s="490"/>
      <c r="MJ221" s="490"/>
      <c r="MK221" s="490"/>
      <c r="ML221" s="490"/>
      <c r="MM221" s="490"/>
      <c r="MN221" s="490"/>
      <c r="MO221" s="490"/>
      <c r="MP221" s="490"/>
      <c r="MQ221" s="490"/>
      <c r="MR221" s="490"/>
      <c r="MS221" s="490"/>
      <c r="MT221" s="490"/>
      <c r="MU221" s="490"/>
      <c r="MV221" s="490"/>
      <c r="MW221" s="490"/>
      <c r="MX221" s="490"/>
      <c r="MY221" s="490"/>
      <c r="MZ221" s="490"/>
      <c r="NA221" s="490"/>
      <c r="NB221" s="490"/>
      <c r="NC221" s="490"/>
      <c r="ND221" s="490"/>
      <c r="NE221" s="490"/>
      <c r="NF221" s="490"/>
      <c r="NG221" s="490"/>
      <c r="NH221" s="490"/>
      <c r="NI221" s="490"/>
      <c r="NJ221" s="490"/>
      <c r="NK221" s="490"/>
      <c r="NL221" s="490"/>
      <c r="NM221" s="490"/>
      <c r="NN221" s="490"/>
      <c r="NO221" s="490"/>
      <c r="NP221" s="490"/>
      <c r="NQ221" s="490"/>
      <c r="NR221" s="490"/>
      <c r="NS221" s="490"/>
      <c r="NT221" s="490"/>
      <c r="NU221" s="490"/>
      <c r="NV221" s="490"/>
      <c r="NW221" s="490"/>
      <c r="NX221" s="490"/>
      <c r="NY221" s="490"/>
      <c r="NZ221" s="490"/>
      <c r="OA221" s="490"/>
      <c r="OB221" s="490"/>
      <c r="OC221" s="490"/>
      <c r="OD221" s="490"/>
      <c r="OE221" s="490"/>
      <c r="OF221" s="490"/>
      <c r="OG221" s="490"/>
      <c r="OH221" s="490"/>
      <c r="OI221" s="490"/>
      <c r="OJ221" s="490"/>
      <c r="OK221" s="490"/>
      <c r="OL221" s="490"/>
      <c r="OM221" s="490"/>
      <c r="ON221" s="490"/>
      <c r="OO221" s="490"/>
      <c r="OP221" s="490"/>
      <c r="OQ221" s="490"/>
      <c r="OR221" s="490"/>
      <c r="OS221" s="490"/>
      <c r="OT221" s="490"/>
      <c r="OU221" s="490"/>
      <c r="OV221" s="490"/>
      <c r="OW221" s="490"/>
      <c r="OX221" s="490"/>
      <c r="OY221" s="490"/>
      <c r="OZ221" s="490"/>
      <c r="PA221" s="490"/>
      <c r="PB221" s="490"/>
      <c r="PC221" s="490"/>
      <c r="PD221" s="490"/>
      <c r="PE221" s="490"/>
      <c r="PF221" s="490"/>
      <c r="PG221" s="490"/>
      <c r="PH221" s="490"/>
      <c r="PI221" s="490"/>
      <c r="PJ221" s="490"/>
      <c r="PK221" s="490"/>
      <c r="PL221" s="490"/>
      <c r="PM221" s="490"/>
      <c r="PN221" s="490"/>
      <c r="PO221" s="490"/>
      <c r="PP221" s="490"/>
      <c r="PQ221" s="490"/>
      <c r="PR221" s="490"/>
      <c r="PS221" s="490"/>
      <c r="PT221" s="490"/>
      <c r="PU221" s="490"/>
      <c r="PV221" s="490"/>
      <c r="PW221" s="490"/>
      <c r="PX221" s="490"/>
      <c r="PY221" s="490"/>
      <c r="PZ221" s="490"/>
      <c r="QA221" s="490"/>
      <c r="QB221" s="490"/>
      <c r="QC221" s="490"/>
      <c r="QD221" s="490"/>
      <c r="QE221" s="490"/>
      <c r="QF221" s="490"/>
      <c r="QG221" s="490"/>
      <c r="QH221" s="490"/>
      <c r="QI221" s="490"/>
      <c r="QJ221" s="490"/>
      <c r="QK221" s="490"/>
      <c r="QL221" s="490"/>
      <c r="QM221" s="490"/>
      <c r="QN221" s="490"/>
      <c r="QO221" s="490"/>
      <c r="QP221" s="490"/>
      <c r="QQ221" s="490"/>
      <c r="QR221" s="490"/>
      <c r="QS221" s="490"/>
      <c r="QT221" s="490"/>
      <c r="QU221" s="490"/>
      <c r="QV221" s="490"/>
      <c r="QW221" s="490"/>
      <c r="QX221" s="490"/>
      <c r="QY221" s="490"/>
      <c r="QZ221" s="490"/>
      <c r="RA221" s="490"/>
      <c r="RB221" s="490"/>
      <c r="RC221" s="490"/>
      <c r="RD221" s="490"/>
      <c r="RE221" s="490"/>
      <c r="RF221" s="490"/>
      <c r="RG221" s="490"/>
      <c r="RH221" s="490"/>
      <c r="RI221" s="490"/>
      <c r="RJ221" s="490"/>
      <c r="RK221" s="490"/>
      <c r="RL221" s="490"/>
      <c r="RM221" s="490"/>
      <c r="RN221" s="490"/>
      <c r="RO221" s="490"/>
      <c r="RP221" s="490"/>
      <c r="RQ221" s="490"/>
      <c r="RR221" s="490"/>
      <c r="RS221" s="490"/>
      <c r="RT221" s="490"/>
      <c r="RU221" s="490"/>
      <c r="RV221" s="490"/>
      <c r="RW221" s="490"/>
      <c r="RX221" s="490"/>
      <c r="RY221" s="490"/>
      <c r="RZ221" s="490"/>
      <c r="SA221" s="490"/>
      <c r="SB221" s="490"/>
      <c r="SC221" s="490"/>
      <c r="SD221" s="490"/>
      <c r="SE221" s="490"/>
      <c r="SF221" s="490"/>
      <c r="SG221" s="490"/>
      <c r="SH221" s="490"/>
      <c r="SI221" s="490"/>
      <c r="SJ221" s="490"/>
      <c r="SK221" s="490"/>
      <c r="SL221" s="490"/>
      <c r="SM221" s="490"/>
      <c r="SN221" s="490"/>
      <c r="SO221" s="490"/>
      <c r="SP221" s="490"/>
      <c r="SQ221" s="490"/>
      <c r="SR221" s="490"/>
      <c r="SS221" s="490"/>
      <c r="ST221" s="490"/>
      <c r="SU221" s="490"/>
      <c r="SV221" s="490"/>
      <c r="SW221" s="490"/>
      <c r="SX221" s="490"/>
      <c r="SY221" s="490"/>
      <c r="SZ221" s="490"/>
      <c r="TA221" s="490"/>
      <c r="TB221" s="490"/>
      <c r="TC221" s="490"/>
      <c r="TD221" s="490"/>
      <c r="TE221" s="490"/>
      <c r="TF221" s="490"/>
      <c r="TG221" s="490"/>
      <c r="TH221" s="490"/>
      <c r="TI221" s="490"/>
      <c r="TJ221" s="490"/>
      <c r="TK221" s="490"/>
      <c r="TL221" s="490"/>
      <c r="TM221" s="490"/>
      <c r="TN221" s="490"/>
      <c r="TO221" s="490"/>
      <c r="TP221" s="490"/>
      <c r="TQ221" s="490"/>
      <c r="TR221" s="490"/>
      <c r="TS221" s="490"/>
      <c r="TT221" s="490"/>
      <c r="TU221" s="490"/>
      <c r="TV221" s="490"/>
      <c r="TW221" s="490"/>
      <c r="TX221" s="490"/>
      <c r="TY221" s="490"/>
      <c r="TZ221" s="490"/>
      <c r="UA221" s="490"/>
      <c r="UB221" s="490"/>
      <c r="UC221" s="490"/>
      <c r="UD221" s="490"/>
      <c r="UE221" s="490"/>
      <c r="UF221" s="490"/>
      <c r="UG221" s="490"/>
      <c r="UH221" s="490"/>
      <c r="UI221" s="490"/>
      <c r="UJ221" s="490"/>
      <c r="UK221" s="490"/>
      <c r="UL221" s="490"/>
      <c r="UM221" s="490"/>
      <c r="UN221" s="490"/>
      <c r="UO221" s="490"/>
      <c r="UP221" s="490"/>
      <c r="UQ221" s="490"/>
      <c r="UR221" s="490"/>
      <c r="US221" s="490"/>
      <c r="UT221" s="490"/>
      <c r="UU221" s="490"/>
      <c r="UV221" s="490"/>
      <c r="UW221" s="490"/>
      <c r="UX221" s="490"/>
      <c r="UY221" s="490"/>
      <c r="UZ221" s="490"/>
      <c r="VA221" s="490"/>
      <c r="VB221" s="490"/>
      <c r="VC221" s="490"/>
      <c r="VD221" s="490"/>
      <c r="VE221" s="490"/>
      <c r="VF221" s="490"/>
      <c r="VG221" s="490"/>
      <c r="VH221" s="490"/>
      <c r="VI221" s="490"/>
      <c r="VJ221" s="490"/>
      <c r="VK221" s="490"/>
      <c r="VL221" s="490"/>
      <c r="VM221" s="490"/>
      <c r="VN221" s="490"/>
      <c r="VO221" s="490"/>
      <c r="VP221" s="490"/>
      <c r="VQ221" s="490"/>
      <c r="VR221" s="490"/>
      <c r="VS221" s="490"/>
      <c r="VT221" s="490"/>
      <c r="VU221" s="490"/>
      <c r="VV221" s="490"/>
      <c r="VW221" s="490"/>
      <c r="VX221" s="490"/>
      <c r="VY221" s="490"/>
      <c r="VZ221" s="490"/>
      <c r="WA221" s="490"/>
      <c r="WB221" s="490"/>
      <c r="WC221" s="490"/>
      <c r="WD221" s="490"/>
      <c r="WE221" s="490"/>
      <c r="WF221" s="490"/>
      <c r="WG221" s="490"/>
      <c r="WH221" s="490"/>
      <c r="WI221" s="490"/>
      <c r="WJ221" s="490"/>
      <c r="WK221" s="490"/>
      <c r="WL221" s="490"/>
      <c r="WM221" s="490"/>
      <c r="WN221" s="490"/>
      <c r="WO221" s="490"/>
      <c r="WP221" s="490"/>
      <c r="WQ221" s="490"/>
      <c r="WR221" s="490"/>
      <c r="WS221" s="490"/>
      <c r="WT221" s="490"/>
      <c r="WU221" s="490"/>
      <c r="WV221" s="490"/>
      <c r="WW221" s="490"/>
      <c r="WX221" s="490"/>
      <c r="WY221" s="490"/>
      <c r="WZ221" s="490"/>
      <c r="XA221" s="490"/>
      <c r="XB221" s="490"/>
      <c r="XC221" s="490"/>
      <c r="XD221" s="490"/>
      <c r="XE221" s="490"/>
      <c r="XF221" s="490"/>
      <c r="XG221" s="490"/>
      <c r="XH221" s="490"/>
      <c r="XI221" s="490"/>
      <c r="XJ221" s="490"/>
      <c r="XK221" s="490"/>
      <c r="XL221" s="490"/>
      <c r="XM221" s="490"/>
      <c r="XN221" s="490"/>
      <c r="XO221" s="490"/>
      <c r="XP221" s="490"/>
      <c r="XQ221" s="490"/>
      <c r="XR221" s="490"/>
      <c r="XS221" s="490"/>
      <c r="XT221" s="490"/>
      <c r="XU221" s="490"/>
      <c r="XV221" s="490"/>
      <c r="XW221" s="490"/>
      <c r="XX221" s="490"/>
      <c r="XY221" s="490"/>
      <c r="XZ221" s="490"/>
      <c r="YA221" s="490"/>
      <c r="YB221" s="490"/>
      <c r="YC221" s="490"/>
      <c r="YD221" s="490"/>
      <c r="YE221" s="490"/>
      <c r="YF221" s="490"/>
      <c r="YG221" s="490"/>
      <c r="YH221" s="490"/>
      <c r="YI221" s="490"/>
      <c r="YJ221" s="490"/>
      <c r="YK221" s="490"/>
      <c r="YL221" s="490"/>
      <c r="YM221" s="490"/>
      <c r="YN221" s="490"/>
      <c r="YO221" s="490"/>
      <c r="YP221" s="490"/>
      <c r="YQ221" s="490"/>
      <c r="YR221" s="490"/>
      <c r="YS221" s="490"/>
      <c r="YT221" s="490"/>
      <c r="YU221" s="490"/>
      <c r="YV221" s="490"/>
      <c r="YW221" s="490"/>
      <c r="YX221" s="490"/>
      <c r="YY221" s="490"/>
      <c r="YZ221" s="490"/>
      <c r="ZA221" s="490"/>
      <c r="ZB221" s="490"/>
      <c r="ZC221" s="490"/>
      <c r="ZD221" s="490"/>
      <c r="ZE221" s="490"/>
      <c r="ZF221" s="490"/>
      <c r="ZG221" s="490"/>
      <c r="ZH221" s="490"/>
      <c r="ZI221" s="490"/>
      <c r="ZJ221" s="490"/>
      <c r="ZK221" s="490"/>
      <c r="ZL221" s="490"/>
      <c r="ZM221" s="490"/>
      <c r="ZN221" s="490"/>
      <c r="ZO221" s="490"/>
      <c r="ZP221" s="490"/>
      <c r="ZQ221" s="490"/>
      <c r="ZR221" s="490"/>
      <c r="ZS221" s="490"/>
      <c r="ZT221" s="490"/>
      <c r="ZU221" s="490"/>
      <c r="ZV221" s="490"/>
      <c r="ZW221" s="490"/>
      <c r="ZX221" s="490"/>
      <c r="ZY221" s="490"/>
      <c r="ZZ221" s="490"/>
      <c r="AAA221" s="490"/>
      <c r="AAB221" s="490"/>
      <c r="AAC221" s="490"/>
      <c r="AAD221" s="490"/>
      <c r="AAE221" s="490"/>
      <c r="AAF221" s="490"/>
      <c r="AAG221" s="490"/>
      <c r="AAH221" s="490"/>
      <c r="AAI221" s="490"/>
      <c r="AAJ221" s="490"/>
      <c r="AAK221" s="490"/>
      <c r="AAL221" s="490"/>
      <c r="AAM221" s="490"/>
      <c r="AAN221" s="490"/>
      <c r="AAO221" s="490"/>
      <c r="AAP221" s="490"/>
      <c r="AAQ221" s="490"/>
      <c r="AAR221" s="490"/>
      <c r="AAS221" s="490"/>
      <c r="AAT221" s="490"/>
      <c r="AAU221" s="490"/>
      <c r="AAV221" s="490"/>
      <c r="AAW221" s="490"/>
      <c r="AAX221" s="490"/>
      <c r="AAY221" s="490"/>
      <c r="AAZ221" s="490"/>
      <c r="ABA221" s="490"/>
      <c r="ABB221" s="490"/>
      <c r="ABC221" s="490"/>
      <c r="ABD221" s="490"/>
      <c r="ABE221" s="490"/>
      <c r="ABF221" s="490"/>
      <c r="ABG221" s="490"/>
      <c r="ABH221" s="490"/>
      <c r="ABI221" s="490"/>
      <c r="ABJ221" s="490"/>
      <c r="ABK221" s="490"/>
      <c r="ABL221" s="490"/>
      <c r="ABM221" s="490"/>
      <c r="ABN221" s="490"/>
      <c r="ABO221" s="490"/>
      <c r="ABP221" s="490"/>
      <c r="ABQ221" s="490"/>
      <c r="ABR221" s="490"/>
      <c r="ABS221" s="490"/>
      <c r="ABT221" s="490"/>
      <c r="ABU221" s="490"/>
      <c r="ABV221" s="490"/>
      <c r="ABW221" s="490"/>
      <c r="ABX221" s="490"/>
      <c r="ABY221" s="490"/>
      <c r="ABZ221" s="490"/>
      <c r="ACA221" s="490"/>
      <c r="ACB221" s="490"/>
      <c r="ACC221" s="490"/>
      <c r="ACD221" s="490"/>
      <c r="ACE221" s="490"/>
      <c r="ACF221" s="490"/>
      <c r="ACG221" s="490"/>
      <c r="ACH221" s="490"/>
      <c r="ACI221" s="490"/>
      <c r="ACJ221" s="490"/>
      <c r="ACK221" s="490"/>
      <c r="ACL221" s="490"/>
      <c r="ACM221" s="490"/>
      <c r="ACN221" s="490"/>
      <c r="ACO221" s="490"/>
      <c r="ACP221" s="490"/>
      <c r="ACQ221" s="490"/>
      <c r="ACR221" s="490"/>
      <c r="ACS221" s="490"/>
      <c r="ACT221" s="490"/>
      <c r="ACU221" s="490"/>
      <c r="ACV221" s="490"/>
      <c r="ACW221" s="490"/>
      <c r="ACX221" s="490"/>
      <c r="ACY221" s="490"/>
      <c r="ACZ221" s="490"/>
      <c r="ADA221" s="490"/>
      <c r="ADB221" s="490"/>
      <c r="ADC221" s="490"/>
      <c r="ADD221" s="490"/>
      <c r="ADE221" s="490"/>
      <c r="ADF221" s="490"/>
      <c r="ADG221" s="490"/>
      <c r="ADH221" s="490"/>
      <c r="ADI221" s="490"/>
      <c r="ADJ221" s="490"/>
      <c r="ADK221" s="490"/>
      <c r="ADL221" s="490"/>
      <c r="ADM221" s="490"/>
      <c r="ADN221" s="490"/>
      <c r="ADO221" s="490"/>
      <c r="ADP221" s="490"/>
      <c r="ADQ221" s="490"/>
      <c r="ADR221" s="490"/>
      <c r="ADS221" s="490"/>
      <c r="ADT221" s="490"/>
      <c r="ADU221" s="490"/>
      <c r="ADV221" s="490"/>
      <c r="ADW221" s="490"/>
      <c r="ADX221" s="490"/>
      <c r="ADY221" s="490"/>
      <c r="ADZ221" s="490"/>
      <c r="AEA221" s="490"/>
      <c r="AEB221" s="490"/>
      <c r="AEC221" s="490"/>
      <c r="AED221" s="490"/>
      <c r="AEE221" s="490"/>
      <c r="AEF221" s="490"/>
      <c r="AEG221" s="490"/>
      <c r="AEH221" s="490"/>
      <c r="AEI221" s="490"/>
      <c r="AEJ221" s="490"/>
      <c r="AEK221" s="490"/>
      <c r="AEL221" s="490"/>
      <c r="AEM221" s="490"/>
      <c r="AEN221" s="490"/>
      <c r="AEO221" s="490"/>
      <c r="AEP221" s="490"/>
      <c r="AEQ221" s="490"/>
      <c r="AER221" s="490"/>
      <c r="AES221" s="490"/>
      <c r="AET221" s="490"/>
      <c r="AEU221" s="490"/>
      <c r="AEV221" s="490"/>
      <c r="AEW221" s="490"/>
      <c r="AEX221" s="490"/>
      <c r="AEY221" s="490"/>
      <c r="AEZ221" s="490"/>
      <c r="AFA221" s="490"/>
      <c r="AFB221" s="490"/>
      <c r="AFC221" s="490"/>
      <c r="AFD221" s="490"/>
      <c r="AFE221" s="490"/>
      <c r="AFF221" s="490"/>
      <c r="AFG221" s="490"/>
      <c r="AFH221" s="490"/>
      <c r="AFI221" s="490"/>
      <c r="AFJ221" s="490"/>
      <c r="AFK221" s="490"/>
      <c r="AFL221" s="490"/>
      <c r="AFM221" s="490"/>
      <c r="AFN221" s="490"/>
      <c r="AFO221" s="490"/>
      <c r="AFP221" s="490"/>
      <c r="AFQ221" s="490"/>
      <c r="AFR221" s="490"/>
      <c r="AFS221" s="490"/>
      <c r="AFT221" s="490"/>
      <c r="AFU221" s="490"/>
      <c r="AFV221" s="490"/>
      <c r="AFW221" s="490"/>
      <c r="AFX221" s="490"/>
      <c r="AFY221" s="490"/>
      <c r="AFZ221" s="490"/>
      <c r="AGA221" s="490"/>
      <c r="AGB221" s="490"/>
      <c r="AGC221" s="490"/>
      <c r="AGD221" s="490"/>
      <c r="AGE221" s="490"/>
      <c r="AGF221" s="490"/>
      <c r="AGG221" s="490"/>
      <c r="AGH221" s="490"/>
      <c r="AGI221" s="490"/>
      <c r="AGJ221" s="490"/>
      <c r="AGK221" s="490"/>
      <c r="AGL221" s="490"/>
      <c r="AGM221" s="490"/>
      <c r="AGN221" s="490"/>
      <c r="AGO221" s="490"/>
      <c r="AGP221" s="490"/>
      <c r="AGQ221" s="490"/>
      <c r="AGR221" s="490"/>
      <c r="AGS221" s="490"/>
      <c r="AGT221" s="490"/>
      <c r="AGU221" s="490"/>
      <c r="AGV221" s="490"/>
      <c r="AGW221" s="490"/>
      <c r="AGX221" s="490"/>
      <c r="AGY221" s="490"/>
      <c r="AGZ221" s="490"/>
      <c r="AHA221" s="490"/>
      <c r="AHB221" s="490"/>
      <c r="AHC221" s="490"/>
      <c r="AHD221" s="490"/>
      <c r="AHE221" s="490"/>
      <c r="AHF221" s="490"/>
      <c r="AHG221" s="490"/>
      <c r="AHH221" s="490"/>
      <c r="AHI221" s="490"/>
      <c r="AHJ221" s="490"/>
      <c r="AHK221" s="490"/>
      <c r="AHL221" s="490"/>
      <c r="AHM221" s="490"/>
      <c r="AHN221" s="490"/>
      <c r="AHO221" s="490"/>
      <c r="AHP221" s="490"/>
      <c r="AHQ221" s="490"/>
      <c r="AHR221" s="490"/>
      <c r="AHS221" s="490"/>
      <c r="AHT221" s="490"/>
      <c r="AHU221" s="490"/>
      <c r="AHV221" s="490"/>
      <c r="AHW221" s="490"/>
      <c r="AHX221" s="490"/>
      <c r="AHY221" s="490"/>
      <c r="AHZ221" s="490"/>
      <c r="AIA221" s="490"/>
      <c r="AIB221" s="490"/>
      <c r="AIC221" s="490"/>
      <c r="AID221" s="490"/>
      <c r="AIE221" s="490"/>
      <c r="AIF221" s="490"/>
      <c r="AIG221" s="490"/>
      <c r="AIH221" s="490"/>
      <c r="AII221" s="490"/>
      <c r="AIJ221" s="490"/>
      <c r="AIK221" s="490"/>
      <c r="AIL221" s="490"/>
      <c r="AIM221" s="490"/>
      <c r="AIN221" s="490"/>
      <c r="AIO221" s="490"/>
      <c r="AIP221" s="490"/>
      <c r="AIQ221" s="490"/>
      <c r="AIR221" s="490"/>
      <c r="AIS221" s="490"/>
      <c r="AIT221" s="490"/>
      <c r="AIU221" s="490"/>
      <c r="AIV221" s="490"/>
      <c r="AIW221" s="490"/>
      <c r="AIX221" s="490"/>
      <c r="AIY221" s="490"/>
      <c r="AIZ221" s="490"/>
      <c r="AJA221" s="490"/>
      <c r="AJB221" s="490"/>
      <c r="AJC221" s="490"/>
      <c r="AJD221" s="490"/>
      <c r="AJE221" s="490"/>
      <c r="AJF221" s="490"/>
      <c r="AJG221" s="490"/>
      <c r="AJH221" s="490"/>
      <c r="AJI221" s="490"/>
      <c r="AJJ221" s="490"/>
      <c r="AJK221" s="490"/>
      <c r="AJL221" s="490"/>
      <c r="AJM221" s="490"/>
      <c r="AJN221" s="490"/>
      <c r="AJO221" s="490"/>
      <c r="AJP221" s="490"/>
      <c r="AJQ221" s="490"/>
      <c r="AJR221" s="490"/>
      <c r="AJS221" s="490"/>
      <c r="AJT221" s="490"/>
      <c r="AJU221" s="490"/>
      <c r="AJV221" s="490"/>
      <c r="AJW221" s="490"/>
      <c r="AJX221" s="490"/>
      <c r="AJY221" s="490"/>
      <c r="AJZ221" s="490"/>
      <c r="AKA221" s="490"/>
      <c r="AKB221" s="490"/>
      <c r="AKC221" s="490"/>
      <c r="AKD221" s="490"/>
      <c r="AKE221" s="490"/>
      <c r="AKF221" s="490"/>
      <c r="AKG221" s="490"/>
      <c r="AKH221" s="490"/>
      <c r="AKI221" s="490"/>
      <c r="AKJ221" s="490"/>
      <c r="AKK221" s="490"/>
      <c r="AKL221" s="490"/>
      <c r="AKM221" s="490"/>
      <c r="AKN221" s="490"/>
      <c r="AKO221" s="490"/>
      <c r="AKP221" s="490"/>
      <c r="AKQ221" s="490"/>
      <c r="AKR221" s="490"/>
      <c r="AKS221" s="490"/>
      <c r="AKT221" s="490"/>
      <c r="AKU221" s="490"/>
      <c r="AKV221" s="490"/>
      <c r="AKW221" s="490"/>
      <c r="AKX221" s="490"/>
      <c r="AKY221" s="490"/>
      <c r="AKZ221" s="490"/>
      <c r="ALA221" s="490"/>
      <c r="ALB221" s="490"/>
      <c r="ALC221" s="490"/>
      <c r="ALD221" s="490"/>
      <c r="ALE221" s="490"/>
      <c r="ALF221" s="490"/>
      <c r="ALG221" s="490"/>
      <c r="ALH221" s="490"/>
      <c r="ALI221" s="490"/>
      <c r="ALJ221" s="490"/>
      <c r="ALK221" s="490"/>
      <c r="ALL221" s="490"/>
      <c r="ALM221" s="490"/>
      <c r="ALN221" s="490"/>
      <c r="ALO221" s="490"/>
      <c r="ALP221" s="490"/>
      <c r="ALQ221" s="490"/>
      <c r="ALR221" s="490"/>
      <c r="ALS221" s="490"/>
      <c r="ALT221" s="490"/>
      <c r="ALU221" s="490"/>
      <c r="ALV221" s="490"/>
      <c r="ALW221" s="490"/>
      <c r="ALX221" s="490"/>
      <c r="ALY221" s="490"/>
      <c r="ALZ221" s="490"/>
      <c r="AMA221" s="490"/>
      <c r="AMB221" s="490"/>
      <c r="AMC221" s="490"/>
      <c r="AMD221" s="490"/>
      <c r="AME221" s="490"/>
      <c r="AMF221" s="490"/>
      <c r="AMG221" s="490"/>
      <c r="AMH221" s="490"/>
      <c r="AMI221" s="490"/>
      <c r="AMJ221" s="490"/>
      <c r="AMK221" s="490"/>
      <c r="AML221" s="490"/>
      <c r="AMM221" s="490"/>
      <c r="AMN221" s="490"/>
      <c r="AMO221" s="490"/>
      <c r="AMP221" s="490"/>
      <c r="AMQ221" s="490"/>
      <c r="AMR221" s="490"/>
      <c r="AMS221" s="490"/>
      <c r="AMT221" s="490"/>
      <c r="AMU221" s="490"/>
      <c r="AMV221" s="490"/>
      <c r="AMW221" s="490"/>
      <c r="AMX221" s="490"/>
      <c r="AMY221" s="490"/>
      <c r="AMZ221" s="490"/>
      <c r="ANA221" s="490"/>
      <c r="ANB221" s="490"/>
      <c r="ANC221" s="490"/>
      <c r="AND221" s="490"/>
      <c r="ANE221" s="490"/>
      <c r="ANF221" s="490"/>
      <c r="ANG221" s="490"/>
      <c r="ANH221" s="490"/>
      <c r="ANI221" s="490"/>
      <c r="ANJ221" s="490"/>
      <c r="ANK221" s="490"/>
      <c r="ANL221" s="490"/>
      <c r="ANM221" s="490"/>
      <c r="ANN221" s="490"/>
      <c r="ANO221" s="490"/>
      <c r="ANP221" s="490"/>
      <c r="ANQ221" s="490"/>
      <c r="ANR221" s="490"/>
      <c r="ANS221" s="490"/>
      <c r="ANT221" s="490"/>
      <c r="ANU221" s="490"/>
      <c r="ANV221" s="490"/>
      <c r="ANW221" s="490"/>
      <c r="ANX221" s="490"/>
      <c r="ANY221" s="490"/>
      <c r="ANZ221" s="490"/>
      <c r="AOA221" s="490"/>
      <c r="AOB221" s="490"/>
      <c r="AOC221" s="490"/>
      <c r="AOD221" s="490"/>
      <c r="AOE221" s="490"/>
      <c r="AOF221" s="490"/>
      <c r="AOG221" s="490"/>
      <c r="AOH221" s="490"/>
      <c r="AOI221" s="490"/>
      <c r="AOJ221" s="490"/>
      <c r="AOK221" s="490"/>
      <c r="AOL221" s="490"/>
      <c r="AOM221" s="490"/>
      <c r="AON221" s="490"/>
      <c r="AOO221" s="490"/>
      <c r="AOP221" s="490"/>
      <c r="AOQ221" s="490"/>
      <c r="AOR221" s="490"/>
      <c r="AOS221" s="490"/>
      <c r="AOT221" s="490"/>
      <c r="AOU221" s="490"/>
      <c r="AOV221" s="490"/>
      <c r="AOW221" s="490"/>
      <c r="AOX221" s="490"/>
      <c r="AOY221" s="490"/>
      <c r="AOZ221" s="490"/>
      <c r="APA221" s="490"/>
      <c r="APB221" s="490"/>
      <c r="APC221" s="490"/>
      <c r="APD221" s="490"/>
      <c r="APE221" s="490"/>
      <c r="APF221" s="490"/>
      <c r="APG221" s="490"/>
      <c r="APH221" s="490"/>
      <c r="API221" s="490"/>
      <c r="APJ221" s="490"/>
      <c r="APK221" s="490"/>
      <c r="APL221" s="490"/>
      <c r="APM221" s="490"/>
      <c r="APN221" s="490"/>
      <c r="APO221" s="490"/>
      <c r="APP221" s="490"/>
      <c r="APQ221" s="490"/>
      <c r="APR221" s="490"/>
      <c r="APS221" s="490"/>
      <c r="APT221" s="490"/>
      <c r="APU221" s="490"/>
      <c r="APV221" s="490"/>
      <c r="APW221" s="490"/>
      <c r="APX221" s="490"/>
      <c r="APY221" s="490"/>
      <c r="APZ221" s="490"/>
      <c r="AQA221" s="490"/>
      <c r="AQB221" s="490"/>
      <c r="AQC221" s="490"/>
      <c r="AQD221" s="490"/>
      <c r="AQE221" s="490"/>
      <c r="AQF221" s="490"/>
      <c r="AQG221" s="490"/>
      <c r="AQH221" s="490"/>
      <c r="AQI221" s="490"/>
      <c r="AQJ221" s="490"/>
      <c r="AQK221" s="490"/>
      <c r="AQL221" s="490"/>
      <c r="AQM221" s="490"/>
      <c r="AQN221" s="490"/>
      <c r="AQO221" s="490"/>
      <c r="AQP221" s="490"/>
      <c r="AQQ221" s="490"/>
      <c r="AQR221" s="490"/>
      <c r="AQS221" s="490"/>
      <c r="AQT221" s="490"/>
      <c r="AQU221" s="490"/>
      <c r="AQV221" s="490"/>
      <c r="AQW221" s="490"/>
      <c r="AQX221" s="490"/>
      <c r="AQY221" s="490"/>
      <c r="AQZ221" s="490"/>
      <c r="ARA221" s="490"/>
      <c r="ARB221" s="490"/>
      <c r="ARC221" s="490"/>
      <c r="ARD221" s="490"/>
      <c r="ARE221" s="490"/>
      <c r="ARF221" s="490"/>
      <c r="ARG221" s="490"/>
      <c r="ARH221" s="490"/>
      <c r="ARI221" s="490"/>
      <c r="ARJ221" s="490"/>
      <c r="ARK221" s="490"/>
      <c r="ARL221" s="490"/>
      <c r="ARM221" s="490"/>
      <c r="ARN221" s="490"/>
      <c r="ARO221" s="490"/>
      <c r="ARP221" s="490"/>
      <c r="ARQ221" s="490"/>
      <c r="ARR221" s="490"/>
      <c r="ARS221" s="490"/>
      <c r="ART221" s="490"/>
      <c r="ARU221" s="490"/>
      <c r="ARV221" s="490"/>
      <c r="ARW221" s="490"/>
      <c r="ARX221" s="490"/>
      <c r="ARY221" s="490"/>
      <c r="ARZ221" s="490"/>
      <c r="ASA221" s="490"/>
      <c r="ASB221" s="490"/>
      <c r="ASC221" s="490"/>
      <c r="ASD221" s="490"/>
      <c r="ASE221" s="490"/>
      <c r="ASF221" s="490"/>
      <c r="ASG221" s="490"/>
      <c r="ASH221" s="490"/>
      <c r="ASI221" s="490"/>
      <c r="ASJ221" s="490"/>
      <c r="ASK221" s="490"/>
      <c r="ASL221" s="490"/>
      <c r="ASM221" s="490"/>
      <c r="ASN221" s="490"/>
      <c r="ASO221" s="490"/>
      <c r="ASP221" s="490"/>
      <c r="ASQ221" s="490"/>
      <c r="ASR221" s="490"/>
      <c r="ASS221" s="490"/>
      <c r="AST221" s="490"/>
      <c r="ASU221" s="490"/>
      <c r="ASV221" s="490"/>
      <c r="ASW221" s="490"/>
      <c r="ASX221" s="490"/>
      <c r="ASY221" s="490"/>
      <c r="ASZ221" s="490"/>
      <c r="ATA221" s="490"/>
      <c r="ATB221" s="490"/>
      <c r="ATC221" s="490"/>
      <c r="ATD221" s="490"/>
      <c r="ATE221" s="490"/>
      <c r="ATF221" s="490"/>
      <c r="ATG221" s="490"/>
      <c r="ATH221" s="490"/>
      <c r="ATI221" s="490"/>
      <c r="ATJ221" s="490"/>
      <c r="ATK221" s="490"/>
      <c r="ATL221" s="490"/>
      <c r="ATM221" s="490"/>
      <c r="ATN221" s="490"/>
      <c r="ATO221" s="490"/>
      <c r="ATP221" s="490"/>
      <c r="ATQ221" s="490"/>
      <c r="ATR221" s="490"/>
      <c r="ATS221" s="490"/>
      <c r="ATT221" s="490"/>
      <c r="ATU221" s="490"/>
      <c r="ATV221" s="490"/>
      <c r="ATW221" s="490"/>
      <c r="ATX221" s="490"/>
      <c r="ATY221" s="490"/>
      <c r="ATZ221" s="490"/>
      <c r="AUA221" s="490"/>
      <c r="AUB221" s="490"/>
      <c r="AUC221" s="490"/>
      <c r="AUD221" s="490"/>
      <c r="AUE221" s="490"/>
      <c r="AUF221" s="490"/>
      <c r="AUG221" s="490"/>
      <c r="AUH221" s="490"/>
      <c r="AUI221" s="490"/>
      <c r="AUJ221" s="490"/>
      <c r="AUK221" s="490"/>
      <c r="AUL221" s="490"/>
      <c r="AUM221" s="490"/>
      <c r="AUN221" s="490"/>
      <c r="AUO221" s="490"/>
      <c r="AUP221" s="490"/>
      <c r="AUQ221" s="490"/>
      <c r="AUR221" s="490"/>
      <c r="AUS221" s="490"/>
      <c r="AUT221" s="490"/>
      <c r="AUU221" s="490"/>
      <c r="AUV221" s="490"/>
      <c r="AUW221" s="490"/>
      <c r="AUX221" s="490"/>
      <c r="AUY221" s="490"/>
      <c r="AUZ221" s="490"/>
      <c r="AVA221" s="490"/>
      <c r="AVB221" s="490"/>
      <c r="AVC221" s="490"/>
      <c r="AVD221" s="490"/>
      <c r="AVE221" s="490"/>
      <c r="AVF221" s="490"/>
      <c r="AVG221" s="490"/>
      <c r="AVH221" s="490"/>
      <c r="AVI221" s="490"/>
      <c r="AVJ221" s="490"/>
      <c r="AVK221" s="490"/>
      <c r="AVL221" s="490"/>
      <c r="AVM221" s="490"/>
      <c r="AVN221" s="490"/>
      <c r="AVO221" s="490"/>
      <c r="AVP221" s="490"/>
      <c r="AVQ221" s="490"/>
      <c r="AVR221" s="490"/>
      <c r="AVS221" s="490"/>
      <c r="AVT221" s="490"/>
      <c r="AVU221" s="490"/>
      <c r="AVV221" s="490"/>
      <c r="AVW221" s="490"/>
      <c r="AVX221" s="490"/>
      <c r="AVY221" s="490"/>
      <c r="AVZ221" s="490"/>
      <c r="AWA221" s="490"/>
      <c r="AWB221" s="490"/>
      <c r="AWC221" s="490"/>
      <c r="AWD221" s="490"/>
      <c r="AWE221" s="490"/>
      <c r="AWF221" s="490"/>
      <c r="AWG221" s="490"/>
      <c r="AWH221" s="490"/>
      <c r="AWI221" s="490"/>
      <c r="AWJ221" s="490"/>
      <c r="AWK221" s="490"/>
      <c r="AWL221" s="490"/>
      <c r="AWM221" s="490"/>
      <c r="AWN221" s="490"/>
      <c r="AWO221" s="490"/>
      <c r="AWP221" s="490"/>
      <c r="AWQ221" s="490"/>
      <c r="AWR221" s="490"/>
      <c r="AWS221" s="490"/>
      <c r="AWT221" s="490"/>
      <c r="AWU221" s="490"/>
      <c r="AWV221" s="490"/>
      <c r="AWW221" s="490"/>
      <c r="AWX221" s="490"/>
      <c r="AWY221" s="490"/>
      <c r="AWZ221" s="490"/>
      <c r="AXA221" s="490"/>
      <c r="AXB221" s="490"/>
      <c r="AXC221" s="490"/>
      <c r="AXD221" s="490"/>
      <c r="AXE221" s="490"/>
      <c r="AXF221" s="490"/>
      <c r="AXG221" s="490"/>
      <c r="AXH221" s="490"/>
      <c r="AXI221" s="490"/>
      <c r="AXJ221" s="490"/>
      <c r="AXK221" s="490"/>
      <c r="AXL221" s="490"/>
      <c r="AXM221" s="490"/>
      <c r="AXN221" s="490"/>
      <c r="AXO221" s="490"/>
      <c r="AXP221" s="490"/>
      <c r="AXQ221" s="490"/>
      <c r="AXR221" s="490"/>
      <c r="AXS221" s="490"/>
      <c r="AXT221" s="490"/>
      <c r="AXU221" s="490"/>
      <c r="AXV221" s="490"/>
      <c r="AXW221" s="490"/>
      <c r="AXX221" s="490"/>
      <c r="AXY221" s="490"/>
      <c r="AXZ221" s="490"/>
      <c r="AYA221" s="490"/>
      <c r="AYB221" s="490"/>
      <c r="AYC221" s="490"/>
      <c r="AYD221" s="490"/>
      <c r="AYE221" s="490"/>
      <c r="AYF221" s="490"/>
      <c r="AYG221" s="490"/>
      <c r="AYH221" s="490"/>
      <c r="AYI221" s="490"/>
      <c r="AYJ221" s="490"/>
      <c r="AYK221" s="490"/>
      <c r="AYL221" s="490"/>
      <c r="AYM221" s="490"/>
      <c r="AYN221" s="490"/>
      <c r="AYO221" s="490"/>
      <c r="AYP221" s="490"/>
      <c r="AYQ221" s="490"/>
      <c r="AYR221" s="490"/>
      <c r="AYS221" s="490"/>
      <c r="AYT221" s="490"/>
      <c r="AYU221" s="490"/>
      <c r="AYV221" s="490"/>
      <c r="AYW221" s="490"/>
      <c r="AYX221" s="490"/>
      <c r="AYY221" s="490"/>
      <c r="AYZ221" s="490"/>
      <c r="AZA221" s="490"/>
      <c r="AZB221" s="490"/>
      <c r="AZC221" s="490"/>
      <c r="AZD221" s="490"/>
      <c r="AZE221" s="490"/>
      <c r="AZF221" s="490"/>
      <c r="AZG221" s="490"/>
      <c r="AZH221" s="490"/>
      <c r="AZI221" s="490"/>
      <c r="AZJ221" s="490"/>
      <c r="AZK221" s="490"/>
      <c r="AZL221" s="490"/>
      <c r="AZM221" s="490"/>
      <c r="AZN221" s="490"/>
      <c r="AZO221" s="490"/>
      <c r="AZP221" s="490"/>
      <c r="AZQ221" s="490"/>
      <c r="AZR221" s="490"/>
      <c r="AZS221" s="490"/>
      <c r="AZT221" s="490"/>
      <c r="AZU221" s="490"/>
      <c r="AZV221" s="490"/>
      <c r="AZW221" s="490"/>
      <c r="AZX221" s="490"/>
      <c r="AZY221" s="490"/>
      <c r="AZZ221" s="490"/>
      <c r="BAA221" s="490"/>
      <c r="BAB221" s="490"/>
      <c r="BAC221" s="490"/>
      <c r="BAD221" s="490"/>
      <c r="BAE221" s="490"/>
      <c r="BAF221" s="490"/>
      <c r="BAG221" s="490"/>
      <c r="BAH221" s="490"/>
      <c r="BAI221" s="490"/>
      <c r="BAJ221" s="490"/>
      <c r="BAK221" s="490"/>
      <c r="BAL221" s="490"/>
      <c r="BAM221" s="490"/>
      <c r="BAN221" s="490"/>
      <c r="BAO221" s="490"/>
      <c r="BAP221" s="490"/>
      <c r="BAQ221" s="490"/>
      <c r="BAR221" s="490"/>
      <c r="BAS221" s="490"/>
      <c r="BAT221" s="490"/>
      <c r="BAU221" s="490"/>
      <c r="BAV221" s="490"/>
      <c r="BAW221" s="490"/>
      <c r="BAX221" s="490"/>
      <c r="BAY221" s="490"/>
      <c r="BAZ221" s="490"/>
      <c r="BBA221" s="490"/>
      <c r="BBB221" s="490"/>
      <c r="BBC221" s="490"/>
      <c r="BBD221" s="490"/>
      <c r="BBE221" s="490"/>
      <c r="BBF221" s="490"/>
      <c r="BBG221" s="490"/>
      <c r="BBH221" s="490"/>
      <c r="BBI221" s="490"/>
      <c r="BBJ221" s="490"/>
      <c r="BBK221" s="490"/>
      <c r="BBL221" s="490"/>
      <c r="BBM221" s="490"/>
      <c r="BBN221" s="490"/>
      <c r="BBO221" s="490"/>
      <c r="BBP221" s="490"/>
      <c r="BBQ221" s="490"/>
      <c r="BBR221" s="490"/>
      <c r="BBS221" s="490"/>
      <c r="BBT221" s="490"/>
      <c r="BBU221" s="490"/>
      <c r="BBV221" s="490"/>
      <c r="BBW221" s="490"/>
      <c r="BBX221" s="490"/>
      <c r="BBY221" s="490"/>
      <c r="BBZ221" s="490"/>
      <c r="BCA221" s="490"/>
      <c r="BCB221" s="490"/>
      <c r="BCC221" s="490"/>
      <c r="BCD221" s="490"/>
      <c r="BCE221" s="490"/>
      <c r="BCF221" s="490"/>
      <c r="BCG221" s="490"/>
      <c r="BCH221" s="490"/>
      <c r="BCI221" s="490"/>
      <c r="BCJ221" s="490"/>
      <c r="BCK221" s="490"/>
      <c r="BCL221" s="490"/>
      <c r="BCM221" s="490"/>
      <c r="BCN221" s="490"/>
      <c r="BCO221" s="490"/>
      <c r="BCP221" s="490"/>
      <c r="BCQ221" s="490"/>
      <c r="BCR221" s="490"/>
      <c r="BCS221" s="490"/>
      <c r="BCT221" s="490"/>
      <c r="BCU221" s="490"/>
      <c r="BCV221" s="490"/>
      <c r="BCW221" s="490"/>
      <c r="BCX221" s="490"/>
      <c r="BCY221" s="490"/>
      <c r="BCZ221" s="490"/>
      <c r="BDA221" s="490"/>
      <c r="BDB221" s="490"/>
      <c r="BDC221" s="490"/>
      <c r="BDD221" s="490"/>
      <c r="BDE221" s="490"/>
      <c r="BDF221" s="490"/>
      <c r="BDG221" s="490"/>
      <c r="BDH221" s="490"/>
      <c r="BDI221" s="490"/>
      <c r="BDJ221" s="490"/>
      <c r="BDK221" s="490"/>
      <c r="BDL221" s="490"/>
      <c r="BDM221" s="490"/>
      <c r="BDN221" s="490"/>
      <c r="BDO221" s="490"/>
      <c r="BDP221" s="490"/>
      <c r="BDQ221" s="490"/>
      <c r="BDR221" s="490"/>
      <c r="BDS221" s="490"/>
      <c r="BDT221" s="490"/>
      <c r="BDU221" s="490"/>
      <c r="BDV221" s="490"/>
      <c r="BDW221" s="490"/>
      <c r="BDX221" s="490"/>
      <c r="BDY221" s="490"/>
      <c r="BDZ221" s="490"/>
      <c r="BEA221" s="490"/>
      <c r="BEB221" s="490"/>
      <c r="BEC221" s="490"/>
      <c r="BED221" s="490"/>
      <c r="BEE221" s="490"/>
      <c r="BEF221" s="490"/>
      <c r="BEG221" s="490"/>
      <c r="BEH221" s="490"/>
      <c r="BEI221" s="490"/>
      <c r="BEJ221" s="490"/>
      <c r="BEK221" s="490"/>
      <c r="BEL221" s="490"/>
      <c r="BEM221" s="490"/>
      <c r="BEN221" s="490"/>
      <c r="BEO221" s="490"/>
      <c r="BEP221" s="490"/>
      <c r="BEQ221" s="490"/>
      <c r="BER221" s="490"/>
      <c r="BES221" s="490"/>
      <c r="BET221" s="490"/>
      <c r="BEU221" s="490"/>
      <c r="BEV221" s="490"/>
      <c r="BEW221" s="490"/>
      <c r="BEX221" s="490"/>
      <c r="BEY221" s="490"/>
      <c r="BEZ221" s="490"/>
      <c r="BFA221" s="490"/>
      <c r="BFB221" s="490"/>
      <c r="BFC221" s="490"/>
      <c r="BFD221" s="490"/>
      <c r="BFE221" s="490"/>
      <c r="BFF221" s="490"/>
      <c r="BFG221" s="490"/>
      <c r="BFH221" s="490"/>
      <c r="BFI221" s="490"/>
      <c r="BFJ221" s="490"/>
      <c r="BFK221" s="490"/>
      <c r="BFL221" s="490"/>
      <c r="BFM221" s="490"/>
      <c r="BFN221" s="490"/>
      <c r="BFO221" s="490"/>
      <c r="BFP221" s="490"/>
      <c r="BFQ221" s="490"/>
      <c r="BFR221" s="490"/>
      <c r="BFS221" s="490"/>
      <c r="BFT221" s="490"/>
      <c r="BFU221" s="490"/>
      <c r="BFV221" s="490"/>
      <c r="BFW221" s="490"/>
      <c r="BFX221" s="490"/>
      <c r="BFY221" s="490"/>
      <c r="BFZ221" s="490"/>
      <c r="BGA221" s="490"/>
      <c r="BGB221" s="490"/>
      <c r="BGC221" s="490"/>
      <c r="BGD221" s="490"/>
      <c r="BGE221" s="490"/>
      <c r="BGF221" s="490"/>
      <c r="BGG221" s="490"/>
      <c r="BGH221" s="490"/>
      <c r="BGI221" s="490"/>
      <c r="BGJ221" s="490"/>
      <c r="BGK221" s="490"/>
      <c r="BGL221" s="490"/>
      <c r="BGM221" s="490"/>
      <c r="BGN221" s="490"/>
      <c r="BGO221" s="490"/>
      <c r="BGP221" s="490"/>
      <c r="BGQ221" s="490"/>
      <c r="BGR221" s="490"/>
      <c r="BGS221" s="490"/>
      <c r="BGT221" s="490"/>
      <c r="BGU221" s="490"/>
      <c r="BGV221" s="490"/>
      <c r="BGW221" s="490"/>
      <c r="BGX221" s="490"/>
      <c r="BGY221" s="490"/>
      <c r="BGZ221" s="490"/>
      <c r="BHA221" s="490"/>
      <c r="BHB221" s="490"/>
      <c r="BHC221" s="490"/>
      <c r="BHD221" s="490"/>
      <c r="BHE221" s="490"/>
      <c r="BHF221" s="490"/>
      <c r="BHG221" s="490"/>
      <c r="BHH221" s="490"/>
      <c r="BHI221" s="490"/>
      <c r="BHJ221" s="490"/>
      <c r="BHK221" s="490"/>
      <c r="BHL221" s="490"/>
      <c r="BHM221" s="490"/>
      <c r="BHN221" s="490"/>
      <c r="BHO221" s="490"/>
      <c r="BHP221" s="490"/>
      <c r="BHQ221" s="490"/>
      <c r="BHR221" s="490"/>
      <c r="BHS221" s="490"/>
      <c r="BHT221" s="490"/>
      <c r="BHU221" s="490"/>
      <c r="BHV221" s="490"/>
      <c r="BHW221" s="490"/>
      <c r="BHX221" s="490"/>
      <c r="BHY221" s="490"/>
      <c r="BHZ221" s="490"/>
      <c r="BIA221" s="490"/>
      <c r="BIB221" s="490"/>
      <c r="BIC221" s="490"/>
      <c r="BID221" s="490"/>
      <c r="BIE221" s="490"/>
      <c r="BIF221" s="490"/>
      <c r="BIG221" s="490"/>
      <c r="BIH221" s="490"/>
      <c r="BII221" s="490"/>
      <c r="BIJ221" s="490"/>
      <c r="BIK221" s="490"/>
      <c r="BIL221" s="490"/>
      <c r="BIM221" s="490"/>
      <c r="BIN221" s="490"/>
      <c r="BIO221" s="490"/>
      <c r="BIP221" s="490"/>
      <c r="BIQ221" s="490"/>
      <c r="BIR221" s="490"/>
      <c r="BIS221" s="490"/>
      <c r="BIT221" s="490"/>
      <c r="BIU221" s="490"/>
      <c r="BIV221" s="490"/>
      <c r="BIW221" s="490"/>
      <c r="BIX221" s="490"/>
      <c r="BIY221" s="490"/>
      <c r="BIZ221" s="490"/>
      <c r="BJA221" s="490"/>
      <c r="BJB221" s="490"/>
      <c r="BJC221" s="490"/>
      <c r="BJD221" s="490"/>
      <c r="BJE221" s="490"/>
      <c r="BJF221" s="490"/>
      <c r="BJG221" s="490"/>
      <c r="BJH221" s="490"/>
      <c r="BJI221" s="490"/>
      <c r="BJJ221" s="490"/>
      <c r="BJK221" s="490"/>
      <c r="BJL221" s="490"/>
      <c r="BJM221" s="490"/>
      <c r="BJN221" s="490"/>
      <c r="BJO221" s="490"/>
      <c r="BJP221" s="490"/>
      <c r="BJQ221" s="490"/>
      <c r="BJR221" s="490"/>
      <c r="BJS221" s="490"/>
      <c r="BJT221" s="490"/>
      <c r="BJU221" s="490"/>
      <c r="BJV221" s="490"/>
      <c r="BJW221" s="490"/>
      <c r="BJX221" s="490"/>
      <c r="BJY221" s="490"/>
      <c r="BJZ221" s="490"/>
      <c r="BKA221" s="490"/>
      <c r="BKB221" s="490"/>
      <c r="BKC221" s="490"/>
      <c r="BKD221" s="490"/>
      <c r="BKE221" s="490"/>
      <c r="BKF221" s="490"/>
      <c r="BKG221" s="490"/>
      <c r="BKH221" s="490"/>
      <c r="BKI221" s="490"/>
      <c r="BKJ221" s="490"/>
      <c r="BKK221" s="490"/>
      <c r="BKL221" s="490"/>
      <c r="BKM221" s="490"/>
      <c r="BKN221" s="490"/>
      <c r="BKO221" s="490"/>
      <c r="BKP221" s="490"/>
      <c r="BKQ221" s="490"/>
      <c r="BKR221" s="490"/>
      <c r="BKS221" s="490"/>
      <c r="BKT221" s="490"/>
      <c r="BKU221" s="490"/>
      <c r="BKV221" s="490"/>
      <c r="BKW221" s="490"/>
      <c r="BKX221" s="490"/>
      <c r="BKY221" s="490"/>
      <c r="BKZ221" s="490"/>
      <c r="BLA221" s="490"/>
      <c r="BLB221" s="490"/>
      <c r="BLC221" s="490"/>
      <c r="BLD221" s="490"/>
      <c r="BLE221" s="490"/>
      <c r="BLF221" s="490"/>
      <c r="BLG221" s="490"/>
      <c r="BLH221" s="490"/>
      <c r="BLI221" s="490"/>
      <c r="BLJ221" s="490"/>
      <c r="BLK221" s="490"/>
      <c r="BLL221" s="490"/>
      <c r="BLM221" s="490"/>
      <c r="BLN221" s="490"/>
      <c r="BLO221" s="490"/>
      <c r="BLP221" s="490"/>
      <c r="BLQ221" s="490"/>
      <c r="BLR221" s="490"/>
      <c r="BLS221" s="490"/>
      <c r="BLT221" s="490"/>
      <c r="BLU221" s="490"/>
      <c r="BLV221" s="490"/>
      <c r="BLW221" s="490"/>
      <c r="BLX221" s="490"/>
      <c r="BLY221" s="490"/>
      <c r="BLZ221" s="490"/>
      <c r="BMA221" s="490"/>
      <c r="BMB221" s="490"/>
      <c r="BMC221" s="490"/>
      <c r="BMD221" s="490"/>
      <c r="BME221" s="490"/>
      <c r="BMF221" s="490"/>
      <c r="BMG221" s="490"/>
      <c r="BMH221" s="490"/>
      <c r="BMI221" s="490"/>
      <c r="BMJ221" s="490"/>
      <c r="BMK221" s="490"/>
      <c r="BML221" s="490"/>
      <c r="BMM221" s="490"/>
      <c r="BMN221" s="490"/>
      <c r="BMO221" s="490"/>
      <c r="BMP221" s="490"/>
      <c r="BMQ221" s="490"/>
      <c r="BMR221" s="490"/>
      <c r="BMS221" s="490"/>
      <c r="BMT221" s="490"/>
      <c r="BMU221" s="490"/>
      <c r="BMV221" s="490"/>
      <c r="BMW221" s="490"/>
      <c r="BMX221" s="490"/>
      <c r="BMY221" s="490"/>
      <c r="BMZ221" s="490"/>
      <c r="BNA221" s="490"/>
      <c r="BNB221" s="490"/>
      <c r="BNC221" s="490"/>
      <c r="BND221" s="490"/>
      <c r="BNE221" s="490"/>
      <c r="BNF221" s="490"/>
      <c r="BNG221" s="490"/>
      <c r="BNH221" s="490"/>
      <c r="BNI221" s="490"/>
      <c r="BNJ221" s="490"/>
      <c r="BNK221" s="490"/>
      <c r="BNL221" s="490"/>
      <c r="BNM221" s="490"/>
      <c r="BNN221" s="490"/>
      <c r="BNO221" s="490"/>
      <c r="BNP221" s="490"/>
      <c r="BNQ221" s="490"/>
      <c r="BNR221" s="490"/>
      <c r="BNS221" s="490"/>
      <c r="BNT221" s="490"/>
      <c r="BNU221" s="490"/>
      <c r="BNV221" s="490"/>
      <c r="BNW221" s="490"/>
      <c r="BNX221" s="490"/>
      <c r="BNY221" s="490"/>
      <c r="BNZ221" s="490"/>
      <c r="BOA221" s="490"/>
      <c r="BOB221" s="490"/>
      <c r="BOC221" s="490"/>
      <c r="BOD221" s="490"/>
      <c r="BOE221" s="490"/>
      <c r="BOF221" s="490"/>
      <c r="BOG221" s="490"/>
      <c r="BOH221" s="490"/>
      <c r="BOI221" s="490"/>
      <c r="BOJ221" s="490"/>
      <c r="BOK221" s="490"/>
      <c r="BOL221" s="490"/>
      <c r="BOM221" s="490"/>
      <c r="BON221" s="490"/>
      <c r="BOO221" s="490"/>
      <c r="BOP221" s="490"/>
      <c r="BOQ221" s="490"/>
      <c r="BOR221" s="490"/>
      <c r="BOS221" s="490"/>
      <c r="BOT221" s="490"/>
      <c r="BOU221" s="490"/>
      <c r="BOV221" s="490"/>
      <c r="BOW221" s="490"/>
      <c r="BOX221" s="490"/>
      <c r="BOY221" s="490"/>
      <c r="BOZ221" s="490"/>
      <c r="BPA221" s="490"/>
      <c r="BPB221" s="490"/>
      <c r="BPC221" s="490"/>
      <c r="BPD221" s="490"/>
      <c r="BPE221" s="490"/>
      <c r="BPF221" s="490"/>
      <c r="BPG221" s="490"/>
      <c r="BPH221" s="490"/>
      <c r="BPI221" s="490"/>
      <c r="BPJ221" s="490"/>
      <c r="BPK221" s="490"/>
      <c r="BPL221" s="490"/>
      <c r="BPM221" s="490"/>
      <c r="BPN221" s="490"/>
      <c r="BPO221" s="490"/>
      <c r="BPP221" s="490"/>
      <c r="BPQ221" s="490"/>
      <c r="BPR221" s="490"/>
      <c r="BPS221" s="490"/>
      <c r="BPT221" s="490"/>
      <c r="BPU221" s="490"/>
      <c r="BPV221" s="490"/>
      <c r="BPW221" s="490"/>
      <c r="BPX221" s="490"/>
      <c r="BPY221" s="490"/>
      <c r="BPZ221" s="490"/>
      <c r="BQA221" s="490"/>
      <c r="BQB221" s="490"/>
      <c r="BQC221" s="490"/>
      <c r="BQD221" s="490"/>
      <c r="BQE221" s="490"/>
      <c r="BQF221" s="490"/>
      <c r="BQG221" s="490"/>
      <c r="BQH221" s="490"/>
      <c r="BQI221" s="490"/>
      <c r="BQJ221" s="490"/>
      <c r="BQK221" s="490"/>
      <c r="BQL221" s="490"/>
      <c r="BQM221" s="490"/>
      <c r="BQN221" s="490"/>
      <c r="BQO221" s="490"/>
      <c r="BQP221" s="490"/>
      <c r="BQQ221" s="490"/>
      <c r="BQR221" s="490"/>
      <c r="BQS221" s="490"/>
      <c r="BQT221" s="490"/>
      <c r="BQU221" s="490"/>
      <c r="BQV221" s="490"/>
      <c r="BQW221" s="490"/>
      <c r="BQX221" s="490"/>
      <c r="BQY221" s="490"/>
      <c r="BQZ221" s="490"/>
      <c r="BRA221" s="490"/>
      <c r="BRB221" s="490"/>
      <c r="BRC221" s="490"/>
      <c r="BRD221" s="490"/>
      <c r="BRE221" s="490"/>
      <c r="BRF221" s="490"/>
      <c r="BRG221" s="490"/>
      <c r="BRH221" s="490"/>
      <c r="BRI221" s="490"/>
      <c r="BRJ221" s="490"/>
      <c r="BRK221" s="490"/>
      <c r="BRL221" s="490"/>
      <c r="BRM221" s="490"/>
      <c r="BRN221" s="490"/>
      <c r="BRO221" s="490"/>
      <c r="BRP221" s="490"/>
      <c r="BRQ221" s="490"/>
      <c r="BRR221" s="490"/>
      <c r="BRS221" s="490"/>
      <c r="BRT221" s="490"/>
      <c r="BRU221" s="490"/>
      <c r="BRV221" s="490"/>
      <c r="BRW221" s="490"/>
      <c r="BRX221" s="490"/>
      <c r="BRY221" s="490"/>
      <c r="BRZ221" s="490"/>
      <c r="BSA221" s="490"/>
      <c r="BSB221" s="490"/>
      <c r="BSC221" s="490"/>
      <c r="BSD221" s="490"/>
      <c r="BSE221" s="490"/>
      <c r="BSF221" s="490"/>
      <c r="BSG221" s="490"/>
      <c r="BSH221" s="490"/>
      <c r="BSI221" s="490"/>
      <c r="BSJ221" s="490"/>
      <c r="BSK221" s="490"/>
      <c r="BSL221" s="490"/>
      <c r="BSM221" s="490"/>
      <c r="BSN221" s="490"/>
      <c r="BSO221" s="490"/>
      <c r="BSP221" s="490"/>
      <c r="BSQ221" s="490"/>
      <c r="BSR221" s="490"/>
      <c r="BSS221" s="490"/>
      <c r="BST221" s="490"/>
      <c r="BSU221" s="490"/>
      <c r="BSV221" s="490"/>
      <c r="BSW221" s="490"/>
      <c r="BSX221" s="490"/>
      <c r="BSY221" s="490"/>
      <c r="BSZ221" s="490"/>
      <c r="BTA221" s="490"/>
      <c r="BTB221" s="490"/>
      <c r="BTC221" s="490"/>
      <c r="BTD221" s="490"/>
      <c r="BTE221" s="490"/>
      <c r="BTF221" s="490"/>
      <c r="BTG221" s="490"/>
      <c r="BTH221" s="490"/>
      <c r="BTI221" s="490"/>
      <c r="BTJ221" s="490"/>
      <c r="BTK221" s="490"/>
      <c r="BTL221" s="490"/>
      <c r="BTM221" s="490"/>
      <c r="BTN221" s="490"/>
      <c r="BTO221" s="490"/>
      <c r="BTP221" s="490"/>
      <c r="BTQ221" s="490"/>
      <c r="BTR221" s="490"/>
      <c r="BTS221" s="490"/>
      <c r="BTT221" s="490"/>
      <c r="BTU221" s="490"/>
      <c r="BTV221" s="490"/>
      <c r="BTW221" s="490"/>
      <c r="BTX221" s="490"/>
      <c r="BTY221" s="490"/>
      <c r="BTZ221" s="490"/>
      <c r="BUA221" s="490"/>
      <c r="BUB221" s="490"/>
      <c r="BUC221" s="490"/>
      <c r="BUD221" s="490"/>
      <c r="BUE221" s="490"/>
      <c r="BUF221" s="490"/>
      <c r="BUG221" s="490"/>
      <c r="BUH221" s="490"/>
      <c r="BUI221" s="490"/>
      <c r="BUJ221" s="490"/>
      <c r="BUK221" s="490"/>
      <c r="BUL221" s="490"/>
      <c r="BUM221" s="490"/>
      <c r="BUN221" s="490"/>
      <c r="BUO221" s="490"/>
      <c r="BUP221" s="490"/>
      <c r="BUQ221" s="490"/>
      <c r="BUR221" s="490"/>
      <c r="BUS221" s="490"/>
      <c r="BUT221" s="490"/>
      <c r="BUU221" s="490"/>
      <c r="BUV221" s="490"/>
      <c r="BUW221" s="490"/>
      <c r="BUX221" s="490"/>
      <c r="BUY221" s="490"/>
      <c r="BUZ221" s="490"/>
      <c r="BVA221" s="490"/>
      <c r="BVB221" s="490"/>
      <c r="BVC221" s="490"/>
      <c r="BVD221" s="490"/>
      <c r="BVE221" s="490"/>
      <c r="BVF221" s="490"/>
      <c r="BVG221" s="490"/>
      <c r="BVH221" s="490"/>
      <c r="BVI221" s="490"/>
      <c r="BVJ221" s="490"/>
      <c r="BVK221" s="490"/>
      <c r="BVL221" s="490"/>
      <c r="BVM221" s="490"/>
      <c r="BVN221" s="490"/>
      <c r="BVO221" s="490"/>
      <c r="BVP221" s="490"/>
      <c r="BVQ221" s="490"/>
      <c r="BVR221" s="490"/>
      <c r="BVS221" s="490"/>
      <c r="BVT221" s="490"/>
      <c r="BVU221" s="490"/>
      <c r="BVV221" s="490"/>
      <c r="BVW221" s="490"/>
      <c r="BVX221" s="490"/>
      <c r="BVY221" s="490"/>
      <c r="BVZ221" s="490"/>
      <c r="BWA221" s="490"/>
      <c r="BWB221" s="490"/>
      <c r="BWC221" s="490"/>
      <c r="BWD221" s="490"/>
      <c r="BWE221" s="490"/>
      <c r="BWF221" s="490"/>
      <c r="BWG221" s="490"/>
      <c r="BWH221" s="490"/>
      <c r="BWI221" s="490"/>
      <c r="BWJ221" s="490"/>
      <c r="BWK221" s="490"/>
      <c r="BWL221" s="490"/>
      <c r="BWM221" s="490"/>
      <c r="BWN221" s="490"/>
      <c r="BWO221" s="490"/>
      <c r="BWP221" s="490"/>
      <c r="BWQ221" s="490"/>
      <c r="BWR221" s="490"/>
      <c r="BWS221" s="490"/>
      <c r="BWT221" s="490"/>
      <c r="BWU221" s="490"/>
      <c r="BWV221" s="490"/>
      <c r="BWW221" s="490"/>
      <c r="BWX221" s="490"/>
      <c r="BWY221" s="490"/>
      <c r="BWZ221" s="490"/>
      <c r="BXA221" s="490"/>
      <c r="BXB221" s="490"/>
      <c r="BXC221" s="490"/>
      <c r="BXD221" s="490"/>
      <c r="BXE221" s="490"/>
      <c r="BXF221" s="490"/>
      <c r="BXG221" s="490"/>
      <c r="BXH221" s="490"/>
      <c r="BXI221" s="490"/>
      <c r="BXJ221" s="490"/>
      <c r="BXK221" s="490"/>
      <c r="BXL221" s="490"/>
      <c r="BXM221" s="490"/>
      <c r="BXN221" s="490"/>
      <c r="BXO221" s="490"/>
      <c r="BXP221" s="490"/>
      <c r="BXQ221" s="490"/>
      <c r="BXR221" s="490"/>
      <c r="BXS221" s="490"/>
      <c r="BXT221" s="490"/>
      <c r="BXU221" s="490"/>
      <c r="BXV221" s="490"/>
      <c r="BXW221" s="490"/>
      <c r="BXX221" s="490"/>
      <c r="BXY221" s="490"/>
      <c r="BXZ221" s="490"/>
      <c r="BYA221" s="490"/>
      <c r="BYB221" s="490"/>
      <c r="BYC221" s="490"/>
      <c r="BYD221" s="490"/>
      <c r="BYE221" s="490"/>
      <c r="BYF221" s="490"/>
      <c r="BYG221" s="490"/>
      <c r="BYH221" s="490"/>
      <c r="BYI221" s="490"/>
      <c r="BYJ221" s="490"/>
      <c r="BYK221" s="490"/>
      <c r="BYL221" s="490"/>
      <c r="BYM221" s="490"/>
      <c r="BYN221" s="490"/>
      <c r="BYO221" s="490"/>
      <c r="BYP221" s="490"/>
      <c r="BYQ221" s="490"/>
      <c r="BYR221" s="490"/>
      <c r="BYS221" s="490"/>
      <c r="BYT221" s="490"/>
      <c r="BYU221" s="490"/>
      <c r="BYV221" s="490"/>
      <c r="BYW221" s="490"/>
      <c r="BYX221" s="490"/>
      <c r="BYY221" s="490"/>
      <c r="BYZ221" s="490"/>
      <c r="BZA221" s="490"/>
      <c r="BZB221" s="490"/>
      <c r="BZC221" s="490"/>
      <c r="BZD221" s="490"/>
      <c r="BZE221" s="490"/>
      <c r="BZF221" s="490"/>
      <c r="BZG221" s="490"/>
      <c r="BZH221" s="490"/>
      <c r="BZI221" s="490"/>
      <c r="BZJ221" s="490"/>
      <c r="BZK221" s="490"/>
      <c r="BZL221" s="490"/>
      <c r="BZM221" s="490"/>
      <c r="BZN221" s="490"/>
      <c r="BZO221" s="490"/>
      <c r="BZP221" s="490"/>
      <c r="BZQ221" s="490"/>
      <c r="BZR221" s="490"/>
      <c r="BZS221" s="490"/>
      <c r="BZT221" s="490"/>
      <c r="BZU221" s="490"/>
      <c r="BZV221" s="490"/>
      <c r="BZW221" s="490"/>
      <c r="BZX221" s="490"/>
      <c r="BZY221" s="490"/>
      <c r="BZZ221" s="490"/>
      <c r="CAA221" s="490"/>
      <c r="CAB221" s="490"/>
      <c r="CAC221" s="490"/>
      <c r="CAD221" s="490"/>
      <c r="CAE221" s="490"/>
      <c r="CAF221" s="490"/>
      <c r="CAG221" s="490"/>
      <c r="CAH221" s="490"/>
      <c r="CAI221" s="490"/>
      <c r="CAJ221" s="490"/>
      <c r="CAK221" s="490"/>
      <c r="CAL221" s="490"/>
      <c r="CAM221" s="490"/>
      <c r="CAN221" s="490"/>
      <c r="CAO221" s="490"/>
      <c r="CAP221" s="490"/>
      <c r="CAQ221" s="490"/>
      <c r="CAR221" s="490"/>
      <c r="CAS221" s="490"/>
      <c r="CAT221" s="490"/>
      <c r="CAU221" s="490"/>
      <c r="CAV221" s="490"/>
      <c r="CAW221" s="490"/>
      <c r="CAX221" s="490"/>
      <c r="CAY221" s="490"/>
      <c r="CAZ221" s="490"/>
      <c r="CBA221" s="490"/>
      <c r="CBB221" s="490"/>
      <c r="CBC221" s="490"/>
      <c r="CBD221" s="490"/>
      <c r="CBE221" s="490"/>
      <c r="CBF221" s="490"/>
      <c r="CBG221" s="490"/>
      <c r="CBH221" s="490"/>
      <c r="CBI221" s="490"/>
      <c r="CBJ221" s="490"/>
      <c r="CBK221" s="490"/>
      <c r="CBL221" s="490"/>
      <c r="CBM221" s="490"/>
      <c r="CBN221" s="490"/>
      <c r="CBO221" s="490"/>
      <c r="CBP221" s="490"/>
      <c r="CBQ221" s="490"/>
      <c r="CBR221" s="490"/>
      <c r="CBS221" s="490"/>
      <c r="CBT221" s="490"/>
      <c r="CBU221" s="490"/>
      <c r="CBV221" s="490"/>
      <c r="CBW221" s="490"/>
      <c r="CBX221" s="490"/>
      <c r="CBY221" s="490"/>
      <c r="CBZ221" s="490"/>
      <c r="CCA221" s="490"/>
      <c r="CCB221" s="490"/>
      <c r="CCC221" s="490"/>
      <c r="CCD221" s="490"/>
      <c r="CCE221" s="490"/>
      <c r="CCF221" s="490"/>
      <c r="CCG221" s="490"/>
      <c r="CCH221" s="490"/>
      <c r="CCI221" s="490"/>
      <c r="CCJ221" s="490"/>
      <c r="CCK221" s="490"/>
      <c r="CCL221" s="490"/>
      <c r="CCM221" s="490"/>
      <c r="CCN221" s="490"/>
      <c r="CCO221" s="490"/>
      <c r="CCP221" s="490"/>
      <c r="CCQ221" s="490"/>
      <c r="CCR221" s="490"/>
      <c r="CCS221" s="490"/>
      <c r="CCT221" s="490"/>
      <c r="CCU221" s="490"/>
      <c r="CCV221" s="490"/>
      <c r="CCW221" s="490"/>
      <c r="CCX221" s="490"/>
      <c r="CCY221" s="490"/>
      <c r="CCZ221" s="490"/>
      <c r="CDA221" s="490"/>
      <c r="CDB221" s="490"/>
      <c r="CDC221" s="490"/>
      <c r="CDD221" s="490"/>
      <c r="CDE221" s="490"/>
      <c r="CDF221" s="490"/>
      <c r="CDG221" s="490"/>
      <c r="CDH221" s="490"/>
      <c r="CDI221" s="490"/>
      <c r="CDJ221" s="490"/>
      <c r="CDK221" s="490"/>
      <c r="CDL221" s="490"/>
      <c r="CDM221" s="490"/>
      <c r="CDN221" s="490"/>
      <c r="CDO221" s="490"/>
      <c r="CDP221" s="490"/>
      <c r="CDQ221" s="490"/>
      <c r="CDR221" s="490"/>
      <c r="CDS221" s="490"/>
      <c r="CDT221" s="490"/>
      <c r="CDU221" s="490"/>
      <c r="CDV221" s="490"/>
      <c r="CDW221" s="490"/>
      <c r="CDX221" s="490"/>
      <c r="CDY221" s="490"/>
      <c r="CDZ221" s="490"/>
      <c r="CEA221" s="490"/>
      <c r="CEB221" s="490"/>
      <c r="CEC221" s="490"/>
      <c r="CED221" s="490"/>
      <c r="CEE221" s="490"/>
      <c r="CEF221" s="490"/>
      <c r="CEG221" s="490"/>
      <c r="CEH221" s="490"/>
      <c r="CEI221" s="490"/>
      <c r="CEJ221" s="490"/>
      <c r="CEK221" s="490"/>
      <c r="CEL221" s="490"/>
      <c r="CEM221" s="490"/>
      <c r="CEN221" s="490"/>
      <c r="CEO221" s="490"/>
      <c r="CEP221" s="490"/>
      <c r="CEQ221" s="490"/>
      <c r="CER221" s="490"/>
      <c r="CES221" s="490"/>
      <c r="CET221" s="490"/>
      <c r="CEU221" s="490"/>
      <c r="CEV221" s="490"/>
      <c r="CEW221" s="490"/>
      <c r="CEX221" s="490"/>
      <c r="CEY221" s="490"/>
      <c r="CEZ221" s="490"/>
      <c r="CFA221" s="490"/>
      <c r="CFB221" s="490"/>
      <c r="CFC221" s="490"/>
      <c r="CFD221" s="490"/>
      <c r="CFE221" s="490"/>
      <c r="CFF221" s="490"/>
      <c r="CFG221" s="490"/>
      <c r="CFH221" s="490"/>
      <c r="CFI221" s="490"/>
      <c r="CFJ221" s="490"/>
      <c r="CFK221" s="490"/>
      <c r="CFL221" s="490"/>
      <c r="CFM221" s="490"/>
      <c r="CFN221" s="490"/>
      <c r="CFO221" s="490"/>
      <c r="CFP221" s="490"/>
      <c r="CFQ221" s="490"/>
      <c r="CFR221" s="490"/>
      <c r="CFS221" s="490"/>
      <c r="CFT221" s="490"/>
      <c r="CFU221" s="490"/>
      <c r="CFV221" s="490"/>
      <c r="CFW221" s="490"/>
      <c r="CFX221" s="490"/>
      <c r="CFY221" s="490"/>
      <c r="CFZ221" s="490"/>
      <c r="CGA221" s="490"/>
      <c r="CGB221" s="490"/>
      <c r="CGC221" s="490"/>
      <c r="CGD221" s="490"/>
      <c r="CGE221" s="490"/>
      <c r="CGF221" s="490"/>
      <c r="CGG221" s="490"/>
      <c r="CGH221" s="490"/>
      <c r="CGI221" s="490"/>
      <c r="CGJ221" s="490"/>
      <c r="CGK221" s="490"/>
      <c r="CGL221" s="490"/>
      <c r="CGM221" s="490"/>
      <c r="CGN221" s="490"/>
      <c r="CGO221" s="490"/>
      <c r="CGP221" s="490"/>
      <c r="CGQ221" s="490"/>
      <c r="CGR221" s="490"/>
      <c r="CGS221" s="490"/>
      <c r="CGT221" s="490"/>
      <c r="CGU221" s="490"/>
      <c r="CGV221" s="490"/>
      <c r="CGW221" s="490"/>
      <c r="CGX221" s="490"/>
      <c r="CGY221" s="490"/>
      <c r="CGZ221" s="490"/>
      <c r="CHA221" s="490"/>
      <c r="CHB221" s="490"/>
      <c r="CHC221" s="490"/>
      <c r="CHD221" s="490"/>
      <c r="CHE221" s="490"/>
      <c r="CHF221" s="490"/>
      <c r="CHG221" s="490"/>
      <c r="CHH221" s="490"/>
      <c r="CHI221" s="490"/>
      <c r="CHJ221" s="490"/>
      <c r="CHK221" s="490"/>
      <c r="CHL221" s="490"/>
      <c r="CHM221" s="490"/>
      <c r="CHN221" s="490"/>
      <c r="CHO221" s="490"/>
      <c r="CHP221" s="490"/>
      <c r="CHQ221" s="490"/>
      <c r="CHR221" s="490"/>
      <c r="CHS221" s="490"/>
      <c r="CHT221" s="490"/>
      <c r="CHU221" s="490"/>
      <c r="CHV221" s="490"/>
      <c r="CHW221" s="490"/>
      <c r="CHX221" s="490"/>
      <c r="CHY221" s="490"/>
      <c r="CHZ221" s="490"/>
      <c r="CIA221" s="490"/>
      <c r="CIB221" s="490"/>
      <c r="CIC221" s="490"/>
      <c r="CID221" s="490"/>
      <c r="CIE221" s="490"/>
      <c r="CIF221" s="490"/>
      <c r="CIG221" s="490"/>
      <c r="CIH221" s="490"/>
      <c r="CII221" s="490"/>
      <c r="CIJ221" s="490"/>
      <c r="CIK221" s="490"/>
      <c r="CIL221" s="490"/>
      <c r="CIM221" s="490"/>
      <c r="CIN221" s="490"/>
      <c r="CIO221" s="490"/>
      <c r="CIP221" s="490"/>
      <c r="CIQ221" s="490"/>
      <c r="CIR221" s="490"/>
      <c r="CIS221" s="490"/>
      <c r="CIT221" s="490"/>
      <c r="CIU221" s="490"/>
      <c r="CIV221" s="490"/>
      <c r="CIW221" s="490"/>
      <c r="CIX221" s="490"/>
      <c r="CIY221" s="490"/>
      <c r="CIZ221" s="490"/>
      <c r="CJA221" s="490"/>
      <c r="CJB221" s="490"/>
      <c r="CJC221" s="490"/>
      <c r="CJD221" s="490"/>
      <c r="CJE221" s="490"/>
      <c r="CJF221" s="490"/>
      <c r="CJG221" s="490"/>
      <c r="CJH221" s="490"/>
      <c r="CJI221" s="490"/>
      <c r="CJJ221" s="490"/>
      <c r="CJK221" s="490"/>
      <c r="CJL221" s="490"/>
      <c r="CJM221" s="490"/>
      <c r="CJN221" s="490"/>
      <c r="CJO221" s="490"/>
      <c r="CJP221" s="490"/>
      <c r="CJQ221" s="490"/>
      <c r="CJR221" s="490"/>
      <c r="CJS221" s="490"/>
      <c r="CJT221" s="490"/>
      <c r="CJU221" s="490"/>
      <c r="CJV221" s="490"/>
      <c r="CJW221" s="490"/>
      <c r="CJX221" s="490"/>
      <c r="CJY221" s="490"/>
      <c r="CJZ221" s="490"/>
      <c r="CKA221" s="490"/>
      <c r="CKB221" s="490"/>
      <c r="CKC221" s="490"/>
      <c r="CKD221" s="490"/>
      <c r="CKE221" s="490"/>
      <c r="CKF221" s="490"/>
      <c r="CKG221" s="490"/>
      <c r="CKH221" s="490"/>
      <c r="CKI221" s="490"/>
      <c r="CKJ221" s="490"/>
      <c r="CKK221" s="490"/>
      <c r="CKL221" s="490"/>
      <c r="CKM221" s="490"/>
      <c r="CKN221" s="490"/>
      <c r="CKO221" s="490"/>
      <c r="CKP221" s="490"/>
      <c r="CKQ221" s="490"/>
      <c r="CKR221" s="490"/>
      <c r="CKS221" s="490"/>
      <c r="CKT221" s="490"/>
      <c r="CKU221" s="490"/>
      <c r="CKV221" s="490"/>
      <c r="CKW221" s="490"/>
      <c r="CKX221" s="490"/>
      <c r="CKY221" s="490"/>
      <c r="CKZ221" s="490"/>
      <c r="CLA221" s="490"/>
      <c r="CLB221" s="490"/>
      <c r="CLC221" s="490"/>
      <c r="CLD221" s="490"/>
      <c r="CLE221" s="490"/>
      <c r="CLF221" s="490"/>
      <c r="CLG221" s="490"/>
      <c r="CLH221" s="490"/>
      <c r="CLI221" s="490"/>
      <c r="CLJ221" s="490"/>
      <c r="CLK221" s="490"/>
      <c r="CLL221" s="490"/>
      <c r="CLM221" s="490"/>
      <c r="CLN221" s="490"/>
      <c r="CLO221" s="490"/>
      <c r="CLP221" s="490"/>
      <c r="CLQ221" s="490"/>
      <c r="CLR221" s="490"/>
      <c r="CLS221" s="490"/>
      <c r="CLT221" s="490"/>
      <c r="CLU221" s="490"/>
      <c r="CLV221" s="490"/>
      <c r="CLW221" s="490"/>
      <c r="CLX221" s="490"/>
      <c r="CLY221" s="490"/>
      <c r="CLZ221" s="490"/>
      <c r="CMA221" s="490"/>
      <c r="CMB221" s="490"/>
      <c r="CMC221" s="490"/>
      <c r="CMD221" s="490"/>
      <c r="CME221" s="490"/>
      <c r="CMF221" s="490"/>
      <c r="CMG221" s="490"/>
      <c r="CMH221" s="490"/>
      <c r="CMI221" s="490"/>
      <c r="CMJ221" s="490"/>
      <c r="CMK221" s="490"/>
      <c r="CML221" s="490"/>
      <c r="CMM221" s="490"/>
      <c r="CMN221" s="490"/>
      <c r="CMO221" s="490"/>
      <c r="CMP221" s="490"/>
      <c r="CMQ221" s="490"/>
      <c r="CMR221" s="490"/>
      <c r="CMS221" s="490"/>
      <c r="CMT221" s="490"/>
      <c r="CMU221" s="490"/>
      <c r="CMV221" s="490"/>
      <c r="CMW221" s="490"/>
      <c r="CMX221" s="490"/>
      <c r="CMY221" s="490"/>
      <c r="CMZ221" s="490"/>
      <c r="CNA221" s="490"/>
      <c r="CNB221" s="490"/>
      <c r="CNC221" s="490"/>
      <c r="CND221" s="490"/>
      <c r="CNE221" s="490"/>
      <c r="CNF221" s="490"/>
      <c r="CNG221" s="490"/>
      <c r="CNH221" s="490"/>
      <c r="CNI221" s="490"/>
      <c r="CNJ221" s="490"/>
      <c r="CNK221" s="490"/>
      <c r="CNL221" s="490"/>
      <c r="CNM221" s="490"/>
      <c r="CNN221" s="490"/>
      <c r="CNO221" s="490"/>
      <c r="CNP221" s="490"/>
      <c r="CNQ221" s="490"/>
      <c r="CNR221" s="490"/>
      <c r="CNS221" s="490"/>
      <c r="CNT221" s="490"/>
      <c r="CNU221" s="490"/>
      <c r="CNV221" s="490"/>
      <c r="CNW221" s="490"/>
      <c r="CNX221" s="490"/>
      <c r="CNY221" s="490"/>
      <c r="CNZ221" s="490"/>
      <c r="COA221" s="490"/>
      <c r="COB221" s="490"/>
      <c r="COC221" s="490"/>
      <c r="COD221" s="490"/>
      <c r="COE221" s="490"/>
      <c r="COF221" s="490"/>
      <c r="COG221" s="490"/>
      <c r="COH221" s="490"/>
      <c r="COI221" s="490"/>
      <c r="COJ221" s="490"/>
      <c r="COK221" s="490"/>
      <c r="COL221" s="490"/>
      <c r="COM221" s="490"/>
      <c r="CON221" s="490"/>
      <c r="COO221" s="490"/>
      <c r="COP221" s="490"/>
      <c r="COQ221" s="490"/>
      <c r="COR221" s="490"/>
      <c r="COS221" s="490"/>
      <c r="COT221" s="490"/>
      <c r="COU221" s="490"/>
      <c r="COV221" s="490"/>
      <c r="COW221" s="490"/>
      <c r="COX221" s="490"/>
      <c r="COY221" s="490"/>
      <c r="COZ221" s="490"/>
      <c r="CPA221" s="490"/>
      <c r="CPB221" s="490"/>
      <c r="CPC221" s="490"/>
      <c r="CPD221" s="490"/>
      <c r="CPE221" s="490"/>
      <c r="CPF221" s="490"/>
      <c r="CPG221" s="490"/>
      <c r="CPH221" s="490"/>
      <c r="CPI221" s="490"/>
      <c r="CPJ221" s="490"/>
      <c r="CPK221" s="490"/>
      <c r="CPL221" s="490"/>
      <c r="CPM221" s="490"/>
      <c r="CPN221" s="490"/>
      <c r="CPO221" s="490"/>
      <c r="CPP221" s="490"/>
      <c r="CPQ221" s="490"/>
      <c r="CPR221" s="490"/>
      <c r="CPS221" s="490"/>
      <c r="CPT221" s="490"/>
      <c r="CPU221" s="490"/>
      <c r="CPV221" s="490"/>
      <c r="CPW221" s="490"/>
      <c r="CPX221" s="490"/>
      <c r="CPY221" s="490"/>
      <c r="CPZ221" s="490"/>
      <c r="CQA221" s="490"/>
      <c r="CQB221" s="490"/>
      <c r="CQC221" s="490"/>
      <c r="CQD221" s="490"/>
      <c r="CQE221" s="490"/>
      <c r="CQF221" s="490"/>
      <c r="CQG221" s="490"/>
      <c r="CQH221" s="490"/>
      <c r="CQI221" s="490"/>
      <c r="CQJ221" s="490"/>
      <c r="CQK221" s="490"/>
      <c r="CQL221" s="490"/>
      <c r="CQM221" s="490"/>
      <c r="CQN221" s="490"/>
      <c r="CQO221" s="490"/>
      <c r="CQP221" s="490"/>
      <c r="CQQ221" s="490"/>
      <c r="CQR221" s="490"/>
      <c r="CQS221" s="490"/>
      <c r="CQT221" s="490"/>
      <c r="CQU221" s="490"/>
      <c r="CQV221" s="490"/>
      <c r="CQW221" s="490"/>
      <c r="CQX221" s="490"/>
      <c r="CQY221" s="490"/>
      <c r="CQZ221" s="490"/>
      <c r="CRA221" s="490"/>
      <c r="CRB221" s="490"/>
      <c r="CRC221" s="490"/>
      <c r="CRD221" s="490"/>
      <c r="CRE221" s="490"/>
      <c r="CRF221" s="490"/>
      <c r="CRG221" s="490"/>
      <c r="CRH221" s="490"/>
      <c r="CRI221" s="490"/>
      <c r="CRJ221" s="490"/>
      <c r="CRK221" s="490"/>
      <c r="CRL221" s="490"/>
      <c r="CRM221" s="490"/>
      <c r="CRN221" s="490"/>
      <c r="CRO221" s="490"/>
      <c r="CRP221" s="490"/>
      <c r="CRQ221" s="490"/>
      <c r="CRR221" s="490"/>
      <c r="CRS221" s="490"/>
      <c r="CRT221" s="490"/>
      <c r="CRU221" s="490"/>
      <c r="CRV221" s="490"/>
      <c r="CRW221" s="490"/>
      <c r="CRX221" s="490"/>
      <c r="CRY221" s="490"/>
      <c r="CRZ221" s="490"/>
      <c r="CSA221" s="490"/>
      <c r="CSB221" s="490"/>
      <c r="CSC221" s="490"/>
      <c r="CSD221" s="490"/>
      <c r="CSE221" s="490"/>
      <c r="CSF221" s="490"/>
      <c r="CSG221" s="490"/>
      <c r="CSH221" s="490"/>
      <c r="CSI221" s="490"/>
      <c r="CSJ221" s="490"/>
      <c r="CSK221" s="490"/>
      <c r="CSL221" s="490"/>
      <c r="CSM221" s="490"/>
      <c r="CSN221" s="490"/>
      <c r="CSO221" s="490"/>
      <c r="CSP221" s="490"/>
      <c r="CSQ221" s="490"/>
      <c r="CSR221" s="490"/>
      <c r="CSS221" s="490"/>
      <c r="CST221" s="490"/>
      <c r="CSU221" s="490"/>
      <c r="CSV221" s="490"/>
      <c r="CSW221" s="490"/>
      <c r="CSX221" s="490"/>
      <c r="CSY221" s="490"/>
      <c r="CSZ221" s="490"/>
      <c r="CTA221" s="490"/>
      <c r="CTB221" s="490"/>
      <c r="CTC221" s="490"/>
      <c r="CTD221" s="490"/>
      <c r="CTE221" s="490"/>
      <c r="CTF221" s="490"/>
      <c r="CTG221" s="490"/>
      <c r="CTH221" s="490"/>
      <c r="CTI221" s="490"/>
      <c r="CTJ221" s="490"/>
      <c r="CTK221" s="490"/>
      <c r="CTL221" s="490"/>
      <c r="CTM221" s="490"/>
      <c r="CTN221" s="490"/>
      <c r="CTO221" s="490"/>
      <c r="CTP221" s="490"/>
      <c r="CTQ221" s="490"/>
      <c r="CTR221" s="490"/>
      <c r="CTS221" s="490"/>
      <c r="CTT221" s="490"/>
      <c r="CTU221" s="490"/>
      <c r="CTV221" s="490"/>
      <c r="CTW221" s="490"/>
      <c r="CTX221" s="490"/>
      <c r="CTY221" s="490"/>
      <c r="CTZ221" s="490"/>
      <c r="CUA221" s="490"/>
      <c r="CUB221" s="490"/>
      <c r="CUC221" s="490"/>
      <c r="CUD221" s="490"/>
      <c r="CUE221" s="490"/>
      <c r="CUF221" s="490"/>
      <c r="CUG221" s="490"/>
      <c r="CUH221" s="490"/>
      <c r="CUI221" s="490"/>
      <c r="CUJ221" s="490"/>
      <c r="CUK221" s="490"/>
      <c r="CUL221" s="490"/>
      <c r="CUM221" s="490"/>
      <c r="CUN221" s="490"/>
      <c r="CUO221" s="490"/>
      <c r="CUP221" s="490"/>
      <c r="CUQ221" s="490"/>
      <c r="CUR221" s="490"/>
      <c r="CUS221" s="490"/>
      <c r="CUT221" s="490"/>
      <c r="CUU221" s="490"/>
      <c r="CUV221" s="490"/>
      <c r="CUW221" s="490"/>
      <c r="CUX221" s="490"/>
      <c r="CUY221" s="490"/>
      <c r="CUZ221" s="490"/>
      <c r="CVA221" s="490"/>
      <c r="CVB221" s="490"/>
      <c r="CVC221" s="490"/>
      <c r="CVD221" s="490"/>
      <c r="CVE221" s="490"/>
      <c r="CVF221" s="490"/>
      <c r="CVG221" s="490"/>
      <c r="CVH221" s="490"/>
      <c r="CVI221" s="490"/>
      <c r="CVJ221" s="490"/>
      <c r="CVK221" s="490"/>
      <c r="CVL221" s="490"/>
      <c r="CVM221" s="490"/>
      <c r="CVN221" s="490"/>
      <c r="CVO221" s="490"/>
      <c r="CVP221" s="490"/>
      <c r="CVQ221" s="490"/>
      <c r="CVR221" s="490"/>
      <c r="CVS221" s="490"/>
      <c r="CVT221" s="490"/>
      <c r="CVU221" s="490"/>
      <c r="CVV221" s="490"/>
      <c r="CVW221" s="490"/>
      <c r="CVX221" s="490"/>
      <c r="CVY221" s="490"/>
      <c r="CVZ221" s="490"/>
      <c r="CWA221" s="490"/>
      <c r="CWB221" s="490"/>
      <c r="CWC221" s="490"/>
      <c r="CWD221" s="490"/>
      <c r="CWE221" s="490"/>
      <c r="CWF221" s="490"/>
      <c r="CWG221" s="490"/>
      <c r="CWH221" s="490"/>
      <c r="CWI221" s="490"/>
      <c r="CWJ221" s="490"/>
      <c r="CWK221" s="490"/>
      <c r="CWL221" s="490"/>
      <c r="CWM221" s="490"/>
      <c r="CWN221" s="490"/>
      <c r="CWO221" s="490"/>
      <c r="CWP221" s="490"/>
      <c r="CWQ221" s="490"/>
      <c r="CWR221" s="490"/>
      <c r="CWS221" s="490"/>
      <c r="CWT221" s="490"/>
      <c r="CWU221" s="490"/>
      <c r="CWV221" s="490"/>
      <c r="CWW221" s="490"/>
      <c r="CWX221" s="490"/>
      <c r="CWY221" s="490"/>
      <c r="CWZ221" s="490"/>
      <c r="CXA221" s="490"/>
      <c r="CXB221" s="490"/>
      <c r="CXC221" s="490"/>
      <c r="CXD221" s="490"/>
      <c r="CXE221" s="490"/>
      <c r="CXF221" s="490"/>
      <c r="CXG221" s="490"/>
      <c r="CXH221" s="490"/>
      <c r="CXI221" s="490"/>
      <c r="CXJ221" s="490"/>
      <c r="CXK221" s="490"/>
      <c r="CXL221" s="490"/>
      <c r="CXM221" s="490"/>
      <c r="CXN221" s="490"/>
      <c r="CXO221" s="490"/>
      <c r="CXP221" s="490"/>
      <c r="CXQ221" s="490"/>
      <c r="CXR221" s="490"/>
      <c r="CXS221" s="490"/>
      <c r="CXT221" s="490"/>
      <c r="CXU221" s="490"/>
      <c r="CXV221" s="490"/>
      <c r="CXW221" s="490"/>
      <c r="CXX221" s="490"/>
      <c r="CXY221" s="490"/>
      <c r="CXZ221" s="490"/>
      <c r="CYA221" s="490"/>
      <c r="CYB221" s="490"/>
      <c r="CYC221" s="490"/>
      <c r="CYD221" s="490"/>
      <c r="CYE221" s="490"/>
      <c r="CYF221" s="490"/>
      <c r="CYG221" s="490"/>
      <c r="CYH221" s="490"/>
      <c r="CYI221" s="490"/>
      <c r="CYJ221" s="490"/>
      <c r="CYK221" s="490"/>
      <c r="CYL221" s="490"/>
      <c r="CYM221" s="490"/>
      <c r="CYN221" s="490"/>
      <c r="CYO221" s="490"/>
      <c r="CYP221" s="490"/>
      <c r="CYQ221" s="490"/>
      <c r="CYR221" s="490"/>
      <c r="CYS221" s="490"/>
      <c r="CYT221" s="490"/>
      <c r="CYU221" s="490"/>
      <c r="CYV221" s="490"/>
      <c r="CYW221" s="490"/>
      <c r="CYX221" s="490"/>
      <c r="CYY221" s="490"/>
      <c r="CYZ221" s="490"/>
      <c r="CZA221" s="490"/>
      <c r="CZB221" s="490"/>
      <c r="CZC221" s="490"/>
      <c r="CZD221" s="490"/>
      <c r="CZE221" s="490"/>
      <c r="CZF221" s="490"/>
      <c r="CZG221" s="490"/>
      <c r="CZH221" s="490"/>
      <c r="CZI221" s="490"/>
      <c r="CZJ221" s="490"/>
      <c r="CZK221" s="490"/>
      <c r="CZL221" s="490"/>
      <c r="CZM221" s="490"/>
      <c r="CZN221" s="490"/>
      <c r="CZO221" s="490"/>
      <c r="CZP221" s="490"/>
      <c r="CZQ221" s="490"/>
      <c r="CZR221" s="490"/>
      <c r="CZS221" s="490"/>
      <c r="CZT221" s="490"/>
      <c r="CZU221" s="490"/>
      <c r="CZV221" s="490"/>
      <c r="CZW221" s="490"/>
      <c r="CZX221" s="490"/>
      <c r="CZY221" s="490"/>
      <c r="CZZ221" s="490"/>
      <c r="DAA221" s="490"/>
      <c r="DAB221" s="490"/>
      <c r="DAC221" s="490"/>
      <c r="DAD221" s="490"/>
      <c r="DAE221" s="490"/>
      <c r="DAF221" s="490"/>
      <c r="DAG221" s="490"/>
      <c r="DAH221" s="490"/>
      <c r="DAI221" s="490"/>
      <c r="DAJ221" s="490"/>
      <c r="DAK221" s="490"/>
      <c r="DAL221" s="490"/>
      <c r="DAM221" s="490"/>
      <c r="DAN221" s="490"/>
      <c r="DAO221" s="490"/>
      <c r="DAP221" s="490"/>
      <c r="DAQ221" s="490"/>
      <c r="DAR221" s="490"/>
      <c r="DAS221" s="490"/>
      <c r="DAT221" s="490"/>
      <c r="DAU221" s="490"/>
      <c r="DAV221" s="490"/>
      <c r="DAW221" s="490"/>
      <c r="DAX221" s="490"/>
      <c r="DAY221" s="490"/>
      <c r="DAZ221" s="490"/>
      <c r="DBA221" s="490"/>
      <c r="DBB221" s="490"/>
      <c r="DBC221" s="490"/>
      <c r="DBD221" s="490"/>
      <c r="DBE221" s="490"/>
      <c r="DBF221" s="490"/>
      <c r="DBG221" s="490"/>
      <c r="DBH221" s="490"/>
      <c r="DBI221" s="490"/>
      <c r="DBJ221" s="490"/>
      <c r="DBK221" s="490"/>
      <c r="DBL221" s="490"/>
      <c r="DBM221" s="490"/>
      <c r="DBN221" s="490"/>
      <c r="DBO221" s="490"/>
      <c r="DBP221" s="490"/>
      <c r="DBQ221" s="490"/>
      <c r="DBR221" s="490"/>
      <c r="DBS221" s="490"/>
      <c r="DBT221" s="490"/>
      <c r="DBU221" s="490"/>
      <c r="DBV221" s="490"/>
      <c r="DBW221" s="490"/>
      <c r="DBX221" s="490"/>
      <c r="DBY221" s="490"/>
      <c r="DBZ221" s="490"/>
      <c r="DCA221" s="490"/>
      <c r="DCB221" s="490"/>
      <c r="DCC221" s="490"/>
      <c r="DCD221" s="490"/>
      <c r="DCE221" s="490"/>
      <c r="DCF221" s="490"/>
      <c r="DCG221" s="490"/>
      <c r="DCH221" s="490"/>
      <c r="DCI221" s="490"/>
      <c r="DCJ221" s="490"/>
      <c r="DCK221" s="490"/>
      <c r="DCL221" s="490"/>
      <c r="DCM221" s="490"/>
      <c r="DCN221" s="490"/>
      <c r="DCO221" s="490"/>
      <c r="DCP221" s="490"/>
      <c r="DCQ221" s="490"/>
      <c r="DCR221" s="490"/>
      <c r="DCS221" s="490"/>
      <c r="DCT221" s="490"/>
      <c r="DCU221" s="490"/>
      <c r="DCV221" s="490"/>
      <c r="DCW221" s="490"/>
      <c r="DCX221" s="490"/>
      <c r="DCY221" s="490"/>
      <c r="DCZ221" s="490"/>
      <c r="DDA221" s="490"/>
      <c r="DDB221" s="490"/>
      <c r="DDC221" s="490"/>
      <c r="DDD221" s="490"/>
      <c r="DDE221" s="490"/>
      <c r="DDF221" s="490"/>
      <c r="DDG221" s="490"/>
      <c r="DDH221" s="490"/>
      <c r="DDI221" s="490"/>
      <c r="DDJ221" s="490"/>
      <c r="DDK221" s="490"/>
      <c r="DDL221" s="490"/>
      <c r="DDM221" s="490"/>
      <c r="DDN221" s="490"/>
      <c r="DDO221" s="490"/>
      <c r="DDP221" s="490"/>
      <c r="DDQ221" s="490"/>
      <c r="DDR221" s="490"/>
      <c r="DDS221" s="490"/>
      <c r="DDT221" s="490"/>
      <c r="DDU221" s="490"/>
      <c r="DDV221" s="490"/>
      <c r="DDW221" s="490"/>
      <c r="DDX221" s="490"/>
      <c r="DDY221" s="490"/>
      <c r="DDZ221" s="490"/>
      <c r="DEA221" s="490"/>
      <c r="DEB221" s="490"/>
      <c r="DEC221" s="490"/>
      <c r="DED221" s="490"/>
      <c r="DEE221" s="490"/>
      <c r="DEF221" s="490"/>
      <c r="DEG221" s="490"/>
      <c r="DEH221" s="490"/>
      <c r="DEI221" s="490"/>
      <c r="DEJ221" s="490"/>
      <c r="DEK221" s="490"/>
      <c r="DEL221" s="490"/>
      <c r="DEM221" s="490"/>
      <c r="DEN221" s="490"/>
      <c r="DEO221" s="490"/>
      <c r="DEP221" s="490"/>
      <c r="DEQ221" s="490"/>
      <c r="DER221" s="490"/>
      <c r="DES221" s="490"/>
      <c r="DET221" s="490"/>
      <c r="DEU221" s="490"/>
      <c r="DEV221" s="490"/>
      <c r="DEW221" s="490"/>
      <c r="DEX221" s="490"/>
      <c r="DEY221" s="490"/>
      <c r="DEZ221" s="490"/>
      <c r="DFA221" s="490"/>
      <c r="DFB221" s="490"/>
      <c r="DFC221" s="490"/>
      <c r="DFD221" s="490"/>
      <c r="DFE221" s="490"/>
      <c r="DFF221" s="490"/>
      <c r="DFG221" s="490"/>
      <c r="DFH221" s="490"/>
      <c r="DFI221" s="490"/>
      <c r="DFJ221" s="490"/>
      <c r="DFK221" s="490"/>
      <c r="DFL221" s="490"/>
      <c r="DFM221" s="490"/>
      <c r="DFN221" s="490"/>
      <c r="DFO221" s="490"/>
      <c r="DFP221" s="490"/>
      <c r="DFQ221" s="490"/>
      <c r="DFR221" s="490"/>
      <c r="DFS221" s="490"/>
      <c r="DFT221" s="490"/>
      <c r="DFU221" s="490"/>
      <c r="DFV221" s="490"/>
      <c r="DFW221" s="490"/>
      <c r="DFX221" s="490"/>
      <c r="DFY221" s="490"/>
      <c r="DFZ221" s="490"/>
      <c r="DGA221" s="490"/>
      <c r="DGB221" s="490"/>
      <c r="DGC221" s="490"/>
      <c r="DGD221" s="490"/>
      <c r="DGE221" s="490"/>
      <c r="DGF221" s="490"/>
      <c r="DGG221" s="490"/>
      <c r="DGH221" s="490"/>
      <c r="DGI221" s="490"/>
      <c r="DGJ221" s="490"/>
      <c r="DGK221" s="490"/>
      <c r="DGL221" s="490"/>
      <c r="DGM221" s="490"/>
      <c r="DGN221" s="490"/>
      <c r="DGO221" s="490"/>
      <c r="DGP221" s="490"/>
      <c r="DGQ221" s="490"/>
      <c r="DGR221" s="490"/>
      <c r="DGS221" s="490"/>
      <c r="DGT221" s="490"/>
      <c r="DGU221" s="490"/>
      <c r="DGV221" s="490"/>
      <c r="DGW221" s="490"/>
      <c r="DGX221" s="490"/>
      <c r="DGY221" s="490"/>
      <c r="DGZ221" s="490"/>
      <c r="DHA221" s="490"/>
      <c r="DHB221" s="490"/>
      <c r="DHC221" s="490"/>
      <c r="DHD221" s="490"/>
      <c r="DHE221" s="490"/>
      <c r="DHF221" s="490"/>
      <c r="DHG221" s="490"/>
      <c r="DHH221" s="490"/>
      <c r="DHI221" s="490"/>
      <c r="DHJ221" s="490"/>
      <c r="DHK221" s="490"/>
      <c r="DHL221" s="490"/>
      <c r="DHM221" s="490"/>
      <c r="DHN221" s="490"/>
      <c r="DHO221" s="490"/>
      <c r="DHP221" s="490"/>
      <c r="DHQ221" s="490"/>
      <c r="DHR221" s="490"/>
      <c r="DHS221" s="490"/>
      <c r="DHT221" s="490"/>
      <c r="DHU221" s="490"/>
      <c r="DHV221" s="490"/>
      <c r="DHW221" s="490"/>
      <c r="DHX221" s="490"/>
      <c r="DHY221" s="490"/>
      <c r="DHZ221" s="490"/>
      <c r="DIA221" s="490"/>
      <c r="DIB221" s="490"/>
      <c r="DIC221" s="490"/>
      <c r="DID221" s="490"/>
      <c r="DIE221" s="490"/>
      <c r="DIF221" s="490"/>
      <c r="DIG221" s="490"/>
      <c r="DIH221" s="490"/>
      <c r="DII221" s="490"/>
      <c r="DIJ221" s="490"/>
      <c r="DIK221" s="490"/>
      <c r="DIL221" s="490"/>
      <c r="DIM221" s="490"/>
      <c r="DIN221" s="490"/>
      <c r="DIO221" s="490"/>
      <c r="DIP221" s="490"/>
      <c r="DIQ221" s="490"/>
      <c r="DIR221" s="490"/>
      <c r="DIS221" s="490"/>
      <c r="DIT221" s="490"/>
      <c r="DIU221" s="490"/>
      <c r="DIV221" s="490"/>
      <c r="DIW221" s="490"/>
      <c r="DIX221" s="490"/>
      <c r="DIY221" s="490"/>
      <c r="DIZ221" s="490"/>
      <c r="DJA221" s="490"/>
      <c r="DJB221" s="490"/>
      <c r="DJC221" s="490"/>
      <c r="DJD221" s="490"/>
      <c r="DJE221" s="490"/>
      <c r="DJF221" s="490"/>
      <c r="DJG221" s="490"/>
      <c r="DJH221" s="490"/>
      <c r="DJI221" s="490"/>
      <c r="DJJ221" s="490"/>
      <c r="DJK221" s="490"/>
      <c r="DJL221" s="490"/>
      <c r="DJM221" s="490"/>
      <c r="DJN221" s="490"/>
      <c r="DJO221" s="490"/>
      <c r="DJP221" s="490"/>
      <c r="DJQ221" s="490"/>
      <c r="DJR221" s="490"/>
      <c r="DJS221" s="490"/>
      <c r="DJT221" s="490"/>
      <c r="DJU221" s="490"/>
      <c r="DJV221" s="490"/>
      <c r="DJW221" s="490"/>
      <c r="DJX221" s="490"/>
      <c r="DJY221" s="490"/>
      <c r="DJZ221" s="490"/>
      <c r="DKA221" s="490"/>
      <c r="DKB221" s="490"/>
      <c r="DKC221" s="490"/>
      <c r="DKD221" s="490"/>
      <c r="DKE221" s="490"/>
      <c r="DKF221" s="490"/>
      <c r="DKG221" s="490"/>
      <c r="DKH221" s="490"/>
      <c r="DKI221" s="490"/>
      <c r="DKJ221" s="490"/>
      <c r="DKK221" s="490"/>
      <c r="DKL221" s="490"/>
      <c r="DKM221" s="490"/>
      <c r="DKN221" s="490"/>
      <c r="DKO221" s="490"/>
      <c r="DKP221" s="490"/>
      <c r="DKQ221" s="490"/>
      <c r="DKR221" s="490"/>
      <c r="DKS221" s="490"/>
      <c r="DKT221" s="490"/>
      <c r="DKU221" s="490"/>
      <c r="DKV221" s="490"/>
      <c r="DKW221" s="490"/>
      <c r="DKX221" s="490"/>
      <c r="DKY221" s="490"/>
      <c r="DKZ221" s="490"/>
      <c r="DLA221" s="490"/>
      <c r="DLB221" s="490"/>
      <c r="DLC221" s="490"/>
      <c r="DLD221" s="490"/>
      <c r="DLE221" s="490"/>
      <c r="DLF221" s="490"/>
      <c r="DLG221" s="490"/>
      <c r="DLH221" s="490"/>
      <c r="DLI221" s="490"/>
      <c r="DLJ221" s="490"/>
      <c r="DLK221" s="490"/>
      <c r="DLL221" s="490"/>
      <c r="DLM221" s="490"/>
      <c r="DLN221" s="490"/>
      <c r="DLO221" s="490"/>
      <c r="DLP221" s="490"/>
      <c r="DLQ221" s="490"/>
      <c r="DLR221" s="490"/>
      <c r="DLS221" s="490"/>
      <c r="DLT221" s="490"/>
      <c r="DLU221" s="490"/>
      <c r="DLV221" s="490"/>
      <c r="DLW221" s="490"/>
      <c r="DLX221" s="490"/>
      <c r="DLY221" s="490"/>
      <c r="DLZ221" s="490"/>
      <c r="DMA221" s="490"/>
      <c r="DMB221" s="490"/>
      <c r="DMC221" s="490"/>
      <c r="DMD221" s="490"/>
      <c r="DME221" s="490"/>
      <c r="DMF221" s="490"/>
      <c r="DMG221" s="490"/>
      <c r="DMH221" s="490"/>
      <c r="DMI221" s="490"/>
      <c r="DMJ221" s="490"/>
      <c r="DMK221" s="490"/>
      <c r="DML221" s="490"/>
      <c r="DMM221" s="490"/>
      <c r="DMN221" s="490"/>
      <c r="DMO221" s="490"/>
      <c r="DMP221" s="490"/>
      <c r="DMQ221" s="490"/>
      <c r="DMR221" s="490"/>
      <c r="DMS221" s="490"/>
      <c r="DMT221" s="490"/>
      <c r="DMU221" s="490"/>
      <c r="DMV221" s="490"/>
      <c r="DMW221" s="490"/>
      <c r="DMX221" s="490"/>
      <c r="DMY221" s="490"/>
      <c r="DMZ221" s="490"/>
      <c r="DNA221" s="490"/>
      <c r="DNB221" s="490"/>
      <c r="DNC221" s="490"/>
      <c r="DND221" s="490"/>
      <c r="DNE221" s="490"/>
      <c r="DNF221" s="490"/>
      <c r="DNG221" s="490"/>
      <c r="DNH221" s="490"/>
      <c r="DNI221" s="490"/>
      <c r="DNJ221" s="490"/>
      <c r="DNK221" s="490"/>
      <c r="DNL221" s="490"/>
      <c r="DNM221" s="490"/>
      <c r="DNN221" s="490"/>
      <c r="DNO221" s="490"/>
      <c r="DNP221" s="490"/>
      <c r="DNQ221" s="490"/>
      <c r="DNR221" s="490"/>
      <c r="DNS221" s="490"/>
      <c r="DNT221" s="490"/>
      <c r="DNU221" s="490"/>
      <c r="DNV221" s="490"/>
      <c r="DNW221" s="490"/>
      <c r="DNX221" s="490"/>
      <c r="DNY221" s="490"/>
      <c r="DNZ221" s="490"/>
      <c r="DOA221" s="490"/>
      <c r="DOB221" s="490"/>
      <c r="DOC221" s="490"/>
      <c r="DOD221" s="490"/>
      <c r="DOE221" s="490"/>
      <c r="DOF221" s="490"/>
      <c r="DOG221" s="490"/>
      <c r="DOH221" s="490"/>
      <c r="DOI221" s="490"/>
      <c r="DOJ221" s="490"/>
      <c r="DOK221" s="490"/>
      <c r="DOL221" s="490"/>
      <c r="DOM221" s="490"/>
      <c r="DON221" s="490"/>
      <c r="DOO221" s="490"/>
      <c r="DOP221" s="490"/>
      <c r="DOQ221" s="490"/>
      <c r="DOR221" s="490"/>
      <c r="DOS221" s="490"/>
      <c r="DOT221" s="490"/>
      <c r="DOU221" s="490"/>
      <c r="DOV221" s="490"/>
      <c r="DOW221" s="490"/>
      <c r="DOX221" s="490"/>
      <c r="DOY221" s="490"/>
      <c r="DOZ221" s="490"/>
      <c r="DPA221" s="490"/>
      <c r="DPB221" s="490"/>
      <c r="DPC221" s="490"/>
      <c r="DPD221" s="490"/>
      <c r="DPE221" s="490"/>
      <c r="DPF221" s="490"/>
      <c r="DPG221" s="490"/>
      <c r="DPH221" s="490"/>
      <c r="DPI221" s="490"/>
      <c r="DPJ221" s="490"/>
      <c r="DPK221" s="490"/>
      <c r="DPL221" s="490"/>
      <c r="DPM221" s="490"/>
      <c r="DPN221" s="490"/>
      <c r="DPO221" s="490"/>
      <c r="DPP221" s="490"/>
      <c r="DPQ221" s="490"/>
      <c r="DPR221" s="490"/>
      <c r="DPS221" s="490"/>
      <c r="DPT221" s="490"/>
      <c r="DPU221" s="490"/>
      <c r="DPV221" s="490"/>
      <c r="DPW221" s="490"/>
      <c r="DPX221" s="490"/>
      <c r="DPY221" s="490"/>
      <c r="DPZ221" s="490"/>
      <c r="DQA221" s="490"/>
      <c r="DQB221" s="490"/>
      <c r="DQC221" s="490"/>
      <c r="DQD221" s="490"/>
      <c r="DQE221" s="490"/>
      <c r="DQF221" s="490"/>
      <c r="DQG221" s="490"/>
      <c r="DQH221" s="490"/>
      <c r="DQI221" s="490"/>
      <c r="DQJ221" s="490"/>
      <c r="DQK221" s="490"/>
      <c r="DQL221" s="490"/>
      <c r="DQM221" s="490"/>
      <c r="DQN221" s="490"/>
      <c r="DQO221" s="490"/>
      <c r="DQP221" s="490"/>
      <c r="DQQ221" s="490"/>
      <c r="DQR221" s="490"/>
      <c r="DQS221" s="490"/>
      <c r="DQT221" s="490"/>
      <c r="DQU221" s="490"/>
      <c r="DQV221" s="490"/>
      <c r="DQW221" s="490"/>
      <c r="DQX221" s="490"/>
      <c r="DQY221" s="490"/>
      <c r="DQZ221" s="490"/>
      <c r="DRA221" s="490"/>
      <c r="DRB221" s="490"/>
      <c r="DRC221" s="490"/>
      <c r="DRD221" s="490"/>
      <c r="DRE221" s="490"/>
      <c r="DRF221" s="490"/>
      <c r="DRG221" s="490"/>
      <c r="DRH221" s="490"/>
      <c r="DRI221" s="490"/>
      <c r="DRJ221" s="490"/>
      <c r="DRK221" s="490"/>
      <c r="DRL221" s="490"/>
      <c r="DRM221" s="490"/>
      <c r="DRN221" s="490"/>
      <c r="DRO221" s="490"/>
      <c r="DRP221" s="490"/>
      <c r="DRQ221" s="490"/>
      <c r="DRR221" s="490"/>
      <c r="DRS221" s="490"/>
      <c r="DRT221" s="490"/>
      <c r="DRU221" s="490"/>
      <c r="DRV221" s="490"/>
      <c r="DRW221" s="490"/>
      <c r="DRX221" s="490"/>
      <c r="DRY221" s="490"/>
      <c r="DRZ221" s="490"/>
      <c r="DSA221" s="490"/>
      <c r="DSB221" s="490"/>
      <c r="DSC221" s="490"/>
      <c r="DSD221" s="490"/>
      <c r="DSE221" s="490"/>
      <c r="DSF221" s="490"/>
      <c r="DSG221" s="490"/>
      <c r="DSH221" s="490"/>
      <c r="DSI221" s="490"/>
      <c r="DSJ221" s="490"/>
      <c r="DSK221" s="490"/>
      <c r="DSL221" s="490"/>
      <c r="DSM221" s="490"/>
      <c r="DSN221" s="490"/>
      <c r="DSO221" s="490"/>
      <c r="DSP221" s="490"/>
      <c r="DSQ221" s="490"/>
      <c r="DSR221" s="490"/>
      <c r="DSS221" s="490"/>
      <c r="DST221" s="490"/>
      <c r="DSU221" s="490"/>
      <c r="DSV221" s="490"/>
      <c r="DSW221" s="490"/>
      <c r="DSX221" s="490"/>
      <c r="DSY221" s="490"/>
      <c r="DSZ221" s="490"/>
      <c r="DTA221" s="490"/>
      <c r="DTB221" s="490"/>
      <c r="DTC221" s="490"/>
      <c r="DTD221" s="490"/>
      <c r="DTE221" s="490"/>
      <c r="DTF221" s="490"/>
      <c r="DTG221" s="490"/>
      <c r="DTH221" s="490"/>
      <c r="DTI221" s="490"/>
      <c r="DTJ221" s="490"/>
      <c r="DTK221" s="490"/>
      <c r="DTL221" s="490"/>
      <c r="DTM221" s="490"/>
      <c r="DTN221" s="490"/>
      <c r="DTO221" s="490"/>
      <c r="DTP221" s="490"/>
      <c r="DTQ221" s="490"/>
      <c r="DTR221" s="490"/>
      <c r="DTS221" s="490"/>
      <c r="DTT221" s="490"/>
      <c r="DTU221" s="490"/>
      <c r="DTV221" s="490"/>
      <c r="DTW221" s="490"/>
      <c r="DTX221" s="490"/>
      <c r="DTY221" s="490"/>
      <c r="DTZ221" s="490"/>
      <c r="DUA221" s="490"/>
      <c r="DUB221" s="490"/>
      <c r="DUC221" s="490"/>
      <c r="DUD221" s="490"/>
      <c r="DUE221" s="490"/>
      <c r="DUF221" s="490"/>
      <c r="DUG221" s="490"/>
      <c r="DUH221" s="490"/>
      <c r="DUI221" s="490"/>
      <c r="DUJ221" s="490"/>
      <c r="DUK221" s="490"/>
      <c r="DUL221" s="490"/>
      <c r="DUM221" s="490"/>
      <c r="DUN221" s="490"/>
      <c r="DUO221" s="490"/>
      <c r="DUP221" s="490"/>
      <c r="DUQ221" s="490"/>
      <c r="DUR221" s="490"/>
      <c r="DUS221" s="490"/>
      <c r="DUT221" s="490"/>
      <c r="DUU221" s="490"/>
      <c r="DUV221" s="490"/>
      <c r="DUW221" s="490"/>
      <c r="DUX221" s="490"/>
      <c r="DUY221" s="490"/>
      <c r="DUZ221" s="490"/>
      <c r="DVA221" s="490"/>
      <c r="DVB221" s="490"/>
      <c r="DVC221" s="490"/>
      <c r="DVD221" s="490"/>
      <c r="DVE221" s="490"/>
      <c r="DVF221" s="490"/>
      <c r="DVG221" s="490"/>
      <c r="DVH221" s="490"/>
      <c r="DVI221" s="490"/>
      <c r="DVJ221" s="490"/>
      <c r="DVK221" s="490"/>
      <c r="DVL221" s="490"/>
      <c r="DVM221" s="490"/>
      <c r="DVN221" s="490"/>
      <c r="DVO221" s="490"/>
      <c r="DVP221" s="490"/>
      <c r="DVQ221" s="490"/>
      <c r="DVR221" s="490"/>
      <c r="DVS221" s="490"/>
      <c r="DVT221" s="490"/>
      <c r="DVU221" s="490"/>
      <c r="DVV221" s="490"/>
      <c r="DVW221" s="490"/>
      <c r="DVX221" s="490"/>
      <c r="DVY221" s="490"/>
      <c r="DVZ221" s="490"/>
      <c r="DWA221" s="490"/>
      <c r="DWB221" s="490"/>
      <c r="DWC221" s="490"/>
      <c r="DWD221" s="490"/>
      <c r="DWE221" s="490"/>
      <c r="DWF221" s="490"/>
      <c r="DWG221" s="490"/>
      <c r="DWH221" s="490"/>
      <c r="DWI221" s="490"/>
      <c r="DWJ221" s="490"/>
      <c r="DWK221" s="490"/>
      <c r="DWL221" s="490"/>
      <c r="DWM221" s="490"/>
      <c r="DWN221" s="490"/>
      <c r="DWO221" s="490"/>
      <c r="DWP221" s="490"/>
      <c r="DWQ221" s="490"/>
      <c r="DWR221" s="490"/>
      <c r="DWS221" s="490"/>
      <c r="DWT221" s="490"/>
      <c r="DWU221" s="490"/>
      <c r="DWV221" s="490"/>
      <c r="DWW221" s="490"/>
      <c r="DWX221" s="490"/>
      <c r="DWY221" s="490"/>
      <c r="DWZ221" s="490"/>
      <c r="DXA221" s="490"/>
      <c r="DXB221" s="490"/>
      <c r="DXC221" s="490"/>
      <c r="DXD221" s="490"/>
      <c r="DXE221" s="490"/>
      <c r="DXF221" s="490"/>
      <c r="DXG221" s="490"/>
      <c r="DXH221" s="490"/>
      <c r="DXI221" s="490"/>
      <c r="DXJ221" s="490"/>
      <c r="DXK221" s="490"/>
      <c r="DXL221" s="490"/>
      <c r="DXM221" s="490"/>
      <c r="DXN221" s="490"/>
      <c r="DXO221" s="490"/>
      <c r="DXP221" s="490"/>
      <c r="DXQ221" s="490"/>
      <c r="DXR221" s="490"/>
      <c r="DXS221" s="490"/>
      <c r="DXT221" s="490"/>
      <c r="DXU221" s="490"/>
      <c r="DXV221" s="490"/>
      <c r="DXW221" s="490"/>
      <c r="DXX221" s="490"/>
      <c r="DXY221" s="490"/>
      <c r="DXZ221" s="490"/>
      <c r="DYA221" s="490"/>
      <c r="DYB221" s="490"/>
      <c r="DYC221" s="490"/>
      <c r="DYD221" s="490"/>
      <c r="DYE221" s="490"/>
      <c r="DYF221" s="490"/>
      <c r="DYG221" s="490"/>
      <c r="DYH221" s="490"/>
      <c r="DYI221" s="490"/>
      <c r="DYJ221" s="490"/>
      <c r="DYK221" s="490"/>
      <c r="DYL221" s="490"/>
      <c r="DYM221" s="490"/>
      <c r="DYN221" s="490"/>
      <c r="DYO221" s="490"/>
      <c r="DYP221" s="490"/>
      <c r="DYQ221" s="490"/>
      <c r="DYR221" s="490"/>
      <c r="DYS221" s="490"/>
      <c r="DYT221" s="490"/>
      <c r="DYU221" s="490"/>
      <c r="DYV221" s="490"/>
      <c r="DYW221" s="490"/>
      <c r="DYX221" s="490"/>
      <c r="DYY221" s="490"/>
      <c r="DYZ221" s="490"/>
      <c r="DZA221" s="490"/>
      <c r="DZB221" s="490"/>
      <c r="DZC221" s="490"/>
      <c r="DZD221" s="490"/>
      <c r="DZE221" s="490"/>
      <c r="DZF221" s="490"/>
      <c r="DZG221" s="490"/>
      <c r="DZH221" s="490"/>
      <c r="DZI221" s="490"/>
      <c r="DZJ221" s="490"/>
      <c r="DZK221" s="490"/>
      <c r="DZL221" s="490"/>
      <c r="DZM221" s="490"/>
      <c r="DZN221" s="490"/>
      <c r="DZO221" s="490"/>
      <c r="DZP221" s="490"/>
      <c r="DZQ221" s="490"/>
      <c r="DZR221" s="490"/>
      <c r="DZS221" s="490"/>
      <c r="DZT221" s="490"/>
      <c r="DZU221" s="490"/>
      <c r="DZV221" s="490"/>
      <c r="DZW221" s="490"/>
      <c r="DZX221" s="490"/>
      <c r="DZY221" s="490"/>
      <c r="DZZ221" s="490"/>
      <c r="EAA221" s="490"/>
      <c r="EAB221" s="490"/>
      <c r="EAC221" s="490"/>
      <c r="EAD221" s="490"/>
      <c r="EAE221" s="490"/>
      <c r="EAF221" s="490"/>
      <c r="EAG221" s="490"/>
      <c r="EAH221" s="490"/>
      <c r="EAI221" s="490"/>
      <c r="EAJ221" s="490"/>
      <c r="EAK221" s="490"/>
      <c r="EAL221" s="490"/>
      <c r="EAM221" s="490"/>
      <c r="EAN221" s="490"/>
      <c r="EAO221" s="490"/>
      <c r="EAP221" s="490"/>
      <c r="EAQ221" s="490"/>
      <c r="EAR221" s="490"/>
      <c r="EAS221" s="490"/>
      <c r="EAT221" s="490"/>
      <c r="EAU221" s="490"/>
      <c r="EAV221" s="490"/>
      <c r="EAW221" s="490"/>
      <c r="EAX221" s="490"/>
      <c r="EAY221" s="490"/>
      <c r="EAZ221" s="490"/>
      <c r="EBA221" s="490"/>
      <c r="EBB221" s="490"/>
      <c r="EBC221" s="490"/>
      <c r="EBD221" s="490"/>
      <c r="EBE221" s="490"/>
      <c r="EBF221" s="490"/>
      <c r="EBG221" s="490"/>
      <c r="EBH221" s="490"/>
      <c r="EBI221" s="490"/>
      <c r="EBJ221" s="490"/>
      <c r="EBK221" s="490"/>
      <c r="EBL221" s="490"/>
      <c r="EBM221" s="490"/>
      <c r="EBN221" s="490"/>
      <c r="EBO221" s="490"/>
      <c r="EBP221" s="490"/>
      <c r="EBQ221" s="490"/>
      <c r="EBR221" s="490"/>
      <c r="EBS221" s="490"/>
      <c r="EBT221" s="490"/>
      <c r="EBU221" s="490"/>
      <c r="EBV221" s="490"/>
      <c r="EBW221" s="490"/>
      <c r="EBX221" s="490"/>
      <c r="EBY221" s="490"/>
      <c r="EBZ221" s="490"/>
      <c r="ECA221" s="490"/>
      <c r="ECB221" s="490"/>
      <c r="ECC221" s="490"/>
      <c r="ECD221" s="490"/>
      <c r="ECE221" s="490"/>
      <c r="ECF221" s="490"/>
      <c r="ECG221" s="490"/>
      <c r="ECH221" s="490"/>
      <c r="ECI221" s="490"/>
      <c r="ECJ221" s="490"/>
      <c r="ECK221" s="490"/>
      <c r="ECL221" s="490"/>
      <c r="ECM221" s="490"/>
      <c r="ECN221" s="490"/>
      <c r="ECO221" s="490"/>
      <c r="ECP221" s="490"/>
      <c r="ECQ221" s="490"/>
      <c r="ECR221" s="490"/>
      <c r="ECS221" s="490"/>
      <c r="ECT221" s="490"/>
      <c r="ECU221" s="490"/>
      <c r="ECV221" s="490"/>
      <c r="ECW221" s="490"/>
      <c r="ECX221" s="490"/>
      <c r="ECY221" s="490"/>
      <c r="ECZ221" s="490"/>
      <c r="EDA221" s="490"/>
      <c r="EDB221" s="490"/>
      <c r="EDC221" s="490"/>
      <c r="EDD221" s="490"/>
      <c r="EDE221" s="490"/>
      <c r="EDF221" s="490"/>
      <c r="EDG221" s="490"/>
      <c r="EDH221" s="490"/>
      <c r="EDI221" s="490"/>
      <c r="EDJ221" s="490"/>
      <c r="EDK221" s="490"/>
      <c r="EDL221" s="490"/>
      <c r="EDM221" s="490"/>
      <c r="EDN221" s="490"/>
      <c r="EDO221" s="490"/>
      <c r="EDP221" s="490"/>
      <c r="EDQ221" s="490"/>
      <c r="EDR221" s="490"/>
      <c r="EDS221" s="490"/>
      <c r="EDT221" s="490"/>
      <c r="EDU221" s="490"/>
      <c r="EDV221" s="490"/>
      <c r="EDW221" s="490"/>
      <c r="EDX221" s="490"/>
      <c r="EDY221" s="490"/>
      <c r="EDZ221" s="490"/>
      <c r="EEA221" s="490"/>
      <c r="EEB221" s="490"/>
      <c r="EEC221" s="490"/>
      <c r="EED221" s="490"/>
      <c r="EEE221" s="490"/>
      <c r="EEF221" s="490"/>
      <c r="EEG221" s="490"/>
      <c r="EEH221" s="490"/>
      <c r="EEI221" s="490"/>
      <c r="EEJ221" s="490"/>
      <c r="EEK221" s="490"/>
      <c r="EEL221" s="490"/>
      <c r="EEM221" s="490"/>
      <c r="EEN221" s="490"/>
      <c r="EEO221" s="490"/>
      <c r="EEP221" s="490"/>
      <c r="EEQ221" s="490"/>
      <c r="EER221" s="490"/>
      <c r="EES221" s="490"/>
      <c r="EET221" s="490"/>
      <c r="EEU221" s="490"/>
      <c r="EEV221" s="490"/>
      <c r="EEW221" s="490"/>
      <c r="EEX221" s="490"/>
      <c r="EEY221" s="490"/>
      <c r="EEZ221" s="490"/>
      <c r="EFA221" s="490"/>
      <c r="EFB221" s="490"/>
      <c r="EFC221" s="490"/>
      <c r="EFD221" s="490"/>
      <c r="EFE221" s="490"/>
      <c r="EFF221" s="490"/>
      <c r="EFG221" s="490"/>
      <c r="EFH221" s="490"/>
      <c r="EFI221" s="490"/>
      <c r="EFJ221" s="490"/>
      <c r="EFK221" s="490"/>
      <c r="EFL221" s="490"/>
      <c r="EFM221" s="490"/>
      <c r="EFN221" s="490"/>
      <c r="EFO221" s="490"/>
      <c r="EFP221" s="490"/>
      <c r="EFQ221" s="490"/>
      <c r="EFR221" s="490"/>
      <c r="EFS221" s="490"/>
      <c r="EFT221" s="490"/>
      <c r="EFU221" s="490"/>
      <c r="EFV221" s="490"/>
      <c r="EFW221" s="490"/>
      <c r="EFX221" s="490"/>
      <c r="EFY221" s="490"/>
      <c r="EFZ221" s="490"/>
      <c r="EGA221" s="490"/>
      <c r="EGB221" s="490"/>
      <c r="EGC221" s="490"/>
      <c r="EGD221" s="490"/>
      <c r="EGE221" s="490"/>
      <c r="EGF221" s="490"/>
      <c r="EGG221" s="490"/>
      <c r="EGH221" s="490"/>
      <c r="EGI221" s="490"/>
      <c r="EGJ221" s="490"/>
      <c r="EGK221" s="490"/>
      <c r="EGL221" s="490"/>
      <c r="EGM221" s="490"/>
      <c r="EGN221" s="490"/>
      <c r="EGO221" s="490"/>
      <c r="EGP221" s="490"/>
      <c r="EGQ221" s="490"/>
      <c r="EGR221" s="490"/>
      <c r="EGS221" s="490"/>
      <c r="EGT221" s="490"/>
      <c r="EGU221" s="490"/>
      <c r="EGV221" s="490"/>
      <c r="EGW221" s="490"/>
      <c r="EGX221" s="490"/>
      <c r="EGY221" s="490"/>
      <c r="EGZ221" s="490"/>
      <c r="EHA221" s="490"/>
      <c r="EHB221" s="490"/>
      <c r="EHC221" s="490"/>
      <c r="EHD221" s="490"/>
      <c r="EHE221" s="490"/>
      <c r="EHF221" s="490"/>
      <c r="EHG221" s="490"/>
      <c r="EHH221" s="490"/>
      <c r="EHI221" s="490"/>
      <c r="EHJ221" s="490"/>
      <c r="EHK221" s="490"/>
      <c r="EHL221" s="490"/>
      <c r="EHM221" s="490"/>
      <c r="EHN221" s="490"/>
      <c r="EHO221" s="490"/>
      <c r="EHP221" s="490"/>
      <c r="EHQ221" s="490"/>
      <c r="EHR221" s="490"/>
      <c r="EHS221" s="490"/>
      <c r="EHT221" s="490"/>
      <c r="EHU221" s="490"/>
      <c r="EHV221" s="490"/>
      <c r="EHW221" s="490"/>
      <c r="EHX221" s="490"/>
      <c r="EHY221" s="490"/>
      <c r="EHZ221" s="490"/>
      <c r="EIA221" s="490"/>
      <c r="EIB221" s="490"/>
      <c r="EIC221" s="490"/>
      <c r="EID221" s="490"/>
      <c r="EIE221" s="490"/>
      <c r="EIF221" s="490"/>
      <c r="EIG221" s="490"/>
      <c r="EIH221" s="490"/>
      <c r="EII221" s="490"/>
      <c r="EIJ221" s="490"/>
      <c r="EIK221" s="490"/>
      <c r="EIL221" s="490"/>
      <c r="EIM221" s="490"/>
      <c r="EIN221" s="490"/>
      <c r="EIO221" s="490"/>
      <c r="EIP221" s="490"/>
      <c r="EIQ221" s="490"/>
      <c r="EIR221" s="490"/>
      <c r="EIS221" s="490"/>
      <c r="EIT221" s="490"/>
      <c r="EIU221" s="490"/>
      <c r="EIV221" s="490"/>
      <c r="EIW221" s="490"/>
      <c r="EIX221" s="490"/>
      <c r="EIY221" s="490"/>
      <c r="EIZ221" s="490"/>
      <c r="EJA221" s="490"/>
      <c r="EJB221" s="490"/>
      <c r="EJC221" s="490"/>
      <c r="EJD221" s="490"/>
      <c r="EJE221" s="490"/>
      <c r="EJF221" s="490"/>
      <c r="EJG221" s="490"/>
      <c r="EJH221" s="490"/>
      <c r="EJI221" s="490"/>
      <c r="EJJ221" s="490"/>
      <c r="EJK221" s="490"/>
      <c r="EJL221" s="490"/>
      <c r="EJM221" s="490"/>
      <c r="EJN221" s="490"/>
      <c r="EJO221" s="490"/>
      <c r="EJP221" s="490"/>
      <c r="EJQ221" s="490"/>
      <c r="EJR221" s="490"/>
      <c r="EJS221" s="490"/>
      <c r="EJT221" s="490"/>
      <c r="EJU221" s="490"/>
      <c r="EJV221" s="490"/>
      <c r="EJW221" s="490"/>
      <c r="EJX221" s="490"/>
      <c r="EJY221" s="490"/>
      <c r="EJZ221" s="490"/>
      <c r="EKA221" s="490"/>
      <c r="EKB221" s="490"/>
      <c r="EKC221" s="490"/>
      <c r="EKD221" s="490"/>
      <c r="EKE221" s="490"/>
      <c r="EKF221" s="490"/>
      <c r="EKG221" s="490"/>
      <c r="EKH221" s="490"/>
      <c r="EKI221" s="490"/>
      <c r="EKJ221" s="490"/>
      <c r="EKK221" s="490"/>
      <c r="EKL221" s="490"/>
      <c r="EKM221" s="490"/>
      <c r="EKN221" s="490"/>
      <c r="EKO221" s="490"/>
      <c r="EKP221" s="490"/>
      <c r="EKQ221" s="490"/>
      <c r="EKR221" s="490"/>
      <c r="EKS221" s="490"/>
      <c r="EKT221" s="490"/>
      <c r="EKU221" s="490"/>
      <c r="EKV221" s="490"/>
      <c r="EKW221" s="490"/>
      <c r="EKX221" s="490"/>
      <c r="EKY221" s="490"/>
      <c r="EKZ221" s="490"/>
      <c r="ELA221" s="490"/>
      <c r="ELB221" s="490"/>
      <c r="ELC221" s="490"/>
      <c r="ELD221" s="490"/>
      <c r="ELE221" s="490"/>
      <c r="ELF221" s="490"/>
      <c r="ELG221" s="490"/>
      <c r="ELH221" s="490"/>
      <c r="ELI221" s="490"/>
      <c r="ELJ221" s="490"/>
      <c r="ELK221" s="490"/>
      <c r="ELL221" s="490"/>
      <c r="ELM221" s="490"/>
      <c r="ELN221" s="490"/>
      <c r="ELO221" s="490"/>
      <c r="ELP221" s="490"/>
      <c r="ELQ221" s="490"/>
      <c r="ELR221" s="490"/>
      <c r="ELS221" s="490"/>
      <c r="ELT221" s="490"/>
      <c r="ELU221" s="490"/>
      <c r="ELV221" s="490"/>
      <c r="ELW221" s="490"/>
      <c r="ELX221" s="490"/>
      <c r="ELY221" s="490"/>
      <c r="ELZ221" s="490"/>
      <c r="EMA221" s="490"/>
      <c r="EMB221" s="490"/>
      <c r="EMC221" s="490"/>
      <c r="EMD221" s="490"/>
      <c r="EME221" s="490"/>
      <c r="EMF221" s="490"/>
      <c r="EMG221" s="490"/>
      <c r="EMH221" s="490"/>
      <c r="EMI221" s="490"/>
      <c r="EMJ221" s="490"/>
      <c r="EMK221" s="490"/>
      <c r="EML221" s="490"/>
      <c r="EMM221" s="490"/>
      <c r="EMN221" s="490"/>
      <c r="EMO221" s="490"/>
      <c r="EMP221" s="490"/>
      <c r="EMQ221" s="490"/>
      <c r="EMR221" s="490"/>
      <c r="EMS221" s="490"/>
      <c r="EMT221" s="490"/>
      <c r="EMU221" s="490"/>
      <c r="EMV221" s="490"/>
      <c r="EMW221" s="490"/>
      <c r="EMX221" s="490"/>
      <c r="EMY221" s="490"/>
      <c r="EMZ221" s="490"/>
      <c r="ENA221" s="490"/>
      <c r="ENB221" s="490"/>
      <c r="ENC221" s="490"/>
      <c r="END221" s="490"/>
      <c r="ENE221" s="490"/>
      <c r="ENF221" s="490"/>
      <c r="ENG221" s="490"/>
      <c r="ENH221" s="490"/>
      <c r="ENI221" s="490"/>
      <c r="ENJ221" s="490"/>
      <c r="ENK221" s="490"/>
      <c r="ENL221" s="490"/>
      <c r="ENM221" s="490"/>
      <c r="ENN221" s="490"/>
      <c r="ENO221" s="490"/>
      <c r="ENP221" s="490"/>
      <c r="ENQ221" s="490"/>
      <c r="ENR221" s="490"/>
      <c r="ENS221" s="490"/>
      <c r="ENT221" s="490"/>
      <c r="ENU221" s="490"/>
      <c r="ENV221" s="490"/>
      <c r="ENW221" s="490"/>
      <c r="ENX221" s="490"/>
      <c r="ENY221" s="490"/>
      <c r="ENZ221" s="490"/>
      <c r="EOA221" s="490"/>
      <c r="EOB221" s="490"/>
      <c r="EOC221" s="490"/>
      <c r="EOD221" s="490"/>
      <c r="EOE221" s="490"/>
      <c r="EOF221" s="490"/>
      <c r="EOG221" s="490"/>
      <c r="EOH221" s="490"/>
      <c r="EOI221" s="490"/>
      <c r="EOJ221" s="490"/>
      <c r="EOK221" s="490"/>
      <c r="EOL221" s="490"/>
      <c r="EOM221" s="490"/>
      <c r="EON221" s="490"/>
      <c r="EOO221" s="490"/>
      <c r="EOP221" s="490"/>
      <c r="EOQ221" s="490"/>
      <c r="EOR221" s="490"/>
      <c r="EOS221" s="490"/>
      <c r="EOT221" s="490"/>
      <c r="EOU221" s="490"/>
      <c r="EOV221" s="490"/>
      <c r="EOW221" s="490"/>
      <c r="EOX221" s="490"/>
      <c r="EOY221" s="490"/>
      <c r="EOZ221" s="490"/>
      <c r="EPA221" s="490"/>
      <c r="EPB221" s="490"/>
      <c r="EPC221" s="490"/>
      <c r="EPD221" s="490"/>
      <c r="EPE221" s="490"/>
      <c r="EPF221" s="490"/>
      <c r="EPG221" s="490"/>
      <c r="EPH221" s="490"/>
      <c r="EPI221" s="490"/>
      <c r="EPJ221" s="490"/>
      <c r="EPK221" s="490"/>
      <c r="EPL221" s="490"/>
      <c r="EPM221" s="490"/>
      <c r="EPN221" s="490"/>
      <c r="EPO221" s="490"/>
      <c r="EPP221" s="490"/>
      <c r="EPQ221" s="490"/>
      <c r="EPR221" s="490"/>
      <c r="EPS221" s="490"/>
      <c r="EPT221" s="490"/>
      <c r="EPU221" s="490"/>
      <c r="EPV221" s="490"/>
      <c r="EPW221" s="490"/>
      <c r="EPX221" s="490"/>
      <c r="EPY221" s="490"/>
      <c r="EPZ221" s="490"/>
      <c r="EQA221" s="490"/>
      <c r="EQB221" s="490"/>
      <c r="EQC221" s="490"/>
      <c r="EQD221" s="490"/>
      <c r="EQE221" s="490"/>
      <c r="EQF221" s="490"/>
      <c r="EQG221" s="490"/>
      <c r="EQH221" s="490"/>
      <c r="EQI221" s="490"/>
      <c r="EQJ221" s="490"/>
      <c r="EQK221" s="490"/>
      <c r="EQL221" s="490"/>
      <c r="EQM221" s="490"/>
      <c r="EQN221" s="490"/>
      <c r="EQO221" s="490"/>
      <c r="EQP221" s="490"/>
      <c r="EQQ221" s="490"/>
      <c r="EQR221" s="490"/>
      <c r="EQS221" s="490"/>
      <c r="EQT221" s="490"/>
      <c r="EQU221" s="490"/>
      <c r="EQV221" s="490"/>
      <c r="EQW221" s="490"/>
      <c r="EQX221" s="490"/>
      <c r="EQY221" s="490"/>
      <c r="EQZ221" s="490"/>
      <c r="ERA221" s="490"/>
      <c r="ERB221" s="490"/>
      <c r="ERC221" s="490"/>
      <c r="ERD221" s="490"/>
      <c r="ERE221" s="490"/>
      <c r="ERF221" s="490"/>
      <c r="ERG221" s="490"/>
      <c r="ERH221" s="490"/>
      <c r="ERI221" s="490"/>
      <c r="ERJ221" s="490"/>
      <c r="ERK221" s="490"/>
      <c r="ERL221" s="490"/>
      <c r="ERM221" s="490"/>
      <c r="ERN221" s="490"/>
      <c r="ERO221" s="490"/>
      <c r="ERP221" s="490"/>
      <c r="ERQ221" s="490"/>
      <c r="ERR221" s="490"/>
      <c r="ERS221" s="490"/>
      <c r="ERT221" s="490"/>
      <c r="ERU221" s="490"/>
      <c r="ERV221" s="490"/>
      <c r="ERW221" s="490"/>
      <c r="ERX221" s="490"/>
      <c r="ERY221" s="490"/>
      <c r="ERZ221" s="490"/>
      <c r="ESA221" s="490"/>
      <c r="ESB221" s="490"/>
      <c r="ESC221" s="490"/>
      <c r="ESD221" s="490"/>
      <c r="ESE221" s="490"/>
      <c r="ESF221" s="490"/>
      <c r="ESG221" s="490"/>
      <c r="ESH221" s="490"/>
      <c r="ESI221" s="490"/>
      <c r="ESJ221" s="490"/>
      <c r="ESK221" s="490"/>
      <c r="ESL221" s="490"/>
      <c r="ESM221" s="490"/>
      <c r="ESN221" s="490"/>
      <c r="ESO221" s="490"/>
      <c r="ESP221" s="490"/>
      <c r="ESQ221" s="490"/>
      <c r="ESR221" s="490"/>
      <c r="ESS221" s="490"/>
      <c r="EST221" s="490"/>
      <c r="ESU221" s="490"/>
      <c r="ESV221" s="490"/>
      <c r="ESW221" s="490"/>
      <c r="ESX221" s="490"/>
      <c r="ESY221" s="490"/>
      <c r="ESZ221" s="490"/>
      <c r="ETA221" s="490"/>
      <c r="ETB221" s="490"/>
      <c r="ETC221" s="490"/>
      <c r="ETD221" s="490"/>
      <c r="ETE221" s="490"/>
      <c r="ETF221" s="490"/>
      <c r="ETG221" s="490"/>
      <c r="ETH221" s="490"/>
      <c r="ETI221" s="490"/>
      <c r="ETJ221" s="490"/>
      <c r="ETK221" s="490"/>
      <c r="ETL221" s="490"/>
      <c r="ETM221" s="490"/>
      <c r="ETN221" s="490"/>
      <c r="ETO221" s="490"/>
      <c r="ETP221" s="490"/>
      <c r="ETQ221" s="490"/>
      <c r="ETR221" s="490"/>
      <c r="ETS221" s="490"/>
      <c r="ETT221" s="490"/>
      <c r="ETU221" s="490"/>
      <c r="ETV221" s="490"/>
      <c r="ETW221" s="490"/>
      <c r="ETX221" s="490"/>
      <c r="ETY221" s="490"/>
      <c r="ETZ221" s="490"/>
      <c r="EUA221" s="490"/>
      <c r="EUB221" s="490"/>
      <c r="EUC221" s="490"/>
      <c r="EUD221" s="490"/>
      <c r="EUE221" s="490"/>
      <c r="EUF221" s="490"/>
      <c r="EUG221" s="490"/>
      <c r="EUH221" s="490"/>
      <c r="EUI221" s="490"/>
      <c r="EUJ221" s="490"/>
      <c r="EUK221" s="490"/>
      <c r="EUL221" s="490"/>
      <c r="EUM221" s="490"/>
      <c r="EUN221" s="490"/>
      <c r="EUO221" s="490"/>
      <c r="EUP221" s="490"/>
      <c r="EUQ221" s="490"/>
      <c r="EUR221" s="490"/>
      <c r="EUS221" s="490"/>
      <c r="EUT221" s="490"/>
      <c r="EUU221" s="490"/>
      <c r="EUV221" s="490"/>
      <c r="EUW221" s="490"/>
      <c r="EUX221" s="490"/>
      <c r="EUY221" s="490"/>
      <c r="EUZ221" s="490"/>
      <c r="EVA221" s="490"/>
      <c r="EVB221" s="490"/>
      <c r="EVC221" s="490"/>
      <c r="EVD221" s="490"/>
      <c r="EVE221" s="490"/>
      <c r="EVF221" s="490"/>
      <c r="EVG221" s="490"/>
      <c r="EVH221" s="490"/>
      <c r="EVI221" s="490"/>
      <c r="EVJ221" s="490"/>
      <c r="EVK221" s="490"/>
      <c r="EVL221" s="490"/>
      <c r="EVM221" s="490"/>
      <c r="EVN221" s="490"/>
      <c r="EVO221" s="490"/>
      <c r="EVP221" s="490"/>
      <c r="EVQ221" s="490"/>
      <c r="EVR221" s="490"/>
      <c r="EVS221" s="490"/>
      <c r="EVT221" s="490"/>
      <c r="EVU221" s="490"/>
      <c r="EVV221" s="490"/>
      <c r="EVW221" s="490"/>
      <c r="EVX221" s="490"/>
      <c r="EVY221" s="490"/>
      <c r="EVZ221" s="490"/>
      <c r="EWA221" s="490"/>
      <c r="EWB221" s="490"/>
      <c r="EWC221" s="490"/>
      <c r="EWD221" s="490"/>
      <c r="EWE221" s="490"/>
      <c r="EWF221" s="490"/>
      <c r="EWG221" s="490"/>
      <c r="EWH221" s="490"/>
      <c r="EWI221" s="490"/>
      <c r="EWJ221" s="490"/>
      <c r="EWK221" s="490"/>
      <c r="EWL221" s="490"/>
      <c r="EWM221" s="490"/>
      <c r="EWN221" s="490"/>
      <c r="EWO221" s="490"/>
      <c r="EWP221" s="490"/>
      <c r="EWQ221" s="490"/>
      <c r="EWR221" s="490"/>
      <c r="EWS221" s="490"/>
      <c r="EWT221" s="490"/>
      <c r="EWU221" s="490"/>
      <c r="EWV221" s="490"/>
      <c r="EWW221" s="490"/>
      <c r="EWX221" s="490"/>
      <c r="EWY221" s="490"/>
      <c r="EWZ221" s="490"/>
      <c r="EXA221" s="490"/>
      <c r="EXB221" s="490"/>
      <c r="EXC221" s="490"/>
      <c r="EXD221" s="490"/>
      <c r="EXE221" s="490"/>
      <c r="EXF221" s="490"/>
      <c r="EXG221" s="490"/>
      <c r="EXH221" s="490"/>
      <c r="EXI221" s="490"/>
      <c r="EXJ221" s="490"/>
      <c r="EXK221" s="490"/>
      <c r="EXL221" s="490"/>
      <c r="EXM221" s="490"/>
      <c r="EXN221" s="490"/>
      <c r="EXO221" s="490"/>
      <c r="EXP221" s="490"/>
      <c r="EXQ221" s="490"/>
      <c r="EXR221" s="490"/>
      <c r="EXS221" s="490"/>
      <c r="EXT221" s="490"/>
      <c r="EXU221" s="490"/>
      <c r="EXV221" s="490"/>
      <c r="EXW221" s="490"/>
      <c r="EXX221" s="490"/>
      <c r="EXY221" s="490"/>
      <c r="EXZ221" s="490"/>
      <c r="EYA221" s="490"/>
      <c r="EYB221" s="490"/>
      <c r="EYC221" s="490"/>
      <c r="EYD221" s="490"/>
      <c r="EYE221" s="490"/>
      <c r="EYF221" s="490"/>
      <c r="EYG221" s="490"/>
      <c r="EYH221" s="490"/>
      <c r="EYI221" s="490"/>
      <c r="EYJ221" s="490"/>
      <c r="EYK221" s="490"/>
      <c r="EYL221" s="490"/>
      <c r="EYM221" s="490"/>
      <c r="EYN221" s="490"/>
      <c r="EYO221" s="490"/>
      <c r="EYP221" s="490"/>
      <c r="EYQ221" s="490"/>
      <c r="EYR221" s="490"/>
      <c r="EYS221" s="490"/>
      <c r="EYT221" s="490"/>
      <c r="EYU221" s="490"/>
      <c r="EYV221" s="490"/>
      <c r="EYW221" s="490"/>
      <c r="EYX221" s="490"/>
      <c r="EYY221" s="490"/>
      <c r="EYZ221" s="490"/>
      <c r="EZA221" s="490"/>
      <c r="EZB221" s="490"/>
      <c r="EZC221" s="490"/>
      <c r="EZD221" s="490"/>
      <c r="EZE221" s="490"/>
      <c r="EZF221" s="490"/>
      <c r="EZG221" s="490"/>
      <c r="EZH221" s="490"/>
      <c r="EZI221" s="490"/>
      <c r="EZJ221" s="490"/>
      <c r="EZK221" s="490"/>
      <c r="EZL221" s="490"/>
      <c r="EZM221" s="490"/>
      <c r="EZN221" s="490"/>
      <c r="EZO221" s="490"/>
      <c r="EZP221" s="490"/>
      <c r="EZQ221" s="490"/>
      <c r="EZR221" s="490"/>
      <c r="EZS221" s="490"/>
      <c r="EZT221" s="490"/>
      <c r="EZU221" s="490"/>
      <c r="EZV221" s="490"/>
      <c r="EZW221" s="490"/>
      <c r="EZX221" s="490"/>
      <c r="EZY221" s="490"/>
      <c r="EZZ221" s="490"/>
      <c r="FAA221" s="490"/>
      <c r="FAB221" s="490"/>
      <c r="FAC221" s="490"/>
      <c r="FAD221" s="490"/>
      <c r="FAE221" s="490"/>
      <c r="FAF221" s="490"/>
      <c r="FAG221" s="490"/>
      <c r="FAH221" s="490"/>
      <c r="FAI221" s="490"/>
      <c r="FAJ221" s="490"/>
      <c r="FAK221" s="490"/>
      <c r="FAL221" s="490"/>
      <c r="FAM221" s="490"/>
      <c r="FAN221" s="490"/>
      <c r="FAO221" s="490"/>
      <c r="FAP221" s="490"/>
      <c r="FAQ221" s="490"/>
      <c r="FAR221" s="490"/>
      <c r="FAS221" s="490"/>
      <c r="FAT221" s="490"/>
      <c r="FAU221" s="490"/>
      <c r="FAV221" s="490"/>
      <c r="FAW221" s="490"/>
      <c r="FAX221" s="490"/>
      <c r="FAY221" s="490"/>
      <c r="FAZ221" s="490"/>
      <c r="FBA221" s="490"/>
      <c r="FBB221" s="490"/>
      <c r="FBC221" s="490"/>
      <c r="FBD221" s="490"/>
      <c r="FBE221" s="490"/>
      <c r="FBF221" s="490"/>
      <c r="FBG221" s="490"/>
      <c r="FBH221" s="490"/>
      <c r="FBI221" s="490"/>
      <c r="FBJ221" s="490"/>
      <c r="FBK221" s="490"/>
      <c r="FBL221" s="490"/>
      <c r="FBM221" s="490"/>
      <c r="FBN221" s="490"/>
      <c r="FBO221" s="490"/>
      <c r="FBP221" s="490"/>
      <c r="FBQ221" s="490"/>
      <c r="FBR221" s="490"/>
      <c r="FBS221" s="490"/>
      <c r="FBT221" s="490"/>
      <c r="FBU221" s="490"/>
      <c r="FBV221" s="490"/>
      <c r="FBW221" s="490"/>
      <c r="FBX221" s="490"/>
      <c r="FBY221" s="490"/>
      <c r="FBZ221" s="490"/>
      <c r="FCA221" s="490"/>
      <c r="FCB221" s="490"/>
      <c r="FCC221" s="490"/>
      <c r="FCD221" s="490"/>
      <c r="FCE221" s="490"/>
      <c r="FCF221" s="490"/>
      <c r="FCG221" s="490"/>
      <c r="FCH221" s="490"/>
      <c r="FCI221" s="490"/>
      <c r="FCJ221" s="490"/>
      <c r="FCK221" s="490"/>
      <c r="FCL221" s="490"/>
      <c r="FCM221" s="490"/>
      <c r="FCN221" s="490"/>
      <c r="FCO221" s="490"/>
      <c r="FCP221" s="490"/>
      <c r="FCQ221" s="490"/>
      <c r="FCR221" s="490"/>
      <c r="FCS221" s="490"/>
      <c r="FCT221" s="490"/>
      <c r="FCU221" s="490"/>
      <c r="FCV221" s="490"/>
      <c r="FCW221" s="490"/>
      <c r="FCX221" s="490"/>
      <c r="FCY221" s="490"/>
      <c r="FCZ221" s="490"/>
      <c r="FDA221" s="490"/>
      <c r="FDB221" s="490"/>
      <c r="FDC221" s="490"/>
      <c r="FDD221" s="490"/>
      <c r="FDE221" s="490"/>
      <c r="FDF221" s="490"/>
      <c r="FDG221" s="490"/>
      <c r="FDH221" s="490"/>
      <c r="FDI221" s="490"/>
      <c r="FDJ221" s="490"/>
      <c r="FDK221" s="490"/>
      <c r="FDL221" s="490"/>
      <c r="FDM221" s="490"/>
      <c r="FDN221" s="490"/>
      <c r="FDO221" s="490"/>
      <c r="FDP221" s="490"/>
      <c r="FDQ221" s="490"/>
      <c r="FDR221" s="490"/>
      <c r="FDS221" s="490"/>
      <c r="FDT221" s="490"/>
      <c r="FDU221" s="490"/>
      <c r="FDV221" s="490"/>
      <c r="FDW221" s="490"/>
      <c r="FDX221" s="490"/>
      <c r="FDY221" s="490"/>
      <c r="FDZ221" s="490"/>
      <c r="FEA221" s="490"/>
      <c r="FEB221" s="490"/>
      <c r="FEC221" s="490"/>
      <c r="FED221" s="490"/>
      <c r="FEE221" s="490"/>
      <c r="FEF221" s="490"/>
      <c r="FEG221" s="490"/>
      <c r="FEH221" s="490"/>
      <c r="FEI221" s="490"/>
      <c r="FEJ221" s="490"/>
      <c r="FEK221" s="490"/>
      <c r="FEL221" s="490"/>
      <c r="FEM221" s="490"/>
      <c r="FEN221" s="490"/>
      <c r="FEO221" s="490"/>
      <c r="FEP221" s="490"/>
      <c r="FEQ221" s="490"/>
      <c r="FER221" s="490"/>
      <c r="FES221" s="490"/>
      <c r="FET221" s="490"/>
      <c r="FEU221" s="490"/>
      <c r="FEV221" s="490"/>
      <c r="FEW221" s="490"/>
      <c r="FEX221" s="490"/>
      <c r="FEY221" s="490"/>
      <c r="FEZ221" s="490"/>
      <c r="FFA221" s="490"/>
      <c r="FFB221" s="490"/>
      <c r="FFC221" s="490"/>
      <c r="FFD221" s="490"/>
      <c r="FFE221" s="490"/>
      <c r="FFF221" s="490"/>
      <c r="FFG221" s="490"/>
      <c r="FFH221" s="490"/>
      <c r="FFI221" s="490"/>
      <c r="FFJ221" s="490"/>
      <c r="FFK221" s="490"/>
      <c r="FFL221" s="490"/>
      <c r="FFM221" s="490"/>
      <c r="FFN221" s="490"/>
      <c r="FFO221" s="490"/>
      <c r="FFP221" s="490"/>
      <c r="FFQ221" s="490"/>
      <c r="FFR221" s="490"/>
      <c r="FFS221" s="490"/>
      <c r="FFT221" s="490"/>
      <c r="FFU221" s="490"/>
      <c r="FFV221" s="490"/>
      <c r="FFW221" s="490"/>
      <c r="FFX221" s="490"/>
      <c r="FFY221" s="490"/>
      <c r="FFZ221" s="490"/>
      <c r="FGA221" s="490"/>
      <c r="FGB221" s="490"/>
      <c r="FGC221" s="490"/>
      <c r="FGD221" s="490"/>
      <c r="FGE221" s="490"/>
      <c r="FGF221" s="490"/>
      <c r="FGG221" s="490"/>
      <c r="FGH221" s="490"/>
      <c r="FGI221" s="490"/>
      <c r="FGJ221" s="490"/>
      <c r="FGK221" s="490"/>
      <c r="FGL221" s="490"/>
      <c r="FGM221" s="490"/>
      <c r="FGN221" s="490"/>
      <c r="FGO221" s="490"/>
      <c r="FGP221" s="490"/>
      <c r="FGQ221" s="490"/>
      <c r="FGR221" s="490"/>
      <c r="FGS221" s="490"/>
      <c r="FGT221" s="490"/>
      <c r="FGU221" s="490"/>
      <c r="FGV221" s="490"/>
      <c r="FGW221" s="490"/>
      <c r="FGX221" s="490"/>
      <c r="FGY221" s="490"/>
      <c r="FGZ221" s="490"/>
      <c r="FHA221" s="490"/>
      <c r="FHB221" s="490"/>
      <c r="FHC221" s="490"/>
      <c r="FHD221" s="490"/>
      <c r="FHE221" s="490"/>
      <c r="FHF221" s="490"/>
      <c r="FHG221" s="490"/>
      <c r="FHH221" s="490"/>
      <c r="FHI221" s="490"/>
      <c r="FHJ221" s="490"/>
      <c r="FHK221" s="490"/>
      <c r="FHL221" s="490"/>
      <c r="FHM221" s="490"/>
      <c r="FHN221" s="490"/>
      <c r="FHO221" s="490"/>
      <c r="FHP221" s="490"/>
      <c r="FHQ221" s="490"/>
      <c r="FHR221" s="490"/>
      <c r="FHS221" s="490"/>
      <c r="FHT221" s="490"/>
      <c r="FHU221" s="490"/>
      <c r="FHV221" s="490"/>
      <c r="FHW221" s="490"/>
      <c r="FHX221" s="490"/>
      <c r="FHY221" s="490"/>
      <c r="FHZ221" s="490"/>
      <c r="FIA221" s="490"/>
      <c r="FIB221" s="490"/>
      <c r="FIC221" s="490"/>
      <c r="FID221" s="490"/>
      <c r="FIE221" s="490"/>
      <c r="FIF221" s="490"/>
      <c r="FIG221" s="490"/>
      <c r="FIH221" s="490"/>
      <c r="FII221" s="490"/>
      <c r="FIJ221" s="490"/>
      <c r="FIK221" s="490"/>
      <c r="FIL221" s="490"/>
      <c r="FIM221" s="490"/>
      <c r="FIN221" s="490"/>
      <c r="FIO221" s="490"/>
      <c r="FIP221" s="490"/>
      <c r="FIQ221" s="490"/>
      <c r="FIR221" s="490"/>
      <c r="FIS221" s="490"/>
      <c r="FIT221" s="490"/>
      <c r="FIU221" s="490"/>
      <c r="FIV221" s="490"/>
      <c r="FIW221" s="490"/>
      <c r="FIX221" s="490"/>
      <c r="FIY221" s="490"/>
      <c r="FIZ221" s="490"/>
      <c r="FJA221" s="490"/>
      <c r="FJB221" s="490"/>
      <c r="FJC221" s="490"/>
      <c r="FJD221" s="490"/>
      <c r="FJE221" s="490"/>
      <c r="FJF221" s="490"/>
      <c r="FJG221" s="490"/>
      <c r="FJH221" s="490"/>
      <c r="FJI221" s="490"/>
      <c r="FJJ221" s="490"/>
      <c r="FJK221" s="490"/>
      <c r="FJL221" s="490"/>
      <c r="FJM221" s="490"/>
      <c r="FJN221" s="490"/>
      <c r="FJO221" s="490"/>
      <c r="FJP221" s="490"/>
      <c r="FJQ221" s="490"/>
      <c r="FJR221" s="490"/>
      <c r="FJS221" s="490"/>
      <c r="FJT221" s="490"/>
      <c r="FJU221" s="490"/>
      <c r="FJV221" s="490"/>
      <c r="FJW221" s="490"/>
      <c r="FJX221" s="490"/>
      <c r="FJY221" s="490"/>
      <c r="FJZ221" s="490"/>
      <c r="FKA221" s="490"/>
      <c r="FKB221" s="490"/>
      <c r="FKC221" s="490"/>
      <c r="FKD221" s="490"/>
      <c r="FKE221" s="490"/>
      <c r="FKF221" s="490"/>
      <c r="FKG221" s="490"/>
      <c r="FKH221" s="490"/>
      <c r="FKI221" s="490"/>
      <c r="FKJ221" s="490"/>
      <c r="FKK221" s="490"/>
      <c r="FKL221" s="490"/>
      <c r="FKM221" s="490"/>
      <c r="FKN221" s="490"/>
      <c r="FKO221" s="490"/>
      <c r="FKP221" s="490"/>
      <c r="FKQ221" s="490"/>
      <c r="FKR221" s="490"/>
      <c r="FKS221" s="490"/>
      <c r="FKT221" s="490"/>
      <c r="FKU221" s="490"/>
      <c r="FKV221" s="490"/>
      <c r="FKW221" s="490"/>
      <c r="FKX221" s="490"/>
      <c r="FKY221" s="490"/>
      <c r="FKZ221" s="490"/>
      <c r="FLA221" s="490"/>
      <c r="FLB221" s="490"/>
      <c r="FLC221" s="490"/>
      <c r="FLD221" s="490"/>
      <c r="FLE221" s="490"/>
      <c r="FLF221" s="490"/>
      <c r="FLG221" s="490"/>
      <c r="FLH221" s="490"/>
      <c r="FLI221" s="490"/>
      <c r="FLJ221" s="490"/>
      <c r="FLK221" s="490"/>
      <c r="FLL221" s="490"/>
      <c r="FLM221" s="490"/>
      <c r="FLN221" s="490"/>
      <c r="FLO221" s="490"/>
      <c r="FLP221" s="490"/>
      <c r="FLQ221" s="490"/>
      <c r="FLR221" s="490"/>
      <c r="FLS221" s="490"/>
      <c r="FLT221" s="490"/>
      <c r="FLU221" s="490"/>
      <c r="FLV221" s="490"/>
      <c r="FLW221" s="490"/>
      <c r="FLX221" s="490"/>
      <c r="FLY221" s="490"/>
      <c r="FLZ221" s="490"/>
      <c r="FMA221" s="490"/>
      <c r="FMB221" s="490"/>
      <c r="FMC221" s="490"/>
      <c r="FMD221" s="490"/>
      <c r="FME221" s="490"/>
      <c r="FMF221" s="490"/>
      <c r="FMG221" s="490"/>
      <c r="FMH221" s="490"/>
      <c r="FMI221" s="490"/>
      <c r="FMJ221" s="490"/>
      <c r="FMK221" s="490"/>
      <c r="FML221" s="490"/>
      <c r="FMM221" s="490"/>
      <c r="FMN221" s="490"/>
      <c r="FMO221" s="490"/>
      <c r="FMP221" s="490"/>
      <c r="FMQ221" s="490"/>
      <c r="FMR221" s="490"/>
      <c r="FMS221" s="490"/>
      <c r="FMT221" s="490"/>
      <c r="FMU221" s="490"/>
      <c r="FMV221" s="490"/>
      <c r="FMW221" s="490"/>
      <c r="FMX221" s="490"/>
      <c r="FMY221" s="490"/>
      <c r="FMZ221" s="490"/>
      <c r="FNA221" s="490"/>
      <c r="FNB221" s="490"/>
      <c r="FNC221" s="490"/>
      <c r="FND221" s="490"/>
      <c r="FNE221" s="490"/>
      <c r="FNF221" s="490"/>
      <c r="FNG221" s="490"/>
      <c r="FNH221" s="490"/>
      <c r="FNI221" s="490"/>
      <c r="FNJ221" s="490"/>
      <c r="FNK221" s="490"/>
      <c r="FNL221" s="490"/>
      <c r="FNM221" s="490"/>
      <c r="FNN221" s="490"/>
      <c r="FNO221" s="490"/>
      <c r="FNP221" s="490"/>
      <c r="FNQ221" s="490"/>
      <c r="FNR221" s="490"/>
      <c r="FNS221" s="490"/>
      <c r="FNT221" s="490"/>
      <c r="FNU221" s="490"/>
      <c r="FNV221" s="490"/>
      <c r="FNW221" s="490"/>
      <c r="FNX221" s="490"/>
      <c r="FNY221" s="490"/>
      <c r="FNZ221" s="490"/>
      <c r="FOA221" s="490"/>
      <c r="FOB221" s="490"/>
      <c r="FOC221" s="490"/>
      <c r="FOD221" s="490"/>
      <c r="FOE221" s="490"/>
      <c r="FOF221" s="490"/>
      <c r="FOG221" s="490"/>
      <c r="FOH221" s="490"/>
      <c r="FOI221" s="490"/>
      <c r="FOJ221" s="490"/>
      <c r="FOK221" s="490"/>
      <c r="FOL221" s="490"/>
      <c r="FOM221" s="490"/>
      <c r="FON221" s="490"/>
      <c r="FOO221" s="490"/>
      <c r="FOP221" s="490"/>
      <c r="FOQ221" s="490"/>
      <c r="FOR221" s="490"/>
      <c r="FOS221" s="490"/>
      <c r="FOT221" s="490"/>
      <c r="FOU221" s="490"/>
      <c r="FOV221" s="490"/>
      <c r="FOW221" s="490"/>
      <c r="FOX221" s="490"/>
      <c r="FOY221" s="490"/>
      <c r="FOZ221" s="490"/>
      <c r="FPA221" s="490"/>
      <c r="FPB221" s="490"/>
      <c r="FPC221" s="490"/>
      <c r="FPD221" s="490"/>
      <c r="FPE221" s="490"/>
      <c r="FPF221" s="490"/>
      <c r="FPG221" s="490"/>
      <c r="FPH221" s="490"/>
      <c r="FPI221" s="490"/>
      <c r="FPJ221" s="490"/>
      <c r="FPK221" s="490"/>
      <c r="FPL221" s="490"/>
      <c r="FPM221" s="490"/>
      <c r="FPN221" s="490"/>
      <c r="FPO221" s="490"/>
      <c r="FPP221" s="490"/>
      <c r="FPQ221" s="490"/>
      <c r="FPR221" s="490"/>
      <c r="FPS221" s="490"/>
      <c r="FPT221" s="490"/>
      <c r="FPU221" s="490"/>
      <c r="FPV221" s="490"/>
      <c r="FPW221" s="490"/>
      <c r="FPX221" s="490"/>
      <c r="FPY221" s="490"/>
      <c r="FPZ221" s="490"/>
      <c r="FQA221" s="490"/>
      <c r="FQB221" s="490"/>
      <c r="FQC221" s="490"/>
      <c r="FQD221" s="490"/>
      <c r="FQE221" s="490"/>
      <c r="FQF221" s="490"/>
      <c r="FQG221" s="490"/>
      <c r="FQH221" s="490"/>
      <c r="FQI221" s="490"/>
      <c r="FQJ221" s="490"/>
      <c r="FQK221" s="490"/>
      <c r="FQL221" s="490"/>
      <c r="FQM221" s="490"/>
      <c r="FQN221" s="490"/>
      <c r="FQO221" s="490"/>
      <c r="FQP221" s="490"/>
      <c r="FQQ221" s="490"/>
      <c r="FQR221" s="490"/>
      <c r="FQS221" s="490"/>
      <c r="FQT221" s="490"/>
      <c r="FQU221" s="490"/>
      <c r="FQV221" s="490"/>
      <c r="FQW221" s="490"/>
      <c r="FQX221" s="490"/>
      <c r="FQY221" s="490"/>
      <c r="FQZ221" s="490"/>
      <c r="FRA221" s="490"/>
      <c r="FRB221" s="490"/>
      <c r="FRC221" s="490"/>
      <c r="FRD221" s="490"/>
      <c r="FRE221" s="490"/>
      <c r="FRF221" s="490"/>
      <c r="FRG221" s="490"/>
      <c r="FRH221" s="490"/>
      <c r="FRI221" s="490"/>
      <c r="FRJ221" s="490"/>
      <c r="FRK221" s="490"/>
      <c r="FRL221" s="490"/>
      <c r="FRM221" s="490"/>
      <c r="FRN221" s="490"/>
      <c r="FRO221" s="490"/>
      <c r="FRP221" s="490"/>
      <c r="FRQ221" s="490"/>
      <c r="FRR221" s="490"/>
      <c r="FRS221" s="490"/>
      <c r="FRT221" s="490"/>
      <c r="FRU221" s="490"/>
      <c r="FRV221" s="490"/>
      <c r="FRW221" s="490"/>
      <c r="FRX221" s="490"/>
      <c r="FRY221" s="490"/>
      <c r="FRZ221" s="490"/>
      <c r="FSA221" s="490"/>
      <c r="FSB221" s="490"/>
      <c r="FSC221" s="490"/>
      <c r="FSD221" s="490"/>
      <c r="FSE221" s="490"/>
      <c r="FSF221" s="490"/>
      <c r="FSG221" s="490"/>
      <c r="FSH221" s="490"/>
      <c r="FSI221" s="490"/>
      <c r="FSJ221" s="490"/>
      <c r="FSK221" s="490"/>
      <c r="FSL221" s="490"/>
      <c r="FSM221" s="490"/>
      <c r="FSN221" s="490"/>
      <c r="FSO221" s="490"/>
      <c r="FSP221" s="490"/>
      <c r="FSQ221" s="490"/>
      <c r="FSR221" s="490"/>
      <c r="FSS221" s="490"/>
      <c r="FST221" s="490"/>
      <c r="FSU221" s="490"/>
      <c r="FSV221" s="490"/>
      <c r="FSW221" s="490"/>
      <c r="FSX221" s="490"/>
      <c r="FSY221" s="490"/>
      <c r="FSZ221" s="490"/>
      <c r="FTA221" s="490"/>
      <c r="FTB221" s="490"/>
      <c r="FTC221" s="490"/>
      <c r="FTD221" s="490"/>
      <c r="FTE221" s="490"/>
      <c r="FTF221" s="490"/>
      <c r="FTG221" s="490"/>
      <c r="FTH221" s="490"/>
      <c r="FTI221" s="490"/>
      <c r="FTJ221" s="490"/>
      <c r="FTK221" s="490"/>
      <c r="FTL221" s="490"/>
      <c r="FTM221" s="490"/>
      <c r="FTN221" s="490"/>
      <c r="FTO221" s="490"/>
      <c r="FTP221" s="490"/>
      <c r="FTQ221" s="490"/>
      <c r="FTR221" s="490"/>
      <c r="FTS221" s="490"/>
      <c r="FTT221" s="490"/>
      <c r="FTU221" s="490"/>
      <c r="FTV221" s="490"/>
      <c r="FTW221" s="490"/>
      <c r="FTX221" s="490"/>
      <c r="FTY221" s="490"/>
      <c r="FTZ221" s="490"/>
      <c r="FUA221" s="490"/>
      <c r="FUB221" s="490"/>
      <c r="FUC221" s="490"/>
      <c r="FUD221" s="490"/>
      <c r="FUE221" s="490"/>
      <c r="FUF221" s="490"/>
      <c r="FUG221" s="490"/>
      <c r="FUH221" s="490"/>
      <c r="FUI221" s="490"/>
      <c r="FUJ221" s="490"/>
      <c r="FUK221" s="490"/>
      <c r="FUL221" s="490"/>
      <c r="FUM221" s="490"/>
      <c r="FUN221" s="490"/>
      <c r="FUO221" s="490"/>
      <c r="FUP221" s="490"/>
      <c r="FUQ221" s="490"/>
      <c r="FUR221" s="490"/>
      <c r="FUS221" s="490"/>
      <c r="FUT221" s="490"/>
      <c r="FUU221" s="490"/>
      <c r="FUV221" s="490"/>
      <c r="FUW221" s="490"/>
      <c r="FUX221" s="490"/>
      <c r="FUY221" s="490"/>
      <c r="FUZ221" s="490"/>
      <c r="FVA221" s="490"/>
      <c r="FVB221" s="490"/>
      <c r="FVC221" s="490"/>
      <c r="FVD221" s="490"/>
      <c r="FVE221" s="490"/>
      <c r="FVF221" s="490"/>
      <c r="FVG221" s="490"/>
      <c r="FVH221" s="490"/>
      <c r="FVI221" s="490"/>
      <c r="FVJ221" s="490"/>
      <c r="FVK221" s="490"/>
      <c r="FVL221" s="490"/>
      <c r="FVM221" s="490"/>
      <c r="FVN221" s="490"/>
      <c r="FVO221" s="490"/>
      <c r="FVP221" s="490"/>
      <c r="FVQ221" s="490"/>
      <c r="FVR221" s="490"/>
      <c r="FVS221" s="490"/>
      <c r="FVT221" s="490"/>
      <c r="FVU221" s="490"/>
      <c r="FVV221" s="490"/>
      <c r="FVW221" s="490"/>
      <c r="FVX221" s="490"/>
      <c r="FVY221" s="490"/>
      <c r="FVZ221" s="490"/>
      <c r="FWA221" s="490"/>
      <c r="FWB221" s="490"/>
      <c r="FWC221" s="490"/>
      <c r="FWD221" s="490"/>
      <c r="FWE221" s="490"/>
      <c r="FWF221" s="490"/>
      <c r="FWG221" s="490"/>
      <c r="FWH221" s="490"/>
      <c r="FWI221" s="490"/>
      <c r="FWJ221" s="490"/>
      <c r="FWK221" s="490"/>
      <c r="FWL221" s="490"/>
      <c r="FWM221" s="490"/>
      <c r="FWN221" s="490"/>
      <c r="FWO221" s="490"/>
      <c r="FWP221" s="490"/>
      <c r="FWQ221" s="490"/>
      <c r="FWR221" s="490"/>
      <c r="FWS221" s="490"/>
      <c r="FWT221" s="490"/>
      <c r="FWU221" s="490"/>
      <c r="FWV221" s="490"/>
      <c r="FWW221" s="490"/>
      <c r="FWX221" s="490"/>
      <c r="FWY221" s="490"/>
      <c r="FWZ221" s="490"/>
      <c r="FXA221" s="490"/>
      <c r="FXB221" s="490"/>
      <c r="FXC221" s="490"/>
      <c r="FXD221" s="490"/>
      <c r="FXE221" s="490"/>
      <c r="FXF221" s="490"/>
      <c r="FXG221" s="490"/>
      <c r="FXH221" s="490"/>
      <c r="FXI221" s="490"/>
      <c r="FXJ221" s="490"/>
      <c r="FXK221" s="490"/>
      <c r="FXL221" s="490"/>
      <c r="FXM221" s="490"/>
      <c r="FXN221" s="490"/>
      <c r="FXO221" s="490"/>
      <c r="FXP221" s="490"/>
      <c r="FXQ221" s="490"/>
      <c r="FXR221" s="490"/>
      <c r="FXS221" s="490"/>
      <c r="FXT221" s="490"/>
      <c r="FXU221" s="490"/>
      <c r="FXV221" s="490"/>
      <c r="FXW221" s="490"/>
      <c r="FXX221" s="490"/>
      <c r="FXY221" s="490"/>
      <c r="FXZ221" s="490"/>
      <c r="FYA221" s="490"/>
      <c r="FYB221" s="490"/>
      <c r="FYC221" s="490"/>
      <c r="FYD221" s="490"/>
      <c r="FYE221" s="490"/>
      <c r="FYF221" s="490"/>
      <c r="FYG221" s="490"/>
      <c r="FYH221" s="490"/>
      <c r="FYI221" s="490"/>
      <c r="FYJ221" s="490"/>
      <c r="FYK221" s="490"/>
      <c r="FYL221" s="490"/>
      <c r="FYM221" s="490"/>
      <c r="FYN221" s="490"/>
      <c r="FYO221" s="490"/>
      <c r="FYP221" s="490"/>
      <c r="FYQ221" s="490"/>
      <c r="FYR221" s="490"/>
      <c r="FYS221" s="490"/>
      <c r="FYT221" s="490"/>
      <c r="FYU221" s="490"/>
      <c r="FYV221" s="490"/>
      <c r="FYW221" s="490"/>
      <c r="FYX221" s="490"/>
      <c r="FYY221" s="490"/>
      <c r="FYZ221" s="490"/>
      <c r="FZA221" s="490"/>
      <c r="FZB221" s="490"/>
      <c r="FZC221" s="490"/>
      <c r="FZD221" s="490"/>
      <c r="FZE221" s="490"/>
      <c r="FZF221" s="490"/>
      <c r="FZG221" s="490"/>
      <c r="FZH221" s="490"/>
      <c r="FZI221" s="490"/>
      <c r="FZJ221" s="490"/>
      <c r="FZK221" s="490"/>
      <c r="FZL221" s="490"/>
      <c r="FZM221" s="490"/>
      <c r="FZN221" s="490"/>
      <c r="FZO221" s="490"/>
      <c r="FZP221" s="490"/>
      <c r="FZQ221" s="490"/>
      <c r="FZR221" s="490"/>
      <c r="FZS221" s="490"/>
      <c r="FZT221" s="490"/>
      <c r="FZU221" s="490"/>
      <c r="FZV221" s="490"/>
      <c r="FZW221" s="490"/>
      <c r="FZX221" s="490"/>
      <c r="FZY221" s="490"/>
      <c r="FZZ221" s="490"/>
      <c r="GAA221" s="490"/>
      <c r="GAB221" s="490"/>
      <c r="GAC221" s="490"/>
      <c r="GAD221" s="490"/>
      <c r="GAE221" s="490"/>
      <c r="GAF221" s="490"/>
      <c r="GAG221" s="490"/>
      <c r="GAH221" s="490"/>
      <c r="GAI221" s="490"/>
      <c r="GAJ221" s="490"/>
      <c r="GAK221" s="490"/>
      <c r="GAL221" s="490"/>
      <c r="GAM221" s="490"/>
      <c r="GAN221" s="490"/>
      <c r="GAO221" s="490"/>
      <c r="GAP221" s="490"/>
      <c r="GAQ221" s="490"/>
      <c r="GAR221" s="490"/>
      <c r="GAS221" s="490"/>
      <c r="GAT221" s="490"/>
      <c r="GAU221" s="490"/>
      <c r="GAV221" s="490"/>
      <c r="GAW221" s="490"/>
      <c r="GAX221" s="490"/>
      <c r="GAY221" s="490"/>
      <c r="GAZ221" s="490"/>
      <c r="GBA221" s="490"/>
      <c r="GBB221" s="490"/>
      <c r="GBC221" s="490"/>
      <c r="GBD221" s="490"/>
      <c r="GBE221" s="490"/>
      <c r="GBF221" s="490"/>
      <c r="GBG221" s="490"/>
      <c r="GBH221" s="490"/>
      <c r="GBI221" s="490"/>
      <c r="GBJ221" s="490"/>
      <c r="GBK221" s="490"/>
      <c r="GBL221" s="490"/>
      <c r="GBM221" s="490"/>
      <c r="GBN221" s="490"/>
      <c r="GBO221" s="490"/>
      <c r="GBP221" s="490"/>
      <c r="GBQ221" s="490"/>
      <c r="GBR221" s="490"/>
      <c r="GBS221" s="490"/>
      <c r="GBT221" s="490"/>
      <c r="GBU221" s="490"/>
      <c r="GBV221" s="490"/>
      <c r="GBW221" s="490"/>
      <c r="GBX221" s="490"/>
      <c r="GBY221" s="490"/>
      <c r="GBZ221" s="490"/>
      <c r="GCA221" s="490"/>
      <c r="GCB221" s="490"/>
      <c r="GCC221" s="490"/>
      <c r="GCD221" s="490"/>
      <c r="GCE221" s="490"/>
      <c r="GCF221" s="490"/>
      <c r="GCG221" s="490"/>
      <c r="GCH221" s="490"/>
      <c r="GCI221" s="490"/>
      <c r="GCJ221" s="490"/>
      <c r="GCK221" s="490"/>
      <c r="GCL221" s="490"/>
      <c r="GCM221" s="490"/>
      <c r="GCN221" s="490"/>
      <c r="GCO221" s="490"/>
      <c r="GCP221" s="490"/>
      <c r="GCQ221" s="490"/>
      <c r="GCR221" s="490"/>
      <c r="GCS221" s="490"/>
      <c r="GCT221" s="490"/>
      <c r="GCU221" s="490"/>
      <c r="GCV221" s="490"/>
      <c r="GCW221" s="490"/>
      <c r="GCX221" s="490"/>
      <c r="GCY221" s="490"/>
      <c r="GCZ221" s="490"/>
      <c r="GDA221" s="490"/>
      <c r="GDB221" s="490"/>
      <c r="GDC221" s="490"/>
      <c r="GDD221" s="490"/>
      <c r="GDE221" s="490"/>
      <c r="GDF221" s="490"/>
      <c r="GDG221" s="490"/>
      <c r="GDH221" s="490"/>
      <c r="GDI221" s="490"/>
      <c r="GDJ221" s="490"/>
      <c r="GDK221" s="490"/>
      <c r="GDL221" s="490"/>
      <c r="GDM221" s="490"/>
      <c r="GDN221" s="490"/>
      <c r="GDO221" s="490"/>
      <c r="GDP221" s="490"/>
      <c r="GDQ221" s="490"/>
      <c r="GDR221" s="490"/>
      <c r="GDS221" s="490"/>
      <c r="GDT221" s="490"/>
      <c r="GDU221" s="490"/>
      <c r="GDV221" s="490"/>
      <c r="GDW221" s="490"/>
      <c r="GDX221" s="490"/>
      <c r="GDY221" s="490"/>
      <c r="GDZ221" s="490"/>
      <c r="GEA221" s="490"/>
      <c r="GEB221" s="490"/>
      <c r="GEC221" s="490"/>
      <c r="GED221" s="490"/>
      <c r="GEE221" s="490"/>
      <c r="GEF221" s="490"/>
      <c r="GEG221" s="490"/>
      <c r="GEH221" s="490"/>
      <c r="GEI221" s="490"/>
      <c r="GEJ221" s="490"/>
      <c r="GEK221" s="490"/>
      <c r="GEL221" s="490"/>
      <c r="GEM221" s="490"/>
      <c r="GEN221" s="490"/>
      <c r="GEO221" s="490"/>
      <c r="GEP221" s="490"/>
      <c r="GEQ221" s="490"/>
      <c r="GER221" s="490"/>
      <c r="GES221" s="490"/>
      <c r="GET221" s="490"/>
      <c r="GEU221" s="490"/>
      <c r="GEV221" s="490"/>
      <c r="GEW221" s="490"/>
      <c r="GEX221" s="490"/>
      <c r="GEY221" s="490"/>
      <c r="GEZ221" s="490"/>
      <c r="GFA221" s="490"/>
      <c r="GFB221" s="490"/>
      <c r="GFC221" s="490"/>
      <c r="GFD221" s="490"/>
      <c r="GFE221" s="490"/>
      <c r="GFF221" s="490"/>
      <c r="GFG221" s="490"/>
      <c r="GFH221" s="490"/>
      <c r="GFI221" s="490"/>
      <c r="GFJ221" s="490"/>
      <c r="GFK221" s="490"/>
      <c r="GFL221" s="490"/>
      <c r="GFM221" s="490"/>
      <c r="GFN221" s="490"/>
      <c r="GFO221" s="490"/>
      <c r="GFP221" s="490"/>
      <c r="GFQ221" s="490"/>
      <c r="GFR221" s="490"/>
      <c r="GFS221" s="490"/>
      <c r="GFT221" s="490"/>
      <c r="GFU221" s="490"/>
      <c r="GFV221" s="490"/>
      <c r="GFW221" s="490"/>
      <c r="GFX221" s="490"/>
      <c r="GFY221" s="490"/>
      <c r="GFZ221" s="490"/>
      <c r="GGA221" s="490"/>
      <c r="GGB221" s="490"/>
      <c r="GGC221" s="490"/>
      <c r="GGD221" s="490"/>
      <c r="GGE221" s="490"/>
      <c r="GGF221" s="490"/>
      <c r="GGG221" s="490"/>
      <c r="GGH221" s="490"/>
      <c r="GGI221" s="490"/>
      <c r="GGJ221" s="490"/>
      <c r="GGK221" s="490"/>
      <c r="GGL221" s="490"/>
      <c r="GGM221" s="490"/>
      <c r="GGN221" s="490"/>
      <c r="GGO221" s="490"/>
      <c r="GGP221" s="490"/>
      <c r="GGQ221" s="490"/>
      <c r="GGR221" s="490"/>
      <c r="GGS221" s="490"/>
      <c r="GGT221" s="490"/>
      <c r="GGU221" s="490"/>
      <c r="GGV221" s="490"/>
      <c r="GGW221" s="490"/>
      <c r="GGX221" s="490"/>
      <c r="GGY221" s="490"/>
      <c r="GGZ221" s="490"/>
      <c r="GHA221" s="490"/>
      <c r="GHB221" s="490"/>
      <c r="GHC221" s="490"/>
      <c r="GHD221" s="490"/>
      <c r="GHE221" s="490"/>
      <c r="GHF221" s="490"/>
      <c r="GHG221" s="490"/>
      <c r="GHH221" s="490"/>
      <c r="GHI221" s="490"/>
      <c r="GHJ221" s="490"/>
      <c r="GHK221" s="490"/>
      <c r="GHL221" s="490"/>
      <c r="GHM221" s="490"/>
      <c r="GHN221" s="490"/>
      <c r="GHO221" s="490"/>
      <c r="GHP221" s="490"/>
      <c r="GHQ221" s="490"/>
      <c r="GHR221" s="490"/>
      <c r="GHS221" s="490"/>
      <c r="GHT221" s="490"/>
      <c r="GHU221" s="490"/>
      <c r="GHV221" s="490"/>
      <c r="GHW221" s="490"/>
      <c r="GHX221" s="490"/>
      <c r="GHY221" s="490"/>
      <c r="GHZ221" s="490"/>
      <c r="GIA221" s="490"/>
      <c r="GIB221" s="490"/>
      <c r="GIC221" s="490"/>
      <c r="GID221" s="490"/>
      <c r="GIE221" s="490"/>
      <c r="GIF221" s="490"/>
      <c r="GIG221" s="490"/>
      <c r="GIH221" s="490"/>
      <c r="GII221" s="490"/>
      <c r="GIJ221" s="490"/>
      <c r="GIK221" s="490"/>
      <c r="GIL221" s="490"/>
      <c r="GIM221" s="490"/>
      <c r="GIN221" s="490"/>
      <c r="GIO221" s="490"/>
      <c r="GIP221" s="490"/>
      <c r="GIQ221" s="490"/>
      <c r="GIR221" s="490"/>
      <c r="GIS221" s="490"/>
      <c r="GIT221" s="490"/>
      <c r="GIU221" s="490"/>
      <c r="GIV221" s="490"/>
      <c r="GIW221" s="490"/>
      <c r="GIX221" s="490"/>
      <c r="GIY221" s="490"/>
      <c r="GIZ221" s="490"/>
      <c r="GJA221" s="490"/>
      <c r="GJB221" s="490"/>
      <c r="GJC221" s="490"/>
      <c r="GJD221" s="490"/>
      <c r="GJE221" s="490"/>
      <c r="GJF221" s="490"/>
      <c r="GJG221" s="490"/>
      <c r="GJH221" s="490"/>
      <c r="GJI221" s="490"/>
      <c r="GJJ221" s="490"/>
      <c r="GJK221" s="490"/>
      <c r="GJL221" s="490"/>
      <c r="GJM221" s="490"/>
      <c r="GJN221" s="490"/>
      <c r="GJO221" s="490"/>
      <c r="GJP221" s="490"/>
      <c r="GJQ221" s="490"/>
      <c r="GJR221" s="490"/>
      <c r="GJS221" s="490"/>
      <c r="GJT221" s="490"/>
      <c r="GJU221" s="490"/>
      <c r="GJV221" s="490"/>
      <c r="GJW221" s="490"/>
      <c r="GJX221" s="490"/>
      <c r="GJY221" s="490"/>
      <c r="GJZ221" s="490"/>
      <c r="GKA221" s="490"/>
      <c r="GKB221" s="490"/>
      <c r="GKC221" s="490"/>
      <c r="GKD221" s="490"/>
      <c r="GKE221" s="490"/>
      <c r="GKF221" s="490"/>
      <c r="GKG221" s="490"/>
      <c r="GKH221" s="490"/>
      <c r="GKI221" s="490"/>
      <c r="GKJ221" s="490"/>
      <c r="GKK221" s="490"/>
      <c r="GKL221" s="490"/>
      <c r="GKM221" s="490"/>
      <c r="GKN221" s="490"/>
      <c r="GKO221" s="490"/>
      <c r="GKP221" s="490"/>
      <c r="GKQ221" s="490"/>
      <c r="GKR221" s="490"/>
      <c r="GKS221" s="490"/>
      <c r="GKT221" s="490"/>
      <c r="GKU221" s="490"/>
      <c r="GKV221" s="490"/>
      <c r="GKW221" s="490"/>
      <c r="GKX221" s="490"/>
      <c r="GKY221" s="490"/>
      <c r="GKZ221" s="490"/>
      <c r="GLA221" s="490"/>
      <c r="GLB221" s="490"/>
      <c r="GLC221" s="490"/>
      <c r="GLD221" s="490"/>
      <c r="GLE221" s="490"/>
      <c r="GLF221" s="490"/>
      <c r="GLG221" s="490"/>
      <c r="GLH221" s="490"/>
      <c r="GLI221" s="490"/>
      <c r="GLJ221" s="490"/>
      <c r="GLK221" s="490"/>
      <c r="GLL221" s="490"/>
      <c r="GLM221" s="490"/>
      <c r="GLN221" s="490"/>
      <c r="GLO221" s="490"/>
      <c r="GLP221" s="490"/>
      <c r="GLQ221" s="490"/>
      <c r="GLR221" s="490"/>
      <c r="GLS221" s="490"/>
      <c r="GLT221" s="490"/>
      <c r="GLU221" s="490"/>
      <c r="GLV221" s="490"/>
      <c r="GLW221" s="490"/>
      <c r="GLX221" s="490"/>
      <c r="GLY221" s="490"/>
      <c r="GLZ221" s="490"/>
      <c r="GMA221" s="490"/>
      <c r="GMB221" s="490"/>
      <c r="GMC221" s="490"/>
      <c r="GMD221" s="490"/>
      <c r="GME221" s="490"/>
      <c r="GMF221" s="490"/>
      <c r="GMG221" s="490"/>
      <c r="GMH221" s="490"/>
      <c r="GMI221" s="490"/>
      <c r="GMJ221" s="490"/>
      <c r="GMK221" s="490"/>
      <c r="GML221" s="490"/>
      <c r="GMM221" s="490"/>
      <c r="GMN221" s="490"/>
      <c r="GMO221" s="490"/>
      <c r="GMP221" s="490"/>
      <c r="GMQ221" s="490"/>
      <c r="GMR221" s="490"/>
      <c r="GMS221" s="490"/>
      <c r="GMT221" s="490"/>
      <c r="GMU221" s="490"/>
      <c r="GMV221" s="490"/>
      <c r="GMW221" s="490"/>
      <c r="GMX221" s="490"/>
      <c r="GMY221" s="490"/>
      <c r="GMZ221" s="490"/>
      <c r="GNA221" s="490"/>
      <c r="GNB221" s="490"/>
      <c r="GNC221" s="490"/>
      <c r="GND221" s="490"/>
      <c r="GNE221" s="490"/>
      <c r="GNF221" s="490"/>
      <c r="GNG221" s="490"/>
      <c r="GNH221" s="490"/>
      <c r="GNI221" s="490"/>
      <c r="GNJ221" s="490"/>
      <c r="GNK221" s="490"/>
      <c r="GNL221" s="490"/>
      <c r="GNM221" s="490"/>
      <c r="GNN221" s="490"/>
      <c r="GNO221" s="490"/>
      <c r="GNP221" s="490"/>
      <c r="GNQ221" s="490"/>
      <c r="GNR221" s="490"/>
      <c r="GNS221" s="490"/>
      <c r="GNT221" s="490"/>
      <c r="GNU221" s="490"/>
      <c r="GNV221" s="490"/>
      <c r="GNW221" s="490"/>
      <c r="GNX221" s="490"/>
      <c r="GNY221" s="490"/>
      <c r="GNZ221" s="490"/>
      <c r="GOA221" s="490"/>
      <c r="GOB221" s="490"/>
      <c r="GOC221" s="490"/>
      <c r="GOD221" s="490"/>
      <c r="GOE221" s="490"/>
      <c r="GOF221" s="490"/>
      <c r="GOG221" s="490"/>
      <c r="GOH221" s="490"/>
      <c r="GOI221" s="490"/>
      <c r="GOJ221" s="490"/>
      <c r="GOK221" s="490"/>
      <c r="GOL221" s="490"/>
      <c r="GOM221" s="490"/>
      <c r="GON221" s="490"/>
      <c r="GOO221" s="490"/>
      <c r="GOP221" s="490"/>
      <c r="GOQ221" s="490"/>
      <c r="GOR221" s="490"/>
      <c r="GOS221" s="490"/>
      <c r="GOT221" s="490"/>
      <c r="GOU221" s="490"/>
      <c r="GOV221" s="490"/>
      <c r="GOW221" s="490"/>
      <c r="GOX221" s="490"/>
      <c r="GOY221" s="490"/>
      <c r="GOZ221" s="490"/>
      <c r="GPA221" s="490"/>
      <c r="GPB221" s="490"/>
      <c r="GPC221" s="490"/>
      <c r="GPD221" s="490"/>
      <c r="GPE221" s="490"/>
      <c r="GPF221" s="490"/>
      <c r="GPG221" s="490"/>
      <c r="GPH221" s="490"/>
      <c r="GPI221" s="490"/>
      <c r="GPJ221" s="490"/>
      <c r="GPK221" s="490"/>
      <c r="GPL221" s="490"/>
      <c r="GPM221" s="490"/>
      <c r="GPN221" s="490"/>
      <c r="GPO221" s="490"/>
      <c r="GPP221" s="490"/>
      <c r="GPQ221" s="490"/>
      <c r="GPR221" s="490"/>
      <c r="GPS221" s="490"/>
      <c r="GPT221" s="490"/>
      <c r="GPU221" s="490"/>
      <c r="GPV221" s="490"/>
      <c r="GPW221" s="490"/>
      <c r="GPX221" s="490"/>
      <c r="GPY221" s="490"/>
      <c r="GPZ221" s="490"/>
      <c r="GQA221" s="490"/>
      <c r="GQB221" s="490"/>
      <c r="GQC221" s="490"/>
      <c r="GQD221" s="490"/>
      <c r="GQE221" s="490"/>
      <c r="GQF221" s="490"/>
      <c r="GQG221" s="490"/>
      <c r="GQH221" s="490"/>
      <c r="GQI221" s="490"/>
      <c r="GQJ221" s="490"/>
      <c r="GQK221" s="490"/>
      <c r="GQL221" s="490"/>
      <c r="GQM221" s="490"/>
      <c r="GQN221" s="490"/>
      <c r="GQO221" s="490"/>
      <c r="GQP221" s="490"/>
      <c r="GQQ221" s="490"/>
      <c r="GQR221" s="490"/>
      <c r="GQS221" s="490"/>
      <c r="GQT221" s="490"/>
      <c r="GQU221" s="490"/>
      <c r="GQV221" s="490"/>
      <c r="GQW221" s="490"/>
      <c r="GQX221" s="490"/>
      <c r="GQY221" s="490"/>
      <c r="GQZ221" s="490"/>
      <c r="GRA221" s="490"/>
      <c r="GRB221" s="490"/>
      <c r="GRC221" s="490"/>
      <c r="GRD221" s="490"/>
      <c r="GRE221" s="490"/>
      <c r="GRF221" s="490"/>
      <c r="GRG221" s="490"/>
      <c r="GRH221" s="490"/>
      <c r="GRI221" s="490"/>
      <c r="GRJ221" s="490"/>
      <c r="GRK221" s="490"/>
      <c r="GRL221" s="490"/>
      <c r="GRM221" s="490"/>
      <c r="GRN221" s="490"/>
      <c r="GRO221" s="490"/>
      <c r="GRP221" s="490"/>
      <c r="GRQ221" s="490"/>
      <c r="GRR221" s="490"/>
      <c r="GRS221" s="490"/>
      <c r="GRT221" s="490"/>
      <c r="GRU221" s="490"/>
      <c r="GRV221" s="490"/>
      <c r="GRW221" s="490"/>
      <c r="GRX221" s="490"/>
      <c r="GRY221" s="490"/>
      <c r="GRZ221" s="490"/>
      <c r="GSA221" s="490"/>
      <c r="GSB221" s="490"/>
      <c r="GSC221" s="490"/>
      <c r="GSD221" s="490"/>
      <c r="GSE221" s="490"/>
      <c r="GSF221" s="490"/>
      <c r="GSG221" s="490"/>
      <c r="GSH221" s="490"/>
      <c r="GSI221" s="490"/>
      <c r="GSJ221" s="490"/>
      <c r="GSK221" s="490"/>
      <c r="GSL221" s="490"/>
      <c r="GSM221" s="490"/>
      <c r="GSN221" s="490"/>
      <c r="GSO221" s="490"/>
      <c r="GSP221" s="490"/>
      <c r="GSQ221" s="490"/>
      <c r="GSR221" s="490"/>
      <c r="GSS221" s="490"/>
      <c r="GST221" s="490"/>
      <c r="GSU221" s="490"/>
      <c r="GSV221" s="490"/>
      <c r="GSW221" s="490"/>
      <c r="GSX221" s="490"/>
      <c r="GSY221" s="490"/>
      <c r="GSZ221" s="490"/>
      <c r="GTA221" s="490"/>
      <c r="GTB221" s="490"/>
      <c r="GTC221" s="490"/>
      <c r="GTD221" s="490"/>
      <c r="GTE221" s="490"/>
      <c r="GTF221" s="490"/>
      <c r="GTG221" s="490"/>
      <c r="GTH221" s="490"/>
      <c r="GTI221" s="490"/>
      <c r="GTJ221" s="490"/>
      <c r="GTK221" s="490"/>
      <c r="GTL221" s="490"/>
      <c r="GTM221" s="490"/>
      <c r="GTN221" s="490"/>
      <c r="GTO221" s="490"/>
      <c r="GTP221" s="490"/>
      <c r="GTQ221" s="490"/>
      <c r="GTR221" s="490"/>
      <c r="GTS221" s="490"/>
      <c r="GTT221" s="490"/>
      <c r="GTU221" s="490"/>
      <c r="GTV221" s="490"/>
      <c r="GTW221" s="490"/>
      <c r="GTX221" s="490"/>
      <c r="GTY221" s="490"/>
      <c r="GTZ221" s="490"/>
      <c r="GUA221" s="490"/>
      <c r="GUB221" s="490"/>
      <c r="GUC221" s="490"/>
      <c r="GUD221" s="490"/>
      <c r="GUE221" s="490"/>
      <c r="GUF221" s="490"/>
      <c r="GUG221" s="490"/>
      <c r="GUH221" s="490"/>
      <c r="GUI221" s="490"/>
      <c r="GUJ221" s="490"/>
      <c r="GUK221" s="490"/>
      <c r="GUL221" s="490"/>
      <c r="GUM221" s="490"/>
      <c r="GUN221" s="490"/>
      <c r="GUO221" s="490"/>
      <c r="GUP221" s="490"/>
      <c r="GUQ221" s="490"/>
      <c r="GUR221" s="490"/>
      <c r="GUS221" s="490"/>
      <c r="GUT221" s="490"/>
      <c r="GUU221" s="490"/>
      <c r="GUV221" s="490"/>
      <c r="GUW221" s="490"/>
      <c r="GUX221" s="490"/>
      <c r="GUY221" s="490"/>
      <c r="GUZ221" s="490"/>
      <c r="GVA221" s="490"/>
      <c r="GVB221" s="490"/>
      <c r="GVC221" s="490"/>
      <c r="GVD221" s="490"/>
      <c r="GVE221" s="490"/>
      <c r="GVF221" s="490"/>
      <c r="GVG221" s="490"/>
      <c r="GVH221" s="490"/>
      <c r="GVI221" s="490"/>
      <c r="GVJ221" s="490"/>
      <c r="GVK221" s="490"/>
      <c r="GVL221" s="490"/>
      <c r="GVM221" s="490"/>
      <c r="GVN221" s="490"/>
      <c r="GVO221" s="490"/>
      <c r="GVP221" s="490"/>
      <c r="GVQ221" s="490"/>
      <c r="GVR221" s="490"/>
      <c r="GVS221" s="490"/>
      <c r="GVT221" s="490"/>
      <c r="GVU221" s="490"/>
      <c r="GVV221" s="490"/>
      <c r="GVW221" s="490"/>
      <c r="GVX221" s="490"/>
      <c r="GVY221" s="490"/>
      <c r="GVZ221" s="490"/>
      <c r="GWA221" s="490"/>
      <c r="GWB221" s="490"/>
      <c r="GWC221" s="490"/>
      <c r="GWD221" s="490"/>
      <c r="GWE221" s="490"/>
      <c r="GWF221" s="490"/>
      <c r="GWG221" s="490"/>
      <c r="GWH221" s="490"/>
      <c r="GWI221" s="490"/>
      <c r="GWJ221" s="490"/>
      <c r="GWK221" s="490"/>
      <c r="GWL221" s="490"/>
      <c r="GWM221" s="490"/>
      <c r="GWN221" s="490"/>
      <c r="GWO221" s="490"/>
      <c r="GWP221" s="490"/>
      <c r="GWQ221" s="490"/>
      <c r="GWR221" s="490"/>
      <c r="GWS221" s="490"/>
      <c r="GWT221" s="490"/>
      <c r="GWU221" s="490"/>
      <c r="GWV221" s="490"/>
      <c r="GWW221" s="490"/>
      <c r="GWX221" s="490"/>
      <c r="GWY221" s="490"/>
      <c r="GWZ221" s="490"/>
      <c r="GXA221" s="490"/>
      <c r="GXB221" s="490"/>
      <c r="GXC221" s="490"/>
      <c r="GXD221" s="490"/>
      <c r="GXE221" s="490"/>
      <c r="GXF221" s="490"/>
      <c r="GXG221" s="490"/>
      <c r="GXH221" s="490"/>
      <c r="GXI221" s="490"/>
      <c r="GXJ221" s="490"/>
      <c r="GXK221" s="490"/>
      <c r="GXL221" s="490"/>
      <c r="GXM221" s="490"/>
      <c r="GXN221" s="490"/>
      <c r="GXO221" s="490"/>
      <c r="GXP221" s="490"/>
      <c r="GXQ221" s="490"/>
      <c r="GXR221" s="490"/>
      <c r="GXS221" s="490"/>
      <c r="GXT221" s="490"/>
      <c r="GXU221" s="490"/>
      <c r="GXV221" s="490"/>
      <c r="GXW221" s="490"/>
      <c r="GXX221" s="490"/>
      <c r="GXY221" s="490"/>
      <c r="GXZ221" s="490"/>
      <c r="GYA221" s="490"/>
      <c r="GYB221" s="490"/>
      <c r="GYC221" s="490"/>
      <c r="GYD221" s="490"/>
      <c r="GYE221" s="490"/>
      <c r="GYF221" s="490"/>
      <c r="GYG221" s="490"/>
      <c r="GYH221" s="490"/>
      <c r="GYI221" s="490"/>
      <c r="GYJ221" s="490"/>
      <c r="GYK221" s="490"/>
      <c r="GYL221" s="490"/>
      <c r="GYM221" s="490"/>
      <c r="GYN221" s="490"/>
      <c r="GYO221" s="490"/>
      <c r="GYP221" s="490"/>
      <c r="GYQ221" s="490"/>
      <c r="GYR221" s="490"/>
      <c r="GYS221" s="490"/>
      <c r="GYT221" s="490"/>
      <c r="GYU221" s="490"/>
      <c r="GYV221" s="490"/>
      <c r="GYW221" s="490"/>
      <c r="GYX221" s="490"/>
      <c r="GYY221" s="490"/>
      <c r="GYZ221" s="490"/>
      <c r="GZA221" s="490"/>
      <c r="GZB221" s="490"/>
      <c r="GZC221" s="490"/>
      <c r="GZD221" s="490"/>
      <c r="GZE221" s="490"/>
      <c r="GZF221" s="490"/>
      <c r="GZG221" s="490"/>
      <c r="GZH221" s="490"/>
      <c r="GZI221" s="490"/>
      <c r="GZJ221" s="490"/>
      <c r="GZK221" s="490"/>
      <c r="GZL221" s="490"/>
      <c r="GZM221" s="490"/>
      <c r="GZN221" s="490"/>
      <c r="GZO221" s="490"/>
      <c r="GZP221" s="490"/>
      <c r="GZQ221" s="490"/>
      <c r="GZR221" s="490"/>
      <c r="GZS221" s="490"/>
      <c r="GZT221" s="490"/>
      <c r="GZU221" s="490"/>
      <c r="GZV221" s="490"/>
      <c r="GZW221" s="490"/>
      <c r="GZX221" s="490"/>
      <c r="GZY221" s="490"/>
      <c r="GZZ221" s="490"/>
      <c r="HAA221" s="490"/>
      <c r="HAB221" s="490"/>
      <c r="HAC221" s="490"/>
      <c r="HAD221" s="490"/>
      <c r="HAE221" s="490"/>
      <c r="HAF221" s="490"/>
      <c r="HAG221" s="490"/>
      <c r="HAH221" s="490"/>
      <c r="HAI221" s="490"/>
      <c r="HAJ221" s="490"/>
      <c r="HAK221" s="490"/>
      <c r="HAL221" s="490"/>
      <c r="HAM221" s="490"/>
      <c r="HAN221" s="490"/>
      <c r="HAO221" s="490"/>
      <c r="HAP221" s="490"/>
      <c r="HAQ221" s="490"/>
      <c r="HAR221" s="490"/>
      <c r="HAS221" s="490"/>
      <c r="HAT221" s="490"/>
      <c r="HAU221" s="490"/>
      <c r="HAV221" s="490"/>
      <c r="HAW221" s="490"/>
      <c r="HAX221" s="490"/>
      <c r="HAY221" s="490"/>
      <c r="HAZ221" s="490"/>
      <c r="HBA221" s="490"/>
      <c r="HBB221" s="490"/>
      <c r="HBC221" s="490"/>
      <c r="HBD221" s="490"/>
      <c r="HBE221" s="490"/>
      <c r="HBF221" s="490"/>
      <c r="HBG221" s="490"/>
      <c r="HBH221" s="490"/>
      <c r="HBI221" s="490"/>
      <c r="HBJ221" s="490"/>
      <c r="HBK221" s="490"/>
      <c r="HBL221" s="490"/>
      <c r="HBM221" s="490"/>
      <c r="HBN221" s="490"/>
      <c r="HBO221" s="490"/>
      <c r="HBP221" s="490"/>
      <c r="HBQ221" s="490"/>
      <c r="HBR221" s="490"/>
      <c r="HBS221" s="490"/>
      <c r="HBT221" s="490"/>
      <c r="HBU221" s="490"/>
      <c r="HBV221" s="490"/>
      <c r="HBW221" s="490"/>
      <c r="HBX221" s="490"/>
      <c r="HBY221" s="490"/>
      <c r="HBZ221" s="490"/>
      <c r="HCA221" s="490"/>
      <c r="HCB221" s="490"/>
      <c r="HCC221" s="490"/>
      <c r="HCD221" s="490"/>
      <c r="HCE221" s="490"/>
      <c r="HCF221" s="490"/>
      <c r="HCG221" s="490"/>
      <c r="HCH221" s="490"/>
      <c r="HCI221" s="490"/>
      <c r="HCJ221" s="490"/>
      <c r="HCK221" s="490"/>
      <c r="HCL221" s="490"/>
      <c r="HCM221" s="490"/>
      <c r="HCN221" s="490"/>
      <c r="HCO221" s="490"/>
      <c r="HCP221" s="490"/>
      <c r="HCQ221" s="490"/>
      <c r="HCR221" s="490"/>
      <c r="HCS221" s="490"/>
      <c r="HCT221" s="490"/>
      <c r="HCU221" s="490"/>
      <c r="HCV221" s="490"/>
      <c r="HCW221" s="490"/>
      <c r="HCX221" s="490"/>
      <c r="HCY221" s="490"/>
      <c r="HCZ221" s="490"/>
      <c r="HDA221" s="490"/>
      <c r="HDB221" s="490"/>
      <c r="HDC221" s="490"/>
      <c r="HDD221" s="490"/>
      <c r="HDE221" s="490"/>
      <c r="HDF221" s="490"/>
      <c r="HDG221" s="490"/>
      <c r="HDH221" s="490"/>
      <c r="HDI221" s="490"/>
      <c r="HDJ221" s="490"/>
      <c r="HDK221" s="490"/>
      <c r="HDL221" s="490"/>
      <c r="HDM221" s="490"/>
      <c r="HDN221" s="490"/>
      <c r="HDO221" s="490"/>
      <c r="HDP221" s="490"/>
      <c r="HDQ221" s="490"/>
      <c r="HDR221" s="490"/>
      <c r="HDS221" s="490"/>
      <c r="HDT221" s="490"/>
      <c r="HDU221" s="490"/>
      <c r="HDV221" s="490"/>
      <c r="HDW221" s="490"/>
      <c r="HDX221" s="490"/>
      <c r="HDY221" s="490"/>
      <c r="HDZ221" s="490"/>
      <c r="HEA221" s="490"/>
      <c r="HEB221" s="490"/>
      <c r="HEC221" s="490"/>
      <c r="HED221" s="490"/>
      <c r="HEE221" s="490"/>
      <c r="HEF221" s="490"/>
      <c r="HEG221" s="490"/>
      <c r="HEH221" s="490"/>
      <c r="HEI221" s="490"/>
      <c r="HEJ221" s="490"/>
      <c r="HEK221" s="490"/>
      <c r="HEL221" s="490"/>
      <c r="HEM221" s="490"/>
      <c r="HEN221" s="490"/>
      <c r="HEO221" s="490"/>
      <c r="HEP221" s="490"/>
      <c r="HEQ221" s="490"/>
      <c r="HER221" s="490"/>
      <c r="HES221" s="490"/>
      <c r="HET221" s="490"/>
      <c r="HEU221" s="490"/>
      <c r="HEV221" s="490"/>
      <c r="HEW221" s="490"/>
      <c r="HEX221" s="490"/>
      <c r="HEY221" s="490"/>
      <c r="HEZ221" s="490"/>
      <c r="HFA221" s="490"/>
      <c r="HFB221" s="490"/>
      <c r="HFC221" s="490"/>
      <c r="HFD221" s="490"/>
      <c r="HFE221" s="490"/>
      <c r="HFF221" s="490"/>
      <c r="HFG221" s="490"/>
      <c r="HFH221" s="490"/>
      <c r="HFI221" s="490"/>
      <c r="HFJ221" s="490"/>
      <c r="HFK221" s="490"/>
      <c r="HFL221" s="490"/>
      <c r="HFM221" s="490"/>
      <c r="HFN221" s="490"/>
      <c r="HFO221" s="490"/>
      <c r="HFP221" s="490"/>
      <c r="HFQ221" s="490"/>
      <c r="HFR221" s="490"/>
      <c r="HFS221" s="490"/>
      <c r="HFT221" s="490"/>
      <c r="HFU221" s="490"/>
      <c r="HFV221" s="490"/>
      <c r="HFW221" s="490"/>
      <c r="HFX221" s="490"/>
      <c r="HFY221" s="490"/>
      <c r="HFZ221" s="490"/>
      <c r="HGA221" s="490"/>
      <c r="HGB221" s="490"/>
      <c r="HGC221" s="490"/>
      <c r="HGD221" s="490"/>
      <c r="HGE221" s="490"/>
      <c r="HGF221" s="490"/>
      <c r="HGG221" s="490"/>
      <c r="HGH221" s="490"/>
      <c r="HGI221" s="490"/>
      <c r="HGJ221" s="490"/>
      <c r="HGK221" s="490"/>
      <c r="HGL221" s="490"/>
      <c r="HGM221" s="490"/>
      <c r="HGN221" s="490"/>
      <c r="HGO221" s="490"/>
      <c r="HGP221" s="490"/>
      <c r="HGQ221" s="490"/>
      <c r="HGR221" s="490"/>
      <c r="HGS221" s="490"/>
      <c r="HGT221" s="490"/>
      <c r="HGU221" s="490"/>
      <c r="HGV221" s="490"/>
      <c r="HGW221" s="490"/>
      <c r="HGX221" s="490"/>
      <c r="HGY221" s="490"/>
      <c r="HGZ221" s="490"/>
      <c r="HHA221" s="490"/>
      <c r="HHB221" s="490"/>
      <c r="HHC221" s="490"/>
      <c r="HHD221" s="490"/>
      <c r="HHE221" s="490"/>
      <c r="HHF221" s="490"/>
      <c r="HHG221" s="490"/>
      <c r="HHH221" s="490"/>
      <c r="HHI221" s="490"/>
      <c r="HHJ221" s="490"/>
      <c r="HHK221" s="490"/>
      <c r="HHL221" s="490"/>
      <c r="HHM221" s="490"/>
      <c r="HHN221" s="490"/>
      <c r="HHO221" s="490"/>
      <c r="HHP221" s="490"/>
      <c r="HHQ221" s="490"/>
      <c r="HHR221" s="490"/>
      <c r="HHS221" s="490"/>
      <c r="HHT221" s="490"/>
      <c r="HHU221" s="490"/>
      <c r="HHV221" s="490"/>
      <c r="HHW221" s="490"/>
      <c r="HHX221" s="490"/>
      <c r="HHY221" s="490"/>
      <c r="HHZ221" s="490"/>
      <c r="HIA221" s="490"/>
      <c r="HIB221" s="490"/>
      <c r="HIC221" s="490"/>
      <c r="HID221" s="490"/>
      <c r="HIE221" s="490"/>
      <c r="HIF221" s="490"/>
      <c r="HIG221" s="490"/>
      <c r="HIH221" s="490"/>
      <c r="HII221" s="490"/>
      <c r="HIJ221" s="490"/>
      <c r="HIK221" s="490"/>
      <c r="HIL221" s="490"/>
      <c r="HIM221" s="490"/>
      <c r="HIN221" s="490"/>
      <c r="HIO221" s="490"/>
      <c r="HIP221" s="490"/>
      <c r="HIQ221" s="490"/>
      <c r="HIR221" s="490"/>
      <c r="HIS221" s="490"/>
      <c r="HIT221" s="490"/>
      <c r="HIU221" s="490"/>
      <c r="HIV221" s="490"/>
      <c r="HIW221" s="490"/>
      <c r="HIX221" s="490"/>
      <c r="HIY221" s="490"/>
      <c r="HIZ221" s="490"/>
      <c r="HJA221" s="490"/>
      <c r="HJB221" s="490"/>
      <c r="HJC221" s="490"/>
      <c r="HJD221" s="490"/>
      <c r="HJE221" s="490"/>
      <c r="HJF221" s="490"/>
      <c r="HJG221" s="490"/>
      <c r="HJH221" s="490"/>
      <c r="HJI221" s="490"/>
      <c r="HJJ221" s="490"/>
      <c r="HJK221" s="490"/>
      <c r="HJL221" s="490"/>
      <c r="HJM221" s="490"/>
      <c r="HJN221" s="490"/>
      <c r="HJO221" s="490"/>
      <c r="HJP221" s="490"/>
      <c r="HJQ221" s="490"/>
      <c r="HJR221" s="490"/>
      <c r="HJS221" s="490"/>
      <c r="HJT221" s="490"/>
      <c r="HJU221" s="490"/>
      <c r="HJV221" s="490"/>
      <c r="HJW221" s="490"/>
      <c r="HJX221" s="490"/>
      <c r="HJY221" s="490"/>
      <c r="HJZ221" s="490"/>
      <c r="HKA221" s="490"/>
      <c r="HKB221" s="490"/>
      <c r="HKC221" s="490"/>
      <c r="HKD221" s="490"/>
      <c r="HKE221" s="490"/>
      <c r="HKF221" s="490"/>
      <c r="HKG221" s="490"/>
      <c r="HKH221" s="490"/>
      <c r="HKI221" s="490"/>
      <c r="HKJ221" s="490"/>
      <c r="HKK221" s="490"/>
      <c r="HKL221" s="490"/>
      <c r="HKM221" s="490"/>
      <c r="HKN221" s="490"/>
      <c r="HKO221" s="490"/>
      <c r="HKP221" s="490"/>
      <c r="HKQ221" s="490"/>
      <c r="HKR221" s="490"/>
      <c r="HKS221" s="490"/>
      <c r="HKT221" s="490"/>
      <c r="HKU221" s="490"/>
      <c r="HKV221" s="490"/>
      <c r="HKW221" s="490"/>
      <c r="HKX221" s="490"/>
      <c r="HKY221" s="490"/>
      <c r="HKZ221" s="490"/>
      <c r="HLA221" s="490"/>
      <c r="HLB221" s="490"/>
      <c r="HLC221" s="490"/>
      <c r="HLD221" s="490"/>
      <c r="HLE221" s="490"/>
      <c r="HLF221" s="490"/>
      <c r="HLG221" s="490"/>
      <c r="HLH221" s="490"/>
      <c r="HLI221" s="490"/>
      <c r="HLJ221" s="490"/>
      <c r="HLK221" s="490"/>
      <c r="HLL221" s="490"/>
      <c r="HLM221" s="490"/>
      <c r="HLN221" s="490"/>
      <c r="HLO221" s="490"/>
      <c r="HLP221" s="490"/>
      <c r="HLQ221" s="490"/>
      <c r="HLR221" s="490"/>
      <c r="HLS221" s="490"/>
      <c r="HLT221" s="490"/>
      <c r="HLU221" s="490"/>
      <c r="HLV221" s="490"/>
      <c r="HLW221" s="490"/>
      <c r="HLX221" s="490"/>
      <c r="HLY221" s="490"/>
      <c r="HLZ221" s="490"/>
      <c r="HMA221" s="490"/>
      <c r="HMB221" s="490"/>
      <c r="HMC221" s="490"/>
      <c r="HMD221" s="490"/>
      <c r="HME221" s="490"/>
      <c r="HMF221" s="490"/>
      <c r="HMG221" s="490"/>
      <c r="HMH221" s="490"/>
      <c r="HMI221" s="490"/>
      <c r="HMJ221" s="490"/>
      <c r="HMK221" s="490"/>
      <c r="HML221" s="490"/>
      <c r="HMM221" s="490"/>
      <c r="HMN221" s="490"/>
      <c r="HMO221" s="490"/>
      <c r="HMP221" s="490"/>
      <c r="HMQ221" s="490"/>
      <c r="HMR221" s="490"/>
      <c r="HMS221" s="490"/>
      <c r="HMT221" s="490"/>
      <c r="HMU221" s="490"/>
      <c r="HMV221" s="490"/>
      <c r="HMW221" s="490"/>
      <c r="HMX221" s="490"/>
      <c r="HMY221" s="490"/>
      <c r="HMZ221" s="490"/>
      <c r="HNA221" s="490"/>
      <c r="HNB221" s="490"/>
      <c r="HNC221" s="490"/>
      <c r="HND221" s="490"/>
      <c r="HNE221" s="490"/>
      <c r="HNF221" s="490"/>
      <c r="HNG221" s="490"/>
      <c r="HNH221" s="490"/>
      <c r="HNI221" s="490"/>
      <c r="HNJ221" s="490"/>
      <c r="HNK221" s="490"/>
      <c r="HNL221" s="490"/>
      <c r="HNM221" s="490"/>
      <c r="HNN221" s="490"/>
      <c r="HNO221" s="490"/>
      <c r="HNP221" s="490"/>
      <c r="HNQ221" s="490"/>
      <c r="HNR221" s="490"/>
      <c r="HNS221" s="490"/>
      <c r="HNT221" s="490"/>
      <c r="HNU221" s="490"/>
      <c r="HNV221" s="490"/>
      <c r="HNW221" s="490"/>
      <c r="HNX221" s="490"/>
      <c r="HNY221" s="490"/>
      <c r="HNZ221" s="490"/>
      <c r="HOA221" s="490"/>
      <c r="HOB221" s="490"/>
      <c r="HOC221" s="490"/>
      <c r="HOD221" s="490"/>
      <c r="HOE221" s="490"/>
      <c r="HOF221" s="490"/>
      <c r="HOG221" s="490"/>
      <c r="HOH221" s="490"/>
      <c r="HOI221" s="490"/>
      <c r="HOJ221" s="490"/>
      <c r="HOK221" s="490"/>
      <c r="HOL221" s="490"/>
      <c r="HOM221" s="490"/>
      <c r="HON221" s="490"/>
      <c r="HOO221" s="490"/>
      <c r="HOP221" s="490"/>
      <c r="HOQ221" s="490"/>
      <c r="HOR221" s="490"/>
      <c r="HOS221" s="490"/>
      <c r="HOT221" s="490"/>
      <c r="HOU221" s="490"/>
      <c r="HOV221" s="490"/>
      <c r="HOW221" s="490"/>
      <c r="HOX221" s="490"/>
      <c r="HOY221" s="490"/>
      <c r="HOZ221" s="490"/>
      <c r="HPA221" s="490"/>
      <c r="HPB221" s="490"/>
      <c r="HPC221" s="490"/>
      <c r="HPD221" s="490"/>
      <c r="HPE221" s="490"/>
      <c r="HPF221" s="490"/>
      <c r="HPG221" s="490"/>
      <c r="HPH221" s="490"/>
      <c r="HPI221" s="490"/>
      <c r="HPJ221" s="490"/>
      <c r="HPK221" s="490"/>
      <c r="HPL221" s="490"/>
      <c r="HPM221" s="490"/>
      <c r="HPN221" s="490"/>
      <c r="HPO221" s="490"/>
      <c r="HPP221" s="490"/>
      <c r="HPQ221" s="490"/>
      <c r="HPR221" s="490"/>
      <c r="HPS221" s="490"/>
      <c r="HPT221" s="490"/>
      <c r="HPU221" s="490"/>
      <c r="HPV221" s="490"/>
      <c r="HPW221" s="490"/>
      <c r="HPX221" s="490"/>
      <c r="HPY221" s="490"/>
      <c r="HPZ221" s="490"/>
      <c r="HQA221" s="490"/>
      <c r="HQB221" s="490"/>
      <c r="HQC221" s="490"/>
      <c r="HQD221" s="490"/>
      <c r="HQE221" s="490"/>
      <c r="HQF221" s="490"/>
      <c r="HQG221" s="490"/>
      <c r="HQH221" s="490"/>
      <c r="HQI221" s="490"/>
      <c r="HQJ221" s="490"/>
      <c r="HQK221" s="490"/>
      <c r="HQL221" s="490"/>
      <c r="HQM221" s="490"/>
      <c r="HQN221" s="490"/>
      <c r="HQO221" s="490"/>
      <c r="HQP221" s="490"/>
      <c r="HQQ221" s="490"/>
      <c r="HQR221" s="490"/>
      <c r="HQS221" s="490"/>
      <c r="HQT221" s="490"/>
      <c r="HQU221" s="490"/>
      <c r="HQV221" s="490"/>
      <c r="HQW221" s="490"/>
      <c r="HQX221" s="490"/>
      <c r="HQY221" s="490"/>
      <c r="HQZ221" s="490"/>
      <c r="HRA221" s="490"/>
      <c r="HRB221" s="490"/>
      <c r="HRC221" s="490"/>
      <c r="HRD221" s="490"/>
      <c r="HRE221" s="490"/>
      <c r="HRF221" s="490"/>
      <c r="HRG221" s="490"/>
      <c r="HRH221" s="490"/>
      <c r="HRI221" s="490"/>
      <c r="HRJ221" s="490"/>
      <c r="HRK221" s="490"/>
      <c r="HRL221" s="490"/>
      <c r="HRM221" s="490"/>
      <c r="HRN221" s="490"/>
      <c r="HRO221" s="490"/>
      <c r="HRP221" s="490"/>
      <c r="HRQ221" s="490"/>
      <c r="HRR221" s="490"/>
      <c r="HRS221" s="490"/>
      <c r="HRT221" s="490"/>
      <c r="HRU221" s="490"/>
      <c r="HRV221" s="490"/>
      <c r="HRW221" s="490"/>
      <c r="HRX221" s="490"/>
      <c r="HRY221" s="490"/>
      <c r="HRZ221" s="490"/>
      <c r="HSA221" s="490"/>
      <c r="HSB221" s="490"/>
      <c r="HSC221" s="490"/>
      <c r="HSD221" s="490"/>
      <c r="HSE221" s="490"/>
      <c r="HSF221" s="490"/>
      <c r="HSG221" s="490"/>
      <c r="HSH221" s="490"/>
      <c r="HSI221" s="490"/>
      <c r="HSJ221" s="490"/>
      <c r="HSK221" s="490"/>
      <c r="HSL221" s="490"/>
      <c r="HSM221" s="490"/>
      <c r="HSN221" s="490"/>
      <c r="HSO221" s="490"/>
      <c r="HSP221" s="490"/>
      <c r="HSQ221" s="490"/>
      <c r="HSR221" s="490"/>
      <c r="HSS221" s="490"/>
      <c r="HST221" s="490"/>
      <c r="HSU221" s="490"/>
      <c r="HSV221" s="490"/>
      <c r="HSW221" s="490"/>
      <c r="HSX221" s="490"/>
      <c r="HSY221" s="490"/>
      <c r="HSZ221" s="490"/>
      <c r="HTA221" s="490"/>
      <c r="HTB221" s="490"/>
      <c r="HTC221" s="490"/>
      <c r="HTD221" s="490"/>
      <c r="HTE221" s="490"/>
      <c r="HTF221" s="490"/>
      <c r="HTG221" s="490"/>
      <c r="HTH221" s="490"/>
      <c r="HTI221" s="490"/>
      <c r="HTJ221" s="490"/>
      <c r="HTK221" s="490"/>
      <c r="HTL221" s="490"/>
      <c r="HTM221" s="490"/>
      <c r="HTN221" s="490"/>
      <c r="HTO221" s="490"/>
      <c r="HTP221" s="490"/>
      <c r="HTQ221" s="490"/>
      <c r="HTR221" s="490"/>
      <c r="HTS221" s="490"/>
      <c r="HTT221" s="490"/>
      <c r="HTU221" s="490"/>
      <c r="HTV221" s="490"/>
      <c r="HTW221" s="490"/>
      <c r="HTX221" s="490"/>
      <c r="HTY221" s="490"/>
      <c r="HTZ221" s="490"/>
      <c r="HUA221" s="490"/>
      <c r="HUB221" s="490"/>
      <c r="HUC221" s="490"/>
      <c r="HUD221" s="490"/>
      <c r="HUE221" s="490"/>
      <c r="HUF221" s="490"/>
      <c r="HUG221" s="490"/>
      <c r="HUH221" s="490"/>
      <c r="HUI221" s="490"/>
      <c r="HUJ221" s="490"/>
      <c r="HUK221" s="490"/>
      <c r="HUL221" s="490"/>
      <c r="HUM221" s="490"/>
      <c r="HUN221" s="490"/>
      <c r="HUO221" s="490"/>
      <c r="HUP221" s="490"/>
      <c r="HUQ221" s="490"/>
      <c r="HUR221" s="490"/>
      <c r="HUS221" s="490"/>
      <c r="HUT221" s="490"/>
      <c r="HUU221" s="490"/>
      <c r="HUV221" s="490"/>
      <c r="HUW221" s="490"/>
      <c r="HUX221" s="490"/>
      <c r="HUY221" s="490"/>
      <c r="HUZ221" s="490"/>
      <c r="HVA221" s="490"/>
      <c r="HVB221" s="490"/>
      <c r="HVC221" s="490"/>
      <c r="HVD221" s="490"/>
      <c r="HVE221" s="490"/>
      <c r="HVF221" s="490"/>
      <c r="HVG221" s="490"/>
      <c r="HVH221" s="490"/>
      <c r="HVI221" s="490"/>
      <c r="HVJ221" s="490"/>
      <c r="HVK221" s="490"/>
      <c r="HVL221" s="490"/>
      <c r="HVM221" s="490"/>
      <c r="HVN221" s="490"/>
      <c r="HVO221" s="490"/>
      <c r="HVP221" s="490"/>
      <c r="HVQ221" s="490"/>
      <c r="HVR221" s="490"/>
      <c r="HVS221" s="490"/>
      <c r="HVT221" s="490"/>
      <c r="HVU221" s="490"/>
      <c r="HVV221" s="490"/>
      <c r="HVW221" s="490"/>
      <c r="HVX221" s="490"/>
      <c r="HVY221" s="490"/>
      <c r="HVZ221" s="490"/>
      <c r="HWA221" s="490"/>
      <c r="HWB221" s="490"/>
      <c r="HWC221" s="490"/>
      <c r="HWD221" s="490"/>
      <c r="HWE221" s="490"/>
      <c r="HWF221" s="490"/>
      <c r="HWG221" s="490"/>
      <c r="HWH221" s="490"/>
      <c r="HWI221" s="490"/>
      <c r="HWJ221" s="490"/>
      <c r="HWK221" s="490"/>
      <c r="HWL221" s="490"/>
      <c r="HWM221" s="490"/>
      <c r="HWN221" s="490"/>
      <c r="HWO221" s="490"/>
      <c r="HWP221" s="490"/>
      <c r="HWQ221" s="490"/>
      <c r="HWR221" s="490"/>
      <c r="HWS221" s="490"/>
      <c r="HWT221" s="490"/>
      <c r="HWU221" s="490"/>
      <c r="HWV221" s="490"/>
      <c r="HWW221" s="490"/>
      <c r="HWX221" s="490"/>
      <c r="HWY221" s="490"/>
      <c r="HWZ221" s="490"/>
      <c r="HXA221" s="490"/>
      <c r="HXB221" s="490"/>
      <c r="HXC221" s="490"/>
      <c r="HXD221" s="490"/>
      <c r="HXE221" s="490"/>
      <c r="HXF221" s="490"/>
      <c r="HXG221" s="490"/>
      <c r="HXH221" s="490"/>
      <c r="HXI221" s="490"/>
      <c r="HXJ221" s="490"/>
      <c r="HXK221" s="490"/>
      <c r="HXL221" s="490"/>
      <c r="HXM221" s="490"/>
      <c r="HXN221" s="490"/>
      <c r="HXO221" s="490"/>
      <c r="HXP221" s="490"/>
      <c r="HXQ221" s="490"/>
      <c r="HXR221" s="490"/>
      <c r="HXS221" s="490"/>
      <c r="HXT221" s="490"/>
      <c r="HXU221" s="490"/>
      <c r="HXV221" s="490"/>
      <c r="HXW221" s="490"/>
      <c r="HXX221" s="490"/>
      <c r="HXY221" s="490"/>
      <c r="HXZ221" s="490"/>
      <c r="HYA221" s="490"/>
      <c r="HYB221" s="490"/>
      <c r="HYC221" s="490"/>
      <c r="HYD221" s="490"/>
      <c r="HYE221" s="490"/>
      <c r="HYF221" s="490"/>
      <c r="HYG221" s="490"/>
      <c r="HYH221" s="490"/>
      <c r="HYI221" s="490"/>
      <c r="HYJ221" s="490"/>
      <c r="HYK221" s="490"/>
      <c r="HYL221" s="490"/>
      <c r="HYM221" s="490"/>
      <c r="HYN221" s="490"/>
      <c r="HYO221" s="490"/>
      <c r="HYP221" s="490"/>
      <c r="HYQ221" s="490"/>
      <c r="HYR221" s="490"/>
      <c r="HYS221" s="490"/>
      <c r="HYT221" s="490"/>
      <c r="HYU221" s="490"/>
      <c r="HYV221" s="490"/>
      <c r="HYW221" s="490"/>
      <c r="HYX221" s="490"/>
      <c r="HYY221" s="490"/>
      <c r="HYZ221" s="490"/>
      <c r="HZA221" s="490"/>
      <c r="HZB221" s="490"/>
      <c r="HZC221" s="490"/>
      <c r="HZD221" s="490"/>
      <c r="HZE221" s="490"/>
      <c r="HZF221" s="490"/>
      <c r="HZG221" s="490"/>
      <c r="HZH221" s="490"/>
      <c r="HZI221" s="490"/>
      <c r="HZJ221" s="490"/>
      <c r="HZK221" s="490"/>
      <c r="HZL221" s="490"/>
      <c r="HZM221" s="490"/>
      <c r="HZN221" s="490"/>
      <c r="HZO221" s="490"/>
      <c r="HZP221" s="490"/>
      <c r="HZQ221" s="490"/>
      <c r="HZR221" s="490"/>
      <c r="HZS221" s="490"/>
      <c r="HZT221" s="490"/>
      <c r="HZU221" s="490"/>
      <c r="HZV221" s="490"/>
      <c r="HZW221" s="490"/>
      <c r="HZX221" s="490"/>
      <c r="HZY221" s="490"/>
      <c r="HZZ221" s="490"/>
      <c r="IAA221" s="490"/>
      <c r="IAB221" s="490"/>
      <c r="IAC221" s="490"/>
      <c r="IAD221" s="490"/>
      <c r="IAE221" s="490"/>
      <c r="IAF221" s="490"/>
      <c r="IAG221" s="490"/>
      <c r="IAH221" s="490"/>
      <c r="IAI221" s="490"/>
      <c r="IAJ221" s="490"/>
      <c r="IAK221" s="490"/>
      <c r="IAL221" s="490"/>
      <c r="IAM221" s="490"/>
      <c r="IAN221" s="490"/>
      <c r="IAO221" s="490"/>
      <c r="IAP221" s="490"/>
      <c r="IAQ221" s="490"/>
      <c r="IAR221" s="490"/>
      <c r="IAS221" s="490"/>
      <c r="IAT221" s="490"/>
      <c r="IAU221" s="490"/>
      <c r="IAV221" s="490"/>
      <c r="IAW221" s="490"/>
      <c r="IAX221" s="490"/>
      <c r="IAY221" s="490"/>
      <c r="IAZ221" s="490"/>
      <c r="IBA221" s="490"/>
      <c r="IBB221" s="490"/>
      <c r="IBC221" s="490"/>
      <c r="IBD221" s="490"/>
      <c r="IBE221" s="490"/>
      <c r="IBF221" s="490"/>
      <c r="IBG221" s="490"/>
      <c r="IBH221" s="490"/>
      <c r="IBI221" s="490"/>
      <c r="IBJ221" s="490"/>
      <c r="IBK221" s="490"/>
      <c r="IBL221" s="490"/>
      <c r="IBM221" s="490"/>
      <c r="IBN221" s="490"/>
      <c r="IBO221" s="490"/>
      <c r="IBP221" s="490"/>
      <c r="IBQ221" s="490"/>
      <c r="IBR221" s="490"/>
      <c r="IBS221" s="490"/>
      <c r="IBT221" s="490"/>
      <c r="IBU221" s="490"/>
      <c r="IBV221" s="490"/>
      <c r="IBW221" s="490"/>
      <c r="IBX221" s="490"/>
      <c r="IBY221" s="490"/>
      <c r="IBZ221" s="490"/>
      <c r="ICA221" s="490"/>
      <c r="ICB221" s="490"/>
      <c r="ICC221" s="490"/>
      <c r="ICD221" s="490"/>
      <c r="ICE221" s="490"/>
      <c r="ICF221" s="490"/>
      <c r="ICG221" s="490"/>
      <c r="ICH221" s="490"/>
      <c r="ICI221" s="490"/>
      <c r="ICJ221" s="490"/>
      <c r="ICK221" s="490"/>
      <c r="ICL221" s="490"/>
      <c r="ICM221" s="490"/>
      <c r="ICN221" s="490"/>
      <c r="ICO221" s="490"/>
      <c r="ICP221" s="490"/>
      <c r="ICQ221" s="490"/>
      <c r="ICR221" s="490"/>
      <c r="ICS221" s="490"/>
      <c r="ICT221" s="490"/>
      <c r="ICU221" s="490"/>
      <c r="ICV221" s="490"/>
      <c r="ICW221" s="490"/>
      <c r="ICX221" s="490"/>
      <c r="ICY221" s="490"/>
      <c r="ICZ221" s="490"/>
      <c r="IDA221" s="490"/>
      <c r="IDB221" s="490"/>
      <c r="IDC221" s="490"/>
      <c r="IDD221" s="490"/>
      <c r="IDE221" s="490"/>
      <c r="IDF221" s="490"/>
      <c r="IDG221" s="490"/>
      <c r="IDH221" s="490"/>
      <c r="IDI221" s="490"/>
      <c r="IDJ221" s="490"/>
      <c r="IDK221" s="490"/>
      <c r="IDL221" s="490"/>
      <c r="IDM221" s="490"/>
      <c r="IDN221" s="490"/>
      <c r="IDO221" s="490"/>
      <c r="IDP221" s="490"/>
      <c r="IDQ221" s="490"/>
      <c r="IDR221" s="490"/>
      <c r="IDS221" s="490"/>
      <c r="IDT221" s="490"/>
      <c r="IDU221" s="490"/>
      <c r="IDV221" s="490"/>
      <c r="IDW221" s="490"/>
      <c r="IDX221" s="490"/>
      <c r="IDY221" s="490"/>
      <c r="IDZ221" s="490"/>
      <c r="IEA221" s="490"/>
      <c r="IEB221" s="490"/>
      <c r="IEC221" s="490"/>
      <c r="IED221" s="490"/>
      <c r="IEE221" s="490"/>
      <c r="IEF221" s="490"/>
      <c r="IEG221" s="490"/>
      <c r="IEH221" s="490"/>
      <c r="IEI221" s="490"/>
      <c r="IEJ221" s="490"/>
      <c r="IEK221" s="490"/>
      <c r="IEL221" s="490"/>
      <c r="IEM221" s="490"/>
      <c r="IEN221" s="490"/>
      <c r="IEO221" s="490"/>
      <c r="IEP221" s="490"/>
      <c r="IEQ221" s="490"/>
      <c r="IER221" s="490"/>
      <c r="IES221" s="490"/>
      <c r="IET221" s="490"/>
      <c r="IEU221" s="490"/>
      <c r="IEV221" s="490"/>
      <c r="IEW221" s="490"/>
      <c r="IEX221" s="490"/>
      <c r="IEY221" s="490"/>
      <c r="IEZ221" s="490"/>
      <c r="IFA221" s="490"/>
      <c r="IFB221" s="490"/>
      <c r="IFC221" s="490"/>
      <c r="IFD221" s="490"/>
      <c r="IFE221" s="490"/>
      <c r="IFF221" s="490"/>
      <c r="IFG221" s="490"/>
      <c r="IFH221" s="490"/>
      <c r="IFI221" s="490"/>
      <c r="IFJ221" s="490"/>
      <c r="IFK221" s="490"/>
      <c r="IFL221" s="490"/>
      <c r="IFM221" s="490"/>
      <c r="IFN221" s="490"/>
      <c r="IFO221" s="490"/>
      <c r="IFP221" s="490"/>
      <c r="IFQ221" s="490"/>
      <c r="IFR221" s="490"/>
      <c r="IFS221" s="490"/>
      <c r="IFT221" s="490"/>
      <c r="IFU221" s="490"/>
      <c r="IFV221" s="490"/>
      <c r="IFW221" s="490"/>
      <c r="IFX221" s="490"/>
      <c r="IFY221" s="490"/>
      <c r="IFZ221" s="490"/>
      <c r="IGA221" s="490"/>
      <c r="IGB221" s="490"/>
      <c r="IGC221" s="490"/>
      <c r="IGD221" s="490"/>
      <c r="IGE221" s="490"/>
      <c r="IGF221" s="490"/>
      <c r="IGG221" s="490"/>
      <c r="IGH221" s="490"/>
      <c r="IGI221" s="490"/>
      <c r="IGJ221" s="490"/>
      <c r="IGK221" s="490"/>
      <c r="IGL221" s="490"/>
      <c r="IGM221" s="490"/>
      <c r="IGN221" s="490"/>
      <c r="IGO221" s="490"/>
      <c r="IGP221" s="490"/>
      <c r="IGQ221" s="490"/>
      <c r="IGR221" s="490"/>
      <c r="IGS221" s="490"/>
      <c r="IGT221" s="490"/>
      <c r="IGU221" s="490"/>
      <c r="IGV221" s="490"/>
      <c r="IGW221" s="490"/>
      <c r="IGX221" s="490"/>
      <c r="IGY221" s="490"/>
      <c r="IGZ221" s="490"/>
      <c r="IHA221" s="490"/>
      <c r="IHB221" s="490"/>
      <c r="IHC221" s="490"/>
      <c r="IHD221" s="490"/>
      <c r="IHE221" s="490"/>
      <c r="IHF221" s="490"/>
      <c r="IHG221" s="490"/>
      <c r="IHH221" s="490"/>
      <c r="IHI221" s="490"/>
      <c r="IHJ221" s="490"/>
      <c r="IHK221" s="490"/>
      <c r="IHL221" s="490"/>
      <c r="IHM221" s="490"/>
      <c r="IHN221" s="490"/>
      <c r="IHO221" s="490"/>
      <c r="IHP221" s="490"/>
      <c r="IHQ221" s="490"/>
      <c r="IHR221" s="490"/>
      <c r="IHS221" s="490"/>
      <c r="IHT221" s="490"/>
      <c r="IHU221" s="490"/>
      <c r="IHV221" s="490"/>
      <c r="IHW221" s="490"/>
      <c r="IHX221" s="490"/>
      <c r="IHY221" s="490"/>
      <c r="IHZ221" s="490"/>
      <c r="IIA221" s="490"/>
      <c r="IIB221" s="490"/>
      <c r="IIC221" s="490"/>
      <c r="IID221" s="490"/>
      <c r="IIE221" s="490"/>
      <c r="IIF221" s="490"/>
      <c r="IIG221" s="490"/>
      <c r="IIH221" s="490"/>
      <c r="III221" s="490"/>
      <c r="IIJ221" s="490"/>
      <c r="IIK221" s="490"/>
      <c r="IIL221" s="490"/>
      <c r="IIM221" s="490"/>
      <c r="IIN221" s="490"/>
      <c r="IIO221" s="490"/>
      <c r="IIP221" s="490"/>
      <c r="IIQ221" s="490"/>
      <c r="IIR221" s="490"/>
      <c r="IIS221" s="490"/>
      <c r="IIT221" s="490"/>
      <c r="IIU221" s="490"/>
      <c r="IIV221" s="490"/>
      <c r="IIW221" s="490"/>
      <c r="IIX221" s="490"/>
      <c r="IIY221" s="490"/>
      <c r="IIZ221" s="490"/>
      <c r="IJA221" s="490"/>
      <c r="IJB221" s="490"/>
      <c r="IJC221" s="490"/>
      <c r="IJD221" s="490"/>
      <c r="IJE221" s="490"/>
      <c r="IJF221" s="490"/>
      <c r="IJG221" s="490"/>
      <c r="IJH221" s="490"/>
      <c r="IJI221" s="490"/>
      <c r="IJJ221" s="490"/>
      <c r="IJK221" s="490"/>
      <c r="IJL221" s="490"/>
      <c r="IJM221" s="490"/>
      <c r="IJN221" s="490"/>
      <c r="IJO221" s="490"/>
      <c r="IJP221" s="490"/>
      <c r="IJQ221" s="490"/>
      <c r="IJR221" s="490"/>
      <c r="IJS221" s="490"/>
      <c r="IJT221" s="490"/>
      <c r="IJU221" s="490"/>
      <c r="IJV221" s="490"/>
      <c r="IJW221" s="490"/>
      <c r="IJX221" s="490"/>
      <c r="IJY221" s="490"/>
      <c r="IJZ221" s="490"/>
      <c r="IKA221" s="490"/>
      <c r="IKB221" s="490"/>
      <c r="IKC221" s="490"/>
      <c r="IKD221" s="490"/>
      <c r="IKE221" s="490"/>
      <c r="IKF221" s="490"/>
      <c r="IKG221" s="490"/>
      <c r="IKH221" s="490"/>
      <c r="IKI221" s="490"/>
      <c r="IKJ221" s="490"/>
      <c r="IKK221" s="490"/>
      <c r="IKL221" s="490"/>
      <c r="IKM221" s="490"/>
      <c r="IKN221" s="490"/>
      <c r="IKO221" s="490"/>
      <c r="IKP221" s="490"/>
      <c r="IKQ221" s="490"/>
      <c r="IKR221" s="490"/>
      <c r="IKS221" s="490"/>
      <c r="IKT221" s="490"/>
      <c r="IKU221" s="490"/>
      <c r="IKV221" s="490"/>
      <c r="IKW221" s="490"/>
      <c r="IKX221" s="490"/>
      <c r="IKY221" s="490"/>
      <c r="IKZ221" s="490"/>
      <c r="ILA221" s="490"/>
      <c r="ILB221" s="490"/>
      <c r="ILC221" s="490"/>
      <c r="ILD221" s="490"/>
      <c r="ILE221" s="490"/>
      <c r="ILF221" s="490"/>
      <c r="ILG221" s="490"/>
      <c r="ILH221" s="490"/>
      <c r="ILI221" s="490"/>
      <c r="ILJ221" s="490"/>
      <c r="ILK221" s="490"/>
      <c r="ILL221" s="490"/>
      <c r="ILM221" s="490"/>
      <c r="ILN221" s="490"/>
      <c r="ILO221" s="490"/>
      <c r="ILP221" s="490"/>
      <c r="ILQ221" s="490"/>
      <c r="ILR221" s="490"/>
      <c r="ILS221" s="490"/>
      <c r="ILT221" s="490"/>
      <c r="ILU221" s="490"/>
      <c r="ILV221" s="490"/>
      <c r="ILW221" s="490"/>
      <c r="ILX221" s="490"/>
      <c r="ILY221" s="490"/>
      <c r="ILZ221" s="490"/>
      <c r="IMA221" s="490"/>
      <c r="IMB221" s="490"/>
      <c r="IMC221" s="490"/>
      <c r="IMD221" s="490"/>
      <c r="IME221" s="490"/>
      <c r="IMF221" s="490"/>
      <c r="IMG221" s="490"/>
      <c r="IMH221" s="490"/>
      <c r="IMI221" s="490"/>
      <c r="IMJ221" s="490"/>
      <c r="IMK221" s="490"/>
      <c r="IML221" s="490"/>
      <c r="IMM221" s="490"/>
      <c r="IMN221" s="490"/>
      <c r="IMO221" s="490"/>
      <c r="IMP221" s="490"/>
      <c r="IMQ221" s="490"/>
      <c r="IMR221" s="490"/>
      <c r="IMS221" s="490"/>
      <c r="IMT221" s="490"/>
      <c r="IMU221" s="490"/>
      <c r="IMV221" s="490"/>
      <c r="IMW221" s="490"/>
      <c r="IMX221" s="490"/>
      <c r="IMY221" s="490"/>
      <c r="IMZ221" s="490"/>
      <c r="INA221" s="490"/>
      <c r="INB221" s="490"/>
      <c r="INC221" s="490"/>
      <c r="IND221" s="490"/>
      <c r="INE221" s="490"/>
      <c r="INF221" s="490"/>
      <c r="ING221" s="490"/>
      <c r="INH221" s="490"/>
      <c r="INI221" s="490"/>
      <c r="INJ221" s="490"/>
      <c r="INK221" s="490"/>
      <c r="INL221" s="490"/>
      <c r="INM221" s="490"/>
      <c r="INN221" s="490"/>
      <c r="INO221" s="490"/>
      <c r="INP221" s="490"/>
      <c r="INQ221" s="490"/>
      <c r="INR221" s="490"/>
      <c r="INS221" s="490"/>
      <c r="INT221" s="490"/>
      <c r="INU221" s="490"/>
      <c r="INV221" s="490"/>
      <c r="INW221" s="490"/>
      <c r="INX221" s="490"/>
      <c r="INY221" s="490"/>
      <c r="INZ221" s="490"/>
      <c r="IOA221" s="490"/>
      <c r="IOB221" s="490"/>
      <c r="IOC221" s="490"/>
      <c r="IOD221" s="490"/>
      <c r="IOE221" s="490"/>
      <c r="IOF221" s="490"/>
      <c r="IOG221" s="490"/>
      <c r="IOH221" s="490"/>
      <c r="IOI221" s="490"/>
      <c r="IOJ221" s="490"/>
      <c r="IOK221" s="490"/>
      <c r="IOL221" s="490"/>
      <c r="IOM221" s="490"/>
      <c r="ION221" s="490"/>
      <c r="IOO221" s="490"/>
      <c r="IOP221" s="490"/>
      <c r="IOQ221" s="490"/>
      <c r="IOR221" s="490"/>
      <c r="IOS221" s="490"/>
      <c r="IOT221" s="490"/>
      <c r="IOU221" s="490"/>
      <c r="IOV221" s="490"/>
      <c r="IOW221" s="490"/>
      <c r="IOX221" s="490"/>
      <c r="IOY221" s="490"/>
      <c r="IOZ221" s="490"/>
      <c r="IPA221" s="490"/>
      <c r="IPB221" s="490"/>
      <c r="IPC221" s="490"/>
      <c r="IPD221" s="490"/>
      <c r="IPE221" s="490"/>
      <c r="IPF221" s="490"/>
      <c r="IPG221" s="490"/>
      <c r="IPH221" s="490"/>
      <c r="IPI221" s="490"/>
      <c r="IPJ221" s="490"/>
      <c r="IPK221" s="490"/>
      <c r="IPL221" s="490"/>
      <c r="IPM221" s="490"/>
      <c r="IPN221" s="490"/>
      <c r="IPO221" s="490"/>
      <c r="IPP221" s="490"/>
      <c r="IPQ221" s="490"/>
      <c r="IPR221" s="490"/>
      <c r="IPS221" s="490"/>
      <c r="IPT221" s="490"/>
      <c r="IPU221" s="490"/>
      <c r="IPV221" s="490"/>
      <c r="IPW221" s="490"/>
      <c r="IPX221" s="490"/>
      <c r="IPY221" s="490"/>
      <c r="IPZ221" s="490"/>
      <c r="IQA221" s="490"/>
      <c r="IQB221" s="490"/>
      <c r="IQC221" s="490"/>
      <c r="IQD221" s="490"/>
      <c r="IQE221" s="490"/>
      <c r="IQF221" s="490"/>
      <c r="IQG221" s="490"/>
      <c r="IQH221" s="490"/>
      <c r="IQI221" s="490"/>
      <c r="IQJ221" s="490"/>
      <c r="IQK221" s="490"/>
      <c r="IQL221" s="490"/>
      <c r="IQM221" s="490"/>
      <c r="IQN221" s="490"/>
      <c r="IQO221" s="490"/>
      <c r="IQP221" s="490"/>
      <c r="IQQ221" s="490"/>
      <c r="IQR221" s="490"/>
      <c r="IQS221" s="490"/>
      <c r="IQT221" s="490"/>
      <c r="IQU221" s="490"/>
      <c r="IQV221" s="490"/>
      <c r="IQW221" s="490"/>
      <c r="IQX221" s="490"/>
      <c r="IQY221" s="490"/>
      <c r="IQZ221" s="490"/>
      <c r="IRA221" s="490"/>
      <c r="IRB221" s="490"/>
      <c r="IRC221" s="490"/>
      <c r="IRD221" s="490"/>
      <c r="IRE221" s="490"/>
      <c r="IRF221" s="490"/>
      <c r="IRG221" s="490"/>
      <c r="IRH221" s="490"/>
      <c r="IRI221" s="490"/>
      <c r="IRJ221" s="490"/>
      <c r="IRK221" s="490"/>
      <c r="IRL221" s="490"/>
      <c r="IRM221" s="490"/>
      <c r="IRN221" s="490"/>
      <c r="IRO221" s="490"/>
      <c r="IRP221" s="490"/>
      <c r="IRQ221" s="490"/>
      <c r="IRR221" s="490"/>
      <c r="IRS221" s="490"/>
      <c r="IRT221" s="490"/>
      <c r="IRU221" s="490"/>
      <c r="IRV221" s="490"/>
      <c r="IRW221" s="490"/>
      <c r="IRX221" s="490"/>
      <c r="IRY221" s="490"/>
      <c r="IRZ221" s="490"/>
      <c r="ISA221" s="490"/>
      <c r="ISB221" s="490"/>
      <c r="ISC221" s="490"/>
      <c r="ISD221" s="490"/>
      <c r="ISE221" s="490"/>
      <c r="ISF221" s="490"/>
      <c r="ISG221" s="490"/>
      <c r="ISH221" s="490"/>
      <c r="ISI221" s="490"/>
      <c r="ISJ221" s="490"/>
      <c r="ISK221" s="490"/>
      <c r="ISL221" s="490"/>
      <c r="ISM221" s="490"/>
      <c r="ISN221" s="490"/>
      <c r="ISO221" s="490"/>
      <c r="ISP221" s="490"/>
      <c r="ISQ221" s="490"/>
      <c r="ISR221" s="490"/>
      <c r="ISS221" s="490"/>
      <c r="IST221" s="490"/>
      <c r="ISU221" s="490"/>
      <c r="ISV221" s="490"/>
      <c r="ISW221" s="490"/>
      <c r="ISX221" s="490"/>
      <c r="ISY221" s="490"/>
      <c r="ISZ221" s="490"/>
      <c r="ITA221" s="490"/>
      <c r="ITB221" s="490"/>
      <c r="ITC221" s="490"/>
      <c r="ITD221" s="490"/>
      <c r="ITE221" s="490"/>
      <c r="ITF221" s="490"/>
      <c r="ITG221" s="490"/>
      <c r="ITH221" s="490"/>
      <c r="ITI221" s="490"/>
      <c r="ITJ221" s="490"/>
      <c r="ITK221" s="490"/>
      <c r="ITL221" s="490"/>
      <c r="ITM221" s="490"/>
      <c r="ITN221" s="490"/>
      <c r="ITO221" s="490"/>
      <c r="ITP221" s="490"/>
      <c r="ITQ221" s="490"/>
      <c r="ITR221" s="490"/>
      <c r="ITS221" s="490"/>
      <c r="ITT221" s="490"/>
      <c r="ITU221" s="490"/>
      <c r="ITV221" s="490"/>
      <c r="ITW221" s="490"/>
      <c r="ITX221" s="490"/>
      <c r="ITY221" s="490"/>
      <c r="ITZ221" s="490"/>
      <c r="IUA221" s="490"/>
      <c r="IUB221" s="490"/>
      <c r="IUC221" s="490"/>
      <c r="IUD221" s="490"/>
      <c r="IUE221" s="490"/>
      <c r="IUF221" s="490"/>
      <c r="IUG221" s="490"/>
      <c r="IUH221" s="490"/>
      <c r="IUI221" s="490"/>
      <c r="IUJ221" s="490"/>
      <c r="IUK221" s="490"/>
      <c r="IUL221" s="490"/>
      <c r="IUM221" s="490"/>
      <c r="IUN221" s="490"/>
      <c r="IUO221" s="490"/>
      <c r="IUP221" s="490"/>
      <c r="IUQ221" s="490"/>
      <c r="IUR221" s="490"/>
      <c r="IUS221" s="490"/>
      <c r="IUT221" s="490"/>
      <c r="IUU221" s="490"/>
      <c r="IUV221" s="490"/>
      <c r="IUW221" s="490"/>
      <c r="IUX221" s="490"/>
      <c r="IUY221" s="490"/>
      <c r="IUZ221" s="490"/>
      <c r="IVA221" s="490"/>
      <c r="IVB221" s="490"/>
      <c r="IVC221" s="490"/>
      <c r="IVD221" s="490"/>
      <c r="IVE221" s="490"/>
      <c r="IVF221" s="490"/>
      <c r="IVG221" s="490"/>
      <c r="IVH221" s="490"/>
      <c r="IVI221" s="490"/>
      <c r="IVJ221" s="490"/>
      <c r="IVK221" s="490"/>
      <c r="IVL221" s="490"/>
      <c r="IVM221" s="490"/>
      <c r="IVN221" s="490"/>
      <c r="IVO221" s="490"/>
      <c r="IVP221" s="490"/>
      <c r="IVQ221" s="490"/>
      <c r="IVR221" s="490"/>
      <c r="IVS221" s="490"/>
      <c r="IVT221" s="490"/>
      <c r="IVU221" s="490"/>
      <c r="IVV221" s="490"/>
      <c r="IVW221" s="490"/>
      <c r="IVX221" s="490"/>
      <c r="IVY221" s="490"/>
      <c r="IVZ221" s="490"/>
      <c r="IWA221" s="490"/>
      <c r="IWB221" s="490"/>
      <c r="IWC221" s="490"/>
      <c r="IWD221" s="490"/>
      <c r="IWE221" s="490"/>
      <c r="IWF221" s="490"/>
      <c r="IWG221" s="490"/>
      <c r="IWH221" s="490"/>
      <c r="IWI221" s="490"/>
      <c r="IWJ221" s="490"/>
      <c r="IWK221" s="490"/>
      <c r="IWL221" s="490"/>
      <c r="IWM221" s="490"/>
      <c r="IWN221" s="490"/>
      <c r="IWO221" s="490"/>
      <c r="IWP221" s="490"/>
      <c r="IWQ221" s="490"/>
      <c r="IWR221" s="490"/>
      <c r="IWS221" s="490"/>
      <c r="IWT221" s="490"/>
      <c r="IWU221" s="490"/>
      <c r="IWV221" s="490"/>
      <c r="IWW221" s="490"/>
      <c r="IWX221" s="490"/>
      <c r="IWY221" s="490"/>
      <c r="IWZ221" s="490"/>
      <c r="IXA221" s="490"/>
      <c r="IXB221" s="490"/>
      <c r="IXC221" s="490"/>
      <c r="IXD221" s="490"/>
      <c r="IXE221" s="490"/>
      <c r="IXF221" s="490"/>
      <c r="IXG221" s="490"/>
      <c r="IXH221" s="490"/>
      <c r="IXI221" s="490"/>
      <c r="IXJ221" s="490"/>
      <c r="IXK221" s="490"/>
      <c r="IXL221" s="490"/>
      <c r="IXM221" s="490"/>
      <c r="IXN221" s="490"/>
      <c r="IXO221" s="490"/>
      <c r="IXP221" s="490"/>
      <c r="IXQ221" s="490"/>
      <c r="IXR221" s="490"/>
      <c r="IXS221" s="490"/>
      <c r="IXT221" s="490"/>
      <c r="IXU221" s="490"/>
      <c r="IXV221" s="490"/>
      <c r="IXW221" s="490"/>
      <c r="IXX221" s="490"/>
      <c r="IXY221" s="490"/>
      <c r="IXZ221" s="490"/>
      <c r="IYA221" s="490"/>
      <c r="IYB221" s="490"/>
      <c r="IYC221" s="490"/>
      <c r="IYD221" s="490"/>
      <c r="IYE221" s="490"/>
      <c r="IYF221" s="490"/>
      <c r="IYG221" s="490"/>
      <c r="IYH221" s="490"/>
      <c r="IYI221" s="490"/>
      <c r="IYJ221" s="490"/>
      <c r="IYK221" s="490"/>
      <c r="IYL221" s="490"/>
      <c r="IYM221" s="490"/>
      <c r="IYN221" s="490"/>
      <c r="IYO221" s="490"/>
      <c r="IYP221" s="490"/>
      <c r="IYQ221" s="490"/>
      <c r="IYR221" s="490"/>
      <c r="IYS221" s="490"/>
      <c r="IYT221" s="490"/>
      <c r="IYU221" s="490"/>
      <c r="IYV221" s="490"/>
      <c r="IYW221" s="490"/>
      <c r="IYX221" s="490"/>
      <c r="IYY221" s="490"/>
      <c r="IYZ221" s="490"/>
      <c r="IZA221" s="490"/>
      <c r="IZB221" s="490"/>
      <c r="IZC221" s="490"/>
      <c r="IZD221" s="490"/>
      <c r="IZE221" s="490"/>
      <c r="IZF221" s="490"/>
      <c r="IZG221" s="490"/>
      <c r="IZH221" s="490"/>
      <c r="IZI221" s="490"/>
      <c r="IZJ221" s="490"/>
      <c r="IZK221" s="490"/>
      <c r="IZL221" s="490"/>
      <c r="IZM221" s="490"/>
      <c r="IZN221" s="490"/>
      <c r="IZO221" s="490"/>
      <c r="IZP221" s="490"/>
      <c r="IZQ221" s="490"/>
      <c r="IZR221" s="490"/>
      <c r="IZS221" s="490"/>
      <c r="IZT221" s="490"/>
      <c r="IZU221" s="490"/>
      <c r="IZV221" s="490"/>
      <c r="IZW221" s="490"/>
      <c r="IZX221" s="490"/>
      <c r="IZY221" s="490"/>
      <c r="IZZ221" s="490"/>
      <c r="JAA221" s="490"/>
      <c r="JAB221" s="490"/>
      <c r="JAC221" s="490"/>
      <c r="JAD221" s="490"/>
      <c r="JAE221" s="490"/>
      <c r="JAF221" s="490"/>
      <c r="JAG221" s="490"/>
      <c r="JAH221" s="490"/>
      <c r="JAI221" s="490"/>
      <c r="JAJ221" s="490"/>
      <c r="JAK221" s="490"/>
      <c r="JAL221" s="490"/>
      <c r="JAM221" s="490"/>
      <c r="JAN221" s="490"/>
      <c r="JAO221" s="490"/>
      <c r="JAP221" s="490"/>
      <c r="JAQ221" s="490"/>
      <c r="JAR221" s="490"/>
      <c r="JAS221" s="490"/>
      <c r="JAT221" s="490"/>
      <c r="JAU221" s="490"/>
      <c r="JAV221" s="490"/>
      <c r="JAW221" s="490"/>
      <c r="JAX221" s="490"/>
      <c r="JAY221" s="490"/>
      <c r="JAZ221" s="490"/>
      <c r="JBA221" s="490"/>
      <c r="JBB221" s="490"/>
      <c r="JBC221" s="490"/>
      <c r="JBD221" s="490"/>
      <c r="JBE221" s="490"/>
      <c r="JBF221" s="490"/>
      <c r="JBG221" s="490"/>
      <c r="JBH221" s="490"/>
      <c r="JBI221" s="490"/>
      <c r="JBJ221" s="490"/>
      <c r="JBK221" s="490"/>
      <c r="JBL221" s="490"/>
      <c r="JBM221" s="490"/>
      <c r="JBN221" s="490"/>
      <c r="JBO221" s="490"/>
      <c r="JBP221" s="490"/>
      <c r="JBQ221" s="490"/>
      <c r="JBR221" s="490"/>
      <c r="JBS221" s="490"/>
      <c r="JBT221" s="490"/>
      <c r="JBU221" s="490"/>
      <c r="JBV221" s="490"/>
      <c r="JBW221" s="490"/>
      <c r="JBX221" s="490"/>
      <c r="JBY221" s="490"/>
      <c r="JBZ221" s="490"/>
      <c r="JCA221" s="490"/>
      <c r="JCB221" s="490"/>
      <c r="JCC221" s="490"/>
      <c r="JCD221" s="490"/>
      <c r="JCE221" s="490"/>
      <c r="JCF221" s="490"/>
      <c r="JCG221" s="490"/>
      <c r="JCH221" s="490"/>
      <c r="JCI221" s="490"/>
      <c r="JCJ221" s="490"/>
      <c r="JCK221" s="490"/>
      <c r="JCL221" s="490"/>
      <c r="JCM221" s="490"/>
      <c r="JCN221" s="490"/>
      <c r="JCO221" s="490"/>
      <c r="JCP221" s="490"/>
      <c r="JCQ221" s="490"/>
      <c r="JCR221" s="490"/>
      <c r="JCS221" s="490"/>
      <c r="JCT221" s="490"/>
      <c r="JCU221" s="490"/>
      <c r="JCV221" s="490"/>
      <c r="JCW221" s="490"/>
      <c r="JCX221" s="490"/>
      <c r="JCY221" s="490"/>
      <c r="JCZ221" s="490"/>
      <c r="JDA221" s="490"/>
      <c r="JDB221" s="490"/>
      <c r="JDC221" s="490"/>
      <c r="JDD221" s="490"/>
      <c r="JDE221" s="490"/>
      <c r="JDF221" s="490"/>
      <c r="JDG221" s="490"/>
      <c r="JDH221" s="490"/>
      <c r="JDI221" s="490"/>
      <c r="JDJ221" s="490"/>
      <c r="JDK221" s="490"/>
      <c r="JDL221" s="490"/>
      <c r="JDM221" s="490"/>
      <c r="JDN221" s="490"/>
      <c r="JDO221" s="490"/>
      <c r="JDP221" s="490"/>
      <c r="JDQ221" s="490"/>
      <c r="JDR221" s="490"/>
      <c r="JDS221" s="490"/>
      <c r="JDT221" s="490"/>
      <c r="JDU221" s="490"/>
      <c r="JDV221" s="490"/>
      <c r="JDW221" s="490"/>
      <c r="JDX221" s="490"/>
      <c r="JDY221" s="490"/>
      <c r="JDZ221" s="490"/>
      <c r="JEA221" s="490"/>
      <c r="JEB221" s="490"/>
      <c r="JEC221" s="490"/>
      <c r="JED221" s="490"/>
      <c r="JEE221" s="490"/>
      <c r="JEF221" s="490"/>
      <c r="JEG221" s="490"/>
      <c r="JEH221" s="490"/>
      <c r="JEI221" s="490"/>
      <c r="JEJ221" s="490"/>
      <c r="JEK221" s="490"/>
      <c r="JEL221" s="490"/>
      <c r="JEM221" s="490"/>
      <c r="JEN221" s="490"/>
      <c r="JEO221" s="490"/>
      <c r="JEP221" s="490"/>
      <c r="JEQ221" s="490"/>
      <c r="JER221" s="490"/>
      <c r="JES221" s="490"/>
      <c r="JET221" s="490"/>
      <c r="JEU221" s="490"/>
      <c r="JEV221" s="490"/>
      <c r="JEW221" s="490"/>
      <c r="JEX221" s="490"/>
      <c r="JEY221" s="490"/>
      <c r="JEZ221" s="490"/>
      <c r="JFA221" s="490"/>
      <c r="JFB221" s="490"/>
      <c r="JFC221" s="490"/>
      <c r="JFD221" s="490"/>
      <c r="JFE221" s="490"/>
      <c r="JFF221" s="490"/>
      <c r="JFG221" s="490"/>
      <c r="JFH221" s="490"/>
      <c r="JFI221" s="490"/>
      <c r="JFJ221" s="490"/>
      <c r="JFK221" s="490"/>
      <c r="JFL221" s="490"/>
      <c r="JFM221" s="490"/>
      <c r="JFN221" s="490"/>
      <c r="JFO221" s="490"/>
      <c r="JFP221" s="490"/>
      <c r="JFQ221" s="490"/>
      <c r="JFR221" s="490"/>
      <c r="JFS221" s="490"/>
      <c r="JFT221" s="490"/>
      <c r="JFU221" s="490"/>
      <c r="JFV221" s="490"/>
      <c r="JFW221" s="490"/>
      <c r="JFX221" s="490"/>
      <c r="JFY221" s="490"/>
      <c r="JFZ221" s="490"/>
      <c r="JGA221" s="490"/>
      <c r="JGB221" s="490"/>
      <c r="JGC221" s="490"/>
      <c r="JGD221" s="490"/>
      <c r="JGE221" s="490"/>
      <c r="JGF221" s="490"/>
      <c r="JGG221" s="490"/>
      <c r="JGH221" s="490"/>
      <c r="JGI221" s="490"/>
      <c r="JGJ221" s="490"/>
      <c r="JGK221" s="490"/>
      <c r="JGL221" s="490"/>
      <c r="JGM221" s="490"/>
      <c r="JGN221" s="490"/>
      <c r="JGO221" s="490"/>
      <c r="JGP221" s="490"/>
      <c r="JGQ221" s="490"/>
      <c r="JGR221" s="490"/>
      <c r="JGS221" s="490"/>
      <c r="JGT221" s="490"/>
      <c r="JGU221" s="490"/>
      <c r="JGV221" s="490"/>
      <c r="JGW221" s="490"/>
      <c r="JGX221" s="490"/>
      <c r="JGY221" s="490"/>
      <c r="JGZ221" s="490"/>
      <c r="JHA221" s="490"/>
      <c r="JHB221" s="490"/>
      <c r="JHC221" s="490"/>
      <c r="JHD221" s="490"/>
      <c r="JHE221" s="490"/>
      <c r="JHF221" s="490"/>
      <c r="JHG221" s="490"/>
      <c r="JHH221" s="490"/>
      <c r="JHI221" s="490"/>
      <c r="JHJ221" s="490"/>
      <c r="JHK221" s="490"/>
      <c r="JHL221" s="490"/>
      <c r="JHM221" s="490"/>
      <c r="JHN221" s="490"/>
      <c r="JHO221" s="490"/>
      <c r="JHP221" s="490"/>
      <c r="JHQ221" s="490"/>
      <c r="JHR221" s="490"/>
      <c r="JHS221" s="490"/>
      <c r="JHT221" s="490"/>
      <c r="JHU221" s="490"/>
      <c r="JHV221" s="490"/>
      <c r="JHW221" s="490"/>
      <c r="JHX221" s="490"/>
      <c r="JHY221" s="490"/>
      <c r="JHZ221" s="490"/>
      <c r="JIA221" s="490"/>
      <c r="JIB221" s="490"/>
      <c r="JIC221" s="490"/>
      <c r="JID221" s="490"/>
      <c r="JIE221" s="490"/>
      <c r="JIF221" s="490"/>
      <c r="JIG221" s="490"/>
      <c r="JIH221" s="490"/>
      <c r="JII221" s="490"/>
      <c r="JIJ221" s="490"/>
      <c r="JIK221" s="490"/>
      <c r="JIL221" s="490"/>
      <c r="JIM221" s="490"/>
      <c r="JIN221" s="490"/>
      <c r="JIO221" s="490"/>
      <c r="JIP221" s="490"/>
      <c r="JIQ221" s="490"/>
      <c r="JIR221" s="490"/>
      <c r="JIS221" s="490"/>
      <c r="JIT221" s="490"/>
      <c r="JIU221" s="490"/>
      <c r="JIV221" s="490"/>
      <c r="JIW221" s="490"/>
      <c r="JIX221" s="490"/>
      <c r="JIY221" s="490"/>
      <c r="JIZ221" s="490"/>
      <c r="JJA221" s="490"/>
      <c r="JJB221" s="490"/>
      <c r="JJC221" s="490"/>
      <c r="JJD221" s="490"/>
      <c r="JJE221" s="490"/>
      <c r="JJF221" s="490"/>
      <c r="JJG221" s="490"/>
      <c r="JJH221" s="490"/>
      <c r="JJI221" s="490"/>
      <c r="JJJ221" s="490"/>
      <c r="JJK221" s="490"/>
      <c r="JJL221" s="490"/>
      <c r="JJM221" s="490"/>
      <c r="JJN221" s="490"/>
      <c r="JJO221" s="490"/>
      <c r="JJP221" s="490"/>
      <c r="JJQ221" s="490"/>
      <c r="JJR221" s="490"/>
      <c r="JJS221" s="490"/>
      <c r="JJT221" s="490"/>
      <c r="JJU221" s="490"/>
      <c r="JJV221" s="490"/>
      <c r="JJW221" s="490"/>
      <c r="JJX221" s="490"/>
      <c r="JJY221" s="490"/>
      <c r="JJZ221" s="490"/>
      <c r="JKA221" s="490"/>
      <c r="JKB221" s="490"/>
      <c r="JKC221" s="490"/>
      <c r="JKD221" s="490"/>
      <c r="JKE221" s="490"/>
      <c r="JKF221" s="490"/>
      <c r="JKG221" s="490"/>
      <c r="JKH221" s="490"/>
      <c r="JKI221" s="490"/>
      <c r="JKJ221" s="490"/>
      <c r="JKK221" s="490"/>
      <c r="JKL221" s="490"/>
      <c r="JKM221" s="490"/>
      <c r="JKN221" s="490"/>
      <c r="JKO221" s="490"/>
      <c r="JKP221" s="490"/>
      <c r="JKQ221" s="490"/>
      <c r="JKR221" s="490"/>
      <c r="JKS221" s="490"/>
      <c r="JKT221" s="490"/>
      <c r="JKU221" s="490"/>
      <c r="JKV221" s="490"/>
      <c r="JKW221" s="490"/>
      <c r="JKX221" s="490"/>
      <c r="JKY221" s="490"/>
      <c r="JKZ221" s="490"/>
      <c r="JLA221" s="490"/>
      <c r="JLB221" s="490"/>
      <c r="JLC221" s="490"/>
      <c r="JLD221" s="490"/>
      <c r="JLE221" s="490"/>
      <c r="JLF221" s="490"/>
      <c r="JLG221" s="490"/>
      <c r="JLH221" s="490"/>
      <c r="JLI221" s="490"/>
      <c r="JLJ221" s="490"/>
      <c r="JLK221" s="490"/>
      <c r="JLL221" s="490"/>
      <c r="JLM221" s="490"/>
      <c r="JLN221" s="490"/>
      <c r="JLO221" s="490"/>
      <c r="JLP221" s="490"/>
      <c r="JLQ221" s="490"/>
      <c r="JLR221" s="490"/>
      <c r="JLS221" s="490"/>
      <c r="JLT221" s="490"/>
      <c r="JLU221" s="490"/>
      <c r="JLV221" s="490"/>
      <c r="JLW221" s="490"/>
      <c r="JLX221" s="490"/>
      <c r="JLY221" s="490"/>
      <c r="JLZ221" s="490"/>
      <c r="JMA221" s="490"/>
      <c r="JMB221" s="490"/>
      <c r="JMC221" s="490"/>
      <c r="JMD221" s="490"/>
      <c r="JME221" s="490"/>
      <c r="JMF221" s="490"/>
      <c r="JMG221" s="490"/>
      <c r="JMH221" s="490"/>
      <c r="JMI221" s="490"/>
      <c r="JMJ221" s="490"/>
      <c r="JMK221" s="490"/>
      <c r="JML221" s="490"/>
      <c r="JMM221" s="490"/>
      <c r="JMN221" s="490"/>
      <c r="JMO221" s="490"/>
      <c r="JMP221" s="490"/>
      <c r="JMQ221" s="490"/>
      <c r="JMR221" s="490"/>
      <c r="JMS221" s="490"/>
      <c r="JMT221" s="490"/>
      <c r="JMU221" s="490"/>
      <c r="JMV221" s="490"/>
      <c r="JMW221" s="490"/>
      <c r="JMX221" s="490"/>
      <c r="JMY221" s="490"/>
      <c r="JMZ221" s="490"/>
      <c r="JNA221" s="490"/>
      <c r="JNB221" s="490"/>
      <c r="JNC221" s="490"/>
      <c r="JND221" s="490"/>
      <c r="JNE221" s="490"/>
      <c r="JNF221" s="490"/>
      <c r="JNG221" s="490"/>
      <c r="JNH221" s="490"/>
      <c r="JNI221" s="490"/>
      <c r="JNJ221" s="490"/>
      <c r="JNK221" s="490"/>
      <c r="JNL221" s="490"/>
      <c r="JNM221" s="490"/>
      <c r="JNN221" s="490"/>
      <c r="JNO221" s="490"/>
      <c r="JNP221" s="490"/>
      <c r="JNQ221" s="490"/>
      <c r="JNR221" s="490"/>
      <c r="JNS221" s="490"/>
      <c r="JNT221" s="490"/>
      <c r="JNU221" s="490"/>
      <c r="JNV221" s="490"/>
      <c r="JNW221" s="490"/>
      <c r="JNX221" s="490"/>
      <c r="JNY221" s="490"/>
      <c r="JNZ221" s="490"/>
      <c r="JOA221" s="490"/>
      <c r="JOB221" s="490"/>
      <c r="JOC221" s="490"/>
      <c r="JOD221" s="490"/>
      <c r="JOE221" s="490"/>
      <c r="JOF221" s="490"/>
      <c r="JOG221" s="490"/>
      <c r="JOH221" s="490"/>
      <c r="JOI221" s="490"/>
      <c r="JOJ221" s="490"/>
      <c r="JOK221" s="490"/>
      <c r="JOL221" s="490"/>
      <c r="JOM221" s="490"/>
      <c r="JON221" s="490"/>
      <c r="JOO221" s="490"/>
      <c r="JOP221" s="490"/>
      <c r="JOQ221" s="490"/>
      <c r="JOR221" s="490"/>
      <c r="JOS221" s="490"/>
      <c r="JOT221" s="490"/>
      <c r="JOU221" s="490"/>
      <c r="JOV221" s="490"/>
      <c r="JOW221" s="490"/>
      <c r="JOX221" s="490"/>
      <c r="JOY221" s="490"/>
      <c r="JOZ221" s="490"/>
      <c r="JPA221" s="490"/>
      <c r="JPB221" s="490"/>
      <c r="JPC221" s="490"/>
      <c r="JPD221" s="490"/>
      <c r="JPE221" s="490"/>
      <c r="JPF221" s="490"/>
      <c r="JPG221" s="490"/>
      <c r="JPH221" s="490"/>
      <c r="JPI221" s="490"/>
      <c r="JPJ221" s="490"/>
      <c r="JPK221" s="490"/>
      <c r="JPL221" s="490"/>
      <c r="JPM221" s="490"/>
      <c r="JPN221" s="490"/>
      <c r="JPO221" s="490"/>
      <c r="JPP221" s="490"/>
      <c r="JPQ221" s="490"/>
      <c r="JPR221" s="490"/>
      <c r="JPS221" s="490"/>
      <c r="JPT221" s="490"/>
      <c r="JPU221" s="490"/>
      <c r="JPV221" s="490"/>
      <c r="JPW221" s="490"/>
      <c r="JPX221" s="490"/>
      <c r="JPY221" s="490"/>
      <c r="JPZ221" s="490"/>
      <c r="JQA221" s="490"/>
      <c r="JQB221" s="490"/>
      <c r="JQC221" s="490"/>
      <c r="JQD221" s="490"/>
      <c r="JQE221" s="490"/>
      <c r="JQF221" s="490"/>
      <c r="JQG221" s="490"/>
      <c r="JQH221" s="490"/>
      <c r="JQI221" s="490"/>
      <c r="JQJ221" s="490"/>
      <c r="JQK221" s="490"/>
      <c r="JQL221" s="490"/>
      <c r="JQM221" s="490"/>
      <c r="JQN221" s="490"/>
      <c r="JQO221" s="490"/>
      <c r="JQP221" s="490"/>
      <c r="JQQ221" s="490"/>
      <c r="JQR221" s="490"/>
      <c r="JQS221" s="490"/>
      <c r="JQT221" s="490"/>
      <c r="JQU221" s="490"/>
      <c r="JQV221" s="490"/>
      <c r="JQW221" s="490"/>
      <c r="JQX221" s="490"/>
      <c r="JQY221" s="490"/>
      <c r="JQZ221" s="490"/>
      <c r="JRA221" s="490"/>
      <c r="JRB221" s="490"/>
      <c r="JRC221" s="490"/>
      <c r="JRD221" s="490"/>
      <c r="JRE221" s="490"/>
      <c r="JRF221" s="490"/>
      <c r="JRG221" s="490"/>
      <c r="JRH221" s="490"/>
      <c r="JRI221" s="490"/>
      <c r="JRJ221" s="490"/>
      <c r="JRK221" s="490"/>
      <c r="JRL221" s="490"/>
      <c r="JRM221" s="490"/>
      <c r="JRN221" s="490"/>
      <c r="JRO221" s="490"/>
      <c r="JRP221" s="490"/>
      <c r="JRQ221" s="490"/>
      <c r="JRR221" s="490"/>
      <c r="JRS221" s="490"/>
      <c r="JRT221" s="490"/>
      <c r="JRU221" s="490"/>
      <c r="JRV221" s="490"/>
      <c r="JRW221" s="490"/>
      <c r="JRX221" s="490"/>
      <c r="JRY221" s="490"/>
      <c r="JRZ221" s="490"/>
      <c r="JSA221" s="490"/>
      <c r="JSB221" s="490"/>
      <c r="JSC221" s="490"/>
      <c r="JSD221" s="490"/>
      <c r="JSE221" s="490"/>
      <c r="JSF221" s="490"/>
      <c r="JSG221" s="490"/>
      <c r="JSH221" s="490"/>
      <c r="JSI221" s="490"/>
      <c r="JSJ221" s="490"/>
      <c r="JSK221" s="490"/>
      <c r="JSL221" s="490"/>
      <c r="JSM221" s="490"/>
      <c r="JSN221" s="490"/>
      <c r="JSO221" s="490"/>
      <c r="JSP221" s="490"/>
      <c r="JSQ221" s="490"/>
      <c r="JSR221" s="490"/>
      <c r="JSS221" s="490"/>
      <c r="JST221" s="490"/>
      <c r="JSU221" s="490"/>
      <c r="JSV221" s="490"/>
      <c r="JSW221" s="490"/>
      <c r="JSX221" s="490"/>
      <c r="JSY221" s="490"/>
      <c r="JSZ221" s="490"/>
      <c r="JTA221" s="490"/>
      <c r="JTB221" s="490"/>
      <c r="JTC221" s="490"/>
      <c r="JTD221" s="490"/>
      <c r="JTE221" s="490"/>
      <c r="JTF221" s="490"/>
      <c r="JTG221" s="490"/>
      <c r="JTH221" s="490"/>
      <c r="JTI221" s="490"/>
      <c r="JTJ221" s="490"/>
      <c r="JTK221" s="490"/>
      <c r="JTL221" s="490"/>
      <c r="JTM221" s="490"/>
      <c r="JTN221" s="490"/>
      <c r="JTO221" s="490"/>
      <c r="JTP221" s="490"/>
      <c r="JTQ221" s="490"/>
      <c r="JTR221" s="490"/>
      <c r="JTS221" s="490"/>
      <c r="JTT221" s="490"/>
      <c r="JTU221" s="490"/>
      <c r="JTV221" s="490"/>
      <c r="JTW221" s="490"/>
      <c r="JTX221" s="490"/>
      <c r="JTY221" s="490"/>
      <c r="JTZ221" s="490"/>
      <c r="JUA221" s="490"/>
      <c r="JUB221" s="490"/>
      <c r="JUC221" s="490"/>
      <c r="JUD221" s="490"/>
      <c r="JUE221" s="490"/>
      <c r="JUF221" s="490"/>
      <c r="JUG221" s="490"/>
      <c r="JUH221" s="490"/>
      <c r="JUI221" s="490"/>
      <c r="JUJ221" s="490"/>
      <c r="JUK221" s="490"/>
      <c r="JUL221" s="490"/>
      <c r="JUM221" s="490"/>
      <c r="JUN221" s="490"/>
      <c r="JUO221" s="490"/>
      <c r="JUP221" s="490"/>
      <c r="JUQ221" s="490"/>
      <c r="JUR221" s="490"/>
      <c r="JUS221" s="490"/>
      <c r="JUT221" s="490"/>
      <c r="JUU221" s="490"/>
      <c r="JUV221" s="490"/>
      <c r="JUW221" s="490"/>
      <c r="JUX221" s="490"/>
      <c r="JUY221" s="490"/>
      <c r="JUZ221" s="490"/>
      <c r="JVA221" s="490"/>
      <c r="JVB221" s="490"/>
      <c r="JVC221" s="490"/>
      <c r="JVD221" s="490"/>
      <c r="JVE221" s="490"/>
      <c r="JVF221" s="490"/>
      <c r="JVG221" s="490"/>
      <c r="JVH221" s="490"/>
      <c r="JVI221" s="490"/>
      <c r="JVJ221" s="490"/>
      <c r="JVK221" s="490"/>
      <c r="JVL221" s="490"/>
      <c r="JVM221" s="490"/>
      <c r="JVN221" s="490"/>
      <c r="JVO221" s="490"/>
      <c r="JVP221" s="490"/>
      <c r="JVQ221" s="490"/>
      <c r="JVR221" s="490"/>
      <c r="JVS221" s="490"/>
      <c r="JVT221" s="490"/>
      <c r="JVU221" s="490"/>
      <c r="JVV221" s="490"/>
      <c r="JVW221" s="490"/>
      <c r="JVX221" s="490"/>
      <c r="JVY221" s="490"/>
      <c r="JVZ221" s="490"/>
      <c r="JWA221" s="490"/>
      <c r="JWB221" s="490"/>
      <c r="JWC221" s="490"/>
      <c r="JWD221" s="490"/>
      <c r="JWE221" s="490"/>
      <c r="JWF221" s="490"/>
      <c r="JWG221" s="490"/>
      <c r="JWH221" s="490"/>
      <c r="JWI221" s="490"/>
      <c r="JWJ221" s="490"/>
      <c r="JWK221" s="490"/>
      <c r="JWL221" s="490"/>
      <c r="JWM221" s="490"/>
      <c r="JWN221" s="490"/>
      <c r="JWO221" s="490"/>
      <c r="JWP221" s="490"/>
      <c r="JWQ221" s="490"/>
      <c r="JWR221" s="490"/>
      <c r="JWS221" s="490"/>
      <c r="JWT221" s="490"/>
      <c r="JWU221" s="490"/>
      <c r="JWV221" s="490"/>
      <c r="JWW221" s="490"/>
      <c r="JWX221" s="490"/>
      <c r="JWY221" s="490"/>
      <c r="JWZ221" s="490"/>
      <c r="JXA221" s="490"/>
      <c r="JXB221" s="490"/>
      <c r="JXC221" s="490"/>
      <c r="JXD221" s="490"/>
      <c r="JXE221" s="490"/>
      <c r="JXF221" s="490"/>
      <c r="JXG221" s="490"/>
      <c r="JXH221" s="490"/>
      <c r="JXI221" s="490"/>
      <c r="JXJ221" s="490"/>
      <c r="JXK221" s="490"/>
      <c r="JXL221" s="490"/>
      <c r="JXM221" s="490"/>
      <c r="JXN221" s="490"/>
      <c r="JXO221" s="490"/>
      <c r="JXP221" s="490"/>
      <c r="JXQ221" s="490"/>
      <c r="JXR221" s="490"/>
      <c r="JXS221" s="490"/>
      <c r="JXT221" s="490"/>
      <c r="JXU221" s="490"/>
      <c r="JXV221" s="490"/>
      <c r="JXW221" s="490"/>
      <c r="JXX221" s="490"/>
      <c r="JXY221" s="490"/>
      <c r="JXZ221" s="490"/>
      <c r="JYA221" s="490"/>
      <c r="JYB221" s="490"/>
      <c r="JYC221" s="490"/>
      <c r="JYD221" s="490"/>
      <c r="JYE221" s="490"/>
      <c r="JYF221" s="490"/>
      <c r="JYG221" s="490"/>
      <c r="JYH221" s="490"/>
      <c r="JYI221" s="490"/>
      <c r="JYJ221" s="490"/>
      <c r="JYK221" s="490"/>
      <c r="JYL221" s="490"/>
      <c r="JYM221" s="490"/>
      <c r="JYN221" s="490"/>
      <c r="JYO221" s="490"/>
      <c r="JYP221" s="490"/>
      <c r="JYQ221" s="490"/>
      <c r="JYR221" s="490"/>
      <c r="JYS221" s="490"/>
      <c r="JYT221" s="490"/>
      <c r="JYU221" s="490"/>
      <c r="JYV221" s="490"/>
      <c r="JYW221" s="490"/>
      <c r="JYX221" s="490"/>
      <c r="JYY221" s="490"/>
      <c r="JYZ221" s="490"/>
      <c r="JZA221" s="490"/>
      <c r="JZB221" s="490"/>
      <c r="JZC221" s="490"/>
      <c r="JZD221" s="490"/>
      <c r="JZE221" s="490"/>
      <c r="JZF221" s="490"/>
      <c r="JZG221" s="490"/>
      <c r="JZH221" s="490"/>
      <c r="JZI221" s="490"/>
      <c r="JZJ221" s="490"/>
      <c r="JZK221" s="490"/>
      <c r="JZL221" s="490"/>
      <c r="JZM221" s="490"/>
      <c r="JZN221" s="490"/>
      <c r="JZO221" s="490"/>
      <c r="JZP221" s="490"/>
      <c r="JZQ221" s="490"/>
      <c r="JZR221" s="490"/>
      <c r="JZS221" s="490"/>
      <c r="JZT221" s="490"/>
      <c r="JZU221" s="490"/>
      <c r="JZV221" s="490"/>
      <c r="JZW221" s="490"/>
      <c r="JZX221" s="490"/>
      <c r="JZY221" s="490"/>
      <c r="JZZ221" s="490"/>
      <c r="KAA221" s="490"/>
      <c r="KAB221" s="490"/>
      <c r="KAC221" s="490"/>
      <c r="KAD221" s="490"/>
      <c r="KAE221" s="490"/>
      <c r="KAF221" s="490"/>
      <c r="KAG221" s="490"/>
      <c r="KAH221" s="490"/>
      <c r="KAI221" s="490"/>
      <c r="KAJ221" s="490"/>
      <c r="KAK221" s="490"/>
      <c r="KAL221" s="490"/>
      <c r="KAM221" s="490"/>
      <c r="KAN221" s="490"/>
      <c r="KAO221" s="490"/>
      <c r="KAP221" s="490"/>
      <c r="KAQ221" s="490"/>
      <c r="KAR221" s="490"/>
      <c r="KAS221" s="490"/>
      <c r="KAT221" s="490"/>
      <c r="KAU221" s="490"/>
      <c r="KAV221" s="490"/>
      <c r="KAW221" s="490"/>
      <c r="KAX221" s="490"/>
      <c r="KAY221" s="490"/>
      <c r="KAZ221" s="490"/>
      <c r="KBA221" s="490"/>
      <c r="KBB221" s="490"/>
      <c r="KBC221" s="490"/>
      <c r="KBD221" s="490"/>
      <c r="KBE221" s="490"/>
      <c r="KBF221" s="490"/>
      <c r="KBG221" s="490"/>
      <c r="KBH221" s="490"/>
      <c r="KBI221" s="490"/>
      <c r="KBJ221" s="490"/>
      <c r="KBK221" s="490"/>
      <c r="KBL221" s="490"/>
      <c r="KBM221" s="490"/>
      <c r="KBN221" s="490"/>
      <c r="KBO221" s="490"/>
      <c r="KBP221" s="490"/>
      <c r="KBQ221" s="490"/>
      <c r="KBR221" s="490"/>
      <c r="KBS221" s="490"/>
      <c r="KBT221" s="490"/>
      <c r="KBU221" s="490"/>
      <c r="KBV221" s="490"/>
      <c r="KBW221" s="490"/>
      <c r="KBX221" s="490"/>
      <c r="KBY221" s="490"/>
      <c r="KBZ221" s="490"/>
      <c r="KCA221" s="490"/>
      <c r="KCB221" s="490"/>
      <c r="KCC221" s="490"/>
      <c r="KCD221" s="490"/>
      <c r="KCE221" s="490"/>
      <c r="KCF221" s="490"/>
      <c r="KCG221" s="490"/>
      <c r="KCH221" s="490"/>
      <c r="KCI221" s="490"/>
      <c r="KCJ221" s="490"/>
      <c r="KCK221" s="490"/>
      <c r="KCL221" s="490"/>
      <c r="KCM221" s="490"/>
      <c r="KCN221" s="490"/>
      <c r="KCO221" s="490"/>
      <c r="KCP221" s="490"/>
      <c r="KCQ221" s="490"/>
      <c r="KCR221" s="490"/>
      <c r="KCS221" s="490"/>
      <c r="KCT221" s="490"/>
      <c r="KCU221" s="490"/>
      <c r="KCV221" s="490"/>
      <c r="KCW221" s="490"/>
      <c r="KCX221" s="490"/>
      <c r="KCY221" s="490"/>
      <c r="KCZ221" s="490"/>
      <c r="KDA221" s="490"/>
      <c r="KDB221" s="490"/>
      <c r="KDC221" s="490"/>
      <c r="KDD221" s="490"/>
      <c r="KDE221" s="490"/>
      <c r="KDF221" s="490"/>
      <c r="KDG221" s="490"/>
      <c r="KDH221" s="490"/>
      <c r="KDI221" s="490"/>
      <c r="KDJ221" s="490"/>
      <c r="KDK221" s="490"/>
      <c r="KDL221" s="490"/>
      <c r="KDM221" s="490"/>
      <c r="KDN221" s="490"/>
      <c r="KDO221" s="490"/>
      <c r="KDP221" s="490"/>
      <c r="KDQ221" s="490"/>
      <c r="KDR221" s="490"/>
      <c r="KDS221" s="490"/>
      <c r="KDT221" s="490"/>
      <c r="KDU221" s="490"/>
      <c r="KDV221" s="490"/>
      <c r="KDW221" s="490"/>
      <c r="KDX221" s="490"/>
      <c r="KDY221" s="490"/>
      <c r="KDZ221" s="490"/>
      <c r="KEA221" s="490"/>
      <c r="KEB221" s="490"/>
      <c r="KEC221" s="490"/>
      <c r="KED221" s="490"/>
      <c r="KEE221" s="490"/>
      <c r="KEF221" s="490"/>
      <c r="KEG221" s="490"/>
      <c r="KEH221" s="490"/>
      <c r="KEI221" s="490"/>
      <c r="KEJ221" s="490"/>
      <c r="KEK221" s="490"/>
      <c r="KEL221" s="490"/>
      <c r="KEM221" s="490"/>
      <c r="KEN221" s="490"/>
      <c r="KEO221" s="490"/>
      <c r="KEP221" s="490"/>
      <c r="KEQ221" s="490"/>
      <c r="KER221" s="490"/>
      <c r="KES221" s="490"/>
      <c r="KET221" s="490"/>
      <c r="KEU221" s="490"/>
      <c r="KEV221" s="490"/>
      <c r="KEW221" s="490"/>
      <c r="KEX221" s="490"/>
      <c r="KEY221" s="490"/>
      <c r="KEZ221" s="490"/>
      <c r="KFA221" s="490"/>
      <c r="KFB221" s="490"/>
      <c r="KFC221" s="490"/>
      <c r="KFD221" s="490"/>
      <c r="KFE221" s="490"/>
      <c r="KFF221" s="490"/>
      <c r="KFG221" s="490"/>
      <c r="KFH221" s="490"/>
      <c r="KFI221" s="490"/>
      <c r="KFJ221" s="490"/>
      <c r="KFK221" s="490"/>
      <c r="KFL221" s="490"/>
      <c r="KFM221" s="490"/>
      <c r="KFN221" s="490"/>
      <c r="KFO221" s="490"/>
      <c r="KFP221" s="490"/>
      <c r="KFQ221" s="490"/>
      <c r="KFR221" s="490"/>
      <c r="KFS221" s="490"/>
      <c r="KFT221" s="490"/>
      <c r="KFU221" s="490"/>
      <c r="KFV221" s="490"/>
      <c r="KFW221" s="490"/>
      <c r="KFX221" s="490"/>
      <c r="KFY221" s="490"/>
      <c r="KFZ221" s="490"/>
      <c r="KGA221" s="490"/>
      <c r="KGB221" s="490"/>
      <c r="KGC221" s="490"/>
      <c r="KGD221" s="490"/>
      <c r="KGE221" s="490"/>
      <c r="KGF221" s="490"/>
      <c r="KGG221" s="490"/>
      <c r="KGH221" s="490"/>
      <c r="KGI221" s="490"/>
      <c r="KGJ221" s="490"/>
      <c r="KGK221" s="490"/>
      <c r="KGL221" s="490"/>
      <c r="KGM221" s="490"/>
      <c r="KGN221" s="490"/>
      <c r="KGO221" s="490"/>
      <c r="KGP221" s="490"/>
      <c r="KGQ221" s="490"/>
      <c r="KGR221" s="490"/>
      <c r="KGS221" s="490"/>
      <c r="KGT221" s="490"/>
      <c r="KGU221" s="490"/>
      <c r="KGV221" s="490"/>
      <c r="KGW221" s="490"/>
      <c r="KGX221" s="490"/>
      <c r="KGY221" s="490"/>
      <c r="KGZ221" s="490"/>
      <c r="KHA221" s="490"/>
      <c r="KHB221" s="490"/>
      <c r="KHC221" s="490"/>
      <c r="KHD221" s="490"/>
      <c r="KHE221" s="490"/>
      <c r="KHF221" s="490"/>
      <c r="KHG221" s="490"/>
      <c r="KHH221" s="490"/>
      <c r="KHI221" s="490"/>
      <c r="KHJ221" s="490"/>
      <c r="KHK221" s="490"/>
      <c r="KHL221" s="490"/>
      <c r="KHM221" s="490"/>
      <c r="KHN221" s="490"/>
      <c r="KHO221" s="490"/>
      <c r="KHP221" s="490"/>
      <c r="KHQ221" s="490"/>
      <c r="KHR221" s="490"/>
      <c r="KHS221" s="490"/>
      <c r="KHT221" s="490"/>
      <c r="KHU221" s="490"/>
      <c r="KHV221" s="490"/>
      <c r="KHW221" s="490"/>
      <c r="KHX221" s="490"/>
      <c r="KHY221" s="490"/>
      <c r="KHZ221" s="490"/>
      <c r="KIA221" s="490"/>
      <c r="KIB221" s="490"/>
      <c r="KIC221" s="490"/>
      <c r="KID221" s="490"/>
      <c r="KIE221" s="490"/>
      <c r="KIF221" s="490"/>
      <c r="KIG221" s="490"/>
      <c r="KIH221" s="490"/>
      <c r="KII221" s="490"/>
      <c r="KIJ221" s="490"/>
      <c r="KIK221" s="490"/>
      <c r="KIL221" s="490"/>
      <c r="KIM221" s="490"/>
      <c r="KIN221" s="490"/>
      <c r="KIO221" s="490"/>
      <c r="KIP221" s="490"/>
      <c r="KIQ221" s="490"/>
      <c r="KIR221" s="490"/>
      <c r="KIS221" s="490"/>
      <c r="KIT221" s="490"/>
      <c r="KIU221" s="490"/>
      <c r="KIV221" s="490"/>
      <c r="KIW221" s="490"/>
      <c r="KIX221" s="490"/>
      <c r="KIY221" s="490"/>
      <c r="KIZ221" s="490"/>
      <c r="KJA221" s="490"/>
      <c r="KJB221" s="490"/>
      <c r="KJC221" s="490"/>
      <c r="KJD221" s="490"/>
      <c r="KJE221" s="490"/>
      <c r="KJF221" s="490"/>
      <c r="KJG221" s="490"/>
      <c r="KJH221" s="490"/>
      <c r="KJI221" s="490"/>
      <c r="KJJ221" s="490"/>
      <c r="KJK221" s="490"/>
      <c r="KJL221" s="490"/>
      <c r="KJM221" s="490"/>
      <c r="KJN221" s="490"/>
      <c r="KJO221" s="490"/>
      <c r="KJP221" s="490"/>
      <c r="KJQ221" s="490"/>
      <c r="KJR221" s="490"/>
      <c r="KJS221" s="490"/>
      <c r="KJT221" s="490"/>
      <c r="KJU221" s="490"/>
      <c r="KJV221" s="490"/>
      <c r="KJW221" s="490"/>
      <c r="KJX221" s="490"/>
      <c r="KJY221" s="490"/>
      <c r="KJZ221" s="490"/>
      <c r="KKA221" s="490"/>
      <c r="KKB221" s="490"/>
      <c r="KKC221" s="490"/>
      <c r="KKD221" s="490"/>
      <c r="KKE221" s="490"/>
      <c r="KKF221" s="490"/>
      <c r="KKG221" s="490"/>
      <c r="KKH221" s="490"/>
      <c r="KKI221" s="490"/>
      <c r="KKJ221" s="490"/>
      <c r="KKK221" s="490"/>
      <c r="KKL221" s="490"/>
      <c r="KKM221" s="490"/>
      <c r="KKN221" s="490"/>
      <c r="KKO221" s="490"/>
      <c r="KKP221" s="490"/>
      <c r="KKQ221" s="490"/>
      <c r="KKR221" s="490"/>
      <c r="KKS221" s="490"/>
      <c r="KKT221" s="490"/>
      <c r="KKU221" s="490"/>
      <c r="KKV221" s="490"/>
      <c r="KKW221" s="490"/>
      <c r="KKX221" s="490"/>
      <c r="KKY221" s="490"/>
      <c r="KKZ221" s="490"/>
      <c r="KLA221" s="490"/>
      <c r="KLB221" s="490"/>
      <c r="KLC221" s="490"/>
      <c r="KLD221" s="490"/>
      <c r="KLE221" s="490"/>
      <c r="KLF221" s="490"/>
      <c r="KLG221" s="490"/>
      <c r="KLH221" s="490"/>
      <c r="KLI221" s="490"/>
      <c r="KLJ221" s="490"/>
      <c r="KLK221" s="490"/>
      <c r="KLL221" s="490"/>
      <c r="KLM221" s="490"/>
      <c r="KLN221" s="490"/>
      <c r="KLO221" s="490"/>
      <c r="KLP221" s="490"/>
      <c r="KLQ221" s="490"/>
      <c r="KLR221" s="490"/>
      <c r="KLS221" s="490"/>
      <c r="KLT221" s="490"/>
      <c r="KLU221" s="490"/>
      <c r="KLV221" s="490"/>
      <c r="KLW221" s="490"/>
      <c r="KLX221" s="490"/>
      <c r="KLY221" s="490"/>
      <c r="KLZ221" s="490"/>
      <c r="KMA221" s="490"/>
      <c r="KMB221" s="490"/>
      <c r="KMC221" s="490"/>
      <c r="KMD221" s="490"/>
      <c r="KME221" s="490"/>
      <c r="KMF221" s="490"/>
      <c r="KMG221" s="490"/>
      <c r="KMH221" s="490"/>
      <c r="KMI221" s="490"/>
      <c r="KMJ221" s="490"/>
      <c r="KMK221" s="490"/>
      <c r="KML221" s="490"/>
      <c r="KMM221" s="490"/>
      <c r="KMN221" s="490"/>
      <c r="KMO221" s="490"/>
      <c r="KMP221" s="490"/>
      <c r="KMQ221" s="490"/>
      <c r="KMR221" s="490"/>
      <c r="KMS221" s="490"/>
      <c r="KMT221" s="490"/>
      <c r="KMU221" s="490"/>
      <c r="KMV221" s="490"/>
      <c r="KMW221" s="490"/>
      <c r="KMX221" s="490"/>
      <c r="KMY221" s="490"/>
      <c r="KMZ221" s="490"/>
      <c r="KNA221" s="490"/>
      <c r="KNB221" s="490"/>
      <c r="KNC221" s="490"/>
      <c r="KND221" s="490"/>
      <c r="KNE221" s="490"/>
      <c r="KNF221" s="490"/>
      <c r="KNG221" s="490"/>
      <c r="KNH221" s="490"/>
      <c r="KNI221" s="490"/>
      <c r="KNJ221" s="490"/>
      <c r="KNK221" s="490"/>
      <c r="KNL221" s="490"/>
      <c r="KNM221" s="490"/>
      <c r="KNN221" s="490"/>
      <c r="KNO221" s="490"/>
      <c r="KNP221" s="490"/>
      <c r="KNQ221" s="490"/>
      <c r="KNR221" s="490"/>
      <c r="KNS221" s="490"/>
      <c r="KNT221" s="490"/>
      <c r="KNU221" s="490"/>
      <c r="KNV221" s="490"/>
      <c r="KNW221" s="490"/>
      <c r="KNX221" s="490"/>
      <c r="KNY221" s="490"/>
      <c r="KNZ221" s="490"/>
      <c r="KOA221" s="490"/>
      <c r="KOB221" s="490"/>
      <c r="KOC221" s="490"/>
      <c r="KOD221" s="490"/>
      <c r="KOE221" s="490"/>
      <c r="KOF221" s="490"/>
      <c r="KOG221" s="490"/>
      <c r="KOH221" s="490"/>
      <c r="KOI221" s="490"/>
      <c r="KOJ221" s="490"/>
      <c r="KOK221" s="490"/>
      <c r="KOL221" s="490"/>
      <c r="KOM221" s="490"/>
      <c r="KON221" s="490"/>
      <c r="KOO221" s="490"/>
      <c r="KOP221" s="490"/>
      <c r="KOQ221" s="490"/>
      <c r="KOR221" s="490"/>
      <c r="KOS221" s="490"/>
      <c r="KOT221" s="490"/>
      <c r="KOU221" s="490"/>
      <c r="KOV221" s="490"/>
      <c r="KOW221" s="490"/>
      <c r="KOX221" s="490"/>
      <c r="KOY221" s="490"/>
      <c r="KOZ221" s="490"/>
      <c r="KPA221" s="490"/>
      <c r="KPB221" s="490"/>
      <c r="KPC221" s="490"/>
      <c r="KPD221" s="490"/>
      <c r="KPE221" s="490"/>
      <c r="KPF221" s="490"/>
      <c r="KPG221" s="490"/>
      <c r="KPH221" s="490"/>
      <c r="KPI221" s="490"/>
      <c r="KPJ221" s="490"/>
      <c r="KPK221" s="490"/>
      <c r="KPL221" s="490"/>
      <c r="KPM221" s="490"/>
      <c r="KPN221" s="490"/>
      <c r="KPO221" s="490"/>
      <c r="KPP221" s="490"/>
      <c r="KPQ221" s="490"/>
      <c r="KPR221" s="490"/>
      <c r="KPS221" s="490"/>
      <c r="KPT221" s="490"/>
      <c r="KPU221" s="490"/>
      <c r="KPV221" s="490"/>
      <c r="KPW221" s="490"/>
      <c r="KPX221" s="490"/>
      <c r="KPY221" s="490"/>
      <c r="KPZ221" s="490"/>
      <c r="KQA221" s="490"/>
      <c r="KQB221" s="490"/>
      <c r="KQC221" s="490"/>
      <c r="KQD221" s="490"/>
      <c r="KQE221" s="490"/>
      <c r="KQF221" s="490"/>
      <c r="KQG221" s="490"/>
      <c r="KQH221" s="490"/>
      <c r="KQI221" s="490"/>
      <c r="KQJ221" s="490"/>
      <c r="KQK221" s="490"/>
      <c r="KQL221" s="490"/>
      <c r="KQM221" s="490"/>
      <c r="KQN221" s="490"/>
      <c r="KQO221" s="490"/>
      <c r="KQP221" s="490"/>
      <c r="KQQ221" s="490"/>
      <c r="KQR221" s="490"/>
      <c r="KQS221" s="490"/>
      <c r="KQT221" s="490"/>
      <c r="KQU221" s="490"/>
      <c r="KQV221" s="490"/>
      <c r="KQW221" s="490"/>
      <c r="KQX221" s="490"/>
      <c r="KQY221" s="490"/>
      <c r="KQZ221" s="490"/>
      <c r="KRA221" s="490"/>
      <c r="KRB221" s="490"/>
      <c r="KRC221" s="490"/>
      <c r="KRD221" s="490"/>
      <c r="KRE221" s="490"/>
      <c r="KRF221" s="490"/>
      <c r="KRG221" s="490"/>
      <c r="KRH221" s="490"/>
      <c r="KRI221" s="490"/>
      <c r="KRJ221" s="490"/>
      <c r="KRK221" s="490"/>
      <c r="KRL221" s="490"/>
      <c r="KRM221" s="490"/>
      <c r="KRN221" s="490"/>
      <c r="KRO221" s="490"/>
      <c r="KRP221" s="490"/>
      <c r="KRQ221" s="490"/>
      <c r="KRR221" s="490"/>
      <c r="KRS221" s="490"/>
      <c r="KRT221" s="490"/>
      <c r="KRU221" s="490"/>
      <c r="KRV221" s="490"/>
      <c r="KRW221" s="490"/>
      <c r="KRX221" s="490"/>
      <c r="KRY221" s="490"/>
      <c r="KRZ221" s="490"/>
      <c r="KSA221" s="490"/>
      <c r="KSB221" s="490"/>
      <c r="KSC221" s="490"/>
      <c r="KSD221" s="490"/>
      <c r="KSE221" s="490"/>
      <c r="KSF221" s="490"/>
      <c r="KSG221" s="490"/>
      <c r="KSH221" s="490"/>
      <c r="KSI221" s="490"/>
      <c r="KSJ221" s="490"/>
      <c r="KSK221" s="490"/>
      <c r="KSL221" s="490"/>
      <c r="KSM221" s="490"/>
      <c r="KSN221" s="490"/>
      <c r="KSO221" s="490"/>
      <c r="KSP221" s="490"/>
      <c r="KSQ221" s="490"/>
      <c r="KSR221" s="490"/>
      <c r="KSS221" s="490"/>
      <c r="KST221" s="490"/>
      <c r="KSU221" s="490"/>
      <c r="KSV221" s="490"/>
      <c r="KSW221" s="490"/>
      <c r="KSX221" s="490"/>
      <c r="KSY221" s="490"/>
      <c r="KSZ221" s="490"/>
      <c r="KTA221" s="490"/>
      <c r="KTB221" s="490"/>
      <c r="KTC221" s="490"/>
      <c r="KTD221" s="490"/>
      <c r="KTE221" s="490"/>
      <c r="KTF221" s="490"/>
      <c r="KTG221" s="490"/>
      <c r="KTH221" s="490"/>
      <c r="KTI221" s="490"/>
      <c r="KTJ221" s="490"/>
      <c r="KTK221" s="490"/>
      <c r="KTL221" s="490"/>
      <c r="KTM221" s="490"/>
      <c r="KTN221" s="490"/>
      <c r="KTO221" s="490"/>
      <c r="KTP221" s="490"/>
      <c r="KTQ221" s="490"/>
      <c r="KTR221" s="490"/>
      <c r="KTS221" s="490"/>
      <c r="KTT221" s="490"/>
      <c r="KTU221" s="490"/>
      <c r="KTV221" s="490"/>
      <c r="KTW221" s="490"/>
      <c r="KTX221" s="490"/>
      <c r="KTY221" s="490"/>
      <c r="KTZ221" s="490"/>
      <c r="KUA221" s="490"/>
      <c r="KUB221" s="490"/>
      <c r="KUC221" s="490"/>
      <c r="KUD221" s="490"/>
      <c r="KUE221" s="490"/>
      <c r="KUF221" s="490"/>
      <c r="KUG221" s="490"/>
      <c r="KUH221" s="490"/>
      <c r="KUI221" s="490"/>
      <c r="KUJ221" s="490"/>
      <c r="KUK221" s="490"/>
      <c r="KUL221" s="490"/>
      <c r="KUM221" s="490"/>
      <c r="KUN221" s="490"/>
      <c r="KUO221" s="490"/>
      <c r="KUP221" s="490"/>
      <c r="KUQ221" s="490"/>
      <c r="KUR221" s="490"/>
      <c r="KUS221" s="490"/>
      <c r="KUT221" s="490"/>
      <c r="KUU221" s="490"/>
      <c r="KUV221" s="490"/>
      <c r="KUW221" s="490"/>
      <c r="KUX221" s="490"/>
      <c r="KUY221" s="490"/>
      <c r="KUZ221" s="490"/>
      <c r="KVA221" s="490"/>
      <c r="KVB221" s="490"/>
      <c r="KVC221" s="490"/>
      <c r="KVD221" s="490"/>
      <c r="KVE221" s="490"/>
      <c r="KVF221" s="490"/>
      <c r="KVG221" s="490"/>
      <c r="KVH221" s="490"/>
      <c r="KVI221" s="490"/>
      <c r="KVJ221" s="490"/>
      <c r="KVK221" s="490"/>
      <c r="KVL221" s="490"/>
      <c r="KVM221" s="490"/>
      <c r="KVN221" s="490"/>
      <c r="KVO221" s="490"/>
      <c r="KVP221" s="490"/>
      <c r="KVQ221" s="490"/>
      <c r="KVR221" s="490"/>
      <c r="KVS221" s="490"/>
      <c r="KVT221" s="490"/>
      <c r="KVU221" s="490"/>
      <c r="KVV221" s="490"/>
      <c r="KVW221" s="490"/>
      <c r="KVX221" s="490"/>
      <c r="KVY221" s="490"/>
      <c r="KVZ221" s="490"/>
      <c r="KWA221" s="490"/>
      <c r="KWB221" s="490"/>
      <c r="KWC221" s="490"/>
      <c r="KWD221" s="490"/>
      <c r="KWE221" s="490"/>
      <c r="KWF221" s="490"/>
      <c r="KWG221" s="490"/>
      <c r="KWH221" s="490"/>
      <c r="KWI221" s="490"/>
      <c r="KWJ221" s="490"/>
      <c r="KWK221" s="490"/>
      <c r="KWL221" s="490"/>
      <c r="KWM221" s="490"/>
      <c r="KWN221" s="490"/>
      <c r="KWO221" s="490"/>
      <c r="KWP221" s="490"/>
      <c r="KWQ221" s="490"/>
      <c r="KWR221" s="490"/>
      <c r="KWS221" s="490"/>
      <c r="KWT221" s="490"/>
      <c r="KWU221" s="490"/>
      <c r="KWV221" s="490"/>
      <c r="KWW221" s="490"/>
      <c r="KWX221" s="490"/>
      <c r="KWY221" s="490"/>
      <c r="KWZ221" s="490"/>
      <c r="KXA221" s="490"/>
      <c r="KXB221" s="490"/>
      <c r="KXC221" s="490"/>
      <c r="KXD221" s="490"/>
      <c r="KXE221" s="490"/>
      <c r="KXF221" s="490"/>
      <c r="KXG221" s="490"/>
      <c r="KXH221" s="490"/>
      <c r="KXI221" s="490"/>
      <c r="KXJ221" s="490"/>
      <c r="KXK221" s="490"/>
      <c r="KXL221" s="490"/>
      <c r="KXM221" s="490"/>
      <c r="KXN221" s="490"/>
      <c r="KXO221" s="490"/>
      <c r="KXP221" s="490"/>
      <c r="KXQ221" s="490"/>
      <c r="KXR221" s="490"/>
      <c r="KXS221" s="490"/>
      <c r="KXT221" s="490"/>
      <c r="KXU221" s="490"/>
      <c r="KXV221" s="490"/>
      <c r="KXW221" s="490"/>
      <c r="KXX221" s="490"/>
      <c r="KXY221" s="490"/>
      <c r="KXZ221" s="490"/>
      <c r="KYA221" s="490"/>
      <c r="KYB221" s="490"/>
      <c r="KYC221" s="490"/>
      <c r="KYD221" s="490"/>
      <c r="KYE221" s="490"/>
      <c r="KYF221" s="490"/>
      <c r="KYG221" s="490"/>
      <c r="KYH221" s="490"/>
      <c r="KYI221" s="490"/>
      <c r="KYJ221" s="490"/>
      <c r="KYK221" s="490"/>
      <c r="KYL221" s="490"/>
      <c r="KYM221" s="490"/>
      <c r="KYN221" s="490"/>
      <c r="KYO221" s="490"/>
      <c r="KYP221" s="490"/>
      <c r="KYQ221" s="490"/>
      <c r="KYR221" s="490"/>
      <c r="KYS221" s="490"/>
      <c r="KYT221" s="490"/>
      <c r="KYU221" s="490"/>
      <c r="KYV221" s="490"/>
      <c r="KYW221" s="490"/>
      <c r="KYX221" s="490"/>
      <c r="KYY221" s="490"/>
      <c r="KYZ221" s="490"/>
      <c r="KZA221" s="490"/>
      <c r="KZB221" s="490"/>
      <c r="KZC221" s="490"/>
      <c r="KZD221" s="490"/>
      <c r="KZE221" s="490"/>
      <c r="KZF221" s="490"/>
      <c r="KZG221" s="490"/>
      <c r="KZH221" s="490"/>
      <c r="KZI221" s="490"/>
      <c r="KZJ221" s="490"/>
      <c r="KZK221" s="490"/>
      <c r="KZL221" s="490"/>
      <c r="KZM221" s="490"/>
      <c r="KZN221" s="490"/>
      <c r="KZO221" s="490"/>
      <c r="KZP221" s="490"/>
      <c r="KZQ221" s="490"/>
      <c r="KZR221" s="490"/>
      <c r="KZS221" s="490"/>
      <c r="KZT221" s="490"/>
      <c r="KZU221" s="490"/>
      <c r="KZV221" s="490"/>
      <c r="KZW221" s="490"/>
      <c r="KZX221" s="490"/>
      <c r="KZY221" s="490"/>
      <c r="KZZ221" s="490"/>
      <c r="LAA221" s="490"/>
      <c r="LAB221" s="490"/>
      <c r="LAC221" s="490"/>
      <c r="LAD221" s="490"/>
      <c r="LAE221" s="490"/>
      <c r="LAF221" s="490"/>
      <c r="LAG221" s="490"/>
      <c r="LAH221" s="490"/>
      <c r="LAI221" s="490"/>
      <c r="LAJ221" s="490"/>
      <c r="LAK221" s="490"/>
      <c r="LAL221" s="490"/>
      <c r="LAM221" s="490"/>
      <c r="LAN221" s="490"/>
      <c r="LAO221" s="490"/>
      <c r="LAP221" s="490"/>
      <c r="LAQ221" s="490"/>
      <c r="LAR221" s="490"/>
      <c r="LAS221" s="490"/>
      <c r="LAT221" s="490"/>
      <c r="LAU221" s="490"/>
      <c r="LAV221" s="490"/>
      <c r="LAW221" s="490"/>
      <c r="LAX221" s="490"/>
      <c r="LAY221" s="490"/>
      <c r="LAZ221" s="490"/>
      <c r="LBA221" s="490"/>
      <c r="LBB221" s="490"/>
      <c r="LBC221" s="490"/>
      <c r="LBD221" s="490"/>
      <c r="LBE221" s="490"/>
      <c r="LBF221" s="490"/>
      <c r="LBG221" s="490"/>
      <c r="LBH221" s="490"/>
      <c r="LBI221" s="490"/>
      <c r="LBJ221" s="490"/>
      <c r="LBK221" s="490"/>
      <c r="LBL221" s="490"/>
      <c r="LBM221" s="490"/>
      <c r="LBN221" s="490"/>
      <c r="LBO221" s="490"/>
      <c r="LBP221" s="490"/>
      <c r="LBQ221" s="490"/>
      <c r="LBR221" s="490"/>
      <c r="LBS221" s="490"/>
      <c r="LBT221" s="490"/>
      <c r="LBU221" s="490"/>
      <c r="LBV221" s="490"/>
      <c r="LBW221" s="490"/>
      <c r="LBX221" s="490"/>
      <c r="LBY221" s="490"/>
      <c r="LBZ221" s="490"/>
      <c r="LCA221" s="490"/>
      <c r="LCB221" s="490"/>
      <c r="LCC221" s="490"/>
      <c r="LCD221" s="490"/>
      <c r="LCE221" s="490"/>
      <c r="LCF221" s="490"/>
      <c r="LCG221" s="490"/>
      <c r="LCH221" s="490"/>
      <c r="LCI221" s="490"/>
      <c r="LCJ221" s="490"/>
      <c r="LCK221" s="490"/>
      <c r="LCL221" s="490"/>
      <c r="LCM221" s="490"/>
      <c r="LCN221" s="490"/>
      <c r="LCO221" s="490"/>
      <c r="LCP221" s="490"/>
      <c r="LCQ221" s="490"/>
      <c r="LCR221" s="490"/>
      <c r="LCS221" s="490"/>
      <c r="LCT221" s="490"/>
      <c r="LCU221" s="490"/>
      <c r="LCV221" s="490"/>
      <c r="LCW221" s="490"/>
      <c r="LCX221" s="490"/>
      <c r="LCY221" s="490"/>
      <c r="LCZ221" s="490"/>
      <c r="LDA221" s="490"/>
      <c r="LDB221" s="490"/>
      <c r="LDC221" s="490"/>
      <c r="LDD221" s="490"/>
      <c r="LDE221" s="490"/>
      <c r="LDF221" s="490"/>
      <c r="LDG221" s="490"/>
      <c r="LDH221" s="490"/>
      <c r="LDI221" s="490"/>
      <c r="LDJ221" s="490"/>
      <c r="LDK221" s="490"/>
      <c r="LDL221" s="490"/>
      <c r="LDM221" s="490"/>
      <c r="LDN221" s="490"/>
      <c r="LDO221" s="490"/>
      <c r="LDP221" s="490"/>
      <c r="LDQ221" s="490"/>
      <c r="LDR221" s="490"/>
      <c r="LDS221" s="490"/>
      <c r="LDT221" s="490"/>
      <c r="LDU221" s="490"/>
      <c r="LDV221" s="490"/>
      <c r="LDW221" s="490"/>
      <c r="LDX221" s="490"/>
      <c r="LDY221" s="490"/>
      <c r="LDZ221" s="490"/>
      <c r="LEA221" s="490"/>
      <c r="LEB221" s="490"/>
      <c r="LEC221" s="490"/>
      <c r="LED221" s="490"/>
      <c r="LEE221" s="490"/>
      <c r="LEF221" s="490"/>
      <c r="LEG221" s="490"/>
      <c r="LEH221" s="490"/>
      <c r="LEI221" s="490"/>
      <c r="LEJ221" s="490"/>
      <c r="LEK221" s="490"/>
      <c r="LEL221" s="490"/>
      <c r="LEM221" s="490"/>
      <c r="LEN221" s="490"/>
      <c r="LEO221" s="490"/>
      <c r="LEP221" s="490"/>
      <c r="LEQ221" s="490"/>
      <c r="LER221" s="490"/>
      <c r="LES221" s="490"/>
      <c r="LET221" s="490"/>
      <c r="LEU221" s="490"/>
      <c r="LEV221" s="490"/>
      <c r="LEW221" s="490"/>
      <c r="LEX221" s="490"/>
      <c r="LEY221" s="490"/>
      <c r="LEZ221" s="490"/>
      <c r="LFA221" s="490"/>
      <c r="LFB221" s="490"/>
      <c r="LFC221" s="490"/>
      <c r="LFD221" s="490"/>
      <c r="LFE221" s="490"/>
      <c r="LFF221" s="490"/>
      <c r="LFG221" s="490"/>
      <c r="LFH221" s="490"/>
      <c r="LFI221" s="490"/>
      <c r="LFJ221" s="490"/>
      <c r="LFK221" s="490"/>
      <c r="LFL221" s="490"/>
      <c r="LFM221" s="490"/>
      <c r="LFN221" s="490"/>
      <c r="LFO221" s="490"/>
      <c r="LFP221" s="490"/>
      <c r="LFQ221" s="490"/>
      <c r="LFR221" s="490"/>
      <c r="LFS221" s="490"/>
      <c r="LFT221" s="490"/>
      <c r="LFU221" s="490"/>
      <c r="LFV221" s="490"/>
      <c r="LFW221" s="490"/>
      <c r="LFX221" s="490"/>
      <c r="LFY221" s="490"/>
      <c r="LFZ221" s="490"/>
      <c r="LGA221" s="490"/>
      <c r="LGB221" s="490"/>
      <c r="LGC221" s="490"/>
      <c r="LGD221" s="490"/>
      <c r="LGE221" s="490"/>
      <c r="LGF221" s="490"/>
      <c r="LGG221" s="490"/>
      <c r="LGH221" s="490"/>
      <c r="LGI221" s="490"/>
      <c r="LGJ221" s="490"/>
      <c r="LGK221" s="490"/>
      <c r="LGL221" s="490"/>
      <c r="LGM221" s="490"/>
      <c r="LGN221" s="490"/>
      <c r="LGO221" s="490"/>
      <c r="LGP221" s="490"/>
      <c r="LGQ221" s="490"/>
      <c r="LGR221" s="490"/>
      <c r="LGS221" s="490"/>
      <c r="LGT221" s="490"/>
      <c r="LGU221" s="490"/>
      <c r="LGV221" s="490"/>
      <c r="LGW221" s="490"/>
      <c r="LGX221" s="490"/>
      <c r="LGY221" s="490"/>
      <c r="LGZ221" s="490"/>
      <c r="LHA221" s="490"/>
      <c r="LHB221" s="490"/>
      <c r="LHC221" s="490"/>
      <c r="LHD221" s="490"/>
      <c r="LHE221" s="490"/>
      <c r="LHF221" s="490"/>
      <c r="LHG221" s="490"/>
      <c r="LHH221" s="490"/>
      <c r="LHI221" s="490"/>
      <c r="LHJ221" s="490"/>
      <c r="LHK221" s="490"/>
      <c r="LHL221" s="490"/>
      <c r="LHM221" s="490"/>
      <c r="LHN221" s="490"/>
      <c r="LHO221" s="490"/>
      <c r="LHP221" s="490"/>
      <c r="LHQ221" s="490"/>
      <c r="LHR221" s="490"/>
      <c r="LHS221" s="490"/>
      <c r="LHT221" s="490"/>
      <c r="LHU221" s="490"/>
      <c r="LHV221" s="490"/>
      <c r="LHW221" s="490"/>
      <c r="LHX221" s="490"/>
      <c r="LHY221" s="490"/>
      <c r="LHZ221" s="490"/>
      <c r="LIA221" s="490"/>
      <c r="LIB221" s="490"/>
      <c r="LIC221" s="490"/>
      <c r="LID221" s="490"/>
      <c r="LIE221" s="490"/>
      <c r="LIF221" s="490"/>
      <c r="LIG221" s="490"/>
      <c r="LIH221" s="490"/>
      <c r="LII221" s="490"/>
      <c r="LIJ221" s="490"/>
      <c r="LIK221" s="490"/>
      <c r="LIL221" s="490"/>
      <c r="LIM221" s="490"/>
      <c r="LIN221" s="490"/>
      <c r="LIO221" s="490"/>
      <c r="LIP221" s="490"/>
      <c r="LIQ221" s="490"/>
      <c r="LIR221" s="490"/>
      <c r="LIS221" s="490"/>
      <c r="LIT221" s="490"/>
      <c r="LIU221" s="490"/>
      <c r="LIV221" s="490"/>
      <c r="LIW221" s="490"/>
      <c r="LIX221" s="490"/>
      <c r="LIY221" s="490"/>
      <c r="LIZ221" s="490"/>
      <c r="LJA221" s="490"/>
      <c r="LJB221" s="490"/>
      <c r="LJC221" s="490"/>
      <c r="LJD221" s="490"/>
      <c r="LJE221" s="490"/>
      <c r="LJF221" s="490"/>
      <c r="LJG221" s="490"/>
      <c r="LJH221" s="490"/>
      <c r="LJI221" s="490"/>
      <c r="LJJ221" s="490"/>
      <c r="LJK221" s="490"/>
      <c r="LJL221" s="490"/>
      <c r="LJM221" s="490"/>
      <c r="LJN221" s="490"/>
      <c r="LJO221" s="490"/>
      <c r="LJP221" s="490"/>
      <c r="LJQ221" s="490"/>
      <c r="LJR221" s="490"/>
      <c r="LJS221" s="490"/>
      <c r="LJT221" s="490"/>
      <c r="LJU221" s="490"/>
      <c r="LJV221" s="490"/>
      <c r="LJW221" s="490"/>
      <c r="LJX221" s="490"/>
      <c r="LJY221" s="490"/>
      <c r="LJZ221" s="490"/>
      <c r="LKA221" s="490"/>
      <c r="LKB221" s="490"/>
      <c r="LKC221" s="490"/>
      <c r="LKD221" s="490"/>
      <c r="LKE221" s="490"/>
      <c r="LKF221" s="490"/>
      <c r="LKG221" s="490"/>
      <c r="LKH221" s="490"/>
      <c r="LKI221" s="490"/>
      <c r="LKJ221" s="490"/>
      <c r="LKK221" s="490"/>
      <c r="LKL221" s="490"/>
      <c r="LKM221" s="490"/>
      <c r="LKN221" s="490"/>
      <c r="LKO221" s="490"/>
      <c r="LKP221" s="490"/>
      <c r="LKQ221" s="490"/>
      <c r="LKR221" s="490"/>
      <c r="LKS221" s="490"/>
      <c r="LKT221" s="490"/>
      <c r="LKU221" s="490"/>
      <c r="LKV221" s="490"/>
      <c r="LKW221" s="490"/>
      <c r="LKX221" s="490"/>
      <c r="LKY221" s="490"/>
      <c r="LKZ221" s="490"/>
      <c r="LLA221" s="490"/>
      <c r="LLB221" s="490"/>
      <c r="LLC221" s="490"/>
      <c r="LLD221" s="490"/>
      <c r="LLE221" s="490"/>
      <c r="LLF221" s="490"/>
      <c r="LLG221" s="490"/>
      <c r="LLH221" s="490"/>
      <c r="LLI221" s="490"/>
      <c r="LLJ221" s="490"/>
      <c r="LLK221" s="490"/>
      <c r="LLL221" s="490"/>
      <c r="LLM221" s="490"/>
      <c r="LLN221" s="490"/>
      <c r="LLO221" s="490"/>
      <c r="LLP221" s="490"/>
      <c r="LLQ221" s="490"/>
      <c r="LLR221" s="490"/>
      <c r="LLS221" s="490"/>
      <c r="LLT221" s="490"/>
      <c r="LLU221" s="490"/>
      <c r="LLV221" s="490"/>
      <c r="LLW221" s="490"/>
      <c r="LLX221" s="490"/>
      <c r="LLY221" s="490"/>
      <c r="LLZ221" s="490"/>
      <c r="LMA221" s="490"/>
      <c r="LMB221" s="490"/>
      <c r="LMC221" s="490"/>
      <c r="LMD221" s="490"/>
      <c r="LME221" s="490"/>
      <c r="LMF221" s="490"/>
      <c r="LMG221" s="490"/>
      <c r="LMH221" s="490"/>
      <c r="LMI221" s="490"/>
      <c r="LMJ221" s="490"/>
      <c r="LMK221" s="490"/>
      <c r="LML221" s="490"/>
      <c r="LMM221" s="490"/>
      <c r="LMN221" s="490"/>
      <c r="LMO221" s="490"/>
      <c r="LMP221" s="490"/>
      <c r="LMQ221" s="490"/>
      <c r="LMR221" s="490"/>
      <c r="LMS221" s="490"/>
      <c r="LMT221" s="490"/>
      <c r="LMU221" s="490"/>
      <c r="LMV221" s="490"/>
      <c r="LMW221" s="490"/>
      <c r="LMX221" s="490"/>
      <c r="LMY221" s="490"/>
      <c r="LMZ221" s="490"/>
      <c r="LNA221" s="490"/>
      <c r="LNB221" s="490"/>
      <c r="LNC221" s="490"/>
      <c r="LND221" s="490"/>
      <c r="LNE221" s="490"/>
      <c r="LNF221" s="490"/>
      <c r="LNG221" s="490"/>
      <c r="LNH221" s="490"/>
      <c r="LNI221" s="490"/>
      <c r="LNJ221" s="490"/>
      <c r="LNK221" s="490"/>
      <c r="LNL221" s="490"/>
      <c r="LNM221" s="490"/>
      <c r="LNN221" s="490"/>
      <c r="LNO221" s="490"/>
      <c r="LNP221" s="490"/>
      <c r="LNQ221" s="490"/>
      <c r="LNR221" s="490"/>
      <c r="LNS221" s="490"/>
      <c r="LNT221" s="490"/>
      <c r="LNU221" s="490"/>
      <c r="LNV221" s="490"/>
      <c r="LNW221" s="490"/>
      <c r="LNX221" s="490"/>
      <c r="LNY221" s="490"/>
      <c r="LNZ221" s="490"/>
      <c r="LOA221" s="490"/>
      <c r="LOB221" s="490"/>
      <c r="LOC221" s="490"/>
      <c r="LOD221" s="490"/>
      <c r="LOE221" s="490"/>
      <c r="LOF221" s="490"/>
      <c r="LOG221" s="490"/>
      <c r="LOH221" s="490"/>
      <c r="LOI221" s="490"/>
      <c r="LOJ221" s="490"/>
      <c r="LOK221" s="490"/>
      <c r="LOL221" s="490"/>
      <c r="LOM221" s="490"/>
      <c r="LON221" s="490"/>
      <c r="LOO221" s="490"/>
      <c r="LOP221" s="490"/>
      <c r="LOQ221" s="490"/>
      <c r="LOR221" s="490"/>
      <c r="LOS221" s="490"/>
      <c r="LOT221" s="490"/>
      <c r="LOU221" s="490"/>
      <c r="LOV221" s="490"/>
      <c r="LOW221" s="490"/>
      <c r="LOX221" s="490"/>
      <c r="LOY221" s="490"/>
      <c r="LOZ221" s="490"/>
      <c r="LPA221" s="490"/>
      <c r="LPB221" s="490"/>
      <c r="LPC221" s="490"/>
      <c r="LPD221" s="490"/>
      <c r="LPE221" s="490"/>
      <c r="LPF221" s="490"/>
      <c r="LPG221" s="490"/>
      <c r="LPH221" s="490"/>
      <c r="LPI221" s="490"/>
      <c r="LPJ221" s="490"/>
      <c r="LPK221" s="490"/>
      <c r="LPL221" s="490"/>
      <c r="LPM221" s="490"/>
      <c r="LPN221" s="490"/>
      <c r="LPO221" s="490"/>
      <c r="LPP221" s="490"/>
      <c r="LPQ221" s="490"/>
      <c r="LPR221" s="490"/>
      <c r="LPS221" s="490"/>
      <c r="LPT221" s="490"/>
      <c r="LPU221" s="490"/>
      <c r="LPV221" s="490"/>
      <c r="LPW221" s="490"/>
      <c r="LPX221" s="490"/>
      <c r="LPY221" s="490"/>
      <c r="LPZ221" s="490"/>
      <c r="LQA221" s="490"/>
      <c r="LQB221" s="490"/>
      <c r="LQC221" s="490"/>
      <c r="LQD221" s="490"/>
      <c r="LQE221" s="490"/>
      <c r="LQF221" s="490"/>
      <c r="LQG221" s="490"/>
      <c r="LQH221" s="490"/>
      <c r="LQI221" s="490"/>
      <c r="LQJ221" s="490"/>
      <c r="LQK221" s="490"/>
      <c r="LQL221" s="490"/>
      <c r="LQM221" s="490"/>
      <c r="LQN221" s="490"/>
      <c r="LQO221" s="490"/>
      <c r="LQP221" s="490"/>
      <c r="LQQ221" s="490"/>
      <c r="LQR221" s="490"/>
      <c r="LQS221" s="490"/>
      <c r="LQT221" s="490"/>
      <c r="LQU221" s="490"/>
      <c r="LQV221" s="490"/>
      <c r="LQW221" s="490"/>
      <c r="LQX221" s="490"/>
      <c r="LQY221" s="490"/>
      <c r="LQZ221" s="490"/>
      <c r="LRA221" s="490"/>
      <c r="LRB221" s="490"/>
      <c r="LRC221" s="490"/>
      <c r="LRD221" s="490"/>
      <c r="LRE221" s="490"/>
      <c r="LRF221" s="490"/>
      <c r="LRG221" s="490"/>
      <c r="LRH221" s="490"/>
      <c r="LRI221" s="490"/>
      <c r="LRJ221" s="490"/>
      <c r="LRK221" s="490"/>
      <c r="LRL221" s="490"/>
      <c r="LRM221" s="490"/>
      <c r="LRN221" s="490"/>
      <c r="LRO221" s="490"/>
      <c r="LRP221" s="490"/>
      <c r="LRQ221" s="490"/>
      <c r="LRR221" s="490"/>
      <c r="LRS221" s="490"/>
      <c r="LRT221" s="490"/>
      <c r="LRU221" s="490"/>
      <c r="LRV221" s="490"/>
      <c r="LRW221" s="490"/>
      <c r="LRX221" s="490"/>
      <c r="LRY221" s="490"/>
      <c r="LRZ221" s="490"/>
      <c r="LSA221" s="490"/>
      <c r="LSB221" s="490"/>
      <c r="LSC221" s="490"/>
      <c r="LSD221" s="490"/>
      <c r="LSE221" s="490"/>
      <c r="LSF221" s="490"/>
      <c r="LSG221" s="490"/>
      <c r="LSH221" s="490"/>
      <c r="LSI221" s="490"/>
      <c r="LSJ221" s="490"/>
      <c r="LSK221" s="490"/>
      <c r="LSL221" s="490"/>
      <c r="LSM221" s="490"/>
      <c r="LSN221" s="490"/>
      <c r="LSO221" s="490"/>
      <c r="LSP221" s="490"/>
      <c r="LSQ221" s="490"/>
      <c r="LSR221" s="490"/>
      <c r="LSS221" s="490"/>
      <c r="LST221" s="490"/>
      <c r="LSU221" s="490"/>
      <c r="LSV221" s="490"/>
      <c r="LSW221" s="490"/>
      <c r="LSX221" s="490"/>
      <c r="LSY221" s="490"/>
      <c r="LSZ221" s="490"/>
      <c r="LTA221" s="490"/>
      <c r="LTB221" s="490"/>
      <c r="LTC221" s="490"/>
      <c r="LTD221" s="490"/>
      <c r="LTE221" s="490"/>
      <c r="LTF221" s="490"/>
      <c r="LTG221" s="490"/>
      <c r="LTH221" s="490"/>
      <c r="LTI221" s="490"/>
      <c r="LTJ221" s="490"/>
      <c r="LTK221" s="490"/>
      <c r="LTL221" s="490"/>
      <c r="LTM221" s="490"/>
      <c r="LTN221" s="490"/>
      <c r="LTO221" s="490"/>
      <c r="LTP221" s="490"/>
      <c r="LTQ221" s="490"/>
      <c r="LTR221" s="490"/>
      <c r="LTS221" s="490"/>
      <c r="LTT221" s="490"/>
      <c r="LTU221" s="490"/>
      <c r="LTV221" s="490"/>
      <c r="LTW221" s="490"/>
      <c r="LTX221" s="490"/>
      <c r="LTY221" s="490"/>
      <c r="LTZ221" s="490"/>
      <c r="LUA221" s="490"/>
      <c r="LUB221" s="490"/>
      <c r="LUC221" s="490"/>
      <c r="LUD221" s="490"/>
      <c r="LUE221" s="490"/>
      <c r="LUF221" s="490"/>
      <c r="LUG221" s="490"/>
      <c r="LUH221" s="490"/>
      <c r="LUI221" s="490"/>
      <c r="LUJ221" s="490"/>
      <c r="LUK221" s="490"/>
      <c r="LUL221" s="490"/>
      <c r="LUM221" s="490"/>
      <c r="LUN221" s="490"/>
      <c r="LUO221" s="490"/>
      <c r="LUP221" s="490"/>
      <c r="LUQ221" s="490"/>
      <c r="LUR221" s="490"/>
      <c r="LUS221" s="490"/>
      <c r="LUT221" s="490"/>
      <c r="LUU221" s="490"/>
      <c r="LUV221" s="490"/>
      <c r="LUW221" s="490"/>
      <c r="LUX221" s="490"/>
      <c r="LUY221" s="490"/>
      <c r="LUZ221" s="490"/>
      <c r="LVA221" s="490"/>
      <c r="LVB221" s="490"/>
      <c r="LVC221" s="490"/>
      <c r="LVD221" s="490"/>
      <c r="LVE221" s="490"/>
      <c r="LVF221" s="490"/>
      <c r="LVG221" s="490"/>
      <c r="LVH221" s="490"/>
      <c r="LVI221" s="490"/>
      <c r="LVJ221" s="490"/>
      <c r="LVK221" s="490"/>
      <c r="LVL221" s="490"/>
      <c r="LVM221" s="490"/>
      <c r="LVN221" s="490"/>
      <c r="LVO221" s="490"/>
      <c r="LVP221" s="490"/>
      <c r="LVQ221" s="490"/>
      <c r="LVR221" s="490"/>
      <c r="LVS221" s="490"/>
      <c r="LVT221" s="490"/>
      <c r="LVU221" s="490"/>
      <c r="LVV221" s="490"/>
      <c r="LVW221" s="490"/>
      <c r="LVX221" s="490"/>
      <c r="LVY221" s="490"/>
      <c r="LVZ221" s="490"/>
      <c r="LWA221" s="490"/>
      <c r="LWB221" s="490"/>
      <c r="LWC221" s="490"/>
      <c r="LWD221" s="490"/>
      <c r="LWE221" s="490"/>
      <c r="LWF221" s="490"/>
      <c r="LWG221" s="490"/>
      <c r="LWH221" s="490"/>
      <c r="LWI221" s="490"/>
      <c r="LWJ221" s="490"/>
      <c r="LWK221" s="490"/>
      <c r="LWL221" s="490"/>
      <c r="LWM221" s="490"/>
      <c r="LWN221" s="490"/>
      <c r="LWO221" s="490"/>
      <c r="LWP221" s="490"/>
      <c r="LWQ221" s="490"/>
      <c r="LWR221" s="490"/>
      <c r="LWS221" s="490"/>
      <c r="LWT221" s="490"/>
      <c r="LWU221" s="490"/>
      <c r="LWV221" s="490"/>
      <c r="LWW221" s="490"/>
      <c r="LWX221" s="490"/>
      <c r="LWY221" s="490"/>
      <c r="LWZ221" s="490"/>
      <c r="LXA221" s="490"/>
      <c r="LXB221" s="490"/>
      <c r="LXC221" s="490"/>
      <c r="LXD221" s="490"/>
      <c r="LXE221" s="490"/>
      <c r="LXF221" s="490"/>
      <c r="LXG221" s="490"/>
      <c r="LXH221" s="490"/>
      <c r="LXI221" s="490"/>
      <c r="LXJ221" s="490"/>
      <c r="LXK221" s="490"/>
      <c r="LXL221" s="490"/>
      <c r="LXM221" s="490"/>
      <c r="LXN221" s="490"/>
      <c r="LXO221" s="490"/>
      <c r="LXP221" s="490"/>
      <c r="LXQ221" s="490"/>
      <c r="LXR221" s="490"/>
      <c r="LXS221" s="490"/>
      <c r="LXT221" s="490"/>
      <c r="LXU221" s="490"/>
      <c r="LXV221" s="490"/>
      <c r="LXW221" s="490"/>
      <c r="LXX221" s="490"/>
      <c r="LXY221" s="490"/>
      <c r="LXZ221" s="490"/>
      <c r="LYA221" s="490"/>
      <c r="LYB221" s="490"/>
      <c r="LYC221" s="490"/>
      <c r="LYD221" s="490"/>
      <c r="LYE221" s="490"/>
      <c r="LYF221" s="490"/>
      <c r="LYG221" s="490"/>
      <c r="LYH221" s="490"/>
      <c r="LYI221" s="490"/>
      <c r="LYJ221" s="490"/>
      <c r="LYK221" s="490"/>
      <c r="LYL221" s="490"/>
      <c r="LYM221" s="490"/>
      <c r="LYN221" s="490"/>
      <c r="LYO221" s="490"/>
      <c r="LYP221" s="490"/>
      <c r="LYQ221" s="490"/>
      <c r="LYR221" s="490"/>
      <c r="LYS221" s="490"/>
      <c r="LYT221" s="490"/>
      <c r="LYU221" s="490"/>
      <c r="LYV221" s="490"/>
      <c r="LYW221" s="490"/>
      <c r="LYX221" s="490"/>
      <c r="LYY221" s="490"/>
      <c r="LYZ221" s="490"/>
      <c r="LZA221" s="490"/>
      <c r="LZB221" s="490"/>
      <c r="LZC221" s="490"/>
      <c r="LZD221" s="490"/>
      <c r="LZE221" s="490"/>
      <c r="LZF221" s="490"/>
      <c r="LZG221" s="490"/>
      <c r="LZH221" s="490"/>
      <c r="LZI221" s="490"/>
      <c r="LZJ221" s="490"/>
      <c r="LZK221" s="490"/>
      <c r="LZL221" s="490"/>
      <c r="LZM221" s="490"/>
      <c r="LZN221" s="490"/>
      <c r="LZO221" s="490"/>
      <c r="LZP221" s="490"/>
      <c r="LZQ221" s="490"/>
      <c r="LZR221" s="490"/>
      <c r="LZS221" s="490"/>
      <c r="LZT221" s="490"/>
      <c r="LZU221" s="490"/>
      <c r="LZV221" s="490"/>
      <c r="LZW221" s="490"/>
      <c r="LZX221" s="490"/>
      <c r="LZY221" s="490"/>
      <c r="LZZ221" s="490"/>
      <c r="MAA221" s="490"/>
      <c r="MAB221" s="490"/>
      <c r="MAC221" s="490"/>
      <c r="MAD221" s="490"/>
      <c r="MAE221" s="490"/>
      <c r="MAF221" s="490"/>
      <c r="MAG221" s="490"/>
      <c r="MAH221" s="490"/>
      <c r="MAI221" s="490"/>
      <c r="MAJ221" s="490"/>
      <c r="MAK221" s="490"/>
      <c r="MAL221" s="490"/>
      <c r="MAM221" s="490"/>
      <c r="MAN221" s="490"/>
      <c r="MAO221" s="490"/>
      <c r="MAP221" s="490"/>
      <c r="MAQ221" s="490"/>
      <c r="MAR221" s="490"/>
      <c r="MAS221" s="490"/>
      <c r="MAT221" s="490"/>
      <c r="MAU221" s="490"/>
      <c r="MAV221" s="490"/>
      <c r="MAW221" s="490"/>
      <c r="MAX221" s="490"/>
      <c r="MAY221" s="490"/>
      <c r="MAZ221" s="490"/>
      <c r="MBA221" s="490"/>
      <c r="MBB221" s="490"/>
      <c r="MBC221" s="490"/>
      <c r="MBD221" s="490"/>
      <c r="MBE221" s="490"/>
      <c r="MBF221" s="490"/>
      <c r="MBG221" s="490"/>
      <c r="MBH221" s="490"/>
      <c r="MBI221" s="490"/>
      <c r="MBJ221" s="490"/>
      <c r="MBK221" s="490"/>
      <c r="MBL221" s="490"/>
      <c r="MBM221" s="490"/>
      <c r="MBN221" s="490"/>
      <c r="MBO221" s="490"/>
      <c r="MBP221" s="490"/>
      <c r="MBQ221" s="490"/>
      <c r="MBR221" s="490"/>
      <c r="MBS221" s="490"/>
      <c r="MBT221" s="490"/>
      <c r="MBU221" s="490"/>
      <c r="MBV221" s="490"/>
      <c r="MBW221" s="490"/>
      <c r="MBX221" s="490"/>
      <c r="MBY221" s="490"/>
      <c r="MBZ221" s="490"/>
      <c r="MCA221" s="490"/>
      <c r="MCB221" s="490"/>
      <c r="MCC221" s="490"/>
      <c r="MCD221" s="490"/>
      <c r="MCE221" s="490"/>
      <c r="MCF221" s="490"/>
      <c r="MCG221" s="490"/>
      <c r="MCH221" s="490"/>
      <c r="MCI221" s="490"/>
      <c r="MCJ221" s="490"/>
      <c r="MCK221" s="490"/>
      <c r="MCL221" s="490"/>
      <c r="MCM221" s="490"/>
      <c r="MCN221" s="490"/>
      <c r="MCO221" s="490"/>
      <c r="MCP221" s="490"/>
      <c r="MCQ221" s="490"/>
      <c r="MCR221" s="490"/>
      <c r="MCS221" s="490"/>
      <c r="MCT221" s="490"/>
      <c r="MCU221" s="490"/>
      <c r="MCV221" s="490"/>
      <c r="MCW221" s="490"/>
      <c r="MCX221" s="490"/>
      <c r="MCY221" s="490"/>
      <c r="MCZ221" s="490"/>
      <c r="MDA221" s="490"/>
      <c r="MDB221" s="490"/>
      <c r="MDC221" s="490"/>
      <c r="MDD221" s="490"/>
      <c r="MDE221" s="490"/>
      <c r="MDF221" s="490"/>
      <c r="MDG221" s="490"/>
      <c r="MDH221" s="490"/>
      <c r="MDI221" s="490"/>
      <c r="MDJ221" s="490"/>
      <c r="MDK221" s="490"/>
      <c r="MDL221" s="490"/>
      <c r="MDM221" s="490"/>
      <c r="MDN221" s="490"/>
      <c r="MDO221" s="490"/>
      <c r="MDP221" s="490"/>
      <c r="MDQ221" s="490"/>
      <c r="MDR221" s="490"/>
      <c r="MDS221" s="490"/>
      <c r="MDT221" s="490"/>
      <c r="MDU221" s="490"/>
      <c r="MDV221" s="490"/>
      <c r="MDW221" s="490"/>
      <c r="MDX221" s="490"/>
      <c r="MDY221" s="490"/>
      <c r="MDZ221" s="490"/>
      <c r="MEA221" s="490"/>
      <c r="MEB221" s="490"/>
      <c r="MEC221" s="490"/>
      <c r="MED221" s="490"/>
      <c r="MEE221" s="490"/>
      <c r="MEF221" s="490"/>
      <c r="MEG221" s="490"/>
      <c r="MEH221" s="490"/>
      <c r="MEI221" s="490"/>
      <c r="MEJ221" s="490"/>
      <c r="MEK221" s="490"/>
      <c r="MEL221" s="490"/>
      <c r="MEM221" s="490"/>
      <c r="MEN221" s="490"/>
      <c r="MEO221" s="490"/>
      <c r="MEP221" s="490"/>
      <c r="MEQ221" s="490"/>
      <c r="MER221" s="490"/>
      <c r="MES221" s="490"/>
      <c r="MET221" s="490"/>
      <c r="MEU221" s="490"/>
      <c r="MEV221" s="490"/>
      <c r="MEW221" s="490"/>
      <c r="MEX221" s="490"/>
      <c r="MEY221" s="490"/>
      <c r="MEZ221" s="490"/>
      <c r="MFA221" s="490"/>
      <c r="MFB221" s="490"/>
      <c r="MFC221" s="490"/>
      <c r="MFD221" s="490"/>
      <c r="MFE221" s="490"/>
      <c r="MFF221" s="490"/>
      <c r="MFG221" s="490"/>
      <c r="MFH221" s="490"/>
      <c r="MFI221" s="490"/>
      <c r="MFJ221" s="490"/>
      <c r="MFK221" s="490"/>
      <c r="MFL221" s="490"/>
      <c r="MFM221" s="490"/>
      <c r="MFN221" s="490"/>
      <c r="MFO221" s="490"/>
      <c r="MFP221" s="490"/>
      <c r="MFQ221" s="490"/>
      <c r="MFR221" s="490"/>
      <c r="MFS221" s="490"/>
      <c r="MFT221" s="490"/>
      <c r="MFU221" s="490"/>
      <c r="MFV221" s="490"/>
      <c r="MFW221" s="490"/>
      <c r="MFX221" s="490"/>
      <c r="MFY221" s="490"/>
      <c r="MFZ221" s="490"/>
      <c r="MGA221" s="490"/>
      <c r="MGB221" s="490"/>
      <c r="MGC221" s="490"/>
      <c r="MGD221" s="490"/>
      <c r="MGE221" s="490"/>
      <c r="MGF221" s="490"/>
      <c r="MGG221" s="490"/>
      <c r="MGH221" s="490"/>
      <c r="MGI221" s="490"/>
      <c r="MGJ221" s="490"/>
      <c r="MGK221" s="490"/>
      <c r="MGL221" s="490"/>
      <c r="MGM221" s="490"/>
      <c r="MGN221" s="490"/>
      <c r="MGO221" s="490"/>
      <c r="MGP221" s="490"/>
      <c r="MGQ221" s="490"/>
      <c r="MGR221" s="490"/>
      <c r="MGS221" s="490"/>
      <c r="MGT221" s="490"/>
      <c r="MGU221" s="490"/>
      <c r="MGV221" s="490"/>
      <c r="MGW221" s="490"/>
      <c r="MGX221" s="490"/>
      <c r="MGY221" s="490"/>
      <c r="MGZ221" s="490"/>
      <c r="MHA221" s="490"/>
      <c r="MHB221" s="490"/>
      <c r="MHC221" s="490"/>
      <c r="MHD221" s="490"/>
      <c r="MHE221" s="490"/>
      <c r="MHF221" s="490"/>
      <c r="MHG221" s="490"/>
      <c r="MHH221" s="490"/>
      <c r="MHI221" s="490"/>
      <c r="MHJ221" s="490"/>
      <c r="MHK221" s="490"/>
      <c r="MHL221" s="490"/>
      <c r="MHM221" s="490"/>
      <c r="MHN221" s="490"/>
      <c r="MHO221" s="490"/>
      <c r="MHP221" s="490"/>
      <c r="MHQ221" s="490"/>
      <c r="MHR221" s="490"/>
      <c r="MHS221" s="490"/>
      <c r="MHT221" s="490"/>
      <c r="MHU221" s="490"/>
      <c r="MHV221" s="490"/>
      <c r="MHW221" s="490"/>
      <c r="MHX221" s="490"/>
      <c r="MHY221" s="490"/>
      <c r="MHZ221" s="490"/>
      <c r="MIA221" s="490"/>
      <c r="MIB221" s="490"/>
      <c r="MIC221" s="490"/>
      <c r="MID221" s="490"/>
      <c r="MIE221" s="490"/>
      <c r="MIF221" s="490"/>
      <c r="MIG221" s="490"/>
      <c r="MIH221" s="490"/>
      <c r="MII221" s="490"/>
      <c r="MIJ221" s="490"/>
      <c r="MIK221" s="490"/>
      <c r="MIL221" s="490"/>
      <c r="MIM221" s="490"/>
      <c r="MIN221" s="490"/>
      <c r="MIO221" s="490"/>
      <c r="MIP221" s="490"/>
      <c r="MIQ221" s="490"/>
      <c r="MIR221" s="490"/>
      <c r="MIS221" s="490"/>
      <c r="MIT221" s="490"/>
      <c r="MIU221" s="490"/>
      <c r="MIV221" s="490"/>
      <c r="MIW221" s="490"/>
      <c r="MIX221" s="490"/>
      <c r="MIY221" s="490"/>
      <c r="MIZ221" s="490"/>
      <c r="MJA221" s="490"/>
      <c r="MJB221" s="490"/>
      <c r="MJC221" s="490"/>
      <c r="MJD221" s="490"/>
      <c r="MJE221" s="490"/>
      <c r="MJF221" s="490"/>
      <c r="MJG221" s="490"/>
      <c r="MJH221" s="490"/>
      <c r="MJI221" s="490"/>
      <c r="MJJ221" s="490"/>
      <c r="MJK221" s="490"/>
      <c r="MJL221" s="490"/>
      <c r="MJM221" s="490"/>
      <c r="MJN221" s="490"/>
      <c r="MJO221" s="490"/>
      <c r="MJP221" s="490"/>
      <c r="MJQ221" s="490"/>
      <c r="MJR221" s="490"/>
      <c r="MJS221" s="490"/>
      <c r="MJT221" s="490"/>
      <c r="MJU221" s="490"/>
      <c r="MJV221" s="490"/>
      <c r="MJW221" s="490"/>
      <c r="MJX221" s="490"/>
      <c r="MJY221" s="490"/>
      <c r="MJZ221" s="490"/>
      <c r="MKA221" s="490"/>
      <c r="MKB221" s="490"/>
      <c r="MKC221" s="490"/>
      <c r="MKD221" s="490"/>
      <c r="MKE221" s="490"/>
      <c r="MKF221" s="490"/>
      <c r="MKG221" s="490"/>
      <c r="MKH221" s="490"/>
      <c r="MKI221" s="490"/>
      <c r="MKJ221" s="490"/>
      <c r="MKK221" s="490"/>
      <c r="MKL221" s="490"/>
      <c r="MKM221" s="490"/>
      <c r="MKN221" s="490"/>
      <c r="MKO221" s="490"/>
      <c r="MKP221" s="490"/>
      <c r="MKQ221" s="490"/>
      <c r="MKR221" s="490"/>
      <c r="MKS221" s="490"/>
      <c r="MKT221" s="490"/>
      <c r="MKU221" s="490"/>
      <c r="MKV221" s="490"/>
      <c r="MKW221" s="490"/>
      <c r="MKX221" s="490"/>
      <c r="MKY221" s="490"/>
      <c r="MKZ221" s="490"/>
      <c r="MLA221" s="490"/>
      <c r="MLB221" s="490"/>
      <c r="MLC221" s="490"/>
      <c r="MLD221" s="490"/>
      <c r="MLE221" s="490"/>
      <c r="MLF221" s="490"/>
      <c r="MLG221" s="490"/>
      <c r="MLH221" s="490"/>
      <c r="MLI221" s="490"/>
      <c r="MLJ221" s="490"/>
      <c r="MLK221" s="490"/>
      <c r="MLL221" s="490"/>
      <c r="MLM221" s="490"/>
      <c r="MLN221" s="490"/>
      <c r="MLO221" s="490"/>
      <c r="MLP221" s="490"/>
      <c r="MLQ221" s="490"/>
      <c r="MLR221" s="490"/>
      <c r="MLS221" s="490"/>
      <c r="MLT221" s="490"/>
      <c r="MLU221" s="490"/>
      <c r="MLV221" s="490"/>
      <c r="MLW221" s="490"/>
      <c r="MLX221" s="490"/>
      <c r="MLY221" s="490"/>
      <c r="MLZ221" s="490"/>
      <c r="MMA221" s="490"/>
      <c r="MMB221" s="490"/>
      <c r="MMC221" s="490"/>
      <c r="MMD221" s="490"/>
      <c r="MME221" s="490"/>
      <c r="MMF221" s="490"/>
      <c r="MMG221" s="490"/>
      <c r="MMH221" s="490"/>
      <c r="MMI221" s="490"/>
      <c r="MMJ221" s="490"/>
      <c r="MMK221" s="490"/>
      <c r="MML221" s="490"/>
      <c r="MMM221" s="490"/>
      <c r="MMN221" s="490"/>
      <c r="MMO221" s="490"/>
      <c r="MMP221" s="490"/>
      <c r="MMQ221" s="490"/>
      <c r="MMR221" s="490"/>
      <c r="MMS221" s="490"/>
      <c r="MMT221" s="490"/>
      <c r="MMU221" s="490"/>
      <c r="MMV221" s="490"/>
      <c r="MMW221" s="490"/>
      <c r="MMX221" s="490"/>
      <c r="MMY221" s="490"/>
      <c r="MMZ221" s="490"/>
      <c r="MNA221" s="490"/>
      <c r="MNB221" s="490"/>
      <c r="MNC221" s="490"/>
      <c r="MND221" s="490"/>
      <c r="MNE221" s="490"/>
      <c r="MNF221" s="490"/>
      <c r="MNG221" s="490"/>
      <c r="MNH221" s="490"/>
      <c r="MNI221" s="490"/>
      <c r="MNJ221" s="490"/>
      <c r="MNK221" s="490"/>
      <c r="MNL221" s="490"/>
      <c r="MNM221" s="490"/>
      <c r="MNN221" s="490"/>
      <c r="MNO221" s="490"/>
      <c r="MNP221" s="490"/>
      <c r="MNQ221" s="490"/>
      <c r="MNR221" s="490"/>
      <c r="MNS221" s="490"/>
      <c r="MNT221" s="490"/>
      <c r="MNU221" s="490"/>
      <c r="MNV221" s="490"/>
      <c r="MNW221" s="490"/>
      <c r="MNX221" s="490"/>
      <c r="MNY221" s="490"/>
      <c r="MNZ221" s="490"/>
      <c r="MOA221" s="490"/>
      <c r="MOB221" s="490"/>
      <c r="MOC221" s="490"/>
      <c r="MOD221" s="490"/>
      <c r="MOE221" s="490"/>
      <c r="MOF221" s="490"/>
      <c r="MOG221" s="490"/>
      <c r="MOH221" s="490"/>
      <c r="MOI221" s="490"/>
      <c r="MOJ221" s="490"/>
      <c r="MOK221" s="490"/>
      <c r="MOL221" s="490"/>
      <c r="MOM221" s="490"/>
      <c r="MON221" s="490"/>
      <c r="MOO221" s="490"/>
      <c r="MOP221" s="490"/>
      <c r="MOQ221" s="490"/>
      <c r="MOR221" s="490"/>
      <c r="MOS221" s="490"/>
      <c r="MOT221" s="490"/>
      <c r="MOU221" s="490"/>
      <c r="MOV221" s="490"/>
      <c r="MOW221" s="490"/>
      <c r="MOX221" s="490"/>
      <c r="MOY221" s="490"/>
      <c r="MOZ221" s="490"/>
      <c r="MPA221" s="490"/>
      <c r="MPB221" s="490"/>
      <c r="MPC221" s="490"/>
      <c r="MPD221" s="490"/>
      <c r="MPE221" s="490"/>
      <c r="MPF221" s="490"/>
      <c r="MPG221" s="490"/>
      <c r="MPH221" s="490"/>
      <c r="MPI221" s="490"/>
      <c r="MPJ221" s="490"/>
      <c r="MPK221" s="490"/>
      <c r="MPL221" s="490"/>
      <c r="MPM221" s="490"/>
      <c r="MPN221" s="490"/>
      <c r="MPO221" s="490"/>
      <c r="MPP221" s="490"/>
      <c r="MPQ221" s="490"/>
      <c r="MPR221" s="490"/>
      <c r="MPS221" s="490"/>
      <c r="MPT221" s="490"/>
      <c r="MPU221" s="490"/>
      <c r="MPV221" s="490"/>
      <c r="MPW221" s="490"/>
      <c r="MPX221" s="490"/>
      <c r="MPY221" s="490"/>
      <c r="MPZ221" s="490"/>
      <c r="MQA221" s="490"/>
      <c r="MQB221" s="490"/>
      <c r="MQC221" s="490"/>
      <c r="MQD221" s="490"/>
      <c r="MQE221" s="490"/>
      <c r="MQF221" s="490"/>
      <c r="MQG221" s="490"/>
      <c r="MQH221" s="490"/>
      <c r="MQI221" s="490"/>
      <c r="MQJ221" s="490"/>
      <c r="MQK221" s="490"/>
      <c r="MQL221" s="490"/>
      <c r="MQM221" s="490"/>
      <c r="MQN221" s="490"/>
      <c r="MQO221" s="490"/>
      <c r="MQP221" s="490"/>
      <c r="MQQ221" s="490"/>
      <c r="MQR221" s="490"/>
      <c r="MQS221" s="490"/>
      <c r="MQT221" s="490"/>
      <c r="MQU221" s="490"/>
      <c r="MQV221" s="490"/>
      <c r="MQW221" s="490"/>
      <c r="MQX221" s="490"/>
      <c r="MQY221" s="490"/>
      <c r="MQZ221" s="490"/>
      <c r="MRA221" s="490"/>
      <c r="MRB221" s="490"/>
      <c r="MRC221" s="490"/>
      <c r="MRD221" s="490"/>
      <c r="MRE221" s="490"/>
      <c r="MRF221" s="490"/>
      <c r="MRG221" s="490"/>
      <c r="MRH221" s="490"/>
      <c r="MRI221" s="490"/>
      <c r="MRJ221" s="490"/>
      <c r="MRK221" s="490"/>
      <c r="MRL221" s="490"/>
      <c r="MRM221" s="490"/>
      <c r="MRN221" s="490"/>
      <c r="MRO221" s="490"/>
      <c r="MRP221" s="490"/>
      <c r="MRQ221" s="490"/>
      <c r="MRR221" s="490"/>
      <c r="MRS221" s="490"/>
      <c r="MRT221" s="490"/>
      <c r="MRU221" s="490"/>
      <c r="MRV221" s="490"/>
      <c r="MRW221" s="490"/>
      <c r="MRX221" s="490"/>
      <c r="MRY221" s="490"/>
      <c r="MRZ221" s="490"/>
      <c r="MSA221" s="490"/>
      <c r="MSB221" s="490"/>
      <c r="MSC221" s="490"/>
      <c r="MSD221" s="490"/>
      <c r="MSE221" s="490"/>
      <c r="MSF221" s="490"/>
      <c r="MSG221" s="490"/>
      <c r="MSH221" s="490"/>
      <c r="MSI221" s="490"/>
      <c r="MSJ221" s="490"/>
      <c r="MSK221" s="490"/>
      <c r="MSL221" s="490"/>
      <c r="MSM221" s="490"/>
      <c r="MSN221" s="490"/>
      <c r="MSO221" s="490"/>
      <c r="MSP221" s="490"/>
      <c r="MSQ221" s="490"/>
      <c r="MSR221" s="490"/>
      <c r="MSS221" s="490"/>
      <c r="MST221" s="490"/>
      <c r="MSU221" s="490"/>
      <c r="MSV221" s="490"/>
      <c r="MSW221" s="490"/>
      <c r="MSX221" s="490"/>
      <c r="MSY221" s="490"/>
      <c r="MSZ221" s="490"/>
      <c r="MTA221" s="490"/>
      <c r="MTB221" s="490"/>
      <c r="MTC221" s="490"/>
      <c r="MTD221" s="490"/>
      <c r="MTE221" s="490"/>
      <c r="MTF221" s="490"/>
      <c r="MTG221" s="490"/>
      <c r="MTH221" s="490"/>
      <c r="MTI221" s="490"/>
      <c r="MTJ221" s="490"/>
      <c r="MTK221" s="490"/>
      <c r="MTL221" s="490"/>
      <c r="MTM221" s="490"/>
      <c r="MTN221" s="490"/>
      <c r="MTO221" s="490"/>
      <c r="MTP221" s="490"/>
      <c r="MTQ221" s="490"/>
      <c r="MTR221" s="490"/>
      <c r="MTS221" s="490"/>
      <c r="MTT221" s="490"/>
      <c r="MTU221" s="490"/>
      <c r="MTV221" s="490"/>
      <c r="MTW221" s="490"/>
      <c r="MTX221" s="490"/>
      <c r="MTY221" s="490"/>
      <c r="MTZ221" s="490"/>
      <c r="MUA221" s="490"/>
      <c r="MUB221" s="490"/>
      <c r="MUC221" s="490"/>
      <c r="MUD221" s="490"/>
      <c r="MUE221" s="490"/>
      <c r="MUF221" s="490"/>
      <c r="MUG221" s="490"/>
      <c r="MUH221" s="490"/>
      <c r="MUI221" s="490"/>
      <c r="MUJ221" s="490"/>
      <c r="MUK221" s="490"/>
      <c r="MUL221" s="490"/>
      <c r="MUM221" s="490"/>
      <c r="MUN221" s="490"/>
      <c r="MUO221" s="490"/>
      <c r="MUP221" s="490"/>
      <c r="MUQ221" s="490"/>
      <c r="MUR221" s="490"/>
      <c r="MUS221" s="490"/>
      <c r="MUT221" s="490"/>
      <c r="MUU221" s="490"/>
      <c r="MUV221" s="490"/>
      <c r="MUW221" s="490"/>
      <c r="MUX221" s="490"/>
      <c r="MUY221" s="490"/>
      <c r="MUZ221" s="490"/>
      <c r="MVA221" s="490"/>
      <c r="MVB221" s="490"/>
      <c r="MVC221" s="490"/>
      <c r="MVD221" s="490"/>
      <c r="MVE221" s="490"/>
      <c r="MVF221" s="490"/>
      <c r="MVG221" s="490"/>
      <c r="MVH221" s="490"/>
      <c r="MVI221" s="490"/>
      <c r="MVJ221" s="490"/>
      <c r="MVK221" s="490"/>
      <c r="MVL221" s="490"/>
      <c r="MVM221" s="490"/>
      <c r="MVN221" s="490"/>
      <c r="MVO221" s="490"/>
      <c r="MVP221" s="490"/>
      <c r="MVQ221" s="490"/>
      <c r="MVR221" s="490"/>
      <c r="MVS221" s="490"/>
      <c r="MVT221" s="490"/>
      <c r="MVU221" s="490"/>
      <c r="MVV221" s="490"/>
      <c r="MVW221" s="490"/>
      <c r="MVX221" s="490"/>
      <c r="MVY221" s="490"/>
      <c r="MVZ221" s="490"/>
      <c r="MWA221" s="490"/>
      <c r="MWB221" s="490"/>
      <c r="MWC221" s="490"/>
      <c r="MWD221" s="490"/>
      <c r="MWE221" s="490"/>
      <c r="MWF221" s="490"/>
      <c r="MWG221" s="490"/>
      <c r="MWH221" s="490"/>
      <c r="MWI221" s="490"/>
      <c r="MWJ221" s="490"/>
      <c r="MWK221" s="490"/>
      <c r="MWL221" s="490"/>
      <c r="MWM221" s="490"/>
      <c r="MWN221" s="490"/>
      <c r="MWO221" s="490"/>
      <c r="MWP221" s="490"/>
      <c r="MWQ221" s="490"/>
      <c r="MWR221" s="490"/>
      <c r="MWS221" s="490"/>
      <c r="MWT221" s="490"/>
      <c r="MWU221" s="490"/>
      <c r="MWV221" s="490"/>
      <c r="MWW221" s="490"/>
      <c r="MWX221" s="490"/>
      <c r="MWY221" s="490"/>
      <c r="MWZ221" s="490"/>
      <c r="MXA221" s="490"/>
      <c r="MXB221" s="490"/>
      <c r="MXC221" s="490"/>
      <c r="MXD221" s="490"/>
      <c r="MXE221" s="490"/>
      <c r="MXF221" s="490"/>
      <c r="MXG221" s="490"/>
      <c r="MXH221" s="490"/>
      <c r="MXI221" s="490"/>
      <c r="MXJ221" s="490"/>
      <c r="MXK221" s="490"/>
      <c r="MXL221" s="490"/>
      <c r="MXM221" s="490"/>
      <c r="MXN221" s="490"/>
      <c r="MXO221" s="490"/>
      <c r="MXP221" s="490"/>
      <c r="MXQ221" s="490"/>
      <c r="MXR221" s="490"/>
      <c r="MXS221" s="490"/>
      <c r="MXT221" s="490"/>
      <c r="MXU221" s="490"/>
      <c r="MXV221" s="490"/>
      <c r="MXW221" s="490"/>
      <c r="MXX221" s="490"/>
      <c r="MXY221" s="490"/>
      <c r="MXZ221" s="490"/>
      <c r="MYA221" s="490"/>
      <c r="MYB221" s="490"/>
      <c r="MYC221" s="490"/>
      <c r="MYD221" s="490"/>
      <c r="MYE221" s="490"/>
      <c r="MYF221" s="490"/>
      <c r="MYG221" s="490"/>
      <c r="MYH221" s="490"/>
      <c r="MYI221" s="490"/>
      <c r="MYJ221" s="490"/>
      <c r="MYK221" s="490"/>
      <c r="MYL221" s="490"/>
      <c r="MYM221" s="490"/>
      <c r="MYN221" s="490"/>
      <c r="MYO221" s="490"/>
      <c r="MYP221" s="490"/>
      <c r="MYQ221" s="490"/>
      <c r="MYR221" s="490"/>
      <c r="MYS221" s="490"/>
      <c r="MYT221" s="490"/>
      <c r="MYU221" s="490"/>
      <c r="MYV221" s="490"/>
      <c r="MYW221" s="490"/>
      <c r="MYX221" s="490"/>
      <c r="MYY221" s="490"/>
      <c r="MYZ221" s="490"/>
      <c r="MZA221" s="490"/>
      <c r="MZB221" s="490"/>
      <c r="MZC221" s="490"/>
      <c r="MZD221" s="490"/>
      <c r="MZE221" s="490"/>
      <c r="MZF221" s="490"/>
      <c r="MZG221" s="490"/>
      <c r="MZH221" s="490"/>
      <c r="MZI221" s="490"/>
      <c r="MZJ221" s="490"/>
      <c r="MZK221" s="490"/>
      <c r="MZL221" s="490"/>
      <c r="MZM221" s="490"/>
      <c r="MZN221" s="490"/>
      <c r="MZO221" s="490"/>
      <c r="MZP221" s="490"/>
      <c r="MZQ221" s="490"/>
      <c r="MZR221" s="490"/>
      <c r="MZS221" s="490"/>
      <c r="MZT221" s="490"/>
      <c r="MZU221" s="490"/>
      <c r="MZV221" s="490"/>
      <c r="MZW221" s="490"/>
      <c r="MZX221" s="490"/>
      <c r="MZY221" s="490"/>
      <c r="MZZ221" s="490"/>
      <c r="NAA221" s="490"/>
      <c r="NAB221" s="490"/>
      <c r="NAC221" s="490"/>
      <c r="NAD221" s="490"/>
      <c r="NAE221" s="490"/>
      <c r="NAF221" s="490"/>
      <c r="NAG221" s="490"/>
      <c r="NAH221" s="490"/>
      <c r="NAI221" s="490"/>
      <c r="NAJ221" s="490"/>
      <c r="NAK221" s="490"/>
      <c r="NAL221" s="490"/>
      <c r="NAM221" s="490"/>
      <c r="NAN221" s="490"/>
      <c r="NAO221" s="490"/>
      <c r="NAP221" s="490"/>
      <c r="NAQ221" s="490"/>
      <c r="NAR221" s="490"/>
      <c r="NAS221" s="490"/>
      <c r="NAT221" s="490"/>
      <c r="NAU221" s="490"/>
      <c r="NAV221" s="490"/>
      <c r="NAW221" s="490"/>
      <c r="NAX221" s="490"/>
      <c r="NAY221" s="490"/>
      <c r="NAZ221" s="490"/>
      <c r="NBA221" s="490"/>
      <c r="NBB221" s="490"/>
      <c r="NBC221" s="490"/>
      <c r="NBD221" s="490"/>
      <c r="NBE221" s="490"/>
      <c r="NBF221" s="490"/>
      <c r="NBG221" s="490"/>
      <c r="NBH221" s="490"/>
      <c r="NBI221" s="490"/>
      <c r="NBJ221" s="490"/>
      <c r="NBK221" s="490"/>
      <c r="NBL221" s="490"/>
      <c r="NBM221" s="490"/>
      <c r="NBN221" s="490"/>
      <c r="NBO221" s="490"/>
      <c r="NBP221" s="490"/>
      <c r="NBQ221" s="490"/>
      <c r="NBR221" s="490"/>
      <c r="NBS221" s="490"/>
      <c r="NBT221" s="490"/>
      <c r="NBU221" s="490"/>
      <c r="NBV221" s="490"/>
      <c r="NBW221" s="490"/>
      <c r="NBX221" s="490"/>
      <c r="NBY221" s="490"/>
      <c r="NBZ221" s="490"/>
      <c r="NCA221" s="490"/>
      <c r="NCB221" s="490"/>
      <c r="NCC221" s="490"/>
      <c r="NCD221" s="490"/>
      <c r="NCE221" s="490"/>
      <c r="NCF221" s="490"/>
      <c r="NCG221" s="490"/>
      <c r="NCH221" s="490"/>
      <c r="NCI221" s="490"/>
      <c r="NCJ221" s="490"/>
      <c r="NCK221" s="490"/>
      <c r="NCL221" s="490"/>
      <c r="NCM221" s="490"/>
      <c r="NCN221" s="490"/>
      <c r="NCO221" s="490"/>
      <c r="NCP221" s="490"/>
      <c r="NCQ221" s="490"/>
      <c r="NCR221" s="490"/>
      <c r="NCS221" s="490"/>
      <c r="NCT221" s="490"/>
      <c r="NCU221" s="490"/>
      <c r="NCV221" s="490"/>
      <c r="NCW221" s="490"/>
      <c r="NCX221" s="490"/>
      <c r="NCY221" s="490"/>
      <c r="NCZ221" s="490"/>
      <c r="NDA221" s="490"/>
      <c r="NDB221" s="490"/>
      <c r="NDC221" s="490"/>
      <c r="NDD221" s="490"/>
      <c r="NDE221" s="490"/>
      <c r="NDF221" s="490"/>
      <c r="NDG221" s="490"/>
      <c r="NDH221" s="490"/>
      <c r="NDI221" s="490"/>
      <c r="NDJ221" s="490"/>
      <c r="NDK221" s="490"/>
      <c r="NDL221" s="490"/>
      <c r="NDM221" s="490"/>
      <c r="NDN221" s="490"/>
      <c r="NDO221" s="490"/>
      <c r="NDP221" s="490"/>
      <c r="NDQ221" s="490"/>
      <c r="NDR221" s="490"/>
      <c r="NDS221" s="490"/>
      <c r="NDT221" s="490"/>
      <c r="NDU221" s="490"/>
      <c r="NDV221" s="490"/>
      <c r="NDW221" s="490"/>
      <c r="NDX221" s="490"/>
      <c r="NDY221" s="490"/>
      <c r="NDZ221" s="490"/>
      <c r="NEA221" s="490"/>
      <c r="NEB221" s="490"/>
      <c r="NEC221" s="490"/>
      <c r="NED221" s="490"/>
      <c r="NEE221" s="490"/>
      <c r="NEF221" s="490"/>
      <c r="NEG221" s="490"/>
      <c r="NEH221" s="490"/>
      <c r="NEI221" s="490"/>
      <c r="NEJ221" s="490"/>
      <c r="NEK221" s="490"/>
      <c r="NEL221" s="490"/>
      <c r="NEM221" s="490"/>
      <c r="NEN221" s="490"/>
      <c r="NEO221" s="490"/>
      <c r="NEP221" s="490"/>
      <c r="NEQ221" s="490"/>
      <c r="NER221" s="490"/>
      <c r="NES221" s="490"/>
      <c r="NET221" s="490"/>
      <c r="NEU221" s="490"/>
      <c r="NEV221" s="490"/>
      <c r="NEW221" s="490"/>
      <c r="NEX221" s="490"/>
      <c r="NEY221" s="490"/>
      <c r="NEZ221" s="490"/>
      <c r="NFA221" s="490"/>
      <c r="NFB221" s="490"/>
      <c r="NFC221" s="490"/>
      <c r="NFD221" s="490"/>
      <c r="NFE221" s="490"/>
      <c r="NFF221" s="490"/>
      <c r="NFG221" s="490"/>
      <c r="NFH221" s="490"/>
      <c r="NFI221" s="490"/>
      <c r="NFJ221" s="490"/>
      <c r="NFK221" s="490"/>
      <c r="NFL221" s="490"/>
      <c r="NFM221" s="490"/>
      <c r="NFN221" s="490"/>
      <c r="NFO221" s="490"/>
      <c r="NFP221" s="490"/>
      <c r="NFQ221" s="490"/>
      <c r="NFR221" s="490"/>
      <c r="NFS221" s="490"/>
      <c r="NFT221" s="490"/>
      <c r="NFU221" s="490"/>
      <c r="NFV221" s="490"/>
      <c r="NFW221" s="490"/>
      <c r="NFX221" s="490"/>
      <c r="NFY221" s="490"/>
      <c r="NFZ221" s="490"/>
      <c r="NGA221" s="490"/>
      <c r="NGB221" s="490"/>
      <c r="NGC221" s="490"/>
      <c r="NGD221" s="490"/>
      <c r="NGE221" s="490"/>
      <c r="NGF221" s="490"/>
      <c r="NGG221" s="490"/>
      <c r="NGH221" s="490"/>
      <c r="NGI221" s="490"/>
      <c r="NGJ221" s="490"/>
      <c r="NGK221" s="490"/>
      <c r="NGL221" s="490"/>
      <c r="NGM221" s="490"/>
      <c r="NGN221" s="490"/>
      <c r="NGO221" s="490"/>
      <c r="NGP221" s="490"/>
      <c r="NGQ221" s="490"/>
      <c r="NGR221" s="490"/>
      <c r="NGS221" s="490"/>
      <c r="NGT221" s="490"/>
      <c r="NGU221" s="490"/>
      <c r="NGV221" s="490"/>
      <c r="NGW221" s="490"/>
      <c r="NGX221" s="490"/>
      <c r="NGY221" s="490"/>
      <c r="NGZ221" s="490"/>
      <c r="NHA221" s="490"/>
      <c r="NHB221" s="490"/>
      <c r="NHC221" s="490"/>
      <c r="NHD221" s="490"/>
      <c r="NHE221" s="490"/>
      <c r="NHF221" s="490"/>
      <c r="NHG221" s="490"/>
      <c r="NHH221" s="490"/>
      <c r="NHI221" s="490"/>
      <c r="NHJ221" s="490"/>
      <c r="NHK221" s="490"/>
      <c r="NHL221" s="490"/>
      <c r="NHM221" s="490"/>
      <c r="NHN221" s="490"/>
      <c r="NHO221" s="490"/>
      <c r="NHP221" s="490"/>
      <c r="NHQ221" s="490"/>
      <c r="NHR221" s="490"/>
      <c r="NHS221" s="490"/>
      <c r="NHT221" s="490"/>
      <c r="NHU221" s="490"/>
      <c r="NHV221" s="490"/>
      <c r="NHW221" s="490"/>
      <c r="NHX221" s="490"/>
      <c r="NHY221" s="490"/>
      <c r="NHZ221" s="490"/>
      <c r="NIA221" s="490"/>
      <c r="NIB221" s="490"/>
      <c r="NIC221" s="490"/>
      <c r="NID221" s="490"/>
      <c r="NIE221" s="490"/>
      <c r="NIF221" s="490"/>
      <c r="NIG221" s="490"/>
      <c r="NIH221" s="490"/>
      <c r="NII221" s="490"/>
      <c r="NIJ221" s="490"/>
      <c r="NIK221" s="490"/>
      <c r="NIL221" s="490"/>
      <c r="NIM221" s="490"/>
      <c r="NIN221" s="490"/>
      <c r="NIO221" s="490"/>
      <c r="NIP221" s="490"/>
      <c r="NIQ221" s="490"/>
      <c r="NIR221" s="490"/>
      <c r="NIS221" s="490"/>
      <c r="NIT221" s="490"/>
      <c r="NIU221" s="490"/>
      <c r="NIV221" s="490"/>
      <c r="NIW221" s="490"/>
      <c r="NIX221" s="490"/>
      <c r="NIY221" s="490"/>
      <c r="NIZ221" s="490"/>
      <c r="NJA221" s="490"/>
      <c r="NJB221" s="490"/>
      <c r="NJC221" s="490"/>
      <c r="NJD221" s="490"/>
      <c r="NJE221" s="490"/>
      <c r="NJF221" s="490"/>
      <c r="NJG221" s="490"/>
      <c r="NJH221" s="490"/>
      <c r="NJI221" s="490"/>
      <c r="NJJ221" s="490"/>
      <c r="NJK221" s="490"/>
      <c r="NJL221" s="490"/>
      <c r="NJM221" s="490"/>
      <c r="NJN221" s="490"/>
      <c r="NJO221" s="490"/>
      <c r="NJP221" s="490"/>
      <c r="NJQ221" s="490"/>
      <c r="NJR221" s="490"/>
      <c r="NJS221" s="490"/>
      <c r="NJT221" s="490"/>
      <c r="NJU221" s="490"/>
      <c r="NJV221" s="490"/>
      <c r="NJW221" s="490"/>
      <c r="NJX221" s="490"/>
      <c r="NJY221" s="490"/>
      <c r="NJZ221" s="490"/>
      <c r="NKA221" s="490"/>
      <c r="NKB221" s="490"/>
      <c r="NKC221" s="490"/>
      <c r="NKD221" s="490"/>
      <c r="NKE221" s="490"/>
      <c r="NKF221" s="490"/>
      <c r="NKG221" s="490"/>
      <c r="NKH221" s="490"/>
      <c r="NKI221" s="490"/>
      <c r="NKJ221" s="490"/>
      <c r="NKK221" s="490"/>
      <c r="NKL221" s="490"/>
      <c r="NKM221" s="490"/>
      <c r="NKN221" s="490"/>
      <c r="NKO221" s="490"/>
      <c r="NKP221" s="490"/>
      <c r="NKQ221" s="490"/>
      <c r="NKR221" s="490"/>
      <c r="NKS221" s="490"/>
      <c r="NKT221" s="490"/>
      <c r="NKU221" s="490"/>
      <c r="NKV221" s="490"/>
      <c r="NKW221" s="490"/>
      <c r="NKX221" s="490"/>
      <c r="NKY221" s="490"/>
      <c r="NKZ221" s="490"/>
      <c r="NLA221" s="490"/>
      <c r="NLB221" s="490"/>
      <c r="NLC221" s="490"/>
      <c r="NLD221" s="490"/>
      <c r="NLE221" s="490"/>
      <c r="NLF221" s="490"/>
      <c r="NLG221" s="490"/>
      <c r="NLH221" s="490"/>
      <c r="NLI221" s="490"/>
      <c r="NLJ221" s="490"/>
      <c r="NLK221" s="490"/>
      <c r="NLL221" s="490"/>
      <c r="NLM221" s="490"/>
      <c r="NLN221" s="490"/>
      <c r="NLO221" s="490"/>
      <c r="NLP221" s="490"/>
      <c r="NLQ221" s="490"/>
      <c r="NLR221" s="490"/>
      <c r="NLS221" s="490"/>
      <c r="NLT221" s="490"/>
      <c r="NLU221" s="490"/>
      <c r="NLV221" s="490"/>
      <c r="NLW221" s="490"/>
      <c r="NLX221" s="490"/>
      <c r="NLY221" s="490"/>
      <c r="NLZ221" s="490"/>
      <c r="NMA221" s="490"/>
      <c r="NMB221" s="490"/>
      <c r="NMC221" s="490"/>
      <c r="NMD221" s="490"/>
      <c r="NME221" s="490"/>
      <c r="NMF221" s="490"/>
      <c r="NMG221" s="490"/>
      <c r="NMH221" s="490"/>
      <c r="NMI221" s="490"/>
      <c r="NMJ221" s="490"/>
      <c r="NMK221" s="490"/>
      <c r="NML221" s="490"/>
      <c r="NMM221" s="490"/>
      <c r="NMN221" s="490"/>
      <c r="NMO221" s="490"/>
      <c r="NMP221" s="490"/>
      <c r="NMQ221" s="490"/>
      <c r="NMR221" s="490"/>
      <c r="NMS221" s="490"/>
      <c r="NMT221" s="490"/>
      <c r="NMU221" s="490"/>
      <c r="NMV221" s="490"/>
      <c r="NMW221" s="490"/>
      <c r="NMX221" s="490"/>
      <c r="NMY221" s="490"/>
      <c r="NMZ221" s="490"/>
      <c r="NNA221" s="490"/>
      <c r="NNB221" s="490"/>
      <c r="NNC221" s="490"/>
      <c r="NND221" s="490"/>
      <c r="NNE221" s="490"/>
      <c r="NNF221" s="490"/>
      <c r="NNG221" s="490"/>
      <c r="NNH221" s="490"/>
      <c r="NNI221" s="490"/>
      <c r="NNJ221" s="490"/>
      <c r="NNK221" s="490"/>
      <c r="NNL221" s="490"/>
      <c r="NNM221" s="490"/>
      <c r="NNN221" s="490"/>
      <c r="NNO221" s="490"/>
      <c r="NNP221" s="490"/>
      <c r="NNQ221" s="490"/>
      <c r="NNR221" s="490"/>
      <c r="NNS221" s="490"/>
      <c r="NNT221" s="490"/>
      <c r="NNU221" s="490"/>
      <c r="NNV221" s="490"/>
      <c r="NNW221" s="490"/>
      <c r="NNX221" s="490"/>
      <c r="NNY221" s="490"/>
      <c r="NNZ221" s="490"/>
      <c r="NOA221" s="490"/>
      <c r="NOB221" s="490"/>
      <c r="NOC221" s="490"/>
      <c r="NOD221" s="490"/>
      <c r="NOE221" s="490"/>
      <c r="NOF221" s="490"/>
      <c r="NOG221" s="490"/>
      <c r="NOH221" s="490"/>
      <c r="NOI221" s="490"/>
      <c r="NOJ221" s="490"/>
      <c r="NOK221" s="490"/>
      <c r="NOL221" s="490"/>
      <c r="NOM221" s="490"/>
      <c r="NON221" s="490"/>
      <c r="NOO221" s="490"/>
      <c r="NOP221" s="490"/>
      <c r="NOQ221" s="490"/>
      <c r="NOR221" s="490"/>
      <c r="NOS221" s="490"/>
      <c r="NOT221" s="490"/>
      <c r="NOU221" s="490"/>
      <c r="NOV221" s="490"/>
      <c r="NOW221" s="490"/>
      <c r="NOX221" s="490"/>
      <c r="NOY221" s="490"/>
      <c r="NOZ221" s="490"/>
      <c r="NPA221" s="490"/>
      <c r="NPB221" s="490"/>
      <c r="NPC221" s="490"/>
      <c r="NPD221" s="490"/>
      <c r="NPE221" s="490"/>
      <c r="NPF221" s="490"/>
      <c r="NPG221" s="490"/>
      <c r="NPH221" s="490"/>
      <c r="NPI221" s="490"/>
      <c r="NPJ221" s="490"/>
      <c r="NPK221" s="490"/>
      <c r="NPL221" s="490"/>
      <c r="NPM221" s="490"/>
      <c r="NPN221" s="490"/>
      <c r="NPO221" s="490"/>
      <c r="NPP221" s="490"/>
      <c r="NPQ221" s="490"/>
      <c r="NPR221" s="490"/>
      <c r="NPS221" s="490"/>
      <c r="NPT221" s="490"/>
      <c r="NPU221" s="490"/>
      <c r="NPV221" s="490"/>
      <c r="NPW221" s="490"/>
      <c r="NPX221" s="490"/>
      <c r="NPY221" s="490"/>
      <c r="NPZ221" s="490"/>
      <c r="NQA221" s="490"/>
      <c r="NQB221" s="490"/>
      <c r="NQC221" s="490"/>
      <c r="NQD221" s="490"/>
      <c r="NQE221" s="490"/>
      <c r="NQF221" s="490"/>
      <c r="NQG221" s="490"/>
      <c r="NQH221" s="490"/>
      <c r="NQI221" s="490"/>
      <c r="NQJ221" s="490"/>
      <c r="NQK221" s="490"/>
      <c r="NQL221" s="490"/>
      <c r="NQM221" s="490"/>
      <c r="NQN221" s="490"/>
      <c r="NQO221" s="490"/>
      <c r="NQP221" s="490"/>
      <c r="NQQ221" s="490"/>
      <c r="NQR221" s="490"/>
      <c r="NQS221" s="490"/>
      <c r="NQT221" s="490"/>
      <c r="NQU221" s="490"/>
      <c r="NQV221" s="490"/>
      <c r="NQW221" s="490"/>
      <c r="NQX221" s="490"/>
      <c r="NQY221" s="490"/>
      <c r="NQZ221" s="490"/>
      <c r="NRA221" s="490"/>
      <c r="NRB221" s="490"/>
      <c r="NRC221" s="490"/>
      <c r="NRD221" s="490"/>
      <c r="NRE221" s="490"/>
      <c r="NRF221" s="490"/>
      <c r="NRG221" s="490"/>
      <c r="NRH221" s="490"/>
      <c r="NRI221" s="490"/>
      <c r="NRJ221" s="490"/>
      <c r="NRK221" s="490"/>
      <c r="NRL221" s="490"/>
      <c r="NRM221" s="490"/>
      <c r="NRN221" s="490"/>
      <c r="NRO221" s="490"/>
      <c r="NRP221" s="490"/>
      <c r="NRQ221" s="490"/>
      <c r="NRR221" s="490"/>
      <c r="NRS221" s="490"/>
      <c r="NRT221" s="490"/>
      <c r="NRU221" s="490"/>
      <c r="NRV221" s="490"/>
      <c r="NRW221" s="490"/>
      <c r="NRX221" s="490"/>
      <c r="NRY221" s="490"/>
      <c r="NRZ221" s="490"/>
      <c r="NSA221" s="490"/>
      <c r="NSB221" s="490"/>
      <c r="NSC221" s="490"/>
      <c r="NSD221" s="490"/>
      <c r="NSE221" s="490"/>
      <c r="NSF221" s="490"/>
      <c r="NSG221" s="490"/>
      <c r="NSH221" s="490"/>
      <c r="NSI221" s="490"/>
      <c r="NSJ221" s="490"/>
      <c r="NSK221" s="490"/>
      <c r="NSL221" s="490"/>
      <c r="NSM221" s="490"/>
      <c r="NSN221" s="490"/>
      <c r="NSO221" s="490"/>
      <c r="NSP221" s="490"/>
      <c r="NSQ221" s="490"/>
      <c r="NSR221" s="490"/>
      <c r="NSS221" s="490"/>
      <c r="NST221" s="490"/>
      <c r="NSU221" s="490"/>
      <c r="NSV221" s="490"/>
      <c r="NSW221" s="490"/>
      <c r="NSX221" s="490"/>
      <c r="NSY221" s="490"/>
      <c r="NSZ221" s="490"/>
      <c r="NTA221" s="490"/>
      <c r="NTB221" s="490"/>
      <c r="NTC221" s="490"/>
      <c r="NTD221" s="490"/>
      <c r="NTE221" s="490"/>
      <c r="NTF221" s="490"/>
      <c r="NTG221" s="490"/>
      <c r="NTH221" s="490"/>
      <c r="NTI221" s="490"/>
      <c r="NTJ221" s="490"/>
      <c r="NTK221" s="490"/>
      <c r="NTL221" s="490"/>
      <c r="NTM221" s="490"/>
      <c r="NTN221" s="490"/>
      <c r="NTO221" s="490"/>
      <c r="NTP221" s="490"/>
      <c r="NTQ221" s="490"/>
      <c r="NTR221" s="490"/>
      <c r="NTS221" s="490"/>
      <c r="NTT221" s="490"/>
      <c r="NTU221" s="490"/>
      <c r="NTV221" s="490"/>
      <c r="NTW221" s="490"/>
      <c r="NTX221" s="490"/>
      <c r="NTY221" s="490"/>
      <c r="NTZ221" s="490"/>
      <c r="NUA221" s="490"/>
      <c r="NUB221" s="490"/>
      <c r="NUC221" s="490"/>
      <c r="NUD221" s="490"/>
      <c r="NUE221" s="490"/>
      <c r="NUF221" s="490"/>
      <c r="NUG221" s="490"/>
      <c r="NUH221" s="490"/>
      <c r="NUI221" s="490"/>
      <c r="NUJ221" s="490"/>
      <c r="NUK221" s="490"/>
      <c r="NUL221" s="490"/>
      <c r="NUM221" s="490"/>
      <c r="NUN221" s="490"/>
      <c r="NUO221" s="490"/>
      <c r="NUP221" s="490"/>
      <c r="NUQ221" s="490"/>
      <c r="NUR221" s="490"/>
      <c r="NUS221" s="490"/>
      <c r="NUT221" s="490"/>
      <c r="NUU221" s="490"/>
      <c r="NUV221" s="490"/>
      <c r="NUW221" s="490"/>
      <c r="NUX221" s="490"/>
      <c r="NUY221" s="490"/>
      <c r="NUZ221" s="490"/>
      <c r="NVA221" s="490"/>
      <c r="NVB221" s="490"/>
      <c r="NVC221" s="490"/>
      <c r="NVD221" s="490"/>
      <c r="NVE221" s="490"/>
      <c r="NVF221" s="490"/>
      <c r="NVG221" s="490"/>
      <c r="NVH221" s="490"/>
      <c r="NVI221" s="490"/>
      <c r="NVJ221" s="490"/>
      <c r="NVK221" s="490"/>
      <c r="NVL221" s="490"/>
      <c r="NVM221" s="490"/>
      <c r="NVN221" s="490"/>
      <c r="NVO221" s="490"/>
      <c r="NVP221" s="490"/>
      <c r="NVQ221" s="490"/>
      <c r="NVR221" s="490"/>
      <c r="NVS221" s="490"/>
      <c r="NVT221" s="490"/>
      <c r="NVU221" s="490"/>
      <c r="NVV221" s="490"/>
      <c r="NVW221" s="490"/>
      <c r="NVX221" s="490"/>
      <c r="NVY221" s="490"/>
      <c r="NVZ221" s="490"/>
      <c r="NWA221" s="490"/>
      <c r="NWB221" s="490"/>
      <c r="NWC221" s="490"/>
      <c r="NWD221" s="490"/>
      <c r="NWE221" s="490"/>
      <c r="NWF221" s="490"/>
      <c r="NWG221" s="490"/>
      <c r="NWH221" s="490"/>
      <c r="NWI221" s="490"/>
      <c r="NWJ221" s="490"/>
      <c r="NWK221" s="490"/>
      <c r="NWL221" s="490"/>
      <c r="NWM221" s="490"/>
      <c r="NWN221" s="490"/>
      <c r="NWO221" s="490"/>
      <c r="NWP221" s="490"/>
      <c r="NWQ221" s="490"/>
      <c r="NWR221" s="490"/>
      <c r="NWS221" s="490"/>
      <c r="NWT221" s="490"/>
      <c r="NWU221" s="490"/>
      <c r="NWV221" s="490"/>
      <c r="NWW221" s="490"/>
      <c r="NWX221" s="490"/>
      <c r="NWY221" s="490"/>
      <c r="NWZ221" s="490"/>
      <c r="NXA221" s="490"/>
      <c r="NXB221" s="490"/>
      <c r="NXC221" s="490"/>
      <c r="NXD221" s="490"/>
      <c r="NXE221" s="490"/>
      <c r="NXF221" s="490"/>
      <c r="NXG221" s="490"/>
      <c r="NXH221" s="490"/>
      <c r="NXI221" s="490"/>
      <c r="NXJ221" s="490"/>
      <c r="NXK221" s="490"/>
      <c r="NXL221" s="490"/>
      <c r="NXM221" s="490"/>
      <c r="NXN221" s="490"/>
      <c r="NXO221" s="490"/>
      <c r="NXP221" s="490"/>
      <c r="NXQ221" s="490"/>
      <c r="NXR221" s="490"/>
      <c r="NXS221" s="490"/>
      <c r="NXT221" s="490"/>
      <c r="NXU221" s="490"/>
      <c r="NXV221" s="490"/>
      <c r="NXW221" s="490"/>
      <c r="NXX221" s="490"/>
      <c r="NXY221" s="490"/>
      <c r="NXZ221" s="490"/>
      <c r="NYA221" s="490"/>
      <c r="NYB221" s="490"/>
      <c r="NYC221" s="490"/>
      <c r="NYD221" s="490"/>
      <c r="NYE221" s="490"/>
      <c r="NYF221" s="490"/>
      <c r="NYG221" s="490"/>
      <c r="NYH221" s="490"/>
      <c r="NYI221" s="490"/>
      <c r="NYJ221" s="490"/>
      <c r="NYK221" s="490"/>
      <c r="NYL221" s="490"/>
      <c r="NYM221" s="490"/>
      <c r="NYN221" s="490"/>
      <c r="NYO221" s="490"/>
      <c r="NYP221" s="490"/>
      <c r="NYQ221" s="490"/>
      <c r="NYR221" s="490"/>
      <c r="NYS221" s="490"/>
      <c r="NYT221" s="490"/>
      <c r="NYU221" s="490"/>
      <c r="NYV221" s="490"/>
      <c r="NYW221" s="490"/>
      <c r="NYX221" s="490"/>
      <c r="NYY221" s="490"/>
      <c r="NYZ221" s="490"/>
      <c r="NZA221" s="490"/>
      <c r="NZB221" s="490"/>
      <c r="NZC221" s="490"/>
      <c r="NZD221" s="490"/>
      <c r="NZE221" s="490"/>
      <c r="NZF221" s="490"/>
      <c r="NZG221" s="490"/>
      <c r="NZH221" s="490"/>
      <c r="NZI221" s="490"/>
      <c r="NZJ221" s="490"/>
      <c r="NZK221" s="490"/>
      <c r="NZL221" s="490"/>
      <c r="NZM221" s="490"/>
      <c r="NZN221" s="490"/>
      <c r="NZO221" s="490"/>
      <c r="NZP221" s="490"/>
      <c r="NZQ221" s="490"/>
      <c r="NZR221" s="490"/>
      <c r="NZS221" s="490"/>
      <c r="NZT221" s="490"/>
      <c r="NZU221" s="490"/>
      <c r="NZV221" s="490"/>
      <c r="NZW221" s="490"/>
      <c r="NZX221" s="490"/>
      <c r="NZY221" s="490"/>
      <c r="NZZ221" s="490"/>
      <c r="OAA221" s="490"/>
      <c r="OAB221" s="490"/>
      <c r="OAC221" s="490"/>
      <c r="OAD221" s="490"/>
      <c r="OAE221" s="490"/>
      <c r="OAF221" s="490"/>
      <c r="OAG221" s="490"/>
      <c r="OAH221" s="490"/>
      <c r="OAI221" s="490"/>
      <c r="OAJ221" s="490"/>
      <c r="OAK221" s="490"/>
      <c r="OAL221" s="490"/>
      <c r="OAM221" s="490"/>
      <c r="OAN221" s="490"/>
      <c r="OAO221" s="490"/>
      <c r="OAP221" s="490"/>
      <c r="OAQ221" s="490"/>
      <c r="OAR221" s="490"/>
      <c r="OAS221" s="490"/>
      <c r="OAT221" s="490"/>
      <c r="OAU221" s="490"/>
      <c r="OAV221" s="490"/>
      <c r="OAW221" s="490"/>
      <c r="OAX221" s="490"/>
      <c r="OAY221" s="490"/>
      <c r="OAZ221" s="490"/>
      <c r="OBA221" s="490"/>
      <c r="OBB221" s="490"/>
      <c r="OBC221" s="490"/>
      <c r="OBD221" s="490"/>
      <c r="OBE221" s="490"/>
      <c r="OBF221" s="490"/>
      <c r="OBG221" s="490"/>
      <c r="OBH221" s="490"/>
      <c r="OBI221" s="490"/>
      <c r="OBJ221" s="490"/>
      <c r="OBK221" s="490"/>
      <c r="OBL221" s="490"/>
      <c r="OBM221" s="490"/>
      <c r="OBN221" s="490"/>
      <c r="OBO221" s="490"/>
      <c r="OBP221" s="490"/>
      <c r="OBQ221" s="490"/>
      <c r="OBR221" s="490"/>
      <c r="OBS221" s="490"/>
      <c r="OBT221" s="490"/>
      <c r="OBU221" s="490"/>
      <c r="OBV221" s="490"/>
      <c r="OBW221" s="490"/>
      <c r="OBX221" s="490"/>
      <c r="OBY221" s="490"/>
      <c r="OBZ221" s="490"/>
      <c r="OCA221" s="490"/>
      <c r="OCB221" s="490"/>
      <c r="OCC221" s="490"/>
      <c r="OCD221" s="490"/>
      <c r="OCE221" s="490"/>
      <c r="OCF221" s="490"/>
      <c r="OCG221" s="490"/>
      <c r="OCH221" s="490"/>
      <c r="OCI221" s="490"/>
      <c r="OCJ221" s="490"/>
      <c r="OCK221" s="490"/>
      <c r="OCL221" s="490"/>
      <c r="OCM221" s="490"/>
      <c r="OCN221" s="490"/>
      <c r="OCO221" s="490"/>
      <c r="OCP221" s="490"/>
      <c r="OCQ221" s="490"/>
      <c r="OCR221" s="490"/>
      <c r="OCS221" s="490"/>
      <c r="OCT221" s="490"/>
      <c r="OCU221" s="490"/>
      <c r="OCV221" s="490"/>
      <c r="OCW221" s="490"/>
      <c r="OCX221" s="490"/>
      <c r="OCY221" s="490"/>
      <c r="OCZ221" s="490"/>
      <c r="ODA221" s="490"/>
      <c r="ODB221" s="490"/>
      <c r="ODC221" s="490"/>
      <c r="ODD221" s="490"/>
      <c r="ODE221" s="490"/>
      <c r="ODF221" s="490"/>
      <c r="ODG221" s="490"/>
      <c r="ODH221" s="490"/>
      <c r="ODI221" s="490"/>
      <c r="ODJ221" s="490"/>
      <c r="ODK221" s="490"/>
      <c r="ODL221" s="490"/>
      <c r="ODM221" s="490"/>
      <c r="ODN221" s="490"/>
      <c r="ODO221" s="490"/>
      <c r="ODP221" s="490"/>
      <c r="ODQ221" s="490"/>
      <c r="ODR221" s="490"/>
      <c r="ODS221" s="490"/>
      <c r="ODT221" s="490"/>
      <c r="ODU221" s="490"/>
      <c r="ODV221" s="490"/>
      <c r="ODW221" s="490"/>
      <c r="ODX221" s="490"/>
      <c r="ODY221" s="490"/>
      <c r="ODZ221" s="490"/>
      <c r="OEA221" s="490"/>
      <c r="OEB221" s="490"/>
      <c r="OEC221" s="490"/>
      <c r="OED221" s="490"/>
      <c r="OEE221" s="490"/>
      <c r="OEF221" s="490"/>
      <c r="OEG221" s="490"/>
      <c r="OEH221" s="490"/>
      <c r="OEI221" s="490"/>
      <c r="OEJ221" s="490"/>
      <c r="OEK221" s="490"/>
      <c r="OEL221" s="490"/>
      <c r="OEM221" s="490"/>
      <c r="OEN221" s="490"/>
      <c r="OEO221" s="490"/>
      <c r="OEP221" s="490"/>
      <c r="OEQ221" s="490"/>
      <c r="OER221" s="490"/>
      <c r="OES221" s="490"/>
      <c r="OET221" s="490"/>
      <c r="OEU221" s="490"/>
      <c r="OEV221" s="490"/>
      <c r="OEW221" s="490"/>
      <c r="OEX221" s="490"/>
      <c r="OEY221" s="490"/>
      <c r="OEZ221" s="490"/>
      <c r="OFA221" s="490"/>
      <c r="OFB221" s="490"/>
      <c r="OFC221" s="490"/>
      <c r="OFD221" s="490"/>
      <c r="OFE221" s="490"/>
      <c r="OFF221" s="490"/>
      <c r="OFG221" s="490"/>
      <c r="OFH221" s="490"/>
      <c r="OFI221" s="490"/>
      <c r="OFJ221" s="490"/>
      <c r="OFK221" s="490"/>
      <c r="OFL221" s="490"/>
      <c r="OFM221" s="490"/>
      <c r="OFN221" s="490"/>
      <c r="OFO221" s="490"/>
      <c r="OFP221" s="490"/>
      <c r="OFQ221" s="490"/>
      <c r="OFR221" s="490"/>
      <c r="OFS221" s="490"/>
      <c r="OFT221" s="490"/>
      <c r="OFU221" s="490"/>
      <c r="OFV221" s="490"/>
      <c r="OFW221" s="490"/>
      <c r="OFX221" s="490"/>
      <c r="OFY221" s="490"/>
      <c r="OFZ221" s="490"/>
      <c r="OGA221" s="490"/>
      <c r="OGB221" s="490"/>
      <c r="OGC221" s="490"/>
      <c r="OGD221" s="490"/>
      <c r="OGE221" s="490"/>
      <c r="OGF221" s="490"/>
      <c r="OGG221" s="490"/>
      <c r="OGH221" s="490"/>
      <c r="OGI221" s="490"/>
      <c r="OGJ221" s="490"/>
      <c r="OGK221" s="490"/>
      <c r="OGL221" s="490"/>
      <c r="OGM221" s="490"/>
      <c r="OGN221" s="490"/>
      <c r="OGO221" s="490"/>
      <c r="OGP221" s="490"/>
      <c r="OGQ221" s="490"/>
      <c r="OGR221" s="490"/>
      <c r="OGS221" s="490"/>
      <c r="OGT221" s="490"/>
      <c r="OGU221" s="490"/>
      <c r="OGV221" s="490"/>
      <c r="OGW221" s="490"/>
      <c r="OGX221" s="490"/>
      <c r="OGY221" s="490"/>
      <c r="OGZ221" s="490"/>
      <c r="OHA221" s="490"/>
      <c r="OHB221" s="490"/>
      <c r="OHC221" s="490"/>
      <c r="OHD221" s="490"/>
      <c r="OHE221" s="490"/>
      <c r="OHF221" s="490"/>
      <c r="OHG221" s="490"/>
      <c r="OHH221" s="490"/>
      <c r="OHI221" s="490"/>
      <c r="OHJ221" s="490"/>
      <c r="OHK221" s="490"/>
      <c r="OHL221" s="490"/>
      <c r="OHM221" s="490"/>
      <c r="OHN221" s="490"/>
      <c r="OHO221" s="490"/>
      <c r="OHP221" s="490"/>
      <c r="OHQ221" s="490"/>
      <c r="OHR221" s="490"/>
      <c r="OHS221" s="490"/>
      <c r="OHT221" s="490"/>
      <c r="OHU221" s="490"/>
      <c r="OHV221" s="490"/>
      <c r="OHW221" s="490"/>
      <c r="OHX221" s="490"/>
      <c r="OHY221" s="490"/>
      <c r="OHZ221" s="490"/>
      <c r="OIA221" s="490"/>
      <c r="OIB221" s="490"/>
      <c r="OIC221" s="490"/>
      <c r="OID221" s="490"/>
      <c r="OIE221" s="490"/>
      <c r="OIF221" s="490"/>
      <c r="OIG221" s="490"/>
      <c r="OIH221" s="490"/>
      <c r="OII221" s="490"/>
      <c r="OIJ221" s="490"/>
      <c r="OIK221" s="490"/>
      <c r="OIL221" s="490"/>
      <c r="OIM221" s="490"/>
      <c r="OIN221" s="490"/>
      <c r="OIO221" s="490"/>
      <c r="OIP221" s="490"/>
      <c r="OIQ221" s="490"/>
      <c r="OIR221" s="490"/>
      <c r="OIS221" s="490"/>
      <c r="OIT221" s="490"/>
      <c r="OIU221" s="490"/>
      <c r="OIV221" s="490"/>
      <c r="OIW221" s="490"/>
      <c r="OIX221" s="490"/>
      <c r="OIY221" s="490"/>
      <c r="OIZ221" s="490"/>
      <c r="OJA221" s="490"/>
      <c r="OJB221" s="490"/>
      <c r="OJC221" s="490"/>
      <c r="OJD221" s="490"/>
      <c r="OJE221" s="490"/>
      <c r="OJF221" s="490"/>
      <c r="OJG221" s="490"/>
      <c r="OJH221" s="490"/>
      <c r="OJI221" s="490"/>
      <c r="OJJ221" s="490"/>
      <c r="OJK221" s="490"/>
      <c r="OJL221" s="490"/>
      <c r="OJM221" s="490"/>
      <c r="OJN221" s="490"/>
      <c r="OJO221" s="490"/>
      <c r="OJP221" s="490"/>
      <c r="OJQ221" s="490"/>
      <c r="OJR221" s="490"/>
      <c r="OJS221" s="490"/>
      <c r="OJT221" s="490"/>
      <c r="OJU221" s="490"/>
      <c r="OJV221" s="490"/>
      <c r="OJW221" s="490"/>
      <c r="OJX221" s="490"/>
      <c r="OJY221" s="490"/>
      <c r="OJZ221" s="490"/>
      <c r="OKA221" s="490"/>
      <c r="OKB221" s="490"/>
      <c r="OKC221" s="490"/>
      <c r="OKD221" s="490"/>
      <c r="OKE221" s="490"/>
      <c r="OKF221" s="490"/>
      <c r="OKG221" s="490"/>
      <c r="OKH221" s="490"/>
      <c r="OKI221" s="490"/>
      <c r="OKJ221" s="490"/>
      <c r="OKK221" s="490"/>
      <c r="OKL221" s="490"/>
      <c r="OKM221" s="490"/>
      <c r="OKN221" s="490"/>
      <c r="OKO221" s="490"/>
      <c r="OKP221" s="490"/>
      <c r="OKQ221" s="490"/>
      <c r="OKR221" s="490"/>
      <c r="OKS221" s="490"/>
      <c r="OKT221" s="490"/>
      <c r="OKU221" s="490"/>
      <c r="OKV221" s="490"/>
      <c r="OKW221" s="490"/>
      <c r="OKX221" s="490"/>
      <c r="OKY221" s="490"/>
      <c r="OKZ221" s="490"/>
      <c r="OLA221" s="490"/>
      <c r="OLB221" s="490"/>
      <c r="OLC221" s="490"/>
      <c r="OLD221" s="490"/>
      <c r="OLE221" s="490"/>
      <c r="OLF221" s="490"/>
      <c r="OLG221" s="490"/>
      <c r="OLH221" s="490"/>
      <c r="OLI221" s="490"/>
      <c r="OLJ221" s="490"/>
      <c r="OLK221" s="490"/>
      <c r="OLL221" s="490"/>
      <c r="OLM221" s="490"/>
      <c r="OLN221" s="490"/>
      <c r="OLO221" s="490"/>
      <c r="OLP221" s="490"/>
      <c r="OLQ221" s="490"/>
      <c r="OLR221" s="490"/>
      <c r="OLS221" s="490"/>
      <c r="OLT221" s="490"/>
      <c r="OLU221" s="490"/>
      <c r="OLV221" s="490"/>
      <c r="OLW221" s="490"/>
      <c r="OLX221" s="490"/>
      <c r="OLY221" s="490"/>
      <c r="OLZ221" s="490"/>
      <c r="OMA221" s="490"/>
      <c r="OMB221" s="490"/>
      <c r="OMC221" s="490"/>
      <c r="OMD221" s="490"/>
      <c r="OME221" s="490"/>
      <c r="OMF221" s="490"/>
      <c r="OMG221" s="490"/>
      <c r="OMH221" s="490"/>
      <c r="OMI221" s="490"/>
      <c r="OMJ221" s="490"/>
      <c r="OMK221" s="490"/>
      <c r="OML221" s="490"/>
      <c r="OMM221" s="490"/>
      <c r="OMN221" s="490"/>
      <c r="OMO221" s="490"/>
      <c r="OMP221" s="490"/>
      <c r="OMQ221" s="490"/>
      <c r="OMR221" s="490"/>
      <c r="OMS221" s="490"/>
      <c r="OMT221" s="490"/>
      <c r="OMU221" s="490"/>
      <c r="OMV221" s="490"/>
      <c r="OMW221" s="490"/>
      <c r="OMX221" s="490"/>
      <c r="OMY221" s="490"/>
      <c r="OMZ221" s="490"/>
      <c r="ONA221" s="490"/>
      <c r="ONB221" s="490"/>
      <c r="ONC221" s="490"/>
      <c r="OND221" s="490"/>
      <c r="ONE221" s="490"/>
      <c r="ONF221" s="490"/>
      <c r="ONG221" s="490"/>
      <c r="ONH221" s="490"/>
      <c r="ONI221" s="490"/>
      <c r="ONJ221" s="490"/>
      <c r="ONK221" s="490"/>
      <c r="ONL221" s="490"/>
      <c r="ONM221" s="490"/>
      <c r="ONN221" s="490"/>
      <c r="ONO221" s="490"/>
      <c r="ONP221" s="490"/>
      <c r="ONQ221" s="490"/>
      <c r="ONR221" s="490"/>
      <c r="ONS221" s="490"/>
      <c r="ONT221" s="490"/>
      <c r="ONU221" s="490"/>
      <c r="ONV221" s="490"/>
      <c r="ONW221" s="490"/>
      <c r="ONX221" s="490"/>
      <c r="ONY221" s="490"/>
      <c r="ONZ221" s="490"/>
      <c r="OOA221" s="490"/>
      <c r="OOB221" s="490"/>
      <c r="OOC221" s="490"/>
      <c r="OOD221" s="490"/>
      <c r="OOE221" s="490"/>
      <c r="OOF221" s="490"/>
      <c r="OOG221" s="490"/>
      <c r="OOH221" s="490"/>
      <c r="OOI221" s="490"/>
      <c r="OOJ221" s="490"/>
      <c r="OOK221" s="490"/>
      <c r="OOL221" s="490"/>
      <c r="OOM221" s="490"/>
      <c r="OON221" s="490"/>
      <c r="OOO221" s="490"/>
      <c r="OOP221" s="490"/>
      <c r="OOQ221" s="490"/>
      <c r="OOR221" s="490"/>
      <c r="OOS221" s="490"/>
      <c r="OOT221" s="490"/>
      <c r="OOU221" s="490"/>
      <c r="OOV221" s="490"/>
      <c r="OOW221" s="490"/>
      <c r="OOX221" s="490"/>
      <c r="OOY221" s="490"/>
      <c r="OOZ221" s="490"/>
      <c r="OPA221" s="490"/>
      <c r="OPB221" s="490"/>
      <c r="OPC221" s="490"/>
      <c r="OPD221" s="490"/>
      <c r="OPE221" s="490"/>
      <c r="OPF221" s="490"/>
      <c r="OPG221" s="490"/>
      <c r="OPH221" s="490"/>
      <c r="OPI221" s="490"/>
      <c r="OPJ221" s="490"/>
      <c r="OPK221" s="490"/>
      <c r="OPL221" s="490"/>
      <c r="OPM221" s="490"/>
      <c r="OPN221" s="490"/>
      <c r="OPO221" s="490"/>
      <c r="OPP221" s="490"/>
      <c r="OPQ221" s="490"/>
      <c r="OPR221" s="490"/>
      <c r="OPS221" s="490"/>
      <c r="OPT221" s="490"/>
      <c r="OPU221" s="490"/>
      <c r="OPV221" s="490"/>
      <c r="OPW221" s="490"/>
      <c r="OPX221" s="490"/>
      <c r="OPY221" s="490"/>
      <c r="OPZ221" s="490"/>
      <c r="OQA221" s="490"/>
      <c r="OQB221" s="490"/>
      <c r="OQC221" s="490"/>
      <c r="OQD221" s="490"/>
      <c r="OQE221" s="490"/>
      <c r="OQF221" s="490"/>
      <c r="OQG221" s="490"/>
      <c r="OQH221" s="490"/>
      <c r="OQI221" s="490"/>
      <c r="OQJ221" s="490"/>
      <c r="OQK221" s="490"/>
      <c r="OQL221" s="490"/>
      <c r="OQM221" s="490"/>
      <c r="OQN221" s="490"/>
      <c r="OQO221" s="490"/>
      <c r="OQP221" s="490"/>
      <c r="OQQ221" s="490"/>
      <c r="OQR221" s="490"/>
      <c r="OQS221" s="490"/>
      <c r="OQT221" s="490"/>
      <c r="OQU221" s="490"/>
      <c r="OQV221" s="490"/>
      <c r="OQW221" s="490"/>
      <c r="OQX221" s="490"/>
      <c r="OQY221" s="490"/>
      <c r="OQZ221" s="490"/>
      <c r="ORA221" s="490"/>
      <c r="ORB221" s="490"/>
      <c r="ORC221" s="490"/>
      <c r="ORD221" s="490"/>
      <c r="ORE221" s="490"/>
      <c r="ORF221" s="490"/>
      <c r="ORG221" s="490"/>
      <c r="ORH221" s="490"/>
      <c r="ORI221" s="490"/>
      <c r="ORJ221" s="490"/>
      <c r="ORK221" s="490"/>
      <c r="ORL221" s="490"/>
      <c r="ORM221" s="490"/>
      <c r="ORN221" s="490"/>
      <c r="ORO221" s="490"/>
      <c r="ORP221" s="490"/>
      <c r="ORQ221" s="490"/>
      <c r="ORR221" s="490"/>
      <c r="ORS221" s="490"/>
      <c r="ORT221" s="490"/>
      <c r="ORU221" s="490"/>
      <c r="ORV221" s="490"/>
      <c r="ORW221" s="490"/>
      <c r="ORX221" s="490"/>
      <c r="ORY221" s="490"/>
      <c r="ORZ221" s="490"/>
      <c r="OSA221" s="490"/>
      <c r="OSB221" s="490"/>
      <c r="OSC221" s="490"/>
      <c r="OSD221" s="490"/>
      <c r="OSE221" s="490"/>
      <c r="OSF221" s="490"/>
      <c r="OSG221" s="490"/>
      <c r="OSH221" s="490"/>
      <c r="OSI221" s="490"/>
      <c r="OSJ221" s="490"/>
      <c r="OSK221" s="490"/>
      <c r="OSL221" s="490"/>
      <c r="OSM221" s="490"/>
      <c r="OSN221" s="490"/>
      <c r="OSO221" s="490"/>
      <c r="OSP221" s="490"/>
      <c r="OSQ221" s="490"/>
      <c r="OSR221" s="490"/>
      <c r="OSS221" s="490"/>
      <c r="OST221" s="490"/>
      <c r="OSU221" s="490"/>
      <c r="OSV221" s="490"/>
      <c r="OSW221" s="490"/>
      <c r="OSX221" s="490"/>
      <c r="OSY221" s="490"/>
      <c r="OSZ221" s="490"/>
      <c r="OTA221" s="490"/>
      <c r="OTB221" s="490"/>
      <c r="OTC221" s="490"/>
      <c r="OTD221" s="490"/>
      <c r="OTE221" s="490"/>
      <c r="OTF221" s="490"/>
      <c r="OTG221" s="490"/>
      <c r="OTH221" s="490"/>
      <c r="OTI221" s="490"/>
      <c r="OTJ221" s="490"/>
      <c r="OTK221" s="490"/>
      <c r="OTL221" s="490"/>
      <c r="OTM221" s="490"/>
      <c r="OTN221" s="490"/>
      <c r="OTO221" s="490"/>
      <c r="OTP221" s="490"/>
      <c r="OTQ221" s="490"/>
      <c r="OTR221" s="490"/>
      <c r="OTS221" s="490"/>
      <c r="OTT221" s="490"/>
      <c r="OTU221" s="490"/>
      <c r="OTV221" s="490"/>
      <c r="OTW221" s="490"/>
      <c r="OTX221" s="490"/>
      <c r="OTY221" s="490"/>
      <c r="OTZ221" s="490"/>
      <c r="OUA221" s="490"/>
      <c r="OUB221" s="490"/>
      <c r="OUC221" s="490"/>
      <c r="OUD221" s="490"/>
      <c r="OUE221" s="490"/>
      <c r="OUF221" s="490"/>
      <c r="OUG221" s="490"/>
      <c r="OUH221" s="490"/>
      <c r="OUI221" s="490"/>
      <c r="OUJ221" s="490"/>
      <c r="OUK221" s="490"/>
      <c r="OUL221" s="490"/>
      <c r="OUM221" s="490"/>
      <c r="OUN221" s="490"/>
      <c r="OUO221" s="490"/>
      <c r="OUP221" s="490"/>
      <c r="OUQ221" s="490"/>
      <c r="OUR221" s="490"/>
      <c r="OUS221" s="490"/>
      <c r="OUT221" s="490"/>
      <c r="OUU221" s="490"/>
      <c r="OUV221" s="490"/>
      <c r="OUW221" s="490"/>
      <c r="OUX221" s="490"/>
      <c r="OUY221" s="490"/>
      <c r="OUZ221" s="490"/>
      <c r="OVA221" s="490"/>
      <c r="OVB221" s="490"/>
      <c r="OVC221" s="490"/>
      <c r="OVD221" s="490"/>
      <c r="OVE221" s="490"/>
      <c r="OVF221" s="490"/>
      <c r="OVG221" s="490"/>
      <c r="OVH221" s="490"/>
      <c r="OVI221" s="490"/>
      <c r="OVJ221" s="490"/>
      <c r="OVK221" s="490"/>
      <c r="OVL221" s="490"/>
      <c r="OVM221" s="490"/>
      <c r="OVN221" s="490"/>
      <c r="OVO221" s="490"/>
      <c r="OVP221" s="490"/>
      <c r="OVQ221" s="490"/>
      <c r="OVR221" s="490"/>
      <c r="OVS221" s="490"/>
      <c r="OVT221" s="490"/>
      <c r="OVU221" s="490"/>
      <c r="OVV221" s="490"/>
      <c r="OVW221" s="490"/>
      <c r="OVX221" s="490"/>
      <c r="OVY221" s="490"/>
      <c r="OVZ221" s="490"/>
      <c r="OWA221" s="490"/>
      <c r="OWB221" s="490"/>
      <c r="OWC221" s="490"/>
      <c r="OWD221" s="490"/>
      <c r="OWE221" s="490"/>
      <c r="OWF221" s="490"/>
      <c r="OWG221" s="490"/>
      <c r="OWH221" s="490"/>
      <c r="OWI221" s="490"/>
      <c r="OWJ221" s="490"/>
      <c r="OWK221" s="490"/>
      <c r="OWL221" s="490"/>
      <c r="OWM221" s="490"/>
      <c r="OWN221" s="490"/>
      <c r="OWO221" s="490"/>
      <c r="OWP221" s="490"/>
      <c r="OWQ221" s="490"/>
      <c r="OWR221" s="490"/>
      <c r="OWS221" s="490"/>
      <c r="OWT221" s="490"/>
      <c r="OWU221" s="490"/>
      <c r="OWV221" s="490"/>
      <c r="OWW221" s="490"/>
      <c r="OWX221" s="490"/>
      <c r="OWY221" s="490"/>
      <c r="OWZ221" s="490"/>
      <c r="OXA221" s="490"/>
      <c r="OXB221" s="490"/>
      <c r="OXC221" s="490"/>
      <c r="OXD221" s="490"/>
      <c r="OXE221" s="490"/>
      <c r="OXF221" s="490"/>
      <c r="OXG221" s="490"/>
      <c r="OXH221" s="490"/>
      <c r="OXI221" s="490"/>
      <c r="OXJ221" s="490"/>
      <c r="OXK221" s="490"/>
      <c r="OXL221" s="490"/>
      <c r="OXM221" s="490"/>
      <c r="OXN221" s="490"/>
      <c r="OXO221" s="490"/>
      <c r="OXP221" s="490"/>
      <c r="OXQ221" s="490"/>
      <c r="OXR221" s="490"/>
      <c r="OXS221" s="490"/>
      <c r="OXT221" s="490"/>
      <c r="OXU221" s="490"/>
      <c r="OXV221" s="490"/>
      <c r="OXW221" s="490"/>
      <c r="OXX221" s="490"/>
      <c r="OXY221" s="490"/>
      <c r="OXZ221" s="490"/>
      <c r="OYA221" s="490"/>
      <c r="OYB221" s="490"/>
      <c r="OYC221" s="490"/>
      <c r="OYD221" s="490"/>
      <c r="OYE221" s="490"/>
      <c r="OYF221" s="490"/>
      <c r="OYG221" s="490"/>
      <c r="OYH221" s="490"/>
      <c r="OYI221" s="490"/>
      <c r="OYJ221" s="490"/>
      <c r="OYK221" s="490"/>
      <c r="OYL221" s="490"/>
      <c r="OYM221" s="490"/>
      <c r="OYN221" s="490"/>
      <c r="OYO221" s="490"/>
      <c r="OYP221" s="490"/>
      <c r="OYQ221" s="490"/>
      <c r="OYR221" s="490"/>
      <c r="OYS221" s="490"/>
      <c r="OYT221" s="490"/>
      <c r="OYU221" s="490"/>
      <c r="OYV221" s="490"/>
      <c r="OYW221" s="490"/>
      <c r="OYX221" s="490"/>
      <c r="OYY221" s="490"/>
      <c r="OYZ221" s="490"/>
      <c r="OZA221" s="490"/>
      <c r="OZB221" s="490"/>
      <c r="OZC221" s="490"/>
      <c r="OZD221" s="490"/>
      <c r="OZE221" s="490"/>
      <c r="OZF221" s="490"/>
      <c r="OZG221" s="490"/>
      <c r="OZH221" s="490"/>
      <c r="OZI221" s="490"/>
      <c r="OZJ221" s="490"/>
      <c r="OZK221" s="490"/>
      <c r="OZL221" s="490"/>
      <c r="OZM221" s="490"/>
      <c r="OZN221" s="490"/>
      <c r="OZO221" s="490"/>
      <c r="OZP221" s="490"/>
      <c r="OZQ221" s="490"/>
      <c r="OZR221" s="490"/>
      <c r="OZS221" s="490"/>
      <c r="OZT221" s="490"/>
      <c r="OZU221" s="490"/>
      <c r="OZV221" s="490"/>
      <c r="OZW221" s="490"/>
      <c r="OZX221" s="490"/>
      <c r="OZY221" s="490"/>
      <c r="OZZ221" s="490"/>
      <c r="PAA221" s="490"/>
      <c r="PAB221" s="490"/>
      <c r="PAC221" s="490"/>
      <c r="PAD221" s="490"/>
      <c r="PAE221" s="490"/>
      <c r="PAF221" s="490"/>
      <c r="PAG221" s="490"/>
      <c r="PAH221" s="490"/>
      <c r="PAI221" s="490"/>
      <c r="PAJ221" s="490"/>
      <c r="PAK221" s="490"/>
      <c r="PAL221" s="490"/>
      <c r="PAM221" s="490"/>
      <c r="PAN221" s="490"/>
      <c r="PAO221" s="490"/>
      <c r="PAP221" s="490"/>
      <c r="PAQ221" s="490"/>
      <c r="PAR221" s="490"/>
      <c r="PAS221" s="490"/>
      <c r="PAT221" s="490"/>
      <c r="PAU221" s="490"/>
      <c r="PAV221" s="490"/>
      <c r="PAW221" s="490"/>
      <c r="PAX221" s="490"/>
      <c r="PAY221" s="490"/>
      <c r="PAZ221" s="490"/>
      <c r="PBA221" s="490"/>
      <c r="PBB221" s="490"/>
      <c r="PBC221" s="490"/>
      <c r="PBD221" s="490"/>
      <c r="PBE221" s="490"/>
      <c r="PBF221" s="490"/>
      <c r="PBG221" s="490"/>
      <c r="PBH221" s="490"/>
      <c r="PBI221" s="490"/>
      <c r="PBJ221" s="490"/>
      <c r="PBK221" s="490"/>
      <c r="PBL221" s="490"/>
      <c r="PBM221" s="490"/>
      <c r="PBN221" s="490"/>
      <c r="PBO221" s="490"/>
      <c r="PBP221" s="490"/>
      <c r="PBQ221" s="490"/>
      <c r="PBR221" s="490"/>
      <c r="PBS221" s="490"/>
      <c r="PBT221" s="490"/>
      <c r="PBU221" s="490"/>
      <c r="PBV221" s="490"/>
      <c r="PBW221" s="490"/>
      <c r="PBX221" s="490"/>
      <c r="PBY221" s="490"/>
      <c r="PBZ221" s="490"/>
      <c r="PCA221" s="490"/>
      <c r="PCB221" s="490"/>
      <c r="PCC221" s="490"/>
      <c r="PCD221" s="490"/>
      <c r="PCE221" s="490"/>
      <c r="PCF221" s="490"/>
      <c r="PCG221" s="490"/>
      <c r="PCH221" s="490"/>
      <c r="PCI221" s="490"/>
      <c r="PCJ221" s="490"/>
      <c r="PCK221" s="490"/>
      <c r="PCL221" s="490"/>
      <c r="PCM221" s="490"/>
      <c r="PCN221" s="490"/>
      <c r="PCO221" s="490"/>
      <c r="PCP221" s="490"/>
      <c r="PCQ221" s="490"/>
      <c r="PCR221" s="490"/>
      <c r="PCS221" s="490"/>
      <c r="PCT221" s="490"/>
      <c r="PCU221" s="490"/>
      <c r="PCV221" s="490"/>
      <c r="PCW221" s="490"/>
      <c r="PCX221" s="490"/>
      <c r="PCY221" s="490"/>
      <c r="PCZ221" s="490"/>
      <c r="PDA221" s="490"/>
      <c r="PDB221" s="490"/>
      <c r="PDC221" s="490"/>
      <c r="PDD221" s="490"/>
      <c r="PDE221" s="490"/>
      <c r="PDF221" s="490"/>
      <c r="PDG221" s="490"/>
      <c r="PDH221" s="490"/>
      <c r="PDI221" s="490"/>
      <c r="PDJ221" s="490"/>
      <c r="PDK221" s="490"/>
      <c r="PDL221" s="490"/>
      <c r="PDM221" s="490"/>
      <c r="PDN221" s="490"/>
      <c r="PDO221" s="490"/>
      <c r="PDP221" s="490"/>
      <c r="PDQ221" s="490"/>
      <c r="PDR221" s="490"/>
      <c r="PDS221" s="490"/>
      <c r="PDT221" s="490"/>
      <c r="PDU221" s="490"/>
      <c r="PDV221" s="490"/>
      <c r="PDW221" s="490"/>
      <c r="PDX221" s="490"/>
      <c r="PDY221" s="490"/>
      <c r="PDZ221" s="490"/>
      <c r="PEA221" s="490"/>
      <c r="PEB221" s="490"/>
      <c r="PEC221" s="490"/>
      <c r="PED221" s="490"/>
      <c r="PEE221" s="490"/>
      <c r="PEF221" s="490"/>
      <c r="PEG221" s="490"/>
      <c r="PEH221" s="490"/>
      <c r="PEI221" s="490"/>
      <c r="PEJ221" s="490"/>
      <c r="PEK221" s="490"/>
      <c r="PEL221" s="490"/>
      <c r="PEM221" s="490"/>
      <c r="PEN221" s="490"/>
      <c r="PEO221" s="490"/>
      <c r="PEP221" s="490"/>
      <c r="PEQ221" s="490"/>
      <c r="PER221" s="490"/>
      <c r="PES221" s="490"/>
      <c r="PET221" s="490"/>
      <c r="PEU221" s="490"/>
      <c r="PEV221" s="490"/>
      <c r="PEW221" s="490"/>
      <c r="PEX221" s="490"/>
      <c r="PEY221" s="490"/>
      <c r="PEZ221" s="490"/>
      <c r="PFA221" s="490"/>
      <c r="PFB221" s="490"/>
      <c r="PFC221" s="490"/>
      <c r="PFD221" s="490"/>
      <c r="PFE221" s="490"/>
      <c r="PFF221" s="490"/>
      <c r="PFG221" s="490"/>
      <c r="PFH221" s="490"/>
      <c r="PFI221" s="490"/>
      <c r="PFJ221" s="490"/>
      <c r="PFK221" s="490"/>
      <c r="PFL221" s="490"/>
      <c r="PFM221" s="490"/>
      <c r="PFN221" s="490"/>
      <c r="PFO221" s="490"/>
      <c r="PFP221" s="490"/>
      <c r="PFQ221" s="490"/>
      <c r="PFR221" s="490"/>
      <c r="PFS221" s="490"/>
      <c r="PFT221" s="490"/>
      <c r="PFU221" s="490"/>
      <c r="PFV221" s="490"/>
      <c r="PFW221" s="490"/>
      <c r="PFX221" s="490"/>
      <c r="PFY221" s="490"/>
      <c r="PFZ221" s="490"/>
      <c r="PGA221" s="490"/>
      <c r="PGB221" s="490"/>
      <c r="PGC221" s="490"/>
      <c r="PGD221" s="490"/>
      <c r="PGE221" s="490"/>
      <c r="PGF221" s="490"/>
      <c r="PGG221" s="490"/>
      <c r="PGH221" s="490"/>
      <c r="PGI221" s="490"/>
      <c r="PGJ221" s="490"/>
      <c r="PGK221" s="490"/>
      <c r="PGL221" s="490"/>
      <c r="PGM221" s="490"/>
      <c r="PGN221" s="490"/>
      <c r="PGO221" s="490"/>
      <c r="PGP221" s="490"/>
      <c r="PGQ221" s="490"/>
      <c r="PGR221" s="490"/>
      <c r="PGS221" s="490"/>
      <c r="PGT221" s="490"/>
      <c r="PGU221" s="490"/>
      <c r="PGV221" s="490"/>
      <c r="PGW221" s="490"/>
      <c r="PGX221" s="490"/>
      <c r="PGY221" s="490"/>
      <c r="PGZ221" s="490"/>
      <c r="PHA221" s="490"/>
      <c r="PHB221" s="490"/>
      <c r="PHC221" s="490"/>
      <c r="PHD221" s="490"/>
      <c r="PHE221" s="490"/>
      <c r="PHF221" s="490"/>
      <c r="PHG221" s="490"/>
      <c r="PHH221" s="490"/>
      <c r="PHI221" s="490"/>
      <c r="PHJ221" s="490"/>
      <c r="PHK221" s="490"/>
      <c r="PHL221" s="490"/>
      <c r="PHM221" s="490"/>
      <c r="PHN221" s="490"/>
      <c r="PHO221" s="490"/>
      <c r="PHP221" s="490"/>
      <c r="PHQ221" s="490"/>
      <c r="PHR221" s="490"/>
      <c r="PHS221" s="490"/>
      <c r="PHT221" s="490"/>
      <c r="PHU221" s="490"/>
      <c r="PHV221" s="490"/>
      <c r="PHW221" s="490"/>
      <c r="PHX221" s="490"/>
      <c r="PHY221" s="490"/>
      <c r="PHZ221" s="490"/>
      <c r="PIA221" s="490"/>
      <c r="PIB221" s="490"/>
      <c r="PIC221" s="490"/>
      <c r="PID221" s="490"/>
      <c r="PIE221" s="490"/>
      <c r="PIF221" s="490"/>
      <c r="PIG221" s="490"/>
      <c r="PIH221" s="490"/>
      <c r="PII221" s="490"/>
      <c r="PIJ221" s="490"/>
      <c r="PIK221" s="490"/>
      <c r="PIL221" s="490"/>
      <c r="PIM221" s="490"/>
      <c r="PIN221" s="490"/>
      <c r="PIO221" s="490"/>
      <c r="PIP221" s="490"/>
      <c r="PIQ221" s="490"/>
      <c r="PIR221" s="490"/>
      <c r="PIS221" s="490"/>
      <c r="PIT221" s="490"/>
      <c r="PIU221" s="490"/>
      <c r="PIV221" s="490"/>
      <c r="PIW221" s="490"/>
      <c r="PIX221" s="490"/>
      <c r="PIY221" s="490"/>
      <c r="PIZ221" s="490"/>
      <c r="PJA221" s="490"/>
      <c r="PJB221" s="490"/>
      <c r="PJC221" s="490"/>
      <c r="PJD221" s="490"/>
      <c r="PJE221" s="490"/>
      <c r="PJF221" s="490"/>
      <c r="PJG221" s="490"/>
      <c r="PJH221" s="490"/>
      <c r="PJI221" s="490"/>
      <c r="PJJ221" s="490"/>
      <c r="PJK221" s="490"/>
      <c r="PJL221" s="490"/>
      <c r="PJM221" s="490"/>
      <c r="PJN221" s="490"/>
      <c r="PJO221" s="490"/>
      <c r="PJP221" s="490"/>
      <c r="PJQ221" s="490"/>
      <c r="PJR221" s="490"/>
      <c r="PJS221" s="490"/>
      <c r="PJT221" s="490"/>
      <c r="PJU221" s="490"/>
      <c r="PJV221" s="490"/>
      <c r="PJW221" s="490"/>
      <c r="PJX221" s="490"/>
      <c r="PJY221" s="490"/>
      <c r="PJZ221" s="490"/>
      <c r="PKA221" s="490"/>
      <c r="PKB221" s="490"/>
      <c r="PKC221" s="490"/>
      <c r="PKD221" s="490"/>
      <c r="PKE221" s="490"/>
      <c r="PKF221" s="490"/>
      <c r="PKG221" s="490"/>
      <c r="PKH221" s="490"/>
      <c r="PKI221" s="490"/>
      <c r="PKJ221" s="490"/>
      <c r="PKK221" s="490"/>
      <c r="PKL221" s="490"/>
      <c r="PKM221" s="490"/>
      <c r="PKN221" s="490"/>
      <c r="PKO221" s="490"/>
      <c r="PKP221" s="490"/>
      <c r="PKQ221" s="490"/>
      <c r="PKR221" s="490"/>
      <c r="PKS221" s="490"/>
      <c r="PKT221" s="490"/>
      <c r="PKU221" s="490"/>
      <c r="PKV221" s="490"/>
      <c r="PKW221" s="490"/>
      <c r="PKX221" s="490"/>
      <c r="PKY221" s="490"/>
      <c r="PKZ221" s="490"/>
      <c r="PLA221" s="490"/>
      <c r="PLB221" s="490"/>
      <c r="PLC221" s="490"/>
      <c r="PLD221" s="490"/>
      <c r="PLE221" s="490"/>
      <c r="PLF221" s="490"/>
      <c r="PLG221" s="490"/>
      <c r="PLH221" s="490"/>
      <c r="PLI221" s="490"/>
      <c r="PLJ221" s="490"/>
      <c r="PLK221" s="490"/>
      <c r="PLL221" s="490"/>
      <c r="PLM221" s="490"/>
      <c r="PLN221" s="490"/>
      <c r="PLO221" s="490"/>
      <c r="PLP221" s="490"/>
      <c r="PLQ221" s="490"/>
      <c r="PLR221" s="490"/>
      <c r="PLS221" s="490"/>
      <c r="PLT221" s="490"/>
      <c r="PLU221" s="490"/>
      <c r="PLV221" s="490"/>
      <c r="PLW221" s="490"/>
      <c r="PLX221" s="490"/>
      <c r="PLY221" s="490"/>
      <c r="PLZ221" s="490"/>
      <c r="PMA221" s="490"/>
      <c r="PMB221" s="490"/>
      <c r="PMC221" s="490"/>
      <c r="PMD221" s="490"/>
      <c r="PME221" s="490"/>
      <c r="PMF221" s="490"/>
      <c r="PMG221" s="490"/>
      <c r="PMH221" s="490"/>
      <c r="PMI221" s="490"/>
      <c r="PMJ221" s="490"/>
      <c r="PMK221" s="490"/>
      <c r="PML221" s="490"/>
      <c r="PMM221" s="490"/>
      <c r="PMN221" s="490"/>
      <c r="PMO221" s="490"/>
      <c r="PMP221" s="490"/>
      <c r="PMQ221" s="490"/>
      <c r="PMR221" s="490"/>
      <c r="PMS221" s="490"/>
      <c r="PMT221" s="490"/>
      <c r="PMU221" s="490"/>
      <c r="PMV221" s="490"/>
      <c r="PMW221" s="490"/>
      <c r="PMX221" s="490"/>
      <c r="PMY221" s="490"/>
      <c r="PMZ221" s="490"/>
      <c r="PNA221" s="490"/>
      <c r="PNB221" s="490"/>
      <c r="PNC221" s="490"/>
      <c r="PND221" s="490"/>
      <c r="PNE221" s="490"/>
      <c r="PNF221" s="490"/>
      <c r="PNG221" s="490"/>
      <c r="PNH221" s="490"/>
      <c r="PNI221" s="490"/>
      <c r="PNJ221" s="490"/>
      <c r="PNK221" s="490"/>
      <c r="PNL221" s="490"/>
      <c r="PNM221" s="490"/>
      <c r="PNN221" s="490"/>
      <c r="PNO221" s="490"/>
      <c r="PNP221" s="490"/>
      <c r="PNQ221" s="490"/>
      <c r="PNR221" s="490"/>
      <c r="PNS221" s="490"/>
      <c r="PNT221" s="490"/>
      <c r="PNU221" s="490"/>
      <c r="PNV221" s="490"/>
      <c r="PNW221" s="490"/>
      <c r="PNX221" s="490"/>
      <c r="PNY221" s="490"/>
      <c r="PNZ221" s="490"/>
      <c r="POA221" s="490"/>
      <c r="POB221" s="490"/>
      <c r="POC221" s="490"/>
      <c r="POD221" s="490"/>
      <c r="POE221" s="490"/>
      <c r="POF221" s="490"/>
      <c r="POG221" s="490"/>
      <c r="POH221" s="490"/>
      <c r="POI221" s="490"/>
      <c r="POJ221" s="490"/>
      <c r="POK221" s="490"/>
      <c r="POL221" s="490"/>
      <c r="POM221" s="490"/>
      <c r="PON221" s="490"/>
      <c r="POO221" s="490"/>
      <c r="POP221" s="490"/>
      <c r="POQ221" s="490"/>
      <c r="POR221" s="490"/>
      <c r="POS221" s="490"/>
      <c r="POT221" s="490"/>
      <c r="POU221" s="490"/>
      <c r="POV221" s="490"/>
      <c r="POW221" s="490"/>
      <c r="POX221" s="490"/>
      <c r="POY221" s="490"/>
      <c r="POZ221" s="490"/>
      <c r="PPA221" s="490"/>
      <c r="PPB221" s="490"/>
      <c r="PPC221" s="490"/>
      <c r="PPD221" s="490"/>
      <c r="PPE221" s="490"/>
      <c r="PPF221" s="490"/>
      <c r="PPG221" s="490"/>
      <c r="PPH221" s="490"/>
      <c r="PPI221" s="490"/>
      <c r="PPJ221" s="490"/>
      <c r="PPK221" s="490"/>
      <c r="PPL221" s="490"/>
      <c r="PPM221" s="490"/>
      <c r="PPN221" s="490"/>
      <c r="PPO221" s="490"/>
      <c r="PPP221" s="490"/>
      <c r="PPQ221" s="490"/>
      <c r="PPR221" s="490"/>
      <c r="PPS221" s="490"/>
      <c r="PPT221" s="490"/>
      <c r="PPU221" s="490"/>
      <c r="PPV221" s="490"/>
      <c r="PPW221" s="490"/>
      <c r="PPX221" s="490"/>
      <c r="PPY221" s="490"/>
      <c r="PPZ221" s="490"/>
      <c r="PQA221" s="490"/>
      <c r="PQB221" s="490"/>
      <c r="PQC221" s="490"/>
      <c r="PQD221" s="490"/>
      <c r="PQE221" s="490"/>
      <c r="PQF221" s="490"/>
      <c r="PQG221" s="490"/>
      <c r="PQH221" s="490"/>
      <c r="PQI221" s="490"/>
      <c r="PQJ221" s="490"/>
      <c r="PQK221" s="490"/>
      <c r="PQL221" s="490"/>
      <c r="PQM221" s="490"/>
      <c r="PQN221" s="490"/>
      <c r="PQO221" s="490"/>
      <c r="PQP221" s="490"/>
      <c r="PQQ221" s="490"/>
      <c r="PQR221" s="490"/>
      <c r="PQS221" s="490"/>
      <c r="PQT221" s="490"/>
      <c r="PQU221" s="490"/>
      <c r="PQV221" s="490"/>
      <c r="PQW221" s="490"/>
      <c r="PQX221" s="490"/>
      <c r="PQY221" s="490"/>
      <c r="PQZ221" s="490"/>
      <c r="PRA221" s="490"/>
      <c r="PRB221" s="490"/>
      <c r="PRC221" s="490"/>
      <c r="PRD221" s="490"/>
      <c r="PRE221" s="490"/>
      <c r="PRF221" s="490"/>
      <c r="PRG221" s="490"/>
      <c r="PRH221" s="490"/>
      <c r="PRI221" s="490"/>
      <c r="PRJ221" s="490"/>
      <c r="PRK221" s="490"/>
      <c r="PRL221" s="490"/>
      <c r="PRM221" s="490"/>
      <c r="PRN221" s="490"/>
      <c r="PRO221" s="490"/>
      <c r="PRP221" s="490"/>
      <c r="PRQ221" s="490"/>
      <c r="PRR221" s="490"/>
      <c r="PRS221" s="490"/>
      <c r="PRT221" s="490"/>
      <c r="PRU221" s="490"/>
      <c r="PRV221" s="490"/>
      <c r="PRW221" s="490"/>
      <c r="PRX221" s="490"/>
      <c r="PRY221" s="490"/>
      <c r="PRZ221" s="490"/>
      <c r="PSA221" s="490"/>
      <c r="PSB221" s="490"/>
      <c r="PSC221" s="490"/>
      <c r="PSD221" s="490"/>
      <c r="PSE221" s="490"/>
      <c r="PSF221" s="490"/>
      <c r="PSG221" s="490"/>
      <c r="PSH221" s="490"/>
      <c r="PSI221" s="490"/>
      <c r="PSJ221" s="490"/>
      <c r="PSK221" s="490"/>
      <c r="PSL221" s="490"/>
      <c r="PSM221" s="490"/>
      <c r="PSN221" s="490"/>
      <c r="PSO221" s="490"/>
      <c r="PSP221" s="490"/>
      <c r="PSQ221" s="490"/>
      <c r="PSR221" s="490"/>
      <c r="PSS221" s="490"/>
      <c r="PST221" s="490"/>
      <c r="PSU221" s="490"/>
      <c r="PSV221" s="490"/>
      <c r="PSW221" s="490"/>
      <c r="PSX221" s="490"/>
      <c r="PSY221" s="490"/>
      <c r="PSZ221" s="490"/>
      <c r="PTA221" s="490"/>
      <c r="PTB221" s="490"/>
      <c r="PTC221" s="490"/>
      <c r="PTD221" s="490"/>
      <c r="PTE221" s="490"/>
      <c r="PTF221" s="490"/>
      <c r="PTG221" s="490"/>
      <c r="PTH221" s="490"/>
      <c r="PTI221" s="490"/>
      <c r="PTJ221" s="490"/>
      <c r="PTK221" s="490"/>
      <c r="PTL221" s="490"/>
      <c r="PTM221" s="490"/>
      <c r="PTN221" s="490"/>
      <c r="PTO221" s="490"/>
      <c r="PTP221" s="490"/>
      <c r="PTQ221" s="490"/>
      <c r="PTR221" s="490"/>
      <c r="PTS221" s="490"/>
      <c r="PTT221" s="490"/>
      <c r="PTU221" s="490"/>
      <c r="PTV221" s="490"/>
      <c r="PTW221" s="490"/>
      <c r="PTX221" s="490"/>
      <c r="PTY221" s="490"/>
      <c r="PTZ221" s="490"/>
      <c r="PUA221" s="490"/>
      <c r="PUB221" s="490"/>
      <c r="PUC221" s="490"/>
      <c r="PUD221" s="490"/>
      <c r="PUE221" s="490"/>
      <c r="PUF221" s="490"/>
      <c r="PUG221" s="490"/>
      <c r="PUH221" s="490"/>
      <c r="PUI221" s="490"/>
      <c r="PUJ221" s="490"/>
      <c r="PUK221" s="490"/>
      <c r="PUL221" s="490"/>
      <c r="PUM221" s="490"/>
      <c r="PUN221" s="490"/>
      <c r="PUO221" s="490"/>
      <c r="PUP221" s="490"/>
      <c r="PUQ221" s="490"/>
      <c r="PUR221" s="490"/>
      <c r="PUS221" s="490"/>
      <c r="PUT221" s="490"/>
      <c r="PUU221" s="490"/>
      <c r="PUV221" s="490"/>
      <c r="PUW221" s="490"/>
      <c r="PUX221" s="490"/>
      <c r="PUY221" s="490"/>
      <c r="PUZ221" s="490"/>
      <c r="PVA221" s="490"/>
      <c r="PVB221" s="490"/>
      <c r="PVC221" s="490"/>
      <c r="PVD221" s="490"/>
      <c r="PVE221" s="490"/>
      <c r="PVF221" s="490"/>
      <c r="PVG221" s="490"/>
      <c r="PVH221" s="490"/>
      <c r="PVI221" s="490"/>
      <c r="PVJ221" s="490"/>
      <c r="PVK221" s="490"/>
      <c r="PVL221" s="490"/>
      <c r="PVM221" s="490"/>
      <c r="PVN221" s="490"/>
      <c r="PVO221" s="490"/>
      <c r="PVP221" s="490"/>
      <c r="PVQ221" s="490"/>
      <c r="PVR221" s="490"/>
      <c r="PVS221" s="490"/>
      <c r="PVT221" s="490"/>
      <c r="PVU221" s="490"/>
      <c r="PVV221" s="490"/>
      <c r="PVW221" s="490"/>
      <c r="PVX221" s="490"/>
      <c r="PVY221" s="490"/>
      <c r="PVZ221" s="490"/>
      <c r="PWA221" s="490"/>
      <c r="PWB221" s="490"/>
      <c r="PWC221" s="490"/>
      <c r="PWD221" s="490"/>
      <c r="PWE221" s="490"/>
      <c r="PWF221" s="490"/>
      <c r="PWG221" s="490"/>
      <c r="PWH221" s="490"/>
      <c r="PWI221" s="490"/>
      <c r="PWJ221" s="490"/>
      <c r="PWK221" s="490"/>
      <c r="PWL221" s="490"/>
      <c r="PWM221" s="490"/>
      <c r="PWN221" s="490"/>
      <c r="PWO221" s="490"/>
      <c r="PWP221" s="490"/>
      <c r="PWQ221" s="490"/>
      <c r="PWR221" s="490"/>
      <c r="PWS221" s="490"/>
      <c r="PWT221" s="490"/>
      <c r="PWU221" s="490"/>
      <c r="PWV221" s="490"/>
      <c r="PWW221" s="490"/>
      <c r="PWX221" s="490"/>
      <c r="PWY221" s="490"/>
      <c r="PWZ221" s="490"/>
      <c r="PXA221" s="490"/>
      <c r="PXB221" s="490"/>
      <c r="PXC221" s="490"/>
      <c r="PXD221" s="490"/>
      <c r="PXE221" s="490"/>
      <c r="PXF221" s="490"/>
      <c r="PXG221" s="490"/>
      <c r="PXH221" s="490"/>
      <c r="PXI221" s="490"/>
      <c r="PXJ221" s="490"/>
      <c r="PXK221" s="490"/>
      <c r="PXL221" s="490"/>
      <c r="PXM221" s="490"/>
      <c r="PXN221" s="490"/>
      <c r="PXO221" s="490"/>
      <c r="PXP221" s="490"/>
      <c r="PXQ221" s="490"/>
      <c r="PXR221" s="490"/>
      <c r="PXS221" s="490"/>
      <c r="PXT221" s="490"/>
      <c r="PXU221" s="490"/>
      <c r="PXV221" s="490"/>
      <c r="PXW221" s="490"/>
      <c r="PXX221" s="490"/>
      <c r="PXY221" s="490"/>
      <c r="PXZ221" s="490"/>
      <c r="PYA221" s="490"/>
      <c r="PYB221" s="490"/>
      <c r="PYC221" s="490"/>
      <c r="PYD221" s="490"/>
      <c r="PYE221" s="490"/>
      <c r="PYF221" s="490"/>
      <c r="PYG221" s="490"/>
      <c r="PYH221" s="490"/>
      <c r="PYI221" s="490"/>
      <c r="PYJ221" s="490"/>
      <c r="PYK221" s="490"/>
      <c r="PYL221" s="490"/>
      <c r="PYM221" s="490"/>
      <c r="PYN221" s="490"/>
      <c r="PYO221" s="490"/>
      <c r="PYP221" s="490"/>
      <c r="PYQ221" s="490"/>
      <c r="PYR221" s="490"/>
      <c r="PYS221" s="490"/>
      <c r="PYT221" s="490"/>
      <c r="PYU221" s="490"/>
      <c r="PYV221" s="490"/>
      <c r="PYW221" s="490"/>
      <c r="PYX221" s="490"/>
      <c r="PYY221" s="490"/>
      <c r="PYZ221" s="490"/>
      <c r="PZA221" s="490"/>
      <c r="PZB221" s="490"/>
      <c r="PZC221" s="490"/>
      <c r="PZD221" s="490"/>
      <c r="PZE221" s="490"/>
      <c r="PZF221" s="490"/>
      <c r="PZG221" s="490"/>
      <c r="PZH221" s="490"/>
      <c r="PZI221" s="490"/>
      <c r="PZJ221" s="490"/>
      <c r="PZK221" s="490"/>
      <c r="PZL221" s="490"/>
      <c r="PZM221" s="490"/>
      <c r="PZN221" s="490"/>
      <c r="PZO221" s="490"/>
      <c r="PZP221" s="490"/>
      <c r="PZQ221" s="490"/>
      <c r="PZR221" s="490"/>
      <c r="PZS221" s="490"/>
      <c r="PZT221" s="490"/>
      <c r="PZU221" s="490"/>
      <c r="PZV221" s="490"/>
      <c r="PZW221" s="490"/>
      <c r="PZX221" s="490"/>
      <c r="PZY221" s="490"/>
      <c r="PZZ221" s="490"/>
      <c r="QAA221" s="490"/>
      <c r="QAB221" s="490"/>
      <c r="QAC221" s="490"/>
      <c r="QAD221" s="490"/>
      <c r="QAE221" s="490"/>
      <c r="QAF221" s="490"/>
      <c r="QAG221" s="490"/>
      <c r="QAH221" s="490"/>
      <c r="QAI221" s="490"/>
      <c r="QAJ221" s="490"/>
      <c r="QAK221" s="490"/>
      <c r="QAL221" s="490"/>
      <c r="QAM221" s="490"/>
      <c r="QAN221" s="490"/>
      <c r="QAO221" s="490"/>
      <c r="QAP221" s="490"/>
      <c r="QAQ221" s="490"/>
      <c r="QAR221" s="490"/>
      <c r="QAS221" s="490"/>
      <c r="QAT221" s="490"/>
      <c r="QAU221" s="490"/>
      <c r="QAV221" s="490"/>
      <c r="QAW221" s="490"/>
      <c r="QAX221" s="490"/>
      <c r="QAY221" s="490"/>
      <c r="QAZ221" s="490"/>
      <c r="QBA221" s="490"/>
      <c r="QBB221" s="490"/>
      <c r="QBC221" s="490"/>
      <c r="QBD221" s="490"/>
      <c r="QBE221" s="490"/>
      <c r="QBF221" s="490"/>
      <c r="QBG221" s="490"/>
      <c r="QBH221" s="490"/>
      <c r="QBI221" s="490"/>
      <c r="QBJ221" s="490"/>
      <c r="QBK221" s="490"/>
      <c r="QBL221" s="490"/>
      <c r="QBM221" s="490"/>
      <c r="QBN221" s="490"/>
      <c r="QBO221" s="490"/>
      <c r="QBP221" s="490"/>
      <c r="QBQ221" s="490"/>
      <c r="QBR221" s="490"/>
      <c r="QBS221" s="490"/>
      <c r="QBT221" s="490"/>
      <c r="QBU221" s="490"/>
      <c r="QBV221" s="490"/>
      <c r="QBW221" s="490"/>
      <c r="QBX221" s="490"/>
      <c r="QBY221" s="490"/>
      <c r="QBZ221" s="490"/>
      <c r="QCA221" s="490"/>
      <c r="QCB221" s="490"/>
      <c r="QCC221" s="490"/>
      <c r="QCD221" s="490"/>
      <c r="QCE221" s="490"/>
      <c r="QCF221" s="490"/>
      <c r="QCG221" s="490"/>
      <c r="QCH221" s="490"/>
      <c r="QCI221" s="490"/>
      <c r="QCJ221" s="490"/>
      <c r="QCK221" s="490"/>
      <c r="QCL221" s="490"/>
      <c r="QCM221" s="490"/>
      <c r="QCN221" s="490"/>
      <c r="QCO221" s="490"/>
      <c r="QCP221" s="490"/>
      <c r="QCQ221" s="490"/>
      <c r="QCR221" s="490"/>
      <c r="QCS221" s="490"/>
      <c r="QCT221" s="490"/>
      <c r="QCU221" s="490"/>
      <c r="QCV221" s="490"/>
      <c r="QCW221" s="490"/>
      <c r="QCX221" s="490"/>
      <c r="QCY221" s="490"/>
      <c r="QCZ221" s="490"/>
      <c r="QDA221" s="490"/>
      <c r="QDB221" s="490"/>
      <c r="QDC221" s="490"/>
      <c r="QDD221" s="490"/>
      <c r="QDE221" s="490"/>
      <c r="QDF221" s="490"/>
      <c r="QDG221" s="490"/>
      <c r="QDH221" s="490"/>
      <c r="QDI221" s="490"/>
      <c r="QDJ221" s="490"/>
      <c r="QDK221" s="490"/>
      <c r="QDL221" s="490"/>
      <c r="QDM221" s="490"/>
      <c r="QDN221" s="490"/>
      <c r="QDO221" s="490"/>
      <c r="QDP221" s="490"/>
      <c r="QDQ221" s="490"/>
      <c r="QDR221" s="490"/>
      <c r="QDS221" s="490"/>
      <c r="QDT221" s="490"/>
      <c r="QDU221" s="490"/>
      <c r="QDV221" s="490"/>
      <c r="QDW221" s="490"/>
      <c r="QDX221" s="490"/>
      <c r="QDY221" s="490"/>
      <c r="QDZ221" s="490"/>
      <c r="QEA221" s="490"/>
      <c r="QEB221" s="490"/>
      <c r="QEC221" s="490"/>
      <c r="QED221" s="490"/>
      <c r="QEE221" s="490"/>
      <c r="QEF221" s="490"/>
      <c r="QEG221" s="490"/>
      <c r="QEH221" s="490"/>
      <c r="QEI221" s="490"/>
      <c r="QEJ221" s="490"/>
      <c r="QEK221" s="490"/>
      <c r="QEL221" s="490"/>
      <c r="QEM221" s="490"/>
      <c r="QEN221" s="490"/>
      <c r="QEO221" s="490"/>
      <c r="QEP221" s="490"/>
      <c r="QEQ221" s="490"/>
      <c r="QER221" s="490"/>
      <c r="QES221" s="490"/>
      <c r="QET221" s="490"/>
      <c r="QEU221" s="490"/>
      <c r="QEV221" s="490"/>
      <c r="QEW221" s="490"/>
      <c r="QEX221" s="490"/>
      <c r="QEY221" s="490"/>
      <c r="QEZ221" s="490"/>
      <c r="QFA221" s="490"/>
      <c r="QFB221" s="490"/>
      <c r="QFC221" s="490"/>
      <c r="QFD221" s="490"/>
      <c r="QFE221" s="490"/>
      <c r="QFF221" s="490"/>
      <c r="QFG221" s="490"/>
      <c r="QFH221" s="490"/>
      <c r="QFI221" s="490"/>
      <c r="QFJ221" s="490"/>
      <c r="QFK221" s="490"/>
      <c r="QFL221" s="490"/>
      <c r="QFM221" s="490"/>
      <c r="QFN221" s="490"/>
      <c r="QFO221" s="490"/>
      <c r="QFP221" s="490"/>
      <c r="QFQ221" s="490"/>
      <c r="QFR221" s="490"/>
      <c r="QFS221" s="490"/>
      <c r="QFT221" s="490"/>
      <c r="QFU221" s="490"/>
      <c r="QFV221" s="490"/>
      <c r="QFW221" s="490"/>
      <c r="QFX221" s="490"/>
      <c r="QFY221" s="490"/>
      <c r="QFZ221" s="490"/>
      <c r="QGA221" s="490"/>
      <c r="QGB221" s="490"/>
      <c r="QGC221" s="490"/>
      <c r="QGD221" s="490"/>
      <c r="QGE221" s="490"/>
      <c r="QGF221" s="490"/>
      <c r="QGG221" s="490"/>
      <c r="QGH221" s="490"/>
      <c r="QGI221" s="490"/>
      <c r="QGJ221" s="490"/>
      <c r="QGK221" s="490"/>
      <c r="QGL221" s="490"/>
      <c r="QGM221" s="490"/>
      <c r="QGN221" s="490"/>
      <c r="QGO221" s="490"/>
      <c r="QGP221" s="490"/>
      <c r="QGQ221" s="490"/>
      <c r="QGR221" s="490"/>
      <c r="QGS221" s="490"/>
      <c r="QGT221" s="490"/>
      <c r="QGU221" s="490"/>
      <c r="QGV221" s="490"/>
      <c r="QGW221" s="490"/>
      <c r="QGX221" s="490"/>
      <c r="QGY221" s="490"/>
      <c r="QGZ221" s="490"/>
      <c r="QHA221" s="490"/>
      <c r="QHB221" s="490"/>
      <c r="QHC221" s="490"/>
      <c r="QHD221" s="490"/>
      <c r="QHE221" s="490"/>
      <c r="QHF221" s="490"/>
      <c r="QHG221" s="490"/>
      <c r="QHH221" s="490"/>
      <c r="QHI221" s="490"/>
      <c r="QHJ221" s="490"/>
      <c r="QHK221" s="490"/>
      <c r="QHL221" s="490"/>
      <c r="QHM221" s="490"/>
      <c r="QHN221" s="490"/>
      <c r="QHO221" s="490"/>
      <c r="QHP221" s="490"/>
      <c r="QHQ221" s="490"/>
      <c r="QHR221" s="490"/>
      <c r="QHS221" s="490"/>
      <c r="QHT221" s="490"/>
      <c r="QHU221" s="490"/>
      <c r="QHV221" s="490"/>
      <c r="QHW221" s="490"/>
      <c r="QHX221" s="490"/>
      <c r="QHY221" s="490"/>
      <c r="QHZ221" s="490"/>
      <c r="QIA221" s="490"/>
      <c r="QIB221" s="490"/>
      <c r="QIC221" s="490"/>
      <c r="QID221" s="490"/>
      <c r="QIE221" s="490"/>
      <c r="QIF221" s="490"/>
      <c r="QIG221" s="490"/>
      <c r="QIH221" s="490"/>
      <c r="QII221" s="490"/>
      <c r="QIJ221" s="490"/>
      <c r="QIK221" s="490"/>
      <c r="QIL221" s="490"/>
      <c r="QIM221" s="490"/>
      <c r="QIN221" s="490"/>
      <c r="QIO221" s="490"/>
      <c r="QIP221" s="490"/>
      <c r="QIQ221" s="490"/>
      <c r="QIR221" s="490"/>
      <c r="QIS221" s="490"/>
      <c r="QIT221" s="490"/>
      <c r="QIU221" s="490"/>
      <c r="QIV221" s="490"/>
      <c r="QIW221" s="490"/>
      <c r="QIX221" s="490"/>
      <c r="QIY221" s="490"/>
      <c r="QIZ221" s="490"/>
      <c r="QJA221" s="490"/>
      <c r="QJB221" s="490"/>
      <c r="QJC221" s="490"/>
      <c r="QJD221" s="490"/>
      <c r="QJE221" s="490"/>
      <c r="QJF221" s="490"/>
      <c r="QJG221" s="490"/>
      <c r="QJH221" s="490"/>
      <c r="QJI221" s="490"/>
      <c r="QJJ221" s="490"/>
      <c r="QJK221" s="490"/>
      <c r="QJL221" s="490"/>
      <c r="QJM221" s="490"/>
      <c r="QJN221" s="490"/>
      <c r="QJO221" s="490"/>
      <c r="QJP221" s="490"/>
      <c r="QJQ221" s="490"/>
      <c r="QJR221" s="490"/>
      <c r="QJS221" s="490"/>
      <c r="QJT221" s="490"/>
      <c r="QJU221" s="490"/>
      <c r="QJV221" s="490"/>
      <c r="QJW221" s="490"/>
      <c r="QJX221" s="490"/>
      <c r="QJY221" s="490"/>
      <c r="QJZ221" s="490"/>
      <c r="QKA221" s="490"/>
      <c r="QKB221" s="490"/>
      <c r="QKC221" s="490"/>
      <c r="QKD221" s="490"/>
      <c r="QKE221" s="490"/>
      <c r="QKF221" s="490"/>
      <c r="QKG221" s="490"/>
      <c r="QKH221" s="490"/>
      <c r="QKI221" s="490"/>
      <c r="QKJ221" s="490"/>
      <c r="QKK221" s="490"/>
      <c r="QKL221" s="490"/>
      <c r="QKM221" s="490"/>
      <c r="QKN221" s="490"/>
      <c r="QKO221" s="490"/>
      <c r="QKP221" s="490"/>
      <c r="QKQ221" s="490"/>
      <c r="QKR221" s="490"/>
      <c r="QKS221" s="490"/>
      <c r="QKT221" s="490"/>
      <c r="QKU221" s="490"/>
      <c r="QKV221" s="490"/>
      <c r="QKW221" s="490"/>
      <c r="QKX221" s="490"/>
      <c r="QKY221" s="490"/>
      <c r="QKZ221" s="490"/>
      <c r="QLA221" s="490"/>
      <c r="QLB221" s="490"/>
      <c r="QLC221" s="490"/>
      <c r="QLD221" s="490"/>
      <c r="QLE221" s="490"/>
      <c r="QLF221" s="490"/>
      <c r="QLG221" s="490"/>
      <c r="QLH221" s="490"/>
      <c r="QLI221" s="490"/>
      <c r="QLJ221" s="490"/>
      <c r="QLK221" s="490"/>
      <c r="QLL221" s="490"/>
      <c r="QLM221" s="490"/>
      <c r="QLN221" s="490"/>
      <c r="QLO221" s="490"/>
      <c r="QLP221" s="490"/>
      <c r="QLQ221" s="490"/>
      <c r="QLR221" s="490"/>
      <c r="QLS221" s="490"/>
      <c r="QLT221" s="490"/>
      <c r="QLU221" s="490"/>
      <c r="QLV221" s="490"/>
      <c r="QLW221" s="490"/>
      <c r="QLX221" s="490"/>
      <c r="QLY221" s="490"/>
      <c r="QLZ221" s="490"/>
      <c r="QMA221" s="490"/>
      <c r="QMB221" s="490"/>
      <c r="QMC221" s="490"/>
      <c r="QMD221" s="490"/>
      <c r="QME221" s="490"/>
      <c r="QMF221" s="490"/>
      <c r="QMG221" s="490"/>
      <c r="QMH221" s="490"/>
      <c r="QMI221" s="490"/>
      <c r="QMJ221" s="490"/>
      <c r="QMK221" s="490"/>
      <c r="QML221" s="490"/>
      <c r="QMM221" s="490"/>
      <c r="QMN221" s="490"/>
      <c r="QMO221" s="490"/>
      <c r="QMP221" s="490"/>
      <c r="QMQ221" s="490"/>
      <c r="QMR221" s="490"/>
      <c r="QMS221" s="490"/>
      <c r="QMT221" s="490"/>
      <c r="QMU221" s="490"/>
      <c r="QMV221" s="490"/>
      <c r="QMW221" s="490"/>
      <c r="QMX221" s="490"/>
      <c r="QMY221" s="490"/>
      <c r="QMZ221" s="490"/>
      <c r="QNA221" s="490"/>
      <c r="QNB221" s="490"/>
      <c r="QNC221" s="490"/>
      <c r="QND221" s="490"/>
      <c r="QNE221" s="490"/>
      <c r="QNF221" s="490"/>
      <c r="QNG221" s="490"/>
      <c r="QNH221" s="490"/>
      <c r="QNI221" s="490"/>
      <c r="QNJ221" s="490"/>
      <c r="QNK221" s="490"/>
      <c r="QNL221" s="490"/>
      <c r="QNM221" s="490"/>
      <c r="QNN221" s="490"/>
      <c r="QNO221" s="490"/>
      <c r="QNP221" s="490"/>
      <c r="QNQ221" s="490"/>
      <c r="QNR221" s="490"/>
      <c r="QNS221" s="490"/>
      <c r="QNT221" s="490"/>
      <c r="QNU221" s="490"/>
      <c r="QNV221" s="490"/>
      <c r="QNW221" s="490"/>
      <c r="QNX221" s="490"/>
      <c r="QNY221" s="490"/>
      <c r="QNZ221" s="490"/>
      <c r="QOA221" s="490"/>
      <c r="QOB221" s="490"/>
      <c r="QOC221" s="490"/>
      <c r="QOD221" s="490"/>
      <c r="QOE221" s="490"/>
      <c r="QOF221" s="490"/>
      <c r="QOG221" s="490"/>
      <c r="QOH221" s="490"/>
      <c r="QOI221" s="490"/>
      <c r="QOJ221" s="490"/>
      <c r="QOK221" s="490"/>
      <c r="QOL221" s="490"/>
      <c r="QOM221" s="490"/>
      <c r="QON221" s="490"/>
      <c r="QOO221" s="490"/>
      <c r="QOP221" s="490"/>
      <c r="QOQ221" s="490"/>
      <c r="QOR221" s="490"/>
      <c r="QOS221" s="490"/>
      <c r="QOT221" s="490"/>
      <c r="QOU221" s="490"/>
      <c r="QOV221" s="490"/>
      <c r="QOW221" s="490"/>
      <c r="QOX221" s="490"/>
      <c r="QOY221" s="490"/>
      <c r="QOZ221" s="490"/>
      <c r="QPA221" s="490"/>
      <c r="QPB221" s="490"/>
      <c r="QPC221" s="490"/>
      <c r="QPD221" s="490"/>
      <c r="QPE221" s="490"/>
      <c r="QPF221" s="490"/>
      <c r="QPG221" s="490"/>
      <c r="QPH221" s="490"/>
      <c r="QPI221" s="490"/>
      <c r="QPJ221" s="490"/>
      <c r="QPK221" s="490"/>
      <c r="QPL221" s="490"/>
      <c r="QPM221" s="490"/>
      <c r="QPN221" s="490"/>
      <c r="QPO221" s="490"/>
      <c r="QPP221" s="490"/>
      <c r="QPQ221" s="490"/>
      <c r="QPR221" s="490"/>
      <c r="QPS221" s="490"/>
      <c r="QPT221" s="490"/>
      <c r="QPU221" s="490"/>
      <c r="QPV221" s="490"/>
      <c r="QPW221" s="490"/>
      <c r="QPX221" s="490"/>
      <c r="QPY221" s="490"/>
      <c r="QPZ221" s="490"/>
      <c r="QQA221" s="490"/>
      <c r="QQB221" s="490"/>
      <c r="QQC221" s="490"/>
      <c r="QQD221" s="490"/>
      <c r="QQE221" s="490"/>
      <c r="QQF221" s="490"/>
      <c r="QQG221" s="490"/>
      <c r="QQH221" s="490"/>
      <c r="QQI221" s="490"/>
      <c r="QQJ221" s="490"/>
      <c r="QQK221" s="490"/>
      <c r="QQL221" s="490"/>
      <c r="QQM221" s="490"/>
      <c r="QQN221" s="490"/>
      <c r="QQO221" s="490"/>
      <c r="QQP221" s="490"/>
      <c r="QQQ221" s="490"/>
      <c r="QQR221" s="490"/>
      <c r="QQS221" s="490"/>
      <c r="QQT221" s="490"/>
      <c r="QQU221" s="490"/>
      <c r="QQV221" s="490"/>
      <c r="QQW221" s="490"/>
      <c r="QQX221" s="490"/>
      <c r="QQY221" s="490"/>
      <c r="QQZ221" s="490"/>
      <c r="QRA221" s="490"/>
      <c r="QRB221" s="490"/>
      <c r="QRC221" s="490"/>
      <c r="QRD221" s="490"/>
      <c r="QRE221" s="490"/>
      <c r="QRF221" s="490"/>
      <c r="QRG221" s="490"/>
      <c r="QRH221" s="490"/>
      <c r="QRI221" s="490"/>
      <c r="QRJ221" s="490"/>
      <c r="QRK221" s="490"/>
      <c r="QRL221" s="490"/>
      <c r="QRM221" s="490"/>
      <c r="QRN221" s="490"/>
      <c r="QRO221" s="490"/>
      <c r="QRP221" s="490"/>
      <c r="QRQ221" s="490"/>
      <c r="QRR221" s="490"/>
      <c r="QRS221" s="490"/>
      <c r="QRT221" s="490"/>
      <c r="QRU221" s="490"/>
      <c r="QRV221" s="490"/>
      <c r="QRW221" s="490"/>
      <c r="QRX221" s="490"/>
      <c r="QRY221" s="490"/>
      <c r="QRZ221" s="490"/>
      <c r="QSA221" s="490"/>
      <c r="QSB221" s="490"/>
      <c r="QSC221" s="490"/>
      <c r="QSD221" s="490"/>
      <c r="QSE221" s="490"/>
      <c r="QSF221" s="490"/>
      <c r="QSG221" s="490"/>
      <c r="QSH221" s="490"/>
      <c r="QSI221" s="490"/>
      <c r="QSJ221" s="490"/>
      <c r="QSK221" s="490"/>
      <c r="QSL221" s="490"/>
      <c r="QSM221" s="490"/>
      <c r="QSN221" s="490"/>
      <c r="QSO221" s="490"/>
      <c r="QSP221" s="490"/>
      <c r="QSQ221" s="490"/>
      <c r="QSR221" s="490"/>
      <c r="QSS221" s="490"/>
      <c r="QST221" s="490"/>
      <c r="QSU221" s="490"/>
      <c r="QSV221" s="490"/>
      <c r="QSW221" s="490"/>
      <c r="QSX221" s="490"/>
      <c r="QSY221" s="490"/>
      <c r="QSZ221" s="490"/>
      <c r="QTA221" s="490"/>
      <c r="QTB221" s="490"/>
      <c r="QTC221" s="490"/>
      <c r="QTD221" s="490"/>
      <c r="QTE221" s="490"/>
      <c r="QTF221" s="490"/>
      <c r="QTG221" s="490"/>
      <c r="QTH221" s="490"/>
      <c r="QTI221" s="490"/>
      <c r="QTJ221" s="490"/>
      <c r="QTK221" s="490"/>
      <c r="QTL221" s="490"/>
      <c r="QTM221" s="490"/>
      <c r="QTN221" s="490"/>
      <c r="QTO221" s="490"/>
      <c r="QTP221" s="490"/>
      <c r="QTQ221" s="490"/>
      <c r="QTR221" s="490"/>
      <c r="QTS221" s="490"/>
      <c r="QTT221" s="490"/>
      <c r="QTU221" s="490"/>
      <c r="QTV221" s="490"/>
      <c r="QTW221" s="490"/>
      <c r="QTX221" s="490"/>
      <c r="QTY221" s="490"/>
      <c r="QTZ221" s="490"/>
      <c r="QUA221" s="490"/>
      <c r="QUB221" s="490"/>
      <c r="QUC221" s="490"/>
      <c r="QUD221" s="490"/>
      <c r="QUE221" s="490"/>
      <c r="QUF221" s="490"/>
      <c r="QUG221" s="490"/>
      <c r="QUH221" s="490"/>
      <c r="QUI221" s="490"/>
      <c r="QUJ221" s="490"/>
      <c r="QUK221" s="490"/>
      <c r="QUL221" s="490"/>
      <c r="QUM221" s="490"/>
      <c r="QUN221" s="490"/>
      <c r="QUO221" s="490"/>
      <c r="QUP221" s="490"/>
      <c r="QUQ221" s="490"/>
      <c r="QUR221" s="490"/>
      <c r="QUS221" s="490"/>
      <c r="QUT221" s="490"/>
      <c r="QUU221" s="490"/>
      <c r="QUV221" s="490"/>
      <c r="QUW221" s="490"/>
      <c r="QUX221" s="490"/>
      <c r="QUY221" s="490"/>
      <c r="QUZ221" s="490"/>
      <c r="QVA221" s="490"/>
      <c r="QVB221" s="490"/>
      <c r="QVC221" s="490"/>
      <c r="QVD221" s="490"/>
      <c r="QVE221" s="490"/>
      <c r="QVF221" s="490"/>
      <c r="QVG221" s="490"/>
      <c r="QVH221" s="490"/>
      <c r="QVI221" s="490"/>
      <c r="QVJ221" s="490"/>
      <c r="QVK221" s="490"/>
      <c r="QVL221" s="490"/>
      <c r="QVM221" s="490"/>
      <c r="QVN221" s="490"/>
      <c r="QVO221" s="490"/>
      <c r="QVP221" s="490"/>
      <c r="QVQ221" s="490"/>
      <c r="QVR221" s="490"/>
      <c r="QVS221" s="490"/>
      <c r="QVT221" s="490"/>
      <c r="QVU221" s="490"/>
      <c r="QVV221" s="490"/>
      <c r="QVW221" s="490"/>
      <c r="QVX221" s="490"/>
      <c r="QVY221" s="490"/>
      <c r="QVZ221" s="490"/>
      <c r="QWA221" s="490"/>
      <c r="QWB221" s="490"/>
      <c r="QWC221" s="490"/>
      <c r="QWD221" s="490"/>
      <c r="QWE221" s="490"/>
      <c r="QWF221" s="490"/>
      <c r="QWG221" s="490"/>
      <c r="QWH221" s="490"/>
      <c r="QWI221" s="490"/>
      <c r="QWJ221" s="490"/>
      <c r="QWK221" s="490"/>
      <c r="QWL221" s="490"/>
      <c r="QWM221" s="490"/>
      <c r="QWN221" s="490"/>
      <c r="QWO221" s="490"/>
      <c r="QWP221" s="490"/>
      <c r="QWQ221" s="490"/>
      <c r="QWR221" s="490"/>
      <c r="QWS221" s="490"/>
      <c r="QWT221" s="490"/>
      <c r="QWU221" s="490"/>
      <c r="QWV221" s="490"/>
      <c r="QWW221" s="490"/>
      <c r="QWX221" s="490"/>
      <c r="QWY221" s="490"/>
      <c r="QWZ221" s="490"/>
      <c r="QXA221" s="490"/>
      <c r="QXB221" s="490"/>
      <c r="QXC221" s="490"/>
      <c r="QXD221" s="490"/>
      <c r="QXE221" s="490"/>
      <c r="QXF221" s="490"/>
      <c r="QXG221" s="490"/>
      <c r="QXH221" s="490"/>
      <c r="QXI221" s="490"/>
      <c r="QXJ221" s="490"/>
      <c r="QXK221" s="490"/>
      <c r="QXL221" s="490"/>
      <c r="QXM221" s="490"/>
      <c r="QXN221" s="490"/>
      <c r="QXO221" s="490"/>
      <c r="QXP221" s="490"/>
      <c r="QXQ221" s="490"/>
      <c r="QXR221" s="490"/>
      <c r="QXS221" s="490"/>
      <c r="QXT221" s="490"/>
      <c r="QXU221" s="490"/>
      <c r="QXV221" s="490"/>
      <c r="QXW221" s="490"/>
      <c r="QXX221" s="490"/>
      <c r="QXY221" s="490"/>
      <c r="QXZ221" s="490"/>
      <c r="QYA221" s="490"/>
      <c r="QYB221" s="490"/>
      <c r="QYC221" s="490"/>
      <c r="QYD221" s="490"/>
      <c r="QYE221" s="490"/>
      <c r="QYF221" s="490"/>
      <c r="QYG221" s="490"/>
      <c r="QYH221" s="490"/>
      <c r="QYI221" s="490"/>
      <c r="QYJ221" s="490"/>
      <c r="QYK221" s="490"/>
      <c r="QYL221" s="490"/>
      <c r="QYM221" s="490"/>
      <c r="QYN221" s="490"/>
      <c r="QYO221" s="490"/>
      <c r="QYP221" s="490"/>
      <c r="QYQ221" s="490"/>
      <c r="QYR221" s="490"/>
      <c r="QYS221" s="490"/>
      <c r="QYT221" s="490"/>
      <c r="QYU221" s="490"/>
      <c r="QYV221" s="490"/>
      <c r="QYW221" s="490"/>
      <c r="QYX221" s="490"/>
      <c r="QYY221" s="490"/>
      <c r="QYZ221" s="490"/>
      <c r="QZA221" s="490"/>
      <c r="QZB221" s="490"/>
      <c r="QZC221" s="490"/>
      <c r="QZD221" s="490"/>
      <c r="QZE221" s="490"/>
      <c r="QZF221" s="490"/>
      <c r="QZG221" s="490"/>
      <c r="QZH221" s="490"/>
      <c r="QZI221" s="490"/>
      <c r="QZJ221" s="490"/>
      <c r="QZK221" s="490"/>
      <c r="QZL221" s="490"/>
      <c r="QZM221" s="490"/>
      <c r="QZN221" s="490"/>
      <c r="QZO221" s="490"/>
      <c r="QZP221" s="490"/>
      <c r="QZQ221" s="490"/>
      <c r="QZR221" s="490"/>
      <c r="QZS221" s="490"/>
      <c r="QZT221" s="490"/>
      <c r="QZU221" s="490"/>
      <c r="QZV221" s="490"/>
      <c r="QZW221" s="490"/>
      <c r="QZX221" s="490"/>
      <c r="QZY221" s="490"/>
      <c r="QZZ221" s="490"/>
      <c r="RAA221" s="490"/>
      <c r="RAB221" s="490"/>
      <c r="RAC221" s="490"/>
      <c r="RAD221" s="490"/>
      <c r="RAE221" s="490"/>
      <c r="RAF221" s="490"/>
      <c r="RAG221" s="490"/>
      <c r="RAH221" s="490"/>
      <c r="RAI221" s="490"/>
      <c r="RAJ221" s="490"/>
      <c r="RAK221" s="490"/>
      <c r="RAL221" s="490"/>
      <c r="RAM221" s="490"/>
      <c r="RAN221" s="490"/>
      <c r="RAO221" s="490"/>
      <c r="RAP221" s="490"/>
      <c r="RAQ221" s="490"/>
      <c r="RAR221" s="490"/>
      <c r="RAS221" s="490"/>
      <c r="RAT221" s="490"/>
      <c r="RAU221" s="490"/>
      <c r="RAV221" s="490"/>
      <c r="RAW221" s="490"/>
      <c r="RAX221" s="490"/>
      <c r="RAY221" s="490"/>
      <c r="RAZ221" s="490"/>
      <c r="RBA221" s="490"/>
      <c r="RBB221" s="490"/>
      <c r="RBC221" s="490"/>
      <c r="RBD221" s="490"/>
      <c r="RBE221" s="490"/>
      <c r="RBF221" s="490"/>
      <c r="RBG221" s="490"/>
      <c r="RBH221" s="490"/>
      <c r="RBI221" s="490"/>
      <c r="RBJ221" s="490"/>
      <c r="RBK221" s="490"/>
      <c r="RBL221" s="490"/>
      <c r="RBM221" s="490"/>
      <c r="RBN221" s="490"/>
      <c r="RBO221" s="490"/>
      <c r="RBP221" s="490"/>
      <c r="RBQ221" s="490"/>
      <c r="RBR221" s="490"/>
      <c r="RBS221" s="490"/>
      <c r="RBT221" s="490"/>
      <c r="RBU221" s="490"/>
      <c r="RBV221" s="490"/>
      <c r="RBW221" s="490"/>
      <c r="RBX221" s="490"/>
      <c r="RBY221" s="490"/>
      <c r="RBZ221" s="490"/>
      <c r="RCA221" s="490"/>
      <c r="RCB221" s="490"/>
      <c r="RCC221" s="490"/>
      <c r="RCD221" s="490"/>
      <c r="RCE221" s="490"/>
      <c r="RCF221" s="490"/>
      <c r="RCG221" s="490"/>
      <c r="RCH221" s="490"/>
      <c r="RCI221" s="490"/>
      <c r="RCJ221" s="490"/>
      <c r="RCK221" s="490"/>
      <c r="RCL221" s="490"/>
      <c r="RCM221" s="490"/>
      <c r="RCN221" s="490"/>
      <c r="RCO221" s="490"/>
      <c r="RCP221" s="490"/>
      <c r="RCQ221" s="490"/>
      <c r="RCR221" s="490"/>
      <c r="RCS221" s="490"/>
      <c r="RCT221" s="490"/>
      <c r="RCU221" s="490"/>
      <c r="RCV221" s="490"/>
      <c r="RCW221" s="490"/>
      <c r="RCX221" s="490"/>
      <c r="RCY221" s="490"/>
      <c r="RCZ221" s="490"/>
      <c r="RDA221" s="490"/>
      <c r="RDB221" s="490"/>
      <c r="RDC221" s="490"/>
      <c r="RDD221" s="490"/>
      <c r="RDE221" s="490"/>
      <c r="RDF221" s="490"/>
      <c r="RDG221" s="490"/>
      <c r="RDH221" s="490"/>
      <c r="RDI221" s="490"/>
      <c r="RDJ221" s="490"/>
      <c r="RDK221" s="490"/>
      <c r="RDL221" s="490"/>
      <c r="RDM221" s="490"/>
      <c r="RDN221" s="490"/>
      <c r="RDO221" s="490"/>
      <c r="RDP221" s="490"/>
      <c r="RDQ221" s="490"/>
      <c r="RDR221" s="490"/>
      <c r="RDS221" s="490"/>
      <c r="RDT221" s="490"/>
      <c r="RDU221" s="490"/>
      <c r="RDV221" s="490"/>
      <c r="RDW221" s="490"/>
      <c r="RDX221" s="490"/>
      <c r="RDY221" s="490"/>
      <c r="RDZ221" s="490"/>
      <c r="REA221" s="490"/>
      <c r="REB221" s="490"/>
      <c r="REC221" s="490"/>
      <c r="RED221" s="490"/>
      <c r="REE221" s="490"/>
      <c r="REF221" s="490"/>
      <c r="REG221" s="490"/>
      <c r="REH221" s="490"/>
      <c r="REI221" s="490"/>
      <c r="REJ221" s="490"/>
      <c r="REK221" s="490"/>
      <c r="REL221" s="490"/>
      <c r="REM221" s="490"/>
      <c r="REN221" s="490"/>
      <c r="REO221" s="490"/>
      <c r="REP221" s="490"/>
      <c r="REQ221" s="490"/>
      <c r="RER221" s="490"/>
      <c r="RES221" s="490"/>
      <c r="RET221" s="490"/>
      <c r="REU221" s="490"/>
      <c r="REV221" s="490"/>
      <c r="REW221" s="490"/>
      <c r="REX221" s="490"/>
      <c r="REY221" s="490"/>
      <c r="REZ221" s="490"/>
      <c r="RFA221" s="490"/>
      <c r="RFB221" s="490"/>
      <c r="RFC221" s="490"/>
      <c r="RFD221" s="490"/>
      <c r="RFE221" s="490"/>
      <c r="RFF221" s="490"/>
      <c r="RFG221" s="490"/>
      <c r="RFH221" s="490"/>
      <c r="RFI221" s="490"/>
      <c r="RFJ221" s="490"/>
      <c r="RFK221" s="490"/>
      <c r="RFL221" s="490"/>
      <c r="RFM221" s="490"/>
      <c r="RFN221" s="490"/>
      <c r="RFO221" s="490"/>
      <c r="RFP221" s="490"/>
      <c r="RFQ221" s="490"/>
      <c r="RFR221" s="490"/>
      <c r="RFS221" s="490"/>
      <c r="RFT221" s="490"/>
      <c r="RFU221" s="490"/>
      <c r="RFV221" s="490"/>
      <c r="RFW221" s="490"/>
      <c r="RFX221" s="490"/>
      <c r="RFY221" s="490"/>
      <c r="RFZ221" s="490"/>
      <c r="RGA221" s="490"/>
      <c r="RGB221" s="490"/>
      <c r="RGC221" s="490"/>
      <c r="RGD221" s="490"/>
      <c r="RGE221" s="490"/>
      <c r="RGF221" s="490"/>
      <c r="RGG221" s="490"/>
      <c r="RGH221" s="490"/>
      <c r="RGI221" s="490"/>
      <c r="RGJ221" s="490"/>
      <c r="RGK221" s="490"/>
      <c r="RGL221" s="490"/>
      <c r="RGM221" s="490"/>
      <c r="RGN221" s="490"/>
      <c r="RGO221" s="490"/>
      <c r="RGP221" s="490"/>
      <c r="RGQ221" s="490"/>
      <c r="RGR221" s="490"/>
      <c r="RGS221" s="490"/>
      <c r="RGT221" s="490"/>
      <c r="RGU221" s="490"/>
      <c r="RGV221" s="490"/>
      <c r="RGW221" s="490"/>
      <c r="RGX221" s="490"/>
      <c r="RGY221" s="490"/>
      <c r="RGZ221" s="490"/>
      <c r="RHA221" s="490"/>
      <c r="RHB221" s="490"/>
      <c r="RHC221" s="490"/>
      <c r="RHD221" s="490"/>
      <c r="RHE221" s="490"/>
      <c r="RHF221" s="490"/>
      <c r="RHG221" s="490"/>
      <c r="RHH221" s="490"/>
      <c r="RHI221" s="490"/>
      <c r="RHJ221" s="490"/>
      <c r="RHK221" s="490"/>
      <c r="RHL221" s="490"/>
      <c r="RHM221" s="490"/>
      <c r="RHN221" s="490"/>
      <c r="RHO221" s="490"/>
      <c r="RHP221" s="490"/>
      <c r="RHQ221" s="490"/>
      <c r="RHR221" s="490"/>
      <c r="RHS221" s="490"/>
      <c r="RHT221" s="490"/>
      <c r="RHU221" s="490"/>
      <c r="RHV221" s="490"/>
      <c r="RHW221" s="490"/>
      <c r="RHX221" s="490"/>
      <c r="RHY221" s="490"/>
      <c r="RHZ221" s="490"/>
      <c r="RIA221" s="490"/>
      <c r="RIB221" s="490"/>
      <c r="RIC221" s="490"/>
      <c r="RID221" s="490"/>
      <c r="RIE221" s="490"/>
      <c r="RIF221" s="490"/>
      <c r="RIG221" s="490"/>
      <c r="RIH221" s="490"/>
      <c r="RII221" s="490"/>
      <c r="RIJ221" s="490"/>
      <c r="RIK221" s="490"/>
      <c r="RIL221" s="490"/>
      <c r="RIM221" s="490"/>
      <c r="RIN221" s="490"/>
      <c r="RIO221" s="490"/>
      <c r="RIP221" s="490"/>
      <c r="RIQ221" s="490"/>
      <c r="RIR221" s="490"/>
      <c r="RIS221" s="490"/>
      <c r="RIT221" s="490"/>
      <c r="RIU221" s="490"/>
      <c r="RIV221" s="490"/>
      <c r="RIW221" s="490"/>
      <c r="RIX221" s="490"/>
      <c r="RIY221" s="490"/>
      <c r="RIZ221" s="490"/>
      <c r="RJA221" s="490"/>
      <c r="RJB221" s="490"/>
      <c r="RJC221" s="490"/>
      <c r="RJD221" s="490"/>
      <c r="RJE221" s="490"/>
      <c r="RJF221" s="490"/>
      <c r="RJG221" s="490"/>
      <c r="RJH221" s="490"/>
      <c r="RJI221" s="490"/>
      <c r="RJJ221" s="490"/>
      <c r="RJK221" s="490"/>
      <c r="RJL221" s="490"/>
      <c r="RJM221" s="490"/>
      <c r="RJN221" s="490"/>
      <c r="RJO221" s="490"/>
      <c r="RJP221" s="490"/>
      <c r="RJQ221" s="490"/>
      <c r="RJR221" s="490"/>
      <c r="RJS221" s="490"/>
      <c r="RJT221" s="490"/>
      <c r="RJU221" s="490"/>
      <c r="RJV221" s="490"/>
      <c r="RJW221" s="490"/>
      <c r="RJX221" s="490"/>
      <c r="RJY221" s="490"/>
      <c r="RJZ221" s="490"/>
      <c r="RKA221" s="490"/>
      <c r="RKB221" s="490"/>
      <c r="RKC221" s="490"/>
      <c r="RKD221" s="490"/>
      <c r="RKE221" s="490"/>
      <c r="RKF221" s="490"/>
      <c r="RKG221" s="490"/>
      <c r="RKH221" s="490"/>
      <c r="RKI221" s="490"/>
      <c r="RKJ221" s="490"/>
      <c r="RKK221" s="490"/>
      <c r="RKL221" s="490"/>
      <c r="RKM221" s="490"/>
      <c r="RKN221" s="490"/>
      <c r="RKO221" s="490"/>
      <c r="RKP221" s="490"/>
      <c r="RKQ221" s="490"/>
      <c r="RKR221" s="490"/>
      <c r="RKS221" s="490"/>
      <c r="RKT221" s="490"/>
      <c r="RKU221" s="490"/>
      <c r="RKV221" s="490"/>
      <c r="RKW221" s="490"/>
      <c r="RKX221" s="490"/>
      <c r="RKY221" s="490"/>
      <c r="RKZ221" s="490"/>
      <c r="RLA221" s="490"/>
      <c r="RLB221" s="490"/>
      <c r="RLC221" s="490"/>
      <c r="RLD221" s="490"/>
      <c r="RLE221" s="490"/>
      <c r="RLF221" s="490"/>
      <c r="RLG221" s="490"/>
      <c r="RLH221" s="490"/>
      <c r="RLI221" s="490"/>
      <c r="RLJ221" s="490"/>
      <c r="RLK221" s="490"/>
      <c r="RLL221" s="490"/>
      <c r="RLM221" s="490"/>
      <c r="RLN221" s="490"/>
      <c r="RLO221" s="490"/>
      <c r="RLP221" s="490"/>
      <c r="RLQ221" s="490"/>
      <c r="RLR221" s="490"/>
      <c r="RLS221" s="490"/>
      <c r="RLT221" s="490"/>
      <c r="RLU221" s="490"/>
      <c r="RLV221" s="490"/>
      <c r="RLW221" s="490"/>
      <c r="RLX221" s="490"/>
      <c r="RLY221" s="490"/>
      <c r="RLZ221" s="490"/>
      <c r="RMA221" s="490"/>
      <c r="RMB221" s="490"/>
      <c r="RMC221" s="490"/>
      <c r="RMD221" s="490"/>
      <c r="RME221" s="490"/>
      <c r="RMF221" s="490"/>
      <c r="RMG221" s="490"/>
      <c r="RMH221" s="490"/>
      <c r="RMI221" s="490"/>
      <c r="RMJ221" s="490"/>
      <c r="RMK221" s="490"/>
      <c r="RML221" s="490"/>
      <c r="RMM221" s="490"/>
      <c r="RMN221" s="490"/>
      <c r="RMO221" s="490"/>
      <c r="RMP221" s="490"/>
      <c r="RMQ221" s="490"/>
      <c r="RMR221" s="490"/>
      <c r="RMS221" s="490"/>
      <c r="RMT221" s="490"/>
      <c r="RMU221" s="490"/>
      <c r="RMV221" s="490"/>
      <c r="RMW221" s="490"/>
      <c r="RMX221" s="490"/>
      <c r="RMY221" s="490"/>
      <c r="RMZ221" s="490"/>
      <c r="RNA221" s="490"/>
      <c r="RNB221" s="490"/>
      <c r="RNC221" s="490"/>
      <c r="RND221" s="490"/>
      <c r="RNE221" s="490"/>
      <c r="RNF221" s="490"/>
      <c r="RNG221" s="490"/>
      <c r="RNH221" s="490"/>
      <c r="RNI221" s="490"/>
      <c r="RNJ221" s="490"/>
      <c r="RNK221" s="490"/>
      <c r="RNL221" s="490"/>
      <c r="RNM221" s="490"/>
      <c r="RNN221" s="490"/>
      <c r="RNO221" s="490"/>
      <c r="RNP221" s="490"/>
      <c r="RNQ221" s="490"/>
      <c r="RNR221" s="490"/>
      <c r="RNS221" s="490"/>
      <c r="RNT221" s="490"/>
      <c r="RNU221" s="490"/>
      <c r="RNV221" s="490"/>
      <c r="RNW221" s="490"/>
      <c r="RNX221" s="490"/>
      <c r="RNY221" s="490"/>
      <c r="RNZ221" s="490"/>
      <c r="ROA221" s="490"/>
      <c r="ROB221" s="490"/>
      <c r="ROC221" s="490"/>
      <c r="ROD221" s="490"/>
      <c r="ROE221" s="490"/>
      <c r="ROF221" s="490"/>
      <c r="ROG221" s="490"/>
      <c r="ROH221" s="490"/>
      <c r="ROI221" s="490"/>
      <c r="ROJ221" s="490"/>
      <c r="ROK221" s="490"/>
      <c r="ROL221" s="490"/>
      <c r="ROM221" s="490"/>
      <c r="RON221" s="490"/>
      <c r="ROO221" s="490"/>
      <c r="ROP221" s="490"/>
      <c r="ROQ221" s="490"/>
      <c r="ROR221" s="490"/>
      <c r="ROS221" s="490"/>
      <c r="ROT221" s="490"/>
      <c r="ROU221" s="490"/>
      <c r="ROV221" s="490"/>
      <c r="ROW221" s="490"/>
      <c r="ROX221" s="490"/>
      <c r="ROY221" s="490"/>
      <c r="ROZ221" s="490"/>
      <c r="RPA221" s="490"/>
      <c r="RPB221" s="490"/>
      <c r="RPC221" s="490"/>
      <c r="RPD221" s="490"/>
      <c r="RPE221" s="490"/>
      <c r="RPF221" s="490"/>
      <c r="RPG221" s="490"/>
      <c r="RPH221" s="490"/>
      <c r="RPI221" s="490"/>
      <c r="RPJ221" s="490"/>
      <c r="RPK221" s="490"/>
      <c r="RPL221" s="490"/>
      <c r="RPM221" s="490"/>
      <c r="RPN221" s="490"/>
      <c r="RPO221" s="490"/>
      <c r="RPP221" s="490"/>
      <c r="RPQ221" s="490"/>
      <c r="RPR221" s="490"/>
      <c r="RPS221" s="490"/>
      <c r="RPT221" s="490"/>
      <c r="RPU221" s="490"/>
      <c r="RPV221" s="490"/>
      <c r="RPW221" s="490"/>
      <c r="RPX221" s="490"/>
      <c r="RPY221" s="490"/>
      <c r="RPZ221" s="490"/>
      <c r="RQA221" s="490"/>
      <c r="RQB221" s="490"/>
      <c r="RQC221" s="490"/>
      <c r="RQD221" s="490"/>
      <c r="RQE221" s="490"/>
      <c r="RQF221" s="490"/>
      <c r="RQG221" s="490"/>
      <c r="RQH221" s="490"/>
      <c r="RQI221" s="490"/>
      <c r="RQJ221" s="490"/>
      <c r="RQK221" s="490"/>
      <c r="RQL221" s="490"/>
      <c r="RQM221" s="490"/>
      <c r="RQN221" s="490"/>
      <c r="RQO221" s="490"/>
      <c r="RQP221" s="490"/>
      <c r="RQQ221" s="490"/>
      <c r="RQR221" s="490"/>
      <c r="RQS221" s="490"/>
      <c r="RQT221" s="490"/>
      <c r="RQU221" s="490"/>
      <c r="RQV221" s="490"/>
      <c r="RQW221" s="490"/>
      <c r="RQX221" s="490"/>
      <c r="RQY221" s="490"/>
      <c r="RQZ221" s="490"/>
      <c r="RRA221" s="490"/>
      <c r="RRB221" s="490"/>
      <c r="RRC221" s="490"/>
      <c r="RRD221" s="490"/>
      <c r="RRE221" s="490"/>
      <c r="RRF221" s="490"/>
      <c r="RRG221" s="490"/>
      <c r="RRH221" s="490"/>
      <c r="RRI221" s="490"/>
      <c r="RRJ221" s="490"/>
      <c r="RRK221" s="490"/>
      <c r="RRL221" s="490"/>
      <c r="RRM221" s="490"/>
      <c r="RRN221" s="490"/>
      <c r="RRO221" s="490"/>
      <c r="RRP221" s="490"/>
      <c r="RRQ221" s="490"/>
      <c r="RRR221" s="490"/>
      <c r="RRS221" s="490"/>
      <c r="RRT221" s="490"/>
      <c r="RRU221" s="490"/>
      <c r="RRV221" s="490"/>
      <c r="RRW221" s="490"/>
      <c r="RRX221" s="490"/>
      <c r="RRY221" s="490"/>
      <c r="RRZ221" s="490"/>
      <c r="RSA221" s="490"/>
      <c r="RSB221" s="490"/>
      <c r="RSC221" s="490"/>
      <c r="RSD221" s="490"/>
      <c r="RSE221" s="490"/>
      <c r="RSF221" s="490"/>
      <c r="RSG221" s="490"/>
      <c r="RSH221" s="490"/>
      <c r="RSI221" s="490"/>
      <c r="RSJ221" s="490"/>
      <c r="RSK221" s="490"/>
      <c r="RSL221" s="490"/>
      <c r="RSM221" s="490"/>
      <c r="RSN221" s="490"/>
      <c r="RSO221" s="490"/>
      <c r="RSP221" s="490"/>
      <c r="RSQ221" s="490"/>
      <c r="RSR221" s="490"/>
      <c r="RSS221" s="490"/>
      <c r="RST221" s="490"/>
      <c r="RSU221" s="490"/>
      <c r="RSV221" s="490"/>
      <c r="RSW221" s="490"/>
      <c r="RSX221" s="490"/>
      <c r="RSY221" s="490"/>
      <c r="RSZ221" s="490"/>
      <c r="RTA221" s="490"/>
      <c r="RTB221" s="490"/>
      <c r="RTC221" s="490"/>
      <c r="RTD221" s="490"/>
      <c r="RTE221" s="490"/>
      <c r="RTF221" s="490"/>
      <c r="RTG221" s="490"/>
      <c r="RTH221" s="490"/>
      <c r="RTI221" s="490"/>
      <c r="RTJ221" s="490"/>
      <c r="RTK221" s="490"/>
      <c r="RTL221" s="490"/>
      <c r="RTM221" s="490"/>
      <c r="RTN221" s="490"/>
      <c r="RTO221" s="490"/>
      <c r="RTP221" s="490"/>
      <c r="RTQ221" s="490"/>
      <c r="RTR221" s="490"/>
      <c r="RTS221" s="490"/>
      <c r="RTT221" s="490"/>
      <c r="RTU221" s="490"/>
      <c r="RTV221" s="490"/>
      <c r="RTW221" s="490"/>
      <c r="RTX221" s="490"/>
      <c r="RTY221" s="490"/>
      <c r="RTZ221" s="490"/>
      <c r="RUA221" s="490"/>
      <c r="RUB221" s="490"/>
      <c r="RUC221" s="490"/>
      <c r="RUD221" s="490"/>
      <c r="RUE221" s="490"/>
      <c r="RUF221" s="490"/>
      <c r="RUG221" s="490"/>
      <c r="RUH221" s="490"/>
      <c r="RUI221" s="490"/>
      <c r="RUJ221" s="490"/>
      <c r="RUK221" s="490"/>
      <c r="RUL221" s="490"/>
      <c r="RUM221" s="490"/>
      <c r="RUN221" s="490"/>
      <c r="RUO221" s="490"/>
      <c r="RUP221" s="490"/>
      <c r="RUQ221" s="490"/>
      <c r="RUR221" s="490"/>
      <c r="RUS221" s="490"/>
      <c r="RUT221" s="490"/>
      <c r="RUU221" s="490"/>
      <c r="RUV221" s="490"/>
      <c r="RUW221" s="490"/>
      <c r="RUX221" s="490"/>
      <c r="RUY221" s="490"/>
      <c r="RUZ221" s="490"/>
      <c r="RVA221" s="490"/>
      <c r="RVB221" s="490"/>
      <c r="RVC221" s="490"/>
      <c r="RVD221" s="490"/>
      <c r="RVE221" s="490"/>
      <c r="RVF221" s="490"/>
      <c r="RVG221" s="490"/>
      <c r="RVH221" s="490"/>
      <c r="RVI221" s="490"/>
      <c r="RVJ221" s="490"/>
      <c r="RVK221" s="490"/>
      <c r="RVL221" s="490"/>
      <c r="RVM221" s="490"/>
      <c r="RVN221" s="490"/>
      <c r="RVO221" s="490"/>
      <c r="RVP221" s="490"/>
      <c r="RVQ221" s="490"/>
      <c r="RVR221" s="490"/>
      <c r="RVS221" s="490"/>
      <c r="RVT221" s="490"/>
      <c r="RVU221" s="490"/>
      <c r="RVV221" s="490"/>
      <c r="RVW221" s="490"/>
      <c r="RVX221" s="490"/>
      <c r="RVY221" s="490"/>
      <c r="RVZ221" s="490"/>
      <c r="RWA221" s="490"/>
      <c r="RWB221" s="490"/>
      <c r="RWC221" s="490"/>
      <c r="RWD221" s="490"/>
      <c r="RWE221" s="490"/>
      <c r="RWF221" s="490"/>
      <c r="RWG221" s="490"/>
      <c r="RWH221" s="490"/>
      <c r="RWI221" s="490"/>
      <c r="RWJ221" s="490"/>
      <c r="RWK221" s="490"/>
      <c r="RWL221" s="490"/>
      <c r="RWM221" s="490"/>
      <c r="RWN221" s="490"/>
      <c r="RWO221" s="490"/>
      <c r="RWP221" s="490"/>
      <c r="RWQ221" s="490"/>
      <c r="RWR221" s="490"/>
      <c r="RWS221" s="490"/>
      <c r="RWT221" s="490"/>
      <c r="RWU221" s="490"/>
      <c r="RWV221" s="490"/>
      <c r="RWW221" s="490"/>
      <c r="RWX221" s="490"/>
      <c r="RWY221" s="490"/>
      <c r="RWZ221" s="490"/>
      <c r="RXA221" s="490"/>
      <c r="RXB221" s="490"/>
      <c r="RXC221" s="490"/>
      <c r="RXD221" s="490"/>
      <c r="RXE221" s="490"/>
      <c r="RXF221" s="490"/>
      <c r="RXG221" s="490"/>
      <c r="RXH221" s="490"/>
      <c r="RXI221" s="490"/>
      <c r="RXJ221" s="490"/>
      <c r="RXK221" s="490"/>
      <c r="RXL221" s="490"/>
      <c r="RXM221" s="490"/>
      <c r="RXN221" s="490"/>
      <c r="RXO221" s="490"/>
      <c r="RXP221" s="490"/>
      <c r="RXQ221" s="490"/>
      <c r="RXR221" s="490"/>
      <c r="RXS221" s="490"/>
      <c r="RXT221" s="490"/>
      <c r="RXU221" s="490"/>
      <c r="RXV221" s="490"/>
      <c r="RXW221" s="490"/>
      <c r="RXX221" s="490"/>
      <c r="RXY221" s="490"/>
      <c r="RXZ221" s="490"/>
      <c r="RYA221" s="490"/>
      <c r="RYB221" s="490"/>
      <c r="RYC221" s="490"/>
      <c r="RYD221" s="490"/>
      <c r="RYE221" s="490"/>
      <c r="RYF221" s="490"/>
      <c r="RYG221" s="490"/>
      <c r="RYH221" s="490"/>
      <c r="RYI221" s="490"/>
      <c r="RYJ221" s="490"/>
      <c r="RYK221" s="490"/>
      <c r="RYL221" s="490"/>
      <c r="RYM221" s="490"/>
      <c r="RYN221" s="490"/>
      <c r="RYO221" s="490"/>
      <c r="RYP221" s="490"/>
      <c r="RYQ221" s="490"/>
      <c r="RYR221" s="490"/>
      <c r="RYS221" s="490"/>
      <c r="RYT221" s="490"/>
      <c r="RYU221" s="490"/>
      <c r="RYV221" s="490"/>
      <c r="RYW221" s="490"/>
      <c r="RYX221" s="490"/>
      <c r="RYY221" s="490"/>
      <c r="RYZ221" s="490"/>
      <c r="RZA221" s="490"/>
      <c r="RZB221" s="490"/>
      <c r="RZC221" s="490"/>
      <c r="RZD221" s="490"/>
      <c r="RZE221" s="490"/>
      <c r="RZF221" s="490"/>
      <c r="RZG221" s="490"/>
      <c r="RZH221" s="490"/>
      <c r="RZI221" s="490"/>
      <c r="RZJ221" s="490"/>
      <c r="RZK221" s="490"/>
      <c r="RZL221" s="490"/>
      <c r="RZM221" s="490"/>
      <c r="RZN221" s="490"/>
      <c r="RZO221" s="490"/>
      <c r="RZP221" s="490"/>
      <c r="RZQ221" s="490"/>
      <c r="RZR221" s="490"/>
      <c r="RZS221" s="490"/>
      <c r="RZT221" s="490"/>
      <c r="RZU221" s="490"/>
      <c r="RZV221" s="490"/>
      <c r="RZW221" s="490"/>
      <c r="RZX221" s="490"/>
      <c r="RZY221" s="490"/>
      <c r="RZZ221" s="490"/>
      <c r="SAA221" s="490"/>
      <c r="SAB221" s="490"/>
      <c r="SAC221" s="490"/>
      <c r="SAD221" s="490"/>
      <c r="SAE221" s="490"/>
      <c r="SAF221" s="490"/>
      <c r="SAG221" s="490"/>
      <c r="SAH221" s="490"/>
      <c r="SAI221" s="490"/>
      <c r="SAJ221" s="490"/>
      <c r="SAK221" s="490"/>
      <c r="SAL221" s="490"/>
      <c r="SAM221" s="490"/>
      <c r="SAN221" s="490"/>
      <c r="SAO221" s="490"/>
      <c r="SAP221" s="490"/>
      <c r="SAQ221" s="490"/>
      <c r="SAR221" s="490"/>
      <c r="SAS221" s="490"/>
      <c r="SAT221" s="490"/>
      <c r="SAU221" s="490"/>
      <c r="SAV221" s="490"/>
      <c r="SAW221" s="490"/>
      <c r="SAX221" s="490"/>
      <c r="SAY221" s="490"/>
      <c r="SAZ221" s="490"/>
      <c r="SBA221" s="490"/>
      <c r="SBB221" s="490"/>
      <c r="SBC221" s="490"/>
      <c r="SBD221" s="490"/>
      <c r="SBE221" s="490"/>
      <c r="SBF221" s="490"/>
      <c r="SBG221" s="490"/>
      <c r="SBH221" s="490"/>
      <c r="SBI221" s="490"/>
      <c r="SBJ221" s="490"/>
      <c r="SBK221" s="490"/>
      <c r="SBL221" s="490"/>
      <c r="SBM221" s="490"/>
      <c r="SBN221" s="490"/>
      <c r="SBO221" s="490"/>
      <c r="SBP221" s="490"/>
      <c r="SBQ221" s="490"/>
      <c r="SBR221" s="490"/>
      <c r="SBS221" s="490"/>
      <c r="SBT221" s="490"/>
      <c r="SBU221" s="490"/>
      <c r="SBV221" s="490"/>
      <c r="SBW221" s="490"/>
      <c r="SBX221" s="490"/>
      <c r="SBY221" s="490"/>
      <c r="SBZ221" s="490"/>
      <c r="SCA221" s="490"/>
      <c r="SCB221" s="490"/>
      <c r="SCC221" s="490"/>
      <c r="SCD221" s="490"/>
      <c r="SCE221" s="490"/>
      <c r="SCF221" s="490"/>
      <c r="SCG221" s="490"/>
      <c r="SCH221" s="490"/>
      <c r="SCI221" s="490"/>
      <c r="SCJ221" s="490"/>
      <c r="SCK221" s="490"/>
      <c r="SCL221" s="490"/>
      <c r="SCM221" s="490"/>
      <c r="SCN221" s="490"/>
      <c r="SCO221" s="490"/>
      <c r="SCP221" s="490"/>
      <c r="SCQ221" s="490"/>
      <c r="SCR221" s="490"/>
      <c r="SCS221" s="490"/>
      <c r="SCT221" s="490"/>
      <c r="SCU221" s="490"/>
      <c r="SCV221" s="490"/>
      <c r="SCW221" s="490"/>
      <c r="SCX221" s="490"/>
      <c r="SCY221" s="490"/>
      <c r="SCZ221" s="490"/>
      <c r="SDA221" s="490"/>
      <c r="SDB221" s="490"/>
      <c r="SDC221" s="490"/>
      <c r="SDD221" s="490"/>
      <c r="SDE221" s="490"/>
      <c r="SDF221" s="490"/>
      <c r="SDG221" s="490"/>
      <c r="SDH221" s="490"/>
      <c r="SDI221" s="490"/>
      <c r="SDJ221" s="490"/>
      <c r="SDK221" s="490"/>
      <c r="SDL221" s="490"/>
      <c r="SDM221" s="490"/>
      <c r="SDN221" s="490"/>
      <c r="SDO221" s="490"/>
      <c r="SDP221" s="490"/>
      <c r="SDQ221" s="490"/>
      <c r="SDR221" s="490"/>
      <c r="SDS221" s="490"/>
      <c r="SDT221" s="490"/>
      <c r="SDU221" s="490"/>
      <c r="SDV221" s="490"/>
      <c r="SDW221" s="490"/>
      <c r="SDX221" s="490"/>
      <c r="SDY221" s="490"/>
      <c r="SDZ221" s="490"/>
      <c r="SEA221" s="490"/>
      <c r="SEB221" s="490"/>
      <c r="SEC221" s="490"/>
      <c r="SED221" s="490"/>
      <c r="SEE221" s="490"/>
      <c r="SEF221" s="490"/>
      <c r="SEG221" s="490"/>
      <c r="SEH221" s="490"/>
      <c r="SEI221" s="490"/>
      <c r="SEJ221" s="490"/>
      <c r="SEK221" s="490"/>
      <c r="SEL221" s="490"/>
      <c r="SEM221" s="490"/>
      <c r="SEN221" s="490"/>
      <c r="SEO221" s="490"/>
      <c r="SEP221" s="490"/>
      <c r="SEQ221" s="490"/>
      <c r="SER221" s="490"/>
      <c r="SES221" s="490"/>
      <c r="SET221" s="490"/>
      <c r="SEU221" s="490"/>
      <c r="SEV221" s="490"/>
      <c r="SEW221" s="490"/>
      <c r="SEX221" s="490"/>
      <c r="SEY221" s="490"/>
      <c r="SEZ221" s="490"/>
      <c r="SFA221" s="490"/>
      <c r="SFB221" s="490"/>
      <c r="SFC221" s="490"/>
      <c r="SFD221" s="490"/>
      <c r="SFE221" s="490"/>
      <c r="SFF221" s="490"/>
      <c r="SFG221" s="490"/>
      <c r="SFH221" s="490"/>
      <c r="SFI221" s="490"/>
      <c r="SFJ221" s="490"/>
      <c r="SFK221" s="490"/>
      <c r="SFL221" s="490"/>
      <c r="SFM221" s="490"/>
      <c r="SFN221" s="490"/>
      <c r="SFO221" s="490"/>
      <c r="SFP221" s="490"/>
      <c r="SFQ221" s="490"/>
      <c r="SFR221" s="490"/>
      <c r="SFS221" s="490"/>
      <c r="SFT221" s="490"/>
      <c r="SFU221" s="490"/>
      <c r="SFV221" s="490"/>
      <c r="SFW221" s="490"/>
      <c r="SFX221" s="490"/>
      <c r="SFY221" s="490"/>
      <c r="SFZ221" s="490"/>
      <c r="SGA221" s="490"/>
      <c r="SGB221" s="490"/>
      <c r="SGC221" s="490"/>
      <c r="SGD221" s="490"/>
      <c r="SGE221" s="490"/>
      <c r="SGF221" s="490"/>
      <c r="SGG221" s="490"/>
      <c r="SGH221" s="490"/>
      <c r="SGI221" s="490"/>
      <c r="SGJ221" s="490"/>
      <c r="SGK221" s="490"/>
      <c r="SGL221" s="490"/>
      <c r="SGM221" s="490"/>
      <c r="SGN221" s="490"/>
      <c r="SGO221" s="490"/>
      <c r="SGP221" s="490"/>
      <c r="SGQ221" s="490"/>
      <c r="SGR221" s="490"/>
      <c r="SGS221" s="490"/>
      <c r="SGT221" s="490"/>
      <c r="SGU221" s="490"/>
      <c r="SGV221" s="490"/>
      <c r="SGW221" s="490"/>
      <c r="SGX221" s="490"/>
      <c r="SGY221" s="490"/>
      <c r="SGZ221" s="490"/>
      <c r="SHA221" s="490"/>
      <c r="SHB221" s="490"/>
      <c r="SHC221" s="490"/>
      <c r="SHD221" s="490"/>
      <c r="SHE221" s="490"/>
      <c r="SHF221" s="490"/>
      <c r="SHG221" s="490"/>
      <c r="SHH221" s="490"/>
      <c r="SHI221" s="490"/>
      <c r="SHJ221" s="490"/>
      <c r="SHK221" s="490"/>
      <c r="SHL221" s="490"/>
      <c r="SHM221" s="490"/>
      <c r="SHN221" s="490"/>
      <c r="SHO221" s="490"/>
      <c r="SHP221" s="490"/>
      <c r="SHQ221" s="490"/>
      <c r="SHR221" s="490"/>
      <c r="SHS221" s="490"/>
      <c r="SHT221" s="490"/>
      <c r="SHU221" s="490"/>
      <c r="SHV221" s="490"/>
      <c r="SHW221" s="490"/>
      <c r="SHX221" s="490"/>
      <c r="SHY221" s="490"/>
      <c r="SHZ221" s="490"/>
      <c r="SIA221" s="490"/>
      <c r="SIB221" s="490"/>
      <c r="SIC221" s="490"/>
      <c r="SID221" s="490"/>
      <c r="SIE221" s="490"/>
      <c r="SIF221" s="490"/>
      <c r="SIG221" s="490"/>
      <c r="SIH221" s="490"/>
      <c r="SII221" s="490"/>
      <c r="SIJ221" s="490"/>
      <c r="SIK221" s="490"/>
      <c r="SIL221" s="490"/>
      <c r="SIM221" s="490"/>
      <c r="SIN221" s="490"/>
      <c r="SIO221" s="490"/>
      <c r="SIP221" s="490"/>
      <c r="SIQ221" s="490"/>
      <c r="SIR221" s="490"/>
      <c r="SIS221" s="490"/>
      <c r="SIT221" s="490"/>
      <c r="SIU221" s="490"/>
      <c r="SIV221" s="490"/>
      <c r="SIW221" s="490"/>
      <c r="SIX221" s="490"/>
      <c r="SIY221" s="490"/>
      <c r="SIZ221" s="490"/>
      <c r="SJA221" s="490"/>
      <c r="SJB221" s="490"/>
      <c r="SJC221" s="490"/>
      <c r="SJD221" s="490"/>
      <c r="SJE221" s="490"/>
      <c r="SJF221" s="490"/>
      <c r="SJG221" s="490"/>
      <c r="SJH221" s="490"/>
      <c r="SJI221" s="490"/>
      <c r="SJJ221" s="490"/>
      <c r="SJK221" s="490"/>
      <c r="SJL221" s="490"/>
      <c r="SJM221" s="490"/>
      <c r="SJN221" s="490"/>
      <c r="SJO221" s="490"/>
      <c r="SJP221" s="490"/>
      <c r="SJQ221" s="490"/>
      <c r="SJR221" s="490"/>
      <c r="SJS221" s="490"/>
      <c r="SJT221" s="490"/>
      <c r="SJU221" s="490"/>
      <c r="SJV221" s="490"/>
      <c r="SJW221" s="490"/>
      <c r="SJX221" s="490"/>
      <c r="SJY221" s="490"/>
      <c r="SJZ221" s="490"/>
      <c r="SKA221" s="490"/>
      <c r="SKB221" s="490"/>
      <c r="SKC221" s="490"/>
      <c r="SKD221" s="490"/>
      <c r="SKE221" s="490"/>
      <c r="SKF221" s="490"/>
      <c r="SKG221" s="490"/>
      <c r="SKH221" s="490"/>
      <c r="SKI221" s="490"/>
      <c r="SKJ221" s="490"/>
      <c r="SKK221" s="490"/>
      <c r="SKL221" s="490"/>
      <c r="SKM221" s="490"/>
      <c r="SKN221" s="490"/>
      <c r="SKO221" s="490"/>
      <c r="SKP221" s="490"/>
      <c r="SKQ221" s="490"/>
      <c r="SKR221" s="490"/>
      <c r="SKS221" s="490"/>
      <c r="SKT221" s="490"/>
      <c r="SKU221" s="490"/>
      <c r="SKV221" s="490"/>
      <c r="SKW221" s="490"/>
      <c r="SKX221" s="490"/>
      <c r="SKY221" s="490"/>
      <c r="SKZ221" s="490"/>
      <c r="SLA221" s="490"/>
      <c r="SLB221" s="490"/>
      <c r="SLC221" s="490"/>
      <c r="SLD221" s="490"/>
      <c r="SLE221" s="490"/>
      <c r="SLF221" s="490"/>
      <c r="SLG221" s="490"/>
      <c r="SLH221" s="490"/>
      <c r="SLI221" s="490"/>
      <c r="SLJ221" s="490"/>
      <c r="SLK221" s="490"/>
      <c r="SLL221" s="490"/>
      <c r="SLM221" s="490"/>
      <c r="SLN221" s="490"/>
      <c r="SLO221" s="490"/>
      <c r="SLP221" s="490"/>
      <c r="SLQ221" s="490"/>
      <c r="SLR221" s="490"/>
      <c r="SLS221" s="490"/>
      <c r="SLT221" s="490"/>
      <c r="SLU221" s="490"/>
      <c r="SLV221" s="490"/>
      <c r="SLW221" s="490"/>
      <c r="SLX221" s="490"/>
      <c r="SLY221" s="490"/>
      <c r="SLZ221" s="490"/>
      <c r="SMA221" s="490"/>
      <c r="SMB221" s="490"/>
      <c r="SMC221" s="490"/>
      <c r="SMD221" s="490"/>
      <c r="SME221" s="490"/>
      <c r="SMF221" s="490"/>
      <c r="SMG221" s="490"/>
      <c r="SMH221" s="490"/>
      <c r="SMI221" s="490"/>
      <c r="SMJ221" s="490"/>
      <c r="SMK221" s="490"/>
      <c r="SML221" s="490"/>
      <c r="SMM221" s="490"/>
      <c r="SMN221" s="490"/>
      <c r="SMO221" s="490"/>
      <c r="SMP221" s="490"/>
      <c r="SMQ221" s="490"/>
      <c r="SMR221" s="490"/>
      <c r="SMS221" s="490"/>
      <c r="SMT221" s="490"/>
      <c r="SMU221" s="490"/>
      <c r="SMV221" s="490"/>
      <c r="SMW221" s="490"/>
      <c r="SMX221" s="490"/>
      <c r="SMY221" s="490"/>
      <c r="SMZ221" s="490"/>
      <c r="SNA221" s="490"/>
      <c r="SNB221" s="490"/>
      <c r="SNC221" s="490"/>
      <c r="SND221" s="490"/>
      <c r="SNE221" s="490"/>
      <c r="SNF221" s="490"/>
      <c r="SNG221" s="490"/>
      <c r="SNH221" s="490"/>
      <c r="SNI221" s="490"/>
      <c r="SNJ221" s="490"/>
      <c r="SNK221" s="490"/>
      <c r="SNL221" s="490"/>
      <c r="SNM221" s="490"/>
      <c r="SNN221" s="490"/>
      <c r="SNO221" s="490"/>
      <c r="SNP221" s="490"/>
      <c r="SNQ221" s="490"/>
      <c r="SNR221" s="490"/>
      <c r="SNS221" s="490"/>
      <c r="SNT221" s="490"/>
      <c r="SNU221" s="490"/>
      <c r="SNV221" s="490"/>
      <c r="SNW221" s="490"/>
      <c r="SNX221" s="490"/>
      <c r="SNY221" s="490"/>
      <c r="SNZ221" s="490"/>
      <c r="SOA221" s="490"/>
      <c r="SOB221" s="490"/>
      <c r="SOC221" s="490"/>
      <c r="SOD221" s="490"/>
      <c r="SOE221" s="490"/>
      <c r="SOF221" s="490"/>
      <c r="SOG221" s="490"/>
      <c r="SOH221" s="490"/>
      <c r="SOI221" s="490"/>
      <c r="SOJ221" s="490"/>
      <c r="SOK221" s="490"/>
      <c r="SOL221" s="490"/>
      <c r="SOM221" s="490"/>
      <c r="SON221" s="490"/>
      <c r="SOO221" s="490"/>
      <c r="SOP221" s="490"/>
      <c r="SOQ221" s="490"/>
      <c r="SOR221" s="490"/>
      <c r="SOS221" s="490"/>
      <c r="SOT221" s="490"/>
      <c r="SOU221" s="490"/>
      <c r="SOV221" s="490"/>
      <c r="SOW221" s="490"/>
      <c r="SOX221" s="490"/>
      <c r="SOY221" s="490"/>
      <c r="SOZ221" s="490"/>
      <c r="SPA221" s="490"/>
      <c r="SPB221" s="490"/>
      <c r="SPC221" s="490"/>
      <c r="SPD221" s="490"/>
      <c r="SPE221" s="490"/>
      <c r="SPF221" s="490"/>
      <c r="SPG221" s="490"/>
      <c r="SPH221" s="490"/>
      <c r="SPI221" s="490"/>
      <c r="SPJ221" s="490"/>
      <c r="SPK221" s="490"/>
      <c r="SPL221" s="490"/>
      <c r="SPM221" s="490"/>
      <c r="SPN221" s="490"/>
      <c r="SPO221" s="490"/>
      <c r="SPP221" s="490"/>
      <c r="SPQ221" s="490"/>
      <c r="SPR221" s="490"/>
      <c r="SPS221" s="490"/>
      <c r="SPT221" s="490"/>
      <c r="SPU221" s="490"/>
      <c r="SPV221" s="490"/>
      <c r="SPW221" s="490"/>
      <c r="SPX221" s="490"/>
      <c r="SPY221" s="490"/>
      <c r="SPZ221" s="490"/>
      <c r="SQA221" s="490"/>
      <c r="SQB221" s="490"/>
      <c r="SQC221" s="490"/>
      <c r="SQD221" s="490"/>
      <c r="SQE221" s="490"/>
      <c r="SQF221" s="490"/>
      <c r="SQG221" s="490"/>
      <c r="SQH221" s="490"/>
      <c r="SQI221" s="490"/>
      <c r="SQJ221" s="490"/>
      <c r="SQK221" s="490"/>
      <c r="SQL221" s="490"/>
      <c r="SQM221" s="490"/>
      <c r="SQN221" s="490"/>
      <c r="SQO221" s="490"/>
      <c r="SQP221" s="490"/>
      <c r="SQQ221" s="490"/>
      <c r="SQR221" s="490"/>
      <c r="SQS221" s="490"/>
      <c r="SQT221" s="490"/>
      <c r="SQU221" s="490"/>
      <c r="SQV221" s="490"/>
      <c r="SQW221" s="490"/>
      <c r="SQX221" s="490"/>
      <c r="SQY221" s="490"/>
      <c r="SQZ221" s="490"/>
      <c r="SRA221" s="490"/>
      <c r="SRB221" s="490"/>
      <c r="SRC221" s="490"/>
      <c r="SRD221" s="490"/>
      <c r="SRE221" s="490"/>
      <c r="SRF221" s="490"/>
      <c r="SRG221" s="490"/>
      <c r="SRH221" s="490"/>
      <c r="SRI221" s="490"/>
      <c r="SRJ221" s="490"/>
      <c r="SRK221" s="490"/>
      <c r="SRL221" s="490"/>
      <c r="SRM221" s="490"/>
      <c r="SRN221" s="490"/>
      <c r="SRO221" s="490"/>
      <c r="SRP221" s="490"/>
      <c r="SRQ221" s="490"/>
      <c r="SRR221" s="490"/>
      <c r="SRS221" s="490"/>
      <c r="SRT221" s="490"/>
      <c r="SRU221" s="490"/>
      <c r="SRV221" s="490"/>
      <c r="SRW221" s="490"/>
      <c r="SRX221" s="490"/>
      <c r="SRY221" s="490"/>
      <c r="SRZ221" s="490"/>
      <c r="SSA221" s="490"/>
      <c r="SSB221" s="490"/>
      <c r="SSC221" s="490"/>
      <c r="SSD221" s="490"/>
      <c r="SSE221" s="490"/>
      <c r="SSF221" s="490"/>
      <c r="SSG221" s="490"/>
      <c r="SSH221" s="490"/>
      <c r="SSI221" s="490"/>
      <c r="SSJ221" s="490"/>
      <c r="SSK221" s="490"/>
      <c r="SSL221" s="490"/>
      <c r="SSM221" s="490"/>
      <c r="SSN221" s="490"/>
      <c r="SSO221" s="490"/>
      <c r="SSP221" s="490"/>
      <c r="SSQ221" s="490"/>
      <c r="SSR221" s="490"/>
      <c r="SSS221" s="490"/>
      <c r="SST221" s="490"/>
      <c r="SSU221" s="490"/>
      <c r="SSV221" s="490"/>
      <c r="SSW221" s="490"/>
      <c r="SSX221" s="490"/>
      <c r="SSY221" s="490"/>
      <c r="SSZ221" s="490"/>
      <c r="STA221" s="490"/>
      <c r="STB221" s="490"/>
      <c r="STC221" s="490"/>
      <c r="STD221" s="490"/>
      <c r="STE221" s="490"/>
      <c r="STF221" s="490"/>
      <c r="STG221" s="490"/>
      <c r="STH221" s="490"/>
      <c r="STI221" s="490"/>
      <c r="STJ221" s="490"/>
      <c r="STK221" s="490"/>
      <c r="STL221" s="490"/>
      <c r="STM221" s="490"/>
      <c r="STN221" s="490"/>
      <c r="STO221" s="490"/>
      <c r="STP221" s="490"/>
      <c r="STQ221" s="490"/>
      <c r="STR221" s="490"/>
      <c r="STS221" s="490"/>
      <c r="STT221" s="490"/>
      <c r="STU221" s="490"/>
      <c r="STV221" s="490"/>
      <c r="STW221" s="490"/>
      <c r="STX221" s="490"/>
      <c r="STY221" s="490"/>
      <c r="STZ221" s="490"/>
      <c r="SUA221" s="490"/>
      <c r="SUB221" s="490"/>
      <c r="SUC221" s="490"/>
      <c r="SUD221" s="490"/>
      <c r="SUE221" s="490"/>
      <c r="SUF221" s="490"/>
      <c r="SUG221" s="490"/>
      <c r="SUH221" s="490"/>
      <c r="SUI221" s="490"/>
      <c r="SUJ221" s="490"/>
      <c r="SUK221" s="490"/>
      <c r="SUL221" s="490"/>
      <c r="SUM221" s="490"/>
      <c r="SUN221" s="490"/>
      <c r="SUO221" s="490"/>
      <c r="SUP221" s="490"/>
      <c r="SUQ221" s="490"/>
      <c r="SUR221" s="490"/>
      <c r="SUS221" s="490"/>
      <c r="SUT221" s="490"/>
      <c r="SUU221" s="490"/>
      <c r="SUV221" s="490"/>
      <c r="SUW221" s="490"/>
      <c r="SUX221" s="490"/>
      <c r="SUY221" s="490"/>
      <c r="SUZ221" s="490"/>
      <c r="SVA221" s="490"/>
      <c r="SVB221" s="490"/>
      <c r="SVC221" s="490"/>
      <c r="SVD221" s="490"/>
      <c r="SVE221" s="490"/>
      <c r="SVF221" s="490"/>
      <c r="SVG221" s="490"/>
      <c r="SVH221" s="490"/>
      <c r="SVI221" s="490"/>
      <c r="SVJ221" s="490"/>
      <c r="SVK221" s="490"/>
      <c r="SVL221" s="490"/>
      <c r="SVM221" s="490"/>
      <c r="SVN221" s="490"/>
      <c r="SVO221" s="490"/>
      <c r="SVP221" s="490"/>
      <c r="SVQ221" s="490"/>
      <c r="SVR221" s="490"/>
      <c r="SVS221" s="490"/>
      <c r="SVT221" s="490"/>
      <c r="SVU221" s="490"/>
      <c r="SVV221" s="490"/>
      <c r="SVW221" s="490"/>
      <c r="SVX221" s="490"/>
      <c r="SVY221" s="490"/>
      <c r="SVZ221" s="490"/>
      <c r="SWA221" s="490"/>
      <c r="SWB221" s="490"/>
      <c r="SWC221" s="490"/>
      <c r="SWD221" s="490"/>
      <c r="SWE221" s="490"/>
      <c r="SWF221" s="490"/>
      <c r="SWG221" s="490"/>
      <c r="SWH221" s="490"/>
      <c r="SWI221" s="490"/>
      <c r="SWJ221" s="490"/>
      <c r="SWK221" s="490"/>
      <c r="SWL221" s="490"/>
      <c r="SWM221" s="490"/>
      <c r="SWN221" s="490"/>
      <c r="SWO221" s="490"/>
      <c r="SWP221" s="490"/>
      <c r="SWQ221" s="490"/>
      <c r="SWR221" s="490"/>
      <c r="SWS221" s="490"/>
      <c r="SWT221" s="490"/>
      <c r="SWU221" s="490"/>
      <c r="SWV221" s="490"/>
      <c r="SWW221" s="490"/>
      <c r="SWX221" s="490"/>
      <c r="SWY221" s="490"/>
      <c r="SWZ221" s="490"/>
      <c r="SXA221" s="490"/>
      <c r="SXB221" s="490"/>
      <c r="SXC221" s="490"/>
      <c r="SXD221" s="490"/>
      <c r="SXE221" s="490"/>
      <c r="SXF221" s="490"/>
      <c r="SXG221" s="490"/>
      <c r="SXH221" s="490"/>
      <c r="SXI221" s="490"/>
      <c r="SXJ221" s="490"/>
      <c r="SXK221" s="490"/>
      <c r="SXL221" s="490"/>
      <c r="SXM221" s="490"/>
      <c r="SXN221" s="490"/>
      <c r="SXO221" s="490"/>
      <c r="SXP221" s="490"/>
      <c r="SXQ221" s="490"/>
      <c r="SXR221" s="490"/>
      <c r="SXS221" s="490"/>
      <c r="SXT221" s="490"/>
      <c r="SXU221" s="490"/>
      <c r="SXV221" s="490"/>
      <c r="SXW221" s="490"/>
      <c r="SXX221" s="490"/>
      <c r="SXY221" s="490"/>
      <c r="SXZ221" s="490"/>
      <c r="SYA221" s="490"/>
      <c r="SYB221" s="490"/>
      <c r="SYC221" s="490"/>
      <c r="SYD221" s="490"/>
      <c r="SYE221" s="490"/>
      <c r="SYF221" s="490"/>
      <c r="SYG221" s="490"/>
      <c r="SYH221" s="490"/>
      <c r="SYI221" s="490"/>
      <c r="SYJ221" s="490"/>
      <c r="SYK221" s="490"/>
      <c r="SYL221" s="490"/>
      <c r="SYM221" s="490"/>
      <c r="SYN221" s="490"/>
      <c r="SYO221" s="490"/>
      <c r="SYP221" s="490"/>
      <c r="SYQ221" s="490"/>
      <c r="SYR221" s="490"/>
      <c r="SYS221" s="490"/>
      <c r="SYT221" s="490"/>
      <c r="SYU221" s="490"/>
      <c r="SYV221" s="490"/>
      <c r="SYW221" s="490"/>
      <c r="SYX221" s="490"/>
      <c r="SYY221" s="490"/>
      <c r="SYZ221" s="490"/>
      <c r="SZA221" s="490"/>
      <c r="SZB221" s="490"/>
      <c r="SZC221" s="490"/>
      <c r="SZD221" s="490"/>
      <c r="SZE221" s="490"/>
      <c r="SZF221" s="490"/>
      <c r="SZG221" s="490"/>
      <c r="SZH221" s="490"/>
      <c r="SZI221" s="490"/>
      <c r="SZJ221" s="490"/>
      <c r="SZK221" s="490"/>
      <c r="SZL221" s="490"/>
      <c r="SZM221" s="490"/>
      <c r="SZN221" s="490"/>
      <c r="SZO221" s="490"/>
      <c r="SZP221" s="490"/>
      <c r="SZQ221" s="490"/>
      <c r="SZR221" s="490"/>
      <c r="SZS221" s="490"/>
      <c r="SZT221" s="490"/>
      <c r="SZU221" s="490"/>
      <c r="SZV221" s="490"/>
      <c r="SZW221" s="490"/>
      <c r="SZX221" s="490"/>
      <c r="SZY221" s="490"/>
      <c r="SZZ221" s="490"/>
      <c r="TAA221" s="490"/>
      <c r="TAB221" s="490"/>
      <c r="TAC221" s="490"/>
      <c r="TAD221" s="490"/>
      <c r="TAE221" s="490"/>
      <c r="TAF221" s="490"/>
      <c r="TAG221" s="490"/>
      <c r="TAH221" s="490"/>
      <c r="TAI221" s="490"/>
      <c r="TAJ221" s="490"/>
      <c r="TAK221" s="490"/>
      <c r="TAL221" s="490"/>
      <c r="TAM221" s="490"/>
      <c r="TAN221" s="490"/>
      <c r="TAO221" s="490"/>
      <c r="TAP221" s="490"/>
      <c r="TAQ221" s="490"/>
      <c r="TAR221" s="490"/>
      <c r="TAS221" s="490"/>
      <c r="TAT221" s="490"/>
      <c r="TAU221" s="490"/>
      <c r="TAV221" s="490"/>
      <c r="TAW221" s="490"/>
      <c r="TAX221" s="490"/>
      <c r="TAY221" s="490"/>
      <c r="TAZ221" s="490"/>
      <c r="TBA221" s="490"/>
      <c r="TBB221" s="490"/>
      <c r="TBC221" s="490"/>
      <c r="TBD221" s="490"/>
      <c r="TBE221" s="490"/>
      <c r="TBF221" s="490"/>
      <c r="TBG221" s="490"/>
      <c r="TBH221" s="490"/>
      <c r="TBI221" s="490"/>
      <c r="TBJ221" s="490"/>
      <c r="TBK221" s="490"/>
      <c r="TBL221" s="490"/>
      <c r="TBM221" s="490"/>
      <c r="TBN221" s="490"/>
      <c r="TBO221" s="490"/>
      <c r="TBP221" s="490"/>
      <c r="TBQ221" s="490"/>
      <c r="TBR221" s="490"/>
      <c r="TBS221" s="490"/>
      <c r="TBT221" s="490"/>
      <c r="TBU221" s="490"/>
      <c r="TBV221" s="490"/>
      <c r="TBW221" s="490"/>
      <c r="TBX221" s="490"/>
      <c r="TBY221" s="490"/>
      <c r="TBZ221" s="490"/>
      <c r="TCA221" s="490"/>
      <c r="TCB221" s="490"/>
      <c r="TCC221" s="490"/>
      <c r="TCD221" s="490"/>
      <c r="TCE221" s="490"/>
      <c r="TCF221" s="490"/>
      <c r="TCG221" s="490"/>
      <c r="TCH221" s="490"/>
      <c r="TCI221" s="490"/>
      <c r="TCJ221" s="490"/>
      <c r="TCK221" s="490"/>
      <c r="TCL221" s="490"/>
      <c r="TCM221" s="490"/>
      <c r="TCN221" s="490"/>
      <c r="TCO221" s="490"/>
      <c r="TCP221" s="490"/>
      <c r="TCQ221" s="490"/>
      <c r="TCR221" s="490"/>
      <c r="TCS221" s="490"/>
      <c r="TCT221" s="490"/>
      <c r="TCU221" s="490"/>
      <c r="TCV221" s="490"/>
      <c r="TCW221" s="490"/>
      <c r="TCX221" s="490"/>
      <c r="TCY221" s="490"/>
      <c r="TCZ221" s="490"/>
      <c r="TDA221" s="490"/>
      <c r="TDB221" s="490"/>
      <c r="TDC221" s="490"/>
      <c r="TDD221" s="490"/>
      <c r="TDE221" s="490"/>
      <c r="TDF221" s="490"/>
      <c r="TDG221" s="490"/>
      <c r="TDH221" s="490"/>
      <c r="TDI221" s="490"/>
      <c r="TDJ221" s="490"/>
      <c r="TDK221" s="490"/>
      <c r="TDL221" s="490"/>
      <c r="TDM221" s="490"/>
      <c r="TDN221" s="490"/>
      <c r="TDO221" s="490"/>
      <c r="TDP221" s="490"/>
      <c r="TDQ221" s="490"/>
      <c r="TDR221" s="490"/>
      <c r="TDS221" s="490"/>
      <c r="TDT221" s="490"/>
      <c r="TDU221" s="490"/>
      <c r="TDV221" s="490"/>
      <c r="TDW221" s="490"/>
      <c r="TDX221" s="490"/>
      <c r="TDY221" s="490"/>
      <c r="TDZ221" s="490"/>
      <c r="TEA221" s="490"/>
      <c r="TEB221" s="490"/>
      <c r="TEC221" s="490"/>
      <c r="TED221" s="490"/>
      <c r="TEE221" s="490"/>
      <c r="TEF221" s="490"/>
      <c r="TEG221" s="490"/>
      <c r="TEH221" s="490"/>
      <c r="TEI221" s="490"/>
      <c r="TEJ221" s="490"/>
      <c r="TEK221" s="490"/>
      <c r="TEL221" s="490"/>
      <c r="TEM221" s="490"/>
      <c r="TEN221" s="490"/>
      <c r="TEO221" s="490"/>
      <c r="TEP221" s="490"/>
      <c r="TEQ221" s="490"/>
      <c r="TER221" s="490"/>
      <c r="TES221" s="490"/>
      <c r="TET221" s="490"/>
      <c r="TEU221" s="490"/>
      <c r="TEV221" s="490"/>
      <c r="TEW221" s="490"/>
      <c r="TEX221" s="490"/>
      <c r="TEY221" s="490"/>
      <c r="TEZ221" s="490"/>
      <c r="TFA221" s="490"/>
      <c r="TFB221" s="490"/>
      <c r="TFC221" s="490"/>
      <c r="TFD221" s="490"/>
      <c r="TFE221" s="490"/>
      <c r="TFF221" s="490"/>
      <c r="TFG221" s="490"/>
      <c r="TFH221" s="490"/>
      <c r="TFI221" s="490"/>
      <c r="TFJ221" s="490"/>
      <c r="TFK221" s="490"/>
      <c r="TFL221" s="490"/>
      <c r="TFM221" s="490"/>
      <c r="TFN221" s="490"/>
      <c r="TFO221" s="490"/>
      <c r="TFP221" s="490"/>
      <c r="TFQ221" s="490"/>
      <c r="TFR221" s="490"/>
      <c r="TFS221" s="490"/>
      <c r="TFT221" s="490"/>
      <c r="TFU221" s="490"/>
      <c r="TFV221" s="490"/>
      <c r="TFW221" s="490"/>
      <c r="TFX221" s="490"/>
      <c r="TFY221" s="490"/>
      <c r="TFZ221" s="490"/>
      <c r="TGA221" s="490"/>
      <c r="TGB221" s="490"/>
      <c r="TGC221" s="490"/>
      <c r="TGD221" s="490"/>
      <c r="TGE221" s="490"/>
      <c r="TGF221" s="490"/>
      <c r="TGG221" s="490"/>
      <c r="TGH221" s="490"/>
      <c r="TGI221" s="490"/>
      <c r="TGJ221" s="490"/>
      <c r="TGK221" s="490"/>
      <c r="TGL221" s="490"/>
      <c r="TGM221" s="490"/>
      <c r="TGN221" s="490"/>
      <c r="TGO221" s="490"/>
      <c r="TGP221" s="490"/>
      <c r="TGQ221" s="490"/>
      <c r="TGR221" s="490"/>
      <c r="TGS221" s="490"/>
      <c r="TGT221" s="490"/>
      <c r="TGU221" s="490"/>
      <c r="TGV221" s="490"/>
      <c r="TGW221" s="490"/>
      <c r="TGX221" s="490"/>
      <c r="TGY221" s="490"/>
      <c r="TGZ221" s="490"/>
      <c r="THA221" s="490"/>
      <c r="THB221" s="490"/>
      <c r="THC221" s="490"/>
      <c r="THD221" s="490"/>
      <c r="THE221" s="490"/>
      <c r="THF221" s="490"/>
      <c r="THG221" s="490"/>
      <c r="THH221" s="490"/>
      <c r="THI221" s="490"/>
      <c r="THJ221" s="490"/>
      <c r="THK221" s="490"/>
      <c r="THL221" s="490"/>
      <c r="THM221" s="490"/>
      <c r="THN221" s="490"/>
      <c r="THO221" s="490"/>
      <c r="THP221" s="490"/>
      <c r="THQ221" s="490"/>
      <c r="THR221" s="490"/>
      <c r="THS221" s="490"/>
      <c r="THT221" s="490"/>
      <c r="THU221" s="490"/>
      <c r="THV221" s="490"/>
      <c r="THW221" s="490"/>
      <c r="THX221" s="490"/>
      <c r="THY221" s="490"/>
      <c r="THZ221" s="490"/>
      <c r="TIA221" s="490"/>
      <c r="TIB221" s="490"/>
      <c r="TIC221" s="490"/>
      <c r="TID221" s="490"/>
      <c r="TIE221" s="490"/>
      <c r="TIF221" s="490"/>
      <c r="TIG221" s="490"/>
      <c r="TIH221" s="490"/>
      <c r="TII221" s="490"/>
      <c r="TIJ221" s="490"/>
      <c r="TIK221" s="490"/>
      <c r="TIL221" s="490"/>
      <c r="TIM221" s="490"/>
      <c r="TIN221" s="490"/>
      <c r="TIO221" s="490"/>
      <c r="TIP221" s="490"/>
      <c r="TIQ221" s="490"/>
      <c r="TIR221" s="490"/>
      <c r="TIS221" s="490"/>
      <c r="TIT221" s="490"/>
      <c r="TIU221" s="490"/>
      <c r="TIV221" s="490"/>
      <c r="TIW221" s="490"/>
      <c r="TIX221" s="490"/>
      <c r="TIY221" s="490"/>
      <c r="TIZ221" s="490"/>
      <c r="TJA221" s="490"/>
      <c r="TJB221" s="490"/>
      <c r="TJC221" s="490"/>
      <c r="TJD221" s="490"/>
      <c r="TJE221" s="490"/>
      <c r="TJF221" s="490"/>
      <c r="TJG221" s="490"/>
      <c r="TJH221" s="490"/>
      <c r="TJI221" s="490"/>
      <c r="TJJ221" s="490"/>
      <c r="TJK221" s="490"/>
      <c r="TJL221" s="490"/>
      <c r="TJM221" s="490"/>
      <c r="TJN221" s="490"/>
      <c r="TJO221" s="490"/>
      <c r="TJP221" s="490"/>
      <c r="TJQ221" s="490"/>
      <c r="TJR221" s="490"/>
      <c r="TJS221" s="490"/>
      <c r="TJT221" s="490"/>
      <c r="TJU221" s="490"/>
      <c r="TJV221" s="490"/>
      <c r="TJW221" s="490"/>
      <c r="TJX221" s="490"/>
      <c r="TJY221" s="490"/>
      <c r="TJZ221" s="490"/>
      <c r="TKA221" s="490"/>
      <c r="TKB221" s="490"/>
      <c r="TKC221" s="490"/>
      <c r="TKD221" s="490"/>
      <c r="TKE221" s="490"/>
      <c r="TKF221" s="490"/>
      <c r="TKG221" s="490"/>
      <c r="TKH221" s="490"/>
      <c r="TKI221" s="490"/>
      <c r="TKJ221" s="490"/>
      <c r="TKK221" s="490"/>
      <c r="TKL221" s="490"/>
      <c r="TKM221" s="490"/>
      <c r="TKN221" s="490"/>
      <c r="TKO221" s="490"/>
      <c r="TKP221" s="490"/>
      <c r="TKQ221" s="490"/>
      <c r="TKR221" s="490"/>
      <c r="TKS221" s="490"/>
      <c r="TKT221" s="490"/>
      <c r="TKU221" s="490"/>
      <c r="TKV221" s="490"/>
      <c r="TKW221" s="490"/>
      <c r="TKX221" s="490"/>
      <c r="TKY221" s="490"/>
      <c r="TKZ221" s="490"/>
      <c r="TLA221" s="490"/>
      <c r="TLB221" s="490"/>
      <c r="TLC221" s="490"/>
      <c r="TLD221" s="490"/>
      <c r="TLE221" s="490"/>
      <c r="TLF221" s="490"/>
      <c r="TLG221" s="490"/>
      <c r="TLH221" s="490"/>
      <c r="TLI221" s="490"/>
      <c r="TLJ221" s="490"/>
      <c r="TLK221" s="490"/>
      <c r="TLL221" s="490"/>
      <c r="TLM221" s="490"/>
      <c r="TLN221" s="490"/>
      <c r="TLO221" s="490"/>
      <c r="TLP221" s="490"/>
      <c r="TLQ221" s="490"/>
      <c r="TLR221" s="490"/>
      <c r="TLS221" s="490"/>
      <c r="TLT221" s="490"/>
      <c r="TLU221" s="490"/>
      <c r="TLV221" s="490"/>
      <c r="TLW221" s="490"/>
      <c r="TLX221" s="490"/>
      <c r="TLY221" s="490"/>
      <c r="TLZ221" s="490"/>
      <c r="TMA221" s="490"/>
      <c r="TMB221" s="490"/>
      <c r="TMC221" s="490"/>
      <c r="TMD221" s="490"/>
      <c r="TME221" s="490"/>
      <c r="TMF221" s="490"/>
      <c r="TMG221" s="490"/>
      <c r="TMH221" s="490"/>
      <c r="TMI221" s="490"/>
      <c r="TMJ221" s="490"/>
      <c r="TMK221" s="490"/>
      <c r="TML221" s="490"/>
      <c r="TMM221" s="490"/>
      <c r="TMN221" s="490"/>
      <c r="TMO221" s="490"/>
      <c r="TMP221" s="490"/>
      <c r="TMQ221" s="490"/>
      <c r="TMR221" s="490"/>
      <c r="TMS221" s="490"/>
      <c r="TMT221" s="490"/>
      <c r="TMU221" s="490"/>
      <c r="TMV221" s="490"/>
      <c r="TMW221" s="490"/>
      <c r="TMX221" s="490"/>
      <c r="TMY221" s="490"/>
      <c r="TMZ221" s="490"/>
      <c r="TNA221" s="490"/>
      <c r="TNB221" s="490"/>
      <c r="TNC221" s="490"/>
      <c r="TND221" s="490"/>
      <c r="TNE221" s="490"/>
      <c r="TNF221" s="490"/>
      <c r="TNG221" s="490"/>
      <c r="TNH221" s="490"/>
      <c r="TNI221" s="490"/>
      <c r="TNJ221" s="490"/>
      <c r="TNK221" s="490"/>
      <c r="TNL221" s="490"/>
      <c r="TNM221" s="490"/>
      <c r="TNN221" s="490"/>
      <c r="TNO221" s="490"/>
      <c r="TNP221" s="490"/>
      <c r="TNQ221" s="490"/>
      <c r="TNR221" s="490"/>
      <c r="TNS221" s="490"/>
      <c r="TNT221" s="490"/>
      <c r="TNU221" s="490"/>
      <c r="TNV221" s="490"/>
      <c r="TNW221" s="490"/>
      <c r="TNX221" s="490"/>
      <c r="TNY221" s="490"/>
      <c r="TNZ221" s="490"/>
      <c r="TOA221" s="490"/>
      <c r="TOB221" s="490"/>
      <c r="TOC221" s="490"/>
      <c r="TOD221" s="490"/>
      <c r="TOE221" s="490"/>
      <c r="TOF221" s="490"/>
      <c r="TOG221" s="490"/>
      <c r="TOH221" s="490"/>
      <c r="TOI221" s="490"/>
      <c r="TOJ221" s="490"/>
      <c r="TOK221" s="490"/>
      <c r="TOL221" s="490"/>
      <c r="TOM221" s="490"/>
      <c r="TON221" s="490"/>
      <c r="TOO221" s="490"/>
      <c r="TOP221" s="490"/>
      <c r="TOQ221" s="490"/>
      <c r="TOR221" s="490"/>
      <c r="TOS221" s="490"/>
      <c r="TOT221" s="490"/>
      <c r="TOU221" s="490"/>
      <c r="TOV221" s="490"/>
      <c r="TOW221" s="490"/>
      <c r="TOX221" s="490"/>
      <c r="TOY221" s="490"/>
      <c r="TOZ221" s="490"/>
      <c r="TPA221" s="490"/>
      <c r="TPB221" s="490"/>
      <c r="TPC221" s="490"/>
      <c r="TPD221" s="490"/>
      <c r="TPE221" s="490"/>
      <c r="TPF221" s="490"/>
      <c r="TPG221" s="490"/>
      <c r="TPH221" s="490"/>
      <c r="TPI221" s="490"/>
      <c r="TPJ221" s="490"/>
      <c r="TPK221" s="490"/>
      <c r="TPL221" s="490"/>
      <c r="TPM221" s="490"/>
      <c r="TPN221" s="490"/>
      <c r="TPO221" s="490"/>
      <c r="TPP221" s="490"/>
      <c r="TPQ221" s="490"/>
      <c r="TPR221" s="490"/>
      <c r="TPS221" s="490"/>
      <c r="TPT221" s="490"/>
      <c r="TPU221" s="490"/>
      <c r="TPV221" s="490"/>
      <c r="TPW221" s="490"/>
      <c r="TPX221" s="490"/>
      <c r="TPY221" s="490"/>
      <c r="TPZ221" s="490"/>
      <c r="TQA221" s="490"/>
      <c r="TQB221" s="490"/>
      <c r="TQC221" s="490"/>
      <c r="TQD221" s="490"/>
      <c r="TQE221" s="490"/>
      <c r="TQF221" s="490"/>
      <c r="TQG221" s="490"/>
      <c r="TQH221" s="490"/>
      <c r="TQI221" s="490"/>
      <c r="TQJ221" s="490"/>
      <c r="TQK221" s="490"/>
      <c r="TQL221" s="490"/>
      <c r="TQM221" s="490"/>
      <c r="TQN221" s="490"/>
      <c r="TQO221" s="490"/>
      <c r="TQP221" s="490"/>
      <c r="TQQ221" s="490"/>
      <c r="TQR221" s="490"/>
      <c r="TQS221" s="490"/>
      <c r="TQT221" s="490"/>
      <c r="TQU221" s="490"/>
      <c r="TQV221" s="490"/>
      <c r="TQW221" s="490"/>
      <c r="TQX221" s="490"/>
      <c r="TQY221" s="490"/>
      <c r="TQZ221" s="490"/>
      <c r="TRA221" s="490"/>
      <c r="TRB221" s="490"/>
      <c r="TRC221" s="490"/>
      <c r="TRD221" s="490"/>
      <c r="TRE221" s="490"/>
      <c r="TRF221" s="490"/>
      <c r="TRG221" s="490"/>
      <c r="TRH221" s="490"/>
      <c r="TRI221" s="490"/>
      <c r="TRJ221" s="490"/>
      <c r="TRK221" s="490"/>
      <c r="TRL221" s="490"/>
      <c r="TRM221" s="490"/>
      <c r="TRN221" s="490"/>
      <c r="TRO221" s="490"/>
      <c r="TRP221" s="490"/>
      <c r="TRQ221" s="490"/>
      <c r="TRR221" s="490"/>
      <c r="TRS221" s="490"/>
      <c r="TRT221" s="490"/>
      <c r="TRU221" s="490"/>
      <c r="TRV221" s="490"/>
      <c r="TRW221" s="490"/>
      <c r="TRX221" s="490"/>
      <c r="TRY221" s="490"/>
      <c r="TRZ221" s="490"/>
      <c r="TSA221" s="490"/>
      <c r="TSB221" s="490"/>
      <c r="TSC221" s="490"/>
      <c r="TSD221" s="490"/>
      <c r="TSE221" s="490"/>
      <c r="TSF221" s="490"/>
      <c r="TSG221" s="490"/>
      <c r="TSH221" s="490"/>
      <c r="TSI221" s="490"/>
      <c r="TSJ221" s="490"/>
      <c r="TSK221" s="490"/>
      <c r="TSL221" s="490"/>
      <c r="TSM221" s="490"/>
      <c r="TSN221" s="490"/>
      <c r="TSO221" s="490"/>
      <c r="TSP221" s="490"/>
      <c r="TSQ221" s="490"/>
      <c r="TSR221" s="490"/>
      <c r="TSS221" s="490"/>
      <c r="TST221" s="490"/>
      <c r="TSU221" s="490"/>
      <c r="TSV221" s="490"/>
      <c r="TSW221" s="490"/>
      <c r="TSX221" s="490"/>
      <c r="TSY221" s="490"/>
      <c r="TSZ221" s="490"/>
      <c r="TTA221" s="490"/>
      <c r="TTB221" s="490"/>
      <c r="TTC221" s="490"/>
      <c r="TTD221" s="490"/>
      <c r="TTE221" s="490"/>
      <c r="TTF221" s="490"/>
      <c r="TTG221" s="490"/>
      <c r="TTH221" s="490"/>
      <c r="TTI221" s="490"/>
      <c r="TTJ221" s="490"/>
      <c r="TTK221" s="490"/>
      <c r="TTL221" s="490"/>
      <c r="TTM221" s="490"/>
      <c r="TTN221" s="490"/>
      <c r="TTO221" s="490"/>
      <c r="TTP221" s="490"/>
      <c r="TTQ221" s="490"/>
      <c r="TTR221" s="490"/>
      <c r="TTS221" s="490"/>
      <c r="TTT221" s="490"/>
      <c r="TTU221" s="490"/>
      <c r="TTV221" s="490"/>
      <c r="TTW221" s="490"/>
      <c r="TTX221" s="490"/>
      <c r="TTY221" s="490"/>
      <c r="TTZ221" s="490"/>
      <c r="TUA221" s="490"/>
      <c r="TUB221" s="490"/>
      <c r="TUC221" s="490"/>
      <c r="TUD221" s="490"/>
      <c r="TUE221" s="490"/>
      <c r="TUF221" s="490"/>
      <c r="TUG221" s="490"/>
      <c r="TUH221" s="490"/>
      <c r="TUI221" s="490"/>
      <c r="TUJ221" s="490"/>
      <c r="TUK221" s="490"/>
      <c r="TUL221" s="490"/>
      <c r="TUM221" s="490"/>
      <c r="TUN221" s="490"/>
      <c r="TUO221" s="490"/>
      <c r="TUP221" s="490"/>
      <c r="TUQ221" s="490"/>
      <c r="TUR221" s="490"/>
      <c r="TUS221" s="490"/>
      <c r="TUT221" s="490"/>
      <c r="TUU221" s="490"/>
      <c r="TUV221" s="490"/>
      <c r="TUW221" s="490"/>
      <c r="TUX221" s="490"/>
      <c r="TUY221" s="490"/>
      <c r="TUZ221" s="490"/>
      <c r="TVA221" s="490"/>
      <c r="TVB221" s="490"/>
      <c r="TVC221" s="490"/>
      <c r="TVD221" s="490"/>
      <c r="TVE221" s="490"/>
      <c r="TVF221" s="490"/>
      <c r="TVG221" s="490"/>
      <c r="TVH221" s="490"/>
      <c r="TVI221" s="490"/>
      <c r="TVJ221" s="490"/>
      <c r="TVK221" s="490"/>
      <c r="TVL221" s="490"/>
      <c r="TVM221" s="490"/>
      <c r="TVN221" s="490"/>
      <c r="TVO221" s="490"/>
      <c r="TVP221" s="490"/>
      <c r="TVQ221" s="490"/>
      <c r="TVR221" s="490"/>
      <c r="TVS221" s="490"/>
      <c r="TVT221" s="490"/>
      <c r="TVU221" s="490"/>
      <c r="TVV221" s="490"/>
      <c r="TVW221" s="490"/>
      <c r="TVX221" s="490"/>
      <c r="TVY221" s="490"/>
      <c r="TVZ221" s="490"/>
      <c r="TWA221" s="490"/>
      <c r="TWB221" s="490"/>
      <c r="TWC221" s="490"/>
      <c r="TWD221" s="490"/>
      <c r="TWE221" s="490"/>
      <c r="TWF221" s="490"/>
      <c r="TWG221" s="490"/>
      <c r="TWH221" s="490"/>
      <c r="TWI221" s="490"/>
      <c r="TWJ221" s="490"/>
      <c r="TWK221" s="490"/>
      <c r="TWL221" s="490"/>
      <c r="TWM221" s="490"/>
      <c r="TWN221" s="490"/>
      <c r="TWO221" s="490"/>
      <c r="TWP221" s="490"/>
      <c r="TWQ221" s="490"/>
      <c r="TWR221" s="490"/>
      <c r="TWS221" s="490"/>
      <c r="TWT221" s="490"/>
      <c r="TWU221" s="490"/>
      <c r="TWV221" s="490"/>
      <c r="TWW221" s="490"/>
      <c r="TWX221" s="490"/>
      <c r="TWY221" s="490"/>
      <c r="TWZ221" s="490"/>
      <c r="TXA221" s="490"/>
      <c r="TXB221" s="490"/>
      <c r="TXC221" s="490"/>
      <c r="TXD221" s="490"/>
      <c r="TXE221" s="490"/>
      <c r="TXF221" s="490"/>
      <c r="TXG221" s="490"/>
      <c r="TXH221" s="490"/>
      <c r="TXI221" s="490"/>
      <c r="TXJ221" s="490"/>
      <c r="TXK221" s="490"/>
      <c r="TXL221" s="490"/>
      <c r="TXM221" s="490"/>
      <c r="TXN221" s="490"/>
      <c r="TXO221" s="490"/>
      <c r="TXP221" s="490"/>
      <c r="TXQ221" s="490"/>
      <c r="TXR221" s="490"/>
      <c r="TXS221" s="490"/>
      <c r="TXT221" s="490"/>
      <c r="TXU221" s="490"/>
      <c r="TXV221" s="490"/>
      <c r="TXW221" s="490"/>
      <c r="TXX221" s="490"/>
      <c r="TXY221" s="490"/>
      <c r="TXZ221" s="490"/>
      <c r="TYA221" s="490"/>
      <c r="TYB221" s="490"/>
      <c r="TYC221" s="490"/>
      <c r="TYD221" s="490"/>
      <c r="TYE221" s="490"/>
      <c r="TYF221" s="490"/>
      <c r="TYG221" s="490"/>
      <c r="TYH221" s="490"/>
      <c r="TYI221" s="490"/>
      <c r="TYJ221" s="490"/>
      <c r="TYK221" s="490"/>
      <c r="TYL221" s="490"/>
      <c r="TYM221" s="490"/>
      <c r="TYN221" s="490"/>
      <c r="TYO221" s="490"/>
      <c r="TYP221" s="490"/>
      <c r="TYQ221" s="490"/>
      <c r="TYR221" s="490"/>
      <c r="TYS221" s="490"/>
      <c r="TYT221" s="490"/>
      <c r="TYU221" s="490"/>
      <c r="TYV221" s="490"/>
      <c r="TYW221" s="490"/>
      <c r="TYX221" s="490"/>
      <c r="TYY221" s="490"/>
      <c r="TYZ221" s="490"/>
      <c r="TZA221" s="490"/>
      <c r="TZB221" s="490"/>
      <c r="TZC221" s="490"/>
      <c r="TZD221" s="490"/>
      <c r="TZE221" s="490"/>
      <c r="TZF221" s="490"/>
      <c r="TZG221" s="490"/>
      <c r="TZH221" s="490"/>
      <c r="TZI221" s="490"/>
      <c r="TZJ221" s="490"/>
      <c r="TZK221" s="490"/>
      <c r="TZL221" s="490"/>
      <c r="TZM221" s="490"/>
      <c r="TZN221" s="490"/>
      <c r="TZO221" s="490"/>
      <c r="TZP221" s="490"/>
      <c r="TZQ221" s="490"/>
      <c r="TZR221" s="490"/>
      <c r="TZS221" s="490"/>
      <c r="TZT221" s="490"/>
      <c r="TZU221" s="490"/>
      <c r="TZV221" s="490"/>
      <c r="TZW221" s="490"/>
      <c r="TZX221" s="490"/>
      <c r="TZY221" s="490"/>
      <c r="TZZ221" s="490"/>
      <c r="UAA221" s="490"/>
      <c r="UAB221" s="490"/>
      <c r="UAC221" s="490"/>
      <c r="UAD221" s="490"/>
      <c r="UAE221" s="490"/>
      <c r="UAF221" s="490"/>
      <c r="UAG221" s="490"/>
      <c r="UAH221" s="490"/>
      <c r="UAI221" s="490"/>
      <c r="UAJ221" s="490"/>
      <c r="UAK221" s="490"/>
      <c r="UAL221" s="490"/>
      <c r="UAM221" s="490"/>
      <c r="UAN221" s="490"/>
      <c r="UAO221" s="490"/>
      <c r="UAP221" s="490"/>
      <c r="UAQ221" s="490"/>
      <c r="UAR221" s="490"/>
      <c r="UAS221" s="490"/>
      <c r="UAT221" s="490"/>
      <c r="UAU221" s="490"/>
      <c r="UAV221" s="490"/>
      <c r="UAW221" s="490"/>
      <c r="UAX221" s="490"/>
      <c r="UAY221" s="490"/>
      <c r="UAZ221" s="490"/>
      <c r="UBA221" s="490"/>
      <c r="UBB221" s="490"/>
      <c r="UBC221" s="490"/>
      <c r="UBD221" s="490"/>
      <c r="UBE221" s="490"/>
      <c r="UBF221" s="490"/>
      <c r="UBG221" s="490"/>
      <c r="UBH221" s="490"/>
      <c r="UBI221" s="490"/>
      <c r="UBJ221" s="490"/>
      <c r="UBK221" s="490"/>
      <c r="UBL221" s="490"/>
      <c r="UBM221" s="490"/>
      <c r="UBN221" s="490"/>
      <c r="UBO221" s="490"/>
      <c r="UBP221" s="490"/>
      <c r="UBQ221" s="490"/>
      <c r="UBR221" s="490"/>
      <c r="UBS221" s="490"/>
      <c r="UBT221" s="490"/>
      <c r="UBU221" s="490"/>
      <c r="UBV221" s="490"/>
      <c r="UBW221" s="490"/>
      <c r="UBX221" s="490"/>
      <c r="UBY221" s="490"/>
      <c r="UBZ221" s="490"/>
      <c r="UCA221" s="490"/>
      <c r="UCB221" s="490"/>
      <c r="UCC221" s="490"/>
      <c r="UCD221" s="490"/>
      <c r="UCE221" s="490"/>
      <c r="UCF221" s="490"/>
      <c r="UCG221" s="490"/>
      <c r="UCH221" s="490"/>
      <c r="UCI221" s="490"/>
      <c r="UCJ221" s="490"/>
      <c r="UCK221" s="490"/>
      <c r="UCL221" s="490"/>
      <c r="UCM221" s="490"/>
      <c r="UCN221" s="490"/>
      <c r="UCO221" s="490"/>
      <c r="UCP221" s="490"/>
      <c r="UCQ221" s="490"/>
      <c r="UCR221" s="490"/>
      <c r="UCS221" s="490"/>
      <c r="UCT221" s="490"/>
      <c r="UCU221" s="490"/>
      <c r="UCV221" s="490"/>
      <c r="UCW221" s="490"/>
      <c r="UCX221" s="490"/>
      <c r="UCY221" s="490"/>
      <c r="UCZ221" s="490"/>
      <c r="UDA221" s="490"/>
      <c r="UDB221" s="490"/>
      <c r="UDC221" s="490"/>
      <c r="UDD221" s="490"/>
      <c r="UDE221" s="490"/>
      <c r="UDF221" s="490"/>
      <c r="UDG221" s="490"/>
      <c r="UDH221" s="490"/>
      <c r="UDI221" s="490"/>
      <c r="UDJ221" s="490"/>
      <c r="UDK221" s="490"/>
      <c r="UDL221" s="490"/>
      <c r="UDM221" s="490"/>
      <c r="UDN221" s="490"/>
      <c r="UDO221" s="490"/>
      <c r="UDP221" s="490"/>
      <c r="UDQ221" s="490"/>
      <c r="UDR221" s="490"/>
      <c r="UDS221" s="490"/>
      <c r="UDT221" s="490"/>
      <c r="UDU221" s="490"/>
      <c r="UDV221" s="490"/>
      <c r="UDW221" s="490"/>
      <c r="UDX221" s="490"/>
      <c r="UDY221" s="490"/>
      <c r="UDZ221" s="490"/>
      <c r="UEA221" s="490"/>
      <c r="UEB221" s="490"/>
      <c r="UEC221" s="490"/>
      <c r="UED221" s="490"/>
      <c r="UEE221" s="490"/>
      <c r="UEF221" s="490"/>
      <c r="UEG221" s="490"/>
      <c r="UEH221" s="490"/>
      <c r="UEI221" s="490"/>
      <c r="UEJ221" s="490"/>
      <c r="UEK221" s="490"/>
      <c r="UEL221" s="490"/>
      <c r="UEM221" s="490"/>
      <c r="UEN221" s="490"/>
      <c r="UEO221" s="490"/>
      <c r="UEP221" s="490"/>
      <c r="UEQ221" s="490"/>
      <c r="UER221" s="490"/>
      <c r="UES221" s="490"/>
      <c r="UET221" s="490"/>
      <c r="UEU221" s="490"/>
      <c r="UEV221" s="490"/>
      <c r="UEW221" s="490"/>
      <c r="UEX221" s="490"/>
      <c r="UEY221" s="490"/>
      <c r="UEZ221" s="490"/>
      <c r="UFA221" s="490"/>
      <c r="UFB221" s="490"/>
      <c r="UFC221" s="490"/>
      <c r="UFD221" s="490"/>
      <c r="UFE221" s="490"/>
      <c r="UFF221" s="490"/>
      <c r="UFG221" s="490"/>
      <c r="UFH221" s="490"/>
      <c r="UFI221" s="490"/>
      <c r="UFJ221" s="490"/>
      <c r="UFK221" s="490"/>
      <c r="UFL221" s="490"/>
      <c r="UFM221" s="490"/>
      <c r="UFN221" s="490"/>
      <c r="UFO221" s="490"/>
      <c r="UFP221" s="490"/>
      <c r="UFQ221" s="490"/>
      <c r="UFR221" s="490"/>
      <c r="UFS221" s="490"/>
      <c r="UFT221" s="490"/>
      <c r="UFU221" s="490"/>
      <c r="UFV221" s="490"/>
      <c r="UFW221" s="490"/>
      <c r="UFX221" s="490"/>
      <c r="UFY221" s="490"/>
      <c r="UFZ221" s="490"/>
      <c r="UGA221" s="490"/>
      <c r="UGB221" s="490"/>
      <c r="UGC221" s="490"/>
      <c r="UGD221" s="490"/>
      <c r="UGE221" s="490"/>
      <c r="UGF221" s="490"/>
      <c r="UGG221" s="490"/>
      <c r="UGH221" s="490"/>
      <c r="UGI221" s="490"/>
      <c r="UGJ221" s="490"/>
      <c r="UGK221" s="490"/>
      <c r="UGL221" s="490"/>
      <c r="UGM221" s="490"/>
      <c r="UGN221" s="490"/>
      <c r="UGO221" s="490"/>
      <c r="UGP221" s="490"/>
      <c r="UGQ221" s="490"/>
      <c r="UGR221" s="490"/>
      <c r="UGS221" s="490"/>
      <c r="UGT221" s="490"/>
      <c r="UGU221" s="490"/>
      <c r="UGV221" s="490"/>
      <c r="UGW221" s="490"/>
      <c r="UGX221" s="490"/>
      <c r="UGY221" s="490"/>
      <c r="UGZ221" s="490"/>
      <c r="UHA221" s="490"/>
      <c r="UHB221" s="490"/>
      <c r="UHC221" s="490"/>
      <c r="UHD221" s="490"/>
      <c r="UHE221" s="490"/>
      <c r="UHF221" s="490"/>
      <c r="UHG221" s="490"/>
      <c r="UHH221" s="490"/>
      <c r="UHI221" s="490"/>
      <c r="UHJ221" s="490"/>
      <c r="UHK221" s="490"/>
      <c r="UHL221" s="490"/>
      <c r="UHM221" s="490"/>
      <c r="UHN221" s="490"/>
      <c r="UHO221" s="490"/>
      <c r="UHP221" s="490"/>
      <c r="UHQ221" s="490"/>
      <c r="UHR221" s="490"/>
      <c r="UHS221" s="490"/>
      <c r="UHT221" s="490"/>
      <c r="UHU221" s="490"/>
      <c r="UHV221" s="490"/>
      <c r="UHW221" s="490"/>
      <c r="UHX221" s="490"/>
      <c r="UHY221" s="490"/>
      <c r="UHZ221" s="490"/>
      <c r="UIA221" s="490"/>
      <c r="UIB221" s="490"/>
      <c r="UIC221" s="490"/>
      <c r="UID221" s="490"/>
      <c r="UIE221" s="490"/>
      <c r="UIF221" s="490"/>
      <c r="UIG221" s="490"/>
      <c r="UIH221" s="490"/>
      <c r="UII221" s="490"/>
      <c r="UIJ221" s="490"/>
      <c r="UIK221" s="490"/>
      <c r="UIL221" s="490"/>
      <c r="UIM221" s="490"/>
      <c r="UIN221" s="490"/>
      <c r="UIO221" s="490"/>
      <c r="UIP221" s="490"/>
      <c r="UIQ221" s="490"/>
      <c r="UIR221" s="490"/>
      <c r="UIS221" s="490"/>
      <c r="UIT221" s="490"/>
      <c r="UIU221" s="490"/>
      <c r="UIV221" s="490"/>
      <c r="UIW221" s="490"/>
      <c r="UIX221" s="490"/>
      <c r="UIY221" s="490"/>
      <c r="UIZ221" s="490"/>
      <c r="UJA221" s="490"/>
      <c r="UJB221" s="490"/>
      <c r="UJC221" s="490"/>
      <c r="UJD221" s="490"/>
      <c r="UJE221" s="490"/>
      <c r="UJF221" s="490"/>
      <c r="UJG221" s="490"/>
      <c r="UJH221" s="490"/>
      <c r="UJI221" s="490"/>
      <c r="UJJ221" s="490"/>
      <c r="UJK221" s="490"/>
      <c r="UJL221" s="490"/>
      <c r="UJM221" s="490"/>
      <c r="UJN221" s="490"/>
      <c r="UJO221" s="490"/>
      <c r="UJP221" s="490"/>
      <c r="UJQ221" s="490"/>
      <c r="UJR221" s="490"/>
      <c r="UJS221" s="490"/>
      <c r="UJT221" s="490"/>
      <c r="UJU221" s="490"/>
      <c r="UJV221" s="490"/>
      <c r="UJW221" s="490"/>
      <c r="UJX221" s="490"/>
      <c r="UJY221" s="490"/>
      <c r="UJZ221" s="490"/>
      <c r="UKA221" s="490"/>
      <c r="UKB221" s="490"/>
      <c r="UKC221" s="490"/>
      <c r="UKD221" s="490"/>
      <c r="UKE221" s="490"/>
      <c r="UKF221" s="490"/>
      <c r="UKG221" s="490"/>
      <c r="UKH221" s="490"/>
      <c r="UKI221" s="490"/>
      <c r="UKJ221" s="490"/>
      <c r="UKK221" s="490"/>
      <c r="UKL221" s="490"/>
      <c r="UKM221" s="490"/>
      <c r="UKN221" s="490"/>
      <c r="UKO221" s="490"/>
      <c r="UKP221" s="490"/>
      <c r="UKQ221" s="490"/>
      <c r="UKR221" s="490"/>
      <c r="UKS221" s="490"/>
      <c r="UKT221" s="490"/>
      <c r="UKU221" s="490"/>
      <c r="UKV221" s="490"/>
      <c r="UKW221" s="490"/>
      <c r="UKX221" s="490"/>
      <c r="UKY221" s="490"/>
      <c r="UKZ221" s="490"/>
      <c r="ULA221" s="490"/>
      <c r="ULB221" s="490"/>
      <c r="ULC221" s="490"/>
      <c r="ULD221" s="490"/>
      <c r="ULE221" s="490"/>
      <c r="ULF221" s="490"/>
      <c r="ULG221" s="490"/>
      <c r="ULH221" s="490"/>
      <c r="ULI221" s="490"/>
      <c r="ULJ221" s="490"/>
      <c r="ULK221" s="490"/>
      <c r="ULL221" s="490"/>
      <c r="ULM221" s="490"/>
      <c r="ULN221" s="490"/>
      <c r="ULO221" s="490"/>
      <c r="ULP221" s="490"/>
      <c r="ULQ221" s="490"/>
      <c r="ULR221" s="490"/>
      <c r="ULS221" s="490"/>
      <c r="ULT221" s="490"/>
      <c r="ULU221" s="490"/>
      <c r="ULV221" s="490"/>
      <c r="ULW221" s="490"/>
      <c r="ULX221" s="490"/>
      <c r="ULY221" s="490"/>
      <c r="ULZ221" s="490"/>
      <c r="UMA221" s="490"/>
      <c r="UMB221" s="490"/>
      <c r="UMC221" s="490"/>
      <c r="UMD221" s="490"/>
      <c r="UME221" s="490"/>
      <c r="UMF221" s="490"/>
      <c r="UMG221" s="490"/>
      <c r="UMH221" s="490"/>
      <c r="UMI221" s="490"/>
      <c r="UMJ221" s="490"/>
      <c r="UMK221" s="490"/>
      <c r="UML221" s="490"/>
      <c r="UMM221" s="490"/>
      <c r="UMN221" s="490"/>
      <c r="UMO221" s="490"/>
      <c r="UMP221" s="490"/>
      <c r="UMQ221" s="490"/>
      <c r="UMR221" s="490"/>
      <c r="UMS221" s="490"/>
      <c r="UMT221" s="490"/>
      <c r="UMU221" s="490"/>
      <c r="UMV221" s="490"/>
      <c r="UMW221" s="490"/>
      <c r="UMX221" s="490"/>
      <c r="UMY221" s="490"/>
      <c r="UMZ221" s="490"/>
      <c r="UNA221" s="490"/>
      <c r="UNB221" s="490"/>
      <c r="UNC221" s="490"/>
      <c r="UND221" s="490"/>
      <c r="UNE221" s="490"/>
      <c r="UNF221" s="490"/>
      <c r="UNG221" s="490"/>
      <c r="UNH221" s="490"/>
      <c r="UNI221" s="490"/>
      <c r="UNJ221" s="490"/>
      <c r="UNK221" s="490"/>
      <c r="UNL221" s="490"/>
      <c r="UNM221" s="490"/>
      <c r="UNN221" s="490"/>
      <c r="UNO221" s="490"/>
      <c r="UNP221" s="490"/>
      <c r="UNQ221" s="490"/>
      <c r="UNR221" s="490"/>
      <c r="UNS221" s="490"/>
      <c r="UNT221" s="490"/>
      <c r="UNU221" s="490"/>
      <c r="UNV221" s="490"/>
      <c r="UNW221" s="490"/>
      <c r="UNX221" s="490"/>
      <c r="UNY221" s="490"/>
      <c r="UNZ221" s="490"/>
      <c r="UOA221" s="490"/>
      <c r="UOB221" s="490"/>
      <c r="UOC221" s="490"/>
      <c r="UOD221" s="490"/>
      <c r="UOE221" s="490"/>
      <c r="UOF221" s="490"/>
      <c r="UOG221" s="490"/>
      <c r="UOH221" s="490"/>
      <c r="UOI221" s="490"/>
      <c r="UOJ221" s="490"/>
      <c r="UOK221" s="490"/>
      <c r="UOL221" s="490"/>
      <c r="UOM221" s="490"/>
      <c r="UON221" s="490"/>
      <c r="UOO221" s="490"/>
      <c r="UOP221" s="490"/>
      <c r="UOQ221" s="490"/>
      <c r="UOR221" s="490"/>
      <c r="UOS221" s="490"/>
      <c r="UOT221" s="490"/>
      <c r="UOU221" s="490"/>
      <c r="UOV221" s="490"/>
      <c r="UOW221" s="490"/>
      <c r="UOX221" s="490"/>
      <c r="UOY221" s="490"/>
      <c r="UOZ221" s="490"/>
      <c r="UPA221" s="490"/>
      <c r="UPB221" s="490"/>
      <c r="UPC221" s="490"/>
      <c r="UPD221" s="490"/>
      <c r="UPE221" s="490"/>
      <c r="UPF221" s="490"/>
      <c r="UPG221" s="490"/>
      <c r="UPH221" s="490"/>
      <c r="UPI221" s="490"/>
      <c r="UPJ221" s="490"/>
      <c r="UPK221" s="490"/>
      <c r="UPL221" s="490"/>
      <c r="UPM221" s="490"/>
      <c r="UPN221" s="490"/>
      <c r="UPO221" s="490"/>
      <c r="UPP221" s="490"/>
      <c r="UPQ221" s="490"/>
      <c r="UPR221" s="490"/>
      <c r="UPS221" s="490"/>
      <c r="UPT221" s="490"/>
      <c r="UPU221" s="490"/>
      <c r="UPV221" s="490"/>
      <c r="UPW221" s="490"/>
      <c r="UPX221" s="490"/>
      <c r="UPY221" s="490"/>
      <c r="UPZ221" s="490"/>
      <c r="UQA221" s="490"/>
      <c r="UQB221" s="490"/>
      <c r="UQC221" s="490"/>
      <c r="UQD221" s="490"/>
      <c r="UQE221" s="490"/>
      <c r="UQF221" s="490"/>
      <c r="UQG221" s="490"/>
      <c r="UQH221" s="490"/>
      <c r="UQI221" s="490"/>
      <c r="UQJ221" s="490"/>
      <c r="UQK221" s="490"/>
      <c r="UQL221" s="490"/>
      <c r="UQM221" s="490"/>
      <c r="UQN221" s="490"/>
      <c r="UQO221" s="490"/>
      <c r="UQP221" s="490"/>
      <c r="UQQ221" s="490"/>
      <c r="UQR221" s="490"/>
      <c r="UQS221" s="490"/>
      <c r="UQT221" s="490"/>
      <c r="UQU221" s="490"/>
      <c r="UQV221" s="490"/>
      <c r="UQW221" s="490"/>
      <c r="UQX221" s="490"/>
      <c r="UQY221" s="490"/>
      <c r="UQZ221" s="490"/>
      <c r="URA221" s="490"/>
      <c r="URB221" s="490"/>
      <c r="URC221" s="490"/>
      <c r="URD221" s="490"/>
      <c r="URE221" s="490"/>
      <c r="URF221" s="490"/>
      <c r="URG221" s="490"/>
      <c r="URH221" s="490"/>
      <c r="URI221" s="490"/>
      <c r="URJ221" s="490"/>
      <c r="URK221" s="490"/>
      <c r="URL221" s="490"/>
      <c r="URM221" s="490"/>
      <c r="URN221" s="490"/>
      <c r="URO221" s="490"/>
      <c r="URP221" s="490"/>
      <c r="URQ221" s="490"/>
      <c r="URR221" s="490"/>
      <c r="URS221" s="490"/>
      <c r="URT221" s="490"/>
      <c r="URU221" s="490"/>
      <c r="URV221" s="490"/>
      <c r="URW221" s="490"/>
      <c r="URX221" s="490"/>
      <c r="URY221" s="490"/>
      <c r="URZ221" s="490"/>
      <c r="USA221" s="490"/>
      <c r="USB221" s="490"/>
      <c r="USC221" s="490"/>
      <c r="USD221" s="490"/>
      <c r="USE221" s="490"/>
      <c r="USF221" s="490"/>
      <c r="USG221" s="490"/>
      <c r="USH221" s="490"/>
      <c r="USI221" s="490"/>
      <c r="USJ221" s="490"/>
      <c r="USK221" s="490"/>
      <c r="USL221" s="490"/>
      <c r="USM221" s="490"/>
      <c r="USN221" s="490"/>
      <c r="USO221" s="490"/>
      <c r="USP221" s="490"/>
      <c r="USQ221" s="490"/>
      <c r="USR221" s="490"/>
      <c r="USS221" s="490"/>
      <c r="UST221" s="490"/>
      <c r="USU221" s="490"/>
      <c r="USV221" s="490"/>
      <c r="USW221" s="490"/>
      <c r="USX221" s="490"/>
      <c r="USY221" s="490"/>
      <c r="USZ221" s="490"/>
      <c r="UTA221" s="490"/>
      <c r="UTB221" s="490"/>
      <c r="UTC221" s="490"/>
      <c r="UTD221" s="490"/>
      <c r="UTE221" s="490"/>
      <c r="UTF221" s="490"/>
      <c r="UTG221" s="490"/>
      <c r="UTH221" s="490"/>
      <c r="UTI221" s="490"/>
      <c r="UTJ221" s="490"/>
      <c r="UTK221" s="490"/>
      <c r="UTL221" s="490"/>
      <c r="UTM221" s="490"/>
      <c r="UTN221" s="490"/>
      <c r="UTO221" s="490"/>
      <c r="UTP221" s="490"/>
      <c r="UTQ221" s="490"/>
      <c r="UTR221" s="490"/>
      <c r="UTS221" s="490"/>
      <c r="UTT221" s="490"/>
      <c r="UTU221" s="490"/>
      <c r="UTV221" s="490"/>
      <c r="UTW221" s="490"/>
      <c r="UTX221" s="490"/>
      <c r="UTY221" s="490"/>
      <c r="UTZ221" s="490"/>
      <c r="UUA221" s="490"/>
      <c r="UUB221" s="490"/>
      <c r="UUC221" s="490"/>
      <c r="UUD221" s="490"/>
      <c r="UUE221" s="490"/>
      <c r="UUF221" s="490"/>
      <c r="UUG221" s="490"/>
      <c r="UUH221" s="490"/>
      <c r="UUI221" s="490"/>
      <c r="UUJ221" s="490"/>
      <c r="UUK221" s="490"/>
      <c r="UUL221" s="490"/>
      <c r="UUM221" s="490"/>
      <c r="UUN221" s="490"/>
      <c r="UUO221" s="490"/>
      <c r="UUP221" s="490"/>
      <c r="UUQ221" s="490"/>
      <c r="UUR221" s="490"/>
      <c r="UUS221" s="490"/>
      <c r="UUT221" s="490"/>
      <c r="UUU221" s="490"/>
      <c r="UUV221" s="490"/>
      <c r="UUW221" s="490"/>
      <c r="UUX221" s="490"/>
      <c r="UUY221" s="490"/>
      <c r="UUZ221" s="490"/>
      <c r="UVA221" s="490"/>
      <c r="UVB221" s="490"/>
      <c r="UVC221" s="490"/>
      <c r="UVD221" s="490"/>
      <c r="UVE221" s="490"/>
      <c r="UVF221" s="490"/>
      <c r="UVG221" s="490"/>
      <c r="UVH221" s="490"/>
      <c r="UVI221" s="490"/>
      <c r="UVJ221" s="490"/>
      <c r="UVK221" s="490"/>
      <c r="UVL221" s="490"/>
      <c r="UVM221" s="490"/>
      <c r="UVN221" s="490"/>
      <c r="UVO221" s="490"/>
      <c r="UVP221" s="490"/>
      <c r="UVQ221" s="490"/>
      <c r="UVR221" s="490"/>
      <c r="UVS221" s="490"/>
      <c r="UVT221" s="490"/>
      <c r="UVU221" s="490"/>
      <c r="UVV221" s="490"/>
      <c r="UVW221" s="490"/>
      <c r="UVX221" s="490"/>
      <c r="UVY221" s="490"/>
      <c r="UVZ221" s="490"/>
      <c r="UWA221" s="490"/>
      <c r="UWB221" s="490"/>
      <c r="UWC221" s="490"/>
      <c r="UWD221" s="490"/>
      <c r="UWE221" s="490"/>
      <c r="UWF221" s="490"/>
      <c r="UWG221" s="490"/>
      <c r="UWH221" s="490"/>
      <c r="UWI221" s="490"/>
      <c r="UWJ221" s="490"/>
      <c r="UWK221" s="490"/>
      <c r="UWL221" s="490"/>
      <c r="UWM221" s="490"/>
      <c r="UWN221" s="490"/>
      <c r="UWO221" s="490"/>
      <c r="UWP221" s="490"/>
      <c r="UWQ221" s="490"/>
      <c r="UWR221" s="490"/>
      <c r="UWS221" s="490"/>
      <c r="UWT221" s="490"/>
      <c r="UWU221" s="490"/>
      <c r="UWV221" s="490"/>
      <c r="UWW221" s="490"/>
      <c r="UWX221" s="490"/>
      <c r="UWY221" s="490"/>
      <c r="UWZ221" s="490"/>
      <c r="UXA221" s="490"/>
      <c r="UXB221" s="490"/>
      <c r="UXC221" s="490"/>
      <c r="UXD221" s="490"/>
      <c r="UXE221" s="490"/>
      <c r="UXF221" s="490"/>
      <c r="UXG221" s="490"/>
      <c r="UXH221" s="490"/>
      <c r="UXI221" s="490"/>
      <c r="UXJ221" s="490"/>
      <c r="UXK221" s="490"/>
      <c r="UXL221" s="490"/>
      <c r="UXM221" s="490"/>
      <c r="UXN221" s="490"/>
      <c r="UXO221" s="490"/>
      <c r="UXP221" s="490"/>
      <c r="UXQ221" s="490"/>
      <c r="UXR221" s="490"/>
      <c r="UXS221" s="490"/>
      <c r="UXT221" s="490"/>
      <c r="UXU221" s="490"/>
      <c r="UXV221" s="490"/>
      <c r="UXW221" s="490"/>
      <c r="UXX221" s="490"/>
      <c r="UXY221" s="490"/>
      <c r="UXZ221" s="490"/>
      <c r="UYA221" s="490"/>
      <c r="UYB221" s="490"/>
      <c r="UYC221" s="490"/>
      <c r="UYD221" s="490"/>
      <c r="UYE221" s="490"/>
      <c r="UYF221" s="490"/>
      <c r="UYG221" s="490"/>
      <c r="UYH221" s="490"/>
      <c r="UYI221" s="490"/>
      <c r="UYJ221" s="490"/>
      <c r="UYK221" s="490"/>
      <c r="UYL221" s="490"/>
      <c r="UYM221" s="490"/>
      <c r="UYN221" s="490"/>
      <c r="UYO221" s="490"/>
      <c r="UYP221" s="490"/>
      <c r="UYQ221" s="490"/>
      <c r="UYR221" s="490"/>
      <c r="UYS221" s="490"/>
      <c r="UYT221" s="490"/>
      <c r="UYU221" s="490"/>
      <c r="UYV221" s="490"/>
      <c r="UYW221" s="490"/>
      <c r="UYX221" s="490"/>
      <c r="UYY221" s="490"/>
      <c r="UYZ221" s="490"/>
      <c r="UZA221" s="490"/>
      <c r="UZB221" s="490"/>
      <c r="UZC221" s="490"/>
      <c r="UZD221" s="490"/>
      <c r="UZE221" s="490"/>
      <c r="UZF221" s="490"/>
      <c r="UZG221" s="490"/>
      <c r="UZH221" s="490"/>
      <c r="UZI221" s="490"/>
      <c r="UZJ221" s="490"/>
      <c r="UZK221" s="490"/>
      <c r="UZL221" s="490"/>
      <c r="UZM221" s="490"/>
      <c r="UZN221" s="490"/>
      <c r="UZO221" s="490"/>
      <c r="UZP221" s="490"/>
      <c r="UZQ221" s="490"/>
      <c r="UZR221" s="490"/>
      <c r="UZS221" s="490"/>
      <c r="UZT221" s="490"/>
      <c r="UZU221" s="490"/>
      <c r="UZV221" s="490"/>
      <c r="UZW221" s="490"/>
      <c r="UZX221" s="490"/>
      <c r="UZY221" s="490"/>
      <c r="UZZ221" s="490"/>
      <c r="VAA221" s="490"/>
      <c r="VAB221" s="490"/>
      <c r="VAC221" s="490"/>
      <c r="VAD221" s="490"/>
      <c r="VAE221" s="490"/>
      <c r="VAF221" s="490"/>
      <c r="VAG221" s="490"/>
      <c r="VAH221" s="490"/>
      <c r="VAI221" s="490"/>
      <c r="VAJ221" s="490"/>
      <c r="VAK221" s="490"/>
      <c r="VAL221" s="490"/>
      <c r="VAM221" s="490"/>
      <c r="VAN221" s="490"/>
      <c r="VAO221" s="490"/>
      <c r="VAP221" s="490"/>
      <c r="VAQ221" s="490"/>
      <c r="VAR221" s="490"/>
      <c r="VAS221" s="490"/>
      <c r="VAT221" s="490"/>
      <c r="VAU221" s="490"/>
      <c r="VAV221" s="490"/>
      <c r="VAW221" s="490"/>
      <c r="VAX221" s="490"/>
      <c r="VAY221" s="490"/>
      <c r="VAZ221" s="490"/>
      <c r="VBA221" s="490"/>
      <c r="VBB221" s="490"/>
      <c r="VBC221" s="490"/>
      <c r="VBD221" s="490"/>
      <c r="VBE221" s="490"/>
      <c r="VBF221" s="490"/>
      <c r="VBG221" s="490"/>
      <c r="VBH221" s="490"/>
      <c r="VBI221" s="490"/>
      <c r="VBJ221" s="490"/>
      <c r="VBK221" s="490"/>
      <c r="VBL221" s="490"/>
      <c r="VBM221" s="490"/>
      <c r="VBN221" s="490"/>
      <c r="VBO221" s="490"/>
      <c r="VBP221" s="490"/>
      <c r="VBQ221" s="490"/>
      <c r="VBR221" s="490"/>
      <c r="VBS221" s="490"/>
      <c r="VBT221" s="490"/>
      <c r="VBU221" s="490"/>
      <c r="VBV221" s="490"/>
      <c r="VBW221" s="490"/>
      <c r="VBX221" s="490"/>
      <c r="VBY221" s="490"/>
      <c r="VBZ221" s="490"/>
      <c r="VCA221" s="490"/>
      <c r="VCB221" s="490"/>
      <c r="VCC221" s="490"/>
      <c r="VCD221" s="490"/>
      <c r="VCE221" s="490"/>
      <c r="VCF221" s="490"/>
      <c r="VCG221" s="490"/>
      <c r="VCH221" s="490"/>
      <c r="VCI221" s="490"/>
      <c r="VCJ221" s="490"/>
      <c r="VCK221" s="490"/>
      <c r="VCL221" s="490"/>
      <c r="VCM221" s="490"/>
      <c r="VCN221" s="490"/>
      <c r="VCO221" s="490"/>
      <c r="VCP221" s="490"/>
      <c r="VCQ221" s="490"/>
      <c r="VCR221" s="490"/>
      <c r="VCS221" s="490"/>
      <c r="VCT221" s="490"/>
      <c r="VCU221" s="490"/>
      <c r="VCV221" s="490"/>
      <c r="VCW221" s="490"/>
      <c r="VCX221" s="490"/>
      <c r="VCY221" s="490"/>
      <c r="VCZ221" s="490"/>
      <c r="VDA221" s="490"/>
      <c r="VDB221" s="490"/>
      <c r="VDC221" s="490"/>
      <c r="VDD221" s="490"/>
      <c r="VDE221" s="490"/>
      <c r="VDF221" s="490"/>
      <c r="VDG221" s="490"/>
      <c r="VDH221" s="490"/>
      <c r="VDI221" s="490"/>
      <c r="VDJ221" s="490"/>
      <c r="VDK221" s="490"/>
      <c r="VDL221" s="490"/>
      <c r="VDM221" s="490"/>
      <c r="VDN221" s="490"/>
      <c r="VDO221" s="490"/>
      <c r="VDP221" s="490"/>
      <c r="VDQ221" s="490"/>
      <c r="VDR221" s="490"/>
      <c r="VDS221" s="490"/>
      <c r="VDT221" s="490"/>
      <c r="VDU221" s="490"/>
      <c r="VDV221" s="490"/>
      <c r="VDW221" s="490"/>
      <c r="VDX221" s="490"/>
      <c r="VDY221" s="490"/>
      <c r="VDZ221" s="490"/>
      <c r="VEA221" s="490"/>
      <c r="VEB221" s="490"/>
      <c r="VEC221" s="490"/>
      <c r="VED221" s="490"/>
      <c r="VEE221" s="490"/>
      <c r="VEF221" s="490"/>
      <c r="VEG221" s="490"/>
      <c r="VEH221" s="490"/>
      <c r="VEI221" s="490"/>
      <c r="VEJ221" s="490"/>
      <c r="VEK221" s="490"/>
      <c r="VEL221" s="490"/>
      <c r="VEM221" s="490"/>
      <c r="VEN221" s="490"/>
      <c r="VEO221" s="490"/>
      <c r="VEP221" s="490"/>
      <c r="VEQ221" s="490"/>
      <c r="VER221" s="490"/>
      <c r="VES221" s="490"/>
      <c r="VET221" s="490"/>
      <c r="VEU221" s="490"/>
      <c r="VEV221" s="490"/>
      <c r="VEW221" s="490"/>
      <c r="VEX221" s="490"/>
      <c r="VEY221" s="490"/>
      <c r="VEZ221" s="490"/>
      <c r="VFA221" s="490"/>
      <c r="VFB221" s="490"/>
      <c r="VFC221" s="490"/>
      <c r="VFD221" s="490"/>
      <c r="VFE221" s="490"/>
      <c r="VFF221" s="490"/>
      <c r="VFG221" s="490"/>
      <c r="VFH221" s="490"/>
      <c r="VFI221" s="490"/>
      <c r="VFJ221" s="490"/>
      <c r="VFK221" s="490"/>
      <c r="VFL221" s="490"/>
      <c r="VFM221" s="490"/>
      <c r="VFN221" s="490"/>
      <c r="VFO221" s="490"/>
      <c r="VFP221" s="490"/>
      <c r="VFQ221" s="490"/>
      <c r="VFR221" s="490"/>
      <c r="VFS221" s="490"/>
      <c r="VFT221" s="490"/>
      <c r="VFU221" s="490"/>
      <c r="VFV221" s="490"/>
      <c r="VFW221" s="490"/>
      <c r="VFX221" s="490"/>
      <c r="VFY221" s="490"/>
      <c r="VFZ221" s="490"/>
      <c r="VGA221" s="490"/>
      <c r="VGB221" s="490"/>
      <c r="VGC221" s="490"/>
      <c r="VGD221" s="490"/>
      <c r="VGE221" s="490"/>
      <c r="VGF221" s="490"/>
      <c r="VGG221" s="490"/>
      <c r="VGH221" s="490"/>
      <c r="VGI221" s="490"/>
      <c r="VGJ221" s="490"/>
      <c r="VGK221" s="490"/>
      <c r="VGL221" s="490"/>
      <c r="VGM221" s="490"/>
      <c r="VGN221" s="490"/>
      <c r="VGO221" s="490"/>
      <c r="VGP221" s="490"/>
      <c r="VGQ221" s="490"/>
      <c r="VGR221" s="490"/>
      <c r="VGS221" s="490"/>
      <c r="VGT221" s="490"/>
      <c r="VGU221" s="490"/>
      <c r="VGV221" s="490"/>
      <c r="VGW221" s="490"/>
      <c r="VGX221" s="490"/>
      <c r="VGY221" s="490"/>
      <c r="VGZ221" s="490"/>
      <c r="VHA221" s="490"/>
      <c r="VHB221" s="490"/>
      <c r="VHC221" s="490"/>
      <c r="VHD221" s="490"/>
      <c r="VHE221" s="490"/>
      <c r="VHF221" s="490"/>
      <c r="VHG221" s="490"/>
      <c r="VHH221" s="490"/>
      <c r="VHI221" s="490"/>
      <c r="VHJ221" s="490"/>
      <c r="VHK221" s="490"/>
      <c r="VHL221" s="490"/>
      <c r="VHM221" s="490"/>
      <c r="VHN221" s="490"/>
      <c r="VHO221" s="490"/>
      <c r="VHP221" s="490"/>
      <c r="VHQ221" s="490"/>
      <c r="VHR221" s="490"/>
      <c r="VHS221" s="490"/>
      <c r="VHT221" s="490"/>
      <c r="VHU221" s="490"/>
      <c r="VHV221" s="490"/>
      <c r="VHW221" s="490"/>
      <c r="VHX221" s="490"/>
      <c r="VHY221" s="490"/>
      <c r="VHZ221" s="490"/>
      <c r="VIA221" s="490"/>
      <c r="VIB221" s="490"/>
      <c r="VIC221" s="490"/>
      <c r="VID221" s="490"/>
      <c r="VIE221" s="490"/>
      <c r="VIF221" s="490"/>
      <c r="VIG221" s="490"/>
      <c r="VIH221" s="490"/>
      <c r="VII221" s="490"/>
      <c r="VIJ221" s="490"/>
      <c r="VIK221" s="490"/>
      <c r="VIL221" s="490"/>
      <c r="VIM221" s="490"/>
      <c r="VIN221" s="490"/>
      <c r="VIO221" s="490"/>
      <c r="VIP221" s="490"/>
      <c r="VIQ221" s="490"/>
      <c r="VIR221" s="490"/>
      <c r="VIS221" s="490"/>
      <c r="VIT221" s="490"/>
      <c r="VIU221" s="490"/>
      <c r="VIV221" s="490"/>
      <c r="VIW221" s="490"/>
      <c r="VIX221" s="490"/>
      <c r="VIY221" s="490"/>
      <c r="VIZ221" s="490"/>
      <c r="VJA221" s="490"/>
      <c r="VJB221" s="490"/>
      <c r="VJC221" s="490"/>
      <c r="VJD221" s="490"/>
      <c r="VJE221" s="490"/>
      <c r="VJF221" s="490"/>
      <c r="VJG221" s="490"/>
      <c r="VJH221" s="490"/>
      <c r="VJI221" s="490"/>
      <c r="VJJ221" s="490"/>
      <c r="VJK221" s="490"/>
      <c r="VJL221" s="490"/>
      <c r="VJM221" s="490"/>
      <c r="VJN221" s="490"/>
      <c r="VJO221" s="490"/>
      <c r="VJP221" s="490"/>
      <c r="VJQ221" s="490"/>
      <c r="VJR221" s="490"/>
      <c r="VJS221" s="490"/>
      <c r="VJT221" s="490"/>
      <c r="VJU221" s="490"/>
      <c r="VJV221" s="490"/>
      <c r="VJW221" s="490"/>
      <c r="VJX221" s="490"/>
      <c r="VJY221" s="490"/>
      <c r="VJZ221" s="490"/>
      <c r="VKA221" s="490"/>
      <c r="VKB221" s="490"/>
      <c r="VKC221" s="490"/>
      <c r="VKD221" s="490"/>
      <c r="VKE221" s="490"/>
      <c r="VKF221" s="490"/>
      <c r="VKG221" s="490"/>
      <c r="VKH221" s="490"/>
      <c r="VKI221" s="490"/>
      <c r="VKJ221" s="490"/>
      <c r="VKK221" s="490"/>
      <c r="VKL221" s="490"/>
      <c r="VKM221" s="490"/>
      <c r="VKN221" s="490"/>
      <c r="VKO221" s="490"/>
      <c r="VKP221" s="490"/>
      <c r="VKQ221" s="490"/>
      <c r="VKR221" s="490"/>
      <c r="VKS221" s="490"/>
      <c r="VKT221" s="490"/>
      <c r="VKU221" s="490"/>
      <c r="VKV221" s="490"/>
      <c r="VKW221" s="490"/>
      <c r="VKX221" s="490"/>
      <c r="VKY221" s="490"/>
      <c r="VKZ221" s="490"/>
      <c r="VLA221" s="490"/>
      <c r="VLB221" s="490"/>
      <c r="VLC221" s="490"/>
      <c r="VLD221" s="490"/>
      <c r="VLE221" s="490"/>
      <c r="VLF221" s="490"/>
      <c r="VLG221" s="490"/>
      <c r="VLH221" s="490"/>
      <c r="VLI221" s="490"/>
      <c r="VLJ221" s="490"/>
      <c r="VLK221" s="490"/>
      <c r="VLL221" s="490"/>
      <c r="VLM221" s="490"/>
      <c r="VLN221" s="490"/>
      <c r="VLO221" s="490"/>
      <c r="VLP221" s="490"/>
      <c r="VLQ221" s="490"/>
      <c r="VLR221" s="490"/>
      <c r="VLS221" s="490"/>
      <c r="VLT221" s="490"/>
      <c r="VLU221" s="490"/>
      <c r="VLV221" s="490"/>
      <c r="VLW221" s="490"/>
      <c r="VLX221" s="490"/>
      <c r="VLY221" s="490"/>
      <c r="VLZ221" s="490"/>
      <c r="VMA221" s="490"/>
      <c r="VMB221" s="490"/>
      <c r="VMC221" s="490"/>
      <c r="VMD221" s="490"/>
      <c r="VME221" s="490"/>
      <c r="VMF221" s="490"/>
      <c r="VMG221" s="490"/>
      <c r="VMH221" s="490"/>
      <c r="VMI221" s="490"/>
      <c r="VMJ221" s="490"/>
      <c r="VMK221" s="490"/>
      <c r="VML221" s="490"/>
      <c r="VMM221" s="490"/>
      <c r="VMN221" s="490"/>
      <c r="VMO221" s="490"/>
      <c r="VMP221" s="490"/>
      <c r="VMQ221" s="490"/>
      <c r="VMR221" s="490"/>
      <c r="VMS221" s="490"/>
      <c r="VMT221" s="490"/>
      <c r="VMU221" s="490"/>
      <c r="VMV221" s="490"/>
      <c r="VMW221" s="490"/>
      <c r="VMX221" s="490"/>
      <c r="VMY221" s="490"/>
      <c r="VMZ221" s="490"/>
      <c r="VNA221" s="490"/>
      <c r="VNB221" s="490"/>
      <c r="VNC221" s="490"/>
      <c r="VND221" s="490"/>
      <c r="VNE221" s="490"/>
      <c r="VNF221" s="490"/>
      <c r="VNG221" s="490"/>
      <c r="VNH221" s="490"/>
      <c r="VNI221" s="490"/>
      <c r="VNJ221" s="490"/>
      <c r="VNK221" s="490"/>
      <c r="VNL221" s="490"/>
      <c r="VNM221" s="490"/>
      <c r="VNN221" s="490"/>
      <c r="VNO221" s="490"/>
      <c r="VNP221" s="490"/>
      <c r="VNQ221" s="490"/>
      <c r="VNR221" s="490"/>
      <c r="VNS221" s="490"/>
      <c r="VNT221" s="490"/>
      <c r="VNU221" s="490"/>
      <c r="VNV221" s="490"/>
      <c r="VNW221" s="490"/>
      <c r="VNX221" s="490"/>
      <c r="VNY221" s="490"/>
      <c r="VNZ221" s="490"/>
      <c r="VOA221" s="490"/>
      <c r="VOB221" s="490"/>
      <c r="VOC221" s="490"/>
      <c r="VOD221" s="490"/>
      <c r="VOE221" s="490"/>
      <c r="VOF221" s="490"/>
      <c r="VOG221" s="490"/>
      <c r="VOH221" s="490"/>
      <c r="VOI221" s="490"/>
      <c r="VOJ221" s="490"/>
      <c r="VOK221" s="490"/>
      <c r="VOL221" s="490"/>
      <c r="VOM221" s="490"/>
      <c r="VON221" s="490"/>
      <c r="VOO221" s="490"/>
      <c r="VOP221" s="490"/>
      <c r="VOQ221" s="490"/>
      <c r="VOR221" s="490"/>
      <c r="VOS221" s="490"/>
      <c r="VOT221" s="490"/>
      <c r="VOU221" s="490"/>
      <c r="VOV221" s="490"/>
      <c r="VOW221" s="490"/>
      <c r="VOX221" s="490"/>
      <c r="VOY221" s="490"/>
      <c r="VOZ221" s="490"/>
      <c r="VPA221" s="490"/>
      <c r="VPB221" s="490"/>
      <c r="VPC221" s="490"/>
      <c r="VPD221" s="490"/>
      <c r="VPE221" s="490"/>
      <c r="VPF221" s="490"/>
      <c r="VPG221" s="490"/>
      <c r="VPH221" s="490"/>
      <c r="VPI221" s="490"/>
      <c r="VPJ221" s="490"/>
      <c r="VPK221" s="490"/>
      <c r="VPL221" s="490"/>
      <c r="VPM221" s="490"/>
      <c r="VPN221" s="490"/>
      <c r="VPO221" s="490"/>
      <c r="VPP221" s="490"/>
      <c r="VPQ221" s="490"/>
      <c r="VPR221" s="490"/>
      <c r="VPS221" s="490"/>
      <c r="VPT221" s="490"/>
      <c r="VPU221" s="490"/>
      <c r="VPV221" s="490"/>
      <c r="VPW221" s="490"/>
      <c r="VPX221" s="490"/>
      <c r="VPY221" s="490"/>
      <c r="VPZ221" s="490"/>
      <c r="VQA221" s="490"/>
      <c r="VQB221" s="490"/>
      <c r="VQC221" s="490"/>
      <c r="VQD221" s="490"/>
      <c r="VQE221" s="490"/>
      <c r="VQF221" s="490"/>
      <c r="VQG221" s="490"/>
      <c r="VQH221" s="490"/>
      <c r="VQI221" s="490"/>
      <c r="VQJ221" s="490"/>
      <c r="VQK221" s="490"/>
      <c r="VQL221" s="490"/>
      <c r="VQM221" s="490"/>
      <c r="VQN221" s="490"/>
      <c r="VQO221" s="490"/>
      <c r="VQP221" s="490"/>
      <c r="VQQ221" s="490"/>
      <c r="VQR221" s="490"/>
      <c r="VQS221" s="490"/>
      <c r="VQT221" s="490"/>
      <c r="VQU221" s="490"/>
      <c r="VQV221" s="490"/>
      <c r="VQW221" s="490"/>
      <c r="VQX221" s="490"/>
      <c r="VQY221" s="490"/>
      <c r="VQZ221" s="490"/>
      <c r="VRA221" s="490"/>
      <c r="VRB221" s="490"/>
      <c r="VRC221" s="490"/>
      <c r="VRD221" s="490"/>
      <c r="VRE221" s="490"/>
      <c r="VRF221" s="490"/>
      <c r="VRG221" s="490"/>
      <c r="VRH221" s="490"/>
      <c r="VRI221" s="490"/>
      <c r="VRJ221" s="490"/>
      <c r="VRK221" s="490"/>
      <c r="VRL221" s="490"/>
      <c r="VRM221" s="490"/>
      <c r="VRN221" s="490"/>
      <c r="VRO221" s="490"/>
      <c r="VRP221" s="490"/>
      <c r="VRQ221" s="490"/>
      <c r="VRR221" s="490"/>
      <c r="VRS221" s="490"/>
      <c r="VRT221" s="490"/>
      <c r="VRU221" s="490"/>
      <c r="VRV221" s="490"/>
      <c r="VRW221" s="490"/>
      <c r="VRX221" s="490"/>
      <c r="VRY221" s="490"/>
      <c r="VRZ221" s="490"/>
      <c r="VSA221" s="490"/>
      <c r="VSB221" s="490"/>
      <c r="VSC221" s="490"/>
      <c r="VSD221" s="490"/>
      <c r="VSE221" s="490"/>
      <c r="VSF221" s="490"/>
      <c r="VSG221" s="490"/>
      <c r="VSH221" s="490"/>
      <c r="VSI221" s="490"/>
      <c r="VSJ221" s="490"/>
      <c r="VSK221" s="490"/>
      <c r="VSL221" s="490"/>
      <c r="VSM221" s="490"/>
      <c r="VSN221" s="490"/>
      <c r="VSO221" s="490"/>
      <c r="VSP221" s="490"/>
      <c r="VSQ221" s="490"/>
      <c r="VSR221" s="490"/>
      <c r="VSS221" s="490"/>
      <c r="VST221" s="490"/>
      <c r="VSU221" s="490"/>
      <c r="VSV221" s="490"/>
      <c r="VSW221" s="490"/>
      <c r="VSX221" s="490"/>
      <c r="VSY221" s="490"/>
      <c r="VSZ221" s="490"/>
      <c r="VTA221" s="490"/>
      <c r="VTB221" s="490"/>
      <c r="VTC221" s="490"/>
      <c r="VTD221" s="490"/>
      <c r="VTE221" s="490"/>
      <c r="VTF221" s="490"/>
      <c r="VTG221" s="490"/>
      <c r="VTH221" s="490"/>
      <c r="VTI221" s="490"/>
      <c r="VTJ221" s="490"/>
      <c r="VTK221" s="490"/>
      <c r="VTL221" s="490"/>
      <c r="VTM221" s="490"/>
      <c r="VTN221" s="490"/>
      <c r="VTO221" s="490"/>
      <c r="VTP221" s="490"/>
      <c r="VTQ221" s="490"/>
      <c r="VTR221" s="490"/>
      <c r="VTS221" s="490"/>
      <c r="VTT221" s="490"/>
      <c r="VTU221" s="490"/>
      <c r="VTV221" s="490"/>
      <c r="VTW221" s="490"/>
      <c r="VTX221" s="490"/>
      <c r="VTY221" s="490"/>
      <c r="VTZ221" s="490"/>
      <c r="VUA221" s="490"/>
      <c r="VUB221" s="490"/>
      <c r="VUC221" s="490"/>
      <c r="VUD221" s="490"/>
      <c r="VUE221" s="490"/>
      <c r="VUF221" s="490"/>
      <c r="VUG221" s="490"/>
      <c r="VUH221" s="490"/>
      <c r="VUI221" s="490"/>
      <c r="VUJ221" s="490"/>
      <c r="VUK221" s="490"/>
      <c r="VUL221" s="490"/>
      <c r="VUM221" s="490"/>
      <c r="VUN221" s="490"/>
      <c r="VUO221" s="490"/>
      <c r="VUP221" s="490"/>
      <c r="VUQ221" s="490"/>
      <c r="VUR221" s="490"/>
      <c r="VUS221" s="490"/>
      <c r="VUT221" s="490"/>
      <c r="VUU221" s="490"/>
      <c r="VUV221" s="490"/>
      <c r="VUW221" s="490"/>
      <c r="VUX221" s="490"/>
      <c r="VUY221" s="490"/>
      <c r="VUZ221" s="490"/>
      <c r="VVA221" s="490"/>
      <c r="VVB221" s="490"/>
      <c r="VVC221" s="490"/>
      <c r="VVD221" s="490"/>
      <c r="VVE221" s="490"/>
      <c r="VVF221" s="490"/>
      <c r="VVG221" s="490"/>
      <c r="VVH221" s="490"/>
      <c r="VVI221" s="490"/>
      <c r="VVJ221" s="490"/>
      <c r="VVK221" s="490"/>
      <c r="VVL221" s="490"/>
      <c r="VVM221" s="490"/>
      <c r="VVN221" s="490"/>
      <c r="VVO221" s="490"/>
      <c r="VVP221" s="490"/>
      <c r="VVQ221" s="490"/>
      <c r="VVR221" s="490"/>
      <c r="VVS221" s="490"/>
      <c r="VVT221" s="490"/>
      <c r="VVU221" s="490"/>
      <c r="VVV221" s="490"/>
      <c r="VVW221" s="490"/>
      <c r="VVX221" s="490"/>
      <c r="VVY221" s="490"/>
      <c r="VVZ221" s="490"/>
      <c r="VWA221" s="490"/>
      <c r="VWB221" s="490"/>
      <c r="VWC221" s="490"/>
      <c r="VWD221" s="490"/>
      <c r="VWE221" s="490"/>
      <c r="VWF221" s="490"/>
      <c r="VWG221" s="490"/>
      <c r="VWH221" s="490"/>
      <c r="VWI221" s="490"/>
      <c r="VWJ221" s="490"/>
      <c r="VWK221" s="490"/>
      <c r="VWL221" s="490"/>
      <c r="VWM221" s="490"/>
      <c r="VWN221" s="490"/>
      <c r="VWO221" s="490"/>
      <c r="VWP221" s="490"/>
      <c r="VWQ221" s="490"/>
      <c r="VWR221" s="490"/>
      <c r="VWS221" s="490"/>
      <c r="VWT221" s="490"/>
      <c r="VWU221" s="490"/>
      <c r="VWV221" s="490"/>
      <c r="VWW221" s="490"/>
      <c r="VWX221" s="490"/>
      <c r="VWY221" s="490"/>
      <c r="VWZ221" s="490"/>
      <c r="VXA221" s="490"/>
      <c r="VXB221" s="490"/>
      <c r="VXC221" s="490"/>
      <c r="VXD221" s="490"/>
      <c r="VXE221" s="490"/>
      <c r="VXF221" s="490"/>
      <c r="VXG221" s="490"/>
      <c r="VXH221" s="490"/>
      <c r="VXI221" s="490"/>
      <c r="VXJ221" s="490"/>
      <c r="VXK221" s="490"/>
      <c r="VXL221" s="490"/>
      <c r="VXM221" s="490"/>
      <c r="VXN221" s="490"/>
      <c r="VXO221" s="490"/>
      <c r="VXP221" s="490"/>
      <c r="VXQ221" s="490"/>
      <c r="VXR221" s="490"/>
      <c r="VXS221" s="490"/>
      <c r="VXT221" s="490"/>
      <c r="VXU221" s="490"/>
      <c r="VXV221" s="490"/>
      <c r="VXW221" s="490"/>
      <c r="VXX221" s="490"/>
      <c r="VXY221" s="490"/>
      <c r="VXZ221" s="490"/>
      <c r="VYA221" s="490"/>
      <c r="VYB221" s="490"/>
      <c r="VYC221" s="490"/>
      <c r="VYD221" s="490"/>
      <c r="VYE221" s="490"/>
      <c r="VYF221" s="490"/>
      <c r="VYG221" s="490"/>
      <c r="VYH221" s="490"/>
      <c r="VYI221" s="490"/>
      <c r="VYJ221" s="490"/>
      <c r="VYK221" s="490"/>
      <c r="VYL221" s="490"/>
      <c r="VYM221" s="490"/>
      <c r="VYN221" s="490"/>
      <c r="VYO221" s="490"/>
      <c r="VYP221" s="490"/>
      <c r="VYQ221" s="490"/>
      <c r="VYR221" s="490"/>
      <c r="VYS221" s="490"/>
      <c r="VYT221" s="490"/>
      <c r="VYU221" s="490"/>
      <c r="VYV221" s="490"/>
      <c r="VYW221" s="490"/>
      <c r="VYX221" s="490"/>
      <c r="VYY221" s="490"/>
      <c r="VYZ221" s="490"/>
      <c r="VZA221" s="490"/>
      <c r="VZB221" s="490"/>
      <c r="VZC221" s="490"/>
      <c r="VZD221" s="490"/>
      <c r="VZE221" s="490"/>
      <c r="VZF221" s="490"/>
      <c r="VZG221" s="490"/>
      <c r="VZH221" s="490"/>
      <c r="VZI221" s="490"/>
      <c r="VZJ221" s="490"/>
      <c r="VZK221" s="490"/>
      <c r="VZL221" s="490"/>
      <c r="VZM221" s="490"/>
      <c r="VZN221" s="490"/>
      <c r="VZO221" s="490"/>
      <c r="VZP221" s="490"/>
      <c r="VZQ221" s="490"/>
      <c r="VZR221" s="490"/>
      <c r="VZS221" s="490"/>
      <c r="VZT221" s="490"/>
      <c r="VZU221" s="490"/>
      <c r="VZV221" s="490"/>
      <c r="VZW221" s="490"/>
      <c r="VZX221" s="490"/>
      <c r="VZY221" s="490"/>
      <c r="VZZ221" s="490"/>
      <c r="WAA221" s="490"/>
      <c r="WAB221" s="490"/>
      <c r="WAC221" s="490"/>
      <c r="WAD221" s="490"/>
      <c r="WAE221" s="490"/>
      <c r="WAF221" s="490"/>
      <c r="WAG221" s="490"/>
      <c r="WAH221" s="490"/>
      <c r="WAI221" s="490"/>
      <c r="WAJ221" s="490"/>
      <c r="WAK221" s="490"/>
      <c r="WAL221" s="490"/>
      <c r="WAM221" s="490"/>
      <c r="WAN221" s="490"/>
      <c r="WAO221" s="490"/>
      <c r="WAP221" s="490"/>
      <c r="WAQ221" s="490"/>
      <c r="WAR221" s="490"/>
      <c r="WAS221" s="490"/>
      <c r="WAT221" s="490"/>
      <c r="WAU221" s="490"/>
      <c r="WAV221" s="490"/>
      <c r="WAW221" s="490"/>
      <c r="WAX221" s="490"/>
      <c r="WAY221" s="490"/>
      <c r="WAZ221" s="490"/>
      <c r="WBA221" s="490"/>
      <c r="WBB221" s="490"/>
      <c r="WBC221" s="490"/>
      <c r="WBD221" s="490"/>
      <c r="WBE221" s="490"/>
      <c r="WBF221" s="490"/>
      <c r="WBG221" s="490"/>
      <c r="WBH221" s="490"/>
      <c r="WBI221" s="490"/>
      <c r="WBJ221" s="490"/>
      <c r="WBK221" s="490"/>
      <c r="WBL221" s="490"/>
      <c r="WBM221" s="490"/>
      <c r="WBN221" s="490"/>
      <c r="WBO221" s="490"/>
      <c r="WBP221" s="490"/>
      <c r="WBQ221" s="490"/>
      <c r="WBR221" s="490"/>
      <c r="WBS221" s="490"/>
      <c r="WBT221" s="490"/>
      <c r="WBU221" s="490"/>
      <c r="WBV221" s="490"/>
      <c r="WBW221" s="490"/>
      <c r="WBX221" s="490"/>
      <c r="WBY221" s="490"/>
      <c r="WBZ221" s="490"/>
      <c r="WCA221" s="490"/>
      <c r="WCB221" s="490"/>
      <c r="WCC221" s="490"/>
      <c r="WCD221" s="490"/>
      <c r="WCE221" s="490"/>
      <c r="WCF221" s="490"/>
      <c r="WCG221" s="490"/>
      <c r="WCH221" s="490"/>
      <c r="WCI221" s="490"/>
      <c r="WCJ221" s="490"/>
      <c r="WCK221" s="490"/>
      <c r="WCL221" s="490"/>
      <c r="WCM221" s="490"/>
      <c r="WCN221" s="490"/>
      <c r="WCO221" s="490"/>
      <c r="WCP221" s="490"/>
      <c r="WCQ221" s="490"/>
      <c r="WCR221" s="490"/>
      <c r="WCS221" s="490"/>
      <c r="WCT221" s="490"/>
      <c r="WCU221" s="490"/>
      <c r="WCV221" s="490"/>
      <c r="WCW221" s="490"/>
      <c r="WCX221" s="490"/>
      <c r="WCY221" s="490"/>
      <c r="WCZ221" s="490"/>
      <c r="WDA221" s="490"/>
      <c r="WDB221" s="490"/>
      <c r="WDC221" s="490"/>
      <c r="WDD221" s="490"/>
      <c r="WDE221" s="490"/>
      <c r="WDF221" s="490"/>
      <c r="WDG221" s="490"/>
      <c r="WDH221" s="490"/>
      <c r="WDI221" s="490"/>
      <c r="WDJ221" s="490"/>
      <c r="WDK221" s="490"/>
      <c r="WDL221" s="490"/>
      <c r="WDM221" s="490"/>
      <c r="WDN221" s="490"/>
      <c r="WDO221" s="490"/>
      <c r="WDP221" s="490"/>
      <c r="WDQ221" s="490"/>
      <c r="WDR221" s="490"/>
      <c r="WDS221" s="490"/>
      <c r="WDT221" s="490"/>
      <c r="WDU221" s="490"/>
      <c r="WDV221" s="490"/>
      <c r="WDW221" s="490"/>
      <c r="WDX221" s="490"/>
      <c r="WDY221" s="490"/>
      <c r="WDZ221" s="490"/>
      <c r="WEA221" s="490"/>
      <c r="WEB221" s="490"/>
      <c r="WEC221" s="490"/>
      <c r="WED221" s="490"/>
      <c r="WEE221" s="490"/>
      <c r="WEF221" s="490"/>
      <c r="WEG221" s="490"/>
      <c r="WEH221" s="490"/>
      <c r="WEI221" s="490"/>
      <c r="WEJ221" s="490"/>
      <c r="WEK221" s="490"/>
      <c r="WEL221" s="490"/>
      <c r="WEM221" s="490"/>
      <c r="WEN221" s="490"/>
      <c r="WEO221" s="490"/>
      <c r="WEP221" s="490"/>
      <c r="WEQ221" s="490"/>
      <c r="WER221" s="490"/>
      <c r="WES221" s="490"/>
      <c r="WET221" s="490"/>
      <c r="WEU221" s="490"/>
      <c r="WEV221" s="490"/>
      <c r="WEW221" s="490"/>
      <c r="WEX221" s="490"/>
      <c r="WEY221" s="490"/>
      <c r="WEZ221" s="490"/>
      <c r="WFA221" s="490"/>
      <c r="WFB221" s="490"/>
      <c r="WFC221" s="490"/>
      <c r="WFD221" s="490"/>
      <c r="WFE221" s="490"/>
      <c r="WFF221" s="490"/>
      <c r="WFG221" s="490"/>
      <c r="WFH221" s="490"/>
      <c r="WFI221" s="490"/>
      <c r="WFJ221" s="490"/>
      <c r="WFK221" s="490"/>
      <c r="WFL221" s="490"/>
      <c r="WFM221" s="490"/>
      <c r="WFN221" s="490"/>
      <c r="WFO221" s="490"/>
      <c r="WFP221" s="490"/>
      <c r="WFQ221" s="490"/>
      <c r="WFR221" s="490"/>
      <c r="WFS221" s="490"/>
      <c r="WFT221" s="490"/>
      <c r="WFU221" s="490"/>
      <c r="WFV221" s="490"/>
      <c r="WFW221" s="490"/>
      <c r="WFX221" s="490"/>
      <c r="WFY221" s="490"/>
      <c r="WFZ221" s="490"/>
      <c r="WGA221" s="490"/>
      <c r="WGB221" s="490"/>
      <c r="WGC221" s="490"/>
      <c r="WGD221" s="490"/>
      <c r="WGE221" s="490"/>
      <c r="WGF221" s="490"/>
      <c r="WGG221" s="490"/>
      <c r="WGH221" s="490"/>
      <c r="WGI221" s="490"/>
      <c r="WGJ221" s="490"/>
      <c r="WGK221" s="490"/>
      <c r="WGL221" s="490"/>
      <c r="WGM221" s="490"/>
      <c r="WGN221" s="490"/>
      <c r="WGO221" s="490"/>
      <c r="WGP221" s="490"/>
      <c r="WGQ221" s="490"/>
      <c r="WGR221" s="490"/>
      <c r="WGS221" s="490"/>
      <c r="WGT221" s="490"/>
      <c r="WGU221" s="490"/>
      <c r="WGV221" s="490"/>
      <c r="WGW221" s="490"/>
      <c r="WGX221" s="490"/>
      <c r="WGY221" s="490"/>
      <c r="WGZ221" s="490"/>
      <c r="WHA221" s="490"/>
      <c r="WHB221" s="490"/>
      <c r="WHC221" s="490"/>
      <c r="WHD221" s="490"/>
      <c r="WHE221" s="490"/>
      <c r="WHF221" s="490"/>
      <c r="WHG221" s="490"/>
      <c r="WHH221" s="490"/>
      <c r="WHI221" s="490"/>
      <c r="WHJ221" s="490"/>
      <c r="WHK221" s="490"/>
      <c r="WHL221" s="490"/>
      <c r="WHM221" s="490"/>
      <c r="WHN221" s="490"/>
      <c r="WHO221" s="490"/>
      <c r="WHP221" s="490"/>
      <c r="WHQ221" s="490"/>
      <c r="WHR221" s="490"/>
      <c r="WHS221" s="490"/>
      <c r="WHT221" s="490"/>
      <c r="WHU221" s="490"/>
      <c r="WHV221" s="490"/>
      <c r="WHW221" s="490"/>
      <c r="WHX221" s="490"/>
      <c r="WHY221" s="490"/>
      <c r="WHZ221" s="490"/>
      <c r="WIA221" s="490"/>
      <c r="WIB221" s="490"/>
      <c r="WIC221" s="490"/>
      <c r="WID221" s="490"/>
      <c r="WIE221" s="490"/>
      <c r="WIF221" s="490"/>
      <c r="WIG221" s="490"/>
      <c r="WIH221" s="490"/>
      <c r="WII221" s="490"/>
      <c r="WIJ221" s="490"/>
      <c r="WIK221" s="490"/>
      <c r="WIL221" s="490"/>
      <c r="WIM221" s="490"/>
      <c r="WIN221" s="490"/>
      <c r="WIO221" s="490"/>
      <c r="WIP221" s="490"/>
      <c r="WIQ221" s="490"/>
      <c r="WIR221" s="490"/>
      <c r="WIS221" s="490"/>
      <c r="WIT221" s="490"/>
      <c r="WIU221" s="490"/>
      <c r="WIV221" s="490"/>
      <c r="WIW221" s="490"/>
      <c r="WIX221" s="490"/>
      <c r="WIY221" s="490"/>
      <c r="WIZ221" s="490"/>
      <c r="WJA221" s="490"/>
      <c r="WJB221" s="490"/>
      <c r="WJC221" s="490"/>
      <c r="WJD221" s="490"/>
      <c r="WJE221" s="490"/>
      <c r="WJF221" s="490"/>
      <c r="WJG221" s="490"/>
      <c r="WJH221" s="490"/>
      <c r="WJI221" s="490"/>
      <c r="WJJ221" s="490"/>
      <c r="WJK221" s="490"/>
      <c r="WJL221" s="490"/>
      <c r="WJM221" s="490"/>
      <c r="WJN221" s="490"/>
      <c r="WJO221" s="490"/>
      <c r="WJP221" s="490"/>
      <c r="WJQ221" s="490"/>
      <c r="WJR221" s="490"/>
      <c r="WJS221" s="490"/>
      <c r="WJT221" s="490"/>
      <c r="WJU221" s="490"/>
      <c r="WJV221" s="490"/>
      <c r="WJW221" s="490"/>
      <c r="WJX221" s="490"/>
      <c r="WJY221" s="490"/>
      <c r="WJZ221" s="490"/>
      <c r="WKA221" s="490"/>
      <c r="WKB221" s="490"/>
      <c r="WKC221" s="490"/>
      <c r="WKD221" s="490"/>
      <c r="WKE221" s="490"/>
      <c r="WKF221" s="490"/>
      <c r="WKG221" s="490"/>
      <c r="WKH221" s="490"/>
      <c r="WKI221" s="490"/>
      <c r="WKJ221" s="490"/>
      <c r="WKK221" s="490"/>
      <c r="WKL221" s="490"/>
      <c r="WKM221" s="490"/>
      <c r="WKN221" s="490"/>
      <c r="WKO221" s="490"/>
      <c r="WKP221" s="490"/>
      <c r="WKQ221" s="490"/>
      <c r="WKR221" s="490"/>
      <c r="WKS221" s="490"/>
      <c r="WKT221" s="490"/>
      <c r="WKU221" s="490"/>
      <c r="WKV221" s="490"/>
      <c r="WKW221" s="490"/>
      <c r="WKX221" s="490"/>
      <c r="WKY221" s="490"/>
      <c r="WKZ221" s="490"/>
      <c r="WLA221" s="490"/>
      <c r="WLB221" s="490"/>
      <c r="WLC221" s="490"/>
      <c r="WLD221" s="490"/>
      <c r="WLE221" s="490"/>
      <c r="WLF221" s="490"/>
      <c r="WLG221" s="490"/>
      <c r="WLH221" s="490"/>
      <c r="WLI221" s="490"/>
      <c r="WLJ221" s="490"/>
      <c r="WLK221" s="490"/>
      <c r="WLL221" s="490"/>
      <c r="WLM221" s="490"/>
      <c r="WLN221" s="490"/>
      <c r="WLO221" s="490"/>
      <c r="WLP221" s="490"/>
      <c r="WLQ221" s="490"/>
      <c r="WLR221" s="490"/>
      <c r="WLS221" s="490"/>
      <c r="WLT221" s="490"/>
      <c r="WLU221" s="490"/>
      <c r="WLV221" s="490"/>
      <c r="WLW221" s="490"/>
      <c r="WLX221" s="490"/>
      <c r="WLY221" s="490"/>
      <c r="WLZ221" s="490"/>
      <c r="WMA221" s="490"/>
      <c r="WMB221" s="490"/>
      <c r="WMC221" s="490"/>
      <c r="WMD221" s="490"/>
      <c r="WME221" s="490"/>
      <c r="WMF221" s="490"/>
      <c r="WMG221" s="490"/>
      <c r="WMH221" s="490"/>
      <c r="WMI221" s="490"/>
      <c r="WMJ221" s="490"/>
      <c r="WMK221" s="490"/>
      <c r="WML221" s="490"/>
      <c r="WMM221" s="490"/>
      <c r="WMN221" s="490"/>
      <c r="WMO221" s="490"/>
      <c r="WMP221" s="490"/>
      <c r="WMQ221" s="490"/>
      <c r="WMR221" s="490"/>
      <c r="WMS221" s="490"/>
      <c r="WMT221" s="490"/>
      <c r="WMU221" s="490"/>
      <c r="WMV221" s="490"/>
      <c r="WMW221" s="490"/>
      <c r="WMX221" s="490"/>
      <c r="WMY221" s="490"/>
      <c r="WMZ221" s="490"/>
      <c r="WNA221" s="490"/>
      <c r="WNB221" s="490"/>
      <c r="WNC221" s="490"/>
      <c r="WND221" s="490"/>
      <c r="WNE221" s="490"/>
      <c r="WNF221" s="490"/>
      <c r="WNG221" s="490"/>
      <c r="WNH221" s="490"/>
      <c r="WNI221" s="490"/>
      <c r="WNJ221" s="490"/>
      <c r="WNK221" s="490"/>
      <c r="WNL221" s="490"/>
      <c r="WNM221" s="490"/>
      <c r="WNN221" s="490"/>
      <c r="WNO221" s="490"/>
      <c r="WNP221" s="490"/>
      <c r="WNQ221" s="490"/>
      <c r="WNR221" s="490"/>
      <c r="WNS221" s="490"/>
      <c r="WNT221" s="490"/>
      <c r="WNU221" s="490"/>
      <c r="WNV221" s="490"/>
      <c r="WNW221" s="490"/>
      <c r="WNX221" s="490"/>
      <c r="WNY221" s="490"/>
      <c r="WNZ221" s="490"/>
      <c r="WOA221" s="490"/>
      <c r="WOB221" s="490"/>
      <c r="WOC221" s="490"/>
      <c r="WOD221" s="490"/>
      <c r="WOE221" s="490"/>
      <c r="WOF221" s="490"/>
      <c r="WOG221" s="490"/>
      <c r="WOH221" s="490"/>
      <c r="WOI221" s="490"/>
      <c r="WOJ221" s="490"/>
      <c r="WOK221" s="490"/>
      <c r="WOL221" s="490"/>
      <c r="WOM221" s="490"/>
      <c r="WON221" s="490"/>
      <c r="WOO221" s="490"/>
      <c r="WOP221" s="490"/>
      <c r="WOQ221" s="490"/>
      <c r="WOR221" s="490"/>
      <c r="WOS221" s="490"/>
      <c r="WOT221" s="490"/>
      <c r="WOU221" s="490"/>
      <c r="WOV221" s="490"/>
      <c r="WOW221" s="490"/>
      <c r="WOX221" s="490"/>
      <c r="WOY221" s="490"/>
      <c r="WOZ221" s="490"/>
      <c r="WPA221" s="490"/>
      <c r="WPB221" s="490"/>
      <c r="WPC221" s="490"/>
      <c r="WPD221" s="490"/>
      <c r="WPE221" s="490"/>
      <c r="WPF221" s="490"/>
      <c r="WPG221" s="490"/>
      <c r="WPH221" s="490"/>
      <c r="WPI221" s="490"/>
      <c r="WPJ221" s="490"/>
      <c r="WPK221" s="490"/>
      <c r="WPL221" s="490"/>
      <c r="WPM221" s="490"/>
      <c r="WPN221" s="490"/>
      <c r="WPO221" s="490"/>
      <c r="WPP221" s="490"/>
      <c r="WPQ221" s="490"/>
      <c r="WPR221" s="490"/>
      <c r="WPS221" s="490"/>
      <c r="WPT221" s="490"/>
      <c r="WPU221" s="490"/>
      <c r="WPV221" s="490"/>
      <c r="WPW221" s="490"/>
      <c r="WPX221" s="490"/>
      <c r="WPY221" s="490"/>
      <c r="WPZ221" s="490"/>
      <c r="WQA221" s="490"/>
      <c r="WQB221" s="490"/>
      <c r="WQC221" s="490"/>
      <c r="WQD221" s="490"/>
      <c r="WQE221" s="490"/>
      <c r="WQF221" s="490"/>
      <c r="WQG221" s="490"/>
      <c r="WQH221" s="490"/>
      <c r="WQI221" s="490"/>
      <c r="WQJ221" s="490"/>
      <c r="WQK221" s="490"/>
      <c r="WQL221" s="490"/>
      <c r="WQM221" s="490"/>
      <c r="WQN221" s="490"/>
      <c r="WQO221" s="490"/>
      <c r="WQP221" s="490"/>
      <c r="WQQ221" s="490"/>
      <c r="WQR221" s="490"/>
      <c r="WQS221" s="490"/>
      <c r="WQT221" s="490"/>
      <c r="WQU221" s="490"/>
      <c r="WQV221" s="490"/>
      <c r="WQW221" s="490"/>
      <c r="WQX221" s="490"/>
      <c r="WQY221" s="490"/>
      <c r="WQZ221" s="490"/>
      <c r="WRA221" s="490"/>
      <c r="WRB221" s="490"/>
      <c r="WRC221" s="490"/>
      <c r="WRD221" s="490"/>
      <c r="WRE221" s="490"/>
      <c r="WRF221" s="490"/>
      <c r="WRG221" s="490"/>
      <c r="WRH221" s="490"/>
      <c r="WRI221" s="490"/>
      <c r="WRJ221" s="490"/>
      <c r="WRK221" s="490"/>
      <c r="WRL221" s="490"/>
      <c r="WRM221" s="490"/>
      <c r="WRN221" s="490"/>
      <c r="WRO221" s="490"/>
      <c r="WRP221" s="490"/>
      <c r="WRQ221" s="490"/>
      <c r="WRR221" s="490"/>
      <c r="WRS221" s="490"/>
      <c r="WRT221" s="490"/>
      <c r="WRU221" s="490"/>
      <c r="WRV221" s="490"/>
      <c r="WRW221" s="490"/>
      <c r="WRX221" s="490"/>
      <c r="WRY221" s="490"/>
      <c r="WRZ221" s="490"/>
      <c r="WSA221" s="490"/>
      <c r="WSB221" s="490"/>
      <c r="WSC221" s="490"/>
      <c r="WSD221" s="490"/>
      <c r="WSE221" s="490"/>
      <c r="WSF221" s="490"/>
      <c r="WSG221" s="490"/>
      <c r="WSH221" s="490"/>
      <c r="WSI221" s="490"/>
      <c r="WSJ221" s="490"/>
      <c r="WSK221" s="490"/>
      <c r="WSL221" s="490"/>
      <c r="WSM221" s="490"/>
      <c r="WSN221" s="490"/>
      <c r="WSO221" s="490"/>
      <c r="WSP221" s="490"/>
      <c r="WSQ221" s="490"/>
      <c r="WSR221" s="490"/>
      <c r="WSS221" s="490"/>
      <c r="WST221" s="490"/>
      <c r="WSU221" s="490"/>
      <c r="WSV221" s="490"/>
      <c r="WSW221" s="490"/>
      <c r="WSX221" s="490"/>
      <c r="WSY221" s="490"/>
      <c r="WSZ221" s="490"/>
      <c r="WTA221" s="490"/>
      <c r="WTB221" s="490"/>
      <c r="WTC221" s="490"/>
      <c r="WTD221" s="490"/>
      <c r="WTE221" s="490"/>
      <c r="WTF221" s="490"/>
      <c r="WTG221" s="490"/>
      <c r="WTH221" s="490"/>
      <c r="WTI221" s="490"/>
      <c r="WTJ221" s="490"/>
      <c r="WTK221" s="490"/>
      <c r="WTL221" s="490"/>
      <c r="WTM221" s="490"/>
      <c r="WTN221" s="490"/>
      <c r="WTO221" s="490"/>
      <c r="WTP221" s="490"/>
      <c r="WTQ221" s="490"/>
      <c r="WTR221" s="490"/>
      <c r="WTS221" s="490"/>
      <c r="WTT221" s="490"/>
      <c r="WTU221" s="490"/>
      <c r="WTV221" s="490"/>
      <c r="WTW221" s="490"/>
      <c r="WTX221" s="490"/>
      <c r="WTY221" s="490"/>
      <c r="WTZ221" s="490"/>
      <c r="WUA221" s="490"/>
      <c r="WUB221" s="490"/>
      <c r="WUC221" s="490"/>
      <c r="WUD221" s="490"/>
      <c r="WUE221" s="490"/>
      <c r="WUF221" s="490"/>
      <c r="WUG221" s="490"/>
      <c r="WUH221" s="490"/>
      <c r="WUI221" s="490"/>
      <c r="WUJ221" s="490"/>
      <c r="WUK221" s="490"/>
      <c r="WUL221" s="490"/>
      <c r="WUM221" s="490"/>
      <c r="WUN221" s="490"/>
      <c r="WUO221" s="490"/>
      <c r="WUP221" s="490"/>
      <c r="WUQ221" s="490"/>
      <c r="WUR221" s="490"/>
      <c r="WUS221" s="490"/>
      <c r="WUT221" s="490"/>
      <c r="WUU221" s="490"/>
      <c r="WUV221" s="490"/>
      <c r="WUW221" s="490"/>
      <c r="WUX221" s="490"/>
      <c r="WUY221" s="490"/>
      <c r="WUZ221" s="490"/>
      <c r="WVA221" s="490"/>
      <c r="WVB221" s="490"/>
      <c r="WVC221" s="490"/>
    </row>
    <row r="222" spans="1:16123" s="844" customFormat="1" ht="18.75">
      <c r="A222" s="843"/>
      <c r="B222" s="768"/>
      <c r="C222" s="768"/>
      <c r="D222" s="112" t="s">
        <v>88</v>
      </c>
      <c r="E222" s="768"/>
      <c r="F222" s="869"/>
      <c r="G222" s="870"/>
      <c r="H222" s="871"/>
      <c r="AE222" s="490"/>
      <c r="AF222" s="490"/>
      <c r="AG222" s="490"/>
      <c r="AH222" s="490"/>
      <c r="AI222" s="490"/>
      <c r="AJ222" s="490"/>
      <c r="AK222" s="490"/>
      <c r="AL222" s="490"/>
      <c r="AM222" s="490"/>
      <c r="AN222" s="490"/>
      <c r="AO222" s="490"/>
      <c r="AP222" s="490"/>
      <c r="AQ222" s="490"/>
      <c r="AR222" s="490"/>
      <c r="AS222" s="490"/>
      <c r="AT222" s="490"/>
      <c r="AU222" s="490"/>
      <c r="AV222" s="490"/>
      <c r="AW222" s="490"/>
      <c r="AX222" s="490"/>
      <c r="AY222" s="490"/>
      <c r="AZ222" s="490"/>
      <c r="BA222" s="490"/>
      <c r="BB222" s="490"/>
      <c r="BC222" s="490"/>
      <c r="BD222" s="490"/>
      <c r="BE222" s="490"/>
      <c r="BF222" s="490"/>
      <c r="BG222" s="490"/>
      <c r="BH222" s="490"/>
      <c r="BI222" s="490"/>
      <c r="BJ222" s="490"/>
      <c r="BK222" s="490"/>
      <c r="BL222" s="490"/>
      <c r="BM222" s="490"/>
      <c r="BN222" s="490"/>
      <c r="BO222" s="490"/>
      <c r="BP222" s="490"/>
      <c r="BQ222" s="490"/>
      <c r="BR222" s="490"/>
      <c r="BS222" s="490"/>
      <c r="BT222" s="490"/>
      <c r="BU222" s="490"/>
      <c r="BV222" s="490"/>
      <c r="BW222" s="490"/>
      <c r="BX222" s="490"/>
      <c r="BY222" s="490"/>
      <c r="BZ222" s="490"/>
      <c r="CA222" s="490"/>
      <c r="CB222" s="490"/>
      <c r="CC222" s="490"/>
      <c r="CD222" s="490"/>
      <c r="CE222" s="490"/>
      <c r="CF222" s="490"/>
      <c r="CG222" s="490"/>
      <c r="CH222" s="490"/>
      <c r="CI222" s="490"/>
      <c r="CJ222" s="490"/>
      <c r="CK222" s="490"/>
      <c r="CL222" s="490"/>
      <c r="CM222" s="490"/>
      <c r="CN222" s="490"/>
      <c r="CO222" s="490"/>
      <c r="CP222" s="490"/>
      <c r="CQ222" s="490"/>
      <c r="CR222" s="490"/>
      <c r="CS222" s="490"/>
      <c r="CT222" s="490"/>
      <c r="CU222" s="490"/>
      <c r="CV222" s="490"/>
      <c r="CW222" s="490"/>
      <c r="CX222" s="490"/>
      <c r="CY222" s="490"/>
      <c r="CZ222" s="490"/>
      <c r="DA222" s="490"/>
      <c r="DB222" s="490"/>
      <c r="DC222" s="490"/>
      <c r="DD222" s="490"/>
      <c r="DE222" s="490"/>
      <c r="DF222" s="490"/>
      <c r="DG222" s="490"/>
      <c r="DH222" s="490"/>
      <c r="DI222" s="490"/>
      <c r="DJ222" s="490"/>
      <c r="DK222" s="490"/>
      <c r="DL222" s="490"/>
      <c r="DM222" s="490"/>
      <c r="DN222" s="490"/>
      <c r="DO222" s="490"/>
      <c r="DP222" s="490"/>
      <c r="DQ222" s="490"/>
      <c r="DR222" s="490"/>
      <c r="DS222" s="490"/>
      <c r="DT222" s="490"/>
      <c r="DU222" s="490"/>
      <c r="DV222" s="490"/>
      <c r="DW222" s="490"/>
      <c r="DX222" s="490"/>
      <c r="DY222" s="490"/>
      <c r="DZ222" s="490"/>
      <c r="EA222" s="490"/>
      <c r="EB222" s="490"/>
      <c r="EC222" s="490"/>
      <c r="ED222" s="490"/>
      <c r="EE222" s="490"/>
      <c r="EF222" s="490"/>
      <c r="EG222" s="490"/>
      <c r="EH222" s="490"/>
      <c r="EI222" s="490"/>
      <c r="EJ222" s="490"/>
      <c r="EK222" s="490"/>
      <c r="EL222" s="490"/>
      <c r="EM222" s="490"/>
      <c r="EN222" s="490"/>
      <c r="EO222" s="490"/>
      <c r="EP222" s="490"/>
      <c r="EQ222" s="490"/>
      <c r="ER222" s="490"/>
      <c r="ES222" s="490"/>
      <c r="ET222" s="490"/>
      <c r="EU222" s="490"/>
      <c r="EV222" s="490"/>
      <c r="EW222" s="490"/>
      <c r="EX222" s="490"/>
      <c r="EY222" s="490"/>
      <c r="EZ222" s="490"/>
      <c r="FA222" s="490"/>
      <c r="FB222" s="490"/>
      <c r="FC222" s="490"/>
      <c r="FD222" s="490"/>
      <c r="FE222" s="490"/>
      <c r="FF222" s="490"/>
      <c r="FG222" s="490"/>
      <c r="FH222" s="490"/>
      <c r="FI222" s="490"/>
      <c r="FJ222" s="490"/>
      <c r="FK222" s="490"/>
      <c r="FL222" s="490"/>
      <c r="FM222" s="490"/>
      <c r="FN222" s="490"/>
      <c r="FO222" s="490"/>
      <c r="FP222" s="490"/>
      <c r="FQ222" s="490"/>
      <c r="FR222" s="490"/>
      <c r="FS222" s="490"/>
      <c r="FT222" s="490"/>
      <c r="FU222" s="490"/>
      <c r="FV222" s="490"/>
      <c r="FW222" s="490"/>
      <c r="FX222" s="490"/>
      <c r="FY222" s="490"/>
      <c r="FZ222" s="490"/>
      <c r="GA222" s="490"/>
      <c r="GB222" s="490"/>
      <c r="GC222" s="490"/>
      <c r="GD222" s="490"/>
      <c r="GE222" s="490"/>
      <c r="GF222" s="490"/>
      <c r="GG222" s="490"/>
      <c r="GH222" s="490"/>
      <c r="GI222" s="490"/>
      <c r="GJ222" s="490"/>
      <c r="GK222" s="490"/>
      <c r="GL222" s="490"/>
      <c r="GM222" s="490"/>
      <c r="GN222" s="490"/>
      <c r="GO222" s="490"/>
      <c r="GP222" s="490"/>
      <c r="GQ222" s="490"/>
      <c r="GR222" s="490"/>
      <c r="GS222" s="490"/>
      <c r="GT222" s="490"/>
      <c r="GU222" s="490"/>
      <c r="GV222" s="490"/>
      <c r="GW222" s="490"/>
      <c r="GX222" s="490"/>
      <c r="GY222" s="490"/>
      <c r="GZ222" s="490"/>
      <c r="HA222" s="490"/>
      <c r="HB222" s="490"/>
      <c r="HC222" s="490"/>
      <c r="HD222" s="490"/>
      <c r="HE222" s="490"/>
      <c r="HF222" s="490"/>
      <c r="HG222" s="490"/>
      <c r="HH222" s="490"/>
      <c r="HI222" s="490"/>
      <c r="HJ222" s="490"/>
      <c r="HK222" s="490"/>
      <c r="HL222" s="490"/>
      <c r="HM222" s="490"/>
      <c r="HN222" s="490"/>
      <c r="HO222" s="490"/>
      <c r="HP222" s="490"/>
      <c r="HQ222" s="490"/>
      <c r="HR222" s="490"/>
      <c r="HS222" s="490"/>
      <c r="HT222" s="490"/>
      <c r="HU222" s="490"/>
      <c r="HV222" s="490"/>
      <c r="HW222" s="490"/>
      <c r="HX222" s="490"/>
      <c r="HY222" s="490"/>
      <c r="HZ222" s="490"/>
      <c r="IA222" s="490"/>
      <c r="IB222" s="490"/>
      <c r="IC222" s="490"/>
      <c r="ID222" s="490"/>
      <c r="IE222" s="490"/>
      <c r="IF222" s="490"/>
      <c r="IG222" s="490"/>
      <c r="IH222" s="490"/>
      <c r="II222" s="490"/>
      <c r="IJ222" s="490"/>
      <c r="IK222" s="490"/>
      <c r="IL222" s="490"/>
      <c r="IM222" s="490"/>
      <c r="IN222" s="490"/>
      <c r="IO222" s="490"/>
      <c r="IP222" s="490"/>
      <c r="IQ222" s="490"/>
      <c r="IR222" s="490"/>
      <c r="IS222" s="490"/>
      <c r="IT222" s="490"/>
      <c r="IU222" s="490"/>
      <c r="IV222" s="490"/>
      <c r="IW222" s="490"/>
      <c r="IX222" s="490"/>
      <c r="IY222" s="490"/>
      <c r="IZ222" s="490"/>
      <c r="JA222" s="490"/>
      <c r="JB222" s="490"/>
      <c r="JC222" s="490"/>
      <c r="JD222" s="490"/>
      <c r="JE222" s="490"/>
      <c r="JF222" s="490"/>
      <c r="JG222" s="490"/>
      <c r="JH222" s="490"/>
      <c r="JI222" s="490"/>
      <c r="JJ222" s="490"/>
      <c r="JK222" s="490"/>
      <c r="JL222" s="490"/>
      <c r="JM222" s="490"/>
      <c r="JN222" s="490"/>
      <c r="JO222" s="490"/>
      <c r="JP222" s="490"/>
      <c r="JQ222" s="490"/>
      <c r="JR222" s="490"/>
      <c r="JS222" s="490"/>
      <c r="JT222" s="490"/>
      <c r="JU222" s="490"/>
      <c r="JV222" s="490"/>
      <c r="JW222" s="490"/>
      <c r="JX222" s="490"/>
      <c r="JY222" s="490"/>
      <c r="JZ222" s="490"/>
      <c r="KA222" s="490"/>
      <c r="KB222" s="490"/>
      <c r="KC222" s="490"/>
      <c r="KD222" s="490"/>
      <c r="KE222" s="490"/>
      <c r="KF222" s="490"/>
      <c r="KG222" s="490"/>
      <c r="KH222" s="490"/>
      <c r="KI222" s="490"/>
      <c r="KJ222" s="490"/>
      <c r="KK222" s="490"/>
      <c r="KL222" s="490"/>
      <c r="KM222" s="490"/>
      <c r="KN222" s="490"/>
      <c r="KO222" s="490"/>
      <c r="KP222" s="490"/>
      <c r="KQ222" s="490"/>
      <c r="KR222" s="490"/>
      <c r="KS222" s="490"/>
      <c r="KT222" s="490"/>
      <c r="KU222" s="490"/>
      <c r="KV222" s="490"/>
      <c r="KW222" s="490"/>
      <c r="KX222" s="490"/>
      <c r="KY222" s="490"/>
      <c r="KZ222" s="490"/>
      <c r="LA222" s="490"/>
      <c r="LB222" s="490"/>
      <c r="LC222" s="490"/>
      <c r="LD222" s="490"/>
      <c r="LE222" s="490"/>
      <c r="LF222" s="490"/>
      <c r="LG222" s="490"/>
      <c r="LH222" s="490"/>
      <c r="LI222" s="490"/>
      <c r="LJ222" s="490"/>
      <c r="LK222" s="490"/>
      <c r="LL222" s="490"/>
      <c r="LM222" s="490"/>
      <c r="LN222" s="490"/>
      <c r="LO222" s="490"/>
      <c r="LP222" s="490"/>
      <c r="LQ222" s="490"/>
      <c r="LR222" s="490"/>
      <c r="LS222" s="490"/>
      <c r="LT222" s="490"/>
      <c r="LU222" s="490"/>
      <c r="LV222" s="490"/>
      <c r="LW222" s="490"/>
      <c r="LX222" s="490"/>
      <c r="LY222" s="490"/>
      <c r="LZ222" s="490"/>
      <c r="MA222" s="490"/>
      <c r="MB222" s="490"/>
      <c r="MC222" s="490"/>
      <c r="MD222" s="490"/>
      <c r="ME222" s="490"/>
      <c r="MF222" s="490"/>
      <c r="MG222" s="490"/>
      <c r="MH222" s="490"/>
      <c r="MI222" s="490"/>
      <c r="MJ222" s="490"/>
      <c r="MK222" s="490"/>
      <c r="ML222" s="490"/>
      <c r="MM222" s="490"/>
      <c r="MN222" s="490"/>
      <c r="MO222" s="490"/>
      <c r="MP222" s="490"/>
      <c r="MQ222" s="490"/>
      <c r="MR222" s="490"/>
      <c r="MS222" s="490"/>
      <c r="MT222" s="490"/>
      <c r="MU222" s="490"/>
      <c r="MV222" s="490"/>
      <c r="MW222" s="490"/>
      <c r="MX222" s="490"/>
      <c r="MY222" s="490"/>
      <c r="MZ222" s="490"/>
      <c r="NA222" s="490"/>
      <c r="NB222" s="490"/>
      <c r="NC222" s="490"/>
      <c r="ND222" s="490"/>
      <c r="NE222" s="490"/>
      <c r="NF222" s="490"/>
      <c r="NG222" s="490"/>
      <c r="NH222" s="490"/>
      <c r="NI222" s="490"/>
      <c r="NJ222" s="490"/>
      <c r="NK222" s="490"/>
      <c r="NL222" s="490"/>
      <c r="NM222" s="490"/>
      <c r="NN222" s="490"/>
      <c r="NO222" s="490"/>
      <c r="NP222" s="490"/>
      <c r="NQ222" s="490"/>
      <c r="NR222" s="490"/>
      <c r="NS222" s="490"/>
      <c r="NT222" s="490"/>
      <c r="NU222" s="490"/>
      <c r="NV222" s="490"/>
      <c r="NW222" s="490"/>
      <c r="NX222" s="490"/>
      <c r="NY222" s="490"/>
      <c r="NZ222" s="490"/>
      <c r="OA222" s="490"/>
      <c r="OB222" s="490"/>
      <c r="OC222" s="490"/>
      <c r="OD222" s="490"/>
      <c r="OE222" s="490"/>
      <c r="OF222" s="490"/>
      <c r="OG222" s="490"/>
      <c r="OH222" s="490"/>
      <c r="OI222" s="490"/>
      <c r="OJ222" s="490"/>
      <c r="OK222" s="490"/>
      <c r="OL222" s="490"/>
      <c r="OM222" s="490"/>
      <c r="ON222" s="490"/>
      <c r="OO222" s="490"/>
      <c r="OP222" s="490"/>
      <c r="OQ222" s="490"/>
      <c r="OR222" s="490"/>
      <c r="OS222" s="490"/>
      <c r="OT222" s="490"/>
      <c r="OU222" s="490"/>
      <c r="OV222" s="490"/>
      <c r="OW222" s="490"/>
      <c r="OX222" s="490"/>
      <c r="OY222" s="490"/>
      <c r="OZ222" s="490"/>
      <c r="PA222" s="490"/>
      <c r="PB222" s="490"/>
      <c r="PC222" s="490"/>
      <c r="PD222" s="490"/>
      <c r="PE222" s="490"/>
      <c r="PF222" s="490"/>
      <c r="PG222" s="490"/>
      <c r="PH222" s="490"/>
      <c r="PI222" s="490"/>
      <c r="PJ222" s="490"/>
      <c r="PK222" s="490"/>
      <c r="PL222" s="490"/>
      <c r="PM222" s="490"/>
      <c r="PN222" s="490"/>
      <c r="PO222" s="490"/>
      <c r="PP222" s="490"/>
      <c r="PQ222" s="490"/>
      <c r="PR222" s="490"/>
      <c r="PS222" s="490"/>
      <c r="PT222" s="490"/>
      <c r="PU222" s="490"/>
      <c r="PV222" s="490"/>
      <c r="PW222" s="490"/>
      <c r="PX222" s="490"/>
      <c r="PY222" s="490"/>
      <c r="PZ222" s="490"/>
      <c r="QA222" s="490"/>
      <c r="QB222" s="490"/>
      <c r="QC222" s="490"/>
      <c r="QD222" s="490"/>
      <c r="QE222" s="490"/>
      <c r="QF222" s="490"/>
      <c r="QG222" s="490"/>
      <c r="QH222" s="490"/>
      <c r="QI222" s="490"/>
      <c r="QJ222" s="490"/>
      <c r="QK222" s="490"/>
      <c r="QL222" s="490"/>
      <c r="QM222" s="490"/>
      <c r="QN222" s="490"/>
      <c r="QO222" s="490"/>
      <c r="QP222" s="490"/>
      <c r="QQ222" s="490"/>
      <c r="QR222" s="490"/>
      <c r="QS222" s="490"/>
      <c r="QT222" s="490"/>
      <c r="QU222" s="490"/>
      <c r="QV222" s="490"/>
      <c r="QW222" s="490"/>
      <c r="QX222" s="490"/>
      <c r="QY222" s="490"/>
      <c r="QZ222" s="490"/>
      <c r="RA222" s="490"/>
      <c r="RB222" s="490"/>
      <c r="RC222" s="490"/>
      <c r="RD222" s="490"/>
      <c r="RE222" s="490"/>
      <c r="RF222" s="490"/>
      <c r="RG222" s="490"/>
      <c r="RH222" s="490"/>
      <c r="RI222" s="490"/>
      <c r="RJ222" s="490"/>
      <c r="RK222" s="490"/>
      <c r="RL222" s="490"/>
      <c r="RM222" s="490"/>
      <c r="RN222" s="490"/>
      <c r="RO222" s="490"/>
      <c r="RP222" s="490"/>
      <c r="RQ222" s="490"/>
      <c r="RR222" s="490"/>
      <c r="RS222" s="490"/>
      <c r="RT222" s="490"/>
      <c r="RU222" s="490"/>
      <c r="RV222" s="490"/>
      <c r="RW222" s="490"/>
      <c r="RX222" s="490"/>
      <c r="RY222" s="490"/>
      <c r="RZ222" s="490"/>
      <c r="SA222" s="490"/>
      <c r="SB222" s="490"/>
      <c r="SC222" s="490"/>
      <c r="SD222" s="490"/>
      <c r="SE222" s="490"/>
      <c r="SF222" s="490"/>
      <c r="SG222" s="490"/>
      <c r="SH222" s="490"/>
      <c r="SI222" s="490"/>
      <c r="SJ222" s="490"/>
      <c r="SK222" s="490"/>
      <c r="SL222" s="490"/>
      <c r="SM222" s="490"/>
      <c r="SN222" s="490"/>
      <c r="SO222" s="490"/>
      <c r="SP222" s="490"/>
      <c r="SQ222" s="490"/>
      <c r="SR222" s="490"/>
      <c r="SS222" s="490"/>
      <c r="ST222" s="490"/>
      <c r="SU222" s="490"/>
      <c r="SV222" s="490"/>
      <c r="SW222" s="490"/>
      <c r="SX222" s="490"/>
      <c r="SY222" s="490"/>
      <c r="SZ222" s="490"/>
      <c r="TA222" s="490"/>
      <c r="TB222" s="490"/>
      <c r="TC222" s="490"/>
      <c r="TD222" s="490"/>
      <c r="TE222" s="490"/>
      <c r="TF222" s="490"/>
      <c r="TG222" s="490"/>
      <c r="TH222" s="490"/>
      <c r="TI222" s="490"/>
      <c r="TJ222" s="490"/>
      <c r="TK222" s="490"/>
      <c r="TL222" s="490"/>
      <c r="TM222" s="490"/>
      <c r="TN222" s="490"/>
      <c r="TO222" s="490"/>
      <c r="TP222" s="490"/>
      <c r="TQ222" s="490"/>
      <c r="TR222" s="490"/>
      <c r="TS222" s="490"/>
      <c r="TT222" s="490"/>
      <c r="TU222" s="490"/>
      <c r="TV222" s="490"/>
      <c r="TW222" s="490"/>
      <c r="TX222" s="490"/>
      <c r="TY222" s="490"/>
      <c r="TZ222" s="490"/>
      <c r="UA222" s="490"/>
      <c r="UB222" s="490"/>
      <c r="UC222" s="490"/>
      <c r="UD222" s="490"/>
      <c r="UE222" s="490"/>
      <c r="UF222" s="490"/>
      <c r="UG222" s="490"/>
      <c r="UH222" s="490"/>
      <c r="UI222" s="490"/>
      <c r="UJ222" s="490"/>
      <c r="UK222" s="490"/>
      <c r="UL222" s="490"/>
      <c r="UM222" s="490"/>
      <c r="UN222" s="490"/>
      <c r="UO222" s="490"/>
      <c r="UP222" s="490"/>
      <c r="UQ222" s="490"/>
      <c r="UR222" s="490"/>
      <c r="US222" s="490"/>
      <c r="UT222" s="490"/>
      <c r="UU222" s="490"/>
      <c r="UV222" s="490"/>
      <c r="UW222" s="490"/>
      <c r="UX222" s="490"/>
      <c r="UY222" s="490"/>
      <c r="UZ222" s="490"/>
      <c r="VA222" s="490"/>
      <c r="VB222" s="490"/>
      <c r="VC222" s="490"/>
      <c r="VD222" s="490"/>
      <c r="VE222" s="490"/>
      <c r="VF222" s="490"/>
      <c r="VG222" s="490"/>
      <c r="VH222" s="490"/>
      <c r="VI222" s="490"/>
      <c r="VJ222" s="490"/>
      <c r="VK222" s="490"/>
      <c r="VL222" s="490"/>
      <c r="VM222" s="490"/>
      <c r="VN222" s="490"/>
      <c r="VO222" s="490"/>
      <c r="VP222" s="490"/>
      <c r="VQ222" s="490"/>
      <c r="VR222" s="490"/>
      <c r="VS222" s="490"/>
      <c r="VT222" s="490"/>
      <c r="VU222" s="490"/>
      <c r="VV222" s="490"/>
      <c r="VW222" s="490"/>
      <c r="VX222" s="490"/>
      <c r="VY222" s="490"/>
      <c r="VZ222" s="490"/>
      <c r="WA222" s="490"/>
      <c r="WB222" s="490"/>
      <c r="WC222" s="490"/>
      <c r="WD222" s="490"/>
      <c r="WE222" s="490"/>
      <c r="WF222" s="490"/>
      <c r="WG222" s="490"/>
      <c r="WH222" s="490"/>
      <c r="WI222" s="490"/>
      <c r="WJ222" s="490"/>
      <c r="WK222" s="490"/>
      <c r="WL222" s="490"/>
      <c r="WM222" s="490"/>
      <c r="WN222" s="490"/>
      <c r="WO222" s="490"/>
      <c r="WP222" s="490"/>
      <c r="WQ222" s="490"/>
      <c r="WR222" s="490"/>
      <c r="WS222" s="490"/>
      <c r="WT222" s="490"/>
      <c r="WU222" s="490"/>
      <c r="WV222" s="490"/>
      <c r="WW222" s="490"/>
      <c r="WX222" s="490"/>
      <c r="WY222" s="490"/>
      <c r="WZ222" s="490"/>
      <c r="XA222" s="490"/>
      <c r="XB222" s="490"/>
      <c r="XC222" s="490"/>
      <c r="XD222" s="490"/>
      <c r="XE222" s="490"/>
      <c r="XF222" s="490"/>
      <c r="XG222" s="490"/>
      <c r="XH222" s="490"/>
      <c r="XI222" s="490"/>
      <c r="XJ222" s="490"/>
      <c r="XK222" s="490"/>
      <c r="XL222" s="490"/>
      <c r="XM222" s="490"/>
      <c r="XN222" s="490"/>
      <c r="XO222" s="490"/>
      <c r="XP222" s="490"/>
      <c r="XQ222" s="490"/>
      <c r="XR222" s="490"/>
      <c r="XS222" s="490"/>
      <c r="XT222" s="490"/>
      <c r="XU222" s="490"/>
      <c r="XV222" s="490"/>
      <c r="XW222" s="490"/>
      <c r="XX222" s="490"/>
      <c r="XY222" s="490"/>
      <c r="XZ222" s="490"/>
      <c r="YA222" s="490"/>
      <c r="YB222" s="490"/>
      <c r="YC222" s="490"/>
      <c r="YD222" s="490"/>
      <c r="YE222" s="490"/>
      <c r="YF222" s="490"/>
      <c r="YG222" s="490"/>
      <c r="YH222" s="490"/>
      <c r="YI222" s="490"/>
      <c r="YJ222" s="490"/>
      <c r="YK222" s="490"/>
      <c r="YL222" s="490"/>
      <c r="YM222" s="490"/>
      <c r="YN222" s="490"/>
      <c r="YO222" s="490"/>
      <c r="YP222" s="490"/>
      <c r="YQ222" s="490"/>
      <c r="YR222" s="490"/>
      <c r="YS222" s="490"/>
      <c r="YT222" s="490"/>
      <c r="YU222" s="490"/>
      <c r="YV222" s="490"/>
      <c r="YW222" s="490"/>
      <c r="YX222" s="490"/>
      <c r="YY222" s="490"/>
      <c r="YZ222" s="490"/>
      <c r="ZA222" s="490"/>
      <c r="ZB222" s="490"/>
      <c r="ZC222" s="490"/>
      <c r="ZD222" s="490"/>
      <c r="ZE222" s="490"/>
      <c r="ZF222" s="490"/>
      <c r="ZG222" s="490"/>
      <c r="ZH222" s="490"/>
      <c r="ZI222" s="490"/>
      <c r="ZJ222" s="490"/>
      <c r="ZK222" s="490"/>
      <c r="ZL222" s="490"/>
      <c r="ZM222" s="490"/>
      <c r="ZN222" s="490"/>
      <c r="ZO222" s="490"/>
      <c r="ZP222" s="490"/>
      <c r="ZQ222" s="490"/>
      <c r="ZR222" s="490"/>
      <c r="ZS222" s="490"/>
      <c r="ZT222" s="490"/>
      <c r="ZU222" s="490"/>
      <c r="ZV222" s="490"/>
      <c r="ZW222" s="490"/>
      <c r="ZX222" s="490"/>
      <c r="ZY222" s="490"/>
      <c r="ZZ222" s="490"/>
      <c r="AAA222" s="490"/>
      <c r="AAB222" s="490"/>
      <c r="AAC222" s="490"/>
      <c r="AAD222" s="490"/>
      <c r="AAE222" s="490"/>
      <c r="AAF222" s="490"/>
      <c r="AAG222" s="490"/>
      <c r="AAH222" s="490"/>
      <c r="AAI222" s="490"/>
      <c r="AAJ222" s="490"/>
      <c r="AAK222" s="490"/>
      <c r="AAL222" s="490"/>
      <c r="AAM222" s="490"/>
      <c r="AAN222" s="490"/>
      <c r="AAO222" s="490"/>
      <c r="AAP222" s="490"/>
      <c r="AAQ222" s="490"/>
      <c r="AAR222" s="490"/>
      <c r="AAS222" s="490"/>
      <c r="AAT222" s="490"/>
      <c r="AAU222" s="490"/>
      <c r="AAV222" s="490"/>
      <c r="AAW222" s="490"/>
      <c r="AAX222" s="490"/>
      <c r="AAY222" s="490"/>
      <c r="AAZ222" s="490"/>
      <c r="ABA222" s="490"/>
      <c r="ABB222" s="490"/>
      <c r="ABC222" s="490"/>
      <c r="ABD222" s="490"/>
      <c r="ABE222" s="490"/>
      <c r="ABF222" s="490"/>
      <c r="ABG222" s="490"/>
      <c r="ABH222" s="490"/>
      <c r="ABI222" s="490"/>
      <c r="ABJ222" s="490"/>
      <c r="ABK222" s="490"/>
      <c r="ABL222" s="490"/>
      <c r="ABM222" s="490"/>
      <c r="ABN222" s="490"/>
      <c r="ABO222" s="490"/>
      <c r="ABP222" s="490"/>
      <c r="ABQ222" s="490"/>
      <c r="ABR222" s="490"/>
      <c r="ABS222" s="490"/>
      <c r="ABT222" s="490"/>
      <c r="ABU222" s="490"/>
      <c r="ABV222" s="490"/>
      <c r="ABW222" s="490"/>
      <c r="ABX222" s="490"/>
      <c r="ABY222" s="490"/>
      <c r="ABZ222" s="490"/>
      <c r="ACA222" s="490"/>
      <c r="ACB222" s="490"/>
      <c r="ACC222" s="490"/>
      <c r="ACD222" s="490"/>
      <c r="ACE222" s="490"/>
      <c r="ACF222" s="490"/>
      <c r="ACG222" s="490"/>
      <c r="ACH222" s="490"/>
      <c r="ACI222" s="490"/>
      <c r="ACJ222" s="490"/>
      <c r="ACK222" s="490"/>
      <c r="ACL222" s="490"/>
      <c r="ACM222" s="490"/>
      <c r="ACN222" s="490"/>
      <c r="ACO222" s="490"/>
      <c r="ACP222" s="490"/>
      <c r="ACQ222" s="490"/>
      <c r="ACR222" s="490"/>
      <c r="ACS222" s="490"/>
      <c r="ACT222" s="490"/>
      <c r="ACU222" s="490"/>
      <c r="ACV222" s="490"/>
      <c r="ACW222" s="490"/>
      <c r="ACX222" s="490"/>
      <c r="ACY222" s="490"/>
      <c r="ACZ222" s="490"/>
      <c r="ADA222" s="490"/>
      <c r="ADB222" s="490"/>
      <c r="ADC222" s="490"/>
      <c r="ADD222" s="490"/>
      <c r="ADE222" s="490"/>
      <c r="ADF222" s="490"/>
      <c r="ADG222" s="490"/>
      <c r="ADH222" s="490"/>
      <c r="ADI222" s="490"/>
      <c r="ADJ222" s="490"/>
      <c r="ADK222" s="490"/>
      <c r="ADL222" s="490"/>
      <c r="ADM222" s="490"/>
      <c r="ADN222" s="490"/>
      <c r="ADO222" s="490"/>
      <c r="ADP222" s="490"/>
      <c r="ADQ222" s="490"/>
      <c r="ADR222" s="490"/>
      <c r="ADS222" s="490"/>
      <c r="ADT222" s="490"/>
      <c r="ADU222" s="490"/>
      <c r="ADV222" s="490"/>
      <c r="ADW222" s="490"/>
      <c r="ADX222" s="490"/>
      <c r="ADY222" s="490"/>
      <c r="ADZ222" s="490"/>
      <c r="AEA222" s="490"/>
      <c r="AEB222" s="490"/>
      <c r="AEC222" s="490"/>
      <c r="AED222" s="490"/>
      <c r="AEE222" s="490"/>
      <c r="AEF222" s="490"/>
      <c r="AEG222" s="490"/>
      <c r="AEH222" s="490"/>
      <c r="AEI222" s="490"/>
      <c r="AEJ222" s="490"/>
      <c r="AEK222" s="490"/>
      <c r="AEL222" s="490"/>
      <c r="AEM222" s="490"/>
      <c r="AEN222" s="490"/>
      <c r="AEO222" s="490"/>
      <c r="AEP222" s="490"/>
      <c r="AEQ222" s="490"/>
      <c r="AER222" s="490"/>
      <c r="AES222" s="490"/>
      <c r="AET222" s="490"/>
      <c r="AEU222" s="490"/>
      <c r="AEV222" s="490"/>
      <c r="AEW222" s="490"/>
      <c r="AEX222" s="490"/>
      <c r="AEY222" s="490"/>
      <c r="AEZ222" s="490"/>
      <c r="AFA222" s="490"/>
      <c r="AFB222" s="490"/>
      <c r="AFC222" s="490"/>
      <c r="AFD222" s="490"/>
      <c r="AFE222" s="490"/>
      <c r="AFF222" s="490"/>
      <c r="AFG222" s="490"/>
      <c r="AFH222" s="490"/>
      <c r="AFI222" s="490"/>
      <c r="AFJ222" s="490"/>
      <c r="AFK222" s="490"/>
      <c r="AFL222" s="490"/>
      <c r="AFM222" s="490"/>
      <c r="AFN222" s="490"/>
      <c r="AFO222" s="490"/>
      <c r="AFP222" s="490"/>
      <c r="AFQ222" s="490"/>
      <c r="AFR222" s="490"/>
      <c r="AFS222" s="490"/>
      <c r="AFT222" s="490"/>
      <c r="AFU222" s="490"/>
      <c r="AFV222" s="490"/>
      <c r="AFW222" s="490"/>
      <c r="AFX222" s="490"/>
      <c r="AFY222" s="490"/>
      <c r="AFZ222" s="490"/>
      <c r="AGA222" s="490"/>
      <c r="AGB222" s="490"/>
      <c r="AGC222" s="490"/>
      <c r="AGD222" s="490"/>
      <c r="AGE222" s="490"/>
      <c r="AGF222" s="490"/>
      <c r="AGG222" s="490"/>
      <c r="AGH222" s="490"/>
      <c r="AGI222" s="490"/>
      <c r="AGJ222" s="490"/>
      <c r="AGK222" s="490"/>
      <c r="AGL222" s="490"/>
      <c r="AGM222" s="490"/>
      <c r="AGN222" s="490"/>
      <c r="AGO222" s="490"/>
      <c r="AGP222" s="490"/>
      <c r="AGQ222" s="490"/>
      <c r="AGR222" s="490"/>
      <c r="AGS222" s="490"/>
      <c r="AGT222" s="490"/>
      <c r="AGU222" s="490"/>
      <c r="AGV222" s="490"/>
      <c r="AGW222" s="490"/>
      <c r="AGX222" s="490"/>
      <c r="AGY222" s="490"/>
      <c r="AGZ222" s="490"/>
      <c r="AHA222" s="490"/>
      <c r="AHB222" s="490"/>
      <c r="AHC222" s="490"/>
      <c r="AHD222" s="490"/>
      <c r="AHE222" s="490"/>
      <c r="AHF222" s="490"/>
      <c r="AHG222" s="490"/>
      <c r="AHH222" s="490"/>
      <c r="AHI222" s="490"/>
      <c r="AHJ222" s="490"/>
      <c r="AHK222" s="490"/>
      <c r="AHL222" s="490"/>
      <c r="AHM222" s="490"/>
      <c r="AHN222" s="490"/>
      <c r="AHO222" s="490"/>
      <c r="AHP222" s="490"/>
      <c r="AHQ222" s="490"/>
      <c r="AHR222" s="490"/>
      <c r="AHS222" s="490"/>
      <c r="AHT222" s="490"/>
      <c r="AHU222" s="490"/>
      <c r="AHV222" s="490"/>
      <c r="AHW222" s="490"/>
      <c r="AHX222" s="490"/>
      <c r="AHY222" s="490"/>
      <c r="AHZ222" s="490"/>
      <c r="AIA222" s="490"/>
      <c r="AIB222" s="490"/>
      <c r="AIC222" s="490"/>
      <c r="AID222" s="490"/>
      <c r="AIE222" s="490"/>
      <c r="AIF222" s="490"/>
      <c r="AIG222" s="490"/>
      <c r="AIH222" s="490"/>
      <c r="AII222" s="490"/>
      <c r="AIJ222" s="490"/>
      <c r="AIK222" s="490"/>
      <c r="AIL222" s="490"/>
      <c r="AIM222" s="490"/>
      <c r="AIN222" s="490"/>
      <c r="AIO222" s="490"/>
      <c r="AIP222" s="490"/>
      <c r="AIQ222" s="490"/>
      <c r="AIR222" s="490"/>
      <c r="AIS222" s="490"/>
      <c r="AIT222" s="490"/>
      <c r="AIU222" s="490"/>
      <c r="AIV222" s="490"/>
      <c r="AIW222" s="490"/>
      <c r="AIX222" s="490"/>
      <c r="AIY222" s="490"/>
      <c r="AIZ222" s="490"/>
      <c r="AJA222" s="490"/>
      <c r="AJB222" s="490"/>
      <c r="AJC222" s="490"/>
      <c r="AJD222" s="490"/>
      <c r="AJE222" s="490"/>
      <c r="AJF222" s="490"/>
      <c r="AJG222" s="490"/>
      <c r="AJH222" s="490"/>
      <c r="AJI222" s="490"/>
      <c r="AJJ222" s="490"/>
      <c r="AJK222" s="490"/>
      <c r="AJL222" s="490"/>
      <c r="AJM222" s="490"/>
      <c r="AJN222" s="490"/>
      <c r="AJO222" s="490"/>
      <c r="AJP222" s="490"/>
      <c r="AJQ222" s="490"/>
      <c r="AJR222" s="490"/>
      <c r="AJS222" s="490"/>
      <c r="AJT222" s="490"/>
      <c r="AJU222" s="490"/>
      <c r="AJV222" s="490"/>
      <c r="AJW222" s="490"/>
      <c r="AJX222" s="490"/>
      <c r="AJY222" s="490"/>
      <c r="AJZ222" s="490"/>
      <c r="AKA222" s="490"/>
      <c r="AKB222" s="490"/>
      <c r="AKC222" s="490"/>
      <c r="AKD222" s="490"/>
      <c r="AKE222" s="490"/>
      <c r="AKF222" s="490"/>
      <c r="AKG222" s="490"/>
      <c r="AKH222" s="490"/>
      <c r="AKI222" s="490"/>
      <c r="AKJ222" s="490"/>
      <c r="AKK222" s="490"/>
      <c r="AKL222" s="490"/>
      <c r="AKM222" s="490"/>
      <c r="AKN222" s="490"/>
      <c r="AKO222" s="490"/>
      <c r="AKP222" s="490"/>
      <c r="AKQ222" s="490"/>
      <c r="AKR222" s="490"/>
      <c r="AKS222" s="490"/>
      <c r="AKT222" s="490"/>
      <c r="AKU222" s="490"/>
      <c r="AKV222" s="490"/>
      <c r="AKW222" s="490"/>
      <c r="AKX222" s="490"/>
      <c r="AKY222" s="490"/>
      <c r="AKZ222" s="490"/>
      <c r="ALA222" s="490"/>
      <c r="ALB222" s="490"/>
      <c r="ALC222" s="490"/>
      <c r="ALD222" s="490"/>
      <c r="ALE222" s="490"/>
      <c r="ALF222" s="490"/>
      <c r="ALG222" s="490"/>
      <c r="ALH222" s="490"/>
      <c r="ALI222" s="490"/>
      <c r="ALJ222" s="490"/>
      <c r="ALK222" s="490"/>
      <c r="ALL222" s="490"/>
      <c r="ALM222" s="490"/>
      <c r="ALN222" s="490"/>
      <c r="ALO222" s="490"/>
      <c r="ALP222" s="490"/>
      <c r="ALQ222" s="490"/>
      <c r="ALR222" s="490"/>
      <c r="ALS222" s="490"/>
      <c r="ALT222" s="490"/>
      <c r="ALU222" s="490"/>
      <c r="ALV222" s="490"/>
      <c r="ALW222" s="490"/>
      <c r="ALX222" s="490"/>
      <c r="ALY222" s="490"/>
      <c r="ALZ222" s="490"/>
      <c r="AMA222" s="490"/>
      <c r="AMB222" s="490"/>
      <c r="AMC222" s="490"/>
      <c r="AMD222" s="490"/>
      <c r="AME222" s="490"/>
      <c r="AMF222" s="490"/>
      <c r="AMG222" s="490"/>
      <c r="AMH222" s="490"/>
      <c r="AMI222" s="490"/>
      <c r="AMJ222" s="490"/>
      <c r="AMK222" s="490"/>
      <c r="AML222" s="490"/>
      <c r="AMM222" s="490"/>
      <c r="AMN222" s="490"/>
      <c r="AMO222" s="490"/>
      <c r="AMP222" s="490"/>
      <c r="AMQ222" s="490"/>
      <c r="AMR222" s="490"/>
      <c r="AMS222" s="490"/>
      <c r="AMT222" s="490"/>
      <c r="AMU222" s="490"/>
      <c r="AMV222" s="490"/>
      <c r="AMW222" s="490"/>
      <c r="AMX222" s="490"/>
      <c r="AMY222" s="490"/>
      <c r="AMZ222" s="490"/>
      <c r="ANA222" s="490"/>
      <c r="ANB222" s="490"/>
      <c r="ANC222" s="490"/>
      <c r="AND222" s="490"/>
      <c r="ANE222" s="490"/>
      <c r="ANF222" s="490"/>
      <c r="ANG222" s="490"/>
      <c r="ANH222" s="490"/>
      <c r="ANI222" s="490"/>
      <c r="ANJ222" s="490"/>
      <c r="ANK222" s="490"/>
      <c r="ANL222" s="490"/>
      <c r="ANM222" s="490"/>
      <c r="ANN222" s="490"/>
      <c r="ANO222" s="490"/>
      <c r="ANP222" s="490"/>
      <c r="ANQ222" s="490"/>
      <c r="ANR222" s="490"/>
      <c r="ANS222" s="490"/>
      <c r="ANT222" s="490"/>
      <c r="ANU222" s="490"/>
      <c r="ANV222" s="490"/>
      <c r="ANW222" s="490"/>
      <c r="ANX222" s="490"/>
      <c r="ANY222" s="490"/>
      <c r="ANZ222" s="490"/>
      <c r="AOA222" s="490"/>
      <c r="AOB222" s="490"/>
      <c r="AOC222" s="490"/>
      <c r="AOD222" s="490"/>
      <c r="AOE222" s="490"/>
      <c r="AOF222" s="490"/>
      <c r="AOG222" s="490"/>
      <c r="AOH222" s="490"/>
      <c r="AOI222" s="490"/>
      <c r="AOJ222" s="490"/>
      <c r="AOK222" s="490"/>
      <c r="AOL222" s="490"/>
      <c r="AOM222" s="490"/>
      <c r="AON222" s="490"/>
      <c r="AOO222" s="490"/>
      <c r="AOP222" s="490"/>
      <c r="AOQ222" s="490"/>
      <c r="AOR222" s="490"/>
      <c r="AOS222" s="490"/>
      <c r="AOT222" s="490"/>
      <c r="AOU222" s="490"/>
      <c r="AOV222" s="490"/>
      <c r="AOW222" s="490"/>
      <c r="AOX222" s="490"/>
      <c r="AOY222" s="490"/>
      <c r="AOZ222" s="490"/>
      <c r="APA222" s="490"/>
      <c r="APB222" s="490"/>
      <c r="APC222" s="490"/>
      <c r="APD222" s="490"/>
      <c r="APE222" s="490"/>
      <c r="APF222" s="490"/>
      <c r="APG222" s="490"/>
      <c r="APH222" s="490"/>
      <c r="API222" s="490"/>
      <c r="APJ222" s="490"/>
      <c r="APK222" s="490"/>
      <c r="APL222" s="490"/>
      <c r="APM222" s="490"/>
      <c r="APN222" s="490"/>
      <c r="APO222" s="490"/>
      <c r="APP222" s="490"/>
      <c r="APQ222" s="490"/>
      <c r="APR222" s="490"/>
      <c r="APS222" s="490"/>
      <c r="APT222" s="490"/>
      <c r="APU222" s="490"/>
      <c r="APV222" s="490"/>
      <c r="APW222" s="490"/>
      <c r="APX222" s="490"/>
      <c r="APY222" s="490"/>
      <c r="APZ222" s="490"/>
      <c r="AQA222" s="490"/>
      <c r="AQB222" s="490"/>
      <c r="AQC222" s="490"/>
      <c r="AQD222" s="490"/>
      <c r="AQE222" s="490"/>
      <c r="AQF222" s="490"/>
      <c r="AQG222" s="490"/>
      <c r="AQH222" s="490"/>
      <c r="AQI222" s="490"/>
      <c r="AQJ222" s="490"/>
      <c r="AQK222" s="490"/>
      <c r="AQL222" s="490"/>
      <c r="AQM222" s="490"/>
      <c r="AQN222" s="490"/>
      <c r="AQO222" s="490"/>
      <c r="AQP222" s="490"/>
      <c r="AQQ222" s="490"/>
      <c r="AQR222" s="490"/>
      <c r="AQS222" s="490"/>
      <c r="AQT222" s="490"/>
      <c r="AQU222" s="490"/>
      <c r="AQV222" s="490"/>
      <c r="AQW222" s="490"/>
      <c r="AQX222" s="490"/>
      <c r="AQY222" s="490"/>
      <c r="AQZ222" s="490"/>
      <c r="ARA222" s="490"/>
      <c r="ARB222" s="490"/>
      <c r="ARC222" s="490"/>
      <c r="ARD222" s="490"/>
      <c r="ARE222" s="490"/>
      <c r="ARF222" s="490"/>
      <c r="ARG222" s="490"/>
      <c r="ARH222" s="490"/>
      <c r="ARI222" s="490"/>
      <c r="ARJ222" s="490"/>
      <c r="ARK222" s="490"/>
      <c r="ARL222" s="490"/>
      <c r="ARM222" s="490"/>
      <c r="ARN222" s="490"/>
      <c r="ARO222" s="490"/>
      <c r="ARP222" s="490"/>
      <c r="ARQ222" s="490"/>
      <c r="ARR222" s="490"/>
      <c r="ARS222" s="490"/>
      <c r="ART222" s="490"/>
      <c r="ARU222" s="490"/>
      <c r="ARV222" s="490"/>
      <c r="ARW222" s="490"/>
      <c r="ARX222" s="490"/>
      <c r="ARY222" s="490"/>
      <c r="ARZ222" s="490"/>
      <c r="ASA222" s="490"/>
      <c r="ASB222" s="490"/>
      <c r="ASC222" s="490"/>
      <c r="ASD222" s="490"/>
      <c r="ASE222" s="490"/>
      <c r="ASF222" s="490"/>
      <c r="ASG222" s="490"/>
      <c r="ASH222" s="490"/>
      <c r="ASI222" s="490"/>
      <c r="ASJ222" s="490"/>
      <c r="ASK222" s="490"/>
      <c r="ASL222" s="490"/>
      <c r="ASM222" s="490"/>
      <c r="ASN222" s="490"/>
      <c r="ASO222" s="490"/>
      <c r="ASP222" s="490"/>
      <c r="ASQ222" s="490"/>
      <c r="ASR222" s="490"/>
      <c r="ASS222" s="490"/>
      <c r="AST222" s="490"/>
      <c r="ASU222" s="490"/>
      <c r="ASV222" s="490"/>
      <c r="ASW222" s="490"/>
      <c r="ASX222" s="490"/>
      <c r="ASY222" s="490"/>
      <c r="ASZ222" s="490"/>
      <c r="ATA222" s="490"/>
      <c r="ATB222" s="490"/>
      <c r="ATC222" s="490"/>
      <c r="ATD222" s="490"/>
      <c r="ATE222" s="490"/>
      <c r="ATF222" s="490"/>
      <c r="ATG222" s="490"/>
      <c r="ATH222" s="490"/>
      <c r="ATI222" s="490"/>
      <c r="ATJ222" s="490"/>
      <c r="ATK222" s="490"/>
      <c r="ATL222" s="490"/>
      <c r="ATM222" s="490"/>
      <c r="ATN222" s="490"/>
      <c r="ATO222" s="490"/>
      <c r="ATP222" s="490"/>
      <c r="ATQ222" s="490"/>
      <c r="ATR222" s="490"/>
      <c r="ATS222" s="490"/>
      <c r="ATT222" s="490"/>
      <c r="ATU222" s="490"/>
      <c r="ATV222" s="490"/>
      <c r="ATW222" s="490"/>
      <c r="ATX222" s="490"/>
      <c r="ATY222" s="490"/>
      <c r="ATZ222" s="490"/>
      <c r="AUA222" s="490"/>
      <c r="AUB222" s="490"/>
      <c r="AUC222" s="490"/>
      <c r="AUD222" s="490"/>
      <c r="AUE222" s="490"/>
      <c r="AUF222" s="490"/>
      <c r="AUG222" s="490"/>
      <c r="AUH222" s="490"/>
      <c r="AUI222" s="490"/>
      <c r="AUJ222" s="490"/>
      <c r="AUK222" s="490"/>
      <c r="AUL222" s="490"/>
      <c r="AUM222" s="490"/>
      <c r="AUN222" s="490"/>
      <c r="AUO222" s="490"/>
      <c r="AUP222" s="490"/>
      <c r="AUQ222" s="490"/>
      <c r="AUR222" s="490"/>
      <c r="AUS222" s="490"/>
      <c r="AUT222" s="490"/>
      <c r="AUU222" s="490"/>
      <c r="AUV222" s="490"/>
      <c r="AUW222" s="490"/>
      <c r="AUX222" s="490"/>
      <c r="AUY222" s="490"/>
      <c r="AUZ222" s="490"/>
      <c r="AVA222" s="490"/>
      <c r="AVB222" s="490"/>
      <c r="AVC222" s="490"/>
      <c r="AVD222" s="490"/>
      <c r="AVE222" s="490"/>
      <c r="AVF222" s="490"/>
      <c r="AVG222" s="490"/>
      <c r="AVH222" s="490"/>
      <c r="AVI222" s="490"/>
      <c r="AVJ222" s="490"/>
      <c r="AVK222" s="490"/>
      <c r="AVL222" s="490"/>
      <c r="AVM222" s="490"/>
      <c r="AVN222" s="490"/>
      <c r="AVO222" s="490"/>
      <c r="AVP222" s="490"/>
      <c r="AVQ222" s="490"/>
      <c r="AVR222" s="490"/>
      <c r="AVS222" s="490"/>
      <c r="AVT222" s="490"/>
      <c r="AVU222" s="490"/>
      <c r="AVV222" s="490"/>
      <c r="AVW222" s="490"/>
      <c r="AVX222" s="490"/>
      <c r="AVY222" s="490"/>
      <c r="AVZ222" s="490"/>
      <c r="AWA222" s="490"/>
      <c r="AWB222" s="490"/>
      <c r="AWC222" s="490"/>
      <c r="AWD222" s="490"/>
      <c r="AWE222" s="490"/>
      <c r="AWF222" s="490"/>
      <c r="AWG222" s="490"/>
      <c r="AWH222" s="490"/>
      <c r="AWI222" s="490"/>
      <c r="AWJ222" s="490"/>
      <c r="AWK222" s="490"/>
      <c r="AWL222" s="490"/>
      <c r="AWM222" s="490"/>
      <c r="AWN222" s="490"/>
      <c r="AWO222" s="490"/>
      <c r="AWP222" s="490"/>
      <c r="AWQ222" s="490"/>
      <c r="AWR222" s="490"/>
      <c r="AWS222" s="490"/>
      <c r="AWT222" s="490"/>
      <c r="AWU222" s="490"/>
      <c r="AWV222" s="490"/>
      <c r="AWW222" s="490"/>
      <c r="AWX222" s="490"/>
      <c r="AWY222" s="490"/>
      <c r="AWZ222" s="490"/>
      <c r="AXA222" s="490"/>
      <c r="AXB222" s="490"/>
      <c r="AXC222" s="490"/>
      <c r="AXD222" s="490"/>
      <c r="AXE222" s="490"/>
      <c r="AXF222" s="490"/>
      <c r="AXG222" s="490"/>
      <c r="AXH222" s="490"/>
      <c r="AXI222" s="490"/>
      <c r="AXJ222" s="490"/>
      <c r="AXK222" s="490"/>
      <c r="AXL222" s="490"/>
      <c r="AXM222" s="490"/>
      <c r="AXN222" s="490"/>
      <c r="AXO222" s="490"/>
      <c r="AXP222" s="490"/>
      <c r="AXQ222" s="490"/>
      <c r="AXR222" s="490"/>
      <c r="AXS222" s="490"/>
      <c r="AXT222" s="490"/>
      <c r="AXU222" s="490"/>
      <c r="AXV222" s="490"/>
      <c r="AXW222" s="490"/>
      <c r="AXX222" s="490"/>
      <c r="AXY222" s="490"/>
      <c r="AXZ222" s="490"/>
      <c r="AYA222" s="490"/>
      <c r="AYB222" s="490"/>
      <c r="AYC222" s="490"/>
      <c r="AYD222" s="490"/>
      <c r="AYE222" s="490"/>
      <c r="AYF222" s="490"/>
      <c r="AYG222" s="490"/>
      <c r="AYH222" s="490"/>
      <c r="AYI222" s="490"/>
      <c r="AYJ222" s="490"/>
      <c r="AYK222" s="490"/>
      <c r="AYL222" s="490"/>
      <c r="AYM222" s="490"/>
      <c r="AYN222" s="490"/>
      <c r="AYO222" s="490"/>
      <c r="AYP222" s="490"/>
      <c r="AYQ222" s="490"/>
      <c r="AYR222" s="490"/>
      <c r="AYS222" s="490"/>
      <c r="AYT222" s="490"/>
      <c r="AYU222" s="490"/>
      <c r="AYV222" s="490"/>
      <c r="AYW222" s="490"/>
      <c r="AYX222" s="490"/>
      <c r="AYY222" s="490"/>
      <c r="AYZ222" s="490"/>
      <c r="AZA222" s="490"/>
      <c r="AZB222" s="490"/>
      <c r="AZC222" s="490"/>
      <c r="AZD222" s="490"/>
      <c r="AZE222" s="490"/>
      <c r="AZF222" s="490"/>
      <c r="AZG222" s="490"/>
      <c r="AZH222" s="490"/>
      <c r="AZI222" s="490"/>
      <c r="AZJ222" s="490"/>
      <c r="AZK222" s="490"/>
      <c r="AZL222" s="490"/>
      <c r="AZM222" s="490"/>
      <c r="AZN222" s="490"/>
      <c r="AZO222" s="490"/>
      <c r="AZP222" s="490"/>
      <c r="AZQ222" s="490"/>
      <c r="AZR222" s="490"/>
      <c r="AZS222" s="490"/>
      <c r="AZT222" s="490"/>
      <c r="AZU222" s="490"/>
      <c r="AZV222" s="490"/>
      <c r="AZW222" s="490"/>
      <c r="AZX222" s="490"/>
      <c r="AZY222" s="490"/>
      <c r="AZZ222" s="490"/>
      <c r="BAA222" s="490"/>
      <c r="BAB222" s="490"/>
      <c r="BAC222" s="490"/>
      <c r="BAD222" s="490"/>
      <c r="BAE222" s="490"/>
      <c r="BAF222" s="490"/>
      <c r="BAG222" s="490"/>
      <c r="BAH222" s="490"/>
      <c r="BAI222" s="490"/>
      <c r="BAJ222" s="490"/>
      <c r="BAK222" s="490"/>
      <c r="BAL222" s="490"/>
      <c r="BAM222" s="490"/>
      <c r="BAN222" s="490"/>
      <c r="BAO222" s="490"/>
      <c r="BAP222" s="490"/>
      <c r="BAQ222" s="490"/>
      <c r="BAR222" s="490"/>
      <c r="BAS222" s="490"/>
      <c r="BAT222" s="490"/>
      <c r="BAU222" s="490"/>
      <c r="BAV222" s="490"/>
      <c r="BAW222" s="490"/>
      <c r="BAX222" s="490"/>
      <c r="BAY222" s="490"/>
      <c r="BAZ222" s="490"/>
      <c r="BBA222" s="490"/>
      <c r="BBB222" s="490"/>
      <c r="BBC222" s="490"/>
      <c r="BBD222" s="490"/>
      <c r="BBE222" s="490"/>
      <c r="BBF222" s="490"/>
      <c r="BBG222" s="490"/>
      <c r="BBH222" s="490"/>
      <c r="BBI222" s="490"/>
      <c r="BBJ222" s="490"/>
      <c r="BBK222" s="490"/>
      <c r="BBL222" s="490"/>
      <c r="BBM222" s="490"/>
      <c r="BBN222" s="490"/>
      <c r="BBO222" s="490"/>
      <c r="BBP222" s="490"/>
      <c r="BBQ222" s="490"/>
      <c r="BBR222" s="490"/>
      <c r="BBS222" s="490"/>
      <c r="BBT222" s="490"/>
      <c r="BBU222" s="490"/>
      <c r="BBV222" s="490"/>
      <c r="BBW222" s="490"/>
      <c r="BBX222" s="490"/>
      <c r="BBY222" s="490"/>
      <c r="BBZ222" s="490"/>
      <c r="BCA222" s="490"/>
      <c r="BCB222" s="490"/>
      <c r="BCC222" s="490"/>
      <c r="BCD222" s="490"/>
      <c r="BCE222" s="490"/>
      <c r="BCF222" s="490"/>
      <c r="BCG222" s="490"/>
      <c r="BCH222" s="490"/>
      <c r="BCI222" s="490"/>
      <c r="BCJ222" s="490"/>
      <c r="BCK222" s="490"/>
      <c r="BCL222" s="490"/>
      <c r="BCM222" s="490"/>
      <c r="BCN222" s="490"/>
      <c r="BCO222" s="490"/>
      <c r="BCP222" s="490"/>
      <c r="BCQ222" s="490"/>
      <c r="BCR222" s="490"/>
      <c r="BCS222" s="490"/>
      <c r="BCT222" s="490"/>
      <c r="BCU222" s="490"/>
      <c r="BCV222" s="490"/>
      <c r="BCW222" s="490"/>
      <c r="BCX222" s="490"/>
      <c r="BCY222" s="490"/>
      <c r="BCZ222" s="490"/>
      <c r="BDA222" s="490"/>
      <c r="BDB222" s="490"/>
      <c r="BDC222" s="490"/>
      <c r="BDD222" s="490"/>
      <c r="BDE222" s="490"/>
      <c r="BDF222" s="490"/>
      <c r="BDG222" s="490"/>
      <c r="BDH222" s="490"/>
      <c r="BDI222" s="490"/>
      <c r="BDJ222" s="490"/>
      <c r="BDK222" s="490"/>
      <c r="BDL222" s="490"/>
      <c r="BDM222" s="490"/>
      <c r="BDN222" s="490"/>
      <c r="BDO222" s="490"/>
      <c r="BDP222" s="490"/>
      <c r="BDQ222" s="490"/>
      <c r="BDR222" s="490"/>
      <c r="BDS222" s="490"/>
      <c r="BDT222" s="490"/>
      <c r="BDU222" s="490"/>
      <c r="BDV222" s="490"/>
      <c r="BDW222" s="490"/>
      <c r="BDX222" s="490"/>
      <c r="BDY222" s="490"/>
      <c r="BDZ222" s="490"/>
      <c r="BEA222" s="490"/>
      <c r="BEB222" s="490"/>
      <c r="BEC222" s="490"/>
      <c r="BED222" s="490"/>
      <c r="BEE222" s="490"/>
      <c r="BEF222" s="490"/>
      <c r="BEG222" s="490"/>
      <c r="BEH222" s="490"/>
      <c r="BEI222" s="490"/>
      <c r="BEJ222" s="490"/>
      <c r="BEK222" s="490"/>
      <c r="BEL222" s="490"/>
      <c r="BEM222" s="490"/>
      <c r="BEN222" s="490"/>
      <c r="BEO222" s="490"/>
      <c r="BEP222" s="490"/>
      <c r="BEQ222" s="490"/>
      <c r="BER222" s="490"/>
      <c r="BES222" s="490"/>
      <c r="BET222" s="490"/>
      <c r="BEU222" s="490"/>
      <c r="BEV222" s="490"/>
      <c r="BEW222" s="490"/>
      <c r="BEX222" s="490"/>
      <c r="BEY222" s="490"/>
      <c r="BEZ222" s="490"/>
      <c r="BFA222" s="490"/>
      <c r="BFB222" s="490"/>
      <c r="BFC222" s="490"/>
      <c r="BFD222" s="490"/>
      <c r="BFE222" s="490"/>
      <c r="BFF222" s="490"/>
      <c r="BFG222" s="490"/>
      <c r="BFH222" s="490"/>
      <c r="BFI222" s="490"/>
      <c r="BFJ222" s="490"/>
      <c r="BFK222" s="490"/>
      <c r="BFL222" s="490"/>
      <c r="BFM222" s="490"/>
      <c r="BFN222" s="490"/>
      <c r="BFO222" s="490"/>
      <c r="BFP222" s="490"/>
      <c r="BFQ222" s="490"/>
      <c r="BFR222" s="490"/>
      <c r="BFS222" s="490"/>
      <c r="BFT222" s="490"/>
      <c r="BFU222" s="490"/>
      <c r="BFV222" s="490"/>
      <c r="BFW222" s="490"/>
      <c r="BFX222" s="490"/>
      <c r="BFY222" s="490"/>
      <c r="BFZ222" s="490"/>
      <c r="BGA222" s="490"/>
      <c r="BGB222" s="490"/>
      <c r="BGC222" s="490"/>
      <c r="BGD222" s="490"/>
      <c r="BGE222" s="490"/>
      <c r="BGF222" s="490"/>
      <c r="BGG222" s="490"/>
      <c r="BGH222" s="490"/>
      <c r="BGI222" s="490"/>
      <c r="BGJ222" s="490"/>
      <c r="BGK222" s="490"/>
      <c r="BGL222" s="490"/>
      <c r="BGM222" s="490"/>
      <c r="BGN222" s="490"/>
      <c r="BGO222" s="490"/>
      <c r="BGP222" s="490"/>
      <c r="BGQ222" s="490"/>
      <c r="BGR222" s="490"/>
      <c r="BGS222" s="490"/>
      <c r="BGT222" s="490"/>
      <c r="BGU222" s="490"/>
      <c r="BGV222" s="490"/>
      <c r="BGW222" s="490"/>
      <c r="BGX222" s="490"/>
      <c r="BGY222" s="490"/>
      <c r="BGZ222" s="490"/>
      <c r="BHA222" s="490"/>
      <c r="BHB222" s="490"/>
      <c r="BHC222" s="490"/>
      <c r="BHD222" s="490"/>
      <c r="BHE222" s="490"/>
      <c r="BHF222" s="490"/>
      <c r="BHG222" s="490"/>
      <c r="BHH222" s="490"/>
      <c r="BHI222" s="490"/>
      <c r="BHJ222" s="490"/>
      <c r="BHK222" s="490"/>
      <c r="BHL222" s="490"/>
      <c r="BHM222" s="490"/>
      <c r="BHN222" s="490"/>
      <c r="BHO222" s="490"/>
      <c r="BHP222" s="490"/>
      <c r="BHQ222" s="490"/>
      <c r="BHR222" s="490"/>
      <c r="BHS222" s="490"/>
      <c r="BHT222" s="490"/>
      <c r="BHU222" s="490"/>
      <c r="BHV222" s="490"/>
      <c r="BHW222" s="490"/>
      <c r="BHX222" s="490"/>
      <c r="BHY222" s="490"/>
      <c r="BHZ222" s="490"/>
      <c r="BIA222" s="490"/>
      <c r="BIB222" s="490"/>
      <c r="BIC222" s="490"/>
      <c r="BID222" s="490"/>
      <c r="BIE222" s="490"/>
      <c r="BIF222" s="490"/>
      <c r="BIG222" s="490"/>
      <c r="BIH222" s="490"/>
      <c r="BII222" s="490"/>
      <c r="BIJ222" s="490"/>
      <c r="BIK222" s="490"/>
      <c r="BIL222" s="490"/>
      <c r="BIM222" s="490"/>
      <c r="BIN222" s="490"/>
      <c r="BIO222" s="490"/>
      <c r="BIP222" s="490"/>
      <c r="BIQ222" s="490"/>
      <c r="BIR222" s="490"/>
      <c r="BIS222" s="490"/>
      <c r="BIT222" s="490"/>
      <c r="BIU222" s="490"/>
      <c r="BIV222" s="490"/>
      <c r="BIW222" s="490"/>
      <c r="BIX222" s="490"/>
      <c r="BIY222" s="490"/>
      <c r="BIZ222" s="490"/>
      <c r="BJA222" s="490"/>
      <c r="BJB222" s="490"/>
      <c r="BJC222" s="490"/>
      <c r="BJD222" s="490"/>
      <c r="BJE222" s="490"/>
      <c r="BJF222" s="490"/>
      <c r="BJG222" s="490"/>
      <c r="BJH222" s="490"/>
      <c r="BJI222" s="490"/>
      <c r="BJJ222" s="490"/>
      <c r="BJK222" s="490"/>
      <c r="BJL222" s="490"/>
      <c r="BJM222" s="490"/>
      <c r="BJN222" s="490"/>
      <c r="BJO222" s="490"/>
      <c r="BJP222" s="490"/>
      <c r="BJQ222" s="490"/>
      <c r="BJR222" s="490"/>
      <c r="BJS222" s="490"/>
      <c r="BJT222" s="490"/>
      <c r="BJU222" s="490"/>
      <c r="BJV222" s="490"/>
      <c r="BJW222" s="490"/>
      <c r="BJX222" s="490"/>
      <c r="BJY222" s="490"/>
      <c r="BJZ222" s="490"/>
      <c r="BKA222" s="490"/>
      <c r="BKB222" s="490"/>
      <c r="BKC222" s="490"/>
      <c r="BKD222" s="490"/>
      <c r="BKE222" s="490"/>
      <c r="BKF222" s="490"/>
      <c r="BKG222" s="490"/>
      <c r="BKH222" s="490"/>
      <c r="BKI222" s="490"/>
      <c r="BKJ222" s="490"/>
      <c r="BKK222" s="490"/>
      <c r="BKL222" s="490"/>
      <c r="BKM222" s="490"/>
      <c r="BKN222" s="490"/>
      <c r="BKO222" s="490"/>
      <c r="BKP222" s="490"/>
      <c r="BKQ222" s="490"/>
      <c r="BKR222" s="490"/>
      <c r="BKS222" s="490"/>
      <c r="BKT222" s="490"/>
      <c r="BKU222" s="490"/>
      <c r="BKV222" s="490"/>
      <c r="BKW222" s="490"/>
      <c r="BKX222" s="490"/>
      <c r="BKY222" s="490"/>
      <c r="BKZ222" s="490"/>
      <c r="BLA222" s="490"/>
      <c r="BLB222" s="490"/>
      <c r="BLC222" s="490"/>
      <c r="BLD222" s="490"/>
      <c r="BLE222" s="490"/>
      <c r="BLF222" s="490"/>
      <c r="BLG222" s="490"/>
      <c r="BLH222" s="490"/>
      <c r="BLI222" s="490"/>
      <c r="BLJ222" s="490"/>
      <c r="BLK222" s="490"/>
      <c r="BLL222" s="490"/>
      <c r="BLM222" s="490"/>
      <c r="BLN222" s="490"/>
      <c r="BLO222" s="490"/>
      <c r="BLP222" s="490"/>
      <c r="BLQ222" s="490"/>
      <c r="BLR222" s="490"/>
      <c r="BLS222" s="490"/>
      <c r="BLT222" s="490"/>
      <c r="BLU222" s="490"/>
      <c r="BLV222" s="490"/>
      <c r="BLW222" s="490"/>
      <c r="BLX222" s="490"/>
      <c r="BLY222" s="490"/>
      <c r="BLZ222" s="490"/>
      <c r="BMA222" s="490"/>
      <c r="BMB222" s="490"/>
      <c r="BMC222" s="490"/>
      <c r="BMD222" s="490"/>
      <c r="BME222" s="490"/>
      <c r="BMF222" s="490"/>
      <c r="BMG222" s="490"/>
      <c r="BMH222" s="490"/>
      <c r="BMI222" s="490"/>
      <c r="BMJ222" s="490"/>
      <c r="BMK222" s="490"/>
      <c r="BML222" s="490"/>
      <c r="BMM222" s="490"/>
      <c r="BMN222" s="490"/>
      <c r="BMO222" s="490"/>
      <c r="BMP222" s="490"/>
      <c r="BMQ222" s="490"/>
      <c r="BMR222" s="490"/>
      <c r="BMS222" s="490"/>
      <c r="BMT222" s="490"/>
      <c r="BMU222" s="490"/>
      <c r="BMV222" s="490"/>
      <c r="BMW222" s="490"/>
      <c r="BMX222" s="490"/>
      <c r="BMY222" s="490"/>
      <c r="BMZ222" s="490"/>
      <c r="BNA222" s="490"/>
      <c r="BNB222" s="490"/>
      <c r="BNC222" s="490"/>
      <c r="BND222" s="490"/>
      <c r="BNE222" s="490"/>
      <c r="BNF222" s="490"/>
      <c r="BNG222" s="490"/>
      <c r="BNH222" s="490"/>
      <c r="BNI222" s="490"/>
      <c r="BNJ222" s="490"/>
      <c r="BNK222" s="490"/>
      <c r="BNL222" s="490"/>
      <c r="BNM222" s="490"/>
      <c r="BNN222" s="490"/>
      <c r="BNO222" s="490"/>
      <c r="BNP222" s="490"/>
      <c r="BNQ222" s="490"/>
      <c r="BNR222" s="490"/>
      <c r="BNS222" s="490"/>
      <c r="BNT222" s="490"/>
      <c r="BNU222" s="490"/>
      <c r="BNV222" s="490"/>
      <c r="BNW222" s="490"/>
      <c r="BNX222" s="490"/>
      <c r="BNY222" s="490"/>
      <c r="BNZ222" s="490"/>
      <c r="BOA222" s="490"/>
      <c r="BOB222" s="490"/>
      <c r="BOC222" s="490"/>
      <c r="BOD222" s="490"/>
      <c r="BOE222" s="490"/>
      <c r="BOF222" s="490"/>
      <c r="BOG222" s="490"/>
      <c r="BOH222" s="490"/>
      <c r="BOI222" s="490"/>
      <c r="BOJ222" s="490"/>
      <c r="BOK222" s="490"/>
      <c r="BOL222" s="490"/>
      <c r="BOM222" s="490"/>
      <c r="BON222" s="490"/>
      <c r="BOO222" s="490"/>
      <c r="BOP222" s="490"/>
      <c r="BOQ222" s="490"/>
      <c r="BOR222" s="490"/>
      <c r="BOS222" s="490"/>
      <c r="BOT222" s="490"/>
      <c r="BOU222" s="490"/>
      <c r="BOV222" s="490"/>
      <c r="BOW222" s="490"/>
      <c r="BOX222" s="490"/>
      <c r="BOY222" s="490"/>
      <c r="BOZ222" s="490"/>
      <c r="BPA222" s="490"/>
      <c r="BPB222" s="490"/>
      <c r="BPC222" s="490"/>
      <c r="BPD222" s="490"/>
      <c r="BPE222" s="490"/>
      <c r="BPF222" s="490"/>
      <c r="BPG222" s="490"/>
      <c r="BPH222" s="490"/>
      <c r="BPI222" s="490"/>
      <c r="BPJ222" s="490"/>
      <c r="BPK222" s="490"/>
      <c r="BPL222" s="490"/>
      <c r="BPM222" s="490"/>
      <c r="BPN222" s="490"/>
      <c r="BPO222" s="490"/>
      <c r="BPP222" s="490"/>
      <c r="BPQ222" s="490"/>
      <c r="BPR222" s="490"/>
      <c r="BPS222" s="490"/>
      <c r="BPT222" s="490"/>
      <c r="BPU222" s="490"/>
      <c r="BPV222" s="490"/>
      <c r="BPW222" s="490"/>
      <c r="BPX222" s="490"/>
      <c r="BPY222" s="490"/>
      <c r="BPZ222" s="490"/>
      <c r="BQA222" s="490"/>
      <c r="BQB222" s="490"/>
      <c r="BQC222" s="490"/>
      <c r="BQD222" s="490"/>
      <c r="BQE222" s="490"/>
      <c r="BQF222" s="490"/>
      <c r="BQG222" s="490"/>
      <c r="BQH222" s="490"/>
      <c r="BQI222" s="490"/>
      <c r="BQJ222" s="490"/>
      <c r="BQK222" s="490"/>
      <c r="BQL222" s="490"/>
      <c r="BQM222" s="490"/>
      <c r="BQN222" s="490"/>
      <c r="BQO222" s="490"/>
      <c r="BQP222" s="490"/>
      <c r="BQQ222" s="490"/>
      <c r="BQR222" s="490"/>
      <c r="BQS222" s="490"/>
      <c r="BQT222" s="490"/>
      <c r="BQU222" s="490"/>
      <c r="BQV222" s="490"/>
      <c r="BQW222" s="490"/>
      <c r="BQX222" s="490"/>
      <c r="BQY222" s="490"/>
      <c r="BQZ222" s="490"/>
      <c r="BRA222" s="490"/>
      <c r="BRB222" s="490"/>
      <c r="BRC222" s="490"/>
      <c r="BRD222" s="490"/>
      <c r="BRE222" s="490"/>
      <c r="BRF222" s="490"/>
      <c r="BRG222" s="490"/>
      <c r="BRH222" s="490"/>
      <c r="BRI222" s="490"/>
      <c r="BRJ222" s="490"/>
      <c r="BRK222" s="490"/>
      <c r="BRL222" s="490"/>
      <c r="BRM222" s="490"/>
      <c r="BRN222" s="490"/>
      <c r="BRO222" s="490"/>
      <c r="BRP222" s="490"/>
      <c r="BRQ222" s="490"/>
      <c r="BRR222" s="490"/>
      <c r="BRS222" s="490"/>
      <c r="BRT222" s="490"/>
      <c r="BRU222" s="490"/>
      <c r="BRV222" s="490"/>
      <c r="BRW222" s="490"/>
      <c r="BRX222" s="490"/>
      <c r="BRY222" s="490"/>
      <c r="BRZ222" s="490"/>
      <c r="BSA222" s="490"/>
      <c r="BSB222" s="490"/>
      <c r="BSC222" s="490"/>
      <c r="BSD222" s="490"/>
      <c r="BSE222" s="490"/>
      <c r="BSF222" s="490"/>
      <c r="BSG222" s="490"/>
      <c r="BSH222" s="490"/>
      <c r="BSI222" s="490"/>
      <c r="BSJ222" s="490"/>
      <c r="BSK222" s="490"/>
      <c r="BSL222" s="490"/>
      <c r="BSM222" s="490"/>
      <c r="BSN222" s="490"/>
      <c r="BSO222" s="490"/>
      <c r="BSP222" s="490"/>
      <c r="BSQ222" s="490"/>
      <c r="BSR222" s="490"/>
      <c r="BSS222" s="490"/>
      <c r="BST222" s="490"/>
      <c r="BSU222" s="490"/>
      <c r="BSV222" s="490"/>
      <c r="BSW222" s="490"/>
      <c r="BSX222" s="490"/>
      <c r="BSY222" s="490"/>
      <c r="BSZ222" s="490"/>
      <c r="BTA222" s="490"/>
      <c r="BTB222" s="490"/>
      <c r="BTC222" s="490"/>
      <c r="BTD222" s="490"/>
      <c r="BTE222" s="490"/>
      <c r="BTF222" s="490"/>
      <c r="BTG222" s="490"/>
      <c r="BTH222" s="490"/>
      <c r="BTI222" s="490"/>
      <c r="BTJ222" s="490"/>
      <c r="BTK222" s="490"/>
      <c r="BTL222" s="490"/>
      <c r="BTM222" s="490"/>
      <c r="BTN222" s="490"/>
      <c r="BTO222" s="490"/>
      <c r="BTP222" s="490"/>
      <c r="BTQ222" s="490"/>
      <c r="BTR222" s="490"/>
      <c r="BTS222" s="490"/>
      <c r="BTT222" s="490"/>
      <c r="BTU222" s="490"/>
      <c r="BTV222" s="490"/>
      <c r="BTW222" s="490"/>
      <c r="BTX222" s="490"/>
      <c r="BTY222" s="490"/>
      <c r="BTZ222" s="490"/>
      <c r="BUA222" s="490"/>
      <c r="BUB222" s="490"/>
      <c r="BUC222" s="490"/>
      <c r="BUD222" s="490"/>
      <c r="BUE222" s="490"/>
      <c r="BUF222" s="490"/>
      <c r="BUG222" s="490"/>
      <c r="BUH222" s="490"/>
      <c r="BUI222" s="490"/>
      <c r="BUJ222" s="490"/>
      <c r="BUK222" s="490"/>
      <c r="BUL222" s="490"/>
      <c r="BUM222" s="490"/>
      <c r="BUN222" s="490"/>
      <c r="BUO222" s="490"/>
      <c r="BUP222" s="490"/>
      <c r="BUQ222" s="490"/>
      <c r="BUR222" s="490"/>
      <c r="BUS222" s="490"/>
      <c r="BUT222" s="490"/>
      <c r="BUU222" s="490"/>
      <c r="BUV222" s="490"/>
      <c r="BUW222" s="490"/>
      <c r="BUX222" s="490"/>
      <c r="BUY222" s="490"/>
      <c r="BUZ222" s="490"/>
      <c r="BVA222" s="490"/>
      <c r="BVB222" s="490"/>
      <c r="BVC222" s="490"/>
      <c r="BVD222" s="490"/>
      <c r="BVE222" s="490"/>
      <c r="BVF222" s="490"/>
      <c r="BVG222" s="490"/>
      <c r="BVH222" s="490"/>
      <c r="BVI222" s="490"/>
      <c r="BVJ222" s="490"/>
      <c r="BVK222" s="490"/>
      <c r="BVL222" s="490"/>
      <c r="BVM222" s="490"/>
      <c r="BVN222" s="490"/>
      <c r="BVO222" s="490"/>
      <c r="BVP222" s="490"/>
      <c r="BVQ222" s="490"/>
      <c r="BVR222" s="490"/>
      <c r="BVS222" s="490"/>
      <c r="BVT222" s="490"/>
      <c r="BVU222" s="490"/>
      <c r="BVV222" s="490"/>
      <c r="BVW222" s="490"/>
      <c r="BVX222" s="490"/>
      <c r="BVY222" s="490"/>
      <c r="BVZ222" s="490"/>
      <c r="BWA222" s="490"/>
      <c r="BWB222" s="490"/>
      <c r="BWC222" s="490"/>
      <c r="BWD222" s="490"/>
      <c r="BWE222" s="490"/>
      <c r="BWF222" s="490"/>
      <c r="BWG222" s="490"/>
      <c r="BWH222" s="490"/>
      <c r="BWI222" s="490"/>
      <c r="BWJ222" s="490"/>
      <c r="BWK222" s="490"/>
      <c r="BWL222" s="490"/>
      <c r="BWM222" s="490"/>
      <c r="BWN222" s="490"/>
      <c r="BWO222" s="490"/>
      <c r="BWP222" s="490"/>
      <c r="BWQ222" s="490"/>
      <c r="BWR222" s="490"/>
      <c r="BWS222" s="490"/>
      <c r="BWT222" s="490"/>
      <c r="BWU222" s="490"/>
      <c r="BWV222" s="490"/>
      <c r="BWW222" s="490"/>
      <c r="BWX222" s="490"/>
      <c r="BWY222" s="490"/>
      <c r="BWZ222" s="490"/>
      <c r="BXA222" s="490"/>
      <c r="BXB222" s="490"/>
      <c r="BXC222" s="490"/>
      <c r="BXD222" s="490"/>
      <c r="BXE222" s="490"/>
      <c r="BXF222" s="490"/>
      <c r="BXG222" s="490"/>
      <c r="BXH222" s="490"/>
      <c r="BXI222" s="490"/>
      <c r="BXJ222" s="490"/>
      <c r="BXK222" s="490"/>
      <c r="BXL222" s="490"/>
      <c r="BXM222" s="490"/>
      <c r="BXN222" s="490"/>
      <c r="BXO222" s="490"/>
      <c r="BXP222" s="490"/>
      <c r="BXQ222" s="490"/>
      <c r="BXR222" s="490"/>
      <c r="BXS222" s="490"/>
      <c r="BXT222" s="490"/>
      <c r="BXU222" s="490"/>
      <c r="BXV222" s="490"/>
      <c r="BXW222" s="490"/>
      <c r="BXX222" s="490"/>
      <c r="BXY222" s="490"/>
      <c r="BXZ222" s="490"/>
      <c r="BYA222" s="490"/>
      <c r="BYB222" s="490"/>
      <c r="BYC222" s="490"/>
      <c r="BYD222" s="490"/>
      <c r="BYE222" s="490"/>
      <c r="BYF222" s="490"/>
      <c r="BYG222" s="490"/>
      <c r="BYH222" s="490"/>
      <c r="BYI222" s="490"/>
      <c r="BYJ222" s="490"/>
      <c r="BYK222" s="490"/>
      <c r="BYL222" s="490"/>
      <c r="BYM222" s="490"/>
      <c r="BYN222" s="490"/>
      <c r="BYO222" s="490"/>
      <c r="BYP222" s="490"/>
      <c r="BYQ222" s="490"/>
      <c r="BYR222" s="490"/>
      <c r="BYS222" s="490"/>
      <c r="BYT222" s="490"/>
      <c r="BYU222" s="490"/>
      <c r="BYV222" s="490"/>
      <c r="BYW222" s="490"/>
      <c r="BYX222" s="490"/>
      <c r="BYY222" s="490"/>
      <c r="BYZ222" s="490"/>
      <c r="BZA222" s="490"/>
      <c r="BZB222" s="490"/>
      <c r="BZC222" s="490"/>
      <c r="BZD222" s="490"/>
      <c r="BZE222" s="490"/>
      <c r="BZF222" s="490"/>
      <c r="BZG222" s="490"/>
      <c r="BZH222" s="490"/>
      <c r="BZI222" s="490"/>
      <c r="BZJ222" s="490"/>
      <c r="BZK222" s="490"/>
      <c r="BZL222" s="490"/>
      <c r="BZM222" s="490"/>
      <c r="BZN222" s="490"/>
      <c r="BZO222" s="490"/>
      <c r="BZP222" s="490"/>
      <c r="BZQ222" s="490"/>
      <c r="BZR222" s="490"/>
      <c r="BZS222" s="490"/>
      <c r="BZT222" s="490"/>
      <c r="BZU222" s="490"/>
      <c r="BZV222" s="490"/>
      <c r="BZW222" s="490"/>
      <c r="BZX222" s="490"/>
      <c r="BZY222" s="490"/>
      <c r="BZZ222" s="490"/>
      <c r="CAA222" s="490"/>
      <c r="CAB222" s="490"/>
      <c r="CAC222" s="490"/>
      <c r="CAD222" s="490"/>
      <c r="CAE222" s="490"/>
      <c r="CAF222" s="490"/>
      <c r="CAG222" s="490"/>
      <c r="CAH222" s="490"/>
      <c r="CAI222" s="490"/>
      <c r="CAJ222" s="490"/>
      <c r="CAK222" s="490"/>
      <c r="CAL222" s="490"/>
      <c r="CAM222" s="490"/>
      <c r="CAN222" s="490"/>
      <c r="CAO222" s="490"/>
      <c r="CAP222" s="490"/>
      <c r="CAQ222" s="490"/>
      <c r="CAR222" s="490"/>
      <c r="CAS222" s="490"/>
      <c r="CAT222" s="490"/>
      <c r="CAU222" s="490"/>
      <c r="CAV222" s="490"/>
      <c r="CAW222" s="490"/>
      <c r="CAX222" s="490"/>
      <c r="CAY222" s="490"/>
      <c r="CAZ222" s="490"/>
      <c r="CBA222" s="490"/>
      <c r="CBB222" s="490"/>
      <c r="CBC222" s="490"/>
      <c r="CBD222" s="490"/>
      <c r="CBE222" s="490"/>
      <c r="CBF222" s="490"/>
      <c r="CBG222" s="490"/>
      <c r="CBH222" s="490"/>
      <c r="CBI222" s="490"/>
      <c r="CBJ222" s="490"/>
      <c r="CBK222" s="490"/>
      <c r="CBL222" s="490"/>
      <c r="CBM222" s="490"/>
      <c r="CBN222" s="490"/>
      <c r="CBO222" s="490"/>
      <c r="CBP222" s="490"/>
      <c r="CBQ222" s="490"/>
      <c r="CBR222" s="490"/>
      <c r="CBS222" s="490"/>
      <c r="CBT222" s="490"/>
      <c r="CBU222" s="490"/>
      <c r="CBV222" s="490"/>
      <c r="CBW222" s="490"/>
      <c r="CBX222" s="490"/>
      <c r="CBY222" s="490"/>
      <c r="CBZ222" s="490"/>
      <c r="CCA222" s="490"/>
      <c r="CCB222" s="490"/>
      <c r="CCC222" s="490"/>
      <c r="CCD222" s="490"/>
      <c r="CCE222" s="490"/>
      <c r="CCF222" s="490"/>
      <c r="CCG222" s="490"/>
      <c r="CCH222" s="490"/>
      <c r="CCI222" s="490"/>
      <c r="CCJ222" s="490"/>
      <c r="CCK222" s="490"/>
      <c r="CCL222" s="490"/>
      <c r="CCM222" s="490"/>
      <c r="CCN222" s="490"/>
      <c r="CCO222" s="490"/>
      <c r="CCP222" s="490"/>
      <c r="CCQ222" s="490"/>
      <c r="CCR222" s="490"/>
      <c r="CCS222" s="490"/>
      <c r="CCT222" s="490"/>
      <c r="CCU222" s="490"/>
      <c r="CCV222" s="490"/>
      <c r="CCW222" s="490"/>
      <c r="CCX222" s="490"/>
      <c r="CCY222" s="490"/>
      <c r="CCZ222" s="490"/>
      <c r="CDA222" s="490"/>
      <c r="CDB222" s="490"/>
      <c r="CDC222" s="490"/>
      <c r="CDD222" s="490"/>
      <c r="CDE222" s="490"/>
      <c r="CDF222" s="490"/>
      <c r="CDG222" s="490"/>
      <c r="CDH222" s="490"/>
      <c r="CDI222" s="490"/>
      <c r="CDJ222" s="490"/>
      <c r="CDK222" s="490"/>
      <c r="CDL222" s="490"/>
      <c r="CDM222" s="490"/>
      <c r="CDN222" s="490"/>
      <c r="CDO222" s="490"/>
      <c r="CDP222" s="490"/>
      <c r="CDQ222" s="490"/>
      <c r="CDR222" s="490"/>
      <c r="CDS222" s="490"/>
      <c r="CDT222" s="490"/>
      <c r="CDU222" s="490"/>
      <c r="CDV222" s="490"/>
      <c r="CDW222" s="490"/>
      <c r="CDX222" s="490"/>
      <c r="CDY222" s="490"/>
      <c r="CDZ222" s="490"/>
      <c r="CEA222" s="490"/>
      <c r="CEB222" s="490"/>
      <c r="CEC222" s="490"/>
      <c r="CED222" s="490"/>
      <c r="CEE222" s="490"/>
      <c r="CEF222" s="490"/>
      <c r="CEG222" s="490"/>
      <c r="CEH222" s="490"/>
      <c r="CEI222" s="490"/>
      <c r="CEJ222" s="490"/>
      <c r="CEK222" s="490"/>
      <c r="CEL222" s="490"/>
      <c r="CEM222" s="490"/>
      <c r="CEN222" s="490"/>
      <c r="CEO222" s="490"/>
      <c r="CEP222" s="490"/>
      <c r="CEQ222" s="490"/>
      <c r="CER222" s="490"/>
      <c r="CES222" s="490"/>
      <c r="CET222" s="490"/>
      <c r="CEU222" s="490"/>
      <c r="CEV222" s="490"/>
      <c r="CEW222" s="490"/>
      <c r="CEX222" s="490"/>
      <c r="CEY222" s="490"/>
      <c r="CEZ222" s="490"/>
      <c r="CFA222" s="490"/>
      <c r="CFB222" s="490"/>
      <c r="CFC222" s="490"/>
      <c r="CFD222" s="490"/>
      <c r="CFE222" s="490"/>
      <c r="CFF222" s="490"/>
      <c r="CFG222" s="490"/>
      <c r="CFH222" s="490"/>
      <c r="CFI222" s="490"/>
      <c r="CFJ222" s="490"/>
      <c r="CFK222" s="490"/>
      <c r="CFL222" s="490"/>
      <c r="CFM222" s="490"/>
      <c r="CFN222" s="490"/>
      <c r="CFO222" s="490"/>
      <c r="CFP222" s="490"/>
      <c r="CFQ222" s="490"/>
      <c r="CFR222" s="490"/>
      <c r="CFS222" s="490"/>
      <c r="CFT222" s="490"/>
      <c r="CFU222" s="490"/>
      <c r="CFV222" s="490"/>
      <c r="CFW222" s="490"/>
      <c r="CFX222" s="490"/>
      <c r="CFY222" s="490"/>
      <c r="CFZ222" s="490"/>
      <c r="CGA222" s="490"/>
      <c r="CGB222" s="490"/>
      <c r="CGC222" s="490"/>
      <c r="CGD222" s="490"/>
      <c r="CGE222" s="490"/>
      <c r="CGF222" s="490"/>
      <c r="CGG222" s="490"/>
      <c r="CGH222" s="490"/>
      <c r="CGI222" s="490"/>
      <c r="CGJ222" s="490"/>
      <c r="CGK222" s="490"/>
      <c r="CGL222" s="490"/>
      <c r="CGM222" s="490"/>
      <c r="CGN222" s="490"/>
      <c r="CGO222" s="490"/>
      <c r="CGP222" s="490"/>
      <c r="CGQ222" s="490"/>
      <c r="CGR222" s="490"/>
      <c r="CGS222" s="490"/>
      <c r="CGT222" s="490"/>
      <c r="CGU222" s="490"/>
      <c r="CGV222" s="490"/>
      <c r="CGW222" s="490"/>
      <c r="CGX222" s="490"/>
      <c r="CGY222" s="490"/>
      <c r="CGZ222" s="490"/>
      <c r="CHA222" s="490"/>
      <c r="CHB222" s="490"/>
      <c r="CHC222" s="490"/>
      <c r="CHD222" s="490"/>
      <c r="CHE222" s="490"/>
      <c r="CHF222" s="490"/>
      <c r="CHG222" s="490"/>
      <c r="CHH222" s="490"/>
      <c r="CHI222" s="490"/>
      <c r="CHJ222" s="490"/>
      <c r="CHK222" s="490"/>
      <c r="CHL222" s="490"/>
      <c r="CHM222" s="490"/>
      <c r="CHN222" s="490"/>
      <c r="CHO222" s="490"/>
      <c r="CHP222" s="490"/>
      <c r="CHQ222" s="490"/>
      <c r="CHR222" s="490"/>
      <c r="CHS222" s="490"/>
      <c r="CHT222" s="490"/>
      <c r="CHU222" s="490"/>
      <c r="CHV222" s="490"/>
      <c r="CHW222" s="490"/>
      <c r="CHX222" s="490"/>
      <c r="CHY222" s="490"/>
      <c r="CHZ222" s="490"/>
      <c r="CIA222" s="490"/>
      <c r="CIB222" s="490"/>
      <c r="CIC222" s="490"/>
      <c r="CID222" s="490"/>
      <c r="CIE222" s="490"/>
      <c r="CIF222" s="490"/>
      <c r="CIG222" s="490"/>
      <c r="CIH222" s="490"/>
      <c r="CII222" s="490"/>
      <c r="CIJ222" s="490"/>
      <c r="CIK222" s="490"/>
      <c r="CIL222" s="490"/>
      <c r="CIM222" s="490"/>
      <c r="CIN222" s="490"/>
      <c r="CIO222" s="490"/>
      <c r="CIP222" s="490"/>
      <c r="CIQ222" s="490"/>
      <c r="CIR222" s="490"/>
      <c r="CIS222" s="490"/>
      <c r="CIT222" s="490"/>
      <c r="CIU222" s="490"/>
      <c r="CIV222" s="490"/>
      <c r="CIW222" s="490"/>
      <c r="CIX222" s="490"/>
      <c r="CIY222" s="490"/>
      <c r="CIZ222" s="490"/>
      <c r="CJA222" s="490"/>
      <c r="CJB222" s="490"/>
      <c r="CJC222" s="490"/>
      <c r="CJD222" s="490"/>
      <c r="CJE222" s="490"/>
      <c r="CJF222" s="490"/>
      <c r="CJG222" s="490"/>
      <c r="CJH222" s="490"/>
      <c r="CJI222" s="490"/>
      <c r="CJJ222" s="490"/>
      <c r="CJK222" s="490"/>
      <c r="CJL222" s="490"/>
      <c r="CJM222" s="490"/>
      <c r="CJN222" s="490"/>
      <c r="CJO222" s="490"/>
      <c r="CJP222" s="490"/>
      <c r="CJQ222" s="490"/>
      <c r="CJR222" s="490"/>
      <c r="CJS222" s="490"/>
      <c r="CJT222" s="490"/>
      <c r="CJU222" s="490"/>
      <c r="CJV222" s="490"/>
      <c r="CJW222" s="490"/>
      <c r="CJX222" s="490"/>
      <c r="CJY222" s="490"/>
      <c r="CJZ222" s="490"/>
      <c r="CKA222" s="490"/>
      <c r="CKB222" s="490"/>
      <c r="CKC222" s="490"/>
      <c r="CKD222" s="490"/>
      <c r="CKE222" s="490"/>
      <c r="CKF222" s="490"/>
      <c r="CKG222" s="490"/>
      <c r="CKH222" s="490"/>
      <c r="CKI222" s="490"/>
      <c r="CKJ222" s="490"/>
      <c r="CKK222" s="490"/>
      <c r="CKL222" s="490"/>
      <c r="CKM222" s="490"/>
      <c r="CKN222" s="490"/>
      <c r="CKO222" s="490"/>
      <c r="CKP222" s="490"/>
      <c r="CKQ222" s="490"/>
      <c r="CKR222" s="490"/>
      <c r="CKS222" s="490"/>
      <c r="CKT222" s="490"/>
      <c r="CKU222" s="490"/>
      <c r="CKV222" s="490"/>
      <c r="CKW222" s="490"/>
      <c r="CKX222" s="490"/>
      <c r="CKY222" s="490"/>
      <c r="CKZ222" s="490"/>
      <c r="CLA222" s="490"/>
      <c r="CLB222" s="490"/>
      <c r="CLC222" s="490"/>
      <c r="CLD222" s="490"/>
      <c r="CLE222" s="490"/>
      <c r="CLF222" s="490"/>
      <c r="CLG222" s="490"/>
      <c r="CLH222" s="490"/>
      <c r="CLI222" s="490"/>
      <c r="CLJ222" s="490"/>
      <c r="CLK222" s="490"/>
      <c r="CLL222" s="490"/>
      <c r="CLM222" s="490"/>
      <c r="CLN222" s="490"/>
      <c r="CLO222" s="490"/>
      <c r="CLP222" s="490"/>
      <c r="CLQ222" s="490"/>
      <c r="CLR222" s="490"/>
      <c r="CLS222" s="490"/>
      <c r="CLT222" s="490"/>
      <c r="CLU222" s="490"/>
      <c r="CLV222" s="490"/>
      <c r="CLW222" s="490"/>
      <c r="CLX222" s="490"/>
      <c r="CLY222" s="490"/>
      <c r="CLZ222" s="490"/>
      <c r="CMA222" s="490"/>
      <c r="CMB222" s="490"/>
      <c r="CMC222" s="490"/>
      <c r="CMD222" s="490"/>
      <c r="CME222" s="490"/>
      <c r="CMF222" s="490"/>
      <c r="CMG222" s="490"/>
      <c r="CMH222" s="490"/>
      <c r="CMI222" s="490"/>
      <c r="CMJ222" s="490"/>
      <c r="CMK222" s="490"/>
      <c r="CML222" s="490"/>
      <c r="CMM222" s="490"/>
      <c r="CMN222" s="490"/>
      <c r="CMO222" s="490"/>
      <c r="CMP222" s="490"/>
      <c r="CMQ222" s="490"/>
      <c r="CMR222" s="490"/>
      <c r="CMS222" s="490"/>
      <c r="CMT222" s="490"/>
      <c r="CMU222" s="490"/>
      <c r="CMV222" s="490"/>
      <c r="CMW222" s="490"/>
      <c r="CMX222" s="490"/>
      <c r="CMY222" s="490"/>
      <c r="CMZ222" s="490"/>
      <c r="CNA222" s="490"/>
      <c r="CNB222" s="490"/>
      <c r="CNC222" s="490"/>
      <c r="CND222" s="490"/>
      <c r="CNE222" s="490"/>
      <c r="CNF222" s="490"/>
      <c r="CNG222" s="490"/>
      <c r="CNH222" s="490"/>
      <c r="CNI222" s="490"/>
      <c r="CNJ222" s="490"/>
      <c r="CNK222" s="490"/>
      <c r="CNL222" s="490"/>
      <c r="CNM222" s="490"/>
      <c r="CNN222" s="490"/>
      <c r="CNO222" s="490"/>
      <c r="CNP222" s="490"/>
      <c r="CNQ222" s="490"/>
      <c r="CNR222" s="490"/>
      <c r="CNS222" s="490"/>
      <c r="CNT222" s="490"/>
      <c r="CNU222" s="490"/>
      <c r="CNV222" s="490"/>
      <c r="CNW222" s="490"/>
      <c r="CNX222" s="490"/>
      <c r="CNY222" s="490"/>
      <c r="CNZ222" s="490"/>
      <c r="COA222" s="490"/>
      <c r="COB222" s="490"/>
      <c r="COC222" s="490"/>
      <c r="COD222" s="490"/>
      <c r="COE222" s="490"/>
      <c r="COF222" s="490"/>
      <c r="COG222" s="490"/>
      <c r="COH222" s="490"/>
      <c r="COI222" s="490"/>
      <c r="COJ222" s="490"/>
      <c r="COK222" s="490"/>
      <c r="COL222" s="490"/>
      <c r="COM222" s="490"/>
      <c r="CON222" s="490"/>
      <c r="COO222" s="490"/>
      <c r="COP222" s="490"/>
      <c r="COQ222" s="490"/>
      <c r="COR222" s="490"/>
      <c r="COS222" s="490"/>
      <c r="COT222" s="490"/>
      <c r="COU222" s="490"/>
      <c r="COV222" s="490"/>
      <c r="COW222" s="490"/>
      <c r="COX222" s="490"/>
      <c r="COY222" s="490"/>
      <c r="COZ222" s="490"/>
      <c r="CPA222" s="490"/>
      <c r="CPB222" s="490"/>
      <c r="CPC222" s="490"/>
      <c r="CPD222" s="490"/>
      <c r="CPE222" s="490"/>
      <c r="CPF222" s="490"/>
      <c r="CPG222" s="490"/>
      <c r="CPH222" s="490"/>
      <c r="CPI222" s="490"/>
      <c r="CPJ222" s="490"/>
      <c r="CPK222" s="490"/>
      <c r="CPL222" s="490"/>
      <c r="CPM222" s="490"/>
      <c r="CPN222" s="490"/>
      <c r="CPO222" s="490"/>
      <c r="CPP222" s="490"/>
      <c r="CPQ222" s="490"/>
      <c r="CPR222" s="490"/>
      <c r="CPS222" s="490"/>
      <c r="CPT222" s="490"/>
      <c r="CPU222" s="490"/>
      <c r="CPV222" s="490"/>
      <c r="CPW222" s="490"/>
      <c r="CPX222" s="490"/>
      <c r="CPY222" s="490"/>
      <c r="CPZ222" s="490"/>
      <c r="CQA222" s="490"/>
      <c r="CQB222" s="490"/>
      <c r="CQC222" s="490"/>
      <c r="CQD222" s="490"/>
      <c r="CQE222" s="490"/>
      <c r="CQF222" s="490"/>
      <c r="CQG222" s="490"/>
      <c r="CQH222" s="490"/>
      <c r="CQI222" s="490"/>
      <c r="CQJ222" s="490"/>
      <c r="CQK222" s="490"/>
      <c r="CQL222" s="490"/>
      <c r="CQM222" s="490"/>
      <c r="CQN222" s="490"/>
      <c r="CQO222" s="490"/>
      <c r="CQP222" s="490"/>
      <c r="CQQ222" s="490"/>
      <c r="CQR222" s="490"/>
      <c r="CQS222" s="490"/>
      <c r="CQT222" s="490"/>
      <c r="CQU222" s="490"/>
      <c r="CQV222" s="490"/>
      <c r="CQW222" s="490"/>
      <c r="CQX222" s="490"/>
      <c r="CQY222" s="490"/>
      <c r="CQZ222" s="490"/>
      <c r="CRA222" s="490"/>
      <c r="CRB222" s="490"/>
      <c r="CRC222" s="490"/>
      <c r="CRD222" s="490"/>
      <c r="CRE222" s="490"/>
      <c r="CRF222" s="490"/>
      <c r="CRG222" s="490"/>
      <c r="CRH222" s="490"/>
      <c r="CRI222" s="490"/>
      <c r="CRJ222" s="490"/>
      <c r="CRK222" s="490"/>
      <c r="CRL222" s="490"/>
      <c r="CRM222" s="490"/>
      <c r="CRN222" s="490"/>
      <c r="CRO222" s="490"/>
      <c r="CRP222" s="490"/>
      <c r="CRQ222" s="490"/>
      <c r="CRR222" s="490"/>
      <c r="CRS222" s="490"/>
      <c r="CRT222" s="490"/>
      <c r="CRU222" s="490"/>
      <c r="CRV222" s="490"/>
      <c r="CRW222" s="490"/>
      <c r="CRX222" s="490"/>
      <c r="CRY222" s="490"/>
      <c r="CRZ222" s="490"/>
      <c r="CSA222" s="490"/>
      <c r="CSB222" s="490"/>
      <c r="CSC222" s="490"/>
      <c r="CSD222" s="490"/>
      <c r="CSE222" s="490"/>
      <c r="CSF222" s="490"/>
      <c r="CSG222" s="490"/>
      <c r="CSH222" s="490"/>
      <c r="CSI222" s="490"/>
      <c r="CSJ222" s="490"/>
      <c r="CSK222" s="490"/>
      <c r="CSL222" s="490"/>
      <c r="CSM222" s="490"/>
      <c r="CSN222" s="490"/>
      <c r="CSO222" s="490"/>
      <c r="CSP222" s="490"/>
      <c r="CSQ222" s="490"/>
      <c r="CSR222" s="490"/>
      <c r="CSS222" s="490"/>
      <c r="CST222" s="490"/>
      <c r="CSU222" s="490"/>
      <c r="CSV222" s="490"/>
      <c r="CSW222" s="490"/>
      <c r="CSX222" s="490"/>
      <c r="CSY222" s="490"/>
      <c r="CSZ222" s="490"/>
      <c r="CTA222" s="490"/>
      <c r="CTB222" s="490"/>
      <c r="CTC222" s="490"/>
      <c r="CTD222" s="490"/>
      <c r="CTE222" s="490"/>
      <c r="CTF222" s="490"/>
      <c r="CTG222" s="490"/>
      <c r="CTH222" s="490"/>
      <c r="CTI222" s="490"/>
      <c r="CTJ222" s="490"/>
      <c r="CTK222" s="490"/>
      <c r="CTL222" s="490"/>
      <c r="CTM222" s="490"/>
      <c r="CTN222" s="490"/>
      <c r="CTO222" s="490"/>
      <c r="CTP222" s="490"/>
      <c r="CTQ222" s="490"/>
      <c r="CTR222" s="490"/>
      <c r="CTS222" s="490"/>
      <c r="CTT222" s="490"/>
      <c r="CTU222" s="490"/>
      <c r="CTV222" s="490"/>
      <c r="CTW222" s="490"/>
      <c r="CTX222" s="490"/>
      <c r="CTY222" s="490"/>
      <c r="CTZ222" s="490"/>
      <c r="CUA222" s="490"/>
      <c r="CUB222" s="490"/>
      <c r="CUC222" s="490"/>
      <c r="CUD222" s="490"/>
      <c r="CUE222" s="490"/>
      <c r="CUF222" s="490"/>
      <c r="CUG222" s="490"/>
      <c r="CUH222" s="490"/>
      <c r="CUI222" s="490"/>
      <c r="CUJ222" s="490"/>
      <c r="CUK222" s="490"/>
      <c r="CUL222" s="490"/>
      <c r="CUM222" s="490"/>
      <c r="CUN222" s="490"/>
      <c r="CUO222" s="490"/>
      <c r="CUP222" s="490"/>
      <c r="CUQ222" s="490"/>
      <c r="CUR222" s="490"/>
      <c r="CUS222" s="490"/>
      <c r="CUT222" s="490"/>
      <c r="CUU222" s="490"/>
      <c r="CUV222" s="490"/>
      <c r="CUW222" s="490"/>
      <c r="CUX222" s="490"/>
      <c r="CUY222" s="490"/>
      <c r="CUZ222" s="490"/>
      <c r="CVA222" s="490"/>
      <c r="CVB222" s="490"/>
      <c r="CVC222" s="490"/>
      <c r="CVD222" s="490"/>
      <c r="CVE222" s="490"/>
      <c r="CVF222" s="490"/>
      <c r="CVG222" s="490"/>
      <c r="CVH222" s="490"/>
      <c r="CVI222" s="490"/>
      <c r="CVJ222" s="490"/>
      <c r="CVK222" s="490"/>
      <c r="CVL222" s="490"/>
      <c r="CVM222" s="490"/>
      <c r="CVN222" s="490"/>
      <c r="CVO222" s="490"/>
      <c r="CVP222" s="490"/>
      <c r="CVQ222" s="490"/>
      <c r="CVR222" s="490"/>
      <c r="CVS222" s="490"/>
      <c r="CVT222" s="490"/>
      <c r="CVU222" s="490"/>
      <c r="CVV222" s="490"/>
      <c r="CVW222" s="490"/>
      <c r="CVX222" s="490"/>
      <c r="CVY222" s="490"/>
      <c r="CVZ222" s="490"/>
      <c r="CWA222" s="490"/>
      <c r="CWB222" s="490"/>
      <c r="CWC222" s="490"/>
      <c r="CWD222" s="490"/>
      <c r="CWE222" s="490"/>
      <c r="CWF222" s="490"/>
      <c r="CWG222" s="490"/>
      <c r="CWH222" s="490"/>
      <c r="CWI222" s="490"/>
      <c r="CWJ222" s="490"/>
      <c r="CWK222" s="490"/>
      <c r="CWL222" s="490"/>
      <c r="CWM222" s="490"/>
      <c r="CWN222" s="490"/>
      <c r="CWO222" s="490"/>
      <c r="CWP222" s="490"/>
      <c r="CWQ222" s="490"/>
      <c r="CWR222" s="490"/>
      <c r="CWS222" s="490"/>
      <c r="CWT222" s="490"/>
      <c r="CWU222" s="490"/>
      <c r="CWV222" s="490"/>
      <c r="CWW222" s="490"/>
      <c r="CWX222" s="490"/>
      <c r="CWY222" s="490"/>
      <c r="CWZ222" s="490"/>
      <c r="CXA222" s="490"/>
      <c r="CXB222" s="490"/>
      <c r="CXC222" s="490"/>
      <c r="CXD222" s="490"/>
      <c r="CXE222" s="490"/>
      <c r="CXF222" s="490"/>
      <c r="CXG222" s="490"/>
      <c r="CXH222" s="490"/>
      <c r="CXI222" s="490"/>
      <c r="CXJ222" s="490"/>
      <c r="CXK222" s="490"/>
      <c r="CXL222" s="490"/>
      <c r="CXM222" s="490"/>
      <c r="CXN222" s="490"/>
      <c r="CXO222" s="490"/>
      <c r="CXP222" s="490"/>
      <c r="CXQ222" s="490"/>
      <c r="CXR222" s="490"/>
      <c r="CXS222" s="490"/>
      <c r="CXT222" s="490"/>
      <c r="CXU222" s="490"/>
      <c r="CXV222" s="490"/>
      <c r="CXW222" s="490"/>
      <c r="CXX222" s="490"/>
      <c r="CXY222" s="490"/>
      <c r="CXZ222" s="490"/>
      <c r="CYA222" s="490"/>
      <c r="CYB222" s="490"/>
      <c r="CYC222" s="490"/>
      <c r="CYD222" s="490"/>
      <c r="CYE222" s="490"/>
      <c r="CYF222" s="490"/>
      <c r="CYG222" s="490"/>
      <c r="CYH222" s="490"/>
      <c r="CYI222" s="490"/>
      <c r="CYJ222" s="490"/>
      <c r="CYK222" s="490"/>
      <c r="CYL222" s="490"/>
      <c r="CYM222" s="490"/>
      <c r="CYN222" s="490"/>
      <c r="CYO222" s="490"/>
      <c r="CYP222" s="490"/>
      <c r="CYQ222" s="490"/>
      <c r="CYR222" s="490"/>
      <c r="CYS222" s="490"/>
      <c r="CYT222" s="490"/>
      <c r="CYU222" s="490"/>
      <c r="CYV222" s="490"/>
      <c r="CYW222" s="490"/>
      <c r="CYX222" s="490"/>
      <c r="CYY222" s="490"/>
      <c r="CYZ222" s="490"/>
      <c r="CZA222" s="490"/>
      <c r="CZB222" s="490"/>
      <c r="CZC222" s="490"/>
      <c r="CZD222" s="490"/>
      <c r="CZE222" s="490"/>
      <c r="CZF222" s="490"/>
      <c r="CZG222" s="490"/>
      <c r="CZH222" s="490"/>
      <c r="CZI222" s="490"/>
      <c r="CZJ222" s="490"/>
      <c r="CZK222" s="490"/>
      <c r="CZL222" s="490"/>
      <c r="CZM222" s="490"/>
      <c r="CZN222" s="490"/>
      <c r="CZO222" s="490"/>
      <c r="CZP222" s="490"/>
      <c r="CZQ222" s="490"/>
      <c r="CZR222" s="490"/>
      <c r="CZS222" s="490"/>
      <c r="CZT222" s="490"/>
      <c r="CZU222" s="490"/>
      <c r="CZV222" s="490"/>
      <c r="CZW222" s="490"/>
      <c r="CZX222" s="490"/>
      <c r="CZY222" s="490"/>
      <c r="CZZ222" s="490"/>
      <c r="DAA222" s="490"/>
      <c r="DAB222" s="490"/>
      <c r="DAC222" s="490"/>
      <c r="DAD222" s="490"/>
      <c r="DAE222" s="490"/>
      <c r="DAF222" s="490"/>
      <c r="DAG222" s="490"/>
      <c r="DAH222" s="490"/>
      <c r="DAI222" s="490"/>
      <c r="DAJ222" s="490"/>
      <c r="DAK222" s="490"/>
      <c r="DAL222" s="490"/>
      <c r="DAM222" s="490"/>
      <c r="DAN222" s="490"/>
      <c r="DAO222" s="490"/>
      <c r="DAP222" s="490"/>
      <c r="DAQ222" s="490"/>
      <c r="DAR222" s="490"/>
      <c r="DAS222" s="490"/>
      <c r="DAT222" s="490"/>
      <c r="DAU222" s="490"/>
      <c r="DAV222" s="490"/>
      <c r="DAW222" s="490"/>
      <c r="DAX222" s="490"/>
      <c r="DAY222" s="490"/>
      <c r="DAZ222" s="490"/>
      <c r="DBA222" s="490"/>
      <c r="DBB222" s="490"/>
      <c r="DBC222" s="490"/>
      <c r="DBD222" s="490"/>
      <c r="DBE222" s="490"/>
      <c r="DBF222" s="490"/>
      <c r="DBG222" s="490"/>
      <c r="DBH222" s="490"/>
      <c r="DBI222" s="490"/>
      <c r="DBJ222" s="490"/>
      <c r="DBK222" s="490"/>
      <c r="DBL222" s="490"/>
      <c r="DBM222" s="490"/>
      <c r="DBN222" s="490"/>
      <c r="DBO222" s="490"/>
      <c r="DBP222" s="490"/>
      <c r="DBQ222" s="490"/>
      <c r="DBR222" s="490"/>
      <c r="DBS222" s="490"/>
      <c r="DBT222" s="490"/>
      <c r="DBU222" s="490"/>
      <c r="DBV222" s="490"/>
      <c r="DBW222" s="490"/>
      <c r="DBX222" s="490"/>
      <c r="DBY222" s="490"/>
      <c r="DBZ222" s="490"/>
      <c r="DCA222" s="490"/>
      <c r="DCB222" s="490"/>
      <c r="DCC222" s="490"/>
      <c r="DCD222" s="490"/>
      <c r="DCE222" s="490"/>
      <c r="DCF222" s="490"/>
      <c r="DCG222" s="490"/>
      <c r="DCH222" s="490"/>
      <c r="DCI222" s="490"/>
      <c r="DCJ222" s="490"/>
      <c r="DCK222" s="490"/>
      <c r="DCL222" s="490"/>
      <c r="DCM222" s="490"/>
      <c r="DCN222" s="490"/>
      <c r="DCO222" s="490"/>
      <c r="DCP222" s="490"/>
      <c r="DCQ222" s="490"/>
      <c r="DCR222" s="490"/>
      <c r="DCS222" s="490"/>
      <c r="DCT222" s="490"/>
      <c r="DCU222" s="490"/>
      <c r="DCV222" s="490"/>
      <c r="DCW222" s="490"/>
      <c r="DCX222" s="490"/>
      <c r="DCY222" s="490"/>
      <c r="DCZ222" s="490"/>
      <c r="DDA222" s="490"/>
      <c r="DDB222" s="490"/>
      <c r="DDC222" s="490"/>
      <c r="DDD222" s="490"/>
      <c r="DDE222" s="490"/>
      <c r="DDF222" s="490"/>
      <c r="DDG222" s="490"/>
      <c r="DDH222" s="490"/>
      <c r="DDI222" s="490"/>
      <c r="DDJ222" s="490"/>
      <c r="DDK222" s="490"/>
      <c r="DDL222" s="490"/>
      <c r="DDM222" s="490"/>
      <c r="DDN222" s="490"/>
      <c r="DDO222" s="490"/>
      <c r="DDP222" s="490"/>
      <c r="DDQ222" s="490"/>
      <c r="DDR222" s="490"/>
      <c r="DDS222" s="490"/>
      <c r="DDT222" s="490"/>
      <c r="DDU222" s="490"/>
      <c r="DDV222" s="490"/>
      <c r="DDW222" s="490"/>
      <c r="DDX222" s="490"/>
      <c r="DDY222" s="490"/>
      <c r="DDZ222" s="490"/>
      <c r="DEA222" s="490"/>
      <c r="DEB222" s="490"/>
      <c r="DEC222" s="490"/>
      <c r="DED222" s="490"/>
      <c r="DEE222" s="490"/>
      <c r="DEF222" s="490"/>
      <c r="DEG222" s="490"/>
      <c r="DEH222" s="490"/>
      <c r="DEI222" s="490"/>
      <c r="DEJ222" s="490"/>
      <c r="DEK222" s="490"/>
      <c r="DEL222" s="490"/>
      <c r="DEM222" s="490"/>
      <c r="DEN222" s="490"/>
      <c r="DEO222" s="490"/>
      <c r="DEP222" s="490"/>
      <c r="DEQ222" s="490"/>
      <c r="DER222" s="490"/>
      <c r="DES222" s="490"/>
      <c r="DET222" s="490"/>
      <c r="DEU222" s="490"/>
      <c r="DEV222" s="490"/>
      <c r="DEW222" s="490"/>
      <c r="DEX222" s="490"/>
      <c r="DEY222" s="490"/>
      <c r="DEZ222" s="490"/>
      <c r="DFA222" s="490"/>
      <c r="DFB222" s="490"/>
      <c r="DFC222" s="490"/>
      <c r="DFD222" s="490"/>
      <c r="DFE222" s="490"/>
      <c r="DFF222" s="490"/>
      <c r="DFG222" s="490"/>
      <c r="DFH222" s="490"/>
      <c r="DFI222" s="490"/>
      <c r="DFJ222" s="490"/>
      <c r="DFK222" s="490"/>
      <c r="DFL222" s="490"/>
      <c r="DFM222" s="490"/>
      <c r="DFN222" s="490"/>
      <c r="DFO222" s="490"/>
      <c r="DFP222" s="490"/>
      <c r="DFQ222" s="490"/>
      <c r="DFR222" s="490"/>
      <c r="DFS222" s="490"/>
      <c r="DFT222" s="490"/>
      <c r="DFU222" s="490"/>
      <c r="DFV222" s="490"/>
      <c r="DFW222" s="490"/>
      <c r="DFX222" s="490"/>
      <c r="DFY222" s="490"/>
      <c r="DFZ222" s="490"/>
      <c r="DGA222" s="490"/>
      <c r="DGB222" s="490"/>
      <c r="DGC222" s="490"/>
      <c r="DGD222" s="490"/>
      <c r="DGE222" s="490"/>
      <c r="DGF222" s="490"/>
      <c r="DGG222" s="490"/>
      <c r="DGH222" s="490"/>
      <c r="DGI222" s="490"/>
      <c r="DGJ222" s="490"/>
      <c r="DGK222" s="490"/>
      <c r="DGL222" s="490"/>
      <c r="DGM222" s="490"/>
      <c r="DGN222" s="490"/>
      <c r="DGO222" s="490"/>
      <c r="DGP222" s="490"/>
      <c r="DGQ222" s="490"/>
      <c r="DGR222" s="490"/>
      <c r="DGS222" s="490"/>
      <c r="DGT222" s="490"/>
      <c r="DGU222" s="490"/>
      <c r="DGV222" s="490"/>
      <c r="DGW222" s="490"/>
      <c r="DGX222" s="490"/>
      <c r="DGY222" s="490"/>
      <c r="DGZ222" s="490"/>
      <c r="DHA222" s="490"/>
      <c r="DHB222" s="490"/>
      <c r="DHC222" s="490"/>
      <c r="DHD222" s="490"/>
      <c r="DHE222" s="490"/>
      <c r="DHF222" s="490"/>
      <c r="DHG222" s="490"/>
      <c r="DHH222" s="490"/>
      <c r="DHI222" s="490"/>
      <c r="DHJ222" s="490"/>
      <c r="DHK222" s="490"/>
      <c r="DHL222" s="490"/>
      <c r="DHM222" s="490"/>
      <c r="DHN222" s="490"/>
      <c r="DHO222" s="490"/>
      <c r="DHP222" s="490"/>
      <c r="DHQ222" s="490"/>
      <c r="DHR222" s="490"/>
      <c r="DHS222" s="490"/>
      <c r="DHT222" s="490"/>
      <c r="DHU222" s="490"/>
      <c r="DHV222" s="490"/>
      <c r="DHW222" s="490"/>
      <c r="DHX222" s="490"/>
      <c r="DHY222" s="490"/>
      <c r="DHZ222" s="490"/>
      <c r="DIA222" s="490"/>
      <c r="DIB222" s="490"/>
      <c r="DIC222" s="490"/>
      <c r="DID222" s="490"/>
      <c r="DIE222" s="490"/>
      <c r="DIF222" s="490"/>
      <c r="DIG222" s="490"/>
      <c r="DIH222" s="490"/>
      <c r="DII222" s="490"/>
      <c r="DIJ222" s="490"/>
      <c r="DIK222" s="490"/>
      <c r="DIL222" s="490"/>
      <c r="DIM222" s="490"/>
      <c r="DIN222" s="490"/>
      <c r="DIO222" s="490"/>
      <c r="DIP222" s="490"/>
      <c r="DIQ222" s="490"/>
      <c r="DIR222" s="490"/>
      <c r="DIS222" s="490"/>
      <c r="DIT222" s="490"/>
      <c r="DIU222" s="490"/>
      <c r="DIV222" s="490"/>
      <c r="DIW222" s="490"/>
      <c r="DIX222" s="490"/>
      <c r="DIY222" s="490"/>
      <c r="DIZ222" s="490"/>
      <c r="DJA222" s="490"/>
      <c r="DJB222" s="490"/>
      <c r="DJC222" s="490"/>
      <c r="DJD222" s="490"/>
      <c r="DJE222" s="490"/>
      <c r="DJF222" s="490"/>
      <c r="DJG222" s="490"/>
      <c r="DJH222" s="490"/>
      <c r="DJI222" s="490"/>
      <c r="DJJ222" s="490"/>
      <c r="DJK222" s="490"/>
      <c r="DJL222" s="490"/>
      <c r="DJM222" s="490"/>
      <c r="DJN222" s="490"/>
      <c r="DJO222" s="490"/>
      <c r="DJP222" s="490"/>
      <c r="DJQ222" s="490"/>
      <c r="DJR222" s="490"/>
      <c r="DJS222" s="490"/>
      <c r="DJT222" s="490"/>
      <c r="DJU222" s="490"/>
      <c r="DJV222" s="490"/>
      <c r="DJW222" s="490"/>
      <c r="DJX222" s="490"/>
      <c r="DJY222" s="490"/>
      <c r="DJZ222" s="490"/>
      <c r="DKA222" s="490"/>
      <c r="DKB222" s="490"/>
      <c r="DKC222" s="490"/>
      <c r="DKD222" s="490"/>
      <c r="DKE222" s="490"/>
      <c r="DKF222" s="490"/>
      <c r="DKG222" s="490"/>
      <c r="DKH222" s="490"/>
      <c r="DKI222" s="490"/>
      <c r="DKJ222" s="490"/>
      <c r="DKK222" s="490"/>
      <c r="DKL222" s="490"/>
      <c r="DKM222" s="490"/>
      <c r="DKN222" s="490"/>
      <c r="DKO222" s="490"/>
      <c r="DKP222" s="490"/>
      <c r="DKQ222" s="490"/>
      <c r="DKR222" s="490"/>
      <c r="DKS222" s="490"/>
      <c r="DKT222" s="490"/>
      <c r="DKU222" s="490"/>
      <c r="DKV222" s="490"/>
      <c r="DKW222" s="490"/>
      <c r="DKX222" s="490"/>
      <c r="DKY222" s="490"/>
      <c r="DKZ222" s="490"/>
      <c r="DLA222" s="490"/>
      <c r="DLB222" s="490"/>
      <c r="DLC222" s="490"/>
      <c r="DLD222" s="490"/>
      <c r="DLE222" s="490"/>
      <c r="DLF222" s="490"/>
      <c r="DLG222" s="490"/>
      <c r="DLH222" s="490"/>
      <c r="DLI222" s="490"/>
      <c r="DLJ222" s="490"/>
      <c r="DLK222" s="490"/>
      <c r="DLL222" s="490"/>
      <c r="DLM222" s="490"/>
      <c r="DLN222" s="490"/>
      <c r="DLO222" s="490"/>
      <c r="DLP222" s="490"/>
      <c r="DLQ222" s="490"/>
      <c r="DLR222" s="490"/>
      <c r="DLS222" s="490"/>
      <c r="DLT222" s="490"/>
      <c r="DLU222" s="490"/>
      <c r="DLV222" s="490"/>
      <c r="DLW222" s="490"/>
      <c r="DLX222" s="490"/>
      <c r="DLY222" s="490"/>
      <c r="DLZ222" s="490"/>
      <c r="DMA222" s="490"/>
      <c r="DMB222" s="490"/>
      <c r="DMC222" s="490"/>
      <c r="DMD222" s="490"/>
      <c r="DME222" s="490"/>
      <c r="DMF222" s="490"/>
      <c r="DMG222" s="490"/>
      <c r="DMH222" s="490"/>
      <c r="DMI222" s="490"/>
      <c r="DMJ222" s="490"/>
      <c r="DMK222" s="490"/>
      <c r="DML222" s="490"/>
      <c r="DMM222" s="490"/>
      <c r="DMN222" s="490"/>
      <c r="DMO222" s="490"/>
      <c r="DMP222" s="490"/>
      <c r="DMQ222" s="490"/>
      <c r="DMR222" s="490"/>
      <c r="DMS222" s="490"/>
      <c r="DMT222" s="490"/>
      <c r="DMU222" s="490"/>
      <c r="DMV222" s="490"/>
      <c r="DMW222" s="490"/>
      <c r="DMX222" s="490"/>
      <c r="DMY222" s="490"/>
      <c r="DMZ222" s="490"/>
      <c r="DNA222" s="490"/>
      <c r="DNB222" s="490"/>
      <c r="DNC222" s="490"/>
      <c r="DND222" s="490"/>
      <c r="DNE222" s="490"/>
      <c r="DNF222" s="490"/>
      <c r="DNG222" s="490"/>
      <c r="DNH222" s="490"/>
      <c r="DNI222" s="490"/>
      <c r="DNJ222" s="490"/>
      <c r="DNK222" s="490"/>
      <c r="DNL222" s="490"/>
      <c r="DNM222" s="490"/>
      <c r="DNN222" s="490"/>
      <c r="DNO222" s="490"/>
      <c r="DNP222" s="490"/>
      <c r="DNQ222" s="490"/>
      <c r="DNR222" s="490"/>
      <c r="DNS222" s="490"/>
      <c r="DNT222" s="490"/>
      <c r="DNU222" s="490"/>
      <c r="DNV222" s="490"/>
      <c r="DNW222" s="490"/>
      <c r="DNX222" s="490"/>
      <c r="DNY222" s="490"/>
      <c r="DNZ222" s="490"/>
      <c r="DOA222" s="490"/>
      <c r="DOB222" s="490"/>
      <c r="DOC222" s="490"/>
      <c r="DOD222" s="490"/>
      <c r="DOE222" s="490"/>
      <c r="DOF222" s="490"/>
      <c r="DOG222" s="490"/>
      <c r="DOH222" s="490"/>
      <c r="DOI222" s="490"/>
      <c r="DOJ222" s="490"/>
      <c r="DOK222" s="490"/>
      <c r="DOL222" s="490"/>
      <c r="DOM222" s="490"/>
      <c r="DON222" s="490"/>
      <c r="DOO222" s="490"/>
      <c r="DOP222" s="490"/>
      <c r="DOQ222" s="490"/>
      <c r="DOR222" s="490"/>
      <c r="DOS222" s="490"/>
      <c r="DOT222" s="490"/>
      <c r="DOU222" s="490"/>
      <c r="DOV222" s="490"/>
      <c r="DOW222" s="490"/>
      <c r="DOX222" s="490"/>
      <c r="DOY222" s="490"/>
      <c r="DOZ222" s="490"/>
      <c r="DPA222" s="490"/>
      <c r="DPB222" s="490"/>
      <c r="DPC222" s="490"/>
      <c r="DPD222" s="490"/>
      <c r="DPE222" s="490"/>
      <c r="DPF222" s="490"/>
      <c r="DPG222" s="490"/>
      <c r="DPH222" s="490"/>
      <c r="DPI222" s="490"/>
      <c r="DPJ222" s="490"/>
      <c r="DPK222" s="490"/>
      <c r="DPL222" s="490"/>
      <c r="DPM222" s="490"/>
      <c r="DPN222" s="490"/>
      <c r="DPO222" s="490"/>
      <c r="DPP222" s="490"/>
      <c r="DPQ222" s="490"/>
      <c r="DPR222" s="490"/>
      <c r="DPS222" s="490"/>
      <c r="DPT222" s="490"/>
      <c r="DPU222" s="490"/>
      <c r="DPV222" s="490"/>
      <c r="DPW222" s="490"/>
      <c r="DPX222" s="490"/>
      <c r="DPY222" s="490"/>
      <c r="DPZ222" s="490"/>
      <c r="DQA222" s="490"/>
      <c r="DQB222" s="490"/>
      <c r="DQC222" s="490"/>
      <c r="DQD222" s="490"/>
      <c r="DQE222" s="490"/>
      <c r="DQF222" s="490"/>
      <c r="DQG222" s="490"/>
      <c r="DQH222" s="490"/>
      <c r="DQI222" s="490"/>
      <c r="DQJ222" s="490"/>
      <c r="DQK222" s="490"/>
      <c r="DQL222" s="490"/>
      <c r="DQM222" s="490"/>
      <c r="DQN222" s="490"/>
      <c r="DQO222" s="490"/>
      <c r="DQP222" s="490"/>
      <c r="DQQ222" s="490"/>
      <c r="DQR222" s="490"/>
      <c r="DQS222" s="490"/>
      <c r="DQT222" s="490"/>
      <c r="DQU222" s="490"/>
      <c r="DQV222" s="490"/>
      <c r="DQW222" s="490"/>
      <c r="DQX222" s="490"/>
      <c r="DQY222" s="490"/>
      <c r="DQZ222" s="490"/>
      <c r="DRA222" s="490"/>
      <c r="DRB222" s="490"/>
      <c r="DRC222" s="490"/>
      <c r="DRD222" s="490"/>
      <c r="DRE222" s="490"/>
      <c r="DRF222" s="490"/>
      <c r="DRG222" s="490"/>
      <c r="DRH222" s="490"/>
      <c r="DRI222" s="490"/>
      <c r="DRJ222" s="490"/>
      <c r="DRK222" s="490"/>
      <c r="DRL222" s="490"/>
      <c r="DRM222" s="490"/>
      <c r="DRN222" s="490"/>
      <c r="DRO222" s="490"/>
      <c r="DRP222" s="490"/>
      <c r="DRQ222" s="490"/>
      <c r="DRR222" s="490"/>
      <c r="DRS222" s="490"/>
      <c r="DRT222" s="490"/>
      <c r="DRU222" s="490"/>
      <c r="DRV222" s="490"/>
      <c r="DRW222" s="490"/>
      <c r="DRX222" s="490"/>
      <c r="DRY222" s="490"/>
      <c r="DRZ222" s="490"/>
      <c r="DSA222" s="490"/>
      <c r="DSB222" s="490"/>
      <c r="DSC222" s="490"/>
      <c r="DSD222" s="490"/>
      <c r="DSE222" s="490"/>
      <c r="DSF222" s="490"/>
      <c r="DSG222" s="490"/>
      <c r="DSH222" s="490"/>
      <c r="DSI222" s="490"/>
      <c r="DSJ222" s="490"/>
      <c r="DSK222" s="490"/>
      <c r="DSL222" s="490"/>
      <c r="DSM222" s="490"/>
      <c r="DSN222" s="490"/>
      <c r="DSO222" s="490"/>
      <c r="DSP222" s="490"/>
      <c r="DSQ222" s="490"/>
      <c r="DSR222" s="490"/>
      <c r="DSS222" s="490"/>
      <c r="DST222" s="490"/>
      <c r="DSU222" s="490"/>
      <c r="DSV222" s="490"/>
      <c r="DSW222" s="490"/>
      <c r="DSX222" s="490"/>
      <c r="DSY222" s="490"/>
      <c r="DSZ222" s="490"/>
      <c r="DTA222" s="490"/>
      <c r="DTB222" s="490"/>
      <c r="DTC222" s="490"/>
      <c r="DTD222" s="490"/>
      <c r="DTE222" s="490"/>
      <c r="DTF222" s="490"/>
      <c r="DTG222" s="490"/>
      <c r="DTH222" s="490"/>
      <c r="DTI222" s="490"/>
      <c r="DTJ222" s="490"/>
      <c r="DTK222" s="490"/>
      <c r="DTL222" s="490"/>
      <c r="DTM222" s="490"/>
      <c r="DTN222" s="490"/>
      <c r="DTO222" s="490"/>
      <c r="DTP222" s="490"/>
      <c r="DTQ222" s="490"/>
      <c r="DTR222" s="490"/>
      <c r="DTS222" s="490"/>
      <c r="DTT222" s="490"/>
      <c r="DTU222" s="490"/>
      <c r="DTV222" s="490"/>
      <c r="DTW222" s="490"/>
      <c r="DTX222" s="490"/>
      <c r="DTY222" s="490"/>
      <c r="DTZ222" s="490"/>
      <c r="DUA222" s="490"/>
      <c r="DUB222" s="490"/>
      <c r="DUC222" s="490"/>
      <c r="DUD222" s="490"/>
      <c r="DUE222" s="490"/>
      <c r="DUF222" s="490"/>
      <c r="DUG222" s="490"/>
      <c r="DUH222" s="490"/>
      <c r="DUI222" s="490"/>
      <c r="DUJ222" s="490"/>
      <c r="DUK222" s="490"/>
      <c r="DUL222" s="490"/>
      <c r="DUM222" s="490"/>
      <c r="DUN222" s="490"/>
      <c r="DUO222" s="490"/>
      <c r="DUP222" s="490"/>
      <c r="DUQ222" s="490"/>
      <c r="DUR222" s="490"/>
      <c r="DUS222" s="490"/>
      <c r="DUT222" s="490"/>
      <c r="DUU222" s="490"/>
      <c r="DUV222" s="490"/>
      <c r="DUW222" s="490"/>
      <c r="DUX222" s="490"/>
      <c r="DUY222" s="490"/>
      <c r="DUZ222" s="490"/>
      <c r="DVA222" s="490"/>
      <c r="DVB222" s="490"/>
      <c r="DVC222" s="490"/>
      <c r="DVD222" s="490"/>
      <c r="DVE222" s="490"/>
      <c r="DVF222" s="490"/>
      <c r="DVG222" s="490"/>
      <c r="DVH222" s="490"/>
      <c r="DVI222" s="490"/>
      <c r="DVJ222" s="490"/>
      <c r="DVK222" s="490"/>
      <c r="DVL222" s="490"/>
      <c r="DVM222" s="490"/>
      <c r="DVN222" s="490"/>
      <c r="DVO222" s="490"/>
      <c r="DVP222" s="490"/>
      <c r="DVQ222" s="490"/>
      <c r="DVR222" s="490"/>
      <c r="DVS222" s="490"/>
      <c r="DVT222" s="490"/>
      <c r="DVU222" s="490"/>
      <c r="DVV222" s="490"/>
      <c r="DVW222" s="490"/>
      <c r="DVX222" s="490"/>
      <c r="DVY222" s="490"/>
      <c r="DVZ222" s="490"/>
      <c r="DWA222" s="490"/>
      <c r="DWB222" s="490"/>
      <c r="DWC222" s="490"/>
      <c r="DWD222" s="490"/>
      <c r="DWE222" s="490"/>
      <c r="DWF222" s="490"/>
      <c r="DWG222" s="490"/>
      <c r="DWH222" s="490"/>
      <c r="DWI222" s="490"/>
      <c r="DWJ222" s="490"/>
      <c r="DWK222" s="490"/>
      <c r="DWL222" s="490"/>
      <c r="DWM222" s="490"/>
      <c r="DWN222" s="490"/>
      <c r="DWO222" s="490"/>
      <c r="DWP222" s="490"/>
      <c r="DWQ222" s="490"/>
      <c r="DWR222" s="490"/>
      <c r="DWS222" s="490"/>
      <c r="DWT222" s="490"/>
      <c r="DWU222" s="490"/>
      <c r="DWV222" s="490"/>
      <c r="DWW222" s="490"/>
      <c r="DWX222" s="490"/>
      <c r="DWY222" s="490"/>
      <c r="DWZ222" s="490"/>
      <c r="DXA222" s="490"/>
      <c r="DXB222" s="490"/>
      <c r="DXC222" s="490"/>
      <c r="DXD222" s="490"/>
      <c r="DXE222" s="490"/>
      <c r="DXF222" s="490"/>
      <c r="DXG222" s="490"/>
      <c r="DXH222" s="490"/>
      <c r="DXI222" s="490"/>
      <c r="DXJ222" s="490"/>
      <c r="DXK222" s="490"/>
      <c r="DXL222" s="490"/>
      <c r="DXM222" s="490"/>
      <c r="DXN222" s="490"/>
      <c r="DXO222" s="490"/>
      <c r="DXP222" s="490"/>
      <c r="DXQ222" s="490"/>
      <c r="DXR222" s="490"/>
      <c r="DXS222" s="490"/>
      <c r="DXT222" s="490"/>
      <c r="DXU222" s="490"/>
      <c r="DXV222" s="490"/>
      <c r="DXW222" s="490"/>
      <c r="DXX222" s="490"/>
      <c r="DXY222" s="490"/>
      <c r="DXZ222" s="490"/>
      <c r="DYA222" s="490"/>
      <c r="DYB222" s="490"/>
      <c r="DYC222" s="490"/>
      <c r="DYD222" s="490"/>
      <c r="DYE222" s="490"/>
      <c r="DYF222" s="490"/>
      <c r="DYG222" s="490"/>
      <c r="DYH222" s="490"/>
      <c r="DYI222" s="490"/>
      <c r="DYJ222" s="490"/>
      <c r="DYK222" s="490"/>
      <c r="DYL222" s="490"/>
      <c r="DYM222" s="490"/>
      <c r="DYN222" s="490"/>
      <c r="DYO222" s="490"/>
      <c r="DYP222" s="490"/>
      <c r="DYQ222" s="490"/>
      <c r="DYR222" s="490"/>
      <c r="DYS222" s="490"/>
      <c r="DYT222" s="490"/>
      <c r="DYU222" s="490"/>
      <c r="DYV222" s="490"/>
      <c r="DYW222" s="490"/>
      <c r="DYX222" s="490"/>
      <c r="DYY222" s="490"/>
      <c r="DYZ222" s="490"/>
      <c r="DZA222" s="490"/>
      <c r="DZB222" s="490"/>
      <c r="DZC222" s="490"/>
      <c r="DZD222" s="490"/>
      <c r="DZE222" s="490"/>
      <c r="DZF222" s="490"/>
      <c r="DZG222" s="490"/>
      <c r="DZH222" s="490"/>
      <c r="DZI222" s="490"/>
      <c r="DZJ222" s="490"/>
      <c r="DZK222" s="490"/>
      <c r="DZL222" s="490"/>
      <c r="DZM222" s="490"/>
      <c r="DZN222" s="490"/>
      <c r="DZO222" s="490"/>
      <c r="DZP222" s="490"/>
      <c r="DZQ222" s="490"/>
      <c r="DZR222" s="490"/>
      <c r="DZS222" s="490"/>
      <c r="DZT222" s="490"/>
      <c r="DZU222" s="490"/>
      <c r="DZV222" s="490"/>
      <c r="DZW222" s="490"/>
      <c r="DZX222" s="490"/>
      <c r="DZY222" s="490"/>
      <c r="DZZ222" s="490"/>
      <c r="EAA222" s="490"/>
      <c r="EAB222" s="490"/>
      <c r="EAC222" s="490"/>
      <c r="EAD222" s="490"/>
      <c r="EAE222" s="490"/>
      <c r="EAF222" s="490"/>
      <c r="EAG222" s="490"/>
      <c r="EAH222" s="490"/>
      <c r="EAI222" s="490"/>
      <c r="EAJ222" s="490"/>
      <c r="EAK222" s="490"/>
      <c r="EAL222" s="490"/>
      <c r="EAM222" s="490"/>
      <c r="EAN222" s="490"/>
      <c r="EAO222" s="490"/>
      <c r="EAP222" s="490"/>
      <c r="EAQ222" s="490"/>
      <c r="EAR222" s="490"/>
      <c r="EAS222" s="490"/>
      <c r="EAT222" s="490"/>
      <c r="EAU222" s="490"/>
      <c r="EAV222" s="490"/>
      <c r="EAW222" s="490"/>
      <c r="EAX222" s="490"/>
      <c r="EAY222" s="490"/>
      <c r="EAZ222" s="490"/>
      <c r="EBA222" s="490"/>
      <c r="EBB222" s="490"/>
      <c r="EBC222" s="490"/>
      <c r="EBD222" s="490"/>
      <c r="EBE222" s="490"/>
      <c r="EBF222" s="490"/>
      <c r="EBG222" s="490"/>
      <c r="EBH222" s="490"/>
      <c r="EBI222" s="490"/>
      <c r="EBJ222" s="490"/>
      <c r="EBK222" s="490"/>
      <c r="EBL222" s="490"/>
      <c r="EBM222" s="490"/>
      <c r="EBN222" s="490"/>
      <c r="EBO222" s="490"/>
      <c r="EBP222" s="490"/>
      <c r="EBQ222" s="490"/>
      <c r="EBR222" s="490"/>
      <c r="EBS222" s="490"/>
      <c r="EBT222" s="490"/>
      <c r="EBU222" s="490"/>
      <c r="EBV222" s="490"/>
      <c r="EBW222" s="490"/>
      <c r="EBX222" s="490"/>
      <c r="EBY222" s="490"/>
      <c r="EBZ222" s="490"/>
      <c r="ECA222" s="490"/>
      <c r="ECB222" s="490"/>
      <c r="ECC222" s="490"/>
      <c r="ECD222" s="490"/>
      <c r="ECE222" s="490"/>
      <c r="ECF222" s="490"/>
      <c r="ECG222" s="490"/>
      <c r="ECH222" s="490"/>
      <c r="ECI222" s="490"/>
      <c r="ECJ222" s="490"/>
      <c r="ECK222" s="490"/>
      <c r="ECL222" s="490"/>
      <c r="ECM222" s="490"/>
      <c r="ECN222" s="490"/>
      <c r="ECO222" s="490"/>
      <c r="ECP222" s="490"/>
      <c r="ECQ222" s="490"/>
      <c r="ECR222" s="490"/>
      <c r="ECS222" s="490"/>
      <c r="ECT222" s="490"/>
      <c r="ECU222" s="490"/>
      <c r="ECV222" s="490"/>
      <c r="ECW222" s="490"/>
      <c r="ECX222" s="490"/>
      <c r="ECY222" s="490"/>
      <c r="ECZ222" s="490"/>
      <c r="EDA222" s="490"/>
      <c r="EDB222" s="490"/>
      <c r="EDC222" s="490"/>
      <c r="EDD222" s="490"/>
      <c r="EDE222" s="490"/>
      <c r="EDF222" s="490"/>
      <c r="EDG222" s="490"/>
      <c r="EDH222" s="490"/>
      <c r="EDI222" s="490"/>
      <c r="EDJ222" s="490"/>
      <c r="EDK222" s="490"/>
      <c r="EDL222" s="490"/>
      <c r="EDM222" s="490"/>
      <c r="EDN222" s="490"/>
      <c r="EDO222" s="490"/>
      <c r="EDP222" s="490"/>
      <c r="EDQ222" s="490"/>
      <c r="EDR222" s="490"/>
      <c r="EDS222" s="490"/>
      <c r="EDT222" s="490"/>
      <c r="EDU222" s="490"/>
      <c r="EDV222" s="490"/>
      <c r="EDW222" s="490"/>
      <c r="EDX222" s="490"/>
      <c r="EDY222" s="490"/>
      <c r="EDZ222" s="490"/>
      <c r="EEA222" s="490"/>
      <c r="EEB222" s="490"/>
      <c r="EEC222" s="490"/>
      <c r="EED222" s="490"/>
      <c r="EEE222" s="490"/>
      <c r="EEF222" s="490"/>
      <c r="EEG222" s="490"/>
      <c r="EEH222" s="490"/>
      <c r="EEI222" s="490"/>
      <c r="EEJ222" s="490"/>
      <c r="EEK222" s="490"/>
      <c r="EEL222" s="490"/>
      <c r="EEM222" s="490"/>
      <c r="EEN222" s="490"/>
      <c r="EEO222" s="490"/>
      <c r="EEP222" s="490"/>
      <c r="EEQ222" s="490"/>
      <c r="EER222" s="490"/>
      <c r="EES222" s="490"/>
      <c r="EET222" s="490"/>
      <c r="EEU222" s="490"/>
      <c r="EEV222" s="490"/>
      <c r="EEW222" s="490"/>
      <c r="EEX222" s="490"/>
      <c r="EEY222" s="490"/>
      <c r="EEZ222" s="490"/>
      <c r="EFA222" s="490"/>
      <c r="EFB222" s="490"/>
      <c r="EFC222" s="490"/>
      <c r="EFD222" s="490"/>
      <c r="EFE222" s="490"/>
      <c r="EFF222" s="490"/>
      <c r="EFG222" s="490"/>
      <c r="EFH222" s="490"/>
      <c r="EFI222" s="490"/>
      <c r="EFJ222" s="490"/>
      <c r="EFK222" s="490"/>
      <c r="EFL222" s="490"/>
      <c r="EFM222" s="490"/>
      <c r="EFN222" s="490"/>
      <c r="EFO222" s="490"/>
      <c r="EFP222" s="490"/>
      <c r="EFQ222" s="490"/>
      <c r="EFR222" s="490"/>
      <c r="EFS222" s="490"/>
      <c r="EFT222" s="490"/>
      <c r="EFU222" s="490"/>
      <c r="EFV222" s="490"/>
      <c r="EFW222" s="490"/>
      <c r="EFX222" s="490"/>
      <c r="EFY222" s="490"/>
      <c r="EFZ222" s="490"/>
      <c r="EGA222" s="490"/>
      <c r="EGB222" s="490"/>
      <c r="EGC222" s="490"/>
      <c r="EGD222" s="490"/>
      <c r="EGE222" s="490"/>
      <c r="EGF222" s="490"/>
      <c r="EGG222" s="490"/>
      <c r="EGH222" s="490"/>
      <c r="EGI222" s="490"/>
      <c r="EGJ222" s="490"/>
      <c r="EGK222" s="490"/>
      <c r="EGL222" s="490"/>
      <c r="EGM222" s="490"/>
      <c r="EGN222" s="490"/>
      <c r="EGO222" s="490"/>
      <c r="EGP222" s="490"/>
      <c r="EGQ222" s="490"/>
      <c r="EGR222" s="490"/>
      <c r="EGS222" s="490"/>
      <c r="EGT222" s="490"/>
      <c r="EGU222" s="490"/>
      <c r="EGV222" s="490"/>
      <c r="EGW222" s="490"/>
      <c r="EGX222" s="490"/>
      <c r="EGY222" s="490"/>
      <c r="EGZ222" s="490"/>
      <c r="EHA222" s="490"/>
      <c r="EHB222" s="490"/>
      <c r="EHC222" s="490"/>
      <c r="EHD222" s="490"/>
      <c r="EHE222" s="490"/>
      <c r="EHF222" s="490"/>
      <c r="EHG222" s="490"/>
      <c r="EHH222" s="490"/>
      <c r="EHI222" s="490"/>
      <c r="EHJ222" s="490"/>
      <c r="EHK222" s="490"/>
      <c r="EHL222" s="490"/>
      <c r="EHM222" s="490"/>
      <c r="EHN222" s="490"/>
      <c r="EHO222" s="490"/>
      <c r="EHP222" s="490"/>
      <c r="EHQ222" s="490"/>
      <c r="EHR222" s="490"/>
      <c r="EHS222" s="490"/>
      <c r="EHT222" s="490"/>
      <c r="EHU222" s="490"/>
      <c r="EHV222" s="490"/>
      <c r="EHW222" s="490"/>
      <c r="EHX222" s="490"/>
      <c r="EHY222" s="490"/>
      <c r="EHZ222" s="490"/>
      <c r="EIA222" s="490"/>
      <c r="EIB222" s="490"/>
      <c r="EIC222" s="490"/>
      <c r="EID222" s="490"/>
      <c r="EIE222" s="490"/>
      <c r="EIF222" s="490"/>
      <c r="EIG222" s="490"/>
      <c r="EIH222" s="490"/>
      <c r="EII222" s="490"/>
      <c r="EIJ222" s="490"/>
      <c r="EIK222" s="490"/>
      <c r="EIL222" s="490"/>
      <c r="EIM222" s="490"/>
      <c r="EIN222" s="490"/>
      <c r="EIO222" s="490"/>
      <c r="EIP222" s="490"/>
      <c r="EIQ222" s="490"/>
      <c r="EIR222" s="490"/>
      <c r="EIS222" s="490"/>
      <c r="EIT222" s="490"/>
      <c r="EIU222" s="490"/>
      <c r="EIV222" s="490"/>
      <c r="EIW222" s="490"/>
      <c r="EIX222" s="490"/>
      <c r="EIY222" s="490"/>
      <c r="EIZ222" s="490"/>
      <c r="EJA222" s="490"/>
      <c r="EJB222" s="490"/>
      <c r="EJC222" s="490"/>
      <c r="EJD222" s="490"/>
      <c r="EJE222" s="490"/>
      <c r="EJF222" s="490"/>
      <c r="EJG222" s="490"/>
      <c r="EJH222" s="490"/>
      <c r="EJI222" s="490"/>
      <c r="EJJ222" s="490"/>
      <c r="EJK222" s="490"/>
      <c r="EJL222" s="490"/>
      <c r="EJM222" s="490"/>
      <c r="EJN222" s="490"/>
      <c r="EJO222" s="490"/>
      <c r="EJP222" s="490"/>
      <c r="EJQ222" s="490"/>
      <c r="EJR222" s="490"/>
      <c r="EJS222" s="490"/>
      <c r="EJT222" s="490"/>
      <c r="EJU222" s="490"/>
      <c r="EJV222" s="490"/>
      <c r="EJW222" s="490"/>
      <c r="EJX222" s="490"/>
      <c r="EJY222" s="490"/>
      <c r="EJZ222" s="490"/>
      <c r="EKA222" s="490"/>
      <c r="EKB222" s="490"/>
      <c r="EKC222" s="490"/>
      <c r="EKD222" s="490"/>
      <c r="EKE222" s="490"/>
      <c r="EKF222" s="490"/>
      <c r="EKG222" s="490"/>
      <c r="EKH222" s="490"/>
      <c r="EKI222" s="490"/>
      <c r="EKJ222" s="490"/>
      <c r="EKK222" s="490"/>
      <c r="EKL222" s="490"/>
      <c r="EKM222" s="490"/>
      <c r="EKN222" s="490"/>
      <c r="EKO222" s="490"/>
      <c r="EKP222" s="490"/>
      <c r="EKQ222" s="490"/>
      <c r="EKR222" s="490"/>
      <c r="EKS222" s="490"/>
      <c r="EKT222" s="490"/>
      <c r="EKU222" s="490"/>
      <c r="EKV222" s="490"/>
      <c r="EKW222" s="490"/>
      <c r="EKX222" s="490"/>
      <c r="EKY222" s="490"/>
      <c r="EKZ222" s="490"/>
      <c r="ELA222" s="490"/>
      <c r="ELB222" s="490"/>
      <c r="ELC222" s="490"/>
      <c r="ELD222" s="490"/>
      <c r="ELE222" s="490"/>
      <c r="ELF222" s="490"/>
      <c r="ELG222" s="490"/>
      <c r="ELH222" s="490"/>
      <c r="ELI222" s="490"/>
      <c r="ELJ222" s="490"/>
      <c r="ELK222" s="490"/>
      <c r="ELL222" s="490"/>
      <c r="ELM222" s="490"/>
      <c r="ELN222" s="490"/>
      <c r="ELO222" s="490"/>
      <c r="ELP222" s="490"/>
      <c r="ELQ222" s="490"/>
      <c r="ELR222" s="490"/>
      <c r="ELS222" s="490"/>
      <c r="ELT222" s="490"/>
      <c r="ELU222" s="490"/>
      <c r="ELV222" s="490"/>
      <c r="ELW222" s="490"/>
      <c r="ELX222" s="490"/>
      <c r="ELY222" s="490"/>
      <c r="ELZ222" s="490"/>
      <c r="EMA222" s="490"/>
      <c r="EMB222" s="490"/>
      <c r="EMC222" s="490"/>
      <c r="EMD222" s="490"/>
      <c r="EME222" s="490"/>
      <c r="EMF222" s="490"/>
      <c r="EMG222" s="490"/>
      <c r="EMH222" s="490"/>
      <c r="EMI222" s="490"/>
      <c r="EMJ222" s="490"/>
      <c r="EMK222" s="490"/>
      <c r="EML222" s="490"/>
      <c r="EMM222" s="490"/>
      <c r="EMN222" s="490"/>
      <c r="EMO222" s="490"/>
      <c r="EMP222" s="490"/>
      <c r="EMQ222" s="490"/>
      <c r="EMR222" s="490"/>
      <c r="EMS222" s="490"/>
      <c r="EMT222" s="490"/>
      <c r="EMU222" s="490"/>
      <c r="EMV222" s="490"/>
      <c r="EMW222" s="490"/>
      <c r="EMX222" s="490"/>
      <c r="EMY222" s="490"/>
      <c r="EMZ222" s="490"/>
      <c r="ENA222" s="490"/>
      <c r="ENB222" s="490"/>
      <c r="ENC222" s="490"/>
      <c r="END222" s="490"/>
      <c r="ENE222" s="490"/>
      <c r="ENF222" s="490"/>
      <c r="ENG222" s="490"/>
      <c r="ENH222" s="490"/>
      <c r="ENI222" s="490"/>
      <c r="ENJ222" s="490"/>
      <c r="ENK222" s="490"/>
      <c r="ENL222" s="490"/>
      <c r="ENM222" s="490"/>
      <c r="ENN222" s="490"/>
      <c r="ENO222" s="490"/>
      <c r="ENP222" s="490"/>
      <c r="ENQ222" s="490"/>
      <c r="ENR222" s="490"/>
      <c r="ENS222" s="490"/>
      <c r="ENT222" s="490"/>
      <c r="ENU222" s="490"/>
      <c r="ENV222" s="490"/>
      <c r="ENW222" s="490"/>
      <c r="ENX222" s="490"/>
      <c r="ENY222" s="490"/>
      <c r="ENZ222" s="490"/>
      <c r="EOA222" s="490"/>
      <c r="EOB222" s="490"/>
      <c r="EOC222" s="490"/>
      <c r="EOD222" s="490"/>
      <c r="EOE222" s="490"/>
      <c r="EOF222" s="490"/>
      <c r="EOG222" s="490"/>
      <c r="EOH222" s="490"/>
      <c r="EOI222" s="490"/>
      <c r="EOJ222" s="490"/>
      <c r="EOK222" s="490"/>
      <c r="EOL222" s="490"/>
      <c r="EOM222" s="490"/>
      <c r="EON222" s="490"/>
      <c r="EOO222" s="490"/>
      <c r="EOP222" s="490"/>
      <c r="EOQ222" s="490"/>
      <c r="EOR222" s="490"/>
      <c r="EOS222" s="490"/>
      <c r="EOT222" s="490"/>
      <c r="EOU222" s="490"/>
      <c r="EOV222" s="490"/>
      <c r="EOW222" s="490"/>
      <c r="EOX222" s="490"/>
      <c r="EOY222" s="490"/>
      <c r="EOZ222" s="490"/>
      <c r="EPA222" s="490"/>
      <c r="EPB222" s="490"/>
      <c r="EPC222" s="490"/>
      <c r="EPD222" s="490"/>
      <c r="EPE222" s="490"/>
      <c r="EPF222" s="490"/>
      <c r="EPG222" s="490"/>
      <c r="EPH222" s="490"/>
      <c r="EPI222" s="490"/>
      <c r="EPJ222" s="490"/>
      <c r="EPK222" s="490"/>
      <c r="EPL222" s="490"/>
      <c r="EPM222" s="490"/>
      <c r="EPN222" s="490"/>
      <c r="EPO222" s="490"/>
      <c r="EPP222" s="490"/>
      <c r="EPQ222" s="490"/>
      <c r="EPR222" s="490"/>
      <c r="EPS222" s="490"/>
      <c r="EPT222" s="490"/>
      <c r="EPU222" s="490"/>
      <c r="EPV222" s="490"/>
      <c r="EPW222" s="490"/>
      <c r="EPX222" s="490"/>
      <c r="EPY222" s="490"/>
      <c r="EPZ222" s="490"/>
      <c r="EQA222" s="490"/>
      <c r="EQB222" s="490"/>
      <c r="EQC222" s="490"/>
      <c r="EQD222" s="490"/>
      <c r="EQE222" s="490"/>
      <c r="EQF222" s="490"/>
      <c r="EQG222" s="490"/>
      <c r="EQH222" s="490"/>
      <c r="EQI222" s="490"/>
      <c r="EQJ222" s="490"/>
      <c r="EQK222" s="490"/>
      <c r="EQL222" s="490"/>
      <c r="EQM222" s="490"/>
      <c r="EQN222" s="490"/>
      <c r="EQO222" s="490"/>
      <c r="EQP222" s="490"/>
      <c r="EQQ222" s="490"/>
      <c r="EQR222" s="490"/>
      <c r="EQS222" s="490"/>
      <c r="EQT222" s="490"/>
      <c r="EQU222" s="490"/>
      <c r="EQV222" s="490"/>
      <c r="EQW222" s="490"/>
      <c r="EQX222" s="490"/>
      <c r="EQY222" s="490"/>
      <c r="EQZ222" s="490"/>
      <c r="ERA222" s="490"/>
      <c r="ERB222" s="490"/>
      <c r="ERC222" s="490"/>
      <c r="ERD222" s="490"/>
      <c r="ERE222" s="490"/>
      <c r="ERF222" s="490"/>
      <c r="ERG222" s="490"/>
      <c r="ERH222" s="490"/>
      <c r="ERI222" s="490"/>
      <c r="ERJ222" s="490"/>
      <c r="ERK222" s="490"/>
      <c r="ERL222" s="490"/>
      <c r="ERM222" s="490"/>
      <c r="ERN222" s="490"/>
      <c r="ERO222" s="490"/>
      <c r="ERP222" s="490"/>
      <c r="ERQ222" s="490"/>
      <c r="ERR222" s="490"/>
      <c r="ERS222" s="490"/>
      <c r="ERT222" s="490"/>
      <c r="ERU222" s="490"/>
      <c r="ERV222" s="490"/>
      <c r="ERW222" s="490"/>
      <c r="ERX222" s="490"/>
      <c r="ERY222" s="490"/>
      <c r="ERZ222" s="490"/>
      <c r="ESA222" s="490"/>
      <c r="ESB222" s="490"/>
      <c r="ESC222" s="490"/>
      <c r="ESD222" s="490"/>
      <c r="ESE222" s="490"/>
      <c r="ESF222" s="490"/>
      <c r="ESG222" s="490"/>
      <c r="ESH222" s="490"/>
      <c r="ESI222" s="490"/>
      <c r="ESJ222" s="490"/>
      <c r="ESK222" s="490"/>
      <c r="ESL222" s="490"/>
      <c r="ESM222" s="490"/>
      <c r="ESN222" s="490"/>
      <c r="ESO222" s="490"/>
      <c r="ESP222" s="490"/>
      <c r="ESQ222" s="490"/>
      <c r="ESR222" s="490"/>
      <c r="ESS222" s="490"/>
      <c r="EST222" s="490"/>
      <c r="ESU222" s="490"/>
      <c r="ESV222" s="490"/>
      <c r="ESW222" s="490"/>
      <c r="ESX222" s="490"/>
      <c r="ESY222" s="490"/>
      <c r="ESZ222" s="490"/>
      <c r="ETA222" s="490"/>
      <c r="ETB222" s="490"/>
      <c r="ETC222" s="490"/>
      <c r="ETD222" s="490"/>
      <c r="ETE222" s="490"/>
      <c r="ETF222" s="490"/>
      <c r="ETG222" s="490"/>
      <c r="ETH222" s="490"/>
      <c r="ETI222" s="490"/>
      <c r="ETJ222" s="490"/>
      <c r="ETK222" s="490"/>
      <c r="ETL222" s="490"/>
      <c r="ETM222" s="490"/>
      <c r="ETN222" s="490"/>
      <c r="ETO222" s="490"/>
      <c r="ETP222" s="490"/>
      <c r="ETQ222" s="490"/>
      <c r="ETR222" s="490"/>
      <c r="ETS222" s="490"/>
      <c r="ETT222" s="490"/>
      <c r="ETU222" s="490"/>
      <c r="ETV222" s="490"/>
      <c r="ETW222" s="490"/>
      <c r="ETX222" s="490"/>
      <c r="ETY222" s="490"/>
      <c r="ETZ222" s="490"/>
      <c r="EUA222" s="490"/>
      <c r="EUB222" s="490"/>
      <c r="EUC222" s="490"/>
      <c r="EUD222" s="490"/>
      <c r="EUE222" s="490"/>
      <c r="EUF222" s="490"/>
      <c r="EUG222" s="490"/>
      <c r="EUH222" s="490"/>
      <c r="EUI222" s="490"/>
      <c r="EUJ222" s="490"/>
      <c r="EUK222" s="490"/>
      <c r="EUL222" s="490"/>
      <c r="EUM222" s="490"/>
      <c r="EUN222" s="490"/>
      <c r="EUO222" s="490"/>
      <c r="EUP222" s="490"/>
      <c r="EUQ222" s="490"/>
      <c r="EUR222" s="490"/>
      <c r="EUS222" s="490"/>
      <c r="EUT222" s="490"/>
      <c r="EUU222" s="490"/>
      <c r="EUV222" s="490"/>
      <c r="EUW222" s="490"/>
      <c r="EUX222" s="490"/>
      <c r="EUY222" s="490"/>
      <c r="EUZ222" s="490"/>
      <c r="EVA222" s="490"/>
      <c r="EVB222" s="490"/>
      <c r="EVC222" s="490"/>
      <c r="EVD222" s="490"/>
      <c r="EVE222" s="490"/>
      <c r="EVF222" s="490"/>
      <c r="EVG222" s="490"/>
      <c r="EVH222" s="490"/>
      <c r="EVI222" s="490"/>
      <c r="EVJ222" s="490"/>
      <c r="EVK222" s="490"/>
      <c r="EVL222" s="490"/>
      <c r="EVM222" s="490"/>
      <c r="EVN222" s="490"/>
      <c r="EVO222" s="490"/>
      <c r="EVP222" s="490"/>
      <c r="EVQ222" s="490"/>
      <c r="EVR222" s="490"/>
      <c r="EVS222" s="490"/>
      <c r="EVT222" s="490"/>
      <c r="EVU222" s="490"/>
      <c r="EVV222" s="490"/>
      <c r="EVW222" s="490"/>
      <c r="EVX222" s="490"/>
      <c r="EVY222" s="490"/>
      <c r="EVZ222" s="490"/>
      <c r="EWA222" s="490"/>
      <c r="EWB222" s="490"/>
      <c r="EWC222" s="490"/>
      <c r="EWD222" s="490"/>
      <c r="EWE222" s="490"/>
      <c r="EWF222" s="490"/>
      <c r="EWG222" s="490"/>
      <c r="EWH222" s="490"/>
      <c r="EWI222" s="490"/>
      <c r="EWJ222" s="490"/>
      <c r="EWK222" s="490"/>
      <c r="EWL222" s="490"/>
      <c r="EWM222" s="490"/>
      <c r="EWN222" s="490"/>
      <c r="EWO222" s="490"/>
      <c r="EWP222" s="490"/>
      <c r="EWQ222" s="490"/>
      <c r="EWR222" s="490"/>
      <c r="EWS222" s="490"/>
      <c r="EWT222" s="490"/>
      <c r="EWU222" s="490"/>
      <c r="EWV222" s="490"/>
      <c r="EWW222" s="490"/>
      <c r="EWX222" s="490"/>
      <c r="EWY222" s="490"/>
      <c r="EWZ222" s="490"/>
      <c r="EXA222" s="490"/>
      <c r="EXB222" s="490"/>
      <c r="EXC222" s="490"/>
      <c r="EXD222" s="490"/>
      <c r="EXE222" s="490"/>
      <c r="EXF222" s="490"/>
      <c r="EXG222" s="490"/>
      <c r="EXH222" s="490"/>
      <c r="EXI222" s="490"/>
      <c r="EXJ222" s="490"/>
      <c r="EXK222" s="490"/>
      <c r="EXL222" s="490"/>
      <c r="EXM222" s="490"/>
      <c r="EXN222" s="490"/>
      <c r="EXO222" s="490"/>
      <c r="EXP222" s="490"/>
      <c r="EXQ222" s="490"/>
      <c r="EXR222" s="490"/>
      <c r="EXS222" s="490"/>
      <c r="EXT222" s="490"/>
      <c r="EXU222" s="490"/>
      <c r="EXV222" s="490"/>
      <c r="EXW222" s="490"/>
      <c r="EXX222" s="490"/>
      <c r="EXY222" s="490"/>
      <c r="EXZ222" s="490"/>
      <c r="EYA222" s="490"/>
      <c r="EYB222" s="490"/>
      <c r="EYC222" s="490"/>
      <c r="EYD222" s="490"/>
      <c r="EYE222" s="490"/>
      <c r="EYF222" s="490"/>
      <c r="EYG222" s="490"/>
      <c r="EYH222" s="490"/>
      <c r="EYI222" s="490"/>
      <c r="EYJ222" s="490"/>
      <c r="EYK222" s="490"/>
      <c r="EYL222" s="490"/>
      <c r="EYM222" s="490"/>
      <c r="EYN222" s="490"/>
      <c r="EYO222" s="490"/>
      <c r="EYP222" s="490"/>
      <c r="EYQ222" s="490"/>
      <c r="EYR222" s="490"/>
      <c r="EYS222" s="490"/>
      <c r="EYT222" s="490"/>
      <c r="EYU222" s="490"/>
      <c r="EYV222" s="490"/>
      <c r="EYW222" s="490"/>
      <c r="EYX222" s="490"/>
      <c r="EYY222" s="490"/>
      <c r="EYZ222" s="490"/>
      <c r="EZA222" s="490"/>
      <c r="EZB222" s="490"/>
      <c r="EZC222" s="490"/>
      <c r="EZD222" s="490"/>
      <c r="EZE222" s="490"/>
      <c r="EZF222" s="490"/>
      <c r="EZG222" s="490"/>
      <c r="EZH222" s="490"/>
      <c r="EZI222" s="490"/>
      <c r="EZJ222" s="490"/>
      <c r="EZK222" s="490"/>
      <c r="EZL222" s="490"/>
      <c r="EZM222" s="490"/>
      <c r="EZN222" s="490"/>
      <c r="EZO222" s="490"/>
      <c r="EZP222" s="490"/>
      <c r="EZQ222" s="490"/>
      <c r="EZR222" s="490"/>
      <c r="EZS222" s="490"/>
      <c r="EZT222" s="490"/>
      <c r="EZU222" s="490"/>
      <c r="EZV222" s="490"/>
      <c r="EZW222" s="490"/>
      <c r="EZX222" s="490"/>
      <c r="EZY222" s="490"/>
      <c r="EZZ222" s="490"/>
      <c r="FAA222" s="490"/>
      <c r="FAB222" s="490"/>
      <c r="FAC222" s="490"/>
      <c r="FAD222" s="490"/>
      <c r="FAE222" s="490"/>
      <c r="FAF222" s="490"/>
      <c r="FAG222" s="490"/>
      <c r="FAH222" s="490"/>
      <c r="FAI222" s="490"/>
      <c r="FAJ222" s="490"/>
      <c r="FAK222" s="490"/>
      <c r="FAL222" s="490"/>
      <c r="FAM222" s="490"/>
      <c r="FAN222" s="490"/>
      <c r="FAO222" s="490"/>
      <c r="FAP222" s="490"/>
      <c r="FAQ222" s="490"/>
      <c r="FAR222" s="490"/>
      <c r="FAS222" s="490"/>
      <c r="FAT222" s="490"/>
      <c r="FAU222" s="490"/>
      <c r="FAV222" s="490"/>
      <c r="FAW222" s="490"/>
      <c r="FAX222" s="490"/>
      <c r="FAY222" s="490"/>
      <c r="FAZ222" s="490"/>
      <c r="FBA222" s="490"/>
      <c r="FBB222" s="490"/>
      <c r="FBC222" s="490"/>
      <c r="FBD222" s="490"/>
      <c r="FBE222" s="490"/>
      <c r="FBF222" s="490"/>
      <c r="FBG222" s="490"/>
      <c r="FBH222" s="490"/>
      <c r="FBI222" s="490"/>
      <c r="FBJ222" s="490"/>
      <c r="FBK222" s="490"/>
      <c r="FBL222" s="490"/>
      <c r="FBM222" s="490"/>
      <c r="FBN222" s="490"/>
      <c r="FBO222" s="490"/>
      <c r="FBP222" s="490"/>
      <c r="FBQ222" s="490"/>
      <c r="FBR222" s="490"/>
      <c r="FBS222" s="490"/>
      <c r="FBT222" s="490"/>
      <c r="FBU222" s="490"/>
      <c r="FBV222" s="490"/>
      <c r="FBW222" s="490"/>
      <c r="FBX222" s="490"/>
      <c r="FBY222" s="490"/>
      <c r="FBZ222" s="490"/>
      <c r="FCA222" s="490"/>
      <c r="FCB222" s="490"/>
      <c r="FCC222" s="490"/>
      <c r="FCD222" s="490"/>
      <c r="FCE222" s="490"/>
      <c r="FCF222" s="490"/>
      <c r="FCG222" s="490"/>
      <c r="FCH222" s="490"/>
      <c r="FCI222" s="490"/>
      <c r="FCJ222" s="490"/>
      <c r="FCK222" s="490"/>
      <c r="FCL222" s="490"/>
      <c r="FCM222" s="490"/>
      <c r="FCN222" s="490"/>
      <c r="FCO222" s="490"/>
      <c r="FCP222" s="490"/>
      <c r="FCQ222" s="490"/>
      <c r="FCR222" s="490"/>
      <c r="FCS222" s="490"/>
      <c r="FCT222" s="490"/>
      <c r="FCU222" s="490"/>
      <c r="FCV222" s="490"/>
      <c r="FCW222" s="490"/>
      <c r="FCX222" s="490"/>
      <c r="FCY222" s="490"/>
      <c r="FCZ222" s="490"/>
      <c r="FDA222" s="490"/>
      <c r="FDB222" s="490"/>
      <c r="FDC222" s="490"/>
      <c r="FDD222" s="490"/>
      <c r="FDE222" s="490"/>
      <c r="FDF222" s="490"/>
      <c r="FDG222" s="490"/>
      <c r="FDH222" s="490"/>
      <c r="FDI222" s="490"/>
      <c r="FDJ222" s="490"/>
      <c r="FDK222" s="490"/>
      <c r="FDL222" s="490"/>
      <c r="FDM222" s="490"/>
      <c r="FDN222" s="490"/>
      <c r="FDO222" s="490"/>
      <c r="FDP222" s="490"/>
      <c r="FDQ222" s="490"/>
      <c r="FDR222" s="490"/>
      <c r="FDS222" s="490"/>
      <c r="FDT222" s="490"/>
      <c r="FDU222" s="490"/>
      <c r="FDV222" s="490"/>
      <c r="FDW222" s="490"/>
      <c r="FDX222" s="490"/>
      <c r="FDY222" s="490"/>
      <c r="FDZ222" s="490"/>
      <c r="FEA222" s="490"/>
      <c r="FEB222" s="490"/>
      <c r="FEC222" s="490"/>
      <c r="FED222" s="490"/>
      <c r="FEE222" s="490"/>
      <c r="FEF222" s="490"/>
      <c r="FEG222" s="490"/>
      <c r="FEH222" s="490"/>
      <c r="FEI222" s="490"/>
      <c r="FEJ222" s="490"/>
      <c r="FEK222" s="490"/>
      <c r="FEL222" s="490"/>
      <c r="FEM222" s="490"/>
      <c r="FEN222" s="490"/>
      <c r="FEO222" s="490"/>
      <c r="FEP222" s="490"/>
      <c r="FEQ222" s="490"/>
      <c r="FER222" s="490"/>
      <c r="FES222" s="490"/>
      <c r="FET222" s="490"/>
      <c r="FEU222" s="490"/>
      <c r="FEV222" s="490"/>
      <c r="FEW222" s="490"/>
      <c r="FEX222" s="490"/>
      <c r="FEY222" s="490"/>
      <c r="FEZ222" s="490"/>
      <c r="FFA222" s="490"/>
      <c r="FFB222" s="490"/>
      <c r="FFC222" s="490"/>
      <c r="FFD222" s="490"/>
      <c r="FFE222" s="490"/>
      <c r="FFF222" s="490"/>
      <c r="FFG222" s="490"/>
      <c r="FFH222" s="490"/>
      <c r="FFI222" s="490"/>
      <c r="FFJ222" s="490"/>
      <c r="FFK222" s="490"/>
      <c r="FFL222" s="490"/>
      <c r="FFM222" s="490"/>
      <c r="FFN222" s="490"/>
      <c r="FFO222" s="490"/>
      <c r="FFP222" s="490"/>
      <c r="FFQ222" s="490"/>
      <c r="FFR222" s="490"/>
      <c r="FFS222" s="490"/>
      <c r="FFT222" s="490"/>
      <c r="FFU222" s="490"/>
      <c r="FFV222" s="490"/>
      <c r="FFW222" s="490"/>
      <c r="FFX222" s="490"/>
      <c r="FFY222" s="490"/>
      <c r="FFZ222" s="490"/>
      <c r="FGA222" s="490"/>
      <c r="FGB222" s="490"/>
      <c r="FGC222" s="490"/>
      <c r="FGD222" s="490"/>
      <c r="FGE222" s="490"/>
      <c r="FGF222" s="490"/>
      <c r="FGG222" s="490"/>
      <c r="FGH222" s="490"/>
      <c r="FGI222" s="490"/>
      <c r="FGJ222" s="490"/>
      <c r="FGK222" s="490"/>
      <c r="FGL222" s="490"/>
      <c r="FGM222" s="490"/>
      <c r="FGN222" s="490"/>
      <c r="FGO222" s="490"/>
      <c r="FGP222" s="490"/>
      <c r="FGQ222" s="490"/>
      <c r="FGR222" s="490"/>
      <c r="FGS222" s="490"/>
      <c r="FGT222" s="490"/>
      <c r="FGU222" s="490"/>
      <c r="FGV222" s="490"/>
      <c r="FGW222" s="490"/>
      <c r="FGX222" s="490"/>
      <c r="FGY222" s="490"/>
      <c r="FGZ222" s="490"/>
      <c r="FHA222" s="490"/>
      <c r="FHB222" s="490"/>
      <c r="FHC222" s="490"/>
      <c r="FHD222" s="490"/>
      <c r="FHE222" s="490"/>
      <c r="FHF222" s="490"/>
      <c r="FHG222" s="490"/>
      <c r="FHH222" s="490"/>
      <c r="FHI222" s="490"/>
      <c r="FHJ222" s="490"/>
      <c r="FHK222" s="490"/>
      <c r="FHL222" s="490"/>
      <c r="FHM222" s="490"/>
      <c r="FHN222" s="490"/>
      <c r="FHO222" s="490"/>
      <c r="FHP222" s="490"/>
      <c r="FHQ222" s="490"/>
      <c r="FHR222" s="490"/>
      <c r="FHS222" s="490"/>
      <c r="FHT222" s="490"/>
      <c r="FHU222" s="490"/>
      <c r="FHV222" s="490"/>
      <c r="FHW222" s="490"/>
      <c r="FHX222" s="490"/>
      <c r="FHY222" s="490"/>
      <c r="FHZ222" s="490"/>
      <c r="FIA222" s="490"/>
      <c r="FIB222" s="490"/>
      <c r="FIC222" s="490"/>
      <c r="FID222" s="490"/>
      <c r="FIE222" s="490"/>
      <c r="FIF222" s="490"/>
      <c r="FIG222" s="490"/>
      <c r="FIH222" s="490"/>
      <c r="FII222" s="490"/>
      <c r="FIJ222" s="490"/>
      <c r="FIK222" s="490"/>
      <c r="FIL222" s="490"/>
      <c r="FIM222" s="490"/>
      <c r="FIN222" s="490"/>
      <c r="FIO222" s="490"/>
      <c r="FIP222" s="490"/>
      <c r="FIQ222" s="490"/>
      <c r="FIR222" s="490"/>
      <c r="FIS222" s="490"/>
      <c r="FIT222" s="490"/>
      <c r="FIU222" s="490"/>
      <c r="FIV222" s="490"/>
      <c r="FIW222" s="490"/>
      <c r="FIX222" s="490"/>
      <c r="FIY222" s="490"/>
      <c r="FIZ222" s="490"/>
      <c r="FJA222" s="490"/>
      <c r="FJB222" s="490"/>
      <c r="FJC222" s="490"/>
      <c r="FJD222" s="490"/>
      <c r="FJE222" s="490"/>
      <c r="FJF222" s="490"/>
      <c r="FJG222" s="490"/>
      <c r="FJH222" s="490"/>
      <c r="FJI222" s="490"/>
      <c r="FJJ222" s="490"/>
      <c r="FJK222" s="490"/>
      <c r="FJL222" s="490"/>
      <c r="FJM222" s="490"/>
      <c r="FJN222" s="490"/>
      <c r="FJO222" s="490"/>
      <c r="FJP222" s="490"/>
      <c r="FJQ222" s="490"/>
      <c r="FJR222" s="490"/>
      <c r="FJS222" s="490"/>
      <c r="FJT222" s="490"/>
      <c r="FJU222" s="490"/>
      <c r="FJV222" s="490"/>
      <c r="FJW222" s="490"/>
      <c r="FJX222" s="490"/>
      <c r="FJY222" s="490"/>
      <c r="FJZ222" s="490"/>
      <c r="FKA222" s="490"/>
      <c r="FKB222" s="490"/>
      <c r="FKC222" s="490"/>
      <c r="FKD222" s="490"/>
      <c r="FKE222" s="490"/>
      <c r="FKF222" s="490"/>
      <c r="FKG222" s="490"/>
      <c r="FKH222" s="490"/>
      <c r="FKI222" s="490"/>
      <c r="FKJ222" s="490"/>
      <c r="FKK222" s="490"/>
      <c r="FKL222" s="490"/>
      <c r="FKM222" s="490"/>
      <c r="FKN222" s="490"/>
      <c r="FKO222" s="490"/>
      <c r="FKP222" s="490"/>
      <c r="FKQ222" s="490"/>
      <c r="FKR222" s="490"/>
      <c r="FKS222" s="490"/>
      <c r="FKT222" s="490"/>
      <c r="FKU222" s="490"/>
      <c r="FKV222" s="490"/>
      <c r="FKW222" s="490"/>
      <c r="FKX222" s="490"/>
      <c r="FKY222" s="490"/>
      <c r="FKZ222" s="490"/>
      <c r="FLA222" s="490"/>
      <c r="FLB222" s="490"/>
      <c r="FLC222" s="490"/>
      <c r="FLD222" s="490"/>
      <c r="FLE222" s="490"/>
      <c r="FLF222" s="490"/>
      <c r="FLG222" s="490"/>
      <c r="FLH222" s="490"/>
      <c r="FLI222" s="490"/>
      <c r="FLJ222" s="490"/>
      <c r="FLK222" s="490"/>
      <c r="FLL222" s="490"/>
      <c r="FLM222" s="490"/>
      <c r="FLN222" s="490"/>
      <c r="FLO222" s="490"/>
      <c r="FLP222" s="490"/>
      <c r="FLQ222" s="490"/>
      <c r="FLR222" s="490"/>
      <c r="FLS222" s="490"/>
      <c r="FLT222" s="490"/>
      <c r="FLU222" s="490"/>
      <c r="FLV222" s="490"/>
      <c r="FLW222" s="490"/>
      <c r="FLX222" s="490"/>
      <c r="FLY222" s="490"/>
      <c r="FLZ222" s="490"/>
      <c r="FMA222" s="490"/>
      <c r="FMB222" s="490"/>
      <c r="FMC222" s="490"/>
      <c r="FMD222" s="490"/>
      <c r="FME222" s="490"/>
      <c r="FMF222" s="490"/>
      <c r="FMG222" s="490"/>
      <c r="FMH222" s="490"/>
      <c r="FMI222" s="490"/>
      <c r="FMJ222" s="490"/>
      <c r="FMK222" s="490"/>
      <c r="FML222" s="490"/>
      <c r="FMM222" s="490"/>
      <c r="FMN222" s="490"/>
      <c r="FMO222" s="490"/>
      <c r="FMP222" s="490"/>
      <c r="FMQ222" s="490"/>
      <c r="FMR222" s="490"/>
      <c r="FMS222" s="490"/>
      <c r="FMT222" s="490"/>
      <c r="FMU222" s="490"/>
      <c r="FMV222" s="490"/>
      <c r="FMW222" s="490"/>
      <c r="FMX222" s="490"/>
      <c r="FMY222" s="490"/>
      <c r="FMZ222" s="490"/>
      <c r="FNA222" s="490"/>
      <c r="FNB222" s="490"/>
      <c r="FNC222" s="490"/>
      <c r="FND222" s="490"/>
      <c r="FNE222" s="490"/>
      <c r="FNF222" s="490"/>
      <c r="FNG222" s="490"/>
      <c r="FNH222" s="490"/>
      <c r="FNI222" s="490"/>
      <c r="FNJ222" s="490"/>
      <c r="FNK222" s="490"/>
      <c r="FNL222" s="490"/>
      <c r="FNM222" s="490"/>
      <c r="FNN222" s="490"/>
      <c r="FNO222" s="490"/>
      <c r="FNP222" s="490"/>
      <c r="FNQ222" s="490"/>
      <c r="FNR222" s="490"/>
      <c r="FNS222" s="490"/>
      <c r="FNT222" s="490"/>
      <c r="FNU222" s="490"/>
      <c r="FNV222" s="490"/>
      <c r="FNW222" s="490"/>
      <c r="FNX222" s="490"/>
      <c r="FNY222" s="490"/>
      <c r="FNZ222" s="490"/>
      <c r="FOA222" s="490"/>
      <c r="FOB222" s="490"/>
      <c r="FOC222" s="490"/>
      <c r="FOD222" s="490"/>
      <c r="FOE222" s="490"/>
      <c r="FOF222" s="490"/>
      <c r="FOG222" s="490"/>
      <c r="FOH222" s="490"/>
      <c r="FOI222" s="490"/>
      <c r="FOJ222" s="490"/>
      <c r="FOK222" s="490"/>
      <c r="FOL222" s="490"/>
      <c r="FOM222" s="490"/>
      <c r="FON222" s="490"/>
      <c r="FOO222" s="490"/>
      <c r="FOP222" s="490"/>
      <c r="FOQ222" s="490"/>
      <c r="FOR222" s="490"/>
      <c r="FOS222" s="490"/>
      <c r="FOT222" s="490"/>
      <c r="FOU222" s="490"/>
      <c r="FOV222" s="490"/>
      <c r="FOW222" s="490"/>
      <c r="FOX222" s="490"/>
      <c r="FOY222" s="490"/>
      <c r="FOZ222" s="490"/>
      <c r="FPA222" s="490"/>
      <c r="FPB222" s="490"/>
      <c r="FPC222" s="490"/>
      <c r="FPD222" s="490"/>
      <c r="FPE222" s="490"/>
      <c r="FPF222" s="490"/>
      <c r="FPG222" s="490"/>
      <c r="FPH222" s="490"/>
      <c r="FPI222" s="490"/>
      <c r="FPJ222" s="490"/>
      <c r="FPK222" s="490"/>
      <c r="FPL222" s="490"/>
      <c r="FPM222" s="490"/>
      <c r="FPN222" s="490"/>
      <c r="FPO222" s="490"/>
      <c r="FPP222" s="490"/>
      <c r="FPQ222" s="490"/>
      <c r="FPR222" s="490"/>
      <c r="FPS222" s="490"/>
      <c r="FPT222" s="490"/>
      <c r="FPU222" s="490"/>
      <c r="FPV222" s="490"/>
      <c r="FPW222" s="490"/>
      <c r="FPX222" s="490"/>
      <c r="FPY222" s="490"/>
      <c r="FPZ222" s="490"/>
      <c r="FQA222" s="490"/>
      <c r="FQB222" s="490"/>
      <c r="FQC222" s="490"/>
      <c r="FQD222" s="490"/>
      <c r="FQE222" s="490"/>
      <c r="FQF222" s="490"/>
      <c r="FQG222" s="490"/>
      <c r="FQH222" s="490"/>
      <c r="FQI222" s="490"/>
      <c r="FQJ222" s="490"/>
      <c r="FQK222" s="490"/>
      <c r="FQL222" s="490"/>
      <c r="FQM222" s="490"/>
      <c r="FQN222" s="490"/>
      <c r="FQO222" s="490"/>
      <c r="FQP222" s="490"/>
      <c r="FQQ222" s="490"/>
      <c r="FQR222" s="490"/>
      <c r="FQS222" s="490"/>
      <c r="FQT222" s="490"/>
      <c r="FQU222" s="490"/>
      <c r="FQV222" s="490"/>
      <c r="FQW222" s="490"/>
      <c r="FQX222" s="490"/>
      <c r="FQY222" s="490"/>
      <c r="FQZ222" s="490"/>
      <c r="FRA222" s="490"/>
      <c r="FRB222" s="490"/>
      <c r="FRC222" s="490"/>
      <c r="FRD222" s="490"/>
      <c r="FRE222" s="490"/>
      <c r="FRF222" s="490"/>
      <c r="FRG222" s="490"/>
      <c r="FRH222" s="490"/>
      <c r="FRI222" s="490"/>
      <c r="FRJ222" s="490"/>
      <c r="FRK222" s="490"/>
      <c r="FRL222" s="490"/>
      <c r="FRM222" s="490"/>
      <c r="FRN222" s="490"/>
      <c r="FRO222" s="490"/>
      <c r="FRP222" s="490"/>
      <c r="FRQ222" s="490"/>
      <c r="FRR222" s="490"/>
      <c r="FRS222" s="490"/>
      <c r="FRT222" s="490"/>
      <c r="FRU222" s="490"/>
      <c r="FRV222" s="490"/>
      <c r="FRW222" s="490"/>
      <c r="FRX222" s="490"/>
      <c r="FRY222" s="490"/>
      <c r="FRZ222" s="490"/>
      <c r="FSA222" s="490"/>
      <c r="FSB222" s="490"/>
      <c r="FSC222" s="490"/>
      <c r="FSD222" s="490"/>
      <c r="FSE222" s="490"/>
      <c r="FSF222" s="490"/>
      <c r="FSG222" s="490"/>
      <c r="FSH222" s="490"/>
      <c r="FSI222" s="490"/>
      <c r="FSJ222" s="490"/>
      <c r="FSK222" s="490"/>
      <c r="FSL222" s="490"/>
      <c r="FSM222" s="490"/>
      <c r="FSN222" s="490"/>
      <c r="FSO222" s="490"/>
      <c r="FSP222" s="490"/>
      <c r="FSQ222" s="490"/>
      <c r="FSR222" s="490"/>
      <c r="FSS222" s="490"/>
      <c r="FST222" s="490"/>
      <c r="FSU222" s="490"/>
      <c r="FSV222" s="490"/>
      <c r="FSW222" s="490"/>
      <c r="FSX222" s="490"/>
      <c r="FSY222" s="490"/>
      <c r="FSZ222" s="490"/>
      <c r="FTA222" s="490"/>
      <c r="FTB222" s="490"/>
      <c r="FTC222" s="490"/>
      <c r="FTD222" s="490"/>
      <c r="FTE222" s="490"/>
      <c r="FTF222" s="490"/>
      <c r="FTG222" s="490"/>
      <c r="FTH222" s="490"/>
      <c r="FTI222" s="490"/>
      <c r="FTJ222" s="490"/>
      <c r="FTK222" s="490"/>
      <c r="FTL222" s="490"/>
      <c r="FTM222" s="490"/>
      <c r="FTN222" s="490"/>
      <c r="FTO222" s="490"/>
      <c r="FTP222" s="490"/>
      <c r="FTQ222" s="490"/>
      <c r="FTR222" s="490"/>
      <c r="FTS222" s="490"/>
      <c r="FTT222" s="490"/>
      <c r="FTU222" s="490"/>
      <c r="FTV222" s="490"/>
      <c r="FTW222" s="490"/>
      <c r="FTX222" s="490"/>
      <c r="FTY222" s="490"/>
      <c r="FTZ222" s="490"/>
      <c r="FUA222" s="490"/>
      <c r="FUB222" s="490"/>
      <c r="FUC222" s="490"/>
      <c r="FUD222" s="490"/>
      <c r="FUE222" s="490"/>
      <c r="FUF222" s="490"/>
      <c r="FUG222" s="490"/>
      <c r="FUH222" s="490"/>
      <c r="FUI222" s="490"/>
      <c r="FUJ222" s="490"/>
      <c r="FUK222" s="490"/>
      <c r="FUL222" s="490"/>
      <c r="FUM222" s="490"/>
      <c r="FUN222" s="490"/>
      <c r="FUO222" s="490"/>
      <c r="FUP222" s="490"/>
      <c r="FUQ222" s="490"/>
      <c r="FUR222" s="490"/>
      <c r="FUS222" s="490"/>
      <c r="FUT222" s="490"/>
      <c r="FUU222" s="490"/>
      <c r="FUV222" s="490"/>
      <c r="FUW222" s="490"/>
      <c r="FUX222" s="490"/>
      <c r="FUY222" s="490"/>
      <c r="FUZ222" s="490"/>
      <c r="FVA222" s="490"/>
      <c r="FVB222" s="490"/>
      <c r="FVC222" s="490"/>
      <c r="FVD222" s="490"/>
      <c r="FVE222" s="490"/>
      <c r="FVF222" s="490"/>
      <c r="FVG222" s="490"/>
      <c r="FVH222" s="490"/>
      <c r="FVI222" s="490"/>
      <c r="FVJ222" s="490"/>
      <c r="FVK222" s="490"/>
      <c r="FVL222" s="490"/>
      <c r="FVM222" s="490"/>
      <c r="FVN222" s="490"/>
      <c r="FVO222" s="490"/>
      <c r="FVP222" s="490"/>
      <c r="FVQ222" s="490"/>
      <c r="FVR222" s="490"/>
      <c r="FVS222" s="490"/>
      <c r="FVT222" s="490"/>
      <c r="FVU222" s="490"/>
      <c r="FVV222" s="490"/>
      <c r="FVW222" s="490"/>
      <c r="FVX222" s="490"/>
      <c r="FVY222" s="490"/>
      <c r="FVZ222" s="490"/>
      <c r="FWA222" s="490"/>
      <c r="FWB222" s="490"/>
      <c r="FWC222" s="490"/>
      <c r="FWD222" s="490"/>
      <c r="FWE222" s="490"/>
      <c r="FWF222" s="490"/>
      <c r="FWG222" s="490"/>
      <c r="FWH222" s="490"/>
      <c r="FWI222" s="490"/>
      <c r="FWJ222" s="490"/>
      <c r="FWK222" s="490"/>
      <c r="FWL222" s="490"/>
      <c r="FWM222" s="490"/>
      <c r="FWN222" s="490"/>
      <c r="FWO222" s="490"/>
      <c r="FWP222" s="490"/>
      <c r="FWQ222" s="490"/>
      <c r="FWR222" s="490"/>
      <c r="FWS222" s="490"/>
      <c r="FWT222" s="490"/>
      <c r="FWU222" s="490"/>
      <c r="FWV222" s="490"/>
      <c r="FWW222" s="490"/>
      <c r="FWX222" s="490"/>
      <c r="FWY222" s="490"/>
      <c r="FWZ222" s="490"/>
      <c r="FXA222" s="490"/>
      <c r="FXB222" s="490"/>
      <c r="FXC222" s="490"/>
      <c r="FXD222" s="490"/>
      <c r="FXE222" s="490"/>
      <c r="FXF222" s="490"/>
      <c r="FXG222" s="490"/>
      <c r="FXH222" s="490"/>
      <c r="FXI222" s="490"/>
      <c r="FXJ222" s="490"/>
      <c r="FXK222" s="490"/>
      <c r="FXL222" s="490"/>
      <c r="FXM222" s="490"/>
      <c r="FXN222" s="490"/>
      <c r="FXO222" s="490"/>
      <c r="FXP222" s="490"/>
      <c r="FXQ222" s="490"/>
      <c r="FXR222" s="490"/>
      <c r="FXS222" s="490"/>
      <c r="FXT222" s="490"/>
      <c r="FXU222" s="490"/>
      <c r="FXV222" s="490"/>
      <c r="FXW222" s="490"/>
      <c r="FXX222" s="490"/>
      <c r="FXY222" s="490"/>
      <c r="FXZ222" s="490"/>
      <c r="FYA222" s="490"/>
      <c r="FYB222" s="490"/>
      <c r="FYC222" s="490"/>
      <c r="FYD222" s="490"/>
      <c r="FYE222" s="490"/>
      <c r="FYF222" s="490"/>
      <c r="FYG222" s="490"/>
      <c r="FYH222" s="490"/>
      <c r="FYI222" s="490"/>
      <c r="FYJ222" s="490"/>
      <c r="FYK222" s="490"/>
      <c r="FYL222" s="490"/>
      <c r="FYM222" s="490"/>
      <c r="FYN222" s="490"/>
      <c r="FYO222" s="490"/>
      <c r="FYP222" s="490"/>
      <c r="FYQ222" s="490"/>
      <c r="FYR222" s="490"/>
      <c r="FYS222" s="490"/>
      <c r="FYT222" s="490"/>
      <c r="FYU222" s="490"/>
      <c r="FYV222" s="490"/>
      <c r="FYW222" s="490"/>
      <c r="FYX222" s="490"/>
      <c r="FYY222" s="490"/>
      <c r="FYZ222" s="490"/>
      <c r="FZA222" s="490"/>
      <c r="FZB222" s="490"/>
      <c r="FZC222" s="490"/>
      <c r="FZD222" s="490"/>
      <c r="FZE222" s="490"/>
      <c r="FZF222" s="490"/>
      <c r="FZG222" s="490"/>
      <c r="FZH222" s="490"/>
      <c r="FZI222" s="490"/>
      <c r="FZJ222" s="490"/>
      <c r="FZK222" s="490"/>
      <c r="FZL222" s="490"/>
      <c r="FZM222" s="490"/>
      <c r="FZN222" s="490"/>
      <c r="FZO222" s="490"/>
      <c r="FZP222" s="490"/>
      <c r="FZQ222" s="490"/>
      <c r="FZR222" s="490"/>
      <c r="FZS222" s="490"/>
      <c r="FZT222" s="490"/>
      <c r="FZU222" s="490"/>
      <c r="FZV222" s="490"/>
      <c r="FZW222" s="490"/>
      <c r="FZX222" s="490"/>
      <c r="FZY222" s="490"/>
      <c r="FZZ222" s="490"/>
      <c r="GAA222" s="490"/>
      <c r="GAB222" s="490"/>
      <c r="GAC222" s="490"/>
      <c r="GAD222" s="490"/>
      <c r="GAE222" s="490"/>
      <c r="GAF222" s="490"/>
      <c r="GAG222" s="490"/>
      <c r="GAH222" s="490"/>
      <c r="GAI222" s="490"/>
      <c r="GAJ222" s="490"/>
      <c r="GAK222" s="490"/>
      <c r="GAL222" s="490"/>
      <c r="GAM222" s="490"/>
      <c r="GAN222" s="490"/>
      <c r="GAO222" s="490"/>
      <c r="GAP222" s="490"/>
      <c r="GAQ222" s="490"/>
      <c r="GAR222" s="490"/>
      <c r="GAS222" s="490"/>
      <c r="GAT222" s="490"/>
      <c r="GAU222" s="490"/>
      <c r="GAV222" s="490"/>
      <c r="GAW222" s="490"/>
      <c r="GAX222" s="490"/>
      <c r="GAY222" s="490"/>
      <c r="GAZ222" s="490"/>
      <c r="GBA222" s="490"/>
      <c r="GBB222" s="490"/>
      <c r="GBC222" s="490"/>
      <c r="GBD222" s="490"/>
      <c r="GBE222" s="490"/>
      <c r="GBF222" s="490"/>
      <c r="GBG222" s="490"/>
      <c r="GBH222" s="490"/>
      <c r="GBI222" s="490"/>
      <c r="GBJ222" s="490"/>
      <c r="GBK222" s="490"/>
      <c r="GBL222" s="490"/>
      <c r="GBM222" s="490"/>
      <c r="GBN222" s="490"/>
      <c r="GBO222" s="490"/>
      <c r="GBP222" s="490"/>
      <c r="GBQ222" s="490"/>
      <c r="GBR222" s="490"/>
      <c r="GBS222" s="490"/>
      <c r="GBT222" s="490"/>
      <c r="GBU222" s="490"/>
      <c r="GBV222" s="490"/>
      <c r="GBW222" s="490"/>
      <c r="GBX222" s="490"/>
      <c r="GBY222" s="490"/>
      <c r="GBZ222" s="490"/>
      <c r="GCA222" s="490"/>
      <c r="GCB222" s="490"/>
      <c r="GCC222" s="490"/>
      <c r="GCD222" s="490"/>
      <c r="GCE222" s="490"/>
      <c r="GCF222" s="490"/>
      <c r="GCG222" s="490"/>
      <c r="GCH222" s="490"/>
      <c r="GCI222" s="490"/>
      <c r="GCJ222" s="490"/>
      <c r="GCK222" s="490"/>
      <c r="GCL222" s="490"/>
      <c r="GCM222" s="490"/>
      <c r="GCN222" s="490"/>
      <c r="GCO222" s="490"/>
      <c r="GCP222" s="490"/>
      <c r="GCQ222" s="490"/>
      <c r="GCR222" s="490"/>
      <c r="GCS222" s="490"/>
      <c r="GCT222" s="490"/>
      <c r="GCU222" s="490"/>
      <c r="GCV222" s="490"/>
      <c r="GCW222" s="490"/>
      <c r="GCX222" s="490"/>
      <c r="GCY222" s="490"/>
      <c r="GCZ222" s="490"/>
      <c r="GDA222" s="490"/>
      <c r="GDB222" s="490"/>
      <c r="GDC222" s="490"/>
      <c r="GDD222" s="490"/>
      <c r="GDE222" s="490"/>
      <c r="GDF222" s="490"/>
      <c r="GDG222" s="490"/>
      <c r="GDH222" s="490"/>
      <c r="GDI222" s="490"/>
      <c r="GDJ222" s="490"/>
      <c r="GDK222" s="490"/>
      <c r="GDL222" s="490"/>
      <c r="GDM222" s="490"/>
      <c r="GDN222" s="490"/>
      <c r="GDO222" s="490"/>
      <c r="GDP222" s="490"/>
      <c r="GDQ222" s="490"/>
      <c r="GDR222" s="490"/>
      <c r="GDS222" s="490"/>
      <c r="GDT222" s="490"/>
      <c r="GDU222" s="490"/>
      <c r="GDV222" s="490"/>
      <c r="GDW222" s="490"/>
      <c r="GDX222" s="490"/>
      <c r="GDY222" s="490"/>
      <c r="GDZ222" s="490"/>
      <c r="GEA222" s="490"/>
      <c r="GEB222" s="490"/>
      <c r="GEC222" s="490"/>
      <c r="GED222" s="490"/>
      <c r="GEE222" s="490"/>
      <c r="GEF222" s="490"/>
      <c r="GEG222" s="490"/>
      <c r="GEH222" s="490"/>
      <c r="GEI222" s="490"/>
      <c r="GEJ222" s="490"/>
      <c r="GEK222" s="490"/>
      <c r="GEL222" s="490"/>
      <c r="GEM222" s="490"/>
      <c r="GEN222" s="490"/>
      <c r="GEO222" s="490"/>
      <c r="GEP222" s="490"/>
      <c r="GEQ222" s="490"/>
      <c r="GER222" s="490"/>
      <c r="GES222" s="490"/>
      <c r="GET222" s="490"/>
      <c r="GEU222" s="490"/>
      <c r="GEV222" s="490"/>
      <c r="GEW222" s="490"/>
      <c r="GEX222" s="490"/>
      <c r="GEY222" s="490"/>
      <c r="GEZ222" s="490"/>
      <c r="GFA222" s="490"/>
      <c r="GFB222" s="490"/>
      <c r="GFC222" s="490"/>
      <c r="GFD222" s="490"/>
      <c r="GFE222" s="490"/>
      <c r="GFF222" s="490"/>
      <c r="GFG222" s="490"/>
      <c r="GFH222" s="490"/>
      <c r="GFI222" s="490"/>
      <c r="GFJ222" s="490"/>
      <c r="GFK222" s="490"/>
      <c r="GFL222" s="490"/>
      <c r="GFM222" s="490"/>
      <c r="GFN222" s="490"/>
      <c r="GFO222" s="490"/>
      <c r="GFP222" s="490"/>
      <c r="GFQ222" s="490"/>
      <c r="GFR222" s="490"/>
      <c r="GFS222" s="490"/>
      <c r="GFT222" s="490"/>
      <c r="GFU222" s="490"/>
      <c r="GFV222" s="490"/>
      <c r="GFW222" s="490"/>
      <c r="GFX222" s="490"/>
      <c r="GFY222" s="490"/>
      <c r="GFZ222" s="490"/>
      <c r="GGA222" s="490"/>
      <c r="GGB222" s="490"/>
      <c r="GGC222" s="490"/>
      <c r="GGD222" s="490"/>
      <c r="GGE222" s="490"/>
      <c r="GGF222" s="490"/>
      <c r="GGG222" s="490"/>
      <c r="GGH222" s="490"/>
      <c r="GGI222" s="490"/>
      <c r="GGJ222" s="490"/>
      <c r="GGK222" s="490"/>
      <c r="GGL222" s="490"/>
      <c r="GGM222" s="490"/>
      <c r="GGN222" s="490"/>
      <c r="GGO222" s="490"/>
      <c r="GGP222" s="490"/>
      <c r="GGQ222" s="490"/>
      <c r="GGR222" s="490"/>
      <c r="GGS222" s="490"/>
      <c r="GGT222" s="490"/>
      <c r="GGU222" s="490"/>
      <c r="GGV222" s="490"/>
      <c r="GGW222" s="490"/>
      <c r="GGX222" s="490"/>
      <c r="GGY222" s="490"/>
      <c r="GGZ222" s="490"/>
      <c r="GHA222" s="490"/>
      <c r="GHB222" s="490"/>
      <c r="GHC222" s="490"/>
      <c r="GHD222" s="490"/>
      <c r="GHE222" s="490"/>
      <c r="GHF222" s="490"/>
      <c r="GHG222" s="490"/>
      <c r="GHH222" s="490"/>
      <c r="GHI222" s="490"/>
      <c r="GHJ222" s="490"/>
      <c r="GHK222" s="490"/>
      <c r="GHL222" s="490"/>
      <c r="GHM222" s="490"/>
      <c r="GHN222" s="490"/>
      <c r="GHO222" s="490"/>
      <c r="GHP222" s="490"/>
      <c r="GHQ222" s="490"/>
      <c r="GHR222" s="490"/>
      <c r="GHS222" s="490"/>
      <c r="GHT222" s="490"/>
      <c r="GHU222" s="490"/>
      <c r="GHV222" s="490"/>
      <c r="GHW222" s="490"/>
      <c r="GHX222" s="490"/>
      <c r="GHY222" s="490"/>
      <c r="GHZ222" s="490"/>
      <c r="GIA222" s="490"/>
      <c r="GIB222" s="490"/>
      <c r="GIC222" s="490"/>
      <c r="GID222" s="490"/>
      <c r="GIE222" s="490"/>
      <c r="GIF222" s="490"/>
      <c r="GIG222" s="490"/>
      <c r="GIH222" s="490"/>
      <c r="GII222" s="490"/>
      <c r="GIJ222" s="490"/>
      <c r="GIK222" s="490"/>
      <c r="GIL222" s="490"/>
      <c r="GIM222" s="490"/>
      <c r="GIN222" s="490"/>
      <c r="GIO222" s="490"/>
      <c r="GIP222" s="490"/>
      <c r="GIQ222" s="490"/>
      <c r="GIR222" s="490"/>
      <c r="GIS222" s="490"/>
      <c r="GIT222" s="490"/>
      <c r="GIU222" s="490"/>
      <c r="GIV222" s="490"/>
      <c r="GIW222" s="490"/>
      <c r="GIX222" s="490"/>
      <c r="GIY222" s="490"/>
      <c r="GIZ222" s="490"/>
      <c r="GJA222" s="490"/>
      <c r="GJB222" s="490"/>
      <c r="GJC222" s="490"/>
      <c r="GJD222" s="490"/>
      <c r="GJE222" s="490"/>
      <c r="GJF222" s="490"/>
      <c r="GJG222" s="490"/>
      <c r="GJH222" s="490"/>
      <c r="GJI222" s="490"/>
      <c r="GJJ222" s="490"/>
      <c r="GJK222" s="490"/>
      <c r="GJL222" s="490"/>
      <c r="GJM222" s="490"/>
      <c r="GJN222" s="490"/>
      <c r="GJO222" s="490"/>
      <c r="GJP222" s="490"/>
      <c r="GJQ222" s="490"/>
      <c r="GJR222" s="490"/>
      <c r="GJS222" s="490"/>
      <c r="GJT222" s="490"/>
      <c r="GJU222" s="490"/>
      <c r="GJV222" s="490"/>
      <c r="GJW222" s="490"/>
      <c r="GJX222" s="490"/>
      <c r="GJY222" s="490"/>
      <c r="GJZ222" s="490"/>
      <c r="GKA222" s="490"/>
      <c r="GKB222" s="490"/>
      <c r="GKC222" s="490"/>
      <c r="GKD222" s="490"/>
      <c r="GKE222" s="490"/>
      <c r="GKF222" s="490"/>
      <c r="GKG222" s="490"/>
      <c r="GKH222" s="490"/>
      <c r="GKI222" s="490"/>
      <c r="GKJ222" s="490"/>
      <c r="GKK222" s="490"/>
      <c r="GKL222" s="490"/>
      <c r="GKM222" s="490"/>
      <c r="GKN222" s="490"/>
      <c r="GKO222" s="490"/>
      <c r="GKP222" s="490"/>
      <c r="GKQ222" s="490"/>
      <c r="GKR222" s="490"/>
      <c r="GKS222" s="490"/>
      <c r="GKT222" s="490"/>
      <c r="GKU222" s="490"/>
      <c r="GKV222" s="490"/>
      <c r="GKW222" s="490"/>
      <c r="GKX222" s="490"/>
      <c r="GKY222" s="490"/>
      <c r="GKZ222" s="490"/>
      <c r="GLA222" s="490"/>
      <c r="GLB222" s="490"/>
      <c r="GLC222" s="490"/>
      <c r="GLD222" s="490"/>
      <c r="GLE222" s="490"/>
      <c r="GLF222" s="490"/>
      <c r="GLG222" s="490"/>
      <c r="GLH222" s="490"/>
      <c r="GLI222" s="490"/>
      <c r="GLJ222" s="490"/>
      <c r="GLK222" s="490"/>
      <c r="GLL222" s="490"/>
      <c r="GLM222" s="490"/>
      <c r="GLN222" s="490"/>
      <c r="GLO222" s="490"/>
      <c r="GLP222" s="490"/>
      <c r="GLQ222" s="490"/>
      <c r="GLR222" s="490"/>
      <c r="GLS222" s="490"/>
      <c r="GLT222" s="490"/>
      <c r="GLU222" s="490"/>
      <c r="GLV222" s="490"/>
      <c r="GLW222" s="490"/>
      <c r="GLX222" s="490"/>
      <c r="GLY222" s="490"/>
      <c r="GLZ222" s="490"/>
      <c r="GMA222" s="490"/>
      <c r="GMB222" s="490"/>
      <c r="GMC222" s="490"/>
      <c r="GMD222" s="490"/>
      <c r="GME222" s="490"/>
      <c r="GMF222" s="490"/>
      <c r="GMG222" s="490"/>
      <c r="GMH222" s="490"/>
      <c r="GMI222" s="490"/>
      <c r="GMJ222" s="490"/>
      <c r="GMK222" s="490"/>
      <c r="GML222" s="490"/>
      <c r="GMM222" s="490"/>
      <c r="GMN222" s="490"/>
      <c r="GMO222" s="490"/>
      <c r="GMP222" s="490"/>
      <c r="GMQ222" s="490"/>
      <c r="GMR222" s="490"/>
      <c r="GMS222" s="490"/>
      <c r="GMT222" s="490"/>
      <c r="GMU222" s="490"/>
      <c r="GMV222" s="490"/>
      <c r="GMW222" s="490"/>
      <c r="GMX222" s="490"/>
      <c r="GMY222" s="490"/>
      <c r="GMZ222" s="490"/>
      <c r="GNA222" s="490"/>
      <c r="GNB222" s="490"/>
      <c r="GNC222" s="490"/>
      <c r="GND222" s="490"/>
      <c r="GNE222" s="490"/>
      <c r="GNF222" s="490"/>
      <c r="GNG222" s="490"/>
      <c r="GNH222" s="490"/>
      <c r="GNI222" s="490"/>
      <c r="GNJ222" s="490"/>
      <c r="GNK222" s="490"/>
      <c r="GNL222" s="490"/>
      <c r="GNM222" s="490"/>
      <c r="GNN222" s="490"/>
      <c r="GNO222" s="490"/>
      <c r="GNP222" s="490"/>
      <c r="GNQ222" s="490"/>
      <c r="GNR222" s="490"/>
      <c r="GNS222" s="490"/>
      <c r="GNT222" s="490"/>
      <c r="GNU222" s="490"/>
      <c r="GNV222" s="490"/>
      <c r="GNW222" s="490"/>
      <c r="GNX222" s="490"/>
      <c r="GNY222" s="490"/>
      <c r="GNZ222" s="490"/>
      <c r="GOA222" s="490"/>
      <c r="GOB222" s="490"/>
      <c r="GOC222" s="490"/>
      <c r="GOD222" s="490"/>
      <c r="GOE222" s="490"/>
      <c r="GOF222" s="490"/>
      <c r="GOG222" s="490"/>
      <c r="GOH222" s="490"/>
      <c r="GOI222" s="490"/>
      <c r="GOJ222" s="490"/>
      <c r="GOK222" s="490"/>
      <c r="GOL222" s="490"/>
      <c r="GOM222" s="490"/>
      <c r="GON222" s="490"/>
      <c r="GOO222" s="490"/>
      <c r="GOP222" s="490"/>
      <c r="GOQ222" s="490"/>
      <c r="GOR222" s="490"/>
      <c r="GOS222" s="490"/>
      <c r="GOT222" s="490"/>
      <c r="GOU222" s="490"/>
      <c r="GOV222" s="490"/>
      <c r="GOW222" s="490"/>
      <c r="GOX222" s="490"/>
      <c r="GOY222" s="490"/>
      <c r="GOZ222" s="490"/>
      <c r="GPA222" s="490"/>
      <c r="GPB222" s="490"/>
      <c r="GPC222" s="490"/>
      <c r="GPD222" s="490"/>
      <c r="GPE222" s="490"/>
      <c r="GPF222" s="490"/>
      <c r="GPG222" s="490"/>
      <c r="GPH222" s="490"/>
      <c r="GPI222" s="490"/>
      <c r="GPJ222" s="490"/>
      <c r="GPK222" s="490"/>
      <c r="GPL222" s="490"/>
      <c r="GPM222" s="490"/>
      <c r="GPN222" s="490"/>
      <c r="GPO222" s="490"/>
      <c r="GPP222" s="490"/>
      <c r="GPQ222" s="490"/>
      <c r="GPR222" s="490"/>
      <c r="GPS222" s="490"/>
      <c r="GPT222" s="490"/>
      <c r="GPU222" s="490"/>
      <c r="GPV222" s="490"/>
      <c r="GPW222" s="490"/>
      <c r="GPX222" s="490"/>
      <c r="GPY222" s="490"/>
      <c r="GPZ222" s="490"/>
      <c r="GQA222" s="490"/>
      <c r="GQB222" s="490"/>
      <c r="GQC222" s="490"/>
      <c r="GQD222" s="490"/>
      <c r="GQE222" s="490"/>
      <c r="GQF222" s="490"/>
      <c r="GQG222" s="490"/>
      <c r="GQH222" s="490"/>
      <c r="GQI222" s="490"/>
      <c r="GQJ222" s="490"/>
      <c r="GQK222" s="490"/>
      <c r="GQL222" s="490"/>
      <c r="GQM222" s="490"/>
      <c r="GQN222" s="490"/>
      <c r="GQO222" s="490"/>
      <c r="GQP222" s="490"/>
      <c r="GQQ222" s="490"/>
      <c r="GQR222" s="490"/>
      <c r="GQS222" s="490"/>
      <c r="GQT222" s="490"/>
      <c r="GQU222" s="490"/>
      <c r="GQV222" s="490"/>
      <c r="GQW222" s="490"/>
      <c r="GQX222" s="490"/>
      <c r="GQY222" s="490"/>
      <c r="GQZ222" s="490"/>
      <c r="GRA222" s="490"/>
      <c r="GRB222" s="490"/>
      <c r="GRC222" s="490"/>
      <c r="GRD222" s="490"/>
      <c r="GRE222" s="490"/>
      <c r="GRF222" s="490"/>
      <c r="GRG222" s="490"/>
      <c r="GRH222" s="490"/>
      <c r="GRI222" s="490"/>
      <c r="GRJ222" s="490"/>
      <c r="GRK222" s="490"/>
      <c r="GRL222" s="490"/>
      <c r="GRM222" s="490"/>
      <c r="GRN222" s="490"/>
      <c r="GRO222" s="490"/>
      <c r="GRP222" s="490"/>
      <c r="GRQ222" s="490"/>
      <c r="GRR222" s="490"/>
      <c r="GRS222" s="490"/>
      <c r="GRT222" s="490"/>
      <c r="GRU222" s="490"/>
      <c r="GRV222" s="490"/>
      <c r="GRW222" s="490"/>
      <c r="GRX222" s="490"/>
      <c r="GRY222" s="490"/>
      <c r="GRZ222" s="490"/>
      <c r="GSA222" s="490"/>
      <c r="GSB222" s="490"/>
      <c r="GSC222" s="490"/>
      <c r="GSD222" s="490"/>
      <c r="GSE222" s="490"/>
      <c r="GSF222" s="490"/>
      <c r="GSG222" s="490"/>
      <c r="GSH222" s="490"/>
      <c r="GSI222" s="490"/>
      <c r="GSJ222" s="490"/>
      <c r="GSK222" s="490"/>
      <c r="GSL222" s="490"/>
      <c r="GSM222" s="490"/>
      <c r="GSN222" s="490"/>
      <c r="GSO222" s="490"/>
      <c r="GSP222" s="490"/>
      <c r="GSQ222" s="490"/>
      <c r="GSR222" s="490"/>
      <c r="GSS222" s="490"/>
      <c r="GST222" s="490"/>
      <c r="GSU222" s="490"/>
      <c r="GSV222" s="490"/>
      <c r="GSW222" s="490"/>
      <c r="GSX222" s="490"/>
      <c r="GSY222" s="490"/>
      <c r="GSZ222" s="490"/>
      <c r="GTA222" s="490"/>
      <c r="GTB222" s="490"/>
      <c r="GTC222" s="490"/>
      <c r="GTD222" s="490"/>
      <c r="GTE222" s="490"/>
      <c r="GTF222" s="490"/>
      <c r="GTG222" s="490"/>
      <c r="GTH222" s="490"/>
      <c r="GTI222" s="490"/>
      <c r="GTJ222" s="490"/>
      <c r="GTK222" s="490"/>
      <c r="GTL222" s="490"/>
      <c r="GTM222" s="490"/>
      <c r="GTN222" s="490"/>
      <c r="GTO222" s="490"/>
      <c r="GTP222" s="490"/>
      <c r="GTQ222" s="490"/>
      <c r="GTR222" s="490"/>
      <c r="GTS222" s="490"/>
      <c r="GTT222" s="490"/>
      <c r="GTU222" s="490"/>
      <c r="GTV222" s="490"/>
      <c r="GTW222" s="490"/>
      <c r="GTX222" s="490"/>
      <c r="GTY222" s="490"/>
      <c r="GTZ222" s="490"/>
      <c r="GUA222" s="490"/>
      <c r="GUB222" s="490"/>
      <c r="GUC222" s="490"/>
      <c r="GUD222" s="490"/>
      <c r="GUE222" s="490"/>
      <c r="GUF222" s="490"/>
      <c r="GUG222" s="490"/>
      <c r="GUH222" s="490"/>
      <c r="GUI222" s="490"/>
      <c r="GUJ222" s="490"/>
      <c r="GUK222" s="490"/>
      <c r="GUL222" s="490"/>
      <c r="GUM222" s="490"/>
      <c r="GUN222" s="490"/>
      <c r="GUO222" s="490"/>
      <c r="GUP222" s="490"/>
      <c r="GUQ222" s="490"/>
      <c r="GUR222" s="490"/>
      <c r="GUS222" s="490"/>
      <c r="GUT222" s="490"/>
      <c r="GUU222" s="490"/>
      <c r="GUV222" s="490"/>
      <c r="GUW222" s="490"/>
      <c r="GUX222" s="490"/>
      <c r="GUY222" s="490"/>
      <c r="GUZ222" s="490"/>
      <c r="GVA222" s="490"/>
      <c r="GVB222" s="490"/>
      <c r="GVC222" s="490"/>
      <c r="GVD222" s="490"/>
      <c r="GVE222" s="490"/>
      <c r="GVF222" s="490"/>
      <c r="GVG222" s="490"/>
      <c r="GVH222" s="490"/>
      <c r="GVI222" s="490"/>
      <c r="GVJ222" s="490"/>
      <c r="GVK222" s="490"/>
      <c r="GVL222" s="490"/>
      <c r="GVM222" s="490"/>
      <c r="GVN222" s="490"/>
      <c r="GVO222" s="490"/>
      <c r="GVP222" s="490"/>
      <c r="GVQ222" s="490"/>
      <c r="GVR222" s="490"/>
      <c r="GVS222" s="490"/>
      <c r="GVT222" s="490"/>
      <c r="GVU222" s="490"/>
      <c r="GVV222" s="490"/>
      <c r="GVW222" s="490"/>
      <c r="GVX222" s="490"/>
      <c r="GVY222" s="490"/>
      <c r="GVZ222" s="490"/>
      <c r="GWA222" s="490"/>
      <c r="GWB222" s="490"/>
      <c r="GWC222" s="490"/>
      <c r="GWD222" s="490"/>
      <c r="GWE222" s="490"/>
      <c r="GWF222" s="490"/>
      <c r="GWG222" s="490"/>
      <c r="GWH222" s="490"/>
      <c r="GWI222" s="490"/>
      <c r="GWJ222" s="490"/>
      <c r="GWK222" s="490"/>
      <c r="GWL222" s="490"/>
      <c r="GWM222" s="490"/>
      <c r="GWN222" s="490"/>
      <c r="GWO222" s="490"/>
      <c r="GWP222" s="490"/>
      <c r="GWQ222" s="490"/>
      <c r="GWR222" s="490"/>
      <c r="GWS222" s="490"/>
      <c r="GWT222" s="490"/>
      <c r="GWU222" s="490"/>
      <c r="GWV222" s="490"/>
      <c r="GWW222" s="490"/>
      <c r="GWX222" s="490"/>
      <c r="GWY222" s="490"/>
      <c r="GWZ222" s="490"/>
      <c r="GXA222" s="490"/>
      <c r="GXB222" s="490"/>
      <c r="GXC222" s="490"/>
      <c r="GXD222" s="490"/>
      <c r="GXE222" s="490"/>
      <c r="GXF222" s="490"/>
      <c r="GXG222" s="490"/>
      <c r="GXH222" s="490"/>
      <c r="GXI222" s="490"/>
      <c r="GXJ222" s="490"/>
      <c r="GXK222" s="490"/>
      <c r="GXL222" s="490"/>
      <c r="GXM222" s="490"/>
      <c r="GXN222" s="490"/>
      <c r="GXO222" s="490"/>
      <c r="GXP222" s="490"/>
      <c r="GXQ222" s="490"/>
      <c r="GXR222" s="490"/>
      <c r="GXS222" s="490"/>
      <c r="GXT222" s="490"/>
      <c r="GXU222" s="490"/>
      <c r="GXV222" s="490"/>
      <c r="GXW222" s="490"/>
      <c r="GXX222" s="490"/>
      <c r="GXY222" s="490"/>
      <c r="GXZ222" s="490"/>
      <c r="GYA222" s="490"/>
      <c r="GYB222" s="490"/>
      <c r="GYC222" s="490"/>
      <c r="GYD222" s="490"/>
      <c r="GYE222" s="490"/>
      <c r="GYF222" s="490"/>
      <c r="GYG222" s="490"/>
      <c r="GYH222" s="490"/>
      <c r="GYI222" s="490"/>
      <c r="GYJ222" s="490"/>
      <c r="GYK222" s="490"/>
      <c r="GYL222" s="490"/>
      <c r="GYM222" s="490"/>
      <c r="GYN222" s="490"/>
      <c r="GYO222" s="490"/>
      <c r="GYP222" s="490"/>
      <c r="GYQ222" s="490"/>
      <c r="GYR222" s="490"/>
      <c r="GYS222" s="490"/>
      <c r="GYT222" s="490"/>
      <c r="GYU222" s="490"/>
      <c r="GYV222" s="490"/>
      <c r="GYW222" s="490"/>
      <c r="GYX222" s="490"/>
      <c r="GYY222" s="490"/>
      <c r="GYZ222" s="490"/>
      <c r="GZA222" s="490"/>
      <c r="GZB222" s="490"/>
      <c r="GZC222" s="490"/>
      <c r="GZD222" s="490"/>
      <c r="GZE222" s="490"/>
      <c r="GZF222" s="490"/>
      <c r="GZG222" s="490"/>
      <c r="GZH222" s="490"/>
      <c r="GZI222" s="490"/>
      <c r="GZJ222" s="490"/>
      <c r="GZK222" s="490"/>
      <c r="GZL222" s="490"/>
      <c r="GZM222" s="490"/>
      <c r="GZN222" s="490"/>
      <c r="GZO222" s="490"/>
      <c r="GZP222" s="490"/>
      <c r="GZQ222" s="490"/>
      <c r="GZR222" s="490"/>
      <c r="GZS222" s="490"/>
      <c r="GZT222" s="490"/>
      <c r="GZU222" s="490"/>
      <c r="GZV222" s="490"/>
      <c r="GZW222" s="490"/>
      <c r="GZX222" s="490"/>
      <c r="GZY222" s="490"/>
      <c r="GZZ222" s="490"/>
      <c r="HAA222" s="490"/>
      <c r="HAB222" s="490"/>
      <c r="HAC222" s="490"/>
      <c r="HAD222" s="490"/>
      <c r="HAE222" s="490"/>
      <c r="HAF222" s="490"/>
      <c r="HAG222" s="490"/>
      <c r="HAH222" s="490"/>
      <c r="HAI222" s="490"/>
      <c r="HAJ222" s="490"/>
      <c r="HAK222" s="490"/>
      <c r="HAL222" s="490"/>
      <c r="HAM222" s="490"/>
      <c r="HAN222" s="490"/>
      <c r="HAO222" s="490"/>
      <c r="HAP222" s="490"/>
      <c r="HAQ222" s="490"/>
      <c r="HAR222" s="490"/>
      <c r="HAS222" s="490"/>
      <c r="HAT222" s="490"/>
      <c r="HAU222" s="490"/>
      <c r="HAV222" s="490"/>
      <c r="HAW222" s="490"/>
      <c r="HAX222" s="490"/>
      <c r="HAY222" s="490"/>
      <c r="HAZ222" s="490"/>
      <c r="HBA222" s="490"/>
      <c r="HBB222" s="490"/>
      <c r="HBC222" s="490"/>
      <c r="HBD222" s="490"/>
      <c r="HBE222" s="490"/>
      <c r="HBF222" s="490"/>
      <c r="HBG222" s="490"/>
      <c r="HBH222" s="490"/>
      <c r="HBI222" s="490"/>
      <c r="HBJ222" s="490"/>
      <c r="HBK222" s="490"/>
      <c r="HBL222" s="490"/>
      <c r="HBM222" s="490"/>
      <c r="HBN222" s="490"/>
      <c r="HBO222" s="490"/>
      <c r="HBP222" s="490"/>
      <c r="HBQ222" s="490"/>
      <c r="HBR222" s="490"/>
      <c r="HBS222" s="490"/>
      <c r="HBT222" s="490"/>
      <c r="HBU222" s="490"/>
      <c r="HBV222" s="490"/>
      <c r="HBW222" s="490"/>
      <c r="HBX222" s="490"/>
      <c r="HBY222" s="490"/>
      <c r="HBZ222" s="490"/>
      <c r="HCA222" s="490"/>
      <c r="HCB222" s="490"/>
      <c r="HCC222" s="490"/>
      <c r="HCD222" s="490"/>
      <c r="HCE222" s="490"/>
      <c r="HCF222" s="490"/>
      <c r="HCG222" s="490"/>
      <c r="HCH222" s="490"/>
      <c r="HCI222" s="490"/>
      <c r="HCJ222" s="490"/>
      <c r="HCK222" s="490"/>
      <c r="HCL222" s="490"/>
      <c r="HCM222" s="490"/>
      <c r="HCN222" s="490"/>
      <c r="HCO222" s="490"/>
      <c r="HCP222" s="490"/>
      <c r="HCQ222" s="490"/>
      <c r="HCR222" s="490"/>
      <c r="HCS222" s="490"/>
      <c r="HCT222" s="490"/>
      <c r="HCU222" s="490"/>
      <c r="HCV222" s="490"/>
      <c r="HCW222" s="490"/>
      <c r="HCX222" s="490"/>
      <c r="HCY222" s="490"/>
      <c r="HCZ222" s="490"/>
      <c r="HDA222" s="490"/>
      <c r="HDB222" s="490"/>
      <c r="HDC222" s="490"/>
      <c r="HDD222" s="490"/>
      <c r="HDE222" s="490"/>
      <c r="HDF222" s="490"/>
      <c r="HDG222" s="490"/>
      <c r="HDH222" s="490"/>
      <c r="HDI222" s="490"/>
      <c r="HDJ222" s="490"/>
      <c r="HDK222" s="490"/>
      <c r="HDL222" s="490"/>
      <c r="HDM222" s="490"/>
      <c r="HDN222" s="490"/>
      <c r="HDO222" s="490"/>
      <c r="HDP222" s="490"/>
      <c r="HDQ222" s="490"/>
      <c r="HDR222" s="490"/>
      <c r="HDS222" s="490"/>
      <c r="HDT222" s="490"/>
      <c r="HDU222" s="490"/>
      <c r="HDV222" s="490"/>
      <c r="HDW222" s="490"/>
      <c r="HDX222" s="490"/>
      <c r="HDY222" s="490"/>
      <c r="HDZ222" s="490"/>
      <c r="HEA222" s="490"/>
      <c r="HEB222" s="490"/>
      <c r="HEC222" s="490"/>
      <c r="HED222" s="490"/>
      <c r="HEE222" s="490"/>
      <c r="HEF222" s="490"/>
      <c r="HEG222" s="490"/>
      <c r="HEH222" s="490"/>
      <c r="HEI222" s="490"/>
      <c r="HEJ222" s="490"/>
      <c r="HEK222" s="490"/>
      <c r="HEL222" s="490"/>
      <c r="HEM222" s="490"/>
      <c r="HEN222" s="490"/>
      <c r="HEO222" s="490"/>
      <c r="HEP222" s="490"/>
      <c r="HEQ222" s="490"/>
      <c r="HER222" s="490"/>
      <c r="HES222" s="490"/>
      <c r="HET222" s="490"/>
      <c r="HEU222" s="490"/>
      <c r="HEV222" s="490"/>
      <c r="HEW222" s="490"/>
      <c r="HEX222" s="490"/>
      <c r="HEY222" s="490"/>
      <c r="HEZ222" s="490"/>
      <c r="HFA222" s="490"/>
      <c r="HFB222" s="490"/>
      <c r="HFC222" s="490"/>
      <c r="HFD222" s="490"/>
      <c r="HFE222" s="490"/>
      <c r="HFF222" s="490"/>
      <c r="HFG222" s="490"/>
      <c r="HFH222" s="490"/>
      <c r="HFI222" s="490"/>
      <c r="HFJ222" s="490"/>
      <c r="HFK222" s="490"/>
      <c r="HFL222" s="490"/>
      <c r="HFM222" s="490"/>
      <c r="HFN222" s="490"/>
      <c r="HFO222" s="490"/>
      <c r="HFP222" s="490"/>
      <c r="HFQ222" s="490"/>
      <c r="HFR222" s="490"/>
      <c r="HFS222" s="490"/>
      <c r="HFT222" s="490"/>
      <c r="HFU222" s="490"/>
      <c r="HFV222" s="490"/>
      <c r="HFW222" s="490"/>
      <c r="HFX222" s="490"/>
      <c r="HFY222" s="490"/>
      <c r="HFZ222" s="490"/>
      <c r="HGA222" s="490"/>
      <c r="HGB222" s="490"/>
      <c r="HGC222" s="490"/>
      <c r="HGD222" s="490"/>
      <c r="HGE222" s="490"/>
      <c r="HGF222" s="490"/>
      <c r="HGG222" s="490"/>
      <c r="HGH222" s="490"/>
      <c r="HGI222" s="490"/>
      <c r="HGJ222" s="490"/>
      <c r="HGK222" s="490"/>
      <c r="HGL222" s="490"/>
      <c r="HGM222" s="490"/>
      <c r="HGN222" s="490"/>
      <c r="HGO222" s="490"/>
      <c r="HGP222" s="490"/>
      <c r="HGQ222" s="490"/>
      <c r="HGR222" s="490"/>
      <c r="HGS222" s="490"/>
      <c r="HGT222" s="490"/>
      <c r="HGU222" s="490"/>
      <c r="HGV222" s="490"/>
      <c r="HGW222" s="490"/>
      <c r="HGX222" s="490"/>
      <c r="HGY222" s="490"/>
      <c r="HGZ222" s="490"/>
      <c r="HHA222" s="490"/>
      <c r="HHB222" s="490"/>
      <c r="HHC222" s="490"/>
      <c r="HHD222" s="490"/>
      <c r="HHE222" s="490"/>
      <c r="HHF222" s="490"/>
      <c r="HHG222" s="490"/>
      <c r="HHH222" s="490"/>
      <c r="HHI222" s="490"/>
      <c r="HHJ222" s="490"/>
      <c r="HHK222" s="490"/>
      <c r="HHL222" s="490"/>
      <c r="HHM222" s="490"/>
      <c r="HHN222" s="490"/>
      <c r="HHO222" s="490"/>
      <c r="HHP222" s="490"/>
      <c r="HHQ222" s="490"/>
      <c r="HHR222" s="490"/>
      <c r="HHS222" s="490"/>
      <c r="HHT222" s="490"/>
      <c r="HHU222" s="490"/>
      <c r="HHV222" s="490"/>
      <c r="HHW222" s="490"/>
      <c r="HHX222" s="490"/>
      <c r="HHY222" s="490"/>
      <c r="HHZ222" s="490"/>
      <c r="HIA222" s="490"/>
      <c r="HIB222" s="490"/>
      <c r="HIC222" s="490"/>
      <c r="HID222" s="490"/>
      <c r="HIE222" s="490"/>
      <c r="HIF222" s="490"/>
      <c r="HIG222" s="490"/>
      <c r="HIH222" s="490"/>
      <c r="HII222" s="490"/>
      <c r="HIJ222" s="490"/>
      <c r="HIK222" s="490"/>
      <c r="HIL222" s="490"/>
      <c r="HIM222" s="490"/>
      <c r="HIN222" s="490"/>
      <c r="HIO222" s="490"/>
      <c r="HIP222" s="490"/>
      <c r="HIQ222" s="490"/>
      <c r="HIR222" s="490"/>
      <c r="HIS222" s="490"/>
      <c r="HIT222" s="490"/>
      <c r="HIU222" s="490"/>
      <c r="HIV222" s="490"/>
      <c r="HIW222" s="490"/>
      <c r="HIX222" s="490"/>
      <c r="HIY222" s="490"/>
      <c r="HIZ222" s="490"/>
      <c r="HJA222" s="490"/>
      <c r="HJB222" s="490"/>
      <c r="HJC222" s="490"/>
      <c r="HJD222" s="490"/>
      <c r="HJE222" s="490"/>
      <c r="HJF222" s="490"/>
      <c r="HJG222" s="490"/>
      <c r="HJH222" s="490"/>
      <c r="HJI222" s="490"/>
      <c r="HJJ222" s="490"/>
      <c r="HJK222" s="490"/>
      <c r="HJL222" s="490"/>
      <c r="HJM222" s="490"/>
      <c r="HJN222" s="490"/>
      <c r="HJO222" s="490"/>
      <c r="HJP222" s="490"/>
      <c r="HJQ222" s="490"/>
      <c r="HJR222" s="490"/>
      <c r="HJS222" s="490"/>
      <c r="HJT222" s="490"/>
      <c r="HJU222" s="490"/>
      <c r="HJV222" s="490"/>
      <c r="HJW222" s="490"/>
      <c r="HJX222" s="490"/>
      <c r="HJY222" s="490"/>
      <c r="HJZ222" s="490"/>
      <c r="HKA222" s="490"/>
      <c r="HKB222" s="490"/>
      <c r="HKC222" s="490"/>
      <c r="HKD222" s="490"/>
      <c r="HKE222" s="490"/>
      <c r="HKF222" s="490"/>
      <c r="HKG222" s="490"/>
      <c r="HKH222" s="490"/>
      <c r="HKI222" s="490"/>
      <c r="HKJ222" s="490"/>
      <c r="HKK222" s="490"/>
      <c r="HKL222" s="490"/>
      <c r="HKM222" s="490"/>
      <c r="HKN222" s="490"/>
      <c r="HKO222" s="490"/>
      <c r="HKP222" s="490"/>
      <c r="HKQ222" s="490"/>
      <c r="HKR222" s="490"/>
      <c r="HKS222" s="490"/>
      <c r="HKT222" s="490"/>
      <c r="HKU222" s="490"/>
      <c r="HKV222" s="490"/>
      <c r="HKW222" s="490"/>
      <c r="HKX222" s="490"/>
      <c r="HKY222" s="490"/>
      <c r="HKZ222" s="490"/>
      <c r="HLA222" s="490"/>
      <c r="HLB222" s="490"/>
      <c r="HLC222" s="490"/>
      <c r="HLD222" s="490"/>
      <c r="HLE222" s="490"/>
      <c r="HLF222" s="490"/>
      <c r="HLG222" s="490"/>
      <c r="HLH222" s="490"/>
      <c r="HLI222" s="490"/>
      <c r="HLJ222" s="490"/>
      <c r="HLK222" s="490"/>
      <c r="HLL222" s="490"/>
      <c r="HLM222" s="490"/>
      <c r="HLN222" s="490"/>
      <c r="HLO222" s="490"/>
      <c r="HLP222" s="490"/>
      <c r="HLQ222" s="490"/>
      <c r="HLR222" s="490"/>
      <c r="HLS222" s="490"/>
      <c r="HLT222" s="490"/>
      <c r="HLU222" s="490"/>
      <c r="HLV222" s="490"/>
      <c r="HLW222" s="490"/>
      <c r="HLX222" s="490"/>
      <c r="HLY222" s="490"/>
      <c r="HLZ222" s="490"/>
      <c r="HMA222" s="490"/>
      <c r="HMB222" s="490"/>
      <c r="HMC222" s="490"/>
      <c r="HMD222" s="490"/>
      <c r="HME222" s="490"/>
      <c r="HMF222" s="490"/>
      <c r="HMG222" s="490"/>
      <c r="HMH222" s="490"/>
      <c r="HMI222" s="490"/>
      <c r="HMJ222" s="490"/>
      <c r="HMK222" s="490"/>
      <c r="HML222" s="490"/>
      <c r="HMM222" s="490"/>
      <c r="HMN222" s="490"/>
      <c r="HMO222" s="490"/>
      <c r="HMP222" s="490"/>
      <c r="HMQ222" s="490"/>
      <c r="HMR222" s="490"/>
      <c r="HMS222" s="490"/>
      <c r="HMT222" s="490"/>
      <c r="HMU222" s="490"/>
      <c r="HMV222" s="490"/>
      <c r="HMW222" s="490"/>
      <c r="HMX222" s="490"/>
      <c r="HMY222" s="490"/>
      <c r="HMZ222" s="490"/>
      <c r="HNA222" s="490"/>
      <c r="HNB222" s="490"/>
      <c r="HNC222" s="490"/>
      <c r="HND222" s="490"/>
      <c r="HNE222" s="490"/>
      <c r="HNF222" s="490"/>
      <c r="HNG222" s="490"/>
      <c r="HNH222" s="490"/>
      <c r="HNI222" s="490"/>
      <c r="HNJ222" s="490"/>
      <c r="HNK222" s="490"/>
      <c r="HNL222" s="490"/>
      <c r="HNM222" s="490"/>
      <c r="HNN222" s="490"/>
      <c r="HNO222" s="490"/>
      <c r="HNP222" s="490"/>
      <c r="HNQ222" s="490"/>
      <c r="HNR222" s="490"/>
      <c r="HNS222" s="490"/>
      <c r="HNT222" s="490"/>
      <c r="HNU222" s="490"/>
      <c r="HNV222" s="490"/>
      <c r="HNW222" s="490"/>
      <c r="HNX222" s="490"/>
      <c r="HNY222" s="490"/>
      <c r="HNZ222" s="490"/>
      <c r="HOA222" s="490"/>
      <c r="HOB222" s="490"/>
      <c r="HOC222" s="490"/>
      <c r="HOD222" s="490"/>
      <c r="HOE222" s="490"/>
      <c r="HOF222" s="490"/>
      <c r="HOG222" s="490"/>
      <c r="HOH222" s="490"/>
      <c r="HOI222" s="490"/>
      <c r="HOJ222" s="490"/>
      <c r="HOK222" s="490"/>
      <c r="HOL222" s="490"/>
      <c r="HOM222" s="490"/>
      <c r="HON222" s="490"/>
      <c r="HOO222" s="490"/>
      <c r="HOP222" s="490"/>
      <c r="HOQ222" s="490"/>
      <c r="HOR222" s="490"/>
      <c r="HOS222" s="490"/>
      <c r="HOT222" s="490"/>
      <c r="HOU222" s="490"/>
      <c r="HOV222" s="490"/>
      <c r="HOW222" s="490"/>
      <c r="HOX222" s="490"/>
      <c r="HOY222" s="490"/>
      <c r="HOZ222" s="490"/>
      <c r="HPA222" s="490"/>
      <c r="HPB222" s="490"/>
      <c r="HPC222" s="490"/>
      <c r="HPD222" s="490"/>
      <c r="HPE222" s="490"/>
      <c r="HPF222" s="490"/>
      <c r="HPG222" s="490"/>
      <c r="HPH222" s="490"/>
      <c r="HPI222" s="490"/>
      <c r="HPJ222" s="490"/>
      <c r="HPK222" s="490"/>
      <c r="HPL222" s="490"/>
      <c r="HPM222" s="490"/>
      <c r="HPN222" s="490"/>
      <c r="HPO222" s="490"/>
      <c r="HPP222" s="490"/>
      <c r="HPQ222" s="490"/>
      <c r="HPR222" s="490"/>
      <c r="HPS222" s="490"/>
      <c r="HPT222" s="490"/>
      <c r="HPU222" s="490"/>
      <c r="HPV222" s="490"/>
      <c r="HPW222" s="490"/>
      <c r="HPX222" s="490"/>
      <c r="HPY222" s="490"/>
      <c r="HPZ222" s="490"/>
      <c r="HQA222" s="490"/>
      <c r="HQB222" s="490"/>
      <c r="HQC222" s="490"/>
      <c r="HQD222" s="490"/>
      <c r="HQE222" s="490"/>
      <c r="HQF222" s="490"/>
      <c r="HQG222" s="490"/>
      <c r="HQH222" s="490"/>
      <c r="HQI222" s="490"/>
      <c r="HQJ222" s="490"/>
      <c r="HQK222" s="490"/>
      <c r="HQL222" s="490"/>
      <c r="HQM222" s="490"/>
      <c r="HQN222" s="490"/>
      <c r="HQO222" s="490"/>
      <c r="HQP222" s="490"/>
      <c r="HQQ222" s="490"/>
      <c r="HQR222" s="490"/>
      <c r="HQS222" s="490"/>
      <c r="HQT222" s="490"/>
      <c r="HQU222" s="490"/>
      <c r="HQV222" s="490"/>
      <c r="HQW222" s="490"/>
      <c r="HQX222" s="490"/>
      <c r="HQY222" s="490"/>
      <c r="HQZ222" s="490"/>
      <c r="HRA222" s="490"/>
      <c r="HRB222" s="490"/>
      <c r="HRC222" s="490"/>
      <c r="HRD222" s="490"/>
      <c r="HRE222" s="490"/>
      <c r="HRF222" s="490"/>
      <c r="HRG222" s="490"/>
      <c r="HRH222" s="490"/>
      <c r="HRI222" s="490"/>
      <c r="HRJ222" s="490"/>
      <c r="HRK222" s="490"/>
      <c r="HRL222" s="490"/>
      <c r="HRM222" s="490"/>
      <c r="HRN222" s="490"/>
      <c r="HRO222" s="490"/>
      <c r="HRP222" s="490"/>
      <c r="HRQ222" s="490"/>
      <c r="HRR222" s="490"/>
      <c r="HRS222" s="490"/>
      <c r="HRT222" s="490"/>
      <c r="HRU222" s="490"/>
      <c r="HRV222" s="490"/>
      <c r="HRW222" s="490"/>
      <c r="HRX222" s="490"/>
      <c r="HRY222" s="490"/>
      <c r="HRZ222" s="490"/>
      <c r="HSA222" s="490"/>
      <c r="HSB222" s="490"/>
      <c r="HSC222" s="490"/>
      <c r="HSD222" s="490"/>
      <c r="HSE222" s="490"/>
      <c r="HSF222" s="490"/>
      <c r="HSG222" s="490"/>
      <c r="HSH222" s="490"/>
      <c r="HSI222" s="490"/>
      <c r="HSJ222" s="490"/>
      <c r="HSK222" s="490"/>
      <c r="HSL222" s="490"/>
      <c r="HSM222" s="490"/>
      <c r="HSN222" s="490"/>
      <c r="HSO222" s="490"/>
      <c r="HSP222" s="490"/>
      <c r="HSQ222" s="490"/>
      <c r="HSR222" s="490"/>
      <c r="HSS222" s="490"/>
      <c r="HST222" s="490"/>
      <c r="HSU222" s="490"/>
      <c r="HSV222" s="490"/>
      <c r="HSW222" s="490"/>
      <c r="HSX222" s="490"/>
      <c r="HSY222" s="490"/>
      <c r="HSZ222" s="490"/>
      <c r="HTA222" s="490"/>
      <c r="HTB222" s="490"/>
      <c r="HTC222" s="490"/>
      <c r="HTD222" s="490"/>
      <c r="HTE222" s="490"/>
      <c r="HTF222" s="490"/>
      <c r="HTG222" s="490"/>
      <c r="HTH222" s="490"/>
      <c r="HTI222" s="490"/>
      <c r="HTJ222" s="490"/>
      <c r="HTK222" s="490"/>
      <c r="HTL222" s="490"/>
      <c r="HTM222" s="490"/>
      <c r="HTN222" s="490"/>
      <c r="HTO222" s="490"/>
      <c r="HTP222" s="490"/>
      <c r="HTQ222" s="490"/>
      <c r="HTR222" s="490"/>
      <c r="HTS222" s="490"/>
      <c r="HTT222" s="490"/>
      <c r="HTU222" s="490"/>
      <c r="HTV222" s="490"/>
      <c r="HTW222" s="490"/>
      <c r="HTX222" s="490"/>
      <c r="HTY222" s="490"/>
      <c r="HTZ222" s="490"/>
      <c r="HUA222" s="490"/>
      <c r="HUB222" s="490"/>
      <c r="HUC222" s="490"/>
      <c r="HUD222" s="490"/>
      <c r="HUE222" s="490"/>
      <c r="HUF222" s="490"/>
      <c r="HUG222" s="490"/>
      <c r="HUH222" s="490"/>
      <c r="HUI222" s="490"/>
      <c r="HUJ222" s="490"/>
      <c r="HUK222" s="490"/>
      <c r="HUL222" s="490"/>
      <c r="HUM222" s="490"/>
      <c r="HUN222" s="490"/>
      <c r="HUO222" s="490"/>
      <c r="HUP222" s="490"/>
      <c r="HUQ222" s="490"/>
      <c r="HUR222" s="490"/>
      <c r="HUS222" s="490"/>
      <c r="HUT222" s="490"/>
      <c r="HUU222" s="490"/>
      <c r="HUV222" s="490"/>
      <c r="HUW222" s="490"/>
      <c r="HUX222" s="490"/>
      <c r="HUY222" s="490"/>
      <c r="HUZ222" s="490"/>
      <c r="HVA222" s="490"/>
      <c r="HVB222" s="490"/>
      <c r="HVC222" s="490"/>
      <c r="HVD222" s="490"/>
      <c r="HVE222" s="490"/>
      <c r="HVF222" s="490"/>
      <c r="HVG222" s="490"/>
      <c r="HVH222" s="490"/>
      <c r="HVI222" s="490"/>
      <c r="HVJ222" s="490"/>
      <c r="HVK222" s="490"/>
      <c r="HVL222" s="490"/>
      <c r="HVM222" s="490"/>
      <c r="HVN222" s="490"/>
      <c r="HVO222" s="490"/>
      <c r="HVP222" s="490"/>
      <c r="HVQ222" s="490"/>
      <c r="HVR222" s="490"/>
      <c r="HVS222" s="490"/>
      <c r="HVT222" s="490"/>
      <c r="HVU222" s="490"/>
      <c r="HVV222" s="490"/>
      <c r="HVW222" s="490"/>
      <c r="HVX222" s="490"/>
      <c r="HVY222" s="490"/>
      <c r="HVZ222" s="490"/>
      <c r="HWA222" s="490"/>
      <c r="HWB222" s="490"/>
      <c r="HWC222" s="490"/>
      <c r="HWD222" s="490"/>
      <c r="HWE222" s="490"/>
      <c r="HWF222" s="490"/>
      <c r="HWG222" s="490"/>
      <c r="HWH222" s="490"/>
      <c r="HWI222" s="490"/>
      <c r="HWJ222" s="490"/>
      <c r="HWK222" s="490"/>
      <c r="HWL222" s="490"/>
      <c r="HWM222" s="490"/>
      <c r="HWN222" s="490"/>
      <c r="HWO222" s="490"/>
      <c r="HWP222" s="490"/>
      <c r="HWQ222" s="490"/>
      <c r="HWR222" s="490"/>
      <c r="HWS222" s="490"/>
      <c r="HWT222" s="490"/>
      <c r="HWU222" s="490"/>
      <c r="HWV222" s="490"/>
      <c r="HWW222" s="490"/>
      <c r="HWX222" s="490"/>
      <c r="HWY222" s="490"/>
      <c r="HWZ222" s="490"/>
      <c r="HXA222" s="490"/>
      <c r="HXB222" s="490"/>
      <c r="HXC222" s="490"/>
      <c r="HXD222" s="490"/>
      <c r="HXE222" s="490"/>
      <c r="HXF222" s="490"/>
      <c r="HXG222" s="490"/>
      <c r="HXH222" s="490"/>
      <c r="HXI222" s="490"/>
      <c r="HXJ222" s="490"/>
      <c r="HXK222" s="490"/>
      <c r="HXL222" s="490"/>
      <c r="HXM222" s="490"/>
      <c r="HXN222" s="490"/>
      <c r="HXO222" s="490"/>
      <c r="HXP222" s="490"/>
      <c r="HXQ222" s="490"/>
      <c r="HXR222" s="490"/>
      <c r="HXS222" s="490"/>
      <c r="HXT222" s="490"/>
      <c r="HXU222" s="490"/>
      <c r="HXV222" s="490"/>
      <c r="HXW222" s="490"/>
      <c r="HXX222" s="490"/>
      <c r="HXY222" s="490"/>
      <c r="HXZ222" s="490"/>
      <c r="HYA222" s="490"/>
      <c r="HYB222" s="490"/>
      <c r="HYC222" s="490"/>
      <c r="HYD222" s="490"/>
      <c r="HYE222" s="490"/>
      <c r="HYF222" s="490"/>
      <c r="HYG222" s="490"/>
      <c r="HYH222" s="490"/>
      <c r="HYI222" s="490"/>
      <c r="HYJ222" s="490"/>
      <c r="HYK222" s="490"/>
      <c r="HYL222" s="490"/>
      <c r="HYM222" s="490"/>
      <c r="HYN222" s="490"/>
      <c r="HYO222" s="490"/>
      <c r="HYP222" s="490"/>
      <c r="HYQ222" s="490"/>
      <c r="HYR222" s="490"/>
      <c r="HYS222" s="490"/>
      <c r="HYT222" s="490"/>
      <c r="HYU222" s="490"/>
      <c r="HYV222" s="490"/>
      <c r="HYW222" s="490"/>
      <c r="HYX222" s="490"/>
      <c r="HYY222" s="490"/>
      <c r="HYZ222" s="490"/>
      <c r="HZA222" s="490"/>
      <c r="HZB222" s="490"/>
      <c r="HZC222" s="490"/>
      <c r="HZD222" s="490"/>
      <c r="HZE222" s="490"/>
      <c r="HZF222" s="490"/>
      <c r="HZG222" s="490"/>
      <c r="HZH222" s="490"/>
      <c r="HZI222" s="490"/>
      <c r="HZJ222" s="490"/>
      <c r="HZK222" s="490"/>
      <c r="HZL222" s="490"/>
      <c r="HZM222" s="490"/>
      <c r="HZN222" s="490"/>
      <c r="HZO222" s="490"/>
      <c r="HZP222" s="490"/>
      <c r="HZQ222" s="490"/>
      <c r="HZR222" s="490"/>
      <c r="HZS222" s="490"/>
      <c r="HZT222" s="490"/>
      <c r="HZU222" s="490"/>
      <c r="HZV222" s="490"/>
      <c r="HZW222" s="490"/>
      <c r="HZX222" s="490"/>
      <c r="HZY222" s="490"/>
      <c r="HZZ222" s="490"/>
      <c r="IAA222" s="490"/>
      <c r="IAB222" s="490"/>
      <c r="IAC222" s="490"/>
      <c r="IAD222" s="490"/>
      <c r="IAE222" s="490"/>
      <c r="IAF222" s="490"/>
      <c r="IAG222" s="490"/>
      <c r="IAH222" s="490"/>
      <c r="IAI222" s="490"/>
      <c r="IAJ222" s="490"/>
      <c r="IAK222" s="490"/>
      <c r="IAL222" s="490"/>
      <c r="IAM222" s="490"/>
      <c r="IAN222" s="490"/>
      <c r="IAO222" s="490"/>
      <c r="IAP222" s="490"/>
      <c r="IAQ222" s="490"/>
      <c r="IAR222" s="490"/>
      <c r="IAS222" s="490"/>
      <c r="IAT222" s="490"/>
      <c r="IAU222" s="490"/>
      <c r="IAV222" s="490"/>
      <c r="IAW222" s="490"/>
      <c r="IAX222" s="490"/>
      <c r="IAY222" s="490"/>
      <c r="IAZ222" s="490"/>
      <c r="IBA222" s="490"/>
      <c r="IBB222" s="490"/>
      <c r="IBC222" s="490"/>
      <c r="IBD222" s="490"/>
      <c r="IBE222" s="490"/>
      <c r="IBF222" s="490"/>
      <c r="IBG222" s="490"/>
      <c r="IBH222" s="490"/>
      <c r="IBI222" s="490"/>
      <c r="IBJ222" s="490"/>
      <c r="IBK222" s="490"/>
      <c r="IBL222" s="490"/>
      <c r="IBM222" s="490"/>
      <c r="IBN222" s="490"/>
      <c r="IBO222" s="490"/>
      <c r="IBP222" s="490"/>
      <c r="IBQ222" s="490"/>
      <c r="IBR222" s="490"/>
      <c r="IBS222" s="490"/>
      <c r="IBT222" s="490"/>
      <c r="IBU222" s="490"/>
      <c r="IBV222" s="490"/>
      <c r="IBW222" s="490"/>
      <c r="IBX222" s="490"/>
      <c r="IBY222" s="490"/>
      <c r="IBZ222" s="490"/>
      <c r="ICA222" s="490"/>
      <c r="ICB222" s="490"/>
      <c r="ICC222" s="490"/>
      <c r="ICD222" s="490"/>
      <c r="ICE222" s="490"/>
      <c r="ICF222" s="490"/>
      <c r="ICG222" s="490"/>
      <c r="ICH222" s="490"/>
      <c r="ICI222" s="490"/>
      <c r="ICJ222" s="490"/>
      <c r="ICK222" s="490"/>
      <c r="ICL222" s="490"/>
      <c r="ICM222" s="490"/>
      <c r="ICN222" s="490"/>
      <c r="ICO222" s="490"/>
      <c r="ICP222" s="490"/>
      <c r="ICQ222" s="490"/>
      <c r="ICR222" s="490"/>
      <c r="ICS222" s="490"/>
      <c r="ICT222" s="490"/>
      <c r="ICU222" s="490"/>
      <c r="ICV222" s="490"/>
      <c r="ICW222" s="490"/>
      <c r="ICX222" s="490"/>
      <c r="ICY222" s="490"/>
      <c r="ICZ222" s="490"/>
      <c r="IDA222" s="490"/>
      <c r="IDB222" s="490"/>
      <c r="IDC222" s="490"/>
      <c r="IDD222" s="490"/>
      <c r="IDE222" s="490"/>
      <c r="IDF222" s="490"/>
      <c r="IDG222" s="490"/>
      <c r="IDH222" s="490"/>
      <c r="IDI222" s="490"/>
      <c r="IDJ222" s="490"/>
      <c r="IDK222" s="490"/>
      <c r="IDL222" s="490"/>
      <c r="IDM222" s="490"/>
      <c r="IDN222" s="490"/>
      <c r="IDO222" s="490"/>
      <c r="IDP222" s="490"/>
      <c r="IDQ222" s="490"/>
      <c r="IDR222" s="490"/>
      <c r="IDS222" s="490"/>
      <c r="IDT222" s="490"/>
      <c r="IDU222" s="490"/>
      <c r="IDV222" s="490"/>
      <c r="IDW222" s="490"/>
      <c r="IDX222" s="490"/>
      <c r="IDY222" s="490"/>
      <c r="IDZ222" s="490"/>
      <c r="IEA222" s="490"/>
      <c r="IEB222" s="490"/>
      <c r="IEC222" s="490"/>
      <c r="IED222" s="490"/>
      <c r="IEE222" s="490"/>
      <c r="IEF222" s="490"/>
      <c r="IEG222" s="490"/>
      <c r="IEH222" s="490"/>
      <c r="IEI222" s="490"/>
      <c r="IEJ222" s="490"/>
      <c r="IEK222" s="490"/>
      <c r="IEL222" s="490"/>
      <c r="IEM222" s="490"/>
      <c r="IEN222" s="490"/>
      <c r="IEO222" s="490"/>
      <c r="IEP222" s="490"/>
      <c r="IEQ222" s="490"/>
      <c r="IER222" s="490"/>
      <c r="IES222" s="490"/>
      <c r="IET222" s="490"/>
      <c r="IEU222" s="490"/>
      <c r="IEV222" s="490"/>
      <c r="IEW222" s="490"/>
      <c r="IEX222" s="490"/>
      <c r="IEY222" s="490"/>
      <c r="IEZ222" s="490"/>
      <c r="IFA222" s="490"/>
      <c r="IFB222" s="490"/>
      <c r="IFC222" s="490"/>
      <c r="IFD222" s="490"/>
      <c r="IFE222" s="490"/>
      <c r="IFF222" s="490"/>
      <c r="IFG222" s="490"/>
      <c r="IFH222" s="490"/>
      <c r="IFI222" s="490"/>
      <c r="IFJ222" s="490"/>
      <c r="IFK222" s="490"/>
      <c r="IFL222" s="490"/>
      <c r="IFM222" s="490"/>
      <c r="IFN222" s="490"/>
      <c r="IFO222" s="490"/>
      <c r="IFP222" s="490"/>
      <c r="IFQ222" s="490"/>
      <c r="IFR222" s="490"/>
      <c r="IFS222" s="490"/>
      <c r="IFT222" s="490"/>
      <c r="IFU222" s="490"/>
      <c r="IFV222" s="490"/>
      <c r="IFW222" s="490"/>
      <c r="IFX222" s="490"/>
      <c r="IFY222" s="490"/>
      <c r="IFZ222" s="490"/>
      <c r="IGA222" s="490"/>
      <c r="IGB222" s="490"/>
      <c r="IGC222" s="490"/>
      <c r="IGD222" s="490"/>
      <c r="IGE222" s="490"/>
      <c r="IGF222" s="490"/>
      <c r="IGG222" s="490"/>
      <c r="IGH222" s="490"/>
      <c r="IGI222" s="490"/>
      <c r="IGJ222" s="490"/>
      <c r="IGK222" s="490"/>
      <c r="IGL222" s="490"/>
      <c r="IGM222" s="490"/>
      <c r="IGN222" s="490"/>
      <c r="IGO222" s="490"/>
      <c r="IGP222" s="490"/>
      <c r="IGQ222" s="490"/>
      <c r="IGR222" s="490"/>
      <c r="IGS222" s="490"/>
      <c r="IGT222" s="490"/>
      <c r="IGU222" s="490"/>
      <c r="IGV222" s="490"/>
      <c r="IGW222" s="490"/>
      <c r="IGX222" s="490"/>
      <c r="IGY222" s="490"/>
      <c r="IGZ222" s="490"/>
      <c r="IHA222" s="490"/>
      <c r="IHB222" s="490"/>
      <c r="IHC222" s="490"/>
      <c r="IHD222" s="490"/>
      <c r="IHE222" s="490"/>
      <c r="IHF222" s="490"/>
      <c r="IHG222" s="490"/>
      <c r="IHH222" s="490"/>
      <c r="IHI222" s="490"/>
      <c r="IHJ222" s="490"/>
      <c r="IHK222" s="490"/>
      <c r="IHL222" s="490"/>
      <c r="IHM222" s="490"/>
      <c r="IHN222" s="490"/>
      <c r="IHO222" s="490"/>
      <c r="IHP222" s="490"/>
      <c r="IHQ222" s="490"/>
      <c r="IHR222" s="490"/>
      <c r="IHS222" s="490"/>
      <c r="IHT222" s="490"/>
      <c r="IHU222" s="490"/>
      <c r="IHV222" s="490"/>
      <c r="IHW222" s="490"/>
      <c r="IHX222" s="490"/>
      <c r="IHY222" s="490"/>
      <c r="IHZ222" s="490"/>
      <c r="IIA222" s="490"/>
      <c r="IIB222" s="490"/>
      <c r="IIC222" s="490"/>
      <c r="IID222" s="490"/>
      <c r="IIE222" s="490"/>
      <c r="IIF222" s="490"/>
      <c r="IIG222" s="490"/>
      <c r="IIH222" s="490"/>
      <c r="III222" s="490"/>
      <c r="IIJ222" s="490"/>
      <c r="IIK222" s="490"/>
      <c r="IIL222" s="490"/>
      <c r="IIM222" s="490"/>
      <c r="IIN222" s="490"/>
      <c r="IIO222" s="490"/>
      <c r="IIP222" s="490"/>
      <c r="IIQ222" s="490"/>
      <c r="IIR222" s="490"/>
      <c r="IIS222" s="490"/>
      <c r="IIT222" s="490"/>
      <c r="IIU222" s="490"/>
      <c r="IIV222" s="490"/>
      <c r="IIW222" s="490"/>
      <c r="IIX222" s="490"/>
      <c r="IIY222" s="490"/>
      <c r="IIZ222" s="490"/>
      <c r="IJA222" s="490"/>
      <c r="IJB222" s="490"/>
      <c r="IJC222" s="490"/>
      <c r="IJD222" s="490"/>
      <c r="IJE222" s="490"/>
      <c r="IJF222" s="490"/>
      <c r="IJG222" s="490"/>
      <c r="IJH222" s="490"/>
      <c r="IJI222" s="490"/>
      <c r="IJJ222" s="490"/>
      <c r="IJK222" s="490"/>
      <c r="IJL222" s="490"/>
      <c r="IJM222" s="490"/>
      <c r="IJN222" s="490"/>
      <c r="IJO222" s="490"/>
      <c r="IJP222" s="490"/>
      <c r="IJQ222" s="490"/>
      <c r="IJR222" s="490"/>
      <c r="IJS222" s="490"/>
      <c r="IJT222" s="490"/>
      <c r="IJU222" s="490"/>
      <c r="IJV222" s="490"/>
      <c r="IJW222" s="490"/>
      <c r="IJX222" s="490"/>
      <c r="IJY222" s="490"/>
      <c r="IJZ222" s="490"/>
      <c r="IKA222" s="490"/>
      <c r="IKB222" s="490"/>
      <c r="IKC222" s="490"/>
      <c r="IKD222" s="490"/>
      <c r="IKE222" s="490"/>
      <c r="IKF222" s="490"/>
      <c r="IKG222" s="490"/>
      <c r="IKH222" s="490"/>
      <c r="IKI222" s="490"/>
      <c r="IKJ222" s="490"/>
      <c r="IKK222" s="490"/>
      <c r="IKL222" s="490"/>
      <c r="IKM222" s="490"/>
      <c r="IKN222" s="490"/>
      <c r="IKO222" s="490"/>
      <c r="IKP222" s="490"/>
      <c r="IKQ222" s="490"/>
      <c r="IKR222" s="490"/>
      <c r="IKS222" s="490"/>
      <c r="IKT222" s="490"/>
      <c r="IKU222" s="490"/>
      <c r="IKV222" s="490"/>
      <c r="IKW222" s="490"/>
      <c r="IKX222" s="490"/>
      <c r="IKY222" s="490"/>
      <c r="IKZ222" s="490"/>
      <c r="ILA222" s="490"/>
      <c r="ILB222" s="490"/>
      <c r="ILC222" s="490"/>
      <c r="ILD222" s="490"/>
      <c r="ILE222" s="490"/>
      <c r="ILF222" s="490"/>
      <c r="ILG222" s="490"/>
      <c r="ILH222" s="490"/>
      <c r="ILI222" s="490"/>
      <c r="ILJ222" s="490"/>
      <c r="ILK222" s="490"/>
      <c r="ILL222" s="490"/>
      <c r="ILM222" s="490"/>
      <c r="ILN222" s="490"/>
      <c r="ILO222" s="490"/>
      <c r="ILP222" s="490"/>
      <c r="ILQ222" s="490"/>
      <c r="ILR222" s="490"/>
      <c r="ILS222" s="490"/>
      <c r="ILT222" s="490"/>
      <c r="ILU222" s="490"/>
      <c r="ILV222" s="490"/>
      <c r="ILW222" s="490"/>
      <c r="ILX222" s="490"/>
      <c r="ILY222" s="490"/>
      <c r="ILZ222" s="490"/>
      <c r="IMA222" s="490"/>
      <c r="IMB222" s="490"/>
      <c r="IMC222" s="490"/>
      <c r="IMD222" s="490"/>
      <c r="IME222" s="490"/>
      <c r="IMF222" s="490"/>
      <c r="IMG222" s="490"/>
      <c r="IMH222" s="490"/>
      <c r="IMI222" s="490"/>
      <c r="IMJ222" s="490"/>
      <c r="IMK222" s="490"/>
      <c r="IML222" s="490"/>
      <c r="IMM222" s="490"/>
      <c r="IMN222" s="490"/>
      <c r="IMO222" s="490"/>
      <c r="IMP222" s="490"/>
      <c r="IMQ222" s="490"/>
      <c r="IMR222" s="490"/>
      <c r="IMS222" s="490"/>
      <c r="IMT222" s="490"/>
      <c r="IMU222" s="490"/>
      <c r="IMV222" s="490"/>
      <c r="IMW222" s="490"/>
      <c r="IMX222" s="490"/>
      <c r="IMY222" s="490"/>
      <c r="IMZ222" s="490"/>
      <c r="INA222" s="490"/>
      <c r="INB222" s="490"/>
      <c r="INC222" s="490"/>
      <c r="IND222" s="490"/>
      <c r="INE222" s="490"/>
      <c r="INF222" s="490"/>
      <c r="ING222" s="490"/>
      <c r="INH222" s="490"/>
      <c r="INI222" s="490"/>
      <c r="INJ222" s="490"/>
      <c r="INK222" s="490"/>
      <c r="INL222" s="490"/>
      <c r="INM222" s="490"/>
      <c r="INN222" s="490"/>
      <c r="INO222" s="490"/>
      <c r="INP222" s="490"/>
      <c r="INQ222" s="490"/>
      <c r="INR222" s="490"/>
      <c r="INS222" s="490"/>
      <c r="INT222" s="490"/>
      <c r="INU222" s="490"/>
      <c r="INV222" s="490"/>
      <c r="INW222" s="490"/>
      <c r="INX222" s="490"/>
      <c r="INY222" s="490"/>
      <c r="INZ222" s="490"/>
      <c r="IOA222" s="490"/>
      <c r="IOB222" s="490"/>
      <c r="IOC222" s="490"/>
      <c r="IOD222" s="490"/>
      <c r="IOE222" s="490"/>
      <c r="IOF222" s="490"/>
      <c r="IOG222" s="490"/>
      <c r="IOH222" s="490"/>
      <c r="IOI222" s="490"/>
      <c r="IOJ222" s="490"/>
      <c r="IOK222" s="490"/>
      <c r="IOL222" s="490"/>
      <c r="IOM222" s="490"/>
      <c r="ION222" s="490"/>
      <c r="IOO222" s="490"/>
      <c r="IOP222" s="490"/>
      <c r="IOQ222" s="490"/>
      <c r="IOR222" s="490"/>
      <c r="IOS222" s="490"/>
      <c r="IOT222" s="490"/>
      <c r="IOU222" s="490"/>
      <c r="IOV222" s="490"/>
      <c r="IOW222" s="490"/>
      <c r="IOX222" s="490"/>
      <c r="IOY222" s="490"/>
      <c r="IOZ222" s="490"/>
      <c r="IPA222" s="490"/>
      <c r="IPB222" s="490"/>
      <c r="IPC222" s="490"/>
      <c r="IPD222" s="490"/>
      <c r="IPE222" s="490"/>
      <c r="IPF222" s="490"/>
      <c r="IPG222" s="490"/>
      <c r="IPH222" s="490"/>
      <c r="IPI222" s="490"/>
      <c r="IPJ222" s="490"/>
      <c r="IPK222" s="490"/>
      <c r="IPL222" s="490"/>
      <c r="IPM222" s="490"/>
      <c r="IPN222" s="490"/>
      <c r="IPO222" s="490"/>
      <c r="IPP222" s="490"/>
      <c r="IPQ222" s="490"/>
      <c r="IPR222" s="490"/>
      <c r="IPS222" s="490"/>
      <c r="IPT222" s="490"/>
      <c r="IPU222" s="490"/>
      <c r="IPV222" s="490"/>
      <c r="IPW222" s="490"/>
      <c r="IPX222" s="490"/>
      <c r="IPY222" s="490"/>
      <c r="IPZ222" s="490"/>
      <c r="IQA222" s="490"/>
      <c r="IQB222" s="490"/>
      <c r="IQC222" s="490"/>
      <c r="IQD222" s="490"/>
      <c r="IQE222" s="490"/>
      <c r="IQF222" s="490"/>
      <c r="IQG222" s="490"/>
      <c r="IQH222" s="490"/>
      <c r="IQI222" s="490"/>
      <c r="IQJ222" s="490"/>
      <c r="IQK222" s="490"/>
      <c r="IQL222" s="490"/>
      <c r="IQM222" s="490"/>
      <c r="IQN222" s="490"/>
      <c r="IQO222" s="490"/>
      <c r="IQP222" s="490"/>
      <c r="IQQ222" s="490"/>
      <c r="IQR222" s="490"/>
      <c r="IQS222" s="490"/>
      <c r="IQT222" s="490"/>
      <c r="IQU222" s="490"/>
      <c r="IQV222" s="490"/>
      <c r="IQW222" s="490"/>
      <c r="IQX222" s="490"/>
      <c r="IQY222" s="490"/>
      <c r="IQZ222" s="490"/>
      <c r="IRA222" s="490"/>
      <c r="IRB222" s="490"/>
      <c r="IRC222" s="490"/>
      <c r="IRD222" s="490"/>
      <c r="IRE222" s="490"/>
      <c r="IRF222" s="490"/>
      <c r="IRG222" s="490"/>
      <c r="IRH222" s="490"/>
      <c r="IRI222" s="490"/>
      <c r="IRJ222" s="490"/>
      <c r="IRK222" s="490"/>
      <c r="IRL222" s="490"/>
      <c r="IRM222" s="490"/>
      <c r="IRN222" s="490"/>
      <c r="IRO222" s="490"/>
      <c r="IRP222" s="490"/>
      <c r="IRQ222" s="490"/>
      <c r="IRR222" s="490"/>
      <c r="IRS222" s="490"/>
      <c r="IRT222" s="490"/>
      <c r="IRU222" s="490"/>
      <c r="IRV222" s="490"/>
      <c r="IRW222" s="490"/>
      <c r="IRX222" s="490"/>
      <c r="IRY222" s="490"/>
      <c r="IRZ222" s="490"/>
      <c r="ISA222" s="490"/>
      <c r="ISB222" s="490"/>
      <c r="ISC222" s="490"/>
      <c r="ISD222" s="490"/>
      <c r="ISE222" s="490"/>
      <c r="ISF222" s="490"/>
      <c r="ISG222" s="490"/>
      <c r="ISH222" s="490"/>
      <c r="ISI222" s="490"/>
      <c r="ISJ222" s="490"/>
      <c r="ISK222" s="490"/>
      <c r="ISL222" s="490"/>
      <c r="ISM222" s="490"/>
      <c r="ISN222" s="490"/>
      <c r="ISO222" s="490"/>
      <c r="ISP222" s="490"/>
      <c r="ISQ222" s="490"/>
      <c r="ISR222" s="490"/>
      <c r="ISS222" s="490"/>
      <c r="IST222" s="490"/>
      <c r="ISU222" s="490"/>
      <c r="ISV222" s="490"/>
      <c r="ISW222" s="490"/>
      <c r="ISX222" s="490"/>
      <c r="ISY222" s="490"/>
      <c r="ISZ222" s="490"/>
      <c r="ITA222" s="490"/>
      <c r="ITB222" s="490"/>
      <c r="ITC222" s="490"/>
      <c r="ITD222" s="490"/>
      <c r="ITE222" s="490"/>
      <c r="ITF222" s="490"/>
      <c r="ITG222" s="490"/>
      <c r="ITH222" s="490"/>
      <c r="ITI222" s="490"/>
      <c r="ITJ222" s="490"/>
      <c r="ITK222" s="490"/>
      <c r="ITL222" s="490"/>
      <c r="ITM222" s="490"/>
      <c r="ITN222" s="490"/>
      <c r="ITO222" s="490"/>
      <c r="ITP222" s="490"/>
      <c r="ITQ222" s="490"/>
      <c r="ITR222" s="490"/>
      <c r="ITS222" s="490"/>
      <c r="ITT222" s="490"/>
      <c r="ITU222" s="490"/>
      <c r="ITV222" s="490"/>
      <c r="ITW222" s="490"/>
      <c r="ITX222" s="490"/>
      <c r="ITY222" s="490"/>
      <c r="ITZ222" s="490"/>
      <c r="IUA222" s="490"/>
      <c r="IUB222" s="490"/>
      <c r="IUC222" s="490"/>
      <c r="IUD222" s="490"/>
      <c r="IUE222" s="490"/>
      <c r="IUF222" s="490"/>
      <c r="IUG222" s="490"/>
      <c r="IUH222" s="490"/>
      <c r="IUI222" s="490"/>
      <c r="IUJ222" s="490"/>
      <c r="IUK222" s="490"/>
      <c r="IUL222" s="490"/>
      <c r="IUM222" s="490"/>
      <c r="IUN222" s="490"/>
      <c r="IUO222" s="490"/>
      <c r="IUP222" s="490"/>
      <c r="IUQ222" s="490"/>
      <c r="IUR222" s="490"/>
      <c r="IUS222" s="490"/>
      <c r="IUT222" s="490"/>
      <c r="IUU222" s="490"/>
      <c r="IUV222" s="490"/>
      <c r="IUW222" s="490"/>
      <c r="IUX222" s="490"/>
      <c r="IUY222" s="490"/>
      <c r="IUZ222" s="490"/>
      <c r="IVA222" s="490"/>
      <c r="IVB222" s="490"/>
      <c r="IVC222" s="490"/>
      <c r="IVD222" s="490"/>
      <c r="IVE222" s="490"/>
      <c r="IVF222" s="490"/>
      <c r="IVG222" s="490"/>
      <c r="IVH222" s="490"/>
      <c r="IVI222" s="490"/>
      <c r="IVJ222" s="490"/>
      <c r="IVK222" s="490"/>
      <c r="IVL222" s="490"/>
      <c r="IVM222" s="490"/>
      <c r="IVN222" s="490"/>
      <c r="IVO222" s="490"/>
      <c r="IVP222" s="490"/>
      <c r="IVQ222" s="490"/>
      <c r="IVR222" s="490"/>
      <c r="IVS222" s="490"/>
      <c r="IVT222" s="490"/>
      <c r="IVU222" s="490"/>
      <c r="IVV222" s="490"/>
      <c r="IVW222" s="490"/>
      <c r="IVX222" s="490"/>
      <c r="IVY222" s="490"/>
      <c r="IVZ222" s="490"/>
      <c r="IWA222" s="490"/>
      <c r="IWB222" s="490"/>
      <c r="IWC222" s="490"/>
      <c r="IWD222" s="490"/>
      <c r="IWE222" s="490"/>
      <c r="IWF222" s="490"/>
      <c r="IWG222" s="490"/>
      <c r="IWH222" s="490"/>
      <c r="IWI222" s="490"/>
      <c r="IWJ222" s="490"/>
      <c r="IWK222" s="490"/>
      <c r="IWL222" s="490"/>
      <c r="IWM222" s="490"/>
      <c r="IWN222" s="490"/>
      <c r="IWO222" s="490"/>
      <c r="IWP222" s="490"/>
      <c r="IWQ222" s="490"/>
      <c r="IWR222" s="490"/>
      <c r="IWS222" s="490"/>
      <c r="IWT222" s="490"/>
      <c r="IWU222" s="490"/>
      <c r="IWV222" s="490"/>
      <c r="IWW222" s="490"/>
      <c r="IWX222" s="490"/>
      <c r="IWY222" s="490"/>
      <c r="IWZ222" s="490"/>
      <c r="IXA222" s="490"/>
      <c r="IXB222" s="490"/>
      <c r="IXC222" s="490"/>
      <c r="IXD222" s="490"/>
      <c r="IXE222" s="490"/>
      <c r="IXF222" s="490"/>
      <c r="IXG222" s="490"/>
      <c r="IXH222" s="490"/>
      <c r="IXI222" s="490"/>
      <c r="IXJ222" s="490"/>
      <c r="IXK222" s="490"/>
      <c r="IXL222" s="490"/>
      <c r="IXM222" s="490"/>
      <c r="IXN222" s="490"/>
      <c r="IXO222" s="490"/>
      <c r="IXP222" s="490"/>
      <c r="IXQ222" s="490"/>
      <c r="IXR222" s="490"/>
      <c r="IXS222" s="490"/>
      <c r="IXT222" s="490"/>
      <c r="IXU222" s="490"/>
      <c r="IXV222" s="490"/>
      <c r="IXW222" s="490"/>
      <c r="IXX222" s="490"/>
      <c r="IXY222" s="490"/>
      <c r="IXZ222" s="490"/>
      <c r="IYA222" s="490"/>
      <c r="IYB222" s="490"/>
      <c r="IYC222" s="490"/>
      <c r="IYD222" s="490"/>
      <c r="IYE222" s="490"/>
      <c r="IYF222" s="490"/>
      <c r="IYG222" s="490"/>
      <c r="IYH222" s="490"/>
      <c r="IYI222" s="490"/>
      <c r="IYJ222" s="490"/>
      <c r="IYK222" s="490"/>
      <c r="IYL222" s="490"/>
      <c r="IYM222" s="490"/>
      <c r="IYN222" s="490"/>
      <c r="IYO222" s="490"/>
      <c r="IYP222" s="490"/>
      <c r="IYQ222" s="490"/>
      <c r="IYR222" s="490"/>
      <c r="IYS222" s="490"/>
      <c r="IYT222" s="490"/>
      <c r="IYU222" s="490"/>
      <c r="IYV222" s="490"/>
      <c r="IYW222" s="490"/>
      <c r="IYX222" s="490"/>
      <c r="IYY222" s="490"/>
      <c r="IYZ222" s="490"/>
      <c r="IZA222" s="490"/>
      <c r="IZB222" s="490"/>
      <c r="IZC222" s="490"/>
      <c r="IZD222" s="490"/>
      <c r="IZE222" s="490"/>
      <c r="IZF222" s="490"/>
      <c r="IZG222" s="490"/>
      <c r="IZH222" s="490"/>
      <c r="IZI222" s="490"/>
      <c r="IZJ222" s="490"/>
      <c r="IZK222" s="490"/>
      <c r="IZL222" s="490"/>
      <c r="IZM222" s="490"/>
      <c r="IZN222" s="490"/>
      <c r="IZO222" s="490"/>
      <c r="IZP222" s="490"/>
      <c r="IZQ222" s="490"/>
      <c r="IZR222" s="490"/>
      <c r="IZS222" s="490"/>
      <c r="IZT222" s="490"/>
      <c r="IZU222" s="490"/>
      <c r="IZV222" s="490"/>
      <c r="IZW222" s="490"/>
      <c r="IZX222" s="490"/>
      <c r="IZY222" s="490"/>
      <c r="IZZ222" s="490"/>
      <c r="JAA222" s="490"/>
      <c r="JAB222" s="490"/>
      <c r="JAC222" s="490"/>
      <c r="JAD222" s="490"/>
      <c r="JAE222" s="490"/>
      <c r="JAF222" s="490"/>
      <c r="JAG222" s="490"/>
      <c r="JAH222" s="490"/>
      <c r="JAI222" s="490"/>
      <c r="JAJ222" s="490"/>
      <c r="JAK222" s="490"/>
      <c r="JAL222" s="490"/>
      <c r="JAM222" s="490"/>
      <c r="JAN222" s="490"/>
      <c r="JAO222" s="490"/>
      <c r="JAP222" s="490"/>
      <c r="JAQ222" s="490"/>
      <c r="JAR222" s="490"/>
      <c r="JAS222" s="490"/>
      <c r="JAT222" s="490"/>
      <c r="JAU222" s="490"/>
      <c r="JAV222" s="490"/>
      <c r="JAW222" s="490"/>
      <c r="JAX222" s="490"/>
      <c r="JAY222" s="490"/>
      <c r="JAZ222" s="490"/>
      <c r="JBA222" s="490"/>
      <c r="JBB222" s="490"/>
      <c r="JBC222" s="490"/>
      <c r="JBD222" s="490"/>
      <c r="JBE222" s="490"/>
      <c r="JBF222" s="490"/>
      <c r="JBG222" s="490"/>
      <c r="JBH222" s="490"/>
      <c r="JBI222" s="490"/>
      <c r="JBJ222" s="490"/>
      <c r="JBK222" s="490"/>
      <c r="JBL222" s="490"/>
      <c r="JBM222" s="490"/>
      <c r="JBN222" s="490"/>
      <c r="JBO222" s="490"/>
      <c r="JBP222" s="490"/>
      <c r="JBQ222" s="490"/>
      <c r="JBR222" s="490"/>
      <c r="JBS222" s="490"/>
      <c r="JBT222" s="490"/>
      <c r="JBU222" s="490"/>
      <c r="JBV222" s="490"/>
      <c r="JBW222" s="490"/>
      <c r="JBX222" s="490"/>
      <c r="JBY222" s="490"/>
      <c r="JBZ222" s="490"/>
      <c r="JCA222" s="490"/>
      <c r="JCB222" s="490"/>
      <c r="JCC222" s="490"/>
      <c r="JCD222" s="490"/>
      <c r="JCE222" s="490"/>
      <c r="JCF222" s="490"/>
      <c r="JCG222" s="490"/>
      <c r="JCH222" s="490"/>
      <c r="JCI222" s="490"/>
      <c r="JCJ222" s="490"/>
      <c r="JCK222" s="490"/>
      <c r="JCL222" s="490"/>
      <c r="JCM222" s="490"/>
      <c r="JCN222" s="490"/>
      <c r="JCO222" s="490"/>
      <c r="JCP222" s="490"/>
      <c r="JCQ222" s="490"/>
      <c r="JCR222" s="490"/>
      <c r="JCS222" s="490"/>
      <c r="JCT222" s="490"/>
      <c r="JCU222" s="490"/>
      <c r="JCV222" s="490"/>
      <c r="JCW222" s="490"/>
      <c r="JCX222" s="490"/>
      <c r="JCY222" s="490"/>
      <c r="JCZ222" s="490"/>
      <c r="JDA222" s="490"/>
      <c r="JDB222" s="490"/>
      <c r="JDC222" s="490"/>
      <c r="JDD222" s="490"/>
      <c r="JDE222" s="490"/>
      <c r="JDF222" s="490"/>
      <c r="JDG222" s="490"/>
      <c r="JDH222" s="490"/>
      <c r="JDI222" s="490"/>
      <c r="JDJ222" s="490"/>
      <c r="JDK222" s="490"/>
      <c r="JDL222" s="490"/>
      <c r="JDM222" s="490"/>
      <c r="JDN222" s="490"/>
      <c r="JDO222" s="490"/>
      <c r="JDP222" s="490"/>
      <c r="JDQ222" s="490"/>
      <c r="JDR222" s="490"/>
      <c r="JDS222" s="490"/>
      <c r="JDT222" s="490"/>
      <c r="JDU222" s="490"/>
      <c r="JDV222" s="490"/>
      <c r="JDW222" s="490"/>
      <c r="JDX222" s="490"/>
      <c r="JDY222" s="490"/>
      <c r="JDZ222" s="490"/>
      <c r="JEA222" s="490"/>
      <c r="JEB222" s="490"/>
      <c r="JEC222" s="490"/>
      <c r="JED222" s="490"/>
      <c r="JEE222" s="490"/>
      <c r="JEF222" s="490"/>
      <c r="JEG222" s="490"/>
      <c r="JEH222" s="490"/>
      <c r="JEI222" s="490"/>
      <c r="JEJ222" s="490"/>
      <c r="JEK222" s="490"/>
      <c r="JEL222" s="490"/>
      <c r="JEM222" s="490"/>
      <c r="JEN222" s="490"/>
      <c r="JEO222" s="490"/>
      <c r="JEP222" s="490"/>
      <c r="JEQ222" s="490"/>
      <c r="JER222" s="490"/>
      <c r="JES222" s="490"/>
      <c r="JET222" s="490"/>
      <c r="JEU222" s="490"/>
      <c r="JEV222" s="490"/>
      <c r="JEW222" s="490"/>
      <c r="JEX222" s="490"/>
      <c r="JEY222" s="490"/>
      <c r="JEZ222" s="490"/>
      <c r="JFA222" s="490"/>
      <c r="JFB222" s="490"/>
      <c r="JFC222" s="490"/>
      <c r="JFD222" s="490"/>
      <c r="JFE222" s="490"/>
      <c r="JFF222" s="490"/>
      <c r="JFG222" s="490"/>
      <c r="JFH222" s="490"/>
      <c r="JFI222" s="490"/>
      <c r="JFJ222" s="490"/>
      <c r="JFK222" s="490"/>
      <c r="JFL222" s="490"/>
      <c r="JFM222" s="490"/>
      <c r="JFN222" s="490"/>
      <c r="JFO222" s="490"/>
      <c r="JFP222" s="490"/>
      <c r="JFQ222" s="490"/>
      <c r="JFR222" s="490"/>
      <c r="JFS222" s="490"/>
      <c r="JFT222" s="490"/>
      <c r="JFU222" s="490"/>
      <c r="JFV222" s="490"/>
      <c r="JFW222" s="490"/>
      <c r="JFX222" s="490"/>
      <c r="JFY222" s="490"/>
      <c r="JFZ222" s="490"/>
      <c r="JGA222" s="490"/>
      <c r="JGB222" s="490"/>
      <c r="JGC222" s="490"/>
      <c r="JGD222" s="490"/>
      <c r="JGE222" s="490"/>
      <c r="JGF222" s="490"/>
      <c r="JGG222" s="490"/>
      <c r="JGH222" s="490"/>
      <c r="JGI222" s="490"/>
      <c r="JGJ222" s="490"/>
      <c r="JGK222" s="490"/>
      <c r="JGL222" s="490"/>
      <c r="JGM222" s="490"/>
      <c r="JGN222" s="490"/>
      <c r="JGO222" s="490"/>
      <c r="JGP222" s="490"/>
      <c r="JGQ222" s="490"/>
      <c r="JGR222" s="490"/>
      <c r="JGS222" s="490"/>
      <c r="JGT222" s="490"/>
      <c r="JGU222" s="490"/>
      <c r="JGV222" s="490"/>
      <c r="JGW222" s="490"/>
      <c r="JGX222" s="490"/>
      <c r="JGY222" s="490"/>
      <c r="JGZ222" s="490"/>
      <c r="JHA222" s="490"/>
      <c r="JHB222" s="490"/>
      <c r="JHC222" s="490"/>
      <c r="JHD222" s="490"/>
      <c r="JHE222" s="490"/>
      <c r="JHF222" s="490"/>
      <c r="JHG222" s="490"/>
      <c r="JHH222" s="490"/>
      <c r="JHI222" s="490"/>
      <c r="JHJ222" s="490"/>
      <c r="JHK222" s="490"/>
      <c r="JHL222" s="490"/>
      <c r="JHM222" s="490"/>
      <c r="JHN222" s="490"/>
      <c r="JHO222" s="490"/>
      <c r="JHP222" s="490"/>
      <c r="JHQ222" s="490"/>
      <c r="JHR222" s="490"/>
      <c r="JHS222" s="490"/>
      <c r="JHT222" s="490"/>
      <c r="JHU222" s="490"/>
      <c r="JHV222" s="490"/>
      <c r="JHW222" s="490"/>
      <c r="JHX222" s="490"/>
      <c r="JHY222" s="490"/>
      <c r="JHZ222" s="490"/>
      <c r="JIA222" s="490"/>
      <c r="JIB222" s="490"/>
      <c r="JIC222" s="490"/>
      <c r="JID222" s="490"/>
      <c r="JIE222" s="490"/>
      <c r="JIF222" s="490"/>
      <c r="JIG222" s="490"/>
      <c r="JIH222" s="490"/>
      <c r="JII222" s="490"/>
      <c r="JIJ222" s="490"/>
      <c r="JIK222" s="490"/>
      <c r="JIL222" s="490"/>
      <c r="JIM222" s="490"/>
      <c r="JIN222" s="490"/>
      <c r="JIO222" s="490"/>
      <c r="JIP222" s="490"/>
      <c r="JIQ222" s="490"/>
      <c r="JIR222" s="490"/>
      <c r="JIS222" s="490"/>
      <c r="JIT222" s="490"/>
      <c r="JIU222" s="490"/>
      <c r="JIV222" s="490"/>
      <c r="JIW222" s="490"/>
      <c r="JIX222" s="490"/>
      <c r="JIY222" s="490"/>
      <c r="JIZ222" s="490"/>
      <c r="JJA222" s="490"/>
      <c r="JJB222" s="490"/>
      <c r="JJC222" s="490"/>
      <c r="JJD222" s="490"/>
      <c r="JJE222" s="490"/>
      <c r="JJF222" s="490"/>
      <c r="JJG222" s="490"/>
      <c r="JJH222" s="490"/>
      <c r="JJI222" s="490"/>
      <c r="JJJ222" s="490"/>
      <c r="JJK222" s="490"/>
      <c r="JJL222" s="490"/>
      <c r="JJM222" s="490"/>
      <c r="JJN222" s="490"/>
      <c r="JJO222" s="490"/>
      <c r="JJP222" s="490"/>
      <c r="JJQ222" s="490"/>
      <c r="JJR222" s="490"/>
      <c r="JJS222" s="490"/>
      <c r="JJT222" s="490"/>
      <c r="JJU222" s="490"/>
      <c r="JJV222" s="490"/>
      <c r="JJW222" s="490"/>
      <c r="JJX222" s="490"/>
      <c r="JJY222" s="490"/>
      <c r="JJZ222" s="490"/>
      <c r="JKA222" s="490"/>
      <c r="JKB222" s="490"/>
      <c r="JKC222" s="490"/>
      <c r="JKD222" s="490"/>
      <c r="JKE222" s="490"/>
      <c r="JKF222" s="490"/>
      <c r="JKG222" s="490"/>
      <c r="JKH222" s="490"/>
      <c r="JKI222" s="490"/>
      <c r="JKJ222" s="490"/>
      <c r="JKK222" s="490"/>
      <c r="JKL222" s="490"/>
      <c r="JKM222" s="490"/>
      <c r="JKN222" s="490"/>
      <c r="JKO222" s="490"/>
      <c r="JKP222" s="490"/>
      <c r="JKQ222" s="490"/>
      <c r="JKR222" s="490"/>
      <c r="JKS222" s="490"/>
      <c r="JKT222" s="490"/>
      <c r="JKU222" s="490"/>
      <c r="JKV222" s="490"/>
      <c r="JKW222" s="490"/>
      <c r="JKX222" s="490"/>
      <c r="JKY222" s="490"/>
      <c r="JKZ222" s="490"/>
      <c r="JLA222" s="490"/>
      <c r="JLB222" s="490"/>
      <c r="JLC222" s="490"/>
      <c r="JLD222" s="490"/>
      <c r="JLE222" s="490"/>
      <c r="JLF222" s="490"/>
      <c r="JLG222" s="490"/>
      <c r="JLH222" s="490"/>
      <c r="JLI222" s="490"/>
      <c r="JLJ222" s="490"/>
      <c r="JLK222" s="490"/>
      <c r="JLL222" s="490"/>
      <c r="JLM222" s="490"/>
      <c r="JLN222" s="490"/>
      <c r="JLO222" s="490"/>
      <c r="JLP222" s="490"/>
      <c r="JLQ222" s="490"/>
      <c r="JLR222" s="490"/>
      <c r="JLS222" s="490"/>
      <c r="JLT222" s="490"/>
      <c r="JLU222" s="490"/>
      <c r="JLV222" s="490"/>
      <c r="JLW222" s="490"/>
      <c r="JLX222" s="490"/>
      <c r="JLY222" s="490"/>
      <c r="JLZ222" s="490"/>
      <c r="JMA222" s="490"/>
      <c r="JMB222" s="490"/>
      <c r="JMC222" s="490"/>
      <c r="JMD222" s="490"/>
      <c r="JME222" s="490"/>
      <c r="JMF222" s="490"/>
      <c r="JMG222" s="490"/>
      <c r="JMH222" s="490"/>
      <c r="JMI222" s="490"/>
      <c r="JMJ222" s="490"/>
      <c r="JMK222" s="490"/>
      <c r="JML222" s="490"/>
      <c r="JMM222" s="490"/>
      <c r="JMN222" s="490"/>
      <c r="JMO222" s="490"/>
      <c r="JMP222" s="490"/>
      <c r="JMQ222" s="490"/>
      <c r="JMR222" s="490"/>
      <c r="JMS222" s="490"/>
      <c r="JMT222" s="490"/>
      <c r="JMU222" s="490"/>
      <c r="JMV222" s="490"/>
      <c r="JMW222" s="490"/>
      <c r="JMX222" s="490"/>
      <c r="JMY222" s="490"/>
      <c r="JMZ222" s="490"/>
      <c r="JNA222" s="490"/>
      <c r="JNB222" s="490"/>
      <c r="JNC222" s="490"/>
      <c r="JND222" s="490"/>
      <c r="JNE222" s="490"/>
      <c r="JNF222" s="490"/>
      <c r="JNG222" s="490"/>
      <c r="JNH222" s="490"/>
      <c r="JNI222" s="490"/>
      <c r="JNJ222" s="490"/>
      <c r="JNK222" s="490"/>
      <c r="JNL222" s="490"/>
      <c r="JNM222" s="490"/>
      <c r="JNN222" s="490"/>
      <c r="JNO222" s="490"/>
      <c r="JNP222" s="490"/>
      <c r="JNQ222" s="490"/>
      <c r="JNR222" s="490"/>
      <c r="JNS222" s="490"/>
      <c r="JNT222" s="490"/>
      <c r="JNU222" s="490"/>
      <c r="JNV222" s="490"/>
      <c r="JNW222" s="490"/>
      <c r="JNX222" s="490"/>
      <c r="JNY222" s="490"/>
      <c r="JNZ222" s="490"/>
      <c r="JOA222" s="490"/>
      <c r="JOB222" s="490"/>
      <c r="JOC222" s="490"/>
      <c r="JOD222" s="490"/>
      <c r="JOE222" s="490"/>
      <c r="JOF222" s="490"/>
      <c r="JOG222" s="490"/>
      <c r="JOH222" s="490"/>
      <c r="JOI222" s="490"/>
      <c r="JOJ222" s="490"/>
      <c r="JOK222" s="490"/>
      <c r="JOL222" s="490"/>
      <c r="JOM222" s="490"/>
      <c r="JON222" s="490"/>
      <c r="JOO222" s="490"/>
      <c r="JOP222" s="490"/>
      <c r="JOQ222" s="490"/>
      <c r="JOR222" s="490"/>
      <c r="JOS222" s="490"/>
      <c r="JOT222" s="490"/>
      <c r="JOU222" s="490"/>
      <c r="JOV222" s="490"/>
      <c r="JOW222" s="490"/>
      <c r="JOX222" s="490"/>
      <c r="JOY222" s="490"/>
      <c r="JOZ222" s="490"/>
      <c r="JPA222" s="490"/>
      <c r="JPB222" s="490"/>
      <c r="JPC222" s="490"/>
      <c r="JPD222" s="490"/>
      <c r="JPE222" s="490"/>
      <c r="JPF222" s="490"/>
      <c r="JPG222" s="490"/>
      <c r="JPH222" s="490"/>
      <c r="JPI222" s="490"/>
      <c r="JPJ222" s="490"/>
      <c r="JPK222" s="490"/>
      <c r="JPL222" s="490"/>
      <c r="JPM222" s="490"/>
      <c r="JPN222" s="490"/>
      <c r="JPO222" s="490"/>
      <c r="JPP222" s="490"/>
      <c r="JPQ222" s="490"/>
      <c r="JPR222" s="490"/>
      <c r="JPS222" s="490"/>
      <c r="JPT222" s="490"/>
      <c r="JPU222" s="490"/>
      <c r="JPV222" s="490"/>
      <c r="JPW222" s="490"/>
      <c r="JPX222" s="490"/>
      <c r="JPY222" s="490"/>
      <c r="JPZ222" s="490"/>
      <c r="JQA222" s="490"/>
      <c r="JQB222" s="490"/>
      <c r="JQC222" s="490"/>
      <c r="JQD222" s="490"/>
      <c r="JQE222" s="490"/>
      <c r="JQF222" s="490"/>
      <c r="JQG222" s="490"/>
      <c r="JQH222" s="490"/>
      <c r="JQI222" s="490"/>
      <c r="JQJ222" s="490"/>
      <c r="JQK222" s="490"/>
      <c r="JQL222" s="490"/>
      <c r="JQM222" s="490"/>
      <c r="JQN222" s="490"/>
      <c r="JQO222" s="490"/>
      <c r="JQP222" s="490"/>
      <c r="JQQ222" s="490"/>
      <c r="JQR222" s="490"/>
      <c r="JQS222" s="490"/>
      <c r="JQT222" s="490"/>
      <c r="JQU222" s="490"/>
      <c r="JQV222" s="490"/>
      <c r="JQW222" s="490"/>
      <c r="JQX222" s="490"/>
      <c r="JQY222" s="490"/>
      <c r="JQZ222" s="490"/>
      <c r="JRA222" s="490"/>
      <c r="JRB222" s="490"/>
      <c r="JRC222" s="490"/>
      <c r="JRD222" s="490"/>
      <c r="JRE222" s="490"/>
      <c r="JRF222" s="490"/>
      <c r="JRG222" s="490"/>
      <c r="JRH222" s="490"/>
      <c r="JRI222" s="490"/>
      <c r="JRJ222" s="490"/>
      <c r="JRK222" s="490"/>
      <c r="JRL222" s="490"/>
      <c r="JRM222" s="490"/>
      <c r="JRN222" s="490"/>
      <c r="JRO222" s="490"/>
      <c r="JRP222" s="490"/>
      <c r="JRQ222" s="490"/>
      <c r="JRR222" s="490"/>
      <c r="JRS222" s="490"/>
      <c r="JRT222" s="490"/>
      <c r="JRU222" s="490"/>
      <c r="JRV222" s="490"/>
      <c r="JRW222" s="490"/>
      <c r="JRX222" s="490"/>
      <c r="JRY222" s="490"/>
      <c r="JRZ222" s="490"/>
      <c r="JSA222" s="490"/>
      <c r="JSB222" s="490"/>
      <c r="JSC222" s="490"/>
      <c r="JSD222" s="490"/>
      <c r="JSE222" s="490"/>
      <c r="JSF222" s="490"/>
      <c r="JSG222" s="490"/>
      <c r="JSH222" s="490"/>
      <c r="JSI222" s="490"/>
      <c r="JSJ222" s="490"/>
      <c r="JSK222" s="490"/>
      <c r="JSL222" s="490"/>
      <c r="JSM222" s="490"/>
      <c r="JSN222" s="490"/>
      <c r="JSO222" s="490"/>
      <c r="JSP222" s="490"/>
      <c r="JSQ222" s="490"/>
      <c r="JSR222" s="490"/>
      <c r="JSS222" s="490"/>
      <c r="JST222" s="490"/>
      <c r="JSU222" s="490"/>
      <c r="JSV222" s="490"/>
      <c r="JSW222" s="490"/>
      <c r="JSX222" s="490"/>
      <c r="JSY222" s="490"/>
      <c r="JSZ222" s="490"/>
      <c r="JTA222" s="490"/>
      <c r="JTB222" s="490"/>
      <c r="JTC222" s="490"/>
      <c r="JTD222" s="490"/>
      <c r="JTE222" s="490"/>
      <c r="JTF222" s="490"/>
      <c r="JTG222" s="490"/>
      <c r="JTH222" s="490"/>
      <c r="JTI222" s="490"/>
      <c r="JTJ222" s="490"/>
      <c r="JTK222" s="490"/>
      <c r="JTL222" s="490"/>
      <c r="JTM222" s="490"/>
      <c r="JTN222" s="490"/>
      <c r="JTO222" s="490"/>
      <c r="JTP222" s="490"/>
      <c r="JTQ222" s="490"/>
      <c r="JTR222" s="490"/>
      <c r="JTS222" s="490"/>
      <c r="JTT222" s="490"/>
      <c r="JTU222" s="490"/>
      <c r="JTV222" s="490"/>
      <c r="JTW222" s="490"/>
      <c r="JTX222" s="490"/>
      <c r="JTY222" s="490"/>
      <c r="JTZ222" s="490"/>
      <c r="JUA222" s="490"/>
      <c r="JUB222" s="490"/>
      <c r="JUC222" s="490"/>
      <c r="JUD222" s="490"/>
      <c r="JUE222" s="490"/>
      <c r="JUF222" s="490"/>
      <c r="JUG222" s="490"/>
      <c r="JUH222" s="490"/>
      <c r="JUI222" s="490"/>
      <c r="JUJ222" s="490"/>
      <c r="JUK222" s="490"/>
      <c r="JUL222" s="490"/>
      <c r="JUM222" s="490"/>
      <c r="JUN222" s="490"/>
      <c r="JUO222" s="490"/>
      <c r="JUP222" s="490"/>
      <c r="JUQ222" s="490"/>
      <c r="JUR222" s="490"/>
      <c r="JUS222" s="490"/>
      <c r="JUT222" s="490"/>
      <c r="JUU222" s="490"/>
      <c r="JUV222" s="490"/>
      <c r="JUW222" s="490"/>
      <c r="JUX222" s="490"/>
      <c r="JUY222" s="490"/>
      <c r="JUZ222" s="490"/>
      <c r="JVA222" s="490"/>
      <c r="JVB222" s="490"/>
      <c r="JVC222" s="490"/>
      <c r="JVD222" s="490"/>
      <c r="JVE222" s="490"/>
      <c r="JVF222" s="490"/>
      <c r="JVG222" s="490"/>
      <c r="JVH222" s="490"/>
      <c r="JVI222" s="490"/>
      <c r="JVJ222" s="490"/>
      <c r="JVK222" s="490"/>
      <c r="JVL222" s="490"/>
      <c r="JVM222" s="490"/>
      <c r="JVN222" s="490"/>
      <c r="JVO222" s="490"/>
      <c r="JVP222" s="490"/>
      <c r="JVQ222" s="490"/>
      <c r="JVR222" s="490"/>
      <c r="JVS222" s="490"/>
      <c r="JVT222" s="490"/>
      <c r="JVU222" s="490"/>
      <c r="JVV222" s="490"/>
      <c r="JVW222" s="490"/>
      <c r="JVX222" s="490"/>
      <c r="JVY222" s="490"/>
      <c r="JVZ222" s="490"/>
      <c r="JWA222" s="490"/>
      <c r="JWB222" s="490"/>
      <c r="JWC222" s="490"/>
      <c r="JWD222" s="490"/>
      <c r="JWE222" s="490"/>
      <c r="JWF222" s="490"/>
      <c r="JWG222" s="490"/>
      <c r="JWH222" s="490"/>
      <c r="JWI222" s="490"/>
      <c r="JWJ222" s="490"/>
      <c r="JWK222" s="490"/>
      <c r="JWL222" s="490"/>
      <c r="JWM222" s="490"/>
      <c r="JWN222" s="490"/>
      <c r="JWO222" s="490"/>
      <c r="JWP222" s="490"/>
      <c r="JWQ222" s="490"/>
      <c r="JWR222" s="490"/>
      <c r="JWS222" s="490"/>
      <c r="JWT222" s="490"/>
      <c r="JWU222" s="490"/>
      <c r="JWV222" s="490"/>
      <c r="JWW222" s="490"/>
      <c r="JWX222" s="490"/>
      <c r="JWY222" s="490"/>
      <c r="JWZ222" s="490"/>
      <c r="JXA222" s="490"/>
      <c r="JXB222" s="490"/>
      <c r="JXC222" s="490"/>
      <c r="JXD222" s="490"/>
      <c r="JXE222" s="490"/>
      <c r="JXF222" s="490"/>
      <c r="JXG222" s="490"/>
      <c r="JXH222" s="490"/>
      <c r="JXI222" s="490"/>
      <c r="JXJ222" s="490"/>
      <c r="JXK222" s="490"/>
      <c r="JXL222" s="490"/>
      <c r="JXM222" s="490"/>
      <c r="JXN222" s="490"/>
      <c r="JXO222" s="490"/>
      <c r="JXP222" s="490"/>
      <c r="JXQ222" s="490"/>
      <c r="JXR222" s="490"/>
      <c r="JXS222" s="490"/>
      <c r="JXT222" s="490"/>
      <c r="JXU222" s="490"/>
      <c r="JXV222" s="490"/>
      <c r="JXW222" s="490"/>
      <c r="JXX222" s="490"/>
      <c r="JXY222" s="490"/>
      <c r="JXZ222" s="490"/>
      <c r="JYA222" s="490"/>
      <c r="JYB222" s="490"/>
      <c r="JYC222" s="490"/>
      <c r="JYD222" s="490"/>
      <c r="JYE222" s="490"/>
      <c r="JYF222" s="490"/>
      <c r="JYG222" s="490"/>
      <c r="JYH222" s="490"/>
      <c r="JYI222" s="490"/>
      <c r="JYJ222" s="490"/>
      <c r="JYK222" s="490"/>
      <c r="JYL222" s="490"/>
      <c r="JYM222" s="490"/>
      <c r="JYN222" s="490"/>
      <c r="JYO222" s="490"/>
      <c r="JYP222" s="490"/>
      <c r="JYQ222" s="490"/>
      <c r="JYR222" s="490"/>
      <c r="JYS222" s="490"/>
      <c r="JYT222" s="490"/>
      <c r="JYU222" s="490"/>
      <c r="JYV222" s="490"/>
      <c r="JYW222" s="490"/>
      <c r="JYX222" s="490"/>
      <c r="JYY222" s="490"/>
      <c r="JYZ222" s="490"/>
      <c r="JZA222" s="490"/>
      <c r="JZB222" s="490"/>
      <c r="JZC222" s="490"/>
      <c r="JZD222" s="490"/>
      <c r="JZE222" s="490"/>
      <c r="JZF222" s="490"/>
      <c r="JZG222" s="490"/>
      <c r="JZH222" s="490"/>
      <c r="JZI222" s="490"/>
      <c r="JZJ222" s="490"/>
      <c r="JZK222" s="490"/>
      <c r="JZL222" s="490"/>
      <c r="JZM222" s="490"/>
      <c r="JZN222" s="490"/>
      <c r="JZO222" s="490"/>
      <c r="JZP222" s="490"/>
      <c r="JZQ222" s="490"/>
      <c r="JZR222" s="490"/>
      <c r="JZS222" s="490"/>
      <c r="JZT222" s="490"/>
      <c r="JZU222" s="490"/>
      <c r="JZV222" s="490"/>
      <c r="JZW222" s="490"/>
      <c r="JZX222" s="490"/>
      <c r="JZY222" s="490"/>
      <c r="JZZ222" s="490"/>
      <c r="KAA222" s="490"/>
      <c r="KAB222" s="490"/>
      <c r="KAC222" s="490"/>
      <c r="KAD222" s="490"/>
      <c r="KAE222" s="490"/>
      <c r="KAF222" s="490"/>
      <c r="KAG222" s="490"/>
      <c r="KAH222" s="490"/>
      <c r="KAI222" s="490"/>
      <c r="KAJ222" s="490"/>
      <c r="KAK222" s="490"/>
      <c r="KAL222" s="490"/>
      <c r="KAM222" s="490"/>
      <c r="KAN222" s="490"/>
      <c r="KAO222" s="490"/>
      <c r="KAP222" s="490"/>
      <c r="KAQ222" s="490"/>
      <c r="KAR222" s="490"/>
      <c r="KAS222" s="490"/>
      <c r="KAT222" s="490"/>
      <c r="KAU222" s="490"/>
      <c r="KAV222" s="490"/>
      <c r="KAW222" s="490"/>
      <c r="KAX222" s="490"/>
      <c r="KAY222" s="490"/>
      <c r="KAZ222" s="490"/>
      <c r="KBA222" s="490"/>
      <c r="KBB222" s="490"/>
      <c r="KBC222" s="490"/>
      <c r="KBD222" s="490"/>
      <c r="KBE222" s="490"/>
      <c r="KBF222" s="490"/>
      <c r="KBG222" s="490"/>
      <c r="KBH222" s="490"/>
      <c r="KBI222" s="490"/>
      <c r="KBJ222" s="490"/>
      <c r="KBK222" s="490"/>
      <c r="KBL222" s="490"/>
      <c r="KBM222" s="490"/>
      <c r="KBN222" s="490"/>
      <c r="KBO222" s="490"/>
      <c r="KBP222" s="490"/>
      <c r="KBQ222" s="490"/>
      <c r="KBR222" s="490"/>
      <c r="KBS222" s="490"/>
      <c r="KBT222" s="490"/>
      <c r="KBU222" s="490"/>
      <c r="KBV222" s="490"/>
      <c r="KBW222" s="490"/>
      <c r="KBX222" s="490"/>
      <c r="KBY222" s="490"/>
      <c r="KBZ222" s="490"/>
      <c r="KCA222" s="490"/>
      <c r="KCB222" s="490"/>
      <c r="KCC222" s="490"/>
      <c r="KCD222" s="490"/>
      <c r="KCE222" s="490"/>
      <c r="KCF222" s="490"/>
      <c r="KCG222" s="490"/>
      <c r="KCH222" s="490"/>
      <c r="KCI222" s="490"/>
      <c r="KCJ222" s="490"/>
      <c r="KCK222" s="490"/>
      <c r="KCL222" s="490"/>
      <c r="KCM222" s="490"/>
      <c r="KCN222" s="490"/>
      <c r="KCO222" s="490"/>
      <c r="KCP222" s="490"/>
      <c r="KCQ222" s="490"/>
      <c r="KCR222" s="490"/>
      <c r="KCS222" s="490"/>
      <c r="KCT222" s="490"/>
      <c r="KCU222" s="490"/>
      <c r="KCV222" s="490"/>
      <c r="KCW222" s="490"/>
      <c r="KCX222" s="490"/>
      <c r="KCY222" s="490"/>
      <c r="KCZ222" s="490"/>
      <c r="KDA222" s="490"/>
      <c r="KDB222" s="490"/>
      <c r="KDC222" s="490"/>
      <c r="KDD222" s="490"/>
      <c r="KDE222" s="490"/>
      <c r="KDF222" s="490"/>
      <c r="KDG222" s="490"/>
      <c r="KDH222" s="490"/>
      <c r="KDI222" s="490"/>
      <c r="KDJ222" s="490"/>
      <c r="KDK222" s="490"/>
      <c r="KDL222" s="490"/>
      <c r="KDM222" s="490"/>
      <c r="KDN222" s="490"/>
      <c r="KDO222" s="490"/>
      <c r="KDP222" s="490"/>
      <c r="KDQ222" s="490"/>
      <c r="KDR222" s="490"/>
      <c r="KDS222" s="490"/>
      <c r="KDT222" s="490"/>
      <c r="KDU222" s="490"/>
      <c r="KDV222" s="490"/>
      <c r="KDW222" s="490"/>
      <c r="KDX222" s="490"/>
      <c r="KDY222" s="490"/>
      <c r="KDZ222" s="490"/>
      <c r="KEA222" s="490"/>
      <c r="KEB222" s="490"/>
      <c r="KEC222" s="490"/>
      <c r="KED222" s="490"/>
      <c r="KEE222" s="490"/>
      <c r="KEF222" s="490"/>
      <c r="KEG222" s="490"/>
      <c r="KEH222" s="490"/>
      <c r="KEI222" s="490"/>
      <c r="KEJ222" s="490"/>
      <c r="KEK222" s="490"/>
      <c r="KEL222" s="490"/>
      <c r="KEM222" s="490"/>
      <c r="KEN222" s="490"/>
      <c r="KEO222" s="490"/>
      <c r="KEP222" s="490"/>
      <c r="KEQ222" s="490"/>
      <c r="KER222" s="490"/>
      <c r="KES222" s="490"/>
      <c r="KET222" s="490"/>
      <c r="KEU222" s="490"/>
      <c r="KEV222" s="490"/>
      <c r="KEW222" s="490"/>
      <c r="KEX222" s="490"/>
      <c r="KEY222" s="490"/>
      <c r="KEZ222" s="490"/>
      <c r="KFA222" s="490"/>
      <c r="KFB222" s="490"/>
      <c r="KFC222" s="490"/>
      <c r="KFD222" s="490"/>
      <c r="KFE222" s="490"/>
      <c r="KFF222" s="490"/>
      <c r="KFG222" s="490"/>
      <c r="KFH222" s="490"/>
      <c r="KFI222" s="490"/>
      <c r="KFJ222" s="490"/>
      <c r="KFK222" s="490"/>
      <c r="KFL222" s="490"/>
      <c r="KFM222" s="490"/>
      <c r="KFN222" s="490"/>
      <c r="KFO222" s="490"/>
      <c r="KFP222" s="490"/>
      <c r="KFQ222" s="490"/>
      <c r="KFR222" s="490"/>
      <c r="KFS222" s="490"/>
      <c r="KFT222" s="490"/>
      <c r="KFU222" s="490"/>
      <c r="KFV222" s="490"/>
      <c r="KFW222" s="490"/>
      <c r="KFX222" s="490"/>
      <c r="KFY222" s="490"/>
      <c r="KFZ222" s="490"/>
      <c r="KGA222" s="490"/>
      <c r="KGB222" s="490"/>
      <c r="KGC222" s="490"/>
      <c r="KGD222" s="490"/>
      <c r="KGE222" s="490"/>
      <c r="KGF222" s="490"/>
      <c r="KGG222" s="490"/>
      <c r="KGH222" s="490"/>
      <c r="KGI222" s="490"/>
      <c r="KGJ222" s="490"/>
      <c r="KGK222" s="490"/>
      <c r="KGL222" s="490"/>
      <c r="KGM222" s="490"/>
      <c r="KGN222" s="490"/>
      <c r="KGO222" s="490"/>
      <c r="KGP222" s="490"/>
      <c r="KGQ222" s="490"/>
      <c r="KGR222" s="490"/>
      <c r="KGS222" s="490"/>
      <c r="KGT222" s="490"/>
      <c r="KGU222" s="490"/>
      <c r="KGV222" s="490"/>
      <c r="KGW222" s="490"/>
      <c r="KGX222" s="490"/>
      <c r="KGY222" s="490"/>
      <c r="KGZ222" s="490"/>
      <c r="KHA222" s="490"/>
      <c r="KHB222" s="490"/>
      <c r="KHC222" s="490"/>
      <c r="KHD222" s="490"/>
      <c r="KHE222" s="490"/>
      <c r="KHF222" s="490"/>
      <c r="KHG222" s="490"/>
      <c r="KHH222" s="490"/>
      <c r="KHI222" s="490"/>
      <c r="KHJ222" s="490"/>
      <c r="KHK222" s="490"/>
      <c r="KHL222" s="490"/>
      <c r="KHM222" s="490"/>
      <c r="KHN222" s="490"/>
      <c r="KHO222" s="490"/>
      <c r="KHP222" s="490"/>
      <c r="KHQ222" s="490"/>
      <c r="KHR222" s="490"/>
      <c r="KHS222" s="490"/>
      <c r="KHT222" s="490"/>
      <c r="KHU222" s="490"/>
      <c r="KHV222" s="490"/>
      <c r="KHW222" s="490"/>
      <c r="KHX222" s="490"/>
      <c r="KHY222" s="490"/>
      <c r="KHZ222" s="490"/>
      <c r="KIA222" s="490"/>
      <c r="KIB222" s="490"/>
      <c r="KIC222" s="490"/>
      <c r="KID222" s="490"/>
      <c r="KIE222" s="490"/>
      <c r="KIF222" s="490"/>
      <c r="KIG222" s="490"/>
      <c r="KIH222" s="490"/>
      <c r="KII222" s="490"/>
      <c r="KIJ222" s="490"/>
      <c r="KIK222" s="490"/>
      <c r="KIL222" s="490"/>
      <c r="KIM222" s="490"/>
      <c r="KIN222" s="490"/>
      <c r="KIO222" s="490"/>
      <c r="KIP222" s="490"/>
      <c r="KIQ222" s="490"/>
      <c r="KIR222" s="490"/>
      <c r="KIS222" s="490"/>
      <c r="KIT222" s="490"/>
      <c r="KIU222" s="490"/>
      <c r="KIV222" s="490"/>
      <c r="KIW222" s="490"/>
      <c r="KIX222" s="490"/>
      <c r="KIY222" s="490"/>
      <c r="KIZ222" s="490"/>
      <c r="KJA222" s="490"/>
      <c r="KJB222" s="490"/>
      <c r="KJC222" s="490"/>
      <c r="KJD222" s="490"/>
      <c r="KJE222" s="490"/>
      <c r="KJF222" s="490"/>
      <c r="KJG222" s="490"/>
      <c r="KJH222" s="490"/>
      <c r="KJI222" s="490"/>
      <c r="KJJ222" s="490"/>
      <c r="KJK222" s="490"/>
      <c r="KJL222" s="490"/>
      <c r="KJM222" s="490"/>
      <c r="KJN222" s="490"/>
      <c r="KJO222" s="490"/>
      <c r="KJP222" s="490"/>
      <c r="KJQ222" s="490"/>
      <c r="KJR222" s="490"/>
      <c r="KJS222" s="490"/>
      <c r="KJT222" s="490"/>
      <c r="KJU222" s="490"/>
      <c r="KJV222" s="490"/>
      <c r="KJW222" s="490"/>
      <c r="KJX222" s="490"/>
      <c r="KJY222" s="490"/>
      <c r="KJZ222" s="490"/>
      <c r="KKA222" s="490"/>
      <c r="KKB222" s="490"/>
      <c r="KKC222" s="490"/>
      <c r="KKD222" s="490"/>
      <c r="KKE222" s="490"/>
      <c r="KKF222" s="490"/>
      <c r="KKG222" s="490"/>
      <c r="KKH222" s="490"/>
      <c r="KKI222" s="490"/>
      <c r="KKJ222" s="490"/>
      <c r="KKK222" s="490"/>
      <c r="KKL222" s="490"/>
      <c r="KKM222" s="490"/>
      <c r="KKN222" s="490"/>
      <c r="KKO222" s="490"/>
      <c r="KKP222" s="490"/>
      <c r="KKQ222" s="490"/>
      <c r="KKR222" s="490"/>
      <c r="KKS222" s="490"/>
      <c r="KKT222" s="490"/>
      <c r="KKU222" s="490"/>
      <c r="KKV222" s="490"/>
      <c r="KKW222" s="490"/>
      <c r="KKX222" s="490"/>
      <c r="KKY222" s="490"/>
      <c r="KKZ222" s="490"/>
      <c r="KLA222" s="490"/>
      <c r="KLB222" s="490"/>
      <c r="KLC222" s="490"/>
      <c r="KLD222" s="490"/>
      <c r="KLE222" s="490"/>
      <c r="KLF222" s="490"/>
      <c r="KLG222" s="490"/>
      <c r="KLH222" s="490"/>
      <c r="KLI222" s="490"/>
      <c r="KLJ222" s="490"/>
      <c r="KLK222" s="490"/>
      <c r="KLL222" s="490"/>
      <c r="KLM222" s="490"/>
      <c r="KLN222" s="490"/>
      <c r="KLO222" s="490"/>
      <c r="KLP222" s="490"/>
      <c r="KLQ222" s="490"/>
      <c r="KLR222" s="490"/>
      <c r="KLS222" s="490"/>
      <c r="KLT222" s="490"/>
      <c r="KLU222" s="490"/>
      <c r="KLV222" s="490"/>
      <c r="KLW222" s="490"/>
      <c r="KLX222" s="490"/>
      <c r="KLY222" s="490"/>
      <c r="KLZ222" s="490"/>
      <c r="KMA222" s="490"/>
      <c r="KMB222" s="490"/>
      <c r="KMC222" s="490"/>
      <c r="KMD222" s="490"/>
      <c r="KME222" s="490"/>
      <c r="KMF222" s="490"/>
      <c r="KMG222" s="490"/>
      <c r="KMH222" s="490"/>
      <c r="KMI222" s="490"/>
      <c r="KMJ222" s="490"/>
      <c r="KMK222" s="490"/>
      <c r="KML222" s="490"/>
      <c r="KMM222" s="490"/>
      <c r="KMN222" s="490"/>
      <c r="KMO222" s="490"/>
      <c r="KMP222" s="490"/>
      <c r="KMQ222" s="490"/>
      <c r="KMR222" s="490"/>
      <c r="KMS222" s="490"/>
      <c r="KMT222" s="490"/>
      <c r="KMU222" s="490"/>
      <c r="KMV222" s="490"/>
      <c r="KMW222" s="490"/>
      <c r="KMX222" s="490"/>
      <c r="KMY222" s="490"/>
      <c r="KMZ222" s="490"/>
      <c r="KNA222" s="490"/>
      <c r="KNB222" s="490"/>
      <c r="KNC222" s="490"/>
      <c r="KND222" s="490"/>
      <c r="KNE222" s="490"/>
      <c r="KNF222" s="490"/>
      <c r="KNG222" s="490"/>
      <c r="KNH222" s="490"/>
      <c r="KNI222" s="490"/>
      <c r="KNJ222" s="490"/>
      <c r="KNK222" s="490"/>
      <c r="KNL222" s="490"/>
      <c r="KNM222" s="490"/>
      <c r="KNN222" s="490"/>
      <c r="KNO222" s="490"/>
      <c r="KNP222" s="490"/>
      <c r="KNQ222" s="490"/>
      <c r="KNR222" s="490"/>
      <c r="KNS222" s="490"/>
      <c r="KNT222" s="490"/>
      <c r="KNU222" s="490"/>
      <c r="KNV222" s="490"/>
      <c r="KNW222" s="490"/>
      <c r="KNX222" s="490"/>
      <c r="KNY222" s="490"/>
      <c r="KNZ222" s="490"/>
      <c r="KOA222" s="490"/>
      <c r="KOB222" s="490"/>
      <c r="KOC222" s="490"/>
      <c r="KOD222" s="490"/>
      <c r="KOE222" s="490"/>
      <c r="KOF222" s="490"/>
      <c r="KOG222" s="490"/>
      <c r="KOH222" s="490"/>
      <c r="KOI222" s="490"/>
      <c r="KOJ222" s="490"/>
      <c r="KOK222" s="490"/>
      <c r="KOL222" s="490"/>
      <c r="KOM222" s="490"/>
      <c r="KON222" s="490"/>
      <c r="KOO222" s="490"/>
      <c r="KOP222" s="490"/>
      <c r="KOQ222" s="490"/>
      <c r="KOR222" s="490"/>
      <c r="KOS222" s="490"/>
      <c r="KOT222" s="490"/>
      <c r="KOU222" s="490"/>
      <c r="KOV222" s="490"/>
      <c r="KOW222" s="490"/>
      <c r="KOX222" s="490"/>
      <c r="KOY222" s="490"/>
      <c r="KOZ222" s="490"/>
      <c r="KPA222" s="490"/>
      <c r="KPB222" s="490"/>
      <c r="KPC222" s="490"/>
      <c r="KPD222" s="490"/>
      <c r="KPE222" s="490"/>
      <c r="KPF222" s="490"/>
      <c r="KPG222" s="490"/>
      <c r="KPH222" s="490"/>
      <c r="KPI222" s="490"/>
      <c r="KPJ222" s="490"/>
      <c r="KPK222" s="490"/>
      <c r="KPL222" s="490"/>
      <c r="KPM222" s="490"/>
      <c r="KPN222" s="490"/>
      <c r="KPO222" s="490"/>
      <c r="KPP222" s="490"/>
      <c r="KPQ222" s="490"/>
      <c r="KPR222" s="490"/>
      <c r="KPS222" s="490"/>
      <c r="KPT222" s="490"/>
      <c r="KPU222" s="490"/>
      <c r="KPV222" s="490"/>
      <c r="KPW222" s="490"/>
      <c r="KPX222" s="490"/>
      <c r="KPY222" s="490"/>
      <c r="KPZ222" s="490"/>
      <c r="KQA222" s="490"/>
      <c r="KQB222" s="490"/>
      <c r="KQC222" s="490"/>
      <c r="KQD222" s="490"/>
      <c r="KQE222" s="490"/>
      <c r="KQF222" s="490"/>
      <c r="KQG222" s="490"/>
      <c r="KQH222" s="490"/>
      <c r="KQI222" s="490"/>
      <c r="KQJ222" s="490"/>
      <c r="KQK222" s="490"/>
      <c r="KQL222" s="490"/>
      <c r="KQM222" s="490"/>
      <c r="KQN222" s="490"/>
      <c r="KQO222" s="490"/>
      <c r="KQP222" s="490"/>
      <c r="KQQ222" s="490"/>
      <c r="KQR222" s="490"/>
      <c r="KQS222" s="490"/>
      <c r="KQT222" s="490"/>
      <c r="KQU222" s="490"/>
      <c r="KQV222" s="490"/>
      <c r="KQW222" s="490"/>
      <c r="KQX222" s="490"/>
      <c r="KQY222" s="490"/>
      <c r="KQZ222" s="490"/>
      <c r="KRA222" s="490"/>
      <c r="KRB222" s="490"/>
      <c r="KRC222" s="490"/>
      <c r="KRD222" s="490"/>
      <c r="KRE222" s="490"/>
      <c r="KRF222" s="490"/>
      <c r="KRG222" s="490"/>
      <c r="KRH222" s="490"/>
      <c r="KRI222" s="490"/>
      <c r="KRJ222" s="490"/>
      <c r="KRK222" s="490"/>
      <c r="KRL222" s="490"/>
      <c r="KRM222" s="490"/>
      <c r="KRN222" s="490"/>
      <c r="KRO222" s="490"/>
      <c r="KRP222" s="490"/>
      <c r="KRQ222" s="490"/>
      <c r="KRR222" s="490"/>
      <c r="KRS222" s="490"/>
      <c r="KRT222" s="490"/>
      <c r="KRU222" s="490"/>
      <c r="KRV222" s="490"/>
      <c r="KRW222" s="490"/>
      <c r="KRX222" s="490"/>
      <c r="KRY222" s="490"/>
      <c r="KRZ222" s="490"/>
      <c r="KSA222" s="490"/>
      <c r="KSB222" s="490"/>
      <c r="KSC222" s="490"/>
      <c r="KSD222" s="490"/>
      <c r="KSE222" s="490"/>
      <c r="KSF222" s="490"/>
      <c r="KSG222" s="490"/>
      <c r="KSH222" s="490"/>
      <c r="KSI222" s="490"/>
      <c r="KSJ222" s="490"/>
      <c r="KSK222" s="490"/>
      <c r="KSL222" s="490"/>
      <c r="KSM222" s="490"/>
      <c r="KSN222" s="490"/>
      <c r="KSO222" s="490"/>
      <c r="KSP222" s="490"/>
      <c r="KSQ222" s="490"/>
      <c r="KSR222" s="490"/>
      <c r="KSS222" s="490"/>
      <c r="KST222" s="490"/>
      <c r="KSU222" s="490"/>
      <c r="KSV222" s="490"/>
      <c r="KSW222" s="490"/>
      <c r="KSX222" s="490"/>
      <c r="KSY222" s="490"/>
      <c r="KSZ222" s="490"/>
      <c r="KTA222" s="490"/>
      <c r="KTB222" s="490"/>
      <c r="KTC222" s="490"/>
      <c r="KTD222" s="490"/>
      <c r="KTE222" s="490"/>
      <c r="KTF222" s="490"/>
      <c r="KTG222" s="490"/>
      <c r="KTH222" s="490"/>
      <c r="KTI222" s="490"/>
      <c r="KTJ222" s="490"/>
      <c r="KTK222" s="490"/>
      <c r="KTL222" s="490"/>
      <c r="KTM222" s="490"/>
      <c r="KTN222" s="490"/>
      <c r="KTO222" s="490"/>
      <c r="KTP222" s="490"/>
      <c r="KTQ222" s="490"/>
      <c r="KTR222" s="490"/>
      <c r="KTS222" s="490"/>
      <c r="KTT222" s="490"/>
      <c r="KTU222" s="490"/>
      <c r="KTV222" s="490"/>
      <c r="KTW222" s="490"/>
      <c r="KTX222" s="490"/>
      <c r="KTY222" s="490"/>
      <c r="KTZ222" s="490"/>
      <c r="KUA222" s="490"/>
      <c r="KUB222" s="490"/>
      <c r="KUC222" s="490"/>
      <c r="KUD222" s="490"/>
      <c r="KUE222" s="490"/>
      <c r="KUF222" s="490"/>
      <c r="KUG222" s="490"/>
      <c r="KUH222" s="490"/>
      <c r="KUI222" s="490"/>
      <c r="KUJ222" s="490"/>
      <c r="KUK222" s="490"/>
      <c r="KUL222" s="490"/>
      <c r="KUM222" s="490"/>
      <c r="KUN222" s="490"/>
      <c r="KUO222" s="490"/>
      <c r="KUP222" s="490"/>
      <c r="KUQ222" s="490"/>
      <c r="KUR222" s="490"/>
      <c r="KUS222" s="490"/>
      <c r="KUT222" s="490"/>
      <c r="KUU222" s="490"/>
      <c r="KUV222" s="490"/>
      <c r="KUW222" s="490"/>
      <c r="KUX222" s="490"/>
      <c r="KUY222" s="490"/>
      <c r="KUZ222" s="490"/>
      <c r="KVA222" s="490"/>
      <c r="KVB222" s="490"/>
      <c r="KVC222" s="490"/>
      <c r="KVD222" s="490"/>
      <c r="KVE222" s="490"/>
      <c r="KVF222" s="490"/>
      <c r="KVG222" s="490"/>
      <c r="KVH222" s="490"/>
      <c r="KVI222" s="490"/>
      <c r="KVJ222" s="490"/>
      <c r="KVK222" s="490"/>
      <c r="KVL222" s="490"/>
      <c r="KVM222" s="490"/>
      <c r="KVN222" s="490"/>
      <c r="KVO222" s="490"/>
      <c r="KVP222" s="490"/>
      <c r="KVQ222" s="490"/>
      <c r="KVR222" s="490"/>
      <c r="KVS222" s="490"/>
      <c r="KVT222" s="490"/>
      <c r="KVU222" s="490"/>
      <c r="KVV222" s="490"/>
      <c r="KVW222" s="490"/>
      <c r="KVX222" s="490"/>
      <c r="KVY222" s="490"/>
      <c r="KVZ222" s="490"/>
      <c r="KWA222" s="490"/>
      <c r="KWB222" s="490"/>
      <c r="KWC222" s="490"/>
      <c r="KWD222" s="490"/>
      <c r="KWE222" s="490"/>
      <c r="KWF222" s="490"/>
      <c r="KWG222" s="490"/>
      <c r="KWH222" s="490"/>
      <c r="KWI222" s="490"/>
      <c r="KWJ222" s="490"/>
      <c r="KWK222" s="490"/>
      <c r="KWL222" s="490"/>
      <c r="KWM222" s="490"/>
      <c r="KWN222" s="490"/>
      <c r="KWO222" s="490"/>
      <c r="KWP222" s="490"/>
      <c r="KWQ222" s="490"/>
      <c r="KWR222" s="490"/>
      <c r="KWS222" s="490"/>
      <c r="KWT222" s="490"/>
      <c r="KWU222" s="490"/>
      <c r="KWV222" s="490"/>
      <c r="KWW222" s="490"/>
      <c r="KWX222" s="490"/>
      <c r="KWY222" s="490"/>
      <c r="KWZ222" s="490"/>
      <c r="KXA222" s="490"/>
      <c r="KXB222" s="490"/>
      <c r="KXC222" s="490"/>
      <c r="KXD222" s="490"/>
      <c r="KXE222" s="490"/>
      <c r="KXF222" s="490"/>
      <c r="KXG222" s="490"/>
      <c r="KXH222" s="490"/>
      <c r="KXI222" s="490"/>
      <c r="KXJ222" s="490"/>
      <c r="KXK222" s="490"/>
      <c r="KXL222" s="490"/>
      <c r="KXM222" s="490"/>
      <c r="KXN222" s="490"/>
      <c r="KXO222" s="490"/>
      <c r="KXP222" s="490"/>
      <c r="KXQ222" s="490"/>
      <c r="KXR222" s="490"/>
      <c r="KXS222" s="490"/>
      <c r="KXT222" s="490"/>
      <c r="KXU222" s="490"/>
      <c r="KXV222" s="490"/>
      <c r="KXW222" s="490"/>
      <c r="KXX222" s="490"/>
      <c r="KXY222" s="490"/>
      <c r="KXZ222" s="490"/>
      <c r="KYA222" s="490"/>
      <c r="KYB222" s="490"/>
      <c r="KYC222" s="490"/>
      <c r="KYD222" s="490"/>
      <c r="KYE222" s="490"/>
      <c r="KYF222" s="490"/>
      <c r="KYG222" s="490"/>
      <c r="KYH222" s="490"/>
      <c r="KYI222" s="490"/>
      <c r="KYJ222" s="490"/>
      <c r="KYK222" s="490"/>
      <c r="KYL222" s="490"/>
      <c r="KYM222" s="490"/>
      <c r="KYN222" s="490"/>
      <c r="KYO222" s="490"/>
      <c r="KYP222" s="490"/>
      <c r="KYQ222" s="490"/>
      <c r="KYR222" s="490"/>
      <c r="KYS222" s="490"/>
      <c r="KYT222" s="490"/>
      <c r="KYU222" s="490"/>
      <c r="KYV222" s="490"/>
      <c r="KYW222" s="490"/>
      <c r="KYX222" s="490"/>
      <c r="KYY222" s="490"/>
      <c r="KYZ222" s="490"/>
      <c r="KZA222" s="490"/>
      <c r="KZB222" s="490"/>
      <c r="KZC222" s="490"/>
      <c r="KZD222" s="490"/>
      <c r="KZE222" s="490"/>
      <c r="KZF222" s="490"/>
      <c r="KZG222" s="490"/>
      <c r="KZH222" s="490"/>
      <c r="KZI222" s="490"/>
      <c r="KZJ222" s="490"/>
      <c r="KZK222" s="490"/>
      <c r="KZL222" s="490"/>
      <c r="KZM222" s="490"/>
      <c r="KZN222" s="490"/>
      <c r="KZO222" s="490"/>
      <c r="KZP222" s="490"/>
      <c r="KZQ222" s="490"/>
      <c r="KZR222" s="490"/>
      <c r="KZS222" s="490"/>
      <c r="KZT222" s="490"/>
      <c r="KZU222" s="490"/>
      <c r="KZV222" s="490"/>
      <c r="KZW222" s="490"/>
      <c r="KZX222" s="490"/>
      <c r="KZY222" s="490"/>
      <c r="KZZ222" s="490"/>
      <c r="LAA222" s="490"/>
      <c r="LAB222" s="490"/>
      <c r="LAC222" s="490"/>
      <c r="LAD222" s="490"/>
      <c r="LAE222" s="490"/>
      <c r="LAF222" s="490"/>
      <c r="LAG222" s="490"/>
      <c r="LAH222" s="490"/>
      <c r="LAI222" s="490"/>
      <c r="LAJ222" s="490"/>
      <c r="LAK222" s="490"/>
      <c r="LAL222" s="490"/>
      <c r="LAM222" s="490"/>
      <c r="LAN222" s="490"/>
      <c r="LAO222" s="490"/>
      <c r="LAP222" s="490"/>
      <c r="LAQ222" s="490"/>
      <c r="LAR222" s="490"/>
      <c r="LAS222" s="490"/>
      <c r="LAT222" s="490"/>
      <c r="LAU222" s="490"/>
      <c r="LAV222" s="490"/>
      <c r="LAW222" s="490"/>
      <c r="LAX222" s="490"/>
      <c r="LAY222" s="490"/>
      <c r="LAZ222" s="490"/>
      <c r="LBA222" s="490"/>
      <c r="LBB222" s="490"/>
      <c r="LBC222" s="490"/>
      <c r="LBD222" s="490"/>
      <c r="LBE222" s="490"/>
      <c r="LBF222" s="490"/>
      <c r="LBG222" s="490"/>
      <c r="LBH222" s="490"/>
      <c r="LBI222" s="490"/>
      <c r="LBJ222" s="490"/>
      <c r="LBK222" s="490"/>
      <c r="LBL222" s="490"/>
      <c r="LBM222" s="490"/>
      <c r="LBN222" s="490"/>
      <c r="LBO222" s="490"/>
      <c r="LBP222" s="490"/>
      <c r="LBQ222" s="490"/>
      <c r="LBR222" s="490"/>
      <c r="LBS222" s="490"/>
      <c r="LBT222" s="490"/>
      <c r="LBU222" s="490"/>
      <c r="LBV222" s="490"/>
      <c r="LBW222" s="490"/>
      <c r="LBX222" s="490"/>
      <c r="LBY222" s="490"/>
      <c r="LBZ222" s="490"/>
      <c r="LCA222" s="490"/>
      <c r="LCB222" s="490"/>
      <c r="LCC222" s="490"/>
      <c r="LCD222" s="490"/>
      <c r="LCE222" s="490"/>
      <c r="LCF222" s="490"/>
      <c r="LCG222" s="490"/>
      <c r="LCH222" s="490"/>
      <c r="LCI222" s="490"/>
      <c r="LCJ222" s="490"/>
      <c r="LCK222" s="490"/>
      <c r="LCL222" s="490"/>
      <c r="LCM222" s="490"/>
      <c r="LCN222" s="490"/>
      <c r="LCO222" s="490"/>
      <c r="LCP222" s="490"/>
      <c r="LCQ222" s="490"/>
      <c r="LCR222" s="490"/>
      <c r="LCS222" s="490"/>
      <c r="LCT222" s="490"/>
      <c r="LCU222" s="490"/>
      <c r="LCV222" s="490"/>
      <c r="LCW222" s="490"/>
      <c r="LCX222" s="490"/>
      <c r="LCY222" s="490"/>
      <c r="LCZ222" s="490"/>
      <c r="LDA222" s="490"/>
      <c r="LDB222" s="490"/>
      <c r="LDC222" s="490"/>
      <c r="LDD222" s="490"/>
      <c r="LDE222" s="490"/>
      <c r="LDF222" s="490"/>
      <c r="LDG222" s="490"/>
      <c r="LDH222" s="490"/>
      <c r="LDI222" s="490"/>
      <c r="LDJ222" s="490"/>
      <c r="LDK222" s="490"/>
      <c r="LDL222" s="490"/>
      <c r="LDM222" s="490"/>
      <c r="LDN222" s="490"/>
      <c r="LDO222" s="490"/>
      <c r="LDP222" s="490"/>
      <c r="LDQ222" s="490"/>
      <c r="LDR222" s="490"/>
      <c r="LDS222" s="490"/>
      <c r="LDT222" s="490"/>
      <c r="LDU222" s="490"/>
      <c r="LDV222" s="490"/>
      <c r="LDW222" s="490"/>
      <c r="LDX222" s="490"/>
      <c r="LDY222" s="490"/>
      <c r="LDZ222" s="490"/>
      <c r="LEA222" s="490"/>
      <c r="LEB222" s="490"/>
      <c r="LEC222" s="490"/>
      <c r="LED222" s="490"/>
      <c r="LEE222" s="490"/>
      <c r="LEF222" s="490"/>
      <c r="LEG222" s="490"/>
      <c r="LEH222" s="490"/>
      <c r="LEI222" s="490"/>
      <c r="LEJ222" s="490"/>
      <c r="LEK222" s="490"/>
      <c r="LEL222" s="490"/>
      <c r="LEM222" s="490"/>
      <c r="LEN222" s="490"/>
      <c r="LEO222" s="490"/>
      <c r="LEP222" s="490"/>
      <c r="LEQ222" s="490"/>
      <c r="LER222" s="490"/>
      <c r="LES222" s="490"/>
      <c r="LET222" s="490"/>
      <c r="LEU222" s="490"/>
      <c r="LEV222" s="490"/>
      <c r="LEW222" s="490"/>
      <c r="LEX222" s="490"/>
      <c r="LEY222" s="490"/>
      <c r="LEZ222" s="490"/>
      <c r="LFA222" s="490"/>
      <c r="LFB222" s="490"/>
      <c r="LFC222" s="490"/>
      <c r="LFD222" s="490"/>
      <c r="LFE222" s="490"/>
      <c r="LFF222" s="490"/>
      <c r="LFG222" s="490"/>
      <c r="LFH222" s="490"/>
      <c r="LFI222" s="490"/>
      <c r="LFJ222" s="490"/>
      <c r="LFK222" s="490"/>
      <c r="LFL222" s="490"/>
      <c r="LFM222" s="490"/>
      <c r="LFN222" s="490"/>
      <c r="LFO222" s="490"/>
      <c r="LFP222" s="490"/>
      <c r="LFQ222" s="490"/>
      <c r="LFR222" s="490"/>
      <c r="LFS222" s="490"/>
      <c r="LFT222" s="490"/>
      <c r="LFU222" s="490"/>
      <c r="LFV222" s="490"/>
      <c r="LFW222" s="490"/>
      <c r="LFX222" s="490"/>
      <c r="LFY222" s="490"/>
      <c r="LFZ222" s="490"/>
      <c r="LGA222" s="490"/>
      <c r="LGB222" s="490"/>
      <c r="LGC222" s="490"/>
      <c r="LGD222" s="490"/>
      <c r="LGE222" s="490"/>
      <c r="LGF222" s="490"/>
      <c r="LGG222" s="490"/>
      <c r="LGH222" s="490"/>
      <c r="LGI222" s="490"/>
      <c r="LGJ222" s="490"/>
      <c r="LGK222" s="490"/>
      <c r="LGL222" s="490"/>
      <c r="LGM222" s="490"/>
      <c r="LGN222" s="490"/>
      <c r="LGO222" s="490"/>
      <c r="LGP222" s="490"/>
      <c r="LGQ222" s="490"/>
      <c r="LGR222" s="490"/>
      <c r="LGS222" s="490"/>
      <c r="LGT222" s="490"/>
      <c r="LGU222" s="490"/>
      <c r="LGV222" s="490"/>
      <c r="LGW222" s="490"/>
      <c r="LGX222" s="490"/>
      <c r="LGY222" s="490"/>
      <c r="LGZ222" s="490"/>
      <c r="LHA222" s="490"/>
      <c r="LHB222" s="490"/>
      <c r="LHC222" s="490"/>
      <c r="LHD222" s="490"/>
      <c r="LHE222" s="490"/>
      <c r="LHF222" s="490"/>
      <c r="LHG222" s="490"/>
      <c r="LHH222" s="490"/>
      <c r="LHI222" s="490"/>
      <c r="LHJ222" s="490"/>
      <c r="LHK222" s="490"/>
      <c r="LHL222" s="490"/>
      <c r="LHM222" s="490"/>
      <c r="LHN222" s="490"/>
      <c r="LHO222" s="490"/>
      <c r="LHP222" s="490"/>
      <c r="LHQ222" s="490"/>
      <c r="LHR222" s="490"/>
      <c r="LHS222" s="490"/>
      <c r="LHT222" s="490"/>
      <c r="LHU222" s="490"/>
      <c r="LHV222" s="490"/>
      <c r="LHW222" s="490"/>
      <c r="LHX222" s="490"/>
      <c r="LHY222" s="490"/>
      <c r="LHZ222" s="490"/>
      <c r="LIA222" s="490"/>
      <c r="LIB222" s="490"/>
      <c r="LIC222" s="490"/>
      <c r="LID222" s="490"/>
      <c r="LIE222" s="490"/>
      <c r="LIF222" s="490"/>
      <c r="LIG222" s="490"/>
      <c r="LIH222" s="490"/>
      <c r="LII222" s="490"/>
      <c r="LIJ222" s="490"/>
      <c r="LIK222" s="490"/>
      <c r="LIL222" s="490"/>
      <c r="LIM222" s="490"/>
      <c r="LIN222" s="490"/>
      <c r="LIO222" s="490"/>
      <c r="LIP222" s="490"/>
      <c r="LIQ222" s="490"/>
      <c r="LIR222" s="490"/>
      <c r="LIS222" s="490"/>
      <c r="LIT222" s="490"/>
      <c r="LIU222" s="490"/>
      <c r="LIV222" s="490"/>
      <c r="LIW222" s="490"/>
      <c r="LIX222" s="490"/>
      <c r="LIY222" s="490"/>
      <c r="LIZ222" s="490"/>
      <c r="LJA222" s="490"/>
      <c r="LJB222" s="490"/>
      <c r="LJC222" s="490"/>
      <c r="LJD222" s="490"/>
      <c r="LJE222" s="490"/>
      <c r="LJF222" s="490"/>
      <c r="LJG222" s="490"/>
      <c r="LJH222" s="490"/>
      <c r="LJI222" s="490"/>
      <c r="LJJ222" s="490"/>
      <c r="LJK222" s="490"/>
      <c r="LJL222" s="490"/>
      <c r="LJM222" s="490"/>
      <c r="LJN222" s="490"/>
      <c r="LJO222" s="490"/>
      <c r="LJP222" s="490"/>
      <c r="LJQ222" s="490"/>
      <c r="LJR222" s="490"/>
      <c r="LJS222" s="490"/>
      <c r="LJT222" s="490"/>
      <c r="LJU222" s="490"/>
      <c r="LJV222" s="490"/>
      <c r="LJW222" s="490"/>
      <c r="LJX222" s="490"/>
      <c r="LJY222" s="490"/>
      <c r="LJZ222" s="490"/>
      <c r="LKA222" s="490"/>
      <c r="LKB222" s="490"/>
      <c r="LKC222" s="490"/>
      <c r="LKD222" s="490"/>
      <c r="LKE222" s="490"/>
      <c r="LKF222" s="490"/>
      <c r="LKG222" s="490"/>
      <c r="LKH222" s="490"/>
      <c r="LKI222" s="490"/>
      <c r="LKJ222" s="490"/>
      <c r="LKK222" s="490"/>
      <c r="LKL222" s="490"/>
      <c r="LKM222" s="490"/>
      <c r="LKN222" s="490"/>
      <c r="LKO222" s="490"/>
      <c r="LKP222" s="490"/>
      <c r="LKQ222" s="490"/>
      <c r="LKR222" s="490"/>
      <c r="LKS222" s="490"/>
      <c r="LKT222" s="490"/>
      <c r="LKU222" s="490"/>
      <c r="LKV222" s="490"/>
      <c r="LKW222" s="490"/>
      <c r="LKX222" s="490"/>
      <c r="LKY222" s="490"/>
      <c r="LKZ222" s="490"/>
      <c r="LLA222" s="490"/>
      <c r="LLB222" s="490"/>
      <c r="LLC222" s="490"/>
      <c r="LLD222" s="490"/>
      <c r="LLE222" s="490"/>
      <c r="LLF222" s="490"/>
      <c r="LLG222" s="490"/>
      <c r="LLH222" s="490"/>
      <c r="LLI222" s="490"/>
      <c r="LLJ222" s="490"/>
      <c r="LLK222" s="490"/>
      <c r="LLL222" s="490"/>
      <c r="LLM222" s="490"/>
      <c r="LLN222" s="490"/>
      <c r="LLO222" s="490"/>
      <c r="LLP222" s="490"/>
      <c r="LLQ222" s="490"/>
      <c r="LLR222" s="490"/>
      <c r="LLS222" s="490"/>
      <c r="LLT222" s="490"/>
      <c r="LLU222" s="490"/>
      <c r="LLV222" s="490"/>
      <c r="LLW222" s="490"/>
      <c r="LLX222" s="490"/>
      <c r="LLY222" s="490"/>
      <c r="LLZ222" s="490"/>
      <c r="LMA222" s="490"/>
      <c r="LMB222" s="490"/>
      <c r="LMC222" s="490"/>
      <c r="LMD222" s="490"/>
      <c r="LME222" s="490"/>
      <c r="LMF222" s="490"/>
      <c r="LMG222" s="490"/>
      <c r="LMH222" s="490"/>
      <c r="LMI222" s="490"/>
      <c r="LMJ222" s="490"/>
      <c r="LMK222" s="490"/>
      <c r="LML222" s="490"/>
      <c r="LMM222" s="490"/>
      <c r="LMN222" s="490"/>
      <c r="LMO222" s="490"/>
      <c r="LMP222" s="490"/>
      <c r="LMQ222" s="490"/>
      <c r="LMR222" s="490"/>
      <c r="LMS222" s="490"/>
      <c r="LMT222" s="490"/>
      <c r="LMU222" s="490"/>
      <c r="LMV222" s="490"/>
      <c r="LMW222" s="490"/>
      <c r="LMX222" s="490"/>
      <c r="LMY222" s="490"/>
      <c r="LMZ222" s="490"/>
      <c r="LNA222" s="490"/>
      <c r="LNB222" s="490"/>
      <c r="LNC222" s="490"/>
      <c r="LND222" s="490"/>
      <c r="LNE222" s="490"/>
      <c r="LNF222" s="490"/>
      <c r="LNG222" s="490"/>
      <c r="LNH222" s="490"/>
      <c r="LNI222" s="490"/>
      <c r="LNJ222" s="490"/>
      <c r="LNK222" s="490"/>
      <c r="LNL222" s="490"/>
      <c r="LNM222" s="490"/>
      <c r="LNN222" s="490"/>
      <c r="LNO222" s="490"/>
      <c r="LNP222" s="490"/>
      <c r="LNQ222" s="490"/>
      <c r="LNR222" s="490"/>
      <c r="LNS222" s="490"/>
      <c r="LNT222" s="490"/>
      <c r="LNU222" s="490"/>
      <c r="LNV222" s="490"/>
      <c r="LNW222" s="490"/>
      <c r="LNX222" s="490"/>
      <c r="LNY222" s="490"/>
      <c r="LNZ222" s="490"/>
      <c r="LOA222" s="490"/>
      <c r="LOB222" s="490"/>
      <c r="LOC222" s="490"/>
      <c r="LOD222" s="490"/>
      <c r="LOE222" s="490"/>
      <c r="LOF222" s="490"/>
      <c r="LOG222" s="490"/>
      <c r="LOH222" s="490"/>
      <c r="LOI222" s="490"/>
      <c r="LOJ222" s="490"/>
      <c r="LOK222" s="490"/>
      <c r="LOL222" s="490"/>
      <c r="LOM222" s="490"/>
      <c r="LON222" s="490"/>
      <c r="LOO222" s="490"/>
      <c r="LOP222" s="490"/>
      <c r="LOQ222" s="490"/>
      <c r="LOR222" s="490"/>
      <c r="LOS222" s="490"/>
      <c r="LOT222" s="490"/>
      <c r="LOU222" s="490"/>
      <c r="LOV222" s="490"/>
      <c r="LOW222" s="490"/>
      <c r="LOX222" s="490"/>
      <c r="LOY222" s="490"/>
      <c r="LOZ222" s="490"/>
      <c r="LPA222" s="490"/>
      <c r="LPB222" s="490"/>
      <c r="LPC222" s="490"/>
      <c r="LPD222" s="490"/>
      <c r="LPE222" s="490"/>
      <c r="LPF222" s="490"/>
      <c r="LPG222" s="490"/>
      <c r="LPH222" s="490"/>
      <c r="LPI222" s="490"/>
      <c r="LPJ222" s="490"/>
      <c r="LPK222" s="490"/>
      <c r="LPL222" s="490"/>
      <c r="LPM222" s="490"/>
      <c r="LPN222" s="490"/>
      <c r="LPO222" s="490"/>
      <c r="LPP222" s="490"/>
      <c r="LPQ222" s="490"/>
      <c r="LPR222" s="490"/>
      <c r="LPS222" s="490"/>
      <c r="LPT222" s="490"/>
      <c r="LPU222" s="490"/>
      <c r="LPV222" s="490"/>
      <c r="LPW222" s="490"/>
      <c r="LPX222" s="490"/>
      <c r="LPY222" s="490"/>
      <c r="LPZ222" s="490"/>
      <c r="LQA222" s="490"/>
      <c r="LQB222" s="490"/>
      <c r="LQC222" s="490"/>
      <c r="LQD222" s="490"/>
      <c r="LQE222" s="490"/>
      <c r="LQF222" s="490"/>
      <c r="LQG222" s="490"/>
      <c r="LQH222" s="490"/>
      <c r="LQI222" s="490"/>
      <c r="LQJ222" s="490"/>
      <c r="LQK222" s="490"/>
      <c r="LQL222" s="490"/>
      <c r="LQM222" s="490"/>
      <c r="LQN222" s="490"/>
      <c r="LQO222" s="490"/>
      <c r="LQP222" s="490"/>
      <c r="LQQ222" s="490"/>
      <c r="LQR222" s="490"/>
      <c r="LQS222" s="490"/>
      <c r="LQT222" s="490"/>
      <c r="LQU222" s="490"/>
      <c r="LQV222" s="490"/>
      <c r="LQW222" s="490"/>
      <c r="LQX222" s="490"/>
      <c r="LQY222" s="490"/>
      <c r="LQZ222" s="490"/>
      <c r="LRA222" s="490"/>
      <c r="LRB222" s="490"/>
      <c r="LRC222" s="490"/>
      <c r="LRD222" s="490"/>
      <c r="LRE222" s="490"/>
      <c r="LRF222" s="490"/>
      <c r="LRG222" s="490"/>
      <c r="LRH222" s="490"/>
      <c r="LRI222" s="490"/>
      <c r="LRJ222" s="490"/>
      <c r="LRK222" s="490"/>
      <c r="LRL222" s="490"/>
      <c r="LRM222" s="490"/>
      <c r="LRN222" s="490"/>
      <c r="LRO222" s="490"/>
      <c r="LRP222" s="490"/>
      <c r="LRQ222" s="490"/>
      <c r="LRR222" s="490"/>
      <c r="LRS222" s="490"/>
      <c r="LRT222" s="490"/>
      <c r="LRU222" s="490"/>
      <c r="LRV222" s="490"/>
      <c r="LRW222" s="490"/>
      <c r="LRX222" s="490"/>
      <c r="LRY222" s="490"/>
      <c r="LRZ222" s="490"/>
      <c r="LSA222" s="490"/>
      <c r="LSB222" s="490"/>
      <c r="LSC222" s="490"/>
      <c r="LSD222" s="490"/>
      <c r="LSE222" s="490"/>
      <c r="LSF222" s="490"/>
      <c r="LSG222" s="490"/>
      <c r="LSH222" s="490"/>
      <c r="LSI222" s="490"/>
      <c r="LSJ222" s="490"/>
      <c r="LSK222" s="490"/>
      <c r="LSL222" s="490"/>
      <c r="LSM222" s="490"/>
      <c r="LSN222" s="490"/>
      <c r="LSO222" s="490"/>
      <c r="LSP222" s="490"/>
      <c r="LSQ222" s="490"/>
      <c r="LSR222" s="490"/>
      <c r="LSS222" s="490"/>
      <c r="LST222" s="490"/>
      <c r="LSU222" s="490"/>
      <c r="LSV222" s="490"/>
      <c r="LSW222" s="490"/>
      <c r="LSX222" s="490"/>
      <c r="LSY222" s="490"/>
      <c r="LSZ222" s="490"/>
      <c r="LTA222" s="490"/>
      <c r="LTB222" s="490"/>
      <c r="LTC222" s="490"/>
      <c r="LTD222" s="490"/>
      <c r="LTE222" s="490"/>
      <c r="LTF222" s="490"/>
      <c r="LTG222" s="490"/>
      <c r="LTH222" s="490"/>
      <c r="LTI222" s="490"/>
      <c r="LTJ222" s="490"/>
      <c r="LTK222" s="490"/>
      <c r="LTL222" s="490"/>
      <c r="LTM222" s="490"/>
      <c r="LTN222" s="490"/>
      <c r="LTO222" s="490"/>
      <c r="LTP222" s="490"/>
      <c r="LTQ222" s="490"/>
      <c r="LTR222" s="490"/>
      <c r="LTS222" s="490"/>
      <c r="LTT222" s="490"/>
      <c r="LTU222" s="490"/>
      <c r="LTV222" s="490"/>
      <c r="LTW222" s="490"/>
      <c r="LTX222" s="490"/>
      <c r="LTY222" s="490"/>
      <c r="LTZ222" s="490"/>
      <c r="LUA222" s="490"/>
      <c r="LUB222" s="490"/>
      <c r="LUC222" s="490"/>
      <c r="LUD222" s="490"/>
      <c r="LUE222" s="490"/>
      <c r="LUF222" s="490"/>
      <c r="LUG222" s="490"/>
      <c r="LUH222" s="490"/>
      <c r="LUI222" s="490"/>
      <c r="LUJ222" s="490"/>
      <c r="LUK222" s="490"/>
      <c r="LUL222" s="490"/>
      <c r="LUM222" s="490"/>
      <c r="LUN222" s="490"/>
      <c r="LUO222" s="490"/>
      <c r="LUP222" s="490"/>
      <c r="LUQ222" s="490"/>
      <c r="LUR222" s="490"/>
      <c r="LUS222" s="490"/>
      <c r="LUT222" s="490"/>
      <c r="LUU222" s="490"/>
      <c r="LUV222" s="490"/>
      <c r="LUW222" s="490"/>
      <c r="LUX222" s="490"/>
      <c r="LUY222" s="490"/>
      <c r="LUZ222" s="490"/>
      <c r="LVA222" s="490"/>
      <c r="LVB222" s="490"/>
      <c r="LVC222" s="490"/>
      <c r="LVD222" s="490"/>
      <c r="LVE222" s="490"/>
      <c r="LVF222" s="490"/>
      <c r="LVG222" s="490"/>
      <c r="LVH222" s="490"/>
      <c r="LVI222" s="490"/>
      <c r="LVJ222" s="490"/>
      <c r="LVK222" s="490"/>
      <c r="LVL222" s="490"/>
      <c r="LVM222" s="490"/>
      <c r="LVN222" s="490"/>
      <c r="LVO222" s="490"/>
      <c r="LVP222" s="490"/>
      <c r="LVQ222" s="490"/>
      <c r="LVR222" s="490"/>
      <c r="LVS222" s="490"/>
      <c r="LVT222" s="490"/>
      <c r="LVU222" s="490"/>
      <c r="LVV222" s="490"/>
      <c r="LVW222" s="490"/>
      <c r="LVX222" s="490"/>
      <c r="LVY222" s="490"/>
      <c r="LVZ222" s="490"/>
      <c r="LWA222" s="490"/>
      <c r="LWB222" s="490"/>
      <c r="LWC222" s="490"/>
      <c r="LWD222" s="490"/>
      <c r="LWE222" s="490"/>
      <c r="LWF222" s="490"/>
      <c r="LWG222" s="490"/>
      <c r="LWH222" s="490"/>
      <c r="LWI222" s="490"/>
      <c r="LWJ222" s="490"/>
      <c r="LWK222" s="490"/>
      <c r="LWL222" s="490"/>
      <c r="LWM222" s="490"/>
      <c r="LWN222" s="490"/>
      <c r="LWO222" s="490"/>
      <c r="LWP222" s="490"/>
      <c r="LWQ222" s="490"/>
      <c r="LWR222" s="490"/>
      <c r="LWS222" s="490"/>
      <c r="LWT222" s="490"/>
      <c r="LWU222" s="490"/>
      <c r="LWV222" s="490"/>
      <c r="LWW222" s="490"/>
      <c r="LWX222" s="490"/>
      <c r="LWY222" s="490"/>
      <c r="LWZ222" s="490"/>
      <c r="LXA222" s="490"/>
      <c r="LXB222" s="490"/>
      <c r="LXC222" s="490"/>
      <c r="LXD222" s="490"/>
      <c r="LXE222" s="490"/>
      <c r="LXF222" s="490"/>
      <c r="LXG222" s="490"/>
      <c r="LXH222" s="490"/>
      <c r="LXI222" s="490"/>
      <c r="LXJ222" s="490"/>
      <c r="LXK222" s="490"/>
      <c r="LXL222" s="490"/>
      <c r="LXM222" s="490"/>
      <c r="LXN222" s="490"/>
      <c r="LXO222" s="490"/>
      <c r="LXP222" s="490"/>
      <c r="LXQ222" s="490"/>
      <c r="LXR222" s="490"/>
      <c r="LXS222" s="490"/>
      <c r="LXT222" s="490"/>
      <c r="LXU222" s="490"/>
      <c r="LXV222" s="490"/>
      <c r="LXW222" s="490"/>
      <c r="LXX222" s="490"/>
      <c r="LXY222" s="490"/>
      <c r="LXZ222" s="490"/>
      <c r="LYA222" s="490"/>
      <c r="LYB222" s="490"/>
      <c r="LYC222" s="490"/>
      <c r="LYD222" s="490"/>
      <c r="LYE222" s="490"/>
      <c r="LYF222" s="490"/>
      <c r="LYG222" s="490"/>
      <c r="LYH222" s="490"/>
      <c r="LYI222" s="490"/>
      <c r="LYJ222" s="490"/>
      <c r="LYK222" s="490"/>
      <c r="LYL222" s="490"/>
      <c r="LYM222" s="490"/>
      <c r="LYN222" s="490"/>
      <c r="LYO222" s="490"/>
      <c r="LYP222" s="490"/>
      <c r="LYQ222" s="490"/>
      <c r="LYR222" s="490"/>
      <c r="LYS222" s="490"/>
      <c r="LYT222" s="490"/>
      <c r="LYU222" s="490"/>
      <c r="LYV222" s="490"/>
      <c r="LYW222" s="490"/>
      <c r="LYX222" s="490"/>
      <c r="LYY222" s="490"/>
      <c r="LYZ222" s="490"/>
      <c r="LZA222" s="490"/>
      <c r="LZB222" s="490"/>
      <c r="LZC222" s="490"/>
      <c r="LZD222" s="490"/>
      <c r="LZE222" s="490"/>
      <c r="LZF222" s="490"/>
      <c r="LZG222" s="490"/>
      <c r="LZH222" s="490"/>
      <c r="LZI222" s="490"/>
      <c r="LZJ222" s="490"/>
      <c r="LZK222" s="490"/>
      <c r="LZL222" s="490"/>
      <c r="LZM222" s="490"/>
      <c r="LZN222" s="490"/>
      <c r="LZO222" s="490"/>
      <c r="LZP222" s="490"/>
      <c r="LZQ222" s="490"/>
      <c r="LZR222" s="490"/>
      <c r="LZS222" s="490"/>
      <c r="LZT222" s="490"/>
      <c r="LZU222" s="490"/>
      <c r="LZV222" s="490"/>
      <c r="LZW222" s="490"/>
      <c r="LZX222" s="490"/>
      <c r="LZY222" s="490"/>
      <c r="LZZ222" s="490"/>
      <c r="MAA222" s="490"/>
      <c r="MAB222" s="490"/>
      <c r="MAC222" s="490"/>
      <c r="MAD222" s="490"/>
      <c r="MAE222" s="490"/>
      <c r="MAF222" s="490"/>
      <c r="MAG222" s="490"/>
      <c r="MAH222" s="490"/>
      <c r="MAI222" s="490"/>
      <c r="MAJ222" s="490"/>
      <c r="MAK222" s="490"/>
      <c r="MAL222" s="490"/>
      <c r="MAM222" s="490"/>
      <c r="MAN222" s="490"/>
      <c r="MAO222" s="490"/>
      <c r="MAP222" s="490"/>
      <c r="MAQ222" s="490"/>
      <c r="MAR222" s="490"/>
      <c r="MAS222" s="490"/>
      <c r="MAT222" s="490"/>
      <c r="MAU222" s="490"/>
      <c r="MAV222" s="490"/>
      <c r="MAW222" s="490"/>
      <c r="MAX222" s="490"/>
      <c r="MAY222" s="490"/>
      <c r="MAZ222" s="490"/>
      <c r="MBA222" s="490"/>
      <c r="MBB222" s="490"/>
      <c r="MBC222" s="490"/>
      <c r="MBD222" s="490"/>
      <c r="MBE222" s="490"/>
      <c r="MBF222" s="490"/>
      <c r="MBG222" s="490"/>
      <c r="MBH222" s="490"/>
      <c r="MBI222" s="490"/>
      <c r="MBJ222" s="490"/>
      <c r="MBK222" s="490"/>
      <c r="MBL222" s="490"/>
      <c r="MBM222" s="490"/>
      <c r="MBN222" s="490"/>
      <c r="MBO222" s="490"/>
      <c r="MBP222" s="490"/>
      <c r="MBQ222" s="490"/>
      <c r="MBR222" s="490"/>
      <c r="MBS222" s="490"/>
      <c r="MBT222" s="490"/>
      <c r="MBU222" s="490"/>
      <c r="MBV222" s="490"/>
      <c r="MBW222" s="490"/>
      <c r="MBX222" s="490"/>
      <c r="MBY222" s="490"/>
      <c r="MBZ222" s="490"/>
      <c r="MCA222" s="490"/>
      <c r="MCB222" s="490"/>
      <c r="MCC222" s="490"/>
      <c r="MCD222" s="490"/>
      <c r="MCE222" s="490"/>
      <c r="MCF222" s="490"/>
      <c r="MCG222" s="490"/>
      <c r="MCH222" s="490"/>
      <c r="MCI222" s="490"/>
      <c r="MCJ222" s="490"/>
      <c r="MCK222" s="490"/>
      <c r="MCL222" s="490"/>
      <c r="MCM222" s="490"/>
      <c r="MCN222" s="490"/>
      <c r="MCO222" s="490"/>
      <c r="MCP222" s="490"/>
      <c r="MCQ222" s="490"/>
      <c r="MCR222" s="490"/>
      <c r="MCS222" s="490"/>
      <c r="MCT222" s="490"/>
      <c r="MCU222" s="490"/>
      <c r="MCV222" s="490"/>
      <c r="MCW222" s="490"/>
      <c r="MCX222" s="490"/>
      <c r="MCY222" s="490"/>
      <c r="MCZ222" s="490"/>
      <c r="MDA222" s="490"/>
      <c r="MDB222" s="490"/>
      <c r="MDC222" s="490"/>
      <c r="MDD222" s="490"/>
      <c r="MDE222" s="490"/>
      <c r="MDF222" s="490"/>
      <c r="MDG222" s="490"/>
      <c r="MDH222" s="490"/>
      <c r="MDI222" s="490"/>
      <c r="MDJ222" s="490"/>
      <c r="MDK222" s="490"/>
      <c r="MDL222" s="490"/>
      <c r="MDM222" s="490"/>
      <c r="MDN222" s="490"/>
      <c r="MDO222" s="490"/>
      <c r="MDP222" s="490"/>
      <c r="MDQ222" s="490"/>
      <c r="MDR222" s="490"/>
      <c r="MDS222" s="490"/>
      <c r="MDT222" s="490"/>
      <c r="MDU222" s="490"/>
      <c r="MDV222" s="490"/>
      <c r="MDW222" s="490"/>
      <c r="MDX222" s="490"/>
      <c r="MDY222" s="490"/>
      <c r="MDZ222" s="490"/>
      <c r="MEA222" s="490"/>
      <c r="MEB222" s="490"/>
      <c r="MEC222" s="490"/>
      <c r="MED222" s="490"/>
      <c r="MEE222" s="490"/>
      <c r="MEF222" s="490"/>
      <c r="MEG222" s="490"/>
      <c r="MEH222" s="490"/>
      <c r="MEI222" s="490"/>
      <c r="MEJ222" s="490"/>
      <c r="MEK222" s="490"/>
      <c r="MEL222" s="490"/>
      <c r="MEM222" s="490"/>
      <c r="MEN222" s="490"/>
      <c r="MEO222" s="490"/>
      <c r="MEP222" s="490"/>
      <c r="MEQ222" s="490"/>
      <c r="MER222" s="490"/>
      <c r="MES222" s="490"/>
      <c r="MET222" s="490"/>
      <c r="MEU222" s="490"/>
      <c r="MEV222" s="490"/>
      <c r="MEW222" s="490"/>
      <c r="MEX222" s="490"/>
      <c r="MEY222" s="490"/>
      <c r="MEZ222" s="490"/>
      <c r="MFA222" s="490"/>
      <c r="MFB222" s="490"/>
      <c r="MFC222" s="490"/>
      <c r="MFD222" s="490"/>
      <c r="MFE222" s="490"/>
      <c r="MFF222" s="490"/>
      <c r="MFG222" s="490"/>
      <c r="MFH222" s="490"/>
      <c r="MFI222" s="490"/>
      <c r="MFJ222" s="490"/>
      <c r="MFK222" s="490"/>
      <c r="MFL222" s="490"/>
      <c r="MFM222" s="490"/>
      <c r="MFN222" s="490"/>
      <c r="MFO222" s="490"/>
      <c r="MFP222" s="490"/>
      <c r="MFQ222" s="490"/>
      <c r="MFR222" s="490"/>
      <c r="MFS222" s="490"/>
      <c r="MFT222" s="490"/>
      <c r="MFU222" s="490"/>
      <c r="MFV222" s="490"/>
      <c r="MFW222" s="490"/>
      <c r="MFX222" s="490"/>
      <c r="MFY222" s="490"/>
      <c r="MFZ222" s="490"/>
      <c r="MGA222" s="490"/>
      <c r="MGB222" s="490"/>
      <c r="MGC222" s="490"/>
      <c r="MGD222" s="490"/>
      <c r="MGE222" s="490"/>
      <c r="MGF222" s="490"/>
      <c r="MGG222" s="490"/>
      <c r="MGH222" s="490"/>
      <c r="MGI222" s="490"/>
      <c r="MGJ222" s="490"/>
      <c r="MGK222" s="490"/>
      <c r="MGL222" s="490"/>
      <c r="MGM222" s="490"/>
      <c r="MGN222" s="490"/>
      <c r="MGO222" s="490"/>
      <c r="MGP222" s="490"/>
      <c r="MGQ222" s="490"/>
      <c r="MGR222" s="490"/>
      <c r="MGS222" s="490"/>
      <c r="MGT222" s="490"/>
      <c r="MGU222" s="490"/>
      <c r="MGV222" s="490"/>
      <c r="MGW222" s="490"/>
      <c r="MGX222" s="490"/>
      <c r="MGY222" s="490"/>
      <c r="MGZ222" s="490"/>
      <c r="MHA222" s="490"/>
      <c r="MHB222" s="490"/>
      <c r="MHC222" s="490"/>
      <c r="MHD222" s="490"/>
      <c r="MHE222" s="490"/>
      <c r="MHF222" s="490"/>
      <c r="MHG222" s="490"/>
      <c r="MHH222" s="490"/>
      <c r="MHI222" s="490"/>
      <c r="MHJ222" s="490"/>
      <c r="MHK222" s="490"/>
      <c r="MHL222" s="490"/>
      <c r="MHM222" s="490"/>
      <c r="MHN222" s="490"/>
      <c r="MHO222" s="490"/>
      <c r="MHP222" s="490"/>
      <c r="MHQ222" s="490"/>
      <c r="MHR222" s="490"/>
      <c r="MHS222" s="490"/>
      <c r="MHT222" s="490"/>
      <c r="MHU222" s="490"/>
      <c r="MHV222" s="490"/>
      <c r="MHW222" s="490"/>
      <c r="MHX222" s="490"/>
      <c r="MHY222" s="490"/>
      <c r="MHZ222" s="490"/>
      <c r="MIA222" s="490"/>
      <c r="MIB222" s="490"/>
      <c r="MIC222" s="490"/>
      <c r="MID222" s="490"/>
      <c r="MIE222" s="490"/>
      <c r="MIF222" s="490"/>
      <c r="MIG222" s="490"/>
      <c r="MIH222" s="490"/>
      <c r="MII222" s="490"/>
      <c r="MIJ222" s="490"/>
      <c r="MIK222" s="490"/>
      <c r="MIL222" s="490"/>
      <c r="MIM222" s="490"/>
      <c r="MIN222" s="490"/>
      <c r="MIO222" s="490"/>
      <c r="MIP222" s="490"/>
      <c r="MIQ222" s="490"/>
      <c r="MIR222" s="490"/>
      <c r="MIS222" s="490"/>
      <c r="MIT222" s="490"/>
      <c r="MIU222" s="490"/>
      <c r="MIV222" s="490"/>
      <c r="MIW222" s="490"/>
      <c r="MIX222" s="490"/>
      <c r="MIY222" s="490"/>
      <c r="MIZ222" s="490"/>
      <c r="MJA222" s="490"/>
      <c r="MJB222" s="490"/>
      <c r="MJC222" s="490"/>
      <c r="MJD222" s="490"/>
      <c r="MJE222" s="490"/>
      <c r="MJF222" s="490"/>
      <c r="MJG222" s="490"/>
      <c r="MJH222" s="490"/>
      <c r="MJI222" s="490"/>
      <c r="MJJ222" s="490"/>
      <c r="MJK222" s="490"/>
      <c r="MJL222" s="490"/>
      <c r="MJM222" s="490"/>
      <c r="MJN222" s="490"/>
      <c r="MJO222" s="490"/>
      <c r="MJP222" s="490"/>
      <c r="MJQ222" s="490"/>
      <c r="MJR222" s="490"/>
      <c r="MJS222" s="490"/>
      <c r="MJT222" s="490"/>
      <c r="MJU222" s="490"/>
      <c r="MJV222" s="490"/>
      <c r="MJW222" s="490"/>
      <c r="MJX222" s="490"/>
      <c r="MJY222" s="490"/>
      <c r="MJZ222" s="490"/>
      <c r="MKA222" s="490"/>
      <c r="MKB222" s="490"/>
      <c r="MKC222" s="490"/>
      <c r="MKD222" s="490"/>
      <c r="MKE222" s="490"/>
      <c r="MKF222" s="490"/>
      <c r="MKG222" s="490"/>
      <c r="MKH222" s="490"/>
      <c r="MKI222" s="490"/>
      <c r="MKJ222" s="490"/>
      <c r="MKK222" s="490"/>
      <c r="MKL222" s="490"/>
      <c r="MKM222" s="490"/>
      <c r="MKN222" s="490"/>
      <c r="MKO222" s="490"/>
      <c r="MKP222" s="490"/>
      <c r="MKQ222" s="490"/>
      <c r="MKR222" s="490"/>
      <c r="MKS222" s="490"/>
      <c r="MKT222" s="490"/>
      <c r="MKU222" s="490"/>
      <c r="MKV222" s="490"/>
      <c r="MKW222" s="490"/>
      <c r="MKX222" s="490"/>
      <c r="MKY222" s="490"/>
      <c r="MKZ222" s="490"/>
      <c r="MLA222" s="490"/>
      <c r="MLB222" s="490"/>
      <c r="MLC222" s="490"/>
      <c r="MLD222" s="490"/>
      <c r="MLE222" s="490"/>
      <c r="MLF222" s="490"/>
      <c r="MLG222" s="490"/>
      <c r="MLH222" s="490"/>
      <c r="MLI222" s="490"/>
      <c r="MLJ222" s="490"/>
      <c r="MLK222" s="490"/>
      <c r="MLL222" s="490"/>
      <c r="MLM222" s="490"/>
      <c r="MLN222" s="490"/>
      <c r="MLO222" s="490"/>
      <c r="MLP222" s="490"/>
      <c r="MLQ222" s="490"/>
      <c r="MLR222" s="490"/>
      <c r="MLS222" s="490"/>
      <c r="MLT222" s="490"/>
      <c r="MLU222" s="490"/>
      <c r="MLV222" s="490"/>
      <c r="MLW222" s="490"/>
      <c r="MLX222" s="490"/>
      <c r="MLY222" s="490"/>
      <c r="MLZ222" s="490"/>
      <c r="MMA222" s="490"/>
      <c r="MMB222" s="490"/>
      <c r="MMC222" s="490"/>
      <c r="MMD222" s="490"/>
      <c r="MME222" s="490"/>
      <c r="MMF222" s="490"/>
      <c r="MMG222" s="490"/>
      <c r="MMH222" s="490"/>
      <c r="MMI222" s="490"/>
      <c r="MMJ222" s="490"/>
      <c r="MMK222" s="490"/>
      <c r="MML222" s="490"/>
      <c r="MMM222" s="490"/>
      <c r="MMN222" s="490"/>
      <c r="MMO222" s="490"/>
      <c r="MMP222" s="490"/>
      <c r="MMQ222" s="490"/>
      <c r="MMR222" s="490"/>
      <c r="MMS222" s="490"/>
      <c r="MMT222" s="490"/>
      <c r="MMU222" s="490"/>
      <c r="MMV222" s="490"/>
      <c r="MMW222" s="490"/>
      <c r="MMX222" s="490"/>
      <c r="MMY222" s="490"/>
      <c r="MMZ222" s="490"/>
      <c r="MNA222" s="490"/>
      <c r="MNB222" s="490"/>
      <c r="MNC222" s="490"/>
      <c r="MND222" s="490"/>
      <c r="MNE222" s="490"/>
      <c r="MNF222" s="490"/>
      <c r="MNG222" s="490"/>
      <c r="MNH222" s="490"/>
      <c r="MNI222" s="490"/>
      <c r="MNJ222" s="490"/>
      <c r="MNK222" s="490"/>
      <c r="MNL222" s="490"/>
      <c r="MNM222" s="490"/>
      <c r="MNN222" s="490"/>
      <c r="MNO222" s="490"/>
      <c r="MNP222" s="490"/>
      <c r="MNQ222" s="490"/>
      <c r="MNR222" s="490"/>
      <c r="MNS222" s="490"/>
      <c r="MNT222" s="490"/>
      <c r="MNU222" s="490"/>
      <c r="MNV222" s="490"/>
      <c r="MNW222" s="490"/>
      <c r="MNX222" s="490"/>
      <c r="MNY222" s="490"/>
      <c r="MNZ222" s="490"/>
      <c r="MOA222" s="490"/>
      <c r="MOB222" s="490"/>
      <c r="MOC222" s="490"/>
      <c r="MOD222" s="490"/>
      <c r="MOE222" s="490"/>
      <c r="MOF222" s="490"/>
      <c r="MOG222" s="490"/>
      <c r="MOH222" s="490"/>
      <c r="MOI222" s="490"/>
      <c r="MOJ222" s="490"/>
      <c r="MOK222" s="490"/>
      <c r="MOL222" s="490"/>
      <c r="MOM222" s="490"/>
      <c r="MON222" s="490"/>
      <c r="MOO222" s="490"/>
      <c r="MOP222" s="490"/>
      <c r="MOQ222" s="490"/>
      <c r="MOR222" s="490"/>
      <c r="MOS222" s="490"/>
      <c r="MOT222" s="490"/>
      <c r="MOU222" s="490"/>
      <c r="MOV222" s="490"/>
      <c r="MOW222" s="490"/>
      <c r="MOX222" s="490"/>
      <c r="MOY222" s="490"/>
      <c r="MOZ222" s="490"/>
      <c r="MPA222" s="490"/>
      <c r="MPB222" s="490"/>
      <c r="MPC222" s="490"/>
      <c r="MPD222" s="490"/>
      <c r="MPE222" s="490"/>
      <c r="MPF222" s="490"/>
      <c r="MPG222" s="490"/>
      <c r="MPH222" s="490"/>
      <c r="MPI222" s="490"/>
      <c r="MPJ222" s="490"/>
      <c r="MPK222" s="490"/>
      <c r="MPL222" s="490"/>
      <c r="MPM222" s="490"/>
      <c r="MPN222" s="490"/>
      <c r="MPO222" s="490"/>
      <c r="MPP222" s="490"/>
      <c r="MPQ222" s="490"/>
      <c r="MPR222" s="490"/>
      <c r="MPS222" s="490"/>
      <c r="MPT222" s="490"/>
      <c r="MPU222" s="490"/>
      <c r="MPV222" s="490"/>
      <c r="MPW222" s="490"/>
      <c r="MPX222" s="490"/>
      <c r="MPY222" s="490"/>
      <c r="MPZ222" s="490"/>
      <c r="MQA222" s="490"/>
      <c r="MQB222" s="490"/>
      <c r="MQC222" s="490"/>
      <c r="MQD222" s="490"/>
      <c r="MQE222" s="490"/>
      <c r="MQF222" s="490"/>
      <c r="MQG222" s="490"/>
      <c r="MQH222" s="490"/>
      <c r="MQI222" s="490"/>
      <c r="MQJ222" s="490"/>
      <c r="MQK222" s="490"/>
      <c r="MQL222" s="490"/>
      <c r="MQM222" s="490"/>
      <c r="MQN222" s="490"/>
      <c r="MQO222" s="490"/>
      <c r="MQP222" s="490"/>
      <c r="MQQ222" s="490"/>
      <c r="MQR222" s="490"/>
      <c r="MQS222" s="490"/>
      <c r="MQT222" s="490"/>
      <c r="MQU222" s="490"/>
      <c r="MQV222" s="490"/>
      <c r="MQW222" s="490"/>
      <c r="MQX222" s="490"/>
      <c r="MQY222" s="490"/>
      <c r="MQZ222" s="490"/>
      <c r="MRA222" s="490"/>
      <c r="MRB222" s="490"/>
      <c r="MRC222" s="490"/>
      <c r="MRD222" s="490"/>
      <c r="MRE222" s="490"/>
      <c r="MRF222" s="490"/>
      <c r="MRG222" s="490"/>
      <c r="MRH222" s="490"/>
      <c r="MRI222" s="490"/>
      <c r="MRJ222" s="490"/>
      <c r="MRK222" s="490"/>
      <c r="MRL222" s="490"/>
      <c r="MRM222" s="490"/>
      <c r="MRN222" s="490"/>
      <c r="MRO222" s="490"/>
      <c r="MRP222" s="490"/>
      <c r="MRQ222" s="490"/>
      <c r="MRR222" s="490"/>
      <c r="MRS222" s="490"/>
      <c r="MRT222" s="490"/>
      <c r="MRU222" s="490"/>
      <c r="MRV222" s="490"/>
      <c r="MRW222" s="490"/>
      <c r="MRX222" s="490"/>
      <c r="MRY222" s="490"/>
      <c r="MRZ222" s="490"/>
      <c r="MSA222" s="490"/>
      <c r="MSB222" s="490"/>
      <c r="MSC222" s="490"/>
      <c r="MSD222" s="490"/>
      <c r="MSE222" s="490"/>
      <c r="MSF222" s="490"/>
      <c r="MSG222" s="490"/>
      <c r="MSH222" s="490"/>
      <c r="MSI222" s="490"/>
      <c r="MSJ222" s="490"/>
      <c r="MSK222" s="490"/>
      <c r="MSL222" s="490"/>
      <c r="MSM222" s="490"/>
      <c r="MSN222" s="490"/>
      <c r="MSO222" s="490"/>
      <c r="MSP222" s="490"/>
      <c r="MSQ222" s="490"/>
      <c r="MSR222" s="490"/>
      <c r="MSS222" s="490"/>
      <c r="MST222" s="490"/>
      <c r="MSU222" s="490"/>
      <c r="MSV222" s="490"/>
      <c r="MSW222" s="490"/>
      <c r="MSX222" s="490"/>
      <c r="MSY222" s="490"/>
      <c r="MSZ222" s="490"/>
      <c r="MTA222" s="490"/>
      <c r="MTB222" s="490"/>
      <c r="MTC222" s="490"/>
      <c r="MTD222" s="490"/>
      <c r="MTE222" s="490"/>
      <c r="MTF222" s="490"/>
      <c r="MTG222" s="490"/>
      <c r="MTH222" s="490"/>
      <c r="MTI222" s="490"/>
      <c r="MTJ222" s="490"/>
      <c r="MTK222" s="490"/>
      <c r="MTL222" s="490"/>
      <c r="MTM222" s="490"/>
      <c r="MTN222" s="490"/>
      <c r="MTO222" s="490"/>
      <c r="MTP222" s="490"/>
      <c r="MTQ222" s="490"/>
      <c r="MTR222" s="490"/>
      <c r="MTS222" s="490"/>
      <c r="MTT222" s="490"/>
      <c r="MTU222" s="490"/>
      <c r="MTV222" s="490"/>
      <c r="MTW222" s="490"/>
      <c r="MTX222" s="490"/>
      <c r="MTY222" s="490"/>
      <c r="MTZ222" s="490"/>
      <c r="MUA222" s="490"/>
      <c r="MUB222" s="490"/>
      <c r="MUC222" s="490"/>
      <c r="MUD222" s="490"/>
      <c r="MUE222" s="490"/>
      <c r="MUF222" s="490"/>
      <c r="MUG222" s="490"/>
      <c r="MUH222" s="490"/>
      <c r="MUI222" s="490"/>
      <c r="MUJ222" s="490"/>
      <c r="MUK222" s="490"/>
      <c r="MUL222" s="490"/>
      <c r="MUM222" s="490"/>
      <c r="MUN222" s="490"/>
      <c r="MUO222" s="490"/>
      <c r="MUP222" s="490"/>
      <c r="MUQ222" s="490"/>
      <c r="MUR222" s="490"/>
      <c r="MUS222" s="490"/>
      <c r="MUT222" s="490"/>
      <c r="MUU222" s="490"/>
      <c r="MUV222" s="490"/>
      <c r="MUW222" s="490"/>
      <c r="MUX222" s="490"/>
      <c r="MUY222" s="490"/>
      <c r="MUZ222" s="490"/>
      <c r="MVA222" s="490"/>
      <c r="MVB222" s="490"/>
      <c r="MVC222" s="490"/>
      <c r="MVD222" s="490"/>
      <c r="MVE222" s="490"/>
      <c r="MVF222" s="490"/>
      <c r="MVG222" s="490"/>
      <c r="MVH222" s="490"/>
      <c r="MVI222" s="490"/>
      <c r="MVJ222" s="490"/>
      <c r="MVK222" s="490"/>
      <c r="MVL222" s="490"/>
      <c r="MVM222" s="490"/>
      <c r="MVN222" s="490"/>
      <c r="MVO222" s="490"/>
      <c r="MVP222" s="490"/>
      <c r="MVQ222" s="490"/>
      <c r="MVR222" s="490"/>
      <c r="MVS222" s="490"/>
      <c r="MVT222" s="490"/>
      <c r="MVU222" s="490"/>
      <c r="MVV222" s="490"/>
      <c r="MVW222" s="490"/>
      <c r="MVX222" s="490"/>
      <c r="MVY222" s="490"/>
      <c r="MVZ222" s="490"/>
      <c r="MWA222" s="490"/>
      <c r="MWB222" s="490"/>
      <c r="MWC222" s="490"/>
      <c r="MWD222" s="490"/>
      <c r="MWE222" s="490"/>
      <c r="MWF222" s="490"/>
      <c r="MWG222" s="490"/>
      <c r="MWH222" s="490"/>
      <c r="MWI222" s="490"/>
      <c r="MWJ222" s="490"/>
      <c r="MWK222" s="490"/>
      <c r="MWL222" s="490"/>
      <c r="MWM222" s="490"/>
      <c r="MWN222" s="490"/>
      <c r="MWO222" s="490"/>
      <c r="MWP222" s="490"/>
      <c r="MWQ222" s="490"/>
      <c r="MWR222" s="490"/>
      <c r="MWS222" s="490"/>
      <c r="MWT222" s="490"/>
      <c r="MWU222" s="490"/>
      <c r="MWV222" s="490"/>
      <c r="MWW222" s="490"/>
      <c r="MWX222" s="490"/>
      <c r="MWY222" s="490"/>
      <c r="MWZ222" s="490"/>
      <c r="MXA222" s="490"/>
      <c r="MXB222" s="490"/>
      <c r="MXC222" s="490"/>
      <c r="MXD222" s="490"/>
      <c r="MXE222" s="490"/>
      <c r="MXF222" s="490"/>
      <c r="MXG222" s="490"/>
      <c r="MXH222" s="490"/>
      <c r="MXI222" s="490"/>
      <c r="MXJ222" s="490"/>
      <c r="MXK222" s="490"/>
      <c r="MXL222" s="490"/>
      <c r="MXM222" s="490"/>
      <c r="MXN222" s="490"/>
      <c r="MXO222" s="490"/>
      <c r="MXP222" s="490"/>
      <c r="MXQ222" s="490"/>
      <c r="MXR222" s="490"/>
      <c r="MXS222" s="490"/>
      <c r="MXT222" s="490"/>
      <c r="MXU222" s="490"/>
      <c r="MXV222" s="490"/>
      <c r="MXW222" s="490"/>
      <c r="MXX222" s="490"/>
      <c r="MXY222" s="490"/>
      <c r="MXZ222" s="490"/>
      <c r="MYA222" s="490"/>
      <c r="MYB222" s="490"/>
      <c r="MYC222" s="490"/>
      <c r="MYD222" s="490"/>
      <c r="MYE222" s="490"/>
      <c r="MYF222" s="490"/>
      <c r="MYG222" s="490"/>
      <c r="MYH222" s="490"/>
      <c r="MYI222" s="490"/>
      <c r="MYJ222" s="490"/>
      <c r="MYK222" s="490"/>
      <c r="MYL222" s="490"/>
      <c r="MYM222" s="490"/>
      <c r="MYN222" s="490"/>
      <c r="MYO222" s="490"/>
      <c r="MYP222" s="490"/>
      <c r="MYQ222" s="490"/>
      <c r="MYR222" s="490"/>
      <c r="MYS222" s="490"/>
      <c r="MYT222" s="490"/>
      <c r="MYU222" s="490"/>
      <c r="MYV222" s="490"/>
      <c r="MYW222" s="490"/>
      <c r="MYX222" s="490"/>
      <c r="MYY222" s="490"/>
      <c r="MYZ222" s="490"/>
      <c r="MZA222" s="490"/>
      <c r="MZB222" s="490"/>
      <c r="MZC222" s="490"/>
      <c r="MZD222" s="490"/>
      <c r="MZE222" s="490"/>
      <c r="MZF222" s="490"/>
      <c r="MZG222" s="490"/>
      <c r="MZH222" s="490"/>
      <c r="MZI222" s="490"/>
      <c r="MZJ222" s="490"/>
      <c r="MZK222" s="490"/>
      <c r="MZL222" s="490"/>
      <c r="MZM222" s="490"/>
      <c r="MZN222" s="490"/>
      <c r="MZO222" s="490"/>
      <c r="MZP222" s="490"/>
      <c r="MZQ222" s="490"/>
      <c r="MZR222" s="490"/>
      <c r="MZS222" s="490"/>
      <c r="MZT222" s="490"/>
      <c r="MZU222" s="490"/>
      <c r="MZV222" s="490"/>
      <c r="MZW222" s="490"/>
      <c r="MZX222" s="490"/>
      <c r="MZY222" s="490"/>
      <c r="MZZ222" s="490"/>
      <c r="NAA222" s="490"/>
      <c r="NAB222" s="490"/>
      <c r="NAC222" s="490"/>
      <c r="NAD222" s="490"/>
      <c r="NAE222" s="490"/>
      <c r="NAF222" s="490"/>
      <c r="NAG222" s="490"/>
      <c r="NAH222" s="490"/>
      <c r="NAI222" s="490"/>
      <c r="NAJ222" s="490"/>
      <c r="NAK222" s="490"/>
      <c r="NAL222" s="490"/>
      <c r="NAM222" s="490"/>
      <c r="NAN222" s="490"/>
      <c r="NAO222" s="490"/>
      <c r="NAP222" s="490"/>
      <c r="NAQ222" s="490"/>
      <c r="NAR222" s="490"/>
      <c r="NAS222" s="490"/>
      <c r="NAT222" s="490"/>
      <c r="NAU222" s="490"/>
      <c r="NAV222" s="490"/>
      <c r="NAW222" s="490"/>
      <c r="NAX222" s="490"/>
      <c r="NAY222" s="490"/>
      <c r="NAZ222" s="490"/>
      <c r="NBA222" s="490"/>
      <c r="NBB222" s="490"/>
      <c r="NBC222" s="490"/>
      <c r="NBD222" s="490"/>
      <c r="NBE222" s="490"/>
      <c r="NBF222" s="490"/>
      <c r="NBG222" s="490"/>
      <c r="NBH222" s="490"/>
      <c r="NBI222" s="490"/>
      <c r="NBJ222" s="490"/>
      <c r="NBK222" s="490"/>
      <c r="NBL222" s="490"/>
      <c r="NBM222" s="490"/>
      <c r="NBN222" s="490"/>
      <c r="NBO222" s="490"/>
      <c r="NBP222" s="490"/>
      <c r="NBQ222" s="490"/>
      <c r="NBR222" s="490"/>
      <c r="NBS222" s="490"/>
      <c r="NBT222" s="490"/>
      <c r="NBU222" s="490"/>
      <c r="NBV222" s="490"/>
      <c r="NBW222" s="490"/>
      <c r="NBX222" s="490"/>
      <c r="NBY222" s="490"/>
      <c r="NBZ222" s="490"/>
      <c r="NCA222" s="490"/>
      <c r="NCB222" s="490"/>
      <c r="NCC222" s="490"/>
      <c r="NCD222" s="490"/>
      <c r="NCE222" s="490"/>
      <c r="NCF222" s="490"/>
      <c r="NCG222" s="490"/>
      <c r="NCH222" s="490"/>
      <c r="NCI222" s="490"/>
      <c r="NCJ222" s="490"/>
      <c r="NCK222" s="490"/>
      <c r="NCL222" s="490"/>
      <c r="NCM222" s="490"/>
      <c r="NCN222" s="490"/>
      <c r="NCO222" s="490"/>
      <c r="NCP222" s="490"/>
      <c r="NCQ222" s="490"/>
      <c r="NCR222" s="490"/>
      <c r="NCS222" s="490"/>
      <c r="NCT222" s="490"/>
      <c r="NCU222" s="490"/>
      <c r="NCV222" s="490"/>
      <c r="NCW222" s="490"/>
      <c r="NCX222" s="490"/>
      <c r="NCY222" s="490"/>
      <c r="NCZ222" s="490"/>
      <c r="NDA222" s="490"/>
      <c r="NDB222" s="490"/>
      <c r="NDC222" s="490"/>
      <c r="NDD222" s="490"/>
      <c r="NDE222" s="490"/>
      <c r="NDF222" s="490"/>
      <c r="NDG222" s="490"/>
      <c r="NDH222" s="490"/>
      <c r="NDI222" s="490"/>
      <c r="NDJ222" s="490"/>
      <c r="NDK222" s="490"/>
      <c r="NDL222" s="490"/>
      <c r="NDM222" s="490"/>
      <c r="NDN222" s="490"/>
      <c r="NDO222" s="490"/>
      <c r="NDP222" s="490"/>
      <c r="NDQ222" s="490"/>
      <c r="NDR222" s="490"/>
      <c r="NDS222" s="490"/>
      <c r="NDT222" s="490"/>
      <c r="NDU222" s="490"/>
      <c r="NDV222" s="490"/>
      <c r="NDW222" s="490"/>
      <c r="NDX222" s="490"/>
      <c r="NDY222" s="490"/>
      <c r="NDZ222" s="490"/>
      <c r="NEA222" s="490"/>
      <c r="NEB222" s="490"/>
      <c r="NEC222" s="490"/>
      <c r="NED222" s="490"/>
      <c r="NEE222" s="490"/>
      <c r="NEF222" s="490"/>
      <c r="NEG222" s="490"/>
      <c r="NEH222" s="490"/>
      <c r="NEI222" s="490"/>
      <c r="NEJ222" s="490"/>
      <c r="NEK222" s="490"/>
      <c r="NEL222" s="490"/>
      <c r="NEM222" s="490"/>
      <c r="NEN222" s="490"/>
      <c r="NEO222" s="490"/>
      <c r="NEP222" s="490"/>
      <c r="NEQ222" s="490"/>
      <c r="NER222" s="490"/>
      <c r="NES222" s="490"/>
      <c r="NET222" s="490"/>
      <c r="NEU222" s="490"/>
      <c r="NEV222" s="490"/>
      <c r="NEW222" s="490"/>
      <c r="NEX222" s="490"/>
      <c r="NEY222" s="490"/>
      <c r="NEZ222" s="490"/>
      <c r="NFA222" s="490"/>
      <c r="NFB222" s="490"/>
      <c r="NFC222" s="490"/>
      <c r="NFD222" s="490"/>
      <c r="NFE222" s="490"/>
      <c r="NFF222" s="490"/>
      <c r="NFG222" s="490"/>
      <c r="NFH222" s="490"/>
      <c r="NFI222" s="490"/>
      <c r="NFJ222" s="490"/>
      <c r="NFK222" s="490"/>
      <c r="NFL222" s="490"/>
      <c r="NFM222" s="490"/>
      <c r="NFN222" s="490"/>
      <c r="NFO222" s="490"/>
      <c r="NFP222" s="490"/>
      <c r="NFQ222" s="490"/>
      <c r="NFR222" s="490"/>
      <c r="NFS222" s="490"/>
      <c r="NFT222" s="490"/>
      <c r="NFU222" s="490"/>
      <c r="NFV222" s="490"/>
      <c r="NFW222" s="490"/>
      <c r="NFX222" s="490"/>
      <c r="NFY222" s="490"/>
      <c r="NFZ222" s="490"/>
      <c r="NGA222" s="490"/>
      <c r="NGB222" s="490"/>
      <c r="NGC222" s="490"/>
      <c r="NGD222" s="490"/>
      <c r="NGE222" s="490"/>
      <c r="NGF222" s="490"/>
      <c r="NGG222" s="490"/>
      <c r="NGH222" s="490"/>
      <c r="NGI222" s="490"/>
      <c r="NGJ222" s="490"/>
      <c r="NGK222" s="490"/>
      <c r="NGL222" s="490"/>
      <c r="NGM222" s="490"/>
      <c r="NGN222" s="490"/>
      <c r="NGO222" s="490"/>
      <c r="NGP222" s="490"/>
      <c r="NGQ222" s="490"/>
      <c r="NGR222" s="490"/>
      <c r="NGS222" s="490"/>
      <c r="NGT222" s="490"/>
      <c r="NGU222" s="490"/>
      <c r="NGV222" s="490"/>
      <c r="NGW222" s="490"/>
      <c r="NGX222" s="490"/>
      <c r="NGY222" s="490"/>
      <c r="NGZ222" s="490"/>
      <c r="NHA222" s="490"/>
      <c r="NHB222" s="490"/>
      <c r="NHC222" s="490"/>
      <c r="NHD222" s="490"/>
      <c r="NHE222" s="490"/>
      <c r="NHF222" s="490"/>
      <c r="NHG222" s="490"/>
      <c r="NHH222" s="490"/>
      <c r="NHI222" s="490"/>
      <c r="NHJ222" s="490"/>
      <c r="NHK222" s="490"/>
      <c r="NHL222" s="490"/>
      <c r="NHM222" s="490"/>
      <c r="NHN222" s="490"/>
      <c r="NHO222" s="490"/>
      <c r="NHP222" s="490"/>
      <c r="NHQ222" s="490"/>
      <c r="NHR222" s="490"/>
      <c r="NHS222" s="490"/>
      <c r="NHT222" s="490"/>
      <c r="NHU222" s="490"/>
      <c r="NHV222" s="490"/>
      <c r="NHW222" s="490"/>
      <c r="NHX222" s="490"/>
      <c r="NHY222" s="490"/>
      <c r="NHZ222" s="490"/>
      <c r="NIA222" s="490"/>
      <c r="NIB222" s="490"/>
      <c r="NIC222" s="490"/>
      <c r="NID222" s="490"/>
      <c r="NIE222" s="490"/>
      <c r="NIF222" s="490"/>
      <c r="NIG222" s="490"/>
      <c r="NIH222" s="490"/>
      <c r="NII222" s="490"/>
      <c r="NIJ222" s="490"/>
      <c r="NIK222" s="490"/>
      <c r="NIL222" s="490"/>
      <c r="NIM222" s="490"/>
      <c r="NIN222" s="490"/>
      <c r="NIO222" s="490"/>
      <c r="NIP222" s="490"/>
      <c r="NIQ222" s="490"/>
      <c r="NIR222" s="490"/>
      <c r="NIS222" s="490"/>
      <c r="NIT222" s="490"/>
      <c r="NIU222" s="490"/>
      <c r="NIV222" s="490"/>
      <c r="NIW222" s="490"/>
      <c r="NIX222" s="490"/>
      <c r="NIY222" s="490"/>
      <c r="NIZ222" s="490"/>
      <c r="NJA222" s="490"/>
      <c r="NJB222" s="490"/>
      <c r="NJC222" s="490"/>
      <c r="NJD222" s="490"/>
      <c r="NJE222" s="490"/>
      <c r="NJF222" s="490"/>
      <c r="NJG222" s="490"/>
      <c r="NJH222" s="490"/>
      <c r="NJI222" s="490"/>
      <c r="NJJ222" s="490"/>
      <c r="NJK222" s="490"/>
      <c r="NJL222" s="490"/>
      <c r="NJM222" s="490"/>
      <c r="NJN222" s="490"/>
      <c r="NJO222" s="490"/>
      <c r="NJP222" s="490"/>
      <c r="NJQ222" s="490"/>
      <c r="NJR222" s="490"/>
      <c r="NJS222" s="490"/>
      <c r="NJT222" s="490"/>
      <c r="NJU222" s="490"/>
      <c r="NJV222" s="490"/>
      <c r="NJW222" s="490"/>
      <c r="NJX222" s="490"/>
      <c r="NJY222" s="490"/>
      <c r="NJZ222" s="490"/>
      <c r="NKA222" s="490"/>
      <c r="NKB222" s="490"/>
      <c r="NKC222" s="490"/>
      <c r="NKD222" s="490"/>
      <c r="NKE222" s="490"/>
      <c r="NKF222" s="490"/>
      <c r="NKG222" s="490"/>
      <c r="NKH222" s="490"/>
      <c r="NKI222" s="490"/>
      <c r="NKJ222" s="490"/>
      <c r="NKK222" s="490"/>
      <c r="NKL222" s="490"/>
      <c r="NKM222" s="490"/>
      <c r="NKN222" s="490"/>
      <c r="NKO222" s="490"/>
      <c r="NKP222" s="490"/>
      <c r="NKQ222" s="490"/>
      <c r="NKR222" s="490"/>
      <c r="NKS222" s="490"/>
      <c r="NKT222" s="490"/>
      <c r="NKU222" s="490"/>
      <c r="NKV222" s="490"/>
      <c r="NKW222" s="490"/>
      <c r="NKX222" s="490"/>
      <c r="NKY222" s="490"/>
      <c r="NKZ222" s="490"/>
      <c r="NLA222" s="490"/>
      <c r="NLB222" s="490"/>
      <c r="NLC222" s="490"/>
      <c r="NLD222" s="490"/>
      <c r="NLE222" s="490"/>
      <c r="NLF222" s="490"/>
      <c r="NLG222" s="490"/>
      <c r="NLH222" s="490"/>
      <c r="NLI222" s="490"/>
      <c r="NLJ222" s="490"/>
      <c r="NLK222" s="490"/>
      <c r="NLL222" s="490"/>
      <c r="NLM222" s="490"/>
      <c r="NLN222" s="490"/>
      <c r="NLO222" s="490"/>
      <c r="NLP222" s="490"/>
      <c r="NLQ222" s="490"/>
      <c r="NLR222" s="490"/>
      <c r="NLS222" s="490"/>
      <c r="NLT222" s="490"/>
      <c r="NLU222" s="490"/>
      <c r="NLV222" s="490"/>
      <c r="NLW222" s="490"/>
      <c r="NLX222" s="490"/>
      <c r="NLY222" s="490"/>
      <c r="NLZ222" s="490"/>
      <c r="NMA222" s="490"/>
      <c r="NMB222" s="490"/>
      <c r="NMC222" s="490"/>
      <c r="NMD222" s="490"/>
      <c r="NME222" s="490"/>
      <c r="NMF222" s="490"/>
      <c r="NMG222" s="490"/>
      <c r="NMH222" s="490"/>
      <c r="NMI222" s="490"/>
      <c r="NMJ222" s="490"/>
      <c r="NMK222" s="490"/>
      <c r="NML222" s="490"/>
      <c r="NMM222" s="490"/>
      <c r="NMN222" s="490"/>
      <c r="NMO222" s="490"/>
      <c r="NMP222" s="490"/>
      <c r="NMQ222" s="490"/>
      <c r="NMR222" s="490"/>
      <c r="NMS222" s="490"/>
      <c r="NMT222" s="490"/>
      <c r="NMU222" s="490"/>
      <c r="NMV222" s="490"/>
      <c r="NMW222" s="490"/>
      <c r="NMX222" s="490"/>
      <c r="NMY222" s="490"/>
      <c r="NMZ222" s="490"/>
      <c r="NNA222" s="490"/>
      <c r="NNB222" s="490"/>
      <c r="NNC222" s="490"/>
      <c r="NND222" s="490"/>
      <c r="NNE222" s="490"/>
      <c r="NNF222" s="490"/>
      <c r="NNG222" s="490"/>
      <c r="NNH222" s="490"/>
      <c r="NNI222" s="490"/>
      <c r="NNJ222" s="490"/>
      <c r="NNK222" s="490"/>
      <c r="NNL222" s="490"/>
      <c r="NNM222" s="490"/>
      <c r="NNN222" s="490"/>
      <c r="NNO222" s="490"/>
      <c r="NNP222" s="490"/>
      <c r="NNQ222" s="490"/>
      <c r="NNR222" s="490"/>
      <c r="NNS222" s="490"/>
      <c r="NNT222" s="490"/>
      <c r="NNU222" s="490"/>
      <c r="NNV222" s="490"/>
      <c r="NNW222" s="490"/>
      <c r="NNX222" s="490"/>
      <c r="NNY222" s="490"/>
      <c r="NNZ222" s="490"/>
      <c r="NOA222" s="490"/>
      <c r="NOB222" s="490"/>
      <c r="NOC222" s="490"/>
      <c r="NOD222" s="490"/>
      <c r="NOE222" s="490"/>
      <c r="NOF222" s="490"/>
      <c r="NOG222" s="490"/>
      <c r="NOH222" s="490"/>
      <c r="NOI222" s="490"/>
      <c r="NOJ222" s="490"/>
      <c r="NOK222" s="490"/>
      <c r="NOL222" s="490"/>
      <c r="NOM222" s="490"/>
      <c r="NON222" s="490"/>
      <c r="NOO222" s="490"/>
      <c r="NOP222" s="490"/>
      <c r="NOQ222" s="490"/>
      <c r="NOR222" s="490"/>
      <c r="NOS222" s="490"/>
      <c r="NOT222" s="490"/>
      <c r="NOU222" s="490"/>
      <c r="NOV222" s="490"/>
      <c r="NOW222" s="490"/>
      <c r="NOX222" s="490"/>
      <c r="NOY222" s="490"/>
      <c r="NOZ222" s="490"/>
      <c r="NPA222" s="490"/>
      <c r="NPB222" s="490"/>
      <c r="NPC222" s="490"/>
      <c r="NPD222" s="490"/>
      <c r="NPE222" s="490"/>
      <c r="NPF222" s="490"/>
      <c r="NPG222" s="490"/>
      <c r="NPH222" s="490"/>
      <c r="NPI222" s="490"/>
      <c r="NPJ222" s="490"/>
      <c r="NPK222" s="490"/>
      <c r="NPL222" s="490"/>
      <c r="NPM222" s="490"/>
      <c r="NPN222" s="490"/>
      <c r="NPO222" s="490"/>
      <c r="NPP222" s="490"/>
      <c r="NPQ222" s="490"/>
      <c r="NPR222" s="490"/>
      <c r="NPS222" s="490"/>
      <c r="NPT222" s="490"/>
      <c r="NPU222" s="490"/>
      <c r="NPV222" s="490"/>
      <c r="NPW222" s="490"/>
      <c r="NPX222" s="490"/>
      <c r="NPY222" s="490"/>
      <c r="NPZ222" s="490"/>
      <c r="NQA222" s="490"/>
      <c r="NQB222" s="490"/>
      <c r="NQC222" s="490"/>
      <c r="NQD222" s="490"/>
      <c r="NQE222" s="490"/>
      <c r="NQF222" s="490"/>
      <c r="NQG222" s="490"/>
      <c r="NQH222" s="490"/>
      <c r="NQI222" s="490"/>
      <c r="NQJ222" s="490"/>
      <c r="NQK222" s="490"/>
      <c r="NQL222" s="490"/>
      <c r="NQM222" s="490"/>
      <c r="NQN222" s="490"/>
      <c r="NQO222" s="490"/>
      <c r="NQP222" s="490"/>
      <c r="NQQ222" s="490"/>
      <c r="NQR222" s="490"/>
      <c r="NQS222" s="490"/>
      <c r="NQT222" s="490"/>
      <c r="NQU222" s="490"/>
      <c r="NQV222" s="490"/>
      <c r="NQW222" s="490"/>
      <c r="NQX222" s="490"/>
      <c r="NQY222" s="490"/>
      <c r="NQZ222" s="490"/>
      <c r="NRA222" s="490"/>
      <c r="NRB222" s="490"/>
      <c r="NRC222" s="490"/>
      <c r="NRD222" s="490"/>
      <c r="NRE222" s="490"/>
      <c r="NRF222" s="490"/>
      <c r="NRG222" s="490"/>
      <c r="NRH222" s="490"/>
      <c r="NRI222" s="490"/>
      <c r="NRJ222" s="490"/>
      <c r="NRK222" s="490"/>
      <c r="NRL222" s="490"/>
      <c r="NRM222" s="490"/>
      <c r="NRN222" s="490"/>
      <c r="NRO222" s="490"/>
      <c r="NRP222" s="490"/>
      <c r="NRQ222" s="490"/>
      <c r="NRR222" s="490"/>
      <c r="NRS222" s="490"/>
      <c r="NRT222" s="490"/>
      <c r="NRU222" s="490"/>
      <c r="NRV222" s="490"/>
      <c r="NRW222" s="490"/>
      <c r="NRX222" s="490"/>
      <c r="NRY222" s="490"/>
      <c r="NRZ222" s="490"/>
      <c r="NSA222" s="490"/>
      <c r="NSB222" s="490"/>
      <c r="NSC222" s="490"/>
      <c r="NSD222" s="490"/>
      <c r="NSE222" s="490"/>
      <c r="NSF222" s="490"/>
      <c r="NSG222" s="490"/>
      <c r="NSH222" s="490"/>
      <c r="NSI222" s="490"/>
      <c r="NSJ222" s="490"/>
      <c r="NSK222" s="490"/>
      <c r="NSL222" s="490"/>
      <c r="NSM222" s="490"/>
      <c r="NSN222" s="490"/>
      <c r="NSO222" s="490"/>
      <c r="NSP222" s="490"/>
      <c r="NSQ222" s="490"/>
      <c r="NSR222" s="490"/>
      <c r="NSS222" s="490"/>
      <c r="NST222" s="490"/>
      <c r="NSU222" s="490"/>
      <c r="NSV222" s="490"/>
      <c r="NSW222" s="490"/>
      <c r="NSX222" s="490"/>
      <c r="NSY222" s="490"/>
      <c r="NSZ222" s="490"/>
      <c r="NTA222" s="490"/>
      <c r="NTB222" s="490"/>
      <c r="NTC222" s="490"/>
      <c r="NTD222" s="490"/>
      <c r="NTE222" s="490"/>
      <c r="NTF222" s="490"/>
      <c r="NTG222" s="490"/>
      <c r="NTH222" s="490"/>
      <c r="NTI222" s="490"/>
      <c r="NTJ222" s="490"/>
      <c r="NTK222" s="490"/>
      <c r="NTL222" s="490"/>
      <c r="NTM222" s="490"/>
      <c r="NTN222" s="490"/>
      <c r="NTO222" s="490"/>
      <c r="NTP222" s="490"/>
      <c r="NTQ222" s="490"/>
      <c r="NTR222" s="490"/>
      <c r="NTS222" s="490"/>
      <c r="NTT222" s="490"/>
      <c r="NTU222" s="490"/>
      <c r="NTV222" s="490"/>
      <c r="NTW222" s="490"/>
      <c r="NTX222" s="490"/>
      <c r="NTY222" s="490"/>
      <c r="NTZ222" s="490"/>
      <c r="NUA222" s="490"/>
      <c r="NUB222" s="490"/>
      <c r="NUC222" s="490"/>
      <c r="NUD222" s="490"/>
      <c r="NUE222" s="490"/>
      <c r="NUF222" s="490"/>
      <c r="NUG222" s="490"/>
      <c r="NUH222" s="490"/>
      <c r="NUI222" s="490"/>
      <c r="NUJ222" s="490"/>
      <c r="NUK222" s="490"/>
      <c r="NUL222" s="490"/>
      <c r="NUM222" s="490"/>
      <c r="NUN222" s="490"/>
      <c r="NUO222" s="490"/>
      <c r="NUP222" s="490"/>
      <c r="NUQ222" s="490"/>
      <c r="NUR222" s="490"/>
      <c r="NUS222" s="490"/>
      <c r="NUT222" s="490"/>
      <c r="NUU222" s="490"/>
      <c r="NUV222" s="490"/>
      <c r="NUW222" s="490"/>
      <c r="NUX222" s="490"/>
      <c r="NUY222" s="490"/>
      <c r="NUZ222" s="490"/>
      <c r="NVA222" s="490"/>
      <c r="NVB222" s="490"/>
      <c r="NVC222" s="490"/>
      <c r="NVD222" s="490"/>
      <c r="NVE222" s="490"/>
      <c r="NVF222" s="490"/>
      <c r="NVG222" s="490"/>
      <c r="NVH222" s="490"/>
      <c r="NVI222" s="490"/>
      <c r="NVJ222" s="490"/>
      <c r="NVK222" s="490"/>
      <c r="NVL222" s="490"/>
      <c r="NVM222" s="490"/>
      <c r="NVN222" s="490"/>
      <c r="NVO222" s="490"/>
      <c r="NVP222" s="490"/>
      <c r="NVQ222" s="490"/>
      <c r="NVR222" s="490"/>
      <c r="NVS222" s="490"/>
      <c r="NVT222" s="490"/>
      <c r="NVU222" s="490"/>
      <c r="NVV222" s="490"/>
      <c r="NVW222" s="490"/>
      <c r="NVX222" s="490"/>
      <c r="NVY222" s="490"/>
      <c r="NVZ222" s="490"/>
      <c r="NWA222" s="490"/>
      <c r="NWB222" s="490"/>
      <c r="NWC222" s="490"/>
      <c r="NWD222" s="490"/>
      <c r="NWE222" s="490"/>
      <c r="NWF222" s="490"/>
      <c r="NWG222" s="490"/>
      <c r="NWH222" s="490"/>
      <c r="NWI222" s="490"/>
      <c r="NWJ222" s="490"/>
      <c r="NWK222" s="490"/>
      <c r="NWL222" s="490"/>
      <c r="NWM222" s="490"/>
      <c r="NWN222" s="490"/>
      <c r="NWO222" s="490"/>
      <c r="NWP222" s="490"/>
      <c r="NWQ222" s="490"/>
      <c r="NWR222" s="490"/>
      <c r="NWS222" s="490"/>
      <c r="NWT222" s="490"/>
      <c r="NWU222" s="490"/>
      <c r="NWV222" s="490"/>
      <c r="NWW222" s="490"/>
      <c r="NWX222" s="490"/>
      <c r="NWY222" s="490"/>
      <c r="NWZ222" s="490"/>
      <c r="NXA222" s="490"/>
      <c r="NXB222" s="490"/>
      <c r="NXC222" s="490"/>
      <c r="NXD222" s="490"/>
      <c r="NXE222" s="490"/>
      <c r="NXF222" s="490"/>
      <c r="NXG222" s="490"/>
      <c r="NXH222" s="490"/>
      <c r="NXI222" s="490"/>
      <c r="NXJ222" s="490"/>
      <c r="NXK222" s="490"/>
      <c r="NXL222" s="490"/>
      <c r="NXM222" s="490"/>
      <c r="NXN222" s="490"/>
      <c r="NXO222" s="490"/>
      <c r="NXP222" s="490"/>
      <c r="NXQ222" s="490"/>
      <c r="NXR222" s="490"/>
      <c r="NXS222" s="490"/>
      <c r="NXT222" s="490"/>
      <c r="NXU222" s="490"/>
      <c r="NXV222" s="490"/>
      <c r="NXW222" s="490"/>
      <c r="NXX222" s="490"/>
      <c r="NXY222" s="490"/>
      <c r="NXZ222" s="490"/>
      <c r="NYA222" s="490"/>
      <c r="NYB222" s="490"/>
      <c r="NYC222" s="490"/>
      <c r="NYD222" s="490"/>
      <c r="NYE222" s="490"/>
      <c r="NYF222" s="490"/>
      <c r="NYG222" s="490"/>
      <c r="NYH222" s="490"/>
      <c r="NYI222" s="490"/>
      <c r="NYJ222" s="490"/>
      <c r="NYK222" s="490"/>
      <c r="NYL222" s="490"/>
      <c r="NYM222" s="490"/>
      <c r="NYN222" s="490"/>
      <c r="NYO222" s="490"/>
      <c r="NYP222" s="490"/>
      <c r="NYQ222" s="490"/>
      <c r="NYR222" s="490"/>
      <c r="NYS222" s="490"/>
      <c r="NYT222" s="490"/>
      <c r="NYU222" s="490"/>
      <c r="NYV222" s="490"/>
      <c r="NYW222" s="490"/>
      <c r="NYX222" s="490"/>
      <c r="NYY222" s="490"/>
      <c r="NYZ222" s="490"/>
      <c r="NZA222" s="490"/>
      <c r="NZB222" s="490"/>
      <c r="NZC222" s="490"/>
      <c r="NZD222" s="490"/>
      <c r="NZE222" s="490"/>
      <c r="NZF222" s="490"/>
      <c r="NZG222" s="490"/>
      <c r="NZH222" s="490"/>
      <c r="NZI222" s="490"/>
      <c r="NZJ222" s="490"/>
      <c r="NZK222" s="490"/>
      <c r="NZL222" s="490"/>
      <c r="NZM222" s="490"/>
      <c r="NZN222" s="490"/>
      <c r="NZO222" s="490"/>
      <c r="NZP222" s="490"/>
      <c r="NZQ222" s="490"/>
      <c r="NZR222" s="490"/>
      <c r="NZS222" s="490"/>
      <c r="NZT222" s="490"/>
      <c r="NZU222" s="490"/>
      <c r="NZV222" s="490"/>
      <c r="NZW222" s="490"/>
      <c r="NZX222" s="490"/>
      <c r="NZY222" s="490"/>
      <c r="NZZ222" s="490"/>
      <c r="OAA222" s="490"/>
      <c r="OAB222" s="490"/>
      <c r="OAC222" s="490"/>
      <c r="OAD222" s="490"/>
      <c r="OAE222" s="490"/>
      <c r="OAF222" s="490"/>
      <c r="OAG222" s="490"/>
      <c r="OAH222" s="490"/>
      <c r="OAI222" s="490"/>
      <c r="OAJ222" s="490"/>
      <c r="OAK222" s="490"/>
      <c r="OAL222" s="490"/>
      <c r="OAM222" s="490"/>
      <c r="OAN222" s="490"/>
      <c r="OAO222" s="490"/>
      <c r="OAP222" s="490"/>
      <c r="OAQ222" s="490"/>
      <c r="OAR222" s="490"/>
      <c r="OAS222" s="490"/>
      <c r="OAT222" s="490"/>
      <c r="OAU222" s="490"/>
      <c r="OAV222" s="490"/>
      <c r="OAW222" s="490"/>
      <c r="OAX222" s="490"/>
      <c r="OAY222" s="490"/>
      <c r="OAZ222" s="490"/>
      <c r="OBA222" s="490"/>
      <c r="OBB222" s="490"/>
      <c r="OBC222" s="490"/>
      <c r="OBD222" s="490"/>
      <c r="OBE222" s="490"/>
      <c r="OBF222" s="490"/>
      <c r="OBG222" s="490"/>
      <c r="OBH222" s="490"/>
      <c r="OBI222" s="490"/>
      <c r="OBJ222" s="490"/>
      <c r="OBK222" s="490"/>
      <c r="OBL222" s="490"/>
      <c r="OBM222" s="490"/>
      <c r="OBN222" s="490"/>
      <c r="OBO222" s="490"/>
      <c r="OBP222" s="490"/>
      <c r="OBQ222" s="490"/>
      <c r="OBR222" s="490"/>
      <c r="OBS222" s="490"/>
      <c r="OBT222" s="490"/>
      <c r="OBU222" s="490"/>
      <c r="OBV222" s="490"/>
      <c r="OBW222" s="490"/>
      <c r="OBX222" s="490"/>
      <c r="OBY222" s="490"/>
      <c r="OBZ222" s="490"/>
      <c r="OCA222" s="490"/>
      <c r="OCB222" s="490"/>
      <c r="OCC222" s="490"/>
      <c r="OCD222" s="490"/>
      <c r="OCE222" s="490"/>
      <c r="OCF222" s="490"/>
      <c r="OCG222" s="490"/>
      <c r="OCH222" s="490"/>
      <c r="OCI222" s="490"/>
      <c r="OCJ222" s="490"/>
      <c r="OCK222" s="490"/>
      <c r="OCL222" s="490"/>
      <c r="OCM222" s="490"/>
      <c r="OCN222" s="490"/>
      <c r="OCO222" s="490"/>
      <c r="OCP222" s="490"/>
      <c r="OCQ222" s="490"/>
      <c r="OCR222" s="490"/>
      <c r="OCS222" s="490"/>
      <c r="OCT222" s="490"/>
      <c r="OCU222" s="490"/>
      <c r="OCV222" s="490"/>
      <c r="OCW222" s="490"/>
      <c r="OCX222" s="490"/>
      <c r="OCY222" s="490"/>
      <c r="OCZ222" s="490"/>
      <c r="ODA222" s="490"/>
      <c r="ODB222" s="490"/>
      <c r="ODC222" s="490"/>
      <c r="ODD222" s="490"/>
      <c r="ODE222" s="490"/>
      <c r="ODF222" s="490"/>
      <c r="ODG222" s="490"/>
      <c r="ODH222" s="490"/>
      <c r="ODI222" s="490"/>
      <c r="ODJ222" s="490"/>
      <c r="ODK222" s="490"/>
      <c r="ODL222" s="490"/>
      <c r="ODM222" s="490"/>
      <c r="ODN222" s="490"/>
      <c r="ODO222" s="490"/>
      <c r="ODP222" s="490"/>
      <c r="ODQ222" s="490"/>
      <c r="ODR222" s="490"/>
      <c r="ODS222" s="490"/>
      <c r="ODT222" s="490"/>
      <c r="ODU222" s="490"/>
      <c r="ODV222" s="490"/>
      <c r="ODW222" s="490"/>
      <c r="ODX222" s="490"/>
      <c r="ODY222" s="490"/>
      <c r="ODZ222" s="490"/>
      <c r="OEA222" s="490"/>
      <c r="OEB222" s="490"/>
      <c r="OEC222" s="490"/>
      <c r="OED222" s="490"/>
      <c r="OEE222" s="490"/>
      <c r="OEF222" s="490"/>
      <c r="OEG222" s="490"/>
      <c r="OEH222" s="490"/>
      <c r="OEI222" s="490"/>
      <c r="OEJ222" s="490"/>
      <c r="OEK222" s="490"/>
      <c r="OEL222" s="490"/>
      <c r="OEM222" s="490"/>
      <c r="OEN222" s="490"/>
      <c r="OEO222" s="490"/>
      <c r="OEP222" s="490"/>
      <c r="OEQ222" s="490"/>
      <c r="OER222" s="490"/>
      <c r="OES222" s="490"/>
      <c r="OET222" s="490"/>
      <c r="OEU222" s="490"/>
      <c r="OEV222" s="490"/>
      <c r="OEW222" s="490"/>
      <c r="OEX222" s="490"/>
      <c r="OEY222" s="490"/>
      <c r="OEZ222" s="490"/>
      <c r="OFA222" s="490"/>
      <c r="OFB222" s="490"/>
      <c r="OFC222" s="490"/>
      <c r="OFD222" s="490"/>
      <c r="OFE222" s="490"/>
      <c r="OFF222" s="490"/>
      <c r="OFG222" s="490"/>
      <c r="OFH222" s="490"/>
      <c r="OFI222" s="490"/>
      <c r="OFJ222" s="490"/>
      <c r="OFK222" s="490"/>
      <c r="OFL222" s="490"/>
      <c r="OFM222" s="490"/>
      <c r="OFN222" s="490"/>
      <c r="OFO222" s="490"/>
      <c r="OFP222" s="490"/>
      <c r="OFQ222" s="490"/>
      <c r="OFR222" s="490"/>
      <c r="OFS222" s="490"/>
      <c r="OFT222" s="490"/>
      <c r="OFU222" s="490"/>
      <c r="OFV222" s="490"/>
      <c r="OFW222" s="490"/>
      <c r="OFX222" s="490"/>
      <c r="OFY222" s="490"/>
      <c r="OFZ222" s="490"/>
      <c r="OGA222" s="490"/>
      <c r="OGB222" s="490"/>
      <c r="OGC222" s="490"/>
      <c r="OGD222" s="490"/>
      <c r="OGE222" s="490"/>
      <c r="OGF222" s="490"/>
      <c r="OGG222" s="490"/>
      <c r="OGH222" s="490"/>
      <c r="OGI222" s="490"/>
      <c r="OGJ222" s="490"/>
      <c r="OGK222" s="490"/>
      <c r="OGL222" s="490"/>
      <c r="OGM222" s="490"/>
      <c r="OGN222" s="490"/>
      <c r="OGO222" s="490"/>
      <c r="OGP222" s="490"/>
      <c r="OGQ222" s="490"/>
      <c r="OGR222" s="490"/>
      <c r="OGS222" s="490"/>
      <c r="OGT222" s="490"/>
      <c r="OGU222" s="490"/>
      <c r="OGV222" s="490"/>
      <c r="OGW222" s="490"/>
      <c r="OGX222" s="490"/>
      <c r="OGY222" s="490"/>
      <c r="OGZ222" s="490"/>
      <c r="OHA222" s="490"/>
      <c r="OHB222" s="490"/>
      <c r="OHC222" s="490"/>
      <c r="OHD222" s="490"/>
      <c r="OHE222" s="490"/>
      <c r="OHF222" s="490"/>
      <c r="OHG222" s="490"/>
      <c r="OHH222" s="490"/>
      <c r="OHI222" s="490"/>
      <c r="OHJ222" s="490"/>
      <c r="OHK222" s="490"/>
      <c r="OHL222" s="490"/>
      <c r="OHM222" s="490"/>
      <c r="OHN222" s="490"/>
      <c r="OHO222" s="490"/>
      <c r="OHP222" s="490"/>
      <c r="OHQ222" s="490"/>
      <c r="OHR222" s="490"/>
      <c r="OHS222" s="490"/>
      <c r="OHT222" s="490"/>
      <c r="OHU222" s="490"/>
      <c r="OHV222" s="490"/>
      <c r="OHW222" s="490"/>
      <c r="OHX222" s="490"/>
      <c r="OHY222" s="490"/>
      <c r="OHZ222" s="490"/>
      <c r="OIA222" s="490"/>
      <c r="OIB222" s="490"/>
      <c r="OIC222" s="490"/>
      <c r="OID222" s="490"/>
      <c r="OIE222" s="490"/>
      <c r="OIF222" s="490"/>
      <c r="OIG222" s="490"/>
      <c r="OIH222" s="490"/>
      <c r="OII222" s="490"/>
      <c r="OIJ222" s="490"/>
      <c r="OIK222" s="490"/>
      <c r="OIL222" s="490"/>
      <c r="OIM222" s="490"/>
      <c r="OIN222" s="490"/>
      <c r="OIO222" s="490"/>
      <c r="OIP222" s="490"/>
      <c r="OIQ222" s="490"/>
      <c r="OIR222" s="490"/>
      <c r="OIS222" s="490"/>
      <c r="OIT222" s="490"/>
      <c r="OIU222" s="490"/>
      <c r="OIV222" s="490"/>
      <c r="OIW222" s="490"/>
      <c r="OIX222" s="490"/>
      <c r="OIY222" s="490"/>
      <c r="OIZ222" s="490"/>
      <c r="OJA222" s="490"/>
      <c r="OJB222" s="490"/>
      <c r="OJC222" s="490"/>
      <c r="OJD222" s="490"/>
      <c r="OJE222" s="490"/>
      <c r="OJF222" s="490"/>
      <c r="OJG222" s="490"/>
      <c r="OJH222" s="490"/>
      <c r="OJI222" s="490"/>
      <c r="OJJ222" s="490"/>
      <c r="OJK222" s="490"/>
      <c r="OJL222" s="490"/>
      <c r="OJM222" s="490"/>
      <c r="OJN222" s="490"/>
      <c r="OJO222" s="490"/>
      <c r="OJP222" s="490"/>
      <c r="OJQ222" s="490"/>
      <c r="OJR222" s="490"/>
      <c r="OJS222" s="490"/>
      <c r="OJT222" s="490"/>
      <c r="OJU222" s="490"/>
      <c r="OJV222" s="490"/>
      <c r="OJW222" s="490"/>
      <c r="OJX222" s="490"/>
      <c r="OJY222" s="490"/>
      <c r="OJZ222" s="490"/>
      <c r="OKA222" s="490"/>
      <c r="OKB222" s="490"/>
      <c r="OKC222" s="490"/>
      <c r="OKD222" s="490"/>
      <c r="OKE222" s="490"/>
      <c r="OKF222" s="490"/>
      <c r="OKG222" s="490"/>
      <c r="OKH222" s="490"/>
      <c r="OKI222" s="490"/>
      <c r="OKJ222" s="490"/>
      <c r="OKK222" s="490"/>
      <c r="OKL222" s="490"/>
      <c r="OKM222" s="490"/>
      <c r="OKN222" s="490"/>
      <c r="OKO222" s="490"/>
      <c r="OKP222" s="490"/>
      <c r="OKQ222" s="490"/>
      <c r="OKR222" s="490"/>
      <c r="OKS222" s="490"/>
      <c r="OKT222" s="490"/>
      <c r="OKU222" s="490"/>
      <c r="OKV222" s="490"/>
      <c r="OKW222" s="490"/>
      <c r="OKX222" s="490"/>
      <c r="OKY222" s="490"/>
      <c r="OKZ222" s="490"/>
      <c r="OLA222" s="490"/>
      <c r="OLB222" s="490"/>
      <c r="OLC222" s="490"/>
      <c r="OLD222" s="490"/>
      <c r="OLE222" s="490"/>
      <c r="OLF222" s="490"/>
      <c r="OLG222" s="490"/>
      <c r="OLH222" s="490"/>
      <c r="OLI222" s="490"/>
      <c r="OLJ222" s="490"/>
      <c r="OLK222" s="490"/>
      <c r="OLL222" s="490"/>
      <c r="OLM222" s="490"/>
      <c r="OLN222" s="490"/>
      <c r="OLO222" s="490"/>
      <c r="OLP222" s="490"/>
      <c r="OLQ222" s="490"/>
      <c r="OLR222" s="490"/>
      <c r="OLS222" s="490"/>
      <c r="OLT222" s="490"/>
      <c r="OLU222" s="490"/>
      <c r="OLV222" s="490"/>
      <c r="OLW222" s="490"/>
      <c r="OLX222" s="490"/>
      <c r="OLY222" s="490"/>
      <c r="OLZ222" s="490"/>
      <c r="OMA222" s="490"/>
      <c r="OMB222" s="490"/>
      <c r="OMC222" s="490"/>
      <c r="OMD222" s="490"/>
      <c r="OME222" s="490"/>
      <c r="OMF222" s="490"/>
      <c r="OMG222" s="490"/>
      <c r="OMH222" s="490"/>
      <c r="OMI222" s="490"/>
      <c r="OMJ222" s="490"/>
      <c r="OMK222" s="490"/>
      <c r="OML222" s="490"/>
      <c r="OMM222" s="490"/>
      <c r="OMN222" s="490"/>
      <c r="OMO222" s="490"/>
      <c r="OMP222" s="490"/>
      <c r="OMQ222" s="490"/>
      <c r="OMR222" s="490"/>
      <c r="OMS222" s="490"/>
      <c r="OMT222" s="490"/>
      <c r="OMU222" s="490"/>
      <c r="OMV222" s="490"/>
      <c r="OMW222" s="490"/>
      <c r="OMX222" s="490"/>
      <c r="OMY222" s="490"/>
      <c r="OMZ222" s="490"/>
      <c r="ONA222" s="490"/>
      <c r="ONB222" s="490"/>
      <c r="ONC222" s="490"/>
      <c r="OND222" s="490"/>
      <c r="ONE222" s="490"/>
      <c r="ONF222" s="490"/>
      <c r="ONG222" s="490"/>
      <c r="ONH222" s="490"/>
      <c r="ONI222" s="490"/>
      <c r="ONJ222" s="490"/>
      <c r="ONK222" s="490"/>
      <c r="ONL222" s="490"/>
      <c r="ONM222" s="490"/>
      <c r="ONN222" s="490"/>
      <c r="ONO222" s="490"/>
      <c r="ONP222" s="490"/>
      <c r="ONQ222" s="490"/>
      <c r="ONR222" s="490"/>
      <c r="ONS222" s="490"/>
      <c r="ONT222" s="490"/>
      <c r="ONU222" s="490"/>
      <c r="ONV222" s="490"/>
      <c r="ONW222" s="490"/>
      <c r="ONX222" s="490"/>
      <c r="ONY222" s="490"/>
      <c r="ONZ222" s="490"/>
      <c r="OOA222" s="490"/>
      <c r="OOB222" s="490"/>
      <c r="OOC222" s="490"/>
      <c r="OOD222" s="490"/>
      <c r="OOE222" s="490"/>
      <c r="OOF222" s="490"/>
      <c r="OOG222" s="490"/>
      <c r="OOH222" s="490"/>
      <c r="OOI222" s="490"/>
      <c r="OOJ222" s="490"/>
      <c r="OOK222" s="490"/>
      <c r="OOL222" s="490"/>
      <c r="OOM222" s="490"/>
      <c r="OON222" s="490"/>
      <c r="OOO222" s="490"/>
      <c r="OOP222" s="490"/>
      <c r="OOQ222" s="490"/>
      <c r="OOR222" s="490"/>
      <c r="OOS222" s="490"/>
      <c r="OOT222" s="490"/>
      <c r="OOU222" s="490"/>
      <c r="OOV222" s="490"/>
      <c r="OOW222" s="490"/>
      <c r="OOX222" s="490"/>
      <c r="OOY222" s="490"/>
      <c r="OOZ222" s="490"/>
      <c r="OPA222" s="490"/>
      <c r="OPB222" s="490"/>
      <c r="OPC222" s="490"/>
      <c r="OPD222" s="490"/>
      <c r="OPE222" s="490"/>
      <c r="OPF222" s="490"/>
      <c r="OPG222" s="490"/>
      <c r="OPH222" s="490"/>
      <c r="OPI222" s="490"/>
      <c r="OPJ222" s="490"/>
      <c r="OPK222" s="490"/>
      <c r="OPL222" s="490"/>
      <c r="OPM222" s="490"/>
      <c r="OPN222" s="490"/>
      <c r="OPO222" s="490"/>
      <c r="OPP222" s="490"/>
      <c r="OPQ222" s="490"/>
      <c r="OPR222" s="490"/>
      <c r="OPS222" s="490"/>
      <c r="OPT222" s="490"/>
      <c r="OPU222" s="490"/>
      <c r="OPV222" s="490"/>
      <c r="OPW222" s="490"/>
      <c r="OPX222" s="490"/>
      <c r="OPY222" s="490"/>
      <c r="OPZ222" s="490"/>
      <c r="OQA222" s="490"/>
      <c r="OQB222" s="490"/>
      <c r="OQC222" s="490"/>
      <c r="OQD222" s="490"/>
      <c r="OQE222" s="490"/>
      <c r="OQF222" s="490"/>
      <c r="OQG222" s="490"/>
      <c r="OQH222" s="490"/>
      <c r="OQI222" s="490"/>
      <c r="OQJ222" s="490"/>
      <c r="OQK222" s="490"/>
      <c r="OQL222" s="490"/>
      <c r="OQM222" s="490"/>
      <c r="OQN222" s="490"/>
      <c r="OQO222" s="490"/>
      <c r="OQP222" s="490"/>
      <c r="OQQ222" s="490"/>
      <c r="OQR222" s="490"/>
      <c r="OQS222" s="490"/>
      <c r="OQT222" s="490"/>
      <c r="OQU222" s="490"/>
      <c r="OQV222" s="490"/>
      <c r="OQW222" s="490"/>
      <c r="OQX222" s="490"/>
      <c r="OQY222" s="490"/>
      <c r="OQZ222" s="490"/>
      <c r="ORA222" s="490"/>
      <c r="ORB222" s="490"/>
      <c r="ORC222" s="490"/>
      <c r="ORD222" s="490"/>
      <c r="ORE222" s="490"/>
      <c r="ORF222" s="490"/>
      <c r="ORG222" s="490"/>
      <c r="ORH222" s="490"/>
      <c r="ORI222" s="490"/>
      <c r="ORJ222" s="490"/>
      <c r="ORK222" s="490"/>
      <c r="ORL222" s="490"/>
      <c r="ORM222" s="490"/>
      <c r="ORN222" s="490"/>
      <c r="ORO222" s="490"/>
      <c r="ORP222" s="490"/>
      <c r="ORQ222" s="490"/>
      <c r="ORR222" s="490"/>
      <c r="ORS222" s="490"/>
      <c r="ORT222" s="490"/>
      <c r="ORU222" s="490"/>
      <c r="ORV222" s="490"/>
      <c r="ORW222" s="490"/>
      <c r="ORX222" s="490"/>
      <c r="ORY222" s="490"/>
      <c r="ORZ222" s="490"/>
      <c r="OSA222" s="490"/>
      <c r="OSB222" s="490"/>
      <c r="OSC222" s="490"/>
      <c r="OSD222" s="490"/>
      <c r="OSE222" s="490"/>
      <c r="OSF222" s="490"/>
      <c r="OSG222" s="490"/>
      <c r="OSH222" s="490"/>
      <c r="OSI222" s="490"/>
      <c r="OSJ222" s="490"/>
      <c r="OSK222" s="490"/>
      <c r="OSL222" s="490"/>
      <c r="OSM222" s="490"/>
      <c r="OSN222" s="490"/>
      <c r="OSO222" s="490"/>
      <c r="OSP222" s="490"/>
      <c r="OSQ222" s="490"/>
      <c r="OSR222" s="490"/>
      <c r="OSS222" s="490"/>
      <c r="OST222" s="490"/>
      <c r="OSU222" s="490"/>
      <c r="OSV222" s="490"/>
      <c r="OSW222" s="490"/>
      <c r="OSX222" s="490"/>
      <c r="OSY222" s="490"/>
      <c r="OSZ222" s="490"/>
      <c r="OTA222" s="490"/>
      <c r="OTB222" s="490"/>
      <c r="OTC222" s="490"/>
      <c r="OTD222" s="490"/>
      <c r="OTE222" s="490"/>
      <c r="OTF222" s="490"/>
      <c r="OTG222" s="490"/>
      <c r="OTH222" s="490"/>
      <c r="OTI222" s="490"/>
      <c r="OTJ222" s="490"/>
      <c r="OTK222" s="490"/>
      <c r="OTL222" s="490"/>
      <c r="OTM222" s="490"/>
      <c r="OTN222" s="490"/>
      <c r="OTO222" s="490"/>
      <c r="OTP222" s="490"/>
      <c r="OTQ222" s="490"/>
      <c r="OTR222" s="490"/>
      <c r="OTS222" s="490"/>
      <c r="OTT222" s="490"/>
      <c r="OTU222" s="490"/>
      <c r="OTV222" s="490"/>
      <c r="OTW222" s="490"/>
      <c r="OTX222" s="490"/>
      <c r="OTY222" s="490"/>
      <c r="OTZ222" s="490"/>
      <c r="OUA222" s="490"/>
      <c r="OUB222" s="490"/>
      <c r="OUC222" s="490"/>
      <c r="OUD222" s="490"/>
      <c r="OUE222" s="490"/>
      <c r="OUF222" s="490"/>
      <c r="OUG222" s="490"/>
      <c r="OUH222" s="490"/>
      <c r="OUI222" s="490"/>
      <c r="OUJ222" s="490"/>
      <c r="OUK222" s="490"/>
      <c r="OUL222" s="490"/>
      <c r="OUM222" s="490"/>
      <c r="OUN222" s="490"/>
      <c r="OUO222" s="490"/>
      <c r="OUP222" s="490"/>
      <c r="OUQ222" s="490"/>
      <c r="OUR222" s="490"/>
      <c r="OUS222" s="490"/>
      <c r="OUT222" s="490"/>
      <c r="OUU222" s="490"/>
      <c r="OUV222" s="490"/>
      <c r="OUW222" s="490"/>
      <c r="OUX222" s="490"/>
      <c r="OUY222" s="490"/>
      <c r="OUZ222" s="490"/>
      <c r="OVA222" s="490"/>
      <c r="OVB222" s="490"/>
      <c r="OVC222" s="490"/>
      <c r="OVD222" s="490"/>
      <c r="OVE222" s="490"/>
      <c r="OVF222" s="490"/>
      <c r="OVG222" s="490"/>
      <c r="OVH222" s="490"/>
      <c r="OVI222" s="490"/>
      <c r="OVJ222" s="490"/>
      <c r="OVK222" s="490"/>
      <c r="OVL222" s="490"/>
      <c r="OVM222" s="490"/>
      <c r="OVN222" s="490"/>
      <c r="OVO222" s="490"/>
      <c r="OVP222" s="490"/>
      <c r="OVQ222" s="490"/>
      <c r="OVR222" s="490"/>
      <c r="OVS222" s="490"/>
      <c r="OVT222" s="490"/>
      <c r="OVU222" s="490"/>
      <c r="OVV222" s="490"/>
      <c r="OVW222" s="490"/>
      <c r="OVX222" s="490"/>
      <c r="OVY222" s="490"/>
      <c r="OVZ222" s="490"/>
      <c r="OWA222" s="490"/>
      <c r="OWB222" s="490"/>
      <c r="OWC222" s="490"/>
      <c r="OWD222" s="490"/>
      <c r="OWE222" s="490"/>
      <c r="OWF222" s="490"/>
      <c r="OWG222" s="490"/>
      <c r="OWH222" s="490"/>
      <c r="OWI222" s="490"/>
      <c r="OWJ222" s="490"/>
      <c r="OWK222" s="490"/>
      <c r="OWL222" s="490"/>
      <c r="OWM222" s="490"/>
      <c r="OWN222" s="490"/>
      <c r="OWO222" s="490"/>
      <c r="OWP222" s="490"/>
      <c r="OWQ222" s="490"/>
      <c r="OWR222" s="490"/>
      <c r="OWS222" s="490"/>
      <c r="OWT222" s="490"/>
      <c r="OWU222" s="490"/>
      <c r="OWV222" s="490"/>
      <c r="OWW222" s="490"/>
      <c r="OWX222" s="490"/>
      <c r="OWY222" s="490"/>
      <c r="OWZ222" s="490"/>
      <c r="OXA222" s="490"/>
      <c r="OXB222" s="490"/>
      <c r="OXC222" s="490"/>
      <c r="OXD222" s="490"/>
      <c r="OXE222" s="490"/>
      <c r="OXF222" s="490"/>
      <c r="OXG222" s="490"/>
      <c r="OXH222" s="490"/>
      <c r="OXI222" s="490"/>
      <c r="OXJ222" s="490"/>
      <c r="OXK222" s="490"/>
      <c r="OXL222" s="490"/>
      <c r="OXM222" s="490"/>
      <c r="OXN222" s="490"/>
      <c r="OXO222" s="490"/>
      <c r="OXP222" s="490"/>
      <c r="OXQ222" s="490"/>
      <c r="OXR222" s="490"/>
      <c r="OXS222" s="490"/>
      <c r="OXT222" s="490"/>
      <c r="OXU222" s="490"/>
      <c r="OXV222" s="490"/>
      <c r="OXW222" s="490"/>
      <c r="OXX222" s="490"/>
      <c r="OXY222" s="490"/>
      <c r="OXZ222" s="490"/>
      <c r="OYA222" s="490"/>
      <c r="OYB222" s="490"/>
      <c r="OYC222" s="490"/>
      <c r="OYD222" s="490"/>
      <c r="OYE222" s="490"/>
      <c r="OYF222" s="490"/>
      <c r="OYG222" s="490"/>
      <c r="OYH222" s="490"/>
      <c r="OYI222" s="490"/>
      <c r="OYJ222" s="490"/>
      <c r="OYK222" s="490"/>
      <c r="OYL222" s="490"/>
      <c r="OYM222" s="490"/>
      <c r="OYN222" s="490"/>
      <c r="OYO222" s="490"/>
      <c r="OYP222" s="490"/>
      <c r="OYQ222" s="490"/>
      <c r="OYR222" s="490"/>
      <c r="OYS222" s="490"/>
      <c r="OYT222" s="490"/>
      <c r="OYU222" s="490"/>
      <c r="OYV222" s="490"/>
      <c r="OYW222" s="490"/>
      <c r="OYX222" s="490"/>
      <c r="OYY222" s="490"/>
      <c r="OYZ222" s="490"/>
      <c r="OZA222" s="490"/>
      <c r="OZB222" s="490"/>
      <c r="OZC222" s="490"/>
      <c r="OZD222" s="490"/>
      <c r="OZE222" s="490"/>
      <c r="OZF222" s="490"/>
      <c r="OZG222" s="490"/>
      <c r="OZH222" s="490"/>
      <c r="OZI222" s="490"/>
      <c r="OZJ222" s="490"/>
      <c r="OZK222" s="490"/>
      <c r="OZL222" s="490"/>
      <c r="OZM222" s="490"/>
      <c r="OZN222" s="490"/>
      <c r="OZO222" s="490"/>
      <c r="OZP222" s="490"/>
      <c r="OZQ222" s="490"/>
      <c r="OZR222" s="490"/>
      <c r="OZS222" s="490"/>
      <c r="OZT222" s="490"/>
      <c r="OZU222" s="490"/>
      <c r="OZV222" s="490"/>
      <c r="OZW222" s="490"/>
      <c r="OZX222" s="490"/>
      <c r="OZY222" s="490"/>
      <c r="OZZ222" s="490"/>
      <c r="PAA222" s="490"/>
      <c r="PAB222" s="490"/>
      <c r="PAC222" s="490"/>
      <c r="PAD222" s="490"/>
      <c r="PAE222" s="490"/>
      <c r="PAF222" s="490"/>
      <c r="PAG222" s="490"/>
      <c r="PAH222" s="490"/>
      <c r="PAI222" s="490"/>
      <c r="PAJ222" s="490"/>
      <c r="PAK222" s="490"/>
      <c r="PAL222" s="490"/>
      <c r="PAM222" s="490"/>
      <c r="PAN222" s="490"/>
      <c r="PAO222" s="490"/>
      <c r="PAP222" s="490"/>
      <c r="PAQ222" s="490"/>
      <c r="PAR222" s="490"/>
      <c r="PAS222" s="490"/>
      <c r="PAT222" s="490"/>
      <c r="PAU222" s="490"/>
      <c r="PAV222" s="490"/>
      <c r="PAW222" s="490"/>
      <c r="PAX222" s="490"/>
      <c r="PAY222" s="490"/>
      <c r="PAZ222" s="490"/>
      <c r="PBA222" s="490"/>
      <c r="PBB222" s="490"/>
      <c r="PBC222" s="490"/>
      <c r="PBD222" s="490"/>
      <c r="PBE222" s="490"/>
      <c r="PBF222" s="490"/>
      <c r="PBG222" s="490"/>
      <c r="PBH222" s="490"/>
      <c r="PBI222" s="490"/>
      <c r="PBJ222" s="490"/>
      <c r="PBK222" s="490"/>
      <c r="PBL222" s="490"/>
      <c r="PBM222" s="490"/>
      <c r="PBN222" s="490"/>
      <c r="PBO222" s="490"/>
      <c r="PBP222" s="490"/>
      <c r="PBQ222" s="490"/>
      <c r="PBR222" s="490"/>
      <c r="PBS222" s="490"/>
      <c r="PBT222" s="490"/>
      <c r="PBU222" s="490"/>
      <c r="PBV222" s="490"/>
      <c r="PBW222" s="490"/>
      <c r="PBX222" s="490"/>
      <c r="PBY222" s="490"/>
      <c r="PBZ222" s="490"/>
      <c r="PCA222" s="490"/>
      <c r="PCB222" s="490"/>
      <c r="PCC222" s="490"/>
      <c r="PCD222" s="490"/>
      <c r="PCE222" s="490"/>
      <c r="PCF222" s="490"/>
      <c r="PCG222" s="490"/>
      <c r="PCH222" s="490"/>
      <c r="PCI222" s="490"/>
      <c r="PCJ222" s="490"/>
      <c r="PCK222" s="490"/>
      <c r="PCL222" s="490"/>
      <c r="PCM222" s="490"/>
      <c r="PCN222" s="490"/>
      <c r="PCO222" s="490"/>
      <c r="PCP222" s="490"/>
      <c r="PCQ222" s="490"/>
      <c r="PCR222" s="490"/>
      <c r="PCS222" s="490"/>
      <c r="PCT222" s="490"/>
      <c r="PCU222" s="490"/>
      <c r="PCV222" s="490"/>
      <c r="PCW222" s="490"/>
      <c r="PCX222" s="490"/>
      <c r="PCY222" s="490"/>
      <c r="PCZ222" s="490"/>
      <c r="PDA222" s="490"/>
      <c r="PDB222" s="490"/>
      <c r="PDC222" s="490"/>
      <c r="PDD222" s="490"/>
      <c r="PDE222" s="490"/>
      <c r="PDF222" s="490"/>
      <c r="PDG222" s="490"/>
      <c r="PDH222" s="490"/>
      <c r="PDI222" s="490"/>
      <c r="PDJ222" s="490"/>
      <c r="PDK222" s="490"/>
      <c r="PDL222" s="490"/>
      <c r="PDM222" s="490"/>
      <c r="PDN222" s="490"/>
      <c r="PDO222" s="490"/>
      <c r="PDP222" s="490"/>
      <c r="PDQ222" s="490"/>
      <c r="PDR222" s="490"/>
      <c r="PDS222" s="490"/>
      <c r="PDT222" s="490"/>
      <c r="PDU222" s="490"/>
      <c r="PDV222" s="490"/>
      <c r="PDW222" s="490"/>
      <c r="PDX222" s="490"/>
      <c r="PDY222" s="490"/>
      <c r="PDZ222" s="490"/>
      <c r="PEA222" s="490"/>
      <c r="PEB222" s="490"/>
      <c r="PEC222" s="490"/>
      <c r="PED222" s="490"/>
      <c r="PEE222" s="490"/>
      <c r="PEF222" s="490"/>
      <c r="PEG222" s="490"/>
      <c r="PEH222" s="490"/>
      <c r="PEI222" s="490"/>
      <c r="PEJ222" s="490"/>
      <c r="PEK222" s="490"/>
      <c r="PEL222" s="490"/>
      <c r="PEM222" s="490"/>
      <c r="PEN222" s="490"/>
      <c r="PEO222" s="490"/>
      <c r="PEP222" s="490"/>
      <c r="PEQ222" s="490"/>
      <c r="PER222" s="490"/>
      <c r="PES222" s="490"/>
      <c r="PET222" s="490"/>
      <c r="PEU222" s="490"/>
      <c r="PEV222" s="490"/>
      <c r="PEW222" s="490"/>
      <c r="PEX222" s="490"/>
      <c r="PEY222" s="490"/>
      <c r="PEZ222" s="490"/>
      <c r="PFA222" s="490"/>
      <c r="PFB222" s="490"/>
      <c r="PFC222" s="490"/>
      <c r="PFD222" s="490"/>
      <c r="PFE222" s="490"/>
      <c r="PFF222" s="490"/>
      <c r="PFG222" s="490"/>
      <c r="PFH222" s="490"/>
      <c r="PFI222" s="490"/>
      <c r="PFJ222" s="490"/>
      <c r="PFK222" s="490"/>
      <c r="PFL222" s="490"/>
      <c r="PFM222" s="490"/>
      <c r="PFN222" s="490"/>
      <c r="PFO222" s="490"/>
      <c r="PFP222" s="490"/>
      <c r="PFQ222" s="490"/>
      <c r="PFR222" s="490"/>
      <c r="PFS222" s="490"/>
      <c r="PFT222" s="490"/>
      <c r="PFU222" s="490"/>
      <c r="PFV222" s="490"/>
      <c r="PFW222" s="490"/>
      <c r="PFX222" s="490"/>
      <c r="PFY222" s="490"/>
      <c r="PFZ222" s="490"/>
      <c r="PGA222" s="490"/>
      <c r="PGB222" s="490"/>
      <c r="PGC222" s="490"/>
      <c r="PGD222" s="490"/>
      <c r="PGE222" s="490"/>
      <c r="PGF222" s="490"/>
      <c r="PGG222" s="490"/>
      <c r="PGH222" s="490"/>
      <c r="PGI222" s="490"/>
      <c r="PGJ222" s="490"/>
      <c r="PGK222" s="490"/>
      <c r="PGL222" s="490"/>
      <c r="PGM222" s="490"/>
      <c r="PGN222" s="490"/>
      <c r="PGO222" s="490"/>
      <c r="PGP222" s="490"/>
      <c r="PGQ222" s="490"/>
      <c r="PGR222" s="490"/>
      <c r="PGS222" s="490"/>
      <c r="PGT222" s="490"/>
      <c r="PGU222" s="490"/>
      <c r="PGV222" s="490"/>
      <c r="PGW222" s="490"/>
      <c r="PGX222" s="490"/>
      <c r="PGY222" s="490"/>
      <c r="PGZ222" s="490"/>
      <c r="PHA222" s="490"/>
      <c r="PHB222" s="490"/>
      <c r="PHC222" s="490"/>
      <c r="PHD222" s="490"/>
      <c r="PHE222" s="490"/>
      <c r="PHF222" s="490"/>
      <c r="PHG222" s="490"/>
      <c r="PHH222" s="490"/>
      <c r="PHI222" s="490"/>
      <c r="PHJ222" s="490"/>
      <c r="PHK222" s="490"/>
      <c r="PHL222" s="490"/>
      <c r="PHM222" s="490"/>
      <c r="PHN222" s="490"/>
      <c r="PHO222" s="490"/>
      <c r="PHP222" s="490"/>
      <c r="PHQ222" s="490"/>
      <c r="PHR222" s="490"/>
      <c r="PHS222" s="490"/>
      <c r="PHT222" s="490"/>
      <c r="PHU222" s="490"/>
      <c r="PHV222" s="490"/>
      <c r="PHW222" s="490"/>
      <c r="PHX222" s="490"/>
      <c r="PHY222" s="490"/>
      <c r="PHZ222" s="490"/>
      <c r="PIA222" s="490"/>
      <c r="PIB222" s="490"/>
      <c r="PIC222" s="490"/>
      <c r="PID222" s="490"/>
      <c r="PIE222" s="490"/>
      <c r="PIF222" s="490"/>
      <c r="PIG222" s="490"/>
      <c r="PIH222" s="490"/>
      <c r="PII222" s="490"/>
      <c r="PIJ222" s="490"/>
      <c r="PIK222" s="490"/>
      <c r="PIL222" s="490"/>
      <c r="PIM222" s="490"/>
      <c r="PIN222" s="490"/>
      <c r="PIO222" s="490"/>
      <c r="PIP222" s="490"/>
      <c r="PIQ222" s="490"/>
      <c r="PIR222" s="490"/>
      <c r="PIS222" s="490"/>
      <c r="PIT222" s="490"/>
      <c r="PIU222" s="490"/>
      <c r="PIV222" s="490"/>
      <c r="PIW222" s="490"/>
      <c r="PIX222" s="490"/>
      <c r="PIY222" s="490"/>
      <c r="PIZ222" s="490"/>
      <c r="PJA222" s="490"/>
      <c r="PJB222" s="490"/>
      <c r="PJC222" s="490"/>
      <c r="PJD222" s="490"/>
      <c r="PJE222" s="490"/>
      <c r="PJF222" s="490"/>
      <c r="PJG222" s="490"/>
      <c r="PJH222" s="490"/>
      <c r="PJI222" s="490"/>
      <c r="PJJ222" s="490"/>
      <c r="PJK222" s="490"/>
      <c r="PJL222" s="490"/>
      <c r="PJM222" s="490"/>
      <c r="PJN222" s="490"/>
      <c r="PJO222" s="490"/>
      <c r="PJP222" s="490"/>
      <c r="PJQ222" s="490"/>
      <c r="PJR222" s="490"/>
      <c r="PJS222" s="490"/>
      <c r="PJT222" s="490"/>
      <c r="PJU222" s="490"/>
      <c r="PJV222" s="490"/>
      <c r="PJW222" s="490"/>
      <c r="PJX222" s="490"/>
      <c r="PJY222" s="490"/>
      <c r="PJZ222" s="490"/>
      <c r="PKA222" s="490"/>
      <c r="PKB222" s="490"/>
      <c r="PKC222" s="490"/>
      <c r="PKD222" s="490"/>
      <c r="PKE222" s="490"/>
      <c r="PKF222" s="490"/>
      <c r="PKG222" s="490"/>
      <c r="PKH222" s="490"/>
      <c r="PKI222" s="490"/>
      <c r="PKJ222" s="490"/>
      <c r="PKK222" s="490"/>
      <c r="PKL222" s="490"/>
      <c r="PKM222" s="490"/>
      <c r="PKN222" s="490"/>
      <c r="PKO222" s="490"/>
      <c r="PKP222" s="490"/>
      <c r="PKQ222" s="490"/>
      <c r="PKR222" s="490"/>
      <c r="PKS222" s="490"/>
      <c r="PKT222" s="490"/>
      <c r="PKU222" s="490"/>
      <c r="PKV222" s="490"/>
      <c r="PKW222" s="490"/>
      <c r="PKX222" s="490"/>
      <c r="PKY222" s="490"/>
      <c r="PKZ222" s="490"/>
      <c r="PLA222" s="490"/>
      <c r="PLB222" s="490"/>
      <c r="PLC222" s="490"/>
      <c r="PLD222" s="490"/>
      <c r="PLE222" s="490"/>
      <c r="PLF222" s="490"/>
      <c r="PLG222" s="490"/>
      <c r="PLH222" s="490"/>
      <c r="PLI222" s="490"/>
      <c r="PLJ222" s="490"/>
      <c r="PLK222" s="490"/>
      <c r="PLL222" s="490"/>
      <c r="PLM222" s="490"/>
      <c r="PLN222" s="490"/>
      <c r="PLO222" s="490"/>
      <c r="PLP222" s="490"/>
      <c r="PLQ222" s="490"/>
      <c r="PLR222" s="490"/>
      <c r="PLS222" s="490"/>
      <c r="PLT222" s="490"/>
      <c r="PLU222" s="490"/>
      <c r="PLV222" s="490"/>
      <c r="PLW222" s="490"/>
      <c r="PLX222" s="490"/>
      <c r="PLY222" s="490"/>
      <c r="PLZ222" s="490"/>
      <c r="PMA222" s="490"/>
      <c r="PMB222" s="490"/>
      <c r="PMC222" s="490"/>
      <c r="PMD222" s="490"/>
      <c r="PME222" s="490"/>
      <c r="PMF222" s="490"/>
      <c r="PMG222" s="490"/>
      <c r="PMH222" s="490"/>
      <c r="PMI222" s="490"/>
      <c r="PMJ222" s="490"/>
      <c r="PMK222" s="490"/>
      <c r="PML222" s="490"/>
      <c r="PMM222" s="490"/>
      <c r="PMN222" s="490"/>
      <c r="PMO222" s="490"/>
      <c r="PMP222" s="490"/>
      <c r="PMQ222" s="490"/>
      <c r="PMR222" s="490"/>
      <c r="PMS222" s="490"/>
      <c r="PMT222" s="490"/>
      <c r="PMU222" s="490"/>
      <c r="PMV222" s="490"/>
      <c r="PMW222" s="490"/>
      <c r="PMX222" s="490"/>
      <c r="PMY222" s="490"/>
      <c r="PMZ222" s="490"/>
      <c r="PNA222" s="490"/>
      <c r="PNB222" s="490"/>
      <c r="PNC222" s="490"/>
      <c r="PND222" s="490"/>
      <c r="PNE222" s="490"/>
      <c r="PNF222" s="490"/>
      <c r="PNG222" s="490"/>
      <c r="PNH222" s="490"/>
      <c r="PNI222" s="490"/>
      <c r="PNJ222" s="490"/>
      <c r="PNK222" s="490"/>
      <c r="PNL222" s="490"/>
      <c r="PNM222" s="490"/>
      <c r="PNN222" s="490"/>
      <c r="PNO222" s="490"/>
      <c r="PNP222" s="490"/>
      <c r="PNQ222" s="490"/>
      <c r="PNR222" s="490"/>
      <c r="PNS222" s="490"/>
      <c r="PNT222" s="490"/>
      <c r="PNU222" s="490"/>
      <c r="PNV222" s="490"/>
      <c r="PNW222" s="490"/>
      <c r="PNX222" s="490"/>
      <c r="PNY222" s="490"/>
      <c r="PNZ222" s="490"/>
      <c r="POA222" s="490"/>
      <c r="POB222" s="490"/>
      <c r="POC222" s="490"/>
      <c r="POD222" s="490"/>
      <c r="POE222" s="490"/>
      <c r="POF222" s="490"/>
      <c r="POG222" s="490"/>
      <c r="POH222" s="490"/>
      <c r="POI222" s="490"/>
      <c r="POJ222" s="490"/>
      <c r="POK222" s="490"/>
      <c r="POL222" s="490"/>
      <c r="POM222" s="490"/>
      <c r="PON222" s="490"/>
      <c r="POO222" s="490"/>
      <c r="POP222" s="490"/>
      <c r="POQ222" s="490"/>
      <c r="POR222" s="490"/>
      <c r="POS222" s="490"/>
      <c r="POT222" s="490"/>
      <c r="POU222" s="490"/>
      <c r="POV222" s="490"/>
      <c r="POW222" s="490"/>
      <c r="POX222" s="490"/>
      <c r="POY222" s="490"/>
      <c r="POZ222" s="490"/>
      <c r="PPA222" s="490"/>
      <c r="PPB222" s="490"/>
      <c r="PPC222" s="490"/>
      <c r="PPD222" s="490"/>
      <c r="PPE222" s="490"/>
      <c r="PPF222" s="490"/>
      <c r="PPG222" s="490"/>
      <c r="PPH222" s="490"/>
      <c r="PPI222" s="490"/>
      <c r="PPJ222" s="490"/>
      <c r="PPK222" s="490"/>
      <c r="PPL222" s="490"/>
      <c r="PPM222" s="490"/>
      <c r="PPN222" s="490"/>
      <c r="PPO222" s="490"/>
      <c r="PPP222" s="490"/>
      <c r="PPQ222" s="490"/>
      <c r="PPR222" s="490"/>
      <c r="PPS222" s="490"/>
      <c r="PPT222" s="490"/>
      <c r="PPU222" s="490"/>
      <c r="PPV222" s="490"/>
      <c r="PPW222" s="490"/>
      <c r="PPX222" s="490"/>
      <c r="PPY222" s="490"/>
      <c r="PPZ222" s="490"/>
      <c r="PQA222" s="490"/>
      <c r="PQB222" s="490"/>
      <c r="PQC222" s="490"/>
      <c r="PQD222" s="490"/>
      <c r="PQE222" s="490"/>
      <c r="PQF222" s="490"/>
      <c r="PQG222" s="490"/>
      <c r="PQH222" s="490"/>
      <c r="PQI222" s="490"/>
      <c r="PQJ222" s="490"/>
      <c r="PQK222" s="490"/>
      <c r="PQL222" s="490"/>
      <c r="PQM222" s="490"/>
      <c r="PQN222" s="490"/>
      <c r="PQO222" s="490"/>
      <c r="PQP222" s="490"/>
      <c r="PQQ222" s="490"/>
      <c r="PQR222" s="490"/>
      <c r="PQS222" s="490"/>
      <c r="PQT222" s="490"/>
      <c r="PQU222" s="490"/>
      <c r="PQV222" s="490"/>
      <c r="PQW222" s="490"/>
      <c r="PQX222" s="490"/>
      <c r="PQY222" s="490"/>
      <c r="PQZ222" s="490"/>
      <c r="PRA222" s="490"/>
      <c r="PRB222" s="490"/>
      <c r="PRC222" s="490"/>
      <c r="PRD222" s="490"/>
      <c r="PRE222" s="490"/>
      <c r="PRF222" s="490"/>
      <c r="PRG222" s="490"/>
      <c r="PRH222" s="490"/>
      <c r="PRI222" s="490"/>
      <c r="PRJ222" s="490"/>
      <c r="PRK222" s="490"/>
      <c r="PRL222" s="490"/>
      <c r="PRM222" s="490"/>
      <c r="PRN222" s="490"/>
      <c r="PRO222" s="490"/>
      <c r="PRP222" s="490"/>
      <c r="PRQ222" s="490"/>
      <c r="PRR222" s="490"/>
      <c r="PRS222" s="490"/>
      <c r="PRT222" s="490"/>
      <c r="PRU222" s="490"/>
      <c r="PRV222" s="490"/>
      <c r="PRW222" s="490"/>
      <c r="PRX222" s="490"/>
      <c r="PRY222" s="490"/>
      <c r="PRZ222" s="490"/>
      <c r="PSA222" s="490"/>
      <c r="PSB222" s="490"/>
      <c r="PSC222" s="490"/>
      <c r="PSD222" s="490"/>
      <c r="PSE222" s="490"/>
      <c r="PSF222" s="490"/>
      <c r="PSG222" s="490"/>
      <c r="PSH222" s="490"/>
      <c r="PSI222" s="490"/>
      <c r="PSJ222" s="490"/>
      <c r="PSK222" s="490"/>
      <c r="PSL222" s="490"/>
      <c r="PSM222" s="490"/>
      <c r="PSN222" s="490"/>
      <c r="PSO222" s="490"/>
      <c r="PSP222" s="490"/>
      <c r="PSQ222" s="490"/>
      <c r="PSR222" s="490"/>
      <c r="PSS222" s="490"/>
      <c r="PST222" s="490"/>
      <c r="PSU222" s="490"/>
      <c r="PSV222" s="490"/>
      <c r="PSW222" s="490"/>
      <c r="PSX222" s="490"/>
      <c r="PSY222" s="490"/>
      <c r="PSZ222" s="490"/>
      <c r="PTA222" s="490"/>
      <c r="PTB222" s="490"/>
      <c r="PTC222" s="490"/>
      <c r="PTD222" s="490"/>
      <c r="PTE222" s="490"/>
      <c r="PTF222" s="490"/>
      <c r="PTG222" s="490"/>
      <c r="PTH222" s="490"/>
      <c r="PTI222" s="490"/>
      <c r="PTJ222" s="490"/>
      <c r="PTK222" s="490"/>
      <c r="PTL222" s="490"/>
      <c r="PTM222" s="490"/>
      <c r="PTN222" s="490"/>
      <c r="PTO222" s="490"/>
      <c r="PTP222" s="490"/>
      <c r="PTQ222" s="490"/>
      <c r="PTR222" s="490"/>
      <c r="PTS222" s="490"/>
      <c r="PTT222" s="490"/>
      <c r="PTU222" s="490"/>
      <c r="PTV222" s="490"/>
      <c r="PTW222" s="490"/>
      <c r="PTX222" s="490"/>
      <c r="PTY222" s="490"/>
      <c r="PTZ222" s="490"/>
      <c r="PUA222" s="490"/>
      <c r="PUB222" s="490"/>
      <c r="PUC222" s="490"/>
      <c r="PUD222" s="490"/>
      <c r="PUE222" s="490"/>
      <c r="PUF222" s="490"/>
      <c r="PUG222" s="490"/>
      <c r="PUH222" s="490"/>
      <c r="PUI222" s="490"/>
      <c r="PUJ222" s="490"/>
      <c r="PUK222" s="490"/>
      <c r="PUL222" s="490"/>
      <c r="PUM222" s="490"/>
      <c r="PUN222" s="490"/>
      <c r="PUO222" s="490"/>
      <c r="PUP222" s="490"/>
      <c r="PUQ222" s="490"/>
      <c r="PUR222" s="490"/>
      <c r="PUS222" s="490"/>
      <c r="PUT222" s="490"/>
      <c r="PUU222" s="490"/>
      <c r="PUV222" s="490"/>
      <c r="PUW222" s="490"/>
      <c r="PUX222" s="490"/>
      <c r="PUY222" s="490"/>
      <c r="PUZ222" s="490"/>
      <c r="PVA222" s="490"/>
      <c r="PVB222" s="490"/>
      <c r="PVC222" s="490"/>
      <c r="PVD222" s="490"/>
      <c r="PVE222" s="490"/>
      <c r="PVF222" s="490"/>
      <c r="PVG222" s="490"/>
      <c r="PVH222" s="490"/>
      <c r="PVI222" s="490"/>
      <c r="PVJ222" s="490"/>
      <c r="PVK222" s="490"/>
      <c r="PVL222" s="490"/>
      <c r="PVM222" s="490"/>
      <c r="PVN222" s="490"/>
      <c r="PVO222" s="490"/>
      <c r="PVP222" s="490"/>
      <c r="PVQ222" s="490"/>
      <c r="PVR222" s="490"/>
      <c r="PVS222" s="490"/>
      <c r="PVT222" s="490"/>
      <c r="PVU222" s="490"/>
      <c r="PVV222" s="490"/>
      <c r="PVW222" s="490"/>
      <c r="PVX222" s="490"/>
      <c r="PVY222" s="490"/>
      <c r="PVZ222" s="490"/>
      <c r="PWA222" s="490"/>
      <c r="PWB222" s="490"/>
      <c r="PWC222" s="490"/>
      <c r="PWD222" s="490"/>
      <c r="PWE222" s="490"/>
      <c r="PWF222" s="490"/>
      <c r="PWG222" s="490"/>
      <c r="PWH222" s="490"/>
      <c r="PWI222" s="490"/>
      <c r="PWJ222" s="490"/>
      <c r="PWK222" s="490"/>
      <c r="PWL222" s="490"/>
      <c r="PWM222" s="490"/>
      <c r="PWN222" s="490"/>
      <c r="PWO222" s="490"/>
      <c r="PWP222" s="490"/>
      <c r="PWQ222" s="490"/>
      <c r="PWR222" s="490"/>
      <c r="PWS222" s="490"/>
      <c r="PWT222" s="490"/>
      <c r="PWU222" s="490"/>
      <c r="PWV222" s="490"/>
      <c r="PWW222" s="490"/>
      <c r="PWX222" s="490"/>
      <c r="PWY222" s="490"/>
      <c r="PWZ222" s="490"/>
      <c r="PXA222" s="490"/>
      <c r="PXB222" s="490"/>
      <c r="PXC222" s="490"/>
      <c r="PXD222" s="490"/>
      <c r="PXE222" s="490"/>
      <c r="PXF222" s="490"/>
      <c r="PXG222" s="490"/>
      <c r="PXH222" s="490"/>
      <c r="PXI222" s="490"/>
      <c r="PXJ222" s="490"/>
      <c r="PXK222" s="490"/>
      <c r="PXL222" s="490"/>
      <c r="PXM222" s="490"/>
      <c r="PXN222" s="490"/>
      <c r="PXO222" s="490"/>
      <c r="PXP222" s="490"/>
      <c r="PXQ222" s="490"/>
      <c r="PXR222" s="490"/>
      <c r="PXS222" s="490"/>
      <c r="PXT222" s="490"/>
      <c r="PXU222" s="490"/>
      <c r="PXV222" s="490"/>
      <c r="PXW222" s="490"/>
      <c r="PXX222" s="490"/>
      <c r="PXY222" s="490"/>
      <c r="PXZ222" s="490"/>
      <c r="PYA222" s="490"/>
      <c r="PYB222" s="490"/>
      <c r="PYC222" s="490"/>
      <c r="PYD222" s="490"/>
      <c r="PYE222" s="490"/>
      <c r="PYF222" s="490"/>
      <c r="PYG222" s="490"/>
      <c r="PYH222" s="490"/>
      <c r="PYI222" s="490"/>
      <c r="PYJ222" s="490"/>
      <c r="PYK222" s="490"/>
      <c r="PYL222" s="490"/>
      <c r="PYM222" s="490"/>
      <c r="PYN222" s="490"/>
      <c r="PYO222" s="490"/>
      <c r="PYP222" s="490"/>
      <c r="PYQ222" s="490"/>
      <c r="PYR222" s="490"/>
      <c r="PYS222" s="490"/>
      <c r="PYT222" s="490"/>
      <c r="PYU222" s="490"/>
      <c r="PYV222" s="490"/>
      <c r="PYW222" s="490"/>
      <c r="PYX222" s="490"/>
      <c r="PYY222" s="490"/>
      <c r="PYZ222" s="490"/>
      <c r="PZA222" s="490"/>
      <c r="PZB222" s="490"/>
      <c r="PZC222" s="490"/>
      <c r="PZD222" s="490"/>
      <c r="PZE222" s="490"/>
      <c r="PZF222" s="490"/>
      <c r="PZG222" s="490"/>
      <c r="PZH222" s="490"/>
      <c r="PZI222" s="490"/>
      <c r="PZJ222" s="490"/>
      <c r="PZK222" s="490"/>
      <c r="PZL222" s="490"/>
      <c r="PZM222" s="490"/>
      <c r="PZN222" s="490"/>
      <c r="PZO222" s="490"/>
      <c r="PZP222" s="490"/>
      <c r="PZQ222" s="490"/>
      <c r="PZR222" s="490"/>
      <c r="PZS222" s="490"/>
      <c r="PZT222" s="490"/>
      <c r="PZU222" s="490"/>
      <c r="PZV222" s="490"/>
      <c r="PZW222" s="490"/>
      <c r="PZX222" s="490"/>
      <c r="PZY222" s="490"/>
      <c r="PZZ222" s="490"/>
      <c r="QAA222" s="490"/>
      <c r="QAB222" s="490"/>
      <c r="QAC222" s="490"/>
      <c r="QAD222" s="490"/>
      <c r="QAE222" s="490"/>
      <c r="QAF222" s="490"/>
      <c r="QAG222" s="490"/>
      <c r="QAH222" s="490"/>
      <c r="QAI222" s="490"/>
      <c r="QAJ222" s="490"/>
      <c r="QAK222" s="490"/>
      <c r="QAL222" s="490"/>
      <c r="QAM222" s="490"/>
      <c r="QAN222" s="490"/>
      <c r="QAO222" s="490"/>
      <c r="QAP222" s="490"/>
      <c r="QAQ222" s="490"/>
      <c r="QAR222" s="490"/>
      <c r="QAS222" s="490"/>
      <c r="QAT222" s="490"/>
      <c r="QAU222" s="490"/>
      <c r="QAV222" s="490"/>
      <c r="QAW222" s="490"/>
      <c r="QAX222" s="490"/>
      <c r="QAY222" s="490"/>
      <c r="QAZ222" s="490"/>
      <c r="QBA222" s="490"/>
      <c r="QBB222" s="490"/>
      <c r="QBC222" s="490"/>
      <c r="QBD222" s="490"/>
      <c r="QBE222" s="490"/>
      <c r="QBF222" s="490"/>
      <c r="QBG222" s="490"/>
      <c r="QBH222" s="490"/>
      <c r="QBI222" s="490"/>
      <c r="QBJ222" s="490"/>
      <c r="QBK222" s="490"/>
      <c r="QBL222" s="490"/>
      <c r="QBM222" s="490"/>
      <c r="QBN222" s="490"/>
      <c r="QBO222" s="490"/>
      <c r="QBP222" s="490"/>
      <c r="QBQ222" s="490"/>
      <c r="QBR222" s="490"/>
      <c r="QBS222" s="490"/>
      <c r="QBT222" s="490"/>
      <c r="QBU222" s="490"/>
      <c r="QBV222" s="490"/>
      <c r="QBW222" s="490"/>
      <c r="QBX222" s="490"/>
      <c r="QBY222" s="490"/>
      <c r="QBZ222" s="490"/>
      <c r="QCA222" s="490"/>
      <c r="QCB222" s="490"/>
      <c r="QCC222" s="490"/>
      <c r="QCD222" s="490"/>
      <c r="QCE222" s="490"/>
      <c r="QCF222" s="490"/>
      <c r="QCG222" s="490"/>
      <c r="QCH222" s="490"/>
      <c r="QCI222" s="490"/>
      <c r="QCJ222" s="490"/>
      <c r="QCK222" s="490"/>
      <c r="QCL222" s="490"/>
      <c r="QCM222" s="490"/>
      <c r="QCN222" s="490"/>
      <c r="QCO222" s="490"/>
      <c r="QCP222" s="490"/>
      <c r="QCQ222" s="490"/>
      <c r="QCR222" s="490"/>
      <c r="QCS222" s="490"/>
      <c r="QCT222" s="490"/>
      <c r="QCU222" s="490"/>
      <c r="QCV222" s="490"/>
      <c r="QCW222" s="490"/>
      <c r="QCX222" s="490"/>
      <c r="QCY222" s="490"/>
      <c r="QCZ222" s="490"/>
      <c r="QDA222" s="490"/>
      <c r="QDB222" s="490"/>
      <c r="QDC222" s="490"/>
      <c r="QDD222" s="490"/>
      <c r="QDE222" s="490"/>
      <c r="QDF222" s="490"/>
      <c r="QDG222" s="490"/>
      <c r="QDH222" s="490"/>
      <c r="QDI222" s="490"/>
      <c r="QDJ222" s="490"/>
      <c r="QDK222" s="490"/>
      <c r="QDL222" s="490"/>
      <c r="QDM222" s="490"/>
      <c r="QDN222" s="490"/>
      <c r="QDO222" s="490"/>
      <c r="QDP222" s="490"/>
      <c r="QDQ222" s="490"/>
      <c r="QDR222" s="490"/>
      <c r="QDS222" s="490"/>
      <c r="QDT222" s="490"/>
      <c r="QDU222" s="490"/>
      <c r="QDV222" s="490"/>
      <c r="QDW222" s="490"/>
      <c r="QDX222" s="490"/>
      <c r="QDY222" s="490"/>
      <c r="QDZ222" s="490"/>
      <c r="QEA222" s="490"/>
      <c r="QEB222" s="490"/>
      <c r="QEC222" s="490"/>
      <c r="QED222" s="490"/>
      <c r="QEE222" s="490"/>
      <c r="QEF222" s="490"/>
      <c r="QEG222" s="490"/>
      <c r="QEH222" s="490"/>
      <c r="QEI222" s="490"/>
      <c r="QEJ222" s="490"/>
      <c r="QEK222" s="490"/>
      <c r="QEL222" s="490"/>
      <c r="QEM222" s="490"/>
      <c r="QEN222" s="490"/>
      <c r="QEO222" s="490"/>
      <c r="QEP222" s="490"/>
      <c r="QEQ222" s="490"/>
      <c r="QER222" s="490"/>
      <c r="QES222" s="490"/>
      <c r="QET222" s="490"/>
      <c r="QEU222" s="490"/>
      <c r="QEV222" s="490"/>
      <c r="QEW222" s="490"/>
      <c r="QEX222" s="490"/>
      <c r="QEY222" s="490"/>
      <c r="QEZ222" s="490"/>
      <c r="QFA222" s="490"/>
      <c r="QFB222" s="490"/>
      <c r="QFC222" s="490"/>
      <c r="QFD222" s="490"/>
      <c r="QFE222" s="490"/>
      <c r="QFF222" s="490"/>
      <c r="QFG222" s="490"/>
      <c r="QFH222" s="490"/>
      <c r="QFI222" s="490"/>
      <c r="QFJ222" s="490"/>
      <c r="QFK222" s="490"/>
      <c r="QFL222" s="490"/>
      <c r="QFM222" s="490"/>
      <c r="QFN222" s="490"/>
      <c r="QFO222" s="490"/>
      <c r="QFP222" s="490"/>
      <c r="QFQ222" s="490"/>
      <c r="QFR222" s="490"/>
      <c r="QFS222" s="490"/>
      <c r="QFT222" s="490"/>
      <c r="QFU222" s="490"/>
      <c r="QFV222" s="490"/>
      <c r="QFW222" s="490"/>
      <c r="QFX222" s="490"/>
      <c r="QFY222" s="490"/>
      <c r="QFZ222" s="490"/>
      <c r="QGA222" s="490"/>
      <c r="QGB222" s="490"/>
      <c r="QGC222" s="490"/>
      <c r="QGD222" s="490"/>
      <c r="QGE222" s="490"/>
      <c r="QGF222" s="490"/>
      <c r="QGG222" s="490"/>
      <c r="QGH222" s="490"/>
      <c r="QGI222" s="490"/>
      <c r="QGJ222" s="490"/>
      <c r="QGK222" s="490"/>
      <c r="QGL222" s="490"/>
      <c r="QGM222" s="490"/>
      <c r="QGN222" s="490"/>
      <c r="QGO222" s="490"/>
      <c r="QGP222" s="490"/>
      <c r="QGQ222" s="490"/>
      <c r="QGR222" s="490"/>
      <c r="QGS222" s="490"/>
      <c r="QGT222" s="490"/>
      <c r="QGU222" s="490"/>
      <c r="QGV222" s="490"/>
      <c r="QGW222" s="490"/>
      <c r="QGX222" s="490"/>
      <c r="QGY222" s="490"/>
      <c r="QGZ222" s="490"/>
      <c r="QHA222" s="490"/>
      <c r="QHB222" s="490"/>
      <c r="QHC222" s="490"/>
      <c r="QHD222" s="490"/>
      <c r="QHE222" s="490"/>
      <c r="QHF222" s="490"/>
      <c r="QHG222" s="490"/>
      <c r="QHH222" s="490"/>
      <c r="QHI222" s="490"/>
      <c r="QHJ222" s="490"/>
      <c r="QHK222" s="490"/>
      <c r="QHL222" s="490"/>
      <c r="QHM222" s="490"/>
      <c r="QHN222" s="490"/>
      <c r="QHO222" s="490"/>
      <c r="QHP222" s="490"/>
      <c r="QHQ222" s="490"/>
      <c r="QHR222" s="490"/>
      <c r="QHS222" s="490"/>
      <c r="QHT222" s="490"/>
      <c r="QHU222" s="490"/>
      <c r="QHV222" s="490"/>
      <c r="QHW222" s="490"/>
      <c r="QHX222" s="490"/>
      <c r="QHY222" s="490"/>
      <c r="QHZ222" s="490"/>
      <c r="QIA222" s="490"/>
      <c r="QIB222" s="490"/>
      <c r="QIC222" s="490"/>
      <c r="QID222" s="490"/>
      <c r="QIE222" s="490"/>
      <c r="QIF222" s="490"/>
      <c r="QIG222" s="490"/>
      <c r="QIH222" s="490"/>
      <c r="QII222" s="490"/>
      <c r="QIJ222" s="490"/>
      <c r="QIK222" s="490"/>
      <c r="QIL222" s="490"/>
      <c r="QIM222" s="490"/>
      <c r="QIN222" s="490"/>
      <c r="QIO222" s="490"/>
      <c r="QIP222" s="490"/>
      <c r="QIQ222" s="490"/>
      <c r="QIR222" s="490"/>
      <c r="QIS222" s="490"/>
      <c r="QIT222" s="490"/>
      <c r="QIU222" s="490"/>
      <c r="QIV222" s="490"/>
      <c r="QIW222" s="490"/>
      <c r="QIX222" s="490"/>
      <c r="QIY222" s="490"/>
      <c r="QIZ222" s="490"/>
      <c r="QJA222" s="490"/>
      <c r="QJB222" s="490"/>
      <c r="QJC222" s="490"/>
      <c r="QJD222" s="490"/>
      <c r="QJE222" s="490"/>
      <c r="QJF222" s="490"/>
      <c r="QJG222" s="490"/>
      <c r="QJH222" s="490"/>
      <c r="QJI222" s="490"/>
      <c r="QJJ222" s="490"/>
      <c r="QJK222" s="490"/>
      <c r="QJL222" s="490"/>
      <c r="QJM222" s="490"/>
      <c r="QJN222" s="490"/>
      <c r="QJO222" s="490"/>
      <c r="QJP222" s="490"/>
      <c r="QJQ222" s="490"/>
      <c r="QJR222" s="490"/>
      <c r="QJS222" s="490"/>
      <c r="QJT222" s="490"/>
      <c r="QJU222" s="490"/>
      <c r="QJV222" s="490"/>
      <c r="QJW222" s="490"/>
      <c r="QJX222" s="490"/>
      <c r="QJY222" s="490"/>
      <c r="QJZ222" s="490"/>
      <c r="QKA222" s="490"/>
      <c r="QKB222" s="490"/>
      <c r="QKC222" s="490"/>
      <c r="QKD222" s="490"/>
      <c r="QKE222" s="490"/>
      <c r="QKF222" s="490"/>
      <c r="QKG222" s="490"/>
      <c r="QKH222" s="490"/>
      <c r="QKI222" s="490"/>
      <c r="QKJ222" s="490"/>
      <c r="QKK222" s="490"/>
      <c r="QKL222" s="490"/>
      <c r="QKM222" s="490"/>
      <c r="QKN222" s="490"/>
      <c r="QKO222" s="490"/>
      <c r="QKP222" s="490"/>
      <c r="QKQ222" s="490"/>
      <c r="QKR222" s="490"/>
      <c r="QKS222" s="490"/>
      <c r="QKT222" s="490"/>
      <c r="QKU222" s="490"/>
      <c r="QKV222" s="490"/>
      <c r="QKW222" s="490"/>
      <c r="QKX222" s="490"/>
      <c r="QKY222" s="490"/>
      <c r="QKZ222" s="490"/>
      <c r="QLA222" s="490"/>
      <c r="QLB222" s="490"/>
      <c r="QLC222" s="490"/>
      <c r="QLD222" s="490"/>
      <c r="QLE222" s="490"/>
      <c r="QLF222" s="490"/>
      <c r="QLG222" s="490"/>
      <c r="QLH222" s="490"/>
      <c r="QLI222" s="490"/>
      <c r="QLJ222" s="490"/>
      <c r="QLK222" s="490"/>
      <c r="QLL222" s="490"/>
      <c r="QLM222" s="490"/>
      <c r="QLN222" s="490"/>
      <c r="QLO222" s="490"/>
      <c r="QLP222" s="490"/>
      <c r="QLQ222" s="490"/>
      <c r="QLR222" s="490"/>
      <c r="QLS222" s="490"/>
      <c r="QLT222" s="490"/>
      <c r="QLU222" s="490"/>
      <c r="QLV222" s="490"/>
      <c r="QLW222" s="490"/>
      <c r="QLX222" s="490"/>
      <c r="QLY222" s="490"/>
      <c r="QLZ222" s="490"/>
      <c r="QMA222" s="490"/>
      <c r="QMB222" s="490"/>
      <c r="QMC222" s="490"/>
      <c r="QMD222" s="490"/>
      <c r="QME222" s="490"/>
      <c r="QMF222" s="490"/>
      <c r="QMG222" s="490"/>
      <c r="QMH222" s="490"/>
      <c r="QMI222" s="490"/>
      <c r="QMJ222" s="490"/>
      <c r="QMK222" s="490"/>
      <c r="QML222" s="490"/>
      <c r="QMM222" s="490"/>
      <c r="QMN222" s="490"/>
      <c r="QMO222" s="490"/>
      <c r="QMP222" s="490"/>
      <c r="QMQ222" s="490"/>
      <c r="QMR222" s="490"/>
      <c r="QMS222" s="490"/>
      <c r="QMT222" s="490"/>
      <c r="QMU222" s="490"/>
      <c r="QMV222" s="490"/>
      <c r="QMW222" s="490"/>
      <c r="QMX222" s="490"/>
      <c r="QMY222" s="490"/>
      <c r="QMZ222" s="490"/>
      <c r="QNA222" s="490"/>
      <c r="QNB222" s="490"/>
      <c r="QNC222" s="490"/>
      <c r="QND222" s="490"/>
      <c r="QNE222" s="490"/>
      <c r="QNF222" s="490"/>
      <c r="QNG222" s="490"/>
      <c r="QNH222" s="490"/>
      <c r="QNI222" s="490"/>
      <c r="QNJ222" s="490"/>
      <c r="QNK222" s="490"/>
      <c r="QNL222" s="490"/>
      <c r="QNM222" s="490"/>
      <c r="QNN222" s="490"/>
      <c r="QNO222" s="490"/>
      <c r="QNP222" s="490"/>
      <c r="QNQ222" s="490"/>
      <c r="QNR222" s="490"/>
      <c r="QNS222" s="490"/>
      <c r="QNT222" s="490"/>
      <c r="QNU222" s="490"/>
      <c r="QNV222" s="490"/>
      <c r="QNW222" s="490"/>
      <c r="QNX222" s="490"/>
      <c r="QNY222" s="490"/>
      <c r="QNZ222" s="490"/>
      <c r="QOA222" s="490"/>
      <c r="QOB222" s="490"/>
      <c r="QOC222" s="490"/>
      <c r="QOD222" s="490"/>
      <c r="QOE222" s="490"/>
      <c r="QOF222" s="490"/>
      <c r="QOG222" s="490"/>
      <c r="QOH222" s="490"/>
      <c r="QOI222" s="490"/>
      <c r="QOJ222" s="490"/>
      <c r="QOK222" s="490"/>
      <c r="QOL222" s="490"/>
      <c r="QOM222" s="490"/>
      <c r="QON222" s="490"/>
      <c r="QOO222" s="490"/>
      <c r="QOP222" s="490"/>
      <c r="QOQ222" s="490"/>
      <c r="QOR222" s="490"/>
      <c r="QOS222" s="490"/>
      <c r="QOT222" s="490"/>
      <c r="QOU222" s="490"/>
      <c r="QOV222" s="490"/>
      <c r="QOW222" s="490"/>
      <c r="QOX222" s="490"/>
      <c r="QOY222" s="490"/>
      <c r="QOZ222" s="490"/>
      <c r="QPA222" s="490"/>
      <c r="QPB222" s="490"/>
      <c r="QPC222" s="490"/>
      <c r="QPD222" s="490"/>
      <c r="QPE222" s="490"/>
      <c r="QPF222" s="490"/>
      <c r="QPG222" s="490"/>
      <c r="QPH222" s="490"/>
      <c r="QPI222" s="490"/>
      <c r="QPJ222" s="490"/>
      <c r="QPK222" s="490"/>
      <c r="QPL222" s="490"/>
      <c r="QPM222" s="490"/>
      <c r="QPN222" s="490"/>
      <c r="QPO222" s="490"/>
      <c r="QPP222" s="490"/>
      <c r="QPQ222" s="490"/>
      <c r="QPR222" s="490"/>
      <c r="QPS222" s="490"/>
      <c r="QPT222" s="490"/>
      <c r="QPU222" s="490"/>
      <c r="QPV222" s="490"/>
      <c r="QPW222" s="490"/>
      <c r="QPX222" s="490"/>
      <c r="QPY222" s="490"/>
      <c r="QPZ222" s="490"/>
      <c r="QQA222" s="490"/>
      <c r="QQB222" s="490"/>
      <c r="QQC222" s="490"/>
      <c r="QQD222" s="490"/>
      <c r="QQE222" s="490"/>
      <c r="QQF222" s="490"/>
      <c r="QQG222" s="490"/>
      <c r="QQH222" s="490"/>
      <c r="QQI222" s="490"/>
      <c r="QQJ222" s="490"/>
      <c r="QQK222" s="490"/>
      <c r="QQL222" s="490"/>
      <c r="QQM222" s="490"/>
      <c r="QQN222" s="490"/>
      <c r="QQO222" s="490"/>
      <c r="QQP222" s="490"/>
      <c r="QQQ222" s="490"/>
      <c r="QQR222" s="490"/>
      <c r="QQS222" s="490"/>
      <c r="QQT222" s="490"/>
      <c r="QQU222" s="490"/>
      <c r="QQV222" s="490"/>
      <c r="QQW222" s="490"/>
      <c r="QQX222" s="490"/>
      <c r="QQY222" s="490"/>
      <c r="QQZ222" s="490"/>
      <c r="QRA222" s="490"/>
      <c r="QRB222" s="490"/>
      <c r="QRC222" s="490"/>
      <c r="QRD222" s="490"/>
      <c r="QRE222" s="490"/>
      <c r="QRF222" s="490"/>
      <c r="QRG222" s="490"/>
      <c r="QRH222" s="490"/>
      <c r="QRI222" s="490"/>
      <c r="QRJ222" s="490"/>
      <c r="QRK222" s="490"/>
      <c r="QRL222" s="490"/>
      <c r="QRM222" s="490"/>
      <c r="QRN222" s="490"/>
      <c r="QRO222" s="490"/>
      <c r="QRP222" s="490"/>
      <c r="QRQ222" s="490"/>
      <c r="QRR222" s="490"/>
      <c r="QRS222" s="490"/>
      <c r="QRT222" s="490"/>
      <c r="QRU222" s="490"/>
      <c r="QRV222" s="490"/>
      <c r="QRW222" s="490"/>
      <c r="QRX222" s="490"/>
      <c r="QRY222" s="490"/>
      <c r="QRZ222" s="490"/>
      <c r="QSA222" s="490"/>
      <c r="QSB222" s="490"/>
      <c r="QSC222" s="490"/>
      <c r="QSD222" s="490"/>
      <c r="QSE222" s="490"/>
      <c r="QSF222" s="490"/>
      <c r="QSG222" s="490"/>
      <c r="QSH222" s="490"/>
      <c r="QSI222" s="490"/>
      <c r="QSJ222" s="490"/>
      <c r="QSK222" s="490"/>
      <c r="QSL222" s="490"/>
      <c r="QSM222" s="490"/>
      <c r="QSN222" s="490"/>
      <c r="QSO222" s="490"/>
      <c r="QSP222" s="490"/>
      <c r="QSQ222" s="490"/>
      <c r="QSR222" s="490"/>
      <c r="QSS222" s="490"/>
      <c r="QST222" s="490"/>
      <c r="QSU222" s="490"/>
      <c r="QSV222" s="490"/>
      <c r="QSW222" s="490"/>
      <c r="QSX222" s="490"/>
      <c r="QSY222" s="490"/>
      <c r="QSZ222" s="490"/>
      <c r="QTA222" s="490"/>
      <c r="QTB222" s="490"/>
      <c r="QTC222" s="490"/>
      <c r="QTD222" s="490"/>
      <c r="QTE222" s="490"/>
      <c r="QTF222" s="490"/>
      <c r="QTG222" s="490"/>
      <c r="QTH222" s="490"/>
      <c r="QTI222" s="490"/>
      <c r="QTJ222" s="490"/>
      <c r="QTK222" s="490"/>
      <c r="QTL222" s="490"/>
      <c r="QTM222" s="490"/>
      <c r="QTN222" s="490"/>
      <c r="QTO222" s="490"/>
      <c r="QTP222" s="490"/>
      <c r="QTQ222" s="490"/>
      <c r="QTR222" s="490"/>
      <c r="QTS222" s="490"/>
      <c r="QTT222" s="490"/>
      <c r="QTU222" s="490"/>
      <c r="QTV222" s="490"/>
      <c r="QTW222" s="490"/>
      <c r="QTX222" s="490"/>
      <c r="QTY222" s="490"/>
      <c r="QTZ222" s="490"/>
      <c r="QUA222" s="490"/>
      <c r="QUB222" s="490"/>
      <c r="QUC222" s="490"/>
      <c r="QUD222" s="490"/>
      <c r="QUE222" s="490"/>
      <c r="QUF222" s="490"/>
      <c r="QUG222" s="490"/>
      <c r="QUH222" s="490"/>
      <c r="QUI222" s="490"/>
      <c r="QUJ222" s="490"/>
      <c r="QUK222" s="490"/>
      <c r="QUL222" s="490"/>
      <c r="QUM222" s="490"/>
      <c r="QUN222" s="490"/>
      <c r="QUO222" s="490"/>
      <c r="QUP222" s="490"/>
      <c r="QUQ222" s="490"/>
      <c r="QUR222" s="490"/>
      <c r="QUS222" s="490"/>
      <c r="QUT222" s="490"/>
      <c r="QUU222" s="490"/>
      <c r="QUV222" s="490"/>
      <c r="QUW222" s="490"/>
      <c r="QUX222" s="490"/>
      <c r="QUY222" s="490"/>
      <c r="QUZ222" s="490"/>
      <c r="QVA222" s="490"/>
      <c r="QVB222" s="490"/>
      <c r="QVC222" s="490"/>
      <c r="QVD222" s="490"/>
      <c r="QVE222" s="490"/>
      <c r="QVF222" s="490"/>
      <c r="QVG222" s="490"/>
      <c r="QVH222" s="490"/>
      <c r="QVI222" s="490"/>
      <c r="QVJ222" s="490"/>
      <c r="QVK222" s="490"/>
      <c r="QVL222" s="490"/>
      <c r="QVM222" s="490"/>
      <c r="QVN222" s="490"/>
      <c r="QVO222" s="490"/>
      <c r="QVP222" s="490"/>
      <c r="QVQ222" s="490"/>
      <c r="QVR222" s="490"/>
      <c r="QVS222" s="490"/>
      <c r="QVT222" s="490"/>
      <c r="QVU222" s="490"/>
      <c r="QVV222" s="490"/>
      <c r="QVW222" s="490"/>
      <c r="QVX222" s="490"/>
      <c r="QVY222" s="490"/>
      <c r="QVZ222" s="490"/>
      <c r="QWA222" s="490"/>
      <c r="QWB222" s="490"/>
      <c r="QWC222" s="490"/>
      <c r="QWD222" s="490"/>
      <c r="QWE222" s="490"/>
      <c r="QWF222" s="490"/>
      <c r="QWG222" s="490"/>
      <c r="QWH222" s="490"/>
      <c r="QWI222" s="490"/>
      <c r="QWJ222" s="490"/>
      <c r="QWK222" s="490"/>
      <c r="QWL222" s="490"/>
      <c r="QWM222" s="490"/>
      <c r="QWN222" s="490"/>
      <c r="QWO222" s="490"/>
      <c r="QWP222" s="490"/>
      <c r="QWQ222" s="490"/>
      <c r="QWR222" s="490"/>
      <c r="QWS222" s="490"/>
      <c r="QWT222" s="490"/>
      <c r="QWU222" s="490"/>
      <c r="QWV222" s="490"/>
      <c r="QWW222" s="490"/>
      <c r="QWX222" s="490"/>
      <c r="QWY222" s="490"/>
      <c r="QWZ222" s="490"/>
      <c r="QXA222" s="490"/>
      <c r="QXB222" s="490"/>
      <c r="QXC222" s="490"/>
      <c r="QXD222" s="490"/>
      <c r="QXE222" s="490"/>
      <c r="QXF222" s="490"/>
      <c r="QXG222" s="490"/>
      <c r="QXH222" s="490"/>
      <c r="QXI222" s="490"/>
      <c r="QXJ222" s="490"/>
      <c r="QXK222" s="490"/>
      <c r="QXL222" s="490"/>
      <c r="QXM222" s="490"/>
      <c r="QXN222" s="490"/>
      <c r="QXO222" s="490"/>
      <c r="QXP222" s="490"/>
      <c r="QXQ222" s="490"/>
      <c r="QXR222" s="490"/>
      <c r="QXS222" s="490"/>
      <c r="QXT222" s="490"/>
      <c r="QXU222" s="490"/>
      <c r="QXV222" s="490"/>
      <c r="QXW222" s="490"/>
      <c r="QXX222" s="490"/>
      <c r="QXY222" s="490"/>
      <c r="QXZ222" s="490"/>
      <c r="QYA222" s="490"/>
      <c r="QYB222" s="490"/>
      <c r="QYC222" s="490"/>
      <c r="QYD222" s="490"/>
      <c r="QYE222" s="490"/>
      <c r="QYF222" s="490"/>
      <c r="QYG222" s="490"/>
      <c r="QYH222" s="490"/>
      <c r="QYI222" s="490"/>
      <c r="QYJ222" s="490"/>
      <c r="QYK222" s="490"/>
      <c r="QYL222" s="490"/>
      <c r="QYM222" s="490"/>
      <c r="QYN222" s="490"/>
      <c r="QYO222" s="490"/>
      <c r="QYP222" s="490"/>
      <c r="QYQ222" s="490"/>
      <c r="QYR222" s="490"/>
      <c r="QYS222" s="490"/>
      <c r="QYT222" s="490"/>
      <c r="QYU222" s="490"/>
      <c r="QYV222" s="490"/>
      <c r="QYW222" s="490"/>
      <c r="QYX222" s="490"/>
      <c r="QYY222" s="490"/>
      <c r="QYZ222" s="490"/>
      <c r="QZA222" s="490"/>
      <c r="QZB222" s="490"/>
      <c r="QZC222" s="490"/>
      <c r="QZD222" s="490"/>
      <c r="QZE222" s="490"/>
      <c r="QZF222" s="490"/>
      <c r="QZG222" s="490"/>
      <c r="QZH222" s="490"/>
      <c r="QZI222" s="490"/>
      <c r="QZJ222" s="490"/>
      <c r="QZK222" s="490"/>
      <c r="QZL222" s="490"/>
      <c r="QZM222" s="490"/>
      <c r="QZN222" s="490"/>
      <c r="QZO222" s="490"/>
      <c r="QZP222" s="490"/>
      <c r="QZQ222" s="490"/>
      <c r="QZR222" s="490"/>
      <c r="QZS222" s="490"/>
      <c r="QZT222" s="490"/>
      <c r="QZU222" s="490"/>
      <c r="QZV222" s="490"/>
      <c r="QZW222" s="490"/>
      <c r="QZX222" s="490"/>
      <c r="QZY222" s="490"/>
      <c r="QZZ222" s="490"/>
      <c r="RAA222" s="490"/>
      <c r="RAB222" s="490"/>
      <c r="RAC222" s="490"/>
      <c r="RAD222" s="490"/>
      <c r="RAE222" s="490"/>
      <c r="RAF222" s="490"/>
      <c r="RAG222" s="490"/>
      <c r="RAH222" s="490"/>
      <c r="RAI222" s="490"/>
      <c r="RAJ222" s="490"/>
      <c r="RAK222" s="490"/>
      <c r="RAL222" s="490"/>
      <c r="RAM222" s="490"/>
      <c r="RAN222" s="490"/>
      <c r="RAO222" s="490"/>
      <c r="RAP222" s="490"/>
      <c r="RAQ222" s="490"/>
      <c r="RAR222" s="490"/>
      <c r="RAS222" s="490"/>
      <c r="RAT222" s="490"/>
      <c r="RAU222" s="490"/>
      <c r="RAV222" s="490"/>
      <c r="RAW222" s="490"/>
      <c r="RAX222" s="490"/>
      <c r="RAY222" s="490"/>
      <c r="RAZ222" s="490"/>
      <c r="RBA222" s="490"/>
      <c r="RBB222" s="490"/>
      <c r="RBC222" s="490"/>
      <c r="RBD222" s="490"/>
      <c r="RBE222" s="490"/>
      <c r="RBF222" s="490"/>
      <c r="RBG222" s="490"/>
      <c r="RBH222" s="490"/>
      <c r="RBI222" s="490"/>
      <c r="RBJ222" s="490"/>
      <c r="RBK222" s="490"/>
      <c r="RBL222" s="490"/>
      <c r="RBM222" s="490"/>
      <c r="RBN222" s="490"/>
      <c r="RBO222" s="490"/>
      <c r="RBP222" s="490"/>
      <c r="RBQ222" s="490"/>
      <c r="RBR222" s="490"/>
      <c r="RBS222" s="490"/>
      <c r="RBT222" s="490"/>
      <c r="RBU222" s="490"/>
      <c r="RBV222" s="490"/>
      <c r="RBW222" s="490"/>
      <c r="RBX222" s="490"/>
      <c r="RBY222" s="490"/>
      <c r="RBZ222" s="490"/>
      <c r="RCA222" s="490"/>
      <c r="RCB222" s="490"/>
      <c r="RCC222" s="490"/>
      <c r="RCD222" s="490"/>
      <c r="RCE222" s="490"/>
      <c r="RCF222" s="490"/>
      <c r="RCG222" s="490"/>
      <c r="RCH222" s="490"/>
      <c r="RCI222" s="490"/>
      <c r="RCJ222" s="490"/>
      <c r="RCK222" s="490"/>
      <c r="RCL222" s="490"/>
      <c r="RCM222" s="490"/>
      <c r="RCN222" s="490"/>
      <c r="RCO222" s="490"/>
      <c r="RCP222" s="490"/>
      <c r="RCQ222" s="490"/>
      <c r="RCR222" s="490"/>
      <c r="RCS222" s="490"/>
      <c r="RCT222" s="490"/>
      <c r="RCU222" s="490"/>
      <c r="RCV222" s="490"/>
      <c r="RCW222" s="490"/>
      <c r="RCX222" s="490"/>
      <c r="RCY222" s="490"/>
      <c r="RCZ222" s="490"/>
      <c r="RDA222" s="490"/>
      <c r="RDB222" s="490"/>
      <c r="RDC222" s="490"/>
      <c r="RDD222" s="490"/>
      <c r="RDE222" s="490"/>
      <c r="RDF222" s="490"/>
      <c r="RDG222" s="490"/>
      <c r="RDH222" s="490"/>
      <c r="RDI222" s="490"/>
      <c r="RDJ222" s="490"/>
      <c r="RDK222" s="490"/>
      <c r="RDL222" s="490"/>
      <c r="RDM222" s="490"/>
      <c r="RDN222" s="490"/>
      <c r="RDO222" s="490"/>
      <c r="RDP222" s="490"/>
      <c r="RDQ222" s="490"/>
      <c r="RDR222" s="490"/>
      <c r="RDS222" s="490"/>
      <c r="RDT222" s="490"/>
      <c r="RDU222" s="490"/>
      <c r="RDV222" s="490"/>
      <c r="RDW222" s="490"/>
      <c r="RDX222" s="490"/>
      <c r="RDY222" s="490"/>
      <c r="RDZ222" s="490"/>
      <c r="REA222" s="490"/>
      <c r="REB222" s="490"/>
      <c r="REC222" s="490"/>
      <c r="RED222" s="490"/>
      <c r="REE222" s="490"/>
      <c r="REF222" s="490"/>
      <c r="REG222" s="490"/>
      <c r="REH222" s="490"/>
      <c r="REI222" s="490"/>
      <c r="REJ222" s="490"/>
      <c r="REK222" s="490"/>
      <c r="REL222" s="490"/>
      <c r="REM222" s="490"/>
      <c r="REN222" s="490"/>
      <c r="REO222" s="490"/>
      <c r="REP222" s="490"/>
      <c r="REQ222" s="490"/>
      <c r="RER222" s="490"/>
      <c r="RES222" s="490"/>
      <c r="RET222" s="490"/>
      <c r="REU222" s="490"/>
      <c r="REV222" s="490"/>
      <c r="REW222" s="490"/>
      <c r="REX222" s="490"/>
      <c r="REY222" s="490"/>
      <c r="REZ222" s="490"/>
      <c r="RFA222" s="490"/>
      <c r="RFB222" s="490"/>
      <c r="RFC222" s="490"/>
      <c r="RFD222" s="490"/>
      <c r="RFE222" s="490"/>
      <c r="RFF222" s="490"/>
      <c r="RFG222" s="490"/>
      <c r="RFH222" s="490"/>
      <c r="RFI222" s="490"/>
      <c r="RFJ222" s="490"/>
      <c r="RFK222" s="490"/>
      <c r="RFL222" s="490"/>
      <c r="RFM222" s="490"/>
      <c r="RFN222" s="490"/>
      <c r="RFO222" s="490"/>
      <c r="RFP222" s="490"/>
      <c r="RFQ222" s="490"/>
      <c r="RFR222" s="490"/>
      <c r="RFS222" s="490"/>
      <c r="RFT222" s="490"/>
      <c r="RFU222" s="490"/>
      <c r="RFV222" s="490"/>
      <c r="RFW222" s="490"/>
      <c r="RFX222" s="490"/>
      <c r="RFY222" s="490"/>
      <c r="RFZ222" s="490"/>
      <c r="RGA222" s="490"/>
      <c r="RGB222" s="490"/>
      <c r="RGC222" s="490"/>
      <c r="RGD222" s="490"/>
      <c r="RGE222" s="490"/>
      <c r="RGF222" s="490"/>
      <c r="RGG222" s="490"/>
      <c r="RGH222" s="490"/>
      <c r="RGI222" s="490"/>
      <c r="RGJ222" s="490"/>
      <c r="RGK222" s="490"/>
      <c r="RGL222" s="490"/>
      <c r="RGM222" s="490"/>
      <c r="RGN222" s="490"/>
      <c r="RGO222" s="490"/>
      <c r="RGP222" s="490"/>
      <c r="RGQ222" s="490"/>
      <c r="RGR222" s="490"/>
      <c r="RGS222" s="490"/>
      <c r="RGT222" s="490"/>
      <c r="RGU222" s="490"/>
      <c r="RGV222" s="490"/>
      <c r="RGW222" s="490"/>
      <c r="RGX222" s="490"/>
      <c r="RGY222" s="490"/>
      <c r="RGZ222" s="490"/>
      <c r="RHA222" s="490"/>
      <c r="RHB222" s="490"/>
      <c r="RHC222" s="490"/>
      <c r="RHD222" s="490"/>
      <c r="RHE222" s="490"/>
      <c r="RHF222" s="490"/>
      <c r="RHG222" s="490"/>
      <c r="RHH222" s="490"/>
      <c r="RHI222" s="490"/>
      <c r="RHJ222" s="490"/>
      <c r="RHK222" s="490"/>
      <c r="RHL222" s="490"/>
      <c r="RHM222" s="490"/>
      <c r="RHN222" s="490"/>
      <c r="RHO222" s="490"/>
      <c r="RHP222" s="490"/>
      <c r="RHQ222" s="490"/>
      <c r="RHR222" s="490"/>
      <c r="RHS222" s="490"/>
      <c r="RHT222" s="490"/>
      <c r="RHU222" s="490"/>
      <c r="RHV222" s="490"/>
      <c r="RHW222" s="490"/>
      <c r="RHX222" s="490"/>
      <c r="RHY222" s="490"/>
      <c r="RHZ222" s="490"/>
      <c r="RIA222" s="490"/>
      <c r="RIB222" s="490"/>
      <c r="RIC222" s="490"/>
      <c r="RID222" s="490"/>
      <c r="RIE222" s="490"/>
      <c r="RIF222" s="490"/>
      <c r="RIG222" s="490"/>
      <c r="RIH222" s="490"/>
      <c r="RII222" s="490"/>
      <c r="RIJ222" s="490"/>
      <c r="RIK222" s="490"/>
      <c r="RIL222" s="490"/>
      <c r="RIM222" s="490"/>
      <c r="RIN222" s="490"/>
      <c r="RIO222" s="490"/>
      <c r="RIP222" s="490"/>
      <c r="RIQ222" s="490"/>
      <c r="RIR222" s="490"/>
      <c r="RIS222" s="490"/>
      <c r="RIT222" s="490"/>
      <c r="RIU222" s="490"/>
      <c r="RIV222" s="490"/>
      <c r="RIW222" s="490"/>
      <c r="RIX222" s="490"/>
      <c r="RIY222" s="490"/>
      <c r="RIZ222" s="490"/>
      <c r="RJA222" s="490"/>
      <c r="RJB222" s="490"/>
      <c r="RJC222" s="490"/>
      <c r="RJD222" s="490"/>
      <c r="RJE222" s="490"/>
      <c r="RJF222" s="490"/>
      <c r="RJG222" s="490"/>
      <c r="RJH222" s="490"/>
      <c r="RJI222" s="490"/>
      <c r="RJJ222" s="490"/>
      <c r="RJK222" s="490"/>
      <c r="RJL222" s="490"/>
      <c r="RJM222" s="490"/>
      <c r="RJN222" s="490"/>
      <c r="RJO222" s="490"/>
      <c r="RJP222" s="490"/>
      <c r="RJQ222" s="490"/>
      <c r="RJR222" s="490"/>
      <c r="RJS222" s="490"/>
      <c r="RJT222" s="490"/>
      <c r="RJU222" s="490"/>
      <c r="RJV222" s="490"/>
      <c r="RJW222" s="490"/>
      <c r="RJX222" s="490"/>
      <c r="RJY222" s="490"/>
      <c r="RJZ222" s="490"/>
      <c r="RKA222" s="490"/>
      <c r="RKB222" s="490"/>
      <c r="RKC222" s="490"/>
      <c r="RKD222" s="490"/>
      <c r="RKE222" s="490"/>
      <c r="RKF222" s="490"/>
      <c r="RKG222" s="490"/>
      <c r="RKH222" s="490"/>
      <c r="RKI222" s="490"/>
      <c r="RKJ222" s="490"/>
      <c r="RKK222" s="490"/>
      <c r="RKL222" s="490"/>
      <c r="RKM222" s="490"/>
      <c r="RKN222" s="490"/>
      <c r="RKO222" s="490"/>
      <c r="RKP222" s="490"/>
      <c r="RKQ222" s="490"/>
      <c r="RKR222" s="490"/>
      <c r="RKS222" s="490"/>
      <c r="RKT222" s="490"/>
      <c r="RKU222" s="490"/>
      <c r="RKV222" s="490"/>
      <c r="RKW222" s="490"/>
      <c r="RKX222" s="490"/>
      <c r="RKY222" s="490"/>
      <c r="RKZ222" s="490"/>
      <c r="RLA222" s="490"/>
      <c r="RLB222" s="490"/>
      <c r="RLC222" s="490"/>
      <c r="RLD222" s="490"/>
      <c r="RLE222" s="490"/>
      <c r="RLF222" s="490"/>
      <c r="RLG222" s="490"/>
      <c r="RLH222" s="490"/>
      <c r="RLI222" s="490"/>
      <c r="RLJ222" s="490"/>
      <c r="RLK222" s="490"/>
      <c r="RLL222" s="490"/>
      <c r="RLM222" s="490"/>
      <c r="RLN222" s="490"/>
      <c r="RLO222" s="490"/>
      <c r="RLP222" s="490"/>
      <c r="RLQ222" s="490"/>
      <c r="RLR222" s="490"/>
      <c r="RLS222" s="490"/>
      <c r="RLT222" s="490"/>
      <c r="RLU222" s="490"/>
      <c r="RLV222" s="490"/>
      <c r="RLW222" s="490"/>
      <c r="RLX222" s="490"/>
      <c r="RLY222" s="490"/>
      <c r="RLZ222" s="490"/>
      <c r="RMA222" s="490"/>
      <c r="RMB222" s="490"/>
      <c r="RMC222" s="490"/>
      <c r="RMD222" s="490"/>
      <c r="RME222" s="490"/>
      <c r="RMF222" s="490"/>
      <c r="RMG222" s="490"/>
      <c r="RMH222" s="490"/>
      <c r="RMI222" s="490"/>
      <c r="RMJ222" s="490"/>
      <c r="RMK222" s="490"/>
      <c r="RML222" s="490"/>
      <c r="RMM222" s="490"/>
      <c r="RMN222" s="490"/>
      <c r="RMO222" s="490"/>
      <c r="RMP222" s="490"/>
      <c r="RMQ222" s="490"/>
      <c r="RMR222" s="490"/>
      <c r="RMS222" s="490"/>
      <c r="RMT222" s="490"/>
      <c r="RMU222" s="490"/>
      <c r="RMV222" s="490"/>
      <c r="RMW222" s="490"/>
      <c r="RMX222" s="490"/>
      <c r="RMY222" s="490"/>
      <c r="RMZ222" s="490"/>
      <c r="RNA222" s="490"/>
      <c r="RNB222" s="490"/>
      <c r="RNC222" s="490"/>
      <c r="RND222" s="490"/>
      <c r="RNE222" s="490"/>
      <c r="RNF222" s="490"/>
      <c r="RNG222" s="490"/>
      <c r="RNH222" s="490"/>
      <c r="RNI222" s="490"/>
      <c r="RNJ222" s="490"/>
      <c r="RNK222" s="490"/>
      <c r="RNL222" s="490"/>
      <c r="RNM222" s="490"/>
      <c r="RNN222" s="490"/>
      <c r="RNO222" s="490"/>
      <c r="RNP222" s="490"/>
      <c r="RNQ222" s="490"/>
      <c r="RNR222" s="490"/>
      <c r="RNS222" s="490"/>
      <c r="RNT222" s="490"/>
      <c r="RNU222" s="490"/>
      <c r="RNV222" s="490"/>
      <c r="RNW222" s="490"/>
      <c r="RNX222" s="490"/>
      <c r="RNY222" s="490"/>
      <c r="RNZ222" s="490"/>
      <c r="ROA222" s="490"/>
      <c r="ROB222" s="490"/>
      <c r="ROC222" s="490"/>
      <c r="ROD222" s="490"/>
      <c r="ROE222" s="490"/>
      <c r="ROF222" s="490"/>
      <c r="ROG222" s="490"/>
      <c r="ROH222" s="490"/>
      <c r="ROI222" s="490"/>
      <c r="ROJ222" s="490"/>
      <c r="ROK222" s="490"/>
      <c r="ROL222" s="490"/>
      <c r="ROM222" s="490"/>
      <c r="RON222" s="490"/>
      <c r="ROO222" s="490"/>
      <c r="ROP222" s="490"/>
      <c r="ROQ222" s="490"/>
      <c r="ROR222" s="490"/>
      <c r="ROS222" s="490"/>
      <c r="ROT222" s="490"/>
      <c r="ROU222" s="490"/>
      <c r="ROV222" s="490"/>
      <c r="ROW222" s="490"/>
      <c r="ROX222" s="490"/>
      <c r="ROY222" s="490"/>
      <c r="ROZ222" s="490"/>
      <c r="RPA222" s="490"/>
      <c r="RPB222" s="490"/>
      <c r="RPC222" s="490"/>
      <c r="RPD222" s="490"/>
      <c r="RPE222" s="490"/>
      <c r="RPF222" s="490"/>
      <c r="RPG222" s="490"/>
      <c r="RPH222" s="490"/>
      <c r="RPI222" s="490"/>
      <c r="RPJ222" s="490"/>
      <c r="RPK222" s="490"/>
      <c r="RPL222" s="490"/>
      <c r="RPM222" s="490"/>
      <c r="RPN222" s="490"/>
      <c r="RPO222" s="490"/>
      <c r="RPP222" s="490"/>
      <c r="RPQ222" s="490"/>
      <c r="RPR222" s="490"/>
      <c r="RPS222" s="490"/>
      <c r="RPT222" s="490"/>
      <c r="RPU222" s="490"/>
      <c r="RPV222" s="490"/>
      <c r="RPW222" s="490"/>
      <c r="RPX222" s="490"/>
      <c r="RPY222" s="490"/>
      <c r="RPZ222" s="490"/>
      <c r="RQA222" s="490"/>
      <c r="RQB222" s="490"/>
      <c r="RQC222" s="490"/>
      <c r="RQD222" s="490"/>
      <c r="RQE222" s="490"/>
      <c r="RQF222" s="490"/>
      <c r="RQG222" s="490"/>
      <c r="RQH222" s="490"/>
      <c r="RQI222" s="490"/>
      <c r="RQJ222" s="490"/>
      <c r="RQK222" s="490"/>
      <c r="RQL222" s="490"/>
      <c r="RQM222" s="490"/>
      <c r="RQN222" s="490"/>
      <c r="RQO222" s="490"/>
      <c r="RQP222" s="490"/>
      <c r="RQQ222" s="490"/>
      <c r="RQR222" s="490"/>
      <c r="RQS222" s="490"/>
      <c r="RQT222" s="490"/>
      <c r="RQU222" s="490"/>
      <c r="RQV222" s="490"/>
      <c r="RQW222" s="490"/>
      <c r="RQX222" s="490"/>
      <c r="RQY222" s="490"/>
      <c r="RQZ222" s="490"/>
      <c r="RRA222" s="490"/>
      <c r="RRB222" s="490"/>
      <c r="RRC222" s="490"/>
      <c r="RRD222" s="490"/>
      <c r="RRE222" s="490"/>
      <c r="RRF222" s="490"/>
      <c r="RRG222" s="490"/>
      <c r="RRH222" s="490"/>
      <c r="RRI222" s="490"/>
      <c r="RRJ222" s="490"/>
      <c r="RRK222" s="490"/>
      <c r="RRL222" s="490"/>
      <c r="RRM222" s="490"/>
      <c r="RRN222" s="490"/>
      <c r="RRO222" s="490"/>
      <c r="RRP222" s="490"/>
      <c r="RRQ222" s="490"/>
      <c r="RRR222" s="490"/>
      <c r="RRS222" s="490"/>
      <c r="RRT222" s="490"/>
      <c r="RRU222" s="490"/>
      <c r="RRV222" s="490"/>
      <c r="RRW222" s="490"/>
      <c r="RRX222" s="490"/>
      <c r="RRY222" s="490"/>
      <c r="RRZ222" s="490"/>
      <c r="RSA222" s="490"/>
      <c r="RSB222" s="490"/>
      <c r="RSC222" s="490"/>
      <c r="RSD222" s="490"/>
      <c r="RSE222" s="490"/>
      <c r="RSF222" s="490"/>
      <c r="RSG222" s="490"/>
      <c r="RSH222" s="490"/>
      <c r="RSI222" s="490"/>
      <c r="RSJ222" s="490"/>
      <c r="RSK222" s="490"/>
      <c r="RSL222" s="490"/>
      <c r="RSM222" s="490"/>
      <c r="RSN222" s="490"/>
      <c r="RSO222" s="490"/>
      <c r="RSP222" s="490"/>
      <c r="RSQ222" s="490"/>
      <c r="RSR222" s="490"/>
      <c r="RSS222" s="490"/>
      <c r="RST222" s="490"/>
      <c r="RSU222" s="490"/>
      <c r="RSV222" s="490"/>
      <c r="RSW222" s="490"/>
      <c r="RSX222" s="490"/>
      <c r="RSY222" s="490"/>
      <c r="RSZ222" s="490"/>
      <c r="RTA222" s="490"/>
      <c r="RTB222" s="490"/>
      <c r="RTC222" s="490"/>
      <c r="RTD222" s="490"/>
      <c r="RTE222" s="490"/>
      <c r="RTF222" s="490"/>
      <c r="RTG222" s="490"/>
      <c r="RTH222" s="490"/>
      <c r="RTI222" s="490"/>
      <c r="RTJ222" s="490"/>
      <c r="RTK222" s="490"/>
      <c r="RTL222" s="490"/>
      <c r="RTM222" s="490"/>
      <c r="RTN222" s="490"/>
      <c r="RTO222" s="490"/>
      <c r="RTP222" s="490"/>
      <c r="RTQ222" s="490"/>
      <c r="RTR222" s="490"/>
      <c r="RTS222" s="490"/>
      <c r="RTT222" s="490"/>
      <c r="RTU222" s="490"/>
      <c r="RTV222" s="490"/>
      <c r="RTW222" s="490"/>
      <c r="RTX222" s="490"/>
      <c r="RTY222" s="490"/>
      <c r="RTZ222" s="490"/>
      <c r="RUA222" s="490"/>
      <c r="RUB222" s="490"/>
      <c r="RUC222" s="490"/>
      <c r="RUD222" s="490"/>
      <c r="RUE222" s="490"/>
      <c r="RUF222" s="490"/>
      <c r="RUG222" s="490"/>
      <c r="RUH222" s="490"/>
      <c r="RUI222" s="490"/>
      <c r="RUJ222" s="490"/>
      <c r="RUK222" s="490"/>
      <c r="RUL222" s="490"/>
      <c r="RUM222" s="490"/>
      <c r="RUN222" s="490"/>
      <c r="RUO222" s="490"/>
      <c r="RUP222" s="490"/>
      <c r="RUQ222" s="490"/>
      <c r="RUR222" s="490"/>
      <c r="RUS222" s="490"/>
      <c r="RUT222" s="490"/>
      <c r="RUU222" s="490"/>
      <c r="RUV222" s="490"/>
      <c r="RUW222" s="490"/>
      <c r="RUX222" s="490"/>
      <c r="RUY222" s="490"/>
      <c r="RUZ222" s="490"/>
      <c r="RVA222" s="490"/>
      <c r="RVB222" s="490"/>
      <c r="RVC222" s="490"/>
      <c r="RVD222" s="490"/>
      <c r="RVE222" s="490"/>
      <c r="RVF222" s="490"/>
      <c r="RVG222" s="490"/>
      <c r="RVH222" s="490"/>
      <c r="RVI222" s="490"/>
      <c r="RVJ222" s="490"/>
      <c r="RVK222" s="490"/>
      <c r="RVL222" s="490"/>
      <c r="RVM222" s="490"/>
      <c r="RVN222" s="490"/>
      <c r="RVO222" s="490"/>
      <c r="RVP222" s="490"/>
      <c r="RVQ222" s="490"/>
      <c r="RVR222" s="490"/>
      <c r="RVS222" s="490"/>
      <c r="RVT222" s="490"/>
      <c r="RVU222" s="490"/>
      <c r="RVV222" s="490"/>
      <c r="RVW222" s="490"/>
      <c r="RVX222" s="490"/>
      <c r="RVY222" s="490"/>
      <c r="RVZ222" s="490"/>
      <c r="RWA222" s="490"/>
      <c r="RWB222" s="490"/>
      <c r="RWC222" s="490"/>
      <c r="RWD222" s="490"/>
      <c r="RWE222" s="490"/>
      <c r="RWF222" s="490"/>
      <c r="RWG222" s="490"/>
      <c r="RWH222" s="490"/>
      <c r="RWI222" s="490"/>
      <c r="RWJ222" s="490"/>
      <c r="RWK222" s="490"/>
      <c r="RWL222" s="490"/>
      <c r="RWM222" s="490"/>
      <c r="RWN222" s="490"/>
      <c r="RWO222" s="490"/>
      <c r="RWP222" s="490"/>
      <c r="RWQ222" s="490"/>
      <c r="RWR222" s="490"/>
      <c r="RWS222" s="490"/>
      <c r="RWT222" s="490"/>
      <c r="RWU222" s="490"/>
      <c r="RWV222" s="490"/>
      <c r="RWW222" s="490"/>
      <c r="RWX222" s="490"/>
      <c r="RWY222" s="490"/>
      <c r="RWZ222" s="490"/>
      <c r="RXA222" s="490"/>
      <c r="RXB222" s="490"/>
      <c r="RXC222" s="490"/>
      <c r="RXD222" s="490"/>
      <c r="RXE222" s="490"/>
      <c r="RXF222" s="490"/>
      <c r="RXG222" s="490"/>
      <c r="RXH222" s="490"/>
      <c r="RXI222" s="490"/>
      <c r="RXJ222" s="490"/>
      <c r="RXK222" s="490"/>
      <c r="RXL222" s="490"/>
      <c r="RXM222" s="490"/>
      <c r="RXN222" s="490"/>
      <c r="RXO222" s="490"/>
      <c r="RXP222" s="490"/>
      <c r="RXQ222" s="490"/>
      <c r="RXR222" s="490"/>
      <c r="RXS222" s="490"/>
      <c r="RXT222" s="490"/>
      <c r="RXU222" s="490"/>
      <c r="RXV222" s="490"/>
      <c r="RXW222" s="490"/>
      <c r="RXX222" s="490"/>
      <c r="RXY222" s="490"/>
      <c r="RXZ222" s="490"/>
      <c r="RYA222" s="490"/>
      <c r="RYB222" s="490"/>
      <c r="RYC222" s="490"/>
      <c r="RYD222" s="490"/>
      <c r="RYE222" s="490"/>
      <c r="RYF222" s="490"/>
      <c r="RYG222" s="490"/>
      <c r="RYH222" s="490"/>
      <c r="RYI222" s="490"/>
      <c r="RYJ222" s="490"/>
      <c r="RYK222" s="490"/>
      <c r="RYL222" s="490"/>
      <c r="RYM222" s="490"/>
      <c r="RYN222" s="490"/>
      <c r="RYO222" s="490"/>
      <c r="RYP222" s="490"/>
      <c r="RYQ222" s="490"/>
      <c r="RYR222" s="490"/>
      <c r="RYS222" s="490"/>
      <c r="RYT222" s="490"/>
      <c r="RYU222" s="490"/>
      <c r="RYV222" s="490"/>
      <c r="RYW222" s="490"/>
      <c r="RYX222" s="490"/>
      <c r="RYY222" s="490"/>
      <c r="RYZ222" s="490"/>
      <c r="RZA222" s="490"/>
      <c r="RZB222" s="490"/>
      <c r="RZC222" s="490"/>
      <c r="RZD222" s="490"/>
      <c r="RZE222" s="490"/>
      <c r="RZF222" s="490"/>
      <c r="RZG222" s="490"/>
      <c r="RZH222" s="490"/>
      <c r="RZI222" s="490"/>
      <c r="RZJ222" s="490"/>
      <c r="RZK222" s="490"/>
      <c r="RZL222" s="490"/>
      <c r="RZM222" s="490"/>
      <c r="RZN222" s="490"/>
      <c r="RZO222" s="490"/>
      <c r="RZP222" s="490"/>
      <c r="RZQ222" s="490"/>
      <c r="RZR222" s="490"/>
      <c r="RZS222" s="490"/>
      <c r="RZT222" s="490"/>
      <c r="RZU222" s="490"/>
      <c r="RZV222" s="490"/>
      <c r="RZW222" s="490"/>
      <c r="RZX222" s="490"/>
      <c r="RZY222" s="490"/>
      <c r="RZZ222" s="490"/>
      <c r="SAA222" s="490"/>
      <c r="SAB222" s="490"/>
      <c r="SAC222" s="490"/>
      <c r="SAD222" s="490"/>
      <c r="SAE222" s="490"/>
      <c r="SAF222" s="490"/>
      <c r="SAG222" s="490"/>
      <c r="SAH222" s="490"/>
      <c r="SAI222" s="490"/>
      <c r="SAJ222" s="490"/>
      <c r="SAK222" s="490"/>
      <c r="SAL222" s="490"/>
      <c r="SAM222" s="490"/>
      <c r="SAN222" s="490"/>
      <c r="SAO222" s="490"/>
      <c r="SAP222" s="490"/>
      <c r="SAQ222" s="490"/>
      <c r="SAR222" s="490"/>
      <c r="SAS222" s="490"/>
      <c r="SAT222" s="490"/>
      <c r="SAU222" s="490"/>
      <c r="SAV222" s="490"/>
      <c r="SAW222" s="490"/>
      <c r="SAX222" s="490"/>
      <c r="SAY222" s="490"/>
      <c r="SAZ222" s="490"/>
      <c r="SBA222" s="490"/>
      <c r="SBB222" s="490"/>
      <c r="SBC222" s="490"/>
      <c r="SBD222" s="490"/>
      <c r="SBE222" s="490"/>
      <c r="SBF222" s="490"/>
      <c r="SBG222" s="490"/>
      <c r="SBH222" s="490"/>
      <c r="SBI222" s="490"/>
      <c r="SBJ222" s="490"/>
      <c r="SBK222" s="490"/>
      <c r="SBL222" s="490"/>
      <c r="SBM222" s="490"/>
      <c r="SBN222" s="490"/>
      <c r="SBO222" s="490"/>
      <c r="SBP222" s="490"/>
      <c r="SBQ222" s="490"/>
      <c r="SBR222" s="490"/>
      <c r="SBS222" s="490"/>
      <c r="SBT222" s="490"/>
      <c r="SBU222" s="490"/>
      <c r="SBV222" s="490"/>
      <c r="SBW222" s="490"/>
      <c r="SBX222" s="490"/>
      <c r="SBY222" s="490"/>
      <c r="SBZ222" s="490"/>
      <c r="SCA222" s="490"/>
      <c r="SCB222" s="490"/>
      <c r="SCC222" s="490"/>
      <c r="SCD222" s="490"/>
      <c r="SCE222" s="490"/>
      <c r="SCF222" s="490"/>
      <c r="SCG222" s="490"/>
      <c r="SCH222" s="490"/>
      <c r="SCI222" s="490"/>
      <c r="SCJ222" s="490"/>
      <c r="SCK222" s="490"/>
      <c r="SCL222" s="490"/>
      <c r="SCM222" s="490"/>
      <c r="SCN222" s="490"/>
      <c r="SCO222" s="490"/>
      <c r="SCP222" s="490"/>
      <c r="SCQ222" s="490"/>
      <c r="SCR222" s="490"/>
      <c r="SCS222" s="490"/>
      <c r="SCT222" s="490"/>
      <c r="SCU222" s="490"/>
      <c r="SCV222" s="490"/>
      <c r="SCW222" s="490"/>
      <c r="SCX222" s="490"/>
      <c r="SCY222" s="490"/>
      <c r="SCZ222" s="490"/>
      <c r="SDA222" s="490"/>
      <c r="SDB222" s="490"/>
      <c r="SDC222" s="490"/>
      <c r="SDD222" s="490"/>
      <c r="SDE222" s="490"/>
      <c r="SDF222" s="490"/>
      <c r="SDG222" s="490"/>
      <c r="SDH222" s="490"/>
      <c r="SDI222" s="490"/>
      <c r="SDJ222" s="490"/>
      <c r="SDK222" s="490"/>
      <c r="SDL222" s="490"/>
      <c r="SDM222" s="490"/>
      <c r="SDN222" s="490"/>
      <c r="SDO222" s="490"/>
      <c r="SDP222" s="490"/>
      <c r="SDQ222" s="490"/>
      <c r="SDR222" s="490"/>
      <c r="SDS222" s="490"/>
      <c r="SDT222" s="490"/>
      <c r="SDU222" s="490"/>
      <c r="SDV222" s="490"/>
      <c r="SDW222" s="490"/>
      <c r="SDX222" s="490"/>
      <c r="SDY222" s="490"/>
      <c r="SDZ222" s="490"/>
      <c r="SEA222" s="490"/>
      <c r="SEB222" s="490"/>
      <c r="SEC222" s="490"/>
      <c r="SED222" s="490"/>
      <c r="SEE222" s="490"/>
      <c r="SEF222" s="490"/>
      <c r="SEG222" s="490"/>
      <c r="SEH222" s="490"/>
      <c r="SEI222" s="490"/>
      <c r="SEJ222" s="490"/>
      <c r="SEK222" s="490"/>
      <c r="SEL222" s="490"/>
      <c r="SEM222" s="490"/>
      <c r="SEN222" s="490"/>
      <c r="SEO222" s="490"/>
      <c r="SEP222" s="490"/>
      <c r="SEQ222" s="490"/>
      <c r="SER222" s="490"/>
      <c r="SES222" s="490"/>
      <c r="SET222" s="490"/>
      <c r="SEU222" s="490"/>
      <c r="SEV222" s="490"/>
      <c r="SEW222" s="490"/>
      <c r="SEX222" s="490"/>
      <c r="SEY222" s="490"/>
      <c r="SEZ222" s="490"/>
      <c r="SFA222" s="490"/>
      <c r="SFB222" s="490"/>
      <c r="SFC222" s="490"/>
      <c r="SFD222" s="490"/>
      <c r="SFE222" s="490"/>
      <c r="SFF222" s="490"/>
      <c r="SFG222" s="490"/>
      <c r="SFH222" s="490"/>
      <c r="SFI222" s="490"/>
      <c r="SFJ222" s="490"/>
      <c r="SFK222" s="490"/>
      <c r="SFL222" s="490"/>
      <c r="SFM222" s="490"/>
      <c r="SFN222" s="490"/>
      <c r="SFO222" s="490"/>
      <c r="SFP222" s="490"/>
      <c r="SFQ222" s="490"/>
      <c r="SFR222" s="490"/>
      <c r="SFS222" s="490"/>
      <c r="SFT222" s="490"/>
      <c r="SFU222" s="490"/>
      <c r="SFV222" s="490"/>
      <c r="SFW222" s="490"/>
      <c r="SFX222" s="490"/>
      <c r="SFY222" s="490"/>
      <c r="SFZ222" s="490"/>
      <c r="SGA222" s="490"/>
      <c r="SGB222" s="490"/>
      <c r="SGC222" s="490"/>
      <c r="SGD222" s="490"/>
      <c r="SGE222" s="490"/>
      <c r="SGF222" s="490"/>
      <c r="SGG222" s="490"/>
      <c r="SGH222" s="490"/>
      <c r="SGI222" s="490"/>
      <c r="SGJ222" s="490"/>
      <c r="SGK222" s="490"/>
      <c r="SGL222" s="490"/>
      <c r="SGM222" s="490"/>
      <c r="SGN222" s="490"/>
      <c r="SGO222" s="490"/>
      <c r="SGP222" s="490"/>
      <c r="SGQ222" s="490"/>
      <c r="SGR222" s="490"/>
      <c r="SGS222" s="490"/>
      <c r="SGT222" s="490"/>
      <c r="SGU222" s="490"/>
      <c r="SGV222" s="490"/>
      <c r="SGW222" s="490"/>
      <c r="SGX222" s="490"/>
      <c r="SGY222" s="490"/>
      <c r="SGZ222" s="490"/>
      <c r="SHA222" s="490"/>
      <c r="SHB222" s="490"/>
      <c r="SHC222" s="490"/>
      <c r="SHD222" s="490"/>
      <c r="SHE222" s="490"/>
      <c r="SHF222" s="490"/>
      <c r="SHG222" s="490"/>
      <c r="SHH222" s="490"/>
      <c r="SHI222" s="490"/>
      <c r="SHJ222" s="490"/>
      <c r="SHK222" s="490"/>
      <c r="SHL222" s="490"/>
      <c r="SHM222" s="490"/>
      <c r="SHN222" s="490"/>
      <c r="SHO222" s="490"/>
      <c r="SHP222" s="490"/>
      <c r="SHQ222" s="490"/>
      <c r="SHR222" s="490"/>
      <c r="SHS222" s="490"/>
      <c r="SHT222" s="490"/>
      <c r="SHU222" s="490"/>
      <c r="SHV222" s="490"/>
      <c r="SHW222" s="490"/>
      <c r="SHX222" s="490"/>
      <c r="SHY222" s="490"/>
      <c r="SHZ222" s="490"/>
      <c r="SIA222" s="490"/>
      <c r="SIB222" s="490"/>
      <c r="SIC222" s="490"/>
      <c r="SID222" s="490"/>
      <c r="SIE222" s="490"/>
      <c r="SIF222" s="490"/>
      <c r="SIG222" s="490"/>
      <c r="SIH222" s="490"/>
      <c r="SII222" s="490"/>
      <c r="SIJ222" s="490"/>
      <c r="SIK222" s="490"/>
      <c r="SIL222" s="490"/>
      <c r="SIM222" s="490"/>
      <c r="SIN222" s="490"/>
      <c r="SIO222" s="490"/>
      <c r="SIP222" s="490"/>
      <c r="SIQ222" s="490"/>
      <c r="SIR222" s="490"/>
      <c r="SIS222" s="490"/>
      <c r="SIT222" s="490"/>
      <c r="SIU222" s="490"/>
      <c r="SIV222" s="490"/>
      <c r="SIW222" s="490"/>
      <c r="SIX222" s="490"/>
      <c r="SIY222" s="490"/>
      <c r="SIZ222" s="490"/>
      <c r="SJA222" s="490"/>
      <c r="SJB222" s="490"/>
      <c r="SJC222" s="490"/>
      <c r="SJD222" s="490"/>
      <c r="SJE222" s="490"/>
      <c r="SJF222" s="490"/>
      <c r="SJG222" s="490"/>
      <c r="SJH222" s="490"/>
      <c r="SJI222" s="490"/>
      <c r="SJJ222" s="490"/>
      <c r="SJK222" s="490"/>
      <c r="SJL222" s="490"/>
      <c r="SJM222" s="490"/>
      <c r="SJN222" s="490"/>
      <c r="SJO222" s="490"/>
      <c r="SJP222" s="490"/>
      <c r="SJQ222" s="490"/>
      <c r="SJR222" s="490"/>
      <c r="SJS222" s="490"/>
      <c r="SJT222" s="490"/>
      <c r="SJU222" s="490"/>
      <c r="SJV222" s="490"/>
      <c r="SJW222" s="490"/>
      <c r="SJX222" s="490"/>
      <c r="SJY222" s="490"/>
      <c r="SJZ222" s="490"/>
      <c r="SKA222" s="490"/>
      <c r="SKB222" s="490"/>
      <c r="SKC222" s="490"/>
      <c r="SKD222" s="490"/>
      <c r="SKE222" s="490"/>
      <c r="SKF222" s="490"/>
      <c r="SKG222" s="490"/>
      <c r="SKH222" s="490"/>
      <c r="SKI222" s="490"/>
      <c r="SKJ222" s="490"/>
      <c r="SKK222" s="490"/>
      <c r="SKL222" s="490"/>
      <c r="SKM222" s="490"/>
      <c r="SKN222" s="490"/>
      <c r="SKO222" s="490"/>
      <c r="SKP222" s="490"/>
      <c r="SKQ222" s="490"/>
      <c r="SKR222" s="490"/>
      <c r="SKS222" s="490"/>
      <c r="SKT222" s="490"/>
      <c r="SKU222" s="490"/>
      <c r="SKV222" s="490"/>
      <c r="SKW222" s="490"/>
      <c r="SKX222" s="490"/>
      <c r="SKY222" s="490"/>
      <c r="SKZ222" s="490"/>
      <c r="SLA222" s="490"/>
      <c r="SLB222" s="490"/>
      <c r="SLC222" s="490"/>
      <c r="SLD222" s="490"/>
      <c r="SLE222" s="490"/>
      <c r="SLF222" s="490"/>
      <c r="SLG222" s="490"/>
      <c r="SLH222" s="490"/>
      <c r="SLI222" s="490"/>
      <c r="SLJ222" s="490"/>
      <c r="SLK222" s="490"/>
      <c r="SLL222" s="490"/>
      <c r="SLM222" s="490"/>
      <c r="SLN222" s="490"/>
      <c r="SLO222" s="490"/>
      <c r="SLP222" s="490"/>
      <c r="SLQ222" s="490"/>
      <c r="SLR222" s="490"/>
      <c r="SLS222" s="490"/>
      <c r="SLT222" s="490"/>
      <c r="SLU222" s="490"/>
      <c r="SLV222" s="490"/>
      <c r="SLW222" s="490"/>
      <c r="SLX222" s="490"/>
      <c r="SLY222" s="490"/>
      <c r="SLZ222" s="490"/>
      <c r="SMA222" s="490"/>
      <c r="SMB222" s="490"/>
      <c r="SMC222" s="490"/>
      <c r="SMD222" s="490"/>
      <c r="SME222" s="490"/>
      <c r="SMF222" s="490"/>
      <c r="SMG222" s="490"/>
      <c r="SMH222" s="490"/>
      <c r="SMI222" s="490"/>
      <c r="SMJ222" s="490"/>
      <c r="SMK222" s="490"/>
      <c r="SML222" s="490"/>
      <c r="SMM222" s="490"/>
      <c r="SMN222" s="490"/>
      <c r="SMO222" s="490"/>
      <c r="SMP222" s="490"/>
      <c r="SMQ222" s="490"/>
      <c r="SMR222" s="490"/>
      <c r="SMS222" s="490"/>
      <c r="SMT222" s="490"/>
      <c r="SMU222" s="490"/>
      <c r="SMV222" s="490"/>
      <c r="SMW222" s="490"/>
      <c r="SMX222" s="490"/>
      <c r="SMY222" s="490"/>
      <c r="SMZ222" s="490"/>
      <c r="SNA222" s="490"/>
      <c r="SNB222" s="490"/>
      <c r="SNC222" s="490"/>
      <c r="SND222" s="490"/>
      <c r="SNE222" s="490"/>
      <c r="SNF222" s="490"/>
      <c r="SNG222" s="490"/>
      <c r="SNH222" s="490"/>
      <c r="SNI222" s="490"/>
      <c r="SNJ222" s="490"/>
      <c r="SNK222" s="490"/>
      <c r="SNL222" s="490"/>
      <c r="SNM222" s="490"/>
      <c r="SNN222" s="490"/>
      <c r="SNO222" s="490"/>
      <c r="SNP222" s="490"/>
      <c r="SNQ222" s="490"/>
      <c r="SNR222" s="490"/>
      <c r="SNS222" s="490"/>
      <c r="SNT222" s="490"/>
      <c r="SNU222" s="490"/>
      <c r="SNV222" s="490"/>
      <c r="SNW222" s="490"/>
      <c r="SNX222" s="490"/>
      <c r="SNY222" s="490"/>
      <c r="SNZ222" s="490"/>
      <c r="SOA222" s="490"/>
      <c r="SOB222" s="490"/>
      <c r="SOC222" s="490"/>
      <c r="SOD222" s="490"/>
      <c r="SOE222" s="490"/>
      <c r="SOF222" s="490"/>
      <c r="SOG222" s="490"/>
      <c r="SOH222" s="490"/>
      <c r="SOI222" s="490"/>
      <c r="SOJ222" s="490"/>
      <c r="SOK222" s="490"/>
      <c r="SOL222" s="490"/>
      <c r="SOM222" s="490"/>
      <c r="SON222" s="490"/>
      <c r="SOO222" s="490"/>
      <c r="SOP222" s="490"/>
      <c r="SOQ222" s="490"/>
      <c r="SOR222" s="490"/>
      <c r="SOS222" s="490"/>
      <c r="SOT222" s="490"/>
      <c r="SOU222" s="490"/>
      <c r="SOV222" s="490"/>
      <c r="SOW222" s="490"/>
      <c r="SOX222" s="490"/>
      <c r="SOY222" s="490"/>
      <c r="SOZ222" s="490"/>
      <c r="SPA222" s="490"/>
      <c r="SPB222" s="490"/>
      <c r="SPC222" s="490"/>
      <c r="SPD222" s="490"/>
      <c r="SPE222" s="490"/>
      <c r="SPF222" s="490"/>
      <c r="SPG222" s="490"/>
      <c r="SPH222" s="490"/>
      <c r="SPI222" s="490"/>
      <c r="SPJ222" s="490"/>
      <c r="SPK222" s="490"/>
      <c r="SPL222" s="490"/>
      <c r="SPM222" s="490"/>
      <c r="SPN222" s="490"/>
      <c r="SPO222" s="490"/>
      <c r="SPP222" s="490"/>
      <c r="SPQ222" s="490"/>
      <c r="SPR222" s="490"/>
      <c r="SPS222" s="490"/>
      <c r="SPT222" s="490"/>
      <c r="SPU222" s="490"/>
      <c r="SPV222" s="490"/>
      <c r="SPW222" s="490"/>
      <c r="SPX222" s="490"/>
      <c r="SPY222" s="490"/>
      <c r="SPZ222" s="490"/>
      <c r="SQA222" s="490"/>
      <c r="SQB222" s="490"/>
      <c r="SQC222" s="490"/>
      <c r="SQD222" s="490"/>
      <c r="SQE222" s="490"/>
      <c r="SQF222" s="490"/>
      <c r="SQG222" s="490"/>
      <c r="SQH222" s="490"/>
      <c r="SQI222" s="490"/>
      <c r="SQJ222" s="490"/>
      <c r="SQK222" s="490"/>
      <c r="SQL222" s="490"/>
      <c r="SQM222" s="490"/>
      <c r="SQN222" s="490"/>
      <c r="SQO222" s="490"/>
      <c r="SQP222" s="490"/>
      <c r="SQQ222" s="490"/>
      <c r="SQR222" s="490"/>
      <c r="SQS222" s="490"/>
      <c r="SQT222" s="490"/>
      <c r="SQU222" s="490"/>
      <c r="SQV222" s="490"/>
      <c r="SQW222" s="490"/>
      <c r="SQX222" s="490"/>
      <c r="SQY222" s="490"/>
      <c r="SQZ222" s="490"/>
      <c r="SRA222" s="490"/>
      <c r="SRB222" s="490"/>
      <c r="SRC222" s="490"/>
      <c r="SRD222" s="490"/>
      <c r="SRE222" s="490"/>
      <c r="SRF222" s="490"/>
      <c r="SRG222" s="490"/>
      <c r="SRH222" s="490"/>
      <c r="SRI222" s="490"/>
      <c r="SRJ222" s="490"/>
      <c r="SRK222" s="490"/>
      <c r="SRL222" s="490"/>
      <c r="SRM222" s="490"/>
      <c r="SRN222" s="490"/>
      <c r="SRO222" s="490"/>
      <c r="SRP222" s="490"/>
      <c r="SRQ222" s="490"/>
      <c r="SRR222" s="490"/>
      <c r="SRS222" s="490"/>
      <c r="SRT222" s="490"/>
      <c r="SRU222" s="490"/>
      <c r="SRV222" s="490"/>
      <c r="SRW222" s="490"/>
      <c r="SRX222" s="490"/>
      <c r="SRY222" s="490"/>
      <c r="SRZ222" s="490"/>
      <c r="SSA222" s="490"/>
      <c r="SSB222" s="490"/>
      <c r="SSC222" s="490"/>
      <c r="SSD222" s="490"/>
      <c r="SSE222" s="490"/>
      <c r="SSF222" s="490"/>
      <c r="SSG222" s="490"/>
      <c r="SSH222" s="490"/>
      <c r="SSI222" s="490"/>
      <c r="SSJ222" s="490"/>
      <c r="SSK222" s="490"/>
      <c r="SSL222" s="490"/>
      <c r="SSM222" s="490"/>
      <c r="SSN222" s="490"/>
      <c r="SSO222" s="490"/>
      <c r="SSP222" s="490"/>
      <c r="SSQ222" s="490"/>
      <c r="SSR222" s="490"/>
      <c r="SSS222" s="490"/>
      <c r="SST222" s="490"/>
      <c r="SSU222" s="490"/>
      <c r="SSV222" s="490"/>
      <c r="SSW222" s="490"/>
      <c r="SSX222" s="490"/>
      <c r="SSY222" s="490"/>
      <c r="SSZ222" s="490"/>
      <c r="STA222" s="490"/>
      <c r="STB222" s="490"/>
      <c r="STC222" s="490"/>
      <c r="STD222" s="490"/>
      <c r="STE222" s="490"/>
      <c r="STF222" s="490"/>
      <c r="STG222" s="490"/>
      <c r="STH222" s="490"/>
      <c r="STI222" s="490"/>
      <c r="STJ222" s="490"/>
      <c r="STK222" s="490"/>
      <c r="STL222" s="490"/>
      <c r="STM222" s="490"/>
      <c r="STN222" s="490"/>
      <c r="STO222" s="490"/>
      <c r="STP222" s="490"/>
      <c r="STQ222" s="490"/>
      <c r="STR222" s="490"/>
      <c r="STS222" s="490"/>
      <c r="STT222" s="490"/>
      <c r="STU222" s="490"/>
      <c r="STV222" s="490"/>
      <c r="STW222" s="490"/>
      <c r="STX222" s="490"/>
      <c r="STY222" s="490"/>
      <c r="STZ222" s="490"/>
      <c r="SUA222" s="490"/>
      <c r="SUB222" s="490"/>
      <c r="SUC222" s="490"/>
      <c r="SUD222" s="490"/>
      <c r="SUE222" s="490"/>
      <c r="SUF222" s="490"/>
      <c r="SUG222" s="490"/>
      <c r="SUH222" s="490"/>
      <c r="SUI222" s="490"/>
      <c r="SUJ222" s="490"/>
      <c r="SUK222" s="490"/>
      <c r="SUL222" s="490"/>
      <c r="SUM222" s="490"/>
      <c r="SUN222" s="490"/>
      <c r="SUO222" s="490"/>
      <c r="SUP222" s="490"/>
      <c r="SUQ222" s="490"/>
      <c r="SUR222" s="490"/>
      <c r="SUS222" s="490"/>
      <c r="SUT222" s="490"/>
      <c r="SUU222" s="490"/>
      <c r="SUV222" s="490"/>
      <c r="SUW222" s="490"/>
      <c r="SUX222" s="490"/>
      <c r="SUY222" s="490"/>
      <c r="SUZ222" s="490"/>
      <c r="SVA222" s="490"/>
      <c r="SVB222" s="490"/>
      <c r="SVC222" s="490"/>
      <c r="SVD222" s="490"/>
      <c r="SVE222" s="490"/>
      <c r="SVF222" s="490"/>
      <c r="SVG222" s="490"/>
      <c r="SVH222" s="490"/>
      <c r="SVI222" s="490"/>
      <c r="SVJ222" s="490"/>
      <c r="SVK222" s="490"/>
      <c r="SVL222" s="490"/>
      <c r="SVM222" s="490"/>
      <c r="SVN222" s="490"/>
      <c r="SVO222" s="490"/>
      <c r="SVP222" s="490"/>
      <c r="SVQ222" s="490"/>
      <c r="SVR222" s="490"/>
      <c r="SVS222" s="490"/>
      <c r="SVT222" s="490"/>
      <c r="SVU222" s="490"/>
      <c r="SVV222" s="490"/>
      <c r="SVW222" s="490"/>
      <c r="SVX222" s="490"/>
      <c r="SVY222" s="490"/>
      <c r="SVZ222" s="490"/>
      <c r="SWA222" s="490"/>
      <c r="SWB222" s="490"/>
      <c r="SWC222" s="490"/>
      <c r="SWD222" s="490"/>
      <c r="SWE222" s="490"/>
      <c r="SWF222" s="490"/>
      <c r="SWG222" s="490"/>
      <c r="SWH222" s="490"/>
      <c r="SWI222" s="490"/>
      <c r="SWJ222" s="490"/>
      <c r="SWK222" s="490"/>
      <c r="SWL222" s="490"/>
      <c r="SWM222" s="490"/>
      <c r="SWN222" s="490"/>
      <c r="SWO222" s="490"/>
      <c r="SWP222" s="490"/>
      <c r="SWQ222" s="490"/>
      <c r="SWR222" s="490"/>
      <c r="SWS222" s="490"/>
      <c r="SWT222" s="490"/>
      <c r="SWU222" s="490"/>
      <c r="SWV222" s="490"/>
      <c r="SWW222" s="490"/>
      <c r="SWX222" s="490"/>
      <c r="SWY222" s="490"/>
      <c r="SWZ222" s="490"/>
      <c r="SXA222" s="490"/>
      <c r="SXB222" s="490"/>
      <c r="SXC222" s="490"/>
      <c r="SXD222" s="490"/>
      <c r="SXE222" s="490"/>
      <c r="SXF222" s="490"/>
      <c r="SXG222" s="490"/>
      <c r="SXH222" s="490"/>
      <c r="SXI222" s="490"/>
      <c r="SXJ222" s="490"/>
      <c r="SXK222" s="490"/>
      <c r="SXL222" s="490"/>
      <c r="SXM222" s="490"/>
      <c r="SXN222" s="490"/>
      <c r="SXO222" s="490"/>
      <c r="SXP222" s="490"/>
      <c r="SXQ222" s="490"/>
      <c r="SXR222" s="490"/>
      <c r="SXS222" s="490"/>
      <c r="SXT222" s="490"/>
      <c r="SXU222" s="490"/>
      <c r="SXV222" s="490"/>
      <c r="SXW222" s="490"/>
      <c r="SXX222" s="490"/>
      <c r="SXY222" s="490"/>
      <c r="SXZ222" s="490"/>
      <c r="SYA222" s="490"/>
      <c r="SYB222" s="490"/>
      <c r="SYC222" s="490"/>
      <c r="SYD222" s="490"/>
      <c r="SYE222" s="490"/>
      <c r="SYF222" s="490"/>
      <c r="SYG222" s="490"/>
      <c r="SYH222" s="490"/>
      <c r="SYI222" s="490"/>
      <c r="SYJ222" s="490"/>
      <c r="SYK222" s="490"/>
      <c r="SYL222" s="490"/>
      <c r="SYM222" s="490"/>
      <c r="SYN222" s="490"/>
      <c r="SYO222" s="490"/>
      <c r="SYP222" s="490"/>
      <c r="SYQ222" s="490"/>
      <c r="SYR222" s="490"/>
      <c r="SYS222" s="490"/>
      <c r="SYT222" s="490"/>
      <c r="SYU222" s="490"/>
      <c r="SYV222" s="490"/>
      <c r="SYW222" s="490"/>
      <c r="SYX222" s="490"/>
      <c r="SYY222" s="490"/>
      <c r="SYZ222" s="490"/>
      <c r="SZA222" s="490"/>
      <c r="SZB222" s="490"/>
      <c r="SZC222" s="490"/>
      <c r="SZD222" s="490"/>
      <c r="SZE222" s="490"/>
      <c r="SZF222" s="490"/>
      <c r="SZG222" s="490"/>
      <c r="SZH222" s="490"/>
      <c r="SZI222" s="490"/>
      <c r="SZJ222" s="490"/>
      <c r="SZK222" s="490"/>
      <c r="SZL222" s="490"/>
      <c r="SZM222" s="490"/>
      <c r="SZN222" s="490"/>
      <c r="SZO222" s="490"/>
      <c r="SZP222" s="490"/>
      <c r="SZQ222" s="490"/>
      <c r="SZR222" s="490"/>
      <c r="SZS222" s="490"/>
      <c r="SZT222" s="490"/>
      <c r="SZU222" s="490"/>
      <c r="SZV222" s="490"/>
      <c r="SZW222" s="490"/>
      <c r="SZX222" s="490"/>
      <c r="SZY222" s="490"/>
      <c r="SZZ222" s="490"/>
      <c r="TAA222" s="490"/>
      <c r="TAB222" s="490"/>
      <c r="TAC222" s="490"/>
      <c r="TAD222" s="490"/>
      <c r="TAE222" s="490"/>
      <c r="TAF222" s="490"/>
      <c r="TAG222" s="490"/>
      <c r="TAH222" s="490"/>
      <c r="TAI222" s="490"/>
      <c r="TAJ222" s="490"/>
      <c r="TAK222" s="490"/>
      <c r="TAL222" s="490"/>
      <c r="TAM222" s="490"/>
      <c r="TAN222" s="490"/>
      <c r="TAO222" s="490"/>
      <c r="TAP222" s="490"/>
      <c r="TAQ222" s="490"/>
      <c r="TAR222" s="490"/>
      <c r="TAS222" s="490"/>
      <c r="TAT222" s="490"/>
      <c r="TAU222" s="490"/>
      <c r="TAV222" s="490"/>
      <c r="TAW222" s="490"/>
      <c r="TAX222" s="490"/>
      <c r="TAY222" s="490"/>
      <c r="TAZ222" s="490"/>
      <c r="TBA222" s="490"/>
      <c r="TBB222" s="490"/>
      <c r="TBC222" s="490"/>
      <c r="TBD222" s="490"/>
      <c r="TBE222" s="490"/>
      <c r="TBF222" s="490"/>
      <c r="TBG222" s="490"/>
      <c r="TBH222" s="490"/>
      <c r="TBI222" s="490"/>
      <c r="TBJ222" s="490"/>
      <c r="TBK222" s="490"/>
      <c r="TBL222" s="490"/>
      <c r="TBM222" s="490"/>
      <c r="TBN222" s="490"/>
      <c r="TBO222" s="490"/>
      <c r="TBP222" s="490"/>
      <c r="TBQ222" s="490"/>
      <c r="TBR222" s="490"/>
      <c r="TBS222" s="490"/>
      <c r="TBT222" s="490"/>
      <c r="TBU222" s="490"/>
      <c r="TBV222" s="490"/>
      <c r="TBW222" s="490"/>
      <c r="TBX222" s="490"/>
      <c r="TBY222" s="490"/>
      <c r="TBZ222" s="490"/>
      <c r="TCA222" s="490"/>
      <c r="TCB222" s="490"/>
      <c r="TCC222" s="490"/>
      <c r="TCD222" s="490"/>
      <c r="TCE222" s="490"/>
      <c r="TCF222" s="490"/>
      <c r="TCG222" s="490"/>
      <c r="TCH222" s="490"/>
      <c r="TCI222" s="490"/>
      <c r="TCJ222" s="490"/>
      <c r="TCK222" s="490"/>
      <c r="TCL222" s="490"/>
      <c r="TCM222" s="490"/>
      <c r="TCN222" s="490"/>
      <c r="TCO222" s="490"/>
      <c r="TCP222" s="490"/>
      <c r="TCQ222" s="490"/>
      <c r="TCR222" s="490"/>
      <c r="TCS222" s="490"/>
      <c r="TCT222" s="490"/>
      <c r="TCU222" s="490"/>
      <c r="TCV222" s="490"/>
      <c r="TCW222" s="490"/>
      <c r="TCX222" s="490"/>
      <c r="TCY222" s="490"/>
      <c r="TCZ222" s="490"/>
      <c r="TDA222" s="490"/>
      <c r="TDB222" s="490"/>
      <c r="TDC222" s="490"/>
      <c r="TDD222" s="490"/>
      <c r="TDE222" s="490"/>
      <c r="TDF222" s="490"/>
      <c r="TDG222" s="490"/>
      <c r="TDH222" s="490"/>
      <c r="TDI222" s="490"/>
      <c r="TDJ222" s="490"/>
      <c r="TDK222" s="490"/>
      <c r="TDL222" s="490"/>
      <c r="TDM222" s="490"/>
      <c r="TDN222" s="490"/>
      <c r="TDO222" s="490"/>
      <c r="TDP222" s="490"/>
      <c r="TDQ222" s="490"/>
      <c r="TDR222" s="490"/>
      <c r="TDS222" s="490"/>
      <c r="TDT222" s="490"/>
      <c r="TDU222" s="490"/>
      <c r="TDV222" s="490"/>
      <c r="TDW222" s="490"/>
      <c r="TDX222" s="490"/>
      <c r="TDY222" s="490"/>
      <c r="TDZ222" s="490"/>
      <c r="TEA222" s="490"/>
      <c r="TEB222" s="490"/>
      <c r="TEC222" s="490"/>
      <c r="TED222" s="490"/>
      <c r="TEE222" s="490"/>
      <c r="TEF222" s="490"/>
      <c r="TEG222" s="490"/>
      <c r="TEH222" s="490"/>
      <c r="TEI222" s="490"/>
      <c r="TEJ222" s="490"/>
      <c r="TEK222" s="490"/>
      <c r="TEL222" s="490"/>
      <c r="TEM222" s="490"/>
      <c r="TEN222" s="490"/>
      <c r="TEO222" s="490"/>
      <c r="TEP222" s="490"/>
      <c r="TEQ222" s="490"/>
      <c r="TER222" s="490"/>
      <c r="TES222" s="490"/>
      <c r="TET222" s="490"/>
      <c r="TEU222" s="490"/>
      <c r="TEV222" s="490"/>
      <c r="TEW222" s="490"/>
      <c r="TEX222" s="490"/>
      <c r="TEY222" s="490"/>
      <c r="TEZ222" s="490"/>
      <c r="TFA222" s="490"/>
      <c r="TFB222" s="490"/>
      <c r="TFC222" s="490"/>
      <c r="TFD222" s="490"/>
      <c r="TFE222" s="490"/>
      <c r="TFF222" s="490"/>
      <c r="TFG222" s="490"/>
      <c r="TFH222" s="490"/>
      <c r="TFI222" s="490"/>
      <c r="TFJ222" s="490"/>
      <c r="TFK222" s="490"/>
      <c r="TFL222" s="490"/>
      <c r="TFM222" s="490"/>
      <c r="TFN222" s="490"/>
      <c r="TFO222" s="490"/>
      <c r="TFP222" s="490"/>
      <c r="TFQ222" s="490"/>
      <c r="TFR222" s="490"/>
      <c r="TFS222" s="490"/>
      <c r="TFT222" s="490"/>
      <c r="TFU222" s="490"/>
      <c r="TFV222" s="490"/>
      <c r="TFW222" s="490"/>
      <c r="TFX222" s="490"/>
      <c r="TFY222" s="490"/>
      <c r="TFZ222" s="490"/>
      <c r="TGA222" s="490"/>
      <c r="TGB222" s="490"/>
      <c r="TGC222" s="490"/>
      <c r="TGD222" s="490"/>
      <c r="TGE222" s="490"/>
      <c r="TGF222" s="490"/>
      <c r="TGG222" s="490"/>
      <c r="TGH222" s="490"/>
      <c r="TGI222" s="490"/>
      <c r="TGJ222" s="490"/>
      <c r="TGK222" s="490"/>
      <c r="TGL222" s="490"/>
      <c r="TGM222" s="490"/>
      <c r="TGN222" s="490"/>
      <c r="TGO222" s="490"/>
      <c r="TGP222" s="490"/>
      <c r="TGQ222" s="490"/>
      <c r="TGR222" s="490"/>
      <c r="TGS222" s="490"/>
      <c r="TGT222" s="490"/>
      <c r="TGU222" s="490"/>
      <c r="TGV222" s="490"/>
      <c r="TGW222" s="490"/>
      <c r="TGX222" s="490"/>
      <c r="TGY222" s="490"/>
      <c r="TGZ222" s="490"/>
      <c r="THA222" s="490"/>
      <c r="THB222" s="490"/>
      <c r="THC222" s="490"/>
      <c r="THD222" s="490"/>
      <c r="THE222" s="490"/>
      <c r="THF222" s="490"/>
      <c r="THG222" s="490"/>
      <c r="THH222" s="490"/>
      <c r="THI222" s="490"/>
      <c r="THJ222" s="490"/>
      <c r="THK222" s="490"/>
      <c r="THL222" s="490"/>
      <c r="THM222" s="490"/>
      <c r="THN222" s="490"/>
      <c r="THO222" s="490"/>
      <c r="THP222" s="490"/>
      <c r="THQ222" s="490"/>
      <c r="THR222" s="490"/>
      <c r="THS222" s="490"/>
      <c r="THT222" s="490"/>
      <c r="THU222" s="490"/>
      <c r="THV222" s="490"/>
      <c r="THW222" s="490"/>
      <c r="THX222" s="490"/>
      <c r="THY222" s="490"/>
      <c r="THZ222" s="490"/>
      <c r="TIA222" s="490"/>
      <c r="TIB222" s="490"/>
      <c r="TIC222" s="490"/>
      <c r="TID222" s="490"/>
      <c r="TIE222" s="490"/>
      <c r="TIF222" s="490"/>
      <c r="TIG222" s="490"/>
      <c r="TIH222" s="490"/>
      <c r="TII222" s="490"/>
      <c r="TIJ222" s="490"/>
      <c r="TIK222" s="490"/>
      <c r="TIL222" s="490"/>
      <c r="TIM222" s="490"/>
      <c r="TIN222" s="490"/>
      <c r="TIO222" s="490"/>
      <c r="TIP222" s="490"/>
      <c r="TIQ222" s="490"/>
      <c r="TIR222" s="490"/>
      <c r="TIS222" s="490"/>
      <c r="TIT222" s="490"/>
      <c r="TIU222" s="490"/>
      <c r="TIV222" s="490"/>
      <c r="TIW222" s="490"/>
      <c r="TIX222" s="490"/>
      <c r="TIY222" s="490"/>
      <c r="TIZ222" s="490"/>
      <c r="TJA222" s="490"/>
      <c r="TJB222" s="490"/>
      <c r="TJC222" s="490"/>
      <c r="TJD222" s="490"/>
      <c r="TJE222" s="490"/>
      <c r="TJF222" s="490"/>
      <c r="TJG222" s="490"/>
      <c r="TJH222" s="490"/>
      <c r="TJI222" s="490"/>
      <c r="TJJ222" s="490"/>
      <c r="TJK222" s="490"/>
      <c r="TJL222" s="490"/>
      <c r="TJM222" s="490"/>
      <c r="TJN222" s="490"/>
      <c r="TJO222" s="490"/>
      <c r="TJP222" s="490"/>
      <c r="TJQ222" s="490"/>
      <c r="TJR222" s="490"/>
      <c r="TJS222" s="490"/>
      <c r="TJT222" s="490"/>
      <c r="TJU222" s="490"/>
      <c r="TJV222" s="490"/>
      <c r="TJW222" s="490"/>
      <c r="TJX222" s="490"/>
      <c r="TJY222" s="490"/>
      <c r="TJZ222" s="490"/>
      <c r="TKA222" s="490"/>
      <c r="TKB222" s="490"/>
      <c r="TKC222" s="490"/>
      <c r="TKD222" s="490"/>
      <c r="TKE222" s="490"/>
      <c r="TKF222" s="490"/>
      <c r="TKG222" s="490"/>
      <c r="TKH222" s="490"/>
      <c r="TKI222" s="490"/>
      <c r="TKJ222" s="490"/>
      <c r="TKK222" s="490"/>
      <c r="TKL222" s="490"/>
      <c r="TKM222" s="490"/>
      <c r="TKN222" s="490"/>
      <c r="TKO222" s="490"/>
      <c r="TKP222" s="490"/>
      <c r="TKQ222" s="490"/>
      <c r="TKR222" s="490"/>
      <c r="TKS222" s="490"/>
      <c r="TKT222" s="490"/>
      <c r="TKU222" s="490"/>
      <c r="TKV222" s="490"/>
      <c r="TKW222" s="490"/>
      <c r="TKX222" s="490"/>
      <c r="TKY222" s="490"/>
      <c r="TKZ222" s="490"/>
      <c r="TLA222" s="490"/>
      <c r="TLB222" s="490"/>
      <c r="TLC222" s="490"/>
      <c r="TLD222" s="490"/>
      <c r="TLE222" s="490"/>
      <c r="TLF222" s="490"/>
      <c r="TLG222" s="490"/>
      <c r="TLH222" s="490"/>
      <c r="TLI222" s="490"/>
      <c r="TLJ222" s="490"/>
      <c r="TLK222" s="490"/>
      <c r="TLL222" s="490"/>
      <c r="TLM222" s="490"/>
      <c r="TLN222" s="490"/>
      <c r="TLO222" s="490"/>
      <c r="TLP222" s="490"/>
      <c r="TLQ222" s="490"/>
      <c r="TLR222" s="490"/>
      <c r="TLS222" s="490"/>
      <c r="TLT222" s="490"/>
      <c r="TLU222" s="490"/>
      <c r="TLV222" s="490"/>
      <c r="TLW222" s="490"/>
      <c r="TLX222" s="490"/>
      <c r="TLY222" s="490"/>
      <c r="TLZ222" s="490"/>
      <c r="TMA222" s="490"/>
      <c r="TMB222" s="490"/>
      <c r="TMC222" s="490"/>
      <c r="TMD222" s="490"/>
      <c r="TME222" s="490"/>
      <c r="TMF222" s="490"/>
      <c r="TMG222" s="490"/>
      <c r="TMH222" s="490"/>
      <c r="TMI222" s="490"/>
      <c r="TMJ222" s="490"/>
      <c r="TMK222" s="490"/>
      <c r="TML222" s="490"/>
      <c r="TMM222" s="490"/>
      <c r="TMN222" s="490"/>
      <c r="TMO222" s="490"/>
      <c r="TMP222" s="490"/>
      <c r="TMQ222" s="490"/>
      <c r="TMR222" s="490"/>
      <c r="TMS222" s="490"/>
      <c r="TMT222" s="490"/>
      <c r="TMU222" s="490"/>
      <c r="TMV222" s="490"/>
      <c r="TMW222" s="490"/>
      <c r="TMX222" s="490"/>
      <c r="TMY222" s="490"/>
      <c r="TMZ222" s="490"/>
      <c r="TNA222" s="490"/>
      <c r="TNB222" s="490"/>
      <c r="TNC222" s="490"/>
      <c r="TND222" s="490"/>
      <c r="TNE222" s="490"/>
      <c r="TNF222" s="490"/>
      <c r="TNG222" s="490"/>
      <c r="TNH222" s="490"/>
      <c r="TNI222" s="490"/>
      <c r="TNJ222" s="490"/>
      <c r="TNK222" s="490"/>
      <c r="TNL222" s="490"/>
      <c r="TNM222" s="490"/>
      <c r="TNN222" s="490"/>
      <c r="TNO222" s="490"/>
      <c r="TNP222" s="490"/>
      <c r="TNQ222" s="490"/>
      <c r="TNR222" s="490"/>
      <c r="TNS222" s="490"/>
      <c r="TNT222" s="490"/>
      <c r="TNU222" s="490"/>
      <c r="TNV222" s="490"/>
      <c r="TNW222" s="490"/>
      <c r="TNX222" s="490"/>
      <c r="TNY222" s="490"/>
      <c r="TNZ222" s="490"/>
      <c r="TOA222" s="490"/>
      <c r="TOB222" s="490"/>
      <c r="TOC222" s="490"/>
      <c r="TOD222" s="490"/>
      <c r="TOE222" s="490"/>
      <c r="TOF222" s="490"/>
      <c r="TOG222" s="490"/>
      <c r="TOH222" s="490"/>
      <c r="TOI222" s="490"/>
      <c r="TOJ222" s="490"/>
      <c r="TOK222" s="490"/>
      <c r="TOL222" s="490"/>
      <c r="TOM222" s="490"/>
      <c r="TON222" s="490"/>
      <c r="TOO222" s="490"/>
      <c r="TOP222" s="490"/>
      <c r="TOQ222" s="490"/>
      <c r="TOR222" s="490"/>
      <c r="TOS222" s="490"/>
      <c r="TOT222" s="490"/>
      <c r="TOU222" s="490"/>
      <c r="TOV222" s="490"/>
      <c r="TOW222" s="490"/>
      <c r="TOX222" s="490"/>
      <c r="TOY222" s="490"/>
      <c r="TOZ222" s="490"/>
      <c r="TPA222" s="490"/>
      <c r="TPB222" s="490"/>
      <c r="TPC222" s="490"/>
      <c r="TPD222" s="490"/>
      <c r="TPE222" s="490"/>
      <c r="TPF222" s="490"/>
      <c r="TPG222" s="490"/>
      <c r="TPH222" s="490"/>
      <c r="TPI222" s="490"/>
      <c r="TPJ222" s="490"/>
      <c r="TPK222" s="490"/>
      <c r="TPL222" s="490"/>
      <c r="TPM222" s="490"/>
      <c r="TPN222" s="490"/>
      <c r="TPO222" s="490"/>
      <c r="TPP222" s="490"/>
      <c r="TPQ222" s="490"/>
      <c r="TPR222" s="490"/>
      <c r="TPS222" s="490"/>
      <c r="TPT222" s="490"/>
      <c r="TPU222" s="490"/>
      <c r="TPV222" s="490"/>
      <c r="TPW222" s="490"/>
      <c r="TPX222" s="490"/>
      <c r="TPY222" s="490"/>
      <c r="TPZ222" s="490"/>
      <c r="TQA222" s="490"/>
      <c r="TQB222" s="490"/>
      <c r="TQC222" s="490"/>
      <c r="TQD222" s="490"/>
      <c r="TQE222" s="490"/>
      <c r="TQF222" s="490"/>
      <c r="TQG222" s="490"/>
      <c r="TQH222" s="490"/>
      <c r="TQI222" s="490"/>
      <c r="TQJ222" s="490"/>
      <c r="TQK222" s="490"/>
      <c r="TQL222" s="490"/>
      <c r="TQM222" s="490"/>
      <c r="TQN222" s="490"/>
      <c r="TQO222" s="490"/>
      <c r="TQP222" s="490"/>
      <c r="TQQ222" s="490"/>
      <c r="TQR222" s="490"/>
      <c r="TQS222" s="490"/>
      <c r="TQT222" s="490"/>
      <c r="TQU222" s="490"/>
      <c r="TQV222" s="490"/>
      <c r="TQW222" s="490"/>
      <c r="TQX222" s="490"/>
      <c r="TQY222" s="490"/>
      <c r="TQZ222" s="490"/>
      <c r="TRA222" s="490"/>
      <c r="TRB222" s="490"/>
      <c r="TRC222" s="490"/>
      <c r="TRD222" s="490"/>
      <c r="TRE222" s="490"/>
      <c r="TRF222" s="490"/>
      <c r="TRG222" s="490"/>
      <c r="TRH222" s="490"/>
      <c r="TRI222" s="490"/>
      <c r="TRJ222" s="490"/>
      <c r="TRK222" s="490"/>
      <c r="TRL222" s="490"/>
      <c r="TRM222" s="490"/>
      <c r="TRN222" s="490"/>
      <c r="TRO222" s="490"/>
      <c r="TRP222" s="490"/>
      <c r="TRQ222" s="490"/>
      <c r="TRR222" s="490"/>
      <c r="TRS222" s="490"/>
      <c r="TRT222" s="490"/>
      <c r="TRU222" s="490"/>
      <c r="TRV222" s="490"/>
      <c r="TRW222" s="490"/>
      <c r="TRX222" s="490"/>
      <c r="TRY222" s="490"/>
      <c r="TRZ222" s="490"/>
      <c r="TSA222" s="490"/>
      <c r="TSB222" s="490"/>
      <c r="TSC222" s="490"/>
      <c r="TSD222" s="490"/>
      <c r="TSE222" s="490"/>
      <c r="TSF222" s="490"/>
      <c r="TSG222" s="490"/>
      <c r="TSH222" s="490"/>
      <c r="TSI222" s="490"/>
      <c r="TSJ222" s="490"/>
      <c r="TSK222" s="490"/>
      <c r="TSL222" s="490"/>
      <c r="TSM222" s="490"/>
      <c r="TSN222" s="490"/>
      <c r="TSO222" s="490"/>
      <c r="TSP222" s="490"/>
      <c r="TSQ222" s="490"/>
      <c r="TSR222" s="490"/>
      <c r="TSS222" s="490"/>
      <c r="TST222" s="490"/>
      <c r="TSU222" s="490"/>
      <c r="TSV222" s="490"/>
      <c r="TSW222" s="490"/>
      <c r="TSX222" s="490"/>
      <c r="TSY222" s="490"/>
      <c r="TSZ222" s="490"/>
      <c r="TTA222" s="490"/>
      <c r="TTB222" s="490"/>
      <c r="TTC222" s="490"/>
      <c r="TTD222" s="490"/>
      <c r="TTE222" s="490"/>
      <c r="TTF222" s="490"/>
      <c r="TTG222" s="490"/>
      <c r="TTH222" s="490"/>
      <c r="TTI222" s="490"/>
      <c r="TTJ222" s="490"/>
      <c r="TTK222" s="490"/>
      <c r="TTL222" s="490"/>
      <c r="TTM222" s="490"/>
      <c r="TTN222" s="490"/>
      <c r="TTO222" s="490"/>
      <c r="TTP222" s="490"/>
      <c r="TTQ222" s="490"/>
      <c r="TTR222" s="490"/>
      <c r="TTS222" s="490"/>
      <c r="TTT222" s="490"/>
      <c r="TTU222" s="490"/>
      <c r="TTV222" s="490"/>
      <c r="TTW222" s="490"/>
      <c r="TTX222" s="490"/>
      <c r="TTY222" s="490"/>
      <c r="TTZ222" s="490"/>
      <c r="TUA222" s="490"/>
      <c r="TUB222" s="490"/>
      <c r="TUC222" s="490"/>
      <c r="TUD222" s="490"/>
      <c r="TUE222" s="490"/>
      <c r="TUF222" s="490"/>
      <c r="TUG222" s="490"/>
      <c r="TUH222" s="490"/>
      <c r="TUI222" s="490"/>
      <c r="TUJ222" s="490"/>
      <c r="TUK222" s="490"/>
      <c r="TUL222" s="490"/>
      <c r="TUM222" s="490"/>
      <c r="TUN222" s="490"/>
      <c r="TUO222" s="490"/>
      <c r="TUP222" s="490"/>
      <c r="TUQ222" s="490"/>
      <c r="TUR222" s="490"/>
      <c r="TUS222" s="490"/>
      <c r="TUT222" s="490"/>
      <c r="TUU222" s="490"/>
      <c r="TUV222" s="490"/>
      <c r="TUW222" s="490"/>
      <c r="TUX222" s="490"/>
      <c r="TUY222" s="490"/>
      <c r="TUZ222" s="490"/>
      <c r="TVA222" s="490"/>
      <c r="TVB222" s="490"/>
      <c r="TVC222" s="490"/>
      <c r="TVD222" s="490"/>
      <c r="TVE222" s="490"/>
      <c r="TVF222" s="490"/>
      <c r="TVG222" s="490"/>
      <c r="TVH222" s="490"/>
      <c r="TVI222" s="490"/>
      <c r="TVJ222" s="490"/>
      <c r="TVK222" s="490"/>
      <c r="TVL222" s="490"/>
      <c r="TVM222" s="490"/>
      <c r="TVN222" s="490"/>
      <c r="TVO222" s="490"/>
      <c r="TVP222" s="490"/>
      <c r="TVQ222" s="490"/>
      <c r="TVR222" s="490"/>
      <c r="TVS222" s="490"/>
      <c r="TVT222" s="490"/>
      <c r="TVU222" s="490"/>
      <c r="TVV222" s="490"/>
      <c r="TVW222" s="490"/>
      <c r="TVX222" s="490"/>
      <c r="TVY222" s="490"/>
      <c r="TVZ222" s="490"/>
      <c r="TWA222" s="490"/>
      <c r="TWB222" s="490"/>
      <c r="TWC222" s="490"/>
      <c r="TWD222" s="490"/>
      <c r="TWE222" s="490"/>
      <c r="TWF222" s="490"/>
      <c r="TWG222" s="490"/>
      <c r="TWH222" s="490"/>
      <c r="TWI222" s="490"/>
      <c r="TWJ222" s="490"/>
      <c r="TWK222" s="490"/>
      <c r="TWL222" s="490"/>
      <c r="TWM222" s="490"/>
      <c r="TWN222" s="490"/>
      <c r="TWO222" s="490"/>
      <c r="TWP222" s="490"/>
      <c r="TWQ222" s="490"/>
      <c r="TWR222" s="490"/>
      <c r="TWS222" s="490"/>
      <c r="TWT222" s="490"/>
      <c r="TWU222" s="490"/>
      <c r="TWV222" s="490"/>
      <c r="TWW222" s="490"/>
      <c r="TWX222" s="490"/>
      <c r="TWY222" s="490"/>
      <c r="TWZ222" s="490"/>
      <c r="TXA222" s="490"/>
      <c r="TXB222" s="490"/>
      <c r="TXC222" s="490"/>
      <c r="TXD222" s="490"/>
      <c r="TXE222" s="490"/>
      <c r="TXF222" s="490"/>
      <c r="TXG222" s="490"/>
      <c r="TXH222" s="490"/>
      <c r="TXI222" s="490"/>
      <c r="TXJ222" s="490"/>
      <c r="TXK222" s="490"/>
      <c r="TXL222" s="490"/>
      <c r="TXM222" s="490"/>
      <c r="TXN222" s="490"/>
      <c r="TXO222" s="490"/>
      <c r="TXP222" s="490"/>
      <c r="TXQ222" s="490"/>
      <c r="TXR222" s="490"/>
      <c r="TXS222" s="490"/>
      <c r="TXT222" s="490"/>
      <c r="TXU222" s="490"/>
      <c r="TXV222" s="490"/>
      <c r="TXW222" s="490"/>
      <c r="TXX222" s="490"/>
      <c r="TXY222" s="490"/>
      <c r="TXZ222" s="490"/>
      <c r="TYA222" s="490"/>
      <c r="TYB222" s="490"/>
      <c r="TYC222" s="490"/>
      <c r="TYD222" s="490"/>
      <c r="TYE222" s="490"/>
      <c r="TYF222" s="490"/>
      <c r="TYG222" s="490"/>
      <c r="TYH222" s="490"/>
      <c r="TYI222" s="490"/>
      <c r="TYJ222" s="490"/>
      <c r="TYK222" s="490"/>
      <c r="TYL222" s="490"/>
      <c r="TYM222" s="490"/>
      <c r="TYN222" s="490"/>
      <c r="TYO222" s="490"/>
      <c r="TYP222" s="490"/>
      <c r="TYQ222" s="490"/>
      <c r="TYR222" s="490"/>
      <c r="TYS222" s="490"/>
      <c r="TYT222" s="490"/>
      <c r="TYU222" s="490"/>
      <c r="TYV222" s="490"/>
      <c r="TYW222" s="490"/>
      <c r="TYX222" s="490"/>
      <c r="TYY222" s="490"/>
      <c r="TYZ222" s="490"/>
      <c r="TZA222" s="490"/>
      <c r="TZB222" s="490"/>
      <c r="TZC222" s="490"/>
      <c r="TZD222" s="490"/>
      <c r="TZE222" s="490"/>
      <c r="TZF222" s="490"/>
      <c r="TZG222" s="490"/>
      <c r="TZH222" s="490"/>
      <c r="TZI222" s="490"/>
      <c r="TZJ222" s="490"/>
      <c r="TZK222" s="490"/>
      <c r="TZL222" s="490"/>
      <c r="TZM222" s="490"/>
      <c r="TZN222" s="490"/>
      <c r="TZO222" s="490"/>
      <c r="TZP222" s="490"/>
      <c r="TZQ222" s="490"/>
      <c r="TZR222" s="490"/>
      <c r="TZS222" s="490"/>
      <c r="TZT222" s="490"/>
      <c r="TZU222" s="490"/>
      <c r="TZV222" s="490"/>
      <c r="TZW222" s="490"/>
      <c r="TZX222" s="490"/>
      <c r="TZY222" s="490"/>
      <c r="TZZ222" s="490"/>
      <c r="UAA222" s="490"/>
      <c r="UAB222" s="490"/>
      <c r="UAC222" s="490"/>
      <c r="UAD222" s="490"/>
      <c r="UAE222" s="490"/>
      <c r="UAF222" s="490"/>
      <c r="UAG222" s="490"/>
      <c r="UAH222" s="490"/>
      <c r="UAI222" s="490"/>
      <c r="UAJ222" s="490"/>
      <c r="UAK222" s="490"/>
      <c r="UAL222" s="490"/>
      <c r="UAM222" s="490"/>
      <c r="UAN222" s="490"/>
      <c r="UAO222" s="490"/>
      <c r="UAP222" s="490"/>
      <c r="UAQ222" s="490"/>
      <c r="UAR222" s="490"/>
      <c r="UAS222" s="490"/>
      <c r="UAT222" s="490"/>
      <c r="UAU222" s="490"/>
      <c r="UAV222" s="490"/>
      <c r="UAW222" s="490"/>
      <c r="UAX222" s="490"/>
      <c r="UAY222" s="490"/>
      <c r="UAZ222" s="490"/>
      <c r="UBA222" s="490"/>
      <c r="UBB222" s="490"/>
      <c r="UBC222" s="490"/>
      <c r="UBD222" s="490"/>
      <c r="UBE222" s="490"/>
      <c r="UBF222" s="490"/>
      <c r="UBG222" s="490"/>
      <c r="UBH222" s="490"/>
      <c r="UBI222" s="490"/>
      <c r="UBJ222" s="490"/>
      <c r="UBK222" s="490"/>
      <c r="UBL222" s="490"/>
      <c r="UBM222" s="490"/>
      <c r="UBN222" s="490"/>
      <c r="UBO222" s="490"/>
      <c r="UBP222" s="490"/>
      <c r="UBQ222" s="490"/>
      <c r="UBR222" s="490"/>
      <c r="UBS222" s="490"/>
      <c r="UBT222" s="490"/>
      <c r="UBU222" s="490"/>
      <c r="UBV222" s="490"/>
      <c r="UBW222" s="490"/>
      <c r="UBX222" s="490"/>
      <c r="UBY222" s="490"/>
      <c r="UBZ222" s="490"/>
      <c r="UCA222" s="490"/>
      <c r="UCB222" s="490"/>
      <c r="UCC222" s="490"/>
      <c r="UCD222" s="490"/>
      <c r="UCE222" s="490"/>
      <c r="UCF222" s="490"/>
      <c r="UCG222" s="490"/>
      <c r="UCH222" s="490"/>
      <c r="UCI222" s="490"/>
      <c r="UCJ222" s="490"/>
      <c r="UCK222" s="490"/>
      <c r="UCL222" s="490"/>
      <c r="UCM222" s="490"/>
      <c r="UCN222" s="490"/>
      <c r="UCO222" s="490"/>
      <c r="UCP222" s="490"/>
      <c r="UCQ222" s="490"/>
      <c r="UCR222" s="490"/>
      <c r="UCS222" s="490"/>
      <c r="UCT222" s="490"/>
      <c r="UCU222" s="490"/>
      <c r="UCV222" s="490"/>
      <c r="UCW222" s="490"/>
      <c r="UCX222" s="490"/>
      <c r="UCY222" s="490"/>
      <c r="UCZ222" s="490"/>
      <c r="UDA222" s="490"/>
      <c r="UDB222" s="490"/>
      <c r="UDC222" s="490"/>
      <c r="UDD222" s="490"/>
      <c r="UDE222" s="490"/>
      <c r="UDF222" s="490"/>
      <c r="UDG222" s="490"/>
      <c r="UDH222" s="490"/>
      <c r="UDI222" s="490"/>
      <c r="UDJ222" s="490"/>
      <c r="UDK222" s="490"/>
      <c r="UDL222" s="490"/>
      <c r="UDM222" s="490"/>
      <c r="UDN222" s="490"/>
      <c r="UDO222" s="490"/>
      <c r="UDP222" s="490"/>
      <c r="UDQ222" s="490"/>
      <c r="UDR222" s="490"/>
      <c r="UDS222" s="490"/>
      <c r="UDT222" s="490"/>
      <c r="UDU222" s="490"/>
      <c r="UDV222" s="490"/>
      <c r="UDW222" s="490"/>
      <c r="UDX222" s="490"/>
      <c r="UDY222" s="490"/>
      <c r="UDZ222" s="490"/>
      <c r="UEA222" s="490"/>
      <c r="UEB222" s="490"/>
      <c r="UEC222" s="490"/>
      <c r="UED222" s="490"/>
      <c r="UEE222" s="490"/>
      <c r="UEF222" s="490"/>
      <c r="UEG222" s="490"/>
      <c r="UEH222" s="490"/>
      <c r="UEI222" s="490"/>
      <c r="UEJ222" s="490"/>
      <c r="UEK222" s="490"/>
      <c r="UEL222" s="490"/>
      <c r="UEM222" s="490"/>
      <c r="UEN222" s="490"/>
      <c r="UEO222" s="490"/>
      <c r="UEP222" s="490"/>
      <c r="UEQ222" s="490"/>
      <c r="UER222" s="490"/>
      <c r="UES222" s="490"/>
      <c r="UET222" s="490"/>
      <c r="UEU222" s="490"/>
      <c r="UEV222" s="490"/>
      <c r="UEW222" s="490"/>
      <c r="UEX222" s="490"/>
      <c r="UEY222" s="490"/>
      <c r="UEZ222" s="490"/>
      <c r="UFA222" s="490"/>
      <c r="UFB222" s="490"/>
      <c r="UFC222" s="490"/>
      <c r="UFD222" s="490"/>
      <c r="UFE222" s="490"/>
      <c r="UFF222" s="490"/>
      <c r="UFG222" s="490"/>
      <c r="UFH222" s="490"/>
      <c r="UFI222" s="490"/>
      <c r="UFJ222" s="490"/>
      <c r="UFK222" s="490"/>
      <c r="UFL222" s="490"/>
      <c r="UFM222" s="490"/>
      <c r="UFN222" s="490"/>
      <c r="UFO222" s="490"/>
      <c r="UFP222" s="490"/>
      <c r="UFQ222" s="490"/>
      <c r="UFR222" s="490"/>
      <c r="UFS222" s="490"/>
      <c r="UFT222" s="490"/>
      <c r="UFU222" s="490"/>
      <c r="UFV222" s="490"/>
      <c r="UFW222" s="490"/>
      <c r="UFX222" s="490"/>
      <c r="UFY222" s="490"/>
      <c r="UFZ222" s="490"/>
      <c r="UGA222" s="490"/>
      <c r="UGB222" s="490"/>
      <c r="UGC222" s="490"/>
      <c r="UGD222" s="490"/>
      <c r="UGE222" s="490"/>
      <c r="UGF222" s="490"/>
      <c r="UGG222" s="490"/>
      <c r="UGH222" s="490"/>
      <c r="UGI222" s="490"/>
      <c r="UGJ222" s="490"/>
      <c r="UGK222" s="490"/>
      <c r="UGL222" s="490"/>
      <c r="UGM222" s="490"/>
      <c r="UGN222" s="490"/>
      <c r="UGO222" s="490"/>
      <c r="UGP222" s="490"/>
      <c r="UGQ222" s="490"/>
      <c r="UGR222" s="490"/>
      <c r="UGS222" s="490"/>
      <c r="UGT222" s="490"/>
      <c r="UGU222" s="490"/>
      <c r="UGV222" s="490"/>
      <c r="UGW222" s="490"/>
      <c r="UGX222" s="490"/>
      <c r="UGY222" s="490"/>
      <c r="UGZ222" s="490"/>
      <c r="UHA222" s="490"/>
      <c r="UHB222" s="490"/>
      <c r="UHC222" s="490"/>
      <c r="UHD222" s="490"/>
      <c r="UHE222" s="490"/>
      <c r="UHF222" s="490"/>
      <c r="UHG222" s="490"/>
      <c r="UHH222" s="490"/>
      <c r="UHI222" s="490"/>
      <c r="UHJ222" s="490"/>
      <c r="UHK222" s="490"/>
      <c r="UHL222" s="490"/>
      <c r="UHM222" s="490"/>
      <c r="UHN222" s="490"/>
      <c r="UHO222" s="490"/>
      <c r="UHP222" s="490"/>
      <c r="UHQ222" s="490"/>
      <c r="UHR222" s="490"/>
      <c r="UHS222" s="490"/>
      <c r="UHT222" s="490"/>
      <c r="UHU222" s="490"/>
      <c r="UHV222" s="490"/>
      <c r="UHW222" s="490"/>
      <c r="UHX222" s="490"/>
      <c r="UHY222" s="490"/>
      <c r="UHZ222" s="490"/>
      <c r="UIA222" s="490"/>
      <c r="UIB222" s="490"/>
      <c r="UIC222" s="490"/>
      <c r="UID222" s="490"/>
      <c r="UIE222" s="490"/>
      <c r="UIF222" s="490"/>
      <c r="UIG222" s="490"/>
      <c r="UIH222" s="490"/>
      <c r="UII222" s="490"/>
      <c r="UIJ222" s="490"/>
      <c r="UIK222" s="490"/>
      <c r="UIL222" s="490"/>
      <c r="UIM222" s="490"/>
      <c r="UIN222" s="490"/>
      <c r="UIO222" s="490"/>
      <c r="UIP222" s="490"/>
      <c r="UIQ222" s="490"/>
      <c r="UIR222" s="490"/>
      <c r="UIS222" s="490"/>
      <c r="UIT222" s="490"/>
      <c r="UIU222" s="490"/>
      <c r="UIV222" s="490"/>
      <c r="UIW222" s="490"/>
      <c r="UIX222" s="490"/>
      <c r="UIY222" s="490"/>
      <c r="UIZ222" s="490"/>
      <c r="UJA222" s="490"/>
      <c r="UJB222" s="490"/>
      <c r="UJC222" s="490"/>
      <c r="UJD222" s="490"/>
      <c r="UJE222" s="490"/>
      <c r="UJF222" s="490"/>
      <c r="UJG222" s="490"/>
      <c r="UJH222" s="490"/>
      <c r="UJI222" s="490"/>
      <c r="UJJ222" s="490"/>
      <c r="UJK222" s="490"/>
      <c r="UJL222" s="490"/>
      <c r="UJM222" s="490"/>
      <c r="UJN222" s="490"/>
      <c r="UJO222" s="490"/>
      <c r="UJP222" s="490"/>
      <c r="UJQ222" s="490"/>
      <c r="UJR222" s="490"/>
      <c r="UJS222" s="490"/>
      <c r="UJT222" s="490"/>
      <c r="UJU222" s="490"/>
      <c r="UJV222" s="490"/>
      <c r="UJW222" s="490"/>
      <c r="UJX222" s="490"/>
      <c r="UJY222" s="490"/>
      <c r="UJZ222" s="490"/>
      <c r="UKA222" s="490"/>
      <c r="UKB222" s="490"/>
      <c r="UKC222" s="490"/>
      <c r="UKD222" s="490"/>
      <c r="UKE222" s="490"/>
      <c r="UKF222" s="490"/>
      <c r="UKG222" s="490"/>
      <c r="UKH222" s="490"/>
      <c r="UKI222" s="490"/>
      <c r="UKJ222" s="490"/>
      <c r="UKK222" s="490"/>
      <c r="UKL222" s="490"/>
      <c r="UKM222" s="490"/>
      <c r="UKN222" s="490"/>
      <c r="UKO222" s="490"/>
      <c r="UKP222" s="490"/>
      <c r="UKQ222" s="490"/>
      <c r="UKR222" s="490"/>
      <c r="UKS222" s="490"/>
      <c r="UKT222" s="490"/>
      <c r="UKU222" s="490"/>
      <c r="UKV222" s="490"/>
      <c r="UKW222" s="490"/>
      <c r="UKX222" s="490"/>
      <c r="UKY222" s="490"/>
      <c r="UKZ222" s="490"/>
      <c r="ULA222" s="490"/>
      <c r="ULB222" s="490"/>
      <c r="ULC222" s="490"/>
      <c r="ULD222" s="490"/>
      <c r="ULE222" s="490"/>
      <c r="ULF222" s="490"/>
      <c r="ULG222" s="490"/>
      <c r="ULH222" s="490"/>
      <c r="ULI222" s="490"/>
      <c r="ULJ222" s="490"/>
      <c r="ULK222" s="490"/>
      <c r="ULL222" s="490"/>
      <c r="ULM222" s="490"/>
      <c r="ULN222" s="490"/>
      <c r="ULO222" s="490"/>
      <c r="ULP222" s="490"/>
      <c r="ULQ222" s="490"/>
      <c r="ULR222" s="490"/>
      <c r="ULS222" s="490"/>
      <c r="ULT222" s="490"/>
      <c r="ULU222" s="490"/>
      <c r="ULV222" s="490"/>
      <c r="ULW222" s="490"/>
      <c r="ULX222" s="490"/>
      <c r="ULY222" s="490"/>
      <c r="ULZ222" s="490"/>
      <c r="UMA222" s="490"/>
      <c r="UMB222" s="490"/>
      <c r="UMC222" s="490"/>
      <c r="UMD222" s="490"/>
      <c r="UME222" s="490"/>
      <c r="UMF222" s="490"/>
      <c r="UMG222" s="490"/>
      <c r="UMH222" s="490"/>
      <c r="UMI222" s="490"/>
      <c r="UMJ222" s="490"/>
      <c r="UMK222" s="490"/>
      <c r="UML222" s="490"/>
      <c r="UMM222" s="490"/>
      <c r="UMN222" s="490"/>
      <c r="UMO222" s="490"/>
      <c r="UMP222" s="490"/>
      <c r="UMQ222" s="490"/>
      <c r="UMR222" s="490"/>
      <c r="UMS222" s="490"/>
      <c r="UMT222" s="490"/>
      <c r="UMU222" s="490"/>
      <c r="UMV222" s="490"/>
      <c r="UMW222" s="490"/>
      <c r="UMX222" s="490"/>
      <c r="UMY222" s="490"/>
      <c r="UMZ222" s="490"/>
      <c r="UNA222" s="490"/>
      <c r="UNB222" s="490"/>
      <c r="UNC222" s="490"/>
      <c r="UND222" s="490"/>
      <c r="UNE222" s="490"/>
      <c r="UNF222" s="490"/>
      <c r="UNG222" s="490"/>
      <c r="UNH222" s="490"/>
      <c r="UNI222" s="490"/>
      <c r="UNJ222" s="490"/>
      <c r="UNK222" s="490"/>
      <c r="UNL222" s="490"/>
      <c r="UNM222" s="490"/>
      <c r="UNN222" s="490"/>
      <c r="UNO222" s="490"/>
      <c r="UNP222" s="490"/>
      <c r="UNQ222" s="490"/>
      <c r="UNR222" s="490"/>
      <c r="UNS222" s="490"/>
      <c r="UNT222" s="490"/>
      <c r="UNU222" s="490"/>
      <c r="UNV222" s="490"/>
      <c r="UNW222" s="490"/>
      <c r="UNX222" s="490"/>
      <c r="UNY222" s="490"/>
      <c r="UNZ222" s="490"/>
      <c r="UOA222" s="490"/>
      <c r="UOB222" s="490"/>
      <c r="UOC222" s="490"/>
      <c r="UOD222" s="490"/>
      <c r="UOE222" s="490"/>
      <c r="UOF222" s="490"/>
      <c r="UOG222" s="490"/>
      <c r="UOH222" s="490"/>
      <c r="UOI222" s="490"/>
      <c r="UOJ222" s="490"/>
      <c r="UOK222" s="490"/>
      <c r="UOL222" s="490"/>
      <c r="UOM222" s="490"/>
      <c r="UON222" s="490"/>
      <c r="UOO222" s="490"/>
      <c r="UOP222" s="490"/>
      <c r="UOQ222" s="490"/>
      <c r="UOR222" s="490"/>
      <c r="UOS222" s="490"/>
      <c r="UOT222" s="490"/>
      <c r="UOU222" s="490"/>
      <c r="UOV222" s="490"/>
      <c r="UOW222" s="490"/>
      <c r="UOX222" s="490"/>
      <c r="UOY222" s="490"/>
      <c r="UOZ222" s="490"/>
      <c r="UPA222" s="490"/>
      <c r="UPB222" s="490"/>
      <c r="UPC222" s="490"/>
      <c r="UPD222" s="490"/>
      <c r="UPE222" s="490"/>
      <c r="UPF222" s="490"/>
      <c r="UPG222" s="490"/>
      <c r="UPH222" s="490"/>
      <c r="UPI222" s="490"/>
      <c r="UPJ222" s="490"/>
      <c r="UPK222" s="490"/>
      <c r="UPL222" s="490"/>
      <c r="UPM222" s="490"/>
      <c r="UPN222" s="490"/>
      <c r="UPO222" s="490"/>
      <c r="UPP222" s="490"/>
      <c r="UPQ222" s="490"/>
      <c r="UPR222" s="490"/>
      <c r="UPS222" s="490"/>
      <c r="UPT222" s="490"/>
      <c r="UPU222" s="490"/>
      <c r="UPV222" s="490"/>
      <c r="UPW222" s="490"/>
      <c r="UPX222" s="490"/>
      <c r="UPY222" s="490"/>
      <c r="UPZ222" s="490"/>
      <c r="UQA222" s="490"/>
      <c r="UQB222" s="490"/>
      <c r="UQC222" s="490"/>
      <c r="UQD222" s="490"/>
      <c r="UQE222" s="490"/>
      <c r="UQF222" s="490"/>
      <c r="UQG222" s="490"/>
      <c r="UQH222" s="490"/>
      <c r="UQI222" s="490"/>
      <c r="UQJ222" s="490"/>
      <c r="UQK222" s="490"/>
      <c r="UQL222" s="490"/>
      <c r="UQM222" s="490"/>
      <c r="UQN222" s="490"/>
      <c r="UQO222" s="490"/>
      <c r="UQP222" s="490"/>
      <c r="UQQ222" s="490"/>
      <c r="UQR222" s="490"/>
      <c r="UQS222" s="490"/>
      <c r="UQT222" s="490"/>
      <c r="UQU222" s="490"/>
      <c r="UQV222" s="490"/>
      <c r="UQW222" s="490"/>
      <c r="UQX222" s="490"/>
      <c r="UQY222" s="490"/>
      <c r="UQZ222" s="490"/>
      <c r="URA222" s="490"/>
      <c r="URB222" s="490"/>
      <c r="URC222" s="490"/>
      <c r="URD222" s="490"/>
      <c r="URE222" s="490"/>
      <c r="URF222" s="490"/>
      <c r="URG222" s="490"/>
      <c r="URH222" s="490"/>
      <c r="URI222" s="490"/>
      <c r="URJ222" s="490"/>
      <c r="URK222" s="490"/>
      <c r="URL222" s="490"/>
      <c r="URM222" s="490"/>
      <c r="URN222" s="490"/>
      <c r="URO222" s="490"/>
      <c r="URP222" s="490"/>
      <c r="URQ222" s="490"/>
      <c r="URR222" s="490"/>
      <c r="URS222" s="490"/>
      <c r="URT222" s="490"/>
      <c r="URU222" s="490"/>
      <c r="URV222" s="490"/>
      <c r="URW222" s="490"/>
      <c r="URX222" s="490"/>
      <c r="URY222" s="490"/>
      <c r="URZ222" s="490"/>
      <c r="USA222" s="490"/>
      <c r="USB222" s="490"/>
      <c r="USC222" s="490"/>
      <c r="USD222" s="490"/>
      <c r="USE222" s="490"/>
      <c r="USF222" s="490"/>
      <c r="USG222" s="490"/>
      <c r="USH222" s="490"/>
      <c r="USI222" s="490"/>
      <c r="USJ222" s="490"/>
      <c r="USK222" s="490"/>
      <c r="USL222" s="490"/>
      <c r="USM222" s="490"/>
      <c r="USN222" s="490"/>
      <c r="USO222" s="490"/>
      <c r="USP222" s="490"/>
      <c r="USQ222" s="490"/>
      <c r="USR222" s="490"/>
      <c r="USS222" s="490"/>
      <c r="UST222" s="490"/>
      <c r="USU222" s="490"/>
      <c r="USV222" s="490"/>
      <c r="USW222" s="490"/>
      <c r="USX222" s="490"/>
      <c r="USY222" s="490"/>
      <c r="USZ222" s="490"/>
      <c r="UTA222" s="490"/>
      <c r="UTB222" s="490"/>
      <c r="UTC222" s="490"/>
      <c r="UTD222" s="490"/>
      <c r="UTE222" s="490"/>
      <c r="UTF222" s="490"/>
      <c r="UTG222" s="490"/>
      <c r="UTH222" s="490"/>
      <c r="UTI222" s="490"/>
      <c r="UTJ222" s="490"/>
      <c r="UTK222" s="490"/>
      <c r="UTL222" s="490"/>
      <c r="UTM222" s="490"/>
      <c r="UTN222" s="490"/>
      <c r="UTO222" s="490"/>
      <c r="UTP222" s="490"/>
      <c r="UTQ222" s="490"/>
      <c r="UTR222" s="490"/>
      <c r="UTS222" s="490"/>
      <c r="UTT222" s="490"/>
      <c r="UTU222" s="490"/>
      <c r="UTV222" s="490"/>
      <c r="UTW222" s="490"/>
      <c r="UTX222" s="490"/>
      <c r="UTY222" s="490"/>
      <c r="UTZ222" s="490"/>
      <c r="UUA222" s="490"/>
      <c r="UUB222" s="490"/>
      <c r="UUC222" s="490"/>
      <c r="UUD222" s="490"/>
      <c r="UUE222" s="490"/>
      <c r="UUF222" s="490"/>
      <c r="UUG222" s="490"/>
      <c r="UUH222" s="490"/>
      <c r="UUI222" s="490"/>
      <c r="UUJ222" s="490"/>
      <c r="UUK222" s="490"/>
      <c r="UUL222" s="490"/>
      <c r="UUM222" s="490"/>
      <c r="UUN222" s="490"/>
      <c r="UUO222" s="490"/>
      <c r="UUP222" s="490"/>
      <c r="UUQ222" s="490"/>
      <c r="UUR222" s="490"/>
      <c r="UUS222" s="490"/>
      <c r="UUT222" s="490"/>
      <c r="UUU222" s="490"/>
      <c r="UUV222" s="490"/>
      <c r="UUW222" s="490"/>
      <c r="UUX222" s="490"/>
      <c r="UUY222" s="490"/>
      <c r="UUZ222" s="490"/>
      <c r="UVA222" s="490"/>
      <c r="UVB222" s="490"/>
      <c r="UVC222" s="490"/>
      <c r="UVD222" s="490"/>
      <c r="UVE222" s="490"/>
      <c r="UVF222" s="490"/>
      <c r="UVG222" s="490"/>
      <c r="UVH222" s="490"/>
      <c r="UVI222" s="490"/>
      <c r="UVJ222" s="490"/>
      <c r="UVK222" s="490"/>
      <c r="UVL222" s="490"/>
      <c r="UVM222" s="490"/>
      <c r="UVN222" s="490"/>
      <c r="UVO222" s="490"/>
      <c r="UVP222" s="490"/>
      <c r="UVQ222" s="490"/>
      <c r="UVR222" s="490"/>
      <c r="UVS222" s="490"/>
      <c r="UVT222" s="490"/>
      <c r="UVU222" s="490"/>
      <c r="UVV222" s="490"/>
      <c r="UVW222" s="490"/>
      <c r="UVX222" s="490"/>
      <c r="UVY222" s="490"/>
      <c r="UVZ222" s="490"/>
      <c r="UWA222" s="490"/>
      <c r="UWB222" s="490"/>
      <c r="UWC222" s="490"/>
      <c r="UWD222" s="490"/>
      <c r="UWE222" s="490"/>
      <c r="UWF222" s="490"/>
      <c r="UWG222" s="490"/>
      <c r="UWH222" s="490"/>
      <c r="UWI222" s="490"/>
      <c r="UWJ222" s="490"/>
      <c r="UWK222" s="490"/>
      <c r="UWL222" s="490"/>
      <c r="UWM222" s="490"/>
      <c r="UWN222" s="490"/>
      <c r="UWO222" s="490"/>
      <c r="UWP222" s="490"/>
      <c r="UWQ222" s="490"/>
      <c r="UWR222" s="490"/>
      <c r="UWS222" s="490"/>
      <c r="UWT222" s="490"/>
      <c r="UWU222" s="490"/>
      <c r="UWV222" s="490"/>
      <c r="UWW222" s="490"/>
      <c r="UWX222" s="490"/>
      <c r="UWY222" s="490"/>
      <c r="UWZ222" s="490"/>
      <c r="UXA222" s="490"/>
      <c r="UXB222" s="490"/>
      <c r="UXC222" s="490"/>
      <c r="UXD222" s="490"/>
      <c r="UXE222" s="490"/>
      <c r="UXF222" s="490"/>
      <c r="UXG222" s="490"/>
      <c r="UXH222" s="490"/>
      <c r="UXI222" s="490"/>
      <c r="UXJ222" s="490"/>
      <c r="UXK222" s="490"/>
      <c r="UXL222" s="490"/>
      <c r="UXM222" s="490"/>
      <c r="UXN222" s="490"/>
      <c r="UXO222" s="490"/>
      <c r="UXP222" s="490"/>
      <c r="UXQ222" s="490"/>
      <c r="UXR222" s="490"/>
      <c r="UXS222" s="490"/>
      <c r="UXT222" s="490"/>
      <c r="UXU222" s="490"/>
      <c r="UXV222" s="490"/>
      <c r="UXW222" s="490"/>
      <c r="UXX222" s="490"/>
      <c r="UXY222" s="490"/>
      <c r="UXZ222" s="490"/>
      <c r="UYA222" s="490"/>
      <c r="UYB222" s="490"/>
      <c r="UYC222" s="490"/>
      <c r="UYD222" s="490"/>
      <c r="UYE222" s="490"/>
      <c r="UYF222" s="490"/>
      <c r="UYG222" s="490"/>
      <c r="UYH222" s="490"/>
      <c r="UYI222" s="490"/>
      <c r="UYJ222" s="490"/>
      <c r="UYK222" s="490"/>
      <c r="UYL222" s="490"/>
      <c r="UYM222" s="490"/>
      <c r="UYN222" s="490"/>
      <c r="UYO222" s="490"/>
      <c r="UYP222" s="490"/>
      <c r="UYQ222" s="490"/>
      <c r="UYR222" s="490"/>
      <c r="UYS222" s="490"/>
      <c r="UYT222" s="490"/>
      <c r="UYU222" s="490"/>
      <c r="UYV222" s="490"/>
      <c r="UYW222" s="490"/>
      <c r="UYX222" s="490"/>
      <c r="UYY222" s="490"/>
      <c r="UYZ222" s="490"/>
      <c r="UZA222" s="490"/>
      <c r="UZB222" s="490"/>
      <c r="UZC222" s="490"/>
      <c r="UZD222" s="490"/>
      <c r="UZE222" s="490"/>
      <c r="UZF222" s="490"/>
      <c r="UZG222" s="490"/>
      <c r="UZH222" s="490"/>
      <c r="UZI222" s="490"/>
      <c r="UZJ222" s="490"/>
      <c r="UZK222" s="490"/>
      <c r="UZL222" s="490"/>
      <c r="UZM222" s="490"/>
      <c r="UZN222" s="490"/>
      <c r="UZO222" s="490"/>
      <c r="UZP222" s="490"/>
      <c r="UZQ222" s="490"/>
      <c r="UZR222" s="490"/>
      <c r="UZS222" s="490"/>
      <c r="UZT222" s="490"/>
      <c r="UZU222" s="490"/>
      <c r="UZV222" s="490"/>
      <c r="UZW222" s="490"/>
      <c r="UZX222" s="490"/>
      <c r="UZY222" s="490"/>
      <c r="UZZ222" s="490"/>
      <c r="VAA222" s="490"/>
      <c r="VAB222" s="490"/>
      <c r="VAC222" s="490"/>
      <c r="VAD222" s="490"/>
      <c r="VAE222" s="490"/>
      <c r="VAF222" s="490"/>
      <c r="VAG222" s="490"/>
      <c r="VAH222" s="490"/>
      <c r="VAI222" s="490"/>
      <c r="VAJ222" s="490"/>
      <c r="VAK222" s="490"/>
      <c r="VAL222" s="490"/>
      <c r="VAM222" s="490"/>
      <c r="VAN222" s="490"/>
      <c r="VAO222" s="490"/>
      <c r="VAP222" s="490"/>
      <c r="VAQ222" s="490"/>
      <c r="VAR222" s="490"/>
      <c r="VAS222" s="490"/>
      <c r="VAT222" s="490"/>
      <c r="VAU222" s="490"/>
      <c r="VAV222" s="490"/>
      <c r="VAW222" s="490"/>
      <c r="VAX222" s="490"/>
      <c r="VAY222" s="490"/>
      <c r="VAZ222" s="490"/>
      <c r="VBA222" s="490"/>
      <c r="VBB222" s="490"/>
      <c r="VBC222" s="490"/>
      <c r="VBD222" s="490"/>
      <c r="VBE222" s="490"/>
      <c r="VBF222" s="490"/>
      <c r="VBG222" s="490"/>
      <c r="VBH222" s="490"/>
      <c r="VBI222" s="490"/>
      <c r="VBJ222" s="490"/>
      <c r="VBK222" s="490"/>
      <c r="VBL222" s="490"/>
      <c r="VBM222" s="490"/>
      <c r="VBN222" s="490"/>
      <c r="VBO222" s="490"/>
      <c r="VBP222" s="490"/>
      <c r="VBQ222" s="490"/>
      <c r="VBR222" s="490"/>
      <c r="VBS222" s="490"/>
      <c r="VBT222" s="490"/>
      <c r="VBU222" s="490"/>
      <c r="VBV222" s="490"/>
      <c r="VBW222" s="490"/>
      <c r="VBX222" s="490"/>
      <c r="VBY222" s="490"/>
      <c r="VBZ222" s="490"/>
      <c r="VCA222" s="490"/>
      <c r="VCB222" s="490"/>
      <c r="VCC222" s="490"/>
      <c r="VCD222" s="490"/>
      <c r="VCE222" s="490"/>
      <c r="VCF222" s="490"/>
      <c r="VCG222" s="490"/>
      <c r="VCH222" s="490"/>
      <c r="VCI222" s="490"/>
      <c r="VCJ222" s="490"/>
      <c r="VCK222" s="490"/>
      <c r="VCL222" s="490"/>
      <c r="VCM222" s="490"/>
      <c r="VCN222" s="490"/>
      <c r="VCO222" s="490"/>
      <c r="VCP222" s="490"/>
      <c r="VCQ222" s="490"/>
      <c r="VCR222" s="490"/>
      <c r="VCS222" s="490"/>
      <c r="VCT222" s="490"/>
      <c r="VCU222" s="490"/>
      <c r="VCV222" s="490"/>
      <c r="VCW222" s="490"/>
      <c r="VCX222" s="490"/>
      <c r="VCY222" s="490"/>
      <c r="VCZ222" s="490"/>
      <c r="VDA222" s="490"/>
      <c r="VDB222" s="490"/>
      <c r="VDC222" s="490"/>
      <c r="VDD222" s="490"/>
      <c r="VDE222" s="490"/>
      <c r="VDF222" s="490"/>
      <c r="VDG222" s="490"/>
      <c r="VDH222" s="490"/>
      <c r="VDI222" s="490"/>
      <c r="VDJ222" s="490"/>
      <c r="VDK222" s="490"/>
      <c r="VDL222" s="490"/>
      <c r="VDM222" s="490"/>
      <c r="VDN222" s="490"/>
      <c r="VDO222" s="490"/>
      <c r="VDP222" s="490"/>
      <c r="VDQ222" s="490"/>
      <c r="VDR222" s="490"/>
      <c r="VDS222" s="490"/>
      <c r="VDT222" s="490"/>
      <c r="VDU222" s="490"/>
      <c r="VDV222" s="490"/>
      <c r="VDW222" s="490"/>
      <c r="VDX222" s="490"/>
      <c r="VDY222" s="490"/>
      <c r="VDZ222" s="490"/>
      <c r="VEA222" s="490"/>
      <c r="VEB222" s="490"/>
      <c r="VEC222" s="490"/>
      <c r="VED222" s="490"/>
      <c r="VEE222" s="490"/>
      <c r="VEF222" s="490"/>
      <c r="VEG222" s="490"/>
      <c r="VEH222" s="490"/>
      <c r="VEI222" s="490"/>
      <c r="VEJ222" s="490"/>
      <c r="VEK222" s="490"/>
      <c r="VEL222" s="490"/>
      <c r="VEM222" s="490"/>
      <c r="VEN222" s="490"/>
      <c r="VEO222" s="490"/>
      <c r="VEP222" s="490"/>
      <c r="VEQ222" s="490"/>
      <c r="VER222" s="490"/>
      <c r="VES222" s="490"/>
      <c r="VET222" s="490"/>
      <c r="VEU222" s="490"/>
      <c r="VEV222" s="490"/>
      <c r="VEW222" s="490"/>
      <c r="VEX222" s="490"/>
      <c r="VEY222" s="490"/>
      <c r="VEZ222" s="490"/>
      <c r="VFA222" s="490"/>
      <c r="VFB222" s="490"/>
      <c r="VFC222" s="490"/>
      <c r="VFD222" s="490"/>
      <c r="VFE222" s="490"/>
      <c r="VFF222" s="490"/>
      <c r="VFG222" s="490"/>
      <c r="VFH222" s="490"/>
      <c r="VFI222" s="490"/>
      <c r="VFJ222" s="490"/>
      <c r="VFK222" s="490"/>
      <c r="VFL222" s="490"/>
      <c r="VFM222" s="490"/>
      <c r="VFN222" s="490"/>
      <c r="VFO222" s="490"/>
      <c r="VFP222" s="490"/>
      <c r="VFQ222" s="490"/>
      <c r="VFR222" s="490"/>
      <c r="VFS222" s="490"/>
      <c r="VFT222" s="490"/>
      <c r="VFU222" s="490"/>
      <c r="VFV222" s="490"/>
      <c r="VFW222" s="490"/>
      <c r="VFX222" s="490"/>
      <c r="VFY222" s="490"/>
      <c r="VFZ222" s="490"/>
      <c r="VGA222" s="490"/>
      <c r="VGB222" s="490"/>
      <c r="VGC222" s="490"/>
      <c r="VGD222" s="490"/>
      <c r="VGE222" s="490"/>
      <c r="VGF222" s="490"/>
      <c r="VGG222" s="490"/>
      <c r="VGH222" s="490"/>
      <c r="VGI222" s="490"/>
      <c r="VGJ222" s="490"/>
      <c r="VGK222" s="490"/>
      <c r="VGL222" s="490"/>
      <c r="VGM222" s="490"/>
      <c r="VGN222" s="490"/>
      <c r="VGO222" s="490"/>
      <c r="VGP222" s="490"/>
      <c r="VGQ222" s="490"/>
      <c r="VGR222" s="490"/>
      <c r="VGS222" s="490"/>
      <c r="VGT222" s="490"/>
      <c r="VGU222" s="490"/>
      <c r="VGV222" s="490"/>
      <c r="VGW222" s="490"/>
      <c r="VGX222" s="490"/>
      <c r="VGY222" s="490"/>
      <c r="VGZ222" s="490"/>
      <c r="VHA222" s="490"/>
      <c r="VHB222" s="490"/>
      <c r="VHC222" s="490"/>
      <c r="VHD222" s="490"/>
      <c r="VHE222" s="490"/>
      <c r="VHF222" s="490"/>
      <c r="VHG222" s="490"/>
      <c r="VHH222" s="490"/>
      <c r="VHI222" s="490"/>
      <c r="VHJ222" s="490"/>
      <c r="VHK222" s="490"/>
      <c r="VHL222" s="490"/>
      <c r="VHM222" s="490"/>
      <c r="VHN222" s="490"/>
      <c r="VHO222" s="490"/>
      <c r="VHP222" s="490"/>
      <c r="VHQ222" s="490"/>
      <c r="VHR222" s="490"/>
      <c r="VHS222" s="490"/>
      <c r="VHT222" s="490"/>
      <c r="VHU222" s="490"/>
      <c r="VHV222" s="490"/>
      <c r="VHW222" s="490"/>
      <c r="VHX222" s="490"/>
      <c r="VHY222" s="490"/>
      <c r="VHZ222" s="490"/>
      <c r="VIA222" s="490"/>
      <c r="VIB222" s="490"/>
      <c r="VIC222" s="490"/>
      <c r="VID222" s="490"/>
      <c r="VIE222" s="490"/>
      <c r="VIF222" s="490"/>
      <c r="VIG222" s="490"/>
      <c r="VIH222" s="490"/>
      <c r="VII222" s="490"/>
      <c r="VIJ222" s="490"/>
      <c r="VIK222" s="490"/>
      <c r="VIL222" s="490"/>
      <c r="VIM222" s="490"/>
      <c r="VIN222" s="490"/>
      <c r="VIO222" s="490"/>
      <c r="VIP222" s="490"/>
      <c r="VIQ222" s="490"/>
      <c r="VIR222" s="490"/>
      <c r="VIS222" s="490"/>
      <c r="VIT222" s="490"/>
      <c r="VIU222" s="490"/>
      <c r="VIV222" s="490"/>
      <c r="VIW222" s="490"/>
      <c r="VIX222" s="490"/>
      <c r="VIY222" s="490"/>
      <c r="VIZ222" s="490"/>
      <c r="VJA222" s="490"/>
      <c r="VJB222" s="490"/>
      <c r="VJC222" s="490"/>
      <c r="VJD222" s="490"/>
      <c r="VJE222" s="490"/>
      <c r="VJF222" s="490"/>
      <c r="VJG222" s="490"/>
      <c r="VJH222" s="490"/>
      <c r="VJI222" s="490"/>
      <c r="VJJ222" s="490"/>
      <c r="VJK222" s="490"/>
      <c r="VJL222" s="490"/>
      <c r="VJM222" s="490"/>
      <c r="VJN222" s="490"/>
      <c r="VJO222" s="490"/>
      <c r="VJP222" s="490"/>
      <c r="VJQ222" s="490"/>
      <c r="VJR222" s="490"/>
      <c r="VJS222" s="490"/>
      <c r="VJT222" s="490"/>
      <c r="VJU222" s="490"/>
      <c r="VJV222" s="490"/>
      <c r="VJW222" s="490"/>
      <c r="VJX222" s="490"/>
      <c r="VJY222" s="490"/>
      <c r="VJZ222" s="490"/>
      <c r="VKA222" s="490"/>
      <c r="VKB222" s="490"/>
      <c r="VKC222" s="490"/>
      <c r="VKD222" s="490"/>
      <c r="VKE222" s="490"/>
      <c r="VKF222" s="490"/>
      <c r="VKG222" s="490"/>
      <c r="VKH222" s="490"/>
      <c r="VKI222" s="490"/>
      <c r="VKJ222" s="490"/>
      <c r="VKK222" s="490"/>
      <c r="VKL222" s="490"/>
      <c r="VKM222" s="490"/>
      <c r="VKN222" s="490"/>
      <c r="VKO222" s="490"/>
      <c r="VKP222" s="490"/>
      <c r="VKQ222" s="490"/>
      <c r="VKR222" s="490"/>
      <c r="VKS222" s="490"/>
      <c r="VKT222" s="490"/>
      <c r="VKU222" s="490"/>
      <c r="VKV222" s="490"/>
      <c r="VKW222" s="490"/>
      <c r="VKX222" s="490"/>
      <c r="VKY222" s="490"/>
      <c r="VKZ222" s="490"/>
      <c r="VLA222" s="490"/>
      <c r="VLB222" s="490"/>
      <c r="VLC222" s="490"/>
      <c r="VLD222" s="490"/>
      <c r="VLE222" s="490"/>
      <c r="VLF222" s="490"/>
      <c r="VLG222" s="490"/>
      <c r="VLH222" s="490"/>
      <c r="VLI222" s="490"/>
      <c r="VLJ222" s="490"/>
      <c r="VLK222" s="490"/>
      <c r="VLL222" s="490"/>
      <c r="VLM222" s="490"/>
      <c r="VLN222" s="490"/>
      <c r="VLO222" s="490"/>
      <c r="VLP222" s="490"/>
      <c r="VLQ222" s="490"/>
      <c r="VLR222" s="490"/>
      <c r="VLS222" s="490"/>
      <c r="VLT222" s="490"/>
      <c r="VLU222" s="490"/>
      <c r="VLV222" s="490"/>
      <c r="VLW222" s="490"/>
      <c r="VLX222" s="490"/>
      <c r="VLY222" s="490"/>
      <c r="VLZ222" s="490"/>
      <c r="VMA222" s="490"/>
      <c r="VMB222" s="490"/>
      <c r="VMC222" s="490"/>
      <c r="VMD222" s="490"/>
      <c r="VME222" s="490"/>
      <c r="VMF222" s="490"/>
      <c r="VMG222" s="490"/>
      <c r="VMH222" s="490"/>
      <c r="VMI222" s="490"/>
      <c r="VMJ222" s="490"/>
      <c r="VMK222" s="490"/>
      <c r="VML222" s="490"/>
      <c r="VMM222" s="490"/>
      <c r="VMN222" s="490"/>
      <c r="VMO222" s="490"/>
      <c r="VMP222" s="490"/>
      <c r="VMQ222" s="490"/>
      <c r="VMR222" s="490"/>
      <c r="VMS222" s="490"/>
      <c r="VMT222" s="490"/>
      <c r="VMU222" s="490"/>
      <c r="VMV222" s="490"/>
      <c r="VMW222" s="490"/>
      <c r="VMX222" s="490"/>
      <c r="VMY222" s="490"/>
      <c r="VMZ222" s="490"/>
      <c r="VNA222" s="490"/>
      <c r="VNB222" s="490"/>
      <c r="VNC222" s="490"/>
      <c r="VND222" s="490"/>
      <c r="VNE222" s="490"/>
      <c r="VNF222" s="490"/>
      <c r="VNG222" s="490"/>
      <c r="VNH222" s="490"/>
      <c r="VNI222" s="490"/>
      <c r="VNJ222" s="490"/>
      <c r="VNK222" s="490"/>
      <c r="VNL222" s="490"/>
      <c r="VNM222" s="490"/>
      <c r="VNN222" s="490"/>
      <c r="VNO222" s="490"/>
      <c r="VNP222" s="490"/>
      <c r="VNQ222" s="490"/>
      <c r="VNR222" s="490"/>
      <c r="VNS222" s="490"/>
      <c r="VNT222" s="490"/>
      <c r="VNU222" s="490"/>
      <c r="VNV222" s="490"/>
      <c r="VNW222" s="490"/>
      <c r="VNX222" s="490"/>
      <c r="VNY222" s="490"/>
      <c r="VNZ222" s="490"/>
      <c r="VOA222" s="490"/>
      <c r="VOB222" s="490"/>
      <c r="VOC222" s="490"/>
      <c r="VOD222" s="490"/>
      <c r="VOE222" s="490"/>
      <c r="VOF222" s="490"/>
      <c r="VOG222" s="490"/>
      <c r="VOH222" s="490"/>
      <c r="VOI222" s="490"/>
      <c r="VOJ222" s="490"/>
      <c r="VOK222" s="490"/>
      <c r="VOL222" s="490"/>
      <c r="VOM222" s="490"/>
      <c r="VON222" s="490"/>
      <c r="VOO222" s="490"/>
      <c r="VOP222" s="490"/>
      <c r="VOQ222" s="490"/>
      <c r="VOR222" s="490"/>
      <c r="VOS222" s="490"/>
      <c r="VOT222" s="490"/>
      <c r="VOU222" s="490"/>
      <c r="VOV222" s="490"/>
      <c r="VOW222" s="490"/>
      <c r="VOX222" s="490"/>
      <c r="VOY222" s="490"/>
      <c r="VOZ222" s="490"/>
      <c r="VPA222" s="490"/>
      <c r="VPB222" s="490"/>
      <c r="VPC222" s="490"/>
      <c r="VPD222" s="490"/>
      <c r="VPE222" s="490"/>
      <c r="VPF222" s="490"/>
      <c r="VPG222" s="490"/>
      <c r="VPH222" s="490"/>
      <c r="VPI222" s="490"/>
      <c r="VPJ222" s="490"/>
      <c r="VPK222" s="490"/>
      <c r="VPL222" s="490"/>
      <c r="VPM222" s="490"/>
      <c r="VPN222" s="490"/>
      <c r="VPO222" s="490"/>
      <c r="VPP222" s="490"/>
      <c r="VPQ222" s="490"/>
      <c r="VPR222" s="490"/>
      <c r="VPS222" s="490"/>
      <c r="VPT222" s="490"/>
      <c r="VPU222" s="490"/>
      <c r="VPV222" s="490"/>
      <c r="VPW222" s="490"/>
      <c r="VPX222" s="490"/>
      <c r="VPY222" s="490"/>
      <c r="VPZ222" s="490"/>
      <c r="VQA222" s="490"/>
      <c r="VQB222" s="490"/>
      <c r="VQC222" s="490"/>
      <c r="VQD222" s="490"/>
      <c r="VQE222" s="490"/>
      <c r="VQF222" s="490"/>
      <c r="VQG222" s="490"/>
      <c r="VQH222" s="490"/>
      <c r="VQI222" s="490"/>
      <c r="VQJ222" s="490"/>
      <c r="VQK222" s="490"/>
      <c r="VQL222" s="490"/>
      <c r="VQM222" s="490"/>
      <c r="VQN222" s="490"/>
      <c r="VQO222" s="490"/>
      <c r="VQP222" s="490"/>
      <c r="VQQ222" s="490"/>
      <c r="VQR222" s="490"/>
      <c r="VQS222" s="490"/>
      <c r="VQT222" s="490"/>
      <c r="VQU222" s="490"/>
      <c r="VQV222" s="490"/>
      <c r="VQW222" s="490"/>
      <c r="VQX222" s="490"/>
      <c r="VQY222" s="490"/>
      <c r="VQZ222" s="490"/>
      <c r="VRA222" s="490"/>
      <c r="VRB222" s="490"/>
      <c r="VRC222" s="490"/>
      <c r="VRD222" s="490"/>
      <c r="VRE222" s="490"/>
      <c r="VRF222" s="490"/>
      <c r="VRG222" s="490"/>
      <c r="VRH222" s="490"/>
      <c r="VRI222" s="490"/>
      <c r="VRJ222" s="490"/>
      <c r="VRK222" s="490"/>
      <c r="VRL222" s="490"/>
      <c r="VRM222" s="490"/>
      <c r="VRN222" s="490"/>
      <c r="VRO222" s="490"/>
      <c r="VRP222" s="490"/>
      <c r="VRQ222" s="490"/>
      <c r="VRR222" s="490"/>
      <c r="VRS222" s="490"/>
      <c r="VRT222" s="490"/>
      <c r="VRU222" s="490"/>
      <c r="VRV222" s="490"/>
      <c r="VRW222" s="490"/>
      <c r="VRX222" s="490"/>
      <c r="VRY222" s="490"/>
      <c r="VRZ222" s="490"/>
      <c r="VSA222" s="490"/>
      <c r="VSB222" s="490"/>
      <c r="VSC222" s="490"/>
      <c r="VSD222" s="490"/>
      <c r="VSE222" s="490"/>
      <c r="VSF222" s="490"/>
      <c r="VSG222" s="490"/>
      <c r="VSH222" s="490"/>
      <c r="VSI222" s="490"/>
      <c r="VSJ222" s="490"/>
      <c r="VSK222" s="490"/>
      <c r="VSL222" s="490"/>
      <c r="VSM222" s="490"/>
      <c r="VSN222" s="490"/>
      <c r="VSO222" s="490"/>
      <c r="VSP222" s="490"/>
      <c r="VSQ222" s="490"/>
      <c r="VSR222" s="490"/>
      <c r="VSS222" s="490"/>
      <c r="VST222" s="490"/>
      <c r="VSU222" s="490"/>
      <c r="VSV222" s="490"/>
      <c r="VSW222" s="490"/>
      <c r="VSX222" s="490"/>
      <c r="VSY222" s="490"/>
      <c r="VSZ222" s="490"/>
      <c r="VTA222" s="490"/>
      <c r="VTB222" s="490"/>
      <c r="VTC222" s="490"/>
      <c r="VTD222" s="490"/>
      <c r="VTE222" s="490"/>
      <c r="VTF222" s="490"/>
      <c r="VTG222" s="490"/>
      <c r="VTH222" s="490"/>
      <c r="VTI222" s="490"/>
      <c r="VTJ222" s="490"/>
      <c r="VTK222" s="490"/>
      <c r="VTL222" s="490"/>
      <c r="VTM222" s="490"/>
      <c r="VTN222" s="490"/>
      <c r="VTO222" s="490"/>
      <c r="VTP222" s="490"/>
      <c r="VTQ222" s="490"/>
      <c r="VTR222" s="490"/>
      <c r="VTS222" s="490"/>
      <c r="VTT222" s="490"/>
      <c r="VTU222" s="490"/>
      <c r="VTV222" s="490"/>
      <c r="VTW222" s="490"/>
      <c r="VTX222" s="490"/>
      <c r="VTY222" s="490"/>
      <c r="VTZ222" s="490"/>
      <c r="VUA222" s="490"/>
      <c r="VUB222" s="490"/>
      <c r="VUC222" s="490"/>
      <c r="VUD222" s="490"/>
      <c r="VUE222" s="490"/>
      <c r="VUF222" s="490"/>
      <c r="VUG222" s="490"/>
      <c r="VUH222" s="490"/>
      <c r="VUI222" s="490"/>
      <c r="VUJ222" s="490"/>
      <c r="VUK222" s="490"/>
      <c r="VUL222" s="490"/>
      <c r="VUM222" s="490"/>
      <c r="VUN222" s="490"/>
      <c r="VUO222" s="490"/>
      <c r="VUP222" s="490"/>
      <c r="VUQ222" s="490"/>
      <c r="VUR222" s="490"/>
      <c r="VUS222" s="490"/>
      <c r="VUT222" s="490"/>
      <c r="VUU222" s="490"/>
      <c r="VUV222" s="490"/>
      <c r="VUW222" s="490"/>
      <c r="VUX222" s="490"/>
      <c r="VUY222" s="490"/>
      <c r="VUZ222" s="490"/>
      <c r="VVA222" s="490"/>
      <c r="VVB222" s="490"/>
      <c r="VVC222" s="490"/>
      <c r="VVD222" s="490"/>
      <c r="VVE222" s="490"/>
      <c r="VVF222" s="490"/>
      <c r="VVG222" s="490"/>
      <c r="VVH222" s="490"/>
      <c r="VVI222" s="490"/>
      <c r="VVJ222" s="490"/>
      <c r="VVK222" s="490"/>
      <c r="VVL222" s="490"/>
      <c r="VVM222" s="490"/>
      <c r="VVN222" s="490"/>
      <c r="VVO222" s="490"/>
      <c r="VVP222" s="490"/>
      <c r="VVQ222" s="490"/>
      <c r="VVR222" s="490"/>
      <c r="VVS222" s="490"/>
      <c r="VVT222" s="490"/>
      <c r="VVU222" s="490"/>
      <c r="VVV222" s="490"/>
      <c r="VVW222" s="490"/>
      <c r="VVX222" s="490"/>
      <c r="VVY222" s="490"/>
      <c r="VVZ222" s="490"/>
      <c r="VWA222" s="490"/>
      <c r="VWB222" s="490"/>
      <c r="VWC222" s="490"/>
      <c r="VWD222" s="490"/>
      <c r="VWE222" s="490"/>
      <c r="VWF222" s="490"/>
      <c r="VWG222" s="490"/>
      <c r="VWH222" s="490"/>
      <c r="VWI222" s="490"/>
      <c r="VWJ222" s="490"/>
      <c r="VWK222" s="490"/>
      <c r="VWL222" s="490"/>
      <c r="VWM222" s="490"/>
      <c r="VWN222" s="490"/>
      <c r="VWO222" s="490"/>
      <c r="VWP222" s="490"/>
      <c r="VWQ222" s="490"/>
      <c r="VWR222" s="490"/>
      <c r="VWS222" s="490"/>
      <c r="VWT222" s="490"/>
      <c r="VWU222" s="490"/>
      <c r="VWV222" s="490"/>
      <c r="VWW222" s="490"/>
      <c r="VWX222" s="490"/>
      <c r="VWY222" s="490"/>
      <c r="VWZ222" s="490"/>
      <c r="VXA222" s="490"/>
      <c r="VXB222" s="490"/>
      <c r="VXC222" s="490"/>
      <c r="VXD222" s="490"/>
      <c r="VXE222" s="490"/>
      <c r="VXF222" s="490"/>
      <c r="VXG222" s="490"/>
      <c r="VXH222" s="490"/>
      <c r="VXI222" s="490"/>
      <c r="VXJ222" s="490"/>
      <c r="VXK222" s="490"/>
      <c r="VXL222" s="490"/>
      <c r="VXM222" s="490"/>
      <c r="VXN222" s="490"/>
      <c r="VXO222" s="490"/>
      <c r="VXP222" s="490"/>
      <c r="VXQ222" s="490"/>
      <c r="VXR222" s="490"/>
      <c r="VXS222" s="490"/>
      <c r="VXT222" s="490"/>
      <c r="VXU222" s="490"/>
      <c r="VXV222" s="490"/>
      <c r="VXW222" s="490"/>
      <c r="VXX222" s="490"/>
      <c r="VXY222" s="490"/>
      <c r="VXZ222" s="490"/>
      <c r="VYA222" s="490"/>
      <c r="VYB222" s="490"/>
      <c r="VYC222" s="490"/>
      <c r="VYD222" s="490"/>
      <c r="VYE222" s="490"/>
      <c r="VYF222" s="490"/>
      <c r="VYG222" s="490"/>
      <c r="VYH222" s="490"/>
      <c r="VYI222" s="490"/>
      <c r="VYJ222" s="490"/>
      <c r="VYK222" s="490"/>
      <c r="VYL222" s="490"/>
      <c r="VYM222" s="490"/>
      <c r="VYN222" s="490"/>
      <c r="VYO222" s="490"/>
      <c r="VYP222" s="490"/>
      <c r="VYQ222" s="490"/>
      <c r="VYR222" s="490"/>
      <c r="VYS222" s="490"/>
      <c r="VYT222" s="490"/>
      <c r="VYU222" s="490"/>
      <c r="VYV222" s="490"/>
      <c r="VYW222" s="490"/>
      <c r="VYX222" s="490"/>
      <c r="VYY222" s="490"/>
      <c r="VYZ222" s="490"/>
      <c r="VZA222" s="490"/>
      <c r="VZB222" s="490"/>
      <c r="VZC222" s="490"/>
      <c r="VZD222" s="490"/>
      <c r="VZE222" s="490"/>
      <c r="VZF222" s="490"/>
      <c r="VZG222" s="490"/>
      <c r="VZH222" s="490"/>
      <c r="VZI222" s="490"/>
      <c r="VZJ222" s="490"/>
      <c r="VZK222" s="490"/>
      <c r="VZL222" s="490"/>
      <c r="VZM222" s="490"/>
      <c r="VZN222" s="490"/>
      <c r="VZO222" s="490"/>
      <c r="VZP222" s="490"/>
      <c r="VZQ222" s="490"/>
      <c r="VZR222" s="490"/>
      <c r="VZS222" s="490"/>
      <c r="VZT222" s="490"/>
      <c r="VZU222" s="490"/>
      <c r="VZV222" s="490"/>
      <c r="VZW222" s="490"/>
      <c r="VZX222" s="490"/>
      <c r="VZY222" s="490"/>
      <c r="VZZ222" s="490"/>
      <c r="WAA222" s="490"/>
      <c r="WAB222" s="490"/>
      <c r="WAC222" s="490"/>
      <c r="WAD222" s="490"/>
      <c r="WAE222" s="490"/>
      <c r="WAF222" s="490"/>
      <c r="WAG222" s="490"/>
      <c r="WAH222" s="490"/>
      <c r="WAI222" s="490"/>
      <c r="WAJ222" s="490"/>
      <c r="WAK222" s="490"/>
      <c r="WAL222" s="490"/>
      <c r="WAM222" s="490"/>
      <c r="WAN222" s="490"/>
      <c r="WAO222" s="490"/>
      <c r="WAP222" s="490"/>
      <c r="WAQ222" s="490"/>
      <c r="WAR222" s="490"/>
      <c r="WAS222" s="490"/>
      <c r="WAT222" s="490"/>
      <c r="WAU222" s="490"/>
      <c r="WAV222" s="490"/>
      <c r="WAW222" s="490"/>
      <c r="WAX222" s="490"/>
      <c r="WAY222" s="490"/>
      <c r="WAZ222" s="490"/>
      <c r="WBA222" s="490"/>
      <c r="WBB222" s="490"/>
      <c r="WBC222" s="490"/>
      <c r="WBD222" s="490"/>
      <c r="WBE222" s="490"/>
      <c r="WBF222" s="490"/>
      <c r="WBG222" s="490"/>
      <c r="WBH222" s="490"/>
      <c r="WBI222" s="490"/>
      <c r="WBJ222" s="490"/>
      <c r="WBK222" s="490"/>
      <c r="WBL222" s="490"/>
      <c r="WBM222" s="490"/>
      <c r="WBN222" s="490"/>
      <c r="WBO222" s="490"/>
      <c r="WBP222" s="490"/>
      <c r="WBQ222" s="490"/>
      <c r="WBR222" s="490"/>
      <c r="WBS222" s="490"/>
      <c r="WBT222" s="490"/>
      <c r="WBU222" s="490"/>
      <c r="WBV222" s="490"/>
      <c r="WBW222" s="490"/>
      <c r="WBX222" s="490"/>
      <c r="WBY222" s="490"/>
      <c r="WBZ222" s="490"/>
      <c r="WCA222" s="490"/>
      <c r="WCB222" s="490"/>
      <c r="WCC222" s="490"/>
      <c r="WCD222" s="490"/>
      <c r="WCE222" s="490"/>
      <c r="WCF222" s="490"/>
      <c r="WCG222" s="490"/>
      <c r="WCH222" s="490"/>
      <c r="WCI222" s="490"/>
      <c r="WCJ222" s="490"/>
      <c r="WCK222" s="490"/>
      <c r="WCL222" s="490"/>
      <c r="WCM222" s="490"/>
      <c r="WCN222" s="490"/>
      <c r="WCO222" s="490"/>
      <c r="WCP222" s="490"/>
      <c r="WCQ222" s="490"/>
      <c r="WCR222" s="490"/>
      <c r="WCS222" s="490"/>
      <c r="WCT222" s="490"/>
      <c r="WCU222" s="490"/>
      <c r="WCV222" s="490"/>
      <c r="WCW222" s="490"/>
      <c r="WCX222" s="490"/>
      <c r="WCY222" s="490"/>
      <c r="WCZ222" s="490"/>
      <c r="WDA222" s="490"/>
      <c r="WDB222" s="490"/>
      <c r="WDC222" s="490"/>
      <c r="WDD222" s="490"/>
      <c r="WDE222" s="490"/>
      <c r="WDF222" s="490"/>
      <c r="WDG222" s="490"/>
      <c r="WDH222" s="490"/>
      <c r="WDI222" s="490"/>
      <c r="WDJ222" s="490"/>
      <c r="WDK222" s="490"/>
      <c r="WDL222" s="490"/>
      <c r="WDM222" s="490"/>
      <c r="WDN222" s="490"/>
      <c r="WDO222" s="490"/>
      <c r="WDP222" s="490"/>
      <c r="WDQ222" s="490"/>
      <c r="WDR222" s="490"/>
      <c r="WDS222" s="490"/>
      <c r="WDT222" s="490"/>
      <c r="WDU222" s="490"/>
      <c r="WDV222" s="490"/>
      <c r="WDW222" s="490"/>
      <c r="WDX222" s="490"/>
      <c r="WDY222" s="490"/>
      <c r="WDZ222" s="490"/>
      <c r="WEA222" s="490"/>
      <c r="WEB222" s="490"/>
      <c r="WEC222" s="490"/>
      <c r="WED222" s="490"/>
      <c r="WEE222" s="490"/>
      <c r="WEF222" s="490"/>
      <c r="WEG222" s="490"/>
      <c r="WEH222" s="490"/>
      <c r="WEI222" s="490"/>
      <c r="WEJ222" s="490"/>
      <c r="WEK222" s="490"/>
      <c r="WEL222" s="490"/>
      <c r="WEM222" s="490"/>
      <c r="WEN222" s="490"/>
      <c r="WEO222" s="490"/>
      <c r="WEP222" s="490"/>
      <c r="WEQ222" s="490"/>
      <c r="WER222" s="490"/>
      <c r="WES222" s="490"/>
      <c r="WET222" s="490"/>
      <c r="WEU222" s="490"/>
      <c r="WEV222" s="490"/>
      <c r="WEW222" s="490"/>
      <c r="WEX222" s="490"/>
      <c r="WEY222" s="490"/>
      <c r="WEZ222" s="490"/>
      <c r="WFA222" s="490"/>
      <c r="WFB222" s="490"/>
      <c r="WFC222" s="490"/>
      <c r="WFD222" s="490"/>
      <c r="WFE222" s="490"/>
      <c r="WFF222" s="490"/>
      <c r="WFG222" s="490"/>
      <c r="WFH222" s="490"/>
      <c r="WFI222" s="490"/>
      <c r="WFJ222" s="490"/>
      <c r="WFK222" s="490"/>
      <c r="WFL222" s="490"/>
      <c r="WFM222" s="490"/>
      <c r="WFN222" s="490"/>
      <c r="WFO222" s="490"/>
      <c r="WFP222" s="490"/>
      <c r="WFQ222" s="490"/>
      <c r="WFR222" s="490"/>
      <c r="WFS222" s="490"/>
      <c r="WFT222" s="490"/>
      <c r="WFU222" s="490"/>
      <c r="WFV222" s="490"/>
      <c r="WFW222" s="490"/>
      <c r="WFX222" s="490"/>
      <c r="WFY222" s="490"/>
      <c r="WFZ222" s="490"/>
      <c r="WGA222" s="490"/>
      <c r="WGB222" s="490"/>
      <c r="WGC222" s="490"/>
      <c r="WGD222" s="490"/>
      <c r="WGE222" s="490"/>
      <c r="WGF222" s="490"/>
      <c r="WGG222" s="490"/>
      <c r="WGH222" s="490"/>
      <c r="WGI222" s="490"/>
      <c r="WGJ222" s="490"/>
      <c r="WGK222" s="490"/>
      <c r="WGL222" s="490"/>
      <c r="WGM222" s="490"/>
      <c r="WGN222" s="490"/>
      <c r="WGO222" s="490"/>
      <c r="WGP222" s="490"/>
      <c r="WGQ222" s="490"/>
      <c r="WGR222" s="490"/>
      <c r="WGS222" s="490"/>
      <c r="WGT222" s="490"/>
      <c r="WGU222" s="490"/>
      <c r="WGV222" s="490"/>
      <c r="WGW222" s="490"/>
      <c r="WGX222" s="490"/>
      <c r="WGY222" s="490"/>
      <c r="WGZ222" s="490"/>
      <c r="WHA222" s="490"/>
      <c r="WHB222" s="490"/>
      <c r="WHC222" s="490"/>
      <c r="WHD222" s="490"/>
      <c r="WHE222" s="490"/>
      <c r="WHF222" s="490"/>
      <c r="WHG222" s="490"/>
      <c r="WHH222" s="490"/>
      <c r="WHI222" s="490"/>
      <c r="WHJ222" s="490"/>
      <c r="WHK222" s="490"/>
      <c r="WHL222" s="490"/>
      <c r="WHM222" s="490"/>
      <c r="WHN222" s="490"/>
      <c r="WHO222" s="490"/>
      <c r="WHP222" s="490"/>
      <c r="WHQ222" s="490"/>
      <c r="WHR222" s="490"/>
      <c r="WHS222" s="490"/>
      <c r="WHT222" s="490"/>
      <c r="WHU222" s="490"/>
      <c r="WHV222" s="490"/>
      <c r="WHW222" s="490"/>
      <c r="WHX222" s="490"/>
      <c r="WHY222" s="490"/>
      <c r="WHZ222" s="490"/>
      <c r="WIA222" s="490"/>
      <c r="WIB222" s="490"/>
      <c r="WIC222" s="490"/>
      <c r="WID222" s="490"/>
      <c r="WIE222" s="490"/>
      <c r="WIF222" s="490"/>
      <c r="WIG222" s="490"/>
      <c r="WIH222" s="490"/>
      <c r="WII222" s="490"/>
      <c r="WIJ222" s="490"/>
      <c r="WIK222" s="490"/>
      <c r="WIL222" s="490"/>
      <c r="WIM222" s="490"/>
      <c r="WIN222" s="490"/>
      <c r="WIO222" s="490"/>
      <c r="WIP222" s="490"/>
      <c r="WIQ222" s="490"/>
      <c r="WIR222" s="490"/>
      <c r="WIS222" s="490"/>
      <c r="WIT222" s="490"/>
      <c r="WIU222" s="490"/>
      <c r="WIV222" s="490"/>
      <c r="WIW222" s="490"/>
      <c r="WIX222" s="490"/>
      <c r="WIY222" s="490"/>
      <c r="WIZ222" s="490"/>
      <c r="WJA222" s="490"/>
      <c r="WJB222" s="490"/>
      <c r="WJC222" s="490"/>
      <c r="WJD222" s="490"/>
      <c r="WJE222" s="490"/>
      <c r="WJF222" s="490"/>
      <c r="WJG222" s="490"/>
      <c r="WJH222" s="490"/>
      <c r="WJI222" s="490"/>
      <c r="WJJ222" s="490"/>
      <c r="WJK222" s="490"/>
      <c r="WJL222" s="490"/>
      <c r="WJM222" s="490"/>
      <c r="WJN222" s="490"/>
      <c r="WJO222" s="490"/>
      <c r="WJP222" s="490"/>
      <c r="WJQ222" s="490"/>
      <c r="WJR222" s="490"/>
      <c r="WJS222" s="490"/>
      <c r="WJT222" s="490"/>
      <c r="WJU222" s="490"/>
      <c r="WJV222" s="490"/>
      <c r="WJW222" s="490"/>
      <c r="WJX222" s="490"/>
      <c r="WJY222" s="490"/>
      <c r="WJZ222" s="490"/>
      <c r="WKA222" s="490"/>
      <c r="WKB222" s="490"/>
      <c r="WKC222" s="490"/>
      <c r="WKD222" s="490"/>
      <c r="WKE222" s="490"/>
      <c r="WKF222" s="490"/>
      <c r="WKG222" s="490"/>
      <c r="WKH222" s="490"/>
      <c r="WKI222" s="490"/>
      <c r="WKJ222" s="490"/>
      <c r="WKK222" s="490"/>
      <c r="WKL222" s="490"/>
      <c r="WKM222" s="490"/>
      <c r="WKN222" s="490"/>
      <c r="WKO222" s="490"/>
      <c r="WKP222" s="490"/>
      <c r="WKQ222" s="490"/>
      <c r="WKR222" s="490"/>
      <c r="WKS222" s="490"/>
      <c r="WKT222" s="490"/>
      <c r="WKU222" s="490"/>
      <c r="WKV222" s="490"/>
      <c r="WKW222" s="490"/>
      <c r="WKX222" s="490"/>
      <c r="WKY222" s="490"/>
      <c r="WKZ222" s="490"/>
      <c r="WLA222" s="490"/>
      <c r="WLB222" s="490"/>
      <c r="WLC222" s="490"/>
      <c r="WLD222" s="490"/>
      <c r="WLE222" s="490"/>
      <c r="WLF222" s="490"/>
      <c r="WLG222" s="490"/>
      <c r="WLH222" s="490"/>
      <c r="WLI222" s="490"/>
      <c r="WLJ222" s="490"/>
      <c r="WLK222" s="490"/>
      <c r="WLL222" s="490"/>
      <c r="WLM222" s="490"/>
      <c r="WLN222" s="490"/>
      <c r="WLO222" s="490"/>
      <c r="WLP222" s="490"/>
      <c r="WLQ222" s="490"/>
      <c r="WLR222" s="490"/>
      <c r="WLS222" s="490"/>
      <c r="WLT222" s="490"/>
      <c r="WLU222" s="490"/>
      <c r="WLV222" s="490"/>
      <c r="WLW222" s="490"/>
      <c r="WLX222" s="490"/>
      <c r="WLY222" s="490"/>
      <c r="WLZ222" s="490"/>
      <c r="WMA222" s="490"/>
      <c r="WMB222" s="490"/>
      <c r="WMC222" s="490"/>
      <c r="WMD222" s="490"/>
      <c r="WME222" s="490"/>
      <c r="WMF222" s="490"/>
      <c r="WMG222" s="490"/>
      <c r="WMH222" s="490"/>
      <c r="WMI222" s="490"/>
      <c r="WMJ222" s="490"/>
      <c r="WMK222" s="490"/>
      <c r="WML222" s="490"/>
      <c r="WMM222" s="490"/>
      <c r="WMN222" s="490"/>
      <c r="WMO222" s="490"/>
      <c r="WMP222" s="490"/>
      <c r="WMQ222" s="490"/>
      <c r="WMR222" s="490"/>
      <c r="WMS222" s="490"/>
      <c r="WMT222" s="490"/>
      <c r="WMU222" s="490"/>
      <c r="WMV222" s="490"/>
      <c r="WMW222" s="490"/>
      <c r="WMX222" s="490"/>
      <c r="WMY222" s="490"/>
      <c r="WMZ222" s="490"/>
      <c r="WNA222" s="490"/>
      <c r="WNB222" s="490"/>
      <c r="WNC222" s="490"/>
      <c r="WND222" s="490"/>
      <c r="WNE222" s="490"/>
      <c r="WNF222" s="490"/>
      <c r="WNG222" s="490"/>
      <c r="WNH222" s="490"/>
      <c r="WNI222" s="490"/>
      <c r="WNJ222" s="490"/>
      <c r="WNK222" s="490"/>
      <c r="WNL222" s="490"/>
      <c r="WNM222" s="490"/>
      <c r="WNN222" s="490"/>
      <c r="WNO222" s="490"/>
      <c r="WNP222" s="490"/>
      <c r="WNQ222" s="490"/>
      <c r="WNR222" s="490"/>
      <c r="WNS222" s="490"/>
      <c r="WNT222" s="490"/>
      <c r="WNU222" s="490"/>
      <c r="WNV222" s="490"/>
      <c r="WNW222" s="490"/>
      <c r="WNX222" s="490"/>
      <c r="WNY222" s="490"/>
      <c r="WNZ222" s="490"/>
      <c r="WOA222" s="490"/>
      <c r="WOB222" s="490"/>
      <c r="WOC222" s="490"/>
      <c r="WOD222" s="490"/>
      <c r="WOE222" s="490"/>
      <c r="WOF222" s="490"/>
      <c r="WOG222" s="490"/>
      <c r="WOH222" s="490"/>
      <c r="WOI222" s="490"/>
      <c r="WOJ222" s="490"/>
      <c r="WOK222" s="490"/>
      <c r="WOL222" s="490"/>
      <c r="WOM222" s="490"/>
      <c r="WON222" s="490"/>
      <c r="WOO222" s="490"/>
      <c r="WOP222" s="490"/>
      <c r="WOQ222" s="490"/>
      <c r="WOR222" s="490"/>
      <c r="WOS222" s="490"/>
      <c r="WOT222" s="490"/>
      <c r="WOU222" s="490"/>
      <c r="WOV222" s="490"/>
      <c r="WOW222" s="490"/>
      <c r="WOX222" s="490"/>
      <c r="WOY222" s="490"/>
      <c r="WOZ222" s="490"/>
      <c r="WPA222" s="490"/>
      <c r="WPB222" s="490"/>
      <c r="WPC222" s="490"/>
      <c r="WPD222" s="490"/>
      <c r="WPE222" s="490"/>
      <c r="WPF222" s="490"/>
      <c r="WPG222" s="490"/>
      <c r="WPH222" s="490"/>
      <c r="WPI222" s="490"/>
      <c r="WPJ222" s="490"/>
      <c r="WPK222" s="490"/>
      <c r="WPL222" s="490"/>
      <c r="WPM222" s="490"/>
      <c r="WPN222" s="490"/>
      <c r="WPO222" s="490"/>
      <c r="WPP222" s="490"/>
      <c r="WPQ222" s="490"/>
      <c r="WPR222" s="490"/>
      <c r="WPS222" s="490"/>
      <c r="WPT222" s="490"/>
      <c r="WPU222" s="490"/>
      <c r="WPV222" s="490"/>
      <c r="WPW222" s="490"/>
      <c r="WPX222" s="490"/>
      <c r="WPY222" s="490"/>
      <c r="WPZ222" s="490"/>
      <c r="WQA222" s="490"/>
      <c r="WQB222" s="490"/>
      <c r="WQC222" s="490"/>
      <c r="WQD222" s="490"/>
      <c r="WQE222" s="490"/>
      <c r="WQF222" s="490"/>
      <c r="WQG222" s="490"/>
      <c r="WQH222" s="490"/>
      <c r="WQI222" s="490"/>
      <c r="WQJ222" s="490"/>
      <c r="WQK222" s="490"/>
      <c r="WQL222" s="490"/>
      <c r="WQM222" s="490"/>
      <c r="WQN222" s="490"/>
      <c r="WQO222" s="490"/>
      <c r="WQP222" s="490"/>
      <c r="WQQ222" s="490"/>
      <c r="WQR222" s="490"/>
      <c r="WQS222" s="490"/>
      <c r="WQT222" s="490"/>
      <c r="WQU222" s="490"/>
      <c r="WQV222" s="490"/>
      <c r="WQW222" s="490"/>
      <c r="WQX222" s="490"/>
      <c r="WQY222" s="490"/>
      <c r="WQZ222" s="490"/>
      <c r="WRA222" s="490"/>
      <c r="WRB222" s="490"/>
      <c r="WRC222" s="490"/>
      <c r="WRD222" s="490"/>
      <c r="WRE222" s="490"/>
      <c r="WRF222" s="490"/>
      <c r="WRG222" s="490"/>
      <c r="WRH222" s="490"/>
      <c r="WRI222" s="490"/>
      <c r="WRJ222" s="490"/>
      <c r="WRK222" s="490"/>
      <c r="WRL222" s="490"/>
      <c r="WRM222" s="490"/>
      <c r="WRN222" s="490"/>
      <c r="WRO222" s="490"/>
      <c r="WRP222" s="490"/>
      <c r="WRQ222" s="490"/>
      <c r="WRR222" s="490"/>
      <c r="WRS222" s="490"/>
      <c r="WRT222" s="490"/>
      <c r="WRU222" s="490"/>
      <c r="WRV222" s="490"/>
      <c r="WRW222" s="490"/>
      <c r="WRX222" s="490"/>
      <c r="WRY222" s="490"/>
      <c r="WRZ222" s="490"/>
      <c r="WSA222" s="490"/>
      <c r="WSB222" s="490"/>
      <c r="WSC222" s="490"/>
      <c r="WSD222" s="490"/>
      <c r="WSE222" s="490"/>
      <c r="WSF222" s="490"/>
      <c r="WSG222" s="490"/>
      <c r="WSH222" s="490"/>
      <c r="WSI222" s="490"/>
      <c r="WSJ222" s="490"/>
      <c r="WSK222" s="490"/>
      <c r="WSL222" s="490"/>
      <c r="WSM222" s="490"/>
      <c r="WSN222" s="490"/>
      <c r="WSO222" s="490"/>
      <c r="WSP222" s="490"/>
      <c r="WSQ222" s="490"/>
      <c r="WSR222" s="490"/>
      <c r="WSS222" s="490"/>
      <c r="WST222" s="490"/>
      <c r="WSU222" s="490"/>
      <c r="WSV222" s="490"/>
      <c r="WSW222" s="490"/>
      <c r="WSX222" s="490"/>
      <c r="WSY222" s="490"/>
      <c r="WSZ222" s="490"/>
      <c r="WTA222" s="490"/>
      <c r="WTB222" s="490"/>
      <c r="WTC222" s="490"/>
      <c r="WTD222" s="490"/>
      <c r="WTE222" s="490"/>
      <c r="WTF222" s="490"/>
      <c r="WTG222" s="490"/>
      <c r="WTH222" s="490"/>
      <c r="WTI222" s="490"/>
      <c r="WTJ222" s="490"/>
      <c r="WTK222" s="490"/>
      <c r="WTL222" s="490"/>
      <c r="WTM222" s="490"/>
      <c r="WTN222" s="490"/>
      <c r="WTO222" s="490"/>
      <c r="WTP222" s="490"/>
      <c r="WTQ222" s="490"/>
      <c r="WTR222" s="490"/>
      <c r="WTS222" s="490"/>
      <c r="WTT222" s="490"/>
      <c r="WTU222" s="490"/>
      <c r="WTV222" s="490"/>
      <c r="WTW222" s="490"/>
      <c r="WTX222" s="490"/>
      <c r="WTY222" s="490"/>
      <c r="WTZ222" s="490"/>
      <c r="WUA222" s="490"/>
      <c r="WUB222" s="490"/>
      <c r="WUC222" s="490"/>
      <c r="WUD222" s="490"/>
      <c r="WUE222" s="490"/>
      <c r="WUF222" s="490"/>
      <c r="WUG222" s="490"/>
      <c r="WUH222" s="490"/>
      <c r="WUI222" s="490"/>
      <c r="WUJ222" s="490"/>
      <c r="WUK222" s="490"/>
      <c r="WUL222" s="490"/>
      <c r="WUM222" s="490"/>
      <c r="WUN222" s="490"/>
      <c r="WUO222" s="490"/>
      <c r="WUP222" s="490"/>
      <c r="WUQ222" s="490"/>
      <c r="WUR222" s="490"/>
      <c r="WUS222" s="490"/>
      <c r="WUT222" s="490"/>
      <c r="WUU222" s="490"/>
      <c r="WUV222" s="490"/>
      <c r="WUW222" s="490"/>
      <c r="WUX222" s="490"/>
      <c r="WUY222" s="490"/>
      <c r="WUZ222" s="490"/>
      <c r="WVA222" s="490"/>
      <c r="WVB222" s="490"/>
      <c r="WVC222" s="490"/>
    </row>
    <row r="227" spans="1:16123" s="768" customFormat="1" ht="18.75">
      <c r="A227" s="843"/>
      <c r="D227" s="112"/>
      <c r="F227" s="869"/>
      <c r="G227" s="870"/>
      <c r="H227" s="871"/>
      <c r="I227" s="844"/>
      <c r="J227" s="844"/>
      <c r="K227" s="844"/>
      <c r="L227" s="844"/>
      <c r="M227" s="844"/>
      <c r="N227" s="844"/>
      <c r="O227" s="844"/>
      <c r="P227" s="844"/>
      <c r="Q227" s="844"/>
      <c r="R227" s="844"/>
      <c r="S227" s="844"/>
      <c r="T227" s="844"/>
      <c r="U227" s="844"/>
      <c r="V227" s="844"/>
      <c r="W227" s="844"/>
      <c r="X227" s="844"/>
      <c r="Y227" s="844"/>
      <c r="Z227" s="844"/>
      <c r="AA227" s="844"/>
      <c r="AB227" s="844"/>
      <c r="AC227" s="844"/>
      <c r="AD227" s="844"/>
      <c r="AE227" s="490"/>
      <c r="AF227" s="490"/>
      <c r="AG227" s="490"/>
      <c r="AH227" s="490"/>
      <c r="AI227" s="490"/>
      <c r="AJ227" s="490"/>
      <c r="AK227" s="490"/>
      <c r="AL227" s="490"/>
      <c r="AM227" s="490"/>
      <c r="AN227" s="490"/>
      <c r="AO227" s="490"/>
      <c r="AP227" s="490"/>
      <c r="AQ227" s="490"/>
      <c r="AR227" s="490"/>
      <c r="AS227" s="490"/>
      <c r="AT227" s="490"/>
      <c r="AU227" s="490"/>
      <c r="AV227" s="490"/>
      <c r="AW227" s="490"/>
      <c r="AX227" s="490"/>
      <c r="AY227" s="490"/>
      <c r="AZ227" s="490"/>
      <c r="BA227" s="490"/>
      <c r="BB227" s="490"/>
      <c r="BC227" s="490"/>
      <c r="BD227" s="490"/>
      <c r="BE227" s="490"/>
      <c r="BF227" s="490"/>
      <c r="BG227" s="490"/>
      <c r="BH227" s="490"/>
      <c r="BI227" s="490"/>
      <c r="BJ227" s="490"/>
      <c r="BK227" s="490"/>
      <c r="BL227" s="490"/>
      <c r="BM227" s="490"/>
      <c r="BN227" s="490"/>
      <c r="BO227" s="490"/>
      <c r="BP227" s="490"/>
      <c r="BQ227" s="490"/>
      <c r="BR227" s="490"/>
      <c r="BS227" s="490"/>
      <c r="BT227" s="490"/>
      <c r="BU227" s="490"/>
      <c r="BV227" s="490"/>
      <c r="BW227" s="490"/>
      <c r="BX227" s="490"/>
      <c r="BY227" s="490"/>
      <c r="BZ227" s="490"/>
      <c r="CA227" s="490"/>
      <c r="CB227" s="490"/>
      <c r="CC227" s="490"/>
      <c r="CD227" s="490"/>
      <c r="CE227" s="490"/>
      <c r="CF227" s="490"/>
      <c r="CG227" s="490"/>
      <c r="CH227" s="490"/>
      <c r="CI227" s="490"/>
      <c r="CJ227" s="490"/>
      <c r="CK227" s="490"/>
      <c r="CL227" s="490"/>
      <c r="CM227" s="490"/>
      <c r="CN227" s="490"/>
      <c r="CO227" s="490"/>
      <c r="CP227" s="490"/>
      <c r="CQ227" s="490"/>
      <c r="CR227" s="490"/>
      <c r="CS227" s="490"/>
      <c r="CT227" s="490"/>
      <c r="CU227" s="490"/>
      <c r="CV227" s="490"/>
      <c r="CW227" s="490"/>
      <c r="CX227" s="490"/>
      <c r="CY227" s="490"/>
      <c r="CZ227" s="490"/>
      <c r="DA227" s="490"/>
      <c r="DB227" s="490"/>
      <c r="DC227" s="490"/>
      <c r="DD227" s="490"/>
      <c r="DE227" s="490"/>
      <c r="DF227" s="490"/>
      <c r="DG227" s="490"/>
      <c r="DH227" s="490"/>
      <c r="DI227" s="490"/>
      <c r="DJ227" s="490"/>
      <c r="DK227" s="490"/>
      <c r="DL227" s="490"/>
      <c r="DM227" s="490"/>
      <c r="DN227" s="490"/>
      <c r="DO227" s="490"/>
      <c r="DP227" s="490"/>
      <c r="DQ227" s="490"/>
      <c r="DR227" s="490"/>
      <c r="DS227" s="490"/>
      <c r="DT227" s="490"/>
      <c r="DU227" s="490"/>
      <c r="DV227" s="490"/>
      <c r="DW227" s="490"/>
      <c r="DX227" s="490"/>
      <c r="DY227" s="490"/>
      <c r="DZ227" s="490"/>
      <c r="EA227" s="490"/>
      <c r="EB227" s="490"/>
      <c r="EC227" s="490"/>
      <c r="ED227" s="490"/>
      <c r="EE227" s="490"/>
      <c r="EF227" s="490"/>
      <c r="EG227" s="490"/>
      <c r="EH227" s="490"/>
      <c r="EI227" s="490"/>
      <c r="EJ227" s="490"/>
      <c r="EK227" s="490"/>
      <c r="EL227" s="490"/>
      <c r="EM227" s="490"/>
      <c r="EN227" s="490"/>
      <c r="EO227" s="490"/>
      <c r="EP227" s="490"/>
      <c r="EQ227" s="490"/>
      <c r="ER227" s="490"/>
      <c r="ES227" s="490"/>
      <c r="ET227" s="490"/>
      <c r="EU227" s="490"/>
      <c r="EV227" s="490"/>
      <c r="EW227" s="490"/>
      <c r="EX227" s="490"/>
      <c r="EY227" s="490"/>
      <c r="EZ227" s="490"/>
      <c r="FA227" s="490"/>
      <c r="FB227" s="490"/>
      <c r="FC227" s="490"/>
      <c r="FD227" s="490"/>
      <c r="FE227" s="490"/>
      <c r="FF227" s="490"/>
      <c r="FG227" s="490"/>
      <c r="FH227" s="490"/>
      <c r="FI227" s="490"/>
      <c r="FJ227" s="490"/>
      <c r="FK227" s="490"/>
      <c r="FL227" s="490"/>
      <c r="FM227" s="490"/>
      <c r="FN227" s="490"/>
      <c r="FO227" s="490"/>
      <c r="FP227" s="490"/>
      <c r="FQ227" s="490"/>
      <c r="FR227" s="490"/>
      <c r="FS227" s="490"/>
      <c r="FT227" s="490"/>
      <c r="FU227" s="490"/>
      <c r="FV227" s="490"/>
      <c r="FW227" s="490"/>
      <c r="FX227" s="490"/>
      <c r="FY227" s="490"/>
      <c r="FZ227" s="490"/>
      <c r="GA227" s="490"/>
      <c r="GB227" s="490"/>
      <c r="GC227" s="490"/>
      <c r="GD227" s="490"/>
      <c r="GE227" s="490"/>
      <c r="GF227" s="490"/>
      <c r="GG227" s="490"/>
      <c r="GH227" s="490"/>
      <c r="GI227" s="490"/>
      <c r="GJ227" s="490"/>
      <c r="GK227" s="490"/>
      <c r="GL227" s="490"/>
      <c r="GM227" s="490"/>
      <c r="GN227" s="490"/>
      <c r="GO227" s="490"/>
      <c r="GP227" s="490"/>
      <c r="GQ227" s="490"/>
      <c r="GR227" s="490"/>
      <c r="GS227" s="490"/>
      <c r="GT227" s="490"/>
      <c r="GU227" s="490"/>
      <c r="GV227" s="490"/>
      <c r="GW227" s="490"/>
      <c r="GX227" s="490"/>
      <c r="GY227" s="490"/>
      <c r="GZ227" s="490"/>
      <c r="HA227" s="490"/>
      <c r="HB227" s="490"/>
      <c r="HC227" s="490"/>
      <c r="HD227" s="490"/>
      <c r="HE227" s="490"/>
      <c r="HF227" s="490"/>
      <c r="HG227" s="490"/>
      <c r="HH227" s="490"/>
      <c r="HI227" s="490"/>
      <c r="HJ227" s="490"/>
      <c r="HK227" s="490"/>
      <c r="HL227" s="490"/>
      <c r="HM227" s="490"/>
      <c r="HN227" s="490"/>
      <c r="HO227" s="490"/>
      <c r="HP227" s="490"/>
      <c r="HQ227" s="490"/>
      <c r="HR227" s="490"/>
      <c r="HS227" s="490"/>
      <c r="HT227" s="490"/>
      <c r="HU227" s="490"/>
      <c r="HV227" s="490"/>
      <c r="HW227" s="490"/>
      <c r="HX227" s="490"/>
      <c r="HY227" s="490"/>
      <c r="HZ227" s="490"/>
      <c r="IA227" s="490"/>
      <c r="IB227" s="490"/>
      <c r="IC227" s="490"/>
      <c r="ID227" s="490"/>
      <c r="IE227" s="490"/>
      <c r="IF227" s="490"/>
      <c r="IG227" s="490"/>
      <c r="IH227" s="490"/>
      <c r="II227" s="490"/>
      <c r="IJ227" s="490"/>
      <c r="IK227" s="490"/>
      <c r="IL227" s="490"/>
      <c r="IM227" s="490"/>
      <c r="IN227" s="490"/>
      <c r="IO227" s="490"/>
      <c r="IP227" s="490"/>
      <c r="IQ227" s="490"/>
      <c r="IR227" s="490"/>
      <c r="IS227" s="490"/>
      <c r="IT227" s="490"/>
      <c r="IU227" s="490"/>
      <c r="IV227" s="490"/>
      <c r="IW227" s="490"/>
      <c r="IX227" s="490"/>
      <c r="IY227" s="490"/>
      <c r="IZ227" s="490"/>
      <c r="JA227" s="490"/>
      <c r="JB227" s="490"/>
      <c r="JC227" s="490"/>
      <c r="JD227" s="490"/>
      <c r="JE227" s="490"/>
      <c r="JF227" s="490"/>
      <c r="JG227" s="490"/>
      <c r="JH227" s="490"/>
      <c r="JI227" s="490"/>
      <c r="JJ227" s="490"/>
      <c r="JK227" s="490"/>
      <c r="JL227" s="490"/>
      <c r="JM227" s="490"/>
      <c r="JN227" s="490"/>
      <c r="JO227" s="490"/>
      <c r="JP227" s="490"/>
      <c r="JQ227" s="490"/>
      <c r="JR227" s="490"/>
      <c r="JS227" s="490"/>
      <c r="JT227" s="490"/>
      <c r="JU227" s="490"/>
      <c r="JV227" s="490"/>
      <c r="JW227" s="490"/>
      <c r="JX227" s="490"/>
      <c r="JY227" s="490"/>
      <c r="JZ227" s="490"/>
      <c r="KA227" s="490"/>
      <c r="KB227" s="490"/>
      <c r="KC227" s="490"/>
      <c r="KD227" s="490"/>
      <c r="KE227" s="490"/>
      <c r="KF227" s="490"/>
      <c r="KG227" s="490"/>
      <c r="KH227" s="490"/>
      <c r="KI227" s="490"/>
      <c r="KJ227" s="490"/>
      <c r="KK227" s="490"/>
      <c r="KL227" s="490"/>
      <c r="KM227" s="490"/>
      <c r="KN227" s="490"/>
      <c r="KO227" s="490"/>
      <c r="KP227" s="490"/>
      <c r="KQ227" s="490"/>
      <c r="KR227" s="490"/>
      <c r="KS227" s="490"/>
      <c r="KT227" s="490"/>
      <c r="KU227" s="490"/>
      <c r="KV227" s="490"/>
      <c r="KW227" s="490"/>
      <c r="KX227" s="490"/>
      <c r="KY227" s="490"/>
      <c r="KZ227" s="490"/>
      <c r="LA227" s="490"/>
      <c r="LB227" s="490"/>
      <c r="LC227" s="490"/>
      <c r="LD227" s="490"/>
      <c r="LE227" s="490"/>
      <c r="LF227" s="490"/>
      <c r="LG227" s="490"/>
      <c r="LH227" s="490"/>
      <c r="LI227" s="490"/>
      <c r="LJ227" s="490"/>
      <c r="LK227" s="490"/>
      <c r="LL227" s="490"/>
      <c r="LM227" s="490"/>
      <c r="LN227" s="490"/>
      <c r="LO227" s="490"/>
      <c r="LP227" s="490"/>
      <c r="LQ227" s="490"/>
      <c r="LR227" s="490"/>
      <c r="LS227" s="490"/>
      <c r="LT227" s="490"/>
      <c r="LU227" s="490"/>
      <c r="LV227" s="490"/>
      <c r="LW227" s="490"/>
      <c r="LX227" s="490"/>
      <c r="LY227" s="490"/>
      <c r="LZ227" s="490"/>
      <c r="MA227" s="490"/>
      <c r="MB227" s="490"/>
      <c r="MC227" s="490"/>
      <c r="MD227" s="490"/>
      <c r="ME227" s="490"/>
      <c r="MF227" s="490"/>
      <c r="MG227" s="490"/>
      <c r="MH227" s="490"/>
      <c r="MI227" s="490"/>
      <c r="MJ227" s="490"/>
      <c r="MK227" s="490"/>
      <c r="ML227" s="490"/>
      <c r="MM227" s="490"/>
      <c r="MN227" s="490"/>
      <c r="MO227" s="490"/>
      <c r="MP227" s="490"/>
      <c r="MQ227" s="490"/>
      <c r="MR227" s="490"/>
      <c r="MS227" s="490"/>
      <c r="MT227" s="490"/>
      <c r="MU227" s="490"/>
      <c r="MV227" s="490"/>
      <c r="MW227" s="490"/>
      <c r="MX227" s="490"/>
      <c r="MY227" s="490"/>
      <c r="MZ227" s="490"/>
      <c r="NA227" s="490"/>
      <c r="NB227" s="490"/>
      <c r="NC227" s="490"/>
      <c r="ND227" s="490"/>
      <c r="NE227" s="490"/>
      <c r="NF227" s="490"/>
      <c r="NG227" s="490"/>
      <c r="NH227" s="490"/>
      <c r="NI227" s="490"/>
      <c r="NJ227" s="490"/>
      <c r="NK227" s="490"/>
      <c r="NL227" s="490"/>
      <c r="NM227" s="490"/>
      <c r="NN227" s="490"/>
      <c r="NO227" s="490"/>
      <c r="NP227" s="490"/>
      <c r="NQ227" s="490"/>
      <c r="NR227" s="490"/>
      <c r="NS227" s="490"/>
      <c r="NT227" s="490"/>
      <c r="NU227" s="490"/>
      <c r="NV227" s="490"/>
      <c r="NW227" s="490"/>
      <c r="NX227" s="490"/>
      <c r="NY227" s="490"/>
      <c r="NZ227" s="490"/>
      <c r="OA227" s="490"/>
      <c r="OB227" s="490"/>
      <c r="OC227" s="490"/>
      <c r="OD227" s="490"/>
      <c r="OE227" s="490"/>
      <c r="OF227" s="490"/>
      <c r="OG227" s="490"/>
      <c r="OH227" s="490"/>
      <c r="OI227" s="490"/>
      <c r="OJ227" s="490"/>
      <c r="OK227" s="490"/>
      <c r="OL227" s="490"/>
      <c r="OM227" s="490"/>
      <c r="ON227" s="490"/>
      <c r="OO227" s="490"/>
      <c r="OP227" s="490"/>
      <c r="OQ227" s="490"/>
      <c r="OR227" s="490"/>
      <c r="OS227" s="490"/>
      <c r="OT227" s="490"/>
      <c r="OU227" s="490"/>
      <c r="OV227" s="490"/>
      <c r="OW227" s="490"/>
      <c r="OX227" s="490"/>
      <c r="OY227" s="490"/>
      <c r="OZ227" s="490"/>
      <c r="PA227" s="490"/>
      <c r="PB227" s="490"/>
      <c r="PC227" s="490"/>
      <c r="PD227" s="490"/>
      <c r="PE227" s="490"/>
      <c r="PF227" s="490"/>
      <c r="PG227" s="490"/>
      <c r="PH227" s="490"/>
      <c r="PI227" s="490"/>
      <c r="PJ227" s="490"/>
      <c r="PK227" s="490"/>
      <c r="PL227" s="490"/>
      <c r="PM227" s="490"/>
      <c r="PN227" s="490"/>
      <c r="PO227" s="490"/>
      <c r="PP227" s="490"/>
      <c r="PQ227" s="490"/>
      <c r="PR227" s="490"/>
      <c r="PS227" s="490"/>
      <c r="PT227" s="490"/>
      <c r="PU227" s="490"/>
      <c r="PV227" s="490"/>
      <c r="PW227" s="490"/>
      <c r="PX227" s="490"/>
      <c r="PY227" s="490"/>
      <c r="PZ227" s="490"/>
      <c r="QA227" s="490"/>
      <c r="QB227" s="490"/>
      <c r="QC227" s="490"/>
      <c r="QD227" s="490"/>
      <c r="QE227" s="490"/>
      <c r="QF227" s="490"/>
      <c r="QG227" s="490"/>
      <c r="QH227" s="490"/>
      <c r="QI227" s="490"/>
      <c r="QJ227" s="490"/>
      <c r="QK227" s="490"/>
      <c r="QL227" s="490"/>
      <c r="QM227" s="490"/>
      <c r="QN227" s="490"/>
      <c r="QO227" s="490"/>
      <c r="QP227" s="490"/>
      <c r="QQ227" s="490"/>
      <c r="QR227" s="490"/>
      <c r="QS227" s="490"/>
      <c r="QT227" s="490"/>
      <c r="QU227" s="490"/>
      <c r="QV227" s="490"/>
      <c r="QW227" s="490"/>
      <c r="QX227" s="490"/>
      <c r="QY227" s="490"/>
      <c r="QZ227" s="490"/>
      <c r="RA227" s="490"/>
      <c r="RB227" s="490"/>
      <c r="RC227" s="490"/>
      <c r="RD227" s="490"/>
      <c r="RE227" s="490"/>
      <c r="RF227" s="490"/>
      <c r="RG227" s="490"/>
      <c r="RH227" s="490"/>
      <c r="RI227" s="490"/>
      <c r="RJ227" s="490"/>
      <c r="RK227" s="490"/>
      <c r="RL227" s="490"/>
      <c r="RM227" s="490"/>
      <c r="RN227" s="490"/>
      <c r="RO227" s="490"/>
      <c r="RP227" s="490"/>
      <c r="RQ227" s="490"/>
      <c r="RR227" s="490"/>
      <c r="RS227" s="490"/>
      <c r="RT227" s="490"/>
      <c r="RU227" s="490"/>
      <c r="RV227" s="490"/>
      <c r="RW227" s="490"/>
      <c r="RX227" s="490"/>
      <c r="RY227" s="490"/>
      <c r="RZ227" s="490"/>
      <c r="SA227" s="490"/>
      <c r="SB227" s="490"/>
      <c r="SC227" s="490"/>
      <c r="SD227" s="490"/>
      <c r="SE227" s="490"/>
      <c r="SF227" s="490"/>
      <c r="SG227" s="490"/>
      <c r="SH227" s="490"/>
      <c r="SI227" s="490"/>
      <c r="SJ227" s="490"/>
      <c r="SK227" s="490"/>
      <c r="SL227" s="490"/>
      <c r="SM227" s="490"/>
      <c r="SN227" s="490"/>
      <c r="SO227" s="490"/>
      <c r="SP227" s="490"/>
      <c r="SQ227" s="490"/>
      <c r="SR227" s="490"/>
      <c r="SS227" s="490"/>
      <c r="ST227" s="490"/>
      <c r="SU227" s="490"/>
      <c r="SV227" s="490"/>
      <c r="SW227" s="490"/>
      <c r="SX227" s="490"/>
      <c r="SY227" s="490"/>
      <c r="SZ227" s="490"/>
      <c r="TA227" s="490"/>
      <c r="TB227" s="490"/>
      <c r="TC227" s="490"/>
      <c r="TD227" s="490"/>
      <c r="TE227" s="490"/>
      <c r="TF227" s="490"/>
      <c r="TG227" s="490"/>
      <c r="TH227" s="490"/>
      <c r="TI227" s="490"/>
      <c r="TJ227" s="490"/>
      <c r="TK227" s="490"/>
      <c r="TL227" s="490"/>
      <c r="TM227" s="490"/>
      <c r="TN227" s="490"/>
      <c r="TO227" s="490"/>
      <c r="TP227" s="490"/>
      <c r="TQ227" s="490"/>
      <c r="TR227" s="490"/>
      <c r="TS227" s="490"/>
      <c r="TT227" s="490"/>
      <c r="TU227" s="490"/>
      <c r="TV227" s="490"/>
      <c r="TW227" s="490"/>
      <c r="TX227" s="490"/>
      <c r="TY227" s="490"/>
      <c r="TZ227" s="490"/>
      <c r="UA227" s="490"/>
      <c r="UB227" s="490"/>
      <c r="UC227" s="490"/>
      <c r="UD227" s="490"/>
      <c r="UE227" s="490"/>
      <c r="UF227" s="490"/>
      <c r="UG227" s="490"/>
      <c r="UH227" s="490"/>
      <c r="UI227" s="490"/>
      <c r="UJ227" s="490"/>
      <c r="UK227" s="490"/>
      <c r="UL227" s="490"/>
      <c r="UM227" s="490"/>
      <c r="UN227" s="490"/>
      <c r="UO227" s="490"/>
      <c r="UP227" s="490"/>
      <c r="UQ227" s="490"/>
      <c r="UR227" s="490"/>
      <c r="US227" s="490"/>
      <c r="UT227" s="490"/>
      <c r="UU227" s="490"/>
      <c r="UV227" s="490"/>
      <c r="UW227" s="490"/>
      <c r="UX227" s="490"/>
      <c r="UY227" s="490"/>
      <c r="UZ227" s="490"/>
      <c r="VA227" s="490"/>
      <c r="VB227" s="490"/>
      <c r="VC227" s="490"/>
      <c r="VD227" s="490"/>
      <c r="VE227" s="490"/>
      <c r="VF227" s="490"/>
      <c r="VG227" s="490"/>
      <c r="VH227" s="490"/>
      <c r="VI227" s="490"/>
      <c r="VJ227" s="490"/>
      <c r="VK227" s="490"/>
      <c r="VL227" s="490"/>
      <c r="VM227" s="490"/>
      <c r="VN227" s="490"/>
      <c r="VO227" s="490"/>
      <c r="VP227" s="490"/>
      <c r="VQ227" s="490"/>
      <c r="VR227" s="490"/>
      <c r="VS227" s="490"/>
      <c r="VT227" s="490"/>
      <c r="VU227" s="490"/>
      <c r="VV227" s="490"/>
      <c r="VW227" s="490"/>
      <c r="VX227" s="490"/>
      <c r="VY227" s="490"/>
      <c r="VZ227" s="490"/>
      <c r="WA227" s="490"/>
      <c r="WB227" s="490"/>
      <c r="WC227" s="490"/>
      <c r="WD227" s="490"/>
      <c r="WE227" s="490"/>
      <c r="WF227" s="490"/>
      <c r="WG227" s="490"/>
      <c r="WH227" s="490"/>
      <c r="WI227" s="490"/>
      <c r="WJ227" s="490"/>
      <c r="WK227" s="490"/>
      <c r="WL227" s="490"/>
      <c r="WM227" s="490"/>
      <c r="WN227" s="490"/>
      <c r="WO227" s="490"/>
      <c r="WP227" s="490"/>
      <c r="WQ227" s="490"/>
      <c r="WR227" s="490"/>
      <c r="WS227" s="490"/>
      <c r="WT227" s="490"/>
      <c r="WU227" s="490"/>
      <c r="WV227" s="490"/>
      <c r="WW227" s="490"/>
      <c r="WX227" s="490"/>
      <c r="WY227" s="490"/>
      <c r="WZ227" s="490"/>
      <c r="XA227" s="490"/>
      <c r="XB227" s="490"/>
      <c r="XC227" s="490"/>
      <c r="XD227" s="490"/>
      <c r="XE227" s="490"/>
      <c r="XF227" s="490"/>
      <c r="XG227" s="490"/>
      <c r="XH227" s="490"/>
      <c r="XI227" s="490"/>
      <c r="XJ227" s="490"/>
      <c r="XK227" s="490"/>
      <c r="XL227" s="490"/>
      <c r="XM227" s="490"/>
      <c r="XN227" s="490"/>
      <c r="XO227" s="490"/>
      <c r="XP227" s="490"/>
      <c r="XQ227" s="490"/>
      <c r="XR227" s="490"/>
      <c r="XS227" s="490"/>
      <c r="XT227" s="490"/>
      <c r="XU227" s="490"/>
      <c r="XV227" s="490"/>
      <c r="XW227" s="490"/>
      <c r="XX227" s="490"/>
      <c r="XY227" s="490"/>
      <c r="XZ227" s="490"/>
      <c r="YA227" s="490"/>
      <c r="YB227" s="490"/>
      <c r="YC227" s="490"/>
      <c r="YD227" s="490"/>
      <c r="YE227" s="490"/>
      <c r="YF227" s="490"/>
      <c r="YG227" s="490"/>
      <c r="YH227" s="490"/>
      <c r="YI227" s="490"/>
      <c r="YJ227" s="490"/>
      <c r="YK227" s="490"/>
      <c r="YL227" s="490"/>
      <c r="YM227" s="490"/>
      <c r="YN227" s="490"/>
      <c r="YO227" s="490"/>
      <c r="YP227" s="490"/>
      <c r="YQ227" s="490"/>
      <c r="YR227" s="490"/>
      <c r="YS227" s="490"/>
      <c r="YT227" s="490"/>
      <c r="YU227" s="490"/>
      <c r="YV227" s="490"/>
      <c r="YW227" s="490"/>
      <c r="YX227" s="490"/>
      <c r="YY227" s="490"/>
      <c r="YZ227" s="490"/>
      <c r="ZA227" s="490"/>
      <c r="ZB227" s="490"/>
      <c r="ZC227" s="490"/>
      <c r="ZD227" s="490"/>
      <c r="ZE227" s="490"/>
      <c r="ZF227" s="490"/>
      <c r="ZG227" s="490"/>
      <c r="ZH227" s="490"/>
      <c r="ZI227" s="490"/>
      <c r="ZJ227" s="490"/>
      <c r="ZK227" s="490"/>
      <c r="ZL227" s="490"/>
      <c r="ZM227" s="490"/>
      <c r="ZN227" s="490"/>
      <c r="ZO227" s="490"/>
      <c r="ZP227" s="490"/>
      <c r="ZQ227" s="490"/>
      <c r="ZR227" s="490"/>
      <c r="ZS227" s="490"/>
      <c r="ZT227" s="490"/>
      <c r="ZU227" s="490"/>
      <c r="ZV227" s="490"/>
      <c r="ZW227" s="490"/>
      <c r="ZX227" s="490"/>
      <c r="ZY227" s="490"/>
      <c r="ZZ227" s="490"/>
      <c r="AAA227" s="490"/>
      <c r="AAB227" s="490"/>
      <c r="AAC227" s="490"/>
      <c r="AAD227" s="490"/>
      <c r="AAE227" s="490"/>
      <c r="AAF227" s="490"/>
      <c r="AAG227" s="490"/>
      <c r="AAH227" s="490"/>
      <c r="AAI227" s="490"/>
      <c r="AAJ227" s="490"/>
      <c r="AAK227" s="490"/>
      <c r="AAL227" s="490"/>
      <c r="AAM227" s="490"/>
      <c r="AAN227" s="490"/>
      <c r="AAO227" s="490"/>
      <c r="AAP227" s="490"/>
      <c r="AAQ227" s="490"/>
      <c r="AAR227" s="490"/>
      <c r="AAS227" s="490"/>
      <c r="AAT227" s="490"/>
      <c r="AAU227" s="490"/>
      <c r="AAV227" s="490"/>
      <c r="AAW227" s="490"/>
      <c r="AAX227" s="490"/>
      <c r="AAY227" s="490"/>
      <c r="AAZ227" s="490"/>
      <c r="ABA227" s="490"/>
      <c r="ABB227" s="490"/>
      <c r="ABC227" s="490"/>
      <c r="ABD227" s="490"/>
      <c r="ABE227" s="490"/>
      <c r="ABF227" s="490"/>
      <c r="ABG227" s="490"/>
      <c r="ABH227" s="490"/>
      <c r="ABI227" s="490"/>
      <c r="ABJ227" s="490"/>
      <c r="ABK227" s="490"/>
      <c r="ABL227" s="490"/>
      <c r="ABM227" s="490"/>
      <c r="ABN227" s="490"/>
      <c r="ABO227" s="490"/>
      <c r="ABP227" s="490"/>
      <c r="ABQ227" s="490"/>
      <c r="ABR227" s="490"/>
      <c r="ABS227" s="490"/>
      <c r="ABT227" s="490"/>
      <c r="ABU227" s="490"/>
      <c r="ABV227" s="490"/>
      <c r="ABW227" s="490"/>
      <c r="ABX227" s="490"/>
      <c r="ABY227" s="490"/>
      <c r="ABZ227" s="490"/>
      <c r="ACA227" s="490"/>
      <c r="ACB227" s="490"/>
      <c r="ACC227" s="490"/>
      <c r="ACD227" s="490"/>
      <c r="ACE227" s="490"/>
      <c r="ACF227" s="490"/>
      <c r="ACG227" s="490"/>
      <c r="ACH227" s="490"/>
      <c r="ACI227" s="490"/>
      <c r="ACJ227" s="490"/>
      <c r="ACK227" s="490"/>
      <c r="ACL227" s="490"/>
      <c r="ACM227" s="490"/>
      <c r="ACN227" s="490"/>
      <c r="ACO227" s="490"/>
      <c r="ACP227" s="490"/>
      <c r="ACQ227" s="490"/>
      <c r="ACR227" s="490"/>
      <c r="ACS227" s="490"/>
      <c r="ACT227" s="490"/>
      <c r="ACU227" s="490"/>
      <c r="ACV227" s="490"/>
      <c r="ACW227" s="490"/>
      <c r="ACX227" s="490"/>
      <c r="ACY227" s="490"/>
      <c r="ACZ227" s="490"/>
      <c r="ADA227" s="490"/>
      <c r="ADB227" s="490"/>
      <c r="ADC227" s="490"/>
      <c r="ADD227" s="490"/>
      <c r="ADE227" s="490"/>
      <c r="ADF227" s="490"/>
      <c r="ADG227" s="490"/>
      <c r="ADH227" s="490"/>
      <c r="ADI227" s="490"/>
      <c r="ADJ227" s="490"/>
      <c r="ADK227" s="490"/>
      <c r="ADL227" s="490"/>
      <c r="ADM227" s="490"/>
      <c r="ADN227" s="490"/>
      <c r="ADO227" s="490"/>
      <c r="ADP227" s="490"/>
      <c r="ADQ227" s="490"/>
      <c r="ADR227" s="490"/>
      <c r="ADS227" s="490"/>
      <c r="ADT227" s="490"/>
      <c r="ADU227" s="490"/>
      <c r="ADV227" s="490"/>
      <c r="ADW227" s="490"/>
      <c r="ADX227" s="490"/>
      <c r="ADY227" s="490"/>
      <c r="ADZ227" s="490"/>
      <c r="AEA227" s="490"/>
      <c r="AEB227" s="490"/>
      <c r="AEC227" s="490"/>
      <c r="AED227" s="490"/>
      <c r="AEE227" s="490"/>
      <c r="AEF227" s="490"/>
      <c r="AEG227" s="490"/>
      <c r="AEH227" s="490"/>
      <c r="AEI227" s="490"/>
      <c r="AEJ227" s="490"/>
      <c r="AEK227" s="490"/>
      <c r="AEL227" s="490"/>
      <c r="AEM227" s="490"/>
      <c r="AEN227" s="490"/>
      <c r="AEO227" s="490"/>
      <c r="AEP227" s="490"/>
      <c r="AEQ227" s="490"/>
      <c r="AER227" s="490"/>
      <c r="AES227" s="490"/>
      <c r="AET227" s="490"/>
      <c r="AEU227" s="490"/>
      <c r="AEV227" s="490"/>
      <c r="AEW227" s="490"/>
      <c r="AEX227" s="490"/>
      <c r="AEY227" s="490"/>
      <c r="AEZ227" s="490"/>
      <c r="AFA227" s="490"/>
      <c r="AFB227" s="490"/>
      <c r="AFC227" s="490"/>
      <c r="AFD227" s="490"/>
      <c r="AFE227" s="490"/>
      <c r="AFF227" s="490"/>
      <c r="AFG227" s="490"/>
      <c r="AFH227" s="490"/>
      <c r="AFI227" s="490"/>
      <c r="AFJ227" s="490"/>
      <c r="AFK227" s="490"/>
      <c r="AFL227" s="490"/>
      <c r="AFM227" s="490"/>
      <c r="AFN227" s="490"/>
      <c r="AFO227" s="490"/>
      <c r="AFP227" s="490"/>
      <c r="AFQ227" s="490"/>
      <c r="AFR227" s="490"/>
      <c r="AFS227" s="490"/>
      <c r="AFT227" s="490"/>
      <c r="AFU227" s="490"/>
      <c r="AFV227" s="490"/>
      <c r="AFW227" s="490"/>
      <c r="AFX227" s="490"/>
      <c r="AFY227" s="490"/>
      <c r="AFZ227" s="490"/>
      <c r="AGA227" s="490"/>
      <c r="AGB227" s="490"/>
      <c r="AGC227" s="490"/>
      <c r="AGD227" s="490"/>
      <c r="AGE227" s="490"/>
      <c r="AGF227" s="490"/>
      <c r="AGG227" s="490"/>
      <c r="AGH227" s="490"/>
      <c r="AGI227" s="490"/>
      <c r="AGJ227" s="490"/>
      <c r="AGK227" s="490"/>
      <c r="AGL227" s="490"/>
      <c r="AGM227" s="490"/>
      <c r="AGN227" s="490"/>
      <c r="AGO227" s="490"/>
      <c r="AGP227" s="490"/>
      <c r="AGQ227" s="490"/>
      <c r="AGR227" s="490"/>
      <c r="AGS227" s="490"/>
      <c r="AGT227" s="490"/>
      <c r="AGU227" s="490"/>
      <c r="AGV227" s="490"/>
      <c r="AGW227" s="490"/>
      <c r="AGX227" s="490"/>
      <c r="AGY227" s="490"/>
      <c r="AGZ227" s="490"/>
      <c r="AHA227" s="490"/>
      <c r="AHB227" s="490"/>
      <c r="AHC227" s="490"/>
      <c r="AHD227" s="490"/>
      <c r="AHE227" s="490"/>
      <c r="AHF227" s="490"/>
      <c r="AHG227" s="490"/>
      <c r="AHH227" s="490"/>
      <c r="AHI227" s="490"/>
      <c r="AHJ227" s="490"/>
      <c r="AHK227" s="490"/>
      <c r="AHL227" s="490"/>
      <c r="AHM227" s="490"/>
      <c r="AHN227" s="490"/>
      <c r="AHO227" s="490"/>
      <c r="AHP227" s="490"/>
      <c r="AHQ227" s="490"/>
      <c r="AHR227" s="490"/>
      <c r="AHS227" s="490"/>
      <c r="AHT227" s="490"/>
      <c r="AHU227" s="490"/>
      <c r="AHV227" s="490"/>
      <c r="AHW227" s="490"/>
      <c r="AHX227" s="490"/>
      <c r="AHY227" s="490"/>
      <c r="AHZ227" s="490"/>
      <c r="AIA227" s="490"/>
      <c r="AIB227" s="490"/>
      <c r="AIC227" s="490"/>
      <c r="AID227" s="490"/>
      <c r="AIE227" s="490"/>
      <c r="AIF227" s="490"/>
      <c r="AIG227" s="490"/>
      <c r="AIH227" s="490"/>
      <c r="AII227" s="490"/>
      <c r="AIJ227" s="490"/>
      <c r="AIK227" s="490"/>
      <c r="AIL227" s="490"/>
      <c r="AIM227" s="490"/>
      <c r="AIN227" s="490"/>
      <c r="AIO227" s="490"/>
      <c r="AIP227" s="490"/>
      <c r="AIQ227" s="490"/>
      <c r="AIR227" s="490"/>
      <c r="AIS227" s="490"/>
      <c r="AIT227" s="490"/>
      <c r="AIU227" s="490"/>
      <c r="AIV227" s="490"/>
      <c r="AIW227" s="490"/>
      <c r="AIX227" s="490"/>
      <c r="AIY227" s="490"/>
      <c r="AIZ227" s="490"/>
      <c r="AJA227" s="490"/>
      <c r="AJB227" s="490"/>
      <c r="AJC227" s="490"/>
      <c r="AJD227" s="490"/>
      <c r="AJE227" s="490"/>
      <c r="AJF227" s="490"/>
      <c r="AJG227" s="490"/>
      <c r="AJH227" s="490"/>
      <c r="AJI227" s="490"/>
      <c r="AJJ227" s="490"/>
      <c r="AJK227" s="490"/>
      <c r="AJL227" s="490"/>
      <c r="AJM227" s="490"/>
      <c r="AJN227" s="490"/>
      <c r="AJO227" s="490"/>
      <c r="AJP227" s="490"/>
      <c r="AJQ227" s="490"/>
      <c r="AJR227" s="490"/>
      <c r="AJS227" s="490"/>
      <c r="AJT227" s="490"/>
      <c r="AJU227" s="490"/>
      <c r="AJV227" s="490"/>
      <c r="AJW227" s="490"/>
      <c r="AJX227" s="490"/>
      <c r="AJY227" s="490"/>
      <c r="AJZ227" s="490"/>
      <c r="AKA227" s="490"/>
      <c r="AKB227" s="490"/>
      <c r="AKC227" s="490"/>
      <c r="AKD227" s="490"/>
      <c r="AKE227" s="490"/>
      <c r="AKF227" s="490"/>
      <c r="AKG227" s="490"/>
      <c r="AKH227" s="490"/>
      <c r="AKI227" s="490"/>
      <c r="AKJ227" s="490"/>
      <c r="AKK227" s="490"/>
      <c r="AKL227" s="490"/>
      <c r="AKM227" s="490"/>
      <c r="AKN227" s="490"/>
      <c r="AKO227" s="490"/>
      <c r="AKP227" s="490"/>
      <c r="AKQ227" s="490"/>
      <c r="AKR227" s="490"/>
      <c r="AKS227" s="490"/>
      <c r="AKT227" s="490"/>
      <c r="AKU227" s="490"/>
      <c r="AKV227" s="490"/>
      <c r="AKW227" s="490"/>
      <c r="AKX227" s="490"/>
      <c r="AKY227" s="490"/>
      <c r="AKZ227" s="490"/>
      <c r="ALA227" s="490"/>
      <c r="ALB227" s="490"/>
      <c r="ALC227" s="490"/>
      <c r="ALD227" s="490"/>
      <c r="ALE227" s="490"/>
      <c r="ALF227" s="490"/>
      <c r="ALG227" s="490"/>
      <c r="ALH227" s="490"/>
      <c r="ALI227" s="490"/>
      <c r="ALJ227" s="490"/>
      <c r="ALK227" s="490"/>
      <c r="ALL227" s="490"/>
      <c r="ALM227" s="490"/>
      <c r="ALN227" s="490"/>
      <c r="ALO227" s="490"/>
      <c r="ALP227" s="490"/>
      <c r="ALQ227" s="490"/>
      <c r="ALR227" s="490"/>
      <c r="ALS227" s="490"/>
      <c r="ALT227" s="490"/>
      <c r="ALU227" s="490"/>
      <c r="ALV227" s="490"/>
      <c r="ALW227" s="490"/>
      <c r="ALX227" s="490"/>
      <c r="ALY227" s="490"/>
      <c r="ALZ227" s="490"/>
      <c r="AMA227" s="490"/>
      <c r="AMB227" s="490"/>
      <c r="AMC227" s="490"/>
      <c r="AMD227" s="490"/>
      <c r="AME227" s="490"/>
      <c r="AMF227" s="490"/>
      <c r="AMG227" s="490"/>
      <c r="AMH227" s="490"/>
      <c r="AMI227" s="490"/>
      <c r="AMJ227" s="490"/>
      <c r="AMK227" s="490"/>
      <c r="AML227" s="490"/>
      <c r="AMM227" s="490"/>
      <c r="AMN227" s="490"/>
      <c r="AMO227" s="490"/>
      <c r="AMP227" s="490"/>
      <c r="AMQ227" s="490"/>
      <c r="AMR227" s="490"/>
      <c r="AMS227" s="490"/>
      <c r="AMT227" s="490"/>
      <c r="AMU227" s="490"/>
      <c r="AMV227" s="490"/>
      <c r="AMW227" s="490"/>
      <c r="AMX227" s="490"/>
      <c r="AMY227" s="490"/>
      <c r="AMZ227" s="490"/>
      <c r="ANA227" s="490"/>
      <c r="ANB227" s="490"/>
      <c r="ANC227" s="490"/>
      <c r="AND227" s="490"/>
      <c r="ANE227" s="490"/>
      <c r="ANF227" s="490"/>
      <c r="ANG227" s="490"/>
      <c r="ANH227" s="490"/>
      <c r="ANI227" s="490"/>
      <c r="ANJ227" s="490"/>
      <c r="ANK227" s="490"/>
      <c r="ANL227" s="490"/>
      <c r="ANM227" s="490"/>
      <c r="ANN227" s="490"/>
      <c r="ANO227" s="490"/>
      <c r="ANP227" s="490"/>
      <c r="ANQ227" s="490"/>
      <c r="ANR227" s="490"/>
      <c r="ANS227" s="490"/>
      <c r="ANT227" s="490"/>
      <c r="ANU227" s="490"/>
      <c r="ANV227" s="490"/>
      <c r="ANW227" s="490"/>
      <c r="ANX227" s="490"/>
      <c r="ANY227" s="490"/>
      <c r="ANZ227" s="490"/>
      <c r="AOA227" s="490"/>
      <c r="AOB227" s="490"/>
      <c r="AOC227" s="490"/>
      <c r="AOD227" s="490"/>
      <c r="AOE227" s="490"/>
      <c r="AOF227" s="490"/>
      <c r="AOG227" s="490"/>
      <c r="AOH227" s="490"/>
      <c r="AOI227" s="490"/>
      <c r="AOJ227" s="490"/>
      <c r="AOK227" s="490"/>
      <c r="AOL227" s="490"/>
      <c r="AOM227" s="490"/>
      <c r="AON227" s="490"/>
      <c r="AOO227" s="490"/>
      <c r="AOP227" s="490"/>
      <c r="AOQ227" s="490"/>
      <c r="AOR227" s="490"/>
      <c r="AOS227" s="490"/>
      <c r="AOT227" s="490"/>
      <c r="AOU227" s="490"/>
      <c r="AOV227" s="490"/>
      <c r="AOW227" s="490"/>
      <c r="AOX227" s="490"/>
      <c r="AOY227" s="490"/>
      <c r="AOZ227" s="490"/>
      <c r="APA227" s="490"/>
      <c r="APB227" s="490"/>
      <c r="APC227" s="490"/>
      <c r="APD227" s="490"/>
      <c r="APE227" s="490"/>
      <c r="APF227" s="490"/>
      <c r="APG227" s="490"/>
      <c r="APH227" s="490"/>
      <c r="API227" s="490"/>
      <c r="APJ227" s="490"/>
      <c r="APK227" s="490"/>
      <c r="APL227" s="490"/>
      <c r="APM227" s="490"/>
      <c r="APN227" s="490"/>
      <c r="APO227" s="490"/>
      <c r="APP227" s="490"/>
      <c r="APQ227" s="490"/>
      <c r="APR227" s="490"/>
      <c r="APS227" s="490"/>
      <c r="APT227" s="490"/>
      <c r="APU227" s="490"/>
      <c r="APV227" s="490"/>
      <c r="APW227" s="490"/>
      <c r="APX227" s="490"/>
      <c r="APY227" s="490"/>
      <c r="APZ227" s="490"/>
      <c r="AQA227" s="490"/>
      <c r="AQB227" s="490"/>
      <c r="AQC227" s="490"/>
      <c r="AQD227" s="490"/>
      <c r="AQE227" s="490"/>
      <c r="AQF227" s="490"/>
      <c r="AQG227" s="490"/>
      <c r="AQH227" s="490"/>
      <c r="AQI227" s="490"/>
      <c r="AQJ227" s="490"/>
      <c r="AQK227" s="490"/>
      <c r="AQL227" s="490"/>
      <c r="AQM227" s="490"/>
      <c r="AQN227" s="490"/>
      <c r="AQO227" s="490"/>
      <c r="AQP227" s="490"/>
      <c r="AQQ227" s="490"/>
      <c r="AQR227" s="490"/>
      <c r="AQS227" s="490"/>
      <c r="AQT227" s="490"/>
      <c r="AQU227" s="490"/>
      <c r="AQV227" s="490"/>
      <c r="AQW227" s="490"/>
      <c r="AQX227" s="490"/>
      <c r="AQY227" s="490"/>
      <c r="AQZ227" s="490"/>
      <c r="ARA227" s="490"/>
      <c r="ARB227" s="490"/>
      <c r="ARC227" s="490"/>
      <c r="ARD227" s="490"/>
      <c r="ARE227" s="490"/>
      <c r="ARF227" s="490"/>
      <c r="ARG227" s="490"/>
      <c r="ARH227" s="490"/>
      <c r="ARI227" s="490"/>
      <c r="ARJ227" s="490"/>
      <c r="ARK227" s="490"/>
      <c r="ARL227" s="490"/>
      <c r="ARM227" s="490"/>
      <c r="ARN227" s="490"/>
      <c r="ARO227" s="490"/>
      <c r="ARP227" s="490"/>
      <c r="ARQ227" s="490"/>
      <c r="ARR227" s="490"/>
      <c r="ARS227" s="490"/>
      <c r="ART227" s="490"/>
      <c r="ARU227" s="490"/>
      <c r="ARV227" s="490"/>
      <c r="ARW227" s="490"/>
      <c r="ARX227" s="490"/>
      <c r="ARY227" s="490"/>
      <c r="ARZ227" s="490"/>
      <c r="ASA227" s="490"/>
      <c r="ASB227" s="490"/>
      <c r="ASC227" s="490"/>
      <c r="ASD227" s="490"/>
      <c r="ASE227" s="490"/>
      <c r="ASF227" s="490"/>
      <c r="ASG227" s="490"/>
      <c r="ASH227" s="490"/>
      <c r="ASI227" s="490"/>
      <c r="ASJ227" s="490"/>
      <c r="ASK227" s="490"/>
      <c r="ASL227" s="490"/>
      <c r="ASM227" s="490"/>
      <c r="ASN227" s="490"/>
      <c r="ASO227" s="490"/>
      <c r="ASP227" s="490"/>
      <c r="ASQ227" s="490"/>
      <c r="ASR227" s="490"/>
      <c r="ASS227" s="490"/>
      <c r="AST227" s="490"/>
      <c r="ASU227" s="490"/>
      <c r="ASV227" s="490"/>
      <c r="ASW227" s="490"/>
      <c r="ASX227" s="490"/>
      <c r="ASY227" s="490"/>
      <c r="ASZ227" s="490"/>
      <c r="ATA227" s="490"/>
      <c r="ATB227" s="490"/>
      <c r="ATC227" s="490"/>
      <c r="ATD227" s="490"/>
      <c r="ATE227" s="490"/>
      <c r="ATF227" s="490"/>
      <c r="ATG227" s="490"/>
      <c r="ATH227" s="490"/>
      <c r="ATI227" s="490"/>
      <c r="ATJ227" s="490"/>
      <c r="ATK227" s="490"/>
      <c r="ATL227" s="490"/>
      <c r="ATM227" s="490"/>
      <c r="ATN227" s="490"/>
      <c r="ATO227" s="490"/>
      <c r="ATP227" s="490"/>
      <c r="ATQ227" s="490"/>
      <c r="ATR227" s="490"/>
      <c r="ATS227" s="490"/>
      <c r="ATT227" s="490"/>
      <c r="ATU227" s="490"/>
      <c r="ATV227" s="490"/>
      <c r="ATW227" s="490"/>
      <c r="ATX227" s="490"/>
      <c r="ATY227" s="490"/>
      <c r="ATZ227" s="490"/>
      <c r="AUA227" s="490"/>
      <c r="AUB227" s="490"/>
      <c r="AUC227" s="490"/>
      <c r="AUD227" s="490"/>
      <c r="AUE227" s="490"/>
      <c r="AUF227" s="490"/>
      <c r="AUG227" s="490"/>
      <c r="AUH227" s="490"/>
      <c r="AUI227" s="490"/>
      <c r="AUJ227" s="490"/>
      <c r="AUK227" s="490"/>
      <c r="AUL227" s="490"/>
      <c r="AUM227" s="490"/>
      <c r="AUN227" s="490"/>
      <c r="AUO227" s="490"/>
      <c r="AUP227" s="490"/>
      <c r="AUQ227" s="490"/>
      <c r="AUR227" s="490"/>
      <c r="AUS227" s="490"/>
      <c r="AUT227" s="490"/>
      <c r="AUU227" s="490"/>
      <c r="AUV227" s="490"/>
      <c r="AUW227" s="490"/>
      <c r="AUX227" s="490"/>
      <c r="AUY227" s="490"/>
      <c r="AUZ227" s="490"/>
      <c r="AVA227" s="490"/>
      <c r="AVB227" s="490"/>
      <c r="AVC227" s="490"/>
      <c r="AVD227" s="490"/>
      <c r="AVE227" s="490"/>
      <c r="AVF227" s="490"/>
      <c r="AVG227" s="490"/>
      <c r="AVH227" s="490"/>
      <c r="AVI227" s="490"/>
      <c r="AVJ227" s="490"/>
      <c r="AVK227" s="490"/>
      <c r="AVL227" s="490"/>
      <c r="AVM227" s="490"/>
      <c r="AVN227" s="490"/>
      <c r="AVO227" s="490"/>
      <c r="AVP227" s="490"/>
      <c r="AVQ227" s="490"/>
      <c r="AVR227" s="490"/>
      <c r="AVS227" s="490"/>
      <c r="AVT227" s="490"/>
      <c r="AVU227" s="490"/>
      <c r="AVV227" s="490"/>
      <c r="AVW227" s="490"/>
      <c r="AVX227" s="490"/>
      <c r="AVY227" s="490"/>
      <c r="AVZ227" s="490"/>
      <c r="AWA227" s="490"/>
      <c r="AWB227" s="490"/>
      <c r="AWC227" s="490"/>
      <c r="AWD227" s="490"/>
      <c r="AWE227" s="490"/>
      <c r="AWF227" s="490"/>
      <c r="AWG227" s="490"/>
      <c r="AWH227" s="490"/>
      <c r="AWI227" s="490"/>
      <c r="AWJ227" s="490"/>
      <c r="AWK227" s="490"/>
      <c r="AWL227" s="490"/>
      <c r="AWM227" s="490"/>
      <c r="AWN227" s="490"/>
      <c r="AWO227" s="490"/>
      <c r="AWP227" s="490"/>
      <c r="AWQ227" s="490"/>
      <c r="AWR227" s="490"/>
      <c r="AWS227" s="490"/>
      <c r="AWT227" s="490"/>
      <c r="AWU227" s="490"/>
      <c r="AWV227" s="490"/>
      <c r="AWW227" s="490"/>
      <c r="AWX227" s="490"/>
      <c r="AWY227" s="490"/>
      <c r="AWZ227" s="490"/>
      <c r="AXA227" s="490"/>
      <c r="AXB227" s="490"/>
      <c r="AXC227" s="490"/>
      <c r="AXD227" s="490"/>
      <c r="AXE227" s="490"/>
      <c r="AXF227" s="490"/>
      <c r="AXG227" s="490"/>
      <c r="AXH227" s="490"/>
      <c r="AXI227" s="490"/>
      <c r="AXJ227" s="490"/>
      <c r="AXK227" s="490"/>
      <c r="AXL227" s="490"/>
      <c r="AXM227" s="490"/>
      <c r="AXN227" s="490"/>
      <c r="AXO227" s="490"/>
      <c r="AXP227" s="490"/>
      <c r="AXQ227" s="490"/>
      <c r="AXR227" s="490"/>
      <c r="AXS227" s="490"/>
      <c r="AXT227" s="490"/>
      <c r="AXU227" s="490"/>
      <c r="AXV227" s="490"/>
      <c r="AXW227" s="490"/>
      <c r="AXX227" s="490"/>
      <c r="AXY227" s="490"/>
      <c r="AXZ227" s="490"/>
      <c r="AYA227" s="490"/>
      <c r="AYB227" s="490"/>
      <c r="AYC227" s="490"/>
      <c r="AYD227" s="490"/>
      <c r="AYE227" s="490"/>
      <c r="AYF227" s="490"/>
      <c r="AYG227" s="490"/>
      <c r="AYH227" s="490"/>
      <c r="AYI227" s="490"/>
      <c r="AYJ227" s="490"/>
      <c r="AYK227" s="490"/>
      <c r="AYL227" s="490"/>
      <c r="AYM227" s="490"/>
      <c r="AYN227" s="490"/>
      <c r="AYO227" s="490"/>
      <c r="AYP227" s="490"/>
      <c r="AYQ227" s="490"/>
      <c r="AYR227" s="490"/>
      <c r="AYS227" s="490"/>
      <c r="AYT227" s="490"/>
      <c r="AYU227" s="490"/>
      <c r="AYV227" s="490"/>
      <c r="AYW227" s="490"/>
      <c r="AYX227" s="490"/>
      <c r="AYY227" s="490"/>
      <c r="AYZ227" s="490"/>
      <c r="AZA227" s="490"/>
      <c r="AZB227" s="490"/>
      <c r="AZC227" s="490"/>
      <c r="AZD227" s="490"/>
      <c r="AZE227" s="490"/>
      <c r="AZF227" s="490"/>
      <c r="AZG227" s="490"/>
      <c r="AZH227" s="490"/>
      <c r="AZI227" s="490"/>
      <c r="AZJ227" s="490"/>
      <c r="AZK227" s="490"/>
      <c r="AZL227" s="490"/>
      <c r="AZM227" s="490"/>
      <c r="AZN227" s="490"/>
      <c r="AZO227" s="490"/>
      <c r="AZP227" s="490"/>
      <c r="AZQ227" s="490"/>
      <c r="AZR227" s="490"/>
      <c r="AZS227" s="490"/>
      <c r="AZT227" s="490"/>
      <c r="AZU227" s="490"/>
      <c r="AZV227" s="490"/>
      <c r="AZW227" s="490"/>
      <c r="AZX227" s="490"/>
      <c r="AZY227" s="490"/>
      <c r="AZZ227" s="490"/>
      <c r="BAA227" s="490"/>
      <c r="BAB227" s="490"/>
      <c r="BAC227" s="490"/>
      <c r="BAD227" s="490"/>
      <c r="BAE227" s="490"/>
      <c r="BAF227" s="490"/>
      <c r="BAG227" s="490"/>
      <c r="BAH227" s="490"/>
      <c r="BAI227" s="490"/>
      <c r="BAJ227" s="490"/>
      <c r="BAK227" s="490"/>
      <c r="BAL227" s="490"/>
      <c r="BAM227" s="490"/>
      <c r="BAN227" s="490"/>
      <c r="BAO227" s="490"/>
      <c r="BAP227" s="490"/>
      <c r="BAQ227" s="490"/>
      <c r="BAR227" s="490"/>
      <c r="BAS227" s="490"/>
      <c r="BAT227" s="490"/>
      <c r="BAU227" s="490"/>
      <c r="BAV227" s="490"/>
      <c r="BAW227" s="490"/>
      <c r="BAX227" s="490"/>
      <c r="BAY227" s="490"/>
      <c r="BAZ227" s="490"/>
      <c r="BBA227" s="490"/>
      <c r="BBB227" s="490"/>
      <c r="BBC227" s="490"/>
      <c r="BBD227" s="490"/>
      <c r="BBE227" s="490"/>
      <c r="BBF227" s="490"/>
      <c r="BBG227" s="490"/>
      <c r="BBH227" s="490"/>
      <c r="BBI227" s="490"/>
      <c r="BBJ227" s="490"/>
      <c r="BBK227" s="490"/>
      <c r="BBL227" s="490"/>
      <c r="BBM227" s="490"/>
      <c r="BBN227" s="490"/>
      <c r="BBO227" s="490"/>
      <c r="BBP227" s="490"/>
      <c r="BBQ227" s="490"/>
      <c r="BBR227" s="490"/>
      <c r="BBS227" s="490"/>
      <c r="BBT227" s="490"/>
      <c r="BBU227" s="490"/>
      <c r="BBV227" s="490"/>
      <c r="BBW227" s="490"/>
      <c r="BBX227" s="490"/>
      <c r="BBY227" s="490"/>
      <c r="BBZ227" s="490"/>
      <c r="BCA227" s="490"/>
      <c r="BCB227" s="490"/>
      <c r="BCC227" s="490"/>
      <c r="BCD227" s="490"/>
      <c r="BCE227" s="490"/>
      <c r="BCF227" s="490"/>
      <c r="BCG227" s="490"/>
      <c r="BCH227" s="490"/>
      <c r="BCI227" s="490"/>
      <c r="BCJ227" s="490"/>
      <c r="BCK227" s="490"/>
      <c r="BCL227" s="490"/>
      <c r="BCM227" s="490"/>
      <c r="BCN227" s="490"/>
      <c r="BCO227" s="490"/>
      <c r="BCP227" s="490"/>
      <c r="BCQ227" s="490"/>
      <c r="BCR227" s="490"/>
      <c r="BCS227" s="490"/>
      <c r="BCT227" s="490"/>
      <c r="BCU227" s="490"/>
      <c r="BCV227" s="490"/>
      <c r="BCW227" s="490"/>
      <c r="BCX227" s="490"/>
      <c r="BCY227" s="490"/>
      <c r="BCZ227" s="490"/>
      <c r="BDA227" s="490"/>
      <c r="BDB227" s="490"/>
      <c r="BDC227" s="490"/>
      <c r="BDD227" s="490"/>
      <c r="BDE227" s="490"/>
      <c r="BDF227" s="490"/>
      <c r="BDG227" s="490"/>
      <c r="BDH227" s="490"/>
      <c r="BDI227" s="490"/>
      <c r="BDJ227" s="490"/>
      <c r="BDK227" s="490"/>
      <c r="BDL227" s="490"/>
      <c r="BDM227" s="490"/>
      <c r="BDN227" s="490"/>
      <c r="BDO227" s="490"/>
      <c r="BDP227" s="490"/>
      <c r="BDQ227" s="490"/>
      <c r="BDR227" s="490"/>
      <c r="BDS227" s="490"/>
      <c r="BDT227" s="490"/>
      <c r="BDU227" s="490"/>
      <c r="BDV227" s="490"/>
      <c r="BDW227" s="490"/>
      <c r="BDX227" s="490"/>
      <c r="BDY227" s="490"/>
      <c r="BDZ227" s="490"/>
      <c r="BEA227" s="490"/>
      <c r="BEB227" s="490"/>
      <c r="BEC227" s="490"/>
      <c r="BED227" s="490"/>
      <c r="BEE227" s="490"/>
      <c r="BEF227" s="490"/>
      <c r="BEG227" s="490"/>
      <c r="BEH227" s="490"/>
      <c r="BEI227" s="490"/>
      <c r="BEJ227" s="490"/>
      <c r="BEK227" s="490"/>
      <c r="BEL227" s="490"/>
      <c r="BEM227" s="490"/>
      <c r="BEN227" s="490"/>
      <c r="BEO227" s="490"/>
      <c r="BEP227" s="490"/>
      <c r="BEQ227" s="490"/>
      <c r="BER227" s="490"/>
      <c r="BES227" s="490"/>
      <c r="BET227" s="490"/>
      <c r="BEU227" s="490"/>
      <c r="BEV227" s="490"/>
      <c r="BEW227" s="490"/>
      <c r="BEX227" s="490"/>
      <c r="BEY227" s="490"/>
      <c r="BEZ227" s="490"/>
      <c r="BFA227" s="490"/>
      <c r="BFB227" s="490"/>
      <c r="BFC227" s="490"/>
      <c r="BFD227" s="490"/>
      <c r="BFE227" s="490"/>
      <c r="BFF227" s="490"/>
      <c r="BFG227" s="490"/>
      <c r="BFH227" s="490"/>
      <c r="BFI227" s="490"/>
      <c r="BFJ227" s="490"/>
      <c r="BFK227" s="490"/>
      <c r="BFL227" s="490"/>
      <c r="BFM227" s="490"/>
      <c r="BFN227" s="490"/>
      <c r="BFO227" s="490"/>
      <c r="BFP227" s="490"/>
      <c r="BFQ227" s="490"/>
      <c r="BFR227" s="490"/>
      <c r="BFS227" s="490"/>
      <c r="BFT227" s="490"/>
      <c r="BFU227" s="490"/>
      <c r="BFV227" s="490"/>
      <c r="BFW227" s="490"/>
      <c r="BFX227" s="490"/>
      <c r="BFY227" s="490"/>
      <c r="BFZ227" s="490"/>
      <c r="BGA227" s="490"/>
      <c r="BGB227" s="490"/>
      <c r="BGC227" s="490"/>
      <c r="BGD227" s="490"/>
      <c r="BGE227" s="490"/>
      <c r="BGF227" s="490"/>
      <c r="BGG227" s="490"/>
      <c r="BGH227" s="490"/>
      <c r="BGI227" s="490"/>
      <c r="BGJ227" s="490"/>
      <c r="BGK227" s="490"/>
      <c r="BGL227" s="490"/>
      <c r="BGM227" s="490"/>
      <c r="BGN227" s="490"/>
      <c r="BGO227" s="490"/>
      <c r="BGP227" s="490"/>
      <c r="BGQ227" s="490"/>
      <c r="BGR227" s="490"/>
      <c r="BGS227" s="490"/>
      <c r="BGT227" s="490"/>
      <c r="BGU227" s="490"/>
      <c r="BGV227" s="490"/>
      <c r="BGW227" s="490"/>
      <c r="BGX227" s="490"/>
      <c r="BGY227" s="490"/>
      <c r="BGZ227" s="490"/>
      <c r="BHA227" s="490"/>
      <c r="BHB227" s="490"/>
      <c r="BHC227" s="490"/>
      <c r="BHD227" s="490"/>
      <c r="BHE227" s="490"/>
      <c r="BHF227" s="490"/>
      <c r="BHG227" s="490"/>
      <c r="BHH227" s="490"/>
      <c r="BHI227" s="490"/>
      <c r="BHJ227" s="490"/>
      <c r="BHK227" s="490"/>
      <c r="BHL227" s="490"/>
      <c r="BHM227" s="490"/>
      <c r="BHN227" s="490"/>
      <c r="BHO227" s="490"/>
      <c r="BHP227" s="490"/>
      <c r="BHQ227" s="490"/>
      <c r="BHR227" s="490"/>
      <c r="BHS227" s="490"/>
      <c r="BHT227" s="490"/>
      <c r="BHU227" s="490"/>
      <c r="BHV227" s="490"/>
      <c r="BHW227" s="490"/>
      <c r="BHX227" s="490"/>
      <c r="BHY227" s="490"/>
      <c r="BHZ227" s="490"/>
      <c r="BIA227" s="490"/>
      <c r="BIB227" s="490"/>
      <c r="BIC227" s="490"/>
      <c r="BID227" s="490"/>
      <c r="BIE227" s="490"/>
      <c r="BIF227" s="490"/>
      <c r="BIG227" s="490"/>
      <c r="BIH227" s="490"/>
      <c r="BII227" s="490"/>
      <c r="BIJ227" s="490"/>
      <c r="BIK227" s="490"/>
      <c r="BIL227" s="490"/>
      <c r="BIM227" s="490"/>
      <c r="BIN227" s="490"/>
      <c r="BIO227" s="490"/>
      <c r="BIP227" s="490"/>
      <c r="BIQ227" s="490"/>
      <c r="BIR227" s="490"/>
      <c r="BIS227" s="490"/>
      <c r="BIT227" s="490"/>
      <c r="BIU227" s="490"/>
      <c r="BIV227" s="490"/>
      <c r="BIW227" s="490"/>
      <c r="BIX227" s="490"/>
      <c r="BIY227" s="490"/>
      <c r="BIZ227" s="490"/>
      <c r="BJA227" s="490"/>
      <c r="BJB227" s="490"/>
      <c r="BJC227" s="490"/>
      <c r="BJD227" s="490"/>
      <c r="BJE227" s="490"/>
      <c r="BJF227" s="490"/>
      <c r="BJG227" s="490"/>
      <c r="BJH227" s="490"/>
      <c r="BJI227" s="490"/>
      <c r="BJJ227" s="490"/>
      <c r="BJK227" s="490"/>
      <c r="BJL227" s="490"/>
      <c r="BJM227" s="490"/>
      <c r="BJN227" s="490"/>
      <c r="BJO227" s="490"/>
      <c r="BJP227" s="490"/>
      <c r="BJQ227" s="490"/>
      <c r="BJR227" s="490"/>
      <c r="BJS227" s="490"/>
      <c r="BJT227" s="490"/>
      <c r="BJU227" s="490"/>
      <c r="BJV227" s="490"/>
      <c r="BJW227" s="490"/>
      <c r="BJX227" s="490"/>
      <c r="BJY227" s="490"/>
      <c r="BJZ227" s="490"/>
      <c r="BKA227" s="490"/>
      <c r="BKB227" s="490"/>
      <c r="BKC227" s="490"/>
      <c r="BKD227" s="490"/>
      <c r="BKE227" s="490"/>
      <c r="BKF227" s="490"/>
      <c r="BKG227" s="490"/>
      <c r="BKH227" s="490"/>
      <c r="BKI227" s="490"/>
      <c r="BKJ227" s="490"/>
      <c r="BKK227" s="490"/>
      <c r="BKL227" s="490"/>
      <c r="BKM227" s="490"/>
      <c r="BKN227" s="490"/>
      <c r="BKO227" s="490"/>
      <c r="BKP227" s="490"/>
      <c r="BKQ227" s="490"/>
      <c r="BKR227" s="490"/>
      <c r="BKS227" s="490"/>
      <c r="BKT227" s="490"/>
      <c r="BKU227" s="490"/>
      <c r="BKV227" s="490"/>
      <c r="BKW227" s="490"/>
      <c r="BKX227" s="490"/>
      <c r="BKY227" s="490"/>
      <c r="BKZ227" s="490"/>
      <c r="BLA227" s="490"/>
      <c r="BLB227" s="490"/>
      <c r="BLC227" s="490"/>
      <c r="BLD227" s="490"/>
      <c r="BLE227" s="490"/>
      <c r="BLF227" s="490"/>
      <c r="BLG227" s="490"/>
      <c r="BLH227" s="490"/>
      <c r="BLI227" s="490"/>
      <c r="BLJ227" s="490"/>
      <c r="BLK227" s="490"/>
      <c r="BLL227" s="490"/>
      <c r="BLM227" s="490"/>
      <c r="BLN227" s="490"/>
      <c r="BLO227" s="490"/>
      <c r="BLP227" s="490"/>
      <c r="BLQ227" s="490"/>
      <c r="BLR227" s="490"/>
      <c r="BLS227" s="490"/>
      <c r="BLT227" s="490"/>
      <c r="BLU227" s="490"/>
      <c r="BLV227" s="490"/>
      <c r="BLW227" s="490"/>
      <c r="BLX227" s="490"/>
      <c r="BLY227" s="490"/>
      <c r="BLZ227" s="490"/>
      <c r="BMA227" s="490"/>
      <c r="BMB227" s="490"/>
      <c r="BMC227" s="490"/>
      <c r="BMD227" s="490"/>
      <c r="BME227" s="490"/>
      <c r="BMF227" s="490"/>
      <c r="BMG227" s="490"/>
      <c r="BMH227" s="490"/>
      <c r="BMI227" s="490"/>
      <c r="BMJ227" s="490"/>
      <c r="BMK227" s="490"/>
      <c r="BML227" s="490"/>
      <c r="BMM227" s="490"/>
      <c r="BMN227" s="490"/>
      <c r="BMO227" s="490"/>
      <c r="BMP227" s="490"/>
      <c r="BMQ227" s="490"/>
      <c r="BMR227" s="490"/>
      <c r="BMS227" s="490"/>
      <c r="BMT227" s="490"/>
      <c r="BMU227" s="490"/>
      <c r="BMV227" s="490"/>
      <c r="BMW227" s="490"/>
      <c r="BMX227" s="490"/>
      <c r="BMY227" s="490"/>
      <c r="BMZ227" s="490"/>
      <c r="BNA227" s="490"/>
      <c r="BNB227" s="490"/>
      <c r="BNC227" s="490"/>
      <c r="BND227" s="490"/>
      <c r="BNE227" s="490"/>
      <c r="BNF227" s="490"/>
      <c r="BNG227" s="490"/>
      <c r="BNH227" s="490"/>
      <c r="BNI227" s="490"/>
      <c r="BNJ227" s="490"/>
      <c r="BNK227" s="490"/>
      <c r="BNL227" s="490"/>
      <c r="BNM227" s="490"/>
      <c r="BNN227" s="490"/>
      <c r="BNO227" s="490"/>
      <c r="BNP227" s="490"/>
      <c r="BNQ227" s="490"/>
      <c r="BNR227" s="490"/>
      <c r="BNS227" s="490"/>
      <c r="BNT227" s="490"/>
      <c r="BNU227" s="490"/>
      <c r="BNV227" s="490"/>
      <c r="BNW227" s="490"/>
      <c r="BNX227" s="490"/>
      <c r="BNY227" s="490"/>
      <c r="BNZ227" s="490"/>
      <c r="BOA227" s="490"/>
      <c r="BOB227" s="490"/>
      <c r="BOC227" s="490"/>
      <c r="BOD227" s="490"/>
      <c r="BOE227" s="490"/>
      <c r="BOF227" s="490"/>
      <c r="BOG227" s="490"/>
      <c r="BOH227" s="490"/>
      <c r="BOI227" s="490"/>
      <c r="BOJ227" s="490"/>
      <c r="BOK227" s="490"/>
      <c r="BOL227" s="490"/>
      <c r="BOM227" s="490"/>
      <c r="BON227" s="490"/>
      <c r="BOO227" s="490"/>
      <c r="BOP227" s="490"/>
      <c r="BOQ227" s="490"/>
      <c r="BOR227" s="490"/>
      <c r="BOS227" s="490"/>
      <c r="BOT227" s="490"/>
      <c r="BOU227" s="490"/>
      <c r="BOV227" s="490"/>
      <c r="BOW227" s="490"/>
      <c r="BOX227" s="490"/>
      <c r="BOY227" s="490"/>
      <c r="BOZ227" s="490"/>
      <c r="BPA227" s="490"/>
      <c r="BPB227" s="490"/>
      <c r="BPC227" s="490"/>
      <c r="BPD227" s="490"/>
      <c r="BPE227" s="490"/>
      <c r="BPF227" s="490"/>
      <c r="BPG227" s="490"/>
      <c r="BPH227" s="490"/>
      <c r="BPI227" s="490"/>
      <c r="BPJ227" s="490"/>
      <c r="BPK227" s="490"/>
      <c r="BPL227" s="490"/>
      <c r="BPM227" s="490"/>
      <c r="BPN227" s="490"/>
      <c r="BPO227" s="490"/>
      <c r="BPP227" s="490"/>
      <c r="BPQ227" s="490"/>
      <c r="BPR227" s="490"/>
      <c r="BPS227" s="490"/>
      <c r="BPT227" s="490"/>
      <c r="BPU227" s="490"/>
      <c r="BPV227" s="490"/>
      <c r="BPW227" s="490"/>
      <c r="BPX227" s="490"/>
      <c r="BPY227" s="490"/>
      <c r="BPZ227" s="490"/>
      <c r="BQA227" s="490"/>
      <c r="BQB227" s="490"/>
      <c r="BQC227" s="490"/>
      <c r="BQD227" s="490"/>
      <c r="BQE227" s="490"/>
      <c r="BQF227" s="490"/>
      <c r="BQG227" s="490"/>
      <c r="BQH227" s="490"/>
      <c r="BQI227" s="490"/>
      <c r="BQJ227" s="490"/>
      <c r="BQK227" s="490"/>
      <c r="BQL227" s="490"/>
      <c r="BQM227" s="490"/>
      <c r="BQN227" s="490"/>
      <c r="BQO227" s="490"/>
      <c r="BQP227" s="490"/>
      <c r="BQQ227" s="490"/>
      <c r="BQR227" s="490"/>
      <c r="BQS227" s="490"/>
      <c r="BQT227" s="490"/>
      <c r="BQU227" s="490"/>
      <c r="BQV227" s="490"/>
      <c r="BQW227" s="490"/>
      <c r="BQX227" s="490"/>
      <c r="BQY227" s="490"/>
      <c r="BQZ227" s="490"/>
      <c r="BRA227" s="490"/>
      <c r="BRB227" s="490"/>
      <c r="BRC227" s="490"/>
      <c r="BRD227" s="490"/>
      <c r="BRE227" s="490"/>
      <c r="BRF227" s="490"/>
      <c r="BRG227" s="490"/>
      <c r="BRH227" s="490"/>
      <c r="BRI227" s="490"/>
      <c r="BRJ227" s="490"/>
      <c r="BRK227" s="490"/>
      <c r="BRL227" s="490"/>
      <c r="BRM227" s="490"/>
      <c r="BRN227" s="490"/>
      <c r="BRO227" s="490"/>
      <c r="BRP227" s="490"/>
      <c r="BRQ227" s="490"/>
      <c r="BRR227" s="490"/>
      <c r="BRS227" s="490"/>
      <c r="BRT227" s="490"/>
      <c r="BRU227" s="490"/>
      <c r="BRV227" s="490"/>
      <c r="BRW227" s="490"/>
      <c r="BRX227" s="490"/>
      <c r="BRY227" s="490"/>
      <c r="BRZ227" s="490"/>
      <c r="BSA227" s="490"/>
      <c r="BSB227" s="490"/>
      <c r="BSC227" s="490"/>
      <c r="BSD227" s="490"/>
      <c r="BSE227" s="490"/>
      <c r="BSF227" s="490"/>
      <c r="BSG227" s="490"/>
      <c r="BSH227" s="490"/>
      <c r="BSI227" s="490"/>
      <c r="BSJ227" s="490"/>
      <c r="BSK227" s="490"/>
      <c r="BSL227" s="490"/>
      <c r="BSM227" s="490"/>
      <c r="BSN227" s="490"/>
      <c r="BSO227" s="490"/>
      <c r="BSP227" s="490"/>
      <c r="BSQ227" s="490"/>
      <c r="BSR227" s="490"/>
      <c r="BSS227" s="490"/>
      <c r="BST227" s="490"/>
      <c r="BSU227" s="490"/>
      <c r="BSV227" s="490"/>
      <c r="BSW227" s="490"/>
      <c r="BSX227" s="490"/>
      <c r="BSY227" s="490"/>
      <c r="BSZ227" s="490"/>
      <c r="BTA227" s="490"/>
      <c r="BTB227" s="490"/>
      <c r="BTC227" s="490"/>
      <c r="BTD227" s="490"/>
      <c r="BTE227" s="490"/>
      <c r="BTF227" s="490"/>
      <c r="BTG227" s="490"/>
      <c r="BTH227" s="490"/>
      <c r="BTI227" s="490"/>
      <c r="BTJ227" s="490"/>
      <c r="BTK227" s="490"/>
      <c r="BTL227" s="490"/>
      <c r="BTM227" s="490"/>
      <c r="BTN227" s="490"/>
      <c r="BTO227" s="490"/>
      <c r="BTP227" s="490"/>
      <c r="BTQ227" s="490"/>
      <c r="BTR227" s="490"/>
      <c r="BTS227" s="490"/>
      <c r="BTT227" s="490"/>
      <c r="BTU227" s="490"/>
      <c r="BTV227" s="490"/>
      <c r="BTW227" s="490"/>
      <c r="BTX227" s="490"/>
      <c r="BTY227" s="490"/>
      <c r="BTZ227" s="490"/>
      <c r="BUA227" s="490"/>
      <c r="BUB227" s="490"/>
      <c r="BUC227" s="490"/>
      <c r="BUD227" s="490"/>
      <c r="BUE227" s="490"/>
      <c r="BUF227" s="490"/>
      <c r="BUG227" s="490"/>
      <c r="BUH227" s="490"/>
      <c r="BUI227" s="490"/>
      <c r="BUJ227" s="490"/>
      <c r="BUK227" s="490"/>
      <c r="BUL227" s="490"/>
      <c r="BUM227" s="490"/>
      <c r="BUN227" s="490"/>
      <c r="BUO227" s="490"/>
      <c r="BUP227" s="490"/>
      <c r="BUQ227" s="490"/>
      <c r="BUR227" s="490"/>
      <c r="BUS227" s="490"/>
      <c r="BUT227" s="490"/>
      <c r="BUU227" s="490"/>
      <c r="BUV227" s="490"/>
      <c r="BUW227" s="490"/>
      <c r="BUX227" s="490"/>
      <c r="BUY227" s="490"/>
      <c r="BUZ227" s="490"/>
      <c r="BVA227" s="490"/>
      <c r="BVB227" s="490"/>
      <c r="BVC227" s="490"/>
      <c r="BVD227" s="490"/>
      <c r="BVE227" s="490"/>
      <c r="BVF227" s="490"/>
      <c r="BVG227" s="490"/>
      <c r="BVH227" s="490"/>
      <c r="BVI227" s="490"/>
      <c r="BVJ227" s="490"/>
      <c r="BVK227" s="490"/>
      <c r="BVL227" s="490"/>
      <c r="BVM227" s="490"/>
      <c r="BVN227" s="490"/>
      <c r="BVO227" s="490"/>
      <c r="BVP227" s="490"/>
      <c r="BVQ227" s="490"/>
      <c r="BVR227" s="490"/>
      <c r="BVS227" s="490"/>
      <c r="BVT227" s="490"/>
      <c r="BVU227" s="490"/>
      <c r="BVV227" s="490"/>
      <c r="BVW227" s="490"/>
      <c r="BVX227" s="490"/>
      <c r="BVY227" s="490"/>
      <c r="BVZ227" s="490"/>
      <c r="BWA227" s="490"/>
      <c r="BWB227" s="490"/>
      <c r="BWC227" s="490"/>
      <c r="BWD227" s="490"/>
      <c r="BWE227" s="490"/>
      <c r="BWF227" s="490"/>
      <c r="BWG227" s="490"/>
      <c r="BWH227" s="490"/>
      <c r="BWI227" s="490"/>
      <c r="BWJ227" s="490"/>
      <c r="BWK227" s="490"/>
      <c r="BWL227" s="490"/>
      <c r="BWM227" s="490"/>
      <c r="BWN227" s="490"/>
      <c r="BWO227" s="490"/>
      <c r="BWP227" s="490"/>
      <c r="BWQ227" s="490"/>
      <c r="BWR227" s="490"/>
      <c r="BWS227" s="490"/>
      <c r="BWT227" s="490"/>
      <c r="BWU227" s="490"/>
      <c r="BWV227" s="490"/>
      <c r="BWW227" s="490"/>
      <c r="BWX227" s="490"/>
      <c r="BWY227" s="490"/>
      <c r="BWZ227" s="490"/>
      <c r="BXA227" s="490"/>
      <c r="BXB227" s="490"/>
      <c r="BXC227" s="490"/>
      <c r="BXD227" s="490"/>
      <c r="BXE227" s="490"/>
      <c r="BXF227" s="490"/>
      <c r="BXG227" s="490"/>
      <c r="BXH227" s="490"/>
      <c r="BXI227" s="490"/>
      <c r="BXJ227" s="490"/>
      <c r="BXK227" s="490"/>
      <c r="BXL227" s="490"/>
      <c r="BXM227" s="490"/>
      <c r="BXN227" s="490"/>
      <c r="BXO227" s="490"/>
      <c r="BXP227" s="490"/>
      <c r="BXQ227" s="490"/>
      <c r="BXR227" s="490"/>
      <c r="BXS227" s="490"/>
      <c r="BXT227" s="490"/>
      <c r="BXU227" s="490"/>
      <c r="BXV227" s="490"/>
      <c r="BXW227" s="490"/>
      <c r="BXX227" s="490"/>
      <c r="BXY227" s="490"/>
      <c r="BXZ227" s="490"/>
      <c r="BYA227" s="490"/>
      <c r="BYB227" s="490"/>
      <c r="BYC227" s="490"/>
      <c r="BYD227" s="490"/>
      <c r="BYE227" s="490"/>
      <c r="BYF227" s="490"/>
      <c r="BYG227" s="490"/>
      <c r="BYH227" s="490"/>
      <c r="BYI227" s="490"/>
      <c r="BYJ227" s="490"/>
      <c r="BYK227" s="490"/>
      <c r="BYL227" s="490"/>
      <c r="BYM227" s="490"/>
      <c r="BYN227" s="490"/>
      <c r="BYO227" s="490"/>
      <c r="BYP227" s="490"/>
      <c r="BYQ227" s="490"/>
      <c r="BYR227" s="490"/>
      <c r="BYS227" s="490"/>
      <c r="BYT227" s="490"/>
      <c r="BYU227" s="490"/>
      <c r="BYV227" s="490"/>
      <c r="BYW227" s="490"/>
      <c r="BYX227" s="490"/>
      <c r="BYY227" s="490"/>
      <c r="BYZ227" s="490"/>
      <c r="BZA227" s="490"/>
      <c r="BZB227" s="490"/>
      <c r="BZC227" s="490"/>
      <c r="BZD227" s="490"/>
      <c r="BZE227" s="490"/>
      <c r="BZF227" s="490"/>
      <c r="BZG227" s="490"/>
      <c r="BZH227" s="490"/>
      <c r="BZI227" s="490"/>
      <c r="BZJ227" s="490"/>
      <c r="BZK227" s="490"/>
      <c r="BZL227" s="490"/>
      <c r="BZM227" s="490"/>
      <c r="BZN227" s="490"/>
      <c r="BZO227" s="490"/>
      <c r="BZP227" s="490"/>
      <c r="BZQ227" s="490"/>
      <c r="BZR227" s="490"/>
      <c r="BZS227" s="490"/>
      <c r="BZT227" s="490"/>
      <c r="BZU227" s="490"/>
      <c r="BZV227" s="490"/>
      <c r="BZW227" s="490"/>
      <c r="BZX227" s="490"/>
      <c r="BZY227" s="490"/>
      <c r="BZZ227" s="490"/>
      <c r="CAA227" s="490"/>
      <c r="CAB227" s="490"/>
      <c r="CAC227" s="490"/>
      <c r="CAD227" s="490"/>
      <c r="CAE227" s="490"/>
      <c r="CAF227" s="490"/>
      <c r="CAG227" s="490"/>
      <c r="CAH227" s="490"/>
      <c r="CAI227" s="490"/>
      <c r="CAJ227" s="490"/>
      <c r="CAK227" s="490"/>
      <c r="CAL227" s="490"/>
      <c r="CAM227" s="490"/>
      <c r="CAN227" s="490"/>
      <c r="CAO227" s="490"/>
      <c r="CAP227" s="490"/>
      <c r="CAQ227" s="490"/>
      <c r="CAR227" s="490"/>
      <c r="CAS227" s="490"/>
      <c r="CAT227" s="490"/>
      <c r="CAU227" s="490"/>
      <c r="CAV227" s="490"/>
      <c r="CAW227" s="490"/>
      <c r="CAX227" s="490"/>
      <c r="CAY227" s="490"/>
      <c r="CAZ227" s="490"/>
      <c r="CBA227" s="490"/>
      <c r="CBB227" s="490"/>
      <c r="CBC227" s="490"/>
      <c r="CBD227" s="490"/>
      <c r="CBE227" s="490"/>
      <c r="CBF227" s="490"/>
      <c r="CBG227" s="490"/>
      <c r="CBH227" s="490"/>
      <c r="CBI227" s="490"/>
      <c r="CBJ227" s="490"/>
      <c r="CBK227" s="490"/>
      <c r="CBL227" s="490"/>
      <c r="CBM227" s="490"/>
      <c r="CBN227" s="490"/>
      <c r="CBO227" s="490"/>
      <c r="CBP227" s="490"/>
      <c r="CBQ227" s="490"/>
      <c r="CBR227" s="490"/>
      <c r="CBS227" s="490"/>
      <c r="CBT227" s="490"/>
      <c r="CBU227" s="490"/>
      <c r="CBV227" s="490"/>
      <c r="CBW227" s="490"/>
      <c r="CBX227" s="490"/>
      <c r="CBY227" s="490"/>
      <c r="CBZ227" s="490"/>
      <c r="CCA227" s="490"/>
      <c r="CCB227" s="490"/>
      <c r="CCC227" s="490"/>
      <c r="CCD227" s="490"/>
      <c r="CCE227" s="490"/>
      <c r="CCF227" s="490"/>
      <c r="CCG227" s="490"/>
      <c r="CCH227" s="490"/>
      <c r="CCI227" s="490"/>
      <c r="CCJ227" s="490"/>
      <c r="CCK227" s="490"/>
      <c r="CCL227" s="490"/>
      <c r="CCM227" s="490"/>
      <c r="CCN227" s="490"/>
      <c r="CCO227" s="490"/>
      <c r="CCP227" s="490"/>
      <c r="CCQ227" s="490"/>
      <c r="CCR227" s="490"/>
      <c r="CCS227" s="490"/>
      <c r="CCT227" s="490"/>
      <c r="CCU227" s="490"/>
      <c r="CCV227" s="490"/>
      <c r="CCW227" s="490"/>
      <c r="CCX227" s="490"/>
      <c r="CCY227" s="490"/>
      <c r="CCZ227" s="490"/>
      <c r="CDA227" s="490"/>
      <c r="CDB227" s="490"/>
      <c r="CDC227" s="490"/>
      <c r="CDD227" s="490"/>
      <c r="CDE227" s="490"/>
      <c r="CDF227" s="490"/>
      <c r="CDG227" s="490"/>
      <c r="CDH227" s="490"/>
      <c r="CDI227" s="490"/>
      <c r="CDJ227" s="490"/>
      <c r="CDK227" s="490"/>
      <c r="CDL227" s="490"/>
      <c r="CDM227" s="490"/>
      <c r="CDN227" s="490"/>
      <c r="CDO227" s="490"/>
      <c r="CDP227" s="490"/>
      <c r="CDQ227" s="490"/>
      <c r="CDR227" s="490"/>
      <c r="CDS227" s="490"/>
      <c r="CDT227" s="490"/>
      <c r="CDU227" s="490"/>
      <c r="CDV227" s="490"/>
      <c r="CDW227" s="490"/>
      <c r="CDX227" s="490"/>
      <c r="CDY227" s="490"/>
      <c r="CDZ227" s="490"/>
      <c r="CEA227" s="490"/>
      <c r="CEB227" s="490"/>
      <c r="CEC227" s="490"/>
      <c r="CED227" s="490"/>
      <c r="CEE227" s="490"/>
      <c r="CEF227" s="490"/>
      <c r="CEG227" s="490"/>
      <c r="CEH227" s="490"/>
      <c r="CEI227" s="490"/>
      <c r="CEJ227" s="490"/>
      <c r="CEK227" s="490"/>
      <c r="CEL227" s="490"/>
      <c r="CEM227" s="490"/>
      <c r="CEN227" s="490"/>
      <c r="CEO227" s="490"/>
      <c r="CEP227" s="490"/>
      <c r="CEQ227" s="490"/>
      <c r="CER227" s="490"/>
      <c r="CES227" s="490"/>
      <c r="CET227" s="490"/>
      <c r="CEU227" s="490"/>
      <c r="CEV227" s="490"/>
      <c r="CEW227" s="490"/>
      <c r="CEX227" s="490"/>
      <c r="CEY227" s="490"/>
      <c r="CEZ227" s="490"/>
      <c r="CFA227" s="490"/>
      <c r="CFB227" s="490"/>
      <c r="CFC227" s="490"/>
      <c r="CFD227" s="490"/>
      <c r="CFE227" s="490"/>
      <c r="CFF227" s="490"/>
      <c r="CFG227" s="490"/>
      <c r="CFH227" s="490"/>
      <c r="CFI227" s="490"/>
      <c r="CFJ227" s="490"/>
      <c r="CFK227" s="490"/>
      <c r="CFL227" s="490"/>
      <c r="CFM227" s="490"/>
      <c r="CFN227" s="490"/>
      <c r="CFO227" s="490"/>
      <c r="CFP227" s="490"/>
      <c r="CFQ227" s="490"/>
      <c r="CFR227" s="490"/>
      <c r="CFS227" s="490"/>
      <c r="CFT227" s="490"/>
      <c r="CFU227" s="490"/>
      <c r="CFV227" s="490"/>
      <c r="CFW227" s="490"/>
      <c r="CFX227" s="490"/>
      <c r="CFY227" s="490"/>
      <c r="CFZ227" s="490"/>
      <c r="CGA227" s="490"/>
      <c r="CGB227" s="490"/>
      <c r="CGC227" s="490"/>
      <c r="CGD227" s="490"/>
      <c r="CGE227" s="490"/>
      <c r="CGF227" s="490"/>
      <c r="CGG227" s="490"/>
      <c r="CGH227" s="490"/>
      <c r="CGI227" s="490"/>
      <c r="CGJ227" s="490"/>
      <c r="CGK227" s="490"/>
      <c r="CGL227" s="490"/>
      <c r="CGM227" s="490"/>
      <c r="CGN227" s="490"/>
      <c r="CGO227" s="490"/>
      <c r="CGP227" s="490"/>
      <c r="CGQ227" s="490"/>
      <c r="CGR227" s="490"/>
      <c r="CGS227" s="490"/>
      <c r="CGT227" s="490"/>
      <c r="CGU227" s="490"/>
      <c r="CGV227" s="490"/>
      <c r="CGW227" s="490"/>
      <c r="CGX227" s="490"/>
      <c r="CGY227" s="490"/>
      <c r="CGZ227" s="490"/>
      <c r="CHA227" s="490"/>
      <c r="CHB227" s="490"/>
      <c r="CHC227" s="490"/>
      <c r="CHD227" s="490"/>
      <c r="CHE227" s="490"/>
      <c r="CHF227" s="490"/>
      <c r="CHG227" s="490"/>
      <c r="CHH227" s="490"/>
      <c r="CHI227" s="490"/>
      <c r="CHJ227" s="490"/>
      <c r="CHK227" s="490"/>
      <c r="CHL227" s="490"/>
      <c r="CHM227" s="490"/>
      <c r="CHN227" s="490"/>
      <c r="CHO227" s="490"/>
      <c r="CHP227" s="490"/>
      <c r="CHQ227" s="490"/>
      <c r="CHR227" s="490"/>
      <c r="CHS227" s="490"/>
      <c r="CHT227" s="490"/>
      <c r="CHU227" s="490"/>
      <c r="CHV227" s="490"/>
      <c r="CHW227" s="490"/>
      <c r="CHX227" s="490"/>
      <c r="CHY227" s="490"/>
      <c r="CHZ227" s="490"/>
      <c r="CIA227" s="490"/>
      <c r="CIB227" s="490"/>
      <c r="CIC227" s="490"/>
      <c r="CID227" s="490"/>
      <c r="CIE227" s="490"/>
      <c r="CIF227" s="490"/>
      <c r="CIG227" s="490"/>
      <c r="CIH227" s="490"/>
      <c r="CII227" s="490"/>
      <c r="CIJ227" s="490"/>
      <c r="CIK227" s="490"/>
      <c r="CIL227" s="490"/>
      <c r="CIM227" s="490"/>
      <c r="CIN227" s="490"/>
      <c r="CIO227" s="490"/>
      <c r="CIP227" s="490"/>
      <c r="CIQ227" s="490"/>
      <c r="CIR227" s="490"/>
      <c r="CIS227" s="490"/>
      <c r="CIT227" s="490"/>
      <c r="CIU227" s="490"/>
      <c r="CIV227" s="490"/>
      <c r="CIW227" s="490"/>
      <c r="CIX227" s="490"/>
      <c r="CIY227" s="490"/>
      <c r="CIZ227" s="490"/>
      <c r="CJA227" s="490"/>
      <c r="CJB227" s="490"/>
      <c r="CJC227" s="490"/>
      <c r="CJD227" s="490"/>
      <c r="CJE227" s="490"/>
      <c r="CJF227" s="490"/>
      <c r="CJG227" s="490"/>
      <c r="CJH227" s="490"/>
      <c r="CJI227" s="490"/>
      <c r="CJJ227" s="490"/>
      <c r="CJK227" s="490"/>
      <c r="CJL227" s="490"/>
      <c r="CJM227" s="490"/>
      <c r="CJN227" s="490"/>
      <c r="CJO227" s="490"/>
      <c r="CJP227" s="490"/>
      <c r="CJQ227" s="490"/>
      <c r="CJR227" s="490"/>
      <c r="CJS227" s="490"/>
      <c r="CJT227" s="490"/>
      <c r="CJU227" s="490"/>
      <c r="CJV227" s="490"/>
      <c r="CJW227" s="490"/>
      <c r="CJX227" s="490"/>
      <c r="CJY227" s="490"/>
      <c r="CJZ227" s="490"/>
      <c r="CKA227" s="490"/>
      <c r="CKB227" s="490"/>
      <c r="CKC227" s="490"/>
      <c r="CKD227" s="490"/>
      <c r="CKE227" s="490"/>
      <c r="CKF227" s="490"/>
      <c r="CKG227" s="490"/>
      <c r="CKH227" s="490"/>
      <c r="CKI227" s="490"/>
      <c r="CKJ227" s="490"/>
      <c r="CKK227" s="490"/>
      <c r="CKL227" s="490"/>
      <c r="CKM227" s="490"/>
      <c r="CKN227" s="490"/>
      <c r="CKO227" s="490"/>
      <c r="CKP227" s="490"/>
      <c r="CKQ227" s="490"/>
      <c r="CKR227" s="490"/>
      <c r="CKS227" s="490"/>
      <c r="CKT227" s="490"/>
      <c r="CKU227" s="490"/>
      <c r="CKV227" s="490"/>
      <c r="CKW227" s="490"/>
      <c r="CKX227" s="490"/>
      <c r="CKY227" s="490"/>
      <c r="CKZ227" s="490"/>
      <c r="CLA227" s="490"/>
      <c r="CLB227" s="490"/>
      <c r="CLC227" s="490"/>
      <c r="CLD227" s="490"/>
      <c r="CLE227" s="490"/>
      <c r="CLF227" s="490"/>
      <c r="CLG227" s="490"/>
      <c r="CLH227" s="490"/>
      <c r="CLI227" s="490"/>
      <c r="CLJ227" s="490"/>
      <c r="CLK227" s="490"/>
      <c r="CLL227" s="490"/>
      <c r="CLM227" s="490"/>
      <c r="CLN227" s="490"/>
      <c r="CLO227" s="490"/>
      <c r="CLP227" s="490"/>
      <c r="CLQ227" s="490"/>
      <c r="CLR227" s="490"/>
      <c r="CLS227" s="490"/>
      <c r="CLT227" s="490"/>
      <c r="CLU227" s="490"/>
      <c r="CLV227" s="490"/>
      <c r="CLW227" s="490"/>
      <c r="CLX227" s="490"/>
      <c r="CLY227" s="490"/>
      <c r="CLZ227" s="490"/>
      <c r="CMA227" s="490"/>
      <c r="CMB227" s="490"/>
      <c r="CMC227" s="490"/>
      <c r="CMD227" s="490"/>
      <c r="CME227" s="490"/>
      <c r="CMF227" s="490"/>
      <c r="CMG227" s="490"/>
      <c r="CMH227" s="490"/>
      <c r="CMI227" s="490"/>
      <c r="CMJ227" s="490"/>
      <c r="CMK227" s="490"/>
      <c r="CML227" s="490"/>
      <c r="CMM227" s="490"/>
      <c r="CMN227" s="490"/>
      <c r="CMO227" s="490"/>
      <c r="CMP227" s="490"/>
      <c r="CMQ227" s="490"/>
      <c r="CMR227" s="490"/>
      <c r="CMS227" s="490"/>
      <c r="CMT227" s="490"/>
      <c r="CMU227" s="490"/>
      <c r="CMV227" s="490"/>
      <c r="CMW227" s="490"/>
      <c r="CMX227" s="490"/>
      <c r="CMY227" s="490"/>
      <c r="CMZ227" s="490"/>
      <c r="CNA227" s="490"/>
      <c r="CNB227" s="490"/>
      <c r="CNC227" s="490"/>
      <c r="CND227" s="490"/>
      <c r="CNE227" s="490"/>
      <c r="CNF227" s="490"/>
      <c r="CNG227" s="490"/>
      <c r="CNH227" s="490"/>
      <c r="CNI227" s="490"/>
      <c r="CNJ227" s="490"/>
      <c r="CNK227" s="490"/>
      <c r="CNL227" s="490"/>
      <c r="CNM227" s="490"/>
      <c r="CNN227" s="490"/>
      <c r="CNO227" s="490"/>
      <c r="CNP227" s="490"/>
      <c r="CNQ227" s="490"/>
      <c r="CNR227" s="490"/>
      <c r="CNS227" s="490"/>
      <c r="CNT227" s="490"/>
      <c r="CNU227" s="490"/>
      <c r="CNV227" s="490"/>
      <c r="CNW227" s="490"/>
      <c r="CNX227" s="490"/>
      <c r="CNY227" s="490"/>
      <c r="CNZ227" s="490"/>
      <c r="COA227" s="490"/>
      <c r="COB227" s="490"/>
      <c r="COC227" s="490"/>
      <c r="COD227" s="490"/>
      <c r="COE227" s="490"/>
      <c r="COF227" s="490"/>
      <c r="COG227" s="490"/>
      <c r="COH227" s="490"/>
      <c r="COI227" s="490"/>
      <c r="COJ227" s="490"/>
      <c r="COK227" s="490"/>
      <c r="COL227" s="490"/>
      <c r="COM227" s="490"/>
      <c r="CON227" s="490"/>
      <c r="COO227" s="490"/>
      <c r="COP227" s="490"/>
      <c r="COQ227" s="490"/>
      <c r="COR227" s="490"/>
      <c r="COS227" s="490"/>
      <c r="COT227" s="490"/>
      <c r="COU227" s="490"/>
      <c r="COV227" s="490"/>
      <c r="COW227" s="490"/>
      <c r="COX227" s="490"/>
      <c r="COY227" s="490"/>
      <c r="COZ227" s="490"/>
      <c r="CPA227" s="490"/>
      <c r="CPB227" s="490"/>
      <c r="CPC227" s="490"/>
      <c r="CPD227" s="490"/>
      <c r="CPE227" s="490"/>
      <c r="CPF227" s="490"/>
      <c r="CPG227" s="490"/>
      <c r="CPH227" s="490"/>
      <c r="CPI227" s="490"/>
      <c r="CPJ227" s="490"/>
      <c r="CPK227" s="490"/>
      <c r="CPL227" s="490"/>
      <c r="CPM227" s="490"/>
      <c r="CPN227" s="490"/>
      <c r="CPO227" s="490"/>
      <c r="CPP227" s="490"/>
      <c r="CPQ227" s="490"/>
      <c r="CPR227" s="490"/>
      <c r="CPS227" s="490"/>
      <c r="CPT227" s="490"/>
      <c r="CPU227" s="490"/>
      <c r="CPV227" s="490"/>
      <c r="CPW227" s="490"/>
      <c r="CPX227" s="490"/>
      <c r="CPY227" s="490"/>
      <c r="CPZ227" s="490"/>
      <c r="CQA227" s="490"/>
      <c r="CQB227" s="490"/>
      <c r="CQC227" s="490"/>
      <c r="CQD227" s="490"/>
      <c r="CQE227" s="490"/>
      <c r="CQF227" s="490"/>
      <c r="CQG227" s="490"/>
      <c r="CQH227" s="490"/>
      <c r="CQI227" s="490"/>
      <c r="CQJ227" s="490"/>
      <c r="CQK227" s="490"/>
      <c r="CQL227" s="490"/>
      <c r="CQM227" s="490"/>
      <c r="CQN227" s="490"/>
      <c r="CQO227" s="490"/>
      <c r="CQP227" s="490"/>
      <c r="CQQ227" s="490"/>
      <c r="CQR227" s="490"/>
      <c r="CQS227" s="490"/>
      <c r="CQT227" s="490"/>
      <c r="CQU227" s="490"/>
      <c r="CQV227" s="490"/>
      <c r="CQW227" s="490"/>
      <c r="CQX227" s="490"/>
      <c r="CQY227" s="490"/>
      <c r="CQZ227" s="490"/>
      <c r="CRA227" s="490"/>
      <c r="CRB227" s="490"/>
      <c r="CRC227" s="490"/>
      <c r="CRD227" s="490"/>
      <c r="CRE227" s="490"/>
      <c r="CRF227" s="490"/>
      <c r="CRG227" s="490"/>
      <c r="CRH227" s="490"/>
      <c r="CRI227" s="490"/>
      <c r="CRJ227" s="490"/>
      <c r="CRK227" s="490"/>
      <c r="CRL227" s="490"/>
      <c r="CRM227" s="490"/>
      <c r="CRN227" s="490"/>
      <c r="CRO227" s="490"/>
      <c r="CRP227" s="490"/>
      <c r="CRQ227" s="490"/>
      <c r="CRR227" s="490"/>
      <c r="CRS227" s="490"/>
      <c r="CRT227" s="490"/>
      <c r="CRU227" s="490"/>
      <c r="CRV227" s="490"/>
      <c r="CRW227" s="490"/>
      <c r="CRX227" s="490"/>
      <c r="CRY227" s="490"/>
      <c r="CRZ227" s="490"/>
      <c r="CSA227" s="490"/>
      <c r="CSB227" s="490"/>
      <c r="CSC227" s="490"/>
      <c r="CSD227" s="490"/>
      <c r="CSE227" s="490"/>
      <c r="CSF227" s="490"/>
      <c r="CSG227" s="490"/>
      <c r="CSH227" s="490"/>
      <c r="CSI227" s="490"/>
      <c r="CSJ227" s="490"/>
      <c r="CSK227" s="490"/>
      <c r="CSL227" s="490"/>
      <c r="CSM227" s="490"/>
      <c r="CSN227" s="490"/>
      <c r="CSO227" s="490"/>
      <c r="CSP227" s="490"/>
      <c r="CSQ227" s="490"/>
      <c r="CSR227" s="490"/>
      <c r="CSS227" s="490"/>
      <c r="CST227" s="490"/>
      <c r="CSU227" s="490"/>
      <c r="CSV227" s="490"/>
      <c r="CSW227" s="490"/>
      <c r="CSX227" s="490"/>
      <c r="CSY227" s="490"/>
      <c r="CSZ227" s="490"/>
      <c r="CTA227" s="490"/>
      <c r="CTB227" s="490"/>
      <c r="CTC227" s="490"/>
      <c r="CTD227" s="490"/>
      <c r="CTE227" s="490"/>
      <c r="CTF227" s="490"/>
      <c r="CTG227" s="490"/>
      <c r="CTH227" s="490"/>
      <c r="CTI227" s="490"/>
      <c r="CTJ227" s="490"/>
      <c r="CTK227" s="490"/>
      <c r="CTL227" s="490"/>
      <c r="CTM227" s="490"/>
      <c r="CTN227" s="490"/>
      <c r="CTO227" s="490"/>
      <c r="CTP227" s="490"/>
      <c r="CTQ227" s="490"/>
      <c r="CTR227" s="490"/>
      <c r="CTS227" s="490"/>
      <c r="CTT227" s="490"/>
      <c r="CTU227" s="490"/>
      <c r="CTV227" s="490"/>
      <c r="CTW227" s="490"/>
      <c r="CTX227" s="490"/>
      <c r="CTY227" s="490"/>
      <c r="CTZ227" s="490"/>
      <c r="CUA227" s="490"/>
      <c r="CUB227" s="490"/>
      <c r="CUC227" s="490"/>
      <c r="CUD227" s="490"/>
      <c r="CUE227" s="490"/>
      <c r="CUF227" s="490"/>
      <c r="CUG227" s="490"/>
      <c r="CUH227" s="490"/>
      <c r="CUI227" s="490"/>
      <c r="CUJ227" s="490"/>
      <c r="CUK227" s="490"/>
      <c r="CUL227" s="490"/>
      <c r="CUM227" s="490"/>
      <c r="CUN227" s="490"/>
      <c r="CUO227" s="490"/>
      <c r="CUP227" s="490"/>
      <c r="CUQ227" s="490"/>
      <c r="CUR227" s="490"/>
      <c r="CUS227" s="490"/>
      <c r="CUT227" s="490"/>
      <c r="CUU227" s="490"/>
      <c r="CUV227" s="490"/>
      <c r="CUW227" s="490"/>
      <c r="CUX227" s="490"/>
      <c r="CUY227" s="490"/>
      <c r="CUZ227" s="490"/>
      <c r="CVA227" s="490"/>
      <c r="CVB227" s="490"/>
      <c r="CVC227" s="490"/>
      <c r="CVD227" s="490"/>
      <c r="CVE227" s="490"/>
      <c r="CVF227" s="490"/>
      <c r="CVG227" s="490"/>
      <c r="CVH227" s="490"/>
      <c r="CVI227" s="490"/>
      <c r="CVJ227" s="490"/>
      <c r="CVK227" s="490"/>
      <c r="CVL227" s="490"/>
      <c r="CVM227" s="490"/>
      <c r="CVN227" s="490"/>
      <c r="CVO227" s="490"/>
      <c r="CVP227" s="490"/>
      <c r="CVQ227" s="490"/>
      <c r="CVR227" s="490"/>
      <c r="CVS227" s="490"/>
      <c r="CVT227" s="490"/>
      <c r="CVU227" s="490"/>
      <c r="CVV227" s="490"/>
      <c r="CVW227" s="490"/>
      <c r="CVX227" s="490"/>
      <c r="CVY227" s="490"/>
      <c r="CVZ227" s="490"/>
      <c r="CWA227" s="490"/>
      <c r="CWB227" s="490"/>
      <c r="CWC227" s="490"/>
      <c r="CWD227" s="490"/>
      <c r="CWE227" s="490"/>
      <c r="CWF227" s="490"/>
      <c r="CWG227" s="490"/>
      <c r="CWH227" s="490"/>
      <c r="CWI227" s="490"/>
      <c r="CWJ227" s="490"/>
      <c r="CWK227" s="490"/>
      <c r="CWL227" s="490"/>
      <c r="CWM227" s="490"/>
      <c r="CWN227" s="490"/>
      <c r="CWO227" s="490"/>
      <c r="CWP227" s="490"/>
      <c r="CWQ227" s="490"/>
      <c r="CWR227" s="490"/>
      <c r="CWS227" s="490"/>
      <c r="CWT227" s="490"/>
      <c r="CWU227" s="490"/>
      <c r="CWV227" s="490"/>
      <c r="CWW227" s="490"/>
      <c r="CWX227" s="490"/>
      <c r="CWY227" s="490"/>
      <c r="CWZ227" s="490"/>
      <c r="CXA227" s="490"/>
      <c r="CXB227" s="490"/>
      <c r="CXC227" s="490"/>
      <c r="CXD227" s="490"/>
      <c r="CXE227" s="490"/>
      <c r="CXF227" s="490"/>
      <c r="CXG227" s="490"/>
      <c r="CXH227" s="490"/>
      <c r="CXI227" s="490"/>
      <c r="CXJ227" s="490"/>
      <c r="CXK227" s="490"/>
      <c r="CXL227" s="490"/>
      <c r="CXM227" s="490"/>
      <c r="CXN227" s="490"/>
      <c r="CXO227" s="490"/>
      <c r="CXP227" s="490"/>
      <c r="CXQ227" s="490"/>
      <c r="CXR227" s="490"/>
      <c r="CXS227" s="490"/>
      <c r="CXT227" s="490"/>
      <c r="CXU227" s="490"/>
      <c r="CXV227" s="490"/>
      <c r="CXW227" s="490"/>
      <c r="CXX227" s="490"/>
      <c r="CXY227" s="490"/>
      <c r="CXZ227" s="490"/>
      <c r="CYA227" s="490"/>
      <c r="CYB227" s="490"/>
      <c r="CYC227" s="490"/>
      <c r="CYD227" s="490"/>
      <c r="CYE227" s="490"/>
      <c r="CYF227" s="490"/>
      <c r="CYG227" s="490"/>
      <c r="CYH227" s="490"/>
      <c r="CYI227" s="490"/>
      <c r="CYJ227" s="490"/>
      <c r="CYK227" s="490"/>
      <c r="CYL227" s="490"/>
      <c r="CYM227" s="490"/>
      <c r="CYN227" s="490"/>
      <c r="CYO227" s="490"/>
      <c r="CYP227" s="490"/>
      <c r="CYQ227" s="490"/>
      <c r="CYR227" s="490"/>
      <c r="CYS227" s="490"/>
      <c r="CYT227" s="490"/>
      <c r="CYU227" s="490"/>
      <c r="CYV227" s="490"/>
      <c r="CYW227" s="490"/>
      <c r="CYX227" s="490"/>
      <c r="CYY227" s="490"/>
      <c r="CYZ227" s="490"/>
      <c r="CZA227" s="490"/>
      <c r="CZB227" s="490"/>
      <c r="CZC227" s="490"/>
      <c r="CZD227" s="490"/>
      <c r="CZE227" s="490"/>
      <c r="CZF227" s="490"/>
      <c r="CZG227" s="490"/>
      <c r="CZH227" s="490"/>
      <c r="CZI227" s="490"/>
      <c r="CZJ227" s="490"/>
      <c r="CZK227" s="490"/>
      <c r="CZL227" s="490"/>
      <c r="CZM227" s="490"/>
      <c r="CZN227" s="490"/>
      <c r="CZO227" s="490"/>
      <c r="CZP227" s="490"/>
      <c r="CZQ227" s="490"/>
      <c r="CZR227" s="490"/>
      <c r="CZS227" s="490"/>
      <c r="CZT227" s="490"/>
      <c r="CZU227" s="490"/>
      <c r="CZV227" s="490"/>
      <c r="CZW227" s="490"/>
      <c r="CZX227" s="490"/>
      <c r="CZY227" s="490"/>
      <c r="CZZ227" s="490"/>
      <c r="DAA227" s="490"/>
      <c r="DAB227" s="490"/>
      <c r="DAC227" s="490"/>
      <c r="DAD227" s="490"/>
      <c r="DAE227" s="490"/>
      <c r="DAF227" s="490"/>
      <c r="DAG227" s="490"/>
      <c r="DAH227" s="490"/>
      <c r="DAI227" s="490"/>
      <c r="DAJ227" s="490"/>
      <c r="DAK227" s="490"/>
      <c r="DAL227" s="490"/>
      <c r="DAM227" s="490"/>
      <c r="DAN227" s="490"/>
      <c r="DAO227" s="490"/>
      <c r="DAP227" s="490"/>
      <c r="DAQ227" s="490"/>
      <c r="DAR227" s="490"/>
      <c r="DAS227" s="490"/>
      <c r="DAT227" s="490"/>
      <c r="DAU227" s="490"/>
      <c r="DAV227" s="490"/>
      <c r="DAW227" s="490"/>
      <c r="DAX227" s="490"/>
      <c r="DAY227" s="490"/>
      <c r="DAZ227" s="490"/>
      <c r="DBA227" s="490"/>
      <c r="DBB227" s="490"/>
      <c r="DBC227" s="490"/>
      <c r="DBD227" s="490"/>
      <c r="DBE227" s="490"/>
      <c r="DBF227" s="490"/>
      <c r="DBG227" s="490"/>
      <c r="DBH227" s="490"/>
      <c r="DBI227" s="490"/>
      <c r="DBJ227" s="490"/>
      <c r="DBK227" s="490"/>
      <c r="DBL227" s="490"/>
      <c r="DBM227" s="490"/>
      <c r="DBN227" s="490"/>
      <c r="DBO227" s="490"/>
      <c r="DBP227" s="490"/>
      <c r="DBQ227" s="490"/>
      <c r="DBR227" s="490"/>
      <c r="DBS227" s="490"/>
      <c r="DBT227" s="490"/>
      <c r="DBU227" s="490"/>
      <c r="DBV227" s="490"/>
      <c r="DBW227" s="490"/>
      <c r="DBX227" s="490"/>
      <c r="DBY227" s="490"/>
      <c r="DBZ227" s="490"/>
      <c r="DCA227" s="490"/>
      <c r="DCB227" s="490"/>
      <c r="DCC227" s="490"/>
      <c r="DCD227" s="490"/>
      <c r="DCE227" s="490"/>
      <c r="DCF227" s="490"/>
      <c r="DCG227" s="490"/>
      <c r="DCH227" s="490"/>
      <c r="DCI227" s="490"/>
      <c r="DCJ227" s="490"/>
      <c r="DCK227" s="490"/>
      <c r="DCL227" s="490"/>
      <c r="DCM227" s="490"/>
      <c r="DCN227" s="490"/>
      <c r="DCO227" s="490"/>
      <c r="DCP227" s="490"/>
      <c r="DCQ227" s="490"/>
      <c r="DCR227" s="490"/>
      <c r="DCS227" s="490"/>
      <c r="DCT227" s="490"/>
      <c r="DCU227" s="490"/>
      <c r="DCV227" s="490"/>
      <c r="DCW227" s="490"/>
      <c r="DCX227" s="490"/>
      <c r="DCY227" s="490"/>
      <c r="DCZ227" s="490"/>
      <c r="DDA227" s="490"/>
      <c r="DDB227" s="490"/>
      <c r="DDC227" s="490"/>
      <c r="DDD227" s="490"/>
      <c r="DDE227" s="490"/>
      <c r="DDF227" s="490"/>
      <c r="DDG227" s="490"/>
      <c r="DDH227" s="490"/>
      <c r="DDI227" s="490"/>
      <c r="DDJ227" s="490"/>
      <c r="DDK227" s="490"/>
      <c r="DDL227" s="490"/>
      <c r="DDM227" s="490"/>
      <c r="DDN227" s="490"/>
      <c r="DDO227" s="490"/>
      <c r="DDP227" s="490"/>
      <c r="DDQ227" s="490"/>
      <c r="DDR227" s="490"/>
      <c r="DDS227" s="490"/>
      <c r="DDT227" s="490"/>
      <c r="DDU227" s="490"/>
      <c r="DDV227" s="490"/>
      <c r="DDW227" s="490"/>
      <c r="DDX227" s="490"/>
      <c r="DDY227" s="490"/>
      <c r="DDZ227" s="490"/>
      <c r="DEA227" s="490"/>
      <c r="DEB227" s="490"/>
      <c r="DEC227" s="490"/>
      <c r="DED227" s="490"/>
      <c r="DEE227" s="490"/>
      <c r="DEF227" s="490"/>
      <c r="DEG227" s="490"/>
      <c r="DEH227" s="490"/>
      <c r="DEI227" s="490"/>
      <c r="DEJ227" s="490"/>
      <c r="DEK227" s="490"/>
      <c r="DEL227" s="490"/>
      <c r="DEM227" s="490"/>
      <c r="DEN227" s="490"/>
      <c r="DEO227" s="490"/>
      <c r="DEP227" s="490"/>
      <c r="DEQ227" s="490"/>
      <c r="DER227" s="490"/>
      <c r="DES227" s="490"/>
      <c r="DET227" s="490"/>
      <c r="DEU227" s="490"/>
      <c r="DEV227" s="490"/>
      <c r="DEW227" s="490"/>
      <c r="DEX227" s="490"/>
      <c r="DEY227" s="490"/>
      <c r="DEZ227" s="490"/>
      <c r="DFA227" s="490"/>
      <c r="DFB227" s="490"/>
      <c r="DFC227" s="490"/>
      <c r="DFD227" s="490"/>
      <c r="DFE227" s="490"/>
      <c r="DFF227" s="490"/>
      <c r="DFG227" s="490"/>
      <c r="DFH227" s="490"/>
      <c r="DFI227" s="490"/>
      <c r="DFJ227" s="490"/>
      <c r="DFK227" s="490"/>
      <c r="DFL227" s="490"/>
      <c r="DFM227" s="490"/>
      <c r="DFN227" s="490"/>
      <c r="DFO227" s="490"/>
      <c r="DFP227" s="490"/>
      <c r="DFQ227" s="490"/>
      <c r="DFR227" s="490"/>
      <c r="DFS227" s="490"/>
      <c r="DFT227" s="490"/>
      <c r="DFU227" s="490"/>
      <c r="DFV227" s="490"/>
      <c r="DFW227" s="490"/>
      <c r="DFX227" s="490"/>
      <c r="DFY227" s="490"/>
      <c r="DFZ227" s="490"/>
      <c r="DGA227" s="490"/>
      <c r="DGB227" s="490"/>
      <c r="DGC227" s="490"/>
      <c r="DGD227" s="490"/>
      <c r="DGE227" s="490"/>
      <c r="DGF227" s="490"/>
      <c r="DGG227" s="490"/>
      <c r="DGH227" s="490"/>
      <c r="DGI227" s="490"/>
      <c r="DGJ227" s="490"/>
      <c r="DGK227" s="490"/>
      <c r="DGL227" s="490"/>
      <c r="DGM227" s="490"/>
      <c r="DGN227" s="490"/>
      <c r="DGO227" s="490"/>
      <c r="DGP227" s="490"/>
      <c r="DGQ227" s="490"/>
      <c r="DGR227" s="490"/>
      <c r="DGS227" s="490"/>
      <c r="DGT227" s="490"/>
      <c r="DGU227" s="490"/>
      <c r="DGV227" s="490"/>
      <c r="DGW227" s="490"/>
      <c r="DGX227" s="490"/>
      <c r="DGY227" s="490"/>
      <c r="DGZ227" s="490"/>
      <c r="DHA227" s="490"/>
      <c r="DHB227" s="490"/>
      <c r="DHC227" s="490"/>
      <c r="DHD227" s="490"/>
      <c r="DHE227" s="490"/>
      <c r="DHF227" s="490"/>
      <c r="DHG227" s="490"/>
      <c r="DHH227" s="490"/>
      <c r="DHI227" s="490"/>
      <c r="DHJ227" s="490"/>
      <c r="DHK227" s="490"/>
      <c r="DHL227" s="490"/>
      <c r="DHM227" s="490"/>
      <c r="DHN227" s="490"/>
      <c r="DHO227" s="490"/>
      <c r="DHP227" s="490"/>
      <c r="DHQ227" s="490"/>
      <c r="DHR227" s="490"/>
      <c r="DHS227" s="490"/>
      <c r="DHT227" s="490"/>
      <c r="DHU227" s="490"/>
      <c r="DHV227" s="490"/>
      <c r="DHW227" s="490"/>
      <c r="DHX227" s="490"/>
      <c r="DHY227" s="490"/>
      <c r="DHZ227" s="490"/>
      <c r="DIA227" s="490"/>
      <c r="DIB227" s="490"/>
      <c r="DIC227" s="490"/>
      <c r="DID227" s="490"/>
      <c r="DIE227" s="490"/>
      <c r="DIF227" s="490"/>
      <c r="DIG227" s="490"/>
      <c r="DIH227" s="490"/>
      <c r="DII227" s="490"/>
      <c r="DIJ227" s="490"/>
      <c r="DIK227" s="490"/>
      <c r="DIL227" s="490"/>
      <c r="DIM227" s="490"/>
      <c r="DIN227" s="490"/>
      <c r="DIO227" s="490"/>
      <c r="DIP227" s="490"/>
      <c r="DIQ227" s="490"/>
      <c r="DIR227" s="490"/>
      <c r="DIS227" s="490"/>
      <c r="DIT227" s="490"/>
      <c r="DIU227" s="490"/>
      <c r="DIV227" s="490"/>
      <c r="DIW227" s="490"/>
      <c r="DIX227" s="490"/>
      <c r="DIY227" s="490"/>
      <c r="DIZ227" s="490"/>
      <c r="DJA227" s="490"/>
      <c r="DJB227" s="490"/>
      <c r="DJC227" s="490"/>
      <c r="DJD227" s="490"/>
      <c r="DJE227" s="490"/>
      <c r="DJF227" s="490"/>
      <c r="DJG227" s="490"/>
      <c r="DJH227" s="490"/>
      <c r="DJI227" s="490"/>
      <c r="DJJ227" s="490"/>
      <c r="DJK227" s="490"/>
      <c r="DJL227" s="490"/>
      <c r="DJM227" s="490"/>
      <c r="DJN227" s="490"/>
      <c r="DJO227" s="490"/>
      <c r="DJP227" s="490"/>
      <c r="DJQ227" s="490"/>
      <c r="DJR227" s="490"/>
      <c r="DJS227" s="490"/>
      <c r="DJT227" s="490"/>
      <c r="DJU227" s="490"/>
      <c r="DJV227" s="490"/>
      <c r="DJW227" s="490"/>
      <c r="DJX227" s="490"/>
      <c r="DJY227" s="490"/>
      <c r="DJZ227" s="490"/>
      <c r="DKA227" s="490"/>
      <c r="DKB227" s="490"/>
      <c r="DKC227" s="490"/>
      <c r="DKD227" s="490"/>
      <c r="DKE227" s="490"/>
      <c r="DKF227" s="490"/>
      <c r="DKG227" s="490"/>
      <c r="DKH227" s="490"/>
      <c r="DKI227" s="490"/>
      <c r="DKJ227" s="490"/>
      <c r="DKK227" s="490"/>
      <c r="DKL227" s="490"/>
      <c r="DKM227" s="490"/>
      <c r="DKN227" s="490"/>
      <c r="DKO227" s="490"/>
      <c r="DKP227" s="490"/>
      <c r="DKQ227" s="490"/>
      <c r="DKR227" s="490"/>
      <c r="DKS227" s="490"/>
      <c r="DKT227" s="490"/>
      <c r="DKU227" s="490"/>
      <c r="DKV227" s="490"/>
      <c r="DKW227" s="490"/>
      <c r="DKX227" s="490"/>
      <c r="DKY227" s="490"/>
      <c r="DKZ227" s="490"/>
      <c r="DLA227" s="490"/>
      <c r="DLB227" s="490"/>
      <c r="DLC227" s="490"/>
      <c r="DLD227" s="490"/>
      <c r="DLE227" s="490"/>
      <c r="DLF227" s="490"/>
      <c r="DLG227" s="490"/>
      <c r="DLH227" s="490"/>
      <c r="DLI227" s="490"/>
      <c r="DLJ227" s="490"/>
      <c r="DLK227" s="490"/>
      <c r="DLL227" s="490"/>
      <c r="DLM227" s="490"/>
      <c r="DLN227" s="490"/>
      <c r="DLO227" s="490"/>
      <c r="DLP227" s="490"/>
      <c r="DLQ227" s="490"/>
      <c r="DLR227" s="490"/>
      <c r="DLS227" s="490"/>
      <c r="DLT227" s="490"/>
      <c r="DLU227" s="490"/>
      <c r="DLV227" s="490"/>
      <c r="DLW227" s="490"/>
      <c r="DLX227" s="490"/>
      <c r="DLY227" s="490"/>
      <c r="DLZ227" s="490"/>
      <c r="DMA227" s="490"/>
      <c r="DMB227" s="490"/>
      <c r="DMC227" s="490"/>
      <c r="DMD227" s="490"/>
      <c r="DME227" s="490"/>
      <c r="DMF227" s="490"/>
      <c r="DMG227" s="490"/>
      <c r="DMH227" s="490"/>
      <c r="DMI227" s="490"/>
      <c r="DMJ227" s="490"/>
      <c r="DMK227" s="490"/>
      <c r="DML227" s="490"/>
      <c r="DMM227" s="490"/>
      <c r="DMN227" s="490"/>
      <c r="DMO227" s="490"/>
      <c r="DMP227" s="490"/>
      <c r="DMQ227" s="490"/>
      <c r="DMR227" s="490"/>
      <c r="DMS227" s="490"/>
      <c r="DMT227" s="490"/>
      <c r="DMU227" s="490"/>
      <c r="DMV227" s="490"/>
      <c r="DMW227" s="490"/>
      <c r="DMX227" s="490"/>
      <c r="DMY227" s="490"/>
      <c r="DMZ227" s="490"/>
      <c r="DNA227" s="490"/>
      <c r="DNB227" s="490"/>
      <c r="DNC227" s="490"/>
      <c r="DND227" s="490"/>
      <c r="DNE227" s="490"/>
      <c r="DNF227" s="490"/>
      <c r="DNG227" s="490"/>
      <c r="DNH227" s="490"/>
      <c r="DNI227" s="490"/>
      <c r="DNJ227" s="490"/>
      <c r="DNK227" s="490"/>
      <c r="DNL227" s="490"/>
      <c r="DNM227" s="490"/>
      <c r="DNN227" s="490"/>
      <c r="DNO227" s="490"/>
      <c r="DNP227" s="490"/>
      <c r="DNQ227" s="490"/>
      <c r="DNR227" s="490"/>
      <c r="DNS227" s="490"/>
      <c r="DNT227" s="490"/>
      <c r="DNU227" s="490"/>
      <c r="DNV227" s="490"/>
      <c r="DNW227" s="490"/>
      <c r="DNX227" s="490"/>
      <c r="DNY227" s="490"/>
      <c r="DNZ227" s="490"/>
      <c r="DOA227" s="490"/>
      <c r="DOB227" s="490"/>
      <c r="DOC227" s="490"/>
      <c r="DOD227" s="490"/>
      <c r="DOE227" s="490"/>
      <c r="DOF227" s="490"/>
      <c r="DOG227" s="490"/>
      <c r="DOH227" s="490"/>
      <c r="DOI227" s="490"/>
      <c r="DOJ227" s="490"/>
      <c r="DOK227" s="490"/>
      <c r="DOL227" s="490"/>
      <c r="DOM227" s="490"/>
      <c r="DON227" s="490"/>
      <c r="DOO227" s="490"/>
      <c r="DOP227" s="490"/>
      <c r="DOQ227" s="490"/>
      <c r="DOR227" s="490"/>
      <c r="DOS227" s="490"/>
      <c r="DOT227" s="490"/>
      <c r="DOU227" s="490"/>
      <c r="DOV227" s="490"/>
      <c r="DOW227" s="490"/>
      <c r="DOX227" s="490"/>
      <c r="DOY227" s="490"/>
      <c r="DOZ227" s="490"/>
      <c r="DPA227" s="490"/>
      <c r="DPB227" s="490"/>
      <c r="DPC227" s="490"/>
      <c r="DPD227" s="490"/>
      <c r="DPE227" s="490"/>
      <c r="DPF227" s="490"/>
      <c r="DPG227" s="490"/>
      <c r="DPH227" s="490"/>
      <c r="DPI227" s="490"/>
      <c r="DPJ227" s="490"/>
      <c r="DPK227" s="490"/>
      <c r="DPL227" s="490"/>
      <c r="DPM227" s="490"/>
      <c r="DPN227" s="490"/>
      <c r="DPO227" s="490"/>
      <c r="DPP227" s="490"/>
      <c r="DPQ227" s="490"/>
      <c r="DPR227" s="490"/>
      <c r="DPS227" s="490"/>
      <c r="DPT227" s="490"/>
      <c r="DPU227" s="490"/>
      <c r="DPV227" s="490"/>
      <c r="DPW227" s="490"/>
      <c r="DPX227" s="490"/>
      <c r="DPY227" s="490"/>
      <c r="DPZ227" s="490"/>
      <c r="DQA227" s="490"/>
      <c r="DQB227" s="490"/>
      <c r="DQC227" s="490"/>
      <c r="DQD227" s="490"/>
      <c r="DQE227" s="490"/>
      <c r="DQF227" s="490"/>
      <c r="DQG227" s="490"/>
      <c r="DQH227" s="490"/>
      <c r="DQI227" s="490"/>
      <c r="DQJ227" s="490"/>
      <c r="DQK227" s="490"/>
      <c r="DQL227" s="490"/>
      <c r="DQM227" s="490"/>
      <c r="DQN227" s="490"/>
      <c r="DQO227" s="490"/>
      <c r="DQP227" s="490"/>
      <c r="DQQ227" s="490"/>
      <c r="DQR227" s="490"/>
      <c r="DQS227" s="490"/>
      <c r="DQT227" s="490"/>
      <c r="DQU227" s="490"/>
      <c r="DQV227" s="490"/>
      <c r="DQW227" s="490"/>
      <c r="DQX227" s="490"/>
      <c r="DQY227" s="490"/>
      <c r="DQZ227" s="490"/>
      <c r="DRA227" s="490"/>
      <c r="DRB227" s="490"/>
      <c r="DRC227" s="490"/>
      <c r="DRD227" s="490"/>
      <c r="DRE227" s="490"/>
      <c r="DRF227" s="490"/>
      <c r="DRG227" s="490"/>
      <c r="DRH227" s="490"/>
      <c r="DRI227" s="490"/>
      <c r="DRJ227" s="490"/>
      <c r="DRK227" s="490"/>
      <c r="DRL227" s="490"/>
      <c r="DRM227" s="490"/>
      <c r="DRN227" s="490"/>
      <c r="DRO227" s="490"/>
      <c r="DRP227" s="490"/>
      <c r="DRQ227" s="490"/>
      <c r="DRR227" s="490"/>
      <c r="DRS227" s="490"/>
      <c r="DRT227" s="490"/>
      <c r="DRU227" s="490"/>
      <c r="DRV227" s="490"/>
      <c r="DRW227" s="490"/>
      <c r="DRX227" s="490"/>
      <c r="DRY227" s="490"/>
      <c r="DRZ227" s="490"/>
      <c r="DSA227" s="490"/>
      <c r="DSB227" s="490"/>
      <c r="DSC227" s="490"/>
      <c r="DSD227" s="490"/>
      <c r="DSE227" s="490"/>
      <c r="DSF227" s="490"/>
      <c r="DSG227" s="490"/>
      <c r="DSH227" s="490"/>
      <c r="DSI227" s="490"/>
      <c r="DSJ227" s="490"/>
      <c r="DSK227" s="490"/>
      <c r="DSL227" s="490"/>
      <c r="DSM227" s="490"/>
      <c r="DSN227" s="490"/>
      <c r="DSO227" s="490"/>
      <c r="DSP227" s="490"/>
      <c r="DSQ227" s="490"/>
      <c r="DSR227" s="490"/>
      <c r="DSS227" s="490"/>
      <c r="DST227" s="490"/>
      <c r="DSU227" s="490"/>
      <c r="DSV227" s="490"/>
      <c r="DSW227" s="490"/>
      <c r="DSX227" s="490"/>
      <c r="DSY227" s="490"/>
      <c r="DSZ227" s="490"/>
      <c r="DTA227" s="490"/>
      <c r="DTB227" s="490"/>
      <c r="DTC227" s="490"/>
      <c r="DTD227" s="490"/>
      <c r="DTE227" s="490"/>
      <c r="DTF227" s="490"/>
      <c r="DTG227" s="490"/>
      <c r="DTH227" s="490"/>
      <c r="DTI227" s="490"/>
      <c r="DTJ227" s="490"/>
      <c r="DTK227" s="490"/>
      <c r="DTL227" s="490"/>
      <c r="DTM227" s="490"/>
      <c r="DTN227" s="490"/>
      <c r="DTO227" s="490"/>
      <c r="DTP227" s="490"/>
      <c r="DTQ227" s="490"/>
      <c r="DTR227" s="490"/>
      <c r="DTS227" s="490"/>
      <c r="DTT227" s="490"/>
      <c r="DTU227" s="490"/>
      <c r="DTV227" s="490"/>
      <c r="DTW227" s="490"/>
      <c r="DTX227" s="490"/>
      <c r="DTY227" s="490"/>
      <c r="DTZ227" s="490"/>
      <c r="DUA227" s="490"/>
      <c r="DUB227" s="490"/>
      <c r="DUC227" s="490"/>
      <c r="DUD227" s="490"/>
      <c r="DUE227" s="490"/>
      <c r="DUF227" s="490"/>
      <c r="DUG227" s="490"/>
      <c r="DUH227" s="490"/>
      <c r="DUI227" s="490"/>
      <c r="DUJ227" s="490"/>
      <c r="DUK227" s="490"/>
      <c r="DUL227" s="490"/>
      <c r="DUM227" s="490"/>
      <c r="DUN227" s="490"/>
      <c r="DUO227" s="490"/>
      <c r="DUP227" s="490"/>
      <c r="DUQ227" s="490"/>
      <c r="DUR227" s="490"/>
      <c r="DUS227" s="490"/>
      <c r="DUT227" s="490"/>
      <c r="DUU227" s="490"/>
      <c r="DUV227" s="490"/>
      <c r="DUW227" s="490"/>
      <c r="DUX227" s="490"/>
      <c r="DUY227" s="490"/>
      <c r="DUZ227" s="490"/>
      <c r="DVA227" s="490"/>
      <c r="DVB227" s="490"/>
      <c r="DVC227" s="490"/>
      <c r="DVD227" s="490"/>
      <c r="DVE227" s="490"/>
      <c r="DVF227" s="490"/>
      <c r="DVG227" s="490"/>
      <c r="DVH227" s="490"/>
      <c r="DVI227" s="490"/>
      <c r="DVJ227" s="490"/>
      <c r="DVK227" s="490"/>
      <c r="DVL227" s="490"/>
      <c r="DVM227" s="490"/>
      <c r="DVN227" s="490"/>
      <c r="DVO227" s="490"/>
      <c r="DVP227" s="490"/>
      <c r="DVQ227" s="490"/>
      <c r="DVR227" s="490"/>
      <c r="DVS227" s="490"/>
      <c r="DVT227" s="490"/>
      <c r="DVU227" s="490"/>
      <c r="DVV227" s="490"/>
      <c r="DVW227" s="490"/>
      <c r="DVX227" s="490"/>
      <c r="DVY227" s="490"/>
      <c r="DVZ227" s="490"/>
      <c r="DWA227" s="490"/>
      <c r="DWB227" s="490"/>
      <c r="DWC227" s="490"/>
      <c r="DWD227" s="490"/>
      <c r="DWE227" s="490"/>
      <c r="DWF227" s="490"/>
      <c r="DWG227" s="490"/>
      <c r="DWH227" s="490"/>
      <c r="DWI227" s="490"/>
      <c r="DWJ227" s="490"/>
      <c r="DWK227" s="490"/>
      <c r="DWL227" s="490"/>
      <c r="DWM227" s="490"/>
      <c r="DWN227" s="490"/>
      <c r="DWO227" s="490"/>
      <c r="DWP227" s="490"/>
      <c r="DWQ227" s="490"/>
      <c r="DWR227" s="490"/>
      <c r="DWS227" s="490"/>
      <c r="DWT227" s="490"/>
      <c r="DWU227" s="490"/>
      <c r="DWV227" s="490"/>
      <c r="DWW227" s="490"/>
      <c r="DWX227" s="490"/>
      <c r="DWY227" s="490"/>
      <c r="DWZ227" s="490"/>
      <c r="DXA227" s="490"/>
      <c r="DXB227" s="490"/>
      <c r="DXC227" s="490"/>
      <c r="DXD227" s="490"/>
      <c r="DXE227" s="490"/>
      <c r="DXF227" s="490"/>
      <c r="DXG227" s="490"/>
      <c r="DXH227" s="490"/>
      <c r="DXI227" s="490"/>
      <c r="DXJ227" s="490"/>
      <c r="DXK227" s="490"/>
      <c r="DXL227" s="490"/>
      <c r="DXM227" s="490"/>
      <c r="DXN227" s="490"/>
      <c r="DXO227" s="490"/>
      <c r="DXP227" s="490"/>
      <c r="DXQ227" s="490"/>
      <c r="DXR227" s="490"/>
      <c r="DXS227" s="490"/>
      <c r="DXT227" s="490"/>
      <c r="DXU227" s="490"/>
      <c r="DXV227" s="490"/>
      <c r="DXW227" s="490"/>
      <c r="DXX227" s="490"/>
      <c r="DXY227" s="490"/>
      <c r="DXZ227" s="490"/>
      <c r="DYA227" s="490"/>
      <c r="DYB227" s="490"/>
      <c r="DYC227" s="490"/>
      <c r="DYD227" s="490"/>
      <c r="DYE227" s="490"/>
      <c r="DYF227" s="490"/>
      <c r="DYG227" s="490"/>
      <c r="DYH227" s="490"/>
      <c r="DYI227" s="490"/>
      <c r="DYJ227" s="490"/>
      <c r="DYK227" s="490"/>
      <c r="DYL227" s="490"/>
      <c r="DYM227" s="490"/>
      <c r="DYN227" s="490"/>
      <c r="DYO227" s="490"/>
      <c r="DYP227" s="490"/>
      <c r="DYQ227" s="490"/>
      <c r="DYR227" s="490"/>
      <c r="DYS227" s="490"/>
      <c r="DYT227" s="490"/>
      <c r="DYU227" s="490"/>
      <c r="DYV227" s="490"/>
      <c r="DYW227" s="490"/>
      <c r="DYX227" s="490"/>
      <c r="DYY227" s="490"/>
      <c r="DYZ227" s="490"/>
      <c r="DZA227" s="490"/>
      <c r="DZB227" s="490"/>
      <c r="DZC227" s="490"/>
      <c r="DZD227" s="490"/>
      <c r="DZE227" s="490"/>
      <c r="DZF227" s="490"/>
      <c r="DZG227" s="490"/>
      <c r="DZH227" s="490"/>
      <c r="DZI227" s="490"/>
      <c r="DZJ227" s="490"/>
      <c r="DZK227" s="490"/>
      <c r="DZL227" s="490"/>
      <c r="DZM227" s="490"/>
      <c r="DZN227" s="490"/>
      <c r="DZO227" s="490"/>
      <c r="DZP227" s="490"/>
      <c r="DZQ227" s="490"/>
      <c r="DZR227" s="490"/>
      <c r="DZS227" s="490"/>
      <c r="DZT227" s="490"/>
      <c r="DZU227" s="490"/>
      <c r="DZV227" s="490"/>
      <c r="DZW227" s="490"/>
      <c r="DZX227" s="490"/>
      <c r="DZY227" s="490"/>
      <c r="DZZ227" s="490"/>
      <c r="EAA227" s="490"/>
      <c r="EAB227" s="490"/>
      <c r="EAC227" s="490"/>
      <c r="EAD227" s="490"/>
      <c r="EAE227" s="490"/>
      <c r="EAF227" s="490"/>
      <c r="EAG227" s="490"/>
      <c r="EAH227" s="490"/>
      <c r="EAI227" s="490"/>
      <c r="EAJ227" s="490"/>
      <c r="EAK227" s="490"/>
      <c r="EAL227" s="490"/>
      <c r="EAM227" s="490"/>
      <c r="EAN227" s="490"/>
      <c r="EAO227" s="490"/>
      <c r="EAP227" s="490"/>
      <c r="EAQ227" s="490"/>
      <c r="EAR227" s="490"/>
      <c r="EAS227" s="490"/>
      <c r="EAT227" s="490"/>
      <c r="EAU227" s="490"/>
      <c r="EAV227" s="490"/>
      <c r="EAW227" s="490"/>
      <c r="EAX227" s="490"/>
      <c r="EAY227" s="490"/>
      <c r="EAZ227" s="490"/>
      <c r="EBA227" s="490"/>
      <c r="EBB227" s="490"/>
      <c r="EBC227" s="490"/>
      <c r="EBD227" s="490"/>
      <c r="EBE227" s="490"/>
      <c r="EBF227" s="490"/>
      <c r="EBG227" s="490"/>
      <c r="EBH227" s="490"/>
      <c r="EBI227" s="490"/>
      <c r="EBJ227" s="490"/>
      <c r="EBK227" s="490"/>
      <c r="EBL227" s="490"/>
      <c r="EBM227" s="490"/>
      <c r="EBN227" s="490"/>
      <c r="EBO227" s="490"/>
      <c r="EBP227" s="490"/>
      <c r="EBQ227" s="490"/>
      <c r="EBR227" s="490"/>
      <c r="EBS227" s="490"/>
      <c r="EBT227" s="490"/>
      <c r="EBU227" s="490"/>
      <c r="EBV227" s="490"/>
      <c r="EBW227" s="490"/>
      <c r="EBX227" s="490"/>
      <c r="EBY227" s="490"/>
      <c r="EBZ227" s="490"/>
      <c r="ECA227" s="490"/>
      <c r="ECB227" s="490"/>
      <c r="ECC227" s="490"/>
      <c r="ECD227" s="490"/>
      <c r="ECE227" s="490"/>
      <c r="ECF227" s="490"/>
      <c r="ECG227" s="490"/>
      <c r="ECH227" s="490"/>
      <c r="ECI227" s="490"/>
      <c r="ECJ227" s="490"/>
      <c r="ECK227" s="490"/>
      <c r="ECL227" s="490"/>
      <c r="ECM227" s="490"/>
      <c r="ECN227" s="490"/>
      <c r="ECO227" s="490"/>
      <c r="ECP227" s="490"/>
      <c r="ECQ227" s="490"/>
      <c r="ECR227" s="490"/>
      <c r="ECS227" s="490"/>
      <c r="ECT227" s="490"/>
      <c r="ECU227" s="490"/>
      <c r="ECV227" s="490"/>
      <c r="ECW227" s="490"/>
      <c r="ECX227" s="490"/>
      <c r="ECY227" s="490"/>
      <c r="ECZ227" s="490"/>
      <c r="EDA227" s="490"/>
      <c r="EDB227" s="490"/>
      <c r="EDC227" s="490"/>
      <c r="EDD227" s="490"/>
      <c r="EDE227" s="490"/>
      <c r="EDF227" s="490"/>
      <c r="EDG227" s="490"/>
      <c r="EDH227" s="490"/>
      <c r="EDI227" s="490"/>
      <c r="EDJ227" s="490"/>
      <c r="EDK227" s="490"/>
      <c r="EDL227" s="490"/>
      <c r="EDM227" s="490"/>
      <c r="EDN227" s="490"/>
      <c r="EDO227" s="490"/>
      <c r="EDP227" s="490"/>
      <c r="EDQ227" s="490"/>
      <c r="EDR227" s="490"/>
      <c r="EDS227" s="490"/>
      <c r="EDT227" s="490"/>
      <c r="EDU227" s="490"/>
      <c r="EDV227" s="490"/>
      <c r="EDW227" s="490"/>
      <c r="EDX227" s="490"/>
      <c r="EDY227" s="490"/>
      <c r="EDZ227" s="490"/>
      <c r="EEA227" s="490"/>
      <c r="EEB227" s="490"/>
      <c r="EEC227" s="490"/>
      <c r="EED227" s="490"/>
      <c r="EEE227" s="490"/>
      <c r="EEF227" s="490"/>
      <c r="EEG227" s="490"/>
      <c r="EEH227" s="490"/>
      <c r="EEI227" s="490"/>
      <c r="EEJ227" s="490"/>
      <c r="EEK227" s="490"/>
      <c r="EEL227" s="490"/>
      <c r="EEM227" s="490"/>
      <c r="EEN227" s="490"/>
      <c r="EEO227" s="490"/>
      <c r="EEP227" s="490"/>
      <c r="EEQ227" s="490"/>
      <c r="EER227" s="490"/>
      <c r="EES227" s="490"/>
      <c r="EET227" s="490"/>
      <c r="EEU227" s="490"/>
      <c r="EEV227" s="490"/>
      <c r="EEW227" s="490"/>
      <c r="EEX227" s="490"/>
      <c r="EEY227" s="490"/>
      <c r="EEZ227" s="490"/>
      <c r="EFA227" s="490"/>
      <c r="EFB227" s="490"/>
      <c r="EFC227" s="490"/>
      <c r="EFD227" s="490"/>
      <c r="EFE227" s="490"/>
      <c r="EFF227" s="490"/>
      <c r="EFG227" s="490"/>
      <c r="EFH227" s="490"/>
      <c r="EFI227" s="490"/>
      <c r="EFJ227" s="490"/>
      <c r="EFK227" s="490"/>
      <c r="EFL227" s="490"/>
      <c r="EFM227" s="490"/>
      <c r="EFN227" s="490"/>
      <c r="EFO227" s="490"/>
      <c r="EFP227" s="490"/>
      <c r="EFQ227" s="490"/>
      <c r="EFR227" s="490"/>
      <c r="EFS227" s="490"/>
      <c r="EFT227" s="490"/>
      <c r="EFU227" s="490"/>
      <c r="EFV227" s="490"/>
      <c r="EFW227" s="490"/>
      <c r="EFX227" s="490"/>
      <c r="EFY227" s="490"/>
      <c r="EFZ227" s="490"/>
      <c r="EGA227" s="490"/>
      <c r="EGB227" s="490"/>
      <c r="EGC227" s="490"/>
      <c r="EGD227" s="490"/>
      <c r="EGE227" s="490"/>
      <c r="EGF227" s="490"/>
      <c r="EGG227" s="490"/>
      <c r="EGH227" s="490"/>
      <c r="EGI227" s="490"/>
      <c r="EGJ227" s="490"/>
      <c r="EGK227" s="490"/>
      <c r="EGL227" s="490"/>
      <c r="EGM227" s="490"/>
      <c r="EGN227" s="490"/>
      <c r="EGO227" s="490"/>
      <c r="EGP227" s="490"/>
      <c r="EGQ227" s="490"/>
      <c r="EGR227" s="490"/>
      <c r="EGS227" s="490"/>
      <c r="EGT227" s="490"/>
      <c r="EGU227" s="490"/>
      <c r="EGV227" s="490"/>
      <c r="EGW227" s="490"/>
      <c r="EGX227" s="490"/>
      <c r="EGY227" s="490"/>
      <c r="EGZ227" s="490"/>
      <c r="EHA227" s="490"/>
      <c r="EHB227" s="490"/>
      <c r="EHC227" s="490"/>
      <c r="EHD227" s="490"/>
      <c r="EHE227" s="490"/>
      <c r="EHF227" s="490"/>
      <c r="EHG227" s="490"/>
      <c r="EHH227" s="490"/>
      <c r="EHI227" s="490"/>
      <c r="EHJ227" s="490"/>
      <c r="EHK227" s="490"/>
      <c r="EHL227" s="490"/>
      <c r="EHM227" s="490"/>
      <c r="EHN227" s="490"/>
      <c r="EHO227" s="490"/>
      <c r="EHP227" s="490"/>
      <c r="EHQ227" s="490"/>
      <c r="EHR227" s="490"/>
      <c r="EHS227" s="490"/>
      <c r="EHT227" s="490"/>
      <c r="EHU227" s="490"/>
      <c r="EHV227" s="490"/>
      <c r="EHW227" s="490"/>
      <c r="EHX227" s="490"/>
      <c r="EHY227" s="490"/>
      <c r="EHZ227" s="490"/>
      <c r="EIA227" s="490"/>
      <c r="EIB227" s="490"/>
      <c r="EIC227" s="490"/>
      <c r="EID227" s="490"/>
      <c r="EIE227" s="490"/>
      <c r="EIF227" s="490"/>
      <c r="EIG227" s="490"/>
      <c r="EIH227" s="490"/>
      <c r="EII227" s="490"/>
      <c r="EIJ227" s="490"/>
      <c r="EIK227" s="490"/>
      <c r="EIL227" s="490"/>
      <c r="EIM227" s="490"/>
      <c r="EIN227" s="490"/>
      <c r="EIO227" s="490"/>
      <c r="EIP227" s="490"/>
      <c r="EIQ227" s="490"/>
      <c r="EIR227" s="490"/>
      <c r="EIS227" s="490"/>
      <c r="EIT227" s="490"/>
      <c r="EIU227" s="490"/>
      <c r="EIV227" s="490"/>
      <c r="EIW227" s="490"/>
      <c r="EIX227" s="490"/>
      <c r="EIY227" s="490"/>
      <c r="EIZ227" s="490"/>
      <c r="EJA227" s="490"/>
      <c r="EJB227" s="490"/>
      <c r="EJC227" s="490"/>
      <c r="EJD227" s="490"/>
      <c r="EJE227" s="490"/>
      <c r="EJF227" s="490"/>
      <c r="EJG227" s="490"/>
      <c r="EJH227" s="490"/>
      <c r="EJI227" s="490"/>
      <c r="EJJ227" s="490"/>
      <c r="EJK227" s="490"/>
      <c r="EJL227" s="490"/>
      <c r="EJM227" s="490"/>
      <c r="EJN227" s="490"/>
      <c r="EJO227" s="490"/>
      <c r="EJP227" s="490"/>
      <c r="EJQ227" s="490"/>
      <c r="EJR227" s="490"/>
      <c r="EJS227" s="490"/>
      <c r="EJT227" s="490"/>
      <c r="EJU227" s="490"/>
      <c r="EJV227" s="490"/>
      <c r="EJW227" s="490"/>
      <c r="EJX227" s="490"/>
      <c r="EJY227" s="490"/>
      <c r="EJZ227" s="490"/>
      <c r="EKA227" s="490"/>
      <c r="EKB227" s="490"/>
      <c r="EKC227" s="490"/>
      <c r="EKD227" s="490"/>
      <c r="EKE227" s="490"/>
      <c r="EKF227" s="490"/>
      <c r="EKG227" s="490"/>
      <c r="EKH227" s="490"/>
      <c r="EKI227" s="490"/>
      <c r="EKJ227" s="490"/>
      <c r="EKK227" s="490"/>
      <c r="EKL227" s="490"/>
      <c r="EKM227" s="490"/>
      <c r="EKN227" s="490"/>
      <c r="EKO227" s="490"/>
      <c r="EKP227" s="490"/>
      <c r="EKQ227" s="490"/>
      <c r="EKR227" s="490"/>
      <c r="EKS227" s="490"/>
      <c r="EKT227" s="490"/>
      <c r="EKU227" s="490"/>
      <c r="EKV227" s="490"/>
      <c r="EKW227" s="490"/>
      <c r="EKX227" s="490"/>
      <c r="EKY227" s="490"/>
      <c r="EKZ227" s="490"/>
      <c r="ELA227" s="490"/>
      <c r="ELB227" s="490"/>
      <c r="ELC227" s="490"/>
      <c r="ELD227" s="490"/>
      <c r="ELE227" s="490"/>
      <c r="ELF227" s="490"/>
      <c r="ELG227" s="490"/>
      <c r="ELH227" s="490"/>
      <c r="ELI227" s="490"/>
      <c r="ELJ227" s="490"/>
      <c r="ELK227" s="490"/>
      <c r="ELL227" s="490"/>
      <c r="ELM227" s="490"/>
      <c r="ELN227" s="490"/>
      <c r="ELO227" s="490"/>
      <c r="ELP227" s="490"/>
      <c r="ELQ227" s="490"/>
      <c r="ELR227" s="490"/>
      <c r="ELS227" s="490"/>
      <c r="ELT227" s="490"/>
      <c r="ELU227" s="490"/>
      <c r="ELV227" s="490"/>
      <c r="ELW227" s="490"/>
      <c r="ELX227" s="490"/>
      <c r="ELY227" s="490"/>
      <c r="ELZ227" s="490"/>
      <c r="EMA227" s="490"/>
      <c r="EMB227" s="490"/>
      <c r="EMC227" s="490"/>
      <c r="EMD227" s="490"/>
      <c r="EME227" s="490"/>
      <c r="EMF227" s="490"/>
      <c r="EMG227" s="490"/>
      <c r="EMH227" s="490"/>
      <c r="EMI227" s="490"/>
      <c r="EMJ227" s="490"/>
      <c r="EMK227" s="490"/>
      <c r="EML227" s="490"/>
      <c r="EMM227" s="490"/>
      <c r="EMN227" s="490"/>
      <c r="EMO227" s="490"/>
      <c r="EMP227" s="490"/>
      <c r="EMQ227" s="490"/>
      <c r="EMR227" s="490"/>
      <c r="EMS227" s="490"/>
      <c r="EMT227" s="490"/>
      <c r="EMU227" s="490"/>
      <c r="EMV227" s="490"/>
      <c r="EMW227" s="490"/>
      <c r="EMX227" s="490"/>
      <c r="EMY227" s="490"/>
      <c r="EMZ227" s="490"/>
      <c r="ENA227" s="490"/>
      <c r="ENB227" s="490"/>
      <c r="ENC227" s="490"/>
      <c r="END227" s="490"/>
      <c r="ENE227" s="490"/>
      <c r="ENF227" s="490"/>
      <c r="ENG227" s="490"/>
      <c r="ENH227" s="490"/>
      <c r="ENI227" s="490"/>
      <c r="ENJ227" s="490"/>
      <c r="ENK227" s="490"/>
      <c r="ENL227" s="490"/>
      <c r="ENM227" s="490"/>
      <c r="ENN227" s="490"/>
      <c r="ENO227" s="490"/>
      <c r="ENP227" s="490"/>
      <c r="ENQ227" s="490"/>
      <c r="ENR227" s="490"/>
      <c r="ENS227" s="490"/>
      <c r="ENT227" s="490"/>
      <c r="ENU227" s="490"/>
      <c r="ENV227" s="490"/>
      <c r="ENW227" s="490"/>
      <c r="ENX227" s="490"/>
      <c r="ENY227" s="490"/>
      <c r="ENZ227" s="490"/>
      <c r="EOA227" s="490"/>
      <c r="EOB227" s="490"/>
      <c r="EOC227" s="490"/>
      <c r="EOD227" s="490"/>
      <c r="EOE227" s="490"/>
      <c r="EOF227" s="490"/>
      <c r="EOG227" s="490"/>
      <c r="EOH227" s="490"/>
      <c r="EOI227" s="490"/>
      <c r="EOJ227" s="490"/>
      <c r="EOK227" s="490"/>
      <c r="EOL227" s="490"/>
      <c r="EOM227" s="490"/>
      <c r="EON227" s="490"/>
      <c r="EOO227" s="490"/>
      <c r="EOP227" s="490"/>
      <c r="EOQ227" s="490"/>
      <c r="EOR227" s="490"/>
      <c r="EOS227" s="490"/>
      <c r="EOT227" s="490"/>
      <c r="EOU227" s="490"/>
      <c r="EOV227" s="490"/>
      <c r="EOW227" s="490"/>
      <c r="EOX227" s="490"/>
      <c r="EOY227" s="490"/>
      <c r="EOZ227" s="490"/>
      <c r="EPA227" s="490"/>
      <c r="EPB227" s="490"/>
      <c r="EPC227" s="490"/>
      <c r="EPD227" s="490"/>
      <c r="EPE227" s="490"/>
      <c r="EPF227" s="490"/>
      <c r="EPG227" s="490"/>
      <c r="EPH227" s="490"/>
      <c r="EPI227" s="490"/>
      <c r="EPJ227" s="490"/>
      <c r="EPK227" s="490"/>
      <c r="EPL227" s="490"/>
      <c r="EPM227" s="490"/>
      <c r="EPN227" s="490"/>
      <c r="EPO227" s="490"/>
      <c r="EPP227" s="490"/>
      <c r="EPQ227" s="490"/>
      <c r="EPR227" s="490"/>
      <c r="EPS227" s="490"/>
      <c r="EPT227" s="490"/>
      <c r="EPU227" s="490"/>
      <c r="EPV227" s="490"/>
      <c r="EPW227" s="490"/>
      <c r="EPX227" s="490"/>
      <c r="EPY227" s="490"/>
      <c r="EPZ227" s="490"/>
      <c r="EQA227" s="490"/>
      <c r="EQB227" s="490"/>
      <c r="EQC227" s="490"/>
      <c r="EQD227" s="490"/>
      <c r="EQE227" s="490"/>
      <c r="EQF227" s="490"/>
      <c r="EQG227" s="490"/>
      <c r="EQH227" s="490"/>
      <c r="EQI227" s="490"/>
      <c r="EQJ227" s="490"/>
      <c r="EQK227" s="490"/>
      <c r="EQL227" s="490"/>
      <c r="EQM227" s="490"/>
      <c r="EQN227" s="490"/>
      <c r="EQO227" s="490"/>
      <c r="EQP227" s="490"/>
      <c r="EQQ227" s="490"/>
      <c r="EQR227" s="490"/>
      <c r="EQS227" s="490"/>
      <c r="EQT227" s="490"/>
      <c r="EQU227" s="490"/>
      <c r="EQV227" s="490"/>
      <c r="EQW227" s="490"/>
      <c r="EQX227" s="490"/>
      <c r="EQY227" s="490"/>
      <c r="EQZ227" s="490"/>
      <c r="ERA227" s="490"/>
      <c r="ERB227" s="490"/>
      <c r="ERC227" s="490"/>
      <c r="ERD227" s="490"/>
      <c r="ERE227" s="490"/>
      <c r="ERF227" s="490"/>
      <c r="ERG227" s="490"/>
      <c r="ERH227" s="490"/>
      <c r="ERI227" s="490"/>
      <c r="ERJ227" s="490"/>
      <c r="ERK227" s="490"/>
      <c r="ERL227" s="490"/>
      <c r="ERM227" s="490"/>
      <c r="ERN227" s="490"/>
      <c r="ERO227" s="490"/>
      <c r="ERP227" s="490"/>
      <c r="ERQ227" s="490"/>
      <c r="ERR227" s="490"/>
      <c r="ERS227" s="490"/>
      <c r="ERT227" s="490"/>
      <c r="ERU227" s="490"/>
      <c r="ERV227" s="490"/>
      <c r="ERW227" s="490"/>
      <c r="ERX227" s="490"/>
      <c r="ERY227" s="490"/>
      <c r="ERZ227" s="490"/>
      <c r="ESA227" s="490"/>
      <c r="ESB227" s="490"/>
      <c r="ESC227" s="490"/>
      <c r="ESD227" s="490"/>
      <c r="ESE227" s="490"/>
      <c r="ESF227" s="490"/>
      <c r="ESG227" s="490"/>
      <c r="ESH227" s="490"/>
      <c r="ESI227" s="490"/>
      <c r="ESJ227" s="490"/>
      <c r="ESK227" s="490"/>
      <c r="ESL227" s="490"/>
      <c r="ESM227" s="490"/>
      <c r="ESN227" s="490"/>
      <c r="ESO227" s="490"/>
      <c r="ESP227" s="490"/>
      <c r="ESQ227" s="490"/>
      <c r="ESR227" s="490"/>
      <c r="ESS227" s="490"/>
      <c r="EST227" s="490"/>
      <c r="ESU227" s="490"/>
      <c r="ESV227" s="490"/>
      <c r="ESW227" s="490"/>
      <c r="ESX227" s="490"/>
      <c r="ESY227" s="490"/>
      <c r="ESZ227" s="490"/>
      <c r="ETA227" s="490"/>
      <c r="ETB227" s="490"/>
      <c r="ETC227" s="490"/>
      <c r="ETD227" s="490"/>
      <c r="ETE227" s="490"/>
      <c r="ETF227" s="490"/>
      <c r="ETG227" s="490"/>
      <c r="ETH227" s="490"/>
      <c r="ETI227" s="490"/>
      <c r="ETJ227" s="490"/>
      <c r="ETK227" s="490"/>
      <c r="ETL227" s="490"/>
      <c r="ETM227" s="490"/>
      <c r="ETN227" s="490"/>
      <c r="ETO227" s="490"/>
      <c r="ETP227" s="490"/>
      <c r="ETQ227" s="490"/>
      <c r="ETR227" s="490"/>
      <c r="ETS227" s="490"/>
      <c r="ETT227" s="490"/>
      <c r="ETU227" s="490"/>
      <c r="ETV227" s="490"/>
      <c r="ETW227" s="490"/>
      <c r="ETX227" s="490"/>
      <c r="ETY227" s="490"/>
      <c r="ETZ227" s="490"/>
      <c r="EUA227" s="490"/>
      <c r="EUB227" s="490"/>
      <c r="EUC227" s="490"/>
      <c r="EUD227" s="490"/>
      <c r="EUE227" s="490"/>
      <c r="EUF227" s="490"/>
      <c r="EUG227" s="490"/>
      <c r="EUH227" s="490"/>
      <c r="EUI227" s="490"/>
      <c r="EUJ227" s="490"/>
      <c r="EUK227" s="490"/>
      <c r="EUL227" s="490"/>
      <c r="EUM227" s="490"/>
      <c r="EUN227" s="490"/>
      <c r="EUO227" s="490"/>
      <c r="EUP227" s="490"/>
      <c r="EUQ227" s="490"/>
      <c r="EUR227" s="490"/>
      <c r="EUS227" s="490"/>
      <c r="EUT227" s="490"/>
      <c r="EUU227" s="490"/>
      <c r="EUV227" s="490"/>
      <c r="EUW227" s="490"/>
      <c r="EUX227" s="490"/>
      <c r="EUY227" s="490"/>
      <c r="EUZ227" s="490"/>
      <c r="EVA227" s="490"/>
      <c r="EVB227" s="490"/>
      <c r="EVC227" s="490"/>
      <c r="EVD227" s="490"/>
      <c r="EVE227" s="490"/>
      <c r="EVF227" s="490"/>
      <c r="EVG227" s="490"/>
      <c r="EVH227" s="490"/>
      <c r="EVI227" s="490"/>
      <c r="EVJ227" s="490"/>
      <c r="EVK227" s="490"/>
      <c r="EVL227" s="490"/>
      <c r="EVM227" s="490"/>
      <c r="EVN227" s="490"/>
      <c r="EVO227" s="490"/>
      <c r="EVP227" s="490"/>
      <c r="EVQ227" s="490"/>
      <c r="EVR227" s="490"/>
      <c r="EVS227" s="490"/>
      <c r="EVT227" s="490"/>
      <c r="EVU227" s="490"/>
      <c r="EVV227" s="490"/>
      <c r="EVW227" s="490"/>
      <c r="EVX227" s="490"/>
      <c r="EVY227" s="490"/>
      <c r="EVZ227" s="490"/>
      <c r="EWA227" s="490"/>
      <c r="EWB227" s="490"/>
      <c r="EWC227" s="490"/>
      <c r="EWD227" s="490"/>
      <c r="EWE227" s="490"/>
      <c r="EWF227" s="490"/>
      <c r="EWG227" s="490"/>
      <c r="EWH227" s="490"/>
      <c r="EWI227" s="490"/>
      <c r="EWJ227" s="490"/>
      <c r="EWK227" s="490"/>
      <c r="EWL227" s="490"/>
      <c r="EWM227" s="490"/>
      <c r="EWN227" s="490"/>
      <c r="EWO227" s="490"/>
      <c r="EWP227" s="490"/>
      <c r="EWQ227" s="490"/>
      <c r="EWR227" s="490"/>
      <c r="EWS227" s="490"/>
      <c r="EWT227" s="490"/>
      <c r="EWU227" s="490"/>
      <c r="EWV227" s="490"/>
      <c r="EWW227" s="490"/>
      <c r="EWX227" s="490"/>
      <c r="EWY227" s="490"/>
      <c r="EWZ227" s="490"/>
      <c r="EXA227" s="490"/>
      <c r="EXB227" s="490"/>
      <c r="EXC227" s="490"/>
      <c r="EXD227" s="490"/>
      <c r="EXE227" s="490"/>
      <c r="EXF227" s="490"/>
      <c r="EXG227" s="490"/>
      <c r="EXH227" s="490"/>
      <c r="EXI227" s="490"/>
      <c r="EXJ227" s="490"/>
      <c r="EXK227" s="490"/>
      <c r="EXL227" s="490"/>
      <c r="EXM227" s="490"/>
      <c r="EXN227" s="490"/>
      <c r="EXO227" s="490"/>
      <c r="EXP227" s="490"/>
      <c r="EXQ227" s="490"/>
      <c r="EXR227" s="490"/>
      <c r="EXS227" s="490"/>
      <c r="EXT227" s="490"/>
      <c r="EXU227" s="490"/>
      <c r="EXV227" s="490"/>
      <c r="EXW227" s="490"/>
      <c r="EXX227" s="490"/>
      <c r="EXY227" s="490"/>
      <c r="EXZ227" s="490"/>
      <c r="EYA227" s="490"/>
      <c r="EYB227" s="490"/>
      <c r="EYC227" s="490"/>
      <c r="EYD227" s="490"/>
      <c r="EYE227" s="490"/>
      <c r="EYF227" s="490"/>
      <c r="EYG227" s="490"/>
      <c r="EYH227" s="490"/>
      <c r="EYI227" s="490"/>
      <c r="EYJ227" s="490"/>
      <c r="EYK227" s="490"/>
      <c r="EYL227" s="490"/>
      <c r="EYM227" s="490"/>
      <c r="EYN227" s="490"/>
      <c r="EYO227" s="490"/>
      <c r="EYP227" s="490"/>
      <c r="EYQ227" s="490"/>
      <c r="EYR227" s="490"/>
      <c r="EYS227" s="490"/>
      <c r="EYT227" s="490"/>
      <c r="EYU227" s="490"/>
      <c r="EYV227" s="490"/>
      <c r="EYW227" s="490"/>
      <c r="EYX227" s="490"/>
      <c r="EYY227" s="490"/>
      <c r="EYZ227" s="490"/>
      <c r="EZA227" s="490"/>
      <c r="EZB227" s="490"/>
      <c r="EZC227" s="490"/>
      <c r="EZD227" s="490"/>
      <c r="EZE227" s="490"/>
      <c r="EZF227" s="490"/>
      <c r="EZG227" s="490"/>
      <c r="EZH227" s="490"/>
      <c r="EZI227" s="490"/>
      <c r="EZJ227" s="490"/>
      <c r="EZK227" s="490"/>
      <c r="EZL227" s="490"/>
      <c r="EZM227" s="490"/>
      <c r="EZN227" s="490"/>
      <c r="EZO227" s="490"/>
      <c r="EZP227" s="490"/>
      <c r="EZQ227" s="490"/>
      <c r="EZR227" s="490"/>
      <c r="EZS227" s="490"/>
      <c r="EZT227" s="490"/>
      <c r="EZU227" s="490"/>
      <c r="EZV227" s="490"/>
      <c r="EZW227" s="490"/>
      <c r="EZX227" s="490"/>
      <c r="EZY227" s="490"/>
      <c r="EZZ227" s="490"/>
      <c r="FAA227" s="490"/>
      <c r="FAB227" s="490"/>
      <c r="FAC227" s="490"/>
      <c r="FAD227" s="490"/>
      <c r="FAE227" s="490"/>
      <c r="FAF227" s="490"/>
      <c r="FAG227" s="490"/>
      <c r="FAH227" s="490"/>
      <c r="FAI227" s="490"/>
      <c r="FAJ227" s="490"/>
      <c r="FAK227" s="490"/>
      <c r="FAL227" s="490"/>
      <c r="FAM227" s="490"/>
      <c r="FAN227" s="490"/>
      <c r="FAO227" s="490"/>
      <c r="FAP227" s="490"/>
      <c r="FAQ227" s="490"/>
      <c r="FAR227" s="490"/>
      <c r="FAS227" s="490"/>
      <c r="FAT227" s="490"/>
      <c r="FAU227" s="490"/>
      <c r="FAV227" s="490"/>
      <c r="FAW227" s="490"/>
      <c r="FAX227" s="490"/>
      <c r="FAY227" s="490"/>
      <c r="FAZ227" s="490"/>
      <c r="FBA227" s="490"/>
      <c r="FBB227" s="490"/>
      <c r="FBC227" s="490"/>
      <c r="FBD227" s="490"/>
      <c r="FBE227" s="490"/>
      <c r="FBF227" s="490"/>
      <c r="FBG227" s="490"/>
      <c r="FBH227" s="490"/>
      <c r="FBI227" s="490"/>
      <c r="FBJ227" s="490"/>
      <c r="FBK227" s="490"/>
      <c r="FBL227" s="490"/>
      <c r="FBM227" s="490"/>
      <c r="FBN227" s="490"/>
      <c r="FBO227" s="490"/>
      <c r="FBP227" s="490"/>
      <c r="FBQ227" s="490"/>
      <c r="FBR227" s="490"/>
      <c r="FBS227" s="490"/>
      <c r="FBT227" s="490"/>
      <c r="FBU227" s="490"/>
      <c r="FBV227" s="490"/>
      <c r="FBW227" s="490"/>
      <c r="FBX227" s="490"/>
      <c r="FBY227" s="490"/>
      <c r="FBZ227" s="490"/>
      <c r="FCA227" s="490"/>
      <c r="FCB227" s="490"/>
      <c r="FCC227" s="490"/>
      <c r="FCD227" s="490"/>
      <c r="FCE227" s="490"/>
      <c r="FCF227" s="490"/>
      <c r="FCG227" s="490"/>
      <c r="FCH227" s="490"/>
      <c r="FCI227" s="490"/>
      <c r="FCJ227" s="490"/>
      <c r="FCK227" s="490"/>
      <c r="FCL227" s="490"/>
      <c r="FCM227" s="490"/>
      <c r="FCN227" s="490"/>
      <c r="FCO227" s="490"/>
      <c r="FCP227" s="490"/>
      <c r="FCQ227" s="490"/>
      <c r="FCR227" s="490"/>
      <c r="FCS227" s="490"/>
      <c r="FCT227" s="490"/>
      <c r="FCU227" s="490"/>
      <c r="FCV227" s="490"/>
      <c r="FCW227" s="490"/>
      <c r="FCX227" s="490"/>
      <c r="FCY227" s="490"/>
      <c r="FCZ227" s="490"/>
      <c r="FDA227" s="490"/>
      <c r="FDB227" s="490"/>
      <c r="FDC227" s="490"/>
      <c r="FDD227" s="490"/>
      <c r="FDE227" s="490"/>
      <c r="FDF227" s="490"/>
      <c r="FDG227" s="490"/>
      <c r="FDH227" s="490"/>
      <c r="FDI227" s="490"/>
      <c r="FDJ227" s="490"/>
      <c r="FDK227" s="490"/>
      <c r="FDL227" s="490"/>
      <c r="FDM227" s="490"/>
      <c r="FDN227" s="490"/>
      <c r="FDO227" s="490"/>
      <c r="FDP227" s="490"/>
      <c r="FDQ227" s="490"/>
      <c r="FDR227" s="490"/>
      <c r="FDS227" s="490"/>
      <c r="FDT227" s="490"/>
      <c r="FDU227" s="490"/>
      <c r="FDV227" s="490"/>
      <c r="FDW227" s="490"/>
      <c r="FDX227" s="490"/>
      <c r="FDY227" s="490"/>
      <c r="FDZ227" s="490"/>
      <c r="FEA227" s="490"/>
      <c r="FEB227" s="490"/>
      <c r="FEC227" s="490"/>
      <c r="FED227" s="490"/>
      <c r="FEE227" s="490"/>
      <c r="FEF227" s="490"/>
      <c r="FEG227" s="490"/>
      <c r="FEH227" s="490"/>
      <c r="FEI227" s="490"/>
      <c r="FEJ227" s="490"/>
      <c r="FEK227" s="490"/>
      <c r="FEL227" s="490"/>
      <c r="FEM227" s="490"/>
      <c r="FEN227" s="490"/>
      <c r="FEO227" s="490"/>
      <c r="FEP227" s="490"/>
      <c r="FEQ227" s="490"/>
      <c r="FER227" s="490"/>
      <c r="FES227" s="490"/>
      <c r="FET227" s="490"/>
      <c r="FEU227" s="490"/>
      <c r="FEV227" s="490"/>
      <c r="FEW227" s="490"/>
      <c r="FEX227" s="490"/>
      <c r="FEY227" s="490"/>
      <c r="FEZ227" s="490"/>
      <c r="FFA227" s="490"/>
      <c r="FFB227" s="490"/>
      <c r="FFC227" s="490"/>
      <c r="FFD227" s="490"/>
      <c r="FFE227" s="490"/>
      <c r="FFF227" s="490"/>
      <c r="FFG227" s="490"/>
      <c r="FFH227" s="490"/>
      <c r="FFI227" s="490"/>
      <c r="FFJ227" s="490"/>
      <c r="FFK227" s="490"/>
      <c r="FFL227" s="490"/>
      <c r="FFM227" s="490"/>
      <c r="FFN227" s="490"/>
      <c r="FFO227" s="490"/>
      <c r="FFP227" s="490"/>
      <c r="FFQ227" s="490"/>
      <c r="FFR227" s="490"/>
      <c r="FFS227" s="490"/>
      <c r="FFT227" s="490"/>
      <c r="FFU227" s="490"/>
      <c r="FFV227" s="490"/>
      <c r="FFW227" s="490"/>
      <c r="FFX227" s="490"/>
      <c r="FFY227" s="490"/>
      <c r="FFZ227" s="490"/>
      <c r="FGA227" s="490"/>
      <c r="FGB227" s="490"/>
      <c r="FGC227" s="490"/>
      <c r="FGD227" s="490"/>
      <c r="FGE227" s="490"/>
      <c r="FGF227" s="490"/>
      <c r="FGG227" s="490"/>
      <c r="FGH227" s="490"/>
      <c r="FGI227" s="490"/>
      <c r="FGJ227" s="490"/>
      <c r="FGK227" s="490"/>
      <c r="FGL227" s="490"/>
      <c r="FGM227" s="490"/>
      <c r="FGN227" s="490"/>
      <c r="FGO227" s="490"/>
      <c r="FGP227" s="490"/>
      <c r="FGQ227" s="490"/>
      <c r="FGR227" s="490"/>
      <c r="FGS227" s="490"/>
      <c r="FGT227" s="490"/>
      <c r="FGU227" s="490"/>
      <c r="FGV227" s="490"/>
      <c r="FGW227" s="490"/>
      <c r="FGX227" s="490"/>
      <c r="FGY227" s="490"/>
      <c r="FGZ227" s="490"/>
      <c r="FHA227" s="490"/>
      <c r="FHB227" s="490"/>
      <c r="FHC227" s="490"/>
      <c r="FHD227" s="490"/>
      <c r="FHE227" s="490"/>
      <c r="FHF227" s="490"/>
      <c r="FHG227" s="490"/>
      <c r="FHH227" s="490"/>
      <c r="FHI227" s="490"/>
      <c r="FHJ227" s="490"/>
      <c r="FHK227" s="490"/>
      <c r="FHL227" s="490"/>
      <c r="FHM227" s="490"/>
      <c r="FHN227" s="490"/>
      <c r="FHO227" s="490"/>
      <c r="FHP227" s="490"/>
      <c r="FHQ227" s="490"/>
      <c r="FHR227" s="490"/>
      <c r="FHS227" s="490"/>
      <c r="FHT227" s="490"/>
      <c r="FHU227" s="490"/>
      <c r="FHV227" s="490"/>
      <c r="FHW227" s="490"/>
      <c r="FHX227" s="490"/>
      <c r="FHY227" s="490"/>
      <c r="FHZ227" s="490"/>
      <c r="FIA227" s="490"/>
      <c r="FIB227" s="490"/>
      <c r="FIC227" s="490"/>
      <c r="FID227" s="490"/>
      <c r="FIE227" s="490"/>
      <c r="FIF227" s="490"/>
      <c r="FIG227" s="490"/>
      <c r="FIH227" s="490"/>
      <c r="FII227" s="490"/>
      <c r="FIJ227" s="490"/>
      <c r="FIK227" s="490"/>
      <c r="FIL227" s="490"/>
      <c r="FIM227" s="490"/>
      <c r="FIN227" s="490"/>
      <c r="FIO227" s="490"/>
      <c r="FIP227" s="490"/>
      <c r="FIQ227" s="490"/>
      <c r="FIR227" s="490"/>
      <c r="FIS227" s="490"/>
      <c r="FIT227" s="490"/>
      <c r="FIU227" s="490"/>
      <c r="FIV227" s="490"/>
      <c r="FIW227" s="490"/>
      <c r="FIX227" s="490"/>
      <c r="FIY227" s="490"/>
      <c r="FIZ227" s="490"/>
      <c r="FJA227" s="490"/>
      <c r="FJB227" s="490"/>
      <c r="FJC227" s="490"/>
      <c r="FJD227" s="490"/>
      <c r="FJE227" s="490"/>
      <c r="FJF227" s="490"/>
      <c r="FJG227" s="490"/>
      <c r="FJH227" s="490"/>
      <c r="FJI227" s="490"/>
      <c r="FJJ227" s="490"/>
      <c r="FJK227" s="490"/>
      <c r="FJL227" s="490"/>
      <c r="FJM227" s="490"/>
      <c r="FJN227" s="490"/>
      <c r="FJO227" s="490"/>
      <c r="FJP227" s="490"/>
      <c r="FJQ227" s="490"/>
      <c r="FJR227" s="490"/>
      <c r="FJS227" s="490"/>
      <c r="FJT227" s="490"/>
      <c r="FJU227" s="490"/>
      <c r="FJV227" s="490"/>
      <c r="FJW227" s="490"/>
      <c r="FJX227" s="490"/>
      <c r="FJY227" s="490"/>
      <c r="FJZ227" s="490"/>
      <c r="FKA227" s="490"/>
      <c r="FKB227" s="490"/>
      <c r="FKC227" s="490"/>
      <c r="FKD227" s="490"/>
      <c r="FKE227" s="490"/>
      <c r="FKF227" s="490"/>
      <c r="FKG227" s="490"/>
      <c r="FKH227" s="490"/>
      <c r="FKI227" s="490"/>
      <c r="FKJ227" s="490"/>
      <c r="FKK227" s="490"/>
      <c r="FKL227" s="490"/>
      <c r="FKM227" s="490"/>
      <c r="FKN227" s="490"/>
      <c r="FKO227" s="490"/>
      <c r="FKP227" s="490"/>
      <c r="FKQ227" s="490"/>
      <c r="FKR227" s="490"/>
      <c r="FKS227" s="490"/>
      <c r="FKT227" s="490"/>
      <c r="FKU227" s="490"/>
      <c r="FKV227" s="490"/>
      <c r="FKW227" s="490"/>
      <c r="FKX227" s="490"/>
      <c r="FKY227" s="490"/>
      <c r="FKZ227" s="490"/>
      <c r="FLA227" s="490"/>
      <c r="FLB227" s="490"/>
      <c r="FLC227" s="490"/>
      <c r="FLD227" s="490"/>
      <c r="FLE227" s="490"/>
      <c r="FLF227" s="490"/>
      <c r="FLG227" s="490"/>
      <c r="FLH227" s="490"/>
      <c r="FLI227" s="490"/>
      <c r="FLJ227" s="490"/>
      <c r="FLK227" s="490"/>
      <c r="FLL227" s="490"/>
      <c r="FLM227" s="490"/>
      <c r="FLN227" s="490"/>
      <c r="FLO227" s="490"/>
      <c r="FLP227" s="490"/>
      <c r="FLQ227" s="490"/>
      <c r="FLR227" s="490"/>
      <c r="FLS227" s="490"/>
      <c r="FLT227" s="490"/>
      <c r="FLU227" s="490"/>
      <c r="FLV227" s="490"/>
      <c r="FLW227" s="490"/>
      <c r="FLX227" s="490"/>
      <c r="FLY227" s="490"/>
      <c r="FLZ227" s="490"/>
      <c r="FMA227" s="490"/>
      <c r="FMB227" s="490"/>
      <c r="FMC227" s="490"/>
      <c r="FMD227" s="490"/>
      <c r="FME227" s="490"/>
      <c r="FMF227" s="490"/>
      <c r="FMG227" s="490"/>
      <c r="FMH227" s="490"/>
      <c r="FMI227" s="490"/>
      <c r="FMJ227" s="490"/>
      <c r="FMK227" s="490"/>
      <c r="FML227" s="490"/>
      <c r="FMM227" s="490"/>
      <c r="FMN227" s="490"/>
      <c r="FMO227" s="490"/>
      <c r="FMP227" s="490"/>
      <c r="FMQ227" s="490"/>
      <c r="FMR227" s="490"/>
      <c r="FMS227" s="490"/>
      <c r="FMT227" s="490"/>
      <c r="FMU227" s="490"/>
      <c r="FMV227" s="490"/>
      <c r="FMW227" s="490"/>
      <c r="FMX227" s="490"/>
      <c r="FMY227" s="490"/>
      <c r="FMZ227" s="490"/>
      <c r="FNA227" s="490"/>
      <c r="FNB227" s="490"/>
      <c r="FNC227" s="490"/>
      <c r="FND227" s="490"/>
      <c r="FNE227" s="490"/>
      <c r="FNF227" s="490"/>
      <c r="FNG227" s="490"/>
      <c r="FNH227" s="490"/>
      <c r="FNI227" s="490"/>
      <c r="FNJ227" s="490"/>
      <c r="FNK227" s="490"/>
      <c r="FNL227" s="490"/>
      <c r="FNM227" s="490"/>
      <c r="FNN227" s="490"/>
      <c r="FNO227" s="490"/>
      <c r="FNP227" s="490"/>
      <c r="FNQ227" s="490"/>
      <c r="FNR227" s="490"/>
      <c r="FNS227" s="490"/>
      <c r="FNT227" s="490"/>
      <c r="FNU227" s="490"/>
      <c r="FNV227" s="490"/>
      <c r="FNW227" s="490"/>
      <c r="FNX227" s="490"/>
      <c r="FNY227" s="490"/>
      <c r="FNZ227" s="490"/>
      <c r="FOA227" s="490"/>
      <c r="FOB227" s="490"/>
      <c r="FOC227" s="490"/>
      <c r="FOD227" s="490"/>
      <c r="FOE227" s="490"/>
      <c r="FOF227" s="490"/>
      <c r="FOG227" s="490"/>
      <c r="FOH227" s="490"/>
      <c r="FOI227" s="490"/>
      <c r="FOJ227" s="490"/>
      <c r="FOK227" s="490"/>
      <c r="FOL227" s="490"/>
      <c r="FOM227" s="490"/>
      <c r="FON227" s="490"/>
      <c r="FOO227" s="490"/>
      <c r="FOP227" s="490"/>
      <c r="FOQ227" s="490"/>
      <c r="FOR227" s="490"/>
      <c r="FOS227" s="490"/>
      <c r="FOT227" s="490"/>
      <c r="FOU227" s="490"/>
      <c r="FOV227" s="490"/>
      <c r="FOW227" s="490"/>
      <c r="FOX227" s="490"/>
      <c r="FOY227" s="490"/>
      <c r="FOZ227" s="490"/>
      <c r="FPA227" s="490"/>
      <c r="FPB227" s="490"/>
      <c r="FPC227" s="490"/>
      <c r="FPD227" s="490"/>
      <c r="FPE227" s="490"/>
      <c r="FPF227" s="490"/>
      <c r="FPG227" s="490"/>
      <c r="FPH227" s="490"/>
      <c r="FPI227" s="490"/>
      <c r="FPJ227" s="490"/>
      <c r="FPK227" s="490"/>
      <c r="FPL227" s="490"/>
      <c r="FPM227" s="490"/>
      <c r="FPN227" s="490"/>
      <c r="FPO227" s="490"/>
      <c r="FPP227" s="490"/>
      <c r="FPQ227" s="490"/>
      <c r="FPR227" s="490"/>
      <c r="FPS227" s="490"/>
      <c r="FPT227" s="490"/>
      <c r="FPU227" s="490"/>
      <c r="FPV227" s="490"/>
      <c r="FPW227" s="490"/>
      <c r="FPX227" s="490"/>
      <c r="FPY227" s="490"/>
      <c r="FPZ227" s="490"/>
      <c r="FQA227" s="490"/>
      <c r="FQB227" s="490"/>
      <c r="FQC227" s="490"/>
      <c r="FQD227" s="490"/>
      <c r="FQE227" s="490"/>
      <c r="FQF227" s="490"/>
      <c r="FQG227" s="490"/>
      <c r="FQH227" s="490"/>
      <c r="FQI227" s="490"/>
      <c r="FQJ227" s="490"/>
      <c r="FQK227" s="490"/>
      <c r="FQL227" s="490"/>
      <c r="FQM227" s="490"/>
      <c r="FQN227" s="490"/>
      <c r="FQO227" s="490"/>
      <c r="FQP227" s="490"/>
      <c r="FQQ227" s="490"/>
      <c r="FQR227" s="490"/>
      <c r="FQS227" s="490"/>
      <c r="FQT227" s="490"/>
      <c r="FQU227" s="490"/>
      <c r="FQV227" s="490"/>
      <c r="FQW227" s="490"/>
      <c r="FQX227" s="490"/>
      <c r="FQY227" s="490"/>
      <c r="FQZ227" s="490"/>
      <c r="FRA227" s="490"/>
      <c r="FRB227" s="490"/>
      <c r="FRC227" s="490"/>
      <c r="FRD227" s="490"/>
      <c r="FRE227" s="490"/>
      <c r="FRF227" s="490"/>
      <c r="FRG227" s="490"/>
      <c r="FRH227" s="490"/>
      <c r="FRI227" s="490"/>
      <c r="FRJ227" s="490"/>
      <c r="FRK227" s="490"/>
      <c r="FRL227" s="490"/>
      <c r="FRM227" s="490"/>
      <c r="FRN227" s="490"/>
      <c r="FRO227" s="490"/>
      <c r="FRP227" s="490"/>
      <c r="FRQ227" s="490"/>
      <c r="FRR227" s="490"/>
      <c r="FRS227" s="490"/>
      <c r="FRT227" s="490"/>
      <c r="FRU227" s="490"/>
      <c r="FRV227" s="490"/>
      <c r="FRW227" s="490"/>
      <c r="FRX227" s="490"/>
      <c r="FRY227" s="490"/>
      <c r="FRZ227" s="490"/>
      <c r="FSA227" s="490"/>
      <c r="FSB227" s="490"/>
      <c r="FSC227" s="490"/>
      <c r="FSD227" s="490"/>
      <c r="FSE227" s="490"/>
      <c r="FSF227" s="490"/>
      <c r="FSG227" s="490"/>
      <c r="FSH227" s="490"/>
      <c r="FSI227" s="490"/>
      <c r="FSJ227" s="490"/>
      <c r="FSK227" s="490"/>
      <c r="FSL227" s="490"/>
      <c r="FSM227" s="490"/>
      <c r="FSN227" s="490"/>
      <c r="FSO227" s="490"/>
      <c r="FSP227" s="490"/>
      <c r="FSQ227" s="490"/>
      <c r="FSR227" s="490"/>
      <c r="FSS227" s="490"/>
      <c r="FST227" s="490"/>
      <c r="FSU227" s="490"/>
      <c r="FSV227" s="490"/>
      <c r="FSW227" s="490"/>
      <c r="FSX227" s="490"/>
      <c r="FSY227" s="490"/>
      <c r="FSZ227" s="490"/>
      <c r="FTA227" s="490"/>
      <c r="FTB227" s="490"/>
      <c r="FTC227" s="490"/>
      <c r="FTD227" s="490"/>
      <c r="FTE227" s="490"/>
      <c r="FTF227" s="490"/>
      <c r="FTG227" s="490"/>
      <c r="FTH227" s="490"/>
      <c r="FTI227" s="490"/>
      <c r="FTJ227" s="490"/>
      <c r="FTK227" s="490"/>
      <c r="FTL227" s="490"/>
      <c r="FTM227" s="490"/>
      <c r="FTN227" s="490"/>
      <c r="FTO227" s="490"/>
      <c r="FTP227" s="490"/>
      <c r="FTQ227" s="490"/>
      <c r="FTR227" s="490"/>
      <c r="FTS227" s="490"/>
      <c r="FTT227" s="490"/>
      <c r="FTU227" s="490"/>
      <c r="FTV227" s="490"/>
      <c r="FTW227" s="490"/>
      <c r="FTX227" s="490"/>
      <c r="FTY227" s="490"/>
      <c r="FTZ227" s="490"/>
      <c r="FUA227" s="490"/>
      <c r="FUB227" s="490"/>
      <c r="FUC227" s="490"/>
      <c r="FUD227" s="490"/>
      <c r="FUE227" s="490"/>
      <c r="FUF227" s="490"/>
      <c r="FUG227" s="490"/>
      <c r="FUH227" s="490"/>
      <c r="FUI227" s="490"/>
      <c r="FUJ227" s="490"/>
      <c r="FUK227" s="490"/>
      <c r="FUL227" s="490"/>
      <c r="FUM227" s="490"/>
      <c r="FUN227" s="490"/>
      <c r="FUO227" s="490"/>
      <c r="FUP227" s="490"/>
      <c r="FUQ227" s="490"/>
      <c r="FUR227" s="490"/>
      <c r="FUS227" s="490"/>
      <c r="FUT227" s="490"/>
      <c r="FUU227" s="490"/>
      <c r="FUV227" s="490"/>
      <c r="FUW227" s="490"/>
      <c r="FUX227" s="490"/>
      <c r="FUY227" s="490"/>
      <c r="FUZ227" s="490"/>
      <c r="FVA227" s="490"/>
      <c r="FVB227" s="490"/>
      <c r="FVC227" s="490"/>
      <c r="FVD227" s="490"/>
      <c r="FVE227" s="490"/>
      <c r="FVF227" s="490"/>
      <c r="FVG227" s="490"/>
      <c r="FVH227" s="490"/>
      <c r="FVI227" s="490"/>
      <c r="FVJ227" s="490"/>
      <c r="FVK227" s="490"/>
      <c r="FVL227" s="490"/>
      <c r="FVM227" s="490"/>
      <c r="FVN227" s="490"/>
      <c r="FVO227" s="490"/>
      <c r="FVP227" s="490"/>
      <c r="FVQ227" s="490"/>
      <c r="FVR227" s="490"/>
      <c r="FVS227" s="490"/>
      <c r="FVT227" s="490"/>
      <c r="FVU227" s="490"/>
      <c r="FVV227" s="490"/>
      <c r="FVW227" s="490"/>
      <c r="FVX227" s="490"/>
      <c r="FVY227" s="490"/>
      <c r="FVZ227" s="490"/>
      <c r="FWA227" s="490"/>
      <c r="FWB227" s="490"/>
      <c r="FWC227" s="490"/>
      <c r="FWD227" s="490"/>
      <c r="FWE227" s="490"/>
      <c r="FWF227" s="490"/>
      <c r="FWG227" s="490"/>
      <c r="FWH227" s="490"/>
      <c r="FWI227" s="490"/>
      <c r="FWJ227" s="490"/>
      <c r="FWK227" s="490"/>
      <c r="FWL227" s="490"/>
      <c r="FWM227" s="490"/>
      <c r="FWN227" s="490"/>
      <c r="FWO227" s="490"/>
      <c r="FWP227" s="490"/>
      <c r="FWQ227" s="490"/>
      <c r="FWR227" s="490"/>
      <c r="FWS227" s="490"/>
      <c r="FWT227" s="490"/>
      <c r="FWU227" s="490"/>
      <c r="FWV227" s="490"/>
      <c r="FWW227" s="490"/>
      <c r="FWX227" s="490"/>
      <c r="FWY227" s="490"/>
      <c r="FWZ227" s="490"/>
      <c r="FXA227" s="490"/>
      <c r="FXB227" s="490"/>
      <c r="FXC227" s="490"/>
      <c r="FXD227" s="490"/>
      <c r="FXE227" s="490"/>
      <c r="FXF227" s="490"/>
      <c r="FXG227" s="490"/>
      <c r="FXH227" s="490"/>
      <c r="FXI227" s="490"/>
      <c r="FXJ227" s="490"/>
      <c r="FXK227" s="490"/>
      <c r="FXL227" s="490"/>
      <c r="FXM227" s="490"/>
      <c r="FXN227" s="490"/>
      <c r="FXO227" s="490"/>
      <c r="FXP227" s="490"/>
      <c r="FXQ227" s="490"/>
      <c r="FXR227" s="490"/>
      <c r="FXS227" s="490"/>
      <c r="FXT227" s="490"/>
      <c r="FXU227" s="490"/>
      <c r="FXV227" s="490"/>
      <c r="FXW227" s="490"/>
      <c r="FXX227" s="490"/>
      <c r="FXY227" s="490"/>
      <c r="FXZ227" s="490"/>
      <c r="FYA227" s="490"/>
      <c r="FYB227" s="490"/>
      <c r="FYC227" s="490"/>
      <c r="FYD227" s="490"/>
      <c r="FYE227" s="490"/>
      <c r="FYF227" s="490"/>
      <c r="FYG227" s="490"/>
      <c r="FYH227" s="490"/>
      <c r="FYI227" s="490"/>
      <c r="FYJ227" s="490"/>
      <c r="FYK227" s="490"/>
      <c r="FYL227" s="490"/>
      <c r="FYM227" s="490"/>
      <c r="FYN227" s="490"/>
      <c r="FYO227" s="490"/>
      <c r="FYP227" s="490"/>
      <c r="FYQ227" s="490"/>
      <c r="FYR227" s="490"/>
      <c r="FYS227" s="490"/>
      <c r="FYT227" s="490"/>
      <c r="FYU227" s="490"/>
      <c r="FYV227" s="490"/>
      <c r="FYW227" s="490"/>
      <c r="FYX227" s="490"/>
      <c r="FYY227" s="490"/>
      <c r="FYZ227" s="490"/>
      <c r="FZA227" s="490"/>
      <c r="FZB227" s="490"/>
      <c r="FZC227" s="490"/>
      <c r="FZD227" s="490"/>
      <c r="FZE227" s="490"/>
      <c r="FZF227" s="490"/>
      <c r="FZG227" s="490"/>
      <c r="FZH227" s="490"/>
      <c r="FZI227" s="490"/>
      <c r="FZJ227" s="490"/>
      <c r="FZK227" s="490"/>
      <c r="FZL227" s="490"/>
      <c r="FZM227" s="490"/>
      <c r="FZN227" s="490"/>
      <c r="FZO227" s="490"/>
      <c r="FZP227" s="490"/>
      <c r="FZQ227" s="490"/>
      <c r="FZR227" s="490"/>
      <c r="FZS227" s="490"/>
      <c r="FZT227" s="490"/>
      <c r="FZU227" s="490"/>
      <c r="FZV227" s="490"/>
      <c r="FZW227" s="490"/>
      <c r="FZX227" s="490"/>
      <c r="FZY227" s="490"/>
      <c r="FZZ227" s="490"/>
      <c r="GAA227" s="490"/>
      <c r="GAB227" s="490"/>
      <c r="GAC227" s="490"/>
      <c r="GAD227" s="490"/>
      <c r="GAE227" s="490"/>
      <c r="GAF227" s="490"/>
      <c r="GAG227" s="490"/>
      <c r="GAH227" s="490"/>
      <c r="GAI227" s="490"/>
      <c r="GAJ227" s="490"/>
      <c r="GAK227" s="490"/>
      <c r="GAL227" s="490"/>
      <c r="GAM227" s="490"/>
      <c r="GAN227" s="490"/>
      <c r="GAO227" s="490"/>
      <c r="GAP227" s="490"/>
      <c r="GAQ227" s="490"/>
      <c r="GAR227" s="490"/>
      <c r="GAS227" s="490"/>
      <c r="GAT227" s="490"/>
      <c r="GAU227" s="490"/>
      <c r="GAV227" s="490"/>
      <c r="GAW227" s="490"/>
      <c r="GAX227" s="490"/>
      <c r="GAY227" s="490"/>
      <c r="GAZ227" s="490"/>
      <c r="GBA227" s="490"/>
      <c r="GBB227" s="490"/>
      <c r="GBC227" s="490"/>
      <c r="GBD227" s="490"/>
      <c r="GBE227" s="490"/>
      <c r="GBF227" s="490"/>
      <c r="GBG227" s="490"/>
      <c r="GBH227" s="490"/>
      <c r="GBI227" s="490"/>
      <c r="GBJ227" s="490"/>
      <c r="GBK227" s="490"/>
      <c r="GBL227" s="490"/>
      <c r="GBM227" s="490"/>
      <c r="GBN227" s="490"/>
      <c r="GBO227" s="490"/>
      <c r="GBP227" s="490"/>
      <c r="GBQ227" s="490"/>
      <c r="GBR227" s="490"/>
      <c r="GBS227" s="490"/>
      <c r="GBT227" s="490"/>
      <c r="GBU227" s="490"/>
      <c r="GBV227" s="490"/>
      <c r="GBW227" s="490"/>
      <c r="GBX227" s="490"/>
      <c r="GBY227" s="490"/>
      <c r="GBZ227" s="490"/>
      <c r="GCA227" s="490"/>
      <c r="GCB227" s="490"/>
      <c r="GCC227" s="490"/>
      <c r="GCD227" s="490"/>
      <c r="GCE227" s="490"/>
      <c r="GCF227" s="490"/>
      <c r="GCG227" s="490"/>
      <c r="GCH227" s="490"/>
      <c r="GCI227" s="490"/>
      <c r="GCJ227" s="490"/>
      <c r="GCK227" s="490"/>
      <c r="GCL227" s="490"/>
      <c r="GCM227" s="490"/>
      <c r="GCN227" s="490"/>
      <c r="GCO227" s="490"/>
      <c r="GCP227" s="490"/>
      <c r="GCQ227" s="490"/>
      <c r="GCR227" s="490"/>
      <c r="GCS227" s="490"/>
      <c r="GCT227" s="490"/>
      <c r="GCU227" s="490"/>
      <c r="GCV227" s="490"/>
      <c r="GCW227" s="490"/>
      <c r="GCX227" s="490"/>
      <c r="GCY227" s="490"/>
      <c r="GCZ227" s="490"/>
      <c r="GDA227" s="490"/>
      <c r="GDB227" s="490"/>
      <c r="GDC227" s="490"/>
      <c r="GDD227" s="490"/>
      <c r="GDE227" s="490"/>
      <c r="GDF227" s="490"/>
      <c r="GDG227" s="490"/>
      <c r="GDH227" s="490"/>
      <c r="GDI227" s="490"/>
      <c r="GDJ227" s="490"/>
      <c r="GDK227" s="490"/>
      <c r="GDL227" s="490"/>
      <c r="GDM227" s="490"/>
      <c r="GDN227" s="490"/>
      <c r="GDO227" s="490"/>
      <c r="GDP227" s="490"/>
      <c r="GDQ227" s="490"/>
      <c r="GDR227" s="490"/>
      <c r="GDS227" s="490"/>
      <c r="GDT227" s="490"/>
      <c r="GDU227" s="490"/>
      <c r="GDV227" s="490"/>
      <c r="GDW227" s="490"/>
      <c r="GDX227" s="490"/>
      <c r="GDY227" s="490"/>
      <c r="GDZ227" s="490"/>
      <c r="GEA227" s="490"/>
      <c r="GEB227" s="490"/>
      <c r="GEC227" s="490"/>
      <c r="GED227" s="490"/>
      <c r="GEE227" s="490"/>
      <c r="GEF227" s="490"/>
      <c r="GEG227" s="490"/>
      <c r="GEH227" s="490"/>
      <c r="GEI227" s="490"/>
      <c r="GEJ227" s="490"/>
      <c r="GEK227" s="490"/>
      <c r="GEL227" s="490"/>
      <c r="GEM227" s="490"/>
      <c r="GEN227" s="490"/>
      <c r="GEO227" s="490"/>
      <c r="GEP227" s="490"/>
      <c r="GEQ227" s="490"/>
      <c r="GER227" s="490"/>
      <c r="GES227" s="490"/>
      <c r="GET227" s="490"/>
      <c r="GEU227" s="490"/>
      <c r="GEV227" s="490"/>
      <c r="GEW227" s="490"/>
      <c r="GEX227" s="490"/>
      <c r="GEY227" s="490"/>
      <c r="GEZ227" s="490"/>
      <c r="GFA227" s="490"/>
      <c r="GFB227" s="490"/>
      <c r="GFC227" s="490"/>
      <c r="GFD227" s="490"/>
      <c r="GFE227" s="490"/>
      <c r="GFF227" s="490"/>
      <c r="GFG227" s="490"/>
      <c r="GFH227" s="490"/>
      <c r="GFI227" s="490"/>
      <c r="GFJ227" s="490"/>
      <c r="GFK227" s="490"/>
      <c r="GFL227" s="490"/>
      <c r="GFM227" s="490"/>
      <c r="GFN227" s="490"/>
      <c r="GFO227" s="490"/>
      <c r="GFP227" s="490"/>
      <c r="GFQ227" s="490"/>
      <c r="GFR227" s="490"/>
      <c r="GFS227" s="490"/>
      <c r="GFT227" s="490"/>
      <c r="GFU227" s="490"/>
      <c r="GFV227" s="490"/>
      <c r="GFW227" s="490"/>
      <c r="GFX227" s="490"/>
      <c r="GFY227" s="490"/>
      <c r="GFZ227" s="490"/>
      <c r="GGA227" s="490"/>
      <c r="GGB227" s="490"/>
      <c r="GGC227" s="490"/>
      <c r="GGD227" s="490"/>
      <c r="GGE227" s="490"/>
      <c r="GGF227" s="490"/>
      <c r="GGG227" s="490"/>
      <c r="GGH227" s="490"/>
      <c r="GGI227" s="490"/>
      <c r="GGJ227" s="490"/>
      <c r="GGK227" s="490"/>
      <c r="GGL227" s="490"/>
      <c r="GGM227" s="490"/>
      <c r="GGN227" s="490"/>
      <c r="GGO227" s="490"/>
      <c r="GGP227" s="490"/>
      <c r="GGQ227" s="490"/>
      <c r="GGR227" s="490"/>
      <c r="GGS227" s="490"/>
      <c r="GGT227" s="490"/>
      <c r="GGU227" s="490"/>
      <c r="GGV227" s="490"/>
      <c r="GGW227" s="490"/>
      <c r="GGX227" s="490"/>
      <c r="GGY227" s="490"/>
      <c r="GGZ227" s="490"/>
      <c r="GHA227" s="490"/>
      <c r="GHB227" s="490"/>
      <c r="GHC227" s="490"/>
      <c r="GHD227" s="490"/>
      <c r="GHE227" s="490"/>
      <c r="GHF227" s="490"/>
      <c r="GHG227" s="490"/>
      <c r="GHH227" s="490"/>
      <c r="GHI227" s="490"/>
      <c r="GHJ227" s="490"/>
      <c r="GHK227" s="490"/>
      <c r="GHL227" s="490"/>
      <c r="GHM227" s="490"/>
      <c r="GHN227" s="490"/>
      <c r="GHO227" s="490"/>
      <c r="GHP227" s="490"/>
      <c r="GHQ227" s="490"/>
      <c r="GHR227" s="490"/>
      <c r="GHS227" s="490"/>
      <c r="GHT227" s="490"/>
      <c r="GHU227" s="490"/>
      <c r="GHV227" s="490"/>
      <c r="GHW227" s="490"/>
      <c r="GHX227" s="490"/>
      <c r="GHY227" s="490"/>
      <c r="GHZ227" s="490"/>
      <c r="GIA227" s="490"/>
      <c r="GIB227" s="490"/>
      <c r="GIC227" s="490"/>
      <c r="GID227" s="490"/>
      <c r="GIE227" s="490"/>
      <c r="GIF227" s="490"/>
      <c r="GIG227" s="490"/>
      <c r="GIH227" s="490"/>
      <c r="GII227" s="490"/>
      <c r="GIJ227" s="490"/>
      <c r="GIK227" s="490"/>
      <c r="GIL227" s="490"/>
      <c r="GIM227" s="490"/>
      <c r="GIN227" s="490"/>
      <c r="GIO227" s="490"/>
      <c r="GIP227" s="490"/>
      <c r="GIQ227" s="490"/>
      <c r="GIR227" s="490"/>
      <c r="GIS227" s="490"/>
      <c r="GIT227" s="490"/>
      <c r="GIU227" s="490"/>
      <c r="GIV227" s="490"/>
      <c r="GIW227" s="490"/>
      <c r="GIX227" s="490"/>
      <c r="GIY227" s="490"/>
      <c r="GIZ227" s="490"/>
      <c r="GJA227" s="490"/>
      <c r="GJB227" s="490"/>
      <c r="GJC227" s="490"/>
      <c r="GJD227" s="490"/>
      <c r="GJE227" s="490"/>
      <c r="GJF227" s="490"/>
      <c r="GJG227" s="490"/>
      <c r="GJH227" s="490"/>
      <c r="GJI227" s="490"/>
      <c r="GJJ227" s="490"/>
      <c r="GJK227" s="490"/>
      <c r="GJL227" s="490"/>
      <c r="GJM227" s="490"/>
      <c r="GJN227" s="490"/>
      <c r="GJO227" s="490"/>
      <c r="GJP227" s="490"/>
      <c r="GJQ227" s="490"/>
      <c r="GJR227" s="490"/>
      <c r="GJS227" s="490"/>
      <c r="GJT227" s="490"/>
      <c r="GJU227" s="490"/>
      <c r="GJV227" s="490"/>
      <c r="GJW227" s="490"/>
      <c r="GJX227" s="490"/>
      <c r="GJY227" s="490"/>
      <c r="GJZ227" s="490"/>
      <c r="GKA227" s="490"/>
      <c r="GKB227" s="490"/>
      <c r="GKC227" s="490"/>
      <c r="GKD227" s="490"/>
      <c r="GKE227" s="490"/>
      <c r="GKF227" s="490"/>
      <c r="GKG227" s="490"/>
      <c r="GKH227" s="490"/>
      <c r="GKI227" s="490"/>
      <c r="GKJ227" s="490"/>
      <c r="GKK227" s="490"/>
      <c r="GKL227" s="490"/>
      <c r="GKM227" s="490"/>
      <c r="GKN227" s="490"/>
      <c r="GKO227" s="490"/>
      <c r="GKP227" s="490"/>
      <c r="GKQ227" s="490"/>
      <c r="GKR227" s="490"/>
      <c r="GKS227" s="490"/>
      <c r="GKT227" s="490"/>
      <c r="GKU227" s="490"/>
      <c r="GKV227" s="490"/>
      <c r="GKW227" s="490"/>
      <c r="GKX227" s="490"/>
      <c r="GKY227" s="490"/>
      <c r="GKZ227" s="490"/>
      <c r="GLA227" s="490"/>
      <c r="GLB227" s="490"/>
      <c r="GLC227" s="490"/>
      <c r="GLD227" s="490"/>
      <c r="GLE227" s="490"/>
      <c r="GLF227" s="490"/>
      <c r="GLG227" s="490"/>
      <c r="GLH227" s="490"/>
      <c r="GLI227" s="490"/>
      <c r="GLJ227" s="490"/>
      <c r="GLK227" s="490"/>
      <c r="GLL227" s="490"/>
      <c r="GLM227" s="490"/>
      <c r="GLN227" s="490"/>
      <c r="GLO227" s="490"/>
      <c r="GLP227" s="490"/>
      <c r="GLQ227" s="490"/>
      <c r="GLR227" s="490"/>
      <c r="GLS227" s="490"/>
      <c r="GLT227" s="490"/>
      <c r="GLU227" s="490"/>
      <c r="GLV227" s="490"/>
      <c r="GLW227" s="490"/>
      <c r="GLX227" s="490"/>
      <c r="GLY227" s="490"/>
      <c r="GLZ227" s="490"/>
      <c r="GMA227" s="490"/>
      <c r="GMB227" s="490"/>
      <c r="GMC227" s="490"/>
      <c r="GMD227" s="490"/>
      <c r="GME227" s="490"/>
      <c r="GMF227" s="490"/>
      <c r="GMG227" s="490"/>
      <c r="GMH227" s="490"/>
      <c r="GMI227" s="490"/>
      <c r="GMJ227" s="490"/>
      <c r="GMK227" s="490"/>
      <c r="GML227" s="490"/>
      <c r="GMM227" s="490"/>
      <c r="GMN227" s="490"/>
      <c r="GMO227" s="490"/>
      <c r="GMP227" s="490"/>
      <c r="GMQ227" s="490"/>
      <c r="GMR227" s="490"/>
      <c r="GMS227" s="490"/>
      <c r="GMT227" s="490"/>
      <c r="GMU227" s="490"/>
      <c r="GMV227" s="490"/>
      <c r="GMW227" s="490"/>
      <c r="GMX227" s="490"/>
      <c r="GMY227" s="490"/>
      <c r="GMZ227" s="490"/>
      <c r="GNA227" s="490"/>
      <c r="GNB227" s="490"/>
      <c r="GNC227" s="490"/>
      <c r="GND227" s="490"/>
      <c r="GNE227" s="490"/>
      <c r="GNF227" s="490"/>
      <c r="GNG227" s="490"/>
      <c r="GNH227" s="490"/>
      <c r="GNI227" s="490"/>
      <c r="GNJ227" s="490"/>
      <c r="GNK227" s="490"/>
      <c r="GNL227" s="490"/>
      <c r="GNM227" s="490"/>
      <c r="GNN227" s="490"/>
      <c r="GNO227" s="490"/>
      <c r="GNP227" s="490"/>
      <c r="GNQ227" s="490"/>
      <c r="GNR227" s="490"/>
      <c r="GNS227" s="490"/>
      <c r="GNT227" s="490"/>
      <c r="GNU227" s="490"/>
      <c r="GNV227" s="490"/>
      <c r="GNW227" s="490"/>
      <c r="GNX227" s="490"/>
      <c r="GNY227" s="490"/>
      <c r="GNZ227" s="490"/>
      <c r="GOA227" s="490"/>
      <c r="GOB227" s="490"/>
      <c r="GOC227" s="490"/>
      <c r="GOD227" s="490"/>
      <c r="GOE227" s="490"/>
      <c r="GOF227" s="490"/>
      <c r="GOG227" s="490"/>
      <c r="GOH227" s="490"/>
      <c r="GOI227" s="490"/>
      <c r="GOJ227" s="490"/>
      <c r="GOK227" s="490"/>
      <c r="GOL227" s="490"/>
      <c r="GOM227" s="490"/>
      <c r="GON227" s="490"/>
      <c r="GOO227" s="490"/>
      <c r="GOP227" s="490"/>
      <c r="GOQ227" s="490"/>
      <c r="GOR227" s="490"/>
      <c r="GOS227" s="490"/>
      <c r="GOT227" s="490"/>
      <c r="GOU227" s="490"/>
      <c r="GOV227" s="490"/>
      <c r="GOW227" s="490"/>
      <c r="GOX227" s="490"/>
      <c r="GOY227" s="490"/>
      <c r="GOZ227" s="490"/>
      <c r="GPA227" s="490"/>
      <c r="GPB227" s="490"/>
      <c r="GPC227" s="490"/>
      <c r="GPD227" s="490"/>
      <c r="GPE227" s="490"/>
      <c r="GPF227" s="490"/>
      <c r="GPG227" s="490"/>
      <c r="GPH227" s="490"/>
      <c r="GPI227" s="490"/>
      <c r="GPJ227" s="490"/>
      <c r="GPK227" s="490"/>
      <c r="GPL227" s="490"/>
      <c r="GPM227" s="490"/>
      <c r="GPN227" s="490"/>
      <c r="GPO227" s="490"/>
      <c r="GPP227" s="490"/>
      <c r="GPQ227" s="490"/>
      <c r="GPR227" s="490"/>
      <c r="GPS227" s="490"/>
      <c r="GPT227" s="490"/>
      <c r="GPU227" s="490"/>
      <c r="GPV227" s="490"/>
      <c r="GPW227" s="490"/>
      <c r="GPX227" s="490"/>
      <c r="GPY227" s="490"/>
      <c r="GPZ227" s="490"/>
      <c r="GQA227" s="490"/>
      <c r="GQB227" s="490"/>
      <c r="GQC227" s="490"/>
      <c r="GQD227" s="490"/>
      <c r="GQE227" s="490"/>
      <c r="GQF227" s="490"/>
      <c r="GQG227" s="490"/>
      <c r="GQH227" s="490"/>
      <c r="GQI227" s="490"/>
      <c r="GQJ227" s="490"/>
      <c r="GQK227" s="490"/>
      <c r="GQL227" s="490"/>
      <c r="GQM227" s="490"/>
      <c r="GQN227" s="490"/>
      <c r="GQO227" s="490"/>
      <c r="GQP227" s="490"/>
      <c r="GQQ227" s="490"/>
      <c r="GQR227" s="490"/>
      <c r="GQS227" s="490"/>
      <c r="GQT227" s="490"/>
      <c r="GQU227" s="490"/>
      <c r="GQV227" s="490"/>
      <c r="GQW227" s="490"/>
      <c r="GQX227" s="490"/>
      <c r="GQY227" s="490"/>
      <c r="GQZ227" s="490"/>
      <c r="GRA227" s="490"/>
      <c r="GRB227" s="490"/>
      <c r="GRC227" s="490"/>
      <c r="GRD227" s="490"/>
      <c r="GRE227" s="490"/>
      <c r="GRF227" s="490"/>
      <c r="GRG227" s="490"/>
      <c r="GRH227" s="490"/>
      <c r="GRI227" s="490"/>
      <c r="GRJ227" s="490"/>
      <c r="GRK227" s="490"/>
      <c r="GRL227" s="490"/>
      <c r="GRM227" s="490"/>
      <c r="GRN227" s="490"/>
      <c r="GRO227" s="490"/>
      <c r="GRP227" s="490"/>
      <c r="GRQ227" s="490"/>
      <c r="GRR227" s="490"/>
      <c r="GRS227" s="490"/>
      <c r="GRT227" s="490"/>
      <c r="GRU227" s="490"/>
      <c r="GRV227" s="490"/>
      <c r="GRW227" s="490"/>
      <c r="GRX227" s="490"/>
      <c r="GRY227" s="490"/>
      <c r="GRZ227" s="490"/>
      <c r="GSA227" s="490"/>
      <c r="GSB227" s="490"/>
      <c r="GSC227" s="490"/>
      <c r="GSD227" s="490"/>
      <c r="GSE227" s="490"/>
      <c r="GSF227" s="490"/>
      <c r="GSG227" s="490"/>
      <c r="GSH227" s="490"/>
      <c r="GSI227" s="490"/>
      <c r="GSJ227" s="490"/>
      <c r="GSK227" s="490"/>
      <c r="GSL227" s="490"/>
      <c r="GSM227" s="490"/>
      <c r="GSN227" s="490"/>
      <c r="GSO227" s="490"/>
      <c r="GSP227" s="490"/>
      <c r="GSQ227" s="490"/>
      <c r="GSR227" s="490"/>
      <c r="GSS227" s="490"/>
      <c r="GST227" s="490"/>
      <c r="GSU227" s="490"/>
      <c r="GSV227" s="490"/>
      <c r="GSW227" s="490"/>
      <c r="GSX227" s="490"/>
      <c r="GSY227" s="490"/>
      <c r="GSZ227" s="490"/>
      <c r="GTA227" s="490"/>
      <c r="GTB227" s="490"/>
      <c r="GTC227" s="490"/>
      <c r="GTD227" s="490"/>
      <c r="GTE227" s="490"/>
      <c r="GTF227" s="490"/>
      <c r="GTG227" s="490"/>
      <c r="GTH227" s="490"/>
      <c r="GTI227" s="490"/>
      <c r="GTJ227" s="490"/>
      <c r="GTK227" s="490"/>
      <c r="GTL227" s="490"/>
      <c r="GTM227" s="490"/>
      <c r="GTN227" s="490"/>
      <c r="GTO227" s="490"/>
      <c r="GTP227" s="490"/>
      <c r="GTQ227" s="490"/>
      <c r="GTR227" s="490"/>
      <c r="GTS227" s="490"/>
      <c r="GTT227" s="490"/>
      <c r="GTU227" s="490"/>
      <c r="GTV227" s="490"/>
      <c r="GTW227" s="490"/>
      <c r="GTX227" s="490"/>
      <c r="GTY227" s="490"/>
      <c r="GTZ227" s="490"/>
      <c r="GUA227" s="490"/>
      <c r="GUB227" s="490"/>
      <c r="GUC227" s="490"/>
      <c r="GUD227" s="490"/>
      <c r="GUE227" s="490"/>
      <c r="GUF227" s="490"/>
      <c r="GUG227" s="490"/>
      <c r="GUH227" s="490"/>
      <c r="GUI227" s="490"/>
      <c r="GUJ227" s="490"/>
      <c r="GUK227" s="490"/>
      <c r="GUL227" s="490"/>
      <c r="GUM227" s="490"/>
      <c r="GUN227" s="490"/>
      <c r="GUO227" s="490"/>
      <c r="GUP227" s="490"/>
      <c r="GUQ227" s="490"/>
      <c r="GUR227" s="490"/>
      <c r="GUS227" s="490"/>
      <c r="GUT227" s="490"/>
      <c r="GUU227" s="490"/>
      <c r="GUV227" s="490"/>
      <c r="GUW227" s="490"/>
      <c r="GUX227" s="490"/>
      <c r="GUY227" s="490"/>
      <c r="GUZ227" s="490"/>
      <c r="GVA227" s="490"/>
      <c r="GVB227" s="490"/>
      <c r="GVC227" s="490"/>
      <c r="GVD227" s="490"/>
      <c r="GVE227" s="490"/>
      <c r="GVF227" s="490"/>
      <c r="GVG227" s="490"/>
      <c r="GVH227" s="490"/>
      <c r="GVI227" s="490"/>
      <c r="GVJ227" s="490"/>
      <c r="GVK227" s="490"/>
      <c r="GVL227" s="490"/>
      <c r="GVM227" s="490"/>
      <c r="GVN227" s="490"/>
      <c r="GVO227" s="490"/>
      <c r="GVP227" s="490"/>
      <c r="GVQ227" s="490"/>
      <c r="GVR227" s="490"/>
      <c r="GVS227" s="490"/>
      <c r="GVT227" s="490"/>
      <c r="GVU227" s="490"/>
      <c r="GVV227" s="490"/>
      <c r="GVW227" s="490"/>
      <c r="GVX227" s="490"/>
      <c r="GVY227" s="490"/>
      <c r="GVZ227" s="490"/>
      <c r="GWA227" s="490"/>
      <c r="GWB227" s="490"/>
      <c r="GWC227" s="490"/>
      <c r="GWD227" s="490"/>
      <c r="GWE227" s="490"/>
      <c r="GWF227" s="490"/>
      <c r="GWG227" s="490"/>
      <c r="GWH227" s="490"/>
      <c r="GWI227" s="490"/>
      <c r="GWJ227" s="490"/>
      <c r="GWK227" s="490"/>
      <c r="GWL227" s="490"/>
      <c r="GWM227" s="490"/>
      <c r="GWN227" s="490"/>
      <c r="GWO227" s="490"/>
      <c r="GWP227" s="490"/>
      <c r="GWQ227" s="490"/>
      <c r="GWR227" s="490"/>
      <c r="GWS227" s="490"/>
      <c r="GWT227" s="490"/>
      <c r="GWU227" s="490"/>
      <c r="GWV227" s="490"/>
      <c r="GWW227" s="490"/>
      <c r="GWX227" s="490"/>
      <c r="GWY227" s="490"/>
      <c r="GWZ227" s="490"/>
      <c r="GXA227" s="490"/>
      <c r="GXB227" s="490"/>
      <c r="GXC227" s="490"/>
      <c r="GXD227" s="490"/>
      <c r="GXE227" s="490"/>
      <c r="GXF227" s="490"/>
      <c r="GXG227" s="490"/>
      <c r="GXH227" s="490"/>
      <c r="GXI227" s="490"/>
      <c r="GXJ227" s="490"/>
      <c r="GXK227" s="490"/>
      <c r="GXL227" s="490"/>
      <c r="GXM227" s="490"/>
      <c r="GXN227" s="490"/>
      <c r="GXO227" s="490"/>
      <c r="GXP227" s="490"/>
      <c r="GXQ227" s="490"/>
      <c r="GXR227" s="490"/>
      <c r="GXS227" s="490"/>
      <c r="GXT227" s="490"/>
      <c r="GXU227" s="490"/>
      <c r="GXV227" s="490"/>
      <c r="GXW227" s="490"/>
      <c r="GXX227" s="490"/>
      <c r="GXY227" s="490"/>
      <c r="GXZ227" s="490"/>
      <c r="GYA227" s="490"/>
      <c r="GYB227" s="490"/>
      <c r="GYC227" s="490"/>
      <c r="GYD227" s="490"/>
      <c r="GYE227" s="490"/>
      <c r="GYF227" s="490"/>
      <c r="GYG227" s="490"/>
      <c r="GYH227" s="490"/>
      <c r="GYI227" s="490"/>
      <c r="GYJ227" s="490"/>
      <c r="GYK227" s="490"/>
      <c r="GYL227" s="490"/>
      <c r="GYM227" s="490"/>
      <c r="GYN227" s="490"/>
      <c r="GYO227" s="490"/>
      <c r="GYP227" s="490"/>
      <c r="GYQ227" s="490"/>
      <c r="GYR227" s="490"/>
      <c r="GYS227" s="490"/>
      <c r="GYT227" s="490"/>
      <c r="GYU227" s="490"/>
      <c r="GYV227" s="490"/>
      <c r="GYW227" s="490"/>
      <c r="GYX227" s="490"/>
      <c r="GYY227" s="490"/>
      <c r="GYZ227" s="490"/>
      <c r="GZA227" s="490"/>
      <c r="GZB227" s="490"/>
      <c r="GZC227" s="490"/>
      <c r="GZD227" s="490"/>
      <c r="GZE227" s="490"/>
      <c r="GZF227" s="490"/>
      <c r="GZG227" s="490"/>
      <c r="GZH227" s="490"/>
      <c r="GZI227" s="490"/>
      <c r="GZJ227" s="490"/>
      <c r="GZK227" s="490"/>
      <c r="GZL227" s="490"/>
      <c r="GZM227" s="490"/>
      <c r="GZN227" s="490"/>
      <c r="GZO227" s="490"/>
      <c r="GZP227" s="490"/>
      <c r="GZQ227" s="490"/>
      <c r="GZR227" s="490"/>
      <c r="GZS227" s="490"/>
      <c r="GZT227" s="490"/>
      <c r="GZU227" s="490"/>
      <c r="GZV227" s="490"/>
      <c r="GZW227" s="490"/>
      <c r="GZX227" s="490"/>
      <c r="GZY227" s="490"/>
      <c r="GZZ227" s="490"/>
      <c r="HAA227" s="490"/>
      <c r="HAB227" s="490"/>
      <c r="HAC227" s="490"/>
      <c r="HAD227" s="490"/>
      <c r="HAE227" s="490"/>
      <c r="HAF227" s="490"/>
      <c r="HAG227" s="490"/>
      <c r="HAH227" s="490"/>
      <c r="HAI227" s="490"/>
      <c r="HAJ227" s="490"/>
      <c r="HAK227" s="490"/>
      <c r="HAL227" s="490"/>
      <c r="HAM227" s="490"/>
      <c r="HAN227" s="490"/>
      <c r="HAO227" s="490"/>
      <c r="HAP227" s="490"/>
      <c r="HAQ227" s="490"/>
      <c r="HAR227" s="490"/>
      <c r="HAS227" s="490"/>
      <c r="HAT227" s="490"/>
      <c r="HAU227" s="490"/>
      <c r="HAV227" s="490"/>
      <c r="HAW227" s="490"/>
      <c r="HAX227" s="490"/>
      <c r="HAY227" s="490"/>
      <c r="HAZ227" s="490"/>
      <c r="HBA227" s="490"/>
      <c r="HBB227" s="490"/>
      <c r="HBC227" s="490"/>
      <c r="HBD227" s="490"/>
      <c r="HBE227" s="490"/>
      <c r="HBF227" s="490"/>
      <c r="HBG227" s="490"/>
      <c r="HBH227" s="490"/>
      <c r="HBI227" s="490"/>
      <c r="HBJ227" s="490"/>
      <c r="HBK227" s="490"/>
      <c r="HBL227" s="490"/>
      <c r="HBM227" s="490"/>
      <c r="HBN227" s="490"/>
      <c r="HBO227" s="490"/>
      <c r="HBP227" s="490"/>
      <c r="HBQ227" s="490"/>
      <c r="HBR227" s="490"/>
      <c r="HBS227" s="490"/>
      <c r="HBT227" s="490"/>
      <c r="HBU227" s="490"/>
      <c r="HBV227" s="490"/>
      <c r="HBW227" s="490"/>
      <c r="HBX227" s="490"/>
      <c r="HBY227" s="490"/>
      <c r="HBZ227" s="490"/>
      <c r="HCA227" s="490"/>
      <c r="HCB227" s="490"/>
      <c r="HCC227" s="490"/>
      <c r="HCD227" s="490"/>
      <c r="HCE227" s="490"/>
      <c r="HCF227" s="490"/>
      <c r="HCG227" s="490"/>
      <c r="HCH227" s="490"/>
      <c r="HCI227" s="490"/>
      <c r="HCJ227" s="490"/>
      <c r="HCK227" s="490"/>
      <c r="HCL227" s="490"/>
      <c r="HCM227" s="490"/>
      <c r="HCN227" s="490"/>
      <c r="HCO227" s="490"/>
      <c r="HCP227" s="490"/>
      <c r="HCQ227" s="490"/>
      <c r="HCR227" s="490"/>
      <c r="HCS227" s="490"/>
      <c r="HCT227" s="490"/>
      <c r="HCU227" s="490"/>
      <c r="HCV227" s="490"/>
      <c r="HCW227" s="490"/>
      <c r="HCX227" s="490"/>
      <c r="HCY227" s="490"/>
      <c r="HCZ227" s="490"/>
      <c r="HDA227" s="490"/>
      <c r="HDB227" s="490"/>
      <c r="HDC227" s="490"/>
      <c r="HDD227" s="490"/>
      <c r="HDE227" s="490"/>
      <c r="HDF227" s="490"/>
      <c r="HDG227" s="490"/>
      <c r="HDH227" s="490"/>
      <c r="HDI227" s="490"/>
      <c r="HDJ227" s="490"/>
      <c r="HDK227" s="490"/>
      <c r="HDL227" s="490"/>
      <c r="HDM227" s="490"/>
      <c r="HDN227" s="490"/>
      <c r="HDO227" s="490"/>
      <c r="HDP227" s="490"/>
      <c r="HDQ227" s="490"/>
      <c r="HDR227" s="490"/>
      <c r="HDS227" s="490"/>
      <c r="HDT227" s="490"/>
      <c r="HDU227" s="490"/>
      <c r="HDV227" s="490"/>
      <c r="HDW227" s="490"/>
      <c r="HDX227" s="490"/>
      <c r="HDY227" s="490"/>
      <c r="HDZ227" s="490"/>
      <c r="HEA227" s="490"/>
      <c r="HEB227" s="490"/>
      <c r="HEC227" s="490"/>
      <c r="HED227" s="490"/>
      <c r="HEE227" s="490"/>
      <c r="HEF227" s="490"/>
      <c r="HEG227" s="490"/>
      <c r="HEH227" s="490"/>
      <c r="HEI227" s="490"/>
      <c r="HEJ227" s="490"/>
      <c r="HEK227" s="490"/>
      <c r="HEL227" s="490"/>
      <c r="HEM227" s="490"/>
      <c r="HEN227" s="490"/>
      <c r="HEO227" s="490"/>
      <c r="HEP227" s="490"/>
      <c r="HEQ227" s="490"/>
      <c r="HER227" s="490"/>
      <c r="HES227" s="490"/>
      <c r="HET227" s="490"/>
      <c r="HEU227" s="490"/>
      <c r="HEV227" s="490"/>
      <c r="HEW227" s="490"/>
      <c r="HEX227" s="490"/>
      <c r="HEY227" s="490"/>
      <c r="HEZ227" s="490"/>
      <c r="HFA227" s="490"/>
      <c r="HFB227" s="490"/>
      <c r="HFC227" s="490"/>
      <c r="HFD227" s="490"/>
      <c r="HFE227" s="490"/>
      <c r="HFF227" s="490"/>
      <c r="HFG227" s="490"/>
      <c r="HFH227" s="490"/>
      <c r="HFI227" s="490"/>
      <c r="HFJ227" s="490"/>
      <c r="HFK227" s="490"/>
      <c r="HFL227" s="490"/>
      <c r="HFM227" s="490"/>
      <c r="HFN227" s="490"/>
      <c r="HFO227" s="490"/>
      <c r="HFP227" s="490"/>
      <c r="HFQ227" s="490"/>
      <c r="HFR227" s="490"/>
      <c r="HFS227" s="490"/>
      <c r="HFT227" s="490"/>
      <c r="HFU227" s="490"/>
      <c r="HFV227" s="490"/>
      <c r="HFW227" s="490"/>
      <c r="HFX227" s="490"/>
      <c r="HFY227" s="490"/>
      <c r="HFZ227" s="490"/>
      <c r="HGA227" s="490"/>
      <c r="HGB227" s="490"/>
      <c r="HGC227" s="490"/>
      <c r="HGD227" s="490"/>
      <c r="HGE227" s="490"/>
      <c r="HGF227" s="490"/>
      <c r="HGG227" s="490"/>
      <c r="HGH227" s="490"/>
      <c r="HGI227" s="490"/>
      <c r="HGJ227" s="490"/>
      <c r="HGK227" s="490"/>
      <c r="HGL227" s="490"/>
      <c r="HGM227" s="490"/>
      <c r="HGN227" s="490"/>
      <c r="HGO227" s="490"/>
      <c r="HGP227" s="490"/>
      <c r="HGQ227" s="490"/>
      <c r="HGR227" s="490"/>
      <c r="HGS227" s="490"/>
      <c r="HGT227" s="490"/>
      <c r="HGU227" s="490"/>
      <c r="HGV227" s="490"/>
      <c r="HGW227" s="490"/>
      <c r="HGX227" s="490"/>
      <c r="HGY227" s="490"/>
      <c r="HGZ227" s="490"/>
      <c r="HHA227" s="490"/>
      <c r="HHB227" s="490"/>
      <c r="HHC227" s="490"/>
      <c r="HHD227" s="490"/>
      <c r="HHE227" s="490"/>
      <c r="HHF227" s="490"/>
      <c r="HHG227" s="490"/>
      <c r="HHH227" s="490"/>
      <c r="HHI227" s="490"/>
      <c r="HHJ227" s="490"/>
      <c r="HHK227" s="490"/>
      <c r="HHL227" s="490"/>
      <c r="HHM227" s="490"/>
      <c r="HHN227" s="490"/>
      <c r="HHO227" s="490"/>
      <c r="HHP227" s="490"/>
      <c r="HHQ227" s="490"/>
      <c r="HHR227" s="490"/>
      <c r="HHS227" s="490"/>
      <c r="HHT227" s="490"/>
      <c r="HHU227" s="490"/>
      <c r="HHV227" s="490"/>
      <c r="HHW227" s="490"/>
      <c r="HHX227" s="490"/>
      <c r="HHY227" s="490"/>
      <c r="HHZ227" s="490"/>
      <c r="HIA227" s="490"/>
      <c r="HIB227" s="490"/>
      <c r="HIC227" s="490"/>
      <c r="HID227" s="490"/>
      <c r="HIE227" s="490"/>
      <c r="HIF227" s="490"/>
      <c r="HIG227" s="490"/>
      <c r="HIH227" s="490"/>
      <c r="HII227" s="490"/>
      <c r="HIJ227" s="490"/>
      <c r="HIK227" s="490"/>
      <c r="HIL227" s="490"/>
      <c r="HIM227" s="490"/>
      <c r="HIN227" s="490"/>
      <c r="HIO227" s="490"/>
      <c r="HIP227" s="490"/>
      <c r="HIQ227" s="490"/>
      <c r="HIR227" s="490"/>
      <c r="HIS227" s="490"/>
      <c r="HIT227" s="490"/>
      <c r="HIU227" s="490"/>
      <c r="HIV227" s="490"/>
      <c r="HIW227" s="490"/>
      <c r="HIX227" s="490"/>
      <c r="HIY227" s="490"/>
      <c r="HIZ227" s="490"/>
      <c r="HJA227" s="490"/>
      <c r="HJB227" s="490"/>
      <c r="HJC227" s="490"/>
      <c r="HJD227" s="490"/>
      <c r="HJE227" s="490"/>
      <c r="HJF227" s="490"/>
      <c r="HJG227" s="490"/>
      <c r="HJH227" s="490"/>
      <c r="HJI227" s="490"/>
      <c r="HJJ227" s="490"/>
      <c r="HJK227" s="490"/>
      <c r="HJL227" s="490"/>
      <c r="HJM227" s="490"/>
      <c r="HJN227" s="490"/>
      <c r="HJO227" s="490"/>
      <c r="HJP227" s="490"/>
      <c r="HJQ227" s="490"/>
      <c r="HJR227" s="490"/>
      <c r="HJS227" s="490"/>
      <c r="HJT227" s="490"/>
      <c r="HJU227" s="490"/>
      <c r="HJV227" s="490"/>
      <c r="HJW227" s="490"/>
      <c r="HJX227" s="490"/>
      <c r="HJY227" s="490"/>
      <c r="HJZ227" s="490"/>
      <c r="HKA227" s="490"/>
      <c r="HKB227" s="490"/>
      <c r="HKC227" s="490"/>
      <c r="HKD227" s="490"/>
      <c r="HKE227" s="490"/>
      <c r="HKF227" s="490"/>
      <c r="HKG227" s="490"/>
      <c r="HKH227" s="490"/>
      <c r="HKI227" s="490"/>
      <c r="HKJ227" s="490"/>
      <c r="HKK227" s="490"/>
      <c r="HKL227" s="490"/>
      <c r="HKM227" s="490"/>
      <c r="HKN227" s="490"/>
      <c r="HKO227" s="490"/>
      <c r="HKP227" s="490"/>
      <c r="HKQ227" s="490"/>
      <c r="HKR227" s="490"/>
      <c r="HKS227" s="490"/>
      <c r="HKT227" s="490"/>
      <c r="HKU227" s="490"/>
      <c r="HKV227" s="490"/>
      <c r="HKW227" s="490"/>
      <c r="HKX227" s="490"/>
      <c r="HKY227" s="490"/>
      <c r="HKZ227" s="490"/>
      <c r="HLA227" s="490"/>
      <c r="HLB227" s="490"/>
      <c r="HLC227" s="490"/>
      <c r="HLD227" s="490"/>
      <c r="HLE227" s="490"/>
      <c r="HLF227" s="490"/>
      <c r="HLG227" s="490"/>
      <c r="HLH227" s="490"/>
      <c r="HLI227" s="490"/>
      <c r="HLJ227" s="490"/>
      <c r="HLK227" s="490"/>
      <c r="HLL227" s="490"/>
      <c r="HLM227" s="490"/>
      <c r="HLN227" s="490"/>
      <c r="HLO227" s="490"/>
      <c r="HLP227" s="490"/>
      <c r="HLQ227" s="490"/>
      <c r="HLR227" s="490"/>
      <c r="HLS227" s="490"/>
      <c r="HLT227" s="490"/>
      <c r="HLU227" s="490"/>
      <c r="HLV227" s="490"/>
      <c r="HLW227" s="490"/>
      <c r="HLX227" s="490"/>
      <c r="HLY227" s="490"/>
      <c r="HLZ227" s="490"/>
      <c r="HMA227" s="490"/>
      <c r="HMB227" s="490"/>
      <c r="HMC227" s="490"/>
      <c r="HMD227" s="490"/>
      <c r="HME227" s="490"/>
      <c r="HMF227" s="490"/>
      <c r="HMG227" s="490"/>
      <c r="HMH227" s="490"/>
      <c r="HMI227" s="490"/>
      <c r="HMJ227" s="490"/>
      <c r="HMK227" s="490"/>
      <c r="HML227" s="490"/>
      <c r="HMM227" s="490"/>
      <c r="HMN227" s="490"/>
      <c r="HMO227" s="490"/>
      <c r="HMP227" s="490"/>
      <c r="HMQ227" s="490"/>
      <c r="HMR227" s="490"/>
      <c r="HMS227" s="490"/>
      <c r="HMT227" s="490"/>
      <c r="HMU227" s="490"/>
      <c r="HMV227" s="490"/>
      <c r="HMW227" s="490"/>
      <c r="HMX227" s="490"/>
      <c r="HMY227" s="490"/>
      <c r="HMZ227" s="490"/>
      <c r="HNA227" s="490"/>
      <c r="HNB227" s="490"/>
      <c r="HNC227" s="490"/>
      <c r="HND227" s="490"/>
      <c r="HNE227" s="490"/>
      <c r="HNF227" s="490"/>
      <c r="HNG227" s="490"/>
      <c r="HNH227" s="490"/>
      <c r="HNI227" s="490"/>
      <c r="HNJ227" s="490"/>
      <c r="HNK227" s="490"/>
      <c r="HNL227" s="490"/>
      <c r="HNM227" s="490"/>
      <c r="HNN227" s="490"/>
      <c r="HNO227" s="490"/>
      <c r="HNP227" s="490"/>
      <c r="HNQ227" s="490"/>
      <c r="HNR227" s="490"/>
      <c r="HNS227" s="490"/>
      <c r="HNT227" s="490"/>
      <c r="HNU227" s="490"/>
      <c r="HNV227" s="490"/>
      <c r="HNW227" s="490"/>
      <c r="HNX227" s="490"/>
      <c r="HNY227" s="490"/>
      <c r="HNZ227" s="490"/>
      <c r="HOA227" s="490"/>
      <c r="HOB227" s="490"/>
      <c r="HOC227" s="490"/>
      <c r="HOD227" s="490"/>
      <c r="HOE227" s="490"/>
      <c r="HOF227" s="490"/>
      <c r="HOG227" s="490"/>
      <c r="HOH227" s="490"/>
      <c r="HOI227" s="490"/>
      <c r="HOJ227" s="490"/>
      <c r="HOK227" s="490"/>
      <c r="HOL227" s="490"/>
      <c r="HOM227" s="490"/>
      <c r="HON227" s="490"/>
      <c r="HOO227" s="490"/>
      <c r="HOP227" s="490"/>
      <c r="HOQ227" s="490"/>
      <c r="HOR227" s="490"/>
      <c r="HOS227" s="490"/>
      <c r="HOT227" s="490"/>
      <c r="HOU227" s="490"/>
      <c r="HOV227" s="490"/>
      <c r="HOW227" s="490"/>
      <c r="HOX227" s="490"/>
      <c r="HOY227" s="490"/>
      <c r="HOZ227" s="490"/>
      <c r="HPA227" s="490"/>
      <c r="HPB227" s="490"/>
      <c r="HPC227" s="490"/>
      <c r="HPD227" s="490"/>
      <c r="HPE227" s="490"/>
      <c r="HPF227" s="490"/>
      <c r="HPG227" s="490"/>
      <c r="HPH227" s="490"/>
      <c r="HPI227" s="490"/>
      <c r="HPJ227" s="490"/>
      <c r="HPK227" s="490"/>
      <c r="HPL227" s="490"/>
      <c r="HPM227" s="490"/>
      <c r="HPN227" s="490"/>
      <c r="HPO227" s="490"/>
      <c r="HPP227" s="490"/>
      <c r="HPQ227" s="490"/>
      <c r="HPR227" s="490"/>
      <c r="HPS227" s="490"/>
      <c r="HPT227" s="490"/>
      <c r="HPU227" s="490"/>
      <c r="HPV227" s="490"/>
      <c r="HPW227" s="490"/>
      <c r="HPX227" s="490"/>
      <c r="HPY227" s="490"/>
      <c r="HPZ227" s="490"/>
      <c r="HQA227" s="490"/>
      <c r="HQB227" s="490"/>
      <c r="HQC227" s="490"/>
      <c r="HQD227" s="490"/>
      <c r="HQE227" s="490"/>
      <c r="HQF227" s="490"/>
      <c r="HQG227" s="490"/>
      <c r="HQH227" s="490"/>
      <c r="HQI227" s="490"/>
      <c r="HQJ227" s="490"/>
      <c r="HQK227" s="490"/>
      <c r="HQL227" s="490"/>
      <c r="HQM227" s="490"/>
      <c r="HQN227" s="490"/>
      <c r="HQO227" s="490"/>
      <c r="HQP227" s="490"/>
      <c r="HQQ227" s="490"/>
      <c r="HQR227" s="490"/>
      <c r="HQS227" s="490"/>
      <c r="HQT227" s="490"/>
      <c r="HQU227" s="490"/>
      <c r="HQV227" s="490"/>
      <c r="HQW227" s="490"/>
      <c r="HQX227" s="490"/>
      <c r="HQY227" s="490"/>
      <c r="HQZ227" s="490"/>
      <c r="HRA227" s="490"/>
      <c r="HRB227" s="490"/>
      <c r="HRC227" s="490"/>
      <c r="HRD227" s="490"/>
      <c r="HRE227" s="490"/>
      <c r="HRF227" s="490"/>
      <c r="HRG227" s="490"/>
      <c r="HRH227" s="490"/>
      <c r="HRI227" s="490"/>
      <c r="HRJ227" s="490"/>
      <c r="HRK227" s="490"/>
      <c r="HRL227" s="490"/>
      <c r="HRM227" s="490"/>
      <c r="HRN227" s="490"/>
      <c r="HRO227" s="490"/>
      <c r="HRP227" s="490"/>
      <c r="HRQ227" s="490"/>
      <c r="HRR227" s="490"/>
      <c r="HRS227" s="490"/>
      <c r="HRT227" s="490"/>
      <c r="HRU227" s="490"/>
      <c r="HRV227" s="490"/>
      <c r="HRW227" s="490"/>
      <c r="HRX227" s="490"/>
      <c r="HRY227" s="490"/>
      <c r="HRZ227" s="490"/>
      <c r="HSA227" s="490"/>
      <c r="HSB227" s="490"/>
      <c r="HSC227" s="490"/>
      <c r="HSD227" s="490"/>
      <c r="HSE227" s="490"/>
      <c r="HSF227" s="490"/>
      <c r="HSG227" s="490"/>
      <c r="HSH227" s="490"/>
      <c r="HSI227" s="490"/>
      <c r="HSJ227" s="490"/>
      <c r="HSK227" s="490"/>
      <c r="HSL227" s="490"/>
      <c r="HSM227" s="490"/>
      <c r="HSN227" s="490"/>
      <c r="HSO227" s="490"/>
      <c r="HSP227" s="490"/>
      <c r="HSQ227" s="490"/>
      <c r="HSR227" s="490"/>
      <c r="HSS227" s="490"/>
      <c r="HST227" s="490"/>
      <c r="HSU227" s="490"/>
      <c r="HSV227" s="490"/>
      <c r="HSW227" s="490"/>
      <c r="HSX227" s="490"/>
      <c r="HSY227" s="490"/>
      <c r="HSZ227" s="490"/>
      <c r="HTA227" s="490"/>
      <c r="HTB227" s="490"/>
      <c r="HTC227" s="490"/>
      <c r="HTD227" s="490"/>
      <c r="HTE227" s="490"/>
      <c r="HTF227" s="490"/>
      <c r="HTG227" s="490"/>
      <c r="HTH227" s="490"/>
      <c r="HTI227" s="490"/>
      <c r="HTJ227" s="490"/>
      <c r="HTK227" s="490"/>
      <c r="HTL227" s="490"/>
      <c r="HTM227" s="490"/>
      <c r="HTN227" s="490"/>
      <c r="HTO227" s="490"/>
      <c r="HTP227" s="490"/>
      <c r="HTQ227" s="490"/>
      <c r="HTR227" s="490"/>
      <c r="HTS227" s="490"/>
      <c r="HTT227" s="490"/>
      <c r="HTU227" s="490"/>
      <c r="HTV227" s="490"/>
      <c r="HTW227" s="490"/>
      <c r="HTX227" s="490"/>
      <c r="HTY227" s="490"/>
      <c r="HTZ227" s="490"/>
      <c r="HUA227" s="490"/>
      <c r="HUB227" s="490"/>
      <c r="HUC227" s="490"/>
      <c r="HUD227" s="490"/>
      <c r="HUE227" s="490"/>
      <c r="HUF227" s="490"/>
      <c r="HUG227" s="490"/>
      <c r="HUH227" s="490"/>
      <c r="HUI227" s="490"/>
      <c r="HUJ227" s="490"/>
      <c r="HUK227" s="490"/>
      <c r="HUL227" s="490"/>
      <c r="HUM227" s="490"/>
      <c r="HUN227" s="490"/>
      <c r="HUO227" s="490"/>
      <c r="HUP227" s="490"/>
      <c r="HUQ227" s="490"/>
      <c r="HUR227" s="490"/>
      <c r="HUS227" s="490"/>
      <c r="HUT227" s="490"/>
      <c r="HUU227" s="490"/>
      <c r="HUV227" s="490"/>
      <c r="HUW227" s="490"/>
      <c r="HUX227" s="490"/>
      <c r="HUY227" s="490"/>
      <c r="HUZ227" s="490"/>
      <c r="HVA227" s="490"/>
      <c r="HVB227" s="490"/>
      <c r="HVC227" s="490"/>
      <c r="HVD227" s="490"/>
      <c r="HVE227" s="490"/>
      <c r="HVF227" s="490"/>
      <c r="HVG227" s="490"/>
      <c r="HVH227" s="490"/>
      <c r="HVI227" s="490"/>
      <c r="HVJ227" s="490"/>
      <c r="HVK227" s="490"/>
      <c r="HVL227" s="490"/>
      <c r="HVM227" s="490"/>
      <c r="HVN227" s="490"/>
      <c r="HVO227" s="490"/>
      <c r="HVP227" s="490"/>
      <c r="HVQ227" s="490"/>
      <c r="HVR227" s="490"/>
      <c r="HVS227" s="490"/>
      <c r="HVT227" s="490"/>
      <c r="HVU227" s="490"/>
      <c r="HVV227" s="490"/>
      <c r="HVW227" s="490"/>
      <c r="HVX227" s="490"/>
      <c r="HVY227" s="490"/>
      <c r="HVZ227" s="490"/>
      <c r="HWA227" s="490"/>
      <c r="HWB227" s="490"/>
      <c r="HWC227" s="490"/>
      <c r="HWD227" s="490"/>
      <c r="HWE227" s="490"/>
      <c r="HWF227" s="490"/>
      <c r="HWG227" s="490"/>
      <c r="HWH227" s="490"/>
      <c r="HWI227" s="490"/>
      <c r="HWJ227" s="490"/>
      <c r="HWK227" s="490"/>
      <c r="HWL227" s="490"/>
      <c r="HWM227" s="490"/>
      <c r="HWN227" s="490"/>
      <c r="HWO227" s="490"/>
      <c r="HWP227" s="490"/>
      <c r="HWQ227" s="490"/>
      <c r="HWR227" s="490"/>
      <c r="HWS227" s="490"/>
      <c r="HWT227" s="490"/>
      <c r="HWU227" s="490"/>
      <c r="HWV227" s="490"/>
      <c r="HWW227" s="490"/>
      <c r="HWX227" s="490"/>
      <c r="HWY227" s="490"/>
      <c r="HWZ227" s="490"/>
      <c r="HXA227" s="490"/>
      <c r="HXB227" s="490"/>
      <c r="HXC227" s="490"/>
      <c r="HXD227" s="490"/>
      <c r="HXE227" s="490"/>
      <c r="HXF227" s="490"/>
      <c r="HXG227" s="490"/>
      <c r="HXH227" s="490"/>
      <c r="HXI227" s="490"/>
      <c r="HXJ227" s="490"/>
      <c r="HXK227" s="490"/>
      <c r="HXL227" s="490"/>
      <c r="HXM227" s="490"/>
      <c r="HXN227" s="490"/>
      <c r="HXO227" s="490"/>
      <c r="HXP227" s="490"/>
      <c r="HXQ227" s="490"/>
      <c r="HXR227" s="490"/>
      <c r="HXS227" s="490"/>
      <c r="HXT227" s="490"/>
      <c r="HXU227" s="490"/>
      <c r="HXV227" s="490"/>
      <c r="HXW227" s="490"/>
      <c r="HXX227" s="490"/>
      <c r="HXY227" s="490"/>
      <c r="HXZ227" s="490"/>
      <c r="HYA227" s="490"/>
      <c r="HYB227" s="490"/>
      <c r="HYC227" s="490"/>
      <c r="HYD227" s="490"/>
      <c r="HYE227" s="490"/>
      <c r="HYF227" s="490"/>
      <c r="HYG227" s="490"/>
      <c r="HYH227" s="490"/>
      <c r="HYI227" s="490"/>
      <c r="HYJ227" s="490"/>
      <c r="HYK227" s="490"/>
      <c r="HYL227" s="490"/>
      <c r="HYM227" s="490"/>
      <c r="HYN227" s="490"/>
      <c r="HYO227" s="490"/>
      <c r="HYP227" s="490"/>
      <c r="HYQ227" s="490"/>
      <c r="HYR227" s="490"/>
      <c r="HYS227" s="490"/>
      <c r="HYT227" s="490"/>
      <c r="HYU227" s="490"/>
      <c r="HYV227" s="490"/>
      <c r="HYW227" s="490"/>
      <c r="HYX227" s="490"/>
      <c r="HYY227" s="490"/>
      <c r="HYZ227" s="490"/>
      <c r="HZA227" s="490"/>
      <c r="HZB227" s="490"/>
      <c r="HZC227" s="490"/>
      <c r="HZD227" s="490"/>
      <c r="HZE227" s="490"/>
      <c r="HZF227" s="490"/>
      <c r="HZG227" s="490"/>
      <c r="HZH227" s="490"/>
      <c r="HZI227" s="490"/>
      <c r="HZJ227" s="490"/>
      <c r="HZK227" s="490"/>
      <c r="HZL227" s="490"/>
      <c r="HZM227" s="490"/>
      <c r="HZN227" s="490"/>
      <c r="HZO227" s="490"/>
      <c r="HZP227" s="490"/>
      <c r="HZQ227" s="490"/>
      <c r="HZR227" s="490"/>
      <c r="HZS227" s="490"/>
      <c r="HZT227" s="490"/>
      <c r="HZU227" s="490"/>
      <c r="HZV227" s="490"/>
      <c r="HZW227" s="490"/>
      <c r="HZX227" s="490"/>
      <c r="HZY227" s="490"/>
      <c r="HZZ227" s="490"/>
      <c r="IAA227" s="490"/>
      <c r="IAB227" s="490"/>
      <c r="IAC227" s="490"/>
      <c r="IAD227" s="490"/>
      <c r="IAE227" s="490"/>
      <c r="IAF227" s="490"/>
      <c r="IAG227" s="490"/>
      <c r="IAH227" s="490"/>
      <c r="IAI227" s="490"/>
      <c r="IAJ227" s="490"/>
      <c r="IAK227" s="490"/>
      <c r="IAL227" s="490"/>
      <c r="IAM227" s="490"/>
      <c r="IAN227" s="490"/>
      <c r="IAO227" s="490"/>
      <c r="IAP227" s="490"/>
      <c r="IAQ227" s="490"/>
      <c r="IAR227" s="490"/>
      <c r="IAS227" s="490"/>
      <c r="IAT227" s="490"/>
      <c r="IAU227" s="490"/>
      <c r="IAV227" s="490"/>
      <c r="IAW227" s="490"/>
      <c r="IAX227" s="490"/>
      <c r="IAY227" s="490"/>
      <c r="IAZ227" s="490"/>
      <c r="IBA227" s="490"/>
      <c r="IBB227" s="490"/>
      <c r="IBC227" s="490"/>
      <c r="IBD227" s="490"/>
      <c r="IBE227" s="490"/>
      <c r="IBF227" s="490"/>
      <c r="IBG227" s="490"/>
      <c r="IBH227" s="490"/>
      <c r="IBI227" s="490"/>
      <c r="IBJ227" s="490"/>
      <c r="IBK227" s="490"/>
      <c r="IBL227" s="490"/>
      <c r="IBM227" s="490"/>
      <c r="IBN227" s="490"/>
      <c r="IBO227" s="490"/>
      <c r="IBP227" s="490"/>
      <c r="IBQ227" s="490"/>
      <c r="IBR227" s="490"/>
      <c r="IBS227" s="490"/>
      <c r="IBT227" s="490"/>
      <c r="IBU227" s="490"/>
      <c r="IBV227" s="490"/>
      <c r="IBW227" s="490"/>
      <c r="IBX227" s="490"/>
      <c r="IBY227" s="490"/>
      <c r="IBZ227" s="490"/>
      <c r="ICA227" s="490"/>
      <c r="ICB227" s="490"/>
      <c r="ICC227" s="490"/>
      <c r="ICD227" s="490"/>
      <c r="ICE227" s="490"/>
      <c r="ICF227" s="490"/>
      <c r="ICG227" s="490"/>
      <c r="ICH227" s="490"/>
      <c r="ICI227" s="490"/>
      <c r="ICJ227" s="490"/>
      <c r="ICK227" s="490"/>
      <c r="ICL227" s="490"/>
      <c r="ICM227" s="490"/>
      <c r="ICN227" s="490"/>
      <c r="ICO227" s="490"/>
      <c r="ICP227" s="490"/>
      <c r="ICQ227" s="490"/>
      <c r="ICR227" s="490"/>
      <c r="ICS227" s="490"/>
      <c r="ICT227" s="490"/>
      <c r="ICU227" s="490"/>
      <c r="ICV227" s="490"/>
      <c r="ICW227" s="490"/>
      <c r="ICX227" s="490"/>
      <c r="ICY227" s="490"/>
      <c r="ICZ227" s="490"/>
      <c r="IDA227" s="490"/>
      <c r="IDB227" s="490"/>
      <c r="IDC227" s="490"/>
      <c r="IDD227" s="490"/>
      <c r="IDE227" s="490"/>
      <c r="IDF227" s="490"/>
      <c r="IDG227" s="490"/>
      <c r="IDH227" s="490"/>
      <c r="IDI227" s="490"/>
      <c r="IDJ227" s="490"/>
      <c r="IDK227" s="490"/>
      <c r="IDL227" s="490"/>
      <c r="IDM227" s="490"/>
      <c r="IDN227" s="490"/>
      <c r="IDO227" s="490"/>
      <c r="IDP227" s="490"/>
      <c r="IDQ227" s="490"/>
      <c r="IDR227" s="490"/>
      <c r="IDS227" s="490"/>
      <c r="IDT227" s="490"/>
      <c r="IDU227" s="490"/>
      <c r="IDV227" s="490"/>
      <c r="IDW227" s="490"/>
      <c r="IDX227" s="490"/>
      <c r="IDY227" s="490"/>
      <c r="IDZ227" s="490"/>
      <c r="IEA227" s="490"/>
      <c r="IEB227" s="490"/>
      <c r="IEC227" s="490"/>
      <c r="IED227" s="490"/>
      <c r="IEE227" s="490"/>
      <c r="IEF227" s="490"/>
      <c r="IEG227" s="490"/>
      <c r="IEH227" s="490"/>
      <c r="IEI227" s="490"/>
      <c r="IEJ227" s="490"/>
      <c r="IEK227" s="490"/>
      <c r="IEL227" s="490"/>
      <c r="IEM227" s="490"/>
      <c r="IEN227" s="490"/>
      <c r="IEO227" s="490"/>
      <c r="IEP227" s="490"/>
      <c r="IEQ227" s="490"/>
      <c r="IER227" s="490"/>
      <c r="IES227" s="490"/>
      <c r="IET227" s="490"/>
      <c r="IEU227" s="490"/>
      <c r="IEV227" s="490"/>
      <c r="IEW227" s="490"/>
      <c r="IEX227" s="490"/>
      <c r="IEY227" s="490"/>
      <c r="IEZ227" s="490"/>
      <c r="IFA227" s="490"/>
      <c r="IFB227" s="490"/>
      <c r="IFC227" s="490"/>
      <c r="IFD227" s="490"/>
      <c r="IFE227" s="490"/>
      <c r="IFF227" s="490"/>
      <c r="IFG227" s="490"/>
      <c r="IFH227" s="490"/>
      <c r="IFI227" s="490"/>
      <c r="IFJ227" s="490"/>
      <c r="IFK227" s="490"/>
      <c r="IFL227" s="490"/>
      <c r="IFM227" s="490"/>
      <c r="IFN227" s="490"/>
      <c r="IFO227" s="490"/>
      <c r="IFP227" s="490"/>
      <c r="IFQ227" s="490"/>
      <c r="IFR227" s="490"/>
      <c r="IFS227" s="490"/>
      <c r="IFT227" s="490"/>
      <c r="IFU227" s="490"/>
      <c r="IFV227" s="490"/>
      <c r="IFW227" s="490"/>
      <c r="IFX227" s="490"/>
      <c r="IFY227" s="490"/>
      <c r="IFZ227" s="490"/>
      <c r="IGA227" s="490"/>
      <c r="IGB227" s="490"/>
      <c r="IGC227" s="490"/>
      <c r="IGD227" s="490"/>
      <c r="IGE227" s="490"/>
      <c r="IGF227" s="490"/>
      <c r="IGG227" s="490"/>
      <c r="IGH227" s="490"/>
      <c r="IGI227" s="490"/>
      <c r="IGJ227" s="490"/>
      <c r="IGK227" s="490"/>
      <c r="IGL227" s="490"/>
      <c r="IGM227" s="490"/>
      <c r="IGN227" s="490"/>
      <c r="IGO227" s="490"/>
      <c r="IGP227" s="490"/>
      <c r="IGQ227" s="490"/>
      <c r="IGR227" s="490"/>
      <c r="IGS227" s="490"/>
      <c r="IGT227" s="490"/>
      <c r="IGU227" s="490"/>
      <c r="IGV227" s="490"/>
      <c r="IGW227" s="490"/>
      <c r="IGX227" s="490"/>
      <c r="IGY227" s="490"/>
      <c r="IGZ227" s="490"/>
      <c r="IHA227" s="490"/>
      <c r="IHB227" s="490"/>
      <c r="IHC227" s="490"/>
      <c r="IHD227" s="490"/>
      <c r="IHE227" s="490"/>
      <c r="IHF227" s="490"/>
      <c r="IHG227" s="490"/>
      <c r="IHH227" s="490"/>
      <c r="IHI227" s="490"/>
      <c r="IHJ227" s="490"/>
      <c r="IHK227" s="490"/>
      <c r="IHL227" s="490"/>
      <c r="IHM227" s="490"/>
      <c r="IHN227" s="490"/>
      <c r="IHO227" s="490"/>
      <c r="IHP227" s="490"/>
      <c r="IHQ227" s="490"/>
      <c r="IHR227" s="490"/>
      <c r="IHS227" s="490"/>
      <c r="IHT227" s="490"/>
      <c r="IHU227" s="490"/>
      <c r="IHV227" s="490"/>
      <c r="IHW227" s="490"/>
      <c r="IHX227" s="490"/>
      <c r="IHY227" s="490"/>
      <c r="IHZ227" s="490"/>
      <c r="IIA227" s="490"/>
      <c r="IIB227" s="490"/>
      <c r="IIC227" s="490"/>
      <c r="IID227" s="490"/>
      <c r="IIE227" s="490"/>
      <c r="IIF227" s="490"/>
      <c r="IIG227" s="490"/>
      <c r="IIH227" s="490"/>
      <c r="III227" s="490"/>
      <c r="IIJ227" s="490"/>
      <c r="IIK227" s="490"/>
      <c r="IIL227" s="490"/>
      <c r="IIM227" s="490"/>
      <c r="IIN227" s="490"/>
      <c r="IIO227" s="490"/>
      <c r="IIP227" s="490"/>
      <c r="IIQ227" s="490"/>
      <c r="IIR227" s="490"/>
      <c r="IIS227" s="490"/>
      <c r="IIT227" s="490"/>
      <c r="IIU227" s="490"/>
      <c r="IIV227" s="490"/>
      <c r="IIW227" s="490"/>
      <c r="IIX227" s="490"/>
      <c r="IIY227" s="490"/>
      <c r="IIZ227" s="490"/>
      <c r="IJA227" s="490"/>
      <c r="IJB227" s="490"/>
      <c r="IJC227" s="490"/>
      <c r="IJD227" s="490"/>
      <c r="IJE227" s="490"/>
      <c r="IJF227" s="490"/>
      <c r="IJG227" s="490"/>
      <c r="IJH227" s="490"/>
      <c r="IJI227" s="490"/>
      <c r="IJJ227" s="490"/>
      <c r="IJK227" s="490"/>
      <c r="IJL227" s="490"/>
      <c r="IJM227" s="490"/>
      <c r="IJN227" s="490"/>
      <c r="IJO227" s="490"/>
      <c r="IJP227" s="490"/>
      <c r="IJQ227" s="490"/>
      <c r="IJR227" s="490"/>
      <c r="IJS227" s="490"/>
      <c r="IJT227" s="490"/>
      <c r="IJU227" s="490"/>
      <c r="IJV227" s="490"/>
      <c r="IJW227" s="490"/>
      <c r="IJX227" s="490"/>
      <c r="IJY227" s="490"/>
      <c r="IJZ227" s="490"/>
      <c r="IKA227" s="490"/>
      <c r="IKB227" s="490"/>
      <c r="IKC227" s="490"/>
      <c r="IKD227" s="490"/>
      <c r="IKE227" s="490"/>
      <c r="IKF227" s="490"/>
      <c r="IKG227" s="490"/>
      <c r="IKH227" s="490"/>
      <c r="IKI227" s="490"/>
      <c r="IKJ227" s="490"/>
      <c r="IKK227" s="490"/>
      <c r="IKL227" s="490"/>
      <c r="IKM227" s="490"/>
      <c r="IKN227" s="490"/>
      <c r="IKO227" s="490"/>
      <c r="IKP227" s="490"/>
      <c r="IKQ227" s="490"/>
      <c r="IKR227" s="490"/>
      <c r="IKS227" s="490"/>
      <c r="IKT227" s="490"/>
      <c r="IKU227" s="490"/>
      <c r="IKV227" s="490"/>
      <c r="IKW227" s="490"/>
      <c r="IKX227" s="490"/>
      <c r="IKY227" s="490"/>
      <c r="IKZ227" s="490"/>
      <c r="ILA227" s="490"/>
      <c r="ILB227" s="490"/>
      <c r="ILC227" s="490"/>
      <c r="ILD227" s="490"/>
      <c r="ILE227" s="490"/>
      <c r="ILF227" s="490"/>
      <c r="ILG227" s="490"/>
      <c r="ILH227" s="490"/>
      <c r="ILI227" s="490"/>
      <c r="ILJ227" s="490"/>
      <c r="ILK227" s="490"/>
      <c r="ILL227" s="490"/>
      <c r="ILM227" s="490"/>
      <c r="ILN227" s="490"/>
      <c r="ILO227" s="490"/>
      <c r="ILP227" s="490"/>
      <c r="ILQ227" s="490"/>
      <c r="ILR227" s="490"/>
      <c r="ILS227" s="490"/>
      <c r="ILT227" s="490"/>
      <c r="ILU227" s="490"/>
      <c r="ILV227" s="490"/>
      <c r="ILW227" s="490"/>
      <c r="ILX227" s="490"/>
      <c r="ILY227" s="490"/>
      <c r="ILZ227" s="490"/>
      <c r="IMA227" s="490"/>
      <c r="IMB227" s="490"/>
      <c r="IMC227" s="490"/>
      <c r="IMD227" s="490"/>
      <c r="IME227" s="490"/>
      <c r="IMF227" s="490"/>
      <c r="IMG227" s="490"/>
      <c r="IMH227" s="490"/>
      <c r="IMI227" s="490"/>
      <c r="IMJ227" s="490"/>
      <c r="IMK227" s="490"/>
      <c r="IML227" s="490"/>
      <c r="IMM227" s="490"/>
      <c r="IMN227" s="490"/>
      <c r="IMO227" s="490"/>
      <c r="IMP227" s="490"/>
      <c r="IMQ227" s="490"/>
      <c r="IMR227" s="490"/>
      <c r="IMS227" s="490"/>
      <c r="IMT227" s="490"/>
      <c r="IMU227" s="490"/>
      <c r="IMV227" s="490"/>
      <c r="IMW227" s="490"/>
      <c r="IMX227" s="490"/>
      <c r="IMY227" s="490"/>
      <c r="IMZ227" s="490"/>
      <c r="INA227" s="490"/>
      <c r="INB227" s="490"/>
      <c r="INC227" s="490"/>
      <c r="IND227" s="490"/>
      <c r="INE227" s="490"/>
      <c r="INF227" s="490"/>
      <c r="ING227" s="490"/>
      <c r="INH227" s="490"/>
      <c r="INI227" s="490"/>
      <c r="INJ227" s="490"/>
      <c r="INK227" s="490"/>
      <c r="INL227" s="490"/>
      <c r="INM227" s="490"/>
      <c r="INN227" s="490"/>
      <c r="INO227" s="490"/>
      <c r="INP227" s="490"/>
      <c r="INQ227" s="490"/>
      <c r="INR227" s="490"/>
      <c r="INS227" s="490"/>
      <c r="INT227" s="490"/>
      <c r="INU227" s="490"/>
      <c r="INV227" s="490"/>
      <c r="INW227" s="490"/>
      <c r="INX227" s="490"/>
      <c r="INY227" s="490"/>
      <c r="INZ227" s="490"/>
      <c r="IOA227" s="490"/>
      <c r="IOB227" s="490"/>
      <c r="IOC227" s="490"/>
      <c r="IOD227" s="490"/>
      <c r="IOE227" s="490"/>
      <c r="IOF227" s="490"/>
      <c r="IOG227" s="490"/>
      <c r="IOH227" s="490"/>
      <c r="IOI227" s="490"/>
      <c r="IOJ227" s="490"/>
      <c r="IOK227" s="490"/>
      <c r="IOL227" s="490"/>
      <c r="IOM227" s="490"/>
      <c r="ION227" s="490"/>
      <c r="IOO227" s="490"/>
      <c r="IOP227" s="490"/>
      <c r="IOQ227" s="490"/>
      <c r="IOR227" s="490"/>
      <c r="IOS227" s="490"/>
      <c r="IOT227" s="490"/>
      <c r="IOU227" s="490"/>
      <c r="IOV227" s="490"/>
      <c r="IOW227" s="490"/>
      <c r="IOX227" s="490"/>
      <c r="IOY227" s="490"/>
      <c r="IOZ227" s="490"/>
      <c r="IPA227" s="490"/>
      <c r="IPB227" s="490"/>
      <c r="IPC227" s="490"/>
      <c r="IPD227" s="490"/>
      <c r="IPE227" s="490"/>
      <c r="IPF227" s="490"/>
      <c r="IPG227" s="490"/>
      <c r="IPH227" s="490"/>
      <c r="IPI227" s="490"/>
      <c r="IPJ227" s="490"/>
      <c r="IPK227" s="490"/>
      <c r="IPL227" s="490"/>
      <c r="IPM227" s="490"/>
      <c r="IPN227" s="490"/>
      <c r="IPO227" s="490"/>
      <c r="IPP227" s="490"/>
      <c r="IPQ227" s="490"/>
      <c r="IPR227" s="490"/>
      <c r="IPS227" s="490"/>
      <c r="IPT227" s="490"/>
      <c r="IPU227" s="490"/>
      <c r="IPV227" s="490"/>
      <c r="IPW227" s="490"/>
      <c r="IPX227" s="490"/>
      <c r="IPY227" s="490"/>
      <c r="IPZ227" s="490"/>
      <c r="IQA227" s="490"/>
      <c r="IQB227" s="490"/>
      <c r="IQC227" s="490"/>
      <c r="IQD227" s="490"/>
      <c r="IQE227" s="490"/>
      <c r="IQF227" s="490"/>
      <c r="IQG227" s="490"/>
      <c r="IQH227" s="490"/>
      <c r="IQI227" s="490"/>
      <c r="IQJ227" s="490"/>
      <c r="IQK227" s="490"/>
      <c r="IQL227" s="490"/>
      <c r="IQM227" s="490"/>
      <c r="IQN227" s="490"/>
      <c r="IQO227" s="490"/>
      <c r="IQP227" s="490"/>
      <c r="IQQ227" s="490"/>
      <c r="IQR227" s="490"/>
      <c r="IQS227" s="490"/>
      <c r="IQT227" s="490"/>
      <c r="IQU227" s="490"/>
      <c r="IQV227" s="490"/>
      <c r="IQW227" s="490"/>
      <c r="IQX227" s="490"/>
      <c r="IQY227" s="490"/>
      <c r="IQZ227" s="490"/>
      <c r="IRA227" s="490"/>
      <c r="IRB227" s="490"/>
      <c r="IRC227" s="490"/>
      <c r="IRD227" s="490"/>
      <c r="IRE227" s="490"/>
      <c r="IRF227" s="490"/>
      <c r="IRG227" s="490"/>
      <c r="IRH227" s="490"/>
      <c r="IRI227" s="490"/>
      <c r="IRJ227" s="490"/>
      <c r="IRK227" s="490"/>
      <c r="IRL227" s="490"/>
      <c r="IRM227" s="490"/>
      <c r="IRN227" s="490"/>
      <c r="IRO227" s="490"/>
      <c r="IRP227" s="490"/>
      <c r="IRQ227" s="490"/>
      <c r="IRR227" s="490"/>
      <c r="IRS227" s="490"/>
      <c r="IRT227" s="490"/>
      <c r="IRU227" s="490"/>
      <c r="IRV227" s="490"/>
      <c r="IRW227" s="490"/>
      <c r="IRX227" s="490"/>
      <c r="IRY227" s="490"/>
      <c r="IRZ227" s="490"/>
      <c r="ISA227" s="490"/>
      <c r="ISB227" s="490"/>
      <c r="ISC227" s="490"/>
      <c r="ISD227" s="490"/>
      <c r="ISE227" s="490"/>
      <c r="ISF227" s="490"/>
      <c r="ISG227" s="490"/>
      <c r="ISH227" s="490"/>
      <c r="ISI227" s="490"/>
      <c r="ISJ227" s="490"/>
      <c r="ISK227" s="490"/>
      <c r="ISL227" s="490"/>
      <c r="ISM227" s="490"/>
      <c r="ISN227" s="490"/>
      <c r="ISO227" s="490"/>
      <c r="ISP227" s="490"/>
      <c r="ISQ227" s="490"/>
      <c r="ISR227" s="490"/>
      <c r="ISS227" s="490"/>
      <c r="IST227" s="490"/>
      <c r="ISU227" s="490"/>
      <c r="ISV227" s="490"/>
      <c r="ISW227" s="490"/>
      <c r="ISX227" s="490"/>
      <c r="ISY227" s="490"/>
      <c r="ISZ227" s="490"/>
      <c r="ITA227" s="490"/>
      <c r="ITB227" s="490"/>
      <c r="ITC227" s="490"/>
      <c r="ITD227" s="490"/>
      <c r="ITE227" s="490"/>
      <c r="ITF227" s="490"/>
      <c r="ITG227" s="490"/>
      <c r="ITH227" s="490"/>
      <c r="ITI227" s="490"/>
      <c r="ITJ227" s="490"/>
      <c r="ITK227" s="490"/>
      <c r="ITL227" s="490"/>
      <c r="ITM227" s="490"/>
      <c r="ITN227" s="490"/>
      <c r="ITO227" s="490"/>
      <c r="ITP227" s="490"/>
      <c r="ITQ227" s="490"/>
      <c r="ITR227" s="490"/>
      <c r="ITS227" s="490"/>
      <c r="ITT227" s="490"/>
      <c r="ITU227" s="490"/>
      <c r="ITV227" s="490"/>
      <c r="ITW227" s="490"/>
      <c r="ITX227" s="490"/>
      <c r="ITY227" s="490"/>
      <c r="ITZ227" s="490"/>
      <c r="IUA227" s="490"/>
      <c r="IUB227" s="490"/>
      <c r="IUC227" s="490"/>
      <c r="IUD227" s="490"/>
      <c r="IUE227" s="490"/>
      <c r="IUF227" s="490"/>
      <c r="IUG227" s="490"/>
      <c r="IUH227" s="490"/>
      <c r="IUI227" s="490"/>
      <c r="IUJ227" s="490"/>
      <c r="IUK227" s="490"/>
      <c r="IUL227" s="490"/>
      <c r="IUM227" s="490"/>
      <c r="IUN227" s="490"/>
      <c r="IUO227" s="490"/>
      <c r="IUP227" s="490"/>
      <c r="IUQ227" s="490"/>
      <c r="IUR227" s="490"/>
      <c r="IUS227" s="490"/>
      <c r="IUT227" s="490"/>
      <c r="IUU227" s="490"/>
      <c r="IUV227" s="490"/>
      <c r="IUW227" s="490"/>
      <c r="IUX227" s="490"/>
      <c r="IUY227" s="490"/>
      <c r="IUZ227" s="490"/>
      <c r="IVA227" s="490"/>
      <c r="IVB227" s="490"/>
      <c r="IVC227" s="490"/>
      <c r="IVD227" s="490"/>
      <c r="IVE227" s="490"/>
      <c r="IVF227" s="490"/>
      <c r="IVG227" s="490"/>
      <c r="IVH227" s="490"/>
      <c r="IVI227" s="490"/>
      <c r="IVJ227" s="490"/>
      <c r="IVK227" s="490"/>
      <c r="IVL227" s="490"/>
      <c r="IVM227" s="490"/>
      <c r="IVN227" s="490"/>
      <c r="IVO227" s="490"/>
      <c r="IVP227" s="490"/>
      <c r="IVQ227" s="490"/>
      <c r="IVR227" s="490"/>
      <c r="IVS227" s="490"/>
      <c r="IVT227" s="490"/>
      <c r="IVU227" s="490"/>
      <c r="IVV227" s="490"/>
      <c r="IVW227" s="490"/>
      <c r="IVX227" s="490"/>
      <c r="IVY227" s="490"/>
      <c r="IVZ227" s="490"/>
      <c r="IWA227" s="490"/>
      <c r="IWB227" s="490"/>
      <c r="IWC227" s="490"/>
      <c r="IWD227" s="490"/>
      <c r="IWE227" s="490"/>
      <c r="IWF227" s="490"/>
      <c r="IWG227" s="490"/>
      <c r="IWH227" s="490"/>
      <c r="IWI227" s="490"/>
      <c r="IWJ227" s="490"/>
      <c r="IWK227" s="490"/>
      <c r="IWL227" s="490"/>
      <c r="IWM227" s="490"/>
      <c r="IWN227" s="490"/>
      <c r="IWO227" s="490"/>
      <c r="IWP227" s="490"/>
      <c r="IWQ227" s="490"/>
      <c r="IWR227" s="490"/>
      <c r="IWS227" s="490"/>
      <c r="IWT227" s="490"/>
      <c r="IWU227" s="490"/>
      <c r="IWV227" s="490"/>
      <c r="IWW227" s="490"/>
      <c r="IWX227" s="490"/>
      <c r="IWY227" s="490"/>
      <c r="IWZ227" s="490"/>
      <c r="IXA227" s="490"/>
      <c r="IXB227" s="490"/>
      <c r="IXC227" s="490"/>
      <c r="IXD227" s="490"/>
      <c r="IXE227" s="490"/>
      <c r="IXF227" s="490"/>
      <c r="IXG227" s="490"/>
      <c r="IXH227" s="490"/>
      <c r="IXI227" s="490"/>
      <c r="IXJ227" s="490"/>
      <c r="IXK227" s="490"/>
      <c r="IXL227" s="490"/>
      <c r="IXM227" s="490"/>
      <c r="IXN227" s="490"/>
      <c r="IXO227" s="490"/>
      <c r="IXP227" s="490"/>
      <c r="IXQ227" s="490"/>
      <c r="IXR227" s="490"/>
      <c r="IXS227" s="490"/>
      <c r="IXT227" s="490"/>
      <c r="IXU227" s="490"/>
      <c r="IXV227" s="490"/>
      <c r="IXW227" s="490"/>
      <c r="IXX227" s="490"/>
      <c r="IXY227" s="490"/>
      <c r="IXZ227" s="490"/>
      <c r="IYA227" s="490"/>
      <c r="IYB227" s="490"/>
      <c r="IYC227" s="490"/>
      <c r="IYD227" s="490"/>
      <c r="IYE227" s="490"/>
      <c r="IYF227" s="490"/>
      <c r="IYG227" s="490"/>
      <c r="IYH227" s="490"/>
      <c r="IYI227" s="490"/>
      <c r="IYJ227" s="490"/>
      <c r="IYK227" s="490"/>
      <c r="IYL227" s="490"/>
      <c r="IYM227" s="490"/>
      <c r="IYN227" s="490"/>
      <c r="IYO227" s="490"/>
      <c r="IYP227" s="490"/>
      <c r="IYQ227" s="490"/>
      <c r="IYR227" s="490"/>
      <c r="IYS227" s="490"/>
      <c r="IYT227" s="490"/>
      <c r="IYU227" s="490"/>
      <c r="IYV227" s="490"/>
      <c r="IYW227" s="490"/>
      <c r="IYX227" s="490"/>
      <c r="IYY227" s="490"/>
      <c r="IYZ227" s="490"/>
      <c r="IZA227" s="490"/>
      <c r="IZB227" s="490"/>
      <c r="IZC227" s="490"/>
      <c r="IZD227" s="490"/>
      <c r="IZE227" s="490"/>
      <c r="IZF227" s="490"/>
      <c r="IZG227" s="490"/>
      <c r="IZH227" s="490"/>
      <c r="IZI227" s="490"/>
      <c r="IZJ227" s="490"/>
      <c r="IZK227" s="490"/>
      <c r="IZL227" s="490"/>
      <c r="IZM227" s="490"/>
      <c r="IZN227" s="490"/>
      <c r="IZO227" s="490"/>
      <c r="IZP227" s="490"/>
      <c r="IZQ227" s="490"/>
      <c r="IZR227" s="490"/>
      <c r="IZS227" s="490"/>
      <c r="IZT227" s="490"/>
      <c r="IZU227" s="490"/>
      <c r="IZV227" s="490"/>
      <c r="IZW227" s="490"/>
      <c r="IZX227" s="490"/>
      <c r="IZY227" s="490"/>
      <c r="IZZ227" s="490"/>
      <c r="JAA227" s="490"/>
      <c r="JAB227" s="490"/>
      <c r="JAC227" s="490"/>
      <c r="JAD227" s="490"/>
      <c r="JAE227" s="490"/>
      <c r="JAF227" s="490"/>
      <c r="JAG227" s="490"/>
      <c r="JAH227" s="490"/>
      <c r="JAI227" s="490"/>
      <c r="JAJ227" s="490"/>
      <c r="JAK227" s="490"/>
      <c r="JAL227" s="490"/>
      <c r="JAM227" s="490"/>
      <c r="JAN227" s="490"/>
      <c r="JAO227" s="490"/>
      <c r="JAP227" s="490"/>
      <c r="JAQ227" s="490"/>
      <c r="JAR227" s="490"/>
      <c r="JAS227" s="490"/>
      <c r="JAT227" s="490"/>
      <c r="JAU227" s="490"/>
      <c r="JAV227" s="490"/>
      <c r="JAW227" s="490"/>
      <c r="JAX227" s="490"/>
      <c r="JAY227" s="490"/>
      <c r="JAZ227" s="490"/>
      <c r="JBA227" s="490"/>
      <c r="JBB227" s="490"/>
      <c r="JBC227" s="490"/>
      <c r="JBD227" s="490"/>
      <c r="JBE227" s="490"/>
      <c r="JBF227" s="490"/>
      <c r="JBG227" s="490"/>
      <c r="JBH227" s="490"/>
      <c r="JBI227" s="490"/>
      <c r="JBJ227" s="490"/>
      <c r="JBK227" s="490"/>
      <c r="JBL227" s="490"/>
      <c r="JBM227" s="490"/>
      <c r="JBN227" s="490"/>
      <c r="JBO227" s="490"/>
      <c r="JBP227" s="490"/>
      <c r="JBQ227" s="490"/>
      <c r="JBR227" s="490"/>
      <c r="JBS227" s="490"/>
      <c r="JBT227" s="490"/>
      <c r="JBU227" s="490"/>
      <c r="JBV227" s="490"/>
      <c r="JBW227" s="490"/>
      <c r="JBX227" s="490"/>
      <c r="JBY227" s="490"/>
      <c r="JBZ227" s="490"/>
      <c r="JCA227" s="490"/>
      <c r="JCB227" s="490"/>
      <c r="JCC227" s="490"/>
      <c r="JCD227" s="490"/>
      <c r="JCE227" s="490"/>
      <c r="JCF227" s="490"/>
      <c r="JCG227" s="490"/>
      <c r="JCH227" s="490"/>
      <c r="JCI227" s="490"/>
      <c r="JCJ227" s="490"/>
      <c r="JCK227" s="490"/>
      <c r="JCL227" s="490"/>
      <c r="JCM227" s="490"/>
      <c r="JCN227" s="490"/>
      <c r="JCO227" s="490"/>
      <c r="JCP227" s="490"/>
      <c r="JCQ227" s="490"/>
      <c r="JCR227" s="490"/>
      <c r="JCS227" s="490"/>
      <c r="JCT227" s="490"/>
      <c r="JCU227" s="490"/>
      <c r="JCV227" s="490"/>
      <c r="JCW227" s="490"/>
      <c r="JCX227" s="490"/>
      <c r="JCY227" s="490"/>
      <c r="JCZ227" s="490"/>
      <c r="JDA227" s="490"/>
      <c r="JDB227" s="490"/>
      <c r="JDC227" s="490"/>
      <c r="JDD227" s="490"/>
      <c r="JDE227" s="490"/>
      <c r="JDF227" s="490"/>
      <c r="JDG227" s="490"/>
      <c r="JDH227" s="490"/>
      <c r="JDI227" s="490"/>
      <c r="JDJ227" s="490"/>
      <c r="JDK227" s="490"/>
      <c r="JDL227" s="490"/>
      <c r="JDM227" s="490"/>
      <c r="JDN227" s="490"/>
      <c r="JDO227" s="490"/>
      <c r="JDP227" s="490"/>
      <c r="JDQ227" s="490"/>
      <c r="JDR227" s="490"/>
      <c r="JDS227" s="490"/>
      <c r="JDT227" s="490"/>
      <c r="JDU227" s="490"/>
      <c r="JDV227" s="490"/>
      <c r="JDW227" s="490"/>
      <c r="JDX227" s="490"/>
      <c r="JDY227" s="490"/>
      <c r="JDZ227" s="490"/>
      <c r="JEA227" s="490"/>
      <c r="JEB227" s="490"/>
      <c r="JEC227" s="490"/>
      <c r="JED227" s="490"/>
      <c r="JEE227" s="490"/>
      <c r="JEF227" s="490"/>
      <c r="JEG227" s="490"/>
      <c r="JEH227" s="490"/>
      <c r="JEI227" s="490"/>
      <c r="JEJ227" s="490"/>
      <c r="JEK227" s="490"/>
      <c r="JEL227" s="490"/>
      <c r="JEM227" s="490"/>
      <c r="JEN227" s="490"/>
      <c r="JEO227" s="490"/>
      <c r="JEP227" s="490"/>
      <c r="JEQ227" s="490"/>
      <c r="JER227" s="490"/>
      <c r="JES227" s="490"/>
      <c r="JET227" s="490"/>
      <c r="JEU227" s="490"/>
      <c r="JEV227" s="490"/>
      <c r="JEW227" s="490"/>
      <c r="JEX227" s="490"/>
      <c r="JEY227" s="490"/>
      <c r="JEZ227" s="490"/>
      <c r="JFA227" s="490"/>
      <c r="JFB227" s="490"/>
      <c r="JFC227" s="490"/>
      <c r="JFD227" s="490"/>
      <c r="JFE227" s="490"/>
      <c r="JFF227" s="490"/>
      <c r="JFG227" s="490"/>
      <c r="JFH227" s="490"/>
      <c r="JFI227" s="490"/>
      <c r="JFJ227" s="490"/>
      <c r="JFK227" s="490"/>
      <c r="JFL227" s="490"/>
      <c r="JFM227" s="490"/>
      <c r="JFN227" s="490"/>
      <c r="JFO227" s="490"/>
      <c r="JFP227" s="490"/>
      <c r="JFQ227" s="490"/>
      <c r="JFR227" s="490"/>
      <c r="JFS227" s="490"/>
      <c r="JFT227" s="490"/>
      <c r="JFU227" s="490"/>
      <c r="JFV227" s="490"/>
      <c r="JFW227" s="490"/>
      <c r="JFX227" s="490"/>
      <c r="JFY227" s="490"/>
      <c r="JFZ227" s="490"/>
      <c r="JGA227" s="490"/>
      <c r="JGB227" s="490"/>
      <c r="JGC227" s="490"/>
      <c r="JGD227" s="490"/>
      <c r="JGE227" s="490"/>
      <c r="JGF227" s="490"/>
      <c r="JGG227" s="490"/>
      <c r="JGH227" s="490"/>
      <c r="JGI227" s="490"/>
      <c r="JGJ227" s="490"/>
      <c r="JGK227" s="490"/>
      <c r="JGL227" s="490"/>
      <c r="JGM227" s="490"/>
      <c r="JGN227" s="490"/>
      <c r="JGO227" s="490"/>
      <c r="JGP227" s="490"/>
      <c r="JGQ227" s="490"/>
      <c r="JGR227" s="490"/>
      <c r="JGS227" s="490"/>
      <c r="JGT227" s="490"/>
      <c r="JGU227" s="490"/>
      <c r="JGV227" s="490"/>
      <c r="JGW227" s="490"/>
      <c r="JGX227" s="490"/>
      <c r="JGY227" s="490"/>
      <c r="JGZ227" s="490"/>
      <c r="JHA227" s="490"/>
      <c r="JHB227" s="490"/>
      <c r="JHC227" s="490"/>
      <c r="JHD227" s="490"/>
      <c r="JHE227" s="490"/>
      <c r="JHF227" s="490"/>
      <c r="JHG227" s="490"/>
      <c r="JHH227" s="490"/>
      <c r="JHI227" s="490"/>
      <c r="JHJ227" s="490"/>
      <c r="JHK227" s="490"/>
      <c r="JHL227" s="490"/>
      <c r="JHM227" s="490"/>
      <c r="JHN227" s="490"/>
      <c r="JHO227" s="490"/>
      <c r="JHP227" s="490"/>
      <c r="JHQ227" s="490"/>
      <c r="JHR227" s="490"/>
      <c r="JHS227" s="490"/>
      <c r="JHT227" s="490"/>
      <c r="JHU227" s="490"/>
      <c r="JHV227" s="490"/>
      <c r="JHW227" s="490"/>
      <c r="JHX227" s="490"/>
      <c r="JHY227" s="490"/>
      <c r="JHZ227" s="490"/>
      <c r="JIA227" s="490"/>
      <c r="JIB227" s="490"/>
      <c r="JIC227" s="490"/>
      <c r="JID227" s="490"/>
      <c r="JIE227" s="490"/>
      <c r="JIF227" s="490"/>
      <c r="JIG227" s="490"/>
      <c r="JIH227" s="490"/>
      <c r="JII227" s="490"/>
      <c r="JIJ227" s="490"/>
      <c r="JIK227" s="490"/>
      <c r="JIL227" s="490"/>
      <c r="JIM227" s="490"/>
      <c r="JIN227" s="490"/>
      <c r="JIO227" s="490"/>
      <c r="JIP227" s="490"/>
      <c r="JIQ227" s="490"/>
      <c r="JIR227" s="490"/>
      <c r="JIS227" s="490"/>
      <c r="JIT227" s="490"/>
      <c r="JIU227" s="490"/>
      <c r="JIV227" s="490"/>
      <c r="JIW227" s="490"/>
      <c r="JIX227" s="490"/>
      <c r="JIY227" s="490"/>
      <c r="JIZ227" s="490"/>
      <c r="JJA227" s="490"/>
      <c r="JJB227" s="490"/>
      <c r="JJC227" s="490"/>
      <c r="JJD227" s="490"/>
      <c r="JJE227" s="490"/>
      <c r="JJF227" s="490"/>
      <c r="JJG227" s="490"/>
      <c r="JJH227" s="490"/>
      <c r="JJI227" s="490"/>
      <c r="JJJ227" s="490"/>
      <c r="JJK227" s="490"/>
      <c r="JJL227" s="490"/>
      <c r="JJM227" s="490"/>
      <c r="JJN227" s="490"/>
      <c r="JJO227" s="490"/>
      <c r="JJP227" s="490"/>
      <c r="JJQ227" s="490"/>
      <c r="JJR227" s="490"/>
      <c r="JJS227" s="490"/>
      <c r="JJT227" s="490"/>
      <c r="JJU227" s="490"/>
      <c r="JJV227" s="490"/>
      <c r="JJW227" s="490"/>
      <c r="JJX227" s="490"/>
      <c r="JJY227" s="490"/>
      <c r="JJZ227" s="490"/>
      <c r="JKA227" s="490"/>
      <c r="JKB227" s="490"/>
      <c r="JKC227" s="490"/>
      <c r="JKD227" s="490"/>
      <c r="JKE227" s="490"/>
      <c r="JKF227" s="490"/>
      <c r="JKG227" s="490"/>
      <c r="JKH227" s="490"/>
      <c r="JKI227" s="490"/>
      <c r="JKJ227" s="490"/>
      <c r="JKK227" s="490"/>
      <c r="JKL227" s="490"/>
      <c r="JKM227" s="490"/>
      <c r="JKN227" s="490"/>
      <c r="JKO227" s="490"/>
      <c r="JKP227" s="490"/>
      <c r="JKQ227" s="490"/>
      <c r="JKR227" s="490"/>
      <c r="JKS227" s="490"/>
      <c r="JKT227" s="490"/>
      <c r="JKU227" s="490"/>
      <c r="JKV227" s="490"/>
      <c r="JKW227" s="490"/>
      <c r="JKX227" s="490"/>
      <c r="JKY227" s="490"/>
      <c r="JKZ227" s="490"/>
      <c r="JLA227" s="490"/>
      <c r="JLB227" s="490"/>
      <c r="JLC227" s="490"/>
      <c r="JLD227" s="490"/>
      <c r="JLE227" s="490"/>
      <c r="JLF227" s="490"/>
      <c r="JLG227" s="490"/>
      <c r="JLH227" s="490"/>
      <c r="JLI227" s="490"/>
      <c r="JLJ227" s="490"/>
      <c r="JLK227" s="490"/>
      <c r="JLL227" s="490"/>
      <c r="JLM227" s="490"/>
      <c r="JLN227" s="490"/>
      <c r="JLO227" s="490"/>
      <c r="JLP227" s="490"/>
      <c r="JLQ227" s="490"/>
      <c r="JLR227" s="490"/>
      <c r="JLS227" s="490"/>
      <c r="JLT227" s="490"/>
      <c r="JLU227" s="490"/>
      <c r="JLV227" s="490"/>
      <c r="JLW227" s="490"/>
      <c r="JLX227" s="490"/>
      <c r="JLY227" s="490"/>
      <c r="JLZ227" s="490"/>
      <c r="JMA227" s="490"/>
      <c r="JMB227" s="490"/>
      <c r="JMC227" s="490"/>
      <c r="JMD227" s="490"/>
      <c r="JME227" s="490"/>
      <c r="JMF227" s="490"/>
      <c r="JMG227" s="490"/>
      <c r="JMH227" s="490"/>
      <c r="JMI227" s="490"/>
      <c r="JMJ227" s="490"/>
      <c r="JMK227" s="490"/>
      <c r="JML227" s="490"/>
      <c r="JMM227" s="490"/>
      <c r="JMN227" s="490"/>
      <c r="JMO227" s="490"/>
      <c r="JMP227" s="490"/>
      <c r="JMQ227" s="490"/>
      <c r="JMR227" s="490"/>
      <c r="JMS227" s="490"/>
      <c r="JMT227" s="490"/>
      <c r="JMU227" s="490"/>
      <c r="JMV227" s="490"/>
      <c r="JMW227" s="490"/>
      <c r="JMX227" s="490"/>
      <c r="JMY227" s="490"/>
      <c r="JMZ227" s="490"/>
      <c r="JNA227" s="490"/>
      <c r="JNB227" s="490"/>
      <c r="JNC227" s="490"/>
      <c r="JND227" s="490"/>
      <c r="JNE227" s="490"/>
      <c r="JNF227" s="490"/>
      <c r="JNG227" s="490"/>
      <c r="JNH227" s="490"/>
      <c r="JNI227" s="490"/>
      <c r="JNJ227" s="490"/>
      <c r="JNK227" s="490"/>
      <c r="JNL227" s="490"/>
      <c r="JNM227" s="490"/>
      <c r="JNN227" s="490"/>
      <c r="JNO227" s="490"/>
      <c r="JNP227" s="490"/>
      <c r="JNQ227" s="490"/>
      <c r="JNR227" s="490"/>
      <c r="JNS227" s="490"/>
      <c r="JNT227" s="490"/>
      <c r="JNU227" s="490"/>
      <c r="JNV227" s="490"/>
      <c r="JNW227" s="490"/>
      <c r="JNX227" s="490"/>
      <c r="JNY227" s="490"/>
      <c r="JNZ227" s="490"/>
      <c r="JOA227" s="490"/>
      <c r="JOB227" s="490"/>
      <c r="JOC227" s="490"/>
      <c r="JOD227" s="490"/>
      <c r="JOE227" s="490"/>
      <c r="JOF227" s="490"/>
      <c r="JOG227" s="490"/>
      <c r="JOH227" s="490"/>
      <c r="JOI227" s="490"/>
      <c r="JOJ227" s="490"/>
      <c r="JOK227" s="490"/>
      <c r="JOL227" s="490"/>
      <c r="JOM227" s="490"/>
      <c r="JON227" s="490"/>
      <c r="JOO227" s="490"/>
      <c r="JOP227" s="490"/>
      <c r="JOQ227" s="490"/>
      <c r="JOR227" s="490"/>
      <c r="JOS227" s="490"/>
      <c r="JOT227" s="490"/>
      <c r="JOU227" s="490"/>
      <c r="JOV227" s="490"/>
      <c r="JOW227" s="490"/>
      <c r="JOX227" s="490"/>
      <c r="JOY227" s="490"/>
      <c r="JOZ227" s="490"/>
      <c r="JPA227" s="490"/>
      <c r="JPB227" s="490"/>
      <c r="JPC227" s="490"/>
      <c r="JPD227" s="490"/>
      <c r="JPE227" s="490"/>
      <c r="JPF227" s="490"/>
      <c r="JPG227" s="490"/>
      <c r="JPH227" s="490"/>
      <c r="JPI227" s="490"/>
      <c r="JPJ227" s="490"/>
      <c r="JPK227" s="490"/>
      <c r="JPL227" s="490"/>
      <c r="JPM227" s="490"/>
      <c r="JPN227" s="490"/>
      <c r="JPO227" s="490"/>
      <c r="JPP227" s="490"/>
      <c r="JPQ227" s="490"/>
      <c r="JPR227" s="490"/>
      <c r="JPS227" s="490"/>
      <c r="JPT227" s="490"/>
      <c r="JPU227" s="490"/>
      <c r="JPV227" s="490"/>
      <c r="JPW227" s="490"/>
      <c r="JPX227" s="490"/>
      <c r="JPY227" s="490"/>
      <c r="JPZ227" s="490"/>
      <c r="JQA227" s="490"/>
      <c r="JQB227" s="490"/>
      <c r="JQC227" s="490"/>
      <c r="JQD227" s="490"/>
      <c r="JQE227" s="490"/>
      <c r="JQF227" s="490"/>
      <c r="JQG227" s="490"/>
      <c r="JQH227" s="490"/>
      <c r="JQI227" s="490"/>
      <c r="JQJ227" s="490"/>
      <c r="JQK227" s="490"/>
      <c r="JQL227" s="490"/>
      <c r="JQM227" s="490"/>
      <c r="JQN227" s="490"/>
      <c r="JQO227" s="490"/>
      <c r="JQP227" s="490"/>
      <c r="JQQ227" s="490"/>
      <c r="JQR227" s="490"/>
      <c r="JQS227" s="490"/>
      <c r="JQT227" s="490"/>
      <c r="JQU227" s="490"/>
      <c r="JQV227" s="490"/>
      <c r="JQW227" s="490"/>
      <c r="JQX227" s="490"/>
      <c r="JQY227" s="490"/>
      <c r="JQZ227" s="490"/>
      <c r="JRA227" s="490"/>
      <c r="JRB227" s="490"/>
      <c r="JRC227" s="490"/>
      <c r="JRD227" s="490"/>
      <c r="JRE227" s="490"/>
      <c r="JRF227" s="490"/>
      <c r="JRG227" s="490"/>
      <c r="JRH227" s="490"/>
      <c r="JRI227" s="490"/>
      <c r="JRJ227" s="490"/>
      <c r="JRK227" s="490"/>
      <c r="JRL227" s="490"/>
      <c r="JRM227" s="490"/>
      <c r="JRN227" s="490"/>
      <c r="JRO227" s="490"/>
      <c r="JRP227" s="490"/>
      <c r="JRQ227" s="490"/>
      <c r="JRR227" s="490"/>
      <c r="JRS227" s="490"/>
      <c r="JRT227" s="490"/>
      <c r="JRU227" s="490"/>
      <c r="JRV227" s="490"/>
      <c r="JRW227" s="490"/>
      <c r="JRX227" s="490"/>
      <c r="JRY227" s="490"/>
      <c r="JRZ227" s="490"/>
      <c r="JSA227" s="490"/>
      <c r="JSB227" s="490"/>
      <c r="JSC227" s="490"/>
      <c r="JSD227" s="490"/>
      <c r="JSE227" s="490"/>
      <c r="JSF227" s="490"/>
      <c r="JSG227" s="490"/>
      <c r="JSH227" s="490"/>
      <c r="JSI227" s="490"/>
      <c r="JSJ227" s="490"/>
      <c r="JSK227" s="490"/>
      <c r="JSL227" s="490"/>
      <c r="JSM227" s="490"/>
      <c r="JSN227" s="490"/>
      <c r="JSO227" s="490"/>
      <c r="JSP227" s="490"/>
      <c r="JSQ227" s="490"/>
      <c r="JSR227" s="490"/>
      <c r="JSS227" s="490"/>
      <c r="JST227" s="490"/>
      <c r="JSU227" s="490"/>
      <c r="JSV227" s="490"/>
      <c r="JSW227" s="490"/>
      <c r="JSX227" s="490"/>
      <c r="JSY227" s="490"/>
      <c r="JSZ227" s="490"/>
      <c r="JTA227" s="490"/>
      <c r="JTB227" s="490"/>
      <c r="JTC227" s="490"/>
      <c r="JTD227" s="490"/>
      <c r="JTE227" s="490"/>
      <c r="JTF227" s="490"/>
      <c r="JTG227" s="490"/>
      <c r="JTH227" s="490"/>
      <c r="JTI227" s="490"/>
      <c r="JTJ227" s="490"/>
      <c r="JTK227" s="490"/>
      <c r="JTL227" s="490"/>
      <c r="JTM227" s="490"/>
      <c r="JTN227" s="490"/>
      <c r="JTO227" s="490"/>
      <c r="JTP227" s="490"/>
      <c r="JTQ227" s="490"/>
      <c r="JTR227" s="490"/>
      <c r="JTS227" s="490"/>
      <c r="JTT227" s="490"/>
      <c r="JTU227" s="490"/>
      <c r="JTV227" s="490"/>
      <c r="JTW227" s="490"/>
      <c r="JTX227" s="490"/>
      <c r="JTY227" s="490"/>
      <c r="JTZ227" s="490"/>
      <c r="JUA227" s="490"/>
      <c r="JUB227" s="490"/>
      <c r="JUC227" s="490"/>
      <c r="JUD227" s="490"/>
      <c r="JUE227" s="490"/>
      <c r="JUF227" s="490"/>
      <c r="JUG227" s="490"/>
      <c r="JUH227" s="490"/>
      <c r="JUI227" s="490"/>
      <c r="JUJ227" s="490"/>
      <c r="JUK227" s="490"/>
      <c r="JUL227" s="490"/>
      <c r="JUM227" s="490"/>
      <c r="JUN227" s="490"/>
      <c r="JUO227" s="490"/>
      <c r="JUP227" s="490"/>
      <c r="JUQ227" s="490"/>
      <c r="JUR227" s="490"/>
      <c r="JUS227" s="490"/>
      <c r="JUT227" s="490"/>
      <c r="JUU227" s="490"/>
      <c r="JUV227" s="490"/>
      <c r="JUW227" s="490"/>
      <c r="JUX227" s="490"/>
      <c r="JUY227" s="490"/>
      <c r="JUZ227" s="490"/>
      <c r="JVA227" s="490"/>
      <c r="JVB227" s="490"/>
      <c r="JVC227" s="490"/>
      <c r="JVD227" s="490"/>
      <c r="JVE227" s="490"/>
      <c r="JVF227" s="490"/>
      <c r="JVG227" s="490"/>
      <c r="JVH227" s="490"/>
      <c r="JVI227" s="490"/>
      <c r="JVJ227" s="490"/>
      <c r="JVK227" s="490"/>
      <c r="JVL227" s="490"/>
      <c r="JVM227" s="490"/>
      <c r="JVN227" s="490"/>
      <c r="JVO227" s="490"/>
      <c r="JVP227" s="490"/>
      <c r="JVQ227" s="490"/>
      <c r="JVR227" s="490"/>
      <c r="JVS227" s="490"/>
      <c r="JVT227" s="490"/>
      <c r="JVU227" s="490"/>
      <c r="JVV227" s="490"/>
      <c r="JVW227" s="490"/>
      <c r="JVX227" s="490"/>
      <c r="JVY227" s="490"/>
      <c r="JVZ227" s="490"/>
      <c r="JWA227" s="490"/>
      <c r="JWB227" s="490"/>
      <c r="JWC227" s="490"/>
      <c r="JWD227" s="490"/>
      <c r="JWE227" s="490"/>
      <c r="JWF227" s="490"/>
      <c r="JWG227" s="490"/>
      <c r="JWH227" s="490"/>
      <c r="JWI227" s="490"/>
      <c r="JWJ227" s="490"/>
      <c r="JWK227" s="490"/>
      <c r="JWL227" s="490"/>
      <c r="JWM227" s="490"/>
      <c r="JWN227" s="490"/>
      <c r="JWO227" s="490"/>
      <c r="JWP227" s="490"/>
      <c r="JWQ227" s="490"/>
      <c r="JWR227" s="490"/>
      <c r="JWS227" s="490"/>
      <c r="JWT227" s="490"/>
      <c r="JWU227" s="490"/>
      <c r="JWV227" s="490"/>
      <c r="JWW227" s="490"/>
      <c r="JWX227" s="490"/>
      <c r="JWY227" s="490"/>
      <c r="JWZ227" s="490"/>
      <c r="JXA227" s="490"/>
      <c r="JXB227" s="490"/>
      <c r="JXC227" s="490"/>
      <c r="JXD227" s="490"/>
      <c r="JXE227" s="490"/>
      <c r="JXF227" s="490"/>
      <c r="JXG227" s="490"/>
      <c r="JXH227" s="490"/>
      <c r="JXI227" s="490"/>
      <c r="JXJ227" s="490"/>
      <c r="JXK227" s="490"/>
      <c r="JXL227" s="490"/>
      <c r="JXM227" s="490"/>
      <c r="JXN227" s="490"/>
      <c r="JXO227" s="490"/>
      <c r="JXP227" s="490"/>
      <c r="JXQ227" s="490"/>
      <c r="JXR227" s="490"/>
      <c r="JXS227" s="490"/>
      <c r="JXT227" s="490"/>
      <c r="JXU227" s="490"/>
      <c r="JXV227" s="490"/>
      <c r="JXW227" s="490"/>
      <c r="JXX227" s="490"/>
      <c r="JXY227" s="490"/>
      <c r="JXZ227" s="490"/>
      <c r="JYA227" s="490"/>
      <c r="JYB227" s="490"/>
      <c r="JYC227" s="490"/>
      <c r="JYD227" s="490"/>
      <c r="JYE227" s="490"/>
      <c r="JYF227" s="490"/>
      <c r="JYG227" s="490"/>
      <c r="JYH227" s="490"/>
      <c r="JYI227" s="490"/>
      <c r="JYJ227" s="490"/>
      <c r="JYK227" s="490"/>
      <c r="JYL227" s="490"/>
      <c r="JYM227" s="490"/>
      <c r="JYN227" s="490"/>
      <c r="JYO227" s="490"/>
      <c r="JYP227" s="490"/>
      <c r="JYQ227" s="490"/>
      <c r="JYR227" s="490"/>
      <c r="JYS227" s="490"/>
      <c r="JYT227" s="490"/>
      <c r="JYU227" s="490"/>
      <c r="JYV227" s="490"/>
      <c r="JYW227" s="490"/>
      <c r="JYX227" s="490"/>
      <c r="JYY227" s="490"/>
      <c r="JYZ227" s="490"/>
      <c r="JZA227" s="490"/>
      <c r="JZB227" s="490"/>
      <c r="JZC227" s="490"/>
      <c r="JZD227" s="490"/>
      <c r="JZE227" s="490"/>
      <c r="JZF227" s="490"/>
      <c r="JZG227" s="490"/>
      <c r="JZH227" s="490"/>
      <c r="JZI227" s="490"/>
      <c r="JZJ227" s="490"/>
      <c r="JZK227" s="490"/>
      <c r="JZL227" s="490"/>
      <c r="JZM227" s="490"/>
      <c r="JZN227" s="490"/>
      <c r="JZO227" s="490"/>
      <c r="JZP227" s="490"/>
      <c r="JZQ227" s="490"/>
      <c r="JZR227" s="490"/>
      <c r="JZS227" s="490"/>
      <c r="JZT227" s="490"/>
      <c r="JZU227" s="490"/>
      <c r="JZV227" s="490"/>
      <c r="JZW227" s="490"/>
      <c r="JZX227" s="490"/>
      <c r="JZY227" s="490"/>
      <c r="JZZ227" s="490"/>
      <c r="KAA227" s="490"/>
      <c r="KAB227" s="490"/>
      <c r="KAC227" s="490"/>
      <c r="KAD227" s="490"/>
      <c r="KAE227" s="490"/>
      <c r="KAF227" s="490"/>
      <c r="KAG227" s="490"/>
      <c r="KAH227" s="490"/>
      <c r="KAI227" s="490"/>
      <c r="KAJ227" s="490"/>
      <c r="KAK227" s="490"/>
      <c r="KAL227" s="490"/>
      <c r="KAM227" s="490"/>
      <c r="KAN227" s="490"/>
      <c r="KAO227" s="490"/>
      <c r="KAP227" s="490"/>
      <c r="KAQ227" s="490"/>
      <c r="KAR227" s="490"/>
      <c r="KAS227" s="490"/>
      <c r="KAT227" s="490"/>
      <c r="KAU227" s="490"/>
      <c r="KAV227" s="490"/>
      <c r="KAW227" s="490"/>
      <c r="KAX227" s="490"/>
      <c r="KAY227" s="490"/>
      <c r="KAZ227" s="490"/>
      <c r="KBA227" s="490"/>
      <c r="KBB227" s="490"/>
      <c r="KBC227" s="490"/>
      <c r="KBD227" s="490"/>
      <c r="KBE227" s="490"/>
      <c r="KBF227" s="490"/>
      <c r="KBG227" s="490"/>
      <c r="KBH227" s="490"/>
      <c r="KBI227" s="490"/>
      <c r="KBJ227" s="490"/>
      <c r="KBK227" s="490"/>
      <c r="KBL227" s="490"/>
      <c r="KBM227" s="490"/>
      <c r="KBN227" s="490"/>
      <c r="KBO227" s="490"/>
      <c r="KBP227" s="490"/>
      <c r="KBQ227" s="490"/>
      <c r="KBR227" s="490"/>
      <c r="KBS227" s="490"/>
      <c r="KBT227" s="490"/>
      <c r="KBU227" s="490"/>
      <c r="KBV227" s="490"/>
      <c r="KBW227" s="490"/>
      <c r="KBX227" s="490"/>
      <c r="KBY227" s="490"/>
      <c r="KBZ227" s="490"/>
      <c r="KCA227" s="490"/>
      <c r="KCB227" s="490"/>
      <c r="KCC227" s="490"/>
      <c r="KCD227" s="490"/>
      <c r="KCE227" s="490"/>
      <c r="KCF227" s="490"/>
      <c r="KCG227" s="490"/>
      <c r="KCH227" s="490"/>
      <c r="KCI227" s="490"/>
      <c r="KCJ227" s="490"/>
      <c r="KCK227" s="490"/>
      <c r="KCL227" s="490"/>
      <c r="KCM227" s="490"/>
      <c r="KCN227" s="490"/>
      <c r="KCO227" s="490"/>
      <c r="KCP227" s="490"/>
      <c r="KCQ227" s="490"/>
      <c r="KCR227" s="490"/>
      <c r="KCS227" s="490"/>
      <c r="KCT227" s="490"/>
      <c r="KCU227" s="490"/>
      <c r="KCV227" s="490"/>
      <c r="KCW227" s="490"/>
      <c r="KCX227" s="490"/>
      <c r="KCY227" s="490"/>
      <c r="KCZ227" s="490"/>
      <c r="KDA227" s="490"/>
      <c r="KDB227" s="490"/>
      <c r="KDC227" s="490"/>
      <c r="KDD227" s="490"/>
      <c r="KDE227" s="490"/>
      <c r="KDF227" s="490"/>
      <c r="KDG227" s="490"/>
      <c r="KDH227" s="490"/>
      <c r="KDI227" s="490"/>
      <c r="KDJ227" s="490"/>
      <c r="KDK227" s="490"/>
      <c r="KDL227" s="490"/>
      <c r="KDM227" s="490"/>
      <c r="KDN227" s="490"/>
      <c r="KDO227" s="490"/>
      <c r="KDP227" s="490"/>
      <c r="KDQ227" s="490"/>
      <c r="KDR227" s="490"/>
      <c r="KDS227" s="490"/>
      <c r="KDT227" s="490"/>
      <c r="KDU227" s="490"/>
      <c r="KDV227" s="490"/>
      <c r="KDW227" s="490"/>
      <c r="KDX227" s="490"/>
      <c r="KDY227" s="490"/>
      <c r="KDZ227" s="490"/>
      <c r="KEA227" s="490"/>
      <c r="KEB227" s="490"/>
      <c r="KEC227" s="490"/>
      <c r="KED227" s="490"/>
      <c r="KEE227" s="490"/>
      <c r="KEF227" s="490"/>
      <c r="KEG227" s="490"/>
      <c r="KEH227" s="490"/>
      <c r="KEI227" s="490"/>
      <c r="KEJ227" s="490"/>
      <c r="KEK227" s="490"/>
      <c r="KEL227" s="490"/>
      <c r="KEM227" s="490"/>
      <c r="KEN227" s="490"/>
      <c r="KEO227" s="490"/>
      <c r="KEP227" s="490"/>
      <c r="KEQ227" s="490"/>
      <c r="KER227" s="490"/>
      <c r="KES227" s="490"/>
      <c r="KET227" s="490"/>
      <c r="KEU227" s="490"/>
      <c r="KEV227" s="490"/>
      <c r="KEW227" s="490"/>
      <c r="KEX227" s="490"/>
      <c r="KEY227" s="490"/>
      <c r="KEZ227" s="490"/>
      <c r="KFA227" s="490"/>
      <c r="KFB227" s="490"/>
      <c r="KFC227" s="490"/>
      <c r="KFD227" s="490"/>
      <c r="KFE227" s="490"/>
      <c r="KFF227" s="490"/>
      <c r="KFG227" s="490"/>
      <c r="KFH227" s="490"/>
      <c r="KFI227" s="490"/>
      <c r="KFJ227" s="490"/>
      <c r="KFK227" s="490"/>
      <c r="KFL227" s="490"/>
      <c r="KFM227" s="490"/>
      <c r="KFN227" s="490"/>
      <c r="KFO227" s="490"/>
      <c r="KFP227" s="490"/>
      <c r="KFQ227" s="490"/>
      <c r="KFR227" s="490"/>
      <c r="KFS227" s="490"/>
      <c r="KFT227" s="490"/>
      <c r="KFU227" s="490"/>
      <c r="KFV227" s="490"/>
      <c r="KFW227" s="490"/>
      <c r="KFX227" s="490"/>
      <c r="KFY227" s="490"/>
      <c r="KFZ227" s="490"/>
      <c r="KGA227" s="490"/>
      <c r="KGB227" s="490"/>
      <c r="KGC227" s="490"/>
      <c r="KGD227" s="490"/>
      <c r="KGE227" s="490"/>
      <c r="KGF227" s="490"/>
      <c r="KGG227" s="490"/>
      <c r="KGH227" s="490"/>
      <c r="KGI227" s="490"/>
      <c r="KGJ227" s="490"/>
      <c r="KGK227" s="490"/>
      <c r="KGL227" s="490"/>
      <c r="KGM227" s="490"/>
      <c r="KGN227" s="490"/>
      <c r="KGO227" s="490"/>
      <c r="KGP227" s="490"/>
      <c r="KGQ227" s="490"/>
      <c r="KGR227" s="490"/>
      <c r="KGS227" s="490"/>
      <c r="KGT227" s="490"/>
      <c r="KGU227" s="490"/>
      <c r="KGV227" s="490"/>
      <c r="KGW227" s="490"/>
      <c r="KGX227" s="490"/>
      <c r="KGY227" s="490"/>
      <c r="KGZ227" s="490"/>
      <c r="KHA227" s="490"/>
      <c r="KHB227" s="490"/>
      <c r="KHC227" s="490"/>
      <c r="KHD227" s="490"/>
      <c r="KHE227" s="490"/>
      <c r="KHF227" s="490"/>
      <c r="KHG227" s="490"/>
      <c r="KHH227" s="490"/>
      <c r="KHI227" s="490"/>
      <c r="KHJ227" s="490"/>
      <c r="KHK227" s="490"/>
      <c r="KHL227" s="490"/>
      <c r="KHM227" s="490"/>
      <c r="KHN227" s="490"/>
      <c r="KHO227" s="490"/>
      <c r="KHP227" s="490"/>
      <c r="KHQ227" s="490"/>
      <c r="KHR227" s="490"/>
      <c r="KHS227" s="490"/>
      <c r="KHT227" s="490"/>
      <c r="KHU227" s="490"/>
      <c r="KHV227" s="490"/>
      <c r="KHW227" s="490"/>
      <c r="KHX227" s="490"/>
      <c r="KHY227" s="490"/>
      <c r="KHZ227" s="490"/>
      <c r="KIA227" s="490"/>
      <c r="KIB227" s="490"/>
      <c r="KIC227" s="490"/>
      <c r="KID227" s="490"/>
      <c r="KIE227" s="490"/>
      <c r="KIF227" s="490"/>
      <c r="KIG227" s="490"/>
      <c r="KIH227" s="490"/>
      <c r="KII227" s="490"/>
      <c r="KIJ227" s="490"/>
      <c r="KIK227" s="490"/>
      <c r="KIL227" s="490"/>
      <c r="KIM227" s="490"/>
      <c r="KIN227" s="490"/>
      <c r="KIO227" s="490"/>
      <c r="KIP227" s="490"/>
      <c r="KIQ227" s="490"/>
      <c r="KIR227" s="490"/>
      <c r="KIS227" s="490"/>
      <c r="KIT227" s="490"/>
      <c r="KIU227" s="490"/>
      <c r="KIV227" s="490"/>
      <c r="KIW227" s="490"/>
      <c r="KIX227" s="490"/>
      <c r="KIY227" s="490"/>
      <c r="KIZ227" s="490"/>
      <c r="KJA227" s="490"/>
      <c r="KJB227" s="490"/>
      <c r="KJC227" s="490"/>
      <c r="KJD227" s="490"/>
      <c r="KJE227" s="490"/>
      <c r="KJF227" s="490"/>
      <c r="KJG227" s="490"/>
      <c r="KJH227" s="490"/>
      <c r="KJI227" s="490"/>
      <c r="KJJ227" s="490"/>
      <c r="KJK227" s="490"/>
      <c r="KJL227" s="490"/>
      <c r="KJM227" s="490"/>
      <c r="KJN227" s="490"/>
      <c r="KJO227" s="490"/>
      <c r="KJP227" s="490"/>
      <c r="KJQ227" s="490"/>
      <c r="KJR227" s="490"/>
      <c r="KJS227" s="490"/>
      <c r="KJT227" s="490"/>
      <c r="KJU227" s="490"/>
      <c r="KJV227" s="490"/>
      <c r="KJW227" s="490"/>
      <c r="KJX227" s="490"/>
      <c r="KJY227" s="490"/>
      <c r="KJZ227" s="490"/>
      <c r="KKA227" s="490"/>
      <c r="KKB227" s="490"/>
      <c r="KKC227" s="490"/>
      <c r="KKD227" s="490"/>
      <c r="KKE227" s="490"/>
      <c r="KKF227" s="490"/>
      <c r="KKG227" s="490"/>
      <c r="KKH227" s="490"/>
      <c r="KKI227" s="490"/>
      <c r="KKJ227" s="490"/>
      <c r="KKK227" s="490"/>
      <c r="KKL227" s="490"/>
      <c r="KKM227" s="490"/>
      <c r="KKN227" s="490"/>
      <c r="KKO227" s="490"/>
      <c r="KKP227" s="490"/>
      <c r="KKQ227" s="490"/>
      <c r="KKR227" s="490"/>
      <c r="KKS227" s="490"/>
      <c r="KKT227" s="490"/>
      <c r="KKU227" s="490"/>
      <c r="KKV227" s="490"/>
      <c r="KKW227" s="490"/>
      <c r="KKX227" s="490"/>
      <c r="KKY227" s="490"/>
      <c r="KKZ227" s="490"/>
      <c r="KLA227" s="490"/>
      <c r="KLB227" s="490"/>
      <c r="KLC227" s="490"/>
      <c r="KLD227" s="490"/>
      <c r="KLE227" s="490"/>
      <c r="KLF227" s="490"/>
      <c r="KLG227" s="490"/>
      <c r="KLH227" s="490"/>
      <c r="KLI227" s="490"/>
      <c r="KLJ227" s="490"/>
      <c r="KLK227" s="490"/>
      <c r="KLL227" s="490"/>
      <c r="KLM227" s="490"/>
      <c r="KLN227" s="490"/>
      <c r="KLO227" s="490"/>
      <c r="KLP227" s="490"/>
      <c r="KLQ227" s="490"/>
      <c r="KLR227" s="490"/>
      <c r="KLS227" s="490"/>
      <c r="KLT227" s="490"/>
      <c r="KLU227" s="490"/>
      <c r="KLV227" s="490"/>
      <c r="KLW227" s="490"/>
      <c r="KLX227" s="490"/>
      <c r="KLY227" s="490"/>
      <c r="KLZ227" s="490"/>
      <c r="KMA227" s="490"/>
      <c r="KMB227" s="490"/>
      <c r="KMC227" s="490"/>
      <c r="KMD227" s="490"/>
      <c r="KME227" s="490"/>
      <c r="KMF227" s="490"/>
      <c r="KMG227" s="490"/>
      <c r="KMH227" s="490"/>
      <c r="KMI227" s="490"/>
      <c r="KMJ227" s="490"/>
      <c r="KMK227" s="490"/>
      <c r="KML227" s="490"/>
      <c r="KMM227" s="490"/>
      <c r="KMN227" s="490"/>
      <c r="KMO227" s="490"/>
      <c r="KMP227" s="490"/>
      <c r="KMQ227" s="490"/>
      <c r="KMR227" s="490"/>
      <c r="KMS227" s="490"/>
      <c r="KMT227" s="490"/>
      <c r="KMU227" s="490"/>
      <c r="KMV227" s="490"/>
      <c r="KMW227" s="490"/>
      <c r="KMX227" s="490"/>
      <c r="KMY227" s="490"/>
      <c r="KMZ227" s="490"/>
      <c r="KNA227" s="490"/>
      <c r="KNB227" s="490"/>
      <c r="KNC227" s="490"/>
      <c r="KND227" s="490"/>
      <c r="KNE227" s="490"/>
      <c r="KNF227" s="490"/>
      <c r="KNG227" s="490"/>
      <c r="KNH227" s="490"/>
      <c r="KNI227" s="490"/>
      <c r="KNJ227" s="490"/>
      <c r="KNK227" s="490"/>
      <c r="KNL227" s="490"/>
      <c r="KNM227" s="490"/>
      <c r="KNN227" s="490"/>
      <c r="KNO227" s="490"/>
      <c r="KNP227" s="490"/>
      <c r="KNQ227" s="490"/>
      <c r="KNR227" s="490"/>
      <c r="KNS227" s="490"/>
      <c r="KNT227" s="490"/>
      <c r="KNU227" s="490"/>
      <c r="KNV227" s="490"/>
      <c r="KNW227" s="490"/>
      <c r="KNX227" s="490"/>
      <c r="KNY227" s="490"/>
      <c r="KNZ227" s="490"/>
      <c r="KOA227" s="490"/>
      <c r="KOB227" s="490"/>
      <c r="KOC227" s="490"/>
      <c r="KOD227" s="490"/>
      <c r="KOE227" s="490"/>
      <c r="KOF227" s="490"/>
      <c r="KOG227" s="490"/>
      <c r="KOH227" s="490"/>
      <c r="KOI227" s="490"/>
      <c r="KOJ227" s="490"/>
      <c r="KOK227" s="490"/>
      <c r="KOL227" s="490"/>
      <c r="KOM227" s="490"/>
      <c r="KON227" s="490"/>
      <c r="KOO227" s="490"/>
      <c r="KOP227" s="490"/>
      <c r="KOQ227" s="490"/>
      <c r="KOR227" s="490"/>
      <c r="KOS227" s="490"/>
      <c r="KOT227" s="490"/>
      <c r="KOU227" s="490"/>
      <c r="KOV227" s="490"/>
      <c r="KOW227" s="490"/>
      <c r="KOX227" s="490"/>
      <c r="KOY227" s="490"/>
      <c r="KOZ227" s="490"/>
      <c r="KPA227" s="490"/>
      <c r="KPB227" s="490"/>
      <c r="KPC227" s="490"/>
      <c r="KPD227" s="490"/>
      <c r="KPE227" s="490"/>
      <c r="KPF227" s="490"/>
      <c r="KPG227" s="490"/>
      <c r="KPH227" s="490"/>
      <c r="KPI227" s="490"/>
      <c r="KPJ227" s="490"/>
      <c r="KPK227" s="490"/>
      <c r="KPL227" s="490"/>
      <c r="KPM227" s="490"/>
      <c r="KPN227" s="490"/>
      <c r="KPO227" s="490"/>
      <c r="KPP227" s="490"/>
      <c r="KPQ227" s="490"/>
      <c r="KPR227" s="490"/>
      <c r="KPS227" s="490"/>
      <c r="KPT227" s="490"/>
      <c r="KPU227" s="490"/>
      <c r="KPV227" s="490"/>
      <c r="KPW227" s="490"/>
      <c r="KPX227" s="490"/>
      <c r="KPY227" s="490"/>
      <c r="KPZ227" s="490"/>
      <c r="KQA227" s="490"/>
      <c r="KQB227" s="490"/>
      <c r="KQC227" s="490"/>
      <c r="KQD227" s="490"/>
      <c r="KQE227" s="490"/>
      <c r="KQF227" s="490"/>
      <c r="KQG227" s="490"/>
      <c r="KQH227" s="490"/>
      <c r="KQI227" s="490"/>
      <c r="KQJ227" s="490"/>
      <c r="KQK227" s="490"/>
      <c r="KQL227" s="490"/>
      <c r="KQM227" s="490"/>
      <c r="KQN227" s="490"/>
      <c r="KQO227" s="490"/>
      <c r="KQP227" s="490"/>
      <c r="KQQ227" s="490"/>
      <c r="KQR227" s="490"/>
      <c r="KQS227" s="490"/>
      <c r="KQT227" s="490"/>
      <c r="KQU227" s="490"/>
      <c r="KQV227" s="490"/>
      <c r="KQW227" s="490"/>
      <c r="KQX227" s="490"/>
      <c r="KQY227" s="490"/>
      <c r="KQZ227" s="490"/>
      <c r="KRA227" s="490"/>
      <c r="KRB227" s="490"/>
      <c r="KRC227" s="490"/>
      <c r="KRD227" s="490"/>
      <c r="KRE227" s="490"/>
      <c r="KRF227" s="490"/>
      <c r="KRG227" s="490"/>
      <c r="KRH227" s="490"/>
      <c r="KRI227" s="490"/>
      <c r="KRJ227" s="490"/>
      <c r="KRK227" s="490"/>
      <c r="KRL227" s="490"/>
      <c r="KRM227" s="490"/>
      <c r="KRN227" s="490"/>
      <c r="KRO227" s="490"/>
      <c r="KRP227" s="490"/>
      <c r="KRQ227" s="490"/>
      <c r="KRR227" s="490"/>
      <c r="KRS227" s="490"/>
      <c r="KRT227" s="490"/>
      <c r="KRU227" s="490"/>
      <c r="KRV227" s="490"/>
      <c r="KRW227" s="490"/>
      <c r="KRX227" s="490"/>
      <c r="KRY227" s="490"/>
      <c r="KRZ227" s="490"/>
      <c r="KSA227" s="490"/>
      <c r="KSB227" s="490"/>
      <c r="KSC227" s="490"/>
      <c r="KSD227" s="490"/>
      <c r="KSE227" s="490"/>
      <c r="KSF227" s="490"/>
      <c r="KSG227" s="490"/>
      <c r="KSH227" s="490"/>
      <c r="KSI227" s="490"/>
      <c r="KSJ227" s="490"/>
      <c r="KSK227" s="490"/>
      <c r="KSL227" s="490"/>
      <c r="KSM227" s="490"/>
      <c r="KSN227" s="490"/>
      <c r="KSO227" s="490"/>
      <c r="KSP227" s="490"/>
      <c r="KSQ227" s="490"/>
      <c r="KSR227" s="490"/>
      <c r="KSS227" s="490"/>
      <c r="KST227" s="490"/>
      <c r="KSU227" s="490"/>
      <c r="KSV227" s="490"/>
      <c r="KSW227" s="490"/>
      <c r="KSX227" s="490"/>
      <c r="KSY227" s="490"/>
      <c r="KSZ227" s="490"/>
      <c r="KTA227" s="490"/>
      <c r="KTB227" s="490"/>
      <c r="KTC227" s="490"/>
      <c r="KTD227" s="490"/>
      <c r="KTE227" s="490"/>
      <c r="KTF227" s="490"/>
      <c r="KTG227" s="490"/>
      <c r="KTH227" s="490"/>
      <c r="KTI227" s="490"/>
      <c r="KTJ227" s="490"/>
      <c r="KTK227" s="490"/>
      <c r="KTL227" s="490"/>
      <c r="KTM227" s="490"/>
      <c r="KTN227" s="490"/>
      <c r="KTO227" s="490"/>
      <c r="KTP227" s="490"/>
      <c r="KTQ227" s="490"/>
      <c r="KTR227" s="490"/>
      <c r="KTS227" s="490"/>
      <c r="KTT227" s="490"/>
      <c r="KTU227" s="490"/>
      <c r="KTV227" s="490"/>
      <c r="KTW227" s="490"/>
      <c r="KTX227" s="490"/>
      <c r="KTY227" s="490"/>
      <c r="KTZ227" s="490"/>
      <c r="KUA227" s="490"/>
      <c r="KUB227" s="490"/>
      <c r="KUC227" s="490"/>
      <c r="KUD227" s="490"/>
      <c r="KUE227" s="490"/>
      <c r="KUF227" s="490"/>
      <c r="KUG227" s="490"/>
      <c r="KUH227" s="490"/>
      <c r="KUI227" s="490"/>
      <c r="KUJ227" s="490"/>
      <c r="KUK227" s="490"/>
      <c r="KUL227" s="490"/>
      <c r="KUM227" s="490"/>
      <c r="KUN227" s="490"/>
      <c r="KUO227" s="490"/>
      <c r="KUP227" s="490"/>
      <c r="KUQ227" s="490"/>
      <c r="KUR227" s="490"/>
      <c r="KUS227" s="490"/>
      <c r="KUT227" s="490"/>
      <c r="KUU227" s="490"/>
      <c r="KUV227" s="490"/>
      <c r="KUW227" s="490"/>
      <c r="KUX227" s="490"/>
      <c r="KUY227" s="490"/>
      <c r="KUZ227" s="490"/>
      <c r="KVA227" s="490"/>
      <c r="KVB227" s="490"/>
      <c r="KVC227" s="490"/>
      <c r="KVD227" s="490"/>
      <c r="KVE227" s="490"/>
      <c r="KVF227" s="490"/>
      <c r="KVG227" s="490"/>
      <c r="KVH227" s="490"/>
      <c r="KVI227" s="490"/>
      <c r="KVJ227" s="490"/>
      <c r="KVK227" s="490"/>
      <c r="KVL227" s="490"/>
      <c r="KVM227" s="490"/>
      <c r="KVN227" s="490"/>
      <c r="KVO227" s="490"/>
      <c r="KVP227" s="490"/>
      <c r="KVQ227" s="490"/>
      <c r="KVR227" s="490"/>
      <c r="KVS227" s="490"/>
      <c r="KVT227" s="490"/>
      <c r="KVU227" s="490"/>
      <c r="KVV227" s="490"/>
      <c r="KVW227" s="490"/>
      <c r="KVX227" s="490"/>
      <c r="KVY227" s="490"/>
      <c r="KVZ227" s="490"/>
      <c r="KWA227" s="490"/>
      <c r="KWB227" s="490"/>
      <c r="KWC227" s="490"/>
      <c r="KWD227" s="490"/>
      <c r="KWE227" s="490"/>
      <c r="KWF227" s="490"/>
      <c r="KWG227" s="490"/>
      <c r="KWH227" s="490"/>
      <c r="KWI227" s="490"/>
      <c r="KWJ227" s="490"/>
      <c r="KWK227" s="490"/>
      <c r="KWL227" s="490"/>
      <c r="KWM227" s="490"/>
      <c r="KWN227" s="490"/>
      <c r="KWO227" s="490"/>
      <c r="KWP227" s="490"/>
      <c r="KWQ227" s="490"/>
      <c r="KWR227" s="490"/>
      <c r="KWS227" s="490"/>
      <c r="KWT227" s="490"/>
      <c r="KWU227" s="490"/>
      <c r="KWV227" s="490"/>
      <c r="KWW227" s="490"/>
      <c r="KWX227" s="490"/>
      <c r="KWY227" s="490"/>
      <c r="KWZ227" s="490"/>
      <c r="KXA227" s="490"/>
      <c r="KXB227" s="490"/>
      <c r="KXC227" s="490"/>
      <c r="KXD227" s="490"/>
      <c r="KXE227" s="490"/>
      <c r="KXF227" s="490"/>
      <c r="KXG227" s="490"/>
      <c r="KXH227" s="490"/>
      <c r="KXI227" s="490"/>
      <c r="KXJ227" s="490"/>
      <c r="KXK227" s="490"/>
      <c r="KXL227" s="490"/>
      <c r="KXM227" s="490"/>
      <c r="KXN227" s="490"/>
      <c r="KXO227" s="490"/>
      <c r="KXP227" s="490"/>
      <c r="KXQ227" s="490"/>
      <c r="KXR227" s="490"/>
      <c r="KXS227" s="490"/>
      <c r="KXT227" s="490"/>
      <c r="KXU227" s="490"/>
      <c r="KXV227" s="490"/>
      <c r="KXW227" s="490"/>
      <c r="KXX227" s="490"/>
      <c r="KXY227" s="490"/>
      <c r="KXZ227" s="490"/>
      <c r="KYA227" s="490"/>
      <c r="KYB227" s="490"/>
      <c r="KYC227" s="490"/>
      <c r="KYD227" s="490"/>
      <c r="KYE227" s="490"/>
      <c r="KYF227" s="490"/>
      <c r="KYG227" s="490"/>
      <c r="KYH227" s="490"/>
      <c r="KYI227" s="490"/>
      <c r="KYJ227" s="490"/>
      <c r="KYK227" s="490"/>
      <c r="KYL227" s="490"/>
      <c r="KYM227" s="490"/>
      <c r="KYN227" s="490"/>
      <c r="KYO227" s="490"/>
      <c r="KYP227" s="490"/>
      <c r="KYQ227" s="490"/>
      <c r="KYR227" s="490"/>
      <c r="KYS227" s="490"/>
      <c r="KYT227" s="490"/>
      <c r="KYU227" s="490"/>
      <c r="KYV227" s="490"/>
      <c r="KYW227" s="490"/>
      <c r="KYX227" s="490"/>
      <c r="KYY227" s="490"/>
      <c r="KYZ227" s="490"/>
      <c r="KZA227" s="490"/>
      <c r="KZB227" s="490"/>
      <c r="KZC227" s="490"/>
      <c r="KZD227" s="490"/>
      <c r="KZE227" s="490"/>
      <c r="KZF227" s="490"/>
      <c r="KZG227" s="490"/>
      <c r="KZH227" s="490"/>
      <c r="KZI227" s="490"/>
      <c r="KZJ227" s="490"/>
      <c r="KZK227" s="490"/>
      <c r="KZL227" s="490"/>
      <c r="KZM227" s="490"/>
      <c r="KZN227" s="490"/>
      <c r="KZO227" s="490"/>
      <c r="KZP227" s="490"/>
      <c r="KZQ227" s="490"/>
      <c r="KZR227" s="490"/>
      <c r="KZS227" s="490"/>
      <c r="KZT227" s="490"/>
      <c r="KZU227" s="490"/>
      <c r="KZV227" s="490"/>
      <c r="KZW227" s="490"/>
      <c r="KZX227" s="490"/>
      <c r="KZY227" s="490"/>
      <c r="KZZ227" s="490"/>
      <c r="LAA227" s="490"/>
      <c r="LAB227" s="490"/>
      <c r="LAC227" s="490"/>
      <c r="LAD227" s="490"/>
      <c r="LAE227" s="490"/>
      <c r="LAF227" s="490"/>
      <c r="LAG227" s="490"/>
      <c r="LAH227" s="490"/>
      <c r="LAI227" s="490"/>
      <c r="LAJ227" s="490"/>
      <c r="LAK227" s="490"/>
      <c r="LAL227" s="490"/>
      <c r="LAM227" s="490"/>
      <c r="LAN227" s="490"/>
      <c r="LAO227" s="490"/>
      <c r="LAP227" s="490"/>
      <c r="LAQ227" s="490"/>
      <c r="LAR227" s="490"/>
      <c r="LAS227" s="490"/>
      <c r="LAT227" s="490"/>
      <c r="LAU227" s="490"/>
      <c r="LAV227" s="490"/>
      <c r="LAW227" s="490"/>
      <c r="LAX227" s="490"/>
      <c r="LAY227" s="490"/>
      <c r="LAZ227" s="490"/>
      <c r="LBA227" s="490"/>
      <c r="LBB227" s="490"/>
      <c r="LBC227" s="490"/>
      <c r="LBD227" s="490"/>
      <c r="LBE227" s="490"/>
      <c r="LBF227" s="490"/>
      <c r="LBG227" s="490"/>
      <c r="LBH227" s="490"/>
      <c r="LBI227" s="490"/>
      <c r="LBJ227" s="490"/>
      <c r="LBK227" s="490"/>
      <c r="LBL227" s="490"/>
      <c r="LBM227" s="490"/>
      <c r="LBN227" s="490"/>
      <c r="LBO227" s="490"/>
      <c r="LBP227" s="490"/>
      <c r="LBQ227" s="490"/>
      <c r="LBR227" s="490"/>
      <c r="LBS227" s="490"/>
      <c r="LBT227" s="490"/>
      <c r="LBU227" s="490"/>
      <c r="LBV227" s="490"/>
      <c r="LBW227" s="490"/>
      <c r="LBX227" s="490"/>
      <c r="LBY227" s="490"/>
      <c r="LBZ227" s="490"/>
      <c r="LCA227" s="490"/>
      <c r="LCB227" s="490"/>
      <c r="LCC227" s="490"/>
      <c r="LCD227" s="490"/>
      <c r="LCE227" s="490"/>
      <c r="LCF227" s="490"/>
      <c r="LCG227" s="490"/>
      <c r="LCH227" s="490"/>
      <c r="LCI227" s="490"/>
      <c r="LCJ227" s="490"/>
      <c r="LCK227" s="490"/>
      <c r="LCL227" s="490"/>
      <c r="LCM227" s="490"/>
      <c r="LCN227" s="490"/>
      <c r="LCO227" s="490"/>
      <c r="LCP227" s="490"/>
      <c r="LCQ227" s="490"/>
      <c r="LCR227" s="490"/>
      <c r="LCS227" s="490"/>
      <c r="LCT227" s="490"/>
      <c r="LCU227" s="490"/>
      <c r="LCV227" s="490"/>
      <c r="LCW227" s="490"/>
      <c r="LCX227" s="490"/>
      <c r="LCY227" s="490"/>
      <c r="LCZ227" s="490"/>
      <c r="LDA227" s="490"/>
      <c r="LDB227" s="490"/>
      <c r="LDC227" s="490"/>
      <c r="LDD227" s="490"/>
      <c r="LDE227" s="490"/>
      <c r="LDF227" s="490"/>
      <c r="LDG227" s="490"/>
      <c r="LDH227" s="490"/>
      <c r="LDI227" s="490"/>
      <c r="LDJ227" s="490"/>
      <c r="LDK227" s="490"/>
      <c r="LDL227" s="490"/>
      <c r="LDM227" s="490"/>
      <c r="LDN227" s="490"/>
      <c r="LDO227" s="490"/>
      <c r="LDP227" s="490"/>
      <c r="LDQ227" s="490"/>
      <c r="LDR227" s="490"/>
      <c r="LDS227" s="490"/>
      <c r="LDT227" s="490"/>
      <c r="LDU227" s="490"/>
      <c r="LDV227" s="490"/>
      <c r="LDW227" s="490"/>
      <c r="LDX227" s="490"/>
      <c r="LDY227" s="490"/>
      <c r="LDZ227" s="490"/>
      <c r="LEA227" s="490"/>
      <c r="LEB227" s="490"/>
      <c r="LEC227" s="490"/>
      <c r="LED227" s="490"/>
      <c r="LEE227" s="490"/>
      <c r="LEF227" s="490"/>
      <c r="LEG227" s="490"/>
      <c r="LEH227" s="490"/>
      <c r="LEI227" s="490"/>
      <c r="LEJ227" s="490"/>
      <c r="LEK227" s="490"/>
      <c r="LEL227" s="490"/>
      <c r="LEM227" s="490"/>
      <c r="LEN227" s="490"/>
      <c r="LEO227" s="490"/>
      <c r="LEP227" s="490"/>
      <c r="LEQ227" s="490"/>
      <c r="LER227" s="490"/>
      <c r="LES227" s="490"/>
      <c r="LET227" s="490"/>
      <c r="LEU227" s="490"/>
      <c r="LEV227" s="490"/>
      <c r="LEW227" s="490"/>
      <c r="LEX227" s="490"/>
      <c r="LEY227" s="490"/>
      <c r="LEZ227" s="490"/>
      <c r="LFA227" s="490"/>
      <c r="LFB227" s="490"/>
      <c r="LFC227" s="490"/>
      <c r="LFD227" s="490"/>
      <c r="LFE227" s="490"/>
      <c r="LFF227" s="490"/>
      <c r="LFG227" s="490"/>
      <c r="LFH227" s="490"/>
      <c r="LFI227" s="490"/>
      <c r="LFJ227" s="490"/>
      <c r="LFK227" s="490"/>
      <c r="LFL227" s="490"/>
      <c r="LFM227" s="490"/>
      <c r="LFN227" s="490"/>
      <c r="LFO227" s="490"/>
      <c r="LFP227" s="490"/>
      <c r="LFQ227" s="490"/>
      <c r="LFR227" s="490"/>
      <c r="LFS227" s="490"/>
      <c r="LFT227" s="490"/>
      <c r="LFU227" s="490"/>
      <c r="LFV227" s="490"/>
      <c r="LFW227" s="490"/>
      <c r="LFX227" s="490"/>
      <c r="LFY227" s="490"/>
      <c r="LFZ227" s="490"/>
      <c r="LGA227" s="490"/>
      <c r="LGB227" s="490"/>
      <c r="LGC227" s="490"/>
      <c r="LGD227" s="490"/>
      <c r="LGE227" s="490"/>
      <c r="LGF227" s="490"/>
      <c r="LGG227" s="490"/>
      <c r="LGH227" s="490"/>
      <c r="LGI227" s="490"/>
      <c r="LGJ227" s="490"/>
      <c r="LGK227" s="490"/>
      <c r="LGL227" s="490"/>
      <c r="LGM227" s="490"/>
      <c r="LGN227" s="490"/>
      <c r="LGO227" s="490"/>
      <c r="LGP227" s="490"/>
      <c r="LGQ227" s="490"/>
      <c r="LGR227" s="490"/>
      <c r="LGS227" s="490"/>
      <c r="LGT227" s="490"/>
      <c r="LGU227" s="490"/>
      <c r="LGV227" s="490"/>
      <c r="LGW227" s="490"/>
      <c r="LGX227" s="490"/>
      <c r="LGY227" s="490"/>
      <c r="LGZ227" s="490"/>
      <c r="LHA227" s="490"/>
      <c r="LHB227" s="490"/>
      <c r="LHC227" s="490"/>
      <c r="LHD227" s="490"/>
      <c r="LHE227" s="490"/>
      <c r="LHF227" s="490"/>
      <c r="LHG227" s="490"/>
      <c r="LHH227" s="490"/>
      <c r="LHI227" s="490"/>
      <c r="LHJ227" s="490"/>
      <c r="LHK227" s="490"/>
      <c r="LHL227" s="490"/>
      <c r="LHM227" s="490"/>
      <c r="LHN227" s="490"/>
      <c r="LHO227" s="490"/>
      <c r="LHP227" s="490"/>
      <c r="LHQ227" s="490"/>
      <c r="LHR227" s="490"/>
      <c r="LHS227" s="490"/>
      <c r="LHT227" s="490"/>
      <c r="LHU227" s="490"/>
      <c r="LHV227" s="490"/>
      <c r="LHW227" s="490"/>
      <c r="LHX227" s="490"/>
      <c r="LHY227" s="490"/>
      <c r="LHZ227" s="490"/>
      <c r="LIA227" s="490"/>
      <c r="LIB227" s="490"/>
      <c r="LIC227" s="490"/>
      <c r="LID227" s="490"/>
      <c r="LIE227" s="490"/>
      <c r="LIF227" s="490"/>
      <c r="LIG227" s="490"/>
      <c r="LIH227" s="490"/>
      <c r="LII227" s="490"/>
      <c r="LIJ227" s="490"/>
      <c r="LIK227" s="490"/>
      <c r="LIL227" s="490"/>
      <c r="LIM227" s="490"/>
      <c r="LIN227" s="490"/>
      <c r="LIO227" s="490"/>
      <c r="LIP227" s="490"/>
      <c r="LIQ227" s="490"/>
      <c r="LIR227" s="490"/>
      <c r="LIS227" s="490"/>
      <c r="LIT227" s="490"/>
      <c r="LIU227" s="490"/>
      <c r="LIV227" s="490"/>
      <c r="LIW227" s="490"/>
      <c r="LIX227" s="490"/>
      <c r="LIY227" s="490"/>
      <c r="LIZ227" s="490"/>
      <c r="LJA227" s="490"/>
      <c r="LJB227" s="490"/>
      <c r="LJC227" s="490"/>
      <c r="LJD227" s="490"/>
      <c r="LJE227" s="490"/>
      <c r="LJF227" s="490"/>
      <c r="LJG227" s="490"/>
      <c r="LJH227" s="490"/>
      <c r="LJI227" s="490"/>
      <c r="LJJ227" s="490"/>
      <c r="LJK227" s="490"/>
      <c r="LJL227" s="490"/>
      <c r="LJM227" s="490"/>
      <c r="LJN227" s="490"/>
      <c r="LJO227" s="490"/>
      <c r="LJP227" s="490"/>
      <c r="LJQ227" s="490"/>
      <c r="LJR227" s="490"/>
      <c r="LJS227" s="490"/>
      <c r="LJT227" s="490"/>
      <c r="LJU227" s="490"/>
      <c r="LJV227" s="490"/>
      <c r="LJW227" s="490"/>
      <c r="LJX227" s="490"/>
      <c r="LJY227" s="490"/>
      <c r="LJZ227" s="490"/>
      <c r="LKA227" s="490"/>
      <c r="LKB227" s="490"/>
      <c r="LKC227" s="490"/>
      <c r="LKD227" s="490"/>
      <c r="LKE227" s="490"/>
      <c r="LKF227" s="490"/>
      <c r="LKG227" s="490"/>
      <c r="LKH227" s="490"/>
      <c r="LKI227" s="490"/>
      <c r="LKJ227" s="490"/>
      <c r="LKK227" s="490"/>
      <c r="LKL227" s="490"/>
      <c r="LKM227" s="490"/>
      <c r="LKN227" s="490"/>
      <c r="LKO227" s="490"/>
      <c r="LKP227" s="490"/>
      <c r="LKQ227" s="490"/>
      <c r="LKR227" s="490"/>
      <c r="LKS227" s="490"/>
      <c r="LKT227" s="490"/>
      <c r="LKU227" s="490"/>
      <c r="LKV227" s="490"/>
      <c r="LKW227" s="490"/>
      <c r="LKX227" s="490"/>
      <c r="LKY227" s="490"/>
      <c r="LKZ227" s="490"/>
      <c r="LLA227" s="490"/>
      <c r="LLB227" s="490"/>
      <c r="LLC227" s="490"/>
      <c r="LLD227" s="490"/>
      <c r="LLE227" s="490"/>
      <c r="LLF227" s="490"/>
      <c r="LLG227" s="490"/>
      <c r="LLH227" s="490"/>
      <c r="LLI227" s="490"/>
      <c r="LLJ227" s="490"/>
      <c r="LLK227" s="490"/>
      <c r="LLL227" s="490"/>
      <c r="LLM227" s="490"/>
      <c r="LLN227" s="490"/>
      <c r="LLO227" s="490"/>
      <c r="LLP227" s="490"/>
      <c r="LLQ227" s="490"/>
      <c r="LLR227" s="490"/>
      <c r="LLS227" s="490"/>
      <c r="LLT227" s="490"/>
      <c r="LLU227" s="490"/>
      <c r="LLV227" s="490"/>
      <c r="LLW227" s="490"/>
      <c r="LLX227" s="490"/>
      <c r="LLY227" s="490"/>
      <c r="LLZ227" s="490"/>
      <c r="LMA227" s="490"/>
      <c r="LMB227" s="490"/>
      <c r="LMC227" s="490"/>
      <c r="LMD227" s="490"/>
      <c r="LME227" s="490"/>
      <c r="LMF227" s="490"/>
      <c r="LMG227" s="490"/>
      <c r="LMH227" s="490"/>
      <c r="LMI227" s="490"/>
      <c r="LMJ227" s="490"/>
      <c r="LMK227" s="490"/>
      <c r="LML227" s="490"/>
      <c r="LMM227" s="490"/>
      <c r="LMN227" s="490"/>
      <c r="LMO227" s="490"/>
      <c r="LMP227" s="490"/>
      <c r="LMQ227" s="490"/>
      <c r="LMR227" s="490"/>
      <c r="LMS227" s="490"/>
      <c r="LMT227" s="490"/>
      <c r="LMU227" s="490"/>
      <c r="LMV227" s="490"/>
      <c r="LMW227" s="490"/>
      <c r="LMX227" s="490"/>
      <c r="LMY227" s="490"/>
      <c r="LMZ227" s="490"/>
      <c r="LNA227" s="490"/>
      <c r="LNB227" s="490"/>
      <c r="LNC227" s="490"/>
      <c r="LND227" s="490"/>
      <c r="LNE227" s="490"/>
      <c r="LNF227" s="490"/>
      <c r="LNG227" s="490"/>
      <c r="LNH227" s="490"/>
      <c r="LNI227" s="490"/>
      <c r="LNJ227" s="490"/>
      <c r="LNK227" s="490"/>
      <c r="LNL227" s="490"/>
      <c r="LNM227" s="490"/>
      <c r="LNN227" s="490"/>
      <c r="LNO227" s="490"/>
      <c r="LNP227" s="490"/>
      <c r="LNQ227" s="490"/>
      <c r="LNR227" s="490"/>
      <c r="LNS227" s="490"/>
      <c r="LNT227" s="490"/>
      <c r="LNU227" s="490"/>
      <c r="LNV227" s="490"/>
      <c r="LNW227" s="490"/>
      <c r="LNX227" s="490"/>
      <c r="LNY227" s="490"/>
      <c r="LNZ227" s="490"/>
      <c r="LOA227" s="490"/>
      <c r="LOB227" s="490"/>
      <c r="LOC227" s="490"/>
      <c r="LOD227" s="490"/>
      <c r="LOE227" s="490"/>
      <c r="LOF227" s="490"/>
      <c r="LOG227" s="490"/>
      <c r="LOH227" s="490"/>
      <c r="LOI227" s="490"/>
      <c r="LOJ227" s="490"/>
      <c r="LOK227" s="490"/>
      <c r="LOL227" s="490"/>
      <c r="LOM227" s="490"/>
      <c r="LON227" s="490"/>
      <c r="LOO227" s="490"/>
      <c r="LOP227" s="490"/>
      <c r="LOQ227" s="490"/>
      <c r="LOR227" s="490"/>
      <c r="LOS227" s="490"/>
      <c r="LOT227" s="490"/>
      <c r="LOU227" s="490"/>
      <c r="LOV227" s="490"/>
      <c r="LOW227" s="490"/>
      <c r="LOX227" s="490"/>
      <c r="LOY227" s="490"/>
      <c r="LOZ227" s="490"/>
      <c r="LPA227" s="490"/>
      <c r="LPB227" s="490"/>
      <c r="LPC227" s="490"/>
      <c r="LPD227" s="490"/>
      <c r="LPE227" s="490"/>
      <c r="LPF227" s="490"/>
      <c r="LPG227" s="490"/>
      <c r="LPH227" s="490"/>
      <c r="LPI227" s="490"/>
      <c r="LPJ227" s="490"/>
      <c r="LPK227" s="490"/>
      <c r="LPL227" s="490"/>
      <c r="LPM227" s="490"/>
      <c r="LPN227" s="490"/>
      <c r="LPO227" s="490"/>
      <c r="LPP227" s="490"/>
      <c r="LPQ227" s="490"/>
      <c r="LPR227" s="490"/>
      <c r="LPS227" s="490"/>
      <c r="LPT227" s="490"/>
      <c r="LPU227" s="490"/>
      <c r="LPV227" s="490"/>
      <c r="LPW227" s="490"/>
      <c r="LPX227" s="490"/>
      <c r="LPY227" s="490"/>
      <c r="LPZ227" s="490"/>
      <c r="LQA227" s="490"/>
      <c r="LQB227" s="490"/>
      <c r="LQC227" s="490"/>
      <c r="LQD227" s="490"/>
      <c r="LQE227" s="490"/>
      <c r="LQF227" s="490"/>
      <c r="LQG227" s="490"/>
      <c r="LQH227" s="490"/>
      <c r="LQI227" s="490"/>
      <c r="LQJ227" s="490"/>
      <c r="LQK227" s="490"/>
      <c r="LQL227" s="490"/>
      <c r="LQM227" s="490"/>
      <c r="LQN227" s="490"/>
      <c r="LQO227" s="490"/>
      <c r="LQP227" s="490"/>
      <c r="LQQ227" s="490"/>
      <c r="LQR227" s="490"/>
      <c r="LQS227" s="490"/>
      <c r="LQT227" s="490"/>
      <c r="LQU227" s="490"/>
      <c r="LQV227" s="490"/>
      <c r="LQW227" s="490"/>
      <c r="LQX227" s="490"/>
      <c r="LQY227" s="490"/>
      <c r="LQZ227" s="490"/>
      <c r="LRA227" s="490"/>
      <c r="LRB227" s="490"/>
      <c r="LRC227" s="490"/>
      <c r="LRD227" s="490"/>
      <c r="LRE227" s="490"/>
      <c r="LRF227" s="490"/>
      <c r="LRG227" s="490"/>
      <c r="LRH227" s="490"/>
      <c r="LRI227" s="490"/>
      <c r="LRJ227" s="490"/>
      <c r="LRK227" s="490"/>
      <c r="LRL227" s="490"/>
      <c r="LRM227" s="490"/>
      <c r="LRN227" s="490"/>
      <c r="LRO227" s="490"/>
      <c r="LRP227" s="490"/>
      <c r="LRQ227" s="490"/>
      <c r="LRR227" s="490"/>
      <c r="LRS227" s="490"/>
      <c r="LRT227" s="490"/>
      <c r="LRU227" s="490"/>
      <c r="LRV227" s="490"/>
      <c r="LRW227" s="490"/>
      <c r="LRX227" s="490"/>
      <c r="LRY227" s="490"/>
      <c r="LRZ227" s="490"/>
      <c r="LSA227" s="490"/>
      <c r="LSB227" s="490"/>
      <c r="LSC227" s="490"/>
      <c r="LSD227" s="490"/>
      <c r="LSE227" s="490"/>
      <c r="LSF227" s="490"/>
      <c r="LSG227" s="490"/>
      <c r="LSH227" s="490"/>
      <c r="LSI227" s="490"/>
      <c r="LSJ227" s="490"/>
      <c r="LSK227" s="490"/>
      <c r="LSL227" s="490"/>
      <c r="LSM227" s="490"/>
      <c r="LSN227" s="490"/>
      <c r="LSO227" s="490"/>
      <c r="LSP227" s="490"/>
      <c r="LSQ227" s="490"/>
      <c r="LSR227" s="490"/>
      <c r="LSS227" s="490"/>
      <c r="LST227" s="490"/>
      <c r="LSU227" s="490"/>
      <c r="LSV227" s="490"/>
      <c r="LSW227" s="490"/>
      <c r="LSX227" s="490"/>
      <c r="LSY227" s="490"/>
      <c r="LSZ227" s="490"/>
      <c r="LTA227" s="490"/>
      <c r="LTB227" s="490"/>
      <c r="LTC227" s="490"/>
      <c r="LTD227" s="490"/>
      <c r="LTE227" s="490"/>
      <c r="LTF227" s="490"/>
      <c r="LTG227" s="490"/>
      <c r="LTH227" s="490"/>
      <c r="LTI227" s="490"/>
      <c r="LTJ227" s="490"/>
      <c r="LTK227" s="490"/>
      <c r="LTL227" s="490"/>
      <c r="LTM227" s="490"/>
      <c r="LTN227" s="490"/>
      <c r="LTO227" s="490"/>
      <c r="LTP227" s="490"/>
      <c r="LTQ227" s="490"/>
      <c r="LTR227" s="490"/>
      <c r="LTS227" s="490"/>
      <c r="LTT227" s="490"/>
      <c r="LTU227" s="490"/>
      <c r="LTV227" s="490"/>
      <c r="LTW227" s="490"/>
      <c r="LTX227" s="490"/>
      <c r="LTY227" s="490"/>
      <c r="LTZ227" s="490"/>
      <c r="LUA227" s="490"/>
      <c r="LUB227" s="490"/>
      <c r="LUC227" s="490"/>
      <c r="LUD227" s="490"/>
      <c r="LUE227" s="490"/>
      <c r="LUF227" s="490"/>
      <c r="LUG227" s="490"/>
      <c r="LUH227" s="490"/>
      <c r="LUI227" s="490"/>
      <c r="LUJ227" s="490"/>
      <c r="LUK227" s="490"/>
      <c r="LUL227" s="490"/>
      <c r="LUM227" s="490"/>
      <c r="LUN227" s="490"/>
      <c r="LUO227" s="490"/>
      <c r="LUP227" s="490"/>
      <c r="LUQ227" s="490"/>
      <c r="LUR227" s="490"/>
      <c r="LUS227" s="490"/>
      <c r="LUT227" s="490"/>
      <c r="LUU227" s="490"/>
      <c r="LUV227" s="490"/>
      <c r="LUW227" s="490"/>
      <c r="LUX227" s="490"/>
      <c r="LUY227" s="490"/>
      <c r="LUZ227" s="490"/>
      <c r="LVA227" s="490"/>
      <c r="LVB227" s="490"/>
      <c r="LVC227" s="490"/>
      <c r="LVD227" s="490"/>
      <c r="LVE227" s="490"/>
      <c r="LVF227" s="490"/>
      <c r="LVG227" s="490"/>
      <c r="LVH227" s="490"/>
      <c r="LVI227" s="490"/>
      <c r="LVJ227" s="490"/>
      <c r="LVK227" s="490"/>
      <c r="LVL227" s="490"/>
      <c r="LVM227" s="490"/>
      <c r="LVN227" s="490"/>
      <c r="LVO227" s="490"/>
      <c r="LVP227" s="490"/>
      <c r="LVQ227" s="490"/>
      <c r="LVR227" s="490"/>
      <c r="LVS227" s="490"/>
      <c r="LVT227" s="490"/>
      <c r="LVU227" s="490"/>
      <c r="LVV227" s="490"/>
      <c r="LVW227" s="490"/>
      <c r="LVX227" s="490"/>
      <c r="LVY227" s="490"/>
      <c r="LVZ227" s="490"/>
      <c r="LWA227" s="490"/>
      <c r="LWB227" s="490"/>
      <c r="LWC227" s="490"/>
      <c r="LWD227" s="490"/>
      <c r="LWE227" s="490"/>
      <c r="LWF227" s="490"/>
      <c r="LWG227" s="490"/>
      <c r="LWH227" s="490"/>
      <c r="LWI227" s="490"/>
      <c r="LWJ227" s="490"/>
      <c r="LWK227" s="490"/>
      <c r="LWL227" s="490"/>
      <c r="LWM227" s="490"/>
      <c r="LWN227" s="490"/>
      <c r="LWO227" s="490"/>
      <c r="LWP227" s="490"/>
      <c r="LWQ227" s="490"/>
      <c r="LWR227" s="490"/>
      <c r="LWS227" s="490"/>
      <c r="LWT227" s="490"/>
      <c r="LWU227" s="490"/>
      <c r="LWV227" s="490"/>
      <c r="LWW227" s="490"/>
      <c r="LWX227" s="490"/>
      <c r="LWY227" s="490"/>
      <c r="LWZ227" s="490"/>
      <c r="LXA227" s="490"/>
      <c r="LXB227" s="490"/>
      <c r="LXC227" s="490"/>
      <c r="LXD227" s="490"/>
      <c r="LXE227" s="490"/>
      <c r="LXF227" s="490"/>
      <c r="LXG227" s="490"/>
      <c r="LXH227" s="490"/>
      <c r="LXI227" s="490"/>
      <c r="LXJ227" s="490"/>
      <c r="LXK227" s="490"/>
      <c r="LXL227" s="490"/>
      <c r="LXM227" s="490"/>
      <c r="LXN227" s="490"/>
      <c r="LXO227" s="490"/>
      <c r="LXP227" s="490"/>
      <c r="LXQ227" s="490"/>
      <c r="LXR227" s="490"/>
      <c r="LXS227" s="490"/>
      <c r="LXT227" s="490"/>
      <c r="LXU227" s="490"/>
      <c r="LXV227" s="490"/>
      <c r="LXW227" s="490"/>
      <c r="LXX227" s="490"/>
      <c r="LXY227" s="490"/>
      <c r="LXZ227" s="490"/>
      <c r="LYA227" s="490"/>
      <c r="LYB227" s="490"/>
      <c r="LYC227" s="490"/>
      <c r="LYD227" s="490"/>
      <c r="LYE227" s="490"/>
      <c r="LYF227" s="490"/>
      <c r="LYG227" s="490"/>
      <c r="LYH227" s="490"/>
      <c r="LYI227" s="490"/>
      <c r="LYJ227" s="490"/>
      <c r="LYK227" s="490"/>
      <c r="LYL227" s="490"/>
      <c r="LYM227" s="490"/>
      <c r="LYN227" s="490"/>
      <c r="LYO227" s="490"/>
      <c r="LYP227" s="490"/>
      <c r="LYQ227" s="490"/>
      <c r="LYR227" s="490"/>
      <c r="LYS227" s="490"/>
      <c r="LYT227" s="490"/>
      <c r="LYU227" s="490"/>
      <c r="LYV227" s="490"/>
      <c r="LYW227" s="490"/>
      <c r="LYX227" s="490"/>
      <c r="LYY227" s="490"/>
      <c r="LYZ227" s="490"/>
      <c r="LZA227" s="490"/>
      <c r="LZB227" s="490"/>
      <c r="LZC227" s="490"/>
      <c r="LZD227" s="490"/>
      <c r="LZE227" s="490"/>
      <c r="LZF227" s="490"/>
      <c r="LZG227" s="490"/>
      <c r="LZH227" s="490"/>
      <c r="LZI227" s="490"/>
      <c r="LZJ227" s="490"/>
      <c r="LZK227" s="490"/>
      <c r="LZL227" s="490"/>
      <c r="LZM227" s="490"/>
      <c r="LZN227" s="490"/>
      <c r="LZO227" s="490"/>
      <c r="LZP227" s="490"/>
      <c r="LZQ227" s="490"/>
      <c r="LZR227" s="490"/>
      <c r="LZS227" s="490"/>
      <c r="LZT227" s="490"/>
      <c r="LZU227" s="490"/>
      <c r="LZV227" s="490"/>
      <c r="LZW227" s="490"/>
      <c r="LZX227" s="490"/>
      <c r="LZY227" s="490"/>
      <c r="LZZ227" s="490"/>
      <c r="MAA227" s="490"/>
      <c r="MAB227" s="490"/>
      <c r="MAC227" s="490"/>
      <c r="MAD227" s="490"/>
      <c r="MAE227" s="490"/>
      <c r="MAF227" s="490"/>
      <c r="MAG227" s="490"/>
      <c r="MAH227" s="490"/>
      <c r="MAI227" s="490"/>
      <c r="MAJ227" s="490"/>
      <c r="MAK227" s="490"/>
      <c r="MAL227" s="490"/>
      <c r="MAM227" s="490"/>
      <c r="MAN227" s="490"/>
      <c r="MAO227" s="490"/>
      <c r="MAP227" s="490"/>
      <c r="MAQ227" s="490"/>
      <c r="MAR227" s="490"/>
      <c r="MAS227" s="490"/>
      <c r="MAT227" s="490"/>
      <c r="MAU227" s="490"/>
      <c r="MAV227" s="490"/>
      <c r="MAW227" s="490"/>
      <c r="MAX227" s="490"/>
      <c r="MAY227" s="490"/>
      <c r="MAZ227" s="490"/>
      <c r="MBA227" s="490"/>
      <c r="MBB227" s="490"/>
      <c r="MBC227" s="490"/>
      <c r="MBD227" s="490"/>
      <c r="MBE227" s="490"/>
      <c r="MBF227" s="490"/>
      <c r="MBG227" s="490"/>
      <c r="MBH227" s="490"/>
      <c r="MBI227" s="490"/>
      <c r="MBJ227" s="490"/>
      <c r="MBK227" s="490"/>
      <c r="MBL227" s="490"/>
      <c r="MBM227" s="490"/>
      <c r="MBN227" s="490"/>
      <c r="MBO227" s="490"/>
      <c r="MBP227" s="490"/>
      <c r="MBQ227" s="490"/>
      <c r="MBR227" s="490"/>
      <c r="MBS227" s="490"/>
      <c r="MBT227" s="490"/>
      <c r="MBU227" s="490"/>
      <c r="MBV227" s="490"/>
      <c r="MBW227" s="490"/>
      <c r="MBX227" s="490"/>
      <c r="MBY227" s="490"/>
      <c r="MBZ227" s="490"/>
      <c r="MCA227" s="490"/>
      <c r="MCB227" s="490"/>
      <c r="MCC227" s="490"/>
      <c r="MCD227" s="490"/>
      <c r="MCE227" s="490"/>
      <c r="MCF227" s="490"/>
      <c r="MCG227" s="490"/>
      <c r="MCH227" s="490"/>
      <c r="MCI227" s="490"/>
      <c r="MCJ227" s="490"/>
      <c r="MCK227" s="490"/>
      <c r="MCL227" s="490"/>
      <c r="MCM227" s="490"/>
      <c r="MCN227" s="490"/>
      <c r="MCO227" s="490"/>
      <c r="MCP227" s="490"/>
      <c r="MCQ227" s="490"/>
      <c r="MCR227" s="490"/>
      <c r="MCS227" s="490"/>
      <c r="MCT227" s="490"/>
      <c r="MCU227" s="490"/>
      <c r="MCV227" s="490"/>
      <c r="MCW227" s="490"/>
      <c r="MCX227" s="490"/>
      <c r="MCY227" s="490"/>
      <c r="MCZ227" s="490"/>
      <c r="MDA227" s="490"/>
      <c r="MDB227" s="490"/>
      <c r="MDC227" s="490"/>
      <c r="MDD227" s="490"/>
      <c r="MDE227" s="490"/>
      <c r="MDF227" s="490"/>
      <c r="MDG227" s="490"/>
      <c r="MDH227" s="490"/>
      <c r="MDI227" s="490"/>
      <c r="MDJ227" s="490"/>
      <c r="MDK227" s="490"/>
      <c r="MDL227" s="490"/>
      <c r="MDM227" s="490"/>
      <c r="MDN227" s="490"/>
      <c r="MDO227" s="490"/>
      <c r="MDP227" s="490"/>
      <c r="MDQ227" s="490"/>
      <c r="MDR227" s="490"/>
      <c r="MDS227" s="490"/>
      <c r="MDT227" s="490"/>
      <c r="MDU227" s="490"/>
      <c r="MDV227" s="490"/>
      <c r="MDW227" s="490"/>
      <c r="MDX227" s="490"/>
      <c r="MDY227" s="490"/>
      <c r="MDZ227" s="490"/>
      <c r="MEA227" s="490"/>
      <c r="MEB227" s="490"/>
      <c r="MEC227" s="490"/>
      <c r="MED227" s="490"/>
      <c r="MEE227" s="490"/>
      <c r="MEF227" s="490"/>
      <c r="MEG227" s="490"/>
      <c r="MEH227" s="490"/>
      <c r="MEI227" s="490"/>
      <c r="MEJ227" s="490"/>
      <c r="MEK227" s="490"/>
      <c r="MEL227" s="490"/>
      <c r="MEM227" s="490"/>
      <c r="MEN227" s="490"/>
      <c r="MEO227" s="490"/>
      <c r="MEP227" s="490"/>
      <c r="MEQ227" s="490"/>
      <c r="MER227" s="490"/>
      <c r="MES227" s="490"/>
      <c r="MET227" s="490"/>
      <c r="MEU227" s="490"/>
      <c r="MEV227" s="490"/>
      <c r="MEW227" s="490"/>
      <c r="MEX227" s="490"/>
      <c r="MEY227" s="490"/>
      <c r="MEZ227" s="490"/>
      <c r="MFA227" s="490"/>
      <c r="MFB227" s="490"/>
      <c r="MFC227" s="490"/>
      <c r="MFD227" s="490"/>
      <c r="MFE227" s="490"/>
      <c r="MFF227" s="490"/>
      <c r="MFG227" s="490"/>
      <c r="MFH227" s="490"/>
      <c r="MFI227" s="490"/>
      <c r="MFJ227" s="490"/>
      <c r="MFK227" s="490"/>
      <c r="MFL227" s="490"/>
      <c r="MFM227" s="490"/>
      <c r="MFN227" s="490"/>
      <c r="MFO227" s="490"/>
      <c r="MFP227" s="490"/>
      <c r="MFQ227" s="490"/>
      <c r="MFR227" s="490"/>
      <c r="MFS227" s="490"/>
      <c r="MFT227" s="490"/>
      <c r="MFU227" s="490"/>
      <c r="MFV227" s="490"/>
      <c r="MFW227" s="490"/>
      <c r="MFX227" s="490"/>
      <c r="MFY227" s="490"/>
      <c r="MFZ227" s="490"/>
      <c r="MGA227" s="490"/>
      <c r="MGB227" s="490"/>
      <c r="MGC227" s="490"/>
      <c r="MGD227" s="490"/>
      <c r="MGE227" s="490"/>
      <c r="MGF227" s="490"/>
      <c r="MGG227" s="490"/>
      <c r="MGH227" s="490"/>
      <c r="MGI227" s="490"/>
      <c r="MGJ227" s="490"/>
      <c r="MGK227" s="490"/>
      <c r="MGL227" s="490"/>
      <c r="MGM227" s="490"/>
      <c r="MGN227" s="490"/>
      <c r="MGO227" s="490"/>
      <c r="MGP227" s="490"/>
      <c r="MGQ227" s="490"/>
      <c r="MGR227" s="490"/>
      <c r="MGS227" s="490"/>
      <c r="MGT227" s="490"/>
      <c r="MGU227" s="490"/>
      <c r="MGV227" s="490"/>
      <c r="MGW227" s="490"/>
      <c r="MGX227" s="490"/>
      <c r="MGY227" s="490"/>
      <c r="MGZ227" s="490"/>
      <c r="MHA227" s="490"/>
      <c r="MHB227" s="490"/>
      <c r="MHC227" s="490"/>
      <c r="MHD227" s="490"/>
      <c r="MHE227" s="490"/>
      <c r="MHF227" s="490"/>
      <c r="MHG227" s="490"/>
      <c r="MHH227" s="490"/>
      <c r="MHI227" s="490"/>
      <c r="MHJ227" s="490"/>
      <c r="MHK227" s="490"/>
      <c r="MHL227" s="490"/>
      <c r="MHM227" s="490"/>
      <c r="MHN227" s="490"/>
      <c r="MHO227" s="490"/>
      <c r="MHP227" s="490"/>
      <c r="MHQ227" s="490"/>
      <c r="MHR227" s="490"/>
      <c r="MHS227" s="490"/>
      <c r="MHT227" s="490"/>
      <c r="MHU227" s="490"/>
      <c r="MHV227" s="490"/>
      <c r="MHW227" s="490"/>
      <c r="MHX227" s="490"/>
      <c r="MHY227" s="490"/>
      <c r="MHZ227" s="490"/>
      <c r="MIA227" s="490"/>
      <c r="MIB227" s="490"/>
      <c r="MIC227" s="490"/>
      <c r="MID227" s="490"/>
      <c r="MIE227" s="490"/>
      <c r="MIF227" s="490"/>
      <c r="MIG227" s="490"/>
      <c r="MIH227" s="490"/>
      <c r="MII227" s="490"/>
      <c r="MIJ227" s="490"/>
      <c r="MIK227" s="490"/>
      <c r="MIL227" s="490"/>
      <c r="MIM227" s="490"/>
      <c r="MIN227" s="490"/>
      <c r="MIO227" s="490"/>
      <c r="MIP227" s="490"/>
      <c r="MIQ227" s="490"/>
      <c r="MIR227" s="490"/>
      <c r="MIS227" s="490"/>
      <c r="MIT227" s="490"/>
      <c r="MIU227" s="490"/>
      <c r="MIV227" s="490"/>
      <c r="MIW227" s="490"/>
      <c r="MIX227" s="490"/>
      <c r="MIY227" s="490"/>
      <c r="MIZ227" s="490"/>
      <c r="MJA227" s="490"/>
      <c r="MJB227" s="490"/>
      <c r="MJC227" s="490"/>
      <c r="MJD227" s="490"/>
      <c r="MJE227" s="490"/>
      <c r="MJF227" s="490"/>
      <c r="MJG227" s="490"/>
      <c r="MJH227" s="490"/>
      <c r="MJI227" s="490"/>
      <c r="MJJ227" s="490"/>
      <c r="MJK227" s="490"/>
      <c r="MJL227" s="490"/>
      <c r="MJM227" s="490"/>
      <c r="MJN227" s="490"/>
      <c r="MJO227" s="490"/>
      <c r="MJP227" s="490"/>
      <c r="MJQ227" s="490"/>
      <c r="MJR227" s="490"/>
      <c r="MJS227" s="490"/>
      <c r="MJT227" s="490"/>
      <c r="MJU227" s="490"/>
      <c r="MJV227" s="490"/>
      <c r="MJW227" s="490"/>
      <c r="MJX227" s="490"/>
      <c r="MJY227" s="490"/>
      <c r="MJZ227" s="490"/>
      <c r="MKA227" s="490"/>
      <c r="MKB227" s="490"/>
      <c r="MKC227" s="490"/>
      <c r="MKD227" s="490"/>
      <c r="MKE227" s="490"/>
      <c r="MKF227" s="490"/>
      <c r="MKG227" s="490"/>
      <c r="MKH227" s="490"/>
      <c r="MKI227" s="490"/>
      <c r="MKJ227" s="490"/>
      <c r="MKK227" s="490"/>
      <c r="MKL227" s="490"/>
      <c r="MKM227" s="490"/>
      <c r="MKN227" s="490"/>
      <c r="MKO227" s="490"/>
      <c r="MKP227" s="490"/>
      <c r="MKQ227" s="490"/>
      <c r="MKR227" s="490"/>
      <c r="MKS227" s="490"/>
      <c r="MKT227" s="490"/>
      <c r="MKU227" s="490"/>
      <c r="MKV227" s="490"/>
      <c r="MKW227" s="490"/>
      <c r="MKX227" s="490"/>
      <c r="MKY227" s="490"/>
      <c r="MKZ227" s="490"/>
      <c r="MLA227" s="490"/>
      <c r="MLB227" s="490"/>
      <c r="MLC227" s="490"/>
      <c r="MLD227" s="490"/>
      <c r="MLE227" s="490"/>
      <c r="MLF227" s="490"/>
      <c r="MLG227" s="490"/>
      <c r="MLH227" s="490"/>
      <c r="MLI227" s="490"/>
      <c r="MLJ227" s="490"/>
      <c r="MLK227" s="490"/>
      <c r="MLL227" s="490"/>
      <c r="MLM227" s="490"/>
      <c r="MLN227" s="490"/>
      <c r="MLO227" s="490"/>
      <c r="MLP227" s="490"/>
      <c r="MLQ227" s="490"/>
      <c r="MLR227" s="490"/>
      <c r="MLS227" s="490"/>
      <c r="MLT227" s="490"/>
      <c r="MLU227" s="490"/>
      <c r="MLV227" s="490"/>
      <c r="MLW227" s="490"/>
      <c r="MLX227" s="490"/>
      <c r="MLY227" s="490"/>
      <c r="MLZ227" s="490"/>
      <c r="MMA227" s="490"/>
      <c r="MMB227" s="490"/>
      <c r="MMC227" s="490"/>
      <c r="MMD227" s="490"/>
      <c r="MME227" s="490"/>
      <c r="MMF227" s="490"/>
      <c r="MMG227" s="490"/>
      <c r="MMH227" s="490"/>
      <c r="MMI227" s="490"/>
      <c r="MMJ227" s="490"/>
      <c r="MMK227" s="490"/>
      <c r="MML227" s="490"/>
      <c r="MMM227" s="490"/>
      <c r="MMN227" s="490"/>
      <c r="MMO227" s="490"/>
      <c r="MMP227" s="490"/>
      <c r="MMQ227" s="490"/>
      <c r="MMR227" s="490"/>
      <c r="MMS227" s="490"/>
      <c r="MMT227" s="490"/>
      <c r="MMU227" s="490"/>
      <c r="MMV227" s="490"/>
      <c r="MMW227" s="490"/>
      <c r="MMX227" s="490"/>
      <c r="MMY227" s="490"/>
      <c r="MMZ227" s="490"/>
      <c r="MNA227" s="490"/>
      <c r="MNB227" s="490"/>
      <c r="MNC227" s="490"/>
      <c r="MND227" s="490"/>
      <c r="MNE227" s="490"/>
      <c r="MNF227" s="490"/>
      <c r="MNG227" s="490"/>
      <c r="MNH227" s="490"/>
      <c r="MNI227" s="490"/>
      <c r="MNJ227" s="490"/>
      <c r="MNK227" s="490"/>
      <c r="MNL227" s="490"/>
      <c r="MNM227" s="490"/>
      <c r="MNN227" s="490"/>
      <c r="MNO227" s="490"/>
      <c r="MNP227" s="490"/>
      <c r="MNQ227" s="490"/>
      <c r="MNR227" s="490"/>
      <c r="MNS227" s="490"/>
      <c r="MNT227" s="490"/>
      <c r="MNU227" s="490"/>
      <c r="MNV227" s="490"/>
      <c r="MNW227" s="490"/>
      <c r="MNX227" s="490"/>
      <c r="MNY227" s="490"/>
      <c r="MNZ227" s="490"/>
      <c r="MOA227" s="490"/>
      <c r="MOB227" s="490"/>
      <c r="MOC227" s="490"/>
      <c r="MOD227" s="490"/>
      <c r="MOE227" s="490"/>
      <c r="MOF227" s="490"/>
      <c r="MOG227" s="490"/>
      <c r="MOH227" s="490"/>
      <c r="MOI227" s="490"/>
      <c r="MOJ227" s="490"/>
      <c r="MOK227" s="490"/>
      <c r="MOL227" s="490"/>
      <c r="MOM227" s="490"/>
      <c r="MON227" s="490"/>
      <c r="MOO227" s="490"/>
      <c r="MOP227" s="490"/>
      <c r="MOQ227" s="490"/>
      <c r="MOR227" s="490"/>
      <c r="MOS227" s="490"/>
      <c r="MOT227" s="490"/>
      <c r="MOU227" s="490"/>
      <c r="MOV227" s="490"/>
      <c r="MOW227" s="490"/>
      <c r="MOX227" s="490"/>
      <c r="MOY227" s="490"/>
      <c r="MOZ227" s="490"/>
      <c r="MPA227" s="490"/>
      <c r="MPB227" s="490"/>
      <c r="MPC227" s="490"/>
      <c r="MPD227" s="490"/>
      <c r="MPE227" s="490"/>
      <c r="MPF227" s="490"/>
      <c r="MPG227" s="490"/>
      <c r="MPH227" s="490"/>
      <c r="MPI227" s="490"/>
      <c r="MPJ227" s="490"/>
      <c r="MPK227" s="490"/>
      <c r="MPL227" s="490"/>
      <c r="MPM227" s="490"/>
      <c r="MPN227" s="490"/>
      <c r="MPO227" s="490"/>
      <c r="MPP227" s="490"/>
      <c r="MPQ227" s="490"/>
      <c r="MPR227" s="490"/>
      <c r="MPS227" s="490"/>
      <c r="MPT227" s="490"/>
      <c r="MPU227" s="490"/>
      <c r="MPV227" s="490"/>
      <c r="MPW227" s="490"/>
      <c r="MPX227" s="490"/>
      <c r="MPY227" s="490"/>
      <c r="MPZ227" s="490"/>
      <c r="MQA227" s="490"/>
      <c r="MQB227" s="490"/>
      <c r="MQC227" s="490"/>
      <c r="MQD227" s="490"/>
      <c r="MQE227" s="490"/>
      <c r="MQF227" s="490"/>
      <c r="MQG227" s="490"/>
      <c r="MQH227" s="490"/>
      <c r="MQI227" s="490"/>
      <c r="MQJ227" s="490"/>
      <c r="MQK227" s="490"/>
      <c r="MQL227" s="490"/>
      <c r="MQM227" s="490"/>
      <c r="MQN227" s="490"/>
      <c r="MQO227" s="490"/>
      <c r="MQP227" s="490"/>
      <c r="MQQ227" s="490"/>
      <c r="MQR227" s="490"/>
      <c r="MQS227" s="490"/>
      <c r="MQT227" s="490"/>
      <c r="MQU227" s="490"/>
      <c r="MQV227" s="490"/>
      <c r="MQW227" s="490"/>
      <c r="MQX227" s="490"/>
      <c r="MQY227" s="490"/>
      <c r="MQZ227" s="490"/>
      <c r="MRA227" s="490"/>
      <c r="MRB227" s="490"/>
      <c r="MRC227" s="490"/>
      <c r="MRD227" s="490"/>
      <c r="MRE227" s="490"/>
      <c r="MRF227" s="490"/>
      <c r="MRG227" s="490"/>
      <c r="MRH227" s="490"/>
      <c r="MRI227" s="490"/>
      <c r="MRJ227" s="490"/>
      <c r="MRK227" s="490"/>
      <c r="MRL227" s="490"/>
      <c r="MRM227" s="490"/>
      <c r="MRN227" s="490"/>
      <c r="MRO227" s="490"/>
      <c r="MRP227" s="490"/>
      <c r="MRQ227" s="490"/>
      <c r="MRR227" s="490"/>
      <c r="MRS227" s="490"/>
      <c r="MRT227" s="490"/>
      <c r="MRU227" s="490"/>
      <c r="MRV227" s="490"/>
      <c r="MRW227" s="490"/>
      <c r="MRX227" s="490"/>
      <c r="MRY227" s="490"/>
      <c r="MRZ227" s="490"/>
      <c r="MSA227" s="490"/>
      <c r="MSB227" s="490"/>
      <c r="MSC227" s="490"/>
      <c r="MSD227" s="490"/>
      <c r="MSE227" s="490"/>
      <c r="MSF227" s="490"/>
      <c r="MSG227" s="490"/>
      <c r="MSH227" s="490"/>
      <c r="MSI227" s="490"/>
      <c r="MSJ227" s="490"/>
      <c r="MSK227" s="490"/>
      <c r="MSL227" s="490"/>
      <c r="MSM227" s="490"/>
      <c r="MSN227" s="490"/>
      <c r="MSO227" s="490"/>
      <c r="MSP227" s="490"/>
      <c r="MSQ227" s="490"/>
      <c r="MSR227" s="490"/>
      <c r="MSS227" s="490"/>
      <c r="MST227" s="490"/>
      <c r="MSU227" s="490"/>
      <c r="MSV227" s="490"/>
      <c r="MSW227" s="490"/>
      <c r="MSX227" s="490"/>
      <c r="MSY227" s="490"/>
      <c r="MSZ227" s="490"/>
      <c r="MTA227" s="490"/>
      <c r="MTB227" s="490"/>
      <c r="MTC227" s="490"/>
      <c r="MTD227" s="490"/>
      <c r="MTE227" s="490"/>
      <c r="MTF227" s="490"/>
      <c r="MTG227" s="490"/>
      <c r="MTH227" s="490"/>
      <c r="MTI227" s="490"/>
      <c r="MTJ227" s="490"/>
      <c r="MTK227" s="490"/>
      <c r="MTL227" s="490"/>
      <c r="MTM227" s="490"/>
      <c r="MTN227" s="490"/>
      <c r="MTO227" s="490"/>
      <c r="MTP227" s="490"/>
      <c r="MTQ227" s="490"/>
      <c r="MTR227" s="490"/>
      <c r="MTS227" s="490"/>
      <c r="MTT227" s="490"/>
      <c r="MTU227" s="490"/>
      <c r="MTV227" s="490"/>
      <c r="MTW227" s="490"/>
      <c r="MTX227" s="490"/>
      <c r="MTY227" s="490"/>
      <c r="MTZ227" s="490"/>
      <c r="MUA227" s="490"/>
      <c r="MUB227" s="490"/>
      <c r="MUC227" s="490"/>
      <c r="MUD227" s="490"/>
      <c r="MUE227" s="490"/>
      <c r="MUF227" s="490"/>
      <c r="MUG227" s="490"/>
      <c r="MUH227" s="490"/>
      <c r="MUI227" s="490"/>
      <c r="MUJ227" s="490"/>
      <c r="MUK227" s="490"/>
      <c r="MUL227" s="490"/>
      <c r="MUM227" s="490"/>
      <c r="MUN227" s="490"/>
      <c r="MUO227" s="490"/>
      <c r="MUP227" s="490"/>
      <c r="MUQ227" s="490"/>
      <c r="MUR227" s="490"/>
      <c r="MUS227" s="490"/>
      <c r="MUT227" s="490"/>
      <c r="MUU227" s="490"/>
      <c r="MUV227" s="490"/>
      <c r="MUW227" s="490"/>
      <c r="MUX227" s="490"/>
      <c r="MUY227" s="490"/>
      <c r="MUZ227" s="490"/>
      <c r="MVA227" s="490"/>
      <c r="MVB227" s="490"/>
      <c r="MVC227" s="490"/>
      <c r="MVD227" s="490"/>
      <c r="MVE227" s="490"/>
      <c r="MVF227" s="490"/>
      <c r="MVG227" s="490"/>
      <c r="MVH227" s="490"/>
      <c r="MVI227" s="490"/>
      <c r="MVJ227" s="490"/>
      <c r="MVK227" s="490"/>
      <c r="MVL227" s="490"/>
      <c r="MVM227" s="490"/>
      <c r="MVN227" s="490"/>
      <c r="MVO227" s="490"/>
      <c r="MVP227" s="490"/>
      <c r="MVQ227" s="490"/>
      <c r="MVR227" s="490"/>
      <c r="MVS227" s="490"/>
      <c r="MVT227" s="490"/>
      <c r="MVU227" s="490"/>
      <c r="MVV227" s="490"/>
      <c r="MVW227" s="490"/>
      <c r="MVX227" s="490"/>
      <c r="MVY227" s="490"/>
      <c r="MVZ227" s="490"/>
      <c r="MWA227" s="490"/>
      <c r="MWB227" s="490"/>
      <c r="MWC227" s="490"/>
      <c r="MWD227" s="490"/>
      <c r="MWE227" s="490"/>
      <c r="MWF227" s="490"/>
      <c r="MWG227" s="490"/>
      <c r="MWH227" s="490"/>
      <c r="MWI227" s="490"/>
      <c r="MWJ227" s="490"/>
      <c r="MWK227" s="490"/>
      <c r="MWL227" s="490"/>
      <c r="MWM227" s="490"/>
      <c r="MWN227" s="490"/>
      <c r="MWO227" s="490"/>
      <c r="MWP227" s="490"/>
      <c r="MWQ227" s="490"/>
      <c r="MWR227" s="490"/>
      <c r="MWS227" s="490"/>
      <c r="MWT227" s="490"/>
      <c r="MWU227" s="490"/>
      <c r="MWV227" s="490"/>
      <c r="MWW227" s="490"/>
      <c r="MWX227" s="490"/>
      <c r="MWY227" s="490"/>
      <c r="MWZ227" s="490"/>
      <c r="MXA227" s="490"/>
      <c r="MXB227" s="490"/>
      <c r="MXC227" s="490"/>
      <c r="MXD227" s="490"/>
      <c r="MXE227" s="490"/>
      <c r="MXF227" s="490"/>
      <c r="MXG227" s="490"/>
      <c r="MXH227" s="490"/>
      <c r="MXI227" s="490"/>
      <c r="MXJ227" s="490"/>
      <c r="MXK227" s="490"/>
      <c r="MXL227" s="490"/>
      <c r="MXM227" s="490"/>
      <c r="MXN227" s="490"/>
      <c r="MXO227" s="490"/>
      <c r="MXP227" s="490"/>
      <c r="MXQ227" s="490"/>
      <c r="MXR227" s="490"/>
      <c r="MXS227" s="490"/>
      <c r="MXT227" s="490"/>
      <c r="MXU227" s="490"/>
      <c r="MXV227" s="490"/>
      <c r="MXW227" s="490"/>
      <c r="MXX227" s="490"/>
      <c r="MXY227" s="490"/>
      <c r="MXZ227" s="490"/>
      <c r="MYA227" s="490"/>
      <c r="MYB227" s="490"/>
      <c r="MYC227" s="490"/>
      <c r="MYD227" s="490"/>
      <c r="MYE227" s="490"/>
      <c r="MYF227" s="490"/>
      <c r="MYG227" s="490"/>
      <c r="MYH227" s="490"/>
      <c r="MYI227" s="490"/>
      <c r="MYJ227" s="490"/>
      <c r="MYK227" s="490"/>
      <c r="MYL227" s="490"/>
      <c r="MYM227" s="490"/>
      <c r="MYN227" s="490"/>
      <c r="MYO227" s="490"/>
      <c r="MYP227" s="490"/>
      <c r="MYQ227" s="490"/>
      <c r="MYR227" s="490"/>
      <c r="MYS227" s="490"/>
      <c r="MYT227" s="490"/>
      <c r="MYU227" s="490"/>
      <c r="MYV227" s="490"/>
      <c r="MYW227" s="490"/>
      <c r="MYX227" s="490"/>
      <c r="MYY227" s="490"/>
      <c r="MYZ227" s="490"/>
      <c r="MZA227" s="490"/>
      <c r="MZB227" s="490"/>
      <c r="MZC227" s="490"/>
      <c r="MZD227" s="490"/>
      <c r="MZE227" s="490"/>
      <c r="MZF227" s="490"/>
      <c r="MZG227" s="490"/>
      <c r="MZH227" s="490"/>
      <c r="MZI227" s="490"/>
      <c r="MZJ227" s="490"/>
      <c r="MZK227" s="490"/>
      <c r="MZL227" s="490"/>
      <c r="MZM227" s="490"/>
      <c r="MZN227" s="490"/>
      <c r="MZO227" s="490"/>
      <c r="MZP227" s="490"/>
      <c r="MZQ227" s="490"/>
      <c r="MZR227" s="490"/>
      <c r="MZS227" s="490"/>
      <c r="MZT227" s="490"/>
      <c r="MZU227" s="490"/>
      <c r="MZV227" s="490"/>
      <c r="MZW227" s="490"/>
      <c r="MZX227" s="490"/>
      <c r="MZY227" s="490"/>
      <c r="MZZ227" s="490"/>
      <c r="NAA227" s="490"/>
      <c r="NAB227" s="490"/>
      <c r="NAC227" s="490"/>
      <c r="NAD227" s="490"/>
      <c r="NAE227" s="490"/>
      <c r="NAF227" s="490"/>
      <c r="NAG227" s="490"/>
      <c r="NAH227" s="490"/>
      <c r="NAI227" s="490"/>
      <c r="NAJ227" s="490"/>
      <c r="NAK227" s="490"/>
      <c r="NAL227" s="490"/>
      <c r="NAM227" s="490"/>
      <c r="NAN227" s="490"/>
      <c r="NAO227" s="490"/>
      <c r="NAP227" s="490"/>
      <c r="NAQ227" s="490"/>
      <c r="NAR227" s="490"/>
      <c r="NAS227" s="490"/>
      <c r="NAT227" s="490"/>
      <c r="NAU227" s="490"/>
      <c r="NAV227" s="490"/>
      <c r="NAW227" s="490"/>
      <c r="NAX227" s="490"/>
      <c r="NAY227" s="490"/>
      <c r="NAZ227" s="490"/>
      <c r="NBA227" s="490"/>
      <c r="NBB227" s="490"/>
      <c r="NBC227" s="490"/>
      <c r="NBD227" s="490"/>
      <c r="NBE227" s="490"/>
      <c r="NBF227" s="490"/>
      <c r="NBG227" s="490"/>
      <c r="NBH227" s="490"/>
      <c r="NBI227" s="490"/>
      <c r="NBJ227" s="490"/>
      <c r="NBK227" s="490"/>
      <c r="NBL227" s="490"/>
      <c r="NBM227" s="490"/>
      <c r="NBN227" s="490"/>
      <c r="NBO227" s="490"/>
      <c r="NBP227" s="490"/>
      <c r="NBQ227" s="490"/>
      <c r="NBR227" s="490"/>
      <c r="NBS227" s="490"/>
      <c r="NBT227" s="490"/>
      <c r="NBU227" s="490"/>
      <c r="NBV227" s="490"/>
      <c r="NBW227" s="490"/>
      <c r="NBX227" s="490"/>
      <c r="NBY227" s="490"/>
      <c r="NBZ227" s="490"/>
      <c r="NCA227" s="490"/>
      <c r="NCB227" s="490"/>
      <c r="NCC227" s="490"/>
      <c r="NCD227" s="490"/>
      <c r="NCE227" s="490"/>
      <c r="NCF227" s="490"/>
      <c r="NCG227" s="490"/>
      <c r="NCH227" s="490"/>
      <c r="NCI227" s="490"/>
      <c r="NCJ227" s="490"/>
      <c r="NCK227" s="490"/>
      <c r="NCL227" s="490"/>
      <c r="NCM227" s="490"/>
      <c r="NCN227" s="490"/>
      <c r="NCO227" s="490"/>
      <c r="NCP227" s="490"/>
      <c r="NCQ227" s="490"/>
      <c r="NCR227" s="490"/>
      <c r="NCS227" s="490"/>
      <c r="NCT227" s="490"/>
      <c r="NCU227" s="490"/>
      <c r="NCV227" s="490"/>
      <c r="NCW227" s="490"/>
      <c r="NCX227" s="490"/>
      <c r="NCY227" s="490"/>
      <c r="NCZ227" s="490"/>
      <c r="NDA227" s="490"/>
      <c r="NDB227" s="490"/>
      <c r="NDC227" s="490"/>
      <c r="NDD227" s="490"/>
      <c r="NDE227" s="490"/>
      <c r="NDF227" s="490"/>
      <c r="NDG227" s="490"/>
      <c r="NDH227" s="490"/>
      <c r="NDI227" s="490"/>
      <c r="NDJ227" s="490"/>
      <c r="NDK227" s="490"/>
      <c r="NDL227" s="490"/>
      <c r="NDM227" s="490"/>
      <c r="NDN227" s="490"/>
      <c r="NDO227" s="490"/>
      <c r="NDP227" s="490"/>
      <c r="NDQ227" s="490"/>
      <c r="NDR227" s="490"/>
      <c r="NDS227" s="490"/>
      <c r="NDT227" s="490"/>
      <c r="NDU227" s="490"/>
      <c r="NDV227" s="490"/>
      <c r="NDW227" s="490"/>
      <c r="NDX227" s="490"/>
      <c r="NDY227" s="490"/>
      <c r="NDZ227" s="490"/>
      <c r="NEA227" s="490"/>
      <c r="NEB227" s="490"/>
      <c r="NEC227" s="490"/>
      <c r="NED227" s="490"/>
      <c r="NEE227" s="490"/>
      <c r="NEF227" s="490"/>
      <c r="NEG227" s="490"/>
      <c r="NEH227" s="490"/>
      <c r="NEI227" s="490"/>
      <c r="NEJ227" s="490"/>
      <c r="NEK227" s="490"/>
      <c r="NEL227" s="490"/>
      <c r="NEM227" s="490"/>
      <c r="NEN227" s="490"/>
      <c r="NEO227" s="490"/>
      <c r="NEP227" s="490"/>
      <c r="NEQ227" s="490"/>
      <c r="NER227" s="490"/>
      <c r="NES227" s="490"/>
      <c r="NET227" s="490"/>
      <c r="NEU227" s="490"/>
      <c r="NEV227" s="490"/>
      <c r="NEW227" s="490"/>
      <c r="NEX227" s="490"/>
      <c r="NEY227" s="490"/>
      <c r="NEZ227" s="490"/>
      <c r="NFA227" s="490"/>
      <c r="NFB227" s="490"/>
      <c r="NFC227" s="490"/>
      <c r="NFD227" s="490"/>
      <c r="NFE227" s="490"/>
      <c r="NFF227" s="490"/>
      <c r="NFG227" s="490"/>
      <c r="NFH227" s="490"/>
      <c r="NFI227" s="490"/>
      <c r="NFJ227" s="490"/>
      <c r="NFK227" s="490"/>
      <c r="NFL227" s="490"/>
      <c r="NFM227" s="490"/>
      <c r="NFN227" s="490"/>
      <c r="NFO227" s="490"/>
      <c r="NFP227" s="490"/>
      <c r="NFQ227" s="490"/>
      <c r="NFR227" s="490"/>
      <c r="NFS227" s="490"/>
      <c r="NFT227" s="490"/>
      <c r="NFU227" s="490"/>
      <c r="NFV227" s="490"/>
      <c r="NFW227" s="490"/>
      <c r="NFX227" s="490"/>
      <c r="NFY227" s="490"/>
      <c r="NFZ227" s="490"/>
      <c r="NGA227" s="490"/>
      <c r="NGB227" s="490"/>
      <c r="NGC227" s="490"/>
      <c r="NGD227" s="490"/>
      <c r="NGE227" s="490"/>
      <c r="NGF227" s="490"/>
      <c r="NGG227" s="490"/>
      <c r="NGH227" s="490"/>
      <c r="NGI227" s="490"/>
      <c r="NGJ227" s="490"/>
      <c r="NGK227" s="490"/>
      <c r="NGL227" s="490"/>
      <c r="NGM227" s="490"/>
      <c r="NGN227" s="490"/>
      <c r="NGO227" s="490"/>
      <c r="NGP227" s="490"/>
      <c r="NGQ227" s="490"/>
      <c r="NGR227" s="490"/>
      <c r="NGS227" s="490"/>
      <c r="NGT227" s="490"/>
      <c r="NGU227" s="490"/>
      <c r="NGV227" s="490"/>
      <c r="NGW227" s="490"/>
      <c r="NGX227" s="490"/>
      <c r="NGY227" s="490"/>
      <c r="NGZ227" s="490"/>
      <c r="NHA227" s="490"/>
      <c r="NHB227" s="490"/>
      <c r="NHC227" s="490"/>
      <c r="NHD227" s="490"/>
      <c r="NHE227" s="490"/>
      <c r="NHF227" s="490"/>
      <c r="NHG227" s="490"/>
      <c r="NHH227" s="490"/>
      <c r="NHI227" s="490"/>
      <c r="NHJ227" s="490"/>
      <c r="NHK227" s="490"/>
      <c r="NHL227" s="490"/>
      <c r="NHM227" s="490"/>
      <c r="NHN227" s="490"/>
      <c r="NHO227" s="490"/>
      <c r="NHP227" s="490"/>
      <c r="NHQ227" s="490"/>
      <c r="NHR227" s="490"/>
      <c r="NHS227" s="490"/>
      <c r="NHT227" s="490"/>
      <c r="NHU227" s="490"/>
      <c r="NHV227" s="490"/>
      <c r="NHW227" s="490"/>
      <c r="NHX227" s="490"/>
      <c r="NHY227" s="490"/>
      <c r="NHZ227" s="490"/>
      <c r="NIA227" s="490"/>
      <c r="NIB227" s="490"/>
      <c r="NIC227" s="490"/>
      <c r="NID227" s="490"/>
      <c r="NIE227" s="490"/>
      <c r="NIF227" s="490"/>
      <c r="NIG227" s="490"/>
      <c r="NIH227" s="490"/>
      <c r="NII227" s="490"/>
      <c r="NIJ227" s="490"/>
      <c r="NIK227" s="490"/>
      <c r="NIL227" s="490"/>
      <c r="NIM227" s="490"/>
      <c r="NIN227" s="490"/>
      <c r="NIO227" s="490"/>
      <c r="NIP227" s="490"/>
      <c r="NIQ227" s="490"/>
      <c r="NIR227" s="490"/>
      <c r="NIS227" s="490"/>
      <c r="NIT227" s="490"/>
      <c r="NIU227" s="490"/>
      <c r="NIV227" s="490"/>
      <c r="NIW227" s="490"/>
      <c r="NIX227" s="490"/>
      <c r="NIY227" s="490"/>
      <c r="NIZ227" s="490"/>
      <c r="NJA227" s="490"/>
      <c r="NJB227" s="490"/>
      <c r="NJC227" s="490"/>
      <c r="NJD227" s="490"/>
      <c r="NJE227" s="490"/>
      <c r="NJF227" s="490"/>
      <c r="NJG227" s="490"/>
      <c r="NJH227" s="490"/>
      <c r="NJI227" s="490"/>
      <c r="NJJ227" s="490"/>
      <c r="NJK227" s="490"/>
      <c r="NJL227" s="490"/>
      <c r="NJM227" s="490"/>
      <c r="NJN227" s="490"/>
      <c r="NJO227" s="490"/>
      <c r="NJP227" s="490"/>
      <c r="NJQ227" s="490"/>
      <c r="NJR227" s="490"/>
      <c r="NJS227" s="490"/>
      <c r="NJT227" s="490"/>
      <c r="NJU227" s="490"/>
      <c r="NJV227" s="490"/>
      <c r="NJW227" s="490"/>
      <c r="NJX227" s="490"/>
      <c r="NJY227" s="490"/>
      <c r="NJZ227" s="490"/>
      <c r="NKA227" s="490"/>
      <c r="NKB227" s="490"/>
      <c r="NKC227" s="490"/>
      <c r="NKD227" s="490"/>
      <c r="NKE227" s="490"/>
      <c r="NKF227" s="490"/>
      <c r="NKG227" s="490"/>
      <c r="NKH227" s="490"/>
      <c r="NKI227" s="490"/>
      <c r="NKJ227" s="490"/>
      <c r="NKK227" s="490"/>
      <c r="NKL227" s="490"/>
      <c r="NKM227" s="490"/>
      <c r="NKN227" s="490"/>
      <c r="NKO227" s="490"/>
      <c r="NKP227" s="490"/>
      <c r="NKQ227" s="490"/>
      <c r="NKR227" s="490"/>
      <c r="NKS227" s="490"/>
      <c r="NKT227" s="490"/>
      <c r="NKU227" s="490"/>
      <c r="NKV227" s="490"/>
      <c r="NKW227" s="490"/>
      <c r="NKX227" s="490"/>
      <c r="NKY227" s="490"/>
      <c r="NKZ227" s="490"/>
      <c r="NLA227" s="490"/>
      <c r="NLB227" s="490"/>
      <c r="NLC227" s="490"/>
      <c r="NLD227" s="490"/>
      <c r="NLE227" s="490"/>
      <c r="NLF227" s="490"/>
      <c r="NLG227" s="490"/>
      <c r="NLH227" s="490"/>
      <c r="NLI227" s="490"/>
      <c r="NLJ227" s="490"/>
      <c r="NLK227" s="490"/>
      <c r="NLL227" s="490"/>
      <c r="NLM227" s="490"/>
      <c r="NLN227" s="490"/>
      <c r="NLO227" s="490"/>
      <c r="NLP227" s="490"/>
      <c r="NLQ227" s="490"/>
      <c r="NLR227" s="490"/>
      <c r="NLS227" s="490"/>
      <c r="NLT227" s="490"/>
      <c r="NLU227" s="490"/>
      <c r="NLV227" s="490"/>
      <c r="NLW227" s="490"/>
      <c r="NLX227" s="490"/>
      <c r="NLY227" s="490"/>
      <c r="NLZ227" s="490"/>
      <c r="NMA227" s="490"/>
      <c r="NMB227" s="490"/>
      <c r="NMC227" s="490"/>
      <c r="NMD227" s="490"/>
      <c r="NME227" s="490"/>
      <c r="NMF227" s="490"/>
      <c r="NMG227" s="490"/>
      <c r="NMH227" s="490"/>
      <c r="NMI227" s="490"/>
      <c r="NMJ227" s="490"/>
      <c r="NMK227" s="490"/>
      <c r="NML227" s="490"/>
      <c r="NMM227" s="490"/>
      <c r="NMN227" s="490"/>
      <c r="NMO227" s="490"/>
      <c r="NMP227" s="490"/>
      <c r="NMQ227" s="490"/>
      <c r="NMR227" s="490"/>
      <c r="NMS227" s="490"/>
      <c r="NMT227" s="490"/>
      <c r="NMU227" s="490"/>
      <c r="NMV227" s="490"/>
      <c r="NMW227" s="490"/>
      <c r="NMX227" s="490"/>
      <c r="NMY227" s="490"/>
      <c r="NMZ227" s="490"/>
      <c r="NNA227" s="490"/>
      <c r="NNB227" s="490"/>
      <c r="NNC227" s="490"/>
      <c r="NND227" s="490"/>
      <c r="NNE227" s="490"/>
      <c r="NNF227" s="490"/>
      <c r="NNG227" s="490"/>
      <c r="NNH227" s="490"/>
      <c r="NNI227" s="490"/>
      <c r="NNJ227" s="490"/>
      <c r="NNK227" s="490"/>
      <c r="NNL227" s="490"/>
      <c r="NNM227" s="490"/>
      <c r="NNN227" s="490"/>
      <c r="NNO227" s="490"/>
      <c r="NNP227" s="490"/>
      <c r="NNQ227" s="490"/>
      <c r="NNR227" s="490"/>
      <c r="NNS227" s="490"/>
      <c r="NNT227" s="490"/>
      <c r="NNU227" s="490"/>
      <c r="NNV227" s="490"/>
      <c r="NNW227" s="490"/>
      <c r="NNX227" s="490"/>
      <c r="NNY227" s="490"/>
      <c r="NNZ227" s="490"/>
      <c r="NOA227" s="490"/>
      <c r="NOB227" s="490"/>
      <c r="NOC227" s="490"/>
      <c r="NOD227" s="490"/>
      <c r="NOE227" s="490"/>
      <c r="NOF227" s="490"/>
      <c r="NOG227" s="490"/>
      <c r="NOH227" s="490"/>
      <c r="NOI227" s="490"/>
      <c r="NOJ227" s="490"/>
      <c r="NOK227" s="490"/>
      <c r="NOL227" s="490"/>
      <c r="NOM227" s="490"/>
      <c r="NON227" s="490"/>
      <c r="NOO227" s="490"/>
      <c r="NOP227" s="490"/>
      <c r="NOQ227" s="490"/>
      <c r="NOR227" s="490"/>
      <c r="NOS227" s="490"/>
      <c r="NOT227" s="490"/>
      <c r="NOU227" s="490"/>
      <c r="NOV227" s="490"/>
      <c r="NOW227" s="490"/>
      <c r="NOX227" s="490"/>
      <c r="NOY227" s="490"/>
      <c r="NOZ227" s="490"/>
      <c r="NPA227" s="490"/>
      <c r="NPB227" s="490"/>
      <c r="NPC227" s="490"/>
      <c r="NPD227" s="490"/>
      <c r="NPE227" s="490"/>
      <c r="NPF227" s="490"/>
      <c r="NPG227" s="490"/>
      <c r="NPH227" s="490"/>
      <c r="NPI227" s="490"/>
      <c r="NPJ227" s="490"/>
      <c r="NPK227" s="490"/>
      <c r="NPL227" s="490"/>
      <c r="NPM227" s="490"/>
      <c r="NPN227" s="490"/>
      <c r="NPO227" s="490"/>
      <c r="NPP227" s="490"/>
      <c r="NPQ227" s="490"/>
      <c r="NPR227" s="490"/>
      <c r="NPS227" s="490"/>
      <c r="NPT227" s="490"/>
      <c r="NPU227" s="490"/>
      <c r="NPV227" s="490"/>
      <c r="NPW227" s="490"/>
      <c r="NPX227" s="490"/>
      <c r="NPY227" s="490"/>
      <c r="NPZ227" s="490"/>
      <c r="NQA227" s="490"/>
      <c r="NQB227" s="490"/>
      <c r="NQC227" s="490"/>
      <c r="NQD227" s="490"/>
      <c r="NQE227" s="490"/>
      <c r="NQF227" s="490"/>
      <c r="NQG227" s="490"/>
      <c r="NQH227" s="490"/>
      <c r="NQI227" s="490"/>
      <c r="NQJ227" s="490"/>
      <c r="NQK227" s="490"/>
      <c r="NQL227" s="490"/>
      <c r="NQM227" s="490"/>
      <c r="NQN227" s="490"/>
      <c r="NQO227" s="490"/>
      <c r="NQP227" s="490"/>
      <c r="NQQ227" s="490"/>
      <c r="NQR227" s="490"/>
      <c r="NQS227" s="490"/>
      <c r="NQT227" s="490"/>
      <c r="NQU227" s="490"/>
      <c r="NQV227" s="490"/>
      <c r="NQW227" s="490"/>
      <c r="NQX227" s="490"/>
      <c r="NQY227" s="490"/>
      <c r="NQZ227" s="490"/>
      <c r="NRA227" s="490"/>
      <c r="NRB227" s="490"/>
      <c r="NRC227" s="490"/>
      <c r="NRD227" s="490"/>
      <c r="NRE227" s="490"/>
      <c r="NRF227" s="490"/>
      <c r="NRG227" s="490"/>
      <c r="NRH227" s="490"/>
      <c r="NRI227" s="490"/>
      <c r="NRJ227" s="490"/>
      <c r="NRK227" s="490"/>
      <c r="NRL227" s="490"/>
      <c r="NRM227" s="490"/>
      <c r="NRN227" s="490"/>
      <c r="NRO227" s="490"/>
      <c r="NRP227" s="490"/>
      <c r="NRQ227" s="490"/>
      <c r="NRR227" s="490"/>
      <c r="NRS227" s="490"/>
      <c r="NRT227" s="490"/>
      <c r="NRU227" s="490"/>
      <c r="NRV227" s="490"/>
      <c r="NRW227" s="490"/>
      <c r="NRX227" s="490"/>
      <c r="NRY227" s="490"/>
      <c r="NRZ227" s="490"/>
      <c r="NSA227" s="490"/>
      <c r="NSB227" s="490"/>
      <c r="NSC227" s="490"/>
      <c r="NSD227" s="490"/>
      <c r="NSE227" s="490"/>
      <c r="NSF227" s="490"/>
      <c r="NSG227" s="490"/>
      <c r="NSH227" s="490"/>
      <c r="NSI227" s="490"/>
      <c r="NSJ227" s="490"/>
      <c r="NSK227" s="490"/>
      <c r="NSL227" s="490"/>
      <c r="NSM227" s="490"/>
      <c r="NSN227" s="490"/>
      <c r="NSO227" s="490"/>
      <c r="NSP227" s="490"/>
      <c r="NSQ227" s="490"/>
      <c r="NSR227" s="490"/>
      <c r="NSS227" s="490"/>
      <c r="NST227" s="490"/>
      <c r="NSU227" s="490"/>
      <c r="NSV227" s="490"/>
      <c r="NSW227" s="490"/>
      <c r="NSX227" s="490"/>
      <c r="NSY227" s="490"/>
      <c r="NSZ227" s="490"/>
      <c r="NTA227" s="490"/>
      <c r="NTB227" s="490"/>
      <c r="NTC227" s="490"/>
      <c r="NTD227" s="490"/>
      <c r="NTE227" s="490"/>
      <c r="NTF227" s="490"/>
      <c r="NTG227" s="490"/>
      <c r="NTH227" s="490"/>
      <c r="NTI227" s="490"/>
      <c r="NTJ227" s="490"/>
      <c r="NTK227" s="490"/>
      <c r="NTL227" s="490"/>
      <c r="NTM227" s="490"/>
      <c r="NTN227" s="490"/>
      <c r="NTO227" s="490"/>
      <c r="NTP227" s="490"/>
      <c r="NTQ227" s="490"/>
      <c r="NTR227" s="490"/>
      <c r="NTS227" s="490"/>
      <c r="NTT227" s="490"/>
      <c r="NTU227" s="490"/>
      <c r="NTV227" s="490"/>
      <c r="NTW227" s="490"/>
      <c r="NTX227" s="490"/>
      <c r="NTY227" s="490"/>
      <c r="NTZ227" s="490"/>
      <c r="NUA227" s="490"/>
      <c r="NUB227" s="490"/>
      <c r="NUC227" s="490"/>
      <c r="NUD227" s="490"/>
      <c r="NUE227" s="490"/>
      <c r="NUF227" s="490"/>
      <c r="NUG227" s="490"/>
      <c r="NUH227" s="490"/>
      <c r="NUI227" s="490"/>
      <c r="NUJ227" s="490"/>
      <c r="NUK227" s="490"/>
      <c r="NUL227" s="490"/>
      <c r="NUM227" s="490"/>
      <c r="NUN227" s="490"/>
      <c r="NUO227" s="490"/>
      <c r="NUP227" s="490"/>
      <c r="NUQ227" s="490"/>
      <c r="NUR227" s="490"/>
      <c r="NUS227" s="490"/>
      <c r="NUT227" s="490"/>
      <c r="NUU227" s="490"/>
      <c r="NUV227" s="490"/>
      <c r="NUW227" s="490"/>
      <c r="NUX227" s="490"/>
      <c r="NUY227" s="490"/>
      <c r="NUZ227" s="490"/>
      <c r="NVA227" s="490"/>
      <c r="NVB227" s="490"/>
      <c r="NVC227" s="490"/>
      <c r="NVD227" s="490"/>
      <c r="NVE227" s="490"/>
      <c r="NVF227" s="490"/>
      <c r="NVG227" s="490"/>
      <c r="NVH227" s="490"/>
      <c r="NVI227" s="490"/>
      <c r="NVJ227" s="490"/>
      <c r="NVK227" s="490"/>
      <c r="NVL227" s="490"/>
      <c r="NVM227" s="490"/>
      <c r="NVN227" s="490"/>
      <c r="NVO227" s="490"/>
      <c r="NVP227" s="490"/>
      <c r="NVQ227" s="490"/>
      <c r="NVR227" s="490"/>
      <c r="NVS227" s="490"/>
      <c r="NVT227" s="490"/>
      <c r="NVU227" s="490"/>
      <c r="NVV227" s="490"/>
      <c r="NVW227" s="490"/>
      <c r="NVX227" s="490"/>
      <c r="NVY227" s="490"/>
      <c r="NVZ227" s="490"/>
      <c r="NWA227" s="490"/>
      <c r="NWB227" s="490"/>
      <c r="NWC227" s="490"/>
      <c r="NWD227" s="490"/>
      <c r="NWE227" s="490"/>
      <c r="NWF227" s="490"/>
      <c r="NWG227" s="490"/>
      <c r="NWH227" s="490"/>
      <c r="NWI227" s="490"/>
      <c r="NWJ227" s="490"/>
      <c r="NWK227" s="490"/>
      <c r="NWL227" s="490"/>
      <c r="NWM227" s="490"/>
      <c r="NWN227" s="490"/>
      <c r="NWO227" s="490"/>
      <c r="NWP227" s="490"/>
      <c r="NWQ227" s="490"/>
      <c r="NWR227" s="490"/>
      <c r="NWS227" s="490"/>
      <c r="NWT227" s="490"/>
      <c r="NWU227" s="490"/>
      <c r="NWV227" s="490"/>
      <c r="NWW227" s="490"/>
      <c r="NWX227" s="490"/>
      <c r="NWY227" s="490"/>
      <c r="NWZ227" s="490"/>
      <c r="NXA227" s="490"/>
      <c r="NXB227" s="490"/>
      <c r="NXC227" s="490"/>
      <c r="NXD227" s="490"/>
      <c r="NXE227" s="490"/>
      <c r="NXF227" s="490"/>
      <c r="NXG227" s="490"/>
      <c r="NXH227" s="490"/>
      <c r="NXI227" s="490"/>
      <c r="NXJ227" s="490"/>
      <c r="NXK227" s="490"/>
      <c r="NXL227" s="490"/>
      <c r="NXM227" s="490"/>
      <c r="NXN227" s="490"/>
      <c r="NXO227" s="490"/>
      <c r="NXP227" s="490"/>
      <c r="NXQ227" s="490"/>
      <c r="NXR227" s="490"/>
      <c r="NXS227" s="490"/>
      <c r="NXT227" s="490"/>
      <c r="NXU227" s="490"/>
      <c r="NXV227" s="490"/>
      <c r="NXW227" s="490"/>
      <c r="NXX227" s="490"/>
      <c r="NXY227" s="490"/>
      <c r="NXZ227" s="490"/>
      <c r="NYA227" s="490"/>
      <c r="NYB227" s="490"/>
      <c r="NYC227" s="490"/>
      <c r="NYD227" s="490"/>
      <c r="NYE227" s="490"/>
      <c r="NYF227" s="490"/>
      <c r="NYG227" s="490"/>
      <c r="NYH227" s="490"/>
      <c r="NYI227" s="490"/>
      <c r="NYJ227" s="490"/>
      <c r="NYK227" s="490"/>
      <c r="NYL227" s="490"/>
      <c r="NYM227" s="490"/>
      <c r="NYN227" s="490"/>
      <c r="NYO227" s="490"/>
      <c r="NYP227" s="490"/>
      <c r="NYQ227" s="490"/>
      <c r="NYR227" s="490"/>
      <c r="NYS227" s="490"/>
      <c r="NYT227" s="490"/>
      <c r="NYU227" s="490"/>
      <c r="NYV227" s="490"/>
      <c r="NYW227" s="490"/>
      <c r="NYX227" s="490"/>
      <c r="NYY227" s="490"/>
      <c r="NYZ227" s="490"/>
      <c r="NZA227" s="490"/>
      <c r="NZB227" s="490"/>
      <c r="NZC227" s="490"/>
      <c r="NZD227" s="490"/>
      <c r="NZE227" s="490"/>
      <c r="NZF227" s="490"/>
      <c r="NZG227" s="490"/>
      <c r="NZH227" s="490"/>
      <c r="NZI227" s="490"/>
      <c r="NZJ227" s="490"/>
      <c r="NZK227" s="490"/>
      <c r="NZL227" s="490"/>
      <c r="NZM227" s="490"/>
      <c r="NZN227" s="490"/>
      <c r="NZO227" s="490"/>
      <c r="NZP227" s="490"/>
      <c r="NZQ227" s="490"/>
      <c r="NZR227" s="490"/>
      <c r="NZS227" s="490"/>
      <c r="NZT227" s="490"/>
      <c r="NZU227" s="490"/>
      <c r="NZV227" s="490"/>
      <c r="NZW227" s="490"/>
      <c r="NZX227" s="490"/>
      <c r="NZY227" s="490"/>
      <c r="NZZ227" s="490"/>
      <c r="OAA227" s="490"/>
      <c r="OAB227" s="490"/>
      <c r="OAC227" s="490"/>
      <c r="OAD227" s="490"/>
      <c r="OAE227" s="490"/>
      <c r="OAF227" s="490"/>
      <c r="OAG227" s="490"/>
      <c r="OAH227" s="490"/>
      <c r="OAI227" s="490"/>
      <c r="OAJ227" s="490"/>
      <c r="OAK227" s="490"/>
      <c r="OAL227" s="490"/>
      <c r="OAM227" s="490"/>
      <c r="OAN227" s="490"/>
      <c r="OAO227" s="490"/>
      <c r="OAP227" s="490"/>
      <c r="OAQ227" s="490"/>
      <c r="OAR227" s="490"/>
      <c r="OAS227" s="490"/>
      <c r="OAT227" s="490"/>
      <c r="OAU227" s="490"/>
      <c r="OAV227" s="490"/>
      <c r="OAW227" s="490"/>
      <c r="OAX227" s="490"/>
      <c r="OAY227" s="490"/>
      <c r="OAZ227" s="490"/>
      <c r="OBA227" s="490"/>
      <c r="OBB227" s="490"/>
      <c r="OBC227" s="490"/>
      <c r="OBD227" s="490"/>
      <c r="OBE227" s="490"/>
      <c r="OBF227" s="490"/>
      <c r="OBG227" s="490"/>
      <c r="OBH227" s="490"/>
      <c r="OBI227" s="490"/>
      <c r="OBJ227" s="490"/>
      <c r="OBK227" s="490"/>
      <c r="OBL227" s="490"/>
      <c r="OBM227" s="490"/>
      <c r="OBN227" s="490"/>
      <c r="OBO227" s="490"/>
      <c r="OBP227" s="490"/>
      <c r="OBQ227" s="490"/>
      <c r="OBR227" s="490"/>
      <c r="OBS227" s="490"/>
      <c r="OBT227" s="490"/>
      <c r="OBU227" s="490"/>
      <c r="OBV227" s="490"/>
      <c r="OBW227" s="490"/>
      <c r="OBX227" s="490"/>
      <c r="OBY227" s="490"/>
      <c r="OBZ227" s="490"/>
      <c r="OCA227" s="490"/>
      <c r="OCB227" s="490"/>
      <c r="OCC227" s="490"/>
      <c r="OCD227" s="490"/>
      <c r="OCE227" s="490"/>
      <c r="OCF227" s="490"/>
      <c r="OCG227" s="490"/>
      <c r="OCH227" s="490"/>
      <c r="OCI227" s="490"/>
      <c r="OCJ227" s="490"/>
      <c r="OCK227" s="490"/>
      <c r="OCL227" s="490"/>
      <c r="OCM227" s="490"/>
      <c r="OCN227" s="490"/>
      <c r="OCO227" s="490"/>
      <c r="OCP227" s="490"/>
      <c r="OCQ227" s="490"/>
      <c r="OCR227" s="490"/>
      <c r="OCS227" s="490"/>
      <c r="OCT227" s="490"/>
      <c r="OCU227" s="490"/>
      <c r="OCV227" s="490"/>
      <c r="OCW227" s="490"/>
      <c r="OCX227" s="490"/>
      <c r="OCY227" s="490"/>
      <c r="OCZ227" s="490"/>
      <c r="ODA227" s="490"/>
      <c r="ODB227" s="490"/>
      <c r="ODC227" s="490"/>
      <c r="ODD227" s="490"/>
      <c r="ODE227" s="490"/>
      <c r="ODF227" s="490"/>
      <c r="ODG227" s="490"/>
      <c r="ODH227" s="490"/>
      <c r="ODI227" s="490"/>
      <c r="ODJ227" s="490"/>
      <c r="ODK227" s="490"/>
      <c r="ODL227" s="490"/>
      <c r="ODM227" s="490"/>
      <c r="ODN227" s="490"/>
      <c r="ODO227" s="490"/>
      <c r="ODP227" s="490"/>
      <c r="ODQ227" s="490"/>
      <c r="ODR227" s="490"/>
      <c r="ODS227" s="490"/>
      <c r="ODT227" s="490"/>
      <c r="ODU227" s="490"/>
      <c r="ODV227" s="490"/>
      <c r="ODW227" s="490"/>
      <c r="ODX227" s="490"/>
      <c r="ODY227" s="490"/>
      <c r="ODZ227" s="490"/>
      <c r="OEA227" s="490"/>
      <c r="OEB227" s="490"/>
      <c r="OEC227" s="490"/>
      <c r="OED227" s="490"/>
      <c r="OEE227" s="490"/>
      <c r="OEF227" s="490"/>
      <c r="OEG227" s="490"/>
      <c r="OEH227" s="490"/>
      <c r="OEI227" s="490"/>
      <c r="OEJ227" s="490"/>
      <c r="OEK227" s="490"/>
      <c r="OEL227" s="490"/>
      <c r="OEM227" s="490"/>
      <c r="OEN227" s="490"/>
      <c r="OEO227" s="490"/>
      <c r="OEP227" s="490"/>
      <c r="OEQ227" s="490"/>
      <c r="OER227" s="490"/>
      <c r="OES227" s="490"/>
      <c r="OET227" s="490"/>
      <c r="OEU227" s="490"/>
      <c r="OEV227" s="490"/>
      <c r="OEW227" s="490"/>
      <c r="OEX227" s="490"/>
      <c r="OEY227" s="490"/>
      <c r="OEZ227" s="490"/>
      <c r="OFA227" s="490"/>
      <c r="OFB227" s="490"/>
      <c r="OFC227" s="490"/>
      <c r="OFD227" s="490"/>
      <c r="OFE227" s="490"/>
      <c r="OFF227" s="490"/>
      <c r="OFG227" s="490"/>
      <c r="OFH227" s="490"/>
      <c r="OFI227" s="490"/>
      <c r="OFJ227" s="490"/>
      <c r="OFK227" s="490"/>
      <c r="OFL227" s="490"/>
      <c r="OFM227" s="490"/>
      <c r="OFN227" s="490"/>
      <c r="OFO227" s="490"/>
      <c r="OFP227" s="490"/>
      <c r="OFQ227" s="490"/>
      <c r="OFR227" s="490"/>
      <c r="OFS227" s="490"/>
      <c r="OFT227" s="490"/>
      <c r="OFU227" s="490"/>
      <c r="OFV227" s="490"/>
      <c r="OFW227" s="490"/>
      <c r="OFX227" s="490"/>
      <c r="OFY227" s="490"/>
      <c r="OFZ227" s="490"/>
      <c r="OGA227" s="490"/>
      <c r="OGB227" s="490"/>
      <c r="OGC227" s="490"/>
      <c r="OGD227" s="490"/>
      <c r="OGE227" s="490"/>
      <c r="OGF227" s="490"/>
      <c r="OGG227" s="490"/>
      <c r="OGH227" s="490"/>
      <c r="OGI227" s="490"/>
      <c r="OGJ227" s="490"/>
      <c r="OGK227" s="490"/>
      <c r="OGL227" s="490"/>
      <c r="OGM227" s="490"/>
      <c r="OGN227" s="490"/>
      <c r="OGO227" s="490"/>
      <c r="OGP227" s="490"/>
      <c r="OGQ227" s="490"/>
      <c r="OGR227" s="490"/>
      <c r="OGS227" s="490"/>
      <c r="OGT227" s="490"/>
      <c r="OGU227" s="490"/>
      <c r="OGV227" s="490"/>
      <c r="OGW227" s="490"/>
      <c r="OGX227" s="490"/>
      <c r="OGY227" s="490"/>
      <c r="OGZ227" s="490"/>
      <c r="OHA227" s="490"/>
      <c r="OHB227" s="490"/>
      <c r="OHC227" s="490"/>
      <c r="OHD227" s="490"/>
      <c r="OHE227" s="490"/>
      <c r="OHF227" s="490"/>
      <c r="OHG227" s="490"/>
      <c r="OHH227" s="490"/>
      <c r="OHI227" s="490"/>
      <c r="OHJ227" s="490"/>
      <c r="OHK227" s="490"/>
      <c r="OHL227" s="490"/>
      <c r="OHM227" s="490"/>
      <c r="OHN227" s="490"/>
      <c r="OHO227" s="490"/>
      <c r="OHP227" s="490"/>
      <c r="OHQ227" s="490"/>
      <c r="OHR227" s="490"/>
      <c r="OHS227" s="490"/>
      <c r="OHT227" s="490"/>
      <c r="OHU227" s="490"/>
      <c r="OHV227" s="490"/>
      <c r="OHW227" s="490"/>
      <c r="OHX227" s="490"/>
      <c r="OHY227" s="490"/>
      <c r="OHZ227" s="490"/>
      <c r="OIA227" s="490"/>
      <c r="OIB227" s="490"/>
      <c r="OIC227" s="490"/>
      <c r="OID227" s="490"/>
      <c r="OIE227" s="490"/>
      <c r="OIF227" s="490"/>
      <c r="OIG227" s="490"/>
      <c r="OIH227" s="490"/>
      <c r="OII227" s="490"/>
      <c r="OIJ227" s="490"/>
      <c r="OIK227" s="490"/>
      <c r="OIL227" s="490"/>
      <c r="OIM227" s="490"/>
      <c r="OIN227" s="490"/>
      <c r="OIO227" s="490"/>
      <c r="OIP227" s="490"/>
      <c r="OIQ227" s="490"/>
      <c r="OIR227" s="490"/>
      <c r="OIS227" s="490"/>
      <c r="OIT227" s="490"/>
      <c r="OIU227" s="490"/>
      <c r="OIV227" s="490"/>
      <c r="OIW227" s="490"/>
      <c r="OIX227" s="490"/>
      <c r="OIY227" s="490"/>
      <c r="OIZ227" s="490"/>
      <c r="OJA227" s="490"/>
      <c r="OJB227" s="490"/>
      <c r="OJC227" s="490"/>
      <c r="OJD227" s="490"/>
      <c r="OJE227" s="490"/>
      <c r="OJF227" s="490"/>
      <c r="OJG227" s="490"/>
      <c r="OJH227" s="490"/>
      <c r="OJI227" s="490"/>
      <c r="OJJ227" s="490"/>
      <c r="OJK227" s="490"/>
      <c r="OJL227" s="490"/>
      <c r="OJM227" s="490"/>
      <c r="OJN227" s="490"/>
      <c r="OJO227" s="490"/>
      <c r="OJP227" s="490"/>
      <c r="OJQ227" s="490"/>
      <c r="OJR227" s="490"/>
      <c r="OJS227" s="490"/>
      <c r="OJT227" s="490"/>
      <c r="OJU227" s="490"/>
      <c r="OJV227" s="490"/>
      <c r="OJW227" s="490"/>
      <c r="OJX227" s="490"/>
      <c r="OJY227" s="490"/>
      <c r="OJZ227" s="490"/>
      <c r="OKA227" s="490"/>
      <c r="OKB227" s="490"/>
      <c r="OKC227" s="490"/>
      <c r="OKD227" s="490"/>
      <c r="OKE227" s="490"/>
      <c r="OKF227" s="490"/>
      <c r="OKG227" s="490"/>
      <c r="OKH227" s="490"/>
      <c r="OKI227" s="490"/>
      <c r="OKJ227" s="490"/>
      <c r="OKK227" s="490"/>
      <c r="OKL227" s="490"/>
      <c r="OKM227" s="490"/>
      <c r="OKN227" s="490"/>
      <c r="OKO227" s="490"/>
      <c r="OKP227" s="490"/>
      <c r="OKQ227" s="490"/>
      <c r="OKR227" s="490"/>
      <c r="OKS227" s="490"/>
      <c r="OKT227" s="490"/>
      <c r="OKU227" s="490"/>
      <c r="OKV227" s="490"/>
      <c r="OKW227" s="490"/>
      <c r="OKX227" s="490"/>
      <c r="OKY227" s="490"/>
      <c r="OKZ227" s="490"/>
      <c r="OLA227" s="490"/>
      <c r="OLB227" s="490"/>
      <c r="OLC227" s="490"/>
      <c r="OLD227" s="490"/>
      <c r="OLE227" s="490"/>
      <c r="OLF227" s="490"/>
      <c r="OLG227" s="490"/>
      <c r="OLH227" s="490"/>
      <c r="OLI227" s="490"/>
      <c r="OLJ227" s="490"/>
      <c r="OLK227" s="490"/>
      <c r="OLL227" s="490"/>
      <c r="OLM227" s="490"/>
      <c r="OLN227" s="490"/>
      <c r="OLO227" s="490"/>
      <c r="OLP227" s="490"/>
      <c r="OLQ227" s="490"/>
      <c r="OLR227" s="490"/>
      <c r="OLS227" s="490"/>
      <c r="OLT227" s="490"/>
      <c r="OLU227" s="490"/>
      <c r="OLV227" s="490"/>
      <c r="OLW227" s="490"/>
      <c r="OLX227" s="490"/>
      <c r="OLY227" s="490"/>
      <c r="OLZ227" s="490"/>
      <c r="OMA227" s="490"/>
      <c r="OMB227" s="490"/>
      <c r="OMC227" s="490"/>
      <c r="OMD227" s="490"/>
      <c r="OME227" s="490"/>
      <c r="OMF227" s="490"/>
      <c r="OMG227" s="490"/>
      <c r="OMH227" s="490"/>
      <c r="OMI227" s="490"/>
      <c r="OMJ227" s="490"/>
      <c r="OMK227" s="490"/>
      <c r="OML227" s="490"/>
      <c r="OMM227" s="490"/>
      <c r="OMN227" s="490"/>
      <c r="OMO227" s="490"/>
      <c r="OMP227" s="490"/>
      <c r="OMQ227" s="490"/>
      <c r="OMR227" s="490"/>
      <c r="OMS227" s="490"/>
      <c r="OMT227" s="490"/>
      <c r="OMU227" s="490"/>
      <c r="OMV227" s="490"/>
      <c r="OMW227" s="490"/>
      <c r="OMX227" s="490"/>
      <c r="OMY227" s="490"/>
      <c r="OMZ227" s="490"/>
      <c r="ONA227" s="490"/>
      <c r="ONB227" s="490"/>
      <c r="ONC227" s="490"/>
      <c r="OND227" s="490"/>
      <c r="ONE227" s="490"/>
      <c r="ONF227" s="490"/>
      <c r="ONG227" s="490"/>
      <c r="ONH227" s="490"/>
      <c r="ONI227" s="490"/>
      <c r="ONJ227" s="490"/>
      <c r="ONK227" s="490"/>
      <c r="ONL227" s="490"/>
      <c r="ONM227" s="490"/>
      <c r="ONN227" s="490"/>
      <c r="ONO227" s="490"/>
      <c r="ONP227" s="490"/>
      <c r="ONQ227" s="490"/>
      <c r="ONR227" s="490"/>
      <c r="ONS227" s="490"/>
      <c r="ONT227" s="490"/>
      <c r="ONU227" s="490"/>
      <c r="ONV227" s="490"/>
      <c r="ONW227" s="490"/>
      <c r="ONX227" s="490"/>
      <c r="ONY227" s="490"/>
      <c r="ONZ227" s="490"/>
      <c r="OOA227" s="490"/>
      <c r="OOB227" s="490"/>
      <c r="OOC227" s="490"/>
      <c r="OOD227" s="490"/>
      <c r="OOE227" s="490"/>
      <c r="OOF227" s="490"/>
      <c r="OOG227" s="490"/>
      <c r="OOH227" s="490"/>
      <c r="OOI227" s="490"/>
      <c r="OOJ227" s="490"/>
      <c r="OOK227" s="490"/>
      <c r="OOL227" s="490"/>
      <c r="OOM227" s="490"/>
      <c r="OON227" s="490"/>
      <c r="OOO227" s="490"/>
      <c r="OOP227" s="490"/>
      <c r="OOQ227" s="490"/>
      <c r="OOR227" s="490"/>
      <c r="OOS227" s="490"/>
      <c r="OOT227" s="490"/>
      <c r="OOU227" s="490"/>
      <c r="OOV227" s="490"/>
      <c r="OOW227" s="490"/>
      <c r="OOX227" s="490"/>
      <c r="OOY227" s="490"/>
      <c r="OOZ227" s="490"/>
      <c r="OPA227" s="490"/>
      <c r="OPB227" s="490"/>
      <c r="OPC227" s="490"/>
      <c r="OPD227" s="490"/>
      <c r="OPE227" s="490"/>
      <c r="OPF227" s="490"/>
      <c r="OPG227" s="490"/>
      <c r="OPH227" s="490"/>
      <c r="OPI227" s="490"/>
      <c r="OPJ227" s="490"/>
      <c r="OPK227" s="490"/>
      <c r="OPL227" s="490"/>
      <c r="OPM227" s="490"/>
      <c r="OPN227" s="490"/>
      <c r="OPO227" s="490"/>
      <c r="OPP227" s="490"/>
      <c r="OPQ227" s="490"/>
      <c r="OPR227" s="490"/>
      <c r="OPS227" s="490"/>
      <c r="OPT227" s="490"/>
      <c r="OPU227" s="490"/>
      <c r="OPV227" s="490"/>
      <c r="OPW227" s="490"/>
      <c r="OPX227" s="490"/>
      <c r="OPY227" s="490"/>
      <c r="OPZ227" s="490"/>
      <c r="OQA227" s="490"/>
      <c r="OQB227" s="490"/>
      <c r="OQC227" s="490"/>
      <c r="OQD227" s="490"/>
      <c r="OQE227" s="490"/>
      <c r="OQF227" s="490"/>
      <c r="OQG227" s="490"/>
      <c r="OQH227" s="490"/>
      <c r="OQI227" s="490"/>
      <c r="OQJ227" s="490"/>
      <c r="OQK227" s="490"/>
      <c r="OQL227" s="490"/>
      <c r="OQM227" s="490"/>
      <c r="OQN227" s="490"/>
      <c r="OQO227" s="490"/>
      <c r="OQP227" s="490"/>
      <c r="OQQ227" s="490"/>
      <c r="OQR227" s="490"/>
      <c r="OQS227" s="490"/>
      <c r="OQT227" s="490"/>
      <c r="OQU227" s="490"/>
      <c r="OQV227" s="490"/>
      <c r="OQW227" s="490"/>
      <c r="OQX227" s="490"/>
      <c r="OQY227" s="490"/>
      <c r="OQZ227" s="490"/>
      <c r="ORA227" s="490"/>
      <c r="ORB227" s="490"/>
      <c r="ORC227" s="490"/>
      <c r="ORD227" s="490"/>
      <c r="ORE227" s="490"/>
      <c r="ORF227" s="490"/>
      <c r="ORG227" s="490"/>
      <c r="ORH227" s="490"/>
      <c r="ORI227" s="490"/>
      <c r="ORJ227" s="490"/>
      <c r="ORK227" s="490"/>
      <c r="ORL227" s="490"/>
      <c r="ORM227" s="490"/>
      <c r="ORN227" s="490"/>
      <c r="ORO227" s="490"/>
      <c r="ORP227" s="490"/>
      <c r="ORQ227" s="490"/>
      <c r="ORR227" s="490"/>
      <c r="ORS227" s="490"/>
      <c r="ORT227" s="490"/>
      <c r="ORU227" s="490"/>
      <c r="ORV227" s="490"/>
      <c r="ORW227" s="490"/>
      <c r="ORX227" s="490"/>
      <c r="ORY227" s="490"/>
      <c r="ORZ227" s="490"/>
      <c r="OSA227" s="490"/>
      <c r="OSB227" s="490"/>
      <c r="OSC227" s="490"/>
      <c r="OSD227" s="490"/>
      <c r="OSE227" s="490"/>
      <c r="OSF227" s="490"/>
      <c r="OSG227" s="490"/>
      <c r="OSH227" s="490"/>
      <c r="OSI227" s="490"/>
      <c r="OSJ227" s="490"/>
      <c r="OSK227" s="490"/>
      <c r="OSL227" s="490"/>
      <c r="OSM227" s="490"/>
      <c r="OSN227" s="490"/>
      <c r="OSO227" s="490"/>
      <c r="OSP227" s="490"/>
      <c r="OSQ227" s="490"/>
      <c r="OSR227" s="490"/>
      <c r="OSS227" s="490"/>
      <c r="OST227" s="490"/>
      <c r="OSU227" s="490"/>
      <c r="OSV227" s="490"/>
      <c r="OSW227" s="490"/>
      <c r="OSX227" s="490"/>
      <c r="OSY227" s="490"/>
      <c r="OSZ227" s="490"/>
      <c r="OTA227" s="490"/>
      <c r="OTB227" s="490"/>
      <c r="OTC227" s="490"/>
      <c r="OTD227" s="490"/>
      <c r="OTE227" s="490"/>
      <c r="OTF227" s="490"/>
      <c r="OTG227" s="490"/>
      <c r="OTH227" s="490"/>
      <c r="OTI227" s="490"/>
      <c r="OTJ227" s="490"/>
      <c r="OTK227" s="490"/>
      <c r="OTL227" s="490"/>
      <c r="OTM227" s="490"/>
      <c r="OTN227" s="490"/>
      <c r="OTO227" s="490"/>
      <c r="OTP227" s="490"/>
      <c r="OTQ227" s="490"/>
      <c r="OTR227" s="490"/>
      <c r="OTS227" s="490"/>
      <c r="OTT227" s="490"/>
      <c r="OTU227" s="490"/>
      <c r="OTV227" s="490"/>
      <c r="OTW227" s="490"/>
      <c r="OTX227" s="490"/>
      <c r="OTY227" s="490"/>
      <c r="OTZ227" s="490"/>
      <c r="OUA227" s="490"/>
      <c r="OUB227" s="490"/>
      <c r="OUC227" s="490"/>
      <c r="OUD227" s="490"/>
      <c r="OUE227" s="490"/>
      <c r="OUF227" s="490"/>
      <c r="OUG227" s="490"/>
      <c r="OUH227" s="490"/>
      <c r="OUI227" s="490"/>
      <c r="OUJ227" s="490"/>
      <c r="OUK227" s="490"/>
      <c r="OUL227" s="490"/>
      <c r="OUM227" s="490"/>
      <c r="OUN227" s="490"/>
      <c r="OUO227" s="490"/>
      <c r="OUP227" s="490"/>
      <c r="OUQ227" s="490"/>
      <c r="OUR227" s="490"/>
      <c r="OUS227" s="490"/>
      <c r="OUT227" s="490"/>
      <c r="OUU227" s="490"/>
      <c r="OUV227" s="490"/>
      <c r="OUW227" s="490"/>
      <c r="OUX227" s="490"/>
      <c r="OUY227" s="490"/>
      <c r="OUZ227" s="490"/>
      <c r="OVA227" s="490"/>
      <c r="OVB227" s="490"/>
      <c r="OVC227" s="490"/>
      <c r="OVD227" s="490"/>
      <c r="OVE227" s="490"/>
      <c r="OVF227" s="490"/>
      <c r="OVG227" s="490"/>
      <c r="OVH227" s="490"/>
      <c r="OVI227" s="490"/>
      <c r="OVJ227" s="490"/>
      <c r="OVK227" s="490"/>
      <c r="OVL227" s="490"/>
      <c r="OVM227" s="490"/>
      <c r="OVN227" s="490"/>
      <c r="OVO227" s="490"/>
      <c r="OVP227" s="490"/>
      <c r="OVQ227" s="490"/>
      <c r="OVR227" s="490"/>
      <c r="OVS227" s="490"/>
      <c r="OVT227" s="490"/>
      <c r="OVU227" s="490"/>
      <c r="OVV227" s="490"/>
      <c r="OVW227" s="490"/>
      <c r="OVX227" s="490"/>
      <c r="OVY227" s="490"/>
      <c r="OVZ227" s="490"/>
      <c r="OWA227" s="490"/>
      <c r="OWB227" s="490"/>
      <c r="OWC227" s="490"/>
      <c r="OWD227" s="490"/>
      <c r="OWE227" s="490"/>
      <c r="OWF227" s="490"/>
      <c r="OWG227" s="490"/>
      <c r="OWH227" s="490"/>
      <c r="OWI227" s="490"/>
      <c r="OWJ227" s="490"/>
      <c r="OWK227" s="490"/>
      <c r="OWL227" s="490"/>
      <c r="OWM227" s="490"/>
      <c r="OWN227" s="490"/>
      <c r="OWO227" s="490"/>
      <c r="OWP227" s="490"/>
      <c r="OWQ227" s="490"/>
      <c r="OWR227" s="490"/>
      <c r="OWS227" s="490"/>
      <c r="OWT227" s="490"/>
      <c r="OWU227" s="490"/>
      <c r="OWV227" s="490"/>
      <c r="OWW227" s="490"/>
      <c r="OWX227" s="490"/>
      <c r="OWY227" s="490"/>
      <c r="OWZ227" s="490"/>
      <c r="OXA227" s="490"/>
      <c r="OXB227" s="490"/>
      <c r="OXC227" s="490"/>
      <c r="OXD227" s="490"/>
      <c r="OXE227" s="490"/>
      <c r="OXF227" s="490"/>
      <c r="OXG227" s="490"/>
      <c r="OXH227" s="490"/>
      <c r="OXI227" s="490"/>
      <c r="OXJ227" s="490"/>
      <c r="OXK227" s="490"/>
      <c r="OXL227" s="490"/>
      <c r="OXM227" s="490"/>
      <c r="OXN227" s="490"/>
      <c r="OXO227" s="490"/>
      <c r="OXP227" s="490"/>
      <c r="OXQ227" s="490"/>
      <c r="OXR227" s="490"/>
      <c r="OXS227" s="490"/>
      <c r="OXT227" s="490"/>
      <c r="OXU227" s="490"/>
      <c r="OXV227" s="490"/>
      <c r="OXW227" s="490"/>
      <c r="OXX227" s="490"/>
      <c r="OXY227" s="490"/>
      <c r="OXZ227" s="490"/>
      <c r="OYA227" s="490"/>
      <c r="OYB227" s="490"/>
      <c r="OYC227" s="490"/>
      <c r="OYD227" s="490"/>
      <c r="OYE227" s="490"/>
      <c r="OYF227" s="490"/>
      <c r="OYG227" s="490"/>
      <c r="OYH227" s="490"/>
      <c r="OYI227" s="490"/>
      <c r="OYJ227" s="490"/>
      <c r="OYK227" s="490"/>
      <c r="OYL227" s="490"/>
      <c r="OYM227" s="490"/>
      <c r="OYN227" s="490"/>
      <c r="OYO227" s="490"/>
      <c r="OYP227" s="490"/>
      <c r="OYQ227" s="490"/>
      <c r="OYR227" s="490"/>
      <c r="OYS227" s="490"/>
      <c r="OYT227" s="490"/>
      <c r="OYU227" s="490"/>
      <c r="OYV227" s="490"/>
      <c r="OYW227" s="490"/>
      <c r="OYX227" s="490"/>
      <c r="OYY227" s="490"/>
      <c r="OYZ227" s="490"/>
      <c r="OZA227" s="490"/>
      <c r="OZB227" s="490"/>
      <c r="OZC227" s="490"/>
      <c r="OZD227" s="490"/>
      <c r="OZE227" s="490"/>
      <c r="OZF227" s="490"/>
      <c r="OZG227" s="490"/>
      <c r="OZH227" s="490"/>
      <c r="OZI227" s="490"/>
      <c r="OZJ227" s="490"/>
      <c r="OZK227" s="490"/>
      <c r="OZL227" s="490"/>
      <c r="OZM227" s="490"/>
      <c r="OZN227" s="490"/>
      <c r="OZO227" s="490"/>
      <c r="OZP227" s="490"/>
      <c r="OZQ227" s="490"/>
      <c r="OZR227" s="490"/>
      <c r="OZS227" s="490"/>
      <c r="OZT227" s="490"/>
      <c r="OZU227" s="490"/>
      <c r="OZV227" s="490"/>
      <c r="OZW227" s="490"/>
      <c r="OZX227" s="490"/>
      <c r="OZY227" s="490"/>
      <c r="OZZ227" s="490"/>
      <c r="PAA227" s="490"/>
      <c r="PAB227" s="490"/>
      <c r="PAC227" s="490"/>
      <c r="PAD227" s="490"/>
      <c r="PAE227" s="490"/>
      <c r="PAF227" s="490"/>
      <c r="PAG227" s="490"/>
      <c r="PAH227" s="490"/>
      <c r="PAI227" s="490"/>
      <c r="PAJ227" s="490"/>
      <c r="PAK227" s="490"/>
      <c r="PAL227" s="490"/>
      <c r="PAM227" s="490"/>
      <c r="PAN227" s="490"/>
      <c r="PAO227" s="490"/>
      <c r="PAP227" s="490"/>
      <c r="PAQ227" s="490"/>
      <c r="PAR227" s="490"/>
      <c r="PAS227" s="490"/>
      <c r="PAT227" s="490"/>
      <c r="PAU227" s="490"/>
      <c r="PAV227" s="490"/>
      <c r="PAW227" s="490"/>
      <c r="PAX227" s="490"/>
      <c r="PAY227" s="490"/>
      <c r="PAZ227" s="490"/>
      <c r="PBA227" s="490"/>
      <c r="PBB227" s="490"/>
      <c r="PBC227" s="490"/>
      <c r="PBD227" s="490"/>
      <c r="PBE227" s="490"/>
      <c r="PBF227" s="490"/>
      <c r="PBG227" s="490"/>
      <c r="PBH227" s="490"/>
      <c r="PBI227" s="490"/>
      <c r="PBJ227" s="490"/>
      <c r="PBK227" s="490"/>
      <c r="PBL227" s="490"/>
      <c r="PBM227" s="490"/>
      <c r="PBN227" s="490"/>
      <c r="PBO227" s="490"/>
      <c r="PBP227" s="490"/>
      <c r="PBQ227" s="490"/>
      <c r="PBR227" s="490"/>
      <c r="PBS227" s="490"/>
      <c r="PBT227" s="490"/>
      <c r="PBU227" s="490"/>
      <c r="PBV227" s="490"/>
      <c r="PBW227" s="490"/>
      <c r="PBX227" s="490"/>
      <c r="PBY227" s="490"/>
      <c r="PBZ227" s="490"/>
      <c r="PCA227" s="490"/>
      <c r="PCB227" s="490"/>
      <c r="PCC227" s="490"/>
      <c r="PCD227" s="490"/>
      <c r="PCE227" s="490"/>
      <c r="PCF227" s="490"/>
      <c r="PCG227" s="490"/>
      <c r="PCH227" s="490"/>
      <c r="PCI227" s="490"/>
      <c r="PCJ227" s="490"/>
      <c r="PCK227" s="490"/>
      <c r="PCL227" s="490"/>
      <c r="PCM227" s="490"/>
      <c r="PCN227" s="490"/>
      <c r="PCO227" s="490"/>
      <c r="PCP227" s="490"/>
      <c r="PCQ227" s="490"/>
      <c r="PCR227" s="490"/>
      <c r="PCS227" s="490"/>
      <c r="PCT227" s="490"/>
      <c r="PCU227" s="490"/>
      <c r="PCV227" s="490"/>
      <c r="PCW227" s="490"/>
      <c r="PCX227" s="490"/>
      <c r="PCY227" s="490"/>
      <c r="PCZ227" s="490"/>
      <c r="PDA227" s="490"/>
      <c r="PDB227" s="490"/>
      <c r="PDC227" s="490"/>
      <c r="PDD227" s="490"/>
      <c r="PDE227" s="490"/>
      <c r="PDF227" s="490"/>
      <c r="PDG227" s="490"/>
      <c r="PDH227" s="490"/>
      <c r="PDI227" s="490"/>
      <c r="PDJ227" s="490"/>
      <c r="PDK227" s="490"/>
      <c r="PDL227" s="490"/>
      <c r="PDM227" s="490"/>
      <c r="PDN227" s="490"/>
      <c r="PDO227" s="490"/>
      <c r="PDP227" s="490"/>
      <c r="PDQ227" s="490"/>
      <c r="PDR227" s="490"/>
      <c r="PDS227" s="490"/>
      <c r="PDT227" s="490"/>
      <c r="PDU227" s="490"/>
      <c r="PDV227" s="490"/>
      <c r="PDW227" s="490"/>
      <c r="PDX227" s="490"/>
      <c r="PDY227" s="490"/>
      <c r="PDZ227" s="490"/>
      <c r="PEA227" s="490"/>
      <c r="PEB227" s="490"/>
      <c r="PEC227" s="490"/>
      <c r="PED227" s="490"/>
      <c r="PEE227" s="490"/>
      <c r="PEF227" s="490"/>
      <c r="PEG227" s="490"/>
      <c r="PEH227" s="490"/>
      <c r="PEI227" s="490"/>
      <c r="PEJ227" s="490"/>
      <c r="PEK227" s="490"/>
      <c r="PEL227" s="490"/>
      <c r="PEM227" s="490"/>
      <c r="PEN227" s="490"/>
      <c r="PEO227" s="490"/>
      <c r="PEP227" s="490"/>
      <c r="PEQ227" s="490"/>
      <c r="PER227" s="490"/>
      <c r="PES227" s="490"/>
      <c r="PET227" s="490"/>
      <c r="PEU227" s="490"/>
      <c r="PEV227" s="490"/>
      <c r="PEW227" s="490"/>
      <c r="PEX227" s="490"/>
      <c r="PEY227" s="490"/>
      <c r="PEZ227" s="490"/>
      <c r="PFA227" s="490"/>
      <c r="PFB227" s="490"/>
      <c r="PFC227" s="490"/>
      <c r="PFD227" s="490"/>
      <c r="PFE227" s="490"/>
      <c r="PFF227" s="490"/>
      <c r="PFG227" s="490"/>
      <c r="PFH227" s="490"/>
      <c r="PFI227" s="490"/>
      <c r="PFJ227" s="490"/>
      <c r="PFK227" s="490"/>
      <c r="PFL227" s="490"/>
      <c r="PFM227" s="490"/>
      <c r="PFN227" s="490"/>
      <c r="PFO227" s="490"/>
      <c r="PFP227" s="490"/>
      <c r="PFQ227" s="490"/>
      <c r="PFR227" s="490"/>
      <c r="PFS227" s="490"/>
      <c r="PFT227" s="490"/>
      <c r="PFU227" s="490"/>
      <c r="PFV227" s="490"/>
      <c r="PFW227" s="490"/>
      <c r="PFX227" s="490"/>
      <c r="PFY227" s="490"/>
      <c r="PFZ227" s="490"/>
      <c r="PGA227" s="490"/>
      <c r="PGB227" s="490"/>
      <c r="PGC227" s="490"/>
      <c r="PGD227" s="490"/>
      <c r="PGE227" s="490"/>
      <c r="PGF227" s="490"/>
      <c r="PGG227" s="490"/>
      <c r="PGH227" s="490"/>
      <c r="PGI227" s="490"/>
      <c r="PGJ227" s="490"/>
      <c r="PGK227" s="490"/>
      <c r="PGL227" s="490"/>
      <c r="PGM227" s="490"/>
      <c r="PGN227" s="490"/>
      <c r="PGO227" s="490"/>
      <c r="PGP227" s="490"/>
      <c r="PGQ227" s="490"/>
      <c r="PGR227" s="490"/>
      <c r="PGS227" s="490"/>
      <c r="PGT227" s="490"/>
      <c r="PGU227" s="490"/>
      <c r="PGV227" s="490"/>
      <c r="PGW227" s="490"/>
      <c r="PGX227" s="490"/>
      <c r="PGY227" s="490"/>
      <c r="PGZ227" s="490"/>
      <c r="PHA227" s="490"/>
      <c r="PHB227" s="490"/>
      <c r="PHC227" s="490"/>
      <c r="PHD227" s="490"/>
      <c r="PHE227" s="490"/>
      <c r="PHF227" s="490"/>
      <c r="PHG227" s="490"/>
      <c r="PHH227" s="490"/>
      <c r="PHI227" s="490"/>
      <c r="PHJ227" s="490"/>
      <c r="PHK227" s="490"/>
      <c r="PHL227" s="490"/>
      <c r="PHM227" s="490"/>
      <c r="PHN227" s="490"/>
      <c r="PHO227" s="490"/>
      <c r="PHP227" s="490"/>
      <c r="PHQ227" s="490"/>
      <c r="PHR227" s="490"/>
      <c r="PHS227" s="490"/>
      <c r="PHT227" s="490"/>
      <c r="PHU227" s="490"/>
      <c r="PHV227" s="490"/>
      <c r="PHW227" s="490"/>
      <c r="PHX227" s="490"/>
      <c r="PHY227" s="490"/>
      <c r="PHZ227" s="490"/>
      <c r="PIA227" s="490"/>
      <c r="PIB227" s="490"/>
      <c r="PIC227" s="490"/>
      <c r="PID227" s="490"/>
      <c r="PIE227" s="490"/>
      <c r="PIF227" s="490"/>
      <c r="PIG227" s="490"/>
      <c r="PIH227" s="490"/>
      <c r="PII227" s="490"/>
      <c r="PIJ227" s="490"/>
      <c r="PIK227" s="490"/>
      <c r="PIL227" s="490"/>
      <c r="PIM227" s="490"/>
      <c r="PIN227" s="490"/>
      <c r="PIO227" s="490"/>
      <c r="PIP227" s="490"/>
      <c r="PIQ227" s="490"/>
      <c r="PIR227" s="490"/>
      <c r="PIS227" s="490"/>
      <c r="PIT227" s="490"/>
      <c r="PIU227" s="490"/>
      <c r="PIV227" s="490"/>
      <c r="PIW227" s="490"/>
      <c r="PIX227" s="490"/>
      <c r="PIY227" s="490"/>
      <c r="PIZ227" s="490"/>
      <c r="PJA227" s="490"/>
      <c r="PJB227" s="490"/>
      <c r="PJC227" s="490"/>
      <c r="PJD227" s="490"/>
      <c r="PJE227" s="490"/>
      <c r="PJF227" s="490"/>
      <c r="PJG227" s="490"/>
      <c r="PJH227" s="490"/>
      <c r="PJI227" s="490"/>
      <c r="PJJ227" s="490"/>
      <c r="PJK227" s="490"/>
      <c r="PJL227" s="490"/>
      <c r="PJM227" s="490"/>
      <c r="PJN227" s="490"/>
      <c r="PJO227" s="490"/>
      <c r="PJP227" s="490"/>
      <c r="PJQ227" s="490"/>
      <c r="PJR227" s="490"/>
      <c r="PJS227" s="490"/>
      <c r="PJT227" s="490"/>
      <c r="PJU227" s="490"/>
      <c r="PJV227" s="490"/>
      <c r="PJW227" s="490"/>
      <c r="PJX227" s="490"/>
      <c r="PJY227" s="490"/>
      <c r="PJZ227" s="490"/>
      <c r="PKA227" s="490"/>
      <c r="PKB227" s="490"/>
      <c r="PKC227" s="490"/>
      <c r="PKD227" s="490"/>
      <c r="PKE227" s="490"/>
      <c r="PKF227" s="490"/>
      <c r="PKG227" s="490"/>
      <c r="PKH227" s="490"/>
      <c r="PKI227" s="490"/>
      <c r="PKJ227" s="490"/>
      <c r="PKK227" s="490"/>
      <c r="PKL227" s="490"/>
      <c r="PKM227" s="490"/>
      <c r="PKN227" s="490"/>
      <c r="PKO227" s="490"/>
      <c r="PKP227" s="490"/>
      <c r="PKQ227" s="490"/>
      <c r="PKR227" s="490"/>
      <c r="PKS227" s="490"/>
      <c r="PKT227" s="490"/>
      <c r="PKU227" s="490"/>
      <c r="PKV227" s="490"/>
      <c r="PKW227" s="490"/>
      <c r="PKX227" s="490"/>
      <c r="PKY227" s="490"/>
      <c r="PKZ227" s="490"/>
      <c r="PLA227" s="490"/>
      <c r="PLB227" s="490"/>
      <c r="PLC227" s="490"/>
      <c r="PLD227" s="490"/>
      <c r="PLE227" s="490"/>
      <c r="PLF227" s="490"/>
      <c r="PLG227" s="490"/>
      <c r="PLH227" s="490"/>
      <c r="PLI227" s="490"/>
      <c r="PLJ227" s="490"/>
      <c r="PLK227" s="490"/>
      <c r="PLL227" s="490"/>
      <c r="PLM227" s="490"/>
      <c r="PLN227" s="490"/>
      <c r="PLO227" s="490"/>
      <c r="PLP227" s="490"/>
      <c r="PLQ227" s="490"/>
      <c r="PLR227" s="490"/>
      <c r="PLS227" s="490"/>
      <c r="PLT227" s="490"/>
      <c r="PLU227" s="490"/>
      <c r="PLV227" s="490"/>
      <c r="PLW227" s="490"/>
      <c r="PLX227" s="490"/>
      <c r="PLY227" s="490"/>
      <c r="PLZ227" s="490"/>
      <c r="PMA227" s="490"/>
      <c r="PMB227" s="490"/>
      <c r="PMC227" s="490"/>
      <c r="PMD227" s="490"/>
      <c r="PME227" s="490"/>
      <c r="PMF227" s="490"/>
      <c r="PMG227" s="490"/>
      <c r="PMH227" s="490"/>
      <c r="PMI227" s="490"/>
      <c r="PMJ227" s="490"/>
      <c r="PMK227" s="490"/>
      <c r="PML227" s="490"/>
      <c r="PMM227" s="490"/>
      <c r="PMN227" s="490"/>
      <c r="PMO227" s="490"/>
      <c r="PMP227" s="490"/>
      <c r="PMQ227" s="490"/>
      <c r="PMR227" s="490"/>
      <c r="PMS227" s="490"/>
      <c r="PMT227" s="490"/>
      <c r="PMU227" s="490"/>
      <c r="PMV227" s="490"/>
      <c r="PMW227" s="490"/>
      <c r="PMX227" s="490"/>
      <c r="PMY227" s="490"/>
      <c r="PMZ227" s="490"/>
      <c r="PNA227" s="490"/>
      <c r="PNB227" s="490"/>
      <c r="PNC227" s="490"/>
      <c r="PND227" s="490"/>
      <c r="PNE227" s="490"/>
      <c r="PNF227" s="490"/>
      <c r="PNG227" s="490"/>
      <c r="PNH227" s="490"/>
      <c r="PNI227" s="490"/>
      <c r="PNJ227" s="490"/>
      <c r="PNK227" s="490"/>
      <c r="PNL227" s="490"/>
      <c r="PNM227" s="490"/>
      <c r="PNN227" s="490"/>
      <c r="PNO227" s="490"/>
      <c r="PNP227" s="490"/>
      <c r="PNQ227" s="490"/>
      <c r="PNR227" s="490"/>
      <c r="PNS227" s="490"/>
      <c r="PNT227" s="490"/>
      <c r="PNU227" s="490"/>
      <c r="PNV227" s="490"/>
      <c r="PNW227" s="490"/>
      <c r="PNX227" s="490"/>
      <c r="PNY227" s="490"/>
      <c r="PNZ227" s="490"/>
      <c r="POA227" s="490"/>
      <c r="POB227" s="490"/>
      <c r="POC227" s="490"/>
      <c r="POD227" s="490"/>
      <c r="POE227" s="490"/>
      <c r="POF227" s="490"/>
      <c r="POG227" s="490"/>
      <c r="POH227" s="490"/>
      <c r="POI227" s="490"/>
      <c r="POJ227" s="490"/>
      <c r="POK227" s="490"/>
      <c r="POL227" s="490"/>
      <c r="POM227" s="490"/>
      <c r="PON227" s="490"/>
      <c r="POO227" s="490"/>
      <c r="POP227" s="490"/>
      <c r="POQ227" s="490"/>
      <c r="POR227" s="490"/>
      <c r="POS227" s="490"/>
      <c r="POT227" s="490"/>
      <c r="POU227" s="490"/>
      <c r="POV227" s="490"/>
      <c r="POW227" s="490"/>
      <c r="POX227" s="490"/>
      <c r="POY227" s="490"/>
      <c r="POZ227" s="490"/>
      <c r="PPA227" s="490"/>
      <c r="PPB227" s="490"/>
      <c r="PPC227" s="490"/>
      <c r="PPD227" s="490"/>
      <c r="PPE227" s="490"/>
      <c r="PPF227" s="490"/>
      <c r="PPG227" s="490"/>
      <c r="PPH227" s="490"/>
      <c r="PPI227" s="490"/>
      <c r="PPJ227" s="490"/>
      <c r="PPK227" s="490"/>
      <c r="PPL227" s="490"/>
      <c r="PPM227" s="490"/>
      <c r="PPN227" s="490"/>
      <c r="PPO227" s="490"/>
      <c r="PPP227" s="490"/>
      <c r="PPQ227" s="490"/>
      <c r="PPR227" s="490"/>
      <c r="PPS227" s="490"/>
      <c r="PPT227" s="490"/>
      <c r="PPU227" s="490"/>
      <c r="PPV227" s="490"/>
      <c r="PPW227" s="490"/>
      <c r="PPX227" s="490"/>
      <c r="PPY227" s="490"/>
      <c r="PPZ227" s="490"/>
      <c r="PQA227" s="490"/>
      <c r="PQB227" s="490"/>
      <c r="PQC227" s="490"/>
      <c r="PQD227" s="490"/>
      <c r="PQE227" s="490"/>
      <c r="PQF227" s="490"/>
      <c r="PQG227" s="490"/>
      <c r="PQH227" s="490"/>
      <c r="PQI227" s="490"/>
      <c r="PQJ227" s="490"/>
      <c r="PQK227" s="490"/>
      <c r="PQL227" s="490"/>
      <c r="PQM227" s="490"/>
      <c r="PQN227" s="490"/>
      <c r="PQO227" s="490"/>
      <c r="PQP227" s="490"/>
      <c r="PQQ227" s="490"/>
      <c r="PQR227" s="490"/>
      <c r="PQS227" s="490"/>
      <c r="PQT227" s="490"/>
      <c r="PQU227" s="490"/>
      <c r="PQV227" s="490"/>
      <c r="PQW227" s="490"/>
      <c r="PQX227" s="490"/>
      <c r="PQY227" s="490"/>
      <c r="PQZ227" s="490"/>
      <c r="PRA227" s="490"/>
      <c r="PRB227" s="490"/>
      <c r="PRC227" s="490"/>
      <c r="PRD227" s="490"/>
      <c r="PRE227" s="490"/>
      <c r="PRF227" s="490"/>
      <c r="PRG227" s="490"/>
      <c r="PRH227" s="490"/>
      <c r="PRI227" s="490"/>
      <c r="PRJ227" s="490"/>
      <c r="PRK227" s="490"/>
      <c r="PRL227" s="490"/>
      <c r="PRM227" s="490"/>
      <c r="PRN227" s="490"/>
      <c r="PRO227" s="490"/>
      <c r="PRP227" s="490"/>
      <c r="PRQ227" s="490"/>
      <c r="PRR227" s="490"/>
      <c r="PRS227" s="490"/>
      <c r="PRT227" s="490"/>
      <c r="PRU227" s="490"/>
      <c r="PRV227" s="490"/>
      <c r="PRW227" s="490"/>
      <c r="PRX227" s="490"/>
      <c r="PRY227" s="490"/>
      <c r="PRZ227" s="490"/>
      <c r="PSA227" s="490"/>
      <c r="PSB227" s="490"/>
      <c r="PSC227" s="490"/>
      <c r="PSD227" s="490"/>
      <c r="PSE227" s="490"/>
      <c r="PSF227" s="490"/>
      <c r="PSG227" s="490"/>
      <c r="PSH227" s="490"/>
      <c r="PSI227" s="490"/>
      <c r="PSJ227" s="490"/>
      <c r="PSK227" s="490"/>
      <c r="PSL227" s="490"/>
      <c r="PSM227" s="490"/>
      <c r="PSN227" s="490"/>
      <c r="PSO227" s="490"/>
      <c r="PSP227" s="490"/>
      <c r="PSQ227" s="490"/>
      <c r="PSR227" s="490"/>
      <c r="PSS227" s="490"/>
      <c r="PST227" s="490"/>
      <c r="PSU227" s="490"/>
      <c r="PSV227" s="490"/>
      <c r="PSW227" s="490"/>
      <c r="PSX227" s="490"/>
      <c r="PSY227" s="490"/>
      <c r="PSZ227" s="490"/>
      <c r="PTA227" s="490"/>
      <c r="PTB227" s="490"/>
      <c r="PTC227" s="490"/>
      <c r="PTD227" s="490"/>
      <c r="PTE227" s="490"/>
      <c r="PTF227" s="490"/>
      <c r="PTG227" s="490"/>
      <c r="PTH227" s="490"/>
      <c r="PTI227" s="490"/>
      <c r="PTJ227" s="490"/>
      <c r="PTK227" s="490"/>
      <c r="PTL227" s="490"/>
      <c r="PTM227" s="490"/>
      <c r="PTN227" s="490"/>
      <c r="PTO227" s="490"/>
      <c r="PTP227" s="490"/>
      <c r="PTQ227" s="490"/>
      <c r="PTR227" s="490"/>
      <c r="PTS227" s="490"/>
      <c r="PTT227" s="490"/>
      <c r="PTU227" s="490"/>
      <c r="PTV227" s="490"/>
      <c r="PTW227" s="490"/>
      <c r="PTX227" s="490"/>
      <c r="PTY227" s="490"/>
      <c r="PTZ227" s="490"/>
      <c r="PUA227" s="490"/>
      <c r="PUB227" s="490"/>
      <c r="PUC227" s="490"/>
      <c r="PUD227" s="490"/>
      <c r="PUE227" s="490"/>
      <c r="PUF227" s="490"/>
      <c r="PUG227" s="490"/>
      <c r="PUH227" s="490"/>
      <c r="PUI227" s="490"/>
      <c r="PUJ227" s="490"/>
      <c r="PUK227" s="490"/>
      <c r="PUL227" s="490"/>
      <c r="PUM227" s="490"/>
      <c r="PUN227" s="490"/>
      <c r="PUO227" s="490"/>
      <c r="PUP227" s="490"/>
      <c r="PUQ227" s="490"/>
      <c r="PUR227" s="490"/>
      <c r="PUS227" s="490"/>
      <c r="PUT227" s="490"/>
      <c r="PUU227" s="490"/>
      <c r="PUV227" s="490"/>
      <c r="PUW227" s="490"/>
      <c r="PUX227" s="490"/>
      <c r="PUY227" s="490"/>
      <c r="PUZ227" s="490"/>
      <c r="PVA227" s="490"/>
      <c r="PVB227" s="490"/>
      <c r="PVC227" s="490"/>
      <c r="PVD227" s="490"/>
      <c r="PVE227" s="490"/>
      <c r="PVF227" s="490"/>
      <c r="PVG227" s="490"/>
      <c r="PVH227" s="490"/>
      <c r="PVI227" s="490"/>
      <c r="PVJ227" s="490"/>
      <c r="PVK227" s="490"/>
      <c r="PVL227" s="490"/>
      <c r="PVM227" s="490"/>
      <c r="PVN227" s="490"/>
      <c r="PVO227" s="490"/>
      <c r="PVP227" s="490"/>
      <c r="PVQ227" s="490"/>
      <c r="PVR227" s="490"/>
      <c r="PVS227" s="490"/>
      <c r="PVT227" s="490"/>
      <c r="PVU227" s="490"/>
      <c r="PVV227" s="490"/>
      <c r="PVW227" s="490"/>
      <c r="PVX227" s="490"/>
      <c r="PVY227" s="490"/>
      <c r="PVZ227" s="490"/>
      <c r="PWA227" s="490"/>
      <c r="PWB227" s="490"/>
      <c r="PWC227" s="490"/>
      <c r="PWD227" s="490"/>
      <c r="PWE227" s="490"/>
      <c r="PWF227" s="490"/>
      <c r="PWG227" s="490"/>
      <c r="PWH227" s="490"/>
      <c r="PWI227" s="490"/>
      <c r="PWJ227" s="490"/>
      <c r="PWK227" s="490"/>
      <c r="PWL227" s="490"/>
      <c r="PWM227" s="490"/>
      <c r="PWN227" s="490"/>
      <c r="PWO227" s="490"/>
      <c r="PWP227" s="490"/>
      <c r="PWQ227" s="490"/>
      <c r="PWR227" s="490"/>
      <c r="PWS227" s="490"/>
      <c r="PWT227" s="490"/>
      <c r="PWU227" s="490"/>
      <c r="PWV227" s="490"/>
      <c r="PWW227" s="490"/>
      <c r="PWX227" s="490"/>
      <c r="PWY227" s="490"/>
      <c r="PWZ227" s="490"/>
      <c r="PXA227" s="490"/>
      <c r="PXB227" s="490"/>
      <c r="PXC227" s="490"/>
      <c r="PXD227" s="490"/>
      <c r="PXE227" s="490"/>
      <c r="PXF227" s="490"/>
      <c r="PXG227" s="490"/>
      <c r="PXH227" s="490"/>
      <c r="PXI227" s="490"/>
      <c r="PXJ227" s="490"/>
      <c r="PXK227" s="490"/>
      <c r="PXL227" s="490"/>
      <c r="PXM227" s="490"/>
      <c r="PXN227" s="490"/>
      <c r="PXO227" s="490"/>
      <c r="PXP227" s="490"/>
      <c r="PXQ227" s="490"/>
      <c r="PXR227" s="490"/>
      <c r="PXS227" s="490"/>
      <c r="PXT227" s="490"/>
      <c r="PXU227" s="490"/>
      <c r="PXV227" s="490"/>
      <c r="PXW227" s="490"/>
      <c r="PXX227" s="490"/>
      <c r="PXY227" s="490"/>
      <c r="PXZ227" s="490"/>
      <c r="PYA227" s="490"/>
      <c r="PYB227" s="490"/>
      <c r="PYC227" s="490"/>
      <c r="PYD227" s="490"/>
      <c r="PYE227" s="490"/>
      <c r="PYF227" s="490"/>
      <c r="PYG227" s="490"/>
      <c r="PYH227" s="490"/>
      <c r="PYI227" s="490"/>
      <c r="PYJ227" s="490"/>
      <c r="PYK227" s="490"/>
      <c r="PYL227" s="490"/>
      <c r="PYM227" s="490"/>
      <c r="PYN227" s="490"/>
      <c r="PYO227" s="490"/>
      <c r="PYP227" s="490"/>
      <c r="PYQ227" s="490"/>
      <c r="PYR227" s="490"/>
      <c r="PYS227" s="490"/>
      <c r="PYT227" s="490"/>
      <c r="PYU227" s="490"/>
      <c r="PYV227" s="490"/>
      <c r="PYW227" s="490"/>
      <c r="PYX227" s="490"/>
      <c r="PYY227" s="490"/>
      <c r="PYZ227" s="490"/>
      <c r="PZA227" s="490"/>
      <c r="PZB227" s="490"/>
      <c r="PZC227" s="490"/>
      <c r="PZD227" s="490"/>
      <c r="PZE227" s="490"/>
      <c r="PZF227" s="490"/>
      <c r="PZG227" s="490"/>
      <c r="PZH227" s="490"/>
      <c r="PZI227" s="490"/>
      <c r="PZJ227" s="490"/>
      <c r="PZK227" s="490"/>
      <c r="PZL227" s="490"/>
      <c r="PZM227" s="490"/>
      <c r="PZN227" s="490"/>
      <c r="PZO227" s="490"/>
      <c r="PZP227" s="490"/>
      <c r="PZQ227" s="490"/>
      <c r="PZR227" s="490"/>
      <c r="PZS227" s="490"/>
      <c r="PZT227" s="490"/>
      <c r="PZU227" s="490"/>
      <c r="PZV227" s="490"/>
      <c r="PZW227" s="490"/>
      <c r="PZX227" s="490"/>
      <c r="PZY227" s="490"/>
      <c r="PZZ227" s="490"/>
      <c r="QAA227" s="490"/>
      <c r="QAB227" s="490"/>
      <c r="QAC227" s="490"/>
      <c r="QAD227" s="490"/>
      <c r="QAE227" s="490"/>
      <c r="QAF227" s="490"/>
      <c r="QAG227" s="490"/>
      <c r="QAH227" s="490"/>
      <c r="QAI227" s="490"/>
      <c r="QAJ227" s="490"/>
      <c r="QAK227" s="490"/>
      <c r="QAL227" s="490"/>
      <c r="QAM227" s="490"/>
      <c r="QAN227" s="490"/>
      <c r="QAO227" s="490"/>
      <c r="QAP227" s="490"/>
      <c r="QAQ227" s="490"/>
      <c r="QAR227" s="490"/>
      <c r="QAS227" s="490"/>
      <c r="QAT227" s="490"/>
      <c r="QAU227" s="490"/>
      <c r="QAV227" s="490"/>
      <c r="QAW227" s="490"/>
      <c r="QAX227" s="490"/>
      <c r="QAY227" s="490"/>
      <c r="QAZ227" s="490"/>
      <c r="QBA227" s="490"/>
      <c r="QBB227" s="490"/>
      <c r="QBC227" s="490"/>
      <c r="QBD227" s="490"/>
      <c r="QBE227" s="490"/>
      <c r="QBF227" s="490"/>
      <c r="QBG227" s="490"/>
      <c r="QBH227" s="490"/>
      <c r="QBI227" s="490"/>
      <c r="QBJ227" s="490"/>
      <c r="QBK227" s="490"/>
      <c r="QBL227" s="490"/>
      <c r="QBM227" s="490"/>
      <c r="QBN227" s="490"/>
      <c r="QBO227" s="490"/>
      <c r="QBP227" s="490"/>
      <c r="QBQ227" s="490"/>
      <c r="QBR227" s="490"/>
      <c r="QBS227" s="490"/>
      <c r="QBT227" s="490"/>
      <c r="QBU227" s="490"/>
      <c r="QBV227" s="490"/>
      <c r="QBW227" s="490"/>
      <c r="QBX227" s="490"/>
      <c r="QBY227" s="490"/>
      <c r="QBZ227" s="490"/>
      <c r="QCA227" s="490"/>
      <c r="QCB227" s="490"/>
      <c r="QCC227" s="490"/>
      <c r="QCD227" s="490"/>
      <c r="QCE227" s="490"/>
      <c r="QCF227" s="490"/>
      <c r="QCG227" s="490"/>
      <c r="QCH227" s="490"/>
      <c r="QCI227" s="490"/>
      <c r="QCJ227" s="490"/>
      <c r="QCK227" s="490"/>
      <c r="QCL227" s="490"/>
      <c r="QCM227" s="490"/>
      <c r="QCN227" s="490"/>
      <c r="QCO227" s="490"/>
      <c r="QCP227" s="490"/>
      <c r="QCQ227" s="490"/>
      <c r="QCR227" s="490"/>
      <c r="QCS227" s="490"/>
      <c r="QCT227" s="490"/>
      <c r="QCU227" s="490"/>
      <c r="QCV227" s="490"/>
      <c r="QCW227" s="490"/>
      <c r="QCX227" s="490"/>
      <c r="QCY227" s="490"/>
      <c r="QCZ227" s="490"/>
      <c r="QDA227" s="490"/>
      <c r="QDB227" s="490"/>
      <c r="QDC227" s="490"/>
      <c r="QDD227" s="490"/>
      <c r="QDE227" s="490"/>
      <c r="QDF227" s="490"/>
      <c r="QDG227" s="490"/>
      <c r="QDH227" s="490"/>
      <c r="QDI227" s="490"/>
      <c r="QDJ227" s="490"/>
      <c r="QDK227" s="490"/>
      <c r="QDL227" s="490"/>
      <c r="QDM227" s="490"/>
      <c r="QDN227" s="490"/>
      <c r="QDO227" s="490"/>
      <c r="QDP227" s="490"/>
      <c r="QDQ227" s="490"/>
      <c r="QDR227" s="490"/>
      <c r="QDS227" s="490"/>
      <c r="QDT227" s="490"/>
      <c r="QDU227" s="490"/>
      <c r="QDV227" s="490"/>
      <c r="QDW227" s="490"/>
      <c r="QDX227" s="490"/>
      <c r="QDY227" s="490"/>
      <c r="QDZ227" s="490"/>
      <c r="QEA227" s="490"/>
      <c r="QEB227" s="490"/>
      <c r="QEC227" s="490"/>
      <c r="QED227" s="490"/>
      <c r="QEE227" s="490"/>
      <c r="QEF227" s="490"/>
      <c r="QEG227" s="490"/>
      <c r="QEH227" s="490"/>
      <c r="QEI227" s="490"/>
      <c r="QEJ227" s="490"/>
      <c r="QEK227" s="490"/>
      <c r="QEL227" s="490"/>
      <c r="QEM227" s="490"/>
      <c r="QEN227" s="490"/>
      <c r="QEO227" s="490"/>
      <c r="QEP227" s="490"/>
      <c r="QEQ227" s="490"/>
      <c r="QER227" s="490"/>
      <c r="QES227" s="490"/>
      <c r="QET227" s="490"/>
      <c r="QEU227" s="490"/>
      <c r="QEV227" s="490"/>
      <c r="QEW227" s="490"/>
      <c r="QEX227" s="490"/>
      <c r="QEY227" s="490"/>
      <c r="QEZ227" s="490"/>
      <c r="QFA227" s="490"/>
      <c r="QFB227" s="490"/>
      <c r="QFC227" s="490"/>
      <c r="QFD227" s="490"/>
      <c r="QFE227" s="490"/>
      <c r="QFF227" s="490"/>
      <c r="QFG227" s="490"/>
      <c r="QFH227" s="490"/>
      <c r="QFI227" s="490"/>
      <c r="QFJ227" s="490"/>
      <c r="QFK227" s="490"/>
      <c r="QFL227" s="490"/>
      <c r="QFM227" s="490"/>
      <c r="QFN227" s="490"/>
      <c r="QFO227" s="490"/>
      <c r="QFP227" s="490"/>
      <c r="QFQ227" s="490"/>
      <c r="QFR227" s="490"/>
      <c r="QFS227" s="490"/>
      <c r="QFT227" s="490"/>
      <c r="QFU227" s="490"/>
      <c r="QFV227" s="490"/>
      <c r="QFW227" s="490"/>
      <c r="QFX227" s="490"/>
      <c r="QFY227" s="490"/>
      <c r="QFZ227" s="490"/>
      <c r="QGA227" s="490"/>
      <c r="QGB227" s="490"/>
      <c r="QGC227" s="490"/>
      <c r="QGD227" s="490"/>
      <c r="QGE227" s="490"/>
      <c r="QGF227" s="490"/>
      <c r="QGG227" s="490"/>
      <c r="QGH227" s="490"/>
      <c r="QGI227" s="490"/>
      <c r="QGJ227" s="490"/>
      <c r="QGK227" s="490"/>
      <c r="QGL227" s="490"/>
      <c r="QGM227" s="490"/>
      <c r="QGN227" s="490"/>
      <c r="QGO227" s="490"/>
      <c r="QGP227" s="490"/>
      <c r="QGQ227" s="490"/>
      <c r="QGR227" s="490"/>
      <c r="QGS227" s="490"/>
      <c r="QGT227" s="490"/>
      <c r="QGU227" s="490"/>
      <c r="QGV227" s="490"/>
      <c r="QGW227" s="490"/>
      <c r="QGX227" s="490"/>
      <c r="QGY227" s="490"/>
      <c r="QGZ227" s="490"/>
      <c r="QHA227" s="490"/>
      <c r="QHB227" s="490"/>
      <c r="QHC227" s="490"/>
      <c r="QHD227" s="490"/>
      <c r="QHE227" s="490"/>
      <c r="QHF227" s="490"/>
      <c r="QHG227" s="490"/>
      <c r="QHH227" s="490"/>
      <c r="QHI227" s="490"/>
      <c r="QHJ227" s="490"/>
      <c r="QHK227" s="490"/>
      <c r="QHL227" s="490"/>
      <c r="QHM227" s="490"/>
      <c r="QHN227" s="490"/>
      <c r="QHO227" s="490"/>
      <c r="QHP227" s="490"/>
      <c r="QHQ227" s="490"/>
      <c r="QHR227" s="490"/>
      <c r="QHS227" s="490"/>
      <c r="QHT227" s="490"/>
      <c r="QHU227" s="490"/>
      <c r="QHV227" s="490"/>
      <c r="QHW227" s="490"/>
      <c r="QHX227" s="490"/>
      <c r="QHY227" s="490"/>
      <c r="QHZ227" s="490"/>
      <c r="QIA227" s="490"/>
      <c r="QIB227" s="490"/>
      <c r="QIC227" s="490"/>
      <c r="QID227" s="490"/>
      <c r="QIE227" s="490"/>
      <c r="QIF227" s="490"/>
      <c r="QIG227" s="490"/>
      <c r="QIH227" s="490"/>
      <c r="QII227" s="490"/>
      <c r="QIJ227" s="490"/>
      <c r="QIK227" s="490"/>
      <c r="QIL227" s="490"/>
      <c r="QIM227" s="490"/>
      <c r="QIN227" s="490"/>
      <c r="QIO227" s="490"/>
      <c r="QIP227" s="490"/>
      <c r="QIQ227" s="490"/>
      <c r="QIR227" s="490"/>
      <c r="QIS227" s="490"/>
      <c r="QIT227" s="490"/>
      <c r="QIU227" s="490"/>
      <c r="QIV227" s="490"/>
      <c r="QIW227" s="490"/>
      <c r="QIX227" s="490"/>
      <c r="QIY227" s="490"/>
      <c r="QIZ227" s="490"/>
      <c r="QJA227" s="490"/>
      <c r="QJB227" s="490"/>
      <c r="QJC227" s="490"/>
      <c r="QJD227" s="490"/>
      <c r="QJE227" s="490"/>
      <c r="QJF227" s="490"/>
      <c r="QJG227" s="490"/>
      <c r="QJH227" s="490"/>
      <c r="QJI227" s="490"/>
      <c r="QJJ227" s="490"/>
      <c r="QJK227" s="490"/>
      <c r="QJL227" s="490"/>
      <c r="QJM227" s="490"/>
      <c r="QJN227" s="490"/>
      <c r="QJO227" s="490"/>
      <c r="QJP227" s="490"/>
      <c r="QJQ227" s="490"/>
      <c r="QJR227" s="490"/>
      <c r="QJS227" s="490"/>
      <c r="QJT227" s="490"/>
      <c r="QJU227" s="490"/>
      <c r="QJV227" s="490"/>
      <c r="QJW227" s="490"/>
      <c r="QJX227" s="490"/>
      <c r="QJY227" s="490"/>
      <c r="QJZ227" s="490"/>
      <c r="QKA227" s="490"/>
      <c r="QKB227" s="490"/>
      <c r="QKC227" s="490"/>
      <c r="QKD227" s="490"/>
      <c r="QKE227" s="490"/>
      <c r="QKF227" s="490"/>
      <c r="QKG227" s="490"/>
      <c r="QKH227" s="490"/>
      <c r="QKI227" s="490"/>
      <c r="QKJ227" s="490"/>
      <c r="QKK227" s="490"/>
      <c r="QKL227" s="490"/>
      <c r="QKM227" s="490"/>
      <c r="QKN227" s="490"/>
      <c r="QKO227" s="490"/>
      <c r="QKP227" s="490"/>
      <c r="QKQ227" s="490"/>
      <c r="QKR227" s="490"/>
      <c r="QKS227" s="490"/>
      <c r="QKT227" s="490"/>
      <c r="QKU227" s="490"/>
      <c r="QKV227" s="490"/>
      <c r="QKW227" s="490"/>
      <c r="QKX227" s="490"/>
      <c r="QKY227" s="490"/>
      <c r="QKZ227" s="490"/>
      <c r="QLA227" s="490"/>
      <c r="QLB227" s="490"/>
      <c r="QLC227" s="490"/>
      <c r="QLD227" s="490"/>
      <c r="QLE227" s="490"/>
      <c r="QLF227" s="490"/>
      <c r="QLG227" s="490"/>
      <c r="QLH227" s="490"/>
      <c r="QLI227" s="490"/>
      <c r="QLJ227" s="490"/>
      <c r="QLK227" s="490"/>
      <c r="QLL227" s="490"/>
      <c r="QLM227" s="490"/>
      <c r="QLN227" s="490"/>
      <c r="QLO227" s="490"/>
      <c r="QLP227" s="490"/>
      <c r="QLQ227" s="490"/>
      <c r="QLR227" s="490"/>
      <c r="QLS227" s="490"/>
      <c r="QLT227" s="490"/>
      <c r="QLU227" s="490"/>
      <c r="QLV227" s="490"/>
      <c r="QLW227" s="490"/>
      <c r="QLX227" s="490"/>
      <c r="QLY227" s="490"/>
      <c r="QLZ227" s="490"/>
      <c r="QMA227" s="490"/>
      <c r="QMB227" s="490"/>
      <c r="QMC227" s="490"/>
      <c r="QMD227" s="490"/>
      <c r="QME227" s="490"/>
      <c r="QMF227" s="490"/>
      <c r="QMG227" s="490"/>
      <c r="QMH227" s="490"/>
      <c r="QMI227" s="490"/>
      <c r="QMJ227" s="490"/>
      <c r="QMK227" s="490"/>
      <c r="QML227" s="490"/>
      <c r="QMM227" s="490"/>
      <c r="QMN227" s="490"/>
      <c r="QMO227" s="490"/>
      <c r="QMP227" s="490"/>
      <c r="QMQ227" s="490"/>
      <c r="QMR227" s="490"/>
      <c r="QMS227" s="490"/>
      <c r="QMT227" s="490"/>
      <c r="QMU227" s="490"/>
      <c r="QMV227" s="490"/>
      <c r="QMW227" s="490"/>
      <c r="QMX227" s="490"/>
      <c r="QMY227" s="490"/>
      <c r="QMZ227" s="490"/>
      <c r="QNA227" s="490"/>
      <c r="QNB227" s="490"/>
      <c r="QNC227" s="490"/>
      <c r="QND227" s="490"/>
      <c r="QNE227" s="490"/>
      <c r="QNF227" s="490"/>
      <c r="QNG227" s="490"/>
      <c r="QNH227" s="490"/>
      <c r="QNI227" s="490"/>
      <c r="QNJ227" s="490"/>
      <c r="QNK227" s="490"/>
      <c r="QNL227" s="490"/>
      <c r="QNM227" s="490"/>
      <c r="QNN227" s="490"/>
      <c r="QNO227" s="490"/>
      <c r="QNP227" s="490"/>
      <c r="QNQ227" s="490"/>
      <c r="QNR227" s="490"/>
      <c r="QNS227" s="490"/>
      <c r="QNT227" s="490"/>
      <c r="QNU227" s="490"/>
      <c r="QNV227" s="490"/>
      <c r="QNW227" s="490"/>
      <c r="QNX227" s="490"/>
      <c r="QNY227" s="490"/>
      <c r="QNZ227" s="490"/>
      <c r="QOA227" s="490"/>
      <c r="QOB227" s="490"/>
      <c r="QOC227" s="490"/>
      <c r="QOD227" s="490"/>
      <c r="QOE227" s="490"/>
      <c r="QOF227" s="490"/>
      <c r="QOG227" s="490"/>
      <c r="QOH227" s="490"/>
      <c r="QOI227" s="490"/>
      <c r="QOJ227" s="490"/>
      <c r="QOK227" s="490"/>
      <c r="QOL227" s="490"/>
      <c r="QOM227" s="490"/>
      <c r="QON227" s="490"/>
      <c r="QOO227" s="490"/>
      <c r="QOP227" s="490"/>
      <c r="QOQ227" s="490"/>
      <c r="QOR227" s="490"/>
      <c r="QOS227" s="490"/>
      <c r="QOT227" s="490"/>
      <c r="QOU227" s="490"/>
      <c r="QOV227" s="490"/>
      <c r="QOW227" s="490"/>
      <c r="QOX227" s="490"/>
      <c r="QOY227" s="490"/>
      <c r="QOZ227" s="490"/>
      <c r="QPA227" s="490"/>
      <c r="QPB227" s="490"/>
      <c r="QPC227" s="490"/>
      <c r="QPD227" s="490"/>
      <c r="QPE227" s="490"/>
      <c r="QPF227" s="490"/>
      <c r="QPG227" s="490"/>
      <c r="QPH227" s="490"/>
      <c r="QPI227" s="490"/>
      <c r="QPJ227" s="490"/>
      <c r="QPK227" s="490"/>
      <c r="QPL227" s="490"/>
      <c r="QPM227" s="490"/>
      <c r="QPN227" s="490"/>
      <c r="QPO227" s="490"/>
      <c r="QPP227" s="490"/>
      <c r="QPQ227" s="490"/>
      <c r="QPR227" s="490"/>
      <c r="QPS227" s="490"/>
      <c r="QPT227" s="490"/>
      <c r="QPU227" s="490"/>
      <c r="QPV227" s="490"/>
      <c r="QPW227" s="490"/>
      <c r="QPX227" s="490"/>
      <c r="QPY227" s="490"/>
      <c r="QPZ227" s="490"/>
      <c r="QQA227" s="490"/>
      <c r="QQB227" s="490"/>
      <c r="QQC227" s="490"/>
      <c r="QQD227" s="490"/>
      <c r="QQE227" s="490"/>
      <c r="QQF227" s="490"/>
      <c r="QQG227" s="490"/>
      <c r="QQH227" s="490"/>
      <c r="QQI227" s="490"/>
      <c r="QQJ227" s="490"/>
      <c r="QQK227" s="490"/>
      <c r="QQL227" s="490"/>
      <c r="QQM227" s="490"/>
      <c r="QQN227" s="490"/>
      <c r="QQO227" s="490"/>
      <c r="QQP227" s="490"/>
      <c r="QQQ227" s="490"/>
      <c r="QQR227" s="490"/>
      <c r="QQS227" s="490"/>
      <c r="QQT227" s="490"/>
      <c r="QQU227" s="490"/>
      <c r="QQV227" s="490"/>
      <c r="QQW227" s="490"/>
      <c r="QQX227" s="490"/>
      <c r="QQY227" s="490"/>
      <c r="QQZ227" s="490"/>
      <c r="QRA227" s="490"/>
      <c r="QRB227" s="490"/>
      <c r="QRC227" s="490"/>
      <c r="QRD227" s="490"/>
      <c r="QRE227" s="490"/>
      <c r="QRF227" s="490"/>
      <c r="QRG227" s="490"/>
      <c r="QRH227" s="490"/>
      <c r="QRI227" s="490"/>
      <c r="QRJ227" s="490"/>
      <c r="QRK227" s="490"/>
      <c r="QRL227" s="490"/>
      <c r="QRM227" s="490"/>
      <c r="QRN227" s="490"/>
      <c r="QRO227" s="490"/>
      <c r="QRP227" s="490"/>
      <c r="QRQ227" s="490"/>
      <c r="QRR227" s="490"/>
      <c r="QRS227" s="490"/>
      <c r="QRT227" s="490"/>
      <c r="QRU227" s="490"/>
      <c r="QRV227" s="490"/>
      <c r="QRW227" s="490"/>
      <c r="QRX227" s="490"/>
      <c r="QRY227" s="490"/>
      <c r="QRZ227" s="490"/>
      <c r="QSA227" s="490"/>
      <c r="QSB227" s="490"/>
      <c r="QSC227" s="490"/>
      <c r="QSD227" s="490"/>
      <c r="QSE227" s="490"/>
      <c r="QSF227" s="490"/>
      <c r="QSG227" s="490"/>
      <c r="QSH227" s="490"/>
      <c r="QSI227" s="490"/>
      <c r="QSJ227" s="490"/>
      <c r="QSK227" s="490"/>
      <c r="QSL227" s="490"/>
      <c r="QSM227" s="490"/>
      <c r="QSN227" s="490"/>
      <c r="QSO227" s="490"/>
      <c r="QSP227" s="490"/>
      <c r="QSQ227" s="490"/>
      <c r="QSR227" s="490"/>
      <c r="QSS227" s="490"/>
      <c r="QST227" s="490"/>
      <c r="QSU227" s="490"/>
      <c r="QSV227" s="490"/>
      <c r="QSW227" s="490"/>
      <c r="QSX227" s="490"/>
      <c r="QSY227" s="490"/>
      <c r="QSZ227" s="490"/>
      <c r="QTA227" s="490"/>
      <c r="QTB227" s="490"/>
      <c r="QTC227" s="490"/>
      <c r="QTD227" s="490"/>
      <c r="QTE227" s="490"/>
      <c r="QTF227" s="490"/>
      <c r="QTG227" s="490"/>
      <c r="QTH227" s="490"/>
      <c r="QTI227" s="490"/>
      <c r="QTJ227" s="490"/>
      <c r="QTK227" s="490"/>
      <c r="QTL227" s="490"/>
      <c r="QTM227" s="490"/>
      <c r="QTN227" s="490"/>
      <c r="QTO227" s="490"/>
      <c r="QTP227" s="490"/>
      <c r="QTQ227" s="490"/>
      <c r="QTR227" s="490"/>
      <c r="QTS227" s="490"/>
      <c r="QTT227" s="490"/>
      <c r="QTU227" s="490"/>
      <c r="QTV227" s="490"/>
      <c r="QTW227" s="490"/>
      <c r="QTX227" s="490"/>
      <c r="QTY227" s="490"/>
      <c r="QTZ227" s="490"/>
      <c r="QUA227" s="490"/>
      <c r="QUB227" s="490"/>
      <c r="QUC227" s="490"/>
      <c r="QUD227" s="490"/>
      <c r="QUE227" s="490"/>
      <c r="QUF227" s="490"/>
      <c r="QUG227" s="490"/>
      <c r="QUH227" s="490"/>
      <c r="QUI227" s="490"/>
      <c r="QUJ227" s="490"/>
      <c r="QUK227" s="490"/>
      <c r="QUL227" s="490"/>
      <c r="QUM227" s="490"/>
      <c r="QUN227" s="490"/>
      <c r="QUO227" s="490"/>
      <c r="QUP227" s="490"/>
      <c r="QUQ227" s="490"/>
      <c r="QUR227" s="490"/>
      <c r="QUS227" s="490"/>
      <c r="QUT227" s="490"/>
      <c r="QUU227" s="490"/>
      <c r="QUV227" s="490"/>
      <c r="QUW227" s="490"/>
      <c r="QUX227" s="490"/>
      <c r="QUY227" s="490"/>
      <c r="QUZ227" s="490"/>
      <c r="QVA227" s="490"/>
      <c r="QVB227" s="490"/>
      <c r="QVC227" s="490"/>
      <c r="QVD227" s="490"/>
      <c r="QVE227" s="490"/>
      <c r="QVF227" s="490"/>
      <c r="QVG227" s="490"/>
      <c r="QVH227" s="490"/>
      <c r="QVI227" s="490"/>
      <c r="QVJ227" s="490"/>
      <c r="QVK227" s="490"/>
      <c r="QVL227" s="490"/>
      <c r="QVM227" s="490"/>
      <c r="QVN227" s="490"/>
      <c r="QVO227" s="490"/>
      <c r="QVP227" s="490"/>
      <c r="QVQ227" s="490"/>
      <c r="QVR227" s="490"/>
      <c r="QVS227" s="490"/>
      <c r="QVT227" s="490"/>
      <c r="QVU227" s="490"/>
      <c r="QVV227" s="490"/>
      <c r="QVW227" s="490"/>
      <c r="QVX227" s="490"/>
      <c r="QVY227" s="490"/>
      <c r="QVZ227" s="490"/>
      <c r="QWA227" s="490"/>
      <c r="QWB227" s="490"/>
      <c r="QWC227" s="490"/>
      <c r="QWD227" s="490"/>
      <c r="QWE227" s="490"/>
      <c r="QWF227" s="490"/>
      <c r="QWG227" s="490"/>
      <c r="QWH227" s="490"/>
      <c r="QWI227" s="490"/>
      <c r="QWJ227" s="490"/>
      <c r="QWK227" s="490"/>
      <c r="QWL227" s="490"/>
      <c r="QWM227" s="490"/>
      <c r="QWN227" s="490"/>
      <c r="QWO227" s="490"/>
      <c r="QWP227" s="490"/>
      <c r="QWQ227" s="490"/>
      <c r="QWR227" s="490"/>
      <c r="QWS227" s="490"/>
      <c r="QWT227" s="490"/>
      <c r="QWU227" s="490"/>
      <c r="QWV227" s="490"/>
      <c r="QWW227" s="490"/>
      <c r="QWX227" s="490"/>
      <c r="QWY227" s="490"/>
      <c r="QWZ227" s="490"/>
      <c r="QXA227" s="490"/>
      <c r="QXB227" s="490"/>
      <c r="QXC227" s="490"/>
      <c r="QXD227" s="490"/>
      <c r="QXE227" s="490"/>
      <c r="QXF227" s="490"/>
      <c r="QXG227" s="490"/>
      <c r="QXH227" s="490"/>
      <c r="QXI227" s="490"/>
      <c r="QXJ227" s="490"/>
      <c r="QXK227" s="490"/>
      <c r="QXL227" s="490"/>
      <c r="QXM227" s="490"/>
      <c r="QXN227" s="490"/>
      <c r="QXO227" s="490"/>
      <c r="QXP227" s="490"/>
      <c r="QXQ227" s="490"/>
      <c r="QXR227" s="490"/>
      <c r="QXS227" s="490"/>
      <c r="QXT227" s="490"/>
      <c r="QXU227" s="490"/>
      <c r="QXV227" s="490"/>
      <c r="QXW227" s="490"/>
      <c r="QXX227" s="490"/>
      <c r="QXY227" s="490"/>
      <c r="QXZ227" s="490"/>
      <c r="QYA227" s="490"/>
      <c r="QYB227" s="490"/>
      <c r="QYC227" s="490"/>
      <c r="QYD227" s="490"/>
      <c r="QYE227" s="490"/>
      <c r="QYF227" s="490"/>
      <c r="QYG227" s="490"/>
      <c r="QYH227" s="490"/>
      <c r="QYI227" s="490"/>
      <c r="QYJ227" s="490"/>
      <c r="QYK227" s="490"/>
      <c r="QYL227" s="490"/>
      <c r="QYM227" s="490"/>
      <c r="QYN227" s="490"/>
      <c r="QYO227" s="490"/>
      <c r="QYP227" s="490"/>
      <c r="QYQ227" s="490"/>
      <c r="QYR227" s="490"/>
      <c r="QYS227" s="490"/>
      <c r="QYT227" s="490"/>
      <c r="QYU227" s="490"/>
      <c r="QYV227" s="490"/>
      <c r="QYW227" s="490"/>
      <c r="QYX227" s="490"/>
      <c r="QYY227" s="490"/>
      <c r="QYZ227" s="490"/>
      <c r="QZA227" s="490"/>
      <c r="QZB227" s="490"/>
      <c r="QZC227" s="490"/>
      <c r="QZD227" s="490"/>
      <c r="QZE227" s="490"/>
      <c r="QZF227" s="490"/>
      <c r="QZG227" s="490"/>
      <c r="QZH227" s="490"/>
      <c r="QZI227" s="490"/>
      <c r="QZJ227" s="490"/>
      <c r="QZK227" s="490"/>
      <c r="QZL227" s="490"/>
      <c r="QZM227" s="490"/>
      <c r="QZN227" s="490"/>
      <c r="QZO227" s="490"/>
      <c r="QZP227" s="490"/>
      <c r="QZQ227" s="490"/>
      <c r="QZR227" s="490"/>
      <c r="QZS227" s="490"/>
      <c r="QZT227" s="490"/>
      <c r="QZU227" s="490"/>
      <c r="QZV227" s="490"/>
      <c r="QZW227" s="490"/>
      <c r="QZX227" s="490"/>
      <c r="QZY227" s="490"/>
      <c r="QZZ227" s="490"/>
      <c r="RAA227" s="490"/>
      <c r="RAB227" s="490"/>
      <c r="RAC227" s="490"/>
      <c r="RAD227" s="490"/>
      <c r="RAE227" s="490"/>
      <c r="RAF227" s="490"/>
      <c r="RAG227" s="490"/>
      <c r="RAH227" s="490"/>
      <c r="RAI227" s="490"/>
      <c r="RAJ227" s="490"/>
      <c r="RAK227" s="490"/>
      <c r="RAL227" s="490"/>
      <c r="RAM227" s="490"/>
      <c r="RAN227" s="490"/>
      <c r="RAO227" s="490"/>
      <c r="RAP227" s="490"/>
      <c r="RAQ227" s="490"/>
      <c r="RAR227" s="490"/>
      <c r="RAS227" s="490"/>
      <c r="RAT227" s="490"/>
      <c r="RAU227" s="490"/>
      <c r="RAV227" s="490"/>
      <c r="RAW227" s="490"/>
      <c r="RAX227" s="490"/>
      <c r="RAY227" s="490"/>
      <c r="RAZ227" s="490"/>
      <c r="RBA227" s="490"/>
      <c r="RBB227" s="490"/>
      <c r="RBC227" s="490"/>
      <c r="RBD227" s="490"/>
      <c r="RBE227" s="490"/>
      <c r="RBF227" s="490"/>
      <c r="RBG227" s="490"/>
      <c r="RBH227" s="490"/>
      <c r="RBI227" s="490"/>
      <c r="RBJ227" s="490"/>
      <c r="RBK227" s="490"/>
      <c r="RBL227" s="490"/>
      <c r="RBM227" s="490"/>
      <c r="RBN227" s="490"/>
      <c r="RBO227" s="490"/>
      <c r="RBP227" s="490"/>
      <c r="RBQ227" s="490"/>
      <c r="RBR227" s="490"/>
      <c r="RBS227" s="490"/>
      <c r="RBT227" s="490"/>
      <c r="RBU227" s="490"/>
      <c r="RBV227" s="490"/>
      <c r="RBW227" s="490"/>
      <c r="RBX227" s="490"/>
      <c r="RBY227" s="490"/>
      <c r="RBZ227" s="490"/>
      <c r="RCA227" s="490"/>
      <c r="RCB227" s="490"/>
      <c r="RCC227" s="490"/>
      <c r="RCD227" s="490"/>
      <c r="RCE227" s="490"/>
      <c r="RCF227" s="490"/>
      <c r="RCG227" s="490"/>
      <c r="RCH227" s="490"/>
      <c r="RCI227" s="490"/>
      <c r="RCJ227" s="490"/>
      <c r="RCK227" s="490"/>
      <c r="RCL227" s="490"/>
      <c r="RCM227" s="490"/>
      <c r="RCN227" s="490"/>
      <c r="RCO227" s="490"/>
      <c r="RCP227" s="490"/>
      <c r="RCQ227" s="490"/>
      <c r="RCR227" s="490"/>
      <c r="RCS227" s="490"/>
      <c r="RCT227" s="490"/>
      <c r="RCU227" s="490"/>
      <c r="RCV227" s="490"/>
      <c r="RCW227" s="490"/>
      <c r="RCX227" s="490"/>
      <c r="RCY227" s="490"/>
      <c r="RCZ227" s="490"/>
      <c r="RDA227" s="490"/>
      <c r="RDB227" s="490"/>
      <c r="RDC227" s="490"/>
      <c r="RDD227" s="490"/>
      <c r="RDE227" s="490"/>
      <c r="RDF227" s="490"/>
      <c r="RDG227" s="490"/>
      <c r="RDH227" s="490"/>
      <c r="RDI227" s="490"/>
      <c r="RDJ227" s="490"/>
      <c r="RDK227" s="490"/>
      <c r="RDL227" s="490"/>
      <c r="RDM227" s="490"/>
      <c r="RDN227" s="490"/>
      <c r="RDO227" s="490"/>
      <c r="RDP227" s="490"/>
      <c r="RDQ227" s="490"/>
      <c r="RDR227" s="490"/>
      <c r="RDS227" s="490"/>
      <c r="RDT227" s="490"/>
      <c r="RDU227" s="490"/>
      <c r="RDV227" s="490"/>
      <c r="RDW227" s="490"/>
      <c r="RDX227" s="490"/>
      <c r="RDY227" s="490"/>
      <c r="RDZ227" s="490"/>
      <c r="REA227" s="490"/>
      <c r="REB227" s="490"/>
      <c r="REC227" s="490"/>
      <c r="RED227" s="490"/>
      <c r="REE227" s="490"/>
      <c r="REF227" s="490"/>
      <c r="REG227" s="490"/>
      <c r="REH227" s="490"/>
      <c r="REI227" s="490"/>
      <c r="REJ227" s="490"/>
      <c r="REK227" s="490"/>
      <c r="REL227" s="490"/>
      <c r="REM227" s="490"/>
      <c r="REN227" s="490"/>
      <c r="REO227" s="490"/>
      <c r="REP227" s="490"/>
      <c r="REQ227" s="490"/>
      <c r="RER227" s="490"/>
      <c r="RES227" s="490"/>
      <c r="RET227" s="490"/>
      <c r="REU227" s="490"/>
      <c r="REV227" s="490"/>
      <c r="REW227" s="490"/>
      <c r="REX227" s="490"/>
      <c r="REY227" s="490"/>
      <c r="REZ227" s="490"/>
      <c r="RFA227" s="490"/>
      <c r="RFB227" s="490"/>
      <c r="RFC227" s="490"/>
      <c r="RFD227" s="490"/>
      <c r="RFE227" s="490"/>
      <c r="RFF227" s="490"/>
      <c r="RFG227" s="490"/>
      <c r="RFH227" s="490"/>
      <c r="RFI227" s="490"/>
      <c r="RFJ227" s="490"/>
      <c r="RFK227" s="490"/>
      <c r="RFL227" s="490"/>
      <c r="RFM227" s="490"/>
      <c r="RFN227" s="490"/>
      <c r="RFO227" s="490"/>
      <c r="RFP227" s="490"/>
      <c r="RFQ227" s="490"/>
      <c r="RFR227" s="490"/>
      <c r="RFS227" s="490"/>
      <c r="RFT227" s="490"/>
      <c r="RFU227" s="490"/>
      <c r="RFV227" s="490"/>
      <c r="RFW227" s="490"/>
      <c r="RFX227" s="490"/>
      <c r="RFY227" s="490"/>
      <c r="RFZ227" s="490"/>
      <c r="RGA227" s="490"/>
      <c r="RGB227" s="490"/>
      <c r="RGC227" s="490"/>
      <c r="RGD227" s="490"/>
      <c r="RGE227" s="490"/>
      <c r="RGF227" s="490"/>
      <c r="RGG227" s="490"/>
      <c r="RGH227" s="490"/>
      <c r="RGI227" s="490"/>
      <c r="RGJ227" s="490"/>
      <c r="RGK227" s="490"/>
      <c r="RGL227" s="490"/>
      <c r="RGM227" s="490"/>
      <c r="RGN227" s="490"/>
      <c r="RGO227" s="490"/>
      <c r="RGP227" s="490"/>
      <c r="RGQ227" s="490"/>
      <c r="RGR227" s="490"/>
      <c r="RGS227" s="490"/>
      <c r="RGT227" s="490"/>
      <c r="RGU227" s="490"/>
      <c r="RGV227" s="490"/>
      <c r="RGW227" s="490"/>
      <c r="RGX227" s="490"/>
      <c r="RGY227" s="490"/>
      <c r="RGZ227" s="490"/>
      <c r="RHA227" s="490"/>
      <c r="RHB227" s="490"/>
      <c r="RHC227" s="490"/>
      <c r="RHD227" s="490"/>
      <c r="RHE227" s="490"/>
      <c r="RHF227" s="490"/>
      <c r="RHG227" s="490"/>
      <c r="RHH227" s="490"/>
      <c r="RHI227" s="490"/>
      <c r="RHJ227" s="490"/>
      <c r="RHK227" s="490"/>
      <c r="RHL227" s="490"/>
      <c r="RHM227" s="490"/>
      <c r="RHN227" s="490"/>
      <c r="RHO227" s="490"/>
      <c r="RHP227" s="490"/>
      <c r="RHQ227" s="490"/>
      <c r="RHR227" s="490"/>
      <c r="RHS227" s="490"/>
      <c r="RHT227" s="490"/>
      <c r="RHU227" s="490"/>
      <c r="RHV227" s="490"/>
      <c r="RHW227" s="490"/>
      <c r="RHX227" s="490"/>
      <c r="RHY227" s="490"/>
      <c r="RHZ227" s="490"/>
      <c r="RIA227" s="490"/>
      <c r="RIB227" s="490"/>
      <c r="RIC227" s="490"/>
      <c r="RID227" s="490"/>
      <c r="RIE227" s="490"/>
      <c r="RIF227" s="490"/>
      <c r="RIG227" s="490"/>
      <c r="RIH227" s="490"/>
      <c r="RII227" s="490"/>
      <c r="RIJ227" s="490"/>
      <c r="RIK227" s="490"/>
      <c r="RIL227" s="490"/>
      <c r="RIM227" s="490"/>
      <c r="RIN227" s="490"/>
      <c r="RIO227" s="490"/>
      <c r="RIP227" s="490"/>
      <c r="RIQ227" s="490"/>
      <c r="RIR227" s="490"/>
      <c r="RIS227" s="490"/>
      <c r="RIT227" s="490"/>
      <c r="RIU227" s="490"/>
      <c r="RIV227" s="490"/>
      <c r="RIW227" s="490"/>
      <c r="RIX227" s="490"/>
      <c r="RIY227" s="490"/>
      <c r="RIZ227" s="490"/>
      <c r="RJA227" s="490"/>
      <c r="RJB227" s="490"/>
      <c r="RJC227" s="490"/>
      <c r="RJD227" s="490"/>
      <c r="RJE227" s="490"/>
      <c r="RJF227" s="490"/>
      <c r="RJG227" s="490"/>
      <c r="RJH227" s="490"/>
      <c r="RJI227" s="490"/>
      <c r="RJJ227" s="490"/>
      <c r="RJK227" s="490"/>
      <c r="RJL227" s="490"/>
      <c r="RJM227" s="490"/>
      <c r="RJN227" s="490"/>
      <c r="RJO227" s="490"/>
      <c r="RJP227" s="490"/>
      <c r="RJQ227" s="490"/>
      <c r="RJR227" s="490"/>
      <c r="RJS227" s="490"/>
      <c r="RJT227" s="490"/>
      <c r="RJU227" s="490"/>
      <c r="RJV227" s="490"/>
      <c r="RJW227" s="490"/>
      <c r="RJX227" s="490"/>
      <c r="RJY227" s="490"/>
      <c r="RJZ227" s="490"/>
      <c r="RKA227" s="490"/>
      <c r="RKB227" s="490"/>
      <c r="RKC227" s="490"/>
      <c r="RKD227" s="490"/>
      <c r="RKE227" s="490"/>
      <c r="RKF227" s="490"/>
      <c r="RKG227" s="490"/>
      <c r="RKH227" s="490"/>
      <c r="RKI227" s="490"/>
      <c r="RKJ227" s="490"/>
      <c r="RKK227" s="490"/>
      <c r="RKL227" s="490"/>
      <c r="RKM227" s="490"/>
      <c r="RKN227" s="490"/>
      <c r="RKO227" s="490"/>
      <c r="RKP227" s="490"/>
      <c r="RKQ227" s="490"/>
      <c r="RKR227" s="490"/>
      <c r="RKS227" s="490"/>
      <c r="RKT227" s="490"/>
      <c r="RKU227" s="490"/>
      <c r="RKV227" s="490"/>
      <c r="RKW227" s="490"/>
      <c r="RKX227" s="490"/>
      <c r="RKY227" s="490"/>
      <c r="RKZ227" s="490"/>
      <c r="RLA227" s="490"/>
      <c r="RLB227" s="490"/>
      <c r="RLC227" s="490"/>
      <c r="RLD227" s="490"/>
      <c r="RLE227" s="490"/>
      <c r="RLF227" s="490"/>
      <c r="RLG227" s="490"/>
      <c r="RLH227" s="490"/>
      <c r="RLI227" s="490"/>
      <c r="RLJ227" s="490"/>
      <c r="RLK227" s="490"/>
      <c r="RLL227" s="490"/>
      <c r="RLM227" s="490"/>
      <c r="RLN227" s="490"/>
      <c r="RLO227" s="490"/>
      <c r="RLP227" s="490"/>
      <c r="RLQ227" s="490"/>
      <c r="RLR227" s="490"/>
      <c r="RLS227" s="490"/>
      <c r="RLT227" s="490"/>
      <c r="RLU227" s="490"/>
      <c r="RLV227" s="490"/>
      <c r="RLW227" s="490"/>
      <c r="RLX227" s="490"/>
      <c r="RLY227" s="490"/>
      <c r="RLZ227" s="490"/>
      <c r="RMA227" s="490"/>
      <c r="RMB227" s="490"/>
      <c r="RMC227" s="490"/>
      <c r="RMD227" s="490"/>
      <c r="RME227" s="490"/>
      <c r="RMF227" s="490"/>
      <c r="RMG227" s="490"/>
      <c r="RMH227" s="490"/>
      <c r="RMI227" s="490"/>
      <c r="RMJ227" s="490"/>
      <c r="RMK227" s="490"/>
      <c r="RML227" s="490"/>
      <c r="RMM227" s="490"/>
      <c r="RMN227" s="490"/>
      <c r="RMO227" s="490"/>
      <c r="RMP227" s="490"/>
      <c r="RMQ227" s="490"/>
      <c r="RMR227" s="490"/>
      <c r="RMS227" s="490"/>
      <c r="RMT227" s="490"/>
      <c r="RMU227" s="490"/>
      <c r="RMV227" s="490"/>
      <c r="RMW227" s="490"/>
      <c r="RMX227" s="490"/>
      <c r="RMY227" s="490"/>
      <c r="RMZ227" s="490"/>
      <c r="RNA227" s="490"/>
      <c r="RNB227" s="490"/>
      <c r="RNC227" s="490"/>
      <c r="RND227" s="490"/>
      <c r="RNE227" s="490"/>
      <c r="RNF227" s="490"/>
      <c r="RNG227" s="490"/>
      <c r="RNH227" s="490"/>
      <c r="RNI227" s="490"/>
      <c r="RNJ227" s="490"/>
      <c r="RNK227" s="490"/>
      <c r="RNL227" s="490"/>
      <c r="RNM227" s="490"/>
      <c r="RNN227" s="490"/>
      <c r="RNO227" s="490"/>
      <c r="RNP227" s="490"/>
      <c r="RNQ227" s="490"/>
      <c r="RNR227" s="490"/>
      <c r="RNS227" s="490"/>
      <c r="RNT227" s="490"/>
      <c r="RNU227" s="490"/>
      <c r="RNV227" s="490"/>
      <c r="RNW227" s="490"/>
      <c r="RNX227" s="490"/>
      <c r="RNY227" s="490"/>
      <c r="RNZ227" s="490"/>
      <c r="ROA227" s="490"/>
      <c r="ROB227" s="490"/>
      <c r="ROC227" s="490"/>
      <c r="ROD227" s="490"/>
      <c r="ROE227" s="490"/>
      <c r="ROF227" s="490"/>
      <c r="ROG227" s="490"/>
      <c r="ROH227" s="490"/>
      <c r="ROI227" s="490"/>
      <c r="ROJ227" s="490"/>
      <c r="ROK227" s="490"/>
      <c r="ROL227" s="490"/>
      <c r="ROM227" s="490"/>
      <c r="RON227" s="490"/>
      <c r="ROO227" s="490"/>
      <c r="ROP227" s="490"/>
      <c r="ROQ227" s="490"/>
      <c r="ROR227" s="490"/>
      <c r="ROS227" s="490"/>
      <c r="ROT227" s="490"/>
      <c r="ROU227" s="490"/>
      <c r="ROV227" s="490"/>
      <c r="ROW227" s="490"/>
      <c r="ROX227" s="490"/>
      <c r="ROY227" s="490"/>
      <c r="ROZ227" s="490"/>
      <c r="RPA227" s="490"/>
      <c r="RPB227" s="490"/>
      <c r="RPC227" s="490"/>
      <c r="RPD227" s="490"/>
      <c r="RPE227" s="490"/>
      <c r="RPF227" s="490"/>
      <c r="RPG227" s="490"/>
      <c r="RPH227" s="490"/>
      <c r="RPI227" s="490"/>
      <c r="RPJ227" s="490"/>
      <c r="RPK227" s="490"/>
      <c r="RPL227" s="490"/>
      <c r="RPM227" s="490"/>
      <c r="RPN227" s="490"/>
      <c r="RPO227" s="490"/>
      <c r="RPP227" s="490"/>
      <c r="RPQ227" s="490"/>
      <c r="RPR227" s="490"/>
      <c r="RPS227" s="490"/>
      <c r="RPT227" s="490"/>
      <c r="RPU227" s="490"/>
      <c r="RPV227" s="490"/>
      <c r="RPW227" s="490"/>
      <c r="RPX227" s="490"/>
      <c r="RPY227" s="490"/>
      <c r="RPZ227" s="490"/>
      <c r="RQA227" s="490"/>
      <c r="RQB227" s="490"/>
      <c r="RQC227" s="490"/>
      <c r="RQD227" s="490"/>
      <c r="RQE227" s="490"/>
      <c r="RQF227" s="490"/>
      <c r="RQG227" s="490"/>
      <c r="RQH227" s="490"/>
      <c r="RQI227" s="490"/>
      <c r="RQJ227" s="490"/>
      <c r="RQK227" s="490"/>
      <c r="RQL227" s="490"/>
      <c r="RQM227" s="490"/>
      <c r="RQN227" s="490"/>
      <c r="RQO227" s="490"/>
      <c r="RQP227" s="490"/>
      <c r="RQQ227" s="490"/>
      <c r="RQR227" s="490"/>
      <c r="RQS227" s="490"/>
      <c r="RQT227" s="490"/>
      <c r="RQU227" s="490"/>
      <c r="RQV227" s="490"/>
      <c r="RQW227" s="490"/>
      <c r="RQX227" s="490"/>
      <c r="RQY227" s="490"/>
      <c r="RQZ227" s="490"/>
      <c r="RRA227" s="490"/>
      <c r="RRB227" s="490"/>
      <c r="RRC227" s="490"/>
      <c r="RRD227" s="490"/>
      <c r="RRE227" s="490"/>
      <c r="RRF227" s="490"/>
      <c r="RRG227" s="490"/>
      <c r="RRH227" s="490"/>
      <c r="RRI227" s="490"/>
      <c r="RRJ227" s="490"/>
      <c r="RRK227" s="490"/>
      <c r="RRL227" s="490"/>
      <c r="RRM227" s="490"/>
      <c r="RRN227" s="490"/>
      <c r="RRO227" s="490"/>
      <c r="RRP227" s="490"/>
      <c r="RRQ227" s="490"/>
      <c r="RRR227" s="490"/>
      <c r="RRS227" s="490"/>
      <c r="RRT227" s="490"/>
      <c r="RRU227" s="490"/>
      <c r="RRV227" s="490"/>
      <c r="RRW227" s="490"/>
      <c r="RRX227" s="490"/>
      <c r="RRY227" s="490"/>
      <c r="RRZ227" s="490"/>
      <c r="RSA227" s="490"/>
      <c r="RSB227" s="490"/>
      <c r="RSC227" s="490"/>
      <c r="RSD227" s="490"/>
      <c r="RSE227" s="490"/>
      <c r="RSF227" s="490"/>
      <c r="RSG227" s="490"/>
      <c r="RSH227" s="490"/>
      <c r="RSI227" s="490"/>
      <c r="RSJ227" s="490"/>
      <c r="RSK227" s="490"/>
      <c r="RSL227" s="490"/>
      <c r="RSM227" s="490"/>
      <c r="RSN227" s="490"/>
      <c r="RSO227" s="490"/>
      <c r="RSP227" s="490"/>
      <c r="RSQ227" s="490"/>
      <c r="RSR227" s="490"/>
      <c r="RSS227" s="490"/>
      <c r="RST227" s="490"/>
      <c r="RSU227" s="490"/>
      <c r="RSV227" s="490"/>
      <c r="RSW227" s="490"/>
      <c r="RSX227" s="490"/>
      <c r="RSY227" s="490"/>
      <c r="RSZ227" s="490"/>
      <c r="RTA227" s="490"/>
      <c r="RTB227" s="490"/>
      <c r="RTC227" s="490"/>
      <c r="RTD227" s="490"/>
      <c r="RTE227" s="490"/>
      <c r="RTF227" s="490"/>
      <c r="RTG227" s="490"/>
      <c r="RTH227" s="490"/>
      <c r="RTI227" s="490"/>
      <c r="RTJ227" s="490"/>
      <c r="RTK227" s="490"/>
      <c r="RTL227" s="490"/>
      <c r="RTM227" s="490"/>
      <c r="RTN227" s="490"/>
      <c r="RTO227" s="490"/>
      <c r="RTP227" s="490"/>
      <c r="RTQ227" s="490"/>
      <c r="RTR227" s="490"/>
      <c r="RTS227" s="490"/>
      <c r="RTT227" s="490"/>
      <c r="RTU227" s="490"/>
      <c r="RTV227" s="490"/>
      <c r="RTW227" s="490"/>
      <c r="RTX227" s="490"/>
      <c r="RTY227" s="490"/>
      <c r="RTZ227" s="490"/>
      <c r="RUA227" s="490"/>
      <c r="RUB227" s="490"/>
      <c r="RUC227" s="490"/>
      <c r="RUD227" s="490"/>
      <c r="RUE227" s="490"/>
      <c r="RUF227" s="490"/>
      <c r="RUG227" s="490"/>
      <c r="RUH227" s="490"/>
      <c r="RUI227" s="490"/>
      <c r="RUJ227" s="490"/>
      <c r="RUK227" s="490"/>
      <c r="RUL227" s="490"/>
      <c r="RUM227" s="490"/>
      <c r="RUN227" s="490"/>
      <c r="RUO227" s="490"/>
      <c r="RUP227" s="490"/>
      <c r="RUQ227" s="490"/>
      <c r="RUR227" s="490"/>
      <c r="RUS227" s="490"/>
      <c r="RUT227" s="490"/>
      <c r="RUU227" s="490"/>
      <c r="RUV227" s="490"/>
      <c r="RUW227" s="490"/>
      <c r="RUX227" s="490"/>
      <c r="RUY227" s="490"/>
      <c r="RUZ227" s="490"/>
      <c r="RVA227" s="490"/>
      <c r="RVB227" s="490"/>
      <c r="RVC227" s="490"/>
      <c r="RVD227" s="490"/>
      <c r="RVE227" s="490"/>
      <c r="RVF227" s="490"/>
      <c r="RVG227" s="490"/>
      <c r="RVH227" s="490"/>
      <c r="RVI227" s="490"/>
      <c r="RVJ227" s="490"/>
      <c r="RVK227" s="490"/>
      <c r="RVL227" s="490"/>
      <c r="RVM227" s="490"/>
      <c r="RVN227" s="490"/>
      <c r="RVO227" s="490"/>
      <c r="RVP227" s="490"/>
      <c r="RVQ227" s="490"/>
      <c r="RVR227" s="490"/>
      <c r="RVS227" s="490"/>
      <c r="RVT227" s="490"/>
      <c r="RVU227" s="490"/>
      <c r="RVV227" s="490"/>
      <c r="RVW227" s="490"/>
      <c r="RVX227" s="490"/>
      <c r="RVY227" s="490"/>
      <c r="RVZ227" s="490"/>
      <c r="RWA227" s="490"/>
      <c r="RWB227" s="490"/>
      <c r="RWC227" s="490"/>
      <c r="RWD227" s="490"/>
      <c r="RWE227" s="490"/>
      <c r="RWF227" s="490"/>
      <c r="RWG227" s="490"/>
      <c r="RWH227" s="490"/>
      <c r="RWI227" s="490"/>
      <c r="RWJ227" s="490"/>
      <c r="RWK227" s="490"/>
      <c r="RWL227" s="490"/>
      <c r="RWM227" s="490"/>
      <c r="RWN227" s="490"/>
      <c r="RWO227" s="490"/>
      <c r="RWP227" s="490"/>
      <c r="RWQ227" s="490"/>
      <c r="RWR227" s="490"/>
      <c r="RWS227" s="490"/>
      <c r="RWT227" s="490"/>
      <c r="RWU227" s="490"/>
      <c r="RWV227" s="490"/>
      <c r="RWW227" s="490"/>
      <c r="RWX227" s="490"/>
      <c r="RWY227" s="490"/>
      <c r="RWZ227" s="490"/>
      <c r="RXA227" s="490"/>
      <c r="RXB227" s="490"/>
      <c r="RXC227" s="490"/>
      <c r="RXD227" s="490"/>
      <c r="RXE227" s="490"/>
      <c r="RXF227" s="490"/>
      <c r="RXG227" s="490"/>
      <c r="RXH227" s="490"/>
      <c r="RXI227" s="490"/>
      <c r="RXJ227" s="490"/>
      <c r="RXK227" s="490"/>
      <c r="RXL227" s="490"/>
      <c r="RXM227" s="490"/>
      <c r="RXN227" s="490"/>
      <c r="RXO227" s="490"/>
      <c r="RXP227" s="490"/>
      <c r="RXQ227" s="490"/>
      <c r="RXR227" s="490"/>
      <c r="RXS227" s="490"/>
      <c r="RXT227" s="490"/>
      <c r="RXU227" s="490"/>
      <c r="RXV227" s="490"/>
      <c r="RXW227" s="490"/>
      <c r="RXX227" s="490"/>
      <c r="RXY227" s="490"/>
      <c r="RXZ227" s="490"/>
      <c r="RYA227" s="490"/>
      <c r="RYB227" s="490"/>
      <c r="RYC227" s="490"/>
      <c r="RYD227" s="490"/>
      <c r="RYE227" s="490"/>
      <c r="RYF227" s="490"/>
      <c r="RYG227" s="490"/>
      <c r="RYH227" s="490"/>
      <c r="RYI227" s="490"/>
      <c r="RYJ227" s="490"/>
      <c r="RYK227" s="490"/>
      <c r="RYL227" s="490"/>
      <c r="RYM227" s="490"/>
      <c r="RYN227" s="490"/>
      <c r="RYO227" s="490"/>
      <c r="RYP227" s="490"/>
      <c r="RYQ227" s="490"/>
      <c r="RYR227" s="490"/>
      <c r="RYS227" s="490"/>
      <c r="RYT227" s="490"/>
      <c r="RYU227" s="490"/>
      <c r="RYV227" s="490"/>
      <c r="RYW227" s="490"/>
      <c r="RYX227" s="490"/>
      <c r="RYY227" s="490"/>
      <c r="RYZ227" s="490"/>
      <c r="RZA227" s="490"/>
      <c r="RZB227" s="490"/>
      <c r="RZC227" s="490"/>
      <c r="RZD227" s="490"/>
      <c r="RZE227" s="490"/>
      <c r="RZF227" s="490"/>
      <c r="RZG227" s="490"/>
      <c r="RZH227" s="490"/>
      <c r="RZI227" s="490"/>
      <c r="RZJ227" s="490"/>
      <c r="RZK227" s="490"/>
      <c r="RZL227" s="490"/>
      <c r="RZM227" s="490"/>
      <c r="RZN227" s="490"/>
      <c r="RZO227" s="490"/>
      <c r="RZP227" s="490"/>
      <c r="RZQ227" s="490"/>
      <c r="RZR227" s="490"/>
      <c r="RZS227" s="490"/>
      <c r="RZT227" s="490"/>
      <c r="RZU227" s="490"/>
      <c r="RZV227" s="490"/>
      <c r="RZW227" s="490"/>
      <c r="RZX227" s="490"/>
      <c r="RZY227" s="490"/>
      <c r="RZZ227" s="490"/>
      <c r="SAA227" s="490"/>
      <c r="SAB227" s="490"/>
      <c r="SAC227" s="490"/>
      <c r="SAD227" s="490"/>
      <c r="SAE227" s="490"/>
      <c r="SAF227" s="490"/>
      <c r="SAG227" s="490"/>
      <c r="SAH227" s="490"/>
      <c r="SAI227" s="490"/>
      <c r="SAJ227" s="490"/>
      <c r="SAK227" s="490"/>
      <c r="SAL227" s="490"/>
      <c r="SAM227" s="490"/>
      <c r="SAN227" s="490"/>
      <c r="SAO227" s="490"/>
      <c r="SAP227" s="490"/>
      <c r="SAQ227" s="490"/>
      <c r="SAR227" s="490"/>
      <c r="SAS227" s="490"/>
      <c r="SAT227" s="490"/>
      <c r="SAU227" s="490"/>
      <c r="SAV227" s="490"/>
      <c r="SAW227" s="490"/>
      <c r="SAX227" s="490"/>
      <c r="SAY227" s="490"/>
      <c r="SAZ227" s="490"/>
      <c r="SBA227" s="490"/>
      <c r="SBB227" s="490"/>
      <c r="SBC227" s="490"/>
      <c r="SBD227" s="490"/>
      <c r="SBE227" s="490"/>
      <c r="SBF227" s="490"/>
      <c r="SBG227" s="490"/>
      <c r="SBH227" s="490"/>
      <c r="SBI227" s="490"/>
      <c r="SBJ227" s="490"/>
      <c r="SBK227" s="490"/>
      <c r="SBL227" s="490"/>
      <c r="SBM227" s="490"/>
      <c r="SBN227" s="490"/>
      <c r="SBO227" s="490"/>
      <c r="SBP227" s="490"/>
      <c r="SBQ227" s="490"/>
      <c r="SBR227" s="490"/>
      <c r="SBS227" s="490"/>
      <c r="SBT227" s="490"/>
      <c r="SBU227" s="490"/>
      <c r="SBV227" s="490"/>
      <c r="SBW227" s="490"/>
      <c r="SBX227" s="490"/>
      <c r="SBY227" s="490"/>
      <c r="SBZ227" s="490"/>
      <c r="SCA227" s="490"/>
      <c r="SCB227" s="490"/>
      <c r="SCC227" s="490"/>
      <c r="SCD227" s="490"/>
      <c r="SCE227" s="490"/>
      <c r="SCF227" s="490"/>
      <c r="SCG227" s="490"/>
      <c r="SCH227" s="490"/>
      <c r="SCI227" s="490"/>
      <c r="SCJ227" s="490"/>
      <c r="SCK227" s="490"/>
      <c r="SCL227" s="490"/>
      <c r="SCM227" s="490"/>
      <c r="SCN227" s="490"/>
      <c r="SCO227" s="490"/>
      <c r="SCP227" s="490"/>
      <c r="SCQ227" s="490"/>
      <c r="SCR227" s="490"/>
      <c r="SCS227" s="490"/>
      <c r="SCT227" s="490"/>
      <c r="SCU227" s="490"/>
      <c r="SCV227" s="490"/>
      <c r="SCW227" s="490"/>
      <c r="SCX227" s="490"/>
      <c r="SCY227" s="490"/>
      <c r="SCZ227" s="490"/>
      <c r="SDA227" s="490"/>
      <c r="SDB227" s="490"/>
      <c r="SDC227" s="490"/>
      <c r="SDD227" s="490"/>
      <c r="SDE227" s="490"/>
      <c r="SDF227" s="490"/>
      <c r="SDG227" s="490"/>
      <c r="SDH227" s="490"/>
      <c r="SDI227" s="490"/>
      <c r="SDJ227" s="490"/>
      <c r="SDK227" s="490"/>
      <c r="SDL227" s="490"/>
      <c r="SDM227" s="490"/>
      <c r="SDN227" s="490"/>
      <c r="SDO227" s="490"/>
      <c r="SDP227" s="490"/>
      <c r="SDQ227" s="490"/>
      <c r="SDR227" s="490"/>
      <c r="SDS227" s="490"/>
      <c r="SDT227" s="490"/>
      <c r="SDU227" s="490"/>
      <c r="SDV227" s="490"/>
      <c r="SDW227" s="490"/>
      <c r="SDX227" s="490"/>
      <c r="SDY227" s="490"/>
      <c r="SDZ227" s="490"/>
      <c r="SEA227" s="490"/>
      <c r="SEB227" s="490"/>
      <c r="SEC227" s="490"/>
      <c r="SED227" s="490"/>
      <c r="SEE227" s="490"/>
      <c r="SEF227" s="490"/>
      <c r="SEG227" s="490"/>
      <c r="SEH227" s="490"/>
      <c r="SEI227" s="490"/>
      <c r="SEJ227" s="490"/>
      <c r="SEK227" s="490"/>
      <c r="SEL227" s="490"/>
      <c r="SEM227" s="490"/>
      <c r="SEN227" s="490"/>
      <c r="SEO227" s="490"/>
      <c r="SEP227" s="490"/>
      <c r="SEQ227" s="490"/>
      <c r="SER227" s="490"/>
      <c r="SES227" s="490"/>
      <c r="SET227" s="490"/>
      <c r="SEU227" s="490"/>
      <c r="SEV227" s="490"/>
      <c r="SEW227" s="490"/>
      <c r="SEX227" s="490"/>
      <c r="SEY227" s="490"/>
      <c r="SEZ227" s="490"/>
      <c r="SFA227" s="490"/>
      <c r="SFB227" s="490"/>
      <c r="SFC227" s="490"/>
      <c r="SFD227" s="490"/>
      <c r="SFE227" s="490"/>
      <c r="SFF227" s="490"/>
      <c r="SFG227" s="490"/>
      <c r="SFH227" s="490"/>
      <c r="SFI227" s="490"/>
      <c r="SFJ227" s="490"/>
      <c r="SFK227" s="490"/>
      <c r="SFL227" s="490"/>
      <c r="SFM227" s="490"/>
      <c r="SFN227" s="490"/>
      <c r="SFO227" s="490"/>
      <c r="SFP227" s="490"/>
      <c r="SFQ227" s="490"/>
      <c r="SFR227" s="490"/>
      <c r="SFS227" s="490"/>
      <c r="SFT227" s="490"/>
      <c r="SFU227" s="490"/>
      <c r="SFV227" s="490"/>
      <c r="SFW227" s="490"/>
      <c r="SFX227" s="490"/>
      <c r="SFY227" s="490"/>
      <c r="SFZ227" s="490"/>
      <c r="SGA227" s="490"/>
      <c r="SGB227" s="490"/>
      <c r="SGC227" s="490"/>
      <c r="SGD227" s="490"/>
      <c r="SGE227" s="490"/>
      <c r="SGF227" s="490"/>
      <c r="SGG227" s="490"/>
      <c r="SGH227" s="490"/>
      <c r="SGI227" s="490"/>
      <c r="SGJ227" s="490"/>
      <c r="SGK227" s="490"/>
      <c r="SGL227" s="490"/>
      <c r="SGM227" s="490"/>
      <c r="SGN227" s="490"/>
      <c r="SGO227" s="490"/>
      <c r="SGP227" s="490"/>
      <c r="SGQ227" s="490"/>
      <c r="SGR227" s="490"/>
      <c r="SGS227" s="490"/>
      <c r="SGT227" s="490"/>
      <c r="SGU227" s="490"/>
      <c r="SGV227" s="490"/>
      <c r="SGW227" s="490"/>
      <c r="SGX227" s="490"/>
      <c r="SGY227" s="490"/>
      <c r="SGZ227" s="490"/>
      <c r="SHA227" s="490"/>
      <c r="SHB227" s="490"/>
      <c r="SHC227" s="490"/>
      <c r="SHD227" s="490"/>
      <c r="SHE227" s="490"/>
      <c r="SHF227" s="490"/>
      <c r="SHG227" s="490"/>
      <c r="SHH227" s="490"/>
      <c r="SHI227" s="490"/>
      <c r="SHJ227" s="490"/>
      <c r="SHK227" s="490"/>
      <c r="SHL227" s="490"/>
      <c r="SHM227" s="490"/>
      <c r="SHN227" s="490"/>
      <c r="SHO227" s="490"/>
      <c r="SHP227" s="490"/>
      <c r="SHQ227" s="490"/>
      <c r="SHR227" s="490"/>
      <c r="SHS227" s="490"/>
      <c r="SHT227" s="490"/>
      <c r="SHU227" s="490"/>
      <c r="SHV227" s="490"/>
      <c r="SHW227" s="490"/>
      <c r="SHX227" s="490"/>
      <c r="SHY227" s="490"/>
      <c r="SHZ227" s="490"/>
      <c r="SIA227" s="490"/>
      <c r="SIB227" s="490"/>
      <c r="SIC227" s="490"/>
      <c r="SID227" s="490"/>
      <c r="SIE227" s="490"/>
      <c r="SIF227" s="490"/>
      <c r="SIG227" s="490"/>
      <c r="SIH227" s="490"/>
      <c r="SII227" s="490"/>
      <c r="SIJ227" s="490"/>
      <c r="SIK227" s="490"/>
      <c r="SIL227" s="490"/>
      <c r="SIM227" s="490"/>
      <c r="SIN227" s="490"/>
      <c r="SIO227" s="490"/>
      <c r="SIP227" s="490"/>
      <c r="SIQ227" s="490"/>
      <c r="SIR227" s="490"/>
      <c r="SIS227" s="490"/>
      <c r="SIT227" s="490"/>
      <c r="SIU227" s="490"/>
      <c r="SIV227" s="490"/>
      <c r="SIW227" s="490"/>
      <c r="SIX227" s="490"/>
      <c r="SIY227" s="490"/>
      <c r="SIZ227" s="490"/>
      <c r="SJA227" s="490"/>
      <c r="SJB227" s="490"/>
      <c r="SJC227" s="490"/>
      <c r="SJD227" s="490"/>
      <c r="SJE227" s="490"/>
      <c r="SJF227" s="490"/>
      <c r="SJG227" s="490"/>
      <c r="SJH227" s="490"/>
      <c r="SJI227" s="490"/>
      <c r="SJJ227" s="490"/>
      <c r="SJK227" s="490"/>
      <c r="SJL227" s="490"/>
      <c r="SJM227" s="490"/>
      <c r="SJN227" s="490"/>
      <c r="SJO227" s="490"/>
      <c r="SJP227" s="490"/>
      <c r="SJQ227" s="490"/>
      <c r="SJR227" s="490"/>
      <c r="SJS227" s="490"/>
      <c r="SJT227" s="490"/>
      <c r="SJU227" s="490"/>
      <c r="SJV227" s="490"/>
      <c r="SJW227" s="490"/>
      <c r="SJX227" s="490"/>
      <c r="SJY227" s="490"/>
      <c r="SJZ227" s="490"/>
      <c r="SKA227" s="490"/>
      <c r="SKB227" s="490"/>
      <c r="SKC227" s="490"/>
      <c r="SKD227" s="490"/>
      <c r="SKE227" s="490"/>
      <c r="SKF227" s="490"/>
      <c r="SKG227" s="490"/>
      <c r="SKH227" s="490"/>
      <c r="SKI227" s="490"/>
      <c r="SKJ227" s="490"/>
      <c r="SKK227" s="490"/>
      <c r="SKL227" s="490"/>
      <c r="SKM227" s="490"/>
      <c r="SKN227" s="490"/>
      <c r="SKO227" s="490"/>
      <c r="SKP227" s="490"/>
      <c r="SKQ227" s="490"/>
      <c r="SKR227" s="490"/>
      <c r="SKS227" s="490"/>
      <c r="SKT227" s="490"/>
      <c r="SKU227" s="490"/>
      <c r="SKV227" s="490"/>
      <c r="SKW227" s="490"/>
      <c r="SKX227" s="490"/>
      <c r="SKY227" s="490"/>
      <c r="SKZ227" s="490"/>
      <c r="SLA227" s="490"/>
      <c r="SLB227" s="490"/>
      <c r="SLC227" s="490"/>
      <c r="SLD227" s="490"/>
      <c r="SLE227" s="490"/>
      <c r="SLF227" s="490"/>
      <c r="SLG227" s="490"/>
      <c r="SLH227" s="490"/>
      <c r="SLI227" s="490"/>
      <c r="SLJ227" s="490"/>
      <c r="SLK227" s="490"/>
      <c r="SLL227" s="490"/>
      <c r="SLM227" s="490"/>
      <c r="SLN227" s="490"/>
      <c r="SLO227" s="490"/>
      <c r="SLP227" s="490"/>
      <c r="SLQ227" s="490"/>
      <c r="SLR227" s="490"/>
      <c r="SLS227" s="490"/>
      <c r="SLT227" s="490"/>
      <c r="SLU227" s="490"/>
      <c r="SLV227" s="490"/>
      <c r="SLW227" s="490"/>
      <c r="SLX227" s="490"/>
      <c r="SLY227" s="490"/>
      <c r="SLZ227" s="490"/>
      <c r="SMA227" s="490"/>
      <c r="SMB227" s="490"/>
      <c r="SMC227" s="490"/>
      <c r="SMD227" s="490"/>
      <c r="SME227" s="490"/>
      <c r="SMF227" s="490"/>
      <c r="SMG227" s="490"/>
      <c r="SMH227" s="490"/>
      <c r="SMI227" s="490"/>
      <c r="SMJ227" s="490"/>
      <c r="SMK227" s="490"/>
      <c r="SML227" s="490"/>
      <c r="SMM227" s="490"/>
      <c r="SMN227" s="490"/>
      <c r="SMO227" s="490"/>
      <c r="SMP227" s="490"/>
      <c r="SMQ227" s="490"/>
      <c r="SMR227" s="490"/>
      <c r="SMS227" s="490"/>
      <c r="SMT227" s="490"/>
      <c r="SMU227" s="490"/>
      <c r="SMV227" s="490"/>
      <c r="SMW227" s="490"/>
      <c r="SMX227" s="490"/>
      <c r="SMY227" s="490"/>
      <c r="SMZ227" s="490"/>
      <c r="SNA227" s="490"/>
      <c r="SNB227" s="490"/>
      <c r="SNC227" s="490"/>
      <c r="SND227" s="490"/>
      <c r="SNE227" s="490"/>
      <c r="SNF227" s="490"/>
      <c r="SNG227" s="490"/>
      <c r="SNH227" s="490"/>
      <c r="SNI227" s="490"/>
      <c r="SNJ227" s="490"/>
      <c r="SNK227" s="490"/>
      <c r="SNL227" s="490"/>
      <c r="SNM227" s="490"/>
      <c r="SNN227" s="490"/>
      <c r="SNO227" s="490"/>
      <c r="SNP227" s="490"/>
      <c r="SNQ227" s="490"/>
      <c r="SNR227" s="490"/>
      <c r="SNS227" s="490"/>
      <c r="SNT227" s="490"/>
      <c r="SNU227" s="490"/>
      <c r="SNV227" s="490"/>
      <c r="SNW227" s="490"/>
      <c r="SNX227" s="490"/>
      <c r="SNY227" s="490"/>
      <c r="SNZ227" s="490"/>
      <c r="SOA227" s="490"/>
      <c r="SOB227" s="490"/>
      <c r="SOC227" s="490"/>
      <c r="SOD227" s="490"/>
      <c r="SOE227" s="490"/>
      <c r="SOF227" s="490"/>
      <c r="SOG227" s="490"/>
      <c r="SOH227" s="490"/>
      <c r="SOI227" s="490"/>
      <c r="SOJ227" s="490"/>
      <c r="SOK227" s="490"/>
      <c r="SOL227" s="490"/>
      <c r="SOM227" s="490"/>
      <c r="SON227" s="490"/>
      <c r="SOO227" s="490"/>
      <c r="SOP227" s="490"/>
      <c r="SOQ227" s="490"/>
      <c r="SOR227" s="490"/>
      <c r="SOS227" s="490"/>
      <c r="SOT227" s="490"/>
      <c r="SOU227" s="490"/>
      <c r="SOV227" s="490"/>
      <c r="SOW227" s="490"/>
      <c r="SOX227" s="490"/>
      <c r="SOY227" s="490"/>
      <c r="SOZ227" s="490"/>
      <c r="SPA227" s="490"/>
      <c r="SPB227" s="490"/>
      <c r="SPC227" s="490"/>
      <c r="SPD227" s="490"/>
      <c r="SPE227" s="490"/>
      <c r="SPF227" s="490"/>
      <c r="SPG227" s="490"/>
      <c r="SPH227" s="490"/>
      <c r="SPI227" s="490"/>
      <c r="SPJ227" s="490"/>
      <c r="SPK227" s="490"/>
      <c r="SPL227" s="490"/>
      <c r="SPM227" s="490"/>
      <c r="SPN227" s="490"/>
      <c r="SPO227" s="490"/>
      <c r="SPP227" s="490"/>
      <c r="SPQ227" s="490"/>
      <c r="SPR227" s="490"/>
      <c r="SPS227" s="490"/>
      <c r="SPT227" s="490"/>
      <c r="SPU227" s="490"/>
      <c r="SPV227" s="490"/>
      <c r="SPW227" s="490"/>
      <c r="SPX227" s="490"/>
      <c r="SPY227" s="490"/>
      <c r="SPZ227" s="490"/>
      <c r="SQA227" s="490"/>
      <c r="SQB227" s="490"/>
      <c r="SQC227" s="490"/>
      <c r="SQD227" s="490"/>
      <c r="SQE227" s="490"/>
      <c r="SQF227" s="490"/>
      <c r="SQG227" s="490"/>
      <c r="SQH227" s="490"/>
      <c r="SQI227" s="490"/>
      <c r="SQJ227" s="490"/>
      <c r="SQK227" s="490"/>
      <c r="SQL227" s="490"/>
      <c r="SQM227" s="490"/>
      <c r="SQN227" s="490"/>
      <c r="SQO227" s="490"/>
      <c r="SQP227" s="490"/>
      <c r="SQQ227" s="490"/>
      <c r="SQR227" s="490"/>
      <c r="SQS227" s="490"/>
      <c r="SQT227" s="490"/>
      <c r="SQU227" s="490"/>
      <c r="SQV227" s="490"/>
      <c r="SQW227" s="490"/>
      <c r="SQX227" s="490"/>
      <c r="SQY227" s="490"/>
      <c r="SQZ227" s="490"/>
      <c r="SRA227" s="490"/>
      <c r="SRB227" s="490"/>
      <c r="SRC227" s="490"/>
      <c r="SRD227" s="490"/>
      <c r="SRE227" s="490"/>
      <c r="SRF227" s="490"/>
      <c r="SRG227" s="490"/>
      <c r="SRH227" s="490"/>
      <c r="SRI227" s="490"/>
      <c r="SRJ227" s="490"/>
      <c r="SRK227" s="490"/>
      <c r="SRL227" s="490"/>
      <c r="SRM227" s="490"/>
      <c r="SRN227" s="490"/>
      <c r="SRO227" s="490"/>
      <c r="SRP227" s="490"/>
      <c r="SRQ227" s="490"/>
      <c r="SRR227" s="490"/>
      <c r="SRS227" s="490"/>
      <c r="SRT227" s="490"/>
      <c r="SRU227" s="490"/>
      <c r="SRV227" s="490"/>
      <c r="SRW227" s="490"/>
      <c r="SRX227" s="490"/>
      <c r="SRY227" s="490"/>
      <c r="SRZ227" s="490"/>
      <c r="SSA227" s="490"/>
      <c r="SSB227" s="490"/>
      <c r="SSC227" s="490"/>
      <c r="SSD227" s="490"/>
      <c r="SSE227" s="490"/>
      <c r="SSF227" s="490"/>
      <c r="SSG227" s="490"/>
      <c r="SSH227" s="490"/>
      <c r="SSI227" s="490"/>
      <c r="SSJ227" s="490"/>
      <c r="SSK227" s="490"/>
      <c r="SSL227" s="490"/>
      <c r="SSM227" s="490"/>
      <c r="SSN227" s="490"/>
      <c r="SSO227" s="490"/>
      <c r="SSP227" s="490"/>
      <c r="SSQ227" s="490"/>
      <c r="SSR227" s="490"/>
      <c r="SSS227" s="490"/>
      <c r="SST227" s="490"/>
      <c r="SSU227" s="490"/>
      <c r="SSV227" s="490"/>
      <c r="SSW227" s="490"/>
      <c r="SSX227" s="490"/>
      <c r="SSY227" s="490"/>
      <c r="SSZ227" s="490"/>
      <c r="STA227" s="490"/>
      <c r="STB227" s="490"/>
      <c r="STC227" s="490"/>
      <c r="STD227" s="490"/>
      <c r="STE227" s="490"/>
      <c r="STF227" s="490"/>
      <c r="STG227" s="490"/>
      <c r="STH227" s="490"/>
      <c r="STI227" s="490"/>
      <c r="STJ227" s="490"/>
      <c r="STK227" s="490"/>
      <c r="STL227" s="490"/>
      <c r="STM227" s="490"/>
      <c r="STN227" s="490"/>
      <c r="STO227" s="490"/>
      <c r="STP227" s="490"/>
      <c r="STQ227" s="490"/>
      <c r="STR227" s="490"/>
      <c r="STS227" s="490"/>
      <c r="STT227" s="490"/>
      <c r="STU227" s="490"/>
      <c r="STV227" s="490"/>
      <c r="STW227" s="490"/>
      <c r="STX227" s="490"/>
      <c r="STY227" s="490"/>
      <c r="STZ227" s="490"/>
      <c r="SUA227" s="490"/>
      <c r="SUB227" s="490"/>
      <c r="SUC227" s="490"/>
      <c r="SUD227" s="490"/>
      <c r="SUE227" s="490"/>
      <c r="SUF227" s="490"/>
      <c r="SUG227" s="490"/>
      <c r="SUH227" s="490"/>
      <c r="SUI227" s="490"/>
      <c r="SUJ227" s="490"/>
      <c r="SUK227" s="490"/>
      <c r="SUL227" s="490"/>
      <c r="SUM227" s="490"/>
      <c r="SUN227" s="490"/>
      <c r="SUO227" s="490"/>
      <c r="SUP227" s="490"/>
      <c r="SUQ227" s="490"/>
      <c r="SUR227" s="490"/>
      <c r="SUS227" s="490"/>
      <c r="SUT227" s="490"/>
      <c r="SUU227" s="490"/>
      <c r="SUV227" s="490"/>
      <c r="SUW227" s="490"/>
      <c r="SUX227" s="490"/>
      <c r="SUY227" s="490"/>
      <c r="SUZ227" s="490"/>
      <c r="SVA227" s="490"/>
      <c r="SVB227" s="490"/>
      <c r="SVC227" s="490"/>
      <c r="SVD227" s="490"/>
      <c r="SVE227" s="490"/>
      <c r="SVF227" s="490"/>
      <c r="SVG227" s="490"/>
      <c r="SVH227" s="490"/>
      <c r="SVI227" s="490"/>
      <c r="SVJ227" s="490"/>
      <c r="SVK227" s="490"/>
      <c r="SVL227" s="490"/>
      <c r="SVM227" s="490"/>
      <c r="SVN227" s="490"/>
      <c r="SVO227" s="490"/>
      <c r="SVP227" s="490"/>
      <c r="SVQ227" s="490"/>
      <c r="SVR227" s="490"/>
      <c r="SVS227" s="490"/>
      <c r="SVT227" s="490"/>
      <c r="SVU227" s="490"/>
      <c r="SVV227" s="490"/>
      <c r="SVW227" s="490"/>
      <c r="SVX227" s="490"/>
      <c r="SVY227" s="490"/>
      <c r="SVZ227" s="490"/>
      <c r="SWA227" s="490"/>
      <c r="SWB227" s="490"/>
      <c r="SWC227" s="490"/>
      <c r="SWD227" s="490"/>
      <c r="SWE227" s="490"/>
      <c r="SWF227" s="490"/>
      <c r="SWG227" s="490"/>
      <c r="SWH227" s="490"/>
      <c r="SWI227" s="490"/>
      <c r="SWJ227" s="490"/>
      <c r="SWK227" s="490"/>
      <c r="SWL227" s="490"/>
      <c r="SWM227" s="490"/>
      <c r="SWN227" s="490"/>
      <c r="SWO227" s="490"/>
      <c r="SWP227" s="490"/>
      <c r="SWQ227" s="490"/>
      <c r="SWR227" s="490"/>
      <c r="SWS227" s="490"/>
      <c r="SWT227" s="490"/>
      <c r="SWU227" s="490"/>
      <c r="SWV227" s="490"/>
      <c r="SWW227" s="490"/>
      <c r="SWX227" s="490"/>
      <c r="SWY227" s="490"/>
      <c r="SWZ227" s="490"/>
      <c r="SXA227" s="490"/>
      <c r="SXB227" s="490"/>
      <c r="SXC227" s="490"/>
      <c r="SXD227" s="490"/>
      <c r="SXE227" s="490"/>
      <c r="SXF227" s="490"/>
      <c r="SXG227" s="490"/>
      <c r="SXH227" s="490"/>
      <c r="SXI227" s="490"/>
      <c r="SXJ227" s="490"/>
      <c r="SXK227" s="490"/>
      <c r="SXL227" s="490"/>
      <c r="SXM227" s="490"/>
      <c r="SXN227" s="490"/>
      <c r="SXO227" s="490"/>
      <c r="SXP227" s="490"/>
      <c r="SXQ227" s="490"/>
      <c r="SXR227" s="490"/>
      <c r="SXS227" s="490"/>
      <c r="SXT227" s="490"/>
      <c r="SXU227" s="490"/>
      <c r="SXV227" s="490"/>
      <c r="SXW227" s="490"/>
      <c r="SXX227" s="490"/>
      <c r="SXY227" s="490"/>
      <c r="SXZ227" s="490"/>
      <c r="SYA227" s="490"/>
      <c r="SYB227" s="490"/>
      <c r="SYC227" s="490"/>
      <c r="SYD227" s="490"/>
      <c r="SYE227" s="490"/>
      <c r="SYF227" s="490"/>
      <c r="SYG227" s="490"/>
      <c r="SYH227" s="490"/>
      <c r="SYI227" s="490"/>
      <c r="SYJ227" s="490"/>
      <c r="SYK227" s="490"/>
      <c r="SYL227" s="490"/>
      <c r="SYM227" s="490"/>
      <c r="SYN227" s="490"/>
      <c r="SYO227" s="490"/>
      <c r="SYP227" s="490"/>
      <c r="SYQ227" s="490"/>
      <c r="SYR227" s="490"/>
      <c r="SYS227" s="490"/>
      <c r="SYT227" s="490"/>
      <c r="SYU227" s="490"/>
      <c r="SYV227" s="490"/>
      <c r="SYW227" s="490"/>
      <c r="SYX227" s="490"/>
      <c r="SYY227" s="490"/>
      <c r="SYZ227" s="490"/>
      <c r="SZA227" s="490"/>
      <c r="SZB227" s="490"/>
      <c r="SZC227" s="490"/>
      <c r="SZD227" s="490"/>
      <c r="SZE227" s="490"/>
      <c r="SZF227" s="490"/>
      <c r="SZG227" s="490"/>
      <c r="SZH227" s="490"/>
      <c r="SZI227" s="490"/>
      <c r="SZJ227" s="490"/>
      <c r="SZK227" s="490"/>
      <c r="SZL227" s="490"/>
      <c r="SZM227" s="490"/>
      <c r="SZN227" s="490"/>
      <c r="SZO227" s="490"/>
      <c r="SZP227" s="490"/>
      <c r="SZQ227" s="490"/>
      <c r="SZR227" s="490"/>
      <c r="SZS227" s="490"/>
      <c r="SZT227" s="490"/>
      <c r="SZU227" s="490"/>
      <c r="SZV227" s="490"/>
      <c r="SZW227" s="490"/>
      <c r="SZX227" s="490"/>
      <c r="SZY227" s="490"/>
      <c r="SZZ227" s="490"/>
      <c r="TAA227" s="490"/>
      <c r="TAB227" s="490"/>
      <c r="TAC227" s="490"/>
      <c r="TAD227" s="490"/>
      <c r="TAE227" s="490"/>
      <c r="TAF227" s="490"/>
      <c r="TAG227" s="490"/>
      <c r="TAH227" s="490"/>
      <c r="TAI227" s="490"/>
      <c r="TAJ227" s="490"/>
      <c r="TAK227" s="490"/>
      <c r="TAL227" s="490"/>
      <c r="TAM227" s="490"/>
      <c r="TAN227" s="490"/>
      <c r="TAO227" s="490"/>
      <c r="TAP227" s="490"/>
      <c r="TAQ227" s="490"/>
      <c r="TAR227" s="490"/>
      <c r="TAS227" s="490"/>
      <c r="TAT227" s="490"/>
      <c r="TAU227" s="490"/>
      <c r="TAV227" s="490"/>
      <c r="TAW227" s="490"/>
      <c r="TAX227" s="490"/>
      <c r="TAY227" s="490"/>
      <c r="TAZ227" s="490"/>
      <c r="TBA227" s="490"/>
      <c r="TBB227" s="490"/>
      <c r="TBC227" s="490"/>
      <c r="TBD227" s="490"/>
      <c r="TBE227" s="490"/>
      <c r="TBF227" s="490"/>
      <c r="TBG227" s="490"/>
      <c r="TBH227" s="490"/>
      <c r="TBI227" s="490"/>
      <c r="TBJ227" s="490"/>
      <c r="TBK227" s="490"/>
      <c r="TBL227" s="490"/>
      <c r="TBM227" s="490"/>
      <c r="TBN227" s="490"/>
      <c r="TBO227" s="490"/>
      <c r="TBP227" s="490"/>
      <c r="TBQ227" s="490"/>
      <c r="TBR227" s="490"/>
      <c r="TBS227" s="490"/>
      <c r="TBT227" s="490"/>
      <c r="TBU227" s="490"/>
      <c r="TBV227" s="490"/>
      <c r="TBW227" s="490"/>
      <c r="TBX227" s="490"/>
      <c r="TBY227" s="490"/>
      <c r="TBZ227" s="490"/>
      <c r="TCA227" s="490"/>
      <c r="TCB227" s="490"/>
      <c r="TCC227" s="490"/>
      <c r="TCD227" s="490"/>
      <c r="TCE227" s="490"/>
      <c r="TCF227" s="490"/>
      <c r="TCG227" s="490"/>
      <c r="TCH227" s="490"/>
      <c r="TCI227" s="490"/>
      <c r="TCJ227" s="490"/>
      <c r="TCK227" s="490"/>
      <c r="TCL227" s="490"/>
      <c r="TCM227" s="490"/>
      <c r="TCN227" s="490"/>
      <c r="TCO227" s="490"/>
      <c r="TCP227" s="490"/>
      <c r="TCQ227" s="490"/>
      <c r="TCR227" s="490"/>
      <c r="TCS227" s="490"/>
      <c r="TCT227" s="490"/>
      <c r="TCU227" s="490"/>
      <c r="TCV227" s="490"/>
      <c r="TCW227" s="490"/>
      <c r="TCX227" s="490"/>
      <c r="TCY227" s="490"/>
      <c r="TCZ227" s="490"/>
      <c r="TDA227" s="490"/>
      <c r="TDB227" s="490"/>
      <c r="TDC227" s="490"/>
      <c r="TDD227" s="490"/>
      <c r="TDE227" s="490"/>
      <c r="TDF227" s="490"/>
      <c r="TDG227" s="490"/>
      <c r="TDH227" s="490"/>
      <c r="TDI227" s="490"/>
      <c r="TDJ227" s="490"/>
      <c r="TDK227" s="490"/>
      <c r="TDL227" s="490"/>
      <c r="TDM227" s="490"/>
      <c r="TDN227" s="490"/>
      <c r="TDO227" s="490"/>
      <c r="TDP227" s="490"/>
      <c r="TDQ227" s="490"/>
      <c r="TDR227" s="490"/>
      <c r="TDS227" s="490"/>
      <c r="TDT227" s="490"/>
      <c r="TDU227" s="490"/>
      <c r="TDV227" s="490"/>
      <c r="TDW227" s="490"/>
      <c r="TDX227" s="490"/>
      <c r="TDY227" s="490"/>
      <c r="TDZ227" s="490"/>
      <c r="TEA227" s="490"/>
      <c r="TEB227" s="490"/>
      <c r="TEC227" s="490"/>
      <c r="TED227" s="490"/>
      <c r="TEE227" s="490"/>
      <c r="TEF227" s="490"/>
      <c r="TEG227" s="490"/>
      <c r="TEH227" s="490"/>
      <c r="TEI227" s="490"/>
      <c r="TEJ227" s="490"/>
      <c r="TEK227" s="490"/>
      <c r="TEL227" s="490"/>
      <c r="TEM227" s="490"/>
      <c r="TEN227" s="490"/>
      <c r="TEO227" s="490"/>
      <c r="TEP227" s="490"/>
      <c r="TEQ227" s="490"/>
      <c r="TER227" s="490"/>
      <c r="TES227" s="490"/>
      <c r="TET227" s="490"/>
      <c r="TEU227" s="490"/>
      <c r="TEV227" s="490"/>
      <c r="TEW227" s="490"/>
      <c r="TEX227" s="490"/>
      <c r="TEY227" s="490"/>
      <c r="TEZ227" s="490"/>
      <c r="TFA227" s="490"/>
      <c r="TFB227" s="490"/>
      <c r="TFC227" s="490"/>
      <c r="TFD227" s="490"/>
      <c r="TFE227" s="490"/>
      <c r="TFF227" s="490"/>
      <c r="TFG227" s="490"/>
      <c r="TFH227" s="490"/>
      <c r="TFI227" s="490"/>
      <c r="TFJ227" s="490"/>
      <c r="TFK227" s="490"/>
      <c r="TFL227" s="490"/>
      <c r="TFM227" s="490"/>
      <c r="TFN227" s="490"/>
      <c r="TFO227" s="490"/>
      <c r="TFP227" s="490"/>
      <c r="TFQ227" s="490"/>
      <c r="TFR227" s="490"/>
      <c r="TFS227" s="490"/>
      <c r="TFT227" s="490"/>
      <c r="TFU227" s="490"/>
      <c r="TFV227" s="490"/>
      <c r="TFW227" s="490"/>
      <c r="TFX227" s="490"/>
      <c r="TFY227" s="490"/>
      <c r="TFZ227" s="490"/>
      <c r="TGA227" s="490"/>
      <c r="TGB227" s="490"/>
      <c r="TGC227" s="490"/>
      <c r="TGD227" s="490"/>
      <c r="TGE227" s="490"/>
      <c r="TGF227" s="490"/>
      <c r="TGG227" s="490"/>
      <c r="TGH227" s="490"/>
      <c r="TGI227" s="490"/>
      <c r="TGJ227" s="490"/>
      <c r="TGK227" s="490"/>
      <c r="TGL227" s="490"/>
      <c r="TGM227" s="490"/>
      <c r="TGN227" s="490"/>
      <c r="TGO227" s="490"/>
      <c r="TGP227" s="490"/>
      <c r="TGQ227" s="490"/>
      <c r="TGR227" s="490"/>
      <c r="TGS227" s="490"/>
      <c r="TGT227" s="490"/>
      <c r="TGU227" s="490"/>
      <c r="TGV227" s="490"/>
      <c r="TGW227" s="490"/>
      <c r="TGX227" s="490"/>
      <c r="TGY227" s="490"/>
      <c r="TGZ227" s="490"/>
      <c r="THA227" s="490"/>
      <c r="THB227" s="490"/>
      <c r="THC227" s="490"/>
      <c r="THD227" s="490"/>
      <c r="THE227" s="490"/>
      <c r="THF227" s="490"/>
      <c r="THG227" s="490"/>
      <c r="THH227" s="490"/>
      <c r="THI227" s="490"/>
      <c r="THJ227" s="490"/>
      <c r="THK227" s="490"/>
      <c r="THL227" s="490"/>
      <c r="THM227" s="490"/>
      <c r="THN227" s="490"/>
      <c r="THO227" s="490"/>
      <c r="THP227" s="490"/>
      <c r="THQ227" s="490"/>
      <c r="THR227" s="490"/>
      <c r="THS227" s="490"/>
      <c r="THT227" s="490"/>
      <c r="THU227" s="490"/>
      <c r="THV227" s="490"/>
      <c r="THW227" s="490"/>
      <c r="THX227" s="490"/>
      <c r="THY227" s="490"/>
      <c r="THZ227" s="490"/>
      <c r="TIA227" s="490"/>
      <c r="TIB227" s="490"/>
      <c r="TIC227" s="490"/>
      <c r="TID227" s="490"/>
      <c r="TIE227" s="490"/>
      <c r="TIF227" s="490"/>
      <c r="TIG227" s="490"/>
      <c r="TIH227" s="490"/>
      <c r="TII227" s="490"/>
      <c r="TIJ227" s="490"/>
      <c r="TIK227" s="490"/>
      <c r="TIL227" s="490"/>
      <c r="TIM227" s="490"/>
      <c r="TIN227" s="490"/>
      <c r="TIO227" s="490"/>
      <c r="TIP227" s="490"/>
      <c r="TIQ227" s="490"/>
      <c r="TIR227" s="490"/>
      <c r="TIS227" s="490"/>
      <c r="TIT227" s="490"/>
      <c r="TIU227" s="490"/>
      <c r="TIV227" s="490"/>
      <c r="TIW227" s="490"/>
      <c r="TIX227" s="490"/>
      <c r="TIY227" s="490"/>
      <c r="TIZ227" s="490"/>
      <c r="TJA227" s="490"/>
      <c r="TJB227" s="490"/>
      <c r="TJC227" s="490"/>
      <c r="TJD227" s="490"/>
      <c r="TJE227" s="490"/>
      <c r="TJF227" s="490"/>
      <c r="TJG227" s="490"/>
      <c r="TJH227" s="490"/>
      <c r="TJI227" s="490"/>
      <c r="TJJ227" s="490"/>
      <c r="TJK227" s="490"/>
      <c r="TJL227" s="490"/>
      <c r="TJM227" s="490"/>
      <c r="TJN227" s="490"/>
      <c r="TJO227" s="490"/>
      <c r="TJP227" s="490"/>
      <c r="TJQ227" s="490"/>
      <c r="TJR227" s="490"/>
      <c r="TJS227" s="490"/>
      <c r="TJT227" s="490"/>
      <c r="TJU227" s="490"/>
      <c r="TJV227" s="490"/>
      <c r="TJW227" s="490"/>
      <c r="TJX227" s="490"/>
      <c r="TJY227" s="490"/>
      <c r="TJZ227" s="490"/>
      <c r="TKA227" s="490"/>
      <c r="TKB227" s="490"/>
      <c r="TKC227" s="490"/>
      <c r="TKD227" s="490"/>
      <c r="TKE227" s="490"/>
      <c r="TKF227" s="490"/>
      <c r="TKG227" s="490"/>
      <c r="TKH227" s="490"/>
      <c r="TKI227" s="490"/>
      <c r="TKJ227" s="490"/>
      <c r="TKK227" s="490"/>
      <c r="TKL227" s="490"/>
      <c r="TKM227" s="490"/>
      <c r="TKN227" s="490"/>
      <c r="TKO227" s="490"/>
      <c r="TKP227" s="490"/>
      <c r="TKQ227" s="490"/>
      <c r="TKR227" s="490"/>
      <c r="TKS227" s="490"/>
      <c r="TKT227" s="490"/>
      <c r="TKU227" s="490"/>
      <c r="TKV227" s="490"/>
      <c r="TKW227" s="490"/>
      <c r="TKX227" s="490"/>
      <c r="TKY227" s="490"/>
      <c r="TKZ227" s="490"/>
      <c r="TLA227" s="490"/>
      <c r="TLB227" s="490"/>
      <c r="TLC227" s="490"/>
      <c r="TLD227" s="490"/>
      <c r="TLE227" s="490"/>
      <c r="TLF227" s="490"/>
      <c r="TLG227" s="490"/>
      <c r="TLH227" s="490"/>
      <c r="TLI227" s="490"/>
      <c r="TLJ227" s="490"/>
      <c r="TLK227" s="490"/>
      <c r="TLL227" s="490"/>
      <c r="TLM227" s="490"/>
      <c r="TLN227" s="490"/>
      <c r="TLO227" s="490"/>
      <c r="TLP227" s="490"/>
      <c r="TLQ227" s="490"/>
      <c r="TLR227" s="490"/>
      <c r="TLS227" s="490"/>
      <c r="TLT227" s="490"/>
      <c r="TLU227" s="490"/>
      <c r="TLV227" s="490"/>
      <c r="TLW227" s="490"/>
      <c r="TLX227" s="490"/>
      <c r="TLY227" s="490"/>
      <c r="TLZ227" s="490"/>
      <c r="TMA227" s="490"/>
      <c r="TMB227" s="490"/>
      <c r="TMC227" s="490"/>
      <c r="TMD227" s="490"/>
      <c r="TME227" s="490"/>
      <c r="TMF227" s="490"/>
      <c r="TMG227" s="490"/>
      <c r="TMH227" s="490"/>
      <c r="TMI227" s="490"/>
      <c r="TMJ227" s="490"/>
      <c r="TMK227" s="490"/>
      <c r="TML227" s="490"/>
      <c r="TMM227" s="490"/>
      <c r="TMN227" s="490"/>
      <c r="TMO227" s="490"/>
      <c r="TMP227" s="490"/>
      <c r="TMQ227" s="490"/>
      <c r="TMR227" s="490"/>
      <c r="TMS227" s="490"/>
      <c r="TMT227" s="490"/>
      <c r="TMU227" s="490"/>
      <c r="TMV227" s="490"/>
      <c r="TMW227" s="490"/>
      <c r="TMX227" s="490"/>
      <c r="TMY227" s="490"/>
      <c r="TMZ227" s="490"/>
      <c r="TNA227" s="490"/>
      <c r="TNB227" s="490"/>
      <c r="TNC227" s="490"/>
      <c r="TND227" s="490"/>
      <c r="TNE227" s="490"/>
      <c r="TNF227" s="490"/>
      <c r="TNG227" s="490"/>
      <c r="TNH227" s="490"/>
      <c r="TNI227" s="490"/>
      <c r="TNJ227" s="490"/>
      <c r="TNK227" s="490"/>
      <c r="TNL227" s="490"/>
      <c r="TNM227" s="490"/>
      <c r="TNN227" s="490"/>
      <c r="TNO227" s="490"/>
      <c r="TNP227" s="490"/>
      <c r="TNQ227" s="490"/>
      <c r="TNR227" s="490"/>
      <c r="TNS227" s="490"/>
      <c r="TNT227" s="490"/>
      <c r="TNU227" s="490"/>
      <c r="TNV227" s="490"/>
      <c r="TNW227" s="490"/>
      <c r="TNX227" s="490"/>
      <c r="TNY227" s="490"/>
      <c r="TNZ227" s="490"/>
      <c r="TOA227" s="490"/>
      <c r="TOB227" s="490"/>
      <c r="TOC227" s="490"/>
      <c r="TOD227" s="490"/>
      <c r="TOE227" s="490"/>
      <c r="TOF227" s="490"/>
      <c r="TOG227" s="490"/>
      <c r="TOH227" s="490"/>
      <c r="TOI227" s="490"/>
      <c r="TOJ227" s="490"/>
      <c r="TOK227" s="490"/>
      <c r="TOL227" s="490"/>
      <c r="TOM227" s="490"/>
      <c r="TON227" s="490"/>
      <c r="TOO227" s="490"/>
      <c r="TOP227" s="490"/>
      <c r="TOQ227" s="490"/>
      <c r="TOR227" s="490"/>
      <c r="TOS227" s="490"/>
      <c r="TOT227" s="490"/>
      <c r="TOU227" s="490"/>
      <c r="TOV227" s="490"/>
      <c r="TOW227" s="490"/>
      <c r="TOX227" s="490"/>
      <c r="TOY227" s="490"/>
      <c r="TOZ227" s="490"/>
      <c r="TPA227" s="490"/>
      <c r="TPB227" s="490"/>
      <c r="TPC227" s="490"/>
      <c r="TPD227" s="490"/>
      <c r="TPE227" s="490"/>
      <c r="TPF227" s="490"/>
      <c r="TPG227" s="490"/>
      <c r="TPH227" s="490"/>
      <c r="TPI227" s="490"/>
      <c r="TPJ227" s="490"/>
      <c r="TPK227" s="490"/>
      <c r="TPL227" s="490"/>
      <c r="TPM227" s="490"/>
      <c r="TPN227" s="490"/>
      <c r="TPO227" s="490"/>
      <c r="TPP227" s="490"/>
      <c r="TPQ227" s="490"/>
      <c r="TPR227" s="490"/>
      <c r="TPS227" s="490"/>
      <c r="TPT227" s="490"/>
      <c r="TPU227" s="490"/>
      <c r="TPV227" s="490"/>
      <c r="TPW227" s="490"/>
      <c r="TPX227" s="490"/>
      <c r="TPY227" s="490"/>
      <c r="TPZ227" s="490"/>
      <c r="TQA227" s="490"/>
      <c r="TQB227" s="490"/>
      <c r="TQC227" s="490"/>
      <c r="TQD227" s="490"/>
      <c r="TQE227" s="490"/>
      <c r="TQF227" s="490"/>
      <c r="TQG227" s="490"/>
      <c r="TQH227" s="490"/>
      <c r="TQI227" s="490"/>
      <c r="TQJ227" s="490"/>
      <c r="TQK227" s="490"/>
      <c r="TQL227" s="490"/>
      <c r="TQM227" s="490"/>
      <c r="TQN227" s="490"/>
      <c r="TQO227" s="490"/>
      <c r="TQP227" s="490"/>
      <c r="TQQ227" s="490"/>
      <c r="TQR227" s="490"/>
      <c r="TQS227" s="490"/>
      <c r="TQT227" s="490"/>
      <c r="TQU227" s="490"/>
      <c r="TQV227" s="490"/>
      <c r="TQW227" s="490"/>
      <c r="TQX227" s="490"/>
      <c r="TQY227" s="490"/>
      <c r="TQZ227" s="490"/>
      <c r="TRA227" s="490"/>
      <c r="TRB227" s="490"/>
      <c r="TRC227" s="490"/>
      <c r="TRD227" s="490"/>
      <c r="TRE227" s="490"/>
      <c r="TRF227" s="490"/>
      <c r="TRG227" s="490"/>
      <c r="TRH227" s="490"/>
      <c r="TRI227" s="490"/>
      <c r="TRJ227" s="490"/>
      <c r="TRK227" s="490"/>
      <c r="TRL227" s="490"/>
      <c r="TRM227" s="490"/>
      <c r="TRN227" s="490"/>
      <c r="TRO227" s="490"/>
      <c r="TRP227" s="490"/>
      <c r="TRQ227" s="490"/>
      <c r="TRR227" s="490"/>
      <c r="TRS227" s="490"/>
      <c r="TRT227" s="490"/>
      <c r="TRU227" s="490"/>
      <c r="TRV227" s="490"/>
      <c r="TRW227" s="490"/>
      <c r="TRX227" s="490"/>
      <c r="TRY227" s="490"/>
      <c r="TRZ227" s="490"/>
      <c r="TSA227" s="490"/>
      <c r="TSB227" s="490"/>
      <c r="TSC227" s="490"/>
      <c r="TSD227" s="490"/>
      <c r="TSE227" s="490"/>
      <c r="TSF227" s="490"/>
      <c r="TSG227" s="490"/>
      <c r="TSH227" s="490"/>
      <c r="TSI227" s="490"/>
      <c r="TSJ227" s="490"/>
      <c r="TSK227" s="490"/>
      <c r="TSL227" s="490"/>
      <c r="TSM227" s="490"/>
      <c r="TSN227" s="490"/>
      <c r="TSO227" s="490"/>
      <c r="TSP227" s="490"/>
      <c r="TSQ227" s="490"/>
      <c r="TSR227" s="490"/>
      <c r="TSS227" s="490"/>
      <c r="TST227" s="490"/>
      <c r="TSU227" s="490"/>
      <c r="TSV227" s="490"/>
      <c r="TSW227" s="490"/>
      <c r="TSX227" s="490"/>
      <c r="TSY227" s="490"/>
      <c r="TSZ227" s="490"/>
      <c r="TTA227" s="490"/>
      <c r="TTB227" s="490"/>
      <c r="TTC227" s="490"/>
      <c r="TTD227" s="490"/>
      <c r="TTE227" s="490"/>
      <c r="TTF227" s="490"/>
      <c r="TTG227" s="490"/>
      <c r="TTH227" s="490"/>
      <c r="TTI227" s="490"/>
      <c r="TTJ227" s="490"/>
      <c r="TTK227" s="490"/>
      <c r="TTL227" s="490"/>
      <c r="TTM227" s="490"/>
      <c r="TTN227" s="490"/>
      <c r="TTO227" s="490"/>
      <c r="TTP227" s="490"/>
      <c r="TTQ227" s="490"/>
      <c r="TTR227" s="490"/>
      <c r="TTS227" s="490"/>
      <c r="TTT227" s="490"/>
      <c r="TTU227" s="490"/>
      <c r="TTV227" s="490"/>
      <c r="TTW227" s="490"/>
      <c r="TTX227" s="490"/>
      <c r="TTY227" s="490"/>
      <c r="TTZ227" s="490"/>
      <c r="TUA227" s="490"/>
      <c r="TUB227" s="490"/>
      <c r="TUC227" s="490"/>
      <c r="TUD227" s="490"/>
      <c r="TUE227" s="490"/>
      <c r="TUF227" s="490"/>
      <c r="TUG227" s="490"/>
      <c r="TUH227" s="490"/>
      <c r="TUI227" s="490"/>
      <c r="TUJ227" s="490"/>
      <c r="TUK227" s="490"/>
      <c r="TUL227" s="490"/>
      <c r="TUM227" s="490"/>
      <c r="TUN227" s="490"/>
      <c r="TUO227" s="490"/>
      <c r="TUP227" s="490"/>
      <c r="TUQ227" s="490"/>
      <c r="TUR227" s="490"/>
      <c r="TUS227" s="490"/>
      <c r="TUT227" s="490"/>
      <c r="TUU227" s="490"/>
      <c r="TUV227" s="490"/>
      <c r="TUW227" s="490"/>
      <c r="TUX227" s="490"/>
      <c r="TUY227" s="490"/>
      <c r="TUZ227" s="490"/>
      <c r="TVA227" s="490"/>
      <c r="TVB227" s="490"/>
      <c r="TVC227" s="490"/>
      <c r="TVD227" s="490"/>
      <c r="TVE227" s="490"/>
      <c r="TVF227" s="490"/>
      <c r="TVG227" s="490"/>
      <c r="TVH227" s="490"/>
      <c r="TVI227" s="490"/>
      <c r="TVJ227" s="490"/>
      <c r="TVK227" s="490"/>
      <c r="TVL227" s="490"/>
      <c r="TVM227" s="490"/>
      <c r="TVN227" s="490"/>
      <c r="TVO227" s="490"/>
      <c r="TVP227" s="490"/>
      <c r="TVQ227" s="490"/>
      <c r="TVR227" s="490"/>
      <c r="TVS227" s="490"/>
      <c r="TVT227" s="490"/>
      <c r="TVU227" s="490"/>
      <c r="TVV227" s="490"/>
      <c r="TVW227" s="490"/>
      <c r="TVX227" s="490"/>
      <c r="TVY227" s="490"/>
      <c r="TVZ227" s="490"/>
      <c r="TWA227" s="490"/>
      <c r="TWB227" s="490"/>
      <c r="TWC227" s="490"/>
      <c r="TWD227" s="490"/>
      <c r="TWE227" s="490"/>
      <c r="TWF227" s="490"/>
      <c r="TWG227" s="490"/>
      <c r="TWH227" s="490"/>
      <c r="TWI227" s="490"/>
      <c r="TWJ227" s="490"/>
      <c r="TWK227" s="490"/>
      <c r="TWL227" s="490"/>
      <c r="TWM227" s="490"/>
      <c r="TWN227" s="490"/>
      <c r="TWO227" s="490"/>
      <c r="TWP227" s="490"/>
      <c r="TWQ227" s="490"/>
      <c r="TWR227" s="490"/>
      <c r="TWS227" s="490"/>
      <c r="TWT227" s="490"/>
      <c r="TWU227" s="490"/>
      <c r="TWV227" s="490"/>
      <c r="TWW227" s="490"/>
      <c r="TWX227" s="490"/>
      <c r="TWY227" s="490"/>
      <c r="TWZ227" s="490"/>
      <c r="TXA227" s="490"/>
      <c r="TXB227" s="490"/>
      <c r="TXC227" s="490"/>
      <c r="TXD227" s="490"/>
      <c r="TXE227" s="490"/>
      <c r="TXF227" s="490"/>
      <c r="TXG227" s="490"/>
      <c r="TXH227" s="490"/>
      <c r="TXI227" s="490"/>
      <c r="TXJ227" s="490"/>
      <c r="TXK227" s="490"/>
      <c r="TXL227" s="490"/>
      <c r="TXM227" s="490"/>
      <c r="TXN227" s="490"/>
      <c r="TXO227" s="490"/>
      <c r="TXP227" s="490"/>
      <c r="TXQ227" s="490"/>
      <c r="TXR227" s="490"/>
      <c r="TXS227" s="490"/>
      <c r="TXT227" s="490"/>
      <c r="TXU227" s="490"/>
      <c r="TXV227" s="490"/>
      <c r="TXW227" s="490"/>
      <c r="TXX227" s="490"/>
      <c r="TXY227" s="490"/>
      <c r="TXZ227" s="490"/>
      <c r="TYA227" s="490"/>
      <c r="TYB227" s="490"/>
      <c r="TYC227" s="490"/>
      <c r="TYD227" s="490"/>
      <c r="TYE227" s="490"/>
      <c r="TYF227" s="490"/>
      <c r="TYG227" s="490"/>
      <c r="TYH227" s="490"/>
      <c r="TYI227" s="490"/>
      <c r="TYJ227" s="490"/>
      <c r="TYK227" s="490"/>
      <c r="TYL227" s="490"/>
      <c r="TYM227" s="490"/>
      <c r="TYN227" s="490"/>
      <c r="TYO227" s="490"/>
      <c r="TYP227" s="490"/>
      <c r="TYQ227" s="490"/>
      <c r="TYR227" s="490"/>
      <c r="TYS227" s="490"/>
      <c r="TYT227" s="490"/>
      <c r="TYU227" s="490"/>
      <c r="TYV227" s="490"/>
      <c r="TYW227" s="490"/>
      <c r="TYX227" s="490"/>
      <c r="TYY227" s="490"/>
      <c r="TYZ227" s="490"/>
      <c r="TZA227" s="490"/>
      <c r="TZB227" s="490"/>
      <c r="TZC227" s="490"/>
      <c r="TZD227" s="490"/>
      <c r="TZE227" s="490"/>
      <c r="TZF227" s="490"/>
      <c r="TZG227" s="490"/>
      <c r="TZH227" s="490"/>
      <c r="TZI227" s="490"/>
      <c r="TZJ227" s="490"/>
      <c r="TZK227" s="490"/>
      <c r="TZL227" s="490"/>
      <c r="TZM227" s="490"/>
      <c r="TZN227" s="490"/>
      <c r="TZO227" s="490"/>
      <c r="TZP227" s="490"/>
      <c r="TZQ227" s="490"/>
      <c r="TZR227" s="490"/>
      <c r="TZS227" s="490"/>
      <c r="TZT227" s="490"/>
      <c r="TZU227" s="490"/>
      <c r="TZV227" s="490"/>
      <c r="TZW227" s="490"/>
      <c r="TZX227" s="490"/>
      <c r="TZY227" s="490"/>
      <c r="TZZ227" s="490"/>
      <c r="UAA227" s="490"/>
      <c r="UAB227" s="490"/>
      <c r="UAC227" s="490"/>
      <c r="UAD227" s="490"/>
      <c r="UAE227" s="490"/>
      <c r="UAF227" s="490"/>
      <c r="UAG227" s="490"/>
      <c r="UAH227" s="490"/>
      <c r="UAI227" s="490"/>
      <c r="UAJ227" s="490"/>
      <c r="UAK227" s="490"/>
      <c r="UAL227" s="490"/>
      <c r="UAM227" s="490"/>
      <c r="UAN227" s="490"/>
      <c r="UAO227" s="490"/>
      <c r="UAP227" s="490"/>
      <c r="UAQ227" s="490"/>
      <c r="UAR227" s="490"/>
      <c r="UAS227" s="490"/>
      <c r="UAT227" s="490"/>
      <c r="UAU227" s="490"/>
      <c r="UAV227" s="490"/>
      <c r="UAW227" s="490"/>
      <c r="UAX227" s="490"/>
      <c r="UAY227" s="490"/>
      <c r="UAZ227" s="490"/>
      <c r="UBA227" s="490"/>
      <c r="UBB227" s="490"/>
      <c r="UBC227" s="490"/>
      <c r="UBD227" s="490"/>
      <c r="UBE227" s="490"/>
      <c r="UBF227" s="490"/>
      <c r="UBG227" s="490"/>
      <c r="UBH227" s="490"/>
      <c r="UBI227" s="490"/>
      <c r="UBJ227" s="490"/>
      <c r="UBK227" s="490"/>
      <c r="UBL227" s="490"/>
      <c r="UBM227" s="490"/>
      <c r="UBN227" s="490"/>
      <c r="UBO227" s="490"/>
      <c r="UBP227" s="490"/>
      <c r="UBQ227" s="490"/>
      <c r="UBR227" s="490"/>
      <c r="UBS227" s="490"/>
      <c r="UBT227" s="490"/>
      <c r="UBU227" s="490"/>
      <c r="UBV227" s="490"/>
      <c r="UBW227" s="490"/>
      <c r="UBX227" s="490"/>
      <c r="UBY227" s="490"/>
      <c r="UBZ227" s="490"/>
      <c r="UCA227" s="490"/>
      <c r="UCB227" s="490"/>
      <c r="UCC227" s="490"/>
      <c r="UCD227" s="490"/>
      <c r="UCE227" s="490"/>
      <c r="UCF227" s="490"/>
      <c r="UCG227" s="490"/>
      <c r="UCH227" s="490"/>
      <c r="UCI227" s="490"/>
      <c r="UCJ227" s="490"/>
      <c r="UCK227" s="490"/>
      <c r="UCL227" s="490"/>
      <c r="UCM227" s="490"/>
      <c r="UCN227" s="490"/>
      <c r="UCO227" s="490"/>
      <c r="UCP227" s="490"/>
      <c r="UCQ227" s="490"/>
      <c r="UCR227" s="490"/>
      <c r="UCS227" s="490"/>
      <c r="UCT227" s="490"/>
      <c r="UCU227" s="490"/>
      <c r="UCV227" s="490"/>
      <c r="UCW227" s="490"/>
      <c r="UCX227" s="490"/>
      <c r="UCY227" s="490"/>
      <c r="UCZ227" s="490"/>
      <c r="UDA227" s="490"/>
      <c r="UDB227" s="490"/>
      <c r="UDC227" s="490"/>
      <c r="UDD227" s="490"/>
      <c r="UDE227" s="490"/>
      <c r="UDF227" s="490"/>
      <c r="UDG227" s="490"/>
      <c r="UDH227" s="490"/>
      <c r="UDI227" s="490"/>
      <c r="UDJ227" s="490"/>
      <c r="UDK227" s="490"/>
      <c r="UDL227" s="490"/>
      <c r="UDM227" s="490"/>
      <c r="UDN227" s="490"/>
      <c r="UDO227" s="490"/>
      <c r="UDP227" s="490"/>
      <c r="UDQ227" s="490"/>
      <c r="UDR227" s="490"/>
      <c r="UDS227" s="490"/>
      <c r="UDT227" s="490"/>
      <c r="UDU227" s="490"/>
      <c r="UDV227" s="490"/>
      <c r="UDW227" s="490"/>
      <c r="UDX227" s="490"/>
      <c r="UDY227" s="490"/>
      <c r="UDZ227" s="490"/>
      <c r="UEA227" s="490"/>
      <c r="UEB227" s="490"/>
      <c r="UEC227" s="490"/>
      <c r="UED227" s="490"/>
      <c r="UEE227" s="490"/>
      <c r="UEF227" s="490"/>
      <c r="UEG227" s="490"/>
      <c r="UEH227" s="490"/>
      <c r="UEI227" s="490"/>
      <c r="UEJ227" s="490"/>
      <c r="UEK227" s="490"/>
      <c r="UEL227" s="490"/>
      <c r="UEM227" s="490"/>
      <c r="UEN227" s="490"/>
      <c r="UEO227" s="490"/>
      <c r="UEP227" s="490"/>
      <c r="UEQ227" s="490"/>
      <c r="UER227" s="490"/>
      <c r="UES227" s="490"/>
      <c r="UET227" s="490"/>
      <c r="UEU227" s="490"/>
      <c r="UEV227" s="490"/>
      <c r="UEW227" s="490"/>
      <c r="UEX227" s="490"/>
      <c r="UEY227" s="490"/>
      <c r="UEZ227" s="490"/>
      <c r="UFA227" s="490"/>
      <c r="UFB227" s="490"/>
      <c r="UFC227" s="490"/>
      <c r="UFD227" s="490"/>
      <c r="UFE227" s="490"/>
      <c r="UFF227" s="490"/>
      <c r="UFG227" s="490"/>
      <c r="UFH227" s="490"/>
      <c r="UFI227" s="490"/>
      <c r="UFJ227" s="490"/>
      <c r="UFK227" s="490"/>
      <c r="UFL227" s="490"/>
      <c r="UFM227" s="490"/>
      <c r="UFN227" s="490"/>
      <c r="UFO227" s="490"/>
      <c r="UFP227" s="490"/>
      <c r="UFQ227" s="490"/>
      <c r="UFR227" s="490"/>
      <c r="UFS227" s="490"/>
      <c r="UFT227" s="490"/>
      <c r="UFU227" s="490"/>
      <c r="UFV227" s="490"/>
      <c r="UFW227" s="490"/>
      <c r="UFX227" s="490"/>
      <c r="UFY227" s="490"/>
      <c r="UFZ227" s="490"/>
      <c r="UGA227" s="490"/>
      <c r="UGB227" s="490"/>
      <c r="UGC227" s="490"/>
      <c r="UGD227" s="490"/>
      <c r="UGE227" s="490"/>
      <c r="UGF227" s="490"/>
      <c r="UGG227" s="490"/>
      <c r="UGH227" s="490"/>
      <c r="UGI227" s="490"/>
      <c r="UGJ227" s="490"/>
      <c r="UGK227" s="490"/>
      <c r="UGL227" s="490"/>
      <c r="UGM227" s="490"/>
      <c r="UGN227" s="490"/>
      <c r="UGO227" s="490"/>
      <c r="UGP227" s="490"/>
      <c r="UGQ227" s="490"/>
      <c r="UGR227" s="490"/>
      <c r="UGS227" s="490"/>
      <c r="UGT227" s="490"/>
      <c r="UGU227" s="490"/>
      <c r="UGV227" s="490"/>
      <c r="UGW227" s="490"/>
      <c r="UGX227" s="490"/>
      <c r="UGY227" s="490"/>
      <c r="UGZ227" s="490"/>
      <c r="UHA227" s="490"/>
      <c r="UHB227" s="490"/>
      <c r="UHC227" s="490"/>
      <c r="UHD227" s="490"/>
      <c r="UHE227" s="490"/>
      <c r="UHF227" s="490"/>
      <c r="UHG227" s="490"/>
      <c r="UHH227" s="490"/>
      <c r="UHI227" s="490"/>
      <c r="UHJ227" s="490"/>
      <c r="UHK227" s="490"/>
      <c r="UHL227" s="490"/>
      <c r="UHM227" s="490"/>
      <c r="UHN227" s="490"/>
      <c r="UHO227" s="490"/>
      <c r="UHP227" s="490"/>
      <c r="UHQ227" s="490"/>
      <c r="UHR227" s="490"/>
      <c r="UHS227" s="490"/>
      <c r="UHT227" s="490"/>
      <c r="UHU227" s="490"/>
      <c r="UHV227" s="490"/>
      <c r="UHW227" s="490"/>
      <c r="UHX227" s="490"/>
      <c r="UHY227" s="490"/>
      <c r="UHZ227" s="490"/>
      <c r="UIA227" s="490"/>
      <c r="UIB227" s="490"/>
      <c r="UIC227" s="490"/>
      <c r="UID227" s="490"/>
      <c r="UIE227" s="490"/>
      <c r="UIF227" s="490"/>
      <c r="UIG227" s="490"/>
      <c r="UIH227" s="490"/>
      <c r="UII227" s="490"/>
      <c r="UIJ227" s="490"/>
      <c r="UIK227" s="490"/>
      <c r="UIL227" s="490"/>
      <c r="UIM227" s="490"/>
      <c r="UIN227" s="490"/>
      <c r="UIO227" s="490"/>
      <c r="UIP227" s="490"/>
      <c r="UIQ227" s="490"/>
      <c r="UIR227" s="490"/>
      <c r="UIS227" s="490"/>
      <c r="UIT227" s="490"/>
      <c r="UIU227" s="490"/>
      <c r="UIV227" s="490"/>
      <c r="UIW227" s="490"/>
      <c r="UIX227" s="490"/>
      <c r="UIY227" s="490"/>
      <c r="UIZ227" s="490"/>
      <c r="UJA227" s="490"/>
      <c r="UJB227" s="490"/>
      <c r="UJC227" s="490"/>
      <c r="UJD227" s="490"/>
      <c r="UJE227" s="490"/>
      <c r="UJF227" s="490"/>
      <c r="UJG227" s="490"/>
      <c r="UJH227" s="490"/>
      <c r="UJI227" s="490"/>
      <c r="UJJ227" s="490"/>
      <c r="UJK227" s="490"/>
      <c r="UJL227" s="490"/>
      <c r="UJM227" s="490"/>
      <c r="UJN227" s="490"/>
      <c r="UJO227" s="490"/>
      <c r="UJP227" s="490"/>
      <c r="UJQ227" s="490"/>
      <c r="UJR227" s="490"/>
      <c r="UJS227" s="490"/>
      <c r="UJT227" s="490"/>
      <c r="UJU227" s="490"/>
      <c r="UJV227" s="490"/>
      <c r="UJW227" s="490"/>
      <c r="UJX227" s="490"/>
      <c r="UJY227" s="490"/>
      <c r="UJZ227" s="490"/>
      <c r="UKA227" s="490"/>
      <c r="UKB227" s="490"/>
      <c r="UKC227" s="490"/>
      <c r="UKD227" s="490"/>
      <c r="UKE227" s="490"/>
      <c r="UKF227" s="490"/>
      <c r="UKG227" s="490"/>
      <c r="UKH227" s="490"/>
      <c r="UKI227" s="490"/>
      <c r="UKJ227" s="490"/>
      <c r="UKK227" s="490"/>
      <c r="UKL227" s="490"/>
      <c r="UKM227" s="490"/>
      <c r="UKN227" s="490"/>
      <c r="UKO227" s="490"/>
      <c r="UKP227" s="490"/>
      <c r="UKQ227" s="490"/>
      <c r="UKR227" s="490"/>
      <c r="UKS227" s="490"/>
      <c r="UKT227" s="490"/>
      <c r="UKU227" s="490"/>
      <c r="UKV227" s="490"/>
      <c r="UKW227" s="490"/>
      <c r="UKX227" s="490"/>
      <c r="UKY227" s="490"/>
      <c r="UKZ227" s="490"/>
      <c r="ULA227" s="490"/>
      <c r="ULB227" s="490"/>
      <c r="ULC227" s="490"/>
      <c r="ULD227" s="490"/>
      <c r="ULE227" s="490"/>
      <c r="ULF227" s="490"/>
      <c r="ULG227" s="490"/>
      <c r="ULH227" s="490"/>
      <c r="ULI227" s="490"/>
      <c r="ULJ227" s="490"/>
      <c r="ULK227" s="490"/>
      <c r="ULL227" s="490"/>
      <c r="ULM227" s="490"/>
      <c r="ULN227" s="490"/>
      <c r="ULO227" s="490"/>
      <c r="ULP227" s="490"/>
      <c r="ULQ227" s="490"/>
      <c r="ULR227" s="490"/>
      <c r="ULS227" s="490"/>
      <c r="ULT227" s="490"/>
      <c r="ULU227" s="490"/>
      <c r="ULV227" s="490"/>
      <c r="ULW227" s="490"/>
      <c r="ULX227" s="490"/>
      <c r="ULY227" s="490"/>
      <c r="ULZ227" s="490"/>
      <c r="UMA227" s="490"/>
      <c r="UMB227" s="490"/>
      <c r="UMC227" s="490"/>
      <c r="UMD227" s="490"/>
      <c r="UME227" s="490"/>
      <c r="UMF227" s="490"/>
      <c r="UMG227" s="490"/>
      <c r="UMH227" s="490"/>
      <c r="UMI227" s="490"/>
      <c r="UMJ227" s="490"/>
      <c r="UMK227" s="490"/>
      <c r="UML227" s="490"/>
      <c r="UMM227" s="490"/>
      <c r="UMN227" s="490"/>
      <c r="UMO227" s="490"/>
      <c r="UMP227" s="490"/>
      <c r="UMQ227" s="490"/>
      <c r="UMR227" s="490"/>
      <c r="UMS227" s="490"/>
      <c r="UMT227" s="490"/>
      <c r="UMU227" s="490"/>
      <c r="UMV227" s="490"/>
      <c r="UMW227" s="490"/>
      <c r="UMX227" s="490"/>
      <c r="UMY227" s="490"/>
      <c r="UMZ227" s="490"/>
      <c r="UNA227" s="490"/>
      <c r="UNB227" s="490"/>
      <c r="UNC227" s="490"/>
      <c r="UND227" s="490"/>
      <c r="UNE227" s="490"/>
      <c r="UNF227" s="490"/>
      <c r="UNG227" s="490"/>
      <c r="UNH227" s="490"/>
      <c r="UNI227" s="490"/>
      <c r="UNJ227" s="490"/>
      <c r="UNK227" s="490"/>
      <c r="UNL227" s="490"/>
      <c r="UNM227" s="490"/>
      <c r="UNN227" s="490"/>
      <c r="UNO227" s="490"/>
      <c r="UNP227" s="490"/>
      <c r="UNQ227" s="490"/>
      <c r="UNR227" s="490"/>
      <c r="UNS227" s="490"/>
      <c r="UNT227" s="490"/>
      <c r="UNU227" s="490"/>
      <c r="UNV227" s="490"/>
      <c r="UNW227" s="490"/>
      <c r="UNX227" s="490"/>
      <c r="UNY227" s="490"/>
      <c r="UNZ227" s="490"/>
      <c r="UOA227" s="490"/>
      <c r="UOB227" s="490"/>
      <c r="UOC227" s="490"/>
      <c r="UOD227" s="490"/>
      <c r="UOE227" s="490"/>
      <c r="UOF227" s="490"/>
      <c r="UOG227" s="490"/>
      <c r="UOH227" s="490"/>
      <c r="UOI227" s="490"/>
      <c r="UOJ227" s="490"/>
      <c r="UOK227" s="490"/>
      <c r="UOL227" s="490"/>
      <c r="UOM227" s="490"/>
      <c r="UON227" s="490"/>
      <c r="UOO227" s="490"/>
      <c r="UOP227" s="490"/>
      <c r="UOQ227" s="490"/>
      <c r="UOR227" s="490"/>
      <c r="UOS227" s="490"/>
      <c r="UOT227" s="490"/>
      <c r="UOU227" s="490"/>
      <c r="UOV227" s="490"/>
      <c r="UOW227" s="490"/>
      <c r="UOX227" s="490"/>
      <c r="UOY227" s="490"/>
      <c r="UOZ227" s="490"/>
      <c r="UPA227" s="490"/>
      <c r="UPB227" s="490"/>
      <c r="UPC227" s="490"/>
      <c r="UPD227" s="490"/>
      <c r="UPE227" s="490"/>
      <c r="UPF227" s="490"/>
      <c r="UPG227" s="490"/>
      <c r="UPH227" s="490"/>
      <c r="UPI227" s="490"/>
      <c r="UPJ227" s="490"/>
      <c r="UPK227" s="490"/>
      <c r="UPL227" s="490"/>
      <c r="UPM227" s="490"/>
      <c r="UPN227" s="490"/>
      <c r="UPO227" s="490"/>
      <c r="UPP227" s="490"/>
      <c r="UPQ227" s="490"/>
      <c r="UPR227" s="490"/>
      <c r="UPS227" s="490"/>
      <c r="UPT227" s="490"/>
      <c r="UPU227" s="490"/>
      <c r="UPV227" s="490"/>
      <c r="UPW227" s="490"/>
      <c r="UPX227" s="490"/>
      <c r="UPY227" s="490"/>
      <c r="UPZ227" s="490"/>
      <c r="UQA227" s="490"/>
      <c r="UQB227" s="490"/>
      <c r="UQC227" s="490"/>
      <c r="UQD227" s="490"/>
      <c r="UQE227" s="490"/>
      <c r="UQF227" s="490"/>
      <c r="UQG227" s="490"/>
      <c r="UQH227" s="490"/>
      <c r="UQI227" s="490"/>
      <c r="UQJ227" s="490"/>
      <c r="UQK227" s="490"/>
      <c r="UQL227" s="490"/>
      <c r="UQM227" s="490"/>
      <c r="UQN227" s="490"/>
      <c r="UQO227" s="490"/>
      <c r="UQP227" s="490"/>
      <c r="UQQ227" s="490"/>
      <c r="UQR227" s="490"/>
      <c r="UQS227" s="490"/>
      <c r="UQT227" s="490"/>
      <c r="UQU227" s="490"/>
      <c r="UQV227" s="490"/>
      <c r="UQW227" s="490"/>
      <c r="UQX227" s="490"/>
      <c r="UQY227" s="490"/>
      <c r="UQZ227" s="490"/>
      <c r="URA227" s="490"/>
      <c r="URB227" s="490"/>
      <c r="URC227" s="490"/>
      <c r="URD227" s="490"/>
      <c r="URE227" s="490"/>
      <c r="URF227" s="490"/>
      <c r="URG227" s="490"/>
      <c r="URH227" s="490"/>
      <c r="URI227" s="490"/>
      <c r="URJ227" s="490"/>
      <c r="URK227" s="490"/>
      <c r="URL227" s="490"/>
      <c r="URM227" s="490"/>
      <c r="URN227" s="490"/>
      <c r="URO227" s="490"/>
      <c r="URP227" s="490"/>
      <c r="URQ227" s="490"/>
      <c r="URR227" s="490"/>
      <c r="URS227" s="490"/>
      <c r="URT227" s="490"/>
      <c r="URU227" s="490"/>
      <c r="URV227" s="490"/>
      <c r="URW227" s="490"/>
      <c r="URX227" s="490"/>
      <c r="URY227" s="490"/>
      <c r="URZ227" s="490"/>
      <c r="USA227" s="490"/>
      <c r="USB227" s="490"/>
      <c r="USC227" s="490"/>
      <c r="USD227" s="490"/>
      <c r="USE227" s="490"/>
      <c r="USF227" s="490"/>
      <c r="USG227" s="490"/>
      <c r="USH227" s="490"/>
      <c r="USI227" s="490"/>
      <c r="USJ227" s="490"/>
      <c r="USK227" s="490"/>
      <c r="USL227" s="490"/>
      <c r="USM227" s="490"/>
      <c r="USN227" s="490"/>
      <c r="USO227" s="490"/>
      <c r="USP227" s="490"/>
      <c r="USQ227" s="490"/>
      <c r="USR227" s="490"/>
      <c r="USS227" s="490"/>
      <c r="UST227" s="490"/>
      <c r="USU227" s="490"/>
      <c r="USV227" s="490"/>
      <c r="USW227" s="490"/>
      <c r="USX227" s="490"/>
      <c r="USY227" s="490"/>
      <c r="USZ227" s="490"/>
      <c r="UTA227" s="490"/>
      <c r="UTB227" s="490"/>
      <c r="UTC227" s="490"/>
      <c r="UTD227" s="490"/>
      <c r="UTE227" s="490"/>
      <c r="UTF227" s="490"/>
      <c r="UTG227" s="490"/>
      <c r="UTH227" s="490"/>
      <c r="UTI227" s="490"/>
      <c r="UTJ227" s="490"/>
      <c r="UTK227" s="490"/>
      <c r="UTL227" s="490"/>
      <c r="UTM227" s="490"/>
      <c r="UTN227" s="490"/>
      <c r="UTO227" s="490"/>
      <c r="UTP227" s="490"/>
      <c r="UTQ227" s="490"/>
      <c r="UTR227" s="490"/>
      <c r="UTS227" s="490"/>
      <c r="UTT227" s="490"/>
      <c r="UTU227" s="490"/>
      <c r="UTV227" s="490"/>
      <c r="UTW227" s="490"/>
      <c r="UTX227" s="490"/>
      <c r="UTY227" s="490"/>
      <c r="UTZ227" s="490"/>
      <c r="UUA227" s="490"/>
      <c r="UUB227" s="490"/>
      <c r="UUC227" s="490"/>
      <c r="UUD227" s="490"/>
      <c r="UUE227" s="490"/>
      <c r="UUF227" s="490"/>
      <c r="UUG227" s="490"/>
      <c r="UUH227" s="490"/>
      <c r="UUI227" s="490"/>
      <c r="UUJ227" s="490"/>
      <c r="UUK227" s="490"/>
      <c r="UUL227" s="490"/>
      <c r="UUM227" s="490"/>
      <c r="UUN227" s="490"/>
      <c r="UUO227" s="490"/>
      <c r="UUP227" s="490"/>
      <c r="UUQ227" s="490"/>
      <c r="UUR227" s="490"/>
      <c r="UUS227" s="490"/>
      <c r="UUT227" s="490"/>
      <c r="UUU227" s="490"/>
      <c r="UUV227" s="490"/>
      <c r="UUW227" s="490"/>
      <c r="UUX227" s="490"/>
      <c r="UUY227" s="490"/>
      <c r="UUZ227" s="490"/>
      <c r="UVA227" s="490"/>
      <c r="UVB227" s="490"/>
      <c r="UVC227" s="490"/>
      <c r="UVD227" s="490"/>
      <c r="UVE227" s="490"/>
      <c r="UVF227" s="490"/>
      <c r="UVG227" s="490"/>
      <c r="UVH227" s="490"/>
      <c r="UVI227" s="490"/>
      <c r="UVJ227" s="490"/>
      <c r="UVK227" s="490"/>
      <c r="UVL227" s="490"/>
      <c r="UVM227" s="490"/>
      <c r="UVN227" s="490"/>
      <c r="UVO227" s="490"/>
      <c r="UVP227" s="490"/>
      <c r="UVQ227" s="490"/>
      <c r="UVR227" s="490"/>
      <c r="UVS227" s="490"/>
      <c r="UVT227" s="490"/>
      <c r="UVU227" s="490"/>
      <c r="UVV227" s="490"/>
      <c r="UVW227" s="490"/>
      <c r="UVX227" s="490"/>
      <c r="UVY227" s="490"/>
      <c r="UVZ227" s="490"/>
      <c r="UWA227" s="490"/>
      <c r="UWB227" s="490"/>
      <c r="UWC227" s="490"/>
      <c r="UWD227" s="490"/>
      <c r="UWE227" s="490"/>
      <c r="UWF227" s="490"/>
      <c r="UWG227" s="490"/>
      <c r="UWH227" s="490"/>
      <c r="UWI227" s="490"/>
      <c r="UWJ227" s="490"/>
      <c r="UWK227" s="490"/>
      <c r="UWL227" s="490"/>
      <c r="UWM227" s="490"/>
      <c r="UWN227" s="490"/>
      <c r="UWO227" s="490"/>
      <c r="UWP227" s="490"/>
      <c r="UWQ227" s="490"/>
      <c r="UWR227" s="490"/>
      <c r="UWS227" s="490"/>
      <c r="UWT227" s="490"/>
      <c r="UWU227" s="490"/>
      <c r="UWV227" s="490"/>
      <c r="UWW227" s="490"/>
      <c r="UWX227" s="490"/>
      <c r="UWY227" s="490"/>
      <c r="UWZ227" s="490"/>
      <c r="UXA227" s="490"/>
      <c r="UXB227" s="490"/>
      <c r="UXC227" s="490"/>
      <c r="UXD227" s="490"/>
      <c r="UXE227" s="490"/>
      <c r="UXF227" s="490"/>
      <c r="UXG227" s="490"/>
      <c r="UXH227" s="490"/>
      <c r="UXI227" s="490"/>
      <c r="UXJ227" s="490"/>
      <c r="UXK227" s="490"/>
      <c r="UXL227" s="490"/>
      <c r="UXM227" s="490"/>
      <c r="UXN227" s="490"/>
      <c r="UXO227" s="490"/>
      <c r="UXP227" s="490"/>
      <c r="UXQ227" s="490"/>
      <c r="UXR227" s="490"/>
      <c r="UXS227" s="490"/>
      <c r="UXT227" s="490"/>
      <c r="UXU227" s="490"/>
      <c r="UXV227" s="490"/>
      <c r="UXW227" s="490"/>
      <c r="UXX227" s="490"/>
      <c r="UXY227" s="490"/>
      <c r="UXZ227" s="490"/>
      <c r="UYA227" s="490"/>
      <c r="UYB227" s="490"/>
      <c r="UYC227" s="490"/>
      <c r="UYD227" s="490"/>
      <c r="UYE227" s="490"/>
      <c r="UYF227" s="490"/>
      <c r="UYG227" s="490"/>
      <c r="UYH227" s="490"/>
      <c r="UYI227" s="490"/>
      <c r="UYJ227" s="490"/>
      <c r="UYK227" s="490"/>
      <c r="UYL227" s="490"/>
      <c r="UYM227" s="490"/>
      <c r="UYN227" s="490"/>
      <c r="UYO227" s="490"/>
      <c r="UYP227" s="490"/>
      <c r="UYQ227" s="490"/>
      <c r="UYR227" s="490"/>
      <c r="UYS227" s="490"/>
      <c r="UYT227" s="490"/>
      <c r="UYU227" s="490"/>
      <c r="UYV227" s="490"/>
      <c r="UYW227" s="490"/>
      <c r="UYX227" s="490"/>
      <c r="UYY227" s="490"/>
      <c r="UYZ227" s="490"/>
      <c r="UZA227" s="490"/>
      <c r="UZB227" s="490"/>
      <c r="UZC227" s="490"/>
      <c r="UZD227" s="490"/>
      <c r="UZE227" s="490"/>
      <c r="UZF227" s="490"/>
      <c r="UZG227" s="490"/>
      <c r="UZH227" s="490"/>
      <c r="UZI227" s="490"/>
      <c r="UZJ227" s="490"/>
      <c r="UZK227" s="490"/>
      <c r="UZL227" s="490"/>
      <c r="UZM227" s="490"/>
      <c r="UZN227" s="490"/>
      <c r="UZO227" s="490"/>
      <c r="UZP227" s="490"/>
      <c r="UZQ227" s="490"/>
      <c r="UZR227" s="490"/>
      <c r="UZS227" s="490"/>
      <c r="UZT227" s="490"/>
      <c r="UZU227" s="490"/>
      <c r="UZV227" s="490"/>
      <c r="UZW227" s="490"/>
      <c r="UZX227" s="490"/>
      <c r="UZY227" s="490"/>
      <c r="UZZ227" s="490"/>
      <c r="VAA227" s="490"/>
      <c r="VAB227" s="490"/>
      <c r="VAC227" s="490"/>
      <c r="VAD227" s="490"/>
      <c r="VAE227" s="490"/>
      <c r="VAF227" s="490"/>
      <c r="VAG227" s="490"/>
      <c r="VAH227" s="490"/>
      <c r="VAI227" s="490"/>
      <c r="VAJ227" s="490"/>
      <c r="VAK227" s="490"/>
      <c r="VAL227" s="490"/>
      <c r="VAM227" s="490"/>
      <c r="VAN227" s="490"/>
      <c r="VAO227" s="490"/>
      <c r="VAP227" s="490"/>
      <c r="VAQ227" s="490"/>
      <c r="VAR227" s="490"/>
      <c r="VAS227" s="490"/>
      <c r="VAT227" s="490"/>
      <c r="VAU227" s="490"/>
      <c r="VAV227" s="490"/>
      <c r="VAW227" s="490"/>
      <c r="VAX227" s="490"/>
      <c r="VAY227" s="490"/>
      <c r="VAZ227" s="490"/>
      <c r="VBA227" s="490"/>
      <c r="VBB227" s="490"/>
      <c r="VBC227" s="490"/>
      <c r="VBD227" s="490"/>
      <c r="VBE227" s="490"/>
      <c r="VBF227" s="490"/>
      <c r="VBG227" s="490"/>
      <c r="VBH227" s="490"/>
      <c r="VBI227" s="490"/>
      <c r="VBJ227" s="490"/>
      <c r="VBK227" s="490"/>
      <c r="VBL227" s="490"/>
      <c r="VBM227" s="490"/>
      <c r="VBN227" s="490"/>
      <c r="VBO227" s="490"/>
      <c r="VBP227" s="490"/>
      <c r="VBQ227" s="490"/>
      <c r="VBR227" s="490"/>
      <c r="VBS227" s="490"/>
      <c r="VBT227" s="490"/>
      <c r="VBU227" s="490"/>
      <c r="VBV227" s="490"/>
      <c r="VBW227" s="490"/>
      <c r="VBX227" s="490"/>
      <c r="VBY227" s="490"/>
      <c r="VBZ227" s="490"/>
      <c r="VCA227" s="490"/>
      <c r="VCB227" s="490"/>
      <c r="VCC227" s="490"/>
      <c r="VCD227" s="490"/>
      <c r="VCE227" s="490"/>
      <c r="VCF227" s="490"/>
      <c r="VCG227" s="490"/>
      <c r="VCH227" s="490"/>
      <c r="VCI227" s="490"/>
      <c r="VCJ227" s="490"/>
      <c r="VCK227" s="490"/>
      <c r="VCL227" s="490"/>
      <c r="VCM227" s="490"/>
      <c r="VCN227" s="490"/>
      <c r="VCO227" s="490"/>
      <c r="VCP227" s="490"/>
      <c r="VCQ227" s="490"/>
      <c r="VCR227" s="490"/>
      <c r="VCS227" s="490"/>
      <c r="VCT227" s="490"/>
      <c r="VCU227" s="490"/>
      <c r="VCV227" s="490"/>
      <c r="VCW227" s="490"/>
      <c r="VCX227" s="490"/>
      <c r="VCY227" s="490"/>
      <c r="VCZ227" s="490"/>
      <c r="VDA227" s="490"/>
      <c r="VDB227" s="490"/>
      <c r="VDC227" s="490"/>
      <c r="VDD227" s="490"/>
      <c r="VDE227" s="490"/>
      <c r="VDF227" s="490"/>
      <c r="VDG227" s="490"/>
      <c r="VDH227" s="490"/>
      <c r="VDI227" s="490"/>
      <c r="VDJ227" s="490"/>
      <c r="VDK227" s="490"/>
      <c r="VDL227" s="490"/>
      <c r="VDM227" s="490"/>
      <c r="VDN227" s="490"/>
      <c r="VDO227" s="490"/>
      <c r="VDP227" s="490"/>
      <c r="VDQ227" s="490"/>
      <c r="VDR227" s="490"/>
      <c r="VDS227" s="490"/>
      <c r="VDT227" s="490"/>
      <c r="VDU227" s="490"/>
      <c r="VDV227" s="490"/>
      <c r="VDW227" s="490"/>
      <c r="VDX227" s="490"/>
      <c r="VDY227" s="490"/>
      <c r="VDZ227" s="490"/>
      <c r="VEA227" s="490"/>
      <c r="VEB227" s="490"/>
      <c r="VEC227" s="490"/>
      <c r="VED227" s="490"/>
      <c r="VEE227" s="490"/>
      <c r="VEF227" s="490"/>
      <c r="VEG227" s="490"/>
      <c r="VEH227" s="490"/>
      <c r="VEI227" s="490"/>
      <c r="VEJ227" s="490"/>
      <c r="VEK227" s="490"/>
      <c r="VEL227" s="490"/>
      <c r="VEM227" s="490"/>
      <c r="VEN227" s="490"/>
      <c r="VEO227" s="490"/>
      <c r="VEP227" s="490"/>
      <c r="VEQ227" s="490"/>
      <c r="VER227" s="490"/>
      <c r="VES227" s="490"/>
      <c r="VET227" s="490"/>
      <c r="VEU227" s="490"/>
      <c r="VEV227" s="490"/>
      <c r="VEW227" s="490"/>
      <c r="VEX227" s="490"/>
      <c r="VEY227" s="490"/>
      <c r="VEZ227" s="490"/>
      <c r="VFA227" s="490"/>
      <c r="VFB227" s="490"/>
      <c r="VFC227" s="490"/>
      <c r="VFD227" s="490"/>
      <c r="VFE227" s="490"/>
      <c r="VFF227" s="490"/>
      <c r="VFG227" s="490"/>
      <c r="VFH227" s="490"/>
      <c r="VFI227" s="490"/>
      <c r="VFJ227" s="490"/>
      <c r="VFK227" s="490"/>
      <c r="VFL227" s="490"/>
      <c r="VFM227" s="490"/>
      <c r="VFN227" s="490"/>
      <c r="VFO227" s="490"/>
      <c r="VFP227" s="490"/>
      <c r="VFQ227" s="490"/>
      <c r="VFR227" s="490"/>
      <c r="VFS227" s="490"/>
      <c r="VFT227" s="490"/>
      <c r="VFU227" s="490"/>
      <c r="VFV227" s="490"/>
      <c r="VFW227" s="490"/>
      <c r="VFX227" s="490"/>
      <c r="VFY227" s="490"/>
      <c r="VFZ227" s="490"/>
      <c r="VGA227" s="490"/>
      <c r="VGB227" s="490"/>
      <c r="VGC227" s="490"/>
      <c r="VGD227" s="490"/>
      <c r="VGE227" s="490"/>
      <c r="VGF227" s="490"/>
      <c r="VGG227" s="490"/>
      <c r="VGH227" s="490"/>
      <c r="VGI227" s="490"/>
      <c r="VGJ227" s="490"/>
      <c r="VGK227" s="490"/>
      <c r="VGL227" s="490"/>
      <c r="VGM227" s="490"/>
      <c r="VGN227" s="490"/>
      <c r="VGO227" s="490"/>
      <c r="VGP227" s="490"/>
      <c r="VGQ227" s="490"/>
      <c r="VGR227" s="490"/>
      <c r="VGS227" s="490"/>
      <c r="VGT227" s="490"/>
      <c r="VGU227" s="490"/>
      <c r="VGV227" s="490"/>
      <c r="VGW227" s="490"/>
      <c r="VGX227" s="490"/>
      <c r="VGY227" s="490"/>
      <c r="VGZ227" s="490"/>
      <c r="VHA227" s="490"/>
      <c r="VHB227" s="490"/>
      <c r="VHC227" s="490"/>
      <c r="VHD227" s="490"/>
      <c r="VHE227" s="490"/>
      <c r="VHF227" s="490"/>
      <c r="VHG227" s="490"/>
      <c r="VHH227" s="490"/>
      <c r="VHI227" s="490"/>
      <c r="VHJ227" s="490"/>
      <c r="VHK227" s="490"/>
      <c r="VHL227" s="490"/>
      <c r="VHM227" s="490"/>
      <c r="VHN227" s="490"/>
      <c r="VHO227" s="490"/>
      <c r="VHP227" s="490"/>
      <c r="VHQ227" s="490"/>
      <c r="VHR227" s="490"/>
      <c r="VHS227" s="490"/>
      <c r="VHT227" s="490"/>
      <c r="VHU227" s="490"/>
      <c r="VHV227" s="490"/>
      <c r="VHW227" s="490"/>
      <c r="VHX227" s="490"/>
      <c r="VHY227" s="490"/>
      <c r="VHZ227" s="490"/>
      <c r="VIA227" s="490"/>
      <c r="VIB227" s="490"/>
      <c r="VIC227" s="490"/>
      <c r="VID227" s="490"/>
      <c r="VIE227" s="490"/>
      <c r="VIF227" s="490"/>
      <c r="VIG227" s="490"/>
      <c r="VIH227" s="490"/>
      <c r="VII227" s="490"/>
      <c r="VIJ227" s="490"/>
      <c r="VIK227" s="490"/>
      <c r="VIL227" s="490"/>
      <c r="VIM227" s="490"/>
      <c r="VIN227" s="490"/>
      <c r="VIO227" s="490"/>
      <c r="VIP227" s="490"/>
      <c r="VIQ227" s="490"/>
      <c r="VIR227" s="490"/>
      <c r="VIS227" s="490"/>
      <c r="VIT227" s="490"/>
      <c r="VIU227" s="490"/>
      <c r="VIV227" s="490"/>
      <c r="VIW227" s="490"/>
      <c r="VIX227" s="490"/>
      <c r="VIY227" s="490"/>
      <c r="VIZ227" s="490"/>
      <c r="VJA227" s="490"/>
      <c r="VJB227" s="490"/>
      <c r="VJC227" s="490"/>
      <c r="VJD227" s="490"/>
      <c r="VJE227" s="490"/>
      <c r="VJF227" s="490"/>
      <c r="VJG227" s="490"/>
      <c r="VJH227" s="490"/>
      <c r="VJI227" s="490"/>
      <c r="VJJ227" s="490"/>
      <c r="VJK227" s="490"/>
      <c r="VJL227" s="490"/>
      <c r="VJM227" s="490"/>
      <c r="VJN227" s="490"/>
      <c r="VJO227" s="490"/>
      <c r="VJP227" s="490"/>
      <c r="VJQ227" s="490"/>
      <c r="VJR227" s="490"/>
      <c r="VJS227" s="490"/>
      <c r="VJT227" s="490"/>
      <c r="VJU227" s="490"/>
      <c r="VJV227" s="490"/>
      <c r="VJW227" s="490"/>
      <c r="VJX227" s="490"/>
      <c r="VJY227" s="490"/>
      <c r="VJZ227" s="490"/>
      <c r="VKA227" s="490"/>
      <c r="VKB227" s="490"/>
      <c r="VKC227" s="490"/>
      <c r="VKD227" s="490"/>
      <c r="VKE227" s="490"/>
      <c r="VKF227" s="490"/>
      <c r="VKG227" s="490"/>
      <c r="VKH227" s="490"/>
      <c r="VKI227" s="490"/>
      <c r="VKJ227" s="490"/>
      <c r="VKK227" s="490"/>
      <c r="VKL227" s="490"/>
      <c r="VKM227" s="490"/>
      <c r="VKN227" s="490"/>
      <c r="VKO227" s="490"/>
      <c r="VKP227" s="490"/>
      <c r="VKQ227" s="490"/>
      <c r="VKR227" s="490"/>
      <c r="VKS227" s="490"/>
      <c r="VKT227" s="490"/>
      <c r="VKU227" s="490"/>
      <c r="VKV227" s="490"/>
      <c r="VKW227" s="490"/>
      <c r="VKX227" s="490"/>
      <c r="VKY227" s="490"/>
      <c r="VKZ227" s="490"/>
      <c r="VLA227" s="490"/>
      <c r="VLB227" s="490"/>
      <c r="VLC227" s="490"/>
      <c r="VLD227" s="490"/>
      <c r="VLE227" s="490"/>
      <c r="VLF227" s="490"/>
      <c r="VLG227" s="490"/>
      <c r="VLH227" s="490"/>
      <c r="VLI227" s="490"/>
      <c r="VLJ227" s="490"/>
      <c r="VLK227" s="490"/>
      <c r="VLL227" s="490"/>
      <c r="VLM227" s="490"/>
      <c r="VLN227" s="490"/>
      <c r="VLO227" s="490"/>
      <c r="VLP227" s="490"/>
      <c r="VLQ227" s="490"/>
      <c r="VLR227" s="490"/>
      <c r="VLS227" s="490"/>
      <c r="VLT227" s="490"/>
      <c r="VLU227" s="490"/>
      <c r="VLV227" s="490"/>
      <c r="VLW227" s="490"/>
      <c r="VLX227" s="490"/>
      <c r="VLY227" s="490"/>
      <c r="VLZ227" s="490"/>
      <c r="VMA227" s="490"/>
      <c r="VMB227" s="490"/>
      <c r="VMC227" s="490"/>
      <c r="VMD227" s="490"/>
      <c r="VME227" s="490"/>
      <c r="VMF227" s="490"/>
      <c r="VMG227" s="490"/>
      <c r="VMH227" s="490"/>
      <c r="VMI227" s="490"/>
      <c r="VMJ227" s="490"/>
      <c r="VMK227" s="490"/>
      <c r="VML227" s="490"/>
      <c r="VMM227" s="490"/>
      <c r="VMN227" s="490"/>
      <c r="VMO227" s="490"/>
      <c r="VMP227" s="490"/>
      <c r="VMQ227" s="490"/>
      <c r="VMR227" s="490"/>
      <c r="VMS227" s="490"/>
      <c r="VMT227" s="490"/>
      <c r="VMU227" s="490"/>
      <c r="VMV227" s="490"/>
      <c r="VMW227" s="490"/>
      <c r="VMX227" s="490"/>
      <c r="VMY227" s="490"/>
      <c r="VMZ227" s="490"/>
      <c r="VNA227" s="490"/>
      <c r="VNB227" s="490"/>
      <c r="VNC227" s="490"/>
      <c r="VND227" s="490"/>
      <c r="VNE227" s="490"/>
      <c r="VNF227" s="490"/>
      <c r="VNG227" s="490"/>
      <c r="VNH227" s="490"/>
      <c r="VNI227" s="490"/>
      <c r="VNJ227" s="490"/>
      <c r="VNK227" s="490"/>
      <c r="VNL227" s="490"/>
      <c r="VNM227" s="490"/>
      <c r="VNN227" s="490"/>
      <c r="VNO227" s="490"/>
      <c r="VNP227" s="490"/>
      <c r="VNQ227" s="490"/>
      <c r="VNR227" s="490"/>
      <c r="VNS227" s="490"/>
      <c r="VNT227" s="490"/>
      <c r="VNU227" s="490"/>
      <c r="VNV227" s="490"/>
      <c r="VNW227" s="490"/>
      <c r="VNX227" s="490"/>
      <c r="VNY227" s="490"/>
      <c r="VNZ227" s="490"/>
      <c r="VOA227" s="490"/>
      <c r="VOB227" s="490"/>
      <c r="VOC227" s="490"/>
      <c r="VOD227" s="490"/>
      <c r="VOE227" s="490"/>
      <c r="VOF227" s="490"/>
      <c r="VOG227" s="490"/>
      <c r="VOH227" s="490"/>
      <c r="VOI227" s="490"/>
      <c r="VOJ227" s="490"/>
      <c r="VOK227" s="490"/>
      <c r="VOL227" s="490"/>
      <c r="VOM227" s="490"/>
      <c r="VON227" s="490"/>
      <c r="VOO227" s="490"/>
      <c r="VOP227" s="490"/>
      <c r="VOQ227" s="490"/>
      <c r="VOR227" s="490"/>
      <c r="VOS227" s="490"/>
      <c r="VOT227" s="490"/>
      <c r="VOU227" s="490"/>
      <c r="VOV227" s="490"/>
      <c r="VOW227" s="490"/>
      <c r="VOX227" s="490"/>
      <c r="VOY227" s="490"/>
      <c r="VOZ227" s="490"/>
      <c r="VPA227" s="490"/>
      <c r="VPB227" s="490"/>
      <c r="VPC227" s="490"/>
      <c r="VPD227" s="490"/>
      <c r="VPE227" s="490"/>
      <c r="VPF227" s="490"/>
      <c r="VPG227" s="490"/>
      <c r="VPH227" s="490"/>
      <c r="VPI227" s="490"/>
      <c r="VPJ227" s="490"/>
      <c r="VPK227" s="490"/>
      <c r="VPL227" s="490"/>
      <c r="VPM227" s="490"/>
      <c r="VPN227" s="490"/>
      <c r="VPO227" s="490"/>
      <c r="VPP227" s="490"/>
      <c r="VPQ227" s="490"/>
      <c r="VPR227" s="490"/>
      <c r="VPS227" s="490"/>
      <c r="VPT227" s="490"/>
      <c r="VPU227" s="490"/>
      <c r="VPV227" s="490"/>
      <c r="VPW227" s="490"/>
      <c r="VPX227" s="490"/>
      <c r="VPY227" s="490"/>
      <c r="VPZ227" s="490"/>
      <c r="VQA227" s="490"/>
      <c r="VQB227" s="490"/>
      <c r="VQC227" s="490"/>
      <c r="VQD227" s="490"/>
      <c r="VQE227" s="490"/>
      <c r="VQF227" s="490"/>
      <c r="VQG227" s="490"/>
      <c r="VQH227" s="490"/>
      <c r="VQI227" s="490"/>
      <c r="VQJ227" s="490"/>
      <c r="VQK227" s="490"/>
      <c r="VQL227" s="490"/>
      <c r="VQM227" s="490"/>
      <c r="VQN227" s="490"/>
      <c r="VQO227" s="490"/>
      <c r="VQP227" s="490"/>
      <c r="VQQ227" s="490"/>
      <c r="VQR227" s="490"/>
      <c r="VQS227" s="490"/>
      <c r="VQT227" s="490"/>
      <c r="VQU227" s="490"/>
      <c r="VQV227" s="490"/>
      <c r="VQW227" s="490"/>
      <c r="VQX227" s="490"/>
      <c r="VQY227" s="490"/>
      <c r="VQZ227" s="490"/>
      <c r="VRA227" s="490"/>
      <c r="VRB227" s="490"/>
      <c r="VRC227" s="490"/>
      <c r="VRD227" s="490"/>
      <c r="VRE227" s="490"/>
      <c r="VRF227" s="490"/>
      <c r="VRG227" s="490"/>
      <c r="VRH227" s="490"/>
      <c r="VRI227" s="490"/>
      <c r="VRJ227" s="490"/>
      <c r="VRK227" s="490"/>
      <c r="VRL227" s="490"/>
      <c r="VRM227" s="490"/>
      <c r="VRN227" s="490"/>
      <c r="VRO227" s="490"/>
      <c r="VRP227" s="490"/>
      <c r="VRQ227" s="490"/>
      <c r="VRR227" s="490"/>
      <c r="VRS227" s="490"/>
      <c r="VRT227" s="490"/>
      <c r="VRU227" s="490"/>
      <c r="VRV227" s="490"/>
      <c r="VRW227" s="490"/>
      <c r="VRX227" s="490"/>
      <c r="VRY227" s="490"/>
      <c r="VRZ227" s="490"/>
      <c r="VSA227" s="490"/>
      <c r="VSB227" s="490"/>
      <c r="VSC227" s="490"/>
      <c r="VSD227" s="490"/>
      <c r="VSE227" s="490"/>
      <c r="VSF227" s="490"/>
      <c r="VSG227" s="490"/>
      <c r="VSH227" s="490"/>
      <c r="VSI227" s="490"/>
      <c r="VSJ227" s="490"/>
      <c r="VSK227" s="490"/>
      <c r="VSL227" s="490"/>
      <c r="VSM227" s="490"/>
      <c r="VSN227" s="490"/>
      <c r="VSO227" s="490"/>
      <c r="VSP227" s="490"/>
      <c r="VSQ227" s="490"/>
      <c r="VSR227" s="490"/>
      <c r="VSS227" s="490"/>
      <c r="VST227" s="490"/>
      <c r="VSU227" s="490"/>
      <c r="VSV227" s="490"/>
      <c r="VSW227" s="490"/>
      <c r="VSX227" s="490"/>
      <c r="VSY227" s="490"/>
      <c r="VSZ227" s="490"/>
      <c r="VTA227" s="490"/>
      <c r="VTB227" s="490"/>
      <c r="VTC227" s="490"/>
      <c r="VTD227" s="490"/>
      <c r="VTE227" s="490"/>
      <c r="VTF227" s="490"/>
      <c r="VTG227" s="490"/>
      <c r="VTH227" s="490"/>
      <c r="VTI227" s="490"/>
      <c r="VTJ227" s="490"/>
      <c r="VTK227" s="490"/>
      <c r="VTL227" s="490"/>
      <c r="VTM227" s="490"/>
      <c r="VTN227" s="490"/>
      <c r="VTO227" s="490"/>
      <c r="VTP227" s="490"/>
      <c r="VTQ227" s="490"/>
      <c r="VTR227" s="490"/>
      <c r="VTS227" s="490"/>
      <c r="VTT227" s="490"/>
      <c r="VTU227" s="490"/>
      <c r="VTV227" s="490"/>
      <c r="VTW227" s="490"/>
      <c r="VTX227" s="490"/>
      <c r="VTY227" s="490"/>
      <c r="VTZ227" s="490"/>
      <c r="VUA227" s="490"/>
      <c r="VUB227" s="490"/>
      <c r="VUC227" s="490"/>
      <c r="VUD227" s="490"/>
      <c r="VUE227" s="490"/>
      <c r="VUF227" s="490"/>
      <c r="VUG227" s="490"/>
      <c r="VUH227" s="490"/>
      <c r="VUI227" s="490"/>
      <c r="VUJ227" s="490"/>
      <c r="VUK227" s="490"/>
      <c r="VUL227" s="490"/>
      <c r="VUM227" s="490"/>
      <c r="VUN227" s="490"/>
      <c r="VUO227" s="490"/>
      <c r="VUP227" s="490"/>
      <c r="VUQ227" s="490"/>
      <c r="VUR227" s="490"/>
      <c r="VUS227" s="490"/>
      <c r="VUT227" s="490"/>
      <c r="VUU227" s="490"/>
      <c r="VUV227" s="490"/>
      <c r="VUW227" s="490"/>
      <c r="VUX227" s="490"/>
      <c r="VUY227" s="490"/>
      <c r="VUZ227" s="490"/>
      <c r="VVA227" s="490"/>
      <c r="VVB227" s="490"/>
      <c r="VVC227" s="490"/>
      <c r="VVD227" s="490"/>
      <c r="VVE227" s="490"/>
      <c r="VVF227" s="490"/>
      <c r="VVG227" s="490"/>
      <c r="VVH227" s="490"/>
      <c r="VVI227" s="490"/>
      <c r="VVJ227" s="490"/>
      <c r="VVK227" s="490"/>
      <c r="VVL227" s="490"/>
      <c r="VVM227" s="490"/>
      <c r="VVN227" s="490"/>
      <c r="VVO227" s="490"/>
      <c r="VVP227" s="490"/>
      <c r="VVQ227" s="490"/>
      <c r="VVR227" s="490"/>
      <c r="VVS227" s="490"/>
      <c r="VVT227" s="490"/>
      <c r="VVU227" s="490"/>
      <c r="VVV227" s="490"/>
      <c r="VVW227" s="490"/>
      <c r="VVX227" s="490"/>
      <c r="VVY227" s="490"/>
      <c r="VVZ227" s="490"/>
      <c r="VWA227" s="490"/>
      <c r="VWB227" s="490"/>
      <c r="VWC227" s="490"/>
      <c r="VWD227" s="490"/>
      <c r="VWE227" s="490"/>
      <c r="VWF227" s="490"/>
      <c r="VWG227" s="490"/>
      <c r="VWH227" s="490"/>
      <c r="VWI227" s="490"/>
      <c r="VWJ227" s="490"/>
      <c r="VWK227" s="490"/>
      <c r="VWL227" s="490"/>
      <c r="VWM227" s="490"/>
      <c r="VWN227" s="490"/>
      <c r="VWO227" s="490"/>
      <c r="VWP227" s="490"/>
      <c r="VWQ227" s="490"/>
      <c r="VWR227" s="490"/>
      <c r="VWS227" s="490"/>
      <c r="VWT227" s="490"/>
      <c r="VWU227" s="490"/>
      <c r="VWV227" s="490"/>
      <c r="VWW227" s="490"/>
      <c r="VWX227" s="490"/>
      <c r="VWY227" s="490"/>
      <c r="VWZ227" s="490"/>
      <c r="VXA227" s="490"/>
      <c r="VXB227" s="490"/>
      <c r="VXC227" s="490"/>
      <c r="VXD227" s="490"/>
      <c r="VXE227" s="490"/>
      <c r="VXF227" s="490"/>
      <c r="VXG227" s="490"/>
      <c r="VXH227" s="490"/>
      <c r="VXI227" s="490"/>
      <c r="VXJ227" s="490"/>
      <c r="VXK227" s="490"/>
      <c r="VXL227" s="490"/>
      <c r="VXM227" s="490"/>
      <c r="VXN227" s="490"/>
      <c r="VXO227" s="490"/>
      <c r="VXP227" s="490"/>
      <c r="VXQ227" s="490"/>
      <c r="VXR227" s="490"/>
      <c r="VXS227" s="490"/>
      <c r="VXT227" s="490"/>
      <c r="VXU227" s="490"/>
      <c r="VXV227" s="490"/>
      <c r="VXW227" s="490"/>
      <c r="VXX227" s="490"/>
      <c r="VXY227" s="490"/>
      <c r="VXZ227" s="490"/>
      <c r="VYA227" s="490"/>
      <c r="VYB227" s="490"/>
      <c r="VYC227" s="490"/>
      <c r="VYD227" s="490"/>
      <c r="VYE227" s="490"/>
      <c r="VYF227" s="490"/>
      <c r="VYG227" s="490"/>
      <c r="VYH227" s="490"/>
      <c r="VYI227" s="490"/>
      <c r="VYJ227" s="490"/>
      <c r="VYK227" s="490"/>
      <c r="VYL227" s="490"/>
      <c r="VYM227" s="490"/>
      <c r="VYN227" s="490"/>
      <c r="VYO227" s="490"/>
      <c r="VYP227" s="490"/>
      <c r="VYQ227" s="490"/>
      <c r="VYR227" s="490"/>
      <c r="VYS227" s="490"/>
      <c r="VYT227" s="490"/>
      <c r="VYU227" s="490"/>
      <c r="VYV227" s="490"/>
      <c r="VYW227" s="490"/>
      <c r="VYX227" s="490"/>
      <c r="VYY227" s="490"/>
      <c r="VYZ227" s="490"/>
      <c r="VZA227" s="490"/>
      <c r="VZB227" s="490"/>
      <c r="VZC227" s="490"/>
      <c r="VZD227" s="490"/>
      <c r="VZE227" s="490"/>
      <c r="VZF227" s="490"/>
      <c r="VZG227" s="490"/>
      <c r="VZH227" s="490"/>
      <c r="VZI227" s="490"/>
      <c r="VZJ227" s="490"/>
      <c r="VZK227" s="490"/>
      <c r="VZL227" s="490"/>
      <c r="VZM227" s="490"/>
      <c r="VZN227" s="490"/>
      <c r="VZO227" s="490"/>
      <c r="VZP227" s="490"/>
      <c r="VZQ227" s="490"/>
      <c r="VZR227" s="490"/>
      <c r="VZS227" s="490"/>
      <c r="VZT227" s="490"/>
      <c r="VZU227" s="490"/>
      <c r="VZV227" s="490"/>
      <c r="VZW227" s="490"/>
      <c r="VZX227" s="490"/>
      <c r="VZY227" s="490"/>
      <c r="VZZ227" s="490"/>
      <c r="WAA227" s="490"/>
      <c r="WAB227" s="490"/>
      <c r="WAC227" s="490"/>
      <c r="WAD227" s="490"/>
      <c r="WAE227" s="490"/>
      <c r="WAF227" s="490"/>
      <c r="WAG227" s="490"/>
      <c r="WAH227" s="490"/>
      <c r="WAI227" s="490"/>
      <c r="WAJ227" s="490"/>
      <c r="WAK227" s="490"/>
      <c r="WAL227" s="490"/>
      <c r="WAM227" s="490"/>
      <c r="WAN227" s="490"/>
      <c r="WAO227" s="490"/>
      <c r="WAP227" s="490"/>
      <c r="WAQ227" s="490"/>
      <c r="WAR227" s="490"/>
      <c r="WAS227" s="490"/>
      <c r="WAT227" s="490"/>
      <c r="WAU227" s="490"/>
      <c r="WAV227" s="490"/>
      <c r="WAW227" s="490"/>
      <c r="WAX227" s="490"/>
      <c r="WAY227" s="490"/>
      <c r="WAZ227" s="490"/>
      <c r="WBA227" s="490"/>
      <c r="WBB227" s="490"/>
      <c r="WBC227" s="490"/>
      <c r="WBD227" s="490"/>
      <c r="WBE227" s="490"/>
      <c r="WBF227" s="490"/>
      <c r="WBG227" s="490"/>
      <c r="WBH227" s="490"/>
      <c r="WBI227" s="490"/>
      <c r="WBJ227" s="490"/>
      <c r="WBK227" s="490"/>
      <c r="WBL227" s="490"/>
      <c r="WBM227" s="490"/>
      <c r="WBN227" s="490"/>
      <c r="WBO227" s="490"/>
      <c r="WBP227" s="490"/>
      <c r="WBQ227" s="490"/>
      <c r="WBR227" s="490"/>
      <c r="WBS227" s="490"/>
      <c r="WBT227" s="490"/>
      <c r="WBU227" s="490"/>
      <c r="WBV227" s="490"/>
      <c r="WBW227" s="490"/>
      <c r="WBX227" s="490"/>
      <c r="WBY227" s="490"/>
      <c r="WBZ227" s="490"/>
      <c r="WCA227" s="490"/>
      <c r="WCB227" s="490"/>
      <c r="WCC227" s="490"/>
      <c r="WCD227" s="490"/>
      <c r="WCE227" s="490"/>
      <c r="WCF227" s="490"/>
      <c r="WCG227" s="490"/>
      <c r="WCH227" s="490"/>
      <c r="WCI227" s="490"/>
      <c r="WCJ227" s="490"/>
      <c r="WCK227" s="490"/>
      <c r="WCL227" s="490"/>
      <c r="WCM227" s="490"/>
      <c r="WCN227" s="490"/>
      <c r="WCO227" s="490"/>
      <c r="WCP227" s="490"/>
      <c r="WCQ227" s="490"/>
      <c r="WCR227" s="490"/>
      <c r="WCS227" s="490"/>
      <c r="WCT227" s="490"/>
      <c r="WCU227" s="490"/>
      <c r="WCV227" s="490"/>
      <c r="WCW227" s="490"/>
      <c r="WCX227" s="490"/>
      <c r="WCY227" s="490"/>
      <c r="WCZ227" s="490"/>
      <c r="WDA227" s="490"/>
      <c r="WDB227" s="490"/>
      <c r="WDC227" s="490"/>
      <c r="WDD227" s="490"/>
      <c r="WDE227" s="490"/>
      <c r="WDF227" s="490"/>
      <c r="WDG227" s="490"/>
      <c r="WDH227" s="490"/>
      <c r="WDI227" s="490"/>
      <c r="WDJ227" s="490"/>
      <c r="WDK227" s="490"/>
      <c r="WDL227" s="490"/>
      <c r="WDM227" s="490"/>
      <c r="WDN227" s="490"/>
      <c r="WDO227" s="490"/>
      <c r="WDP227" s="490"/>
      <c r="WDQ227" s="490"/>
      <c r="WDR227" s="490"/>
      <c r="WDS227" s="490"/>
      <c r="WDT227" s="490"/>
      <c r="WDU227" s="490"/>
      <c r="WDV227" s="490"/>
      <c r="WDW227" s="490"/>
      <c r="WDX227" s="490"/>
      <c r="WDY227" s="490"/>
      <c r="WDZ227" s="490"/>
      <c r="WEA227" s="490"/>
      <c r="WEB227" s="490"/>
      <c r="WEC227" s="490"/>
      <c r="WED227" s="490"/>
      <c r="WEE227" s="490"/>
      <c r="WEF227" s="490"/>
      <c r="WEG227" s="490"/>
      <c r="WEH227" s="490"/>
      <c r="WEI227" s="490"/>
      <c r="WEJ227" s="490"/>
      <c r="WEK227" s="490"/>
      <c r="WEL227" s="490"/>
      <c r="WEM227" s="490"/>
      <c r="WEN227" s="490"/>
      <c r="WEO227" s="490"/>
      <c r="WEP227" s="490"/>
      <c r="WEQ227" s="490"/>
      <c r="WER227" s="490"/>
      <c r="WES227" s="490"/>
      <c r="WET227" s="490"/>
      <c r="WEU227" s="490"/>
      <c r="WEV227" s="490"/>
      <c r="WEW227" s="490"/>
      <c r="WEX227" s="490"/>
      <c r="WEY227" s="490"/>
      <c r="WEZ227" s="490"/>
      <c r="WFA227" s="490"/>
      <c r="WFB227" s="490"/>
      <c r="WFC227" s="490"/>
      <c r="WFD227" s="490"/>
      <c r="WFE227" s="490"/>
      <c r="WFF227" s="490"/>
      <c r="WFG227" s="490"/>
      <c r="WFH227" s="490"/>
      <c r="WFI227" s="490"/>
      <c r="WFJ227" s="490"/>
      <c r="WFK227" s="490"/>
      <c r="WFL227" s="490"/>
      <c r="WFM227" s="490"/>
      <c r="WFN227" s="490"/>
      <c r="WFO227" s="490"/>
      <c r="WFP227" s="490"/>
      <c r="WFQ227" s="490"/>
      <c r="WFR227" s="490"/>
      <c r="WFS227" s="490"/>
      <c r="WFT227" s="490"/>
      <c r="WFU227" s="490"/>
      <c r="WFV227" s="490"/>
      <c r="WFW227" s="490"/>
      <c r="WFX227" s="490"/>
      <c r="WFY227" s="490"/>
      <c r="WFZ227" s="490"/>
      <c r="WGA227" s="490"/>
      <c r="WGB227" s="490"/>
      <c r="WGC227" s="490"/>
      <c r="WGD227" s="490"/>
      <c r="WGE227" s="490"/>
      <c r="WGF227" s="490"/>
      <c r="WGG227" s="490"/>
      <c r="WGH227" s="490"/>
      <c r="WGI227" s="490"/>
      <c r="WGJ227" s="490"/>
      <c r="WGK227" s="490"/>
      <c r="WGL227" s="490"/>
      <c r="WGM227" s="490"/>
      <c r="WGN227" s="490"/>
      <c r="WGO227" s="490"/>
      <c r="WGP227" s="490"/>
      <c r="WGQ227" s="490"/>
      <c r="WGR227" s="490"/>
      <c r="WGS227" s="490"/>
      <c r="WGT227" s="490"/>
      <c r="WGU227" s="490"/>
      <c r="WGV227" s="490"/>
      <c r="WGW227" s="490"/>
      <c r="WGX227" s="490"/>
      <c r="WGY227" s="490"/>
      <c r="WGZ227" s="490"/>
      <c r="WHA227" s="490"/>
      <c r="WHB227" s="490"/>
      <c r="WHC227" s="490"/>
      <c r="WHD227" s="490"/>
      <c r="WHE227" s="490"/>
      <c r="WHF227" s="490"/>
      <c r="WHG227" s="490"/>
      <c r="WHH227" s="490"/>
      <c r="WHI227" s="490"/>
      <c r="WHJ227" s="490"/>
      <c r="WHK227" s="490"/>
      <c r="WHL227" s="490"/>
      <c r="WHM227" s="490"/>
      <c r="WHN227" s="490"/>
      <c r="WHO227" s="490"/>
      <c r="WHP227" s="490"/>
      <c r="WHQ227" s="490"/>
      <c r="WHR227" s="490"/>
      <c r="WHS227" s="490"/>
      <c r="WHT227" s="490"/>
      <c r="WHU227" s="490"/>
      <c r="WHV227" s="490"/>
      <c r="WHW227" s="490"/>
      <c r="WHX227" s="490"/>
      <c r="WHY227" s="490"/>
      <c r="WHZ227" s="490"/>
      <c r="WIA227" s="490"/>
      <c r="WIB227" s="490"/>
      <c r="WIC227" s="490"/>
      <c r="WID227" s="490"/>
      <c r="WIE227" s="490"/>
      <c r="WIF227" s="490"/>
      <c r="WIG227" s="490"/>
      <c r="WIH227" s="490"/>
      <c r="WII227" s="490"/>
      <c r="WIJ227" s="490"/>
      <c r="WIK227" s="490"/>
      <c r="WIL227" s="490"/>
      <c r="WIM227" s="490"/>
      <c r="WIN227" s="490"/>
      <c r="WIO227" s="490"/>
      <c r="WIP227" s="490"/>
      <c r="WIQ227" s="490"/>
      <c r="WIR227" s="490"/>
      <c r="WIS227" s="490"/>
      <c r="WIT227" s="490"/>
      <c r="WIU227" s="490"/>
      <c r="WIV227" s="490"/>
      <c r="WIW227" s="490"/>
      <c r="WIX227" s="490"/>
      <c r="WIY227" s="490"/>
      <c r="WIZ227" s="490"/>
      <c r="WJA227" s="490"/>
      <c r="WJB227" s="490"/>
      <c r="WJC227" s="490"/>
      <c r="WJD227" s="490"/>
      <c r="WJE227" s="490"/>
      <c r="WJF227" s="490"/>
      <c r="WJG227" s="490"/>
      <c r="WJH227" s="490"/>
      <c r="WJI227" s="490"/>
      <c r="WJJ227" s="490"/>
      <c r="WJK227" s="490"/>
      <c r="WJL227" s="490"/>
      <c r="WJM227" s="490"/>
      <c r="WJN227" s="490"/>
      <c r="WJO227" s="490"/>
      <c r="WJP227" s="490"/>
      <c r="WJQ227" s="490"/>
      <c r="WJR227" s="490"/>
      <c r="WJS227" s="490"/>
      <c r="WJT227" s="490"/>
      <c r="WJU227" s="490"/>
      <c r="WJV227" s="490"/>
      <c r="WJW227" s="490"/>
      <c r="WJX227" s="490"/>
      <c r="WJY227" s="490"/>
      <c r="WJZ227" s="490"/>
      <c r="WKA227" s="490"/>
      <c r="WKB227" s="490"/>
      <c r="WKC227" s="490"/>
      <c r="WKD227" s="490"/>
      <c r="WKE227" s="490"/>
      <c r="WKF227" s="490"/>
      <c r="WKG227" s="490"/>
      <c r="WKH227" s="490"/>
      <c r="WKI227" s="490"/>
      <c r="WKJ227" s="490"/>
      <c r="WKK227" s="490"/>
      <c r="WKL227" s="490"/>
      <c r="WKM227" s="490"/>
      <c r="WKN227" s="490"/>
      <c r="WKO227" s="490"/>
      <c r="WKP227" s="490"/>
      <c r="WKQ227" s="490"/>
      <c r="WKR227" s="490"/>
      <c r="WKS227" s="490"/>
      <c r="WKT227" s="490"/>
      <c r="WKU227" s="490"/>
      <c r="WKV227" s="490"/>
      <c r="WKW227" s="490"/>
      <c r="WKX227" s="490"/>
      <c r="WKY227" s="490"/>
      <c r="WKZ227" s="490"/>
      <c r="WLA227" s="490"/>
      <c r="WLB227" s="490"/>
      <c r="WLC227" s="490"/>
      <c r="WLD227" s="490"/>
      <c r="WLE227" s="490"/>
      <c r="WLF227" s="490"/>
      <c r="WLG227" s="490"/>
      <c r="WLH227" s="490"/>
      <c r="WLI227" s="490"/>
      <c r="WLJ227" s="490"/>
      <c r="WLK227" s="490"/>
      <c r="WLL227" s="490"/>
      <c r="WLM227" s="490"/>
      <c r="WLN227" s="490"/>
      <c r="WLO227" s="490"/>
      <c r="WLP227" s="490"/>
      <c r="WLQ227" s="490"/>
      <c r="WLR227" s="490"/>
      <c r="WLS227" s="490"/>
      <c r="WLT227" s="490"/>
      <c r="WLU227" s="490"/>
      <c r="WLV227" s="490"/>
      <c r="WLW227" s="490"/>
      <c r="WLX227" s="490"/>
      <c r="WLY227" s="490"/>
      <c r="WLZ227" s="490"/>
      <c r="WMA227" s="490"/>
      <c r="WMB227" s="490"/>
      <c r="WMC227" s="490"/>
      <c r="WMD227" s="490"/>
      <c r="WME227" s="490"/>
      <c r="WMF227" s="490"/>
      <c r="WMG227" s="490"/>
      <c r="WMH227" s="490"/>
      <c r="WMI227" s="490"/>
      <c r="WMJ227" s="490"/>
      <c r="WMK227" s="490"/>
      <c r="WML227" s="490"/>
      <c r="WMM227" s="490"/>
      <c r="WMN227" s="490"/>
      <c r="WMO227" s="490"/>
      <c r="WMP227" s="490"/>
      <c r="WMQ227" s="490"/>
      <c r="WMR227" s="490"/>
      <c r="WMS227" s="490"/>
      <c r="WMT227" s="490"/>
      <c r="WMU227" s="490"/>
      <c r="WMV227" s="490"/>
      <c r="WMW227" s="490"/>
      <c r="WMX227" s="490"/>
      <c r="WMY227" s="490"/>
      <c r="WMZ227" s="490"/>
      <c r="WNA227" s="490"/>
      <c r="WNB227" s="490"/>
      <c r="WNC227" s="490"/>
      <c r="WND227" s="490"/>
      <c r="WNE227" s="490"/>
      <c r="WNF227" s="490"/>
      <c r="WNG227" s="490"/>
      <c r="WNH227" s="490"/>
      <c r="WNI227" s="490"/>
      <c r="WNJ227" s="490"/>
      <c r="WNK227" s="490"/>
      <c r="WNL227" s="490"/>
      <c r="WNM227" s="490"/>
      <c r="WNN227" s="490"/>
      <c r="WNO227" s="490"/>
      <c r="WNP227" s="490"/>
      <c r="WNQ227" s="490"/>
      <c r="WNR227" s="490"/>
      <c r="WNS227" s="490"/>
      <c r="WNT227" s="490"/>
      <c r="WNU227" s="490"/>
      <c r="WNV227" s="490"/>
      <c r="WNW227" s="490"/>
      <c r="WNX227" s="490"/>
      <c r="WNY227" s="490"/>
      <c r="WNZ227" s="490"/>
      <c r="WOA227" s="490"/>
      <c r="WOB227" s="490"/>
      <c r="WOC227" s="490"/>
      <c r="WOD227" s="490"/>
      <c r="WOE227" s="490"/>
      <c r="WOF227" s="490"/>
      <c r="WOG227" s="490"/>
      <c r="WOH227" s="490"/>
      <c r="WOI227" s="490"/>
      <c r="WOJ227" s="490"/>
      <c r="WOK227" s="490"/>
      <c r="WOL227" s="490"/>
      <c r="WOM227" s="490"/>
      <c r="WON227" s="490"/>
      <c r="WOO227" s="490"/>
      <c r="WOP227" s="490"/>
      <c r="WOQ227" s="490"/>
      <c r="WOR227" s="490"/>
      <c r="WOS227" s="490"/>
      <c r="WOT227" s="490"/>
      <c r="WOU227" s="490"/>
      <c r="WOV227" s="490"/>
      <c r="WOW227" s="490"/>
      <c r="WOX227" s="490"/>
      <c r="WOY227" s="490"/>
      <c r="WOZ227" s="490"/>
      <c r="WPA227" s="490"/>
      <c r="WPB227" s="490"/>
      <c r="WPC227" s="490"/>
      <c r="WPD227" s="490"/>
      <c r="WPE227" s="490"/>
      <c r="WPF227" s="490"/>
      <c r="WPG227" s="490"/>
      <c r="WPH227" s="490"/>
      <c r="WPI227" s="490"/>
      <c r="WPJ227" s="490"/>
      <c r="WPK227" s="490"/>
      <c r="WPL227" s="490"/>
      <c r="WPM227" s="490"/>
      <c r="WPN227" s="490"/>
      <c r="WPO227" s="490"/>
      <c r="WPP227" s="490"/>
      <c r="WPQ227" s="490"/>
      <c r="WPR227" s="490"/>
      <c r="WPS227" s="490"/>
      <c r="WPT227" s="490"/>
      <c r="WPU227" s="490"/>
      <c r="WPV227" s="490"/>
      <c r="WPW227" s="490"/>
      <c r="WPX227" s="490"/>
      <c r="WPY227" s="490"/>
      <c r="WPZ227" s="490"/>
      <c r="WQA227" s="490"/>
      <c r="WQB227" s="490"/>
      <c r="WQC227" s="490"/>
      <c r="WQD227" s="490"/>
      <c r="WQE227" s="490"/>
      <c r="WQF227" s="490"/>
      <c r="WQG227" s="490"/>
      <c r="WQH227" s="490"/>
      <c r="WQI227" s="490"/>
      <c r="WQJ227" s="490"/>
      <c r="WQK227" s="490"/>
      <c r="WQL227" s="490"/>
      <c r="WQM227" s="490"/>
      <c r="WQN227" s="490"/>
      <c r="WQO227" s="490"/>
      <c r="WQP227" s="490"/>
      <c r="WQQ227" s="490"/>
      <c r="WQR227" s="490"/>
      <c r="WQS227" s="490"/>
      <c r="WQT227" s="490"/>
      <c r="WQU227" s="490"/>
      <c r="WQV227" s="490"/>
      <c r="WQW227" s="490"/>
      <c r="WQX227" s="490"/>
      <c r="WQY227" s="490"/>
      <c r="WQZ227" s="490"/>
      <c r="WRA227" s="490"/>
      <c r="WRB227" s="490"/>
      <c r="WRC227" s="490"/>
      <c r="WRD227" s="490"/>
      <c r="WRE227" s="490"/>
      <c r="WRF227" s="490"/>
      <c r="WRG227" s="490"/>
      <c r="WRH227" s="490"/>
      <c r="WRI227" s="490"/>
      <c r="WRJ227" s="490"/>
      <c r="WRK227" s="490"/>
      <c r="WRL227" s="490"/>
      <c r="WRM227" s="490"/>
      <c r="WRN227" s="490"/>
      <c r="WRO227" s="490"/>
      <c r="WRP227" s="490"/>
      <c r="WRQ227" s="490"/>
      <c r="WRR227" s="490"/>
      <c r="WRS227" s="490"/>
      <c r="WRT227" s="490"/>
      <c r="WRU227" s="490"/>
      <c r="WRV227" s="490"/>
      <c r="WRW227" s="490"/>
      <c r="WRX227" s="490"/>
      <c r="WRY227" s="490"/>
      <c r="WRZ227" s="490"/>
      <c r="WSA227" s="490"/>
      <c r="WSB227" s="490"/>
      <c r="WSC227" s="490"/>
      <c r="WSD227" s="490"/>
      <c r="WSE227" s="490"/>
      <c r="WSF227" s="490"/>
      <c r="WSG227" s="490"/>
      <c r="WSH227" s="490"/>
      <c r="WSI227" s="490"/>
      <c r="WSJ227" s="490"/>
      <c r="WSK227" s="490"/>
      <c r="WSL227" s="490"/>
      <c r="WSM227" s="490"/>
      <c r="WSN227" s="490"/>
      <c r="WSO227" s="490"/>
      <c r="WSP227" s="490"/>
      <c r="WSQ227" s="490"/>
      <c r="WSR227" s="490"/>
      <c r="WSS227" s="490"/>
      <c r="WST227" s="490"/>
      <c r="WSU227" s="490"/>
      <c r="WSV227" s="490"/>
      <c r="WSW227" s="490"/>
      <c r="WSX227" s="490"/>
      <c r="WSY227" s="490"/>
      <c r="WSZ227" s="490"/>
      <c r="WTA227" s="490"/>
      <c r="WTB227" s="490"/>
      <c r="WTC227" s="490"/>
      <c r="WTD227" s="490"/>
      <c r="WTE227" s="490"/>
      <c r="WTF227" s="490"/>
      <c r="WTG227" s="490"/>
      <c r="WTH227" s="490"/>
      <c r="WTI227" s="490"/>
      <c r="WTJ227" s="490"/>
      <c r="WTK227" s="490"/>
      <c r="WTL227" s="490"/>
      <c r="WTM227" s="490"/>
      <c r="WTN227" s="490"/>
      <c r="WTO227" s="490"/>
      <c r="WTP227" s="490"/>
      <c r="WTQ227" s="490"/>
      <c r="WTR227" s="490"/>
      <c r="WTS227" s="490"/>
      <c r="WTT227" s="490"/>
      <c r="WTU227" s="490"/>
      <c r="WTV227" s="490"/>
      <c r="WTW227" s="490"/>
      <c r="WTX227" s="490"/>
      <c r="WTY227" s="490"/>
      <c r="WTZ227" s="490"/>
      <c r="WUA227" s="490"/>
      <c r="WUB227" s="490"/>
      <c r="WUC227" s="490"/>
      <c r="WUD227" s="490"/>
      <c r="WUE227" s="490"/>
      <c r="WUF227" s="490"/>
      <c r="WUG227" s="490"/>
      <c r="WUH227" s="490"/>
      <c r="WUI227" s="490"/>
      <c r="WUJ227" s="490"/>
      <c r="WUK227" s="490"/>
      <c r="WUL227" s="490"/>
      <c r="WUM227" s="490"/>
      <c r="WUN227" s="490"/>
      <c r="WUO227" s="490"/>
      <c r="WUP227" s="490"/>
      <c r="WUQ227" s="490"/>
      <c r="WUR227" s="490"/>
      <c r="WUS227" s="490"/>
      <c r="WUT227" s="490"/>
      <c r="WUU227" s="490"/>
      <c r="WUV227" s="490"/>
      <c r="WUW227" s="490"/>
      <c r="WUX227" s="490"/>
      <c r="WUY227" s="490"/>
      <c r="WUZ227" s="490"/>
      <c r="WVA227" s="490"/>
      <c r="WVB227" s="490"/>
      <c r="WVC227" s="490"/>
    </row>
    <row r="228" spans="1:16123" s="768" customFormat="1" ht="18.75">
      <c r="A228" s="843"/>
      <c r="D228" s="112"/>
      <c r="F228" s="869"/>
      <c r="G228" s="870"/>
      <c r="H228" s="871"/>
      <c r="I228" s="844"/>
      <c r="J228" s="844"/>
      <c r="K228" s="844"/>
      <c r="L228" s="844"/>
      <c r="M228" s="844"/>
      <c r="N228" s="844"/>
      <c r="O228" s="844"/>
      <c r="P228" s="844"/>
      <c r="Q228" s="844"/>
      <c r="R228" s="844"/>
      <c r="S228" s="844"/>
      <c r="T228" s="844"/>
      <c r="U228" s="844"/>
      <c r="V228" s="844"/>
      <c r="W228" s="844"/>
      <c r="X228" s="844"/>
      <c r="Y228" s="844"/>
      <c r="Z228" s="844"/>
      <c r="AA228" s="844"/>
      <c r="AB228" s="844"/>
      <c r="AC228" s="844"/>
      <c r="AD228" s="844"/>
      <c r="AE228" s="490"/>
      <c r="AF228" s="490"/>
      <c r="AG228" s="490"/>
      <c r="AH228" s="490"/>
      <c r="AI228" s="490"/>
      <c r="AJ228" s="490"/>
      <c r="AK228" s="490"/>
      <c r="AL228" s="490"/>
      <c r="AM228" s="490"/>
      <c r="AN228" s="490"/>
      <c r="AO228" s="490"/>
      <c r="AP228" s="490"/>
      <c r="AQ228" s="490"/>
      <c r="AR228" s="490"/>
      <c r="AS228" s="490"/>
      <c r="AT228" s="490"/>
      <c r="AU228" s="490"/>
      <c r="AV228" s="490"/>
      <c r="AW228" s="490"/>
      <c r="AX228" s="490"/>
      <c r="AY228" s="490"/>
      <c r="AZ228" s="490"/>
      <c r="BA228" s="490"/>
      <c r="BB228" s="490"/>
      <c r="BC228" s="490"/>
      <c r="BD228" s="490"/>
      <c r="BE228" s="490"/>
      <c r="BF228" s="490"/>
      <c r="BG228" s="490"/>
      <c r="BH228" s="490"/>
      <c r="BI228" s="490"/>
      <c r="BJ228" s="490"/>
      <c r="BK228" s="490"/>
      <c r="BL228" s="490"/>
      <c r="BM228" s="490"/>
      <c r="BN228" s="490"/>
      <c r="BO228" s="490"/>
      <c r="BP228" s="490"/>
      <c r="BQ228" s="490"/>
      <c r="BR228" s="490"/>
      <c r="BS228" s="490"/>
      <c r="BT228" s="490"/>
      <c r="BU228" s="490"/>
      <c r="BV228" s="490"/>
      <c r="BW228" s="490"/>
      <c r="BX228" s="490"/>
      <c r="BY228" s="490"/>
      <c r="BZ228" s="490"/>
      <c r="CA228" s="490"/>
      <c r="CB228" s="490"/>
      <c r="CC228" s="490"/>
      <c r="CD228" s="490"/>
      <c r="CE228" s="490"/>
      <c r="CF228" s="490"/>
      <c r="CG228" s="490"/>
      <c r="CH228" s="490"/>
      <c r="CI228" s="490"/>
      <c r="CJ228" s="490"/>
      <c r="CK228" s="490"/>
      <c r="CL228" s="490"/>
      <c r="CM228" s="490"/>
      <c r="CN228" s="490"/>
      <c r="CO228" s="490"/>
      <c r="CP228" s="490"/>
      <c r="CQ228" s="490"/>
      <c r="CR228" s="490"/>
      <c r="CS228" s="490"/>
      <c r="CT228" s="490"/>
      <c r="CU228" s="490"/>
      <c r="CV228" s="490"/>
      <c r="CW228" s="490"/>
      <c r="CX228" s="490"/>
      <c r="CY228" s="490"/>
      <c r="CZ228" s="490"/>
      <c r="DA228" s="490"/>
      <c r="DB228" s="490"/>
      <c r="DC228" s="490"/>
      <c r="DD228" s="490"/>
      <c r="DE228" s="490"/>
      <c r="DF228" s="490"/>
      <c r="DG228" s="490"/>
      <c r="DH228" s="490"/>
      <c r="DI228" s="490"/>
      <c r="DJ228" s="490"/>
      <c r="DK228" s="490"/>
      <c r="DL228" s="490"/>
      <c r="DM228" s="490"/>
      <c r="DN228" s="490"/>
      <c r="DO228" s="490"/>
      <c r="DP228" s="490"/>
      <c r="DQ228" s="490"/>
      <c r="DR228" s="490"/>
      <c r="DS228" s="490"/>
      <c r="DT228" s="490"/>
      <c r="DU228" s="490"/>
      <c r="DV228" s="490"/>
      <c r="DW228" s="490"/>
      <c r="DX228" s="490"/>
      <c r="DY228" s="490"/>
      <c r="DZ228" s="490"/>
      <c r="EA228" s="490"/>
      <c r="EB228" s="490"/>
      <c r="EC228" s="490"/>
      <c r="ED228" s="490"/>
      <c r="EE228" s="490"/>
      <c r="EF228" s="490"/>
      <c r="EG228" s="490"/>
      <c r="EH228" s="490"/>
      <c r="EI228" s="490"/>
      <c r="EJ228" s="490"/>
      <c r="EK228" s="490"/>
      <c r="EL228" s="490"/>
      <c r="EM228" s="490"/>
      <c r="EN228" s="490"/>
      <c r="EO228" s="490"/>
      <c r="EP228" s="490"/>
      <c r="EQ228" s="490"/>
      <c r="ER228" s="490"/>
      <c r="ES228" s="490"/>
      <c r="ET228" s="490"/>
      <c r="EU228" s="490"/>
      <c r="EV228" s="490"/>
      <c r="EW228" s="490"/>
      <c r="EX228" s="490"/>
      <c r="EY228" s="490"/>
      <c r="EZ228" s="490"/>
      <c r="FA228" s="490"/>
      <c r="FB228" s="490"/>
      <c r="FC228" s="490"/>
      <c r="FD228" s="490"/>
      <c r="FE228" s="490"/>
      <c r="FF228" s="490"/>
      <c r="FG228" s="490"/>
      <c r="FH228" s="490"/>
      <c r="FI228" s="490"/>
      <c r="FJ228" s="490"/>
      <c r="FK228" s="490"/>
      <c r="FL228" s="490"/>
      <c r="FM228" s="490"/>
      <c r="FN228" s="490"/>
      <c r="FO228" s="490"/>
      <c r="FP228" s="490"/>
      <c r="FQ228" s="490"/>
      <c r="FR228" s="490"/>
      <c r="FS228" s="490"/>
      <c r="FT228" s="490"/>
      <c r="FU228" s="490"/>
      <c r="FV228" s="490"/>
      <c r="FW228" s="490"/>
      <c r="FX228" s="490"/>
      <c r="FY228" s="490"/>
      <c r="FZ228" s="490"/>
      <c r="GA228" s="490"/>
      <c r="GB228" s="490"/>
      <c r="GC228" s="490"/>
      <c r="GD228" s="490"/>
      <c r="GE228" s="490"/>
      <c r="GF228" s="490"/>
      <c r="GG228" s="490"/>
      <c r="GH228" s="490"/>
      <c r="GI228" s="490"/>
      <c r="GJ228" s="490"/>
      <c r="GK228" s="490"/>
      <c r="GL228" s="490"/>
      <c r="GM228" s="490"/>
      <c r="GN228" s="490"/>
      <c r="GO228" s="490"/>
      <c r="GP228" s="490"/>
      <c r="GQ228" s="490"/>
      <c r="GR228" s="490"/>
      <c r="GS228" s="490"/>
      <c r="GT228" s="490"/>
      <c r="GU228" s="490"/>
      <c r="GV228" s="490"/>
      <c r="GW228" s="490"/>
      <c r="GX228" s="490"/>
      <c r="GY228" s="490"/>
      <c r="GZ228" s="490"/>
      <c r="HA228" s="490"/>
      <c r="HB228" s="490"/>
      <c r="HC228" s="490"/>
      <c r="HD228" s="490"/>
      <c r="HE228" s="490"/>
      <c r="HF228" s="490"/>
      <c r="HG228" s="490"/>
      <c r="HH228" s="490"/>
      <c r="HI228" s="490"/>
      <c r="HJ228" s="490"/>
      <c r="HK228" s="490"/>
      <c r="HL228" s="490"/>
      <c r="HM228" s="490"/>
      <c r="HN228" s="490"/>
      <c r="HO228" s="490"/>
      <c r="HP228" s="490"/>
      <c r="HQ228" s="490"/>
      <c r="HR228" s="490"/>
      <c r="HS228" s="490"/>
      <c r="HT228" s="490"/>
      <c r="HU228" s="490"/>
      <c r="HV228" s="490"/>
      <c r="HW228" s="490"/>
      <c r="HX228" s="490"/>
      <c r="HY228" s="490"/>
      <c r="HZ228" s="490"/>
      <c r="IA228" s="490"/>
      <c r="IB228" s="490"/>
      <c r="IC228" s="490"/>
      <c r="ID228" s="490"/>
      <c r="IE228" s="490"/>
      <c r="IF228" s="490"/>
      <c r="IG228" s="490"/>
      <c r="IH228" s="490"/>
      <c r="II228" s="490"/>
      <c r="IJ228" s="490"/>
      <c r="IK228" s="490"/>
      <c r="IL228" s="490"/>
      <c r="IM228" s="490"/>
      <c r="IN228" s="490"/>
      <c r="IO228" s="490"/>
      <c r="IP228" s="490"/>
      <c r="IQ228" s="490"/>
      <c r="IR228" s="490"/>
      <c r="IS228" s="490"/>
      <c r="IT228" s="490"/>
      <c r="IU228" s="490"/>
      <c r="IV228" s="490"/>
      <c r="IW228" s="490"/>
      <c r="IX228" s="490"/>
      <c r="IY228" s="490"/>
      <c r="IZ228" s="490"/>
      <c r="JA228" s="490"/>
      <c r="JB228" s="490"/>
      <c r="JC228" s="490"/>
      <c r="JD228" s="490"/>
      <c r="JE228" s="490"/>
      <c r="JF228" s="490"/>
      <c r="JG228" s="490"/>
      <c r="JH228" s="490"/>
      <c r="JI228" s="490"/>
      <c r="JJ228" s="490"/>
      <c r="JK228" s="490"/>
      <c r="JL228" s="490"/>
      <c r="JM228" s="490"/>
      <c r="JN228" s="490"/>
      <c r="JO228" s="490"/>
      <c r="JP228" s="490"/>
      <c r="JQ228" s="490"/>
      <c r="JR228" s="490"/>
      <c r="JS228" s="490"/>
      <c r="JT228" s="490"/>
      <c r="JU228" s="490"/>
      <c r="JV228" s="490"/>
      <c r="JW228" s="490"/>
      <c r="JX228" s="490"/>
      <c r="JY228" s="490"/>
      <c r="JZ228" s="490"/>
      <c r="KA228" s="490"/>
      <c r="KB228" s="490"/>
      <c r="KC228" s="490"/>
      <c r="KD228" s="490"/>
      <c r="KE228" s="490"/>
      <c r="KF228" s="490"/>
      <c r="KG228" s="490"/>
      <c r="KH228" s="490"/>
      <c r="KI228" s="490"/>
      <c r="KJ228" s="490"/>
      <c r="KK228" s="490"/>
      <c r="KL228" s="490"/>
      <c r="KM228" s="490"/>
      <c r="KN228" s="490"/>
      <c r="KO228" s="490"/>
      <c r="KP228" s="490"/>
      <c r="KQ228" s="490"/>
      <c r="KR228" s="490"/>
      <c r="KS228" s="490"/>
      <c r="KT228" s="490"/>
      <c r="KU228" s="490"/>
      <c r="KV228" s="490"/>
      <c r="KW228" s="490"/>
      <c r="KX228" s="490"/>
      <c r="KY228" s="490"/>
      <c r="KZ228" s="490"/>
      <c r="LA228" s="490"/>
      <c r="LB228" s="490"/>
      <c r="LC228" s="490"/>
      <c r="LD228" s="490"/>
      <c r="LE228" s="490"/>
      <c r="LF228" s="490"/>
      <c r="LG228" s="490"/>
      <c r="LH228" s="490"/>
      <c r="LI228" s="490"/>
      <c r="LJ228" s="490"/>
      <c r="LK228" s="490"/>
      <c r="LL228" s="490"/>
      <c r="LM228" s="490"/>
      <c r="LN228" s="490"/>
      <c r="LO228" s="490"/>
      <c r="LP228" s="490"/>
      <c r="LQ228" s="490"/>
      <c r="LR228" s="490"/>
      <c r="LS228" s="490"/>
      <c r="LT228" s="490"/>
      <c r="LU228" s="490"/>
      <c r="LV228" s="490"/>
      <c r="LW228" s="490"/>
      <c r="LX228" s="490"/>
      <c r="LY228" s="490"/>
      <c r="LZ228" s="490"/>
      <c r="MA228" s="490"/>
      <c r="MB228" s="490"/>
      <c r="MC228" s="490"/>
      <c r="MD228" s="490"/>
      <c r="ME228" s="490"/>
      <c r="MF228" s="490"/>
      <c r="MG228" s="490"/>
      <c r="MH228" s="490"/>
      <c r="MI228" s="490"/>
      <c r="MJ228" s="490"/>
      <c r="MK228" s="490"/>
      <c r="ML228" s="490"/>
      <c r="MM228" s="490"/>
      <c r="MN228" s="490"/>
      <c r="MO228" s="490"/>
      <c r="MP228" s="490"/>
      <c r="MQ228" s="490"/>
      <c r="MR228" s="490"/>
      <c r="MS228" s="490"/>
      <c r="MT228" s="490"/>
      <c r="MU228" s="490"/>
      <c r="MV228" s="490"/>
      <c r="MW228" s="490"/>
      <c r="MX228" s="490"/>
      <c r="MY228" s="490"/>
      <c r="MZ228" s="490"/>
      <c r="NA228" s="490"/>
      <c r="NB228" s="490"/>
      <c r="NC228" s="490"/>
      <c r="ND228" s="490"/>
      <c r="NE228" s="490"/>
      <c r="NF228" s="490"/>
      <c r="NG228" s="490"/>
      <c r="NH228" s="490"/>
      <c r="NI228" s="490"/>
      <c r="NJ228" s="490"/>
      <c r="NK228" s="490"/>
      <c r="NL228" s="490"/>
      <c r="NM228" s="490"/>
      <c r="NN228" s="490"/>
      <c r="NO228" s="490"/>
      <c r="NP228" s="490"/>
      <c r="NQ228" s="490"/>
      <c r="NR228" s="490"/>
      <c r="NS228" s="490"/>
      <c r="NT228" s="490"/>
      <c r="NU228" s="490"/>
      <c r="NV228" s="490"/>
      <c r="NW228" s="490"/>
      <c r="NX228" s="490"/>
      <c r="NY228" s="490"/>
      <c r="NZ228" s="490"/>
      <c r="OA228" s="490"/>
      <c r="OB228" s="490"/>
      <c r="OC228" s="490"/>
      <c r="OD228" s="490"/>
      <c r="OE228" s="490"/>
      <c r="OF228" s="490"/>
      <c r="OG228" s="490"/>
      <c r="OH228" s="490"/>
      <c r="OI228" s="490"/>
      <c r="OJ228" s="490"/>
      <c r="OK228" s="490"/>
      <c r="OL228" s="490"/>
      <c r="OM228" s="490"/>
      <c r="ON228" s="490"/>
      <c r="OO228" s="490"/>
      <c r="OP228" s="490"/>
      <c r="OQ228" s="490"/>
      <c r="OR228" s="490"/>
      <c r="OS228" s="490"/>
      <c r="OT228" s="490"/>
      <c r="OU228" s="490"/>
      <c r="OV228" s="490"/>
      <c r="OW228" s="490"/>
      <c r="OX228" s="490"/>
      <c r="OY228" s="490"/>
      <c r="OZ228" s="490"/>
      <c r="PA228" s="490"/>
      <c r="PB228" s="490"/>
      <c r="PC228" s="490"/>
      <c r="PD228" s="490"/>
      <c r="PE228" s="490"/>
      <c r="PF228" s="490"/>
      <c r="PG228" s="490"/>
      <c r="PH228" s="490"/>
      <c r="PI228" s="490"/>
      <c r="PJ228" s="490"/>
      <c r="PK228" s="490"/>
      <c r="PL228" s="490"/>
      <c r="PM228" s="490"/>
      <c r="PN228" s="490"/>
      <c r="PO228" s="490"/>
      <c r="PP228" s="490"/>
      <c r="PQ228" s="490"/>
      <c r="PR228" s="490"/>
      <c r="PS228" s="490"/>
      <c r="PT228" s="490"/>
      <c r="PU228" s="490"/>
      <c r="PV228" s="490"/>
      <c r="PW228" s="490"/>
      <c r="PX228" s="490"/>
      <c r="PY228" s="490"/>
      <c r="PZ228" s="490"/>
      <c r="QA228" s="490"/>
      <c r="QB228" s="490"/>
      <c r="QC228" s="490"/>
      <c r="QD228" s="490"/>
      <c r="QE228" s="490"/>
      <c r="QF228" s="490"/>
      <c r="QG228" s="490"/>
      <c r="QH228" s="490"/>
      <c r="QI228" s="490"/>
      <c r="QJ228" s="490"/>
      <c r="QK228" s="490"/>
      <c r="QL228" s="490"/>
      <c r="QM228" s="490"/>
      <c r="QN228" s="490"/>
      <c r="QO228" s="490"/>
      <c r="QP228" s="490"/>
      <c r="QQ228" s="490"/>
      <c r="QR228" s="490"/>
      <c r="QS228" s="490"/>
      <c r="QT228" s="490"/>
      <c r="QU228" s="490"/>
      <c r="QV228" s="490"/>
      <c r="QW228" s="490"/>
      <c r="QX228" s="490"/>
      <c r="QY228" s="490"/>
      <c r="QZ228" s="490"/>
      <c r="RA228" s="490"/>
      <c r="RB228" s="490"/>
      <c r="RC228" s="490"/>
      <c r="RD228" s="490"/>
      <c r="RE228" s="490"/>
      <c r="RF228" s="490"/>
      <c r="RG228" s="490"/>
      <c r="RH228" s="490"/>
      <c r="RI228" s="490"/>
      <c r="RJ228" s="490"/>
      <c r="RK228" s="490"/>
      <c r="RL228" s="490"/>
      <c r="RM228" s="490"/>
      <c r="RN228" s="490"/>
      <c r="RO228" s="490"/>
      <c r="RP228" s="490"/>
      <c r="RQ228" s="490"/>
      <c r="RR228" s="490"/>
      <c r="RS228" s="490"/>
      <c r="RT228" s="490"/>
      <c r="RU228" s="490"/>
      <c r="RV228" s="490"/>
      <c r="RW228" s="490"/>
      <c r="RX228" s="490"/>
      <c r="RY228" s="490"/>
      <c r="RZ228" s="490"/>
      <c r="SA228" s="490"/>
      <c r="SB228" s="490"/>
      <c r="SC228" s="490"/>
      <c r="SD228" s="490"/>
      <c r="SE228" s="490"/>
      <c r="SF228" s="490"/>
      <c r="SG228" s="490"/>
      <c r="SH228" s="490"/>
      <c r="SI228" s="490"/>
      <c r="SJ228" s="490"/>
      <c r="SK228" s="490"/>
      <c r="SL228" s="490"/>
      <c r="SM228" s="490"/>
      <c r="SN228" s="490"/>
      <c r="SO228" s="490"/>
      <c r="SP228" s="490"/>
      <c r="SQ228" s="490"/>
      <c r="SR228" s="490"/>
      <c r="SS228" s="490"/>
      <c r="ST228" s="490"/>
      <c r="SU228" s="490"/>
      <c r="SV228" s="490"/>
      <c r="SW228" s="490"/>
      <c r="SX228" s="490"/>
      <c r="SY228" s="490"/>
      <c r="SZ228" s="490"/>
      <c r="TA228" s="490"/>
      <c r="TB228" s="490"/>
      <c r="TC228" s="490"/>
      <c r="TD228" s="490"/>
      <c r="TE228" s="490"/>
      <c r="TF228" s="490"/>
      <c r="TG228" s="490"/>
      <c r="TH228" s="490"/>
      <c r="TI228" s="490"/>
      <c r="TJ228" s="490"/>
      <c r="TK228" s="490"/>
      <c r="TL228" s="490"/>
      <c r="TM228" s="490"/>
      <c r="TN228" s="490"/>
      <c r="TO228" s="490"/>
      <c r="TP228" s="490"/>
      <c r="TQ228" s="490"/>
      <c r="TR228" s="490"/>
      <c r="TS228" s="490"/>
      <c r="TT228" s="490"/>
      <c r="TU228" s="490"/>
      <c r="TV228" s="490"/>
      <c r="TW228" s="490"/>
      <c r="TX228" s="490"/>
      <c r="TY228" s="490"/>
      <c r="TZ228" s="490"/>
      <c r="UA228" s="490"/>
      <c r="UB228" s="490"/>
      <c r="UC228" s="490"/>
      <c r="UD228" s="490"/>
      <c r="UE228" s="490"/>
      <c r="UF228" s="490"/>
      <c r="UG228" s="490"/>
      <c r="UH228" s="490"/>
      <c r="UI228" s="490"/>
      <c r="UJ228" s="490"/>
      <c r="UK228" s="490"/>
      <c r="UL228" s="490"/>
      <c r="UM228" s="490"/>
      <c r="UN228" s="490"/>
      <c r="UO228" s="490"/>
      <c r="UP228" s="490"/>
      <c r="UQ228" s="490"/>
      <c r="UR228" s="490"/>
      <c r="US228" s="490"/>
      <c r="UT228" s="490"/>
      <c r="UU228" s="490"/>
      <c r="UV228" s="490"/>
      <c r="UW228" s="490"/>
      <c r="UX228" s="490"/>
      <c r="UY228" s="490"/>
      <c r="UZ228" s="490"/>
      <c r="VA228" s="490"/>
      <c r="VB228" s="490"/>
      <c r="VC228" s="490"/>
      <c r="VD228" s="490"/>
      <c r="VE228" s="490"/>
      <c r="VF228" s="490"/>
      <c r="VG228" s="490"/>
      <c r="VH228" s="490"/>
      <c r="VI228" s="490"/>
      <c r="VJ228" s="490"/>
      <c r="VK228" s="490"/>
      <c r="VL228" s="490"/>
      <c r="VM228" s="490"/>
      <c r="VN228" s="490"/>
      <c r="VO228" s="490"/>
      <c r="VP228" s="490"/>
      <c r="VQ228" s="490"/>
      <c r="VR228" s="490"/>
      <c r="VS228" s="490"/>
      <c r="VT228" s="490"/>
      <c r="VU228" s="490"/>
      <c r="VV228" s="490"/>
      <c r="VW228" s="490"/>
      <c r="VX228" s="490"/>
      <c r="VY228" s="490"/>
      <c r="VZ228" s="490"/>
      <c r="WA228" s="490"/>
      <c r="WB228" s="490"/>
      <c r="WC228" s="490"/>
      <c r="WD228" s="490"/>
      <c r="WE228" s="490"/>
      <c r="WF228" s="490"/>
      <c r="WG228" s="490"/>
      <c r="WH228" s="490"/>
      <c r="WI228" s="490"/>
      <c r="WJ228" s="490"/>
      <c r="WK228" s="490"/>
      <c r="WL228" s="490"/>
      <c r="WM228" s="490"/>
      <c r="WN228" s="490"/>
      <c r="WO228" s="490"/>
      <c r="WP228" s="490"/>
      <c r="WQ228" s="490"/>
      <c r="WR228" s="490"/>
      <c r="WS228" s="490"/>
      <c r="WT228" s="490"/>
      <c r="WU228" s="490"/>
      <c r="WV228" s="490"/>
      <c r="WW228" s="490"/>
      <c r="WX228" s="490"/>
      <c r="WY228" s="490"/>
      <c r="WZ228" s="490"/>
      <c r="XA228" s="490"/>
      <c r="XB228" s="490"/>
      <c r="XC228" s="490"/>
      <c r="XD228" s="490"/>
      <c r="XE228" s="490"/>
      <c r="XF228" s="490"/>
      <c r="XG228" s="490"/>
      <c r="XH228" s="490"/>
      <c r="XI228" s="490"/>
      <c r="XJ228" s="490"/>
      <c r="XK228" s="490"/>
      <c r="XL228" s="490"/>
      <c r="XM228" s="490"/>
      <c r="XN228" s="490"/>
      <c r="XO228" s="490"/>
      <c r="XP228" s="490"/>
      <c r="XQ228" s="490"/>
      <c r="XR228" s="490"/>
      <c r="XS228" s="490"/>
      <c r="XT228" s="490"/>
      <c r="XU228" s="490"/>
      <c r="XV228" s="490"/>
      <c r="XW228" s="490"/>
      <c r="XX228" s="490"/>
      <c r="XY228" s="490"/>
      <c r="XZ228" s="490"/>
      <c r="YA228" s="490"/>
      <c r="YB228" s="490"/>
      <c r="YC228" s="490"/>
      <c r="YD228" s="490"/>
      <c r="YE228" s="490"/>
      <c r="YF228" s="490"/>
      <c r="YG228" s="490"/>
      <c r="YH228" s="490"/>
      <c r="YI228" s="490"/>
      <c r="YJ228" s="490"/>
      <c r="YK228" s="490"/>
      <c r="YL228" s="490"/>
      <c r="YM228" s="490"/>
      <c r="YN228" s="490"/>
      <c r="YO228" s="490"/>
      <c r="YP228" s="490"/>
      <c r="YQ228" s="490"/>
      <c r="YR228" s="490"/>
      <c r="YS228" s="490"/>
      <c r="YT228" s="490"/>
      <c r="YU228" s="490"/>
      <c r="YV228" s="490"/>
      <c r="YW228" s="490"/>
      <c r="YX228" s="490"/>
      <c r="YY228" s="490"/>
      <c r="YZ228" s="490"/>
      <c r="ZA228" s="490"/>
      <c r="ZB228" s="490"/>
      <c r="ZC228" s="490"/>
      <c r="ZD228" s="490"/>
      <c r="ZE228" s="490"/>
      <c r="ZF228" s="490"/>
      <c r="ZG228" s="490"/>
      <c r="ZH228" s="490"/>
      <c r="ZI228" s="490"/>
      <c r="ZJ228" s="490"/>
      <c r="ZK228" s="490"/>
      <c r="ZL228" s="490"/>
      <c r="ZM228" s="490"/>
      <c r="ZN228" s="490"/>
      <c r="ZO228" s="490"/>
      <c r="ZP228" s="490"/>
      <c r="ZQ228" s="490"/>
      <c r="ZR228" s="490"/>
      <c r="ZS228" s="490"/>
      <c r="ZT228" s="490"/>
      <c r="ZU228" s="490"/>
      <c r="ZV228" s="490"/>
      <c r="ZW228" s="490"/>
      <c r="ZX228" s="490"/>
      <c r="ZY228" s="490"/>
      <c r="ZZ228" s="490"/>
      <c r="AAA228" s="490"/>
      <c r="AAB228" s="490"/>
      <c r="AAC228" s="490"/>
      <c r="AAD228" s="490"/>
      <c r="AAE228" s="490"/>
      <c r="AAF228" s="490"/>
      <c r="AAG228" s="490"/>
      <c r="AAH228" s="490"/>
      <c r="AAI228" s="490"/>
      <c r="AAJ228" s="490"/>
      <c r="AAK228" s="490"/>
      <c r="AAL228" s="490"/>
      <c r="AAM228" s="490"/>
      <c r="AAN228" s="490"/>
      <c r="AAO228" s="490"/>
      <c r="AAP228" s="490"/>
      <c r="AAQ228" s="490"/>
      <c r="AAR228" s="490"/>
      <c r="AAS228" s="490"/>
      <c r="AAT228" s="490"/>
      <c r="AAU228" s="490"/>
      <c r="AAV228" s="490"/>
      <c r="AAW228" s="490"/>
      <c r="AAX228" s="490"/>
      <c r="AAY228" s="490"/>
      <c r="AAZ228" s="490"/>
      <c r="ABA228" s="490"/>
      <c r="ABB228" s="490"/>
      <c r="ABC228" s="490"/>
      <c r="ABD228" s="490"/>
      <c r="ABE228" s="490"/>
      <c r="ABF228" s="490"/>
      <c r="ABG228" s="490"/>
      <c r="ABH228" s="490"/>
      <c r="ABI228" s="490"/>
      <c r="ABJ228" s="490"/>
      <c r="ABK228" s="490"/>
      <c r="ABL228" s="490"/>
      <c r="ABM228" s="490"/>
      <c r="ABN228" s="490"/>
      <c r="ABO228" s="490"/>
      <c r="ABP228" s="490"/>
      <c r="ABQ228" s="490"/>
      <c r="ABR228" s="490"/>
      <c r="ABS228" s="490"/>
      <c r="ABT228" s="490"/>
      <c r="ABU228" s="490"/>
      <c r="ABV228" s="490"/>
      <c r="ABW228" s="490"/>
      <c r="ABX228" s="490"/>
      <c r="ABY228" s="490"/>
      <c r="ABZ228" s="490"/>
      <c r="ACA228" s="490"/>
      <c r="ACB228" s="490"/>
      <c r="ACC228" s="490"/>
      <c r="ACD228" s="490"/>
      <c r="ACE228" s="490"/>
      <c r="ACF228" s="490"/>
      <c r="ACG228" s="490"/>
      <c r="ACH228" s="490"/>
      <c r="ACI228" s="490"/>
      <c r="ACJ228" s="490"/>
      <c r="ACK228" s="490"/>
      <c r="ACL228" s="490"/>
      <c r="ACM228" s="490"/>
      <c r="ACN228" s="490"/>
      <c r="ACO228" s="490"/>
      <c r="ACP228" s="490"/>
      <c r="ACQ228" s="490"/>
      <c r="ACR228" s="490"/>
      <c r="ACS228" s="490"/>
      <c r="ACT228" s="490"/>
      <c r="ACU228" s="490"/>
      <c r="ACV228" s="490"/>
      <c r="ACW228" s="490"/>
      <c r="ACX228" s="490"/>
      <c r="ACY228" s="490"/>
      <c r="ACZ228" s="490"/>
      <c r="ADA228" s="490"/>
      <c r="ADB228" s="490"/>
      <c r="ADC228" s="490"/>
      <c r="ADD228" s="490"/>
      <c r="ADE228" s="490"/>
      <c r="ADF228" s="490"/>
      <c r="ADG228" s="490"/>
      <c r="ADH228" s="490"/>
      <c r="ADI228" s="490"/>
      <c r="ADJ228" s="490"/>
      <c r="ADK228" s="490"/>
      <c r="ADL228" s="490"/>
      <c r="ADM228" s="490"/>
      <c r="ADN228" s="490"/>
      <c r="ADO228" s="490"/>
      <c r="ADP228" s="490"/>
      <c r="ADQ228" s="490"/>
      <c r="ADR228" s="490"/>
      <c r="ADS228" s="490"/>
      <c r="ADT228" s="490"/>
      <c r="ADU228" s="490"/>
      <c r="ADV228" s="490"/>
      <c r="ADW228" s="490"/>
      <c r="ADX228" s="490"/>
      <c r="ADY228" s="490"/>
      <c r="ADZ228" s="490"/>
      <c r="AEA228" s="490"/>
      <c r="AEB228" s="490"/>
      <c r="AEC228" s="490"/>
      <c r="AED228" s="490"/>
      <c r="AEE228" s="490"/>
      <c r="AEF228" s="490"/>
      <c r="AEG228" s="490"/>
      <c r="AEH228" s="490"/>
      <c r="AEI228" s="490"/>
      <c r="AEJ228" s="490"/>
      <c r="AEK228" s="490"/>
      <c r="AEL228" s="490"/>
      <c r="AEM228" s="490"/>
      <c r="AEN228" s="490"/>
      <c r="AEO228" s="490"/>
      <c r="AEP228" s="490"/>
      <c r="AEQ228" s="490"/>
      <c r="AER228" s="490"/>
      <c r="AES228" s="490"/>
      <c r="AET228" s="490"/>
      <c r="AEU228" s="490"/>
      <c r="AEV228" s="490"/>
      <c r="AEW228" s="490"/>
      <c r="AEX228" s="490"/>
      <c r="AEY228" s="490"/>
      <c r="AEZ228" s="490"/>
      <c r="AFA228" s="490"/>
      <c r="AFB228" s="490"/>
      <c r="AFC228" s="490"/>
      <c r="AFD228" s="490"/>
      <c r="AFE228" s="490"/>
      <c r="AFF228" s="490"/>
      <c r="AFG228" s="490"/>
      <c r="AFH228" s="490"/>
      <c r="AFI228" s="490"/>
      <c r="AFJ228" s="490"/>
      <c r="AFK228" s="490"/>
      <c r="AFL228" s="490"/>
      <c r="AFM228" s="490"/>
      <c r="AFN228" s="490"/>
      <c r="AFO228" s="490"/>
      <c r="AFP228" s="490"/>
      <c r="AFQ228" s="490"/>
      <c r="AFR228" s="490"/>
      <c r="AFS228" s="490"/>
      <c r="AFT228" s="490"/>
      <c r="AFU228" s="490"/>
      <c r="AFV228" s="490"/>
      <c r="AFW228" s="490"/>
      <c r="AFX228" s="490"/>
      <c r="AFY228" s="490"/>
      <c r="AFZ228" s="490"/>
      <c r="AGA228" s="490"/>
      <c r="AGB228" s="490"/>
      <c r="AGC228" s="490"/>
      <c r="AGD228" s="490"/>
      <c r="AGE228" s="490"/>
      <c r="AGF228" s="490"/>
      <c r="AGG228" s="490"/>
      <c r="AGH228" s="490"/>
      <c r="AGI228" s="490"/>
      <c r="AGJ228" s="490"/>
      <c r="AGK228" s="490"/>
      <c r="AGL228" s="490"/>
      <c r="AGM228" s="490"/>
      <c r="AGN228" s="490"/>
      <c r="AGO228" s="490"/>
      <c r="AGP228" s="490"/>
      <c r="AGQ228" s="490"/>
      <c r="AGR228" s="490"/>
      <c r="AGS228" s="490"/>
      <c r="AGT228" s="490"/>
      <c r="AGU228" s="490"/>
      <c r="AGV228" s="490"/>
      <c r="AGW228" s="490"/>
      <c r="AGX228" s="490"/>
      <c r="AGY228" s="490"/>
      <c r="AGZ228" s="490"/>
      <c r="AHA228" s="490"/>
      <c r="AHB228" s="490"/>
      <c r="AHC228" s="490"/>
      <c r="AHD228" s="490"/>
      <c r="AHE228" s="490"/>
      <c r="AHF228" s="490"/>
      <c r="AHG228" s="490"/>
      <c r="AHH228" s="490"/>
      <c r="AHI228" s="490"/>
      <c r="AHJ228" s="490"/>
      <c r="AHK228" s="490"/>
      <c r="AHL228" s="490"/>
      <c r="AHM228" s="490"/>
      <c r="AHN228" s="490"/>
      <c r="AHO228" s="490"/>
      <c r="AHP228" s="490"/>
      <c r="AHQ228" s="490"/>
      <c r="AHR228" s="490"/>
      <c r="AHS228" s="490"/>
      <c r="AHT228" s="490"/>
      <c r="AHU228" s="490"/>
      <c r="AHV228" s="490"/>
      <c r="AHW228" s="490"/>
      <c r="AHX228" s="490"/>
      <c r="AHY228" s="490"/>
      <c r="AHZ228" s="490"/>
      <c r="AIA228" s="490"/>
      <c r="AIB228" s="490"/>
      <c r="AIC228" s="490"/>
      <c r="AID228" s="490"/>
      <c r="AIE228" s="490"/>
      <c r="AIF228" s="490"/>
      <c r="AIG228" s="490"/>
      <c r="AIH228" s="490"/>
      <c r="AII228" s="490"/>
      <c r="AIJ228" s="490"/>
      <c r="AIK228" s="490"/>
      <c r="AIL228" s="490"/>
      <c r="AIM228" s="490"/>
      <c r="AIN228" s="490"/>
      <c r="AIO228" s="490"/>
      <c r="AIP228" s="490"/>
      <c r="AIQ228" s="490"/>
      <c r="AIR228" s="490"/>
      <c r="AIS228" s="490"/>
      <c r="AIT228" s="490"/>
      <c r="AIU228" s="490"/>
      <c r="AIV228" s="490"/>
      <c r="AIW228" s="490"/>
      <c r="AIX228" s="490"/>
      <c r="AIY228" s="490"/>
      <c r="AIZ228" s="490"/>
      <c r="AJA228" s="490"/>
      <c r="AJB228" s="490"/>
      <c r="AJC228" s="490"/>
      <c r="AJD228" s="490"/>
      <c r="AJE228" s="490"/>
      <c r="AJF228" s="490"/>
      <c r="AJG228" s="490"/>
      <c r="AJH228" s="490"/>
      <c r="AJI228" s="490"/>
      <c r="AJJ228" s="490"/>
      <c r="AJK228" s="490"/>
      <c r="AJL228" s="490"/>
      <c r="AJM228" s="490"/>
      <c r="AJN228" s="490"/>
      <c r="AJO228" s="490"/>
      <c r="AJP228" s="490"/>
      <c r="AJQ228" s="490"/>
      <c r="AJR228" s="490"/>
      <c r="AJS228" s="490"/>
      <c r="AJT228" s="490"/>
      <c r="AJU228" s="490"/>
      <c r="AJV228" s="490"/>
      <c r="AJW228" s="490"/>
      <c r="AJX228" s="490"/>
      <c r="AJY228" s="490"/>
      <c r="AJZ228" s="490"/>
      <c r="AKA228" s="490"/>
      <c r="AKB228" s="490"/>
      <c r="AKC228" s="490"/>
      <c r="AKD228" s="490"/>
      <c r="AKE228" s="490"/>
      <c r="AKF228" s="490"/>
      <c r="AKG228" s="490"/>
      <c r="AKH228" s="490"/>
      <c r="AKI228" s="490"/>
      <c r="AKJ228" s="490"/>
      <c r="AKK228" s="490"/>
      <c r="AKL228" s="490"/>
      <c r="AKM228" s="490"/>
      <c r="AKN228" s="490"/>
      <c r="AKO228" s="490"/>
      <c r="AKP228" s="490"/>
      <c r="AKQ228" s="490"/>
      <c r="AKR228" s="490"/>
      <c r="AKS228" s="490"/>
      <c r="AKT228" s="490"/>
      <c r="AKU228" s="490"/>
      <c r="AKV228" s="490"/>
      <c r="AKW228" s="490"/>
      <c r="AKX228" s="490"/>
      <c r="AKY228" s="490"/>
      <c r="AKZ228" s="490"/>
      <c r="ALA228" s="490"/>
      <c r="ALB228" s="490"/>
      <c r="ALC228" s="490"/>
      <c r="ALD228" s="490"/>
      <c r="ALE228" s="490"/>
      <c r="ALF228" s="490"/>
      <c r="ALG228" s="490"/>
      <c r="ALH228" s="490"/>
      <c r="ALI228" s="490"/>
      <c r="ALJ228" s="490"/>
      <c r="ALK228" s="490"/>
      <c r="ALL228" s="490"/>
      <c r="ALM228" s="490"/>
      <c r="ALN228" s="490"/>
      <c r="ALO228" s="490"/>
      <c r="ALP228" s="490"/>
      <c r="ALQ228" s="490"/>
      <c r="ALR228" s="490"/>
      <c r="ALS228" s="490"/>
      <c r="ALT228" s="490"/>
      <c r="ALU228" s="490"/>
      <c r="ALV228" s="490"/>
      <c r="ALW228" s="490"/>
      <c r="ALX228" s="490"/>
      <c r="ALY228" s="490"/>
      <c r="ALZ228" s="490"/>
      <c r="AMA228" s="490"/>
      <c r="AMB228" s="490"/>
      <c r="AMC228" s="490"/>
      <c r="AMD228" s="490"/>
      <c r="AME228" s="490"/>
      <c r="AMF228" s="490"/>
      <c r="AMG228" s="490"/>
      <c r="AMH228" s="490"/>
      <c r="AMI228" s="490"/>
      <c r="AMJ228" s="490"/>
      <c r="AMK228" s="490"/>
      <c r="AML228" s="490"/>
      <c r="AMM228" s="490"/>
      <c r="AMN228" s="490"/>
      <c r="AMO228" s="490"/>
      <c r="AMP228" s="490"/>
      <c r="AMQ228" s="490"/>
      <c r="AMR228" s="490"/>
      <c r="AMS228" s="490"/>
      <c r="AMT228" s="490"/>
      <c r="AMU228" s="490"/>
      <c r="AMV228" s="490"/>
      <c r="AMW228" s="490"/>
      <c r="AMX228" s="490"/>
      <c r="AMY228" s="490"/>
      <c r="AMZ228" s="490"/>
      <c r="ANA228" s="490"/>
      <c r="ANB228" s="490"/>
      <c r="ANC228" s="490"/>
      <c r="AND228" s="490"/>
      <c r="ANE228" s="490"/>
      <c r="ANF228" s="490"/>
      <c r="ANG228" s="490"/>
      <c r="ANH228" s="490"/>
      <c r="ANI228" s="490"/>
      <c r="ANJ228" s="490"/>
      <c r="ANK228" s="490"/>
      <c r="ANL228" s="490"/>
      <c r="ANM228" s="490"/>
      <c r="ANN228" s="490"/>
      <c r="ANO228" s="490"/>
      <c r="ANP228" s="490"/>
      <c r="ANQ228" s="490"/>
      <c r="ANR228" s="490"/>
      <c r="ANS228" s="490"/>
      <c r="ANT228" s="490"/>
      <c r="ANU228" s="490"/>
      <c r="ANV228" s="490"/>
      <c r="ANW228" s="490"/>
      <c r="ANX228" s="490"/>
      <c r="ANY228" s="490"/>
      <c r="ANZ228" s="490"/>
      <c r="AOA228" s="490"/>
      <c r="AOB228" s="490"/>
      <c r="AOC228" s="490"/>
      <c r="AOD228" s="490"/>
      <c r="AOE228" s="490"/>
      <c r="AOF228" s="490"/>
      <c r="AOG228" s="490"/>
      <c r="AOH228" s="490"/>
      <c r="AOI228" s="490"/>
      <c r="AOJ228" s="490"/>
      <c r="AOK228" s="490"/>
      <c r="AOL228" s="490"/>
      <c r="AOM228" s="490"/>
      <c r="AON228" s="490"/>
      <c r="AOO228" s="490"/>
      <c r="AOP228" s="490"/>
      <c r="AOQ228" s="490"/>
      <c r="AOR228" s="490"/>
      <c r="AOS228" s="490"/>
      <c r="AOT228" s="490"/>
      <c r="AOU228" s="490"/>
      <c r="AOV228" s="490"/>
      <c r="AOW228" s="490"/>
      <c r="AOX228" s="490"/>
      <c r="AOY228" s="490"/>
      <c r="AOZ228" s="490"/>
      <c r="APA228" s="490"/>
      <c r="APB228" s="490"/>
      <c r="APC228" s="490"/>
      <c r="APD228" s="490"/>
      <c r="APE228" s="490"/>
      <c r="APF228" s="490"/>
      <c r="APG228" s="490"/>
      <c r="APH228" s="490"/>
      <c r="API228" s="490"/>
      <c r="APJ228" s="490"/>
      <c r="APK228" s="490"/>
      <c r="APL228" s="490"/>
      <c r="APM228" s="490"/>
      <c r="APN228" s="490"/>
      <c r="APO228" s="490"/>
      <c r="APP228" s="490"/>
      <c r="APQ228" s="490"/>
      <c r="APR228" s="490"/>
      <c r="APS228" s="490"/>
      <c r="APT228" s="490"/>
      <c r="APU228" s="490"/>
      <c r="APV228" s="490"/>
      <c r="APW228" s="490"/>
      <c r="APX228" s="490"/>
      <c r="APY228" s="490"/>
      <c r="APZ228" s="490"/>
      <c r="AQA228" s="490"/>
      <c r="AQB228" s="490"/>
      <c r="AQC228" s="490"/>
      <c r="AQD228" s="490"/>
      <c r="AQE228" s="490"/>
      <c r="AQF228" s="490"/>
      <c r="AQG228" s="490"/>
      <c r="AQH228" s="490"/>
      <c r="AQI228" s="490"/>
      <c r="AQJ228" s="490"/>
      <c r="AQK228" s="490"/>
      <c r="AQL228" s="490"/>
      <c r="AQM228" s="490"/>
      <c r="AQN228" s="490"/>
      <c r="AQO228" s="490"/>
      <c r="AQP228" s="490"/>
      <c r="AQQ228" s="490"/>
      <c r="AQR228" s="490"/>
      <c r="AQS228" s="490"/>
      <c r="AQT228" s="490"/>
      <c r="AQU228" s="490"/>
      <c r="AQV228" s="490"/>
      <c r="AQW228" s="490"/>
      <c r="AQX228" s="490"/>
      <c r="AQY228" s="490"/>
      <c r="AQZ228" s="490"/>
      <c r="ARA228" s="490"/>
      <c r="ARB228" s="490"/>
      <c r="ARC228" s="490"/>
      <c r="ARD228" s="490"/>
      <c r="ARE228" s="490"/>
      <c r="ARF228" s="490"/>
      <c r="ARG228" s="490"/>
      <c r="ARH228" s="490"/>
      <c r="ARI228" s="490"/>
      <c r="ARJ228" s="490"/>
      <c r="ARK228" s="490"/>
      <c r="ARL228" s="490"/>
      <c r="ARM228" s="490"/>
      <c r="ARN228" s="490"/>
      <c r="ARO228" s="490"/>
      <c r="ARP228" s="490"/>
      <c r="ARQ228" s="490"/>
      <c r="ARR228" s="490"/>
      <c r="ARS228" s="490"/>
      <c r="ART228" s="490"/>
      <c r="ARU228" s="490"/>
      <c r="ARV228" s="490"/>
      <c r="ARW228" s="490"/>
      <c r="ARX228" s="490"/>
      <c r="ARY228" s="490"/>
      <c r="ARZ228" s="490"/>
      <c r="ASA228" s="490"/>
      <c r="ASB228" s="490"/>
      <c r="ASC228" s="490"/>
      <c r="ASD228" s="490"/>
      <c r="ASE228" s="490"/>
      <c r="ASF228" s="490"/>
      <c r="ASG228" s="490"/>
      <c r="ASH228" s="490"/>
      <c r="ASI228" s="490"/>
      <c r="ASJ228" s="490"/>
      <c r="ASK228" s="490"/>
      <c r="ASL228" s="490"/>
      <c r="ASM228" s="490"/>
      <c r="ASN228" s="490"/>
      <c r="ASO228" s="490"/>
      <c r="ASP228" s="490"/>
      <c r="ASQ228" s="490"/>
      <c r="ASR228" s="490"/>
      <c r="ASS228" s="490"/>
      <c r="AST228" s="490"/>
      <c r="ASU228" s="490"/>
      <c r="ASV228" s="490"/>
      <c r="ASW228" s="490"/>
      <c r="ASX228" s="490"/>
      <c r="ASY228" s="490"/>
      <c r="ASZ228" s="490"/>
      <c r="ATA228" s="490"/>
      <c r="ATB228" s="490"/>
      <c r="ATC228" s="490"/>
      <c r="ATD228" s="490"/>
      <c r="ATE228" s="490"/>
      <c r="ATF228" s="490"/>
      <c r="ATG228" s="490"/>
      <c r="ATH228" s="490"/>
      <c r="ATI228" s="490"/>
      <c r="ATJ228" s="490"/>
      <c r="ATK228" s="490"/>
      <c r="ATL228" s="490"/>
      <c r="ATM228" s="490"/>
      <c r="ATN228" s="490"/>
      <c r="ATO228" s="490"/>
      <c r="ATP228" s="490"/>
      <c r="ATQ228" s="490"/>
      <c r="ATR228" s="490"/>
      <c r="ATS228" s="490"/>
      <c r="ATT228" s="490"/>
      <c r="ATU228" s="490"/>
      <c r="ATV228" s="490"/>
      <c r="ATW228" s="490"/>
      <c r="ATX228" s="490"/>
      <c r="ATY228" s="490"/>
      <c r="ATZ228" s="490"/>
      <c r="AUA228" s="490"/>
      <c r="AUB228" s="490"/>
      <c r="AUC228" s="490"/>
      <c r="AUD228" s="490"/>
      <c r="AUE228" s="490"/>
      <c r="AUF228" s="490"/>
      <c r="AUG228" s="490"/>
      <c r="AUH228" s="490"/>
      <c r="AUI228" s="490"/>
      <c r="AUJ228" s="490"/>
      <c r="AUK228" s="490"/>
      <c r="AUL228" s="490"/>
      <c r="AUM228" s="490"/>
      <c r="AUN228" s="490"/>
      <c r="AUO228" s="490"/>
      <c r="AUP228" s="490"/>
      <c r="AUQ228" s="490"/>
      <c r="AUR228" s="490"/>
      <c r="AUS228" s="490"/>
      <c r="AUT228" s="490"/>
      <c r="AUU228" s="490"/>
      <c r="AUV228" s="490"/>
      <c r="AUW228" s="490"/>
      <c r="AUX228" s="490"/>
      <c r="AUY228" s="490"/>
      <c r="AUZ228" s="490"/>
      <c r="AVA228" s="490"/>
      <c r="AVB228" s="490"/>
      <c r="AVC228" s="490"/>
      <c r="AVD228" s="490"/>
      <c r="AVE228" s="490"/>
      <c r="AVF228" s="490"/>
      <c r="AVG228" s="490"/>
      <c r="AVH228" s="490"/>
      <c r="AVI228" s="490"/>
      <c r="AVJ228" s="490"/>
      <c r="AVK228" s="490"/>
      <c r="AVL228" s="490"/>
      <c r="AVM228" s="490"/>
      <c r="AVN228" s="490"/>
      <c r="AVO228" s="490"/>
      <c r="AVP228" s="490"/>
      <c r="AVQ228" s="490"/>
      <c r="AVR228" s="490"/>
      <c r="AVS228" s="490"/>
      <c r="AVT228" s="490"/>
      <c r="AVU228" s="490"/>
      <c r="AVV228" s="490"/>
      <c r="AVW228" s="490"/>
      <c r="AVX228" s="490"/>
      <c r="AVY228" s="490"/>
      <c r="AVZ228" s="490"/>
      <c r="AWA228" s="490"/>
      <c r="AWB228" s="490"/>
      <c r="AWC228" s="490"/>
      <c r="AWD228" s="490"/>
      <c r="AWE228" s="490"/>
      <c r="AWF228" s="490"/>
      <c r="AWG228" s="490"/>
      <c r="AWH228" s="490"/>
      <c r="AWI228" s="490"/>
      <c r="AWJ228" s="490"/>
      <c r="AWK228" s="490"/>
      <c r="AWL228" s="490"/>
      <c r="AWM228" s="490"/>
      <c r="AWN228" s="490"/>
      <c r="AWO228" s="490"/>
      <c r="AWP228" s="490"/>
      <c r="AWQ228" s="490"/>
      <c r="AWR228" s="490"/>
      <c r="AWS228" s="490"/>
      <c r="AWT228" s="490"/>
      <c r="AWU228" s="490"/>
      <c r="AWV228" s="490"/>
      <c r="AWW228" s="490"/>
      <c r="AWX228" s="490"/>
      <c r="AWY228" s="490"/>
      <c r="AWZ228" s="490"/>
      <c r="AXA228" s="490"/>
      <c r="AXB228" s="490"/>
      <c r="AXC228" s="490"/>
      <c r="AXD228" s="490"/>
      <c r="AXE228" s="490"/>
      <c r="AXF228" s="490"/>
      <c r="AXG228" s="490"/>
      <c r="AXH228" s="490"/>
      <c r="AXI228" s="490"/>
      <c r="AXJ228" s="490"/>
      <c r="AXK228" s="490"/>
      <c r="AXL228" s="490"/>
      <c r="AXM228" s="490"/>
      <c r="AXN228" s="490"/>
      <c r="AXO228" s="490"/>
      <c r="AXP228" s="490"/>
      <c r="AXQ228" s="490"/>
      <c r="AXR228" s="490"/>
      <c r="AXS228" s="490"/>
      <c r="AXT228" s="490"/>
      <c r="AXU228" s="490"/>
      <c r="AXV228" s="490"/>
      <c r="AXW228" s="490"/>
      <c r="AXX228" s="490"/>
      <c r="AXY228" s="490"/>
      <c r="AXZ228" s="490"/>
      <c r="AYA228" s="490"/>
      <c r="AYB228" s="490"/>
      <c r="AYC228" s="490"/>
      <c r="AYD228" s="490"/>
      <c r="AYE228" s="490"/>
      <c r="AYF228" s="490"/>
      <c r="AYG228" s="490"/>
      <c r="AYH228" s="490"/>
      <c r="AYI228" s="490"/>
      <c r="AYJ228" s="490"/>
      <c r="AYK228" s="490"/>
      <c r="AYL228" s="490"/>
      <c r="AYM228" s="490"/>
      <c r="AYN228" s="490"/>
      <c r="AYO228" s="490"/>
      <c r="AYP228" s="490"/>
      <c r="AYQ228" s="490"/>
      <c r="AYR228" s="490"/>
      <c r="AYS228" s="490"/>
      <c r="AYT228" s="490"/>
      <c r="AYU228" s="490"/>
      <c r="AYV228" s="490"/>
      <c r="AYW228" s="490"/>
      <c r="AYX228" s="490"/>
      <c r="AYY228" s="490"/>
      <c r="AYZ228" s="490"/>
      <c r="AZA228" s="490"/>
      <c r="AZB228" s="490"/>
      <c r="AZC228" s="490"/>
      <c r="AZD228" s="490"/>
      <c r="AZE228" s="490"/>
      <c r="AZF228" s="490"/>
      <c r="AZG228" s="490"/>
      <c r="AZH228" s="490"/>
      <c r="AZI228" s="490"/>
      <c r="AZJ228" s="490"/>
      <c r="AZK228" s="490"/>
      <c r="AZL228" s="490"/>
      <c r="AZM228" s="490"/>
      <c r="AZN228" s="490"/>
      <c r="AZO228" s="490"/>
      <c r="AZP228" s="490"/>
      <c r="AZQ228" s="490"/>
      <c r="AZR228" s="490"/>
      <c r="AZS228" s="490"/>
      <c r="AZT228" s="490"/>
      <c r="AZU228" s="490"/>
      <c r="AZV228" s="490"/>
      <c r="AZW228" s="490"/>
      <c r="AZX228" s="490"/>
      <c r="AZY228" s="490"/>
      <c r="AZZ228" s="490"/>
      <c r="BAA228" s="490"/>
      <c r="BAB228" s="490"/>
      <c r="BAC228" s="490"/>
      <c r="BAD228" s="490"/>
      <c r="BAE228" s="490"/>
      <c r="BAF228" s="490"/>
      <c r="BAG228" s="490"/>
      <c r="BAH228" s="490"/>
      <c r="BAI228" s="490"/>
      <c r="BAJ228" s="490"/>
      <c r="BAK228" s="490"/>
      <c r="BAL228" s="490"/>
      <c r="BAM228" s="490"/>
      <c r="BAN228" s="490"/>
      <c r="BAO228" s="490"/>
      <c r="BAP228" s="490"/>
      <c r="BAQ228" s="490"/>
      <c r="BAR228" s="490"/>
      <c r="BAS228" s="490"/>
      <c r="BAT228" s="490"/>
      <c r="BAU228" s="490"/>
      <c r="BAV228" s="490"/>
      <c r="BAW228" s="490"/>
      <c r="BAX228" s="490"/>
      <c r="BAY228" s="490"/>
      <c r="BAZ228" s="490"/>
      <c r="BBA228" s="490"/>
      <c r="BBB228" s="490"/>
      <c r="BBC228" s="490"/>
      <c r="BBD228" s="490"/>
      <c r="BBE228" s="490"/>
      <c r="BBF228" s="490"/>
      <c r="BBG228" s="490"/>
      <c r="BBH228" s="490"/>
      <c r="BBI228" s="490"/>
      <c r="BBJ228" s="490"/>
      <c r="BBK228" s="490"/>
      <c r="BBL228" s="490"/>
      <c r="BBM228" s="490"/>
      <c r="BBN228" s="490"/>
      <c r="BBO228" s="490"/>
      <c r="BBP228" s="490"/>
      <c r="BBQ228" s="490"/>
      <c r="BBR228" s="490"/>
      <c r="BBS228" s="490"/>
      <c r="BBT228" s="490"/>
      <c r="BBU228" s="490"/>
      <c r="BBV228" s="490"/>
      <c r="BBW228" s="490"/>
      <c r="BBX228" s="490"/>
      <c r="BBY228" s="490"/>
      <c r="BBZ228" s="490"/>
      <c r="BCA228" s="490"/>
      <c r="BCB228" s="490"/>
      <c r="BCC228" s="490"/>
      <c r="BCD228" s="490"/>
      <c r="BCE228" s="490"/>
      <c r="BCF228" s="490"/>
      <c r="BCG228" s="490"/>
      <c r="BCH228" s="490"/>
      <c r="BCI228" s="490"/>
      <c r="BCJ228" s="490"/>
      <c r="BCK228" s="490"/>
      <c r="BCL228" s="490"/>
      <c r="BCM228" s="490"/>
      <c r="BCN228" s="490"/>
      <c r="BCO228" s="490"/>
      <c r="BCP228" s="490"/>
      <c r="BCQ228" s="490"/>
      <c r="BCR228" s="490"/>
      <c r="BCS228" s="490"/>
      <c r="BCT228" s="490"/>
      <c r="BCU228" s="490"/>
      <c r="BCV228" s="490"/>
      <c r="BCW228" s="490"/>
      <c r="BCX228" s="490"/>
      <c r="BCY228" s="490"/>
      <c r="BCZ228" s="490"/>
      <c r="BDA228" s="490"/>
      <c r="BDB228" s="490"/>
      <c r="BDC228" s="490"/>
      <c r="BDD228" s="490"/>
      <c r="BDE228" s="490"/>
      <c r="BDF228" s="490"/>
      <c r="BDG228" s="490"/>
      <c r="BDH228" s="490"/>
      <c r="BDI228" s="490"/>
      <c r="BDJ228" s="490"/>
      <c r="BDK228" s="490"/>
      <c r="BDL228" s="490"/>
      <c r="BDM228" s="490"/>
      <c r="BDN228" s="490"/>
      <c r="BDO228" s="490"/>
      <c r="BDP228" s="490"/>
      <c r="BDQ228" s="490"/>
      <c r="BDR228" s="490"/>
      <c r="BDS228" s="490"/>
      <c r="BDT228" s="490"/>
      <c r="BDU228" s="490"/>
      <c r="BDV228" s="490"/>
      <c r="BDW228" s="490"/>
      <c r="BDX228" s="490"/>
      <c r="BDY228" s="490"/>
      <c r="BDZ228" s="490"/>
      <c r="BEA228" s="490"/>
      <c r="BEB228" s="490"/>
      <c r="BEC228" s="490"/>
      <c r="BED228" s="490"/>
      <c r="BEE228" s="490"/>
      <c r="BEF228" s="490"/>
      <c r="BEG228" s="490"/>
      <c r="BEH228" s="490"/>
      <c r="BEI228" s="490"/>
      <c r="BEJ228" s="490"/>
      <c r="BEK228" s="490"/>
      <c r="BEL228" s="490"/>
      <c r="BEM228" s="490"/>
      <c r="BEN228" s="490"/>
      <c r="BEO228" s="490"/>
      <c r="BEP228" s="490"/>
      <c r="BEQ228" s="490"/>
      <c r="BER228" s="490"/>
      <c r="BES228" s="490"/>
      <c r="BET228" s="490"/>
      <c r="BEU228" s="490"/>
      <c r="BEV228" s="490"/>
      <c r="BEW228" s="490"/>
      <c r="BEX228" s="490"/>
      <c r="BEY228" s="490"/>
      <c r="BEZ228" s="490"/>
      <c r="BFA228" s="490"/>
      <c r="BFB228" s="490"/>
      <c r="BFC228" s="490"/>
      <c r="BFD228" s="490"/>
      <c r="BFE228" s="490"/>
      <c r="BFF228" s="490"/>
      <c r="BFG228" s="490"/>
      <c r="BFH228" s="490"/>
      <c r="BFI228" s="490"/>
      <c r="BFJ228" s="490"/>
      <c r="BFK228" s="490"/>
      <c r="BFL228" s="490"/>
      <c r="BFM228" s="490"/>
      <c r="BFN228" s="490"/>
      <c r="BFO228" s="490"/>
      <c r="BFP228" s="490"/>
      <c r="BFQ228" s="490"/>
      <c r="BFR228" s="490"/>
      <c r="BFS228" s="490"/>
      <c r="BFT228" s="490"/>
      <c r="BFU228" s="490"/>
      <c r="BFV228" s="490"/>
      <c r="BFW228" s="490"/>
      <c r="BFX228" s="490"/>
      <c r="BFY228" s="490"/>
      <c r="BFZ228" s="490"/>
      <c r="BGA228" s="490"/>
      <c r="BGB228" s="490"/>
      <c r="BGC228" s="490"/>
      <c r="BGD228" s="490"/>
      <c r="BGE228" s="490"/>
      <c r="BGF228" s="490"/>
      <c r="BGG228" s="490"/>
      <c r="BGH228" s="490"/>
      <c r="BGI228" s="490"/>
      <c r="BGJ228" s="490"/>
      <c r="BGK228" s="490"/>
      <c r="BGL228" s="490"/>
      <c r="BGM228" s="490"/>
      <c r="BGN228" s="490"/>
      <c r="BGO228" s="490"/>
      <c r="BGP228" s="490"/>
      <c r="BGQ228" s="490"/>
      <c r="BGR228" s="490"/>
      <c r="BGS228" s="490"/>
      <c r="BGT228" s="490"/>
      <c r="BGU228" s="490"/>
      <c r="BGV228" s="490"/>
      <c r="BGW228" s="490"/>
      <c r="BGX228" s="490"/>
      <c r="BGY228" s="490"/>
      <c r="BGZ228" s="490"/>
      <c r="BHA228" s="490"/>
      <c r="BHB228" s="490"/>
      <c r="BHC228" s="490"/>
      <c r="BHD228" s="490"/>
      <c r="BHE228" s="490"/>
      <c r="BHF228" s="490"/>
      <c r="BHG228" s="490"/>
      <c r="BHH228" s="490"/>
      <c r="BHI228" s="490"/>
      <c r="BHJ228" s="490"/>
      <c r="BHK228" s="490"/>
      <c r="BHL228" s="490"/>
      <c r="BHM228" s="490"/>
      <c r="BHN228" s="490"/>
      <c r="BHO228" s="490"/>
      <c r="BHP228" s="490"/>
      <c r="BHQ228" s="490"/>
      <c r="BHR228" s="490"/>
      <c r="BHS228" s="490"/>
      <c r="BHT228" s="490"/>
      <c r="BHU228" s="490"/>
      <c r="BHV228" s="490"/>
      <c r="BHW228" s="490"/>
      <c r="BHX228" s="490"/>
      <c r="BHY228" s="490"/>
      <c r="BHZ228" s="490"/>
      <c r="BIA228" s="490"/>
      <c r="BIB228" s="490"/>
      <c r="BIC228" s="490"/>
      <c r="BID228" s="490"/>
      <c r="BIE228" s="490"/>
      <c r="BIF228" s="490"/>
      <c r="BIG228" s="490"/>
      <c r="BIH228" s="490"/>
      <c r="BII228" s="490"/>
      <c r="BIJ228" s="490"/>
      <c r="BIK228" s="490"/>
      <c r="BIL228" s="490"/>
      <c r="BIM228" s="490"/>
      <c r="BIN228" s="490"/>
      <c r="BIO228" s="490"/>
      <c r="BIP228" s="490"/>
      <c r="BIQ228" s="490"/>
      <c r="BIR228" s="490"/>
      <c r="BIS228" s="490"/>
      <c r="BIT228" s="490"/>
      <c r="BIU228" s="490"/>
      <c r="BIV228" s="490"/>
      <c r="BIW228" s="490"/>
      <c r="BIX228" s="490"/>
      <c r="BIY228" s="490"/>
      <c r="BIZ228" s="490"/>
      <c r="BJA228" s="490"/>
      <c r="BJB228" s="490"/>
      <c r="BJC228" s="490"/>
      <c r="BJD228" s="490"/>
      <c r="BJE228" s="490"/>
      <c r="BJF228" s="490"/>
      <c r="BJG228" s="490"/>
      <c r="BJH228" s="490"/>
      <c r="BJI228" s="490"/>
      <c r="BJJ228" s="490"/>
      <c r="BJK228" s="490"/>
      <c r="BJL228" s="490"/>
      <c r="BJM228" s="490"/>
      <c r="BJN228" s="490"/>
      <c r="BJO228" s="490"/>
      <c r="BJP228" s="490"/>
      <c r="BJQ228" s="490"/>
      <c r="BJR228" s="490"/>
      <c r="BJS228" s="490"/>
      <c r="BJT228" s="490"/>
      <c r="BJU228" s="490"/>
      <c r="BJV228" s="490"/>
      <c r="BJW228" s="490"/>
      <c r="BJX228" s="490"/>
      <c r="BJY228" s="490"/>
      <c r="BJZ228" s="490"/>
      <c r="BKA228" s="490"/>
      <c r="BKB228" s="490"/>
      <c r="BKC228" s="490"/>
      <c r="BKD228" s="490"/>
      <c r="BKE228" s="490"/>
      <c r="BKF228" s="490"/>
      <c r="BKG228" s="490"/>
      <c r="BKH228" s="490"/>
      <c r="BKI228" s="490"/>
      <c r="BKJ228" s="490"/>
      <c r="BKK228" s="490"/>
      <c r="BKL228" s="490"/>
      <c r="BKM228" s="490"/>
      <c r="BKN228" s="490"/>
      <c r="BKO228" s="490"/>
      <c r="BKP228" s="490"/>
      <c r="BKQ228" s="490"/>
      <c r="BKR228" s="490"/>
      <c r="BKS228" s="490"/>
      <c r="BKT228" s="490"/>
      <c r="BKU228" s="490"/>
      <c r="BKV228" s="490"/>
      <c r="BKW228" s="490"/>
      <c r="BKX228" s="490"/>
      <c r="BKY228" s="490"/>
      <c r="BKZ228" s="490"/>
      <c r="BLA228" s="490"/>
      <c r="BLB228" s="490"/>
      <c r="BLC228" s="490"/>
      <c r="BLD228" s="490"/>
      <c r="BLE228" s="490"/>
      <c r="BLF228" s="490"/>
      <c r="BLG228" s="490"/>
      <c r="BLH228" s="490"/>
      <c r="BLI228" s="490"/>
      <c r="BLJ228" s="490"/>
      <c r="BLK228" s="490"/>
      <c r="BLL228" s="490"/>
      <c r="BLM228" s="490"/>
      <c r="BLN228" s="490"/>
      <c r="BLO228" s="490"/>
      <c r="BLP228" s="490"/>
      <c r="BLQ228" s="490"/>
      <c r="BLR228" s="490"/>
      <c r="BLS228" s="490"/>
      <c r="BLT228" s="490"/>
      <c r="BLU228" s="490"/>
      <c r="BLV228" s="490"/>
      <c r="BLW228" s="490"/>
      <c r="BLX228" s="490"/>
      <c r="BLY228" s="490"/>
      <c r="BLZ228" s="490"/>
      <c r="BMA228" s="490"/>
      <c r="BMB228" s="490"/>
      <c r="BMC228" s="490"/>
      <c r="BMD228" s="490"/>
      <c r="BME228" s="490"/>
      <c r="BMF228" s="490"/>
      <c r="BMG228" s="490"/>
      <c r="BMH228" s="490"/>
      <c r="BMI228" s="490"/>
      <c r="BMJ228" s="490"/>
      <c r="BMK228" s="490"/>
      <c r="BML228" s="490"/>
      <c r="BMM228" s="490"/>
      <c r="BMN228" s="490"/>
      <c r="BMO228" s="490"/>
      <c r="BMP228" s="490"/>
      <c r="BMQ228" s="490"/>
      <c r="BMR228" s="490"/>
      <c r="BMS228" s="490"/>
      <c r="BMT228" s="490"/>
      <c r="BMU228" s="490"/>
      <c r="BMV228" s="490"/>
      <c r="BMW228" s="490"/>
      <c r="BMX228" s="490"/>
      <c r="BMY228" s="490"/>
      <c r="BMZ228" s="490"/>
      <c r="BNA228" s="490"/>
      <c r="BNB228" s="490"/>
      <c r="BNC228" s="490"/>
      <c r="BND228" s="490"/>
      <c r="BNE228" s="490"/>
      <c r="BNF228" s="490"/>
      <c r="BNG228" s="490"/>
      <c r="BNH228" s="490"/>
      <c r="BNI228" s="490"/>
      <c r="BNJ228" s="490"/>
      <c r="BNK228" s="490"/>
      <c r="BNL228" s="490"/>
      <c r="BNM228" s="490"/>
      <c r="BNN228" s="490"/>
      <c r="BNO228" s="490"/>
      <c r="BNP228" s="490"/>
      <c r="BNQ228" s="490"/>
      <c r="BNR228" s="490"/>
      <c r="BNS228" s="490"/>
      <c r="BNT228" s="490"/>
      <c r="BNU228" s="490"/>
      <c r="BNV228" s="490"/>
      <c r="BNW228" s="490"/>
      <c r="BNX228" s="490"/>
      <c r="BNY228" s="490"/>
      <c r="BNZ228" s="490"/>
      <c r="BOA228" s="490"/>
      <c r="BOB228" s="490"/>
      <c r="BOC228" s="490"/>
      <c r="BOD228" s="490"/>
      <c r="BOE228" s="490"/>
      <c r="BOF228" s="490"/>
      <c r="BOG228" s="490"/>
      <c r="BOH228" s="490"/>
      <c r="BOI228" s="490"/>
      <c r="BOJ228" s="490"/>
      <c r="BOK228" s="490"/>
      <c r="BOL228" s="490"/>
      <c r="BOM228" s="490"/>
      <c r="BON228" s="490"/>
      <c r="BOO228" s="490"/>
      <c r="BOP228" s="490"/>
      <c r="BOQ228" s="490"/>
      <c r="BOR228" s="490"/>
      <c r="BOS228" s="490"/>
      <c r="BOT228" s="490"/>
      <c r="BOU228" s="490"/>
      <c r="BOV228" s="490"/>
      <c r="BOW228" s="490"/>
      <c r="BOX228" s="490"/>
      <c r="BOY228" s="490"/>
      <c r="BOZ228" s="490"/>
      <c r="BPA228" s="490"/>
      <c r="BPB228" s="490"/>
      <c r="BPC228" s="490"/>
      <c r="BPD228" s="490"/>
      <c r="BPE228" s="490"/>
      <c r="BPF228" s="490"/>
      <c r="BPG228" s="490"/>
      <c r="BPH228" s="490"/>
      <c r="BPI228" s="490"/>
      <c r="BPJ228" s="490"/>
      <c r="BPK228" s="490"/>
      <c r="BPL228" s="490"/>
      <c r="BPM228" s="490"/>
      <c r="BPN228" s="490"/>
      <c r="BPO228" s="490"/>
      <c r="BPP228" s="490"/>
      <c r="BPQ228" s="490"/>
      <c r="BPR228" s="490"/>
      <c r="BPS228" s="490"/>
      <c r="BPT228" s="490"/>
      <c r="BPU228" s="490"/>
      <c r="BPV228" s="490"/>
      <c r="BPW228" s="490"/>
      <c r="BPX228" s="490"/>
      <c r="BPY228" s="490"/>
      <c r="BPZ228" s="490"/>
      <c r="BQA228" s="490"/>
      <c r="BQB228" s="490"/>
      <c r="BQC228" s="490"/>
      <c r="BQD228" s="490"/>
      <c r="BQE228" s="490"/>
      <c r="BQF228" s="490"/>
      <c r="BQG228" s="490"/>
      <c r="BQH228" s="490"/>
      <c r="BQI228" s="490"/>
      <c r="BQJ228" s="490"/>
      <c r="BQK228" s="490"/>
      <c r="BQL228" s="490"/>
      <c r="BQM228" s="490"/>
      <c r="BQN228" s="490"/>
      <c r="BQO228" s="490"/>
      <c r="BQP228" s="490"/>
      <c r="BQQ228" s="490"/>
      <c r="BQR228" s="490"/>
      <c r="BQS228" s="490"/>
      <c r="BQT228" s="490"/>
      <c r="BQU228" s="490"/>
      <c r="BQV228" s="490"/>
      <c r="BQW228" s="490"/>
      <c r="BQX228" s="490"/>
      <c r="BQY228" s="490"/>
      <c r="BQZ228" s="490"/>
      <c r="BRA228" s="490"/>
      <c r="BRB228" s="490"/>
      <c r="BRC228" s="490"/>
      <c r="BRD228" s="490"/>
      <c r="BRE228" s="490"/>
      <c r="BRF228" s="490"/>
      <c r="BRG228" s="490"/>
      <c r="BRH228" s="490"/>
      <c r="BRI228" s="490"/>
      <c r="BRJ228" s="490"/>
      <c r="BRK228" s="490"/>
      <c r="BRL228" s="490"/>
      <c r="BRM228" s="490"/>
      <c r="BRN228" s="490"/>
      <c r="BRO228" s="490"/>
      <c r="BRP228" s="490"/>
      <c r="BRQ228" s="490"/>
      <c r="BRR228" s="490"/>
      <c r="BRS228" s="490"/>
      <c r="BRT228" s="490"/>
      <c r="BRU228" s="490"/>
      <c r="BRV228" s="490"/>
      <c r="BRW228" s="490"/>
      <c r="BRX228" s="490"/>
      <c r="BRY228" s="490"/>
      <c r="BRZ228" s="490"/>
      <c r="BSA228" s="490"/>
      <c r="BSB228" s="490"/>
      <c r="BSC228" s="490"/>
      <c r="BSD228" s="490"/>
      <c r="BSE228" s="490"/>
      <c r="BSF228" s="490"/>
      <c r="BSG228" s="490"/>
      <c r="BSH228" s="490"/>
      <c r="BSI228" s="490"/>
      <c r="BSJ228" s="490"/>
      <c r="BSK228" s="490"/>
      <c r="BSL228" s="490"/>
      <c r="BSM228" s="490"/>
      <c r="BSN228" s="490"/>
      <c r="BSO228" s="490"/>
      <c r="BSP228" s="490"/>
      <c r="BSQ228" s="490"/>
      <c r="BSR228" s="490"/>
      <c r="BSS228" s="490"/>
      <c r="BST228" s="490"/>
      <c r="BSU228" s="490"/>
      <c r="BSV228" s="490"/>
      <c r="BSW228" s="490"/>
      <c r="BSX228" s="490"/>
      <c r="BSY228" s="490"/>
      <c r="BSZ228" s="490"/>
      <c r="BTA228" s="490"/>
      <c r="BTB228" s="490"/>
      <c r="BTC228" s="490"/>
      <c r="BTD228" s="490"/>
      <c r="BTE228" s="490"/>
      <c r="BTF228" s="490"/>
      <c r="BTG228" s="490"/>
      <c r="BTH228" s="490"/>
      <c r="BTI228" s="490"/>
      <c r="BTJ228" s="490"/>
      <c r="BTK228" s="490"/>
      <c r="BTL228" s="490"/>
      <c r="BTM228" s="490"/>
      <c r="BTN228" s="490"/>
      <c r="BTO228" s="490"/>
      <c r="BTP228" s="490"/>
      <c r="BTQ228" s="490"/>
      <c r="BTR228" s="490"/>
      <c r="BTS228" s="490"/>
      <c r="BTT228" s="490"/>
      <c r="BTU228" s="490"/>
      <c r="BTV228" s="490"/>
      <c r="BTW228" s="490"/>
      <c r="BTX228" s="490"/>
      <c r="BTY228" s="490"/>
      <c r="BTZ228" s="490"/>
      <c r="BUA228" s="490"/>
      <c r="BUB228" s="490"/>
      <c r="BUC228" s="490"/>
      <c r="BUD228" s="490"/>
      <c r="BUE228" s="490"/>
      <c r="BUF228" s="490"/>
      <c r="BUG228" s="490"/>
      <c r="BUH228" s="490"/>
      <c r="BUI228" s="490"/>
      <c r="BUJ228" s="490"/>
      <c r="BUK228" s="490"/>
      <c r="BUL228" s="490"/>
      <c r="BUM228" s="490"/>
      <c r="BUN228" s="490"/>
      <c r="BUO228" s="490"/>
      <c r="BUP228" s="490"/>
      <c r="BUQ228" s="490"/>
      <c r="BUR228" s="490"/>
      <c r="BUS228" s="490"/>
      <c r="BUT228" s="490"/>
      <c r="BUU228" s="490"/>
      <c r="BUV228" s="490"/>
      <c r="BUW228" s="490"/>
      <c r="BUX228" s="490"/>
      <c r="BUY228" s="490"/>
      <c r="BUZ228" s="490"/>
      <c r="BVA228" s="490"/>
      <c r="BVB228" s="490"/>
      <c r="BVC228" s="490"/>
      <c r="BVD228" s="490"/>
      <c r="BVE228" s="490"/>
      <c r="BVF228" s="490"/>
      <c r="BVG228" s="490"/>
      <c r="BVH228" s="490"/>
      <c r="BVI228" s="490"/>
      <c r="BVJ228" s="490"/>
      <c r="BVK228" s="490"/>
      <c r="BVL228" s="490"/>
      <c r="BVM228" s="490"/>
      <c r="BVN228" s="490"/>
      <c r="BVO228" s="490"/>
      <c r="BVP228" s="490"/>
      <c r="BVQ228" s="490"/>
      <c r="BVR228" s="490"/>
      <c r="BVS228" s="490"/>
      <c r="BVT228" s="490"/>
      <c r="BVU228" s="490"/>
      <c r="BVV228" s="490"/>
      <c r="BVW228" s="490"/>
      <c r="BVX228" s="490"/>
      <c r="BVY228" s="490"/>
      <c r="BVZ228" s="490"/>
      <c r="BWA228" s="490"/>
      <c r="BWB228" s="490"/>
      <c r="BWC228" s="490"/>
      <c r="BWD228" s="490"/>
      <c r="BWE228" s="490"/>
      <c r="BWF228" s="490"/>
      <c r="BWG228" s="490"/>
      <c r="BWH228" s="490"/>
      <c r="BWI228" s="490"/>
      <c r="BWJ228" s="490"/>
      <c r="BWK228" s="490"/>
      <c r="BWL228" s="490"/>
      <c r="BWM228" s="490"/>
      <c r="BWN228" s="490"/>
      <c r="BWO228" s="490"/>
      <c r="BWP228" s="490"/>
      <c r="BWQ228" s="490"/>
      <c r="BWR228" s="490"/>
      <c r="BWS228" s="490"/>
      <c r="BWT228" s="490"/>
      <c r="BWU228" s="490"/>
      <c r="BWV228" s="490"/>
      <c r="BWW228" s="490"/>
      <c r="BWX228" s="490"/>
      <c r="BWY228" s="490"/>
      <c r="BWZ228" s="490"/>
      <c r="BXA228" s="490"/>
      <c r="BXB228" s="490"/>
      <c r="BXC228" s="490"/>
      <c r="BXD228" s="490"/>
      <c r="BXE228" s="490"/>
      <c r="BXF228" s="490"/>
      <c r="BXG228" s="490"/>
      <c r="BXH228" s="490"/>
      <c r="BXI228" s="490"/>
      <c r="BXJ228" s="490"/>
      <c r="BXK228" s="490"/>
      <c r="BXL228" s="490"/>
      <c r="BXM228" s="490"/>
      <c r="BXN228" s="490"/>
      <c r="BXO228" s="490"/>
      <c r="BXP228" s="490"/>
      <c r="BXQ228" s="490"/>
      <c r="BXR228" s="490"/>
      <c r="BXS228" s="490"/>
      <c r="BXT228" s="490"/>
      <c r="BXU228" s="490"/>
      <c r="BXV228" s="490"/>
      <c r="BXW228" s="490"/>
      <c r="BXX228" s="490"/>
      <c r="BXY228" s="490"/>
      <c r="BXZ228" s="490"/>
      <c r="BYA228" s="490"/>
      <c r="BYB228" s="490"/>
      <c r="BYC228" s="490"/>
      <c r="BYD228" s="490"/>
      <c r="BYE228" s="490"/>
      <c r="BYF228" s="490"/>
      <c r="BYG228" s="490"/>
      <c r="BYH228" s="490"/>
      <c r="BYI228" s="490"/>
      <c r="BYJ228" s="490"/>
      <c r="BYK228" s="490"/>
      <c r="BYL228" s="490"/>
      <c r="BYM228" s="490"/>
      <c r="BYN228" s="490"/>
      <c r="BYO228" s="490"/>
      <c r="BYP228" s="490"/>
      <c r="BYQ228" s="490"/>
      <c r="BYR228" s="490"/>
      <c r="BYS228" s="490"/>
      <c r="BYT228" s="490"/>
      <c r="BYU228" s="490"/>
      <c r="BYV228" s="490"/>
      <c r="BYW228" s="490"/>
      <c r="BYX228" s="490"/>
      <c r="BYY228" s="490"/>
      <c r="BYZ228" s="490"/>
      <c r="BZA228" s="490"/>
      <c r="BZB228" s="490"/>
      <c r="BZC228" s="490"/>
      <c r="BZD228" s="490"/>
      <c r="BZE228" s="490"/>
      <c r="BZF228" s="490"/>
      <c r="BZG228" s="490"/>
      <c r="BZH228" s="490"/>
      <c r="BZI228" s="490"/>
      <c r="BZJ228" s="490"/>
      <c r="BZK228" s="490"/>
      <c r="BZL228" s="490"/>
      <c r="BZM228" s="490"/>
      <c r="BZN228" s="490"/>
      <c r="BZO228" s="490"/>
      <c r="BZP228" s="490"/>
      <c r="BZQ228" s="490"/>
      <c r="BZR228" s="490"/>
      <c r="BZS228" s="490"/>
      <c r="BZT228" s="490"/>
      <c r="BZU228" s="490"/>
      <c r="BZV228" s="490"/>
      <c r="BZW228" s="490"/>
      <c r="BZX228" s="490"/>
      <c r="BZY228" s="490"/>
      <c r="BZZ228" s="490"/>
      <c r="CAA228" s="490"/>
      <c r="CAB228" s="490"/>
      <c r="CAC228" s="490"/>
      <c r="CAD228" s="490"/>
      <c r="CAE228" s="490"/>
      <c r="CAF228" s="490"/>
      <c r="CAG228" s="490"/>
      <c r="CAH228" s="490"/>
      <c r="CAI228" s="490"/>
      <c r="CAJ228" s="490"/>
      <c r="CAK228" s="490"/>
      <c r="CAL228" s="490"/>
      <c r="CAM228" s="490"/>
      <c r="CAN228" s="490"/>
      <c r="CAO228" s="490"/>
      <c r="CAP228" s="490"/>
      <c r="CAQ228" s="490"/>
      <c r="CAR228" s="490"/>
      <c r="CAS228" s="490"/>
      <c r="CAT228" s="490"/>
      <c r="CAU228" s="490"/>
      <c r="CAV228" s="490"/>
      <c r="CAW228" s="490"/>
      <c r="CAX228" s="490"/>
      <c r="CAY228" s="490"/>
      <c r="CAZ228" s="490"/>
      <c r="CBA228" s="490"/>
      <c r="CBB228" s="490"/>
      <c r="CBC228" s="490"/>
      <c r="CBD228" s="490"/>
      <c r="CBE228" s="490"/>
      <c r="CBF228" s="490"/>
      <c r="CBG228" s="490"/>
      <c r="CBH228" s="490"/>
      <c r="CBI228" s="490"/>
      <c r="CBJ228" s="490"/>
      <c r="CBK228" s="490"/>
      <c r="CBL228" s="490"/>
      <c r="CBM228" s="490"/>
      <c r="CBN228" s="490"/>
      <c r="CBO228" s="490"/>
      <c r="CBP228" s="490"/>
      <c r="CBQ228" s="490"/>
      <c r="CBR228" s="490"/>
      <c r="CBS228" s="490"/>
      <c r="CBT228" s="490"/>
      <c r="CBU228" s="490"/>
      <c r="CBV228" s="490"/>
      <c r="CBW228" s="490"/>
      <c r="CBX228" s="490"/>
      <c r="CBY228" s="490"/>
      <c r="CBZ228" s="490"/>
      <c r="CCA228" s="490"/>
      <c r="CCB228" s="490"/>
      <c r="CCC228" s="490"/>
      <c r="CCD228" s="490"/>
      <c r="CCE228" s="490"/>
      <c r="CCF228" s="490"/>
      <c r="CCG228" s="490"/>
      <c r="CCH228" s="490"/>
      <c r="CCI228" s="490"/>
      <c r="CCJ228" s="490"/>
      <c r="CCK228" s="490"/>
      <c r="CCL228" s="490"/>
      <c r="CCM228" s="490"/>
      <c r="CCN228" s="490"/>
      <c r="CCO228" s="490"/>
      <c r="CCP228" s="490"/>
      <c r="CCQ228" s="490"/>
      <c r="CCR228" s="490"/>
      <c r="CCS228" s="490"/>
      <c r="CCT228" s="490"/>
      <c r="CCU228" s="490"/>
      <c r="CCV228" s="490"/>
      <c r="CCW228" s="490"/>
      <c r="CCX228" s="490"/>
      <c r="CCY228" s="490"/>
      <c r="CCZ228" s="490"/>
      <c r="CDA228" s="490"/>
      <c r="CDB228" s="490"/>
      <c r="CDC228" s="490"/>
      <c r="CDD228" s="490"/>
      <c r="CDE228" s="490"/>
      <c r="CDF228" s="490"/>
      <c r="CDG228" s="490"/>
      <c r="CDH228" s="490"/>
      <c r="CDI228" s="490"/>
      <c r="CDJ228" s="490"/>
      <c r="CDK228" s="490"/>
      <c r="CDL228" s="490"/>
      <c r="CDM228" s="490"/>
      <c r="CDN228" s="490"/>
      <c r="CDO228" s="490"/>
      <c r="CDP228" s="490"/>
      <c r="CDQ228" s="490"/>
      <c r="CDR228" s="490"/>
      <c r="CDS228" s="490"/>
      <c r="CDT228" s="490"/>
      <c r="CDU228" s="490"/>
      <c r="CDV228" s="490"/>
      <c r="CDW228" s="490"/>
      <c r="CDX228" s="490"/>
      <c r="CDY228" s="490"/>
      <c r="CDZ228" s="490"/>
      <c r="CEA228" s="490"/>
      <c r="CEB228" s="490"/>
      <c r="CEC228" s="490"/>
      <c r="CED228" s="490"/>
      <c r="CEE228" s="490"/>
      <c r="CEF228" s="490"/>
      <c r="CEG228" s="490"/>
      <c r="CEH228" s="490"/>
      <c r="CEI228" s="490"/>
      <c r="CEJ228" s="490"/>
      <c r="CEK228" s="490"/>
      <c r="CEL228" s="490"/>
      <c r="CEM228" s="490"/>
      <c r="CEN228" s="490"/>
      <c r="CEO228" s="490"/>
      <c r="CEP228" s="490"/>
      <c r="CEQ228" s="490"/>
      <c r="CER228" s="490"/>
      <c r="CES228" s="490"/>
      <c r="CET228" s="490"/>
      <c r="CEU228" s="490"/>
      <c r="CEV228" s="490"/>
      <c r="CEW228" s="490"/>
      <c r="CEX228" s="490"/>
      <c r="CEY228" s="490"/>
      <c r="CEZ228" s="490"/>
      <c r="CFA228" s="490"/>
      <c r="CFB228" s="490"/>
      <c r="CFC228" s="490"/>
      <c r="CFD228" s="490"/>
      <c r="CFE228" s="490"/>
      <c r="CFF228" s="490"/>
      <c r="CFG228" s="490"/>
      <c r="CFH228" s="490"/>
      <c r="CFI228" s="490"/>
      <c r="CFJ228" s="490"/>
      <c r="CFK228" s="490"/>
      <c r="CFL228" s="490"/>
      <c r="CFM228" s="490"/>
      <c r="CFN228" s="490"/>
      <c r="CFO228" s="490"/>
      <c r="CFP228" s="490"/>
      <c r="CFQ228" s="490"/>
      <c r="CFR228" s="490"/>
      <c r="CFS228" s="490"/>
      <c r="CFT228" s="490"/>
      <c r="CFU228" s="490"/>
      <c r="CFV228" s="490"/>
      <c r="CFW228" s="490"/>
      <c r="CFX228" s="490"/>
      <c r="CFY228" s="490"/>
      <c r="CFZ228" s="490"/>
      <c r="CGA228" s="490"/>
      <c r="CGB228" s="490"/>
      <c r="CGC228" s="490"/>
      <c r="CGD228" s="490"/>
      <c r="CGE228" s="490"/>
      <c r="CGF228" s="490"/>
      <c r="CGG228" s="490"/>
      <c r="CGH228" s="490"/>
      <c r="CGI228" s="490"/>
      <c r="CGJ228" s="490"/>
      <c r="CGK228" s="490"/>
      <c r="CGL228" s="490"/>
      <c r="CGM228" s="490"/>
      <c r="CGN228" s="490"/>
      <c r="CGO228" s="490"/>
      <c r="CGP228" s="490"/>
      <c r="CGQ228" s="490"/>
      <c r="CGR228" s="490"/>
      <c r="CGS228" s="490"/>
      <c r="CGT228" s="490"/>
      <c r="CGU228" s="490"/>
      <c r="CGV228" s="490"/>
      <c r="CGW228" s="490"/>
      <c r="CGX228" s="490"/>
      <c r="CGY228" s="490"/>
      <c r="CGZ228" s="490"/>
      <c r="CHA228" s="490"/>
      <c r="CHB228" s="490"/>
      <c r="CHC228" s="490"/>
      <c r="CHD228" s="490"/>
      <c r="CHE228" s="490"/>
      <c r="CHF228" s="490"/>
      <c r="CHG228" s="490"/>
      <c r="CHH228" s="490"/>
      <c r="CHI228" s="490"/>
      <c r="CHJ228" s="490"/>
      <c r="CHK228" s="490"/>
      <c r="CHL228" s="490"/>
      <c r="CHM228" s="490"/>
      <c r="CHN228" s="490"/>
      <c r="CHO228" s="490"/>
      <c r="CHP228" s="490"/>
      <c r="CHQ228" s="490"/>
      <c r="CHR228" s="490"/>
      <c r="CHS228" s="490"/>
      <c r="CHT228" s="490"/>
      <c r="CHU228" s="490"/>
      <c r="CHV228" s="490"/>
      <c r="CHW228" s="490"/>
      <c r="CHX228" s="490"/>
      <c r="CHY228" s="490"/>
      <c r="CHZ228" s="490"/>
      <c r="CIA228" s="490"/>
      <c r="CIB228" s="490"/>
      <c r="CIC228" s="490"/>
      <c r="CID228" s="490"/>
      <c r="CIE228" s="490"/>
      <c r="CIF228" s="490"/>
      <c r="CIG228" s="490"/>
      <c r="CIH228" s="490"/>
      <c r="CII228" s="490"/>
      <c r="CIJ228" s="490"/>
      <c r="CIK228" s="490"/>
      <c r="CIL228" s="490"/>
      <c r="CIM228" s="490"/>
      <c r="CIN228" s="490"/>
      <c r="CIO228" s="490"/>
      <c r="CIP228" s="490"/>
      <c r="CIQ228" s="490"/>
      <c r="CIR228" s="490"/>
      <c r="CIS228" s="490"/>
      <c r="CIT228" s="490"/>
      <c r="CIU228" s="490"/>
      <c r="CIV228" s="490"/>
      <c r="CIW228" s="490"/>
      <c r="CIX228" s="490"/>
      <c r="CIY228" s="490"/>
      <c r="CIZ228" s="490"/>
      <c r="CJA228" s="490"/>
      <c r="CJB228" s="490"/>
      <c r="CJC228" s="490"/>
      <c r="CJD228" s="490"/>
      <c r="CJE228" s="490"/>
      <c r="CJF228" s="490"/>
      <c r="CJG228" s="490"/>
      <c r="CJH228" s="490"/>
      <c r="CJI228" s="490"/>
      <c r="CJJ228" s="490"/>
      <c r="CJK228" s="490"/>
      <c r="CJL228" s="490"/>
      <c r="CJM228" s="490"/>
      <c r="CJN228" s="490"/>
      <c r="CJO228" s="490"/>
      <c r="CJP228" s="490"/>
      <c r="CJQ228" s="490"/>
      <c r="CJR228" s="490"/>
      <c r="CJS228" s="490"/>
      <c r="CJT228" s="490"/>
      <c r="CJU228" s="490"/>
      <c r="CJV228" s="490"/>
      <c r="CJW228" s="490"/>
      <c r="CJX228" s="490"/>
      <c r="CJY228" s="490"/>
      <c r="CJZ228" s="490"/>
      <c r="CKA228" s="490"/>
      <c r="CKB228" s="490"/>
      <c r="CKC228" s="490"/>
      <c r="CKD228" s="490"/>
      <c r="CKE228" s="490"/>
      <c r="CKF228" s="490"/>
      <c r="CKG228" s="490"/>
      <c r="CKH228" s="490"/>
      <c r="CKI228" s="490"/>
      <c r="CKJ228" s="490"/>
      <c r="CKK228" s="490"/>
      <c r="CKL228" s="490"/>
      <c r="CKM228" s="490"/>
      <c r="CKN228" s="490"/>
      <c r="CKO228" s="490"/>
      <c r="CKP228" s="490"/>
      <c r="CKQ228" s="490"/>
      <c r="CKR228" s="490"/>
      <c r="CKS228" s="490"/>
      <c r="CKT228" s="490"/>
      <c r="CKU228" s="490"/>
      <c r="CKV228" s="490"/>
      <c r="CKW228" s="490"/>
      <c r="CKX228" s="490"/>
      <c r="CKY228" s="490"/>
      <c r="CKZ228" s="490"/>
      <c r="CLA228" s="490"/>
      <c r="CLB228" s="490"/>
      <c r="CLC228" s="490"/>
      <c r="CLD228" s="490"/>
      <c r="CLE228" s="490"/>
      <c r="CLF228" s="490"/>
      <c r="CLG228" s="490"/>
      <c r="CLH228" s="490"/>
      <c r="CLI228" s="490"/>
      <c r="CLJ228" s="490"/>
      <c r="CLK228" s="490"/>
      <c r="CLL228" s="490"/>
      <c r="CLM228" s="490"/>
      <c r="CLN228" s="490"/>
      <c r="CLO228" s="490"/>
      <c r="CLP228" s="490"/>
      <c r="CLQ228" s="490"/>
      <c r="CLR228" s="490"/>
      <c r="CLS228" s="490"/>
      <c r="CLT228" s="490"/>
      <c r="CLU228" s="490"/>
      <c r="CLV228" s="490"/>
      <c r="CLW228" s="490"/>
      <c r="CLX228" s="490"/>
      <c r="CLY228" s="490"/>
      <c r="CLZ228" s="490"/>
      <c r="CMA228" s="490"/>
      <c r="CMB228" s="490"/>
      <c r="CMC228" s="490"/>
      <c r="CMD228" s="490"/>
      <c r="CME228" s="490"/>
      <c r="CMF228" s="490"/>
      <c r="CMG228" s="490"/>
      <c r="CMH228" s="490"/>
      <c r="CMI228" s="490"/>
      <c r="CMJ228" s="490"/>
      <c r="CMK228" s="490"/>
      <c r="CML228" s="490"/>
      <c r="CMM228" s="490"/>
      <c r="CMN228" s="490"/>
      <c r="CMO228" s="490"/>
      <c r="CMP228" s="490"/>
      <c r="CMQ228" s="490"/>
      <c r="CMR228" s="490"/>
      <c r="CMS228" s="490"/>
      <c r="CMT228" s="490"/>
      <c r="CMU228" s="490"/>
      <c r="CMV228" s="490"/>
      <c r="CMW228" s="490"/>
      <c r="CMX228" s="490"/>
      <c r="CMY228" s="490"/>
      <c r="CMZ228" s="490"/>
      <c r="CNA228" s="490"/>
      <c r="CNB228" s="490"/>
      <c r="CNC228" s="490"/>
      <c r="CND228" s="490"/>
      <c r="CNE228" s="490"/>
      <c r="CNF228" s="490"/>
      <c r="CNG228" s="490"/>
      <c r="CNH228" s="490"/>
      <c r="CNI228" s="490"/>
      <c r="CNJ228" s="490"/>
      <c r="CNK228" s="490"/>
      <c r="CNL228" s="490"/>
      <c r="CNM228" s="490"/>
      <c r="CNN228" s="490"/>
      <c r="CNO228" s="490"/>
      <c r="CNP228" s="490"/>
      <c r="CNQ228" s="490"/>
      <c r="CNR228" s="490"/>
      <c r="CNS228" s="490"/>
      <c r="CNT228" s="490"/>
      <c r="CNU228" s="490"/>
      <c r="CNV228" s="490"/>
      <c r="CNW228" s="490"/>
      <c r="CNX228" s="490"/>
      <c r="CNY228" s="490"/>
      <c r="CNZ228" s="490"/>
      <c r="COA228" s="490"/>
      <c r="COB228" s="490"/>
      <c r="COC228" s="490"/>
      <c r="COD228" s="490"/>
      <c r="COE228" s="490"/>
      <c r="COF228" s="490"/>
      <c r="COG228" s="490"/>
      <c r="COH228" s="490"/>
      <c r="COI228" s="490"/>
      <c r="COJ228" s="490"/>
      <c r="COK228" s="490"/>
      <c r="COL228" s="490"/>
      <c r="COM228" s="490"/>
      <c r="CON228" s="490"/>
      <c r="COO228" s="490"/>
      <c r="COP228" s="490"/>
      <c r="COQ228" s="490"/>
      <c r="COR228" s="490"/>
      <c r="COS228" s="490"/>
      <c r="COT228" s="490"/>
      <c r="COU228" s="490"/>
      <c r="COV228" s="490"/>
      <c r="COW228" s="490"/>
      <c r="COX228" s="490"/>
      <c r="COY228" s="490"/>
      <c r="COZ228" s="490"/>
      <c r="CPA228" s="490"/>
      <c r="CPB228" s="490"/>
      <c r="CPC228" s="490"/>
      <c r="CPD228" s="490"/>
      <c r="CPE228" s="490"/>
      <c r="CPF228" s="490"/>
      <c r="CPG228" s="490"/>
      <c r="CPH228" s="490"/>
      <c r="CPI228" s="490"/>
      <c r="CPJ228" s="490"/>
      <c r="CPK228" s="490"/>
      <c r="CPL228" s="490"/>
      <c r="CPM228" s="490"/>
      <c r="CPN228" s="490"/>
      <c r="CPO228" s="490"/>
      <c r="CPP228" s="490"/>
      <c r="CPQ228" s="490"/>
      <c r="CPR228" s="490"/>
      <c r="CPS228" s="490"/>
      <c r="CPT228" s="490"/>
      <c r="CPU228" s="490"/>
      <c r="CPV228" s="490"/>
      <c r="CPW228" s="490"/>
      <c r="CPX228" s="490"/>
      <c r="CPY228" s="490"/>
      <c r="CPZ228" s="490"/>
      <c r="CQA228" s="490"/>
      <c r="CQB228" s="490"/>
      <c r="CQC228" s="490"/>
      <c r="CQD228" s="490"/>
      <c r="CQE228" s="490"/>
      <c r="CQF228" s="490"/>
      <c r="CQG228" s="490"/>
      <c r="CQH228" s="490"/>
      <c r="CQI228" s="490"/>
      <c r="CQJ228" s="490"/>
      <c r="CQK228" s="490"/>
      <c r="CQL228" s="490"/>
      <c r="CQM228" s="490"/>
      <c r="CQN228" s="490"/>
      <c r="CQO228" s="490"/>
      <c r="CQP228" s="490"/>
      <c r="CQQ228" s="490"/>
      <c r="CQR228" s="490"/>
      <c r="CQS228" s="490"/>
      <c r="CQT228" s="490"/>
      <c r="CQU228" s="490"/>
      <c r="CQV228" s="490"/>
      <c r="CQW228" s="490"/>
      <c r="CQX228" s="490"/>
      <c r="CQY228" s="490"/>
      <c r="CQZ228" s="490"/>
      <c r="CRA228" s="490"/>
      <c r="CRB228" s="490"/>
      <c r="CRC228" s="490"/>
      <c r="CRD228" s="490"/>
      <c r="CRE228" s="490"/>
      <c r="CRF228" s="490"/>
      <c r="CRG228" s="490"/>
      <c r="CRH228" s="490"/>
      <c r="CRI228" s="490"/>
      <c r="CRJ228" s="490"/>
      <c r="CRK228" s="490"/>
      <c r="CRL228" s="490"/>
      <c r="CRM228" s="490"/>
      <c r="CRN228" s="490"/>
      <c r="CRO228" s="490"/>
      <c r="CRP228" s="490"/>
      <c r="CRQ228" s="490"/>
      <c r="CRR228" s="490"/>
      <c r="CRS228" s="490"/>
      <c r="CRT228" s="490"/>
      <c r="CRU228" s="490"/>
      <c r="CRV228" s="490"/>
      <c r="CRW228" s="490"/>
      <c r="CRX228" s="490"/>
      <c r="CRY228" s="490"/>
      <c r="CRZ228" s="490"/>
      <c r="CSA228" s="490"/>
      <c r="CSB228" s="490"/>
      <c r="CSC228" s="490"/>
      <c r="CSD228" s="490"/>
      <c r="CSE228" s="490"/>
      <c r="CSF228" s="490"/>
      <c r="CSG228" s="490"/>
      <c r="CSH228" s="490"/>
      <c r="CSI228" s="490"/>
      <c r="CSJ228" s="490"/>
      <c r="CSK228" s="490"/>
      <c r="CSL228" s="490"/>
      <c r="CSM228" s="490"/>
      <c r="CSN228" s="490"/>
      <c r="CSO228" s="490"/>
      <c r="CSP228" s="490"/>
      <c r="CSQ228" s="490"/>
      <c r="CSR228" s="490"/>
      <c r="CSS228" s="490"/>
      <c r="CST228" s="490"/>
      <c r="CSU228" s="490"/>
      <c r="CSV228" s="490"/>
      <c r="CSW228" s="490"/>
      <c r="CSX228" s="490"/>
      <c r="CSY228" s="490"/>
      <c r="CSZ228" s="490"/>
      <c r="CTA228" s="490"/>
      <c r="CTB228" s="490"/>
      <c r="CTC228" s="490"/>
      <c r="CTD228" s="490"/>
      <c r="CTE228" s="490"/>
      <c r="CTF228" s="490"/>
      <c r="CTG228" s="490"/>
      <c r="CTH228" s="490"/>
      <c r="CTI228" s="490"/>
      <c r="CTJ228" s="490"/>
      <c r="CTK228" s="490"/>
      <c r="CTL228" s="490"/>
      <c r="CTM228" s="490"/>
      <c r="CTN228" s="490"/>
      <c r="CTO228" s="490"/>
      <c r="CTP228" s="490"/>
      <c r="CTQ228" s="490"/>
      <c r="CTR228" s="490"/>
      <c r="CTS228" s="490"/>
      <c r="CTT228" s="490"/>
      <c r="CTU228" s="490"/>
      <c r="CTV228" s="490"/>
      <c r="CTW228" s="490"/>
      <c r="CTX228" s="490"/>
      <c r="CTY228" s="490"/>
      <c r="CTZ228" s="490"/>
      <c r="CUA228" s="490"/>
      <c r="CUB228" s="490"/>
      <c r="CUC228" s="490"/>
      <c r="CUD228" s="490"/>
      <c r="CUE228" s="490"/>
      <c r="CUF228" s="490"/>
      <c r="CUG228" s="490"/>
      <c r="CUH228" s="490"/>
      <c r="CUI228" s="490"/>
      <c r="CUJ228" s="490"/>
      <c r="CUK228" s="490"/>
      <c r="CUL228" s="490"/>
      <c r="CUM228" s="490"/>
      <c r="CUN228" s="490"/>
      <c r="CUO228" s="490"/>
      <c r="CUP228" s="490"/>
      <c r="CUQ228" s="490"/>
      <c r="CUR228" s="490"/>
      <c r="CUS228" s="490"/>
      <c r="CUT228" s="490"/>
      <c r="CUU228" s="490"/>
      <c r="CUV228" s="490"/>
      <c r="CUW228" s="490"/>
      <c r="CUX228" s="490"/>
      <c r="CUY228" s="490"/>
      <c r="CUZ228" s="490"/>
      <c r="CVA228" s="490"/>
      <c r="CVB228" s="490"/>
      <c r="CVC228" s="490"/>
      <c r="CVD228" s="490"/>
      <c r="CVE228" s="490"/>
      <c r="CVF228" s="490"/>
      <c r="CVG228" s="490"/>
      <c r="CVH228" s="490"/>
      <c r="CVI228" s="490"/>
      <c r="CVJ228" s="490"/>
      <c r="CVK228" s="490"/>
      <c r="CVL228" s="490"/>
      <c r="CVM228" s="490"/>
      <c r="CVN228" s="490"/>
      <c r="CVO228" s="490"/>
      <c r="CVP228" s="490"/>
      <c r="CVQ228" s="490"/>
      <c r="CVR228" s="490"/>
      <c r="CVS228" s="490"/>
      <c r="CVT228" s="490"/>
      <c r="CVU228" s="490"/>
      <c r="CVV228" s="490"/>
      <c r="CVW228" s="490"/>
      <c r="CVX228" s="490"/>
      <c r="CVY228" s="490"/>
      <c r="CVZ228" s="490"/>
      <c r="CWA228" s="490"/>
      <c r="CWB228" s="490"/>
      <c r="CWC228" s="490"/>
      <c r="CWD228" s="490"/>
      <c r="CWE228" s="490"/>
      <c r="CWF228" s="490"/>
      <c r="CWG228" s="490"/>
      <c r="CWH228" s="490"/>
      <c r="CWI228" s="490"/>
      <c r="CWJ228" s="490"/>
      <c r="CWK228" s="490"/>
      <c r="CWL228" s="490"/>
      <c r="CWM228" s="490"/>
      <c r="CWN228" s="490"/>
      <c r="CWO228" s="490"/>
      <c r="CWP228" s="490"/>
      <c r="CWQ228" s="490"/>
      <c r="CWR228" s="490"/>
      <c r="CWS228" s="490"/>
      <c r="CWT228" s="490"/>
      <c r="CWU228" s="490"/>
      <c r="CWV228" s="490"/>
      <c r="CWW228" s="490"/>
      <c r="CWX228" s="490"/>
      <c r="CWY228" s="490"/>
      <c r="CWZ228" s="490"/>
      <c r="CXA228" s="490"/>
      <c r="CXB228" s="490"/>
      <c r="CXC228" s="490"/>
      <c r="CXD228" s="490"/>
      <c r="CXE228" s="490"/>
      <c r="CXF228" s="490"/>
      <c r="CXG228" s="490"/>
      <c r="CXH228" s="490"/>
      <c r="CXI228" s="490"/>
      <c r="CXJ228" s="490"/>
      <c r="CXK228" s="490"/>
      <c r="CXL228" s="490"/>
      <c r="CXM228" s="490"/>
      <c r="CXN228" s="490"/>
      <c r="CXO228" s="490"/>
      <c r="CXP228" s="490"/>
      <c r="CXQ228" s="490"/>
      <c r="CXR228" s="490"/>
      <c r="CXS228" s="490"/>
      <c r="CXT228" s="490"/>
      <c r="CXU228" s="490"/>
      <c r="CXV228" s="490"/>
      <c r="CXW228" s="490"/>
      <c r="CXX228" s="490"/>
      <c r="CXY228" s="490"/>
      <c r="CXZ228" s="490"/>
      <c r="CYA228" s="490"/>
      <c r="CYB228" s="490"/>
      <c r="CYC228" s="490"/>
      <c r="CYD228" s="490"/>
      <c r="CYE228" s="490"/>
      <c r="CYF228" s="490"/>
      <c r="CYG228" s="490"/>
      <c r="CYH228" s="490"/>
      <c r="CYI228" s="490"/>
      <c r="CYJ228" s="490"/>
      <c r="CYK228" s="490"/>
      <c r="CYL228" s="490"/>
      <c r="CYM228" s="490"/>
      <c r="CYN228" s="490"/>
      <c r="CYO228" s="490"/>
      <c r="CYP228" s="490"/>
      <c r="CYQ228" s="490"/>
      <c r="CYR228" s="490"/>
      <c r="CYS228" s="490"/>
      <c r="CYT228" s="490"/>
      <c r="CYU228" s="490"/>
      <c r="CYV228" s="490"/>
      <c r="CYW228" s="490"/>
      <c r="CYX228" s="490"/>
      <c r="CYY228" s="490"/>
      <c r="CYZ228" s="490"/>
      <c r="CZA228" s="490"/>
      <c r="CZB228" s="490"/>
      <c r="CZC228" s="490"/>
      <c r="CZD228" s="490"/>
      <c r="CZE228" s="490"/>
      <c r="CZF228" s="490"/>
      <c r="CZG228" s="490"/>
      <c r="CZH228" s="490"/>
      <c r="CZI228" s="490"/>
      <c r="CZJ228" s="490"/>
      <c r="CZK228" s="490"/>
      <c r="CZL228" s="490"/>
      <c r="CZM228" s="490"/>
      <c r="CZN228" s="490"/>
      <c r="CZO228" s="490"/>
      <c r="CZP228" s="490"/>
      <c r="CZQ228" s="490"/>
      <c r="CZR228" s="490"/>
      <c r="CZS228" s="490"/>
      <c r="CZT228" s="490"/>
      <c r="CZU228" s="490"/>
      <c r="CZV228" s="490"/>
      <c r="CZW228" s="490"/>
      <c r="CZX228" s="490"/>
      <c r="CZY228" s="490"/>
      <c r="CZZ228" s="490"/>
      <c r="DAA228" s="490"/>
      <c r="DAB228" s="490"/>
      <c r="DAC228" s="490"/>
      <c r="DAD228" s="490"/>
      <c r="DAE228" s="490"/>
      <c r="DAF228" s="490"/>
      <c r="DAG228" s="490"/>
      <c r="DAH228" s="490"/>
      <c r="DAI228" s="490"/>
      <c r="DAJ228" s="490"/>
      <c r="DAK228" s="490"/>
      <c r="DAL228" s="490"/>
      <c r="DAM228" s="490"/>
      <c r="DAN228" s="490"/>
      <c r="DAO228" s="490"/>
      <c r="DAP228" s="490"/>
      <c r="DAQ228" s="490"/>
      <c r="DAR228" s="490"/>
      <c r="DAS228" s="490"/>
      <c r="DAT228" s="490"/>
      <c r="DAU228" s="490"/>
      <c r="DAV228" s="490"/>
      <c r="DAW228" s="490"/>
      <c r="DAX228" s="490"/>
      <c r="DAY228" s="490"/>
      <c r="DAZ228" s="490"/>
      <c r="DBA228" s="490"/>
      <c r="DBB228" s="490"/>
      <c r="DBC228" s="490"/>
      <c r="DBD228" s="490"/>
      <c r="DBE228" s="490"/>
      <c r="DBF228" s="490"/>
      <c r="DBG228" s="490"/>
      <c r="DBH228" s="490"/>
      <c r="DBI228" s="490"/>
      <c r="DBJ228" s="490"/>
      <c r="DBK228" s="490"/>
      <c r="DBL228" s="490"/>
      <c r="DBM228" s="490"/>
      <c r="DBN228" s="490"/>
      <c r="DBO228" s="490"/>
      <c r="DBP228" s="490"/>
      <c r="DBQ228" s="490"/>
      <c r="DBR228" s="490"/>
      <c r="DBS228" s="490"/>
      <c r="DBT228" s="490"/>
      <c r="DBU228" s="490"/>
      <c r="DBV228" s="490"/>
      <c r="DBW228" s="490"/>
      <c r="DBX228" s="490"/>
      <c r="DBY228" s="490"/>
      <c r="DBZ228" s="490"/>
      <c r="DCA228" s="490"/>
      <c r="DCB228" s="490"/>
      <c r="DCC228" s="490"/>
      <c r="DCD228" s="490"/>
      <c r="DCE228" s="490"/>
      <c r="DCF228" s="490"/>
      <c r="DCG228" s="490"/>
      <c r="DCH228" s="490"/>
      <c r="DCI228" s="490"/>
      <c r="DCJ228" s="490"/>
      <c r="DCK228" s="490"/>
      <c r="DCL228" s="490"/>
      <c r="DCM228" s="490"/>
      <c r="DCN228" s="490"/>
      <c r="DCO228" s="490"/>
      <c r="DCP228" s="490"/>
      <c r="DCQ228" s="490"/>
      <c r="DCR228" s="490"/>
      <c r="DCS228" s="490"/>
      <c r="DCT228" s="490"/>
      <c r="DCU228" s="490"/>
      <c r="DCV228" s="490"/>
      <c r="DCW228" s="490"/>
      <c r="DCX228" s="490"/>
      <c r="DCY228" s="490"/>
      <c r="DCZ228" s="490"/>
      <c r="DDA228" s="490"/>
      <c r="DDB228" s="490"/>
      <c r="DDC228" s="490"/>
      <c r="DDD228" s="490"/>
      <c r="DDE228" s="490"/>
      <c r="DDF228" s="490"/>
      <c r="DDG228" s="490"/>
      <c r="DDH228" s="490"/>
      <c r="DDI228" s="490"/>
      <c r="DDJ228" s="490"/>
      <c r="DDK228" s="490"/>
      <c r="DDL228" s="490"/>
      <c r="DDM228" s="490"/>
      <c r="DDN228" s="490"/>
      <c r="DDO228" s="490"/>
      <c r="DDP228" s="490"/>
      <c r="DDQ228" s="490"/>
      <c r="DDR228" s="490"/>
      <c r="DDS228" s="490"/>
      <c r="DDT228" s="490"/>
      <c r="DDU228" s="490"/>
      <c r="DDV228" s="490"/>
      <c r="DDW228" s="490"/>
      <c r="DDX228" s="490"/>
      <c r="DDY228" s="490"/>
      <c r="DDZ228" s="490"/>
      <c r="DEA228" s="490"/>
      <c r="DEB228" s="490"/>
      <c r="DEC228" s="490"/>
      <c r="DED228" s="490"/>
      <c r="DEE228" s="490"/>
      <c r="DEF228" s="490"/>
      <c r="DEG228" s="490"/>
      <c r="DEH228" s="490"/>
      <c r="DEI228" s="490"/>
      <c r="DEJ228" s="490"/>
      <c r="DEK228" s="490"/>
      <c r="DEL228" s="490"/>
      <c r="DEM228" s="490"/>
      <c r="DEN228" s="490"/>
      <c r="DEO228" s="490"/>
      <c r="DEP228" s="490"/>
      <c r="DEQ228" s="490"/>
      <c r="DER228" s="490"/>
      <c r="DES228" s="490"/>
      <c r="DET228" s="490"/>
      <c r="DEU228" s="490"/>
      <c r="DEV228" s="490"/>
      <c r="DEW228" s="490"/>
      <c r="DEX228" s="490"/>
      <c r="DEY228" s="490"/>
      <c r="DEZ228" s="490"/>
      <c r="DFA228" s="490"/>
      <c r="DFB228" s="490"/>
      <c r="DFC228" s="490"/>
      <c r="DFD228" s="490"/>
      <c r="DFE228" s="490"/>
      <c r="DFF228" s="490"/>
      <c r="DFG228" s="490"/>
      <c r="DFH228" s="490"/>
      <c r="DFI228" s="490"/>
      <c r="DFJ228" s="490"/>
      <c r="DFK228" s="490"/>
      <c r="DFL228" s="490"/>
      <c r="DFM228" s="490"/>
      <c r="DFN228" s="490"/>
      <c r="DFO228" s="490"/>
      <c r="DFP228" s="490"/>
      <c r="DFQ228" s="490"/>
      <c r="DFR228" s="490"/>
      <c r="DFS228" s="490"/>
      <c r="DFT228" s="490"/>
      <c r="DFU228" s="490"/>
      <c r="DFV228" s="490"/>
      <c r="DFW228" s="490"/>
      <c r="DFX228" s="490"/>
      <c r="DFY228" s="490"/>
      <c r="DFZ228" s="490"/>
      <c r="DGA228" s="490"/>
      <c r="DGB228" s="490"/>
      <c r="DGC228" s="490"/>
      <c r="DGD228" s="490"/>
      <c r="DGE228" s="490"/>
      <c r="DGF228" s="490"/>
      <c r="DGG228" s="490"/>
      <c r="DGH228" s="490"/>
      <c r="DGI228" s="490"/>
      <c r="DGJ228" s="490"/>
      <c r="DGK228" s="490"/>
      <c r="DGL228" s="490"/>
      <c r="DGM228" s="490"/>
      <c r="DGN228" s="490"/>
      <c r="DGO228" s="490"/>
      <c r="DGP228" s="490"/>
      <c r="DGQ228" s="490"/>
      <c r="DGR228" s="490"/>
      <c r="DGS228" s="490"/>
      <c r="DGT228" s="490"/>
      <c r="DGU228" s="490"/>
      <c r="DGV228" s="490"/>
      <c r="DGW228" s="490"/>
      <c r="DGX228" s="490"/>
      <c r="DGY228" s="490"/>
      <c r="DGZ228" s="490"/>
      <c r="DHA228" s="490"/>
      <c r="DHB228" s="490"/>
      <c r="DHC228" s="490"/>
      <c r="DHD228" s="490"/>
      <c r="DHE228" s="490"/>
      <c r="DHF228" s="490"/>
      <c r="DHG228" s="490"/>
      <c r="DHH228" s="490"/>
      <c r="DHI228" s="490"/>
      <c r="DHJ228" s="490"/>
      <c r="DHK228" s="490"/>
      <c r="DHL228" s="490"/>
      <c r="DHM228" s="490"/>
      <c r="DHN228" s="490"/>
      <c r="DHO228" s="490"/>
      <c r="DHP228" s="490"/>
      <c r="DHQ228" s="490"/>
      <c r="DHR228" s="490"/>
      <c r="DHS228" s="490"/>
      <c r="DHT228" s="490"/>
      <c r="DHU228" s="490"/>
      <c r="DHV228" s="490"/>
      <c r="DHW228" s="490"/>
      <c r="DHX228" s="490"/>
      <c r="DHY228" s="490"/>
      <c r="DHZ228" s="490"/>
      <c r="DIA228" s="490"/>
      <c r="DIB228" s="490"/>
      <c r="DIC228" s="490"/>
      <c r="DID228" s="490"/>
      <c r="DIE228" s="490"/>
      <c r="DIF228" s="490"/>
      <c r="DIG228" s="490"/>
      <c r="DIH228" s="490"/>
      <c r="DII228" s="490"/>
      <c r="DIJ228" s="490"/>
      <c r="DIK228" s="490"/>
      <c r="DIL228" s="490"/>
      <c r="DIM228" s="490"/>
      <c r="DIN228" s="490"/>
      <c r="DIO228" s="490"/>
      <c r="DIP228" s="490"/>
      <c r="DIQ228" s="490"/>
      <c r="DIR228" s="490"/>
      <c r="DIS228" s="490"/>
      <c r="DIT228" s="490"/>
      <c r="DIU228" s="490"/>
      <c r="DIV228" s="490"/>
      <c r="DIW228" s="490"/>
      <c r="DIX228" s="490"/>
      <c r="DIY228" s="490"/>
      <c r="DIZ228" s="490"/>
      <c r="DJA228" s="490"/>
      <c r="DJB228" s="490"/>
      <c r="DJC228" s="490"/>
      <c r="DJD228" s="490"/>
      <c r="DJE228" s="490"/>
      <c r="DJF228" s="490"/>
      <c r="DJG228" s="490"/>
      <c r="DJH228" s="490"/>
      <c r="DJI228" s="490"/>
      <c r="DJJ228" s="490"/>
      <c r="DJK228" s="490"/>
      <c r="DJL228" s="490"/>
      <c r="DJM228" s="490"/>
      <c r="DJN228" s="490"/>
      <c r="DJO228" s="490"/>
      <c r="DJP228" s="490"/>
      <c r="DJQ228" s="490"/>
      <c r="DJR228" s="490"/>
      <c r="DJS228" s="490"/>
      <c r="DJT228" s="490"/>
      <c r="DJU228" s="490"/>
      <c r="DJV228" s="490"/>
      <c r="DJW228" s="490"/>
      <c r="DJX228" s="490"/>
      <c r="DJY228" s="490"/>
      <c r="DJZ228" s="490"/>
      <c r="DKA228" s="490"/>
      <c r="DKB228" s="490"/>
      <c r="DKC228" s="490"/>
      <c r="DKD228" s="490"/>
      <c r="DKE228" s="490"/>
      <c r="DKF228" s="490"/>
      <c r="DKG228" s="490"/>
      <c r="DKH228" s="490"/>
      <c r="DKI228" s="490"/>
      <c r="DKJ228" s="490"/>
      <c r="DKK228" s="490"/>
      <c r="DKL228" s="490"/>
      <c r="DKM228" s="490"/>
      <c r="DKN228" s="490"/>
      <c r="DKO228" s="490"/>
      <c r="DKP228" s="490"/>
      <c r="DKQ228" s="490"/>
      <c r="DKR228" s="490"/>
      <c r="DKS228" s="490"/>
      <c r="DKT228" s="490"/>
      <c r="DKU228" s="490"/>
      <c r="DKV228" s="490"/>
      <c r="DKW228" s="490"/>
      <c r="DKX228" s="490"/>
      <c r="DKY228" s="490"/>
      <c r="DKZ228" s="490"/>
      <c r="DLA228" s="490"/>
      <c r="DLB228" s="490"/>
      <c r="DLC228" s="490"/>
      <c r="DLD228" s="490"/>
      <c r="DLE228" s="490"/>
      <c r="DLF228" s="490"/>
      <c r="DLG228" s="490"/>
      <c r="DLH228" s="490"/>
      <c r="DLI228" s="490"/>
      <c r="DLJ228" s="490"/>
      <c r="DLK228" s="490"/>
      <c r="DLL228" s="490"/>
      <c r="DLM228" s="490"/>
      <c r="DLN228" s="490"/>
      <c r="DLO228" s="490"/>
      <c r="DLP228" s="490"/>
      <c r="DLQ228" s="490"/>
      <c r="DLR228" s="490"/>
      <c r="DLS228" s="490"/>
      <c r="DLT228" s="490"/>
      <c r="DLU228" s="490"/>
      <c r="DLV228" s="490"/>
      <c r="DLW228" s="490"/>
      <c r="DLX228" s="490"/>
      <c r="DLY228" s="490"/>
      <c r="DLZ228" s="490"/>
      <c r="DMA228" s="490"/>
      <c r="DMB228" s="490"/>
      <c r="DMC228" s="490"/>
      <c r="DMD228" s="490"/>
      <c r="DME228" s="490"/>
      <c r="DMF228" s="490"/>
      <c r="DMG228" s="490"/>
      <c r="DMH228" s="490"/>
      <c r="DMI228" s="490"/>
      <c r="DMJ228" s="490"/>
      <c r="DMK228" s="490"/>
      <c r="DML228" s="490"/>
      <c r="DMM228" s="490"/>
      <c r="DMN228" s="490"/>
      <c r="DMO228" s="490"/>
      <c r="DMP228" s="490"/>
      <c r="DMQ228" s="490"/>
      <c r="DMR228" s="490"/>
      <c r="DMS228" s="490"/>
      <c r="DMT228" s="490"/>
      <c r="DMU228" s="490"/>
      <c r="DMV228" s="490"/>
      <c r="DMW228" s="490"/>
      <c r="DMX228" s="490"/>
      <c r="DMY228" s="490"/>
      <c r="DMZ228" s="490"/>
      <c r="DNA228" s="490"/>
      <c r="DNB228" s="490"/>
      <c r="DNC228" s="490"/>
      <c r="DND228" s="490"/>
      <c r="DNE228" s="490"/>
      <c r="DNF228" s="490"/>
      <c r="DNG228" s="490"/>
      <c r="DNH228" s="490"/>
      <c r="DNI228" s="490"/>
      <c r="DNJ228" s="490"/>
      <c r="DNK228" s="490"/>
      <c r="DNL228" s="490"/>
      <c r="DNM228" s="490"/>
      <c r="DNN228" s="490"/>
      <c r="DNO228" s="490"/>
      <c r="DNP228" s="490"/>
      <c r="DNQ228" s="490"/>
      <c r="DNR228" s="490"/>
      <c r="DNS228" s="490"/>
      <c r="DNT228" s="490"/>
      <c r="DNU228" s="490"/>
      <c r="DNV228" s="490"/>
      <c r="DNW228" s="490"/>
      <c r="DNX228" s="490"/>
      <c r="DNY228" s="490"/>
      <c r="DNZ228" s="490"/>
      <c r="DOA228" s="490"/>
      <c r="DOB228" s="490"/>
      <c r="DOC228" s="490"/>
      <c r="DOD228" s="490"/>
      <c r="DOE228" s="490"/>
      <c r="DOF228" s="490"/>
      <c r="DOG228" s="490"/>
      <c r="DOH228" s="490"/>
      <c r="DOI228" s="490"/>
      <c r="DOJ228" s="490"/>
      <c r="DOK228" s="490"/>
      <c r="DOL228" s="490"/>
      <c r="DOM228" s="490"/>
      <c r="DON228" s="490"/>
      <c r="DOO228" s="490"/>
      <c r="DOP228" s="490"/>
      <c r="DOQ228" s="490"/>
      <c r="DOR228" s="490"/>
      <c r="DOS228" s="490"/>
      <c r="DOT228" s="490"/>
      <c r="DOU228" s="490"/>
      <c r="DOV228" s="490"/>
      <c r="DOW228" s="490"/>
      <c r="DOX228" s="490"/>
      <c r="DOY228" s="490"/>
      <c r="DOZ228" s="490"/>
      <c r="DPA228" s="490"/>
      <c r="DPB228" s="490"/>
      <c r="DPC228" s="490"/>
      <c r="DPD228" s="490"/>
      <c r="DPE228" s="490"/>
      <c r="DPF228" s="490"/>
      <c r="DPG228" s="490"/>
      <c r="DPH228" s="490"/>
      <c r="DPI228" s="490"/>
      <c r="DPJ228" s="490"/>
      <c r="DPK228" s="490"/>
      <c r="DPL228" s="490"/>
      <c r="DPM228" s="490"/>
      <c r="DPN228" s="490"/>
      <c r="DPO228" s="490"/>
      <c r="DPP228" s="490"/>
      <c r="DPQ228" s="490"/>
      <c r="DPR228" s="490"/>
      <c r="DPS228" s="490"/>
      <c r="DPT228" s="490"/>
      <c r="DPU228" s="490"/>
      <c r="DPV228" s="490"/>
      <c r="DPW228" s="490"/>
      <c r="DPX228" s="490"/>
      <c r="DPY228" s="490"/>
      <c r="DPZ228" s="490"/>
      <c r="DQA228" s="490"/>
      <c r="DQB228" s="490"/>
      <c r="DQC228" s="490"/>
      <c r="DQD228" s="490"/>
      <c r="DQE228" s="490"/>
      <c r="DQF228" s="490"/>
      <c r="DQG228" s="490"/>
      <c r="DQH228" s="490"/>
      <c r="DQI228" s="490"/>
      <c r="DQJ228" s="490"/>
      <c r="DQK228" s="490"/>
      <c r="DQL228" s="490"/>
      <c r="DQM228" s="490"/>
      <c r="DQN228" s="490"/>
      <c r="DQO228" s="490"/>
      <c r="DQP228" s="490"/>
      <c r="DQQ228" s="490"/>
      <c r="DQR228" s="490"/>
      <c r="DQS228" s="490"/>
      <c r="DQT228" s="490"/>
      <c r="DQU228" s="490"/>
      <c r="DQV228" s="490"/>
      <c r="DQW228" s="490"/>
      <c r="DQX228" s="490"/>
      <c r="DQY228" s="490"/>
      <c r="DQZ228" s="490"/>
      <c r="DRA228" s="490"/>
      <c r="DRB228" s="490"/>
      <c r="DRC228" s="490"/>
      <c r="DRD228" s="490"/>
      <c r="DRE228" s="490"/>
      <c r="DRF228" s="490"/>
      <c r="DRG228" s="490"/>
      <c r="DRH228" s="490"/>
      <c r="DRI228" s="490"/>
      <c r="DRJ228" s="490"/>
      <c r="DRK228" s="490"/>
      <c r="DRL228" s="490"/>
      <c r="DRM228" s="490"/>
      <c r="DRN228" s="490"/>
      <c r="DRO228" s="490"/>
      <c r="DRP228" s="490"/>
      <c r="DRQ228" s="490"/>
      <c r="DRR228" s="490"/>
      <c r="DRS228" s="490"/>
      <c r="DRT228" s="490"/>
      <c r="DRU228" s="490"/>
      <c r="DRV228" s="490"/>
      <c r="DRW228" s="490"/>
      <c r="DRX228" s="490"/>
      <c r="DRY228" s="490"/>
      <c r="DRZ228" s="490"/>
      <c r="DSA228" s="490"/>
      <c r="DSB228" s="490"/>
      <c r="DSC228" s="490"/>
      <c r="DSD228" s="490"/>
      <c r="DSE228" s="490"/>
      <c r="DSF228" s="490"/>
      <c r="DSG228" s="490"/>
      <c r="DSH228" s="490"/>
      <c r="DSI228" s="490"/>
      <c r="DSJ228" s="490"/>
      <c r="DSK228" s="490"/>
      <c r="DSL228" s="490"/>
      <c r="DSM228" s="490"/>
      <c r="DSN228" s="490"/>
      <c r="DSO228" s="490"/>
      <c r="DSP228" s="490"/>
      <c r="DSQ228" s="490"/>
      <c r="DSR228" s="490"/>
      <c r="DSS228" s="490"/>
      <c r="DST228" s="490"/>
      <c r="DSU228" s="490"/>
      <c r="DSV228" s="490"/>
      <c r="DSW228" s="490"/>
      <c r="DSX228" s="490"/>
      <c r="DSY228" s="490"/>
      <c r="DSZ228" s="490"/>
      <c r="DTA228" s="490"/>
      <c r="DTB228" s="490"/>
      <c r="DTC228" s="490"/>
      <c r="DTD228" s="490"/>
      <c r="DTE228" s="490"/>
      <c r="DTF228" s="490"/>
      <c r="DTG228" s="490"/>
      <c r="DTH228" s="490"/>
      <c r="DTI228" s="490"/>
      <c r="DTJ228" s="490"/>
      <c r="DTK228" s="490"/>
      <c r="DTL228" s="490"/>
      <c r="DTM228" s="490"/>
      <c r="DTN228" s="490"/>
      <c r="DTO228" s="490"/>
      <c r="DTP228" s="490"/>
      <c r="DTQ228" s="490"/>
      <c r="DTR228" s="490"/>
      <c r="DTS228" s="490"/>
      <c r="DTT228" s="490"/>
      <c r="DTU228" s="490"/>
      <c r="DTV228" s="490"/>
      <c r="DTW228" s="490"/>
      <c r="DTX228" s="490"/>
      <c r="DTY228" s="490"/>
      <c r="DTZ228" s="490"/>
      <c r="DUA228" s="490"/>
      <c r="DUB228" s="490"/>
      <c r="DUC228" s="490"/>
      <c r="DUD228" s="490"/>
      <c r="DUE228" s="490"/>
      <c r="DUF228" s="490"/>
      <c r="DUG228" s="490"/>
      <c r="DUH228" s="490"/>
      <c r="DUI228" s="490"/>
      <c r="DUJ228" s="490"/>
      <c r="DUK228" s="490"/>
      <c r="DUL228" s="490"/>
      <c r="DUM228" s="490"/>
      <c r="DUN228" s="490"/>
      <c r="DUO228" s="490"/>
      <c r="DUP228" s="490"/>
      <c r="DUQ228" s="490"/>
      <c r="DUR228" s="490"/>
      <c r="DUS228" s="490"/>
      <c r="DUT228" s="490"/>
      <c r="DUU228" s="490"/>
      <c r="DUV228" s="490"/>
      <c r="DUW228" s="490"/>
      <c r="DUX228" s="490"/>
      <c r="DUY228" s="490"/>
      <c r="DUZ228" s="490"/>
      <c r="DVA228" s="490"/>
      <c r="DVB228" s="490"/>
      <c r="DVC228" s="490"/>
      <c r="DVD228" s="490"/>
      <c r="DVE228" s="490"/>
      <c r="DVF228" s="490"/>
      <c r="DVG228" s="490"/>
      <c r="DVH228" s="490"/>
      <c r="DVI228" s="490"/>
      <c r="DVJ228" s="490"/>
      <c r="DVK228" s="490"/>
      <c r="DVL228" s="490"/>
      <c r="DVM228" s="490"/>
      <c r="DVN228" s="490"/>
      <c r="DVO228" s="490"/>
      <c r="DVP228" s="490"/>
      <c r="DVQ228" s="490"/>
      <c r="DVR228" s="490"/>
      <c r="DVS228" s="490"/>
      <c r="DVT228" s="490"/>
      <c r="DVU228" s="490"/>
      <c r="DVV228" s="490"/>
      <c r="DVW228" s="490"/>
      <c r="DVX228" s="490"/>
      <c r="DVY228" s="490"/>
      <c r="DVZ228" s="490"/>
      <c r="DWA228" s="490"/>
      <c r="DWB228" s="490"/>
      <c r="DWC228" s="490"/>
      <c r="DWD228" s="490"/>
      <c r="DWE228" s="490"/>
      <c r="DWF228" s="490"/>
      <c r="DWG228" s="490"/>
      <c r="DWH228" s="490"/>
      <c r="DWI228" s="490"/>
      <c r="DWJ228" s="490"/>
      <c r="DWK228" s="490"/>
      <c r="DWL228" s="490"/>
      <c r="DWM228" s="490"/>
      <c r="DWN228" s="490"/>
      <c r="DWO228" s="490"/>
      <c r="DWP228" s="490"/>
      <c r="DWQ228" s="490"/>
      <c r="DWR228" s="490"/>
      <c r="DWS228" s="490"/>
      <c r="DWT228" s="490"/>
      <c r="DWU228" s="490"/>
      <c r="DWV228" s="490"/>
      <c r="DWW228" s="490"/>
      <c r="DWX228" s="490"/>
      <c r="DWY228" s="490"/>
      <c r="DWZ228" s="490"/>
      <c r="DXA228" s="490"/>
      <c r="DXB228" s="490"/>
      <c r="DXC228" s="490"/>
      <c r="DXD228" s="490"/>
      <c r="DXE228" s="490"/>
      <c r="DXF228" s="490"/>
      <c r="DXG228" s="490"/>
      <c r="DXH228" s="490"/>
      <c r="DXI228" s="490"/>
      <c r="DXJ228" s="490"/>
      <c r="DXK228" s="490"/>
      <c r="DXL228" s="490"/>
      <c r="DXM228" s="490"/>
      <c r="DXN228" s="490"/>
      <c r="DXO228" s="490"/>
      <c r="DXP228" s="490"/>
      <c r="DXQ228" s="490"/>
      <c r="DXR228" s="490"/>
      <c r="DXS228" s="490"/>
      <c r="DXT228" s="490"/>
      <c r="DXU228" s="490"/>
      <c r="DXV228" s="490"/>
      <c r="DXW228" s="490"/>
      <c r="DXX228" s="490"/>
      <c r="DXY228" s="490"/>
      <c r="DXZ228" s="490"/>
      <c r="DYA228" s="490"/>
      <c r="DYB228" s="490"/>
      <c r="DYC228" s="490"/>
      <c r="DYD228" s="490"/>
      <c r="DYE228" s="490"/>
      <c r="DYF228" s="490"/>
      <c r="DYG228" s="490"/>
      <c r="DYH228" s="490"/>
      <c r="DYI228" s="490"/>
      <c r="DYJ228" s="490"/>
      <c r="DYK228" s="490"/>
      <c r="DYL228" s="490"/>
      <c r="DYM228" s="490"/>
      <c r="DYN228" s="490"/>
      <c r="DYO228" s="490"/>
      <c r="DYP228" s="490"/>
      <c r="DYQ228" s="490"/>
      <c r="DYR228" s="490"/>
      <c r="DYS228" s="490"/>
      <c r="DYT228" s="490"/>
      <c r="DYU228" s="490"/>
      <c r="DYV228" s="490"/>
      <c r="DYW228" s="490"/>
      <c r="DYX228" s="490"/>
      <c r="DYY228" s="490"/>
      <c r="DYZ228" s="490"/>
      <c r="DZA228" s="490"/>
      <c r="DZB228" s="490"/>
      <c r="DZC228" s="490"/>
      <c r="DZD228" s="490"/>
      <c r="DZE228" s="490"/>
      <c r="DZF228" s="490"/>
      <c r="DZG228" s="490"/>
      <c r="DZH228" s="490"/>
      <c r="DZI228" s="490"/>
      <c r="DZJ228" s="490"/>
      <c r="DZK228" s="490"/>
      <c r="DZL228" s="490"/>
      <c r="DZM228" s="490"/>
      <c r="DZN228" s="490"/>
      <c r="DZO228" s="490"/>
      <c r="DZP228" s="490"/>
      <c r="DZQ228" s="490"/>
      <c r="DZR228" s="490"/>
      <c r="DZS228" s="490"/>
      <c r="DZT228" s="490"/>
      <c r="DZU228" s="490"/>
      <c r="DZV228" s="490"/>
      <c r="DZW228" s="490"/>
      <c r="DZX228" s="490"/>
      <c r="DZY228" s="490"/>
      <c r="DZZ228" s="490"/>
      <c r="EAA228" s="490"/>
      <c r="EAB228" s="490"/>
      <c r="EAC228" s="490"/>
      <c r="EAD228" s="490"/>
      <c r="EAE228" s="490"/>
      <c r="EAF228" s="490"/>
      <c r="EAG228" s="490"/>
      <c r="EAH228" s="490"/>
      <c r="EAI228" s="490"/>
      <c r="EAJ228" s="490"/>
      <c r="EAK228" s="490"/>
      <c r="EAL228" s="490"/>
      <c r="EAM228" s="490"/>
      <c r="EAN228" s="490"/>
      <c r="EAO228" s="490"/>
      <c r="EAP228" s="490"/>
      <c r="EAQ228" s="490"/>
      <c r="EAR228" s="490"/>
      <c r="EAS228" s="490"/>
      <c r="EAT228" s="490"/>
      <c r="EAU228" s="490"/>
      <c r="EAV228" s="490"/>
      <c r="EAW228" s="490"/>
      <c r="EAX228" s="490"/>
      <c r="EAY228" s="490"/>
      <c r="EAZ228" s="490"/>
      <c r="EBA228" s="490"/>
      <c r="EBB228" s="490"/>
      <c r="EBC228" s="490"/>
      <c r="EBD228" s="490"/>
      <c r="EBE228" s="490"/>
      <c r="EBF228" s="490"/>
      <c r="EBG228" s="490"/>
      <c r="EBH228" s="490"/>
      <c r="EBI228" s="490"/>
      <c r="EBJ228" s="490"/>
      <c r="EBK228" s="490"/>
      <c r="EBL228" s="490"/>
      <c r="EBM228" s="490"/>
      <c r="EBN228" s="490"/>
      <c r="EBO228" s="490"/>
      <c r="EBP228" s="490"/>
      <c r="EBQ228" s="490"/>
      <c r="EBR228" s="490"/>
      <c r="EBS228" s="490"/>
      <c r="EBT228" s="490"/>
      <c r="EBU228" s="490"/>
      <c r="EBV228" s="490"/>
      <c r="EBW228" s="490"/>
      <c r="EBX228" s="490"/>
      <c r="EBY228" s="490"/>
      <c r="EBZ228" s="490"/>
      <c r="ECA228" s="490"/>
      <c r="ECB228" s="490"/>
      <c r="ECC228" s="490"/>
      <c r="ECD228" s="490"/>
      <c r="ECE228" s="490"/>
      <c r="ECF228" s="490"/>
      <c r="ECG228" s="490"/>
      <c r="ECH228" s="490"/>
      <c r="ECI228" s="490"/>
      <c r="ECJ228" s="490"/>
      <c r="ECK228" s="490"/>
      <c r="ECL228" s="490"/>
      <c r="ECM228" s="490"/>
      <c r="ECN228" s="490"/>
      <c r="ECO228" s="490"/>
      <c r="ECP228" s="490"/>
      <c r="ECQ228" s="490"/>
      <c r="ECR228" s="490"/>
      <c r="ECS228" s="490"/>
      <c r="ECT228" s="490"/>
      <c r="ECU228" s="490"/>
      <c r="ECV228" s="490"/>
      <c r="ECW228" s="490"/>
      <c r="ECX228" s="490"/>
      <c r="ECY228" s="490"/>
      <c r="ECZ228" s="490"/>
      <c r="EDA228" s="490"/>
      <c r="EDB228" s="490"/>
      <c r="EDC228" s="490"/>
      <c r="EDD228" s="490"/>
      <c r="EDE228" s="490"/>
      <c r="EDF228" s="490"/>
      <c r="EDG228" s="490"/>
      <c r="EDH228" s="490"/>
      <c r="EDI228" s="490"/>
      <c r="EDJ228" s="490"/>
      <c r="EDK228" s="490"/>
      <c r="EDL228" s="490"/>
      <c r="EDM228" s="490"/>
      <c r="EDN228" s="490"/>
      <c r="EDO228" s="490"/>
      <c r="EDP228" s="490"/>
      <c r="EDQ228" s="490"/>
      <c r="EDR228" s="490"/>
      <c r="EDS228" s="490"/>
      <c r="EDT228" s="490"/>
      <c r="EDU228" s="490"/>
      <c r="EDV228" s="490"/>
      <c r="EDW228" s="490"/>
      <c r="EDX228" s="490"/>
      <c r="EDY228" s="490"/>
      <c r="EDZ228" s="490"/>
      <c r="EEA228" s="490"/>
      <c r="EEB228" s="490"/>
      <c r="EEC228" s="490"/>
      <c r="EED228" s="490"/>
      <c r="EEE228" s="490"/>
      <c r="EEF228" s="490"/>
      <c r="EEG228" s="490"/>
      <c r="EEH228" s="490"/>
      <c r="EEI228" s="490"/>
      <c r="EEJ228" s="490"/>
      <c r="EEK228" s="490"/>
      <c r="EEL228" s="490"/>
      <c r="EEM228" s="490"/>
      <c r="EEN228" s="490"/>
      <c r="EEO228" s="490"/>
      <c r="EEP228" s="490"/>
      <c r="EEQ228" s="490"/>
      <c r="EER228" s="490"/>
      <c r="EES228" s="490"/>
      <c r="EET228" s="490"/>
      <c r="EEU228" s="490"/>
      <c r="EEV228" s="490"/>
      <c r="EEW228" s="490"/>
      <c r="EEX228" s="490"/>
      <c r="EEY228" s="490"/>
      <c r="EEZ228" s="490"/>
      <c r="EFA228" s="490"/>
      <c r="EFB228" s="490"/>
      <c r="EFC228" s="490"/>
      <c r="EFD228" s="490"/>
      <c r="EFE228" s="490"/>
      <c r="EFF228" s="490"/>
      <c r="EFG228" s="490"/>
      <c r="EFH228" s="490"/>
      <c r="EFI228" s="490"/>
      <c r="EFJ228" s="490"/>
      <c r="EFK228" s="490"/>
      <c r="EFL228" s="490"/>
      <c r="EFM228" s="490"/>
      <c r="EFN228" s="490"/>
      <c r="EFO228" s="490"/>
      <c r="EFP228" s="490"/>
      <c r="EFQ228" s="490"/>
      <c r="EFR228" s="490"/>
      <c r="EFS228" s="490"/>
      <c r="EFT228" s="490"/>
      <c r="EFU228" s="490"/>
      <c r="EFV228" s="490"/>
      <c r="EFW228" s="490"/>
      <c r="EFX228" s="490"/>
      <c r="EFY228" s="490"/>
      <c r="EFZ228" s="490"/>
      <c r="EGA228" s="490"/>
      <c r="EGB228" s="490"/>
      <c r="EGC228" s="490"/>
      <c r="EGD228" s="490"/>
      <c r="EGE228" s="490"/>
      <c r="EGF228" s="490"/>
      <c r="EGG228" s="490"/>
      <c r="EGH228" s="490"/>
      <c r="EGI228" s="490"/>
      <c r="EGJ228" s="490"/>
      <c r="EGK228" s="490"/>
      <c r="EGL228" s="490"/>
      <c r="EGM228" s="490"/>
      <c r="EGN228" s="490"/>
      <c r="EGO228" s="490"/>
      <c r="EGP228" s="490"/>
      <c r="EGQ228" s="490"/>
      <c r="EGR228" s="490"/>
      <c r="EGS228" s="490"/>
      <c r="EGT228" s="490"/>
      <c r="EGU228" s="490"/>
      <c r="EGV228" s="490"/>
      <c r="EGW228" s="490"/>
      <c r="EGX228" s="490"/>
      <c r="EGY228" s="490"/>
      <c r="EGZ228" s="490"/>
      <c r="EHA228" s="490"/>
      <c r="EHB228" s="490"/>
      <c r="EHC228" s="490"/>
      <c r="EHD228" s="490"/>
      <c r="EHE228" s="490"/>
      <c r="EHF228" s="490"/>
      <c r="EHG228" s="490"/>
      <c r="EHH228" s="490"/>
      <c r="EHI228" s="490"/>
      <c r="EHJ228" s="490"/>
      <c r="EHK228" s="490"/>
      <c r="EHL228" s="490"/>
      <c r="EHM228" s="490"/>
      <c r="EHN228" s="490"/>
      <c r="EHO228" s="490"/>
      <c r="EHP228" s="490"/>
      <c r="EHQ228" s="490"/>
      <c r="EHR228" s="490"/>
      <c r="EHS228" s="490"/>
      <c r="EHT228" s="490"/>
      <c r="EHU228" s="490"/>
      <c r="EHV228" s="490"/>
      <c r="EHW228" s="490"/>
      <c r="EHX228" s="490"/>
      <c r="EHY228" s="490"/>
      <c r="EHZ228" s="490"/>
      <c r="EIA228" s="490"/>
      <c r="EIB228" s="490"/>
      <c r="EIC228" s="490"/>
      <c r="EID228" s="490"/>
      <c r="EIE228" s="490"/>
      <c r="EIF228" s="490"/>
      <c r="EIG228" s="490"/>
      <c r="EIH228" s="490"/>
      <c r="EII228" s="490"/>
      <c r="EIJ228" s="490"/>
      <c r="EIK228" s="490"/>
      <c r="EIL228" s="490"/>
      <c r="EIM228" s="490"/>
      <c r="EIN228" s="490"/>
      <c r="EIO228" s="490"/>
      <c r="EIP228" s="490"/>
      <c r="EIQ228" s="490"/>
      <c r="EIR228" s="490"/>
      <c r="EIS228" s="490"/>
      <c r="EIT228" s="490"/>
      <c r="EIU228" s="490"/>
      <c r="EIV228" s="490"/>
      <c r="EIW228" s="490"/>
      <c r="EIX228" s="490"/>
      <c r="EIY228" s="490"/>
      <c r="EIZ228" s="490"/>
      <c r="EJA228" s="490"/>
      <c r="EJB228" s="490"/>
      <c r="EJC228" s="490"/>
      <c r="EJD228" s="490"/>
      <c r="EJE228" s="490"/>
      <c r="EJF228" s="490"/>
      <c r="EJG228" s="490"/>
      <c r="EJH228" s="490"/>
      <c r="EJI228" s="490"/>
      <c r="EJJ228" s="490"/>
      <c r="EJK228" s="490"/>
      <c r="EJL228" s="490"/>
      <c r="EJM228" s="490"/>
      <c r="EJN228" s="490"/>
      <c r="EJO228" s="490"/>
      <c r="EJP228" s="490"/>
      <c r="EJQ228" s="490"/>
      <c r="EJR228" s="490"/>
      <c r="EJS228" s="490"/>
      <c r="EJT228" s="490"/>
      <c r="EJU228" s="490"/>
      <c r="EJV228" s="490"/>
      <c r="EJW228" s="490"/>
      <c r="EJX228" s="490"/>
      <c r="EJY228" s="490"/>
      <c r="EJZ228" s="490"/>
      <c r="EKA228" s="490"/>
      <c r="EKB228" s="490"/>
      <c r="EKC228" s="490"/>
      <c r="EKD228" s="490"/>
      <c r="EKE228" s="490"/>
      <c r="EKF228" s="490"/>
      <c r="EKG228" s="490"/>
      <c r="EKH228" s="490"/>
      <c r="EKI228" s="490"/>
      <c r="EKJ228" s="490"/>
      <c r="EKK228" s="490"/>
      <c r="EKL228" s="490"/>
      <c r="EKM228" s="490"/>
      <c r="EKN228" s="490"/>
      <c r="EKO228" s="490"/>
      <c r="EKP228" s="490"/>
      <c r="EKQ228" s="490"/>
      <c r="EKR228" s="490"/>
      <c r="EKS228" s="490"/>
      <c r="EKT228" s="490"/>
      <c r="EKU228" s="490"/>
      <c r="EKV228" s="490"/>
      <c r="EKW228" s="490"/>
      <c r="EKX228" s="490"/>
      <c r="EKY228" s="490"/>
      <c r="EKZ228" s="490"/>
      <c r="ELA228" s="490"/>
      <c r="ELB228" s="490"/>
      <c r="ELC228" s="490"/>
      <c r="ELD228" s="490"/>
      <c r="ELE228" s="490"/>
      <c r="ELF228" s="490"/>
      <c r="ELG228" s="490"/>
      <c r="ELH228" s="490"/>
      <c r="ELI228" s="490"/>
      <c r="ELJ228" s="490"/>
      <c r="ELK228" s="490"/>
      <c r="ELL228" s="490"/>
      <c r="ELM228" s="490"/>
      <c r="ELN228" s="490"/>
      <c r="ELO228" s="490"/>
      <c r="ELP228" s="490"/>
      <c r="ELQ228" s="490"/>
      <c r="ELR228" s="490"/>
      <c r="ELS228" s="490"/>
      <c r="ELT228" s="490"/>
      <c r="ELU228" s="490"/>
      <c r="ELV228" s="490"/>
      <c r="ELW228" s="490"/>
      <c r="ELX228" s="490"/>
      <c r="ELY228" s="490"/>
      <c r="ELZ228" s="490"/>
      <c r="EMA228" s="490"/>
      <c r="EMB228" s="490"/>
      <c r="EMC228" s="490"/>
      <c r="EMD228" s="490"/>
      <c r="EME228" s="490"/>
      <c r="EMF228" s="490"/>
      <c r="EMG228" s="490"/>
      <c r="EMH228" s="490"/>
      <c r="EMI228" s="490"/>
      <c r="EMJ228" s="490"/>
      <c r="EMK228" s="490"/>
      <c r="EML228" s="490"/>
      <c r="EMM228" s="490"/>
      <c r="EMN228" s="490"/>
      <c r="EMO228" s="490"/>
      <c r="EMP228" s="490"/>
      <c r="EMQ228" s="490"/>
      <c r="EMR228" s="490"/>
      <c r="EMS228" s="490"/>
      <c r="EMT228" s="490"/>
      <c r="EMU228" s="490"/>
      <c r="EMV228" s="490"/>
      <c r="EMW228" s="490"/>
      <c r="EMX228" s="490"/>
      <c r="EMY228" s="490"/>
      <c r="EMZ228" s="490"/>
      <c r="ENA228" s="490"/>
      <c r="ENB228" s="490"/>
      <c r="ENC228" s="490"/>
      <c r="END228" s="490"/>
      <c r="ENE228" s="490"/>
      <c r="ENF228" s="490"/>
      <c r="ENG228" s="490"/>
      <c r="ENH228" s="490"/>
      <c r="ENI228" s="490"/>
      <c r="ENJ228" s="490"/>
      <c r="ENK228" s="490"/>
      <c r="ENL228" s="490"/>
      <c r="ENM228" s="490"/>
      <c r="ENN228" s="490"/>
      <c r="ENO228" s="490"/>
      <c r="ENP228" s="490"/>
      <c r="ENQ228" s="490"/>
      <c r="ENR228" s="490"/>
      <c r="ENS228" s="490"/>
      <c r="ENT228" s="490"/>
      <c r="ENU228" s="490"/>
      <c r="ENV228" s="490"/>
      <c r="ENW228" s="490"/>
      <c r="ENX228" s="490"/>
      <c r="ENY228" s="490"/>
      <c r="ENZ228" s="490"/>
      <c r="EOA228" s="490"/>
      <c r="EOB228" s="490"/>
      <c r="EOC228" s="490"/>
      <c r="EOD228" s="490"/>
      <c r="EOE228" s="490"/>
      <c r="EOF228" s="490"/>
      <c r="EOG228" s="490"/>
      <c r="EOH228" s="490"/>
      <c r="EOI228" s="490"/>
      <c r="EOJ228" s="490"/>
      <c r="EOK228" s="490"/>
      <c r="EOL228" s="490"/>
      <c r="EOM228" s="490"/>
      <c r="EON228" s="490"/>
      <c r="EOO228" s="490"/>
      <c r="EOP228" s="490"/>
      <c r="EOQ228" s="490"/>
      <c r="EOR228" s="490"/>
      <c r="EOS228" s="490"/>
      <c r="EOT228" s="490"/>
      <c r="EOU228" s="490"/>
      <c r="EOV228" s="490"/>
      <c r="EOW228" s="490"/>
      <c r="EOX228" s="490"/>
      <c r="EOY228" s="490"/>
      <c r="EOZ228" s="490"/>
      <c r="EPA228" s="490"/>
      <c r="EPB228" s="490"/>
      <c r="EPC228" s="490"/>
      <c r="EPD228" s="490"/>
      <c r="EPE228" s="490"/>
      <c r="EPF228" s="490"/>
      <c r="EPG228" s="490"/>
      <c r="EPH228" s="490"/>
      <c r="EPI228" s="490"/>
      <c r="EPJ228" s="490"/>
      <c r="EPK228" s="490"/>
      <c r="EPL228" s="490"/>
      <c r="EPM228" s="490"/>
      <c r="EPN228" s="490"/>
      <c r="EPO228" s="490"/>
      <c r="EPP228" s="490"/>
      <c r="EPQ228" s="490"/>
      <c r="EPR228" s="490"/>
      <c r="EPS228" s="490"/>
      <c r="EPT228" s="490"/>
      <c r="EPU228" s="490"/>
      <c r="EPV228" s="490"/>
      <c r="EPW228" s="490"/>
      <c r="EPX228" s="490"/>
      <c r="EPY228" s="490"/>
      <c r="EPZ228" s="490"/>
      <c r="EQA228" s="490"/>
      <c r="EQB228" s="490"/>
      <c r="EQC228" s="490"/>
      <c r="EQD228" s="490"/>
      <c r="EQE228" s="490"/>
      <c r="EQF228" s="490"/>
      <c r="EQG228" s="490"/>
      <c r="EQH228" s="490"/>
      <c r="EQI228" s="490"/>
      <c r="EQJ228" s="490"/>
      <c r="EQK228" s="490"/>
      <c r="EQL228" s="490"/>
      <c r="EQM228" s="490"/>
      <c r="EQN228" s="490"/>
      <c r="EQO228" s="490"/>
      <c r="EQP228" s="490"/>
      <c r="EQQ228" s="490"/>
      <c r="EQR228" s="490"/>
      <c r="EQS228" s="490"/>
      <c r="EQT228" s="490"/>
      <c r="EQU228" s="490"/>
      <c r="EQV228" s="490"/>
      <c r="EQW228" s="490"/>
      <c r="EQX228" s="490"/>
      <c r="EQY228" s="490"/>
      <c r="EQZ228" s="490"/>
      <c r="ERA228" s="490"/>
      <c r="ERB228" s="490"/>
      <c r="ERC228" s="490"/>
      <c r="ERD228" s="490"/>
      <c r="ERE228" s="490"/>
      <c r="ERF228" s="490"/>
      <c r="ERG228" s="490"/>
      <c r="ERH228" s="490"/>
      <c r="ERI228" s="490"/>
      <c r="ERJ228" s="490"/>
      <c r="ERK228" s="490"/>
      <c r="ERL228" s="490"/>
      <c r="ERM228" s="490"/>
      <c r="ERN228" s="490"/>
      <c r="ERO228" s="490"/>
      <c r="ERP228" s="490"/>
      <c r="ERQ228" s="490"/>
      <c r="ERR228" s="490"/>
      <c r="ERS228" s="490"/>
      <c r="ERT228" s="490"/>
      <c r="ERU228" s="490"/>
      <c r="ERV228" s="490"/>
      <c r="ERW228" s="490"/>
      <c r="ERX228" s="490"/>
      <c r="ERY228" s="490"/>
      <c r="ERZ228" s="490"/>
      <c r="ESA228" s="490"/>
      <c r="ESB228" s="490"/>
      <c r="ESC228" s="490"/>
      <c r="ESD228" s="490"/>
      <c r="ESE228" s="490"/>
      <c r="ESF228" s="490"/>
      <c r="ESG228" s="490"/>
      <c r="ESH228" s="490"/>
      <c r="ESI228" s="490"/>
      <c r="ESJ228" s="490"/>
      <c r="ESK228" s="490"/>
      <c r="ESL228" s="490"/>
      <c r="ESM228" s="490"/>
      <c r="ESN228" s="490"/>
      <c r="ESO228" s="490"/>
      <c r="ESP228" s="490"/>
      <c r="ESQ228" s="490"/>
      <c r="ESR228" s="490"/>
      <c r="ESS228" s="490"/>
      <c r="EST228" s="490"/>
      <c r="ESU228" s="490"/>
      <c r="ESV228" s="490"/>
      <c r="ESW228" s="490"/>
      <c r="ESX228" s="490"/>
      <c r="ESY228" s="490"/>
      <c r="ESZ228" s="490"/>
      <c r="ETA228" s="490"/>
      <c r="ETB228" s="490"/>
      <c r="ETC228" s="490"/>
      <c r="ETD228" s="490"/>
      <c r="ETE228" s="490"/>
      <c r="ETF228" s="490"/>
      <c r="ETG228" s="490"/>
      <c r="ETH228" s="490"/>
      <c r="ETI228" s="490"/>
      <c r="ETJ228" s="490"/>
      <c r="ETK228" s="490"/>
      <c r="ETL228" s="490"/>
      <c r="ETM228" s="490"/>
      <c r="ETN228" s="490"/>
      <c r="ETO228" s="490"/>
      <c r="ETP228" s="490"/>
      <c r="ETQ228" s="490"/>
      <c r="ETR228" s="490"/>
      <c r="ETS228" s="490"/>
      <c r="ETT228" s="490"/>
      <c r="ETU228" s="490"/>
      <c r="ETV228" s="490"/>
      <c r="ETW228" s="490"/>
      <c r="ETX228" s="490"/>
      <c r="ETY228" s="490"/>
      <c r="ETZ228" s="490"/>
      <c r="EUA228" s="490"/>
      <c r="EUB228" s="490"/>
      <c r="EUC228" s="490"/>
      <c r="EUD228" s="490"/>
      <c r="EUE228" s="490"/>
      <c r="EUF228" s="490"/>
      <c r="EUG228" s="490"/>
      <c r="EUH228" s="490"/>
      <c r="EUI228" s="490"/>
      <c r="EUJ228" s="490"/>
      <c r="EUK228" s="490"/>
      <c r="EUL228" s="490"/>
      <c r="EUM228" s="490"/>
      <c r="EUN228" s="490"/>
      <c r="EUO228" s="490"/>
      <c r="EUP228" s="490"/>
      <c r="EUQ228" s="490"/>
      <c r="EUR228" s="490"/>
      <c r="EUS228" s="490"/>
      <c r="EUT228" s="490"/>
      <c r="EUU228" s="490"/>
      <c r="EUV228" s="490"/>
      <c r="EUW228" s="490"/>
      <c r="EUX228" s="490"/>
      <c r="EUY228" s="490"/>
      <c r="EUZ228" s="490"/>
      <c r="EVA228" s="490"/>
      <c r="EVB228" s="490"/>
      <c r="EVC228" s="490"/>
      <c r="EVD228" s="490"/>
      <c r="EVE228" s="490"/>
      <c r="EVF228" s="490"/>
      <c r="EVG228" s="490"/>
      <c r="EVH228" s="490"/>
      <c r="EVI228" s="490"/>
      <c r="EVJ228" s="490"/>
      <c r="EVK228" s="490"/>
      <c r="EVL228" s="490"/>
      <c r="EVM228" s="490"/>
      <c r="EVN228" s="490"/>
      <c r="EVO228" s="490"/>
      <c r="EVP228" s="490"/>
      <c r="EVQ228" s="490"/>
      <c r="EVR228" s="490"/>
      <c r="EVS228" s="490"/>
      <c r="EVT228" s="490"/>
      <c r="EVU228" s="490"/>
      <c r="EVV228" s="490"/>
      <c r="EVW228" s="490"/>
      <c r="EVX228" s="490"/>
      <c r="EVY228" s="490"/>
      <c r="EVZ228" s="490"/>
      <c r="EWA228" s="490"/>
      <c r="EWB228" s="490"/>
      <c r="EWC228" s="490"/>
      <c r="EWD228" s="490"/>
      <c r="EWE228" s="490"/>
      <c r="EWF228" s="490"/>
      <c r="EWG228" s="490"/>
      <c r="EWH228" s="490"/>
      <c r="EWI228" s="490"/>
      <c r="EWJ228" s="490"/>
      <c r="EWK228" s="490"/>
      <c r="EWL228" s="490"/>
      <c r="EWM228" s="490"/>
      <c r="EWN228" s="490"/>
      <c r="EWO228" s="490"/>
      <c r="EWP228" s="490"/>
      <c r="EWQ228" s="490"/>
      <c r="EWR228" s="490"/>
      <c r="EWS228" s="490"/>
      <c r="EWT228" s="490"/>
      <c r="EWU228" s="490"/>
      <c r="EWV228" s="490"/>
      <c r="EWW228" s="490"/>
      <c r="EWX228" s="490"/>
      <c r="EWY228" s="490"/>
      <c r="EWZ228" s="490"/>
      <c r="EXA228" s="490"/>
      <c r="EXB228" s="490"/>
      <c r="EXC228" s="490"/>
      <c r="EXD228" s="490"/>
      <c r="EXE228" s="490"/>
      <c r="EXF228" s="490"/>
      <c r="EXG228" s="490"/>
      <c r="EXH228" s="490"/>
      <c r="EXI228" s="490"/>
      <c r="EXJ228" s="490"/>
      <c r="EXK228" s="490"/>
      <c r="EXL228" s="490"/>
      <c r="EXM228" s="490"/>
      <c r="EXN228" s="490"/>
      <c r="EXO228" s="490"/>
      <c r="EXP228" s="490"/>
      <c r="EXQ228" s="490"/>
      <c r="EXR228" s="490"/>
      <c r="EXS228" s="490"/>
      <c r="EXT228" s="490"/>
      <c r="EXU228" s="490"/>
      <c r="EXV228" s="490"/>
      <c r="EXW228" s="490"/>
      <c r="EXX228" s="490"/>
      <c r="EXY228" s="490"/>
      <c r="EXZ228" s="490"/>
      <c r="EYA228" s="490"/>
      <c r="EYB228" s="490"/>
      <c r="EYC228" s="490"/>
      <c r="EYD228" s="490"/>
      <c r="EYE228" s="490"/>
      <c r="EYF228" s="490"/>
      <c r="EYG228" s="490"/>
      <c r="EYH228" s="490"/>
      <c r="EYI228" s="490"/>
      <c r="EYJ228" s="490"/>
      <c r="EYK228" s="490"/>
      <c r="EYL228" s="490"/>
      <c r="EYM228" s="490"/>
      <c r="EYN228" s="490"/>
      <c r="EYO228" s="490"/>
      <c r="EYP228" s="490"/>
      <c r="EYQ228" s="490"/>
      <c r="EYR228" s="490"/>
      <c r="EYS228" s="490"/>
      <c r="EYT228" s="490"/>
      <c r="EYU228" s="490"/>
      <c r="EYV228" s="490"/>
      <c r="EYW228" s="490"/>
      <c r="EYX228" s="490"/>
      <c r="EYY228" s="490"/>
      <c r="EYZ228" s="490"/>
      <c r="EZA228" s="490"/>
      <c r="EZB228" s="490"/>
      <c r="EZC228" s="490"/>
      <c r="EZD228" s="490"/>
      <c r="EZE228" s="490"/>
      <c r="EZF228" s="490"/>
      <c r="EZG228" s="490"/>
      <c r="EZH228" s="490"/>
      <c r="EZI228" s="490"/>
      <c r="EZJ228" s="490"/>
      <c r="EZK228" s="490"/>
      <c r="EZL228" s="490"/>
      <c r="EZM228" s="490"/>
      <c r="EZN228" s="490"/>
      <c r="EZO228" s="490"/>
      <c r="EZP228" s="490"/>
      <c r="EZQ228" s="490"/>
      <c r="EZR228" s="490"/>
      <c r="EZS228" s="490"/>
      <c r="EZT228" s="490"/>
      <c r="EZU228" s="490"/>
      <c r="EZV228" s="490"/>
      <c r="EZW228" s="490"/>
      <c r="EZX228" s="490"/>
      <c r="EZY228" s="490"/>
      <c r="EZZ228" s="490"/>
      <c r="FAA228" s="490"/>
      <c r="FAB228" s="490"/>
      <c r="FAC228" s="490"/>
      <c r="FAD228" s="490"/>
      <c r="FAE228" s="490"/>
      <c r="FAF228" s="490"/>
      <c r="FAG228" s="490"/>
      <c r="FAH228" s="490"/>
      <c r="FAI228" s="490"/>
      <c r="FAJ228" s="490"/>
      <c r="FAK228" s="490"/>
      <c r="FAL228" s="490"/>
      <c r="FAM228" s="490"/>
      <c r="FAN228" s="490"/>
      <c r="FAO228" s="490"/>
      <c r="FAP228" s="490"/>
      <c r="FAQ228" s="490"/>
      <c r="FAR228" s="490"/>
      <c r="FAS228" s="490"/>
      <c r="FAT228" s="490"/>
      <c r="FAU228" s="490"/>
      <c r="FAV228" s="490"/>
      <c r="FAW228" s="490"/>
      <c r="FAX228" s="490"/>
      <c r="FAY228" s="490"/>
      <c r="FAZ228" s="490"/>
      <c r="FBA228" s="490"/>
      <c r="FBB228" s="490"/>
      <c r="FBC228" s="490"/>
      <c r="FBD228" s="490"/>
      <c r="FBE228" s="490"/>
      <c r="FBF228" s="490"/>
      <c r="FBG228" s="490"/>
      <c r="FBH228" s="490"/>
      <c r="FBI228" s="490"/>
      <c r="FBJ228" s="490"/>
      <c r="FBK228" s="490"/>
      <c r="FBL228" s="490"/>
      <c r="FBM228" s="490"/>
      <c r="FBN228" s="490"/>
      <c r="FBO228" s="490"/>
      <c r="FBP228" s="490"/>
      <c r="FBQ228" s="490"/>
      <c r="FBR228" s="490"/>
      <c r="FBS228" s="490"/>
      <c r="FBT228" s="490"/>
      <c r="FBU228" s="490"/>
      <c r="FBV228" s="490"/>
      <c r="FBW228" s="490"/>
      <c r="FBX228" s="490"/>
      <c r="FBY228" s="490"/>
      <c r="FBZ228" s="490"/>
      <c r="FCA228" s="490"/>
      <c r="FCB228" s="490"/>
      <c r="FCC228" s="490"/>
      <c r="FCD228" s="490"/>
      <c r="FCE228" s="490"/>
      <c r="FCF228" s="490"/>
      <c r="FCG228" s="490"/>
      <c r="FCH228" s="490"/>
      <c r="FCI228" s="490"/>
      <c r="FCJ228" s="490"/>
      <c r="FCK228" s="490"/>
      <c r="FCL228" s="490"/>
      <c r="FCM228" s="490"/>
      <c r="FCN228" s="490"/>
      <c r="FCO228" s="490"/>
      <c r="FCP228" s="490"/>
      <c r="FCQ228" s="490"/>
      <c r="FCR228" s="490"/>
      <c r="FCS228" s="490"/>
      <c r="FCT228" s="490"/>
      <c r="FCU228" s="490"/>
      <c r="FCV228" s="490"/>
      <c r="FCW228" s="490"/>
      <c r="FCX228" s="490"/>
      <c r="FCY228" s="490"/>
      <c r="FCZ228" s="490"/>
      <c r="FDA228" s="490"/>
      <c r="FDB228" s="490"/>
      <c r="FDC228" s="490"/>
      <c r="FDD228" s="490"/>
      <c r="FDE228" s="490"/>
      <c r="FDF228" s="490"/>
      <c r="FDG228" s="490"/>
      <c r="FDH228" s="490"/>
      <c r="FDI228" s="490"/>
      <c r="FDJ228" s="490"/>
      <c r="FDK228" s="490"/>
      <c r="FDL228" s="490"/>
      <c r="FDM228" s="490"/>
      <c r="FDN228" s="490"/>
      <c r="FDO228" s="490"/>
      <c r="FDP228" s="490"/>
      <c r="FDQ228" s="490"/>
      <c r="FDR228" s="490"/>
      <c r="FDS228" s="490"/>
      <c r="FDT228" s="490"/>
      <c r="FDU228" s="490"/>
      <c r="FDV228" s="490"/>
      <c r="FDW228" s="490"/>
      <c r="FDX228" s="490"/>
      <c r="FDY228" s="490"/>
      <c r="FDZ228" s="490"/>
      <c r="FEA228" s="490"/>
      <c r="FEB228" s="490"/>
      <c r="FEC228" s="490"/>
      <c r="FED228" s="490"/>
      <c r="FEE228" s="490"/>
      <c r="FEF228" s="490"/>
      <c r="FEG228" s="490"/>
      <c r="FEH228" s="490"/>
      <c r="FEI228" s="490"/>
      <c r="FEJ228" s="490"/>
      <c r="FEK228" s="490"/>
      <c r="FEL228" s="490"/>
      <c r="FEM228" s="490"/>
      <c r="FEN228" s="490"/>
      <c r="FEO228" s="490"/>
      <c r="FEP228" s="490"/>
      <c r="FEQ228" s="490"/>
      <c r="FER228" s="490"/>
      <c r="FES228" s="490"/>
      <c r="FET228" s="490"/>
      <c r="FEU228" s="490"/>
      <c r="FEV228" s="490"/>
      <c r="FEW228" s="490"/>
      <c r="FEX228" s="490"/>
      <c r="FEY228" s="490"/>
      <c r="FEZ228" s="490"/>
      <c r="FFA228" s="490"/>
      <c r="FFB228" s="490"/>
      <c r="FFC228" s="490"/>
      <c r="FFD228" s="490"/>
      <c r="FFE228" s="490"/>
      <c r="FFF228" s="490"/>
      <c r="FFG228" s="490"/>
      <c r="FFH228" s="490"/>
      <c r="FFI228" s="490"/>
      <c r="FFJ228" s="490"/>
      <c r="FFK228" s="490"/>
      <c r="FFL228" s="490"/>
      <c r="FFM228" s="490"/>
      <c r="FFN228" s="490"/>
      <c r="FFO228" s="490"/>
      <c r="FFP228" s="490"/>
      <c r="FFQ228" s="490"/>
      <c r="FFR228" s="490"/>
      <c r="FFS228" s="490"/>
      <c r="FFT228" s="490"/>
      <c r="FFU228" s="490"/>
      <c r="FFV228" s="490"/>
      <c r="FFW228" s="490"/>
      <c r="FFX228" s="490"/>
      <c r="FFY228" s="490"/>
      <c r="FFZ228" s="490"/>
      <c r="FGA228" s="490"/>
      <c r="FGB228" s="490"/>
      <c r="FGC228" s="490"/>
      <c r="FGD228" s="490"/>
      <c r="FGE228" s="490"/>
      <c r="FGF228" s="490"/>
      <c r="FGG228" s="490"/>
      <c r="FGH228" s="490"/>
      <c r="FGI228" s="490"/>
      <c r="FGJ228" s="490"/>
      <c r="FGK228" s="490"/>
      <c r="FGL228" s="490"/>
      <c r="FGM228" s="490"/>
      <c r="FGN228" s="490"/>
      <c r="FGO228" s="490"/>
      <c r="FGP228" s="490"/>
      <c r="FGQ228" s="490"/>
      <c r="FGR228" s="490"/>
      <c r="FGS228" s="490"/>
      <c r="FGT228" s="490"/>
      <c r="FGU228" s="490"/>
      <c r="FGV228" s="490"/>
      <c r="FGW228" s="490"/>
      <c r="FGX228" s="490"/>
      <c r="FGY228" s="490"/>
      <c r="FGZ228" s="490"/>
      <c r="FHA228" s="490"/>
      <c r="FHB228" s="490"/>
      <c r="FHC228" s="490"/>
      <c r="FHD228" s="490"/>
      <c r="FHE228" s="490"/>
      <c r="FHF228" s="490"/>
      <c r="FHG228" s="490"/>
      <c r="FHH228" s="490"/>
      <c r="FHI228" s="490"/>
      <c r="FHJ228" s="490"/>
      <c r="FHK228" s="490"/>
      <c r="FHL228" s="490"/>
      <c r="FHM228" s="490"/>
      <c r="FHN228" s="490"/>
      <c r="FHO228" s="490"/>
      <c r="FHP228" s="490"/>
      <c r="FHQ228" s="490"/>
      <c r="FHR228" s="490"/>
      <c r="FHS228" s="490"/>
      <c r="FHT228" s="490"/>
      <c r="FHU228" s="490"/>
      <c r="FHV228" s="490"/>
      <c r="FHW228" s="490"/>
      <c r="FHX228" s="490"/>
      <c r="FHY228" s="490"/>
      <c r="FHZ228" s="490"/>
      <c r="FIA228" s="490"/>
      <c r="FIB228" s="490"/>
      <c r="FIC228" s="490"/>
      <c r="FID228" s="490"/>
      <c r="FIE228" s="490"/>
      <c r="FIF228" s="490"/>
      <c r="FIG228" s="490"/>
      <c r="FIH228" s="490"/>
      <c r="FII228" s="490"/>
      <c r="FIJ228" s="490"/>
      <c r="FIK228" s="490"/>
      <c r="FIL228" s="490"/>
      <c r="FIM228" s="490"/>
      <c r="FIN228" s="490"/>
      <c r="FIO228" s="490"/>
      <c r="FIP228" s="490"/>
      <c r="FIQ228" s="490"/>
      <c r="FIR228" s="490"/>
      <c r="FIS228" s="490"/>
      <c r="FIT228" s="490"/>
      <c r="FIU228" s="490"/>
      <c r="FIV228" s="490"/>
      <c r="FIW228" s="490"/>
      <c r="FIX228" s="490"/>
      <c r="FIY228" s="490"/>
      <c r="FIZ228" s="490"/>
      <c r="FJA228" s="490"/>
      <c r="FJB228" s="490"/>
      <c r="FJC228" s="490"/>
      <c r="FJD228" s="490"/>
      <c r="FJE228" s="490"/>
      <c r="FJF228" s="490"/>
      <c r="FJG228" s="490"/>
      <c r="FJH228" s="490"/>
      <c r="FJI228" s="490"/>
      <c r="FJJ228" s="490"/>
      <c r="FJK228" s="490"/>
      <c r="FJL228" s="490"/>
      <c r="FJM228" s="490"/>
      <c r="FJN228" s="490"/>
      <c r="FJO228" s="490"/>
      <c r="FJP228" s="490"/>
      <c r="FJQ228" s="490"/>
      <c r="FJR228" s="490"/>
      <c r="FJS228" s="490"/>
      <c r="FJT228" s="490"/>
      <c r="FJU228" s="490"/>
      <c r="FJV228" s="490"/>
      <c r="FJW228" s="490"/>
      <c r="FJX228" s="490"/>
      <c r="FJY228" s="490"/>
      <c r="FJZ228" s="490"/>
      <c r="FKA228" s="490"/>
      <c r="FKB228" s="490"/>
      <c r="FKC228" s="490"/>
      <c r="FKD228" s="490"/>
      <c r="FKE228" s="490"/>
      <c r="FKF228" s="490"/>
      <c r="FKG228" s="490"/>
      <c r="FKH228" s="490"/>
      <c r="FKI228" s="490"/>
      <c r="FKJ228" s="490"/>
      <c r="FKK228" s="490"/>
      <c r="FKL228" s="490"/>
      <c r="FKM228" s="490"/>
      <c r="FKN228" s="490"/>
      <c r="FKO228" s="490"/>
      <c r="FKP228" s="490"/>
      <c r="FKQ228" s="490"/>
      <c r="FKR228" s="490"/>
      <c r="FKS228" s="490"/>
      <c r="FKT228" s="490"/>
      <c r="FKU228" s="490"/>
      <c r="FKV228" s="490"/>
      <c r="FKW228" s="490"/>
      <c r="FKX228" s="490"/>
      <c r="FKY228" s="490"/>
      <c r="FKZ228" s="490"/>
      <c r="FLA228" s="490"/>
      <c r="FLB228" s="490"/>
      <c r="FLC228" s="490"/>
      <c r="FLD228" s="490"/>
      <c r="FLE228" s="490"/>
      <c r="FLF228" s="490"/>
      <c r="FLG228" s="490"/>
      <c r="FLH228" s="490"/>
      <c r="FLI228" s="490"/>
      <c r="FLJ228" s="490"/>
      <c r="FLK228" s="490"/>
      <c r="FLL228" s="490"/>
      <c r="FLM228" s="490"/>
      <c r="FLN228" s="490"/>
      <c r="FLO228" s="490"/>
      <c r="FLP228" s="490"/>
      <c r="FLQ228" s="490"/>
      <c r="FLR228" s="490"/>
      <c r="FLS228" s="490"/>
      <c r="FLT228" s="490"/>
      <c r="FLU228" s="490"/>
      <c r="FLV228" s="490"/>
      <c r="FLW228" s="490"/>
      <c r="FLX228" s="490"/>
      <c r="FLY228" s="490"/>
      <c r="FLZ228" s="490"/>
      <c r="FMA228" s="490"/>
      <c r="FMB228" s="490"/>
      <c r="FMC228" s="490"/>
      <c r="FMD228" s="490"/>
      <c r="FME228" s="490"/>
      <c r="FMF228" s="490"/>
      <c r="FMG228" s="490"/>
      <c r="FMH228" s="490"/>
      <c r="FMI228" s="490"/>
      <c r="FMJ228" s="490"/>
      <c r="FMK228" s="490"/>
      <c r="FML228" s="490"/>
      <c r="FMM228" s="490"/>
      <c r="FMN228" s="490"/>
      <c r="FMO228" s="490"/>
      <c r="FMP228" s="490"/>
      <c r="FMQ228" s="490"/>
      <c r="FMR228" s="490"/>
      <c r="FMS228" s="490"/>
      <c r="FMT228" s="490"/>
      <c r="FMU228" s="490"/>
      <c r="FMV228" s="490"/>
      <c r="FMW228" s="490"/>
      <c r="FMX228" s="490"/>
      <c r="FMY228" s="490"/>
      <c r="FMZ228" s="490"/>
      <c r="FNA228" s="490"/>
      <c r="FNB228" s="490"/>
      <c r="FNC228" s="490"/>
      <c r="FND228" s="490"/>
      <c r="FNE228" s="490"/>
      <c r="FNF228" s="490"/>
      <c r="FNG228" s="490"/>
      <c r="FNH228" s="490"/>
      <c r="FNI228" s="490"/>
      <c r="FNJ228" s="490"/>
      <c r="FNK228" s="490"/>
      <c r="FNL228" s="490"/>
      <c r="FNM228" s="490"/>
      <c r="FNN228" s="490"/>
      <c r="FNO228" s="490"/>
      <c r="FNP228" s="490"/>
      <c r="FNQ228" s="490"/>
      <c r="FNR228" s="490"/>
      <c r="FNS228" s="490"/>
      <c r="FNT228" s="490"/>
      <c r="FNU228" s="490"/>
      <c r="FNV228" s="490"/>
      <c r="FNW228" s="490"/>
      <c r="FNX228" s="490"/>
      <c r="FNY228" s="490"/>
      <c r="FNZ228" s="490"/>
      <c r="FOA228" s="490"/>
      <c r="FOB228" s="490"/>
      <c r="FOC228" s="490"/>
      <c r="FOD228" s="490"/>
      <c r="FOE228" s="490"/>
      <c r="FOF228" s="490"/>
      <c r="FOG228" s="490"/>
      <c r="FOH228" s="490"/>
      <c r="FOI228" s="490"/>
      <c r="FOJ228" s="490"/>
      <c r="FOK228" s="490"/>
      <c r="FOL228" s="490"/>
      <c r="FOM228" s="490"/>
      <c r="FON228" s="490"/>
      <c r="FOO228" s="490"/>
      <c r="FOP228" s="490"/>
      <c r="FOQ228" s="490"/>
      <c r="FOR228" s="490"/>
      <c r="FOS228" s="490"/>
      <c r="FOT228" s="490"/>
      <c r="FOU228" s="490"/>
      <c r="FOV228" s="490"/>
      <c r="FOW228" s="490"/>
      <c r="FOX228" s="490"/>
      <c r="FOY228" s="490"/>
      <c r="FOZ228" s="490"/>
      <c r="FPA228" s="490"/>
      <c r="FPB228" s="490"/>
      <c r="FPC228" s="490"/>
      <c r="FPD228" s="490"/>
      <c r="FPE228" s="490"/>
      <c r="FPF228" s="490"/>
      <c r="FPG228" s="490"/>
      <c r="FPH228" s="490"/>
      <c r="FPI228" s="490"/>
      <c r="FPJ228" s="490"/>
      <c r="FPK228" s="490"/>
      <c r="FPL228" s="490"/>
      <c r="FPM228" s="490"/>
      <c r="FPN228" s="490"/>
      <c r="FPO228" s="490"/>
      <c r="FPP228" s="490"/>
      <c r="FPQ228" s="490"/>
      <c r="FPR228" s="490"/>
      <c r="FPS228" s="490"/>
      <c r="FPT228" s="490"/>
      <c r="FPU228" s="490"/>
      <c r="FPV228" s="490"/>
      <c r="FPW228" s="490"/>
      <c r="FPX228" s="490"/>
      <c r="FPY228" s="490"/>
      <c r="FPZ228" s="490"/>
      <c r="FQA228" s="490"/>
      <c r="FQB228" s="490"/>
      <c r="FQC228" s="490"/>
      <c r="FQD228" s="490"/>
      <c r="FQE228" s="490"/>
      <c r="FQF228" s="490"/>
      <c r="FQG228" s="490"/>
      <c r="FQH228" s="490"/>
      <c r="FQI228" s="490"/>
      <c r="FQJ228" s="490"/>
      <c r="FQK228" s="490"/>
      <c r="FQL228" s="490"/>
      <c r="FQM228" s="490"/>
      <c r="FQN228" s="490"/>
      <c r="FQO228" s="490"/>
      <c r="FQP228" s="490"/>
      <c r="FQQ228" s="490"/>
      <c r="FQR228" s="490"/>
      <c r="FQS228" s="490"/>
      <c r="FQT228" s="490"/>
      <c r="FQU228" s="490"/>
      <c r="FQV228" s="490"/>
      <c r="FQW228" s="490"/>
      <c r="FQX228" s="490"/>
      <c r="FQY228" s="490"/>
      <c r="FQZ228" s="490"/>
      <c r="FRA228" s="490"/>
      <c r="FRB228" s="490"/>
      <c r="FRC228" s="490"/>
      <c r="FRD228" s="490"/>
      <c r="FRE228" s="490"/>
      <c r="FRF228" s="490"/>
      <c r="FRG228" s="490"/>
      <c r="FRH228" s="490"/>
      <c r="FRI228" s="490"/>
      <c r="FRJ228" s="490"/>
      <c r="FRK228" s="490"/>
      <c r="FRL228" s="490"/>
      <c r="FRM228" s="490"/>
      <c r="FRN228" s="490"/>
      <c r="FRO228" s="490"/>
      <c r="FRP228" s="490"/>
      <c r="FRQ228" s="490"/>
      <c r="FRR228" s="490"/>
      <c r="FRS228" s="490"/>
      <c r="FRT228" s="490"/>
      <c r="FRU228" s="490"/>
      <c r="FRV228" s="490"/>
      <c r="FRW228" s="490"/>
      <c r="FRX228" s="490"/>
      <c r="FRY228" s="490"/>
      <c r="FRZ228" s="490"/>
      <c r="FSA228" s="490"/>
      <c r="FSB228" s="490"/>
      <c r="FSC228" s="490"/>
      <c r="FSD228" s="490"/>
      <c r="FSE228" s="490"/>
      <c r="FSF228" s="490"/>
      <c r="FSG228" s="490"/>
      <c r="FSH228" s="490"/>
      <c r="FSI228" s="490"/>
      <c r="FSJ228" s="490"/>
      <c r="FSK228" s="490"/>
      <c r="FSL228" s="490"/>
      <c r="FSM228" s="490"/>
      <c r="FSN228" s="490"/>
      <c r="FSO228" s="490"/>
      <c r="FSP228" s="490"/>
      <c r="FSQ228" s="490"/>
      <c r="FSR228" s="490"/>
      <c r="FSS228" s="490"/>
      <c r="FST228" s="490"/>
      <c r="FSU228" s="490"/>
      <c r="FSV228" s="490"/>
      <c r="FSW228" s="490"/>
      <c r="FSX228" s="490"/>
      <c r="FSY228" s="490"/>
      <c r="FSZ228" s="490"/>
      <c r="FTA228" s="490"/>
      <c r="FTB228" s="490"/>
      <c r="FTC228" s="490"/>
      <c r="FTD228" s="490"/>
      <c r="FTE228" s="490"/>
      <c r="FTF228" s="490"/>
      <c r="FTG228" s="490"/>
      <c r="FTH228" s="490"/>
      <c r="FTI228" s="490"/>
      <c r="FTJ228" s="490"/>
      <c r="FTK228" s="490"/>
      <c r="FTL228" s="490"/>
      <c r="FTM228" s="490"/>
      <c r="FTN228" s="490"/>
      <c r="FTO228" s="490"/>
      <c r="FTP228" s="490"/>
      <c r="FTQ228" s="490"/>
      <c r="FTR228" s="490"/>
      <c r="FTS228" s="490"/>
      <c r="FTT228" s="490"/>
      <c r="FTU228" s="490"/>
      <c r="FTV228" s="490"/>
      <c r="FTW228" s="490"/>
      <c r="FTX228" s="490"/>
      <c r="FTY228" s="490"/>
      <c r="FTZ228" s="490"/>
      <c r="FUA228" s="490"/>
      <c r="FUB228" s="490"/>
      <c r="FUC228" s="490"/>
      <c r="FUD228" s="490"/>
      <c r="FUE228" s="490"/>
      <c r="FUF228" s="490"/>
      <c r="FUG228" s="490"/>
      <c r="FUH228" s="490"/>
      <c r="FUI228" s="490"/>
      <c r="FUJ228" s="490"/>
      <c r="FUK228" s="490"/>
      <c r="FUL228" s="490"/>
      <c r="FUM228" s="490"/>
      <c r="FUN228" s="490"/>
      <c r="FUO228" s="490"/>
      <c r="FUP228" s="490"/>
      <c r="FUQ228" s="490"/>
      <c r="FUR228" s="490"/>
      <c r="FUS228" s="490"/>
      <c r="FUT228" s="490"/>
      <c r="FUU228" s="490"/>
      <c r="FUV228" s="490"/>
      <c r="FUW228" s="490"/>
      <c r="FUX228" s="490"/>
      <c r="FUY228" s="490"/>
      <c r="FUZ228" s="490"/>
      <c r="FVA228" s="490"/>
      <c r="FVB228" s="490"/>
      <c r="FVC228" s="490"/>
      <c r="FVD228" s="490"/>
      <c r="FVE228" s="490"/>
      <c r="FVF228" s="490"/>
      <c r="FVG228" s="490"/>
      <c r="FVH228" s="490"/>
      <c r="FVI228" s="490"/>
      <c r="FVJ228" s="490"/>
      <c r="FVK228" s="490"/>
      <c r="FVL228" s="490"/>
      <c r="FVM228" s="490"/>
      <c r="FVN228" s="490"/>
      <c r="FVO228" s="490"/>
      <c r="FVP228" s="490"/>
      <c r="FVQ228" s="490"/>
      <c r="FVR228" s="490"/>
      <c r="FVS228" s="490"/>
      <c r="FVT228" s="490"/>
      <c r="FVU228" s="490"/>
      <c r="FVV228" s="490"/>
      <c r="FVW228" s="490"/>
      <c r="FVX228" s="490"/>
      <c r="FVY228" s="490"/>
      <c r="FVZ228" s="490"/>
      <c r="FWA228" s="490"/>
      <c r="FWB228" s="490"/>
      <c r="FWC228" s="490"/>
      <c r="FWD228" s="490"/>
      <c r="FWE228" s="490"/>
      <c r="FWF228" s="490"/>
      <c r="FWG228" s="490"/>
      <c r="FWH228" s="490"/>
      <c r="FWI228" s="490"/>
      <c r="FWJ228" s="490"/>
      <c r="FWK228" s="490"/>
      <c r="FWL228" s="490"/>
      <c r="FWM228" s="490"/>
      <c r="FWN228" s="490"/>
      <c r="FWO228" s="490"/>
      <c r="FWP228" s="490"/>
      <c r="FWQ228" s="490"/>
      <c r="FWR228" s="490"/>
      <c r="FWS228" s="490"/>
      <c r="FWT228" s="490"/>
      <c r="FWU228" s="490"/>
      <c r="FWV228" s="490"/>
      <c r="FWW228" s="490"/>
      <c r="FWX228" s="490"/>
      <c r="FWY228" s="490"/>
      <c r="FWZ228" s="490"/>
      <c r="FXA228" s="490"/>
      <c r="FXB228" s="490"/>
      <c r="FXC228" s="490"/>
      <c r="FXD228" s="490"/>
      <c r="FXE228" s="490"/>
      <c r="FXF228" s="490"/>
      <c r="FXG228" s="490"/>
      <c r="FXH228" s="490"/>
      <c r="FXI228" s="490"/>
      <c r="FXJ228" s="490"/>
      <c r="FXK228" s="490"/>
      <c r="FXL228" s="490"/>
      <c r="FXM228" s="490"/>
      <c r="FXN228" s="490"/>
      <c r="FXO228" s="490"/>
      <c r="FXP228" s="490"/>
      <c r="FXQ228" s="490"/>
      <c r="FXR228" s="490"/>
      <c r="FXS228" s="490"/>
      <c r="FXT228" s="490"/>
      <c r="FXU228" s="490"/>
      <c r="FXV228" s="490"/>
      <c r="FXW228" s="490"/>
      <c r="FXX228" s="490"/>
      <c r="FXY228" s="490"/>
      <c r="FXZ228" s="490"/>
      <c r="FYA228" s="490"/>
      <c r="FYB228" s="490"/>
      <c r="FYC228" s="490"/>
      <c r="FYD228" s="490"/>
      <c r="FYE228" s="490"/>
      <c r="FYF228" s="490"/>
      <c r="FYG228" s="490"/>
      <c r="FYH228" s="490"/>
      <c r="FYI228" s="490"/>
      <c r="FYJ228" s="490"/>
      <c r="FYK228" s="490"/>
      <c r="FYL228" s="490"/>
      <c r="FYM228" s="490"/>
      <c r="FYN228" s="490"/>
      <c r="FYO228" s="490"/>
      <c r="FYP228" s="490"/>
      <c r="FYQ228" s="490"/>
      <c r="FYR228" s="490"/>
      <c r="FYS228" s="490"/>
      <c r="FYT228" s="490"/>
      <c r="FYU228" s="490"/>
      <c r="FYV228" s="490"/>
      <c r="FYW228" s="490"/>
      <c r="FYX228" s="490"/>
      <c r="FYY228" s="490"/>
      <c r="FYZ228" s="490"/>
      <c r="FZA228" s="490"/>
      <c r="FZB228" s="490"/>
      <c r="FZC228" s="490"/>
      <c r="FZD228" s="490"/>
      <c r="FZE228" s="490"/>
      <c r="FZF228" s="490"/>
      <c r="FZG228" s="490"/>
      <c r="FZH228" s="490"/>
      <c r="FZI228" s="490"/>
      <c r="FZJ228" s="490"/>
      <c r="FZK228" s="490"/>
      <c r="FZL228" s="490"/>
      <c r="FZM228" s="490"/>
      <c r="FZN228" s="490"/>
      <c r="FZO228" s="490"/>
      <c r="FZP228" s="490"/>
      <c r="FZQ228" s="490"/>
      <c r="FZR228" s="490"/>
      <c r="FZS228" s="490"/>
      <c r="FZT228" s="490"/>
      <c r="FZU228" s="490"/>
      <c r="FZV228" s="490"/>
      <c r="FZW228" s="490"/>
      <c r="FZX228" s="490"/>
      <c r="FZY228" s="490"/>
      <c r="FZZ228" s="490"/>
      <c r="GAA228" s="490"/>
      <c r="GAB228" s="490"/>
      <c r="GAC228" s="490"/>
      <c r="GAD228" s="490"/>
      <c r="GAE228" s="490"/>
      <c r="GAF228" s="490"/>
      <c r="GAG228" s="490"/>
      <c r="GAH228" s="490"/>
      <c r="GAI228" s="490"/>
      <c r="GAJ228" s="490"/>
      <c r="GAK228" s="490"/>
      <c r="GAL228" s="490"/>
      <c r="GAM228" s="490"/>
      <c r="GAN228" s="490"/>
      <c r="GAO228" s="490"/>
      <c r="GAP228" s="490"/>
      <c r="GAQ228" s="490"/>
      <c r="GAR228" s="490"/>
      <c r="GAS228" s="490"/>
      <c r="GAT228" s="490"/>
      <c r="GAU228" s="490"/>
      <c r="GAV228" s="490"/>
      <c r="GAW228" s="490"/>
      <c r="GAX228" s="490"/>
      <c r="GAY228" s="490"/>
      <c r="GAZ228" s="490"/>
      <c r="GBA228" s="490"/>
      <c r="GBB228" s="490"/>
      <c r="GBC228" s="490"/>
      <c r="GBD228" s="490"/>
      <c r="GBE228" s="490"/>
      <c r="GBF228" s="490"/>
      <c r="GBG228" s="490"/>
      <c r="GBH228" s="490"/>
      <c r="GBI228" s="490"/>
      <c r="GBJ228" s="490"/>
      <c r="GBK228" s="490"/>
      <c r="GBL228" s="490"/>
      <c r="GBM228" s="490"/>
      <c r="GBN228" s="490"/>
      <c r="GBO228" s="490"/>
      <c r="GBP228" s="490"/>
      <c r="GBQ228" s="490"/>
      <c r="GBR228" s="490"/>
      <c r="GBS228" s="490"/>
      <c r="GBT228" s="490"/>
      <c r="GBU228" s="490"/>
      <c r="GBV228" s="490"/>
      <c r="GBW228" s="490"/>
      <c r="GBX228" s="490"/>
      <c r="GBY228" s="490"/>
      <c r="GBZ228" s="490"/>
      <c r="GCA228" s="490"/>
      <c r="GCB228" s="490"/>
      <c r="GCC228" s="490"/>
      <c r="GCD228" s="490"/>
      <c r="GCE228" s="490"/>
      <c r="GCF228" s="490"/>
      <c r="GCG228" s="490"/>
      <c r="GCH228" s="490"/>
      <c r="GCI228" s="490"/>
      <c r="GCJ228" s="490"/>
      <c r="GCK228" s="490"/>
      <c r="GCL228" s="490"/>
      <c r="GCM228" s="490"/>
      <c r="GCN228" s="490"/>
      <c r="GCO228" s="490"/>
      <c r="GCP228" s="490"/>
      <c r="GCQ228" s="490"/>
      <c r="GCR228" s="490"/>
      <c r="GCS228" s="490"/>
      <c r="GCT228" s="490"/>
      <c r="GCU228" s="490"/>
      <c r="GCV228" s="490"/>
      <c r="GCW228" s="490"/>
      <c r="GCX228" s="490"/>
      <c r="GCY228" s="490"/>
      <c r="GCZ228" s="490"/>
      <c r="GDA228" s="490"/>
      <c r="GDB228" s="490"/>
      <c r="GDC228" s="490"/>
      <c r="GDD228" s="490"/>
      <c r="GDE228" s="490"/>
      <c r="GDF228" s="490"/>
      <c r="GDG228" s="490"/>
      <c r="GDH228" s="490"/>
      <c r="GDI228" s="490"/>
      <c r="GDJ228" s="490"/>
      <c r="GDK228" s="490"/>
      <c r="GDL228" s="490"/>
      <c r="GDM228" s="490"/>
      <c r="GDN228" s="490"/>
      <c r="GDO228" s="490"/>
      <c r="GDP228" s="490"/>
      <c r="GDQ228" s="490"/>
      <c r="GDR228" s="490"/>
      <c r="GDS228" s="490"/>
      <c r="GDT228" s="490"/>
      <c r="GDU228" s="490"/>
      <c r="GDV228" s="490"/>
      <c r="GDW228" s="490"/>
      <c r="GDX228" s="490"/>
      <c r="GDY228" s="490"/>
      <c r="GDZ228" s="490"/>
      <c r="GEA228" s="490"/>
      <c r="GEB228" s="490"/>
      <c r="GEC228" s="490"/>
      <c r="GED228" s="490"/>
      <c r="GEE228" s="490"/>
      <c r="GEF228" s="490"/>
      <c r="GEG228" s="490"/>
      <c r="GEH228" s="490"/>
      <c r="GEI228" s="490"/>
      <c r="GEJ228" s="490"/>
      <c r="GEK228" s="490"/>
      <c r="GEL228" s="490"/>
      <c r="GEM228" s="490"/>
      <c r="GEN228" s="490"/>
      <c r="GEO228" s="490"/>
      <c r="GEP228" s="490"/>
      <c r="GEQ228" s="490"/>
      <c r="GER228" s="490"/>
      <c r="GES228" s="490"/>
      <c r="GET228" s="490"/>
      <c r="GEU228" s="490"/>
      <c r="GEV228" s="490"/>
      <c r="GEW228" s="490"/>
      <c r="GEX228" s="490"/>
      <c r="GEY228" s="490"/>
      <c r="GEZ228" s="490"/>
      <c r="GFA228" s="490"/>
      <c r="GFB228" s="490"/>
      <c r="GFC228" s="490"/>
      <c r="GFD228" s="490"/>
      <c r="GFE228" s="490"/>
      <c r="GFF228" s="490"/>
      <c r="GFG228" s="490"/>
      <c r="GFH228" s="490"/>
      <c r="GFI228" s="490"/>
      <c r="GFJ228" s="490"/>
      <c r="GFK228" s="490"/>
      <c r="GFL228" s="490"/>
      <c r="GFM228" s="490"/>
      <c r="GFN228" s="490"/>
      <c r="GFO228" s="490"/>
      <c r="GFP228" s="490"/>
      <c r="GFQ228" s="490"/>
      <c r="GFR228" s="490"/>
      <c r="GFS228" s="490"/>
      <c r="GFT228" s="490"/>
      <c r="GFU228" s="490"/>
      <c r="GFV228" s="490"/>
      <c r="GFW228" s="490"/>
      <c r="GFX228" s="490"/>
      <c r="GFY228" s="490"/>
      <c r="GFZ228" s="490"/>
      <c r="GGA228" s="490"/>
      <c r="GGB228" s="490"/>
      <c r="GGC228" s="490"/>
      <c r="GGD228" s="490"/>
      <c r="GGE228" s="490"/>
      <c r="GGF228" s="490"/>
      <c r="GGG228" s="490"/>
      <c r="GGH228" s="490"/>
      <c r="GGI228" s="490"/>
      <c r="GGJ228" s="490"/>
      <c r="GGK228" s="490"/>
      <c r="GGL228" s="490"/>
      <c r="GGM228" s="490"/>
      <c r="GGN228" s="490"/>
      <c r="GGO228" s="490"/>
      <c r="GGP228" s="490"/>
      <c r="GGQ228" s="490"/>
      <c r="GGR228" s="490"/>
      <c r="GGS228" s="490"/>
      <c r="GGT228" s="490"/>
      <c r="GGU228" s="490"/>
      <c r="GGV228" s="490"/>
      <c r="GGW228" s="490"/>
      <c r="GGX228" s="490"/>
      <c r="GGY228" s="490"/>
      <c r="GGZ228" s="490"/>
      <c r="GHA228" s="490"/>
      <c r="GHB228" s="490"/>
      <c r="GHC228" s="490"/>
      <c r="GHD228" s="490"/>
      <c r="GHE228" s="490"/>
      <c r="GHF228" s="490"/>
      <c r="GHG228" s="490"/>
      <c r="GHH228" s="490"/>
      <c r="GHI228" s="490"/>
      <c r="GHJ228" s="490"/>
      <c r="GHK228" s="490"/>
      <c r="GHL228" s="490"/>
      <c r="GHM228" s="490"/>
      <c r="GHN228" s="490"/>
      <c r="GHO228" s="490"/>
      <c r="GHP228" s="490"/>
      <c r="GHQ228" s="490"/>
      <c r="GHR228" s="490"/>
      <c r="GHS228" s="490"/>
      <c r="GHT228" s="490"/>
      <c r="GHU228" s="490"/>
      <c r="GHV228" s="490"/>
      <c r="GHW228" s="490"/>
      <c r="GHX228" s="490"/>
      <c r="GHY228" s="490"/>
      <c r="GHZ228" s="490"/>
      <c r="GIA228" s="490"/>
      <c r="GIB228" s="490"/>
      <c r="GIC228" s="490"/>
      <c r="GID228" s="490"/>
      <c r="GIE228" s="490"/>
      <c r="GIF228" s="490"/>
      <c r="GIG228" s="490"/>
      <c r="GIH228" s="490"/>
      <c r="GII228" s="490"/>
      <c r="GIJ228" s="490"/>
      <c r="GIK228" s="490"/>
      <c r="GIL228" s="490"/>
      <c r="GIM228" s="490"/>
      <c r="GIN228" s="490"/>
      <c r="GIO228" s="490"/>
      <c r="GIP228" s="490"/>
      <c r="GIQ228" s="490"/>
      <c r="GIR228" s="490"/>
      <c r="GIS228" s="490"/>
      <c r="GIT228" s="490"/>
      <c r="GIU228" s="490"/>
      <c r="GIV228" s="490"/>
      <c r="GIW228" s="490"/>
      <c r="GIX228" s="490"/>
      <c r="GIY228" s="490"/>
      <c r="GIZ228" s="490"/>
      <c r="GJA228" s="490"/>
      <c r="GJB228" s="490"/>
      <c r="GJC228" s="490"/>
      <c r="GJD228" s="490"/>
      <c r="GJE228" s="490"/>
      <c r="GJF228" s="490"/>
      <c r="GJG228" s="490"/>
      <c r="GJH228" s="490"/>
      <c r="GJI228" s="490"/>
      <c r="GJJ228" s="490"/>
      <c r="GJK228" s="490"/>
      <c r="GJL228" s="490"/>
      <c r="GJM228" s="490"/>
      <c r="GJN228" s="490"/>
      <c r="GJO228" s="490"/>
      <c r="GJP228" s="490"/>
      <c r="GJQ228" s="490"/>
      <c r="GJR228" s="490"/>
      <c r="GJS228" s="490"/>
      <c r="GJT228" s="490"/>
      <c r="GJU228" s="490"/>
      <c r="GJV228" s="490"/>
      <c r="GJW228" s="490"/>
      <c r="GJX228" s="490"/>
      <c r="GJY228" s="490"/>
      <c r="GJZ228" s="490"/>
      <c r="GKA228" s="490"/>
      <c r="GKB228" s="490"/>
      <c r="GKC228" s="490"/>
      <c r="GKD228" s="490"/>
      <c r="GKE228" s="490"/>
      <c r="GKF228" s="490"/>
      <c r="GKG228" s="490"/>
      <c r="GKH228" s="490"/>
      <c r="GKI228" s="490"/>
      <c r="GKJ228" s="490"/>
      <c r="GKK228" s="490"/>
      <c r="GKL228" s="490"/>
      <c r="GKM228" s="490"/>
      <c r="GKN228" s="490"/>
      <c r="GKO228" s="490"/>
      <c r="GKP228" s="490"/>
      <c r="GKQ228" s="490"/>
      <c r="GKR228" s="490"/>
      <c r="GKS228" s="490"/>
      <c r="GKT228" s="490"/>
      <c r="GKU228" s="490"/>
      <c r="GKV228" s="490"/>
      <c r="GKW228" s="490"/>
      <c r="GKX228" s="490"/>
      <c r="GKY228" s="490"/>
      <c r="GKZ228" s="490"/>
      <c r="GLA228" s="490"/>
      <c r="GLB228" s="490"/>
      <c r="GLC228" s="490"/>
      <c r="GLD228" s="490"/>
      <c r="GLE228" s="490"/>
      <c r="GLF228" s="490"/>
      <c r="GLG228" s="490"/>
      <c r="GLH228" s="490"/>
      <c r="GLI228" s="490"/>
      <c r="GLJ228" s="490"/>
      <c r="GLK228" s="490"/>
      <c r="GLL228" s="490"/>
      <c r="GLM228" s="490"/>
      <c r="GLN228" s="490"/>
      <c r="GLO228" s="490"/>
      <c r="GLP228" s="490"/>
      <c r="GLQ228" s="490"/>
      <c r="GLR228" s="490"/>
      <c r="GLS228" s="490"/>
      <c r="GLT228" s="490"/>
      <c r="GLU228" s="490"/>
      <c r="GLV228" s="490"/>
      <c r="GLW228" s="490"/>
      <c r="GLX228" s="490"/>
      <c r="GLY228" s="490"/>
      <c r="GLZ228" s="490"/>
      <c r="GMA228" s="490"/>
      <c r="GMB228" s="490"/>
      <c r="GMC228" s="490"/>
      <c r="GMD228" s="490"/>
      <c r="GME228" s="490"/>
      <c r="GMF228" s="490"/>
      <c r="GMG228" s="490"/>
      <c r="GMH228" s="490"/>
      <c r="GMI228" s="490"/>
      <c r="GMJ228" s="490"/>
      <c r="GMK228" s="490"/>
      <c r="GML228" s="490"/>
      <c r="GMM228" s="490"/>
      <c r="GMN228" s="490"/>
      <c r="GMO228" s="490"/>
      <c r="GMP228" s="490"/>
      <c r="GMQ228" s="490"/>
      <c r="GMR228" s="490"/>
      <c r="GMS228" s="490"/>
      <c r="GMT228" s="490"/>
      <c r="GMU228" s="490"/>
      <c r="GMV228" s="490"/>
      <c r="GMW228" s="490"/>
      <c r="GMX228" s="490"/>
      <c r="GMY228" s="490"/>
      <c r="GMZ228" s="490"/>
      <c r="GNA228" s="490"/>
      <c r="GNB228" s="490"/>
      <c r="GNC228" s="490"/>
      <c r="GND228" s="490"/>
      <c r="GNE228" s="490"/>
      <c r="GNF228" s="490"/>
      <c r="GNG228" s="490"/>
      <c r="GNH228" s="490"/>
      <c r="GNI228" s="490"/>
      <c r="GNJ228" s="490"/>
      <c r="GNK228" s="490"/>
      <c r="GNL228" s="490"/>
      <c r="GNM228" s="490"/>
      <c r="GNN228" s="490"/>
      <c r="GNO228" s="490"/>
      <c r="GNP228" s="490"/>
      <c r="GNQ228" s="490"/>
      <c r="GNR228" s="490"/>
      <c r="GNS228" s="490"/>
      <c r="GNT228" s="490"/>
      <c r="GNU228" s="490"/>
      <c r="GNV228" s="490"/>
      <c r="GNW228" s="490"/>
      <c r="GNX228" s="490"/>
      <c r="GNY228" s="490"/>
      <c r="GNZ228" s="490"/>
      <c r="GOA228" s="490"/>
      <c r="GOB228" s="490"/>
      <c r="GOC228" s="490"/>
      <c r="GOD228" s="490"/>
      <c r="GOE228" s="490"/>
      <c r="GOF228" s="490"/>
      <c r="GOG228" s="490"/>
      <c r="GOH228" s="490"/>
      <c r="GOI228" s="490"/>
      <c r="GOJ228" s="490"/>
      <c r="GOK228" s="490"/>
      <c r="GOL228" s="490"/>
      <c r="GOM228" s="490"/>
      <c r="GON228" s="490"/>
      <c r="GOO228" s="490"/>
      <c r="GOP228" s="490"/>
      <c r="GOQ228" s="490"/>
      <c r="GOR228" s="490"/>
      <c r="GOS228" s="490"/>
      <c r="GOT228" s="490"/>
      <c r="GOU228" s="490"/>
      <c r="GOV228" s="490"/>
      <c r="GOW228" s="490"/>
      <c r="GOX228" s="490"/>
      <c r="GOY228" s="490"/>
      <c r="GOZ228" s="490"/>
      <c r="GPA228" s="490"/>
      <c r="GPB228" s="490"/>
      <c r="GPC228" s="490"/>
      <c r="GPD228" s="490"/>
      <c r="GPE228" s="490"/>
      <c r="GPF228" s="490"/>
      <c r="GPG228" s="490"/>
      <c r="GPH228" s="490"/>
      <c r="GPI228" s="490"/>
      <c r="GPJ228" s="490"/>
      <c r="GPK228" s="490"/>
      <c r="GPL228" s="490"/>
      <c r="GPM228" s="490"/>
      <c r="GPN228" s="490"/>
      <c r="GPO228" s="490"/>
      <c r="GPP228" s="490"/>
      <c r="GPQ228" s="490"/>
      <c r="GPR228" s="490"/>
      <c r="GPS228" s="490"/>
      <c r="GPT228" s="490"/>
      <c r="GPU228" s="490"/>
      <c r="GPV228" s="490"/>
      <c r="GPW228" s="490"/>
      <c r="GPX228" s="490"/>
      <c r="GPY228" s="490"/>
      <c r="GPZ228" s="490"/>
      <c r="GQA228" s="490"/>
      <c r="GQB228" s="490"/>
      <c r="GQC228" s="490"/>
      <c r="GQD228" s="490"/>
      <c r="GQE228" s="490"/>
      <c r="GQF228" s="490"/>
      <c r="GQG228" s="490"/>
      <c r="GQH228" s="490"/>
      <c r="GQI228" s="490"/>
      <c r="GQJ228" s="490"/>
      <c r="GQK228" s="490"/>
      <c r="GQL228" s="490"/>
      <c r="GQM228" s="490"/>
      <c r="GQN228" s="490"/>
      <c r="GQO228" s="490"/>
      <c r="GQP228" s="490"/>
      <c r="GQQ228" s="490"/>
      <c r="GQR228" s="490"/>
      <c r="GQS228" s="490"/>
      <c r="GQT228" s="490"/>
      <c r="GQU228" s="490"/>
      <c r="GQV228" s="490"/>
      <c r="GQW228" s="490"/>
      <c r="GQX228" s="490"/>
      <c r="GQY228" s="490"/>
      <c r="GQZ228" s="490"/>
      <c r="GRA228" s="490"/>
      <c r="GRB228" s="490"/>
      <c r="GRC228" s="490"/>
      <c r="GRD228" s="490"/>
      <c r="GRE228" s="490"/>
      <c r="GRF228" s="490"/>
      <c r="GRG228" s="490"/>
      <c r="GRH228" s="490"/>
      <c r="GRI228" s="490"/>
      <c r="GRJ228" s="490"/>
      <c r="GRK228" s="490"/>
      <c r="GRL228" s="490"/>
      <c r="GRM228" s="490"/>
      <c r="GRN228" s="490"/>
      <c r="GRO228" s="490"/>
      <c r="GRP228" s="490"/>
      <c r="GRQ228" s="490"/>
      <c r="GRR228" s="490"/>
      <c r="GRS228" s="490"/>
      <c r="GRT228" s="490"/>
      <c r="GRU228" s="490"/>
      <c r="GRV228" s="490"/>
      <c r="GRW228" s="490"/>
      <c r="GRX228" s="490"/>
      <c r="GRY228" s="490"/>
      <c r="GRZ228" s="490"/>
      <c r="GSA228" s="490"/>
      <c r="GSB228" s="490"/>
      <c r="GSC228" s="490"/>
      <c r="GSD228" s="490"/>
      <c r="GSE228" s="490"/>
      <c r="GSF228" s="490"/>
      <c r="GSG228" s="490"/>
      <c r="GSH228" s="490"/>
      <c r="GSI228" s="490"/>
      <c r="GSJ228" s="490"/>
      <c r="GSK228" s="490"/>
      <c r="GSL228" s="490"/>
      <c r="GSM228" s="490"/>
      <c r="GSN228" s="490"/>
      <c r="GSO228" s="490"/>
      <c r="GSP228" s="490"/>
      <c r="GSQ228" s="490"/>
      <c r="GSR228" s="490"/>
      <c r="GSS228" s="490"/>
      <c r="GST228" s="490"/>
      <c r="GSU228" s="490"/>
      <c r="GSV228" s="490"/>
      <c r="GSW228" s="490"/>
      <c r="GSX228" s="490"/>
      <c r="GSY228" s="490"/>
      <c r="GSZ228" s="490"/>
      <c r="GTA228" s="490"/>
      <c r="GTB228" s="490"/>
      <c r="GTC228" s="490"/>
      <c r="GTD228" s="490"/>
      <c r="GTE228" s="490"/>
      <c r="GTF228" s="490"/>
      <c r="GTG228" s="490"/>
      <c r="GTH228" s="490"/>
      <c r="GTI228" s="490"/>
      <c r="GTJ228" s="490"/>
      <c r="GTK228" s="490"/>
      <c r="GTL228" s="490"/>
      <c r="GTM228" s="490"/>
      <c r="GTN228" s="490"/>
      <c r="GTO228" s="490"/>
      <c r="GTP228" s="490"/>
      <c r="GTQ228" s="490"/>
      <c r="GTR228" s="490"/>
      <c r="GTS228" s="490"/>
      <c r="GTT228" s="490"/>
      <c r="GTU228" s="490"/>
      <c r="GTV228" s="490"/>
      <c r="GTW228" s="490"/>
      <c r="GTX228" s="490"/>
      <c r="GTY228" s="490"/>
      <c r="GTZ228" s="490"/>
      <c r="GUA228" s="490"/>
      <c r="GUB228" s="490"/>
      <c r="GUC228" s="490"/>
      <c r="GUD228" s="490"/>
      <c r="GUE228" s="490"/>
      <c r="GUF228" s="490"/>
      <c r="GUG228" s="490"/>
      <c r="GUH228" s="490"/>
      <c r="GUI228" s="490"/>
      <c r="GUJ228" s="490"/>
      <c r="GUK228" s="490"/>
      <c r="GUL228" s="490"/>
      <c r="GUM228" s="490"/>
      <c r="GUN228" s="490"/>
      <c r="GUO228" s="490"/>
      <c r="GUP228" s="490"/>
      <c r="GUQ228" s="490"/>
      <c r="GUR228" s="490"/>
      <c r="GUS228" s="490"/>
      <c r="GUT228" s="490"/>
      <c r="GUU228" s="490"/>
      <c r="GUV228" s="490"/>
      <c r="GUW228" s="490"/>
      <c r="GUX228" s="490"/>
      <c r="GUY228" s="490"/>
      <c r="GUZ228" s="490"/>
      <c r="GVA228" s="490"/>
      <c r="GVB228" s="490"/>
      <c r="GVC228" s="490"/>
      <c r="GVD228" s="490"/>
      <c r="GVE228" s="490"/>
      <c r="GVF228" s="490"/>
      <c r="GVG228" s="490"/>
      <c r="GVH228" s="490"/>
      <c r="GVI228" s="490"/>
      <c r="GVJ228" s="490"/>
      <c r="GVK228" s="490"/>
      <c r="GVL228" s="490"/>
      <c r="GVM228" s="490"/>
      <c r="GVN228" s="490"/>
      <c r="GVO228" s="490"/>
      <c r="GVP228" s="490"/>
      <c r="GVQ228" s="490"/>
      <c r="GVR228" s="490"/>
      <c r="GVS228" s="490"/>
      <c r="GVT228" s="490"/>
      <c r="GVU228" s="490"/>
      <c r="GVV228" s="490"/>
      <c r="GVW228" s="490"/>
      <c r="GVX228" s="490"/>
      <c r="GVY228" s="490"/>
      <c r="GVZ228" s="490"/>
      <c r="GWA228" s="490"/>
      <c r="GWB228" s="490"/>
      <c r="GWC228" s="490"/>
      <c r="GWD228" s="490"/>
      <c r="GWE228" s="490"/>
      <c r="GWF228" s="490"/>
      <c r="GWG228" s="490"/>
      <c r="GWH228" s="490"/>
      <c r="GWI228" s="490"/>
      <c r="GWJ228" s="490"/>
      <c r="GWK228" s="490"/>
      <c r="GWL228" s="490"/>
      <c r="GWM228" s="490"/>
      <c r="GWN228" s="490"/>
      <c r="GWO228" s="490"/>
      <c r="GWP228" s="490"/>
      <c r="GWQ228" s="490"/>
      <c r="GWR228" s="490"/>
      <c r="GWS228" s="490"/>
      <c r="GWT228" s="490"/>
      <c r="GWU228" s="490"/>
      <c r="GWV228" s="490"/>
      <c r="GWW228" s="490"/>
      <c r="GWX228" s="490"/>
      <c r="GWY228" s="490"/>
      <c r="GWZ228" s="490"/>
      <c r="GXA228" s="490"/>
      <c r="GXB228" s="490"/>
      <c r="GXC228" s="490"/>
      <c r="GXD228" s="490"/>
      <c r="GXE228" s="490"/>
      <c r="GXF228" s="490"/>
      <c r="GXG228" s="490"/>
      <c r="GXH228" s="490"/>
      <c r="GXI228" s="490"/>
      <c r="GXJ228" s="490"/>
      <c r="GXK228" s="490"/>
      <c r="GXL228" s="490"/>
      <c r="GXM228" s="490"/>
      <c r="GXN228" s="490"/>
      <c r="GXO228" s="490"/>
      <c r="GXP228" s="490"/>
      <c r="GXQ228" s="490"/>
      <c r="GXR228" s="490"/>
      <c r="GXS228" s="490"/>
      <c r="GXT228" s="490"/>
      <c r="GXU228" s="490"/>
      <c r="GXV228" s="490"/>
      <c r="GXW228" s="490"/>
      <c r="GXX228" s="490"/>
      <c r="GXY228" s="490"/>
      <c r="GXZ228" s="490"/>
      <c r="GYA228" s="490"/>
      <c r="GYB228" s="490"/>
      <c r="GYC228" s="490"/>
      <c r="GYD228" s="490"/>
      <c r="GYE228" s="490"/>
      <c r="GYF228" s="490"/>
      <c r="GYG228" s="490"/>
      <c r="GYH228" s="490"/>
      <c r="GYI228" s="490"/>
      <c r="GYJ228" s="490"/>
      <c r="GYK228" s="490"/>
      <c r="GYL228" s="490"/>
      <c r="GYM228" s="490"/>
      <c r="GYN228" s="490"/>
      <c r="GYO228" s="490"/>
      <c r="GYP228" s="490"/>
      <c r="GYQ228" s="490"/>
      <c r="GYR228" s="490"/>
      <c r="GYS228" s="490"/>
      <c r="GYT228" s="490"/>
      <c r="GYU228" s="490"/>
      <c r="GYV228" s="490"/>
      <c r="GYW228" s="490"/>
      <c r="GYX228" s="490"/>
      <c r="GYY228" s="490"/>
      <c r="GYZ228" s="490"/>
      <c r="GZA228" s="490"/>
      <c r="GZB228" s="490"/>
      <c r="GZC228" s="490"/>
      <c r="GZD228" s="490"/>
      <c r="GZE228" s="490"/>
      <c r="GZF228" s="490"/>
      <c r="GZG228" s="490"/>
      <c r="GZH228" s="490"/>
      <c r="GZI228" s="490"/>
      <c r="GZJ228" s="490"/>
      <c r="GZK228" s="490"/>
      <c r="GZL228" s="490"/>
      <c r="GZM228" s="490"/>
      <c r="GZN228" s="490"/>
      <c r="GZO228" s="490"/>
      <c r="GZP228" s="490"/>
      <c r="GZQ228" s="490"/>
      <c r="GZR228" s="490"/>
      <c r="GZS228" s="490"/>
      <c r="GZT228" s="490"/>
      <c r="GZU228" s="490"/>
      <c r="GZV228" s="490"/>
      <c r="GZW228" s="490"/>
      <c r="GZX228" s="490"/>
      <c r="GZY228" s="490"/>
      <c r="GZZ228" s="490"/>
      <c r="HAA228" s="490"/>
      <c r="HAB228" s="490"/>
      <c r="HAC228" s="490"/>
      <c r="HAD228" s="490"/>
      <c r="HAE228" s="490"/>
      <c r="HAF228" s="490"/>
      <c r="HAG228" s="490"/>
      <c r="HAH228" s="490"/>
      <c r="HAI228" s="490"/>
      <c r="HAJ228" s="490"/>
      <c r="HAK228" s="490"/>
      <c r="HAL228" s="490"/>
      <c r="HAM228" s="490"/>
      <c r="HAN228" s="490"/>
      <c r="HAO228" s="490"/>
      <c r="HAP228" s="490"/>
      <c r="HAQ228" s="490"/>
      <c r="HAR228" s="490"/>
      <c r="HAS228" s="490"/>
      <c r="HAT228" s="490"/>
      <c r="HAU228" s="490"/>
      <c r="HAV228" s="490"/>
      <c r="HAW228" s="490"/>
      <c r="HAX228" s="490"/>
      <c r="HAY228" s="490"/>
      <c r="HAZ228" s="490"/>
      <c r="HBA228" s="490"/>
      <c r="HBB228" s="490"/>
      <c r="HBC228" s="490"/>
      <c r="HBD228" s="490"/>
      <c r="HBE228" s="490"/>
      <c r="HBF228" s="490"/>
      <c r="HBG228" s="490"/>
      <c r="HBH228" s="490"/>
      <c r="HBI228" s="490"/>
      <c r="HBJ228" s="490"/>
      <c r="HBK228" s="490"/>
      <c r="HBL228" s="490"/>
      <c r="HBM228" s="490"/>
      <c r="HBN228" s="490"/>
      <c r="HBO228" s="490"/>
      <c r="HBP228" s="490"/>
      <c r="HBQ228" s="490"/>
      <c r="HBR228" s="490"/>
      <c r="HBS228" s="490"/>
      <c r="HBT228" s="490"/>
      <c r="HBU228" s="490"/>
      <c r="HBV228" s="490"/>
      <c r="HBW228" s="490"/>
      <c r="HBX228" s="490"/>
      <c r="HBY228" s="490"/>
      <c r="HBZ228" s="490"/>
      <c r="HCA228" s="490"/>
      <c r="HCB228" s="490"/>
      <c r="HCC228" s="490"/>
      <c r="HCD228" s="490"/>
      <c r="HCE228" s="490"/>
      <c r="HCF228" s="490"/>
      <c r="HCG228" s="490"/>
      <c r="HCH228" s="490"/>
      <c r="HCI228" s="490"/>
      <c r="HCJ228" s="490"/>
      <c r="HCK228" s="490"/>
      <c r="HCL228" s="490"/>
      <c r="HCM228" s="490"/>
      <c r="HCN228" s="490"/>
      <c r="HCO228" s="490"/>
      <c r="HCP228" s="490"/>
      <c r="HCQ228" s="490"/>
      <c r="HCR228" s="490"/>
      <c r="HCS228" s="490"/>
      <c r="HCT228" s="490"/>
      <c r="HCU228" s="490"/>
      <c r="HCV228" s="490"/>
      <c r="HCW228" s="490"/>
      <c r="HCX228" s="490"/>
      <c r="HCY228" s="490"/>
      <c r="HCZ228" s="490"/>
      <c r="HDA228" s="490"/>
      <c r="HDB228" s="490"/>
      <c r="HDC228" s="490"/>
      <c r="HDD228" s="490"/>
      <c r="HDE228" s="490"/>
      <c r="HDF228" s="490"/>
      <c r="HDG228" s="490"/>
      <c r="HDH228" s="490"/>
      <c r="HDI228" s="490"/>
      <c r="HDJ228" s="490"/>
      <c r="HDK228" s="490"/>
      <c r="HDL228" s="490"/>
      <c r="HDM228" s="490"/>
      <c r="HDN228" s="490"/>
      <c r="HDO228" s="490"/>
      <c r="HDP228" s="490"/>
      <c r="HDQ228" s="490"/>
      <c r="HDR228" s="490"/>
      <c r="HDS228" s="490"/>
      <c r="HDT228" s="490"/>
      <c r="HDU228" s="490"/>
      <c r="HDV228" s="490"/>
      <c r="HDW228" s="490"/>
      <c r="HDX228" s="490"/>
      <c r="HDY228" s="490"/>
      <c r="HDZ228" s="490"/>
      <c r="HEA228" s="490"/>
      <c r="HEB228" s="490"/>
      <c r="HEC228" s="490"/>
      <c r="HED228" s="490"/>
      <c r="HEE228" s="490"/>
      <c r="HEF228" s="490"/>
      <c r="HEG228" s="490"/>
      <c r="HEH228" s="490"/>
      <c r="HEI228" s="490"/>
      <c r="HEJ228" s="490"/>
      <c r="HEK228" s="490"/>
      <c r="HEL228" s="490"/>
      <c r="HEM228" s="490"/>
      <c r="HEN228" s="490"/>
      <c r="HEO228" s="490"/>
      <c r="HEP228" s="490"/>
      <c r="HEQ228" s="490"/>
      <c r="HER228" s="490"/>
      <c r="HES228" s="490"/>
      <c r="HET228" s="490"/>
      <c r="HEU228" s="490"/>
      <c r="HEV228" s="490"/>
      <c r="HEW228" s="490"/>
      <c r="HEX228" s="490"/>
      <c r="HEY228" s="490"/>
      <c r="HEZ228" s="490"/>
      <c r="HFA228" s="490"/>
      <c r="HFB228" s="490"/>
      <c r="HFC228" s="490"/>
      <c r="HFD228" s="490"/>
      <c r="HFE228" s="490"/>
      <c r="HFF228" s="490"/>
      <c r="HFG228" s="490"/>
      <c r="HFH228" s="490"/>
      <c r="HFI228" s="490"/>
      <c r="HFJ228" s="490"/>
      <c r="HFK228" s="490"/>
      <c r="HFL228" s="490"/>
      <c r="HFM228" s="490"/>
      <c r="HFN228" s="490"/>
      <c r="HFO228" s="490"/>
      <c r="HFP228" s="490"/>
      <c r="HFQ228" s="490"/>
      <c r="HFR228" s="490"/>
      <c r="HFS228" s="490"/>
      <c r="HFT228" s="490"/>
      <c r="HFU228" s="490"/>
      <c r="HFV228" s="490"/>
      <c r="HFW228" s="490"/>
      <c r="HFX228" s="490"/>
      <c r="HFY228" s="490"/>
      <c r="HFZ228" s="490"/>
      <c r="HGA228" s="490"/>
      <c r="HGB228" s="490"/>
      <c r="HGC228" s="490"/>
      <c r="HGD228" s="490"/>
      <c r="HGE228" s="490"/>
      <c r="HGF228" s="490"/>
      <c r="HGG228" s="490"/>
      <c r="HGH228" s="490"/>
      <c r="HGI228" s="490"/>
      <c r="HGJ228" s="490"/>
      <c r="HGK228" s="490"/>
      <c r="HGL228" s="490"/>
      <c r="HGM228" s="490"/>
      <c r="HGN228" s="490"/>
      <c r="HGO228" s="490"/>
      <c r="HGP228" s="490"/>
      <c r="HGQ228" s="490"/>
      <c r="HGR228" s="490"/>
      <c r="HGS228" s="490"/>
      <c r="HGT228" s="490"/>
      <c r="HGU228" s="490"/>
      <c r="HGV228" s="490"/>
      <c r="HGW228" s="490"/>
      <c r="HGX228" s="490"/>
      <c r="HGY228" s="490"/>
      <c r="HGZ228" s="490"/>
      <c r="HHA228" s="490"/>
      <c r="HHB228" s="490"/>
      <c r="HHC228" s="490"/>
      <c r="HHD228" s="490"/>
      <c r="HHE228" s="490"/>
      <c r="HHF228" s="490"/>
      <c r="HHG228" s="490"/>
      <c r="HHH228" s="490"/>
      <c r="HHI228" s="490"/>
      <c r="HHJ228" s="490"/>
      <c r="HHK228" s="490"/>
      <c r="HHL228" s="490"/>
      <c r="HHM228" s="490"/>
      <c r="HHN228" s="490"/>
      <c r="HHO228" s="490"/>
      <c r="HHP228" s="490"/>
      <c r="HHQ228" s="490"/>
      <c r="HHR228" s="490"/>
      <c r="HHS228" s="490"/>
      <c r="HHT228" s="490"/>
      <c r="HHU228" s="490"/>
      <c r="HHV228" s="490"/>
      <c r="HHW228" s="490"/>
      <c r="HHX228" s="490"/>
      <c r="HHY228" s="490"/>
      <c r="HHZ228" s="490"/>
      <c r="HIA228" s="490"/>
      <c r="HIB228" s="490"/>
      <c r="HIC228" s="490"/>
      <c r="HID228" s="490"/>
      <c r="HIE228" s="490"/>
      <c r="HIF228" s="490"/>
      <c r="HIG228" s="490"/>
      <c r="HIH228" s="490"/>
      <c r="HII228" s="490"/>
      <c r="HIJ228" s="490"/>
      <c r="HIK228" s="490"/>
      <c r="HIL228" s="490"/>
      <c r="HIM228" s="490"/>
      <c r="HIN228" s="490"/>
      <c r="HIO228" s="490"/>
      <c r="HIP228" s="490"/>
      <c r="HIQ228" s="490"/>
      <c r="HIR228" s="490"/>
      <c r="HIS228" s="490"/>
      <c r="HIT228" s="490"/>
      <c r="HIU228" s="490"/>
      <c r="HIV228" s="490"/>
      <c r="HIW228" s="490"/>
      <c r="HIX228" s="490"/>
      <c r="HIY228" s="490"/>
      <c r="HIZ228" s="490"/>
      <c r="HJA228" s="490"/>
      <c r="HJB228" s="490"/>
      <c r="HJC228" s="490"/>
      <c r="HJD228" s="490"/>
      <c r="HJE228" s="490"/>
      <c r="HJF228" s="490"/>
      <c r="HJG228" s="490"/>
      <c r="HJH228" s="490"/>
      <c r="HJI228" s="490"/>
      <c r="HJJ228" s="490"/>
      <c r="HJK228" s="490"/>
      <c r="HJL228" s="490"/>
      <c r="HJM228" s="490"/>
      <c r="HJN228" s="490"/>
      <c r="HJO228" s="490"/>
      <c r="HJP228" s="490"/>
      <c r="HJQ228" s="490"/>
      <c r="HJR228" s="490"/>
      <c r="HJS228" s="490"/>
      <c r="HJT228" s="490"/>
      <c r="HJU228" s="490"/>
      <c r="HJV228" s="490"/>
      <c r="HJW228" s="490"/>
      <c r="HJX228" s="490"/>
      <c r="HJY228" s="490"/>
      <c r="HJZ228" s="490"/>
      <c r="HKA228" s="490"/>
      <c r="HKB228" s="490"/>
      <c r="HKC228" s="490"/>
      <c r="HKD228" s="490"/>
      <c r="HKE228" s="490"/>
      <c r="HKF228" s="490"/>
      <c r="HKG228" s="490"/>
      <c r="HKH228" s="490"/>
      <c r="HKI228" s="490"/>
      <c r="HKJ228" s="490"/>
      <c r="HKK228" s="490"/>
      <c r="HKL228" s="490"/>
      <c r="HKM228" s="490"/>
      <c r="HKN228" s="490"/>
      <c r="HKO228" s="490"/>
      <c r="HKP228" s="490"/>
      <c r="HKQ228" s="490"/>
      <c r="HKR228" s="490"/>
      <c r="HKS228" s="490"/>
      <c r="HKT228" s="490"/>
      <c r="HKU228" s="490"/>
      <c r="HKV228" s="490"/>
      <c r="HKW228" s="490"/>
      <c r="HKX228" s="490"/>
      <c r="HKY228" s="490"/>
      <c r="HKZ228" s="490"/>
      <c r="HLA228" s="490"/>
      <c r="HLB228" s="490"/>
      <c r="HLC228" s="490"/>
      <c r="HLD228" s="490"/>
      <c r="HLE228" s="490"/>
      <c r="HLF228" s="490"/>
      <c r="HLG228" s="490"/>
      <c r="HLH228" s="490"/>
      <c r="HLI228" s="490"/>
      <c r="HLJ228" s="490"/>
      <c r="HLK228" s="490"/>
      <c r="HLL228" s="490"/>
      <c r="HLM228" s="490"/>
      <c r="HLN228" s="490"/>
      <c r="HLO228" s="490"/>
      <c r="HLP228" s="490"/>
      <c r="HLQ228" s="490"/>
      <c r="HLR228" s="490"/>
      <c r="HLS228" s="490"/>
      <c r="HLT228" s="490"/>
      <c r="HLU228" s="490"/>
      <c r="HLV228" s="490"/>
      <c r="HLW228" s="490"/>
      <c r="HLX228" s="490"/>
      <c r="HLY228" s="490"/>
      <c r="HLZ228" s="490"/>
      <c r="HMA228" s="490"/>
      <c r="HMB228" s="490"/>
      <c r="HMC228" s="490"/>
      <c r="HMD228" s="490"/>
      <c r="HME228" s="490"/>
      <c r="HMF228" s="490"/>
      <c r="HMG228" s="490"/>
      <c r="HMH228" s="490"/>
      <c r="HMI228" s="490"/>
      <c r="HMJ228" s="490"/>
      <c r="HMK228" s="490"/>
      <c r="HML228" s="490"/>
      <c r="HMM228" s="490"/>
      <c r="HMN228" s="490"/>
      <c r="HMO228" s="490"/>
      <c r="HMP228" s="490"/>
      <c r="HMQ228" s="490"/>
      <c r="HMR228" s="490"/>
      <c r="HMS228" s="490"/>
      <c r="HMT228" s="490"/>
      <c r="HMU228" s="490"/>
      <c r="HMV228" s="490"/>
      <c r="HMW228" s="490"/>
      <c r="HMX228" s="490"/>
      <c r="HMY228" s="490"/>
      <c r="HMZ228" s="490"/>
      <c r="HNA228" s="490"/>
      <c r="HNB228" s="490"/>
      <c r="HNC228" s="490"/>
      <c r="HND228" s="490"/>
      <c r="HNE228" s="490"/>
      <c r="HNF228" s="490"/>
      <c r="HNG228" s="490"/>
      <c r="HNH228" s="490"/>
      <c r="HNI228" s="490"/>
      <c r="HNJ228" s="490"/>
      <c r="HNK228" s="490"/>
      <c r="HNL228" s="490"/>
      <c r="HNM228" s="490"/>
      <c r="HNN228" s="490"/>
      <c r="HNO228" s="490"/>
      <c r="HNP228" s="490"/>
      <c r="HNQ228" s="490"/>
      <c r="HNR228" s="490"/>
      <c r="HNS228" s="490"/>
      <c r="HNT228" s="490"/>
      <c r="HNU228" s="490"/>
      <c r="HNV228" s="490"/>
      <c r="HNW228" s="490"/>
      <c r="HNX228" s="490"/>
      <c r="HNY228" s="490"/>
      <c r="HNZ228" s="490"/>
      <c r="HOA228" s="490"/>
      <c r="HOB228" s="490"/>
      <c r="HOC228" s="490"/>
      <c r="HOD228" s="490"/>
      <c r="HOE228" s="490"/>
      <c r="HOF228" s="490"/>
      <c r="HOG228" s="490"/>
      <c r="HOH228" s="490"/>
      <c r="HOI228" s="490"/>
      <c r="HOJ228" s="490"/>
      <c r="HOK228" s="490"/>
      <c r="HOL228" s="490"/>
      <c r="HOM228" s="490"/>
      <c r="HON228" s="490"/>
      <c r="HOO228" s="490"/>
      <c r="HOP228" s="490"/>
      <c r="HOQ228" s="490"/>
      <c r="HOR228" s="490"/>
      <c r="HOS228" s="490"/>
      <c r="HOT228" s="490"/>
      <c r="HOU228" s="490"/>
      <c r="HOV228" s="490"/>
      <c r="HOW228" s="490"/>
      <c r="HOX228" s="490"/>
      <c r="HOY228" s="490"/>
      <c r="HOZ228" s="490"/>
      <c r="HPA228" s="490"/>
      <c r="HPB228" s="490"/>
      <c r="HPC228" s="490"/>
      <c r="HPD228" s="490"/>
      <c r="HPE228" s="490"/>
      <c r="HPF228" s="490"/>
      <c r="HPG228" s="490"/>
      <c r="HPH228" s="490"/>
      <c r="HPI228" s="490"/>
      <c r="HPJ228" s="490"/>
      <c r="HPK228" s="490"/>
      <c r="HPL228" s="490"/>
      <c r="HPM228" s="490"/>
      <c r="HPN228" s="490"/>
      <c r="HPO228" s="490"/>
      <c r="HPP228" s="490"/>
      <c r="HPQ228" s="490"/>
      <c r="HPR228" s="490"/>
      <c r="HPS228" s="490"/>
      <c r="HPT228" s="490"/>
      <c r="HPU228" s="490"/>
      <c r="HPV228" s="490"/>
      <c r="HPW228" s="490"/>
      <c r="HPX228" s="490"/>
      <c r="HPY228" s="490"/>
      <c r="HPZ228" s="490"/>
      <c r="HQA228" s="490"/>
      <c r="HQB228" s="490"/>
      <c r="HQC228" s="490"/>
      <c r="HQD228" s="490"/>
      <c r="HQE228" s="490"/>
      <c r="HQF228" s="490"/>
      <c r="HQG228" s="490"/>
      <c r="HQH228" s="490"/>
      <c r="HQI228" s="490"/>
      <c r="HQJ228" s="490"/>
      <c r="HQK228" s="490"/>
      <c r="HQL228" s="490"/>
      <c r="HQM228" s="490"/>
      <c r="HQN228" s="490"/>
      <c r="HQO228" s="490"/>
      <c r="HQP228" s="490"/>
      <c r="HQQ228" s="490"/>
      <c r="HQR228" s="490"/>
      <c r="HQS228" s="490"/>
      <c r="HQT228" s="490"/>
      <c r="HQU228" s="490"/>
      <c r="HQV228" s="490"/>
      <c r="HQW228" s="490"/>
      <c r="HQX228" s="490"/>
      <c r="HQY228" s="490"/>
      <c r="HQZ228" s="490"/>
      <c r="HRA228" s="490"/>
      <c r="HRB228" s="490"/>
      <c r="HRC228" s="490"/>
      <c r="HRD228" s="490"/>
      <c r="HRE228" s="490"/>
      <c r="HRF228" s="490"/>
      <c r="HRG228" s="490"/>
      <c r="HRH228" s="490"/>
      <c r="HRI228" s="490"/>
      <c r="HRJ228" s="490"/>
      <c r="HRK228" s="490"/>
      <c r="HRL228" s="490"/>
      <c r="HRM228" s="490"/>
      <c r="HRN228" s="490"/>
      <c r="HRO228" s="490"/>
      <c r="HRP228" s="490"/>
      <c r="HRQ228" s="490"/>
      <c r="HRR228" s="490"/>
      <c r="HRS228" s="490"/>
      <c r="HRT228" s="490"/>
      <c r="HRU228" s="490"/>
      <c r="HRV228" s="490"/>
      <c r="HRW228" s="490"/>
      <c r="HRX228" s="490"/>
      <c r="HRY228" s="490"/>
      <c r="HRZ228" s="490"/>
      <c r="HSA228" s="490"/>
      <c r="HSB228" s="490"/>
      <c r="HSC228" s="490"/>
      <c r="HSD228" s="490"/>
      <c r="HSE228" s="490"/>
      <c r="HSF228" s="490"/>
      <c r="HSG228" s="490"/>
      <c r="HSH228" s="490"/>
      <c r="HSI228" s="490"/>
      <c r="HSJ228" s="490"/>
      <c r="HSK228" s="490"/>
      <c r="HSL228" s="490"/>
      <c r="HSM228" s="490"/>
      <c r="HSN228" s="490"/>
      <c r="HSO228" s="490"/>
      <c r="HSP228" s="490"/>
      <c r="HSQ228" s="490"/>
      <c r="HSR228" s="490"/>
      <c r="HSS228" s="490"/>
      <c r="HST228" s="490"/>
      <c r="HSU228" s="490"/>
      <c r="HSV228" s="490"/>
      <c r="HSW228" s="490"/>
      <c r="HSX228" s="490"/>
      <c r="HSY228" s="490"/>
      <c r="HSZ228" s="490"/>
      <c r="HTA228" s="490"/>
      <c r="HTB228" s="490"/>
      <c r="HTC228" s="490"/>
      <c r="HTD228" s="490"/>
      <c r="HTE228" s="490"/>
      <c r="HTF228" s="490"/>
      <c r="HTG228" s="490"/>
      <c r="HTH228" s="490"/>
      <c r="HTI228" s="490"/>
      <c r="HTJ228" s="490"/>
      <c r="HTK228" s="490"/>
      <c r="HTL228" s="490"/>
      <c r="HTM228" s="490"/>
      <c r="HTN228" s="490"/>
      <c r="HTO228" s="490"/>
      <c r="HTP228" s="490"/>
      <c r="HTQ228" s="490"/>
      <c r="HTR228" s="490"/>
      <c r="HTS228" s="490"/>
      <c r="HTT228" s="490"/>
      <c r="HTU228" s="490"/>
      <c r="HTV228" s="490"/>
      <c r="HTW228" s="490"/>
      <c r="HTX228" s="490"/>
      <c r="HTY228" s="490"/>
      <c r="HTZ228" s="490"/>
      <c r="HUA228" s="490"/>
      <c r="HUB228" s="490"/>
      <c r="HUC228" s="490"/>
      <c r="HUD228" s="490"/>
      <c r="HUE228" s="490"/>
      <c r="HUF228" s="490"/>
      <c r="HUG228" s="490"/>
      <c r="HUH228" s="490"/>
      <c r="HUI228" s="490"/>
      <c r="HUJ228" s="490"/>
      <c r="HUK228" s="490"/>
      <c r="HUL228" s="490"/>
      <c r="HUM228" s="490"/>
      <c r="HUN228" s="490"/>
      <c r="HUO228" s="490"/>
      <c r="HUP228" s="490"/>
      <c r="HUQ228" s="490"/>
      <c r="HUR228" s="490"/>
      <c r="HUS228" s="490"/>
      <c r="HUT228" s="490"/>
      <c r="HUU228" s="490"/>
      <c r="HUV228" s="490"/>
      <c r="HUW228" s="490"/>
      <c r="HUX228" s="490"/>
      <c r="HUY228" s="490"/>
      <c r="HUZ228" s="490"/>
      <c r="HVA228" s="490"/>
      <c r="HVB228" s="490"/>
      <c r="HVC228" s="490"/>
      <c r="HVD228" s="490"/>
      <c r="HVE228" s="490"/>
      <c r="HVF228" s="490"/>
      <c r="HVG228" s="490"/>
      <c r="HVH228" s="490"/>
      <c r="HVI228" s="490"/>
      <c r="HVJ228" s="490"/>
      <c r="HVK228" s="490"/>
      <c r="HVL228" s="490"/>
      <c r="HVM228" s="490"/>
      <c r="HVN228" s="490"/>
      <c r="HVO228" s="490"/>
      <c r="HVP228" s="490"/>
      <c r="HVQ228" s="490"/>
      <c r="HVR228" s="490"/>
      <c r="HVS228" s="490"/>
      <c r="HVT228" s="490"/>
      <c r="HVU228" s="490"/>
      <c r="HVV228" s="490"/>
      <c r="HVW228" s="490"/>
      <c r="HVX228" s="490"/>
      <c r="HVY228" s="490"/>
      <c r="HVZ228" s="490"/>
      <c r="HWA228" s="490"/>
      <c r="HWB228" s="490"/>
      <c r="HWC228" s="490"/>
      <c r="HWD228" s="490"/>
      <c r="HWE228" s="490"/>
      <c r="HWF228" s="490"/>
      <c r="HWG228" s="490"/>
      <c r="HWH228" s="490"/>
      <c r="HWI228" s="490"/>
      <c r="HWJ228" s="490"/>
      <c r="HWK228" s="490"/>
      <c r="HWL228" s="490"/>
      <c r="HWM228" s="490"/>
      <c r="HWN228" s="490"/>
      <c r="HWO228" s="490"/>
      <c r="HWP228" s="490"/>
      <c r="HWQ228" s="490"/>
      <c r="HWR228" s="490"/>
      <c r="HWS228" s="490"/>
      <c r="HWT228" s="490"/>
      <c r="HWU228" s="490"/>
      <c r="HWV228" s="490"/>
      <c r="HWW228" s="490"/>
      <c r="HWX228" s="490"/>
      <c r="HWY228" s="490"/>
      <c r="HWZ228" s="490"/>
      <c r="HXA228" s="490"/>
      <c r="HXB228" s="490"/>
      <c r="HXC228" s="490"/>
      <c r="HXD228" s="490"/>
      <c r="HXE228" s="490"/>
      <c r="HXF228" s="490"/>
      <c r="HXG228" s="490"/>
      <c r="HXH228" s="490"/>
      <c r="HXI228" s="490"/>
      <c r="HXJ228" s="490"/>
      <c r="HXK228" s="490"/>
      <c r="HXL228" s="490"/>
      <c r="HXM228" s="490"/>
      <c r="HXN228" s="490"/>
      <c r="HXO228" s="490"/>
      <c r="HXP228" s="490"/>
      <c r="HXQ228" s="490"/>
      <c r="HXR228" s="490"/>
      <c r="HXS228" s="490"/>
      <c r="HXT228" s="490"/>
      <c r="HXU228" s="490"/>
      <c r="HXV228" s="490"/>
      <c r="HXW228" s="490"/>
      <c r="HXX228" s="490"/>
      <c r="HXY228" s="490"/>
      <c r="HXZ228" s="490"/>
      <c r="HYA228" s="490"/>
      <c r="HYB228" s="490"/>
      <c r="HYC228" s="490"/>
      <c r="HYD228" s="490"/>
      <c r="HYE228" s="490"/>
      <c r="HYF228" s="490"/>
      <c r="HYG228" s="490"/>
      <c r="HYH228" s="490"/>
      <c r="HYI228" s="490"/>
      <c r="HYJ228" s="490"/>
      <c r="HYK228" s="490"/>
      <c r="HYL228" s="490"/>
      <c r="HYM228" s="490"/>
      <c r="HYN228" s="490"/>
      <c r="HYO228" s="490"/>
      <c r="HYP228" s="490"/>
      <c r="HYQ228" s="490"/>
      <c r="HYR228" s="490"/>
      <c r="HYS228" s="490"/>
      <c r="HYT228" s="490"/>
      <c r="HYU228" s="490"/>
      <c r="HYV228" s="490"/>
      <c r="HYW228" s="490"/>
      <c r="HYX228" s="490"/>
      <c r="HYY228" s="490"/>
      <c r="HYZ228" s="490"/>
      <c r="HZA228" s="490"/>
      <c r="HZB228" s="490"/>
      <c r="HZC228" s="490"/>
      <c r="HZD228" s="490"/>
      <c r="HZE228" s="490"/>
      <c r="HZF228" s="490"/>
      <c r="HZG228" s="490"/>
      <c r="HZH228" s="490"/>
      <c r="HZI228" s="490"/>
      <c r="HZJ228" s="490"/>
      <c r="HZK228" s="490"/>
      <c r="HZL228" s="490"/>
      <c r="HZM228" s="490"/>
      <c r="HZN228" s="490"/>
      <c r="HZO228" s="490"/>
      <c r="HZP228" s="490"/>
      <c r="HZQ228" s="490"/>
      <c r="HZR228" s="490"/>
      <c r="HZS228" s="490"/>
      <c r="HZT228" s="490"/>
      <c r="HZU228" s="490"/>
      <c r="HZV228" s="490"/>
      <c r="HZW228" s="490"/>
      <c r="HZX228" s="490"/>
      <c r="HZY228" s="490"/>
      <c r="HZZ228" s="490"/>
      <c r="IAA228" s="490"/>
      <c r="IAB228" s="490"/>
      <c r="IAC228" s="490"/>
      <c r="IAD228" s="490"/>
      <c r="IAE228" s="490"/>
      <c r="IAF228" s="490"/>
      <c r="IAG228" s="490"/>
      <c r="IAH228" s="490"/>
      <c r="IAI228" s="490"/>
      <c r="IAJ228" s="490"/>
      <c r="IAK228" s="490"/>
      <c r="IAL228" s="490"/>
      <c r="IAM228" s="490"/>
      <c r="IAN228" s="490"/>
      <c r="IAO228" s="490"/>
      <c r="IAP228" s="490"/>
      <c r="IAQ228" s="490"/>
      <c r="IAR228" s="490"/>
      <c r="IAS228" s="490"/>
      <c r="IAT228" s="490"/>
      <c r="IAU228" s="490"/>
      <c r="IAV228" s="490"/>
      <c r="IAW228" s="490"/>
      <c r="IAX228" s="490"/>
      <c r="IAY228" s="490"/>
      <c r="IAZ228" s="490"/>
      <c r="IBA228" s="490"/>
      <c r="IBB228" s="490"/>
      <c r="IBC228" s="490"/>
      <c r="IBD228" s="490"/>
      <c r="IBE228" s="490"/>
      <c r="IBF228" s="490"/>
      <c r="IBG228" s="490"/>
      <c r="IBH228" s="490"/>
      <c r="IBI228" s="490"/>
      <c r="IBJ228" s="490"/>
      <c r="IBK228" s="490"/>
      <c r="IBL228" s="490"/>
      <c r="IBM228" s="490"/>
      <c r="IBN228" s="490"/>
      <c r="IBO228" s="490"/>
      <c r="IBP228" s="490"/>
      <c r="IBQ228" s="490"/>
      <c r="IBR228" s="490"/>
      <c r="IBS228" s="490"/>
      <c r="IBT228" s="490"/>
      <c r="IBU228" s="490"/>
      <c r="IBV228" s="490"/>
      <c r="IBW228" s="490"/>
      <c r="IBX228" s="490"/>
      <c r="IBY228" s="490"/>
      <c r="IBZ228" s="490"/>
      <c r="ICA228" s="490"/>
      <c r="ICB228" s="490"/>
      <c r="ICC228" s="490"/>
      <c r="ICD228" s="490"/>
      <c r="ICE228" s="490"/>
      <c r="ICF228" s="490"/>
      <c r="ICG228" s="490"/>
      <c r="ICH228" s="490"/>
      <c r="ICI228" s="490"/>
      <c r="ICJ228" s="490"/>
      <c r="ICK228" s="490"/>
      <c r="ICL228" s="490"/>
      <c r="ICM228" s="490"/>
      <c r="ICN228" s="490"/>
      <c r="ICO228" s="490"/>
      <c r="ICP228" s="490"/>
      <c r="ICQ228" s="490"/>
      <c r="ICR228" s="490"/>
      <c r="ICS228" s="490"/>
      <c r="ICT228" s="490"/>
      <c r="ICU228" s="490"/>
      <c r="ICV228" s="490"/>
      <c r="ICW228" s="490"/>
      <c r="ICX228" s="490"/>
      <c r="ICY228" s="490"/>
      <c r="ICZ228" s="490"/>
      <c r="IDA228" s="490"/>
      <c r="IDB228" s="490"/>
      <c r="IDC228" s="490"/>
      <c r="IDD228" s="490"/>
      <c r="IDE228" s="490"/>
      <c r="IDF228" s="490"/>
      <c r="IDG228" s="490"/>
      <c r="IDH228" s="490"/>
      <c r="IDI228" s="490"/>
      <c r="IDJ228" s="490"/>
      <c r="IDK228" s="490"/>
      <c r="IDL228" s="490"/>
      <c r="IDM228" s="490"/>
      <c r="IDN228" s="490"/>
      <c r="IDO228" s="490"/>
      <c r="IDP228" s="490"/>
      <c r="IDQ228" s="490"/>
      <c r="IDR228" s="490"/>
      <c r="IDS228" s="490"/>
      <c r="IDT228" s="490"/>
      <c r="IDU228" s="490"/>
      <c r="IDV228" s="490"/>
      <c r="IDW228" s="490"/>
      <c r="IDX228" s="490"/>
      <c r="IDY228" s="490"/>
      <c r="IDZ228" s="490"/>
      <c r="IEA228" s="490"/>
      <c r="IEB228" s="490"/>
      <c r="IEC228" s="490"/>
      <c r="IED228" s="490"/>
      <c r="IEE228" s="490"/>
      <c r="IEF228" s="490"/>
      <c r="IEG228" s="490"/>
      <c r="IEH228" s="490"/>
      <c r="IEI228" s="490"/>
      <c r="IEJ228" s="490"/>
      <c r="IEK228" s="490"/>
      <c r="IEL228" s="490"/>
      <c r="IEM228" s="490"/>
      <c r="IEN228" s="490"/>
      <c r="IEO228" s="490"/>
      <c r="IEP228" s="490"/>
      <c r="IEQ228" s="490"/>
      <c r="IER228" s="490"/>
      <c r="IES228" s="490"/>
      <c r="IET228" s="490"/>
      <c r="IEU228" s="490"/>
      <c r="IEV228" s="490"/>
      <c r="IEW228" s="490"/>
      <c r="IEX228" s="490"/>
      <c r="IEY228" s="490"/>
      <c r="IEZ228" s="490"/>
      <c r="IFA228" s="490"/>
      <c r="IFB228" s="490"/>
      <c r="IFC228" s="490"/>
      <c r="IFD228" s="490"/>
      <c r="IFE228" s="490"/>
      <c r="IFF228" s="490"/>
      <c r="IFG228" s="490"/>
      <c r="IFH228" s="490"/>
      <c r="IFI228" s="490"/>
      <c r="IFJ228" s="490"/>
      <c r="IFK228" s="490"/>
      <c r="IFL228" s="490"/>
      <c r="IFM228" s="490"/>
      <c r="IFN228" s="490"/>
      <c r="IFO228" s="490"/>
      <c r="IFP228" s="490"/>
      <c r="IFQ228" s="490"/>
      <c r="IFR228" s="490"/>
      <c r="IFS228" s="490"/>
      <c r="IFT228" s="490"/>
      <c r="IFU228" s="490"/>
      <c r="IFV228" s="490"/>
      <c r="IFW228" s="490"/>
      <c r="IFX228" s="490"/>
      <c r="IFY228" s="490"/>
      <c r="IFZ228" s="490"/>
      <c r="IGA228" s="490"/>
      <c r="IGB228" s="490"/>
      <c r="IGC228" s="490"/>
      <c r="IGD228" s="490"/>
      <c r="IGE228" s="490"/>
      <c r="IGF228" s="490"/>
      <c r="IGG228" s="490"/>
      <c r="IGH228" s="490"/>
      <c r="IGI228" s="490"/>
      <c r="IGJ228" s="490"/>
      <c r="IGK228" s="490"/>
      <c r="IGL228" s="490"/>
      <c r="IGM228" s="490"/>
      <c r="IGN228" s="490"/>
      <c r="IGO228" s="490"/>
      <c r="IGP228" s="490"/>
      <c r="IGQ228" s="490"/>
      <c r="IGR228" s="490"/>
      <c r="IGS228" s="490"/>
      <c r="IGT228" s="490"/>
      <c r="IGU228" s="490"/>
      <c r="IGV228" s="490"/>
      <c r="IGW228" s="490"/>
      <c r="IGX228" s="490"/>
      <c r="IGY228" s="490"/>
      <c r="IGZ228" s="490"/>
      <c r="IHA228" s="490"/>
      <c r="IHB228" s="490"/>
      <c r="IHC228" s="490"/>
      <c r="IHD228" s="490"/>
      <c r="IHE228" s="490"/>
      <c r="IHF228" s="490"/>
      <c r="IHG228" s="490"/>
      <c r="IHH228" s="490"/>
      <c r="IHI228" s="490"/>
      <c r="IHJ228" s="490"/>
      <c r="IHK228" s="490"/>
      <c r="IHL228" s="490"/>
      <c r="IHM228" s="490"/>
      <c r="IHN228" s="490"/>
      <c r="IHO228" s="490"/>
      <c r="IHP228" s="490"/>
      <c r="IHQ228" s="490"/>
      <c r="IHR228" s="490"/>
      <c r="IHS228" s="490"/>
      <c r="IHT228" s="490"/>
      <c r="IHU228" s="490"/>
      <c r="IHV228" s="490"/>
      <c r="IHW228" s="490"/>
      <c r="IHX228" s="490"/>
      <c r="IHY228" s="490"/>
      <c r="IHZ228" s="490"/>
      <c r="IIA228" s="490"/>
      <c r="IIB228" s="490"/>
      <c r="IIC228" s="490"/>
      <c r="IID228" s="490"/>
      <c r="IIE228" s="490"/>
      <c r="IIF228" s="490"/>
      <c r="IIG228" s="490"/>
      <c r="IIH228" s="490"/>
      <c r="III228" s="490"/>
      <c r="IIJ228" s="490"/>
      <c r="IIK228" s="490"/>
      <c r="IIL228" s="490"/>
      <c r="IIM228" s="490"/>
      <c r="IIN228" s="490"/>
      <c r="IIO228" s="490"/>
      <c r="IIP228" s="490"/>
      <c r="IIQ228" s="490"/>
      <c r="IIR228" s="490"/>
      <c r="IIS228" s="490"/>
      <c r="IIT228" s="490"/>
      <c r="IIU228" s="490"/>
      <c r="IIV228" s="490"/>
      <c r="IIW228" s="490"/>
      <c r="IIX228" s="490"/>
      <c r="IIY228" s="490"/>
      <c r="IIZ228" s="490"/>
      <c r="IJA228" s="490"/>
      <c r="IJB228" s="490"/>
      <c r="IJC228" s="490"/>
      <c r="IJD228" s="490"/>
      <c r="IJE228" s="490"/>
      <c r="IJF228" s="490"/>
      <c r="IJG228" s="490"/>
      <c r="IJH228" s="490"/>
      <c r="IJI228" s="490"/>
      <c r="IJJ228" s="490"/>
      <c r="IJK228" s="490"/>
      <c r="IJL228" s="490"/>
      <c r="IJM228" s="490"/>
      <c r="IJN228" s="490"/>
      <c r="IJO228" s="490"/>
      <c r="IJP228" s="490"/>
      <c r="IJQ228" s="490"/>
      <c r="IJR228" s="490"/>
      <c r="IJS228" s="490"/>
      <c r="IJT228" s="490"/>
      <c r="IJU228" s="490"/>
      <c r="IJV228" s="490"/>
      <c r="IJW228" s="490"/>
      <c r="IJX228" s="490"/>
      <c r="IJY228" s="490"/>
      <c r="IJZ228" s="490"/>
      <c r="IKA228" s="490"/>
      <c r="IKB228" s="490"/>
      <c r="IKC228" s="490"/>
      <c r="IKD228" s="490"/>
      <c r="IKE228" s="490"/>
      <c r="IKF228" s="490"/>
      <c r="IKG228" s="490"/>
      <c r="IKH228" s="490"/>
      <c r="IKI228" s="490"/>
      <c r="IKJ228" s="490"/>
      <c r="IKK228" s="490"/>
      <c r="IKL228" s="490"/>
      <c r="IKM228" s="490"/>
      <c r="IKN228" s="490"/>
      <c r="IKO228" s="490"/>
      <c r="IKP228" s="490"/>
      <c r="IKQ228" s="490"/>
      <c r="IKR228" s="490"/>
      <c r="IKS228" s="490"/>
      <c r="IKT228" s="490"/>
      <c r="IKU228" s="490"/>
      <c r="IKV228" s="490"/>
      <c r="IKW228" s="490"/>
      <c r="IKX228" s="490"/>
      <c r="IKY228" s="490"/>
      <c r="IKZ228" s="490"/>
      <c r="ILA228" s="490"/>
      <c r="ILB228" s="490"/>
      <c r="ILC228" s="490"/>
      <c r="ILD228" s="490"/>
      <c r="ILE228" s="490"/>
      <c r="ILF228" s="490"/>
      <c r="ILG228" s="490"/>
      <c r="ILH228" s="490"/>
      <c r="ILI228" s="490"/>
      <c r="ILJ228" s="490"/>
      <c r="ILK228" s="490"/>
      <c r="ILL228" s="490"/>
      <c r="ILM228" s="490"/>
      <c r="ILN228" s="490"/>
      <c r="ILO228" s="490"/>
      <c r="ILP228" s="490"/>
      <c r="ILQ228" s="490"/>
      <c r="ILR228" s="490"/>
      <c r="ILS228" s="490"/>
      <c r="ILT228" s="490"/>
      <c r="ILU228" s="490"/>
      <c r="ILV228" s="490"/>
      <c r="ILW228" s="490"/>
      <c r="ILX228" s="490"/>
      <c r="ILY228" s="490"/>
      <c r="ILZ228" s="490"/>
      <c r="IMA228" s="490"/>
      <c r="IMB228" s="490"/>
      <c r="IMC228" s="490"/>
      <c r="IMD228" s="490"/>
      <c r="IME228" s="490"/>
      <c r="IMF228" s="490"/>
      <c r="IMG228" s="490"/>
      <c r="IMH228" s="490"/>
      <c r="IMI228" s="490"/>
      <c r="IMJ228" s="490"/>
      <c r="IMK228" s="490"/>
      <c r="IML228" s="490"/>
      <c r="IMM228" s="490"/>
      <c r="IMN228" s="490"/>
      <c r="IMO228" s="490"/>
      <c r="IMP228" s="490"/>
      <c r="IMQ228" s="490"/>
      <c r="IMR228" s="490"/>
      <c r="IMS228" s="490"/>
      <c r="IMT228" s="490"/>
      <c r="IMU228" s="490"/>
      <c r="IMV228" s="490"/>
      <c r="IMW228" s="490"/>
      <c r="IMX228" s="490"/>
      <c r="IMY228" s="490"/>
      <c r="IMZ228" s="490"/>
      <c r="INA228" s="490"/>
      <c r="INB228" s="490"/>
      <c r="INC228" s="490"/>
      <c r="IND228" s="490"/>
      <c r="INE228" s="490"/>
      <c r="INF228" s="490"/>
      <c r="ING228" s="490"/>
      <c r="INH228" s="490"/>
      <c r="INI228" s="490"/>
      <c r="INJ228" s="490"/>
      <c r="INK228" s="490"/>
      <c r="INL228" s="490"/>
      <c r="INM228" s="490"/>
      <c r="INN228" s="490"/>
      <c r="INO228" s="490"/>
      <c r="INP228" s="490"/>
      <c r="INQ228" s="490"/>
      <c r="INR228" s="490"/>
      <c r="INS228" s="490"/>
      <c r="INT228" s="490"/>
      <c r="INU228" s="490"/>
      <c r="INV228" s="490"/>
      <c r="INW228" s="490"/>
      <c r="INX228" s="490"/>
      <c r="INY228" s="490"/>
      <c r="INZ228" s="490"/>
      <c r="IOA228" s="490"/>
      <c r="IOB228" s="490"/>
      <c r="IOC228" s="490"/>
      <c r="IOD228" s="490"/>
      <c r="IOE228" s="490"/>
      <c r="IOF228" s="490"/>
      <c r="IOG228" s="490"/>
      <c r="IOH228" s="490"/>
      <c r="IOI228" s="490"/>
      <c r="IOJ228" s="490"/>
      <c r="IOK228" s="490"/>
      <c r="IOL228" s="490"/>
      <c r="IOM228" s="490"/>
      <c r="ION228" s="490"/>
      <c r="IOO228" s="490"/>
      <c r="IOP228" s="490"/>
      <c r="IOQ228" s="490"/>
      <c r="IOR228" s="490"/>
      <c r="IOS228" s="490"/>
      <c r="IOT228" s="490"/>
      <c r="IOU228" s="490"/>
      <c r="IOV228" s="490"/>
      <c r="IOW228" s="490"/>
      <c r="IOX228" s="490"/>
      <c r="IOY228" s="490"/>
      <c r="IOZ228" s="490"/>
      <c r="IPA228" s="490"/>
      <c r="IPB228" s="490"/>
      <c r="IPC228" s="490"/>
      <c r="IPD228" s="490"/>
      <c r="IPE228" s="490"/>
      <c r="IPF228" s="490"/>
      <c r="IPG228" s="490"/>
      <c r="IPH228" s="490"/>
      <c r="IPI228" s="490"/>
      <c r="IPJ228" s="490"/>
      <c r="IPK228" s="490"/>
      <c r="IPL228" s="490"/>
      <c r="IPM228" s="490"/>
      <c r="IPN228" s="490"/>
      <c r="IPO228" s="490"/>
      <c r="IPP228" s="490"/>
      <c r="IPQ228" s="490"/>
      <c r="IPR228" s="490"/>
      <c r="IPS228" s="490"/>
      <c r="IPT228" s="490"/>
      <c r="IPU228" s="490"/>
      <c r="IPV228" s="490"/>
      <c r="IPW228" s="490"/>
      <c r="IPX228" s="490"/>
      <c r="IPY228" s="490"/>
      <c r="IPZ228" s="490"/>
      <c r="IQA228" s="490"/>
      <c r="IQB228" s="490"/>
      <c r="IQC228" s="490"/>
      <c r="IQD228" s="490"/>
      <c r="IQE228" s="490"/>
      <c r="IQF228" s="490"/>
      <c r="IQG228" s="490"/>
      <c r="IQH228" s="490"/>
      <c r="IQI228" s="490"/>
      <c r="IQJ228" s="490"/>
      <c r="IQK228" s="490"/>
      <c r="IQL228" s="490"/>
      <c r="IQM228" s="490"/>
      <c r="IQN228" s="490"/>
      <c r="IQO228" s="490"/>
      <c r="IQP228" s="490"/>
      <c r="IQQ228" s="490"/>
      <c r="IQR228" s="490"/>
      <c r="IQS228" s="490"/>
      <c r="IQT228" s="490"/>
      <c r="IQU228" s="490"/>
      <c r="IQV228" s="490"/>
      <c r="IQW228" s="490"/>
      <c r="IQX228" s="490"/>
      <c r="IQY228" s="490"/>
      <c r="IQZ228" s="490"/>
      <c r="IRA228" s="490"/>
      <c r="IRB228" s="490"/>
      <c r="IRC228" s="490"/>
      <c r="IRD228" s="490"/>
      <c r="IRE228" s="490"/>
      <c r="IRF228" s="490"/>
      <c r="IRG228" s="490"/>
      <c r="IRH228" s="490"/>
      <c r="IRI228" s="490"/>
      <c r="IRJ228" s="490"/>
      <c r="IRK228" s="490"/>
      <c r="IRL228" s="490"/>
      <c r="IRM228" s="490"/>
      <c r="IRN228" s="490"/>
      <c r="IRO228" s="490"/>
      <c r="IRP228" s="490"/>
      <c r="IRQ228" s="490"/>
      <c r="IRR228" s="490"/>
      <c r="IRS228" s="490"/>
      <c r="IRT228" s="490"/>
      <c r="IRU228" s="490"/>
      <c r="IRV228" s="490"/>
      <c r="IRW228" s="490"/>
      <c r="IRX228" s="490"/>
      <c r="IRY228" s="490"/>
      <c r="IRZ228" s="490"/>
      <c r="ISA228" s="490"/>
      <c r="ISB228" s="490"/>
      <c r="ISC228" s="490"/>
      <c r="ISD228" s="490"/>
      <c r="ISE228" s="490"/>
      <c r="ISF228" s="490"/>
      <c r="ISG228" s="490"/>
      <c r="ISH228" s="490"/>
      <c r="ISI228" s="490"/>
      <c r="ISJ228" s="490"/>
      <c r="ISK228" s="490"/>
      <c r="ISL228" s="490"/>
      <c r="ISM228" s="490"/>
      <c r="ISN228" s="490"/>
      <c r="ISO228" s="490"/>
      <c r="ISP228" s="490"/>
      <c r="ISQ228" s="490"/>
      <c r="ISR228" s="490"/>
      <c r="ISS228" s="490"/>
      <c r="IST228" s="490"/>
      <c r="ISU228" s="490"/>
      <c r="ISV228" s="490"/>
      <c r="ISW228" s="490"/>
      <c r="ISX228" s="490"/>
      <c r="ISY228" s="490"/>
      <c r="ISZ228" s="490"/>
      <c r="ITA228" s="490"/>
      <c r="ITB228" s="490"/>
      <c r="ITC228" s="490"/>
      <c r="ITD228" s="490"/>
      <c r="ITE228" s="490"/>
      <c r="ITF228" s="490"/>
      <c r="ITG228" s="490"/>
      <c r="ITH228" s="490"/>
      <c r="ITI228" s="490"/>
      <c r="ITJ228" s="490"/>
      <c r="ITK228" s="490"/>
      <c r="ITL228" s="490"/>
      <c r="ITM228" s="490"/>
      <c r="ITN228" s="490"/>
      <c r="ITO228" s="490"/>
      <c r="ITP228" s="490"/>
      <c r="ITQ228" s="490"/>
      <c r="ITR228" s="490"/>
      <c r="ITS228" s="490"/>
      <c r="ITT228" s="490"/>
      <c r="ITU228" s="490"/>
      <c r="ITV228" s="490"/>
      <c r="ITW228" s="490"/>
      <c r="ITX228" s="490"/>
      <c r="ITY228" s="490"/>
      <c r="ITZ228" s="490"/>
      <c r="IUA228" s="490"/>
      <c r="IUB228" s="490"/>
      <c r="IUC228" s="490"/>
      <c r="IUD228" s="490"/>
      <c r="IUE228" s="490"/>
      <c r="IUF228" s="490"/>
      <c r="IUG228" s="490"/>
      <c r="IUH228" s="490"/>
      <c r="IUI228" s="490"/>
      <c r="IUJ228" s="490"/>
      <c r="IUK228" s="490"/>
      <c r="IUL228" s="490"/>
      <c r="IUM228" s="490"/>
      <c r="IUN228" s="490"/>
      <c r="IUO228" s="490"/>
      <c r="IUP228" s="490"/>
      <c r="IUQ228" s="490"/>
      <c r="IUR228" s="490"/>
      <c r="IUS228" s="490"/>
      <c r="IUT228" s="490"/>
      <c r="IUU228" s="490"/>
      <c r="IUV228" s="490"/>
      <c r="IUW228" s="490"/>
      <c r="IUX228" s="490"/>
      <c r="IUY228" s="490"/>
      <c r="IUZ228" s="490"/>
      <c r="IVA228" s="490"/>
      <c r="IVB228" s="490"/>
      <c r="IVC228" s="490"/>
      <c r="IVD228" s="490"/>
      <c r="IVE228" s="490"/>
      <c r="IVF228" s="490"/>
      <c r="IVG228" s="490"/>
      <c r="IVH228" s="490"/>
      <c r="IVI228" s="490"/>
      <c r="IVJ228" s="490"/>
      <c r="IVK228" s="490"/>
      <c r="IVL228" s="490"/>
      <c r="IVM228" s="490"/>
      <c r="IVN228" s="490"/>
      <c r="IVO228" s="490"/>
      <c r="IVP228" s="490"/>
      <c r="IVQ228" s="490"/>
      <c r="IVR228" s="490"/>
      <c r="IVS228" s="490"/>
      <c r="IVT228" s="490"/>
      <c r="IVU228" s="490"/>
      <c r="IVV228" s="490"/>
      <c r="IVW228" s="490"/>
      <c r="IVX228" s="490"/>
      <c r="IVY228" s="490"/>
      <c r="IVZ228" s="490"/>
      <c r="IWA228" s="490"/>
      <c r="IWB228" s="490"/>
      <c r="IWC228" s="490"/>
      <c r="IWD228" s="490"/>
      <c r="IWE228" s="490"/>
      <c r="IWF228" s="490"/>
      <c r="IWG228" s="490"/>
      <c r="IWH228" s="490"/>
      <c r="IWI228" s="490"/>
      <c r="IWJ228" s="490"/>
      <c r="IWK228" s="490"/>
      <c r="IWL228" s="490"/>
      <c r="IWM228" s="490"/>
      <c r="IWN228" s="490"/>
      <c r="IWO228" s="490"/>
      <c r="IWP228" s="490"/>
      <c r="IWQ228" s="490"/>
      <c r="IWR228" s="490"/>
      <c r="IWS228" s="490"/>
      <c r="IWT228" s="490"/>
      <c r="IWU228" s="490"/>
      <c r="IWV228" s="490"/>
      <c r="IWW228" s="490"/>
      <c r="IWX228" s="490"/>
      <c r="IWY228" s="490"/>
      <c r="IWZ228" s="490"/>
      <c r="IXA228" s="490"/>
      <c r="IXB228" s="490"/>
      <c r="IXC228" s="490"/>
      <c r="IXD228" s="490"/>
      <c r="IXE228" s="490"/>
      <c r="IXF228" s="490"/>
      <c r="IXG228" s="490"/>
      <c r="IXH228" s="490"/>
      <c r="IXI228" s="490"/>
      <c r="IXJ228" s="490"/>
      <c r="IXK228" s="490"/>
      <c r="IXL228" s="490"/>
      <c r="IXM228" s="490"/>
      <c r="IXN228" s="490"/>
      <c r="IXO228" s="490"/>
      <c r="IXP228" s="490"/>
      <c r="IXQ228" s="490"/>
      <c r="IXR228" s="490"/>
      <c r="IXS228" s="490"/>
      <c r="IXT228" s="490"/>
      <c r="IXU228" s="490"/>
      <c r="IXV228" s="490"/>
      <c r="IXW228" s="490"/>
      <c r="IXX228" s="490"/>
      <c r="IXY228" s="490"/>
      <c r="IXZ228" s="490"/>
      <c r="IYA228" s="490"/>
      <c r="IYB228" s="490"/>
      <c r="IYC228" s="490"/>
      <c r="IYD228" s="490"/>
      <c r="IYE228" s="490"/>
      <c r="IYF228" s="490"/>
      <c r="IYG228" s="490"/>
      <c r="IYH228" s="490"/>
      <c r="IYI228" s="490"/>
      <c r="IYJ228" s="490"/>
      <c r="IYK228" s="490"/>
      <c r="IYL228" s="490"/>
      <c r="IYM228" s="490"/>
      <c r="IYN228" s="490"/>
      <c r="IYO228" s="490"/>
      <c r="IYP228" s="490"/>
      <c r="IYQ228" s="490"/>
      <c r="IYR228" s="490"/>
      <c r="IYS228" s="490"/>
      <c r="IYT228" s="490"/>
      <c r="IYU228" s="490"/>
      <c r="IYV228" s="490"/>
      <c r="IYW228" s="490"/>
      <c r="IYX228" s="490"/>
      <c r="IYY228" s="490"/>
      <c r="IYZ228" s="490"/>
      <c r="IZA228" s="490"/>
      <c r="IZB228" s="490"/>
      <c r="IZC228" s="490"/>
      <c r="IZD228" s="490"/>
      <c r="IZE228" s="490"/>
      <c r="IZF228" s="490"/>
      <c r="IZG228" s="490"/>
      <c r="IZH228" s="490"/>
      <c r="IZI228" s="490"/>
      <c r="IZJ228" s="490"/>
      <c r="IZK228" s="490"/>
      <c r="IZL228" s="490"/>
      <c r="IZM228" s="490"/>
      <c r="IZN228" s="490"/>
      <c r="IZO228" s="490"/>
      <c r="IZP228" s="490"/>
      <c r="IZQ228" s="490"/>
      <c r="IZR228" s="490"/>
      <c r="IZS228" s="490"/>
      <c r="IZT228" s="490"/>
      <c r="IZU228" s="490"/>
      <c r="IZV228" s="490"/>
      <c r="IZW228" s="490"/>
      <c r="IZX228" s="490"/>
      <c r="IZY228" s="490"/>
      <c r="IZZ228" s="490"/>
      <c r="JAA228" s="490"/>
      <c r="JAB228" s="490"/>
      <c r="JAC228" s="490"/>
      <c r="JAD228" s="490"/>
      <c r="JAE228" s="490"/>
      <c r="JAF228" s="490"/>
      <c r="JAG228" s="490"/>
      <c r="JAH228" s="490"/>
      <c r="JAI228" s="490"/>
      <c r="JAJ228" s="490"/>
      <c r="JAK228" s="490"/>
      <c r="JAL228" s="490"/>
      <c r="JAM228" s="490"/>
      <c r="JAN228" s="490"/>
      <c r="JAO228" s="490"/>
      <c r="JAP228" s="490"/>
      <c r="JAQ228" s="490"/>
      <c r="JAR228" s="490"/>
      <c r="JAS228" s="490"/>
      <c r="JAT228" s="490"/>
      <c r="JAU228" s="490"/>
      <c r="JAV228" s="490"/>
      <c r="JAW228" s="490"/>
      <c r="JAX228" s="490"/>
      <c r="JAY228" s="490"/>
      <c r="JAZ228" s="490"/>
      <c r="JBA228" s="490"/>
      <c r="JBB228" s="490"/>
      <c r="JBC228" s="490"/>
      <c r="JBD228" s="490"/>
      <c r="JBE228" s="490"/>
      <c r="JBF228" s="490"/>
      <c r="JBG228" s="490"/>
      <c r="JBH228" s="490"/>
      <c r="JBI228" s="490"/>
      <c r="JBJ228" s="490"/>
      <c r="JBK228" s="490"/>
      <c r="JBL228" s="490"/>
      <c r="JBM228" s="490"/>
      <c r="JBN228" s="490"/>
      <c r="JBO228" s="490"/>
      <c r="JBP228" s="490"/>
      <c r="JBQ228" s="490"/>
      <c r="JBR228" s="490"/>
      <c r="JBS228" s="490"/>
      <c r="JBT228" s="490"/>
      <c r="JBU228" s="490"/>
      <c r="JBV228" s="490"/>
      <c r="JBW228" s="490"/>
      <c r="JBX228" s="490"/>
      <c r="JBY228" s="490"/>
      <c r="JBZ228" s="490"/>
      <c r="JCA228" s="490"/>
      <c r="JCB228" s="490"/>
      <c r="JCC228" s="490"/>
      <c r="JCD228" s="490"/>
      <c r="JCE228" s="490"/>
      <c r="JCF228" s="490"/>
      <c r="JCG228" s="490"/>
      <c r="JCH228" s="490"/>
      <c r="JCI228" s="490"/>
      <c r="JCJ228" s="490"/>
      <c r="JCK228" s="490"/>
      <c r="JCL228" s="490"/>
      <c r="JCM228" s="490"/>
      <c r="JCN228" s="490"/>
      <c r="JCO228" s="490"/>
      <c r="JCP228" s="490"/>
      <c r="JCQ228" s="490"/>
      <c r="JCR228" s="490"/>
      <c r="JCS228" s="490"/>
      <c r="JCT228" s="490"/>
      <c r="JCU228" s="490"/>
      <c r="JCV228" s="490"/>
      <c r="JCW228" s="490"/>
      <c r="JCX228" s="490"/>
      <c r="JCY228" s="490"/>
      <c r="JCZ228" s="490"/>
      <c r="JDA228" s="490"/>
      <c r="JDB228" s="490"/>
      <c r="JDC228" s="490"/>
      <c r="JDD228" s="490"/>
      <c r="JDE228" s="490"/>
      <c r="JDF228" s="490"/>
      <c r="JDG228" s="490"/>
      <c r="JDH228" s="490"/>
      <c r="JDI228" s="490"/>
      <c r="JDJ228" s="490"/>
      <c r="JDK228" s="490"/>
      <c r="JDL228" s="490"/>
      <c r="JDM228" s="490"/>
      <c r="JDN228" s="490"/>
      <c r="JDO228" s="490"/>
      <c r="JDP228" s="490"/>
      <c r="JDQ228" s="490"/>
      <c r="JDR228" s="490"/>
      <c r="JDS228" s="490"/>
      <c r="JDT228" s="490"/>
      <c r="JDU228" s="490"/>
      <c r="JDV228" s="490"/>
      <c r="JDW228" s="490"/>
      <c r="JDX228" s="490"/>
      <c r="JDY228" s="490"/>
      <c r="JDZ228" s="490"/>
      <c r="JEA228" s="490"/>
      <c r="JEB228" s="490"/>
      <c r="JEC228" s="490"/>
      <c r="JED228" s="490"/>
      <c r="JEE228" s="490"/>
      <c r="JEF228" s="490"/>
      <c r="JEG228" s="490"/>
      <c r="JEH228" s="490"/>
      <c r="JEI228" s="490"/>
      <c r="JEJ228" s="490"/>
      <c r="JEK228" s="490"/>
      <c r="JEL228" s="490"/>
      <c r="JEM228" s="490"/>
      <c r="JEN228" s="490"/>
      <c r="JEO228" s="490"/>
      <c r="JEP228" s="490"/>
      <c r="JEQ228" s="490"/>
      <c r="JER228" s="490"/>
      <c r="JES228" s="490"/>
      <c r="JET228" s="490"/>
      <c r="JEU228" s="490"/>
      <c r="JEV228" s="490"/>
      <c r="JEW228" s="490"/>
      <c r="JEX228" s="490"/>
      <c r="JEY228" s="490"/>
      <c r="JEZ228" s="490"/>
      <c r="JFA228" s="490"/>
      <c r="JFB228" s="490"/>
      <c r="JFC228" s="490"/>
      <c r="JFD228" s="490"/>
      <c r="JFE228" s="490"/>
      <c r="JFF228" s="490"/>
      <c r="JFG228" s="490"/>
      <c r="JFH228" s="490"/>
      <c r="JFI228" s="490"/>
      <c r="JFJ228" s="490"/>
      <c r="JFK228" s="490"/>
      <c r="JFL228" s="490"/>
      <c r="JFM228" s="490"/>
      <c r="JFN228" s="490"/>
      <c r="JFO228" s="490"/>
      <c r="JFP228" s="490"/>
      <c r="JFQ228" s="490"/>
      <c r="JFR228" s="490"/>
      <c r="JFS228" s="490"/>
      <c r="JFT228" s="490"/>
      <c r="JFU228" s="490"/>
      <c r="JFV228" s="490"/>
      <c r="JFW228" s="490"/>
      <c r="JFX228" s="490"/>
      <c r="JFY228" s="490"/>
      <c r="JFZ228" s="490"/>
      <c r="JGA228" s="490"/>
      <c r="JGB228" s="490"/>
      <c r="JGC228" s="490"/>
      <c r="JGD228" s="490"/>
      <c r="JGE228" s="490"/>
      <c r="JGF228" s="490"/>
      <c r="JGG228" s="490"/>
      <c r="JGH228" s="490"/>
      <c r="JGI228" s="490"/>
      <c r="JGJ228" s="490"/>
      <c r="JGK228" s="490"/>
      <c r="JGL228" s="490"/>
      <c r="JGM228" s="490"/>
      <c r="JGN228" s="490"/>
      <c r="JGO228" s="490"/>
      <c r="JGP228" s="490"/>
      <c r="JGQ228" s="490"/>
      <c r="JGR228" s="490"/>
      <c r="JGS228" s="490"/>
      <c r="JGT228" s="490"/>
      <c r="JGU228" s="490"/>
      <c r="JGV228" s="490"/>
      <c r="JGW228" s="490"/>
      <c r="JGX228" s="490"/>
      <c r="JGY228" s="490"/>
      <c r="JGZ228" s="490"/>
      <c r="JHA228" s="490"/>
      <c r="JHB228" s="490"/>
      <c r="JHC228" s="490"/>
      <c r="JHD228" s="490"/>
      <c r="JHE228" s="490"/>
      <c r="JHF228" s="490"/>
      <c r="JHG228" s="490"/>
      <c r="JHH228" s="490"/>
      <c r="JHI228" s="490"/>
      <c r="JHJ228" s="490"/>
      <c r="JHK228" s="490"/>
      <c r="JHL228" s="490"/>
      <c r="JHM228" s="490"/>
      <c r="JHN228" s="490"/>
      <c r="JHO228" s="490"/>
      <c r="JHP228" s="490"/>
      <c r="JHQ228" s="490"/>
      <c r="JHR228" s="490"/>
      <c r="JHS228" s="490"/>
      <c r="JHT228" s="490"/>
      <c r="JHU228" s="490"/>
      <c r="JHV228" s="490"/>
      <c r="JHW228" s="490"/>
      <c r="JHX228" s="490"/>
      <c r="JHY228" s="490"/>
      <c r="JHZ228" s="490"/>
      <c r="JIA228" s="490"/>
      <c r="JIB228" s="490"/>
      <c r="JIC228" s="490"/>
      <c r="JID228" s="490"/>
      <c r="JIE228" s="490"/>
      <c r="JIF228" s="490"/>
      <c r="JIG228" s="490"/>
      <c r="JIH228" s="490"/>
      <c r="JII228" s="490"/>
      <c r="JIJ228" s="490"/>
      <c r="JIK228" s="490"/>
      <c r="JIL228" s="490"/>
      <c r="JIM228" s="490"/>
      <c r="JIN228" s="490"/>
      <c r="JIO228" s="490"/>
      <c r="JIP228" s="490"/>
      <c r="JIQ228" s="490"/>
      <c r="JIR228" s="490"/>
      <c r="JIS228" s="490"/>
      <c r="JIT228" s="490"/>
      <c r="JIU228" s="490"/>
      <c r="JIV228" s="490"/>
      <c r="JIW228" s="490"/>
      <c r="JIX228" s="490"/>
      <c r="JIY228" s="490"/>
      <c r="JIZ228" s="490"/>
      <c r="JJA228" s="490"/>
      <c r="JJB228" s="490"/>
      <c r="JJC228" s="490"/>
      <c r="JJD228" s="490"/>
      <c r="JJE228" s="490"/>
      <c r="JJF228" s="490"/>
      <c r="JJG228" s="490"/>
      <c r="JJH228" s="490"/>
      <c r="JJI228" s="490"/>
      <c r="JJJ228" s="490"/>
      <c r="JJK228" s="490"/>
      <c r="JJL228" s="490"/>
      <c r="JJM228" s="490"/>
      <c r="JJN228" s="490"/>
      <c r="JJO228" s="490"/>
      <c r="JJP228" s="490"/>
      <c r="JJQ228" s="490"/>
      <c r="JJR228" s="490"/>
      <c r="JJS228" s="490"/>
      <c r="JJT228" s="490"/>
      <c r="JJU228" s="490"/>
      <c r="JJV228" s="490"/>
      <c r="JJW228" s="490"/>
      <c r="JJX228" s="490"/>
      <c r="JJY228" s="490"/>
      <c r="JJZ228" s="490"/>
      <c r="JKA228" s="490"/>
      <c r="JKB228" s="490"/>
      <c r="JKC228" s="490"/>
      <c r="JKD228" s="490"/>
      <c r="JKE228" s="490"/>
      <c r="JKF228" s="490"/>
      <c r="JKG228" s="490"/>
      <c r="JKH228" s="490"/>
      <c r="JKI228" s="490"/>
      <c r="JKJ228" s="490"/>
      <c r="JKK228" s="490"/>
      <c r="JKL228" s="490"/>
      <c r="JKM228" s="490"/>
      <c r="JKN228" s="490"/>
      <c r="JKO228" s="490"/>
      <c r="JKP228" s="490"/>
      <c r="JKQ228" s="490"/>
      <c r="JKR228" s="490"/>
      <c r="JKS228" s="490"/>
      <c r="JKT228" s="490"/>
      <c r="JKU228" s="490"/>
      <c r="JKV228" s="490"/>
      <c r="JKW228" s="490"/>
      <c r="JKX228" s="490"/>
      <c r="JKY228" s="490"/>
      <c r="JKZ228" s="490"/>
      <c r="JLA228" s="490"/>
      <c r="JLB228" s="490"/>
      <c r="JLC228" s="490"/>
      <c r="JLD228" s="490"/>
      <c r="JLE228" s="490"/>
      <c r="JLF228" s="490"/>
      <c r="JLG228" s="490"/>
      <c r="JLH228" s="490"/>
      <c r="JLI228" s="490"/>
      <c r="JLJ228" s="490"/>
      <c r="JLK228" s="490"/>
      <c r="JLL228" s="490"/>
      <c r="JLM228" s="490"/>
      <c r="JLN228" s="490"/>
      <c r="JLO228" s="490"/>
      <c r="JLP228" s="490"/>
      <c r="JLQ228" s="490"/>
      <c r="JLR228" s="490"/>
      <c r="JLS228" s="490"/>
      <c r="JLT228" s="490"/>
      <c r="JLU228" s="490"/>
      <c r="JLV228" s="490"/>
      <c r="JLW228" s="490"/>
      <c r="JLX228" s="490"/>
      <c r="JLY228" s="490"/>
      <c r="JLZ228" s="490"/>
      <c r="JMA228" s="490"/>
      <c r="JMB228" s="490"/>
      <c r="JMC228" s="490"/>
      <c r="JMD228" s="490"/>
      <c r="JME228" s="490"/>
      <c r="JMF228" s="490"/>
      <c r="JMG228" s="490"/>
      <c r="JMH228" s="490"/>
      <c r="JMI228" s="490"/>
      <c r="JMJ228" s="490"/>
      <c r="JMK228" s="490"/>
      <c r="JML228" s="490"/>
      <c r="JMM228" s="490"/>
      <c r="JMN228" s="490"/>
      <c r="JMO228" s="490"/>
      <c r="JMP228" s="490"/>
      <c r="JMQ228" s="490"/>
      <c r="JMR228" s="490"/>
      <c r="JMS228" s="490"/>
      <c r="JMT228" s="490"/>
      <c r="JMU228" s="490"/>
      <c r="JMV228" s="490"/>
      <c r="JMW228" s="490"/>
      <c r="JMX228" s="490"/>
      <c r="JMY228" s="490"/>
      <c r="JMZ228" s="490"/>
      <c r="JNA228" s="490"/>
      <c r="JNB228" s="490"/>
      <c r="JNC228" s="490"/>
      <c r="JND228" s="490"/>
      <c r="JNE228" s="490"/>
      <c r="JNF228" s="490"/>
      <c r="JNG228" s="490"/>
      <c r="JNH228" s="490"/>
      <c r="JNI228" s="490"/>
      <c r="JNJ228" s="490"/>
      <c r="JNK228" s="490"/>
      <c r="JNL228" s="490"/>
      <c r="JNM228" s="490"/>
      <c r="JNN228" s="490"/>
      <c r="JNO228" s="490"/>
      <c r="JNP228" s="490"/>
      <c r="JNQ228" s="490"/>
      <c r="JNR228" s="490"/>
      <c r="JNS228" s="490"/>
      <c r="JNT228" s="490"/>
      <c r="JNU228" s="490"/>
      <c r="JNV228" s="490"/>
      <c r="JNW228" s="490"/>
      <c r="JNX228" s="490"/>
      <c r="JNY228" s="490"/>
      <c r="JNZ228" s="490"/>
      <c r="JOA228" s="490"/>
      <c r="JOB228" s="490"/>
      <c r="JOC228" s="490"/>
      <c r="JOD228" s="490"/>
      <c r="JOE228" s="490"/>
      <c r="JOF228" s="490"/>
      <c r="JOG228" s="490"/>
      <c r="JOH228" s="490"/>
      <c r="JOI228" s="490"/>
      <c r="JOJ228" s="490"/>
      <c r="JOK228" s="490"/>
      <c r="JOL228" s="490"/>
      <c r="JOM228" s="490"/>
      <c r="JON228" s="490"/>
      <c r="JOO228" s="490"/>
      <c r="JOP228" s="490"/>
      <c r="JOQ228" s="490"/>
      <c r="JOR228" s="490"/>
      <c r="JOS228" s="490"/>
      <c r="JOT228" s="490"/>
      <c r="JOU228" s="490"/>
      <c r="JOV228" s="490"/>
      <c r="JOW228" s="490"/>
      <c r="JOX228" s="490"/>
      <c r="JOY228" s="490"/>
      <c r="JOZ228" s="490"/>
      <c r="JPA228" s="490"/>
      <c r="JPB228" s="490"/>
      <c r="JPC228" s="490"/>
      <c r="JPD228" s="490"/>
      <c r="JPE228" s="490"/>
      <c r="JPF228" s="490"/>
      <c r="JPG228" s="490"/>
      <c r="JPH228" s="490"/>
      <c r="JPI228" s="490"/>
      <c r="JPJ228" s="490"/>
      <c r="JPK228" s="490"/>
      <c r="JPL228" s="490"/>
      <c r="JPM228" s="490"/>
      <c r="JPN228" s="490"/>
      <c r="JPO228" s="490"/>
      <c r="JPP228" s="490"/>
      <c r="JPQ228" s="490"/>
      <c r="JPR228" s="490"/>
      <c r="JPS228" s="490"/>
      <c r="JPT228" s="490"/>
      <c r="JPU228" s="490"/>
      <c r="JPV228" s="490"/>
      <c r="JPW228" s="490"/>
      <c r="JPX228" s="490"/>
      <c r="JPY228" s="490"/>
      <c r="JPZ228" s="490"/>
      <c r="JQA228" s="490"/>
      <c r="JQB228" s="490"/>
      <c r="JQC228" s="490"/>
      <c r="JQD228" s="490"/>
      <c r="JQE228" s="490"/>
      <c r="JQF228" s="490"/>
      <c r="JQG228" s="490"/>
      <c r="JQH228" s="490"/>
      <c r="JQI228" s="490"/>
      <c r="JQJ228" s="490"/>
      <c r="JQK228" s="490"/>
      <c r="JQL228" s="490"/>
      <c r="JQM228" s="490"/>
      <c r="JQN228" s="490"/>
      <c r="JQO228" s="490"/>
      <c r="JQP228" s="490"/>
      <c r="JQQ228" s="490"/>
      <c r="JQR228" s="490"/>
      <c r="JQS228" s="490"/>
      <c r="JQT228" s="490"/>
      <c r="JQU228" s="490"/>
      <c r="JQV228" s="490"/>
      <c r="JQW228" s="490"/>
      <c r="JQX228" s="490"/>
      <c r="JQY228" s="490"/>
      <c r="JQZ228" s="490"/>
      <c r="JRA228" s="490"/>
      <c r="JRB228" s="490"/>
      <c r="JRC228" s="490"/>
      <c r="JRD228" s="490"/>
      <c r="JRE228" s="490"/>
      <c r="JRF228" s="490"/>
      <c r="JRG228" s="490"/>
      <c r="JRH228" s="490"/>
      <c r="JRI228" s="490"/>
      <c r="JRJ228" s="490"/>
      <c r="JRK228" s="490"/>
      <c r="JRL228" s="490"/>
      <c r="JRM228" s="490"/>
      <c r="JRN228" s="490"/>
      <c r="JRO228" s="490"/>
      <c r="JRP228" s="490"/>
      <c r="JRQ228" s="490"/>
      <c r="JRR228" s="490"/>
      <c r="JRS228" s="490"/>
      <c r="JRT228" s="490"/>
      <c r="JRU228" s="490"/>
      <c r="JRV228" s="490"/>
      <c r="JRW228" s="490"/>
      <c r="JRX228" s="490"/>
      <c r="JRY228" s="490"/>
      <c r="JRZ228" s="490"/>
      <c r="JSA228" s="490"/>
      <c r="JSB228" s="490"/>
      <c r="JSC228" s="490"/>
      <c r="JSD228" s="490"/>
      <c r="JSE228" s="490"/>
      <c r="JSF228" s="490"/>
      <c r="JSG228" s="490"/>
      <c r="JSH228" s="490"/>
      <c r="JSI228" s="490"/>
      <c r="JSJ228" s="490"/>
      <c r="JSK228" s="490"/>
      <c r="JSL228" s="490"/>
      <c r="JSM228" s="490"/>
      <c r="JSN228" s="490"/>
      <c r="JSO228" s="490"/>
      <c r="JSP228" s="490"/>
      <c r="JSQ228" s="490"/>
      <c r="JSR228" s="490"/>
      <c r="JSS228" s="490"/>
      <c r="JST228" s="490"/>
      <c r="JSU228" s="490"/>
      <c r="JSV228" s="490"/>
      <c r="JSW228" s="490"/>
      <c r="JSX228" s="490"/>
      <c r="JSY228" s="490"/>
      <c r="JSZ228" s="490"/>
      <c r="JTA228" s="490"/>
      <c r="JTB228" s="490"/>
      <c r="JTC228" s="490"/>
      <c r="JTD228" s="490"/>
      <c r="JTE228" s="490"/>
      <c r="JTF228" s="490"/>
      <c r="JTG228" s="490"/>
      <c r="JTH228" s="490"/>
      <c r="JTI228" s="490"/>
      <c r="JTJ228" s="490"/>
      <c r="JTK228" s="490"/>
      <c r="JTL228" s="490"/>
      <c r="JTM228" s="490"/>
      <c r="JTN228" s="490"/>
      <c r="JTO228" s="490"/>
      <c r="JTP228" s="490"/>
      <c r="JTQ228" s="490"/>
      <c r="JTR228" s="490"/>
      <c r="JTS228" s="490"/>
      <c r="JTT228" s="490"/>
      <c r="JTU228" s="490"/>
      <c r="JTV228" s="490"/>
      <c r="JTW228" s="490"/>
      <c r="JTX228" s="490"/>
      <c r="JTY228" s="490"/>
      <c r="JTZ228" s="490"/>
      <c r="JUA228" s="490"/>
      <c r="JUB228" s="490"/>
      <c r="JUC228" s="490"/>
      <c r="JUD228" s="490"/>
      <c r="JUE228" s="490"/>
      <c r="JUF228" s="490"/>
      <c r="JUG228" s="490"/>
      <c r="JUH228" s="490"/>
      <c r="JUI228" s="490"/>
      <c r="JUJ228" s="490"/>
      <c r="JUK228" s="490"/>
      <c r="JUL228" s="490"/>
      <c r="JUM228" s="490"/>
      <c r="JUN228" s="490"/>
      <c r="JUO228" s="490"/>
      <c r="JUP228" s="490"/>
      <c r="JUQ228" s="490"/>
      <c r="JUR228" s="490"/>
      <c r="JUS228" s="490"/>
      <c r="JUT228" s="490"/>
      <c r="JUU228" s="490"/>
      <c r="JUV228" s="490"/>
      <c r="JUW228" s="490"/>
      <c r="JUX228" s="490"/>
      <c r="JUY228" s="490"/>
      <c r="JUZ228" s="490"/>
      <c r="JVA228" s="490"/>
      <c r="JVB228" s="490"/>
      <c r="JVC228" s="490"/>
      <c r="JVD228" s="490"/>
      <c r="JVE228" s="490"/>
      <c r="JVF228" s="490"/>
      <c r="JVG228" s="490"/>
      <c r="JVH228" s="490"/>
      <c r="JVI228" s="490"/>
      <c r="JVJ228" s="490"/>
      <c r="JVK228" s="490"/>
      <c r="JVL228" s="490"/>
      <c r="JVM228" s="490"/>
      <c r="JVN228" s="490"/>
      <c r="JVO228" s="490"/>
      <c r="JVP228" s="490"/>
      <c r="JVQ228" s="490"/>
      <c r="JVR228" s="490"/>
      <c r="JVS228" s="490"/>
      <c r="JVT228" s="490"/>
      <c r="JVU228" s="490"/>
      <c r="JVV228" s="490"/>
      <c r="JVW228" s="490"/>
      <c r="JVX228" s="490"/>
      <c r="JVY228" s="490"/>
      <c r="JVZ228" s="490"/>
      <c r="JWA228" s="490"/>
      <c r="JWB228" s="490"/>
      <c r="JWC228" s="490"/>
      <c r="JWD228" s="490"/>
      <c r="JWE228" s="490"/>
      <c r="JWF228" s="490"/>
      <c r="JWG228" s="490"/>
      <c r="JWH228" s="490"/>
      <c r="JWI228" s="490"/>
      <c r="JWJ228" s="490"/>
      <c r="JWK228" s="490"/>
      <c r="JWL228" s="490"/>
      <c r="JWM228" s="490"/>
      <c r="JWN228" s="490"/>
      <c r="JWO228" s="490"/>
      <c r="JWP228" s="490"/>
      <c r="JWQ228" s="490"/>
      <c r="JWR228" s="490"/>
      <c r="JWS228" s="490"/>
      <c r="JWT228" s="490"/>
      <c r="JWU228" s="490"/>
      <c r="JWV228" s="490"/>
      <c r="JWW228" s="490"/>
      <c r="JWX228" s="490"/>
      <c r="JWY228" s="490"/>
      <c r="JWZ228" s="490"/>
      <c r="JXA228" s="490"/>
      <c r="JXB228" s="490"/>
      <c r="JXC228" s="490"/>
      <c r="JXD228" s="490"/>
      <c r="JXE228" s="490"/>
      <c r="JXF228" s="490"/>
      <c r="JXG228" s="490"/>
      <c r="JXH228" s="490"/>
      <c r="JXI228" s="490"/>
      <c r="JXJ228" s="490"/>
      <c r="JXK228" s="490"/>
      <c r="JXL228" s="490"/>
      <c r="JXM228" s="490"/>
      <c r="JXN228" s="490"/>
      <c r="JXO228" s="490"/>
      <c r="JXP228" s="490"/>
      <c r="JXQ228" s="490"/>
      <c r="JXR228" s="490"/>
      <c r="JXS228" s="490"/>
      <c r="JXT228" s="490"/>
      <c r="JXU228" s="490"/>
      <c r="JXV228" s="490"/>
      <c r="JXW228" s="490"/>
      <c r="JXX228" s="490"/>
      <c r="JXY228" s="490"/>
      <c r="JXZ228" s="490"/>
      <c r="JYA228" s="490"/>
      <c r="JYB228" s="490"/>
      <c r="JYC228" s="490"/>
      <c r="JYD228" s="490"/>
      <c r="JYE228" s="490"/>
      <c r="JYF228" s="490"/>
      <c r="JYG228" s="490"/>
      <c r="JYH228" s="490"/>
      <c r="JYI228" s="490"/>
      <c r="JYJ228" s="490"/>
      <c r="JYK228" s="490"/>
      <c r="JYL228" s="490"/>
      <c r="JYM228" s="490"/>
      <c r="JYN228" s="490"/>
      <c r="JYO228" s="490"/>
      <c r="JYP228" s="490"/>
      <c r="JYQ228" s="490"/>
      <c r="JYR228" s="490"/>
      <c r="JYS228" s="490"/>
      <c r="JYT228" s="490"/>
      <c r="JYU228" s="490"/>
      <c r="JYV228" s="490"/>
      <c r="JYW228" s="490"/>
      <c r="JYX228" s="490"/>
      <c r="JYY228" s="490"/>
      <c r="JYZ228" s="490"/>
      <c r="JZA228" s="490"/>
      <c r="JZB228" s="490"/>
      <c r="JZC228" s="490"/>
      <c r="JZD228" s="490"/>
      <c r="JZE228" s="490"/>
      <c r="JZF228" s="490"/>
      <c r="JZG228" s="490"/>
      <c r="JZH228" s="490"/>
      <c r="JZI228" s="490"/>
      <c r="JZJ228" s="490"/>
      <c r="JZK228" s="490"/>
      <c r="JZL228" s="490"/>
      <c r="JZM228" s="490"/>
      <c r="JZN228" s="490"/>
      <c r="JZO228" s="490"/>
      <c r="JZP228" s="490"/>
      <c r="JZQ228" s="490"/>
      <c r="JZR228" s="490"/>
      <c r="JZS228" s="490"/>
      <c r="JZT228" s="490"/>
      <c r="JZU228" s="490"/>
      <c r="JZV228" s="490"/>
      <c r="JZW228" s="490"/>
      <c r="JZX228" s="490"/>
      <c r="JZY228" s="490"/>
      <c r="JZZ228" s="490"/>
      <c r="KAA228" s="490"/>
      <c r="KAB228" s="490"/>
      <c r="KAC228" s="490"/>
      <c r="KAD228" s="490"/>
      <c r="KAE228" s="490"/>
      <c r="KAF228" s="490"/>
      <c r="KAG228" s="490"/>
      <c r="KAH228" s="490"/>
      <c r="KAI228" s="490"/>
      <c r="KAJ228" s="490"/>
      <c r="KAK228" s="490"/>
      <c r="KAL228" s="490"/>
      <c r="KAM228" s="490"/>
      <c r="KAN228" s="490"/>
      <c r="KAO228" s="490"/>
      <c r="KAP228" s="490"/>
      <c r="KAQ228" s="490"/>
      <c r="KAR228" s="490"/>
      <c r="KAS228" s="490"/>
      <c r="KAT228" s="490"/>
      <c r="KAU228" s="490"/>
      <c r="KAV228" s="490"/>
      <c r="KAW228" s="490"/>
      <c r="KAX228" s="490"/>
      <c r="KAY228" s="490"/>
      <c r="KAZ228" s="490"/>
      <c r="KBA228" s="490"/>
      <c r="KBB228" s="490"/>
      <c r="KBC228" s="490"/>
      <c r="KBD228" s="490"/>
      <c r="KBE228" s="490"/>
      <c r="KBF228" s="490"/>
      <c r="KBG228" s="490"/>
      <c r="KBH228" s="490"/>
      <c r="KBI228" s="490"/>
      <c r="KBJ228" s="490"/>
      <c r="KBK228" s="490"/>
      <c r="KBL228" s="490"/>
      <c r="KBM228" s="490"/>
      <c r="KBN228" s="490"/>
      <c r="KBO228" s="490"/>
      <c r="KBP228" s="490"/>
      <c r="KBQ228" s="490"/>
      <c r="KBR228" s="490"/>
      <c r="KBS228" s="490"/>
      <c r="KBT228" s="490"/>
      <c r="KBU228" s="490"/>
      <c r="KBV228" s="490"/>
      <c r="KBW228" s="490"/>
      <c r="KBX228" s="490"/>
      <c r="KBY228" s="490"/>
      <c r="KBZ228" s="490"/>
      <c r="KCA228" s="490"/>
      <c r="KCB228" s="490"/>
      <c r="KCC228" s="490"/>
      <c r="KCD228" s="490"/>
      <c r="KCE228" s="490"/>
      <c r="KCF228" s="490"/>
      <c r="KCG228" s="490"/>
      <c r="KCH228" s="490"/>
      <c r="KCI228" s="490"/>
      <c r="KCJ228" s="490"/>
      <c r="KCK228" s="490"/>
      <c r="KCL228" s="490"/>
      <c r="KCM228" s="490"/>
      <c r="KCN228" s="490"/>
      <c r="KCO228" s="490"/>
      <c r="KCP228" s="490"/>
      <c r="KCQ228" s="490"/>
      <c r="KCR228" s="490"/>
      <c r="KCS228" s="490"/>
      <c r="KCT228" s="490"/>
      <c r="KCU228" s="490"/>
      <c r="KCV228" s="490"/>
      <c r="KCW228" s="490"/>
      <c r="KCX228" s="490"/>
      <c r="KCY228" s="490"/>
      <c r="KCZ228" s="490"/>
      <c r="KDA228" s="490"/>
      <c r="KDB228" s="490"/>
      <c r="KDC228" s="490"/>
      <c r="KDD228" s="490"/>
      <c r="KDE228" s="490"/>
      <c r="KDF228" s="490"/>
      <c r="KDG228" s="490"/>
      <c r="KDH228" s="490"/>
      <c r="KDI228" s="490"/>
      <c r="KDJ228" s="490"/>
      <c r="KDK228" s="490"/>
      <c r="KDL228" s="490"/>
      <c r="KDM228" s="490"/>
      <c r="KDN228" s="490"/>
      <c r="KDO228" s="490"/>
      <c r="KDP228" s="490"/>
      <c r="KDQ228" s="490"/>
      <c r="KDR228" s="490"/>
      <c r="KDS228" s="490"/>
      <c r="KDT228" s="490"/>
      <c r="KDU228" s="490"/>
      <c r="KDV228" s="490"/>
      <c r="KDW228" s="490"/>
      <c r="KDX228" s="490"/>
      <c r="KDY228" s="490"/>
      <c r="KDZ228" s="490"/>
      <c r="KEA228" s="490"/>
      <c r="KEB228" s="490"/>
      <c r="KEC228" s="490"/>
      <c r="KED228" s="490"/>
      <c r="KEE228" s="490"/>
      <c r="KEF228" s="490"/>
      <c r="KEG228" s="490"/>
      <c r="KEH228" s="490"/>
      <c r="KEI228" s="490"/>
      <c r="KEJ228" s="490"/>
      <c r="KEK228" s="490"/>
      <c r="KEL228" s="490"/>
      <c r="KEM228" s="490"/>
      <c r="KEN228" s="490"/>
      <c r="KEO228" s="490"/>
      <c r="KEP228" s="490"/>
      <c r="KEQ228" s="490"/>
      <c r="KER228" s="490"/>
      <c r="KES228" s="490"/>
      <c r="KET228" s="490"/>
      <c r="KEU228" s="490"/>
      <c r="KEV228" s="490"/>
      <c r="KEW228" s="490"/>
      <c r="KEX228" s="490"/>
      <c r="KEY228" s="490"/>
      <c r="KEZ228" s="490"/>
      <c r="KFA228" s="490"/>
      <c r="KFB228" s="490"/>
      <c r="KFC228" s="490"/>
      <c r="KFD228" s="490"/>
      <c r="KFE228" s="490"/>
      <c r="KFF228" s="490"/>
      <c r="KFG228" s="490"/>
      <c r="KFH228" s="490"/>
      <c r="KFI228" s="490"/>
      <c r="KFJ228" s="490"/>
      <c r="KFK228" s="490"/>
      <c r="KFL228" s="490"/>
      <c r="KFM228" s="490"/>
      <c r="KFN228" s="490"/>
      <c r="KFO228" s="490"/>
      <c r="KFP228" s="490"/>
      <c r="KFQ228" s="490"/>
      <c r="KFR228" s="490"/>
      <c r="KFS228" s="490"/>
      <c r="KFT228" s="490"/>
      <c r="KFU228" s="490"/>
      <c r="KFV228" s="490"/>
      <c r="KFW228" s="490"/>
      <c r="KFX228" s="490"/>
      <c r="KFY228" s="490"/>
      <c r="KFZ228" s="490"/>
      <c r="KGA228" s="490"/>
      <c r="KGB228" s="490"/>
      <c r="KGC228" s="490"/>
      <c r="KGD228" s="490"/>
      <c r="KGE228" s="490"/>
      <c r="KGF228" s="490"/>
      <c r="KGG228" s="490"/>
      <c r="KGH228" s="490"/>
      <c r="KGI228" s="490"/>
      <c r="KGJ228" s="490"/>
      <c r="KGK228" s="490"/>
      <c r="KGL228" s="490"/>
      <c r="KGM228" s="490"/>
      <c r="KGN228" s="490"/>
      <c r="KGO228" s="490"/>
      <c r="KGP228" s="490"/>
      <c r="KGQ228" s="490"/>
      <c r="KGR228" s="490"/>
      <c r="KGS228" s="490"/>
      <c r="KGT228" s="490"/>
      <c r="KGU228" s="490"/>
      <c r="KGV228" s="490"/>
      <c r="KGW228" s="490"/>
      <c r="KGX228" s="490"/>
      <c r="KGY228" s="490"/>
      <c r="KGZ228" s="490"/>
      <c r="KHA228" s="490"/>
      <c r="KHB228" s="490"/>
      <c r="KHC228" s="490"/>
      <c r="KHD228" s="490"/>
      <c r="KHE228" s="490"/>
      <c r="KHF228" s="490"/>
      <c r="KHG228" s="490"/>
      <c r="KHH228" s="490"/>
      <c r="KHI228" s="490"/>
      <c r="KHJ228" s="490"/>
      <c r="KHK228" s="490"/>
      <c r="KHL228" s="490"/>
      <c r="KHM228" s="490"/>
      <c r="KHN228" s="490"/>
      <c r="KHO228" s="490"/>
      <c r="KHP228" s="490"/>
      <c r="KHQ228" s="490"/>
      <c r="KHR228" s="490"/>
      <c r="KHS228" s="490"/>
      <c r="KHT228" s="490"/>
      <c r="KHU228" s="490"/>
      <c r="KHV228" s="490"/>
      <c r="KHW228" s="490"/>
      <c r="KHX228" s="490"/>
      <c r="KHY228" s="490"/>
      <c r="KHZ228" s="490"/>
      <c r="KIA228" s="490"/>
      <c r="KIB228" s="490"/>
      <c r="KIC228" s="490"/>
      <c r="KID228" s="490"/>
      <c r="KIE228" s="490"/>
      <c r="KIF228" s="490"/>
      <c r="KIG228" s="490"/>
      <c r="KIH228" s="490"/>
      <c r="KII228" s="490"/>
      <c r="KIJ228" s="490"/>
      <c r="KIK228" s="490"/>
      <c r="KIL228" s="490"/>
      <c r="KIM228" s="490"/>
      <c r="KIN228" s="490"/>
      <c r="KIO228" s="490"/>
      <c r="KIP228" s="490"/>
      <c r="KIQ228" s="490"/>
      <c r="KIR228" s="490"/>
      <c r="KIS228" s="490"/>
      <c r="KIT228" s="490"/>
      <c r="KIU228" s="490"/>
      <c r="KIV228" s="490"/>
      <c r="KIW228" s="490"/>
      <c r="KIX228" s="490"/>
      <c r="KIY228" s="490"/>
      <c r="KIZ228" s="490"/>
      <c r="KJA228" s="490"/>
      <c r="KJB228" s="490"/>
      <c r="KJC228" s="490"/>
      <c r="KJD228" s="490"/>
      <c r="KJE228" s="490"/>
      <c r="KJF228" s="490"/>
      <c r="KJG228" s="490"/>
      <c r="KJH228" s="490"/>
      <c r="KJI228" s="490"/>
      <c r="KJJ228" s="490"/>
      <c r="KJK228" s="490"/>
      <c r="KJL228" s="490"/>
      <c r="KJM228" s="490"/>
      <c r="KJN228" s="490"/>
      <c r="KJO228" s="490"/>
      <c r="KJP228" s="490"/>
      <c r="KJQ228" s="490"/>
      <c r="KJR228" s="490"/>
      <c r="KJS228" s="490"/>
      <c r="KJT228" s="490"/>
      <c r="KJU228" s="490"/>
      <c r="KJV228" s="490"/>
      <c r="KJW228" s="490"/>
      <c r="KJX228" s="490"/>
      <c r="KJY228" s="490"/>
      <c r="KJZ228" s="490"/>
      <c r="KKA228" s="490"/>
      <c r="KKB228" s="490"/>
      <c r="KKC228" s="490"/>
      <c r="KKD228" s="490"/>
      <c r="KKE228" s="490"/>
      <c r="KKF228" s="490"/>
      <c r="KKG228" s="490"/>
      <c r="KKH228" s="490"/>
      <c r="KKI228" s="490"/>
      <c r="KKJ228" s="490"/>
      <c r="KKK228" s="490"/>
      <c r="KKL228" s="490"/>
      <c r="KKM228" s="490"/>
      <c r="KKN228" s="490"/>
      <c r="KKO228" s="490"/>
      <c r="KKP228" s="490"/>
      <c r="KKQ228" s="490"/>
      <c r="KKR228" s="490"/>
      <c r="KKS228" s="490"/>
      <c r="KKT228" s="490"/>
      <c r="KKU228" s="490"/>
      <c r="KKV228" s="490"/>
      <c r="KKW228" s="490"/>
      <c r="KKX228" s="490"/>
      <c r="KKY228" s="490"/>
      <c r="KKZ228" s="490"/>
      <c r="KLA228" s="490"/>
      <c r="KLB228" s="490"/>
      <c r="KLC228" s="490"/>
      <c r="KLD228" s="490"/>
      <c r="KLE228" s="490"/>
      <c r="KLF228" s="490"/>
      <c r="KLG228" s="490"/>
      <c r="KLH228" s="490"/>
      <c r="KLI228" s="490"/>
      <c r="KLJ228" s="490"/>
      <c r="KLK228" s="490"/>
      <c r="KLL228" s="490"/>
      <c r="KLM228" s="490"/>
      <c r="KLN228" s="490"/>
      <c r="KLO228" s="490"/>
      <c r="KLP228" s="490"/>
      <c r="KLQ228" s="490"/>
      <c r="KLR228" s="490"/>
      <c r="KLS228" s="490"/>
      <c r="KLT228" s="490"/>
      <c r="KLU228" s="490"/>
      <c r="KLV228" s="490"/>
      <c r="KLW228" s="490"/>
      <c r="KLX228" s="490"/>
      <c r="KLY228" s="490"/>
      <c r="KLZ228" s="490"/>
      <c r="KMA228" s="490"/>
      <c r="KMB228" s="490"/>
      <c r="KMC228" s="490"/>
      <c r="KMD228" s="490"/>
      <c r="KME228" s="490"/>
      <c r="KMF228" s="490"/>
      <c r="KMG228" s="490"/>
      <c r="KMH228" s="490"/>
      <c r="KMI228" s="490"/>
      <c r="KMJ228" s="490"/>
      <c r="KMK228" s="490"/>
      <c r="KML228" s="490"/>
      <c r="KMM228" s="490"/>
      <c r="KMN228" s="490"/>
      <c r="KMO228" s="490"/>
      <c r="KMP228" s="490"/>
      <c r="KMQ228" s="490"/>
      <c r="KMR228" s="490"/>
      <c r="KMS228" s="490"/>
      <c r="KMT228" s="490"/>
      <c r="KMU228" s="490"/>
      <c r="KMV228" s="490"/>
      <c r="KMW228" s="490"/>
      <c r="KMX228" s="490"/>
      <c r="KMY228" s="490"/>
      <c r="KMZ228" s="490"/>
      <c r="KNA228" s="490"/>
      <c r="KNB228" s="490"/>
      <c r="KNC228" s="490"/>
      <c r="KND228" s="490"/>
      <c r="KNE228" s="490"/>
      <c r="KNF228" s="490"/>
      <c r="KNG228" s="490"/>
      <c r="KNH228" s="490"/>
      <c r="KNI228" s="490"/>
      <c r="KNJ228" s="490"/>
      <c r="KNK228" s="490"/>
      <c r="KNL228" s="490"/>
      <c r="KNM228" s="490"/>
      <c r="KNN228" s="490"/>
      <c r="KNO228" s="490"/>
      <c r="KNP228" s="490"/>
      <c r="KNQ228" s="490"/>
      <c r="KNR228" s="490"/>
      <c r="KNS228" s="490"/>
      <c r="KNT228" s="490"/>
      <c r="KNU228" s="490"/>
      <c r="KNV228" s="490"/>
      <c r="KNW228" s="490"/>
      <c r="KNX228" s="490"/>
      <c r="KNY228" s="490"/>
      <c r="KNZ228" s="490"/>
      <c r="KOA228" s="490"/>
      <c r="KOB228" s="490"/>
      <c r="KOC228" s="490"/>
      <c r="KOD228" s="490"/>
      <c r="KOE228" s="490"/>
      <c r="KOF228" s="490"/>
      <c r="KOG228" s="490"/>
      <c r="KOH228" s="490"/>
      <c r="KOI228" s="490"/>
      <c r="KOJ228" s="490"/>
      <c r="KOK228" s="490"/>
      <c r="KOL228" s="490"/>
      <c r="KOM228" s="490"/>
      <c r="KON228" s="490"/>
      <c r="KOO228" s="490"/>
      <c r="KOP228" s="490"/>
      <c r="KOQ228" s="490"/>
      <c r="KOR228" s="490"/>
      <c r="KOS228" s="490"/>
      <c r="KOT228" s="490"/>
      <c r="KOU228" s="490"/>
      <c r="KOV228" s="490"/>
      <c r="KOW228" s="490"/>
      <c r="KOX228" s="490"/>
      <c r="KOY228" s="490"/>
      <c r="KOZ228" s="490"/>
      <c r="KPA228" s="490"/>
      <c r="KPB228" s="490"/>
      <c r="KPC228" s="490"/>
      <c r="KPD228" s="490"/>
      <c r="KPE228" s="490"/>
      <c r="KPF228" s="490"/>
      <c r="KPG228" s="490"/>
      <c r="KPH228" s="490"/>
      <c r="KPI228" s="490"/>
      <c r="KPJ228" s="490"/>
      <c r="KPK228" s="490"/>
      <c r="KPL228" s="490"/>
      <c r="KPM228" s="490"/>
      <c r="KPN228" s="490"/>
      <c r="KPO228" s="490"/>
      <c r="KPP228" s="490"/>
      <c r="KPQ228" s="490"/>
      <c r="KPR228" s="490"/>
      <c r="KPS228" s="490"/>
      <c r="KPT228" s="490"/>
      <c r="KPU228" s="490"/>
      <c r="KPV228" s="490"/>
      <c r="KPW228" s="490"/>
      <c r="KPX228" s="490"/>
      <c r="KPY228" s="490"/>
      <c r="KPZ228" s="490"/>
      <c r="KQA228" s="490"/>
      <c r="KQB228" s="490"/>
      <c r="KQC228" s="490"/>
      <c r="KQD228" s="490"/>
      <c r="KQE228" s="490"/>
      <c r="KQF228" s="490"/>
      <c r="KQG228" s="490"/>
      <c r="KQH228" s="490"/>
      <c r="KQI228" s="490"/>
      <c r="KQJ228" s="490"/>
      <c r="KQK228" s="490"/>
      <c r="KQL228" s="490"/>
      <c r="KQM228" s="490"/>
      <c r="KQN228" s="490"/>
      <c r="KQO228" s="490"/>
      <c r="KQP228" s="490"/>
      <c r="KQQ228" s="490"/>
      <c r="KQR228" s="490"/>
      <c r="KQS228" s="490"/>
      <c r="KQT228" s="490"/>
      <c r="KQU228" s="490"/>
      <c r="KQV228" s="490"/>
      <c r="KQW228" s="490"/>
      <c r="KQX228" s="490"/>
      <c r="KQY228" s="490"/>
      <c r="KQZ228" s="490"/>
      <c r="KRA228" s="490"/>
      <c r="KRB228" s="490"/>
      <c r="KRC228" s="490"/>
      <c r="KRD228" s="490"/>
      <c r="KRE228" s="490"/>
      <c r="KRF228" s="490"/>
      <c r="KRG228" s="490"/>
      <c r="KRH228" s="490"/>
      <c r="KRI228" s="490"/>
      <c r="KRJ228" s="490"/>
      <c r="KRK228" s="490"/>
      <c r="KRL228" s="490"/>
      <c r="KRM228" s="490"/>
      <c r="KRN228" s="490"/>
      <c r="KRO228" s="490"/>
      <c r="KRP228" s="490"/>
      <c r="KRQ228" s="490"/>
      <c r="KRR228" s="490"/>
      <c r="KRS228" s="490"/>
      <c r="KRT228" s="490"/>
      <c r="KRU228" s="490"/>
      <c r="KRV228" s="490"/>
      <c r="KRW228" s="490"/>
      <c r="KRX228" s="490"/>
      <c r="KRY228" s="490"/>
      <c r="KRZ228" s="490"/>
      <c r="KSA228" s="490"/>
      <c r="KSB228" s="490"/>
      <c r="KSC228" s="490"/>
      <c r="KSD228" s="490"/>
      <c r="KSE228" s="490"/>
      <c r="KSF228" s="490"/>
      <c r="KSG228" s="490"/>
      <c r="KSH228" s="490"/>
      <c r="KSI228" s="490"/>
      <c r="KSJ228" s="490"/>
      <c r="KSK228" s="490"/>
      <c r="KSL228" s="490"/>
      <c r="KSM228" s="490"/>
      <c r="KSN228" s="490"/>
      <c r="KSO228" s="490"/>
      <c r="KSP228" s="490"/>
      <c r="KSQ228" s="490"/>
      <c r="KSR228" s="490"/>
      <c r="KSS228" s="490"/>
      <c r="KST228" s="490"/>
      <c r="KSU228" s="490"/>
      <c r="KSV228" s="490"/>
      <c r="KSW228" s="490"/>
      <c r="KSX228" s="490"/>
      <c r="KSY228" s="490"/>
      <c r="KSZ228" s="490"/>
      <c r="KTA228" s="490"/>
      <c r="KTB228" s="490"/>
      <c r="KTC228" s="490"/>
      <c r="KTD228" s="490"/>
      <c r="KTE228" s="490"/>
      <c r="KTF228" s="490"/>
      <c r="KTG228" s="490"/>
      <c r="KTH228" s="490"/>
      <c r="KTI228" s="490"/>
      <c r="KTJ228" s="490"/>
      <c r="KTK228" s="490"/>
      <c r="KTL228" s="490"/>
      <c r="KTM228" s="490"/>
      <c r="KTN228" s="490"/>
      <c r="KTO228" s="490"/>
      <c r="KTP228" s="490"/>
      <c r="KTQ228" s="490"/>
      <c r="KTR228" s="490"/>
      <c r="KTS228" s="490"/>
      <c r="KTT228" s="490"/>
      <c r="KTU228" s="490"/>
      <c r="KTV228" s="490"/>
      <c r="KTW228" s="490"/>
      <c r="KTX228" s="490"/>
      <c r="KTY228" s="490"/>
      <c r="KTZ228" s="490"/>
      <c r="KUA228" s="490"/>
      <c r="KUB228" s="490"/>
      <c r="KUC228" s="490"/>
      <c r="KUD228" s="490"/>
      <c r="KUE228" s="490"/>
      <c r="KUF228" s="490"/>
      <c r="KUG228" s="490"/>
      <c r="KUH228" s="490"/>
      <c r="KUI228" s="490"/>
      <c r="KUJ228" s="490"/>
      <c r="KUK228" s="490"/>
      <c r="KUL228" s="490"/>
      <c r="KUM228" s="490"/>
      <c r="KUN228" s="490"/>
      <c r="KUO228" s="490"/>
      <c r="KUP228" s="490"/>
      <c r="KUQ228" s="490"/>
      <c r="KUR228" s="490"/>
      <c r="KUS228" s="490"/>
      <c r="KUT228" s="490"/>
      <c r="KUU228" s="490"/>
      <c r="KUV228" s="490"/>
      <c r="KUW228" s="490"/>
      <c r="KUX228" s="490"/>
      <c r="KUY228" s="490"/>
      <c r="KUZ228" s="490"/>
      <c r="KVA228" s="490"/>
      <c r="KVB228" s="490"/>
      <c r="KVC228" s="490"/>
      <c r="KVD228" s="490"/>
      <c r="KVE228" s="490"/>
      <c r="KVF228" s="490"/>
      <c r="KVG228" s="490"/>
      <c r="KVH228" s="490"/>
      <c r="KVI228" s="490"/>
      <c r="KVJ228" s="490"/>
      <c r="KVK228" s="490"/>
      <c r="KVL228" s="490"/>
      <c r="KVM228" s="490"/>
      <c r="KVN228" s="490"/>
      <c r="KVO228" s="490"/>
      <c r="KVP228" s="490"/>
      <c r="KVQ228" s="490"/>
      <c r="KVR228" s="490"/>
      <c r="KVS228" s="490"/>
      <c r="KVT228" s="490"/>
      <c r="KVU228" s="490"/>
      <c r="KVV228" s="490"/>
      <c r="KVW228" s="490"/>
      <c r="KVX228" s="490"/>
      <c r="KVY228" s="490"/>
      <c r="KVZ228" s="490"/>
      <c r="KWA228" s="490"/>
      <c r="KWB228" s="490"/>
      <c r="KWC228" s="490"/>
      <c r="KWD228" s="490"/>
      <c r="KWE228" s="490"/>
      <c r="KWF228" s="490"/>
      <c r="KWG228" s="490"/>
      <c r="KWH228" s="490"/>
      <c r="KWI228" s="490"/>
      <c r="KWJ228" s="490"/>
      <c r="KWK228" s="490"/>
      <c r="KWL228" s="490"/>
      <c r="KWM228" s="490"/>
      <c r="KWN228" s="490"/>
      <c r="KWO228" s="490"/>
      <c r="KWP228" s="490"/>
      <c r="KWQ228" s="490"/>
      <c r="KWR228" s="490"/>
      <c r="KWS228" s="490"/>
      <c r="KWT228" s="490"/>
      <c r="KWU228" s="490"/>
      <c r="KWV228" s="490"/>
      <c r="KWW228" s="490"/>
      <c r="KWX228" s="490"/>
      <c r="KWY228" s="490"/>
      <c r="KWZ228" s="490"/>
      <c r="KXA228" s="490"/>
      <c r="KXB228" s="490"/>
      <c r="KXC228" s="490"/>
      <c r="KXD228" s="490"/>
      <c r="KXE228" s="490"/>
      <c r="KXF228" s="490"/>
      <c r="KXG228" s="490"/>
      <c r="KXH228" s="490"/>
      <c r="KXI228" s="490"/>
      <c r="KXJ228" s="490"/>
      <c r="KXK228" s="490"/>
      <c r="KXL228" s="490"/>
      <c r="KXM228" s="490"/>
      <c r="KXN228" s="490"/>
      <c r="KXO228" s="490"/>
      <c r="KXP228" s="490"/>
      <c r="KXQ228" s="490"/>
      <c r="KXR228" s="490"/>
      <c r="KXS228" s="490"/>
      <c r="KXT228" s="490"/>
      <c r="KXU228" s="490"/>
      <c r="KXV228" s="490"/>
      <c r="KXW228" s="490"/>
      <c r="KXX228" s="490"/>
      <c r="KXY228" s="490"/>
      <c r="KXZ228" s="490"/>
      <c r="KYA228" s="490"/>
      <c r="KYB228" s="490"/>
      <c r="KYC228" s="490"/>
      <c r="KYD228" s="490"/>
      <c r="KYE228" s="490"/>
      <c r="KYF228" s="490"/>
      <c r="KYG228" s="490"/>
      <c r="KYH228" s="490"/>
      <c r="KYI228" s="490"/>
      <c r="KYJ228" s="490"/>
      <c r="KYK228" s="490"/>
      <c r="KYL228" s="490"/>
      <c r="KYM228" s="490"/>
      <c r="KYN228" s="490"/>
      <c r="KYO228" s="490"/>
      <c r="KYP228" s="490"/>
      <c r="KYQ228" s="490"/>
      <c r="KYR228" s="490"/>
      <c r="KYS228" s="490"/>
      <c r="KYT228" s="490"/>
      <c r="KYU228" s="490"/>
      <c r="KYV228" s="490"/>
      <c r="KYW228" s="490"/>
      <c r="KYX228" s="490"/>
      <c r="KYY228" s="490"/>
      <c r="KYZ228" s="490"/>
      <c r="KZA228" s="490"/>
      <c r="KZB228" s="490"/>
      <c r="KZC228" s="490"/>
      <c r="KZD228" s="490"/>
      <c r="KZE228" s="490"/>
      <c r="KZF228" s="490"/>
      <c r="KZG228" s="490"/>
      <c r="KZH228" s="490"/>
      <c r="KZI228" s="490"/>
      <c r="KZJ228" s="490"/>
      <c r="KZK228" s="490"/>
      <c r="KZL228" s="490"/>
      <c r="KZM228" s="490"/>
      <c r="KZN228" s="490"/>
      <c r="KZO228" s="490"/>
      <c r="KZP228" s="490"/>
      <c r="KZQ228" s="490"/>
      <c r="KZR228" s="490"/>
      <c r="KZS228" s="490"/>
      <c r="KZT228" s="490"/>
      <c r="KZU228" s="490"/>
      <c r="KZV228" s="490"/>
      <c r="KZW228" s="490"/>
      <c r="KZX228" s="490"/>
      <c r="KZY228" s="490"/>
      <c r="KZZ228" s="490"/>
      <c r="LAA228" s="490"/>
      <c r="LAB228" s="490"/>
      <c r="LAC228" s="490"/>
      <c r="LAD228" s="490"/>
      <c r="LAE228" s="490"/>
      <c r="LAF228" s="490"/>
      <c r="LAG228" s="490"/>
      <c r="LAH228" s="490"/>
      <c r="LAI228" s="490"/>
      <c r="LAJ228" s="490"/>
      <c r="LAK228" s="490"/>
      <c r="LAL228" s="490"/>
      <c r="LAM228" s="490"/>
      <c r="LAN228" s="490"/>
      <c r="LAO228" s="490"/>
      <c r="LAP228" s="490"/>
      <c r="LAQ228" s="490"/>
      <c r="LAR228" s="490"/>
      <c r="LAS228" s="490"/>
      <c r="LAT228" s="490"/>
      <c r="LAU228" s="490"/>
      <c r="LAV228" s="490"/>
      <c r="LAW228" s="490"/>
      <c r="LAX228" s="490"/>
      <c r="LAY228" s="490"/>
      <c r="LAZ228" s="490"/>
      <c r="LBA228" s="490"/>
      <c r="LBB228" s="490"/>
      <c r="LBC228" s="490"/>
      <c r="LBD228" s="490"/>
      <c r="LBE228" s="490"/>
      <c r="LBF228" s="490"/>
      <c r="LBG228" s="490"/>
      <c r="LBH228" s="490"/>
      <c r="LBI228" s="490"/>
      <c r="LBJ228" s="490"/>
      <c r="LBK228" s="490"/>
      <c r="LBL228" s="490"/>
      <c r="LBM228" s="490"/>
      <c r="LBN228" s="490"/>
      <c r="LBO228" s="490"/>
      <c r="LBP228" s="490"/>
      <c r="LBQ228" s="490"/>
      <c r="LBR228" s="490"/>
      <c r="LBS228" s="490"/>
      <c r="LBT228" s="490"/>
      <c r="LBU228" s="490"/>
      <c r="LBV228" s="490"/>
      <c r="LBW228" s="490"/>
      <c r="LBX228" s="490"/>
      <c r="LBY228" s="490"/>
      <c r="LBZ228" s="490"/>
      <c r="LCA228" s="490"/>
      <c r="LCB228" s="490"/>
      <c r="LCC228" s="490"/>
      <c r="LCD228" s="490"/>
      <c r="LCE228" s="490"/>
      <c r="LCF228" s="490"/>
      <c r="LCG228" s="490"/>
      <c r="LCH228" s="490"/>
      <c r="LCI228" s="490"/>
      <c r="LCJ228" s="490"/>
      <c r="LCK228" s="490"/>
      <c r="LCL228" s="490"/>
      <c r="LCM228" s="490"/>
      <c r="LCN228" s="490"/>
      <c r="LCO228" s="490"/>
      <c r="LCP228" s="490"/>
      <c r="LCQ228" s="490"/>
      <c r="LCR228" s="490"/>
      <c r="LCS228" s="490"/>
      <c r="LCT228" s="490"/>
      <c r="LCU228" s="490"/>
      <c r="LCV228" s="490"/>
      <c r="LCW228" s="490"/>
      <c r="LCX228" s="490"/>
      <c r="LCY228" s="490"/>
      <c r="LCZ228" s="490"/>
      <c r="LDA228" s="490"/>
      <c r="LDB228" s="490"/>
      <c r="LDC228" s="490"/>
      <c r="LDD228" s="490"/>
      <c r="LDE228" s="490"/>
      <c r="LDF228" s="490"/>
      <c r="LDG228" s="490"/>
      <c r="LDH228" s="490"/>
      <c r="LDI228" s="490"/>
      <c r="LDJ228" s="490"/>
      <c r="LDK228" s="490"/>
      <c r="LDL228" s="490"/>
      <c r="LDM228" s="490"/>
      <c r="LDN228" s="490"/>
      <c r="LDO228" s="490"/>
      <c r="LDP228" s="490"/>
      <c r="LDQ228" s="490"/>
      <c r="LDR228" s="490"/>
      <c r="LDS228" s="490"/>
      <c r="LDT228" s="490"/>
      <c r="LDU228" s="490"/>
      <c r="LDV228" s="490"/>
      <c r="LDW228" s="490"/>
      <c r="LDX228" s="490"/>
      <c r="LDY228" s="490"/>
      <c r="LDZ228" s="490"/>
      <c r="LEA228" s="490"/>
      <c r="LEB228" s="490"/>
      <c r="LEC228" s="490"/>
      <c r="LED228" s="490"/>
      <c r="LEE228" s="490"/>
      <c r="LEF228" s="490"/>
      <c r="LEG228" s="490"/>
      <c r="LEH228" s="490"/>
      <c r="LEI228" s="490"/>
      <c r="LEJ228" s="490"/>
      <c r="LEK228" s="490"/>
      <c r="LEL228" s="490"/>
      <c r="LEM228" s="490"/>
      <c r="LEN228" s="490"/>
      <c r="LEO228" s="490"/>
      <c r="LEP228" s="490"/>
      <c r="LEQ228" s="490"/>
      <c r="LER228" s="490"/>
      <c r="LES228" s="490"/>
      <c r="LET228" s="490"/>
      <c r="LEU228" s="490"/>
      <c r="LEV228" s="490"/>
      <c r="LEW228" s="490"/>
      <c r="LEX228" s="490"/>
      <c r="LEY228" s="490"/>
      <c r="LEZ228" s="490"/>
      <c r="LFA228" s="490"/>
      <c r="LFB228" s="490"/>
      <c r="LFC228" s="490"/>
      <c r="LFD228" s="490"/>
      <c r="LFE228" s="490"/>
      <c r="LFF228" s="490"/>
      <c r="LFG228" s="490"/>
      <c r="LFH228" s="490"/>
      <c r="LFI228" s="490"/>
      <c r="LFJ228" s="490"/>
      <c r="LFK228" s="490"/>
      <c r="LFL228" s="490"/>
      <c r="LFM228" s="490"/>
      <c r="LFN228" s="490"/>
      <c r="LFO228" s="490"/>
      <c r="LFP228" s="490"/>
      <c r="LFQ228" s="490"/>
      <c r="LFR228" s="490"/>
      <c r="LFS228" s="490"/>
      <c r="LFT228" s="490"/>
      <c r="LFU228" s="490"/>
      <c r="LFV228" s="490"/>
      <c r="LFW228" s="490"/>
      <c r="LFX228" s="490"/>
      <c r="LFY228" s="490"/>
      <c r="LFZ228" s="490"/>
      <c r="LGA228" s="490"/>
      <c r="LGB228" s="490"/>
      <c r="LGC228" s="490"/>
      <c r="LGD228" s="490"/>
      <c r="LGE228" s="490"/>
      <c r="LGF228" s="490"/>
      <c r="LGG228" s="490"/>
      <c r="LGH228" s="490"/>
      <c r="LGI228" s="490"/>
      <c r="LGJ228" s="490"/>
      <c r="LGK228" s="490"/>
      <c r="LGL228" s="490"/>
      <c r="LGM228" s="490"/>
      <c r="LGN228" s="490"/>
      <c r="LGO228" s="490"/>
      <c r="LGP228" s="490"/>
      <c r="LGQ228" s="490"/>
      <c r="LGR228" s="490"/>
      <c r="LGS228" s="490"/>
      <c r="LGT228" s="490"/>
      <c r="LGU228" s="490"/>
      <c r="LGV228" s="490"/>
      <c r="LGW228" s="490"/>
      <c r="LGX228" s="490"/>
      <c r="LGY228" s="490"/>
      <c r="LGZ228" s="490"/>
      <c r="LHA228" s="490"/>
      <c r="LHB228" s="490"/>
      <c r="LHC228" s="490"/>
      <c r="LHD228" s="490"/>
      <c r="LHE228" s="490"/>
      <c r="LHF228" s="490"/>
      <c r="LHG228" s="490"/>
      <c r="LHH228" s="490"/>
      <c r="LHI228" s="490"/>
      <c r="LHJ228" s="490"/>
      <c r="LHK228" s="490"/>
      <c r="LHL228" s="490"/>
      <c r="LHM228" s="490"/>
      <c r="LHN228" s="490"/>
      <c r="LHO228" s="490"/>
      <c r="LHP228" s="490"/>
      <c r="LHQ228" s="490"/>
      <c r="LHR228" s="490"/>
      <c r="LHS228" s="490"/>
      <c r="LHT228" s="490"/>
      <c r="LHU228" s="490"/>
      <c r="LHV228" s="490"/>
      <c r="LHW228" s="490"/>
      <c r="LHX228" s="490"/>
      <c r="LHY228" s="490"/>
      <c r="LHZ228" s="490"/>
      <c r="LIA228" s="490"/>
      <c r="LIB228" s="490"/>
      <c r="LIC228" s="490"/>
      <c r="LID228" s="490"/>
      <c r="LIE228" s="490"/>
      <c r="LIF228" s="490"/>
      <c r="LIG228" s="490"/>
      <c r="LIH228" s="490"/>
      <c r="LII228" s="490"/>
      <c r="LIJ228" s="490"/>
      <c r="LIK228" s="490"/>
      <c r="LIL228" s="490"/>
      <c r="LIM228" s="490"/>
      <c r="LIN228" s="490"/>
      <c r="LIO228" s="490"/>
      <c r="LIP228" s="490"/>
      <c r="LIQ228" s="490"/>
      <c r="LIR228" s="490"/>
      <c r="LIS228" s="490"/>
      <c r="LIT228" s="490"/>
      <c r="LIU228" s="490"/>
      <c r="LIV228" s="490"/>
      <c r="LIW228" s="490"/>
      <c r="LIX228" s="490"/>
      <c r="LIY228" s="490"/>
      <c r="LIZ228" s="490"/>
      <c r="LJA228" s="490"/>
      <c r="LJB228" s="490"/>
      <c r="LJC228" s="490"/>
      <c r="LJD228" s="490"/>
      <c r="LJE228" s="490"/>
      <c r="LJF228" s="490"/>
      <c r="LJG228" s="490"/>
      <c r="LJH228" s="490"/>
      <c r="LJI228" s="490"/>
      <c r="LJJ228" s="490"/>
      <c r="LJK228" s="490"/>
      <c r="LJL228" s="490"/>
      <c r="LJM228" s="490"/>
      <c r="LJN228" s="490"/>
      <c r="LJO228" s="490"/>
      <c r="LJP228" s="490"/>
      <c r="LJQ228" s="490"/>
      <c r="LJR228" s="490"/>
      <c r="LJS228" s="490"/>
      <c r="LJT228" s="490"/>
      <c r="LJU228" s="490"/>
      <c r="LJV228" s="490"/>
      <c r="LJW228" s="490"/>
      <c r="LJX228" s="490"/>
      <c r="LJY228" s="490"/>
      <c r="LJZ228" s="490"/>
      <c r="LKA228" s="490"/>
      <c r="LKB228" s="490"/>
      <c r="LKC228" s="490"/>
      <c r="LKD228" s="490"/>
      <c r="LKE228" s="490"/>
      <c r="LKF228" s="490"/>
      <c r="LKG228" s="490"/>
      <c r="LKH228" s="490"/>
      <c r="LKI228" s="490"/>
      <c r="LKJ228" s="490"/>
      <c r="LKK228" s="490"/>
      <c r="LKL228" s="490"/>
      <c r="LKM228" s="490"/>
      <c r="LKN228" s="490"/>
      <c r="LKO228" s="490"/>
      <c r="LKP228" s="490"/>
      <c r="LKQ228" s="490"/>
      <c r="LKR228" s="490"/>
      <c r="LKS228" s="490"/>
      <c r="LKT228" s="490"/>
      <c r="LKU228" s="490"/>
      <c r="LKV228" s="490"/>
      <c r="LKW228" s="490"/>
      <c r="LKX228" s="490"/>
      <c r="LKY228" s="490"/>
      <c r="LKZ228" s="490"/>
      <c r="LLA228" s="490"/>
      <c r="LLB228" s="490"/>
      <c r="LLC228" s="490"/>
      <c r="LLD228" s="490"/>
      <c r="LLE228" s="490"/>
      <c r="LLF228" s="490"/>
      <c r="LLG228" s="490"/>
      <c r="LLH228" s="490"/>
      <c r="LLI228" s="490"/>
      <c r="LLJ228" s="490"/>
      <c r="LLK228" s="490"/>
      <c r="LLL228" s="490"/>
      <c r="LLM228" s="490"/>
      <c r="LLN228" s="490"/>
      <c r="LLO228" s="490"/>
      <c r="LLP228" s="490"/>
      <c r="LLQ228" s="490"/>
      <c r="LLR228" s="490"/>
      <c r="LLS228" s="490"/>
      <c r="LLT228" s="490"/>
      <c r="LLU228" s="490"/>
      <c r="LLV228" s="490"/>
      <c r="LLW228" s="490"/>
      <c r="LLX228" s="490"/>
      <c r="LLY228" s="490"/>
      <c r="LLZ228" s="490"/>
      <c r="LMA228" s="490"/>
      <c r="LMB228" s="490"/>
      <c r="LMC228" s="490"/>
      <c r="LMD228" s="490"/>
      <c r="LME228" s="490"/>
      <c r="LMF228" s="490"/>
      <c r="LMG228" s="490"/>
      <c r="LMH228" s="490"/>
      <c r="LMI228" s="490"/>
      <c r="LMJ228" s="490"/>
      <c r="LMK228" s="490"/>
      <c r="LML228" s="490"/>
      <c r="LMM228" s="490"/>
      <c r="LMN228" s="490"/>
      <c r="LMO228" s="490"/>
      <c r="LMP228" s="490"/>
      <c r="LMQ228" s="490"/>
      <c r="LMR228" s="490"/>
      <c r="LMS228" s="490"/>
      <c r="LMT228" s="490"/>
      <c r="LMU228" s="490"/>
      <c r="LMV228" s="490"/>
      <c r="LMW228" s="490"/>
      <c r="LMX228" s="490"/>
      <c r="LMY228" s="490"/>
      <c r="LMZ228" s="490"/>
      <c r="LNA228" s="490"/>
      <c r="LNB228" s="490"/>
      <c r="LNC228" s="490"/>
      <c r="LND228" s="490"/>
      <c r="LNE228" s="490"/>
      <c r="LNF228" s="490"/>
      <c r="LNG228" s="490"/>
      <c r="LNH228" s="490"/>
      <c r="LNI228" s="490"/>
      <c r="LNJ228" s="490"/>
      <c r="LNK228" s="490"/>
      <c r="LNL228" s="490"/>
      <c r="LNM228" s="490"/>
      <c r="LNN228" s="490"/>
      <c r="LNO228" s="490"/>
      <c r="LNP228" s="490"/>
      <c r="LNQ228" s="490"/>
      <c r="LNR228" s="490"/>
      <c r="LNS228" s="490"/>
      <c r="LNT228" s="490"/>
      <c r="LNU228" s="490"/>
      <c r="LNV228" s="490"/>
      <c r="LNW228" s="490"/>
      <c r="LNX228" s="490"/>
      <c r="LNY228" s="490"/>
      <c r="LNZ228" s="490"/>
      <c r="LOA228" s="490"/>
      <c r="LOB228" s="490"/>
      <c r="LOC228" s="490"/>
      <c r="LOD228" s="490"/>
      <c r="LOE228" s="490"/>
      <c r="LOF228" s="490"/>
      <c r="LOG228" s="490"/>
      <c r="LOH228" s="490"/>
      <c r="LOI228" s="490"/>
      <c r="LOJ228" s="490"/>
      <c r="LOK228" s="490"/>
      <c r="LOL228" s="490"/>
      <c r="LOM228" s="490"/>
      <c r="LON228" s="490"/>
      <c r="LOO228" s="490"/>
      <c r="LOP228" s="490"/>
      <c r="LOQ228" s="490"/>
      <c r="LOR228" s="490"/>
      <c r="LOS228" s="490"/>
      <c r="LOT228" s="490"/>
      <c r="LOU228" s="490"/>
      <c r="LOV228" s="490"/>
      <c r="LOW228" s="490"/>
      <c r="LOX228" s="490"/>
      <c r="LOY228" s="490"/>
      <c r="LOZ228" s="490"/>
      <c r="LPA228" s="490"/>
      <c r="LPB228" s="490"/>
      <c r="LPC228" s="490"/>
      <c r="LPD228" s="490"/>
      <c r="LPE228" s="490"/>
      <c r="LPF228" s="490"/>
      <c r="LPG228" s="490"/>
      <c r="LPH228" s="490"/>
      <c r="LPI228" s="490"/>
      <c r="LPJ228" s="490"/>
      <c r="LPK228" s="490"/>
      <c r="LPL228" s="490"/>
      <c r="LPM228" s="490"/>
      <c r="LPN228" s="490"/>
      <c r="LPO228" s="490"/>
      <c r="LPP228" s="490"/>
      <c r="LPQ228" s="490"/>
      <c r="LPR228" s="490"/>
      <c r="LPS228" s="490"/>
      <c r="LPT228" s="490"/>
      <c r="LPU228" s="490"/>
      <c r="LPV228" s="490"/>
      <c r="LPW228" s="490"/>
      <c r="LPX228" s="490"/>
      <c r="LPY228" s="490"/>
      <c r="LPZ228" s="490"/>
      <c r="LQA228" s="490"/>
      <c r="LQB228" s="490"/>
      <c r="LQC228" s="490"/>
      <c r="LQD228" s="490"/>
      <c r="LQE228" s="490"/>
      <c r="LQF228" s="490"/>
      <c r="LQG228" s="490"/>
      <c r="LQH228" s="490"/>
      <c r="LQI228" s="490"/>
      <c r="LQJ228" s="490"/>
      <c r="LQK228" s="490"/>
      <c r="LQL228" s="490"/>
      <c r="LQM228" s="490"/>
      <c r="LQN228" s="490"/>
      <c r="LQO228" s="490"/>
      <c r="LQP228" s="490"/>
      <c r="LQQ228" s="490"/>
      <c r="LQR228" s="490"/>
      <c r="LQS228" s="490"/>
      <c r="LQT228" s="490"/>
      <c r="LQU228" s="490"/>
      <c r="LQV228" s="490"/>
      <c r="LQW228" s="490"/>
      <c r="LQX228" s="490"/>
      <c r="LQY228" s="490"/>
      <c r="LQZ228" s="490"/>
      <c r="LRA228" s="490"/>
      <c r="LRB228" s="490"/>
      <c r="LRC228" s="490"/>
      <c r="LRD228" s="490"/>
      <c r="LRE228" s="490"/>
      <c r="LRF228" s="490"/>
      <c r="LRG228" s="490"/>
      <c r="LRH228" s="490"/>
      <c r="LRI228" s="490"/>
      <c r="LRJ228" s="490"/>
      <c r="LRK228" s="490"/>
      <c r="LRL228" s="490"/>
      <c r="LRM228" s="490"/>
      <c r="LRN228" s="490"/>
      <c r="LRO228" s="490"/>
      <c r="LRP228" s="490"/>
      <c r="LRQ228" s="490"/>
      <c r="LRR228" s="490"/>
      <c r="LRS228" s="490"/>
      <c r="LRT228" s="490"/>
      <c r="LRU228" s="490"/>
      <c r="LRV228" s="490"/>
      <c r="LRW228" s="490"/>
      <c r="LRX228" s="490"/>
      <c r="LRY228" s="490"/>
      <c r="LRZ228" s="490"/>
      <c r="LSA228" s="490"/>
      <c r="LSB228" s="490"/>
      <c r="LSC228" s="490"/>
      <c r="LSD228" s="490"/>
      <c r="LSE228" s="490"/>
      <c r="LSF228" s="490"/>
      <c r="LSG228" s="490"/>
      <c r="LSH228" s="490"/>
      <c r="LSI228" s="490"/>
      <c r="LSJ228" s="490"/>
      <c r="LSK228" s="490"/>
      <c r="LSL228" s="490"/>
      <c r="LSM228" s="490"/>
      <c r="LSN228" s="490"/>
      <c r="LSO228" s="490"/>
      <c r="LSP228" s="490"/>
      <c r="LSQ228" s="490"/>
      <c r="LSR228" s="490"/>
      <c r="LSS228" s="490"/>
      <c r="LST228" s="490"/>
      <c r="LSU228" s="490"/>
      <c r="LSV228" s="490"/>
      <c r="LSW228" s="490"/>
      <c r="LSX228" s="490"/>
      <c r="LSY228" s="490"/>
      <c r="LSZ228" s="490"/>
      <c r="LTA228" s="490"/>
      <c r="LTB228" s="490"/>
      <c r="LTC228" s="490"/>
      <c r="LTD228" s="490"/>
      <c r="LTE228" s="490"/>
      <c r="LTF228" s="490"/>
      <c r="LTG228" s="490"/>
      <c r="LTH228" s="490"/>
      <c r="LTI228" s="490"/>
      <c r="LTJ228" s="490"/>
      <c r="LTK228" s="490"/>
      <c r="LTL228" s="490"/>
      <c r="LTM228" s="490"/>
      <c r="LTN228" s="490"/>
      <c r="LTO228" s="490"/>
      <c r="LTP228" s="490"/>
      <c r="LTQ228" s="490"/>
      <c r="LTR228" s="490"/>
      <c r="LTS228" s="490"/>
      <c r="LTT228" s="490"/>
      <c r="LTU228" s="490"/>
      <c r="LTV228" s="490"/>
      <c r="LTW228" s="490"/>
      <c r="LTX228" s="490"/>
      <c r="LTY228" s="490"/>
      <c r="LTZ228" s="490"/>
      <c r="LUA228" s="490"/>
      <c r="LUB228" s="490"/>
      <c r="LUC228" s="490"/>
      <c r="LUD228" s="490"/>
      <c r="LUE228" s="490"/>
      <c r="LUF228" s="490"/>
      <c r="LUG228" s="490"/>
      <c r="LUH228" s="490"/>
      <c r="LUI228" s="490"/>
      <c r="LUJ228" s="490"/>
      <c r="LUK228" s="490"/>
      <c r="LUL228" s="490"/>
      <c r="LUM228" s="490"/>
      <c r="LUN228" s="490"/>
      <c r="LUO228" s="490"/>
      <c r="LUP228" s="490"/>
      <c r="LUQ228" s="490"/>
      <c r="LUR228" s="490"/>
      <c r="LUS228" s="490"/>
      <c r="LUT228" s="490"/>
      <c r="LUU228" s="490"/>
      <c r="LUV228" s="490"/>
      <c r="LUW228" s="490"/>
      <c r="LUX228" s="490"/>
      <c r="LUY228" s="490"/>
      <c r="LUZ228" s="490"/>
      <c r="LVA228" s="490"/>
      <c r="LVB228" s="490"/>
      <c r="LVC228" s="490"/>
      <c r="LVD228" s="490"/>
      <c r="LVE228" s="490"/>
      <c r="LVF228" s="490"/>
      <c r="LVG228" s="490"/>
      <c r="LVH228" s="490"/>
      <c r="LVI228" s="490"/>
      <c r="LVJ228" s="490"/>
      <c r="LVK228" s="490"/>
      <c r="LVL228" s="490"/>
      <c r="LVM228" s="490"/>
      <c r="LVN228" s="490"/>
      <c r="LVO228" s="490"/>
      <c r="LVP228" s="490"/>
      <c r="LVQ228" s="490"/>
      <c r="LVR228" s="490"/>
      <c r="LVS228" s="490"/>
      <c r="LVT228" s="490"/>
      <c r="LVU228" s="490"/>
      <c r="LVV228" s="490"/>
      <c r="LVW228" s="490"/>
      <c r="LVX228" s="490"/>
      <c r="LVY228" s="490"/>
      <c r="LVZ228" s="490"/>
      <c r="LWA228" s="490"/>
      <c r="LWB228" s="490"/>
      <c r="LWC228" s="490"/>
      <c r="LWD228" s="490"/>
      <c r="LWE228" s="490"/>
      <c r="LWF228" s="490"/>
      <c r="LWG228" s="490"/>
      <c r="LWH228" s="490"/>
      <c r="LWI228" s="490"/>
      <c r="LWJ228" s="490"/>
      <c r="LWK228" s="490"/>
      <c r="LWL228" s="490"/>
      <c r="LWM228" s="490"/>
      <c r="LWN228" s="490"/>
      <c r="LWO228" s="490"/>
      <c r="LWP228" s="490"/>
      <c r="LWQ228" s="490"/>
      <c r="LWR228" s="490"/>
      <c r="LWS228" s="490"/>
      <c r="LWT228" s="490"/>
      <c r="LWU228" s="490"/>
      <c r="LWV228" s="490"/>
      <c r="LWW228" s="490"/>
      <c r="LWX228" s="490"/>
      <c r="LWY228" s="490"/>
      <c r="LWZ228" s="490"/>
      <c r="LXA228" s="490"/>
      <c r="LXB228" s="490"/>
      <c r="LXC228" s="490"/>
      <c r="LXD228" s="490"/>
      <c r="LXE228" s="490"/>
      <c r="LXF228" s="490"/>
      <c r="LXG228" s="490"/>
      <c r="LXH228" s="490"/>
      <c r="LXI228" s="490"/>
      <c r="LXJ228" s="490"/>
      <c r="LXK228" s="490"/>
      <c r="LXL228" s="490"/>
      <c r="LXM228" s="490"/>
      <c r="LXN228" s="490"/>
      <c r="LXO228" s="490"/>
      <c r="LXP228" s="490"/>
      <c r="LXQ228" s="490"/>
      <c r="LXR228" s="490"/>
      <c r="LXS228" s="490"/>
      <c r="LXT228" s="490"/>
      <c r="LXU228" s="490"/>
      <c r="LXV228" s="490"/>
      <c r="LXW228" s="490"/>
      <c r="LXX228" s="490"/>
      <c r="LXY228" s="490"/>
      <c r="LXZ228" s="490"/>
      <c r="LYA228" s="490"/>
      <c r="LYB228" s="490"/>
      <c r="LYC228" s="490"/>
      <c r="LYD228" s="490"/>
      <c r="LYE228" s="490"/>
      <c r="LYF228" s="490"/>
      <c r="LYG228" s="490"/>
      <c r="LYH228" s="490"/>
      <c r="LYI228" s="490"/>
      <c r="LYJ228" s="490"/>
      <c r="LYK228" s="490"/>
      <c r="LYL228" s="490"/>
      <c r="LYM228" s="490"/>
      <c r="LYN228" s="490"/>
      <c r="LYO228" s="490"/>
      <c r="LYP228" s="490"/>
      <c r="LYQ228" s="490"/>
      <c r="LYR228" s="490"/>
      <c r="LYS228" s="490"/>
      <c r="LYT228" s="490"/>
      <c r="LYU228" s="490"/>
      <c r="LYV228" s="490"/>
      <c r="LYW228" s="490"/>
      <c r="LYX228" s="490"/>
      <c r="LYY228" s="490"/>
      <c r="LYZ228" s="490"/>
      <c r="LZA228" s="490"/>
      <c r="LZB228" s="490"/>
      <c r="LZC228" s="490"/>
      <c r="LZD228" s="490"/>
      <c r="LZE228" s="490"/>
      <c r="LZF228" s="490"/>
      <c r="LZG228" s="490"/>
      <c r="LZH228" s="490"/>
      <c r="LZI228" s="490"/>
      <c r="LZJ228" s="490"/>
      <c r="LZK228" s="490"/>
      <c r="LZL228" s="490"/>
      <c r="LZM228" s="490"/>
      <c r="LZN228" s="490"/>
      <c r="LZO228" s="490"/>
      <c r="LZP228" s="490"/>
      <c r="LZQ228" s="490"/>
      <c r="LZR228" s="490"/>
      <c r="LZS228" s="490"/>
      <c r="LZT228" s="490"/>
      <c r="LZU228" s="490"/>
      <c r="LZV228" s="490"/>
      <c r="LZW228" s="490"/>
      <c r="LZX228" s="490"/>
      <c r="LZY228" s="490"/>
      <c r="LZZ228" s="490"/>
      <c r="MAA228" s="490"/>
      <c r="MAB228" s="490"/>
      <c r="MAC228" s="490"/>
      <c r="MAD228" s="490"/>
      <c r="MAE228" s="490"/>
      <c r="MAF228" s="490"/>
      <c r="MAG228" s="490"/>
      <c r="MAH228" s="490"/>
      <c r="MAI228" s="490"/>
      <c r="MAJ228" s="490"/>
      <c r="MAK228" s="490"/>
      <c r="MAL228" s="490"/>
      <c r="MAM228" s="490"/>
      <c r="MAN228" s="490"/>
      <c r="MAO228" s="490"/>
      <c r="MAP228" s="490"/>
      <c r="MAQ228" s="490"/>
      <c r="MAR228" s="490"/>
      <c r="MAS228" s="490"/>
      <c r="MAT228" s="490"/>
      <c r="MAU228" s="490"/>
      <c r="MAV228" s="490"/>
      <c r="MAW228" s="490"/>
      <c r="MAX228" s="490"/>
      <c r="MAY228" s="490"/>
      <c r="MAZ228" s="490"/>
      <c r="MBA228" s="490"/>
      <c r="MBB228" s="490"/>
      <c r="MBC228" s="490"/>
      <c r="MBD228" s="490"/>
      <c r="MBE228" s="490"/>
      <c r="MBF228" s="490"/>
      <c r="MBG228" s="490"/>
      <c r="MBH228" s="490"/>
      <c r="MBI228" s="490"/>
      <c r="MBJ228" s="490"/>
      <c r="MBK228" s="490"/>
      <c r="MBL228" s="490"/>
      <c r="MBM228" s="490"/>
      <c r="MBN228" s="490"/>
      <c r="MBO228" s="490"/>
      <c r="MBP228" s="490"/>
      <c r="MBQ228" s="490"/>
      <c r="MBR228" s="490"/>
      <c r="MBS228" s="490"/>
      <c r="MBT228" s="490"/>
      <c r="MBU228" s="490"/>
      <c r="MBV228" s="490"/>
      <c r="MBW228" s="490"/>
      <c r="MBX228" s="490"/>
      <c r="MBY228" s="490"/>
      <c r="MBZ228" s="490"/>
      <c r="MCA228" s="490"/>
      <c r="MCB228" s="490"/>
      <c r="MCC228" s="490"/>
      <c r="MCD228" s="490"/>
      <c r="MCE228" s="490"/>
      <c r="MCF228" s="490"/>
      <c r="MCG228" s="490"/>
      <c r="MCH228" s="490"/>
      <c r="MCI228" s="490"/>
      <c r="MCJ228" s="490"/>
      <c r="MCK228" s="490"/>
      <c r="MCL228" s="490"/>
      <c r="MCM228" s="490"/>
      <c r="MCN228" s="490"/>
      <c r="MCO228" s="490"/>
      <c r="MCP228" s="490"/>
      <c r="MCQ228" s="490"/>
      <c r="MCR228" s="490"/>
      <c r="MCS228" s="490"/>
      <c r="MCT228" s="490"/>
      <c r="MCU228" s="490"/>
      <c r="MCV228" s="490"/>
      <c r="MCW228" s="490"/>
      <c r="MCX228" s="490"/>
      <c r="MCY228" s="490"/>
      <c r="MCZ228" s="490"/>
      <c r="MDA228" s="490"/>
      <c r="MDB228" s="490"/>
      <c r="MDC228" s="490"/>
      <c r="MDD228" s="490"/>
      <c r="MDE228" s="490"/>
      <c r="MDF228" s="490"/>
      <c r="MDG228" s="490"/>
      <c r="MDH228" s="490"/>
      <c r="MDI228" s="490"/>
      <c r="MDJ228" s="490"/>
      <c r="MDK228" s="490"/>
      <c r="MDL228" s="490"/>
      <c r="MDM228" s="490"/>
      <c r="MDN228" s="490"/>
      <c r="MDO228" s="490"/>
      <c r="MDP228" s="490"/>
      <c r="MDQ228" s="490"/>
      <c r="MDR228" s="490"/>
      <c r="MDS228" s="490"/>
      <c r="MDT228" s="490"/>
      <c r="MDU228" s="490"/>
      <c r="MDV228" s="490"/>
      <c r="MDW228" s="490"/>
      <c r="MDX228" s="490"/>
      <c r="MDY228" s="490"/>
      <c r="MDZ228" s="490"/>
      <c r="MEA228" s="490"/>
      <c r="MEB228" s="490"/>
      <c r="MEC228" s="490"/>
      <c r="MED228" s="490"/>
      <c r="MEE228" s="490"/>
      <c r="MEF228" s="490"/>
      <c r="MEG228" s="490"/>
      <c r="MEH228" s="490"/>
      <c r="MEI228" s="490"/>
      <c r="MEJ228" s="490"/>
      <c r="MEK228" s="490"/>
      <c r="MEL228" s="490"/>
      <c r="MEM228" s="490"/>
      <c r="MEN228" s="490"/>
      <c r="MEO228" s="490"/>
      <c r="MEP228" s="490"/>
      <c r="MEQ228" s="490"/>
      <c r="MER228" s="490"/>
      <c r="MES228" s="490"/>
      <c r="MET228" s="490"/>
      <c r="MEU228" s="490"/>
      <c r="MEV228" s="490"/>
      <c r="MEW228" s="490"/>
      <c r="MEX228" s="490"/>
      <c r="MEY228" s="490"/>
      <c r="MEZ228" s="490"/>
      <c r="MFA228" s="490"/>
      <c r="MFB228" s="490"/>
      <c r="MFC228" s="490"/>
      <c r="MFD228" s="490"/>
      <c r="MFE228" s="490"/>
      <c r="MFF228" s="490"/>
      <c r="MFG228" s="490"/>
      <c r="MFH228" s="490"/>
      <c r="MFI228" s="490"/>
      <c r="MFJ228" s="490"/>
      <c r="MFK228" s="490"/>
      <c r="MFL228" s="490"/>
      <c r="MFM228" s="490"/>
      <c r="MFN228" s="490"/>
      <c r="MFO228" s="490"/>
      <c r="MFP228" s="490"/>
      <c r="MFQ228" s="490"/>
      <c r="MFR228" s="490"/>
      <c r="MFS228" s="490"/>
      <c r="MFT228" s="490"/>
      <c r="MFU228" s="490"/>
      <c r="MFV228" s="490"/>
      <c r="MFW228" s="490"/>
      <c r="MFX228" s="490"/>
      <c r="MFY228" s="490"/>
      <c r="MFZ228" s="490"/>
      <c r="MGA228" s="490"/>
      <c r="MGB228" s="490"/>
      <c r="MGC228" s="490"/>
      <c r="MGD228" s="490"/>
      <c r="MGE228" s="490"/>
      <c r="MGF228" s="490"/>
      <c r="MGG228" s="490"/>
      <c r="MGH228" s="490"/>
      <c r="MGI228" s="490"/>
      <c r="MGJ228" s="490"/>
      <c r="MGK228" s="490"/>
      <c r="MGL228" s="490"/>
      <c r="MGM228" s="490"/>
      <c r="MGN228" s="490"/>
      <c r="MGO228" s="490"/>
      <c r="MGP228" s="490"/>
      <c r="MGQ228" s="490"/>
      <c r="MGR228" s="490"/>
      <c r="MGS228" s="490"/>
      <c r="MGT228" s="490"/>
      <c r="MGU228" s="490"/>
      <c r="MGV228" s="490"/>
      <c r="MGW228" s="490"/>
      <c r="MGX228" s="490"/>
      <c r="MGY228" s="490"/>
      <c r="MGZ228" s="490"/>
      <c r="MHA228" s="490"/>
      <c r="MHB228" s="490"/>
      <c r="MHC228" s="490"/>
      <c r="MHD228" s="490"/>
      <c r="MHE228" s="490"/>
      <c r="MHF228" s="490"/>
      <c r="MHG228" s="490"/>
      <c r="MHH228" s="490"/>
      <c r="MHI228" s="490"/>
      <c r="MHJ228" s="490"/>
      <c r="MHK228" s="490"/>
      <c r="MHL228" s="490"/>
      <c r="MHM228" s="490"/>
      <c r="MHN228" s="490"/>
      <c r="MHO228" s="490"/>
      <c r="MHP228" s="490"/>
      <c r="MHQ228" s="490"/>
      <c r="MHR228" s="490"/>
      <c r="MHS228" s="490"/>
      <c r="MHT228" s="490"/>
      <c r="MHU228" s="490"/>
      <c r="MHV228" s="490"/>
      <c r="MHW228" s="490"/>
      <c r="MHX228" s="490"/>
      <c r="MHY228" s="490"/>
      <c r="MHZ228" s="490"/>
      <c r="MIA228" s="490"/>
      <c r="MIB228" s="490"/>
      <c r="MIC228" s="490"/>
      <c r="MID228" s="490"/>
      <c r="MIE228" s="490"/>
      <c r="MIF228" s="490"/>
      <c r="MIG228" s="490"/>
      <c r="MIH228" s="490"/>
      <c r="MII228" s="490"/>
      <c r="MIJ228" s="490"/>
      <c r="MIK228" s="490"/>
      <c r="MIL228" s="490"/>
      <c r="MIM228" s="490"/>
      <c r="MIN228" s="490"/>
      <c r="MIO228" s="490"/>
      <c r="MIP228" s="490"/>
      <c r="MIQ228" s="490"/>
      <c r="MIR228" s="490"/>
      <c r="MIS228" s="490"/>
      <c r="MIT228" s="490"/>
      <c r="MIU228" s="490"/>
      <c r="MIV228" s="490"/>
      <c r="MIW228" s="490"/>
      <c r="MIX228" s="490"/>
      <c r="MIY228" s="490"/>
      <c r="MIZ228" s="490"/>
      <c r="MJA228" s="490"/>
      <c r="MJB228" s="490"/>
      <c r="MJC228" s="490"/>
      <c r="MJD228" s="490"/>
      <c r="MJE228" s="490"/>
      <c r="MJF228" s="490"/>
      <c r="MJG228" s="490"/>
      <c r="MJH228" s="490"/>
      <c r="MJI228" s="490"/>
      <c r="MJJ228" s="490"/>
      <c r="MJK228" s="490"/>
      <c r="MJL228" s="490"/>
      <c r="MJM228" s="490"/>
      <c r="MJN228" s="490"/>
      <c r="MJO228" s="490"/>
      <c r="MJP228" s="490"/>
      <c r="MJQ228" s="490"/>
      <c r="MJR228" s="490"/>
      <c r="MJS228" s="490"/>
      <c r="MJT228" s="490"/>
      <c r="MJU228" s="490"/>
      <c r="MJV228" s="490"/>
      <c r="MJW228" s="490"/>
      <c r="MJX228" s="490"/>
      <c r="MJY228" s="490"/>
      <c r="MJZ228" s="490"/>
      <c r="MKA228" s="490"/>
      <c r="MKB228" s="490"/>
      <c r="MKC228" s="490"/>
      <c r="MKD228" s="490"/>
      <c r="MKE228" s="490"/>
      <c r="MKF228" s="490"/>
      <c r="MKG228" s="490"/>
      <c r="MKH228" s="490"/>
      <c r="MKI228" s="490"/>
      <c r="MKJ228" s="490"/>
      <c r="MKK228" s="490"/>
      <c r="MKL228" s="490"/>
      <c r="MKM228" s="490"/>
      <c r="MKN228" s="490"/>
      <c r="MKO228" s="490"/>
      <c r="MKP228" s="490"/>
      <c r="MKQ228" s="490"/>
      <c r="MKR228" s="490"/>
      <c r="MKS228" s="490"/>
      <c r="MKT228" s="490"/>
      <c r="MKU228" s="490"/>
      <c r="MKV228" s="490"/>
      <c r="MKW228" s="490"/>
      <c r="MKX228" s="490"/>
      <c r="MKY228" s="490"/>
      <c r="MKZ228" s="490"/>
      <c r="MLA228" s="490"/>
      <c r="MLB228" s="490"/>
      <c r="MLC228" s="490"/>
      <c r="MLD228" s="490"/>
      <c r="MLE228" s="490"/>
      <c r="MLF228" s="490"/>
      <c r="MLG228" s="490"/>
      <c r="MLH228" s="490"/>
      <c r="MLI228" s="490"/>
      <c r="MLJ228" s="490"/>
      <c r="MLK228" s="490"/>
      <c r="MLL228" s="490"/>
      <c r="MLM228" s="490"/>
      <c r="MLN228" s="490"/>
      <c r="MLO228" s="490"/>
      <c r="MLP228" s="490"/>
      <c r="MLQ228" s="490"/>
      <c r="MLR228" s="490"/>
      <c r="MLS228" s="490"/>
      <c r="MLT228" s="490"/>
      <c r="MLU228" s="490"/>
      <c r="MLV228" s="490"/>
      <c r="MLW228" s="490"/>
      <c r="MLX228" s="490"/>
      <c r="MLY228" s="490"/>
      <c r="MLZ228" s="490"/>
      <c r="MMA228" s="490"/>
      <c r="MMB228" s="490"/>
      <c r="MMC228" s="490"/>
      <c r="MMD228" s="490"/>
      <c r="MME228" s="490"/>
      <c r="MMF228" s="490"/>
      <c r="MMG228" s="490"/>
      <c r="MMH228" s="490"/>
      <c r="MMI228" s="490"/>
      <c r="MMJ228" s="490"/>
      <c r="MMK228" s="490"/>
      <c r="MML228" s="490"/>
      <c r="MMM228" s="490"/>
      <c r="MMN228" s="490"/>
      <c r="MMO228" s="490"/>
      <c r="MMP228" s="490"/>
      <c r="MMQ228" s="490"/>
      <c r="MMR228" s="490"/>
      <c r="MMS228" s="490"/>
      <c r="MMT228" s="490"/>
      <c r="MMU228" s="490"/>
      <c r="MMV228" s="490"/>
      <c r="MMW228" s="490"/>
      <c r="MMX228" s="490"/>
      <c r="MMY228" s="490"/>
      <c r="MMZ228" s="490"/>
      <c r="MNA228" s="490"/>
      <c r="MNB228" s="490"/>
      <c r="MNC228" s="490"/>
      <c r="MND228" s="490"/>
      <c r="MNE228" s="490"/>
      <c r="MNF228" s="490"/>
      <c r="MNG228" s="490"/>
      <c r="MNH228" s="490"/>
      <c r="MNI228" s="490"/>
      <c r="MNJ228" s="490"/>
      <c r="MNK228" s="490"/>
      <c r="MNL228" s="490"/>
      <c r="MNM228" s="490"/>
      <c r="MNN228" s="490"/>
      <c r="MNO228" s="490"/>
      <c r="MNP228" s="490"/>
      <c r="MNQ228" s="490"/>
      <c r="MNR228" s="490"/>
      <c r="MNS228" s="490"/>
      <c r="MNT228" s="490"/>
      <c r="MNU228" s="490"/>
      <c r="MNV228" s="490"/>
      <c r="MNW228" s="490"/>
      <c r="MNX228" s="490"/>
      <c r="MNY228" s="490"/>
      <c r="MNZ228" s="490"/>
      <c r="MOA228" s="490"/>
      <c r="MOB228" s="490"/>
      <c r="MOC228" s="490"/>
      <c r="MOD228" s="490"/>
      <c r="MOE228" s="490"/>
      <c r="MOF228" s="490"/>
      <c r="MOG228" s="490"/>
      <c r="MOH228" s="490"/>
      <c r="MOI228" s="490"/>
      <c r="MOJ228" s="490"/>
      <c r="MOK228" s="490"/>
      <c r="MOL228" s="490"/>
      <c r="MOM228" s="490"/>
      <c r="MON228" s="490"/>
      <c r="MOO228" s="490"/>
      <c r="MOP228" s="490"/>
      <c r="MOQ228" s="490"/>
      <c r="MOR228" s="490"/>
      <c r="MOS228" s="490"/>
      <c r="MOT228" s="490"/>
      <c r="MOU228" s="490"/>
      <c r="MOV228" s="490"/>
      <c r="MOW228" s="490"/>
      <c r="MOX228" s="490"/>
      <c r="MOY228" s="490"/>
      <c r="MOZ228" s="490"/>
      <c r="MPA228" s="490"/>
      <c r="MPB228" s="490"/>
      <c r="MPC228" s="490"/>
      <c r="MPD228" s="490"/>
      <c r="MPE228" s="490"/>
      <c r="MPF228" s="490"/>
      <c r="MPG228" s="490"/>
      <c r="MPH228" s="490"/>
      <c r="MPI228" s="490"/>
      <c r="MPJ228" s="490"/>
      <c r="MPK228" s="490"/>
      <c r="MPL228" s="490"/>
      <c r="MPM228" s="490"/>
      <c r="MPN228" s="490"/>
      <c r="MPO228" s="490"/>
      <c r="MPP228" s="490"/>
      <c r="MPQ228" s="490"/>
      <c r="MPR228" s="490"/>
      <c r="MPS228" s="490"/>
      <c r="MPT228" s="490"/>
      <c r="MPU228" s="490"/>
      <c r="MPV228" s="490"/>
      <c r="MPW228" s="490"/>
      <c r="MPX228" s="490"/>
      <c r="MPY228" s="490"/>
      <c r="MPZ228" s="490"/>
      <c r="MQA228" s="490"/>
      <c r="MQB228" s="490"/>
      <c r="MQC228" s="490"/>
      <c r="MQD228" s="490"/>
      <c r="MQE228" s="490"/>
      <c r="MQF228" s="490"/>
      <c r="MQG228" s="490"/>
      <c r="MQH228" s="490"/>
      <c r="MQI228" s="490"/>
      <c r="MQJ228" s="490"/>
      <c r="MQK228" s="490"/>
      <c r="MQL228" s="490"/>
      <c r="MQM228" s="490"/>
      <c r="MQN228" s="490"/>
      <c r="MQO228" s="490"/>
      <c r="MQP228" s="490"/>
      <c r="MQQ228" s="490"/>
      <c r="MQR228" s="490"/>
      <c r="MQS228" s="490"/>
      <c r="MQT228" s="490"/>
      <c r="MQU228" s="490"/>
      <c r="MQV228" s="490"/>
      <c r="MQW228" s="490"/>
      <c r="MQX228" s="490"/>
      <c r="MQY228" s="490"/>
      <c r="MQZ228" s="490"/>
      <c r="MRA228" s="490"/>
      <c r="MRB228" s="490"/>
      <c r="MRC228" s="490"/>
      <c r="MRD228" s="490"/>
      <c r="MRE228" s="490"/>
      <c r="MRF228" s="490"/>
      <c r="MRG228" s="490"/>
      <c r="MRH228" s="490"/>
      <c r="MRI228" s="490"/>
      <c r="MRJ228" s="490"/>
      <c r="MRK228" s="490"/>
      <c r="MRL228" s="490"/>
      <c r="MRM228" s="490"/>
      <c r="MRN228" s="490"/>
      <c r="MRO228" s="490"/>
      <c r="MRP228" s="490"/>
      <c r="MRQ228" s="490"/>
      <c r="MRR228" s="490"/>
      <c r="MRS228" s="490"/>
      <c r="MRT228" s="490"/>
      <c r="MRU228" s="490"/>
      <c r="MRV228" s="490"/>
      <c r="MRW228" s="490"/>
      <c r="MRX228" s="490"/>
      <c r="MRY228" s="490"/>
      <c r="MRZ228" s="490"/>
      <c r="MSA228" s="490"/>
      <c r="MSB228" s="490"/>
      <c r="MSC228" s="490"/>
      <c r="MSD228" s="490"/>
      <c r="MSE228" s="490"/>
      <c r="MSF228" s="490"/>
      <c r="MSG228" s="490"/>
      <c r="MSH228" s="490"/>
      <c r="MSI228" s="490"/>
      <c r="MSJ228" s="490"/>
      <c r="MSK228" s="490"/>
      <c r="MSL228" s="490"/>
      <c r="MSM228" s="490"/>
      <c r="MSN228" s="490"/>
      <c r="MSO228" s="490"/>
      <c r="MSP228" s="490"/>
      <c r="MSQ228" s="490"/>
      <c r="MSR228" s="490"/>
      <c r="MSS228" s="490"/>
      <c r="MST228" s="490"/>
      <c r="MSU228" s="490"/>
      <c r="MSV228" s="490"/>
      <c r="MSW228" s="490"/>
      <c r="MSX228" s="490"/>
      <c r="MSY228" s="490"/>
      <c r="MSZ228" s="490"/>
      <c r="MTA228" s="490"/>
      <c r="MTB228" s="490"/>
      <c r="MTC228" s="490"/>
      <c r="MTD228" s="490"/>
      <c r="MTE228" s="490"/>
      <c r="MTF228" s="490"/>
      <c r="MTG228" s="490"/>
      <c r="MTH228" s="490"/>
      <c r="MTI228" s="490"/>
      <c r="MTJ228" s="490"/>
      <c r="MTK228" s="490"/>
      <c r="MTL228" s="490"/>
      <c r="MTM228" s="490"/>
      <c r="MTN228" s="490"/>
      <c r="MTO228" s="490"/>
      <c r="MTP228" s="490"/>
      <c r="MTQ228" s="490"/>
      <c r="MTR228" s="490"/>
      <c r="MTS228" s="490"/>
      <c r="MTT228" s="490"/>
      <c r="MTU228" s="490"/>
      <c r="MTV228" s="490"/>
      <c r="MTW228" s="490"/>
      <c r="MTX228" s="490"/>
      <c r="MTY228" s="490"/>
      <c r="MTZ228" s="490"/>
      <c r="MUA228" s="490"/>
      <c r="MUB228" s="490"/>
      <c r="MUC228" s="490"/>
      <c r="MUD228" s="490"/>
      <c r="MUE228" s="490"/>
      <c r="MUF228" s="490"/>
      <c r="MUG228" s="490"/>
      <c r="MUH228" s="490"/>
      <c r="MUI228" s="490"/>
      <c r="MUJ228" s="490"/>
      <c r="MUK228" s="490"/>
      <c r="MUL228" s="490"/>
      <c r="MUM228" s="490"/>
      <c r="MUN228" s="490"/>
      <c r="MUO228" s="490"/>
      <c r="MUP228" s="490"/>
      <c r="MUQ228" s="490"/>
      <c r="MUR228" s="490"/>
      <c r="MUS228" s="490"/>
      <c r="MUT228" s="490"/>
      <c r="MUU228" s="490"/>
      <c r="MUV228" s="490"/>
      <c r="MUW228" s="490"/>
      <c r="MUX228" s="490"/>
      <c r="MUY228" s="490"/>
      <c r="MUZ228" s="490"/>
      <c r="MVA228" s="490"/>
      <c r="MVB228" s="490"/>
      <c r="MVC228" s="490"/>
      <c r="MVD228" s="490"/>
      <c r="MVE228" s="490"/>
      <c r="MVF228" s="490"/>
      <c r="MVG228" s="490"/>
      <c r="MVH228" s="490"/>
      <c r="MVI228" s="490"/>
      <c r="MVJ228" s="490"/>
      <c r="MVK228" s="490"/>
      <c r="MVL228" s="490"/>
      <c r="MVM228" s="490"/>
      <c r="MVN228" s="490"/>
      <c r="MVO228" s="490"/>
      <c r="MVP228" s="490"/>
      <c r="MVQ228" s="490"/>
      <c r="MVR228" s="490"/>
      <c r="MVS228" s="490"/>
      <c r="MVT228" s="490"/>
      <c r="MVU228" s="490"/>
      <c r="MVV228" s="490"/>
      <c r="MVW228" s="490"/>
      <c r="MVX228" s="490"/>
      <c r="MVY228" s="490"/>
      <c r="MVZ228" s="490"/>
      <c r="MWA228" s="490"/>
      <c r="MWB228" s="490"/>
      <c r="MWC228" s="490"/>
      <c r="MWD228" s="490"/>
      <c r="MWE228" s="490"/>
      <c r="MWF228" s="490"/>
      <c r="MWG228" s="490"/>
      <c r="MWH228" s="490"/>
      <c r="MWI228" s="490"/>
      <c r="MWJ228" s="490"/>
      <c r="MWK228" s="490"/>
      <c r="MWL228" s="490"/>
      <c r="MWM228" s="490"/>
      <c r="MWN228" s="490"/>
      <c r="MWO228" s="490"/>
      <c r="MWP228" s="490"/>
      <c r="MWQ228" s="490"/>
      <c r="MWR228" s="490"/>
      <c r="MWS228" s="490"/>
      <c r="MWT228" s="490"/>
      <c r="MWU228" s="490"/>
      <c r="MWV228" s="490"/>
      <c r="MWW228" s="490"/>
      <c r="MWX228" s="490"/>
      <c r="MWY228" s="490"/>
      <c r="MWZ228" s="490"/>
      <c r="MXA228" s="490"/>
      <c r="MXB228" s="490"/>
      <c r="MXC228" s="490"/>
      <c r="MXD228" s="490"/>
      <c r="MXE228" s="490"/>
      <c r="MXF228" s="490"/>
      <c r="MXG228" s="490"/>
      <c r="MXH228" s="490"/>
      <c r="MXI228" s="490"/>
      <c r="MXJ228" s="490"/>
      <c r="MXK228" s="490"/>
      <c r="MXL228" s="490"/>
      <c r="MXM228" s="490"/>
      <c r="MXN228" s="490"/>
      <c r="MXO228" s="490"/>
      <c r="MXP228" s="490"/>
      <c r="MXQ228" s="490"/>
      <c r="MXR228" s="490"/>
      <c r="MXS228" s="490"/>
      <c r="MXT228" s="490"/>
      <c r="MXU228" s="490"/>
      <c r="MXV228" s="490"/>
      <c r="MXW228" s="490"/>
      <c r="MXX228" s="490"/>
      <c r="MXY228" s="490"/>
      <c r="MXZ228" s="490"/>
      <c r="MYA228" s="490"/>
      <c r="MYB228" s="490"/>
      <c r="MYC228" s="490"/>
      <c r="MYD228" s="490"/>
      <c r="MYE228" s="490"/>
      <c r="MYF228" s="490"/>
      <c r="MYG228" s="490"/>
      <c r="MYH228" s="490"/>
      <c r="MYI228" s="490"/>
      <c r="MYJ228" s="490"/>
      <c r="MYK228" s="490"/>
      <c r="MYL228" s="490"/>
      <c r="MYM228" s="490"/>
      <c r="MYN228" s="490"/>
      <c r="MYO228" s="490"/>
      <c r="MYP228" s="490"/>
      <c r="MYQ228" s="490"/>
      <c r="MYR228" s="490"/>
      <c r="MYS228" s="490"/>
      <c r="MYT228" s="490"/>
      <c r="MYU228" s="490"/>
      <c r="MYV228" s="490"/>
      <c r="MYW228" s="490"/>
      <c r="MYX228" s="490"/>
      <c r="MYY228" s="490"/>
      <c r="MYZ228" s="490"/>
      <c r="MZA228" s="490"/>
      <c r="MZB228" s="490"/>
      <c r="MZC228" s="490"/>
      <c r="MZD228" s="490"/>
      <c r="MZE228" s="490"/>
      <c r="MZF228" s="490"/>
      <c r="MZG228" s="490"/>
      <c r="MZH228" s="490"/>
      <c r="MZI228" s="490"/>
      <c r="MZJ228" s="490"/>
      <c r="MZK228" s="490"/>
      <c r="MZL228" s="490"/>
      <c r="MZM228" s="490"/>
      <c r="MZN228" s="490"/>
      <c r="MZO228" s="490"/>
      <c r="MZP228" s="490"/>
      <c r="MZQ228" s="490"/>
      <c r="MZR228" s="490"/>
      <c r="MZS228" s="490"/>
      <c r="MZT228" s="490"/>
      <c r="MZU228" s="490"/>
      <c r="MZV228" s="490"/>
      <c r="MZW228" s="490"/>
      <c r="MZX228" s="490"/>
      <c r="MZY228" s="490"/>
      <c r="MZZ228" s="490"/>
      <c r="NAA228" s="490"/>
      <c r="NAB228" s="490"/>
      <c r="NAC228" s="490"/>
      <c r="NAD228" s="490"/>
      <c r="NAE228" s="490"/>
      <c r="NAF228" s="490"/>
      <c r="NAG228" s="490"/>
      <c r="NAH228" s="490"/>
      <c r="NAI228" s="490"/>
      <c r="NAJ228" s="490"/>
      <c r="NAK228" s="490"/>
      <c r="NAL228" s="490"/>
      <c r="NAM228" s="490"/>
      <c r="NAN228" s="490"/>
      <c r="NAO228" s="490"/>
      <c r="NAP228" s="490"/>
      <c r="NAQ228" s="490"/>
      <c r="NAR228" s="490"/>
      <c r="NAS228" s="490"/>
      <c r="NAT228" s="490"/>
      <c r="NAU228" s="490"/>
      <c r="NAV228" s="490"/>
      <c r="NAW228" s="490"/>
      <c r="NAX228" s="490"/>
      <c r="NAY228" s="490"/>
      <c r="NAZ228" s="490"/>
      <c r="NBA228" s="490"/>
      <c r="NBB228" s="490"/>
      <c r="NBC228" s="490"/>
      <c r="NBD228" s="490"/>
      <c r="NBE228" s="490"/>
      <c r="NBF228" s="490"/>
      <c r="NBG228" s="490"/>
      <c r="NBH228" s="490"/>
      <c r="NBI228" s="490"/>
      <c r="NBJ228" s="490"/>
      <c r="NBK228" s="490"/>
      <c r="NBL228" s="490"/>
      <c r="NBM228" s="490"/>
      <c r="NBN228" s="490"/>
      <c r="NBO228" s="490"/>
      <c r="NBP228" s="490"/>
      <c r="NBQ228" s="490"/>
      <c r="NBR228" s="490"/>
      <c r="NBS228" s="490"/>
      <c r="NBT228" s="490"/>
      <c r="NBU228" s="490"/>
      <c r="NBV228" s="490"/>
      <c r="NBW228" s="490"/>
      <c r="NBX228" s="490"/>
      <c r="NBY228" s="490"/>
      <c r="NBZ228" s="490"/>
      <c r="NCA228" s="490"/>
      <c r="NCB228" s="490"/>
      <c r="NCC228" s="490"/>
      <c r="NCD228" s="490"/>
      <c r="NCE228" s="490"/>
      <c r="NCF228" s="490"/>
      <c r="NCG228" s="490"/>
      <c r="NCH228" s="490"/>
      <c r="NCI228" s="490"/>
      <c r="NCJ228" s="490"/>
      <c r="NCK228" s="490"/>
      <c r="NCL228" s="490"/>
      <c r="NCM228" s="490"/>
      <c r="NCN228" s="490"/>
      <c r="NCO228" s="490"/>
      <c r="NCP228" s="490"/>
      <c r="NCQ228" s="490"/>
      <c r="NCR228" s="490"/>
      <c r="NCS228" s="490"/>
      <c r="NCT228" s="490"/>
      <c r="NCU228" s="490"/>
      <c r="NCV228" s="490"/>
      <c r="NCW228" s="490"/>
      <c r="NCX228" s="490"/>
      <c r="NCY228" s="490"/>
      <c r="NCZ228" s="490"/>
      <c r="NDA228" s="490"/>
      <c r="NDB228" s="490"/>
      <c r="NDC228" s="490"/>
      <c r="NDD228" s="490"/>
      <c r="NDE228" s="490"/>
      <c r="NDF228" s="490"/>
      <c r="NDG228" s="490"/>
      <c r="NDH228" s="490"/>
      <c r="NDI228" s="490"/>
      <c r="NDJ228" s="490"/>
      <c r="NDK228" s="490"/>
      <c r="NDL228" s="490"/>
      <c r="NDM228" s="490"/>
      <c r="NDN228" s="490"/>
      <c r="NDO228" s="490"/>
      <c r="NDP228" s="490"/>
      <c r="NDQ228" s="490"/>
      <c r="NDR228" s="490"/>
      <c r="NDS228" s="490"/>
      <c r="NDT228" s="490"/>
      <c r="NDU228" s="490"/>
      <c r="NDV228" s="490"/>
      <c r="NDW228" s="490"/>
      <c r="NDX228" s="490"/>
      <c r="NDY228" s="490"/>
      <c r="NDZ228" s="490"/>
      <c r="NEA228" s="490"/>
      <c r="NEB228" s="490"/>
      <c r="NEC228" s="490"/>
      <c r="NED228" s="490"/>
      <c r="NEE228" s="490"/>
      <c r="NEF228" s="490"/>
      <c r="NEG228" s="490"/>
      <c r="NEH228" s="490"/>
      <c r="NEI228" s="490"/>
      <c r="NEJ228" s="490"/>
      <c r="NEK228" s="490"/>
      <c r="NEL228" s="490"/>
      <c r="NEM228" s="490"/>
      <c r="NEN228" s="490"/>
      <c r="NEO228" s="490"/>
      <c r="NEP228" s="490"/>
      <c r="NEQ228" s="490"/>
      <c r="NER228" s="490"/>
      <c r="NES228" s="490"/>
      <c r="NET228" s="490"/>
      <c r="NEU228" s="490"/>
      <c r="NEV228" s="490"/>
      <c r="NEW228" s="490"/>
      <c r="NEX228" s="490"/>
      <c r="NEY228" s="490"/>
      <c r="NEZ228" s="490"/>
      <c r="NFA228" s="490"/>
      <c r="NFB228" s="490"/>
      <c r="NFC228" s="490"/>
      <c r="NFD228" s="490"/>
      <c r="NFE228" s="490"/>
      <c r="NFF228" s="490"/>
      <c r="NFG228" s="490"/>
      <c r="NFH228" s="490"/>
      <c r="NFI228" s="490"/>
      <c r="NFJ228" s="490"/>
      <c r="NFK228" s="490"/>
      <c r="NFL228" s="490"/>
      <c r="NFM228" s="490"/>
      <c r="NFN228" s="490"/>
      <c r="NFO228" s="490"/>
      <c r="NFP228" s="490"/>
      <c r="NFQ228" s="490"/>
      <c r="NFR228" s="490"/>
      <c r="NFS228" s="490"/>
      <c r="NFT228" s="490"/>
      <c r="NFU228" s="490"/>
      <c r="NFV228" s="490"/>
      <c r="NFW228" s="490"/>
      <c r="NFX228" s="490"/>
      <c r="NFY228" s="490"/>
      <c r="NFZ228" s="490"/>
      <c r="NGA228" s="490"/>
      <c r="NGB228" s="490"/>
      <c r="NGC228" s="490"/>
      <c r="NGD228" s="490"/>
      <c r="NGE228" s="490"/>
      <c r="NGF228" s="490"/>
      <c r="NGG228" s="490"/>
      <c r="NGH228" s="490"/>
      <c r="NGI228" s="490"/>
      <c r="NGJ228" s="490"/>
      <c r="NGK228" s="490"/>
      <c r="NGL228" s="490"/>
      <c r="NGM228" s="490"/>
      <c r="NGN228" s="490"/>
      <c r="NGO228" s="490"/>
      <c r="NGP228" s="490"/>
      <c r="NGQ228" s="490"/>
      <c r="NGR228" s="490"/>
      <c r="NGS228" s="490"/>
      <c r="NGT228" s="490"/>
      <c r="NGU228" s="490"/>
      <c r="NGV228" s="490"/>
      <c r="NGW228" s="490"/>
      <c r="NGX228" s="490"/>
      <c r="NGY228" s="490"/>
      <c r="NGZ228" s="490"/>
      <c r="NHA228" s="490"/>
      <c r="NHB228" s="490"/>
      <c r="NHC228" s="490"/>
      <c r="NHD228" s="490"/>
      <c r="NHE228" s="490"/>
      <c r="NHF228" s="490"/>
      <c r="NHG228" s="490"/>
      <c r="NHH228" s="490"/>
      <c r="NHI228" s="490"/>
      <c r="NHJ228" s="490"/>
      <c r="NHK228" s="490"/>
      <c r="NHL228" s="490"/>
      <c r="NHM228" s="490"/>
      <c r="NHN228" s="490"/>
      <c r="NHO228" s="490"/>
      <c r="NHP228" s="490"/>
      <c r="NHQ228" s="490"/>
      <c r="NHR228" s="490"/>
      <c r="NHS228" s="490"/>
      <c r="NHT228" s="490"/>
      <c r="NHU228" s="490"/>
      <c r="NHV228" s="490"/>
      <c r="NHW228" s="490"/>
      <c r="NHX228" s="490"/>
      <c r="NHY228" s="490"/>
      <c r="NHZ228" s="490"/>
      <c r="NIA228" s="490"/>
      <c r="NIB228" s="490"/>
      <c r="NIC228" s="490"/>
      <c r="NID228" s="490"/>
      <c r="NIE228" s="490"/>
      <c r="NIF228" s="490"/>
      <c r="NIG228" s="490"/>
      <c r="NIH228" s="490"/>
      <c r="NII228" s="490"/>
      <c r="NIJ228" s="490"/>
      <c r="NIK228" s="490"/>
      <c r="NIL228" s="490"/>
      <c r="NIM228" s="490"/>
      <c r="NIN228" s="490"/>
      <c r="NIO228" s="490"/>
      <c r="NIP228" s="490"/>
      <c r="NIQ228" s="490"/>
      <c r="NIR228" s="490"/>
      <c r="NIS228" s="490"/>
      <c r="NIT228" s="490"/>
      <c r="NIU228" s="490"/>
      <c r="NIV228" s="490"/>
      <c r="NIW228" s="490"/>
      <c r="NIX228" s="490"/>
      <c r="NIY228" s="490"/>
      <c r="NIZ228" s="490"/>
      <c r="NJA228" s="490"/>
      <c r="NJB228" s="490"/>
      <c r="NJC228" s="490"/>
      <c r="NJD228" s="490"/>
      <c r="NJE228" s="490"/>
      <c r="NJF228" s="490"/>
      <c r="NJG228" s="490"/>
      <c r="NJH228" s="490"/>
      <c r="NJI228" s="490"/>
      <c r="NJJ228" s="490"/>
      <c r="NJK228" s="490"/>
      <c r="NJL228" s="490"/>
      <c r="NJM228" s="490"/>
      <c r="NJN228" s="490"/>
      <c r="NJO228" s="490"/>
      <c r="NJP228" s="490"/>
      <c r="NJQ228" s="490"/>
      <c r="NJR228" s="490"/>
      <c r="NJS228" s="490"/>
      <c r="NJT228" s="490"/>
      <c r="NJU228" s="490"/>
      <c r="NJV228" s="490"/>
      <c r="NJW228" s="490"/>
      <c r="NJX228" s="490"/>
      <c r="NJY228" s="490"/>
      <c r="NJZ228" s="490"/>
      <c r="NKA228" s="490"/>
      <c r="NKB228" s="490"/>
      <c r="NKC228" s="490"/>
      <c r="NKD228" s="490"/>
      <c r="NKE228" s="490"/>
      <c r="NKF228" s="490"/>
      <c r="NKG228" s="490"/>
      <c r="NKH228" s="490"/>
      <c r="NKI228" s="490"/>
      <c r="NKJ228" s="490"/>
      <c r="NKK228" s="490"/>
      <c r="NKL228" s="490"/>
      <c r="NKM228" s="490"/>
      <c r="NKN228" s="490"/>
      <c r="NKO228" s="490"/>
      <c r="NKP228" s="490"/>
      <c r="NKQ228" s="490"/>
      <c r="NKR228" s="490"/>
      <c r="NKS228" s="490"/>
      <c r="NKT228" s="490"/>
      <c r="NKU228" s="490"/>
      <c r="NKV228" s="490"/>
      <c r="NKW228" s="490"/>
      <c r="NKX228" s="490"/>
      <c r="NKY228" s="490"/>
      <c r="NKZ228" s="490"/>
      <c r="NLA228" s="490"/>
      <c r="NLB228" s="490"/>
      <c r="NLC228" s="490"/>
      <c r="NLD228" s="490"/>
      <c r="NLE228" s="490"/>
      <c r="NLF228" s="490"/>
      <c r="NLG228" s="490"/>
      <c r="NLH228" s="490"/>
      <c r="NLI228" s="490"/>
      <c r="NLJ228" s="490"/>
      <c r="NLK228" s="490"/>
      <c r="NLL228" s="490"/>
      <c r="NLM228" s="490"/>
      <c r="NLN228" s="490"/>
      <c r="NLO228" s="490"/>
      <c r="NLP228" s="490"/>
      <c r="NLQ228" s="490"/>
      <c r="NLR228" s="490"/>
      <c r="NLS228" s="490"/>
      <c r="NLT228" s="490"/>
      <c r="NLU228" s="490"/>
      <c r="NLV228" s="490"/>
      <c r="NLW228" s="490"/>
      <c r="NLX228" s="490"/>
      <c r="NLY228" s="490"/>
      <c r="NLZ228" s="490"/>
      <c r="NMA228" s="490"/>
      <c r="NMB228" s="490"/>
      <c r="NMC228" s="490"/>
      <c r="NMD228" s="490"/>
      <c r="NME228" s="490"/>
      <c r="NMF228" s="490"/>
      <c r="NMG228" s="490"/>
      <c r="NMH228" s="490"/>
      <c r="NMI228" s="490"/>
      <c r="NMJ228" s="490"/>
      <c r="NMK228" s="490"/>
      <c r="NML228" s="490"/>
      <c r="NMM228" s="490"/>
      <c r="NMN228" s="490"/>
      <c r="NMO228" s="490"/>
      <c r="NMP228" s="490"/>
      <c r="NMQ228" s="490"/>
      <c r="NMR228" s="490"/>
      <c r="NMS228" s="490"/>
      <c r="NMT228" s="490"/>
      <c r="NMU228" s="490"/>
      <c r="NMV228" s="490"/>
      <c r="NMW228" s="490"/>
      <c r="NMX228" s="490"/>
      <c r="NMY228" s="490"/>
      <c r="NMZ228" s="490"/>
      <c r="NNA228" s="490"/>
      <c r="NNB228" s="490"/>
      <c r="NNC228" s="490"/>
      <c r="NND228" s="490"/>
      <c r="NNE228" s="490"/>
      <c r="NNF228" s="490"/>
      <c r="NNG228" s="490"/>
      <c r="NNH228" s="490"/>
      <c r="NNI228" s="490"/>
      <c r="NNJ228" s="490"/>
      <c r="NNK228" s="490"/>
      <c r="NNL228" s="490"/>
      <c r="NNM228" s="490"/>
      <c r="NNN228" s="490"/>
      <c r="NNO228" s="490"/>
      <c r="NNP228" s="490"/>
      <c r="NNQ228" s="490"/>
      <c r="NNR228" s="490"/>
      <c r="NNS228" s="490"/>
      <c r="NNT228" s="490"/>
      <c r="NNU228" s="490"/>
      <c r="NNV228" s="490"/>
      <c r="NNW228" s="490"/>
      <c r="NNX228" s="490"/>
      <c r="NNY228" s="490"/>
      <c r="NNZ228" s="490"/>
      <c r="NOA228" s="490"/>
      <c r="NOB228" s="490"/>
      <c r="NOC228" s="490"/>
      <c r="NOD228" s="490"/>
      <c r="NOE228" s="490"/>
      <c r="NOF228" s="490"/>
      <c r="NOG228" s="490"/>
      <c r="NOH228" s="490"/>
      <c r="NOI228" s="490"/>
      <c r="NOJ228" s="490"/>
      <c r="NOK228" s="490"/>
      <c r="NOL228" s="490"/>
      <c r="NOM228" s="490"/>
      <c r="NON228" s="490"/>
      <c r="NOO228" s="490"/>
      <c r="NOP228" s="490"/>
      <c r="NOQ228" s="490"/>
      <c r="NOR228" s="490"/>
      <c r="NOS228" s="490"/>
      <c r="NOT228" s="490"/>
      <c r="NOU228" s="490"/>
      <c r="NOV228" s="490"/>
      <c r="NOW228" s="490"/>
      <c r="NOX228" s="490"/>
      <c r="NOY228" s="490"/>
      <c r="NOZ228" s="490"/>
      <c r="NPA228" s="490"/>
      <c r="NPB228" s="490"/>
      <c r="NPC228" s="490"/>
      <c r="NPD228" s="490"/>
      <c r="NPE228" s="490"/>
      <c r="NPF228" s="490"/>
      <c r="NPG228" s="490"/>
      <c r="NPH228" s="490"/>
      <c r="NPI228" s="490"/>
      <c r="NPJ228" s="490"/>
      <c r="NPK228" s="490"/>
      <c r="NPL228" s="490"/>
      <c r="NPM228" s="490"/>
      <c r="NPN228" s="490"/>
      <c r="NPO228" s="490"/>
      <c r="NPP228" s="490"/>
      <c r="NPQ228" s="490"/>
      <c r="NPR228" s="490"/>
      <c r="NPS228" s="490"/>
      <c r="NPT228" s="490"/>
      <c r="NPU228" s="490"/>
      <c r="NPV228" s="490"/>
      <c r="NPW228" s="490"/>
      <c r="NPX228" s="490"/>
      <c r="NPY228" s="490"/>
      <c r="NPZ228" s="490"/>
      <c r="NQA228" s="490"/>
      <c r="NQB228" s="490"/>
      <c r="NQC228" s="490"/>
      <c r="NQD228" s="490"/>
      <c r="NQE228" s="490"/>
      <c r="NQF228" s="490"/>
      <c r="NQG228" s="490"/>
      <c r="NQH228" s="490"/>
      <c r="NQI228" s="490"/>
      <c r="NQJ228" s="490"/>
      <c r="NQK228" s="490"/>
      <c r="NQL228" s="490"/>
      <c r="NQM228" s="490"/>
      <c r="NQN228" s="490"/>
      <c r="NQO228" s="490"/>
      <c r="NQP228" s="490"/>
      <c r="NQQ228" s="490"/>
      <c r="NQR228" s="490"/>
      <c r="NQS228" s="490"/>
      <c r="NQT228" s="490"/>
      <c r="NQU228" s="490"/>
      <c r="NQV228" s="490"/>
      <c r="NQW228" s="490"/>
      <c r="NQX228" s="490"/>
      <c r="NQY228" s="490"/>
      <c r="NQZ228" s="490"/>
      <c r="NRA228" s="490"/>
      <c r="NRB228" s="490"/>
      <c r="NRC228" s="490"/>
      <c r="NRD228" s="490"/>
      <c r="NRE228" s="490"/>
      <c r="NRF228" s="490"/>
      <c r="NRG228" s="490"/>
      <c r="NRH228" s="490"/>
      <c r="NRI228" s="490"/>
      <c r="NRJ228" s="490"/>
      <c r="NRK228" s="490"/>
      <c r="NRL228" s="490"/>
      <c r="NRM228" s="490"/>
      <c r="NRN228" s="490"/>
      <c r="NRO228" s="490"/>
      <c r="NRP228" s="490"/>
      <c r="NRQ228" s="490"/>
      <c r="NRR228" s="490"/>
      <c r="NRS228" s="490"/>
      <c r="NRT228" s="490"/>
      <c r="NRU228" s="490"/>
      <c r="NRV228" s="490"/>
      <c r="NRW228" s="490"/>
      <c r="NRX228" s="490"/>
      <c r="NRY228" s="490"/>
      <c r="NRZ228" s="490"/>
      <c r="NSA228" s="490"/>
      <c r="NSB228" s="490"/>
      <c r="NSC228" s="490"/>
      <c r="NSD228" s="490"/>
      <c r="NSE228" s="490"/>
      <c r="NSF228" s="490"/>
      <c r="NSG228" s="490"/>
      <c r="NSH228" s="490"/>
      <c r="NSI228" s="490"/>
      <c r="NSJ228" s="490"/>
      <c r="NSK228" s="490"/>
      <c r="NSL228" s="490"/>
      <c r="NSM228" s="490"/>
      <c r="NSN228" s="490"/>
      <c r="NSO228" s="490"/>
      <c r="NSP228" s="490"/>
      <c r="NSQ228" s="490"/>
      <c r="NSR228" s="490"/>
      <c r="NSS228" s="490"/>
      <c r="NST228" s="490"/>
      <c r="NSU228" s="490"/>
      <c r="NSV228" s="490"/>
      <c r="NSW228" s="490"/>
      <c r="NSX228" s="490"/>
      <c r="NSY228" s="490"/>
      <c r="NSZ228" s="490"/>
      <c r="NTA228" s="490"/>
      <c r="NTB228" s="490"/>
      <c r="NTC228" s="490"/>
      <c r="NTD228" s="490"/>
      <c r="NTE228" s="490"/>
      <c r="NTF228" s="490"/>
      <c r="NTG228" s="490"/>
      <c r="NTH228" s="490"/>
      <c r="NTI228" s="490"/>
      <c r="NTJ228" s="490"/>
      <c r="NTK228" s="490"/>
      <c r="NTL228" s="490"/>
      <c r="NTM228" s="490"/>
      <c r="NTN228" s="490"/>
      <c r="NTO228" s="490"/>
      <c r="NTP228" s="490"/>
      <c r="NTQ228" s="490"/>
      <c r="NTR228" s="490"/>
      <c r="NTS228" s="490"/>
      <c r="NTT228" s="490"/>
      <c r="NTU228" s="490"/>
      <c r="NTV228" s="490"/>
      <c r="NTW228" s="490"/>
      <c r="NTX228" s="490"/>
      <c r="NTY228" s="490"/>
      <c r="NTZ228" s="490"/>
      <c r="NUA228" s="490"/>
      <c r="NUB228" s="490"/>
      <c r="NUC228" s="490"/>
      <c r="NUD228" s="490"/>
      <c r="NUE228" s="490"/>
      <c r="NUF228" s="490"/>
      <c r="NUG228" s="490"/>
      <c r="NUH228" s="490"/>
      <c r="NUI228" s="490"/>
      <c r="NUJ228" s="490"/>
      <c r="NUK228" s="490"/>
      <c r="NUL228" s="490"/>
      <c r="NUM228" s="490"/>
      <c r="NUN228" s="490"/>
      <c r="NUO228" s="490"/>
      <c r="NUP228" s="490"/>
      <c r="NUQ228" s="490"/>
      <c r="NUR228" s="490"/>
      <c r="NUS228" s="490"/>
      <c r="NUT228" s="490"/>
      <c r="NUU228" s="490"/>
      <c r="NUV228" s="490"/>
      <c r="NUW228" s="490"/>
      <c r="NUX228" s="490"/>
      <c r="NUY228" s="490"/>
      <c r="NUZ228" s="490"/>
      <c r="NVA228" s="490"/>
      <c r="NVB228" s="490"/>
      <c r="NVC228" s="490"/>
      <c r="NVD228" s="490"/>
      <c r="NVE228" s="490"/>
      <c r="NVF228" s="490"/>
      <c r="NVG228" s="490"/>
      <c r="NVH228" s="490"/>
      <c r="NVI228" s="490"/>
      <c r="NVJ228" s="490"/>
      <c r="NVK228" s="490"/>
      <c r="NVL228" s="490"/>
      <c r="NVM228" s="490"/>
      <c r="NVN228" s="490"/>
      <c r="NVO228" s="490"/>
      <c r="NVP228" s="490"/>
      <c r="NVQ228" s="490"/>
      <c r="NVR228" s="490"/>
      <c r="NVS228" s="490"/>
      <c r="NVT228" s="490"/>
      <c r="NVU228" s="490"/>
      <c r="NVV228" s="490"/>
      <c r="NVW228" s="490"/>
      <c r="NVX228" s="490"/>
      <c r="NVY228" s="490"/>
      <c r="NVZ228" s="490"/>
      <c r="NWA228" s="490"/>
      <c r="NWB228" s="490"/>
      <c r="NWC228" s="490"/>
      <c r="NWD228" s="490"/>
      <c r="NWE228" s="490"/>
      <c r="NWF228" s="490"/>
      <c r="NWG228" s="490"/>
      <c r="NWH228" s="490"/>
      <c r="NWI228" s="490"/>
      <c r="NWJ228" s="490"/>
      <c r="NWK228" s="490"/>
      <c r="NWL228" s="490"/>
      <c r="NWM228" s="490"/>
      <c r="NWN228" s="490"/>
      <c r="NWO228" s="490"/>
      <c r="NWP228" s="490"/>
      <c r="NWQ228" s="490"/>
      <c r="NWR228" s="490"/>
      <c r="NWS228" s="490"/>
      <c r="NWT228" s="490"/>
      <c r="NWU228" s="490"/>
      <c r="NWV228" s="490"/>
      <c r="NWW228" s="490"/>
      <c r="NWX228" s="490"/>
      <c r="NWY228" s="490"/>
      <c r="NWZ228" s="490"/>
      <c r="NXA228" s="490"/>
      <c r="NXB228" s="490"/>
      <c r="NXC228" s="490"/>
      <c r="NXD228" s="490"/>
      <c r="NXE228" s="490"/>
      <c r="NXF228" s="490"/>
      <c r="NXG228" s="490"/>
      <c r="NXH228" s="490"/>
      <c r="NXI228" s="490"/>
      <c r="NXJ228" s="490"/>
      <c r="NXK228" s="490"/>
      <c r="NXL228" s="490"/>
      <c r="NXM228" s="490"/>
      <c r="NXN228" s="490"/>
      <c r="NXO228" s="490"/>
      <c r="NXP228" s="490"/>
      <c r="NXQ228" s="490"/>
      <c r="NXR228" s="490"/>
      <c r="NXS228" s="490"/>
      <c r="NXT228" s="490"/>
      <c r="NXU228" s="490"/>
      <c r="NXV228" s="490"/>
      <c r="NXW228" s="490"/>
      <c r="NXX228" s="490"/>
      <c r="NXY228" s="490"/>
      <c r="NXZ228" s="490"/>
      <c r="NYA228" s="490"/>
      <c r="NYB228" s="490"/>
      <c r="NYC228" s="490"/>
      <c r="NYD228" s="490"/>
      <c r="NYE228" s="490"/>
      <c r="NYF228" s="490"/>
      <c r="NYG228" s="490"/>
      <c r="NYH228" s="490"/>
      <c r="NYI228" s="490"/>
      <c r="NYJ228" s="490"/>
      <c r="NYK228" s="490"/>
      <c r="NYL228" s="490"/>
      <c r="NYM228" s="490"/>
      <c r="NYN228" s="490"/>
      <c r="NYO228" s="490"/>
      <c r="NYP228" s="490"/>
      <c r="NYQ228" s="490"/>
      <c r="NYR228" s="490"/>
      <c r="NYS228" s="490"/>
      <c r="NYT228" s="490"/>
      <c r="NYU228" s="490"/>
      <c r="NYV228" s="490"/>
      <c r="NYW228" s="490"/>
      <c r="NYX228" s="490"/>
      <c r="NYY228" s="490"/>
      <c r="NYZ228" s="490"/>
      <c r="NZA228" s="490"/>
      <c r="NZB228" s="490"/>
      <c r="NZC228" s="490"/>
      <c r="NZD228" s="490"/>
      <c r="NZE228" s="490"/>
      <c r="NZF228" s="490"/>
      <c r="NZG228" s="490"/>
      <c r="NZH228" s="490"/>
      <c r="NZI228" s="490"/>
      <c r="NZJ228" s="490"/>
      <c r="NZK228" s="490"/>
      <c r="NZL228" s="490"/>
      <c r="NZM228" s="490"/>
      <c r="NZN228" s="490"/>
      <c r="NZO228" s="490"/>
      <c r="NZP228" s="490"/>
      <c r="NZQ228" s="490"/>
      <c r="NZR228" s="490"/>
      <c r="NZS228" s="490"/>
      <c r="NZT228" s="490"/>
      <c r="NZU228" s="490"/>
      <c r="NZV228" s="490"/>
      <c r="NZW228" s="490"/>
      <c r="NZX228" s="490"/>
      <c r="NZY228" s="490"/>
      <c r="NZZ228" s="490"/>
      <c r="OAA228" s="490"/>
      <c r="OAB228" s="490"/>
      <c r="OAC228" s="490"/>
      <c r="OAD228" s="490"/>
      <c r="OAE228" s="490"/>
      <c r="OAF228" s="490"/>
      <c r="OAG228" s="490"/>
      <c r="OAH228" s="490"/>
      <c r="OAI228" s="490"/>
      <c r="OAJ228" s="490"/>
      <c r="OAK228" s="490"/>
      <c r="OAL228" s="490"/>
      <c r="OAM228" s="490"/>
      <c r="OAN228" s="490"/>
      <c r="OAO228" s="490"/>
      <c r="OAP228" s="490"/>
      <c r="OAQ228" s="490"/>
      <c r="OAR228" s="490"/>
      <c r="OAS228" s="490"/>
      <c r="OAT228" s="490"/>
      <c r="OAU228" s="490"/>
      <c r="OAV228" s="490"/>
      <c r="OAW228" s="490"/>
      <c r="OAX228" s="490"/>
      <c r="OAY228" s="490"/>
      <c r="OAZ228" s="490"/>
      <c r="OBA228" s="490"/>
      <c r="OBB228" s="490"/>
      <c r="OBC228" s="490"/>
      <c r="OBD228" s="490"/>
      <c r="OBE228" s="490"/>
      <c r="OBF228" s="490"/>
      <c r="OBG228" s="490"/>
      <c r="OBH228" s="490"/>
      <c r="OBI228" s="490"/>
      <c r="OBJ228" s="490"/>
      <c r="OBK228" s="490"/>
      <c r="OBL228" s="490"/>
      <c r="OBM228" s="490"/>
      <c r="OBN228" s="490"/>
      <c r="OBO228" s="490"/>
      <c r="OBP228" s="490"/>
      <c r="OBQ228" s="490"/>
      <c r="OBR228" s="490"/>
      <c r="OBS228" s="490"/>
      <c r="OBT228" s="490"/>
      <c r="OBU228" s="490"/>
      <c r="OBV228" s="490"/>
      <c r="OBW228" s="490"/>
      <c r="OBX228" s="490"/>
      <c r="OBY228" s="490"/>
      <c r="OBZ228" s="490"/>
      <c r="OCA228" s="490"/>
      <c r="OCB228" s="490"/>
      <c r="OCC228" s="490"/>
      <c r="OCD228" s="490"/>
      <c r="OCE228" s="490"/>
      <c r="OCF228" s="490"/>
      <c r="OCG228" s="490"/>
      <c r="OCH228" s="490"/>
      <c r="OCI228" s="490"/>
      <c r="OCJ228" s="490"/>
      <c r="OCK228" s="490"/>
      <c r="OCL228" s="490"/>
      <c r="OCM228" s="490"/>
      <c r="OCN228" s="490"/>
      <c r="OCO228" s="490"/>
      <c r="OCP228" s="490"/>
      <c r="OCQ228" s="490"/>
      <c r="OCR228" s="490"/>
      <c r="OCS228" s="490"/>
      <c r="OCT228" s="490"/>
      <c r="OCU228" s="490"/>
      <c r="OCV228" s="490"/>
      <c r="OCW228" s="490"/>
      <c r="OCX228" s="490"/>
      <c r="OCY228" s="490"/>
      <c r="OCZ228" s="490"/>
      <c r="ODA228" s="490"/>
      <c r="ODB228" s="490"/>
      <c r="ODC228" s="490"/>
      <c r="ODD228" s="490"/>
      <c r="ODE228" s="490"/>
      <c r="ODF228" s="490"/>
      <c r="ODG228" s="490"/>
      <c r="ODH228" s="490"/>
      <c r="ODI228" s="490"/>
      <c r="ODJ228" s="490"/>
      <c r="ODK228" s="490"/>
      <c r="ODL228" s="490"/>
      <c r="ODM228" s="490"/>
      <c r="ODN228" s="490"/>
      <c r="ODO228" s="490"/>
      <c r="ODP228" s="490"/>
      <c r="ODQ228" s="490"/>
      <c r="ODR228" s="490"/>
      <c r="ODS228" s="490"/>
      <c r="ODT228" s="490"/>
      <c r="ODU228" s="490"/>
      <c r="ODV228" s="490"/>
      <c r="ODW228" s="490"/>
      <c r="ODX228" s="490"/>
      <c r="ODY228" s="490"/>
      <c r="ODZ228" s="490"/>
      <c r="OEA228" s="490"/>
      <c r="OEB228" s="490"/>
      <c r="OEC228" s="490"/>
      <c r="OED228" s="490"/>
      <c r="OEE228" s="490"/>
      <c r="OEF228" s="490"/>
      <c r="OEG228" s="490"/>
      <c r="OEH228" s="490"/>
      <c r="OEI228" s="490"/>
      <c r="OEJ228" s="490"/>
      <c r="OEK228" s="490"/>
      <c r="OEL228" s="490"/>
      <c r="OEM228" s="490"/>
      <c r="OEN228" s="490"/>
      <c r="OEO228" s="490"/>
      <c r="OEP228" s="490"/>
      <c r="OEQ228" s="490"/>
      <c r="OER228" s="490"/>
      <c r="OES228" s="490"/>
      <c r="OET228" s="490"/>
      <c r="OEU228" s="490"/>
      <c r="OEV228" s="490"/>
      <c r="OEW228" s="490"/>
      <c r="OEX228" s="490"/>
      <c r="OEY228" s="490"/>
      <c r="OEZ228" s="490"/>
      <c r="OFA228" s="490"/>
      <c r="OFB228" s="490"/>
      <c r="OFC228" s="490"/>
      <c r="OFD228" s="490"/>
      <c r="OFE228" s="490"/>
      <c r="OFF228" s="490"/>
      <c r="OFG228" s="490"/>
      <c r="OFH228" s="490"/>
      <c r="OFI228" s="490"/>
      <c r="OFJ228" s="490"/>
      <c r="OFK228" s="490"/>
      <c r="OFL228" s="490"/>
      <c r="OFM228" s="490"/>
      <c r="OFN228" s="490"/>
      <c r="OFO228" s="490"/>
      <c r="OFP228" s="490"/>
      <c r="OFQ228" s="490"/>
      <c r="OFR228" s="490"/>
      <c r="OFS228" s="490"/>
      <c r="OFT228" s="490"/>
      <c r="OFU228" s="490"/>
      <c r="OFV228" s="490"/>
      <c r="OFW228" s="490"/>
      <c r="OFX228" s="490"/>
      <c r="OFY228" s="490"/>
      <c r="OFZ228" s="490"/>
      <c r="OGA228" s="490"/>
      <c r="OGB228" s="490"/>
      <c r="OGC228" s="490"/>
      <c r="OGD228" s="490"/>
      <c r="OGE228" s="490"/>
      <c r="OGF228" s="490"/>
      <c r="OGG228" s="490"/>
      <c r="OGH228" s="490"/>
      <c r="OGI228" s="490"/>
      <c r="OGJ228" s="490"/>
      <c r="OGK228" s="490"/>
      <c r="OGL228" s="490"/>
      <c r="OGM228" s="490"/>
      <c r="OGN228" s="490"/>
      <c r="OGO228" s="490"/>
      <c r="OGP228" s="490"/>
      <c r="OGQ228" s="490"/>
      <c r="OGR228" s="490"/>
      <c r="OGS228" s="490"/>
      <c r="OGT228" s="490"/>
      <c r="OGU228" s="490"/>
      <c r="OGV228" s="490"/>
      <c r="OGW228" s="490"/>
      <c r="OGX228" s="490"/>
      <c r="OGY228" s="490"/>
      <c r="OGZ228" s="490"/>
      <c r="OHA228" s="490"/>
      <c r="OHB228" s="490"/>
      <c r="OHC228" s="490"/>
      <c r="OHD228" s="490"/>
      <c r="OHE228" s="490"/>
      <c r="OHF228" s="490"/>
      <c r="OHG228" s="490"/>
      <c r="OHH228" s="490"/>
      <c r="OHI228" s="490"/>
      <c r="OHJ228" s="490"/>
      <c r="OHK228" s="490"/>
      <c r="OHL228" s="490"/>
      <c r="OHM228" s="490"/>
      <c r="OHN228" s="490"/>
      <c r="OHO228" s="490"/>
      <c r="OHP228" s="490"/>
      <c r="OHQ228" s="490"/>
      <c r="OHR228" s="490"/>
      <c r="OHS228" s="490"/>
      <c r="OHT228" s="490"/>
      <c r="OHU228" s="490"/>
      <c r="OHV228" s="490"/>
      <c r="OHW228" s="490"/>
      <c r="OHX228" s="490"/>
      <c r="OHY228" s="490"/>
      <c r="OHZ228" s="490"/>
      <c r="OIA228" s="490"/>
      <c r="OIB228" s="490"/>
      <c r="OIC228" s="490"/>
      <c r="OID228" s="490"/>
      <c r="OIE228" s="490"/>
      <c r="OIF228" s="490"/>
      <c r="OIG228" s="490"/>
      <c r="OIH228" s="490"/>
      <c r="OII228" s="490"/>
      <c r="OIJ228" s="490"/>
      <c r="OIK228" s="490"/>
      <c r="OIL228" s="490"/>
      <c r="OIM228" s="490"/>
      <c r="OIN228" s="490"/>
      <c r="OIO228" s="490"/>
      <c r="OIP228" s="490"/>
      <c r="OIQ228" s="490"/>
      <c r="OIR228" s="490"/>
      <c r="OIS228" s="490"/>
      <c r="OIT228" s="490"/>
      <c r="OIU228" s="490"/>
      <c r="OIV228" s="490"/>
      <c r="OIW228" s="490"/>
      <c r="OIX228" s="490"/>
      <c r="OIY228" s="490"/>
      <c r="OIZ228" s="490"/>
      <c r="OJA228" s="490"/>
      <c r="OJB228" s="490"/>
      <c r="OJC228" s="490"/>
      <c r="OJD228" s="490"/>
      <c r="OJE228" s="490"/>
      <c r="OJF228" s="490"/>
      <c r="OJG228" s="490"/>
      <c r="OJH228" s="490"/>
      <c r="OJI228" s="490"/>
      <c r="OJJ228" s="490"/>
      <c r="OJK228" s="490"/>
      <c r="OJL228" s="490"/>
      <c r="OJM228" s="490"/>
      <c r="OJN228" s="490"/>
      <c r="OJO228" s="490"/>
      <c r="OJP228" s="490"/>
      <c r="OJQ228" s="490"/>
      <c r="OJR228" s="490"/>
      <c r="OJS228" s="490"/>
      <c r="OJT228" s="490"/>
      <c r="OJU228" s="490"/>
      <c r="OJV228" s="490"/>
      <c r="OJW228" s="490"/>
      <c r="OJX228" s="490"/>
      <c r="OJY228" s="490"/>
      <c r="OJZ228" s="490"/>
      <c r="OKA228" s="490"/>
      <c r="OKB228" s="490"/>
      <c r="OKC228" s="490"/>
      <c r="OKD228" s="490"/>
      <c r="OKE228" s="490"/>
      <c r="OKF228" s="490"/>
      <c r="OKG228" s="490"/>
      <c r="OKH228" s="490"/>
      <c r="OKI228" s="490"/>
      <c r="OKJ228" s="490"/>
      <c r="OKK228" s="490"/>
      <c r="OKL228" s="490"/>
      <c r="OKM228" s="490"/>
      <c r="OKN228" s="490"/>
      <c r="OKO228" s="490"/>
      <c r="OKP228" s="490"/>
      <c r="OKQ228" s="490"/>
      <c r="OKR228" s="490"/>
      <c r="OKS228" s="490"/>
      <c r="OKT228" s="490"/>
      <c r="OKU228" s="490"/>
      <c r="OKV228" s="490"/>
      <c r="OKW228" s="490"/>
      <c r="OKX228" s="490"/>
      <c r="OKY228" s="490"/>
      <c r="OKZ228" s="490"/>
      <c r="OLA228" s="490"/>
      <c r="OLB228" s="490"/>
      <c r="OLC228" s="490"/>
      <c r="OLD228" s="490"/>
      <c r="OLE228" s="490"/>
      <c r="OLF228" s="490"/>
      <c r="OLG228" s="490"/>
      <c r="OLH228" s="490"/>
      <c r="OLI228" s="490"/>
      <c r="OLJ228" s="490"/>
      <c r="OLK228" s="490"/>
      <c r="OLL228" s="490"/>
      <c r="OLM228" s="490"/>
      <c r="OLN228" s="490"/>
      <c r="OLO228" s="490"/>
      <c r="OLP228" s="490"/>
      <c r="OLQ228" s="490"/>
      <c r="OLR228" s="490"/>
      <c r="OLS228" s="490"/>
      <c r="OLT228" s="490"/>
      <c r="OLU228" s="490"/>
      <c r="OLV228" s="490"/>
      <c r="OLW228" s="490"/>
      <c r="OLX228" s="490"/>
      <c r="OLY228" s="490"/>
      <c r="OLZ228" s="490"/>
      <c r="OMA228" s="490"/>
      <c r="OMB228" s="490"/>
      <c r="OMC228" s="490"/>
      <c r="OMD228" s="490"/>
      <c r="OME228" s="490"/>
      <c r="OMF228" s="490"/>
      <c r="OMG228" s="490"/>
      <c r="OMH228" s="490"/>
      <c r="OMI228" s="490"/>
      <c r="OMJ228" s="490"/>
      <c r="OMK228" s="490"/>
      <c r="OML228" s="490"/>
      <c r="OMM228" s="490"/>
      <c r="OMN228" s="490"/>
      <c r="OMO228" s="490"/>
      <c r="OMP228" s="490"/>
      <c r="OMQ228" s="490"/>
      <c r="OMR228" s="490"/>
      <c r="OMS228" s="490"/>
      <c r="OMT228" s="490"/>
      <c r="OMU228" s="490"/>
      <c r="OMV228" s="490"/>
      <c r="OMW228" s="490"/>
      <c r="OMX228" s="490"/>
      <c r="OMY228" s="490"/>
      <c r="OMZ228" s="490"/>
      <c r="ONA228" s="490"/>
      <c r="ONB228" s="490"/>
      <c r="ONC228" s="490"/>
      <c r="OND228" s="490"/>
      <c r="ONE228" s="490"/>
      <c r="ONF228" s="490"/>
      <c r="ONG228" s="490"/>
      <c r="ONH228" s="490"/>
      <c r="ONI228" s="490"/>
      <c r="ONJ228" s="490"/>
      <c r="ONK228" s="490"/>
      <c r="ONL228" s="490"/>
      <c r="ONM228" s="490"/>
      <c r="ONN228" s="490"/>
      <c r="ONO228" s="490"/>
      <c r="ONP228" s="490"/>
      <c r="ONQ228" s="490"/>
      <c r="ONR228" s="490"/>
      <c r="ONS228" s="490"/>
      <c r="ONT228" s="490"/>
      <c r="ONU228" s="490"/>
      <c r="ONV228" s="490"/>
      <c r="ONW228" s="490"/>
      <c r="ONX228" s="490"/>
      <c r="ONY228" s="490"/>
      <c r="ONZ228" s="490"/>
      <c r="OOA228" s="490"/>
      <c r="OOB228" s="490"/>
      <c r="OOC228" s="490"/>
      <c r="OOD228" s="490"/>
      <c r="OOE228" s="490"/>
      <c r="OOF228" s="490"/>
      <c r="OOG228" s="490"/>
      <c r="OOH228" s="490"/>
      <c r="OOI228" s="490"/>
      <c r="OOJ228" s="490"/>
      <c r="OOK228" s="490"/>
      <c r="OOL228" s="490"/>
      <c r="OOM228" s="490"/>
      <c r="OON228" s="490"/>
      <c r="OOO228" s="490"/>
      <c r="OOP228" s="490"/>
      <c r="OOQ228" s="490"/>
      <c r="OOR228" s="490"/>
      <c r="OOS228" s="490"/>
      <c r="OOT228" s="490"/>
      <c r="OOU228" s="490"/>
      <c r="OOV228" s="490"/>
      <c r="OOW228" s="490"/>
      <c r="OOX228" s="490"/>
      <c r="OOY228" s="490"/>
      <c r="OOZ228" s="490"/>
      <c r="OPA228" s="490"/>
      <c r="OPB228" s="490"/>
      <c r="OPC228" s="490"/>
      <c r="OPD228" s="490"/>
      <c r="OPE228" s="490"/>
      <c r="OPF228" s="490"/>
      <c r="OPG228" s="490"/>
      <c r="OPH228" s="490"/>
      <c r="OPI228" s="490"/>
      <c r="OPJ228" s="490"/>
      <c r="OPK228" s="490"/>
      <c r="OPL228" s="490"/>
      <c r="OPM228" s="490"/>
      <c r="OPN228" s="490"/>
      <c r="OPO228" s="490"/>
      <c r="OPP228" s="490"/>
      <c r="OPQ228" s="490"/>
      <c r="OPR228" s="490"/>
      <c r="OPS228" s="490"/>
      <c r="OPT228" s="490"/>
      <c r="OPU228" s="490"/>
      <c r="OPV228" s="490"/>
      <c r="OPW228" s="490"/>
      <c r="OPX228" s="490"/>
      <c r="OPY228" s="490"/>
      <c r="OPZ228" s="490"/>
      <c r="OQA228" s="490"/>
      <c r="OQB228" s="490"/>
      <c r="OQC228" s="490"/>
      <c r="OQD228" s="490"/>
      <c r="OQE228" s="490"/>
      <c r="OQF228" s="490"/>
      <c r="OQG228" s="490"/>
      <c r="OQH228" s="490"/>
      <c r="OQI228" s="490"/>
      <c r="OQJ228" s="490"/>
      <c r="OQK228" s="490"/>
      <c r="OQL228" s="490"/>
      <c r="OQM228" s="490"/>
      <c r="OQN228" s="490"/>
      <c r="OQO228" s="490"/>
      <c r="OQP228" s="490"/>
      <c r="OQQ228" s="490"/>
      <c r="OQR228" s="490"/>
      <c r="OQS228" s="490"/>
      <c r="OQT228" s="490"/>
      <c r="OQU228" s="490"/>
      <c r="OQV228" s="490"/>
      <c r="OQW228" s="490"/>
      <c r="OQX228" s="490"/>
      <c r="OQY228" s="490"/>
      <c r="OQZ228" s="490"/>
      <c r="ORA228" s="490"/>
      <c r="ORB228" s="490"/>
      <c r="ORC228" s="490"/>
      <c r="ORD228" s="490"/>
      <c r="ORE228" s="490"/>
      <c r="ORF228" s="490"/>
      <c r="ORG228" s="490"/>
      <c r="ORH228" s="490"/>
      <c r="ORI228" s="490"/>
      <c r="ORJ228" s="490"/>
      <c r="ORK228" s="490"/>
      <c r="ORL228" s="490"/>
      <c r="ORM228" s="490"/>
      <c r="ORN228" s="490"/>
      <c r="ORO228" s="490"/>
      <c r="ORP228" s="490"/>
      <c r="ORQ228" s="490"/>
      <c r="ORR228" s="490"/>
      <c r="ORS228" s="490"/>
      <c r="ORT228" s="490"/>
      <c r="ORU228" s="490"/>
      <c r="ORV228" s="490"/>
      <c r="ORW228" s="490"/>
      <c r="ORX228" s="490"/>
      <c r="ORY228" s="490"/>
      <c r="ORZ228" s="490"/>
      <c r="OSA228" s="490"/>
      <c r="OSB228" s="490"/>
      <c r="OSC228" s="490"/>
      <c r="OSD228" s="490"/>
      <c r="OSE228" s="490"/>
      <c r="OSF228" s="490"/>
      <c r="OSG228" s="490"/>
      <c r="OSH228" s="490"/>
      <c r="OSI228" s="490"/>
      <c r="OSJ228" s="490"/>
      <c r="OSK228" s="490"/>
      <c r="OSL228" s="490"/>
      <c r="OSM228" s="490"/>
      <c r="OSN228" s="490"/>
      <c r="OSO228" s="490"/>
      <c r="OSP228" s="490"/>
      <c r="OSQ228" s="490"/>
      <c r="OSR228" s="490"/>
      <c r="OSS228" s="490"/>
      <c r="OST228" s="490"/>
      <c r="OSU228" s="490"/>
      <c r="OSV228" s="490"/>
      <c r="OSW228" s="490"/>
      <c r="OSX228" s="490"/>
      <c r="OSY228" s="490"/>
      <c r="OSZ228" s="490"/>
      <c r="OTA228" s="490"/>
      <c r="OTB228" s="490"/>
      <c r="OTC228" s="490"/>
      <c r="OTD228" s="490"/>
      <c r="OTE228" s="490"/>
      <c r="OTF228" s="490"/>
      <c r="OTG228" s="490"/>
      <c r="OTH228" s="490"/>
      <c r="OTI228" s="490"/>
      <c r="OTJ228" s="490"/>
      <c r="OTK228" s="490"/>
      <c r="OTL228" s="490"/>
      <c r="OTM228" s="490"/>
      <c r="OTN228" s="490"/>
      <c r="OTO228" s="490"/>
      <c r="OTP228" s="490"/>
      <c r="OTQ228" s="490"/>
      <c r="OTR228" s="490"/>
      <c r="OTS228" s="490"/>
      <c r="OTT228" s="490"/>
      <c r="OTU228" s="490"/>
      <c r="OTV228" s="490"/>
      <c r="OTW228" s="490"/>
      <c r="OTX228" s="490"/>
      <c r="OTY228" s="490"/>
      <c r="OTZ228" s="490"/>
      <c r="OUA228" s="490"/>
      <c r="OUB228" s="490"/>
      <c r="OUC228" s="490"/>
      <c r="OUD228" s="490"/>
      <c r="OUE228" s="490"/>
      <c r="OUF228" s="490"/>
      <c r="OUG228" s="490"/>
      <c r="OUH228" s="490"/>
      <c r="OUI228" s="490"/>
      <c r="OUJ228" s="490"/>
      <c r="OUK228" s="490"/>
      <c r="OUL228" s="490"/>
      <c r="OUM228" s="490"/>
      <c r="OUN228" s="490"/>
      <c r="OUO228" s="490"/>
      <c r="OUP228" s="490"/>
      <c r="OUQ228" s="490"/>
      <c r="OUR228" s="490"/>
      <c r="OUS228" s="490"/>
      <c r="OUT228" s="490"/>
      <c r="OUU228" s="490"/>
      <c r="OUV228" s="490"/>
      <c r="OUW228" s="490"/>
      <c r="OUX228" s="490"/>
      <c r="OUY228" s="490"/>
      <c r="OUZ228" s="490"/>
      <c r="OVA228" s="490"/>
      <c r="OVB228" s="490"/>
      <c r="OVC228" s="490"/>
      <c r="OVD228" s="490"/>
      <c r="OVE228" s="490"/>
      <c r="OVF228" s="490"/>
      <c r="OVG228" s="490"/>
      <c r="OVH228" s="490"/>
      <c r="OVI228" s="490"/>
      <c r="OVJ228" s="490"/>
      <c r="OVK228" s="490"/>
      <c r="OVL228" s="490"/>
      <c r="OVM228" s="490"/>
      <c r="OVN228" s="490"/>
      <c r="OVO228" s="490"/>
      <c r="OVP228" s="490"/>
      <c r="OVQ228" s="490"/>
      <c r="OVR228" s="490"/>
      <c r="OVS228" s="490"/>
      <c r="OVT228" s="490"/>
      <c r="OVU228" s="490"/>
      <c r="OVV228" s="490"/>
      <c r="OVW228" s="490"/>
      <c r="OVX228" s="490"/>
      <c r="OVY228" s="490"/>
      <c r="OVZ228" s="490"/>
      <c r="OWA228" s="490"/>
      <c r="OWB228" s="490"/>
      <c r="OWC228" s="490"/>
      <c r="OWD228" s="490"/>
      <c r="OWE228" s="490"/>
      <c r="OWF228" s="490"/>
      <c r="OWG228" s="490"/>
      <c r="OWH228" s="490"/>
      <c r="OWI228" s="490"/>
      <c r="OWJ228" s="490"/>
      <c r="OWK228" s="490"/>
      <c r="OWL228" s="490"/>
      <c r="OWM228" s="490"/>
      <c r="OWN228" s="490"/>
      <c r="OWO228" s="490"/>
      <c r="OWP228" s="490"/>
      <c r="OWQ228" s="490"/>
      <c r="OWR228" s="490"/>
      <c r="OWS228" s="490"/>
      <c r="OWT228" s="490"/>
      <c r="OWU228" s="490"/>
      <c r="OWV228" s="490"/>
      <c r="OWW228" s="490"/>
      <c r="OWX228" s="490"/>
      <c r="OWY228" s="490"/>
      <c r="OWZ228" s="490"/>
      <c r="OXA228" s="490"/>
      <c r="OXB228" s="490"/>
      <c r="OXC228" s="490"/>
      <c r="OXD228" s="490"/>
      <c r="OXE228" s="490"/>
      <c r="OXF228" s="490"/>
      <c r="OXG228" s="490"/>
      <c r="OXH228" s="490"/>
      <c r="OXI228" s="490"/>
      <c r="OXJ228" s="490"/>
      <c r="OXK228" s="490"/>
      <c r="OXL228" s="490"/>
      <c r="OXM228" s="490"/>
      <c r="OXN228" s="490"/>
      <c r="OXO228" s="490"/>
      <c r="OXP228" s="490"/>
      <c r="OXQ228" s="490"/>
      <c r="OXR228" s="490"/>
      <c r="OXS228" s="490"/>
      <c r="OXT228" s="490"/>
      <c r="OXU228" s="490"/>
      <c r="OXV228" s="490"/>
      <c r="OXW228" s="490"/>
      <c r="OXX228" s="490"/>
      <c r="OXY228" s="490"/>
      <c r="OXZ228" s="490"/>
      <c r="OYA228" s="490"/>
      <c r="OYB228" s="490"/>
      <c r="OYC228" s="490"/>
      <c r="OYD228" s="490"/>
      <c r="OYE228" s="490"/>
      <c r="OYF228" s="490"/>
      <c r="OYG228" s="490"/>
      <c r="OYH228" s="490"/>
      <c r="OYI228" s="490"/>
      <c r="OYJ228" s="490"/>
      <c r="OYK228" s="490"/>
      <c r="OYL228" s="490"/>
      <c r="OYM228" s="490"/>
      <c r="OYN228" s="490"/>
      <c r="OYO228" s="490"/>
      <c r="OYP228" s="490"/>
      <c r="OYQ228" s="490"/>
      <c r="OYR228" s="490"/>
      <c r="OYS228" s="490"/>
      <c r="OYT228" s="490"/>
      <c r="OYU228" s="490"/>
      <c r="OYV228" s="490"/>
      <c r="OYW228" s="490"/>
      <c r="OYX228" s="490"/>
      <c r="OYY228" s="490"/>
      <c r="OYZ228" s="490"/>
      <c r="OZA228" s="490"/>
      <c r="OZB228" s="490"/>
      <c r="OZC228" s="490"/>
      <c r="OZD228" s="490"/>
      <c r="OZE228" s="490"/>
      <c r="OZF228" s="490"/>
      <c r="OZG228" s="490"/>
      <c r="OZH228" s="490"/>
      <c r="OZI228" s="490"/>
      <c r="OZJ228" s="490"/>
      <c r="OZK228" s="490"/>
      <c r="OZL228" s="490"/>
      <c r="OZM228" s="490"/>
      <c r="OZN228" s="490"/>
      <c r="OZO228" s="490"/>
      <c r="OZP228" s="490"/>
      <c r="OZQ228" s="490"/>
      <c r="OZR228" s="490"/>
      <c r="OZS228" s="490"/>
      <c r="OZT228" s="490"/>
      <c r="OZU228" s="490"/>
      <c r="OZV228" s="490"/>
      <c r="OZW228" s="490"/>
      <c r="OZX228" s="490"/>
      <c r="OZY228" s="490"/>
      <c r="OZZ228" s="490"/>
      <c r="PAA228" s="490"/>
      <c r="PAB228" s="490"/>
      <c r="PAC228" s="490"/>
      <c r="PAD228" s="490"/>
      <c r="PAE228" s="490"/>
      <c r="PAF228" s="490"/>
      <c r="PAG228" s="490"/>
      <c r="PAH228" s="490"/>
      <c r="PAI228" s="490"/>
      <c r="PAJ228" s="490"/>
      <c r="PAK228" s="490"/>
      <c r="PAL228" s="490"/>
      <c r="PAM228" s="490"/>
      <c r="PAN228" s="490"/>
      <c r="PAO228" s="490"/>
      <c r="PAP228" s="490"/>
      <c r="PAQ228" s="490"/>
      <c r="PAR228" s="490"/>
      <c r="PAS228" s="490"/>
      <c r="PAT228" s="490"/>
      <c r="PAU228" s="490"/>
      <c r="PAV228" s="490"/>
      <c r="PAW228" s="490"/>
      <c r="PAX228" s="490"/>
      <c r="PAY228" s="490"/>
      <c r="PAZ228" s="490"/>
      <c r="PBA228" s="490"/>
      <c r="PBB228" s="490"/>
      <c r="PBC228" s="490"/>
      <c r="PBD228" s="490"/>
      <c r="PBE228" s="490"/>
      <c r="PBF228" s="490"/>
      <c r="PBG228" s="490"/>
      <c r="PBH228" s="490"/>
      <c r="PBI228" s="490"/>
      <c r="PBJ228" s="490"/>
      <c r="PBK228" s="490"/>
      <c r="PBL228" s="490"/>
      <c r="PBM228" s="490"/>
      <c r="PBN228" s="490"/>
      <c r="PBO228" s="490"/>
      <c r="PBP228" s="490"/>
      <c r="PBQ228" s="490"/>
      <c r="PBR228" s="490"/>
      <c r="PBS228" s="490"/>
      <c r="PBT228" s="490"/>
      <c r="PBU228" s="490"/>
      <c r="PBV228" s="490"/>
      <c r="PBW228" s="490"/>
      <c r="PBX228" s="490"/>
      <c r="PBY228" s="490"/>
      <c r="PBZ228" s="490"/>
      <c r="PCA228" s="490"/>
      <c r="PCB228" s="490"/>
      <c r="PCC228" s="490"/>
      <c r="PCD228" s="490"/>
      <c r="PCE228" s="490"/>
      <c r="PCF228" s="490"/>
      <c r="PCG228" s="490"/>
      <c r="PCH228" s="490"/>
      <c r="PCI228" s="490"/>
      <c r="PCJ228" s="490"/>
      <c r="PCK228" s="490"/>
      <c r="PCL228" s="490"/>
      <c r="PCM228" s="490"/>
      <c r="PCN228" s="490"/>
      <c r="PCO228" s="490"/>
      <c r="PCP228" s="490"/>
      <c r="PCQ228" s="490"/>
      <c r="PCR228" s="490"/>
      <c r="PCS228" s="490"/>
      <c r="PCT228" s="490"/>
      <c r="PCU228" s="490"/>
      <c r="PCV228" s="490"/>
      <c r="PCW228" s="490"/>
      <c r="PCX228" s="490"/>
      <c r="PCY228" s="490"/>
      <c r="PCZ228" s="490"/>
      <c r="PDA228" s="490"/>
      <c r="PDB228" s="490"/>
      <c r="PDC228" s="490"/>
      <c r="PDD228" s="490"/>
      <c r="PDE228" s="490"/>
      <c r="PDF228" s="490"/>
      <c r="PDG228" s="490"/>
      <c r="PDH228" s="490"/>
      <c r="PDI228" s="490"/>
      <c r="PDJ228" s="490"/>
      <c r="PDK228" s="490"/>
      <c r="PDL228" s="490"/>
      <c r="PDM228" s="490"/>
      <c r="PDN228" s="490"/>
      <c r="PDO228" s="490"/>
      <c r="PDP228" s="490"/>
      <c r="PDQ228" s="490"/>
      <c r="PDR228" s="490"/>
      <c r="PDS228" s="490"/>
      <c r="PDT228" s="490"/>
      <c r="PDU228" s="490"/>
      <c r="PDV228" s="490"/>
      <c r="PDW228" s="490"/>
      <c r="PDX228" s="490"/>
      <c r="PDY228" s="490"/>
      <c r="PDZ228" s="490"/>
      <c r="PEA228" s="490"/>
      <c r="PEB228" s="490"/>
      <c r="PEC228" s="490"/>
      <c r="PED228" s="490"/>
      <c r="PEE228" s="490"/>
      <c r="PEF228" s="490"/>
      <c r="PEG228" s="490"/>
      <c r="PEH228" s="490"/>
      <c r="PEI228" s="490"/>
      <c r="PEJ228" s="490"/>
      <c r="PEK228" s="490"/>
      <c r="PEL228" s="490"/>
      <c r="PEM228" s="490"/>
      <c r="PEN228" s="490"/>
      <c r="PEO228" s="490"/>
      <c r="PEP228" s="490"/>
      <c r="PEQ228" s="490"/>
      <c r="PER228" s="490"/>
      <c r="PES228" s="490"/>
      <c r="PET228" s="490"/>
      <c r="PEU228" s="490"/>
      <c r="PEV228" s="490"/>
      <c r="PEW228" s="490"/>
      <c r="PEX228" s="490"/>
      <c r="PEY228" s="490"/>
      <c r="PEZ228" s="490"/>
      <c r="PFA228" s="490"/>
      <c r="PFB228" s="490"/>
      <c r="PFC228" s="490"/>
      <c r="PFD228" s="490"/>
      <c r="PFE228" s="490"/>
      <c r="PFF228" s="490"/>
      <c r="PFG228" s="490"/>
      <c r="PFH228" s="490"/>
      <c r="PFI228" s="490"/>
      <c r="PFJ228" s="490"/>
      <c r="PFK228" s="490"/>
      <c r="PFL228" s="490"/>
      <c r="PFM228" s="490"/>
      <c r="PFN228" s="490"/>
      <c r="PFO228" s="490"/>
      <c r="PFP228" s="490"/>
      <c r="PFQ228" s="490"/>
      <c r="PFR228" s="490"/>
      <c r="PFS228" s="490"/>
      <c r="PFT228" s="490"/>
      <c r="PFU228" s="490"/>
      <c r="PFV228" s="490"/>
      <c r="PFW228" s="490"/>
      <c r="PFX228" s="490"/>
      <c r="PFY228" s="490"/>
      <c r="PFZ228" s="490"/>
      <c r="PGA228" s="490"/>
      <c r="PGB228" s="490"/>
      <c r="PGC228" s="490"/>
      <c r="PGD228" s="490"/>
      <c r="PGE228" s="490"/>
      <c r="PGF228" s="490"/>
      <c r="PGG228" s="490"/>
      <c r="PGH228" s="490"/>
      <c r="PGI228" s="490"/>
      <c r="PGJ228" s="490"/>
      <c r="PGK228" s="490"/>
      <c r="PGL228" s="490"/>
      <c r="PGM228" s="490"/>
      <c r="PGN228" s="490"/>
      <c r="PGO228" s="490"/>
      <c r="PGP228" s="490"/>
      <c r="PGQ228" s="490"/>
      <c r="PGR228" s="490"/>
      <c r="PGS228" s="490"/>
      <c r="PGT228" s="490"/>
      <c r="PGU228" s="490"/>
      <c r="PGV228" s="490"/>
      <c r="PGW228" s="490"/>
      <c r="PGX228" s="490"/>
      <c r="PGY228" s="490"/>
      <c r="PGZ228" s="490"/>
      <c r="PHA228" s="490"/>
      <c r="PHB228" s="490"/>
      <c r="PHC228" s="490"/>
      <c r="PHD228" s="490"/>
      <c r="PHE228" s="490"/>
      <c r="PHF228" s="490"/>
      <c r="PHG228" s="490"/>
      <c r="PHH228" s="490"/>
      <c r="PHI228" s="490"/>
      <c r="PHJ228" s="490"/>
      <c r="PHK228" s="490"/>
      <c r="PHL228" s="490"/>
      <c r="PHM228" s="490"/>
      <c r="PHN228" s="490"/>
      <c r="PHO228" s="490"/>
      <c r="PHP228" s="490"/>
      <c r="PHQ228" s="490"/>
      <c r="PHR228" s="490"/>
      <c r="PHS228" s="490"/>
      <c r="PHT228" s="490"/>
      <c r="PHU228" s="490"/>
      <c r="PHV228" s="490"/>
      <c r="PHW228" s="490"/>
      <c r="PHX228" s="490"/>
      <c r="PHY228" s="490"/>
      <c r="PHZ228" s="490"/>
      <c r="PIA228" s="490"/>
      <c r="PIB228" s="490"/>
      <c r="PIC228" s="490"/>
      <c r="PID228" s="490"/>
      <c r="PIE228" s="490"/>
      <c r="PIF228" s="490"/>
      <c r="PIG228" s="490"/>
      <c r="PIH228" s="490"/>
      <c r="PII228" s="490"/>
      <c r="PIJ228" s="490"/>
      <c r="PIK228" s="490"/>
      <c r="PIL228" s="490"/>
      <c r="PIM228" s="490"/>
      <c r="PIN228" s="490"/>
      <c r="PIO228" s="490"/>
      <c r="PIP228" s="490"/>
      <c r="PIQ228" s="490"/>
      <c r="PIR228" s="490"/>
      <c r="PIS228" s="490"/>
      <c r="PIT228" s="490"/>
      <c r="PIU228" s="490"/>
      <c r="PIV228" s="490"/>
      <c r="PIW228" s="490"/>
      <c r="PIX228" s="490"/>
      <c r="PIY228" s="490"/>
      <c r="PIZ228" s="490"/>
      <c r="PJA228" s="490"/>
      <c r="PJB228" s="490"/>
      <c r="PJC228" s="490"/>
      <c r="PJD228" s="490"/>
      <c r="PJE228" s="490"/>
      <c r="PJF228" s="490"/>
      <c r="PJG228" s="490"/>
      <c r="PJH228" s="490"/>
      <c r="PJI228" s="490"/>
      <c r="PJJ228" s="490"/>
      <c r="PJK228" s="490"/>
      <c r="PJL228" s="490"/>
      <c r="PJM228" s="490"/>
      <c r="PJN228" s="490"/>
      <c r="PJO228" s="490"/>
      <c r="PJP228" s="490"/>
      <c r="PJQ228" s="490"/>
      <c r="PJR228" s="490"/>
      <c r="PJS228" s="490"/>
      <c r="PJT228" s="490"/>
      <c r="PJU228" s="490"/>
      <c r="PJV228" s="490"/>
      <c r="PJW228" s="490"/>
      <c r="PJX228" s="490"/>
      <c r="PJY228" s="490"/>
      <c r="PJZ228" s="490"/>
      <c r="PKA228" s="490"/>
      <c r="PKB228" s="490"/>
      <c r="PKC228" s="490"/>
      <c r="PKD228" s="490"/>
      <c r="PKE228" s="490"/>
      <c r="PKF228" s="490"/>
      <c r="PKG228" s="490"/>
      <c r="PKH228" s="490"/>
      <c r="PKI228" s="490"/>
      <c r="PKJ228" s="490"/>
      <c r="PKK228" s="490"/>
      <c r="PKL228" s="490"/>
      <c r="PKM228" s="490"/>
      <c r="PKN228" s="490"/>
      <c r="PKO228" s="490"/>
      <c r="PKP228" s="490"/>
      <c r="PKQ228" s="490"/>
      <c r="PKR228" s="490"/>
      <c r="PKS228" s="490"/>
      <c r="PKT228" s="490"/>
      <c r="PKU228" s="490"/>
      <c r="PKV228" s="490"/>
      <c r="PKW228" s="490"/>
      <c r="PKX228" s="490"/>
      <c r="PKY228" s="490"/>
      <c r="PKZ228" s="490"/>
      <c r="PLA228" s="490"/>
      <c r="PLB228" s="490"/>
      <c r="PLC228" s="490"/>
      <c r="PLD228" s="490"/>
      <c r="PLE228" s="490"/>
      <c r="PLF228" s="490"/>
      <c r="PLG228" s="490"/>
      <c r="PLH228" s="490"/>
      <c r="PLI228" s="490"/>
      <c r="PLJ228" s="490"/>
      <c r="PLK228" s="490"/>
      <c r="PLL228" s="490"/>
      <c r="PLM228" s="490"/>
      <c r="PLN228" s="490"/>
      <c r="PLO228" s="490"/>
      <c r="PLP228" s="490"/>
      <c r="PLQ228" s="490"/>
      <c r="PLR228" s="490"/>
      <c r="PLS228" s="490"/>
      <c r="PLT228" s="490"/>
      <c r="PLU228" s="490"/>
      <c r="PLV228" s="490"/>
      <c r="PLW228" s="490"/>
      <c r="PLX228" s="490"/>
      <c r="PLY228" s="490"/>
      <c r="PLZ228" s="490"/>
      <c r="PMA228" s="490"/>
      <c r="PMB228" s="490"/>
      <c r="PMC228" s="490"/>
      <c r="PMD228" s="490"/>
      <c r="PME228" s="490"/>
      <c r="PMF228" s="490"/>
      <c r="PMG228" s="490"/>
      <c r="PMH228" s="490"/>
      <c r="PMI228" s="490"/>
      <c r="PMJ228" s="490"/>
      <c r="PMK228" s="490"/>
      <c r="PML228" s="490"/>
      <c r="PMM228" s="490"/>
      <c r="PMN228" s="490"/>
      <c r="PMO228" s="490"/>
      <c r="PMP228" s="490"/>
      <c r="PMQ228" s="490"/>
      <c r="PMR228" s="490"/>
      <c r="PMS228" s="490"/>
      <c r="PMT228" s="490"/>
      <c r="PMU228" s="490"/>
      <c r="PMV228" s="490"/>
      <c r="PMW228" s="490"/>
      <c r="PMX228" s="490"/>
      <c r="PMY228" s="490"/>
      <c r="PMZ228" s="490"/>
      <c r="PNA228" s="490"/>
      <c r="PNB228" s="490"/>
      <c r="PNC228" s="490"/>
      <c r="PND228" s="490"/>
      <c r="PNE228" s="490"/>
      <c r="PNF228" s="490"/>
      <c r="PNG228" s="490"/>
      <c r="PNH228" s="490"/>
      <c r="PNI228" s="490"/>
      <c r="PNJ228" s="490"/>
      <c r="PNK228" s="490"/>
      <c r="PNL228" s="490"/>
      <c r="PNM228" s="490"/>
      <c r="PNN228" s="490"/>
      <c r="PNO228" s="490"/>
      <c r="PNP228" s="490"/>
      <c r="PNQ228" s="490"/>
      <c r="PNR228" s="490"/>
      <c r="PNS228" s="490"/>
      <c r="PNT228" s="490"/>
      <c r="PNU228" s="490"/>
      <c r="PNV228" s="490"/>
      <c r="PNW228" s="490"/>
      <c r="PNX228" s="490"/>
      <c r="PNY228" s="490"/>
      <c r="PNZ228" s="490"/>
      <c r="POA228" s="490"/>
      <c r="POB228" s="490"/>
      <c r="POC228" s="490"/>
      <c r="POD228" s="490"/>
      <c r="POE228" s="490"/>
      <c r="POF228" s="490"/>
      <c r="POG228" s="490"/>
      <c r="POH228" s="490"/>
      <c r="POI228" s="490"/>
      <c r="POJ228" s="490"/>
      <c r="POK228" s="490"/>
      <c r="POL228" s="490"/>
      <c r="POM228" s="490"/>
      <c r="PON228" s="490"/>
      <c r="POO228" s="490"/>
      <c r="POP228" s="490"/>
      <c r="POQ228" s="490"/>
      <c r="POR228" s="490"/>
      <c r="POS228" s="490"/>
      <c r="POT228" s="490"/>
      <c r="POU228" s="490"/>
      <c r="POV228" s="490"/>
      <c r="POW228" s="490"/>
      <c r="POX228" s="490"/>
      <c r="POY228" s="490"/>
      <c r="POZ228" s="490"/>
      <c r="PPA228" s="490"/>
      <c r="PPB228" s="490"/>
      <c r="PPC228" s="490"/>
      <c r="PPD228" s="490"/>
      <c r="PPE228" s="490"/>
      <c r="PPF228" s="490"/>
      <c r="PPG228" s="490"/>
      <c r="PPH228" s="490"/>
      <c r="PPI228" s="490"/>
      <c r="PPJ228" s="490"/>
      <c r="PPK228" s="490"/>
      <c r="PPL228" s="490"/>
      <c r="PPM228" s="490"/>
      <c r="PPN228" s="490"/>
      <c r="PPO228" s="490"/>
      <c r="PPP228" s="490"/>
      <c r="PPQ228" s="490"/>
      <c r="PPR228" s="490"/>
      <c r="PPS228" s="490"/>
      <c r="PPT228" s="490"/>
      <c r="PPU228" s="490"/>
      <c r="PPV228" s="490"/>
      <c r="PPW228" s="490"/>
      <c r="PPX228" s="490"/>
      <c r="PPY228" s="490"/>
      <c r="PPZ228" s="490"/>
      <c r="PQA228" s="490"/>
      <c r="PQB228" s="490"/>
      <c r="PQC228" s="490"/>
      <c r="PQD228" s="490"/>
      <c r="PQE228" s="490"/>
      <c r="PQF228" s="490"/>
      <c r="PQG228" s="490"/>
      <c r="PQH228" s="490"/>
      <c r="PQI228" s="490"/>
      <c r="PQJ228" s="490"/>
      <c r="PQK228" s="490"/>
      <c r="PQL228" s="490"/>
      <c r="PQM228" s="490"/>
      <c r="PQN228" s="490"/>
      <c r="PQO228" s="490"/>
      <c r="PQP228" s="490"/>
      <c r="PQQ228" s="490"/>
      <c r="PQR228" s="490"/>
      <c r="PQS228" s="490"/>
      <c r="PQT228" s="490"/>
      <c r="PQU228" s="490"/>
      <c r="PQV228" s="490"/>
      <c r="PQW228" s="490"/>
      <c r="PQX228" s="490"/>
      <c r="PQY228" s="490"/>
      <c r="PQZ228" s="490"/>
      <c r="PRA228" s="490"/>
      <c r="PRB228" s="490"/>
      <c r="PRC228" s="490"/>
      <c r="PRD228" s="490"/>
      <c r="PRE228" s="490"/>
      <c r="PRF228" s="490"/>
      <c r="PRG228" s="490"/>
      <c r="PRH228" s="490"/>
      <c r="PRI228" s="490"/>
      <c r="PRJ228" s="490"/>
      <c r="PRK228" s="490"/>
      <c r="PRL228" s="490"/>
      <c r="PRM228" s="490"/>
      <c r="PRN228" s="490"/>
      <c r="PRO228" s="490"/>
      <c r="PRP228" s="490"/>
      <c r="PRQ228" s="490"/>
      <c r="PRR228" s="490"/>
      <c r="PRS228" s="490"/>
      <c r="PRT228" s="490"/>
      <c r="PRU228" s="490"/>
      <c r="PRV228" s="490"/>
      <c r="PRW228" s="490"/>
      <c r="PRX228" s="490"/>
      <c r="PRY228" s="490"/>
      <c r="PRZ228" s="490"/>
      <c r="PSA228" s="490"/>
      <c r="PSB228" s="490"/>
      <c r="PSC228" s="490"/>
      <c r="PSD228" s="490"/>
      <c r="PSE228" s="490"/>
      <c r="PSF228" s="490"/>
      <c r="PSG228" s="490"/>
      <c r="PSH228" s="490"/>
      <c r="PSI228" s="490"/>
      <c r="PSJ228" s="490"/>
      <c r="PSK228" s="490"/>
      <c r="PSL228" s="490"/>
      <c r="PSM228" s="490"/>
      <c r="PSN228" s="490"/>
      <c r="PSO228" s="490"/>
      <c r="PSP228" s="490"/>
      <c r="PSQ228" s="490"/>
      <c r="PSR228" s="490"/>
      <c r="PSS228" s="490"/>
      <c r="PST228" s="490"/>
      <c r="PSU228" s="490"/>
      <c r="PSV228" s="490"/>
      <c r="PSW228" s="490"/>
      <c r="PSX228" s="490"/>
      <c r="PSY228" s="490"/>
      <c r="PSZ228" s="490"/>
      <c r="PTA228" s="490"/>
      <c r="PTB228" s="490"/>
      <c r="PTC228" s="490"/>
      <c r="PTD228" s="490"/>
      <c r="PTE228" s="490"/>
      <c r="PTF228" s="490"/>
      <c r="PTG228" s="490"/>
      <c r="PTH228" s="490"/>
      <c r="PTI228" s="490"/>
      <c r="PTJ228" s="490"/>
      <c r="PTK228" s="490"/>
      <c r="PTL228" s="490"/>
      <c r="PTM228" s="490"/>
      <c r="PTN228" s="490"/>
      <c r="PTO228" s="490"/>
      <c r="PTP228" s="490"/>
      <c r="PTQ228" s="490"/>
      <c r="PTR228" s="490"/>
      <c r="PTS228" s="490"/>
      <c r="PTT228" s="490"/>
      <c r="PTU228" s="490"/>
      <c r="PTV228" s="490"/>
      <c r="PTW228" s="490"/>
      <c r="PTX228" s="490"/>
      <c r="PTY228" s="490"/>
      <c r="PTZ228" s="490"/>
      <c r="PUA228" s="490"/>
      <c r="PUB228" s="490"/>
      <c r="PUC228" s="490"/>
      <c r="PUD228" s="490"/>
      <c r="PUE228" s="490"/>
      <c r="PUF228" s="490"/>
      <c r="PUG228" s="490"/>
      <c r="PUH228" s="490"/>
      <c r="PUI228" s="490"/>
      <c r="PUJ228" s="490"/>
      <c r="PUK228" s="490"/>
      <c r="PUL228" s="490"/>
      <c r="PUM228" s="490"/>
      <c r="PUN228" s="490"/>
      <c r="PUO228" s="490"/>
      <c r="PUP228" s="490"/>
      <c r="PUQ228" s="490"/>
      <c r="PUR228" s="490"/>
      <c r="PUS228" s="490"/>
      <c r="PUT228" s="490"/>
      <c r="PUU228" s="490"/>
      <c r="PUV228" s="490"/>
      <c r="PUW228" s="490"/>
      <c r="PUX228" s="490"/>
      <c r="PUY228" s="490"/>
      <c r="PUZ228" s="490"/>
      <c r="PVA228" s="490"/>
      <c r="PVB228" s="490"/>
      <c r="PVC228" s="490"/>
      <c r="PVD228" s="490"/>
      <c r="PVE228" s="490"/>
      <c r="PVF228" s="490"/>
      <c r="PVG228" s="490"/>
      <c r="PVH228" s="490"/>
      <c r="PVI228" s="490"/>
      <c r="PVJ228" s="490"/>
      <c r="PVK228" s="490"/>
      <c r="PVL228" s="490"/>
      <c r="PVM228" s="490"/>
      <c r="PVN228" s="490"/>
      <c r="PVO228" s="490"/>
      <c r="PVP228" s="490"/>
      <c r="PVQ228" s="490"/>
      <c r="PVR228" s="490"/>
      <c r="PVS228" s="490"/>
      <c r="PVT228" s="490"/>
      <c r="PVU228" s="490"/>
      <c r="PVV228" s="490"/>
      <c r="PVW228" s="490"/>
      <c r="PVX228" s="490"/>
      <c r="PVY228" s="490"/>
      <c r="PVZ228" s="490"/>
      <c r="PWA228" s="490"/>
      <c r="PWB228" s="490"/>
      <c r="PWC228" s="490"/>
      <c r="PWD228" s="490"/>
      <c r="PWE228" s="490"/>
      <c r="PWF228" s="490"/>
      <c r="PWG228" s="490"/>
      <c r="PWH228" s="490"/>
      <c r="PWI228" s="490"/>
      <c r="PWJ228" s="490"/>
      <c r="PWK228" s="490"/>
      <c r="PWL228" s="490"/>
      <c r="PWM228" s="490"/>
      <c r="PWN228" s="490"/>
      <c r="PWO228" s="490"/>
      <c r="PWP228" s="490"/>
      <c r="PWQ228" s="490"/>
      <c r="PWR228" s="490"/>
      <c r="PWS228" s="490"/>
      <c r="PWT228" s="490"/>
      <c r="PWU228" s="490"/>
      <c r="PWV228" s="490"/>
      <c r="PWW228" s="490"/>
      <c r="PWX228" s="490"/>
      <c r="PWY228" s="490"/>
      <c r="PWZ228" s="490"/>
      <c r="PXA228" s="490"/>
      <c r="PXB228" s="490"/>
      <c r="PXC228" s="490"/>
      <c r="PXD228" s="490"/>
      <c r="PXE228" s="490"/>
      <c r="PXF228" s="490"/>
      <c r="PXG228" s="490"/>
      <c r="PXH228" s="490"/>
      <c r="PXI228" s="490"/>
      <c r="PXJ228" s="490"/>
      <c r="PXK228" s="490"/>
      <c r="PXL228" s="490"/>
      <c r="PXM228" s="490"/>
      <c r="PXN228" s="490"/>
      <c r="PXO228" s="490"/>
      <c r="PXP228" s="490"/>
      <c r="PXQ228" s="490"/>
      <c r="PXR228" s="490"/>
      <c r="PXS228" s="490"/>
      <c r="PXT228" s="490"/>
      <c r="PXU228" s="490"/>
      <c r="PXV228" s="490"/>
      <c r="PXW228" s="490"/>
      <c r="PXX228" s="490"/>
      <c r="PXY228" s="490"/>
      <c r="PXZ228" s="490"/>
      <c r="PYA228" s="490"/>
      <c r="PYB228" s="490"/>
      <c r="PYC228" s="490"/>
      <c r="PYD228" s="490"/>
      <c r="PYE228" s="490"/>
      <c r="PYF228" s="490"/>
      <c r="PYG228" s="490"/>
      <c r="PYH228" s="490"/>
      <c r="PYI228" s="490"/>
      <c r="PYJ228" s="490"/>
      <c r="PYK228" s="490"/>
      <c r="PYL228" s="490"/>
      <c r="PYM228" s="490"/>
      <c r="PYN228" s="490"/>
      <c r="PYO228" s="490"/>
      <c r="PYP228" s="490"/>
      <c r="PYQ228" s="490"/>
      <c r="PYR228" s="490"/>
      <c r="PYS228" s="490"/>
      <c r="PYT228" s="490"/>
      <c r="PYU228" s="490"/>
      <c r="PYV228" s="490"/>
      <c r="PYW228" s="490"/>
      <c r="PYX228" s="490"/>
      <c r="PYY228" s="490"/>
      <c r="PYZ228" s="490"/>
      <c r="PZA228" s="490"/>
      <c r="PZB228" s="490"/>
      <c r="PZC228" s="490"/>
      <c r="PZD228" s="490"/>
      <c r="PZE228" s="490"/>
      <c r="PZF228" s="490"/>
      <c r="PZG228" s="490"/>
      <c r="PZH228" s="490"/>
      <c r="PZI228" s="490"/>
      <c r="PZJ228" s="490"/>
      <c r="PZK228" s="490"/>
      <c r="PZL228" s="490"/>
      <c r="PZM228" s="490"/>
      <c r="PZN228" s="490"/>
      <c r="PZO228" s="490"/>
      <c r="PZP228" s="490"/>
      <c r="PZQ228" s="490"/>
      <c r="PZR228" s="490"/>
      <c r="PZS228" s="490"/>
      <c r="PZT228" s="490"/>
      <c r="PZU228" s="490"/>
      <c r="PZV228" s="490"/>
      <c r="PZW228" s="490"/>
      <c r="PZX228" s="490"/>
      <c r="PZY228" s="490"/>
      <c r="PZZ228" s="490"/>
      <c r="QAA228" s="490"/>
      <c r="QAB228" s="490"/>
      <c r="QAC228" s="490"/>
      <c r="QAD228" s="490"/>
      <c r="QAE228" s="490"/>
      <c r="QAF228" s="490"/>
      <c r="QAG228" s="490"/>
      <c r="QAH228" s="490"/>
      <c r="QAI228" s="490"/>
      <c r="QAJ228" s="490"/>
      <c r="QAK228" s="490"/>
      <c r="QAL228" s="490"/>
      <c r="QAM228" s="490"/>
      <c r="QAN228" s="490"/>
      <c r="QAO228" s="490"/>
      <c r="QAP228" s="490"/>
      <c r="QAQ228" s="490"/>
      <c r="QAR228" s="490"/>
      <c r="QAS228" s="490"/>
      <c r="QAT228" s="490"/>
      <c r="QAU228" s="490"/>
      <c r="QAV228" s="490"/>
      <c r="QAW228" s="490"/>
      <c r="QAX228" s="490"/>
      <c r="QAY228" s="490"/>
      <c r="QAZ228" s="490"/>
      <c r="QBA228" s="490"/>
      <c r="QBB228" s="490"/>
      <c r="QBC228" s="490"/>
      <c r="QBD228" s="490"/>
      <c r="QBE228" s="490"/>
      <c r="QBF228" s="490"/>
      <c r="QBG228" s="490"/>
      <c r="QBH228" s="490"/>
      <c r="QBI228" s="490"/>
      <c r="QBJ228" s="490"/>
      <c r="QBK228" s="490"/>
      <c r="QBL228" s="490"/>
      <c r="QBM228" s="490"/>
      <c r="QBN228" s="490"/>
      <c r="QBO228" s="490"/>
      <c r="QBP228" s="490"/>
      <c r="QBQ228" s="490"/>
      <c r="QBR228" s="490"/>
      <c r="QBS228" s="490"/>
      <c r="QBT228" s="490"/>
      <c r="QBU228" s="490"/>
      <c r="QBV228" s="490"/>
      <c r="QBW228" s="490"/>
      <c r="QBX228" s="490"/>
      <c r="QBY228" s="490"/>
      <c r="QBZ228" s="490"/>
      <c r="QCA228" s="490"/>
      <c r="QCB228" s="490"/>
      <c r="QCC228" s="490"/>
      <c r="QCD228" s="490"/>
      <c r="QCE228" s="490"/>
      <c r="QCF228" s="490"/>
      <c r="QCG228" s="490"/>
      <c r="QCH228" s="490"/>
      <c r="QCI228" s="490"/>
      <c r="QCJ228" s="490"/>
      <c r="QCK228" s="490"/>
      <c r="QCL228" s="490"/>
      <c r="QCM228" s="490"/>
      <c r="QCN228" s="490"/>
      <c r="QCO228" s="490"/>
      <c r="QCP228" s="490"/>
      <c r="QCQ228" s="490"/>
      <c r="QCR228" s="490"/>
      <c r="QCS228" s="490"/>
      <c r="QCT228" s="490"/>
      <c r="QCU228" s="490"/>
      <c r="QCV228" s="490"/>
      <c r="QCW228" s="490"/>
      <c r="QCX228" s="490"/>
      <c r="QCY228" s="490"/>
      <c r="QCZ228" s="490"/>
      <c r="QDA228" s="490"/>
      <c r="QDB228" s="490"/>
      <c r="QDC228" s="490"/>
      <c r="QDD228" s="490"/>
      <c r="QDE228" s="490"/>
      <c r="QDF228" s="490"/>
      <c r="QDG228" s="490"/>
      <c r="QDH228" s="490"/>
      <c r="QDI228" s="490"/>
      <c r="QDJ228" s="490"/>
      <c r="QDK228" s="490"/>
      <c r="QDL228" s="490"/>
      <c r="QDM228" s="490"/>
      <c r="QDN228" s="490"/>
      <c r="QDO228" s="490"/>
      <c r="QDP228" s="490"/>
      <c r="QDQ228" s="490"/>
      <c r="QDR228" s="490"/>
      <c r="QDS228" s="490"/>
      <c r="QDT228" s="490"/>
      <c r="QDU228" s="490"/>
      <c r="QDV228" s="490"/>
      <c r="QDW228" s="490"/>
      <c r="QDX228" s="490"/>
      <c r="QDY228" s="490"/>
      <c r="QDZ228" s="490"/>
      <c r="QEA228" s="490"/>
      <c r="QEB228" s="490"/>
      <c r="QEC228" s="490"/>
      <c r="QED228" s="490"/>
      <c r="QEE228" s="490"/>
      <c r="QEF228" s="490"/>
      <c r="QEG228" s="490"/>
      <c r="QEH228" s="490"/>
      <c r="QEI228" s="490"/>
      <c r="QEJ228" s="490"/>
      <c r="QEK228" s="490"/>
      <c r="QEL228" s="490"/>
      <c r="QEM228" s="490"/>
      <c r="QEN228" s="490"/>
      <c r="QEO228" s="490"/>
      <c r="QEP228" s="490"/>
      <c r="QEQ228" s="490"/>
      <c r="QER228" s="490"/>
      <c r="QES228" s="490"/>
      <c r="QET228" s="490"/>
      <c r="QEU228" s="490"/>
      <c r="QEV228" s="490"/>
      <c r="QEW228" s="490"/>
      <c r="QEX228" s="490"/>
      <c r="QEY228" s="490"/>
      <c r="QEZ228" s="490"/>
      <c r="QFA228" s="490"/>
      <c r="QFB228" s="490"/>
      <c r="QFC228" s="490"/>
      <c r="QFD228" s="490"/>
      <c r="QFE228" s="490"/>
      <c r="QFF228" s="490"/>
      <c r="QFG228" s="490"/>
      <c r="QFH228" s="490"/>
      <c r="QFI228" s="490"/>
      <c r="QFJ228" s="490"/>
      <c r="QFK228" s="490"/>
      <c r="QFL228" s="490"/>
      <c r="QFM228" s="490"/>
      <c r="QFN228" s="490"/>
      <c r="QFO228" s="490"/>
      <c r="QFP228" s="490"/>
      <c r="QFQ228" s="490"/>
      <c r="QFR228" s="490"/>
      <c r="QFS228" s="490"/>
      <c r="QFT228" s="490"/>
      <c r="QFU228" s="490"/>
      <c r="QFV228" s="490"/>
      <c r="QFW228" s="490"/>
      <c r="QFX228" s="490"/>
      <c r="QFY228" s="490"/>
      <c r="QFZ228" s="490"/>
      <c r="QGA228" s="490"/>
      <c r="QGB228" s="490"/>
      <c r="QGC228" s="490"/>
      <c r="QGD228" s="490"/>
      <c r="QGE228" s="490"/>
      <c r="QGF228" s="490"/>
      <c r="QGG228" s="490"/>
      <c r="QGH228" s="490"/>
      <c r="QGI228" s="490"/>
      <c r="QGJ228" s="490"/>
      <c r="QGK228" s="490"/>
      <c r="QGL228" s="490"/>
      <c r="QGM228" s="490"/>
      <c r="QGN228" s="490"/>
      <c r="QGO228" s="490"/>
      <c r="QGP228" s="490"/>
      <c r="QGQ228" s="490"/>
      <c r="QGR228" s="490"/>
      <c r="QGS228" s="490"/>
      <c r="QGT228" s="490"/>
      <c r="QGU228" s="490"/>
      <c r="QGV228" s="490"/>
      <c r="QGW228" s="490"/>
      <c r="QGX228" s="490"/>
      <c r="QGY228" s="490"/>
      <c r="QGZ228" s="490"/>
      <c r="QHA228" s="490"/>
      <c r="QHB228" s="490"/>
      <c r="QHC228" s="490"/>
      <c r="QHD228" s="490"/>
      <c r="QHE228" s="490"/>
      <c r="QHF228" s="490"/>
      <c r="QHG228" s="490"/>
      <c r="QHH228" s="490"/>
      <c r="QHI228" s="490"/>
      <c r="QHJ228" s="490"/>
      <c r="QHK228" s="490"/>
      <c r="QHL228" s="490"/>
      <c r="QHM228" s="490"/>
      <c r="QHN228" s="490"/>
      <c r="QHO228" s="490"/>
      <c r="QHP228" s="490"/>
      <c r="QHQ228" s="490"/>
      <c r="QHR228" s="490"/>
      <c r="QHS228" s="490"/>
      <c r="QHT228" s="490"/>
      <c r="QHU228" s="490"/>
      <c r="QHV228" s="490"/>
      <c r="QHW228" s="490"/>
      <c r="QHX228" s="490"/>
      <c r="QHY228" s="490"/>
      <c r="QHZ228" s="490"/>
      <c r="QIA228" s="490"/>
      <c r="QIB228" s="490"/>
      <c r="QIC228" s="490"/>
      <c r="QID228" s="490"/>
      <c r="QIE228" s="490"/>
      <c r="QIF228" s="490"/>
      <c r="QIG228" s="490"/>
      <c r="QIH228" s="490"/>
      <c r="QII228" s="490"/>
      <c r="QIJ228" s="490"/>
      <c r="QIK228" s="490"/>
      <c r="QIL228" s="490"/>
      <c r="QIM228" s="490"/>
      <c r="QIN228" s="490"/>
      <c r="QIO228" s="490"/>
      <c r="QIP228" s="490"/>
      <c r="QIQ228" s="490"/>
      <c r="QIR228" s="490"/>
      <c r="QIS228" s="490"/>
      <c r="QIT228" s="490"/>
      <c r="QIU228" s="490"/>
      <c r="QIV228" s="490"/>
      <c r="QIW228" s="490"/>
      <c r="QIX228" s="490"/>
      <c r="QIY228" s="490"/>
      <c r="QIZ228" s="490"/>
      <c r="QJA228" s="490"/>
      <c r="QJB228" s="490"/>
      <c r="QJC228" s="490"/>
      <c r="QJD228" s="490"/>
      <c r="QJE228" s="490"/>
      <c r="QJF228" s="490"/>
      <c r="QJG228" s="490"/>
      <c r="QJH228" s="490"/>
      <c r="QJI228" s="490"/>
      <c r="QJJ228" s="490"/>
      <c r="QJK228" s="490"/>
      <c r="QJL228" s="490"/>
      <c r="QJM228" s="490"/>
      <c r="QJN228" s="490"/>
      <c r="QJO228" s="490"/>
      <c r="QJP228" s="490"/>
      <c r="QJQ228" s="490"/>
      <c r="QJR228" s="490"/>
      <c r="QJS228" s="490"/>
      <c r="QJT228" s="490"/>
      <c r="QJU228" s="490"/>
      <c r="QJV228" s="490"/>
      <c r="QJW228" s="490"/>
      <c r="QJX228" s="490"/>
      <c r="QJY228" s="490"/>
      <c r="QJZ228" s="490"/>
      <c r="QKA228" s="490"/>
      <c r="QKB228" s="490"/>
      <c r="QKC228" s="490"/>
      <c r="QKD228" s="490"/>
      <c r="QKE228" s="490"/>
      <c r="QKF228" s="490"/>
      <c r="QKG228" s="490"/>
      <c r="QKH228" s="490"/>
      <c r="QKI228" s="490"/>
      <c r="QKJ228" s="490"/>
      <c r="QKK228" s="490"/>
      <c r="QKL228" s="490"/>
      <c r="QKM228" s="490"/>
      <c r="QKN228" s="490"/>
      <c r="QKO228" s="490"/>
      <c r="QKP228" s="490"/>
      <c r="QKQ228" s="490"/>
      <c r="QKR228" s="490"/>
      <c r="QKS228" s="490"/>
      <c r="QKT228" s="490"/>
      <c r="QKU228" s="490"/>
      <c r="QKV228" s="490"/>
      <c r="QKW228" s="490"/>
      <c r="QKX228" s="490"/>
      <c r="QKY228" s="490"/>
      <c r="QKZ228" s="490"/>
      <c r="QLA228" s="490"/>
      <c r="QLB228" s="490"/>
      <c r="QLC228" s="490"/>
      <c r="QLD228" s="490"/>
      <c r="QLE228" s="490"/>
      <c r="QLF228" s="490"/>
      <c r="QLG228" s="490"/>
      <c r="QLH228" s="490"/>
      <c r="QLI228" s="490"/>
      <c r="QLJ228" s="490"/>
      <c r="QLK228" s="490"/>
      <c r="QLL228" s="490"/>
      <c r="QLM228" s="490"/>
      <c r="QLN228" s="490"/>
      <c r="QLO228" s="490"/>
      <c r="QLP228" s="490"/>
      <c r="QLQ228" s="490"/>
      <c r="QLR228" s="490"/>
      <c r="QLS228" s="490"/>
      <c r="QLT228" s="490"/>
      <c r="QLU228" s="490"/>
      <c r="QLV228" s="490"/>
      <c r="QLW228" s="490"/>
      <c r="QLX228" s="490"/>
      <c r="QLY228" s="490"/>
      <c r="QLZ228" s="490"/>
      <c r="QMA228" s="490"/>
      <c r="QMB228" s="490"/>
      <c r="QMC228" s="490"/>
      <c r="QMD228" s="490"/>
      <c r="QME228" s="490"/>
      <c r="QMF228" s="490"/>
      <c r="QMG228" s="490"/>
      <c r="QMH228" s="490"/>
      <c r="QMI228" s="490"/>
      <c r="QMJ228" s="490"/>
      <c r="QMK228" s="490"/>
      <c r="QML228" s="490"/>
      <c r="QMM228" s="490"/>
      <c r="QMN228" s="490"/>
      <c r="QMO228" s="490"/>
      <c r="QMP228" s="490"/>
      <c r="QMQ228" s="490"/>
      <c r="QMR228" s="490"/>
      <c r="QMS228" s="490"/>
      <c r="QMT228" s="490"/>
      <c r="QMU228" s="490"/>
      <c r="QMV228" s="490"/>
      <c r="QMW228" s="490"/>
      <c r="QMX228" s="490"/>
      <c r="QMY228" s="490"/>
      <c r="QMZ228" s="490"/>
      <c r="QNA228" s="490"/>
      <c r="QNB228" s="490"/>
      <c r="QNC228" s="490"/>
      <c r="QND228" s="490"/>
      <c r="QNE228" s="490"/>
      <c r="QNF228" s="490"/>
      <c r="QNG228" s="490"/>
      <c r="QNH228" s="490"/>
      <c r="QNI228" s="490"/>
      <c r="QNJ228" s="490"/>
      <c r="QNK228" s="490"/>
      <c r="QNL228" s="490"/>
      <c r="QNM228" s="490"/>
      <c r="QNN228" s="490"/>
      <c r="QNO228" s="490"/>
      <c r="QNP228" s="490"/>
      <c r="QNQ228" s="490"/>
      <c r="QNR228" s="490"/>
      <c r="QNS228" s="490"/>
      <c r="QNT228" s="490"/>
      <c r="QNU228" s="490"/>
      <c r="QNV228" s="490"/>
      <c r="QNW228" s="490"/>
      <c r="QNX228" s="490"/>
      <c r="QNY228" s="490"/>
      <c r="QNZ228" s="490"/>
      <c r="QOA228" s="490"/>
      <c r="QOB228" s="490"/>
      <c r="QOC228" s="490"/>
      <c r="QOD228" s="490"/>
      <c r="QOE228" s="490"/>
      <c r="QOF228" s="490"/>
      <c r="QOG228" s="490"/>
      <c r="QOH228" s="490"/>
      <c r="QOI228" s="490"/>
      <c r="QOJ228" s="490"/>
      <c r="QOK228" s="490"/>
      <c r="QOL228" s="490"/>
      <c r="QOM228" s="490"/>
      <c r="QON228" s="490"/>
      <c r="QOO228" s="490"/>
      <c r="QOP228" s="490"/>
      <c r="QOQ228" s="490"/>
      <c r="QOR228" s="490"/>
      <c r="QOS228" s="490"/>
      <c r="QOT228" s="490"/>
      <c r="QOU228" s="490"/>
      <c r="QOV228" s="490"/>
      <c r="QOW228" s="490"/>
      <c r="QOX228" s="490"/>
      <c r="QOY228" s="490"/>
      <c r="QOZ228" s="490"/>
      <c r="QPA228" s="490"/>
      <c r="QPB228" s="490"/>
      <c r="QPC228" s="490"/>
      <c r="QPD228" s="490"/>
      <c r="QPE228" s="490"/>
      <c r="QPF228" s="490"/>
      <c r="QPG228" s="490"/>
      <c r="QPH228" s="490"/>
      <c r="QPI228" s="490"/>
      <c r="QPJ228" s="490"/>
      <c r="QPK228" s="490"/>
      <c r="QPL228" s="490"/>
      <c r="QPM228" s="490"/>
      <c r="QPN228" s="490"/>
      <c r="QPO228" s="490"/>
      <c r="QPP228" s="490"/>
      <c r="QPQ228" s="490"/>
      <c r="QPR228" s="490"/>
      <c r="QPS228" s="490"/>
      <c r="QPT228" s="490"/>
      <c r="QPU228" s="490"/>
      <c r="QPV228" s="490"/>
      <c r="QPW228" s="490"/>
      <c r="QPX228" s="490"/>
      <c r="QPY228" s="490"/>
      <c r="QPZ228" s="490"/>
      <c r="QQA228" s="490"/>
      <c r="QQB228" s="490"/>
      <c r="QQC228" s="490"/>
      <c r="QQD228" s="490"/>
      <c r="QQE228" s="490"/>
      <c r="QQF228" s="490"/>
      <c r="QQG228" s="490"/>
      <c r="QQH228" s="490"/>
      <c r="QQI228" s="490"/>
      <c r="QQJ228" s="490"/>
      <c r="QQK228" s="490"/>
      <c r="QQL228" s="490"/>
      <c r="QQM228" s="490"/>
      <c r="QQN228" s="490"/>
      <c r="QQO228" s="490"/>
      <c r="QQP228" s="490"/>
      <c r="QQQ228" s="490"/>
      <c r="QQR228" s="490"/>
      <c r="QQS228" s="490"/>
      <c r="QQT228" s="490"/>
      <c r="QQU228" s="490"/>
      <c r="QQV228" s="490"/>
      <c r="QQW228" s="490"/>
      <c r="QQX228" s="490"/>
      <c r="QQY228" s="490"/>
      <c r="QQZ228" s="490"/>
      <c r="QRA228" s="490"/>
      <c r="QRB228" s="490"/>
      <c r="QRC228" s="490"/>
      <c r="QRD228" s="490"/>
      <c r="QRE228" s="490"/>
      <c r="QRF228" s="490"/>
      <c r="QRG228" s="490"/>
      <c r="QRH228" s="490"/>
      <c r="QRI228" s="490"/>
      <c r="QRJ228" s="490"/>
      <c r="QRK228" s="490"/>
      <c r="QRL228" s="490"/>
      <c r="QRM228" s="490"/>
      <c r="QRN228" s="490"/>
      <c r="QRO228" s="490"/>
      <c r="QRP228" s="490"/>
      <c r="QRQ228" s="490"/>
      <c r="QRR228" s="490"/>
      <c r="QRS228" s="490"/>
      <c r="QRT228" s="490"/>
      <c r="QRU228" s="490"/>
      <c r="QRV228" s="490"/>
      <c r="QRW228" s="490"/>
      <c r="QRX228" s="490"/>
      <c r="QRY228" s="490"/>
      <c r="QRZ228" s="490"/>
      <c r="QSA228" s="490"/>
      <c r="QSB228" s="490"/>
      <c r="QSC228" s="490"/>
      <c r="QSD228" s="490"/>
      <c r="QSE228" s="490"/>
      <c r="QSF228" s="490"/>
      <c r="QSG228" s="490"/>
      <c r="QSH228" s="490"/>
      <c r="QSI228" s="490"/>
      <c r="QSJ228" s="490"/>
      <c r="QSK228" s="490"/>
      <c r="QSL228" s="490"/>
      <c r="QSM228" s="490"/>
      <c r="QSN228" s="490"/>
      <c r="QSO228" s="490"/>
      <c r="QSP228" s="490"/>
      <c r="QSQ228" s="490"/>
      <c r="QSR228" s="490"/>
      <c r="QSS228" s="490"/>
      <c r="QST228" s="490"/>
      <c r="QSU228" s="490"/>
      <c r="QSV228" s="490"/>
      <c r="QSW228" s="490"/>
      <c r="QSX228" s="490"/>
      <c r="QSY228" s="490"/>
      <c r="QSZ228" s="490"/>
      <c r="QTA228" s="490"/>
      <c r="QTB228" s="490"/>
      <c r="QTC228" s="490"/>
      <c r="QTD228" s="490"/>
      <c r="QTE228" s="490"/>
      <c r="QTF228" s="490"/>
      <c r="QTG228" s="490"/>
      <c r="QTH228" s="490"/>
      <c r="QTI228" s="490"/>
      <c r="QTJ228" s="490"/>
      <c r="QTK228" s="490"/>
      <c r="QTL228" s="490"/>
      <c r="QTM228" s="490"/>
      <c r="QTN228" s="490"/>
      <c r="QTO228" s="490"/>
      <c r="QTP228" s="490"/>
      <c r="QTQ228" s="490"/>
      <c r="QTR228" s="490"/>
      <c r="QTS228" s="490"/>
      <c r="QTT228" s="490"/>
      <c r="QTU228" s="490"/>
      <c r="QTV228" s="490"/>
      <c r="QTW228" s="490"/>
      <c r="QTX228" s="490"/>
      <c r="QTY228" s="490"/>
      <c r="QTZ228" s="490"/>
      <c r="QUA228" s="490"/>
      <c r="QUB228" s="490"/>
      <c r="QUC228" s="490"/>
      <c r="QUD228" s="490"/>
      <c r="QUE228" s="490"/>
      <c r="QUF228" s="490"/>
      <c r="QUG228" s="490"/>
      <c r="QUH228" s="490"/>
      <c r="QUI228" s="490"/>
      <c r="QUJ228" s="490"/>
      <c r="QUK228" s="490"/>
      <c r="QUL228" s="490"/>
      <c r="QUM228" s="490"/>
      <c r="QUN228" s="490"/>
      <c r="QUO228" s="490"/>
      <c r="QUP228" s="490"/>
      <c r="QUQ228" s="490"/>
      <c r="QUR228" s="490"/>
      <c r="QUS228" s="490"/>
      <c r="QUT228" s="490"/>
      <c r="QUU228" s="490"/>
      <c r="QUV228" s="490"/>
      <c r="QUW228" s="490"/>
      <c r="QUX228" s="490"/>
      <c r="QUY228" s="490"/>
      <c r="QUZ228" s="490"/>
      <c r="QVA228" s="490"/>
      <c r="QVB228" s="490"/>
      <c r="QVC228" s="490"/>
      <c r="QVD228" s="490"/>
      <c r="QVE228" s="490"/>
      <c r="QVF228" s="490"/>
      <c r="QVG228" s="490"/>
      <c r="QVH228" s="490"/>
      <c r="QVI228" s="490"/>
      <c r="QVJ228" s="490"/>
      <c r="QVK228" s="490"/>
      <c r="QVL228" s="490"/>
      <c r="QVM228" s="490"/>
      <c r="QVN228" s="490"/>
      <c r="QVO228" s="490"/>
      <c r="QVP228" s="490"/>
      <c r="QVQ228" s="490"/>
      <c r="QVR228" s="490"/>
      <c r="QVS228" s="490"/>
      <c r="QVT228" s="490"/>
      <c r="QVU228" s="490"/>
      <c r="QVV228" s="490"/>
      <c r="QVW228" s="490"/>
      <c r="QVX228" s="490"/>
      <c r="QVY228" s="490"/>
      <c r="QVZ228" s="490"/>
      <c r="QWA228" s="490"/>
      <c r="QWB228" s="490"/>
      <c r="QWC228" s="490"/>
      <c r="QWD228" s="490"/>
      <c r="QWE228" s="490"/>
      <c r="QWF228" s="490"/>
      <c r="QWG228" s="490"/>
      <c r="QWH228" s="490"/>
      <c r="QWI228" s="490"/>
      <c r="QWJ228" s="490"/>
      <c r="QWK228" s="490"/>
      <c r="QWL228" s="490"/>
      <c r="QWM228" s="490"/>
      <c r="QWN228" s="490"/>
      <c r="QWO228" s="490"/>
      <c r="QWP228" s="490"/>
      <c r="QWQ228" s="490"/>
      <c r="QWR228" s="490"/>
      <c r="QWS228" s="490"/>
      <c r="QWT228" s="490"/>
      <c r="QWU228" s="490"/>
      <c r="QWV228" s="490"/>
      <c r="QWW228" s="490"/>
      <c r="QWX228" s="490"/>
      <c r="QWY228" s="490"/>
      <c r="QWZ228" s="490"/>
      <c r="QXA228" s="490"/>
      <c r="QXB228" s="490"/>
      <c r="QXC228" s="490"/>
      <c r="QXD228" s="490"/>
      <c r="QXE228" s="490"/>
      <c r="QXF228" s="490"/>
      <c r="QXG228" s="490"/>
      <c r="QXH228" s="490"/>
      <c r="QXI228" s="490"/>
      <c r="QXJ228" s="490"/>
      <c r="QXK228" s="490"/>
      <c r="QXL228" s="490"/>
      <c r="QXM228" s="490"/>
      <c r="QXN228" s="490"/>
      <c r="QXO228" s="490"/>
      <c r="QXP228" s="490"/>
      <c r="QXQ228" s="490"/>
      <c r="QXR228" s="490"/>
      <c r="QXS228" s="490"/>
      <c r="QXT228" s="490"/>
      <c r="QXU228" s="490"/>
      <c r="QXV228" s="490"/>
      <c r="QXW228" s="490"/>
      <c r="QXX228" s="490"/>
      <c r="QXY228" s="490"/>
      <c r="QXZ228" s="490"/>
      <c r="QYA228" s="490"/>
      <c r="QYB228" s="490"/>
      <c r="QYC228" s="490"/>
      <c r="QYD228" s="490"/>
      <c r="QYE228" s="490"/>
      <c r="QYF228" s="490"/>
      <c r="QYG228" s="490"/>
      <c r="QYH228" s="490"/>
      <c r="QYI228" s="490"/>
      <c r="QYJ228" s="490"/>
      <c r="QYK228" s="490"/>
      <c r="QYL228" s="490"/>
      <c r="QYM228" s="490"/>
      <c r="QYN228" s="490"/>
      <c r="QYO228" s="490"/>
      <c r="QYP228" s="490"/>
      <c r="QYQ228" s="490"/>
      <c r="QYR228" s="490"/>
      <c r="QYS228" s="490"/>
      <c r="QYT228" s="490"/>
      <c r="QYU228" s="490"/>
      <c r="QYV228" s="490"/>
      <c r="QYW228" s="490"/>
      <c r="QYX228" s="490"/>
      <c r="QYY228" s="490"/>
      <c r="QYZ228" s="490"/>
      <c r="QZA228" s="490"/>
      <c r="QZB228" s="490"/>
      <c r="QZC228" s="490"/>
      <c r="QZD228" s="490"/>
      <c r="QZE228" s="490"/>
      <c r="QZF228" s="490"/>
      <c r="QZG228" s="490"/>
      <c r="QZH228" s="490"/>
      <c r="QZI228" s="490"/>
      <c r="QZJ228" s="490"/>
      <c r="QZK228" s="490"/>
      <c r="QZL228" s="490"/>
      <c r="QZM228" s="490"/>
      <c r="QZN228" s="490"/>
      <c r="QZO228" s="490"/>
      <c r="QZP228" s="490"/>
      <c r="QZQ228" s="490"/>
      <c r="QZR228" s="490"/>
      <c r="QZS228" s="490"/>
      <c r="QZT228" s="490"/>
      <c r="QZU228" s="490"/>
      <c r="QZV228" s="490"/>
      <c r="QZW228" s="490"/>
      <c r="QZX228" s="490"/>
      <c r="QZY228" s="490"/>
      <c r="QZZ228" s="490"/>
      <c r="RAA228" s="490"/>
      <c r="RAB228" s="490"/>
      <c r="RAC228" s="490"/>
      <c r="RAD228" s="490"/>
      <c r="RAE228" s="490"/>
      <c r="RAF228" s="490"/>
      <c r="RAG228" s="490"/>
      <c r="RAH228" s="490"/>
      <c r="RAI228" s="490"/>
      <c r="RAJ228" s="490"/>
      <c r="RAK228" s="490"/>
      <c r="RAL228" s="490"/>
      <c r="RAM228" s="490"/>
      <c r="RAN228" s="490"/>
      <c r="RAO228" s="490"/>
      <c r="RAP228" s="490"/>
      <c r="RAQ228" s="490"/>
      <c r="RAR228" s="490"/>
      <c r="RAS228" s="490"/>
      <c r="RAT228" s="490"/>
      <c r="RAU228" s="490"/>
      <c r="RAV228" s="490"/>
      <c r="RAW228" s="490"/>
      <c r="RAX228" s="490"/>
      <c r="RAY228" s="490"/>
      <c r="RAZ228" s="490"/>
      <c r="RBA228" s="490"/>
      <c r="RBB228" s="490"/>
      <c r="RBC228" s="490"/>
      <c r="RBD228" s="490"/>
      <c r="RBE228" s="490"/>
      <c r="RBF228" s="490"/>
      <c r="RBG228" s="490"/>
      <c r="RBH228" s="490"/>
      <c r="RBI228" s="490"/>
      <c r="RBJ228" s="490"/>
      <c r="RBK228" s="490"/>
      <c r="RBL228" s="490"/>
      <c r="RBM228" s="490"/>
      <c r="RBN228" s="490"/>
      <c r="RBO228" s="490"/>
      <c r="RBP228" s="490"/>
      <c r="RBQ228" s="490"/>
      <c r="RBR228" s="490"/>
      <c r="RBS228" s="490"/>
      <c r="RBT228" s="490"/>
      <c r="RBU228" s="490"/>
      <c r="RBV228" s="490"/>
      <c r="RBW228" s="490"/>
      <c r="RBX228" s="490"/>
      <c r="RBY228" s="490"/>
      <c r="RBZ228" s="490"/>
      <c r="RCA228" s="490"/>
      <c r="RCB228" s="490"/>
      <c r="RCC228" s="490"/>
      <c r="RCD228" s="490"/>
      <c r="RCE228" s="490"/>
      <c r="RCF228" s="490"/>
      <c r="RCG228" s="490"/>
      <c r="RCH228" s="490"/>
      <c r="RCI228" s="490"/>
      <c r="RCJ228" s="490"/>
      <c r="RCK228" s="490"/>
      <c r="RCL228" s="490"/>
      <c r="RCM228" s="490"/>
      <c r="RCN228" s="490"/>
      <c r="RCO228" s="490"/>
      <c r="RCP228" s="490"/>
      <c r="RCQ228" s="490"/>
      <c r="RCR228" s="490"/>
      <c r="RCS228" s="490"/>
      <c r="RCT228" s="490"/>
      <c r="RCU228" s="490"/>
      <c r="RCV228" s="490"/>
      <c r="RCW228" s="490"/>
      <c r="RCX228" s="490"/>
      <c r="RCY228" s="490"/>
      <c r="RCZ228" s="490"/>
      <c r="RDA228" s="490"/>
      <c r="RDB228" s="490"/>
      <c r="RDC228" s="490"/>
      <c r="RDD228" s="490"/>
      <c r="RDE228" s="490"/>
      <c r="RDF228" s="490"/>
      <c r="RDG228" s="490"/>
      <c r="RDH228" s="490"/>
      <c r="RDI228" s="490"/>
      <c r="RDJ228" s="490"/>
      <c r="RDK228" s="490"/>
      <c r="RDL228" s="490"/>
      <c r="RDM228" s="490"/>
      <c r="RDN228" s="490"/>
      <c r="RDO228" s="490"/>
      <c r="RDP228" s="490"/>
      <c r="RDQ228" s="490"/>
      <c r="RDR228" s="490"/>
      <c r="RDS228" s="490"/>
      <c r="RDT228" s="490"/>
      <c r="RDU228" s="490"/>
      <c r="RDV228" s="490"/>
      <c r="RDW228" s="490"/>
      <c r="RDX228" s="490"/>
      <c r="RDY228" s="490"/>
      <c r="RDZ228" s="490"/>
      <c r="REA228" s="490"/>
      <c r="REB228" s="490"/>
      <c r="REC228" s="490"/>
      <c r="RED228" s="490"/>
      <c r="REE228" s="490"/>
      <c r="REF228" s="490"/>
      <c r="REG228" s="490"/>
      <c r="REH228" s="490"/>
      <c r="REI228" s="490"/>
      <c r="REJ228" s="490"/>
      <c r="REK228" s="490"/>
      <c r="REL228" s="490"/>
      <c r="REM228" s="490"/>
      <c r="REN228" s="490"/>
      <c r="REO228" s="490"/>
      <c r="REP228" s="490"/>
      <c r="REQ228" s="490"/>
      <c r="RER228" s="490"/>
      <c r="RES228" s="490"/>
      <c r="RET228" s="490"/>
      <c r="REU228" s="490"/>
      <c r="REV228" s="490"/>
      <c r="REW228" s="490"/>
      <c r="REX228" s="490"/>
      <c r="REY228" s="490"/>
      <c r="REZ228" s="490"/>
      <c r="RFA228" s="490"/>
      <c r="RFB228" s="490"/>
      <c r="RFC228" s="490"/>
      <c r="RFD228" s="490"/>
      <c r="RFE228" s="490"/>
      <c r="RFF228" s="490"/>
      <c r="RFG228" s="490"/>
      <c r="RFH228" s="490"/>
      <c r="RFI228" s="490"/>
      <c r="RFJ228" s="490"/>
      <c r="RFK228" s="490"/>
      <c r="RFL228" s="490"/>
      <c r="RFM228" s="490"/>
      <c r="RFN228" s="490"/>
      <c r="RFO228" s="490"/>
      <c r="RFP228" s="490"/>
      <c r="RFQ228" s="490"/>
      <c r="RFR228" s="490"/>
      <c r="RFS228" s="490"/>
      <c r="RFT228" s="490"/>
      <c r="RFU228" s="490"/>
      <c r="RFV228" s="490"/>
      <c r="RFW228" s="490"/>
      <c r="RFX228" s="490"/>
      <c r="RFY228" s="490"/>
      <c r="RFZ228" s="490"/>
      <c r="RGA228" s="490"/>
      <c r="RGB228" s="490"/>
      <c r="RGC228" s="490"/>
      <c r="RGD228" s="490"/>
      <c r="RGE228" s="490"/>
      <c r="RGF228" s="490"/>
      <c r="RGG228" s="490"/>
      <c r="RGH228" s="490"/>
      <c r="RGI228" s="490"/>
      <c r="RGJ228" s="490"/>
      <c r="RGK228" s="490"/>
      <c r="RGL228" s="490"/>
      <c r="RGM228" s="490"/>
      <c r="RGN228" s="490"/>
      <c r="RGO228" s="490"/>
      <c r="RGP228" s="490"/>
      <c r="RGQ228" s="490"/>
      <c r="RGR228" s="490"/>
      <c r="RGS228" s="490"/>
      <c r="RGT228" s="490"/>
      <c r="RGU228" s="490"/>
      <c r="RGV228" s="490"/>
      <c r="RGW228" s="490"/>
      <c r="RGX228" s="490"/>
      <c r="RGY228" s="490"/>
      <c r="RGZ228" s="490"/>
      <c r="RHA228" s="490"/>
      <c r="RHB228" s="490"/>
      <c r="RHC228" s="490"/>
      <c r="RHD228" s="490"/>
      <c r="RHE228" s="490"/>
      <c r="RHF228" s="490"/>
      <c r="RHG228" s="490"/>
      <c r="RHH228" s="490"/>
      <c r="RHI228" s="490"/>
      <c r="RHJ228" s="490"/>
      <c r="RHK228" s="490"/>
      <c r="RHL228" s="490"/>
      <c r="RHM228" s="490"/>
      <c r="RHN228" s="490"/>
      <c r="RHO228" s="490"/>
      <c r="RHP228" s="490"/>
      <c r="RHQ228" s="490"/>
      <c r="RHR228" s="490"/>
      <c r="RHS228" s="490"/>
      <c r="RHT228" s="490"/>
      <c r="RHU228" s="490"/>
      <c r="RHV228" s="490"/>
      <c r="RHW228" s="490"/>
      <c r="RHX228" s="490"/>
      <c r="RHY228" s="490"/>
      <c r="RHZ228" s="490"/>
      <c r="RIA228" s="490"/>
      <c r="RIB228" s="490"/>
      <c r="RIC228" s="490"/>
      <c r="RID228" s="490"/>
      <c r="RIE228" s="490"/>
      <c r="RIF228" s="490"/>
      <c r="RIG228" s="490"/>
      <c r="RIH228" s="490"/>
      <c r="RII228" s="490"/>
      <c r="RIJ228" s="490"/>
      <c r="RIK228" s="490"/>
      <c r="RIL228" s="490"/>
      <c r="RIM228" s="490"/>
      <c r="RIN228" s="490"/>
      <c r="RIO228" s="490"/>
      <c r="RIP228" s="490"/>
      <c r="RIQ228" s="490"/>
      <c r="RIR228" s="490"/>
      <c r="RIS228" s="490"/>
      <c r="RIT228" s="490"/>
      <c r="RIU228" s="490"/>
      <c r="RIV228" s="490"/>
      <c r="RIW228" s="490"/>
      <c r="RIX228" s="490"/>
      <c r="RIY228" s="490"/>
      <c r="RIZ228" s="490"/>
      <c r="RJA228" s="490"/>
      <c r="RJB228" s="490"/>
      <c r="RJC228" s="490"/>
      <c r="RJD228" s="490"/>
      <c r="RJE228" s="490"/>
      <c r="RJF228" s="490"/>
      <c r="RJG228" s="490"/>
      <c r="RJH228" s="490"/>
      <c r="RJI228" s="490"/>
      <c r="RJJ228" s="490"/>
      <c r="RJK228" s="490"/>
      <c r="RJL228" s="490"/>
      <c r="RJM228" s="490"/>
      <c r="RJN228" s="490"/>
      <c r="RJO228" s="490"/>
      <c r="RJP228" s="490"/>
      <c r="RJQ228" s="490"/>
      <c r="RJR228" s="490"/>
      <c r="RJS228" s="490"/>
      <c r="RJT228" s="490"/>
      <c r="RJU228" s="490"/>
      <c r="RJV228" s="490"/>
      <c r="RJW228" s="490"/>
      <c r="RJX228" s="490"/>
      <c r="RJY228" s="490"/>
      <c r="RJZ228" s="490"/>
      <c r="RKA228" s="490"/>
      <c r="RKB228" s="490"/>
      <c r="RKC228" s="490"/>
      <c r="RKD228" s="490"/>
      <c r="RKE228" s="490"/>
      <c r="RKF228" s="490"/>
      <c r="RKG228" s="490"/>
      <c r="RKH228" s="490"/>
      <c r="RKI228" s="490"/>
      <c r="RKJ228" s="490"/>
      <c r="RKK228" s="490"/>
      <c r="RKL228" s="490"/>
      <c r="RKM228" s="490"/>
      <c r="RKN228" s="490"/>
      <c r="RKO228" s="490"/>
      <c r="RKP228" s="490"/>
      <c r="RKQ228" s="490"/>
      <c r="RKR228" s="490"/>
      <c r="RKS228" s="490"/>
      <c r="RKT228" s="490"/>
      <c r="RKU228" s="490"/>
      <c r="RKV228" s="490"/>
      <c r="RKW228" s="490"/>
      <c r="RKX228" s="490"/>
      <c r="RKY228" s="490"/>
      <c r="RKZ228" s="490"/>
      <c r="RLA228" s="490"/>
      <c r="RLB228" s="490"/>
      <c r="RLC228" s="490"/>
      <c r="RLD228" s="490"/>
      <c r="RLE228" s="490"/>
      <c r="RLF228" s="490"/>
      <c r="RLG228" s="490"/>
      <c r="RLH228" s="490"/>
      <c r="RLI228" s="490"/>
      <c r="RLJ228" s="490"/>
      <c r="RLK228" s="490"/>
      <c r="RLL228" s="490"/>
      <c r="RLM228" s="490"/>
      <c r="RLN228" s="490"/>
      <c r="RLO228" s="490"/>
      <c r="RLP228" s="490"/>
      <c r="RLQ228" s="490"/>
      <c r="RLR228" s="490"/>
      <c r="RLS228" s="490"/>
      <c r="RLT228" s="490"/>
      <c r="RLU228" s="490"/>
      <c r="RLV228" s="490"/>
      <c r="RLW228" s="490"/>
      <c r="RLX228" s="490"/>
      <c r="RLY228" s="490"/>
      <c r="RLZ228" s="490"/>
      <c r="RMA228" s="490"/>
      <c r="RMB228" s="490"/>
      <c r="RMC228" s="490"/>
      <c r="RMD228" s="490"/>
      <c r="RME228" s="490"/>
      <c r="RMF228" s="490"/>
      <c r="RMG228" s="490"/>
      <c r="RMH228" s="490"/>
      <c r="RMI228" s="490"/>
      <c r="RMJ228" s="490"/>
      <c r="RMK228" s="490"/>
      <c r="RML228" s="490"/>
      <c r="RMM228" s="490"/>
      <c r="RMN228" s="490"/>
      <c r="RMO228" s="490"/>
      <c r="RMP228" s="490"/>
      <c r="RMQ228" s="490"/>
      <c r="RMR228" s="490"/>
      <c r="RMS228" s="490"/>
      <c r="RMT228" s="490"/>
      <c r="RMU228" s="490"/>
      <c r="RMV228" s="490"/>
      <c r="RMW228" s="490"/>
      <c r="RMX228" s="490"/>
      <c r="RMY228" s="490"/>
      <c r="RMZ228" s="490"/>
      <c r="RNA228" s="490"/>
      <c r="RNB228" s="490"/>
      <c r="RNC228" s="490"/>
      <c r="RND228" s="490"/>
      <c r="RNE228" s="490"/>
      <c r="RNF228" s="490"/>
      <c r="RNG228" s="490"/>
      <c r="RNH228" s="490"/>
      <c r="RNI228" s="490"/>
      <c r="RNJ228" s="490"/>
      <c r="RNK228" s="490"/>
      <c r="RNL228" s="490"/>
      <c r="RNM228" s="490"/>
      <c r="RNN228" s="490"/>
      <c r="RNO228" s="490"/>
      <c r="RNP228" s="490"/>
      <c r="RNQ228" s="490"/>
      <c r="RNR228" s="490"/>
      <c r="RNS228" s="490"/>
      <c r="RNT228" s="490"/>
      <c r="RNU228" s="490"/>
      <c r="RNV228" s="490"/>
      <c r="RNW228" s="490"/>
      <c r="RNX228" s="490"/>
      <c r="RNY228" s="490"/>
      <c r="RNZ228" s="490"/>
      <c r="ROA228" s="490"/>
      <c r="ROB228" s="490"/>
      <c r="ROC228" s="490"/>
      <c r="ROD228" s="490"/>
      <c r="ROE228" s="490"/>
      <c r="ROF228" s="490"/>
      <c r="ROG228" s="490"/>
      <c r="ROH228" s="490"/>
      <c r="ROI228" s="490"/>
      <c r="ROJ228" s="490"/>
      <c r="ROK228" s="490"/>
      <c r="ROL228" s="490"/>
      <c r="ROM228" s="490"/>
      <c r="RON228" s="490"/>
      <c r="ROO228" s="490"/>
      <c r="ROP228" s="490"/>
      <c r="ROQ228" s="490"/>
      <c r="ROR228" s="490"/>
      <c r="ROS228" s="490"/>
      <c r="ROT228" s="490"/>
      <c r="ROU228" s="490"/>
      <c r="ROV228" s="490"/>
      <c r="ROW228" s="490"/>
      <c r="ROX228" s="490"/>
      <c r="ROY228" s="490"/>
      <c r="ROZ228" s="490"/>
      <c r="RPA228" s="490"/>
      <c r="RPB228" s="490"/>
      <c r="RPC228" s="490"/>
      <c r="RPD228" s="490"/>
      <c r="RPE228" s="490"/>
      <c r="RPF228" s="490"/>
      <c r="RPG228" s="490"/>
      <c r="RPH228" s="490"/>
      <c r="RPI228" s="490"/>
      <c r="RPJ228" s="490"/>
      <c r="RPK228" s="490"/>
      <c r="RPL228" s="490"/>
      <c r="RPM228" s="490"/>
      <c r="RPN228" s="490"/>
      <c r="RPO228" s="490"/>
      <c r="RPP228" s="490"/>
      <c r="RPQ228" s="490"/>
      <c r="RPR228" s="490"/>
      <c r="RPS228" s="490"/>
      <c r="RPT228" s="490"/>
      <c r="RPU228" s="490"/>
      <c r="RPV228" s="490"/>
      <c r="RPW228" s="490"/>
      <c r="RPX228" s="490"/>
      <c r="RPY228" s="490"/>
      <c r="RPZ228" s="490"/>
      <c r="RQA228" s="490"/>
      <c r="RQB228" s="490"/>
      <c r="RQC228" s="490"/>
      <c r="RQD228" s="490"/>
      <c r="RQE228" s="490"/>
      <c r="RQF228" s="490"/>
      <c r="RQG228" s="490"/>
      <c r="RQH228" s="490"/>
      <c r="RQI228" s="490"/>
      <c r="RQJ228" s="490"/>
      <c r="RQK228" s="490"/>
      <c r="RQL228" s="490"/>
      <c r="RQM228" s="490"/>
      <c r="RQN228" s="490"/>
      <c r="RQO228" s="490"/>
      <c r="RQP228" s="490"/>
      <c r="RQQ228" s="490"/>
      <c r="RQR228" s="490"/>
      <c r="RQS228" s="490"/>
      <c r="RQT228" s="490"/>
      <c r="RQU228" s="490"/>
      <c r="RQV228" s="490"/>
      <c r="RQW228" s="490"/>
      <c r="RQX228" s="490"/>
      <c r="RQY228" s="490"/>
      <c r="RQZ228" s="490"/>
      <c r="RRA228" s="490"/>
      <c r="RRB228" s="490"/>
      <c r="RRC228" s="490"/>
      <c r="RRD228" s="490"/>
      <c r="RRE228" s="490"/>
      <c r="RRF228" s="490"/>
      <c r="RRG228" s="490"/>
      <c r="RRH228" s="490"/>
      <c r="RRI228" s="490"/>
      <c r="RRJ228" s="490"/>
      <c r="RRK228" s="490"/>
      <c r="RRL228" s="490"/>
      <c r="RRM228" s="490"/>
      <c r="RRN228" s="490"/>
      <c r="RRO228" s="490"/>
      <c r="RRP228" s="490"/>
      <c r="RRQ228" s="490"/>
      <c r="RRR228" s="490"/>
      <c r="RRS228" s="490"/>
      <c r="RRT228" s="490"/>
      <c r="RRU228" s="490"/>
      <c r="RRV228" s="490"/>
      <c r="RRW228" s="490"/>
      <c r="RRX228" s="490"/>
      <c r="RRY228" s="490"/>
      <c r="RRZ228" s="490"/>
      <c r="RSA228" s="490"/>
      <c r="RSB228" s="490"/>
      <c r="RSC228" s="490"/>
      <c r="RSD228" s="490"/>
      <c r="RSE228" s="490"/>
      <c r="RSF228" s="490"/>
      <c r="RSG228" s="490"/>
      <c r="RSH228" s="490"/>
      <c r="RSI228" s="490"/>
      <c r="RSJ228" s="490"/>
      <c r="RSK228" s="490"/>
      <c r="RSL228" s="490"/>
      <c r="RSM228" s="490"/>
      <c r="RSN228" s="490"/>
      <c r="RSO228" s="490"/>
      <c r="RSP228" s="490"/>
      <c r="RSQ228" s="490"/>
      <c r="RSR228" s="490"/>
      <c r="RSS228" s="490"/>
      <c r="RST228" s="490"/>
      <c r="RSU228" s="490"/>
      <c r="RSV228" s="490"/>
      <c r="RSW228" s="490"/>
      <c r="RSX228" s="490"/>
      <c r="RSY228" s="490"/>
      <c r="RSZ228" s="490"/>
      <c r="RTA228" s="490"/>
      <c r="RTB228" s="490"/>
      <c r="RTC228" s="490"/>
      <c r="RTD228" s="490"/>
      <c r="RTE228" s="490"/>
      <c r="RTF228" s="490"/>
      <c r="RTG228" s="490"/>
      <c r="RTH228" s="490"/>
      <c r="RTI228" s="490"/>
      <c r="RTJ228" s="490"/>
      <c r="RTK228" s="490"/>
      <c r="RTL228" s="490"/>
      <c r="RTM228" s="490"/>
      <c r="RTN228" s="490"/>
      <c r="RTO228" s="490"/>
      <c r="RTP228" s="490"/>
      <c r="RTQ228" s="490"/>
      <c r="RTR228" s="490"/>
      <c r="RTS228" s="490"/>
      <c r="RTT228" s="490"/>
      <c r="RTU228" s="490"/>
      <c r="RTV228" s="490"/>
      <c r="RTW228" s="490"/>
      <c r="RTX228" s="490"/>
      <c r="RTY228" s="490"/>
      <c r="RTZ228" s="490"/>
      <c r="RUA228" s="490"/>
      <c r="RUB228" s="490"/>
      <c r="RUC228" s="490"/>
      <c r="RUD228" s="490"/>
      <c r="RUE228" s="490"/>
      <c r="RUF228" s="490"/>
      <c r="RUG228" s="490"/>
      <c r="RUH228" s="490"/>
      <c r="RUI228" s="490"/>
      <c r="RUJ228" s="490"/>
      <c r="RUK228" s="490"/>
      <c r="RUL228" s="490"/>
      <c r="RUM228" s="490"/>
      <c r="RUN228" s="490"/>
      <c r="RUO228" s="490"/>
      <c r="RUP228" s="490"/>
      <c r="RUQ228" s="490"/>
      <c r="RUR228" s="490"/>
      <c r="RUS228" s="490"/>
      <c r="RUT228" s="490"/>
      <c r="RUU228" s="490"/>
      <c r="RUV228" s="490"/>
      <c r="RUW228" s="490"/>
      <c r="RUX228" s="490"/>
      <c r="RUY228" s="490"/>
      <c r="RUZ228" s="490"/>
      <c r="RVA228" s="490"/>
      <c r="RVB228" s="490"/>
      <c r="RVC228" s="490"/>
      <c r="RVD228" s="490"/>
      <c r="RVE228" s="490"/>
      <c r="RVF228" s="490"/>
      <c r="RVG228" s="490"/>
      <c r="RVH228" s="490"/>
      <c r="RVI228" s="490"/>
      <c r="RVJ228" s="490"/>
      <c r="RVK228" s="490"/>
      <c r="RVL228" s="490"/>
      <c r="RVM228" s="490"/>
      <c r="RVN228" s="490"/>
      <c r="RVO228" s="490"/>
      <c r="RVP228" s="490"/>
      <c r="RVQ228" s="490"/>
      <c r="RVR228" s="490"/>
      <c r="RVS228" s="490"/>
      <c r="RVT228" s="490"/>
      <c r="RVU228" s="490"/>
      <c r="RVV228" s="490"/>
      <c r="RVW228" s="490"/>
      <c r="RVX228" s="490"/>
      <c r="RVY228" s="490"/>
      <c r="RVZ228" s="490"/>
      <c r="RWA228" s="490"/>
      <c r="RWB228" s="490"/>
      <c r="RWC228" s="490"/>
      <c r="RWD228" s="490"/>
      <c r="RWE228" s="490"/>
      <c r="RWF228" s="490"/>
      <c r="RWG228" s="490"/>
      <c r="RWH228" s="490"/>
      <c r="RWI228" s="490"/>
      <c r="RWJ228" s="490"/>
      <c r="RWK228" s="490"/>
      <c r="RWL228" s="490"/>
      <c r="RWM228" s="490"/>
      <c r="RWN228" s="490"/>
      <c r="RWO228" s="490"/>
      <c r="RWP228" s="490"/>
      <c r="RWQ228" s="490"/>
      <c r="RWR228" s="490"/>
      <c r="RWS228" s="490"/>
      <c r="RWT228" s="490"/>
      <c r="RWU228" s="490"/>
      <c r="RWV228" s="490"/>
      <c r="RWW228" s="490"/>
      <c r="RWX228" s="490"/>
      <c r="RWY228" s="490"/>
      <c r="RWZ228" s="490"/>
      <c r="RXA228" s="490"/>
      <c r="RXB228" s="490"/>
      <c r="RXC228" s="490"/>
      <c r="RXD228" s="490"/>
      <c r="RXE228" s="490"/>
      <c r="RXF228" s="490"/>
      <c r="RXG228" s="490"/>
      <c r="RXH228" s="490"/>
      <c r="RXI228" s="490"/>
      <c r="RXJ228" s="490"/>
      <c r="RXK228" s="490"/>
      <c r="RXL228" s="490"/>
      <c r="RXM228" s="490"/>
      <c r="RXN228" s="490"/>
      <c r="RXO228" s="490"/>
      <c r="RXP228" s="490"/>
      <c r="RXQ228" s="490"/>
      <c r="RXR228" s="490"/>
      <c r="RXS228" s="490"/>
      <c r="RXT228" s="490"/>
      <c r="RXU228" s="490"/>
      <c r="RXV228" s="490"/>
      <c r="RXW228" s="490"/>
      <c r="RXX228" s="490"/>
      <c r="RXY228" s="490"/>
      <c r="RXZ228" s="490"/>
      <c r="RYA228" s="490"/>
      <c r="RYB228" s="490"/>
      <c r="RYC228" s="490"/>
      <c r="RYD228" s="490"/>
      <c r="RYE228" s="490"/>
      <c r="RYF228" s="490"/>
      <c r="RYG228" s="490"/>
      <c r="RYH228" s="490"/>
      <c r="RYI228" s="490"/>
      <c r="RYJ228" s="490"/>
      <c r="RYK228" s="490"/>
      <c r="RYL228" s="490"/>
      <c r="RYM228" s="490"/>
      <c r="RYN228" s="490"/>
      <c r="RYO228" s="490"/>
      <c r="RYP228" s="490"/>
      <c r="RYQ228" s="490"/>
      <c r="RYR228" s="490"/>
      <c r="RYS228" s="490"/>
      <c r="RYT228" s="490"/>
      <c r="RYU228" s="490"/>
      <c r="RYV228" s="490"/>
      <c r="RYW228" s="490"/>
      <c r="RYX228" s="490"/>
      <c r="RYY228" s="490"/>
      <c r="RYZ228" s="490"/>
      <c r="RZA228" s="490"/>
      <c r="RZB228" s="490"/>
      <c r="RZC228" s="490"/>
      <c r="RZD228" s="490"/>
      <c r="RZE228" s="490"/>
      <c r="RZF228" s="490"/>
      <c r="RZG228" s="490"/>
      <c r="RZH228" s="490"/>
      <c r="RZI228" s="490"/>
      <c r="RZJ228" s="490"/>
      <c r="RZK228" s="490"/>
      <c r="RZL228" s="490"/>
      <c r="RZM228" s="490"/>
      <c r="RZN228" s="490"/>
      <c r="RZO228" s="490"/>
      <c r="RZP228" s="490"/>
      <c r="RZQ228" s="490"/>
      <c r="RZR228" s="490"/>
      <c r="RZS228" s="490"/>
      <c r="RZT228" s="490"/>
      <c r="RZU228" s="490"/>
      <c r="RZV228" s="490"/>
      <c r="RZW228" s="490"/>
      <c r="RZX228" s="490"/>
      <c r="RZY228" s="490"/>
      <c r="RZZ228" s="490"/>
      <c r="SAA228" s="490"/>
      <c r="SAB228" s="490"/>
      <c r="SAC228" s="490"/>
      <c r="SAD228" s="490"/>
      <c r="SAE228" s="490"/>
      <c r="SAF228" s="490"/>
      <c r="SAG228" s="490"/>
      <c r="SAH228" s="490"/>
      <c r="SAI228" s="490"/>
      <c r="SAJ228" s="490"/>
      <c r="SAK228" s="490"/>
      <c r="SAL228" s="490"/>
      <c r="SAM228" s="490"/>
      <c r="SAN228" s="490"/>
      <c r="SAO228" s="490"/>
      <c r="SAP228" s="490"/>
      <c r="SAQ228" s="490"/>
      <c r="SAR228" s="490"/>
      <c r="SAS228" s="490"/>
      <c r="SAT228" s="490"/>
      <c r="SAU228" s="490"/>
      <c r="SAV228" s="490"/>
      <c r="SAW228" s="490"/>
      <c r="SAX228" s="490"/>
      <c r="SAY228" s="490"/>
      <c r="SAZ228" s="490"/>
      <c r="SBA228" s="490"/>
      <c r="SBB228" s="490"/>
      <c r="SBC228" s="490"/>
      <c r="SBD228" s="490"/>
      <c r="SBE228" s="490"/>
      <c r="SBF228" s="490"/>
      <c r="SBG228" s="490"/>
      <c r="SBH228" s="490"/>
      <c r="SBI228" s="490"/>
      <c r="SBJ228" s="490"/>
      <c r="SBK228" s="490"/>
      <c r="SBL228" s="490"/>
      <c r="SBM228" s="490"/>
      <c r="SBN228" s="490"/>
      <c r="SBO228" s="490"/>
      <c r="SBP228" s="490"/>
      <c r="SBQ228" s="490"/>
      <c r="SBR228" s="490"/>
      <c r="SBS228" s="490"/>
      <c r="SBT228" s="490"/>
      <c r="SBU228" s="490"/>
      <c r="SBV228" s="490"/>
      <c r="SBW228" s="490"/>
      <c r="SBX228" s="490"/>
      <c r="SBY228" s="490"/>
      <c r="SBZ228" s="490"/>
      <c r="SCA228" s="490"/>
      <c r="SCB228" s="490"/>
      <c r="SCC228" s="490"/>
      <c r="SCD228" s="490"/>
      <c r="SCE228" s="490"/>
      <c r="SCF228" s="490"/>
      <c r="SCG228" s="490"/>
      <c r="SCH228" s="490"/>
      <c r="SCI228" s="490"/>
      <c r="SCJ228" s="490"/>
      <c r="SCK228" s="490"/>
      <c r="SCL228" s="490"/>
      <c r="SCM228" s="490"/>
      <c r="SCN228" s="490"/>
      <c r="SCO228" s="490"/>
      <c r="SCP228" s="490"/>
      <c r="SCQ228" s="490"/>
      <c r="SCR228" s="490"/>
      <c r="SCS228" s="490"/>
      <c r="SCT228" s="490"/>
      <c r="SCU228" s="490"/>
      <c r="SCV228" s="490"/>
      <c r="SCW228" s="490"/>
      <c r="SCX228" s="490"/>
      <c r="SCY228" s="490"/>
      <c r="SCZ228" s="490"/>
      <c r="SDA228" s="490"/>
      <c r="SDB228" s="490"/>
      <c r="SDC228" s="490"/>
      <c r="SDD228" s="490"/>
      <c r="SDE228" s="490"/>
      <c r="SDF228" s="490"/>
      <c r="SDG228" s="490"/>
      <c r="SDH228" s="490"/>
      <c r="SDI228" s="490"/>
      <c r="SDJ228" s="490"/>
      <c r="SDK228" s="490"/>
      <c r="SDL228" s="490"/>
      <c r="SDM228" s="490"/>
      <c r="SDN228" s="490"/>
      <c r="SDO228" s="490"/>
      <c r="SDP228" s="490"/>
      <c r="SDQ228" s="490"/>
      <c r="SDR228" s="490"/>
      <c r="SDS228" s="490"/>
      <c r="SDT228" s="490"/>
      <c r="SDU228" s="490"/>
      <c r="SDV228" s="490"/>
      <c r="SDW228" s="490"/>
      <c r="SDX228" s="490"/>
      <c r="SDY228" s="490"/>
      <c r="SDZ228" s="490"/>
      <c r="SEA228" s="490"/>
      <c r="SEB228" s="490"/>
      <c r="SEC228" s="490"/>
      <c r="SED228" s="490"/>
      <c r="SEE228" s="490"/>
      <c r="SEF228" s="490"/>
      <c r="SEG228" s="490"/>
      <c r="SEH228" s="490"/>
      <c r="SEI228" s="490"/>
      <c r="SEJ228" s="490"/>
      <c r="SEK228" s="490"/>
      <c r="SEL228" s="490"/>
      <c r="SEM228" s="490"/>
      <c r="SEN228" s="490"/>
      <c r="SEO228" s="490"/>
      <c r="SEP228" s="490"/>
      <c r="SEQ228" s="490"/>
      <c r="SER228" s="490"/>
      <c r="SES228" s="490"/>
      <c r="SET228" s="490"/>
      <c r="SEU228" s="490"/>
      <c r="SEV228" s="490"/>
      <c r="SEW228" s="490"/>
      <c r="SEX228" s="490"/>
      <c r="SEY228" s="490"/>
      <c r="SEZ228" s="490"/>
      <c r="SFA228" s="490"/>
      <c r="SFB228" s="490"/>
      <c r="SFC228" s="490"/>
      <c r="SFD228" s="490"/>
      <c r="SFE228" s="490"/>
      <c r="SFF228" s="490"/>
      <c r="SFG228" s="490"/>
      <c r="SFH228" s="490"/>
      <c r="SFI228" s="490"/>
      <c r="SFJ228" s="490"/>
      <c r="SFK228" s="490"/>
      <c r="SFL228" s="490"/>
      <c r="SFM228" s="490"/>
      <c r="SFN228" s="490"/>
      <c r="SFO228" s="490"/>
      <c r="SFP228" s="490"/>
      <c r="SFQ228" s="490"/>
      <c r="SFR228" s="490"/>
      <c r="SFS228" s="490"/>
      <c r="SFT228" s="490"/>
      <c r="SFU228" s="490"/>
      <c r="SFV228" s="490"/>
      <c r="SFW228" s="490"/>
      <c r="SFX228" s="490"/>
      <c r="SFY228" s="490"/>
      <c r="SFZ228" s="490"/>
      <c r="SGA228" s="490"/>
      <c r="SGB228" s="490"/>
      <c r="SGC228" s="490"/>
      <c r="SGD228" s="490"/>
      <c r="SGE228" s="490"/>
      <c r="SGF228" s="490"/>
      <c r="SGG228" s="490"/>
      <c r="SGH228" s="490"/>
      <c r="SGI228" s="490"/>
      <c r="SGJ228" s="490"/>
      <c r="SGK228" s="490"/>
      <c r="SGL228" s="490"/>
      <c r="SGM228" s="490"/>
      <c r="SGN228" s="490"/>
      <c r="SGO228" s="490"/>
      <c r="SGP228" s="490"/>
      <c r="SGQ228" s="490"/>
      <c r="SGR228" s="490"/>
      <c r="SGS228" s="490"/>
      <c r="SGT228" s="490"/>
      <c r="SGU228" s="490"/>
      <c r="SGV228" s="490"/>
      <c r="SGW228" s="490"/>
      <c r="SGX228" s="490"/>
      <c r="SGY228" s="490"/>
      <c r="SGZ228" s="490"/>
      <c r="SHA228" s="490"/>
      <c r="SHB228" s="490"/>
      <c r="SHC228" s="490"/>
      <c r="SHD228" s="490"/>
      <c r="SHE228" s="490"/>
      <c r="SHF228" s="490"/>
      <c r="SHG228" s="490"/>
      <c r="SHH228" s="490"/>
      <c r="SHI228" s="490"/>
      <c r="SHJ228" s="490"/>
      <c r="SHK228" s="490"/>
      <c r="SHL228" s="490"/>
      <c r="SHM228" s="490"/>
      <c r="SHN228" s="490"/>
      <c r="SHO228" s="490"/>
      <c r="SHP228" s="490"/>
      <c r="SHQ228" s="490"/>
      <c r="SHR228" s="490"/>
      <c r="SHS228" s="490"/>
      <c r="SHT228" s="490"/>
      <c r="SHU228" s="490"/>
      <c r="SHV228" s="490"/>
      <c r="SHW228" s="490"/>
      <c r="SHX228" s="490"/>
      <c r="SHY228" s="490"/>
      <c r="SHZ228" s="490"/>
      <c r="SIA228" s="490"/>
      <c r="SIB228" s="490"/>
      <c r="SIC228" s="490"/>
      <c r="SID228" s="490"/>
      <c r="SIE228" s="490"/>
      <c r="SIF228" s="490"/>
      <c r="SIG228" s="490"/>
      <c r="SIH228" s="490"/>
      <c r="SII228" s="490"/>
      <c r="SIJ228" s="490"/>
      <c r="SIK228" s="490"/>
      <c r="SIL228" s="490"/>
      <c r="SIM228" s="490"/>
      <c r="SIN228" s="490"/>
      <c r="SIO228" s="490"/>
      <c r="SIP228" s="490"/>
      <c r="SIQ228" s="490"/>
      <c r="SIR228" s="490"/>
      <c r="SIS228" s="490"/>
      <c r="SIT228" s="490"/>
      <c r="SIU228" s="490"/>
      <c r="SIV228" s="490"/>
      <c r="SIW228" s="490"/>
      <c r="SIX228" s="490"/>
      <c r="SIY228" s="490"/>
      <c r="SIZ228" s="490"/>
      <c r="SJA228" s="490"/>
      <c r="SJB228" s="490"/>
      <c r="SJC228" s="490"/>
      <c r="SJD228" s="490"/>
      <c r="SJE228" s="490"/>
      <c r="SJF228" s="490"/>
      <c r="SJG228" s="490"/>
      <c r="SJH228" s="490"/>
      <c r="SJI228" s="490"/>
      <c r="SJJ228" s="490"/>
      <c r="SJK228" s="490"/>
      <c r="SJL228" s="490"/>
      <c r="SJM228" s="490"/>
      <c r="SJN228" s="490"/>
      <c r="SJO228" s="490"/>
      <c r="SJP228" s="490"/>
      <c r="SJQ228" s="490"/>
      <c r="SJR228" s="490"/>
      <c r="SJS228" s="490"/>
      <c r="SJT228" s="490"/>
      <c r="SJU228" s="490"/>
      <c r="SJV228" s="490"/>
      <c r="SJW228" s="490"/>
      <c r="SJX228" s="490"/>
      <c r="SJY228" s="490"/>
      <c r="SJZ228" s="490"/>
      <c r="SKA228" s="490"/>
      <c r="SKB228" s="490"/>
      <c r="SKC228" s="490"/>
      <c r="SKD228" s="490"/>
      <c r="SKE228" s="490"/>
      <c r="SKF228" s="490"/>
      <c r="SKG228" s="490"/>
      <c r="SKH228" s="490"/>
      <c r="SKI228" s="490"/>
      <c r="SKJ228" s="490"/>
      <c r="SKK228" s="490"/>
      <c r="SKL228" s="490"/>
      <c r="SKM228" s="490"/>
      <c r="SKN228" s="490"/>
      <c r="SKO228" s="490"/>
      <c r="SKP228" s="490"/>
      <c r="SKQ228" s="490"/>
      <c r="SKR228" s="490"/>
      <c r="SKS228" s="490"/>
      <c r="SKT228" s="490"/>
      <c r="SKU228" s="490"/>
      <c r="SKV228" s="490"/>
      <c r="SKW228" s="490"/>
      <c r="SKX228" s="490"/>
      <c r="SKY228" s="490"/>
      <c r="SKZ228" s="490"/>
      <c r="SLA228" s="490"/>
      <c r="SLB228" s="490"/>
      <c r="SLC228" s="490"/>
      <c r="SLD228" s="490"/>
      <c r="SLE228" s="490"/>
      <c r="SLF228" s="490"/>
      <c r="SLG228" s="490"/>
      <c r="SLH228" s="490"/>
      <c r="SLI228" s="490"/>
      <c r="SLJ228" s="490"/>
      <c r="SLK228" s="490"/>
      <c r="SLL228" s="490"/>
      <c r="SLM228" s="490"/>
      <c r="SLN228" s="490"/>
      <c r="SLO228" s="490"/>
      <c r="SLP228" s="490"/>
      <c r="SLQ228" s="490"/>
      <c r="SLR228" s="490"/>
      <c r="SLS228" s="490"/>
      <c r="SLT228" s="490"/>
      <c r="SLU228" s="490"/>
      <c r="SLV228" s="490"/>
      <c r="SLW228" s="490"/>
      <c r="SLX228" s="490"/>
      <c r="SLY228" s="490"/>
      <c r="SLZ228" s="490"/>
      <c r="SMA228" s="490"/>
      <c r="SMB228" s="490"/>
      <c r="SMC228" s="490"/>
      <c r="SMD228" s="490"/>
      <c r="SME228" s="490"/>
      <c r="SMF228" s="490"/>
      <c r="SMG228" s="490"/>
      <c r="SMH228" s="490"/>
      <c r="SMI228" s="490"/>
      <c r="SMJ228" s="490"/>
      <c r="SMK228" s="490"/>
      <c r="SML228" s="490"/>
      <c r="SMM228" s="490"/>
      <c r="SMN228" s="490"/>
      <c r="SMO228" s="490"/>
      <c r="SMP228" s="490"/>
      <c r="SMQ228" s="490"/>
      <c r="SMR228" s="490"/>
      <c r="SMS228" s="490"/>
      <c r="SMT228" s="490"/>
      <c r="SMU228" s="490"/>
      <c r="SMV228" s="490"/>
      <c r="SMW228" s="490"/>
      <c r="SMX228" s="490"/>
      <c r="SMY228" s="490"/>
      <c r="SMZ228" s="490"/>
      <c r="SNA228" s="490"/>
      <c r="SNB228" s="490"/>
      <c r="SNC228" s="490"/>
      <c r="SND228" s="490"/>
      <c r="SNE228" s="490"/>
      <c r="SNF228" s="490"/>
      <c r="SNG228" s="490"/>
      <c r="SNH228" s="490"/>
      <c r="SNI228" s="490"/>
      <c r="SNJ228" s="490"/>
      <c r="SNK228" s="490"/>
      <c r="SNL228" s="490"/>
      <c r="SNM228" s="490"/>
      <c r="SNN228" s="490"/>
      <c r="SNO228" s="490"/>
      <c r="SNP228" s="490"/>
      <c r="SNQ228" s="490"/>
      <c r="SNR228" s="490"/>
      <c r="SNS228" s="490"/>
      <c r="SNT228" s="490"/>
      <c r="SNU228" s="490"/>
      <c r="SNV228" s="490"/>
      <c r="SNW228" s="490"/>
      <c r="SNX228" s="490"/>
      <c r="SNY228" s="490"/>
      <c r="SNZ228" s="490"/>
      <c r="SOA228" s="490"/>
      <c r="SOB228" s="490"/>
      <c r="SOC228" s="490"/>
      <c r="SOD228" s="490"/>
      <c r="SOE228" s="490"/>
      <c r="SOF228" s="490"/>
      <c r="SOG228" s="490"/>
      <c r="SOH228" s="490"/>
      <c r="SOI228" s="490"/>
      <c r="SOJ228" s="490"/>
      <c r="SOK228" s="490"/>
      <c r="SOL228" s="490"/>
      <c r="SOM228" s="490"/>
      <c r="SON228" s="490"/>
      <c r="SOO228" s="490"/>
      <c r="SOP228" s="490"/>
      <c r="SOQ228" s="490"/>
      <c r="SOR228" s="490"/>
      <c r="SOS228" s="490"/>
      <c r="SOT228" s="490"/>
      <c r="SOU228" s="490"/>
      <c r="SOV228" s="490"/>
      <c r="SOW228" s="490"/>
      <c r="SOX228" s="490"/>
      <c r="SOY228" s="490"/>
      <c r="SOZ228" s="490"/>
      <c r="SPA228" s="490"/>
      <c r="SPB228" s="490"/>
      <c r="SPC228" s="490"/>
      <c r="SPD228" s="490"/>
      <c r="SPE228" s="490"/>
      <c r="SPF228" s="490"/>
      <c r="SPG228" s="490"/>
      <c r="SPH228" s="490"/>
      <c r="SPI228" s="490"/>
      <c r="SPJ228" s="490"/>
      <c r="SPK228" s="490"/>
      <c r="SPL228" s="490"/>
      <c r="SPM228" s="490"/>
      <c r="SPN228" s="490"/>
      <c r="SPO228" s="490"/>
      <c r="SPP228" s="490"/>
      <c r="SPQ228" s="490"/>
      <c r="SPR228" s="490"/>
      <c r="SPS228" s="490"/>
      <c r="SPT228" s="490"/>
      <c r="SPU228" s="490"/>
      <c r="SPV228" s="490"/>
      <c r="SPW228" s="490"/>
      <c r="SPX228" s="490"/>
      <c r="SPY228" s="490"/>
      <c r="SPZ228" s="490"/>
      <c r="SQA228" s="490"/>
      <c r="SQB228" s="490"/>
      <c r="SQC228" s="490"/>
      <c r="SQD228" s="490"/>
      <c r="SQE228" s="490"/>
      <c r="SQF228" s="490"/>
      <c r="SQG228" s="490"/>
      <c r="SQH228" s="490"/>
      <c r="SQI228" s="490"/>
      <c r="SQJ228" s="490"/>
      <c r="SQK228" s="490"/>
      <c r="SQL228" s="490"/>
      <c r="SQM228" s="490"/>
      <c r="SQN228" s="490"/>
      <c r="SQO228" s="490"/>
      <c r="SQP228" s="490"/>
      <c r="SQQ228" s="490"/>
      <c r="SQR228" s="490"/>
      <c r="SQS228" s="490"/>
      <c r="SQT228" s="490"/>
      <c r="SQU228" s="490"/>
      <c r="SQV228" s="490"/>
      <c r="SQW228" s="490"/>
      <c r="SQX228" s="490"/>
      <c r="SQY228" s="490"/>
      <c r="SQZ228" s="490"/>
      <c r="SRA228" s="490"/>
      <c r="SRB228" s="490"/>
      <c r="SRC228" s="490"/>
      <c r="SRD228" s="490"/>
      <c r="SRE228" s="490"/>
      <c r="SRF228" s="490"/>
      <c r="SRG228" s="490"/>
      <c r="SRH228" s="490"/>
      <c r="SRI228" s="490"/>
      <c r="SRJ228" s="490"/>
      <c r="SRK228" s="490"/>
      <c r="SRL228" s="490"/>
      <c r="SRM228" s="490"/>
      <c r="SRN228" s="490"/>
      <c r="SRO228" s="490"/>
      <c r="SRP228" s="490"/>
      <c r="SRQ228" s="490"/>
      <c r="SRR228" s="490"/>
      <c r="SRS228" s="490"/>
      <c r="SRT228" s="490"/>
      <c r="SRU228" s="490"/>
      <c r="SRV228" s="490"/>
      <c r="SRW228" s="490"/>
      <c r="SRX228" s="490"/>
      <c r="SRY228" s="490"/>
      <c r="SRZ228" s="490"/>
      <c r="SSA228" s="490"/>
      <c r="SSB228" s="490"/>
      <c r="SSC228" s="490"/>
      <c r="SSD228" s="490"/>
      <c r="SSE228" s="490"/>
      <c r="SSF228" s="490"/>
      <c r="SSG228" s="490"/>
      <c r="SSH228" s="490"/>
      <c r="SSI228" s="490"/>
      <c r="SSJ228" s="490"/>
      <c r="SSK228" s="490"/>
      <c r="SSL228" s="490"/>
      <c r="SSM228" s="490"/>
      <c r="SSN228" s="490"/>
      <c r="SSO228" s="490"/>
      <c r="SSP228" s="490"/>
      <c r="SSQ228" s="490"/>
      <c r="SSR228" s="490"/>
      <c r="SSS228" s="490"/>
      <c r="SST228" s="490"/>
      <c r="SSU228" s="490"/>
      <c r="SSV228" s="490"/>
      <c r="SSW228" s="490"/>
      <c r="SSX228" s="490"/>
      <c r="SSY228" s="490"/>
      <c r="SSZ228" s="490"/>
      <c r="STA228" s="490"/>
      <c r="STB228" s="490"/>
      <c r="STC228" s="490"/>
      <c r="STD228" s="490"/>
      <c r="STE228" s="490"/>
      <c r="STF228" s="490"/>
      <c r="STG228" s="490"/>
      <c r="STH228" s="490"/>
      <c r="STI228" s="490"/>
      <c r="STJ228" s="490"/>
      <c r="STK228" s="490"/>
      <c r="STL228" s="490"/>
      <c r="STM228" s="490"/>
      <c r="STN228" s="490"/>
      <c r="STO228" s="490"/>
      <c r="STP228" s="490"/>
      <c r="STQ228" s="490"/>
      <c r="STR228" s="490"/>
      <c r="STS228" s="490"/>
      <c r="STT228" s="490"/>
      <c r="STU228" s="490"/>
      <c r="STV228" s="490"/>
      <c r="STW228" s="490"/>
      <c r="STX228" s="490"/>
      <c r="STY228" s="490"/>
      <c r="STZ228" s="490"/>
      <c r="SUA228" s="490"/>
      <c r="SUB228" s="490"/>
      <c r="SUC228" s="490"/>
      <c r="SUD228" s="490"/>
      <c r="SUE228" s="490"/>
      <c r="SUF228" s="490"/>
      <c r="SUG228" s="490"/>
      <c r="SUH228" s="490"/>
      <c r="SUI228" s="490"/>
      <c r="SUJ228" s="490"/>
      <c r="SUK228" s="490"/>
      <c r="SUL228" s="490"/>
      <c r="SUM228" s="490"/>
      <c r="SUN228" s="490"/>
      <c r="SUO228" s="490"/>
      <c r="SUP228" s="490"/>
      <c r="SUQ228" s="490"/>
      <c r="SUR228" s="490"/>
      <c r="SUS228" s="490"/>
      <c r="SUT228" s="490"/>
      <c r="SUU228" s="490"/>
      <c r="SUV228" s="490"/>
      <c r="SUW228" s="490"/>
      <c r="SUX228" s="490"/>
      <c r="SUY228" s="490"/>
      <c r="SUZ228" s="490"/>
      <c r="SVA228" s="490"/>
      <c r="SVB228" s="490"/>
      <c r="SVC228" s="490"/>
      <c r="SVD228" s="490"/>
      <c r="SVE228" s="490"/>
      <c r="SVF228" s="490"/>
      <c r="SVG228" s="490"/>
      <c r="SVH228" s="490"/>
      <c r="SVI228" s="490"/>
      <c r="SVJ228" s="490"/>
      <c r="SVK228" s="490"/>
      <c r="SVL228" s="490"/>
      <c r="SVM228" s="490"/>
      <c r="SVN228" s="490"/>
      <c r="SVO228" s="490"/>
      <c r="SVP228" s="490"/>
      <c r="SVQ228" s="490"/>
      <c r="SVR228" s="490"/>
      <c r="SVS228" s="490"/>
      <c r="SVT228" s="490"/>
      <c r="SVU228" s="490"/>
      <c r="SVV228" s="490"/>
      <c r="SVW228" s="490"/>
      <c r="SVX228" s="490"/>
      <c r="SVY228" s="490"/>
      <c r="SVZ228" s="490"/>
      <c r="SWA228" s="490"/>
      <c r="SWB228" s="490"/>
      <c r="SWC228" s="490"/>
      <c r="SWD228" s="490"/>
      <c r="SWE228" s="490"/>
      <c r="SWF228" s="490"/>
      <c r="SWG228" s="490"/>
      <c r="SWH228" s="490"/>
      <c r="SWI228" s="490"/>
      <c r="SWJ228" s="490"/>
      <c r="SWK228" s="490"/>
      <c r="SWL228" s="490"/>
      <c r="SWM228" s="490"/>
      <c r="SWN228" s="490"/>
      <c r="SWO228" s="490"/>
      <c r="SWP228" s="490"/>
      <c r="SWQ228" s="490"/>
      <c r="SWR228" s="490"/>
      <c r="SWS228" s="490"/>
      <c r="SWT228" s="490"/>
      <c r="SWU228" s="490"/>
      <c r="SWV228" s="490"/>
      <c r="SWW228" s="490"/>
      <c r="SWX228" s="490"/>
      <c r="SWY228" s="490"/>
      <c r="SWZ228" s="490"/>
      <c r="SXA228" s="490"/>
      <c r="SXB228" s="490"/>
      <c r="SXC228" s="490"/>
      <c r="SXD228" s="490"/>
      <c r="SXE228" s="490"/>
      <c r="SXF228" s="490"/>
      <c r="SXG228" s="490"/>
      <c r="SXH228" s="490"/>
      <c r="SXI228" s="490"/>
      <c r="SXJ228" s="490"/>
      <c r="SXK228" s="490"/>
      <c r="SXL228" s="490"/>
      <c r="SXM228" s="490"/>
      <c r="SXN228" s="490"/>
      <c r="SXO228" s="490"/>
      <c r="SXP228" s="490"/>
      <c r="SXQ228" s="490"/>
      <c r="SXR228" s="490"/>
      <c r="SXS228" s="490"/>
      <c r="SXT228" s="490"/>
      <c r="SXU228" s="490"/>
      <c r="SXV228" s="490"/>
      <c r="SXW228" s="490"/>
      <c r="SXX228" s="490"/>
      <c r="SXY228" s="490"/>
      <c r="SXZ228" s="490"/>
      <c r="SYA228" s="490"/>
      <c r="SYB228" s="490"/>
      <c r="SYC228" s="490"/>
      <c r="SYD228" s="490"/>
      <c r="SYE228" s="490"/>
      <c r="SYF228" s="490"/>
      <c r="SYG228" s="490"/>
      <c r="SYH228" s="490"/>
      <c r="SYI228" s="490"/>
      <c r="SYJ228" s="490"/>
      <c r="SYK228" s="490"/>
      <c r="SYL228" s="490"/>
      <c r="SYM228" s="490"/>
      <c r="SYN228" s="490"/>
      <c r="SYO228" s="490"/>
      <c r="SYP228" s="490"/>
      <c r="SYQ228" s="490"/>
      <c r="SYR228" s="490"/>
      <c r="SYS228" s="490"/>
      <c r="SYT228" s="490"/>
      <c r="SYU228" s="490"/>
      <c r="SYV228" s="490"/>
      <c r="SYW228" s="490"/>
      <c r="SYX228" s="490"/>
      <c r="SYY228" s="490"/>
      <c r="SYZ228" s="490"/>
      <c r="SZA228" s="490"/>
      <c r="SZB228" s="490"/>
      <c r="SZC228" s="490"/>
      <c r="SZD228" s="490"/>
      <c r="SZE228" s="490"/>
      <c r="SZF228" s="490"/>
      <c r="SZG228" s="490"/>
      <c r="SZH228" s="490"/>
      <c r="SZI228" s="490"/>
      <c r="SZJ228" s="490"/>
      <c r="SZK228" s="490"/>
      <c r="SZL228" s="490"/>
      <c r="SZM228" s="490"/>
      <c r="SZN228" s="490"/>
      <c r="SZO228" s="490"/>
      <c r="SZP228" s="490"/>
      <c r="SZQ228" s="490"/>
      <c r="SZR228" s="490"/>
      <c r="SZS228" s="490"/>
      <c r="SZT228" s="490"/>
      <c r="SZU228" s="490"/>
      <c r="SZV228" s="490"/>
      <c r="SZW228" s="490"/>
      <c r="SZX228" s="490"/>
      <c r="SZY228" s="490"/>
      <c r="SZZ228" s="490"/>
      <c r="TAA228" s="490"/>
      <c r="TAB228" s="490"/>
      <c r="TAC228" s="490"/>
      <c r="TAD228" s="490"/>
      <c r="TAE228" s="490"/>
      <c r="TAF228" s="490"/>
      <c r="TAG228" s="490"/>
      <c r="TAH228" s="490"/>
      <c r="TAI228" s="490"/>
      <c r="TAJ228" s="490"/>
      <c r="TAK228" s="490"/>
      <c r="TAL228" s="490"/>
      <c r="TAM228" s="490"/>
      <c r="TAN228" s="490"/>
      <c r="TAO228" s="490"/>
      <c r="TAP228" s="490"/>
      <c r="TAQ228" s="490"/>
      <c r="TAR228" s="490"/>
      <c r="TAS228" s="490"/>
      <c r="TAT228" s="490"/>
      <c r="TAU228" s="490"/>
      <c r="TAV228" s="490"/>
      <c r="TAW228" s="490"/>
      <c r="TAX228" s="490"/>
      <c r="TAY228" s="490"/>
      <c r="TAZ228" s="490"/>
      <c r="TBA228" s="490"/>
      <c r="TBB228" s="490"/>
      <c r="TBC228" s="490"/>
      <c r="TBD228" s="490"/>
      <c r="TBE228" s="490"/>
      <c r="TBF228" s="490"/>
      <c r="TBG228" s="490"/>
      <c r="TBH228" s="490"/>
      <c r="TBI228" s="490"/>
      <c r="TBJ228" s="490"/>
      <c r="TBK228" s="490"/>
      <c r="TBL228" s="490"/>
      <c r="TBM228" s="490"/>
      <c r="TBN228" s="490"/>
      <c r="TBO228" s="490"/>
      <c r="TBP228" s="490"/>
      <c r="TBQ228" s="490"/>
      <c r="TBR228" s="490"/>
      <c r="TBS228" s="490"/>
      <c r="TBT228" s="490"/>
      <c r="TBU228" s="490"/>
      <c r="TBV228" s="490"/>
      <c r="TBW228" s="490"/>
      <c r="TBX228" s="490"/>
      <c r="TBY228" s="490"/>
      <c r="TBZ228" s="490"/>
      <c r="TCA228" s="490"/>
      <c r="TCB228" s="490"/>
      <c r="TCC228" s="490"/>
      <c r="TCD228" s="490"/>
      <c r="TCE228" s="490"/>
      <c r="TCF228" s="490"/>
      <c r="TCG228" s="490"/>
      <c r="TCH228" s="490"/>
      <c r="TCI228" s="490"/>
      <c r="TCJ228" s="490"/>
      <c r="TCK228" s="490"/>
      <c r="TCL228" s="490"/>
      <c r="TCM228" s="490"/>
      <c r="TCN228" s="490"/>
      <c r="TCO228" s="490"/>
      <c r="TCP228" s="490"/>
      <c r="TCQ228" s="490"/>
      <c r="TCR228" s="490"/>
      <c r="TCS228" s="490"/>
      <c r="TCT228" s="490"/>
      <c r="TCU228" s="490"/>
      <c r="TCV228" s="490"/>
      <c r="TCW228" s="490"/>
      <c r="TCX228" s="490"/>
      <c r="TCY228" s="490"/>
      <c r="TCZ228" s="490"/>
      <c r="TDA228" s="490"/>
      <c r="TDB228" s="490"/>
      <c r="TDC228" s="490"/>
      <c r="TDD228" s="490"/>
      <c r="TDE228" s="490"/>
      <c r="TDF228" s="490"/>
      <c r="TDG228" s="490"/>
      <c r="TDH228" s="490"/>
      <c r="TDI228" s="490"/>
      <c r="TDJ228" s="490"/>
      <c r="TDK228" s="490"/>
      <c r="TDL228" s="490"/>
      <c r="TDM228" s="490"/>
      <c r="TDN228" s="490"/>
      <c r="TDO228" s="490"/>
      <c r="TDP228" s="490"/>
      <c r="TDQ228" s="490"/>
      <c r="TDR228" s="490"/>
      <c r="TDS228" s="490"/>
      <c r="TDT228" s="490"/>
      <c r="TDU228" s="490"/>
      <c r="TDV228" s="490"/>
      <c r="TDW228" s="490"/>
      <c r="TDX228" s="490"/>
      <c r="TDY228" s="490"/>
      <c r="TDZ228" s="490"/>
      <c r="TEA228" s="490"/>
      <c r="TEB228" s="490"/>
      <c r="TEC228" s="490"/>
      <c r="TED228" s="490"/>
      <c r="TEE228" s="490"/>
      <c r="TEF228" s="490"/>
      <c r="TEG228" s="490"/>
      <c r="TEH228" s="490"/>
      <c r="TEI228" s="490"/>
      <c r="TEJ228" s="490"/>
      <c r="TEK228" s="490"/>
      <c r="TEL228" s="490"/>
      <c r="TEM228" s="490"/>
      <c r="TEN228" s="490"/>
      <c r="TEO228" s="490"/>
      <c r="TEP228" s="490"/>
      <c r="TEQ228" s="490"/>
      <c r="TER228" s="490"/>
      <c r="TES228" s="490"/>
      <c r="TET228" s="490"/>
      <c r="TEU228" s="490"/>
      <c r="TEV228" s="490"/>
      <c r="TEW228" s="490"/>
      <c r="TEX228" s="490"/>
      <c r="TEY228" s="490"/>
      <c r="TEZ228" s="490"/>
      <c r="TFA228" s="490"/>
      <c r="TFB228" s="490"/>
      <c r="TFC228" s="490"/>
      <c r="TFD228" s="490"/>
      <c r="TFE228" s="490"/>
      <c r="TFF228" s="490"/>
      <c r="TFG228" s="490"/>
      <c r="TFH228" s="490"/>
      <c r="TFI228" s="490"/>
      <c r="TFJ228" s="490"/>
      <c r="TFK228" s="490"/>
      <c r="TFL228" s="490"/>
      <c r="TFM228" s="490"/>
      <c r="TFN228" s="490"/>
      <c r="TFO228" s="490"/>
      <c r="TFP228" s="490"/>
      <c r="TFQ228" s="490"/>
      <c r="TFR228" s="490"/>
      <c r="TFS228" s="490"/>
      <c r="TFT228" s="490"/>
      <c r="TFU228" s="490"/>
      <c r="TFV228" s="490"/>
      <c r="TFW228" s="490"/>
      <c r="TFX228" s="490"/>
      <c r="TFY228" s="490"/>
      <c r="TFZ228" s="490"/>
      <c r="TGA228" s="490"/>
      <c r="TGB228" s="490"/>
      <c r="TGC228" s="490"/>
      <c r="TGD228" s="490"/>
      <c r="TGE228" s="490"/>
      <c r="TGF228" s="490"/>
      <c r="TGG228" s="490"/>
      <c r="TGH228" s="490"/>
      <c r="TGI228" s="490"/>
      <c r="TGJ228" s="490"/>
      <c r="TGK228" s="490"/>
      <c r="TGL228" s="490"/>
      <c r="TGM228" s="490"/>
      <c r="TGN228" s="490"/>
      <c r="TGO228" s="490"/>
      <c r="TGP228" s="490"/>
      <c r="TGQ228" s="490"/>
      <c r="TGR228" s="490"/>
      <c r="TGS228" s="490"/>
      <c r="TGT228" s="490"/>
      <c r="TGU228" s="490"/>
      <c r="TGV228" s="490"/>
      <c r="TGW228" s="490"/>
      <c r="TGX228" s="490"/>
      <c r="TGY228" s="490"/>
      <c r="TGZ228" s="490"/>
      <c r="THA228" s="490"/>
      <c r="THB228" s="490"/>
      <c r="THC228" s="490"/>
      <c r="THD228" s="490"/>
      <c r="THE228" s="490"/>
      <c r="THF228" s="490"/>
      <c r="THG228" s="490"/>
      <c r="THH228" s="490"/>
      <c r="THI228" s="490"/>
      <c r="THJ228" s="490"/>
      <c r="THK228" s="490"/>
      <c r="THL228" s="490"/>
      <c r="THM228" s="490"/>
      <c r="THN228" s="490"/>
      <c r="THO228" s="490"/>
      <c r="THP228" s="490"/>
      <c r="THQ228" s="490"/>
      <c r="THR228" s="490"/>
      <c r="THS228" s="490"/>
      <c r="THT228" s="490"/>
      <c r="THU228" s="490"/>
      <c r="THV228" s="490"/>
      <c r="THW228" s="490"/>
      <c r="THX228" s="490"/>
      <c r="THY228" s="490"/>
      <c r="THZ228" s="490"/>
      <c r="TIA228" s="490"/>
      <c r="TIB228" s="490"/>
      <c r="TIC228" s="490"/>
      <c r="TID228" s="490"/>
      <c r="TIE228" s="490"/>
      <c r="TIF228" s="490"/>
      <c r="TIG228" s="490"/>
      <c r="TIH228" s="490"/>
      <c r="TII228" s="490"/>
      <c r="TIJ228" s="490"/>
      <c r="TIK228" s="490"/>
      <c r="TIL228" s="490"/>
      <c r="TIM228" s="490"/>
      <c r="TIN228" s="490"/>
      <c r="TIO228" s="490"/>
      <c r="TIP228" s="490"/>
      <c r="TIQ228" s="490"/>
      <c r="TIR228" s="490"/>
      <c r="TIS228" s="490"/>
      <c r="TIT228" s="490"/>
      <c r="TIU228" s="490"/>
      <c r="TIV228" s="490"/>
      <c r="TIW228" s="490"/>
      <c r="TIX228" s="490"/>
      <c r="TIY228" s="490"/>
      <c r="TIZ228" s="490"/>
      <c r="TJA228" s="490"/>
      <c r="TJB228" s="490"/>
      <c r="TJC228" s="490"/>
      <c r="TJD228" s="490"/>
      <c r="TJE228" s="490"/>
      <c r="TJF228" s="490"/>
      <c r="TJG228" s="490"/>
      <c r="TJH228" s="490"/>
      <c r="TJI228" s="490"/>
      <c r="TJJ228" s="490"/>
      <c r="TJK228" s="490"/>
      <c r="TJL228" s="490"/>
      <c r="TJM228" s="490"/>
      <c r="TJN228" s="490"/>
      <c r="TJO228" s="490"/>
      <c r="TJP228" s="490"/>
      <c r="TJQ228" s="490"/>
      <c r="TJR228" s="490"/>
      <c r="TJS228" s="490"/>
      <c r="TJT228" s="490"/>
      <c r="TJU228" s="490"/>
      <c r="TJV228" s="490"/>
      <c r="TJW228" s="490"/>
      <c r="TJX228" s="490"/>
      <c r="TJY228" s="490"/>
      <c r="TJZ228" s="490"/>
      <c r="TKA228" s="490"/>
      <c r="TKB228" s="490"/>
      <c r="TKC228" s="490"/>
      <c r="TKD228" s="490"/>
      <c r="TKE228" s="490"/>
      <c r="TKF228" s="490"/>
      <c r="TKG228" s="490"/>
      <c r="TKH228" s="490"/>
      <c r="TKI228" s="490"/>
      <c r="TKJ228" s="490"/>
      <c r="TKK228" s="490"/>
      <c r="TKL228" s="490"/>
      <c r="TKM228" s="490"/>
      <c r="TKN228" s="490"/>
      <c r="TKO228" s="490"/>
      <c r="TKP228" s="490"/>
      <c r="TKQ228" s="490"/>
      <c r="TKR228" s="490"/>
      <c r="TKS228" s="490"/>
      <c r="TKT228" s="490"/>
      <c r="TKU228" s="490"/>
      <c r="TKV228" s="490"/>
      <c r="TKW228" s="490"/>
      <c r="TKX228" s="490"/>
      <c r="TKY228" s="490"/>
      <c r="TKZ228" s="490"/>
      <c r="TLA228" s="490"/>
      <c r="TLB228" s="490"/>
      <c r="TLC228" s="490"/>
      <c r="TLD228" s="490"/>
      <c r="TLE228" s="490"/>
      <c r="TLF228" s="490"/>
      <c r="TLG228" s="490"/>
      <c r="TLH228" s="490"/>
      <c r="TLI228" s="490"/>
      <c r="TLJ228" s="490"/>
      <c r="TLK228" s="490"/>
      <c r="TLL228" s="490"/>
      <c r="TLM228" s="490"/>
      <c r="TLN228" s="490"/>
      <c r="TLO228" s="490"/>
      <c r="TLP228" s="490"/>
      <c r="TLQ228" s="490"/>
      <c r="TLR228" s="490"/>
      <c r="TLS228" s="490"/>
      <c r="TLT228" s="490"/>
      <c r="TLU228" s="490"/>
      <c r="TLV228" s="490"/>
      <c r="TLW228" s="490"/>
      <c r="TLX228" s="490"/>
      <c r="TLY228" s="490"/>
      <c r="TLZ228" s="490"/>
      <c r="TMA228" s="490"/>
      <c r="TMB228" s="490"/>
      <c r="TMC228" s="490"/>
      <c r="TMD228" s="490"/>
      <c r="TME228" s="490"/>
      <c r="TMF228" s="490"/>
      <c r="TMG228" s="490"/>
      <c r="TMH228" s="490"/>
      <c r="TMI228" s="490"/>
      <c r="TMJ228" s="490"/>
      <c r="TMK228" s="490"/>
      <c r="TML228" s="490"/>
      <c r="TMM228" s="490"/>
      <c r="TMN228" s="490"/>
      <c r="TMO228" s="490"/>
      <c r="TMP228" s="490"/>
      <c r="TMQ228" s="490"/>
      <c r="TMR228" s="490"/>
      <c r="TMS228" s="490"/>
      <c r="TMT228" s="490"/>
      <c r="TMU228" s="490"/>
      <c r="TMV228" s="490"/>
      <c r="TMW228" s="490"/>
      <c r="TMX228" s="490"/>
      <c r="TMY228" s="490"/>
      <c r="TMZ228" s="490"/>
      <c r="TNA228" s="490"/>
      <c r="TNB228" s="490"/>
      <c r="TNC228" s="490"/>
      <c r="TND228" s="490"/>
      <c r="TNE228" s="490"/>
      <c r="TNF228" s="490"/>
      <c r="TNG228" s="490"/>
      <c r="TNH228" s="490"/>
      <c r="TNI228" s="490"/>
      <c r="TNJ228" s="490"/>
      <c r="TNK228" s="490"/>
      <c r="TNL228" s="490"/>
      <c r="TNM228" s="490"/>
      <c r="TNN228" s="490"/>
      <c r="TNO228" s="490"/>
      <c r="TNP228" s="490"/>
      <c r="TNQ228" s="490"/>
      <c r="TNR228" s="490"/>
      <c r="TNS228" s="490"/>
      <c r="TNT228" s="490"/>
      <c r="TNU228" s="490"/>
      <c r="TNV228" s="490"/>
      <c r="TNW228" s="490"/>
      <c r="TNX228" s="490"/>
      <c r="TNY228" s="490"/>
      <c r="TNZ228" s="490"/>
      <c r="TOA228" s="490"/>
      <c r="TOB228" s="490"/>
      <c r="TOC228" s="490"/>
      <c r="TOD228" s="490"/>
      <c r="TOE228" s="490"/>
      <c r="TOF228" s="490"/>
      <c r="TOG228" s="490"/>
      <c r="TOH228" s="490"/>
      <c r="TOI228" s="490"/>
      <c r="TOJ228" s="490"/>
      <c r="TOK228" s="490"/>
      <c r="TOL228" s="490"/>
      <c r="TOM228" s="490"/>
      <c r="TON228" s="490"/>
      <c r="TOO228" s="490"/>
      <c r="TOP228" s="490"/>
      <c r="TOQ228" s="490"/>
      <c r="TOR228" s="490"/>
      <c r="TOS228" s="490"/>
      <c r="TOT228" s="490"/>
      <c r="TOU228" s="490"/>
      <c r="TOV228" s="490"/>
      <c r="TOW228" s="490"/>
      <c r="TOX228" s="490"/>
      <c r="TOY228" s="490"/>
      <c r="TOZ228" s="490"/>
      <c r="TPA228" s="490"/>
      <c r="TPB228" s="490"/>
      <c r="TPC228" s="490"/>
      <c r="TPD228" s="490"/>
      <c r="TPE228" s="490"/>
      <c r="TPF228" s="490"/>
      <c r="TPG228" s="490"/>
      <c r="TPH228" s="490"/>
      <c r="TPI228" s="490"/>
      <c r="TPJ228" s="490"/>
      <c r="TPK228" s="490"/>
      <c r="TPL228" s="490"/>
      <c r="TPM228" s="490"/>
      <c r="TPN228" s="490"/>
      <c r="TPO228" s="490"/>
      <c r="TPP228" s="490"/>
      <c r="TPQ228" s="490"/>
      <c r="TPR228" s="490"/>
      <c r="TPS228" s="490"/>
      <c r="TPT228" s="490"/>
      <c r="TPU228" s="490"/>
      <c r="TPV228" s="490"/>
      <c r="TPW228" s="490"/>
      <c r="TPX228" s="490"/>
      <c r="TPY228" s="490"/>
      <c r="TPZ228" s="490"/>
      <c r="TQA228" s="490"/>
      <c r="TQB228" s="490"/>
      <c r="TQC228" s="490"/>
      <c r="TQD228" s="490"/>
      <c r="TQE228" s="490"/>
      <c r="TQF228" s="490"/>
      <c r="TQG228" s="490"/>
      <c r="TQH228" s="490"/>
      <c r="TQI228" s="490"/>
      <c r="TQJ228" s="490"/>
      <c r="TQK228" s="490"/>
      <c r="TQL228" s="490"/>
      <c r="TQM228" s="490"/>
      <c r="TQN228" s="490"/>
      <c r="TQO228" s="490"/>
      <c r="TQP228" s="490"/>
      <c r="TQQ228" s="490"/>
      <c r="TQR228" s="490"/>
      <c r="TQS228" s="490"/>
      <c r="TQT228" s="490"/>
      <c r="TQU228" s="490"/>
      <c r="TQV228" s="490"/>
      <c r="TQW228" s="490"/>
      <c r="TQX228" s="490"/>
      <c r="TQY228" s="490"/>
      <c r="TQZ228" s="490"/>
      <c r="TRA228" s="490"/>
      <c r="TRB228" s="490"/>
      <c r="TRC228" s="490"/>
      <c r="TRD228" s="490"/>
      <c r="TRE228" s="490"/>
      <c r="TRF228" s="490"/>
      <c r="TRG228" s="490"/>
      <c r="TRH228" s="490"/>
      <c r="TRI228" s="490"/>
      <c r="TRJ228" s="490"/>
      <c r="TRK228" s="490"/>
      <c r="TRL228" s="490"/>
      <c r="TRM228" s="490"/>
      <c r="TRN228" s="490"/>
      <c r="TRO228" s="490"/>
      <c r="TRP228" s="490"/>
      <c r="TRQ228" s="490"/>
      <c r="TRR228" s="490"/>
      <c r="TRS228" s="490"/>
      <c r="TRT228" s="490"/>
      <c r="TRU228" s="490"/>
      <c r="TRV228" s="490"/>
      <c r="TRW228" s="490"/>
      <c r="TRX228" s="490"/>
      <c r="TRY228" s="490"/>
      <c r="TRZ228" s="490"/>
      <c r="TSA228" s="490"/>
      <c r="TSB228" s="490"/>
      <c r="TSC228" s="490"/>
      <c r="TSD228" s="490"/>
      <c r="TSE228" s="490"/>
      <c r="TSF228" s="490"/>
      <c r="TSG228" s="490"/>
      <c r="TSH228" s="490"/>
      <c r="TSI228" s="490"/>
      <c r="TSJ228" s="490"/>
      <c r="TSK228" s="490"/>
      <c r="TSL228" s="490"/>
      <c r="TSM228" s="490"/>
      <c r="TSN228" s="490"/>
      <c r="TSO228" s="490"/>
      <c r="TSP228" s="490"/>
      <c r="TSQ228" s="490"/>
      <c r="TSR228" s="490"/>
      <c r="TSS228" s="490"/>
      <c r="TST228" s="490"/>
      <c r="TSU228" s="490"/>
      <c r="TSV228" s="490"/>
      <c r="TSW228" s="490"/>
      <c r="TSX228" s="490"/>
      <c r="TSY228" s="490"/>
      <c r="TSZ228" s="490"/>
      <c r="TTA228" s="490"/>
      <c r="TTB228" s="490"/>
      <c r="TTC228" s="490"/>
      <c r="TTD228" s="490"/>
      <c r="TTE228" s="490"/>
      <c r="TTF228" s="490"/>
      <c r="TTG228" s="490"/>
      <c r="TTH228" s="490"/>
      <c r="TTI228" s="490"/>
      <c r="TTJ228" s="490"/>
      <c r="TTK228" s="490"/>
      <c r="TTL228" s="490"/>
      <c r="TTM228" s="490"/>
      <c r="TTN228" s="490"/>
      <c r="TTO228" s="490"/>
      <c r="TTP228" s="490"/>
      <c r="TTQ228" s="490"/>
      <c r="TTR228" s="490"/>
      <c r="TTS228" s="490"/>
      <c r="TTT228" s="490"/>
      <c r="TTU228" s="490"/>
      <c r="TTV228" s="490"/>
      <c r="TTW228" s="490"/>
      <c r="TTX228" s="490"/>
      <c r="TTY228" s="490"/>
      <c r="TTZ228" s="490"/>
      <c r="TUA228" s="490"/>
      <c r="TUB228" s="490"/>
      <c r="TUC228" s="490"/>
      <c r="TUD228" s="490"/>
      <c r="TUE228" s="490"/>
      <c r="TUF228" s="490"/>
      <c r="TUG228" s="490"/>
      <c r="TUH228" s="490"/>
      <c r="TUI228" s="490"/>
      <c r="TUJ228" s="490"/>
      <c r="TUK228" s="490"/>
      <c r="TUL228" s="490"/>
      <c r="TUM228" s="490"/>
      <c r="TUN228" s="490"/>
      <c r="TUO228" s="490"/>
      <c r="TUP228" s="490"/>
      <c r="TUQ228" s="490"/>
      <c r="TUR228" s="490"/>
      <c r="TUS228" s="490"/>
      <c r="TUT228" s="490"/>
      <c r="TUU228" s="490"/>
      <c r="TUV228" s="490"/>
      <c r="TUW228" s="490"/>
      <c r="TUX228" s="490"/>
      <c r="TUY228" s="490"/>
      <c r="TUZ228" s="490"/>
      <c r="TVA228" s="490"/>
      <c r="TVB228" s="490"/>
      <c r="TVC228" s="490"/>
      <c r="TVD228" s="490"/>
      <c r="TVE228" s="490"/>
      <c r="TVF228" s="490"/>
      <c r="TVG228" s="490"/>
      <c r="TVH228" s="490"/>
      <c r="TVI228" s="490"/>
      <c r="TVJ228" s="490"/>
      <c r="TVK228" s="490"/>
      <c r="TVL228" s="490"/>
      <c r="TVM228" s="490"/>
      <c r="TVN228" s="490"/>
      <c r="TVO228" s="490"/>
      <c r="TVP228" s="490"/>
      <c r="TVQ228" s="490"/>
      <c r="TVR228" s="490"/>
      <c r="TVS228" s="490"/>
      <c r="TVT228" s="490"/>
      <c r="TVU228" s="490"/>
      <c r="TVV228" s="490"/>
      <c r="TVW228" s="490"/>
      <c r="TVX228" s="490"/>
      <c r="TVY228" s="490"/>
      <c r="TVZ228" s="490"/>
      <c r="TWA228" s="490"/>
      <c r="TWB228" s="490"/>
      <c r="TWC228" s="490"/>
      <c r="TWD228" s="490"/>
      <c r="TWE228" s="490"/>
      <c r="TWF228" s="490"/>
      <c r="TWG228" s="490"/>
      <c r="TWH228" s="490"/>
      <c r="TWI228" s="490"/>
      <c r="TWJ228" s="490"/>
      <c r="TWK228" s="490"/>
      <c r="TWL228" s="490"/>
      <c r="TWM228" s="490"/>
      <c r="TWN228" s="490"/>
      <c r="TWO228" s="490"/>
      <c r="TWP228" s="490"/>
      <c r="TWQ228" s="490"/>
      <c r="TWR228" s="490"/>
      <c r="TWS228" s="490"/>
      <c r="TWT228" s="490"/>
      <c r="TWU228" s="490"/>
      <c r="TWV228" s="490"/>
      <c r="TWW228" s="490"/>
      <c r="TWX228" s="490"/>
      <c r="TWY228" s="490"/>
      <c r="TWZ228" s="490"/>
      <c r="TXA228" s="490"/>
      <c r="TXB228" s="490"/>
      <c r="TXC228" s="490"/>
      <c r="TXD228" s="490"/>
      <c r="TXE228" s="490"/>
      <c r="TXF228" s="490"/>
      <c r="TXG228" s="490"/>
      <c r="TXH228" s="490"/>
      <c r="TXI228" s="490"/>
      <c r="TXJ228" s="490"/>
      <c r="TXK228" s="490"/>
      <c r="TXL228" s="490"/>
      <c r="TXM228" s="490"/>
      <c r="TXN228" s="490"/>
      <c r="TXO228" s="490"/>
      <c r="TXP228" s="490"/>
      <c r="TXQ228" s="490"/>
      <c r="TXR228" s="490"/>
      <c r="TXS228" s="490"/>
      <c r="TXT228" s="490"/>
      <c r="TXU228" s="490"/>
      <c r="TXV228" s="490"/>
      <c r="TXW228" s="490"/>
      <c r="TXX228" s="490"/>
      <c r="TXY228" s="490"/>
      <c r="TXZ228" s="490"/>
      <c r="TYA228" s="490"/>
      <c r="TYB228" s="490"/>
      <c r="TYC228" s="490"/>
      <c r="TYD228" s="490"/>
      <c r="TYE228" s="490"/>
      <c r="TYF228" s="490"/>
      <c r="TYG228" s="490"/>
      <c r="TYH228" s="490"/>
      <c r="TYI228" s="490"/>
      <c r="TYJ228" s="490"/>
      <c r="TYK228" s="490"/>
      <c r="TYL228" s="490"/>
      <c r="TYM228" s="490"/>
      <c r="TYN228" s="490"/>
      <c r="TYO228" s="490"/>
      <c r="TYP228" s="490"/>
      <c r="TYQ228" s="490"/>
      <c r="TYR228" s="490"/>
      <c r="TYS228" s="490"/>
      <c r="TYT228" s="490"/>
      <c r="TYU228" s="490"/>
      <c r="TYV228" s="490"/>
      <c r="TYW228" s="490"/>
      <c r="TYX228" s="490"/>
      <c r="TYY228" s="490"/>
      <c r="TYZ228" s="490"/>
      <c r="TZA228" s="490"/>
      <c r="TZB228" s="490"/>
      <c r="TZC228" s="490"/>
      <c r="TZD228" s="490"/>
      <c r="TZE228" s="490"/>
      <c r="TZF228" s="490"/>
      <c r="TZG228" s="490"/>
      <c r="TZH228" s="490"/>
      <c r="TZI228" s="490"/>
      <c r="TZJ228" s="490"/>
      <c r="TZK228" s="490"/>
      <c r="TZL228" s="490"/>
      <c r="TZM228" s="490"/>
      <c r="TZN228" s="490"/>
      <c r="TZO228" s="490"/>
      <c r="TZP228" s="490"/>
      <c r="TZQ228" s="490"/>
      <c r="TZR228" s="490"/>
      <c r="TZS228" s="490"/>
      <c r="TZT228" s="490"/>
      <c r="TZU228" s="490"/>
      <c r="TZV228" s="490"/>
      <c r="TZW228" s="490"/>
      <c r="TZX228" s="490"/>
      <c r="TZY228" s="490"/>
      <c r="TZZ228" s="490"/>
      <c r="UAA228" s="490"/>
      <c r="UAB228" s="490"/>
      <c r="UAC228" s="490"/>
      <c r="UAD228" s="490"/>
      <c r="UAE228" s="490"/>
      <c r="UAF228" s="490"/>
      <c r="UAG228" s="490"/>
      <c r="UAH228" s="490"/>
      <c r="UAI228" s="490"/>
      <c r="UAJ228" s="490"/>
      <c r="UAK228" s="490"/>
      <c r="UAL228" s="490"/>
      <c r="UAM228" s="490"/>
      <c r="UAN228" s="490"/>
      <c r="UAO228" s="490"/>
      <c r="UAP228" s="490"/>
      <c r="UAQ228" s="490"/>
      <c r="UAR228" s="490"/>
      <c r="UAS228" s="490"/>
      <c r="UAT228" s="490"/>
      <c r="UAU228" s="490"/>
      <c r="UAV228" s="490"/>
      <c r="UAW228" s="490"/>
      <c r="UAX228" s="490"/>
      <c r="UAY228" s="490"/>
      <c r="UAZ228" s="490"/>
      <c r="UBA228" s="490"/>
      <c r="UBB228" s="490"/>
      <c r="UBC228" s="490"/>
      <c r="UBD228" s="490"/>
      <c r="UBE228" s="490"/>
      <c r="UBF228" s="490"/>
      <c r="UBG228" s="490"/>
      <c r="UBH228" s="490"/>
      <c r="UBI228" s="490"/>
      <c r="UBJ228" s="490"/>
      <c r="UBK228" s="490"/>
      <c r="UBL228" s="490"/>
      <c r="UBM228" s="490"/>
      <c r="UBN228" s="490"/>
      <c r="UBO228" s="490"/>
      <c r="UBP228" s="490"/>
      <c r="UBQ228" s="490"/>
      <c r="UBR228" s="490"/>
      <c r="UBS228" s="490"/>
      <c r="UBT228" s="490"/>
      <c r="UBU228" s="490"/>
      <c r="UBV228" s="490"/>
      <c r="UBW228" s="490"/>
      <c r="UBX228" s="490"/>
      <c r="UBY228" s="490"/>
      <c r="UBZ228" s="490"/>
      <c r="UCA228" s="490"/>
      <c r="UCB228" s="490"/>
      <c r="UCC228" s="490"/>
      <c r="UCD228" s="490"/>
      <c r="UCE228" s="490"/>
      <c r="UCF228" s="490"/>
      <c r="UCG228" s="490"/>
      <c r="UCH228" s="490"/>
      <c r="UCI228" s="490"/>
      <c r="UCJ228" s="490"/>
      <c r="UCK228" s="490"/>
      <c r="UCL228" s="490"/>
      <c r="UCM228" s="490"/>
      <c r="UCN228" s="490"/>
      <c r="UCO228" s="490"/>
      <c r="UCP228" s="490"/>
      <c r="UCQ228" s="490"/>
      <c r="UCR228" s="490"/>
      <c r="UCS228" s="490"/>
      <c r="UCT228" s="490"/>
      <c r="UCU228" s="490"/>
      <c r="UCV228" s="490"/>
      <c r="UCW228" s="490"/>
      <c r="UCX228" s="490"/>
      <c r="UCY228" s="490"/>
      <c r="UCZ228" s="490"/>
      <c r="UDA228" s="490"/>
      <c r="UDB228" s="490"/>
      <c r="UDC228" s="490"/>
      <c r="UDD228" s="490"/>
      <c r="UDE228" s="490"/>
      <c r="UDF228" s="490"/>
      <c r="UDG228" s="490"/>
      <c r="UDH228" s="490"/>
      <c r="UDI228" s="490"/>
      <c r="UDJ228" s="490"/>
      <c r="UDK228" s="490"/>
      <c r="UDL228" s="490"/>
      <c r="UDM228" s="490"/>
      <c r="UDN228" s="490"/>
      <c r="UDO228" s="490"/>
      <c r="UDP228" s="490"/>
      <c r="UDQ228" s="490"/>
      <c r="UDR228" s="490"/>
      <c r="UDS228" s="490"/>
      <c r="UDT228" s="490"/>
      <c r="UDU228" s="490"/>
      <c r="UDV228" s="490"/>
      <c r="UDW228" s="490"/>
      <c r="UDX228" s="490"/>
      <c r="UDY228" s="490"/>
      <c r="UDZ228" s="490"/>
      <c r="UEA228" s="490"/>
      <c r="UEB228" s="490"/>
      <c r="UEC228" s="490"/>
      <c r="UED228" s="490"/>
      <c r="UEE228" s="490"/>
      <c r="UEF228" s="490"/>
      <c r="UEG228" s="490"/>
      <c r="UEH228" s="490"/>
      <c r="UEI228" s="490"/>
      <c r="UEJ228" s="490"/>
      <c r="UEK228" s="490"/>
      <c r="UEL228" s="490"/>
      <c r="UEM228" s="490"/>
      <c r="UEN228" s="490"/>
      <c r="UEO228" s="490"/>
      <c r="UEP228" s="490"/>
      <c r="UEQ228" s="490"/>
      <c r="UER228" s="490"/>
      <c r="UES228" s="490"/>
      <c r="UET228" s="490"/>
      <c r="UEU228" s="490"/>
      <c r="UEV228" s="490"/>
      <c r="UEW228" s="490"/>
      <c r="UEX228" s="490"/>
      <c r="UEY228" s="490"/>
      <c r="UEZ228" s="490"/>
      <c r="UFA228" s="490"/>
      <c r="UFB228" s="490"/>
      <c r="UFC228" s="490"/>
      <c r="UFD228" s="490"/>
      <c r="UFE228" s="490"/>
      <c r="UFF228" s="490"/>
      <c r="UFG228" s="490"/>
      <c r="UFH228" s="490"/>
      <c r="UFI228" s="490"/>
      <c r="UFJ228" s="490"/>
      <c r="UFK228" s="490"/>
      <c r="UFL228" s="490"/>
      <c r="UFM228" s="490"/>
      <c r="UFN228" s="490"/>
      <c r="UFO228" s="490"/>
      <c r="UFP228" s="490"/>
      <c r="UFQ228" s="490"/>
      <c r="UFR228" s="490"/>
      <c r="UFS228" s="490"/>
      <c r="UFT228" s="490"/>
      <c r="UFU228" s="490"/>
      <c r="UFV228" s="490"/>
      <c r="UFW228" s="490"/>
      <c r="UFX228" s="490"/>
      <c r="UFY228" s="490"/>
      <c r="UFZ228" s="490"/>
      <c r="UGA228" s="490"/>
      <c r="UGB228" s="490"/>
      <c r="UGC228" s="490"/>
      <c r="UGD228" s="490"/>
      <c r="UGE228" s="490"/>
      <c r="UGF228" s="490"/>
      <c r="UGG228" s="490"/>
      <c r="UGH228" s="490"/>
      <c r="UGI228" s="490"/>
      <c r="UGJ228" s="490"/>
      <c r="UGK228" s="490"/>
      <c r="UGL228" s="490"/>
      <c r="UGM228" s="490"/>
      <c r="UGN228" s="490"/>
      <c r="UGO228" s="490"/>
      <c r="UGP228" s="490"/>
      <c r="UGQ228" s="490"/>
      <c r="UGR228" s="490"/>
      <c r="UGS228" s="490"/>
      <c r="UGT228" s="490"/>
      <c r="UGU228" s="490"/>
      <c r="UGV228" s="490"/>
      <c r="UGW228" s="490"/>
      <c r="UGX228" s="490"/>
      <c r="UGY228" s="490"/>
      <c r="UGZ228" s="490"/>
      <c r="UHA228" s="490"/>
      <c r="UHB228" s="490"/>
      <c r="UHC228" s="490"/>
      <c r="UHD228" s="490"/>
      <c r="UHE228" s="490"/>
      <c r="UHF228" s="490"/>
      <c r="UHG228" s="490"/>
      <c r="UHH228" s="490"/>
      <c r="UHI228" s="490"/>
      <c r="UHJ228" s="490"/>
      <c r="UHK228" s="490"/>
      <c r="UHL228" s="490"/>
      <c r="UHM228" s="490"/>
      <c r="UHN228" s="490"/>
      <c r="UHO228" s="490"/>
      <c r="UHP228" s="490"/>
      <c r="UHQ228" s="490"/>
      <c r="UHR228" s="490"/>
      <c r="UHS228" s="490"/>
      <c r="UHT228" s="490"/>
      <c r="UHU228" s="490"/>
      <c r="UHV228" s="490"/>
      <c r="UHW228" s="490"/>
      <c r="UHX228" s="490"/>
      <c r="UHY228" s="490"/>
      <c r="UHZ228" s="490"/>
      <c r="UIA228" s="490"/>
      <c r="UIB228" s="490"/>
      <c r="UIC228" s="490"/>
      <c r="UID228" s="490"/>
      <c r="UIE228" s="490"/>
      <c r="UIF228" s="490"/>
      <c r="UIG228" s="490"/>
      <c r="UIH228" s="490"/>
      <c r="UII228" s="490"/>
      <c r="UIJ228" s="490"/>
      <c r="UIK228" s="490"/>
      <c r="UIL228" s="490"/>
      <c r="UIM228" s="490"/>
      <c r="UIN228" s="490"/>
      <c r="UIO228" s="490"/>
      <c r="UIP228" s="490"/>
      <c r="UIQ228" s="490"/>
      <c r="UIR228" s="490"/>
      <c r="UIS228" s="490"/>
      <c r="UIT228" s="490"/>
      <c r="UIU228" s="490"/>
      <c r="UIV228" s="490"/>
      <c r="UIW228" s="490"/>
      <c r="UIX228" s="490"/>
      <c r="UIY228" s="490"/>
      <c r="UIZ228" s="490"/>
      <c r="UJA228" s="490"/>
      <c r="UJB228" s="490"/>
      <c r="UJC228" s="490"/>
      <c r="UJD228" s="490"/>
      <c r="UJE228" s="490"/>
      <c r="UJF228" s="490"/>
      <c r="UJG228" s="490"/>
      <c r="UJH228" s="490"/>
      <c r="UJI228" s="490"/>
      <c r="UJJ228" s="490"/>
      <c r="UJK228" s="490"/>
      <c r="UJL228" s="490"/>
      <c r="UJM228" s="490"/>
      <c r="UJN228" s="490"/>
      <c r="UJO228" s="490"/>
      <c r="UJP228" s="490"/>
      <c r="UJQ228" s="490"/>
      <c r="UJR228" s="490"/>
      <c r="UJS228" s="490"/>
      <c r="UJT228" s="490"/>
      <c r="UJU228" s="490"/>
      <c r="UJV228" s="490"/>
      <c r="UJW228" s="490"/>
      <c r="UJX228" s="490"/>
      <c r="UJY228" s="490"/>
      <c r="UJZ228" s="490"/>
      <c r="UKA228" s="490"/>
      <c r="UKB228" s="490"/>
      <c r="UKC228" s="490"/>
      <c r="UKD228" s="490"/>
      <c r="UKE228" s="490"/>
      <c r="UKF228" s="490"/>
      <c r="UKG228" s="490"/>
      <c r="UKH228" s="490"/>
      <c r="UKI228" s="490"/>
      <c r="UKJ228" s="490"/>
      <c r="UKK228" s="490"/>
      <c r="UKL228" s="490"/>
      <c r="UKM228" s="490"/>
      <c r="UKN228" s="490"/>
      <c r="UKO228" s="490"/>
      <c r="UKP228" s="490"/>
      <c r="UKQ228" s="490"/>
      <c r="UKR228" s="490"/>
      <c r="UKS228" s="490"/>
      <c r="UKT228" s="490"/>
      <c r="UKU228" s="490"/>
      <c r="UKV228" s="490"/>
      <c r="UKW228" s="490"/>
      <c r="UKX228" s="490"/>
      <c r="UKY228" s="490"/>
      <c r="UKZ228" s="490"/>
      <c r="ULA228" s="490"/>
      <c r="ULB228" s="490"/>
      <c r="ULC228" s="490"/>
      <c r="ULD228" s="490"/>
      <c r="ULE228" s="490"/>
      <c r="ULF228" s="490"/>
      <c r="ULG228" s="490"/>
      <c r="ULH228" s="490"/>
      <c r="ULI228" s="490"/>
      <c r="ULJ228" s="490"/>
      <c r="ULK228" s="490"/>
      <c r="ULL228" s="490"/>
      <c r="ULM228" s="490"/>
      <c r="ULN228" s="490"/>
      <c r="ULO228" s="490"/>
      <c r="ULP228" s="490"/>
      <c r="ULQ228" s="490"/>
      <c r="ULR228" s="490"/>
      <c r="ULS228" s="490"/>
      <c r="ULT228" s="490"/>
      <c r="ULU228" s="490"/>
      <c r="ULV228" s="490"/>
      <c r="ULW228" s="490"/>
      <c r="ULX228" s="490"/>
      <c r="ULY228" s="490"/>
      <c r="ULZ228" s="490"/>
      <c r="UMA228" s="490"/>
      <c r="UMB228" s="490"/>
      <c r="UMC228" s="490"/>
      <c r="UMD228" s="490"/>
      <c r="UME228" s="490"/>
      <c r="UMF228" s="490"/>
      <c r="UMG228" s="490"/>
      <c r="UMH228" s="490"/>
      <c r="UMI228" s="490"/>
      <c r="UMJ228" s="490"/>
      <c r="UMK228" s="490"/>
      <c r="UML228" s="490"/>
      <c r="UMM228" s="490"/>
      <c r="UMN228" s="490"/>
      <c r="UMO228" s="490"/>
      <c r="UMP228" s="490"/>
      <c r="UMQ228" s="490"/>
      <c r="UMR228" s="490"/>
      <c r="UMS228" s="490"/>
      <c r="UMT228" s="490"/>
      <c r="UMU228" s="490"/>
      <c r="UMV228" s="490"/>
      <c r="UMW228" s="490"/>
      <c r="UMX228" s="490"/>
      <c r="UMY228" s="490"/>
      <c r="UMZ228" s="490"/>
      <c r="UNA228" s="490"/>
      <c r="UNB228" s="490"/>
      <c r="UNC228" s="490"/>
      <c r="UND228" s="490"/>
      <c r="UNE228" s="490"/>
      <c r="UNF228" s="490"/>
      <c r="UNG228" s="490"/>
      <c r="UNH228" s="490"/>
      <c r="UNI228" s="490"/>
      <c r="UNJ228" s="490"/>
      <c r="UNK228" s="490"/>
      <c r="UNL228" s="490"/>
      <c r="UNM228" s="490"/>
      <c r="UNN228" s="490"/>
      <c r="UNO228" s="490"/>
      <c r="UNP228" s="490"/>
      <c r="UNQ228" s="490"/>
      <c r="UNR228" s="490"/>
      <c r="UNS228" s="490"/>
      <c r="UNT228" s="490"/>
      <c r="UNU228" s="490"/>
      <c r="UNV228" s="490"/>
      <c r="UNW228" s="490"/>
      <c r="UNX228" s="490"/>
      <c r="UNY228" s="490"/>
      <c r="UNZ228" s="490"/>
      <c r="UOA228" s="490"/>
      <c r="UOB228" s="490"/>
      <c r="UOC228" s="490"/>
      <c r="UOD228" s="490"/>
      <c r="UOE228" s="490"/>
      <c r="UOF228" s="490"/>
      <c r="UOG228" s="490"/>
      <c r="UOH228" s="490"/>
      <c r="UOI228" s="490"/>
      <c r="UOJ228" s="490"/>
      <c r="UOK228" s="490"/>
      <c r="UOL228" s="490"/>
      <c r="UOM228" s="490"/>
      <c r="UON228" s="490"/>
      <c r="UOO228" s="490"/>
      <c r="UOP228" s="490"/>
      <c r="UOQ228" s="490"/>
      <c r="UOR228" s="490"/>
      <c r="UOS228" s="490"/>
      <c r="UOT228" s="490"/>
      <c r="UOU228" s="490"/>
      <c r="UOV228" s="490"/>
      <c r="UOW228" s="490"/>
      <c r="UOX228" s="490"/>
      <c r="UOY228" s="490"/>
      <c r="UOZ228" s="490"/>
      <c r="UPA228" s="490"/>
      <c r="UPB228" s="490"/>
      <c r="UPC228" s="490"/>
      <c r="UPD228" s="490"/>
      <c r="UPE228" s="490"/>
      <c r="UPF228" s="490"/>
      <c r="UPG228" s="490"/>
      <c r="UPH228" s="490"/>
      <c r="UPI228" s="490"/>
      <c r="UPJ228" s="490"/>
      <c r="UPK228" s="490"/>
      <c r="UPL228" s="490"/>
      <c r="UPM228" s="490"/>
      <c r="UPN228" s="490"/>
      <c r="UPO228" s="490"/>
      <c r="UPP228" s="490"/>
      <c r="UPQ228" s="490"/>
      <c r="UPR228" s="490"/>
      <c r="UPS228" s="490"/>
      <c r="UPT228" s="490"/>
      <c r="UPU228" s="490"/>
      <c r="UPV228" s="490"/>
      <c r="UPW228" s="490"/>
      <c r="UPX228" s="490"/>
      <c r="UPY228" s="490"/>
      <c r="UPZ228" s="490"/>
      <c r="UQA228" s="490"/>
      <c r="UQB228" s="490"/>
      <c r="UQC228" s="490"/>
      <c r="UQD228" s="490"/>
      <c r="UQE228" s="490"/>
      <c r="UQF228" s="490"/>
      <c r="UQG228" s="490"/>
      <c r="UQH228" s="490"/>
      <c r="UQI228" s="490"/>
      <c r="UQJ228" s="490"/>
      <c r="UQK228" s="490"/>
      <c r="UQL228" s="490"/>
      <c r="UQM228" s="490"/>
      <c r="UQN228" s="490"/>
      <c r="UQO228" s="490"/>
      <c r="UQP228" s="490"/>
      <c r="UQQ228" s="490"/>
      <c r="UQR228" s="490"/>
      <c r="UQS228" s="490"/>
      <c r="UQT228" s="490"/>
      <c r="UQU228" s="490"/>
      <c r="UQV228" s="490"/>
      <c r="UQW228" s="490"/>
      <c r="UQX228" s="490"/>
      <c r="UQY228" s="490"/>
      <c r="UQZ228" s="490"/>
      <c r="URA228" s="490"/>
      <c r="URB228" s="490"/>
      <c r="URC228" s="490"/>
      <c r="URD228" s="490"/>
      <c r="URE228" s="490"/>
      <c r="URF228" s="490"/>
      <c r="URG228" s="490"/>
      <c r="URH228" s="490"/>
      <c r="URI228" s="490"/>
      <c r="URJ228" s="490"/>
      <c r="URK228" s="490"/>
      <c r="URL228" s="490"/>
      <c r="URM228" s="490"/>
      <c r="URN228" s="490"/>
      <c r="URO228" s="490"/>
      <c r="URP228" s="490"/>
      <c r="URQ228" s="490"/>
      <c r="URR228" s="490"/>
      <c r="URS228" s="490"/>
      <c r="URT228" s="490"/>
      <c r="URU228" s="490"/>
      <c r="URV228" s="490"/>
      <c r="URW228" s="490"/>
      <c r="URX228" s="490"/>
      <c r="URY228" s="490"/>
      <c r="URZ228" s="490"/>
      <c r="USA228" s="490"/>
      <c r="USB228" s="490"/>
      <c r="USC228" s="490"/>
      <c r="USD228" s="490"/>
      <c r="USE228" s="490"/>
      <c r="USF228" s="490"/>
      <c r="USG228" s="490"/>
      <c r="USH228" s="490"/>
      <c r="USI228" s="490"/>
      <c r="USJ228" s="490"/>
      <c r="USK228" s="490"/>
      <c r="USL228" s="490"/>
      <c r="USM228" s="490"/>
      <c r="USN228" s="490"/>
      <c r="USO228" s="490"/>
      <c r="USP228" s="490"/>
      <c r="USQ228" s="490"/>
      <c r="USR228" s="490"/>
      <c r="USS228" s="490"/>
      <c r="UST228" s="490"/>
      <c r="USU228" s="490"/>
      <c r="USV228" s="490"/>
      <c r="USW228" s="490"/>
      <c r="USX228" s="490"/>
      <c r="USY228" s="490"/>
      <c r="USZ228" s="490"/>
      <c r="UTA228" s="490"/>
      <c r="UTB228" s="490"/>
      <c r="UTC228" s="490"/>
      <c r="UTD228" s="490"/>
      <c r="UTE228" s="490"/>
      <c r="UTF228" s="490"/>
      <c r="UTG228" s="490"/>
      <c r="UTH228" s="490"/>
      <c r="UTI228" s="490"/>
      <c r="UTJ228" s="490"/>
      <c r="UTK228" s="490"/>
      <c r="UTL228" s="490"/>
      <c r="UTM228" s="490"/>
      <c r="UTN228" s="490"/>
      <c r="UTO228" s="490"/>
      <c r="UTP228" s="490"/>
      <c r="UTQ228" s="490"/>
      <c r="UTR228" s="490"/>
      <c r="UTS228" s="490"/>
      <c r="UTT228" s="490"/>
      <c r="UTU228" s="490"/>
      <c r="UTV228" s="490"/>
      <c r="UTW228" s="490"/>
      <c r="UTX228" s="490"/>
      <c r="UTY228" s="490"/>
      <c r="UTZ228" s="490"/>
      <c r="UUA228" s="490"/>
      <c r="UUB228" s="490"/>
      <c r="UUC228" s="490"/>
      <c r="UUD228" s="490"/>
      <c r="UUE228" s="490"/>
      <c r="UUF228" s="490"/>
      <c r="UUG228" s="490"/>
      <c r="UUH228" s="490"/>
      <c r="UUI228" s="490"/>
      <c r="UUJ228" s="490"/>
      <c r="UUK228" s="490"/>
      <c r="UUL228" s="490"/>
      <c r="UUM228" s="490"/>
      <c r="UUN228" s="490"/>
      <c r="UUO228" s="490"/>
      <c r="UUP228" s="490"/>
      <c r="UUQ228" s="490"/>
      <c r="UUR228" s="490"/>
      <c r="UUS228" s="490"/>
      <c r="UUT228" s="490"/>
      <c r="UUU228" s="490"/>
      <c r="UUV228" s="490"/>
      <c r="UUW228" s="490"/>
      <c r="UUX228" s="490"/>
      <c r="UUY228" s="490"/>
      <c r="UUZ228" s="490"/>
      <c r="UVA228" s="490"/>
      <c r="UVB228" s="490"/>
      <c r="UVC228" s="490"/>
      <c r="UVD228" s="490"/>
      <c r="UVE228" s="490"/>
      <c r="UVF228" s="490"/>
      <c r="UVG228" s="490"/>
      <c r="UVH228" s="490"/>
      <c r="UVI228" s="490"/>
      <c r="UVJ228" s="490"/>
      <c r="UVK228" s="490"/>
      <c r="UVL228" s="490"/>
      <c r="UVM228" s="490"/>
      <c r="UVN228" s="490"/>
      <c r="UVO228" s="490"/>
      <c r="UVP228" s="490"/>
      <c r="UVQ228" s="490"/>
      <c r="UVR228" s="490"/>
      <c r="UVS228" s="490"/>
      <c r="UVT228" s="490"/>
      <c r="UVU228" s="490"/>
      <c r="UVV228" s="490"/>
      <c r="UVW228" s="490"/>
      <c r="UVX228" s="490"/>
      <c r="UVY228" s="490"/>
      <c r="UVZ228" s="490"/>
      <c r="UWA228" s="490"/>
      <c r="UWB228" s="490"/>
      <c r="UWC228" s="490"/>
      <c r="UWD228" s="490"/>
      <c r="UWE228" s="490"/>
      <c r="UWF228" s="490"/>
      <c r="UWG228" s="490"/>
      <c r="UWH228" s="490"/>
      <c r="UWI228" s="490"/>
      <c r="UWJ228" s="490"/>
      <c r="UWK228" s="490"/>
      <c r="UWL228" s="490"/>
      <c r="UWM228" s="490"/>
      <c r="UWN228" s="490"/>
      <c r="UWO228" s="490"/>
      <c r="UWP228" s="490"/>
      <c r="UWQ228" s="490"/>
      <c r="UWR228" s="490"/>
      <c r="UWS228" s="490"/>
      <c r="UWT228" s="490"/>
      <c r="UWU228" s="490"/>
      <c r="UWV228" s="490"/>
      <c r="UWW228" s="490"/>
      <c r="UWX228" s="490"/>
      <c r="UWY228" s="490"/>
      <c r="UWZ228" s="490"/>
      <c r="UXA228" s="490"/>
      <c r="UXB228" s="490"/>
      <c r="UXC228" s="490"/>
      <c r="UXD228" s="490"/>
      <c r="UXE228" s="490"/>
      <c r="UXF228" s="490"/>
      <c r="UXG228" s="490"/>
      <c r="UXH228" s="490"/>
      <c r="UXI228" s="490"/>
      <c r="UXJ228" s="490"/>
      <c r="UXK228" s="490"/>
      <c r="UXL228" s="490"/>
      <c r="UXM228" s="490"/>
      <c r="UXN228" s="490"/>
      <c r="UXO228" s="490"/>
      <c r="UXP228" s="490"/>
      <c r="UXQ228" s="490"/>
      <c r="UXR228" s="490"/>
      <c r="UXS228" s="490"/>
      <c r="UXT228" s="490"/>
      <c r="UXU228" s="490"/>
      <c r="UXV228" s="490"/>
      <c r="UXW228" s="490"/>
      <c r="UXX228" s="490"/>
      <c r="UXY228" s="490"/>
      <c r="UXZ228" s="490"/>
      <c r="UYA228" s="490"/>
      <c r="UYB228" s="490"/>
      <c r="UYC228" s="490"/>
      <c r="UYD228" s="490"/>
      <c r="UYE228" s="490"/>
      <c r="UYF228" s="490"/>
      <c r="UYG228" s="490"/>
      <c r="UYH228" s="490"/>
      <c r="UYI228" s="490"/>
      <c r="UYJ228" s="490"/>
      <c r="UYK228" s="490"/>
      <c r="UYL228" s="490"/>
      <c r="UYM228" s="490"/>
      <c r="UYN228" s="490"/>
      <c r="UYO228" s="490"/>
      <c r="UYP228" s="490"/>
      <c r="UYQ228" s="490"/>
      <c r="UYR228" s="490"/>
      <c r="UYS228" s="490"/>
      <c r="UYT228" s="490"/>
      <c r="UYU228" s="490"/>
      <c r="UYV228" s="490"/>
      <c r="UYW228" s="490"/>
      <c r="UYX228" s="490"/>
      <c r="UYY228" s="490"/>
      <c r="UYZ228" s="490"/>
      <c r="UZA228" s="490"/>
      <c r="UZB228" s="490"/>
      <c r="UZC228" s="490"/>
      <c r="UZD228" s="490"/>
      <c r="UZE228" s="490"/>
      <c r="UZF228" s="490"/>
      <c r="UZG228" s="490"/>
      <c r="UZH228" s="490"/>
      <c r="UZI228" s="490"/>
      <c r="UZJ228" s="490"/>
      <c r="UZK228" s="490"/>
      <c r="UZL228" s="490"/>
      <c r="UZM228" s="490"/>
      <c r="UZN228" s="490"/>
      <c r="UZO228" s="490"/>
      <c r="UZP228" s="490"/>
      <c r="UZQ228" s="490"/>
      <c r="UZR228" s="490"/>
      <c r="UZS228" s="490"/>
      <c r="UZT228" s="490"/>
      <c r="UZU228" s="490"/>
      <c r="UZV228" s="490"/>
      <c r="UZW228" s="490"/>
      <c r="UZX228" s="490"/>
      <c r="UZY228" s="490"/>
      <c r="UZZ228" s="490"/>
      <c r="VAA228" s="490"/>
      <c r="VAB228" s="490"/>
      <c r="VAC228" s="490"/>
      <c r="VAD228" s="490"/>
      <c r="VAE228" s="490"/>
      <c r="VAF228" s="490"/>
      <c r="VAG228" s="490"/>
      <c r="VAH228" s="490"/>
      <c r="VAI228" s="490"/>
      <c r="VAJ228" s="490"/>
      <c r="VAK228" s="490"/>
      <c r="VAL228" s="490"/>
      <c r="VAM228" s="490"/>
      <c r="VAN228" s="490"/>
      <c r="VAO228" s="490"/>
      <c r="VAP228" s="490"/>
      <c r="VAQ228" s="490"/>
      <c r="VAR228" s="490"/>
      <c r="VAS228" s="490"/>
      <c r="VAT228" s="490"/>
      <c r="VAU228" s="490"/>
      <c r="VAV228" s="490"/>
      <c r="VAW228" s="490"/>
      <c r="VAX228" s="490"/>
      <c r="VAY228" s="490"/>
      <c r="VAZ228" s="490"/>
      <c r="VBA228" s="490"/>
      <c r="VBB228" s="490"/>
      <c r="VBC228" s="490"/>
      <c r="VBD228" s="490"/>
      <c r="VBE228" s="490"/>
      <c r="VBF228" s="490"/>
      <c r="VBG228" s="490"/>
      <c r="VBH228" s="490"/>
      <c r="VBI228" s="490"/>
      <c r="VBJ228" s="490"/>
      <c r="VBK228" s="490"/>
      <c r="VBL228" s="490"/>
      <c r="VBM228" s="490"/>
      <c r="VBN228" s="490"/>
      <c r="VBO228" s="490"/>
      <c r="VBP228" s="490"/>
      <c r="VBQ228" s="490"/>
      <c r="VBR228" s="490"/>
      <c r="VBS228" s="490"/>
      <c r="VBT228" s="490"/>
      <c r="VBU228" s="490"/>
      <c r="VBV228" s="490"/>
      <c r="VBW228" s="490"/>
      <c r="VBX228" s="490"/>
      <c r="VBY228" s="490"/>
      <c r="VBZ228" s="490"/>
      <c r="VCA228" s="490"/>
      <c r="VCB228" s="490"/>
      <c r="VCC228" s="490"/>
      <c r="VCD228" s="490"/>
      <c r="VCE228" s="490"/>
      <c r="VCF228" s="490"/>
      <c r="VCG228" s="490"/>
      <c r="VCH228" s="490"/>
      <c r="VCI228" s="490"/>
      <c r="VCJ228" s="490"/>
      <c r="VCK228" s="490"/>
      <c r="VCL228" s="490"/>
      <c r="VCM228" s="490"/>
      <c r="VCN228" s="490"/>
      <c r="VCO228" s="490"/>
      <c r="VCP228" s="490"/>
      <c r="VCQ228" s="490"/>
      <c r="VCR228" s="490"/>
      <c r="VCS228" s="490"/>
      <c r="VCT228" s="490"/>
      <c r="VCU228" s="490"/>
      <c r="VCV228" s="490"/>
      <c r="VCW228" s="490"/>
      <c r="VCX228" s="490"/>
      <c r="VCY228" s="490"/>
      <c r="VCZ228" s="490"/>
      <c r="VDA228" s="490"/>
      <c r="VDB228" s="490"/>
      <c r="VDC228" s="490"/>
      <c r="VDD228" s="490"/>
      <c r="VDE228" s="490"/>
      <c r="VDF228" s="490"/>
      <c r="VDG228" s="490"/>
      <c r="VDH228" s="490"/>
      <c r="VDI228" s="490"/>
      <c r="VDJ228" s="490"/>
      <c r="VDK228" s="490"/>
      <c r="VDL228" s="490"/>
      <c r="VDM228" s="490"/>
      <c r="VDN228" s="490"/>
      <c r="VDO228" s="490"/>
      <c r="VDP228" s="490"/>
      <c r="VDQ228" s="490"/>
      <c r="VDR228" s="490"/>
      <c r="VDS228" s="490"/>
      <c r="VDT228" s="490"/>
      <c r="VDU228" s="490"/>
      <c r="VDV228" s="490"/>
      <c r="VDW228" s="490"/>
      <c r="VDX228" s="490"/>
      <c r="VDY228" s="490"/>
      <c r="VDZ228" s="490"/>
      <c r="VEA228" s="490"/>
      <c r="VEB228" s="490"/>
      <c r="VEC228" s="490"/>
      <c r="VED228" s="490"/>
      <c r="VEE228" s="490"/>
      <c r="VEF228" s="490"/>
      <c r="VEG228" s="490"/>
      <c r="VEH228" s="490"/>
      <c r="VEI228" s="490"/>
      <c r="VEJ228" s="490"/>
      <c r="VEK228" s="490"/>
      <c r="VEL228" s="490"/>
      <c r="VEM228" s="490"/>
      <c r="VEN228" s="490"/>
      <c r="VEO228" s="490"/>
      <c r="VEP228" s="490"/>
      <c r="VEQ228" s="490"/>
      <c r="VER228" s="490"/>
      <c r="VES228" s="490"/>
      <c r="VET228" s="490"/>
      <c r="VEU228" s="490"/>
      <c r="VEV228" s="490"/>
      <c r="VEW228" s="490"/>
      <c r="VEX228" s="490"/>
      <c r="VEY228" s="490"/>
      <c r="VEZ228" s="490"/>
      <c r="VFA228" s="490"/>
      <c r="VFB228" s="490"/>
      <c r="VFC228" s="490"/>
      <c r="VFD228" s="490"/>
      <c r="VFE228" s="490"/>
      <c r="VFF228" s="490"/>
      <c r="VFG228" s="490"/>
      <c r="VFH228" s="490"/>
      <c r="VFI228" s="490"/>
      <c r="VFJ228" s="490"/>
      <c r="VFK228" s="490"/>
      <c r="VFL228" s="490"/>
      <c r="VFM228" s="490"/>
      <c r="VFN228" s="490"/>
      <c r="VFO228" s="490"/>
      <c r="VFP228" s="490"/>
      <c r="VFQ228" s="490"/>
      <c r="VFR228" s="490"/>
      <c r="VFS228" s="490"/>
      <c r="VFT228" s="490"/>
      <c r="VFU228" s="490"/>
      <c r="VFV228" s="490"/>
      <c r="VFW228" s="490"/>
      <c r="VFX228" s="490"/>
      <c r="VFY228" s="490"/>
      <c r="VFZ228" s="490"/>
      <c r="VGA228" s="490"/>
      <c r="VGB228" s="490"/>
      <c r="VGC228" s="490"/>
      <c r="VGD228" s="490"/>
      <c r="VGE228" s="490"/>
      <c r="VGF228" s="490"/>
      <c r="VGG228" s="490"/>
      <c r="VGH228" s="490"/>
      <c r="VGI228" s="490"/>
      <c r="VGJ228" s="490"/>
      <c r="VGK228" s="490"/>
      <c r="VGL228" s="490"/>
      <c r="VGM228" s="490"/>
      <c r="VGN228" s="490"/>
      <c r="VGO228" s="490"/>
      <c r="VGP228" s="490"/>
      <c r="VGQ228" s="490"/>
      <c r="VGR228" s="490"/>
      <c r="VGS228" s="490"/>
      <c r="VGT228" s="490"/>
      <c r="VGU228" s="490"/>
      <c r="VGV228" s="490"/>
      <c r="VGW228" s="490"/>
      <c r="VGX228" s="490"/>
      <c r="VGY228" s="490"/>
      <c r="VGZ228" s="490"/>
      <c r="VHA228" s="490"/>
      <c r="VHB228" s="490"/>
      <c r="VHC228" s="490"/>
      <c r="VHD228" s="490"/>
      <c r="VHE228" s="490"/>
      <c r="VHF228" s="490"/>
      <c r="VHG228" s="490"/>
      <c r="VHH228" s="490"/>
      <c r="VHI228" s="490"/>
      <c r="VHJ228" s="490"/>
      <c r="VHK228" s="490"/>
      <c r="VHL228" s="490"/>
      <c r="VHM228" s="490"/>
      <c r="VHN228" s="490"/>
      <c r="VHO228" s="490"/>
      <c r="VHP228" s="490"/>
      <c r="VHQ228" s="490"/>
      <c r="VHR228" s="490"/>
      <c r="VHS228" s="490"/>
      <c r="VHT228" s="490"/>
      <c r="VHU228" s="490"/>
      <c r="VHV228" s="490"/>
      <c r="VHW228" s="490"/>
      <c r="VHX228" s="490"/>
      <c r="VHY228" s="490"/>
      <c r="VHZ228" s="490"/>
      <c r="VIA228" s="490"/>
      <c r="VIB228" s="490"/>
      <c r="VIC228" s="490"/>
      <c r="VID228" s="490"/>
      <c r="VIE228" s="490"/>
      <c r="VIF228" s="490"/>
      <c r="VIG228" s="490"/>
      <c r="VIH228" s="490"/>
      <c r="VII228" s="490"/>
      <c r="VIJ228" s="490"/>
      <c r="VIK228" s="490"/>
      <c r="VIL228" s="490"/>
      <c r="VIM228" s="490"/>
      <c r="VIN228" s="490"/>
      <c r="VIO228" s="490"/>
      <c r="VIP228" s="490"/>
      <c r="VIQ228" s="490"/>
      <c r="VIR228" s="490"/>
      <c r="VIS228" s="490"/>
      <c r="VIT228" s="490"/>
      <c r="VIU228" s="490"/>
      <c r="VIV228" s="490"/>
      <c r="VIW228" s="490"/>
      <c r="VIX228" s="490"/>
      <c r="VIY228" s="490"/>
      <c r="VIZ228" s="490"/>
      <c r="VJA228" s="490"/>
      <c r="VJB228" s="490"/>
      <c r="VJC228" s="490"/>
      <c r="VJD228" s="490"/>
      <c r="VJE228" s="490"/>
      <c r="VJF228" s="490"/>
      <c r="VJG228" s="490"/>
      <c r="VJH228" s="490"/>
      <c r="VJI228" s="490"/>
      <c r="VJJ228" s="490"/>
      <c r="VJK228" s="490"/>
      <c r="VJL228" s="490"/>
      <c r="VJM228" s="490"/>
      <c r="VJN228" s="490"/>
      <c r="VJO228" s="490"/>
      <c r="VJP228" s="490"/>
      <c r="VJQ228" s="490"/>
      <c r="VJR228" s="490"/>
      <c r="VJS228" s="490"/>
      <c r="VJT228" s="490"/>
      <c r="VJU228" s="490"/>
      <c r="VJV228" s="490"/>
      <c r="VJW228" s="490"/>
      <c r="VJX228" s="490"/>
      <c r="VJY228" s="490"/>
      <c r="VJZ228" s="490"/>
      <c r="VKA228" s="490"/>
      <c r="VKB228" s="490"/>
      <c r="VKC228" s="490"/>
      <c r="VKD228" s="490"/>
      <c r="VKE228" s="490"/>
      <c r="VKF228" s="490"/>
      <c r="VKG228" s="490"/>
      <c r="VKH228" s="490"/>
      <c r="VKI228" s="490"/>
      <c r="VKJ228" s="490"/>
      <c r="VKK228" s="490"/>
      <c r="VKL228" s="490"/>
      <c r="VKM228" s="490"/>
      <c r="VKN228" s="490"/>
      <c r="VKO228" s="490"/>
      <c r="VKP228" s="490"/>
      <c r="VKQ228" s="490"/>
      <c r="VKR228" s="490"/>
      <c r="VKS228" s="490"/>
      <c r="VKT228" s="490"/>
      <c r="VKU228" s="490"/>
      <c r="VKV228" s="490"/>
      <c r="VKW228" s="490"/>
      <c r="VKX228" s="490"/>
      <c r="VKY228" s="490"/>
      <c r="VKZ228" s="490"/>
      <c r="VLA228" s="490"/>
      <c r="VLB228" s="490"/>
      <c r="VLC228" s="490"/>
      <c r="VLD228" s="490"/>
      <c r="VLE228" s="490"/>
      <c r="VLF228" s="490"/>
      <c r="VLG228" s="490"/>
      <c r="VLH228" s="490"/>
      <c r="VLI228" s="490"/>
      <c r="VLJ228" s="490"/>
      <c r="VLK228" s="490"/>
      <c r="VLL228" s="490"/>
      <c r="VLM228" s="490"/>
      <c r="VLN228" s="490"/>
      <c r="VLO228" s="490"/>
      <c r="VLP228" s="490"/>
      <c r="VLQ228" s="490"/>
      <c r="VLR228" s="490"/>
      <c r="VLS228" s="490"/>
      <c r="VLT228" s="490"/>
      <c r="VLU228" s="490"/>
      <c r="VLV228" s="490"/>
      <c r="VLW228" s="490"/>
      <c r="VLX228" s="490"/>
      <c r="VLY228" s="490"/>
      <c r="VLZ228" s="490"/>
      <c r="VMA228" s="490"/>
      <c r="VMB228" s="490"/>
      <c r="VMC228" s="490"/>
      <c r="VMD228" s="490"/>
      <c r="VME228" s="490"/>
      <c r="VMF228" s="490"/>
      <c r="VMG228" s="490"/>
      <c r="VMH228" s="490"/>
      <c r="VMI228" s="490"/>
      <c r="VMJ228" s="490"/>
      <c r="VMK228" s="490"/>
      <c r="VML228" s="490"/>
      <c r="VMM228" s="490"/>
      <c r="VMN228" s="490"/>
      <c r="VMO228" s="490"/>
      <c r="VMP228" s="490"/>
      <c r="VMQ228" s="490"/>
      <c r="VMR228" s="490"/>
      <c r="VMS228" s="490"/>
      <c r="VMT228" s="490"/>
      <c r="VMU228" s="490"/>
      <c r="VMV228" s="490"/>
      <c r="VMW228" s="490"/>
      <c r="VMX228" s="490"/>
      <c r="VMY228" s="490"/>
      <c r="VMZ228" s="490"/>
      <c r="VNA228" s="490"/>
      <c r="VNB228" s="490"/>
      <c r="VNC228" s="490"/>
      <c r="VND228" s="490"/>
      <c r="VNE228" s="490"/>
      <c r="VNF228" s="490"/>
      <c r="VNG228" s="490"/>
      <c r="VNH228" s="490"/>
      <c r="VNI228" s="490"/>
      <c r="VNJ228" s="490"/>
      <c r="VNK228" s="490"/>
      <c r="VNL228" s="490"/>
      <c r="VNM228" s="490"/>
      <c r="VNN228" s="490"/>
      <c r="VNO228" s="490"/>
      <c r="VNP228" s="490"/>
      <c r="VNQ228" s="490"/>
      <c r="VNR228" s="490"/>
      <c r="VNS228" s="490"/>
      <c r="VNT228" s="490"/>
      <c r="VNU228" s="490"/>
      <c r="VNV228" s="490"/>
      <c r="VNW228" s="490"/>
      <c r="VNX228" s="490"/>
      <c r="VNY228" s="490"/>
      <c r="VNZ228" s="490"/>
      <c r="VOA228" s="490"/>
      <c r="VOB228" s="490"/>
      <c r="VOC228" s="490"/>
      <c r="VOD228" s="490"/>
      <c r="VOE228" s="490"/>
      <c r="VOF228" s="490"/>
      <c r="VOG228" s="490"/>
      <c r="VOH228" s="490"/>
      <c r="VOI228" s="490"/>
      <c r="VOJ228" s="490"/>
      <c r="VOK228" s="490"/>
      <c r="VOL228" s="490"/>
      <c r="VOM228" s="490"/>
      <c r="VON228" s="490"/>
      <c r="VOO228" s="490"/>
      <c r="VOP228" s="490"/>
      <c r="VOQ228" s="490"/>
      <c r="VOR228" s="490"/>
      <c r="VOS228" s="490"/>
      <c r="VOT228" s="490"/>
      <c r="VOU228" s="490"/>
      <c r="VOV228" s="490"/>
      <c r="VOW228" s="490"/>
      <c r="VOX228" s="490"/>
      <c r="VOY228" s="490"/>
      <c r="VOZ228" s="490"/>
      <c r="VPA228" s="490"/>
      <c r="VPB228" s="490"/>
      <c r="VPC228" s="490"/>
      <c r="VPD228" s="490"/>
      <c r="VPE228" s="490"/>
      <c r="VPF228" s="490"/>
      <c r="VPG228" s="490"/>
      <c r="VPH228" s="490"/>
      <c r="VPI228" s="490"/>
      <c r="VPJ228" s="490"/>
      <c r="VPK228" s="490"/>
      <c r="VPL228" s="490"/>
      <c r="VPM228" s="490"/>
      <c r="VPN228" s="490"/>
      <c r="VPO228" s="490"/>
      <c r="VPP228" s="490"/>
      <c r="VPQ228" s="490"/>
      <c r="VPR228" s="490"/>
      <c r="VPS228" s="490"/>
      <c r="VPT228" s="490"/>
      <c r="VPU228" s="490"/>
      <c r="VPV228" s="490"/>
      <c r="VPW228" s="490"/>
      <c r="VPX228" s="490"/>
      <c r="VPY228" s="490"/>
      <c r="VPZ228" s="490"/>
      <c r="VQA228" s="490"/>
      <c r="VQB228" s="490"/>
      <c r="VQC228" s="490"/>
      <c r="VQD228" s="490"/>
      <c r="VQE228" s="490"/>
      <c r="VQF228" s="490"/>
      <c r="VQG228" s="490"/>
      <c r="VQH228" s="490"/>
      <c r="VQI228" s="490"/>
      <c r="VQJ228" s="490"/>
      <c r="VQK228" s="490"/>
      <c r="VQL228" s="490"/>
      <c r="VQM228" s="490"/>
      <c r="VQN228" s="490"/>
      <c r="VQO228" s="490"/>
      <c r="VQP228" s="490"/>
      <c r="VQQ228" s="490"/>
      <c r="VQR228" s="490"/>
      <c r="VQS228" s="490"/>
      <c r="VQT228" s="490"/>
      <c r="VQU228" s="490"/>
      <c r="VQV228" s="490"/>
      <c r="VQW228" s="490"/>
      <c r="VQX228" s="490"/>
      <c r="VQY228" s="490"/>
      <c r="VQZ228" s="490"/>
      <c r="VRA228" s="490"/>
      <c r="VRB228" s="490"/>
      <c r="VRC228" s="490"/>
      <c r="VRD228" s="490"/>
      <c r="VRE228" s="490"/>
      <c r="VRF228" s="490"/>
      <c r="VRG228" s="490"/>
      <c r="VRH228" s="490"/>
      <c r="VRI228" s="490"/>
      <c r="VRJ228" s="490"/>
      <c r="VRK228" s="490"/>
      <c r="VRL228" s="490"/>
      <c r="VRM228" s="490"/>
      <c r="VRN228" s="490"/>
      <c r="VRO228" s="490"/>
      <c r="VRP228" s="490"/>
      <c r="VRQ228" s="490"/>
      <c r="VRR228" s="490"/>
      <c r="VRS228" s="490"/>
      <c r="VRT228" s="490"/>
      <c r="VRU228" s="490"/>
      <c r="VRV228" s="490"/>
      <c r="VRW228" s="490"/>
      <c r="VRX228" s="490"/>
      <c r="VRY228" s="490"/>
      <c r="VRZ228" s="490"/>
      <c r="VSA228" s="490"/>
      <c r="VSB228" s="490"/>
      <c r="VSC228" s="490"/>
      <c r="VSD228" s="490"/>
      <c r="VSE228" s="490"/>
      <c r="VSF228" s="490"/>
      <c r="VSG228" s="490"/>
      <c r="VSH228" s="490"/>
      <c r="VSI228" s="490"/>
      <c r="VSJ228" s="490"/>
      <c r="VSK228" s="490"/>
      <c r="VSL228" s="490"/>
      <c r="VSM228" s="490"/>
      <c r="VSN228" s="490"/>
      <c r="VSO228" s="490"/>
      <c r="VSP228" s="490"/>
      <c r="VSQ228" s="490"/>
      <c r="VSR228" s="490"/>
      <c r="VSS228" s="490"/>
      <c r="VST228" s="490"/>
      <c r="VSU228" s="490"/>
      <c r="VSV228" s="490"/>
      <c r="VSW228" s="490"/>
      <c r="VSX228" s="490"/>
      <c r="VSY228" s="490"/>
      <c r="VSZ228" s="490"/>
      <c r="VTA228" s="490"/>
      <c r="VTB228" s="490"/>
      <c r="VTC228" s="490"/>
      <c r="VTD228" s="490"/>
      <c r="VTE228" s="490"/>
      <c r="VTF228" s="490"/>
      <c r="VTG228" s="490"/>
      <c r="VTH228" s="490"/>
      <c r="VTI228" s="490"/>
      <c r="VTJ228" s="490"/>
      <c r="VTK228" s="490"/>
      <c r="VTL228" s="490"/>
      <c r="VTM228" s="490"/>
      <c r="VTN228" s="490"/>
      <c r="VTO228" s="490"/>
      <c r="VTP228" s="490"/>
      <c r="VTQ228" s="490"/>
      <c r="VTR228" s="490"/>
      <c r="VTS228" s="490"/>
      <c r="VTT228" s="490"/>
      <c r="VTU228" s="490"/>
      <c r="VTV228" s="490"/>
      <c r="VTW228" s="490"/>
      <c r="VTX228" s="490"/>
      <c r="VTY228" s="490"/>
      <c r="VTZ228" s="490"/>
      <c r="VUA228" s="490"/>
      <c r="VUB228" s="490"/>
      <c r="VUC228" s="490"/>
      <c r="VUD228" s="490"/>
      <c r="VUE228" s="490"/>
      <c r="VUF228" s="490"/>
      <c r="VUG228" s="490"/>
      <c r="VUH228" s="490"/>
      <c r="VUI228" s="490"/>
      <c r="VUJ228" s="490"/>
      <c r="VUK228" s="490"/>
      <c r="VUL228" s="490"/>
      <c r="VUM228" s="490"/>
      <c r="VUN228" s="490"/>
      <c r="VUO228" s="490"/>
      <c r="VUP228" s="490"/>
      <c r="VUQ228" s="490"/>
      <c r="VUR228" s="490"/>
      <c r="VUS228" s="490"/>
      <c r="VUT228" s="490"/>
      <c r="VUU228" s="490"/>
      <c r="VUV228" s="490"/>
      <c r="VUW228" s="490"/>
      <c r="VUX228" s="490"/>
      <c r="VUY228" s="490"/>
      <c r="VUZ228" s="490"/>
      <c r="VVA228" s="490"/>
      <c r="VVB228" s="490"/>
      <c r="VVC228" s="490"/>
      <c r="VVD228" s="490"/>
      <c r="VVE228" s="490"/>
      <c r="VVF228" s="490"/>
      <c r="VVG228" s="490"/>
      <c r="VVH228" s="490"/>
      <c r="VVI228" s="490"/>
      <c r="VVJ228" s="490"/>
      <c r="VVK228" s="490"/>
      <c r="VVL228" s="490"/>
      <c r="VVM228" s="490"/>
      <c r="VVN228" s="490"/>
      <c r="VVO228" s="490"/>
      <c r="VVP228" s="490"/>
      <c r="VVQ228" s="490"/>
      <c r="VVR228" s="490"/>
      <c r="VVS228" s="490"/>
      <c r="VVT228" s="490"/>
      <c r="VVU228" s="490"/>
      <c r="VVV228" s="490"/>
      <c r="VVW228" s="490"/>
      <c r="VVX228" s="490"/>
      <c r="VVY228" s="490"/>
      <c r="VVZ228" s="490"/>
      <c r="VWA228" s="490"/>
      <c r="VWB228" s="490"/>
      <c r="VWC228" s="490"/>
      <c r="VWD228" s="490"/>
      <c r="VWE228" s="490"/>
      <c r="VWF228" s="490"/>
      <c r="VWG228" s="490"/>
      <c r="VWH228" s="490"/>
      <c r="VWI228" s="490"/>
      <c r="VWJ228" s="490"/>
      <c r="VWK228" s="490"/>
      <c r="VWL228" s="490"/>
      <c r="VWM228" s="490"/>
      <c r="VWN228" s="490"/>
      <c r="VWO228" s="490"/>
      <c r="VWP228" s="490"/>
      <c r="VWQ228" s="490"/>
      <c r="VWR228" s="490"/>
      <c r="VWS228" s="490"/>
      <c r="VWT228" s="490"/>
      <c r="VWU228" s="490"/>
      <c r="VWV228" s="490"/>
      <c r="VWW228" s="490"/>
      <c r="VWX228" s="490"/>
      <c r="VWY228" s="490"/>
      <c r="VWZ228" s="490"/>
      <c r="VXA228" s="490"/>
      <c r="VXB228" s="490"/>
      <c r="VXC228" s="490"/>
      <c r="VXD228" s="490"/>
      <c r="VXE228" s="490"/>
      <c r="VXF228" s="490"/>
      <c r="VXG228" s="490"/>
      <c r="VXH228" s="490"/>
      <c r="VXI228" s="490"/>
      <c r="VXJ228" s="490"/>
      <c r="VXK228" s="490"/>
      <c r="VXL228" s="490"/>
      <c r="VXM228" s="490"/>
      <c r="VXN228" s="490"/>
      <c r="VXO228" s="490"/>
      <c r="VXP228" s="490"/>
      <c r="VXQ228" s="490"/>
      <c r="VXR228" s="490"/>
      <c r="VXS228" s="490"/>
      <c r="VXT228" s="490"/>
      <c r="VXU228" s="490"/>
      <c r="VXV228" s="490"/>
      <c r="VXW228" s="490"/>
      <c r="VXX228" s="490"/>
      <c r="VXY228" s="490"/>
      <c r="VXZ228" s="490"/>
      <c r="VYA228" s="490"/>
      <c r="VYB228" s="490"/>
      <c r="VYC228" s="490"/>
      <c r="VYD228" s="490"/>
      <c r="VYE228" s="490"/>
      <c r="VYF228" s="490"/>
      <c r="VYG228" s="490"/>
      <c r="VYH228" s="490"/>
      <c r="VYI228" s="490"/>
      <c r="VYJ228" s="490"/>
      <c r="VYK228" s="490"/>
      <c r="VYL228" s="490"/>
      <c r="VYM228" s="490"/>
      <c r="VYN228" s="490"/>
      <c r="VYO228" s="490"/>
      <c r="VYP228" s="490"/>
      <c r="VYQ228" s="490"/>
      <c r="VYR228" s="490"/>
      <c r="VYS228" s="490"/>
      <c r="VYT228" s="490"/>
      <c r="VYU228" s="490"/>
      <c r="VYV228" s="490"/>
      <c r="VYW228" s="490"/>
      <c r="VYX228" s="490"/>
      <c r="VYY228" s="490"/>
      <c r="VYZ228" s="490"/>
      <c r="VZA228" s="490"/>
      <c r="VZB228" s="490"/>
      <c r="VZC228" s="490"/>
      <c r="VZD228" s="490"/>
      <c r="VZE228" s="490"/>
      <c r="VZF228" s="490"/>
      <c r="VZG228" s="490"/>
      <c r="VZH228" s="490"/>
      <c r="VZI228" s="490"/>
      <c r="VZJ228" s="490"/>
      <c r="VZK228" s="490"/>
      <c r="VZL228" s="490"/>
      <c r="VZM228" s="490"/>
      <c r="VZN228" s="490"/>
      <c r="VZO228" s="490"/>
      <c r="VZP228" s="490"/>
      <c r="VZQ228" s="490"/>
      <c r="VZR228" s="490"/>
      <c r="VZS228" s="490"/>
      <c r="VZT228" s="490"/>
      <c r="VZU228" s="490"/>
      <c r="VZV228" s="490"/>
      <c r="VZW228" s="490"/>
      <c r="VZX228" s="490"/>
      <c r="VZY228" s="490"/>
      <c r="VZZ228" s="490"/>
      <c r="WAA228" s="490"/>
      <c r="WAB228" s="490"/>
      <c r="WAC228" s="490"/>
      <c r="WAD228" s="490"/>
      <c r="WAE228" s="490"/>
      <c r="WAF228" s="490"/>
      <c r="WAG228" s="490"/>
      <c r="WAH228" s="490"/>
      <c r="WAI228" s="490"/>
      <c r="WAJ228" s="490"/>
      <c r="WAK228" s="490"/>
      <c r="WAL228" s="490"/>
      <c r="WAM228" s="490"/>
      <c r="WAN228" s="490"/>
      <c r="WAO228" s="490"/>
      <c r="WAP228" s="490"/>
      <c r="WAQ228" s="490"/>
      <c r="WAR228" s="490"/>
      <c r="WAS228" s="490"/>
      <c r="WAT228" s="490"/>
      <c r="WAU228" s="490"/>
      <c r="WAV228" s="490"/>
      <c r="WAW228" s="490"/>
      <c r="WAX228" s="490"/>
      <c r="WAY228" s="490"/>
      <c r="WAZ228" s="490"/>
      <c r="WBA228" s="490"/>
      <c r="WBB228" s="490"/>
      <c r="WBC228" s="490"/>
      <c r="WBD228" s="490"/>
      <c r="WBE228" s="490"/>
      <c r="WBF228" s="490"/>
      <c r="WBG228" s="490"/>
      <c r="WBH228" s="490"/>
      <c r="WBI228" s="490"/>
      <c r="WBJ228" s="490"/>
      <c r="WBK228" s="490"/>
      <c r="WBL228" s="490"/>
      <c r="WBM228" s="490"/>
      <c r="WBN228" s="490"/>
      <c r="WBO228" s="490"/>
      <c r="WBP228" s="490"/>
      <c r="WBQ228" s="490"/>
      <c r="WBR228" s="490"/>
      <c r="WBS228" s="490"/>
      <c r="WBT228" s="490"/>
      <c r="WBU228" s="490"/>
      <c r="WBV228" s="490"/>
      <c r="WBW228" s="490"/>
      <c r="WBX228" s="490"/>
      <c r="WBY228" s="490"/>
      <c r="WBZ228" s="490"/>
      <c r="WCA228" s="490"/>
      <c r="WCB228" s="490"/>
      <c r="WCC228" s="490"/>
      <c r="WCD228" s="490"/>
      <c r="WCE228" s="490"/>
      <c r="WCF228" s="490"/>
      <c r="WCG228" s="490"/>
      <c r="WCH228" s="490"/>
      <c r="WCI228" s="490"/>
      <c r="WCJ228" s="490"/>
      <c r="WCK228" s="490"/>
      <c r="WCL228" s="490"/>
      <c r="WCM228" s="490"/>
      <c r="WCN228" s="490"/>
      <c r="WCO228" s="490"/>
      <c r="WCP228" s="490"/>
      <c r="WCQ228" s="490"/>
      <c r="WCR228" s="490"/>
      <c r="WCS228" s="490"/>
      <c r="WCT228" s="490"/>
      <c r="WCU228" s="490"/>
      <c r="WCV228" s="490"/>
      <c r="WCW228" s="490"/>
      <c r="WCX228" s="490"/>
      <c r="WCY228" s="490"/>
      <c r="WCZ228" s="490"/>
      <c r="WDA228" s="490"/>
      <c r="WDB228" s="490"/>
      <c r="WDC228" s="490"/>
      <c r="WDD228" s="490"/>
      <c r="WDE228" s="490"/>
      <c r="WDF228" s="490"/>
      <c r="WDG228" s="490"/>
      <c r="WDH228" s="490"/>
      <c r="WDI228" s="490"/>
      <c r="WDJ228" s="490"/>
      <c r="WDK228" s="490"/>
      <c r="WDL228" s="490"/>
      <c r="WDM228" s="490"/>
      <c r="WDN228" s="490"/>
      <c r="WDO228" s="490"/>
      <c r="WDP228" s="490"/>
      <c r="WDQ228" s="490"/>
      <c r="WDR228" s="490"/>
      <c r="WDS228" s="490"/>
      <c r="WDT228" s="490"/>
      <c r="WDU228" s="490"/>
      <c r="WDV228" s="490"/>
      <c r="WDW228" s="490"/>
      <c r="WDX228" s="490"/>
      <c r="WDY228" s="490"/>
      <c r="WDZ228" s="490"/>
      <c r="WEA228" s="490"/>
      <c r="WEB228" s="490"/>
      <c r="WEC228" s="490"/>
      <c r="WED228" s="490"/>
      <c r="WEE228" s="490"/>
      <c r="WEF228" s="490"/>
      <c r="WEG228" s="490"/>
      <c r="WEH228" s="490"/>
      <c r="WEI228" s="490"/>
      <c r="WEJ228" s="490"/>
      <c r="WEK228" s="490"/>
      <c r="WEL228" s="490"/>
      <c r="WEM228" s="490"/>
      <c r="WEN228" s="490"/>
      <c r="WEO228" s="490"/>
      <c r="WEP228" s="490"/>
      <c r="WEQ228" s="490"/>
      <c r="WER228" s="490"/>
      <c r="WES228" s="490"/>
      <c r="WET228" s="490"/>
      <c r="WEU228" s="490"/>
      <c r="WEV228" s="490"/>
      <c r="WEW228" s="490"/>
      <c r="WEX228" s="490"/>
      <c r="WEY228" s="490"/>
      <c r="WEZ228" s="490"/>
      <c r="WFA228" s="490"/>
      <c r="WFB228" s="490"/>
      <c r="WFC228" s="490"/>
      <c r="WFD228" s="490"/>
      <c r="WFE228" s="490"/>
      <c r="WFF228" s="490"/>
      <c r="WFG228" s="490"/>
      <c r="WFH228" s="490"/>
      <c r="WFI228" s="490"/>
      <c r="WFJ228" s="490"/>
      <c r="WFK228" s="490"/>
      <c r="WFL228" s="490"/>
      <c r="WFM228" s="490"/>
      <c r="WFN228" s="490"/>
      <c r="WFO228" s="490"/>
      <c r="WFP228" s="490"/>
      <c r="WFQ228" s="490"/>
      <c r="WFR228" s="490"/>
      <c r="WFS228" s="490"/>
      <c r="WFT228" s="490"/>
      <c r="WFU228" s="490"/>
      <c r="WFV228" s="490"/>
      <c r="WFW228" s="490"/>
      <c r="WFX228" s="490"/>
      <c r="WFY228" s="490"/>
      <c r="WFZ228" s="490"/>
      <c r="WGA228" s="490"/>
      <c r="WGB228" s="490"/>
      <c r="WGC228" s="490"/>
      <c r="WGD228" s="490"/>
      <c r="WGE228" s="490"/>
      <c r="WGF228" s="490"/>
      <c r="WGG228" s="490"/>
      <c r="WGH228" s="490"/>
      <c r="WGI228" s="490"/>
      <c r="WGJ228" s="490"/>
      <c r="WGK228" s="490"/>
      <c r="WGL228" s="490"/>
      <c r="WGM228" s="490"/>
      <c r="WGN228" s="490"/>
      <c r="WGO228" s="490"/>
      <c r="WGP228" s="490"/>
      <c r="WGQ228" s="490"/>
      <c r="WGR228" s="490"/>
      <c r="WGS228" s="490"/>
      <c r="WGT228" s="490"/>
      <c r="WGU228" s="490"/>
      <c r="WGV228" s="490"/>
      <c r="WGW228" s="490"/>
      <c r="WGX228" s="490"/>
      <c r="WGY228" s="490"/>
      <c r="WGZ228" s="490"/>
      <c r="WHA228" s="490"/>
      <c r="WHB228" s="490"/>
      <c r="WHC228" s="490"/>
      <c r="WHD228" s="490"/>
      <c r="WHE228" s="490"/>
      <c r="WHF228" s="490"/>
      <c r="WHG228" s="490"/>
      <c r="WHH228" s="490"/>
      <c r="WHI228" s="490"/>
      <c r="WHJ228" s="490"/>
      <c r="WHK228" s="490"/>
      <c r="WHL228" s="490"/>
      <c r="WHM228" s="490"/>
      <c r="WHN228" s="490"/>
      <c r="WHO228" s="490"/>
      <c r="WHP228" s="490"/>
      <c r="WHQ228" s="490"/>
      <c r="WHR228" s="490"/>
      <c r="WHS228" s="490"/>
      <c r="WHT228" s="490"/>
      <c r="WHU228" s="490"/>
      <c r="WHV228" s="490"/>
      <c r="WHW228" s="490"/>
      <c r="WHX228" s="490"/>
      <c r="WHY228" s="490"/>
      <c r="WHZ228" s="490"/>
      <c r="WIA228" s="490"/>
      <c r="WIB228" s="490"/>
      <c r="WIC228" s="490"/>
      <c r="WID228" s="490"/>
      <c r="WIE228" s="490"/>
      <c r="WIF228" s="490"/>
      <c r="WIG228" s="490"/>
      <c r="WIH228" s="490"/>
      <c r="WII228" s="490"/>
      <c r="WIJ228" s="490"/>
      <c r="WIK228" s="490"/>
      <c r="WIL228" s="490"/>
      <c r="WIM228" s="490"/>
      <c r="WIN228" s="490"/>
      <c r="WIO228" s="490"/>
      <c r="WIP228" s="490"/>
      <c r="WIQ228" s="490"/>
      <c r="WIR228" s="490"/>
      <c r="WIS228" s="490"/>
      <c r="WIT228" s="490"/>
      <c r="WIU228" s="490"/>
      <c r="WIV228" s="490"/>
      <c r="WIW228" s="490"/>
      <c r="WIX228" s="490"/>
      <c r="WIY228" s="490"/>
      <c r="WIZ228" s="490"/>
      <c r="WJA228" s="490"/>
      <c r="WJB228" s="490"/>
      <c r="WJC228" s="490"/>
      <c r="WJD228" s="490"/>
      <c r="WJE228" s="490"/>
      <c r="WJF228" s="490"/>
      <c r="WJG228" s="490"/>
      <c r="WJH228" s="490"/>
      <c r="WJI228" s="490"/>
      <c r="WJJ228" s="490"/>
      <c r="WJK228" s="490"/>
      <c r="WJL228" s="490"/>
      <c r="WJM228" s="490"/>
      <c r="WJN228" s="490"/>
      <c r="WJO228" s="490"/>
      <c r="WJP228" s="490"/>
      <c r="WJQ228" s="490"/>
      <c r="WJR228" s="490"/>
      <c r="WJS228" s="490"/>
      <c r="WJT228" s="490"/>
      <c r="WJU228" s="490"/>
      <c r="WJV228" s="490"/>
      <c r="WJW228" s="490"/>
      <c r="WJX228" s="490"/>
      <c r="WJY228" s="490"/>
      <c r="WJZ228" s="490"/>
      <c r="WKA228" s="490"/>
      <c r="WKB228" s="490"/>
      <c r="WKC228" s="490"/>
      <c r="WKD228" s="490"/>
      <c r="WKE228" s="490"/>
      <c r="WKF228" s="490"/>
      <c r="WKG228" s="490"/>
      <c r="WKH228" s="490"/>
      <c r="WKI228" s="490"/>
      <c r="WKJ228" s="490"/>
      <c r="WKK228" s="490"/>
      <c r="WKL228" s="490"/>
      <c r="WKM228" s="490"/>
      <c r="WKN228" s="490"/>
      <c r="WKO228" s="490"/>
      <c r="WKP228" s="490"/>
      <c r="WKQ228" s="490"/>
      <c r="WKR228" s="490"/>
      <c r="WKS228" s="490"/>
      <c r="WKT228" s="490"/>
      <c r="WKU228" s="490"/>
      <c r="WKV228" s="490"/>
      <c r="WKW228" s="490"/>
      <c r="WKX228" s="490"/>
      <c r="WKY228" s="490"/>
      <c r="WKZ228" s="490"/>
      <c r="WLA228" s="490"/>
      <c r="WLB228" s="490"/>
      <c r="WLC228" s="490"/>
      <c r="WLD228" s="490"/>
      <c r="WLE228" s="490"/>
      <c r="WLF228" s="490"/>
      <c r="WLG228" s="490"/>
      <c r="WLH228" s="490"/>
      <c r="WLI228" s="490"/>
      <c r="WLJ228" s="490"/>
      <c r="WLK228" s="490"/>
      <c r="WLL228" s="490"/>
      <c r="WLM228" s="490"/>
      <c r="WLN228" s="490"/>
      <c r="WLO228" s="490"/>
      <c r="WLP228" s="490"/>
      <c r="WLQ228" s="490"/>
      <c r="WLR228" s="490"/>
      <c r="WLS228" s="490"/>
      <c r="WLT228" s="490"/>
      <c r="WLU228" s="490"/>
      <c r="WLV228" s="490"/>
      <c r="WLW228" s="490"/>
      <c r="WLX228" s="490"/>
      <c r="WLY228" s="490"/>
      <c r="WLZ228" s="490"/>
      <c r="WMA228" s="490"/>
      <c r="WMB228" s="490"/>
      <c r="WMC228" s="490"/>
      <c r="WMD228" s="490"/>
      <c r="WME228" s="490"/>
      <c r="WMF228" s="490"/>
      <c r="WMG228" s="490"/>
      <c r="WMH228" s="490"/>
      <c r="WMI228" s="490"/>
      <c r="WMJ228" s="490"/>
      <c r="WMK228" s="490"/>
      <c r="WML228" s="490"/>
      <c r="WMM228" s="490"/>
      <c r="WMN228" s="490"/>
      <c r="WMO228" s="490"/>
      <c r="WMP228" s="490"/>
      <c r="WMQ228" s="490"/>
      <c r="WMR228" s="490"/>
      <c r="WMS228" s="490"/>
      <c r="WMT228" s="490"/>
      <c r="WMU228" s="490"/>
      <c r="WMV228" s="490"/>
      <c r="WMW228" s="490"/>
      <c r="WMX228" s="490"/>
      <c r="WMY228" s="490"/>
      <c r="WMZ228" s="490"/>
      <c r="WNA228" s="490"/>
      <c r="WNB228" s="490"/>
      <c r="WNC228" s="490"/>
      <c r="WND228" s="490"/>
      <c r="WNE228" s="490"/>
      <c r="WNF228" s="490"/>
      <c r="WNG228" s="490"/>
      <c r="WNH228" s="490"/>
      <c r="WNI228" s="490"/>
      <c r="WNJ228" s="490"/>
      <c r="WNK228" s="490"/>
      <c r="WNL228" s="490"/>
      <c r="WNM228" s="490"/>
      <c r="WNN228" s="490"/>
      <c r="WNO228" s="490"/>
      <c r="WNP228" s="490"/>
      <c r="WNQ228" s="490"/>
      <c r="WNR228" s="490"/>
      <c r="WNS228" s="490"/>
      <c r="WNT228" s="490"/>
      <c r="WNU228" s="490"/>
      <c r="WNV228" s="490"/>
      <c r="WNW228" s="490"/>
      <c r="WNX228" s="490"/>
      <c r="WNY228" s="490"/>
      <c r="WNZ228" s="490"/>
      <c r="WOA228" s="490"/>
      <c r="WOB228" s="490"/>
      <c r="WOC228" s="490"/>
      <c r="WOD228" s="490"/>
      <c r="WOE228" s="490"/>
      <c r="WOF228" s="490"/>
      <c r="WOG228" s="490"/>
      <c r="WOH228" s="490"/>
      <c r="WOI228" s="490"/>
      <c r="WOJ228" s="490"/>
      <c r="WOK228" s="490"/>
      <c r="WOL228" s="490"/>
      <c r="WOM228" s="490"/>
      <c r="WON228" s="490"/>
      <c r="WOO228" s="490"/>
      <c r="WOP228" s="490"/>
      <c r="WOQ228" s="490"/>
      <c r="WOR228" s="490"/>
      <c r="WOS228" s="490"/>
      <c r="WOT228" s="490"/>
      <c r="WOU228" s="490"/>
      <c r="WOV228" s="490"/>
      <c r="WOW228" s="490"/>
      <c r="WOX228" s="490"/>
      <c r="WOY228" s="490"/>
      <c r="WOZ228" s="490"/>
      <c r="WPA228" s="490"/>
      <c r="WPB228" s="490"/>
      <c r="WPC228" s="490"/>
      <c r="WPD228" s="490"/>
      <c r="WPE228" s="490"/>
      <c r="WPF228" s="490"/>
      <c r="WPG228" s="490"/>
      <c r="WPH228" s="490"/>
      <c r="WPI228" s="490"/>
      <c r="WPJ228" s="490"/>
      <c r="WPK228" s="490"/>
      <c r="WPL228" s="490"/>
      <c r="WPM228" s="490"/>
      <c r="WPN228" s="490"/>
      <c r="WPO228" s="490"/>
      <c r="WPP228" s="490"/>
      <c r="WPQ228" s="490"/>
      <c r="WPR228" s="490"/>
      <c r="WPS228" s="490"/>
      <c r="WPT228" s="490"/>
      <c r="WPU228" s="490"/>
      <c r="WPV228" s="490"/>
      <c r="WPW228" s="490"/>
      <c r="WPX228" s="490"/>
      <c r="WPY228" s="490"/>
      <c r="WPZ228" s="490"/>
      <c r="WQA228" s="490"/>
      <c r="WQB228" s="490"/>
      <c r="WQC228" s="490"/>
      <c r="WQD228" s="490"/>
      <c r="WQE228" s="490"/>
      <c r="WQF228" s="490"/>
      <c r="WQG228" s="490"/>
      <c r="WQH228" s="490"/>
      <c r="WQI228" s="490"/>
      <c r="WQJ228" s="490"/>
      <c r="WQK228" s="490"/>
      <c r="WQL228" s="490"/>
      <c r="WQM228" s="490"/>
      <c r="WQN228" s="490"/>
      <c r="WQO228" s="490"/>
      <c r="WQP228" s="490"/>
      <c r="WQQ228" s="490"/>
      <c r="WQR228" s="490"/>
      <c r="WQS228" s="490"/>
      <c r="WQT228" s="490"/>
      <c r="WQU228" s="490"/>
      <c r="WQV228" s="490"/>
      <c r="WQW228" s="490"/>
      <c r="WQX228" s="490"/>
      <c r="WQY228" s="490"/>
      <c r="WQZ228" s="490"/>
      <c r="WRA228" s="490"/>
      <c r="WRB228" s="490"/>
      <c r="WRC228" s="490"/>
      <c r="WRD228" s="490"/>
      <c r="WRE228" s="490"/>
      <c r="WRF228" s="490"/>
      <c r="WRG228" s="490"/>
      <c r="WRH228" s="490"/>
      <c r="WRI228" s="490"/>
      <c r="WRJ228" s="490"/>
      <c r="WRK228" s="490"/>
      <c r="WRL228" s="490"/>
      <c r="WRM228" s="490"/>
      <c r="WRN228" s="490"/>
      <c r="WRO228" s="490"/>
      <c r="WRP228" s="490"/>
      <c r="WRQ228" s="490"/>
      <c r="WRR228" s="490"/>
      <c r="WRS228" s="490"/>
      <c r="WRT228" s="490"/>
      <c r="WRU228" s="490"/>
      <c r="WRV228" s="490"/>
      <c r="WRW228" s="490"/>
      <c r="WRX228" s="490"/>
      <c r="WRY228" s="490"/>
      <c r="WRZ228" s="490"/>
      <c r="WSA228" s="490"/>
      <c r="WSB228" s="490"/>
      <c r="WSC228" s="490"/>
      <c r="WSD228" s="490"/>
      <c r="WSE228" s="490"/>
      <c r="WSF228" s="490"/>
      <c r="WSG228" s="490"/>
      <c r="WSH228" s="490"/>
      <c r="WSI228" s="490"/>
      <c r="WSJ228" s="490"/>
      <c r="WSK228" s="490"/>
      <c r="WSL228" s="490"/>
      <c r="WSM228" s="490"/>
      <c r="WSN228" s="490"/>
      <c r="WSO228" s="490"/>
      <c r="WSP228" s="490"/>
      <c r="WSQ228" s="490"/>
      <c r="WSR228" s="490"/>
      <c r="WSS228" s="490"/>
      <c r="WST228" s="490"/>
      <c r="WSU228" s="490"/>
      <c r="WSV228" s="490"/>
      <c r="WSW228" s="490"/>
      <c r="WSX228" s="490"/>
      <c r="WSY228" s="490"/>
      <c r="WSZ228" s="490"/>
      <c r="WTA228" s="490"/>
      <c r="WTB228" s="490"/>
      <c r="WTC228" s="490"/>
      <c r="WTD228" s="490"/>
      <c r="WTE228" s="490"/>
      <c r="WTF228" s="490"/>
      <c r="WTG228" s="490"/>
      <c r="WTH228" s="490"/>
      <c r="WTI228" s="490"/>
      <c r="WTJ228" s="490"/>
      <c r="WTK228" s="490"/>
      <c r="WTL228" s="490"/>
      <c r="WTM228" s="490"/>
      <c r="WTN228" s="490"/>
      <c r="WTO228" s="490"/>
      <c r="WTP228" s="490"/>
      <c r="WTQ228" s="490"/>
      <c r="WTR228" s="490"/>
      <c r="WTS228" s="490"/>
      <c r="WTT228" s="490"/>
      <c r="WTU228" s="490"/>
      <c r="WTV228" s="490"/>
      <c r="WTW228" s="490"/>
      <c r="WTX228" s="490"/>
      <c r="WTY228" s="490"/>
      <c r="WTZ228" s="490"/>
      <c r="WUA228" s="490"/>
      <c r="WUB228" s="490"/>
      <c r="WUC228" s="490"/>
      <c r="WUD228" s="490"/>
      <c r="WUE228" s="490"/>
      <c r="WUF228" s="490"/>
      <c r="WUG228" s="490"/>
      <c r="WUH228" s="490"/>
      <c r="WUI228" s="490"/>
      <c r="WUJ228" s="490"/>
      <c r="WUK228" s="490"/>
      <c r="WUL228" s="490"/>
      <c r="WUM228" s="490"/>
      <c r="WUN228" s="490"/>
      <c r="WUO228" s="490"/>
      <c r="WUP228" s="490"/>
      <c r="WUQ228" s="490"/>
      <c r="WUR228" s="490"/>
      <c r="WUS228" s="490"/>
      <c r="WUT228" s="490"/>
      <c r="WUU228" s="490"/>
      <c r="WUV228" s="490"/>
      <c r="WUW228" s="490"/>
      <c r="WUX228" s="490"/>
      <c r="WUY228" s="490"/>
      <c r="WUZ228" s="490"/>
      <c r="WVA228" s="490"/>
      <c r="WVB228" s="490"/>
      <c r="WVC228" s="490"/>
    </row>
    <row r="229" spans="1:16123" s="768" customFormat="1" ht="18.75">
      <c r="A229" s="843"/>
      <c r="D229" s="112"/>
      <c r="F229" s="869"/>
      <c r="G229" s="870"/>
      <c r="H229" s="871"/>
      <c r="I229" s="844"/>
      <c r="J229" s="844"/>
      <c r="K229" s="844"/>
      <c r="L229" s="844"/>
      <c r="M229" s="844"/>
      <c r="N229" s="844"/>
      <c r="O229" s="844"/>
      <c r="P229" s="844"/>
      <c r="Q229" s="844"/>
      <c r="R229" s="844"/>
      <c r="S229" s="844"/>
      <c r="T229" s="844"/>
      <c r="U229" s="844"/>
      <c r="V229" s="844"/>
      <c r="W229" s="844"/>
      <c r="X229" s="844"/>
      <c r="Y229" s="844"/>
      <c r="Z229" s="844"/>
      <c r="AA229" s="844"/>
      <c r="AB229" s="844"/>
      <c r="AC229" s="844"/>
      <c r="AD229" s="844"/>
      <c r="AE229" s="490"/>
      <c r="AF229" s="490"/>
      <c r="AG229" s="490"/>
      <c r="AH229" s="490"/>
      <c r="AI229" s="490"/>
      <c r="AJ229" s="490"/>
      <c r="AK229" s="490"/>
      <c r="AL229" s="490"/>
      <c r="AM229" s="490"/>
      <c r="AN229" s="490"/>
      <c r="AO229" s="490"/>
      <c r="AP229" s="490"/>
      <c r="AQ229" s="490"/>
      <c r="AR229" s="490"/>
      <c r="AS229" s="490"/>
      <c r="AT229" s="490"/>
      <c r="AU229" s="490"/>
      <c r="AV229" s="490"/>
      <c r="AW229" s="490"/>
      <c r="AX229" s="490"/>
      <c r="AY229" s="490"/>
      <c r="AZ229" s="490"/>
      <c r="BA229" s="490"/>
      <c r="BB229" s="490"/>
      <c r="BC229" s="490"/>
      <c r="BD229" s="490"/>
      <c r="BE229" s="490"/>
      <c r="BF229" s="490"/>
      <c r="BG229" s="490"/>
      <c r="BH229" s="490"/>
      <c r="BI229" s="490"/>
      <c r="BJ229" s="490"/>
      <c r="BK229" s="490"/>
      <c r="BL229" s="490"/>
      <c r="BM229" s="490"/>
      <c r="BN229" s="490"/>
      <c r="BO229" s="490"/>
      <c r="BP229" s="490"/>
      <c r="BQ229" s="490"/>
      <c r="BR229" s="490"/>
      <c r="BS229" s="490"/>
      <c r="BT229" s="490"/>
      <c r="BU229" s="490"/>
      <c r="BV229" s="490"/>
      <c r="BW229" s="490"/>
      <c r="BX229" s="490"/>
      <c r="BY229" s="490"/>
      <c r="BZ229" s="490"/>
      <c r="CA229" s="490"/>
      <c r="CB229" s="490"/>
      <c r="CC229" s="490"/>
      <c r="CD229" s="490"/>
      <c r="CE229" s="490"/>
      <c r="CF229" s="490"/>
      <c r="CG229" s="490"/>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0"/>
      <c r="DM229" s="490"/>
      <c r="DN229" s="490"/>
      <c r="DO229" s="490"/>
      <c r="DP229" s="490"/>
      <c r="DQ229" s="490"/>
      <c r="DR229" s="490"/>
      <c r="DS229" s="490"/>
      <c r="DT229" s="490"/>
      <c r="DU229" s="490"/>
      <c r="DV229" s="490"/>
      <c r="DW229" s="490"/>
      <c r="DX229" s="490"/>
      <c r="DY229" s="490"/>
      <c r="DZ229" s="490"/>
      <c r="EA229" s="490"/>
      <c r="EB229" s="490"/>
      <c r="EC229" s="490"/>
      <c r="ED229" s="490"/>
      <c r="EE229" s="490"/>
      <c r="EF229" s="490"/>
      <c r="EG229" s="490"/>
      <c r="EH229" s="490"/>
      <c r="EI229" s="490"/>
      <c r="EJ229" s="490"/>
      <c r="EK229" s="490"/>
      <c r="EL229" s="490"/>
      <c r="EM229" s="490"/>
      <c r="EN229" s="490"/>
      <c r="EO229" s="490"/>
      <c r="EP229" s="490"/>
      <c r="EQ229" s="490"/>
      <c r="ER229" s="490"/>
      <c r="ES229" s="490"/>
      <c r="ET229" s="490"/>
      <c r="EU229" s="490"/>
      <c r="EV229" s="490"/>
      <c r="EW229" s="490"/>
      <c r="EX229" s="490"/>
      <c r="EY229" s="490"/>
      <c r="EZ229" s="490"/>
      <c r="FA229" s="490"/>
      <c r="FB229" s="490"/>
      <c r="FC229" s="490"/>
      <c r="FD229" s="490"/>
      <c r="FE229" s="490"/>
      <c r="FF229" s="490"/>
      <c r="FG229" s="490"/>
      <c r="FH229" s="490"/>
      <c r="FI229" s="490"/>
      <c r="FJ229" s="490"/>
      <c r="FK229" s="490"/>
      <c r="FL229" s="490"/>
      <c r="FM229" s="490"/>
      <c r="FN229" s="490"/>
      <c r="FO229" s="490"/>
      <c r="FP229" s="490"/>
      <c r="FQ229" s="490"/>
      <c r="FR229" s="490"/>
      <c r="FS229" s="490"/>
      <c r="FT229" s="490"/>
      <c r="FU229" s="490"/>
      <c r="FV229" s="490"/>
      <c r="FW229" s="490"/>
      <c r="FX229" s="490"/>
      <c r="FY229" s="490"/>
      <c r="FZ229" s="490"/>
      <c r="GA229" s="490"/>
      <c r="GB229" s="490"/>
      <c r="GC229" s="490"/>
      <c r="GD229" s="490"/>
      <c r="GE229" s="490"/>
      <c r="GF229" s="490"/>
      <c r="GG229" s="490"/>
      <c r="GH229" s="490"/>
      <c r="GI229" s="490"/>
      <c r="GJ229" s="490"/>
      <c r="GK229" s="490"/>
      <c r="GL229" s="490"/>
      <c r="GM229" s="490"/>
      <c r="GN229" s="490"/>
      <c r="GO229" s="490"/>
      <c r="GP229" s="490"/>
      <c r="GQ229" s="490"/>
      <c r="GR229" s="490"/>
      <c r="GS229" s="490"/>
      <c r="GT229" s="490"/>
      <c r="GU229" s="490"/>
      <c r="GV229" s="490"/>
      <c r="GW229" s="490"/>
      <c r="GX229" s="490"/>
      <c r="GY229" s="490"/>
      <c r="GZ229" s="490"/>
      <c r="HA229" s="490"/>
      <c r="HB229" s="490"/>
      <c r="HC229" s="490"/>
      <c r="HD229" s="490"/>
      <c r="HE229" s="490"/>
      <c r="HF229" s="490"/>
      <c r="HG229" s="490"/>
      <c r="HH229" s="490"/>
      <c r="HI229" s="490"/>
      <c r="HJ229" s="490"/>
      <c r="HK229" s="490"/>
      <c r="HL229" s="490"/>
      <c r="HM229" s="490"/>
      <c r="HN229" s="490"/>
      <c r="HO229" s="490"/>
      <c r="HP229" s="490"/>
      <c r="HQ229" s="490"/>
      <c r="HR229" s="490"/>
      <c r="HS229" s="490"/>
      <c r="HT229" s="490"/>
      <c r="HU229" s="490"/>
      <c r="HV229" s="490"/>
      <c r="HW229" s="490"/>
      <c r="HX229" s="490"/>
      <c r="HY229" s="490"/>
      <c r="HZ229" s="490"/>
      <c r="IA229" s="490"/>
      <c r="IB229" s="490"/>
      <c r="IC229" s="490"/>
      <c r="ID229" s="490"/>
      <c r="IE229" s="490"/>
      <c r="IF229" s="490"/>
      <c r="IG229" s="490"/>
      <c r="IH229" s="490"/>
      <c r="II229" s="490"/>
      <c r="IJ229" s="490"/>
      <c r="IK229" s="490"/>
      <c r="IL229" s="490"/>
      <c r="IM229" s="490"/>
      <c r="IN229" s="490"/>
      <c r="IO229" s="490"/>
      <c r="IP229" s="490"/>
      <c r="IQ229" s="490"/>
      <c r="IR229" s="490"/>
      <c r="IS229" s="490"/>
      <c r="IT229" s="490"/>
      <c r="IU229" s="490"/>
      <c r="IV229" s="490"/>
      <c r="IW229" s="490"/>
      <c r="IX229" s="490"/>
      <c r="IY229" s="490"/>
      <c r="IZ229" s="490"/>
      <c r="JA229" s="490"/>
      <c r="JB229" s="490"/>
      <c r="JC229" s="490"/>
      <c r="JD229" s="490"/>
      <c r="JE229" s="490"/>
      <c r="JF229" s="490"/>
      <c r="JG229" s="490"/>
      <c r="JH229" s="490"/>
      <c r="JI229" s="490"/>
      <c r="JJ229" s="490"/>
      <c r="JK229" s="490"/>
      <c r="JL229" s="490"/>
      <c r="JM229" s="490"/>
      <c r="JN229" s="490"/>
      <c r="JO229" s="490"/>
      <c r="JP229" s="490"/>
      <c r="JQ229" s="490"/>
      <c r="JR229" s="490"/>
      <c r="JS229" s="490"/>
      <c r="JT229" s="490"/>
      <c r="JU229" s="490"/>
      <c r="JV229" s="490"/>
      <c r="JW229" s="490"/>
      <c r="JX229" s="490"/>
      <c r="JY229" s="490"/>
      <c r="JZ229" s="490"/>
      <c r="KA229" s="490"/>
      <c r="KB229" s="490"/>
      <c r="KC229" s="490"/>
      <c r="KD229" s="490"/>
      <c r="KE229" s="490"/>
      <c r="KF229" s="490"/>
      <c r="KG229" s="490"/>
      <c r="KH229" s="490"/>
      <c r="KI229" s="490"/>
      <c r="KJ229" s="490"/>
      <c r="KK229" s="490"/>
      <c r="KL229" s="490"/>
      <c r="KM229" s="490"/>
      <c r="KN229" s="490"/>
      <c r="KO229" s="490"/>
      <c r="KP229" s="490"/>
      <c r="KQ229" s="490"/>
      <c r="KR229" s="490"/>
      <c r="KS229" s="490"/>
      <c r="KT229" s="490"/>
      <c r="KU229" s="490"/>
      <c r="KV229" s="490"/>
      <c r="KW229" s="490"/>
      <c r="KX229" s="490"/>
      <c r="KY229" s="490"/>
      <c r="KZ229" s="490"/>
      <c r="LA229" s="490"/>
      <c r="LB229" s="490"/>
      <c r="LC229" s="490"/>
      <c r="LD229" s="490"/>
      <c r="LE229" s="490"/>
      <c r="LF229" s="490"/>
      <c r="LG229" s="490"/>
      <c r="LH229" s="490"/>
      <c r="LI229" s="490"/>
      <c r="LJ229" s="490"/>
      <c r="LK229" s="490"/>
      <c r="LL229" s="490"/>
      <c r="LM229" s="490"/>
      <c r="LN229" s="490"/>
      <c r="LO229" s="490"/>
      <c r="LP229" s="490"/>
      <c r="LQ229" s="490"/>
      <c r="LR229" s="490"/>
      <c r="LS229" s="490"/>
      <c r="LT229" s="490"/>
      <c r="LU229" s="490"/>
      <c r="LV229" s="490"/>
      <c r="LW229" s="490"/>
      <c r="LX229" s="490"/>
      <c r="LY229" s="490"/>
      <c r="LZ229" s="490"/>
      <c r="MA229" s="490"/>
      <c r="MB229" s="490"/>
      <c r="MC229" s="490"/>
      <c r="MD229" s="490"/>
      <c r="ME229" s="490"/>
      <c r="MF229" s="490"/>
      <c r="MG229" s="490"/>
      <c r="MH229" s="490"/>
      <c r="MI229" s="490"/>
      <c r="MJ229" s="490"/>
      <c r="MK229" s="490"/>
      <c r="ML229" s="490"/>
      <c r="MM229" s="490"/>
      <c r="MN229" s="490"/>
      <c r="MO229" s="490"/>
      <c r="MP229" s="490"/>
      <c r="MQ229" s="490"/>
      <c r="MR229" s="490"/>
      <c r="MS229" s="490"/>
      <c r="MT229" s="490"/>
      <c r="MU229" s="490"/>
      <c r="MV229" s="490"/>
      <c r="MW229" s="490"/>
      <c r="MX229" s="490"/>
      <c r="MY229" s="490"/>
      <c r="MZ229" s="490"/>
      <c r="NA229" s="490"/>
      <c r="NB229" s="490"/>
      <c r="NC229" s="490"/>
      <c r="ND229" s="490"/>
      <c r="NE229" s="490"/>
      <c r="NF229" s="490"/>
      <c r="NG229" s="490"/>
      <c r="NH229" s="490"/>
      <c r="NI229" s="490"/>
      <c r="NJ229" s="490"/>
      <c r="NK229" s="490"/>
      <c r="NL229" s="490"/>
      <c r="NM229" s="490"/>
      <c r="NN229" s="490"/>
      <c r="NO229" s="490"/>
      <c r="NP229" s="490"/>
      <c r="NQ229" s="490"/>
      <c r="NR229" s="490"/>
      <c r="NS229" s="490"/>
      <c r="NT229" s="490"/>
      <c r="NU229" s="490"/>
      <c r="NV229" s="490"/>
      <c r="NW229" s="490"/>
      <c r="NX229" s="490"/>
      <c r="NY229" s="490"/>
      <c r="NZ229" s="490"/>
      <c r="OA229" s="490"/>
      <c r="OB229" s="490"/>
      <c r="OC229" s="490"/>
      <c r="OD229" s="490"/>
      <c r="OE229" s="490"/>
      <c r="OF229" s="490"/>
      <c r="OG229" s="490"/>
      <c r="OH229" s="490"/>
      <c r="OI229" s="490"/>
      <c r="OJ229" s="490"/>
      <c r="OK229" s="490"/>
      <c r="OL229" s="490"/>
      <c r="OM229" s="490"/>
      <c r="ON229" s="490"/>
      <c r="OO229" s="490"/>
      <c r="OP229" s="490"/>
      <c r="OQ229" s="490"/>
      <c r="OR229" s="490"/>
      <c r="OS229" s="490"/>
      <c r="OT229" s="490"/>
      <c r="OU229" s="490"/>
      <c r="OV229" s="490"/>
      <c r="OW229" s="490"/>
      <c r="OX229" s="490"/>
      <c r="OY229" s="490"/>
      <c r="OZ229" s="490"/>
      <c r="PA229" s="490"/>
      <c r="PB229" s="490"/>
      <c r="PC229" s="490"/>
      <c r="PD229" s="490"/>
      <c r="PE229" s="490"/>
      <c r="PF229" s="490"/>
      <c r="PG229" s="490"/>
      <c r="PH229" s="490"/>
      <c r="PI229" s="490"/>
      <c r="PJ229" s="490"/>
      <c r="PK229" s="490"/>
      <c r="PL229" s="490"/>
      <c r="PM229" s="490"/>
      <c r="PN229" s="490"/>
      <c r="PO229" s="490"/>
      <c r="PP229" s="490"/>
      <c r="PQ229" s="490"/>
      <c r="PR229" s="490"/>
      <c r="PS229" s="490"/>
      <c r="PT229" s="490"/>
      <c r="PU229" s="490"/>
      <c r="PV229" s="490"/>
      <c r="PW229" s="490"/>
      <c r="PX229" s="490"/>
      <c r="PY229" s="490"/>
      <c r="PZ229" s="490"/>
      <c r="QA229" s="490"/>
      <c r="QB229" s="490"/>
      <c r="QC229" s="490"/>
      <c r="QD229" s="490"/>
      <c r="QE229" s="490"/>
      <c r="QF229" s="490"/>
      <c r="QG229" s="490"/>
      <c r="QH229" s="490"/>
      <c r="QI229" s="490"/>
      <c r="QJ229" s="490"/>
      <c r="QK229" s="490"/>
      <c r="QL229" s="490"/>
      <c r="QM229" s="490"/>
      <c r="QN229" s="490"/>
      <c r="QO229" s="490"/>
      <c r="QP229" s="490"/>
      <c r="QQ229" s="490"/>
      <c r="QR229" s="490"/>
      <c r="QS229" s="490"/>
      <c r="QT229" s="490"/>
      <c r="QU229" s="490"/>
      <c r="QV229" s="490"/>
      <c r="QW229" s="490"/>
      <c r="QX229" s="490"/>
      <c r="QY229" s="490"/>
      <c r="QZ229" s="490"/>
      <c r="RA229" s="490"/>
      <c r="RB229" s="490"/>
      <c r="RC229" s="490"/>
      <c r="RD229" s="490"/>
      <c r="RE229" s="490"/>
      <c r="RF229" s="490"/>
      <c r="RG229" s="490"/>
      <c r="RH229" s="490"/>
      <c r="RI229" s="490"/>
      <c r="RJ229" s="490"/>
      <c r="RK229" s="490"/>
      <c r="RL229" s="490"/>
      <c r="RM229" s="490"/>
      <c r="RN229" s="490"/>
      <c r="RO229" s="490"/>
      <c r="RP229" s="490"/>
      <c r="RQ229" s="490"/>
      <c r="RR229" s="490"/>
      <c r="RS229" s="490"/>
      <c r="RT229" s="490"/>
      <c r="RU229" s="490"/>
      <c r="RV229" s="490"/>
      <c r="RW229" s="490"/>
      <c r="RX229" s="490"/>
      <c r="RY229" s="490"/>
      <c r="RZ229" s="490"/>
      <c r="SA229" s="490"/>
      <c r="SB229" s="490"/>
      <c r="SC229" s="490"/>
      <c r="SD229" s="490"/>
      <c r="SE229" s="490"/>
      <c r="SF229" s="490"/>
      <c r="SG229" s="490"/>
      <c r="SH229" s="490"/>
      <c r="SI229" s="490"/>
      <c r="SJ229" s="490"/>
      <c r="SK229" s="490"/>
      <c r="SL229" s="490"/>
      <c r="SM229" s="490"/>
      <c r="SN229" s="490"/>
      <c r="SO229" s="490"/>
      <c r="SP229" s="490"/>
      <c r="SQ229" s="490"/>
      <c r="SR229" s="490"/>
      <c r="SS229" s="490"/>
      <c r="ST229" s="490"/>
      <c r="SU229" s="490"/>
      <c r="SV229" s="490"/>
      <c r="SW229" s="490"/>
      <c r="SX229" s="490"/>
      <c r="SY229" s="490"/>
      <c r="SZ229" s="490"/>
      <c r="TA229" s="490"/>
      <c r="TB229" s="490"/>
      <c r="TC229" s="490"/>
      <c r="TD229" s="490"/>
      <c r="TE229" s="490"/>
      <c r="TF229" s="490"/>
      <c r="TG229" s="490"/>
      <c r="TH229" s="490"/>
      <c r="TI229" s="490"/>
      <c r="TJ229" s="490"/>
      <c r="TK229" s="490"/>
      <c r="TL229" s="490"/>
      <c r="TM229" s="490"/>
      <c r="TN229" s="490"/>
      <c r="TO229" s="490"/>
      <c r="TP229" s="490"/>
      <c r="TQ229" s="490"/>
      <c r="TR229" s="490"/>
      <c r="TS229" s="490"/>
      <c r="TT229" s="490"/>
      <c r="TU229" s="490"/>
      <c r="TV229" s="490"/>
      <c r="TW229" s="490"/>
      <c r="TX229" s="490"/>
      <c r="TY229" s="490"/>
      <c r="TZ229" s="490"/>
      <c r="UA229" s="490"/>
      <c r="UB229" s="490"/>
      <c r="UC229" s="490"/>
      <c r="UD229" s="490"/>
      <c r="UE229" s="490"/>
      <c r="UF229" s="490"/>
      <c r="UG229" s="490"/>
      <c r="UH229" s="490"/>
      <c r="UI229" s="490"/>
      <c r="UJ229" s="490"/>
      <c r="UK229" s="490"/>
      <c r="UL229" s="490"/>
      <c r="UM229" s="490"/>
      <c r="UN229" s="490"/>
      <c r="UO229" s="490"/>
      <c r="UP229" s="490"/>
      <c r="UQ229" s="490"/>
      <c r="UR229" s="490"/>
      <c r="US229" s="490"/>
      <c r="UT229" s="490"/>
      <c r="UU229" s="490"/>
      <c r="UV229" s="490"/>
      <c r="UW229" s="490"/>
      <c r="UX229" s="490"/>
      <c r="UY229" s="490"/>
      <c r="UZ229" s="490"/>
      <c r="VA229" s="490"/>
      <c r="VB229" s="490"/>
      <c r="VC229" s="490"/>
      <c r="VD229" s="490"/>
      <c r="VE229" s="490"/>
      <c r="VF229" s="490"/>
      <c r="VG229" s="490"/>
      <c r="VH229" s="490"/>
      <c r="VI229" s="490"/>
      <c r="VJ229" s="490"/>
      <c r="VK229" s="490"/>
      <c r="VL229" s="490"/>
      <c r="VM229" s="490"/>
      <c r="VN229" s="490"/>
      <c r="VO229" s="490"/>
      <c r="VP229" s="490"/>
      <c r="VQ229" s="490"/>
      <c r="VR229" s="490"/>
      <c r="VS229" s="490"/>
      <c r="VT229" s="490"/>
      <c r="VU229" s="490"/>
      <c r="VV229" s="490"/>
      <c r="VW229" s="490"/>
      <c r="VX229" s="490"/>
      <c r="VY229" s="490"/>
      <c r="VZ229" s="490"/>
      <c r="WA229" s="490"/>
      <c r="WB229" s="490"/>
      <c r="WC229" s="490"/>
      <c r="WD229" s="490"/>
      <c r="WE229" s="490"/>
      <c r="WF229" s="490"/>
      <c r="WG229" s="490"/>
      <c r="WH229" s="490"/>
      <c r="WI229" s="490"/>
      <c r="WJ229" s="490"/>
      <c r="WK229" s="490"/>
      <c r="WL229" s="490"/>
      <c r="WM229" s="490"/>
      <c r="WN229" s="490"/>
      <c r="WO229" s="490"/>
      <c r="WP229" s="490"/>
      <c r="WQ229" s="490"/>
      <c r="WR229" s="490"/>
      <c r="WS229" s="490"/>
      <c r="WT229" s="490"/>
      <c r="WU229" s="490"/>
      <c r="WV229" s="490"/>
      <c r="WW229" s="490"/>
      <c r="WX229" s="490"/>
      <c r="WY229" s="490"/>
      <c r="WZ229" s="490"/>
      <c r="XA229" s="490"/>
      <c r="XB229" s="490"/>
      <c r="XC229" s="490"/>
      <c r="XD229" s="490"/>
      <c r="XE229" s="490"/>
      <c r="XF229" s="490"/>
      <c r="XG229" s="490"/>
      <c r="XH229" s="490"/>
      <c r="XI229" s="490"/>
      <c r="XJ229" s="490"/>
      <c r="XK229" s="490"/>
      <c r="XL229" s="490"/>
      <c r="XM229" s="490"/>
      <c r="XN229" s="490"/>
      <c r="XO229" s="490"/>
      <c r="XP229" s="490"/>
      <c r="XQ229" s="490"/>
      <c r="XR229" s="490"/>
      <c r="XS229" s="490"/>
      <c r="XT229" s="490"/>
      <c r="XU229" s="490"/>
      <c r="XV229" s="490"/>
      <c r="XW229" s="490"/>
      <c r="XX229" s="490"/>
      <c r="XY229" s="490"/>
      <c r="XZ229" s="490"/>
      <c r="YA229" s="490"/>
      <c r="YB229" s="490"/>
      <c r="YC229" s="490"/>
      <c r="YD229" s="490"/>
      <c r="YE229" s="490"/>
      <c r="YF229" s="490"/>
      <c r="YG229" s="490"/>
      <c r="YH229" s="490"/>
      <c r="YI229" s="490"/>
      <c r="YJ229" s="490"/>
      <c r="YK229" s="490"/>
      <c r="YL229" s="490"/>
      <c r="YM229" s="490"/>
      <c r="YN229" s="490"/>
      <c r="YO229" s="490"/>
      <c r="YP229" s="490"/>
      <c r="YQ229" s="490"/>
      <c r="YR229" s="490"/>
      <c r="YS229" s="490"/>
      <c r="YT229" s="490"/>
      <c r="YU229" s="490"/>
      <c r="YV229" s="490"/>
      <c r="YW229" s="490"/>
      <c r="YX229" s="490"/>
      <c r="YY229" s="490"/>
      <c r="YZ229" s="490"/>
      <c r="ZA229" s="490"/>
      <c r="ZB229" s="490"/>
      <c r="ZC229" s="490"/>
      <c r="ZD229" s="490"/>
      <c r="ZE229" s="490"/>
      <c r="ZF229" s="490"/>
      <c r="ZG229" s="490"/>
      <c r="ZH229" s="490"/>
      <c r="ZI229" s="490"/>
      <c r="ZJ229" s="490"/>
      <c r="ZK229" s="490"/>
      <c r="ZL229" s="490"/>
      <c r="ZM229" s="490"/>
      <c r="ZN229" s="490"/>
      <c r="ZO229" s="490"/>
      <c r="ZP229" s="490"/>
      <c r="ZQ229" s="490"/>
      <c r="ZR229" s="490"/>
      <c r="ZS229" s="490"/>
      <c r="ZT229" s="490"/>
      <c r="ZU229" s="490"/>
      <c r="ZV229" s="490"/>
      <c r="ZW229" s="490"/>
      <c r="ZX229" s="490"/>
      <c r="ZY229" s="490"/>
      <c r="ZZ229" s="490"/>
      <c r="AAA229" s="490"/>
      <c r="AAB229" s="490"/>
      <c r="AAC229" s="490"/>
      <c r="AAD229" s="490"/>
      <c r="AAE229" s="490"/>
      <c r="AAF229" s="490"/>
      <c r="AAG229" s="490"/>
      <c r="AAH229" s="490"/>
      <c r="AAI229" s="490"/>
      <c r="AAJ229" s="490"/>
      <c r="AAK229" s="490"/>
      <c r="AAL229" s="490"/>
      <c r="AAM229" s="490"/>
      <c r="AAN229" s="490"/>
      <c r="AAO229" s="490"/>
      <c r="AAP229" s="490"/>
      <c r="AAQ229" s="490"/>
      <c r="AAR229" s="490"/>
      <c r="AAS229" s="490"/>
      <c r="AAT229" s="490"/>
      <c r="AAU229" s="490"/>
      <c r="AAV229" s="490"/>
      <c r="AAW229" s="490"/>
      <c r="AAX229" s="490"/>
      <c r="AAY229" s="490"/>
      <c r="AAZ229" s="490"/>
      <c r="ABA229" s="490"/>
      <c r="ABB229" s="490"/>
      <c r="ABC229" s="490"/>
      <c r="ABD229" s="490"/>
      <c r="ABE229" s="490"/>
      <c r="ABF229" s="490"/>
      <c r="ABG229" s="490"/>
      <c r="ABH229" s="490"/>
      <c r="ABI229" s="490"/>
      <c r="ABJ229" s="490"/>
      <c r="ABK229" s="490"/>
      <c r="ABL229" s="490"/>
      <c r="ABM229" s="490"/>
      <c r="ABN229" s="490"/>
      <c r="ABO229" s="490"/>
      <c r="ABP229" s="490"/>
      <c r="ABQ229" s="490"/>
      <c r="ABR229" s="490"/>
      <c r="ABS229" s="490"/>
      <c r="ABT229" s="490"/>
      <c r="ABU229" s="490"/>
      <c r="ABV229" s="490"/>
      <c r="ABW229" s="490"/>
      <c r="ABX229" s="490"/>
      <c r="ABY229" s="490"/>
      <c r="ABZ229" s="490"/>
      <c r="ACA229" s="490"/>
      <c r="ACB229" s="490"/>
      <c r="ACC229" s="490"/>
      <c r="ACD229" s="490"/>
      <c r="ACE229" s="490"/>
      <c r="ACF229" s="490"/>
      <c r="ACG229" s="490"/>
      <c r="ACH229" s="490"/>
      <c r="ACI229" s="490"/>
      <c r="ACJ229" s="490"/>
      <c r="ACK229" s="490"/>
      <c r="ACL229" s="490"/>
      <c r="ACM229" s="490"/>
      <c r="ACN229" s="490"/>
      <c r="ACO229" s="490"/>
      <c r="ACP229" s="490"/>
      <c r="ACQ229" s="490"/>
      <c r="ACR229" s="490"/>
      <c r="ACS229" s="490"/>
      <c r="ACT229" s="490"/>
      <c r="ACU229" s="490"/>
      <c r="ACV229" s="490"/>
      <c r="ACW229" s="490"/>
      <c r="ACX229" s="490"/>
      <c r="ACY229" s="490"/>
      <c r="ACZ229" s="490"/>
      <c r="ADA229" s="490"/>
      <c r="ADB229" s="490"/>
      <c r="ADC229" s="490"/>
      <c r="ADD229" s="490"/>
      <c r="ADE229" s="490"/>
      <c r="ADF229" s="490"/>
      <c r="ADG229" s="490"/>
      <c r="ADH229" s="490"/>
      <c r="ADI229" s="490"/>
      <c r="ADJ229" s="490"/>
      <c r="ADK229" s="490"/>
      <c r="ADL229" s="490"/>
      <c r="ADM229" s="490"/>
      <c r="ADN229" s="490"/>
      <c r="ADO229" s="490"/>
      <c r="ADP229" s="490"/>
      <c r="ADQ229" s="490"/>
      <c r="ADR229" s="490"/>
      <c r="ADS229" s="490"/>
      <c r="ADT229" s="490"/>
      <c r="ADU229" s="490"/>
      <c r="ADV229" s="490"/>
      <c r="ADW229" s="490"/>
      <c r="ADX229" s="490"/>
      <c r="ADY229" s="490"/>
      <c r="ADZ229" s="490"/>
      <c r="AEA229" s="490"/>
      <c r="AEB229" s="490"/>
      <c r="AEC229" s="490"/>
      <c r="AED229" s="490"/>
      <c r="AEE229" s="490"/>
      <c r="AEF229" s="490"/>
      <c r="AEG229" s="490"/>
      <c r="AEH229" s="490"/>
      <c r="AEI229" s="490"/>
      <c r="AEJ229" s="490"/>
      <c r="AEK229" s="490"/>
      <c r="AEL229" s="490"/>
      <c r="AEM229" s="490"/>
      <c r="AEN229" s="490"/>
      <c r="AEO229" s="490"/>
      <c r="AEP229" s="490"/>
      <c r="AEQ229" s="490"/>
      <c r="AER229" s="490"/>
      <c r="AES229" s="490"/>
      <c r="AET229" s="490"/>
      <c r="AEU229" s="490"/>
      <c r="AEV229" s="490"/>
      <c r="AEW229" s="490"/>
      <c r="AEX229" s="490"/>
      <c r="AEY229" s="490"/>
      <c r="AEZ229" s="490"/>
      <c r="AFA229" s="490"/>
      <c r="AFB229" s="490"/>
      <c r="AFC229" s="490"/>
      <c r="AFD229" s="490"/>
      <c r="AFE229" s="490"/>
      <c r="AFF229" s="490"/>
      <c r="AFG229" s="490"/>
      <c r="AFH229" s="490"/>
      <c r="AFI229" s="490"/>
      <c r="AFJ229" s="490"/>
      <c r="AFK229" s="490"/>
      <c r="AFL229" s="490"/>
      <c r="AFM229" s="490"/>
      <c r="AFN229" s="490"/>
      <c r="AFO229" s="490"/>
      <c r="AFP229" s="490"/>
      <c r="AFQ229" s="490"/>
      <c r="AFR229" s="490"/>
      <c r="AFS229" s="490"/>
      <c r="AFT229" s="490"/>
      <c r="AFU229" s="490"/>
      <c r="AFV229" s="490"/>
      <c r="AFW229" s="490"/>
      <c r="AFX229" s="490"/>
      <c r="AFY229" s="490"/>
      <c r="AFZ229" s="490"/>
      <c r="AGA229" s="490"/>
      <c r="AGB229" s="490"/>
      <c r="AGC229" s="490"/>
      <c r="AGD229" s="490"/>
      <c r="AGE229" s="490"/>
      <c r="AGF229" s="490"/>
      <c r="AGG229" s="490"/>
      <c r="AGH229" s="490"/>
      <c r="AGI229" s="490"/>
      <c r="AGJ229" s="490"/>
      <c r="AGK229" s="490"/>
      <c r="AGL229" s="490"/>
      <c r="AGM229" s="490"/>
      <c r="AGN229" s="490"/>
      <c r="AGO229" s="490"/>
      <c r="AGP229" s="490"/>
      <c r="AGQ229" s="490"/>
      <c r="AGR229" s="490"/>
      <c r="AGS229" s="490"/>
      <c r="AGT229" s="490"/>
      <c r="AGU229" s="490"/>
      <c r="AGV229" s="490"/>
      <c r="AGW229" s="490"/>
      <c r="AGX229" s="490"/>
      <c r="AGY229" s="490"/>
      <c r="AGZ229" s="490"/>
      <c r="AHA229" s="490"/>
      <c r="AHB229" s="490"/>
      <c r="AHC229" s="490"/>
      <c r="AHD229" s="490"/>
      <c r="AHE229" s="490"/>
      <c r="AHF229" s="490"/>
      <c r="AHG229" s="490"/>
      <c r="AHH229" s="490"/>
      <c r="AHI229" s="490"/>
      <c r="AHJ229" s="490"/>
      <c r="AHK229" s="490"/>
      <c r="AHL229" s="490"/>
      <c r="AHM229" s="490"/>
      <c r="AHN229" s="490"/>
      <c r="AHO229" s="490"/>
      <c r="AHP229" s="490"/>
      <c r="AHQ229" s="490"/>
      <c r="AHR229" s="490"/>
      <c r="AHS229" s="490"/>
      <c r="AHT229" s="490"/>
      <c r="AHU229" s="490"/>
      <c r="AHV229" s="490"/>
      <c r="AHW229" s="490"/>
      <c r="AHX229" s="490"/>
      <c r="AHY229" s="490"/>
      <c r="AHZ229" s="490"/>
      <c r="AIA229" s="490"/>
      <c r="AIB229" s="490"/>
      <c r="AIC229" s="490"/>
      <c r="AID229" s="490"/>
      <c r="AIE229" s="490"/>
      <c r="AIF229" s="490"/>
      <c r="AIG229" s="490"/>
      <c r="AIH229" s="490"/>
      <c r="AII229" s="490"/>
      <c r="AIJ229" s="490"/>
      <c r="AIK229" s="490"/>
      <c r="AIL229" s="490"/>
      <c r="AIM229" s="490"/>
      <c r="AIN229" s="490"/>
      <c r="AIO229" s="490"/>
      <c r="AIP229" s="490"/>
      <c r="AIQ229" s="490"/>
      <c r="AIR229" s="490"/>
      <c r="AIS229" s="490"/>
      <c r="AIT229" s="490"/>
      <c r="AIU229" s="490"/>
      <c r="AIV229" s="490"/>
      <c r="AIW229" s="490"/>
      <c r="AIX229" s="490"/>
      <c r="AIY229" s="490"/>
      <c r="AIZ229" s="490"/>
      <c r="AJA229" s="490"/>
      <c r="AJB229" s="490"/>
      <c r="AJC229" s="490"/>
      <c r="AJD229" s="490"/>
      <c r="AJE229" s="490"/>
      <c r="AJF229" s="490"/>
      <c r="AJG229" s="490"/>
      <c r="AJH229" s="490"/>
      <c r="AJI229" s="490"/>
      <c r="AJJ229" s="490"/>
      <c r="AJK229" s="490"/>
      <c r="AJL229" s="490"/>
      <c r="AJM229" s="490"/>
      <c r="AJN229" s="490"/>
      <c r="AJO229" s="490"/>
      <c r="AJP229" s="490"/>
      <c r="AJQ229" s="490"/>
      <c r="AJR229" s="490"/>
      <c r="AJS229" s="490"/>
      <c r="AJT229" s="490"/>
      <c r="AJU229" s="490"/>
      <c r="AJV229" s="490"/>
      <c r="AJW229" s="490"/>
      <c r="AJX229" s="490"/>
      <c r="AJY229" s="490"/>
      <c r="AJZ229" s="490"/>
      <c r="AKA229" s="490"/>
      <c r="AKB229" s="490"/>
      <c r="AKC229" s="490"/>
      <c r="AKD229" s="490"/>
      <c r="AKE229" s="490"/>
      <c r="AKF229" s="490"/>
      <c r="AKG229" s="490"/>
      <c r="AKH229" s="490"/>
      <c r="AKI229" s="490"/>
      <c r="AKJ229" s="490"/>
      <c r="AKK229" s="490"/>
      <c r="AKL229" s="490"/>
      <c r="AKM229" s="490"/>
      <c r="AKN229" s="490"/>
      <c r="AKO229" s="490"/>
      <c r="AKP229" s="490"/>
      <c r="AKQ229" s="490"/>
      <c r="AKR229" s="490"/>
      <c r="AKS229" s="490"/>
      <c r="AKT229" s="490"/>
      <c r="AKU229" s="490"/>
      <c r="AKV229" s="490"/>
      <c r="AKW229" s="490"/>
      <c r="AKX229" s="490"/>
      <c r="AKY229" s="490"/>
      <c r="AKZ229" s="490"/>
      <c r="ALA229" s="490"/>
      <c r="ALB229" s="490"/>
      <c r="ALC229" s="490"/>
      <c r="ALD229" s="490"/>
      <c r="ALE229" s="490"/>
      <c r="ALF229" s="490"/>
      <c r="ALG229" s="490"/>
      <c r="ALH229" s="490"/>
      <c r="ALI229" s="490"/>
      <c r="ALJ229" s="490"/>
      <c r="ALK229" s="490"/>
      <c r="ALL229" s="490"/>
      <c r="ALM229" s="490"/>
      <c r="ALN229" s="490"/>
      <c r="ALO229" s="490"/>
      <c r="ALP229" s="490"/>
      <c r="ALQ229" s="490"/>
      <c r="ALR229" s="490"/>
      <c r="ALS229" s="490"/>
      <c r="ALT229" s="490"/>
      <c r="ALU229" s="490"/>
      <c r="ALV229" s="490"/>
      <c r="ALW229" s="490"/>
      <c r="ALX229" s="490"/>
      <c r="ALY229" s="490"/>
      <c r="ALZ229" s="490"/>
      <c r="AMA229" s="490"/>
      <c r="AMB229" s="490"/>
      <c r="AMC229" s="490"/>
      <c r="AMD229" s="490"/>
      <c r="AME229" s="490"/>
      <c r="AMF229" s="490"/>
      <c r="AMG229" s="490"/>
      <c r="AMH229" s="490"/>
      <c r="AMI229" s="490"/>
      <c r="AMJ229" s="490"/>
      <c r="AMK229" s="490"/>
      <c r="AML229" s="490"/>
      <c r="AMM229" s="490"/>
      <c r="AMN229" s="490"/>
      <c r="AMO229" s="490"/>
      <c r="AMP229" s="490"/>
      <c r="AMQ229" s="490"/>
      <c r="AMR229" s="490"/>
      <c r="AMS229" s="490"/>
      <c r="AMT229" s="490"/>
      <c r="AMU229" s="490"/>
      <c r="AMV229" s="490"/>
      <c r="AMW229" s="490"/>
      <c r="AMX229" s="490"/>
      <c r="AMY229" s="490"/>
      <c r="AMZ229" s="490"/>
      <c r="ANA229" s="490"/>
      <c r="ANB229" s="490"/>
      <c r="ANC229" s="490"/>
      <c r="AND229" s="490"/>
      <c r="ANE229" s="490"/>
      <c r="ANF229" s="490"/>
      <c r="ANG229" s="490"/>
      <c r="ANH229" s="490"/>
      <c r="ANI229" s="490"/>
      <c r="ANJ229" s="490"/>
      <c r="ANK229" s="490"/>
      <c r="ANL229" s="490"/>
      <c r="ANM229" s="490"/>
      <c r="ANN229" s="490"/>
      <c r="ANO229" s="490"/>
      <c r="ANP229" s="490"/>
      <c r="ANQ229" s="490"/>
      <c r="ANR229" s="490"/>
      <c r="ANS229" s="490"/>
      <c r="ANT229" s="490"/>
      <c r="ANU229" s="490"/>
      <c r="ANV229" s="490"/>
      <c r="ANW229" s="490"/>
      <c r="ANX229" s="490"/>
      <c r="ANY229" s="490"/>
      <c r="ANZ229" s="490"/>
      <c r="AOA229" s="490"/>
      <c r="AOB229" s="490"/>
      <c r="AOC229" s="490"/>
      <c r="AOD229" s="490"/>
      <c r="AOE229" s="490"/>
      <c r="AOF229" s="490"/>
      <c r="AOG229" s="490"/>
      <c r="AOH229" s="490"/>
      <c r="AOI229" s="490"/>
      <c r="AOJ229" s="490"/>
      <c r="AOK229" s="490"/>
      <c r="AOL229" s="490"/>
      <c r="AOM229" s="490"/>
      <c r="AON229" s="490"/>
      <c r="AOO229" s="490"/>
      <c r="AOP229" s="490"/>
      <c r="AOQ229" s="490"/>
      <c r="AOR229" s="490"/>
      <c r="AOS229" s="490"/>
      <c r="AOT229" s="490"/>
      <c r="AOU229" s="490"/>
      <c r="AOV229" s="490"/>
      <c r="AOW229" s="490"/>
      <c r="AOX229" s="490"/>
      <c r="AOY229" s="490"/>
      <c r="AOZ229" s="490"/>
      <c r="APA229" s="490"/>
      <c r="APB229" s="490"/>
      <c r="APC229" s="490"/>
      <c r="APD229" s="490"/>
      <c r="APE229" s="490"/>
      <c r="APF229" s="490"/>
      <c r="APG229" s="490"/>
      <c r="APH229" s="490"/>
      <c r="API229" s="490"/>
      <c r="APJ229" s="490"/>
      <c r="APK229" s="490"/>
      <c r="APL229" s="490"/>
      <c r="APM229" s="490"/>
      <c r="APN229" s="490"/>
      <c r="APO229" s="490"/>
      <c r="APP229" s="490"/>
      <c r="APQ229" s="490"/>
      <c r="APR229" s="490"/>
      <c r="APS229" s="490"/>
      <c r="APT229" s="490"/>
      <c r="APU229" s="490"/>
      <c r="APV229" s="490"/>
      <c r="APW229" s="490"/>
      <c r="APX229" s="490"/>
      <c r="APY229" s="490"/>
      <c r="APZ229" s="490"/>
      <c r="AQA229" s="490"/>
      <c r="AQB229" s="490"/>
      <c r="AQC229" s="490"/>
      <c r="AQD229" s="490"/>
      <c r="AQE229" s="490"/>
      <c r="AQF229" s="490"/>
      <c r="AQG229" s="490"/>
      <c r="AQH229" s="490"/>
      <c r="AQI229" s="490"/>
      <c r="AQJ229" s="490"/>
      <c r="AQK229" s="490"/>
      <c r="AQL229" s="490"/>
      <c r="AQM229" s="490"/>
      <c r="AQN229" s="490"/>
      <c r="AQO229" s="490"/>
      <c r="AQP229" s="490"/>
      <c r="AQQ229" s="490"/>
      <c r="AQR229" s="490"/>
      <c r="AQS229" s="490"/>
      <c r="AQT229" s="490"/>
      <c r="AQU229" s="490"/>
      <c r="AQV229" s="490"/>
      <c r="AQW229" s="490"/>
      <c r="AQX229" s="490"/>
      <c r="AQY229" s="490"/>
      <c r="AQZ229" s="490"/>
      <c r="ARA229" s="490"/>
      <c r="ARB229" s="490"/>
      <c r="ARC229" s="490"/>
      <c r="ARD229" s="490"/>
      <c r="ARE229" s="490"/>
      <c r="ARF229" s="490"/>
      <c r="ARG229" s="490"/>
      <c r="ARH229" s="490"/>
      <c r="ARI229" s="490"/>
      <c r="ARJ229" s="490"/>
      <c r="ARK229" s="490"/>
      <c r="ARL229" s="490"/>
      <c r="ARM229" s="490"/>
      <c r="ARN229" s="490"/>
      <c r="ARO229" s="490"/>
      <c r="ARP229" s="490"/>
      <c r="ARQ229" s="490"/>
      <c r="ARR229" s="490"/>
      <c r="ARS229" s="490"/>
      <c r="ART229" s="490"/>
      <c r="ARU229" s="490"/>
      <c r="ARV229" s="490"/>
      <c r="ARW229" s="490"/>
      <c r="ARX229" s="490"/>
      <c r="ARY229" s="490"/>
      <c r="ARZ229" s="490"/>
      <c r="ASA229" s="490"/>
      <c r="ASB229" s="490"/>
      <c r="ASC229" s="490"/>
      <c r="ASD229" s="490"/>
      <c r="ASE229" s="490"/>
      <c r="ASF229" s="490"/>
      <c r="ASG229" s="490"/>
      <c r="ASH229" s="490"/>
      <c r="ASI229" s="490"/>
      <c r="ASJ229" s="490"/>
      <c r="ASK229" s="490"/>
      <c r="ASL229" s="490"/>
      <c r="ASM229" s="490"/>
      <c r="ASN229" s="490"/>
      <c r="ASO229" s="490"/>
      <c r="ASP229" s="490"/>
      <c r="ASQ229" s="490"/>
      <c r="ASR229" s="490"/>
      <c r="ASS229" s="490"/>
      <c r="AST229" s="490"/>
      <c r="ASU229" s="490"/>
      <c r="ASV229" s="490"/>
      <c r="ASW229" s="490"/>
      <c r="ASX229" s="490"/>
      <c r="ASY229" s="490"/>
      <c r="ASZ229" s="490"/>
      <c r="ATA229" s="490"/>
      <c r="ATB229" s="490"/>
      <c r="ATC229" s="490"/>
      <c r="ATD229" s="490"/>
      <c r="ATE229" s="490"/>
      <c r="ATF229" s="490"/>
      <c r="ATG229" s="490"/>
      <c r="ATH229" s="490"/>
      <c r="ATI229" s="490"/>
      <c r="ATJ229" s="490"/>
      <c r="ATK229" s="490"/>
      <c r="ATL229" s="490"/>
      <c r="ATM229" s="490"/>
      <c r="ATN229" s="490"/>
      <c r="ATO229" s="490"/>
      <c r="ATP229" s="490"/>
      <c r="ATQ229" s="490"/>
      <c r="ATR229" s="490"/>
      <c r="ATS229" s="490"/>
      <c r="ATT229" s="490"/>
      <c r="ATU229" s="490"/>
      <c r="ATV229" s="490"/>
      <c r="ATW229" s="490"/>
      <c r="ATX229" s="490"/>
      <c r="ATY229" s="490"/>
      <c r="ATZ229" s="490"/>
      <c r="AUA229" s="490"/>
      <c r="AUB229" s="490"/>
      <c r="AUC229" s="490"/>
      <c r="AUD229" s="490"/>
      <c r="AUE229" s="490"/>
      <c r="AUF229" s="490"/>
      <c r="AUG229" s="490"/>
      <c r="AUH229" s="490"/>
      <c r="AUI229" s="490"/>
      <c r="AUJ229" s="490"/>
      <c r="AUK229" s="490"/>
      <c r="AUL229" s="490"/>
      <c r="AUM229" s="490"/>
      <c r="AUN229" s="490"/>
      <c r="AUO229" s="490"/>
      <c r="AUP229" s="490"/>
      <c r="AUQ229" s="490"/>
      <c r="AUR229" s="490"/>
      <c r="AUS229" s="490"/>
      <c r="AUT229" s="490"/>
      <c r="AUU229" s="490"/>
      <c r="AUV229" s="490"/>
      <c r="AUW229" s="490"/>
      <c r="AUX229" s="490"/>
      <c r="AUY229" s="490"/>
      <c r="AUZ229" s="490"/>
      <c r="AVA229" s="490"/>
      <c r="AVB229" s="490"/>
      <c r="AVC229" s="490"/>
      <c r="AVD229" s="490"/>
      <c r="AVE229" s="490"/>
      <c r="AVF229" s="490"/>
      <c r="AVG229" s="490"/>
      <c r="AVH229" s="490"/>
      <c r="AVI229" s="490"/>
      <c r="AVJ229" s="490"/>
      <c r="AVK229" s="490"/>
      <c r="AVL229" s="490"/>
      <c r="AVM229" s="490"/>
      <c r="AVN229" s="490"/>
      <c r="AVO229" s="490"/>
      <c r="AVP229" s="490"/>
      <c r="AVQ229" s="490"/>
      <c r="AVR229" s="490"/>
      <c r="AVS229" s="490"/>
      <c r="AVT229" s="490"/>
      <c r="AVU229" s="490"/>
      <c r="AVV229" s="490"/>
      <c r="AVW229" s="490"/>
      <c r="AVX229" s="490"/>
      <c r="AVY229" s="490"/>
      <c r="AVZ229" s="490"/>
      <c r="AWA229" s="490"/>
      <c r="AWB229" s="490"/>
      <c r="AWC229" s="490"/>
      <c r="AWD229" s="490"/>
      <c r="AWE229" s="490"/>
      <c r="AWF229" s="490"/>
      <c r="AWG229" s="490"/>
      <c r="AWH229" s="490"/>
      <c r="AWI229" s="490"/>
      <c r="AWJ229" s="490"/>
      <c r="AWK229" s="490"/>
      <c r="AWL229" s="490"/>
      <c r="AWM229" s="490"/>
      <c r="AWN229" s="490"/>
      <c r="AWO229" s="490"/>
      <c r="AWP229" s="490"/>
      <c r="AWQ229" s="490"/>
      <c r="AWR229" s="490"/>
      <c r="AWS229" s="490"/>
      <c r="AWT229" s="490"/>
      <c r="AWU229" s="490"/>
      <c r="AWV229" s="490"/>
      <c r="AWW229" s="490"/>
      <c r="AWX229" s="490"/>
      <c r="AWY229" s="490"/>
      <c r="AWZ229" s="490"/>
      <c r="AXA229" s="490"/>
      <c r="AXB229" s="490"/>
      <c r="AXC229" s="490"/>
      <c r="AXD229" s="490"/>
      <c r="AXE229" s="490"/>
      <c r="AXF229" s="490"/>
      <c r="AXG229" s="490"/>
      <c r="AXH229" s="490"/>
      <c r="AXI229" s="490"/>
      <c r="AXJ229" s="490"/>
      <c r="AXK229" s="490"/>
      <c r="AXL229" s="490"/>
      <c r="AXM229" s="490"/>
      <c r="AXN229" s="490"/>
      <c r="AXO229" s="490"/>
      <c r="AXP229" s="490"/>
      <c r="AXQ229" s="490"/>
      <c r="AXR229" s="490"/>
      <c r="AXS229" s="490"/>
      <c r="AXT229" s="490"/>
      <c r="AXU229" s="490"/>
      <c r="AXV229" s="490"/>
      <c r="AXW229" s="490"/>
      <c r="AXX229" s="490"/>
      <c r="AXY229" s="490"/>
      <c r="AXZ229" s="490"/>
      <c r="AYA229" s="490"/>
      <c r="AYB229" s="490"/>
      <c r="AYC229" s="490"/>
      <c r="AYD229" s="490"/>
      <c r="AYE229" s="490"/>
      <c r="AYF229" s="490"/>
      <c r="AYG229" s="490"/>
      <c r="AYH229" s="490"/>
      <c r="AYI229" s="490"/>
      <c r="AYJ229" s="490"/>
      <c r="AYK229" s="490"/>
      <c r="AYL229" s="490"/>
      <c r="AYM229" s="490"/>
      <c r="AYN229" s="490"/>
      <c r="AYO229" s="490"/>
      <c r="AYP229" s="490"/>
      <c r="AYQ229" s="490"/>
      <c r="AYR229" s="490"/>
      <c r="AYS229" s="490"/>
      <c r="AYT229" s="490"/>
      <c r="AYU229" s="490"/>
      <c r="AYV229" s="490"/>
      <c r="AYW229" s="490"/>
      <c r="AYX229" s="490"/>
      <c r="AYY229" s="490"/>
      <c r="AYZ229" s="490"/>
      <c r="AZA229" s="490"/>
      <c r="AZB229" s="490"/>
      <c r="AZC229" s="490"/>
      <c r="AZD229" s="490"/>
      <c r="AZE229" s="490"/>
      <c r="AZF229" s="490"/>
      <c r="AZG229" s="490"/>
      <c r="AZH229" s="490"/>
      <c r="AZI229" s="490"/>
      <c r="AZJ229" s="490"/>
      <c r="AZK229" s="490"/>
      <c r="AZL229" s="490"/>
      <c r="AZM229" s="490"/>
      <c r="AZN229" s="490"/>
      <c r="AZO229" s="490"/>
      <c r="AZP229" s="490"/>
      <c r="AZQ229" s="490"/>
      <c r="AZR229" s="490"/>
      <c r="AZS229" s="490"/>
      <c r="AZT229" s="490"/>
      <c r="AZU229" s="490"/>
      <c r="AZV229" s="490"/>
      <c r="AZW229" s="490"/>
      <c r="AZX229" s="490"/>
      <c r="AZY229" s="490"/>
      <c r="AZZ229" s="490"/>
      <c r="BAA229" s="490"/>
      <c r="BAB229" s="490"/>
      <c r="BAC229" s="490"/>
      <c r="BAD229" s="490"/>
      <c r="BAE229" s="490"/>
      <c r="BAF229" s="490"/>
      <c r="BAG229" s="490"/>
      <c r="BAH229" s="490"/>
      <c r="BAI229" s="490"/>
      <c r="BAJ229" s="490"/>
      <c r="BAK229" s="490"/>
      <c r="BAL229" s="490"/>
      <c r="BAM229" s="490"/>
      <c r="BAN229" s="490"/>
      <c r="BAO229" s="490"/>
      <c r="BAP229" s="490"/>
      <c r="BAQ229" s="490"/>
      <c r="BAR229" s="490"/>
      <c r="BAS229" s="490"/>
      <c r="BAT229" s="490"/>
      <c r="BAU229" s="490"/>
      <c r="BAV229" s="490"/>
      <c r="BAW229" s="490"/>
      <c r="BAX229" s="490"/>
      <c r="BAY229" s="490"/>
      <c r="BAZ229" s="490"/>
      <c r="BBA229" s="490"/>
      <c r="BBB229" s="490"/>
      <c r="BBC229" s="490"/>
      <c r="BBD229" s="490"/>
      <c r="BBE229" s="490"/>
      <c r="BBF229" s="490"/>
      <c r="BBG229" s="490"/>
      <c r="BBH229" s="490"/>
      <c r="BBI229" s="490"/>
      <c r="BBJ229" s="490"/>
      <c r="BBK229" s="490"/>
      <c r="BBL229" s="490"/>
      <c r="BBM229" s="490"/>
      <c r="BBN229" s="490"/>
      <c r="BBO229" s="490"/>
      <c r="BBP229" s="490"/>
      <c r="BBQ229" s="490"/>
      <c r="BBR229" s="490"/>
      <c r="BBS229" s="490"/>
      <c r="BBT229" s="490"/>
      <c r="BBU229" s="490"/>
      <c r="BBV229" s="490"/>
      <c r="BBW229" s="490"/>
      <c r="BBX229" s="490"/>
      <c r="BBY229" s="490"/>
      <c r="BBZ229" s="490"/>
      <c r="BCA229" s="490"/>
      <c r="BCB229" s="490"/>
      <c r="BCC229" s="490"/>
      <c r="BCD229" s="490"/>
      <c r="BCE229" s="490"/>
      <c r="BCF229" s="490"/>
      <c r="BCG229" s="490"/>
      <c r="BCH229" s="490"/>
      <c r="BCI229" s="490"/>
      <c r="BCJ229" s="490"/>
      <c r="BCK229" s="490"/>
      <c r="BCL229" s="490"/>
      <c r="BCM229" s="490"/>
      <c r="BCN229" s="490"/>
      <c r="BCO229" s="490"/>
      <c r="BCP229" s="490"/>
      <c r="BCQ229" s="490"/>
      <c r="BCR229" s="490"/>
      <c r="BCS229" s="490"/>
      <c r="BCT229" s="490"/>
      <c r="BCU229" s="490"/>
      <c r="BCV229" s="490"/>
      <c r="BCW229" s="490"/>
      <c r="BCX229" s="490"/>
      <c r="BCY229" s="490"/>
      <c r="BCZ229" s="490"/>
      <c r="BDA229" s="490"/>
      <c r="BDB229" s="490"/>
      <c r="BDC229" s="490"/>
      <c r="BDD229" s="490"/>
      <c r="BDE229" s="490"/>
      <c r="BDF229" s="490"/>
      <c r="BDG229" s="490"/>
      <c r="BDH229" s="490"/>
      <c r="BDI229" s="490"/>
      <c r="BDJ229" s="490"/>
      <c r="BDK229" s="490"/>
      <c r="BDL229" s="490"/>
      <c r="BDM229" s="490"/>
      <c r="BDN229" s="490"/>
      <c r="BDO229" s="490"/>
      <c r="BDP229" s="490"/>
      <c r="BDQ229" s="490"/>
      <c r="BDR229" s="490"/>
      <c r="BDS229" s="490"/>
      <c r="BDT229" s="490"/>
      <c r="BDU229" s="490"/>
      <c r="BDV229" s="490"/>
      <c r="BDW229" s="490"/>
      <c r="BDX229" s="490"/>
      <c r="BDY229" s="490"/>
      <c r="BDZ229" s="490"/>
      <c r="BEA229" s="490"/>
      <c r="BEB229" s="490"/>
      <c r="BEC229" s="490"/>
      <c r="BED229" s="490"/>
      <c r="BEE229" s="490"/>
      <c r="BEF229" s="490"/>
      <c r="BEG229" s="490"/>
      <c r="BEH229" s="490"/>
      <c r="BEI229" s="490"/>
      <c r="BEJ229" s="490"/>
      <c r="BEK229" s="490"/>
      <c r="BEL229" s="490"/>
      <c r="BEM229" s="490"/>
      <c r="BEN229" s="490"/>
      <c r="BEO229" s="490"/>
      <c r="BEP229" s="490"/>
      <c r="BEQ229" s="490"/>
      <c r="BER229" s="490"/>
      <c r="BES229" s="490"/>
      <c r="BET229" s="490"/>
      <c r="BEU229" s="490"/>
      <c r="BEV229" s="490"/>
      <c r="BEW229" s="490"/>
      <c r="BEX229" s="490"/>
      <c r="BEY229" s="490"/>
      <c r="BEZ229" s="490"/>
      <c r="BFA229" s="490"/>
      <c r="BFB229" s="490"/>
      <c r="BFC229" s="490"/>
      <c r="BFD229" s="490"/>
      <c r="BFE229" s="490"/>
      <c r="BFF229" s="490"/>
      <c r="BFG229" s="490"/>
      <c r="BFH229" s="490"/>
      <c r="BFI229" s="490"/>
      <c r="BFJ229" s="490"/>
      <c r="BFK229" s="490"/>
      <c r="BFL229" s="490"/>
      <c r="BFM229" s="490"/>
      <c r="BFN229" s="490"/>
      <c r="BFO229" s="490"/>
      <c r="BFP229" s="490"/>
      <c r="BFQ229" s="490"/>
      <c r="BFR229" s="490"/>
      <c r="BFS229" s="490"/>
      <c r="BFT229" s="490"/>
      <c r="BFU229" s="490"/>
      <c r="BFV229" s="490"/>
      <c r="BFW229" s="490"/>
      <c r="BFX229" s="490"/>
      <c r="BFY229" s="490"/>
      <c r="BFZ229" s="490"/>
      <c r="BGA229" s="490"/>
      <c r="BGB229" s="490"/>
      <c r="BGC229" s="490"/>
      <c r="BGD229" s="490"/>
      <c r="BGE229" s="490"/>
      <c r="BGF229" s="490"/>
      <c r="BGG229" s="490"/>
      <c r="BGH229" s="490"/>
      <c r="BGI229" s="490"/>
      <c r="BGJ229" s="490"/>
      <c r="BGK229" s="490"/>
      <c r="BGL229" s="490"/>
      <c r="BGM229" s="490"/>
      <c r="BGN229" s="490"/>
      <c r="BGO229" s="490"/>
      <c r="BGP229" s="490"/>
      <c r="BGQ229" s="490"/>
      <c r="BGR229" s="490"/>
      <c r="BGS229" s="490"/>
      <c r="BGT229" s="490"/>
      <c r="BGU229" s="490"/>
      <c r="BGV229" s="490"/>
      <c r="BGW229" s="490"/>
      <c r="BGX229" s="490"/>
      <c r="BGY229" s="490"/>
      <c r="BGZ229" s="490"/>
      <c r="BHA229" s="490"/>
      <c r="BHB229" s="490"/>
      <c r="BHC229" s="490"/>
      <c r="BHD229" s="490"/>
      <c r="BHE229" s="490"/>
      <c r="BHF229" s="490"/>
      <c r="BHG229" s="490"/>
      <c r="BHH229" s="490"/>
      <c r="BHI229" s="490"/>
      <c r="BHJ229" s="490"/>
      <c r="BHK229" s="490"/>
      <c r="BHL229" s="490"/>
      <c r="BHM229" s="490"/>
      <c r="BHN229" s="490"/>
      <c r="BHO229" s="490"/>
      <c r="BHP229" s="490"/>
      <c r="BHQ229" s="490"/>
      <c r="BHR229" s="490"/>
      <c r="BHS229" s="490"/>
      <c r="BHT229" s="490"/>
      <c r="BHU229" s="490"/>
      <c r="BHV229" s="490"/>
      <c r="BHW229" s="490"/>
      <c r="BHX229" s="490"/>
      <c r="BHY229" s="490"/>
      <c r="BHZ229" s="490"/>
      <c r="BIA229" s="490"/>
      <c r="BIB229" s="490"/>
      <c r="BIC229" s="490"/>
      <c r="BID229" s="490"/>
      <c r="BIE229" s="490"/>
      <c r="BIF229" s="490"/>
      <c r="BIG229" s="490"/>
      <c r="BIH229" s="490"/>
      <c r="BII229" s="490"/>
      <c r="BIJ229" s="490"/>
      <c r="BIK229" s="490"/>
      <c r="BIL229" s="490"/>
      <c r="BIM229" s="490"/>
      <c r="BIN229" s="490"/>
      <c r="BIO229" s="490"/>
      <c r="BIP229" s="490"/>
      <c r="BIQ229" s="490"/>
      <c r="BIR229" s="490"/>
      <c r="BIS229" s="490"/>
      <c r="BIT229" s="490"/>
      <c r="BIU229" s="490"/>
      <c r="BIV229" s="490"/>
      <c r="BIW229" s="490"/>
      <c r="BIX229" s="490"/>
      <c r="BIY229" s="490"/>
      <c r="BIZ229" s="490"/>
      <c r="BJA229" s="490"/>
      <c r="BJB229" s="490"/>
      <c r="BJC229" s="490"/>
      <c r="BJD229" s="490"/>
      <c r="BJE229" s="490"/>
      <c r="BJF229" s="490"/>
      <c r="BJG229" s="490"/>
      <c r="BJH229" s="490"/>
      <c r="BJI229" s="490"/>
      <c r="BJJ229" s="490"/>
      <c r="BJK229" s="490"/>
      <c r="BJL229" s="490"/>
      <c r="BJM229" s="490"/>
      <c r="BJN229" s="490"/>
      <c r="BJO229" s="490"/>
      <c r="BJP229" s="490"/>
      <c r="BJQ229" s="490"/>
      <c r="BJR229" s="490"/>
      <c r="BJS229" s="490"/>
      <c r="BJT229" s="490"/>
      <c r="BJU229" s="490"/>
      <c r="BJV229" s="490"/>
      <c r="BJW229" s="490"/>
      <c r="BJX229" s="490"/>
      <c r="BJY229" s="490"/>
      <c r="BJZ229" s="490"/>
      <c r="BKA229" s="490"/>
      <c r="BKB229" s="490"/>
      <c r="BKC229" s="490"/>
      <c r="BKD229" s="490"/>
      <c r="BKE229" s="490"/>
      <c r="BKF229" s="490"/>
      <c r="BKG229" s="490"/>
      <c r="BKH229" s="490"/>
      <c r="BKI229" s="490"/>
      <c r="BKJ229" s="490"/>
      <c r="BKK229" s="490"/>
      <c r="BKL229" s="490"/>
      <c r="BKM229" s="490"/>
      <c r="BKN229" s="490"/>
      <c r="BKO229" s="490"/>
      <c r="BKP229" s="490"/>
      <c r="BKQ229" s="490"/>
      <c r="BKR229" s="490"/>
      <c r="BKS229" s="490"/>
      <c r="BKT229" s="490"/>
      <c r="BKU229" s="490"/>
      <c r="BKV229" s="490"/>
      <c r="BKW229" s="490"/>
      <c r="BKX229" s="490"/>
      <c r="BKY229" s="490"/>
      <c r="BKZ229" s="490"/>
      <c r="BLA229" s="490"/>
      <c r="BLB229" s="490"/>
      <c r="BLC229" s="490"/>
      <c r="BLD229" s="490"/>
      <c r="BLE229" s="490"/>
      <c r="BLF229" s="490"/>
      <c r="BLG229" s="490"/>
      <c r="BLH229" s="490"/>
      <c r="BLI229" s="490"/>
      <c r="BLJ229" s="490"/>
      <c r="BLK229" s="490"/>
      <c r="BLL229" s="490"/>
      <c r="BLM229" s="490"/>
      <c r="BLN229" s="490"/>
      <c r="BLO229" s="490"/>
      <c r="BLP229" s="490"/>
      <c r="BLQ229" s="490"/>
      <c r="BLR229" s="490"/>
      <c r="BLS229" s="490"/>
      <c r="BLT229" s="490"/>
      <c r="BLU229" s="490"/>
      <c r="BLV229" s="490"/>
      <c r="BLW229" s="490"/>
      <c r="BLX229" s="490"/>
      <c r="BLY229" s="490"/>
      <c r="BLZ229" s="490"/>
      <c r="BMA229" s="490"/>
      <c r="BMB229" s="490"/>
      <c r="BMC229" s="490"/>
      <c r="BMD229" s="490"/>
      <c r="BME229" s="490"/>
      <c r="BMF229" s="490"/>
      <c r="BMG229" s="490"/>
      <c r="BMH229" s="490"/>
      <c r="BMI229" s="490"/>
      <c r="BMJ229" s="490"/>
      <c r="BMK229" s="490"/>
      <c r="BML229" s="490"/>
      <c r="BMM229" s="490"/>
      <c r="BMN229" s="490"/>
      <c r="BMO229" s="490"/>
      <c r="BMP229" s="490"/>
      <c r="BMQ229" s="490"/>
      <c r="BMR229" s="490"/>
      <c r="BMS229" s="490"/>
      <c r="BMT229" s="490"/>
      <c r="BMU229" s="490"/>
      <c r="BMV229" s="490"/>
      <c r="BMW229" s="490"/>
      <c r="BMX229" s="490"/>
      <c r="BMY229" s="490"/>
      <c r="BMZ229" s="490"/>
      <c r="BNA229" s="490"/>
      <c r="BNB229" s="490"/>
      <c r="BNC229" s="490"/>
      <c r="BND229" s="490"/>
      <c r="BNE229" s="490"/>
      <c r="BNF229" s="490"/>
      <c r="BNG229" s="490"/>
      <c r="BNH229" s="490"/>
      <c r="BNI229" s="490"/>
      <c r="BNJ229" s="490"/>
      <c r="BNK229" s="490"/>
      <c r="BNL229" s="490"/>
      <c r="BNM229" s="490"/>
      <c r="BNN229" s="490"/>
      <c r="BNO229" s="490"/>
      <c r="BNP229" s="490"/>
      <c r="BNQ229" s="490"/>
      <c r="BNR229" s="490"/>
      <c r="BNS229" s="490"/>
      <c r="BNT229" s="490"/>
      <c r="BNU229" s="490"/>
      <c r="BNV229" s="490"/>
      <c r="BNW229" s="490"/>
      <c r="BNX229" s="490"/>
      <c r="BNY229" s="490"/>
      <c r="BNZ229" s="490"/>
      <c r="BOA229" s="490"/>
      <c r="BOB229" s="490"/>
      <c r="BOC229" s="490"/>
      <c r="BOD229" s="490"/>
      <c r="BOE229" s="490"/>
      <c r="BOF229" s="490"/>
      <c r="BOG229" s="490"/>
      <c r="BOH229" s="490"/>
      <c r="BOI229" s="490"/>
      <c r="BOJ229" s="490"/>
      <c r="BOK229" s="490"/>
      <c r="BOL229" s="490"/>
      <c r="BOM229" s="490"/>
      <c r="BON229" s="490"/>
      <c r="BOO229" s="490"/>
      <c r="BOP229" s="490"/>
      <c r="BOQ229" s="490"/>
      <c r="BOR229" s="490"/>
      <c r="BOS229" s="490"/>
      <c r="BOT229" s="490"/>
      <c r="BOU229" s="490"/>
      <c r="BOV229" s="490"/>
      <c r="BOW229" s="490"/>
      <c r="BOX229" s="490"/>
      <c r="BOY229" s="490"/>
      <c r="BOZ229" s="490"/>
      <c r="BPA229" s="490"/>
      <c r="BPB229" s="490"/>
      <c r="BPC229" s="490"/>
      <c r="BPD229" s="490"/>
      <c r="BPE229" s="490"/>
      <c r="BPF229" s="490"/>
      <c r="BPG229" s="490"/>
      <c r="BPH229" s="490"/>
      <c r="BPI229" s="490"/>
      <c r="BPJ229" s="490"/>
      <c r="BPK229" s="490"/>
      <c r="BPL229" s="490"/>
      <c r="BPM229" s="490"/>
      <c r="BPN229" s="490"/>
      <c r="BPO229" s="490"/>
      <c r="BPP229" s="490"/>
      <c r="BPQ229" s="490"/>
      <c r="BPR229" s="490"/>
      <c r="BPS229" s="490"/>
      <c r="BPT229" s="490"/>
      <c r="BPU229" s="490"/>
      <c r="BPV229" s="490"/>
      <c r="BPW229" s="490"/>
      <c r="BPX229" s="490"/>
      <c r="BPY229" s="490"/>
      <c r="BPZ229" s="490"/>
      <c r="BQA229" s="490"/>
      <c r="BQB229" s="490"/>
      <c r="BQC229" s="490"/>
      <c r="BQD229" s="490"/>
      <c r="BQE229" s="490"/>
      <c r="BQF229" s="490"/>
      <c r="BQG229" s="490"/>
      <c r="BQH229" s="490"/>
      <c r="BQI229" s="490"/>
      <c r="BQJ229" s="490"/>
      <c r="BQK229" s="490"/>
      <c r="BQL229" s="490"/>
      <c r="BQM229" s="490"/>
      <c r="BQN229" s="490"/>
      <c r="BQO229" s="490"/>
      <c r="BQP229" s="490"/>
      <c r="BQQ229" s="490"/>
      <c r="BQR229" s="490"/>
      <c r="BQS229" s="490"/>
      <c r="BQT229" s="490"/>
      <c r="BQU229" s="490"/>
      <c r="BQV229" s="490"/>
      <c r="BQW229" s="490"/>
      <c r="BQX229" s="490"/>
      <c r="BQY229" s="490"/>
      <c r="BQZ229" s="490"/>
      <c r="BRA229" s="490"/>
      <c r="BRB229" s="490"/>
      <c r="BRC229" s="490"/>
      <c r="BRD229" s="490"/>
      <c r="BRE229" s="490"/>
      <c r="BRF229" s="490"/>
      <c r="BRG229" s="490"/>
      <c r="BRH229" s="490"/>
      <c r="BRI229" s="490"/>
      <c r="BRJ229" s="490"/>
      <c r="BRK229" s="490"/>
      <c r="BRL229" s="490"/>
      <c r="BRM229" s="490"/>
      <c r="BRN229" s="490"/>
      <c r="BRO229" s="490"/>
      <c r="BRP229" s="490"/>
      <c r="BRQ229" s="490"/>
      <c r="BRR229" s="490"/>
      <c r="BRS229" s="490"/>
      <c r="BRT229" s="490"/>
      <c r="BRU229" s="490"/>
      <c r="BRV229" s="490"/>
      <c r="BRW229" s="490"/>
      <c r="BRX229" s="490"/>
      <c r="BRY229" s="490"/>
      <c r="BRZ229" s="490"/>
      <c r="BSA229" s="490"/>
      <c r="BSB229" s="490"/>
      <c r="BSC229" s="490"/>
      <c r="BSD229" s="490"/>
      <c r="BSE229" s="490"/>
      <c r="BSF229" s="490"/>
      <c r="BSG229" s="490"/>
      <c r="BSH229" s="490"/>
      <c r="BSI229" s="490"/>
      <c r="BSJ229" s="490"/>
      <c r="BSK229" s="490"/>
      <c r="BSL229" s="490"/>
      <c r="BSM229" s="490"/>
      <c r="BSN229" s="490"/>
      <c r="BSO229" s="490"/>
      <c r="BSP229" s="490"/>
      <c r="BSQ229" s="490"/>
      <c r="BSR229" s="490"/>
      <c r="BSS229" s="490"/>
      <c r="BST229" s="490"/>
      <c r="BSU229" s="490"/>
      <c r="BSV229" s="490"/>
      <c r="BSW229" s="490"/>
      <c r="BSX229" s="490"/>
      <c r="BSY229" s="490"/>
      <c r="BSZ229" s="490"/>
      <c r="BTA229" s="490"/>
      <c r="BTB229" s="490"/>
      <c r="BTC229" s="490"/>
      <c r="BTD229" s="490"/>
      <c r="BTE229" s="490"/>
      <c r="BTF229" s="490"/>
      <c r="BTG229" s="490"/>
      <c r="BTH229" s="490"/>
      <c r="BTI229" s="490"/>
      <c r="BTJ229" s="490"/>
      <c r="BTK229" s="490"/>
      <c r="BTL229" s="490"/>
      <c r="BTM229" s="490"/>
      <c r="BTN229" s="490"/>
      <c r="BTO229" s="490"/>
      <c r="BTP229" s="490"/>
      <c r="BTQ229" s="490"/>
      <c r="BTR229" s="490"/>
      <c r="BTS229" s="490"/>
      <c r="BTT229" s="490"/>
      <c r="BTU229" s="490"/>
      <c r="BTV229" s="490"/>
      <c r="BTW229" s="490"/>
      <c r="BTX229" s="490"/>
      <c r="BTY229" s="490"/>
      <c r="BTZ229" s="490"/>
      <c r="BUA229" s="490"/>
      <c r="BUB229" s="490"/>
      <c r="BUC229" s="490"/>
      <c r="BUD229" s="490"/>
      <c r="BUE229" s="490"/>
      <c r="BUF229" s="490"/>
      <c r="BUG229" s="490"/>
      <c r="BUH229" s="490"/>
      <c r="BUI229" s="490"/>
      <c r="BUJ229" s="490"/>
      <c r="BUK229" s="490"/>
      <c r="BUL229" s="490"/>
      <c r="BUM229" s="490"/>
      <c r="BUN229" s="490"/>
      <c r="BUO229" s="490"/>
      <c r="BUP229" s="490"/>
      <c r="BUQ229" s="490"/>
      <c r="BUR229" s="490"/>
      <c r="BUS229" s="490"/>
      <c r="BUT229" s="490"/>
      <c r="BUU229" s="490"/>
      <c r="BUV229" s="490"/>
      <c r="BUW229" s="490"/>
      <c r="BUX229" s="490"/>
      <c r="BUY229" s="490"/>
      <c r="BUZ229" s="490"/>
      <c r="BVA229" s="490"/>
      <c r="BVB229" s="490"/>
      <c r="BVC229" s="490"/>
      <c r="BVD229" s="490"/>
      <c r="BVE229" s="490"/>
      <c r="BVF229" s="490"/>
      <c r="BVG229" s="490"/>
      <c r="BVH229" s="490"/>
      <c r="BVI229" s="490"/>
      <c r="BVJ229" s="490"/>
      <c r="BVK229" s="490"/>
      <c r="BVL229" s="490"/>
      <c r="BVM229" s="490"/>
      <c r="BVN229" s="490"/>
      <c r="BVO229" s="490"/>
      <c r="BVP229" s="490"/>
      <c r="BVQ229" s="490"/>
      <c r="BVR229" s="490"/>
      <c r="BVS229" s="490"/>
      <c r="BVT229" s="490"/>
      <c r="BVU229" s="490"/>
      <c r="BVV229" s="490"/>
      <c r="BVW229" s="490"/>
      <c r="BVX229" s="490"/>
      <c r="BVY229" s="490"/>
      <c r="BVZ229" s="490"/>
      <c r="BWA229" s="490"/>
      <c r="BWB229" s="490"/>
      <c r="BWC229" s="490"/>
      <c r="BWD229" s="490"/>
      <c r="BWE229" s="490"/>
      <c r="BWF229" s="490"/>
      <c r="BWG229" s="490"/>
      <c r="BWH229" s="490"/>
      <c r="BWI229" s="490"/>
      <c r="BWJ229" s="490"/>
      <c r="BWK229" s="490"/>
      <c r="BWL229" s="490"/>
      <c r="BWM229" s="490"/>
      <c r="BWN229" s="490"/>
      <c r="BWO229" s="490"/>
      <c r="BWP229" s="490"/>
      <c r="BWQ229" s="490"/>
      <c r="BWR229" s="490"/>
      <c r="BWS229" s="490"/>
      <c r="BWT229" s="490"/>
      <c r="BWU229" s="490"/>
      <c r="BWV229" s="490"/>
      <c r="BWW229" s="490"/>
      <c r="BWX229" s="490"/>
      <c r="BWY229" s="490"/>
      <c r="BWZ229" s="490"/>
      <c r="BXA229" s="490"/>
      <c r="BXB229" s="490"/>
      <c r="BXC229" s="490"/>
      <c r="BXD229" s="490"/>
      <c r="BXE229" s="490"/>
      <c r="BXF229" s="490"/>
      <c r="BXG229" s="490"/>
      <c r="BXH229" s="490"/>
      <c r="BXI229" s="490"/>
      <c r="BXJ229" s="490"/>
      <c r="BXK229" s="490"/>
      <c r="BXL229" s="490"/>
      <c r="BXM229" s="490"/>
      <c r="BXN229" s="490"/>
      <c r="BXO229" s="490"/>
      <c r="BXP229" s="490"/>
      <c r="BXQ229" s="490"/>
      <c r="BXR229" s="490"/>
      <c r="BXS229" s="490"/>
      <c r="BXT229" s="490"/>
      <c r="BXU229" s="490"/>
      <c r="BXV229" s="490"/>
      <c r="BXW229" s="490"/>
      <c r="BXX229" s="490"/>
      <c r="BXY229" s="490"/>
      <c r="BXZ229" s="490"/>
      <c r="BYA229" s="490"/>
      <c r="BYB229" s="490"/>
      <c r="BYC229" s="490"/>
      <c r="BYD229" s="490"/>
      <c r="BYE229" s="490"/>
      <c r="BYF229" s="490"/>
      <c r="BYG229" s="490"/>
      <c r="BYH229" s="490"/>
      <c r="BYI229" s="490"/>
      <c r="BYJ229" s="490"/>
      <c r="BYK229" s="490"/>
      <c r="BYL229" s="490"/>
      <c r="BYM229" s="490"/>
      <c r="BYN229" s="490"/>
      <c r="BYO229" s="490"/>
      <c r="BYP229" s="490"/>
      <c r="BYQ229" s="490"/>
      <c r="BYR229" s="490"/>
      <c r="BYS229" s="490"/>
      <c r="BYT229" s="490"/>
      <c r="BYU229" s="490"/>
      <c r="BYV229" s="490"/>
      <c r="BYW229" s="490"/>
      <c r="BYX229" s="490"/>
      <c r="BYY229" s="490"/>
      <c r="BYZ229" s="490"/>
      <c r="BZA229" s="490"/>
      <c r="BZB229" s="490"/>
      <c r="BZC229" s="490"/>
      <c r="BZD229" s="490"/>
      <c r="BZE229" s="490"/>
      <c r="BZF229" s="490"/>
      <c r="BZG229" s="490"/>
      <c r="BZH229" s="490"/>
      <c r="BZI229" s="490"/>
      <c r="BZJ229" s="490"/>
      <c r="BZK229" s="490"/>
      <c r="BZL229" s="490"/>
      <c r="BZM229" s="490"/>
      <c r="BZN229" s="490"/>
      <c r="BZO229" s="490"/>
      <c r="BZP229" s="490"/>
      <c r="BZQ229" s="490"/>
      <c r="BZR229" s="490"/>
      <c r="BZS229" s="490"/>
      <c r="BZT229" s="490"/>
      <c r="BZU229" s="490"/>
      <c r="BZV229" s="490"/>
      <c r="BZW229" s="490"/>
      <c r="BZX229" s="490"/>
      <c r="BZY229" s="490"/>
      <c r="BZZ229" s="490"/>
      <c r="CAA229" s="490"/>
      <c r="CAB229" s="490"/>
      <c r="CAC229" s="490"/>
      <c r="CAD229" s="490"/>
      <c r="CAE229" s="490"/>
      <c r="CAF229" s="490"/>
      <c r="CAG229" s="490"/>
      <c r="CAH229" s="490"/>
      <c r="CAI229" s="490"/>
      <c r="CAJ229" s="490"/>
      <c r="CAK229" s="490"/>
      <c r="CAL229" s="490"/>
      <c r="CAM229" s="490"/>
      <c r="CAN229" s="490"/>
      <c r="CAO229" s="490"/>
      <c r="CAP229" s="490"/>
      <c r="CAQ229" s="490"/>
      <c r="CAR229" s="490"/>
      <c r="CAS229" s="490"/>
      <c r="CAT229" s="490"/>
      <c r="CAU229" s="490"/>
      <c r="CAV229" s="490"/>
      <c r="CAW229" s="490"/>
      <c r="CAX229" s="490"/>
      <c r="CAY229" s="490"/>
      <c r="CAZ229" s="490"/>
      <c r="CBA229" s="490"/>
      <c r="CBB229" s="490"/>
      <c r="CBC229" s="490"/>
      <c r="CBD229" s="490"/>
      <c r="CBE229" s="490"/>
      <c r="CBF229" s="490"/>
      <c r="CBG229" s="490"/>
      <c r="CBH229" s="490"/>
      <c r="CBI229" s="490"/>
      <c r="CBJ229" s="490"/>
      <c r="CBK229" s="490"/>
      <c r="CBL229" s="490"/>
      <c r="CBM229" s="490"/>
      <c r="CBN229" s="490"/>
      <c r="CBO229" s="490"/>
      <c r="CBP229" s="490"/>
      <c r="CBQ229" s="490"/>
      <c r="CBR229" s="490"/>
      <c r="CBS229" s="490"/>
      <c r="CBT229" s="490"/>
      <c r="CBU229" s="490"/>
      <c r="CBV229" s="490"/>
      <c r="CBW229" s="490"/>
      <c r="CBX229" s="490"/>
      <c r="CBY229" s="490"/>
      <c r="CBZ229" s="490"/>
      <c r="CCA229" s="490"/>
      <c r="CCB229" s="490"/>
      <c r="CCC229" s="490"/>
      <c r="CCD229" s="490"/>
      <c r="CCE229" s="490"/>
      <c r="CCF229" s="490"/>
      <c r="CCG229" s="490"/>
      <c r="CCH229" s="490"/>
      <c r="CCI229" s="490"/>
      <c r="CCJ229" s="490"/>
      <c r="CCK229" s="490"/>
      <c r="CCL229" s="490"/>
      <c r="CCM229" s="490"/>
      <c r="CCN229" s="490"/>
      <c r="CCO229" s="490"/>
      <c r="CCP229" s="490"/>
      <c r="CCQ229" s="490"/>
      <c r="CCR229" s="490"/>
      <c r="CCS229" s="490"/>
      <c r="CCT229" s="490"/>
      <c r="CCU229" s="490"/>
      <c r="CCV229" s="490"/>
      <c r="CCW229" s="490"/>
      <c r="CCX229" s="490"/>
      <c r="CCY229" s="490"/>
      <c r="CCZ229" s="490"/>
      <c r="CDA229" s="490"/>
      <c r="CDB229" s="490"/>
      <c r="CDC229" s="490"/>
      <c r="CDD229" s="490"/>
      <c r="CDE229" s="490"/>
      <c r="CDF229" s="490"/>
      <c r="CDG229" s="490"/>
      <c r="CDH229" s="490"/>
      <c r="CDI229" s="490"/>
      <c r="CDJ229" s="490"/>
      <c r="CDK229" s="490"/>
      <c r="CDL229" s="490"/>
      <c r="CDM229" s="490"/>
      <c r="CDN229" s="490"/>
      <c r="CDO229" s="490"/>
      <c r="CDP229" s="490"/>
      <c r="CDQ229" s="490"/>
      <c r="CDR229" s="490"/>
      <c r="CDS229" s="490"/>
      <c r="CDT229" s="490"/>
      <c r="CDU229" s="490"/>
      <c r="CDV229" s="490"/>
      <c r="CDW229" s="490"/>
      <c r="CDX229" s="490"/>
      <c r="CDY229" s="490"/>
      <c r="CDZ229" s="490"/>
      <c r="CEA229" s="490"/>
      <c r="CEB229" s="490"/>
      <c r="CEC229" s="490"/>
      <c r="CED229" s="490"/>
      <c r="CEE229" s="490"/>
      <c r="CEF229" s="490"/>
      <c r="CEG229" s="490"/>
      <c r="CEH229" s="490"/>
      <c r="CEI229" s="490"/>
      <c r="CEJ229" s="490"/>
      <c r="CEK229" s="490"/>
      <c r="CEL229" s="490"/>
      <c r="CEM229" s="490"/>
      <c r="CEN229" s="490"/>
      <c r="CEO229" s="490"/>
      <c r="CEP229" s="490"/>
      <c r="CEQ229" s="490"/>
      <c r="CER229" s="490"/>
      <c r="CES229" s="490"/>
      <c r="CET229" s="490"/>
      <c r="CEU229" s="490"/>
      <c r="CEV229" s="490"/>
      <c r="CEW229" s="490"/>
      <c r="CEX229" s="490"/>
      <c r="CEY229" s="490"/>
      <c r="CEZ229" s="490"/>
      <c r="CFA229" s="490"/>
      <c r="CFB229" s="490"/>
      <c r="CFC229" s="490"/>
      <c r="CFD229" s="490"/>
      <c r="CFE229" s="490"/>
      <c r="CFF229" s="490"/>
      <c r="CFG229" s="490"/>
      <c r="CFH229" s="490"/>
      <c r="CFI229" s="490"/>
      <c r="CFJ229" s="490"/>
      <c r="CFK229" s="490"/>
      <c r="CFL229" s="490"/>
      <c r="CFM229" s="490"/>
      <c r="CFN229" s="490"/>
      <c r="CFO229" s="490"/>
      <c r="CFP229" s="490"/>
      <c r="CFQ229" s="490"/>
      <c r="CFR229" s="490"/>
      <c r="CFS229" s="490"/>
      <c r="CFT229" s="490"/>
      <c r="CFU229" s="490"/>
      <c r="CFV229" s="490"/>
      <c r="CFW229" s="490"/>
      <c r="CFX229" s="490"/>
      <c r="CFY229" s="490"/>
      <c r="CFZ229" s="490"/>
      <c r="CGA229" s="490"/>
      <c r="CGB229" s="490"/>
      <c r="CGC229" s="490"/>
      <c r="CGD229" s="490"/>
      <c r="CGE229" s="490"/>
      <c r="CGF229" s="490"/>
      <c r="CGG229" s="490"/>
      <c r="CGH229" s="490"/>
      <c r="CGI229" s="490"/>
      <c r="CGJ229" s="490"/>
      <c r="CGK229" s="490"/>
      <c r="CGL229" s="490"/>
      <c r="CGM229" s="490"/>
      <c r="CGN229" s="490"/>
      <c r="CGO229" s="490"/>
      <c r="CGP229" s="490"/>
      <c r="CGQ229" s="490"/>
      <c r="CGR229" s="490"/>
      <c r="CGS229" s="490"/>
      <c r="CGT229" s="490"/>
      <c r="CGU229" s="490"/>
      <c r="CGV229" s="490"/>
      <c r="CGW229" s="490"/>
      <c r="CGX229" s="490"/>
      <c r="CGY229" s="490"/>
      <c r="CGZ229" s="490"/>
      <c r="CHA229" s="490"/>
      <c r="CHB229" s="490"/>
      <c r="CHC229" s="490"/>
      <c r="CHD229" s="490"/>
      <c r="CHE229" s="490"/>
      <c r="CHF229" s="490"/>
      <c r="CHG229" s="490"/>
      <c r="CHH229" s="490"/>
      <c r="CHI229" s="490"/>
      <c r="CHJ229" s="490"/>
      <c r="CHK229" s="490"/>
      <c r="CHL229" s="490"/>
      <c r="CHM229" s="490"/>
      <c r="CHN229" s="490"/>
      <c r="CHO229" s="490"/>
      <c r="CHP229" s="490"/>
      <c r="CHQ229" s="490"/>
      <c r="CHR229" s="490"/>
      <c r="CHS229" s="490"/>
      <c r="CHT229" s="490"/>
      <c r="CHU229" s="490"/>
      <c r="CHV229" s="490"/>
      <c r="CHW229" s="490"/>
      <c r="CHX229" s="490"/>
      <c r="CHY229" s="490"/>
      <c r="CHZ229" s="490"/>
      <c r="CIA229" s="490"/>
      <c r="CIB229" s="490"/>
      <c r="CIC229" s="490"/>
      <c r="CID229" s="490"/>
      <c r="CIE229" s="490"/>
      <c r="CIF229" s="490"/>
      <c r="CIG229" s="490"/>
      <c r="CIH229" s="490"/>
      <c r="CII229" s="490"/>
      <c r="CIJ229" s="490"/>
      <c r="CIK229" s="490"/>
      <c r="CIL229" s="490"/>
      <c r="CIM229" s="490"/>
      <c r="CIN229" s="490"/>
      <c r="CIO229" s="490"/>
      <c r="CIP229" s="490"/>
      <c r="CIQ229" s="490"/>
      <c r="CIR229" s="490"/>
      <c r="CIS229" s="490"/>
      <c r="CIT229" s="490"/>
      <c r="CIU229" s="490"/>
      <c r="CIV229" s="490"/>
      <c r="CIW229" s="490"/>
      <c r="CIX229" s="490"/>
      <c r="CIY229" s="490"/>
      <c r="CIZ229" s="490"/>
      <c r="CJA229" s="490"/>
      <c r="CJB229" s="490"/>
      <c r="CJC229" s="490"/>
      <c r="CJD229" s="490"/>
      <c r="CJE229" s="490"/>
      <c r="CJF229" s="490"/>
      <c r="CJG229" s="490"/>
      <c r="CJH229" s="490"/>
      <c r="CJI229" s="490"/>
      <c r="CJJ229" s="490"/>
      <c r="CJK229" s="490"/>
      <c r="CJL229" s="490"/>
      <c r="CJM229" s="490"/>
      <c r="CJN229" s="490"/>
      <c r="CJO229" s="490"/>
      <c r="CJP229" s="490"/>
      <c r="CJQ229" s="490"/>
      <c r="CJR229" s="490"/>
      <c r="CJS229" s="490"/>
      <c r="CJT229" s="490"/>
      <c r="CJU229" s="490"/>
      <c r="CJV229" s="490"/>
      <c r="CJW229" s="490"/>
      <c r="CJX229" s="490"/>
      <c r="CJY229" s="490"/>
      <c r="CJZ229" s="490"/>
      <c r="CKA229" s="490"/>
      <c r="CKB229" s="490"/>
      <c r="CKC229" s="490"/>
      <c r="CKD229" s="490"/>
      <c r="CKE229" s="490"/>
      <c r="CKF229" s="490"/>
      <c r="CKG229" s="490"/>
      <c r="CKH229" s="490"/>
      <c r="CKI229" s="490"/>
      <c r="CKJ229" s="490"/>
      <c r="CKK229" s="490"/>
      <c r="CKL229" s="490"/>
      <c r="CKM229" s="490"/>
      <c r="CKN229" s="490"/>
      <c r="CKO229" s="490"/>
      <c r="CKP229" s="490"/>
      <c r="CKQ229" s="490"/>
      <c r="CKR229" s="490"/>
      <c r="CKS229" s="490"/>
      <c r="CKT229" s="490"/>
      <c r="CKU229" s="490"/>
      <c r="CKV229" s="490"/>
      <c r="CKW229" s="490"/>
      <c r="CKX229" s="490"/>
      <c r="CKY229" s="490"/>
      <c r="CKZ229" s="490"/>
      <c r="CLA229" s="490"/>
      <c r="CLB229" s="490"/>
      <c r="CLC229" s="490"/>
      <c r="CLD229" s="490"/>
      <c r="CLE229" s="490"/>
      <c r="CLF229" s="490"/>
      <c r="CLG229" s="490"/>
      <c r="CLH229" s="490"/>
      <c r="CLI229" s="490"/>
      <c r="CLJ229" s="490"/>
      <c r="CLK229" s="490"/>
      <c r="CLL229" s="490"/>
      <c r="CLM229" s="490"/>
      <c r="CLN229" s="490"/>
      <c r="CLO229" s="490"/>
      <c r="CLP229" s="490"/>
      <c r="CLQ229" s="490"/>
      <c r="CLR229" s="490"/>
      <c r="CLS229" s="490"/>
      <c r="CLT229" s="490"/>
      <c r="CLU229" s="490"/>
      <c r="CLV229" s="490"/>
      <c r="CLW229" s="490"/>
      <c r="CLX229" s="490"/>
      <c r="CLY229" s="490"/>
      <c r="CLZ229" s="490"/>
      <c r="CMA229" s="490"/>
      <c r="CMB229" s="490"/>
      <c r="CMC229" s="490"/>
      <c r="CMD229" s="490"/>
      <c r="CME229" s="490"/>
      <c r="CMF229" s="490"/>
      <c r="CMG229" s="490"/>
      <c r="CMH229" s="490"/>
      <c r="CMI229" s="490"/>
      <c r="CMJ229" s="490"/>
      <c r="CMK229" s="490"/>
      <c r="CML229" s="490"/>
      <c r="CMM229" s="490"/>
      <c r="CMN229" s="490"/>
      <c r="CMO229" s="490"/>
      <c r="CMP229" s="490"/>
      <c r="CMQ229" s="490"/>
      <c r="CMR229" s="490"/>
      <c r="CMS229" s="490"/>
      <c r="CMT229" s="490"/>
      <c r="CMU229" s="490"/>
      <c r="CMV229" s="490"/>
      <c r="CMW229" s="490"/>
      <c r="CMX229" s="490"/>
      <c r="CMY229" s="490"/>
      <c r="CMZ229" s="490"/>
      <c r="CNA229" s="490"/>
      <c r="CNB229" s="490"/>
      <c r="CNC229" s="490"/>
      <c r="CND229" s="490"/>
      <c r="CNE229" s="490"/>
      <c r="CNF229" s="490"/>
      <c r="CNG229" s="490"/>
      <c r="CNH229" s="490"/>
      <c r="CNI229" s="490"/>
      <c r="CNJ229" s="490"/>
      <c r="CNK229" s="490"/>
      <c r="CNL229" s="490"/>
      <c r="CNM229" s="490"/>
      <c r="CNN229" s="490"/>
      <c r="CNO229" s="490"/>
      <c r="CNP229" s="490"/>
      <c r="CNQ229" s="490"/>
      <c r="CNR229" s="490"/>
      <c r="CNS229" s="490"/>
      <c r="CNT229" s="490"/>
      <c r="CNU229" s="490"/>
      <c r="CNV229" s="490"/>
      <c r="CNW229" s="490"/>
      <c r="CNX229" s="490"/>
      <c r="CNY229" s="490"/>
      <c r="CNZ229" s="490"/>
      <c r="COA229" s="490"/>
      <c r="COB229" s="490"/>
      <c r="COC229" s="490"/>
      <c r="COD229" s="490"/>
      <c r="COE229" s="490"/>
      <c r="COF229" s="490"/>
      <c r="COG229" s="490"/>
      <c r="COH229" s="490"/>
      <c r="COI229" s="490"/>
      <c r="COJ229" s="490"/>
      <c r="COK229" s="490"/>
      <c r="COL229" s="490"/>
      <c r="COM229" s="490"/>
      <c r="CON229" s="490"/>
      <c r="COO229" s="490"/>
      <c r="COP229" s="490"/>
      <c r="COQ229" s="490"/>
      <c r="COR229" s="490"/>
      <c r="COS229" s="490"/>
      <c r="COT229" s="490"/>
      <c r="COU229" s="490"/>
      <c r="COV229" s="490"/>
      <c r="COW229" s="490"/>
      <c r="COX229" s="490"/>
      <c r="COY229" s="490"/>
      <c r="COZ229" s="490"/>
      <c r="CPA229" s="490"/>
      <c r="CPB229" s="490"/>
      <c r="CPC229" s="490"/>
      <c r="CPD229" s="490"/>
      <c r="CPE229" s="490"/>
      <c r="CPF229" s="490"/>
      <c r="CPG229" s="490"/>
      <c r="CPH229" s="490"/>
      <c r="CPI229" s="490"/>
      <c r="CPJ229" s="490"/>
      <c r="CPK229" s="490"/>
      <c r="CPL229" s="490"/>
      <c r="CPM229" s="490"/>
      <c r="CPN229" s="490"/>
      <c r="CPO229" s="490"/>
      <c r="CPP229" s="490"/>
      <c r="CPQ229" s="490"/>
      <c r="CPR229" s="490"/>
      <c r="CPS229" s="490"/>
      <c r="CPT229" s="490"/>
      <c r="CPU229" s="490"/>
      <c r="CPV229" s="490"/>
      <c r="CPW229" s="490"/>
      <c r="CPX229" s="490"/>
      <c r="CPY229" s="490"/>
      <c r="CPZ229" s="490"/>
      <c r="CQA229" s="490"/>
      <c r="CQB229" s="490"/>
      <c r="CQC229" s="490"/>
      <c r="CQD229" s="490"/>
      <c r="CQE229" s="490"/>
      <c r="CQF229" s="490"/>
      <c r="CQG229" s="490"/>
      <c r="CQH229" s="490"/>
      <c r="CQI229" s="490"/>
      <c r="CQJ229" s="490"/>
      <c r="CQK229" s="490"/>
      <c r="CQL229" s="490"/>
      <c r="CQM229" s="490"/>
      <c r="CQN229" s="490"/>
      <c r="CQO229" s="490"/>
      <c r="CQP229" s="490"/>
      <c r="CQQ229" s="490"/>
      <c r="CQR229" s="490"/>
      <c r="CQS229" s="490"/>
      <c r="CQT229" s="490"/>
      <c r="CQU229" s="490"/>
      <c r="CQV229" s="490"/>
      <c r="CQW229" s="490"/>
      <c r="CQX229" s="490"/>
      <c r="CQY229" s="490"/>
      <c r="CQZ229" s="490"/>
      <c r="CRA229" s="490"/>
      <c r="CRB229" s="490"/>
      <c r="CRC229" s="490"/>
      <c r="CRD229" s="490"/>
      <c r="CRE229" s="490"/>
      <c r="CRF229" s="490"/>
      <c r="CRG229" s="490"/>
      <c r="CRH229" s="490"/>
      <c r="CRI229" s="490"/>
      <c r="CRJ229" s="490"/>
      <c r="CRK229" s="490"/>
      <c r="CRL229" s="490"/>
      <c r="CRM229" s="490"/>
      <c r="CRN229" s="490"/>
      <c r="CRO229" s="490"/>
      <c r="CRP229" s="490"/>
      <c r="CRQ229" s="490"/>
      <c r="CRR229" s="490"/>
      <c r="CRS229" s="490"/>
      <c r="CRT229" s="490"/>
      <c r="CRU229" s="490"/>
      <c r="CRV229" s="490"/>
      <c r="CRW229" s="490"/>
      <c r="CRX229" s="490"/>
      <c r="CRY229" s="490"/>
      <c r="CRZ229" s="490"/>
      <c r="CSA229" s="490"/>
      <c r="CSB229" s="490"/>
      <c r="CSC229" s="490"/>
      <c r="CSD229" s="490"/>
      <c r="CSE229" s="490"/>
      <c r="CSF229" s="490"/>
      <c r="CSG229" s="490"/>
      <c r="CSH229" s="490"/>
      <c r="CSI229" s="490"/>
      <c r="CSJ229" s="490"/>
      <c r="CSK229" s="490"/>
      <c r="CSL229" s="490"/>
      <c r="CSM229" s="490"/>
      <c r="CSN229" s="490"/>
      <c r="CSO229" s="490"/>
      <c r="CSP229" s="490"/>
      <c r="CSQ229" s="490"/>
      <c r="CSR229" s="490"/>
      <c r="CSS229" s="490"/>
      <c r="CST229" s="490"/>
      <c r="CSU229" s="490"/>
      <c r="CSV229" s="490"/>
      <c r="CSW229" s="490"/>
      <c r="CSX229" s="490"/>
      <c r="CSY229" s="490"/>
      <c r="CSZ229" s="490"/>
      <c r="CTA229" s="490"/>
      <c r="CTB229" s="490"/>
      <c r="CTC229" s="490"/>
      <c r="CTD229" s="490"/>
      <c r="CTE229" s="490"/>
      <c r="CTF229" s="490"/>
      <c r="CTG229" s="490"/>
      <c r="CTH229" s="490"/>
      <c r="CTI229" s="490"/>
      <c r="CTJ229" s="490"/>
      <c r="CTK229" s="490"/>
      <c r="CTL229" s="490"/>
      <c r="CTM229" s="490"/>
      <c r="CTN229" s="490"/>
      <c r="CTO229" s="490"/>
      <c r="CTP229" s="490"/>
      <c r="CTQ229" s="490"/>
      <c r="CTR229" s="490"/>
      <c r="CTS229" s="490"/>
      <c r="CTT229" s="490"/>
      <c r="CTU229" s="490"/>
      <c r="CTV229" s="490"/>
      <c r="CTW229" s="490"/>
      <c r="CTX229" s="490"/>
      <c r="CTY229" s="490"/>
      <c r="CTZ229" s="490"/>
      <c r="CUA229" s="490"/>
      <c r="CUB229" s="490"/>
      <c r="CUC229" s="490"/>
      <c r="CUD229" s="490"/>
      <c r="CUE229" s="490"/>
      <c r="CUF229" s="490"/>
      <c r="CUG229" s="490"/>
      <c r="CUH229" s="490"/>
      <c r="CUI229" s="490"/>
      <c r="CUJ229" s="490"/>
      <c r="CUK229" s="490"/>
      <c r="CUL229" s="490"/>
      <c r="CUM229" s="490"/>
      <c r="CUN229" s="490"/>
      <c r="CUO229" s="490"/>
      <c r="CUP229" s="490"/>
      <c r="CUQ229" s="490"/>
      <c r="CUR229" s="490"/>
      <c r="CUS229" s="490"/>
      <c r="CUT229" s="490"/>
      <c r="CUU229" s="490"/>
      <c r="CUV229" s="490"/>
      <c r="CUW229" s="490"/>
      <c r="CUX229" s="490"/>
      <c r="CUY229" s="490"/>
      <c r="CUZ229" s="490"/>
      <c r="CVA229" s="490"/>
      <c r="CVB229" s="490"/>
      <c r="CVC229" s="490"/>
      <c r="CVD229" s="490"/>
      <c r="CVE229" s="490"/>
      <c r="CVF229" s="490"/>
      <c r="CVG229" s="490"/>
      <c r="CVH229" s="490"/>
      <c r="CVI229" s="490"/>
      <c r="CVJ229" s="490"/>
      <c r="CVK229" s="490"/>
      <c r="CVL229" s="490"/>
      <c r="CVM229" s="490"/>
      <c r="CVN229" s="490"/>
      <c r="CVO229" s="490"/>
      <c r="CVP229" s="490"/>
      <c r="CVQ229" s="490"/>
      <c r="CVR229" s="490"/>
      <c r="CVS229" s="490"/>
      <c r="CVT229" s="490"/>
      <c r="CVU229" s="490"/>
      <c r="CVV229" s="490"/>
      <c r="CVW229" s="490"/>
      <c r="CVX229" s="490"/>
      <c r="CVY229" s="490"/>
      <c r="CVZ229" s="490"/>
      <c r="CWA229" s="490"/>
      <c r="CWB229" s="490"/>
      <c r="CWC229" s="490"/>
      <c r="CWD229" s="490"/>
      <c r="CWE229" s="490"/>
      <c r="CWF229" s="490"/>
      <c r="CWG229" s="490"/>
      <c r="CWH229" s="490"/>
      <c r="CWI229" s="490"/>
      <c r="CWJ229" s="490"/>
      <c r="CWK229" s="490"/>
      <c r="CWL229" s="490"/>
      <c r="CWM229" s="490"/>
      <c r="CWN229" s="490"/>
      <c r="CWO229" s="490"/>
      <c r="CWP229" s="490"/>
      <c r="CWQ229" s="490"/>
      <c r="CWR229" s="490"/>
      <c r="CWS229" s="490"/>
      <c r="CWT229" s="490"/>
      <c r="CWU229" s="490"/>
      <c r="CWV229" s="490"/>
      <c r="CWW229" s="490"/>
      <c r="CWX229" s="490"/>
      <c r="CWY229" s="490"/>
      <c r="CWZ229" s="490"/>
      <c r="CXA229" s="490"/>
      <c r="CXB229" s="490"/>
      <c r="CXC229" s="490"/>
      <c r="CXD229" s="490"/>
      <c r="CXE229" s="490"/>
      <c r="CXF229" s="490"/>
      <c r="CXG229" s="490"/>
      <c r="CXH229" s="490"/>
      <c r="CXI229" s="490"/>
      <c r="CXJ229" s="490"/>
      <c r="CXK229" s="490"/>
      <c r="CXL229" s="490"/>
      <c r="CXM229" s="490"/>
      <c r="CXN229" s="490"/>
      <c r="CXO229" s="490"/>
      <c r="CXP229" s="490"/>
      <c r="CXQ229" s="490"/>
      <c r="CXR229" s="490"/>
      <c r="CXS229" s="490"/>
      <c r="CXT229" s="490"/>
      <c r="CXU229" s="490"/>
      <c r="CXV229" s="490"/>
      <c r="CXW229" s="490"/>
      <c r="CXX229" s="490"/>
      <c r="CXY229" s="490"/>
      <c r="CXZ229" s="490"/>
      <c r="CYA229" s="490"/>
      <c r="CYB229" s="490"/>
      <c r="CYC229" s="490"/>
      <c r="CYD229" s="490"/>
      <c r="CYE229" s="490"/>
      <c r="CYF229" s="490"/>
      <c r="CYG229" s="490"/>
      <c r="CYH229" s="490"/>
      <c r="CYI229" s="490"/>
      <c r="CYJ229" s="490"/>
      <c r="CYK229" s="490"/>
      <c r="CYL229" s="490"/>
      <c r="CYM229" s="490"/>
      <c r="CYN229" s="490"/>
      <c r="CYO229" s="490"/>
      <c r="CYP229" s="490"/>
      <c r="CYQ229" s="490"/>
      <c r="CYR229" s="490"/>
      <c r="CYS229" s="490"/>
      <c r="CYT229" s="490"/>
      <c r="CYU229" s="490"/>
      <c r="CYV229" s="490"/>
      <c r="CYW229" s="490"/>
      <c r="CYX229" s="490"/>
      <c r="CYY229" s="490"/>
      <c r="CYZ229" s="490"/>
      <c r="CZA229" s="490"/>
      <c r="CZB229" s="490"/>
      <c r="CZC229" s="490"/>
      <c r="CZD229" s="490"/>
      <c r="CZE229" s="490"/>
      <c r="CZF229" s="490"/>
      <c r="CZG229" s="490"/>
      <c r="CZH229" s="490"/>
      <c r="CZI229" s="490"/>
      <c r="CZJ229" s="490"/>
      <c r="CZK229" s="490"/>
      <c r="CZL229" s="490"/>
      <c r="CZM229" s="490"/>
      <c r="CZN229" s="490"/>
      <c r="CZO229" s="490"/>
      <c r="CZP229" s="490"/>
      <c r="CZQ229" s="490"/>
      <c r="CZR229" s="490"/>
      <c r="CZS229" s="490"/>
      <c r="CZT229" s="490"/>
      <c r="CZU229" s="490"/>
      <c r="CZV229" s="490"/>
      <c r="CZW229" s="490"/>
      <c r="CZX229" s="490"/>
      <c r="CZY229" s="490"/>
      <c r="CZZ229" s="490"/>
      <c r="DAA229" s="490"/>
      <c r="DAB229" s="490"/>
      <c r="DAC229" s="490"/>
      <c r="DAD229" s="490"/>
      <c r="DAE229" s="490"/>
      <c r="DAF229" s="490"/>
      <c r="DAG229" s="490"/>
      <c r="DAH229" s="490"/>
      <c r="DAI229" s="490"/>
      <c r="DAJ229" s="490"/>
      <c r="DAK229" s="490"/>
      <c r="DAL229" s="490"/>
      <c r="DAM229" s="490"/>
      <c r="DAN229" s="490"/>
      <c r="DAO229" s="490"/>
      <c r="DAP229" s="490"/>
      <c r="DAQ229" s="490"/>
      <c r="DAR229" s="490"/>
      <c r="DAS229" s="490"/>
      <c r="DAT229" s="490"/>
      <c r="DAU229" s="490"/>
      <c r="DAV229" s="490"/>
      <c r="DAW229" s="490"/>
      <c r="DAX229" s="490"/>
      <c r="DAY229" s="490"/>
      <c r="DAZ229" s="490"/>
      <c r="DBA229" s="490"/>
      <c r="DBB229" s="490"/>
      <c r="DBC229" s="490"/>
      <c r="DBD229" s="490"/>
      <c r="DBE229" s="490"/>
      <c r="DBF229" s="490"/>
      <c r="DBG229" s="490"/>
      <c r="DBH229" s="490"/>
      <c r="DBI229" s="490"/>
      <c r="DBJ229" s="490"/>
      <c r="DBK229" s="490"/>
      <c r="DBL229" s="490"/>
      <c r="DBM229" s="490"/>
      <c r="DBN229" s="490"/>
      <c r="DBO229" s="490"/>
      <c r="DBP229" s="490"/>
      <c r="DBQ229" s="490"/>
      <c r="DBR229" s="490"/>
      <c r="DBS229" s="490"/>
      <c r="DBT229" s="490"/>
      <c r="DBU229" s="490"/>
      <c r="DBV229" s="490"/>
      <c r="DBW229" s="490"/>
      <c r="DBX229" s="490"/>
      <c r="DBY229" s="490"/>
      <c r="DBZ229" s="490"/>
      <c r="DCA229" s="490"/>
      <c r="DCB229" s="490"/>
      <c r="DCC229" s="490"/>
      <c r="DCD229" s="490"/>
      <c r="DCE229" s="490"/>
      <c r="DCF229" s="490"/>
      <c r="DCG229" s="490"/>
      <c r="DCH229" s="490"/>
      <c r="DCI229" s="490"/>
      <c r="DCJ229" s="490"/>
      <c r="DCK229" s="490"/>
      <c r="DCL229" s="490"/>
      <c r="DCM229" s="490"/>
      <c r="DCN229" s="490"/>
      <c r="DCO229" s="490"/>
      <c r="DCP229" s="490"/>
      <c r="DCQ229" s="490"/>
      <c r="DCR229" s="490"/>
      <c r="DCS229" s="490"/>
      <c r="DCT229" s="490"/>
      <c r="DCU229" s="490"/>
      <c r="DCV229" s="490"/>
      <c r="DCW229" s="490"/>
      <c r="DCX229" s="490"/>
      <c r="DCY229" s="490"/>
      <c r="DCZ229" s="490"/>
      <c r="DDA229" s="490"/>
      <c r="DDB229" s="490"/>
      <c r="DDC229" s="490"/>
      <c r="DDD229" s="490"/>
      <c r="DDE229" s="490"/>
      <c r="DDF229" s="490"/>
      <c r="DDG229" s="490"/>
      <c r="DDH229" s="490"/>
      <c r="DDI229" s="490"/>
      <c r="DDJ229" s="490"/>
      <c r="DDK229" s="490"/>
      <c r="DDL229" s="490"/>
      <c r="DDM229" s="490"/>
      <c r="DDN229" s="490"/>
      <c r="DDO229" s="490"/>
      <c r="DDP229" s="490"/>
      <c r="DDQ229" s="490"/>
      <c r="DDR229" s="490"/>
      <c r="DDS229" s="490"/>
      <c r="DDT229" s="490"/>
      <c r="DDU229" s="490"/>
      <c r="DDV229" s="490"/>
      <c r="DDW229" s="490"/>
      <c r="DDX229" s="490"/>
      <c r="DDY229" s="490"/>
      <c r="DDZ229" s="490"/>
      <c r="DEA229" s="490"/>
      <c r="DEB229" s="490"/>
      <c r="DEC229" s="490"/>
      <c r="DED229" s="490"/>
      <c r="DEE229" s="490"/>
      <c r="DEF229" s="490"/>
      <c r="DEG229" s="490"/>
      <c r="DEH229" s="490"/>
      <c r="DEI229" s="490"/>
      <c r="DEJ229" s="490"/>
      <c r="DEK229" s="490"/>
      <c r="DEL229" s="490"/>
      <c r="DEM229" s="490"/>
      <c r="DEN229" s="490"/>
      <c r="DEO229" s="490"/>
      <c r="DEP229" s="490"/>
      <c r="DEQ229" s="490"/>
      <c r="DER229" s="490"/>
      <c r="DES229" s="490"/>
      <c r="DET229" s="490"/>
      <c r="DEU229" s="490"/>
      <c r="DEV229" s="490"/>
      <c r="DEW229" s="490"/>
      <c r="DEX229" s="490"/>
      <c r="DEY229" s="490"/>
      <c r="DEZ229" s="490"/>
      <c r="DFA229" s="490"/>
      <c r="DFB229" s="490"/>
      <c r="DFC229" s="490"/>
      <c r="DFD229" s="490"/>
      <c r="DFE229" s="490"/>
      <c r="DFF229" s="490"/>
      <c r="DFG229" s="490"/>
      <c r="DFH229" s="490"/>
      <c r="DFI229" s="490"/>
      <c r="DFJ229" s="490"/>
      <c r="DFK229" s="490"/>
      <c r="DFL229" s="490"/>
      <c r="DFM229" s="490"/>
      <c r="DFN229" s="490"/>
      <c r="DFO229" s="490"/>
      <c r="DFP229" s="490"/>
      <c r="DFQ229" s="490"/>
      <c r="DFR229" s="490"/>
      <c r="DFS229" s="490"/>
      <c r="DFT229" s="490"/>
      <c r="DFU229" s="490"/>
      <c r="DFV229" s="490"/>
      <c r="DFW229" s="490"/>
      <c r="DFX229" s="490"/>
      <c r="DFY229" s="490"/>
      <c r="DFZ229" s="490"/>
      <c r="DGA229" s="490"/>
      <c r="DGB229" s="490"/>
      <c r="DGC229" s="490"/>
      <c r="DGD229" s="490"/>
      <c r="DGE229" s="490"/>
      <c r="DGF229" s="490"/>
      <c r="DGG229" s="490"/>
      <c r="DGH229" s="490"/>
      <c r="DGI229" s="490"/>
      <c r="DGJ229" s="490"/>
      <c r="DGK229" s="490"/>
      <c r="DGL229" s="490"/>
      <c r="DGM229" s="490"/>
      <c r="DGN229" s="490"/>
      <c r="DGO229" s="490"/>
      <c r="DGP229" s="490"/>
      <c r="DGQ229" s="490"/>
      <c r="DGR229" s="490"/>
      <c r="DGS229" s="490"/>
      <c r="DGT229" s="490"/>
      <c r="DGU229" s="490"/>
      <c r="DGV229" s="490"/>
      <c r="DGW229" s="490"/>
      <c r="DGX229" s="490"/>
      <c r="DGY229" s="490"/>
      <c r="DGZ229" s="490"/>
      <c r="DHA229" s="490"/>
      <c r="DHB229" s="490"/>
      <c r="DHC229" s="490"/>
      <c r="DHD229" s="490"/>
      <c r="DHE229" s="490"/>
      <c r="DHF229" s="490"/>
      <c r="DHG229" s="490"/>
      <c r="DHH229" s="490"/>
      <c r="DHI229" s="490"/>
      <c r="DHJ229" s="490"/>
      <c r="DHK229" s="490"/>
      <c r="DHL229" s="490"/>
      <c r="DHM229" s="490"/>
      <c r="DHN229" s="490"/>
      <c r="DHO229" s="490"/>
      <c r="DHP229" s="490"/>
      <c r="DHQ229" s="490"/>
      <c r="DHR229" s="490"/>
      <c r="DHS229" s="490"/>
      <c r="DHT229" s="490"/>
      <c r="DHU229" s="490"/>
      <c r="DHV229" s="490"/>
      <c r="DHW229" s="490"/>
      <c r="DHX229" s="490"/>
      <c r="DHY229" s="490"/>
      <c r="DHZ229" s="490"/>
      <c r="DIA229" s="490"/>
      <c r="DIB229" s="490"/>
      <c r="DIC229" s="490"/>
      <c r="DID229" s="490"/>
      <c r="DIE229" s="490"/>
      <c r="DIF229" s="490"/>
      <c r="DIG229" s="490"/>
      <c r="DIH229" s="490"/>
      <c r="DII229" s="490"/>
      <c r="DIJ229" s="490"/>
      <c r="DIK229" s="490"/>
      <c r="DIL229" s="490"/>
      <c r="DIM229" s="490"/>
      <c r="DIN229" s="490"/>
      <c r="DIO229" s="490"/>
      <c r="DIP229" s="490"/>
      <c r="DIQ229" s="490"/>
      <c r="DIR229" s="490"/>
      <c r="DIS229" s="490"/>
      <c r="DIT229" s="490"/>
      <c r="DIU229" s="490"/>
      <c r="DIV229" s="490"/>
      <c r="DIW229" s="490"/>
      <c r="DIX229" s="490"/>
      <c r="DIY229" s="490"/>
      <c r="DIZ229" s="490"/>
      <c r="DJA229" s="490"/>
      <c r="DJB229" s="490"/>
      <c r="DJC229" s="490"/>
      <c r="DJD229" s="490"/>
      <c r="DJE229" s="490"/>
      <c r="DJF229" s="490"/>
      <c r="DJG229" s="490"/>
      <c r="DJH229" s="490"/>
      <c r="DJI229" s="490"/>
      <c r="DJJ229" s="490"/>
      <c r="DJK229" s="490"/>
      <c r="DJL229" s="490"/>
      <c r="DJM229" s="490"/>
      <c r="DJN229" s="490"/>
      <c r="DJO229" s="490"/>
      <c r="DJP229" s="490"/>
      <c r="DJQ229" s="490"/>
      <c r="DJR229" s="490"/>
      <c r="DJS229" s="490"/>
      <c r="DJT229" s="490"/>
      <c r="DJU229" s="490"/>
      <c r="DJV229" s="490"/>
      <c r="DJW229" s="490"/>
      <c r="DJX229" s="490"/>
      <c r="DJY229" s="490"/>
      <c r="DJZ229" s="490"/>
      <c r="DKA229" s="490"/>
      <c r="DKB229" s="490"/>
      <c r="DKC229" s="490"/>
      <c r="DKD229" s="490"/>
      <c r="DKE229" s="490"/>
      <c r="DKF229" s="490"/>
      <c r="DKG229" s="490"/>
      <c r="DKH229" s="490"/>
      <c r="DKI229" s="490"/>
      <c r="DKJ229" s="490"/>
      <c r="DKK229" s="490"/>
      <c r="DKL229" s="490"/>
      <c r="DKM229" s="490"/>
      <c r="DKN229" s="490"/>
      <c r="DKO229" s="490"/>
      <c r="DKP229" s="490"/>
      <c r="DKQ229" s="490"/>
      <c r="DKR229" s="490"/>
      <c r="DKS229" s="490"/>
      <c r="DKT229" s="490"/>
      <c r="DKU229" s="490"/>
      <c r="DKV229" s="490"/>
      <c r="DKW229" s="490"/>
      <c r="DKX229" s="490"/>
      <c r="DKY229" s="490"/>
      <c r="DKZ229" s="490"/>
      <c r="DLA229" s="490"/>
      <c r="DLB229" s="490"/>
      <c r="DLC229" s="490"/>
      <c r="DLD229" s="490"/>
      <c r="DLE229" s="490"/>
      <c r="DLF229" s="490"/>
      <c r="DLG229" s="490"/>
      <c r="DLH229" s="490"/>
      <c r="DLI229" s="490"/>
      <c r="DLJ229" s="490"/>
      <c r="DLK229" s="490"/>
      <c r="DLL229" s="490"/>
      <c r="DLM229" s="490"/>
      <c r="DLN229" s="490"/>
      <c r="DLO229" s="490"/>
      <c r="DLP229" s="490"/>
      <c r="DLQ229" s="490"/>
      <c r="DLR229" s="490"/>
      <c r="DLS229" s="490"/>
      <c r="DLT229" s="490"/>
      <c r="DLU229" s="490"/>
      <c r="DLV229" s="490"/>
      <c r="DLW229" s="490"/>
      <c r="DLX229" s="490"/>
      <c r="DLY229" s="490"/>
      <c r="DLZ229" s="490"/>
      <c r="DMA229" s="490"/>
      <c r="DMB229" s="490"/>
      <c r="DMC229" s="490"/>
      <c r="DMD229" s="490"/>
      <c r="DME229" s="490"/>
      <c r="DMF229" s="490"/>
      <c r="DMG229" s="490"/>
      <c r="DMH229" s="490"/>
      <c r="DMI229" s="490"/>
      <c r="DMJ229" s="490"/>
      <c r="DMK229" s="490"/>
      <c r="DML229" s="490"/>
      <c r="DMM229" s="490"/>
      <c r="DMN229" s="490"/>
      <c r="DMO229" s="490"/>
      <c r="DMP229" s="490"/>
      <c r="DMQ229" s="490"/>
      <c r="DMR229" s="490"/>
      <c r="DMS229" s="490"/>
      <c r="DMT229" s="490"/>
      <c r="DMU229" s="490"/>
      <c r="DMV229" s="490"/>
      <c r="DMW229" s="490"/>
      <c r="DMX229" s="490"/>
      <c r="DMY229" s="490"/>
      <c r="DMZ229" s="490"/>
      <c r="DNA229" s="490"/>
      <c r="DNB229" s="490"/>
      <c r="DNC229" s="490"/>
      <c r="DND229" s="490"/>
      <c r="DNE229" s="490"/>
      <c r="DNF229" s="490"/>
      <c r="DNG229" s="490"/>
      <c r="DNH229" s="490"/>
      <c r="DNI229" s="490"/>
      <c r="DNJ229" s="490"/>
      <c r="DNK229" s="490"/>
      <c r="DNL229" s="490"/>
      <c r="DNM229" s="490"/>
      <c r="DNN229" s="490"/>
      <c r="DNO229" s="490"/>
      <c r="DNP229" s="490"/>
      <c r="DNQ229" s="490"/>
      <c r="DNR229" s="490"/>
      <c r="DNS229" s="490"/>
      <c r="DNT229" s="490"/>
      <c r="DNU229" s="490"/>
      <c r="DNV229" s="490"/>
      <c r="DNW229" s="490"/>
      <c r="DNX229" s="490"/>
      <c r="DNY229" s="490"/>
      <c r="DNZ229" s="490"/>
      <c r="DOA229" s="490"/>
      <c r="DOB229" s="490"/>
      <c r="DOC229" s="490"/>
      <c r="DOD229" s="490"/>
      <c r="DOE229" s="490"/>
      <c r="DOF229" s="490"/>
      <c r="DOG229" s="490"/>
      <c r="DOH229" s="490"/>
      <c r="DOI229" s="490"/>
      <c r="DOJ229" s="490"/>
      <c r="DOK229" s="490"/>
      <c r="DOL229" s="490"/>
      <c r="DOM229" s="490"/>
      <c r="DON229" s="490"/>
      <c r="DOO229" s="490"/>
      <c r="DOP229" s="490"/>
      <c r="DOQ229" s="490"/>
      <c r="DOR229" s="490"/>
      <c r="DOS229" s="490"/>
      <c r="DOT229" s="490"/>
      <c r="DOU229" s="490"/>
      <c r="DOV229" s="490"/>
      <c r="DOW229" s="490"/>
      <c r="DOX229" s="490"/>
      <c r="DOY229" s="490"/>
      <c r="DOZ229" s="490"/>
      <c r="DPA229" s="490"/>
      <c r="DPB229" s="490"/>
      <c r="DPC229" s="490"/>
      <c r="DPD229" s="490"/>
      <c r="DPE229" s="490"/>
      <c r="DPF229" s="490"/>
      <c r="DPG229" s="490"/>
      <c r="DPH229" s="490"/>
      <c r="DPI229" s="490"/>
      <c r="DPJ229" s="490"/>
      <c r="DPK229" s="490"/>
      <c r="DPL229" s="490"/>
      <c r="DPM229" s="490"/>
      <c r="DPN229" s="490"/>
      <c r="DPO229" s="490"/>
      <c r="DPP229" s="490"/>
      <c r="DPQ229" s="490"/>
      <c r="DPR229" s="490"/>
      <c r="DPS229" s="490"/>
      <c r="DPT229" s="490"/>
      <c r="DPU229" s="490"/>
      <c r="DPV229" s="490"/>
      <c r="DPW229" s="490"/>
      <c r="DPX229" s="490"/>
      <c r="DPY229" s="490"/>
      <c r="DPZ229" s="490"/>
      <c r="DQA229" s="490"/>
      <c r="DQB229" s="490"/>
      <c r="DQC229" s="490"/>
      <c r="DQD229" s="490"/>
      <c r="DQE229" s="490"/>
      <c r="DQF229" s="490"/>
      <c r="DQG229" s="490"/>
      <c r="DQH229" s="490"/>
      <c r="DQI229" s="490"/>
      <c r="DQJ229" s="490"/>
      <c r="DQK229" s="490"/>
      <c r="DQL229" s="490"/>
      <c r="DQM229" s="490"/>
      <c r="DQN229" s="490"/>
      <c r="DQO229" s="490"/>
      <c r="DQP229" s="490"/>
      <c r="DQQ229" s="490"/>
      <c r="DQR229" s="490"/>
      <c r="DQS229" s="490"/>
      <c r="DQT229" s="490"/>
      <c r="DQU229" s="490"/>
      <c r="DQV229" s="490"/>
      <c r="DQW229" s="490"/>
      <c r="DQX229" s="490"/>
      <c r="DQY229" s="490"/>
      <c r="DQZ229" s="490"/>
      <c r="DRA229" s="490"/>
      <c r="DRB229" s="490"/>
      <c r="DRC229" s="490"/>
      <c r="DRD229" s="490"/>
      <c r="DRE229" s="490"/>
      <c r="DRF229" s="490"/>
      <c r="DRG229" s="490"/>
      <c r="DRH229" s="490"/>
      <c r="DRI229" s="490"/>
      <c r="DRJ229" s="490"/>
      <c r="DRK229" s="490"/>
      <c r="DRL229" s="490"/>
      <c r="DRM229" s="490"/>
      <c r="DRN229" s="490"/>
      <c r="DRO229" s="490"/>
      <c r="DRP229" s="490"/>
      <c r="DRQ229" s="490"/>
      <c r="DRR229" s="490"/>
      <c r="DRS229" s="490"/>
      <c r="DRT229" s="490"/>
      <c r="DRU229" s="490"/>
      <c r="DRV229" s="490"/>
      <c r="DRW229" s="490"/>
      <c r="DRX229" s="490"/>
      <c r="DRY229" s="490"/>
      <c r="DRZ229" s="490"/>
      <c r="DSA229" s="490"/>
      <c r="DSB229" s="490"/>
      <c r="DSC229" s="490"/>
      <c r="DSD229" s="490"/>
      <c r="DSE229" s="490"/>
      <c r="DSF229" s="490"/>
      <c r="DSG229" s="490"/>
      <c r="DSH229" s="490"/>
      <c r="DSI229" s="490"/>
      <c r="DSJ229" s="490"/>
      <c r="DSK229" s="490"/>
      <c r="DSL229" s="490"/>
      <c r="DSM229" s="490"/>
      <c r="DSN229" s="490"/>
      <c r="DSO229" s="490"/>
      <c r="DSP229" s="490"/>
      <c r="DSQ229" s="490"/>
      <c r="DSR229" s="490"/>
      <c r="DSS229" s="490"/>
      <c r="DST229" s="490"/>
      <c r="DSU229" s="490"/>
      <c r="DSV229" s="490"/>
      <c r="DSW229" s="490"/>
      <c r="DSX229" s="490"/>
      <c r="DSY229" s="490"/>
      <c r="DSZ229" s="490"/>
      <c r="DTA229" s="490"/>
      <c r="DTB229" s="490"/>
      <c r="DTC229" s="490"/>
      <c r="DTD229" s="490"/>
      <c r="DTE229" s="490"/>
      <c r="DTF229" s="490"/>
      <c r="DTG229" s="490"/>
      <c r="DTH229" s="490"/>
      <c r="DTI229" s="490"/>
      <c r="DTJ229" s="490"/>
      <c r="DTK229" s="490"/>
      <c r="DTL229" s="490"/>
      <c r="DTM229" s="490"/>
      <c r="DTN229" s="490"/>
      <c r="DTO229" s="490"/>
      <c r="DTP229" s="490"/>
      <c r="DTQ229" s="490"/>
      <c r="DTR229" s="490"/>
      <c r="DTS229" s="490"/>
      <c r="DTT229" s="490"/>
      <c r="DTU229" s="490"/>
      <c r="DTV229" s="490"/>
      <c r="DTW229" s="490"/>
      <c r="DTX229" s="490"/>
      <c r="DTY229" s="490"/>
      <c r="DTZ229" s="490"/>
      <c r="DUA229" s="490"/>
      <c r="DUB229" s="490"/>
      <c r="DUC229" s="490"/>
      <c r="DUD229" s="490"/>
      <c r="DUE229" s="490"/>
      <c r="DUF229" s="490"/>
      <c r="DUG229" s="490"/>
      <c r="DUH229" s="490"/>
      <c r="DUI229" s="490"/>
      <c r="DUJ229" s="490"/>
      <c r="DUK229" s="490"/>
      <c r="DUL229" s="490"/>
      <c r="DUM229" s="490"/>
      <c r="DUN229" s="490"/>
      <c r="DUO229" s="490"/>
      <c r="DUP229" s="490"/>
      <c r="DUQ229" s="490"/>
      <c r="DUR229" s="490"/>
      <c r="DUS229" s="490"/>
      <c r="DUT229" s="490"/>
      <c r="DUU229" s="490"/>
      <c r="DUV229" s="490"/>
      <c r="DUW229" s="490"/>
      <c r="DUX229" s="490"/>
      <c r="DUY229" s="490"/>
      <c r="DUZ229" s="490"/>
      <c r="DVA229" s="490"/>
      <c r="DVB229" s="490"/>
      <c r="DVC229" s="490"/>
      <c r="DVD229" s="490"/>
      <c r="DVE229" s="490"/>
      <c r="DVF229" s="490"/>
      <c r="DVG229" s="490"/>
      <c r="DVH229" s="490"/>
      <c r="DVI229" s="490"/>
      <c r="DVJ229" s="490"/>
      <c r="DVK229" s="490"/>
      <c r="DVL229" s="490"/>
      <c r="DVM229" s="490"/>
      <c r="DVN229" s="490"/>
      <c r="DVO229" s="490"/>
      <c r="DVP229" s="490"/>
      <c r="DVQ229" s="490"/>
      <c r="DVR229" s="490"/>
      <c r="DVS229" s="490"/>
      <c r="DVT229" s="490"/>
      <c r="DVU229" s="490"/>
      <c r="DVV229" s="490"/>
      <c r="DVW229" s="490"/>
      <c r="DVX229" s="490"/>
      <c r="DVY229" s="490"/>
      <c r="DVZ229" s="490"/>
      <c r="DWA229" s="490"/>
      <c r="DWB229" s="490"/>
      <c r="DWC229" s="490"/>
      <c r="DWD229" s="490"/>
      <c r="DWE229" s="490"/>
      <c r="DWF229" s="490"/>
      <c r="DWG229" s="490"/>
      <c r="DWH229" s="490"/>
      <c r="DWI229" s="490"/>
      <c r="DWJ229" s="490"/>
      <c r="DWK229" s="490"/>
      <c r="DWL229" s="490"/>
      <c r="DWM229" s="490"/>
      <c r="DWN229" s="490"/>
      <c r="DWO229" s="490"/>
      <c r="DWP229" s="490"/>
      <c r="DWQ229" s="490"/>
      <c r="DWR229" s="490"/>
      <c r="DWS229" s="490"/>
      <c r="DWT229" s="490"/>
      <c r="DWU229" s="490"/>
      <c r="DWV229" s="490"/>
      <c r="DWW229" s="490"/>
      <c r="DWX229" s="490"/>
      <c r="DWY229" s="490"/>
      <c r="DWZ229" s="490"/>
      <c r="DXA229" s="490"/>
      <c r="DXB229" s="490"/>
      <c r="DXC229" s="490"/>
      <c r="DXD229" s="490"/>
      <c r="DXE229" s="490"/>
      <c r="DXF229" s="490"/>
      <c r="DXG229" s="490"/>
      <c r="DXH229" s="490"/>
      <c r="DXI229" s="490"/>
      <c r="DXJ229" s="490"/>
      <c r="DXK229" s="490"/>
      <c r="DXL229" s="490"/>
      <c r="DXM229" s="490"/>
      <c r="DXN229" s="490"/>
      <c r="DXO229" s="490"/>
      <c r="DXP229" s="490"/>
      <c r="DXQ229" s="490"/>
      <c r="DXR229" s="490"/>
      <c r="DXS229" s="490"/>
      <c r="DXT229" s="490"/>
      <c r="DXU229" s="490"/>
      <c r="DXV229" s="490"/>
      <c r="DXW229" s="490"/>
      <c r="DXX229" s="490"/>
      <c r="DXY229" s="490"/>
      <c r="DXZ229" s="490"/>
      <c r="DYA229" s="490"/>
      <c r="DYB229" s="490"/>
      <c r="DYC229" s="490"/>
      <c r="DYD229" s="490"/>
      <c r="DYE229" s="490"/>
      <c r="DYF229" s="490"/>
      <c r="DYG229" s="490"/>
      <c r="DYH229" s="490"/>
      <c r="DYI229" s="490"/>
      <c r="DYJ229" s="490"/>
      <c r="DYK229" s="490"/>
      <c r="DYL229" s="490"/>
      <c r="DYM229" s="490"/>
      <c r="DYN229" s="490"/>
      <c r="DYO229" s="490"/>
      <c r="DYP229" s="490"/>
      <c r="DYQ229" s="490"/>
      <c r="DYR229" s="490"/>
      <c r="DYS229" s="490"/>
      <c r="DYT229" s="490"/>
      <c r="DYU229" s="490"/>
      <c r="DYV229" s="490"/>
      <c r="DYW229" s="490"/>
      <c r="DYX229" s="490"/>
      <c r="DYY229" s="490"/>
      <c r="DYZ229" s="490"/>
      <c r="DZA229" s="490"/>
      <c r="DZB229" s="490"/>
      <c r="DZC229" s="490"/>
      <c r="DZD229" s="490"/>
      <c r="DZE229" s="490"/>
      <c r="DZF229" s="490"/>
      <c r="DZG229" s="490"/>
      <c r="DZH229" s="490"/>
      <c r="DZI229" s="490"/>
      <c r="DZJ229" s="490"/>
      <c r="DZK229" s="490"/>
      <c r="DZL229" s="490"/>
      <c r="DZM229" s="490"/>
      <c r="DZN229" s="490"/>
      <c r="DZO229" s="490"/>
      <c r="DZP229" s="490"/>
      <c r="DZQ229" s="490"/>
      <c r="DZR229" s="490"/>
      <c r="DZS229" s="490"/>
      <c r="DZT229" s="490"/>
      <c r="DZU229" s="490"/>
      <c r="DZV229" s="490"/>
      <c r="DZW229" s="490"/>
      <c r="DZX229" s="490"/>
      <c r="DZY229" s="490"/>
      <c r="DZZ229" s="490"/>
      <c r="EAA229" s="490"/>
      <c r="EAB229" s="490"/>
      <c r="EAC229" s="490"/>
      <c r="EAD229" s="490"/>
      <c r="EAE229" s="490"/>
      <c r="EAF229" s="490"/>
      <c r="EAG229" s="490"/>
      <c r="EAH229" s="490"/>
      <c r="EAI229" s="490"/>
      <c r="EAJ229" s="490"/>
      <c r="EAK229" s="490"/>
      <c r="EAL229" s="490"/>
      <c r="EAM229" s="490"/>
      <c r="EAN229" s="490"/>
      <c r="EAO229" s="490"/>
      <c r="EAP229" s="490"/>
      <c r="EAQ229" s="490"/>
      <c r="EAR229" s="490"/>
      <c r="EAS229" s="490"/>
      <c r="EAT229" s="490"/>
      <c r="EAU229" s="490"/>
      <c r="EAV229" s="490"/>
      <c r="EAW229" s="490"/>
      <c r="EAX229" s="490"/>
      <c r="EAY229" s="490"/>
      <c r="EAZ229" s="490"/>
      <c r="EBA229" s="490"/>
      <c r="EBB229" s="490"/>
      <c r="EBC229" s="490"/>
      <c r="EBD229" s="490"/>
      <c r="EBE229" s="490"/>
      <c r="EBF229" s="490"/>
      <c r="EBG229" s="490"/>
      <c r="EBH229" s="490"/>
      <c r="EBI229" s="490"/>
      <c r="EBJ229" s="490"/>
      <c r="EBK229" s="490"/>
      <c r="EBL229" s="490"/>
      <c r="EBM229" s="490"/>
      <c r="EBN229" s="490"/>
      <c r="EBO229" s="490"/>
      <c r="EBP229" s="490"/>
      <c r="EBQ229" s="490"/>
      <c r="EBR229" s="490"/>
      <c r="EBS229" s="490"/>
      <c r="EBT229" s="490"/>
      <c r="EBU229" s="490"/>
      <c r="EBV229" s="490"/>
      <c r="EBW229" s="490"/>
      <c r="EBX229" s="490"/>
      <c r="EBY229" s="490"/>
      <c r="EBZ229" s="490"/>
      <c r="ECA229" s="490"/>
      <c r="ECB229" s="490"/>
      <c r="ECC229" s="490"/>
      <c r="ECD229" s="490"/>
      <c r="ECE229" s="490"/>
      <c r="ECF229" s="490"/>
      <c r="ECG229" s="490"/>
      <c r="ECH229" s="490"/>
      <c r="ECI229" s="490"/>
      <c r="ECJ229" s="490"/>
      <c r="ECK229" s="490"/>
      <c r="ECL229" s="490"/>
      <c r="ECM229" s="490"/>
      <c r="ECN229" s="490"/>
      <c r="ECO229" s="490"/>
      <c r="ECP229" s="490"/>
      <c r="ECQ229" s="490"/>
      <c r="ECR229" s="490"/>
      <c r="ECS229" s="490"/>
      <c r="ECT229" s="490"/>
      <c r="ECU229" s="490"/>
      <c r="ECV229" s="490"/>
      <c r="ECW229" s="490"/>
      <c r="ECX229" s="490"/>
      <c r="ECY229" s="490"/>
      <c r="ECZ229" s="490"/>
      <c r="EDA229" s="490"/>
      <c r="EDB229" s="490"/>
      <c r="EDC229" s="490"/>
      <c r="EDD229" s="490"/>
      <c r="EDE229" s="490"/>
      <c r="EDF229" s="490"/>
      <c r="EDG229" s="490"/>
      <c r="EDH229" s="490"/>
      <c r="EDI229" s="490"/>
      <c r="EDJ229" s="490"/>
      <c r="EDK229" s="490"/>
      <c r="EDL229" s="490"/>
      <c r="EDM229" s="490"/>
      <c r="EDN229" s="490"/>
      <c r="EDO229" s="490"/>
      <c r="EDP229" s="490"/>
      <c r="EDQ229" s="490"/>
      <c r="EDR229" s="490"/>
      <c r="EDS229" s="490"/>
      <c r="EDT229" s="490"/>
      <c r="EDU229" s="490"/>
      <c r="EDV229" s="490"/>
      <c r="EDW229" s="490"/>
      <c r="EDX229" s="490"/>
      <c r="EDY229" s="490"/>
      <c r="EDZ229" s="490"/>
      <c r="EEA229" s="490"/>
      <c r="EEB229" s="490"/>
      <c r="EEC229" s="490"/>
      <c r="EED229" s="490"/>
      <c r="EEE229" s="490"/>
      <c r="EEF229" s="490"/>
      <c r="EEG229" s="490"/>
      <c r="EEH229" s="490"/>
      <c r="EEI229" s="490"/>
      <c r="EEJ229" s="490"/>
      <c r="EEK229" s="490"/>
      <c r="EEL229" s="490"/>
      <c r="EEM229" s="490"/>
      <c r="EEN229" s="490"/>
      <c r="EEO229" s="490"/>
      <c r="EEP229" s="490"/>
      <c r="EEQ229" s="490"/>
      <c r="EER229" s="490"/>
      <c r="EES229" s="490"/>
      <c r="EET229" s="490"/>
      <c r="EEU229" s="490"/>
      <c r="EEV229" s="490"/>
      <c r="EEW229" s="490"/>
      <c r="EEX229" s="490"/>
      <c r="EEY229" s="490"/>
      <c r="EEZ229" s="490"/>
      <c r="EFA229" s="490"/>
      <c r="EFB229" s="490"/>
      <c r="EFC229" s="490"/>
      <c r="EFD229" s="490"/>
      <c r="EFE229" s="490"/>
      <c r="EFF229" s="490"/>
      <c r="EFG229" s="490"/>
      <c r="EFH229" s="490"/>
      <c r="EFI229" s="490"/>
      <c r="EFJ229" s="490"/>
      <c r="EFK229" s="490"/>
      <c r="EFL229" s="490"/>
      <c r="EFM229" s="490"/>
      <c r="EFN229" s="490"/>
      <c r="EFO229" s="490"/>
      <c r="EFP229" s="490"/>
      <c r="EFQ229" s="490"/>
      <c r="EFR229" s="490"/>
      <c r="EFS229" s="490"/>
      <c r="EFT229" s="490"/>
      <c r="EFU229" s="490"/>
      <c r="EFV229" s="490"/>
      <c r="EFW229" s="490"/>
      <c r="EFX229" s="490"/>
      <c r="EFY229" s="490"/>
      <c r="EFZ229" s="490"/>
      <c r="EGA229" s="490"/>
      <c r="EGB229" s="490"/>
      <c r="EGC229" s="490"/>
      <c r="EGD229" s="490"/>
      <c r="EGE229" s="490"/>
      <c r="EGF229" s="490"/>
      <c r="EGG229" s="490"/>
      <c r="EGH229" s="490"/>
      <c r="EGI229" s="490"/>
      <c r="EGJ229" s="490"/>
      <c r="EGK229" s="490"/>
      <c r="EGL229" s="490"/>
      <c r="EGM229" s="490"/>
      <c r="EGN229" s="490"/>
      <c r="EGO229" s="490"/>
      <c r="EGP229" s="490"/>
      <c r="EGQ229" s="490"/>
      <c r="EGR229" s="490"/>
      <c r="EGS229" s="490"/>
      <c r="EGT229" s="490"/>
      <c r="EGU229" s="490"/>
      <c r="EGV229" s="490"/>
      <c r="EGW229" s="490"/>
      <c r="EGX229" s="490"/>
      <c r="EGY229" s="490"/>
      <c r="EGZ229" s="490"/>
      <c r="EHA229" s="490"/>
      <c r="EHB229" s="490"/>
      <c r="EHC229" s="490"/>
      <c r="EHD229" s="490"/>
      <c r="EHE229" s="490"/>
      <c r="EHF229" s="490"/>
      <c r="EHG229" s="490"/>
      <c r="EHH229" s="490"/>
      <c r="EHI229" s="490"/>
      <c r="EHJ229" s="490"/>
      <c r="EHK229" s="490"/>
      <c r="EHL229" s="490"/>
      <c r="EHM229" s="490"/>
      <c r="EHN229" s="490"/>
      <c r="EHO229" s="490"/>
      <c r="EHP229" s="490"/>
      <c r="EHQ229" s="490"/>
      <c r="EHR229" s="490"/>
      <c r="EHS229" s="490"/>
      <c r="EHT229" s="490"/>
      <c r="EHU229" s="490"/>
      <c r="EHV229" s="490"/>
      <c r="EHW229" s="490"/>
      <c r="EHX229" s="490"/>
      <c r="EHY229" s="490"/>
      <c r="EHZ229" s="490"/>
      <c r="EIA229" s="490"/>
      <c r="EIB229" s="490"/>
      <c r="EIC229" s="490"/>
      <c r="EID229" s="490"/>
      <c r="EIE229" s="490"/>
      <c r="EIF229" s="490"/>
      <c r="EIG229" s="490"/>
      <c r="EIH229" s="490"/>
      <c r="EII229" s="490"/>
      <c r="EIJ229" s="490"/>
      <c r="EIK229" s="490"/>
      <c r="EIL229" s="490"/>
      <c r="EIM229" s="490"/>
      <c r="EIN229" s="490"/>
      <c r="EIO229" s="490"/>
      <c r="EIP229" s="490"/>
      <c r="EIQ229" s="490"/>
      <c r="EIR229" s="490"/>
      <c r="EIS229" s="490"/>
      <c r="EIT229" s="490"/>
      <c r="EIU229" s="490"/>
      <c r="EIV229" s="490"/>
      <c r="EIW229" s="490"/>
      <c r="EIX229" s="490"/>
      <c r="EIY229" s="490"/>
      <c r="EIZ229" s="490"/>
      <c r="EJA229" s="490"/>
      <c r="EJB229" s="490"/>
      <c r="EJC229" s="490"/>
      <c r="EJD229" s="490"/>
      <c r="EJE229" s="490"/>
      <c r="EJF229" s="490"/>
      <c r="EJG229" s="490"/>
      <c r="EJH229" s="490"/>
      <c r="EJI229" s="490"/>
      <c r="EJJ229" s="490"/>
      <c r="EJK229" s="490"/>
      <c r="EJL229" s="490"/>
      <c r="EJM229" s="490"/>
      <c r="EJN229" s="490"/>
      <c r="EJO229" s="490"/>
      <c r="EJP229" s="490"/>
      <c r="EJQ229" s="490"/>
      <c r="EJR229" s="490"/>
      <c r="EJS229" s="490"/>
      <c r="EJT229" s="490"/>
      <c r="EJU229" s="490"/>
      <c r="EJV229" s="490"/>
      <c r="EJW229" s="490"/>
      <c r="EJX229" s="490"/>
      <c r="EJY229" s="490"/>
      <c r="EJZ229" s="490"/>
      <c r="EKA229" s="490"/>
      <c r="EKB229" s="490"/>
      <c r="EKC229" s="490"/>
      <c r="EKD229" s="490"/>
      <c r="EKE229" s="490"/>
      <c r="EKF229" s="490"/>
      <c r="EKG229" s="490"/>
      <c r="EKH229" s="490"/>
      <c r="EKI229" s="490"/>
      <c r="EKJ229" s="490"/>
      <c r="EKK229" s="490"/>
      <c r="EKL229" s="490"/>
      <c r="EKM229" s="490"/>
      <c r="EKN229" s="490"/>
      <c r="EKO229" s="490"/>
      <c r="EKP229" s="490"/>
      <c r="EKQ229" s="490"/>
      <c r="EKR229" s="490"/>
      <c r="EKS229" s="490"/>
      <c r="EKT229" s="490"/>
      <c r="EKU229" s="490"/>
      <c r="EKV229" s="490"/>
      <c r="EKW229" s="490"/>
      <c r="EKX229" s="490"/>
      <c r="EKY229" s="490"/>
      <c r="EKZ229" s="490"/>
      <c r="ELA229" s="490"/>
      <c r="ELB229" s="490"/>
      <c r="ELC229" s="490"/>
      <c r="ELD229" s="490"/>
      <c r="ELE229" s="490"/>
      <c r="ELF229" s="490"/>
      <c r="ELG229" s="490"/>
      <c r="ELH229" s="490"/>
      <c r="ELI229" s="490"/>
      <c r="ELJ229" s="490"/>
      <c r="ELK229" s="490"/>
      <c r="ELL229" s="490"/>
      <c r="ELM229" s="490"/>
      <c r="ELN229" s="490"/>
      <c r="ELO229" s="490"/>
      <c r="ELP229" s="490"/>
      <c r="ELQ229" s="490"/>
      <c r="ELR229" s="490"/>
      <c r="ELS229" s="490"/>
      <c r="ELT229" s="490"/>
      <c r="ELU229" s="490"/>
      <c r="ELV229" s="490"/>
      <c r="ELW229" s="490"/>
      <c r="ELX229" s="490"/>
      <c r="ELY229" s="490"/>
      <c r="ELZ229" s="490"/>
      <c r="EMA229" s="490"/>
      <c r="EMB229" s="490"/>
      <c r="EMC229" s="490"/>
      <c r="EMD229" s="490"/>
      <c r="EME229" s="490"/>
      <c r="EMF229" s="490"/>
      <c r="EMG229" s="490"/>
      <c r="EMH229" s="490"/>
      <c r="EMI229" s="490"/>
      <c r="EMJ229" s="490"/>
      <c r="EMK229" s="490"/>
      <c r="EML229" s="490"/>
      <c r="EMM229" s="490"/>
      <c r="EMN229" s="490"/>
      <c r="EMO229" s="490"/>
      <c r="EMP229" s="490"/>
      <c r="EMQ229" s="490"/>
      <c r="EMR229" s="490"/>
      <c r="EMS229" s="490"/>
      <c r="EMT229" s="490"/>
      <c r="EMU229" s="490"/>
      <c r="EMV229" s="490"/>
      <c r="EMW229" s="490"/>
      <c r="EMX229" s="490"/>
      <c r="EMY229" s="490"/>
      <c r="EMZ229" s="490"/>
      <c r="ENA229" s="490"/>
      <c r="ENB229" s="490"/>
      <c r="ENC229" s="490"/>
      <c r="END229" s="490"/>
      <c r="ENE229" s="490"/>
      <c r="ENF229" s="490"/>
      <c r="ENG229" s="490"/>
      <c r="ENH229" s="490"/>
      <c r="ENI229" s="490"/>
      <c r="ENJ229" s="490"/>
      <c r="ENK229" s="490"/>
      <c r="ENL229" s="490"/>
      <c r="ENM229" s="490"/>
      <c r="ENN229" s="490"/>
      <c r="ENO229" s="490"/>
      <c r="ENP229" s="490"/>
      <c r="ENQ229" s="490"/>
      <c r="ENR229" s="490"/>
      <c r="ENS229" s="490"/>
      <c r="ENT229" s="490"/>
      <c r="ENU229" s="490"/>
      <c r="ENV229" s="490"/>
      <c r="ENW229" s="490"/>
      <c r="ENX229" s="490"/>
      <c r="ENY229" s="490"/>
      <c r="ENZ229" s="490"/>
      <c r="EOA229" s="490"/>
      <c r="EOB229" s="490"/>
      <c r="EOC229" s="490"/>
      <c r="EOD229" s="490"/>
      <c r="EOE229" s="490"/>
      <c r="EOF229" s="490"/>
      <c r="EOG229" s="490"/>
      <c r="EOH229" s="490"/>
      <c r="EOI229" s="490"/>
      <c r="EOJ229" s="490"/>
      <c r="EOK229" s="490"/>
      <c r="EOL229" s="490"/>
      <c r="EOM229" s="490"/>
      <c r="EON229" s="490"/>
      <c r="EOO229" s="490"/>
      <c r="EOP229" s="490"/>
      <c r="EOQ229" s="490"/>
      <c r="EOR229" s="490"/>
      <c r="EOS229" s="490"/>
      <c r="EOT229" s="490"/>
      <c r="EOU229" s="490"/>
      <c r="EOV229" s="490"/>
      <c r="EOW229" s="490"/>
      <c r="EOX229" s="490"/>
      <c r="EOY229" s="490"/>
      <c r="EOZ229" s="490"/>
      <c r="EPA229" s="490"/>
      <c r="EPB229" s="490"/>
      <c r="EPC229" s="490"/>
      <c r="EPD229" s="490"/>
      <c r="EPE229" s="490"/>
      <c r="EPF229" s="490"/>
      <c r="EPG229" s="490"/>
      <c r="EPH229" s="490"/>
      <c r="EPI229" s="490"/>
      <c r="EPJ229" s="490"/>
      <c r="EPK229" s="490"/>
      <c r="EPL229" s="490"/>
      <c r="EPM229" s="490"/>
      <c r="EPN229" s="490"/>
      <c r="EPO229" s="490"/>
      <c r="EPP229" s="490"/>
      <c r="EPQ229" s="490"/>
      <c r="EPR229" s="490"/>
      <c r="EPS229" s="490"/>
      <c r="EPT229" s="490"/>
      <c r="EPU229" s="490"/>
      <c r="EPV229" s="490"/>
      <c r="EPW229" s="490"/>
      <c r="EPX229" s="490"/>
      <c r="EPY229" s="490"/>
      <c r="EPZ229" s="490"/>
      <c r="EQA229" s="490"/>
      <c r="EQB229" s="490"/>
      <c r="EQC229" s="490"/>
      <c r="EQD229" s="490"/>
      <c r="EQE229" s="490"/>
      <c r="EQF229" s="490"/>
      <c r="EQG229" s="490"/>
      <c r="EQH229" s="490"/>
      <c r="EQI229" s="490"/>
      <c r="EQJ229" s="490"/>
      <c r="EQK229" s="490"/>
      <c r="EQL229" s="490"/>
      <c r="EQM229" s="490"/>
      <c r="EQN229" s="490"/>
      <c r="EQO229" s="490"/>
      <c r="EQP229" s="490"/>
      <c r="EQQ229" s="490"/>
      <c r="EQR229" s="490"/>
      <c r="EQS229" s="490"/>
      <c r="EQT229" s="490"/>
      <c r="EQU229" s="490"/>
      <c r="EQV229" s="490"/>
      <c r="EQW229" s="490"/>
      <c r="EQX229" s="490"/>
      <c r="EQY229" s="490"/>
      <c r="EQZ229" s="490"/>
      <c r="ERA229" s="490"/>
      <c r="ERB229" s="490"/>
      <c r="ERC229" s="490"/>
      <c r="ERD229" s="490"/>
      <c r="ERE229" s="490"/>
      <c r="ERF229" s="490"/>
      <c r="ERG229" s="490"/>
      <c r="ERH229" s="490"/>
      <c r="ERI229" s="490"/>
      <c r="ERJ229" s="490"/>
      <c r="ERK229" s="490"/>
      <c r="ERL229" s="490"/>
      <c r="ERM229" s="490"/>
      <c r="ERN229" s="490"/>
      <c r="ERO229" s="490"/>
      <c r="ERP229" s="490"/>
      <c r="ERQ229" s="490"/>
      <c r="ERR229" s="490"/>
      <c r="ERS229" s="490"/>
      <c r="ERT229" s="490"/>
      <c r="ERU229" s="490"/>
      <c r="ERV229" s="490"/>
      <c r="ERW229" s="490"/>
      <c r="ERX229" s="490"/>
      <c r="ERY229" s="490"/>
      <c r="ERZ229" s="490"/>
      <c r="ESA229" s="490"/>
      <c r="ESB229" s="490"/>
      <c r="ESC229" s="490"/>
      <c r="ESD229" s="490"/>
      <c r="ESE229" s="490"/>
      <c r="ESF229" s="490"/>
      <c r="ESG229" s="490"/>
      <c r="ESH229" s="490"/>
      <c r="ESI229" s="490"/>
      <c r="ESJ229" s="490"/>
      <c r="ESK229" s="490"/>
      <c r="ESL229" s="490"/>
      <c r="ESM229" s="490"/>
      <c r="ESN229" s="490"/>
      <c r="ESO229" s="490"/>
      <c r="ESP229" s="490"/>
      <c r="ESQ229" s="490"/>
      <c r="ESR229" s="490"/>
      <c r="ESS229" s="490"/>
      <c r="EST229" s="490"/>
      <c r="ESU229" s="490"/>
      <c r="ESV229" s="490"/>
      <c r="ESW229" s="490"/>
      <c r="ESX229" s="490"/>
      <c r="ESY229" s="490"/>
      <c r="ESZ229" s="490"/>
      <c r="ETA229" s="490"/>
      <c r="ETB229" s="490"/>
      <c r="ETC229" s="490"/>
      <c r="ETD229" s="490"/>
      <c r="ETE229" s="490"/>
      <c r="ETF229" s="490"/>
      <c r="ETG229" s="490"/>
      <c r="ETH229" s="490"/>
      <c r="ETI229" s="490"/>
      <c r="ETJ229" s="490"/>
      <c r="ETK229" s="490"/>
      <c r="ETL229" s="490"/>
      <c r="ETM229" s="490"/>
      <c r="ETN229" s="490"/>
      <c r="ETO229" s="490"/>
      <c r="ETP229" s="490"/>
      <c r="ETQ229" s="490"/>
      <c r="ETR229" s="490"/>
      <c r="ETS229" s="490"/>
      <c r="ETT229" s="490"/>
      <c r="ETU229" s="490"/>
      <c r="ETV229" s="490"/>
      <c r="ETW229" s="490"/>
      <c r="ETX229" s="490"/>
      <c r="ETY229" s="490"/>
      <c r="ETZ229" s="490"/>
      <c r="EUA229" s="490"/>
      <c r="EUB229" s="490"/>
      <c r="EUC229" s="490"/>
      <c r="EUD229" s="490"/>
      <c r="EUE229" s="490"/>
      <c r="EUF229" s="490"/>
      <c r="EUG229" s="490"/>
      <c r="EUH229" s="490"/>
      <c r="EUI229" s="490"/>
      <c r="EUJ229" s="490"/>
      <c r="EUK229" s="490"/>
      <c r="EUL229" s="490"/>
      <c r="EUM229" s="490"/>
      <c r="EUN229" s="490"/>
      <c r="EUO229" s="490"/>
      <c r="EUP229" s="490"/>
      <c r="EUQ229" s="490"/>
      <c r="EUR229" s="490"/>
      <c r="EUS229" s="490"/>
      <c r="EUT229" s="490"/>
      <c r="EUU229" s="490"/>
      <c r="EUV229" s="490"/>
      <c r="EUW229" s="490"/>
      <c r="EUX229" s="490"/>
      <c r="EUY229" s="490"/>
      <c r="EUZ229" s="490"/>
      <c r="EVA229" s="490"/>
      <c r="EVB229" s="490"/>
      <c r="EVC229" s="490"/>
      <c r="EVD229" s="490"/>
      <c r="EVE229" s="490"/>
      <c r="EVF229" s="490"/>
      <c r="EVG229" s="490"/>
      <c r="EVH229" s="490"/>
      <c r="EVI229" s="490"/>
      <c r="EVJ229" s="490"/>
      <c r="EVK229" s="490"/>
      <c r="EVL229" s="490"/>
      <c r="EVM229" s="490"/>
      <c r="EVN229" s="490"/>
      <c r="EVO229" s="490"/>
      <c r="EVP229" s="490"/>
      <c r="EVQ229" s="490"/>
      <c r="EVR229" s="490"/>
      <c r="EVS229" s="490"/>
      <c r="EVT229" s="490"/>
      <c r="EVU229" s="490"/>
      <c r="EVV229" s="490"/>
      <c r="EVW229" s="490"/>
      <c r="EVX229" s="490"/>
      <c r="EVY229" s="490"/>
      <c r="EVZ229" s="490"/>
      <c r="EWA229" s="490"/>
      <c r="EWB229" s="490"/>
      <c r="EWC229" s="490"/>
      <c r="EWD229" s="490"/>
      <c r="EWE229" s="490"/>
      <c r="EWF229" s="490"/>
      <c r="EWG229" s="490"/>
      <c r="EWH229" s="490"/>
      <c r="EWI229" s="490"/>
      <c r="EWJ229" s="490"/>
      <c r="EWK229" s="490"/>
      <c r="EWL229" s="490"/>
      <c r="EWM229" s="490"/>
      <c r="EWN229" s="490"/>
      <c r="EWO229" s="490"/>
      <c r="EWP229" s="490"/>
      <c r="EWQ229" s="490"/>
      <c r="EWR229" s="490"/>
      <c r="EWS229" s="490"/>
      <c r="EWT229" s="490"/>
      <c r="EWU229" s="490"/>
      <c r="EWV229" s="490"/>
      <c r="EWW229" s="490"/>
      <c r="EWX229" s="490"/>
      <c r="EWY229" s="490"/>
      <c r="EWZ229" s="490"/>
      <c r="EXA229" s="490"/>
      <c r="EXB229" s="490"/>
      <c r="EXC229" s="490"/>
      <c r="EXD229" s="490"/>
      <c r="EXE229" s="490"/>
      <c r="EXF229" s="490"/>
      <c r="EXG229" s="490"/>
      <c r="EXH229" s="490"/>
      <c r="EXI229" s="490"/>
      <c r="EXJ229" s="490"/>
      <c r="EXK229" s="490"/>
      <c r="EXL229" s="490"/>
      <c r="EXM229" s="490"/>
      <c r="EXN229" s="490"/>
      <c r="EXO229" s="490"/>
      <c r="EXP229" s="490"/>
      <c r="EXQ229" s="490"/>
      <c r="EXR229" s="490"/>
      <c r="EXS229" s="490"/>
      <c r="EXT229" s="490"/>
      <c r="EXU229" s="490"/>
      <c r="EXV229" s="490"/>
      <c r="EXW229" s="490"/>
      <c r="EXX229" s="490"/>
      <c r="EXY229" s="490"/>
      <c r="EXZ229" s="490"/>
      <c r="EYA229" s="490"/>
      <c r="EYB229" s="490"/>
      <c r="EYC229" s="490"/>
      <c r="EYD229" s="490"/>
      <c r="EYE229" s="490"/>
      <c r="EYF229" s="490"/>
      <c r="EYG229" s="490"/>
      <c r="EYH229" s="490"/>
      <c r="EYI229" s="490"/>
      <c r="EYJ229" s="490"/>
      <c r="EYK229" s="490"/>
      <c r="EYL229" s="490"/>
      <c r="EYM229" s="490"/>
      <c r="EYN229" s="490"/>
      <c r="EYO229" s="490"/>
      <c r="EYP229" s="490"/>
      <c r="EYQ229" s="490"/>
      <c r="EYR229" s="490"/>
      <c r="EYS229" s="490"/>
      <c r="EYT229" s="490"/>
      <c r="EYU229" s="490"/>
      <c r="EYV229" s="490"/>
      <c r="EYW229" s="490"/>
      <c r="EYX229" s="490"/>
      <c r="EYY229" s="490"/>
      <c r="EYZ229" s="490"/>
      <c r="EZA229" s="490"/>
      <c r="EZB229" s="490"/>
      <c r="EZC229" s="490"/>
      <c r="EZD229" s="490"/>
      <c r="EZE229" s="490"/>
      <c r="EZF229" s="490"/>
      <c r="EZG229" s="490"/>
      <c r="EZH229" s="490"/>
      <c r="EZI229" s="490"/>
      <c r="EZJ229" s="490"/>
      <c r="EZK229" s="490"/>
      <c r="EZL229" s="490"/>
      <c r="EZM229" s="490"/>
      <c r="EZN229" s="490"/>
      <c r="EZO229" s="490"/>
      <c r="EZP229" s="490"/>
      <c r="EZQ229" s="490"/>
      <c r="EZR229" s="490"/>
      <c r="EZS229" s="490"/>
      <c r="EZT229" s="490"/>
      <c r="EZU229" s="490"/>
      <c r="EZV229" s="490"/>
      <c r="EZW229" s="490"/>
      <c r="EZX229" s="490"/>
      <c r="EZY229" s="490"/>
      <c r="EZZ229" s="490"/>
      <c r="FAA229" s="490"/>
      <c r="FAB229" s="490"/>
      <c r="FAC229" s="490"/>
      <c r="FAD229" s="490"/>
      <c r="FAE229" s="490"/>
      <c r="FAF229" s="490"/>
      <c r="FAG229" s="490"/>
      <c r="FAH229" s="490"/>
      <c r="FAI229" s="490"/>
      <c r="FAJ229" s="490"/>
      <c r="FAK229" s="490"/>
      <c r="FAL229" s="490"/>
      <c r="FAM229" s="490"/>
      <c r="FAN229" s="490"/>
      <c r="FAO229" s="490"/>
      <c r="FAP229" s="490"/>
      <c r="FAQ229" s="490"/>
      <c r="FAR229" s="490"/>
      <c r="FAS229" s="490"/>
      <c r="FAT229" s="490"/>
      <c r="FAU229" s="490"/>
      <c r="FAV229" s="490"/>
      <c r="FAW229" s="490"/>
      <c r="FAX229" s="490"/>
      <c r="FAY229" s="490"/>
      <c r="FAZ229" s="490"/>
      <c r="FBA229" s="490"/>
      <c r="FBB229" s="490"/>
      <c r="FBC229" s="490"/>
      <c r="FBD229" s="490"/>
      <c r="FBE229" s="490"/>
      <c r="FBF229" s="490"/>
      <c r="FBG229" s="490"/>
      <c r="FBH229" s="490"/>
      <c r="FBI229" s="490"/>
      <c r="FBJ229" s="490"/>
      <c r="FBK229" s="490"/>
      <c r="FBL229" s="490"/>
      <c r="FBM229" s="490"/>
      <c r="FBN229" s="490"/>
      <c r="FBO229" s="490"/>
      <c r="FBP229" s="490"/>
      <c r="FBQ229" s="490"/>
      <c r="FBR229" s="490"/>
      <c r="FBS229" s="490"/>
      <c r="FBT229" s="490"/>
      <c r="FBU229" s="490"/>
      <c r="FBV229" s="490"/>
      <c r="FBW229" s="490"/>
      <c r="FBX229" s="490"/>
      <c r="FBY229" s="490"/>
      <c r="FBZ229" s="490"/>
      <c r="FCA229" s="490"/>
      <c r="FCB229" s="490"/>
      <c r="FCC229" s="490"/>
      <c r="FCD229" s="490"/>
      <c r="FCE229" s="490"/>
      <c r="FCF229" s="490"/>
      <c r="FCG229" s="490"/>
      <c r="FCH229" s="490"/>
      <c r="FCI229" s="490"/>
      <c r="FCJ229" s="490"/>
      <c r="FCK229" s="490"/>
      <c r="FCL229" s="490"/>
      <c r="FCM229" s="490"/>
      <c r="FCN229" s="490"/>
      <c r="FCO229" s="490"/>
      <c r="FCP229" s="490"/>
      <c r="FCQ229" s="490"/>
      <c r="FCR229" s="490"/>
      <c r="FCS229" s="490"/>
      <c r="FCT229" s="490"/>
      <c r="FCU229" s="490"/>
      <c r="FCV229" s="490"/>
      <c r="FCW229" s="490"/>
      <c r="FCX229" s="490"/>
      <c r="FCY229" s="490"/>
      <c r="FCZ229" s="490"/>
      <c r="FDA229" s="490"/>
      <c r="FDB229" s="490"/>
      <c r="FDC229" s="490"/>
      <c r="FDD229" s="490"/>
      <c r="FDE229" s="490"/>
      <c r="FDF229" s="490"/>
      <c r="FDG229" s="490"/>
      <c r="FDH229" s="490"/>
      <c r="FDI229" s="490"/>
      <c r="FDJ229" s="490"/>
      <c r="FDK229" s="490"/>
      <c r="FDL229" s="490"/>
      <c r="FDM229" s="490"/>
      <c r="FDN229" s="490"/>
      <c r="FDO229" s="490"/>
      <c r="FDP229" s="490"/>
      <c r="FDQ229" s="490"/>
      <c r="FDR229" s="490"/>
      <c r="FDS229" s="490"/>
      <c r="FDT229" s="490"/>
      <c r="FDU229" s="490"/>
      <c r="FDV229" s="490"/>
      <c r="FDW229" s="490"/>
      <c r="FDX229" s="490"/>
      <c r="FDY229" s="490"/>
      <c r="FDZ229" s="490"/>
      <c r="FEA229" s="490"/>
      <c r="FEB229" s="490"/>
      <c r="FEC229" s="490"/>
      <c r="FED229" s="490"/>
      <c r="FEE229" s="490"/>
      <c r="FEF229" s="490"/>
      <c r="FEG229" s="490"/>
      <c r="FEH229" s="490"/>
      <c r="FEI229" s="490"/>
      <c r="FEJ229" s="490"/>
      <c r="FEK229" s="490"/>
      <c r="FEL229" s="490"/>
      <c r="FEM229" s="490"/>
      <c r="FEN229" s="490"/>
      <c r="FEO229" s="490"/>
      <c r="FEP229" s="490"/>
      <c r="FEQ229" s="490"/>
      <c r="FER229" s="490"/>
      <c r="FES229" s="490"/>
      <c r="FET229" s="490"/>
      <c r="FEU229" s="490"/>
      <c r="FEV229" s="490"/>
      <c r="FEW229" s="490"/>
      <c r="FEX229" s="490"/>
      <c r="FEY229" s="490"/>
      <c r="FEZ229" s="490"/>
      <c r="FFA229" s="490"/>
      <c r="FFB229" s="490"/>
      <c r="FFC229" s="490"/>
      <c r="FFD229" s="490"/>
      <c r="FFE229" s="490"/>
      <c r="FFF229" s="490"/>
      <c r="FFG229" s="490"/>
      <c r="FFH229" s="490"/>
      <c r="FFI229" s="490"/>
      <c r="FFJ229" s="490"/>
      <c r="FFK229" s="490"/>
      <c r="FFL229" s="490"/>
      <c r="FFM229" s="490"/>
      <c r="FFN229" s="490"/>
      <c r="FFO229" s="490"/>
      <c r="FFP229" s="490"/>
      <c r="FFQ229" s="490"/>
      <c r="FFR229" s="490"/>
      <c r="FFS229" s="490"/>
      <c r="FFT229" s="490"/>
      <c r="FFU229" s="490"/>
      <c r="FFV229" s="490"/>
      <c r="FFW229" s="490"/>
      <c r="FFX229" s="490"/>
      <c r="FFY229" s="490"/>
      <c r="FFZ229" s="490"/>
      <c r="FGA229" s="490"/>
      <c r="FGB229" s="490"/>
      <c r="FGC229" s="490"/>
      <c r="FGD229" s="490"/>
      <c r="FGE229" s="490"/>
      <c r="FGF229" s="490"/>
      <c r="FGG229" s="490"/>
      <c r="FGH229" s="490"/>
      <c r="FGI229" s="490"/>
      <c r="FGJ229" s="490"/>
      <c r="FGK229" s="490"/>
      <c r="FGL229" s="490"/>
      <c r="FGM229" s="490"/>
      <c r="FGN229" s="490"/>
      <c r="FGO229" s="490"/>
      <c r="FGP229" s="490"/>
      <c r="FGQ229" s="490"/>
      <c r="FGR229" s="490"/>
      <c r="FGS229" s="490"/>
      <c r="FGT229" s="490"/>
      <c r="FGU229" s="490"/>
      <c r="FGV229" s="490"/>
      <c r="FGW229" s="490"/>
      <c r="FGX229" s="490"/>
      <c r="FGY229" s="490"/>
      <c r="FGZ229" s="490"/>
      <c r="FHA229" s="490"/>
      <c r="FHB229" s="490"/>
      <c r="FHC229" s="490"/>
      <c r="FHD229" s="490"/>
      <c r="FHE229" s="490"/>
      <c r="FHF229" s="490"/>
      <c r="FHG229" s="490"/>
      <c r="FHH229" s="490"/>
      <c r="FHI229" s="490"/>
      <c r="FHJ229" s="490"/>
      <c r="FHK229" s="490"/>
      <c r="FHL229" s="490"/>
      <c r="FHM229" s="490"/>
      <c r="FHN229" s="490"/>
      <c r="FHO229" s="490"/>
      <c r="FHP229" s="490"/>
      <c r="FHQ229" s="490"/>
      <c r="FHR229" s="490"/>
      <c r="FHS229" s="490"/>
      <c r="FHT229" s="490"/>
      <c r="FHU229" s="490"/>
      <c r="FHV229" s="490"/>
      <c r="FHW229" s="490"/>
      <c r="FHX229" s="490"/>
      <c r="FHY229" s="490"/>
      <c r="FHZ229" s="490"/>
      <c r="FIA229" s="490"/>
      <c r="FIB229" s="490"/>
      <c r="FIC229" s="490"/>
      <c r="FID229" s="490"/>
      <c r="FIE229" s="490"/>
      <c r="FIF229" s="490"/>
      <c r="FIG229" s="490"/>
      <c r="FIH229" s="490"/>
      <c r="FII229" s="490"/>
      <c r="FIJ229" s="490"/>
      <c r="FIK229" s="490"/>
      <c r="FIL229" s="490"/>
      <c r="FIM229" s="490"/>
      <c r="FIN229" s="490"/>
      <c r="FIO229" s="490"/>
      <c r="FIP229" s="490"/>
      <c r="FIQ229" s="490"/>
      <c r="FIR229" s="490"/>
      <c r="FIS229" s="490"/>
      <c r="FIT229" s="490"/>
      <c r="FIU229" s="490"/>
      <c r="FIV229" s="490"/>
      <c r="FIW229" s="490"/>
      <c r="FIX229" s="490"/>
      <c r="FIY229" s="490"/>
      <c r="FIZ229" s="490"/>
      <c r="FJA229" s="490"/>
      <c r="FJB229" s="490"/>
      <c r="FJC229" s="490"/>
      <c r="FJD229" s="490"/>
      <c r="FJE229" s="490"/>
      <c r="FJF229" s="490"/>
      <c r="FJG229" s="490"/>
      <c r="FJH229" s="490"/>
      <c r="FJI229" s="490"/>
      <c r="FJJ229" s="490"/>
      <c r="FJK229" s="490"/>
      <c r="FJL229" s="490"/>
      <c r="FJM229" s="490"/>
      <c r="FJN229" s="490"/>
      <c r="FJO229" s="490"/>
      <c r="FJP229" s="490"/>
      <c r="FJQ229" s="490"/>
      <c r="FJR229" s="490"/>
      <c r="FJS229" s="490"/>
      <c r="FJT229" s="490"/>
      <c r="FJU229" s="490"/>
      <c r="FJV229" s="490"/>
      <c r="FJW229" s="490"/>
      <c r="FJX229" s="490"/>
      <c r="FJY229" s="490"/>
      <c r="FJZ229" s="490"/>
      <c r="FKA229" s="490"/>
      <c r="FKB229" s="490"/>
      <c r="FKC229" s="490"/>
      <c r="FKD229" s="490"/>
      <c r="FKE229" s="490"/>
      <c r="FKF229" s="490"/>
      <c r="FKG229" s="490"/>
      <c r="FKH229" s="490"/>
      <c r="FKI229" s="490"/>
      <c r="FKJ229" s="490"/>
      <c r="FKK229" s="490"/>
      <c r="FKL229" s="490"/>
      <c r="FKM229" s="490"/>
      <c r="FKN229" s="490"/>
      <c r="FKO229" s="490"/>
      <c r="FKP229" s="490"/>
      <c r="FKQ229" s="490"/>
      <c r="FKR229" s="490"/>
      <c r="FKS229" s="490"/>
      <c r="FKT229" s="490"/>
      <c r="FKU229" s="490"/>
      <c r="FKV229" s="490"/>
      <c r="FKW229" s="490"/>
      <c r="FKX229" s="490"/>
      <c r="FKY229" s="490"/>
      <c r="FKZ229" s="490"/>
      <c r="FLA229" s="490"/>
      <c r="FLB229" s="490"/>
      <c r="FLC229" s="490"/>
      <c r="FLD229" s="490"/>
      <c r="FLE229" s="490"/>
      <c r="FLF229" s="490"/>
      <c r="FLG229" s="490"/>
      <c r="FLH229" s="490"/>
      <c r="FLI229" s="490"/>
      <c r="FLJ229" s="490"/>
      <c r="FLK229" s="490"/>
      <c r="FLL229" s="490"/>
      <c r="FLM229" s="490"/>
      <c r="FLN229" s="490"/>
      <c r="FLO229" s="490"/>
      <c r="FLP229" s="490"/>
      <c r="FLQ229" s="490"/>
      <c r="FLR229" s="490"/>
      <c r="FLS229" s="490"/>
      <c r="FLT229" s="490"/>
      <c r="FLU229" s="490"/>
      <c r="FLV229" s="490"/>
      <c r="FLW229" s="490"/>
      <c r="FLX229" s="490"/>
      <c r="FLY229" s="490"/>
      <c r="FLZ229" s="490"/>
      <c r="FMA229" s="490"/>
      <c r="FMB229" s="490"/>
      <c r="FMC229" s="490"/>
      <c r="FMD229" s="490"/>
      <c r="FME229" s="490"/>
      <c r="FMF229" s="490"/>
      <c r="FMG229" s="490"/>
      <c r="FMH229" s="490"/>
      <c r="FMI229" s="490"/>
      <c r="FMJ229" s="490"/>
      <c r="FMK229" s="490"/>
      <c r="FML229" s="490"/>
      <c r="FMM229" s="490"/>
      <c r="FMN229" s="490"/>
      <c r="FMO229" s="490"/>
      <c r="FMP229" s="490"/>
      <c r="FMQ229" s="490"/>
      <c r="FMR229" s="490"/>
      <c r="FMS229" s="490"/>
      <c r="FMT229" s="490"/>
      <c r="FMU229" s="490"/>
      <c r="FMV229" s="490"/>
      <c r="FMW229" s="490"/>
      <c r="FMX229" s="490"/>
      <c r="FMY229" s="490"/>
      <c r="FMZ229" s="490"/>
      <c r="FNA229" s="490"/>
      <c r="FNB229" s="490"/>
      <c r="FNC229" s="490"/>
      <c r="FND229" s="490"/>
      <c r="FNE229" s="490"/>
      <c r="FNF229" s="490"/>
      <c r="FNG229" s="490"/>
      <c r="FNH229" s="490"/>
      <c r="FNI229" s="490"/>
      <c r="FNJ229" s="490"/>
      <c r="FNK229" s="490"/>
      <c r="FNL229" s="490"/>
      <c r="FNM229" s="490"/>
      <c r="FNN229" s="490"/>
      <c r="FNO229" s="490"/>
      <c r="FNP229" s="490"/>
      <c r="FNQ229" s="490"/>
      <c r="FNR229" s="490"/>
      <c r="FNS229" s="490"/>
      <c r="FNT229" s="490"/>
      <c r="FNU229" s="490"/>
      <c r="FNV229" s="490"/>
      <c r="FNW229" s="490"/>
      <c r="FNX229" s="490"/>
      <c r="FNY229" s="490"/>
      <c r="FNZ229" s="490"/>
      <c r="FOA229" s="490"/>
      <c r="FOB229" s="490"/>
      <c r="FOC229" s="490"/>
      <c r="FOD229" s="490"/>
      <c r="FOE229" s="490"/>
      <c r="FOF229" s="490"/>
      <c r="FOG229" s="490"/>
      <c r="FOH229" s="490"/>
      <c r="FOI229" s="490"/>
      <c r="FOJ229" s="490"/>
      <c r="FOK229" s="490"/>
      <c r="FOL229" s="490"/>
      <c r="FOM229" s="490"/>
      <c r="FON229" s="490"/>
      <c r="FOO229" s="490"/>
      <c r="FOP229" s="490"/>
      <c r="FOQ229" s="490"/>
      <c r="FOR229" s="490"/>
      <c r="FOS229" s="490"/>
      <c r="FOT229" s="490"/>
      <c r="FOU229" s="490"/>
      <c r="FOV229" s="490"/>
      <c r="FOW229" s="490"/>
      <c r="FOX229" s="490"/>
      <c r="FOY229" s="490"/>
      <c r="FOZ229" s="490"/>
      <c r="FPA229" s="490"/>
      <c r="FPB229" s="490"/>
      <c r="FPC229" s="490"/>
      <c r="FPD229" s="490"/>
      <c r="FPE229" s="490"/>
      <c r="FPF229" s="490"/>
      <c r="FPG229" s="490"/>
      <c r="FPH229" s="490"/>
      <c r="FPI229" s="490"/>
      <c r="FPJ229" s="490"/>
      <c r="FPK229" s="490"/>
      <c r="FPL229" s="490"/>
      <c r="FPM229" s="490"/>
      <c r="FPN229" s="490"/>
      <c r="FPO229" s="490"/>
      <c r="FPP229" s="490"/>
      <c r="FPQ229" s="490"/>
      <c r="FPR229" s="490"/>
      <c r="FPS229" s="490"/>
      <c r="FPT229" s="490"/>
      <c r="FPU229" s="490"/>
      <c r="FPV229" s="490"/>
      <c r="FPW229" s="490"/>
      <c r="FPX229" s="490"/>
      <c r="FPY229" s="490"/>
      <c r="FPZ229" s="490"/>
      <c r="FQA229" s="490"/>
      <c r="FQB229" s="490"/>
      <c r="FQC229" s="490"/>
      <c r="FQD229" s="490"/>
      <c r="FQE229" s="490"/>
      <c r="FQF229" s="490"/>
      <c r="FQG229" s="490"/>
      <c r="FQH229" s="490"/>
      <c r="FQI229" s="490"/>
      <c r="FQJ229" s="490"/>
      <c r="FQK229" s="490"/>
      <c r="FQL229" s="490"/>
      <c r="FQM229" s="490"/>
      <c r="FQN229" s="490"/>
      <c r="FQO229" s="490"/>
      <c r="FQP229" s="490"/>
      <c r="FQQ229" s="490"/>
      <c r="FQR229" s="490"/>
      <c r="FQS229" s="490"/>
      <c r="FQT229" s="490"/>
      <c r="FQU229" s="490"/>
      <c r="FQV229" s="490"/>
      <c r="FQW229" s="490"/>
      <c r="FQX229" s="490"/>
      <c r="FQY229" s="490"/>
      <c r="FQZ229" s="490"/>
      <c r="FRA229" s="490"/>
      <c r="FRB229" s="490"/>
      <c r="FRC229" s="490"/>
      <c r="FRD229" s="490"/>
      <c r="FRE229" s="490"/>
      <c r="FRF229" s="490"/>
      <c r="FRG229" s="490"/>
      <c r="FRH229" s="490"/>
      <c r="FRI229" s="490"/>
      <c r="FRJ229" s="490"/>
      <c r="FRK229" s="490"/>
      <c r="FRL229" s="490"/>
      <c r="FRM229" s="490"/>
      <c r="FRN229" s="490"/>
      <c r="FRO229" s="490"/>
      <c r="FRP229" s="490"/>
      <c r="FRQ229" s="490"/>
      <c r="FRR229" s="490"/>
      <c r="FRS229" s="490"/>
      <c r="FRT229" s="490"/>
      <c r="FRU229" s="490"/>
      <c r="FRV229" s="490"/>
      <c r="FRW229" s="490"/>
      <c r="FRX229" s="490"/>
      <c r="FRY229" s="490"/>
      <c r="FRZ229" s="490"/>
      <c r="FSA229" s="490"/>
      <c r="FSB229" s="490"/>
      <c r="FSC229" s="490"/>
      <c r="FSD229" s="490"/>
      <c r="FSE229" s="490"/>
      <c r="FSF229" s="490"/>
      <c r="FSG229" s="490"/>
      <c r="FSH229" s="490"/>
      <c r="FSI229" s="490"/>
      <c r="FSJ229" s="490"/>
      <c r="FSK229" s="490"/>
      <c r="FSL229" s="490"/>
      <c r="FSM229" s="490"/>
      <c r="FSN229" s="490"/>
      <c r="FSO229" s="490"/>
      <c r="FSP229" s="490"/>
      <c r="FSQ229" s="490"/>
      <c r="FSR229" s="490"/>
      <c r="FSS229" s="490"/>
      <c r="FST229" s="490"/>
      <c r="FSU229" s="490"/>
      <c r="FSV229" s="490"/>
      <c r="FSW229" s="490"/>
      <c r="FSX229" s="490"/>
      <c r="FSY229" s="490"/>
      <c r="FSZ229" s="490"/>
      <c r="FTA229" s="490"/>
      <c r="FTB229" s="490"/>
      <c r="FTC229" s="490"/>
      <c r="FTD229" s="490"/>
      <c r="FTE229" s="490"/>
      <c r="FTF229" s="490"/>
      <c r="FTG229" s="490"/>
      <c r="FTH229" s="490"/>
      <c r="FTI229" s="490"/>
      <c r="FTJ229" s="490"/>
      <c r="FTK229" s="490"/>
      <c r="FTL229" s="490"/>
      <c r="FTM229" s="490"/>
      <c r="FTN229" s="490"/>
      <c r="FTO229" s="490"/>
      <c r="FTP229" s="490"/>
      <c r="FTQ229" s="490"/>
      <c r="FTR229" s="490"/>
      <c r="FTS229" s="490"/>
      <c r="FTT229" s="490"/>
      <c r="FTU229" s="490"/>
      <c r="FTV229" s="490"/>
      <c r="FTW229" s="490"/>
      <c r="FTX229" s="490"/>
      <c r="FTY229" s="490"/>
      <c r="FTZ229" s="490"/>
      <c r="FUA229" s="490"/>
      <c r="FUB229" s="490"/>
      <c r="FUC229" s="490"/>
      <c r="FUD229" s="490"/>
      <c r="FUE229" s="490"/>
      <c r="FUF229" s="490"/>
      <c r="FUG229" s="490"/>
      <c r="FUH229" s="490"/>
      <c r="FUI229" s="490"/>
      <c r="FUJ229" s="490"/>
      <c r="FUK229" s="490"/>
      <c r="FUL229" s="490"/>
      <c r="FUM229" s="490"/>
      <c r="FUN229" s="490"/>
      <c r="FUO229" s="490"/>
      <c r="FUP229" s="490"/>
      <c r="FUQ229" s="490"/>
      <c r="FUR229" s="490"/>
      <c r="FUS229" s="490"/>
      <c r="FUT229" s="490"/>
      <c r="FUU229" s="490"/>
      <c r="FUV229" s="490"/>
      <c r="FUW229" s="490"/>
      <c r="FUX229" s="490"/>
      <c r="FUY229" s="490"/>
      <c r="FUZ229" s="490"/>
      <c r="FVA229" s="490"/>
      <c r="FVB229" s="490"/>
      <c r="FVC229" s="490"/>
      <c r="FVD229" s="490"/>
      <c r="FVE229" s="490"/>
      <c r="FVF229" s="490"/>
      <c r="FVG229" s="490"/>
      <c r="FVH229" s="490"/>
      <c r="FVI229" s="490"/>
      <c r="FVJ229" s="490"/>
      <c r="FVK229" s="490"/>
      <c r="FVL229" s="490"/>
      <c r="FVM229" s="490"/>
      <c r="FVN229" s="490"/>
      <c r="FVO229" s="490"/>
      <c r="FVP229" s="490"/>
      <c r="FVQ229" s="490"/>
      <c r="FVR229" s="490"/>
      <c r="FVS229" s="490"/>
      <c r="FVT229" s="490"/>
      <c r="FVU229" s="490"/>
      <c r="FVV229" s="490"/>
      <c r="FVW229" s="490"/>
      <c r="FVX229" s="490"/>
      <c r="FVY229" s="490"/>
      <c r="FVZ229" s="490"/>
      <c r="FWA229" s="490"/>
      <c r="FWB229" s="490"/>
      <c r="FWC229" s="490"/>
      <c r="FWD229" s="490"/>
      <c r="FWE229" s="490"/>
      <c r="FWF229" s="490"/>
      <c r="FWG229" s="490"/>
      <c r="FWH229" s="490"/>
      <c r="FWI229" s="490"/>
      <c r="FWJ229" s="490"/>
      <c r="FWK229" s="490"/>
      <c r="FWL229" s="490"/>
      <c r="FWM229" s="490"/>
      <c r="FWN229" s="490"/>
      <c r="FWO229" s="490"/>
      <c r="FWP229" s="490"/>
      <c r="FWQ229" s="490"/>
      <c r="FWR229" s="490"/>
      <c r="FWS229" s="490"/>
      <c r="FWT229" s="490"/>
      <c r="FWU229" s="490"/>
      <c r="FWV229" s="490"/>
      <c r="FWW229" s="490"/>
      <c r="FWX229" s="490"/>
      <c r="FWY229" s="490"/>
      <c r="FWZ229" s="490"/>
      <c r="FXA229" s="490"/>
      <c r="FXB229" s="490"/>
      <c r="FXC229" s="490"/>
      <c r="FXD229" s="490"/>
      <c r="FXE229" s="490"/>
      <c r="FXF229" s="490"/>
      <c r="FXG229" s="490"/>
      <c r="FXH229" s="490"/>
      <c r="FXI229" s="490"/>
      <c r="FXJ229" s="490"/>
      <c r="FXK229" s="490"/>
      <c r="FXL229" s="490"/>
      <c r="FXM229" s="490"/>
      <c r="FXN229" s="490"/>
      <c r="FXO229" s="490"/>
      <c r="FXP229" s="490"/>
      <c r="FXQ229" s="490"/>
      <c r="FXR229" s="490"/>
      <c r="FXS229" s="490"/>
      <c r="FXT229" s="490"/>
      <c r="FXU229" s="490"/>
      <c r="FXV229" s="490"/>
      <c r="FXW229" s="490"/>
      <c r="FXX229" s="490"/>
      <c r="FXY229" s="490"/>
      <c r="FXZ229" s="490"/>
      <c r="FYA229" s="490"/>
      <c r="FYB229" s="490"/>
      <c r="FYC229" s="490"/>
      <c r="FYD229" s="490"/>
      <c r="FYE229" s="490"/>
      <c r="FYF229" s="490"/>
      <c r="FYG229" s="490"/>
      <c r="FYH229" s="490"/>
      <c r="FYI229" s="490"/>
      <c r="FYJ229" s="490"/>
      <c r="FYK229" s="490"/>
      <c r="FYL229" s="490"/>
      <c r="FYM229" s="490"/>
      <c r="FYN229" s="490"/>
      <c r="FYO229" s="490"/>
      <c r="FYP229" s="490"/>
      <c r="FYQ229" s="490"/>
      <c r="FYR229" s="490"/>
      <c r="FYS229" s="490"/>
      <c r="FYT229" s="490"/>
      <c r="FYU229" s="490"/>
      <c r="FYV229" s="490"/>
      <c r="FYW229" s="490"/>
      <c r="FYX229" s="490"/>
      <c r="FYY229" s="490"/>
      <c r="FYZ229" s="490"/>
      <c r="FZA229" s="490"/>
      <c r="FZB229" s="490"/>
      <c r="FZC229" s="490"/>
      <c r="FZD229" s="490"/>
      <c r="FZE229" s="490"/>
      <c r="FZF229" s="490"/>
      <c r="FZG229" s="490"/>
      <c r="FZH229" s="490"/>
      <c r="FZI229" s="490"/>
      <c r="FZJ229" s="490"/>
      <c r="FZK229" s="490"/>
      <c r="FZL229" s="490"/>
      <c r="FZM229" s="490"/>
      <c r="FZN229" s="490"/>
      <c r="FZO229" s="490"/>
      <c r="FZP229" s="490"/>
      <c r="FZQ229" s="490"/>
      <c r="FZR229" s="490"/>
      <c r="FZS229" s="490"/>
      <c r="FZT229" s="490"/>
      <c r="FZU229" s="490"/>
      <c r="FZV229" s="490"/>
      <c r="FZW229" s="490"/>
      <c r="FZX229" s="490"/>
      <c r="FZY229" s="490"/>
      <c r="FZZ229" s="490"/>
      <c r="GAA229" s="490"/>
      <c r="GAB229" s="490"/>
      <c r="GAC229" s="490"/>
      <c r="GAD229" s="490"/>
      <c r="GAE229" s="490"/>
      <c r="GAF229" s="490"/>
      <c r="GAG229" s="490"/>
      <c r="GAH229" s="490"/>
      <c r="GAI229" s="490"/>
      <c r="GAJ229" s="490"/>
      <c r="GAK229" s="490"/>
      <c r="GAL229" s="490"/>
      <c r="GAM229" s="490"/>
      <c r="GAN229" s="490"/>
      <c r="GAO229" s="490"/>
      <c r="GAP229" s="490"/>
      <c r="GAQ229" s="490"/>
      <c r="GAR229" s="490"/>
      <c r="GAS229" s="490"/>
      <c r="GAT229" s="490"/>
      <c r="GAU229" s="490"/>
      <c r="GAV229" s="490"/>
      <c r="GAW229" s="490"/>
      <c r="GAX229" s="490"/>
      <c r="GAY229" s="490"/>
      <c r="GAZ229" s="490"/>
      <c r="GBA229" s="490"/>
      <c r="GBB229" s="490"/>
      <c r="GBC229" s="490"/>
      <c r="GBD229" s="490"/>
      <c r="GBE229" s="490"/>
      <c r="GBF229" s="490"/>
      <c r="GBG229" s="490"/>
      <c r="GBH229" s="490"/>
      <c r="GBI229" s="490"/>
      <c r="GBJ229" s="490"/>
      <c r="GBK229" s="490"/>
      <c r="GBL229" s="490"/>
      <c r="GBM229" s="490"/>
      <c r="GBN229" s="490"/>
      <c r="GBO229" s="490"/>
      <c r="GBP229" s="490"/>
      <c r="GBQ229" s="490"/>
      <c r="GBR229" s="490"/>
      <c r="GBS229" s="490"/>
      <c r="GBT229" s="490"/>
      <c r="GBU229" s="490"/>
      <c r="GBV229" s="490"/>
      <c r="GBW229" s="490"/>
      <c r="GBX229" s="490"/>
      <c r="GBY229" s="490"/>
      <c r="GBZ229" s="490"/>
      <c r="GCA229" s="490"/>
      <c r="GCB229" s="490"/>
      <c r="GCC229" s="490"/>
      <c r="GCD229" s="490"/>
      <c r="GCE229" s="490"/>
      <c r="GCF229" s="490"/>
      <c r="GCG229" s="490"/>
      <c r="GCH229" s="490"/>
      <c r="GCI229" s="490"/>
      <c r="GCJ229" s="490"/>
      <c r="GCK229" s="490"/>
      <c r="GCL229" s="490"/>
      <c r="GCM229" s="490"/>
      <c r="GCN229" s="490"/>
      <c r="GCO229" s="490"/>
      <c r="GCP229" s="490"/>
      <c r="GCQ229" s="490"/>
      <c r="GCR229" s="490"/>
      <c r="GCS229" s="490"/>
      <c r="GCT229" s="490"/>
      <c r="GCU229" s="490"/>
      <c r="GCV229" s="490"/>
      <c r="GCW229" s="490"/>
      <c r="GCX229" s="490"/>
      <c r="GCY229" s="490"/>
      <c r="GCZ229" s="490"/>
      <c r="GDA229" s="490"/>
      <c r="GDB229" s="490"/>
      <c r="GDC229" s="490"/>
      <c r="GDD229" s="490"/>
      <c r="GDE229" s="490"/>
      <c r="GDF229" s="490"/>
      <c r="GDG229" s="490"/>
      <c r="GDH229" s="490"/>
      <c r="GDI229" s="490"/>
      <c r="GDJ229" s="490"/>
      <c r="GDK229" s="490"/>
      <c r="GDL229" s="490"/>
      <c r="GDM229" s="490"/>
      <c r="GDN229" s="490"/>
      <c r="GDO229" s="490"/>
      <c r="GDP229" s="490"/>
      <c r="GDQ229" s="490"/>
      <c r="GDR229" s="490"/>
      <c r="GDS229" s="490"/>
      <c r="GDT229" s="490"/>
      <c r="GDU229" s="490"/>
      <c r="GDV229" s="490"/>
      <c r="GDW229" s="490"/>
      <c r="GDX229" s="490"/>
      <c r="GDY229" s="490"/>
      <c r="GDZ229" s="490"/>
      <c r="GEA229" s="490"/>
      <c r="GEB229" s="490"/>
      <c r="GEC229" s="490"/>
      <c r="GED229" s="490"/>
      <c r="GEE229" s="490"/>
      <c r="GEF229" s="490"/>
      <c r="GEG229" s="490"/>
      <c r="GEH229" s="490"/>
      <c r="GEI229" s="490"/>
      <c r="GEJ229" s="490"/>
      <c r="GEK229" s="490"/>
      <c r="GEL229" s="490"/>
      <c r="GEM229" s="490"/>
      <c r="GEN229" s="490"/>
      <c r="GEO229" s="490"/>
      <c r="GEP229" s="490"/>
      <c r="GEQ229" s="490"/>
      <c r="GER229" s="490"/>
      <c r="GES229" s="490"/>
      <c r="GET229" s="490"/>
      <c r="GEU229" s="490"/>
      <c r="GEV229" s="490"/>
      <c r="GEW229" s="490"/>
      <c r="GEX229" s="490"/>
      <c r="GEY229" s="490"/>
      <c r="GEZ229" s="490"/>
      <c r="GFA229" s="490"/>
      <c r="GFB229" s="490"/>
      <c r="GFC229" s="490"/>
      <c r="GFD229" s="490"/>
      <c r="GFE229" s="490"/>
      <c r="GFF229" s="490"/>
      <c r="GFG229" s="490"/>
      <c r="GFH229" s="490"/>
      <c r="GFI229" s="490"/>
      <c r="GFJ229" s="490"/>
      <c r="GFK229" s="490"/>
      <c r="GFL229" s="490"/>
      <c r="GFM229" s="490"/>
      <c r="GFN229" s="490"/>
      <c r="GFO229" s="490"/>
      <c r="GFP229" s="490"/>
      <c r="GFQ229" s="490"/>
      <c r="GFR229" s="490"/>
      <c r="GFS229" s="490"/>
      <c r="GFT229" s="490"/>
      <c r="GFU229" s="490"/>
      <c r="GFV229" s="490"/>
      <c r="GFW229" s="490"/>
      <c r="GFX229" s="490"/>
      <c r="GFY229" s="490"/>
      <c r="GFZ229" s="490"/>
      <c r="GGA229" s="490"/>
      <c r="GGB229" s="490"/>
      <c r="GGC229" s="490"/>
      <c r="GGD229" s="490"/>
      <c r="GGE229" s="490"/>
      <c r="GGF229" s="490"/>
      <c r="GGG229" s="490"/>
      <c r="GGH229" s="490"/>
      <c r="GGI229" s="490"/>
      <c r="GGJ229" s="490"/>
      <c r="GGK229" s="490"/>
      <c r="GGL229" s="490"/>
      <c r="GGM229" s="490"/>
      <c r="GGN229" s="490"/>
      <c r="GGO229" s="490"/>
      <c r="GGP229" s="490"/>
      <c r="GGQ229" s="490"/>
      <c r="GGR229" s="490"/>
      <c r="GGS229" s="490"/>
      <c r="GGT229" s="490"/>
      <c r="GGU229" s="490"/>
      <c r="GGV229" s="490"/>
      <c r="GGW229" s="490"/>
      <c r="GGX229" s="490"/>
      <c r="GGY229" s="490"/>
      <c r="GGZ229" s="490"/>
      <c r="GHA229" s="490"/>
      <c r="GHB229" s="490"/>
      <c r="GHC229" s="490"/>
      <c r="GHD229" s="490"/>
      <c r="GHE229" s="490"/>
      <c r="GHF229" s="490"/>
      <c r="GHG229" s="490"/>
      <c r="GHH229" s="490"/>
      <c r="GHI229" s="490"/>
      <c r="GHJ229" s="490"/>
      <c r="GHK229" s="490"/>
      <c r="GHL229" s="490"/>
      <c r="GHM229" s="490"/>
      <c r="GHN229" s="490"/>
      <c r="GHO229" s="490"/>
      <c r="GHP229" s="490"/>
      <c r="GHQ229" s="490"/>
      <c r="GHR229" s="490"/>
      <c r="GHS229" s="490"/>
      <c r="GHT229" s="490"/>
      <c r="GHU229" s="490"/>
      <c r="GHV229" s="490"/>
      <c r="GHW229" s="490"/>
      <c r="GHX229" s="490"/>
      <c r="GHY229" s="490"/>
      <c r="GHZ229" s="490"/>
      <c r="GIA229" s="490"/>
      <c r="GIB229" s="490"/>
      <c r="GIC229" s="490"/>
      <c r="GID229" s="490"/>
      <c r="GIE229" s="490"/>
      <c r="GIF229" s="490"/>
      <c r="GIG229" s="490"/>
      <c r="GIH229" s="490"/>
      <c r="GII229" s="490"/>
      <c r="GIJ229" s="490"/>
      <c r="GIK229" s="490"/>
      <c r="GIL229" s="490"/>
      <c r="GIM229" s="490"/>
      <c r="GIN229" s="490"/>
      <c r="GIO229" s="490"/>
      <c r="GIP229" s="490"/>
      <c r="GIQ229" s="490"/>
      <c r="GIR229" s="490"/>
      <c r="GIS229" s="490"/>
      <c r="GIT229" s="490"/>
      <c r="GIU229" s="490"/>
      <c r="GIV229" s="490"/>
      <c r="GIW229" s="490"/>
      <c r="GIX229" s="490"/>
      <c r="GIY229" s="490"/>
      <c r="GIZ229" s="490"/>
      <c r="GJA229" s="490"/>
      <c r="GJB229" s="490"/>
      <c r="GJC229" s="490"/>
      <c r="GJD229" s="490"/>
      <c r="GJE229" s="490"/>
      <c r="GJF229" s="490"/>
      <c r="GJG229" s="490"/>
      <c r="GJH229" s="490"/>
      <c r="GJI229" s="490"/>
      <c r="GJJ229" s="490"/>
      <c r="GJK229" s="490"/>
      <c r="GJL229" s="490"/>
      <c r="GJM229" s="490"/>
      <c r="GJN229" s="490"/>
      <c r="GJO229" s="490"/>
      <c r="GJP229" s="490"/>
      <c r="GJQ229" s="490"/>
      <c r="GJR229" s="490"/>
      <c r="GJS229" s="490"/>
      <c r="GJT229" s="490"/>
      <c r="GJU229" s="490"/>
      <c r="GJV229" s="490"/>
      <c r="GJW229" s="490"/>
      <c r="GJX229" s="490"/>
      <c r="GJY229" s="490"/>
      <c r="GJZ229" s="490"/>
      <c r="GKA229" s="490"/>
      <c r="GKB229" s="490"/>
      <c r="GKC229" s="490"/>
      <c r="GKD229" s="490"/>
      <c r="GKE229" s="490"/>
      <c r="GKF229" s="490"/>
      <c r="GKG229" s="490"/>
      <c r="GKH229" s="490"/>
      <c r="GKI229" s="490"/>
      <c r="GKJ229" s="490"/>
      <c r="GKK229" s="490"/>
      <c r="GKL229" s="490"/>
      <c r="GKM229" s="490"/>
      <c r="GKN229" s="490"/>
      <c r="GKO229" s="490"/>
      <c r="GKP229" s="490"/>
      <c r="GKQ229" s="490"/>
      <c r="GKR229" s="490"/>
      <c r="GKS229" s="490"/>
      <c r="GKT229" s="490"/>
      <c r="GKU229" s="490"/>
      <c r="GKV229" s="490"/>
      <c r="GKW229" s="490"/>
      <c r="GKX229" s="490"/>
      <c r="GKY229" s="490"/>
      <c r="GKZ229" s="490"/>
      <c r="GLA229" s="490"/>
      <c r="GLB229" s="490"/>
      <c r="GLC229" s="490"/>
      <c r="GLD229" s="490"/>
      <c r="GLE229" s="490"/>
      <c r="GLF229" s="490"/>
      <c r="GLG229" s="490"/>
      <c r="GLH229" s="490"/>
      <c r="GLI229" s="490"/>
      <c r="GLJ229" s="490"/>
      <c r="GLK229" s="490"/>
      <c r="GLL229" s="490"/>
      <c r="GLM229" s="490"/>
      <c r="GLN229" s="490"/>
      <c r="GLO229" s="490"/>
      <c r="GLP229" s="490"/>
      <c r="GLQ229" s="490"/>
      <c r="GLR229" s="490"/>
      <c r="GLS229" s="490"/>
      <c r="GLT229" s="490"/>
      <c r="GLU229" s="490"/>
      <c r="GLV229" s="490"/>
      <c r="GLW229" s="490"/>
      <c r="GLX229" s="490"/>
      <c r="GLY229" s="490"/>
      <c r="GLZ229" s="490"/>
      <c r="GMA229" s="490"/>
      <c r="GMB229" s="490"/>
      <c r="GMC229" s="490"/>
      <c r="GMD229" s="490"/>
      <c r="GME229" s="490"/>
      <c r="GMF229" s="490"/>
      <c r="GMG229" s="490"/>
      <c r="GMH229" s="490"/>
      <c r="GMI229" s="490"/>
      <c r="GMJ229" s="490"/>
      <c r="GMK229" s="490"/>
      <c r="GML229" s="490"/>
      <c r="GMM229" s="490"/>
      <c r="GMN229" s="490"/>
      <c r="GMO229" s="490"/>
      <c r="GMP229" s="490"/>
      <c r="GMQ229" s="490"/>
      <c r="GMR229" s="490"/>
      <c r="GMS229" s="490"/>
      <c r="GMT229" s="490"/>
      <c r="GMU229" s="490"/>
      <c r="GMV229" s="490"/>
      <c r="GMW229" s="490"/>
      <c r="GMX229" s="490"/>
      <c r="GMY229" s="490"/>
      <c r="GMZ229" s="490"/>
      <c r="GNA229" s="490"/>
      <c r="GNB229" s="490"/>
      <c r="GNC229" s="490"/>
      <c r="GND229" s="490"/>
      <c r="GNE229" s="490"/>
      <c r="GNF229" s="490"/>
      <c r="GNG229" s="490"/>
      <c r="GNH229" s="490"/>
      <c r="GNI229" s="490"/>
      <c r="GNJ229" s="490"/>
      <c r="GNK229" s="490"/>
      <c r="GNL229" s="490"/>
      <c r="GNM229" s="490"/>
      <c r="GNN229" s="490"/>
      <c r="GNO229" s="490"/>
      <c r="GNP229" s="490"/>
      <c r="GNQ229" s="490"/>
      <c r="GNR229" s="490"/>
      <c r="GNS229" s="490"/>
      <c r="GNT229" s="490"/>
      <c r="GNU229" s="490"/>
      <c r="GNV229" s="490"/>
      <c r="GNW229" s="490"/>
      <c r="GNX229" s="490"/>
      <c r="GNY229" s="490"/>
      <c r="GNZ229" s="490"/>
      <c r="GOA229" s="490"/>
      <c r="GOB229" s="490"/>
      <c r="GOC229" s="490"/>
      <c r="GOD229" s="490"/>
      <c r="GOE229" s="490"/>
      <c r="GOF229" s="490"/>
      <c r="GOG229" s="490"/>
      <c r="GOH229" s="490"/>
      <c r="GOI229" s="490"/>
      <c r="GOJ229" s="490"/>
      <c r="GOK229" s="490"/>
      <c r="GOL229" s="490"/>
      <c r="GOM229" s="490"/>
      <c r="GON229" s="490"/>
      <c r="GOO229" s="490"/>
      <c r="GOP229" s="490"/>
      <c r="GOQ229" s="490"/>
      <c r="GOR229" s="490"/>
      <c r="GOS229" s="490"/>
      <c r="GOT229" s="490"/>
      <c r="GOU229" s="490"/>
      <c r="GOV229" s="490"/>
      <c r="GOW229" s="490"/>
      <c r="GOX229" s="490"/>
      <c r="GOY229" s="490"/>
      <c r="GOZ229" s="490"/>
      <c r="GPA229" s="490"/>
      <c r="GPB229" s="490"/>
      <c r="GPC229" s="490"/>
      <c r="GPD229" s="490"/>
      <c r="GPE229" s="490"/>
      <c r="GPF229" s="490"/>
      <c r="GPG229" s="490"/>
      <c r="GPH229" s="490"/>
      <c r="GPI229" s="490"/>
      <c r="GPJ229" s="490"/>
      <c r="GPK229" s="490"/>
      <c r="GPL229" s="490"/>
      <c r="GPM229" s="490"/>
      <c r="GPN229" s="490"/>
      <c r="GPO229" s="490"/>
      <c r="GPP229" s="490"/>
      <c r="GPQ229" s="490"/>
      <c r="GPR229" s="490"/>
      <c r="GPS229" s="490"/>
      <c r="GPT229" s="490"/>
      <c r="GPU229" s="490"/>
      <c r="GPV229" s="490"/>
      <c r="GPW229" s="490"/>
      <c r="GPX229" s="490"/>
      <c r="GPY229" s="490"/>
      <c r="GPZ229" s="490"/>
      <c r="GQA229" s="490"/>
      <c r="GQB229" s="490"/>
      <c r="GQC229" s="490"/>
      <c r="GQD229" s="490"/>
      <c r="GQE229" s="490"/>
      <c r="GQF229" s="490"/>
      <c r="GQG229" s="490"/>
      <c r="GQH229" s="490"/>
      <c r="GQI229" s="490"/>
      <c r="GQJ229" s="490"/>
      <c r="GQK229" s="490"/>
      <c r="GQL229" s="490"/>
      <c r="GQM229" s="490"/>
      <c r="GQN229" s="490"/>
      <c r="GQO229" s="490"/>
      <c r="GQP229" s="490"/>
      <c r="GQQ229" s="490"/>
      <c r="GQR229" s="490"/>
      <c r="GQS229" s="490"/>
      <c r="GQT229" s="490"/>
      <c r="GQU229" s="490"/>
      <c r="GQV229" s="490"/>
      <c r="GQW229" s="490"/>
      <c r="GQX229" s="490"/>
      <c r="GQY229" s="490"/>
      <c r="GQZ229" s="490"/>
      <c r="GRA229" s="490"/>
      <c r="GRB229" s="490"/>
      <c r="GRC229" s="490"/>
      <c r="GRD229" s="490"/>
      <c r="GRE229" s="490"/>
      <c r="GRF229" s="490"/>
      <c r="GRG229" s="490"/>
      <c r="GRH229" s="490"/>
      <c r="GRI229" s="490"/>
      <c r="GRJ229" s="490"/>
      <c r="GRK229" s="490"/>
      <c r="GRL229" s="490"/>
      <c r="GRM229" s="490"/>
      <c r="GRN229" s="490"/>
      <c r="GRO229" s="490"/>
      <c r="GRP229" s="490"/>
      <c r="GRQ229" s="490"/>
      <c r="GRR229" s="490"/>
      <c r="GRS229" s="490"/>
      <c r="GRT229" s="490"/>
      <c r="GRU229" s="490"/>
      <c r="GRV229" s="490"/>
      <c r="GRW229" s="490"/>
      <c r="GRX229" s="490"/>
      <c r="GRY229" s="490"/>
      <c r="GRZ229" s="490"/>
      <c r="GSA229" s="490"/>
      <c r="GSB229" s="490"/>
      <c r="GSC229" s="490"/>
      <c r="GSD229" s="490"/>
      <c r="GSE229" s="490"/>
      <c r="GSF229" s="490"/>
      <c r="GSG229" s="490"/>
      <c r="GSH229" s="490"/>
      <c r="GSI229" s="490"/>
      <c r="GSJ229" s="490"/>
      <c r="GSK229" s="490"/>
      <c r="GSL229" s="490"/>
      <c r="GSM229" s="490"/>
      <c r="GSN229" s="490"/>
      <c r="GSO229" s="490"/>
      <c r="GSP229" s="490"/>
      <c r="GSQ229" s="490"/>
      <c r="GSR229" s="490"/>
      <c r="GSS229" s="490"/>
      <c r="GST229" s="490"/>
      <c r="GSU229" s="490"/>
      <c r="GSV229" s="490"/>
      <c r="GSW229" s="490"/>
      <c r="GSX229" s="490"/>
      <c r="GSY229" s="490"/>
      <c r="GSZ229" s="490"/>
      <c r="GTA229" s="490"/>
      <c r="GTB229" s="490"/>
      <c r="GTC229" s="490"/>
      <c r="GTD229" s="490"/>
      <c r="GTE229" s="490"/>
      <c r="GTF229" s="490"/>
      <c r="GTG229" s="490"/>
      <c r="GTH229" s="490"/>
      <c r="GTI229" s="490"/>
      <c r="GTJ229" s="490"/>
      <c r="GTK229" s="490"/>
      <c r="GTL229" s="490"/>
      <c r="GTM229" s="490"/>
      <c r="GTN229" s="490"/>
      <c r="GTO229" s="490"/>
      <c r="GTP229" s="490"/>
      <c r="GTQ229" s="490"/>
      <c r="GTR229" s="490"/>
      <c r="GTS229" s="490"/>
      <c r="GTT229" s="490"/>
      <c r="GTU229" s="490"/>
      <c r="GTV229" s="490"/>
      <c r="GTW229" s="490"/>
      <c r="GTX229" s="490"/>
      <c r="GTY229" s="490"/>
      <c r="GTZ229" s="490"/>
      <c r="GUA229" s="490"/>
      <c r="GUB229" s="490"/>
      <c r="GUC229" s="490"/>
      <c r="GUD229" s="490"/>
      <c r="GUE229" s="490"/>
      <c r="GUF229" s="490"/>
      <c r="GUG229" s="490"/>
      <c r="GUH229" s="490"/>
      <c r="GUI229" s="490"/>
      <c r="GUJ229" s="490"/>
      <c r="GUK229" s="490"/>
      <c r="GUL229" s="490"/>
      <c r="GUM229" s="490"/>
      <c r="GUN229" s="490"/>
      <c r="GUO229" s="490"/>
      <c r="GUP229" s="490"/>
      <c r="GUQ229" s="490"/>
      <c r="GUR229" s="490"/>
      <c r="GUS229" s="490"/>
      <c r="GUT229" s="490"/>
      <c r="GUU229" s="490"/>
      <c r="GUV229" s="490"/>
      <c r="GUW229" s="490"/>
      <c r="GUX229" s="490"/>
      <c r="GUY229" s="490"/>
      <c r="GUZ229" s="490"/>
      <c r="GVA229" s="490"/>
      <c r="GVB229" s="490"/>
      <c r="GVC229" s="490"/>
      <c r="GVD229" s="490"/>
      <c r="GVE229" s="490"/>
      <c r="GVF229" s="490"/>
      <c r="GVG229" s="490"/>
      <c r="GVH229" s="490"/>
      <c r="GVI229" s="490"/>
      <c r="GVJ229" s="490"/>
      <c r="GVK229" s="490"/>
      <c r="GVL229" s="490"/>
      <c r="GVM229" s="490"/>
      <c r="GVN229" s="490"/>
      <c r="GVO229" s="490"/>
      <c r="GVP229" s="490"/>
      <c r="GVQ229" s="490"/>
      <c r="GVR229" s="490"/>
      <c r="GVS229" s="490"/>
      <c r="GVT229" s="490"/>
      <c r="GVU229" s="490"/>
      <c r="GVV229" s="490"/>
      <c r="GVW229" s="490"/>
      <c r="GVX229" s="490"/>
      <c r="GVY229" s="490"/>
      <c r="GVZ229" s="490"/>
      <c r="GWA229" s="490"/>
      <c r="GWB229" s="490"/>
      <c r="GWC229" s="490"/>
      <c r="GWD229" s="490"/>
      <c r="GWE229" s="490"/>
      <c r="GWF229" s="490"/>
      <c r="GWG229" s="490"/>
      <c r="GWH229" s="490"/>
      <c r="GWI229" s="490"/>
      <c r="GWJ229" s="490"/>
      <c r="GWK229" s="490"/>
      <c r="GWL229" s="490"/>
      <c r="GWM229" s="490"/>
      <c r="GWN229" s="490"/>
      <c r="GWO229" s="490"/>
      <c r="GWP229" s="490"/>
      <c r="GWQ229" s="490"/>
      <c r="GWR229" s="490"/>
      <c r="GWS229" s="490"/>
      <c r="GWT229" s="490"/>
      <c r="GWU229" s="490"/>
      <c r="GWV229" s="490"/>
      <c r="GWW229" s="490"/>
      <c r="GWX229" s="490"/>
      <c r="GWY229" s="490"/>
      <c r="GWZ229" s="490"/>
      <c r="GXA229" s="490"/>
      <c r="GXB229" s="490"/>
      <c r="GXC229" s="490"/>
      <c r="GXD229" s="490"/>
      <c r="GXE229" s="490"/>
      <c r="GXF229" s="490"/>
      <c r="GXG229" s="490"/>
      <c r="GXH229" s="490"/>
      <c r="GXI229" s="490"/>
      <c r="GXJ229" s="490"/>
      <c r="GXK229" s="490"/>
      <c r="GXL229" s="490"/>
      <c r="GXM229" s="490"/>
      <c r="GXN229" s="490"/>
      <c r="GXO229" s="490"/>
      <c r="GXP229" s="490"/>
      <c r="GXQ229" s="490"/>
      <c r="GXR229" s="490"/>
      <c r="GXS229" s="490"/>
      <c r="GXT229" s="490"/>
      <c r="GXU229" s="490"/>
      <c r="GXV229" s="490"/>
      <c r="GXW229" s="490"/>
      <c r="GXX229" s="490"/>
      <c r="GXY229" s="490"/>
      <c r="GXZ229" s="490"/>
      <c r="GYA229" s="490"/>
      <c r="GYB229" s="490"/>
      <c r="GYC229" s="490"/>
      <c r="GYD229" s="490"/>
      <c r="GYE229" s="490"/>
      <c r="GYF229" s="490"/>
      <c r="GYG229" s="490"/>
      <c r="GYH229" s="490"/>
      <c r="GYI229" s="490"/>
      <c r="GYJ229" s="490"/>
      <c r="GYK229" s="490"/>
      <c r="GYL229" s="490"/>
      <c r="GYM229" s="490"/>
      <c r="GYN229" s="490"/>
      <c r="GYO229" s="490"/>
      <c r="GYP229" s="490"/>
      <c r="GYQ229" s="490"/>
      <c r="GYR229" s="490"/>
      <c r="GYS229" s="490"/>
      <c r="GYT229" s="490"/>
      <c r="GYU229" s="490"/>
      <c r="GYV229" s="490"/>
      <c r="GYW229" s="490"/>
      <c r="GYX229" s="490"/>
      <c r="GYY229" s="490"/>
      <c r="GYZ229" s="490"/>
      <c r="GZA229" s="490"/>
      <c r="GZB229" s="490"/>
      <c r="GZC229" s="490"/>
      <c r="GZD229" s="490"/>
      <c r="GZE229" s="490"/>
      <c r="GZF229" s="490"/>
      <c r="GZG229" s="490"/>
      <c r="GZH229" s="490"/>
      <c r="GZI229" s="490"/>
      <c r="GZJ229" s="490"/>
      <c r="GZK229" s="490"/>
      <c r="GZL229" s="490"/>
      <c r="GZM229" s="490"/>
      <c r="GZN229" s="490"/>
      <c r="GZO229" s="490"/>
      <c r="GZP229" s="490"/>
      <c r="GZQ229" s="490"/>
      <c r="GZR229" s="490"/>
      <c r="GZS229" s="490"/>
      <c r="GZT229" s="490"/>
      <c r="GZU229" s="490"/>
      <c r="GZV229" s="490"/>
      <c r="GZW229" s="490"/>
      <c r="GZX229" s="490"/>
      <c r="GZY229" s="490"/>
      <c r="GZZ229" s="490"/>
      <c r="HAA229" s="490"/>
      <c r="HAB229" s="490"/>
      <c r="HAC229" s="490"/>
      <c r="HAD229" s="490"/>
      <c r="HAE229" s="490"/>
      <c r="HAF229" s="490"/>
      <c r="HAG229" s="490"/>
      <c r="HAH229" s="490"/>
      <c r="HAI229" s="490"/>
      <c r="HAJ229" s="490"/>
      <c r="HAK229" s="490"/>
      <c r="HAL229" s="490"/>
      <c r="HAM229" s="490"/>
      <c r="HAN229" s="490"/>
      <c r="HAO229" s="490"/>
      <c r="HAP229" s="490"/>
      <c r="HAQ229" s="490"/>
      <c r="HAR229" s="490"/>
      <c r="HAS229" s="490"/>
      <c r="HAT229" s="490"/>
      <c r="HAU229" s="490"/>
      <c r="HAV229" s="490"/>
      <c r="HAW229" s="490"/>
      <c r="HAX229" s="490"/>
      <c r="HAY229" s="490"/>
      <c r="HAZ229" s="490"/>
      <c r="HBA229" s="490"/>
      <c r="HBB229" s="490"/>
      <c r="HBC229" s="490"/>
      <c r="HBD229" s="490"/>
      <c r="HBE229" s="490"/>
      <c r="HBF229" s="490"/>
      <c r="HBG229" s="490"/>
      <c r="HBH229" s="490"/>
      <c r="HBI229" s="490"/>
      <c r="HBJ229" s="490"/>
      <c r="HBK229" s="490"/>
      <c r="HBL229" s="490"/>
      <c r="HBM229" s="490"/>
      <c r="HBN229" s="490"/>
      <c r="HBO229" s="490"/>
      <c r="HBP229" s="490"/>
      <c r="HBQ229" s="490"/>
      <c r="HBR229" s="490"/>
      <c r="HBS229" s="490"/>
      <c r="HBT229" s="490"/>
      <c r="HBU229" s="490"/>
      <c r="HBV229" s="490"/>
      <c r="HBW229" s="490"/>
      <c r="HBX229" s="490"/>
      <c r="HBY229" s="490"/>
      <c r="HBZ229" s="490"/>
      <c r="HCA229" s="490"/>
      <c r="HCB229" s="490"/>
      <c r="HCC229" s="490"/>
      <c r="HCD229" s="490"/>
      <c r="HCE229" s="490"/>
      <c r="HCF229" s="490"/>
      <c r="HCG229" s="490"/>
      <c r="HCH229" s="490"/>
      <c r="HCI229" s="490"/>
      <c r="HCJ229" s="490"/>
      <c r="HCK229" s="490"/>
      <c r="HCL229" s="490"/>
      <c r="HCM229" s="490"/>
      <c r="HCN229" s="490"/>
      <c r="HCO229" s="490"/>
      <c r="HCP229" s="490"/>
      <c r="HCQ229" s="490"/>
      <c r="HCR229" s="490"/>
      <c r="HCS229" s="490"/>
      <c r="HCT229" s="490"/>
      <c r="HCU229" s="490"/>
      <c r="HCV229" s="490"/>
      <c r="HCW229" s="490"/>
      <c r="HCX229" s="490"/>
      <c r="HCY229" s="490"/>
      <c r="HCZ229" s="490"/>
      <c r="HDA229" s="490"/>
      <c r="HDB229" s="490"/>
      <c r="HDC229" s="490"/>
      <c r="HDD229" s="490"/>
      <c r="HDE229" s="490"/>
      <c r="HDF229" s="490"/>
      <c r="HDG229" s="490"/>
      <c r="HDH229" s="490"/>
      <c r="HDI229" s="490"/>
      <c r="HDJ229" s="490"/>
      <c r="HDK229" s="490"/>
      <c r="HDL229" s="490"/>
      <c r="HDM229" s="490"/>
      <c r="HDN229" s="490"/>
      <c r="HDO229" s="490"/>
      <c r="HDP229" s="490"/>
      <c r="HDQ229" s="490"/>
      <c r="HDR229" s="490"/>
      <c r="HDS229" s="490"/>
      <c r="HDT229" s="490"/>
      <c r="HDU229" s="490"/>
      <c r="HDV229" s="490"/>
      <c r="HDW229" s="490"/>
      <c r="HDX229" s="490"/>
      <c r="HDY229" s="490"/>
      <c r="HDZ229" s="490"/>
      <c r="HEA229" s="490"/>
      <c r="HEB229" s="490"/>
      <c r="HEC229" s="490"/>
      <c r="HED229" s="490"/>
      <c r="HEE229" s="490"/>
      <c r="HEF229" s="490"/>
      <c r="HEG229" s="490"/>
      <c r="HEH229" s="490"/>
      <c r="HEI229" s="490"/>
      <c r="HEJ229" s="490"/>
      <c r="HEK229" s="490"/>
      <c r="HEL229" s="490"/>
      <c r="HEM229" s="490"/>
      <c r="HEN229" s="490"/>
      <c r="HEO229" s="490"/>
      <c r="HEP229" s="490"/>
      <c r="HEQ229" s="490"/>
      <c r="HER229" s="490"/>
      <c r="HES229" s="490"/>
      <c r="HET229" s="490"/>
      <c r="HEU229" s="490"/>
      <c r="HEV229" s="490"/>
      <c r="HEW229" s="490"/>
      <c r="HEX229" s="490"/>
      <c r="HEY229" s="490"/>
      <c r="HEZ229" s="490"/>
      <c r="HFA229" s="490"/>
      <c r="HFB229" s="490"/>
      <c r="HFC229" s="490"/>
      <c r="HFD229" s="490"/>
      <c r="HFE229" s="490"/>
      <c r="HFF229" s="490"/>
      <c r="HFG229" s="490"/>
      <c r="HFH229" s="490"/>
      <c r="HFI229" s="490"/>
      <c r="HFJ229" s="490"/>
      <c r="HFK229" s="490"/>
      <c r="HFL229" s="490"/>
      <c r="HFM229" s="490"/>
      <c r="HFN229" s="490"/>
      <c r="HFO229" s="490"/>
      <c r="HFP229" s="490"/>
      <c r="HFQ229" s="490"/>
      <c r="HFR229" s="490"/>
      <c r="HFS229" s="490"/>
      <c r="HFT229" s="490"/>
      <c r="HFU229" s="490"/>
      <c r="HFV229" s="490"/>
      <c r="HFW229" s="490"/>
      <c r="HFX229" s="490"/>
      <c r="HFY229" s="490"/>
      <c r="HFZ229" s="490"/>
      <c r="HGA229" s="490"/>
      <c r="HGB229" s="490"/>
      <c r="HGC229" s="490"/>
      <c r="HGD229" s="490"/>
      <c r="HGE229" s="490"/>
      <c r="HGF229" s="490"/>
      <c r="HGG229" s="490"/>
      <c r="HGH229" s="490"/>
      <c r="HGI229" s="490"/>
      <c r="HGJ229" s="490"/>
      <c r="HGK229" s="490"/>
      <c r="HGL229" s="490"/>
      <c r="HGM229" s="490"/>
      <c r="HGN229" s="490"/>
      <c r="HGO229" s="490"/>
      <c r="HGP229" s="490"/>
      <c r="HGQ229" s="490"/>
      <c r="HGR229" s="490"/>
      <c r="HGS229" s="490"/>
      <c r="HGT229" s="490"/>
      <c r="HGU229" s="490"/>
      <c r="HGV229" s="490"/>
      <c r="HGW229" s="490"/>
      <c r="HGX229" s="490"/>
      <c r="HGY229" s="490"/>
      <c r="HGZ229" s="490"/>
      <c r="HHA229" s="490"/>
      <c r="HHB229" s="490"/>
      <c r="HHC229" s="490"/>
      <c r="HHD229" s="490"/>
      <c r="HHE229" s="490"/>
      <c r="HHF229" s="490"/>
      <c r="HHG229" s="490"/>
      <c r="HHH229" s="490"/>
      <c r="HHI229" s="490"/>
      <c r="HHJ229" s="490"/>
      <c r="HHK229" s="490"/>
      <c r="HHL229" s="490"/>
      <c r="HHM229" s="490"/>
      <c r="HHN229" s="490"/>
      <c r="HHO229" s="490"/>
      <c r="HHP229" s="490"/>
      <c r="HHQ229" s="490"/>
      <c r="HHR229" s="490"/>
      <c r="HHS229" s="490"/>
      <c r="HHT229" s="490"/>
      <c r="HHU229" s="490"/>
      <c r="HHV229" s="490"/>
      <c r="HHW229" s="490"/>
      <c r="HHX229" s="490"/>
      <c r="HHY229" s="490"/>
      <c r="HHZ229" s="490"/>
      <c r="HIA229" s="490"/>
      <c r="HIB229" s="490"/>
      <c r="HIC229" s="490"/>
      <c r="HID229" s="490"/>
      <c r="HIE229" s="490"/>
      <c r="HIF229" s="490"/>
      <c r="HIG229" s="490"/>
      <c r="HIH229" s="490"/>
      <c r="HII229" s="490"/>
      <c r="HIJ229" s="490"/>
      <c r="HIK229" s="490"/>
      <c r="HIL229" s="490"/>
      <c r="HIM229" s="490"/>
      <c r="HIN229" s="490"/>
      <c r="HIO229" s="490"/>
      <c r="HIP229" s="490"/>
      <c r="HIQ229" s="490"/>
      <c r="HIR229" s="490"/>
      <c r="HIS229" s="490"/>
      <c r="HIT229" s="490"/>
      <c r="HIU229" s="490"/>
      <c r="HIV229" s="490"/>
      <c r="HIW229" s="490"/>
      <c r="HIX229" s="490"/>
      <c r="HIY229" s="490"/>
      <c r="HIZ229" s="490"/>
      <c r="HJA229" s="490"/>
      <c r="HJB229" s="490"/>
      <c r="HJC229" s="490"/>
      <c r="HJD229" s="490"/>
      <c r="HJE229" s="490"/>
      <c r="HJF229" s="490"/>
      <c r="HJG229" s="490"/>
      <c r="HJH229" s="490"/>
      <c r="HJI229" s="490"/>
      <c r="HJJ229" s="490"/>
      <c r="HJK229" s="490"/>
      <c r="HJL229" s="490"/>
      <c r="HJM229" s="490"/>
      <c r="HJN229" s="490"/>
      <c r="HJO229" s="490"/>
      <c r="HJP229" s="490"/>
      <c r="HJQ229" s="490"/>
      <c r="HJR229" s="490"/>
      <c r="HJS229" s="490"/>
      <c r="HJT229" s="490"/>
      <c r="HJU229" s="490"/>
      <c r="HJV229" s="490"/>
      <c r="HJW229" s="490"/>
      <c r="HJX229" s="490"/>
      <c r="HJY229" s="490"/>
      <c r="HJZ229" s="490"/>
      <c r="HKA229" s="490"/>
      <c r="HKB229" s="490"/>
      <c r="HKC229" s="490"/>
      <c r="HKD229" s="490"/>
      <c r="HKE229" s="490"/>
      <c r="HKF229" s="490"/>
      <c r="HKG229" s="490"/>
      <c r="HKH229" s="490"/>
      <c r="HKI229" s="490"/>
      <c r="HKJ229" s="490"/>
      <c r="HKK229" s="490"/>
      <c r="HKL229" s="490"/>
      <c r="HKM229" s="490"/>
      <c r="HKN229" s="490"/>
      <c r="HKO229" s="490"/>
      <c r="HKP229" s="490"/>
      <c r="HKQ229" s="490"/>
      <c r="HKR229" s="490"/>
      <c r="HKS229" s="490"/>
      <c r="HKT229" s="490"/>
      <c r="HKU229" s="490"/>
      <c r="HKV229" s="490"/>
      <c r="HKW229" s="490"/>
      <c r="HKX229" s="490"/>
      <c r="HKY229" s="490"/>
      <c r="HKZ229" s="490"/>
      <c r="HLA229" s="490"/>
      <c r="HLB229" s="490"/>
      <c r="HLC229" s="490"/>
      <c r="HLD229" s="490"/>
      <c r="HLE229" s="490"/>
      <c r="HLF229" s="490"/>
      <c r="HLG229" s="490"/>
      <c r="HLH229" s="490"/>
      <c r="HLI229" s="490"/>
      <c r="HLJ229" s="490"/>
      <c r="HLK229" s="490"/>
      <c r="HLL229" s="490"/>
      <c r="HLM229" s="490"/>
      <c r="HLN229" s="490"/>
      <c r="HLO229" s="490"/>
      <c r="HLP229" s="490"/>
      <c r="HLQ229" s="490"/>
      <c r="HLR229" s="490"/>
      <c r="HLS229" s="490"/>
      <c r="HLT229" s="490"/>
      <c r="HLU229" s="490"/>
      <c r="HLV229" s="490"/>
      <c r="HLW229" s="490"/>
      <c r="HLX229" s="490"/>
      <c r="HLY229" s="490"/>
      <c r="HLZ229" s="490"/>
      <c r="HMA229" s="490"/>
      <c r="HMB229" s="490"/>
      <c r="HMC229" s="490"/>
      <c r="HMD229" s="490"/>
      <c r="HME229" s="490"/>
      <c r="HMF229" s="490"/>
      <c r="HMG229" s="490"/>
      <c r="HMH229" s="490"/>
      <c r="HMI229" s="490"/>
      <c r="HMJ229" s="490"/>
      <c r="HMK229" s="490"/>
      <c r="HML229" s="490"/>
      <c r="HMM229" s="490"/>
      <c r="HMN229" s="490"/>
      <c r="HMO229" s="490"/>
      <c r="HMP229" s="490"/>
      <c r="HMQ229" s="490"/>
      <c r="HMR229" s="490"/>
      <c r="HMS229" s="490"/>
      <c r="HMT229" s="490"/>
      <c r="HMU229" s="490"/>
      <c r="HMV229" s="490"/>
      <c r="HMW229" s="490"/>
      <c r="HMX229" s="490"/>
      <c r="HMY229" s="490"/>
      <c r="HMZ229" s="490"/>
      <c r="HNA229" s="490"/>
      <c r="HNB229" s="490"/>
      <c r="HNC229" s="490"/>
      <c r="HND229" s="490"/>
      <c r="HNE229" s="490"/>
      <c r="HNF229" s="490"/>
      <c r="HNG229" s="490"/>
      <c r="HNH229" s="490"/>
      <c r="HNI229" s="490"/>
      <c r="HNJ229" s="490"/>
      <c r="HNK229" s="490"/>
      <c r="HNL229" s="490"/>
      <c r="HNM229" s="490"/>
      <c r="HNN229" s="490"/>
      <c r="HNO229" s="490"/>
      <c r="HNP229" s="490"/>
      <c r="HNQ229" s="490"/>
      <c r="HNR229" s="490"/>
      <c r="HNS229" s="490"/>
      <c r="HNT229" s="490"/>
      <c r="HNU229" s="490"/>
      <c r="HNV229" s="490"/>
      <c r="HNW229" s="490"/>
      <c r="HNX229" s="490"/>
      <c r="HNY229" s="490"/>
      <c r="HNZ229" s="490"/>
      <c r="HOA229" s="490"/>
      <c r="HOB229" s="490"/>
      <c r="HOC229" s="490"/>
      <c r="HOD229" s="490"/>
      <c r="HOE229" s="490"/>
      <c r="HOF229" s="490"/>
      <c r="HOG229" s="490"/>
      <c r="HOH229" s="490"/>
      <c r="HOI229" s="490"/>
      <c r="HOJ229" s="490"/>
      <c r="HOK229" s="490"/>
      <c r="HOL229" s="490"/>
      <c r="HOM229" s="490"/>
      <c r="HON229" s="490"/>
      <c r="HOO229" s="490"/>
      <c r="HOP229" s="490"/>
      <c r="HOQ229" s="490"/>
      <c r="HOR229" s="490"/>
      <c r="HOS229" s="490"/>
      <c r="HOT229" s="490"/>
      <c r="HOU229" s="490"/>
      <c r="HOV229" s="490"/>
      <c r="HOW229" s="490"/>
      <c r="HOX229" s="490"/>
      <c r="HOY229" s="490"/>
      <c r="HOZ229" s="490"/>
      <c r="HPA229" s="490"/>
      <c r="HPB229" s="490"/>
      <c r="HPC229" s="490"/>
      <c r="HPD229" s="490"/>
      <c r="HPE229" s="490"/>
      <c r="HPF229" s="490"/>
      <c r="HPG229" s="490"/>
      <c r="HPH229" s="490"/>
      <c r="HPI229" s="490"/>
      <c r="HPJ229" s="490"/>
      <c r="HPK229" s="490"/>
      <c r="HPL229" s="490"/>
      <c r="HPM229" s="490"/>
      <c r="HPN229" s="490"/>
      <c r="HPO229" s="490"/>
      <c r="HPP229" s="490"/>
      <c r="HPQ229" s="490"/>
      <c r="HPR229" s="490"/>
      <c r="HPS229" s="490"/>
      <c r="HPT229" s="490"/>
      <c r="HPU229" s="490"/>
      <c r="HPV229" s="490"/>
      <c r="HPW229" s="490"/>
      <c r="HPX229" s="490"/>
      <c r="HPY229" s="490"/>
      <c r="HPZ229" s="490"/>
      <c r="HQA229" s="490"/>
      <c r="HQB229" s="490"/>
      <c r="HQC229" s="490"/>
      <c r="HQD229" s="490"/>
      <c r="HQE229" s="490"/>
      <c r="HQF229" s="490"/>
      <c r="HQG229" s="490"/>
      <c r="HQH229" s="490"/>
      <c r="HQI229" s="490"/>
      <c r="HQJ229" s="490"/>
      <c r="HQK229" s="490"/>
      <c r="HQL229" s="490"/>
      <c r="HQM229" s="490"/>
      <c r="HQN229" s="490"/>
      <c r="HQO229" s="490"/>
      <c r="HQP229" s="490"/>
      <c r="HQQ229" s="490"/>
      <c r="HQR229" s="490"/>
      <c r="HQS229" s="490"/>
      <c r="HQT229" s="490"/>
      <c r="HQU229" s="490"/>
      <c r="HQV229" s="490"/>
      <c r="HQW229" s="490"/>
      <c r="HQX229" s="490"/>
      <c r="HQY229" s="490"/>
      <c r="HQZ229" s="490"/>
      <c r="HRA229" s="490"/>
      <c r="HRB229" s="490"/>
      <c r="HRC229" s="490"/>
      <c r="HRD229" s="490"/>
      <c r="HRE229" s="490"/>
      <c r="HRF229" s="490"/>
      <c r="HRG229" s="490"/>
      <c r="HRH229" s="490"/>
      <c r="HRI229" s="490"/>
      <c r="HRJ229" s="490"/>
      <c r="HRK229" s="490"/>
      <c r="HRL229" s="490"/>
      <c r="HRM229" s="490"/>
      <c r="HRN229" s="490"/>
      <c r="HRO229" s="490"/>
      <c r="HRP229" s="490"/>
      <c r="HRQ229" s="490"/>
      <c r="HRR229" s="490"/>
      <c r="HRS229" s="490"/>
      <c r="HRT229" s="490"/>
      <c r="HRU229" s="490"/>
      <c r="HRV229" s="490"/>
      <c r="HRW229" s="490"/>
      <c r="HRX229" s="490"/>
      <c r="HRY229" s="490"/>
      <c r="HRZ229" s="490"/>
      <c r="HSA229" s="490"/>
      <c r="HSB229" s="490"/>
      <c r="HSC229" s="490"/>
      <c r="HSD229" s="490"/>
      <c r="HSE229" s="490"/>
      <c r="HSF229" s="490"/>
      <c r="HSG229" s="490"/>
      <c r="HSH229" s="490"/>
      <c r="HSI229" s="490"/>
      <c r="HSJ229" s="490"/>
      <c r="HSK229" s="490"/>
      <c r="HSL229" s="490"/>
      <c r="HSM229" s="490"/>
      <c r="HSN229" s="490"/>
      <c r="HSO229" s="490"/>
      <c r="HSP229" s="490"/>
      <c r="HSQ229" s="490"/>
      <c r="HSR229" s="490"/>
      <c r="HSS229" s="490"/>
      <c r="HST229" s="490"/>
      <c r="HSU229" s="490"/>
      <c r="HSV229" s="490"/>
      <c r="HSW229" s="490"/>
      <c r="HSX229" s="490"/>
      <c r="HSY229" s="490"/>
      <c r="HSZ229" s="490"/>
      <c r="HTA229" s="490"/>
      <c r="HTB229" s="490"/>
      <c r="HTC229" s="490"/>
      <c r="HTD229" s="490"/>
      <c r="HTE229" s="490"/>
      <c r="HTF229" s="490"/>
      <c r="HTG229" s="490"/>
      <c r="HTH229" s="490"/>
      <c r="HTI229" s="490"/>
      <c r="HTJ229" s="490"/>
      <c r="HTK229" s="490"/>
      <c r="HTL229" s="490"/>
      <c r="HTM229" s="490"/>
      <c r="HTN229" s="490"/>
      <c r="HTO229" s="490"/>
      <c r="HTP229" s="490"/>
      <c r="HTQ229" s="490"/>
      <c r="HTR229" s="490"/>
      <c r="HTS229" s="490"/>
      <c r="HTT229" s="490"/>
      <c r="HTU229" s="490"/>
      <c r="HTV229" s="490"/>
      <c r="HTW229" s="490"/>
      <c r="HTX229" s="490"/>
      <c r="HTY229" s="490"/>
      <c r="HTZ229" s="490"/>
      <c r="HUA229" s="490"/>
      <c r="HUB229" s="490"/>
      <c r="HUC229" s="490"/>
      <c r="HUD229" s="490"/>
      <c r="HUE229" s="490"/>
      <c r="HUF229" s="490"/>
      <c r="HUG229" s="490"/>
      <c r="HUH229" s="490"/>
      <c r="HUI229" s="490"/>
      <c r="HUJ229" s="490"/>
      <c r="HUK229" s="490"/>
      <c r="HUL229" s="490"/>
      <c r="HUM229" s="490"/>
      <c r="HUN229" s="490"/>
      <c r="HUO229" s="490"/>
      <c r="HUP229" s="490"/>
      <c r="HUQ229" s="490"/>
      <c r="HUR229" s="490"/>
      <c r="HUS229" s="490"/>
      <c r="HUT229" s="490"/>
      <c r="HUU229" s="490"/>
      <c r="HUV229" s="490"/>
      <c r="HUW229" s="490"/>
      <c r="HUX229" s="490"/>
      <c r="HUY229" s="490"/>
      <c r="HUZ229" s="490"/>
      <c r="HVA229" s="490"/>
      <c r="HVB229" s="490"/>
      <c r="HVC229" s="490"/>
      <c r="HVD229" s="490"/>
      <c r="HVE229" s="490"/>
      <c r="HVF229" s="490"/>
      <c r="HVG229" s="490"/>
      <c r="HVH229" s="490"/>
      <c r="HVI229" s="490"/>
      <c r="HVJ229" s="490"/>
      <c r="HVK229" s="490"/>
      <c r="HVL229" s="490"/>
      <c r="HVM229" s="490"/>
      <c r="HVN229" s="490"/>
      <c r="HVO229" s="490"/>
      <c r="HVP229" s="490"/>
      <c r="HVQ229" s="490"/>
      <c r="HVR229" s="490"/>
      <c r="HVS229" s="490"/>
      <c r="HVT229" s="490"/>
      <c r="HVU229" s="490"/>
      <c r="HVV229" s="490"/>
      <c r="HVW229" s="490"/>
      <c r="HVX229" s="490"/>
      <c r="HVY229" s="490"/>
      <c r="HVZ229" s="490"/>
      <c r="HWA229" s="490"/>
      <c r="HWB229" s="490"/>
      <c r="HWC229" s="490"/>
      <c r="HWD229" s="490"/>
      <c r="HWE229" s="490"/>
      <c r="HWF229" s="490"/>
      <c r="HWG229" s="490"/>
      <c r="HWH229" s="490"/>
      <c r="HWI229" s="490"/>
      <c r="HWJ229" s="490"/>
      <c r="HWK229" s="490"/>
      <c r="HWL229" s="490"/>
      <c r="HWM229" s="490"/>
      <c r="HWN229" s="490"/>
      <c r="HWO229" s="490"/>
      <c r="HWP229" s="490"/>
      <c r="HWQ229" s="490"/>
      <c r="HWR229" s="490"/>
      <c r="HWS229" s="490"/>
      <c r="HWT229" s="490"/>
      <c r="HWU229" s="490"/>
      <c r="HWV229" s="490"/>
      <c r="HWW229" s="490"/>
      <c r="HWX229" s="490"/>
      <c r="HWY229" s="490"/>
      <c r="HWZ229" s="490"/>
      <c r="HXA229" s="490"/>
      <c r="HXB229" s="490"/>
      <c r="HXC229" s="490"/>
      <c r="HXD229" s="490"/>
      <c r="HXE229" s="490"/>
      <c r="HXF229" s="490"/>
      <c r="HXG229" s="490"/>
      <c r="HXH229" s="490"/>
      <c r="HXI229" s="490"/>
      <c r="HXJ229" s="490"/>
      <c r="HXK229" s="490"/>
      <c r="HXL229" s="490"/>
      <c r="HXM229" s="490"/>
      <c r="HXN229" s="490"/>
      <c r="HXO229" s="490"/>
      <c r="HXP229" s="490"/>
      <c r="HXQ229" s="490"/>
      <c r="HXR229" s="490"/>
      <c r="HXS229" s="490"/>
      <c r="HXT229" s="490"/>
      <c r="HXU229" s="490"/>
      <c r="HXV229" s="490"/>
      <c r="HXW229" s="490"/>
      <c r="HXX229" s="490"/>
      <c r="HXY229" s="490"/>
      <c r="HXZ229" s="490"/>
      <c r="HYA229" s="490"/>
      <c r="HYB229" s="490"/>
      <c r="HYC229" s="490"/>
      <c r="HYD229" s="490"/>
      <c r="HYE229" s="490"/>
      <c r="HYF229" s="490"/>
      <c r="HYG229" s="490"/>
      <c r="HYH229" s="490"/>
      <c r="HYI229" s="490"/>
      <c r="HYJ229" s="490"/>
      <c r="HYK229" s="490"/>
      <c r="HYL229" s="490"/>
      <c r="HYM229" s="490"/>
      <c r="HYN229" s="490"/>
      <c r="HYO229" s="490"/>
      <c r="HYP229" s="490"/>
      <c r="HYQ229" s="490"/>
      <c r="HYR229" s="490"/>
      <c r="HYS229" s="490"/>
      <c r="HYT229" s="490"/>
      <c r="HYU229" s="490"/>
      <c r="HYV229" s="490"/>
      <c r="HYW229" s="490"/>
      <c r="HYX229" s="490"/>
      <c r="HYY229" s="490"/>
      <c r="HYZ229" s="490"/>
      <c r="HZA229" s="490"/>
      <c r="HZB229" s="490"/>
      <c r="HZC229" s="490"/>
      <c r="HZD229" s="490"/>
      <c r="HZE229" s="490"/>
      <c r="HZF229" s="490"/>
      <c r="HZG229" s="490"/>
      <c r="HZH229" s="490"/>
      <c r="HZI229" s="490"/>
      <c r="HZJ229" s="490"/>
      <c r="HZK229" s="490"/>
      <c r="HZL229" s="490"/>
      <c r="HZM229" s="490"/>
      <c r="HZN229" s="490"/>
      <c r="HZO229" s="490"/>
      <c r="HZP229" s="490"/>
      <c r="HZQ229" s="490"/>
      <c r="HZR229" s="490"/>
      <c r="HZS229" s="490"/>
      <c r="HZT229" s="490"/>
      <c r="HZU229" s="490"/>
      <c r="HZV229" s="490"/>
      <c r="HZW229" s="490"/>
      <c r="HZX229" s="490"/>
      <c r="HZY229" s="490"/>
      <c r="HZZ229" s="490"/>
      <c r="IAA229" s="490"/>
      <c r="IAB229" s="490"/>
      <c r="IAC229" s="490"/>
      <c r="IAD229" s="490"/>
      <c r="IAE229" s="490"/>
      <c r="IAF229" s="490"/>
      <c r="IAG229" s="490"/>
      <c r="IAH229" s="490"/>
      <c r="IAI229" s="490"/>
      <c r="IAJ229" s="490"/>
      <c r="IAK229" s="490"/>
      <c r="IAL229" s="490"/>
      <c r="IAM229" s="490"/>
      <c r="IAN229" s="490"/>
      <c r="IAO229" s="490"/>
      <c r="IAP229" s="490"/>
      <c r="IAQ229" s="490"/>
      <c r="IAR229" s="490"/>
      <c r="IAS229" s="490"/>
      <c r="IAT229" s="490"/>
      <c r="IAU229" s="490"/>
      <c r="IAV229" s="490"/>
      <c r="IAW229" s="490"/>
      <c r="IAX229" s="490"/>
      <c r="IAY229" s="490"/>
      <c r="IAZ229" s="490"/>
      <c r="IBA229" s="490"/>
      <c r="IBB229" s="490"/>
      <c r="IBC229" s="490"/>
      <c r="IBD229" s="490"/>
      <c r="IBE229" s="490"/>
      <c r="IBF229" s="490"/>
      <c r="IBG229" s="490"/>
      <c r="IBH229" s="490"/>
      <c r="IBI229" s="490"/>
      <c r="IBJ229" s="490"/>
      <c r="IBK229" s="490"/>
      <c r="IBL229" s="490"/>
      <c r="IBM229" s="490"/>
      <c r="IBN229" s="490"/>
      <c r="IBO229" s="490"/>
      <c r="IBP229" s="490"/>
      <c r="IBQ229" s="490"/>
      <c r="IBR229" s="490"/>
      <c r="IBS229" s="490"/>
      <c r="IBT229" s="490"/>
      <c r="IBU229" s="490"/>
      <c r="IBV229" s="490"/>
      <c r="IBW229" s="490"/>
      <c r="IBX229" s="490"/>
      <c r="IBY229" s="490"/>
      <c r="IBZ229" s="490"/>
      <c r="ICA229" s="490"/>
      <c r="ICB229" s="490"/>
      <c r="ICC229" s="490"/>
      <c r="ICD229" s="490"/>
      <c r="ICE229" s="490"/>
      <c r="ICF229" s="490"/>
      <c r="ICG229" s="490"/>
      <c r="ICH229" s="490"/>
      <c r="ICI229" s="490"/>
      <c r="ICJ229" s="490"/>
      <c r="ICK229" s="490"/>
      <c r="ICL229" s="490"/>
      <c r="ICM229" s="490"/>
      <c r="ICN229" s="490"/>
      <c r="ICO229" s="490"/>
      <c r="ICP229" s="490"/>
      <c r="ICQ229" s="490"/>
      <c r="ICR229" s="490"/>
      <c r="ICS229" s="490"/>
      <c r="ICT229" s="490"/>
      <c r="ICU229" s="490"/>
      <c r="ICV229" s="490"/>
      <c r="ICW229" s="490"/>
      <c r="ICX229" s="490"/>
      <c r="ICY229" s="490"/>
      <c r="ICZ229" s="490"/>
      <c r="IDA229" s="490"/>
      <c r="IDB229" s="490"/>
      <c r="IDC229" s="490"/>
      <c r="IDD229" s="490"/>
      <c r="IDE229" s="490"/>
      <c r="IDF229" s="490"/>
      <c r="IDG229" s="490"/>
      <c r="IDH229" s="490"/>
      <c r="IDI229" s="490"/>
      <c r="IDJ229" s="490"/>
      <c r="IDK229" s="490"/>
      <c r="IDL229" s="490"/>
      <c r="IDM229" s="490"/>
      <c r="IDN229" s="490"/>
      <c r="IDO229" s="490"/>
      <c r="IDP229" s="490"/>
      <c r="IDQ229" s="490"/>
      <c r="IDR229" s="490"/>
      <c r="IDS229" s="490"/>
      <c r="IDT229" s="490"/>
      <c r="IDU229" s="490"/>
      <c r="IDV229" s="490"/>
      <c r="IDW229" s="490"/>
      <c r="IDX229" s="490"/>
      <c r="IDY229" s="490"/>
      <c r="IDZ229" s="490"/>
      <c r="IEA229" s="490"/>
      <c r="IEB229" s="490"/>
      <c r="IEC229" s="490"/>
      <c r="IED229" s="490"/>
      <c r="IEE229" s="490"/>
      <c r="IEF229" s="490"/>
      <c r="IEG229" s="490"/>
      <c r="IEH229" s="490"/>
      <c r="IEI229" s="490"/>
      <c r="IEJ229" s="490"/>
      <c r="IEK229" s="490"/>
      <c r="IEL229" s="490"/>
      <c r="IEM229" s="490"/>
      <c r="IEN229" s="490"/>
      <c r="IEO229" s="490"/>
      <c r="IEP229" s="490"/>
      <c r="IEQ229" s="490"/>
      <c r="IER229" s="490"/>
      <c r="IES229" s="490"/>
      <c r="IET229" s="490"/>
      <c r="IEU229" s="490"/>
      <c r="IEV229" s="490"/>
      <c r="IEW229" s="490"/>
      <c r="IEX229" s="490"/>
      <c r="IEY229" s="490"/>
      <c r="IEZ229" s="490"/>
      <c r="IFA229" s="490"/>
      <c r="IFB229" s="490"/>
      <c r="IFC229" s="490"/>
      <c r="IFD229" s="490"/>
      <c r="IFE229" s="490"/>
      <c r="IFF229" s="490"/>
      <c r="IFG229" s="490"/>
      <c r="IFH229" s="490"/>
      <c r="IFI229" s="490"/>
      <c r="IFJ229" s="490"/>
      <c r="IFK229" s="490"/>
      <c r="IFL229" s="490"/>
      <c r="IFM229" s="490"/>
      <c r="IFN229" s="490"/>
      <c r="IFO229" s="490"/>
      <c r="IFP229" s="490"/>
      <c r="IFQ229" s="490"/>
      <c r="IFR229" s="490"/>
      <c r="IFS229" s="490"/>
      <c r="IFT229" s="490"/>
      <c r="IFU229" s="490"/>
      <c r="IFV229" s="490"/>
      <c r="IFW229" s="490"/>
      <c r="IFX229" s="490"/>
      <c r="IFY229" s="490"/>
      <c r="IFZ229" s="490"/>
      <c r="IGA229" s="490"/>
      <c r="IGB229" s="490"/>
      <c r="IGC229" s="490"/>
      <c r="IGD229" s="490"/>
      <c r="IGE229" s="490"/>
      <c r="IGF229" s="490"/>
      <c r="IGG229" s="490"/>
      <c r="IGH229" s="490"/>
      <c r="IGI229" s="490"/>
      <c r="IGJ229" s="490"/>
      <c r="IGK229" s="490"/>
      <c r="IGL229" s="490"/>
      <c r="IGM229" s="490"/>
      <c r="IGN229" s="490"/>
      <c r="IGO229" s="490"/>
      <c r="IGP229" s="490"/>
      <c r="IGQ229" s="490"/>
      <c r="IGR229" s="490"/>
      <c r="IGS229" s="490"/>
      <c r="IGT229" s="490"/>
      <c r="IGU229" s="490"/>
      <c r="IGV229" s="490"/>
      <c r="IGW229" s="490"/>
      <c r="IGX229" s="490"/>
      <c r="IGY229" s="490"/>
      <c r="IGZ229" s="490"/>
      <c r="IHA229" s="490"/>
      <c r="IHB229" s="490"/>
      <c r="IHC229" s="490"/>
      <c r="IHD229" s="490"/>
      <c r="IHE229" s="490"/>
      <c r="IHF229" s="490"/>
      <c r="IHG229" s="490"/>
      <c r="IHH229" s="490"/>
      <c r="IHI229" s="490"/>
      <c r="IHJ229" s="490"/>
      <c r="IHK229" s="490"/>
      <c r="IHL229" s="490"/>
      <c r="IHM229" s="490"/>
      <c r="IHN229" s="490"/>
      <c r="IHO229" s="490"/>
      <c r="IHP229" s="490"/>
      <c r="IHQ229" s="490"/>
      <c r="IHR229" s="490"/>
      <c r="IHS229" s="490"/>
      <c r="IHT229" s="490"/>
      <c r="IHU229" s="490"/>
      <c r="IHV229" s="490"/>
      <c r="IHW229" s="490"/>
      <c r="IHX229" s="490"/>
      <c r="IHY229" s="490"/>
      <c r="IHZ229" s="490"/>
      <c r="IIA229" s="490"/>
      <c r="IIB229" s="490"/>
      <c r="IIC229" s="490"/>
      <c r="IID229" s="490"/>
      <c r="IIE229" s="490"/>
      <c r="IIF229" s="490"/>
      <c r="IIG229" s="490"/>
      <c r="IIH229" s="490"/>
      <c r="III229" s="490"/>
      <c r="IIJ229" s="490"/>
      <c r="IIK229" s="490"/>
      <c r="IIL229" s="490"/>
      <c r="IIM229" s="490"/>
      <c r="IIN229" s="490"/>
      <c r="IIO229" s="490"/>
      <c r="IIP229" s="490"/>
      <c r="IIQ229" s="490"/>
      <c r="IIR229" s="490"/>
      <c r="IIS229" s="490"/>
      <c r="IIT229" s="490"/>
      <c r="IIU229" s="490"/>
      <c r="IIV229" s="490"/>
      <c r="IIW229" s="490"/>
      <c r="IIX229" s="490"/>
      <c r="IIY229" s="490"/>
      <c r="IIZ229" s="490"/>
      <c r="IJA229" s="490"/>
      <c r="IJB229" s="490"/>
      <c r="IJC229" s="490"/>
      <c r="IJD229" s="490"/>
      <c r="IJE229" s="490"/>
      <c r="IJF229" s="490"/>
      <c r="IJG229" s="490"/>
      <c r="IJH229" s="490"/>
      <c r="IJI229" s="490"/>
      <c r="IJJ229" s="490"/>
      <c r="IJK229" s="490"/>
      <c r="IJL229" s="490"/>
      <c r="IJM229" s="490"/>
      <c r="IJN229" s="490"/>
      <c r="IJO229" s="490"/>
      <c r="IJP229" s="490"/>
      <c r="IJQ229" s="490"/>
      <c r="IJR229" s="490"/>
      <c r="IJS229" s="490"/>
      <c r="IJT229" s="490"/>
      <c r="IJU229" s="490"/>
      <c r="IJV229" s="490"/>
      <c r="IJW229" s="490"/>
      <c r="IJX229" s="490"/>
      <c r="IJY229" s="490"/>
      <c r="IJZ229" s="490"/>
      <c r="IKA229" s="490"/>
      <c r="IKB229" s="490"/>
      <c r="IKC229" s="490"/>
      <c r="IKD229" s="490"/>
      <c r="IKE229" s="490"/>
      <c r="IKF229" s="490"/>
      <c r="IKG229" s="490"/>
      <c r="IKH229" s="490"/>
      <c r="IKI229" s="490"/>
      <c r="IKJ229" s="490"/>
      <c r="IKK229" s="490"/>
      <c r="IKL229" s="490"/>
      <c r="IKM229" s="490"/>
      <c r="IKN229" s="490"/>
      <c r="IKO229" s="490"/>
      <c r="IKP229" s="490"/>
      <c r="IKQ229" s="490"/>
      <c r="IKR229" s="490"/>
      <c r="IKS229" s="490"/>
      <c r="IKT229" s="490"/>
      <c r="IKU229" s="490"/>
      <c r="IKV229" s="490"/>
      <c r="IKW229" s="490"/>
      <c r="IKX229" s="490"/>
      <c r="IKY229" s="490"/>
      <c r="IKZ229" s="490"/>
      <c r="ILA229" s="490"/>
      <c r="ILB229" s="490"/>
      <c r="ILC229" s="490"/>
      <c r="ILD229" s="490"/>
      <c r="ILE229" s="490"/>
      <c r="ILF229" s="490"/>
      <c r="ILG229" s="490"/>
      <c r="ILH229" s="490"/>
      <c r="ILI229" s="490"/>
      <c r="ILJ229" s="490"/>
      <c r="ILK229" s="490"/>
      <c r="ILL229" s="490"/>
      <c r="ILM229" s="490"/>
      <c r="ILN229" s="490"/>
      <c r="ILO229" s="490"/>
      <c r="ILP229" s="490"/>
      <c r="ILQ229" s="490"/>
      <c r="ILR229" s="490"/>
      <c r="ILS229" s="490"/>
      <c r="ILT229" s="490"/>
      <c r="ILU229" s="490"/>
      <c r="ILV229" s="490"/>
      <c r="ILW229" s="490"/>
      <c r="ILX229" s="490"/>
      <c r="ILY229" s="490"/>
      <c r="ILZ229" s="490"/>
      <c r="IMA229" s="490"/>
      <c r="IMB229" s="490"/>
      <c r="IMC229" s="490"/>
      <c r="IMD229" s="490"/>
      <c r="IME229" s="490"/>
      <c r="IMF229" s="490"/>
      <c r="IMG229" s="490"/>
      <c r="IMH229" s="490"/>
      <c r="IMI229" s="490"/>
      <c r="IMJ229" s="490"/>
      <c r="IMK229" s="490"/>
      <c r="IML229" s="490"/>
      <c r="IMM229" s="490"/>
      <c r="IMN229" s="490"/>
      <c r="IMO229" s="490"/>
      <c r="IMP229" s="490"/>
      <c r="IMQ229" s="490"/>
      <c r="IMR229" s="490"/>
      <c r="IMS229" s="490"/>
      <c r="IMT229" s="490"/>
      <c r="IMU229" s="490"/>
      <c r="IMV229" s="490"/>
      <c r="IMW229" s="490"/>
      <c r="IMX229" s="490"/>
      <c r="IMY229" s="490"/>
      <c r="IMZ229" s="490"/>
      <c r="INA229" s="490"/>
      <c r="INB229" s="490"/>
      <c r="INC229" s="490"/>
      <c r="IND229" s="490"/>
      <c r="INE229" s="490"/>
      <c r="INF229" s="490"/>
      <c r="ING229" s="490"/>
      <c r="INH229" s="490"/>
      <c r="INI229" s="490"/>
      <c r="INJ229" s="490"/>
      <c r="INK229" s="490"/>
      <c r="INL229" s="490"/>
      <c r="INM229" s="490"/>
      <c r="INN229" s="490"/>
      <c r="INO229" s="490"/>
      <c r="INP229" s="490"/>
      <c r="INQ229" s="490"/>
      <c r="INR229" s="490"/>
      <c r="INS229" s="490"/>
      <c r="INT229" s="490"/>
      <c r="INU229" s="490"/>
      <c r="INV229" s="490"/>
      <c r="INW229" s="490"/>
      <c r="INX229" s="490"/>
      <c r="INY229" s="490"/>
      <c r="INZ229" s="490"/>
      <c r="IOA229" s="490"/>
      <c r="IOB229" s="490"/>
      <c r="IOC229" s="490"/>
      <c r="IOD229" s="490"/>
      <c r="IOE229" s="490"/>
      <c r="IOF229" s="490"/>
      <c r="IOG229" s="490"/>
      <c r="IOH229" s="490"/>
      <c r="IOI229" s="490"/>
      <c r="IOJ229" s="490"/>
      <c r="IOK229" s="490"/>
      <c r="IOL229" s="490"/>
      <c r="IOM229" s="490"/>
      <c r="ION229" s="490"/>
      <c r="IOO229" s="490"/>
      <c r="IOP229" s="490"/>
      <c r="IOQ229" s="490"/>
      <c r="IOR229" s="490"/>
      <c r="IOS229" s="490"/>
      <c r="IOT229" s="490"/>
      <c r="IOU229" s="490"/>
      <c r="IOV229" s="490"/>
      <c r="IOW229" s="490"/>
      <c r="IOX229" s="490"/>
      <c r="IOY229" s="490"/>
      <c r="IOZ229" s="490"/>
      <c r="IPA229" s="490"/>
      <c r="IPB229" s="490"/>
      <c r="IPC229" s="490"/>
      <c r="IPD229" s="490"/>
      <c r="IPE229" s="490"/>
      <c r="IPF229" s="490"/>
      <c r="IPG229" s="490"/>
      <c r="IPH229" s="490"/>
      <c r="IPI229" s="490"/>
      <c r="IPJ229" s="490"/>
      <c r="IPK229" s="490"/>
      <c r="IPL229" s="490"/>
      <c r="IPM229" s="490"/>
      <c r="IPN229" s="490"/>
      <c r="IPO229" s="490"/>
      <c r="IPP229" s="490"/>
      <c r="IPQ229" s="490"/>
      <c r="IPR229" s="490"/>
      <c r="IPS229" s="490"/>
      <c r="IPT229" s="490"/>
      <c r="IPU229" s="490"/>
      <c r="IPV229" s="490"/>
      <c r="IPW229" s="490"/>
      <c r="IPX229" s="490"/>
      <c r="IPY229" s="490"/>
      <c r="IPZ229" s="490"/>
      <c r="IQA229" s="490"/>
      <c r="IQB229" s="490"/>
      <c r="IQC229" s="490"/>
      <c r="IQD229" s="490"/>
      <c r="IQE229" s="490"/>
      <c r="IQF229" s="490"/>
      <c r="IQG229" s="490"/>
      <c r="IQH229" s="490"/>
      <c r="IQI229" s="490"/>
      <c r="IQJ229" s="490"/>
      <c r="IQK229" s="490"/>
      <c r="IQL229" s="490"/>
      <c r="IQM229" s="490"/>
      <c r="IQN229" s="490"/>
      <c r="IQO229" s="490"/>
      <c r="IQP229" s="490"/>
      <c r="IQQ229" s="490"/>
      <c r="IQR229" s="490"/>
      <c r="IQS229" s="490"/>
      <c r="IQT229" s="490"/>
      <c r="IQU229" s="490"/>
      <c r="IQV229" s="490"/>
      <c r="IQW229" s="490"/>
      <c r="IQX229" s="490"/>
      <c r="IQY229" s="490"/>
      <c r="IQZ229" s="490"/>
      <c r="IRA229" s="490"/>
      <c r="IRB229" s="490"/>
      <c r="IRC229" s="490"/>
      <c r="IRD229" s="490"/>
      <c r="IRE229" s="490"/>
      <c r="IRF229" s="490"/>
      <c r="IRG229" s="490"/>
      <c r="IRH229" s="490"/>
      <c r="IRI229" s="490"/>
      <c r="IRJ229" s="490"/>
      <c r="IRK229" s="490"/>
      <c r="IRL229" s="490"/>
      <c r="IRM229" s="490"/>
      <c r="IRN229" s="490"/>
      <c r="IRO229" s="490"/>
      <c r="IRP229" s="490"/>
      <c r="IRQ229" s="490"/>
      <c r="IRR229" s="490"/>
      <c r="IRS229" s="490"/>
      <c r="IRT229" s="490"/>
      <c r="IRU229" s="490"/>
      <c r="IRV229" s="490"/>
      <c r="IRW229" s="490"/>
      <c r="IRX229" s="490"/>
      <c r="IRY229" s="490"/>
      <c r="IRZ229" s="490"/>
      <c r="ISA229" s="490"/>
      <c r="ISB229" s="490"/>
      <c r="ISC229" s="490"/>
      <c r="ISD229" s="490"/>
      <c r="ISE229" s="490"/>
      <c r="ISF229" s="490"/>
      <c r="ISG229" s="490"/>
      <c r="ISH229" s="490"/>
      <c r="ISI229" s="490"/>
      <c r="ISJ229" s="490"/>
      <c r="ISK229" s="490"/>
      <c r="ISL229" s="490"/>
      <c r="ISM229" s="490"/>
      <c r="ISN229" s="490"/>
      <c r="ISO229" s="490"/>
      <c r="ISP229" s="490"/>
      <c r="ISQ229" s="490"/>
      <c r="ISR229" s="490"/>
      <c r="ISS229" s="490"/>
      <c r="IST229" s="490"/>
      <c r="ISU229" s="490"/>
      <c r="ISV229" s="490"/>
      <c r="ISW229" s="490"/>
      <c r="ISX229" s="490"/>
      <c r="ISY229" s="490"/>
      <c r="ISZ229" s="490"/>
      <c r="ITA229" s="490"/>
      <c r="ITB229" s="490"/>
      <c r="ITC229" s="490"/>
      <c r="ITD229" s="490"/>
      <c r="ITE229" s="490"/>
      <c r="ITF229" s="490"/>
      <c r="ITG229" s="490"/>
      <c r="ITH229" s="490"/>
      <c r="ITI229" s="490"/>
      <c r="ITJ229" s="490"/>
      <c r="ITK229" s="490"/>
      <c r="ITL229" s="490"/>
      <c r="ITM229" s="490"/>
      <c r="ITN229" s="490"/>
      <c r="ITO229" s="490"/>
      <c r="ITP229" s="490"/>
      <c r="ITQ229" s="490"/>
      <c r="ITR229" s="490"/>
      <c r="ITS229" s="490"/>
      <c r="ITT229" s="490"/>
      <c r="ITU229" s="490"/>
      <c r="ITV229" s="490"/>
      <c r="ITW229" s="490"/>
      <c r="ITX229" s="490"/>
      <c r="ITY229" s="490"/>
      <c r="ITZ229" s="490"/>
      <c r="IUA229" s="490"/>
      <c r="IUB229" s="490"/>
      <c r="IUC229" s="490"/>
      <c r="IUD229" s="490"/>
      <c r="IUE229" s="490"/>
      <c r="IUF229" s="490"/>
      <c r="IUG229" s="490"/>
      <c r="IUH229" s="490"/>
      <c r="IUI229" s="490"/>
      <c r="IUJ229" s="490"/>
      <c r="IUK229" s="490"/>
      <c r="IUL229" s="490"/>
      <c r="IUM229" s="490"/>
      <c r="IUN229" s="490"/>
      <c r="IUO229" s="490"/>
      <c r="IUP229" s="490"/>
      <c r="IUQ229" s="490"/>
      <c r="IUR229" s="490"/>
      <c r="IUS229" s="490"/>
      <c r="IUT229" s="490"/>
      <c r="IUU229" s="490"/>
      <c r="IUV229" s="490"/>
      <c r="IUW229" s="490"/>
      <c r="IUX229" s="490"/>
      <c r="IUY229" s="490"/>
      <c r="IUZ229" s="490"/>
      <c r="IVA229" s="490"/>
      <c r="IVB229" s="490"/>
      <c r="IVC229" s="490"/>
      <c r="IVD229" s="490"/>
      <c r="IVE229" s="490"/>
      <c r="IVF229" s="490"/>
      <c r="IVG229" s="490"/>
      <c r="IVH229" s="490"/>
      <c r="IVI229" s="490"/>
      <c r="IVJ229" s="490"/>
      <c r="IVK229" s="490"/>
      <c r="IVL229" s="490"/>
      <c r="IVM229" s="490"/>
      <c r="IVN229" s="490"/>
      <c r="IVO229" s="490"/>
      <c r="IVP229" s="490"/>
      <c r="IVQ229" s="490"/>
      <c r="IVR229" s="490"/>
      <c r="IVS229" s="490"/>
      <c r="IVT229" s="490"/>
      <c r="IVU229" s="490"/>
      <c r="IVV229" s="490"/>
      <c r="IVW229" s="490"/>
      <c r="IVX229" s="490"/>
      <c r="IVY229" s="490"/>
      <c r="IVZ229" s="490"/>
      <c r="IWA229" s="490"/>
      <c r="IWB229" s="490"/>
      <c r="IWC229" s="490"/>
      <c r="IWD229" s="490"/>
      <c r="IWE229" s="490"/>
      <c r="IWF229" s="490"/>
      <c r="IWG229" s="490"/>
      <c r="IWH229" s="490"/>
      <c r="IWI229" s="490"/>
      <c r="IWJ229" s="490"/>
      <c r="IWK229" s="490"/>
      <c r="IWL229" s="490"/>
      <c r="IWM229" s="490"/>
      <c r="IWN229" s="490"/>
      <c r="IWO229" s="490"/>
      <c r="IWP229" s="490"/>
      <c r="IWQ229" s="490"/>
      <c r="IWR229" s="490"/>
      <c r="IWS229" s="490"/>
      <c r="IWT229" s="490"/>
      <c r="IWU229" s="490"/>
      <c r="IWV229" s="490"/>
      <c r="IWW229" s="490"/>
      <c r="IWX229" s="490"/>
      <c r="IWY229" s="490"/>
      <c r="IWZ229" s="490"/>
      <c r="IXA229" s="490"/>
      <c r="IXB229" s="490"/>
      <c r="IXC229" s="490"/>
      <c r="IXD229" s="490"/>
      <c r="IXE229" s="490"/>
      <c r="IXF229" s="490"/>
      <c r="IXG229" s="490"/>
      <c r="IXH229" s="490"/>
      <c r="IXI229" s="490"/>
      <c r="IXJ229" s="490"/>
      <c r="IXK229" s="490"/>
      <c r="IXL229" s="490"/>
      <c r="IXM229" s="490"/>
      <c r="IXN229" s="490"/>
      <c r="IXO229" s="490"/>
      <c r="IXP229" s="490"/>
      <c r="IXQ229" s="490"/>
      <c r="IXR229" s="490"/>
      <c r="IXS229" s="490"/>
      <c r="IXT229" s="490"/>
      <c r="IXU229" s="490"/>
      <c r="IXV229" s="490"/>
      <c r="IXW229" s="490"/>
      <c r="IXX229" s="490"/>
      <c r="IXY229" s="490"/>
      <c r="IXZ229" s="490"/>
      <c r="IYA229" s="490"/>
      <c r="IYB229" s="490"/>
      <c r="IYC229" s="490"/>
      <c r="IYD229" s="490"/>
      <c r="IYE229" s="490"/>
      <c r="IYF229" s="490"/>
      <c r="IYG229" s="490"/>
      <c r="IYH229" s="490"/>
      <c r="IYI229" s="490"/>
      <c r="IYJ229" s="490"/>
      <c r="IYK229" s="490"/>
      <c r="IYL229" s="490"/>
      <c r="IYM229" s="490"/>
      <c r="IYN229" s="490"/>
      <c r="IYO229" s="490"/>
      <c r="IYP229" s="490"/>
      <c r="IYQ229" s="490"/>
      <c r="IYR229" s="490"/>
      <c r="IYS229" s="490"/>
      <c r="IYT229" s="490"/>
      <c r="IYU229" s="490"/>
      <c r="IYV229" s="490"/>
      <c r="IYW229" s="490"/>
      <c r="IYX229" s="490"/>
      <c r="IYY229" s="490"/>
      <c r="IYZ229" s="490"/>
      <c r="IZA229" s="490"/>
      <c r="IZB229" s="490"/>
      <c r="IZC229" s="490"/>
      <c r="IZD229" s="490"/>
      <c r="IZE229" s="490"/>
      <c r="IZF229" s="490"/>
      <c r="IZG229" s="490"/>
      <c r="IZH229" s="490"/>
      <c r="IZI229" s="490"/>
      <c r="IZJ229" s="490"/>
      <c r="IZK229" s="490"/>
      <c r="IZL229" s="490"/>
      <c r="IZM229" s="490"/>
      <c r="IZN229" s="490"/>
      <c r="IZO229" s="490"/>
      <c r="IZP229" s="490"/>
      <c r="IZQ229" s="490"/>
      <c r="IZR229" s="490"/>
      <c r="IZS229" s="490"/>
      <c r="IZT229" s="490"/>
      <c r="IZU229" s="490"/>
      <c r="IZV229" s="490"/>
      <c r="IZW229" s="490"/>
      <c r="IZX229" s="490"/>
      <c r="IZY229" s="490"/>
      <c r="IZZ229" s="490"/>
      <c r="JAA229" s="490"/>
      <c r="JAB229" s="490"/>
      <c r="JAC229" s="490"/>
      <c r="JAD229" s="490"/>
      <c r="JAE229" s="490"/>
      <c r="JAF229" s="490"/>
      <c r="JAG229" s="490"/>
      <c r="JAH229" s="490"/>
      <c r="JAI229" s="490"/>
      <c r="JAJ229" s="490"/>
      <c r="JAK229" s="490"/>
      <c r="JAL229" s="490"/>
      <c r="JAM229" s="490"/>
      <c r="JAN229" s="490"/>
      <c r="JAO229" s="490"/>
      <c r="JAP229" s="490"/>
      <c r="JAQ229" s="490"/>
      <c r="JAR229" s="490"/>
      <c r="JAS229" s="490"/>
      <c r="JAT229" s="490"/>
      <c r="JAU229" s="490"/>
      <c r="JAV229" s="490"/>
      <c r="JAW229" s="490"/>
      <c r="JAX229" s="490"/>
      <c r="JAY229" s="490"/>
      <c r="JAZ229" s="490"/>
      <c r="JBA229" s="490"/>
      <c r="JBB229" s="490"/>
      <c r="JBC229" s="490"/>
      <c r="JBD229" s="490"/>
      <c r="JBE229" s="490"/>
      <c r="JBF229" s="490"/>
      <c r="JBG229" s="490"/>
      <c r="JBH229" s="490"/>
      <c r="JBI229" s="490"/>
      <c r="JBJ229" s="490"/>
      <c r="JBK229" s="490"/>
      <c r="JBL229" s="490"/>
      <c r="JBM229" s="490"/>
      <c r="JBN229" s="490"/>
      <c r="JBO229" s="490"/>
      <c r="JBP229" s="490"/>
      <c r="JBQ229" s="490"/>
      <c r="JBR229" s="490"/>
      <c r="JBS229" s="490"/>
      <c r="JBT229" s="490"/>
      <c r="JBU229" s="490"/>
      <c r="JBV229" s="490"/>
      <c r="JBW229" s="490"/>
      <c r="JBX229" s="490"/>
      <c r="JBY229" s="490"/>
      <c r="JBZ229" s="490"/>
      <c r="JCA229" s="490"/>
      <c r="JCB229" s="490"/>
      <c r="JCC229" s="490"/>
      <c r="JCD229" s="490"/>
      <c r="JCE229" s="490"/>
      <c r="JCF229" s="490"/>
      <c r="JCG229" s="490"/>
      <c r="JCH229" s="490"/>
      <c r="JCI229" s="490"/>
      <c r="JCJ229" s="490"/>
      <c r="JCK229" s="490"/>
      <c r="JCL229" s="490"/>
      <c r="JCM229" s="490"/>
      <c r="JCN229" s="490"/>
      <c r="JCO229" s="490"/>
      <c r="JCP229" s="490"/>
      <c r="JCQ229" s="490"/>
      <c r="JCR229" s="490"/>
      <c r="JCS229" s="490"/>
      <c r="JCT229" s="490"/>
      <c r="JCU229" s="490"/>
      <c r="JCV229" s="490"/>
      <c r="JCW229" s="490"/>
      <c r="JCX229" s="490"/>
      <c r="JCY229" s="490"/>
      <c r="JCZ229" s="490"/>
      <c r="JDA229" s="490"/>
      <c r="JDB229" s="490"/>
      <c r="JDC229" s="490"/>
      <c r="JDD229" s="490"/>
      <c r="JDE229" s="490"/>
      <c r="JDF229" s="490"/>
      <c r="JDG229" s="490"/>
      <c r="JDH229" s="490"/>
      <c r="JDI229" s="490"/>
      <c r="JDJ229" s="490"/>
      <c r="JDK229" s="490"/>
      <c r="JDL229" s="490"/>
      <c r="JDM229" s="490"/>
      <c r="JDN229" s="490"/>
      <c r="JDO229" s="490"/>
      <c r="JDP229" s="490"/>
      <c r="JDQ229" s="490"/>
      <c r="JDR229" s="490"/>
      <c r="JDS229" s="490"/>
      <c r="JDT229" s="490"/>
      <c r="JDU229" s="490"/>
      <c r="JDV229" s="490"/>
      <c r="JDW229" s="490"/>
      <c r="JDX229" s="490"/>
      <c r="JDY229" s="490"/>
      <c r="JDZ229" s="490"/>
      <c r="JEA229" s="490"/>
      <c r="JEB229" s="490"/>
      <c r="JEC229" s="490"/>
      <c r="JED229" s="490"/>
      <c r="JEE229" s="490"/>
      <c r="JEF229" s="490"/>
      <c r="JEG229" s="490"/>
      <c r="JEH229" s="490"/>
      <c r="JEI229" s="490"/>
      <c r="JEJ229" s="490"/>
      <c r="JEK229" s="490"/>
      <c r="JEL229" s="490"/>
      <c r="JEM229" s="490"/>
      <c r="JEN229" s="490"/>
      <c r="JEO229" s="490"/>
      <c r="JEP229" s="490"/>
      <c r="JEQ229" s="490"/>
      <c r="JER229" s="490"/>
      <c r="JES229" s="490"/>
      <c r="JET229" s="490"/>
      <c r="JEU229" s="490"/>
      <c r="JEV229" s="490"/>
      <c r="JEW229" s="490"/>
      <c r="JEX229" s="490"/>
      <c r="JEY229" s="490"/>
      <c r="JEZ229" s="490"/>
      <c r="JFA229" s="490"/>
      <c r="JFB229" s="490"/>
      <c r="JFC229" s="490"/>
      <c r="JFD229" s="490"/>
      <c r="JFE229" s="490"/>
      <c r="JFF229" s="490"/>
      <c r="JFG229" s="490"/>
      <c r="JFH229" s="490"/>
      <c r="JFI229" s="490"/>
      <c r="JFJ229" s="490"/>
      <c r="JFK229" s="490"/>
      <c r="JFL229" s="490"/>
      <c r="JFM229" s="490"/>
      <c r="JFN229" s="490"/>
      <c r="JFO229" s="490"/>
      <c r="JFP229" s="490"/>
      <c r="JFQ229" s="490"/>
      <c r="JFR229" s="490"/>
      <c r="JFS229" s="490"/>
      <c r="JFT229" s="490"/>
      <c r="JFU229" s="490"/>
      <c r="JFV229" s="490"/>
      <c r="JFW229" s="490"/>
      <c r="JFX229" s="490"/>
      <c r="JFY229" s="490"/>
      <c r="JFZ229" s="490"/>
      <c r="JGA229" s="490"/>
      <c r="JGB229" s="490"/>
      <c r="JGC229" s="490"/>
      <c r="JGD229" s="490"/>
      <c r="JGE229" s="490"/>
      <c r="JGF229" s="490"/>
      <c r="JGG229" s="490"/>
      <c r="JGH229" s="490"/>
      <c r="JGI229" s="490"/>
      <c r="JGJ229" s="490"/>
      <c r="JGK229" s="490"/>
      <c r="JGL229" s="490"/>
      <c r="JGM229" s="490"/>
      <c r="JGN229" s="490"/>
      <c r="JGO229" s="490"/>
      <c r="JGP229" s="490"/>
      <c r="JGQ229" s="490"/>
      <c r="JGR229" s="490"/>
      <c r="JGS229" s="490"/>
      <c r="JGT229" s="490"/>
      <c r="JGU229" s="490"/>
      <c r="JGV229" s="490"/>
      <c r="JGW229" s="490"/>
      <c r="JGX229" s="490"/>
      <c r="JGY229" s="490"/>
      <c r="JGZ229" s="490"/>
      <c r="JHA229" s="490"/>
      <c r="JHB229" s="490"/>
      <c r="JHC229" s="490"/>
      <c r="JHD229" s="490"/>
      <c r="JHE229" s="490"/>
      <c r="JHF229" s="490"/>
      <c r="JHG229" s="490"/>
      <c r="JHH229" s="490"/>
      <c r="JHI229" s="490"/>
      <c r="JHJ229" s="490"/>
      <c r="JHK229" s="490"/>
      <c r="JHL229" s="490"/>
      <c r="JHM229" s="490"/>
      <c r="JHN229" s="490"/>
      <c r="JHO229" s="490"/>
      <c r="JHP229" s="490"/>
      <c r="JHQ229" s="490"/>
      <c r="JHR229" s="490"/>
      <c r="JHS229" s="490"/>
      <c r="JHT229" s="490"/>
      <c r="JHU229" s="490"/>
      <c r="JHV229" s="490"/>
      <c r="JHW229" s="490"/>
      <c r="JHX229" s="490"/>
      <c r="JHY229" s="490"/>
      <c r="JHZ229" s="490"/>
      <c r="JIA229" s="490"/>
      <c r="JIB229" s="490"/>
      <c r="JIC229" s="490"/>
      <c r="JID229" s="490"/>
      <c r="JIE229" s="490"/>
      <c r="JIF229" s="490"/>
      <c r="JIG229" s="490"/>
      <c r="JIH229" s="490"/>
      <c r="JII229" s="490"/>
      <c r="JIJ229" s="490"/>
      <c r="JIK229" s="490"/>
      <c r="JIL229" s="490"/>
      <c r="JIM229" s="490"/>
      <c r="JIN229" s="490"/>
      <c r="JIO229" s="490"/>
      <c r="JIP229" s="490"/>
      <c r="JIQ229" s="490"/>
      <c r="JIR229" s="490"/>
      <c r="JIS229" s="490"/>
      <c r="JIT229" s="490"/>
      <c r="JIU229" s="490"/>
      <c r="JIV229" s="490"/>
      <c r="JIW229" s="490"/>
      <c r="JIX229" s="490"/>
      <c r="JIY229" s="490"/>
      <c r="JIZ229" s="490"/>
      <c r="JJA229" s="490"/>
      <c r="JJB229" s="490"/>
      <c r="JJC229" s="490"/>
      <c r="JJD229" s="490"/>
      <c r="JJE229" s="490"/>
      <c r="JJF229" s="490"/>
      <c r="JJG229" s="490"/>
      <c r="JJH229" s="490"/>
      <c r="JJI229" s="490"/>
      <c r="JJJ229" s="490"/>
      <c r="JJK229" s="490"/>
      <c r="JJL229" s="490"/>
      <c r="JJM229" s="490"/>
      <c r="JJN229" s="490"/>
      <c r="JJO229" s="490"/>
      <c r="JJP229" s="490"/>
      <c r="JJQ229" s="490"/>
      <c r="JJR229" s="490"/>
      <c r="JJS229" s="490"/>
      <c r="JJT229" s="490"/>
      <c r="JJU229" s="490"/>
      <c r="JJV229" s="490"/>
      <c r="JJW229" s="490"/>
      <c r="JJX229" s="490"/>
      <c r="JJY229" s="490"/>
      <c r="JJZ229" s="490"/>
      <c r="JKA229" s="490"/>
      <c r="JKB229" s="490"/>
      <c r="JKC229" s="490"/>
      <c r="JKD229" s="490"/>
      <c r="JKE229" s="490"/>
      <c r="JKF229" s="490"/>
      <c r="JKG229" s="490"/>
      <c r="JKH229" s="490"/>
      <c r="JKI229" s="490"/>
      <c r="JKJ229" s="490"/>
      <c r="JKK229" s="490"/>
      <c r="JKL229" s="490"/>
      <c r="JKM229" s="490"/>
      <c r="JKN229" s="490"/>
      <c r="JKO229" s="490"/>
      <c r="JKP229" s="490"/>
      <c r="JKQ229" s="490"/>
      <c r="JKR229" s="490"/>
      <c r="JKS229" s="490"/>
      <c r="JKT229" s="490"/>
      <c r="JKU229" s="490"/>
      <c r="JKV229" s="490"/>
      <c r="JKW229" s="490"/>
      <c r="JKX229" s="490"/>
      <c r="JKY229" s="490"/>
      <c r="JKZ229" s="490"/>
      <c r="JLA229" s="490"/>
      <c r="JLB229" s="490"/>
      <c r="JLC229" s="490"/>
      <c r="JLD229" s="490"/>
      <c r="JLE229" s="490"/>
      <c r="JLF229" s="490"/>
      <c r="JLG229" s="490"/>
      <c r="JLH229" s="490"/>
      <c r="JLI229" s="490"/>
      <c r="JLJ229" s="490"/>
      <c r="JLK229" s="490"/>
      <c r="JLL229" s="490"/>
      <c r="JLM229" s="490"/>
      <c r="JLN229" s="490"/>
      <c r="JLO229" s="490"/>
      <c r="JLP229" s="490"/>
      <c r="JLQ229" s="490"/>
      <c r="JLR229" s="490"/>
      <c r="JLS229" s="490"/>
      <c r="JLT229" s="490"/>
      <c r="JLU229" s="490"/>
      <c r="JLV229" s="490"/>
      <c r="JLW229" s="490"/>
      <c r="JLX229" s="490"/>
      <c r="JLY229" s="490"/>
      <c r="JLZ229" s="490"/>
      <c r="JMA229" s="490"/>
      <c r="JMB229" s="490"/>
      <c r="JMC229" s="490"/>
      <c r="JMD229" s="490"/>
      <c r="JME229" s="490"/>
      <c r="JMF229" s="490"/>
      <c r="JMG229" s="490"/>
      <c r="JMH229" s="490"/>
      <c r="JMI229" s="490"/>
      <c r="JMJ229" s="490"/>
      <c r="JMK229" s="490"/>
      <c r="JML229" s="490"/>
      <c r="JMM229" s="490"/>
      <c r="JMN229" s="490"/>
      <c r="JMO229" s="490"/>
      <c r="JMP229" s="490"/>
      <c r="JMQ229" s="490"/>
      <c r="JMR229" s="490"/>
      <c r="JMS229" s="490"/>
      <c r="JMT229" s="490"/>
      <c r="JMU229" s="490"/>
      <c r="JMV229" s="490"/>
      <c r="JMW229" s="490"/>
      <c r="JMX229" s="490"/>
      <c r="JMY229" s="490"/>
      <c r="JMZ229" s="490"/>
      <c r="JNA229" s="490"/>
      <c r="JNB229" s="490"/>
      <c r="JNC229" s="490"/>
      <c r="JND229" s="490"/>
      <c r="JNE229" s="490"/>
      <c r="JNF229" s="490"/>
      <c r="JNG229" s="490"/>
      <c r="JNH229" s="490"/>
      <c r="JNI229" s="490"/>
      <c r="JNJ229" s="490"/>
      <c r="JNK229" s="490"/>
      <c r="JNL229" s="490"/>
      <c r="JNM229" s="490"/>
      <c r="JNN229" s="490"/>
      <c r="JNO229" s="490"/>
      <c r="JNP229" s="490"/>
      <c r="JNQ229" s="490"/>
      <c r="JNR229" s="490"/>
      <c r="JNS229" s="490"/>
      <c r="JNT229" s="490"/>
      <c r="JNU229" s="490"/>
      <c r="JNV229" s="490"/>
      <c r="JNW229" s="490"/>
      <c r="JNX229" s="490"/>
      <c r="JNY229" s="490"/>
      <c r="JNZ229" s="490"/>
      <c r="JOA229" s="490"/>
      <c r="JOB229" s="490"/>
      <c r="JOC229" s="490"/>
      <c r="JOD229" s="490"/>
      <c r="JOE229" s="490"/>
      <c r="JOF229" s="490"/>
      <c r="JOG229" s="490"/>
      <c r="JOH229" s="490"/>
      <c r="JOI229" s="490"/>
      <c r="JOJ229" s="490"/>
      <c r="JOK229" s="490"/>
      <c r="JOL229" s="490"/>
      <c r="JOM229" s="490"/>
      <c r="JON229" s="490"/>
      <c r="JOO229" s="490"/>
      <c r="JOP229" s="490"/>
      <c r="JOQ229" s="490"/>
      <c r="JOR229" s="490"/>
      <c r="JOS229" s="490"/>
      <c r="JOT229" s="490"/>
      <c r="JOU229" s="490"/>
      <c r="JOV229" s="490"/>
      <c r="JOW229" s="490"/>
      <c r="JOX229" s="490"/>
      <c r="JOY229" s="490"/>
      <c r="JOZ229" s="490"/>
      <c r="JPA229" s="490"/>
      <c r="JPB229" s="490"/>
      <c r="JPC229" s="490"/>
      <c r="JPD229" s="490"/>
      <c r="JPE229" s="490"/>
      <c r="JPF229" s="490"/>
      <c r="JPG229" s="490"/>
      <c r="JPH229" s="490"/>
      <c r="JPI229" s="490"/>
      <c r="JPJ229" s="490"/>
      <c r="JPK229" s="490"/>
      <c r="JPL229" s="490"/>
      <c r="JPM229" s="490"/>
      <c r="JPN229" s="490"/>
      <c r="JPO229" s="490"/>
      <c r="JPP229" s="490"/>
      <c r="JPQ229" s="490"/>
      <c r="JPR229" s="490"/>
      <c r="JPS229" s="490"/>
      <c r="JPT229" s="490"/>
      <c r="JPU229" s="490"/>
      <c r="JPV229" s="490"/>
      <c r="JPW229" s="490"/>
      <c r="JPX229" s="490"/>
      <c r="JPY229" s="490"/>
      <c r="JPZ229" s="490"/>
      <c r="JQA229" s="490"/>
      <c r="JQB229" s="490"/>
      <c r="JQC229" s="490"/>
      <c r="JQD229" s="490"/>
      <c r="JQE229" s="490"/>
      <c r="JQF229" s="490"/>
      <c r="JQG229" s="490"/>
      <c r="JQH229" s="490"/>
      <c r="JQI229" s="490"/>
      <c r="JQJ229" s="490"/>
      <c r="JQK229" s="490"/>
      <c r="JQL229" s="490"/>
      <c r="JQM229" s="490"/>
      <c r="JQN229" s="490"/>
      <c r="JQO229" s="490"/>
      <c r="JQP229" s="490"/>
      <c r="JQQ229" s="490"/>
      <c r="JQR229" s="490"/>
      <c r="JQS229" s="490"/>
      <c r="JQT229" s="490"/>
      <c r="JQU229" s="490"/>
      <c r="JQV229" s="490"/>
      <c r="JQW229" s="490"/>
      <c r="JQX229" s="490"/>
      <c r="JQY229" s="490"/>
      <c r="JQZ229" s="490"/>
      <c r="JRA229" s="490"/>
      <c r="JRB229" s="490"/>
      <c r="JRC229" s="490"/>
      <c r="JRD229" s="490"/>
      <c r="JRE229" s="490"/>
      <c r="JRF229" s="490"/>
      <c r="JRG229" s="490"/>
      <c r="JRH229" s="490"/>
      <c r="JRI229" s="490"/>
      <c r="JRJ229" s="490"/>
      <c r="JRK229" s="490"/>
      <c r="JRL229" s="490"/>
      <c r="JRM229" s="490"/>
      <c r="JRN229" s="490"/>
      <c r="JRO229" s="490"/>
      <c r="JRP229" s="490"/>
      <c r="JRQ229" s="490"/>
      <c r="JRR229" s="490"/>
      <c r="JRS229" s="490"/>
      <c r="JRT229" s="490"/>
      <c r="JRU229" s="490"/>
      <c r="JRV229" s="490"/>
      <c r="JRW229" s="490"/>
      <c r="JRX229" s="490"/>
      <c r="JRY229" s="490"/>
      <c r="JRZ229" s="490"/>
      <c r="JSA229" s="490"/>
      <c r="JSB229" s="490"/>
      <c r="JSC229" s="490"/>
      <c r="JSD229" s="490"/>
      <c r="JSE229" s="490"/>
      <c r="JSF229" s="490"/>
      <c r="JSG229" s="490"/>
      <c r="JSH229" s="490"/>
      <c r="JSI229" s="490"/>
      <c r="JSJ229" s="490"/>
      <c r="JSK229" s="490"/>
      <c r="JSL229" s="490"/>
      <c r="JSM229" s="490"/>
      <c r="JSN229" s="490"/>
      <c r="JSO229" s="490"/>
      <c r="JSP229" s="490"/>
      <c r="JSQ229" s="490"/>
      <c r="JSR229" s="490"/>
      <c r="JSS229" s="490"/>
      <c r="JST229" s="490"/>
      <c r="JSU229" s="490"/>
      <c r="JSV229" s="490"/>
      <c r="JSW229" s="490"/>
      <c r="JSX229" s="490"/>
      <c r="JSY229" s="490"/>
      <c r="JSZ229" s="490"/>
      <c r="JTA229" s="490"/>
      <c r="JTB229" s="490"/>
      <c r="JTC229" s="490"/>
      <c r="JTD229" s="490"/>
      <c r="JTE229" s="490"/>
      <c r="JTF229" s="490"/>
      <c r="JTG229" s="490"/>
      <c r="JTH229" s="490"/>
      <c r="JTI229" s="490"/>
      <c r="JTJ229" s="490"/>
      <c r="JTK229" s="490"/>
      <c r="JTL229" s="490"/>
      <c r="JTM229" s="490"/>
      <c r="JTN229" s="490"/>
      <c r="JTO229" s="490"/>
      <c r="JTP229" s="490"/>
      <c r="JTQ229" s="490"/>
      <c r="JTR229" s="490"/>
      <c r="JTS229" s="490"/>
      <c r="JTT229" s="490"/>
      <c r="JTU229" s="490"/>
      <c r="JTV229" s="490"/>
      <c r="JTW229" s="490"/>
      <c r="JTX229" s="490"/>
      <c r="JTY229" s="490"/>
      <c r="JTZ229" s="490"/>
      <c r="JUA229" s="490"/>
      <c r="JUB229" s="490"/>
      <c r="JUC229" s="490"/>
      <c r="JUD229" s="490"/>
      <c r="JUE229" s="490"/>
      <c r="JUF229" s="490"/>
      <c r="JUG229" s="490"/>
      <c r="JUH229" s="490"/>
      <c r="JUI229" s="490"/>
      <c r="JUJ229" s="490"/>
      <c r="JUK229" s="490"/>
      <c r="JUL229" s="490"/>
      <c r="JUM229" s="490"/>
      <c r="JUN229" s="490"/>
      <c r="JUO229" s="490"/>
      <c r="JUP229" s="490"/>
      <c r="JUQ229" s="490"/>
      <c r="JUR229" s="490"/>
      <c r="JUS229" s="490"/>
      <c r="JUT229" s="490"/>
      <c r="JUU229" s="490"/>
      <c r="JUV229" s="490"/>
      <c r="JUW229" s="490"/>
      <c r="JUX229" s="490"/>
      <c r="JUY229" s="490"/>
      <c r="JUZ229" s="490"/>
      <c r="JVA229" s="490"/>
      <c r="JVB229" s="490"/>
      <c r="JVC229" s="490"/>
      <c r="JVD229" s="490"/>
      <c r="JVE229" s="490"/>
      <c r="JVF229" s="490"/>
      <c r="JVG229" s="490"/>
      <c r="JVH229" s="490"/>
      <c r="JVI229" s="490"/>
      <c r="JVJ229" s="490"/>
      <c r="JVK229" s="490"/>
      <c r="JVL229" s="490"/>
      <c r="JVM229" s="490"/>
      <c r="JVN229" s="490"/>
      <c r="JVO229" s="490"/>
      <c r="JVP229" s="490"/>
      <c r="JVQ229" s="490"/>
      <c r="JVR229" s="490"/>
      <c r="JVS229" s="490"/>
      <c r="JVT229" s="490"/>
      <c r="JVU229" s="490"/>
      <c r="JVV229" s="490"/>
      <c r="JVW229" s="490"/>
      <c r="JVX229" s="490"/>
      <c r="JVY229" s="490"/>
      <c r="JVZ229" s="490"/>
      <c r="JWA229" s="490"/>
      <c r="JWB229" s="490"/>
      <c r="JWC229" s="490"/>
      <c r="JWD229" s="490"/>
      <c r="JWE229" s="490"/>
      <c r="JWF229" s="490"/>
      <c r="JWG229" s="490"/>
      <c r="JWH229" s="490"/>
      <c r="JWI229" s="490"/>
      <c r="JWJ229" s="490"/>
      <c r="JWK229" s="490"/>
      <c r="JWL229" s="490"/>
      <c r="JWM229" s="490"/>
      <c r="JWN229" s="490"/>
      <c r="JWO229" s="490"/>
      <c r="JWP229" s="490"/>
      <c r="JWQ229" s="490"/>
      <c r="JWR229" s="490"/>
      <c r="JWS229" s="490"/>
      <c r="JWT229" s="490"/>
      <c r="JWU229" s="490"/>
      <c r="JWV229" s="490"/>
      <c r="JWW229" s="490"/>
      <c r="JWX229" s="490"/>
      <c r="JWY229" s="490"/>
      <c r="JWZ229" s="490"/>
      <c r="JXA229" s="490"/>
      <c r="JXB229" s="490"/>
      <c r="JXC229" s="490"/>
      <c r="JXD229" s="490"/>
      <c r="JXE229" s="490"/>
      <c r="JXF229" s="490"/>
      <c r="JXG229" s="490"/>
      <c r="JXH229" s="490"/>
      <c r="JXI229" s="490"/>
      <c r="JXJ229" s="490"/>
      <c r="JXK229" s="490"/>
      <c r="JXL229" s="490"/>
      <c r="JXM229" s="490"/>
      <c r="JXN229" s="490"/>
      <c r="JXO229" s="490"/>
      <c r="JXP229" s="490"/>
      <c r="JXQ229" s="490"/>
      <c r="JXR229" s="490"/>
      <c r="JXS229" s="490"/>
      <c r="JXT229" s="490"/>
      <c r="JXU229" s="490"/>
      <c r="JXV229" s="490"/>
      <c r="JXW229" s="490"/>
      <c r="JXX229" s="490"/>
      <c r="JXY229" s="490"/>
      <c r="JXZ229" s="490"/>
      <c r="JYA229" s="490"/>
      <c r="JYB229" s="490"/>
      <c r="JYC229" s="490"/>
      <c r="JYD229" s="490"/>
      <c r="JYE229" s="490"/>
      <c r="JYF229" s="490"/>
      <c r="JYG229" s="490"/>
      <c r="JYH229" s="490"/>
      <c r="JYI229" s="490"/>
      <c r="JYJ229" s="490"/>
      <c r="JYK229" s="490"/>
      <c r="JYL229" s="490"/>
      <c r="JYM229" s="490"/>
      <c r="JYN229" s="490"/>
      <c r="JYO229" s="490"/>
      <c r="JYP229" s="490"/>
      <c r="JYQ229" s="490"/>
      <c r="JYR229" s="490"/>
      <c r="JYS229" s="490"/>
      <c r="JYT229" s="490"/>
      <c r="JYU229" s="490"/>
      <c r="JYV229" s="490"/>
      <c r="JYW229" s="490"/>
      <c r="JYX229" s="490"/>
      <c r="JYY229" s="490"/>
      <c r="JYZ229" s="490"/>
      <c r="JZA229" s="490"/>
      <c r="JZB229" s="490"/>
      <c r="JZC229" s="490"/>
      <c r="JZD229" s="490"/>
      <c r="JZE229" s="490"/>
      <c r="JZF229" s="490"/>
      <c r="JZG229" s="490"/>
      <c r="JZH229" s="490"/>
      <c r="JZI229" s="490"/>
      <c r="JZJ229" s="490"/>
      <c r="JZK229" s="490"/>
      <c r="JZL229" s="490"/>
      <c r="JZM229" s="490"/>
      <c r="JZN229" s="490"/>
      <c r="JZO229" s="490"/>
      <c r="JZP229" s="490"/>
      <c r="JZQ229" s="490"/>
      <c r="JZR229" s="490"/>
      <c r="JZS229" s="490"/>
      <c r="JZT229" s="490"/>
      <c r="JZU229" s="490"/>
      <c r="JZV229" s="490"/>
      <c r="JZW229" s="490"/>
      <c r="JZX229" s="490"/>
      <c r="JZY229" s="490"/>
      <c r="JZZ229" s="490"/>
      <c r="KAA229" s="490"/>
      <c r="KAB229" s="490"/>
      <c r="KAC229" s="490"/>
      <c r="KAD229" s="490"/>
      <c r="KAE229" s="490"/>
      <c r="KAF229" s="490"/>
      <c r="KAG229" s="490"/>
      <c r="KAH229" s="490"/>
      <c r="KAI229" s="490"/>
      <c r="KAJ229" s="490"/>
      <c r="KAK229" s="490"/>
      <c r="KAL229" s="490"/>
      <c r="KAM229" s="490"/>
      <c r="KAN229" s="490"/>
      <c r="KAO229" s="490"/>
      <c r="KAP229" s="490"/>
      <c r="KAQ229" s="490"/>
      <c r="KAR229" s="490"/>
      <c r="KAS229" s="490"/>
      <c r="KAT229" s="490"/>
      <c r="KAU229" s="490"/>
      <c r="KAV229" s="490"/>
      <c r="KAW229" s="490"/>
      <c r="KAX229" s="490"/>
      <c r="KAY229" s="490"/>
      <c r="KAZ229" s="490"/>
      <c r="KBA229" s="490"/>
      <c r="KBB229" s="490"/>
      <c r="KBC229" s="490"/>
      <c r="KBD229" s="490"/>
      <c r="KBE229" s="490"/>
      <c r="KBF229" s="490"/>
      <c r="KBG229" s="490"/>
      <c r="KBH229" s="490"/>
      <c r="KBI229" s="490"/>
      <c r="KBJ229" s="490"/>
      <c r="KBK229" s="490"/>
      <c r="KBL229" s="490"/>
      <c r="KBM229" s="490"/>
      <c r="KBN229" s="490"/>
      <c r="KBO229" s="490"/>
      <c r="KBP229" s="490"/>
      <c r="KBQ229" s="490"/>
      <c r="KBR229" s="490"/>
      <c r="KBS229" s="490"/>
      <c r="KBT229" s="490"/>
      <c r="KBU229" s="490"/>
      <c r="KBV229" s="490"/>
      <c r="KBW229" s="490"/>
      <c r="KBX229" s="490"/>
      <c r="KBY229" s="490"/>
      <c r="KBZ229" s="490"/>
      <c r="KCA229" s="490"/>
      <c r="KCB229" s="490"/>
      <c r="KCC229" s="490"/>
      <c r="KCD229" s="490"/>
      <c r="KCE229" s="490"/>
      <c r="KCF229" s="490"/>
      <c r="KCG229" s="490"/>
      <c r="KCH229" s="490"/>
      <c r="KCI229" s="490"/>
      <c r="KCJ229" s="490"/>
      <c r="KCK229" s="490"/>
      <c r="KCL229" s="490"/>
      <c r="KCM229" s="490"/>
      <c r="KCN229" s="490"/>
      <c r="KCO229" s="490"/>
      <c r="KCP229" s="490"/>
      <c r="KCQ229" s="490"/>
      <c r="KCR229" s="490"/>
      <c r="KCS229" s="490"/>
      <c r="KCT229" s="490"/>
      <c r="KCU229" s="490"/>
      <c r="KCV229" s="490"/>
      <c r="KCW229" s="490"/>
      <c r="KCX229" s="490"/>
      <c r="KCY229" s="490"/>
      <c r="KCZ229" s="490"/>
      <c r="KDA229" s="490"/>
      <c r="KDB229" s="490"/>
      <c r="KDC229" s="490"/>
      <c r="KDD229" s="490"/>
      <c r="KDE229" s="490"/>
      <c r="KDF229" s="490"/>
      <c r="KDG229" s="490"/>
      <c r="KDH229" s="490"/>
      <c r="KDI229" s="490"/>
      <c r="KDJ229" s="490"/>
      <c r="KDK229" s="490"/>
      <c r="KDL229" s="490"/>
      <c r="KDM229" s="490"/>
      <c r="KDN229" s="490"/>
      <c r="KDO229" s="490"/>
      <c r="KDP229" s="490"/>
      <c r="KDQ229" s="490"/>
      <c r="KDR229" s="490"/>
      <c r="KDS229" s="490"/>
      <c r="KDT229" s="490"/>
      <c r="KDU229" s="490"/>
      <c r="KDV229" s="490"/>
      <c r="KDW229" s="490"/>
      <c r="KDX229" s="490"/>
      <c r="KDY229" s="490"/>
      <c r="KDZ229" s="490"/>
      <c r="KEA229" s="490"/>
      <c r="KEB229" s="490"/>
      <c r="KEC229" s="490"/>
      <c r="KED229" s="490"/>
      <c r="KEE229" s="490"/>
      <c r="KEF229" s="490"/>
      <c r="KEG229" s="490"/>
      <c r="KEH229" s="490"/>
      <c r="KEI229" s="490"/>
      <c r="KEJ229" s="490"/>
      <c r="KEK229" s="490"/>
      <c r="KEL229" s="490"/>
      <c r="KEM229" s="490"/>
      <c r="KEN229" s="490"/>
      <c r="KEO229" s="490"/>
      <c r="KEP229" s="490"/>
      <c r="KEQ229" s="490"/>
      <c r="KER229" s="490"/>
      <c r="KES229" s="490"/>
      <c r="KET229" s="490"/>
      <c r="KEU229" s="490"/>
      <c r="KEV229" s="490"/>
      <c r="KEW229" s="490"/>
      <c r="KEX229" s="490"/>
      <c r="KEY229" s="490"/>
      <c r="KEZ229" s="490"/>
      <c r="KFA229" s="490"/>
      <c r="KFB229" s="490"/>
      <c r="KFC229" s="490"/>
      <c r="KFD229" s="490"/>
      <c r="KFE229" s="490"/>
      <c r="KFF229" s="490"/>
      <c r="KFG229" s="490"/>
      <c r="KFH229" s="490"/>
      <c r="KFI229" s="490"/>
      <c r="KFJ229" s="490"/>
      <c r="KFK229" s="490"/>
      <c r="KFL229" s="490"/>
      <c r="KFM229" s="490"/>
      <c r="KFN229" s="490"/>
      <c r="KFO229" s="490"/>
      <c r="KFP229" s="490"/>
      <c r="KFQ229" s="490"/>
      <c r="KFR229" s="490"/>
      <c r="KFS229" s="490"/>
      <c r="KFT229" s="490"/>
      <c r="KFU229" s="490"/>
      <c r="KFV229" s="490"/>
      <c r="KFW229" s="490"/>
      <c r="KFX229" s="490"/>
      <c r="KFY229" s="490"/>
      <c r="KFZ229" s="490"/>
      <c r="KGA229" s="490"/>
      <c r="KGB229" s="490"/>
      <c r="KGC229" s="490"/>
      <c r="KGD229" s="490"/>
      <c r="KGE229" s="490"/>
      <c r="KGF229" s="490"/>
      <c r="KGG229" s="490"/>
      <c r="KGH229" s="490"/>
      <c r="KGI229" s="490"/>
      <c r="KGJ229" s="490"/>
      <c r="KGK229" s="490"/>
      <c r="KGL229" s="490"/>
      <c r="KGM229" s="490"/>
      <c r="KGN229" s="490"/>
      <c r="KGO229" s="490"/>
      <c r="KGP229" s="490"/>
      <c r="KGQ229" s="490"/>
      <c r="KGR229" s="490"/>
      <c r="KGS229" s="490"/>
      <c r="KGT229" s="490"/>
      <c r="KGU229" s="490"/>
      <c r="KGV229" s="490"/>
      <c r="KGW229" s="490"/>
      <c r="KGX229" s="490"/>
      <c r="KGY229" s="490"/>
      <c r="KGZ229" s="490"/>
      <c r="KHA229" s="490"/>
      <c r="KHB229" s="490"/>
      <c r="KHC229" s="490"/>
      <c r="KHD229" s="490"/>
      <c r="KHE229" s="490"/>
      <c r="KHF229" s="490"/>
      <c r="KHG229" s="490"/>
      <c r="KHH229" s="490"/>
      <c r="KHI229" s="490"/>
      <c r="KHJ229" s="490"/>
      <c r="KHK229" s="490"/>
      <c r="KHL229" s="490"/>
      <c r="KHM229" s="490"/>
      <c r="KHN229" s="490"/>
      <c r="KHO229" s="490"/>
      <c r="KHP229" s="490"/>
      <c r="KHQ229" s="490"/>
      <c r="KHR229" s="490"/>
      <c r="KHS229" s="490"/>
      <c r="KHT229" s="490"/>
      <c r="KHU229" s="490"/>
      <c r="KHV229" s="490"/>
      <c r="KHW229" s="490"/>
      <c r="KHX229" s="490"/>
      <c r="KHY229" s="490"/>
      <c r="KHZ229" s="490"/>
      <c r="KIA229" s="490"/>
      <c r="KIB229" s="490"/>
      <c r="KIC229" s="490"/>
      <c r="KID229" s="490"/>
      <c r="KIE229" s="490"/>
      <c r="KIF229" s="490"/>
      <c r="KIG229" s="490"/>
      <c r="KIH229" s="490"/>
      <c r="KII229" s="490"/>
      <c r="KIJ229" s="490"/>
      <c r="KIK229" s="490"/>
      <c r="KIL229" s="490"/>
      <c r="KIM229" s="490"/>
      <c r="KIN229" s="490"/>
      <c r="KIO229" s="490"/>
      <c r="KIP229" s="490"/>
      <c r="KIQ229" s="490"/>
      <c r="KIR229" s="490"/>
      <c r="KIS229" s="490"/>
      <c r="KIT229" s="490"/>
      <c r="KIU229" s="490"/>
      <c r="KIV229" s="490"/>
      <c r="KIW229" s="490"/>
      <c r="KIX229" s="490"/>
      <c r="KIY229" s="490"/>
      <c r="KIZ229" s="490"/>
      <c r="KJA229" s="490"/>
      <c r="KJB229" s="490"/>
      <c r="KJC229" s="490"/>
      <c r="KJD229" s="490"/>
      <c r="KJE229" s="490"/>
      <c r="KJF229" s="490"/>
      <c r="KJG229" s="490"/>
      <c r="KJH229" s="490"/>
      <c r="KJI229" s="490"/>
      <c r="KJJ229" s="490"/>
      <c r="KJK229" s="490"/>
      <c r="KJL229" s="490"/>
      <c r="KJM229" s="490"/>
      <c r="KJN229" s="490"/>
      <c r="KJO229" s="490"/>
      <c r="KJP229" s="490"/>
      <c r="KJQ229" s="490"/>
      <c r="KJR229" s="490"/>
      <c r="KJS229" s="490"/>
      <c r="KJT229" s="490"/>
      <c r="KJU229" s="490"/>
      <c r="KJV229" s="490"/>
      <c r="KJW229" s="490"/>
      <c r="KJX229" s="490"/>
      <c r="KJY229" s="490"/>
      <c r="KJZ229" s="490"/>
      <c r="KKA229" s="490"/>
      <c r="KKB229" s="490"/>
      <c r="KKC229" s="490"/>
      <c r="KKD229" s="490"/>
      <c r="KKE229" s="490"/>
      <c r="KKF229" s="490"/>
      <c r="KKG229" s="490"/>
      <c r="KKH229" s="490"/>
      <c r="KKI229" s="490"/>
      <c r="KKJ229" s="490"/>
      <c r="KKK229" s="490"/>
      <c r="KKL229" s="490"/>
      <c r="KKM229" s="490"/>
      <c r="KKN229" s="490"/>
      <c r="KKO229" s="490"/>
      <c r="KKP229" s="490"/>
      <c r="KKQ229" s="490"/>
      <c r="KKR229" s="490"/>
      <c r="KKS229" s="490"/>
      <c r="KKT229" s="490"/>
      <c r="KKU229" s="490"/>
      <c r="KKV229" s="490"/>
      <c r="KKW229" s="490"/>
      <c r="KKX229" s="490"/>
      <c r="KKY229" s="490"/>
      <c r="KKZ229" s="490"/>
      <c r="KLA229" s="490"/>
      <c r="KLB229" s="490"/>
      <c r="KLC229" s="490"/>
      <c r="KLD229" s="490"/>
      <c r="KLE229" s="490"/>
      <c r="KLF229" s="490"/>
      <c r="KLG229" s="490"/>
      <c r="KLH229" s="490"/>
      <c r="KLI229" s="490"/>
      <c r="KLJ229" s="490"/>
      <c r="KLK229" s="490"/>
      <c r="KLL229" s="490"/>
      <c r="KLM229" s="490"/>
      <c r="KLN229" s="490"/>
      <c r="KLO229" s="490"/>
      <c r="KLP229" s="490"/>
      <c r="KLQ229" s="490"/>
      <c r="KLR229" s="490"/>
      <c r="KLS229" s="490"/>
      <c r="KLT229" s="490"/>
      <c r="KLU229" s="490"/>
      <c r="KLV229" s="490"/>
      <c r="KLW229" s="490"/>
      <c r="KLX229" s="490"/>
      <c r="KLY229" s="490"/>
      <c r="KLZ229" s="490"/>
      <c r="KMA229" s="490"/>
      <c r="KMB229" s="490"/>
      <c r="KMC229" s="490"/>
      <c r="KMD229" s="490"/>
      <c r="KME229" s="490"/>
      <c r="KMF229" s="490"/>
      <c r="KMG229" s="490"/>
      <c r="KMH229" s="490"/>
      <c r="KMI229" s="490"/>
      <c r="KMJ229" s="490"/>
      <c r="KMK229" s="490"/>
      <c r="KML229" s="490"/>
      <c r="KMM229" s="490"/>
      <c r="KMN229" s="490"/>
      <c r="KMO229" s="490"/>
      <c r="KMP229" s="490"/>
      <c r="KMQ229" s="490"/>
      <c r="KMR229" s="490"/>
      <c r="KMS229" s="490"/>
      <c r="KMT229" s="490"/>
      <c r="KMU229" s="490"/>
      <c r="KMV229" s="490"/>
      <c r="KMW229" s="490"/>
      <c r="KMX229" s="490"/>
      <c r="KMY229" s="490"/>
      <c r="KMZ229" s="490"/>
      <c r="KNA229" s="490"/>
      <c r="KNB229" s="490"/>
      <c r="KNC229" s="490"/>
      <c r="KND229" s="490"/>
      <c r="KNE229" s="490"/>
      <c r="KNF229" s="490"/>
      <c r="KNG229" s="490"/>
      <c r="KNH229" s="490"/>
      <c r="KNI229" s="490"/>
      <c r="KNJ229" s="490"/>
      <c r="KNK229" s="490"/>
      <c r="KNL229" s="490"/>
      <c r="KNM229" s="490"/>
      <c r="KNN229" s="490"/>
      <c r="KNO229" s="490"/>
      <c r="KNP229" s="490"/>
      <c r="KNQ229" s="490"/>
      <c r="KNR229" s="490"/>
      <c r="KNS229" s="490"/>
      <c r="KNT229" s="490"/>
      <c r="KNU229" s="490"/>
      <c r="KNV229" s="490"/>
      <c r="KNW229" s="490"/>
      <c r="KNX229" s="490"/>
      <c r="KNY229" s="490"/>
      <c r="KNZ229" s="490"/>
      <c r="KOA229" s="490"/>
      <c r="KOB229" s="490"/>
      <c r="KOC229" s="490"/>
      <c r="KOD229" s="490"/>
      <c r="KOE229" s="490"/>
      <c r="KOF229" s="490"/>
      <c r="KOG229" s="490"/>
      <c r="KOH229" s="490"/>
      <c r="KOI229" s="490"/>
      <c r="KOJ229" s="490"/>
      <c r="KOK229" s="490"/>
      <c r="KOL229" s="490"/>
      <c r="KOM229" s="490"/>
      <c r="KON229" s="490"/>
      <c r="KOO229" s="490"/>
      <c r="KOP229" s="490"/>
      <c r="KOQ229" s="490"/>
      <c r="KOR229" s="490"/>
      <c r="KOS229" s="490"/>
      <c r="KOT229" s="490"/>
      <c r="KOU229" s="490"/>
      <c r="KOV229" s="490"/>
      <c r="KOW229" s="490"/>
      <c r="KOX229" s="490"/>
      <c r="KOY229" s="490"/>
      <c r="KOZ229" s="490"/>
      <c r="KPA229" s="490"/>
      <c r="KPB229" s="490"/>
      <c r="KPC229" s="490"/>
      <c r="KPD229" s="490"/>
      <c r="KPE229" s="490"/>
      <c r="KPF229" s="490"/>
      <c r="KPG229" s="490"/>
      <c r="KPH229" s="490"/>
      <c r="KPI229" s="490"/>
      <c r="KPJ229" s="490"/>
      <c r="KPK229" s="490"/>
      <c r="KPL229" s="490"/>
      <c r="KPM229" s="490"/>
      <c r="KPN229" s="490"/>
      <c r="KPO229" s="490"/>
      <c r="KPP229" s="490"/>
      <c r="KPQ229" s="490"/>
      <c r="KPR229" s="490"/>
      <c r="KPS229" s="490"/>
      <c r="KPT229" s="490"/>
      <c r="KPU229" s="490"/>
      <c r="KPV229" s="490"/>
      <c r="KPW229" s="490"/>
      <c r="KPX229" s="490"/>
      <c r="KPY229" s="490"/>
      <c r="KPZ229" s="490"/>
      <c r="KQA229" s="490"/>
      <c r="KQB229" s="490"/>
      <c r="KQC229" s="490"/>
      <c r="KQD229" s="490"/>
      <c r="KQE229" s="490"/>
      <c r="KQF229" s="490"/>
      <c r="KQG229" s="490"/>
      <c r="KQH229" s="490"/>
      <c r="KQI229" s="490"/>
      <c r="KQJ229" s="490"/>
      <c r="KQK229" s="490"/>
      <c r="KQL229" s="490"/>
      <c r="KQM229" s="490"/>
      <c r="KQN229" s="490"/>
      <c r="KQO229" s="490"/>
      <c r="KQP229" s="490"/>
      <c r="KQQ229" s="490"/>
      <c r="KQR229" s="490"/>
      <c r="KQS229" s="490"/>
      <c r="KQT229" s="490"/>
      <c r="KQU229" s="490"/>
      <c r="KQV229" s="490"/>
      <c r="KQW229" s="490"/>
      <c r="KQX229" s="490"/>
      <c r="KQY229" s="490"/>
      <c r="KQZ229" s="490"/>
      <c r="KRA229" s="490"/>
      <c r="KRB229" s="490"/>
      <c r="KRC229" s="490"/>
      <c r="KRD229" s="490"/>
      <c r="KRE229" s="490"/>
      <c r="KRF229" s="490"/>
      <c r="KRG229" s="490"/>
      <c r="KRH229" s="490"/>
      <c r="KRI229" s="490"/>
      <c r="KRJ229" s="490"/>
      <c r="KRK229" s="490"/>
      <c r="KRL229" s="490"/>
      <c r="KRM229" s="490"/>
      <c r="KRN229" s="490"/>
      <c r="KRO229" s="490"/>
      <c r="KRP229" s="490"/>
      <c r="KRQ229" s="490"/>
      <c r="KRR229" s="490"/>
      <c r="KRS229" s="490"/>
      <c r="KRT229" s="490"/>
      <c r="KRU229" s="490"/>
      <c r="KRV229" s="490"/>
      <c r="KRW229" s="490"/>
      <c r="KRX229" s="490"/>
      <c r="KRY229" s="490"/>
      <c r="KRZ229" s="490"/>
      <c r="KSA229" s="490"/>
      <c r="KSB229" s="490"/>
      <c r="KSC229" s="490"/>
      <c r="KSD229" s="490"/>
      <c r="KSE229" s="490"/>
      <c r="KSF229" s="490"/>
      <c r="KSG229" s="490"/>
      <c r="KSH229" s="490"/>
      <c r="KSI229" s="490"/>
      <c r="KSJ229" s="490"/>
      <c r="KSK229" s="490"/>
      <c r="KSL229" s="490"/>
      <c r="KSM229" s="490"/>
      <c r="KSN229" s="490"/>
      <c r="KSO229" s="490"/>
      <c r="KSP229" s="490"/>
      <c r="KSQ229" s="490"/>
      <c r="KSR229" s="490"/>
      <c r="KSS229" s="490"/>
      <c r="KST229" s="490"/>
      <c r="KSU229" s="490"/>
      <c r="KSV229" s="490"/>
      <c r="KSW229" s="490"/>
      <c r="KSX229" s="490"/>
      <c r="KSY229" s="490"/>
      <c r="KSZ229" s="490"/>
      <c r="KTA229" s="490"/>
      <c r="KTB229" s="490"/>
      <c r="KTC229" s="490"/>
      <c r="KTD229" s="490"/>
      <c r="KTE229" s="490"/>
      <c r="KTF229" s="490"/>
      <c r="KTG229" s="490"/>
      <c r="KTH229" s="490"/>
      <c r="KTI229" s="490"/>
      <c r="KTJ229" s="490"/>
      <c r="KTK229" s="490"/>
      <c r="KTL229" s="490"/>
      <c r="KTM229" s="490"/>
      <c r="KTN229" s="490"/>
      <c r="KTO229" s="490"/>
      <c r="KTP229" s="490"/>
      <c r="KTQ229" s="490"/>
      <c r="KTR229" s="490"/>
      <c r="KTS229" s="490"/>
      <c r="KTT229" s="490"/>
      <c r="KTU229" s="490"/>
      <c r="KTV229" s="490"/>
      <c r="KTW229" s="490"/>
      <c r="KTX229" s="490"/>
      <c r="KTY229" s="490"/>
      <c r="KTZ229" s="490"/>
      <c r="KUA229" s="490"/>
      <c r="KUB229" s="490"/>
      <c r="KUC229" s="490"/>
      <c r="KUD229" s="490"/>
      <c r="KUE229" s="490"/>
      <c r="KUF229" s="490"/>
      <c r="KUG229" s="490"/>
      <c r="KUH229" s="490"/>
      <c r="KUI229" s="490"/>
      <c r="KUJ229" s="490"/>
      <c r="KUK229" s="490"/>
      <c r="KUL229" s="490"/>
      <c r="KUM229" s="490"/>
      <c r="KUN229" s="490"/>
      <c r="KUO229" s="490"/>
      <c r="KUP229" s="490"/>
      <c r="KUQ229" s="490"/>
      <c r="KUR229" s="490"/>
      <c r="KUS229" s="490"/>
      <c r="KUT229" s="490"/>
      <c r="KUU229" s="490"/>
      <c r="KUV229" s="490"/>
      <c r="KUW229" s="490"/>
      <c r="KUX229" s="490"/>
      <c r="KUY229" s="490"/>
      <c r="KUZ229" s="490"/>
      <c r="KVA229" s="490"/>
      <c r="KVB229" s="490"/>
      <c r="KVC229" s="490"/>
      <c r="KVD229" s="490"/>
      <c r="KVE229" s="490"/>
      <c r="KVF229" s="490"/>
      <c r="KVG229" s="490"/>
      <c r="KVH229" s="490"/>
      <c r="KVI229" s="490"/>
      <c r="KVJ229" s="490"/>
      <c r="KVK229" s="490"/>
      <c r="KVL229" s="490"/>
      <c r="KVM229" s="490"/>
      <c r="KVN229" s="490"/>
      <c r="KVO229" s="490"/>
      <c r="KVP229" s="490"/>
      <c r="KVQ229" s="490"/>
      <c r="KVR229" s="490"/>
      <c r="KVS229" s="490"/>
      <c r="KVT229" s="490"/>
      <c r="KVU229" s="490"/>
      <c r="KVV229" s="490"/>
      <c r="KVW229" s="490"/>
      <c r="KVX229" s="490"/>
      <c r="KVY229" s="490"/>
      <c r="KVZ229" s="490"/>
      <c r="KWA229" s="490"/>
      <c r="KWB229" s="490"/>
      <c r="KWC229" s="490"/>
      <c r="KWD229" s="490"/>
      <c r="KWE229" s="490"/>
      <c r="KWF229" s="490"/>
      <c r="KWG229" s="490"/>
      <c r="KWH229" s="490"/>
      <c r="KWI229" s="490"/>
      <c r="KWJ229" s="490"/>
      <c r="KWK229" s="490"/>
      <c r="KWL229" s="490"/>
      <c r="KWM229" s="490"/>
      <c r="KWN229" s="490"/>
      <c r="KWO229" s="490"/>
      <c r="KWP229" s="490"/>
      <c r="KWQ229" s="490"/>
      <c r="KWR229" s="490"/>
      <c r="KWS229" s="490"/>
      <c r="KWT229" s="490"/>
      <c r="KWU229" s="490"/>
      <c r="KWV229" s="490"/>
      <c r="KWW229" s="490"/>
      <c r="KWX229" s="490"/>
      <c r="KWY229" s="490"/>
      <c r="KWZ229" s="490"/>
      <c r="KXA229" s="490"/>
      <c r="KXB229" s="490"/>
      <c r="KXC229" s="490"/>
      <c r="KXD229" s="490"/>
      <c r="KXE229" s="490"/>
      <c r="KXF229" s="490"/>
      <c r="KXG229" s="490"/>
      <c r="KXH229" s="490"/>
      <c r="KXI229" s="490"/>
      <c r="KXJ229" s="490"/>
      <c r="KXK229" s="490"/>
      <c r="KXL229" s="490"/>
      <c r="KXM229" s="490"/>
      <c r="KXN229" s="490"/>
      <c r="KXO229" s="490"/>
      <c r="KXP229" s="490"/>
      <c r="KXQ229" s="490"/>
      <c r="KXR229" s="490"/>
      <c r="KXS229" s="490"/>
      <c r="KXT229" s="490"/>
      <c r="KXU229" s="490"/>
      <c r="KXV229" s="490"/>
      <c r="KXW229" s="490"/>
      <c r="KXX229" s="490"/>
      <c r="KXY229" s="490"/>
      <c r="KXZ229" s="490"/>
      <c r="KYA229" s="490"/>
      <c r="KYB229" s="490"/>
      <c r="KYC229" s="490"/>
      <c r="KYD229" s="490"/>
      <c r="KYE229" s="490"/>
      <c r="KYF229" s="490"/>
      <c r="KYG229" s="490"/>
      <c r="KYH229" s="490"/>
      <c r="KYI229" s="490"/>
      <c r="KYJ229" s="490"/>
      <c r="KYK229" s="490"/>
      <c r="KYL229" s="490"/>
      <c r="KYM229" s="490"/>
      <c r="KYN229" s="490"/>
      <c r="KYO229" s="490"/>
      <c r="KYP229" s="490"/>
      <c r="KYQ229" s="490"/>
      <c r="KYR229" s="490"/>
      <c r="KYS229" s="490"/>
      <c r="KYT229" s="490"/>
      <c r="KYU229" s="490"/>
      <c r="KYV229" s="490"/>
      <c r="KYW229" s="490"/>
      <c r="KYX229" s="490"/>
      <c r="KYY229" s="490"/>
      <c r="KYZ229" s="490"/>
      <c r="KZA229" s="490"/>
      <c r="KZB229" s="490"/>
      <c r="KZC229" s="490"/>
      <c r="KZD229" s="490"/>
      <c r="KZE229" s="490"/>
      <c r="KZF229" s="490"/>
      <c r="KZG229" s="490"/>
      <c r="KZH229" s="490"/>
      <c r="KZI229" s="490"/>
      <c r="KZJ229" s="490"/>
      <c r="KZK229" s="490"/>
      <c r="KZL229" s="490"/>
      <c r="KZM229" s="490"/>
      <c r="KZN229" s="490"/>
      <c r="KZO229" s="490"/>
      <c r="KZP229" s="490"/>
      <c r="KZQ229" s="490"/>
      <c r="KZR229" s="490"/>
      <c r="KZS229" s="490"/>
      <c r="KZT229" s="490"/>
      <c r="KZU229" s="490"/>
      <c r="KZV229" s="490"/>
      <c r="KZW229" s="490"/>
      <c r="KZX229" s="490"/>
      <c r="KZY229" s="490"/>
      <c r="KZZ229" s="490"/>
      <c r="LAA229" s="490"/>
      <c r="LAB229" s="490"/>
      <c r="LAC229" s="490"/>
      <c r="LAD229" s="490"/>
      <c r="LAE229" s="490"/>
      <c r="LAF229" s="490"/>
      <c r="LAG229" s="490"/>
      <c r="LAH229" s="490"/>
      <c r="LAI229" s="490"/>
      <c r="LAJ229" s="490"/>
      <c r="LAK229" s="490"/>
      <c r="LAL229" s="490"/>
      <c r="LAM229" s="490"/>
      <c r="LAN229" s="490"/>
      <c r="LAO229" s="490"/>
      <c r="LAP229" s="490"/>
      <c r="LAQ229" s="490"/>
      <c r="LAR229" s="490"/>
      <c r="LAS229" s="490"/>
      <c r="LAT229" s="490"/>
      <c r="LAU229" s="490"/>
      <c r="LAV229" s="490"/>
      <c r="LAW229" s="490"/>
      <c r="LAX229" s="490"/>
      <c r="LAY229" s="490"/>
      <c r="LAZ229" s="490"/>
      <c r="LBA229" s="490"/>
      <c r="LBB229" s="490"/>
      <c r="LBC229" s="490"/>
      <c r="LBD229" s="490"/>
      <c r="LBE229" s="490"/>
      <c r="LBF229" s="490"/>
      <c r="LBG229" s="490"/>
      <c r="LBH229" s="490"/>
      <c r="LBI229" s="490"/>
      <c r="LBJ229" s="490"/>
      <c r="LBK229" s="490"/>
      <c r="LBL229" s="490"/>
      <c r="LBM229" s="490"/>
      <c r="LBN229" s="490"/>
      <c r="LBO229" s="490"/>
      <c r="LBP229" s="490"/>
      <c r="LBQ229" s="490"/>
      <c r="LBR229" s="490"/>
      <c r="LBS229" s="490"/>
      <c r="LBT229" s="490"/>
      <c r="LBU229" s="490"/>
      <c r="LBV229" s="490"/>
      <c r="LBW229" s="490"/>
      <c r="LBX229" s="490"/>
      <c r="LBY229" s="490"/>
      <c r="LBZ229" s="490"/>
      <c r="LCA229" s="490"/>
      <c r="LCB229" s="490"/>
      <c r="LCC229" s="490"/>
      <c r="LCD229" s="490"/>
      <c r="LCE229" s="490"/>
      <c r="LCF229" s="490"/>
      <c r="LCG229" s="490"/>
      <c r="LCH229" s="490"/>
      <c r="LCI229" s="490"/>
      <c r="LCJ229" s="490"/>
      <c r="LCK229" s="490"/>
      <c r="LCL229" s="490"/>
      <c r="LCM229" s="490"/>
      <c r="LCN229" s="490"/>
      <c r="LCO229" s="490"/>
      <c r="LCP229" s="490"/>
      <c r="LCQ229" s="490"/>
      <c r="LCR229" s="490"/>
      <c r="LCS229" s="490"/>
      <c r="LCT229" s="490"/>
      <c r="LCU229" s="490"/>
      <c r="LCV229" s="490"/>
      <c r="LCW229" s="490"/>
      <c r="LCX229" s="490"/>
      <c r="LCY229" s="490"/>
      <c r="LCZ229" s="490"/>
      <c r="LDA229" s="490"/>
      <c r="LDB229" s="490"/>
      <c r="LDC229" s="490"/>
      <c r="LDD229" s="490"/>
      <c r="LDE229" s="490"/>
      <c r="LDF229" s="490"/>
      <c r="LDG229" s="490"/>
      <c r="LDH229" s="490"/>
      <c r="LDI229" s="490"/>
      <c r="LDJ229" s="490"/>
      <c r="LDK229" s="490"/>
      <c r="LDL229" s="490"/>
      <c r="LDM229" s="490"/>
      <c r="LDN229" s="490"/>
      <c r="LDO229" s="490"/>
      <c r="LDP229" s="490"/>
      <c r="LDQ229" s="490"/>
      <c r="LDR229" s="490"/>
      <c r="LDS229" s="490"/>
      <c r="LDT229" s="490"/>
      <c r="LDU229" s="490"/>
      <c r="LDV229" s="490"/>
      <c r="LDW229" s="490"/>
      <c r="LDX229" s="490"/>
      <c r="LDY229" s="490"/>
      <c r="LDZ229" s="490"/>
      <c r="LEA229" s="490"/>
      <c r="LEB229" s="490"/>
      <c r="LEC229" s="490"/>
      <c r="LED229" s="490"/>
      <c r="LEE229" s="490"/>
      <c r="LEF229" s="490"/>
      <c r="LEG229" s="490"/>
      <c r="LEH229" s="490"/>
      <c r="LEI229" s="490"/>
      <c r="LEJ229" s="490"/>
      <c r="LEK229" s="490"/>
      <c r="LEL229" s="490"/>
      <c r="LEM229" s="490"/>
      <c r="LEN229" s="490"/>
      <c r="LEO229" s="490"/>
      <c r="LEP229" s="490"/>
      <c r="LEQ229" s="490"/>
      <c r="LER229" s="490"/>
      <c r="LES229" s="490"/>
      <c r="LET229" s="490"/>
      <c r="LEU229" s="490"/>
      <c r="LEV229" s="490"/>
      <c r="LEW229" s="490"/>
      <c r="LEX229" s="490"/>
      <c r="LEY229" s="490"/>
      <c r="LEZ229" s="490"/>
      <c r="LFA229" s="490"/>
      <c r="LFB229" s="490"/>
      <c r="LFC229" s="490"/>
      <c r="LFD229" s="490"/>
      <c r="LFE229" s="490"/>
      <c r="LFF229" s="490"/>
      <c r="LFG229" s="490"/>
      <c r="LFH229" s="490"/>
      <c r="LFI229" s="490"/>
      <c r="LFJ229" s="490"/>
      <c r="LFK229" s="490"/>
      <c r="LFL229" s="490"/>
      <c r="LFM229" s="490"/>
      <c r="LFN229" s="490"/>
      <c r="LFO229" s="490"/>
      <c r="LFP229" s="490"/>
      <c r="LFQ229" s="490"/>
      <c r="LFR229" s="490"/>
      <c r="LFS229" s="490"/>
      <c r="LFT229" s="490"/>
      <c r="LFU229" s="490"/>
      <c r="LFV229" s="490"/>
      <c r="LFW229" s="490"/>
      <c r="LFX229" s="490"/>
      <c r="LFY229" s="490"/>
      <c r="LFZ229" s="490"/>
      <c r="LGA229" s="490"/>
      <c r="LGB229" s="490"/>
      <c r="LGC229" s="490"/>
      <c r="LGD229" s="490"/>
      <c r="LGE229" s="490"/>
      <c r="LGF229" s="490"/>
      <c r="LGG229" s="490"/>
      <c r="LGH229" s="490"/>
      <c r="LGI229" s="490"/>
      <c r="LGJ229" s="490"/>
      <c r="LGK229" s="490"/>
      <c r="LGL229" s="490"/>
      <c r="LGM229" s="490"/>
      <c r="LGN229" s="490"/>
      <c r="LGO229" s="490"/>
      <c r="LGP229" s="490"/>
      <c r="LGQ229" s="490"/>
      <c r="LGR229" s="490"/>
      <c r="LGS229" s="490"/>
      <c r="LGT229" s="490"/>
      <c r="LGU229" s="490"/>
      <c r="LGV229" s="490"/>
      <c r="LGW229" s="490"/>
      <c r="LGX229" s="490"/>
      <c r="LGY229" s="490"/>
      <c r="LGZ229" s="490"/>
      <c r="LHA229" s="490"/>
      <c r="LHB229" s="490"/>
      <c r="LHC229" s="490"/>
      <c r="LHD229" s="490"/>
      <c r="LHE229" s="490"/>
      <c r="LHF229" s="490"/>
      <c r="LHG229" s="490"/>
      <c r="LHH229" s="490"/>
      <c r="LHI229" s="490"/>
      <c r="LHJ229" s="490"/>
      <c r="LHK229" s="490"/>
      <c r="LHL229" s="490"/>
      <c r="LHM229" s="490"/>
      <c r="LHN229" s="490"/>
      <c r="LHO229" s="490"/>
      <c r="LHP229" s="490"/>
      <c r="LHQ229" s="490"/>
      <c r="LHR229" s="490"/>
      <c r="LHS229" s="490"/>
      <c r="LHT229" s="490"/>
      <c r="LHU229" s="490"/>
      <c r="LHV229" s="490"/>
      <c r="LHW229" s="490"/>
      <c r="LHX229" s="490"/>
      <c r="LHY229" s="490"/>
      <c r="LHZ229" s="490"/>
      <c r="LIA229" s="490"/>
      <c r="LIB229" s="490"/>
      <c r="LIC229" s="490"/>
      <c r="LID229" s="490"/>
      <c r="LIE229" s="490"/>
      <c r="LIF229" s="490"/>
      <c r="LIG229" s="490"/>
      <c r="LIH229" s="490"/>
      <c r="LII229" s="490"/>
      <c r="LIJ229" s="490"/>
      <c r="LIK229" s="490"/>
      <c r="LIL229" s="490"/>
      <c r="LIM229" s="490"/>
      <c r="LIN229" s="490"/>
      <c r="LIO229" s="490"/>
      <c r="LIP229" s="490"/>
      <c r="LIQ229" s="490"/>
      <c r="LIR229" s="490"/>
      <c r="LIS229" s="490"/>
      <c r="LIT229" s="490"/>
      <c r="LIU229" s="490"/>
      <c r="LIV229" s="490"/>
      <c r="LIW229" s="490"/>
      <c r="LIX229" s="490"/>
      <c r="LIY229" s="490"/>
      <c r="LIZ229" s="490"/>
      <c r="LJA229" s="490"/>
      <c r="LJB229" s="490"/>
      <c r="LJC229" s="490"/>
      <c r="LJD229" s="490"/>
      <c r="LJE229" s="490"/>
      <c r="LJF229" s="490"/>
      <c r="LJG229" s="490"/>
      <c r="LJH229" s="490"/>
      <c r="LJI229" s="490"/>
      <c r="LJJ229" s="490"/>
      <c r="LJK229" s="490"/>
      <c r="LJL229" s="490"/>
      <c r="LJM229" s="490"/>
      <c r="LJN229" s="490"/>
      <c r="LJO229" s="490"/>
      <c r="LJP229" s="490"/>
      <c r="LJQ229" s="490"/>
      <c r="LJR229" s="490"/>
      <c r="LJS229" s="490"/>
      <c r="LJT229" s="490"/>
      <c r="LJU229" s="490"/>
      <c r="LJV229" s="490"/>
      <c r="LJW229" s="490"/>
      <c r="LJX229" s="490"/>
      <c r="LJY229" s="490"/>
      <c r="LJZ229" s="490"/>
      <c r="LKA229" s="490"/>
      <c r="LKB229" s="490"/>
      <c r="LKC229" s="490"/>
      <c r="LKD229" s="490"/>
      <c r="LKE229" s="490"/>
      <c r="LKF229" s="490"/>
      <c r="LKG229" s="490"/>
      <c r="LKH229" s="490"/>
      <c r="LKI229" s="490"/>
      <c r="LKJ229" s="490"/>
      <c r="LKK229" s="490"/>
      <c r="LKL229" s="490"/>
      <c r="LKM229" s="490"/>
      <c r="LKN229" s="490"/>
      <c r="LKO229" s="490"/>
      <c r="LKP229" s="490"/>
      <c r="LKQ229" s="490"/>
      <c r="LKR229" s="490"/>
      <c r="LKS229" s="490"/>
      <c r="LKT229" s="490"/>
      <c r="LKU229" s="490"/>
      <c r="LKV229" s="490"/>
      <c r="LKW229" s="490"/>
      <c r="LKX229" s="490"/>
      <c r="LKY229" s="490"/>
      <c r="LKZ229" s="490"/>
      <c r="LLA229" s="490"/>
      <c r="LLB229" s="490"/>
      <c r="LLC229" s="490"/>
      <c r="LLD229" s="490"/>
      <c r="LLE229" s="490"/>
      <c r="LLF229" s="490"/>
      <c r="LLG229" s="490"/>
      <c r="LLH229" s="490"/>
      <c r="LLI229" s="490"/>
      <c r="LLJ229" s="490"/>
      <c r="LLK229" s="490"/>
      <c r="LLL229" s="490"/>
      <c r="LLM229" s="490"/>
      <c r="LLN229" s="490"/>
      <c r="LLO229" s="490"/>
      <c r="LLP229" s="490"/>
      <c r="LLQ229" s="490"/>
      <c r="LLR229" s="490"/>
      <c r="LLS229" s="490"/>
      <c r="LLT229" s="490"/>
      <c r="LLU229" s="490"/>
      <c r="LLV229" s="490"/>
      <c r="LLW229" s="490"/>
      <c r="LLX229" s="490"/>
      <c r="LLY229" s="490"/>
      <c r="LLZ229" s="490"/>
      <c r="LMA229" s="490"/>
      <c r="LMB229" s="490"/>
      <c r="LMC229" s="490"/>
      <c r="LMD229" s="490"/>
      <c r="LME229" s="490"/>
      <c r="LMF229" s="490"/>
      <c r="LMG229" s="490"/>
      <c r="LMH229" s="490"/>
      <c r="LMI229" s="490"/>
      <c r="LMJ229" s="490"/>
      <c r="LMK229" s="490"/>
      <c r="LML229" s="490"/>
      <c r="LMM229" s="490"/>
      <c r="LMN229" s="490"/>
      <c r="LMO229" s="490"/>
      <c r="LMP229" s="490"/>
      <c r="LMQ229" s="490"/>
      <c r="LMR229" s="490"/>
      <c r="LMS229" s="490"/>
      <c r="LMT229" s="490"/>
      <c r="LMU229" s="490"/>
      <c r="LMV229" s="490"/>
      <c r="LMW229" s="490"/>
      <c r="LMX229" s="490"/>
      <c r="LMY229" s="490"/>
      <c r="LMZ229" s="490"/>
      <c r="LNA229" s="490"/>
      <c r="LNB229" s="490"/>
      <c r="LNC229" s="490"/>
      <c r="LND229" s="490"/>
      <c r="LNE229" s="490"/>
      <c r="LNF229" s="490"/>
      <c r="LNG229" s="490"/>
      <c r="LNH229" s="490"/>
      <c r="LNI229" s="490"/>
      <c r="LNJ229" s="490"/>
      <c r="LNK229" s="490"/>
      <c r="LNL229" s="490"/>
      <c r="LNM229" s="490"/>
      <c r="LNN229" s="490"/>
      <c r="LNO229" s="490"/>
      <c r="LNP229" s="490"/>
      <c r="LNQ229" s="490"/>
      <c r="LNR229" s="490"/>
      <c r="LNS229" s="490"/>
      <c r="LNT229" s="490"/>
      <c r="LNU229" s="490"/>
      <c r="LNV229" s="490"/>
      <c r="LNW229" s="490"/>
      <c r="LNX229" s="490"/>
      <c r="LNY229" s="490"/>
      <c r="LNZ229" s="490"/>
      <c r="LOA229" s="490"/>
      <c r="LOB229" s="490"/>
      <c r="LOC229" s="490"/>
      <c r="LOD229" s="490"/>
      <c r="LOE229" s="490"/>
      <c r="LOF229" s="490"/>
      <c r="LOG229" s="490"/>
      <c r="LOH229" s="490"/>
      <c r="LOI229" s="490"/>
      <c r="LOJ229" s="490"/>
      <c r="LOK229" s="490"/>
      <c r="LOL229" s="490"/>
      <c r="LOM229" s="490"/>
      <c r="LON229" s="490"/>
      <c r="LOO229" s="490"/>
      <c r="LOP229" s="490"/>
      <c r="LOQ229" s="490"/>
      <c r="LOR229" s="490"/>
      <c r="LOS229" s="490"/>
      <c r="LOT229" s="490"/>
      <c r="LOU229" s="490"/>
      <c r="LOV229" s="490"/>
      <c r="LOW229" s="490"/>
      <c r="LOX229" s="490"/>
      <c r="LOY229" s="490"/>
      <c r="LOZ229" s="490"/>
      <c r="LPA229" s="490"/>
      <c r="LPB229" s="490"/>
      <c r="LPC229" s="490"/>
      <c r="LPD229" s="490"/>
      <c r="LPE229" s="490"/>
      <c r="LPF229" s="490"/>
      <c r="LPG229" s="490"/>
      <c r="LPH229" s="490"/>
      <c r="LPI229" s="490"/>
      <c r="LPJ229" s="490"/>
      <c r="LPK229" s="490"/>
      <c r="LPL229" s="490"/>
      <c r="LPM229" s="490"/>
      <c r="LPN229" s="490"/>
      <c r="LPO229" s="490"/>
      <c r="LPP229" s="490"/>
      <c r="LPQ229" s="490"/>
      <c r="LPR229" s="490"/>
      <c r="LPS229" s="490"/>
      <c r="LPT229" s="490"/>
      <c r="LPU229" s="490"/>
      <c r="LPV229" s="490"/>
      <c r="LPW229" s="490"/>
      <c r="LPX229" s="490"/>
      <c r="LPY229" s="490"/>
      <c r="LPZ229" s="490"/>
      <c r="LQA229" s="490"/>
      <c r="LQB229" s="490"/>
      <c r="LQC229" s="490"/>
      <c r="LQD229" s="490"/>
      <c r="LQE229" s="490"/>
      <c r="LQF229" s="490"/>
      <c r="LQG229" s="490"/>
      <c r="LQH229" s="490"/>
      <c r="LQI229" s="490"/>
      <c r="LQJ229" s="490"/>
      <c r="LQK229" s="490"/>
      <c r="LQL229" s="490"/>
      <c r="LQM229" s="490"/>
      <c r="LQN229" s="490"/>
      <c r="LQO229" s="490"/>
      <c r="LQP229" s="490"/>
      <c r="LQQ229" s="490"/>
      <c r="LQR229" s="490"/>
      <c r="LQS229" s="490"/>
      <c r="LQT229" s="490"/>
      <c r="LQU229" s="490"/>
      <c r="LQV229" s="490"/>
      <c r="LQW229" s="490"/>
      <c r="LQX229" s="490"/>
      <c r="LQY229" s="490"/>
      <c r="LQZ229" s="490"/>
      <c r="LRA229" s="490"/>
      <c r="LRB229" s="490"/>
      <c r="LRC229" s="490"/>
      <c r="LRD229" s="490"/>
      <c r="LRE229" s="490"/>
      <c r="LRF229" s="490"/>
      <c r="LRG229" s="490"/>
      <c r="LRH229" s="490"/>
      <c r="LRI229" s="490"/>
      <c r="LRJ229" s="490"/>
      <c r="LRK229" s="490"/>
      <c r="LRL229" s="490"/>
      <c r="LRM229" s="490"/>
      <c r="LRN229" s="490"/>
      <c r="LRO229" s="490"/>
      <c r="LRP229" s="490"/>
      <c r="LRQ229" s="490"/>
      <c r="LRR229" s="490"/>
      <c r="LRS229" s="490"/>
      <c r="LRT229" s="490"/>
      <c r="LRU229" s="490"/>
      <c r="LRV229" s="490"/>
      <c r="LRW229" s="490"/>
      <c r="LRX229" s="490"/>
      <c r="LRY229" s="490"/>
      <c r="LRZ229" s="490"/>
      <c r="LSA229" s="490"/>
      <c r="LSB229" s="490"/>
      <c r="LSC229" s="490"/>
      <c r="LSD229" s="490"/>
      <c r="LSE229" s="490"/>
      <c r="LSF229" s="490"/>
      <c r="LSG229" s="490"/>
      <c r="LSH229" s="490"/>
      <c r="LSI229" s="490"/>
      <c r="LSJ229" s="490"/>
      <c r="LSK229" s="490"/>
      <c r="LSL229" s="490"/>
      <c r="LSM229" s="490"/>
      <c r="LSN229" s="490"/>
      <c r="LSO229" s="490"/>
      <c r="LSP229" s="490"/>
      <c r="LSQ229" s="490"/>
      <c r="LSR229" s="490"/>
      <c r="LSS229" s="490"/>
      <c r="LST229" s="490"/>
      <c r="LSU229" s="490"/>
      <c r="LSV229" s="490"/>
      <c r="LSW229" s="490"/>
      <c r="LSX229" s="490"/>
      <c r="LSY229" s="490"/>
      <c r="LSZ229" s="490"/>
      <c r="LTA229" s="490"/>
      <c r="LTB229" s="490"/>
      <c r="LTC229" s="490"/>
      <c r="LTD229" s="490"/>
      <c r="LTE229" s="490"/>
      <c r="LTF229" s="490"/>
      <c r="LTG229" s="490"/>
      <c r="LTH229" s="490"/>
      <c r="LTI229" s="490"/>
      <c r="LTJ229" s="490"/>
      <c r="LTK229" s="490"/>
      <c r="LTL229" s="490"/>
      <c r="LTM229" s="490"/>
      <c r="LTN229" s="490"/>
      <c r="LTO229" s="490"/>
      <c r="LTP229" s="490"/>
      <c r="LTQ229" s="490"/>
      <c r="LTR229" s="490"/>
      <c r="LTS229" s="490"/>
      <c r="LTT229" s="490"/>
      <c r="LTU229" s="490"/>
      <c r="LTV229" s="490"/>
      <c r="LTW229" s="490"/>
      <c r="LTX229" s="490"/>
      <c r="LTY229" s="490"/>
      <c r="LTZ229" s="490"/>
      <c r="LUA229" s="490"/>
      <c r="LUB229" s="490"/>
      <c r="LUC229" s="490"/>
      <c r="LUD229" s="490"/>
      <c r="LUE229" s="490"/>
      <c r="LUF229" s="490"/>
      <c r="LUG229" s="490"/>
      <c r="LUH229" s="490"/>
      <c r="LUI229" s="490"/>
      <c r="LUJ229" s="490"/>
      <c r="LUK229" s="490"/>
      <c r="LUL229" s="490"/>
      <c r="LUM229" s="490"/>
      <c r="LUN229" s="490"/>
      <c r="LUO229" s="490"/>
      <c r="LUP229" s="490"/>
      <c r="LUQ229" s="490"/>
      <c r="LUR229" s="490"/>
      <c r="LUS229" s="490"/>
      <c r="LUT229" s="490"/>
      <c r="LUU229" s="490"/>
      <c r="LUV229" s="490"/>
      <c r="LUW229" s="490"/>
      <c r="LUX229" s="490"/>
      <c r="LUY229" s="490"/>
      <c r="LUZ229" s="490"/>
      <c r="LVA229" s="490"/>
      <c r="LVB229" s="490"/>
      <c r="LVC229" s="490"/>
      <c r="LVD229" s="490"/>
      <c r="LVE229" s="490"/>
      <c r="LVF229" s="490"/>
      <c r="LVG229" s="490"/>
      <c r="LVH229" s="490"/>
      <c r="LVI229" s="490"/>
      <c r="LVJ229" s="490"/>
      <c r="LVK229" s="490"/>
      <c r="LVL229" s="490"/>
      <c r="LVM229" s="490"/>
      <c r="LVN229" s="490"/>
      <c r="LVO229" s="490"/>
      <c r="LVP229" s="490"/>
      <c r="LVQ229" s="490"/>
      <c r="LVR229" s="490"/>
      <c r="LVS229" s="490"/>
      <c r="LVT229" s="490"/>
      <c r="LVU229" s="490"/>
      <c r="LVV229" s="490"/>
      <c r="LVW229" s="490"/>
      <c r="LVX229" s="490"/>
      <c r="LVY229" s="490"/>
      <c r="LVZ229" s="490"/>
      <c r="LWA229" s="490"/>
      <c r="LWB229" s="490"/>
      <c r="LWC229" s="490"/>
      <c r="LWD229" s="490"/>
      <c r="LWE229" s="490"/>
      <c r="LWF229" s="490"/>
      <c r="LWG229" s="490"/>
      <c r="LWH229" s="490"/>
      <c r="LWI229" s="490"/>
      <c r="LWJ229" s="490"/>
      <c r="LWK229" s="490"/>
      <c r="LWL229" s="490"/>
      <c r="LWM229" s="490"/>
      <c r="LWN229" s="490"/>
      <c r="LWO229" s="490"/>
      <c r="LWP229" s="490"/>
      <c r="LWQ229" s="490"/>
      <c r="LWR229" s="490"/>
      <c r="LWS229" s="490"/>
      <c r="LWT229" s="490"/>
      <c r="LWU229" s="490"/>
      <c r="LWV229" s="490"/>
      <c r="LWW229" s="490"/>
      <c r="LWX229" s="490"/>
      <c r="LWY229" s="490"/>
      <c r="LWZ229" s="490"/>
      <c r="LXA229" s="490"/>
      <c r="LXB229" s="490"/>
      <c r="LXC229" s="490"/>
      <c r="LXD229" s="490"/>
      <c r="LXE229" s="490"/>
      <c r="LXF229" s="490"/>
      <c r="LXG229" s="490"/>
      <c r="LXH229" s="490"/>
      <c r="LXI229" s="490"/>
      <c r="LXJ229" s="490"/>
      <c r="LXK229" s="490"/>
      <c r="LXL229" s="490"/>
      <c r="LXM229" s="490"/>
      <c r="LXN229" s="490"/>
      <c r="LXO229" s="490"/>
      <c r="LXP229" s="490"/>
      <c r="LXQ229" s="490"/>
      <c r="LXR229" s="490"/>
      <c r="LXS229" s="490"/>
      <c r="LXT229" s="490"/>
      <c r="LXU229" s="490"/>
      <c r="LXV229" s="490"/>
      <c r="LXW229" s="490"/>
      <c r="LXX229" s="490"/>
      <c r="LXY229" s="490"/>
      <c r="LXZ229" s="490"/>
      <c r="LYA229" s="490"/>
      <c r="LYB229" s="490"/>
      <c r="LYC229" s="490"/>
      <c r="LYD229" s="490"/>
      <c r="LYE229" s="490"/>
      <c r="LYF229" s="490"/>
      <c r="LYG229" s="490"/>
      <c r="LYH229" s="490"/>
      <c r="LYI229" s="490"/>
      <c r="LYJ229" s="490"/>
      <c r="LYK229" s="490"/>
      <c r="LYL229" s="490"/>
      <c r="LYM229" s="490"/>
      <c r="LYN229" s="490"/>
      <c r="LYO229" s="490"/>
      <c r="LYP229" s="490"/>
      <c r="LYQ229" s="490"/>
      <c r="LYR229" s="490"/>
      <c r="LYS229" s="490"/>
      <c r="LYT229" s="490"/>
      <c r="LYU229" s="490"/>
      <c r="LYV229" s="490"/>
      <c r="LYW229" s="490"/>
      <c r="LYX229" s="490"/>
      <c r="LYY229" s="490"/>
      <c r="LYZ229" s="490"/>
      <c r="LZA229" s="490"/>
      <c r="LZB229" s="490"/>
      <c r="LZC229" s="490"/>
      <c r="LZD229" s="490"/>
      <c r="LZE229" s="490"/>
      <c r="LZF229" s="490"/>
      <c r="LZG229" s="490"/>
      <c r="LZH229" s="490"/>
      <c r="LZI229" s="490"/>
      <c r="LZJ229" s="490"/>
      <c r="LZK229" s="490"/>
      <c r="LZL229" s="490"/>
      <c r="LZM229" s="490"/>
      <c r="LZN229" s="490"/>
      <c r="LZO229" s="490"/>
      <c r="LZP229" s="490"/>
      <c r="LZQ229" s="490"/>
      <c r="LZR229" s="490"/>
      <c r="LZS229" s="490"/>
      <c r="LZT229" s="490"/>
      <c r="LZU229" s="490"/>
      <c r="LZV229" s="490"/>
      <c r="LZW229" s="490"/>
      <c r="LZX229" s="490"/>
      <c r="LZY229" s="490"/>
      <c r="LZZ229" s="490"/>
      <c r="MAA229" s="490"/>
      <c r="MAB229" s="490"/>
      <c r="MAC229" s="490"/>
      <c r="MAD229" s="490"/>
      <c r="MAE229" s="490"/>
      <c r="MAF229" s="490"/>
      <c r="MAG229" s="490"/>
      <c r="MAH229" s="490"/>
      <c r="MAI229" s="490"/>
      <c r="MAJ229" s="490"/>
      <c r="MAK229" s="490"/>
      <c r="MAL229" s="490"/>
      <c r="MAM229" s="490"/>
      <c r="MAN229" s="490"/>
      <c r="MAO229" s="490"/>
      <c r="MAP229" s="490"/>
      <c r="MAQ229" s="490"/>
      <c r="MAR229" s="490"/>
      <c r="MAS229" s="490"/>
      <c r="MAT229" s="490"/>
      <c r="MAU229" s="490"/>
      <c r="MAV229" s="490"/>
      <c r="MAW229" s="490"/>
      <c r="MAX229" s="490"/>
      <c r="MAY229" s="490"/>
      <c r="MAZ229" s="490"/>
      <c r="MBA229" s="490"/>
      <c r="MBB229" s="490"/>
      <c r="MBC229" s="490"/>
      <c r="MBD229" s="490"/>
      <c r="MBE229" s="490"/>
      <c r="MBF229" s="490"/>
      <c r="MBG229" s="490"/>
      <c r="MBH229" s="490"/>
      <c r="MBI229" s="490"/>
      <c r="MBJ229" s="490"/>
      <c r="MBK229" s="490"/>
      <c r="MBL229" s="490"/>
      <c r="MBM229" s="490"/>
      <c r="MBN229" s="490"/>
      <c r="MBO229" s="490"/>
      <c r="MBP229" s="490"/>
      <c r="MBQ229" s="490"/>
      <c r="MBR229" s="490"/>
      <c r="MBS229" s="490"/>
      <c r="MBT229" s="490"/>
      <c r="MBU229" s="490"/>
      <c r="MBV229" s="490"/>
      <c r="MBW229" s="490"/>
      <c r="MBX229" s="490"/>
      <c r="MBY229" s="490"/>
      <c r="MBZ229" s="490"/>
      <c r="MCA229" s="490"/>
      <c r="MCB229" s="490"/>
      <c r="MCC229" s="490"/>
      <c r="MCD229" s="490"/>
      <c r="MCE229" s="490"/>
      <c r="MCF229" s="490"/>
      <c r="MCG229" s="490"/>
      <c r="MCH229" s="490"/>
      <c r="MCI229" s="490"/>
      <c r="MCJ229" s="490"/>
      <c r="MCK229" s="490"/>
      <c r="MCL229" s="490"/>
      <c r="MCM229" s="490"/>
      <c r="MCN229" s="490"/>
      <c r="MCO229" s="490"/>
      <c r="MCP229" s="490"/>
      <c r="MCQ229" s="490"/>
      <c r="MCR229" s="490"/>
      <c r="MCS229" s="490"/>
      <c r="MCT229" s="490"/>
      <c r="MCU229" s="490"/>
      <c r="MCV229" s="490"/>
      <c r="MCW229" s="490"/>
      <c r="MCX229" s="490"/>
      <c r="MCY229" s="490"/>
      <c r="MCZ229" s="490"/>
      <c r="MDA229" s="490"/>
      <c r="MDB229" s="490"/>
      <c r="MDC229" s="490"/>
      <c r="MDD229" s="490"/>
      <c r="MDE229" s="490"/>
      <c r="MDF229" s="490"/>
      <c r="MDG229" s="490"/>
      <c r="MDH229" s="490"/>
      <c r="MDI229" s="490"/>
      <c r="MDJ229" s="490"/>
      <c r="MDK229" s="490"/>
      <c r="MDL229" s="490"/>
      <c r="MDM229" s="490"/>
      <c r="MDN229" s="490"/>
      <c r="MDO229" s="490"/>
      <c r="MDP229" s="490"/>
      <c r="MDQ229" s="490"/>
      <c r="MDR229" s="490"/>
      <c r="MDS229" s="490"/>
      <c r="MDT229" s="490"/>
      <c r="MDU229" s="490"/>
      <c r="MDV229" s="490"/>
      <c r="MDW229" s="490"/>
      <c r="MDX229" s="490"/>
      <c r="MDY229" s="490"/>
      <c r="MDZ229" s="490"/>
      <c r="MEA229" s="490"/>
      <c r="MEB229" s="490"/>
      <c r="MEC229" s="490"/>
      <c r="MED229" s="490"/>
      <c r="MEE229" s="490"/>
      <c r="MEF229" s="490"/>
      <c r="MEG229" s="490"/>
      <c r="MEH229" s="490"/>
      <c r="MEI229" s="490"/>
      <c r="MEJ229" s="490"/>
      <c r="MEK229" s="490"/>
      <c r="MEL229" s="490"/>
      <c r="MEM229" s="490"/>
      <c r="MEN229" s="490"/>
      <c r="MEO229" s="490"/>
      <c r="MEP229" s="490"/>
      <c r="MEQ229" s="490"/>
      <c r="MER229" s="490"/>
      <c r="MES229" s="490"/>
      <c r="MET229" s="490"/>
      <c r="MEU229" s="490"/>
      <c r="MEV229" s="490"/>
      <c r="MEW229" s="490"/>
      <c r="MEX229" s="490"/>
      <c r="MEY229" s="490"/>
      <c r="MEZ229" s="490"/>
      <c r="MFA229" s="490"/>
      <c r="MFB229" s="490"/>
      <c r="MFC229" s="490"/>
      <c r="MFD229" s="490"/>
      <c r="MFE229" s="490"/>
      <c r="MFF229" s="490"/>
      <c r="MFG229" s="490"/>
      <c r="MFH229" s="490"/>
      <c r="MFI229" s="490"/>
      <c r="MFJ229" s="490"/>
      <c r="MFK229" s="490"/>
      <c r="MFL229" s="490"/>
      <c r="MFM229" s="490"/>
      <c r="MFN229" s="490"/>
      <c r="MFO229" s="490"/>
      <c r="MFP229" s="490"/>
      <c r="MFQ229" s="490"/>
      <c r="MFR229" s="490"/>
      <c r="MFS229" s="490"/>
      <c r="MFT229" s="490"/>
      <c r="MFU229" s="490"/>
      <c r="MFV229" s="490"/>
      <c r="MFW229" s="490"/>
      <c r="MFX229" s="490"/>
      <c r="MFY229" s="490"/>
      <c r="MFZ229" s="490"/>
      <c r="MGA229" s="490"/>
      <c r="MGB229" s="490"/>
      <c r="MGC229" s="490"/>
      <c r="MGD229" s="490"/>
      <c r="MGE229" s="490"/>
      <c r="MGF229" s="490"/>
      <c r="MGG229" s="490"/>
      <c r="MGH229" s="490"/>
      <c r="MGI229" s="490"/>
      <c r="MGJ229" s="490"/>
      <c r="MGK229" s="490"/>
      <c r="MGL229" s="490"/>
      <c r="MGM229" s="490"/>
      <c r="MGN229" s="490"/>
      <c r="MGO229" s="490"/>
      <c r="MGP229" s="490"/>
      <c r="MGQ229" s="490"/>
      <c r="MGR229" s="490"/>
      <c r="MGS229" s="490"/>
      <c r="MGT229" s="490"/>
      <c r="MGU229" s="490"/>
      <c r="MGV229" s="490"/>
      <c r="MGW229" s="490"/>
      <c r="MGX229" s="490"/>
      <c r="MGY229" s="490"/>
      <c r="MGZ229" s="490"/>
      <c r="MHA229" s="490"/>
      <c r="MHB229" s="490"/>
      <c r="MHC229" s="490"/>
      <c r="MHD229" s="490"/>
      <c r="MHE229" s="490"/>
      <c r="MHF229" s="490"/>
      <c r="MHG229" s="490"/>
      <c r="MHH229" s="490"/>
      <c r="MHI229" s="490"/>
      <c r="MHJ229" s="490"/>
      <c r="MHK229" s="490"/>
      <c r="MHL229" s="490"/>
      <c r="MHM229" s="490"/>
      <c r="MHN229" s="490"/>
      <c r="MHO229" s="490"/>
      <c r="MHP229" s="490"/>
      <c r="MHQ229" s="490"/>
      <c r="MHR229" s="490"/>
      <c r="MHS229" s="490"/>
      <c r="MHT229" s="490"/>
      <c r="MHU229" s="490"/>
      <c r="MHV229" s="490"/>
      <c r="MHW229" s="490"/>
      <c r="MHX229" s="490"/>
      <c r="MHY229" s="490"/>
      <c r="MHZ229" s="490"/>
      <c r="MIA229" s="490"/>
      <c r="MIB229" s="490"/>
      <c r="MIC229" s="490"/>
      <c r="MID229" s="490"/>
      <c r="MIE229" s="490"/>
      <c r="MIF229" s="490"/>
      <c r="MIG229" s="490"/>
      <c r="MIH229" s="490"/>
      <c r="MII229" s="490"/>
      <c r="MIJ229" s="490"/>
      <c r="MIK229" s="490"/>
      <c r="MIL229" s="490"/>
      <c r="MIM229" s="490"/>
      <c r="MIN229" s="490"/>
      <c r="MIO229" s="490"/>
      <c r="MIP229" s="490"/>
      <c r="MIQ229" s="490"/>
      <c r="MIR229" s="490"/>
      <c r="MIS229" s="490"/>
      <c r="MIT229" s="490"/>
      <c r="MIU229" s="490"/>
      <c r="MIV229" s="490"/>
      <c r="MIW229" s="490"/>
      <c r="MIX229" s="490"/>
      <c r="MIY229" s="490"/>
      <c r="MIZ229" s="490"/>
      <c r="MJA229" s="490"/>
      <c r="MJB229" s="490"/>
      <c r="MJC229" s="490"/>
      <c r="MJD229" s="490"/>
      <c r="MJE229" s="490"/>
      <c r="MJF229" s="490"/>
      <c r="MJG229" s="490"/>
      <c r="MJH229" s="490"/>
      <c r="MJI229" s="490"/>
      <c r="MJJ229" s="490"/>
      <c r="MJK229" s="490"/>
      <c r="MJL229" s="490"/>
      <c r="MJM229" s="490"/>
      <c r="MJN229" s="490"/>
      <c r="MJO229" s="490"/>
      <c r="MJP229" s="490"/>
      <c r="MJQ229" s="490"/>
      <c r="MJR229" s="490"/>
      <c r="MJS229" s="490"/>
      <c r="MJT229" s="490"/>
      <c r="MJU229" s="490"/>
      <c r="MJV229" s="490"/>
      <c r="MJW229" s="490"/>
      <c r="MJX229" s="490"/>
      <c r="MJY229" s="490"/>
      <c r="MJZ229" s="490"/>
      <c r="MKA229" s="490"/>
      <c r="MKB229" s="490"/>
      <c r="MKC229" s="490"/>
      <c r="MKD229" s="490"/>
      <c r="MKE229" s="490"/>
      <c r="MKF229" s="490"/>
      <c r="MKG229" s="490"/>
      <c r="MKH229" s="490"/>
      <c r="MKI229" s="490"/>
      <c r="MKJ229" s="490"/>
      <c r="MKK229" s="490"/>
      <c r="MKL229" s="490"/>
      <c r="MKM229" s="490"/>
      <c r="MKN229" s="490"/>
      <c r="MKO229" s="490"/>
      <c r="MKP229" s="490"/>
      <c r="MKQ229" s="490"/>
      <c r="MKR229" s="490"/>
      <c r="MKS229" s="490"/>
      <c r="MKT229" s="490"/>
      <c r="MKU229" s="490"/>
      <c r="MKV229" s="490"/>
      <c r="MKW229" s="490"/>
      <c r="MKX229" s="490"/>
      <c r="MKY229" s="490"/>
      <c r="MKZ229" s="490"/>
      <c r="MLA229" s="490"/>
      <c r="MLB229" s="490"/>
      <c r="MLC229" s="490"/>
      <c r="MLD229" s="490"/>
      <c r="MLE229" s="490"/>
      <c r="MLF229" s="490"/>
      <c r="MLG229" s="490"/>
      <c r="MLH229" s="490"/>
      <c r="MLI229" s="490"/>
      <c r="MLJ229" s="490"/>
      <c r="MLK229" s="490"/>
      <c r="MLL229" s="490"/>
      <c r="MLM229" s="490"/>
      <c r="MLN229" s="490"/>
      <c r="MLO229" s="490"/>
      <c r="MLP229" s="490"/>
      <c r="MLQ229" s="490"/>
      <c r="MLR229" s="490"/>
      <c r="MLS229" s="490"/>
      <c r="MLT229" s="490"/>
      <c r="MLU229" s="490"/>
      <c r="MLV229" s="490"/>
      <c r="MLW229" s="490"/>
      <c r="MLX229" s="490"/>
      <c r="MLY229" s="490"/>
      <c r="MLZ229" s="490"/>
      <c r="MMA229" s="490"/>
      <c r="MMB229" s="490"/>
      <c r="MMC229" s="490"/>
      <c r="MMD229" s="490"/>
      <c r="MME229" s="490"/>
      <c r="MMF229" s="490"/>
      <c r="MMG229" s="490"/>
      <c r="MMH229" s="490"/>
      <c r="MMI229" s="490"/>
      <c r="MMJ229" s="490"/>
      <c r="MMK229" s="490"/>
      <c r="MML229" s="490"/>
      <c r="MMM229" s="490"/>
      <c r="MMN229" s="490"/>
      <c r="MMO229" s="490"/>
      <c r="MMP229" s="490"/>
      <c r="MMQ229" s="490"/>
      <c r="MMR229" s="490"/>
      <c r="MMS229" s="490"/>
      <c r="MMT229" s="490"/>
      <c r="MMU229" s="490"/>
      <c r="MMV229" s="490"/>
      <c r="MMW229" s="490"/>
      <c r="MMX229" s="490"/>
      <c r="MMY229" s="490"/>
      <c r="MMZ229" s="490"/>
      <c r="MNA229" s="490"/>
      <c r="MNB229" s="490"/>
      <c r="MNC229" s="490"/>
      <c r="MND229" s="490"/>
      <c r="MNE229" s="490"/>
      <c r="MNF229" s="490"/>
      <c r="MNG229" s="490"/>
      <c r="MNH229" s="490"/>
      <c r="MNI229" s="490"/>
      <c r="MNJ229" s="490"/>
      <c r="MNK229" s="490"/>
      <c r="MNL229" s="490"/>
      <c r="MNM229" s="490"/>
      <c r="MNN229" s="490"/>
      <c r="MNO229" s="490"/>
      <c r="MNP229" s="490"/>
      <c r="MNQ229" s="490"/>
      <c r="MNR229" s="490"/>
      <c r="MNS229" s="490"/>
      <c r="MNT229" s="490"/>
      <c r="MNU229" s="490"/>
      <c r="MNV229" s="490"/>
      <c r="MNW229" s="490"/>
      <c r="MNX229" s="490"/>
      <c r="MNY229" s="490"/>
      <c r="MNZ229" s="490"/>
      <c r="MOA229" s="490"/>
      <c r="MOB229" s="490"/>
      <c r="MOC229" s="490"/>
      <c r="MOD229" s="490"/>
      <c r="MOE229" s="490"/>
      <c r="MOF229" s="490"/>
      <c r="MOG229" s="490"/>
      <c r="MOH229" s="490"/>
      <c r="MOI229" s="490"/>
      <c r="MOJ229" s="490"/>
      <c r="MOK229" s="490"/>
      <c r="MOL229" s="490"/>
      <c r="MOM229" s="490"/>
      <c r="MON229" s="490"/>
      <c r="MOO229" s="490"/>
      <c r="MOP229" s="490"/>
      <c r="MOQ229" s="490"/>
      <c r="MOR229" s="490"/>
      <c r="MOS229" s="490"/>
      <c r="MOT229" s="490"/>
      <c r="MOU229" s="490"/>
      <c r="MOV229" s="490"/>
      <c r="MOW229" s="490"/>
      <c r="MOX229" s="490"/>
      <c r="MOY229" s="490"/>
      <c r="MOZ229" s="490"/>
      <c r="MPA229" s="490"/>
      <c r="MPB229" s="490"/>
      <c r="MPC229" s="490"/>
      <c r="MPD229" s="490"/>
      <c r="MPE229" s="490"/>
      <c r="MPF229" s="490"/>
      <c r="MPG229" s="490"/>
      <c r="MPH229" s="490"/>
      <c r="MPI229" s="490"/>
      <c r="MPJ229" s="490"/>
      <c r="MPK229" s="490"/>
      <c r="MPL229" s="490"/>
      <c r="MPM229" s="490"/>
      <c r="MPN229" s="490"/>
      <c r="MPO229" s="490"/>
      <c r="MPP229" s="490"/>
      <c r="MPQ229" s="490"/>
      <c r="MPR229" s="490"/>
      <c r="MPS229" s="490"/>
      <c r="MPT229" s="490"/>
      <c r="MPU229" s="490"/>
      <c r="MPV229" s="490"/>
      <c r="MPW229" s="490"/>
      <c r="MPX229" s="490"/>
      <c r="MPY229" s="490"/>
      <c r="MPZ229" s="490"/>
      <c r="MQA229" s="490"/>
      <c r="MQB229" s="490"/>
      <c r="MQC229" s="490"/>
      <c r="MQD229" s="490"/>
      <c r="MQE229" s="490"/>
      <c r="MQF229" s="490"/>
      <c r="MQG229" s="490"/>
      <c r="MQH229" s="490"/>
      <c r="MQI229" s="490"/>
      <c r="MQJ229" s="490"/>
      <c r="MQK229" s="490"/>
      <c r="MQL229" s="490"/>
      <c r="MQM229" s="490"/>
      <c r="MQN229" s="490"/>
      <c r="MQO229" s="490"/>
      <c r="MQP229" s="490"/>
      <c r="MQQ229" s="490"/>
      <c r="MQR229" s="490"/>
      <c r="MQS229" s="490"/>
      <c r="MQT229" s="490"/>
      <c r="MQU229" s="490"/>
      <c r="MQV229" s="490"/>
      <c r="MQW229" s="490"/>
      <c r="MQX229" s="490"/>
      <c r="MQY229" s="490"/>
      <c r="MQZ229" s="490"/>
      <c r="MRA229" s="490"/>
      <c r="MRB229" s="490"/>
      <c r="MRC229" s="490"/>
      <c r="MRD229" s="490"/>
      <c r="MRE229" s="490"/>
      <c r="MRF229" s="490"/>
      <c r="MRG229" s="490"/>
      <c r="MRH229" s="490"/>
      <c r="MRI229" s="490"/>
      <c r="MRJ229" s="490"/>
      <c r="MRK229" s="490"/>
      <c r="MRL229" s="490"/>
      <c r="MRM229" s="490"/>
      <c r="MRN229" s="490"/>
      <c r="MRO229" s="490"/>
      <c r="MRP229" s="490"/>
      <c r="MRQ229" s="490"/>
      <c r="MRR229" s="490"/>
      <c r="MRS229" s="490"/>
      <c r="MRT229" s="490"/>
      <c r="MRU229" s="490"/>
      <c r="MRV229" s="490"/>
      <c r="MRW229" s="490"/>
      <c r="MRX229" s="490"/>
      <c r="MRY229" s="490"/>
      <c r="MRZ229" s="490"/>
      <c r="MSA229" s="490"/>
      <c r="MSB229" s="490"/>
      <c r="MSC229" s="490"/>
      <c r="MSD229" s="490"/>
      <c r="MSE229" s="490"/>
      <c r="MSF229" s="490"/>
      <c r="MSG229" s="490"/>
      <c r="MSH229" s="490"/>
      <c r="MSI229" s="490"/>
      <c r="MSJ229" s="490"/>
      <c r="MSK229" s="490"/>
      <c r="MSL229" s="490"/>
      <c r="MSM229" s="490"/>
      <c r="MSN229" s="490"/>
      <c r="MSO229" s="490"/>
      <c r="MSP229" s="490"/>
      <c r="MSQ229" s="490"/>
      <c r="MSR229" s="490"/>
      <c r="MSS229" s="490"/>
      <c r="MST229" s="490"/>
      <c r="MSU229" s="490"/>
      <c r="MSV229" s="490"/>
      <c r="MSW229" s="490"/>
      <c r="MSX229" s="490"/>
      <c r="MSY229" s="490"/>
      <c r="MSZ229" s="490"/>
      <c r="MTA229" s="490"/>
      <c r="MTB229" s="490"/>
      <c r="MTC229" s="490"/>
      <c r="MTD229" s="490"/>
      <c r="MTE229" s="490"/>
      <c r="MTF229" s="490"/>
      <c r="MTG229" s="490"/>
      <c r="MTH229" s="490"/>
      <c r="MTI229" s="490"/>
      <c r="MTJ229" s="490"/>
      <c r="MTK229" s="490"/>
      <c r="MTL229" s="490"/>
      <c r="MTM229" s="490"/>
      <c r="MTN229" s="490"/>
      <c r="MTO229" s="490"/>
      <c r="MTP229" s="490"/>
      <c r="MTQ229" s="490"/>
      <c r="MTR229" s="490"/>
      <c r="MTS229" s="490"/>
      <c r="MTT229" s="490"/>
      <c r="MTU229" s="490"/>
      <c r="MTV229" s="490"/>
      <c r="MTW229" s="490"/>
      <c r="MTX229" s="490"/>
      <c r="MTY229" s="490"/>
      <c r="MTZ229" s="490"/>
      <c r="MUA229" s="490"/>
      <c r="MUB229" s="490"/>
      <c r="MUC229" s="490"/>
      <c r="MUD229" s="490"/>
      <c r="MUE229" s="490"/>
      <c r="MUF229" s="490"/>
      <c r="MUG229" s="490"/>
      <c r="MUH229" s="490"/>
      <c r="MUI229" s="490"/>
      <c r="MUJ229" s="490"/>
      <c r="MUK229" s="490"/>
      <c r="MUL229" s="490"/>
      <c r="MUM229" s="490"/>
      <c r="MUN229" s="490"/>
      <c r="MUO229" s="490"/>
      <c r="MUP229" s="490"/>
      <c r="MUQ229" s="490"/>
      <c r="MUR229" s="490"/>
      <c r="MUS229" s="490"/>
      <c r="MUT229" s="490"/>
      <c r="MUU229" s="490"/>
      <c r="MUV229" s="490"/>
      <c r="MUW229" s="490"/>
      <c r="MUX229" s="490"/>
      <c r="MUY229" s="490"/>
      <c r="MUZ229" s="490"/>
      <c r="MVA229" s="490"/>
      <c r="MVB229" s="490"/>
      <c r="MVC229" s="490"/>
      <c r="MVD229" s="490"/>
      <c r="MVE229" s="490"/>
      <c r="MVF229" s="490"/>
      <c r="MVG229" s="490"/>
      <c r="MVH229" s="490"/>
      <c r="MVI229" s="490"/>
      <c r="MVJ229" s="490"/>
      <c r="MVK229" s="490"/>
      <c r="MVL229" s="490"/>
      <c r="MVM229" s="490"/>
      <c r="MVN229" s="490"/>
      <c r="MVO229" s="490"/>
      <c r="MVP229" s="490"/>
      <c r="MVQ229" s="490"/>
      <c r="MVR229" s="490"/>
      <c r="MVS229" s="490"/>
      <c r="MVT229" s="490"/>
      <c r="MVU229" s="490"/>
      <c r="MVV229" s="490"/>
      <c r="MVW229" s="490"/>
      <c r="MVX229" s="490"/>
      <c r="MVY229" s="490"/>
      <c r="MVZ229" s="490"/>
      <c r="MWA229" s="490"/>
      <c r="MWB229" s="490"/>
      <c r="MWC229" s="490"/>
      <c r="MWD229" s="490"/>
      <c r="MWE229" s="490"/>
      <c r="MWF229" s="490"/>
      <c r="MWG229" s="490"/>
      <c r="MWH229" s="490"/>
      <c r="MWI229" s="490"/>
      <c r="MWJ229" s="490"/>
      <c r="MWK229" s="490"/>
      <c r="MWL229" s="490"/>
      <c r="MWM229" s="490"/>
      <c r="MWN229" s="490"/>
      <c r="MWO229" s="490"/>
      <c r="MWP229" s="490"/>
      <c r="MWQ229" s="490"/>
      <c r="MWR229" s="490"/>
      <c r="MWS229" s="490"/>
      <c r="MWT229" s="490"/>
      <c r="MWU229" s="490"/>
      <c r="MWV229" s="490"/>
      <c r="MWW229" s="490"/>
      <c r="MWX229" s="490"/>
      <c r="MWY229" s="490"/>
      <c r="MWZ229" s="490"/>
      <c r="MXA229" s="490"/>
      <c r="MXB229" s="490"/>
      <c r="MXC229" s="490"/>
      <c r="MXD229" s="490"/>
      <c r="MXE229" s="490"/>
      <c r="MXF229" s="490"/>
      <c r="MXG229" s="490"/>
      <c r="MXH229" s="490"/>
      <c r="MXI229" s="490"/>
      <c r="MXJ229" s="490"/>
      <c r="MXK229" s="490"/>
      <c r="MXL229" s="490"/>
      <c r="MXM229" s="490"/>
      <c r="MXN229" s="490"/>
      <c r="MXO229" s="490"/>
      <c r="MXP229" s="490"/>
      <c r="MXQ229" s="490"/>
      <c r="MXR229" s="490"/>
      <c r="MXS229" s="490"/>
      <c r="MXT229" s="490"/>
      <c r="MXU229" s="490"/>
      <c r="MXV229" s="490"/>
      <c r="MXW229" s="490"/>
      <c r="MXX229" s="490"/>
      <c r="MXY229" s="490"/>
      <c r="MXZ229" s="490"/>
      <c r="MYA229" s="490"/>
      <c r="MYB229" s="490"/>
      <c r="MYC229" s="490"/>
      <c r="MYD229" s="490"/>
      <c r="MYE229" s="490"/>
      <c r="MYF229" s="490"/>
      <c r="MYG229" s="490"/>
      <c r="MYH229" s="490"/>
      <c r="MYI229" s="490"/>
      <c r="MYJ229" s="490"/>
      <c r="MYK229" s="490"/>
      <c r="MYL229" s="490"/>
      <c r="MYM229" s="490"/>
      <c r="MYN229" s="490"/>
      <c r="MYO229" s="490"/>
      <c r="MYP229" s="490"/>
      <c r="MYQ229" s="490"/>
      <c r="MYR229" s="490"/>
      <c r="MYS229" s="490"/>
      <c r="MYT229" s="490"/>
      <c r="MYU229" s="490"/>
      <c r="MYV229" s="490"/>
      <c r="MYW229" s="490"/>
      <c r="MYX229" s="490"/>
      <c r="MYY229" s="490"/>
      <c r="MYZ229" s="490"/>
      <c r="MZA229" s="490"/>
      <c r="MZB229" s="490"/>
      <c r="MZC229" s="490"/>
      <c r="MZD229" s="490"/>
      <c r="MZE229" s="490"/>
      <c r="MZF229" s="490"/>
      <c r="MZG229" s="490"/>
      <c r="MZH229" s="490"/>
      <c r="MZI229" s="490"/>
      <c r="MZJ229" s="490"/>
      <c r="MZK229" s="490"/>
      <c r="MZL229" s="490"/>
      <c r="MZM229" s="490"/>
      <c r="MZN229" s="490"/>
      <c r="MZO229" s="490"/>
      <c r="MZP229" s="490"/>
      <c r="MZQ229" s="490"/>
      <c r="MZR229" s="490"/>
      <c r="MZS229" s="490"/>
      <c r="MZT229" s="490"/>
      <c r="MZU229" s="490"/>
      <c r="MZV229" s="490"/>
      <c r="MZW229" s="490"/>
      <c r="MZX229" s="490"/>
      <c r="MZY229" s="490"/>
      <c r="MZZ229" s="490"/>
      <c r="NAA229" s="490"/>
      <c r="NAB229" s="490"/>
      <c r="NAC229" s="490"/>
      <c r="NAD229" s="490"/>
      <c r="NAE229" s="490"/>
      <c r="NAF229" s="490"/>
      <c r="NAG229" s="490"/>
      <c r="NAH229" s="490"/>
      <c r="NAI229" s="490"/>
      <c r="NAJ229" s="490"/>
      <c r="NAK229" s="490"/>
      <c r="NAL229" s="490"/>
      <c r="NAM229" s="490"/>
      <c r="NAN229" s="490"/>
      <c r="NAO229" s="490"/>
      <c r="NAP229" s="490"/>
      <c r="NAQ229" s="490"/>
      <c r="NAR229" s="490"/>
      <c r="NAS229" s="490"/>
      <c r="NAT229" s="490"/>
      <c r="NAU229" s="490"/>
      <c r="NAV229" s="490"/>
      <c r="NAW229" s="490"/>
      <c r="NAX229" s="490"/>
      <c r="NAY229" s="490"/>
      <c r="NAZ229" s="490"/>
      <c r="NBA229" s="490"/>
      <c r="NBB229" s="490"/>
      <c r="NBC229" s="490"/>
      <c r="NBD229" s="490"/>
      <c r="NBE229" s="490"/>
      <c r="NBF229" s="490"/>
      <c r="NBG229" s="490"/>
      <c r="NBH229" s="490"/>
      <c r="NBI229" s="490"/>
      <c r="NBJ229" s="490"/>
      <c r="NBK229" s="490"/>
      <c r="NBL229" s="490"/>
      <c r="NBM229" s="490"/>
      <c r="NBN229" s="490"/>
      <c r="NBO229" s="490"/>
      <c r="NBP229" s="490"/>
      <c r="NBQ229" s="490"/>
      <c r="NBR229" s="490"/>
      <c r="NBS229" s="490"/>
      <c r="NBT229" s="490"/>
      <c r="NBU229" s="490"/>
      <c r="NBV229" s="490"/>
      <c r="NBW229" s="490"/>
      <c r="NBX229" s="490"/>
      <c r="NBY229" s="490"/>
      <c r="NBZ229" s="490"/>
      <c r="NCA229" s="490"/>
      <c r="NCB229" s="490"/>
      <c r="NCC229" s="490"/>
      <c r="NCD229" s="490"/>
      <c r="NCE229" s="490"/>
      <c r="NCF229" s="490"/>
      <c r="NCG229" s="490"/>
      <c r="NCH229" s="490"/>
      <c r="NCI229" s="490"/>
      <c r="NCJ229" s="490"/>
      <c r="NCK229" s="490"/>
      <c r="NCL229" s="490"/>
      <c r="NCM229" s="490"/>
      <c r="NCN229" s="490"/>
      <c r="NCO229" s="490"/>
      <c r="NCP229" s="490"/>
      <c r="NCQ229" s="490"/>
      <c r="NCR229" s="490"/>
      <c r="NCS229" s="490"/>
      <c r="NCT229" s="490"/>
      <c r="NCU229" s="490"/>
      <c r="NCV229" s="490"/>
      <c r="NCW229" s="490"/>
      <c r="NCX229" s="490"/>
      <c r="NCY229" s="490"/>
      <c r="NCZ229" s="490"/>
      <c r="NDA229" s="490"/>
      <c r="NDB229" s="490"/>
      <c r="NDC229" s="490"/>
      <c r="NDD229" s="490"/>
      <c r="NDE229" s="490"/>
      <c r="NDF229" s="490"/>
      <c r="NDG229" s="490"/>
      <c r="NDH229" s="490"/>
      <c r="NDI229" s="490"/>
      <c r="NDJ229" s="490"/>
      <c r="NDK229" s="490"/>
      <c r="NDL229" s="490"/>
      <c r="NDM229" s="490"/>
      <c r="NDN229" s="490"/>
      <c r="NDO229" s="490"/>
      <c r="NDP229" s="490"/>
      <c r="NDQ229" s="490"/>
      <c r="NDR229" s="490"/>
      <c r="NDS229" s="490"/>
      <c r="NDT229" s="490"/>
      <c r="NDU229" s="490"/>
      <c r="NDV229" s="490"/>
      <c r="NDW229" s="490"/>
      <c r="NDX229" s="490"/>
      <c r="NDY229" s="490"/>
      <c r="NDZ229" s="490"/>
      <c r="NEA229" s="490"/>
      <c r="NEB229" s="490"/>
      <c r="NEC229" s="490"/>
      <c r="NED229" s="490"/>
      <c r="NEE229" s="490"/>
      <c r="NEF229" s="490"/>
      <c r="NEG229" s="490"/>
      <c r="NEH229" s="490"/>
      <c r="NEI229" s="490"/>
      <c r="NEJ229" s="490"/>
      <c r="NEK229" s="490"/>
      <c r="NEL229" s="490"/>
      <c r="NEM229" s="490"/>
      <c r="NEN229" s="490"/>
      <c r="NEO229" s="490"/>
      <c r="NEP229" s="490"/>
      <c r="NEQ229" s="490"/>
      <c r="NER229" s="490"/>
      <c r="NES229" s="490"/>
      <c r="NET229" s="490"/>
      <c r="NEU229" s="490"/>
      <c r="NEV229" s="490"/>
      <c r="NEW229" s="490"/>
      <c r="NEX229" s="490"/>
      <c r="NEY229" s="490"/>
      <c r="NEZ229" s="490"/>
      <c r="NFA229" s="490"/>
      <c r="NFB229" s="490"/>
      <c r="NFC229" s="490"/>
      <c r="NFD229" s="490"/>
      <c r="NFE229" s="490"/>
      <c r="NFF229" s="490"/>
      <c r="NFG229" s="490"/>
      <c r="NFH229" s="490"/>
      <c r="NFI229" s="490"/>
      <c r="NFJ229" s="490"/>
      <c r="NFK229" s="490"/>
      <c r="NFL229" s="490"/>
      <c r="NFM229" s="490"/>
      <c r="NFN229" s="490"/>
      <c r="NFO229" s="490"/>
      <c r="NFP229" s="490"/>
      <c r="NFQ229" s="490"/>
      <c r="NFR229" s="490"/>
      <c r="NFS229" s="490"/>
      <c r="NFT229" s="490"/>
      <c r="NFU229" s="490"/>
      <c r="NFV229" s="490"/>
      <c r="NFW229" s="490"/>
      <c r="NFX229" s="490"/>
      <c r="NFY229" s="490"/>
      <c r="NFZ229" s="490"/>
      <c r="NGA229" s="490"/>
      <c r="NGB229" s="490"/>
      <c r="NGC229" s="490"/>
      <c r="NGD229" s="490"/>
      <c r="NGE229" s="490"/>
      <c r="NGF229" s="490"/>
      <c r="NGG229" s="490"/>
      <c r="NGH229" s="490"/>
      <c r="NGI229" s="490"/>
      <c r="NGJ229" s="490"/>
      <c r="NGK229" s="490"/>
      <c r="NGL229" s="490"/>
      <c r="NGM229" s="490"/>
      <c r="NGN229" s="490"/>
      <c r="NGO229" s="490"/>
      <c r="NGP229" s="490"/>
      <c r="NGQ229" s="490"/>
      <c r="NGR229" s="490"/>
      <c r="NGS229" s="490"/>
      <c r="NGT229" s="490"/>
      <c r="NGU229" s="490"/>
      <c r="NGV229" s="490"/>
      <c r="NGW229" s="490"/>
      <c r="NGX229" s="490"/>
      <c r="NGY229" s="490"/>
      <c r="NGZ229" s="490"/>
      <c r="NHA229" s="490"/>
      <c r="NHB229" s="490"/>
      <c r="NHC229" s="490"/>
      <c r="NHD229" s="490"/>
      <c r="NHE229" s="490"/>
      <c r="NHF229" s="490"/>
      <c r="NHG229" s="490"/>
      <c r="NHH229" s="490"/>
      <c r="NHI229" s="490"/>
      <c r="NHJ229" s="490"/>
      <c r="NHK229" s="490"/>
      <c r="NHL229" s="490"/>
      <c r="NHM229" s="490"/>
      <c r="NHN229" s="490"/>
      <c r="NHO229" s="490"/>
      <c r="NHP229" s="490"/>
      <c r="NHQ229" s="490"/>
      <c r="NHR229" s="490"/>
      <c r="NHS229" s="490"/>
      <c r="NHT229" s="490"/>
      <c r="NHU229" s="490"/>
      <c r="NHV229" s="490"/>
      <c r="NHW229" s="490"/>
      <c r="NHX229" s="490"/>
      <c r="NHY229" s="490"/>
      <c r="NHZ229" s="490"/>
      <c r="NIA229" s="490"/>
      <c r="NIB229" s="490"/>
      <c r="NIC229" s="490"/>
      <c r="NID229" s="490"/>
      <c r="NIE229" s="490"/>
      <c r="NIF229" s="490"/>
      <c r="NIG229" s="490"/>
      <c r="NIH229" s="490"/>
      <c r="NII229" s="490"/>
      <c r="NIJ229" s="490"/>
      <c r="NIK229" s="490"/>
      <c r="NIL229" s="490"/>
      <c r="NIM229" s="490"/>
      <c r="NIN229" s="490"/>
      <c r="NIO229" s="490"/>
      <c r="NIP229" s="490"/>
      <c r="NIQ229" s="490"/>
      <c r="NIR229" s="490"/>
      <c r="NIS229" s="490"/>
      <c r="NIT229" s="490"/>
      <c r="NIU229" s="490"/>
      <c r="NIV229" s="490"/>
      <c r="NIW229" s="490"/>
      <c r="NIX229" s="490"/>
      <c r="NIY229" s="490"/>
      <c r="NIZ229" s="490"/>
      <c r="NJA229" s="490"/>
      <c r="NJB229" s="490"/>
      <c r="NJC229" s="490"/>
      <c r="NJD229" s="490"/>
      <c r="NJE229" s="490"/>
      <c r="NJF229" s="490"/>
      <c r="NJG229" s="490"/>
      <c r="NJH229" s="490"/>
      <c r="NJI229" s="490"/>
      <c r="NJJ229" s="490"/>
      <c r="NJK229" s="490"/>
      <c r="NJL229" s="490"/>
      <c r="NJM229" s="490"/>
      <c r="NJN229" s="490"/>
      <c r="NJO229" s="490"/>
      <c r="NJP229" s="490"/>
      <c r="NJQ229" s="490"/>
      <c r="NJR229" s="490"/>
      <c r="NJS229" s="490"/>
      <c r="NJT229" s="490"/>
      <c r="NJU229" s="490"/>
      <c r="NJV229" s="490"/>
      <c r="NJW229" s="490"/>
      <c r="NJX229" s="490"/>
      <c r="NJY229" s="490"/>
      <c r="NJZ229" s="490"/>
      <c r="NKA229" s="490"/>
      <c r="NKB229" s="490"/>
      <c r="NKC229" s="490"/>
      <c r="NKD229" s="490"/>
      <c r="NKE229" s="490"/>
      <c r="NKF229" s="490"/>
      <c r="NKG229" s="490"/>
      <c r="NKH229" s="490"/>
      <c r="NKI229" s="490"/>
      <c r="NKJ229" s="490"/>
      <c r="NKK229" s="490"/>
      <c r="NKL229" s="490"/>
      <c r="NKM229" s="490"/>
      <c r="NKN229" s="490"/>
      <c r="NKO229" s="490"/>
      <c r="NKP229" s="490"/>
      <c r="NKQ229" s="490"/>
      <c r="NKR229" s="490"/>
      <c r="NKS229" s="490"/>
      <c r="NKT229" s="490"/>
      <c r="NKU229" s="490"/>
      <c r="NKV229" s="490"/>
      <c r="NKW229" s="490"/>
      <c r="NKX229" s="490"/>
      <c r="NKY229" s="490"/>
      <c r="NKZ229" s="490"/>
      <c r="NLA229" s="490"/>
      <c r="NLB229" s="490"/>
      <c r="NLC229" s="490"/>
      <c r="NLD229" s="490"/>
      <c r="NLE229" s="490"/>
      <c r="NLF229" s="490"/>
      <c r="NLG229" s="490"/>
      <c r="NLH229" s="490"/>
      <c r="NLI229" s="490"/>
      <c r="NLJ229" s="490"/>
      <c r="NLK229" s="490"/>
      <c r="NLL229" s="490"/>
      <c r="NLM229" s="490"/>
      <c r="NLN229" s="490"/>
      <c r="NLO229" s="490"/>
      <c r="NLP229" s="490"/>
      <c r="NLQ229" s="490"/>
      <c r="NLR229" s="490"/>
      <c r="NLS229" s="490"/>
      <c r="NLT229" s="490"/>
      <c r="NLU229" s="490"/>
      <c r="NLV229" s="490"/>
      <c r="NLW229" s="490"/>
      <c r="NLX229" s="490"/>
      <c r="NLY229" s="490"/>
      <c r="NLZ229" s="490"/>
      <c r="NMA229" s="490"/>
      <c r="NMB229" s="490"/>
      <c r="NMC229" s="490"/>
      <c r="NMD229" s="490"/>
      <c r="NME229" s="490"/>
      <c r="NMF229" s="490"/>
      <c r="NMG229" s="490"/>
      <c r="NMH229" s="490"/>
      <c r="NMI229" s="490"/>
      <c r="NMJ229" s="490"/>
      <c r="NMK229" s="490"/>
      <c r="NML229" s="490"/>
      <c r="NMM229" s="490"/>
      <c r="NMN229" s="490"/>
      <c r="NMO229" s="490"/>
      <c r="NMP229" s="490"/>
      <c r="NMQ229" s="490"/>
      <c r="NMR229" s="490"/>
      <c r="NMS229" s="490"/>
      <c r="NMT229" s="490"/>
      <c r="NMU229" s="490"/>
      <c r="NMV229" s="490"/>
      <c r="NMW229" s="490"/>
      <c r="NMX229" s="490"/>
      <c r="NMY229" s="490"/>
      <c r="NMZ229" s="490"/>
      <c r="NNA229" s="490"/>
      <c r="NNB229" s="490"/>
      <c r="NNC229" s="490"/>
      <c r="NND229" s="490"/>
      <c r="NNE229" s="490"/>
      <c r="NNF229" s="490"/>
      <c r="NNG229" s="490"/>
      <c r="NNH229" s="490"/>
      <c r="NNI229" s="490"/>
      <c r="NNJ229" s="490"/>
      <c r="NNK229" s="490"/>
      <c r="NNL229" s="490"/>
      <c r="NNM229" s="490"/>
      <c r="NNN229" s="490"/>
      <c r="NNO229" s="490"/>
      <c r="NNP229" s="490"/>
      <c r="NNQ229" s="490"/>
      <c r="NNR229" s="490"/>
      <c r="NNS229" s="490"/>
      <c r="NNT229" s="490"/>
      <c r="NNU229" s="490"/>
      <c r="NNV229" s="490"/>
      <c r="NNW229" s="490"/>
      <c r="NNX229" s="490"/>
      <c r="NNY229" s="490"/>
      <c r="NNZ229" s="490"/>
      <c r="NOA229" s="490"/>
      <c r="NOB229" s="490"/>
      <c r="NOC229" s="490"/>
      <c r="NOD229" s="490"/>
      <c r="NOE229" s="490"/>
      <c r="NOF229" s="490"/>
      <c r="NOG229" s="490"/>
      <c r="NOH229" s="490"/>
      <c r="NOI229" s="490"/>
      <c r="NOJ229" s="490"/>
      <c r="NOK229" s="490"/>
      <c r="NOL229" s="490"/>
      <c r="NOM229" s="490"/>
      <c r="NON229" s="490"/>
      <c r="NOO229" s="490"/>
      <c r="NOP229" s="490"/>
      <c r="NOQ229" s="490"/>
      <c r="NOR229" s="490"/>
      <c r="NOS229" s="490"/>
      <c r="NOT229" s="490"/>
      <c r="NOU229" s="490"/>
      <c r="NOV229" s="490"/>
      <c r="NOW229" s="490"/>
      <c r="NOX229" s="490"/>
      <c r="NOY229" s="490"/>
      <c r="NOZ229" s="490"/>
      <c r="NPA229" s="490"/>
      <c r="NPB229" s="490"/>
      <c r="NPC229" s="490"/>
      <c r="NPD229" s="490"/>
      <c r="NPE229" s="490"/>
      <c r="NPF229" s="490"/>
      <c r="NPG229" s="490"/>
      <c r="NPH229" s="490"/>
      <c r="NPI229" s="490"/>
      <c r="NPJ229" s="490"/>
      <c r="NPK229" s="490"/>
      <c r="NPL229" s="490"/>
      <c r="NPM229" s="490"/>
      <c r="NPN229" s="490"/>
      <c r="NPO229" s="490"/>
      <c r="NPP229" s="490"/>
      <c r="NPQ229" s="490"/>
      <c r="NPR229" s="490"/>
      <c r="NPS229" s="490"/>
      <c r="NPT229" s="490"/>
      <c r="NPU229" s="490"/>
      <c r="NPV229" s="490"/>
      <c r="NPW229" s="490"/>
      <c r="NPX229" s="490"/>
      <c r="NPY229" s="490"/>
      <c r="NPZ229" s="490"/>
      <c r="NQA229" s="490"/>
      <c r="NQB229" s="490"/>
      <c r="NQC229" s="490"/>
      <c r="NQD229" s="490"/>
      <c r="NQE229" s="490"/>
      <c r="NQF229" s="490"/>
      <c r="NQG229" s="490"/>
      <c r="NQH229" s="490"/>
      <c r="NQI229" s="490"/>
      <c r="NQJ229" s="490"/>
      <c r="NQK229" s="490"/>
      <c r="NQL229" s="490"/>
      <c r="NQM229" s="490"/>
      <c r="NQN229" s="490"/>
      <c r="NQO229" s="490"/>
      <c r="NQP229" s="490"/>
      <c r="NQQ229" s="490"/>
      <c r="NQR229" s="490"/>
      <c r="NQS229" s="490"/>
      <c r="NQT229" s="490"/>
      <c r="NQU229" s="490"/>
      <c r="NQV229" s="490"/>
      <c r="NQW229" s="490"/>
      <c r="NQX229" s="490"/>
      <c r="NQY229" s="490"/>
      <c r="NQZ229" s="490"/>
      <c r="NRA229" s="490"/>
      <c r="NRB229" s="490"/>
      <c r="NRC229" s="490"/>
      <c r="NRD229" s="490"/>
      <c r="NRE229" s="490"/>
      <c r="NRF229" s="490"/>
      <c r="NRG229" s="490"/>
      <c r="NRH229" s="490"/>
      <c r="NRI229" s="490"/>
      <c r="NRJ229" s="490"/>
      <c r="NRK229" s="490"/>
      <c r="NRL229" s="490"/>
      <c r="NRM229" s="490"/>
      <c r="NRN229" s="490"/>
      <c r="NRO229" s="490"/>
      <c r="NRP229" s="490"/>
      <c r="NRQ229" s="490"/>
      <c r="NRR229" s="490"/>
      <c r="NRS229" s="490"/>
      <c r="NRT229" s="490"/>
      <c r="NRU229" s="490"/>
      <c r="NRV229" s="490"/>
      <c r="NRW229" s="490"/>
      <c r="NRX229" s="490"/>
      <c r="NRY229" s="490"/>
      <c r="NRZ229" s="490"/>
      <c r="NSA229" s="490"/>
      <c r="NSB229" s="490"/>
      <c r="NSC229" s="490"/>
      <c r="NSD229" s="490"/>
      <c r="NSE229" s="490"/>
      <c r="NSF229" s="490"/>
      <c r="NSG229" s="490"/>
      <c r="NSH229" s="490"/>
      <c r="NSI229" s="490"/>
      <c r="NSJ229" s="490"/>
      <c r="NSK229" s="490"/>
      <c r="NSL229" s="490"/>
      <c r="NSM229" s="490"/>
      <c r="NSN229" s="490"/>
      <c r="NSO229" s="490"/>
      <c r="NSP229" s="490"/>
      <c r="NSQ229" s="490"/>
      <c r="NSR229" s="490"/>
      <c r="NSS229" s="490"/>
      <c r="NST229" s="490"/>
      <c r="NSU229" s="490"/>
      <c r="NSV229" s="490"/>
      <c r="NSW229" s="490"/>
      <c r="NSX229" s="490"/>
      <c r="NSY229" s="490"/>
      <c r="NSZ229" s="490"/>
      <c r="NTA229" s="490"/>
      <c r="NTB229" s="490"/>
      <c r="NTC229" s="490"/>
      <c r="NTD229" s="490"/>
      <c r="NTE229" s="490"/>
      <c r="NTF229" s="490"/>
      <c r="NTG229" s="490"/>
      <c r="NTH229" s="490"/>
      <c r="NTI229" s="490"/>
      <c r="NTJ229" s="490"/>
      <c r="NTK229" s="490"/>
      <c r="NTL229" s="490"/>
      <c r="NTM229" s="490"/>
      <c r="NTN229" s="490"/>
      <c r="NTO229" s="490"/>
      <c r="NTP229" s="490"/>
      <c r="NTQ229" s="490"/>
      <c r="NTR229" s="490"/>
      <c r="NTS229" s="490"/>
      <c r="NTT229" s="490"/>
      <c r="NTU229" s="490"/>
      <c r="NTV229" s="490"/>
      <c r="NTW229" s="490"/>
      <c r="NTX229" s="490"/>
      <c r="NTY229" s="490"/>
      <c r="NTZ229" s="490"/>
      <c r="NUA229" s="490"/>
      <c r="NUB229" s="490"/>
      <c r="NUC229" s="490"/>
      <c r="NUD229" s="490"/>
      <c r="NUE229" s="490"/>
      <c r="NUF229" s="490"/>
      <c r="NUG229" s="490"/>
      <c r="NUH229" s="490"/>
      <c r="NUI229" s="490"/>
      <c r="NUJ229" s="490"/>
      <c r="NUK229" s="490"/>
      <c r="NUL229" s="490"/>
      <c r="NUM229" s="490"/>
      <c r="NUN229" s="490"/>
      <c r="NUO229" s="490"/>
      <c r="NUP229" s="490"/>
      <c r="NUQ229" s="490"/>
      <c r="NUR229" s="490"/>
      <c r="NUS229" s="490"/>
      <c r="NUT229" s="490"/>
      <c r="NUU229" s="490"/>
      <c r="NUV229" s="490"/>
      <c r="NUW229" s="490"/>
      <c r="NUX229" s="490"/>
      <c r="NUY229" s="490"/>
      <c r="NUZ229" s="490"/>
      <c r="NVA229" s="490"/>
      <c r="NVB229" s="490"/>
      <c r="NVC229" s="490"/>
      <c r="NVD229" s="490"/>
      <c r="NVE229" s="490"/>
      <c r="NVF229" s="490"/>
      <c r="NVG229" s="490"/>
      <c r="NVH229" s="490"/>
      <c r="NVI229" s="490"/>
      <c r="NVJ229" s="490"/>
      <c r="NVK229" s="490"/>
      <c r="NVL229" s="490"/>
      <c r="NVM229" s="490"/>
      <c r="NVN229" s="490"/>
      <c r="NVO229" s="490"/>
      <c r="NVP229" s="490"/>
      <c r="NVQ229" s="490"/>
      <c r="NVR229" s="490"/>
      <c r="NVS229" s="490"/>
      <c r="NVT229" s="490"/>
      <c r="NVU229" s="490"/>
      <c r="NVV229" s="490"/>
      <c r="NVW229" s="490"/>
      <c r="NVX229" s="490"/>
      <c r="NVY229" s="490"/>
      <c r="NVZ229" s="490"/>
      <c r="NWA229" s="490"/>
      <c r="NWB229" s="490"/>
      <c r="NWC229" s="490"/>
      <c r="NWD229" s="490"/>
      <c r="NWE229" s="490"/>
      <c r="NWF229" s="490"/>
      <c r="NWG229" s="490"/>
      <c r="NWH229" s="490"/>
      <c r="NWI229" s="490"/>
      <c r="NWJ229" s="490"/>
      <c r="NWK229" s="490"/>
      <c r="NWL229" s="490"/>
      <c r="NWM229" s="490"/>
      <c r="NWN229" s="490"/>
      <c r="NWO229" s="490"/>
      <c r="NWP229" s="490"/>
      <c r="NWQ229" s="490"/>
      <c r="NWR229" s="490"/>
      <c r="NWS229" s="490"/>
      <c r="NWT229" s="490"/>
      <c r="NWU229" s="490"/>
      <c r="NWV229" s="490"/>
      <c r="NWW229" s="490"/>
      <c r="NWX229" s="490"/>
      <c r="NWY229" s="490"/>
      <c r="NWZ229" s="490"/>
      <c r="NXA229" s="490"/>
      <c r="NXB229" s="490"/>
      <c r="NXC229" s="490"/>
      <c r="NXD229" s="490"/>
      <c r="NXE229" s="490"/>
      <c r="NXF229" s="490"/>
      <c r="NXG229" s="490"/>
      <c r="NXH229" s="490"/>
      <c r="NXI229" s="490"/>
      <c r="NXJ229" s="490"/>
      <c r="NXK229" s="490"/>
      <c r="NXL229" s="490"/>
      <c r="NXM229" s="490"/>
      <c r="NXN229" s="490"/>
      <c r="NXO229" s="490"/>
      <c r="NXP229" s="490"/>
      <c r="NXQ229" s="490"/>
      <c r="NXR229" s="490"/>
      <c r="NXS229" s="490"/>
      <c r="NXT229" s="490"/>
      <c r="NXU229" s="490"/>
      <c r="NXV229" s="490"/>
      <c r="NXW229" s="490"/>
      <c r="NXX229" s="490"/>
      <c r="NXY229" s="490"/>
      <c r="NXZ229" s="490"/>
      <c r="NYA229" s="490"/>
      <c r="NYB229" s="490"/>
      <c r="NYC229" s="490"/>
      <c r="NYD229" s="490"/>
      <c r="NYE229" s="490"/>
      <c r="NYF229" s="490"/>
      <c r="NYG229" s="490"/>
      <c r="NYH229" s="490"/>
      <c r="NYI229" s="490"/>
      <c r="NYJ229" s="490"/>
      <c r="NYK229" s="490"/>
      <c r="NYL229" s="490"/>
      <c r="NYM229" s="490"/>
      <c r="NYN229" s="490"/>
      <c r="NYO229" s="490"/>
      <c r="NYP229" s="490"/>
      <c r="NYQ229" s="490"/>
      <c r="NYR229" s="490"/>
      <c r="NYS229" s="490"/>
      <c r="NYT229" s="490"/>
      <c r="NYU229" s="490"/>
      <c r="NYV229" s="490"/>
      <c r="NYW229" s="490"/>
      <c r="NYX229" s="490"/>
      <c r="NYY229" s="490"/>
      <c r="NYZ229" s="490"/>
      <c r="NZA229" s="490"/>
      <c r="NZB229" s="490"/>
      <c r="NZC229" s="490"/>
      <c r="NZD229" s="490"/>
      <c r="NZE229" s="490"/>
      <c r="NZF229" s="490"/>
      <c r="NZG229" s="490"/>
      <c r="NZH229" s="490"/>
      <c r="NZI229" s="490"/>
      <c r="NZJ229" s="490"/>
      <c r="NZK229" s="490"/>
      <c r="NZL229" s="490"/>
      <c r="NZM229" s="490"/>
      <c r="NZN229" s="490"/>
      <c r="NZO229" s="490"/>
      <c r="NZP229" s="490"/>
      <c r="NZQ229" s="490"/>
      <c r="NZR229" s="490"/>
      <c r="NZS229" s="490"/>
      <c r="NZT229" s="490"/>
      <c r="NZU229" s="490"/>
      <c r="NZV229" s="490"/>
      <c r="NZW229" s="490"/>
      <c r="NZX229" s="490"/>
      <c r="NZY229" s="490"/>
      <c r="NZZ229" s="490"/>
      <c r="OAA229" s="490"/>
      <c r="OAB229" s="490"/>
      <c r="OAC229" s="490"/>
      <c r="OAD229" s="490"/>
      <c r="OAE229" s="490"/>
      <c r="OAF229" s="490"/>
      <c r="OAG229" s="490"/>
      <c r="OAH229" s="490"/>
      <c r="OAI229" s="490"/>
      <c r="OAJ229" s="490"/>
      <c r="OAK229" s="490"/>
      <c r="OAL229" s="490"/>
      <c r="OAM229" s="490"/>
      <c r="OAN229" s="490"/>
      <c r="OAO229" s="490"/>
      <c r="OAP229" s="490"/>
      <c r="OAQ229" s="490"/>
      <c r="OAR229" s="490"/>
      <c r="OAS229" s="490"/>
      <c r="OAT229" s="490"/>
      <c r="OAU229" s="490"/>
      <c r="OAV229" s="490"/>
      <c r="OAW229" s="490"/>
      <c r="OAX229" s="490"/>
      <c r="OAY229" s="490"/>
      <c r="OAZ229" s="490"/>
      <c r="OBA229" s="490"/>
      <c r="OBB229" s="490"/>
      <c r="OBC229" s="490"/>
      <c r="OBD229" s="490"/>
      <c r="OBE229" s="490"/>
      <c r="OBF229" s="490"/>
      <c r="OBG229" s="490"/>
      <c r="OBH229" s="490"/>
      <c r="OBI229" s="490"/>
      <c r="OBJ229" s="490"/>
      <c r="OBK229" s="490"/>
      <c r="OBL229" s="490"/>
      <c r="OBM229" s="490"/>
      <c r="OBN229" s="490"/>
      <c r="OBO229" s="490"/>
      <c r="OBP229" s="490"/>
      <c r="OBQ229" s="490"/>
      <c r="OBR229" s="490"/>
      <c r="OBS229" s="490"/>
      <c r="OBT229" s="490"/>
      <c r="OBU229" s="490"/>
      <c r="OBV229" s="490"/>
      <c r="OBW229" s="490"/>
      <c r="OBX229" s="490"/>
      <c r="OBY229" s="490"/>
      <c r="OBZ229" s="490"/>
      <c r="OCA229" s="490"/>
      <c r="OCB229" s="490"/>
      <c r="OCC229" s="490"/>
      <c r="OCD229" s="490"/>
      <c r="OCE229" s="490"/>
      <c r="OCF229" s="490"/>
      <c r="OCG229" s="490"/>
      <c r="OCH229" s="490"/>
      <c r="OCI229" s="490"/>
      <c r="OCJ229" s="490"/>
      <c r="OCK229" s="490"/>
      <c r="OCL229" s="490"/>
      <c r="OCM229" s="490"/>
      <c r="OCN229" s="490"/>
      <c r="OCO229" s="490"/>
      <c r="OCP229" s="490"/>
      <c r="OCQ229" s="490"/>
      <c r="OCR229" s="490"/>
      <c r="OCS229" s="490"/>
      <c r="OCT229" s="490"/>
      <c r="OCU229" s="490"/>
      <c r="OCV229" s="490"/>
      <c r="OCW229" s="490"/>
      <c r="OCX229" s="490"/>
      <c r="OCY229" s="490"/>
      <c r="OCZ229" s="490"/>
      <c r="ODA229" s="490"/>
      <c r="ODB229" s="490"/>
      <c r="ODC229" s="490"/>
      <c r="ODD229" s="490"/>
      <c r="ODE229" s="490"/>
      <c r="ODF229" s="490"/>
      <c r="ODG229" s="490"/>
      <c r="ODH229" s="490"/>
      <c r="ODI229" s="490"/>
      <c r="ODJ229" s="490"/>
      <c r="ODK229" s="490"/>
      <c r="ODL229" s="490"/>
      <c r="ODM229" s="490"/>
      <c r="ODN229" s="490"/>
      <c r="ODO229" s="490"/>
      <c r="ODP229" s="490"/>
      <c r="ODQ229" s="490"/>
      <c r="ODR229" s="490"/>
      <c r="ODS229" s="490"/>
      <c r="ODT229" s="490"/>
      <c r="ODU229" s="490"/>
      <c r="ODV229" s="490"/>
      <c r="ODW229" s="490"/>
      <c r="ODX229" s="490"/>
      <c r="ODY229" s="490"/>
      <c r="ODZ229" s="490"/>
      <c r="OEA229" s="490"/>
      <c r="OEB229" s="490"/>
      <c r="OEC229" s="490"/>
      <c r="OED229" s="490"/>
      <c r="OEE229" s="490"/>
      <c r="OEF229" s="490"/>
      <c r="OEG229" s="490"/>
      <c r="OEH229" s="490"/>
      <c r="OEI229" s="490"/>
      <c r="OEJ229" s="490"/>
      <c r="OEK229" s="490"/>
      <c r="OEL229" s="490"/>
      <c r="OEM229" s="490"/>
      <c r="OEN229" s="490"/>
      <c r="OEO229" s="490"/>
      <c r="OEP229" s="490"/>
      <c r="OEQ229" s="490"/>
      <c r="OER229" s="490"/>
      <c r="OES229" s="490"/>
      <c r="OET229" s="490"/>
      <c r="OEU229" s="490"/>
      <c r="OEV229" s="490"/>
      <c r="OEW229" s="490"/>
      <c r="OEX229" s="490"/>
      <c r="OEY229" s="490"/>
      <c r="OEZ229" s="490"/>
      <c r="OFA229" s="490"/>
      <c r="OFB229" s="490"/>
      <c r="OFC229" s="490"/>
      <c r="OFD229" s="490"/>
      <c r="OFE229" s="490"/>
      <c r="OFF229" s="490"/>
      <c r="OFG229" s="490"/>
      <c r="OFH229" s="490"/>
      <c r="OFI229" s="490"/>
      <c r="OFJ229" s="490"/>
      <c r="OFK229" s="490"/>
      <c r="OFL229" s="490"/>
      <c r="OFM229" s="490"/>
      <c r="OFN229" s="490"/>
      <c r="OFO229" s="490"/>
      <c r="OFP229" s="490"/>
      <c r="OFQ229" s="490"/>
      <c r="OFR229" s="490"/>
      <c r="OFS229" s="490"/>
      <c r="OFT229" s="490"/>
      <c r="OFU229" s="490"/>
      <c r="OFV229" s="490"/>
      <c r="OFW229" s="490"/>
      <c r="OFX229" s="490"/>
      <c r="OFY229" s="490"/>
      <c r="OFZ229" s="490"/>
      <c r="OGA229" s="490"/>
      <c r="OGB229" s="490"/>
      <c r="OGC229" s="490"/>
      <c r="OGD229" s="490"/>
      <c r="OGE229" s="490"/>
      <c r="OGF229" s="490"/>
      <c r="OGG229" s="490"/>
      <c r="OGH229" s="490"/>
      <c r="OGI229" s="490"/>
      <c r="OGJ229" s="490"/>
      <c r="OGK229" s="490"/>
      <c r="OGL229" s="490"/>
      <c r="OGM229" s="490"/>
      <c r="OGN229" s="490"/>
      <c r="OGO229" s="490"/>
      <c r="OGP229" s="490"/>
      <c r="OGQ229" s="490"/>
      <c r="OGR229" s="490"/>
      <c r="OGS229" s="490"/>
      <c r="OGT229" s="490"/>
      <c r="OGU229" s="490"/>
      <c r="OGV229" s="490"/>
      <c r="OGW229" s="490"/>
      <c r="OGX229" s="490"/>
      <c r="OGY229" s="490"/>
      <c r="OGZ229" s="490"/>
      <c r="OHA229" s="490"/>
      <c r="OHB229" s="490"/>
      <c r="OHC229" s="490"/>
      <c r="OHD229" s="490"/>
      <c r="OHE229" s="490"/>
      <c r="OHF229" s="490"/>
      <c r="OHG229" s="490"/>
      <c r="OHH229" s="490"/>
      <c r="OHI229" s="490"/>
      <c r="OHJ229" s="490"/>
      <c r="OHK229" s="490"/>
      <c r="OHL229" s="490"/>
      <c r="OHM229" s="490"/>
      <c r="OHN229" s="490"/>
      <c r="OHO229" s="490"/>
      <c r="OHP229" s="490"/>
      <c r="OHQ229" s="490"/>
      <c r="OHR229" s="490"/>
      <c r="OHS229" s="490"/>
      <c r="OHT229" s="490"/>
      <c r="OHU229" s="490"/>
      <c r="OHV229" s="490"/>
      <c r="OHW229" s="490"/>
      <c r="OHX229" s="490"/>
      <c r="OHY229" s="490"/>
      <c r="OHZ229" s="490"/>
      <c r="OIA229" s="490"/>
      <c r="OIB229" s="490"/>
      <c r="OIC229" s="490"/>
      <c r="OID229" s="490"/>
      <c r="OIE229" s="490"/>
      <c r="OIF229" s="490"/>
      <c r="OIG229" s="490"/>
      <c r="OIH229" s="490"/>
      <c r="OII229" s="490"/>
      <c r="OIJ229" s="490"/>
      <c r="OIK229" s="490"/>
      <c r="OIL229" s="490"/>
      <c r="OIM229" s="490"/>
      <c r="OIN229" s="490"/>
      <c r="OIO229" s="490"/>
      <c r="OIP229" s="490"/>
      <c r="OIQ229" s="490"/>
      <c r="OIR229" s="490"/>
      <c r="OIS229" s="490"/>
      <c r="OIT229" s="490"/>
      <c r="OIU229" s="490"/>
      <c r="OIV229" s="490"/>
      <c r="OIW229" s="490"/>
      <c r="OIX229" s="490"/>
      <c r="OIY229" s="490"/>
      <c r="OIZ229" s="490"/>
      <c r="OJA229" s="490"/>
      <c r="OJB229" s="490"/>
      <c r="OJC229" s="490"/>
      <c r="OJD229" s="490"/>
      <c r="OJE229" s="490"/>
      <c r="OJF229" s="490"/>
      <c r="OJG229" s="490"/>
      <c r="OJH229" s="490"/>
      <c r="OJI229" s="490"/>
      <c r="OJJ229" s="490"/>
      <c r="OJK229" s="490"/>
      <c r="OJL229" s="490"/>
      <c r="OJM229" s="490"/>
      <c r="OJN229" s="490"/>
      <c r="OJO229" s="490"/>
      <c r="OJP229" s="490"/>
      <c r="OJQ229" s="490"/>
      <c r="OJR229" s="490"/>
      <c r="OJS229" s="490"/>
      <c r="OJT229" s="490"/>
      <c r="OJU229" s="490"/>
      <c r="OJV229" s="490"/>
      <c r="OJW229" s="490"/>
      <c r="OJX229" s="490"/>
      <c r="OJY229" s="490"/>
      <c r="OJZ229" s="490"/>
      <c r="OKA229" s="490"/>
      <c r="OKB229" s="490"/>
      <c r="OKC229" s="490"/>
      <c r="OKD229" s="490"/>
      <c r="OKE229" s="490"/>
      <c r="OKF229" s="490"/>
      <c r="OKG229" s="490"/>
      <c r="OKH229" s="490"/>
      <c r="OKI229" s="490"/>
      <c r="OKJ229" s="490"/>
      <c r="OKK229" s="490"/>
      <c r="OKL229" s="490"/>
      <c r="OKM229" s="490"/>
      <c r="OKN229" s="490"/>
      <c r="OKO229" s="490"/>
      <c r="OKP229" s="490"/>
      <c r="OKQ229" s="490"/>
      <c r="OKR229" s="490"/>
      <c r="OKS229" s="490"/>
      <c r="OKT229" s="490"/>
      <c r="OKU229" s="490"/>
      <c r="OKV229" s="490"/>
      <c r="OKW229" s="490"/>
      <c r="OKX229" s="490"/>
      <c r="OKY229" s="490"/>
      <c r="OKZ229" s="490"/>
      <c r="OLA229" s="490"/>
      <c r="OLB229" s="490"/>
      <c r="OLC229" s="490"/>
      <c r="OLD229" s="490"/>
      <c r="OLE229" s="490"/>
      <c r="OLF229" s="490"/>
      <c r="OLG229" s="490"/>
      <c r="OLH229" s="490"/>
      <c r="OLI229" s="490"/>
      <c r="OLJ229" s="490"/>
      <c r="OLK229" s="490"/>
      <c r="OLL229" s="490"/>
      <c r="OLM229" s="490"/>
      <c r="OLN229" s="490"/>
      <c r="OLO229" s="490"/>
      <c r="OLP229" s="490"/>
      <c r="OLQ229" s="490"/>
      <c r="OLR229" s="490"/>
      <c r="OLS229" s="490"/>
      <c r="OLT229" s="490"/>
      <c r="OLU229" s="490"/>
      <c r="OLV229" s="490"/>
      <c r="OLW229" s="490"/>
      <c r="OLX229" s="490"/>
      <c r="OLY229" s="490"/>
      <c r="OLZ229" s="490"/>
      <c r="OMA229" s="490"/>
      <c r="OMB229" s="490"/>
      <c r="OMC229" s="490"/>
      <c r="OMD229" s="490"/>
      <c r="OME229" s="490"/>
      <c r="OMF229" s="490"/>
      <c r="OMG229" s="490"/>
      <c r="OMH229" s="490"/>
      <c r="OMI229" s="490"/>
      <c r="OMJ229" s="490"/>
      <c r="OMK229" s="490"/>
      <c r="OML229" s="490"/>
      <c r="OMM229" s="490"/>
      <c r="OMN229" s="490"/>
      <c r="OMO229" s="490"/>
      <c r="OMP229" s="490"/>
      <c r="OMQ229" s="490"/>
      <c r="OMR229" s="490"/>
      <c r="OMS229" s="490"/>
      <c r="OMT229" s="490"/>
      <c r="OMU229" s="490"/>
      <c r="OMV229" s="490"/>
      <c r="OMW229" s="490"/>
      <c r="OMX229" s="490"/>
      <c r="OMY229" s="490"/>
      <c r="OMZ229" s="490"/>
      <c r="ONA229" s="490"/>
      <c r="ONB229" s="490"/>
      <c r="ONC229" s="490"/>
      <c r="OND229" s="490"/>
      <c r="ONE229" s="490"/>
      <c r="ONF229" s="490"/>
      <c r="ONG229" s="490"/>
      <c r="ONH229" s="490"/>
      <c r="ONI229" s="490"/>
      <c r="ONJ229" s="490"/>
      <c r="ONK229" s="490"/>
      <c r="ONL229" s="490"/>
      <c r="ONM229" s="490"/>
      <c r="ONN229" s="490"/>
      <c r="ONO229" s="490"/>
      <c r="ONP229" s="490"/>
      <c r="ONQ229" s="490"/>
      <c r="ONR229" s="490"/>
      <c r="ONS229" s="490"/>
      <c r="ONT229" s="490"/>
      <c r="ONU229" s="490"/>
      <c r="ONV229" s="490"/>
      <c r="ONW229" s="490"/>
      <c r="ONX229" s="490"/>
      <c r="ONY229" s="490"/>
      <c r="ONZ229" s="490"/>
      <c r="OOA229" s="490"/>
      <c r="OOB229" s="490"/>
      <c r="OOC229" s="490"/>
      <c r="OOD229" s="490"/>
      <c r="OOE229" s="490"/>
      <c r="OOF229" s="490"/>
      <c r="OOG229" s="490"/>
      <c r="OOH229" s="490"/>
      <c r="OOI229" s="490"/>
      <c r="OOJ229" s="490"/>
      <c r="OOK229" s="490"/>
      <c r="OOL229" s="490"/>
      <c r="OOM229" s="490"/>
      <c r="OON229" s="490"/>
      <c r="OOO229" s="490"/>
      <c r="OOP229" s="490"/>
      <c r="OOQ229" s="490"/>
      <c r="OOR229" s="490"/>
      <c r="OOS229" s="490"/>
      <c r="OOT229" s="490"/>
      <c r="OOU229" s="490"/>
      <c r="OOV229" s="490"/>
      <c r="OOW229" s="490"/>
      <c r="OOX229" s="490"/>
      <c r="OOY229" s="490"/>
      <c r="OOZ229" s="490"/>
      <c r="OPA229" s="490"/>
      <c r="OPB229" s="490"/>
      <c r="OPC229" s="490"/>
      <c r="OPD229" s="490"/>
      <c r="OPE229" s="490"/>
      <c r="OPF229" s="490"/>
      <c r="OPG229" s="490"/>
      <c r="OPH229" s="490"/>
      <c r="OPI229" s="490"/>
      <c r="OPJ229" s="490"/>
      <c r="OPK229" s="490"/>
      <c r="OPL229" s="490"/>
      <c r="OPM229" s="490"/>
      <c r="OPN229" s="490"/>
      <c r="OPO229" s="490"/>
      <c r="OPP229" s="490"/>
      <c r="OPQ229" s="490"/>
      <c r="OPR229" s="490"/>
      <c r="OPS229" s="490"/>
      <c r="OPT229" s="490"/>
      <c r="OPU229" s="490"/>
      <c r="OPV229" s="490"/>
      <c r="OPW229" s="490"/>
      <c r="OPX229" s="490"/>
      <c r="OPY229" s="490"/>
      <c r="OPZ229" s="490"/>
      <c r="OQA229" s="490"/>
      <c r="OQB229" s="490"/>
      <c r="OQC229" s="490"/>
      <c r="OQD229" s="490"/>
      <c r="OQE229" s="490"/>
      <c r="OQF229" s="490"/>
      <c r="OQG229" s="490"/>
      <c r="OQH229" s="490"/>
      <c r="OQI229" s="490"/>
      <c r="OQJ229" s="490"/>
      <c r="OQK229" s="490"/>
      <c r="OQL229" s="490"/>
      <c r="OQM229" s="490"/>
      <c r="OQN229" s="490"/>
      <c r="OQO229" s="490"/>
      <c r="OQP229" s="490"/>
      <c r="OQQ229" s="490"/>
      <c r="OQR229" s="490"/>
      <c r="OQS229" s="490"/>
      <c r="OQT229" s="490"/>
      <c r="OQU229" s="490"/>
      <c r="OQV229" s="490"/>
      <c r="OQW229" s="490"/>
      <c r="OQX229" s="490"/>
      <c r="OQY229" s="490"/>
      <c r="OQZ229" s="490"/>
      <c r="ORA229" s="490"/>
      <c r="ORB229" s="490"/>
      <c r="ORC229" s="490"/>
      <c r="ORD229" s="490"/>
      <c r="ORE229" s="490"/>
      <c r="ORF229" s="490"/>
      <c r="ORG229" s="490"/>
      <c r="ORH229" s="490"/>
      <c r="ORI229" s="490"/>
      <c r="ORJ229" s="490"/>
      <c r="ORK229" s="490"/>
      <c r="ORL229" s="490"/>
      <c r="ORM229" s="490"/>
      <c r="ORN229" s="490"/>
      <c r="ORO229" s="490"/>
      <c r="ORP229" s="490"/>
      <c r="ORQ229" s="490"/>
      <c r="ORR229" s="490"/>
      <c r="ORS229" s="490"/>
      <c r="ORT229" s="490"/>
      <c r="ORU229" s="490"/>
      <c r="ORV229" s="490"/>
      <c r="ORW229" s="490"/>
      <c r="ORX229" s="490"/>
      <c r="ORY229" s="490"/>
      <c r="ORZ229" s="490"/>
      <c r="OSA229" s="490"/>
      <c r="OSB229" s="490"/>
      <c r="OSC229" s="490"/>
      <c r="OSD229" s="490"/>
      <c r="OSE229" s="490"/>
      <c r="OSF229" s="490"/>
      <c r="OSG229" s="490"/>
      <c r="OSH229" s="490"/>
      <c r="OSI229" s="490"/>
      <c r="OSJ229" s="490"/>
      <c r="OSK229" s="490"/>
      <c r="OSL229" s="490"/>
      <c r="OSM229" s="490"/>
      <c r="OSN229" s="490"/>
      <c r="OSO229" s="490"/>
      <c r="OSP229" s="490"/>
      <c r="OSQ229" s="490"/>
      <c r="OSR229" s="490"/>
      <c r="OSS229" s="490"/>
      <c r="OST229" s="490"/>
      <c r="OSU229" s="490"/>
      <c r="OSV229" s="490"/>
      <c r="OSW229" s="490"/>
      <c r="OSX229" s="490"/>
      <c r="OSY229" s="490"/>
      <c r="OSZ229" s="490"/>
      <c r="OTA229" s="490"/>
      <c r="OTB229" s="490"/>
      <c r="OTC229" s="490"/>
      <c r="OTD229" s="490"/>
      <c r="OTE229" s="490"/>
      <c r="OTF229" s="490"/>
      <c r="OTG229" s="490"/>
      <c r="OTH229" s="490"/>
      <c r="OTI229" s="490"/>
      <c r="OTJ229" s="490"/>
      <c r="OTK229" s="490"/>
      <c r="OTL229" s="490"/>
      <c r="OTM229" s="490"/>
      <c r="OTN229" s="490"/>
      <c r="OTO229" s="490"/>
      <c r="OTP229" s="490"/>
      <c r="OTQ229" s="490"/>
      <c r="OTR229" s="490"/>
      <c r="OTS229" s="490"/>
      <c r="OTT229" s="490"/>
      <c r="OTU229" s="490"/>
      <c r="OTV229" s="490"/>
      <c r="OTW229" s="490"/>
      <c r="OTX229" s="490"/>
      <c r="OTY229" s="490"/>
      <c r="OTZ229" s="490"/>
      <c r="OUA229" s="490"/>
      <c r="OUB229" s="490"/>
      <c r="OUC229" s="490"/>
      <c r="OUD229" s="490"/>
      <c r="OUE229" s="490"/>
      <c r="OUF229" s="490"/>
      <c r="OUG229" s="490"/>
      <c r="OUH229" s="490"/>
      <c r="OUI229" s="490"/>
      <c r="OUJ229" s="490"/>
      <c r="OUK229" s="490"/>
      <c r="OUL229" s="490"/>
      <c r="OUM229" s="490"/>
      <c r="OUN229" s="490"/>
      <c r="OUO229" s="490"/>
      <c r="OUP229" s="490"/>
      <c r="OUQ229" s="490"/>
      <c r="OUR229" s="490"/>
      <c r="OUS229" s="490"/>
      <c r="OUT229" s="490"/>
      <c r="OUU229" s="490"/>
      <c r="OUV229" s="490"/>
      <c r="OUW229" s="490"/>
      <c r="OUX229" s="490"/>
      <c r="OUY229" s="490"/>
      <c r="OUZ229" s="490"/>
      <c r="OVA229" s="490"/>
      <c r="OVB229" s="490"/>
      <c r="OVC229" s="490"/>
      <c r="OVD229" s="490"/>
      <c r="OVE229" s="490"/>
      <c r="OVF229" s="490"/>
      <c r="OVG229" s="490"/>
      <c r="OVH229" s="490"/>
      <c r="OVI229" s="490"/>
      <c r="OVJ229" s="490"/>
      <c r="OVK229" s="490"/>
      <c r="OVL229" s="490"/>
      <c r="OVM229" s="490"/>
      <c r="OVN229" s="490"/>
      <c r="OVO229" s="490"/>
      <c r="OVP229" s="490"/>
      <c r="OVQ229" s="490"/>
      <c r="OVR229" s="490"/>
      <c r="OVS229" s="490"/>
      <c r="OVT229" s="490"/>
      <c r="OVU229" s="490"/>
      <c r="OVV229" s="490"/>
      <c r="OVW229" s="490"/>
      <c r="OVX229" s="490"/>
      <c r="OVY229" s="490"/>
      <c r="OVZ229" s="490"/>
      <c r="OWA229" s="490"/>
      <c r="OWB229" s="490"/>
      <c r="OWC229" s="490"/>
      <c r="OWD229" s="490"/>
      <c r="OWE229" s="490"/>
      <c r="OWF229" s="490"/>
      <c r="OWG229" s="490"/>
      <c r="OWH229" s="490"/>
      <c r="OWI229" s="490"/>
      <c r="OWJ229" s="490"/>
      <c r="OWK229" s="490"/>
      <c r="OWL229" s="490"/>
      <c r="OWM229" s="490"/>
      <c r="OWN229" s="490"/>
      <c r="OWO229" s="490"/>
      <c r="OWP229" s="490"/>
      <c r="OWQ229" s="490"/>
      <c r="OWR229" s="490"/>
      <c r="OWS229" s="490"/>
      <c r="OWT229" s="490"/>
      <c r="OWU229" s="490"/>
      <c r="OWV229" s="490"/>
      <c r="OWW229" s="490"/>
      <c r="OWX229" s="490"/>
      <c r="OWY229" s="490"/>
      <c r="OWZ229" s="490"/>
      <c r="OXA229" s="490"/>
      <c r="OXB229" s="490"/>
      <c r="OXC229" s="490"/>
      <c r="OXD229" s="490"/>
      <c r="OXE229" s="490"/>
      <c r="OXF229" s="490"/>
      <c r="OXG229" s="490"/>
      <c r="OXH229" s="490"/>
      <c r="OXI229" s="490"/>
      <c r="OXJ229" s="490"/>
      <c r="OXK229" s="490"/>
      <c r="OXL229" s="490"/>
      <c r="OXM229" s="490"/>
      <c r="OXN229" s="490"/>
      <c r="OXO229" s="490"/>
      <c r="OXP229" s="490"/>
      <c r="OXQ229" s="490"/>
      <c r="OXR229" s="490"/>
      <c r="OXS229" s="490"/>
      <c r="OXT229" s="490"/>
      <c r="OXU229" s="490"/>
      <c r="OXV229" s="490"/>
      <c r="OXW229" s="490"/>
      <c r="OXX229" s="490"/>
      <c r="OXY229" s="490"/>
      <c r="OXZ229" s="490"/>
      <c r="OYA229" s="490"/>
      <c r="OYB229" s="490"/>
      <c r="OYC229" s="490"/>
      <c r="OYD229" s="490"/>
      <c r="OYE229" s="490"/>
      <c r="OYF229" s="490"/>
      <c r="OYG229" s="490"/>
      <c r="OYH229" s="490"/>
      <c r="OYI229" s="490"/>
      <c r="OYJ229" s="490"/>
      <c r="OYK229" s="490"/>
      <c r="OYL229" s="490"/>
      <c r="OYM229" s="490"/>
      <c r="OYN229" s="490"/>
      <c r="OYO229" s="490"/>
      <c r="OYP229" s="490"/>
      <c r="OYQ229" s="490"/>
      <c r="OYR229" s="490"/>
      <c r="OYS229" s="490"/>
      <c r="OYT229" s="490"/>
      <c r="OYU229" s="490"/>
      <c r="OYV229" s="490"/>
      <c r="OYW229" s="490"/>
      <c r="OYX229" s="490"/>
      <c r="OYY229" s="490"/>
      <c r="OYZ229" s="490"/>
      <c r="OZA229" s="490"/>
      <c r="OZB229" s="490"/>
      <c r="OZC229" s="490"/>
      <c r="OZD229" s="490"/>
      <c r="OZE229" s="490"/>
      <c r="OZF229" s="490"/>
      <c r="OZG229" s="490"/>
      <c r="OZH229" s="490"/>
      <c r="OZI229" s="490"/>
      <c r="OZJ229" s="490"/>
      <c r="OZK229" s="490"/>
      <c r="OZL229" s="490"/>
      <c r="OZM229" s="490"/>
      <c r="OZN229" s="490"/>
      <c r="OZO229" s="490"/>
      <c r="OZP229" s="490"/>
      <c r="OZQ229" s="490"/>
      <c r="OZR229" s="490"/>
      <c r="OZS229" s="490"/>
      <c r="OZT229" s="490"/>
      <c r="OZU229" s="490"/>
      <c r="OZV229" s="490"/>
      <c r="OZW229" s="490"/>
      <c r="OZX229" s="490"/>
      <c r="OZY229" s="490"/>
      <c r="OZZ229" s="490"/>
      <c r="PAA229" s="490"/>
      <c r="PAB229" s="490"/>
      <c r="PAC229" s="490"/>
      <c r="PAD229" s="490"/>
      <c r="PAE229" s="490"/>
      <c r="PAF229" s="490"/>
      <c r="PAG229" s="490"/>
      <c r="PAH229" s="490"/>
      <c r="PAI229" s="490"/>
      <c r="PAJ229" s="490"/>
      <c r="PAK229" s="490"/>
      <c r="PAL229" s="490"/>
      <c r="PAM229" s="490"/>
      <c r="PAN229" s="490"/>
      <c r="PAO229" s="490"/>
      <c r="PAP229" s="490"/>
      <c r="PAQ229" s="490"/>
      <c r="PAR229" s="490"/>
      <c r="PAS229" s="490"/>
      <c r="PAT229" s="490"/>
      <c r="PAU229" s="490"/>
      <c r="PAV229" s="490"/>
      <c r="PAW229" s="490"/>
      <c r="PAX229" s="490"/>
      <c r="PAY229" s="490"/>
      <c r="PAZ229" s="490"/>
      <c r="PBA229" s="490"/>
      <c r="PBB229" s="490"/>
      <c r="PBC229" s="490"/>
      <c r="PBD229" s="490"/>
      <c r="PBE229" s="490"/>
      <c r="PBF229" s="490"/>
      <c r="PBG229" s="490"/>
      <c r="PBH229" s="490"/>
      <c r="PBI229" s="490"/>
      <c r="PBJ229" s="490"/>
      <c r="PBK229" s="490"/>
      <c r="PBL229" s="490"/>
      <c r="PBM229" s="490"/>
      <c r="PBN229" s="490"/>
      <c r="PBO229" s="490"/>
      <c r="PBP229" s="490"/>
      <c r="PBQ229" s="490"/>
      <c r="PBR229" s="490"/>
      <c r="PBS229" s="490"/>
      <c r="PBT229" s="490"/>
      <c r="PBU229" s="490"/>
      <c r="PBV229" s="490"/>
      <c r="PBW229" s="490"/>
      <c r="PBX229" s="490"/>
      <c r="PBY229" s="490"/>
      <c r="PBZ229" s="490"/>
      <c r="PCA229" s="490"/>
      <c r="PCB229" s="490"/>
      <c r="PCC229" s="490"/>
      <c r="PCD229" s="490"/>
      <c r="PCE229" s="490"/>
      <c r="PCF229" s="490"/>
      <c r="PCG229" s="490"/>
      <c r="PCH229" s="490"/>
      <c r="PCI229" s="490"/>
      <c r="PCJ229" s="490"/>
      <c r="PCK229" s="490"/>
      <c r="PCL229" s="490"/>
      <c r="PCM229" s="490"/>
      <c r="PCN229" s="490"/>
      <c r="PCO229" s="490"/>
      <c r="PCP229" s="490"/>
      <c r="PCQ229" s="490"/>
      <c r="PCR229" s="490"/>
      <c r="PCS229" s="490"/>
      <c r="PCT229" s="490"/>
      <c r="PCU229" s="490"/>
      <c r="PCV229" s="490"/>
      <c r="PCW229" s="490"/>
      <c r="PCX229" s="490"/>
      <c r="PCY229" s="490"/>
      <c r="PCZ229" s="490"/>
      <c r="PDA229" s="490"/>
      <c r="PDB229" s="490"/>
      <c r="PDC229" s="490"/>
      <c r="PDD229" s="490"/>
      <c r="PDE229" s="490"/>
      <c r="PDF229" s="490"/>
      <c r="PDG229" s="490"/>
      <c r="PDH229" s="490"/>
      <c r="PDI229" s="490"/>
      <c r="PDJ229" s="490"/>
      <c r="PDK229" s="490"/>
      <c r="PDL229" s="490"/>
      <c r="PDM229" s="490"/>
      <c r="PDN229" s="490"/>
      <c r="PDO229" s="490"/>
      <c r="PDP229" s="490"/>
      <c r="PDQ229" s="490"/>
      <c r="PDR229" s="490"/>
      <c r="PDS229" s="490"/>
      <c r="PDT229" s="490"/>
      <c r="PDU229" s="490"/>
      <c r="PDV229" s="490"/>
      <c r="PDW229" s="490"/>
      <c r="PDX229" s="490"/>
      <c r="PDY229" s="490"/>
      <c r="PDZ229" s="490"/>
      <c r="PEA229" s="490"/>
      <c r="PEB229" s="490"/>
      <c r="PEC229" s="490"/>
      <c r="PED229" s="490"/>
      <c r="PEE229" s="490"/>
      <c r="PEF229" s="490"/>
      <c r="PEG229" s="490"/>
      <c r="PEH229" s="490"/>
      <c r="PEI229" s="490"/>
      <c r="PEJ229" s="490"/>
      <c r="PEK229" s="490"/>
      <c r="PEL229" s="490"/>
      <c r="PEM229" s="490"/>
      <c r="PEN229" s="490"/>
      <c r="PEO229" s="490"/>
      <c r="PEP229" s="490"/>
      <c r="PEQ229" s="490"/>
      <c r="PER229" s="490"/>
      <c r="PES229" s="490"/>
      <c r="PET229" s="490"/>
      <c r="PEU229" s="490"/>
      <c r="PEV229" s="490"/>
      <c r="PEW229" s="490"/>
      <c r="PEX229" s="490"/>
      <c r="PEY229" s="490"/>
      <c r="PEZ229" s="490"/>
      <c r="PFA229" s="490"/>
      <c r="PFB229" s="490"/>
      <c r="PFC229" s="490"/>
      <c r="PFD229" s="490"/>
      <c r="PFE229" s="490"/>
      <c r="PFF229" s="490"/>
      <c r="PFG229" s="490"/>
      <c r="PFH229" s="490"/>
      <c r="PFI229" s="490"/>
      <c r="PFJ229" s="490"/>
      <c r="PFK229" s="490"/>
      <c r="PFL229" s="490"/>
      <c r="PFM229" s="490"/>
      <c r="PFN229" s="490"/>
      <c r="PFO229" s="490"/>
      <c r="PFP229" s="490"/>
      <c r="PFQ229" s="490"/>
      <c r="PFR229" s="490"/>
      <c r="PFS229" s="490"/>
      <c r="PFT229" s="490"/>
      <c r="PFU229" s="490"/>
      <c r="PFV229" s="490"/>
      <c r="PFW229" s="490"/>
      <c r="PFX229" s="490"/>
      <c r="PFY229" s="490"/>
      <c r="PFZ229" s="490"/>
      <c r="PGA229" s="490"/>
      <c r="PGB229" s="490"/>
      <c r="PGC229" s="490"/>
      <c r="PGD229" s="490"/>
      <c r="PGE229" s="490"/>
      <c r="PGF229" s="490"/>
      <c r="PGG229" s="490"/>
      <c r="PGH229" s="490"/>
      <c r="PGI229" s="490"/>
      <c r="PGJ229" s="490"/>
      <c r="PGK229" s="490"/>
      <c r="PGL229" s="490"/>
      <c r="PGM229" s="490"/>
      <c r="PGN229" s="490"/>
      <c r="PGO229" s="490"/>
      <c r="PGP229" s="490"/>
      <c r="PGQ229" s="490"/>
      <c r="PGR229" s="490"/>
      <c r="PGS229" s="490"/>
      <c r="PGT229" s="490"/>
      <c r="PGU229" s="490"/>
      <c r="PGV229" s="490"/>
      <c r="PGW229" s="490"/>
      <c r="PGX229" s="490"/>
      <c r="PGY229" s="490"/>
      <c r="PGZ229" s="490"/>
      <c r="PHA229" s="490"/>
      <c r="PHB229" s="490"/>
      <c r="PHC229" s="490"/>
      <c r="PHD229" s="490"/>
      <c r="PHE229" s="490"/>
      <c r="PHF229" s="490"/>
      <c r="PHG229" s="490"/>
      <c r="PHH229" s="490"/>
      <c r="PHI229" s="490"/>
      <c r="PHJ229" s="490"/>
      <c r="PHK229" s="490"/>
      <c r="PHL229" s="490"/>
      <c r="PHM229" s="490"/>
      <c r="PHN229" s="490"/>
      <c r="PHO229" s="490"/>
      <c r="PHP229" s="490"/>
      <c r="PHQ229" s="490"/>
      <c r="PHR229" s="490"/>
      <c r="PHS229" s="490"/>
      <c r="PHT229" s="490"/>
      <c r="PHU229" s="490"/>
      <c r="PHV229" s="490"/>
      <c r="PHW229" s="490"/>
      <c r="PHX229" s="490"/>
      <c r="PHY229" s="490"/>
      <c r="PHZ229" s="490"/>
      <c r="PIA229" s="490"/>
      <c r="PIB229" s="490"/>
      <c r="PIC229" s="490"/>
      <c r="PID229" s="490"/>
      <c r="PIE229" s="490"/>
      <c r="PIF229" s="490"/>
      <c r="PIG229" s="490"/>
      <c r="PIH229" s="490"/>
      <c r="PII229" s="490"/>
      <c r="PIJ229" s="490"/>
      <c r="PIK229" s="490"/>
      <c r="PIL229" s="490"/>
      <c r="PIM229" s="490"/>
      <c r="PIN229" s="490"/>
      <c r="PIO229" s="490"/>
      <c r="PIP229" s="490"/>
      <c r="PIQ229" s="490"/>
      <c r="PIR229" s="490"/>
      <c r="PIS229" s="490"/>
      <c r="PIT229" s="490"/>
      <c r="PIU229" s="490"/>
      <c r="PIV229" s="490"/>
      <c r="PIW229" s="490"/>
      <c r="PIX229" s="490"/>
      <c r="PIY229" s="490"/>
      <c r="PIZ229" s="490"/>
      <c r="PJA229" s="490"/>
      <c r="PJB229" s="490"/>
      <c r="PJC229" s="490"/>
      <c r="PJD229" s="490"/>
      <c r="PJE229" s="490"/>
      <c r="PJF229" s="490"/>
      <c r="PJG229" s="490"/>
      <c r="PJH229" s="490"/>
      <c r="PJI229" s="490"/>
      <c r="PJJ229" s="490"/>
      <c r="PJK229" s="490"/>
      <c r="PJL229" s="490"/>
      <c r="PJM229" s="490"/>
      <c r="PJN229" s="490"/>
      <c r="PJO229" s="490"/>
      <c r="PJP229" s="490"/>
      <c r="PJQ229" s="490"/>
      <c r="PJR229" s="490"/>
      <c r="PJS229" s="490"/>
      <c r="PJT229" s="490"/>
      <c r="PJU229" s="490"/>
      <c r="PJV229" s="490"/>
      <c r="PJW229" s="490"/>
      <c r="PJX229" s="490"/>
      <c r="PJY229" s="490"/>
      <c r="PJZ229" s="490"/>
      <c r="PKA229" s="490"/>
      <c r="PKB229" s="490"/>
      <c r="PKC229" s="490"/>
      <c r="PKD229" s="490"/>
      <c r="PKE229" s="490"/>
      <c r="PKF229" s="490"/>
      <c r="PKG229" s="490"/>
      <c r="PKH229" s="490"/>
      <c r="PKI229" s="490"/>
      <c r="PKJ229" s="490"/>
      <c r="PKK229" s="490"/>
      <c r="PKL229" s="490"/>
      <c r="PKM229" s="490"/>
      <c r="PKN229" s="490"/>
      <c r="PKO229" s="490"/>
      <c r="PKP229" s="490"/>
      <c r="PKQ229" s="490"/>
      <c r="PKR229" s="490"/>
      <c r="PKS229" s="490"/>
      <c r="PKT229" s="490"/>
      <c r="PKU229" s="490"/>
      <c r="PKV229" s="490"/>
      <c r="PKW229" s="490"/>
      <c r="PKX229" s="490"/>
      <c r="PKY229" s="490"/>
      <c r="PKZ229" s="490"/>
      <c r="PLA229" s="490"/>
      <c r="PLB229" s="490"/>
      <c r="PLC229" s="490"/>
      <c r="PLD229" s="490"/>
      <c r="PLE229" s="490"/>
      <c r="PLF229" s="490"/>
      <c r="PLG229" s="490"/>
      <c r="PLH229" s="490"/>
      <c r="PLI229" s="490"/>
      <c r="PLJ229" s="490"/>
      <c r="PLK229" s="490"/>
      <c r="PLL229" s="490"/>
      <c r="PLM229" s="490"/>
      <c r="PLN229" s="490"/>
      <c r="PLO229" s="490"/>
      <c r="PLP229" s="490"/>
      <c r="PLQ229" s="490"/>
      <c r="PLR229" s="490"/>
      <c r="PLS229" s="490"/>
      <c r="PLT229" s="490"/>
      <c r="PLU229" s="490"/>
      <c r="PLV229" s="490"/>
      <c r="PLW229" s="490"/>
      <c r="PLX229" s="490"/>
      <c r="PLY229" s="490"/>
      <c r="PLZ229" s="490"/>
      <c r="PMA229" s="490"/>
      <c r="PMB229" s="490"/>
      <c r="PMC229" s="490"/>
      <c r="PMD229" s="490"/>
      <c r="PME229" s="490"/>
      <c r="PMF229" s="490"/>
      <c r="PMG229" s="490"/>
      <c r="PMH229" s="490"/>
      <c r="PMI229" s="490"/>
      <c r="PMJ229" s="490"/>
      <c r="PMK229" s="490"/>
      <c r="PML229" s="490"/>
      <c r="PMM229" s="490"/>
      <c r="PMN229" s="490"/>
      <c r="PMO229" s="490"/>
      <c r="PMP229" s="490"/>
      <c r="PMQ229" s="490"/>
      <c r="PMR229" s="490"/>
      <c r="PMS229" s="490"/>
      <c r="PMT229" s="490"/>
      <c r="PMU229" s="490"/>
      <c r="PMV229" s="490"/>
      <c r="PMW229" s="490"/>
      <c r="PMX229" s="490"/>
      <c r="PMY229" s="490"/>
      <c r="PMZ229" s="490"/>
      <c r="PNA229" s="490"/>
      <c r="PNB229" s="490"/>
      <c r="PNC229" s="490"/>
      <c r="PND229" s="490"/>
      <c r="PNE229" s="490"/>
      <c r="PNF229" s="490"/>
      <c r="PNG229" s="490"/>
      <c r="PNH229" s="490"/>
      <c r="PNI229" s="490"/>
      <c r="PNJ229" s="490"/>
      <c r="PNK229" s="490"/>
      <c r="PNL229" s="490"/>
      <c r="PNM229" s="490"/>
      <c r="PNN229" s="490"/>
      <c r="PNO229" s="490"/>
      <c r="PNP229" s="490"/>
      <c r="PNQ229" s="490"/>
      <c r="PNR229" s="490"/>
      <c r="PNS229" s="490"/>
      <c r="PNT229" s="490"/>
      <c r="PNU229" s="490"/>
      <c r="PNV229" s="490"/>
      <c r="PNW229" s="490"/>
      <c r="PNX229" s="490"/>
      <c r="PNY229" s="490"/>
      <c r="PNZ229" s="490"/>
      <c r="POA229" s="490"/>
      <c r="POB229" s="490"/>
      <c r="POC229" s="490"/>
      <c r="POD229" s="490"/>
      <c r="POE229" s="490"/>
      <c r="POF229" s="490"/>
      <c r="POG229" s="490"/>
      <c r="POH229" s="490"/>
      <c r="POI229" s="490"/>
      <c r="POJ229" s="490"/>
      <c r="POK229" s="490"/>
      <c r="POL229" s="490"/>
      <c r="POM229" s="490"/>
      <c r="PON229" s="490"/>
      <c r="POO229" s="490"/>
      <c r="POP229" s="490"/>
      <c r="POQ229" s="490"/>
      <c r="POR229" s="490"/>
      <c r="POS229" s="490"/>
      <c r="POT229" s="490"/>
      <c r="POU229" s="490"/>
      <c r="POV229" s="490"/>
      <c r="POW229" s="490"/>
      <c r="POX229" s="490"/>
      <c r="POY229" s="490"/>
      <c r="POZ229" s="490"/>
      <c r="PPA229" s="490"/>
      <c r="PPB229" s="490"/>
      <c r="PPC229" s="490"/>
      <c r="PPD229" s="490"/>
      <c r="PPE229" s="490"/>
      <c r="PPF229" s="490"/>
      <c r="PPG229" s="490"/>
      <c r="PPH229" s="490"/>
      <c r="PPI229" s="490"/>
      <c r="PPJ229" s="490"/>
      <c r="PPK229" s="490"/>
      <c r="PPL229" s="490"/>
      <c r="PPM229" s="490"/>
      <c r="PPN229" s="490"/>
      <c r="PPO229" s="490"/>
      <c r="PPP229" s="490"/>
      <c r="PPQ229" s="490"/>
      <c r="PPR229" s="490"/>
      <c r="PPS229" s="490"/>
      <c r="PPT229" s="490"/>
      <c r="PPU229" s="490"/>
      <c r="PPV229" s="490"/>
      <c r="PPW229" s="490"/>
      <c r="PPX229" s="490"/>
      <c r="PPY229" s="490"/>
      <c r="PPZ229" s="490"/>
      <c r="PQA229" s="490"/>
      <c r="PQB229" s="490"/>
      <c r="PQC229" s="490"/>
      <c r="PQD229" s="490"/>
      <c r="PQE229" s="490"/>
      <c r="PQF229" s="490"/>
      <c r="PQG229" s="490"/>
      <c r="PQH229" s="490"/>
      <c r="PQI229" s="490"/>
      <c r="PQJ229" s="490"/>
      <c r="PQK229" s="490"/>
      <c r="PQL229" s="490"/>
      <c r="PQM229" s="490"/>
      <c r="PQN229" s="490"/>
      <c r="PQO229" s="490"/>
      <c r="PQP229" s="490"/>
      <c r="PQQ229" s="490"/>
      <c r="PQR229" s="490"/>
      <c r="PQS229" s="490"/>
      <c r="PQT229" s="490"/>
      <c r="PQU229" s="490"/>
      <c r="PQV229" s="490"/>
      <c r="PQW229" s="490"/>
      <c r="PQX229" s="490"/>
      <c r="PQY229" s="490"/>
      <c r="PQZ229" s="490"/>
      <c r="PRA229" s="490"/>
      <c r="PRB229" s="490"/>
      <c r="PRC229" s="490"/>
      <c r="PRD229" s="490"/>
      <c r="PRE229" s="490"/>
      <c r="PRF229" s="490"/>
      <c r="PRG229" s="490"/>
      <c r="PRH229" s="490"/>
      <c r="PRI229" s="490"/>
      <c r="PRJ229" s="490"/>
      <c r="PRK229" s="490"/>
      <c r="PRL229" s="490"/>
      <c r="PRM229" s="490"/>
      <c r="PRN229" s="490"/>
      <c r="PRO229" s="490"/>
      <c r="PRP229" s="490"/>
      <c r="PRQ229" s="490"/>
      <c r="PRR229" s="490"/>
      <c r="PRS229" s="490"/>
      <c r="PRT229" s="490"/>
      <c r="PRU229" s="490"/>
      <c r="PRV229" s="490"/>
      <c r="PRW229" s="490"/>
      <c r="PRX229" s="490"/>
      <c r="PRY229" s="490"/>
      <c r="PRZ229" s="490"/>
      <c r="PSA229" s="490"/>
      <c r="PSB229" s="490"/>
      <c r="PSC229" s="490"/>
      <c r="PSD229" s="490"/>
      <c r="PSE229" s="490"/>
      <c r="PSF229" s="490"/>
      <c r="PSG229" s="490"/>
      <c r="PSH229" s="490"/>
      <c r="PSI229" s="490"/>
      <c r="PSJ229" s="490"/>
      <c r="PSK229" s="490"/>
      <c r="PSL229" s="490"/>
      <c r="PSM229" s="490"/>
      <c r="PSN229" s="490"/>
      <c r="PSO229" s="490"/>
      <c r="PSP229" s="490"/>
      <c r="PSQ229" s="490"/>
      <c r="PSR229" s="490"/>
      <c r="PSS229" s="490"/>
      <c r="PST229" s="490"/>
      <c r="PSU229" s="490"/>
      <c r="PSV229" s="490"/>
      <c r="PSW229" s="490"/>
      <c r="PSX229" s="490"/>
      <c r="PSY229" s="490"/>
      <c r="PSZ229" s="490"/>
      <c r="PTA229" s="490"/>
      <c r="PTB229" s="490"/>
      <c r="PTC229" s="490"/>
      <c r="PTD229" s="490"/>
      <c r="PTE229" s="490"/>
      <c r="PTF229" s="490"/>
      <c r="PTG229" s="490"/>
      <c r="PTH229" s="490"/>
      <c r="PTI229" s="490"/>
      <c r="PTJ229" s="490"/>
      <c r="PTK229" s="490"/>
      <c r="PTL229" s="490"/>
      <c r="PTM229" s="490"/>
      <c r="PTN229" s="490"/>
      <c r="PTO229" s="490"/>
      <c r="PTP229" s="490"/>
      <c r="PTQ229" s="490"/>
      <c r="PTR229" s="490"/>
      <c r="PTS229" s="490"/>
      <c r="PTT229" s="490"/>
      <c r="PTU229" s="490"/>
      <c r="PTV229" s="490"/>
      <c r="PTW229" s="490"/>
      <c r="PTX229" s="490"/>
      <c r="PTY229" s="490"/>
      <c r="PTZ229" s="490"/>
      <c r="PUA229" s="490"/>
      <c r="PUB229" s="490"/>
      <c r="PUC229" s="490"/>
      <c r="PUD229" s="490"/>
      <c r="PUE229" s="490"/>
      <c r="PUF229" s="490"/>
      <c r="PUG229" s="490"/>
      <c r="PUH229" s="490"/>
      <c r="PUI229" s="490"/>
      <c r="PUJ229" s="490"/>
      <c r="PUK229" s="490"/>
      <c r="PUL229" s="490"/>
      <c r="PUM229" s="490"/>
      <c r="PUN229" s="490"/>
      <c r="PUO229" s="490"/>
      <c r="PUP229" s="490"/>
      <c r="PUQ229" s="490"/>
      <c r="PUR229" s="490"/>
      <c r="PUS229" s="490"/>
      <c r="PUT229" s="490"/>
      <c r="PUU229" s="490"/>
      <c r="PUV229" s="490"/>
      <c r="PUW229" s="490"/>
      <c r="PUX229" s="490"/>
      <c r="PUY229" s="490"/>
      <c r="PUZ229" s="490"/>
      <c r="PVA229" s="490"/>
      <c r="PVB229" s="490"/>
      <c r="PVC229" s="490"/>
      <c r="PVD229" s="490"/>
      <c r="PVE229" s="490"/>
      <c r="PVF229" s="490"/>
      <c r="PVG229" s="490"/>
      <c r="PVH229" s="490"/>
      <c r="PVI229" s="490"/>
      <c r="PVJ229" s="490"/>
      <c r="PVK229" s="490"/>
      <c r="PVL229" s="490"/>
      <c r="PVM229" s="490"/>
      <c r="PVN229" s="490"/>
      <c r="PVO229" s="490"/>
      <c r="PVP229" s="490"/>
      <c r="PVQ229" s="490"/>
      <c r="PVR229" s="490"/>
      <c r="PVS229" s="490"/>
      <c r="PVT229" s="490"/>
      <c r="PVU229" s="490"/>
      <c r="PVV229" s="490"/>
      <c r="PVW229" s="490"/>
      <c r="PVX229" s="490"/>
      <c r="PVY229" s="490"/>
      <c r="PVZ229" s="490"/>
      <c r="PWA229" s="490"/>
      <c r="PWB229" s="490"/>
      <c r="PWC229" s="490"/>
      <c r="PWD229" s="490"/>
      <c r="PWE229" s="490"/>
      <c r="PWF229" s="490"/>
      <c r="PWG229" s="490"/>
      <c r="PWH229" s="490"/>
      <c r="PWI229" s="490"/>
      <c r="PWJ229" s="490"/>
      <c r="PWK229" s="490"/>
      <c r="PWL229" s="490"/>
      <c r="PWM229" s="490"/>
      <c r="PWN229" s="490"/>
      <c r="PWO229" s="490"/>
      <c r="PWP229" s="490"/>
      <c r="PWQ229" s="490"/>
      <c r="PWR229" s="490"/>
      <c r="PWS229" s="490"/>
      <c r="PWT229" s="490"/>
      <c r="PWU229" s="490"/>
      <c r="PWV229" s="490"/>
      <c r="PWW229" s="490"/>
      <c r="PWX229" s="490"/>
      <c r="PWY229" s="490"/>
      <c r="PWZ229" s="490"/>
      <c r="PXA229" s="490"/>
      <c r="PXB229" s="490"/>
      <c r="PXC229" s="490"/>
      <c r="PXD229" s="490"/>
      <c r="PXE229" s="490"/>
      <c r="PXF229" s="490"/>
      <c r="PXG229" s="490"/>
      <c r="PXH229" s="490"/>
      <c r="PXI229" s="490"/>
      <c r="PXJ229" s="490"/>
      <c r="PXK229" s="490"/>
      <c r="PXL229" s="490"/>
      <c r="PXM229" s="490"/>
      <c r="PXN229" s="490"/>
      <c r="PXO229" s="490"/>
      <c r="PXP229" s="490"/>
      <c r="PXQ229" s="490"/>
      <c r="PXR229" s="490"/>
      <c r="PXS229" s="490"/>
      <c r="PXT229" s="490"/>
      <c r="PXU229" s="490"/>
      <c r="PXV229" s="490"/>
      <c r="PXW229" s="490"/>
      <c r="PXX229" s="490"/>
      <c r="PXY229" s="490"/>
      <c r="PXZ229" s="490"/>
      <c r="PYA229" s="490"/>
      <c r="PYB229" s="490"/>
      <c r="PYC229" s="490"/>
      <c r="PYD229" s="490"/>
      <c r="PYE229" s="490"/>
      <c r="PYF229" s="490"/>
      <c r="PYG229" s="490"/>
      <c r="PYH229" s="490"/>
      <c r="PYI229" s="490"/>
      <c r="PYJ229" s="490"/>
      <c r="PYK229" s="490"/>
      <c r="PYL229" s="490"/>
      <c r="PYM229" s="490"/>
      <c r="PYN229" s="490"/>
      <c r="PYO229" s="490"/>
      <c r="PYP229" s="490"/>
      <c r="PYQ229" s="490"/>
      <c r="PYR229" s="490"/>
      <c r="PYS229" s="490"/>
      <c r="PYT229" s="490"/>
      <c r="PYU229" s="490"/>
      <c r="PYV229" s="490"/>
      <c r="PYW229" s="490"/>
      <c r="PYX229" s="490"/>
      <c r="PYY229" s="490"/>
      <c r="PYZ229" s="490"/>
      <c r="PZA229" s="490"/>
      <c r="PZB229" s="490"/>
      <c r="PZC229" s="490"/>
      <c r="PZD229" s="490"/>
      <c r="PZE229" s="490"/>
      <c r="PZF229" s="490"/>
      <c r="PZG229" s="490"/>
      <c r="PZH229" s="490"/>
      <c r="PZI229" s="490"/>
      <c r="PZJ229" s="490"/>
      <c r="PZK229" s="490"/>
      <c r="PZL229" s="490"/>
      <c r="PZM229" s="490"/>
      <c r="PZN229" s="490"/>
      <c r="PZO229" s="490"/>
      <c r="PZP229" s="490"/>
      <c r="PZQ229" s="490"/>
      <c r="PZR229" s="490"/>
      <c r="PZS229" s="490"/>
      <c r="PZT229" s="490"/>
      <c r="PZU229" s="490"/>
      <c r="PZV229" s="490"/>
      <c r="PZW229" s="490"/>
      <c r="PZX229" s="490"/>
      <c r="PZY229" s="490"/>
      <c r="PZZ229" s="490"/>
      <c r="QAA229" s="490"/>
      <c r="QAB229" s="490"/>
      <c r="QAC229" s="490"/>
      <c r="QAD229" s="490"/>
      <c r="QAE229" s="490"/>
      <c r="QAF229" s="490"/>
      <c r="QAG229" s="490"/>
      <c r="QAH229" s="490"/>
      <c r="QAI229" s="490"/>
      <c r="QAJ229" s="490"/>
      <c r="QAK229" s="490"/>
      <c r="QAL229" s="490"/>
      <c r="QAM229" s="490"/>
      <c r="QAN229" s="490"/>
      <c r="QAO229" s="490"/>
      <c r="QAP229" s="490"/>
      <c r="QAQ229" s="490"/>
      <c r="QAR229" s="490"/>
      <c r="QAS229" s="490"/>
      <c r="QAT229" s="490"/>
      <c r="QAU229" s="490"/>
      <c r="QAV229" s="490"/>
      <c r="QAW229" s="490"/>
      <c r="QAX229" s="490"/>
      <c r="QAY229" s="490"/>
      <c r="QAZ229" s="490"/>
      <c r="QBA229" s="490"/>
      <c r="QBB229" s="490"/>
      <c r="QBC229" s="490"/>
      <c r="QBD229" s="490"/>
      <c r="QBE229" s="490"/>
      <c r="QBF229" s="490"/>
      <c r="QBG229" s="490"/>
      <c r="QBH229" s="490"/>
      <c r="QBI229" s="490"/>
      <c r="QBJ229" s="490"/>
      <c r="QBK229" s="490"/>
      <c r="QBL229" s="490"/>
      <c r="QBM229" s="490"/>
      <c r="QBN229" s="490"/>
      <c r="QBO229" s="490"/>
      <c r="QBP229" s="490"/>
      <c r="QBQ229" s="490"/>
      <c r="QBR229" s="490"/>
      <c r="QBS229" s="490"/>
      <c r="QBT229" s="490"/>
      <c r="QBU229" s="490"/>
      <c r="QBV229" s="490"/>
      <c r="QBW229" s="490"/>
      <c r="QBX229" s="490"/>
      <c r="QBY229" s="490"/>
      <c r="QBZ229" s="490"/>
      <c r="QCA229" s="490"/>
      <c r="QCB229" s="490"/>
      <c r="QCC229" s="490"/>
      <c r="QCD229" s="490"/>
      <c r="QCE229" s="490"/>
      <c r="QCF229" s="490"/>
      <c r="QCG229" s="490"/>
      <c r="QCH229" s="490"/>
      <c r="QCI229" s="490"/>
      <c r="QCJ229" s="490"/>
      <c r="QCK229" s="490"/>
      <c r="QCL229" s="490"/>
      <c r="QCM229" s="490"/>
      <c r="QCN229" s="490"/>
      <c r="QCO229" s="490"/>
      <c r="QCP229" s="490"/>
      <c r="QCQ229" s="490"/>
      <c r="QCR229" s="490"/>
      <c r="QCS229" s="490"/>
      <c r="QCT229" s="490"/>
      <c r="QCU229" s="490"/>
      <c r="QCV229" s="490"/>
      <c r="QCW229" s="490"/>
      <c r="QCX229" s="490"/>
      <c r="QCY229" s="490"/>
      <c r="QCZ229" s="490"/>
      <c r="QDA229" s="490"/>
      <c r="QDB229" s="490"/>
      <c r="QDC229" s="490"/>
      <c r="QDD229" s="490"/>
      <c r="QDE229" s="490"/>
      <c r="QDF229" s="490"/>
      <c r="QDG229" s="490"/>
      <c r="QDH229" s="490"/>
      <c r="QDI229" s="490"/>
      <c r="QDJ229" s="490"/>
      <c r="QDK229" s="490"/>
      <c r="QDL229" s="490"/>
      <c r="QDM229" s="490"/>
      <c r="QDN229" s="490"/>
      <c r="QDO229" s="490"/>
      <c r="QDP229" s="490"/>
      <c r="QDQ229" s="490"/>
      <c r="QDR229" s="490"/>
      <c r="QDS229" s="490"/>
      <c r="QDT229" s="490"/>
      <c r="QDU229" s="490"/>
      <c r="QDV229" s="490"/>
      <c r="QDW229" s="490"/>
      <c r="QDX229" s="490"/>
      <c r="QDY229" s="490"/>
      <c r="QDZ229" s="490"/>
      <c r="QEA229" s="490"/>
      <c r="QEB229" s="490"/>
      <c r="QEC229" s="490"/>
      <c r="QED229" s="490"/>
      <c r="QEE229" s="490"/>
      <c r="QEF229" s="490"/>
      <c r="QEG229" s="490"/>
      <c r="QEH229" s="490"/>
      <c r="QEI229" s="490"/>
      <c r="QEJ229" s="490"/>
      <c r="QEK229" s="490"/>
      <c r="QEL229" s="490"/>
      <c r="QEM229" s="490"/>
      <c r="QEN229" s="490"/>
      <c r="QEO229" s="490"/>
      <c r="QEP229" s="490"/>
      <c r="QEQ229" s="490"/>
      <c r="QER229" s="490"/>
      <c r="QES229" s="490"/>
      <c r="QET229" s="490"/>
      <c r="QEU229" s="490"/>
      <c r="QEV229" s="490"/>
      <c r="QEW229" s="490"/>
      <c r="QEX229" s="490"/>
      <c r="QEY229" s="490"/>
      <c r="QEZ229" s="490"/>
      <c r="QFA229" s="490"/>
      <c r="QFB229" s="490"/>
      <c r="QFC229" s="490"/>
      <c r="QFD229" s="490"/>
      <c r="QFE229" s="490"/>
      <c r="QFF229" s="490"/>
      <c r="QFG229" s="490"/>
      <c r="QFH229" s="490"/>
      <c r="QFI229" s="490"/>
      <c r="QFJ229" s="490"/>
      <c r="QFK229" s="490"/>
      <c r="QFL229" s="490"/>
      <c r="QFM229" s="490"/>
      <c r="QFN229" s="490"/>
      <c r="QFO229" s="490"/>
      <c r="QFP229" s="490"/>
      <c r="QFQ229" s="490"/>
      <c r="QFR229" s="490"/>
      <c r="QFS229" s="490"/>
      <c r="QFT229" s="490"/>
      <c r="QFU229" s="490"/>
      <c r="QFV229" s="490"/>
      <c r="QFW229" s="490"/>
      <c r="QFX229" s="490"/>
      <c r="QFY229" s="490"/>
      <c r="QFZ229" s="490"/>
      <c r="QGA229" s="490"/>
      <c r="QGB229" s="490"/>
      <c r="QGC229" s="490"/>
      <c r="QGD229" s="490"/>
      <c r="QGE229" s="490"/>
      <c r="QGF229" s="490"/>
      <c r="QGG229" s="490"/>
      <c r="QGH229" s="490"/>
      <c r="QGI229" s="490"/>
      <c r="QGJ229" s="490"/>
      <c r="QGK229" s="490"/>
      <c r="QGL229" s="490"/>
      <c r="QGM229" s="490"/>
      <c r="QGN229" s="490"/>
      <c r="QGO229" s="490"/>
      <c r="QGP229" s="490"/>
      <c r="QGQ229" s="490"/>
      <c r="QGR229" s="490"/>
      <c r="QGS229" s="490"/>
      <c r="QGT229" s="490"/>
      <c r="QGU229" s="490"/>
      <c r="QGV229" s="490"/>
      <c r="QGW229" s="490"/>
      <c r="QGX229" s="490"/>
      <c r="QGY229" s="490"/>
      <c r="QGZ229" s="490"/>
      <c r="QHA229" s="490"/>
      <c r="QHB229" s="490"/>
      <c r="QHC229" s="490"/>
      <c r="QHD229" s="490"/>
      <c r="QHE229" s="490"/>
      <c r="QHF229" s="490"/>
      <c r="QHG229" s="490"/>
      <c r="QHH229" s="490"/>
      <c r="QHI229" s="490"/>
      <c r="QHJ229" s="490"/>
      <c r="QHK229" s="490"/>
      <c r="QHL229" s="490"/>
      <c r="QHM229" s="490"/>
      <c r="QHN229" s="490"/>
      <c r="QHO229" s="490"/>
      <c r="QHP229" s="490"/>
      <c r="QHQ229" s="490"/>
      <c r="QHR229" s="490"/>
      <c r="QHS229" s="490"/>
      <c r="QHT229" s="490"/>
      <c r="QHU229" s="490"/>
      <c r="QHV229" s="490"/>
      <c r="QHW229" s="490"/>
      <c r="QHX229" s="490"/>
      <c r="QHY229" s="490"/>
      <c r="QHZ229" s="490"/>
      <c r="QIA229" s="490"/>
      <c r="QIB229" s="490"/>
      <c r="QIC229" s="490"/>
      <c r="QID229" s="490"/>
      <c r="QIE229" s="490"/>
      <c r="QIF229" s="490"/>
      <c r="QIG229" s="490"/>
      <c r="QIH229" s="490"/>
      <c r="QII229" s="490"/>
      <c r="QIJ229" s="490"/>
      <c r="QIK229" s="490"/>
      <c r="QIL229" s="490"/>
      <c r="QIM229" s="490"/>
      <c r="QIN229" s="490"/>
      <c r="QIO229" s="490"/>
      <c r="QIP229" s="490"/>
      <c r="QIQ229" s="490"/>
      <c r="QIR229" s="490"/>
      <c r="QIS229" s="490"/>
      <c r="QIT229" s="490"/>
      <c r="QIU229" s="490"/>
      <c r="QIV229" s="490"/>
      <c r="QIW229" s="490"/>
      <c r="QIX229" s="490"/>
      <c r="QIY229" s="490"/>
      <c r="QIZ229" s="490"/>
      <c r="QJA229" s="490"/>
      <c r="QJB229" s="490"/>
      <c r="QJC229" s="490"/>
      <c r="QJD229" s="490"/>
      <c r="QJE229" s="490"/>
      <c r="QJF229" s="490"/>
      <c r="QJG229" s="490"/>
      <c r="QJH229" s="490"/>
      <c r="QJI229" s="490"/>
      <c r="QJJ229" s="490"/>
      <c r="QJK229" s="490"/>
      <c r="QJL229" s="490"/>
      <c r="QJM229" s="490"/>
      <c r="QJN229" s="490"/>
      <c r="QJO229" s="490"/>
      <c r="QJP229" s="490"/>
      <c r="QJQ229" s="490"/>
      <c r="QJR229" s="490"/>
      <c r="QJS229" s="490"/>
      <c r="QJT229" s="490"/>
      <c r="QJU229" s="490"/>
      <c r="QJV229" s="490"/>
      <c r="QJW229" s="490"/>
      <c r="QJX229" s="490"/>
      <c r="QJY229" s="490"/>
      <c r="QJZ229" s="490"/>
      <c r="QKA229" s="490"/>
      <c r="QKB229" s="490"/>
      <c r="QKC229" s="490"/>
      <c r="QKD229" s="490"/>
      <c r="QKE229" s="490"/>
      <c r="QKF229" s="490"/>
      <c r="QKG229" s="490"/>
      <c r="QKH229" s="490"/>
      <c r="QKI229" s="490"/>
      <c r="QKJ229" s="490"/>
      <c r="QKK229" s="490"/>
      <c r="QKL229" s="490"/>
      <c r="QKM229" s="490"/>
      <c r="QKN229" s="490"/>
      <c r="QKO229" s="490"/>
      <c r="QKP229" s="490"/>
      <c r="QKQ229" s="490"/>
      <c r="QKR229" s="490"/>
      <c r="QKS229" s="490"/>
      <c r="QKT229" s="490"/>
      <c r="QKU229" s="490"/>
      <c r="QKV229" s="490"/>
      <c r="QKW229" s="490"/>
      <c r="QKX229" s="490"/>
      <c r="QKY229" s="490"/>
      <c r="QKZ229" s="490"/>
      <c r="QLA229" s="490"/>
      <c r="QLB229" s="490"/>
      <c r="QLC229" s="490"/>
      <c r="QLD229" s="490"/>
      <c r="QLE229" s="490"/>
      <c r="QLF229" s="490"/>
      <c r="QLG229" s="490"/>
      <c r="QLH229" s="490"/>
      <c r="QLI229" s="490"/>
      <c r="QLJ229" s="490"/>
      <c r="QLK229" s="490"/>
      <c r="QLL229" s="490"/>
      <c r="QLM229" s="490"/>
      <c r="QLN229" s="490"/>
      <c r="QLO229" s="490"/>
      <c r="QLP229" s="490"/>
      <c r="QLQ229" s="490"/>
      <c r="QLR229" s="490"/>
      <c r="QLS229" s="490"/>
      <c r="QLT229" s="490"/>
      <c r="QLU229" s="490"/>
      <c r="QLV229" s="490"/>
      <c r="QLW229" s="490"/>
      <c r="QLX229" s="490"/>
      <c r="QLY229" s="490"/>
      <c r="QLZ229" s="490"/>
      <c r="QMA229" s="490"/>
      <c r="QMB229" s="490"/>
      <c r="QMC229" s="490"/>
      <c r="QMD229" s="490"/>
      <c r="QME229" s="490"/>
      <c r="QMF229" s="490"/>
      <c r="QMG229" s="490"/>
      <c r="QMH229" s="490"/>
      <c r="QMI229" s="490"/>
      <c r="QMJ229" s="490"/>
      <c r="QMK229" s="490"/>
      <c r="QML229" s="490"/>
      <c r="QMM229" s="490"/>
      <c r="QMN229" s="490"/>
      <c r="QMO229" s="490"/>
      <c r="QMP229" s="490"/>
      <c r="QMQ229" s="490"/>
      <c r="QMR229" s="490"/>
      <c r="QMS229" s="490"/>
      <c r="QMT229" s="490"/>
      <c r="QMU229" s="490"/>
      <c r="QMV229" s="490"/>
      <c r="QMW229" s="490"/>
      <c r="QMX229" s="490"/>
      <c r="QMY229" s="490"/>
      <c r="QMZ229" s="490"/>
      <c r="QNA229" s="490"/>
      <c r="QNB229" s="490"/>
      <c r="QNC229" s="490"/>
      <c r="QND229" s="490"/>
      <c r="QNE229" s="490"/>
      <c r="QNF229" s="490"/>
      <c r="QNG229" s="490"/>
      <c r="QNH229" s="490"/>
      <c r="QNI229" s="490"/>
      <c r="QNJ229" s="490"/>
      <c r="QNK229" s="490"/>
      <c r="QNL229" s="490"/>
      <c r="QNM229" s="490"/>
      <c r="QNN229" s="490"/>
      <c r="QNO229" s="490"/>
      <c r="QNP229" s="490"/>
      <c r="QNQ229" s="490"/>
      <c r="QNR229" s="490"/>
      <c r="QNS229" s="490"/>
      <c r="QNT229" s="490"/>
      <c r="QNU229" s="490"/>
      <c r="QNV229" s="490"/>
      <c r="QNW229" s="490"/>
      <c r="QNX229" s="490"/>
      <c r="QNY229" s="490"/>
      <c r="QNZ229" s="490"/>
      <c r="QOA229" s="490"/>
      <c r="QOB229" s="490"/>
      <c r="QOC229" s="490"/>
      <c r="QOD229" s="490"/>
      <c r="QOE229" s="490"/>
      <c r="QOF229" s="490"/>
      <c r="QOG229" s="490"/>
      <c r="QOH229" s="490"/>
      <c r="QOI229" s="490"/>
      <c r="QOJ229" s="490"/>
      <c r="QOK229" s="490"/>
      <c r="QOL229" s="490"/>
      <c r="QOM229" s="490"/>
      <c r="QON229" s="490"/>
      <c r="QOO229" s="490"/>
      <c r="QOP229" s="490"/>
      <c r="QOQ229" s="490"/>
      <c r="QOR229" s="490"/>
      <c r="QOS229" s="490"/>
      <c r="QOT229" s="490"/>
      <c r="QOU229" s="490"/>
      <c r="QOV229" s="490"/>
      <c r="QOW229" s="490"/>
      <c r="QOX229" s="490"/>
      <c r="QOY229" s="490"/>
      <c r="QOZ229" s="490"/>
      <c r="QPA229" s="490"/>
      <c r="QPB229" s="490"/>
      <c r="QPC229" s="490"/>
      <c r="QPD229" s="490"/>
      <c r="QPE229" s="490"/>
      <c r="QPF229" s="490"/>
      <c r="QPG229" s="490"/>
      <c r="QPH229" s="490"/>
      <c r="QPI229" s="490"/>
      <c r="QPJ229" s="490"/>
      <c r="QPK229" s="490"/>
      <c r="QPL229" s="490"/>
      <c r="QPM229" s="490"/>
      <c r="QPN229" s="490"/>
      <c r="QPO229" s="490"/>
      <c r="QPP229" s="490"/>
      <c r="QPQ229" s="490"/>
      <c r="QPR229" s="490"/>
      <c r="QPS229" s="490"/>
      <c r="QPT229" s="490"/>
      <c r="QPU229" s="490"/>
      <c r="QPV229" s="490"/>
      <c r="QPW229" s="490"/>
      <c r="QPX229" s="490"/>
      <c r="QPY229" s="490"/>
      <c r="QPZ229" s="490"/>
      <c r="QQA229" s="490"/>
      <c r="QQB229" s="490"/>
      <c r="QQC229" s="490"/>
      <c r="QQD229" s="490"/>
      <c r="QQE229" s="490"/>
      <c r="QQF229" s="490"/>
      <c r="QQG229" s="490"/>
      <c r="QQH229" s="490"/>
      <c r="QQI229" s="490"/>
      <c r="QQJ229" s="490"/>
      <c r="QQK229" s="490"/>
      <c r="QQL229" s="490"/>
      <c r="QQM229" s="490"/>
      <c r="QQN229" s="490"/>
      <c r="QQO229" s="490"/>
      <c r="QQP229" s="490"/>
      <c r="QQQ229" s="490"/>
      <c r="QQR229" s="490"/>
      <c r="QQS229" s="490"/>
      <c r="QQT229" s="490"/>
      <c r="QQU229" s="490"/>
      <c r="QQV229" s="490"/>
      <c r="QQW229" s="490"/>
      <c r="QQX229" s="490"/>
      <c r="QQY229" s="490"/>
      <c r="QQZ229" s="490"/>
      <c r="QRA229" s="490"/>
      <c r="QRB229" s="490"/>
      <c r="QRC229" s="490"/>
      <c r="QRD229" s="490"/>
      <c r="QRE229" s="490"/>
      <c r="QRF229" s="490"/>
      <c r="QRG229" s="490"/>
      <c r="QRH229" s="490"/>
      <c r="QRI229" s="490"/>
      <c r="QRJ229" s="490"/>
      <c r="QRK229" s="490"/>
      <c r="QRL229" s="490"/>
      <c r="QRM229" s="490"/>
      <c r="QRN229" s="490"/>
      <c r="QRO229" s="490"/>
      <c r="QRP229" s="490"/>
      <c r="QRQ229" s="490"/>
      <c r="QRR229" s="490"/>
      <c r="QRS229" s="490"/>
      <c r="QRT229" s="490"/>
      <c r="QRU229" s="490"/>
      <c r="QRV229" s="490"/>
      <c r="QRW229" s="490"/>
      <c r="QRX229" s="490"/>
      <c r="QRY229" s="490"/>
      <c r="QRZ229" s="490"/>
      <c r="QSA229" s="490"/>
      <c r="QSB229" s="490"/>
      <c r="QSC229" s="490"/>
      <c r="QSD229" s="490"/>
      <c r="QSE229" s="490"/>
      <c r="QSF229" s="490"/>
      <c r="QSG229" s="490"/>
      <c r="QSH229" s="490"/>
      <c r="QSI229" s="490"/>
      <c r="QSJ229" s="490"/>
      <c r="QSK229" s="490"/>
      <c r="QSL229" s="490"/>
      <c r="QSM229" s="490"/>
      <c r="QSN229" s="490"/>
      <c r="QSO229" s="490"/>
      <c r="QSP229" s="490"/>
      <c r="QSQ229" s="490"/>
      <c r="QSR229" s="490"/>
      <c r="QSS229" s="490"/>
      <c r="QST229" s="490"/>
      <c r="QSU229" s="490"/>
      <c r="QSV229" s="490"/>
      <c r="QSW229" s="490"/>
      <c r="QSX229" s="490"/>
      <c r="QSY229" s="490"/>
      <c r="QSZ229" s="490"/>
      <c r="QTA229" s="490"/>
      <c r="QTB229" s="490"/>
      <c r="QTC229" s="490"/>
      <c r="QTD229" s="490"/>
      <c r="QTE229" s="490"/>
      <c r="QTF229" s="490"/>
      <c r="QTG229" s="490"/>
      <c r="QTH229" s="490"/>
      <c r="QTI229" s="490"/>
      <c r="QTJ229" s="490"/>
      <c r="QTK229" s="490"/>
      <c r="QTL229" s="490"/>
      <c r="QTM229" s="490"/>
      <c r="QTN229" s="490"/>
      <c r="QTO229" s="490"/>
      <c r="QTP229" s="490"/>
      <c r="QTQ229" s="490"/>
      <c r="QTR229" s="490"/>
      <c r="QTS229" s="490"/>
      <c r="QTT229" s="490"/>
      <c r="QTU229" s="490"/>
      <c r="QTV229" s="490"/>
      <c r="QTW229" s="490"/>
      <c r="QTX229" s="490"/>
      <c r="QTY229" s="490"/>
      <c r="QTZ229" s="490"/>
      <c r="QUA229" s="490"/>
      <c r="QUB229" s="490"/>
      <c r="QUC229" s="490"/>
      <c r="QUD229" s="490"/>
      <c r="QUE229" s="490"/>
      <c r="QUF229" s="490"/>
      <c r="QUG229" s="490"/>
      <c r="QUH229" s="490"/>
      <c r="QUI229" s="490"/>
      <c r="QUJ229" s="490"/>
      <c r="QUK229" s="490"/>
      <c r="QUL229" s="490"/>
      <c r="QUM229" s="490"/>
      <c r="QUN229" s="490"/>
      <c r="QUO229" s="490"/>
      <c r="QUP229" s="490"/>
      <c r="QUQ229" s="490"/>
      <c r="QUR229" s="490"/>
      <c r="QUS229" s="490"/>
      <c r="QUT229" s="490"/>
      <c r="QUU229" s="490"/>
      <c r="QUV229" s="490"/>
      <c r="QUW229" s="490"/>
      <c r="QUX229" s="490"/>
      <c r="QUY229" s="490"/>
      <c r="QUZ229" s="490"/>
      <c r="QVA229" s="490"/>
      <c r="QVB229" s="490"/>
      <c r="QVC229" s="490"/>
      <c r="QVD229" s="490"/>
      <c r="QVE229" s="490"/>
      <c r="QVF229" s="490"/>
      <c r="QVG229" s="490"/>
      <c r="QVH229" s="490"/>
      <c r="QVI229" s="490"/>
      <c r="QVJ229" s="490"/>
      <c r="QVK229" s="490"/>
      <c r="QVL229" s="490"/>
      <c r="QVM229" s="490"/>
      <c r="QVN229" s="490"/>
      <c r="QVO229" s="490"/>
      <c r="QVP229" s="490"/>
      <c r="QVQ229" s="490"/>
      <c r="QVR229" s="490"/>
      <c r="QVS229" s="490"/>
      <c r="QVT229" s="490"/>
      <c r="QVU229" s="490"/>
      <c r="QVV229" s="490"/>
      <c r="QVW229" s="490"/>
      <c r="QVX229" s="490"/>
      <c r="QVY229" s="490"/>
      <c r="QVZ229" s="490"/>
      <c r="QWA229" s="490"/>
      <c r="QWB229" s="490"/>
      <c r="QWC229" s="490"/>
      <c r="QWD229" s="490"/>
      <c r="QWE229" s="490"/>
      <c r="QWF229" s="490"/>
      <c r="QWG229" s="490"/>
      <c r="QWH229" s="490"/>
      <c r="QWI229" s="490"/>
      <c r="QWJ229" s="490"/>
      <c r="QWK229" s="490"/>
      <c r="QWL229" s="490"/>
      <c r="QWM229" s="490"/>
      <c r="QWN229" s="490"/>
      <c r="QWO229" s="490"/>
      <c r="QWP229" s="490"/>
      <c r="QWQ229" s="490"/>
      <c r="QWR229" s="490"/>
      <c r="QWS229" s="490"/>
      <c r="QWT229" s="490"/>
      <c r="QWU229" s="490"/>
      <c r="QWV229" s="490"/>
      <c r="QWW229" s="490"/>
      <c r="QWX229" s="490"/>
      <c r="QWY229" s="490"/>
      <c r="QWZ229" s="490"/>
      <c r="QXA229" s="490"/>
      <c r="QXB229" s="490"/>
      <c r="QXC229" s="490"/>
      <c r="QXD229" s="490"/>
      <c r="QXE229" s="490"/>
      <c r="QXF229" s="490"/>
      <c r="QXG229" s="490"/>
      <c r="QXH229" s="490"/>
      <c r="QXI229" s="490"/>
      <c r="QXJ229" s="490"/>
      <c r="QXK229" s="490"/>
      <c r="QXL229" s="490"/>
      <c r="QXM229" s="490"/>
      <c r="QXN229" s="490"/>
      <c r="QXO229" s="490"/>
      <c r="QXP229" s="490"/>
      <c r="QXQ229" s="490"/>
      <c r="QXR229" s="490"/>
      <c r="QXS229" s="490"/>
      <c r="QXT229" s="490"/>
      <c r="QXU229" s="490"/>
      <c r="QXV229" s="490"/>
      <c r="QXW229" s="490"/>
      <c r="QXX229" s="490"/>
      <c r="QXY229" s="490"/>
      <c r="QXZ229" s="490"/>
      <c r="QYA229" s="490"/>
      <c r="QYB229" s="490"/>
      <c r="QYC229" s="490"/>
      <c r="QYD229" s="490"/>
      <c r="QYE229" s="490"/>
      <c r="QYF229" s="490"/>
      <c r="QYG229" s="490"/>
      <c r="QYH229" s="490"/>
      <c r="QYI229" s="490"/>
      <c r="QYJ229" s="490"/>
      <c r="QYK229" s="490"/>
      <c r="QYL229" s="490"/>
      <c r="QYM229" s="490"/>
      <c r="QYN229" s="490"/>
      <c r="QYO229" s="490"/>
      <c r="QYP229" s="490"/>
      <c r="QYQ229" s="490"/>
      <c r="QYR229" s="490"/>
      <c r="QYS229" s="490"/>
      <c r="QYT229" s="490"/>
      <c r="QYU229" s="490"/>
      <c r="QYV229" s="490"/>
      <c r="QYW229" s="490"/>
      <c r="QYX229" s="490"/>
      <c r="QYY229" s="490"/>
      <c r="QYZ229" s="490"/>
      <c r="QZA229" s="490"/>
      <c r="QZB229" s="490"/>
      <c r="QZC229" s="490"/>
      <c r="QZD229" s="490"/>
      <c r="QZE229" s="490"/>
      <c r="QZF229" s="490"/>
      <c r="QZG229" s="490"/>
      <c r="QZH229" s="490"/>
      <c r="QZI229" s="490"/>
      <c r="QZJ229" s="490"/>
      <c r="QZK229" s="490"/>
      <c r="QZL229" s="490"/>
      <c r="QZM229" s="490"/>
      <c r="QZN229" s="490"/>
      <c r="QZO229" s="490"/>
      <c r="QZP229" s="490"/>
      <c r="QZQ229" s="490"/>
      <c r="QZR229" s="490"/>
      <c r="QZS229" s="490"/>
      <c r="QZT229" s="490"/>
      <c r="QZU229" s="490"/>
      <c r="QZV229" s="490"/>
      <c r="QZW229" s="490"/>
      <c r="QZX229" s="490"/>
      <c r="QZY229" s="490"/>
      <c r="QZZ229" s="490"/>
      <c r="RAA229" s="490"/>
      <c r="RAB229" s="490"/>
      <c r="RAC229" s="490"/>
      <c r="RAD229" s="490"/>
      <c r="RAE229" s="490"/>
      <c r="RAF229" s="490"/>
      <c r="RAG229" s="490"/>
      <c r="RAH229" s="490"/>
      <c r="RAI229" s="490"/>
      <c r="RAJ229" s="490"/>
      <c r="RAK229" s="490"/>
      <c r="RAL229" s="490"/>
      <c r="RAM229" s="490"/>
      <c r="RAN229" s="490"/>
      <c r="RAO229" s="490"/>
      <c r="RAP229" s="490"/>
      <c r="RAQ229" s="490"/>
      <c r="RAR229" s="490"/>
      <c r="RAS229" s="490"/>
      <c r="RAT229" s="490"/>
      <c r="RAU229" s="490"/>
      <c r="RAV229" s="490"/>
      <c r="RAW229" s="490"/>
      <c r="RAX229" s="490"/>
      <c r="RAY229" s="490"/>
      <c r="RAZ229" s="490"/>
      <c r="RBA229" s="490"/>
      <c r="RBB229" s="490"/>
      <c r="RBC229" s="490"/>
      <c r="RBD229" s="490"/>
      <c r="RBE229" s="490"/>
      <c r="RBF229" s="490"/>
      <c r="RBG229" s="490"/>
      <c r="RBH229" s="490"/>
      <c r="RBI229" s="490"/>
      <c r="RBJ229" s="490"/>
      <c r="RBK229" s="490"/>
      <c r="RBL229" s="490"/>
      <c r="RBM229" s="490"/>
      <c r="RBN229" s="490"/>
      <c r="RBO229" s="490"/>
      <c r="RBP229" s="490"/>
      <c r="RBQ229" s="490"/>
      <c r="RBR229" s="490"/>
      <c r="RBS229" s="490"/>
      <c r="RBT229" s="490"/>
      <c r="RBU229" s="490"/>
      <c r="RBV229" s="490"/>
      <c r="RBW229" s="490"/>
      <c r="RBX229" s="490"/>
      <c r="RBY229" s="490"/>
      <c r="RBZ229" s="490"/>
      <c r="RCA229" s="490"/>
      <c r="RCB229" s="490"/>
      <c r="RCC229" s="490"/>
      <c r="RCD229" s="490"/>
      <c r="RCE229" s="490"/>
      <c r="RCF229" s="490"/>
      <c r="RCG229" s="490"/>
      <c r="RCH229" s="490"/>
      <c r="RCI229" s="490"/>
      <c r="RCJ229" s="490"/>
      <c r="RCK229" s="490"/>
      <c r="RCL229" s="490"/>
      <c r="RCM229" s="490"/>
      <c r="RCN229" s="490"/>
      <c r="RCO229" s="490"/>
      <c r="RCP229" s="490"/>
      <c r="RCQ229" s="490"/>
      <c r="RCR229" s="490"/>
      <c r="RCS229" s="490"/>
      <c r="RCT229" s="490"/>
      <c r="RCU229" s="490"/>
      <c r="RCV229" s="490"/>
      <c r="RCW229" s="490"/>
      <c r="RCX229" s="490"/>
      <c r="RCY229" s="490"/>
      <c r="RCZ229" s="490"/>
      <c r="RDA229" s="490"/>
      <c r="RDB229" s="490"/>
      <c r="RDC229" s="490"/>
      <c r="RDD229" s="490"/>
      <c r="RDE229" s="490"/>
      <c r="RDF229" s="490"/>
      <c r="RDG229" s="490"/>
      <c r="RDH229" s="490"/>
      <c r="RDI229" s="490"/>
      <c r="RDJ229" s="490"/>
      <c r="RDK229" s="490"/>
      <c r="RDL229" s="490"/>
      <c r="RDM229" s="490"/>
      <c r="RDN229" s="490"/>
      <c r="RDO229" s="490"/>
      <c r="RDP229" s="490"/>
      <c r="RDQ229" s="490"/>
      <c r="RDR229" s="490"/>
      <c r="RDS229" s="490"/>
      <c r="RDT229" s="490"/>
      <c r="RDU229" s="490"/>
      <c r="RDV229" s="490"/>
      <c r="RDW229" s="490"/>
      <c r="RDX229" s="490"/>
      <c r="RDY229" s="490"/>
      <c r="RDZ229" s="490"/>
      <c r="REA229" s="490"/>
      <c r="REB229" s="490"/>
      <c r="REC229" s="490"/>
      <c r="RED229" s="490"/>
      <c r="REE229" s="490"/>
      <c r="REF229" s="490"/>
      <c r="REG229" s="490"/>
      <c r="REH229" s="490"/>
      <c r="REI229" s="490"/>
      <c r="REJ229" s="490"/>
      <c r="REK229" s="490"/>
      <c r="REL229" s="490"/>
      <c r="REM229" s="490"/>
      <c r="REN229" s="490"/>
      <c r="REO229" s="490"/>
      <c r="REP229" s="490"/>
      <c r="REQ229" s="490"/>
      <c r="RER229" s="490"/>
      <c r="RES229" s="490"/>
      <c r="RET229" s="490"/>
      <c r="REU229" s="490"/>
      <c r="REV229" s="490"/>
      <c r="REW229" s="490"/>
      <c r="REX229" s="490"/>
      <c r="REY229" s="490"/>
      <c r="REZ229" s="490"/>
      <c r="RFA229" s="490"/>
      <c r="RFB229" s="490"/>
      <c r="RFC229" s="490"/>
      <c r="RFD229" s="490"/>
      <c r="RFE229" s="490"/>
      <c r="RFF229" s="490"/>
      <c r="RFG229" s="490"/>
      <c r="RFH229" s="490"/>
      <c r="RFI229" s="490"/>
      <c r="RFJ229" s="490"/>
      <c r="RFK229" s="490"/>
      <c r="RFL229" s="490"/>
      <c r="RFM229" s="490"/>
      <c r="RFN229" s="490"/>
      <c r="RFO229" s="490"/>
      <c r="RFP229" s="490"/>
      <c r="RFQ229" s="490"/>
      <c r="RFR229" s="490"/>
      <c r="RFS229" s="490"/>
      <c r="RFT229" s="490"/>
      <c r="RFU229" s="490"/>
      <c r="RFV229" s="490"/>
      <c r="RFW229" s="490"/>
      <c r="RFX229" s="490"/>
      <c r="RFY229" s="490"/>
      <c r="RFZ229" s="490"/>
      <c r="RGA229" s="490"/>
      <c r="RGB229" s="490"/>
      <c r="RGC229" s="490"/>
      <c r="RGD229" s="490"/>
      <c r="RGE229" s="490"/>
      <c r="RGF229" s="490"/>
      <c r="RGG229" s="490"/>
      <c r="RGH229" s="490"/>
      <c r="RGI229" s="490"/>
      <c r="RGJ229" s="490"/>
      <c r="RGK229" s="490"/>
      <c r="RGL229" s="490"/>
      <c r="RGM229" s="490"/>
      <c r="RGN229" s="490"/>
      <c r="RGO229" s="490"/>
      <c r="RGP229" s="490"/>
      <c r="RGQ229" s="490"/>
      <c r="RGR229" s="490"/>
      <c r="RGS229" s="490"/>
      <c r="RGT229" s="490"/>
      <c r="RGU229" s="490"/>
      <c r="RGV229" s="490"/>
      <c r="RGW229" s="490"/>
      <c r="RGX229" s="490"/>
      <c r="RGY229" s="490"/>
      <c r="RGZ229" s="490"/>
      <c r="RHA229" s="490"/>
      <c r="RHB229" s="490"/>
      <c r="RHC229" s="490"/>
      <c r="RHD229" s="490"/>
      <c r="RHE229" s="490"/>
      <c r="RHF229" s="490"/>
      <c r="RHG229" s="490"/>
      <c r="RHH229" s="490"/>
      <c r="RHI229" s="490"/>
      <c r="RHJ229" s="490"/>
      <c r="RHK229" s="490"/>
      <c r="RHL229" s="490"/>
      <c r="RHM229" s="490"/>
      <c r="RHN229" s="490"/>
      <c r="RHO229" s="490"/>
      <c r="RHP229" s="490"/>
      <c r="RHQ229" s="490"/>
      <c r="RHR229" s="490"/>
      <c r="RHS229" s="490"/>
      <c r="RHT229" s="490"/>
      <c r="RHU229" s="490"/>
      <c r="RHV229" s="490"/>
      <c r="RHW229" s="490"/>
      <c r="RHX229" s="490"/>
      <c r="RHY229" s="490"/>
      <c r="RHZ229" s="490"/>
      <c r="RIA229" s="490"/>
      <c r="RIB229" s="490"/>
      <c r="RIC229" s="490"/>
      <c r="RID229" s="490"/>
      <c r="RIE229" s="490"/>
      <c r="RIF229" s="490"/>
      <c r="RIG229" s="490"/>
      <c r="RIH229" s="490"/>
      <c r="RII229" s="490"/>
      <c r="RIJ229" s="490"/>
      <c r="RIK229" s="490"/>
      <c r="RIL229" s="490"/>
      <c r="RIM229" s="490"/>
      <c r="RIN229" s="490"/>
      <c r="RIO229" s="490"/>
      <c r="RIP229" s="490"/>
      <c r="RIQ229" s="490"/>
      <c r="RIR229" s="490"/>
      <c r="RIS229" s="490"/>
      <c r="RIT229" s="490"/>
      <c r="RIU229" s="490"/>
      <c r="RIV229" s="490"/>
      <c r="RIW229" s="490"/>
      <c r="RIX229" s="490"/>
      <c r="RIY229" s="490"/>
      <c r="RIZ229" s="490"/>
      <c r="RJA229" s="490"/>
      <c r="RJB229" s="490"/>
      <c r="RJC229" s="490"/>
      <c r="RJD229" s="490"/>
      <c r="RJE229" s="490"/>
      <c r="RJF229" s="490"/>
      <c r="RJG229" s="490"/>
      <c r="RJH229" s="490"/>
      <c r="RJI229" s="490"/>
      <c r="RJJ229" s="490"/>
      <c r="RJK229" s="490"/>
      <c r="RJL229" s="490"/>
      <c r="RJM229" s="490"/>
      <c r="RJN229" s="490"/>
      <c r="RJO229" s="490"/>
      <c r="RJP229" s="490"/>
      <c r="RJQ229" s="490"/>
      <c r="RJR229" s="490"/>
      <c r="RJS229" s="490"/>
      <c r="RJT229" s="490"/>
      <c r="RJU229" s="490"/>
      <c r="RJV229" s="490"/>
      <c r="RJW229" s="490"/>
      <c r="RJX229" s="490"/>
      <c r="RJY229" s="490"/>
      <c r="RJZ229" s="490"/>
      <c r="RKA229" s="490"/>
      <c r="RKB229" s="490"/>
      <c r="RKC229" s="490"/>
      <c r="RKD229" s="490"/>
      <c r="RKE229" s="490"/>
      <c r="RKF229" s="490"/>
      <c r="RKG229" s="490"/>
      <c r="RKH229" s="490"/>
      <c r="RKI229" s="490"/>
      <c r="RKJ229" s="490"/>
      <c r="RKK229" s="490"/>
      <c r="RKL229" s="490"/>
      <c r="RKM229" s="490"/>
      <c r="RKN229" s="490"/>
      <c r="RKO229" s="490"/>
      <c r="RKP229" s="490"/>
      <c r="RKQ229" s="490"/>
      <c r="RKR229" s="490"/>
      <c r="RKS229" s="490"/>
      <c r="RKT229" s="490"/>
      <c r="RKU229" s="490"/>
      <c r="RKV229" s="490"/>
      <c r="RKW229" s="490"/>
      <c r="RKX229" s="490"/>
      <c r="RKY229" s="490"/>
      <c r="RKZ229" s="490"/>
      <c r="RLA229" s="490"/>
      <c r="RLB229" s="490"/>
      <c r="RLC229" s="490"/>
      <c r="RLD229" s="490"/>
      <c r="RLE229" s="490"/>
      <c r="RLF229" s="490"/>
      <c r="RLG229" s="490"/>
      <c r="RLH229" s="490"/>
      <c r="RLI229" s="490"/>
      <c r="RLJ229" s="490"/>
      <c r="RLK229" s="490"/>
      <c r="RLL229" s="490"/>
      <c r="RLM229" s="490"/>
      <c r="RLN229" s="490"/>
      <c r="RLO229" s="490"/>
      <c r="RLP229" s="490"/>
      <c r="RLQ229" s="490"/>
      <c r="RLR229" s="490"/>
      <c r="RLS229" s="490"/>
      <c r="RLT229" s="490"/>
      <c r="RLU229" s="490"/>
      <c r="RLV229" s="490"/>
      <c r="RLW229" s="490"/>
      <c r="RLX229" s="490"/>
      <c r="RLY229" s="490"/>
      <c r="RLZ229" s="490"/>
      <c r="RMA229" s="490"/>
      <c r="RMB229" s="490"/>
      <c r="RMC229" s="490"/>
      <c r="RMD229" s="490"/>
      <c r="RME229" s="490"/>
      <c r="RMF229" s="490"/>
      <c r="RMG229" s="490"/>
      <c r="RMH229" s="490"/>
      <c r="RMI229" s="490"/>
      <c r="RMJ229" s="490"/>
      <c r="RMK229" s="490"/>
      <c r="RML229" s="490"/>
      <c r="RMM229" s="490"/>
      <c r="RMN229" s="490"/>
      <c r="RMO229" s="490"/>
      <c r="RMP229" s="490"/>
      <c r="RMQ229" s="490"/>
      <c r="RMR229" s="490"/>
      <c r="RMS229" s="490"/>
      <c r="RMT229" s="490"/>
      <c r="RMU229" s="490"/>
      <c r="RMV229" s="490"/>
      <c r="RMW229" s="490"/>
      <c r="RMX229" s="490"/>
      <c r="RMY229" s="490"/>
      <c r="RMZ229" s="490"/>
      <c r="RNA229" s="490"/>
      <c r="RNB229" s="490"/>
      <c r="RNC229" s="490"/>
      <c r="RND229" s="490"/>
      <c r="RNE229" s="490"/>
      <c r="RNF229" s="490"/>
      <c r="RNG229" s="490"/>
      <c r="RNH229" s="490"/>
      <c r="RNI229" s="490"/>
      <c r="RNJ229" s="490"/>
      <c r="RNK229" s="490"/>
      <c r="RNL229" s="490"/>
      <c r="RNM229" s="490"/>
      <c r="RNN229" s="490"/>
      <c r="RNO229" s="490"/>
      <c r="RNP229" s="490"/>
      <c r="RNQ229" s="490"/>
      <c r="RNR229" s="490"/>
      <c r="RNS229" s="490"/>
      <c r="RNT229" s="490"/>
      <c r="RNU229" s="490"/>
      <c r="RNV229" s="490"/>
      <c r="RNW229" s="490"/>
      <c r="RNX229" s="490"/>
      <c r="RNY229" s="490"/>
      <c r="RNZ229" s="490"/>
      <c r="ROA229" s="490"/>
      <c r="ROB229" s="490"/>
      <c r="ROC229" s="490"/>
      <c r="ROD229" s="490"/>
      <c r="ROE229" s="490"/>
      <c r="ROF229" s="490"/>
      <c r="ROG229" s="490"/>
      <c r="ROH229" s="490"/>
      <c r="ROI229" s="490"/>
      <c r="ROJ229" s="490"/>
      <c r="ROK229" s="490"/>
      <c r="ROL229" s="490"/>
      <c r="ROM229" s="490"/>
      <c r="RON229" s="490"/>
      <c r="ROO229" s="490"/>
      <c r="ROP229" s="490"/>
      <c r="ROQ229" s="490"/>
      <c r="ROR229" s="490"/>
      <c r="ROS229" s="490"/>
      <c r="ROT229" s="490"/>
      <c r="ROU229" s="490"/>
      <c r="ROV229" s="490"/>
      <c r="ROW229" s="490"/>
      <c r="ROX229" s="490"/>
      <c r="ROY229" s="490"/>
      <c r="ROZ229" s="490"/>
      <c r="RPA229" s="490"/>
      <c r="RPB229" s="490"/>
      <c r="RPC229" s="490"/>
      <c r="RPD229" s="490"/>
      <c r="RPE229" s="490"/>
      <c r="RPF229" s="490"/>
      <c r="RPG229" s="490"/>
      <c r="RPH229" s="490"/>
      <c r="RPI229" s="490"/>
      <c r="RPJ229" s="490"/>
      <c r="RPK229" s="490"/>
      <c r="RPL229" s="490"/>
      <c r="RPM229" s="490"/>
      <c r="RPN229" s="490"/>
      <c r="RPO229" s="490"/>
      <c r="RPP229" s="490"/>
      <c r="RPQ229" s="490"/>
      <c r="RPR229" s="490"/>
      <c r="RPS229" s="490"/>
      <c r="RPT229" s="490"/>
      <c r="RPU229" s="490"/>
      <c r="RPV229" s="490"/>
      <c r="RPW229" s="490"/>
      <c r="RPX229" s="490"/>
      <c r="RPY229" s="490"/>
      <c r="RPZ229" s="490"/>
      <c r="RQA229" s="490"/>
      <c r="RQB229" s="490"/>
      <c r="RQC229" s="490"/>
      <c r="RQD229" s="490"/>
      <c r="RQE229" s="490"/>
      <c r="RQF229" s="490"/>
      <c r="RQG229" s="490"/>
      <c r="RQH229" s="490"/>
      <c r="RQI229" s="490"/>
      <c r="RQJ229" s="490"/>
      <c r="RQK229" s="490"/>
      <c r="RQL229" s="490"/>
      <c r="RQM229" s="490"/>
      <c r="RQN229" s="490"/>
      <c r="RQO229" s="490"/>
      <c r="RQP229" s="490"/>
      <c r="RQQ229" s="490"/>
      <c r="RQR229" s="490"/>
      <c r="RQS229" s="490"/>
      <c r="RQT229" s="490"/>
      <c r="RQU229" s="490"/>
      <c r="RQV229" s="490"/>
      <c r="RQW229" s="490"/>
      <c r="RQX229" s="490"/>
      <c r="RQY229" s="490"/>
      <c r="RQZ229" s="490"/>
      <c r="RRA229" s="490"/>
      <c r="RRB229" s="490"/>
      <c r="RRC229" s="490"/>
      <c r="RRD229" s="490"/>
      <c r="RRE229" s="490"/>
      <c r="RRF229" s="490"/>
      <c r="RRG229" s="490"/>
      <c r="RRH229" s="490"/>
      <c r="RRI229" s="490"/>
      <c r="RRJ229" s="490"/>
      <c r="RRK229" s="490"/>
      <c r="RRL229" s="490"/>
      <c r="RRM229" s="490"/>
      <c r="RRN229" s="490"/>
      <c r="RRO229" s="490"/>
      <c r="RRP229" s="490"/>
      <c r="RRQ229" s="490"/>
      <c r="RRR229" s="490"/>
      <c r="RRS229" s="490"/>
      <c r="RRT229" s="490"/>
      <c r="RRU229" s="490"/>
      <c r="RRV229" s="490"/>
      <c r="RRW229" s="490"/>
      <c r="RRX229" s="490"/>
      <c r="RRY229" s="490"/>
      <c r="RRZ229" s="490"/>
      <c r="RSA229" s="490"/>
      <c r="RSB229" s="490"/>
      <c r="RSC229" s="490"/>
      <c r="RSD229" s="490"/>
      <c r="RSE229" s="490"/>
      <c r="RSF229" s="490"/>
      <c r="RSG229" s="490"/>
      <c r="RSH229" s="490"/>
      <c r="RSI229" s="490"/>
      <c r="RSJ229" s="490"/>
      <c r="RSK229" s="490"/>
      <c r="RSL229" s="490"/>
      <c r="RSM229" s="490"/>
      <c r="RSN229" s="490"/>
      <c r="RSO229" s="490"/>
      <c r="RSP229" s="490"/>
      <c r="RSQ229" s="490"/>
      <c r="RSR229" s="490"/>
      <c r="RSS229" s="490"/>
      <c r="RST229" s="490"/>
      <c r="RSU229" s="490"/>
      <c r="RSV229" s="490"/>
      <c r="RSW229" s="490"/>
      <c r="RSX229" s="490"/>
      <c r="RSY229" s="490"/>
      <c r="RSZ229" s="490"/>
      <c r="RTA229" s="490"/>
      <c r="RTB229" s="490"/>
      <c r="RTC229" s="490"/>
      <c r="RTD229" s="490"/>
      <c r="RTE229" s="490"/>
      <c r="RTF229" s="490"/>
      <c r="RTG229" s="490"/>
      <c r="RTH229" s="490"/>
      <c r="RTI229" s="490"/>
      <c r="RTJ229" s="490"/>
      <c r="RTK229" s="490"/>
      <c r="RTL229" s="490"/>
      <c r="RTM229" s="490"/>
      <c r="RTN229" s="490"/>
      <c r="RTO229" s="490"/>
      <c r="RTP229" s="490"/>
      <c r="RTQ229" s="490"/>
      <c r="RTR229" s="490"/>
      <c r="RTS229" s="490"/>
      <c r="RTT229" s="490"/>
      <c r="RTU229" s="490"/>
      <c r="RTV229" s="490"/>
      <c r="RTW229" s="490"/>
      <c r="RTX229" s="490"/>
      <c r="RTY229" s="490"/>
      <c r="RTZ229" s="490"/>
      <c r="RUA229" s="490"/>
      <c r="RUB229" s="490"/>
      <c r="RUC229" s="490"/>
      <c r="RUD229" s="490"/>
      <c r="RUE229" s="490"/>
      <c r="RUF229" s="490"/>
      <c r="RUG229" s="490"/>
      <c r="RUH229" s="490"/>
      <c r="RUI229" s="490"/>
      <c r="RUJ229" s="490"/>
      <c r="RUK229" s="490"/>
      <c r="RUL229" s="490"/>
      <c r="RUM229" s="490"/>
      <c r="RUN229" s="490"/>
      <c r="RUO229" s="490"/>
      <c r="RUP229" s="490"/>
      <c r="RUQ229" s="490"/>
      <c r="RUR229" s="490"/>
      <c r="RUS229" s="490"/>
      <c r="RUT229" s="490"/>
      <c r="RUU229" s="490"/>
      <c r="RUV229" s="490"/>
      <c r="RUW229" s="490"/>
      <c r="RUX229" s="490"/>
      <c r="RUY229" s="490"/>
      <c r="RUZ229" s="490"/>
      <c r="RVA229" s="490"/>
      <c r="RVB229" s="490"/>
      <c r="RVC229" s="490"/>
      <c r="RVD229" s="490"/>
      <c r="RVE229" s="490"/>
      <c r="RVF229" s="490"/>
      <c r="RVG229" s="490"/>
      <c r="RVH229" s="490"/>
      <c r="RVI229" s="490"/>
      <c r="RVJ229" s="490"/>
      <c r="RVK229" s="490"/>
      <c r="RVL229" s="490"/>
      <c r="RVM229" s="490"/>
      <c r="RVN229" s="490"/>
      <c r="RVO229" s="490"/>
      <c r="RVP229" s="490"/>
      <c r="RVQ229" s="490"/>
      <c r="RVR229" s="490"/>
      <c r="RVS229" s="490"/>
      <c r="RVT229" s="490"/>
      <c r="RVU229" s="490"/>
      <c r="RVV229" s="490"/>
      <c r="RVW229" s="490"/>
      <c r="RVX229" s="490"/>
      <c r="RVY229" s="490"/>
      <c r="RVZ229" s="490"/>
      <c r="RWA229" s="490"/>
      <c r="RWB229" s="490"/>
      <c r="RWC229" s="490"/>
      <c r="RWD229" s="490"/>
      <c r="RWE229" s="490"/>
      <c r="RWF229" s="490"/>
      <c r="RWG229" s="490"/>
      <c r="RWH229" s="490"/>
      <c r="RWI229" s="490"/>
      <c r="RWJ229" s="490"/>
      <c r="RWK229" s="490"/>
      <c r="RWL229" s="490"/>
      <c r="RWM229" s="490"/>
      <c r="RWN229" s="490"/>
      <c r="RWO229" s="490"/>
      <c r="RWP229" s="490"/>
      <c r="RWQ229" s="490"/>
      <c r="RWR229" s="490"/>
      <c r="RWS229" s="490"/>
      <c r="RWT229" s="490"/>
      <c r="RWU229" s="490"/>
      <c r="RWV229" s="490"/>
      <c r="RWW229" s="490"/>
      <c r="RWX229" s="490"/>
      <c r="RWY229" s="490"/>
      <c r="RWZ229" s="490"/>
      <c r="RXA229" s="490"/>
      <c r="RXB229" s="490"/>
      <c r="RXC229" s="490"/>
      <c r="RXD229" s="490"/>
      <c r="RXE229" s="490"/>
      <c r="RXF229" s="490"/>
      <c r="RXG229" s="490"/>
      <c r="RXH229" s="490"/>
      <c r="RXI229" s="490"/>
      <c r="RXJ229" s="490"/>
      <c r="RXK229" s="490"/>
      <c r="RXL229" s="490"/>
      <c r="RXM229" s="490"/>
      <c r="RXN229" s="490"/>
      <c r="RXO229" s="490"/>
      <c r="RXP229" s="490"/>
      <c r="RXQ229" s="490"/>
      <c r="RXR229" s="490"/>
      <c r="RXS229" s="490"/>
      <c r="RXT229" s="490"/>
      <c r="RXU229" s="490"/>
      <c r="RXV229" s="490"/>
      <c r="RXW229" s="490"/>
      <c r="RXX229" s="490"/>
      <c r="RXY229" s="490"/>
      <c r="RXZ229" s="490"/>
      <c r="RYA229" s="490"/>
      <c r="RYB229" s="490"/>
      <c r="RYC229" s="490"/>
      <c r="RYD229" s="490"/>
      <c r="RYE229" s="490"/>
      <c r="RYF229" s="490"/>
      <c r="RYG229" s="490"/>
      <c r="RYH229" s="490"/>
      <c r="RYI229" s="490"/>
      <c r="RYJ229" s="490"/>
      <c r="RYK229" s="490"/>
      <c r="RYL229" s="490"/>
      <c r="RYM229" s="490"/>
      <c r="RYN229" s="490"/>
      <c r="RYO229" s="490"/>
      <c r="RYP229" s="490"/>
      <c r="RYQ229" s="490"/>
      <c r="RYR229" s="490"/>
      <c r="RYS229" s="490"/>
      <c r="RYT229" s="490"/>
      <c r="RYU229" s="490"/>
      <c r="RYV229" s="490"/>
      <c r="RYW229" s="490"/>
      <c r="RYX229" s="490"/>
      <c r="RYY229" s="490"/>
      <c r="RYZ229" s="490"/>
      <c r="RZA229" s="490"/>
      <c r="RZB229" s="490"/>
      <c r="RZC229" s="490"/>
      <c r="RZD229" s="490"/>
      <c r="RZE229" s="490"/>
      <c r="RZF229" s="490"/>
      <c r="RZG229" s="490"/>
      <c r="RZH229" s="490"/>
      <c r="RZI229" s="490"/>
      <c r="RZJ229" s="490"/>
      <c r="RZK229" s="490"/>
      <c r="RZL229" s="490"/>
      <c r="RZM229" s="490"/>
      <c r="RZN229" s="490"/>
      <c r="RZO229" s="490"/>
      <c r="RZP229" s="490"/>
      <c r="RZQ229" s="490"/>
      <c r="RZR229" s="490"/>
      <c r="RZS229" s="490"/>
      <c r="RZT229" s="490"/>
      <c r="RZU229" s="490"/>
      <c r="RZV229" s="490"/>
      <c r="RZW229" s="490"/>
      <c r="RZX229" s="490"/>
      <c r="RZY229" s="490"/>
      <c r="RZZ229" s="490"/>
      <c r="SAA229" s="490"/>
      <c r="SAB229" s="490"/>
      <c r="SAC229" s="490"/>
      <c r="SAD229" s="490"/>
      <c r="SAE229" s="490"/>
      <c r="SAF229" s="490"/>
      <c r="SAG229" s="490"/>
      <c r="SAH229" s="490"/>
      <c r="SAI229" s="490"/>
      <c r="SAJ229" s="490"/>
      <c r="SAK229" s="490"/>
      <c r="SAL229" s="490"/>
      <c r="SAM229" s="490"/>
      <c r="SAN229" s="490"/>
      <c r="SAO229" s="490"/>
      <c r="SAP229" s="490"/>
      <c r="SAQ229" s="490"/>
      <c r="SAR229" s="490"/>
      <c r="SAS229" s="490"/>
      <c r="SAT229" s="490"/>
      <c r="SAU229" s="490"/>
      <c r="SAV229" s="490"/>
      <c r="SAW229" s="490"/>
      <c r="SAX229" s="490"/>
      <c r="SAY229" s="490"/>
      <c r="SAZ229" s="490"/>
      <c r="SBA229" s="490"/>
      <c r="SBB229" s="490"/>
      <c r="SBC229" s="490"/>
      <c r="SBD229" s="490"/>
      <c r="SBE229" s="490"/>
      <c r="SBF229" s="490"/>
      <c r="SBG229" s="490"/>
      <c r="SBH229" s="490"/>
      <c r="SBI229" s="490"/>
      <c r="SBJ229" s="490"/>
      <c r="SBK229" s="490"/>
      <c r="SBL229" s="490"/>
      <c r="SBM229" s="490"/>
      <c r="SBN229" s="490"/>
      <c r="SBO229" s="490"/>
      <c r="SBP229" s="490"/>
      <c r="SBQ229" s="490"/>
      <c r="SBR229" s="490"/>
      <c r="SBS229" s="490"/>
      <c r="SBT229" s="490"/>
      <c r="SBU229" s="490"/>
      <c r="SBV229" s="490"/>
      <c r="SBW229" s="490"/>
      <c r="SBX229" s="490"/>
      <c r="SBY229" s="490"/>
      <c r="SBZ229" s="490"/>
      <c r="SCA229" s="490"/>
      <c r="SCB229" s="490"/>
      <c r="SCC229" s="490"/>
      <c r="SCD229" s="490"/>
      <c r="SCE229" s="490"/>
      <c r="SCF229" s="490"/>
      <c r="SCG229" s="490"/>
      <c r="SCH229" s="490"/>
      <c r="SCI229" s="490"/>
      <c r="SCJ229" s="490"/>
      <c r="SCK229" s="490"/>
      <c r="SCL229" s="490"/>
      <c r="SCM229" s="490"/>
      <c r="SCN229" s="490"/>
      <c r="SCO229" s="490"/>
      <c r="SCP229" s="490"/>
      <c r="SCQ229" s="490"/>
      <c r="SCR229" s="490"/>
      <c r="SCS229" s="490"/>
      <c r="SCT229" s="490"/>
      <c r="SCU229" s="490"/>
      <c r="SCV229" s="490"/>
      <c r="SCW229" s="490"/>
      <c r="SCX229" s="490"/>
      <c r="SCY229" s="490"/>
      <c r="SCZ229" s="490"/>
      <c r="SDA229" s="490"/>
      <c r="SDB229" s="490"/>
      <c r="SDC229" s="490"/>
      <c r="SDD229" s="490"/>
      <c r="SDE229" s="490"/>
      <c r="SDF229" s="490"/>
      <c r="SDG229" s="490"/>
      <c r="SDH229" s="490"/>
      <c r="SDI229" s="490"/>
      <c r="SDJ229" s="490"/>
      <c r="SDK229" s="490"/>
      <c r="SDL229" s="490"/>
      <c r="SDM229" s="490"/>
      <c r="SDN229" s="490"/>
      <c r="SDO229" s="490"/>
      <c r="SDP229" s="490"/>
      <c r="SDQ229" s="490"/>
      <c r="SDR229" s="490"/>
      <c r="SDS229" s="490"/>
      <c r="SDT229" s="490"/>
      <c r="SDU229" s="490"/>
      <c r="SDV229" s="490"/>
      <c r="SDW229" s="490"/>
      <c r="SDX229" s="490"/>
      <c r="SDY229" s="490"/>
      <c r="SDZ229" s="490"/>
      <c r="SEA229" s="490"/>
      <c r="SEB229" s="490"/>
      <c r="SEC229" s="490"/>
      <c r="SED229" s="490"/>
      <c r="SEE229" s="490"/>
      <c r="SEF229" s="490"/>
      <c r="SEG229" s="490"/>
      <c r="SEH229" s="490"/>
      <c r="SEI229" s="490"/>
      <c r="SEJ229" s="490"/>
      <c r="SEK229" s="490"/>
      <c r="SEL229" s="490"/>
      <c r="SEM229" s="490"/>
      <c r="SEN229" s="490"/>
      <c r="SEO229" s="490"/>
      <c r="SEP229" s="490"/>
      <c r="SEQ229" s="490"/>
      <c r="SER229" s="490"/>
      <c r="SES229" s="490"/>
      <c r="SET229" s="490"/>
      <c r="SEU229" s="490"/>
      <c r="SEV229" s="490"/>
      <c r="SEW229" s="490"/>
      <c r="SEX229" s="490"/>
      <c r="SEY229" s="490"/>
      <c r="SEZ229" s="490"/>
      <c r="SFA229" s="490"/>
      <c r="SFB229" s="490"/>
      <c r="SFC229" s="490"/>
      <c r="SFD229" s="490"/>
      <c r="SFE229" s="490"/>
      <c r="SFF229" s="490"/>
      <c r="SFG229" s="490"/>
      <c r="SFH229" s="490"/>
      <c r="SFI229" s="490"/>
      <c r="SFJ229" s="490"/>
      <c r="SFK229" s="490"/>
      <c r="SFL229" s="490"/>
      <c r="SFM229" s="490"/>
      <c r="SFN229" s="490"/>
      <c r="SFO229" s="490"/>
      <c r="SFP229" s="490"/>
      <c r="SFQ229" s="490"/>
      <c r="SFR229" s="490"/>
      <c r="SFS229" s="490"/>
      <c r="SFT229" s="490"/>
      <c r="SFU229" s="490"/>
      <c r="SFV229" s="490"/>
      <c r="SFW229" s="490"/>
      <c r="SFX229" s="490"/>
      <c r="SFY229" s="490"/>
      <c r="SFZ229" s="490"/>
      <c r="SGA229" s="490"/>
      <c r="SGB229" s="490"/>
      <c r="SGC229" s="490"/>
      <c r="SGD229" s="490"/>
      <c r="SGE229" s="490"/>
      <c r="SGF229" s="490"/>
      <c r="SGG229" s="490"/>
      <c r="SGH229" s="490"/>
      <c r="SGI229" s="490"/>
      <c r="SGJ229" s="490"/>
      <c r="SGK229" s="490"/>
      <c r="SGL229" s="490"/>
      <c r="SGM229" s="490"/>
      <c r="SGN229" s="490"/>
      <c r="SGO229" s="490"/>
      <c r="SGP229" s="490"/>
      <c r="SGQ229" s="490"/>
      <c r="SGR229" s="490"/>
      <c r="SGS229" s="490"/>
      <c r="SGT229" s="490"/>
      <c r="SGU229" s="490"/>
      <c r="SGV229" s="490"/>
      <c r="SGW229" s="490"/>
      <c r="SGX229" s="490"/>
      <c r="SGY229" s="490"/>
      <c r="SGZ229" s="490"/>
      <c r="SHA229" s="490"/>
      <c r="SHB229" s="490"/>
      <c r="SHC229" s="490"/>
      <c r="SHD229" s="490"/>
      <c r="SHE229" s="490"/>
      <c r="SHF229" s="490"/>
      <c r="SHG229" s="490"/>
      <c r="SHH229" s="490"/>
      <c r="SHI229" s="490"/>
      <c r="SHJ229" s="490"/>
      <c r="SHK229" s="490"/>
      <c r="SHL229" s="490"/>
      <c r="SHM229" s="490"/>
      <c r="SHN229" s="490"/>
      <c r="SHO229" s="490"/>
      <c r="SHP229" s="490"/>
      <c r="SHQ229" s="490"/>
      <c r="SHR229" s="490"/>
      <c r="SHS229" s="490"/>
      <c r="SHT229" s="490"/>
      <c r="SHU229" s="490"/>
      <c r="SHV229" s="490"/>
      <c r="SHW229" s="490"/>
      <c r="SHX229" s="490"/>
      <c r="SHY229" s="490"/>
      <c r="SHZ229" s="490"/>
      <c r="SIA229" s="490"/>
      <c r="SIB229" s="490"/>
      <c r="SIC229" s="490"/>
      <c r="SID229" s="490"/>
      <c r="SIE229" s="490"/>
      <c r="SIF229" s="490"/>
      <c r="SIG229" s="490"/>
      <c r="SIH229" s="490"/>
      <c r="SII229" s="490"/>
      <c r="SIJ229" s="490"/>
      <c r="SIK229" s="490"/>
      <c r="SIL229" s="490"/>
      <c r="SIM229" s="490"/>
      <c r="SIN229" s="490"/>
      <c r="SIO229" s="490"/>
      <c r="SIP229" s="490"/>
      <c r="SIQ229" s="490"/>
      <c r="SIR229" s="490"/>
      <c r="SIS229" s="490"/>
      <c r="SIT229" s="490"/>
      <c r="SIU229" s="490"/>
      <c r="SIV229" s="490"/>
      <c r="SIW229" s="490"/>
      <c r="SIX229" s="490"/>
      <c r="SIY229" s="490"/>
      <c r="SIZ229" s="490"/>
      <c r="SJA229" s="490"/>
      <c r="SJB229" s="490"/>
      <c r="SJC229" s="490"/>
      <c r="SJD229" s="490"/>
      <c r="SJE229" s="490"/>
      <c r="SJF229" s="490"/>
      <c r="SJG229" s="490"/>
      <c r="SJH229" s="490"/>
      <c r="SJI229" s="490"/>
      <c r="SJJ229" s="490"/>
      <c r="SJK229" s="490"/>
      <c r="SJL229" s="490"/>
      <c r="SJM229" s="490"/>
      <c r="SJN229" s="490"/>
      <c r="SJO229" s="490"/>
      <c r="SJP229" s="490"/>
      <c r="SJQ229" s="490"/>
      <c r="SJR229" s="490"/>
      <c r="SJS229" s="490"/>
      <c r="SJT229" s="490"/>
      <c r="SJU229" s="490"/>
      <c r="SJV229" s="490"/>
      <c r="SJW229" s="490"/>
      <c r="SJX229" s="490"/>
      <c r="SJY229" s="490"/>
      <c r="SJZ229" s="490"/>
      <c r="SKA229" s="490"/>
      <c r="SKB229" s="490"/>
      <c r="SKC229" s="490"/>
      <c r="SKD229" s="490"/>
      <c r="SKE229" s="490"/>
      <c r="SKF229" s="490"/>
      <c r="SKG229" s="490"/>
      <c r="SKH229" s="490"/>
      <c r="SKI229" s="490"/>
      <c r="SKJ229" s="490"/>
      <c r="SKK229" s="490"/>
      <c r="SKL229" s="490"/>
      <c r="SKM229" s="490"/>
      <c r="SKN229" s="490"/>
      <c r="SKO229" s="490"/>
      <c r="SKP229" s="490"/>
      <c r="SKQ229" s="490"/>
      <c r="SKR229" s="490"/>
      <c r="SKS229" s="490"/>
      <c r="SKT229" s="490"/>
      <c r="SKU229" s="490"/>
      <c r="SKV229" s="490"/>
      <c r="SKW229" s="490"/>
      <c r="SKX229" s="490"/>
      <c r="SKY229" s="490"/>
      <c r="SKZ229" s="490"/>
      <c r="SLA229" s="490"/>
      <c r="SLB229" s="490"/>
      <c r="SLC229" s="490"/>
      <c r="SLD229" s="490"/>
      <c r="SLE229" s="490"/>
      <c r="SLF229" s="490"/>
      <c r="SLG229" s="490"/>
      <c r="SLH229" s="490"/>
      <c r="SLI229" s="490"/>
      <c r="SLJ229" s="490"/>
      <c r="SLK229" s="490"/>
      <c r="SLL229" s="490"/>
      <c r="SLM229" s="490"/>
      <c r="SLN229" s="490"/>
      <c r="SLO229" s="490"/>
      <c r="SLP229" s="490"/>
      <c r="SLQ229" s="490"/>
      <c r="SLR229" s="490"/>
      <c r="SLS229" s="490"/>
      <c r="SLT229" s="490"/>
      <c r="SLU229" s="490"/>
      <c r="SLV229" s="490"/>
      <c r="SLW229" s="490"/>
      <c r="SLX229" s="490"/>
      <c r="SLY229" s="490"/>
      <c r="SLZ229" s="490"/>
      <c r="SMA229" s="490"/>
      <c r="SMB229" s="490"/>
      <c r="SMC229" s="490"/>
      <c r="SMD229" s="490"/>
      <c r="SME229" s="490"/>
      <c r="SMF229" s="490"/>
      <c r="SMG229" s="490"/>
      <c r="SMH229" s="490"/>
      <c r="SMI229" s="490"/>
      <c r="SMJ229" s="490"/>
      <c r="SMK229" s="490"/>
      <c r="SML229" s="490"/>
      <c r="SMM229" s="490"/>
      <c r="SMN229" s="490"/>
      <c r="SMO229" s="490"/>
      <c r="SMP229" s="490"/>
      <c r="SMQ229" s="490"/>
      <c r="SMR229" s="490"/>
      <c r="SMS229" s="490"/>
      <c r="SMT229" s="490"/>
      <c r="SMU229" s="490"/>
      <c r="SMV229" s="490"/>
      <c r="SMW229" s="490"/>
      <c r="SMX229" s="490"/>
      <c r="SMY229" s="490"/>
      <c r="SMZ229" s="490"/>
      <c r="SNA229" s="490"/>
      <c r="SNB229" s="490"/>
      <c r="SNC229" s="490"/>
      <c r="SND229" s="490"/>
      <c r="SNE229" s="490"/>
      <c r="SNF229" s="490"/>
      <c r="SNG229" s="490"/>
      <c r="SNH229" s="490"/>
      <c r="SNI229" s="490"/>
      <c r="SNJ229" s="490"/>
      <c r="SNK229" s="490"/>
      <c r="SNL229" s="490"/>
      <c r="SNM229" s="490"/>
      <c r="SNN229" s="490"/>
      <c r="SNO229" s="490"/>
      <c r="SNP229" s="490"/>
      <c r="SNQ229" s="490"/>
      <c r="SNR229" s="490"/>
      <c r="SNS229" s="490"/>
      <c r="SNT229" s="490"/>
      <c r="SNU229" s="490"/>
      <c r="SNV229" s="490"/>
      <c r="SNW229" s="490"/>
      <c r="SNX229" s="490"/>
      <c r="SNY229" s="490"/>
      <c r="SNZ229" s="490"/>
      <c r="SOA229" s="490"/>
      <c r="SOB229" s="490"/>
      <c r="SOC229" s="490"/>
      <c r="SOD229" s="490"/>
      <c r="SOE229" s="490"/>
      <c r="SOF229" s="490"/>
      <c r="SOG229" s="490"/>
      <c r="SOH229" s="490"/>
      <c r="SOI229" s="490"/>
      <c r="SOJ229" s="490"/>
      <c r="SOK229" s="490"/>
      <c r="SOL229" s="490"/>
      <c r="SOM229" s="490"/>
      <c r="SON229" s="490"/>
      <c r="SOO229" s="490"/>
      <c r="SOP229" s="490"/>
      <c r="SOQ229" s="490"/>
      <c r="SOR229" s="490"/>
      <c r="SOS229" s="490"/>
      <c r="SOT229" s="490"/>
      <c r="SOU229" s="490"/>
      <c r="SOV229" s="490"/>
      <c r="SOW229" s="490"/>
      <c r="SOX229" s="490"/>
      <c r="SOY229" s="490"/>
      <c r="SOZ229" s="490"/>
      <c r="SPA229" s="490"/>
      <c r="SPB229" s="490"/>
      <c r="SPC229" s="490"/>
      <c r="SPD229" s="490"/>
      <c r="SPE229" s="490"/>
      <c r="SPF229" s="490"/>
      <c r="SPG229" s="490"/>
      <c r="SPH229" s="490"/>
      <c r="SPI229" s="490"/>
      <c r="SPJ229" s="490"/>
      <c r="SPK229" s="490"/>
      <c r="SPL229" s="490"/>
      <c r="SPM229" s="490"/>
      <c r="SPN229" s="490"/>
      <c r="SPO229" s="490"/>
      <c r="SPP229" s="490"/>
      <c r="SPQ229" s="490"/>
      <c r="SPR229" s="490"/>
      <c r="SPS229" s="490"/>
      <c r="SPT229" s="490"/>
      <c r="SPU229" s="490"/>
      <c r="SPV229" s="490"/>
      <c r="SPW229" s="490"/>
      <c r="SPX229" s="490"/>
      <c r="SPY229" s="490"/>
      <c r="SPZ229" s="490"/>
      <c r="SQA229" s="490"/>
      <c r="SQB229" s="490"/>
      <c r="SQC229" s="490"/>
      <c r="SQD229" s="490"/>
      <c r="SQE229" s="490"/>
      <c r="SQF229" s="490"/>
      <c r="SQG229" s="490"/>
      <c r="SQH229" s="490"/>
      <c r="SQI229" s="490"/>
      <c r="SQJ229" s="490"/>
      <c r="SQK229" s="490"/>
      <c r="SQL229" s="490"/>
      <c r="SQM229" s="490"/>
      <c r="SQN229" s="490"/>
      <c r="SQO229" s="490"/>
      <c r="SQP229" s="490"/>
      <c r="SQQ229" s="490"/>
      <c r="SQR229" s="490"/>
      <c r="SQS229" s="490"/>
      <c r="SQT229" s="490"/>
      <c r="SQU229" s="490"/>
      <c r="SQV229" s="490"/>
      <c r="SQW229" s="490"/>
      <c r="SQX229" s="490"/>
      <c r="SQY229" s="490"/>
      <c r="SQZ229" s="490"/>
      <c r="SRA229" s="490"/>
      <c r="SRB229" s="490"/>
      <c r="SRC229" s="490"/>
      <c r="SRD229" s="490"/>
      <c r="SRE229" s="490"/>
      <c r="SRF229" s="490"/>
      <c r="SRG229" s="490"/>
      <c r="SRH229" s="490"/>
      <c r="SRI229" s="490"/>
      <c r="SRJ229" s="490"/>
      <c r="SRK229" s="490"/>
      <c r="SRL229" s="490"/>
      <c r="SRM229" s="490"/>
      <c r="SRN229" s="490"/>
      <c r="SRO229" s="490"/>
      <c r="SRP229" s="490"/>
      <c r="SRQ229" s="490"/>
      <c r="SRR229" s="490"/>
      <c r="SRS229" s="490"/>
      <c r="SRT229" s="490"/>
      <c r="SRU229" s="490"/>
      <c r="SRV229" s="490"/>
      <c r="SRW229" s="490"/>
      <c r="SRX229" s="490"/>
      <c r="SRY229" s="490"/>
      <c r="SRZ229" s="490"/>
      <c r="SSA229" s="490"/>
      <c r="SSB229" s="490"/>
      <c r="SSC229" s="490"/>
      <c r="SSD229" s="490"/>
      <c r="SSE229" s="490"/>
      <c r="SSF229" s="490"/>
      <c r="SSG229" s="490"/>
      <c r="SSH229" s="490"/>
      <c r="SSI229" s="490"/>
      <c r="SSJ229" s="490"/>
      <c r="SSK229" s="490"/>
      <c r="SSL229" s="490"/>
      <c r="SSM229" s="490"/>
      <c r="SSN229" s="490"/>
      <c r="SSO229" s="490"/>
      <c r="SSP229" s="490"/>
      <c r="SSQ229" s="490"/>
      <c r="SSR229" s="490"/>
      <c r="SSS229" s="490"/>
      <c r="SST229" s="490"/>
      <c r="SSU229" s="490"/>
      <c r="SSV229" s="490"/>
      <c r="SSW229" s="490"/>
      <c r="SSX229" s="490"/>
      <c r="SSY229" s="490"/>
      <c r="SSZ229" s="490"/>
      <c r="STA229" s="490"/>
      <c r="STB229" s="490"/>
      <c r="STC229" s="490"/>
      <c r="STD229" s="490"/>
      <c r="STE229" s="490"/>
      <c r="STF229" s="490"/>
      <c r="STG229" s="490"/>
      <c r="STH229" s="490"/>
      <c r="STI229" s="490"/>
      <c r="STJ229" s="490"/>
      <c r="STK229" s="490"/>
      <c r="STL229" s="490"/>
      <c r="STM229" s="490"/>
      <c r="STN229" s="490"/>
      <c r="STO229" s="490"/>
      <c r="STP229" s="490"/>
      <c r="STQ229" s="490"/>
      <c r="STR229" s="490"/>
      <c r="STS229" s="490"/>
      <c r="STT229" s="490"/>
      <c r="STU229" s="490"/>
      <c r="STV229" s="490"/>
      <c r="STW229" s="490"/>
      <c r="STX229" s="490"/>
      <c r="STY229" s="490"/>
      <c r="STZ229" s="490"/>
      <c r="SUA229" s="490"/>
      <c r="SUB229" s="490"/>
      <c r="SUC229" s="490"/>
      <c r="SUD229" s="490"/>
      <c r="SUE229" s="490"/>
      <c r="SUF229" s="490"/>
      <c r="SUG229" s="490"/>
      <c r="SUH229" s="490"/>
      <c r="SUI229" s="490"/>
      <c r="SUJ229" s="490"/>
      <c r="SUK229" s="490"/>
      <c r="SUL229" s="490"/>
      <c r="SUM229" s="490"/>
      <c r="SUN229" s="490"/>
      <c r="SUO229" s="490"/>
      <c r="SUP229" s="490"/>
      <c r="SUQ229" s="490"/>
      <c r="SUR229" s="490"/>
      <c r="SUS229" s="490"/>
      <c r="SUT229" s="490"/>
      <c r="SUU229" s="490"/>
      <c r="SUV229" s="490"/>
      <c r="SUW229" s="490"/>
      <c r="SUX229" s="490"/>
      <c r="SUY229" s="490"/>
      <c r="SUZ229" s="490"/>
      <c r="SVA229" s="490"/>
      <c r="SVB229" s="490"/>
      <c r="SVC229" s="490"/>
      <c r="SVD229" s="490"/>
      <c r="SVE229" s="490"/>
      <c r="SVF229" s="490"/>
      <c r="SVG229" s="490"/>
      <c r="SVH229" s="490"/>
      <c r="SVI229" s="490"/>
      <c r="SVJ229" s="490"/>
      <c r="SVK229" s="490"/>
      <c r="SVL229" s="490"/>
      <c r="SVM229" s="490"/>
      <c r="SVN229" s="490"/>
      <c r="SVO229" s="490"/>
      <c r="SVP229" s="490"/>
      <c r="SVQ229" s="490"/>
      <c r="SVR229" s="490"/>
      <c r="SVS229" s="490"/>
      <c r="SVT229" s="490"/>
      <c r="SVU229" s="490"/>
      <c r="SVV229" s="490"/>
      <c r="SVW229" s="490"/>
      <c r="SVX229" s="490"/>
      <c r="SVY229" s="490"/>
      <c r="SVZ229" s="490"/>
      <c r="SWA229" s="490"/>
      <c r="SWB229" s="490"/>
      <c r="SWC229" s="490"/>
      <c r="SWD229" s="490"/>
      <c r="SWE229" s="490"/>
      <c r="SWF229" s="490"/>
      <c r="SWG229" s="490"/>
      <c r="SWH229" s="490"/>
      <c r="SWI229" s="490"/>
      <c r="SWJ229" s="490"/>
      <c r="SWK229" s="490"/>
      <c r="SWL229" s="490"/>
      <c r="SWM229" s="490"/>
      <c r="SWN229" s="490"/>
      <c r="SWO229" s="490"/>
      <c r="SWP229" s="490"/>
      <c r="SWQ229" s="490"/>
      <c r="SWR229" s="490"/>
      <c r="SWS229" s="490"/>
      <c r="SWT229" s="490"/>
      <c r="SWU229" s="490"/>
      <c r="SWV229" s="490"/>
      <c r="SWW229" s="490"/>
      <c r="SWX229" s="490"/>
      <c r="SWY229" s="490"/>
      <c r="SWZ229" s="490"/>
      <c r="SXA229" s="490"/>
      <c r="SXB229" s="490"/>
      <c r="SXC229" s="490"/>
      <c r="SXD229" s="490"/>
      <c r="SXE229" s="490"/>
      <c r="SXF229" s="490"/>
      <c r="SXG229" s="490"/>
      <c r="SXH229" s="490"/>
      <c r="SXI229" s="490"/>
      <c r="SXJ229" s="490"/>
      <c r="SXK229" s="490"/>
      <c r="SXL229" s="490"/>
      <c r="SXM229" s="490"/>
      <c r="SXN229" s="490"/>
      <c r="SXO229" s="490"/>
      <c r="SXP229" s="490"/>
      <c r="SXQ229" s="490"/>
      <c r="SXR229" s="490"/>
      <c r="SXS229" s="490"/>
      <c r="SXT229" s="490"/>
      <c r="SXU229" s="490"/>
      <c r="SXV229" s="490"/>
      <c r="SXW229" s="490"/>
      <c r="SXX229" s="490"/>
      <c r="SXY229" s="490"/>
      <c r="SXZ229" s="490"/>
      <c r="SYA229" s="490"/>
      <c r="SYB229" s="490"/>
      <c r="SYC229" s="490"/>
      <c r="SYD229" s="490"/>
      <c r="SYE229" s="490"/>
      <c r="SYF229" s="490"/>
      <c r="SYG229" s="490"/>
      <c r="SYH229" s="490"/>
      <c r="SYI229" s="490"/>
      <c r="SYJ229" s="490"/>
      <c r="SYK229" s="490"/>
      <c r="SYL229" s="490"/>
      <c r="SYM229" s="490"/>
      <c r="SYN229" s="490"/>
      <c r="SYO229" s="490"/>
      <c r="SYP229" s="490"/>
      <c r="SYQ229" s="490"/>
      <c r="SYR229" s="490"/>
      <c r="SYS229" s="490"/>
      <c r="SYT229" s="490"/>
      <c r="SYU229" s="490"/>
      <c r="SYV229" s="490"/>
      <c r="SYW229" s="490"/>
      <c r="SYX229" s="490"/>
      <c r="SYY229" s="490"/>
      <c r="SYZ229" s="490"/>
      <c r="SZA229" s="490"/>
      <c r="SZB229" s="490"/>
      <c r="SZC229" s="490"/>
      <c r="SZD229" s="490"/>
      <c r="SZE229" s="490"/>
      <c r="SZF229" s="490"/>
      <c r="SZG229" s="490"/>
      <c r="SZH229" s="490"/>
      <c r="SZI229" s="490"/>
      <c r="SZJ229" s="490"/>
      <c r="SZK229" s="490"/>
      <c r="SZL229" s="490"/>
      <c r="SZM229" s="490"/>
      <c r="SZN229" s="490"/>
      <c r="SZO229" s="490"/>
      <c r="SZP229" s="490"/>
      <c r="SZQ229" s="490"/>
      <c r="SZR229" s="490"/>
      <c r="SZS229" s="490"/>
      <c r="SZT229" s="490"/>
      <c r="SZU229" s="490"/>
      <c r="SZV229" s="490"/>
      <c r="SZW229" s="490"/>
      <c r="SZX229" s="490"/>
      <c r="SZY229" s="490"/>
      <c r="SZZ229" s="490"/>
      <c r="TAA229" s="490"/>
      <c r="TAB229" s="490"/>
      <c r="TAC229" s="490"/>
      <c r="TAD229" s="490"/>
      <c r="TAE229" s="490"/>
      <c r="TAF229" s="490"/>
      <c r="TAG229" s="490"/>
      <c r="TAH229" s="490"/>
      <c r="TAI229" s="490"/>
      <c r="TAJ229" s="490"/>
      <c r="TAK229" s="490"/>
      <c r="TAL229" s="490"/>
      <c r="TAM229" s="490"/>
      <c r="TAN229" s="490"/>
      <c r="TAO229" s="490"/>
      <c r="TAP229" s="490"/>
      <c r="TAQ229" s="490"/>
      <c r="TAR229" s="490"/>
      <c r="TAS229" s="490"/>
      <c r="TAT229" s="490"/>
      <c r="TAU229" s="490"/>
      <c r="TAV229" s="490"/>
      <c r="TAW229" s="490"/>
      <c r="TAX229" s="490"/>
      <c r="TAY229" s="490"/>
      <c r="TAZ229" s="490"/>
      <c r="TBA229" s="490"/>
      <c r="TBB229" s="490"/>
      <c r="TBC229" s="490"/>
      <c r="TBD229" s="490"/>
      <c r="TBE229" s="490"/>
      <c r="TBF229" s="490"/>
      <c r="TBG229" s="490"/>
      <c r="TBH229" s="490"/>
      <c r="TBI229" s="490"/>
      <c r="TBJ229" s="490"/>
      <c r="TBK229" s="490"/>
      <c r="TBL229" s="490"/>
      <c r="TBM229" s="490"/>
      <c r="TBN229" s="490"/>
      <c r="TBO229" s="490"/>
      <c r="TBP229" s="490"/>
      <c r="TBQ229" s="490"/>
      <c r="TBR229" s="490"/>
      <c r="TBS229" s="490"/>
      <c r="TBT229" s="490"/>
      <c r="TBU229" s="490"/>
      <c r="TBV229" s="490"/>
      <c r="TBW229" s="490"/>
      <c r="TBX229" s="490"/>
      <c r="TBY229" s="490"/>
      <c r="TBZ229" s="490"/>
      <c r="TCA229" s="490"/>
      <c r="TCB229" s="490"/>
      <c r="TCC229" s="490"/>
      <c r="TCD229" s="490"/>
      <c r="TCE229" s="490"/>
      <c r="TCF229" s="490"/>
      <c r="TCG229" s="490"/>
      <c r="TCH229" s="490"/>
      <c r="TCI229" s="490"/>
      <c r="TCJ229" s="490"/>
      <c r="TCK229" s="490"/>
      <c r="TCL229" s="490"/>
      <c r="TCM229" s="490"/>
      <c r="TCN229" s="490"/>
      <c r="TCO229" s="490"/>
      <c r="TCP229" s="490"/>
      <c r="TCQ229" s="490"/>
      <c r="TCR229" s="490"/>
      <c r="TCS229" s="490"/>
      <c r="TCT229" s="490"/>
      <c r="TCU229" s="490"/>
      <c r="TCV229" s="490"/>
      <c r="TCW229" s="490"/>
      <c r="TCX229" s="490"/>
      <c r="TCY229" s="490"/>
      <c r="TCZ229" s="490"/>
      <c r="TDA229" s="490"/>
      <c r="TDB229" s="490"/>
      <c r="TDC229" s="490"/>
      <c r="TDD229" s="490"/>
      <c r="TDE229" s="490"/>
      <c r="TDF229" s="490"/>
      <c r="TDG229" s="490"/>
      <c r="TDH229" s="490"/>
      <c r="TDI229" s="490"/>
      <c r="TDJ229" s="490"/>
      <c r="TDK229" s="490"/>
      <c r="TDL229" s="490"/>
      <c r="TDM229" s="490"/>
      <c r="TDN229" s="490"/>
      <c r="TDO229" s="490"/>
      <c r="TDP229" s="490"/>
      <c r="TDQ229" s="490"/>
      <c r="TDR229" s="490"/>
      <c r="TDS229" s="490"/>
      <c r="TDT229" s="490"/>
      <c r="TDU229" s="490"/>
      <c r="TDV229" s="490"/>
      <c r="TDW229" s="490"/>
      <c r="TDX229" s="490"/>
      <c r="TDY229" s="490"/>
      <c r="TDZ229" s="490"/>
      <c r="TEA229" s="490"/>
      <c r="TEB229" s="490"/>
      <c r="TEC229" s="490"/>
      <c r="TED229" s="490"/>
      <c r="TEE229" s="490"/>
      <c r="TEF229" s="490"/>
      <c r="TEG229" s="490"/>
      <c r="TEH229" s="490"/>
      <c r="TEI229" s="490"/>
      <c r="TEJ229" s="490"/>
      <c r="TEK229" s="490"/>
      <c r="TEL229" s="490"/>
      <c r="TEM229" s="490"/>
      <c r="TEN229" s="490"/>
      <c r="TEO229" s="490"/>
      <c r="TEP229" s="490"/>
      <c r="TEQ229" s="490"/>
      <c r="TER229" s="490"/>
      <c r="TES229" s="490"/>
      <c r="TET229" s="490"/>
      <c r="TEU229" s="490"/>
      <c r="TEV229" s="490"/>
      <c r="TEW229" s="490"/>
      <c r="TEX229" s="490"/>
      <c r="TEY229" s="490"/>
      <c r="TEZ229" s="490"/>
      <c r="TFA229" s="490"/>
      <c r="TFB229" s="490"/>
      <c r="TFC229" s="490"/>
      <c r="TFD229" s="490"/>
      <c r="TFE229" s="490"/>
      <c r="TFF229" s="490"/>
      <c r="TFG229" s="490"/>
      <c r="TFH229" s="490"/>
      <c r="TFI229" s="490"/>
      <c r="TFJ229" s="490"/>
      <c r="TFK229" s="490"/>
      <c r="TFL229" s="490"/>
      <c r="TFM229" s="490"/>
      <c r="TFN229" s="490"/>
      <c r="TFO229" s="490"/>
      <c r="TFP229" s="490"/>
      <c r="TFQ229" s="490"/>
      <c r="TFR229" s="490"/>
      <c r="TFS229" s="490"/>
      <c r="TFT229" s="490"/>
      <c r="TFU229" s="490"/>
      <c r="TFV229" s="490"/>
      <c r="TFW229" s="490"/>
      <c r="TFX229" s="490"/>
      <c r="TFY229" s="490"/>
      <c r="TFZ229" s="490"/>
      <c r="TGA229" s="490"/>
      <c r="TGB229" s="490"/>
      <c r="TGC229" s="490"/>
      <c r="TGD229" s="490"/>
      <c r="TGE229" s="490"/>
      <c r="TGF229" s="490"/>
      <c r="TGG229" s="490"/>
      <c r="TGH229" s="490"/>
      <c r="TGI229" s="490"/>
      <c r="TGJ229" s="490"/>
      <c r="TGK229" s="490"/>
      <c r="TGL229" s="490"/>
      <c r="TGM229" s="490"/>
      <c r="TGN229" s="490"/>
      <c r="TGO229" s="490"/>
      <c r="TGP229" s="490"/>
      <c r="TGQ229" s="490"/>
      <c r="TGR229" s="490"/>
      <c r="TGS229" s="490"/>
      <c r="TGT229" s="490"/>
      <c r="TGU229" s="490"/>
      <c r="TGV229" s="490"/>
      <c r="TGW229" s="490"/>
      <c r="TGX229" s="490"/>
      <c r="TGY229" s="490"/>
      <c r="TGZ229" s="490"/>
      <c r="THA229" s="490"/>
      <c r="THB229" s="490"/>
      <c r="THC229" s="490"/>
      <c r="THD229" s="490"/>
      <c r="THE229" s="490"/>
      <c r="THF229" s="490"/>
      <c r="THG229" s="490"/>
      <c r="THH229" s="490"/>
      <c r="THI229" s="490"/>
      <c r="THJ229" s="490"/>
      <c r="THK229" s="490"/>
      <c r="THL229" s="490"/>
      <c r="THM229" s="490"/>
      <c r="THN229" s="490"/>
      <c r="THO229" s="490"/>
      <c r="THP229" s="490"/>
      <c r="THQ229" s="490"/>
      <c r="THR229" s="490"/>
      <c r="THS229" s="490"/>
      <c r="THT229" s="490"/>
      <c r="THU229" s="490"/>
      <c r="THV229" s="490"/>
      <c r="THW229" s="490"/>
      <c r="THX229" s="490"/>
      <c r="THY229" s="490"/>
      <c r="THZ229" s="490"/>
      <c r="TIA229" s="490"/>
      <c r="TIB229" s="490"/>
      <c r="TIC229" s="490"/>
      <c r="TID229" s="490"/>
      <c r="TIE229" s="490"/>
      <c r="TIF229" s="490"/>
      <c r="TIG229" s="490"/>
      <c r="TIH229" s="490"/>
      <c r="TII229" s="490"/>
      <c r="TIJ229" s="490"/>
      <c r="TIK229" s="490"/>
      <c r="TIL229" s="490"/>
      <c r="TIM229" s="490"/>
      <c r="TIN229" s="490"/>
      <c r="TIO229" s="490"/>
      <c r="TIP229" s="490"/>
      <c r="TIQ229" s="490"/>
      <c r="TIR229" s="490"/>
      <c r="TIS229" s="490"/>
      <c r="TIT229" s="490"/>
      <c r="TIU229" s="490"/>
      <c r="TIV229" s="490"/>
      <c r="TIW229" s="490"/>
      <c r="TIX229" s="490"/>
      <c r="TIY229" s="490"/>
      <c r="TIZ229" s="490"/>
      <c r="TJA229" s="490"/>
      <c r="TJB229" s="490"/>
      <c r="TJC229" s="490"/>
      <c r="TJD229" s="490"/>
      <c r="TJE229" s="490"/>
      <c r="TJF229" s="490"/>
      <c r="TJG229" s="490"/>
      <c r="TJH229" s="490"/>
      <c r="TJI229" s="490"/>
      <c r="TJJ229" s="490"/>
      <c r="TJK229" s="490"/>
      <c r="TJL229" s="490"/>
      <c r="TJM229" s="490"/>
      <c r="TJN229" s="490"/>
      <c r="TJO229" s="490"/>
      <c r="TJP229" s="490"/>
      <c r="TJQ229" s="490"/>
      <c r="TJR229" s="490"/>
      <c r="TJS229" s="490"/>
      <c r="TJT229" s="490"/>
      <c r="TJU229" s="490"/>
      <c r="TJV229" s="490"/>
      <c r="TJW229" s="490"/>
      <c r="TJX229" s="490"/>
      <c r="TJY229" s="490"/>
      <c r="TJZ229" s="490"/>
      <c r="TKA229" s="490"/>
      <c r="TKB229" s="490"/>
      <c r="TKC229" s="490"/>
      <c r="TKD229" s="490"/>
      <c r="TKE229" s="490"/>
      <c r="TKF229" s="490"/>
      <c r="TKG229" s="490"/>
      <c r="TKH229" s="490"/>
      <c r="TKI229" s="490"/>
      <c r="TKJ229" s="490"/>
      <c r="TKK229" s="490"/>
      <c r="TKL229" s="490"/>
      <c r="TKM229" s="490"/>
      <c r="TKN229" s="490"/>
      <c r="TKO229" s="490"/>
      <c r="TKP229" s="490"/>
      <c r="TKQ229" s="490"/>
      <c r="TKR229" s="490"/>
      <c r="TKS229" s="490"/>
      <c r="TKT229" s="490"/>
      <c r="TKU229" s="490"/>
      <c r="TKV229" s="490"/>
      <c r="TKW229" s="490"/>
      <c r="TKX229" s="490"/>
      <c r="TKY229" s="490"/>
      <c r="TKZ229" s="490"/>
      <c r="TLA229" s="490"/>
      <c r="TLB229" s="490"/>
      <c r="TLC229" s="490"/>
      <c r="TLD229" s="490"/>
      <c r="TLE229" s="490"/>
      <c r="TLF229" s="490"/>
      <c r="TLG229" s="490"/>
      <c r="TLH229" s="490"/>
      <c r="TLI229" s="490"/>
      <c r="TLJ229" s="490"/>
      <c r="TLK229" s="490"/>
      <c r="TLL229" s="490"/>
      <c r="TLM229" s="490"/>
      <c r="TLN229" s="490"/>
      <c r="TLO229" s="490"/>
      <c r="TLP229" s="490"/>
      <c r="TLQ229" s="490"/>
      <c r="TLR229" s="490"/>
      <c r="TLS229" s="490"/>
      <c r="TLT229" s="490"/>
      <c r="TLU229" s="490"/>
      <c r="TLV229" s="490"/>
      <c r="TLW229" s="490"/>
      <c r="TLX229" s="490"/>
      <c r="TLY229" s="490"/>
      <c r="TLZ229" s="490"/>
      <c r="TMA229" s="490"/>
      <c r="TMB229" s="490"/>
      <c r="TMC229" s="490"/>
      <c r="TMD229" s="490"/>
      <c r="TME229" s="490"/>
      <c r="TMF229" s="490"/>
      <c r="TMG229" s="490"/>
      <c r="TMH229" s="490"/>
      <c r="TMI229" s="490"/>
      <c r="TMJ229" s="490"/>
      <c r="TMK229" s="490"/>
      <c r="TML229" s="490"/>
      <c r="TMM229" s="490"/>
      <c r="TMN229" s="490"/>
      <c r="TMO229" s="490"/>
      <c r="TMP229" s="490"/>
      <c r="TMQ229" s="490"/>
      <c r="TMR229" s="490"/>
      <c r="TMS229" s="490"/>
      <c r="TMT229" s="490"/>
      <c r="TMU229" s="490"/>
      <c r="TMV229" s="490"/>
      <c r="TMW229" s="490"/>
      <c r="TMX229" s="490"/>
      <c r="TMY229" s="490"/>
      <c r="TMZ229" s="490"/>
      <c r="TNA229" s="490"/>
      <c r="TNB229" s="490"/>
      <c r="TNC229" s="490"/>
      <c r="TND229" s="490"/>
      <c r="TNE229" s="490"/>
      <c r="TNF229" s="490"/>
      <c r="TNG229" s="490"/>
      <c r="TNH229" s="490"/>
      <c r="TNI229" s="490"/>
      <c r="TNJ229" s="490"/>
      <c r="TNK229" s="490"/>
      <c r="TNL229" s="490"/>
      <c r="TNM229" s="490"/>
      <c r="TNN229" s="490"/>
      <c r="TNO229" s="490"/>
      <c r="TNP229" s="490"/>
      <c r="TNQ229" s="490"/>
      <c r="TNR229" s="490"/>
      <c r="TNS229" s="490"/>
      <c r="TNT229" s="490"/>
      <c r="TNU229" s="490"/>
      <c r="TNV229" s="490"/>
      <c r="TNW229" s="490"/>
      <c r="TNX229" s="490"/>
      <c r="TNY229" s="490"/>
      <c r="TNZ229" s="490"/>
      <c r="TOA229" s="490"/>
      <c r="TOB229" s="490"/>
      <c r="TOC229" s="490"/>
      <c r="TOD229" s="490"/>
      <c r="TOE229" s="490"/>
      <c r="TOF229" s="490"/>
      <c r="TOG229" s="490"/>
      <c r="TOH229" s="490"/>
      <c r="TOI229" s="490"/>
      <c r="TOJ229" s="490"/>
      <c r="TOK229" s="490"/>
      <c r="TOL229" s="490"/>
      <c r="TOM229" s="490"/>
      <c r="TON229" s="490"/>
      <c r="TOO229" s="490"/>
      <c r="TOP229" s="490"/>
      <c r="TOQ229" s="490"/>
      <c r="TOR229" s="490"/>
      <c r="TOS229" s="490"/>
      <c r="TOT229" s="490"/>
      <c r="TOU229" s="490"/>
      <c r="TOV229" s="490"/>
      <c r="TOW229" s="490"/>
      <c r="TOX229" s="490"/>
      <c r="TOY229" s="490"/>
      <c r="TOZ229" s="490"/>
      <c r="TPA229" s="490"/>
      <c r="TPB229" s="490"/>
      <c r="TPC229" s="490"/>
      <c r="TPD229" s="490"/>
      <c r="TPE229" s="490"/>
      <c r="TPF229" s="490"/>
      <c r="TPG229" s="490"/>
      <c r="TPH229" s="490"/>
      <c r="TPI229" s="490"/>
      <c r="TPJ229" s="490"/>
      <c r="TPK229" s="490"/>
      <c r="TPL229" s="490"/>
      <c r="TPM229" s="490"/>
      <c r="TPN229" s="490"/>
      <c r="TPO229" s="490"/>
      <c r="TPP229" s="490"/>
      <c r="TPQ229" s="490"/>
      <c r="TPR229" s="490"/>
      <c r="TPS229" s="490"/>
      <c r="TPT229" s="490"/>
      <c r="TPU229" s="490"/>
      <c r="TPV229" s="490"/>
      <c r="TPW229" s="490"/>
      <c r="TPX229" s="490"/>
      <c r="TPY229" s="490"/>
      <c r="TPZ229" s="490"/>
      <c r="TQA229" s="490"/>
      <c r="TQB229" s="490"/>
      <c r="TQC229" s="490"/>
      <c r="TQD229" s="490"/>
      <c r="TQE229" s="490"/>
      <c r="TQF229" s="490"/>
      <c r="TQG229" s="490"/>
      <c r="TQH229" s="490"/>
      <c r="TQI229" s="490"/>
      <c r="TQJ229" s="490"/>
      <c r="TQK229" s="490"/>
      <c r="TQL229" s="490"/>
      <c r="TQM229" s="490"/>
      <c r="TQN229" s="490"/>
      <c r="TQO229" s="490"/>
      <c r="TQP229" s="490"/>
      <c r="TQQ229" s="490"/>
      <c r="TQR229" s="490"/>
      <c r="TQS229" s="490"/>
      <c r="TQT229" s="490"/>
      <c r="TQU229" s="490"/>
      <c r="TQV229" s="490"/>
      <c r="TQW229" s="490"/>
      <c r="TQX229" s="490"/>
      <c r="TQY229" s="490"/>
      <c r="TQZ229" s="490"/>
      <c r="TRA229" s="490"/>
      <c r="TRB229" s="490"/>
      <c r="TRC229" s="490"/>
      <c r="TRD229" s="490"/>
      <c r="TRE229" s="490"/>
      <c r="TRF229" s="490"/>
      <c r="TRG229" s="490"/>
      <c r="TRH229" s="490"/>
      <c r="TRI229" s="490"/>
      <c r="TRJ229" s="490"/>
      <c r="TRK229" s="490"/>
      <c r="TRL229" s="490"/>
      <c r="TRM229" s="490"/>
      <c r="TRN229" s="490"/>
      <c r="TRO229" s="490"/>
      <c r="TRP229" s="490"/>
      <c r="TRQ229" s="490"/>
      <c r="TRR229" s="490"/>
      <c r="TRS229" s="490"/>
      <c r="TRT229" s="490"/>
      <c r="TRU229" s="490"/>
      <c r="TRV229" s="490"/>
      <c r="TRW229" s="490"/>
      <c r="TRX229" s="490"/>
      <c r="TRY229" s="490"/>
      <c r="TRZ229" s="490"/>
      <c r="TSA229" s="490"/>
      <c r="TSB229" s="490"/>
      <c r="TSC229" s="490"/>
      <c r="TSD229" s="490"/>
      <c r="TSE229" s="490"/>
      <c r="TSF229" s="490"/>
      <c r="TSG229" s="490"/>
      <c r="TSH229" s="490"/>
      <c r="TSI229" s="490"/>
      <c r="TSJ229" s="490"/>
      <c r="TSK229" s="490"/>
      <c r="TSL229" s="490"/>
      <c r="TSM229" s="490"/>
      <c r="TSN229" s="490"/>
      <c r="TSO229" s="490"/>
      <c r="TSP229" s="490"/>
      <c r="TSQ229" s="490"/>
      <c r="TSR229" s="490"/>
      <c r="TSS229" s="490"/>
      <c r="TST229" s="490"/>
      <c r="TSU229" s="490"/>
      <c r="TSV229" s="490"/>
      <c r="TSW229" s="490"/>
      <c r="TSX229" s="490"/>
      <c r="TSY229" s="490"/>
      <c r="TSZ229" s="490"/>
      <c r="TTA229" s="490"/>
      <c r="TTB229" s="490"/>
      <c r="TTC229" s="490"/>
      <c r="TTD229" s="490"/>
      <c r="TTE229" s="490"/>
      <c r="TTF229" s="490"/>
      <c r="TTG229" s="490"/>
      <c r="TTH229" s="490"/>
      <c r="TTI229" s="490"/>
      <c r="TTJ229" s="490"/>
      <c r="TTK229" s="490"/>
      <c r="TTL229" s="490"/>
      <c r="TTM229" s="490"/>
      <c r="TTN229" s="490"/>
      <c r="TTO229" s="490"/>
      <c r="TTP229" s="490"/>
      <c r="TTQ229" s="490"/>
      <c r="TTR229" s="490"/>
      <c r="TTS229" s="490"/>
      <c r="TTT229" s="490"/>
      <c r="TTU229" s="490"/>
      <c r="TTV229" s="490"/>
      <c r="TTW229" s="490"/>
      <c r="TTX229" s="490"/>
      <c r="TTY229" s="490"/>
      <c r="TTZ229" s="490"/>
      <c r="TUA229" s="490"/>
      <c r="TUB229" s="490"/>
      <c r="TUC229" s="490"/>
      <c r="TUD229" s="490"/>
      <c r="TUE229" s="490"/>
      <c r="TUF229" s="490"/>
      <c r="TUG229" s="490"/>
      <c r="TUH229" s="490"/>
      <c r="TUI229" s="490"/>
      <c r="TUJ229" s="490"/>
      <c r="TUK229" s="490"/>
      <c r="TUL229" s="490"/>
      <c r="TUM229" s="490"/>
      <c r="TUN229" s="490"/>
      <c r="TUO229" s="490"/>
      <c r="TUP229" s="490"/>
      <c r="TUQ229" s="490"/>
      <c r="TUR229" s="490"/>
      <c r="TUS229" s="490"/>
      <c r="TUT229" s="490"/>
      <c r="TUU229" s="490"/>
      <c r="TUV229" s="490"/>
      <c r="TUW229" s="490"/>
      <c r="TUX229" s="490"/>
      <c r="TUY229" s="490"/>
      <c r="TUZ229" s="490"/>
      <c r="TVA229" s="490"/>
      <c r="TVB229" s="490"/>
      <c r="TVC229" s="490"/>
      <c r="TVD229" s="490"/>
      <c r="TVE229" s="490"/>
      <c r="TVF229" s="490"/>
      <c r="TVG229" s="490"/>
      <c r="TVH229" s="490"/>
      <c r="TVI229" s="490"/>
      <c r="TVJ229" s="490"/>
      <c r="TVK229" s="490"/>
      <c r="TVL229" s="490"/>
      <c r="TVM229" s="490"/>
      <c r="TVN229" s="490"/>
      <c r="TVO229" s="490"/>
      <c r="TVP229" s="490"/>
      <c r="TVQ229" s="490"/>
      <c r="TVR229" s="490"/>
      <c r="TVS229" s="490"/>
      <c r="TVT229" s="490"/>
      <c r="TVU229" s="490"/>
      <c r="TVV229" s="490"/>
      <c r="TVW229" s="490"/>
      <c r="TVX229" s="490"/>
      <c r="TVY229" s="490"/>
      <c r="TVZ229" s="490"/>
      <c r="TWA229" s="490"/>
      <c r="TWB229" s="490"/>
      <c r="TWC229" s="490"/>
      <c r="TWD229" s="490"/>
      <c r="TWE229" s="490"/>
      <c r="TWF229" s="490"/>
      <c r="TWG229" s="490"/>
      <c r="TWH229" s="490"/>
      <c r="TWI229" s="490"/>
      <c r="TWJ229" s="490"/>
      <c r="TWK229" s="490"/>
      <c r="TWL229" s="490"/>
      <c r="TWM229" s="490"/>
      <c r="TWN229" s="490"/>
      <c r="TWO229" s="490"/>
      <c r="TWP229" s="490"/>
      <c r="TWQ229" s="490"/>
      <c r="TWR229" s="490"/>
      <c r="TWS229" s="490"/>
      <c r="TWT229" s="490"/>
      <c r="TWU229" s="490"/>
      <c r="TWV229" s="490"/>
      <c r="TWW229" s="490"/>
      <c r="TWX229" s="490"/>
      <c r="TWY229" s="490"/>
      <c r="TWZ229" s="490"/>
      <c r="TXA229" s="490"/>
      <c r="TXB229" s="490"/>
      <c r="TXC229" s="490"/>
      <c r="TXD229" s="490"/>
      <c r="TXE229" s="490"/>
      <c r="TXF229" s="490"/>
      <c r="TXG229" s="490"/>
      <c r="TXH229" s="490"/>
      <c r="TXI229" s="490"/>
      <c r="TXJ229" s="490"/>
      <c r="TXK229" s="490"/>
      <c r="TXL229" s="490"/>
      <c r="TXM229" s="490"/>
      <c r="TXN229" s="490"/>
      <c r="TXO229" s="490"/>
      <c r="TXP229" s="490"/>
      <c r="TXQ229" s="490"/>
      <c r="TXR229" s="490"/>
      <c r="TXS229" s="490"/>
      <c r="TXT229" s="490"/>
      <c r="TXU229" s="490"/>
      <c r="TXV229" s="490"/>
      <c r="TXW229" s="490"/>
      <c r="TXX229" s="490"/>
      <c r="TXY229" s="490"/>
      <c r="TXZ229" s="490"/>
      <c r="TYA229" s="490"/>
      <c r="TYB229" s="490"/>
      <c r="TYC229" s="490"/>
      <c r="TYD229" s="490"/>
      <c r="TYE229" s="490"/>
      <c r="TYF229" s="490"/>
      <c r="TYG229" s="490"/>
      <c r="TYH229" s="490"/>
      <c r="TYI229" s="490"/>
      <c r="TYJ229" s="490"/>
      <c r="TYK229" s="490"/>
      <c r="TYL229" s="490"/>
      <c r="TYM229" s="490"/>
      <c r="TYN229" s="490"/>
      <c r="TYO229" s="490"/>
      <c r="TYP229" s="490"/>
      <c r="TYQ229" s="490"/>
      <c r="TYR229" s="490"/>
      <c r="TYS229" s="490"/>
      <c r="TYT229" s="490"/>
      <c r="TYU229" s="490"/>
      <c r="TYV229" s="490"/>
      <c r="TYW229" s="490"/>
      <c r="TYX229" s="490"/>
      <c r="TYY229" s="490"/>
      <c r="TYZ229" s="490"/>
      <c r="TZA229" s="490"/>
      <c r="TZB229" s="490"/>
      <c r="TZC229" s="490"/>
      <c r="TZD229" s="490"/>
      <c r="TZE229" s="490"/>
      <c r="TZF229" s="490"/>
      <c r="TZG229" s="490"/>
      <c r="TZH229" s="490"/>
      <c r="TZI229" s="490"/>
      <c r="TZJ229" s="490"/>
      <c r="TZK229" s="490"/>
      <c r="TZL229" s="490"/>
      <c r="TZM229" s="490"/>
      <c r="TZN229" s="490"/>
      <c r="TZO229" s="490"/>
      <c r="TZP229" s="490"/>
      <c r="TZQ229" s="490"/>
      <c r="TZR229" s="490"/>
      <c r="TZS229" s="490"/>
      <c r="TZT229" s="490"/>
      <c r="TZU229" s="490"/>
      <c r="TZV229" s="490"/>
      <c r="TZW229" s="490"/>
      <c r="TZX229" s="490"/>
      <c r="TZY229" s="490"/>
      <c r="TZZ229" s="490"/>
      <c r="UAA229" s="490"/>
      <c r="UAB229" s="490"/>
      <c r="UAC229" s="490"/>
      <c r="UAD229" s="490"/>
      <c r="UAE229" s="490"/>
      <c r="UAF229" s="490"/>
      <c r="UAG229" s="490"/>
      <c r="UAH229" s="490"/>
      <c r="UAI229" s="490"/>
      <c r="UAJ229" s="490"/>
      <c r="UAK229" s="490"/>
      <c r="UAL229" s="490"/>
      <c r="UAM229" s="490"/>
      <c r="UAN229" s="490"/>
      <c r="UAO229" s="490"/>
      <c r="UAP229" s="490"/>
      <c r="UAQ229" s="490"/>
      <c r="UAR229" s="490"/>
      <c r="UAS229" s="490"/>
      <c r="UAT229" s="490"/>
      <c r="UAU229" s="490"/>
      <c r="UAV229" s="490"/>
      <c r="UAW229" s="490"/>
      <c r="UAX229" s="490"/>
      <c r="UAY229" s="490"/>
      <c r="UAZ229" s="490"/>
      <c r="UBA229" s="490"/>
      <c r="UBB229" s="490"/>
      <c r="UBC229" s="490"/>
      <c r="UBD229" s="490"/>
      <c r="UBE229" s="490"/>
      <c r="UBF229" s="490"/>
      <c r="UBG229" s="490"/>
      <c r="UBH229" s="490"/>
      <c r="UBI229" s="490"/>
      <c r="UBJ229" s="490"/>
      <c r="UBK229" s="490"/>
      <c r="UBL229" s="490"/>
      <c r="UBM229" s="490"/>
      <c r="UBN229" s="490"/>
      <c r="UBO229" s="490"/>
      <c r="UBP229" s="490"/>
      <c r="UBQ229" s="490"/>
      <c r="UBR229" s="490"/>
      <c r="UBS229" s="490"/>
      <c r="UBT229" s="490"/>
      <c r="UBU229" s="490"/>
      <c r="UBV229" s="490"/>
      <c r="UBW229" s="490"/>
      <c r="UBX229" s="490"/>
      <c r="UBY229" s="490"/>
      <c r="UBZ229" s="490"/>
      <c r="UCA229" s="490"/>
      <c r="UCB229" s="490"/>
      <c r="UCC229" s="490"/>
      <c r="UCD229" s="490"/>
      <c r="UCE229" s="490"/>
      <c r="UCF229" s="490"/>
      <c r="UCG229" s="490"/>
      <c r="UCH229" s="490"/>
      <c r="UCI229" s="490"/>
      <c r="UCJ229" s="490"/>
      <c r="UCK229" s="490"/>
      <c r="UCL229" s="490"/>
      <c r="UCM229" s="490"/>
      <c r="UCN229" s="490"/>
      <c r="UCO229" s="490"/>
      <c r="UCP229" s="490"/>
      <c r="UCQ229" s="490"/>
      <c r="UCR229" s="490"/>
      <c r="UCS229" s="490"/>
      <c r="UCT229" s="490"/>
      <c r="UCU229" s="490"/>
      <c r="UCV229" s="490"/>
      <c r="UCW229" s="490"/>
      <c r="UCX229" s="490"/>
      <c r="UCY229" s="490"/>
      <c r="UCZ229" s="490"/>
      <c r="UDA229" s="490"/>
      <c r="UDB229" s="490"/>
      <c r="UDC229" s="490"/>
      <c r="UDD229" s="490"/>
      <c r="UDE229" s="490"/>
      <c r="UDF229" s="490"/>
      <c r="UDG229" s="490"/>
      <c r="UDH229" s="490"/>
      <c r="UDI229" s="490"/>
      <c r="UDJ229" s="490"/>
      <c r="UDK229" s="490"/>
      <c r="UDL229" s="490"/>
      <c r="UDM229" s="490"/>
      <c r="UDN229" s="490"/>
      <c r="UDO229" s="490"/>
      <c r="UDP229" s="490"/>
      <c r="UDQ229" s="490"/>
      <c r="UDR229" s="490"/>
      <c r="UDS229" s="490"/>
      <c r="UDT229" s="490"/>
      <c r="UDU229" s="490"/>
      <c r="UDV229" s="490"/>
      <c r="UDW229" s="490"/>
      <c r="UDX229" s="490"/>
      <c r="UDY229" s="490"/>
      <c r="UDZ229" s="490"/>
      <c r="UEA229" s="490"/>
      <c r="UEB229" s="490"/>
      <c r="UEC229" s="490"/>
      <c r="UED229" s="490"/>
      <c r="UEE229" s="490"/>
      <c r="UEF229" s="490"/>
      <c r="UEG229" s="490"/>
      <c r="UEH229" s="490"/>
      <c r="UEI229" s="490"/>
      <c r="UEJ229" s="490"/>
      <c r="UEK229" s="490"/>
      <c r="UEL229" s="490"/>
      <c r="UEM229" s="490"/>
      <c r="UEN229" s="490"/>
      <c r="UEO229" s="490"/>
      <c r="UEP229" s="490"/>
      <c r="UEQ229" s="490"/>
      <c r="UER229" s="490"/>
      <c r="UES229" s="490"/>
      <c r="UET229" s="490"/>
      <c r="UEU229" s="490"/>
      <c r="UEV229" s="490"/>
      <c r="UEW229" s="490"/>
      <c r="UEX229" s="490"/>
      <c r="UEY229" s="490"/>
      <c r="UEZ229" s="490"/>
      <c r="UFA229" s="490"/>
      <c r="UFB229" s="490"/>
      <c r="UFC229" s="490"/>
      <c r="UFD229" s="490"/>
      <c r="UFE229" s="490"/>
      <c r="UFF229" s="490"/>
      <c r="UFG229" s="490"/>
      <c r="UFH229" s="490"/>
      <c r="UFI229" s="490"/>
      <c r="UFJ229" s="490"/>
      <c r="UFK229" s="490"/>
      <c r="UFL229" s="490"/>
      <c r="UFM229" s="490"/>
      <c r="UFN229" s="490"/>
      <c r="UFO229" s="490"/>
      <c r="UFP229" s="490"/>
      <c r="UFQ229" s="490"/>
      <c r="UFR229" s="490"/>
      <c r="UFS229" s="490"/>
      <c r="UFT229" s="490"/>
      <c r="UFU229" s="490"/>
      <c r="UFV229" s="490"/>
      <c r="UFW229" s="490"/>
      <c r="UFX229" s="490"/>
      <c r="UFY229" s="490"/>
      <c r="UFZ229" s="490"/>
      <c r="UGA229" s="490"/>
      <c r="UGB229" s="490"/>
      <c r="UGC229" s="490"/>
      <c r="UGD229" s="490"/>
      <c r="UGE229" s="490"/>
      <c r="UGF229" s="490"/>
      <c r="UGG229" s="490"/>
      <c r="UGH229" s="490"/>
      <c r="UGI229" s="490"/>
      <c r="UGJ229" s="490"/>
      <c r="UGK229" s="490"/>
      <c r="UGL229" s="490"/>
      <c r="UGM229" s="490"/>
      <c r="UGN229" s="490"/>
      <c r="UGO229" s="490"/>
      <c r="UGP229" s="490"/>
      <c r="UGQ229" s="490"/>
      <c r="UGR229" s="490"/>
      <c r="UGS229" s="490"/>
      <c r="UGT229" s="490"/>
      <c r="UGU229" s="490"/>
      <c r="UGV229" s="490"/>
      <c r="UGW229" s="490"/>
      <c r="UGX229" s="490"/>
      <c r="UGY229" s="490"/>
      <c r="UGZ229" s="490"/>
      <c r="UHA229" s="490"/>
      <c r="UHB229" s="490"/>
      <c r="UHC229" s="490"/>
      <c r="UHD229" s="490"/>
      <c r="UHE229" s="490"/>
      <c r="UHF229" s="490"/>
      <c r="UHG229" s="490"/>
      <c r="UHH229" s="490"/>
      <c r="UHI229" s="490"/>
      <c r="UHJ229" s="490"/>
      <c r="UHK229" s="490"/>
      <c r="UHL229" s="490"/>
      <c r="UHM229" s="490"/>
      <c r="UHN229" s="490"/>
      <c r="UHO229" s="490"/>
      <c r="UHP229" s="490"/>
      <c r="UHQ229" s="490"/>
      <c r="UHR229" s="490"/>
      <c r="UHS229" s="490"/>
      <c r="UHT229" s="490"/>
      <c r="UHU229" s="490"/>
      <c r="UHV229" s="490"/>
      <c r="UHW229" s="490"/>
      <c r="UHX229" s="490"/>
      <c r="UHY229" s="490"/>
      <c r="UHZ229" s="490"/>
      <c r="UIA229" s="490"/>
      <c r="UIB229" s="490"/>
      <c r="UIC229" s="490"/>
      <c r="UID229" s="490"/>
      <c r="UIE229" s="490"/>
      <c r="UIF229" s="490"/>
      <c r="UIG229" s="490"/>
      <c r="UIH229" s="490"/>
      <c r="UII229" s="490"/>
      <c r="UIJ229" s="490"/>
      <c r="UIK229" s="490"/>
      <c r="UIL229" s="490"/>
      <c r="UIM229" s="490"/>
      <c r="UIN229" s="490"/>
      <c r="UIO229" s="490"/>
      <c r="UIP229" s="490"/>
      <c r="UIQ229" s="490"/>
      <c r="UIR229" s="490"/>
      <c r="UIS229" s="490"/>
      <c r="UIT229" s="490"/>
      <c r="UIU229" s="490"/>
      <c r="UIV229" s="490"/>
      <c r="UIW229" s="490"/>
      <c r="UIX229" s="490"/>
      <c r="UIY229" s="490"/>
      <c r="UIZ229" s="490"/>
      <c r="UJA229" s="490"/>
      <c r="UJB229" s="490"/>
      <c r="UJC229" s="490"/>
      <c r="UJD229" s="490"/>
      <c r="UJE229" s="490"/>
      <c r="UJF229" s="490"/>
      <c r="UJG229" s="490"/>
      <c r="UJH229" s="490"/>
      <c r="UJI229" s="490"/>
      <c r="UJJ229" s="490"/>
      <c r="UJK229" s="490"/>
      <c r="UJL229" s="490"/>
      <c r="UJM229" s="490"/>
      <c r="UJN229" s="490"/>
      <c r="UJO229" s="490"/>
      <c r="UJP229" s="490"/>
      <c r="UJQ229" s="490"/>
      <c r="UJR229" s="490"/>
      <c r="UJS229" s="490"/>
      <c r="UJT229" s="490"/>
      <c r="UJU229" s="490"/>
      <c r="UJV229" s="490"/>
      <c r="UJW229" s="490"/>
      <c r="UJX229" s="490"/>
      <c r="UJY229" s="490"/>
      <c r="UJZ229" s="490"/>
      <c r="UKA229" s="490"/>
      <c r="UKB229" s="490"/>
      <c r="UKC229" s="490"/>
      <c r="UKD229" s="490"/>
      <c r="UKE229" s="490"/>
      <c r="UKF229" s="490"/>
      <c r="UKG229" s="490"/>
      <c r="UKH229" s="490"/>
      <c r="UKI229" s="490"/>
      <c r="UKJ229" s="490"/>
      <c r="UKK229" s="490"/>
      <c r="UKL229" s="490"/>
      <c r="UKM229" s="490"/>
      <c r="UKN229" s="490"/>
      <c r="UKO229" s="490"/>
      <c r="UKP229" s="490"/>
      <c r="UKQ229" s="490"/>
      <c r="UKR229" s="490"/>
      <c r="UKS229" s="490"/>
      <c r="UKT229" s="490"/>
      <c r="UKU229" s="490"/>
      <c r="UKV229" s="490"/>
      <c r="UKW229" s="490"/>
      <c r="UKX229" s="490"/>
      <c r="UKY229" s="490"/>
      <c r="UKZ229" s="490"/>
      <c r="ULA229" s="490"/>
      <c r="ULB229" s="490"/>
      <c r="ULC229" s="490"/>
      <c r="ULD229" s="490"/>
      <c r="ULE229" s="490"/>
      <c r="ULF229" s="490"/>
      <c r="ULG229" s="490"/>
      <c r="ULH229" s="490"/>
      <c r="ULI229" s="490"/>
      <c r="ULJ229" s="490"/>
      <c r="ULK229" s="490"/>
      <c r="ULL229" s="490"/>
      <c r="ULM229" s="490"/>
      <c r="ULN229" s="490"/>
      <c r="ULO229" s="490"/>
      <c r="ULP229" s="490"/>
      <c r="ULQ229" s="490"/>
      <c r="ULR229" s="490"/>
      <c r="ULS229" s="490"/>
      <c r="ULT229" s="490"/>
      <c r="ULU229" s="490"/>
      <c r="ULV229" s="490"/>
      <c r="ULW229" s="490"/>
      <c r="ULX229" s="490"/>
      <c r="ULY229" s="490"/>
      <c r="ULZ229" s="490"/>
      <c r="UMA229" s="490"/>
      <c r="UMB229" s="490"/>
      <c r="UMC229" s="490"/>
      <c r="UMD229" s="490"/>
      <c r="UME229" s="490"/>
      <c r="UMF229" s="490"/>
      <c r="UMG229" s="490"/>
      <c r="UMH229" s="490"/>
      <c r="UMI229" s="490"/>
      <c r="UMJ229" s="490"/>
      <c r="UMK229" s="490"/>
      <c r="UML229" s="490"/>
      <c r="UMM229" s="490"/>
      <c r="UMN229" s="490"/>
      <c r="UMO229" s="490"/>
      <c r="UMP229" s="490"/>
      <c r="UMQ229" s="490"/>
      <c r="UMR229" s="490"/>
      <c r="UMS229" s="490"/>
      <c r="UMT229" s="490"/>
      <c r="UMU229" s="490"/>
      <c r="UMV229" s="490"/>
      <c r="UMW229" s="490"/>
      <c r="UMX229" s="490"/>
      <c r="UMY229" s="490"/>
      <c r="UMZ229" s="490"/>
      <c r="UNA229" s="490"/>
      <c r="UNB229" s="490"/>
      <c r="UNC229" s="490"/>
      <c r="UND229" s="490"/>
      <c r="UNE229" s="490"/>
      <c r="UNF229" s="490"/>
      <c r="UNG229" s="490"/>
      <c r="UNH229" s="490"/>
      <c r="UNI229" s="490"/>
      <c r="UNJ229" s="490"/>
      <c r="UNK229" s="490"/>
      <c r="UNL229" s="490"/>
      <c r="UNM229" s="490"/>
      <c r="UNN229" s="490"/>
      <c r="UNO229" s="490"/>
      <c r="UNP229" s="490"/>
      <c r="UNQ229" s="490"/>
      <c r="UNR229" s="490"/>
      <c r="UNS229" s="490"/>
      <c r="UNT229" s="490"/>
      <c r="UNU229" s="490"/>
      <c r="UNV229" s="490"/>
      <c r="UNW229" s="490"/>
      <c r="UNX229" s="490"/>
      <c r="UNY229" s="490"/>
      <c r="UNZ229" s="490"/>
      <c r="UOA229" s="490"/>
      <c r="UOB229" s="490"/>
      <c r="UOC229" s="490"/>
      <c r="UOD229" s="490"/>
      <c r="UOE229" s="490"/>
      <c r="UOF229" s="490"/>
      <c r="UOG229" s="490"/>
      <c r="UOH229" s="490"/>
      <c r="UOI229" s="490"/>
      <c r="UOJ229" s="490"/>
      <c r="UOK229" s="490"/>
      <c r="UOL229" s="490"/>
      <c r="UOM229" s="490"/>
      <c r="UON229" s="490"/>
      <c r="UOO229" s="490"/>
      <c r="UOP229" s="490"/>
      <c r="UOQ229" s="490"/>
      <c r="UOR229" s="490"/>
      <c r="UOS229" s="490"/>
      <c r="UOT229" s="490"/>
      <c r="UOU229" s="490"/>
      <c r="UOV229" s="490"/>
      <c r="UOW229" s="490"/>
      <c r="UOX229" s="490"/>
      <c r="UOY229" s="490"/>
      <c r="UOZ229" s="490"/>
      <c r="UPA229" s="490"/>
      <c r="UPB229" s="490"/>
      <c r="UPC229" s="490"/>
      <c r="UPD229" s="490"/>
      <c r="UPE229" s="490"/>
      <c r="UPF229" s="490"/>
      <c r="UPG229" s="490"/>
      <c r="UPH229" s="490"/>
      <c r="UPI229" s="490"/>
      <c r="UPJ229" s="490"/>
      <c r="UPK229" s="490"/>
      <c r="UPL229" s="490"/>
      <c r="UPM229" s="490"/>
      <c r="UPN229" s="490"/>
      <c r="UPO229" s="490"/>
      <c r="UPP229" s="490"/>
      <c r="UPQ229" s="490"/>
      <c r="UPR229" s="490"/>
      <c r="UPS229" s="490"/>
      <c r="UPT229" s="490"/>
      <c r="UPU229" s="490"/>
      <c r="UPV229" s="490"/>
      <c r="UPW229" s="490"/>
      <c r="UPX229" s="490"/>
      <c r="UPY229" s="490"/>
      <c r="UPZ229" s="490"/>
      <c r="UQA229" s="490"/>
      <c r="UQB229" s="490"/>
      <c r="UQC229" s="490"/>
      <c r="UQD229" s="490"/>
      <c r="UQE229" s="490"/>
      <c r="UQF229" s="490"/>
      <c r="UQG229" s="490"/>
      <c r="UQH229" s="490"/>
      <c r="UQI229" s="490"/>
      <c r="UQJ229" s="490"/>
      <c r="UQK229" s="490"/>
      <c r="UQL229" s="490"/>
      <c r="UQM229" s="490"/>
      <c r="UQN229" s="490"/>
      <c r="UQO229" s="490"/>
      <c r="UQP229" s="490"/>
      <c r="UQQ229" s="490"/>
      <c r="UQR229" s="490"/>
      <c r="UQS229" s="490"/>
      <c r="UQT229" s="490"/>
      <c r="UQU229" s="490"/>
      <c r="UQV229" s="490"/>
      <c r="UQW229" s="490"/>
      <c r="UQX229" s="490"/>
      <c r="UQY229" s="490"/>
      <c r="UQZ229" s="490"/>
      <c r="URA229" s="490"/>
      <c r="URB229" s="490"/>
      <c r="URC229" s="490"/>
      <c r="URD229" s="490"/>
      <c r="URE229" s="490"/>
      <c r="URF229" s="490"/>
      <c r="URG229" s="490"/>
      <c r="URH229" s="490"/>
      <c r="URI229" s="490"/>
      <c r="URJ229" s="490"/>
      <c r="URK229" s="490"/>
      <c r="URL229" s="490"/>
      <c r="URM229" s="490"/>
      <c r="URN229" s="490"/>
      <c r="URO229" s="490"/>
      <c r="URP229" s="490"/>
      <c r="URQ229" s="490"/>
      <c r="URR229" s="490"/>
      <c r="URS229" s="490"/>
      <c r="URT229" s="490"/>
      <c r="URU229" s="490"/>
      <c r="URV229" s="490"/>
      <c r="URW229" s="490"/>
      <c r="URX229" s="490"/>
      <c r="URY229" s="490"/>
      <c r="URZ229" s="490"/>
      <c r="USA229" s="490"/>
      <c r="USB229" s="490"/>
      <c r="USC229" s="490"/>
      <c r="USD229" s="490"/>
      <c r="USE229" s="490"/>
      <c r="USF229" s="490"/>
      <c r="USG229" s="490"/>
      <c r="USH229" s="490"/>
      <c r="USI229" s="490"/>
      <c r="USJ229" s="490"/>
      <c r="USK229" s="490"/>
      <c r="USL229" s="490"/>
      <c r="USM229" s="490"/>
      <c r="USN229" s="490"/>
      <c r="USO229" s="490"/>
      <c r="USP229" s="490"/>
      <c r="USQ229" s="490"/>
      <c r="USR229" s="490"/>
      <c r="USS229" s="490"/>
      <c r="UST229" s="490"/>
      <c r="USU229" s="490"/>
      <c r="USV229" s="490"/>
      <c r="USW229" s="490"/>
      <c r="USX229" s="490"/>
      <c r="USY229" s="490"/>
      <c r="USZ229" s="490"/>
      <c r="UTA229" s="490"/>
      <c r="UTB229" s="490"/>
      <c r="UTC229" s="490"/>
      <c r="UTD229" s="490"/>
      <c r="UTE229" s="490"/>
      <c r="UTF229" s="490"/>
      <c r="UTG229" s="490"/>
      <c r="UTH229" s="490"/>
      <c r="UTI229" s="490"/>
      <c r="UTJ229" s="490"/>
      <c r="UTK229" s="490"/>
      <c r="UTL229" s="490"/>
      <c r="UTM229" s="490"/>
      <c r="UTN229" s="490"/>
      <c r="UTO229" s="490"/>
      <c r="UTP229" s="490"/>
      <c r="UTQ229" s="490"/>
      <c r="UTR229" s="490"/>
      <c r="UTS229" s="490"/>
      <c r="UTT229" s="490"/>
      <c r="UTU229" s="490"/>
      <c r="UTV229" s="490"/>
      <c r="UTW229" s="490"/>
      <c r="UTX229" s="490"/>
      <c r="UTY229" s="490"/>
      <c r="UTZ229" s="490"/>
      <c r="UUA229" s="490"/>
      <c r="UUB229" s="490"/>
      <c r="UUC229" s="490"/>
      <c r="UUD229" s="490"/>
      <c r="UUE229" s="490"/>
      <c r="UUF229" s="490"/>
      <c r="UUG229" s="490"/>
      <c r="UUH229" s="490"/>
      <c r="UUI229" s="490"/>
      <c r="UUJ229" s="490"/>
      <c r="UUK229" s="490"/>
      <c r="UUL229" s="490"/>
      <c r="UUM229" s="490"/>
      <c r="UUN229" s="490"/>
      <c r="UUO229" s="490"/>
      <c r="UUP229" s="490"/>
      <c r="UUQ229" s="490"/>
      <c r="UUR229" s="490"/>
      <c r="UUS229" s="490"/>
      <c r="UUT229" s="490"/>
      <c r="UUU229" s="490"/>
      <c r="UUV229" s="490"/>
      <c r="UUW229" s="490"/>
      <c r="UUX229" s="490"/>
      <c r="UUY229" s="490"/>
      <c r="UUZ229" s="490"/>
      <c r="UVA229" s="490"/>
      <c r="UVB229" s="490"/>
      <c r="UVC229" s="490"/>
      <c r="UVD229" s="490"/>
      <c r="UVE229" s="490"/>
      <c r="UVF229" s="490"/>
      <c r="UVG229" s="490"/>
      <c r="UVH229" s="490"/>
      <c r="UVI229" s="490"/>
      <c r="UVJ229" s="490"/>
      <c r="UVK229" s="490"/>
      <c r="UVL229" s="490"/>
      <c r="UVM229" s="490"/>
      <c r="UVN229" s="490"/>
      <c r="UVO229" s="490"/>
      <c r="UVP229" s="490"/>
      <c r="UVQ229" s="490"/>
      <c r="UVR229" s="490"/>
      <c r="UVS229" s="490"/>
      <c r="UVT229" s="490"/>
      <c r="UVU229" s="490"/>
      <c r="UVV229" s="490"/>
      <c r="UVW229" s="490"/>
      <c r="UVX229" s="490"/>
      <c r="UVY229" s="490"/>
      <c r="UVZ229" s="490"/>
      <c r="UWA229" s="490"/>
      <c r="UWB229" s="490"/>
      <c r="UWC229" s="490"/>
      <c r="UWD229" s="490"/>
      <c r="UWE229" s="490"/>
      <c r="UWF229" s="490"/>
      <c r="UWG229" s="490"/>
      <c r="UWH229" s="490"/>
      <c r="UWI229" s="490"/>
      <c r="UWJ229" s="490"/>
      <c r="UWK229" s="490"/>
      <c r="UWL229" s="490"/>
      <c r="UWM229" s="490"/>
      <c r="UWN229" s="490"/>
      <c r="UWO229" s="490"/>
      <c r="UWP229" s="490"/>
      <c r="UWQ229" s="490"/>
      <c r="UWR229" s="490"/>
      <c r="UWS229" s="490"/>
      <c r="UWT229" s="490"/>
      <c r="UWU229" s="490"/>
      <c r="UWV229" s="490"/>
      <c r="UWW229" s="490"/>
      <c r="UWX229" s="490"/>
      <c r="UWY229" s="490"/>
      <c r="UWZ229" s="490"/>
      <c r="UXA229" s="490"/>
      <c r="UXB229" s="490"/>
      <c r="UXC229" s="490"/>
      <c r="UXD229" s="490"/>
      <c r="UXE229" s="490"/>
      <c r="UXF229" s="490"/>
      <c r="UXG229" s="490"/>
      <c r="UXH229" s="490"/>
      <c r="UXI229" s="490"/>
      <c r="UXJ229" s="490"/>
      <c r="UXK229" s="490"/>
      <c r="UXL229" s="490"/>
      <c r="UXM229" s="490"/>
      <c r="UXN229" s="490"/>
      <c r="UXO229" s="490"/>
      <c r="UXP229" s="490"/>
      <c r="UXQ229" s="490"/>
      <c r="UXR229" s="490"/>
      <c r="UXS229" s="490"/>
      <c r="UXT229" s="490"/>
      <c r="UXU229" s="490"/>
      <c r="UXV229" s="490"/>
      <c r="UXW229" s="490"/>
      <c r="UXX229" s="490"/>
      <c r="UXY229" s="490"/>
      <c r="UXZ229" s="490"/>
      <c r="UYA229" s="490"/>
      <c r="UYB229" s="490"/>
      <c r="UYC229" s="490"/>
      <c r="UYD229" s="490"/>
      <c r="UYE229" s="490"/>
      <c r="UYF229" s="490"/>
      <c r="UYG229" s="490"/>
      <c r="UYH229" s="490"/>
      <c r="UYI229" s="490"/>
      <c r="UYJ229" s="490"/>
      <c r="UYK229" s="490"/>
      <c r="UYL229" s="490"/>
      <c r="UYM229" s="490"/>
      <c r="UYN229" s="490"/>
      <c r="UYO229" s="490"/>
      <c r="UYP229" s="490"/>
      <c r="UYQ229" s="490"/>
      <c r="UYR229" s="490"/>
      <c r="UYS229" s="490"/>
      <c r="UYT229" s="490"/>
      <c r="UYU229" s="490"/>
      <c r="UYV229" s="490"/>
      <c r="UYW229" s="490"/>
      <c r="UYX229" s="490"/>
      <c r="UYY229" s="490"/>
      <c r="UYZ229" s="490"/>
      <c r="UZA229" s="490"/>
      <c r="UZB229" s="490"/>
      <c r="UZC229" s="490"/>
      <c r="UZD229" s="490"/>
      <c r="UZE229" s="490"/>
      <c r="UZF229" s="490"/>
      <c r="UZG229" s="490"/>
      <c r="UZH229" s="490"/>
      <c r="UZI229" s="490"/>
      <c r="UZJ229" s="490"/>
      <c r="UZK229" s="490"/>
      <c r="UZL229" s="490"/>
      <c r="UZM229" s="490"/>
      <c r="UZN229" s="490"/>
      <c r="UZO229" s="490"/>
      <c r="UZP229" s="490"/>
      <c r="UZQ229" s="490"/>
      <c r="UZR229" s="490"/>
      <c r="UZS229" s="490"/>
      <c r="UZT229" s="490"/>
      <c r="UZU229" s="490"/>
      <c r="UZV229" s="490"/>
      <c r="UZW229" s="490"/>
      <c r="UZX229" s="490"/>
      <c r="UZY229" s="490"/>
      <c r="UZZ229" s="490"/>
      <c r="VAA229" s="490"/>
      <c r="VAB229" s="490"/>
      <c r="VAC229" s="490"/>
      <c r="VAD229" s="490"/>
      <c r="VAE229" s="490"/>
      <c r="VAF229" s="490"/>
      <c r="VAG229" s="490"/>
      <c r="VAH229" s="490"/>
      <c r="VAI229" s="490"/>
      <c r="VAJ229" s="490"/>
      <c r="VAK229" s="490"/>
      <c r="VAL229" s="490"/>
      <c r="VAM229" s="490"/>
      <c r="VAN229" s="490"/>
      <c r="VAO229" s="490"/>
      <c r="VAP229" s="490"/>
      <c r="VAQ229" s="490"/>
      <c r="VAR229" s="490"/>
      <c r="VAS229" s="490"/>
      <c r="VAT229" s="490"/>
      <c r="VAU229" s="490"/>
      <c r="VAV229" s="490"/>
      <c r="VAW229" s="490"/>
      <c r="VAX229" s="490"/>
      <c r="VAY229" s="490"/>
      <c r="VAZ229" s="490"/>
      <c r="VBA229" s="490"/>
      <c r="VBB229" s="490"/>
      <c r="VBC229" s="490"/>
      <c r="VBD229" s="490"/>
      <c r="VBE229" s="490"/>
      <c r="VBF229" s="490"/>
      <c r="VBG229" s="490"/>
      <c r="VBH229" s="490"/>
      <c r="VBI229" s="490"/>
      <c r="VBJ229" s="490"/>
      <c r="VBK229" s="490"/>
      <c r="VBL229" s="490"/>
      <c r="VBM229" s="490"/>
      <c r="VBN229" s="490"/>
      <c r="VBO229" s="490"/>
      <c r="VBP229" s="490"/>
      <c r="VBQ229" s="490"/>
      <c r="VBR229" s="490"/>
      <c r="VBS229" s="490"/>
      <c r="VBT229" s="490"/>
      <c r="VBU229" s="490"/>
      <c r="VBV229" s="490"/>
      <c r="VBW229" s="490"/>
      <c r="VBX229" s="490"/>
      <c r="VBY229" s="490"/>
      <c r="VBZ229" s="490"/>
      <c r="VCA229" s="490"/>
      <c r="VCB229" s="490"/>
      <c r="VCC229" s="490"/>
      <c r="VCD229" s="490"/>
      <c r="VCE229" s="490"/>
      <c r="VCF229" s="490"/>
      <c r="VCG229" s="490"/>
      <c r="VCH229" s="490"/>
      <c r="VCI229" s="490"/>
      <c r="VCJ229" s="490"/>
      <c r="VCK229" s="490"/>
      <c r="VCL229" s="490"/>
      <c r="VCM229" s="490"/>
      <c r="VCN229" s="490"/>
      <c r="VCO229" s="490"/>
      <c r="VCP229" s="490"/>
      <c r="VCQ229" s="490"/>
      <c r="VCR229" s="490"/>
      <c r="VCS229" s="490"/>
      <c r="VCT229" s="490"/>
      <c r="VCU229" s="490"/>
      <c r="VCV229" s="490"/>
      <c r="VCW229" s="490"/>
      <c r="VCX229" s="490"/>
      <c r="VCY229" s="490"/>
      <c r="VCZ229" s="490"/>
      <c r="VDA229" s="490"/>
      <c r="VDB229" s="490"/>
      <c r="VDC229" s="490"/>
      <c r="VDD229" s="490"/>
      <c r="VDE229" s="490"/>
      <c r="VDF229" s="490"/>
      <c r="VDG229" s="490"/>
      <c r="VDH229" s="490"/>
      <c r="VDI229" s="490"/>
      <c r="VDJ229" s="490"/>
      <c r="VDK229" s="490"/>
      <c r="VDL229" s="490"/>
      <c r="VDM229" s="490"/>
      <c r="VDN229" s="490"/>
      <c r="VDO229" s="490"/>
      <c r="VDP229" s="490"/>
      <c r="VDQ229" s="490"/>
      <c r="VDR229" s="490"/>
      <c r="VDS229" s="490"/>
      <c r="VDT229" s="490"/>
      <c r="VDU229" s="490"/>
      <c r="VDV229" s="490"/>
      <c r="VDW229" s="490"/>
      <c r="VDX229" s="490"/>
      <c r="VDY229" s="490"/>
      <c r="VDZ229" s="490"/>
      <c r="VEA229" s="490"/>
      <c r="VEB229" s="490"/>
      <c r="VEC229" s="490"/>
      <c r="VED229" s="490"/>
      <c r="VEE229" s="490"/>
      <c r="VEF229" s="490"/>
      <c r="VEG229" s="490"/>
      <c r="VEH229" s="490"/>
      <c r="VEI229" s="490"/>
      <c r="VEJ229" s="490"/>
      <c r="VEK229" s="490"/>
      <c r="VEL229" s="490"/>
      <c r="VEM229" s="490"/>
      <c r="VEN229" s="490"/>
      <c r="VEO229" s="490"/>
      <c r="VEP229" s="490"/>
      <c r="VEQ229" s="490"/>
      <c r="VER229" s="490"/>
      <c r="VES229" s="490"/>
      <c r="VET229" s="490"/>
      <c r="VEU229" s="490"/>
      <c r="VEV229" s="490"/>
      <c r="VEW229" s="490"/>
      <c r="VEX229" s="490"/>
      <c r="VEY229" s="490"/>
      <c r="VEZ229" s="490"/>
      <c r="VFA229" s="490"/>
      <c r="VFB229" s="490"/>
      <c r="VFC229" s="490"/>
      <c r="VFD229" s="490"/>
      <c r="VFE229" s="490"/>
      <c r="VFF229" s="490"/>
      <c r="VFG229" s="490"/>
      <c r="VFH229" s="490"/>
      <c r="VFI229" s="490"/>
      <c r="VFJ229" s="490"/>
      <c r="VFK229" s="490"/>
      <c r="VFL229" s="490"/>
      <c r="VFM229" s="490"/>
      <c r="VFN229" s="490"/>
      <c r="VFO229" s="490"/>
      <c r="VFP229" s="490"/>
      <c r="VFQ229" s="490"/>
      <c r="VFR229" s="490"/>
      <c r="VFS229" s="490"/>
      <c r="VFT229" s="490"/>
      <c r="VFU229" s="490"/>
      <c r="VFV229" s="490"/>
      <c r="VFW229" s="490"/>
      <c r="VFX229" s="490"/>
      <c r="VFY229" s="490"/>
      <c r="VFZ229" s="490"/>
      <c r="VGA229" s="490"/>
      <c r="VGB229" s="490"/>
      <c r="VGC229" s="490"/>
      <c r="VGD229" s="490"/>
      <c r="VGE229" s="490"/>
      <c r="VGF229" s="490"/>
      <c r="VGG229" s="490"/>
      <c r="VGH229" s="490"/>
      <c r="VGI229" s="490"/>
      <c r="VGJ229" s="490"/>
      <c r="VGK229" s="490"/>
      <c r="VGL229" s="490"/>
      <c r="VGM229" s="490"/>
      <c r="VGN229" s="490"/>
      <c r="VGO229" s="490"/>
      <c r="VGP229" s="490"/>
      <c r="VGQ229" s="490"/>
      <c r="VGR229" s="490"/>
      <c r="VGS229" s="490"/>
      <c r="VGT229" s="490"/>
      <c r="VGU229" s="490"/>
      <c r="VGV229" s="490"/>
      <c r="VGW229" s="490"/>
      <c r="VGX229" s="490"/>
      <c r="VGY229" s="490"/>
      <c r="VGZ229" s="490"/>
      <c r="VHA229" s="490"/>
      <c r="VHB229" s="490"/>
      <c r="VHC229" s="490"/>
      <c r="VHD229" s="490"/>
      <c r="VHE229" s="490"/>
      <c r="VHF229" s="490"/>
      <c r="VHG229" s="490"/>
      <c r="VHH229" s="490"/>
      <c r="VHI229" s="490"/>
      <c r="VHJ229" s="490"/>
      <c r="VHK229" s="490"/>
      <c r="VHL229" s="490"/>
      <c r="VHM229" s="490"/>
      <c r="VHN229" s="490"/>
      <c r="VHO229" s="490"/>
      <c r="VHP229" s="490"/>
      <c r="VHQ229" s="490"/>
      <c r="VHR229" s="490"/>
      <c r="VHS229" s="490"/>
      <c r="VHT229" s="490"/>
      <c r="VHU229" s="490"/>
      <c r="VHV229" s="490"/>
      <c r="VHW229" s="490"/>
      <c r="VHX229" s="490"/>
      <c r="VHY229" s="490"/>
      <c r="VHZ229" s="490"/>
      <c r="VIA229" s="490"/>
      <c r="VIB229" s="490"/>
      <c r="VIC229" s="490"/>
      <c r="VID229" s="490"/>
      <c r="VIE229" s="490"/>
      <c r="VIF229" s="490"/>
      <c r="VIG229" s="490"/>
      <c r="VIH229" s="490"/>
      <c r="VII229" s="490"/>
      <c r="VIJ229" s="490"/>
      <c r="VIK229" s="490"/>
      <c r="VIL229" s="490"/>
      <c r="VIM229" s="490"/>
      <c r="VIN229" s="490"/>
      <c r="VIO229" s="490"/>
      <c r="VIP229" s="490"/>
      <c r="VIQ229" s="490"/>
      <c r="VIR229" s="490"/>
      <c r="VIS229" s="490"/>
      <c r="VIT229" s="490"/>
      <c r="VIU229" s="490"/>
      <c r="VIV229" s="490"/>
      <c r="VIW229" s="490"/>
      <c r="VIX229" s="490"/>
      <c r="VIY229" s="490"/>
      <c r="VIZ229" s="490"/>
      <c r="VJA229" s="490"/>
      <c r="VJB229" s="490"/>
      <c r="VJC229" s="490"/>
      <c r="VJD229" s="490"/>
      <c r="VJE229" s="490"/>
      <c r="VJF229" s="490"/>
      <c r="VJG229" s="490"/>
      <c r="VJH229" s="490"/>
      <c r="VJI229" s="490"/>
      <c r="VJJ229" s="490"/>
      <c r="VJK229" s="490"/>
      <c r="VJL229" s="490"/>
      <c r="VJM229" s="490"/>
      <c r="VJN229" s="490"/>
      <c r="VJO229" s="490"/>
      <c r="VJP229" s="490"/>
      <c r="VJQ229" s="490"/>
      <c r="VJR229" s="490"/>
      <c r="VJS229" s="490"/>
      <c r="VJT229" s="490"/>
      <c r="VJU229" s="490"/>
      <c r="VJV229" s="490"/>
      <c r="VJW229" s="490"/>
      <c r="VJX229" s="490"/>
      <c r="VJY229" s="490"/>
      <c r="VJZ229" s="490"/>
      <c r="VKA229" s="490"/>
      <c r="VKB229" s="490"/>
      <c r="VKC229" s="490"/>
      <c r="VKD229" s="490"/>
      <c r="VKE229" s="490"/>
      <c r="VKF229" s="490"/>
      <c r="VKG229" s="490"/>
      <c r="VKH229" s="490"/>
      <c r="VKI229" s="490"/>
      <c r="VKJ229" s="490"/>
      <c r="VKK229" s="490"/>
      <c r="VKL229" s="490"/>
      <c r="VKM229" s="490"/>
      <c r="VKN229" s="490"/>
      <c r="VKO229" s="490"/>
      <c r="VKP229" s="490"/>
      <c r="VKQ229" s="490"/>
      <c r="VKR229" s="490"/>
      <c r="VKS229" s="490"/>
      <c r="VKT229" s="490"/>
      <c r="VKU229" s="490"/>
      <c r="VKV229" s="490"/>
      <c r="VKW229" s="490"/>
      <c r="VKX229" s="490"/>
      <c r="VKY229" s="490"/>
      <c r="VKZ229" s="490"/>
      <c r="VLA229" s="490"/>
      <c r="VLB229" s="490"/>
      <c r="VLC229" s="490"/>
      <c r="VLD229" s="490"/>
      <c r="VLE229" s="490"/>
      <c r="VLF229" s="490"/>
      <c r="VLG229" s="490"/>
      <c r="VLH229" s="490"/>
      <c r="VLI229" s="490"/>
      <c r="VLJ229" s="490"/>
      <c r="VLK229" s="490"/>
      <c r="VLL229" s="490"/>
      <c r="VLM229" s="490"/>
      <c r="VLN229" s="490"/>
      <c r="VLO229" s="490"/>
      <c r="VLP229" s="490"/>
      <c r="VLQ229" s="490"/>
      <c r="VLR229" s="490"/>
      <c r="VLS229" s="490"/>
      <c r="VLT229" s="490"/>
      <c r="VLU229" s="490"/>
      <c r="VLV229" s="490"/>
      <c r="VLW229" s="490"/>
      <c r="VLX229" s="490"/>
      <c r="VLY229" s="490"/>
      <c r="VLZ229" s="490"/>
      <c r="VMA229" s="490"/>
      <c r="VMB229" s="490"/>
      <c r="VMC229" s="490"/>
      <c r="VMD229" s="490"/>
      <c r="VME229" s="490"/>
      <c r="VMF229" s="490"/>
      <c r="VMG229" s="490"/>
      <c r="VMH229" s="490"/>
      <c r="VMI229" s="490"/>
      <c r="VMJ229" s="490"/>
      <c r="VMK229" s="490"/>
      <c r="VML229" s="490"/>
      <c r="VMM229" s="490"/>
      <c r="VMN229" s="490"/>
      <c r="VMO229" s="490"/>
      <c r="VMP229" s="490"/>
      <c r="VMQ229" s="490"/>
      <c r="VMR229" s="490"/>
      <c r="VMS229" s="490"/>
      <c r="VMT229" s="490"/>
      <c r="VMU229" s="490"/>
      <c r="VMV229" s="490"/>
      <c r="VMW229" s="490"/>
      <c r="VMX229" s="490"/>
      <c r="VMY229" s="490"/>
      <c r="VMZ229" s="490"/>
      <c r="VNA229" s="490"/>
      <c r="VNB229" s="490"/>
      <c r="VNC229" s="490"/>
      <c r="VND229" s="490"/>
      <c r="VNE229" s="490"/>
      <c r="VNF229" s="490"/>
      <c r="VNG229" s="490"/>
      <c r="VNH229" s="490"/>
      <c r="VNI229" s="490"/>
      <c r="VNJ229" s="490"/>
      <c r="VNK229" s="490"/>
      <c r="VNL229" s="490"/>
      <c r="VNM229" s="490"/>
      <c r="VNN229" s="490"/>
      <c r="VNO229" s="490"/>
      <c r="VNP229" s="490"/>
      <c r="VNQ229" s="490"/>
      <c r="VNR229" s="490"/>
      <c r="VNS229" s="490"/>
      <c r="VNT229" s="490"/>
      <c r="VNU229" s="490"/>
      <c r="VNV229" s="490"/>
      <c r="VNW229" s="490"/>
      <c r="VNX229" s="490"/>
      <c r="VNY229" s="490"/>
      <c r="VNZ229" s="490"/>
      <c r="VOA229" s="490"/>
      <c r="VOB229" s="490"/>
      <c r="VOC229" s="490"/>
      <c r="VOD229" s="490"/>
      <c r="VOE229" s="490"/>
      <c r="VOF229" s="490"/>
      <c r="VOG229" s="490"/>
      <c r="VOH229" s="490"/>
      <c r="VOI229" s="490"/>
      <c r="VOJ229" s="490"/>
      <c r="VOK229" s="490"/>
      <c r="VOL229" s="490"/>
      <c r="VOM229" s="490"/>
      <c r="VON229" s="490"/>
      <c r="VOO229" s="490"/>
      <c r="VOP229" s="490"/>
      <c r="VOQ229" s="490"/>
      <c r="VOR229" s="490"/>
      <c r="VOS229" s="490"/>
      <c r="VOT229" s="490"/>
      <c r="VOU229" s="490"/>
      <c r="VOV229" s="490"/>
      <c r="VOW229" s="490"/>
      <c r="VOX229" s="490"/>
      <c r="VOY229" s="490"/>
      <c r="VOZ229" s="490"/>
      <c r="VPA229" s="490"/>
      <c r="VPB229" s="490"/>
      <c r="VPC229" s="490"/>
      <c r="VPD229" s="490"/>
      <c r="VPE229" s="490"/>
      <c r="VPF229" s="490"/>
      <c r="VPG229" s="490"/>
      <c r="VPH229" s="490"/>
      <c r="VPI229" s="490"/>
      <c r="VPJ229" s="490"/>
      <c r="VPK229" s="490"/>
      <c r="VPL229" s="490"/>
      <c r="VPM229" s="490"/>
      <c r="VPN229" s="490"/>
      <c r="VPO229" s="490"/>
      <c r="VPP229" s="490"/>
      <c r="VPQ229" s="490"/>
      <c r="VPR229" s="490"/>
      <c r="VPS229" s="490"/>
      <c r="VPT229" s="490"/>
      <c r="VPU229" s="490"/>
      <c r="VPV229" s="490"/>
      <c r="VPW229" s="490"/>
      <c r="VPX229" s="490"/>
      <c r="VPY229" s="490"/>
      <c r="VPZ229" s="490"/>
      <c r="VQA229" s="490"/>
      <c r="VQB229" s="490"/>
      <c r="VQC229" s="490"/>
      <c r="VQD229" s="490"/>
      <c r="VQE229" s="490"/>
      <c r="VQF229" s="490"/>
      <c r="VQG229" s="490"/>
      <c r="VQH229" s="490"/>
      <c r="VQI229" s="490"/>
      <c r="VQJ229" s="490"/>
      <c r="VQK229" s="490"/>
      <c r="VQL229" s="490"/>
      <c r="VQM229" s="490"/>
      <c r="VQN229" s="490"/>
      <c r="VQO229" s="490"/>
      <c r="VQP229" s="490"/>
      <c r="VQQ229" s="490"/>
      <c r="VQR229" s="490"/>
      <c r="VQS229" s="490"/>
      <c r="VQT229" s="490"/>
      <c r="VQU229" s="490"/>
      <c r="VQV229" s="490"/>
      <c r="VQW229" s="490"/>
      <c r="VQX229" s="490"/>
      <c r="VQY229" s="490"/>
      <c r="VQZ229" s="490"/>
      <c r="VRA229" s="490"/>
      <c r="VRB229" s="490"/>
      <c r="VRC229" s="490"/>
      <c r="VRD229" s="490"/>
      <c r="VRE229" s="490"/>
      <c r="VRF229" s="490"/>
      <c r="VRG229" s="490"/>
      <c r="VRH229" s="490"/>
      <c r="VRI229" s="490"/>
      <c r="VRJ229" s="490"/>
      <c r="VRK229" s="490"/>
      <c r="VRL229" s="490"/>
      <c r="VRM229" s="490"/>
      <c r="VRN229" s="490"/>
      <c r="VRO229" s="490"/>
      <c r="VRP229" s="490"/>
      <c r="VRQ229" s="490"/>
      <c r="VRR229" s="490"/>
      <c r="VRS229" s="490"/>
      <c r="VRT229" s="490"/>
      <c r="VRU229" s="490"/>
      <c r="VRV229" s="490"/>
      <c r="VRW229" s="490"/>
      <c r="VRX229" s="490"/>
      <c r="VRY229" s="490"/>
      <c r="VRZ229" s="490"/>
      <c r="VSA229" s="490"/>
      <c r="VSB229" s="490"/>
      <c r="VSC229" s="490"/>
      <c r="VSD229" s="490"/>
      <c r="VSE229" s="490"/>
      <c r="VSF229" s="490"/>
      <c r="VSG229" s="490"/>
      <c r="VSH229" s="490"/>
      <c r="VSI229" s="490"/>
      <c r="VSJ229" s="490"/>
      <c r="VSK229" s="490"/>
      <c r="VSL229" s="490"/>
      <c r="VSM229" s="490"/>
      <c r="VSN229" s="490"/>
      <c r="VSO229" s="490"/>
      <c r="VSP229" s="490"/>
      <c r="VSQ229" s="490"/>
      <c r="VSR229" s="490"/>
      <c r="VSS229" s="490"/>
      <c r="VST229" s="490"/>
      <c r="VSU229" s="490"/>
      <c r="VSV229" s="490"/>
      <c r="VSW229" s="490"/>
      <c r="VSX229" s="490"/>
      <c r="VSY229" s="490"/>
      <c r="VSZ229" s="490"/>
      <c r="VTA229" s="490"/>
      <c r="VTB229" s="490"/>
      <c r="VTC229" s="490"/>
      <c r="VTD229" s="490"/>
      <c r="VTE229" s="490"/>
      <c r="VTF229" s="490"/>
      <c r="VTG229" s="490"/>
      <c r="VTH229" s="490"/>
      <c r="VTI229" s="490"/>
      <c r="VTJ229" s="490"/>
      <c r="VTK229" s="490"/>
      <c r="VTL229" s="490"/>
      <c r="VTM229" s="490"/>
      <c r="VTN229" s="490"/>
      <c r="VTO229" s="490"/>
      <c r="VTP229" s="490"/>
      <c r="VTQ229" s="490"/>
      <c r="VTR229" s="490"/>
      <c r="VTS229" s="490"/>
      <c r="VTT229" s="490"/>
      <c r="VTU229" s="490"/>
      <c r="VTV229" s="490"/>
      <c r="VTW229" s="490"/>
      <c r="VTX229" s="490"/>
      <c r="VTY229" s="490"/>
      <c r="VTZ229" s="490"/>
      <c r="VUA229" s="490"/>
      <c r="VUB229" s="490"/>
      <c r="VUC229" s="490"/>
      <c r="VUD229" s="490"/>
      <c r="VUE229" s="490"/>
      <c r="VUF229" s="490"/>
      <c r="VUG229" s="490"/>
      <c r="VUH229" s="490"/>
      <c r="VUI229" s="490"/>
      <c r="VUJ229" s="490"/>
      <c r="VUK229" s="490"/>
      <c r="VUL229" s="490"/>
      <c r="VUM229" s="490"/>
      <c r="VUN229" s="490"/>
      <c r="VUO229" s="490"/>
      <c r="VUP229" s="490"/>
      <c r="VUQ229" s="490"/>
      <c r="VUR229" s="490"/>
      <c r="VUS229" s="490"/>
      <c r="VUT229" s="490"/>
      <c r="VUU229" s="490"/>
      <c r="VUV229" s="490"/>
      <c r="VUW229" s="490"/>
      <c r="VUX229" s="490"/>
      <c r="VUY229" s="490"/>
      <c r="VUZ229" s="490"/>
      <c r="VVA229" s="490"/>
      <c r="VVB229" s="490"/>
      <c r="VVC229" s="490"/>
      <c r="VVD229" s="490"/>
      <c r="VVE229" s="490"/>
      <c r="VVF229" s="490"/>
      <c r="VVG229" s="490"/>
      <c r="VVH229" s="490"/>
      <c r="VVI229" s="490"/>
      <c r="VVJ229" s="490"/>
      <c r="VVK229" s="490"/>
      <c r="VVL229" s="490"/>
      <c r="VVM229" s="490"/>
      <c r="VVN229" s="490"/>
      <c r="VVO229" s="490"/>
      <c r="VVP229" s="490"/>
      <c r="VVQ229" s="490"/>
      <c r="VVR229" s="490"/>
      <c r="VVS229" s="490"/>
      <c r="VVT229" s="490"/>
      <c r="VVU229" s="490"/>
      <c r="VVV229" s="490"/>
      <c r="VVW229" s="490"/>
      <c r="VVX229" s="490"/>
      <c r="VVY229" s="490"/>
      <c r="VVZ229" s="490"/>
      <c r="VWA229" s="490"/>
      <c r="VWB229" s="490"/>
      <c r="VWC229" s="490"/>
      <c r="VWD229" s="490"/>
      <c r="VWE229" s="490"/>
      <c r="VWF229" s="490"/>
      <c r="VWG229" s="490"/>
      <c r="VWH229" s="490"/>
      <c r="VWI229" s="490"/>
      <c r="VWJ229" s="490"/>
      <c r="VWK229" s="490"/>
      <c r="VWL229" s="490"/>
      <c r="VWM229" s="490"/>
      <c r="VWN229" s="490"/>
      <c r="VWO229" s="490"/>
      <c r="VWP229" s="490"/>
      <c r="VWQ229" s="490"/>
      <c r="VWR229" s="490"/>
      <c r="VWS229" s="490"/>
      <c r="VWT229" s="490"/>
      <c r="VWU229" s="490"/>
      <c r="VWV229" s="490"/>
      <c r="VWW229" s="490"/>
      <c r="VWX229" s="490"/>
      <c r="VWY229" s="490"/>
      <c r="VWZ229" s="490"/>
      <c r="VXA229" s="490"/>
      <c r="VXB229" s="490"/>
      <c r="VXC229" s="490"/>
      <c r="VXD229" s="490"/>
      <c r="VXE229" s="490"/>
      <c r="VXF229" s="490"/>
      <c r="VXG229" s="490"/>
      <c r="VXH229" s="490"/>
      <c r="VXI229" s="490"/>
      <c r="VXJ229" s="490"/>
      <c r="VXK229" s="490"/>
      <c r="VXL229" s="490"/>
      <c r="VXM229" s="490"/>
      <c r="VXN229" s="490"/>
      <c r="VXO229" s="490"/>
      <c r="VXP229" s="490"/>
      <c r="VXQ229" s="490"/>
      <c r="VXR229" s="490"/>
      <c r="VXS229" s="490"/>
      <c r="VXT229" s="490"/>
      <c r="VXU229" s="490"/>
      <c r="VXV229" s="490"/>
      <c r="VXW229" s="490"/>
      <c r="VXX229" s="490"/>
      <c r="VXY229" s="490"/>
      <c r="VXZ229" s="490"/>
      <c r="VYA229" s="490"/>
      <c r="VYB229" s="490"/>
      <c r="VYC229" s="490"/>
      <c r="VYD229" s="490"/>
      <c r="VYE229" s="490"/>
      <c r="VYF229" s="490"/>
      <c r="VYG229" s="490"/>
      <c r="VYH229" s="490"/>
      <c r="VYI229" s="490"/>
      <c r="VYJ229" s="490"/>
      <c r="VYK229" s="490"/>
      <c r="VYL229" s="490"/>
      <c r="VYM229" s="490"/>
      <c r="VYN229" s="490"/>
      <c r="VYO229" s="490"/>
      <c r="VYP229" s="490"/>
      <c r="VYQ229" s="490"/>
      <c r="VYR229" s="490"/>
      <c r="VYS229" s="490"/>
      <c r="VYT229" s="490"/>
      <c r="VYU229" s="490"/>
      <c r="VYV229" s="490"/>
      <c r="VYW229" s="490"/>
      <c r="VYX229" s="490"/>
      <c r="VYY229" s="490"/>
      <c r="VYZ229" s="490"/>
      <c r="VZA229" s="490"/>
      <c r="VZB229" s="490"/>
      <c r="VZC229" s="490"/>
      <c r="VZD229" s="490"/>
      <c r="VZE229" s="490"/>
      <c r="VZF229" s="490"/>
      <c r="VZG229" s="490"/>
      <c r="VZH229" s="490"/>
      <c r="VZI229" s="490"/>
      <c r="VZJ229" s="490"/>
      <c r="VZK229" s="490"/>
      <c r="VZL229" s="490"/>
      <c r="VZM229" s="490"/>
      <c r="VZN229" s="490"/>
      <c r="VZO229" s="490"/>
      <c r="VZP229" s="490"/>
      <c r="VZQ229" s="490"/>
      <c r="VZR229" s="490"/>
      <c r="VZS229" s="490"/>
      <c r="VZT229" s="490"/>
      <c r="VZU229" s="490"/>
      <c r="VZV229" s="490"/>
      <c r="VZW229" s="490"/>
      <c r="VZX229" s="490"/>
      <c r="VZY229" s="490"/>
      <c r="VZZ229" s="490"/>
      <c r="WAA229" s="490"/>
      <c r="WAB229" s="490"/>
      <c r="WAC229" s="490"/>
      <c r="WAD229" s="490"/>
      <c r="WAE229" s="490"/>
      <c r="WAF229" s="490"/>
      <c r="WAG229" s="490"/>
      <c r="WAH229" s="490"/>
      <c r="WAI229" s="490"/>
      <c r="WAJ229" s="490"/>
      <c r="WAK229" s="490"/>
      <c r="WAL229" s="490"/>
      <c r="WAM229" s="490"/>
      <c r="WAN229" s="490"/>
      <c r="WAO229" s="490"/>
      <c r="WAP229" s="490"/>
      <c r="WAQ229" s="490"/>
      <c r="WAR229" s="490"/>
      <c r="WAS229" s="490"/>
      <c r="WAT229" s="490"/>
      <c r="WAU229" s="490"/>
      <c r="WAV229" s="490"/>
      <c r="WAW229" s="490"/>
      <c r="WAX229" s="490"/>
      <c r="WAY229" s="490"/>
      <c r="WAZ229" s="490"/>
      <c r="WBA229" s="490"/>
      <c r="WBB229" s="490"/>
      <c r="WBC229" s="490"/>
      <c r="WBD229" s="490"/>
      <c r="WBE229" s="490"/>
      <c r="WBF229" s="490"/>
      <c r="WBG229" s="490"/>
      <c r="WBH229" s="490"/>
      <c r="WBI229" s="490"/>
      <c r="WBJ229" s="490"/>
      <c r="WBK229" s="490"/>
      <c r="WBL229" s="490"/>
      <c r="WBM229" s="490"/>
      <c r="WBN229" s="490"/>
      <c r="WBO229" s="490"/>
      <c r="WBP229" s="490"/>
      <c r="WBQ229" s="490"/>
      <c r="WBR229" s="490"/>
      <c r="WBS229" s="490"/>
      <c r="WBT229" s="490"/>
      <c r="WBU229" s="490"/>
      <c r="WBV229" s="490"/>
      <c r="WBW229" s="490"/>
      <c r="WBX229" s="490"/>
      <c r="WBY229" s="490"/>
      <c r="WBZ229" s="490"/>
      <c r="WCA229" s="490"/>
      <c r="WCB229" s="490"/>
      <c r="WCC229" s="490"/>
      <c r="WCD229" s="490"/>
      <c r="WCE229" s="490"/>
      <c r="WCF229" s="490"/>
      <c r="WCG229" s="490"/>
      <c r="WCH229" s="490"/>
      <c r="WCI229" s="490"/>
      <c r="WCJ229" s="490"/>
      <c r="WCK229" s="490"/>
      <c r="WCL229" s="490"/>
      <c r="WCM229" s="490"/>
      <c r="WCN229" s="490"/>
      <c r="WCO229" s="490"/>
      <c r="WCP229" s="490"/>
      <c r="WCQ229" s="490"/>
      <c r="WCR229" s="490"/>
      <c r="WCS229" s="490"/>
      <c r="WCT229" s="490"/>
      <c r="WCU229" s="490"/>
      <c r="WCV229" s="490"/>
      <c r="WCW229" s="490"/>
      <c r="WCX229" s="490"/>
      <c r="WCY229" s="490"/>
      <c r="WCZ229" s="490"/>
      <c r="WDA229" s="490"/>
      <c r="WDB229" s="490"/>
      <c r="WDC229" s="490"/>
      <c r="WDD229" s="490"/>
      <c r="WDE229" s="490"/>
      <c r="WDF229" s="490"/>
      <c r="WDG229" s="490"/>
      <c r="WDH229" s="490"/>
      <c r="WDI229" s="490"/>
      <c r="WDJ229" s="490"/>
      <c r="WDK229" s="490"/>
      <c r="WDL229" s="490"/>
      <c r="WDM229" s="490"/>
      <c r="WDN229" s="490"/>
      <c r="WDO229" s="490"/>
      <c r="WDP229" s="490"/>
      <c r="WDQ229" s="490"/>
      <c r="WDR229" s="490"/>
      <c r="WDS229" s="490"/>
      <c r="WDT229" s="490"/>
      <c r="WDU229" s="490"/>
      <c r="WDV229" s="490"/>
      <c r="WDW229" s="490"/>
      <c r="WDX229" s="490"/>
      <c r="WDY229" s="490"/>
      <c r="WDZ229" s="490"/>
      <c r="WEA229" s="490"/>
      <c r="WEB229" s="490"/>
      <c r="WEC229" s="490"/>
      <c r="WED229" s="490"/>
      <c r="WEE229" s="490"/>
      <c r="WEF229" s="490"/>
      <c r="WEG229" s="490"/>
      <c r="WEH229" s="490"/>
      <c r="WEI229" s="490"/>
      <c r="WEJ229" s="490"/>
      <c r="WEK229" s="490"/>
      <c r="WEL229" s="490"/>
      <c r="WEM229" s="490"/>
      <c r="WEN229" s="490"/>
      <c r="WEO229" s="490"/>
      <c r="WEP229" s="490"/>
      <c r="WEQ229" s="490"/>
      <c r="WER229" s="490"/>
      <c r="WES229" s="490"/>
      <c r="WET229" s="490"/>
      <c r="WEU229" s="490"/>
      <c r="WEV229" s="490"/>
      <c r="WEW229" s="490"/>
      <c r="WEX229" s="490"/>
      <c r="WEY229" s="490"/>
      <c r="WEZ229" s="490"/>
      <c r="WFA229" s="490"/>
      <c r="WFB229" s="490"/>
      <c r="WFC229" s="490"/>
      <c r="WFD229" s="490"/>
      <c r="WFE229" s="490"/>
      <c r="WFF229" s="490"/>
      <c r="WFG229" s="490"/>
      <c r="WFH229" s="490"/>
      <c r="WFI229" s="490"/>
      <c r="WFJ229" s="490"/>
      <c r="WFK229" s="490"/>
      <c r="WFL229" s="490"/>
      <c r="WFM229" s="490"/>
      <c r="WFN229" s="490"/>
      <c r="WFO229" s="490"/>
      <c r="WFP229" s="490"/>
      <c r="WFQ229" s="490"/>
      <c r="WFR229" s="490"/>
      <c r="WFS229" s="490"/>
      <c r="WFT229" s="490"/>
      <c r="WFU229" s="490"/>
      <c r="WFV229" s="490"/>
      <c r="WFW229" s="490"/>
      <c r="WFX229" s="490"/>
      <c r="WFY229" s="490"/>
      <c r="WFZ229" s="490"/>
      <c r="WGA229" s="490"/>
      <c r="WGB229" s="490"/>
      <c r="WGC229" s="490"/>
      <c r="WGD229" s="490"/>
      <c r="WGE229" s="490"/>
      <c r="WGF229" s="490"/>
      <c r="WGG229" s="490"/>
      <c r="WGH229" s="490"/>
      <c r="WGI229" s="490"/>
      <c r="WGJ229" s="490"/>
      <c r="WGK229" s="490"/>
      <c r="WGL229" s="490"/>
      <c r="WGM229" s="490"/>
      <c r="WGN229" s="490"/>
      <c r="WGO229" s="490"/>
      <c r="WGP229" s="490"/>
      <c r="WGQ229" s="490"/>
      <c r="WGR229" s="490"/>
      <c r="WGS229" s="490"/>
      <c r="WGT229" s="490"/>
      <c r="WGU229" s="490"/>
      <c r="WGV229" s="490"/>
      <c r="WGW229" s="490"/>
      <c r="WGX229" s="490"/>
      <c r="WGY229" s="490"/>
      <c r="WGZ229" s="490"/>
      <c r="WHA229" s="490"/>
      <c r="WHB229" s="490"/>
      <c r="WHC229" s="490"/>
      <c r="WHD229" s="490"/>
      <c r="WHE229" s="490"/>
      <c r="WHF229" s="490"/>
      <c r="WHG229" s="490"/>
      <c r="WHH229" s="490"/>
      <c r="WHI229" s="490"/>
      <c r="WHJ229" s="490"/>
      <c r="WHK229" s="490"/>
      <c r="WHL229" s="490"/>
      <c r="WHM229" s="490"/>
      <c r="WHN229" s="490"/>
      <c r="WHO229" s="490"/>
      <c r="WHP229" s="490"/>
      <c r="WHQ229" s="490"/>
      <c r="WHR229" s="490"/>
      <c r="WHS229" s="490"/>
      <c r="WHT229" s="490"/>
      <c r="WHU229" s="490"/>
      <c r="WHV229" s="490"/>
      <c r="WHW229" s="490"/>
      <c r="WHX229" s="490"/>
      <c r="WHY229" s="490"/>
      <c r="WHZ229" s="490"/>
      <c r="WIA229" s="490"/>
      <c r="WIB229" s="490"/>
      <c r="WIC229" s="490"/>
      <c r="WID229" s="490"/>
      <c r="WIE229" s="490"/>
      <c r="WIF229" s="490"/>
      <c r="WIG229" s="490"/>
      <c r="WIH229" s="490"/>
      <c r="WII229" s="490"/>
      <c r="WIJ229" s="490"/>
      <c r="WIK229" s="490"/>
      <c r="WIL229" s="490"/>
      <c r="WIM229" s="490"/>
      <c r="WIN229" s="490"/>
      <c r="WIO229" s="490"/>
      <c r="WIP229" s="490"/>
      <c r="WIQ229" s="490"/>
      <c r="WIR229" s="490"/>
      <c r="WIS229" s="490"/>
      <c r="WIT229" s="490"/>
      <c r="WIU229" s="490"/>
      <c r="WIV229" s="490"/>
      <c r="WIW229" s="490"/>
      <c r="WIX229" s="490"/>
      <c r="WIY229" s="490"/>
      <c r="WIZ229" s="490"/>
      <c r="WJA229" s="490"/>
      <c r="WJB229" s="490"/>
      <c r="WJC229" s="490"/>
      <c r="WJD229" s="490"/>
      <c r="WJE229" s="490"/>
      <c r="WJF229" s="490"/>
      <c r="WJG229" s="490"/>
      <c r="WJH229" s="490"/>
      <c r="WJI229" s="490"/>
      <c r="WJJ229" s="490"/>
      <c r="WJK229" s="490"/>
      <c r="WJL229" s="490"/>
      <c r="WJM229" s="490"/>
      <c r="WJN229" s="490"/>
      <c r="WJO229" s="490"/>
      <c r="WJP229" s="490"/>
      <c r="WJQ229" s="490"/>
      <c r="WJR229" s="490"/>
      <c r="WJS229" s="490"/>
      <c r="WJT229" s="490"/>
      <c r="WJU229" s="490"/>
      <c r="WJV229" s="490"/>
      <c r="WJW229" s="490"/>
      <c r="WJX229" s="490"/>
      <c r="WJY229" s="490"/>
      <c r="WJZ229" s="490"/>
      <c r="WKA229" s="490"/>
      <c r="WKB229" s="490"/>
      <c r="WKC229" s="490"/>
      <c r="WKD229" s="490"/>
      <c r="WKE229" s="490"/>
      <c r="WKF229" s="490"/>
      <c r="WKG229" s="490"/>
      <c r="WKH229" s="490"/>
      <c r="WKI229" s="490"/>
      <c r="WKJ229" s="490"/>
      <c r="WKK229" s="490"/>
      <c r="WKL229" s="490"/>
      <c r="WKM229" s="490"/>
      <c r="WKN229" s="490"/>
      <c r="WKO229" s="490"/>
      <c r="WKP229" s="490"/>
      <c r="WKQ229" s="490"/>
      <c r="WKR229" s="490"/>
      <c r="WKS229" s="490"/>
      <c r="WKT229" s="490"/>
      <c r="WKU229" s="490"/>
      <c r="WKV229" s="490"/>
      <c r="WKW229" s="490"/>
      <c r="WKX229" s="490"/>
      <c r="WKY229" s="490"/>
      <c r="WKZ229" s="490"/>
      <c r="WLA229" s="490"/>
      <c r="WLB229" s="490"/>
      <c r="WLC229" s="490"/>
      <c r="WLD229" s="490"/>
      <c r="WLE229" s="490"/>
      <c r="WLF229" s="490"/>
      <c r="WLG229" s="490"/>
      <c r="WLH229" s="490"/>
      <c r="WLI229" s="490"/>
      <c r="WLJ229" s="490"/>
      <c r="WLK229" s="490"/>
      <c r="WLL229" s="490"/>
      <c r="WLM229" s="490"/>
      <c r="WLN229" s="490"/>
      <c r="WLO229" s="490"/>
      <c r="WLP229" s="490"/>
      <c r="WLQ229" s="490"/>
      <c r="WLR229" s="490"/>
      <c r="WLS229" s="490"/>
      <c r="WLT229" s="490"/>
      <c r="WLU229" s="490"/>
      <c r="WLV229" s="490"/>
      <c r="WLW229" s="490"/>
      <c r="WLX229" s="490"/>
      <c r="WLY229" s="490"/>
      <c r="WLZ229" s="490"/>
      <c r="WMA229" s="490"/>
      <c r="WMB229" s="490"/>
      <c r="WMC229" s="490"/>
      <c r="WMD229" s="490"/>
      <c r="WME229" s="490"/>
      <c r="WMF229" s="490"/>
      <c r="WMG229" s="490"/>
      <c r="WMH229" s="490"/>
      <c r="WMI229" s="490"/>
      <c r="WMJ229" s="490"/>
      <c r="WMK229" s="490"/>
      <c r="WML229" s="490"/>
      <c r="WMM229" s="490"/>
      <c r="WMN229" s="490"/>
      <c r="WMO229" s="490"/>
      <c r="WMP229" s="490"/>
      <c r="WMQ229" s="490"/>
      <c r="WMR229" s="490"/>
      <c r="WMS229" s="490"/>
      <c r="WMT229" s="490"/>
      <c r="WMU229" s="490"/>
      <c r="WMV229" s="490"/>
      <c r="WMW229" s="490"/>
      <c r="WMX229" s="490"/>
      <c r="WMY229" s="490"/>
      <c r="WMZ229" s="490"/>
      <c r="WNA229" s="490"/>
      <c r="WNB229" s="490"/>
      <c r="WNC229" s="490"/>
      <c r="WND229" s="490"/>
      <c r="WNE229" s="490"/>
      <c r="WNF229" s="490"/>
      <c r="WNG229" s="490"/>
      <c r="WNH229" s="490"/>
      <c r="WNI229" s="490"/>
      <c r="WNJ229" s="490"/>
      <c r="WNK229" s="490"/>
      <c r="WNL229" s="490"/>
      <c r="WNM229" s="490"/>
      <c r="WNN229" s="490"/>
      <c r="WNO229" s="490"/>
      <c r="WNP229" s="490"/>
      <c r="WNQ229" s="490"/>
      <c r="WNR229" s="490"/>
      <c r="WNS229" s="490"/>
      <c r="WNT229" s="490"/>
      <c r="WNU229" s="490"/>
      <c r="WNV229" s="490"/>
      <c r="WNW229" s="490"/>
      <c r="WNX229" s="490"/>
      <c r="WNY229" s="490"/>
      <c r="WNZ229" s="490"/>
      <c r="WOA229" s="490"/>
      <c r="WOB229" s="490"/>
      <c r="WOC229" s="490"/>
      <c r="WOD229" s="490"/>
      <c r="WOE229" s="490"/>
      <c r="WOF229" s="490"/>
      <c r="WOG229" s="490"/>
      <c r="WOH229" s="490"/>
      <c r="WOI229" s="490"/>
      <c r="WOJ229" s="490"/>
      <c r="WOK229" s="490"/>
      <c r="WOL229" s="490"/>
      <c r="WOM229" s="490"/>
      <c r="WON229" s="490"/>
      <c r="WOO229" s="490"/>
      <c r="WOP229" s="490"/>
      <c r="WOQ229" s="490"/>
      <c r="WOR229" s="490"/>
      <c r="WOS229" s="490"/>
      <c r="WOT229" s="490"/>
      <c r="WOU229" s="490"/>
      <c r="WOV229" s="490"/>
      <c r="WOW229" s="490"/>
      <c r="WOX229" s="490"/>
      <c r="WOY229" s="490"/>
      <c r="WOZ229" s="490"/>
      <c r="WPA229" s="490"/>
      <c r="WPB229" s="490"/>
      <c r="WPC229" s="490"/>
      <c r="WPD229" s="490"/>
      <c r="WPE229" s="490"/>
      <c r="WPF229" s="490"/>
      <c r="WPG229" s="490"/>
      <c r="WPH229" s="490"/>
      <c r="WPI229" s="490"/>
      <c r="WPJ229" s="490"/>
      <c r="WPK229" s="490"/>
      <c r="WPL229" s="490"/>
      <c r="WPM229" s="490"/>
      <c r="WPN229" s="490"/>
      <c r="WPO229" s="490"/>
      <c r="WPP229" s="490"/>
      <c r="WPQ229" s="490"/>
      <c r="WPR229" s="490"/>
      <c r="WPS229" s="490"/>
      <c r="WPT229" s="490"/>
      <c r="WPU229" s="490"/>
      <c r="WPV229" s="490"/>
      <c r="WPW229" s="490"/>
      <c r="WPX229" s="490"/>
      <c r="WPY229" s="490"/>
      <c r="WPZ229" s="490"/>
      <c r="WQA229" s="490"/>
      <c r="WQB229" s="490"/>
      <c r="WQC229" s="490"/>
      <c r="WQD229" s="490"/>
      <c r="WQE229" s="490"/>
      <c r="WQF229" s="490"/>
      <c r="WQG229" s="490"/>
      <c r="WQH229" s="490"/>
      <c r="WQI229" s="490"/>
      <c r="WQJ229" s="490"/>
      <c r="WQK229" s="490"/>
      <c r="WQL229" s="490"/>
      <c r="WQM229" s="490"/>
      <c r="WQN229" s="490"/>
      <c r="WQO229" s="490"/>
      <c r="WQP229" s="490"/>
      <c r="WQQ229" s="490"/>
      <c r="WQR229" s="490"/>
      <c r="WQS229" s="490"/>
      <c r="WQT229" s="490"/>
      <c r="WQU229" s="490"/>
      <c r="WQV229" s="490"/>
      <c r="WQW229" s="490"/>
      <c r="WQX229" s="490"/>
      <c r="WQY229" s="490"/>
      <c r="WQZ229" s="490"/>
      <c r="WRA229" s="490"/>
      <c r="WRB229" s="490"/>
      <c r="WRC229" s="490"/>
      <c r="WRD229" s="490"/>
      <c r="WRE229" s="490"/>
      <c r="WRF229" s="490"/>
      <c r="WRG229" s="490"/>
      <c r="WRH229" s="490"/>
      <c r="WRI229" s="490"/>
      <c r="WRJ229" s="490"/>
      <c r="WRK229" s="490"/>
      <c r="WRL229" s="490"/>
      <c r="WRM229" s="490"/>
      <c r="WRN229" s="490"/>
      <c r="WRO229" s="490"/>
      <c r="WRP229" s="490"/>
      <c r="WRQ229" s="490"/>
      <c r="WRR229" s="490"/>
      <c r="WRS229" s="490"/>
      <c r="WRT229" s="490"/>
      <c r="WRU229" s="490"/>
      <c r="WRV229" s="490"/>
      <c r="WRW229" s="490"/>
      <c r="WRX229" s="490"/>
      <c r="WRY229" s="490"/>
      <c r="WRZ229" s="490"/>
      <c r="WSA229" s="490"/>
      <c r="WSB229" s="490"/>
      <c r="WSC229" s="490"/>
      <c r="WSD229" s="490"/>
      <c r="WSE229" s="490"/>
      <c r="WSF229" s="490"/>
      <c r="WSG229" s="490"/>
      <c r="WSH229" s="490"/>
      <c r="WSI229" s="490"/>
      <c r="WSJ229" s="490"/>
      <c r="WSK229" s="490"/>
      <c r="WSL229" s="490"/>
      <c r="WSM229" s="490"/>
      <c r="WSN229" s="490"/>
      <c r="WSO229" s="490"/>
      <c r="WSP229" s="490"/>
      <c r="WSQ229" s="490"/>
      <c r="WSR229" s="490"/>
      <c r="WSS229" s="490"/>
      <c r="WST229" s="490"/>
      <c r="WSU229" s="490"/>
      <c r="WSV229" s="490"/>
      <c r="WSW229" s="490"/>
      <c r="WSX229" s="490"/>
      <c r="WSY229" s="490"/>
      <c r="WSZ229" s="490"/>
      <c r="WTA229" s="490"/>
      <c r="WTB229" s="490"/>
      <c r="WTC229" s="490"/>
      <c r="WTD229" s="490"/>
      <c r="WTE229" s="490"/>
      <c r="WTF229" s="490"/>
      <c r="WTG229" s="490"/>
      <c r="WTH229" s="490"/>
      <c r="WTI229" s="490"/>
      <c r="WTJ229" s="490"/>
      <c r="WTK229" s="490"/>
      <c r="WTL229" s="490"/>
      <c r="WTM229" s="490"/>
      <c r="WTN229" s="490"/>
      <c r="WTO229" s="490"/>
      <c r="WTP229" s="490"/>
      <c r="WTQ229" s="490"/>
      <c r="WTR229" s="490"/>
      <c r="WTS229" s="490"/>
      <c r="WTT229" s="490"/>
      <c r="WTU229" s="490"/>
      <c r="WTV229" s="490"/>
      <c r="WTW229" s="490"/>
      <c r="WTX229" s="490"/>
      <c r="WTY229" s="490"/>
      <c r="WTZ229" s="490"/>
      <c r="WUA229" s="490"/>
      <c r="WUB229" s="490"/>
      <c r="WUC229" s="490"/>
      <c r="WUD229" s="490"/>
      <c r="WUE229" s="490"/>
      <c r="WUF229" s="490"/>
      <c r="WUG229" s="490"/>
      <c r="WUH229" s="490"/>
      <c r="WUI229" s="490"/>
      <c r="WUJ229" s="490"/>
      <c r="WUK229" s="490"/>
      <c r="WUL229" s="490"/>
      <c r="WUM229" s="490"/>
      <c r="WUN229" s="490"/>
      <c r="WUO229" s="490"/>
      <c r="WUP229" s="490"/>
      <c r="WUQ229" s="490"/>
      <c r="WUR229" s="490"/>
      <c r="WUS229" s="490"/>
      <c r="WUT229" s="490"/>
      <c r="WUU229" s="490"/>
      <c r="WUV229" s="490"/>
      <c r="WUW229" s="490"/>
      <c r="WUX229" s="490"/>
      <c r="WUY229" s="490"/>
      <c r="WUZ229" s="490"/>
      <c r="WVA229" s="490"/>
      <c r="WVB229" s="490"/>
      <c r="WVC229" s="490"/>
    </row>
  </sheetData>
  <mergeCells count="55">
    <mergeCell ref="D6:H6"/>
    <mergeCell ref="B1:H1"/>
    <mergeCell ref="B2:H2"/>
    <mergeCell ref="B3:H3"/>
    <mergeCell ref="D4:H4"/>
    <mergeCell ref="D5:H5"/>
    <mergeCell ref="D18:H18"/>
    <mergeCell ref="D7:H7"/>
    <mergeCell ref="D8:H8"/>
    <mergeCell ref="D9:H9"/>
    <mergeCell ref="D10:H10"/>
    <mergeCell ref="D11:H11"/>
    <mergeCell ref="D12:H12"/>
    <mergeCell ref="D13:H13"/>
    <mergeCell ref="D14:H14"/>
    <mergeCell ref="D15:H15"/>
    <mergeCell ref="D16:H16"/>
    <mergeCell ref="D17:H17"/>
    <mergeCell ref="D19:H19"/>
    <mergeCell ref="E30:G30"/>
    <mergeCell ref="B41:G41"/>
    <mergeCell ref="B46:B50"/>
    <mergeCell ref="C46:C50"/>
    <mergeCell ref="E46:E50"/>
    <mergeCell ref="F46:F50"/>
    <mergeCell ref="G46:G50"/>
    <mergeCell ref="H46:H50"/>
    <mergeCell ref="B124:G124"/>
    <mergeCell ref="B51:G51"/>
    <mergeCell ref="B65:G65"/>
    <mergeCell ref="B76:G76"/>
    <mergeCell ref="B80:G80"/>
    <mergeCell ref="B84:G84"/>
    <mergeCell ref="B102:G102"/>
    <mergeCell ref="B106:G106"/>
    <mergeCell ref="B107:G107"/>
    <mergeCell ref="B118:G118"/>
    <mergeCell ref="B121:G121"/>
    <mergeCell ref="B178:G178"/>
    <mergeCell ref="B125:G125"/>
    <mergeCell ref="B135:G135"/>
    <mergeCell ref="B139:G139"/>
    <mergeCell ref="B143:G143"/>
    <mergeCell ref="B154:G154"/>
    <mergeCell ref="B155:G155"/>
    <mergeCell ref="B166:G166"/>
    <mergeCell ref="B169:G169"/>
    <mergeCell ref="B172:G172"/>
    <mergeCell ref="B173:G173"/>
    <mergeCell ref="B174:G174"/>
    <mergeCell ref="B197:G197"/>
    <mergeCell ref="B205:G205"/>
    <mergeCell ref="B206:G206"/>
    <mergeCell ref="D208:G208"/>
    <mergeCell ref="B217:G217"/>
  </mergeCells>
  <printOptions horizontalCentered="1"/>
  <pageMargins left="0.3" right="0.3" top="0.9" bottom="0.3" header="0.31496062992126" footer="0.31496062992126"/>
  <pageSetup paperSize="9" scale="58"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Куманово&amp;CРеконструкција на ул.„Моша Пијаде“&amp;R&amp;P/&amp;N</oddFooter>
  </headerFooter>
  <rowBreaks count="5" manualBreakCount="5">
    <brk id="19" max="8" man="1"/>
    <brk id="51" max="8" man="1"/>
    <brk id="65" max="8" man="1"/>
    <brk id="84" max="8" man="1"/>
    <brk id="139" max="8" man="1"/>
  </rowBreaks>
  <colBreaks count="1" manualBreakCount="1">
    <brk id="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05A4-091A-4F13-B101-F890AAE6BE06}">
  <sheetPr>
    <tabColor rgb="FFFFC000"/>
  </sheetPr>
  <dimension ref="A1:N79"/>
  <sheetViews>
    <sheetView view="pageBreakPreview" topLeftCell="A38" zoomScale="80" zoomScaleNormal="100" zoomScaleSheetLayoutView="80" workbookViewId="0">
      <selection activeCell="D43" sqref="D43"/>
    </sheetView>
  </sheetViews>
  <sheetFormatPr defaultRowHeight="18.75"/>
  <cols>
    <col min="1" max="1" width="5" style="571" customWidth="1"/>
    <col min="2" max="2" width="6.28515625" style="668" customWidth="1"/>
    <col min="3" max="3" width="7.28515625" style="668" customWidth="1"/>
    <col min="4" max="4" width="58.42578125" style="676" customWidth="1"/>
    <col min="5" max="5" width="11" style="677" customWidth="1"/>
    <col min="6" max="6" width="15.42578125" style="678" customWidth="1"/>
    <col min="7" max="7" width="18" style="679" customWidth="1"/>
    <col min="8" max="8" width="23.7109375" style="1610" customWidth="1"/>
  </cols>
  <sheetData>
    <row r="1" spans="1:8" ht="84" customHeight="1">
      <c r="B1" s="1831" t="s">
        <v>549</v>
      </c>
      <c r="C1" s="1832"/>
      <c r="D1" s="1832"/>
      <c r="E1" s="1832"/>
      <c r="F1" s="1832"/>
      <c r="G1" s="1832"/>
      <c r="H1" s="2101"/>
    </row>
    <row r="2" spans="1:8">
      <c r="B2" s="2102" t="s">
        <v>550</v>
      </c>
      <c r="C2" s="2103"/>
      <c r="D2" s="2103"/>
      <c r="E2" s="2103"/>
      <c r="F2" s="2103"/>
      <c r="G2" s="2103"/>
      <c r="H2" s="2104"/>
    </row>
    <row r="3" spans="1:8" ht="25.5" customHeight="1">
      <c r="A3" s="118"/>
      <c r="B3" s="2102" t="s">
        <v>551</v>
      </c>
      <c r="C3" s="2103"/>
      <c r="D3" s="2103"/>
      <c r="E3" s="2103"/>
      <c r="F3" s="2103"/>
      <c r="G3" s="2103"/>
      <c r="H3" s="2104"/>
    </row>
    <row r="4" spans="1:8" ht="19.5" thickBot="1">
      <c r="A4" s="110"/>
      <c r="B4" s="349"/>
      <c r="C4" s="572"/>
      <c r="D4" s="2105" t="s">
        <v>1</v>
      </c>
      <c r="E4" s="2106"/>
      <c r="F4" s="2106"/>
      <c r="G4" s="2106"/>
      <c r="H4" s="2107"/>
    </row>
    <row r="5" spans="1:8" ht="53.25" customHeight="1">
      <c r="A5" s="110"/>
      <c r="B5" s="573"/>
      <c r="C5" s="212" t="s">
        <v>2</v>
      </c>
      <c r="D5" s="1769" t="s">
        <v>3</v>
      </c>
      <c r="E5" s="1770"/>
      <c r="F5" s="1770"/>
      <c r="G5" s="1770"/>
      <c r="H5" s="1771"/>
    </row>
    <row r="6" spans="1:8" ht="130.5" customHeight="1">
      <c r="A6" s="110"/>
      <c r="B6" s="573"/>
      <c r="C6" s="212" t="s">
        <v>4</v>
      </c>
      <c r="D6" s="1756" t="s">
        <v>5</v>
      </c>
      <c r="E6" s="1756"/>
      <c r="F6" s="1756"/>
      <c r="G6" s="1756"/>
      <c r="H6" s="1757"/>
    </row>
    <row r="7" spans="1:8" ht="74.25" customHeight="1">
      <c r="A7" s="110"/>
      <c r="B7" s="574"/>
      <c r="C7" s="575" t="s">
        <v>6</v>
      </c>
      <c r="D7" s="1756" t="s">
        <v>7</v>
      </c>
      <c r="E7" s="1756"/>
      <c r="F7" s="1756"/>
      <c r="G7" s="1756"/>
      <c r="H7" s="1757"/>
    </row>
    <row r="8" spans="1:8" ht="75" customHeight="1">
      <c r="A8" s="118"/>
      <c r="B8" s="412"/>
      <c r="C8" s="191" t="s">
        <v>8</v>
      </c>
      <c r="D8" s="1756" t="s">
        <v>82</v>
      </c>
      <c r="E8" s="1756"/>
      <c r="F8" s="1756"/>
      <c r="G8" s="1756"/>
      <c r="H8" s="1757"/>
    </row>
    <row r="9" spans="1:8" ht="137.25" customHeight="1">
      <c r="A9" s="110"/>
      <c r="B9" s="574"/>
      <c r="C9" s="575" t="s">
        <v>9</v>
      </c>
      <c r="D9" s="1756" t="s">
        <v>59</v>
      </c>
      <c r="E9" s="1756"/>
      <c r="F9" s="1756"/>
      <c r="G9" s="1756"/>
      <c r="H9" s="1757"/>
    </row>
    <row r="10" spans="1:8" ht="87" customHeight="1">
      <c r="A10" s="110"/>
      <c r="B10" s="574"/>
      <c r="C10" s="575" t="s">
        <v>10</v>
      </c>
      <c r="D10" s="1756" t="s">
        <v>60</v>
      </c>
      <c r="E10" s="1756"/>
      <c r="F10" s="1756"/>
      <c r="G10" s="1756"/>
      <c r="H10" s="1757"/>
    </row>
    <row r="11" spans="1:8" ht="47.25" customHeight="1">
      <c r="A11" s="110"/>
      <c r="B11" s="574"/>
      <c r="C11" s="575" t="s">
        <v>11</v>
      </c>
      <c r="D11" s="1756" t="s">
        <v>12</v>
      </c>
      <c r="E11" s="1756"/>
      <c r="F11" s="1756"/>
      <c r="G11" s="1756"/>
      <c r="H11" s="1757"/>
    </row>
    <row r="12" spans="1:8" ht="135.75" customHeight="1">
      <c r="A12" s="110"/>
      <c r="B12" s="574"/>
      <c r="C12" s="575" t="s">
        <v>13</v>
      </c>
      <c r="D12" s="1756" t="s">
        <v>97</v>
      </c>
      <c r="E12" s="1756"/>
      <c r="F12" s="1756"/>
      <c r="G12" s="1756"/>
      <c r="H12" s="1757"/>
    </row>
    <row r="13" spans="1:8" ht="78.75" customHeight="1">
      <c r="A13" s="110"/>
      <c r="B13" s="574"/>
      <c r="C13" s="576" t="s">
        <v>14</v>
      </c>
      <c r="D13" s="1756" t="s">
        <v>15</v>
      </c>
      <c r="E13" s="1756"/>
      <c r="F13" s="1756"/>
      <c r="G13" s="1756"/>
      <c r="H13" s="1757"/>
    </row>
    <row r="14" spans="1:8" ht="138" customHeight="1">
      <c r="A14" s="110"/>
      <c r="B14" s="574"/>
      <c r="C14" s="575" t="s">
        <v>16</v>
      </c>
      <c r="D14" s="1756" t="s">
        <v>98</v>
      </c>
      <c r="E14" s="1756"/>
      <c r="F14" s="1756"/>
      <c r="G14" s="1756"/>
      <c r="H14" s="1757"/>
    </row>
    <row r="15" spans="1:8" ht="192.75" customHeight="1">
      <c r="A15" s="110"/>
      <c r="B15" s="574"/>
      <c r="C15" s="575" t="s">
        <v>17</v>
      </c>
      <c r="D15" s="1756" t="s">
        <v>125</v>
      </c>
      <c r="E15" s="1756"/>
      <c r="F15" s="1756"/>
      <c r="G15" s="1756"/>
      <c r="H15" s="1757"/>
    </row>
    <row r="16" spans="1:8" ht="160.5" customHeight="1">
      <c r="A16" s="110"/>
      <c r="B16" s="574"/>
      <c r="C16" s="575" t="s">
        <v>18</v>
      </c>
      <c r="D16" s="1756" t="s">
        <v>19</v>
      </c>
      <c r="E16" s="1756"/>
      <c r="F16" s="1756"/>
      <c r="G16" s="1756"/>
      <c r="H16" s="1757"/>
    </row>
    <row r="17" spans="1:9" ht="105" customHeight="1">
      <c r="A17" s="110"/>
      <c r="B17" s="574"/>
      <c r="C17" s="575" t="s">
        <v>20</v>
      </c>
      <c r="D17" s="1756" t="s">
        <v>21</v>
      </c>
      <c r="E17" s="1756"/>
      <c r="F17" s="1756"/>
      <c r="G17" s="1756"/>
      <c r="H17" s="1757"/>
    </row>
    <row r="18" spans="1:9" ht="81.75" customHeight="1">
      <c r="A18" s="118"/>
      <c r="B18" s="412"/>
      <c r="C18" s="191" t="s">
        <v>22</v>
      </c>
      <c r="D18" s="1756" t="s">
        <v>83</v>
      </c>
      <c r="E18" s="1756"/>
      <c r="F18" s="1756"/>
      <c r="G18" s="1756"/>
      <c r="H18" s="1757"/>
    </row>
    <row r="19" spans="1:9" ht="69.75" customHeight="1" thickBot="1">
      <c r="A19" s="110"/>
      <c r="B19" s="577"/>
      <c r="C19" s="578" t="s">
        <v>23</v>
      </c>
      <c r="D19" s="1740" t="s">
        <v>84</v>
      </c>
      <c r="E19" s="1740"/>
      <c r="F19" s="1740"/>
      <c r="G19" s="1740"/>
      <c r="H19" s="1741"/>
    </row>
    <row r="20" spans="1:9" ht="19.5" thickBot="1">
      <c r="A20" s="110"/>
      <c r="B20" s="579"/>
      <c r="C20" s="580"/>
      <c r="D20" s="581"/>
      <c r="E20" s="582"/>
      <c r="F20" s="581"/>
      <c r="G20" s="583"/>
      <c r="H20" s="1589"/>
    </row>
    <row r="21" spans="1:9" ht="38.25" thickBot="1">
      <c r="A21" s="1"/>
      <c r="B21" s="330" t="s">
        <v>24</v>
      </c>
      <c r="C21" s="584" t="s">
        <v>52</v>
      </c>
      <c r="D21" s="584" t="s">
        <v>25</v>
      </c>
      <c r="E21" s="584" t="s">
        <v>26</v>
      </c>
      <c r="F21" s="585" t="s">
        <v>27</v>
      </c>
      <c r="G21" s="317" t="s">
        <v>28</v>
      </c>
      <c r="H21" s="1590" t="s">
        <v>29</v>
      </c>
      <c r="I21" s="2"/>
    </row>
    <row r="22" spans="1:9">
      <c r="A22" s="586"/>
      <c r="B22" s="349">
        <v>1</v>
      </c>
      <c r="C22" s="572">
        <v>2</v>
      </c>
      <c r="D22" s="572">
        <v>3</v>
      </c>
      <c r="E22" s="587">
        <v>4</v>
      </c>
      <c r="F22" s="588">
        <v>5</v>
      </c>
      <c r="G22" s="588">
        <v>6</v>
      </c>
      <c r="H22" s="1591">
        <v>7</v>
      </c>
      <c r="I22" s="589"/>
    </row>
    <row r="23" spans="1:9">
      <c r="A23" s="110"/>
      <c r="B23" s="329"/>
      <c r="C23" s="572"/>
      <c r="D23" s="2111" t="s">
        <v>30</v>
      </c>
      <c r="E23" s="2112"/>
      <c r="F23" s="2112"/>
      <c r="G23" s="2112"/>
      <c r="H23" s="2113"/>
    </row>
    <row r="24" spans="1:9">
      <c r="A24" s="1"/>
      <c r="B24" s="89">
        <v>1</v>
      </c>
      <c r="C24" s="103" t="s">
        <v>62</v>
      </c>
      <c r="D24" s="590" t="s">
        <v>31</v>
      </c>
      <c r="E24" s="591" t="s">
        <v>32</v>
      </c>
      <c r="F24" s="592">
        <v>1</v>
      </c>
      <c r="G24" s="593"/>
      <c r="H24" s="1501">
        <f t="shared" ref="H24:H29" si="0">F24*G24</f>
        <v>0</v>
      </c>
      <c r="I24" s="2"/>
    </row>
    <row r="25" spans="1:9" ht="37.5">
      <c r="A25" s="1"/>
      <c r="B25" s="89">
        <v>2</v>
      </c>
      <c r="C25" s="14" t="s">
        <v>53</v>
      </c>
      <c r="D25" s="90" t="s">
        <v>33</v>
      </c>
      <c r="E25" s="594" t="s">
        <v>32</v>
      </c>
      <c r="F25" s="362">
        <v>1</v>
      </c>
      <c r="G25" s="595"/>
      <c r="H25" s="1502">
        <f t="shared" si="0"/>
        <v>0</v>
      </c>
      <c r="I25" s="2"/>
    </row>
    <row r="26" spans="1:9" ht="22.5" customHeight="1">
      <c r="A26" s="1"/>
      <c r="B26" s="89">
        <v>3</v>
      </c>
      <c r="C26" s="93" t="s">
        <v>63</v>
      </c>
      <c r="D26" s="58" t="s">
        <v>34</v>
      </c>
      <c r="E26" s="594" t="s">
        <v>32</v>
      </c>
      <c r="F26" s="362">
        <v>1</v>
      </c>
      <c r="G26" s="595"/>
      <c r="H26" s="1502">
        <f t="shared" si="0"/>
        <v>0</v>
      </c>
      <c r="I26" s="2"/>
    </row>
    <row r="27" spans="1:9" s="279" customFormat="1" ht="56.25">
      <c r="A27" s="277"/>
      <c r="B27" s="89">
        <v>4</v>
      </c>
      <c r="C27" s="93" t="s">
        <v>64</v>
      </c>
      <c r="D27" s="58" t="s">
        <v>552</v>
      </c>
      <c r="E27" s="594" t="s">
        <v>32</v>
      </c>
      <c r="F27" s="362">
        <v>1</v>
      </c>
      <c r="G27" s="595"/>
      <c r="H27" s="1502">
        <f t="shared" si="0"/>
        <v>0</v>
      </c>
      <c r="I27" s="278"/>
    </row>
    <row r="28" spans="1:9" ht="76.5" customHeight="1">
      <c r="A28" s="1"/>
      <c r="B28" s="89">
        <v>5</v>
      </c>
      <c r="C28" s="93" t="s">
        <v>65</v>
      </c>
      <c r="D28" s="58" t="s">
        <v>58</v>
      </c>
      <c r="E28" s="594" t="s">
        <v>32</v>
      </c>
      <c r="F28" s="362">
        <v>1</v>
      </c>
      <c r="G28" s="595"/>
      <c r="H28" s="1502">
        <f t="shared" si="0"/>
        <v>0</v>
      </c>
      <c r="I28" s="2"/>
    </row>
    <row r="29" spans="1:9" ht="57" thickBot="1">
      <c r="A29" s="1"/>
      <c r="B29" s="299">
        <v>6</v>
      </c>
      <c r="C29" s="43">
        <v>14</v>
      </c>
      <c r="D29" s="596" t="s">
        <v>1202</v>
      </c>
      <c r="E29" s="597" t="s">
        <v>32</v>
      </c>
      <c r="F29" s="363">
        <v>1</v>
      </c>
      <c r="G29" s="598"/>
      <c r="H29" s="1503">
        <f t="shared" si="0"/>
        <v>0</v>
      </c>
      <c r="I29" s="2"/>
    </row>
    <row r="30" spans="1:9" ht="19.5" customHeight="1" thickBot="1">
      <c r="A30" s="1"/>
      <c r="B30" s="139"/>
      <c r="C30" s="140"/>
      <c r="D30" s="140"/>
      <c r="E30" s="1780" t="s">
        <v>54</v>
      </c>
      <c r="F30" s="1780"/>
      <c r="G30" s="1781"/>
      <c r="H30" s="1507">
        <f>SUM(H24:H29)</f>
        <v>0</v>
      </c>
      <c r="I30" s="2"/>
    </row>
    <row r="31" spans="1:9">
      <c r="B31" s="599"/>
      <c r="C31" s="600"/>
      <c r="D31" s="2114" t="s">
        <v>35</v>
      </c>
      <c r="E31" s="2115"/>
      <c r="F31" s="2115"/>
      <c r="G31" s="2115"/>
      <c r="H31" s="2116"/>
    </row>
    <row r="32" spans="1:9">
      <c r="B32" s="601">
        <v>7</v>
      </c>
      <c r="C32" s="213" t="s">
        <v>66</v>
      </c>
      <c r="D32" s="602" t="s">
        <v>217</v>
      </c>
      <c r="E32" s="382" t="s">
        <v>36</v>
      </c>
      <c r="F32" s="603">
        <v>0.497</v>
      </c>
      <c r="G32" s="604"/>
      <c r="H32" s="1548">
        <f>F32*G32</f>
        <v>0</v>
      </c>
    </row>
    <row r="33" spans="1:14" ht="75">
      <c r="B33" s="605">
        <v>8</v>
      </c>
      <c r="C33" s="120" t="s">
        <v>68</v>
      </c>
      <c r="D33" s="121" t="s">
        <v>553</v>
      </c>
      <c r="E33" s="122" t="s">
        <v>38</v>
      </c>
      <c r="F33" s="193">
        <v>20</v>
      </c>
      <c r="G33" s="606"/>
      <c r="H33" s="1549">
        <f t="shared" ref="H33:H35" si="1">F33*G33</f>
        <v>0</v>
      </c>
    </row>
    <row r="34" spans="1:14" ht="64.5" customHeight="1">
      <c r="B34" s="605">
        <v>9</v>
      </c>
      <c r="C34" s="120" t="s">
        <v>68</v>
      </c>
      <c r="D34" s="121" t="s">
        <v>554</v>
      </c>
      <c r="E34" s="122" t="s">
        <v>38</v>
      </c>
      <c r="F34" s="193">
        <v>3741</v>
      </c>
      <c r="G34" s="606"/>
      <c r="H34" s="1549">
        <f t="shared" si="1"/>
        <v>0</v>
      </c>
    </row>
    <row r="35" spans="1:14" ht="38.25" thickBot="1">
      <c r="B35" s="607">
        <v>10</v>
      </c>
      <c r="C35" s="326" t="s">
        <v>555</v>
      </c>
      <c r="D35" s="608" t="s">
        <v>556</v>
      </c>
      <c r="E35" s="328" t="s">
        <v>37</v>
      </c>
      <c r="F35" s="375">
        <v>14</v>
      </c>
      <c r="G35" s="609"/>
      <c r="H35" s="1550">
        <f t="shared" si="1"/>
        <v>0</v>
      </c>
    </row>
    <row r="36" spans="1:14" ht="19.5" customHeight="1" thickBot="1">
      <c r="B36" s="2117" t="s">
        <v>557</v>
      </c>
      <c r="C36" s="2118"/>
      <c r="D36" s="2118"/>
      <c r="E36" s="2118"/>
      <c r="F36" s="2118"/>
      <c r="G36" s="2119"/>
      <c r="H36" s="1592">
        <f>SUM(H32:H35)</f>
        <v>0</v>
      </c>
    </row>
    <row r="37" spans="1:14">
      <c r="B37" s="612"/>
      <c r="C37" s="613"/>
      <c r="D37" s="2108" t="s">
        <v>42</v>
      </c>
      <c r="E37" s="2109"/>
      <c r="F37" s="2109"/>
      <c r="G37" s="2109"/>
      <c r="H37" s="2110"/>
    </row>
    <row r="38" spans="1:14" ht="93.75">
      <c r="B38" s="614">
        <v>11</v>
      </c>
      <c r="C38" s="93" t="s">
        <v>72</v>
      </c>
      <c r="D38" s="150" t="s">
        <v>558</v>
      </c>
      <c r="E38" s="151" t="s">
        <v>39</v>
      </c>
      <c r="F38" s="615">
        <v>213</v>
      </c>
      <c r="G38" s="616"/>
      <c r="H38" s="1593">
        <f>F38*G38</f>
        <v>0</v>
      </c>
    </row>
    <row r="39" spans="1:14" ht="66" customHeight="1" thickBot="1">
      <c r="B39" s="607">
        <v>12</v>
      </c>
      <c r="C39" s="617" t="s">
        <v>75</v>
      </c>
      <c r="D39" s="608" t="s">
        <v>559</v>
      </c>
      <c r="E39" s="618" t="s">
        <v>38</v>
      </c>
      <c r="F39" s="619">
        <v>398</v>
      </c>
      <c r="G39" s="609"/>
      <c r="H39" s="1594">
        <f t="shared" ref="H39" si="2">F39*G39</f>
        <v>0</v>
      </c>
    </row>
    <row r="40" spans="1:14" ht="19.5" customHeight="1" thickBot="1">
      <c r="B40" s="2126" t="s">
        <v>560</v>
      </c>
      <c r="C40" s="2127"/>
      <c r="D40" s="2127"/>
      <c r="E40" s="2127"/>
      <c r="F40" s="2127"/>
      <c r="G40" s="2128"/>
      <c r="H40" s="1595">
        <f>SUM(H38:H39)</f>
        <v>0</v>
      </c>
    </row>
    <row r="41" spans="1:14">
      <c r="B41" s="612"/>
      <c r="C41" s="613"/>
      <c r="D41" s="2129" t="s">
        <v>561</v>
      </c>
      <c r="E41" s="2130"/>
      <c r="F41" s="2130"/>
      <c r="G41" s="2130"/>
      <c r="H41" s="2131"/>
    </row>
    <row r="42" spans="1:14" ht="83.25" customHeight="1">
      <c r="B42" s="605">
        <v>13</v>
      </c>
      <c r="C42" s="120" t="s">
        <v>77</v>
      </c>
      <c r="D42" s="8" t="s">
        <v>562</v>
      </c>
      <c r="E42" s="622" t="s">
        <v>39</v>
      </c>
      <c r="F42" s="193">
        <v>214</v>
      </c>
      <c r="G42" s="606"/>
      <c r="H42" s="1549">
        <f t="shared" ref="H42:H49" si="3">F42*G42</f>
        <v>0</v>
      </c>
    </row>
    <row r="43" spans="1:14" ht="57" customHeight="1">
      <c r="B43" s="605">
        <v>14</v>
      </c>
      <c r="C43" s="120" t="s">
        <v>78</v>
      </c>
      <c r="D43" s="121" t="s">
        <v>1245</v>
      </c>
      <c r="E43" s="622" t="s">
        <v>39</v>
      </c>
      <c r="F43" s="193">
        <v>123</v>
      </c>
      <c r="G43" s="606"/>
      <c r="H43" s="1549">
        <f t="shared" si="3"/>
        <v>0</v>
      </c>
    </row>
    <row r="44" spans="1:14" ht="42" customHeight="1">
      <c r="B44" s="605">
        <v>15</v>
      </c>
      <c r="C44" s="120" t="s">
        <v>78</v>
      </c>
      <c r="D44" s="121" t="s">
        <v>563</v>
      </c>
      <c r="E44" s="622" t="s">
        <v>38</v>
      </c>
      <c r="F44" s="193">
        <v>3480</v>
      </c>
      <c r="G44" s="606"/>
      <c r="H44" s="1549">
        <f t="shared" si="3"/>
        <v>0</v>
      </c>
    </row>
    <row r="45" spans="1:14" ht="37.5">
      <c r="B45" s="605">
        <v>16</v>
      </c>
      <c r="C45" s="120" t="s">
        <v>79</v>
      </c>
      <c r="D45" s="121" t="s">
        <v>564</v>
      </c>
      <c r="E45" s="622" t="s">
        <v>38</v>
      </c>
      <c r="F45" s="193">
        <v>3480</v>
      </c>
      <c r="G45" s="606"/>
      <c r="H45" s="1549">
        <f t="shared" si="3"/>
        <v>0</v>
      </c>
    </row>
    <row r="46" spans="1:14" ht="56.25">
      <c r="B46" s="605">
        <v>17</v>
      </c>
      <c r="C46" s="623" t="s">
        <v>141</v>
      </c>
      <c r="D46" s="294" t="s">
        <v>565</v>
      </c>
      <c r="E46" s="622" t="s">
        <v>38</v>
      </c>
      <c r="F46" s="193">
        <v>3741</v>
      </c>
      <c r="G46" s="606"/>
      <c r="H46" s="1549">
        <f t="shared" si="3"/>
        <v>0</v>
      </c>
    </row>
    <row r="47" spans="1:14" s="7" customFormat="1" ht="39" customHeight="1">
      <c r="A47" s="6"/>
      <c r="B47" s="89">
        <v>18</v>
      </c>
      <c r="C47" s="14">
        <v>4.5</v>
      </c>
      <c r="D47" s="624" t="s">
        <v>566</v>
      </c>
      <c r="E47" s="91" t="s">
        <v>38</v>
      </c>
      <c r="F47" s="92">
        <v>366</v>
      </c>
      <c r="G47" s="625"/>
      <c r="H47" s="1549">
        <f t="shared" si="3"/>
        <v>0</v>
      </c>
      <c r="J47" s="626"/>
      <c r="K47" s="627"/>
      <c r="L47" s="24"/>
      <c r="M47"/>
      <c r="N47" s="24"/>
    </row>
    <row r="48" spans="1:14" ht="56.25">
      <c r="B48" s="605">
        <v>19</v>
      </c>
      <c r="C48" s="623" t="s">
        <v>80</v>
      </c>
      <c r="D48" s="121" t="s">
        <v>567</v>
      </c>
      <c r="E48" s="622" t="s">
        <v>37</v>
      </c>
      <c r="F48" s="193">
        <v>476</v>
      </c>
      <c r="G48" s="606"/>
      <c r="H48" s="1549">
        <f t="shared" si="3"/>
        <v>0</v>
      </c>
    </row>
    <row r="49" spans="1:9" ht="37.5">
      <c r="B49" s="605">
        <v>20</v>
      </c>
      <c r="C49" s="120" t="s">
        <v>568</v>
      </c>
      <c r="D49" s="121" t="s">
        <v>569</v>
      </c>
      <c r="E49" s="622" t="s">
        <v>37</v>
      </c>
      <c r="F49" s="193">
        <v>14</v>
      </c>
      <c r="G49" s="606"/>
      <c r="H49" s="1549">
        <f t="shared" si="3"/>
        <v>0</v>
      </c>
    </row>
    <row r="50" spans="1:9" ht="19.5" customHeight="1" thickBot="1">
      <c r="B50" s="2126" t="s">
        <v>570</v>
      </c>
      <c r="C50" s="2127"/>
      <c r="D50" s="2127"/>
      <c r="E50" s="2127"/>
      <c r="F50" s="2127"/>
      <c r="G50" s="2128"/>
      <c r="H50" s="1596">
        <f>SUM(H42:H49)</f>
        <v>0</v>
      </c>
    </row>
    <row r="51" spans="1:9" ht="20.25" customHeight="1">
      <c r="A51" s="110"/>
      <c r="B51" s="338"/>
      <c r="C51" s="628"/>
      <c r="D51" s="629" t="s">
        <v>147</v>
      </c>
      <c r="E51" s="630"/>
      <c r="F51" s="631"/>
      <c r="G51" s="632"/>
      <c r="H51" s="1597"/>
      <c r="I51" s="110"/>
    </row>
    <row r="52" spans="1:9" ht="28.5" customHeight="1" thickBot="1">
      <c r="A52" s="110"/>
      <c r="B52" s="119">
        <v>21</v>
      </c>
      <c r="C52" s="191"/>
      <c r="D52" s="214" t="s">
        <v>571</v>
      </c>
      <c r="E52" s="382" t="s">
        <v>37</v>
      </c>
      <c r="F52" s="633">
        <v>520</v>
      </c>
      <c r="G52" s="634"/>
      <c r="H52" s="1548">
        <f>F52*G52</f>
        <v>0</v>
      </c>
      <c r="I52" s="110"/>
    </row>
    <row r="53" spans="1:9" ht="20.100000000000001" customHeight="1" thickBot="1">
      <c r="A53" s="110"/>
      <c r="B53" s="2018" t="s">
        <v>572</v>
      </c>
      <c r="C53" s="2019"/>
      <c r="D53" s="2019"/>
      <c r="E53" s="2019"/>
      <c r="F53" s="2019"/>
      <c r="G53" s="2020"/>
      <c r="H53" s="1598">
        <f>SUM(H52:H52)</f>
        <v>0</v>
      </c>
      <c r="I53" s="110"/>
    </row>
    <row r="54" spans="1:9" ht="45" customHeight="1">
      <c r="A54" s="2"/>
      <c r="B54" s="637"/>
      <c r="C54" s="638"/>
      <c r="D54" s="247" t="s">
        <v>168</v>
      </c>
      <c r="E54" s="638"/>
      <c r="F54" s="638"/>
      <c r="G54" s="639"/>
      <c r="H54" s="1599"/>
    </row>
    <row r="55" spans="1:9">
      <c r="A55" s="2"/>
      <c r="B55" s="640"/>
      <c r="C55" s="641"/>
      <c r="D55" s="222" t="s">
        <v>169</v>
      </c>
      <c r="E55" s="642"/>
      <c r="F55" s="643"/>
      <c r="G55" s="644"/>
      <c r="H55" s="1600"/>
    </row>
    <row r="56" spans="1:9" ht="75">
      <c r="A56" s="2"/>
      <c r="B56" s="94">
        <v>22</v>
      </c>
      <c r="C56" s="93" t="s">
        <v>56</v>
      </c>
      <c r="D56" s="8" t="s">
        <v>312</v>
      </c>
      <c r="E56" s="91" t="s">
        <v>57</v>
      </c>
      <c r="F56" s="98">
        <v>1</v>
      </c>
      <c r="G56" s="87"/>
      <c r="H56" s="1502">
        <f t="shared" ref="H56:H60" si="4">(F56*G56)</f>
        <v>0</v>
      </c>
    </row>
    <row r="57" spans="1:9" ht="75">
      <c r="A57" s="2"/>
      <c r="B57" s="94">
        <v>23</v>
      </c>
      <c r="C57" s="93" t="s">
        <v>56</v>
      </c>
      <c r="D57" s="8" t="s">
        <v>241</v>
      </c>
      <c r="E57" s="91" t="s">
        <v>57</v>
      </c>
      <c r="F57" s="98">
        <v>4</v>
      </c>
      <c r="G57" s="87"/>
      <c r="H57" s="1502">
        <f t="shared" si="4"/>
        <v>0</v>
      </c>
    </row>
    <row r="58" spans="1:9" ht="75">
      <c r="A58" s="2"/>
      <c r="B58" s="94">
        <v>24</v>
      </c>
      <c r="C58" s="93" t="s">
        <v>56</v>
      </c>
      <c r="D58" s="8" t="s">
        <v>242</v>
      </c>
      <c r="E58" s="91" t="s">
        <v>57</v>
      </c>
      <c r="F58" s="98">
        <v>2</v>
      </c>
      <c r="G58" s="87"/>
      <c r="H58" s="1502">
        <f t="shared" si="4"/>
        <v>0</v>
      </c>
    </row>
    <row r="59" spans="1:9" ht="75">
      <c r="A59" s="2"/>
      <c r="B59" s="94">
        <f t="shared" ref="B59" si="5">B58+1</f>
        <v>25</v>
      </c>
      <c r="C59" s="93" t="s">
        <v>56</v>
      </c>
      <c r="D59" s="8" t="s">
        <v>95</v>
      </c>
      <c r="E59" s="91" t="s">
        <v>37</v>
      </c>
      <c r="F59" s="98">
        <v>20</v>
      </c>
      <c r="G59" s="87"/>
      <c r="H59" s="1502">
        <f t="shared" si="4"/>
        <v>0</v>
      </c>
    </row>
    <row r="60" spans="1:9" ht="75.75" thickBot="1">
      <c r="A60" s="2"/>
      <c r="B60" s="94">
        <v>25</v>
      </c>
      <c r="C60" s="93" t="s">
        <v>96</v>
      </c>
      <c r="D60" s="8" t="s">
        <v>123</v>
      </c>
      <c r="E60" s="135" t="s">
        <v>39</v>
      </c>
      <c r="F60" s="98">
        <v>0.4</v>
      </c>
      <c r="G60" s="87"/>
      <c r="H60" s="1502">
        <f t="shared" si="4"/>
        <v>0</v>
      </c>
    </row>
    <row r="61" spans="1:9" ht="19.5" thickBot="1">
      <c r="A61" s="2"/>
      <c r="B61" s="645"/>
      <c r="C61" s="315"/>
      <c r="D61" s="65" t="s">
        <v>174</v>
      </c>
      <c r="E61" s="646"/>
      <c r="F61" s="108"/>
      <c r="G61" s="109"/>
      <c r="H61" s="1601"/>
    </row>
    <row r="62" spans="1:9" ht="75.75" thickBot="1">
      <c r="A62" s="2"/>
      <c r="B62" s="647">
        <v>26</v>
      </c>
      <c r="C62" s="251" t="s">
        <v>81</v>
      </c>
      <c r="D62" s="380" t="s">
        <v>573</v>
      </c>
      <c r="E62" s="448" t="s">
        <v>38</v>
      </c>
      <c r="F62" s="248">
        <v>189.68</v>
      </c>
      <c r="G62" s="449"/>
      <c r="H62" s="1504">
        <f>(F62*G62)</f>
        <v>0</v>
      </c>
    </row>
    <row r="63" spans="1:9" ht="19.5" thickBot="1">
      <c r="A63" s="2"/>
      <c r="B63" s="1734" t="s">
        <v>181</v>
      </c>
      <c r="C63" s="1735"/>
      <c r="D63" s="1735"/>
      <c r="E63" s="1735"/>
      <c r="F63" s="1735"/>
      <c r="G63" s="1736"/>
      <c r="H63" s="1601">
        <f>SUM(H56:H62)</f>
        <v>0</v>
      </c>
    </row>
    <row r="64" spans="1:9" ht="19.5" thickBot="1">
      <c r="B64" s="620"/>
      <c r="C64" s="621"/>
      <c r="D64" s="621"/>
      <c r="E64" s="621"/>
      <c r="F64" s="621"/>
      <c r="G64" s="649"/>
      <c r="H64" s="1602"/>
    </row>
    <row r="65" spans="1:8" ht="39" customHeight="1">
      <c r="A65" s="650"/>
      <c r="B65" s="651"/>
      <c r="C65" s="600"/>
      <c r="D65" s="2132" t="s">
        <v>574</v>
      </c>
      <c r="E65" s="2133"/>
      <c r="F65" s="2133"/>
      <c r="G65" s="2134"/>
      <c r="H65" s="1603"/>
    </row>
    <row r="66" spans="1:8" ht="19.5" customHeight="1">
      <c r="A66" s="650"/>
      <c r="B66" s="652"/>
      <c r="C66" s="653"/>
      <c r="D66" s="654" t="s">
        <v>47</v>
      </c>
      <c r="E66" s="655"/>
      <c r="F66" s="656"/>
      <c r="G66" s="657"/>
      <c r="H66" s="1604">
        <f>H30</f>
        <v>0</v>
      </c>
    </row>
    <row r="67" spans="1:8">
      <c r="A67" s="650"/>
      <c r="B67" s="658"/>
      <c r="C67" s="659"/>
      <c r="D67" s="654" t="s">
        <v>48</v>
      </c>
      <c r="E67" s="655"/>
      <c r="F67" s="656"/>
      <c r="G67" s="657"/>
      <c r="H67" s="1605">
        <f>H36</f>
        <v>0</v>
      </c>
    </row>
    <row r="68" spans="1:8">
      <c r="A68" s="650"/>
      <c r="B68" s="660"/>
      <c r="C68" s="661"/>
      <c r="D68" s="654" t="s">
        <v>49</v>
      </c>
      <c r="E68" s="655"/>
      <c r="F68" s="656"/>
      <c r="G68" s="657"/>
      <c r="H68" s="1605">
        <f>H40</f>
        <v>0</v>
      </c>
    </row>
    <row r="69" spans="1:8">
      <c r="A69" s="650"/>
      <c r="B69" s="662"/>
      <c r="C69" s="663"/>
      <c r="D69" s="2120" t="s">
        <v>183</v>
      </c>
      <c r="E69" s="2121"/>
      <c r="F69" s="2121"/>
      <c r="G69" s="2122"/>
      <c r="H69" s="1605">
        <f>H50</f>
        <v>0</v>
      </c>
    </row>
    <row r="70" spans="1:8">
      <c r="A70" s="650"/>
      <c r="B70" s="664"/>
      <c r="C70" s="665"/>
      <c r="D70" s="2120" t="s">
        <v>575</v>
      </c>
      <c r="E70" s="2121"/>
      <c r="F70" s="2121"/>
      <c r="G70" s="2122"/>
      <c r="H70" s="1606">
        <f>H53</f>
        <v>0</v>
      </c>
    </row>
    <row r="71" spans="1:8">
      <c r="A71" s="650"/>
      <c r="B71" s="664"/>
      <c r="C71" s="665"/>
      <c r="D71" s="2120" t="s">
        <v>576</v>
      </c>
      <c r="E71" s="2121"/>
      <c r="F71" s="2121"/>
      <c r="G71" s="2122"/>
      <c r="H71" s="1606">
        <f>H63</f>
        <v>0</v>
      </c>
    </row>
    <row r="72" spans="1:8" ht="19.5" thickBot="1">
      <c r="B72" s="607"/>
      <c r="C72" s="666"/>
      <c r="D72" s="2123" t="s">
        <v>577</v>
      </c>
      <c r="E72" s="2124"/>
      <c r="F72" s="2124" t="s">
        <v>578</v>
      </c>
      <c r="G72" s="2125"/>
      <c r="H72" s="1607">
        <f>SUM(H66:H71)</f>
        <v>0</v>
      </c>
    </row>
    <row r="73" spans="1:8">
      <c r="A73" s="667"/>
      <c r="D73" s="669"/>
      <c r="E73" s="670"/>
      <c r="F73" s="671"/>
      <c r="G73" s="672"/>
      <c r="H73" s="1608"/>
    </row>
    <row r="75" spans="1:8">
      <c r="A75" s="110"/>
      <c r="D75" s="566" t="s">
        <v>86</v>
      </c>
      <c r="E75" s="673"/>
      <c r="F75" s="674"/>
      <c r="G75" s="675"/>
      <c r="H75" s="1609"/>
    </row>
    <row r="76" spans="1:8">
      <c r="A76" s="110"/>
      <c r="D76" s="566" t="s">
        <v>87</v>
      </c>
      <c r="E76" s="673"/>
      <c r="F76" s="674"/>
      <c r="G76" s="675"/>
      <c r="H76" s="1609"/>
    </row>
    <row r="77" spans="1:8">
      <c r="A77" s="110"/>
      <c r="D77" s="566" t="s">
        <v>579</v>
      </c>
      <c r="E77" s="673"/>
      <c r="F77" s="674"/>
      <c r="G77" s="675"/>
      <c r="H77" s="1609"/>
    </row>
    <row r="78" spans="1:8">
      <c r="A78" s="110"/>
      <c r="D78" s="566"/>
      <c r="E78" s="673"/>
      <c r="F78" s="674"/>
      <c r="G78" s="675"/>
      <c r="H78" s="1609"/>
    </row>
    <row r="79" spans="1:8">
      <c r="A79" s="110"/>
      <c r="D79" s="566"/>
      <c r="E79" s="673"/>
      <c r="F79" s="674"/>
      <c r="G79" s="675"/>
      <c r="H79" s="1609"/>
    </row>
  </sheetData>
  <mergeCells count="34">
    <mergeCell ref="D69:G69"/>
    <mergeCell ref="D70:G70"/>
    <mergeCell ref="D71:G71"/>
    <mergeCell ref="D72:G72"/>
    <mergeCell ref="B40:G40"/>
    <mergeCell ref="D41:H41"/>
    <mergeCell ref="B50:G50"/>
    <mergeCell ref="B53:G53"/>
    <mergeCell ref="B63:G63"/>
    <mergeCell ref="D65:G65"/>
    <mergeCell ref="D37:H37"/>
    <mergeCell ref="D13:H13"/>
    <mergeCell ref="D14:H14"/>
    <mergeCell ref="D15:H15"/>
    <mergeCell ref="D16:H16"/>
    <mergeCell ref="D17:H17"/>
    <mergeCell ref="D18:H18"/>
    <mergeCell ref="D19:H19"/>
    <mergeCell ref="D23:H23"/>
    <mergeCell ref="E30:G30"/>
    <mergeCell ref="D31:H31"/>
    <mergeCell ref="B36:G36"/>
    <mergeCell ref="D12:H12"/>
    <mergeCell ref="B1:H1"/>
    <mergeCell ref="B2:H2"/>
    <mergeCell ref="B3:H3"/>
    <mergeCell ref="D4:H4"/>
    <mergeCell ref="D5:H5"/>
    <mergeCell ref="D6:H6"/>
    <mergeCell ref="D7:H7"/>
    <mergeCell ref="D8:H8"/>
    <mergeCell ref="D9:H9"/>
    <mergeCell ref="D10:H10"/>
    <mergeCell ref="D11:H11"/>
  </mergeCells>
  <pageMargins left="0.7" right="0.7" top="0.75" bottom="0.75" header="0.3" footer="0.3"/>
  <pageSetup paperSize="9" scale="60" orientation="portrait" r:id="rId1"/>
  <headerFooter>
    <oddHeader xml:space="preserve">&amp;C Тендер 11 - Дел 2 - АНЕКС БР.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 </oddHeader>
    <oddFooter>&amp;LОпштина Чучер Сандево&amp;CРеконструкција на ул. Александар Урдаревски&amp;R&amp;P/&amp;N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9470-E428-4DA2-BB13-ADD166BBF009}">
  <sheetPr>
    <tabColor theme="7"/>
    <pageSetUpPr fitToPage="1"/>
  </sheetPr>
  <dimension ref="A1:SKF128"/>
  <sheetViews>
    <sheetView zoomScale="80" zoomScaleNormal="80" zoomScaleSheetLayoutView="115" zoomScalePageLayoutView="40" workbookViewId="0">
      <selection activeCell="H29" sqref="H29"/>
    </sheetView>
  </sheetViews>
  <sheetFormatPr defaultColWidth="15.42578125" defaultRowHeight="18"/>
  <cols>
    <col min="1" max="1" width="4.140625" customWidth="1"/>
    <col min="2" max="2" width="7.7109375" style="70" customWidth="1"/>
    <col min="3" max="3" width="11.7109375" style="70" customWidth="1"/>
    <col min="4" max="4" width="64.140625" style="71" customWidth="1"/>
    <col min="5" max="5" width="11" style="232" customWidth="1"/>
    <col min="6" max="6" width="12.85546875" style="958" customWidth="1"/>
    <col min="7" max="7" width="15.42578125" style="1071" customWidth="1"/>
    <col min="8" max="8" width="21.5703125" style="1626" customWidth="1"/>
    <col min="9" max="9" width="14.7109375" style="2" customWidth="1"/>
    <col min="10" max="37" width="8.85546875" style="2" customWidth="1"/>
    <col min="38" max="249" width="9.140625" customWidth="1"/>
    <col min="250" max="250" width="3.42578125" customWidth="1"/>
    <col min="251" max="251" width="7" customWidth="1"/>
    <col min="252" max="252" width="9.85546875" customWidth="1"/>
    <col min="253" max="253" width="64.140625" customWidth="1"/>
    <col min="254" max="254" width="11.42578125" customWidth="1"/>
    <col min="255" max="255" width="12.85546875" customWidth="1"/>
  </cols>
  <sheetData>
    <row r="1" spans="2:8" ht="82.5" customHeight="1" thickBot="1">
      <c r="B1" s="1758" t="s">
        <v>733</v>
      </c>
      <c r="C1" s="1759"/>
      <c r="D1" s="1759"/>
      <c r="E1" s="1759"/>
      <c r="F1" s="1759"/>
      <c r="G1" s="1759"/>
      <c r="H1" s="1760"/>
    </row>
    <row r="2" spans="2:8" ht="24.75" customHeight="1" thickBot="1">
      <c r="B2" s="1761" t="s">
        <v>0</v>
      </c>
      <c r="C2" s="1762"/>
      <c r="D2" s="1762"/>
      <c r="E2" s="1762"/>
      <c r="F2" s="1762"/>
      <c r="G2" s="1762"/>
      <c r="H2" s="1763"/>
    </row>
    <row r="3" spans="2:8" ht="22.5" customHeight="1" thickBot="1">
      <c r="B3" s="1764" t="s">
        <v>1105</v>
      </c>
      <c r="C3" s="1765"/>
      <c r="D3" s="1765"/>
      <c r="E3" s="1765"/>
      <c r="F3" s="1765"/>
      <c r="G3" s="1765"/>
      <c r="H3" s="1766"/>
    </row>
    <row r="4" spans="2:8" ht="24" customHeight="1" thickBot="1">
      <c r="B4" s="37"/>
      <c r="C4" s="38"/>
      <c r="D4" s="1767" t="s">
        <v>1</v>
      </c>
      <c r="E4" s="1767"/>
      <c r="F4" s="1767"/>
      <c r="G4" s="1767"/>
      <c r="H4" s="1768"/>
    </row>
    <row r="5" spans="2:8" ht="50.25" customHeight="1">
      <c r="B5" s="39"/>
      <c r="C5" s="40" t="s">
        <v>2</v>
      </c>
      <c r="D5" s="1769" t="s">
        <v>3</v>
      </c>
      <c r="E5" s="1770"/>
      <c r="F5" s="1770"/>
      <c r="G5" s="1770"/>
      <c r="H5" s="1771"/>
    </row>
    <row r="6" spans="2:8" ht="134.25" customHeight="1">
      <c r="B6" s="41"/>
      <c r="C6" s="14" t="s">
        <v>4</v>
      </c>
      <c r="D6" s="1756" t="s">
        <v>5</v>
      </c>
      <c r="E6" s="1756"/>
      <c r="F6" s="1756"/>
      <c r="G6" s="1756"/>
      <c r="H6" s="1757"/>
    </row>
    <row r="7" spans="2:8" ht="81" customHeight="1">
      <c r="B7" s="94"/>
      <c r="C7" s="14" t="s">
        <v>6</v>
      </c>
      <c r="D7" s="1756" t="s">
        <v>7</v>
      </c>
      <c r="E7" s="1756"/>
      <c r="F7" s="1756"/>
      <c r="G7" s="1756"/>
      <c r="H7" s="1757"/>
    </row>
    <row r="8" spans="2:8" ht="80.25" customHeight="1">
      <c r="B8" s="94"/>
      <c r="C8" s="14" t="s">
        <v>8</v>
      </c>
      <c r="D8" s="1756" t="s">
        <v>82</v>
      </c>
      <c r="E8" s="1756"/>
      <c r="F8" s="1756"/>
      <c r="G8" s="1756"/>
      <c r="H8" s="1757"/>
    </row>
    <row r="9" spans="2:8" ht="132.75" customHeight="1">
      <c r="B9" s="94"/>
      <c r="C9" s="14" t="s">
        <v>9</v>
      </c>
      <c r="D9" s="1756" t="s">
        <v>59</v>
      </c>
      <c r="E9" s="1756"/>
      <c r="F9" s="1756"/>
      <c r="G9" s="1756"/>
      <c r="H9" s="1757"/>
    </row>
    <row r="10" spans="2:8" ht="75.75" customHeight="1">
      <c r="B10" s="94"/>
      <c r="C10" s="14" t="s">
        <v>10</v>
      </c>
      <c r="D10" s="1756" t="s">
        <v>60</v>
      </c>
      <c r="E10" s="1756"/>
      <c r="F10" s="1756"/>
      <c r="G10" s="1756"/>
      <c r="H10" s="1757"/>
    </row>
    <row r="11" spans="2:8" ht="45" customHeight="1">
      <c r="B11" s="94"/>
      <c r="C11" s="14" t="s">
        <v>11</v>
      </c>
      <c r="D11" s="1756" t="s">
        <v>12</v>
      </c>
      <c r="E11" s="1756"/>
      <c r="F11" s="1756"/>
      <c r="G11" s="1756"/>
      <c r="H11" s="1757"/>
    </row>
    <row r="12" spans="2:8" ht="135" customHeight="1">
      <c r="B12" s="94"/>
      <c r="C12" s="14" t="s">
        <v>13</v>
      </c>
      <c r="D12" s="1756" t="s">
        <v>97</v>
      </c>
      <c r="E12" s="1756"/>
      <c r="F12" s="1756"/>
      <c r="G12" s="1756"/>
      <c r="H12" s="1757"/>
    </row>
    <row r="13" spans="2:8" ht="62.25" customHeight="1">
      <c r="B13" s="94"/>
      <c r="C13" s="36" t="s">
        <v>14</v>
      </c>
      <c r="D13" s="1756" t="s">
        <v>15</v>
      </c>
      <c r="E13" s="1756"/>
      <c r="F13" s="1756"/>
      <c r="G13" s="1756"/>
      <c r="H13" s="1757"/>
    </row>
    <row r="14" spans="2:8" ht="100.5" customHeight="1">
      <c r="B14" s="94"/>
      <c r="C14" s="14" t="s">
        <v>16</v>
      </c>
      <c r="D14" s="1756" t="s">
        <v>98</v>
      </c>
      <c r="E14" s="1756"/>
      <c r="F14" s="1756"/>
      <c r="G14" s="1756"/>
      <c r="H14" s="1757"/>
    </row>
    <row r="15" spans="2:8" ht="170.25" customHeight="1">
      <c r="B15" s="94"/>
      <c r="C15" s="14" t="s">
        <v>17</v>
      </c>
      <c r="D15" s="1756" t="s">
        <v>125</v>
      </c>
      <c r="E15" s="1756"/>
      <c r="F15" s="1756"/>
      <c r="G15" s="1756"/>
      <c r="H15" s="1757"/>
    </row>
    <row r="16" spans="2:8" ht="133.5" customHeight="1">
      <c r="B16" s="94"/>
      <c r="C16" s="14" t="s">
        <v>18</v>
      </c>
      <c r="D16" s="1756" t="s">
        <v>19</v>
      </c>
      <c r="E16" s="1756"/>
      <c r="F16" s="1756"/>
      <c r="G16" s="1756"/>
      <c r="H16" s="1757"/>
    </row>
    <row r="17" spans="1:13136" ht="96.75" customHeight="1">
      <c r="B17" s="94"/>
      <c r="C17" s="14" t="s">
        <v>20</v>
      </c>
      <c r="D17" s="1756" t="s">
        <v>21</v>
      </c>
      <c r="E17" s="1756"/>
      <c r="F17" s="1756"/>
      <c r="G17" s="1756"/>
      <c r="H17" s="1757"/>
    </row>
    <row r="18" spans="1:13136" ht="77.25" customHeight="1">
      <c r="B18" s="94"/>
      <c r="C18" s="14" t="s">
        <v>22</v>
      </c>
      <c r="D18" s="1756" t="s">
        <v>83</v>
      </c>
      <c r="E18" s="1756"/>
      <c r="F18" s="1756"/>
      <c r="G18" s="1756"/>
      <c r="H18" s="1757"/>
    </row>
    <row r="19" spans="1:13136" ht="67.5" customHeight="1" thickBot="1">
      <c r="B19" s="42"/>
      <c r="C19" s="43" t="s">
        <v>23</v>
      </c>
      <c r="D19" s="1740" t="s">
        <v>84</v>
      </c>
      <c r="E19" s="1740"/>
      <c r="F19" s="1740"/>
      <c r="G19" s="1740"/>
      <c r="H19" s="1741"/>
    </row>
    <row r="20" spans="1:13136" ht="49.5" customHeight="1">
      <c r="B20" s="39" t="s">
        <v>24</v>
      </c>
      <c r="C20" s="45" t="s">
        <v>52</v>
      </c>
      <c r="D20" s="45" t="s">
        <v>25</v>
      </c>
      <c r="E20" s="166" t="s">
        <v>26</v>
      </c>
      <c r="F20" s="962" t="s">
        <v>27</v>
      </c>
      <c r="G20" s="1028" t="s">
        <v>28</v>
      </c>
      <c r="H20" s="1611" t="s">
        <v>29</v>
      </c>
    </row>
    <row r="21" spans="1:13136" ht="19.5" thickBot="1">
      <c r="B21" s="48">
        <v>1</v>
      </c>
      <c r="C21" s="22">
        <v>2</v>
      </c>
      <c r="D21" s="22">
        <v>3</v>
      </c>
      <c r="E21" s="22">
        <v>4</v>
      </c>
      <c r="F21" s="894">
        <v>5</v>
      </c>
      <c r="G21" s="1029">
        <v>6</v>
      </c>
      <c r="H21" s="1612">
        <v>7</v>
      </c>
    </row>
    <row r="22" spans="1:13136" ht="19.5" thickBot="1">
      <c r="B22" s="167"/>
      <c r="C22" s="168"/>
      <c r="D22" s="169" t="s">
        <v>30</v>
      </c>
      <c r="E22" s="170"/>
      <c r="F22" s="1008"/>
      <c r="G22" s="1030"/>
      <c r="H22" s="1613"/>
    </row>
    <row r="23" spans="1:13136" ht="20.25" customHeight="1">
      <c r="B23" s="181">
        <v>1</v>
      </c>
      <c r="C23" s="103" t="s">
        <v>128</v>
      </c>
      <c r="D23" s="175" t="s">
        <v>31</v>
      </c>
      <c r="E23" s="176" t="s">
        <v>32</v>
      </c>
      <c r="F23" s="177">
        <v>1</v>
      </c>
      <c r="G23" s="101"/>
      <c r="H23" s="1501">
        <f t="shared" ref="H23:H28" si="0">F23*G23</f>
        <v>0</v>
      </c>
    </row>
    <row r="24" spans="1:13136" ht="41.25" customHeight="1">
      <c r="B24" s="89">
        <v>2</v>
      </c>
      <c r="C24" s="93" t="s">
        <v>62</v>
      </c>
      <c r="D24" s="178" t="s">
        <v>33</v>
      </c>
      <c r="E24" s="91" t="s">
        <v>32</v>
      </c>
      <c r="F24" s="92">
        <v>1</v>
      </c>
      <c r="G24" s="87"/>
      <c r="H24" s="1502">
        <f t="shared" si="0"/>
        <v>0</v>
      </c>
    </row>
    <row r="25" spans="1:13136" ht="28.5" customHeight="1">
      <c r="B25" s="89">
        <v>3</v>
      </c>
      <c r="C25" s="93" t="s">
        <v>129</v>
      </c>
      <c r="D25" s="178" t="s">
        <v>34</v>
      </c>
      <c r="E25" s="91" t="s">
        <v>32</v>
      </c>
      <c r="F25" s="92">
        <v>1</v>
      </c>
      <c r="G25" s="87"/>
      <c r="H25" s="1502">
        <f t="shared" si="0"/>
        <v>0</v>
      </c>
    </row>
    <row r="26" spans="1:13136" ht="37.5" customHeight="1">
      <c r="A26" s="1"/>
      <c r="B26" s="89">
        <v>4</v>
      </c>
      <c r="C26" s="93" t="s">
        <v>64</v>
      </c>
      <c r="D26" s="58" t="s">
        <v>55</v>
      </c>
      <c r="E26" s="91" t="s">
        <v>32</v>
      </c>
      <c r="F26" s="92">
        <v>1</v>
      </c>
      <c r="G26" s="910"/>
      <c r="H26" s="59">
        <f t="shared" si="0"/>
        <v>0</v>
      </c>
      <c r="I26" s="1"/>
      <c r="J26" s="164"/>
      <c r="K26" s="904"/>
      <c r="L26" s="905"/>
      <c r="M26" s="906"/>
      <c r="N26" s="907"/>
      <c r="O26" s="908"/>
      <c r="P26" s="908"/>
      <c r="Q26" s="1"/>
      <c r="R26" s="164"/>
      <c r="S26" s="904"/>
      <c r="T26" s="905"/>
      <c r="U26" s="906"/>
      <c r="V26" s="907"/>
      <c r="W26" s="908"/>
      <c r="X26" s="908"/>
      <c r="Y26" s="1"/>
      <c r="Z26" s="164"/>
      <c r="AA26" s="904"/>
      <c r="AB26" s="905"/>
      <c r="AC26" s="906"/>
      <c r="AD26" s="907"/>
      <c r="AE26" s="908"/>
      <c r="AF26" s="908"/>
      <c r="AG26" s="1"/>
      <c r="AH26" s="164"/>
      <c r="AI26" s="904"/>
      <c r="AJ26" s="905"/>
      <c r="AK26" s="906"/>
      <c r="AL26" s="907"/>
      <c r="AM26" s="908"/>
      <c r="AN26" s="908"/>
      <c r="AO26" s="1"/>
      <c r="AP26" s="164"/>
      <c r="AQ26" s="904"/>
      <c r="AR26" s="905"/>
      <c r="AS26" s="906"/>
      <c r="AT26" s="907"/>
      <c r="AU26" s="908"/>
      <c r="AV26" s="908"/>
      <c r="AW26" s="1"/>
      <c r="AX26" s="164"/>
      <c r="AY26" s="904"/>
      <c r="AZ26" s="905"/>
      <c r="BA26" s="906"/>
      <c r="BB26" s="907"/>
      <c r="BC26" s="908"/>
      <c r="BD26" s="908"/>
      <c r="BE26" s="1"/>
      <c r="BF26" s="164"/>
      <c r="BG26" s="904"/>
      <c r="BH26" s="905"/>
      <c r="BI26" s="906"/>
      <c r="BJ26" s="907"/>
      <c r="BK26" s="908"/>
      <c r="BL26" s="908"/>
      <c r="BM26" s="1"/>
      <c r="BN26" s="164"/>
      <c r="BO26" s="904"/>
      <c r="BP26" s="905"/>
      <c r="BQ26" s="906"/>
      <c r="BR26" s="907"/>
      <c r="BS26" s="908"/>
      <c r="BT26" s="908"/>
      <c r="BU26" s="1"/>
      <c r="BV26" s="164"/>
      <c r="BW26" s="904"/>
      <c r="BX26" s="905"/>
      <c r="BY26" s="906"/>
      <c r="BZ26" s="907"/>
      <c r="CA26" s="908"/>
      <c r="CB26" s="908"/>
      <c r="CC26" s="1"/>
      <c r="CD26" s="164"/>
      <c r="CE26" s="904"/>
      <c r="CF26" s="905"/>
      <c r="CG26" s="906"/>
      <c r="CH26" s="907"/>
      <c r="CI26" s="908"/>
      <c r="CJ26" s="908"/>
      <c r="CK26" s="1"/>
      <c r="CL26" s="164"/>
      <c r="CM26" s="904"/>
      <c r="CN26" s="905"/>
      <c r="CO26" s="906"/>
      <c r="CP26" s="907"/>
      <c r="CQ26" s="908"/>
      <c r="CR26" s="908"/>
      <c r="CS26" s="1"/>
      <c r="CT26" s="164"/>
      <c r="CU26" s="904"/>
      <c r="CV26" s="905"/>
      <c r="CW26" s="906"/>
      <c r="CX26" s="907"/>
      <c r="CY26" s="908"/>
      <c r="CZ26" s="908"/>
      <c r="DA26" s="1"/>
      <c r="DB26" s="164"/>
      <c r="DC26" s="904"/>
      <c r="DD26" s="905"/>
      <c r="DE26" s="906"/>
      <c r="DF26" s="907"/>
      <c r="DG26" s="908"/>
      <c r="DH26" s="908"/>
      <c r="DI26" s="1"/>
      <c r="DJ26" s="164"/>
      <c r="DK26" s="904"/>
      <c r="DL26" s="905"/>
      <c r="DM26" s="906"/>
      <c r="DN26" s="907"/>
      <c r="DO26" s="908"/>
      <c r="DP26" s="908"/>
      <c r="DQ26" s="1"/>
      <c r="DR26" s="164"/>
      <c r="DS26" s="904"/>
      <c r="DT26" s="905"/>
      <c r="DU26" s="906"/>
      <c r="DV26" s="907"/>
      <c r="DW26" s="908"/>
      <c r="DX26" s="908"/>
      <c r="DY26" s="1"/>
      <c r="DZ26" s="164"/>
      <c r="EA26" s="904"/>
      <c r="EB26" s="905"/>
      <c r="EC26" s="906"/>
      <c r="ED26" s="907"/>
      <c r="EE26" s="908"/>
      <c r="EF26" s="908"/>
      <c r="EG26" s="1"/>
      <c r="EH26" s="164"/>
      <c r="EI26" s="904"/>
      <c r="EJ26" s="905"/>
      <c r="EK26" s="906"/>
      <c r="EL26" s="907"/>
      <c r="EM26" s="908"/>
      <c r="EN26" s="908"/>
      <c r="EO26" s="1"/>
      <c r="EP26" s="164"/>
      <c r="EQ26" s="904"/>
      <c r="ER26" s="905"/>
      <c r="ES26" s="906"/>
      <c r="ET26" s="907"/>
      <c r="EU26" s="908"/>
      <c r="EV26" s="908"/>
      <c r="EW26" s="1"/>
      <c r="EX26" s="164"/>
      <c r="EY26" s="904"/>
      <c r="EZ26" s="905"/>
      <c r="FA26" s="906"/>
      <c r="FB26" s="907"/>
      <c r="FC26" s="908"/>
      <c r="FD26" s="908"/>
      <c r="FE26" s="1"/>
      <c r="FF26" s="164"/>
      <c r="FG26" s="904"/>
      <c r="FH26" s="905"/>
      <c r="FI26" s="906"/>
      <c r="FJ26" s="907"/>
      <c r="FK26" s="908"/>
      <c r="FL26" s="908"/>
      <c r="FM26" s="1"/>
      <c r="FN26" s="164"/>
      <c r="FO26" s="914" t="s">
        <v>64</v>
      </c>
      <c r="FP26" s="58" t="s">
        <v>55</v>
      </c>
      <c r="FQ26" s="91" t="s">
        <v>32</v>
      </c>
      <c r="FR26" s="92">
        <v>1</v>
      </c>
      <c r="FS26" s="87">
        <v>0</v>
      </c>
      <c r="FT26" s="59">
        <f t="shared" ref="FT26" si="1">FR26*FS26</f>
        <v>0</v>
      </c>
      <c r="FU26" s="1"/>
      <c r="FV26" s="89">
        <v>4</v>
      </c>
      <c r="FW26" s="93" t="s">
        <v>64</v>
      </c>
      <c r="FX26" s="58" t="s">
        <v>55</v>
      </c>
      <c r="FY26" s="91" t="s">
        <v>32</v>
      </c>
      <c r="FZ26" s="92">
        <v>1</v>
      </c>
      <c r="GA26" s="87">
        <v>0</v>
      </c>
      <c r="GB26" s="59">
        <f t="shared" ref="GB26:GJ26" si="2">FZ26*GA26</f>
        <v>0</v>
      </c>
      <c r="GC26" s="1"/>
      <c r="GD26" s="89">
        <v>4</v>
      </c>
      <c r="GE26" s="93" t="s">
        <v>64</v>
      </c>
      <c r="GF26" s="58" t="s">
        <v>55</v>
      </c>
      <c r="GG26" s="91" t="s">
        <v>32</v>
      </c>
      <c r="GH26" s="92">
        <v>1</v>
      </c>
      <c r="GI26" s="87">
        <v>0</v>
      </c>
      <c r="GJ26" s="59">
        <f t="shared" si="2"/>
        <v>0</v>
      </c>
      <c r="GK26" s="1"/>
      <c r="GL26" s="89">
        <v>4</v>
      </c>
      <c r="GM26" s="93" t="s">
        <v>64</v>
      </c>
      <c r="GN26" s="58" t="s">
        <v>55</v>
      </c>
      <c r="GO26" s="91" t="s">
        <v>32</v>
      </c>
      <c r="GP26" s="92">
        <v>1</v>
      </c>
      <c r="GQ26" s="87">
        <v>0</v>
      </c>
      <c r="GR26" s="59">
        <f t="shared" ref="GR26:GZ26" si="3">GP26*GQ26</f>
        <v>0</v>
      </c>
      <c r="GS26" s="1"/>
      <c r="GT26" s="89">
        <v>4</v>
      </c>
      <c r="GU26" s="93" t="s">
        <v>64</v>
      </c>
      <c r="GV26" s="58" t="s">
        <v>55</v>
      </c>
      <c r="GW26" s="91" t="s">
        <v>32</v>
      </c>
      <c r="GX26" s="92">
        <v>1</v>
      </c>
      <c r="GY26" s="87">
        <v>0</v>
      </c>
      <c r="GZ26" s="59">
        <f t="shared" si="3"/>
        <v>0</v>
      </c>
      <c r="HA26" s="1"/>
      <c r="HB26" s="89">
        <v>4</v>
      </c>
      <c r="HC26" s="93" t="s">
        <v>64</v>
      </c>
      <c r="HD26" s="58" t="s">
        <v>55</v>
      </c>
      <c r="HE26" s="91" t="s">
        <v>32</v>
      </c>
      <c r="HF26" s="92">
        <v>1</v>
      </c>
      <c r="HG26" s="87">
        <v>0</v>
      </c>
      <c r="HH26" s="59">
        <f t="shared" ref="HH26:HP26" si="4">HF26*HG26</f>
        <v>0</v>
      </c>
      <c r="HI26" s="1"/>
      <c r="HJ26" s="89">
        <v>4</v>
      </c>
      <c r="HK26" s="93" t="s">
        <v>64</v>
      </c>
      <c r="HL26" s="58" t="s">
        <v>55</v>
      </c>
      <c r="HM26" s="91" t="s">
        <v>32</v>
      </c>
      <c r="HN26" s="92">
        <v>1</v>
      </c>
      <c r="HO26" s="87">
        <v>0</v>
      </c>
      <c r="HP26" s="59">
        <f t="shared" si="4"/>
        <v>0</v>
      </c>
      <c r="HQ26" s="1"/>
      <c r="HR26" s="89">
        <v>4</v>
      </c>
      <c r="HS26" s="93" t="s">
        <v>64</v>
      </c>
      <c r="HT26" s="58" t="s">
        <v>55</v>
      </c>
      <c r="HU26" s="91" t="s">
        <v>32</v>
      </c>
      <c r="HV26" s="92">
        <v>1</v>
      </c>
      <c r="HW26" s="87">
        <v>0</v>
      </c>
      <c r="HX26" s="59">
        <f t="shared" ref="HX26:IF26" si="5">HV26*HW26</f>
        <v>0</v>
      </c>
      <c r="HY26" s="1"/>
      <c r="HZ26" s="89">
        <v>4</v>
      </c>
      <c r="IA26" s="93" t="s">
        <v>64</v>
      </c>
      <c r="IB26" s="58" t="s">
        <v>55</v>
      </c>
      <c r="IC26" s="91" t="s">
        <v>32</v>
      </c>
      <c r="ID26" s="92">
        <v>1</v>
      </c>
      <c r="IE26" s="87">
        <v>0</v>
      </c>
      <c r="IF26" s="59">
        <f t="shared" si="5"/>
        <v>0</v>
      </c>
      <c r="IG26" s="1"/>
      <c r="IH26" s="89">
        <v>4</v>
      </c>
      <c r="II26" s="93" t="s">
        <v>64</v>
      </c>
      <c r="IJ26" s="58" t="s">
        <v>55</v>
      </c>
      <c r="IK26" s="91" t="s">
        <v>32</v>
      </c>
      <c r="IL26" s="92">
        <v>1</v>
      </c>
      <c r="IM26" s="87">
        <v>0</v>
      </c>
      <c r="IN26" s="59">
        <f t="shared" ref="IN26:IV26" si="6">IL26*IM26</f>
        <v>0</v>
      </c>
      <c r="IO26" s="1"/>
      <c r="IP26" s="89">
        <v>4</v>
      </c>
      <c r="IQ26" s="93" t="s">
        <v>64</v>
      </c>
      <c r="IR26" s="58" t="s">
        <v>55</v>
      </c>
      <c r="IS26" s="91" t="s">
        <v>32</v>
      </c>
      <c r="IT26" s="92">
        <v>1</v>
      </c>
      <c r="IU26" s="87">
        <v>0</v>
      </c>
      <c r="IV26" s="59">
        <f t="shared" si="6"/>
        <v>0</v>
      </c>
      <c r="IW26" s="1"/>
      <c r="IX26" s="89">
        <v>4</v>
      </c>
      <c r="IY26" s="93" t="s">
        <v>64</v>
      </c>
      <c r="IZ26" s="58" t="s">
        <v>55</v>
      </c>
      <c r="JA26" s="91" t="s">
        <v>32</v>
      </c>
      <c r="JB26" s="92">
        <v>1</v>
      </c>
      <c r="JC26" s="87">
        <v>0</v>
      </c>
      <c r="JD26" s="59">
        <f t="shared" ref="JD26:JL26" si="7">JB26*JC26</f>
        <v>0</v>
      </c>
      <c r="JE26" s="1"/>
      <c r="JF26" s="89">
        <v>4</v>
      </c>
      <c r="JG26" s="93" t="s">
        <v>64</v>
      </c>
      <c r="JH26" s="58" t="s">
        <v>55</v>
      </c>
      <c r="JI26" s="91" t="s">
        <v>32</v>
      </c>
      <c r="JJ26" s="92">
        <v>1</v>
      </c>
      <c r="JK26" s="87">
        <v>0</v>
      </c>
      <c r="JL26" s="59">
        <f t="shared" si="7"/>
        <v>0</v>
      </c>
      <c r="JM26" s="1"/>
      <c r="JN26" s="89">
        <v>4</v>
      </c>
      <c r="JO26" s="93" t="s">
        <v>64</v>
      </c>
      <c r="JP26" s="58" t="s">
        <v>55</v>
      </c>
      <c r="JQ26" s="91" t="s">
        <v>32</v>
      </c>
      <c r="JR26" s="92">
        <v>1</v>
      </c>
      <c r="JS26" s="87">
        <v>0</v>
      </c>
      <c r="JT26" s="59">
        <f t="shared" ref="JT26:KB26" si="8">JR26*JS26</f>
        <v>0</v>
      </c>
      <c r="JU26" s="1"/>
      <c r="JV26" s="89">
        <v>4</v>
      </c>
      <c r="JW26" s="93" t="s">
        <v>64</v>
      </c>
      <c r="JX26" s="58" t="s">
        <v>55</v>
      </c>
      <c r="JY26" s="91" t="s">
        <v>32</v>
      </c>
      <c r="JZ26" s="92">
        <v>1</v>
      </c>
      <c r="KA26" s="87">
        <v>0</v>
      </c>
      <c r="KB26" s="59">
        <f t="shared" si="8"/>
        <v>0</v>
      </c>
      <c r="KC26" s="1"/>
      <c r="KD26" s="89">
        <v>4</v>
      </c>
      <c r="KE26" s="93" t="s">
        <v>64</v>
      </c>
      <c r="KF26" s="58" t="s">
        <v>55</v>
      </c>
      <c r="KG26" s="91" t="s">
        <v>32</v>
      </c>
      <c r="KH26" s="92">
        <v>1</v>
      </c>
      <c r="KI26" s="87">
        <v>0</v>
      </c>
      <c r="KJ26" s="59">
        <f t="shared" ref="KJ26:KR26" si="9">KH26*KI26</f>
        <v>0</v>
      </c>
      <c r="KK26" s="1"/>
      <c r="KL26" s="89">
        <v>4</v>
      </c>
      <c r="KM26" s="93" t="s">
        <v>64</v>
      </c>
      <c r="KN26" s="58" t="s">
        <v>55</v>
      </c>
      <c r="KO26" s="91" t="s">
        <v>32</v>
      </c>
      <c r="KP26" s="92">
        <v>1</v>
      </c>
      <c r="KQ26" s="87">
        <v>0</v>
      </c>
      <c r="KR26" s="59">
        <f t="shared" si="9"/>
        <v>0</v>
      </c>
      <c r="KS26" s="1"/>
      <c r="KT26" s="89">
        <v>4</v>
      </c>
      <c r="KU26" s="93" t="s">
        <v>64</v>
      </c>
      <c r="KV26" s="58" t="s">
        <v>55</v>
      </c>
      <c r="KW26" s="91" t="s">
        <v>32</v>
      </c>
      <c r="KX26" s="92">
        <v>1</v>
      </c>
      <c r="KY26" s="87">
        <v>0</v>
      </c>
      <c r="KZ26" s="59">
        <f t="shared" ref="KZ26:LH26" si="10">KX26*KY26</f>
        <v>0</v>
      </c>
      <c r="LA26" s="1"/>
      <c r="LB26" s="89">
        <v>4</v>
      </c>
      <c r="LC26" s="93" t="s">
        <v>64</v>
      </c>
      <c r="LD26" s="58" t="s">
        <v>55</v>
      </c>
      <c r="LE26" s="91" t="s">
        <v>32</v>
      </c>
      <c r="LF26" s="92">
        <v>1</v>
      </c>
      <c r="LG26" s="87">
        <v>0</v>
      </c>
      <c r="LH26" s="59">
        <f t="shared" si="10"/>
        <v>0</v>
      </c>
      <c r="LI26" s="1"/>
      <c r="LJ26" s="89">
        <v>4</v>
      </c>
      <c r="LK26" s="93" t="s">
        <v>64</v>
      </c>
      <c r="LL26" s="58" t="s">
        <v>55</v>
      </c>
      <c r="LM26" s="91" t="s">
        <v>32</v>
      </c>
      <c r="LN26" s="92">
        <v>1</v>
      </c>
      <c r="LO26" s="87">
        <v>0</v>
      </c>
      <c r="LP26" s="59">
        <f t="shared" ref="LP26:LX26" si="11">LN26*LO26</f>
        <v>0</v>
      </c>
      <c r="LQ26" s="1"/>
      <c r="LR26" s="89">
        <v>4</v>
      </c>
      <c r="LS26" s="93" t="s">
        <v>64</v>
      </c>
      <c r="LT26" s="58" t="s">
        <v>55</v>
      </c>
      <c r="LU26" s="91" t="s">
        <v>32</v>
      </c>
      <c r="LV26" s="92">
        <v>1</v>
      </c>
      <c r="LW26" s="87">
        <v>0</v>
      </c>
      <c r="LX26" s="59">
        <f t="shared" si="11"/>
        <v>0</v>
      </c>
      <c r="LY26" s="1"/>
      <c r="LZ26" s="89">
        <v>4</v>
      </c>
      <c r="MA26" s="93" t="s">
        <v>64</v>
      </c>
      <c r="MB26" s="58" t="s">
        <v>55</v>
      </c>
      <c r="MC26" s="91" t="s">
        <v>32</v>
      </c>
      <c r="MD26" s="92">
        <v>1</v>
      </c>
      <c r="ME26" s="87">
        <v>0</v>
      </c>
      <c r="MF26" s="59">
        <f t="shared" ref="MF26:MN26" si="12">MD26*ME26</f>
        <v>0</v>
      </c>
      <c r="MG26" s="1"/>
      <c r="MH26" s="89">
        <v>4</v>
      </c>
      <c r="MI26" s="93" t="s">
        <v>64</v>
      </c>
      <c r="MJ26" s="58" t="s">
        <v>55</v>
      </c>
      <c r="MK26" s="91" t="s">
        <v>32</v>
      </c>
      <c r="ML26" s="92">
        <v>1</v>
      </c>
      <c r="MM26" s="87">
        <v>0</v>
      </c>
      <c r="MN26" s="59">
        <f t="shared" si="12"/>
        <v>0</v>
      </c>
      <c r="MO26" s="1"/>
      <c r="MP26" s="89">
        <v>4</v>
      </c>
      <c r="MQ26" s="93" t="s">
        <v>64</v>
      </c>
      <c r="MR26" s="58" t="s">
        <v>55</v>
      </c>
      <c r="MS26" s="91" t="s">
        <v>32</v>
      </c>
      <c r="MT26" s="92">
        <v>1</v>
      </c>
      <c r="MU26" s="87">
        <v>0</v>
      </c>
      <c r="MV26" s="59">
        <f t="shared" ref="MV26:ND26" si="13">MT26*MU26</f>
        <v>0</v>
      </c>
      <c r="MW26" s="1"/>
      <c r="MX26" s="89">
        <v>4</v>
      </c>
      <c r="MY26" s="93" t="s">
        <v>64</v>
      </c>
      <c r="MZ26" s="58" t="s">
        <v>55</v>
      </c>
      <c r="NA26" s="91" t="s">
        <v>32</v>
      </c>
      <c r="NB26" s="92">
        <v>1</v>
      </c>
      <c r="NC26" s="87">
        <v>0</v>
      </c>
      <c r="ND26" s="59">
        <f t="shared" si="13"/>
        <v>0</v>
      </c>
      <c r="NE26" s="1"/>
      <c r="NF26" s="89">
        <v>4</v>
      </c>
      <c r="NG26" s="93" t="s">
        <v>64</v>
      </c>
      <c r="NH26" s="58" t="s">
        <v>55</v>
      </c>
      <c r="NI26" s="91" t="s">
        <v>32</v>
      </c>
      <c r="NJ26" s="92">
        <v>1</v>
      </c>
      <c r="NK26" s="87">
        <v>0</v>
      </c>
      <c r="NL26" s="59">
        <f t="shared" ref="NL26:NT26" si="14">NJ26*NK26</f>
        <v>0</v>
      </c>
      <c r="NM26" s="1"/>
      <c r="NN26" s="89">
        <v>4</v>
      </c>
      <c r="NO26" s="93" t="s">
        <v>64</v>
      </c>
      <c r="NP26" s="58" t="s">
        <v>55</v>
      </c>
      <c r="NQ26" s="91" t="s">
        <v>32</v>
      </c>
      <c r="NR26" s="92">
        <v>1</v>
      </c>
      <c r="NS26" s="87">
        <v>0</v>
      </c>
      <c r="NT26" s="59">
        <f t="shared" si="14"/>
        <v>0</v>
      </c>
      <c r="NU26" s="1"/>
      <c r="NV26" s="89">
        <v>4</v>
      </c>
      <c r="NW26" s="93" t="s">
        <v>64</v>
      </c>
      <c r="NX26" s="58" t="s">
        <v>55</v>
      </c>
      <c r="NY26" s="91" t="s">
        <v>32</v>
      </c>
      <c r="NZ26" s="92">
        <v>1</v>
      </c>
      <c r="OA26" s="87">
        <v>0</v>
      </c>
      <c r="OB26" s="59">
        <f t="shared" ref="OB26:OJ26" si="15">NZ26*OA26</f>
        <v>0</v>
      </c>
      <c r="OC26" s="1"/>
      <c r="OD26" s="89">
        <v>4</v>
      </c>
      <c r="OE26" s="93" t="s">
        <v>64</v>
      </c>
      <c r="OF26" s="58" t="s">
        <v>55</v>
      </c>
      <c r="OG26" s="91" t="s">
        <v>32</v>
      </c>
      <c r="OH26" s="92">
        <v>1</v>
      </c>
      <c r="OI26" s="87">
        <v>0</v>
      </c>
      <c r="OJ26" s="59">
        <f t="shared" si="15"/>
        <v>0</v>
      </c>
      <c r="OK26" s="1"/>
      <c r="OL26" s="89">
        <v>4</v>
      </c>
      <c r="OM26" s="93" t="s">
        <v>64</v>
      </c>
      <c r="ON26" s="58" t="s">
        <v>55</v>
      </c>
      <c r="OO26" s="91" t="s">
        <v>32</v>
      </c>
      <c r="OP26" s="92">
        <v>1</v>
      </c>
      <c r="OQ26" s="87">
        <v>0</v>
      </c>
      <c r="OR26" s="59">
        <f t="shared" ref="OR26:OZ26" si="16">OP26*OQ26</f>
        <v>0</v>
      </c>
      <c r="OS26" s="1"/>
      <c r="OT26" s="89">
        <v>4</v>
      </c>
      <c r="OU26" s="93" t="s">
        <v>64</v>
      </c>
      <c r="OV26" s="58" t="s">
        <v>55</v>
      </c>
      <c r="OW26" s="91" t="s">
        <v>32</v>
      </c>
      <c r="OX26" s="92">
        <v>1</v>
      </c>
      <c r="OY26" s="87">
        <v>0</v>
      </c>
      <c r="OZ26" s="59">
        <f t="shared" si="16"/>
        <v>0</v>
      </c>
      <c r="PA26" s="1"/>
      <c r="PB26" s="89">
        <v>4</v>
      </c>
      <c r="PC26" s="93" t="s">
        <v>64</v>
      </c>
      <c r="PD26" s="58" t="s">
        <v>55</v>
      </c>
      <c r="PE26" s="91" t="s">
        <v>32</v>
      </c>
      <c r="PF26" s="92">
        <v>1</v>
      </c>
      <c r="PG26" s="87">
        <v>0</v>
      </c>
      <c r="PH26" s="59">
        <f t="shared" ref="PH26:PP26" si="17">PF26*PG26</f>
        <v>0</v>
      </c>
      <c r="PI26" s="1"/>
      <c r="PJ26" s="89">
        <v>4</v>
      </c>
      <c r="PK26" s="93" t="s">
        <v>64</v>
      </c>
      <c r="PL26" s="58" t="s">
        <v>55</v>
      </c>
      <c r="PM26" s="91" t="s">
        <v>32</v>
      </c>
      <c r="PN26" s="92">
        <v>1</v>
      </c>
      <c r="PO26" s="87">
        <v>0</v>
      </c>
      <c r="PP26" s="59">
        <f t="shared" si="17"/>
        <v>0</v>
      </c>
      <c r="PQ26" s="1"/>
      <c r="PR26" s="89">
        <v>4</v>
      </c>
      <c r="PS26" s="93" t="s">
        <v>64</v>
      </c>
      <c r="PT26" s="58" t="s">
        <v>55</v>
      </c>
      <c r="PU26" s="91" t="s">
        <v>32</v>
      </c>
      <c r="PV26" s="92">
        <v>1</v>
      </c>
      <c r="PW26" s="87">
        <v>0</v>
      </c>
      <c r="PX26" s="59">
        <f t="shared" ref="PX26:QF26" si="18">PV26*PW26</f>
        <v>0</v>
      </c>
      <c r="PY26" s="1"/>
      <c r="PZ26" s="89">
        <v>4</v>
      </c>
      <c r="QA26" s="93" t="s">
        <v>64</v>
      </c>
      <c r="QB26" s="58" t="s">
        <v>55</v>
      </c>
      <c r="QC26" s="91" t="s">
        <v>32</v>
      </c>
      <c r="QD26" s="92">
        <v>1</v>
      </c>
      <c r="QE26" s="87">
        <v>0</v>
      </c>
      <c r="QF26" s="59">
        <f t="shared" si="18"/>
        <v>0</v>
      </c>
      <c r="QG26" s="1"/>
      <c r="QH26" s="89">
        <v>4</v>
      </c>
      <c r="QI26" s="93" t="s">
        <v>64</v>
      </c>
      <c r="QJ26" s="58" t="s">
        <v>55</v>
      </c>
      <c r="QK26" s="91" t="s">
        <v>32</v>
      </c>
      <c r="QL26" s="92">
        <v>1</v>
      </c>
      <c r="QM26" s="87">
        <v>0</v>
      </c>
      <c r="QN26" s="59">
        <f t="shared" ref="QN26:QV26" si="19">QL26*QM26</f>
        <v>0</v>
      </c>
      <c r="QO26" s="1"/>
      <c r="QP26" s="89">
        <v>4</v>
      </c>
      <c r="QQ26" s="93" t="s">
        <v>64</v>
      </c>
      <c r="QR26" s="58" t="s">
        <v>55</v>
      </c>
      <c r="QS26" s="91" t="s">
        <v>32</v>
      </c>
      <c r="QT26" s="92">
        <v>1</v>
      </c>
      <c r="QU26" s="87">
        <v>0</v>
      </c>
      <c r="QV26" s="59">
        <f t="shared" si="19"/>
        <v>0</v>
      </c>
      <c r="QW26" s="1"/>
      <c r="QX26" s="89">
        <v>4</v>
      </c>
      <c r="QY26" s="93" t="s">
        <v>64</v>
      </c>
      <c r="QZ26" s="58" t="s">
        <v>55</v>
      </c>
      <c r="RA26" s="91" t="s">
        <v>32</v>
      </c>
      <c r="RB26" s="92">
        <v>1</v>
      </c>
      <c r="RC26" s="87">
        <v>0</v>
      </c>
      <c r="RD26" s="59">
        <f t="shared" ref="RD26:RL26" si="20">RB26*RC26</f>
        <v>0</v>
      </c>
      <c r="RE26" s="1"/>
      <c r="RF26" s="89">
        <v>4</v>
      </c>
      <c r="RG26" s="93" t="s">
        <v>64</v>
      </c>
      <c r="RH26" s="58" t="s">
        <v>55</v>
      </c>
      <c r="RI26" s="91" t="s">
        <v>32</v>
      </c>
      <c r="RJ26" s="92">
        <v>1</v>
      </c>
      <c r="RK26" s="87">
        <v>0</v>
      </c>
      <c r="RL26" s="59">
        <f t="shared" si="20"/>
        <v>0</v>
      </c>
      <c r="RM26" s="1"/>
      <c r="RN26" s="89">
        <v>4</v>
      </c>
      <c r="RO26" s="93" t="s">
        <v>64</v>
      </c>
      <c r="RP26" s="58" t="s">
        <v>55</v>
      </c>
      <c r="RQ26" s="91" t="s">
        <v>32</v>
      </c>
      <c r="RR26" s="92">
        <v>1</v>
      </c>
      <c r="RS26" s="87">
        <v>0</v>
      </c>
      <c r="RT26" s="59">
        <f t="shared" ref="RT26:SB26" si="21">RR26*RS26</f>
        <v>0</v>
      </c>
      <c r="RU26" s="1"/>
      <c r="RV26" s="89">
        <v>4</v>
      </c>
      <c r="RW26" s="93" t="s">
        <v>64</v>
      </c>
      <c r="RX26" s="58" t="s">
        <v>55</v>
      </c>
      <c r="RY26" s="91" t="s">
        <v>32</v>
      </c>
      <c r="RZ26" s="92">
        <v>1</v>
      </c>
      <c r="SA26" s="87">
        <v>0</v>
      </c>
      <c r="SB26" s="59">
        <f t="shared" si="21"/>
        <v>0</v>
      </c>
      <c r="SC26" s="1"/>
      <c r="SD26" s="89">
        <v>4</v>
      </c>
      <c r="SE26" s="93" t="s">
        <v>64</v>
      </c>
      <c r="SF26" s="58" t="s">
        <v>55</v>
      </c>
      <c r="SG26" s="91" t="s">
        <v>32</v>
      </c>
      <c r="SH26" s="92">
        <v>1</v>
      </c>
      <c r="SI26" s="87">
        <v>0</v>
      </c>
      <c r="SJ26" s="59">
        <f t="shared" ref="SJ26:SR26" si="22">SH26*SI26</f>
        <v>0</v>
      </c>
      <c r="SK26" s="1"/>
      <c r="SL26" s="89">
        <v>4</v>
      </c>
      <c r="SM26" s="93" t="s">
        <v>64</v>
      </c>
      <c r="SN26" s="58" t="s">
        <v>55</v>
      </c>
      <c r="SO26" s="91" t="s">
        <v>32</v>
      </c>
      <c r="SP26" s="92">
        <v>1</v>
      </c>
      <c r="SQ26" s="87">
        <v>0</v>
      </c>
      <c r="SR26" s="59">
        <f t="shared" si="22"/>
        <v>0</v>
      </c>
      <c r="SS26" s="1"/>
      <c r="ST26" s="89">
        <v>4</v>
      </c>
      <c r="SU26" s="93" t="s">
        <v>64</v>
      </c>
      <c r="SV26" s="58" t="s">
        <v>55</v>
      </c>
      <c r="SW26" s="91" t="s">
        <v>32</v>
      </c>
      <c r="SX26" s="92">
        <v>1</v>
      </c>
      <c r="SY26" s="87">
        <v>0</v>
      </c>
      <c r="SZ26" s="59">
        <f t="shared" ref="SZ26:TH26" si="23">SX26*SY26</f>
        <v>0</v>
      </c>
      <c r="TA26" s="1"/>
      <c r="TB26" s="89">
        <v>4</v>
      </c>
      <c r="TC26" s="93" t="s">
        <v>64</v>
      </c>
      <c r="TD26" s="58" t="s">
        <v>55</v>
      </c>
      <c r="TE26" s="91" t="s">
        <v>32</v>
      </c>
      <c r="TF26" s="92">
        <v>1</v>
      </c>
      <c r="TG26" s="87">
        <v>0</v>
      </c>
      <c r="TH26" s="59">
        <f t="shared" si="23"/>
        <v>0</v>
      </c>
      <c r="TI26" s="1"/>
      <c r="TJ26" s="89">
        <v>4</v>
      </c>
      <c r="TK26" s="93" t="s">
        <v>64</v>
      </c>
      <c r="TL26" s="58" t="s">
        <v>55</v>
      </c>
      <c r="TM26" s="91" t="s">
        <v>32</v>
      </c>
      <c r="TN26" s="92">
        <v>1</v>
      </c>
      <c r="TO26" s="87">
        <v>0</v>
      </c>
      <c r="TP26" s="59">
        <f t="shared" ref="TP26:TX26" si="24">TN26*TO26</f>
        <v>0</v>
      </c>
      <c r="TQ26" s="1"/>
      <c r="TR26" s="89">
        <v>4</v>
      </c>
      <c r="TS26" s="93" t="s">
        <v>64</v>
      </c>
      <c r="TT26" s="58" t="s">
        <v>55</v>
      </c>
      <c r="TU26" s="91" t="s">
        <v>32</v>
      </c>
      <c r="TV26" s="92">
        <v>1</v>
      </c>
      <c r="TW26" s="87">
        <v>0</v>
      </c>
      <c r="TX26" s="59">
        <f t="shared" si="24"/>
        <v>0</v>
      </c>
      <c r="TY26" s="1"/>
      <c r="TZ26" s="89">
        <v>4</v>
      </c>
      <c r="UA26" s="93" t="s">
        <v>64</v>
      </c>
      <c r="UB26" s="58" t="s">
        <v>55</v>
      </c>
      <c r="UC26" s="91" t="s">
        <v>32</v>
      </c>
      <c r="UD26" s="92">
        <v>1</v>
      </c>
      <c r="UE26" s="87">
        <v>0</v>
      </c>
      <c r="UF26" s="59">
        <f t="shared" ref="UF26:UN26" si="25">UD26*UE26</f>
        <v>0</v>
      </c>
      <c r="UG26" s="1"/>
      <c r="UH26" s="89">
        <v>4</v>
      </c>
      <c r="UI26" s="93" t="s">
        <v>64</v>
      </c>
      <c r="UJ26" s="58" t="s">
        <v>55</v>
      </c>
      <c r="UK26" s="91" t="s">
        <v>32</v>
      </c>
      <c r="UL26" s="92">
        <v>1</v>
      </c>
      <c r="UM26" s="87">
        <v>0</v>
      </c>
      <c r="UN26" s="59">
        <f t="shared" si="25"/>
        <v>0</v>
      </c>
      <c r="UO26" s="1"/>
      <c r="UP26" s="89">
        <v>4</v>
      </c>
      <c r="UQ26" s="93" t="s">
        <v>64</v>
      </c>
      <c r="UR26" s="58" t="s">
        <v>55</v>
      </c>
      <c r="US26" s="91" t="s">
        <v>32</v>
      </c>
      <c r="UT26" s="92">
        <v>1</v>
      </c>
      <c r="UU26" s="87">
        <v>0</v>
      </c>
      <c r="UV26" s="59">
        <f t="shared" ref="UV26:VD26" si="26">UT26*UU26</f>
        <v>0</v>
      </c>
      <c r="UW26" s="1"/>
      <c r="UX26" s="89">
        <v>4</v>
      </c>
      <c r="UY26" s="93" t="s">
        <v>64</v>
      </c>
      <c r="UZ26" s="58" t="s">
        <v>55</v>
      </c>
      <c r="VA26" s="91" t="s">
        <v>32</v>
      </c>
      <c r="VB26" s="92">
        <v>1</v>
      </c>
      <c r="VC26" s="87">
        <v>0</v>
      </c>
      <c r="VD26" s="59">
        <f t="shared" si="26"/>
        <v>0</v>
      </c>
      <c r="VE26" s="1"/>
      <c r="VF26" s="89">
        <v>4</v>
      </c>
      <c r="VG26" s="93" t="s">
        <v>64</v>
      </c>
      <c r="VH26" s="58" t="s">
        <v>55</v>
      </c>
      <c r="VI26" s="91" t="s">
        <v>32</v>
      </c>
      <c r="VJ26" s="92">
        <v>1</v>
      </c>
      <c r="VK26" s="87">
        <v>0</v>
      </c>
      <c r="VL26" s="59">
        <f t="shared" ref="VL26:VT26" si="27">VJ26*VK26</f>
        <v>0</v>
      </c>
      <c r="VM26" s="1"/>
      <c r="VN26" s="89">
        <v>4</v>
      </c>
      <c r="VO26" s="93" t="s">
        <v>64</v>
      </c>
      <c r="VP26" s="58" t="s">
        <v>55</v>
      </c>
      <c r="VQ26" s="91" t="s">
        <v>32</v>
      </c>
      <c r="VR26" s="92">
        <v>1</v>
      </c>
      <c r="VS26" s="87">
        <v>0</v>
      </c>
      <c r="VT26" s="59">
        <f t="shared" si="27"/>
        <v>0</v>
      </c>
      <c r="VU26" s="1"/>
      <c r="VV26" s="89">
        <v>4</v>
      </c>
      <c r="VW26" s="93" t="s">
        <v>64</v>
      </c>
      <c r="VX26" s="58" t="s">
        <v>55</v>
      </c>
      <c r="VY26" s="91" t="s">
        <v>32</v>
      </c>
      <c r="VZ26" s="92">
        <v>1</v>
      </c>
      <c r="WA26" s="87">
        <v>0</v>
      </c>
      <c r="WB26" s="59">
        <f t="shared" ref="WB26:WJ26" si="28">VZ26*WA26</f>
        <v>0</v>
      </c>
      <c r="WC26" s="1"/>
      <c r="WD26" s="89">
        <v>4</v>
      </c>
      <c r="WE26" s="93" t="s">
        <v>64</v>
      </c>
      <c r="WF26" s="58" t="s">
        <v>55</v>
      </c>
      <c r="WG26" s="91" t="s">
        <v>32</v>
      </c>
      <c r="WH26" s="92">
        <v>1</v>
      </c>
      <c r="WI26" s="87">
        <v>0</v>
      </c>
      <c r="WJ26" s="59">
        <f t="shared" si="28"/>
        <v>0</v>
      </c>
      <c r="WK26" s="1"/>
      <c r="WL26" s="89">
        <v>4</v>
      </c>
      <c r="WM26" s="93" t="s">
        <v>64</v>
      </c>
      <c r="WN26" s="58" t="s">
        <v>55</v>
      </c>
      <c r="WO26" s="91" t="s">
        <v>32</v>
      </c>
      <c r="WP26" s="92">
        <v>1</v>
      </c>
      <c r="WQ26" s="87">
        <v>0</v>
      </c>
      <c r="WR26" s="59">
        <f t="shared" ref="WR26:WZ26" si="29">WP26*WQ26</f>
        <v>0</v>
      </c>
      <c r="WS26" s="1"/>
      <c r="WT26" s="89">
        <v>4</v>
      </c>
      <c r="WU26" s="93" t="s">
        <v>64</v>
      </c>
      <c r="WV26" s="58" t="s">
        <v>55</v>
      </c>
      <c r="WW26" s="91" t="s">
        <v>32</v>
      </c>
      <c r="WX26" s="92">
        <v>1</v>
      </c>
      <c r="WY26" s="87">
        <v>0</v>
      </c>
      <c r="WZ26" s="59">
        <f t="shared" si="29"/>
        <v>0</v>
      </c>
      <c r="XA26" s="1"/>
      <c r="XB26" s="89">
        <v>4</v>
      </c>
      <c r="XC26" s="93" t="s">
        <v>64</v>
      </c>
      <c r="XD26" s="58" t="s">
        <v>55</v>
      </c>
      <c r="XE26" s="91" t="s">
        <v>32</v>
      </c>
      <c r="XF26" s="92">
        <v>1</v>
      </c>
      <c r="XG26" s="87">
        <v>0</v>
      </c>
      <c r="XH26" s="59">
        <f t="shared" ref="XH26:XP26" si="30">XF26*XG26</f>
        <v>0</v>
      </c>
      <c r="XI26" s="1"/>
      <c r="XJ26" s="89">
        <v>4</v>
      </c>
      <c r="XK26" s="93" t="s">
        <v>64</v>
      </c>
      <c r="XL26" s="58" t="s">
        <v>55</v>
      </c>
      <c r="XM26" s="91" t="s">
        <v>32</v>
      </c>
      <c r="XN26" s="92">
        <v>1</v>
      </c>
      <c r="XO26" s="87">
        <v>0</v>
      </c>
      <c r="XP26" s="59">
        <f t="shared" si="30"/>
        <v>0</v>
      </c>
      <c r="XQ26" s="1"/>
      <c r="XR26" s="89">
        <v>4</v>
      </c>
      <c r="XS26" s="93" t="s">
        <v>64</v>
      </c>
      <c r="XT26" s="58" t="s">
        <v>55</v>
      </c>
      <c r="XU26" s="91" t="s">
        <v>32</v>
      </c>
      <c r="XV26" s="92">
        <v>1</v>
      </c>
      <c r="XW26" s="87">
        <v>0</v>
      </c>
      <c r="XX26" s="59">
        <f t="shared" ref="XX26:YF26" si="31">XV26*XW26</f>
        <v>0</v>
      </c>
      <c r="XY26" s="1"/>
      <c r="XZ26" s="89">
        <v>4</v>
      </c>
      <c r="YA26" s="93" t="s">
        <v>64</v>
      </c>
      <c r="YB26" s="58" t="s">
        <v>55</v>
      </c>
      <c r="YC26" s="91" t="s">
        <v>32</v>
      </c>
      <c r="YD26" s="92">
        <v>1</v>
      </c>
      <c r="YE26" s="87">
        <v>0</v>
      </c>
      <c r="YF26" s="59">
        <f t="shared" si="31"/>
        <v>0</v>
      </c>
      <c r="YG26" s="1"/>
      <c r="YH26" s="89">
        <v>4</v>
      </c>
      <c r="YI26" s="93" t="s">
        <v>64</v>
      </c>
      <c r="YJ26" s="58" t="s">
        <v>55</v>
      </c>
      <c r="YK26" s="91" t="s">
        <v>32</v>
      </c>
      <c r="YL26" s="92">
        <v>1</v>
      </c>
      <c r="YM26" s="87">
        <v>0</v>
      </c>
      <c r="YN26" s="59">
        <f t="shared" ref="YN26:YV26" si="32">YL26*YM26</f>
        <v>0</v>
      </c>
      <c r="YO26" s="1"/>
      <c r="YP26" s="89">
        <v>4</v>
      </c>
      <c r="YQ26" s="93" t="s">
        <v>64</v>
      </c>
      <c r="YR26" s="58" t="s">
        <v>55</v>
      </c>
      <c r="YS26" s="91" t="s">
        <v>32</v>
      </c>
      <c r="YT26" s="92">
        <v>1</v>
      </c>
      <c r="YU26" s="87">
        <v>0</v>
      </c>
      <c r="YV26" s="59">
        <f t="shared" si="32"/>
        <v>0</v>
      </c>
      <c r="YW26" s="1"/>
      <c r="YX26" s="89">
        <v>4</v>
      </c>
      <c r="YY26" s="93" t="s">
        <v>64</v>
      </c>
      <c r="YZ26" s="58" t="s">
        <v>55</v>
      </c>
      <c r="ZA26" s="91" t="s">
        <v>32</v>
      </c>
      <c r="ZB26" s="92">
        <v>1</v>
      </c>
      <c r="ZC26" s="87">
        <v>0</v>
      </c>
      <c r="ZD26" s="59">
        <f t="shared" ref="ZD26:ZL26" si="33">ZB26*ZC26</f>
        <v>0</v>
      </c>
      <c r="ZE26" s="1"/>
      <c r="ZF26" s="89">
        <v>4</v>
      </c>
      <c r="ZG26" s="93" t="s">
        <v>64</v>
      </c>
      <c r="ZH26" s="58" t="s">
        <v>55</v>
      </c>
      <c r="ZI26" s="91" t="s">
        <v>32</v>
      </c>
      <c r="ZJ26" s="92">
        <v>1</v>
      </c>
      <c r="ZK26" s="87">
        <v>0</v>
      </c>
      <c r="ZL26" s="59">
        <f t="shared" si="33"/>
        <v>0</v>
      </c>
      <c r="ZM26" s="1"/>
      <c r="ZN26" s="89">
        <v>4</v>
      </c>
      <c r="ZO26" s="93" t="s">
        <v>64</v>
      </c>
      <c r="ZP26" s="58" t="s">
        <v>55</v>
      </c>
      <c r="ZQ26" s="91" t="s">
        <v>32</v>
      </c>
      <c r="ZR26" s="92">
        <v>1</v>
      </c>
      <c r="ZS26" s="87">
        <v>0</v>
      </c>
      <c r="ZT26" s="59">
        <f t="shared" ref="ZT26:AAB26" si="34">ZR26*ZS26</f>
        <v>0</v>
      </c>
      <c r="ZU26" s="1"/>
      <c r="ZV26" s="89">
        <v>4</v>
      </c>
      <c r="ZW26" s="93" t="s">
        <v>64</v>
      </c>
      <c r="ZX26" s="58" t="s">
        <v>55</v>
      </c>
      <c r="ZY26" s="91" t="s">
        <v>32</v>
      </c>
      <c r="ZZ26" s="92">
        <v>1</v>
      </c>
      <c r="AAA26" s="87">
        <v>0</v>
      </c>
      <c r="AAB26" s="59">
        <f t="shared" si="34"/>
        <v>0</v>
      </c>
      <c r="AAC26" s="1"/>
      <c r="AAD26" s="89">
        <v>4</v>
      </c>
      <c r="AAE26" s="93" t="s">
        <v>64</v>
      </c>
      <c r="AAF26" s="58" t="s">
        <v>55</v>
      </c>
      <c r="AAG26" s="91" t="s">
        <v>32</v>
      </c>
      <c r="AAH26" s="92">
        <v>1</v>
      </c>
      <c r="AAI26" s="87">
        <v>0</v>
      </c>
      <c r="AAJ26" s="59">
        <f t="shared" ref="AAJ26:AAR26" si="35">AAH26*AAI26</f>
        <v>0</v>
      </c>
      <c r="AAK26" s="1"/>
      <c r="AAL26" s="89">
        <v>4</v>
      </c>
      <c r="AAM26" s="93" t="s">
        <v>64</v>
      </c>
      <c r="AAN26" s="58" t="s">
        <v>55</v>
      </c>
      <c r="AAO26" s="91" t="s">
        <v>32</v>
      </c>
      <c r="AAP26" s="92">
        <v>1</v>
      </c>
      <c r="AAQ26" s="87">
        <v>0</v>
      </c>
      <c r="AAR26" s="59">
        <f t="shared" si="35"/>
        <v>0</v>
      </c>
      <c r="AAS26" s="1"/>
      <c r="AAT26" s="89">
        <v>4</v>
      </c>
      <c r="AAU26" s="93" t="s">
        <v>64</v>
      </c>
      <c r="AAV26" s="58" t="s">
        <v>55</v>
      </c>
      <c r="AAW26" s="91" t="s">
        <v>32</v>
      </c>
      <c r="AAX26" s="92">
        <v>1</v>
      </c>
      <c r="AAY26" s="87">
        <v>0</v>
      </c>
      <c r="AAZ26" s="59">
        <f t="shared" ref="AAZ26:ABH26" si="36">AAX26*AAY26</f>
        <v>0</v>
      </c>
      <c r="ABA26" s="1"/>
      <c r="ABB26" s="89">
        <v>4</v>
      </c>
      <c r="ABC26" s="93" t="s">
        <v>64</v>
      </c>
      <c r="ABD26" s="58" t="s">
        <v>55</v>
      </c>
      <c r="ABE26" s="91" t="s">
        <v>32</v>
      </c>
      <c r="ABF26" s="92">
        <v>1</v>
      </c>
      <c r="ABG26" s="87">
        <v>0</v>
      </c>
      <c r="ABH26" s="59">
        <f t="shared" si="36"/>
        <v>0</v>
      </c>
      <c r="ABI26" s="1"/>
      <c r="ABJ26" s="89">
        <v>4</v>
      </c>
      <c r="ABK26" s="93" t="s">
        <v>64</v>
      </c>
      <c r="ABL26" s="58" t="s">
        <v>55</v>
      </c>
      <c r="ABM26" s="91" t="s">
        <v>32</v>
      </c>
      <c r="ABN26" s="92">
        <v>1</v>
      </c>
      <c r="ABO26" s="87">
        <v>0</v>
      </c>
      <c r="ABP26" s="59">
        <f t="shared" ref="ABP26:ABX26" si="37">ABN26*ABO26</f>
        <v>0</v>
      </c>
      <c r="ABQ26" s="1"/>
      <c r="ABR26" s="89">
        <v>4</v>
      </c>
      <c r="ABS26" s="93" t="s">
        <v>64</v>
      </c>
      <c r="ABT26" s="58" t="s">
        <v>55</v>
      </c>
      <c r="ABU26" s="91" t="s">
        <v>32</v>
      </c>
      <c r="ABV26" s="92">
        <v>1</v>
      </c>
      <c r="ABW26" s="87">
        <v>0</v>
      </c>
      <c r="ABX26" s="59">
        <f t="shared" si="37"/>
        <v>0</v>
      </c>
      <c r="ABY26" s="1"/>
      <c r="ABZ26" s="89">
        <v>4</v>
      </c>
      <c r="ACA26" s="93" t="s">
        <v>64</v>
      </c>
      <c r="ACB26" s="58" t="s">
        <v>55</v>
      </c>
      <c r="ACC26" s="91" t="s">
        <v>32</v>
      </c>
      <c r="ACD26" s="92">
        <v>1</v>
      </c>
      <c r="ACE26" s="87">
        <v>0</v>
      </c>
      <c r="ACF26" s="59">
        <f t="shared" ref="ACF26:ACN26" si="38">ACD26*ACE26</f>
        <v>0</v>
      </c>
      <c r="ACG26" s="1"/>
      <c r="ACH26" s="89">
        <v>4</v>
      </c>
      <c r="ACI26" s="93" t="s">
        <v>64</v>
      </c>
      <c r="ACJ26" s="58" t="s">
        <v>55</v>
      </c>
      <c r="ACK26" s="91" t="s">
        <v>32</v>
      </c>
      <c r="ACL26" s="92">
        <v>1</v>
      </c>
      <c r="ACM26" s="87">
        <v>0</v>
      </c>
      <c r="ACN26" s="59">
        <f t="shared" si="38"/>
        <v>0</v>
      </c>
      <c r="ACO26" s="1"/>
      <c r="ACP26" s="89">
        <v>4</v>
      </c>
      <c r="ACQ26" s="93" t="s">
        <v>64</v>
      </c>
      <c r="ACR26" s="58" t="s">
        <v>55</v>
      </c>
      <c r="ACS26" s="91" t="s">
        <v>32</v>
      </c>
      <c r="ACT26" s="92">
        <v>1</v>
      </c>
      <c r="ACU26" s="87">
        <v>0</v>
      </c>
      <c r="ACV26" s="59">
        <f t="shared" ref="ACV26:ADD26" si="39">ACT26*ACU26</f>
        <v>0</v>
      </c>
      <c r="ACW26" s="1"/>
      <c r="ACX26" s="89">
        <v>4</v>
      </c>
      <c r="ACY26" s="93" t="s">
        <v>64</v>
      </c>
      <c r="ACZ26" s="58" t="s">
        <v>55</v>
      </c>
      <c r="ADA26" s="91" t="s">
        <v>32</v>
      </c>
      <c r="ADB26" s="92">
        <v>1</v>
      </c>
      <c r="ADC26" s="87">
        <v>0</v>
      </c>
      <c r="ADD26" s="59">
        <f t="shared" si="39"/>
        <v>0</v>
      </c>
      <c r="ADE26" s="1"/>
      <c r="ADF26" s="89">
        <v>4</v>
      </c>
      <c r="ADG26" s="93" t="s">
        <v>64</v>
      </c>
      <c r="ADH26" s="58" t="s">
        <v>55</v>
      </c>
      <c r="ADI26" s="91" t="s">
        <v>32</v>
      </c>
      <c r="ADJ26" s="92">
        <v>1</v>
      </c>
      <c r="ADK26" s="87">
        <v>0</v>
      </c>
      <c r="ADL26" s="59">
        <f t="shared" ref="ADL26:ADT26" si="40">ADJ26*ADK26</f>
        <v>0</v>
      </c>
      <c r="ADM26" s="1"/>
      <c r="ADN26" s="89">
        <v>4</v>
      </c>
      <c r="ADO26" s="93" t="s">
        <v>64</v>
      </c>
      <c r="ADP26" s="58" t="s">
        <v>55</v>
      </c>
      <c r="ADQ26" s="91" t="s">
        <v>32</v>
      </c>
      <c r="ADR26" s="92">
        <v>1</v>
      </c>
      <c r="ADS26" s="87">
        <v>0</v>
      </c>
      <c r="ADT26" s="59">
        <f t="shared" si="40"/>
        <v>0</v>
      </c>
      <c r="ADU26" s="1"/>
      <c r="ADV26" s="89">
        <v>4</v>
      </c>
      <c r="ADW26" s="93" t="s">
        <v>64</v>
      </c>
      <c r="ADX26" s="58" t="s">
        <v>55</v>
      </c>
      <c r="ADY26" s="91" t="s">
        <v>32</v>
      </c>
      <c r="ADZ26" s="92">
        <v>1</v>
      </c>
      <c r="AEA26" s="87">
        <v>0</v>
      </c>
      <c r="AEB26" s="59">
        <f t="shared" ref="AEB26:AEJ26" si="41">ADZ26*AEA26</f>
        <v>0</v>
      </c>
      <c r="AEC26" s="1"/>
      <c r="AED26" s="89">
        <v>4</v>
      </c>
      <c r="AEE26" s="93" t="s">
        <v>64</v>
      </c>
      <c r="AEF26" s="58" t="s">
        <v>55</v>
      </c>
      <c r="AEG26" s="91" t="s">
        <v>32</v>
      </c>
      <c r="AEH26" s="92">
        <v>1</v>
      </c>
      <c r="AEI26" s="87">
        <v>0</v>
      </c>
      <c r="AEJ26" s="59">
        <f t="shared" si="41"/>
        <v>0</v>
      </c>
      <c r="AEK26" s="1"/>
      <c r="AEL26" s="89">
        <v>4</v>
      </c>
      <c r="AEM26" s="93" t="s">
        <v>64</v>
      </c>
      <c r="AEN26" s="58" t="s">
        <v>55</v>
      </c>
      <c r="AEO26" s="91" t="s">
        <v>32</v>
      </c>
      <c r="AEP26" s="92">
        <v>1</v>
      </c>
      <c r="AEQ26" s="87">
        <v>0</v>
      </c>
      <c r="AER26" s="59">
        <f t="shared" ref="AER26:AEZ26" si="42">AEP26*AEQ26</f>
        <v>0</v>
      </c>
      <c r="AES26" s="1"/>
      <c r="AET26" s="89">
        <v>4</v>
      </c>
      <c r="AEU26" s="93" t="s">
        <v>64</v>
      </c>
      <c r="AEV26" s="58" t="s">
        <v>55</v>
      </c>
      <c r="AEW26" s="91" t="s">
        <v>32</v>
      </c>
      <c r="AEX26" s="92">
        <v>1</v>
      </c>
      <c r="AEY26" s="87">
        <v>0</v>
      </c>
      <c r="AEZ26" s="59">
        <f t="shared" si="42"/>
        <v>0</v>
      </c>
      <c r="AFA26" s="1"/>
      <c r="AFB26" s="89">
        <v>4</v>
      </c>
      <c r="AFC26" s="93" t="s">
        <v>64</v>
      </c>
      <c r="AFD26" s="58" t="s">
        <v>55</v>
      </c>
      <c r="AFE26" s="91" t="s">
        <v>32</v>
      </c>
      <c r="AFF26" s="92">
        <v>1</v>
      </c>
      <c r="AFG26" s="87">
        <v>0</v>
      </c>
      <c r="AFH26" s="59">
        <f t="shared" ref="AFH26:AFP26" si="43">AFF26*AFG26</f>
        <v>0</v>
      </c>
      <c r="AFI26" s="1"/>
      <c r="AFJ26" s="89">
        <v>4</v>
      </c>
      <c r="AFK26" s="93" t="s">
        <v>64</v>
      </c>
      <c r="AFL26" s="58" t="s">
        <v>55</v>
      </c>
      <c r="AFM26" s="91" t="s">
        <v>32</v>
      </c>
      <c r="AFN26" s="92">
        <v>1</v>
      </c>
      <c r="AFO26" s="87">
        <v>0</v>
      </c>
      <c r="AFP26" s="59">
        <f t="shared" si="43"/>
        <v>0</v>
      </c>
      <c r="AFQ26" s="1"/>
      <c r="AFR26" s="89">
        <v>4</v>
      </c>
      <c r="AFS26" s="93" t="s">
        <v>64</v>
      </c>
      <c r="AFT26" s="58" t="s">
        <v>55</v>
      </c>
      <c r="AFU26" s="91" t="s">
        <v>32</v>
      </c>
      <c r="AFV26" s="92">
        <v>1</v>
      </c>
      <c r="AFW26" s="87">
        <v>0</v>
      </c>
      <c r="AFX26" s="59">
        <f t="shared" ref="AFX26:AGF26" si="44">AFV26*AFW26</f>
        <v>0</v>
      </c>
      <c r="AFY26" s="1"/>
      <c r="AFZ26" s="89">
        <v>4</v>
      </c>
      <c r="AGA26" s="93" t="s">
        <v>64</v>
      </c>
      <c r="AGB26" s="58" t="s">
        <v>55</v>
      </c>
      <c r="AGC26" s="91" t="s">
        <v>32</v>
      </c>
      <c r="AGD26" s="92">
        <v>1</v>
      </c>
      <c r="AGE26" s="87">
        <v>0</v>
      </c>
      <c r="AGF26" s="59">
        <f t="shared" si="44"/>
        <v>0</v>
      </c>
      <c r="AGG26" s="1"/>
      <c r="AGH26" s="89">
        <v>4</v>
      </c>
      <c r="AGI26" s="93" t="s">
        <v>64</v>
      </c>
      <c r="AGJ26" s="58" t="s">
        <v>55</v>
      </c>
      <c r="AGK26" s="91" t="s">
        <v>32</v>
      </c>
      <c r="AGL26" s="92">
        <v>1</v>
      </c>
      <c r="AGM26" s="87">
        <v>0</v>
      </c>
      <c r="AGN26" s="59">
        <f t="shared" ref="AGN26:AGV26" si="45">AGL26*AGM26</f>
        <v>0</v>
      </c>
      <c r="AGO26" s="1"/>
      <c r="AGP26" s="89">
        <v>4</v>
      </c>
      <c r="AGQ26" s="93" t="s">
        <v>64</v>
      </c>
      <c r="AGR26" s="58" t="s">
        <v>55</v>
      </c>
      <c r="AGS26" s="91" t="s">
        <v>32</v>
      </c>
      <c r="AGT26" s="92">
        <v>1</v>
      </c>
      <c r="AGU26" s="87">
        <v>0</v>
      </c>
      <c r="AGV26" s="59">
        <f t="shared" si="45"/>
        <v>0</v>
      </c>
      <c r="AGW26" s="1"/>
      <c r="AGX26" s="89">
        <v>4</v>
      </c>
      <c r="AGY26" s="93" t="s">
        <v>64</v>
      </c>
      <c r="AGZ26" s="58" t="s">
        <v>55</v>
      </c>
      <c r="AHA26" s="91" t="s">
        <v>32</v>
      </c>
      <c r="AHB26" s="92">
        <v>1</v>
      </c>
      <c r="AHC26" s="87">
        <v>0</v>
      </c>
      <c r="AHD26" s="59">
        <f t="shared" ref="AHD26:AHL26" si="46">AHB26*AHC26</f>
        <v>0</v>
      </c>
      <c r="AHE26" s="1"/>
      <c r="AHF26" s="89">
        <v>4</v>
      </c>
      <c r="AHG26" s="93" t="s">
        <v>64</v>
      </c>
      <c r="AHH26" s="58" t="s">
        <v>55</v>
      </c>
      <c r="AHI26" s="91" t="s">
        <v>32</v>
      </c>
      <c r="AHJ26" s="92">
        <v>1</v>
      </c>
      <c r="AHK26" s="87">
        <v>0</v>
      </c>
      <c r="AHL26" s="59">
        <f t="shared" si="46"/>
        <v>0</v>
      </c>
      <c r="AHM26" s="1"/>
      <c r="AHN26" s="89">
        <v>4</v>
      </c>
      <c r="AHO26" s="93" t="s">
        <v>64</v>
      </c>
      <c r="AHP26" s="58" t="s">
        <v>55</v>
      </c>
      <c r="AHQ26" s="91" t="s">
        <v>32</v>
      </c>
      <c r="AHR26" s="92">
        <v>1</v>
      </c>
      <c r="AHS26" s="87">
        <v>0</v>
      </c>
      <c r="AHT26" s="59">
        <f t="shared" ref="AHT26:AIB26" si="47">AHR26*AHS26</f>
        <v>0</v>
      </c>
      <c r="AHU26" s="1"/>
      <c r="AHV26" s="89">
        <v>4</v>
      </c>
      <c r="AHW26" s="93" t="s">
        <v>64</v>
      </c>
      <c r="AHX26" s="58" t="s">
        <v>55</v>
      </c>
      <c r="AHY26" s="91" t="s">
        <v>32</v>
      </c>
      <c r="AHZ26" s="92">
        <v>1</v>
      </c>
      <c r="AIA26" s="87">
        <v>0</v>
      </c>
      <c r="AIB26" s="59">
        <f t="shared" si="47"/>
        <v>0</v>
      </c>
      <c r="AIC26" s="1"/>
      <c r="AID26" s="89">
        <v>4</v>
      </c>
      <c r="AIE26" s="93" t="s">
        <v>64</v>
      </c>
      <c r="AIF26" s="58" t="s">
        <v>55</v>
      </c>
      <c r="AIG26" s="91" t="s">
        <v>32</v>
      </c>
      <c r="AIH26" s="92">
        <v>1</v>
      </c>
      <c r="AII26" s="87">
        <v>0</v>
      </c>
      <c r="AIJ26" s="59">
        <f t="shared" ref="AIJ26:AIR26" si="48">AIH26*AII26</f>
        <v>0</v>
      </c>
      <c r="AIK26" s="1"/>
      <c r="AIL26" s="89">
        <v>4</v>
      </c>
      <c r="AIM26" s="93" t="s">
        <v>64</v>
      </c>
      <c r="AIN26" s="58" t="s">
        <v>55</v>
      </c>
      <c r="AIO26" s="91" t="s">
        <v>32</v>
      </c>
      <c r="AIP26" s="92">
        <v>1</v>
      </c>
      <c r="AIQ26" s="87">
        <v>0</v>
      </c>
      <c r="AIR26" s="59">
        <f t="shared" si="48"/>
        <v>0</v>
      </c>
      <c r="AIS26" s="1"/>
      <c r="AIT26" s="89">
        <v>4</v>
      </c>
      <c r="AIU26" s="93" t="s">
        <v>64</v>
      </c>
      <c r="AIV26" s="58" t="s">
        <v>55</v>
      </c>
      <c r="AIW26" s="91" t="s">
        <v>32</v>
      </c>
      <c r="AIX26" s="92">
        <v>1</v>
      </c>
      <c r="AIY26" s="87">
        <v>0</v>
      </c>
      <c r="AIZ26" s="59">
        <f t="shared" ref="AIZ26:AJH26" si="49">AIX26*AIY26</f>
        <v>0</v>
      </c>
      <c r="AJA26" s="1"/>
      <c r="AJB26" s="89">
        <v>4</v>
      </c>
      <c r="AJC26" s="93" t="s">
        <v>64</v>
      </c>
      <c r="AJD26" s="58" t="s">
        <v>55</v>
      </c>
      <c r="AJE26" s="91" t="s">
        <v>32</v>
      </c>
      <c r="AJF26" s="92">
        <v>1</v>
      </c>
      <c r="AJG26" s="87">
        <v>0</v>
      </c>
      <c r="AJH26" s="59">
        <f t="shared" si="49"/>
        <v>0</v>
      </c>
      <c r="AJI26" s="1"/>
      <c r="AJJ26" s="89">
        <v>4</v>
      </c>
      <c r="AJK26" s="93" t="s">
        <v>64</v>
      </c>
      <c r="AJL26" s="58" t="s">
        <v>55</v>
      </c>
      <c r="AJM26" s="91" t="s">
        <v>32</v>
      </c>
      <c r="AJN26" s="92">
        <v>1</v>
      </c>
      <c r="AJO26" s="87">
        <v>0</v>
      </c>
      <c r="AJP26" s="59">
        <f t="shared" ref="AJP26:AJX26" si="50">AJN26*AJO26</f>
        <v>0</v>
      </c>
      <c r="AJQ26" s="1"/>
      <c r="AJR26" s="89">
        <v>4</v>
      </c>
      <c r="AJS26" s="93" t="s">
        <v>64</v>
      </c>
      <c r="AJT26" s="58" t="s">
        <v>55</v>
      </c>
      <c r="AJU26" s="91" t="s">
        <v>32</v>
      </c>
      <c r="AJV26" s="92">
        <v>1</v>
      </c>
      <c r="AJW26" s="87">
        <v>0</v>
      </c>
      <c r="AJX26" s="59">
        <f t="shared" si="50"/>
        <v>0</v>
      </c>
      <c r="AJY26" s="1"/>
      <c r="AJZ26" s="89">
        <v>4</v>
      </c>
      <c r="AKA26" s="93" t="s">
        <v>64</v>
      </c>
      <c r="AKB26" s="58" t="s">
        <v>55</v>
      </c>
      <c r="AKC26" s="91" t="s">
        <v>32</v>
      </c>
      <c r="AKD26" s="92">
        <v>1</v>
      </c>
      <c r="AKE26" s="87">
        <v>0</v>
      </c>
      <c r="AKF26" s="59">
        <f t="shared" ref="AKF26:AKN26" si="51">AKD26*AKE26</f>
        <v>0</v>
      </c>
      <c r="AKG26" s="1"/>
      <c r="AKH26" s="89">
        <v>4</v>
      </c>
      <c r="AKI26" s="93" t="s">
        <v>64</v>
      </c>
      <c r="AKJ26" s="58" t="s">
        <v>55</v>
      </c>
      <c r="AKK26" s="91" t="s">
        <v>32</v>
      </c>
      <c r="AKL26" s="92">
        <v>1</v>
      </c>
      <c r="AKM26" s="87">
        <v>0</v>
      </c>
      <c r="AKN26" s="59">
        <f t="shared" si="51"/>
        <v>0</v>
      </c>
      <c r="AKO26" s="1"/>
      <c r="AKP26" s="89">
        <v>4</v>
      </c>
      <c r="AKQ26" s="93" t="s">
        <v>64</v>
      </c>
      <c r="AKR26" s="58" t="s">
        <v>55</v>
      </c>
      <c r="AKS26" s="91" t="s">
        <v>32</v>
      </c>
      <c r="AKT26" s="92">
        <v>1</v>
      </c>
      <c r="AKU26" s="87">
        <v>0</v>
      </c>
      <c r="AKV26" s="59">
        <f t="shared" ref="AKV26:ALD26" si="52">AKT26*AKU26</f>
        <v>0</v>
      </c>
      <c r="AKW26" s="1"/>
      <c r="AKX26" s="89">
        <v>4</v>
      </c>
      <c r="AKY26" s="93" t="s">
        <v>64</v>
      </c>
      <c r="AKZ26" s="58" t="s">
        <v>55</v>
      </c>
      <c r="ALA26" s="91" t="s">
        <v>32</v>
      </c>
      <c r="ALB26" s="92">
        <v>1</v>
      </c>
      <c r="ALC26" s="87">
        <v>0</v>
      </c>
      <c r="ALD26" s="59">
        <f t="shared" si="52"/>
        <v>0</v>
      </c>
      <c r="ALE26" s="1"/>
      <c r="ALF26" s="89">
        <v>4</v>
      </c>
      <c r="ALG26" s="93" t="s">
        <v>64</v>
      </c>
      <c r="ALH26" s="58" t="s">
        <v>55</v>
      </c>
      <c r="ALI26" s="91" t="s">
        <v>32</v>
      </c>
      <c r="ALJ26" s="92">
        <v>1</v>
      </c>
      <c r="ALK26" s="87">
        <v>0</v>
      </c>
      <c r="ALL26" s="59">
        <f t="shared" ref="ALL26:ALT26" si="53">ALJ26*ALK26</f>
        <v>0</v>
      </c>
      <c r="ALM26" s="1"/>
      <c r="ALN26" s="89">
        <v>4</v>
      </c>
      <c r="ALO26" s="93" t="s">
        <v>64</v>
      </c>
      <c r="ALP26" s="58" t="s">
        <v>55</v>
      </c>
      <c r="ALQ26" s="91" t="s">
        <v>32</v>
      </c>
      <c r="ALR26" s="92">
        <v>1</v>
      </c>
      <c r="ALS26" s="87">
        <v>0</v>
      </c>
      <c r="ALT26" s="59">
        <f t="shared" si="53"/>
        <v>0</v>
      </c>
      <c r="ALU26" s="1"/>
      <c r="ALV26" s="89">
        <v>4</v>
      </c>
      <c r="ALW26" s="93" t="s">
        <v>64</v>
      </c>
      <c r="ALX26" s="58" t="s">
        <v>55</v>
      </c>
      <c r="ALY26" s="91" t="s">
        <v>32</v>
      </c>
      <c r="ALZ26" s="92">
        <v>1</v>
      </c>
      <c r="AMA26" s="87">
        <v>0</v>
      </c>
      <c r="AMB26" s="59">
        <f t="shared" ref="AMB26:AMJ26" si="54">ALZ26*AMA26</f>
        <v>0</v>
      </c>
      <c r="AMC26" s="1"/>
      <c r="AMD26" s="89">
        <v>4</v>
      </c>
      <c r="AME26" s="93" t="s">
        <v>64</v>
      </c>
      <c r="AMF26" s="58" t="s">
        <v>55</v>
      </c>
      <c r="AMG26" s="91" t="s">
        <v>32</v>
      </c>
      <c r="AMH26" s="92">
        <v>1</v>
      </c>
      <c r="AMI26" s="87">
        <v>0</v>
      </c>
      <c r="AMJ26" s="59">
        <f t="shared" si="54"/>
        <v>0</v>
      </c>
      <c r="AMK26" s="1"/>
      <c r="AML26" s="89">
        <v>4</v>
      </c>
      <c r="AMM26" s="93" t="s">
        <v>64</v>
      </c>
      <c r="AMN26" s="58" t="s">
        <v>55</v>
      </c>
      <c r="AMO26" s="91" t="s">
        <v>32</v>
      </c>
      <c r="AMP26" s="92">
        <v>1</v>
      </c>
      <c r="AMQ26" s="87">
        <v>0</v>
      </c>
      <c r="AMR26" s="59">
        <f t="shared" ref="AMR26:AMZ26" si="55">AMP26*AMQ26</f>
        <v>0</v>
      </c>
      <c r="AMS26" s="1"/>
      <c r="AMT26" s="89">
        <v>4</v>
      </c>
      <c r="AMU26" s="93" t="s">
        <v>64</v>
      </c>
      <c r="AMV26" s="58" t="s">
        <v>55</v>
      </c>
      <c r="AMW26" s="91" t="s">
        <v>32</v>
      </c>
      <c r="AMX26" s="92">
        <v>1</v>
      </c>
      <c r="AMY26" s="87">
        <v>0</v>
      </c>
      <c r="AMZ26" s="59">
        <f t="shared" si="55"/>
        <v>0</v>
      </c>
      <c r="ANA26" s="1"/>
      <c r="ANB26" s="89">
        <v>4</v>
      </c>
      <c r="ANC26" s="93" t="s">
        <v>64</v>
      </c>
      <c r="AND26" s="58" t="s">
        <v>55</v>
      </c>
      <c r="ANE26" s="91" t="s">
        <v>32</v>
      </c>
      <c r="ANF26" s="92">
        <v>1</v>
      </c>
      <c r="ANG26" s="87">
        <v>0</v>
      </c>
      <c r="ANH26" s="59">
        <f t="shared" ref="ANH26:ANP26" si="56">ANF26*ANG26</f>
        <v>0</v>
      </c>
      <c r="ANI26" s="1"/>
      <c r="ANJ26" s="89">
        <v>4</v>
      </c>
      <c r="ANK26" s="93" t="s">
        <v>64</v>
      </c>
      <c r="ANL26" s="58" t="s">
        <v>55</v>
      </c>
      <c r="ANM26" s="91" t="s">
        <v>32</v>
      </c>
      <c r="ANN26" s="92">
        <v>1</v>
      </c>
      <c r="ANO26" s="87">
        <v>0</v>
      </c>
      <c r="ANP26" s="59">
        <f t="shared" si="56"/>
        <v>0</v>
      </c>
      <c r="ANQ26" s="1"/>
      <c r="ANR26" s="89">
        <v>4</v>
      </c>
      <c r="ANS26" s="93" t="s">
        <v>64</v>
      </c>
      <c r="ANT26" s="58" t="s">
        <v>55</v>
      </c>
      <c r="ANU26" s="91" t="s">
        <v>32</v>
      </c>
      <c r="ANV26" s="92">
        <v>1</v>
      </c>
      <c r="ANW26" s="87">
        <v>0</v>
      </c>
      <c r="ANX26" s="59">
        <f t="shared" ref="ANX26:AOF26" si="57">ANV26*ANW26</f>
        <v>0</v>
      </c>
      <c r="ANY26" s="1"/>
      <c r="ANZ26" s="89">
        <v>4</v>
      </c>
      <c r="AOA26" s="93" t="s">
        <v>64</v>
      </c>
      <c r="AOB26" s="58" t="s">
        <v>55</v>
      </c>
      <c r="AOC26" s="91" t="s">
        <v>32</v>
      </c>
      <c r="AOD26" s="92">
        <v>1</v>
      </c>
      <c r="AOE26" s="87">
        <v>0</v>
      </c>
      <c r="AOF26" s="59">
        <f t="shared" si="57"/>
        <v>0</v>
      </c>
      <c r="AOG26" s="1"/>
      <c r="AOH26" s="89">
        <v>4</v>
      </c>
      <c r="AOI26" s="93" t="s">
        <v>64</v>
      </c>
      <c r="AOJ26" s="58" t="s">
        <v>55</v>
      </c>
      <c r="AOK26" s="91" t="s">
        <v>32</v>
      </c>
      <c r="AOL26" s="92">
        <v>1</v>
      </c>
      <c r="AOM26" s="87">
        <v>0</v>
      </c>
      <c r="AON26" s="59">
        <f t="shared" ref="AON26:AOV26" si="58">AOL26*AOM26</f>
        <v>0</v>
      </c>
      <c r="AOO26" s="1"/>
      <c r="AOP26" s="89">
        <v>4</v>
      </c>
      <c r="AOQ26" s="93" t="s">
        <v>64</v>
      </c>
      <c r="AOR26" s="58" t="s">
        <v>55</v>
      </c>
      <c r="AOS26" s="91" t="s">
        <v>32</v>
      </c>
      <c r="AOT26" s="92">
        <v>1</v>
      </c>
      <c r="AOU26" s="87">
        <v>0</v>
      </c>
      <c r="AOV26" s="59">
        <f t="shared" si="58"/>
        <v>0</v>
      </c>
      <c r="AOW26" s="1"/>
      <c r="AOX26" s="89">
        <v>4</v>
      </c>
      <c r="AOY26" s="93" t="s">
        <v>64</v>
      </c>
      <c r="AOZ26" s="58" t="s">
        <v>55</v>
      </c>
      <c r="APA26" s="91" t="s">
        <v>32</v>
      </c>
      <c r="APB26" s="92">
        <v>1</v>
      </c>
      <c r="APC26" s="87">
        <v>0</v>
      </c>
      <c r="APD26" s="59">
        <f t="shared" ref="APD26:APL26" si="59">APB26*APC26</f>
        <v>0</v>
      </c>
      <c r="APE26" s="1"/>
      <c r="APF26" s="89">
        <v>4</v>
      </c>
      <c r="APG26" s="93" t="s">
        <v>64</v>
      </c>
      <c r="APH26" s="58" t="s">
        <v>55</v>
      </c>
      <c r="API26" s="91" t="s">
        <v>32</v>
      </c>
      <c r="APJ26" s="92">
        <v>1</v>
      </c>
      <c r="APK26" s="87">
        <v>0</v>
      </c>
      <c r="APL26" s="59">
        <f t="shared" si="59"/>
        <v>0</v>
      </c>
      <c r="APM26" s="1"/>
      <c r="APN26" s="89">
        <v>4</v>
      </c>
      <c r="APO26" s="93" t="s">
        <v>64</v>
      </c>
      <c r="APP26" s="58" t="s">
        <v>55</v>
      </c>
      <c r="APQ26" s="91" t="s">
        <v>32</v>
      </c>
      <c r="APR26" s="92">
        <v>1</v>
      </c>
      <c r="APS26" s="87">
        <v>0</v>
      </c>
      <c r="APT26" s="59">
        <f t="shared" ref="APT26:AQB26" si="60">APR26*APS26</f>
        <v>0</v>
      </c>
      <c r="APU26" s="1"/>
      <c r="APV26" s="89">
        <v>4</v>
      </c>
      <c r="APW26" s="93" t="s">
        <v>64</v>
      </c>
      <c r="APX26" s="58" t="s">
        <v>55</v>
      </c>
      <c r="APY26" s="91" t="s">
        <v>32</v>
      </c>
      <c r="APZ26" s="92">
        <v>1</v>
      </c>
      <c r="AQA26" s="87">
        <v>0</v>
      </c>
      <c r="AQB26" s="59">
        <f t="shared" si="60"/>
        <v>0</v>
      </c>
      <c r="AQC26" s="1"/>
      <c r="AQD26" s="89">
        <v>4</v>
      </c>
      <c r="AQE26" s="93" t="s">
        <v>64</v>
      </c>
      <c r="AQF26" s="58" t="s">
        <v>55</v>
      </c>
      <c r="AQG26" s="91" t="s">
        <v>32</v>
      </c>
      <c r="AQH26" s="92">
        <v>1</v>
      </c>
      <c r="AQI26" s="87">
        <v>0</v>
      </c>
      <c r="AQJ26" s="59">
        <f t="shared" ref="AQJ26:AQR26" si="61">AQH26*AQI26</f>
        <v>0</v>
      </c>
      <c r="AQK26" s="1"/>
      <c r="AQL26" s="89">
        <v>4</v>
      </c>
      <c r="AQM26" s="93" t="s">
        <v>64</v>
      </c>
      <c r="AQN26" s="58" t="s">
        <v>55</v>
      </c>
      <c r="AQO26" s="91" t="s">
        <v>32</v>
      </c>
      <c r="AQP26" s="92">
        <v>1</v>
      </c>
      <c r="AQQ26" s="87">
        <v>0</v>
      </c>
      <c r="AQR26" s="59">
        <f t="shared" si="61"/>
        <v>0</v>
      </c>
      <c r="AQS26" s="1"/>
      <c r="AQT26" s="89">
        <v>4</v>
      </c>
      <c r="AQU26" s="93" t="s">
        <v>64</v>
      </c>
      <c r="AQV26" s="58" t="s">
        <v>55</v>
      </c>
      <c r="AQW26" s="91" t="s">
        <v>32</v>
      </c>
      <c r="AQX26" s="92">
        <v>1</v>
      </c>
      <c r="AQY26" s="87">
        <v>0</v>
      </c>
      <c r="AQZ26" s="59">
        <f t="shared" ref="AQZ26:ARH26" si="62">AQX26*AQY26</f>
        <v>0</v>
      </c>
      <c r="ARA26" s="1"/>
      <c r="ARB26" s="89">
        <v>4</v>
      </c>
      <c r="ARC26" s="93" t="s">
        <v>64</v>
      </c>
      <c r="ARD26" s="58" t="s">
        <v>55</v>
      </c>
      <c r="ARE26" s="91" t="s">
        <v>32</v>
      </c>
      <c r="ARF26" s="92">
        <v>1</v>
      </c>
      <c r="ARG26" s="87">
        <v>0</v>
      </c>
      <c r="ARH26" s="59">
        <f t="shared" si="62"/>
        <v>0</v>
      </c>
      <c r="ARI26" s="1"/>
      <c r="ARJ26" s="89">
        <v>4</v>
      </c>
      <c r="ARK26" s="93" t="s">
        <v>64</v>
      </c>
      <c r="ARL26" s="58" t="s">
        <v>55</v>
      </c>
      <c r="ARM26" s="91" t="s">
        <v>32</v>
      </c>
      <c r="ARN26" s="92">
        <v>1</v>
      </c>
      <c r="ARO26" s="87">
        <v>0</v>
      </c>
      <c r="ARP26" s="59">
        <f t="shared" ref="ARP26:ARX26" si="63">ARN26*ARO26</f>
        <v>0</v>
      </c>
      <c r="ARQ26" s="1"/>
      <c r="ARR26" s="89">
        <v>4</v>
      </c>
      <c r="ARS26" s="93" t="s">
        <v>64</v>
      </c>
      <c r="ART26" s="58" t="s">
        <v>55</v>
      </c>
      <c r="ARU26" s="91" t="s">
        <v>32</v>
      </c>
      <c r="ARV26" s="92">
        <v>1</v>
      </c>
      <c r="ARW26" s="87">
        <v>0</v>
      </c>
      <c r="ARX26" s="59">
        <f t="shared" si="63"/>
        <v>0</v>
      </c>
      <c r="ARY26" s="1"/>
      <c r="ARZ26" s="89">
        <v>4</v>
      </c>
      <c r="ASA26" s="93" t="s">
        <v>64</v>
      </c>
      <c r="ASB26" s="58" t="s">
        <v>55</v>
      </c>
      <c r="ASC26" s="91" t="s">
        <v>32</v>
      </c>
      <c r="ASD26" s="92">
        <v>1</v>
      </c>
      <c r="ASE26" s="87">
        <v>0</v>
      </c>
      <c r="ASF26" s="59">
        <f t="shared" ref="ASF26:ASN26" si="64">ASD26*ASE26</f>
        <v>0</v>
      </c>
      <c r="ASG26" s="1"/>
      <c r="ASH26" s="89">
        <v>4</v>
      </c>
      <c r="ASI26" s="93" t="s">
        <v>64</v>
      </c>
      <c r="ASJ26" s="58" t="s">
        <v>55</v>
      </c>
      <c r="ASK26" s="91" t="s">
        <v>32</v>
      </c>
      <c r="ASL26" s="92">
        <v>1</v>
      </c>
      <c r="ASM26" s="87">
        <v>0</v>
      </c>
      <c r="ASN26" s="59">
        <f t="shared" si="64"/>
        <v>0</v>
      </c>
      <c r="ASO26" s="1"/>
      <c r="ASP26" s="89">
        <v>4</v>
      </c>
      <c r="ASQ26" s="93" t="s">
        <v>64</v>
      </c>
      <c r="ASR26" s="58" t="s">
        <v>55</v>
      </c>
      <c r="ASS26" s="91" t="s">
        <v>32</v>
      </c>
      <c r="AST26" s="92">
        <v>1</v>
      </c>
      <c r="ASU26" s="87">
        <v>0</v>
      </c>
      <c r="ASV26" s="59">
        <f t="shared" ref="ASV26:ATD26" si="65">AST26*ASU26</f>
        <v>0</v>
      </c>
      <c r="ASW26" s="1"/>
      <c r="ASX26" s="89">
        <v>4</v>
      </c>
      <c r="ASY26" s="93" t="s">
        <v>64</v>
      </c>
      <c r="ASZ26" s="58" t="s">
        <v>55</v>
      </c>
      <c r="ATA26" s="91" t="s">
        <v>32</v>
      </c>
      <c r="ATB26" s="92">
        <v>1</v>
      </c>
      <c r="ATC26" s="87">
        <v>0</v>
      </c>
      <c r="ATD26" s="59">
        <f t="shared" si="65"/>
        <v>0</v>
      </c>
      <c r="ATE26" s="1"/>
      <c r="ATF26" s="89">
        <v>4</v>
      </c>
      <c r="ATG26" s="93" t="s">
        <v>64</v>
      </c>
      <c r="ATH26" s="58" t="s">
        <v>55</v>
      </c>
      <c r="ATI26" s="91" t="s">
        <v>32</v>
      </c>
      <c r="ATJ26" s="92">
        <v>1</v>
      </c>
      <c r="ATK26" s="87">
        <v>0</v>
      </c>
      <c r="ATL26" s="59">
        <f t="shared" ref="ATL26:ATT26" si="66">ATJ26*ATK26</f>
        <v>0</v>
      </c>
      <c r="ATM26" s="1"/>
      <c r="ATN26" s="89">
        <v>4</v>
      </c>
      <c r="ATO26" s="93" t="s">
        <v>64</v>
      </c>
      <c r="ATP26" s="58" t="s">
        <v>55</v>
      </c>
      <c r="ATQ26" s="91" t="s">
        <v>32</v>
      </c>
      <c r="ATR26" s="92">
        <v>1</v>
      </c>
      <c r="ATS26" s="87">
        <v>0</v>
      </c>
      <c r="ATT26" s="59">
        <f t="shared" si="66"/>
        <v>0</v>
      </c>
      <c r="ATU26" s="1"/>
      <c r="ATV26" s="89">
        <v>4</v>
      </c>
      <c r="ATW26" s="93" t="s">
        <v>64</v>
      </c>
      <c r="ATX26" s="58" t="s">
        <v>55</v>
      </c>
      <c r="ATY26" s="91" t="s">
        <v>32</v>
      </c>
      <c r="ATZ26" s="92">
        <v>1</v>
      </c>
      <c r="AUA26" s="87">
        <v>0</v>
      </c>
      <c r="AUB26" s="59">
        <f t="shared" ref="AUB26:AUJ26" si="67">ATZ26*AUA26</f>
        <v>0</v>
      </c>
      <c r="AUC26" s="1"/>
      <c r="AUD26" s="89">
        <v>4</v>
      </c>
      <c r="AUE26" s="93" t="s">
        <v>64</v>
      </c>
      <c r="AUF26" s="58" t="s">
        <v>55</v>
      </c>
      <c r="AUG26" s="91" t="s">
        <v>32</v>
      </c>
      <c r="AUH26" s="92">
        <v>1</v>
      </c>
      <c r="AUI26" s="87">
        <v>0</v>
      </c>
      <c r="AUJ26" s="59">
        <f t="shared" si="67"/>
        <v>0</v>
      </c>
      <c r="AUK26" s="1"/>
      <c r="AUL26" s="89">
        <v>4</v>
      </c>
      <c r="AUM26" s="93" t="s">
        <v>64</v>
      </c>
      <c r="AUN26" s="58" t="s">
        <v>55</v>
      </c>
      <c r="AUO26" s="91" t="s">
        <v>32</v>
      </c>
      <c r="AUP26" s="92">
        <v>1</v>
      </c>
      <c r="AUQ26" s="87">
        <v>0</v>
      </c>
      <c r="AUR26" s="59">
        <f t="shared" ref="AUR26:AUZ26" si="68">AUP26*AUQ26</f>
        <v>0</v>
      </c>
      <c r="AUS26" s="1"/>
      <c r="AUT26" s="89">
        <v>4</v>
      </c>
      <c r="AUU26" s="93" t="s">
        <v>64</v>
      </c>
      <c r="AUV26" s="58" t="s">
        <v>55</v>
      </c>
      <c r="AUW26" s="91" t="s">
        <v>32</v>
      </c>
      <c r="AUX26" s="92">
        <v>1</v>
      </c>
      <c r="AUY26" s="87">
        <v>0</v>
      </c>
      <c r="AUZ26" s="59">
        <f t="shared" si="68"/>
        <v>0</v>
      </c>
      <c r="AVA26" s="1"/>
      <c r="AVB26" s="89">
        <v>4</v>
      </c>
      <c r="AVC26" s="93" t="s">
        <v>64</v>
      </c>
      <c r="AVD26" s="58" t="s">
        <v>55</v>
      </c>
      <c r="AVE26" s="91" t="s">
        <v>32</v>
      </c>
      <c r="AVF26" s="92">
        <v>1</v>
      </c>
      <c r="AVG26" s="87">
        <v>0</v>
      </c>
      <c r="AVH26" s="59">
        <f t="shared" ref="AVH26:AVP26" si="69">AVF26*AVG26</f>
        <v>0</v>
      </c>
      <c r="AVI26" s="1"/>
      <c r="AVJ26" s="89">
        <v>4</v>
      </c>
      <c r="AVK26" s="93" t="s">
        <v>64</v>
      </c>
      <c r="AVL26" s="58" t="s">
        <v>55</v>
      </c>
      <c r="AVM26" s="91" t="s">
        <v>32</v>
      </c>
      <c r="AVN26" s="92">
        <v>1</v>
      </c>
      <c r="AVO26" s="87">
        <v>0</v>
      </c>
      <c r="AVP26" s="59">
        <f t="shared" si="69"/>
        <v>0</v>
      </c>
      <c r="AVQ26" s="1"/>
      <c r="AVR26" s="89">
        <v>4</v>
      </c>
      <c r="AVS26" s="93" t="s">
        <v>64</v>
      </c>
      <c r="AVT26" s="58" t="s">
        <v>55</v>
      </c>
      <c r="AVU26" s="91" t="s">
        <v>32</v>
      </c>
      <c r="AVV26" s="92">
        <v>1</v>
      </c>
      <c r="AVW26" s="87">
        <v>0</v>
      </c>
      <c r="AVX26" s="59">
        <f t="shared" ref="AVX26:AWF26" si="70">AVV26*AVW26</f>
        <v>0</v>
      </c>
      <c r="AVY26" s="1"/>
      <c r="AVZ26" s="89">
        <v>4</v>
      </c>
      <c r="AWA26" s="93" t="s">
        <v>64</v>
      </c>
      <c r="AWB26" s="58" t="s">
        <v>55</v>
      </c>
      <c r="AWC26" s="91" t="s">
        <v>32</v>
      </c>
      <c r="AWD26" s="92">
        <v>1</v>
      </c>
      <c r="AWE26" s="87">
        <v>0</v>
      </c>
      <c r="AWF26" s="59">
        <f t="shared" si="70"/>
        <v>0</v>
      </c>
      <c r="AWG26" s="1"/>
      <c r="AWH26" s="89">
        <v>4</v>
      </c>
      <c r="AWI26" s="93" t="s">
        <v>64</v>
      </c>
      <c r="AWJ26" s="58" t="s">
        <v>55</v>
      </c>
      <c r="AWK26" s="91" t="s">
        <v>32</v>
      </c>
      <c r="AWL26" s="92">
        <v>1</v>
      </c>
      <c r="AWM26" s="87">
        <v>0</v>
      </c>
      <c r="AWN26" s="59">
        <f t="shared" ref="AWN26:AWV26" si="71">AWL26*AWM26</f>
        <v>0</v>
      </c>
      <c r="AWO26" s="1"/>
      <c r="AWP26" s="89">
        <v>4</v>
      </c>
      <c r="AWQ26" s="93" t="s">
        <v>64</v>
      </c>
      <c r="AWR26" s="58" t="s">
        <v>55</v>
      </c>
      <c r="AWS26" s="91" t="s">
        <v>32</v>
      </c>
      <c r="AWT26" s="92">
        <v>1</v>
      </c>
      <c r="AWU26" s="87">
        <v>0</v>
      </c>
      <c r="AWV26" s="59">
        <f t="shared" si="71"/>
        <v>0</v>
      </c>
      <c r="AWW26" s="1"/>
      <c r="AWX26" s="89">
        <v>4</v>
      </c>
      <c r="AWY26" s="93" t="s">
        <v>64</v>
      </c>
      <c r="AWZ26" s="58" t="s">
        <v>55</v>
      </c>
      <c r="AXA26" s="91" t="s">
        <v>32</v>
      </c>
      <c r="AXB26" s="92">
        <v>1</v>
      </c>
      <c r="AXC26" s="87">
        <v>0</v>
      </c>
      <c r="AXD26" s="59">
        <f t="shared" ref="AXD26:AXL26" si="72">AXB26*AXC26</f>
        <v>0</v>
      </c>
      <c r="AXE26" s="1"/>
      <c r="AXF26" s="89">
        <v>4</v>
      </c>
      <c r="AXG26" s="93" t="s">
        <v>64</v>
      </c>
      <c r="AXH26" s="58" t="s">
        <v>55</v>
      </c>
      <c r="AXI26" s="91" t="s">
        <v>32</v>
      </c>
      <c r="AXJ26" s="92">
        <v>1</v>
      </c>
      <c r="AXK26" s="87">
        <v>0</v>
      </c>
      <c r="AXL26" s="59">
        <f t="shared" si="72"/>
        <v>0</v>
      </c>
      <c r="AXM26" s="1"/>
      <c r="AXN26" s="89">
        <v>4</v>
      </c>
      <c r="AXO26" s="93" t="s">
        <v>64</v>
      </c>
      <c r="AXP26" s="58" t="s">
        <v>55</v>
      </c>
      <c r="AXQ26" s="91" t="s">
        <v>32</v>
      </c>
      <c r="AXR26" s="92">
        <v>1</v>
      </c>
      <c r="AXS26" s="87">
        <v>0</v>
      </c>
      <c r="AXT26" s="59">
        <f t="shared" ref="AXT26:AYB26" si="73">AXR26*AXS26</f>
        <v>0</v>
      </c>
      <c r="AXU26" s="1"/>
      <c r="AXV26" s="89">
        <v>4</v>
      </c>
      <c r="AXW26" s="93" t="s">
        <v>64</v>
      </c>
      <c r="AXX26" s="58" t="s">
        <v>55</v>
      </c>
      <c r="AXY26" s="91" t="s">
        <v>32</v>
      </c>
      <c r="AXZ26" s="92">
        <v>1</v>
      </c>
      <c r="AYA26" s="87">
        <v>0</v>
      </c>
      <c r="AYB26" s="59">
        <f t="shared" si="73"/>
        <v>0</v>
      </c>
      <c r="AYC26" s="1"/>
      <c r="AYD26" s="89">
        <v>4</v>
      </c>
      <c r="AYE26" s="93" t="s">
        <v>64</v>
      </c>
      <c r="AYF26" s="58" t="s">
        <v>55</v>
      </c>
      <c r="AYG26" s="91" t="s">
        <v>32</v>
      </c>
      <c r="AYH26" s="92">
        <v>1</v>
      </c>
      <c r="AYI26" s="87">
        <v>0</v>
      </c>
      <c r="AYJ26" s="59">
        <f t="shared" ref="AYJ26:AYR26" si="74">AYH26*AYI26</f>
        <v>0</v>
      </c>
      <c r="AYK26" s="1"/>
      <c r="AYL26" s="89">
        <v>4</v>
      </c>
      <c r="AYM26" s="93" t="s">
        <v>64</v>
      </c>
      <c r="AYN26" s="58" t="s">
        <v>55</v>
      </c>
      <c r="AYO26" s="91" t="s">
        <v>32</v>
      </c>
      <c r="AYP26" s="92">
        <v>1</v>
      </c>
      <c r="AYQ26" s="87">
        <v>0</v>
      </c>
      <c r="AYR26" s="59">
        <f t="shared" si="74"/>
        <v>0</v>
      </c>
      <c r="AYS26" s="1"/>
      <c r="AYT26" s="89">
        <v>4</v>
      </c>
      <c r="AYU26" s="93" t="s">
        <v>64</v>
      </c>
      <c r="AYV26" s="58" t="s">
        <v>55</v>
      </c>
      <c r="AYW26" s="91" t="s">
        <v>32</v>
      </c>
      <c r="AYX26" s="92">
        <v>1</v>
      </c>
      <c r="AYY26" s="87">
        <v>0</v>
      </c>
      <c r="AYZ26" s="59">
        <f t="shared" ref="AYZ26:AZH26" si="75">AYX26*AYY26</f>
        <v>0</v>
      </c>
      <c r="AZA26" s="1"/>
      <c r="AZB26" s="89">
        <v>4</v>
      </c>
      <c r="AZC26" s="93" t="s">
        <v>64</v>
      </c>
      <c r="AZD26" s="58" t="s">
        <v>55</v>
      </c>
      <c r="AZE26" s="91" t="s">
        <v>32</v>
      </c>
      <c r="AZF26" s="92">
        <v>1</v>
      </c>
      <c r="AZG26" s="87">
        <v>0</v>
      </c>
      <c r="AZH26" s="59">
        <f t="shared" si="75"/>
        <v>0</v>
      </c>
      <c r="AZI26" s="1"/>
      <c r="AZJ26" s="89">
        <v>4</v>
      </c>
      <c r="AZK26" s="93" t="s">
        <v>64</v>
      </c>
      <c r="AZL26" s="58" t="s">
        <v>55</v>
      </c>
      <c r="AZM26" s="91" t="s">
        <v>32</v>
      </c>
      <c r="AZN26" s="92">
        <v>1</v>
      </c>
      <c r="AZO26" s="87">
        <v>0</v>
      </c>
      <c r="AZP26" s="59">
        <f t="shared" ref="AZP26:AZX26" si="76">AZN26*AZO26</f>
        <v>0</v>
      </c>
      <c r="AZQ26" s="1"/>
      <c r="AZR26" s="89">
        <v>4</v>
      </c>
      <c r="AZS26" s="93" t="s">
        <v>64</v>
      </c>
      <c r="AZT26" s="58" t="s">
        <v>55</v>
      </c>
      <c r="AZU26" s="91" t="s">
        <v>32</v>
      </c>
      <c r="AZV26" s="92">
        <v>1</v>
      </c>
      <c r="AZW26" s="87">
        <v>0</v>
      </c>
      <c r="AZX26" s="59">
        <f t="shared" si="76"/>
        <v>0</v>
      </c>
      <c r="AZY26" s="1"/>
      <c r="AZZ26" s="89">
        <v>4</v>
      </c>
      <c r="BAA26" s="93" t="s">
        <v>64</v>
      </c>
      <c r="BAB26" s="58" t="s">
        <v>55</v>
      </c>
      <c r="BAC26" s="91" t="s">
        <v>32</v>
      </c>
      <c r="BAD26" s="92">
        <v>1</v>
      </c>
      <c r="BAE26" s="87">
        <v>0</v>
      </c>
      <c r="BAF26" s="59">
        <f t="shared" ref="BAF26:BAN26" si="77">BAD26*BAE26</f>
        <v>0</v>
      </c>
      <c r="BAG26" s="1"/>
      <c r="BAH26" s="89">
        <v>4</v>
      </c>
      <c r="BAI26" s="93" t="s">
        <v>64</v>
      </c>
      <c r="BAJ26" s="58" t="s">
        <v>55</v>
      </c>
      <c r="BAK26" s="91" t="s">
        <v>32</v>
      </c>
      <c r="BAL26" s="92">
        <v>1</v>
      </c>
      <c r="BAM26" s="87">
        <v>0</v>
      </c>
      <c r="BAN26" s="59">
        <f t="shared" si="77"/>
        <v>0</v>
      </c>
      <c r="BAO26" s="1"/>
      <c r="BAP26" s="89">
        <v>4</v>
      </c>
      <c r="BAQ26" s="93" t="s">
        <v>64</v>
      </c>
      <c r="BAR26" s="58" t="s">
        <v>55</v>
      </c>
      <c r="BAS26" s="91" t="s">
        <v>32</v>
      </c>
      <c r="BAT26" s="92">
        <v>1</v>
      </c>
      <c r="BAU26" s="87">
        <v>0</v>
      </c>
      <c r="BAV26" s="59">
        <f t="shared" ref="BAV26:BBD26" si="78">BAT26*BAU26</f>
        <v>0</v>
      </c>
      <c r="BAW26" s="1"/>
      <c r="BAX26" s="89">
        <v>4</v>
      </c>
      <c r="BAY26" s="93" t="s">
        <v>64</v>
      </c>
      <c r="BAZ26" s="58" t="s">
        <v>55</v>
      </c>
      <c r="BBA26" s="91" t="s">
        <v>32</v>
      </c>
      <c r="BBB26" s="92">
        <v>1</v>
      </c>
      <c r="BBC26" s="87">
        <v>0</v>
      </c>
      <c r="BBD26" s="59">
        <f t="shared" si="78"/>
        <v>0</v>
      </c>
      <c r="BBE26" s="1"/>
      <c r="BBF26" s="89">
        <v>4</v>
      </c>
      <c r="BBG26" s="93" t="s">
        <v>64</v>
      </c>
      <c r="BBH26" s="58" t="s">
        <v>55</v>
      </c>
      <c r="BBI26" s="91" t="s">
        <v>32</v>
      </c>
      <c r="BBJ26" s="92">
        <v>1</v>
      </c>
      <c r="BBK26" s="87">
        <v>0</v>
      </c>
      <c r="BBL26" s="59">
        <f t="shared" ref="BBL26:BBT26" si="79">BBJ26*BBK26</f>
        <v>0</v>
      </c>
      <c r="BBM26" s="1"/>
      <c r="BBN26" s="89">
        <v>4</v>
      </c>
      <c r="BBO26" s="93" t="s">
        <v>64</v>
      </c>
      <c r="BBP26" s="58" t="s">
        <v>55</v>
      </c>
      <c r="BBQ26" s="91" t="s">
        <v>32</v>
      </c>
      <c r="BBR26" s="92">
        <v>1</v>
      </c>
      <c r="BBS26" s="87">
        <v>0</v>
      </c>
      <c r="BBT26" s="59">
        <f t="shared" si="79"/>
        <v>0</v>
      </c>
      <c r="BBU26" s="1"/>
      <c r="BBV26" s="89">
        <v>4</v>
      </c>
      <c r="BBW26" s="93" t="s">
        <v>64</v>
      </c>
      <c r="BBX26" s="58" t="s">
        <v>55</v>
      </c>
      <c r="BBY26" s="91" t="s">
        <v>32</v>
      </c>
      <c r="BBZ26" s="92">
        <v>1</v>
      </c>
      <c r="BCA26" s="87">
        <v>0</v>
      </c>
      <c r="BCB26" s="59">
        <f t="shared" ref="BCB26:BCJ26" si="80">BBZ26*BCA26</f>
        <v>0</v>
      </c>
      <c r="BCC26" s="1"/>
      <c r="BCD26" s="89">
        <v>4</v>
      </c>
      <c r="BCE26" s="93" t="s">
        <v>64</v>
      </c>
      <c r="BCF26" s="58" t="s">
        <v>55</v>
      </c>
      <c r="BCG26" s="91" t="s">
        <v>32</v>
      </c>
      <c r="BCH26" s="92">
        <v>1</v>
      </c>
      <c r="BCI26" s="87">
        <v>0</v>
      </c>
      <c r="BCJ26" s="59">
        <f t="shared" si="80"/>
        <v>0</v>
      </c>
      <c r="BCK26" s="1"/>
      <c r="BCL26" s="89">
        <v>4</v>
      </c>
      <c r="BCM26" s="93" t="s">
        <v>64</v>
      </c>
      <c r="BCN26" s="58" t="s">
        <v>55</v>
      </c>
      <c r="BCO26" s="91" t="s">
        <v>32</v>
      </c>
      <c r="BCP26" s="92">
        <v>1</v>
      </c>
      <c r="BCQ26" s="87">
        <v>0</v>
      </c>
      <c r="BCR26" s="59">
        <f t="shared" ref="BCR26:BCZ26" si="81">BCP26*BCQ26</f>
        <v>0</v>
      </c>
      <c r="BCS26" s="1"/>
      <c r="BCT26" s="89">
        <v>4</v>
      </c>
      <c r="BCU26" s="93" t="s">
        <v>64</v>
      </c>
      <c r="BCV26" s="58" t="s">
        <v>55</v>
      </c>
      <c r="BCW26" s="91" t="s">
        <v>32</v>
      </c>
      <c r="BCX26" s="92">
        <v>1</v>
      </c>
      <c r="BCY26" s="87">
        <v>0</v>
      </c>
      <c r="BCZ26" s="59">
        <f t="shared" si="81"/>
        <v>0</v>
      </c>
      <c r="BDA26" s="1"/>
      <c r="BDB26" s="89">
        <v>4</v>
      </c>
      <c r="BDC26" s="93" t="s">
        <v>64</v>
      </c>
      <c r="BDD26" s="58" t="s">
        <v>55</v>
      </c>
      <c r="BDE26" s="91" t="s">
        <v>32</v>
      </c>
      <c r="BDF26" s="92">
        <v>1</v>
      </c>
      <c r="BDG26" s="87">
        <v>0</v>
      </c>
      <c r="BDH26" s="59">
        <f t="shared" ref="BDH26:BDP26" si="82">BDF26*BDG26</f>
        <v>0</v>
      </c>
      <c r="BDI26" s="1"/>
      <c r="BDJ26" s="89">
        <v>4</v>
      </c>
      <c r="BDK26" s="93" t="s">
        <v>64</v>
      </c>
      <c r="BDL26" s="58" t="s">
        <v>55</v>
      </c>
      <c r="BDM26" s="91" t="s">
        <v>32</v>
      </c>
      <c r="BDN26" s="92">
        <v>1</v>
      </c>
      <c r="BDO26" s="87">
        <v>0</v>
      </c>
      <c r="BDP26" s="59">
        <f t="shared" si="82"/>
        <v>0</v>
      </c>
      <c r="BDQ26" s="1"/>
      <c r="BDR26" s="89">
        <v>4</v>
      </c>
      <c r="BDS26" s="93" t="s">
        <v>64</v>
      </c>
      <c r="BDT26" s="58" t="s">
        <v>55</v>
      </c>
      <c r="BDU26" s="91" t="s">
        <v>32</v>
      </c>
      <c r="BDV26" s="92">
        <v>1</v>
      </c>
      <c r="BDW26" s="87">
        <v>0</v>
      </c>
      <c r="BDX26" s="59">
        <f t="shared" ref="BDX26:BEF26" si="83">BDV26*BDW26</f>
        <v>0</v>
      </c>
      <c r="BDY26" s="1"/>
      <c r="BDZ26" s="89">
        <v>4</v>
      </c>
      <c r="BEA26" s="93" t="s">
        <v>64</v>
      </c>
      <c r="BEB26" s="58" t="s">
        <v>55</v>
      </c>
      <c r="BEC26" s="91" t="s">
        <v>32</v>
      </c>
      <c r="BED26" s="92">
        <v>1</v>
      </c>
      <c r="BEE26" s="87">
        <v>0</v>
      </c>
      <c r="BEF26" s="59">
        <f t="shared" si="83"/>
        <v>0</v>
      </c>
      <c r="BEG26" s="1"/>
      <c r="BEH26" s="89">
        <v>4</v>
      </c>
      <c r="BEI26" s="93" t="s">
        <v>64</v>
      </c>
      <c r="BEJ26" s="58" t="s">
        <v>55</v>
      </c>
      <c r="BEK26" s="91" t="s">
        <v>32</v>
      </c>
      <c r="BEL26" s="92">
        <v>1</v>
      </c>
      <c r="BEM26" s="87">
        <v>0</v>
      </c>
      <c r="BEN26" s="59">
        <f t="shared" ref="BEN26:BEV26" si="84">BEL26*BEM26</f>
        <v>0</v>
      </c>
      <c r="BEO26" s="1"/>
      <c r="BEP26" s="89">
        <v>4</v>
      </c>
      <c r="BEQ26" s="93" t="s">
        <v>64</v>
      </c>
      <c r="BER26" s="58" t="s">
        <v>55</v>
      </c>
      <c r="BES26" s="91" t="s">
        <v>32</v>
      </c>
      <c r="BET26" s="92">
        <v>1</v>
      </c>
      <c r="BEU26" s="87">
        <v>0</v>
      </c>
      <c r="BEV26" s="59">
        <f t="shared" si="84"/>
        <v>0</v>
      </c>
      <c r="BEW26" s="1"/>
      <c r="BEX26" s="89">
        <v>4</v>
      </c>
      <c r="BEY26" s="93" t="s">
        <v>64</v>
      </c>
      <c r="BEZ26" s="58" t="s">
        <v>55</v>
      </c>
      <c r="BFA26" s="91" t="s">
        <v>32</v>
      </c>
      <c r="BFB26" s="92">
        <v>1</v>
      </c>
      <c r="BFC26" s="87">
        <v>0</v>
      </c>
      <c r="BFD26" s="59">
        <f t="shared" ref="BFD26:BFL26" si="85">BFB26*BFC26</f>
        <v>0</v>
      </c>
      <c r="BFE26" s="1"/>
      <c r="BFF26" s="89">
        <v>4</v>
      </c>
      <c r="BFG26" s="93" t="s">
        <v>64</v>
      </c>
      <c r="BFH26" s="58" t="s">
        <v>55</v>
      </c>
      <c r="BFI26" s="91" t="s">
        <v>32</v>
      </c>
      <c r="BFJ26" s="92">
        <v>1</v>
      </c>
      <c r="BFK26" s="87">
        <v>0</v>
      </c>
      <c r="BFL26" s="59">
        <f t="shared" si="85"/>
        <v>0</v>
      </c>
      <c r="BFM26" s="1"/>
      <c r="BFN26" s="89">
        <v>4</v>
      </c>
      <c r="BFO26" s="93" t="s">
        <v>64</v>
      </c>
      <c r="BFP26" s="58" t="s">
        <v>55</v>
      </c>
      <c r="BFQ26" s="91" t="s">
        <v>32</v>
      </c>
      <c r="BFR26" s="92">
        <v>1</v>
      </c>
      <c r="BFS26" s="87">
        <v>0</v>
      </c>
      <c r="BFT26" s="59">
        <f t="shared" ref="BFT26:BGB26" si="86">BFR26*BFS26</f>
        <v>0</v>
      </c>
      <c r="BFU26" s="1"/>
      <c r="BFV26" s="89">
        <v>4</v>
      </c>
      <c r="BFW26" s="93" t="s">
        <v>64</v>
      </c>
      <c r="BFX26" s="58" t="s">
        <v>55</v>
      </c>
      <c r="BFY26" s="91" t="s">
        <v>32</v>
      </c>
      <c r="BFZ26" s="92">
        <v>1</v>
      </c>
      <c r="BGA26" s="87">
        <v>0</v>
      </c>
      <c r="BGB26" s="59">
        <f t="shared" si="86"/>
        <v>0</v>
      </c>
      <c r="BGC26" s="1"/>
      <c r="BGD26" s="89">
        <v>4</v>
      </c>
      <c r="BGE26" s="93" t="s">
        <v>64</v>
      </c>
      <c r="BGF26" s="58" t="s">
        <v>55</v>
      </c>
      <c r="BGG26" s="91" t="s">
        <v>32</v>
      </c>
      <c r="BGH26" s="92">
        <v>1</v>
      </c>
      <c r="BGI26" s="87">
        <v>0</v>
      </c>
      <c r="BGJ26" s="59">
        <f t="shared" ref="BGJ26:BGR26" si="87">BGH26*BGI26</f>
        <v>0</v>
      </c>
      <c r="BGK26" s="1"/>
      <c r="BGL26" s="89">
        <v>4</v>
      </c>
      <c r="BGM26" s="93" t="s">
        <v>64</v>
      </c>
      <c r="BGN26" s="58" t="s">
        <v>55</v>
      </c>
      <c r="BGO26" s="91" t="s">
        <v>32</v>
      </c>
      <c r="BGP26" s="92">
        <v>1</v>
      </c>
      <c r="BGQ26" s="87">
        <v>0</v>
      </c>
      <c r="BGR26" s="59">
        <f t="shared" si="87"/>
        <v>0</v>
      </c>
      <c r="BGS26" s="1"/>
      <c r="BGT26" s="89">
        <v>4</v>
      </c>
      <c r="BGU26" s="93" t="s">
        <v>64</v>
      </c>
      <c r="BGV26" s="58" t="s">
        <v>55</v>
      </c>
      <c r="BGW26" s="91" t="s">
        <v>32</v>
      </c>
      <c r="BGX26" s="92">
        <v>1</v>
      </c>
      <c r="BGY26" s="87">
        <v>0</v>
      </c>
      <c r="BGZ26" s="59">
        <f t="shared" ref="BGZ26:BHH26" si="88">BGX26*BGY26</f>
        <v>0</v>
      </c>
      <c r="BHA26" s="1"/>
      <c r="BHB26" s="89">
        <v>4</v>
      </c>
      <c r="BHC26" s="93" t="s">
        <v>64</v>
      </c>
      <c r="BHD26" s="58" t="s">
        <v>55</v>
      </c>
      <c r="BHE26" s="91" t="s">
        <v>32</v>
      </c>
      <c r="BHF26" s="92">
        <v>1</v>
      </c>
      <c r="BHG26" s="87">
        <v>0</v>
      </c>
      <c r="BHH26" s="59">
        <f t="shared" si="88"/>
        <v>0</v>
      </c>
      <c r="BHI26" s="1"/>
      <c r="BHJ26" s="89">
        <v>4</v>
      </c>
      <c r="BHK26" s="93" t="s">
        <v>64</v>
      </c>
      <c r="BHL26" s="58" t="s">
        <v>55</v>
      </c>
      <c r="BHM26" s="91" t="s">
        <v>32</v>
      </c>
      <c r="BHN26" s="92">
        <v>1</v>
      </c>
      <c r="BHO26" s="87">
        <v>0</v>
      </c>
      <c r="BHP26" s="59">
        <f t="shared" ref="BHP26:BHX26" si="89">BHN26*BHO26</f>
        <v>0</v>
      </c>
      <c r="BHQ26" s="1"/>
      <c r="BHR26" s="89">
        <v>4</v>
      </c>
      <c r="BHS26" s="93" t="s">
        <v>64</v>
      </c>
      <c r="BHT26" s="58" t="s">
        <v>55</v>
      </c>
      <c r="BHU26" s="91" t="s">
        <v>32</v>
      </c>
      <c r="BHV26" s="92">
        <v>1</v>
      </c>
      <c r="BHW26" s="87">
        <v>0</v>
      </c>
      <c r="BHX26" s="59">
        <f t="shared" si="89"/>
        <v>0</v>
      </c>
      <c r="BHY26" s="1"/>
      <c r="BHZ26" s="89">
        <v>4</v>
      </c>
      <c r="BIA26" s="93" t="s">
        <v>64</v>
      </c>
      <c r="BIB26" s="58" t="s">
        <v>55</v>
      </c>
      <c r="BIC26" s="91" t="s">
        <v>32</v>
      </c>
      <c r="BID26" s="92">
        <v>1</v>
      </c>
      <c r="BIE26" s="87">
        <v>0</v>
      </c>
      <c r="BIF26" s="59">
        <f t="shared" ref="BIF26:BIN26" si="90">BID26*BIE26</f>
        <v>0</v>
      </c>
      <c r="BIG26" s="1"/>
      <c r="BIH26" s="89">
        <v>4</v>
      </c>
      <c r="BII26" s="93" t="s">
        <v>64</v>
      </c>
      <c r="BIJ26" s="58" t="s">
        <v>55</v>
      </c>
      <c r="BIK26" s="91" t="s">
        <v>32</v>
      </c>
      <c r="BIL26" s="92">
        <v>1</v>
      </c>
      <c r="BIM26" s="87">
        <v>0</v>
      </c>
      <c r="BIN26" s="59">
        <f t="shared" si="90"/>
        <v>0</v>
      </c>
      <c r="BIO26" s="1"/>
      <c r="BIP26" s="89">
        <v>4</v>
      </c>
      <c r="BIQ26" s="93" t="s">
        <v>64</v>
      </c>
      <c r="BIR26" s="58" t="s">
        <v>55</v>
      </c>
      <c r="BIS26" s="91" t="s">
        <v>32</v>
      </c>
      <c r="BIT26" s="92">
        <v>1</v>
      </c>
      <c r="BIU26" s="87">
        <v>0</v>
      </c>
      <c r="BIV26" s="59">
        <f t="shared" ref="BIV26:BJD26" si="91">BIT26*BIU26</f>
        <v>0</v>
      </c>
      <c r="BIW26" s="1"/>
      <c r="BIX26" s="89">
        <v>4</v>
      </c>
      <c r="BIY26" s="93" t="s">
        <v>64</v>
      </c>
      <c r="BIZ26" s="58" t="s">
        <v>55</v>
      </c>
      <c r="BJA26" s="91" t="s">
        <v>32</v>
      </c>
      <c r="BJB26" s="92">
        <v>1</v>
      </c>
      <c r="BJC26" s="87">
        <v>0</v>
      </c>
      <c r="BJD26" s="59">
        <f t="shared" si="91"/>
        <v>0</v>
      </c>
      <c r="BJE26" s="1"/>
      <c r="BJF26" s="89">
        <v>4</v>
      </c>
      <c r="BJG26" s="93" t="s">
        <v>64</v>
      </c>
      <c r="BJH26" s="58" t="s">
        <v>55</v>
      </c>
      <c r="BJI26" s="91" t="s">
        <v>32</v>
      </c>
      <c r="BJJ26" s="92">
        <v>1</v>
      </c>
      <c r="BJK26" s="87">
        <v>0</v>
      </c>
      <c r="BJL26" s="59">
        <f t="shared" ref="BJL26:BJT26" si="92">BJJ26*BJK26</f>
        <v>0</v>
      </c>
      <c r="BJM26" s="1"/>
      <c r="BJN26" s="89">
        <v>4</v>
      </c>
      <c r="BJO26" s="93" t="s">
        <v>64</v>
      </c>
      <c r="BJP26" s="58" t="s">
        <v>55</v>
      </c>
      <c r="BJQ26" s="91" t="s">
        <v>32</v>
      </c>
      <c r="BJR26" s="92">
        <v>1</v>
      </c>
      <c r="BJS26" s="87">
        <v>0</v>
      </c>
      <c r="BJT26" s="59">
        <f t="shared" si="92"/>
        <v>0</v>
      </c>
      <c r="BJU26" s="1"/>
      <c r="BJV26" s="89">
        <v>4</v>
      </c>
      <c r="BJW26" s="93" t="s">
        <v>64</v>
      </c>
      <c r="BJX26" s="58" t="s">
        <v>55</v>
      </c>
      <c r="BJY26" s="91" t="s">
        <v>32</v>
      </c>
      <c r="BJZ26" s="92">
        <v>1</v>
      </c>
      <c r="BKA26" s="87">
        <v>0</v>
      </c>
      <c r="BKB26" s="59">
        <f t="shared" ref="BKB26:BKJ26" si="93">BJZ26*BKA26</f>
        <v>0</v>
      </c>
      <c r="BKC26" s="1"/>
      <c r="BKD26" s="89">
        <v>4</v>
      </c>
      <c r="BKE26" s="93" t="s">
        <v>64</v>
      </c>
      <c r="BKF26" s="58" t="s">
        <v>55</v>
      </c>
      <c r="BKG26" s="91" t="s">
        <v>32</v>
      </c>
      <c r="BKH26" s="92">
        <v>1</v>
      </c>
      <c r="BKI26" s="87">
        <v>0</v>
      </c>
      <c r="BKJ26" s="59">
        <f t="shared" si="93"/>
        <v>0</v>
      </c>
      <c r="BKK26" s="1"/>
      <c r="BKL26" s="89">
        <v>4</v>
      </c>
      <c r="BKM26" s="93" t="s">
        <v>64</v>
      </c>
      <c r="BKN26" s="58" t="s">
        <v>55</v>
      </c>
      <c r="BKO26" s="91" t="s">
        <v>32</v>
      </c>
      <c r="BKP26" s="92">
        <v>1</v>
      </c>
      <c r="BKQ26" s="87">
        <v>0</v>
      </c>
      <c r="BKR26" s="59">
        <f t="shared" ref="BKR26:BKZ26" si="94">BKP26*BKQ26</f>
        <v>0</v>
      </c>
      <c r="BKS26" s="1"/>
      <c r="BKT26" s="89">
        <v>4</v>
      </c>
      <c r="BKU26" s="93" t="s">
        <v>64</v>
      </c>
      <c r="BKV26" s="58" t="s">
        <v>55</v>
      </c>
      <c r="BKW26" s="91" t="s">
        <v>32</v>
      </c>
      <c r="BKX26" s="92">
        <v>1</v>
      </c>
      <c r="BKY26" s="87">
        <v>0</v>
      </c>
      <c r="BKZ26" s="59">
        <f t="shared" si="94"/>
        <v>0</v>
      </c>
      <c r="BLA26" s="1"/>
      <c r="BLB26" s="89">
        <v>4</v>
      </c>
      <c r="BLC26" s="93" t="s">
        <v>64</v>
      </c>
      <c r="BLD26" s="58" t="s">
        <v>55</v>
      </c>
      <c r="BLE26" s="91" t="s">
        <v>32</v>
      </c>
      <c r="BLF26" s="92">
        <v>1</v>
      </c>
      <c r="BLG26" s="87">
        <v>0</v>
      </c>
      <c r="BLH26" s="59">
        <f t="shared" ref="BLH26:BLP26" si="95">BLF26*BLG26</f>
        <v>0</v>
      </c>
      <c r="BLI26" s="1"/>
      <c r="BLJ26" s="89">
        <v>4</v>
      </c>
      <c r="BLK26" s="93" t="s">
        <v>64</v>
      </c>
      <c r="BLL26" s="58" t="s">
        <v>55</v>
      </c>
      <c r="BLM26" s="91" t="s">
        <v>32</v>
      </c>
      <c r="BLN26" s="92">
        <v>1</v>
      </c>
      <c r="BLO26" s="87">
        <v>0</v>
      </c>
      <c r="BLP26" s="59">
        <f t="shared" si="95"/>
        <v>0</v>
      </c>
      <c r="BLQ26" s="1"/>
      <c r="BLR26" s="89">
        <v>4</v>
      </c>
      <c r="BLS26" s="93" t="s">
        <v>64</v>
      </c>
      <c r="BLT26" s="58" t="s">
        <v>55</v>
      </c>
      <c r="BLU26" s="91" t="s">
        <v>32</v>
      </c>
      <c r="BLV26" s="92">
        <v>1</v>
      </c>
      <c r="BLW26" s="87">
        <v>0</v>
      </c>
      <c r="BLX26" s="59">
        <f t="shared" ref="BLX26:BMF26" si="96">BLV26*BLW26</f>
        <v>0</v>
      </c>
      <c r="BLY26" s="1"/>
      <c r="BLZ26" s="89">
        <v>4</v>
      </c>
      <c r="BMA26" s="93" t="s">
        <v>64</v>
      </c>
      <c r="BMB26" s="58" t="s">
        <v>55</v>
      </c>
      <c r="BMC26" s="91" t="s">
        <v>32</v>
      </c>
      <c r="BMD26" s="92">
        <v>1</v>
      </c>
      <c r="BME26" s="87">
        <v>0</v>
      </c>
      <c r="BMF26" s="59">
        <f t="shared" si="96"/>
        <v>0</v>
      </c>
      <c r="BMG26" s="1"/>
      <c r="BMH26" s="89">
        <v>4</v>
      </c>
      <c r="BMI26" s="93" t="s">
        <v>64</v>
      </c>
      <c r="BMJ26" s="58" t="s">
        <v>55</v>
      </c>
      <c r="BMK26" s="91" t="s">
        <v>32</v>
      </c>
      <c r="BML26" s="92">
        <v>1</v>
      </c>
      <c r="BMM26" s="87">
        <v>0</v>
      </c>
      <c r="BMN26" s="59">
        <f t="shared" ref="BMN26:BMV26" si="97">BML26*BMM26</f>
        <v>0</v>
      </c>
      <c r="BMO26" s="1"/>
      <c r="BMP26" s="89">
        <v>4</v>
      </c>
      <c r="BMQ26" s="93" t="s">
        <v>64</v>
      </c>
      <c r="BMR26" s="58" t="s">
        <v>55</v>
      </c>
      <c r="BMS26" s="91" t="s">
        <v>32</v>
      </c>
      <c r="BMT26" s="92">
        <v>1</v>
      </c>
      <c r="BMU26" s="87">
        <v>0</v>
      </c>
      <c r="BMV26" s="59">
        <f t="shared" si="97"/>
        <v>0</v>
      </c>
      <c r="BMW26" s="1"/>
      <c r="BMX26" s="89">
        <v>4</v>
      </c>
      <c r="BMY26" s="93" t="s">
        <v>64</v>
      </c>
      <c r="BMZ26" s="58" t="s">
        <v>55</v>
      </c>
      <c r="BNA26" s="91" t="s">
        <v>32</v>
      </c>
      <c r="BNB26" s="92">
        <v>1</v>
      </c>
      <c r="BNC26" s="87">
        <v>0</v>
      </c>
      <c r="BND26" s="59">
        <f t="shared" ref="BND26:BNL26" si="98">BNB26*BNC26</f>
        <v>0</v>
      </c>
      <c r="BNE26" s="1"/>
      <c r="BNF26" s="89">
        <v>4</v>
      </c>
      <c r="BNG26" s="93" t="s">
        <v>64</v>
      </c>
      <c r="BNH26" s="58" t="s">
        <v>55</v>
      </c>
      <c r="BNI26" s="91" t="s">
        <v>32</v>
      </c>
      <c r="BNJ26" s="92">
        <v>1</v>
      </c>
      <c r="BNK26" s="87">
        <v>0</v>
      </c>
      <c r="BNL26" s="59">
        <f t="shared" si="98"/>
        <v>0</v>
      </c>
      <c r="BNM26" s="1"/>
      <c r="BNN26" s="89">
        <v>4</v>
      </c>
      <c r="BNO26" s="93" t="s">
        <v>64</v>
      </c>
      <c r="BNP26" s="58" t="s">
        <v>55</v>
      </c>
      <c r="BNQ26" s="91" t="s">
        <v>32</v>
      </c>
      <c r="BNR26" s="92">
        <v>1</v>
      </c>
      <c r="BNS26" s="87">
        <v>0</v>
      </c>
      <c r="BNT26" s="59">
        <f t="shared" ref="BNT26:BOB26" si="99">BNR26*BNS26</f>
        <v>0</v>
      </c>
      <c r="BNU26" s="1"/>
      <c r="BNV26" s="89">
        <v>4</v>
      </c>
      <c r="BNW26" s="93" t="s">
        <v>64</v>
      </c>
      <c r="BNX26" s="58" t="s">
        <v>55</v>
      </c>
      <c r="BNY26" s="91" t="s">
        <v>32</v>
      </c>
      <c r="BNZ26" s="92">
        <v>1</v>
      </c>
      <c r="BOA26" s="87">
        <v>0</v>
      </c>
      <c r="BOB26" s="59">
        <f t="shared" si="99"/>
        <v>0</v>
      </c>
      <c r="BOC26" s="1"/>
      <c r="BOD26" s="89">
        <v>4</v>
      </c>
      <c r="BOE26" s="93" t="s">
        <v>64</v>
      </c>
      <c r="BOF26" s="58" t="s">
        <v>55</v>
      </c>
      <c r="BOG26" s="91" t="s">
        <v>32</v>
      </c>
      <c r="BOH26" s="92">
        <v>1</v>
      </c>
      <c r="BOI26" s="87">
        <v>0</v>
      </c>
      <c r="BOJ26" s="59">
        <f t="shared" ref="BOJ26:BOR26" si="100">BOH26*BOI26</f>
        <v>0</v>
      </c>
      <c r="BOK26" s="1"/>
      <c r="BOL26" s="89">
        <v>4</v>
      </c>
      <c r="BOM26" s="93" t="s">
        <v>64</v>
      </c>
      <c r="BON26" s="58" t="s">
        <v>55</v>
      </c>
      <c r="BOO26" s="91" t="s">
        <v>32</v>
      </c>
      <c r="BOP26" s="92">
        <v>1</v>
      </c>
      <c r="BOQ26" s="87">
        <v>0</v>
      </c>
      <c r="BOR26" s="59">
        <f t="shared" si="100"/>
        <v>0</v>
      </c>
      <c r="BOS26" s="1"/>
      <c r="BOT26" s="89">
        <v>4</v>
      </c>
      <c r="BOU26" s="93" t="s">
        <v>64</v>
      </c>
      <c r="BOV26" s="58" t="s">
        <v>55</v>
      </c>
      <c r="BOW26" s="91" t="s">
        <v>32</v>
      </c>
      <c r="BOX26" s="92">
        <v>1</v>
      </c>
      <c r="BOY26" s="87">
        <v>0</v>
      </c>
      <c r="BOZ26" s="59">
        <f t="shared" ref="BOZ26:BPH26" si="101">BOX26*BOY26</f>
        <v>0</v>
      </c>
      <c r="BPA26" s="1"/>
      <c r="BPB26" s="89">
        <v>4</v>
      </c>
      <c r="BPC26" s="93" t="s">
        <v>64</v>
      </c>
      <c r="BPD26" s="58" t="s">
        <v>55</v>
      </c>
      <c r="BPE26" s="91" t="s">
        <v>32</v>
      </c>
      <c r="BPF26" s="92">
        <v>1</v>
      </c>
      <c r="BPG26" s="87">
        <v>0</v>
      </c>
      <c r="BPH26" s="59">
        <f t="shared" si="101"/>
        <v>0</v>
      </c>
      <c r="BPI26" s="1"/>
      <c r="BPJ26" s="89">
        <v>4</v>
      </c>
      <c r="BPK26" s="93" t="s">
        <v>64</v>
      </c>
      <c r="BPL26" s="58" t="s">
        <v>55</v>
      </c>
      <c r="BPM26" s="91" t="s">
        <v>32</v>
      </c>
      <c r="BPN26" s="92">
        <v>1</v>
      </c>
      <c r="BPO26" s="87">
        <v>0</v>
      </c>
      <c r="BPP26" s="59">
        <f t="shared" ref="BPP26:BPX26" si="102">BPN26*BPO26</f>
        <v>0</v>
      </c>
      <c r="BPQ26" s="1"/>
      <c r="BPR26" s="89">
        <v>4</v>
      </c>
      <c r="BPS26" s="93" t="s">
        <v>64</v>
      </c>
      <c r="BPT26" s="58" t="s">
        <v>55</v>
      </c>
      <c r="BPU26" s="91" t="s">
        <v>32</v>
      </c>
      <c r="BPV26" s="92">
        <v>1</v>
      </c>
      <c r="BPW26" s="87">
        <v>0</v>
      </c>
      <c r="BPX26" s="59">
        <f t="shared" si="102"/>
        <v>0</v>
      </c>
      <c r="BPY26" s="1"/>
      <c r="BPZ26" s="89">
        <v>4</v>
      </c>
      <c r="BQA26" s="93" t="s">
        <v>64</v>
      </c>
      <c r="BQB26" s="58" t="s">
        <v>55</v>
      </c>
      <c r="BQC26" s="91" t="s">
        <v>32</v>
      </c>
      <c r="BQD26" s="92">
        <v>1</v>
      </c>
      <c r="BQE26" s="87">
        <v>0</v>
      </c>
      <c r="BQF26" s="59">
        <f t="shared" ref="BQF26:BQN26" si="103">BQD26*BQE26</f>
        <v>0</v>
      </c>
      <c r="BQG26" s="1"/>
      <c r="BQH26" s="89">
        <v>4</v>
      </c>
      <c r="BQI26" s="93" t="s">
        <v>64</v>
      </c>
      <c r="BQJ26" s="58" t="s">
        <v>55</v>
      </c>
      <c r="BQK26" s="91" t="s">
        <v>32</v>
      </c>
      <c r="BQL26" s="92">
        <v>1</v>
      </c>
      <c r="BQM26" s="87">
        <v>0</v>
      </c>
      <c r="BQN26" s="59">
        <f t="shared" si="103"/>
        <v>0</v>
      </c>
      <c r="BQO26" s="1"/>
      <c r="BQP26" s="89">
        <v>4</v>
      </c>
      <c r="BQQ26" s="93" t="s">
        <v>64</v>
      </c>
      <c r="BQR26" s="58" t="s">
        <v>55</v>
      </c>
      <c r="BQS26" s="91" t="s">
        <v>32</v>
      </c>
      <c r="BQT26" s="92">
        <v>1</v>
      </c>
      <c r="BQU26" s="87">
        <v>0</v>
      </c>
      <c r="BQV26" s="59">
        <f t="shared" ref="BQV26:BRD26" si="104">BQT26*BQU26</f>
        <v>0</v>
      </c>
      <c r="BQW26" s="1"/>
      <c r="BQX26" s="89">
        <v>4</v>
      </c>
      <c r="BQY26" s="93" t="s">
        <v>64</v>
      </c>
      <c r="BQZ26" s="58" t="s">
        <v>55</v>
      </c>
      <c r="BRA26" s="91" t="s">
        <v>32</v>
      </c>
      <c r="BRB26" s="92">
        <v>1</v>
      </c>
      <c r="BRC26" s="87">
        <v>0</v>
      </c>
      <c r="BRD26" s="59">
        <f t="shared" si="104"/>
        <v>0</v>
      </c>
      <c r="BRE26" s="1"/>
      <c r="BRF26" s="89">
        <v>4</v>
      </c>
      <c r="BRG26" s="93" t="s">
        <v>64</v>
      </c>
      <c r="BRH26" s="58" t="s">
        <v>55</v>
      </c>
      <c r="BRI26" s="91" t="s">
        <v>32</v>
      </c>
      <c r="BRJ26" s="92">
        <v>1</v>
      </c>
      <c r="BRK26" s="87">
        <v>0</v>
      </c>
      <c r="BRL26" s="59">
        <f t="shared" ref="BRL26:BRT26" si="105">BRJ26*BRK26</f>
        <v>0</v>
      </c>
      <c r="BRM26" s="1"/>
      <c r="BRN26" s="89">
        <v>4</v>
      </c>
      <c r="BRO26" s="93" t="s">
        <v>64</v>
      </c>
      <c r="BRP26" s="58" t="s">
        <v>55</v>
      </c>
      <c r="BRQ26" s="91" t="s">
        <v>32</v>
      </c>
      <c r="BRR26" s="92">
        <v>1</v>
      </c>
      <c r="BRS26" s="87">
        <v>0</v>
      </c>
      <c r="BRT26" s="59">
        <f t="shared" si="105"/>
        <v>0</v>
      </c>
      <c r="BRU26" s="1"/>
      <c r="BRV26" s="89">
        <v>4</v>
      </c>
      <c r="BRW26" s="93" t="s">
        <v>64</v>
      </c>
      <c r="BRX26" s="58" t="s">
        <v>55</v>
      </c>
      <c r="BRY26" s="91" t="s">
        <v>32</v>
      </c>
      <c r="BRZ26" s="92">
        <v>1</v>
      </c>
      <c r="BSA26" s="87">
        <v>0</v>
      </c>
      <c r="BSB26" s="59">
        <f t="shared" ref="BSB26:BSJ26" si="106">BRZ26*BSA26</f>
        <v>0</v>
      </c>
      <c r="BSC26" s="1"/>
      <c r="BSD26" s="89">
        <v>4</v>
      </c>
      <c r="BSE26" s="93" t="s">
        <v>64</v>
      </c>
      <c r="BSF26" s="58" t="s">
        <v>55</v>
      </c>
      <c r="BSG26" s="91" t="s">
        <v>32</v>
      </c>
      <c r="BSH26" s="92">
        <v>1</v>
      </c>
      <c r="BSI26" s="87">
        <v>0</v>
      </c>
      <c r="BSJ26" s="59">
        <f t="shared" si="106"/>
        <v>0</v>
      </c>
      <c r="BSK26" s="1"/>
      <c r="BSL26" s="89">
        <v>4</v>
      </c>
      <c r="BSM26" s="93" t="s">
        <v>64</v>
      </c>
      <c r="BSN26" s="58" t="s">
        <v>55</v>
      </c>
      <c r="BSO26" s="91" t="s">
        <v>32</v>
      </c>
      <c r="BSP26" s="92">
        <v>1</v>
      </c>
      <c r="BSQ26" s="87">
        <v>0</v>
      </c>
      <c r="BSR26" s="59">
        <f t="shared" ref="BSR26:BSZ26" si="107">BSP26*BSQ26</f>
        <v>0</v>
      </c>
      <c r="BSS26" s="1"/>
      <c r="BST26" s="89">
        <v>4</v>
      </c>
      <c r="BSU26" s="93" t="s">
        <v>64</v>
      </c>
      <c r="BSV26" s="58" t="s">
        <v>55</v>
      </c>
      <c r="BSW26" s="91" t="s">
        <v>32</v>
      </c>
      <c r="BSX26" s="92">
        <v>1</v>
      </c>
      <c r="BSY26" s="87">
        <v>0</v>
      </c>
      <c r="BSZ26" s="59">
        <f t="shared" si="107"/>
        <v>0</v>
      </c>
      <c r="BTA26" s="1"/>
      <c r="BTB26" s="89">
        <v>4</v>
      </c>
      <c r="BTC26" s="93" t="s">
        <v>64</v>
      </c>
      <c r="BTD26" s="58" t="s">
        <v>55</v>
      </c>
      <c r="BTE26" s="91" t="s">
        <v>32</v>
      </c>
      <c r="BTF26" s="92">
        <v>1</v>
      </c>
      <c r="BTG26" s="87">
        <v>0</v>
      </c>
      <c r="BTH26" s="59">
        <f t="shared" ref="BTH26:BTP26" si="108">BTF26*BTG26</f>
        <v>0</v>
      </c>
      <c r="BTI26" s="1"/>
      <c r="BTJ26" s="89">
        <v>4</v>
      </c>
      <c r="BTK26" s="93" t="s">
        <v>64</v>
      </c>
      <c r="BTL26" s="58" t="s">
        <v>55</v>
      </c>
      <c r="BTM26" s="91" t="s">
        <v>32</v>
      </c>
      <c r="BTN26" s="92">
        <v>1</v>
      </c>
      <c r="BTO26" s="87">
        <v>0</v>
      </c>
      <c r="BTP26" s="59">
        <f t="shared" si="108"/>
        <v>0</v>
      </c>
      <c r="BTQ26" s="1"/>
      <c r="BTR26" s="89">
        <v>4</v>
      </c>
      <c r="BTS26" s="93" t="s">
        <v>64</v>
      </c>
      <c r="BTT26" s="58" t="s">
        <v>55</v>
      </c>
      <c r="BTU26" s="91" t="s">
        <v>32</v>
      </c>
      <c r="BTV26" s="92">
        <v>1</v>
      </c>
      <c r="BTW26" s="87">
        <v>0</v>
      </c>
      <c r="BTX26" s="59">
        <f t="shared" ref="BTX26:BUF26" si="109">BTV26*BTW26</f>
        <v>0</v>
      </c>
      <c r="BTY26" s="1"/>
      <c r="BTZ26" s="89">
        <v>4</v>
      </c>
      <c r="BUA26" s="93" t="s">
        <v>64</v>
      </c>
      <c r="BUB26" s="58" t="s">
        <v>55</v>
      </c>
      <c r="BUC26" s="91" t="s">
        <v>32</v>
      </c>
      <c r="BUD26" s="92">
        <v>1</v>
      </c>
      <c r="BUE26" s="87">
        <v>0</v>
      </c>
      <c r="BUF26" s="59">
        <f t="shared" si="109"/>
        <v>0</v>
      </c>
      <c r="BUG26" s="1"/>
      <c r="BUH26" s="89">
        <v>4</v>
      </c>
      <c r="BUI26" s="93" t="s">
        <v>64</v>
      </c>
      <c r="BUJ26" s="58" t="s">
        <v>55</v>
      </c>
      <c r="BUK26" s="91" t="s">
        <v>32</v>
      </c>
      <c r="BUL26" s="92">
        <v>1</v>
      </c>
      <c r="BUM26" s="87">
        <v>0</v>
      </c>
      <c r="BUN26" s="59">
        <f t="shared" ref="BUN26:BUV26" si="110">BUL26*BUM26</f>
        <v>0</v>
      </c>
      <c r="BUO26" s="1"/>
      <c r="BUP26" s="89">
        <v>4</v>
      </c>
      <c r="BUQ26" s="93" t="s">
        <v>64</v>
      </c>
      <c r="BUR26" s="58" t="s">
        <v>55</v>
      </c>
      <c r="BUS26" s="91" t="s">
        <v>32</v>
      </c>
      <c r="BUT26" s="92">
        <v>1</v>
      </c>
      <c r="BUU26" s="87">
        <v>0</v>
      </c>
      <c r="BUV26" s="59">
        <f t="shared" si="110"/>
        <v>0</v>
      </c>
      <c r="BUW26" s="1"/>
      <c r="BUX26" s="89">
        <v>4</v>
      </c>
      <c r="BUY26" s="93" t="s">
        <v>64</v>
      </c>
      <c r="BUZ26" s="58" t="s">
        <v>55</v>
      </c>
      <c r="BVA26" s="91" t="s">
        <v>32</v>
      </c>
      <c r="BVB26" s="92">
        <v>1</v>
      </c>
      <c r="BVC26" s="87">
        <v>0</v>
      </c>
      <c r="BVD26" s="59">
        <f t="shared" ref="BVD26:BVL26" si="111">BVB26*BVC26</f>
        <v>0</v>
      </c>
      <c r="BVE26" s="1"/>
      <c r="BVF26" s="89">
        <v>4</v>
      </c>
      <c r="BVG26" s="93" t="s">
        <v>64</v>
      </c>
      <c r="BVH26" s="58" t="s">
        <v>55</v>
      </c>
      <c r="BVI26" s="91" t="s">
        <v>32</v>
      </c>
      <c r="BVJ26" s="92">
        <v>1</v>
      </c>
      <c r="BVK26" s="87">
        <v>0</v>
      </c>
      <c r="BVL26" s="59">
        <f t="shared" si="111"/>
        <v>0</v>
      </c>
      <c r="BVM26" s="1"/>
      <c r="BVN26" s="89">
        <v>4</v>
      </c>
      <c r="BVO26" s="93" t="s">
        <v>64</v>
      </c>
      <c r="BVP26" s="58" t="s">
        <v>55</v>
      </c>
      <c r="BVQ26" s="91" t="s">
        <v>32</v>
      </c>
      <c r="BVR26" s="92">
        <v>1</v>
      </c>
      <c r="BVS26" s="87">
        <v>0</v>
      </c>
      <c r="BVT26" s="59">
        <f t="shared" ref="BVT26:BWB26" si="112">BVR26*BVS26</f>
        <v>0</v>
      </c>
      <c r="BVU26" s="1"/>
      <c r="BVV26" s="89">
        <v>4</v>
      </c>
      <c r="BVW26" s="93" t="s">
        <v>64</v>
      </c>
      <c r="BVX26" s="58" t="s">
        <v>55</v>
      </c>
      <c r="BVY26" s="91" t="s">
        <v>32</v>
      </c>
      <c r="BVZ26" s="92">
        <v>1</v>
      </c>
      <c r="BWA26" s="87">
        <v>0</v>
      </c>
      <c r="BWB26" s="59">
        <f t="shared" si="112"/>
        <v>0</v>
      </c>
      <c r="BWC26" s="1"/>
      <c r="BWD26" s="89">
        <v>4</v>
      </c>
      <c r="BWE26" s="93" t="s">
        <v>64</v>
      </c>
      <c r="BWF26" s="58" t="s">
        <v>55</v>
      </c>
      <c r="BWG26" s="91" t="s">
        <v>32</v>
      </c>
      <c r="BWH26" s="92">
        <v>1</v>
      </c>
      <c r="BWI26" s="87">
        <v>0</v>
      </c>
      <c r="BWJ26" s="59">
        <f t="shared" ref="BWJ26:BWR26" si="113">BWH26*BWI26</f>
        <v>0</v>
      </c>
      <c r="BWK26" s="1"/>
      <c r="BWL26" s="89">
        <v>4</v>
      </c>
      <c r="BWM26" s="93" t="s">
        <v>64</v>
      </c>
      <c r="BWN26" s="58" t="s">
        <v>55</v>
      </c>
      <c r="BWO26" s="91" t="s">
        <v>32</v>
      </c>
      <c r="BWP26" s="92">
        <v>1</v>
      </c>
      <c r="BWQ26" s="87">
        <v>0</v>
      </c>
      <c r="BWR26" s="59">
        <f t="shared" si="113"/>
        <v>0</v>
      </c>
      <c r="BWS26" s="1"/>
      <c r="BWT26" s="89">
        <v>4</v>
      </c>
      <c r="BWU26" s="93" t="s">
        <v>64</v>
      </c>
      <c r="BWV26" s="58" t="s">
        <v>55</v>
      </c>
      <c r="BWW26" s="91" t="s">
        <v>32</v>
      </c>
      <c r="BWX26" s="92">
        <v>1</v>
      </c>
      <c r="BWY26" s="87">
        <v>0</v>
      </c>
      <c r="BWZ26" s="59">
        <f t="shared" ref="BWZ26:BXH26" si="114">BWX26*BWY26</f>
        <v>0</v>
      </c>
      <c r="BXA26" s="1"/>
      <c r="BXB26" s="89">
        <v>4</v>
      </c>
      <c r="BXC26" s="93" t="s">
        <v>64</v>
      </c>
      <c r="BXD26" s="58" t="s">
        <v>55</v>
      </c>
      <c r="BXE26" s="91" t="s">
        <v>32</v>
      </c>
      <c r="BXF26" s="92">
        <v>1</v>
      </c>
      <c r="BXG26" s="87">
        <v>0</v>
      </c>
      <c r="BXH26" s="59">
        <f t="shared" si="114"/>
        <v>0</v>
      </c>
      <c r="BXI26" s="1"/>
      <c r="BXJ26" s="89">
        <v>4</v>
      </c>
      <c r="BXK26" s="93" t="s">
        <v>64</v>
      </c>
      <c r="BXL26" s="58" t="s">
        <v>55</v>
      </c>
      <c r="BXM26" s="91" t="s">
        <v>32</v>
      </c>
      <c r="BXN26" s="92">
        <v>1</v>
      </c>
      <c r="BXO26" s="87">
        <v>0</v>
      </c>
      <c r="BXP26" s="59">
        <f t="shared" ref="BXP26:BXX26" si="115">BXN26*BXO26</f>
        <v>0</v>
      </c>
      <c r="BXQ26" s="1"/>
      <c r="BXR26" s="89">
        <v>4</v>
      </c>
      <c r="BXS26" s="93" t="s">
        <v>64</v>
      </c>
      <c r="BXT26" s="58" t="s">
        <v>55</v>
      </c>
      <c r="BXU26" s="91" t="s">
        <v>32</v>
      </c>
      <c r="BXV26" s="92">
        <v>1</v>
      </c>
      <c r="BXW26" s="87">
        <v>0</v>
      </c>
      <c r="BXX26" s="59">
        <f t="shared" si="115"/>
        <v>0</v>
      </c>
      <c r="BXY26" s="1"/>
      <c r="BXZ26" s="89">
        <v>4</v>
      </c>
      <c r="BYA26" s="93" t="s">
        <v>64</v>
      </c>
      <c r="BYB26" s="58" t="s">
        <v>55</v>
      </c>
      <c r="BYC26" s="91" t="s">
        <v>32</v>
      </c>
      <c r="BYD26" s="92">
        <v>1</v>
      </c>
      <c r="BYE26" s="87">
        <v>0</v>
      </c>
      <c r="BYF26" s="59">
        <f t="shared" ref="BYF26:BYN26" si="116">BYD26*BYE26</f>
        <v>0</v>
      </c>
      <c r="BYG26" s="1"/>
      <c r="BYH26" s="89">
        <v>4</v>
      </c>
      <c r="BYI26" s="93" t="s">
        <v>64</v>
      </c>
      <c r="BYJ26" s="58" t="s">
        <v>55</v>
      </c>
      <c r="BYK26" s="91" t="s">
        <v>32</v>
      </c>
      <c r="BYL26" s="92">
        <v>1</v>
      </c>
      <c r="BYM26" s="87">
        <v>0</v>
      </c>
      <c r="BYN26" s="59">
        <f t="shared" si="116"/>
        <v>0</v>
      </c>
      <c r="BYO26" s="1"/>
      <c r="BYP26" s="89">
        <v>4</v>
      </c>
      <c r="BYQ26" s="93" t="s">
        <v>64</v>
      </c>
      <c r="BYR26" s="58" t="s">
        <v>55</v>
      </c>
      <c r="BYS26" s="91" t="s">
        <v>32</v>
      </c>
      <c r="BYT26" s="92">
        <v>1</v>
      </c>
      <c r="BYU26" s="87">
        <v>0</v>
      </c>
      <c r="BYV26" s="59">
        <f t="shared" ref="BYV26:BZD26" si="117">BYT26*BYU26</f>
        <v>0</v>
      </c>
      <c r="BYW26" s="1"/>
      <c r="BYX26" s="89">
        <v>4</v>
      </c>
      <c r="BYY26" s="93" t="s">
        <v>64</v>
      </c>
      <c r="BYZ26" s="58" t="s">
        <v>55</v>
      </c>
      <c r="BZA26" s="91" t="s">
        <v>32</v>
      </c>
      <c r="BZB26" s="92">
        <v>1</v>
      </c>
      <c r="BZC26" s="87">
        <v>0</v>
      </c>
      <c r="BZD26" s="59">
        <f t="shared" si="117"/>
        <v>0</v>
      </c>
      <c r="BZE26" s="1"/>
      <c r="BZF26" s="89">
        <v>4</v>
      </c>
      <c r="BZG26" s="93" t="s">
        <v>64</v>
      </c>
      <c r="BZH26" s="58" t="s">
        <v>55</v>
      </c>
      <c r="BZI26" s="91" t="s">
        <v>32</v>
      </c>
      <c r="BZJ26" s="92">
        <v>1</v>
      </c>
      <c r="BZK26" s="87">
        <v>0</v>
      </c>
      <c r="BZL26" s="59">
        <f t="shared" ref="BZL26:BZT26" si="118">BZJ26*BZK26</f>
        <v>0</v>
      </c>
      <c r="BZM26" s="1"/>
      <c r="BZN26" s="89">
        <v>4</v>
      </c>
      <c r="BZO26" s="93" t="s">
        <v>64</v>
      </c>
      <c r="BZP26" s="58" t="s">
        <v>55</v>
      </c>
      <c r="BZQ26" s="91" t="s">
        <v>32</v>
      </c>
      <c r="BZR26" s="92">
        <v>1</v>
      </c>
      <c r="BZS26" s="87">
        <v>0</v>
      </c>
      <c r="BZT26" s="59">
        <f t="shared" si="118"/>
        <v>0</v>
      </c>
      <c r="BZU26" s="1"/>
      <c r="BZV26" s="89">
        <v>4</v>
      </c>
      <c r="BZW26" s="93" t="s">
        <v>64</v>
      </c>
      <c r="BZX26" s="58" t="s">
        <v>55</v>
      </c>
      <c r="BZY26" s="91" t="s">
        <v>32</v>
      </c>
      <c r="BZZ26" s="92">
        <v>1</v>
      </c>
      <c r="CAA26" s="87">
        <v>0</v>
      </c>
      <c r="CAB26" s="59">
        <f t="shared" ref="CAB26:CAJ26" si="119">BZZ26*CAA26</f>
        <v>0</v>
      </c>
      <c r="CAC26" s="1"/>
      <c r="CAD26" s="89">
        <v>4</v>
      </c>
      <c r="CAE26" s="93" t="s">
        <v>64</v>
      </c>
      <c r="CAF26" s="58" t="s">
        <v>55</v>
      </c>
      <c r="CAG26" s="91" t="s">
        <v>32</v>
      </c>
      <c r="CAH26" s="92">
        <v>1</v>
      </c>
      <c r="CAI26" s="87">
        <v>0</v>
      </c>
      <c r="CAJ26" s="59">
        <f t="shared" si="119"/>
        <v>0</v>
      </c>
      <c r="CAK26" s="1"/>
      <c r="CAL26" s="89">
        <v>4</v>
      </c>
      <c r="CAM26" s="93" t="s">
        <v>64</v>
      </c>
      <c r="CAN26" s="58" t="s">
        <v>55</v>
      </c>
      <c r="CAO26" s="91" t="s">
        <v>32</v>
      </c>
      <c r="CAP26" s="92">
        <v>1</v>
      </c>
      <c r="CAQ26" s="87">
        <v>0</v>
      </c>
      <c r="CAR26" s="59">
        <f t="shared" ref="CAR26:CAZ26" si="120">CAP26*CAQ26</f>
        <v>0</v>
      </c>
      <c r="CAS26" s="1"/>
      <c r="CAT26" s="89">
        <v>4</v>
      </c>
      <c r="CAU26" s="93" t="s">
        <v>64</v>
      </c>
      <c r="CAV26" s="58" t="s">
        <v>55</v>
      </c>
      <c r="CAW26" s="91" t="s">
        <v>32</v>
      </c>
      <c r="CAX26" s="92">
        <v>1</v>
      </c>
      <c r="CAY26" s="87">
        <v>0</v>
      </c>
      <c r="CAZ26" s="59">
        <f t="shared" si="120"/>
        <v>0</v>
      </c>
      <c r="CBA26" s="1"/>
      <c r="CBB26" s="89">
        <v>4</v>
      </c>
      <c r="CBC26" s="93" t="s">
        <v>64</v>
      </c>
      <c r="CBD26" s="58" t="s">
        <v>55</v>
      </c>
      <c r="CBE26" s="91" t="s">
        <v>32</v>
      </c>
      <c r="CBF26" s="92">
        <v>1</v>
      </c>
      <c r="CBG26" s="87">
        <v>0</v>
      </c>
      <c r="CBH26" s="59">
        <f t="shared" ref="CBH26:CBP26" si="121">CBF26*CBG26</f>
        <v>0</v>
      </c>
      <c r="CBI26" s="1"/>
      <c r="CBJ26" s="89">
        <v>4</v>
      </c>
      <c r="CBK26" s="93" t="s">
        <v>64</v>
      </c>
      <c r="CBL26" s="58" t="s">
        <v>55</v>
      </c>
      <c r="CBM26" s="91" t="s">
        <v>32</v>
      </c>
      <c r="CBN26" s="92">
        <v>1</v>
      </c>
      <c r="CBO26" s="87">
        <v>0</v>
      </c>
      <c r="CBP26" s="59">
        <f t="shared" si="121"/>
        <v>0</v>
      </c>
      <c r="CBQ26" s="1"/>
      <c r="CBR26" s="89">
        <v>4</v>
      </c>
      <c r="CBS26" s="93" t="s">
        <v>64</v>
      </c>
      <c r="CBT26" s="58" t="s">
        <v>55</v>
      </c>
      <c r="CBU26" s="91" t="s">
        <v>32</v>
      </c>
      <c r="CBV26" s="92">
        <v>1</v>
      </c>
      <c r="CBW26" s="87">
        <v>0</v>
      </c>
      <c r="CBX26" s="59">
        <f t="shared" ref="CBX26:CCF26" si="122">CBV26*CBW26</f>
        <v>0</v>
      </c>
      <c r="CBY26" s="1"/>
      <c r="CBZ26" s="89">
        <v>4</v>
      </c>
      <c r="CCA26" s="93" t="s">
        <v>64</v>
      </c>
      <c r="CCB26" s="58" t="s">
        <v>55</v>
      </c>
      <c r="CCC26" s="91" t="s">
        <v>32</v>
      </c>
      <c r="CCD26" s="92">
        <v>1</v>
      </c>
      <c r="CCE26" s="87">
        <v>0</v>
      </c>
      <c r="CCF26" s="59">
        <f t="shared" si="122"/>
        <v>0</v>
      </c>
      <c r="CCG26" s="1"/>
      <c r="CCH26" s="89">
        <v>4</v>
      </c>
      <c r="CCI26" s="93" t="s">
        <v>64</v>
      </c>
      <c r="CCJ26" s="58" t="s">
        <v>55</v>
      </c>
      <c r="CCK26" s="91" t="s">
        <v>32</v>
      </c>
      <c r="CCL26" s="92">
        <v>1</v>
      </c>
      <c r="CCM26" s="87">
        <v>0</v>
      </c>
      <c r="CCN26" s="59">
        <f t="shared" ref="CCN26:CCV26" si="123">CCL26*CCM26</f>
        <v>0</v>
      </c>
      <c r="CCO26" s="1"/>
      <c r="CCP26" s="89">
        <v>4</v>
      </c>
      <c r="CCQ26" s="93" t="s">
        <v>64</v>
      </c>
      <c r="CCR26" s="58" t="s">
        <v>55</v>
      </c>
      <c r="CCS26" s="91" t="s">
        <v>32</v>
      </c>
      <c r="CCT26" s="92">
        <v>1</v>
      </c>
      <c r="CCU26" s="87">
        <v>0</v>
      </c>
      <c r="CCV26" s="59">
        <f t="shared" si="123"/>
        <v>0</v>
      </c>
      <c r="CCW26" s="1"/>
      <c r="CCX26" s="89">
        <v>4</v>
      </c>
      <c r="CCY26" s="93" t="s">
        <v>64</v>
      </c>
      <c r="CCZ26" s="58" t="s">
        <v>55</v>
      </c>
      <c r="CDA26" s="91" t="s">
        <v>32</v>
      </c>
      <c r="CDB26" s="92">
        <v>1</v>
      </c>
      <c r="CDC26" s="87">
        <v>0</v>
      </c>
      <c r="CDD26" s="59">
        <f t="shared" ref="CDD26:CDL26" si="124">CDB26*CDC26</f>
        <v>0</v>
      </c>
      <c r="CDE26" s="1"/>
      <c r="CDF26" s="89">
        <v>4</v>
      </c>
      <c r="CDG26" s="93" t="s">
        <v>64</v>
      </c>
      <c r="CDH26" s="58" t="s">
        <v>55</v>
      </c>
      <c r="CDI26" s="91" t="s">
        <v>32</v>
      </c>
      <c r="CDJ26" s="92">
        <v>1</v>
      </c>
      <c r="CDK26" s="87">
        <v>0</v>
      </c>
      <c r="CDL26" s="59">
        <f t="shared" si="124"/>
        <v>0</v>
      </c>
      <c r="CDM26" s="1"/>
      <c r="CDN26" s="89">
        <v>4</v>
      </c>
      <c r="CDO26" s="93" t="s">
        <v>64</v>
      </c>
      <c r="CDP26" s="58" t="s">
        <v>55</v>
      </c>
      <c r="CDQ26" s="91" t="s">
        <v>32</v>
      </c>
      <c r="CDR26" s="92">
        <v>1</v>
      </c>
      <c r="CDS26" s="87">
        <v>0</v>
      </c>
      <c r="CDT26" s="59">
        <f t="shared" ref="CDT26:CEB26" si="125">CDR26*CDS26</f>
        <v>0</v>
      </c>
      <c r="CDU26" s="1"/>
      <c r="CDV26" s="89">
        <v>4</v>
      </c>
      <c r="CDW26" s="93" t="s">
        <v>64</v>
      </c>
      <c r="CDX26" s="58" t="s">
        <v>55</v>
      </c>
      <c r="CDY26" s="91" t="s">
        <v>32</v>
      </c>
      <c r="CDZ26" s="92">
        <v>1</v>
      </c>
      <c r="CEA26" s="87">
        <v>0</v>
      </c>
      <c r="CEB26" s="59">
        <f t="shared" si="125"/>
        <v>0</v>
      </c>
      <c r="CEC26" s="1"/>
      <c r="CED26" s="89">
        <v>4</v>
      </c>
      <c r="CEE26" s="93" t="s">
        <v>64</v>
      </c>
      <c r="CEF26" s="58" t="s">
        <v>55</v>
      </c>
      <c r="CEG26" s="91" t="s">
        <v>32</v>
      </c>
      <c r="CEH26" s="92">
        <v>1</v>
      </c>
      <c r="CEI26" s="87">
        <v>0</v>
      </c>
      <c r="CEJ26" s="59">
        <f t="shared" ref="CEJ26:CER26" si="126">CEH26*CEI26</f>
        <v>0</v>
      </c>
      <c r="CEK26" s="1"/>
      <c r="CEL26" s="89">
        <v>4</v>
      </c>
      <c r="CEM26" s="93" t="s">
        <v>64</v>
      </c>
      <c r="CEN26" s="58" t="s">
        <v>55</v>
      </c>
      <c r="CEO26" s="91" t="s">
        <v>32</v>
      </c>
      <c r="CEP26" s="92">
        <v>1</v>
      </c>
      <c r="CEQ26" s="87">
        <v>0</v>
      </c>
      <c r="CER26" s="59">
        <f t="shared" si="126"/>
        <v>0</v>
      </c>
      <c r="CES26" s="1"/>
      <c r="CET26" s="89">
        <v>4</v>
      </c>
      <c r="CEU26" s="93" t="s">
        <v>64</v>
      </c>
      <c r="CEV26" s="58" t="s">
        <v>55</v>
      </c>
      <c r="CEW26" s="91" t="s">
        <v>32</v>
      </c>
      <c r="CEX26" s="92">
        <v>1</v>
      </c>
      <c r="CEY26" s="87">
        <v>0</v>
      </c>
      <c r="CEZ26" s="59">
        <f t="shared" ref="CEZ26:CFH26" si="127">CEX26*CEY26</f>
        <v>0</v>
      </c>
      <c r="CFA26" s="1"/>
      <c r="CFB26" s="89">
        <v>4</v>
      </c>
      <c r="CFC26" s="93" t="s">
        <v>64</v>
      </c>
      <c r="CFD26" s="58" t="s">
        <v>55</v>
      </c>
      <c r="CFE26" s="91" t="s">
        <v>32</v>
      </c>
      <c r="CFF26" s="92">
        <v>1</v>
      </c>
      <c r="CFG26" s="87">
        <v>0</v>
      </c>
      <c r="CFH26" s="59">
        <f t="shared" si="127"/>
        <v>0</v>
      </c>
      <c r="CFI26" s="1"/>
      <c r="CFJ26" s="89">
        <v>4</v>
      </c>
      <c r="CFK26" s="93" t="s">
        <v>64</v>
      </c>
      <c r="CFL26" s="58" t="s">
        <v>55</v>
      </c>
      <c r="CFM26" s="91" t="s">
        <v>32</v>
      </c>
      <c r="CFN26" s="92">
        <v>1</v>
      </c>
      <c r="CFO26" s="87">
        <v>0</v>
      </c>
      <c r="CFP26" s="59">
        <f t="shared" ref="CFP26:CFX26" si="128">CFN26*CFO26</f>
        <v>0</v>
      </c>
      <c r="CFQ26" s="1"/>
      <c r="CFR26" s="89">
        <v>4</v>
      </c>
      <c r="CFS26" s="93" t="s">
        <v>64</v>
      </c>
      <c r="CFT26" s="58" t="s">
        <v>55</v>
      </c>
      <c r="CFU26" s="91" t="s">
        <v>32</v>
      </c>
      <c r="CFV26" s="92">
        <v>1</v>
      </c>
      <c r="CFW26" s="87">
        <v>0</v>
      </c>
      <c r="CFX26" s="59">
        <f t="shared" si="128"/>
        <v>0</v>
      </c>
      <c r="CFY26" s="1"/>
      <c r="CFZ26" s="89">
        <v>4</v>
      </c>
      <c r="CGA26" s="93" t="s">
        <v>64</v>
      </c>
      <c r="CGB26" s="58" t="s">
        <v>55</v>
      </c>
      <c r="CGC26" s="91" t="s">
        <v>32</v>
      </c>
      <c r="CGD26" s="92">
        <v>1</v>
      </c>
      <c r="CGE26" s="87">
        <v>0</v>
      </c>
      <c r="CGF26" s="59">
        <f t="shared" ref="CGF26:CGN26" si="129">CGD26*CGE26</f>
        <v>0</v>
      </c>
      <c r="CGG26" s="1"/>
      <c r="CGH26" s="89">
        <v>4</v>
      </c>
      <c r="CGI26" s="93" t="s">
        <v>64</v>
      </c>
      <c r="CGJ26" s="58" t="s">
        <v>55</v>
      </c>
      <c r="CGK26" s="91" t="s">
        <v>32</v>
      </c>
      <c r="CGL26" s="92">
        <v>1</v>
      </c>
      <c r="CGM26" s="87">
        <v>0</v>
      </c>
      <c r="CGN26" s="59">
        <f t="shared" si="129"/>
        <v>0</v>
      </c>
      <c r="CGO26" s="1"/>
      <c r="CGP26" s="89">
        <v>4</v>
      </c>
      <c r="CGQ26" s="93" t="s">
        <v>64</v>
      </c>
      <c r="CGR26" s="58" t="s">
        <v>55</v>
      </c>
      <c r="CGS26" s="91" t="s">
        <v>32</v>
      </c>
      <c r="CGT26" s="92">
        <v>1</v>
      </c>
      <c r="CGU26" s="87">
        <v>0</v>
      </c>
      <c r="CGV26" s="59">
        <f t="shared" ref="CGV26:CHD26" si="130">CGT26*CGU26</f>
        <v>0</v>
      </c>
      <c r="CGW26" s="1"/>
      <c r="CGX26" s="89">
        <v>4</v>
      </c>
      <c r="CGY26" s="93" t="s">
        <v>64</v>
      </c>
      <c r="CGZ26" s="58" t="s">
        <v>55</v>
      </c>
      <c r="CHA26" s="91" t="s">
        <v>32</v>
      </c>
      <c r="CHB26" s="92">
        <v>1</v>
      </c>
      <c r="CHC26" s="87">
        <v>0</v>
      </c>
      <c r="CHD26" s="59">
        <f t="shared" si="130"/>
        <v>0</v>
      </c>
      <c r="CHE26" s="1"/>
      <c r="CHF26" s="89">
        <v>4</v>
      </c>
      <c r="CHG26" s="93" t="s">
        <v>64</v>
      </c>
      <c r="CHH26" s="58" t="s">
        <v>55</v>
      </c>
      <c r="CHI26" s="91" t="s">
        <v>32</v>
      </c>
      <c r="CHJ26" s="92">
        <v>1</v>
      </c>
      <c r="CHK26" s="87">
        <v>0</v>
      </c>
      <c r="CHL26" s="59">
        <f t="shared" ref="CHL26:CHT26" si="131">CHJ26*CHK26</f>
        <v>0</v>
      </c>
      <c r="CHM26" s="1"/>
      <c r="CHN26" s="89">
        <v>4</v>
      </c>
      <c r="CHO26" s="93" t="s">
        <v>64</v>
      </c>
      <c r="CHP26" s="58" t="s">
        <v>55</v>
      </c>
      <c r="CHQ26" s="91" t="s">
        <v>32</v>
      </c>
      <c r="CHR26" s="92">
        <v>1</v>
      </c>
      <c r="CHS26" s="87">
        <v>0</v>
      </c>
      <c r="CHT26" s="59">
        <f t="shared" si="131"/>
        <v>0</v>
      </c>
      <c r="CHU26" s="1"/>
      <c r="CHV26" s="89">
        <v>4</v>
      </c>
      <c r="CHW26" s="93" t="s">
        <v>64</v>
      </c>
      <c r="CHX26" s="58" t="s">
        <v>55</v>
      </c>
      <c r="CHY26" s="91" t="s">
        <v>32</v>
      </c>
      <c r="CHZ26" s="92">
        <v>1</v>
      </c>
      <c r="CIA26" s="87">
        <v>0</v>
      </c>
      <c r="CIB26" s="59">
        <f t="shared" ref="CIB26:CIJ26" si="132">CHZ26*CIA26</f>
        <v>0</v>
      </c>
      <c r="CIC26" s="1"/>
      <c r="CID26" s="89">
        <v>4</v>
      </c>
      <c r="CIE26" s="93" t="s">
        <v>64</v>
      </c>
      <c r="CIF26" s="58" t="s">
        <v>55</v>
      </c>
      <c r="CIG26" s="91" t="s">
        <v>32</v>
      </c>
      <c r="CIH26" s="92">
        <v>1</v>
      </c>
      <c r="CII26" s="87">
        <v>0</v>
      </c>
      <c r="CIJ26" s="59">
        <f t="shared" si="132"/>
        <v>0</v>
      </c>
      <c r="CIK26" s="1"/>
      <c r="CIL26" s="89">
        <v>4</v>
      </c>
      <c r="CIM26" s="93" t="s">
        <v>64</v>
      </c>
      <c r="CIN26" s="58" t="s">
        <v>55</v>
      </c>
      <c r="CIO26" s="91" t="s">
        <v>32</v>
      </c>
      <c r="CIP26" s="92">
        <v>1</v>
      </c>
      <c r="CIQ26" s="87">
        <v>0</v>
      </c>
      <c r="CIR26" s="59">
        <f t="shared" ref="CIR26:CIZ26" si="133">CIP26*CIQ26</f>
        <v>0</v>
      </c>
      <c r="CIS26" s="1"/>
      <c r="CIT26" s="89">
        <v>4</v>
      </c>
      <c r="CIU26" s="93" t="s">
        <v>64</v>
      </c>
      <c r="CIV26" s="58" t="s">
        <v>55</v>
      </c>
      <c r="CIW26" s="91" t="s">
        <v>32</v>
      </c>
      <c r="CIX26" s="92">
        <v>1</v>
      </c>
      <c r="CIY26" s="87">
        <v>0</v>
      </c>
      <c r="CIZ26" s="59">
        <f t="shared" si="133"/>
        <v>0</v>
      </c>
      <c r="CJA26" s="1"/>
      <c r="CJB26" s="89">
        <v>4</v>
      </c>
      <c r="CJC26" s="93" t="s">
        <v>64</v>
      </c>
      <c r="CJD26" s="58" t="s">
        <v>55</v>
      </c>
      <c r="CJE26" s="91" t="s">
        <v>32</v>
      </c>
      <c r="CJF26" s="92">
        <v>1</v>
      </c>
      <c r="CJG26" s="87">
        <v>0</v>
      </c>
      <c r="CJH26" s="59">
        <f t="shared" ref="CJH26:CJP26" si="134">CJF26*CJG26</f>
        <v>0</v>
      </c>
      <c r="CJI26" s="1"/>
      <c r="CJJ26" s="89">
        <v>4</v>
      </c>
      <c r="CJK26" s="93" t="s">
        <v>64</v>
      </c>
      <c r="CJL26" s="58" t="s">
        <v>55</v>
      </c>
      <c r="CJM26" s="91" t="s">
        <v>32</v>
      </c>
      <c r="CJN26" s="92">
        <v>1</v>
      </c>
      <c r="CJO26" s="87">
        <v>0</v>
      </c>
      <c r="CJP26" s="59">
        <f t="shared" si="134"/>
        <v>0</v>
      </c>
      <c r="CJQ26" s="1"/>
      <c r="CJR26" s="89">
        <v>4</v>
      </c>
      <c r="CJS26" s="93" t="s">
        <v>64</v>
      </c>
      <c r="CJT26" s="58" t="s">
        <v>55</v>
      </c>
      <c r="CJU26" s="91" t="s">
        <v>32</v>
      </c>
      <c r="CJV26" s="92">
        <v>1</v>
      </c>
      <c r="CJW26" s="87">
        <v>0</v>
      </c>
      <c r="CJX26" s="59">
        <f t="shared" ref="CJX26:CKF26" si="135">CJV26*CJW26</f>
        <v>0</v>
      </c>
      <c r="CJY26" s="1"/>
      <c r="CJZ26" s="89">
        <v>4</v>
      </c>
      <c r="CKA26" s="93" t="s">
        <v>64</v>
      </c>
      <c r="CKB26" s="58" t="s">
        <v>55</v>
      </c>
      <c r="CKC26" s="91" t="s">
        <v>32</v>
      </c>
      <c r="CKD26" s="92">
        <v>1</v>
      </c>
      <c r="CKE26" s="87">
        <v>0</v>
      </c>
      <c r="CKF26" s="59">
        <f t="shared" si="135"/>
        <v>0</v>
      </c>
      <c r="CKG26" s="1"/>
      <c r="CKH26" s="89">
        <v>4</v>
      </c>
      <c r="CKI26" s="93" t="s">
        <v>64</v>
      </c>
      <c r="CKJ26" s="58" t="s">
        <v>55</v>
      </c>
      <c r="CKK26" s="91" t="s">
        <v>32</v>
      </c>
      <c r="CKL26" s="92">
        <v>1</v>
      </c>
      <c r="CKM26" s="87">
        <v>0</v>
      </c>
      <c r="CKN26" s="59">
        <f t="shared" ref="CKN26:CKV26" si="136">CKL26*CKM26</f>
        <v>0</v>
      </c>
      <c r="CKO26" s="1"/>
      <c r="CKP26" s="89">
        <v>4</v>
      </c>
      <c r="CKQ26" s="93" t="s">
        <v>64</v>
      </c>
      <c r="CKR26" s="58" t="s">
        <v>55</v>
      </c>
      <c r="CKS26" s="91" t="s">
        <v>32</v>
      </c>
      <c r="CKT26" s="92">
        <v>1</v>
      </c>
      <c r="CKU26" s="87">
        <v>0</v>
      </c>
      <c r="CKV26" s="59">
        <f t="shared" si="136"/>
        <v>0</v>
      </c>
      <c r="CKW26" s="1"/>
      <c r="CKX26" s="89">
        <v>4</v>
      </c>
      <c r="CKY26" s="93" t="s">
        <v>64</v>
      </c>
      <c r="CKZ26" s="58" t="s">
        <v>55</v>
      </c>
      <c r="CLA26" s="91" t="s">
        <v>32</v>
      </c>
      <c r="CLB26" s="92">
        <v>1</v>
      </c>
      <c r="CLC26" s="87">
        <v>0</v>
      </c>
      <c r="CLD26" s="59">
        <f t="shared" ref="CLD26:CLL26" si="137">CLB26*CLC26</f>
        <v>0</v>
      </c>
      <c r="CLE26" s="1"/>
      <c r="CLF26" s="89">
        <v>4</v>
      </c>
      <c r="CLG26" s="93" t="s">
        <v>64</v>
      </c>
      <c r="CLH26" s="58" t="s">
        <v>55</v>
      </c>
      <c r="CLI26" s="91" t="s">
        <v>32</v>
      </c>
      <c r="CLJ26" s="92">
        <v>1</v>
      </c>
      <c r="CLK26" s="87">
        <v>0</v>
      </c>
      <c r="CLL26" s="59">
        <f t="shared" si="137"/>
        <v>0</v>
      </c>
      <c r="CLM26" s="1"/>
      <c r="CLN26" s="89">
        <v>4</v>
      </c>
      <c r="CLO26" s="93" t="s">
        <v>64</v>
      </c>
      <c r="CLP26" s="58" t="s">
        <v>55</v>
      </c>
      <c r="CLQ26" s="91" t="s">
        <v>32</v>
      </c>
      <c r="CLR26" s="92">
        <v>1</v>
      </c>
      <c r="CLS26" s="87">
        <v>0</v>
      </c>
      <c r="CLT26" s="59">
        <f t="shared" ref="CLT26:CMB26" si="138">CLR26*CLS26</f>
        <v>0</v>
      </c>
      <c r="CLU26" s="1"/>
      <c r="CLV26" s="89">
        <v>4</v>
      </c>
      <c r="CLW26" s="93" t="s">
        <v>64</v>
      </c>
      <c r="CLX26" s="58" t="s">
        <v>55</v>
      </c>
      <c r="CLY26" s="91" t="s">
        <v>32</v>
      </c>
      <c r="CLZ26" s="92">
        <v>1</v>
      </c>
      <c r="CMA26" s="87">
        <v>0</v>
      </c>
      <c r="CMB26" s="59">
        <f t="shared" si="138"/>
        <v>0</v>
      </c>
      <c r="CMC26" s="1"/>
      <c r="CMD26" s="89">
        <v>4</v>
      </c>
      <c r="CME26" s="93" t="s">
        <v>64</v>
      </c>
      <c r="CMF26" s="58" t="s">
        <v>55</v>
      </c>
      <c r="CMG26" s="91" t="s">
        <v>32</v>
      </c>
      <c r="CMH26" s="92">
        <v>1</v>
      </c>
      <c r="CMI26" s="87">
        <v>0</v>
      </c>
      <c r="CMJ26" s="59">
        <f t="shared" ref="CMJ26:CMR26" si="139">CMH26*CMI26</f>
        <v>0</v>
      </c>
      <c r="CMK26" s="1"/>
      <c r="CML26" s="89">
        <v>4</v>
      </c>
      <c r="CMM26" s="93" t="s">
        <v>64</v>
      </c>
      <c r="CMN26" s="58" t="s">
        <v>55</v>
      </c>
      <c r="CMO26" s="91" t="s">
        <v>32</v>
      </c>
      <c r="CMP26" s="92">
        <v>1</v>
      </c>
      <c r="CMQ26" s="87">
        <v>0</v>
      </c>
      <c r="CMR26" s="59">
        <f t="shared" si="139"/>
        <v>0</v>
      </c>
      <c r="CMS26" s="1"/>
      <c r="CMT26" s="89">
        <v>4</v>
      </c>
      <c r="CMU26" s="93" t="s">
        <v>64</v>
      </c>
      <c r="CMV26" s="58" t="s">
        <v>55</v>
      </c>
      <c r="CMW26" s="91" t="s">
        <v>32</v>
      </c>
      <c r="CMX26" s="92">
        <v>1</v>
      </c>
      <c r="CMY26" s="87">
        <v>0</v>
      </c>
      <c r="CMZ26" s="59">
        <f t="shared" ref="CMZ26:CNH26" si="140">CMX26*CMY26</f>
        <v>0</v>
      </c>
      <c r="CNA26" s="1"/>
      <c r="CNB26" s="89">
        <v>4</v>
      </c>
      <c r="CNC26" s="93" t="s">
        <v>64</v>
      </c>
      <c r="CND26" s="58" t="s">
        <v>55</v>
      </c>
      <c r="CNE26" s="91" t="s">
        <v>32</v>
      </c>
      <c r="CNF26" s="92">
        <v>1</v>
      </c>
      <c r="CNG26" s="87">
        <v>0</v>
      </c>
      <c r="CNH26" s="59">
        <f t="shared" si="140"/>
        <v>0</v>
      </c>
      <c r="CNI26" s="1"/>
      <c r="CNJ26" s="89">
        <v>4</v>
      </c>
      <c r="CNK26" s="93" t="s">
        <v>64</v>
      </c>
      <c r="CNL26" s="58" t="s">
        <v>55</v>
      </c>
      <c r="CNM26" s="91" t="s">
        <v>32</v>
      </c>
      <c r="CNN26" s="92">
        <v>1</v>
      </c>
      <c r="CNO26" s="87">
        <v>0</v>
      </c>
      <c r="CNP26" s="59">
        <f t="shared" ref="CNP26:CNX26" si="141">CNN26*CNO26</f>
        <v>0</v>
      </c>
      <c r="CNQ26" s="1"/>
      <c r="CNR26" s="89">
        <v>4</v>
      </c>
      <c r="CNS26" s="93" t="s">
        <v>64</v>
      </c>
      <c r="CNT26" s="58" t="s">
        <v>55</v>
      </c>
      <c r="CNU26" s="91" t="s">
        <v>32</v>
      </c>
      <c r="CNV26" s="92">
        <v>1</v>
      </c>
      <c r="CNW26" s="87">
        <v>0</v>
      </c>
      <c r="CNX26" s="59">
        <f t="shared" si="141"/>
        <v>0</v>
      </c>
      <c r="CNY26" s="1"/>
      <c r="CNZ26" s="89">
        <v>4</v>
      </c>
      <c r="COA26" s="93" t="s">
        <v>64</v>
      </c>
      <c r="COB26" s="58" t="s">
        <v>55</v>
      </c>
      <c r="COC26" s="91" t="s">
        <v>32</v>
      </c>
      <c r="COD26" s="92">
        <v>1</v>
      </c>
      <c r="COE26" s="87">
        <v>0</v>
      </c>
      <c r="COF26" s="59">
        <f t="shared" ref="COF26:CON26" si="142">COD26*COE26</f>
        <v>0</v>
      </c>
      <c r="COG26" s="1"/>
      <c r="COH26" s="89">
        <v>4</v>
      </c>
      <c r="COI26" s="93" t="s">
        <v>64</v>
      </c>
      <c r="COJ26" s="58" t="s">
        <v>55</v>
      </c>
      <c r="COK26" s="91" t="s">
        <v>32</v>
      </c>
      <c r="COL26" s="92">
        <v>1</v>
      </c>
      <c r="COM26" s="87">
        <v>0</v>
      </c>
      <c r="CON26" s="59">
        <f t="shared" si="142"/>
        <v>0</v>
      </c>
      <c r="COO26" s="1"/>
      <c r="COP26" s="89">
        <v>4</v>
      </c>
      <c r="COQ26" s="93" t="s">
        <v>64</v>
      </c>
      <c r="COR26" s="58" t="s">
        <v>55</v>
      </c>
      <c r="COS26" s="91" t="s">
        <v>32</v>
      </c>
      <c r="COT26" s="92">
        <v>1</v>
      </c>
      <c r="COU26" s="87">
        <v>0</v>
      </c>
      <c r="COV26" s="59">
        <f t="shared" ref="COV26:CPD26" si="143">COT26*COU26</f>
        <v>0</v>
      </c>
      <c r="COW26" s="1"/>
      <c r="COX26" s="89">
        <v>4</v>
      </c>
      <c r="COY26" s="93" t="s">
        <v>64</v>
      </c>
      <c r="COZ26" s="58" t="s">
        <v>55</v>
      </c>
      <c r="CPA26" s="91" t="s">
        <v>32</v>
      </c>
      <c r="CPB26" s="92">
        <v>1</v>
      </c>
      <c r="CPC26" s="87">
        <v>0</v>
      </c>
      <c r="CPD26" s="59">
        <f t="shared" si="143"/>
        <v>0</v>
      </c>
      <c r="CPE26" s="1"/>
      <c r="CPF26" s="89">
        <v>4</v>
      </c>
      <c r="CPG26" s="93" t="s">
        <v>64</v>
      </c>
      <c r="CPH26" s="58" t="s">
        <v>55</v>
      </c>
      <c r="CPI26" s="91" t="s">
        <v>32</v>
      </c>
      <c r="CPJ26" s="92">
        <v>1</v>
      </c>
      <c r="CPK26" s="87">
        <v>0</v>
      </c>
      <c r="CPL26" s="59">
        <f t="shared" ref="CPL26:CPT26" si="144">CPJ26*CPK26</f>
        <v>0</v>
      </c>
      <c r="CPM26" s="1"/>
      <c r="CPN26" s="89">
        <v>4</v>
      </c>
      <c r="CPO26" s="93" t="s">
        <v>64</v>
      </c>
      <c r="CPP26" s="58" t="s">
        <v>55</v>
      </c>
      <c r="CPQ26" s="91" t="s">
        <v>32</v>
      </c>
      <c r="CPR26" s="92">
        <v>1</v>
      </c>
      <c r="CPS26" s="87">
        <v>0</v>
      </c>
      <c r="CPT26" s="59">
        <f t="shared" si="144"/>
        <v>0</v>
      </c>
      <c r="CPU26" s="1"/>
      <c r="CPV26" s="89">
        <v>4</v>
      </c>
      <c r="CPW26" s="93" t="s">
        <v>64</v>
      </c>
      <c r="CPX26" s="58" t="s">
        <v>55</v>
      </c>
      <c r="CPY26" s="91" t="s">
        <v>32</v>
      </c>
      <c r="CPZ26" s="92">
        <v>1</v>
      </c>
      <c r="CQA26" s="87">
        <v>0</v>
      </c>
      <c r="CQB26" s="59">
        <f t="shared" ref="CQB26:CQJ26" si="145">CPZ26*CQA26</f>
        <v>0</v>
      </c>
      <c r="CQC26" s="1"/>
      <c r="CQD26" s="89">
        <v>4</v>
      </c>
      <c r="CQE26" s="93" t="s">
        <v>64</v>
      </c>
      <c r="CQF26" s="58" t="s">
        <v>55</v>
      </c>
      <c r="CQG26" s="91" t="s">
        <v>32</v>
      </c>
      <c r="CQH26" s="92">
        <v>1</v>
      </c>
      <c r="CQI26" s="87">
        <v>0</v>
      </c>
      <c r="CQJ26" s="59">
        <f t="shared" si="145"/>
        <v>0</v>
      </c>
      <c r="CQK26" s="1"/>
      <c r="CQL26" s="89">
        <v>4</v>
      </c>
      <c r="CQM26" s="93" t="s">
        <v>64</v>
      </c>
      <c r="CQN26" s="58" t="s">
        <v>55</v>
      </c>
      <c r="CQO26" s="91" t="s">
        <v>32</v>
      </c>
      <c r="CQP26" s="92">
        <v>1</v>
      </c>
      <c r="CQQ26" s="87">
        <v>0</v>
      </c>
      <c r="CQR26" s="59">
        <f t="shared" ref="CQR26:CQZ26" si="146">CQP26*CQQ26</f>
        <v>0</v>
      </c>
      <c r="CQS26" s="1"/>
      <c r="CQT26" s="89">
        <v>4</v>
      </c>
      <c r="CQU26" s="93" t="s">
        <v>64</v>
      </c>
      <c r="CQV26" s="58" t="s">
        <v>55</v>
      </c>
      <c r="CQW26" s="91" t="s">
        <v>32</v>
      </c>
      <c r="CQX26" s="92">
        <v>1</v>
      </c>
      <c r="CQY26" s="87">
        <v>0</v>
      </c>
      <c r="CQZ26" s="59">
        <f t="shared" si="146"/>
        <v>0</v>
      </c>
      <c r="CRA26" s="1"/>
      <c r="CRB26" s="89">
        <v>4</v>
      </c>
      <c r="CRC26" s="93" t="s">
        <v>64</v>
      </c>
      <c r="CRD26" s="58" t="s">
        <v>55</v>
      </c>
      <c r="CRE26" s="91" t="s">
        <v>32</v>
      </c>
      <c r="CRF26" s="92">
        <v>1</v>
      </c>
      <c r="CRG26" s="87">
        <v>0</v>
      </c>
      <c r="CRH26" s="59">
        <f t="shared" ref="CRH26:CRP26" si="147">CRF26*CRG26</f>
        <v>0</v>
      </c>
      <c r="CRI26" s="1"/>
      <c r="CRJ26" s="89">
        <v>4</v>
      </c>
      <c r="CRK26" s="93" t="s">
        <v>64</v>
      </c>
      <c r="CRL26" s="58" t="s">
        <v>55</v>
      </c>
      <c r="CRM26" s="91" t="s">
        <v>32</v>
      </c>
      <c r="CRN26" s="92">
        <v>1</v>
      </c>
      <c r="CRO26" s="87">
        <v>0</v>
      </c>
      <c r="CRP26" s="59">
        <f t="shared" si="147"/>
        <v>0</v>
      </c>
      <c r="CRQ26" s="1"/>
      <c r="CRR26" s="89">
        <v>4</v>
      </c>
      <c r="CRS26" s="93" t="s">
        <v>64</v>
      </c>
      <c r="CRT26" s="58" t="s">
        <v>55</v>
      </c>
      <c r="CRU26" s="91" t="s">
        <v>32</v>
      </c>
      <c r="CRV26" s="92">
        <v>1</v>
      </c>
      <c r="CRW26" s="87">
        <v>0</v>
      </c>
      <c r="CRX26" s="59">
        <f t="shared" ref="CRX26:CSF26" si="148">CRV26*CRW26</f>
        <v>0</v>
      </c>
      <c r="CRY26" s="1"/>
      <c r="CRZ26" s="89">
        <v>4</v>
      </c>
      <c r="CSA26" s="93" t="s">
        <v>64</v>
      </c>
      <c r="CSB26" s="58" t="s">
        <v>55</v>
      </c>
      <c r="CSC26" s="91" t="s">
        <v>32</v>
      </c>
      <c r="CSD26" s="92">
        <v>1</v>
      </c>
      <c r="CSE26" s="87">
        <v>0</v>
      </c>
      <c r="CSF26" s="59">
        <f t="shared" si="148"/>
        <v>0</v>
      </c>
      <c r="CSG26" s="1"/>
      <c r="CSH26" s="89">
        <v>4</v>
      </c>
      <c r="CSI26" s="93" t="s">
        <v>64</v>
      </c>
      <c r="CSJ26" s="58" t="s">
        <v>55</v>
      </c>
      <c r="CSK26" s="91" t="s">
        <v>32</v>
      </c>
      <c r="CSL26" s="92">
        <v>1</v>
      </c>
      <c r="CSM26" s="87">
        <v>0</v>
      </c>
      <c r="CSN26" s="59">
        <f t="shared" ref="CSN26:CSV26" si="149">CSL26*CSM26</f>
        <v>0</v>
      </c>
      <c r="CSO26" s="1"/>
      <c r="CSP26" s="89">
        <v>4</v>
      </c>
      <c r="CSQ26" s="93" t="s">
        <v>64</v>
      </c>
      <c r="CSR26" s="58" t="s">
        <v>55</v>
      </c>
      <c r="CSS26" s="91" t="s">
        <v>32</v>
      </c>
      <c r="CST26" s="92">
        <v>1</v>
      </c>
      <c r="CSU26" s="87">
        <v>0</v>
      </c>
      <c r="CSV26" s="59">
        <f t="shared" si="149"/>
        <v>0</v>
      </c>
      <c r="CSW26" s="1"/>
      <c r="CSX26" s="89">
        <v>4</v>
      </c>
      <c r="CSY26" s="93" t="s">
        <v>64</v>
      </c>
      <c r="CSZ26" s="58" t="s">
        <v>55</v>
      </c>
      <c r="CTA26" s="91" t="s">
        <v>32</v>
      </c>
      <c r="CTB26" s="92">
        <v>1</v>
      </c>
      <c r="CTC26" s="87">
        <v>0</v>
      </c>
      <c r="CTD26" s="59">
        <f t="shared" ref="CTD26:CTL26" si="150">CTB26*CTC26</f>
        <v>0</v>
      </c>
      <c r="CTE26" s="1"/>
      <c r="CTF26" s="89">
        <v>4</v>
      </c>
      <c r="CTG26" s="93" t="s">
        <v>64</v>
      </c>
      <c r="CTH26" s="58" t="s">
        <v>55</v>
      </c>
      <c r="CTI26" s="91" t="s">
        <v>32</v>
      </c>
      <c r="CTJ26" s="92">
        <v>1</v>
      </c>
      <c r="CTK26" s="87">
        <v>0</v>
      </c>
      <c r="CTL26" s="59">
        <f t="shared" si="150"/>
        <v>0</v>
      </c>
      <c r="CTM26" s="1"/>
      <c r="CTN26" s="89">
        <v>4</v>
      </c>
      <c r="CTO26" s="93" t="s">
        <v>64</v>
      </c>
      <c r="CTP26" s="58" t="s">
        <v>55</v>
      </c>
      <c r="CTQ26" s="91" t="s">
        <v>32</v>
      </c>
      <c r="CTR26" s="92">
        <v>1</v>
      </c>
      <c r="CTS26" s="87">
        <v>0</v>
      </c>
      <c r="CTT26" s="59">
        <f t="shared" ref="CTT26:CUB26" si="151">CTR26*CTS26</f>
        <v>0</v>
      </c>
      <c r="CTU26" s="1"/>
      <c r="CTV26" s="89">
        <v>4</v>
      </c>
      <c r="CTW26" s="93" t="s">
        <v>64</v>
      </c>
      <c r="CTX26" s="58" t="s">
        <v>55</v>
      </c>
      <c r="CTY26" s="91" t="s">
        <v>32</v>
      </c>
      <c r="CTZ26" s="92">
        <v>1</v>
      </c>
      <c r="CUA26" s="87">
        <v>0</v>
      </c>
      <c r="CUB26" s="59">
        <f t="shared" si="151"/>
        <v>0</v>
      </c>
      <c r="CUC26" s="1"/>
      <c r="CUD26" s="89">
        <v>4</v>
      </c>
      <c r="CUE26" s="93" t="s">
        <v>64</v>
      </c>
      <c r="CUF26" s="58" t="s">
        <v>55</v>
      </c>
      <c r="CUG26" s="91" t="s">
        <v>32</v>
      </c>
      <c r="CUH26" s="92">
        <v>1</v>
      </c>
      <c r="CUI26" s="87">
        <v>0</v>
      </c>
      <c r="CUJ26" s="59">
        <f t="shared" ref="CUJ26:CUR26" si="152">CUH26*CUI26</f>
        <v>0</v>
      </c>
      <c r="CUK26" s="1"/>
      <c r="CUL26" s="89">
        <v>4</v>
      </c>
      <c r="CUM26" s="93" t="s">
        <v>64</v>
      </c>
      <c r="CUN26" s="58" t="s">
        <v>55</v>
      </c>
      <c r="CUO26" s="91" t="s">
        <v>32</v>
      </c>
      <c r="CUP26" s="92">
        <v>1</v>
      </c>
      <c r="CUQ26" s="87">
        <v>0</v>
      </c>
      <c r="CUR26" s="59">
        <f t="shared" si="152"/>
        <v>0</v>
      </c>
      <c r="CUS26" s="1"/>
      <c r="CUT26" s="89">
        <v>4</v>
      </c>
      <c r="CUU26" s="93" t="s">
        <v>64</v>
      </c>
      <c r="CUV26" s="58" t="s">
        <v>55</v>
      </c>
      <c r="CUW26" s="91" t="s">
        <v>32</v>
      </c>
      <c r="CUX26" s="92">
        <v>1</v>
      </c>
      <c r="CUY26" s="87">
        <v>0</v>
      </c>
      <c r="CUZ26" s="59">
        <f t="shared" ref="CUZ26:CVH26" si="153">CUX26*CUY26</f>
        <v>0</v>
      </c>
      <c r="CVA26" s="1"/>
      <c r="CVB26" s="89">
        <v>4</v>
      </c>
      <c r="CVC26" s="93" t="s">
        <v>64</v>
      </c>
      <c r="CVD26" s="58" t="s">
        <v>55</v>
      </c>
      <c r="CVE26" s="91" t="s">
        <v>32</v>
      </c>
      <c r="CVF26" s="92">
        <v>1</v>
      </c>
      <c r="CVG26" s="87">
        <v>0</v>
      </c>
      <c r="CVH26" s="59">
        <f t="shared" si="153"/>
        <v>0</v>
      </c>
      <c r="CVI26" s="1"/>
      <c r="CVJ26" s="89">
        <v>4</v>
      </c>
      <c r="CVK26" s="93" t="s">
        <v>64</v>
      </c>
      <c r="CVL26" s="58" t="s">
        <v>55</v>
      </c>
      <c r="CVM26" s="91" t="s">
        <v>32</v>
      </c>
      <c r="CVN26" s="92">
        <v>1</v>
      </c>
      <c r="CVO26" s="87">
        <v>0</v>
      </c>
      <c r="CVP26" s="59">
        <f t="shared" ref="CVP26:CVX26" si="154">CVN26*CVO26</f>
        <v>0</v>
      </c>
      <c r="CVQ26" s="1"/>
      <c r="CVR26" s="89">
        <v>4</v>
      </c>
      <c r="CVS26" s="93" t="s">
        <v>64</v>
      </c>
      <c r="CVT26" s="58" t="s">
        <v>55</v>
      </c>
      <c r="CVU26" s="91" t="s">
        <v>32</v>
      </c>
      <c r="CVV26" s="92">
        <v>1</v>
      </c>
      <c r="CVW26" s="87">
        <v>0</v>
      </c>
      <c r="CVX26" s="59">
        <f t="shared" si="154"/>
        <v>0</v>
      </c>
      <c r="CVY26" s="1"/>
      <c r="CVZ26" s="89">
        <v>4</v>
      </c>
      <c r="CWA26" s="93" t="s">
        <v>64</v>
      </c>
      <c r="CWB26" s="58" t="s">
        <v>55</v>
      </c>
      <c r="CWC26" s="91" t="s">
        <v>32</v>
      </c>
      <c r="CWD26" s="92">
        <v>1</v>
      </c>
      <c r="CWE26" s="87">
        <v>0</v>
      </c>
      <c r="CWF26" s="59">
        <f t="shared" ref="CWF26:CWN26" si="155">CWD26*CWE26</f>
        <v>0</v>
      </c>
      <c r="CWG26" s="1"/>
      <c r="CWH26" s="89">
        <v>4</v>
      </c>
      <c r="CWI26" s="93" t="s">
        <v>64</v>
      </c>
      <c r="CWJ26" s="58" t="s">
        <v>55</v>
      </c>
      <c r="CWK26" s="91" t="s">
        <v>32</v>
      </c>
      <c r="CWL26" s="92">
        <v>1</v>
      </c>
      <c r="CWM26" s="87">
        <v>0</v>
      </c>
      <c r="CWN26" s="59">
        <f t="shared" si="155"/>
        <v>0</v>
      </c>
      <c r="CWO26" s="1"/>
      <c r="CWP26" s="89">
        <v>4</v>
      </c>
      <c r="CWQ26" s="93" t="s">
        <v>64</v>
      </c>
      <c r="CWR26" s="58" t="s">
        <v>55</v>
      </c>
      <c r="CWS26" s="91" t="s">
        <v>32</v>
      </c>
      <c r="CWT26" s="92">
        <v>1</v>
      </c>
      <c r="CWU26" s="87">
        <v>0</v>
      </c>
      <c r="CWV26" s="59">
        <f t="shared" ref="CWV26:CXD26" si="156">CWT26*CWU26</f>
        <v>0</v>
      </c>
      <c r="CWW26" s="1"/>
      <c r="CWX26" s="89">
        <v>4</v>
      </c>
      <c r="CWY26" s="93" t="s">
        <v>64</v>
      </c>
      <c r="CWZ26" s="58" t="s">
        <v>55</v>
      </c>
      <c r="CXA26" s="91" t="s">
        <v>32</v>
      </c>
      <c r="CXB26" s="92">
        <v>1</v>
      </c>
      <c r="CXC26" s="87">
        <v>0</v>
      </c>
      <c r="CXD26" s="59">
        <f t="shared" si="156"/>
        <v>0</v>
      </c>
      <c r="CXE26" s="1"/>
      <c r="CXF26" s="89">
        <v>4</v>
      </c>
      <c r="CXG26" s="93" t="s">
        <v>64</v>
      </c>
      <c r="CXH26" s="58" t="s">
        <v>55</v>
      </c>
      <c r="CXI26" s="91" t="s">
        <v>32</v>
      </c>
      <c r="CXJ26" s="92">
        <v>1</v>
      </c>
      <c r="CXK26" s="87">
        <v>0</v>
      </c>
      <c r="CXL26" s="59">
        <f t="shared" ref="CXL26:CXT26" si="157">CXJ26*CXK26</f>
        <v>0</v>
      </c>
      <c r="CXM26" s="1"/>
      <c r="CXN26" s="89">
        <v>4</v>
      </c>
      <c r="CXO26" s="93" t="s">
        <v>64</v>
      </c>
      <c r="CXP26" s="58" t="s">
        <v>55</v>
      </c>
      <c r="CXQ26" s="91" t="s">
        <v>32</v>
      </c>
      <c r="CXR26" s="92">
        <v>1</v>
      </c>
      <c r="CXS26" s="87">
        <v>0</v>
      </c>
      <c r="CXT26" s="59">
        <f t="shared" si="157"/>
        <v>0</v>
      </c>
      <c r="CXU26" s="1"/>
      <c r="CXV26" s="89">
        <v>4</v>
      </c>
      <c r="CXW26" s="93" t="s">
        <v>64</v>
      </c>
      <c r="CXX26" s="58" t="s">
        <v>55</v>
      </c>
      <c r="CXY26" s="91" t="s">
        <v>32</v>
      </c>
      <c r="CXZ26" s="92">
        <v>1</v>
      </c>
      <c r="CYA26" s="87">
        <v>0</v>
      </c>
      <c r="CYB26" s="59">
        <f t="shared" ref="CYB26:CYJ26" si="158">CXZ26*CYA26</f>
        <v>0</v>
      </c>
      <c r="CYC26" s="1"/>
      <c r="CYD26" s="89">
        <v>4</v>
      </c>
      <c r="CYE26" s="93" t="s">
        <v>64</v>
      </c>
      <c r="CYF26" s="58" t="s">
        <v>55</v>
      </c>
      <c r="CYG26" s="91" t="s">
        <v>32</v>
      </c>
      <c r="CYH26" s="92">
        <v>1</v>
      </c>
      <c r="CYI26" s="87">
        <v>0</v>
      </c>
      <c r="CYJ26" s="59">
        <f t="shared" si="158"/>
        <v>0</v>
      </c>
      <c r="CYK26" s="1"/>
      <c r="CYL26" s="89">
        <v>4</v>
      </c>
      <c r="CYM26" s="93" t="s">
        <v>64</v>
      </c>
      <c r="CYN26" s="58" t="s">
        <v>55</v>
      </c>
      <c r="CYO26" s="91" t="s">
        <v>32</v>
      </c>
      <c r="CYP26" s="92">
        <v>1</v>
      </c>
      <c r="CYQ26" s="87">
        <v>0</v>
      </c>
      <c r="CYR26" s="59">
        <f t="shared" ref="CYR26:CYZ26" si="159">CYP26*CYQ26</f>
        <v>0</v>
      </c>
      <c r="CYS26" s="1"/>
      <c r="CYT26" s="89">
        <v>4</v>
      </c>
      <c r="CYU26" s="93" t="s">
        <v>64</v>
      </c>
      <c r="CYV26" s="58" t="s">
        <v>55</v>
      </c>
      <c r="CYW26" s="91" t="s">
        <v>32</v>
      </c>
      <c r="CYX26" s="92">
        <v>1</v>
      </c>
      <c r="CYY26" s="87">
        <v>0</v>
      </c>
      <c r="CYZ26" s="59">
        <f t="shared" si="159"/>
        <v>0</v>
      </c>
      <c r="CZA26" s="1"/>
      <c r="CZB26" s="89">
        <v>4</v>
      </c>
      <c r="CZC26" s="93" t="s">
        <v>64</v>
      </c>
      <c r="CZD26" s="58" t="s">
        <v>55</v>
      </c>
      <c r="CZE26" s="91" t="s">
        <v>32</v>
      </c>
      <c r="CZF26" s="92">
        <v>1</v>
      </c>
      <c r="CZG26" s="87">
        <v>0</v>
      </c>
      <c r="CZH26" s="59">
        <f t="shared" ref="CZH26:CZP26" si="160">CZF26*CZG26</f>
        <v>0</v>
      </c>
      <c r="CZI26" s="1"/>
      <c r="CZJ26" s="89">
        <v>4</v>
      </c>
      <c r="CZK26" s="93" t="s">
        <v>64</v>
      </c>
      <c r="CZL26" s="58" t="s">
        <v>55</v>
      </c>
      <c r="CZM26" s="91" t="s">
        <v>32</v>
      </c>
      <c r="CZN26" s="92">
        <v>1</v>
      </c>
      <c r="CZO26" s="87">
        <v>0</v>
      </c>
      <c r="CZP26" s="59">
        <f t="shared" si="160"/>
        <v>0</v>
      </c>
      <c r="CZQ26" s="1"/>
      <c r="CZR26" s="89">
        <v>4</v>
      </c>
      <c r="CZS26" s="93" t="s">
        <v>64</v>
      </c>
      <c r="CZT26" s="58" t="s">
        <v>55</v>
      </c>
      <c r="CZU26" s="91" t="s">
        <v>32</v>
      </c>
      <c r="CZV26" s="92">
        <v>1</v>
      </c>
      <c r="CZW26" s="87">
        <v>0</v>
      </c>
      <c r="CZX26" s="59">
        <f t="shared" ref="CZX26:DAF26" si="161">CZV26*CZW26</f>
        <v>0</v>
      </c>
      <c r="CZY26" s="1"/>
      <c r="CZZ26" s="89">
        <v>4</v>
      </c>
      <c r="DAA26" s="93" t="s">
        <v>64</v>
      </c>
      <c r="DAB26" s="58" t="s">
        <v>55</v>
      </c>
      <c r="DAC26" s="91" t="s">
        <v>32</v>
      </c>
      <c r="DAD26" s="92">
        <v>1</v>
      </c>
      <c r="DAE26" s="87">
        <v>0</v>
      </c>
      <c r="DAF26" s="59">
        <f t="shared" si="161"/>
        <v>0</v>
      </c>
      <c r="DAG26" s="1"/>
      <c r="DAH26" s="89">
        <v>4</v>
      </c>
      <c r="DAI26" s="93" t="s">
        <v>64</v>
      </c>
      <c r="DAJ26" s="58" t="s">
        <v>55</v>
      </c>
      <c r="DAK26" s="91" t="s">
        <v>32</v>
      </c>
      <c r="DAL26" s="92">
        <v>1</v>
      </c>
      <c r="DAM26" s="87">
        <v>0</v>
      </c>
      <c r="DAN26" s="59">
        <f t="shared" ref="DAN26:DAV26" si="162">DAL26*DAM26</f>
        <v>0</v>
      </c>
      <c r="DAO26" s="1"/>
      <c r="DAP26" s="89">
        <v>4</v>
      </c>
      <c r="DAQ26" s="93" t="s">
        <v>64</v>
      </c>
      <c r="DAR26" s="58" t="s">
        <v>55</v>
      </c>
      <c r="DAS26" s="91" t="s">
        <v>32</v>
      </c>
      <c r="DAT26" s="92">
        <v>1</v>
      </c>
      <c r="DAU26" s="87">
        <v>0</v>
      </c>
      <c r="DAV26" s="59">
        <f t="shared" si="162"/>
        <v>0</v>
      </c>
      <c r="DAW26" s="1"/>
      <c r="DAX26" s="89">
        <v>4</v>
      </c>
      <c r="DAY26" s="93" t="s">
        <v>64</v>
      </c>
      <c r="DAZ26" s="58" t="s">
        <v>55</v>
      </c>
      <c r="DBA26" s="91" t="s">
        <v>32</v>
      </c>
      <c r="DBB26" s="92">
        <v>1</v>
      </c>
      <c r="DBC26" s="87">
        <v>0</v>
      </c>
      <c r="DBD26" s="59">
        <f t="shared" ref="DBD26:DBL26" si="163">DBB26*DBC26</f>
        <v>0</v>
      </c>
      <c r="DBE26" s="1"/>
      <c r="DBF26" s="89">
        <v>4</v>
      </c>
      <c r="DBG26" s="93" t="s">
        <v>64</v>
      </c>
      <c r="DBH26" s="58" t="s">
        <v>55</v>
      </c>
      <c r="DBI26" s="91" t="s">
        <v>32</v>
      </c>
      <c r="DBJ26" s="92">
        <v>1</v>
      </c>
      <c r="DBK26" s="87">
        <v>0</v>
      </c>
      <c r="DBL26" s="59">
        <f t="shared" si="163"/>
        <v>0</v>
      </c>
      <c r="DBM26" s="1"/>
      <c r="DBN26" s="89">
        <v>4</v>
      </c>
      <c r="DBO26" s="93" t="s">
        <v>64</v>
      </c>
      <c r="DBP26" s="58" t="s">
        <v>55</v>
      </c>
      <c r="DBQ26" s="91" t="s">
        <v>32</v>
      </c>
      <c r="DBR26" s="92">
        <v>1</v>
      </c>
      <c r="DBS26" s="87">
        <v>0</v>
      </c>
      <c r="DBT26" s="59">
        <f t="shared" ref="DBT26:DCB26" si="164">DBR26*DBS26</f>
        <v>0</v>
      </c>
      <c r="DBU26" s="1"/>
      <c r="DBV26" s="89">
        <v>4</v>
      </c>
      <c r="DBW26" s="93" t="s">
        <v>64</v>
      </c>
      <c r="DBX26" s="58" t="s">
        <v>55</v>
      </c>
      <c r="DBY26" s="91" t="s">
        <v>32</v>
      </c>
      <c r="DBZ26" s="92">
        <v>1</v>
      </c>
      <c r="DCA26" s="87">
        <v>0</v>
      </c>
      <c r="DCB26" s="59">
        <f t="shared" si="164"/>
        <v>0</v>
      </c>
      <c r="DCC26" s="1"/>
      <c r="DCD26" s="89">
        <v>4</v>
      </c>
      <c r="DCE26" s="93" t="s">
        <v>64</v>
      </c>
      <c r="DCF26" s="58" t="s">
        <v>55</v>
      </c>
      <c r="DCG26" s="91" t="s">
        <v>32</v>
      </c>
      <c r="DCH26" s="92">
        <v>1</v>
      </c>
      <c r="DCI26" s="87">
        <v>0</v>
      </c>
      <c r="DCJ26" s="59">
        <f t="shared" ref="DCJ26:DCR26" si="165">DCH26*DCI26</f>
        <v>0</v>
      </c>
      <c r="DCK26" s="1"/>
      <c r="DCL26" s="89">
        <v>4</v>
      </c>
      <c r="DCM26" s="93" t="s">
        <v>64</v>
      </c>
      <c r="DCN26" s="58" t="s">
        <v>55</v>
      </c>
      <c r="DCO26" s="91" t="s">
        <v>32</v>
      </c>
      <c r="DCP26" s="92">
        <v>1</v>
      </c>
      <c r="DCQ26" s="87">
        <v>0</v>
      </c>
      <c r="DCR26" s="59">
        <f t="shared" si="165"/>
        <v>0</v>
      </c>
      <c r="DCS26" s="1"/>
      <c r="DCT26" s="89">
        <v>4</v>
      </c>
      <c r="DCU26" s="93" t="s">
        <v>64</v>
      </c>
      <c r="DCV26" s="58" t="s">
        <v>55</v>
      </c>
      <c r="DCW26" s="91" t="s">
        <v>32</v>
      </c>
      <c r="DCX26" s="92">
        <v>1</v>
      </c>
      <c r="DCY26" s="87">
        <v>0</v>
      </c>
      <c r="DCZ26" s="59">
        <f t="shared" ref="DCZ26:DDH26" si="166">DCX26*DCY26</f>
        <v>0</v>
      </c>
      <c r="DDA26" s="1"/>
      <c r="DDB26" s="89">
        <v>4</v>
      </c>
      <c r="DDC26" s="93" t="s">
        <v>64</v>
      </c>
      <c r="DDD26" s="58" t="s">
        <v>55</v>
      </c>
      <c r="DDE26" s="91" t="s">
        <v>32</v>
      </c>
      <c r="DDF26" s="92">
        <v>1</v>
      </c>
      <c r="DDG26" s="87">
        <v>0</v>
      </c>
      <c r="DDH26" s="59">
        <f t="shared" si="166"/>
        <v>0</v>
      </c>
      <c r="DDI26" s="1"/>
      <c r="DDJ26" s="89">
        <v>4</v>
      </c>
      <c r="DDK26" s="93" t="s">
        <v>64</v>
      </c>
      <c r="DDL26" s="58" t="s">
        <v>55</v>
      </c>
      <c r="DDM26" s="91" t="s">
        <v>32</v>
      </c>
      <c r="DDN26" s="92">
        <v>1</v>
      </c>
      <c r="DDO26" s="87">
        <v>0</v>
      </c>
      <c r="DDP26" s="59">
        <f t="shared" ref="DDP26:DDX26" si="167">DDN26*DDO26</f>
        <v>0</v>
      </c>
      <c r="DDQ26" s="1"/>
      <c r="DDR26" s="89">
        <v>4</v>
      </c>
      <c r="DDS26" s="93" t="s">
        <v>64</v>
      </c>
      <c r="DDT26" s="58" t="s">
        <v>55</v>
      </c>
      <c r="DDU26" s="91" t="s">
        <v>32</v>
      </c>
      <c r="DDV26" s="92">
        <v>1</v>
      </c>
      <c r="DDW26" s="87">
        <v>0</v>
      </c>
      <c r="DDX26" s="59">
        <f t="shared" si="167"/>
        <v>0</v>
      </c>
      <c r="DDY26" s="1"/>
      <c r="DDZ26" s="89">
        <v>4</v>
      </c>
      <c r="DEA26" s="93" t="s">
        <v>64</v>
      </c>
      <c r="DEB26" s="58" t="s">
        <v>55</v>
      </c>
      <c r="DEC26" s="91" t="s">
        <v>32</v>
      </c>
      <c r="DED26" s="92">
        <v>1</v>
      </c>
      <c r="DEE26" s="87">
        <v>0</v>
      </c>
      <c r="DEF26" s="59">
        <f t="shared" ref="DEF26:DEN26" si="168">DED26*DEE26</f>
        <v>0</v>
      </c>
      <c r="DEG26" s="1"/>
      <c r="DEH26" s="89">
        <v>4</v>
      </c>
      <c r="DEI26" s="93" t="s">
        <v>64</v>
      </c>
      <c r="DEJ26" s="58" t="s">
        <v>55</v>
      </c>
      <c r="DEK26" s="91" t="s">
        <v>32</v>
      </c>
      <c r="DEL26" s="92">
        <v>1</v>
      </c>
      <c r="DEM26" s="87">
        <v>0</v>
      </c>
      <c r="DEN26" s="59">
        <f t="shared" si="168"/>
        <v>0</v>
      </c>
      <c r="DEO26" s="1"/>
      <c r="DEP26" s="89">
        <v>4</v>
      </c>
      <c r="DEQ26" s="93" t="s">
        <v>64</v>
      </c>
      <c r="DER26" s="58" t="s">
        <v>55</v>
      </c>
      <c r="DES26" s="91" t="s">
        <v>32</v>
      </c>
      <c r="DET26" s="92">
        <v>1</v>
      </c>
      <c r="DEU26" s="87">
        <v>0</v>
      </c>
      <c r="DEV26" s="59">
        <f t="shared" ref="DEV26:DFD26" si="169">DET26*DEU26</f>
        <v>0</v>
      </c>
      <c r="DEW26" s="1"/>
      <c r="DEX26" s="89">
        <v>4</v>
      </c>
      <c r="DEY26" s="93" t="s">
        <v>64</v>
      </c>
      <c r="DEZ26" s="58" t="s">
        <v>55</v>
      </c>
      <c r="DFA26" s="91" t="s">
        <v>32</v>
      </c>
      <c r="DFB26" s="92">
        <v>1</v>
      </c>
      <c r="DFC26" s="87">
        <v>0</v>
      </c>
      <c r="DFD26" s="59">
        <f t="shared" si="169"/>
        <v>0</v>
      </c>
      <c r="DFE26" s="1"/>
      <c r="DFF26" s="89">
        <v>4</v>
      </c>
      <c r="DFG26" s="93" t="s">
        <v>64</v>
      </c>
      <c r="DFH26" s="58" t="s">
        <v>55</v>
      </c>
      <c r="DFI26" s="91" t="s">
        <v>32</v>
      </c>
      <c r="DFJ26" s="92">
        <v>1</v>
      </c>
      <c r="DFK26" s="87">
        <v>0</v>
      </c>
      <c r="DFL26" s="59">
        <f t="shared" ref="DFL26:DFT26" si="170">DFJ26*DFK26</f>
        <v>0</v>
      </c>
      <c r="DFM26" s="1"/>
      <c r="DFN26" s="89">
        <v>4</v>
      </c>
      <c r="DFO26" s="93" t="s">
        <v>64</v>
      </c>
      <c r="DFP26" s="58" t="s">
        <v>55</v>
      </c>
      <c r="DFQ26" s="91" t="s">
        <v>32</v>
      </c>
      <c r="DFR26" s="92">
        <v>1</v>
      </c>
      <c r="DFS26" s="87">
        <v>0</v>
      </c>
      <c r="DFT26" s="59">
        <f t="shared" si="170"/>
        <v>0</v>
      </c>
      <c r="DFU26" s="1"/>
      <c r="DFV26" s="89">
        <v>4</v>
      </c>
      <c r="DFW26" s="93" t="s">
        <v>64</v>
      </c>
      <c r="DFX26" s="58" t="s">
        <v>55</v>
      </c>
      <c r="DFY26" s="91" t="s">
        <v>32</v>
      </c>
      <c r="DFZ26" s="92">
        <v>1</v>
      </c>
      <c r="DGA26" s="87">
        <v>0</v>
      </c>
      <c r="DGB26" s="59">
        <f t="shared" ref="DGB26:DGJ26" si="171">DFZ26*DGA26</f>
        <v>0</v>
      </c>
      <c r="DGC26" s="1"/>
      <c r="DGD26" s="89">
        <v>4</v>
      </c>
      <c r="DGE26" s="93" t="s">
        <v>64</v>
      </c>
      <c r="DGF26" s="58" t="s">
        <v>55</v>
      </c>
      <c r="DGG26" s="91" t="s">
        <v>32</v>
      </c>
      <c r="DGH26" s="92">
        <v>1</v>
      </c>
      <c r="DGI26" s="87">
        <v>0</v>
      </c>
      <c r="DGJ26" s="59">
        <f t="shared" si="171"/>
        <v>0</v>
      </c>
      <c r="DGK26" s="1"/>
      <c r="DGL26" s="89">
        <v>4</v>
      </c>
      <c r="DGM26" s="93" t="s">
        <v>64</v>
      </c>
      <c r="DGN26" s="58" t="s">
        <v>55</v>
      </c>
      <c r="DGO26" s="91" t="s">
        <v>32</v>
      </c>
      <c r="DGP26" s="92">
        <v>1</v>
      </c>
      <c r="DGQ26" s="87">
        <v>0</v>
      </c>
      <c r="DGR26" s="59">
        <f t="shared" ref="DGR26:DGZ26" si="172">DGP26*DGQ26</f>
        <v>0</v>
      </c>
      <c r="DGS26" s="1"/>
      <c r="DGT26" s="89">
        <v>4</v>
      </c>
      <c r="DGU26" s="93" t="s">
        <v>64</v>
      </c>
      <c r="DGV26" s="58" t="s">
        <v>55</v>
      </c>
      <c r="DGW26" s="91" t="s">
        <v>32</v>
      </c>
      <c r="DGX26" s="92">
        <v>1</v>
      </c>
      <c r="DGY26" s="87">
        <v>0</v>
      </c>
      <c r="DGZ26" s="59">
        <f t="shared" si="172"/>
        <v>0</v>
      </c>
      <c r="DHA26" s="1"/>
      <c r="DHB26" s="89">
        <v>4</v>
      </c>
      <c r="DHC26" s="93" t="s">
        <v>64</v>
      </c>
      <c r="DHD26" s="58" t="s">
        <v>55</v>
      </c>
      <c r="DHE26" s="91" t="s">
        <v>32</v>
      </c>
      <c r="DHF26" s="92">
        <v>1</v>
      </c>
      <c r="DHG26" s="87">
        <v>0</v>
      </c>
      <c r="DHH26" s="59">
        <f t="shared" ref="DHH26:DHP26" si="173">DHF26*DHG26</f>
        <v>0</v>
      </c>
      <c r="DHI26" s="1"/>
      <c r="DHJ26" s="89">
        <v>4</v>
      </c>
      <c r="DHK26" s="93" t="s">
        <v>64</v>
      </c>
      <c r="DHL26" s="58" t="s">
        <v>55</v>
      </c>
      <c r="DHM26" s="91" t="s">
        <v>32</v>
      </c>
      <c r="DHN26" s="92">
        <v>1</v>
      </c>
      <c r="DHO26" s="87">
        <v>0</v>
      </c>
      <c r="DHP26" s="59">
        <f t="shared" si="173"/>
        <v>0</v>
      </c>
      <c r="DHQ26" s="1"/>
      <c r="DHR26" s="89">
        <v>4</v>
      </c>
      <c r="DHS26" s="93" t="s">
        <v>64</v>
      </c>
      <c r="DHT26" s="58" t="s">
        <v>55</v>
      </c>
      <c r="DHU26" s="91" t="s">
        <v>32</v>
      </c>
      <c r="DHV26" s="92">
        <v>1</v>
      </c>
      <c r="DHW26" s="87">
        <v>0</v>
      </c>
      <c r="DHX26" s="59">
        <f t="shared" ref="DHX26:DIF26" si="174">DHV26*DHW26</f>
        <v>0</v>
      </c>
      <c r="DHY26" s="1"/>
      <c r="DHZ26" s="89">
        <v>4</v>
      </c>
      <c r="DIA26" s="93" t="s">
        <v>64</v>
      </c>
      <c r="DIB26" s="58" t="s">
        <v>55</v>
      </c>
      <c r="DIC26" s="91" t="s">
        <v>32</v>
      </c>
      <c r="DID26" s="92">
        <v>1</v>
      </c>
      <c r="DIE26" s="87">
        <v>0</v>
      </c>
      <c r="DIF26" s="59">
        <f t="shared" si="174"/>
        <v>0</v>
      </c>
      <c r="DIG26" s="1"/>
      <c r="DIH26" s="89">
        <v>4</v>
      </c>
      <c r="DII26" s="93" t="s">
        <v>64</v>
      </c>
      <c r="DIJ26" s="58" t="s">
        <v>55</v>
      </c>
      <c r="DIK26" s="91" t="s">
        <v>32</v>
      </c>
      <c r="DIL26" s="92">
        <v>1</v>
      </c>
      <c r="DIM26" s="87">
        <v>0</v>
      </c>
      <c r="DIN26" s="59">
        <f t="shared" ref="DIN26:DIV26" si="175">DIL26*DIM26</f>
        <v>0</v>
      </c>
      <c r="DIO26" s="1"/>
      <c r="DIP26" s="89">
        <v>4</v>
      </c>
      <c r="DIQ26" s="93" t="s">
        <v>64</v>
      </c>
      <c r="DIR26" s="58" t="s">
        <v>55</v>
      </c>
      <c r="DIS26" s="91" t="s">
        <v>32</v>
      </c>
      <c r="DIT26" s="92">
        <v>1</v>
      </c>
      <c r="DIU26" s="87">
        <v>0</v>
      </c>
      <c r="DIV26" s="59">
        <f t="shared" si="175"/>
        <v>0</v>
      </c>
      <c r="DIW26" s="1"/>
      <c r="DIX26" s="89">
        <v>4</v>
      </c>
      <c r="DIY26" s="93" t="s">
        <v>64</v>
      </c>
      <c r="DIZ26" s="58" t="s">
        <v>55</v>
      </c>
      <c r="DJA26" s="91" t="s">
        <v>32</v>
      </c>
      <c r="DJB26" s="92">
        <v>1</v>
      </c>
      <c r="DJC26" s="87">
        <v>0</v>
      </c>
      <c r="DJD26" s="59">
        <f t="shared" ref="DJD26:DJL26" si="176">DJB26*DJC26</f>
        <v>0</v>
      </c>
      <c r="DJE26" s="1"/>
      <c r="DJF26" s="89">
        <v>4</v>
      </c>
      <c r="DJG26" s="93" t="s">
        <v>64</v>
      </c>
      <c r="DJH26" s="58" t="s">
        <v>55</v>
      </c>
      <c r="DJI26" s="91" t="s">
        <v>32</v>
      </c>
      <c r="DJJ26" s="92">
        <v>1</v>
      </c>
      <c r="DJK26" s="87">
        <v>0</v>
      </c>
      <c r="DJL26" s="59">
        <f t="shared" si="176"/>
        <v>0</v>
      </c>
      <c r="DJM26" s="1"/>
      <c r="DJN26" s="89">
        <v>4</v>
      </c>
      <c r="DJO26" s="93" t="s">
        <v>64</v>
      </c>
      <c r="DJP26" s="58" t="s">
        <v>55</v>
      </c>
      <c r="DJQ26" s="91" t="s">
        <v>32</v>
      </c>
      <c r="DJR26" s="92">
        <v>1</v>
      </c>
      <c r="DJS26" s="87">
        <v>0</v>
      </c>
      <c r="DJT26" s="59">
        <f t="shared" ref="DJT26:DKB26" si="177">DJR26*DJS26</f>
        <v>0</v>
      </c>
      <c r="DJU26" s="1"/>
      <c r="DJV26" s="89">
        <v>4</v>
      </c>
      <c r="DJW26" s="93" t="s">
        <v>64</v>
      </c>
      <c r="DJX26" s="58" t="s">
        <v>55</v>
      </c>
      <c r="DJY26" s="91" t="s">
        <v>32</v>
      </c>
      <c r="DJZ26" s="92">
        <v>1</v>
      </c>
      <c r="DKA26" s="87">
        <v>0</v>
      </c>
      <c r="DKB26" s="59">
        <f t="shared" si="177"/>
        <v>0</v>
      </c>
      <c r="DKC26" s="1"/>
      <c r="DKD26" s="89">
        <v>4</v>
      </c>
      <c r="DKE26" s="93" t="s">
        <v>64</v>
      </c>
      <c r="DKF26" s="58" t="s">
        <v>55</v>
      </c>
      <c r="DKG26" s="91" t="s">
        <v>32</v>
      </c>
      <c r="DKH26" s="92">
        <v>1</v>
      </c>
      <c r="DKI26" s="87">
        <v>0</v>
      </c>
      <c r="DKJ26" s="59">
        <f t="shared" ref="DKJ26:DKR26" si="178">DKH26*DKI26</f>
        <v>0</v>
      </c>
      <c r="DKK26" s="1"/>
      <c r="DKL26" s="89">
        <v>4</v>
      </c>
      <c r="DKM26" s="93" t="s">
        <v>64</v>
      </c>
      <c r="DKN26" s="58" t="s">
        <v>55</v>
      </c>
      <c r="DKO26" s="91" t="s">
        <v>32</v>
      </c>
      <c r="DKP26" s="92">
        <v>1</v>
      </c>
      <c r="DKQ26" s="87">
        <v>0</v>
      </c>
      <c r="DKR26" s="59">
        <f t="shared" si="178"/>
        <v>0</v>
      </c>
      <c r="DKS26" s="1"/>
      <c r="DKT26" s="89">
        <v>4</v>
      </c>
      <c r="DKU26" s="93" t="s">
        <v>64</v>
      </c>
      <c r="DKV26" s="58" t="s">
        <v>55</v>
      </c>
      <c r="DKW26" s="91" t="s">
        <v>32</v>
      </c>
      <c r="DKX26" s="92">
        <v>1</v>
      </c>
      <c r="DKY26" s="87">
        <v>0</v>
      </c>
      <c r="DKZ26" s="59">
        <f t="shared" ref="DKZ26:DLH26" si="179">DKX26*DKY26</f>
        <v>0</v>
      </c>
      <c r="DLA26" s="1"/>
      <c r="DLB26" s="89">
        <v>4</v>
      </c>
      <c r="DLC26" s="93" t="s">
        <v>64</v>
      </c>
      <c r="DLD26" s="58" t="s">
        <v>55</v>
      </c>
      <c r="DLE26" s="91" t="s">
        <v>32</v>
      </c>
      <c r="DLF26" s="92">
        <v>1</v>
      </c>
      <c r="DLG26" s="87">
        <v>0</v>
      </c>
      <c r="DLH26" s="59">
        <f t="shared" si="179"/>
        <v>0</v>
      </c>
      <c r="DLI26" s="1"/>
      <c r="DLJ26" s="89">
        <v>4</v>
      </c>
      <c r="DLK26" s="93" t="s">
        <v>64</v>
      </c>
      <c r="DLL26" s="58" t="s">
        <v>55</v>
      </c>
      <c r="DLM26" s="91" t="s">
        <v>32</v>
      </c>
      <c r="DLN26" s="92">
        <v>1</v>
      </c>
      <c r="DLO26" s="87">
        <v>0</v>
      </c>
      <c r="DLP26" s="59">
        <f t="shared" ref="DLP26:DLX26" si="180">DLN26*DLO26</f>
        <v>0</v>
      </c>
      <c r="DLQ26" s="1"/>
      <c r="DLR26" s="89">
        <v>4</v>
      </c>
      <c r="DLS26" s="93" t="s">
        <v>64</v>
      </c>
      <c r="DLT26" s="58" t="s">
        <v>55</v>
      </c>
      <c r="DLU26" s="91" t="s">
        <v>32</v>
      </c>
      <c r="DLV26" s="92">
        <v>1</v>
      </c>
      <c r="DLW26" s="87">
        <v>0</v>
      </c>
      <c r="DLX26" s="59">
        <f t="shared" si="180"/>
        <v>0</v>
      </c>
      <c r="DLY26" s="1"/>
      <c r="DLZ26" s="89">
        <v>4</v>
      </c>
      <c r="DMA26" s="93" t="s">
        <v>64</v>
      </c>
      <c r="DMB26" s="58" t="s">
        <v>55</v>
      </c>
      <c r="DMC26" s="91" t="s">
        <v>32</v>
      </c>
      <c r="DMD26" s="92">
        <v>1</v>
      </c>
      <c r="DME26" s="87">
        <v>0</v>
      </c>
      <c r="DMF26" s="59">
        <f t="shared" ref="DMF26:DMN26" si="181">DMD26*DME26</f>
        <v>0</v>
      </c>
      <c r="DMG26" s="1"/>
      <c r="DMH26" s="89">
        <v>4</v>
      </c>
      <c r="DMI26" s="93" t="s">
        <v>64</v>
      </c>
      <c r="DMJ26" s="58" t="s">
        <v>55</v>
      </c>
      <c r="DMK26" s="91" t="s">
        <v>32</v>
      </c>
      <c r="DML26" s="92">
        <v>1</v>
      </c>
      <c r="DMM26" s="87">
        <v>0</v>
      </c>
      <c r="DMN26" s="59">
        <f t="shared" si="181"/>
        <v>0</v>
      </c>
      <c r="DMO26" s="1"/>
      <c r="DMP26" s="89">
        <v>4</v>
      </c>
      <c r="DMQ26" s="93" t="s">
        <v>64</v>
      </c>
      <c r="DMR26" s="58" t="s">
        <v>55</v>
      </c>
      <c r="DMS26" s="91" t="s">
        <v>32</v>
      </c>
      <c r="DMT26" s="92">
        <v>1</v>
      </c>
      <c r="DMU26" s="87">
        <v>0</v>
      </c>
      <c r="DMV26" s="59">
        <f t="shared" ref="DMV26:DND26" si="182">DMT26*DMU26</f>
        <v>0</v>
      </c>
      <c r="DMW26" s="1"/>
      <c r="DMX26" s="89">
        <v>4</v>
      </c>
      <c r="DMY26" s="93" t="s">
        <v>64</v>
      </c>
      <c r="DMZ26" s="58" t="s">
        <v>55</v>
      </c>
      <c r="DNA26" s="91" t="s">
        <v>32</v>
      </c>
      <c r="DNB26" s="92">
        <v>1</v>
      </c>
      <c r="DNC26" s="87">
        <v>0</v>
      </c>
      <c r="DND26" s="59">
        <f t="shared" si="182"/>
        <v>0</v>
      </c>
      <c r="DNE26" s="1"/>
      <c r="DNF26" s="89">
        <v>4</v>
      </c>
      <c r="DNG26" s="93" t="s">
        <v>64</v>
      </c>
      <c r="DNH26" s="58" t="s">
        <v>55</v>
      </c>
      <c r="DNI26" s="91" t="s">
        <v>32</v>
      </c>
      <c r="DNJ26" s="92">
        <v>1</v>
      </c>
      <c r="DNK26" s="87">
        <v>0</v>
      </c>
      <c r="DNL26" s="59">
        <f t="shared" ref="DNL26:DNT26" si="183">DNJ26*DNK26</f>
        <v>0</v>
      </c>
      <c r="DNM26" s="1"/>
      <c r="DNN26" s="89">
        <v>4</v>
      </c>
      <c r="DNO26" s="93" t="s">
        <v>64</v>
      </c>
      <c r="DNP26" s="58" t="s">
        <v>55</v>
      </c>
      <c r="DNQ26" s="91" t="s">
        <v>32</v>
      </c>
      <c r="DNR26" s="92">
        <v>1</v>
      </c>
      <c r="DNS26" s="87">
        <v>0</v>
      </c>
      <c r="DNT26" s="59">
        <f t="shared" si="183"/>
        <v>0</v>
      </c>
      <c r="DNU26" s="1"/>
      <c r="DNV26" s="89">
        <v>4</v>
      </c>
      <c r="DNW26" s="93" t="s">
        <v>64</v>
      </c>
      <c r="DNX26" s="58" t="s">
        <v>55</v>
      </c>
      <c r="DNY26" s="91" t="s">
        <v>32</v>
      </c>
      <c r="DNZ26" s="92">
        <v>1</v>
      </c>
      <c r="DOA26" s="87">
        <v>0</v>
      </c>
      <c r="DOB26" s="59">
        <f t="shared" ref="DOB26:DOJ26" si="184">DNZ26*DOA26</f>
        <v>0</v>
      </c>
      <c r="DOC26" s="1"/>
      <c r="DOD26" s="89">
        <v>4</v>
      </c>
      <c r="DOE26" s="93" t="s">
        <v>64</v>
      </c>
      <c r="DOF26" s="58" t="s">
        <v>55</v>
      </c>
      <c r="DOG26" s="91" t="s">
        <v>32</v>
      </c>
      <c r="DOH26" s="92">
        <v>1</v>
      </c>
      <c r="DOI26" s="87">
        <v>0</v>
      </c>
      <c r="DOJ26" s="59">
        <f t="shared" si="184"/>
        <v>0</v>
      </c>
      <c r="DOK26" s="1"/>
      <c r="DOL26" s="89">
        <v>4</v>
      </c>
      <c r="DOM26" s="93" t="s">
        <v>64</v>
      </c>
      <c r="DON26" s="58" t="s">
        <v>55</v>
      </c>
      <c r="DOO26" s="91" t="s">
        <v>32</v>
      </c>
      <c r="DOP26" s="92">
        <v>1</v>
      </c>
      <c r="DOQ26" s="87">
        <v>0</v>
      </c>
      <c r="DOR26" s="59">
        <f t="shared" ref="DOR26:DOZ26" si="185">DOP26*DOQ26</f>
        <v>0</v>
      </c>
      <c r="DOS26" s="1"/>
      <c r="DOT26" s="89">
        <v>4</v>
      </c>
      <c r="DOU26" s="93" t="s">
        <v>64</v>
      </c>
      <c r="DOV26" s="58" t="s">
        <v>55</v>
      </c>
      <c r="DOW26" s="91" t="s">
        <v>32</v>
      </c>
      <c r="DOX26" s="92">
        <v>1</v>
      </c>
      <c r="DOY26" s="87">
        <v>0</v>
      </c>
      <c r="DOZ26" s="59">
        <f t="shared" si="185"/>
        <v>0</v>
      </c>
      <c r="DPA26" s="1"/>
      <c r="DPB26" s="89">
        <v>4</v>
      </c>
      <c r="DPC26" s="93" t="s">
        <v>64</v>
      </c>
      <c r="DPD26" s="58" t="s">
        <v>55</v>
      </c>
      <c r="DPE26" s="91" t="s">
        <v>32</v>
      </c>
      <c r="DPF26" s="92">
        <v>1</v>
      </c>
      <c r="DPG26" s="87">
        <v>0</v>
      </c>
      <c r="DPH26" s="59">
        <f t="shared" ref="DPH26:DPP26" si="186">DPF26*DPG26</f>
        <v>0</v>
      </c>
      <c r="DPI26" s="1"/>
      <c r="DPJ26" s="89">
        <v>4</v>
      </c>
      <c r="DPK26" s="93" t="s">
        <v>64</v>
      </c>
      <c r="DPL26" s="58" t="s">
        <v>55</v>
      </c>
      <c r="DPM26" s="91" t="s">
        <v>32</v>
      </c>
      <c r="DPN26" s="92">
        <v>1</v>
      </c>
      <c r="DPO26" s="87">
        <v>0</v>
      </c>
      <c r="DPP26" s="59">
        <f t="shared" si="186"/>
        <v>0</v>
      </c>
      <c r="DPQ26" s="1"/>
      <c r="DPR26" s="89">
        <v>4</v>
      </c>
      <c r="DPS26" s="93" t="s">
        <v>64</v>
      </c>
      <c r="DPT26" s="58" t="s">
        <v>55</v>
      </c>
      <c r="DPU26" s="91" t="s">
        <v>32</v>
      </c>
      <c r="DPV26" s="92">
        <v>1</v>
      </c>
      <c r="DPW26" s="87">
        <v>0</v>
      </c>
      <c r="DPX26" s="59">
        <f t="shared" ref="DPX26:DQF26" si="187">DPV26*DPW26</f>
        <v>0</v>
      </c>
      <c r="DPY26" s="1"/>
      <c r="DPZ26" s="89">
        <v>4</v>
      </c>
      <c r="DQA26" s="93" t="s">
        <v>64</v>
      </c>
      <c r="DQB26" s="58" t="s">
        <v>55</v>
      </c>
      <c r="DQC26" s="91" t="s">
        <v>32</v>
      </c>
      <c r="DQD26" s="92">
        <v>1</v>
      </c>
      <c r="DQE26" s="87">
        <v>0</v>
      </c>
      <c r="DQF26" s="59">
        <f t="shared" si="187"/>
        <v>0</v>
      </c>
      <c r="DQG26" s="1"/>
      <c r="DQH26" s="89">
        <v>4</v>
      </c>
      <c r="DQI26" s="93" t="s">
        <v>64</v>
      </c>
      <c r="DQJ26" s="58" t="s">
        <v>55</v>
      </c>
      <c r="DQK26" s="91" t="s">
        <v>32</v>
      </c>
      <c r="DQL26" s="92">
        <v>1</v>
      </c>
      <c r="DQM26" s="87">
        <v>0</v>
      </c>
      <c r="DQN26" s="59">
        <f t="shared" ref="DQN26:DQV26" si="188">DQL26*DQM26</f>
        <v>0</v>
      </c>
      <c r="DQO26" s="1"/>
      <c r="DQP26" s="89">
        <v>4</v>
      </c>
      <c r="DQQ26" s="93" t="s">
        <v>64</v>
      </c>
      <c r="DQR26" s="58" t="s">
        <v>55</v>
      </c>
      <c r="DQS26" s="91" t="s">
        <v>32</v>
      </c>
      <c r="DQT26" s="92">
        <v>1</v>
      </c>
      <c r="DQU26" s="87">
        <v>0</v>
      </c>
      <c r="DQV26" s="59">
        <f t="shared" si="188"/>
        <v>0</v>
      </c>
      <c r="DQW26" s="1"/>
      <c r="DQX26" s="89">
        <v>4</v>
      </c>
      <c r="DQY26" s="93" t="s">
        <v>64</v>
      </c>
      <c r="DQZ26" s="58" t="s">
        <v>55</v>
      </c>
      <c r="DRA26" s="91" t="s">
        <v>32</v>
      </c>
      <c r="DRB26" s="92">
        <v>1</v>
      </c>
      <c r="DRC26" s="87">
        <v>0</v>
      </c>
      <c r="DRD26" s="59">
        <f t="shared" ref="DRD26:DRL26" si="189">DRB26*DRC26</f>
        <v>0</v>
      </c>
      <c r="DRE26" s="1"/>
      <c r="DRF26" s="89">
        <v>4</v>
      </c>
      <c r="DRG26" s="93" t="s">
        <v>64</v>
      </c>
      <c r="DRH26" s="58" t="s">
        <v>55</v>
      </c>
      <c r="DRI26" s="91" t="s">
        <v>32</v>
      </c>
      <c r="DRJ26" s="92">
        <v>1</v>
      </c>
      <c r="DRK26" s="87">
        <v>0</v>
      </c>
      <c r="DRL26" s="59">
        <f t="shared" si="189"/>
        <v>0</v>
      </c>
      <c r="DRM26" s="1"/>
      <c r="DRN26" s="89">
        <v>4</v>
      </c>
      <c r="DRO26" s="93" t="s">
        <v>64</v>
      </c>
      <c r="DRP26" s="58" t="s">
        <v>55</v>
      </c>
      <c r="DRQ26" s="91" t="s">
        <v>32</v>
      </c>
      <c r="DRR26" s="92">
        <v>1</v>
      </c>
      <c r="DRS26" s="87">
        <v>0</v>
      </c>
      <c r="DRT26" s="59">
        <f t="shared" ref="DRT26:DSB26" si="190">DRR26*DRS26</f>
        <v>0</v>
      </c>
      <c r="DRU26" s="1"/>
      <c r="DRV26" s="89">
        <v>4</v>
      </c>
      <c r="DRW26" s="93" t="s">
        <v>64</v>
      </c>
      <c r="DRX26" s="58" t="s">
        <v>55</v>
      </c>
      <c r="DRY26" s="91" t="s">
        <v>32</v>
      </c>
      <c r="DRZ26" s="92">
        <v>1</v>
      </c>
      <c r="DSA26" s="87">
        <v>0</v>
      </c>
      <c r="DSB26" s="59">
        <f t="shared" si="190"/>
        <v>0</v>
      </c>
      <c r="DSC26" s="1"/>
      <c r="DSD26" s="89">
        <v>4</v>
      </c>
      <c r="DSE26" s="93" t="s">
        <v>64</v>
      </c>
      <c r="DSF26" s="58" t="s">
        <v>55</v>
      </c>
      <c r="DSG26" s="91" t="s">
        <v>32</v>
      </c>
      <c r="DSH26" s="92">
        <v>1</v>
      </c>
      <c r="DSI26" s="87">
        <v>0</v>
      </c>
      <c r="DSJ26" s="59">
        <f t="shared" ref="DSJ26:DSR26" si="191">DSH26*DSI26</f>
        <v>0</v>
      </c>
      <c r="DSK26" s="1"/>
      <c r="DSL26" s="89">
        <v>4</v>
      </c>
      <c r="DSM26" s="93" t="s">
        <v>64</v>
      </c>
      <c r="DSN26" s="58" t="s">
        <v>55</v>
      </c>
      <c r="DSO26" s="91" t="s">
        <v>32</v>
      </c>
      <c r="DSP26" s="92">
        <v>1</v>
      </c>
      <c r="DSQ26" s="87">
        <v>0</v>
      </c>
      <c r="DSR26" s="59">
        <f t="shared" si="191"/>
        <v>0</v>
      </c>
      <c r="DSS26" s="1"/>
      <c r="DST26" s="89">
        <v>4</v>
      </c>
      <c r="DSU26" s="93" t="s">
        <v>64</v>
      </c>
      <c r="DSV26" s="58" t="s">
        <v>55</v>
      </c>
      <c r="DSW26" s="91" t="s">
        <v>32</v>
      </c>
      <c r="DSX26" s="92">
        <v>1</v>
      </c>
      <c r="DSY26" s="87">
        <v>0</v>
      </c>
      <c r="DSZ26" s="59">
        <f t="shared" ref="DSZ26:DTH26" si="192">DSX26*DSY26</f>
        <v>0</v>
      </c>
      <c r="DTA26" s="1"/>
      <c r="DTB26" s="89">
        <v>4</v>
      </c>
      <c r="DTC26" s="93" t="s">
        <v>64</v>
      </c>
      <c r="DTD26" s="58" t="s">
        <v>55</v>
      </c>
      <c r="DTE26" s="91" t="s">
        <v>32</v>
      </c>
      <c r="DTF26" s="92">
        <v>1</v>
      </c>
      <c r="DTG26" s="87">
        <v>0</v>
      </c>
      <c r="DTH26" s="59">
        <f t="shared" si="192"/>
        <v>0</v>
      </c>
      <c r="DTI26" s="1"/>
      <c r="DTJ26" s="89">
        <v>4</v>
      </c>
      <c r="DTK26" s="93" t="s">
        <v>64</v>
      </c>
      <c r="DTL26" s="58" t="s">
        <v>55</v>
      </c>
      <c r="DTM26" s="91" t="s">
        <v>32</v>
      </c>
      <c r="DTN26" s="92">
        <v>1</v>
      </c>
      <c r="DTO26" s="87">
        <v>0</v>
      </c>
      <c r="DTP26" s="59">
        <f t="shared" ref="DTP26:DTX26" si="193">DTN26*DTO26</f>
        <v>0</v>
      </c>
      <c r="DTQ26" s="1"/>
      <c r="DTR26" s="89">
        <v>4</v>
      </c>
      <c r="DTS26" s="93" t="s">
        <v>64</v>
      </c>
      <c r="DTT26" s="58" t="s">
        <v>55</v>
      </c>
      <c r="DTU26" s="91" t="s">
        <v>32</v>
      </c>
      <c r="DTV26" s="92">
        <v>1</v>
      </c>
      <c r="DTW26" s="87">
        <v>0</v>
      </c>
      <c r="DTX26" s="59">
        <f t="shared" si="193"/>
        <v>0</v>
      </c>
      <c r="DTY26" s="1"/>
      <c r="DTZ26" s="89">
        <v>4</v>
      </c>
      <c r="DUA26" s="93" t="s">
        <v>64</v>
      </c>
      <c r="DUB26" s="58" t="s">
        <v>55</v>
      </c>
      <c r="DUC26" s="91" t="s">
        <v>32</v>
      </c>
      <c r="DUD26" s="92">
        <v>1</v>
      </c>
      <c r="DUE26" s="87">
        <v>0</v>
      </c>
      <c r="DUF26" s="59">
        <f t="shared" ref="DUF26:DUN26" si="194">DUD26*DUE26</f>
        <v>0</v>
      </c>
      <c r="DUG26" s="1"/>
      <c r="DUH26" s="89">
        <v>4</v>
      </c>
      <c r="DUI26" s="93" t="s">
        <v>64</v>
      </c>
      <c r="DUJ26" s="58" t="s">
        <v>55</v>
      </c>
      <c r="DUK26" s="91" t="s">
        <v>32</v>
      </c>
      <c r="DUL26" s="92">
        <v>1</v>
      </c>
      <c r="DUM26" s="87">
        <v>0</v>
      </c>
      <c r="DUN26" s="59">
        <f t="shared" si="194"/>
        <v>0</v>
      </c>
      <c r="DUO26" s="1"/>
      <c r="DUP26" s="89">
        <v>4</v>
      </c>
      <c r="DUQ26" s="93" t="s">
        <v>64</v>
      </c>
      <c r="DUR26" s="58" t="s">
        <v>55</v>
      </c>
      <c r="DUS26" s="91" t="s">
        <v>32</v>
      </c>
      <c r="DUT26" s="92">
        <v>1</v>
      </c>
      <c r="DUU26" s="87">
        <v>0</v>
      </c>
      <c r="DUV26" s="59">
        <f t="shared" ref="DUV26:DVD26" si="195">DUT26*DUU26</f>
        <v>0</v>
      </c>
      <c r="DUW26" s="1"/>
      <c r="DUX26" s="89">
        <v>4</v>
      </c>
      <c r="DUY26" s="93" t="s">
        <v>64</v>
      </c>
      <c r="DUZ26" s="58" t="s">
        <v>55</v>
      </c>
      <c r="DVA26" s="91" t="s">
        <v>32</v>
      </c>
      <c r="DVB26" s="92">
        <v>1</v>
      </c>
      <c r="DVC26" s="87">
        <v>0</v>
      </c>
      <c r="DVD26" s="59">
        <f t="shared" si="195"/>
        <v>0</v>
      </c>
      <c r="DVE26" s="1"/>
      <c r="DVF26" s="89">
        <v>4</v>
      </c>
      <c r="DVG26" s="93" t="s">
        <v>64</v>
      </c>
      <c r="DVH26" s="58" t="s">
        <v>55</v>
      </c>
      <c r="DVI26" s="91" t="s">
        <v>32</v>
      </c>
      <c r="DVJ26" s="92">
        <v>1</v>
      </c>
      <c r="DVK26" s="87">
        <v>0</v>
      </c>
      <c r="DVL26" s="59">
        <f t="shared" ref="DVL26:DVT26" si="196">DVJ26*DVK26</f>
        <v>0</v>
      </c>
      <c r="DVM26" s="1"/>
      <c r="DVN26" s="89">
        <v>4</v>
      </c>
      <c r="DVO26" s="93" t="s">
        <v>64</v>
      </c>
      <c r="DVP26" s="58" t="s">
        <v>55</v>
      </c>
      <c r="DVQ26" s="91" t="s">
        <v>32</v>
      </c>
      <c r="DVR26" s="92">
        <v>1</v>
      </c>
      <c r="DVS26" s="87">
        <v>0</v>
      </c>
      <c r="DVT26" s="59">
        <f t="shared" si="196"/>
        <v>0</v>
      </c>
      <c r="DVU26" s="1"/>
      <c r="DVV26" s="89">
        <v>4</v>
      </c>
      <c r="DVW26" s="93" t="s">
        <v>64</v>
      </c>
      <c r="DVX26" s="58" t="s">
        <v>55</v>
      </c>
      <c r="DVY26" s="91" t="s">
        <v>32</v>
      </c>
      <c r="DVZ26" s="92">
        <v>1</v>
      </c>
      <c r="DWA26" s="87">
        <v>0</v>
      </c>
      <c r="DWB26" s="59">
        <f t="shared" ref="DWB26:DWJ26" si="197">DVZ26*DWA26</f>
        <v>0</v>
      </c>
      <c r="DWC26" s="1"/>
      <c r="DWD26" s="89">
        <v>4</v>
      </c>
      <c r="DWE26" s="93" t="s">
        <v>64</v>
      </c>
      <c r="DWF26" s="58" t="s">
        <v>55</v>
      </c>
      <c r="DWG26" s="91" t="s">
        <v>32</v>
      </c>
      <c r="DWH26" s="92">
        <v>1</v>
      </c>
      <c r="DWI26" s="87">
        <v>0</v>
      </c>
      <c r="DWJ26" s="59">
        <f t="shared" si="197"/>
        <v>0</v>
      </c>
      <c r="DWK26" s="1"/>
      <c r="DWL26" s="89">
        <v>4</v>
      </c>
      <c r="DWM26" s="93" t="s">
        <v>64</v>
      </c>
      <c r="DWN26" s="58" t="s">
        <v>55</v>
      </c>
      <c r="DWO26" s="91" t="s">
        <v>32</v>
      </c>
      <c r="DWP26" s="92">
        <v>1</v>
      </c>
      <c r="DWQ26" s="87">
        <v>0</v>
      </c>
      <c r="DWR26" s="59">
        <f t="shared" ref="DWR26:DWZ26" si="198">DWP26*DWQ26</f>
        <v>0</v>
      </c>
      <c r="DWS26" s="1"/>
      <c r="DWT26" s="89">
        <v>4</v>
      </c>
      <c r="DWU26" s="93" t="s">
        <v>64</v>
      </c>
      <c r="DWV26" s="58" t="s">
        <v>55</v>
      </c>
      <c r="DWW26" s="91" t="s">
        <v>32</v>
      </c>
      <c r="DWX26" s="92">
        <v>1</v>
      </c>
      <c r="DWY26" s="87">
        <v>0</v>
      </c>
      <c r="DWZ26" s="59">
        <f t="shared" si="198"/>
        <v>0</v>
      </c>
      <c r="DXA26" s="1"/>
      <c r="DXB26" s="89">
        <v>4</v>
      </c>
      <c r="DXC26" s="93" t="s">
        <v>64</v>
      </c>
      <c r="DXD26" s="58" t="s">
        <v>55</v>
      </c>
      <c r="DXE26" s="91" t="s">
        <v>32</v>
      </c>
      <c r="DXF26" s="92">
        <v>1</v>
      </c>
      <c r="DXG26" s="87">
        <v>0</v>
      </c>
      <c r="DXH26" s="59">
        <f t="shared" ref="DXH26:DXP26" si="199">DXF26*DXG26</f>
        <v>0</v>
      </c>
      <c r="DXI26" s="1"/>
      <c r="DXJ26" s="89">
        <v>4</v>
      </c>
      <c r="DXK26" s="93" t="s">
        <v>64</v>
      </c>
      <c r="DXL26" s="58" t="s">
        <v>55</v>
      </c>
      <c r="DXM26" s="91" t="s">
        <v>32</v>
      </c>
      <c r="DXN26" s="92">
        <v>1</v>
      </c>
      <c r="DXO26" s="87">
        <v>0</v>
      </c>
      <c r="DXP26" s="59">
        <f t="shared" si="199"/>
        <v>0</v>
      </c>
      <c r="DXQ26" s="1"/>
      <c r="DXR26" s="89">
        <v>4</v>
      </c>
      <c r="DXS26" s="93" t="s">
        <v>64</v>
      </c>
      <c r="DXT26" s="58" t="s">
        <v>55</v>
      </c>
      <c r="DXU26" s="91" t="s">
        <v>32</v>
      </c>
      <c r="DXV26" s="92">
        <v>1</v>
      </c>
      <c r="DXW26" s="87">
        <v>0</v>
      </c>
      <c r="DXX26" s="59">
        <f t="shared" ref="DXX26:DYF26" si="200">DXV26*DXW26</f>
        <v>0</v>
      </c>
      <c r="DXY26" s="1"/>
      <c r="DXZ26" s="89">
        <v>4</v>
      </c>
      <c r="DYA26" s="93" t="s">
        <v>64</v>
      </c>
      <c r="DYB26" s="58" t="s">
        <v>55</v>
      </c>
      <c r="DYC26" s="91" t="s">
        <v>32</v>
      </c>
      <c r="DYD26" s="92">
        <v>1</v>
      </c>
      <c r="DYE26" s="87">
        <v>0</v>
      </c>
      <c r="DYF26" s="59">
        <f t="shared" si="200"/>
        <v>0</v>
      </c>
      <c r="DYG26" s="1"/>
      <c r="DYH26" s="89">
        <v>4</v>
      </c>
      <c r="DYI26" s="93" t="s">
        <v>64</v>
      </c>
      <c r="DYJ26" s="58" t="s">
        <v>55</v>
      </c>
      <c r="DYK26" s="91" t="s">
        <v>32</v>
      </c>
      <c r="DYL26" s="92">
        <v>1</v>
      </c>
      <c r="DYM26" s="87">
        <v>0</v>
      </c>
      <c r="DYN26" s="59">
        <f t="shared" ref="DYN26:DYV26" si="201">DYL26*DYM26</f>
        <v>0</v>
      </c>
      <c r="DYO26" s="1"/>
      <c r="DYP26" s="89">
        <v>4</v>
      </c>
      <c r="DYQ26" s="93" t="s">
        <v>64</v>
      </c>
      <c r="DYR26" s="58" t="s">
        <v>55</v>
      </c>
      <c r="DYS26" s="91" t="s">
        <v>32</v>
      </c>
      <c r="DYT26" s="92">
        <v>1</v>
      </c>
      <c r="DYU26" s="87">
        <v>0</v>
      </c>
      <c r="DYV26" s="59">
        <f t="shared" si="201"/>
        <v>0</v>
      </c>
      <c r="DYW26" s="1"/>
      <c r="DYX26" s="89">
        <v>4</v>
      </c>
      <c r="DYY26" s="93" t="s">
        <v>64</v>
      </c>
      <c r="DYZ26" s="58" t="s">
        <v>55</v>
      </c>
      <c r="DZA26" s="91" t="s">
        <v>32</v>
      </c>
      <c r="DZB26" s="92">
        <v>1</v>
      </c>
      <c r="DZC26" s="87">
        <v>0</v>
      </c>
      <c r="DZD26" s="59">
        <f t="shared" ref="DZD26:DZL26" si="202">DZB26*DZC26</f>
        <v>0</v>
      </c>
      <c r="DZE26" s="1"/>
      <c r="DZF26" s="89">
        <v>4</v>
      </c>
      <c r="DZG26" s="93" t="s">
        <v>64</v>
      </c>
      <c r="DZH26" s="58" t="s">
        <v>55</v>
      </c>
      <c r="DZI26" s="91" t="s">
        <v>32</v>
      </c>
      <c r="DZJ26" s="92">
        <v>1</v>
      </c>
      <c r="DZK26" s="87">
        <v>0</v>
      </c>
      <c r="DZL26" s="59">
        <f t="shared" si="202"/>
        <v>0</v>
      </c>
      <c r="DZM26" s="1"/>
      <c r="DZN26" s="89">
        <v>4</v>
      </c>
      <c r="DZO26" s="93" t="s">
        <v>64</v>
      </c>
      <c r="DZP26" s="58" t="s">
        <v>55</v>
      </c>
      <c r="DZQ26" s="91" t="s">
        <v>32</v>
      </c>
      <c r="DZR26" s="92">
        <v>1</v>
      </c>
      <c r="DZS26" s="87">
        <v>0</v>
      </c>
      <c r="DZT26" s="59">
        <f t="shared" ref="DZT26:EAB26" si="203">DZR26*DZS26</f>
        <v>0</v>
      </c>
      <c r="DZU26" s="1"/>
      <c r="DZV26" s="89">
        <v>4</v>
      </c>
      <c r="DZW26" s="93" t="s">
        <v>64</v>
      </c>
      <c r="DZX26" s="58" t="s">
        <v>55</v>
      </c>
      <c r="DZY26" s="91" t="s">
        <v>32</v>
      </c>
      <c r="DZZ26" s="92">
        <v>1</v>
      </c>
      <c r="EAA26" s="87">
        <v>0</v>
      </c>
      <c r="EAB26" s="59">
        <f t="shared" si="203"/>
        <v>0</v>
      </c>
      <c r="EAC26" s="1"/>
      <c r="EAD26" s="89">
        <v>4</v>
      </c>
      <c r="EAE26" s="93" t="s">
        <v>64</v>
      </c>
      <c r="EAF26" s="58" t="s">
        <v>55</v>
      </c>
      <c r="EAG26" s="91" t="s">
        <v>32</v>
      </c>
      <c r="EAH26" s="92">
        <v>1</v>
      </c>
      <c r="EAI26" s="87">
        <v>0</v>
      </c>
      <c r="EAJ26" s="59">
        <f t="shared" ref="EAJ26:EAR26" si="204">EAH26*EAI26</f>
        <v>0</v>
      </c>
      <c r="EAK26" s="1"/>
      <c r="EAL26" s="89">
        <v>4</v>
      </c>
      <c r="EAM26" s="93" t="s">
        <v>64</v>
      </c>
      <c r="EAN26" s="58" t="s">
        <v>55</v>
      </c>
      <c r="EAO26" s="91" t="s">
        <v>32</v>
      </c>
      <c r="EAP26" s="92">
        <v>1</v>
      </c>
      <c r="EAQ26" s="87">
        <v>0</v>
      </c>
      <c r="EAR26" s="59">
        <f t="shared" si="204"/>
        <v>0</v>
      </c>
      <c r="EAS26" s="1"/>
      <c r="EAT26" s="89">
        <v>4</v>
      </c>
      <c r="EAU26" s="93" t="s">
        <v>64</v>
      </c>
      <c r="EAV26" s="58" t="s">
        <v>55</v>
      </c>
      <c r="EAW26" s="91" t="s">
        <v>32</v>
      </c>
      <c r="EAX26" s="92">
        <v>1</v>
      </c>
      <c r="EAY26" s="87">
        <v>0</v>
      </c>
      <c r="EAZ26" s="59">
        <f t="shared" ref="EAZ26:EBH26" si="205">EAX26*EAY26</f>
        <v>0</v>
      </c>
      <c r="EBA26" s="1"/>
      <c r="EBB26" s="89">
        <v>4</v>
      </c>
      <c r="EBC26" s="93" t="s">
        <v>64</v>
      </c>
      <c r="EBD26" s="58" t="s">
        <v>55</v>
      </c>
      <c r="EBE26" s="91" t="s">
        <v>32</v>
      </c>
      <c r="EBF26" s="92">
        <v>1</v>
      </c>
      <c r="EBG26" s="87">
        <v>0</v>
      </c>
      <c r="EBH26" s="59">
        <f t="shared" si="205"/>
        <v>0</v>
      </c>
      <c r="EBI26" s="1"/>
      <c r="EBJ26" s="89">
        <v>4</v>
      </c>
      <c r="EBK26" s="93" t="s">
        <v>64</v>
      </c>
      <c r="EBL26" s="58" t="s">
        <v>55</v>
      </c>
      <c r="EBM26" s="91" t="s">
        <v>32</v>
      </c>
      <c r="EBN26" s="92">
        <v>1</v>
      </c>
      <c r="EBO26" s="87">
        <v>0</v>
      </c>
      <c r="EBP26" s="59">
        <f t="shared" ref="EBP26:EBX26" si="206">EBN26*EBO26</f>
        <v>0</v>
      </c>
      <c r="EBQ26" s="1"/>
      <c r="EBR26" s="89">
        <v>4</v>
      </c>
      <c r="EBS26" s="93" t="s">
        <v>64</v>
      </c>
      <c r="EBT26" s="58" t="s">
        <v>55</v>
      </c>
      <c r="EBU26" s="91" t="s">
        <v>32</v>
      </c>
      <c r="EBV26" s="92">
        <v>1</v>
      </c>
      <c r="EBW26" s="87">
        <v>0</v>
      </c>
      <c r="EBX26" s="59">
        <f t="shared" si="206"/>
        <v>0</v>
      </c>
      <c r="EBY26" s="1"/>
      <c r="EBZ26" s="89">
        <v>4</v>
      </c>
      <c r="ECA26" s="93" t="s">
        <v>64</v>
      </c>
      <c r="ECB26" s="58" t="s">
        <v>55</v>
      </c>
      <c r="ECC26" s="91" t="s">
        <v>32</v>
      </c>
      <c r="ECD26" s="92">
        <v>1</v>
      </c>
      <c r="ECE26" s="87">
        <v>0</v>
      </c>
      <c r="ECF26" s="59">
        <f t="shared" ref="ECF26:ECN26" si="207">ECD26*ECE26</f>
        <v>0</v>
      </c>
      <c r="ECG26" s="1"/>
      <c r="ECH26" s="89">
        <v>4</v>
      </c>
      <c r="ECI26" s="93" t="s">
        <v>64</v>
      </c>
      <c r="ECJ26" s="58" t="s">
        <v>55</v>
      </c>
      <c r="ECK26" s="91" t="s">
        <v>32</v>
      </c>
      <c r="ECL26" s="92">
        <v>1</v>
      </c>
      <c r="ECM26" s="87">
        <v>0</v>
      </c>
      <c r="ECN26" s="59">
        <f t="shared" si="207"/>
        <v>0</v>
      </c>
      <c r="ECO26" s="1"/>
      <c r="ECP26" s="89">
        <v>4</v>
      </c>
      <c r="ECQ26" s="93" t="s">
        <v>64</v>
      </c>
      <c r="ECR26" s="58" t="s">
        <v>55</v>
      </c>
      <c r="ECS26" s="91" t="s">
        <v>32</v>
      </c>
      <c r="ECT26" s="92">
        <v>1</v>
      </c>
      <c r="ECU26" s="87">
        <v>0</v>
      </c>
      <c r="ECV26" s="59">
        <f t="shared" ref="ECV26:EDD26" si="208">ECT26*ECU26</f>
        <v>0</v>
      </c>
      <c r="ECW26" s="1"/>
      <c r="ECX26" s="89">
        <v>4</v>
      </c>
      <c r="ECY26" s="93" t="s">
        <v>64</v>
      </c>
      <c r="ECZ26" s="58" t="s">
        <v>55</v>
      </c>
      <c r="EDA26" s="91" t="s">
        <v>32</v>
      </c>
      <c r="EDB26" s="92">
        <v>1</v>
      </c>
      <c r="EDC26" s="87">
        <v>0</v>
      </c>
      <c r="EDD26" s="59">
        <f t="shared" si="208"/>
        <v>0</v>
      </c>
      <c r="EDE26" s="1"/>
      <c r="EDF26" s="89">
        <v>4</v>
      </c>
      <c r="EDG26" s="93" t="s">
        <v>64</v>
      </c>
      <c r="EDH26" s="58" t="s">
        <v>55</v>
      </c>
      <c r="EDI26" s="91" t="s">
        <v>32</v>
      </c>
      <c r="EDJ26" s="92">
        <v>1</v>
      </c>
      <c r="EDK26" s="87">
        <v>0</v>
      </c>
      <c r="EDL26" s="59">
        <f t="shared" ref="EDL26:EDT26" si="209">EDJ26*EDK26</f>
        <v>0</v>
      </c>
      <c r="EDM26" s="1"/>
      <c r="EDN26" s="89">
        <v>4</v>
      </c>
      <c r="EDO26" s="93" t="s">
        <v>64</v>
      </c>
      <c r="EDP26" s="58" t="s">
        <v>55</v>
      </c>
      <c r="EDQ26" s="91" t="s">
        <v>32</v>
      </c>
      <c r="EDR26" s="92">
        <v>1</v>
      </c>
      <c r="EDS26" s="87">
        <v>0</v>
      </c>
      <c r="EDT26" s="59">
        <f t="shared" si="209"/>
        <v>0</v>
      </c>
      <c r="EDU26" s="1"/>
      <c r="EDV26" s="89">
        <v>4</v>
      </c>
      <c r="EDW26" s="93" t="s">
        <v>64</v>
      </c>
      <c r="EDX26" s="58" t="s">
        <v>55</v>
      </c>
      <c r="EDY26" s="91" t="s">
        <v>32</v>
      </c>
      <c r="EDZ26" s="92">
        <v>1</v>
      </c>
      <c r="EEA26" s="87">
        <v>0</v>
      </c>
      <c r="EEB26" s="59">
        <f t="shared" ref="EEB26:EEJ26" si="210">EDZ26*EEA26</f>
        <v>0</v>
      </c>
      <c r="EEC26" s="1"/>
      <c r="EED26" s="89">
        <v>4</v>
      </c>
      <c r="EEE26" s="93" t="s">
        <v>64</v>
      </c>
      <c r="EEF26" s="58" t="s">
        <v>55</v>
      </c>
      <c r="EEG26" s="91" t="s">
        <v>32</v>
      </c>
      <c r="EEH26" s="92">
        <v>1</v>
      </c>
      <c r="EEI26" s="87">
        <v>0</v>
      </c>
      <c r="EEJ26" s="59">
        <f t="shared" si="210"/>
        <v>0</v>
      </c>
      <c r="EEK26" s="1"/>
      <c r="EEL26" s="89">
        <v>4</v>
      </c>
      <c r="EEM26" s="93" t="s">
        <v>64</v>
      </c>
      <c r="EEN26" s="58" t="s">
        <v>55</v>
      </c>
      <c r="EEO26" s="91" t="s">
        <v>32</v>
      </c>
      <c r="EEP26" s="92">
        <v>1</v>
      </c>
      <c r="EEQ26" s="87">
        <v>0</v>
      </c>
      <c r="EER26" s="59">
        <f t="shared" ref="EER26:EEZ26" si="211">EEP26*EEQ26</f>
        <v>0</v>
      </c>
      <c r="EES26" s="1"/>
      <c r="EET26" s="89">
        <v>4</v>
      </c>
      <c r="EEU26" s="93" t="s">
        <v>64</v>
      </c>
      <c r="EEV26" s="58" t="s">
        <v>55</v>
      </c>
      <c r="EEW26" s="91" t="s">
        <v>32</v>
      </c>
      <c r="EEX26" s="92">
        <v>1</v>
      </c>
      <c r="EEY26" s="87">
        <v>0</v>
      </c>
      <c r="EEZ26" s="59">
        <f t="shared" si="211"/>
        <v>0</v>
      </c>
      <c r="EFA26" s="1"/>
      <c r="EFB26" s="89">
        <v>4</v>
      </c>
      <c r="EFC26" s="93" t="s">
        <v>64</v>
      </c>
      <c r="EFD26" s="58" t="s">
        <v>55</v>
      </c>
      <c r="EFE26" s="91" t="s">
        <v>32</v>
      </c>
      <c r="EFF26" s="92">
        <v>1</v>
      </c>
      <c r="EFG26" s="87">
        <v>0</v>
      </c>
      <c r="EFH26" s="59">
        <f t="shared" ref="EFH26:EFP26" si="212">EFF26*EFG26</f>
        <v>0</v>
      </c>
      <c r="EFI26" s="1"/>
      <c r="EFJ26" s="89">
        <v>4</v>
      </c>
      <c r="EFK26" s="93" t="s">
        <v>64</v>
      </c>
      <c r="EFL26" s="58" t="s">
        <v>55</v>
      </c>
      <c r="EFM26" s="91" t="s">
        <v>32</v>
      </c>
      <c r="EFN26" s="92">
        <v>1</v>
      </c>
      <c r="EFO26" s="87">
        <v>0</v>
      </c>
      <c r="EFP26" s="59">
        <f t="shared" si="212"/>
        <v>0</v>
      </c>
      <c r="EFQ26" s="1"/>
      <c r="EFR26" s="89">
        <v>4</v>
      </c>
      <c r="EFS26" s="93" t="s">
        <v>64</v>
      </c>
      <c r="EFT26" s="58" t="s">
        <v>55</v>
      </c>
      <c r="EFU26" s="91" t="s">
        <v>32</v>
      </c>
      <c r="EFV26" s="92">
        <v>1</v>
      </c>
      <c r="EFW26" s="87">
        <v>0</v>
      </c>
      <c r="EFX26" s="59">
        <f t="shared" ref="EFX26:EGF26" si="213">EFV26*EFW26</f>
        <v>0</v>
      </c>
      <c r="EFY26" s="1"/>
      <c r="EFZ26" s="89">
        <v>4</v>
      </c>
      <c r="EGA26" s="93" t="s">
        <v>64</v>
      </c>
      <c r="EGB26" s="58" t="s">
        <v>55</v>
      </c>
      <c r="EGC26" s="91" t="s">
        <v>32</v>
      </c>
      <c r="EGD26" s="92">
        <v>1</v>
      </c>
      <c r="EGE26" s="87">
        <v>0</v>
      </c>
      <c r="EGF26" s="59">
        <f t="shared" si="213"/>
        <v>0</v>
      </c>
      <c r="EGG26" s="1"/>
      <c r="EGH26" s="89">
        <v>4</v>
      </c>
      <c r="EGI26" s="93" t="s">
        <v>64</v>
      </c>
      <c r="EGJ26" s="58" t="s">
        <v>55</v>
      </c>
      <c r="EGK26" s="91" t="s">
        <v>32</v>
      </c>
      <c r="EGL26" s="92">
        <v>1</v>
      </c>
      <c r="EGM26" s="87">
        <v>0</v>
      </c>
      <c r="EGN26" s="59">
        <f t="shared" ref="EGN26:EGV26" si="214">EGL26*EGM26</f>
        <v>0</v>
      </c>
      <c r="EGO26" s="1"/>
      <c r="EGP26" s="89">
        <v>4</v>
      </c>
      <c r="EGQ26" s="93" t="s">
        <v>64</v>
      </c>
      <c r="EGR26" s="58" t="s">
        <v>55</v>
      </c>
      <c r="EGS26" s="91" t="s">
        <v>32</v>
      </c>
      <c r="EGT26" s="92">
        <v>1</v>
      </c>
      <c r="EGU26" s="87">
        <v>0</v>
      </c>
      <c r="EGV26" s="59">
        <f t="shared" si="214"/>
        <v>0</v>
      </c>
      <c r="EGW26" s="1"/>
      <c r="EGX26" s="89">
        <v>4</v>
      </c>
      <c r="EGY26" s="93" t="s">
        <v>64</v>
      </c>
      <c r="EGZ26" s="58" t="s">
        <v>55</v>
      </c>
      <c r="EHA26" s="91" t="s">
        <v>32</v>
      </c>
      <c r="EHB26" s="92">
        <v>1</v>
      </c>
      <c r="EHC26" s="87">
        <v>0</v>
      </c>
      <c r="EHD26" s="59">
        <f t="shared" ref="EHD26:EHL26" si="215">EHB26*EHC26</f>
        <v>0</v>
      </c>
      <c r="EHE26" s="1"/>
      <c r="EHF26" s="89">
        <v>4</v>
      </c>
      <c r="EHG26" s="93" t="s">
        <v>64</v>
      </c>
      <c r="EHH26" s="58" t="s">
        <v>55</v>
      </c>
      <c r="EHI26" s="91" t="s">
        <v>32</v>
      </c>
      <c r="EHJ26" s="92">
        <v>1</v>
      </c>
      <c r="EHK26" s="87">
        <v>0</v>
      </c>
      <c r="EHL26" s="59">
        <f t="shared" si="215"/>
        <v>0</v>
      </c>
      <c r="EHM26" s="1"/>
      <c r="EHN26" s="89">
        <v>4</v>
      </c>
      <c r="EHO26" s="93" t="s">
        <v>64</v>
      </c>
      <c r="EHP26" s="58" t="s">
        <v>55</v>
      </c>
      <c r="EHQ26" s="91" t="s">
        <v>32</v>
      </c>
      <c r="EHR26" s="92">
        <v>1</v>
      </c>
      <c r="EHS26" s="87">
        <v>0</v>
      </c>
      <c r="EHT26" s="59">
        <f t="shared" ref="EHT26:EIB26" si="216">EHR26*EHS26</f>
        <v>0</v>
      </c>
      <c r="EHU26" s="1"/>
      <c r="EHV26" s="89">
        <v>4</v>
      </c>
      <c r="EHW26" s="93" t="s">
        <v>64</v>
      </c>
      <c r="EHX26" s="58" t="s">
        <v>55</v>
      </c>
      <c r="EHY26" s="91" t="s">
        <v>32</v>
      </c>
      <c r="EHZ26" s="92">
        <v>1</v>
      </c>
      <c r="EIA26" s="87">
        <v>0</v>
      </c>
      <c r="EIB26" s="59">
        <f t="shared" si="216"/>
        <v>0</v>
      </c>
      <c r="EIC26" s="1"/>
      <c r="EID26" s="89">
        <v>4</v>
      </c>
      <c r="EIE26" s="93" t="s">
        <v>64</v>
      </c>
      <c r="EIF26" s="58" t="s">
        <v>55</v>
      </c>
      <c r="EIG26" s="91" t="s">
        <v>32</v>
      </c>
      <c r="EIH26" s="92">
        <v>1</v>
      </c>
      <c r="EII26" s="87">
        <v>0</v>
      </c>
      <c r="EIJ26" s="59">
        <f t="shared" ref="EIJ26:EIR26" si="217">EIH26*EII26</f>
        <v>0</v>
      </c>
      <c r="EIK26" s="1"/>
      <c r="EIL26" s="89">
        <v>4</v>
      </c>
      <c r="EIM26" s="93" t="s">
        <v>64</v>
      </c>
      <c r="EIN26" s="58" t="s">
        <v>55</v>
      </c>
      <c r="EIO26" s="91" t="s">
        <v>32</v>
      </c>
      <c r="EIP26" s="92">
        <v>1</v>
      </c>
      <c r="EIQ26" s="87">
        <v>0</v>
      </c>
      <c r="EIR26" s="59">
        <f t="shared" si="217"/>
        <v>0</v>
      </c>
      <c r="EIS26" s="1"/>
      <c r="EIT26" s="89">
        <v>4</v>
      </c>
      <c r="EIU26" s="93" t="s">
        <v>64</v>
      </c>
      <c r="EIV26" s="58" t="s">
        <v>55</v>
      </c>
      <c r="EIW26" s="91" t="s">
        <v>32</v>
      </c>
      <c r="EIX26" s="92">
        <v>1</v>
      </c>
      <c r="EIY26" s="87">
        <v>0</v>
      </c>
      <c r="EIZ26" s="59">
        <f t="shared" ref="EIZ26:EJH26" si="218">EIX26*EIY26</f>
        <v>0</v>
      </c>
      <c r="EJA26" s="1"/>
      <c r="EJB26" s="89">
        <v>4</v>
      </c>
      <c r="EJC26" s="93" t="s">
        <v>64</v>
      </c>
      <c r="EJD26" s="58" t="s">
        <v>55</v>
      </c>
      <c r="EJE26" s="91" t="s">
        <v>32</v>
      </c>
      <c r="EJF26" s="92">
        <v>1</v>
      </c>
      <c r="EJG26" s="87">
        <v>0</v>
      </c>
      <c r="EJH26" s="59">
        <f t="shared" si="218"/>
        <v>0</v>
      </c>
      <c r="EJI26" s="1"/>
      <c r="EJJ26" s="89">
        <v>4</v>
      </c>
      <c r="EJK26" s="93" t="s">
        <v>64</v>
      </c>
      <c r="EJL26" s="58" t="s">
        <v>55</v>
      </c>
      <c r="EJM26" s="91" t="s">
        <v>32</v>
      </c>
      <c r="EJN26" s="92">
        <v>1</v>
      </c>
      <c r="EJO26" s="87">
        <v>0</v>
      </c>
      <c r="EJP26" s="59">
        <f t="shared" ref="EJP26:EJX26" si="219">EJN26*EJO26</f>
        <v>0</v>
      </c>
      <c r="EJQ26" s="1"/>
      <c r="EJR26" s="89">
        <v>4</v>
      </c>
      <c r="EJS26" s="93" t="s">
        <v>64</v>
      </c>
      <c r="EJT26" s="58" t="s">
        <v>55</v>
      </c>
      <c r="EJU26" s="91" t="s">
        <v>32</v>
      </c>
      <c r="EJV26" s="92">
        <v>1</v>
      </c>
      <c r="EJW26" s="87">
        <v>0</v>
      </c>
      <c r="EJX26" s="59">
        <f t="shared" si="219"/>
        <v>0</v>
      </c>
      <c r="EJY26" s="1"/>
      <c r="EJZ26" s="89">
        <v>4</v>
      </c>
      <c r="EKA26" s="93" t="s">
        <v>64</v>
      </c>
      <c r="EKB26" s="58" t="s">
        <v>55</v>
      </c>
      <c r="EKC26" s="91" t="s">
        <v>32</v>
      </c>
      <c r="EKD26" s="92">
        <v>1</v>
      </c>
      <c r="EKE26" s="87">
        <v>0</v>
      </c>
      <c r="EKF26" s="59">
        <f t="shared" ref="EKF26:EKN26" si="220">EKD26*EKE26</f>
        <v>0</v>
      </c>
      <c r="EKG26" s="1"/>
      <c r="EKH26" s="89">
        <v>4</v>
      </c>
      <c r="EKI26" s="93" t="s">
        <v>64</v>
      </c>
      <c r="EKJ26" s="58" t="s">
        <v>55</v>
      </c>
      <c r="EKK26" s="91" t="s">
        <v>32</v>
      </c>
      <c r="EKL26" s="92">
        <v>1</v>
      </c>
      <c r="EKM26" s="87">
        <v>0</v>
      </c>
      <c r="EKN26" s="59">
        <f t="shared" si="220"/>
        <v>0</v>
      </c>
      <c r="EKO26" s="1"/>
      <c r="EKP26" s="89">
        <v>4</v>
      </c>
      <c r="EKQ26" s="93" t="s">
        <v>64</v>
      </c>
      <c r="EKR26" s="58" t="s">
        <v>55</v>
      </c>
      <c r="EKS26" s="91" t="s">
        <v>32</v>
      </c>
      <c r="EKT26" s="92">
        <v>1</v>
      </c>
      <c r="EKU26" s="87">
        <v>0</v>
      </c>
      <c r="EKV26" s="59">
        <f t="shared" ref="EKV26:ELD26" si="221">EKT26*EKU26</f>
        <v>0</v>
      </c>
      <c r="EKW26" s="1"/>
      <c r="EKX26" s="89">
        <v>4</v>
      </c>
      <c r="EKY26" s="93" t="s">
        <v>64</v>
      </c>
      <c r="EKZ26" s="58" t="s">
        <v>55</v>
      </c>
      <c r="ELA26" s="91" t="s">
        <v>32</v>
      </c>
      <c r="ELB26" s="92">
        <v>1</v>
      </c>
      <c r="ELC26" s="87">
        <v>0</v>
      </c>
      <c r="ELD26" s="59">
        <f t="shared" si="221"/>
        <v>0</v>
      </c>
      <c r="ELE26" s="1"/>
      <c r="ELF26" s="89">
        <v>4</v>
      </c>
      <c r="ELG26" s="93" t="s">
        <v>64</v>
      </c>
      <c r="ELH26" s="58" t="s">
        <v>55</v>
      </c>
      <c r="ELI26" s="91" t="s">
        <v>32</v>
      </c>
      <c r="ELJ26" s="92">
        <v>1</v>
      </c>
      <c r="ELK26" s="87">
        <v>0</v>
      </c>
      <c r="ELL26" s="59">
        <f t="shared" ref="ELL26:ELT26" si="222">ELJ26*ELK26</f>
        <v>0</v>
      </c>
      <c r="ELM26" s="1"/>
      <c r="ELN26" s="89">
        <v>4</v>
      </c>
      <c r="ELO26" s="93" t="s">
        <v>64</v>
      </c>
      <c r="ELP26" s="58" t="s">
        <v>55</v>
      </c>
      <c r="ELQ26" s="91" t="s">
        <v>32</v>
      </c>
      <c r="ELR26" s="92">
        <v>1</v>
      </c>
      <c r="ELS26" s="87">
        <v>0</v>
      </c>
      <c r="ELT26" s="59">
        <f t="shared" si="222"/>
        <v>0</v>
      </c>
      <c r="ELU26" s="1"/>
      <c r="ELV26" s="89">
        <v>4</v>
      </c>
      <c r="ELW26" s="93" t="s">
        <v>64</v>
      </c>
      <c r="ELX26" s="58" t="s">
        <v>55</v>
      </c>
      <c r="ELY26" s="91" t="s">
        <v>32</v>
      </c>
      <c r="ELZ26" s="92">
        <v>1</v>
      </c>
      <c r="EMA26" s="87">
        <v>0</v>
      </c>
      <c r="EMB26" s="59">
        <f t="shared" ref="EMB26:EMJ26" si="223">ELZ26*EMA26</f>
        <v>0</v>
      </c>
      <c r="EMC26" s="1"/>
      <c r="EMD26" s="89">
        <v>4</v>
      </c>
      <c r="EME26" s="93" t="s">
        <v>64</v>
      </c>
      <c r="EMF26" s="58" t="s">
        <v>55</v>
      </c>
      <c r="EMG26" s="91" t="s">
        <v>32</v>
      </c>
      <c r="EMH26" s="92">
        <v>1</v>
      </c>
      <c r="EMI26" s="87">
        <v>0</v>
      </c>
      <c r="EMJ26" s="59">
        <f t="shared" si="223"/>
        <v>0</v>
      </c>
      <c r="EMK26" s="1"/>
      <c r="EML26" s="89">
        <v>4</v>
      </c>
      <c r="EMM26" s="93" t="s">
        <v>64</v>
      </c>
      <c r="EMN26" s="58" t="s">
        <v>55</v>
      </c>
      <c r="EMO26" s="91" t="s">
        <v>32</v>
      </c>
      <c r="EMP26" s="92">
        <v>1</v>
      </c>
      <c r="EMQ26" s="87">
        <v>0</v>
      </c>
      <c r="EMR26" s="59">
        <f t="shared" ref="EMR26:EMZ26" si="224">EMP26*EMQ26</f>
        <v>0</v>
      </c>
      <c r="EMS26" s="1"/>
      <c r="EMT26" s="89">
        <v>4</v>
      </c>
      <c r="EMU26" s="93" t="s">
        <v>64</v>
      </c>
      <c r="EMV26" s="58" t="s">
        <v>55</v>
      </c>
      <c r="EMW26" s="91" t="s">
        <v>32</v>
      </c>
      <c r="EMX26" s="92">
        <v>1</v>
      </c>
      <c r="EMY26" s="87">
        <v>0</v>
      </c>
      <c r="EMZ26" s="59">
        <f t="shared" si="224"/>
        <v>0</v>
      </c>
      <c r="ENA26" s="1"/>
      <c r="ENB26" s="89">
        <v>4</v>
      </c>
      <c r="ENC26" s="93" t="s">
        <v>64</v>
      </c>
      <c r="END26" s="58" t="s">
        <v>55</v>
      </c>
      <c r="ENE26" s="91" t="s">
        <v>32</v>
      </c>
      <c r="ENF26" s="92">
        <v>1</v>
      </c>
      <c r="ENG26" s="87">
        <v>0</v>
      </c>
      <c r="ENH26" s="59">
        <f t="shared" ref="ENH26:ENP26" si="225">ENF26*ENG26</f>
        <v>0</v>
      </c>
      <c r="ENI26" s="1"/>
      <c r="ENJ26" s="89">
        <v>4</v>
      </c>
      <c r="ENK26" s="93" t="s">
        <v>64</v>
      </c>
      <c r="ENL26" s="58" t="s">
        <v>55</v>
      </c>
      <c r="ENM26" s="91" t="s">
        <v>32</v>
      </c>
      <c r="ENN26" s="92">
        <v>1</v>
      </c>
      <c r="ENO26" s="87">
        <v>0</v>
      </c>
      <c r="ENP26" s="59">
        <f t="shared" si="225"/>
        <v>0</v>
      </c>
      <c r="ENQ26" s="1"/>
      <c r="ENR26" s="89">
        <v>4</v>
      </c>
      <c r="ENS26" s="93" t="s">
        <v>64</v>
      </c>
      <c r="ENT26" s="58" t="s">
        <v>55</v>
      </c>
      <c r="ENU26" s="91" t="s">
        <v>32</v>
      </c>
      <c r="ENV26" s="92">
        <v>1</v>
      </c>
      <c r="ENW26" s="87">
        <v>0</v>
      </c>
      <c r="ENX26" s="59">
        <f t="shared" ref="ENX26:EOF26" si="226">ENV26*ENW26</f>
        <v>0</v>
      </c>
      <c r="ENY26" s="1"/>
      <c r="ENZ26" s="89">
        <v>4</v>
      </c>
      <c r="EOA26" s="93" t="s">
        <v>64</v>
      </c>
      <c r="EOB26" s="58" t="s">
        <v>55</v>
      </c>
      <c r="EOC26" s="91" t="s">
        <v>32</v>
      </c>
      <c r="EOD26" s="92">
        <v>1</v>
      </c>
      <c r="EOE26" s="87">
        <v>0</v>
      </c>
      <c r="EOF26" s="59">
        <f t="shared" si="226"/>
        <v>0</v>
      </c>
      <c r="EOG26" s="1"/>
      <c r="EOH26" s="89">
        <v>4</v>
      </c>
      <c r="EOI26" s="93" t="s">
        <v>64</v>
      </c>
      <c r="EOJ26" s="58" t="s">
        <v>55</v>
      </c>
      <c r="EOK26" s="91" t="s">
        <v>32</v>
      </c>
      <c r="EOL26" s="92">
        <v>1</v>
      </c>
      <c r="EOM26" s="87">
        <v>0</v>
      </c>
      <c r="EON26" s="59">
        <f t="shared" ref="EON26:EOV26" si="227">EOL26*EOM26</f>
        <v>0</v>
      </c>
      <c r="EOO26" s="1"/>
      <c r="EOP26" s="89">
        <v>4</v>
      </c>
      <c r="EOQ26" s="93" t="s">
        <v>64</v>
      </c>
      <c r="EOR26" s="58" t="s">
        <v>55</v>
      </c>
      <c r="EOS26" s="91" t="s">
        <v>32</v>
      </c>
      <c r="EOT26" s="92">
        <v>1</v>
      </c>
      <c r="EOU26" s="87">
        <v>0</v>
      </c>
      <c r="EOV26" s="59">
        <f t="shared" si="227"/>
        <v>0</v>
      </c>
      <c r="EOW26" s="1"/>
      <c r="EOX26" s="89">
        <v>4</v>
      </c>
      <c r="EOY26" s="93" t="s">
        <v>64</v>
      </c>
      <c r="EOZ26" s="58" t="s">
        <v>55</v>
      </c>
      <c r="EPA26" s="91" t="s">
        <v>32</v>
      </c>
      <c r="EPB26" s="92">
        <v>1</v>
      </c>
      <c r="EPC26" s="87">
        <v>0</v>
      </c>
      <c r="EPD26" s="59">
        <f t="shared" ref="EPD26:EPL26" si="228">EPB26*EPC26</f>
        <v>0</v>
      </c>
      <c r="EPE26" s="1"/>
      <c r="EPF26" s="89">
        <v>4</v>
      </c>
      <c r="EPG26" s="93" t="s">
        <v>64</v>
      </c>
      <c r="EPH26" s="58" t="s">
        <v>55</v>
      </c>
      <c r="EPI26" s="91" t="s">
        <v>32</v>
      </c>
      <c r="EPJ26" s="92">
        <v>1</v>
      </c>
      <c r="EPK26" s="87">
        <v>0</v>
      </c>
      <c r="EPL26" s="59">
        <f t="shared" si="228"/>
        <v>0</v>
      </c>
      <c r="EPM26" s="1"/>
      <c r="EPN26" s="89">
        <v>4</v>
      </c>
      <c r="EPO26" s="93" t="s">
        <v>64</v>
      </c>
      <c r="EPP26" s="58" t="s">
        <v>55</v>
      </c>
      <c r="EPQ26" s="91" t="s">
        <v>32</v>
      </c>
      <c r="EPR26" s="92">
        <v>1</v>
      </c>
      <c r="EPS26" s="87">
        <v>0</v>
      </c>
      <c r="EPT26" s="59">
        <f t="shared" ref="EPT26:EQB26" si="229">EPR26*EPS26</f>
        <v>0</v>
      </c>
      <c r="EPU26" s="1"/>
      <c r="EPV26" s="89">
        <v>4</v>
      </c>
      <c r="EPW26" s="93" t="s">
        <v>64</v>
      </c>
      <c r="EPX26" s="58" t="s">
        <v>55</v>
      </c>
      <c r="EPY26" s="91" t="s">
        <v>32</v>
      </c>
      <c r="EPZ26" s="92">
        <v>1</v>
      </c>
      <c r="EQA26" s="87">
        <v>0</v>
      </c>
      <c r="EQB26" s="59">
        <f t="shared" si="229"/>
        <v>0</v>
      </c>
      <c r="EQC26" s="1"/>
      <c r="EQD26" s="89">
        <v>4</v>
      </c>
      <c r="EQE26" s="93" t="s">
        <v>64</v>
      </c>
      <c r="EQF26" s="58" t="s">
        <v>55</v>
      </c>
      <c r="EQG26" s="91" t="s">
        <v>32</v>
      </c>
      <c r="EQH26" s="92">
        <v>1</v>
      </c>
      <c r="EQI26" s="87">
        <v>0</v>
      </c>
      <c r="EQJ26" s="59">
        <f t="shared" ref="EQJ26:EQR26" si="230">EQH26*EQI26</f>
        <v>0</v>
      </c>
      <c r="EQK26" s="1"/>
      <c r="EQL26" s="89">
        <v>4</v>
      </c>
      <c r="EQM26" s="93" t="s">
        <v>64</v>
      </c>
      <c r="EQN26" s="58" t="s">
        <v>55</v>
      </c>
      <c r="EQO26" s="91" t="s">
        <v>32</v>
      </c>
      <c r="EQP26" s="92">
        <v>1</v>
      </c>
      <c r="EQQ26" s="87">
        <v>0</v>
      </c>
      <c r="EQR26" s="59">
        <f t="shared" si="230"/>
        <v>0</v>
      </c>
      <c r="EQS26" s="1"/>
      <c r="EQT26" s="89">
        <v>4</v>
      </c>
      <c r="EQU26" s="93" t="s">
        <v>64</v>
      </c>
      <c r="EQV26" s="58" t="s">
        <v>55</v>
      </c>
      <c r="EQW26" s="91" t="s">
        <v>32</v>
      </c>
      <c r="EQX26" s="92">
        <v>1</v>
      </c>
      <c r="EQY26" s="87">
        <v>0</v>
      </c>
      <c r="EQZ26" s="59">
        <f t="shared" ref="EQZ26:ERH26" si="231">EQX26*EQY26</f>
        <v>0</v>
      </c>
      <c r="ERA26" s="1"/>
      <c r="ERB26" s="89">
        <v>4</v>
      </c>
      <c r="ERC26" s="93" t="s">
        <v>64</v>
      </c>
      <c r="ERD26" s="58" t="s">
        <v>55</v>
      </c>
      <c r="ERE26" s="91" t="s">
        <v>32</v>
      </c>
      <c r="ERF26" s="92">
        <v>1</v>
      </c>
      <c r="ERG26" s="87">
        <v>0</v>
      </c>
      <c r="ERH26" s="59">
        <f t="shared" si="231"/>
        <v>0</v>
      </c>
      <c r="ERI26" s="1"/>
      <c r="ERJ26" s="89">
        <v>4</v>
      </c>
      <c r="ERK26" s="93" t="s">
        <v>64</v>
      </c>
      <c r="ERL26" s="58" t="s">
        <v>55</v>
      </c>
      <c r="ERM26" s="91" t="s">
        <v>32</v>
      </c>
      <c r="ERN26" s="92">
        <v>1</v>
      </c>
      <c r="ERO26" s="87">
        <v>0</v>
      </c>
      <c r="ERP26" s="59">
        <f t="shared" ref="ERP26:ERX26" si="232">ERN26*ERO26</f>
        <v>0</v>
      </c>
      <c r="ERQ26" s="1"/>
      <c r="ERR26" s="89">
        <v>4</v>
      </c>
      <c r="ERS26" s="93" t="s">
        <v>64</v>
      </c>
      <c r="ERT26" s="58" t="s">
        <v>55</v>
      </c>
      <c r="ERU26" s="91" t="s">
        <v>32</v>
      </c>
      <c r="ERV26" s="92">
        <v>1</v>
      </c>
      <c r="ERW26" s="87">
        <v>0</v>
      </c>
      <c r="ERX26" s="59">
        <f t="shared" si="232"/>
        <v>0</v>
      </c>
      <c r="ERY26" s="1"/>
      <c r="ERZ26" s="89">
        <v>4</v>
      </c>
      <c r="ESA26" s="93" t="s">
        <v>64</v>
      </c>
      <c r="ESB26" s="58" t="s">
        <v>55</v>
      </c>
      <c r="ESC26" s="91" t="s">
        <v>32</v>
      </c>
      <c r="ESD26" s="92">
        <v>1</v>
      </c>
      <c r="ESE26" s="87">
        <v>0</v>
      </c>
      <c r="ESF26" s="59">
        <f t="shared" ref="ESF26:ESN26" si="233">ESD26*ESE26</f>
        <v>0</v>
      </c>
      <c r="ESG26" s="1"/>
      <c r="ESH26" s="89">
        <v>4</v>
      </c>
      <c r="ESI26" s="93" t="s">
        <v>64</v>
      </c>
      <c r="ESJ26" s="58" t="s">
        <v>55</v>
      </c>
      <c r="ESK26" s="91" t="s">
        <v>32</v>
      </c>
      <c r="ESL26" s="92">
        <v>1</v>
      </c>
      <c r="ESM26" s="87">
        <v>0</v>
      </c>
      <c r="ESN26" s="59">
        <f t="shared" si="233"/>
        <v>0</v>
      </c>
      <c r="ESO26" s="1"/>
      <c r="ESP26" s="89">
        <v>4</v>
      </c>
      <c r="ESQ26" s="93" t="s">
        <v>64</v>
      </c>
      <c r="ESR26" s="58" t="s">
        <v>55</v>
      </c>
      <c r="ESS26" s="91" t="s">
        <v>32</v>
      </c>
      <c r="EST26" s="92">
        <v>1</v>
      </c>
      <c r="ESU26" s="87">
        <v>0</v>
      </c>
      <c r="ESV26" s="59">
        <f t="shared" ref="ESV26:ETD26" si="234">EST26*ESU26</f>
        <v>0</v>
      </c>
      <c r="ESW26" s="1"/>
      <c r="ESX26" s="89">
        <v>4</v>
      </c>
      <c r="ESY26" s="93" t="s">
        <v>64</v>
      </c>
      <c r="ESZ26" s="58" t="s">
        <v>55</v>
      </c>
      <c r="ETA26" s="91" t="s">
        <v>32</v>
      </c>
      <c r="ETB26" s="92">
        <v>1</v>
      </c>
      <c r="ETC26" s="87">
        <v>0</v>
      </c>
      <c r="ETD26" s="59">
        <f t="shared" si="234"/>
        <v>0</v>
      </c>
      <c r="ETE26" s="1"/>
      <c r="ETF26" s="89">
        <v>4</v>
      </c>
      <c r="ETG26" s="93" t="s">
        <v>64</v>
      </c>
      <c r="ETH26" s="58" t="s">
        <v>55</v>
      </c>
      <c r="ETI26" s="91" t="s">
        <v>32</v>
      </c>
      <c r="ETJ26" s="92">
        <v>1</v>
      </c>
      <c r="ETK26" s="87">
        <v>0</v>
      </c>
      <c r="ETL26" s="59">
        <f t="shared" ref="ETL26:ETT26" si="235">ETJ26*ETK26</f>
        <v>0</v>
      </c>
      <c r="ETM26" s="1"/>
      <c r="ETN26" s="89">
        <v>4</v>
      </c>
      <c r="ETO26" s="93" t="s">
        <v>64</v>
      </c>
      <c r="ETP26" s="58" t="s">
        <v>55</v>
      </c>
      <c r="ETQ26" s="91" t="s">
        <v>32</v>
      </c>
      <c r="ETR26" s="92">
        <v>1</v>
      </c>
      <c r="ETS26" s="87">
        <v>0</v>
      </c>
      <c r="ETT26" s="59">
        <f t="shared" si="235"/>
        <v>0</v>
      </c>
      <c r="ETU26" s="1"/>
      <c r="ETV26" s="89">
        <v>4</v>
      </c>
      <c r="ETW26" s="93" t="s">
        <v>64</v>
      </c>
      <c r="ETX26" s="58" t="s">
        <v>55</v>
      </c>
      <c r="ETY26" s="91" t="s">
        <v>32</v>
      </c>
      <c r="ETZ26" s="92">
        <v>1</v>
      </c>
      <c r="EUA26" s="87">
        <v>0</v>
      </c>
      <c r="EUB26" s="59">
        <f t="shared" ref="EUB26:EUJ26" si="236">ETZ26*EUA26</f>
        <v>0</v>
      </c>
      <c r="EUC26" s="1"/>
      <c r="EUD26" s="89">
        <v>4</v>
      </c>
      <c r="EUE26" s="93" t="s">
        <v>64</v>
      </c>
      <c r="EUF26" s="58" t="s">
        <v>55</v>
      </c>
      <c r="EUG26" s="91" t="s">
        <v>32</v>
      </c>
      <c r="EUH26" s="92">
        <v>1</v>
      </c>
      <c r="EUI26" s="87">
        <v>0</v>
      </c>
      <c r="EUJ26" s="59">
        <f t="shared" si="236"/>
        <v>0</v>
      </c>
      <c r="EUK26" s="1"/>
      <c r="EUL26" s="89">
        <v>4</v>
      </c>
      <c r="EUM26" s="93" t="s">
        <v>64</v>
      </c>
      <c r="EUN26" s="58" t="s">
        <v>55</v>
      </c>
      <c r="EUO26" s="91" t="s">
        <v>32</v>
      </c>
      <c r="EUP26" s="92">
        <v>1</v>
      </c>
      <c r="EUQ26" s="87">
        <v>0</v>
      </c>
      <c r="EUR26" s="59">
        <f t="shared" ref="EUR26:EUZ26" si="237">EUP26*EUQ26</f>
        <v>0</v>
      </c>
      <c r="EUS26" s="1"/>
      <c r="EUT26" s="89">
        <v>4</v>
      </c>
      <c r="EUU26" s="93" t="s">
        <v>64</v>
      </c>
      <c r="EUV26" s="58" t="s">
        <v>55</v>
      </c>
      <c r="EUW26" s="91" t="s">
        <v>32</v>
      </c>
      <c r="EUX26" s="92">
        <v>1</v>
      </c>
      <c r="EUY26" s="87">
        <v>0</v>
      </c>
      <c r="EUZ26" s="59">
        <f t="shared" si="237"/>
        <v>0</v>
      </c>
      <c r="EVA26" s="1"/>
      <c r="EVB26" s="89">
        <v>4</v>
      </c>
      <c r="EVC26" s="93" t="s">
        <v>64</v>
      </c>
      <c r="EVD26" s="58" t="s">
        <v>55</v>
      </c>
      <c r="EVE26" s="91" t="s">
        <v>32</v>
      </c>
      <c r="EVF26" s="92">
        <v>1</v>
      </c>
      <c r="EVG26" s="87">
        <v>0</v>
      </c>
      <c r="EVH26" s="59">
        <f t="shared" ref="EVH26:EVP26" si="238">EVF26*EVG26</f>
        <v>0</v>
      </c>
      <c r="EVI26" s="1"/>
      <c r="EVJ26" s="89">
        <v>4</v>
      </c>
      <c r="EVK26" s="93" t="s">
        <v>64</v>
      </c>
      <c r="EVL26" s="58" t="s">
        <v>55</v>
      </c>
      <c r="EVM26" s="91" t="s">
        <v>32</v>
      </c>
      <c r="EVN26" s="92">
        <v>1</v>
      </c>
      <c r="EVO26" s="87">
        <v>0</v>
      </c>
      <c r="EVP26" s="59">
        <f t="shared" si="238"/>
        <v>0</v>
      </c>
      <c r="EVQ26" s="1"/>
      <c r="EVR26" s="89">
        <v>4</v>
      </c>
      <c r="EVS26" s="93" t="s">
        <v>64</v>
      </c>
      <c r="EVT26" s="58" t="s">
        <v>55</v>
      </c>
      <c r="EVU26" s="91" t="s">
        <v>32</v>
      </c>
      <c r="EVV26" s="92">
        <v>1</v>
      </c>
      <c r="EVW26" s="87">
        <v>0</v>
      </c>
      <c r="EVX26" s="59">
        <f t="shared" ref="EVX26:EWF26" si="239">EVV26*EVW26</f>
        <v>0</v>
      </c>
      <c r="EVY26" s="1"/>
      <c r="EVZ26" s="89">
        <v>4</v>
      </c>
      <c r="EWA26" s="93" t="s">
        <v>64</v>
      </c>
      <c r="EWB26" s="58" t="s">
        <v>55</v>
      </c>
      <c r="EWC26" s="91" t="s">
        <v>32</v>
      </c>
      <c r="EWD26" s="92">
        <v>1</v>
      </c>
      <c r="EWE26" s="87">
        <v>0</v>
      </c>
      <c r="EWF26" s="59">
        <f t="shared" si="239"/>
        <v>0</v>
      </c>
      <c r="EWG26" s="1"/>
      <c r="EWH26" s="89">
        <v>4</v>
      </c>
      <c r="EWI26" s="93" t="s">
        <v>64</v>
      </c>
      <c r="EWJ26" s="58" t="s">
        <v>55</v>
      </c>
      <c r="EWK26" s="91" t="s">
        <v>32</v>
      </c>
      <c r="EWL26" s="92">
        <v>1</v>
      </c>
      <c r="EWM26" s="87">
        <v>0</v>
      </c>
      <c r="EWN26" s="59">
        <f t="shared" ref="EWN26:EWV26" si="240">EWL26*EWM26</f>
        <v>0</v>
      </c>
      <c r="EWO26" s="1"/>
      <c r="EWP26" s="89">
        <v>4</v>
      </c>
      <c r="EWQ26" s="93" t="s">
        <v>64</v>
      </c>
      <c r="EWR26" s="58" t="s">
        <v>55</v>
      </c>
      <c r="EWS26" s="91" t="s">
        <v>32</v>
      </c>
      <c r="EWT26" s="92">
        <v>1</v>
      </c>
      <c r="EWU26" s="87">
        <v>0</v>
      </c>
      <c r="EWV26" s="59">
        <f t="shared" si="240"/>
        <v>0</v>
      </c>
      <c r="EWW26" s="1"/>
      <c r="EWX26" s="89">
        <v>4</v>
      </c>
      <c r="EWY26" s="93" t="s">
        <v>64</v>
      </c>
      <c r="EWZ26" s="58" t="s">
        <v>55</v>
      </c>
      <c r="EXA26" s="91" t="s">
        <v>32</v>
      </c>
      <c r="EXB26" s="92">
        <v>1</v>
      </c>
      <c r="EXC26" s="87">
        <v>0</v>
      </c>
      <c r="EXD26" s="59">
        <f t="shared" ref="EXD26:EXL26" si="241">EXB26*EXC26</f>
        <v>0</v>
      </c>
      <c r="EXE26" s="1"/>
      <c r="EXF26" s="89">
        <v>4</v>
      </c>
      <c r="EXG26" s="93" t="s">
        <v>64</v>
      </c>
      <c r="EXH26" s="58" t="s">
        <v>55</v>
      </c>
      <c r="EXI26" s="91" t="s">
        <v>32</v>
      </c>
      <c r="EXJ26" s="92">
        <v>1</v>
      </c>
      <c r="EXK26" s="87">
        <v>0</v>
      </c>
      <c r="EXL26" s="59">
        <f t="shared" si="241"/>
        <v>0</v>
      </c>
      <c r="EXM26" s="1"/>
      <c r="EXN26" s="89">
        <v>4</v>
      </c>
      <c r="EXO26" s="93" t="s">
        <v>64</v>
      </c>
      <c r="EXP26" s="58" t="s">
        <v>55</v>
      </c>
      <c r="EXQ26" s="91" t="s">
        <v>32</v>
      </c>
      <c r="EXR26" s="92">
        <v>1</v>
      </c>
      <c r="EXS26" s="87">
        <v>0</v>
      </c>
      <c r="EXT26" s="59">
        <f t="shared" ref="EXT26:EYB26" si="242">EXR26*EXS26</f>
        <v>0</v>
      </c>
      <c r="EXU26" s="1"/>
      <c r="EXV26" s="89">
        <v>4</v>
      </c>
      <c r="EXW26" s="93" t="s">
        <v>64</v>
      </c>
      <c r="EXX26" s="58" t="s">
        <v>55</v>
      </c>
      <c r="EXY26" s="91" t="s">
        <v>32</v>
      </c>
      <c r="EXZ26" s="92">
        <v>1</v>
      </c>
      <c r="EYA26" s="87">
        <v>0</v>
      </c>
      <c r="EYB26" s="59">
        <f t="shared" si="242"/>
        <v>0</v>
      </c>
      <c r="EYC26" s="1"/>
      <c r="EYD26" s="89">
        <v>4</v>
      </c>
      <c r="EYE26" s="93" t="s">
        <v>64</v>
      </c>
      <c r="EYF26" s="58" t="s">
        <v>55</v>
      </c>
      <c r="EYG26" s="91" t="s">
        <v>32</v>
      </c>
      <c r="EYH26" s="92">
        <v>1</v>
      </c>
      <c r="EYI26" s="87">
        <v>0</v>
      </c>
      <c r="EYJ26" s="59">
        <f t="shared" ref="EYJ26:EYR26" si="243">EYH26*EYI26</f>
        <v>0</v>
      </c>
      <c r="EYK26" s="1"/>
      <c r="EYL26" s="89">
        <v>4</v>
      </c>
      <c r="EYM26" s="93" t="s">
        <v>64</v>
      </c>
      <c r="EYN26" s="58" t="s">
        <v>55</v>
      </c>
      <c r="EYO26" s="91" t="s">
        <v>32</v>
      </c>
      <c r="EYP26" s="92">
        <v>1</v>
      </c>
      <c r="EYQ26" s="87">
        <v>0</v>
      </c>
      <c r="EYR26" s="59">
        <f t="shared" si="243"/>
        <v>0</v>
      </c>
      <c r="EYS26" s="1"/>
      <c r="EYT26" s="89">
        <v>4</v>
      </c>
      <c r="EYU26" s="93" t="s">
        <v>64</v>
      </c>
      <c r="EYV26" s="58" t="s">
        <v>55</v>
      </c>
      <c r="EYW26" s="91" t="s">
        <v>32</v>
      </c>
      <c r="EYX26" s="92">
        <v>1</v>
      </c>
      <c r="EYY26" s="87">
        <v>0</v>
      </c>
      <c r="EYZ26" s="59">
        <f t="shared" ref="EYZ26:EZH26" si="244">EYX26*EYY26</f>
        <v>0</v>
      </c>
      <c r="EZA26" s="1"/>
      <c r="EZB26" s="89">
        <v>4</v>
      </c>
      <c r="EZC26" s="93" t="s">
        <v>64</v>
      </c>
      <c r="EZD26" s="58" t="s">
        <v>55</v>
      </c>
      <c r="EZE26" s="91" t="s">
        <v>32</v>
      </c>
      <c r="EZF26" s="92">
        <v>1</v>
      </c>
      <c r="EZG26" s="87">
        <v>0</v>
      </c>
      <c r="EZH26" s="59">
        <f t="shared" si="244"/>
        <v>0</v>
      </c>
      <c r="EZI26" s="1"/>
      <c r="EZJ26" s="89">
        <v>4</v>
      </c>
      <c r="EZK26" s="93" t="s">
        <v>64</v>
      </c>
      <c r="EZL26" s="58" t="s">
        <v>55</v>
      </c>
      <c r="EZM26" s="91" t="s">
        <v>32</v>
      </c>
      <c r="EZN26" s="92">
        <v>1</v>
      </c>
      <c r="EZO26" s="87">
        <v>0</v>
      </c>
      <c r="EZP26" s="59">
        <f t="shared" ref="EZP26:EZX26" si="245">EZN26*EZO26</f>
        <v>0</v>
      </c>
      <c r="EZQ26" s="1"/>
      <c r="EZR26" s="89">
        <v>4</v>
      </c>
      <c r="EZS26" s="93" t="s">
        <v>64</v>
      </c>
      <c r="EZT26" s="58" t="s">
        <v>55</v>
      </c>
      <c r="EZU26" s="91" t="s">
        <v>32</v>
      </c>
      <c r="EZV26" s="92">
        <v>1</v>
      </c>
      <c r="EZW26" s="87">
        <v>0</v>
      </c>
      <c r="EZX26" s="59">
        <f t="shared" si="245"/>
        <v>0</v>
      </c>
      <c r="EZY26" s="1"/>
      <c r="EZZ26" s="89">
        <v>4</v>
      </c>
      <c r="FAA26" s="93" t="s">
        <v>64</v>
      </c>
      <c r="FAB26" s="58" t="s">
        <v>55</v>
      </c>
      <c r="FAC26" s="91" t="s">
        <v>32</v>
      </c>
      <c r="FAD26" s="92">
        <v>1</v>
      </c>
      <c r="FAE26" s="87">
        <v>0</v>
      </c>
      <c r="FAF26" s="59">
        <f t="shared" ref="FAF26:FAN26" si="246">FAD26*FAE26</f>
        <v>0</v>
      </c>
      <c r="FAG26" s="1"/>
      <c r="FAH26" s="89">
        <v>4</v>
      </c>
      <c r="FAI26" s="93" t="s">
        <v>64</v>
      </c>
      <c r="FAJ26" s="58" t="s">
        <v>55</v>
      </c>
      <c r="FAK26" s="91" t="s">
        <v>32</v>
      </c>
      <c r="FAL26" s="92">
        <v>1</v>
      </c>
      <c r="FAM26" s="87">
        <v>0</v>
      </c>
      <c r="FAN26" s="59">
        <f t="shared" si="246"/>
        <v>0</v>
      </c>
      <c r="FAO26" s="1"/>
      <c r="FAP26" s="89">
        <v>4</v>
      </c>
      <c r="FAQ26" s="93" t="s">
        <v>64</v>
      </c>
      <c r="FAR26" s="58" t="s">
        <v>55</v>
      </c>
      <c r="FAS26" s="91" t="s">
        <v>32</v>
      </c>
      <c r="FAT26" s="92">
        <v>1</v>
      </c>
      <c r="FAU26" s="87">
        <v>0</v>
      </c>
      <c r="FAV26" s="59">
        <f t="shared" ref="FAV26:FBD26" si="247">FAT26*FAU26</f>
        <v>0</v>
      </c>
      <c r="FAW26" s="1"/>
      <c r="FAX26" s="89">
        <v>4</v>
      </c>
      <c r="FAY26" s="93" t="s">
        <v>64</v>
      </c>
      <c r="FAZ26" s="58" t="s">
        <v>55</v>
      </c>
      <c r="FBA26" s="91" t="s">
        <v>32</v>
      </c>
      <c r="FBB26" s="92">
        <v>1</v>
      </c>
      <c r="FBC26" s="87">
        <v>0</v>
      </c>
      <c r="FBD26" s="59">
        <f t="shared" si="247"/>
        <v>0</v>
      </c>
      <c r="FBE26" s="1"/>
      <c r="FBF26" s="89">
        <v>4</v>
      </c>
      <c r="FBG26" s="93" t="s">
        <v>64</v>
      </c>
      <c r="FBH26" s="58" t="s">
        <v>55</v>
      </c>
      <c r="FBI26" s="91" t="s">
        <v>32</v>
      </c>
      <c r="FBJ26" s="92">
        <v>1</v>
      </c>
      <c r="FBK26" s="87">
        <v>0</v>
      </c>
      <c r="FBL26" s="59">
        <f t="shared" ref="FBL26:FBT26" si="248">FBJ26*FBK26</f>
        <v>0</v>
      </c>
      <c r="FBM26" s="1"/>
      <c r="FBN26" s="89">
        <v>4</v>
      </c>
      <c r="FBO26" s="93" t="s">
        <v>64</v>
      </c>
      <c r="FBP26" s="58" t="s">
        <v>55</v>
      </c>
      <c r="FBQ26" s="91" t="s">
        <v>32</v>
      </c>
      <c r="FBR26" s="92">
        <v>1</v>
      </c>
      <c r="FBS26" s="87">
        <v>0</v>
      </c>
      <c r="FBT26" s="59">
        <f t="shared" si="248"/>
        <v>0</v>
      </c>
      <c r="FBU26" s="1"/>
      <c r="FBV26" s="89">
        <v>4</v>
      </c>
      <c r="FBW26" s="93" t="s">
        <v>64</v>
      </c>
      <c r="FBX26" s="58" t="s">
        <v>55</v>
      </c>
      <c r="FBY26" s="91" t="s">
        <v>32</v>
      </c>
      <c r="FBZ26" s="92">
        <v>1</v>
      </c>
      <c r="FCA26" s="87">
        <v>0</v>
      </c>
      <c r="FCB26" s="59">
        <f t="shared" ref="FCB26:FCJ26" si="249">FBZ26*FCA26</f>
        <v>0</v>
      </c>
      <c r="FCC26" s="1"/>
      <c r="FCD26" s="89">
        <v>4</v>
      </c>
      <c r="FCE26" s="93" t="s">
        <v>64</v>
      </c>
      <c r="FCF26" s="58" t="s">
        <v>55</v>
      </c>
      <c r="FCG26" s="91" t="s">
        <v>32</v>
      </c>
      <c r="FCH26" s="92">
        <v>1</v>
      </c>
      <c r="FCI26" s="87">
        <v>0</v>
      </c>
      <c r="FCJ26" s="59">
        <f t="shared" si="249"/>
        <v>0</v>
      </c>
      <c r="FCK26" s="1"/>
      <c r="FCL26" s="89">
        <v>4</v>
      </c>
      <c r="FCM26" s="93" t="s">
        <v>64</v>
      </c>
      <c r="FCN26" s="58" t="s">
        <v>55</v>
      </c>
      <c r="FCO26" s="91" t="s">
        <v>32</v>
      </c>
      <c r="FCP26" s="92">
        <v>1</v>
      </c>
      <c r="FCQ26" s="87">
        <v>0</v>
      </c>
      <c r="FCR26" s="59">
        <f t="shared" ref="FCR26:FCZ26" si="250">FCP26*FCQ26</f>
        <v>0</v>
      </c>
      <c r="FCS26" s="1"/>
      <c r="FCT26" s="89">
        <v>4</v>
      </c>
      <c r="FCU26" s="93" t="s">
        <v>64</v>
      </c>
      <c r="FCV26" s="58" t="s">
        <v>55</v>
      </c>
      <c r="FCW26" s="91" t="s">
        <v>32</v>
      </c>
      <c r="FCX26" s="92">
        <v>1</v>
      </c>
      <c r="FCY26" s="87">
        <v>0</v>
      </c>
      <c r="FCZ26" s="59">
        <f t="shared" si="250"/>
        <v>0</v>
      </c>
      <c r="FDA26" s="1"/>
      <c r="FDB26" s="89">
        <v>4</v>
      </c>
      <c r="FDC26" s="93" t="s">
        <v>64</v>
      </c>
      <c r="FDD26" s="58" t="s">
        <v>55</v>
      </c>
      <c r="FDE26" s="91" t="s">
        <v>32</v>
      </c>
      <c r="FDF26" s="92">
        <v>1</v>
      </c>
      <c r="FDG26" s="87">
        <v>0</v>
      </c>
      <c r="FDH26" s="59">
        <f t="shared" ref="FDH26:FDP26" si="251">FDF26*FDG26</f>
        <v>0</v>
      </c>
      <c r="FDI26" s="1"/>
      <c r="FDJ26" s="89">
        <v>4</v>
      </c>
      <c r="FDK26" s="93" t="s">
        <v>64</v>
      </c>
      <c r="FDL26" s="58" t="s">
        <v>55</v>
      </c>
      <c r="FDM26" s="91" t="s">
        <v>32</v>
      </c>
      <c r="FDN26" s="92">
        <v>1</v>
      </c>
      <c r="FDO26" s="87">
        <v>0</v>
      </c>
      <c r="FDP26" s="59">
        <f t="shared" si="251"/>
        <v>0</v>
      </c>
      <c r="FDQ26" s="1"/>
      <c r="FDR26" s="89">
        <v>4</v>
      </c>
      <c r="FDS26" s="93" t="s">
        <v>64</v>
      </c>
      <c r="FDT26" s="58" t="s">
        <v>55</v>
      </c>
      <c r="FDU26" s="91" t="s">
        <v>32</v>
      </c>
      <c r="FDV26" s="92">
        <v>1</v>
      </c>
      <c r="FDW26" s="87">
        <v>0</v>
      </c>
      <c r="FDX26" s="59">
        <f t="shared" ref="FDX26:FEF26" si="252">FDV26*FDW26</f>
        <v>0</v>
      </c>
      <c r="FDY26" s="1"/>
      <c r="FDZ26" s="89">
        <v>4</v>
      </c>
      <c r="FEA26" s="93" t="s">
        <v>64</v>
      </c>
      <c r="FEB26" s="58" t="s">
        <v>55</v>
      </c>
      <c r="FEC26" s="91" t="s">
        <v>32</v>
      </c>
      <c r="FED26" s="92">
        <v>1</v>
      </c>
      <c r="FEE26" s="87">
        <v>0</v>
      </c>
      <c r="FEF26" s="59">
        <f t="shared" si="252"/>
        <v>0</v>
      </c>
      <c r="FEG26" s="1"/>
      <c r="FEH26" s="89">
        <v>4</v>
      </c>
      <c r="FEI26" s="93" t="s">
        <v>64</v>
      </c>
      <c r="FEJ26" s="58" t="s">
        <v>55</v>
      </c>
      <c r="FEK26" s="91" t="s">
        <v>32</v>
      </c>
      <c r="FEL26" s="92">
        <v>1</v>
      </c>
      <c r="FEM26" s="87">
        <v>0</v>
      </c>
      <c r="FEN26" s="59">
        <f t="shared" ref="FEN26:FEV26" si="253">FEL26*FEM26</f>
        <v>0</v>
      </c>
      <c r="FEO26" s="1"/>
      <c r="FEP26" s="89">
        <v>4</v>
      </c>
      <c r="FEQ26" s="93" t="s">
        <v>64</v>
      </c>
      <c r="FER26" s="58" t="s">
        <v>55</v>
      </c>
      <c r="FES26" s="91" t="s">
        <v>32</v>
      </c>
      <c r="FET26" s="92">
        <v>1</v>
      </c>
      <c r="FEU26" s="87">
        <v>0</v>
      </c>
      <c r="FEV26" s="59">
        <f t="shared" si="253"/>
        <v>0</v>
      </c>
      <c r="FEW26" s="1"/>
      <c r="FEX26" s="89">
        <v>4</v>
      </c>
      <c r="FEY26" s="93" t="s">
        <v>64</v>
      </c>
      <c r="FEZ26" s="58" t="s">
        <v>55</v>
      </c>
      <c r="FFA26" s="91" t="s">
        <v>32</v>
      </c>
      <c r="FFB26" s="92">
        <v>1</v>
      </c>
      <c r="FFC26" s="87">
        <v>0</v>
      </c>
      <c r="FFD26" s="59">
        <f t="shared" ref="FFD26:FFL26" si="254">FFB26*FFC26</f>
        <v>0</v>
      </c>
      <c r="FFE26" s="1"/>
      <c r="FFF26" s="89">
        <v>4</v>
      </c>
      <c r="FFG26" s="93" t="s">
        <v>64</v>
      </c>
      <c r="FFH26" s="58" t="s">
        <v>55</v>
      </c>
      <c r="FFI26" s="91" t="s">
        <v>32</v>
      </c>
      <c r="FFJ26" s="92">
        <v>1</v>
      </c>
      <c r="FFK26" s="87">
        <v>0</v>
      </c>
      <c r="FFL26" s="59">
        <f t="shared" si="254"/>
        <v>0</v>
      </c>
      <c r="FFM26" s="1"/>
      <c r="FFN26" s="89">
        <v>4</v>
      </c>
      <c r="FFO26" s="93" t="s">
        <v>64</v>
      </c>
      <c r="FFP26" s="58" t="s">
        <v>55</v>
      </c>
      <c r="FFQ26" s="91" t="s">
        <v>32</v>
      </c>
      <c r="FFR26" s="92">
        <v>1</v>
      </c>
      <c r="FFS26" s="87">
        <v>0</v>
      </c>
      <c r="FFT26" s="59">
        <f t="shared" ref="FFT26:FGB26" si="255">FFR26*FFS26</f>
        <v>0</v>
      </c>
      <c r="FFU26" s="1"/>
      <c r="FFV26" s="89">
        <v>4</v>
      </c>
      <c r="FFW26" s="93" t="s">
        <v>64</v>
      </c>
      <c r="FFX26" s="58" t="s">
        <v>55</v>
      </c>
      <c r="FFY26" s="91" t="s">
        <v>32</v>
      </c>
      <c r="FFZ26" s="92">
        <v>1</v>
      </c>
      <c r="FGA26" s="87">
        <v>0</v>
      </c>
      <c r="FGB26" s="59">
        <f t="shared" si="255"/>
        <v>0</v>
      </c>
      <c r="FGC26" s="1"/>
      <c r="FGD26" s="89">
        <v>4</v>
      </c>
      <c r="FGE26" s="93" t="s">
        <v>64</v>
      </c>
      <c r="FGF26" s="58" t="s">
        <v>55</v>
      </c>
      <c r="FGG26" s="91" t="s">
        <v>32</v>
      </c>
      <c r="FGH26" s="92">
        <v>1</v>
      </c>
      <c r="FGI26" s="87">
        <v>0</v>
      </c>
      <c r="FGJ26" s="59">
        <f t="shared" ref="FGJ26:FGR26" si="256">FGH26*FGI26</f>
        <v>0</v>
      </c>
      <c r="FGK26" s="1"/>
      <c r="FGL26" s="89">
        <v>4</v>
      </c>
      <c r="FGM26" s="93" t="s">
        <v>64</v>
      </c>
      <c r="FGN26" s="58" t="s">
        <v>55</v>
      </c>
      <c r="FGO26" s="91" t="s">
        <v>32</v>
      </c>
      <c r="FGP26" s="92">
        <v>1</v>
      </c>
      <c r="FGQ26" s="87">
        <v>0</v>
      </c>
      <c r="FGR26" s="59">
        <f t="shared" si="256"/>
        <v>0</v>
      </c>
      <c r="FGS26" s="1"/>
      <c r="FGT26" s="89">
        <v>4</v>
      </c>
      <c r="FGU26" s="93" t="s">
        <v>64</v>
      </c>
      <c r="FGV26" s="58" t="s">
        <v>55</v>
      </c>
      <c r="FGW26" s="91" t="s">
        <v>32</v>
      </c>
      <c r="FGX26" s="92">
        <v>1</v>
      </c>
      <c r="FGY26" s="87">
        <v>0</v>
      </c>
      <c r="FGZ26" s="59">
        <f t="shared" ref="FGZ26:FHH26" si="257">FGX26*FGY26</f>
        <v>0</v>
      </c>
      <c r="FHA26" s="1"/>
      <c r="FHB26" s="89">
        <v>4</v>
      </c>
      <c r="FHC26" s="93" t="s">
        <v>64</v>
      </c>
      <c r="FHD26" s="58" t="s">
        <v>55</v>
      </c>
      <c r="FHE26" s="91" t="s">
        <v>32</v>
      </c>
      <c r="FHF26" s="92">
        <v>1</v>
      </c>
      <c r="FHG26" s="87">
        <v>0</v>
      </c>
      <c r="FHH26" s="59">
        <f t="shared" si="257"/>
        <v>0</v>
      </c>
      <c r="FHI26" s="1"/>
      <c r="FHJ26" s="89">
        <v>4</v>
      </c>
      <c r="FHK26" s="93" t="s">
        <v>64</v>
      </c>
      <c r="FHL26" s="58" t="s">
        <v>55</v>
      </c>
      <c r="FHM26" s="91" t="s">
        <v>32</v>
      </c>
      <c r="FHN26" s="92">
        <v>1</v>
      </c>
      <c r="FHO26" s="87">
        <v>0</v>
      </c>
      <c r="FHP26" s="59">
        <f t="shared" ref="FHP26:FHX26" si="258">FHN26*FHO26</f>
        <v>0</v>
      </c>
      <c r="FHQ26" s="1"/>
      <c r="FHR26" s="89">
        <v>4</v>
      </c>
      <c r="FHS26" s="93" t="s">
        <v>64</v>
      </c>
      <c r="FHT26" s="58" t="s">
        <v>55</v>
      </c>
      <c r="FHU26" s="91" t="s">
        <v>32</v>
      </c>
      <c r="FHV26" s="92">
        <v>1</v>
      </c>
      <c r="FHW26" s="87">
        <v>0</v>
      </c>
      <c r="FHX26" s="59">
        <f t="shared" si="258"/>
        <v>0</v>
      </c>
      <c r="FHY26" s="1"/>
      <c r="FHZ26" s="89">
        <v>4</v>
      </c>
      <c r="FIA26" s="93" t="s">
        <v>64</v>
      </c>
      <c r="FIB26" s="58" t="s">
        <v>55</v>
      </c>
      <c r="FIC26" s="91" t="s">
        <v>32</v>
      </c>
      <c r="FID26" s="92">
        <v>1</v>
      </c>
      <c r="FIE26" s="87">
        <v>0</v>
      </c>
      <c r="FIF26" s="59">
        <f t="shared" ref="FIF26:FIN26" si="259">FID26*FIE26</f>
        <v>0</v>
      </c>
      <c r="FIG26" s="1"/>
      <c r="FIH26" s="89">
        <v>4</v>
      </c>
      <c r="FII26" s="93" t="s">
        <v>64</v>
      </c>
      <c r="FIJ26" s="58" t="s">
        <v>55</v>
      </c>
      <c r="FIK26" s="91" t="s">
        <v>32</v>
      </c>
      <c r="FIL26" s="92">
        <v>1</v>
      </c>
      <c r="FIM26" s="87">
        <v>0</v>
      </c>
      <c r="FIN26" s="59">
        <f t="shared" si="259"/>
        <v>0</v>
      </c>
      <c r="FIO26" s="1"/>
      <c r="FIP26" s="89">
        <v>4</v>
      </c>
      <c r="FIQ26" s="93" t="s">
        <v>64</v>
      </c>
      <c r="FIR26" s="58" t="s">
        <v>55</v>
      </c>
      <c r="FIS26" s="91" t="s">
        <v>32</v>
      </c>
      <c r="FIT26" s="92">
        <v>1</v>
      </c>
      <c r="FIU26" s="87">
        <v>0</v>
      </c>
      <c r="FIV26" s="59">
        <f t="shared" ref="FIV26:FJD26" si="260">FIT26*FIU26</f>
        <v>0</v>
      </c>
      <c r="FIW26" s="1"/>
      <c r="FIX26" s="89">
        <v>4</v>
      </c>
      <c r="FIY26" s="93" t="s">
        <v>64</v>
      </c>
      <c r="FIZ26" s="58" t="s">
        <v>55</v>
      </c>
      <c r="FJA26" s="91" t="s">
        <v>32</v>
      </c>
      <c r="FJB26" s="92">
        <v>1</v>
      </c>
      <c r="FJC26" s="87">
        <v>0</v>
      </c>
      <c r="FJD26" s="59">
        <f t="shared" si="260"/>
        <v>0</v>
      </c>
      <c r="FJE26" s="1"/>
      <c r="FJF26" s="89">
        <v>4</v>
      </c>
      <c r="FJG26" s="93" t="s">
        <v>64</v>
      </c>
      <c r="FJH26" s="58" t="s">
        <v>55</v>
      </c>
      <c r="FJI26" s="91" t="s">
        <v>32</v>
      </c>
      <c r="FJJ26" s="92">
        <v>1</v>
      </c>
      <c r="FJK26" s="87">
        <v>0</v>
      </c>
      <c r="FJL26" s="59">
        <f t="shared" ref="FJL26:FJT26" si="261">FJJ26*FJK26</f>
        <v>0</v>
      </c>
      <c r="FJM26" s="1"/>
      <c r="FJN26" s="89">
        <v>4</v>
      </c>
      <c r="FJO26" s="93" t="s">
        <v>64</v>
      </c>
      <c r="FJP26" s="58" t="s">
        <v>55</v>
      </c>
      <c r="FJQ26" s="91" t="s">
        <v>32</v>
      </c>
      <c r="FJR26" s="92">
        <v>1</v>
      </c>
      <c r="FJS26" s="87">
        <v>0</v>
      </c>
      <c r="FJT26" s="59">
        <f t="shared" si="261"/>
        <v>0</v>
      </c>
      <c r="FJU26" s="1"/>
      <c r="FJV26" s="89">
        <v>4</v>
      </c>
      <c r="FJW26" s="93" t="s">
        <v>64</v>
      </c>
      <c r="FJX26" s="58" t="s">
        <v>55</v>
      </c>
      <c r="FJY26" s="91" t="s">
        <v>32</v>
      </c>
      <c r="FJZ26" s="92">
        <v>1</v>
      </c>
      <c r="FKA26" s="87">
        <v>0</v>
      </c>
      <c r="FKB26" s="59">
        <f t="shared" ref="FKB26:FKJ26" si="262">FJZ26*FKA26</f>
        <v>0</v>
      </c>
      <c r="FKC26" s="1"/>
      <c r="FKD26" s="89">
        <v>4</v>
      </c>
      <c r="FKE26" s="93" t="s">
        <v>64</v>
      </c>
      <c r="FKF26" s="58" t="s">
        <v>55</v>
      </c>
      <c r="FKG26" s="91" t="s">
        <v>32</v>
      </c>
      <c r="FKH26" s="92">
        <v>1</v>
      </c>
      <c r="FKI26" s="87">
        <v>0</v>
      </c>
      <c r="FKJ26" s="59">
        <f t="shared" si="262"/>
        <v>0</v>
      </c>
      <c r="FKK26" s="1"/>
      <c r="FKL26" s="89">
        <v>4</v>
      </c>
      <c r="FKM26" s="93" t="s">
        <v>64</v>
      </c>
      <c r="FKN26" s="58" t="s">
        <v>55</v>
      </c>
      <c r="FKO26" s="91" t="s">
        <v>32</v>
      </c>
      <c r="FKP26" s="92">
        <v>1</v>
      </c>
      <c r="FKQ26" s="87">
        <v>0</v>
      </c>
      <c r="FKR26" s="59">
        <f t="shared" ref="FKR26:FKZ26" si="263">FKP26*FKQ26</f>
        <v>0</v>
      </c>
      <c r="FKS26" s="1"/>
      <c r="FKT26" s="89">
        <v>4</v>
      </c>
      <c r="FKU26" s="93" t="s">
        <v>64</v>
      </c>
      <c r="FKV26" s="58" t="s">
        <v>55</v>
      </c>
      <c r="FKW26" s="91" t="s">
        <v>32</v>
      </c>
      <c r="FKX26" s="92">
        <v>1</v>
      </c>
      <c r="FKY26" s="87">
        <v>0</v>
      </c>
      <c r="FKZ26" s="59">
        <f t="shared" si="263"/>
        <v>0</v>
      </c>
      <c r="FLA26" s="1"/>
      <c r="FLB26" s="89">
        <v>4</v>
      </c>
      <c r="FLC26" s="93" t="s">
        <v>64</v>
      </c>
      <c r="FLD26" s="58" t="s">
        <v>55</v>
      </c>
      <c r="FLE26" s="91" t="s">
        <v>32</v>
      </c>
      <c r="FLF26" s="92">
        <v>1</v>
      </c>
      <c r="FLG26" s="87">
        <v>0</v>
      </c>
      <c r="FLH26" s="59">
        <f t="shared" ref="FLH26:FLP26" si="264">FLF26*FLG26</f>
        <v>0</v>
      </c>
      <c r="FLI26" s="1"/>
      <c r="FLJ26" s="89">
        <v>4</v>
      </c>
      <c r="FLK26" s="93" t="s">
        <v>64</v>
      </c>
      <c r="FLL26" s="58" t="s">
        <v>55</v>
      </c>
      <c r="FLM26" s="91" t="s">
        <v>32</v>
      </c>
      <c r="FLN26" s="92">
        <v>1</v>
      </c>
      <c r="FLO26" s="87">
        <v>0</v>
      </c>
      <c r="FLP26" s="59">
        <f t="shared" si="264"/>
        <v>0</v>
      </c>
      <c r="FLQ26" s="1"/>
      <c r="FLR26" s="89">
        <v>4</v>
      </c>
      <c r="FLS26" s="93" t="s">
        <v>64</v>
      </c>
      <c r="FLT26" s="58" t="s">
        <v>55</v>
      </c>
      <c r="FLU26" s="91" t="s">
        <v>32</v>
      </c>
      <c r="FLV26" s="92">
        <v>1</v>
      </c>
      <c r="FLW26" s="87">
        <v>0</v>
      </c>
      <c r="FLX26" s="59">
        <f t="shared" ref="FLX26:FMF26" si="265">FLV26*FLW26</f>
        <v>0</v>
      </c>
      <c r="FLY26" s="1"/>
      <c r="FLZ26" s="89">
        <v>4</v>
      </c>
      <c r="FMA26" s="93" t="s">
        <v>64</v>
      </c>
      <c r="FMB26" s="58" t="s">
        <v>55</v>
      </c>
      <c r="FMC26" s="91" t="s">
        <v>32</v>
      </c>
      <c r="FMD26" s="92">
        <v>1</v>
      </c>
      <c r="FME26" s="87">
        <v>0</v>
      </c>
      <c r="FMF26" s="59">
        <f t="shared" si="265"/>
        <v>0</v>
      </c>
      <c r="FMG26" s="1"/>
      <c r="FMH26" s="89">
        <v>4</v>
      </c>
      <c r="FMI26" s="93" t="s">
        <v>64</v>
      </c>
      <c r="FMJ26" s="58" t="s">
        <v>55</v>
      </c>
      <c r="FMK26" s="91" t="s">
        <v>32</v>
      </c>
      <c r="FML26" s="92">
        <v>1</v>
      </c>
      <c r="FMM26" s="87">
        <v>0</v>
      </c>
      <c r="FMN26" s="59">
        <f t="shared" ref="FMN26:FMV26" si="266">FML26*FMM26</f>
        <v>0</v>
      </c>
      <c r="FMO26" s="1"/>
      <c r="FMP26" s="89">
        <v>4</v>
      </c>
      <c r="FMQ26" s="93" t="s">
        <v>64</v>
      </c>
      <c r="FMR26" s="58" t="s">
        <v>55</v>
      </c>
      <c r="FMS26" s="91" t="s">
        <v>32</v>
      </c>
      <c r="FMT26" s="92">
        <v>1</v>
      </c>
      <c r="FMU26" s="87">
        <v>0</v>
      </c>
      <c r="FMV26" s="59">
        <f t="shared" si="266"/>
        <v>0</v>
      </c>
      <c r="FMW26" s="1"/>
      <c r="FMX26" s="89">
        <v>4</v>
      </c>
      <c r="FMY26" s="93" t="s">
        <v>64</v>
      </c>
      <c r="FMZ26" s="58" t="s">
        <v>55</v>
      </c>
      <c r="FNA26" s="91" t="s">
        <v>32</v>
      </c>
      <c r="FNB26" s="92">
        <v>1</v>
      </c>
      <c r="FNC26" s="87">
        <v>0</v>
      </c>
      <c r="FND26" s="59">
        <f t="shared" ref="FND26:FNL26" si="267">FNB26*FNC26</f>
        <v>0</v>
      </c>
      <c r="FNE26" s="1"/>
      <c r="FNF26" s="89">
        <v>4</v>
      </c>
      <c r="FNG26" s="93" t="s">
        <v>64</v>
      </c>
      <c r="FNH26" s="58" t="s">
        <v>55</v>
      </c>
      <c r="FNI26" s="91" t="s">
        <v>32</v>
      </c>
      <c r="FNJ26" s="92">
        <v>1</v>
      </c>
      <c r="FNK26" s="87">
        <v>0</v>
      </c>
      <c r="FNL26" s="59">
        <f t="shared" si="267"/>
        <v>0</v>
      </c>
      <c r="FNM26" s="1"/>
      <c r="FNN26" s="89">
        <v>4</v>
      </c>
      <c r="FNO26" s="93" t="s">
        <v>64</v>
      </c>
      <c r="FNP26" s="58" t="s">
        <v>55</v>
      </c>
      <c r="FNQ26" s="91" t="s">
        <v>32</v>
      </c>
      <c r="FNR26" s="92">
        <v>1</v>
      </c>
      <c r="FNS26" s="87">
        <v>0</v>
      </c>
      <c r="FNT26" s="59">
        <f t="shared" ref="FNT26:FOB26" si="268">FNR26*FNS26</f>
        <v>0</v>
      </c>
      <c r="FNU26" s="1"/>
      <c r="FNV26" s="89">
        <v>4</v>
      </c>
      <c r="FNW26" s="93" t="s">
        <v>64</v>
      </c>
      <c r="FNX26" s="58" t="s">
        <v>55</v>
      </c>
      <c r="FNY26" s="91" t="s">
        <v>32</v>
      </c>
      <c r="FNZ26" s="92">
        <v>1</v>
      </c>
      <c r="FOA26" s="87">
        <v>0</v>
      </c>
      <c r="FOB26" s="59">
        <f t="shared" si="268"/>
        <v>0</v>
      </c>
      <c r="FOC26" s="1"/>
      <c r="FOD26" s="89">
        <v>4</v>
      </c>
      <c r="FOE26" s="93" t="s">
        <v>64</v>
      </c>
      <c r="FOF26" s="58" t="s">
        <v>55</v>
      </c>
      <c r="FOG26" s="91" t="s">
        <v>32</v>
      </c>
      <c r="FOH26" s="92">
        <v>1</v>
      </c>
      <c r="FOI26" s="87">
        <v>0</v>
      </c>
      <c r="FOJ26" s="59">
        <f t="shared" ref="FOJ26:FOR26" si="269">FOH26*FOI26</f>
        <v>0</v>
      </c>
      <c r="FOK26" s="1"/>
      <c r="FOL26" s="89">
        <v>4</v>
      </c>
      <c r="FOM26" s="93" t="s">
        <v>64</v>
      </c>
      <c r="FON26" s="58" t="s">
        <v>55</v>
      </c>
      <c r="FOO26" s="91" t="s">
        <v>32</v>
      </c>
      <c r="FOP26" s="92">
        <v>1</v>
      </c>
      <c r="FOQ26" s="87">
        <v>0</v>
      </c>
      <c r="FOR26" s="59">
        <f t="shared" si="269"/>
        <v>0</v>
      </c>
      <c r="FOS26" s="1"/>
      <c r="FOT26" s="89">
        <v>4</v>
      </c>
      <c r="FOU26" s="93" t="s">
        <v>64</v>
      </c>
      <c r="FOV26" s="58" t="s">
        <v>55</v>
      </c>
      <c r="FOW26" s="91" t="s">
        <v>32</v>
      </c>
      <c r="FOX26" s="92">
        <v>1</v>
      </c>
      <c r="FOY26" s="87">
        <v>0</v>
      </c>
      <c r="FOZ26" s="59">
        <f t="shared" ref="FOZ26:FPH26" si="270">FOX26*FOY26</f>
        <v>0</v>
      </c>
      <c r="FPA26" s="1"/>
      <c r="FPB26" s="89">
        <v>4</v>
      </c>
      <c r="FPC26" s="93" t="s">
        <v>64</v>
      </c>
      <c r="FPD26" s="58" t="s">
        <v>55</v>
      </c>
      <c r="FPE26" s="91" t="s">
        <v>32</v>
      </c>
      <c r="FPF26" s="92">
        <v>1</v>
      </c>
      <c r="FPG26" s="87">
        <v>0</v>
      </c>
      <c r="FPH26" s="59">
        <f t="shared" si="270"/>
        <v>0</v>
      </c>
      <c r="FPI26" s="1"/>
      <c r="FPJ26" s="89">
        <v>4</v>
      </c>
      <c r="FPK26" s="93" t="s">
        <v>64</v>
      </c>
      <c r="FPL26" s="58" t="s">
        <v>55</v>
      </c>
      <c r="FPM26" s="91" t="s">
        <v>32</v>
      </c>
      <c r="FPN26" s="92">
        <v>1</v>
      </c>
      <c r="FPO26" s="87">
        <v>0</v>
      </c>
      <c r="FPP26" s="59">
        <f t="shared" ref="FPP26:FPX26" si="271">FPN26*FPO26</f>
        <v>0</v>
      </c>
      <c r="FPQ26" s="1"/>
      <c r="FPR26" s="89">
        <v>4</v>
      </c>
      <c r="FPS26" s="93" t="s">
        <v>64</v>
      </c>
      <c r="FPT26" s="58" t="s">
        <v>55</v>
      </c>
      <c r="FPU26" s="91" t="s">
        <v>32</v>
      </c>
      <c r="FPV26" s="92">
        <v>1</v>
      </c>
      <c r="FPW26" s="87">
        <v>0</v>
      </c>
      <c r="FPX26" s="59">
        <f t="shared" si="271"/>
        <v>0</v>
      </c>
      <c r="FPY26" s="1"/>
      <c r="FPZ26" s="89">
        <v>4</v>
      </c>
      <c r="FQA26" s="93" t="s">
        <v>64</v>
      </c>
      <c r="FQB26" s="58" t="s">
        <v>55</v>
      </c>
      <c r="FQC26" s="91" t="s">
        <v>32</v>
      </c>
      <c r="FQD26" s="92">
        <v>1</v>
      </c>
      <c r="FQE26" s="87">
        <v>0</v>
      </c>
      <c r="FQF26" s="59">
        <f t="shared" ref="FQF26:FQN26" si="272">FQD26*FQE26</f>
        <v>0</v>
      </c>
      <c r="FQG26" s="1"/>
      <c r="FQH26" s="89">
        <v>4</v>
      </c>
      <c r="FQI26" s="93" t="s">
        <v>64</v>
      </c>
      <c r="FQJ26" s="58" t="s">
        <v>55</v>
      </c>
      <c r="FQK26" s="91" t="s">
        <v>32</v>
      </c>
      <c r="FQL26" s="92">
        <v>1</v>
      </c>
      <c r="FQM26" s="87">
        <v>0</v>
      </c>
      <c r="FQN26" s="59">
        <f t="shared" si="272"/>
        <v>0</v>
      </c>
      <c r="FQO26" s="1"/>
      <c r="FQP26" s="89">
        <v>4</v>
      </c>
      <c r="FQQ26" s="93" t="s">
        <v>64</v>
      </c>
      <c r="FQR26" s="58" t="s">
        <v>55</v>
      </c>
      <c r="FQS26" s="91" t="s">
        <v>32</v>
      </c>
      <c r="FQT26" s="92">
        <v>1</v>
      </c>
      <c r="FQU26" s="87">
        <v>0</v>
      </c>
      <c r="FQV26" s="59">
        <f t="shared" ref="FQV26:FRD26" si="273">FQT26*FQU26</f>
        <v>0</v>
      </c>
      <c r="FQW26" s="1"/>
      <c r="FQX26" s="89">
        <v>4</v>
      </c>
      <c r="FQY26" s="93" t="s">
        <v>64</v>
      </c>
      <c r="FQZ26" s="58" t="s">
        <v>55</v>
      </c>
      <c r="FRA26" s="91" t="s">
        <v>32</v>
      </c>
      <c r="FRB26" s="92">
        <v>1</v>
      </c>
      <c r="FRC26" s="87">
        <v>0</v>
      </c>
      <c r="FRD26" s="59">
        <f t="shared" si="273"/>
        <v>0</v>
      </c>
      <c r="FRE26" s="1"/>
      <c r="FRF26" s="89">
        <v>4</v>
      </c>
      <c r="FRG26" s="93" t="s">
        <v>64</v>
      </c>
      <c r="FRH26" s="58" t="s">
        <v>55</v>
      </c>
      <c r="FRI26" s="91" t="s">
        <v>32</v>
      </c>
      <c r="FRJ26" s="92">
        <v>1</v>
      </c>
      <c r="FRK26" s="87">
        <v>0</v>
      </c>
      <c r="FRL26" s="59">
        <f t="shared" ref="FRL26:FRT26" si="274">FRJ26*FRK26</f>
        <v>0</v>
      </c>
      <c r="FRM26" s="1"/>
      <c r="FRN26" s="89">
        <v>4</v>
      </c>
      <c r="FRO26" s="93" t="s">
        <v>64</v>
      </c>
      <c r="FRP26" s="58" t="s">
        <v>55</v>
      </c>
      <c r="FRQ26" s="91" t="s">
        <v>32</v>
      </c>
      <c r="FRR26" s="92">
        <v>1</v>
      </c>
      <c r="FRS26" s="87">
        <v>0</v>
      </c>
      <c r="FRT26" s="59">
        <f t="shared" si="274"/>
        <v>0</v>
      </c>
      <c r="FRU26" s="1"/>
      <c r="FRV26" s="89">
        <v>4</v>
      </c>
      <c r="FRW26" s="93" t="s">
        <v>64</v>
      </c>
      <c r="FRX26" s="58" t="s">
        <v>55</v>
      </c>
      <c r="FRY26" s="91" t="s">
        <v>32</v>
      </c>
      <c r="FRZ26" s="92">
        <v>1</v>
      </c>
      <c r="FSA26" s="87">
        <v>0</v>
      </c>
      <c r="FSB26" s="59">
        <f t="shared" ref="FSB26:FSJ26" si="275">FRZ26*FSA26</f>
        <v>0</v>
      </c>
      <c r="FSC26" s="1"/>
      <c r="FSD26" s="89">
        <v>4</v>
      </c>
      <c r="FSE26" s="93" t="s">
        <v>64</v>
      </c>
      <c r="FSF26" s="58" t="s">
        <v>55</v>
      </c>
      <c r="FSG26" s="91" t="s">
        <v>32</v>
      </c>
      <c r="FSH26" s="92">
        <v>1</v>
      </c>
      <c r="FSI26" s="87">
        <v>0</v>
      </c>
      <c r="FSJ26" s="59">
        <f t="shared" si="275"/>
        <v>0</v>
      </c>
      <c r="FSK26" s="1"/>
      <c r="FSL26" s="89">
        <v>4</v>
      </c>
      <c r="FSM26" s="93" t="s">
        <v>64</v>
      </c>
      <c r="FSN26" s="58" t="s">
        <v>55</v>
      </c>
      <c r="FSO26" s="91" t="s">
        <v>32</v>
      </c>
      <c r="FSP26" s="92">
        <v>1</v>
      </c>
      <c r="FSQ26" s="87">
        <v>0</v>
      </c>
      <c r="FSR26" s="59">
        <f t="shared" ref="FSR26:FSZ26" si="276">FSP26*FSQ26</f>
        <v>0</v>
      </c>
      <c r="FSS26" s="1"/>
      <c r="FST26" s="89">
        <v>4</v>
      </c>
      <c r="FSU26" s="93" t="s">
        <v>64</v>
      </c>
      <c r="FSV26" s="58" t="s">
        <v>55</v>
      </c>
      <c r="FSW26" s="91" t="s">
        <v>32</v>
      </c>
      <c r="FSX26" s="92">
        <v>1</v>
      </c>
      <c r="FSY26" s="87">
        <v>0</v>
      </c>
      <c r="FSZ26" s="59">
        <f t="shared" si="276"/>
        <v>0</v>
      </c>
      <c r="FTA26" s="1"/>
      <c r="FTB26" s="89">
        <v>4</v>
      </c>
      <c r="FTC26" s="93" t="s">
        <v>64</v>
      </c>
      <c r="FTD26" s="58" t="s">
        <v>55</v>
      </c>
      <c r="FTE26" s="91" t="s">
        <v>32</v>
      </c>
      <c r="FTF26" s="92">
        <v>1</v>
      </c>
      <c r="FTG26" s="87">
        <v>0</v>
      </c>
      <c r="FTH26" s="59">
        <f t="shared" ref="FTH26:FTP26" si="277">FTF26*FTG26</f>
        <v>0</v>
      </c>
      <c r="FTI26" s="1"/>
      <c r="FTJ26" s="89">
        <v>4</v>
      </c>
      <c r="FTK26" s="93" t="s">
        <v>64</v>
      </c>
      <c r="FTL26" s="58" t="s">
        <v>55</v>
      </c>
      <c r="FTM26" s="91" t="s">
        <v>32</v>
      </c>
      <c r="FTN26" s="92">
        <v>1</v>
      </c>
      <c r="FTO26" s="87">
        <v>0</v>
      </c>
      <c r="FTP26" s="59">
        <f t="shared" si="277"/>
        <v>0</v>
      </c>
      <c r="FTQ26" s="1"/>
      <c r="FTR26" s="89">
        <v>4</v>
      </c>
      <c r="FTS26" s="93" t="s">
        <v>64</v>
      </c>
      <c r="FTT26" s="58" t="s">
        <v>55</v>
      </c>
      <c r="FTU26" s="91" t="s">
        <v>32</v>
      </c>
      <c r="FTV26" s="92">
        <v>1</v>
      </c>
      <c r="FTW26" s="87">
        <v>0</v>
      </c>
      <c r="FTX26" s="59">
        <f t="shared" ref="FTX26:FUF26" si="278">FTV26*FTW26</f>
        <v>0</v>
      </c>
      <c r="FTY26" s="1"/>
      <c r="FTZ26" s="89">
        <v>4</v>
      </c>
      <c r="FUA26" s="93" t="s">
        <v>64</v>
      </c>
      <c r="FUB26" s="58" t="s">
        <v>55</v>
      </c>
      <c r="FUC26" s="91" t="s">
        <v>32</v>
      </c>
      <c r="FUD26" s="92">
        <v>1</v>
      </c>
      <c r="FUE26" s="87">
        <v>0</v>
      </c>
      <c r="FUF26" s="59">
        <f t="shared" si="278"/>
        <v>0</v>
      </c>
      <c r="FUG26" s="1"/>
      <c r="FUH26" s="89">
        <v>4</v>
      </c>
      <c r="FUI26" s="93" t="s">
        <v>64</v>
      </c>
      <c r="FUJ26" s="58" t="s">
        <v>55</v>
      </c>
      <c r="FUK26" s="91" t="s">
        <v>32</v>
      </c>
      <c r="FUL26" s="92">
        <v>1</v>
      </c>
      <c r="FUM26" s="87">
        <v>0</v>
      </c>
      <c r="FUN26" s="59">
        <f t="shared" ref="FUN26:FUV26" si="279">FUL26*FUM26</f>
        <v>0</v>
      </c>
      <c r="FUO26" s="1"/>
      <c r="FUP26" s="89">
        <v>4</v>
      </c>
      <c r="FUQ26" s="93" t="s">
        <v>64</v>
      </c>
      <c r="FUR26" s="58" t="s">
        <v>55</v>
      </c>
      <c r="FUS26" s="91" t="s">
        <v>32</v>
      </c>
      <c r="FUT26" s="92">
        <v>1</v>
      </c>
      <c r="FUU26" s="87">
        <v>0</v>
      </c>
      <c r="FUV26" s="59">
        <f t="shared" si="279"/>
        <v>0</v>
      </c>
      <c r="FUW26" s="1"/>
      <c r="FUX26" s="89">
        <v>4</v>
      </c>
      <c r="FUY26" s="93" t="s">
        <v>64</v>
      </c>
      <c r="FUZ26" s="58" t="s">
        <v>55</v>
      </c>
      <c r="FVA26" s="91" t="s">
        <v>32</v>
      </c>
      <c r="FVB26" s="92">
        <v>1</v>
      </c>
      <c r="FVC26" s="87">
        <v>0</v>
      </c>
      <c r="FVD26" s="59">
        <f t="shared" ref="FVD26:FVL26" si="280">FVB26*FVC26</f>
        <v>0</v>
      </c>
      <c r="FVE26" s="1"/>
      <c r="FVF26" s="89">
        <v>4</v>
      </c>
      <c r="FVG26" s="93" t="s">
        <v>64</v>
      </c>
      <c r="FVH26" s="58" t="s">
        <v>55</v>
      </c>
      <c r="FVI26" s="91" t="s">
        <v>32</v>
      </c>
      <c r="FVJ26" s="92">
        <v>1</v>
      </c>
      <c r="FVK26" s="87">
        <v>0</v>
      </c>
      <c r="FVL26" s="59">
        <f t="shared" si="280"/>
        <v>0</v>
      </c>
      <c r="FVM26" s="1"/>
      <c r="FVN26" s="89">
        <v>4</v>
      </c>
      <c r="FVO26" s="93" t="s">
        <v>64</v>
      </c>
      <c r="FVP26" s="58" t="s">
        <v>55</v>
      </c>
      <c r="FVQ26" s="91" t="s">
        <v>32</v>
      </c>
      <c r="FVR26" s="92">
        <v>1</v>
      </c>
      <c r="FVS26" s="87">
        <v>0</v>
      </c>
      <c r="FVT26" s="59">
        <f t="shared" ref="FVT26:FWB26" si="281">FVR26*FVS26</f>
        <v>0</v>
      </c>
      <c r="FVU26" s="1"/>
      <c r="FVV26" s="89">
        <v>4</v>
      </c>
      <c r="FVW26" s="93" t="s">
        <v>64</v>
      </c>
      <c r="FVX26" s="58" t="s">
        <v>55</v>
      </c>
      <c r="FVY26" s="91" t="s">
        <v>32</v>
      </c>
      <c r="FVZ26" s="92">
        <v>1</v>
      </c>
      <c r="FWA26" s="87">
        <v>0</v>
      </c>
      <c r="FWB26" s="59">
        <f t="shared" si="281"/>
        <v>0</v>
      </c>
      <c r="FWC26" s="1"/>
      <c r="FWD26" s="89">
        <v>4</v>
      </c>
      <c r="FWE26" s="93" t="s">
        <v>64</v>
      </c>
      <c r="FWF26" s="58" t="s">
        <v>55</v>
      </c>
      <c r="FWG26" s="91" t="s">
        <v>32</v>
      </c>
      <c r="FWH26" s="92">
        <v>1</v>
      </c>
      <c r="FWI26" s="87">
        <v>0</v>
      </c>
      <c r="FWJ26" s="59">
        <f t="shared" ref="FWJ26:FWR26" si="282">FWH26*FWI26</f>
        <v>0</v>
      </c>
      <c r="FWK26" s="1"/>
      <c r="FWL26" s="89">
        <v>4</v>
      </c>
      <c r="FWM26" s="93" t="s">
        <v>64</v>
      </c>
      <c r="FWN26" s="58" t="s">
        <v>55</v>
      </c>
      <c r="FWO26" s="91" t="s">
        <v>32</v>
      </c>
      <c r="FWP26" s="92">
        <v>1</v>
      </c>
      <c r="FWQ26" s="87">
        <v>0</v>
      </c>
      <c r="FWR26" s="59">
        <f t="shared" si="282"/>
        <v>0</v>
      </c>
      <c r="FWS26" s="1"/>
      <c r="FWT26" s="89">
        <v>4</v>
      </c>
      <c r="FWU26" s="93" t="s">
        <v>64</v>
      </c>
      <c r="FWV26" s="58" t="s">
        <v>55</v>
      </c>
      <c r="FWW26" s="91" t="s">
        <v>32</v>
      </c>
      <c r="FWX26" s="92">
        <v>1</v>
      </c>
      <c r="FWY26" s="87">
        <v>0</v>
      </c>
      <c r="FWZ26" s="59">
        <f t="shared" ref="FWZ26:FXH26" si="283">FWX26*FWY26</f>
        <v>0</v>
      </c>
      <c r="FXA26" s="1"/>
      <c r="FXB26" s="89">
        <v>4</v>
      </c>
      <c r="FXC26" s="93" t="s">
        <v>64</v>
      </c>
      <c r="FXD26" s="58" t="s">
        <v>55</v>
      </c>
      <c r="FXE26" s="91" t="s">
        <v>32</v>
      </c>
      <c r="FXF26" s="92">
        <v>1</v>
      </c>
      <c r="FXG26" s="87">
        <v>0</v>
      </c>
      <c r="FXH26" s="59">
        <f t="shared" si="283"/>
        <v>0</v>
      </c>
      <c r="FXI26" s="1"/>
      <c r="FXJ26" s="89">
        <v>4</v>
      </c>
      <c r="FXK26" s="93" t="s">
        <v>64</v>
      </c>
      <c r="FXL26" s="58" t="s">
        <v>55</v>
      </c>
      <c r="FXM26" s="91" t="s">
        <v>32</v>
      </c>
      <c r="FXN26" s="92">
        <v>1</v>
      </c>
      <c r="FXO26" s="87">
        <v>0</v>
      </c>
      <c r="FXP26" s="59">
        <f t="shared" ref="FXP26:FXX26" si="284">FXN26*FXO26</f>
        <v>0</v>
      </c>
      <c r="FXQ26" s="1"/>
      <c r="FXR26" s="89">
        <v>4</v>
      </c>
      <c r="FXS26" s="93" t="s">
        <v>64</v>
      </c>
      <c r="FXT26" s="58" t="s">
        <v>55</v>
      </c>
      <c r="FXU26" s="91" t="s">
        <v>32</v>
      </c>
      <c r="FXV26" s="92">
        <v>1</v>
      </c>
      <c r="FXW26" s="87">
        <v>0</v>
      </c>
      <c r="FXX26" s="59">
        <f t="shared" si="284"/>
        <v>0</v>
      </c>
      <c r="FXY26" s="1"/>
      <c r="FXZ26" s="89">
        <v>4</v>
      </c>
      <c r="FYA26" s="93" t="s">
        <v>64</v>
      </c>
      <c r="FYB26" s="58" t="s">
        <v>55</v>
      </c>
      <c r="FYC26" s="91" t="s">
        <v>32</v>
      </c>
      <c r="FYD26" s="92">
        <v>1</v>
      </c>
      <c r="FYE26" s="87">
        <v>0</v>
      </c>
      <c r="FYF26" s="59">
        <f t="shared" ref="FYF26:FYN26" si="285">FYD26*FYE26</f>
        <v>0</v>
      </c>
      <c r="FYG26" s="1"/>
      <c r="FYH26" s="89">
        <v>4</v>
      </c>
      <c r="FYI26" s="93" t="s">
        <v>64</v>
      </c>
      <c r="FYJ26" s="58" t="s">
        <v>55</v>
      </c>
      <c r="FYK26" s="91" t="s">
        <v>32</v>
      </c>
      <c r="FYL26" s="92">
        <v>1</v>
      </c>
      <c r="FYM26" s="87">
        <v>0</v>
      </c>
      <c r="FYN26" s="59">
        <f t="shared" si="285"/>
        <v>0</v>
      </c>
      <c r="FYO26" s="1"/>
      <c r="FYP26" s="89">
        <v>4</v>
      </c>
      <c r="FYQ26" s="93" t="s">
        <v>64</v>
      </c>
      <c r="FYR26" s="58" t="s">
        <v>55</v>
      </c>
      <c r="FYS26" s="91" t="s">
        <v>32</v>
      </c>
      <c r="FYT26" s="92">
        <v>1</v>
      </c>
      <c r="FYU26" s="87">
        <v>0</v>
      </c>
      <c r="FYV26" s="59">
        <f t="shared" ref="FYV26:FZD26" si="286">FYT26*FYU26</f>
        <v>0</v>
      </c>
      <c r="FYW26" s="1"/>
      <c r="FYX26" s="89">
        <v>4</v>
      </c>
      <c r="FYY26" s="93" t="s">
        <v>64</v>
      </c>
      <c r="FYZ26" s="58" t="s">
        <v>55</v>
      </c>
      <c r="FZA26" s="91" t="s">
        <v>32</v>
      </c>
      <c r="FZB26" s="92">
        <v>1</v>
      </c>
      <c r="FZC26" s="87">
        <v>0</v>
      </c>
      <c r="FZD26" s="59">
        <f t="shared" si="286"/>
        <v>0</v>
      </c>
      <c r="FZE26" s="1"/>
      <c r="FZF26" s="89">
        <v>4</v>
      </c>
      <c r="FZG26" s="93" t="s">
        <v>64</v>
      </c>
      <c r="FZH26" s="58" t="s">
        <v>55</v>
      </c>
      <c r="FZI26" s="91" t="s">
        <v>32</v>
      </c>
      <c r="FZJ26" s="92">
        <v>1</v>
      </c>
      <c r="FZK26" s="87">
        <v>0</v>
      </c>
      <c r="FZL26" s="59">
        <f t="shared" ref="FZL26:FZT26" si="287">FZJ26*FZK26</f>
        <v>0</v>
      </c>
      <c r="FZM26" s="1"/>
      <c r="FZN26" s="89">
        <v>4</v>
      </c>
      <c r="FZO26" s="93" t="s">
        <v>64</v>
      </c>
      <c r="FZP26" s="58" t="s">
        <v>55</v>
      </c>
      <c r="FZQ26" s="91" t="s">
        <v>32</v>
      </c>
      <c r="FZR26" s="92">
        <v>1</v>
      </c>
      <c r="FZS26" s="87">
        <v>0</v>
      </c>
      <c r="FZT26" s="59">
        <f t="shared" si="287"/>
        <v>0</v>
      </c>
      <c r="FZU26" s="1"/>
      <c r="FZV26" s="89">
        <v>4</v>
      </c>
      <c r="FZW26" s="93" t="s">
        <v>64</v>
      </c>
      <c r="FZX26" s="58" t="s">
        <v>55</v>
      </c>
      <c r="FZY26" s="91" t="s">
        <v>32</v>
      </c>
      <c r="FZZ26" s="92">
        <v>1</v>
      </c>
      <c r="GAA26" s="87">
        <v>0</v>
      </c>
      <c r="GAB26" s="59">
        <f t="shared" ref="GAB26:GAJ26" si="288">FZZ26*GAA26</f>
        <v>0</v>
      </c>
      <c r="GAC26" s="1"/>
      <c r="GAD26" s="89">
        <v>4</v>
      </c>
      <c r="GAE26" s="93" t="s">
        <v>64</v>
      </c>
      <c r="GAF26" s="58" t="s">
        <v>55</v>
      </c>
      <c r="GAG26" s="91" t="s">
        <v>32</v>
      </c>
      <c r="GAH26" s="92">
        <v>1</v>
      </c>
      <c r="GAI26" s="87">
        <v>0</v>
      </c>
      <c r="GAJ26" s="59">
        <f t="shared" si="288"/>
        <v>0</v>
      </c>
      <c r="GAK26" s="1"/>
      <c r="GAL26" s="89">
        <v>4</v>
      </c>
      <c r="GAM26" s="93" t="s">
        <v>64</v>
      </c>
      <c r="GAN26" s="58" t="s">
        <v>55</v>
      </c>
      <c r="GAO26" s="91" t="s">
        <v>32</v>
      </c>
      <c r="GAP26" s="92">
        <v>1</v>
      </c>
      <c r="GAQ26" s="87">
        <v>0</v>
      </c>
      <c r="GAR26" s="59">
        <f t="shared" ref="GAR26:GAZ26" si="289">GAP26*GAQ26</f>
        <v>0</v>
      </c>
      <c r="GAS26" s="1"/>
      <c r="GAT26" s="89">
        <v>4</v>
      </c>
      <c r="GAU26" s="93" t="s">
        <v>64</v>
      </c>
      <c r="GAV26" s="58" t="s">
        <v>55</v>
      </c>
      <c r="GAW26" s="91" t="s">
        <v>32</v>
      </c>
      <c r="GAX26" s="92">
        <v>1</v>
      </c>
      <c r="GAY26" s="87">
        <v>0</v>
      </c>
      <c r="GAZ26" s="59">
        <f t="shared" si="289"/>
        <v>0</v>
      </c>
      <c r="GBA26" s="1"/>
      <c r="GBB26" s="89">
        <v>4</v>
      </c>
      <c r="GBC26" s="93" t="s">
        <v>64</v>
      </c>
      <c r="GBD26" s="58" t="s">
        <v>55</v>
      </c>
      <c r="GBE26" s="91" t="s">
        <v>32</v>
      </c>
      <c r="GBF26" s="92">
        <v>1</v>
      </c>
      <c r="GBG26" s="87">
        <v>0</v>
      </c>
      <c r="GBH26" s="59">
        <f t="shared" ref="GBH26:GBP26" si="290">GBF26*GBG26</f>
        <v>0</v>
      </c>
      <c r="GBI26" s="1"/>
      <c r="GBJ26" s="89">
        <v>4</v>
      </c>
      <c r="GBK26" s="93" t="s">
        <v>64</v>
      </c>
      <c r="GBL26" s="58" t="s">
        <v>55</v>
      </c>
      <c r="GBM26" s="91" t="s">
        <v>32</v>
      </c>
      <c r="GBN26" s="92">
        <v>1</v>
      </c>
      <c r="GBO26" s="87">
        <v>0</v>
      </c>
      <c r="GBP26" s="59">
        <f t="shared" si="290"/>
        <v>0</v>
      </c>
      <c r="GBQ26" s="1"/>
      <c r="GBR26" s="89">
        <v>4</v>
      </c>
      <c r="GBS26" s="93" t="s">
        <v>64</v>
      </c>
      <c r="GBT26" s="58" t="s">
        <v>55</v>
      </c>
      <c r="GBU26" s="91" t="s">
        <v>32</v>
      </c>
      <c r="GBV26" s="92">
        <v>1</v>
      </c>
      <c r="GBW26" s="87">
        <v>0</v>
      </c>
      <c r="GBX26" s="59">
        <f t="shared" ref="GBX26:GCF26" si="291">GBV26*GBW26</f>
        <v>0</v>
      </c>
      <c r="GBY26" s="1"/>
      <c r="GBZ26" s="89">
        <v>4</v>
      </c>
      <c r="GCA26" s="93" t="s">
        <v>64</v>
      </c>
      <c r="GCB26" s="58" t="s">
        <v>55</v>
      </c>
      <c r="GCC26" s="91" t="s">
        <v>32</v>
      </c>
      <c r="GCD26" s="92">
        <v>1</v>
      </c>
      <c r="GCE26" s="87">
        <v>0</v>
      </c>
      <c r="GCF26" s="59">
        <f t="shared" si="291"/>
        <v>0</v>
      </c>
      <c r="GCG26" s="1"/>
      <c r="GCH26" s="89">
        <v>4</v>
      </c>
      <c r="GCI26" s="93" t="s">
        <v>64</v>
      </c>
      <c r="GCJ26" s="58" t="s">
        <v>55</v>
      </c>
      <c r="GCK26" s="91" t="s">
        <v>32</v>
      </c>
      <c r="GCL26" s="92">
        <v>1</v>
      </c>
      <c r="GCM26" s="87">
        <v>0</v>
      </c>
      <c r="GCN26" s="59">
        <f t="shared" ref="GCN26:GCV26" si="292">GCL26*GCM26</f>
        <v>0</v>
      </c>
      <c r="GCO26" s="1"/>
      <c r="GCP26" s="89">
        <v>4</v>
      </c>
      <c r="GCQ26" s="93" t="s">
        <v>64</v>
      </c>
      <c r="GCR26" s="58" t="s">
        <v>55</v>
      </c>
      <c r="GCS26" s="91" t="s">
        <v>32</v>
      </c>
      <c r="GCT26" s="92">
        <v>1</v>
      </c>
      <c r="GCU26" s="87">
        <v>0</v>
      </c>
      <c r="GCV26" s="59">
        <f t="shared" si="292"/>
        <v>0</v>
      </c>
      <c r="GCW26" s="1"/>
      <c r="GCX26" s="89">
        <v>4</v>
      </c>
      <c r="GCY26" s="93" t="s">
        <v>64</v>
      </c>
      <c r="GCZ26" s="58" t="s">
        <v>55</v>
      </c>
      <c r="GDA26" s="91" t="s">
        <v>32</v>
      </c>
      <c r="GDB26" s="92">
        <v>1</v>
      </c>
      <c r="GDC26" s="87">
        <v>0</v>
      </c>
      <c r="GDD26" s="59">
        <f t="shared" ref="GDD26:GDL26" si="293">GDB26*GDC26</f>
        <v>0</v>
      </c>
      <c r="GDE26" s="1"/>
      <c r="GDF26" s="89">
        <v>4</v>
      </c>
      <c r="GDG26" s="93" t="s">
        <v>64</v>
      </c>
      <c r="GDH26" s="58" t="s">
        <v>55</v>
      </c>
      <c r="GDI26" s="91" t="s">
        <v>32</v>
      </c>
      <c r="GDJ26" s="92">
        <v>1</v>
      </c>
      <c r="GDK26" s="87">
        <v>0</v>
      </c>
      <c r="GDL26" s="59">
        <f t="shared" si="293"/>
        <v>0</v>
      </c>
      <c r="GDM26" s="1"/>
      <c r="GDN26" s="89">
        <v>4</v>
      </c>
      <c r="GDO26" s="93" t="s">
        <v>64</v>
      </c>
      <c r="GDP26" s="58" t="s">
        <v>55</v>
      </c>
      <c r="GDQ26" s="91" t="s">
        <v>32</v>
      </c>
      <c r="GDR26" s="92">
        <v>1</v>
      </c>
      <c r="GDS26" s="87">
        <v>0</v>
      </c>
      <c r="GDT26" s="59">
        <f t="shared" ref="GDT26:GEB26" si="294">GDR26*GDS26</f>
        <v>0</v>
      </c>
      <c r="GDU26" s="1"/>
      <c r="GDV26" s="89">
        <v>4</v>
      </c>
      <c r="GDW26" s="93" t="s">
        <v>64</v>
      </c>
      <c r="GDX26" s="58" t="s">
        <v>55</v>
      </c>
      <c r="GDY26" s="91" t="s">
        <v>32</v>
      </c>
      <c r="GDZ26" s="92">
        <v>1</v>
      </c>
      <c r="GEA26" s="87">
        <v>0</v>
      </c>
      <c r="GEB26" s="59">
        <f t="shared" si="294"/>
        <v>0</v>
      </c>
      <c r="GEC26" s="1"/>
      <c r="GED26" s="89">
        <v>4</v>
      </c>
      <c r="GEE26" s="93" t="s">
        <v>64</v>
      </c>
      <c r="GEF26" s="58" t="s">
        <v>55</v>
      </c>
      <c r="GEG26" s="91" t="s">
        <v>32</v>
      </c>
      <c r="GEH26" s="92">
        <v>1</v>
      </c>
      <c r="GEI26" s="87">
        <v>0</v>
      </c>
      <c r="GEJ26" s="59">
        <f t="shared" ref="GEJ26:GER26" si="295">GEH26*GEI26</f>
        <v>0</v>
      </c>
      <c r="GEK26" s="1"/>
      <c r="GEL26" s="89">
        <v>4</v>
      </c>
      <c r="GEM26" s="93" t="s">
        <v>64</v>
      </c>
      <c r="GEN26" s="58" t="s">
        <v>55</v>
      </c>
      <c r="GEO26" s="91" t="s">
        <v>32</v>
      </c>
      <c r="GEP26" s="92">
        <v>1</v>
      </c>
      <c r="GEQ26" s="87">
        <v>0</v>
      </c>
      <c r="GER26" s="59">
        <f t="shared" si="295"/>
        <v>0</v>
      </c>
      <c r="GES26" s="1"/>
      <c r="GET26" s="89">
        <v>4</v>
      </c>
      <c r="GEU26" s="93" t="s">
        <v>64</v>
      </c>
      <c r="GEV26" s="58" t="s">
        <v>55</v>
      </c>
      <c r="GEW26" s="91" t="s">
        <v>32</v>
      </c>
      <c r="GEX26" s="92">
        <v>1</v>
      </c>
      <c r="GEY26" s="87">
        <v>0</v>
      </c>
      <c r="GEZ26" s="59">
        <f t="shared" ref="GEZ26:GFH26" si="296">GEX26*GEY26</f>
        <v>0</v>
      </c>
      <c r="GFA26" s="1"/>
      <c r="GFB26" s="89">
        <v>4</v>
      </c>
      <c r="GFC26" s="93" t="s">
        <v>64</v>
      </c>
      <c r="GFD26" s="58" t="s">
        <v>55</v>
      </c>
      <c r="GFE26" s="91" t="s">
        <v>32</v>
      </c>
      <c r="GFF26" s="92">
        <v>1</v>
      </c>
      <c r="GFG26" s="87">
        <v>0</v>
      </c>
      <c r="GFH26" s="59">
        <f t="shared" si="296"/>
        <v>0</v>
      </c>
      <c r="GFI26" s="1"/>
      <c r="GFJ26" s="89">
        <v>4</v>
      </c>
      <c r="GFK26" s="93" t="s">
        <v>64</v>
      </c>
      <c r="GFL26" s="58" t="s">
        <v>55</v>
      </c>
      <c r="GFM26" s="91" t="s">
        <v>32</v>
      </c>
      <c r="GFN26" s="92">
        <v>1</v>
      </c>
      <c r="GFO26" s="87">
        <v>0</v>
      </c>
      <c r="GFP26" s="59">
        <f t="shared" ref="GFP26:GFX26" si="297">GFN26*GFO26</f>
        <v>0</v>
      </c>
      <c r="GFQ26" s="1"/>
      <c r="GFR26" s="89">
        <v>4</v>
      </c>
      <c r="GFS26" s="93" t="s">
        <v>64</v>
      </c>
      <c r="GFT26" s="58" t="s">
        <v>55</v>
      </c>
      <c r="GFU26" s="91" t="s">
        <v>32</v>
      </c>
      <c r="GFV26" s="92">
        <v>1</v>
      </c>
      <c r="GFW26" s="87">
        <v>0</v>
      </c>
      <c r="GFX26" s="59">
        <f t="shared" si="297"/>
        <v>0</v>
      </c>
      <c r="GFY26" s="1"/>
      <c r="GFZ26" s="89">
        <v>4</v>
      </c>
      <c r="GGA26" s="93" t="s">
        <v>64</v>
      </c>
      <c r="GGB26" s="58" t="s">
        <v>55</v>
      </c>
      <c r="GGC26" s="91" t="s">
        <v>32</v>
      </c>
      <c r="GGD26" s="92">
        <v>1</v>
      </c>
      <c r="GGE26" s="87">
        <v>0</v>
      </c>
      <c r="GGF26" s="59">
        <f t="shared" ref="GGF26:GGN26" si="298">GGD26*GGE26</f>
        <v>0</v>
      </c>
      <c r="GGG26" s="1"/>
      <c r="GGH26" s="89">
        <v>4</v>
      </c>
      <c r="GGI26" s="93" t="s">
        <v>64</v>
      </c>
      <c r="GGJ26" s="58" t="s">
        <v>55</v>
      </c>
      <c r="GGK26" s="91" t="s">
        <v>32</v>
      </c>
      <c r="GGL26" s="92">
        <v>1</v>
      </c>
      <c r="GGM26" s="87">
        <v>0</v>
      </c>
      <c r="GGN26" s="59">
        <f t="shared" si="298"/>
        <v>0</v>
      </c>
      <c r="GGO26" s="1"/>
      <c r="GGP26" s="89">
        <v>4</v>
      </c>
      <c r="GGQ26" s="93" t="s">
        <v>64</v>
      </c>
      <c r="GGR26" s="58" t="s">
        <v>55</v>
      </c>
      <c r="GGS26" s="91" t="s">
        <v>32</v>
      </c>
      <c r="GGT26" s="92">
        <v>1</v>
      </c>
      <c r="GGU26" s="87">
        <v>0</v>
      </c>
      <c r="GGV26" s="59">
        <f t="shared" ref="GGV26:GHD26" si="299">GGT26*GGU26</f>
        <v>0</v>
      </c>
      <c r="GGW26" s="1"/>
      <c r="GGX26" s="89">
        <v>4</v>
      </c>
      <c r="GGY26" s="93" t="s">
        <v>64</v>
      </c>
      <c r="GGZ26" s="58" t="s">
        <v>55</v>
      </c>
      <c r="GHA26" s="91" t="s">
        <v>32</v>
      </c>
      <c r="GHB26" s="92">
        <v>1</v>
      </c>
      <c r="GHC26" s="87">
        <v>0</v>
      </c>
      <c r="GHD26" s="59">
        <f t="shared" si="299"/>
        <v>0</v>
      </c>
      <c r="GHE26" s="1"/>
      <c r="GHF26" s="89">
        <v>4</v>
      </c>
      <c r="GHG26" s="93" t="s">
        <v>64</v>
      </c>
      <c r="GHH26" s="58" t="s">
        <v>55</v>
      </c>
      <c r="GHI26" s="91" t="s">
        <v>32</v>
      </c>
      <c r="GHJ26" s="92">
        <v>1</v>
      </c>
      <c r="GHK26" s="87">
        <v>0</v>
      </c>
      <c r="GHL26" s="59">
        <f t="shared" ref="GHL26:GHT26" si="300">GHJ26*GHK26</f>
        <v>0</v>
      </c>
      <c r="GHM26" s="1"/>
      <c r="GHN26" s="89">
        <v>4</v>
      </c>
      <c r="GHO26" s="93" t="s">
        <v>64</v>
      </c>
      <c r="GHP26" s="58" t="s">
        <v>55</v>
      </c>
      <c r="GHQ26" s="91" t="s">
        <v>32</v>
      </c>
      <c r="GHR26" s="92">
        <v>1</v>
      </c>
      <c r="GHS26" s="87">
        <v>0</v>
      </c>
      <c r="GHT26" s="59">
        <f t="shared" si="300"/>
        <v>0</v>
      </c>
      <c r="GHU26" s="1"/>
      <c r="GHV26" s="89">
        <v>4</v>
      </c>
      <c r="GHW26" s="93" t="s">
        <v>64</v>
      </c>
      <c r="GHX26" s="58" t="s">
        <v>55</v>
      </c>
      <c r="GHY26" s="91" t="s">
        <v>32</v>
      </c>
      <c r="GHZ26" s="92">
        <v>1</v>
      </c>
      <c r="GIA26" s="87">
        <v>0</v>
      </c>
      <c r="GIB26" s="59">
        <f t="shared" ref="GIB26:GIJ26" si="301">GHZ26*GIA26</f>
        <v>0</v>
      </c>
      <c r="GIC26" s="1"/>
      <c r="GID26" s="89">
        <v>4</v>
      </c>
      <c r="GIE26" s="93" t="s">
        <v>64</v>
      </c>
      <c r="GIF26" s="58" t="s">
        <v>55</v>
      </c>
      <c r="GIG26" s="91" t="s">
        <v>32</v>
      </c>
      <c r="GIH26" s="92">
        <v>1</v>
      </c>
      <c r="GII26" s="87">
        <v>0</v>
      </c>
      <c r="GIJ26" s="59">
        <f t="shared" si="301"/>
        <v>0</v>
      </c>
      <c r="GIK26" s="1"/>
      <c r="GIL26" s="89">
        <v>4</v>
      </c>
      <c r="GIM26" s="93" t="s">
        <v>64</v>
      </c>
      <c r="GIN26" s="58" t="s">
        <v>55</v>
      </c>
      <c r="GIO26" s="91" t="s">
        <v>32</v>
      </c>
      <c r="GIP26" s="92">
        <v>1</v>
      </c>
      <c r="GIQ26" s="87">
        <v>0</v>
      </c>
      <c r="GIR26" s="59">
        <f t="shared" ref="GIR26:GIZ26" si="302">GIP26*GIQ26</f>
        <v>0</v>
      </c>
      <c r="GIS26" s="1"/>
      <c r="GIT26" s="89">
        <v>4</v>
      </c>
      <c r="GIU26" s="93" t="s">
        <v>64</v>
      </c>
      <c r="GIV26" s="58" t="s">
        <v>55</v>
      </c>
      <c r="GIW26" s="91" t="s">
        <v>32</v>
      </c>
      <c r="GIX26" s="92">
        <v>1</v>
      </c>
      <c r="GIY26" s="87">
        <v>0</v>
      </c>
      <c r="GIZ26" s="59">
        <f t="shared" si="302"/>
        <v>0</v>
      </c>
      <c r="GJA26" s="1"/>
      <c r="GJB26" s="89">
        <v>4</v>
      </c>
      <c r="GJC26" s="93" t="s">
        <v>64</v>
      </c>
      <c r="GJD26" s="58" t="s">
        <v>55</v>
      </c>
      <c r="GJE26" s="91" t="s">
        <v>32</v>
      </c>
      <c r="GJF26" s="92">
        <v>1</v>
      </c>
      <c r="GJG26" s="87">
        <v>0</v>
      </c>
      <c r="GJH26" s="59">
        <f t="shared" ref="GJH26:GJP26" si="303">GJF26*GJG26</f>
        <v>0</v>
      </c>
      <c r="GJI26" s="1"/>
      <c r="GJJ26" s="89">
        <v>4</v>
      </c>
      <c r="GJK26" s="93" t="s">
        <v>64</v>
      </c>
      <c r="GJL26" s="58" t="s">
        <v>55</v>
      </c>
      <c r="GJM26" s="91" t="s">
        <v>32</v>
      </c>
      <c r="GJN26" s="92">
        <v>1</v>
      </c>
      <c r="GJO26" s="87">
        <v>0</v>
      </c>
      <c r="GJP26" s="59">
        <f t="shared" si="303"/>
        <v>0</v>
      </c>
      <c r="GJQ26" s="1"/>
      <c r="GJR26" s="89">
        <v>4</v>
      </c>
      <c r="GJS26" s="93" t="s">
        <v>64</v>
      </c>
      <c r="GJT26" s="58" t="s">
        <v>55</v>
      </c>
      <c r="GJU26" s="91" t="s">
        <v>32</v>
      </c>
      <c r="GJV26" s="92">
        <v>1</v>
      </c>
      <c r="GJW26" s="87">
        <v>0</v>
      </c>
      <c r="GJX26" s="59">
        <f t="shared" ref="GJX26:GKF26" si="304">GJV26*GJW26</f>
        <v>0</v>
      </c>
      <c r="GJY26" s="1"/>
      <c r="GJZ26" s="89">
        <v>4</v>
      </c>
      <c r="GKA26" s="93" t="s">
        <v>64</v>
      </c>
      <c r="GKB26" s="58" t="s">
        <v>55</v>
      </c>
      <c r="GKC26" s="91" t="s">
        <v>32</v>
      </c>
      <c r="GKD26" s="92">
        <v>1</v>
      </c>
      <c r="GKE26" s="87">
        <v>0</v>
      </c>
      <c r="GKF26" s="59">
        <f t="shared" si="304"/>
        <v>0</v>
      </c>
      <c r="GKG26" s="1"/>
      <c r="GKH26" s="89">
        <v>4</v>
      </c>
      <c r="GKI26" s="93" t="s">
        <v>64</v>
      </c>
      <c r="GKJ26" s="58" t="s">
        <v>55</v>
      </c>
      <c r="GKK26" s="91" t="s">
        <v>32</v>
      </c>
      <c r="GKL26" s="92">
        <v>1</v>
      </c>
      <c r="GKM26" s="87">
        <v>0</v>
      </c>
      <c r="GKN26" s="59">
        <f t="shared" ref="GKN26:GKV26" si="305">GKL26*GKM26</f>
        <v>0</v>
      </c>
      <c r="GKO26" s="1"/>
      <c r="GKP26" s="89">
        <v>4</v>
      </c>
      <c r="GKQ26" s="93" t="s">
        <v>64</v>
      </c>
      <c r="GKR26" s="58" t="s">
        <v>55</v>
      </c>
      <c r="GKS26" s="91" t="s">
        <v>32</v>
      </c>
      <c r="GKT26" s="92">
        <v>1</v>
      </c>
      <c r="GKU26" s="87">
        <v>0</v>
      </c>
      <c r="GKV26" s="59">
        <f t="shared" si="305"/>
        <v>0</v>
      </c>
      <c r="GKW26" s="1"/>
      <c r="GKX26" s="89">
        <v>4</v>
      </c>
      <c r="GKY26" s="93" t="s">
        <v>64</v>
      </c>
      <c r="GKZ26" s="58" t="s">
        <v>55</v>
      </c>
      <c r="GLA26" s="91" t="s">
        <v>32</v>
      </c>
      <c r="GLB26" s="92">
        <v>1</v>
      </c>
      <c r="GLC26" s="87">
        <v>0</v>
      </c>
      <c r="GLD26" s="59">
        <f t="shared" ref="GLD26:GLL26" si="306">GLB26*GLC26</f>
        <v>0</v>
      </c>
      <c r="GLE26" s="1"/>
      <c r="GLF26" s="89">
        <v>4</v>
      </c>
      <c r="GLG26" s="93" t="s">
        <v>64</v>
      </c>
      <c r="GLH26" s="58" t="s">
        <v>55</v>
      </c>
      <c r="GLI26" s="91" t="s">
        <v>32</v>
      </c>
      <c r="GLJ26" s="92">
        <v>1</v>
      </c>
      <c r="GLK26" s="87">
        <v>0</v>
      </c>
      <c r="GLL26" s="59">
        <f t="shared" si="306"/>
        <v>0</v>
      </c>
      <c r="GLM26" s="1"/>
      <c r="GLN26" s="89">
        <v>4</v>
      </c>
      <c r="GLO26" s="93" t="s">
        <v>64</v>
      </c>
      <c r="GLP26" s="58" t="s">
        <v>55</v>
      </c>
      <c r="GLQ26" s="91" t="s">
        <v>32</v>
      </c>
      <c r="GLR26" s="92">
        <v>1</v>
      </c>
      <c r="GLS26" s="87">
        <v>0</v>
      </c>
      <c r="GLT26" s="59">
        <f t="shared" ref="GLT26:GMB26" si="307">GLR26*GLS26</f>
        <v>0</v>
      </c>
      <c r="GLU26" s="1"/>
      <c r="GLV26" s="89">
        <v>4</v>
      </c>
      <c r="GLW26" s="93" t="s">
        <v>64</v>
      </c>
      <c r="GLX26" s="58" t="s">
        <v>55</v>
      </c>
      <c r="GLY26" s="91" t="s">
        <v>32</v>
      </c>
      <c r="GLZ26" s="92">
        <v>1</v>
      </c>
      <c r="GMA26" s="87">
        <v>0</v>
      </c>
      <c r="GMB26" s="59">
        <f t="shared" si="307"/>
        <v>0</v>
      </c>
      <c r="GMC26" s="1"/>
      <c r="GMD26" s="89">
        <v>4</v>
      </c>
      <c r="GME26" s="93" t="s">
        <v>64</v>
      </c>
      <c r="GMF26" s="58" t="s">
        <v>55</v>
      </c>
      <c r="GMG26" s="91" t="s">
        <v>32</v>
      </c>
      <c r="GMH26" s="92">
        <v>1</v>
      </c>
      <c r="GMI26" s="87">
        <v>0</v>
      </c>
      <c r="GMJ26" s="59">
        <f t="shared" ref="GMJ26:GMR26" si="308">GMH26*GMI26</f>
        <v>0</v>
      </c>
      <c r="GMK26" s="1"/>
      <c r="GML26" s="89">
        <v>4</v>
      </c>
      <c r="GMM26" s="93" t="s">
        <v>64</v>
      </c>
      <c r="GMN26" s="58" t="s">
        <v>55</v>
      </c>
      <c r="GMO26" s="91" t="s">
        <v>32</v>
      </c>
      <c r="GMP26" s="92">
        <v>1</v>
      </c>
      <c r="GMQ26" s="87">
        <v>0</v>
      </c>
      <c r="GMR26" s="59">
        <f t="shared" si="308"/>
        <v>0</v>
      </c>
      <c r="GMS26" s="1"/>
      <c r="GMT26" s="89">
        <v>4</v>
      </c>
      <c r="GMU26" s="93" t="s">
        <v>64</v>
      </c>
      <c r="GMV26" s="58" t="s">
        <v>55</v>
      </c>
      <c r="GMW26" s="91" t="s">
        <v>32</v>
      </c>
      <c r="GMX26" s="92">
        <v>1</v>
      </c>
      <c r="GMY26" s="87">
        <v>0</v>
      </c>
      <c r="GMZ26" s="59">
        <f t="shared" ref="GMZ26:GNH26" si="309">GMX26*GMY26</f>
        <v>0</v>
      </c>
      <c r="GNA26" s="1"/>
      <c r="GNB26" s="89">
        <v>4</v>
      </c>
      <c r="GNC26" s="93" t="s">
        <v>64</v>
      </c>
      <c r="GND26" s="58" t="s">
        <v>55</v>
      </c>
      <c r="GNE26" s="91" t="s">
        <v>32</v>
      </c>
      <c r="GNF26" s="92">
        <v>1</v>
      </c>
      <c r="GNG26" s="87">
        <v>0</v>
      </c>
      <c r="GNH26" s="59">
        <f t="shared" si="309"/>
        <v>0</v>
      </c>
      <c r="GNI26" s="1"/>
      <c r="GNJ26" s="89">
        <v>4</v>
      </c>
      <c r="GNK26" s="93" t="s">
        <v>64</v>
      </c>
      <c r="GNL26" s="58" t="s">
        <v>55</v>
      </c>
      <c r="GNM26" s="91" t="s">
        <v>32</v>
      </c>
      <c r="GNN26" s="92">
        <v>1</v>
      </c>
      <c r="GNO26" s="87">
        <v>0</v>
      </c>
      <c r="GNP26" s="59">
        <f t="shared" ref="GNP26:GNX26" si="310">GNN26*GNO26</f>
        <v>0</v>
      </c>
      <c r="GNQ26" s="1"/>
      <c r="GNR26" s="89">
        <v>4</v>
      </c>
      <c r="GNS26" s="93" t="s">
        <v>64</v>
      </c>
      <c r="GNT26" s="58" t="s">
        <v>55</v>
      </c>
      <c r="GNU26" s="91" t="s">
        <v>32</v>
      </c>
      <c r="GNV26" s="92">
        <v>1</v>
      </c>
      <c r="GNW26" s="87">
        <v>0</v>
      </c>
      <c r="GNX26" s="59">
        <f t="shared" si="310"/>
        <v>0</v>
      </c>
      <c r="GNY26" s="1"/>
      <c r="GNZ26" s="89">
        <v>4</v>
      </c>
      <c r="GOA26" s="93" t="s">
        <v>64</v>
      </c>
      <c r="GOB26" s="58" t="s">
        <v>55</v>
      </c>
      <c r="GOC26" s="91" t="s">
        <v>32</v>
      </c>
      <c r="GOD26" s="92">
        <v>1</v>
      </c>
      <c r="GOE26" s="87">
        <v>0</v>
      </c>
      <c r="GOF26" s="59">
        <f t="shared" ref="GOF26:GON26" si="311">GOD26*GOE26</f>
        <v>0</v>
      </c>
      <c r="GOG26" s="1"/>
      <c r="GOH26" s="89">
        <v>4</v>
      </c>
      <c r="GOI26" s="93" t="s">
        <v>64</v>
      </c>
      <c r="GOJ26" s="58" t="s">
        <v>55</v>
      </c>
      <c r="GOK26" s="91" t="s">
        <v>32</v>
      </c>
      <c r="GOL26" s="92">
        <v>1</v>
      </c>
      <c r="GOM26" s="87">
        <v>0</v>
      </c>
      <c r="GON26" s="59">
        <f t="shared" si="311"/>
        <v>0</v>
      </c>
      <c r="GOO26" s="1"/>
      <c r="GOP26" s="89">
        <v>4</v>
      </c>
      <c r="GOQ26" s="93" t="s">
        <v>64</v>
      </c>
      <c r="GOR26" s="58" t="s">
        <v>55</v>
      </c>
      <c r="GOS26" s="91" t="s">
        <v>32</v>
      </c>
      <c r="GOT26" s="92">
        <v>1</v>
      </c>
      <c r="GOU26" s="87">
        <v>0</v>
      </c>
      <c r="GOV26" s="59">
        <f t="shared" ref="GOV26:GPD26" si="312">GOT26*GOU26</f>
        <v>0</v>
      </c>
      <c r="GOW26" s="1"/>
      <c r="GOX26" s="89">
        <v>4</v>
      </c>
      <c r="GOY26" s="93" t="s">
        <v>64</v>
      </c>
      <c r="GOZ26" s="58" t="s">
        <v>55</v>
      </c>
      <c r="GPA26" s="91" t="s">
        <v>32</v>
      </c>
      <c r="GPB26" s="92">
        <v>1</v>
      </c>
      <c r="GPC26" s="87">
        <v>0</v>
      </c>
      <c r="GPD26" s="59">
        <f t="shared" si="312"/>
        <v>0</v>
      </c>
      <c r="GPE26" s="1"/>
      <c r="GPF26" s="89">
        <v>4</v>
      </c>
      <c r="GPG26" s="93" t="s">
        <v>64</v>
      </c>
      <c r="GPH26" s="58" t="s">
        <v>55</v>
      </c>
      <c r="GPI26" s="91" t="s">
        <v>32</v>
      </c>
      <c r="GPJ26" s="92">
        <v>1</v>
      </c>
      <c r="GPK26" s="87">
        <v>0</v>
      </c>
      <c r="GPL26" s="59">
        <f t="shared" ref="GPL26:GPT26" si="313">GPJ26*GPK26</f>
        <v>0</v>
      </c>
      <c r="GPM26" s="1"/>
      <c r="GPN26" s="89">
        <v>4</v>
      </c>
      <c r="GPO26" s="93" t="s">
        <v>64</v>
      </c>
      <c r="GPP26" s="58" t="s">
        <v>55</v>
      </c>
      <c r="GPQ26" s="91" t="s">
        <v>32</v>
      </c>
      <c r="GPR26" s="92">
        <v>1</v>
      </c>
      <c r="GPS26" s="87">
        <v>0</v>
      </c>
      <c r="GPT26" s="59">
        <f t="shared" si="313"/>
        <v>0</v>
      </c>
      <c r="GPU26" s="1"/>
      <c r="GPV26" s="89">
        <v>4</v>
      </c>
      <c r="GPW26" s="93" t="s">
        <v>64</v>
      </c>
      <c r="GPX26" s="58" t="s">
        <v>55</v>
      </c>
      <c r="GPY26" s="91" t="s">
        <v>32</v>
      </c>
      <c r="GPZ26" s="92">
        <v>1</v>
      </c>
      <c r="GQA26" s="87">
        <v>0</v>
      </c>
      <c r="GQB26" s="59">
        <f t="shared" ref="GQB26:GQJ26" si="314">GPZ26*GQA26</f>
        <v>0</v>
      </c>
      <c r="GQC26" s="1"/>
      <c r="GQD26" s="89">
        <v>4</v>
      </c>
      <c r="GQE26" s="93" t="s">
        <v>64</v>
      </c>
      <c r="GQF26" s="58" t="s">
        <v>55</v>
      </c>
      <c r="GQG26" s="91" t="s">
        <v>32</v>
      </c>
      <c r="GQH26" s="92">
        <v>1</v>
      </c>
      <c r="GQI26" s="87">
        <v>0</v>
      </c>
      <c r="GQJ26" s="59">
        <f t="shared" si="314"/>
        <v>0</v>
      </c>
      <c r="GQK26" s="1"/>
      <c r="GQL26" s="89">
        <v>4</v>
      </c>
      <c r="GQM26" s="93" t="s">
        <v>64</v>
      </c>
      <c r="GQN26" s="58" t="s">
        <v>55</v>
      </c>
      <c r="GQO26" s="91" t="s">
        <v>32</v>
      </c>
      <c r="GQP26" s="92">
        <v>1</v>
      </c>
      <c r="GQQ26" s="87">
        <v>0</v>
      </c>
      <c r="GQR26" s="59">
        <f t="shared" ref="GQR26:GQZ26" si="315">GQP26*GQQ26</f>
        <v>0</v>
      </c>
      <c r="GQS26" s="1"/>
      <c r="GQT26" s="89">
        <v>4</v>
      </c>
      <c r="GQU26" s="93" t="s">
        <v>64</v>
      </c>
      <c r="GQV26" s="58" t="s">
        <v>55</v>
      </c>
      <c r="GQW26" s="91" t="s">
        <v>32</v>
      </c>
      <c r="GQX26" s="92">
        <v>1</v>
      </c>
      <c r="GQY26" s="87">
        <v>0</v>
      </c>
      <c r="GQZ26" s="59">
        <f t="shared" si="315"/>
        <v>0</v>
      </c>
      <c r="GRA26" s="1"/>
      <c r="GRB26" s="89">
        <v>4</v>
      </c>
      <c r="GRC26" s="93" t="s">
        <v>64</v>
      </c>
      <c r="GRD26" s="58" t="s">
        <v>55</v>
      </c>
      <c r="GRE26" s="91" t="s">
        <v>32</v>
      </c>
      <c r="GRF26" s="92">
        <v>1</v>
      </c>
      <c r="GRG26" s="87">
        <v>0</v>
      </c>
      <c r="GRH26" s="59">
        <f t="shared" ref="GRH26:GRP26" si="316">GRF26*GRG26</f>
        <v>0</v>
      </c>
      <c r="GRI26" s="1"/>
      <c r="GRJ26" s="89">
        <v>4</v>
      </c>
      <c r="GRK26" s="93" t="s">
        <v>64</v>
      </c>
      <c r="GRL26" s="58" t="s">
        <v>55</v>
      </c>
      <c r="GRM26" s="91" t="s">
        <v>32</v>
      </c>
      <c r="GRN26" s="92">
        <v>1</v>
      </c>
      <c r="GRO26" s="87">
        <v>0</v>
      </c>
      <c r="GRP26" s="59">
        <f t="shared" si="316"/>
        <v>0</v>
      </c>
      <c r="GRQ26" s="1"/>
      <c r="GRR26" s="89">
        <v>4</v>
      </c>
      <c r="GRS26" s="93" t="s">
        <v>64</v>
      </c>
      <c r="GRT26" s="58" t="s">
        <v>55</v>
      </c>
      <c r="GRU26" s="91" t="s">
        <v>32</v>
      </c>
      <c r="GRV26" s="92">
        <v>1</v>
      </c>
      <c r="GRW26" s="87">
        <v>0</v>
      </c>
      <c r="GRX26" s="59">
        <f t="shared" ref="GRX26:GSF26" si="317">GRV26*GRW26</f>
        <v>0</v>
      </c>
      <c r="GRY26" s="1"/>
      <c r="GRZ26" s="89">
        <v>4</v>
      </c>
      <c r="GSA26" s="93" t="s">
        <v>64</v>
      </c>
      <c r="GSB26" s="58" t="s">
        <v>55</v>
      </c>
      <c r="GSC26" s="91" t="s">
        <v>32</v>
      </c>
      <c r="GSD26" s="92">
        <v>1</v>
      </c>
      <c r="GSE26" s="87">
        <v>0</v>
      </c>
      <c r="GSF26" s="59">
        <f t="shared" si="317"/>
        <v>0</v>
      </c>
      <c r="GSG26" s="1"/>
      <c r="GSH26" s="89">
        <v>4</v>
      </c>
      <c r="GSI26" s="93" t="s">
        <v>64</v>
      </c>
      <c r="GSJ26" s="58" t="s">
        <v>55</v>
      </c>
      <c r="GSK26" s="91" t="s">
        <v>32</v>
      </c>
      <c r="GSL26" s="92">
        <v>1</v>
      </c>
      <c r="GSM26" s="87">
        <v>0</v>
      </c>
      <c r="GSN26" s="59">
        <f t="shared" ref="GSN26:GSV26" si="318">GSL26*GSM26</f>
        <v>0</v>
      </c>
      <c r="GSO26" s="1"/>
      <c r="GSP26" s="89">
        <v>4</v>
      </c>
      <c r="GSQ26" s="93" t="s">
        <v>64</v>
      </c>
      <c r="GSR26" s="58" t="s">
        <v>55</v>
      </c>
      <c r="GSS26" s="91" t="s">
        <v>32</v>
      </c>
      <c r="GST26" s="92">
        <v>1</v>
      </c>
      <c r="GSU26" s="87">
        <v>0</v>
      </c>
      <c r="GSV26" s="59">
        <f t="shared" si="318"/>
        <v>0</v>
      </c>
      <c r="GSW26" s="1"/>
      <c r="GSX26" s="89">
        <v>4</v>
      </c>
      <c r="GSY26" s="93" t="s">
        <v>64</v>
      </c>
      <c r="GSZ26" s="58" t="s">
        <v>55</v>
      </c>
      <c r="GTA26" s="91" t="s">
        <v>32</v>
      </c>
      <c r="GTB26" s="92">
        <v>1</v>
      </c>
      <c r="GTC26" s="87">
        <v>0</v>
      </c>
      <c r="GTD26" s="59">
        <f t="shared" ref="GTD26:GTL26" si="319">GTB26*GTC26</f>
        <v>0</v>
      </c>
      <c r="GTE26" s="1"/>
      <c r="GTF26" s="89">
        <v>4</v>
      </c>
      <c r="GTG26" s="93" t="s">
        <v>64</v>
      </c>
      <c r="GTH26" s="58" t="s">
        <v>55</v>
      </c>
      <c r="GTI26" s="91" t="s">
        <v>32</v>
      </c>
      <c r="GTJ26" s="92">
        <v>1</v>
      </c>
      <c r="GTK26" s="87">
        <v>0</v>
      </c>
      <c r="GTL26" s="59">
        <f t="shared" si="319"/>
        <v>0</v>
      </c>
      <c r="GTM26" s="1"/>
      <c r="GTN26" s="89">
        <v>4</v>
      </c>
      <c r="GTO26" s="93" t="s">
        <v>64</v>
      </c>
      <c r="GTP26" s="58" t="s">
        <v>55</v>
      </c>
      <c r="GTQ26" s="91" t="s">
        <v>32</v>
      </c>
      <c r="GTR26" s="92">
        <v>1</v>
      </c>
      <c r="GTS26" s="87">
        <v>0</v>
      </c>
      <c r="GTT26" s="59">
        <f t="shared" ref="GTT26:GUB26" si="320">GTR26*GTS26</f>
        <v>0</v>
      </c>
      <c r="GTU26" s="1"/>
      <c r="GTV26" s="89">
        <v>4</v>
      </c>
      <c r="GTW26" s="93" t="s">
        <v>64</v>
      </c>
      <c r="GTX26" s="58" t="s">
        <v>55</v>
      </c>
      <c r="GTY26" s="91" t="s">
        <v>32</v>
      </c>
      <c r="GTZ26" s="92">
        <v>1</v>
      </c>
      <c r="GUA26" s="87">
        <v>0</v>
      </c>
      <c r="GUB26" s="59">
        <f t="shared" si="320"/>
        <v>0</v>
      </c>
      <c r="GUC26" s="1"/>
      <c r="GUD26" s="89">
        <v>4</v>
      </c>
      <c r="GUE26" s="93" t="s">
        <v>64</v>
      </c>
      <c r="GUF26" s="58" t="s">
        <v>55</v>
      </c>
      <c r="GUG26" s="91" t="s">
        <v>32</v>
      </c>
      <c r="GUH26" s="92">
        <v>1</v>
      </c>
      <c r="GUI26" s="87">
        <v>0</v>
      </c>
      <c r="GUJ26" s="59">
        <f t="shared" ref="GUJ26:GUR26" si="321">GUH26*GUI26</f>
        <v>0</v>
      </c>
      <c r="GUK26" s="1"/>
      <c r="GUL26" s="89">
        <v>4</v>
      </c>
      <c r="GUM26" s="93" t="s">
        <v>64</v>
      </c>
      <c r="GUN26" s="58" t="s">
        <v>55</v>
      </c>
      <c r="GUO26" s="91" t="s">
        <v>32</v>
      </c>
      <c r="GUP26" s="92">
        <v>1</v>
      </c>
      <c r="GUQ26" s="87">
        <v>0</v>
      </c>
      <c r="GUR26" s="59">
        <f t="shared" si="321"/>
        <v>0</v>
      </c>
      <c r="GUS26" s="1"/>
      <c r="GUT26" s="89">
        <v>4</v>
      </c>
      <c r="GUU26" s="93" t="s">
        <v>64</v>
      </c>
      <c r="GUV26" s="58" t="s">
        <v>55</v>
      </c>
      <c r="GUW26" s="91" t="s">
        <v>32</v>
      </c>
      <c r="GUX26" s="92">
        <v>1</v>
      </c>
      <c r="GUY26" s="87">
        <v>0</v>
      </c>
      <c r="GUZ26" s="59">
        <f t="shared" ref="GUZ26:GVH26" si="322">GUX26*GUY26</f>
        <v>0</v>
      </c>
      <c r="GVA26" s="1"/>
      <c r="GVB26" s="89">
        <v>4</v>
      </c>
      <c r="GVC26" s="93" t="s">
        <v>64</v>
      </c>
      <c r="GVD26" s="58" t="s">
        <v>55</v>
      </c>
      <c r="GVE26" s="91" t="s">
        <v>32</v>
      </c>
      <c r="GVF26" s="92">
        <v>1</v>
      </c>
      <c r="GVG26" s="87">
        <v>0</v>
      </c>
      <c r="GVH26" s="59">
        <f t="shared" si="322"/>
        <v>0</v>
      </c>
      <c r="GVI26" s="1"/>
      <c r="GVJ26" s="89">
        <v>4</v>
      </c>
      <c r="GVK26" s="93" t="s">
        <v>64</v>
      </c>
      <c r="GVL26" s="58" t="s">
        <v>55</v>
      </c>
      <c r="GVM26" s="91" t="s">
        <v>32</v>
      </c>
      <c r="GVN26" s="92">
        <v>1</v>
      </c>
      <c r="GVO26" s="87">
        <v>0</v>
      </c>
      <c r="GVP26" s="59">
        <f t="shared" ref="GVP26:GVX26" si="323">GVN26*GVO26</f>
        <v>0</v>
      </c>
      <c r="GVQ26" s="1"/>
      <c r="GVR26" s="89">
        <v>4</v>
      </c>
      <c r="GVS26" s="93" t="s">
        <v>64</v>
      </c>
      <c r="GVT26" s="58" t="s">
        <v>55</v>
      </c>
      <c r="GVU26" s="91" t="s">
        <v>32</v>
      </c>
      <c r="GVV26" s="92">
        <v>1</v>
      </c>
      <c r="GVW26" s="87">
        <v>0</v>
      </c>
      <c r="GVX26" s="59">
        <f t="shared" si="323"/>
        <v>0</v>
      </c>
      <c r="GVY26" s="1"/>
      <c r="GVZ26" s="89">
        <v>4</v>
      </c>
      <c r="GWA26" s="93" t="s">
        <v>64</v>
      </c>
      <c r="GWB26" s="58" t="s">
        <v>55</v>
      </c>
      <c r="GWC26" s="91" t="s">
        <v>32</v>
      </c>
      <c r="GWD26" s="92">
        <v>1</v>
      </c>
      <c r="GWE26" s="87">
        <v>0</v>
      </c>
      <c r="GWF26" s="59">
        <f t="shared" ref="GWF26:GWN26" si="324">GWD26*GWE26</f>
        <v>0</v>
      </c>
      <c r="GWG26" s="1"/>
      <c r="GWH26" s="89">
        <v>4</v>
      </c>
      <c r="GWI26" s="93" t="s">
        <v>64</v>
      </c>
      <c r="GWJ26" s="58" t="s">
        <v>55</v>
      </c>
      <c r="GWK26" s="91" t="s">
        <v>32</v>
      </c>
      <c r="GWL26" s="92">
        <v>1</v>
      </c>
      <c r="GWM26" s="87">
        <v>0</v>
      </c>
      <c r="GWN26" s="59">
        <f t="shared" si="324"/>
        <v>0</v>
      </c>
      <c r="GWO26" s="1"/>
      <c r="GWP26" s="89">
        <v>4</v>
      </c>
      <c r="GWQ26" s="93" t="s">
        <v>64</v>
      </c>
      <c r="GWR26" s="58" t="s">
        <v>55</v>
      </c>
      <c r="GWS26" s="91" t="s">
        <v>32</v>
      </c>
      <c r="GWT26" s="92">
        <v>1</v>
      </c>
      <c r="GWU26" s="87">
        <v>0</v>
      </c>
      <c r="GWV26" s="59">
        <f t="shared" ref="GWV26:GXD26" si="325">GWT26*GWU26</f>
        <v>0</v>
      </c>
      <c r="GWW26" s="1"/>
      <c r="GWX26" s="89">
        <v>4</v>
      </c>
      <c r="GWY26" s="93" t="s">
        <v>64</v>
      </c>
      <c r="GWZ26" s="58" t="s">
        <v>55</v>
      </c>
      <c r="GXA26" s="91" t="s">
        <v>32</v>
      </c>
      <c r="GXB26" s="92">
        <v>1</v>
      </c>
      <c r="GXC26" s="87">
        <v>0</v>
      </c>
      <c r="GXD26" s="59">
        <f t="shared" si="325"/>
        <v>0</v>
      </c>
      <c r="GXE26" s="1"/>
      <c r="GXF26" s="89">
        <v>4</v>
      </c>
      <c r="GXG26" s="93" t="s">
        <v>64</v>
      </c>
      <c r="GXH26" s="58" t="s">
        <v>55</v>
      </c>
      <c r="GXI26" s="91" t="s">
        <v>32</v>
      </c>
      <c r="GXJ26" s="92">
        <v>1</v>
      </c>
      <c r="GXK26" s="87">
        <v>0</v>
      </c>
      <c r="GXL26" s="59">
        <f t="shared" ref="GXL26:GXT26" si="326">GXJ26*GXK26</f>
        <v>0</v>
      </c>
      <c r="GXM26" s="1"/>
      <c r="GXN26" s="89">
        <v>4</v>
      </c>
      <c r="GXO26" s="93" t="s">
        <v>64</v>
      </c>
      <c r="GXP26" s="58" t="s">
        <v>55</v>
      </c>
      <c r="GXQ26" s="91" t="s">
        <v>32</v>
      </c>
      <c r="GXR26" s="92">
        <v>1</v>
      </c>
      <c r="GXS26" s="87">
        <v>0</v>
      </c>
      <c r="GXT26" s="59">
        <f t="shared" si="326"/>
        <v>0</v>
      </c>
      <c r="GXU26" s="1"/>
      <c r="GXV26" s="89">
        <v>4</v>
      </c>
      <c r="GXW26" s="93" t="s">
        <v>64</v>
      </c>
      <c r="GXX26" s="58" t="s">
        <v>55</v>
      </c>
      <c r="GXY26" s="91" t="s">
        <v>32</v>
      </c>
      <c r="GXZ26" s="92">
        <v>1</v>
      </c>
      <c r="GYA26" s="87">
        <v>0</v>
      </c>
      <c r="GYB26" s="59">
        <f t="shared" ref="GYB26:GYJ26" si="327">GXZ26*GYA26</f>
        <v>0</v>
      </c>
      <c r="GYC26" s="1"/>
      <c r="GYD26" s="89">
        <v>4</v>
      </c>
      <c r="GYE26" s="93" t="s">
        <v>64</v>
      </c>
      <c r="GYF26" s="58" t="s">
        <v>55</v>
      </c>
      <c r="GYG26" s="91" t="s">
        <v>32</v>
      </c>
      <c r="GYH26" s="92">
        <v>1</v>
      </c>
      <c r="GYI26" s="87">
        <v>0</v>
      </c>
      <c r="GYJ26" s="59">
        <f t="shared" si="327"/>
        <v>0</v>
      </c>
      <c r="GYK26" s="1"/>
      <c r="GYL26" s="89">
        <v>4</v>
      </c>
      <c r="GYM26" s="93" t="s">
        <v>64</v>
      </c>
      <c r="GYN26" s="58" t="s">
        <v>55</v>
      </c>
      <c r="GYO26" s="91" t="s">
        <v>32</v>
      </c>
      <c r="GYP26" s="92">
        <v>1</v>
      </c>
      <c r="GYQ26" s="87">
        <v>0</v>
      </c>
      <c r="GYR26" s="59">
        <f t="shared" ref="GYR26:GYZ26" si="328">GYP26*GYQ26</f>
        <v>0</v>
      </c>
      <c r="GYS26" s="1"/>
      <c r="GYT26" s="89">
        <v>4</v>
      </c>
      <c r="GYU26" s="93" t="s">
        <v>64</v>
      </c>
      <c r="GYV26" s="58" t="s">
        <v>55</v>
      </c>
      <c r="GYW26" s="91" t="s">
        <v>32</v>
      </c>
      <c r="GYX26" s="92">
        <v>1</v>
      </c>
      <c r="GYY26" s="87">
        <v>0</v>
      </c>
      <c r="GYZ26" s="59">
        <f t="shared" si="328"/>
        <v>0</v>
      </c>
      <c r="GZA26" s="1"/>
      <c r="GZB26" s="89">
        <v>4</v>
      </c>
      <c r="GZC26" s="93" t="s">
        <v>64</v>
      </c>
      <c r="GZD26" s="58" t="s">
        <v>55</v>
      </c>
      <c r="GZE26" s="91" t="s">
        <v>32</v>
      </c>
      <c r="GZF26" s="92">
        <v>1</v>
      </c>
      <c r="GZG26" s="87">
        <v>0</v>
      </c>
      <c r="GZH26" s="59">
        <f t="shared" ref="GZH26:GZP26" si="329">GZF26*GZG26</f>
        <v>0</v>
      </c>
      <c r="GZI26" s="1"/>
      <c r="GZJ26" s="89">
        <v>4</v>
      </c>
      <c r="GZK26" s="93" t="s">
        <v>64</v>
      </c>
      <c r="GZL26" s="58" t="s">
        <v>55</v>
      </c>
      <c r="GZM26" s="91" t="s">
        <v>32</v>
      </c>
      <c r="GZN26" s="92">
        <v>1</v>
      </c>
      <c r="GZO26" s="87">
        <v>0</v>
      </c>
      <c r="GZP26" s="59">
        <f t="shared" si="329"/>
        <v>0</v>
      </c>
      <c r="GZQ26" s="1"/>
      <c r="GZR26" s="89">
        <v>4</v>
      </c>
      <c r="GZS26" s="93" t="s">
        <v>64</v>
      </c>
      <c r="GZT26" s="58" t="s">
        <v>55</v>
      </c>
      <c r="GZU26" s="91" t="s">
        <v>32</v>
      </c>
      <c r="GZV26" s="92">
        <v>1</v>
      </c>
      <c r="GZW26" s="87">
        <v>0</v>
      </c>
      <c r="GZX26" s="59">
        <f t="shared" ref="GZX26:HAF26" si="330">GZV26*GZW26</f>
        <v>0</v>
      </c>
      <c r="GZY26" s="1"/>
      <c r="GZZ26" s="89">
        <v>4</v>
      </c>
      <c r="HAA26" s="93" t="s">
        <v>64</v>
      </c>
      <c r="HAB26" s="58" t="s">
        <v>55</v>
      </c>
      <c r="HAC26" s="91" t="s">
        <v>32</v>
      </c>
      <c r="HAD26" s="92">
        <v>1</v>
      </c>
      <c r="HAE26" s="87">
        <v>0</v>
      </c>
      <c r="HAF26" s="59">
        <f t="shared" si="330"/>
        <v>0</v>
      </c>
      <c r="HAG26" s="1"/>
      <c r="HAH26" s="89">
        <v>4</v>
      </c>
      <c r="HAI26" s="93" t="s">
        <v>64</v>
      </c>
      <c r="HAJ26" s="58" t="s">
        <v>55</v>
      </c>
      <c r="HAK26" s="91" t="s">
        <v>32</v>
      </c>
      <c r="HAL26" s="92">
        <v>1</v>
      </c>
      <c r="HAM26" s="87">
        <v>0</v>
      </c>
      <c r="HAN26" s="59">
        <f t="shared" ref="HAN26:HAV26" si="331">HAL26*HAM26</f>
        <v>0</v>
      </c>
      <c r="HAO26" s="1"/>
      <c r="HAP26" s="89">
        <v>4</v>
      </c>
      <c r="HAQ26" s="93" t="s">
        <v>64</v>
      </c>
      <c r="HAR26" s="58" t="s">
        <v>55</v>
      </c>
      <c r="HAS26" s="91" t="s">
        <v>32</v>
      </c>
      <c r="HAT26" s="92">
        <v>1</v>
      </c>
      <c r="HAU26" s="87">
        <v>0</v>
      </c>
      <c r="HAV26" s="59">
        <f t="shared" si="331"/>
        <v>0</v>
      </c>
      <c r="HAW26" s="1"/>
      <c r="HAX26" s="89">
        <v>4</v>
      </c>
      <c r="HAY26" s="93" t="s">
        <v>64</v>
      </c>
      <c r="HAZ26" s="58" t="s">
        <v>55</v>
      </c>
      <c r="HBA26" s="91" t="s">
        <v>32</v>
      </c>
      <c r="HBB26" s="92">
        <v>1</v>
      </c>
      <c r="HBC26" s="87">
        <v>0</v>
      </c>
      <c r="HBD26" s="59">
        <f t="shared" ref="HBD26:HBL26" si="332">HBB26*HBC26</f>
        <v>0</v>
      </c>
      <c r="HBE26" s="1"/>
      <c r="HBF26" s="89">
        <v>4</v>
      </c>
      <c r="HBG26" s="93" t="s">
        <v>64</v>
      </c>
      <c r="HBH26" s="58" t="s">
        <v>55</v>
      </c>
      <c r="HBI26" s="91" t="s">
        <v>32</v>
      </c>
      <c r="HBJ26" s="92">
        <v>1</v>
      </c>
      <c r="HBK26" s="87">
        <v>0</v>
      </c>
      <c r="HBL26" s="59">
        <f t="shared" si="332"/>
        <v>0</v>
      </c>
      <c r="HBM26" s="1"/>
      <c r="HBN26" s="89">
        <v>4</v>
      </c>
      <c r="HBO26" s="93" t="s">
        <v>64</v>
      </c>
      <c r="HBP26" s="58" t="s">
        <v>55</v>
      </c>
      <c r="HBQ26" s="91" t="s">
        <v>32</v>
      </c>
      <c r="HBR26" s="92">
        <v>1</v>
      </c>
      <c r="HBS26" s="87">
        <v>0</v>
      </c>
      <c r="HBT26" s="59">
        <f t="shared" ref="HBT26:HCB26" si="333">HBR26*HBS26</f>
        <v>0</v>
      </c>
      <c r="HBU26" s="1"/>
      <c r="HBV26" s="89">
        <v>4</v>
      </c>
      <c r="HBW26" s="93" t="s">
        <v>64</v>
      </c>
      <c r="HBX26" s="58" t="s">
        <v>55</v>
      </c>
      <c r="HBY26" s="91" t="s">
        <v>32</v>
      </c>
      <c r="HBZ26" s="92">
        <v>1</v>
      </c>
      <c r="HCA26" s="87">
        <v>0</v>
      </c>
      <c r="HCB26" s="59">
        <f t="shared" si="333"/>
        <v>0</v>
      </c>
      <c r="HCC26" s="1"/>
      <c r="HCD26" s="89">
        <v>4</v>
      </c>
      <c r="HCE26" s="93" t="s">
        <v>64</v>
      </c>
      <c r="HCF26" s="58" t="s">
        <v>55</v>
      </c>
      <c r="HCG26" s="91" t="s">
        <v>32</v>
      </c>
      <c r="HCH26" s="92">
        <v>1</v>
      </c>
      <c r="HCI26" s="87">
        <v>0</v>
      </c>
      <c r="HCJ26" s="59">
        <f t="shared" ref="HCJ26:HCR26" si="334">HCH26*HCI26</f>
        <v>0</v>
      </c>
      <c r="HCK26" s="1"/>
      <c r="HCL26" s="89">
        <v>4</v>
      </c>
      <c r="HCM26" s="93" t="s">
        <v>64</v>
      </c>
      <c r="HCN26" s="58" t="s">
        <v>55</v>
      </c>
      <c r="HCO26" s="91" t="s">
        <v>32</v>
      </c>
      <c r="HCP26" s="92">
        <v>1</v>
      </c>
      <c r="HCQ26" s="87">
        <v>0</v>
      </c>
      <c r="HCR26" s="59">
        <f t="shared" si="334"/>
        <v>0</v>
      </c>
      <c r="HCS26" s="1"/>
      <c r="HCT26" s="89">
        <v>4</v>
      </c>
      <c r="HCU26" s="93" t="s">
        <v>64</v>
      </c>
      <c r="HCV26" s="58" t="s">
        <v>55</v>
      </c>
      <c r="HCW26" s="91" t="s">
        <v>32</v>
      </c>
      <c r="HCX26" s="92">
        <v>1</v>
      </c>
      <c r="HCY26" s="87">
        <v>0</v>
      </c>
      <c r="HCZ26" s="59">
        <f t="shared" ref="HCZ26:HDH26" si="335">HCX26*HCY26</f>
        <v>0</v>
      </c>
      <c r="HDA26" s="1"/>
      <c r="HDB26" s="89">
        <v>4</v>
      </c>
      <c r="HDC26" s="93" t="s">
        <v>64</v>
      </c>
      <c r="HDD26" s="58" t="s">
        <v>55</v>
      </c>
      <c r="HDE26" s="91" t="s">
        <v>32</v>
      </c>
      <c r="HDF26" s="92">
        <v>1</v>
      </c>
      <c r="HDG26" s="87">
        <v>0</v>
      </c>
      <c r="HDH26" s="59">
        <f t="shared" si="335"/>
        <v>0</v>
      </c>
      <c r="HDI26" s="1"/>
      <c r="HDJ26" s="89">
        <v>4</v>
      </c>
      <c r="HDK26" s="93" t="s">
        <v>64</v>
      </c>
      <c r="HDL26" s="58" t="s">
        <v>55</v>
      </c>
      <c r="HDM26" s="91" t="s">
        <v>32</v>
      </c>
      <c r="HDN26" s="92">
        <v>1</v>
      </c>
      <c r="HDO26" s="87">
        <v>0</v>
      </c>
      <c r="HDP26" s="59">
        <f t="shared" ref="HDP26:HDX26" si="336">HDN26*HDO26</f>
        <v>0</v>
      </c>
      <c r="HDQ26" s="1"/>
      <c r="HDR26" s="89">
        <v>4</v>
      </c>
      <c r="HDS26" s="93" t="s">
        <v>64</v>
      </c>
      <c r="HDT26" s="58" t="s">
        <v>55</v>
      </c>
      <c r="HDU26" s="91" t="s">
        <v>32</v>
      </c>
      <c r="HDV26" s="92">
        <v>1</v>
      </c>
      <c r="HDW26" s="87">
        <v>0</v>
      </c>
      <c r="HDX26" s="59">
        <f t="shared" si="336"/>
        <v>0</v>
      </c>
      <c r="HDY26" s="1"/>
      <c r="HDZ26" s="89">
        <v>4</v>
      </c>
      <c r="HEA26" s="93" t="s">
        <v>64</v>
      </c>
      <c r="HEB26" s="58" t="s">
        <v>55</v>
      </c>
      <c r="HEC26" s="91" t="s">
        <v>32</v>
      </c>
      <c r="HED26" s="92">
        <v>1</v>
      </c>
      <c r="HEE26" s="87">
        <v>0</v>
      </c>
      <c r="HEF26" s="59">
        <f t="shared" ref="HEF26:HEN26" si="337">HED26*HEE26</f>
        <v>0</v>
      </c>
      <c r="HEG26" s="1"/>
      <c r="HEH26" s="89">
        <v>4</v>
      </c>
      <c r="HEI26" s="93" t="s">
        <v>64</v>
      </c>
      <c r="HEJ26" s="58" t="s">
        <v>55</v>
      </c>
      <c r="HEK26" s="91" t="s">
        <v>32</v>
      </c>
      <c r="HEL26" s="92">
        <v>1</v>
      </c>
      <c r="HEM26" s="87">
        <v>0</v>
      </c>
      <c r="HEN26" s="59">
        <f t="shared" si="337"/>
        <v>0</v>
      </c>
      <c r="HEO26" s="1"/>
      <c r="HEP26" s="89">
        <v>4</v>
      </c>
      <c r="HEQ26" s="93" t="s">
        <v>64</v>
      </c>
      <c r="HER26" s="58" t="s">
        <v>55</v>
      </c>
      <c r="HES26" s="91" t="s">
        <v>32</v>
      </c>
      <c r="HET26" s="92">
        <v>1</v>
      </c>
      <c r="HEU26" s="87">
        <v>0</v>
      </c>
      <c r="HEV26" s="59">
        <f t="shared" ref="HEV26:HFD26" si="338">HET26*HEU26</f>
        <v>0</v>
      </c>
      <c r="HEW26" s="1"/>
      <c r="HEX26" s="89">
        <v>4</v>
      </c>
      <c r="HEY26" s="93" t="s">
        <v>64</v>
      </c>
      <c r="HEZ26" s="58" t="s">
        <v>55</v>
      </c>
      <c r="HFA26" s="91" t="s">
        <v>32</v>
      </c>
      <c r="HFB26" s="92">
        <v>1</v>
      </c>
      <c r="HFC26" s="87">
        <v>0</v>
      </c>
      <c r="HFD26" s="59">
        <f t="shared" si="338"/>
        <v>0</v>
      </c>
      <c r="HFE26" s="1"/>
      <c r="HFF26" s="89">
        <v>4</v>
      </c>
      <c r="HFG26" s="93" t="s">
        <v>64</v>
      </c>
      <c r="HFH26" s="58" t="s">
        <v>55</v>
      </c>
      <c r="HFI26" s="91" t="s">
        <v>32</v>
      </c>
      <c r="HFJ26" s="92">
        <v>1</v>
      </c>
      <c r="HFK26" s="87">
        <v>0</v>
      </c>
      <c r="HFL26" s="59">
        <f t="shared" ref="HFL26:HFT26" si="339">HFJ26*HFK26</f>
        <v>0</v>
      </c>
      <c r="HFM26" s="1"/>
      <c r="HFN26" s="89">
        <v>4</v>
      </c>
      <c r="HFO26" s="93" t="s">
        <v>64</v>
      </c>
      <c r="HFP26" s="58" t="s">
        <v>55</v>
      </c>
      <c r="HFQ26" s="91" t="s">
        <v>32</v>
      </c>
      <c r="HFR26" s="92">
        <v>1</v>
      </c>
      <c r="HFS26" s="87">
        <v>0</v>
      </c>
      <c r="HFT26" s="59">
        <f t="shared" si="339"/>
        <v>0</v>
      </c>
      <c r="HFU26" s="1"/>
      <c r="HFV26" s="89">
        <v>4</v>
      </c>
      <c r="HFW26" s="93" t="s">
        <v>64</v>
      </c>
      <c r="HFX26" s="58" t="s">
        <v>55</v>
      </c>
      <c r="HFY26" s="91" t="s">
        <v>32</v>
      </c>
      <c r="HFZ26" s="92">
        <v>1</v>
      </c>
      <c r="HGA26" s="87">
        <v>0</v>
      </c>
      <c r="HGB26" s="59">
        <f t="shared" ref="HGB26:HGJ26" si="340">HFZ26*HGA26</f>
        <v>0</v>
      </c>
      <c r="HGC26" s="1"/>
      <c r="HGD26" s="89">
        <v>4</v>
      </c>
      <c r="HGE26" s="93" t="s">
        <v>64</v>
      </c>
      <c r="HGF26" s="58" t="s">
        <v>55</v>
      </c>
      <c r="HGG26" s="91" t="s">
        <v>32</v>
      </c>
      <c r="HGH26" s="92">
        <v>1</v>
      </c>
      <c r="HGI26" s="87">
        <v>0</v>
      </c>
      <c r="HGJ26" s="59">
        <f t="shared" si="340"/>
        <v>0</v>
      </c>
      <c r="HGK26" s="1"/>
      <c r="HGL26" s="89">
        <v>4</v>
      </c>
      <c r="HGM26" s="93" t="s">
        <v>64</v>
      </c>
      <c r="HGN26" s="58" t="s">
        <v>55</v>
      </c>
      <c r="HGO26" s="91" t="s">
        <v>32</v>
      </c>
      <c r="HGP26" s="92">
        <v>1</v>
      </c>
      <c r="HGQ26" s="87">
        <v>0</v>
      </c>
      <c r="HGR26" s="59">
        <f t="shared" ref="HGR26:HGZ26" si="341">HGP26*HGQ26</f>
        <v>0</v>
      </c>
      <c r="HGS26" s="1"/>
      <c r="HGT26" s="89">
        <v>4</v>
      </c>
      <c r="HGU26" s="93" t="s">
        <v>64</v>
      </c>
      <c r="HGV26" s="58" t="s">
        <v>55</v>
      </c>
      <c r="HGW26" s="91" t="s">
        <v>32</v>
      </c>
      <c r="HGX26" s="92">
        <v>1</v>
      </c>
      <c r="HGY26" s="87">
        <v>0</v>
      </c>
      <c r="HGZ26" s="59">
        <f t="shared" si="341"/>
        <v>0</v>
      </c>
      <c r="HHA26" s="1"/>
      <c r="HHB26" s="89">
        <v>4</v>
      </c>
      <c r="HHC26" s="93" t="s">
        <v>64</v>
      </c>
      <c r="HHD26" s="58" t="s">
        <v>55</v>
      </c>
      <c r="HHE26" s="91" t="s">
        <v>32</v>
      </c>
      <c r="HHF26" s="92">
        <v>1</v>
      </c>
      <c r="HHG26" s="87">
        <v>0</v>
      </c>
      <c r="HHH26" s="59">
        <f t="shared" ref="HHH26:HHP26" si="342">HHF26*HHG26</f>
        <v>0</v>
      </c>
      <c r="HHI26" s="1"/>
      <c r="HHJ26" s="89">
        <v>4</v>
      </c>
      <c r="HHK26" s="93" t="s">
        <v>64</v>
      </c>
      <c r="HHL26" s="58" t="s">
        <v>55</v>
      </c>
      <c r="HHM26" s="91" t="s">
        <v>32</v>
      </c>
      <c r="HHN26" s="92">
        <v>1</v>
      </c>
      <c r="HHO26" s="87">
        <v>0</v>
      </c>
      <c r="HHP26" s="59">
        <f t="shared" si="342"/>
        <v>0</v>
      </c>
      <c r="HHQ26" s="1"/>
      <c r="HHR26" s="89">
        <v>4</v>
      </c>
      <c r="HHS26" s="93" t="s">
        <v>64</v>
      </c>
      <c r="HHT26" s="58" t="s">
        <v>55</v>
      </c>
      <c r="HHU26" s="91" t="s">
        <v>32</v>
      </c>
      <c r="HHV26" s="92">
        <v>1</v>
      </c>
      <c r="HHW26" s="87">
        <v>0</v>
      </c>
      <c r="HHX26" s="59">
        <f t="shared" ref="HHX26:HIF26" si="343">HHV26*HHW26</f>
        <v>0</v>
      </c>
      <c r="HHY26" s="1"/>
      <c r="HHZ26" s="89">
        <v>4</v>
      </c>
      <c r="HIA26" s="93" t="s">
        <v>64</v>
      </c>
      <c r="HIB26" s="58" t="s">
        <v>55</v>
      </c>
      <c r="HIC26" s="91" t="s">
        <v>32</v>
      </c>
      <c r="HID26" s="92">
        <v>1</v>
      </c>
      <c r="HIE26" s="87">
        <v>0</v>
      </c>
      <c r="HIF26" s="59">
        <f t="shared" si="343"/>
        <v>0</v>
      </c>
      <c r="HIG26" s="1"/>
      <c r="HIH26" s="89">
        <v>4</v>
      </c>
      <c r="HII26" s="93" t="s">
        <v>64</v>
      </c>
      <c r="HIJ26" s="58" t="s">
        <v>55</v>
      </c>
      <c r="HIK26" s="91" t="s">
        <v>32</v>
      </c>
      <c r="HIL26" s="92">
        <v>1</v>
      </c>
      <c r="HIM26" s="87">
        <v>0</v>
      </c>
      <c r="HIN26" s="59">
        <f t="shared" ref="HIN26:HIV26" si="344">HIL26*HIM26</f>
        <v>0</v>
      </c>
      <c r="HIO26" s="1"/>
      <c r="HIP26" s="89">
        <v>4</v>
      </c>
      <c r="HIQ26" s="93" t="s">
        <v>64</v>
      </c>
      <c r="HIR26" s="58" t="s">
        <v>55</v>
      </c>
      <c r="HIS26" s="91" t="s">
        <v>32</v>
      </c>
      <c r="HIT26" s="92">
        <v>1</v>
      </c>
      <c r="HIU26" s="87">
        <v>0</v>
      </c>
      <c r="HIV26" s="59">
        <f t="shared" si="344"/>
        <v>0</v>
      </c>
      <c r="HIW26" s="1"/>
      <c r="HIX26" s="89">
        <v>4</v>
      </c>
      <c r="HIY26" s="93" t="s">
        <v>64</v>
      </c>
      <c r="HIZ26" s="58" t="s">
        <v>55</v>
      </c>
      <c r="HJA26" s="91" t="s">
        <v>32</v>
      </c>
      <c r="HJB26" s="92">
        <v>1</v>
      </c>
      <c r="HJC26" s="87">
        <v>0</v>
      </c>
      <c r="HJD26" s="59">
        <f t="shared" ref="HJD26:HJL26" si="345">HJB26*HJC26</f>
        <v>0</v>
      </c>
      <c r="HJE26" s="1"/>
      <c r="HJF26" s="89">
        <v>4</v>
      </c>
      <c r="HJG26" s="93" t="s">
        <v>64</v>
      </c>
      <c r="HJH26" s="58" t="s">
        <v>55</v>
      </c>
      <c r="HJI26" s="91" t="s">
        <v>32</v>
      </c>
      <c r="HJJ26" s="92">
        <v>1</v>
      </c>
      <c r="HJK26" s="87">
        <v>0</v>
      </c>
      <c r="HJL26" s="59">
        <f t="shared" si="345"/>
        <v>0</v>
      </c>
      <c r="HJM26" s="1"/>
      <c r="HJN26" s="89">
        <v>4</v>
      </c>
      <c r="HJO26" s="93" t="s">
        <v>64</v>
      </c>
      <c r="HJP26" s="58" t="s">
        <v>55</v>
      </c>
      <c r="HJQ26" s="91" t="s">
        <v>32</v>
      </c>
      <c r="HJR26" s="92">
        <v>1</v>
      </c>
      <c r="HJS26" s="87">
        <v>0</v>
      </c>
      <c r="HJT26" s="59">
        <f t="shared" ref="HJT26:HKB26" si="346">HJR26*HJS26</f>
        <v>0</v>
      </c>
      <c r="HJU26" s="1"/>
      <c r="HJV26" s="89">
        <v>4</v>
      </c>
      <c r="HJW26" s="93" t="s">
        <v>64</v>
      </c>
      <c r="HJX26" s="58" t="s">
        <v>55</v>
      </c>
      <c r="HJY26" s="91" t="s">
        <v>32</v>
      </c>
      <c r="HJZ26" s="92">
        <v>1</v>
      </c>
      <c r="HKA26" s="87">
        <v>0</v>
      </c>
      <c r="HKB26" s="59">
        <f t="shared" si="346"/>
        <v>0</v>
      </c>
      <c r="HKC26" s="1"/>
      <c r="HKD26" s="89">
        <v>4</v>
      </c>
      <c r="HKE26" s="93" t="s">
        <v>64</v>
      </c>
      <c r="HKF26" s="58" t="s">
        <v>55</v>
      </c>
      <c r="HKG26" s="91" t="s">
        <v>32</v>
      </c>
      <c r="HKH26" s="92">
        <v>1</v>
      </c>
      <c r="HKI26" s="87">
        <v>0</v>
      </c>
      <c r="HKJ26" s="59">
        <f t="shared" ref="HKJ26:HKR26" si="347">HKH26*HKI26</f>
        <v>0</v>
      </c>
      <c r="HKK26" s="1"/>
      <c r="HKL26" s="89">
        <v>4</v>
      </c>
      <c r="HKM26" s="93" t="s">
        <v>64</v>
      </c>
      <c r="HKN26" s="58" t="s">
        <v>55</v>
      </c>
      <c r="HKO26" s="91" t="s">
        <v>32</v>
      </c>
      <c r="HKP26" s="92">
        <v>1</v>
      </c>
      <c r="HKQ26" s="87">
        <v>0</v>
      </c>
      <c r="HKR26" s="59">
        <f t="shared" si="347"/>
        <v>0</v>
      </c>
      <c r="HKS26" s="1"/>
      <c r="HKT26" s="89">
        <v>4</v>
      </c>
      <c r="HKU26" s="93" t="s">
        <v>64</v>
      </c>
      <c r="HKV26" s="58" t="s">
        <v>55</v>
      </c>
      <c r="HKW26" s="91" t="s">
        <v>32</v>
      </c>
      <c r="HKX26" s="92">
        <v>1</v>
      </c>
      <c r="HKY26" s="87">
        <v>0</v>
      </c>
      <c r="HKZ26" s="59">
        <f t="shared" ref="HKZ26:HLH26" si="348">HKX26*HKY26</f>
        <v>0</v>
      </c>
      <c r="HLA26" s="1"/>
      <c r="HLB26" s="89">
        <v>4</v>
      </c>
      <c r="HLC26" s="93" t="s">
        <v>64</v>
      </c>
      <c r="HLD26" s="58" t="s">
        <v>55</v>
      </c>
      <c r="HLE26" s="91" t="s">
        <v>32</v>
      </c>
      <c r="HLF26" s="92">
        <v>1</v>
      </c>
      <c r="HLG26" s="87">
        <v>0</v>
      </c>
      <c r="HLH26" s="59">
        <f t="shared" si="348"/>
        <v>0</v>
      </c>
      <c r="HLI26" s="1"/>
      <c r="HLJ26" s="89">
        <v>4</v>
      </c>
      <c r="HLK26" s="93" t="s">
        <v>64</v>
      </c>
      <c r="HLL26" s="58" t="s">
        <v>55</v>
      </c>
      <c r="HLM26" s="91" t="s">
        <v>32</v>
      </c>
      <c r="HLN26" s="92">
        <v>1</v>
      </c>
      <c r="HLO26" s="87">
        <v>0</v>
      </c>
      <c r="HLP26" s="59">
        <f t="shared" ref="HLP26:HLX26" si="349">HLN26*HLO26</f>
        <v>0</v>
      </c>
      <c r="HLQ26" s="1"/>
      <c r="HLR26" s="89">
        <v>4</v>
      </c>
      <c r="HLS26" s="93" t="s">
        <v>64</v>
      </c>
      <c r="HLT26" s="58" t="s">
        <v>55</v>
      </c>
      <c r="HLU26" s="91" t="s">
        <v>32</v>
      </c>
      <c r="HLV26" s="92">
        <v>1</v>
      </c>
      <c r="HLW26" s="87">
        <v>0</v>
      </c>
      <c r="HLX26" s="59">
        <f t="shared" si="349"/>
        <v>0</v>
      </c>
      <c r="HLY26" s="1"/>
      <c r="HLZ26" s="89">
        <v>4</v>
      </c>
      <c r="HMA26" s="93" t="s">
        <v>64</v>
      </c>
      <c r="HMB26" s="58" t="s">
        <v>55</v>
      </c>
      <c r="HMC26" s="91" t="s">
        <v>32</v>
      </c>
      <c r="HMD26" s="92">
        <v>1</v>
      </c>
      <c r="HME26" s="87">
        <v>0</v>
      </c>
      <c r="HMF26" s="59">
        <f t="shared" ref="HMF26:HMN26" si="350">HMD26*HME26</f>
        <v>0</v>
      </c>
      <c r="HMG26" s="1"/>
      <c r="HMH26" s="89">
        <v>4</v>
      </c>
      <c r="HMI26" s="93" t="s">
        <v>64</v>
      </c>
      <c r="HMJ26" s="58" t="s">
        <v>55</v>
      </c>
      <c r="HMK26" s="91" t="s">
        <v>32</v>
      </c>
      <c r="HML26" s="92">
        <v>1</v>
      </c>
      <c r="HMM26" s="87">
        <v>0</v>
      </c>
      <c r="HMN26" s="59">
        <f t="shared" si="350"/>
        <v>0</v>
      </c>
      <c r="HMO26" s="1"/>
      <c r="HMP26" s="89">
        <v>4</v>
      </c>
      <c r="HMQ26" s="93" t="s">
        <v>64</v>
      </c>
      <c r="HMR26" s="58" t="s">
        <v>55</v>
      </c>
      <c r="HMS26" s="91" t="s">
        <v>32</v>
      </c>
      <c r="HMT26" s="92">
        <v>1</v>
      </c>
      <c r="HMU26" s="87">
        <v>0</v>
      </c>
      <c r="HMV26" s="59">
        <f t="shared" ref="HMV26:HND26" si="351">HMT26*HMU26</f>
        <v>0</v>
      </c>
      <c r="HMW26" s="1"/>
      <c r="HMX26" s="89">
        <v>4</v>
      </c>
      <c r="HMY26" s="93" t="s">
        <v>64</v>
      </c>
      <c r="HMZ26" s="58" t="s">
        <v>55</v>
      </c>
      <c r="HNA26" s="91" t="s">
        <v>32</v>
      </c>
      <c r="HNB26" s="92">
        <v>1</v>
      </c>
      <c r="HNC26" s="87">
        <v>0</v>
      </c>
      <c r="HND26" s="59">
        <f t="shared" si="351"/>
        <v>0</v>
      </c>
      <c r="HNE26" s="1"/>
      <c r="HNF26" s="89">
        <v>4</v>
      </c>
      <c r="HNG26" s="93" t="s">
        <v>64</v>
      </c>
      <c r="HNH26" s="58" t="s">
        <v>55</v>
      </c>
      <c r="HNI26" s="91" t="s">
        <v>32</v>
      </c>
      <c r="HNJ26" s="92">
        <v>1</v>
      </c>
      <c r="HNK26" s="87">
        <v>0</v>
      </c>
      <c r="HNL26" s="59">
        <f t="shared" ref="HNL26:HNT26" si="352">HNJ26*HNK26</f>
        <v>0</v>
      </c>
      <c r="HNM26" s="1"/>
      <c r="HNN26" s="89">
        <v>4</v>
      </c>
      <c r="HNO26" s="93" t="s">
        <v>64</v>
      </c>
      <c r="HNP26" s="58" t="s">
        <v>55</v>
      </c>
      <c r="HNQ26" s="91" t="s">
        <v>32</v>
      </c>
      <c r="HNR26" s="92">
        <v>1</v>
      </c>
      <c r="HNS26" s="87">
        <v>0</v>
      </c>
      <c r="HNT26" s="59">
        <f t="shared" si="352"/>
        <v>0</v>
      </c>
      <c r="HNU26" s="1"/>
      <c r="HNV26" s="89">
        <v>4</v>
      </c>
      <c r="HNW26" s="93" t="s">
        <v>64</v>
      </c>
      <c r="HNX26" s="58" t="s">
        <v>55</v>
      </c>
      <c r="HNY26" s="91" t="s">
        <v>32</v>
      </c>
      <c r="HNZ26" s="92">
        <v>1</v>
      </c>
      <c r="HOA26" s="87">
        <v>0</v>
      </c>
      <c r="HOB26" s="59">
        <f t="shared" ref="HOB26:HOJ26" si="353">HNZ26*HOA26</f>
        <v>0</v>
      </c>
      <c r="HOC26" s="1"/>
      <c r="HOD26" s="89">
        <v>4</v>
      </c>
      <c r="HOE26" s="93" t="s">
        <v>64</v>
      </c>
      <c r="HOF26" s="58" t="s">
        <v>55</v>
      </c>
      <c r="HOG26" s="91" t="s">
        <v>32</v>
      </c>
      <c r="HOH26" s="92">
        <v>1</v>
      </c>
      <c r="HOI26" s="87">
        <v>0</v>
      </c>
      <c r="HOJ26" s="59">
        <f t="shared" si="353"/>
        <v>0</v>
      </c>
      <c r="HOK26" s="1"/>
      <c r="HOL26" s="89">
        <v>4</v>
      </c>
      <c r="HOM26" s="93" t="s">
        <v>64</v>
      </c>
      <c r="HON26" s="58" t="s">
        <v>55</v>
      </c>
      <c r="HOO26" s="91" t="s">
        <v>32</v>
      </c>
      <c r="HOP26" s="92">
        <v>1</v>
      </c>
      <c r="HOQ26" s="87">
        <v>0</v>
      </c>
      <c r="HOR26" s="59">
        <f t="shared" ref="HOR26:HOZ26" si="354">HOP26*HOQ26</f>
        <v>0</v>
      </c>
      <c r="HOS26" s="1"/>
      <c r="HOT26" s="89">
        <v>4</v>
      </c>
      <c r="HOU26" s="93" t="s">
        <v>64</v>
      </c>
      <c r="HOV26" s="58" t="s">
        <v>55</v>
      </c>
      <c r="HOW26" s="91" t="s">
        <v>32</v>
      </c>
      <c r="HOX26" s="92">
        <v>1</v>
      </c>
      <c r="HOY26" s="87">
        <v>0</v>
      </c>
      <c r="HOZ26" s="59">
        <f t="shared" si="354"/>
        <v>0</v>
      </c>
      <c r="HPA26" s="1"/>
      <c r="HPB26" s="89">
        <v>4</v>
      </c>
      <c r="HPC26" s="93" t="s">
        <v>64</v>
      </c>
      <c r="HPD26" s="58" t="s">
        <v>55</v>
      </c>
      <c r="HPE26" s="91" t="s">
        <v>32</v>
      </c>
      <c r="HPF26" s="92">
        <v>1</v>
      </c>
      <c r="HPG26" s="87">
        <v>0</v>
      </c>
      <c r="HPH26" s="59">
        <f t="shared" ref="HPH26:HPP26" si="355">HPF26*HPG26</f>
        <v>0</v>
      </c>
      <c r="HPI26" s="1"/>
      <c r="HPJ26" s="89">
        <v>4</v>
      </c>
      <c r="HPK26" s="93" t="s">
        <v>64</v>
      </c>
      <c r="HPL26" s="58" t="s">
        <v>55</v>
      </c>
      <c r="HPM26" s="91" t="s">
        <v>32</v>
      </c>
      <c r="HPN26" s="92">
        <v>1</v>
      </c>
      <c r="HPO26" s="87">
        <v>0</v>
      </c>
      <c r="HPP26" s="59">
        <f t="shared" si="355"/>
        <v>0</v>
      </c>
      <c r="HPQ26" s="1"/>
      <c r="HPR26" s="89">
        <v>4</v>
      </c>
      <c r="HPS26" s="93" t="s">
        <v>64</v>
      </c>
      <c r="HPT26" s="58" t="s">
        <v>55</v>
      </c>
      <c r="HPU26" s="91" t="s">
        <v>32</v>
      </c>
      <c r="HPV26" s="92">
        <v>1</v>
      </c>
      <c r="HPW26" s="87">
        <v>0</v>
      </c>
      <c r="HPX26" s="59">
        <f t="shared" ref="HPX26:HQF26" si="356">HPV26*HPW26</f>
        <v>0</v>
      </c>
      <c r="HPY26" s="1"/>
      <c r="HPZ26" s="89">
        <v>4</v>
      </c>
      <c r="HQA26" s="93" t="s">
        <v>64</v>
      </c>
      <c r="HQB26" s="58" t="s">
        <v>55</v>
      </c>
      <c r="HQC26" s="91" t="s">
        <v>32</v>
      </c>
      <c r="HQD26" s="92">
        <v>1</v>
      </c>
      <c r="HQE26" s="87">
        <v>0</v>
      </c>
      <c r="HQF26" s="59">
        <f t="shared" si="356"/>
        <v>0</v>
      </c>
      <c r="HQG26" s="1"/>
      <c r="HQH26" s="89">
        <v>4</v>
      </c>
      <c r="HQI26" s="93" t="s">
        <v>64</v>
      </c>
      <c r="HQJ26" s="58" t="s">
        <v>55</v>
      </c>
      <c r="HQK26" s="91" t="s">
        <v>32</v>
      </c>
      <c r="HQL26" s="92">
        <v>1</v>
      </c>
      <c r="HQM26" s="87">
        <v>0</v>
      </c>
      <c r="HQN26" s="59">
        <f t="shared" ref="HQN26:HQV26" si="357">HQL26*HQM26</f>
        <v>0</v>
      </c>
      <c r="HQO26" s="1"/>
      <c r="HQP26" s="89">
        <v>4</v>
      </c>
      <c r="HQQ26" s="93" t="s">
        <v>64</v>
      </c>
      <c r="HQR26" s="58" t="s">
        <v>55</v>
      </c>
      <c r="HQS26" s="91" t="s">
        <v>32</v>
      </c>
      <c r="HQT26" s="92">
        <v>1</v>
      </c>
      <c r="HQU26" s="87">
        <v>0</v>
      </c>
      <c r="HQV26" s="59">
        <f t="shared" si="357"/>
        <v>0</v>
      </c>
      <c r="HQW26" s="1"/>
      <c r="HQX26" s="89">
        <v>4</v>
      </c>
      <c r="HQY26" s="93" t="s">
        <v>64</v>
      </c>
      <c r="HQZ26" s="58" t="s">
        <v>55</v>
      </c>
      <c r="HRA26" s="91" t="s">
        <v>32</v>
      </c>
      <c r="HRB26" s="92">
        <v>1</v>
      </c>
      <c r="HRC26" s="87">
        <v>0</v>
      </c>
      <c r="HRD26" s="59">
        <f t="shared" ref="HRD26:HRL26" si="358">HRB26*HRC26</f>
        <v>0</v>
      </c>
      <c r="HRE26" s="1"/>
      <c r="HRF26" s="89">
        <v>4</v>
      </c>
      <c r="HRG26" s="93" t="s">
        <v>64</v>
      </c>
      <c r="HRH26" s="58" t="s">
        <v>55</v>
      </c>
      <c r="HRI26" s="91" t="s">
        <v>32</v>
      </c>
      <c r="HRJ26" s="92">
        <v>1</v>
      </c>
      <c r="HRK26" s="87">
        <v>0</v>
      </c>
      <c r="HRL26" s="59">
        <f t="shared" si="358"/>
        <v>0</v>
      </c>
      <c r="HRM26" s="1"/>
      <c r="HRN26" s="89">
        <v>4</v>
      </c>
      <c r="HRO26" s="93" t="s">
        <v>64</v>
      </c>
      <c r="HRP26" s="58" t="s">
        <v>55</v>
      </c>
      <c r="HRQ26" s="91" t="s">
        <v>32</v>
      </c>
      <c r="HRR26" s="92">
        <v>1</v>
      </c>
      <c r="HRS26" s="87">
        <v>0</v>
      </c>
      <c r="HRT26" s="59">
        <f t="shared" ref="HRT26:HSB26" si="359">HRR26*HRS26</f>
        <v>0</v>
      </c>
      <c r="HRU26" s="1"/>
      <c r="HRV26" s="89">
        <v>4</v>
      </c>
      <c r="HRW26" s="93" t="s">
        <v>64</v>
      </c>
      <c r="HRX26" s="58" t="s">
        <v>55</v>
      </c>
      <c r="HRY26" s="91" t="s">
        <v>32</v>
      </c>
      <c r="HRZ26" s="92">
        <v>1</v>
      </c>
      <c r="HSA26" s="87">
        <v>0</v>
      </c>
      <c r="HSB26" s="59">
        <f t="shared" si="359"/>
        <v>0</v>
      </c>
      <c r="HSC26" s="1"/>
      <c r="HSD26" s="89">
        <v>4</v>
      </c>
      <c r="HSE26" s="93" t="s">
        <v>64</v>
      </c>
      <c r="HSF26" s="58" t="s">
        <v>55</v>
      </c>
      <c r="HSG26" s="91" t="s">
        <v>32</v>
      </c>
      <c r="HSH26" s="92">
        <v>1</v>
      </c>
      <c r="HSI26" s="87">
        <v>0</v>
      </c>
      <c r="HSJ26" s="59">
        <f t="shared" ref="HSJ26:HSR26" si="360">HSH26*HSI26</f>
        <v>0</v>
      </c>
      <c r="HSK26" s="1"/>
      <c r="HSL26" s="89">
        <v>4</v>
      </c>
      <c r="HSM26" s="93" t="s">
        <v>64</v>
      </c>
      <c r="HSN26" s="58" t="s">
        <v>55</v>
      </c>
      <c r="HSO26" s="91" t="s">
        <v>32</v>
      </c>
      <c r="HSP26" s="92">
        <v>1</v>
      </c>
      <c r="HSQ26" s="87">
        <v>0</v>
      </c>
      <c r="HSR26" s="59">
        <f t="shared" si="360"/>
        <v>0</v>
      </c>
      <c r="HSS26" s="1"/>
      <c r="HST26" s="89">
        <v>4</v>
      </c>
      <c r="HSU26" s="93" t="s">
        <v>64</v>
      </c>
      <c r="HSV26" s="58" t="s">
        <v>55</v>
      </c>
      <c r="HSW26" s="91" t="s">
        <v>32</v>
      </c>
      <c r="HSX26" s="92">
        <v>1</v>
      </c>
      <c r="HSY26" s="87">
        <v>0</v>
      </c>
      <c r="HSZ26" s="59">
        <f t="shared" ref="HSZ26:HTH26" si="361">HSX26*HSY26</f>
        <v>0</v>
      </c>
      <c r="HTA26" s="1"/>
      <c r="HTB26" s="89">
        <v>4</v>
      </c>
      <c r="HTC26" s="93" t="s">
        <v>64</v>
      </c>
      <c r="HTD26" s="58" t="s">
        <v>55</v>
      </c>
      <c r="HTE26" s="91" t="s">
        <v>32</v>
      </c>
      <c r="HTF26" s="92">
        <v>1</v>
      </c>
      <c r="HTG26" s="87">
        <v>0</v>
      </c>
      <c r="HTH26" s="59">
        <f t="shared" si="361"/>
        <v>0</v>
      </c>
      <c r="HTI26" s="1"/>
      <c r="HTJ26" s="89">
        <v>4</v>
      </c>
      <c r="HTK26" s="93" t="s">
        <v>64</v>
      </c>
      <c r="HTL26" s="58" t="s">
        <v>55</v>
      </c>
      <c r="HTM26" s="91" t="s">
        <v>32</v>
      </c>
      <c r="HTN26" s="92">
        <v>1</v>
      </c>
      <c r="HTO26" s="87">
        <v>0</v>
      </c>
      <c r="HTP26" s="59">
        <f t="shared" ref="HTP26:HTX26" si="362">HTN26*HTO26</f>
        <v>0</v>
      </c>
      <c r="HTQ26" s="1"/>
      <c r="HTR26" s="89">
        <v>4</v>
      </c>
      <c r="HTS26" s="93" t="s">
        <v>64</v>
      </c>
      <c r="HTT26" s="58" t="s">
        <v>55</v>
      </c>
      <c r="HTU26" s="91" t="s">
        <v>32</v>
      </c>
      <c r="HTV26" s="92">
        <v>1</v>
      </c>
      <c r="HTW26" s="87">
        <v>0</v>
      </c>
      <c r="HTX26" s="59">
        <f t="shared" si="362"/>
        <v>0</v>
      </c>
      <c r="HTY26" s="1"/>
      <c r="HTZ26" s="89">
        <v>4</v>
      </c>
      <c r="HUA26" s="93" t="s">
        <v>64</v>
      </c>
      <c r="HUB26" s="58" t="s">
        <v>55</v>
      </c>
      <c r="HUC26" s="91" t="s">
        <v>32</v>
      </c>
      <c r="HUD26" s="92">
        <v>1</v>
      </c>
      <c r="HUE26" s="87">
        <v>0</v>
      </c>
      <c r="HUF26" s="59">
        <f t="shared" ref="HUF26:HUN26" si="363">HUD26*HUE26</f>
        <v>0</v>
      </c>
      <c r="HUG26" s="1"/>
      <c r="HUH26" s="89">
        <v>4</v>
      </c>
      <c r="HUI26" s="93" t="s">
        <v>64</v>
      </c>
      <c r="HUJ26" s="58" t="s">
        <v>55</v>
      </c>
      <c r="HUK26" s="91" t="s">
        <v>32</v>
      </c>
      <c r="HUL26" s="92">
        <v>1</v>
      </c>
      <c r="HUM26" s="87">
        <v>0</v>
      </c>
      <c r="HUN26" s="59">
        <f t="shared" si="363"/>
        <v>0</v>
      </c>
      <c r="HUO26" s="1"/>
      <c r="HUP26" s="89">
        <v>4</v>
      </c>
      <c r="HUQ26" s="93" t="s">
        <v>64</v>
      </c>
      <c r="HUR26" s="58" t="s">
        <v>55</v>
      </c>
      <c r="HUS26" s="91" t="s">
        <v>32</v>
      </c>
      <c r="HUT26" s="92">
        <v>1</v>
      </c>
      <c r="HUU26" s="87">
        <v>0</v>
      </c>
      <c r="HUV26" s="59">
        <f t="shared" ref="HUV26:HVD26" si="364">HUT26*HUU26</f>
        <v>0</v>
      </c>
      <c r="HUW26" s="1"/>
      <c r="HUX26" s="89">
        <v>4</v>
      </c>
      <c r="HUY26" s="93" t="s">
        <v>64</v>
      </c>
      <c r="HUZ26" s="58" t="s">
        <v>55</v>
      </c>
      <c r="HVA26" s="91" t="s">
        <v>32</v>
      </c>
      <c r="HVB26" s="92">
        <v>1</v>
      </c>
      <c r="HVC26" s="87">
        <v>0</v>
      </c>
      <c r="HVD26" s="59">
        <f t="shared" si="364"/>
        <v>0</v>
      </c>
      <c r="HVE26" s="1"/>
      <c r="HVF26" s="89">
        <v>4</v>
      </c>
      <c r="HVG26" s="93" t="s">
        <v>64</v>
      </c>
      <c r="HVH26" s="58" t="s">
        <v>55</v>
      </c>
      <c r="HVI26" s="91" t="s">
        <v>32</v>
      </c>
      <c r="HVJ26" s="92">
        <v>1</v>
      </c>
      <c r="HVK26" s="87">
        <v>0</v>
      </c>
      <c r="HVL26" s="59">
        <f t="shared" ref="HVL26:HVT26" si="365">HVJ26*HVK26</f>
        <v>0</v>
      </c>
      <c r="HVM26" s="1"/>
      <c r="HVN26" s="89">
        <v>4</v>
      </c>
      <c r="HVO26" s="93" t="s">
        <v>64</v>
      </c>
      <c r="HVP26" s="58" t="s">
        <v>55</v>
      </c>
      <c r="HVQ26" s="91" t="s">
        <v>32</v>
      </c>
      <c r="HVR26" s="92">
        <v>1</v>
      </c>
      <c r="HVS26" s="87">
        <v>0</v>
      </c>
      <c r="HVT26" s="59">
        <f t="shared" si="365"/>
        <v>0</v>
      </c>
      <c r="HVU26" s="1"/>
      <c r="HVV26" s="89">
        <v>4</v>
      </c>
      <c r="HVW26" s="93" t="s">
        <v>64</v>
      </c>
      <c r="HVX26" s="58" t="s">
        <v>55</v>
      </c>
      <c r="HVY26" s="91" t="s">
        <v>32</v>
      </c>
      <c r="HVZ26" s="92">
        <v>1</v>
      </c>
      <c r="HWA26" s="87">
        <v>0</v>
      </c>
      <c r="HWB26" s="59">
        <f t="shared" ref="HWB26:HWJ26" si="366">HVZ26*HWA26</f>
        <v>0</v>
      </c>
      <c r="HWC26" s="1"/>
      <c r="HWD26" s="89">
        <v>4</v>
      </c>
      <c r="HWE26" s="93" t="s">
        <v>64</v>
      </c>
      <c r="HWF26" s="58" t="s">
        <v>55</v>
      </c>
      <c r="HWG26" s="91" t="s">
        <v>32</v>
      </c>
      <c r="HWH26" s="92">
        <v>1</v>
      </c>
      <c r="HWI26" s="87">
        <v>0</v>
      </c>
      <c r="HWJ26" s="59">
        <f t="shared" si="366"/>
        <v>0</v>
      </c>
      <c r="HWK26" s="1"/>
      <c r="HWL26" s="89">
        <v>4</v>
      </c>
      <c r="HWM26" s="93" t="s">
        <v>64</v>
      </c>
      <c r="HWN26" s="58" t="s">
        <v>55</v>
      </c>
      <c r="HWO26" s="91" t="s">
        <v>32</v>
      </c>
      <c r="HWP26" s="92">
        <v>1</v>
      </c>
      <c r="HWQ26" s="87">
        <v>0</v>
      </c>
      <c r="HWR26" s="59">
        <f t="shared" ref="HWR26:HWZ26" si="367">HWP26*HWQ26</f>
        <v>0</v>
      </c>
      <c r="HWS26" s="1"/>
      <c r="HWT26" s="89">
        <v>4</v>
      </c>
      <c r="HWU26" s="93" t="s">
        <v>64</v>
      </c>
      <c r="HWV26" s="58" t="s">
        <v>55</v>
      </c>
      <c r="HWW26" s="91" t="s">
        <v>32</v>
      </c>
      <c r="HWX26" s="92">
        <v>1</v>
      </c>
      <c r="HWY26" s="87">
        <v>0</v>
      </c>
      <c r="HWZ26" s="59">
        <f t="shared" si="367"/>
        <v>0</v>
      </c>
      <c r="HXA26" s="1"/>
      <c r="HXB26" s="89">
        <v>4</v>
      </c>
      <c r="HXC26" s="93" t="s">
        <v>64</v>
      </c>
      <c r="HXD26" s="58" t="s">
        <v>55</v>
      </c>
      <c r="HXE26" s="91" t="s">
        <v>32</v>
      </c>
      <c r="HXF26" s="92">
        <v>1</v>
      </c>
      <c r="HXG26" s="87">
        <v>0</v>
      </c>
      <c r="HXH26" s="59">
        <f t="shared" ref="HXH26:HXP26" si="368">HXF26*HXG26</f>
        <v>0</v>
      </c>
      <c r="HXI26" s="1"/>
      <c r="HXJ26" s="89">
        <v>4</v>
      </c>
      <c r="HXK26" s="93" t="s">
        <v>64</v>
      </c>
      <c r="HXL26" s="58" t="s">
        <v>55</v>
      </c>
      <c r="HXM26" s="91" t="s">
        <v>32</v>
      </c>
      <c r="HXN26" s="92">
        <v>1</v>
      </c>
      <c r="HXO26" s="87">
        <v>0</v>
      </c>
      <c r="HXP26" s="59">
        <f t="shared" si="368"/>
        <v>0</v>
      </c>
      <c r="HXQ26" s="1"/>
      <c r="HXR26" s="89">
        <v>4</v>
      </c>
      <c r="HXS26" s="93" t="s">
        <v>64</v>
      </c>
      <c r="HXT26" s="58" t="s">
        <v>55</v>
      </c>
      <c r="HXU26" s="91" t="s">
        <v>32</v>
      </c>
      <c r="HXV26" s="92">
        <v>1</v>
      </c>
      <c r="HXW26" s="87">
        <v>0</v>
      </c>
      <c r="HXX26" s="59">
        <f t="shared" ref="HXX26:HYF26" si="369">HXV26*HXW26</f>
        <v>0</v>
      </c>
      <c r="HXY26" s="1"/>
      <c r="HXZ26" s="89">
        <v>4</v>
      </c>
      <c r="HYA26" s="93" t="s">
        <v>64</v>
      </c>
      <c r="HYB26" s="58" t="s">
        <v>55</v>
      </c>
      <c r="HYC26" s="91" t="s">
        <v>32</v>
      </c>
      <c r="HYD26" s="92">
        <v>1</v>
      </c>
      <c r="HYE26" s="87">
        <v>0</v>
      </c>
      <c r="HYF26" s="59">
        <f t="shared" si="369"/>
        <v>0</v>
      </c>
      <c r="HYG26" s="1"/>
      <c r="HYH26" s="89">
        <v>4</v>
      </c>
      <c r="HYI26" s="93" t="s">
        <v>64</v>
      </c>
      <c r="HYJ26" s="58" t="s">
        <v>55</v>
      </c>
      <c r="HYK26" s="91" t="s">
        <v>32</v>
      </c>
      <c r="HYL26" s="92">
        <v>1</v>
      </c>
      <c r="HYM26" s="87">
        <v>0</v>
      </c>
      <c r="HYN26" s="59">
        <f t="shared" ref="HYN26:HYV26" si="370">HYL26*HYM26</f>
        <v>0</v>
      </c>
      <c r="HYO26" s="1"/>
      <c r="HYP26" s="89">
        <v>4</v>
      </c>
      <c r="HYQ26" s="93" t="s">
        <v>64</v>
      </c>
      <c r="HYR26" s="58" t="s">
        <v>55</v>
      </c>
      <c r="HYS26" s="91" t="s">
        <v>32</v>
      </c>
      <c r="HYT26" s="92">
        <v>1</v>
      </c>
      <c r="HYU26" s="87">
        <v>0</v>
      </c>
      <c r="HYV26" s="59">
        <f t="shared" si="370"/>
        <v>0</v>
      </c>
      <c r="HYW26" s="1"/>
      <c r="HYX26" s="89">
        <v>4</v>
      </c>
      <c r="HYY26" s="93" t="s">
        <v>64</v>
      </c>
      <c r="HYZ26" s="58" t="s">
        <v>55</v>
      </c>
      <c r="HZA26" s="91" t="s">
        <v>32</v>
      </c>
      <c r="HZB26" s="92">
        <v>1</v>
      </c>
      <c r="HZC26" s="87">
        <v>0</v>
      </c>
      <c r="HZD26" s="59">
        <f t="shared" ref="HZD26:HZL26" si="371">HZB26*HZC26</f>
        <v>0</v>
      </c>
      <c r="HZE26" s="1"/>
      <c r="HZF26" s="89">
        <v>4</v>
      </c>
      <c r="HZG26" s="93" t="s">
        <v>64</v>
      </c>
      <c r="HZH26" s="58" t="s">
        <v>55</v>
      </c>
      <c r="HZI26" s="91" t="s">
        <v>32</v>
      </c>
      <c r="HZJ26" s="92">
        <v>1</v>
      </c>
      <c r="HZK26" s="87">
        <v>0</v>
      </c>
      <c r="HZL26" s="59">
        <f t="shared" si="371"/>
        <v>0</v>
      </c>
      <c r="HZM26" s="1"/>
      <c r="HZN26" s="89">
        <v>4</v>
      </c>
      <c r="HZO26" s="93" t="s">
        <v>64</v>
      </c>
      <c r="HZP26" s="58" t="s">
        <v>55</v>
      </c>
      <c r="HZQ26" s="91" t="s">
        <v>32</v>
      </c>
      <c r="HZR26" s="92">
        <v>1</v>
      </c>
      <c r="HZS26" s="87">
        <v>0</v>
      </c>
      <c r="HZT26" s="59">
        <f t="shared" ref="HZT26:IAB26" si="372">HZR26*HZS26</f>
        <v>0</v>
      </c>
      <c r="HZU26" s="1"/>
      <c r="HZV26" s="89">
        <v>4</v>
      </c>
      <c r="HZW26" s="93" t="s">
        <v>64</v>
      </c>
      <c r="HZX26" s="58" t="s">
        <v>55</v>
      </c>
      <c r="HZY26" s="91" t="s">
        <v>32</v>
      </c>
      <c r="HZZ26" s="92">
        <v>1</v>
      </c>
      <c r="IAA26" s="87">
        <v>0</v>
      </c>
      <c r="IAB26" s="59">
        <f t="shared" si="372"/>
        <v>0</v>
      </c>
      <c r="IAC26" s="1"/>
      <c r="IAD26" s="89">
        <v>4</v>
      </c>
      <c r="IAE26" s="93" t="s">
        <v>64</v>
      </c>
      <c r="IAF26" s="58" t="s">
        <v>55</v>
      </c>
      <c r="IAG26" s="91" t="s">
        <v>32</v>
      </c>
      <c r="IAH26" s="92">
        <v>1</v>
      </c>
      <c r="IAI26" s="87">
        <v>0</v>
      </c>
      <c r="IAJ26" s="59">
        <f t="shared" ref="IAJ26:IAR26" si="373">IAH26*IAI26</f>
        <v>0</v>
      </c>
      <c r="IAK26" s="1"/>
      <c r="IAL26" s="89">
        <v>4</v>
      </c>
      <c r="IAM26" s="93" t="s">
        <v>64</v>
      </c>
      <c r="IAN26" s="58" t="s">
        <v>55</v>
      </c>
      <c r="IAO26" s="91" t="s">
        <v>32</v>
      </c>
      <c r="IAP26" s="92">
        <v>1</v>
      </c>
      <c r="IAQ26" s="87">
        <v>0</v>
      </c>
      <c r="IAR26" s="59">
        <f t="shared" si="373"/>
        <v>0</v>
      </c>
      <c r="IAS26" s="1"/>
      <c r="IAT26" s="89">
        <v>4</v>
      </c>
      <c r="IAU26" s="93" t="s">
        <v>64</v>
      </c>
      <c r="IAV26" s="58" t="s">
        <v>55</v>
      </c>
      <c r="IAW26" s="91" t="s">
        <v>32</v>
      </c>
      <c r="IAX26" s="92">
        <v>1</v>
      </c>
      <c r="IAY26" s="87">
        <v>0</v>
      </c>
      <c r="IAZ26" s="59">
        <f t="shared" ref="IAZ26:IBH26" si="374">IAX26*IAY26</f>
        <v>0</v>
      </c>
      <c r="IBA26" s="1"/>
      <c r="IBB26" s="89">
        <v>4</v>
      </c>
      <c r="IBC26" s="93" t="s">
        <v>64</v>
      </c>
      <c r="IBD26" s="58" t="s">
        <v>55</v>
      </c>
      <c r="IBE26" s="91" t="s">
        <v>32</v>
      </c>
      <c r="IBF26" s="92">
        <v>1</v>
      </c>
      <c r="IBG26" s="87">
        <v>0</v>
      </c>
      <c r="IBH26" s="59">
        <f t="shared" si="374"/>
        <v>0</v>
      </c>
      <c r="IBI26" s="1"/>
      <c r="IBJ26" s="89">
        <v>4</v>
      </c>
      <c r="IBK26" s="93" t="s">
        <v>64</v>
      </c>
      <c r="IBL26" s="58" t="s">
        <v>55</v>
      </c>
      <c r="IBM26" s="91" t="s">
        <v>32</v>
      </c>
      <c r="IBN26" s="92">
        <v>1</v>
      </c>
      <c r="IBO26" s="87">
        <v>0</v>
      </c>
      <c r="IBP26" s="59">
        <f t="shared" ref="IBP26:IBX26" si="375">IBN26*IBO26</f>
        <v>0</v>
      </c>
      <c r="IBQ26" s="1"/>
      <c r="IBR26" s="89">
        <v>4</v>
      </c>
      <c r="IBS26" s="93" t="s">
        <v>64</v>
      </c>
      <c r="IBT26" s="58" t="s">
        <v>55</v>
      </c>
      <c r="IBU26" s="91" t="s">
        <v>32</v>
      </c>
      <c r="IBV26" s="92">
        <v>1</v>
      </c>
      <c r="IBW26" s="87">
        <v>0</v>
      </c>
      <c r="IBX26" s="59">
        <f t="shared" si="375"/>
        <v>0</v>
      </c>
      <c r="IBY26" s="1"/>
      <c r="IBZ26" s="89">
        <v>4</v>
      </c>
      <c r="ICA26" s="93" t="s">
        <v>64</v>
      </c>
      <c r="ICB26" s="58" t="s">
        <v>55</v>
      </c>
      <c r="ICC26" s="91" t="s">
        <v>32</v>
      </c>
      <c r="ICD26" s="92">
        <v>1</v>
      </c>
      <c r="ICE26" s="87">
        <v>0</v>
      </c>
      <c r="ICF26" s="59">
        <f t="shared" ref="ICF26:ICN26" si="376">ICD26*ICE26</f>
        <v>0</v>
      </c>
      <c r="ICG26" s="1"/>
      <c r="ICH26" s="89">
        <v>4</v>
      </c>
      <c r="ICI26" s="93" t="s">
        <v>64</v>
      </c>
      <c r="ICJ26" s="58" t="s">
        <v>55</v>
      </c>
      <c r="ICK26" s="91" t="s">
        <v>32</v>
      </c>
      <c r="ICL26" s="92">
        <v>1</v>
      </c>
      <c r="ICM26" s="87">
        <v>0</v>
      </c>
      <c r="ICN26" s="59">
        <f t="shared" si="376"/>
        <v>0</v>
      </c>
      <c r="ICO26" s="1"/>
      <c r="ICP26" s="89">
        <v>4</v>
      </c>
      <c r="ICQ26" s="93" t="s">
        <v>64</v>
      </c>
      <c r="ICR26" s="58" t="s">
        <v>55</v>
      </c>
      <c r="ICS26" s="91" t="s">
        <v>32</v>
      </c>
      <c r="ICT26" s="92">
        <v>1</v>
      </c>
      <c r="ICU26" s="87">
        <v>0</v>
      </c>
      <c r="ICV26" s="59">
        <f t="shared" ref="ICV26:IDD26" si="377">ICT26*ICU26</f>
        <v>0</v>
      </c>
      <c r="ICW26" s="1"/>
      <c r="ICX26" s="89">
        <v>4</v>
      </c>
      <c r="ICY26" s="93" t="s">
        <v>64</v>
      </c>
      <c r="ICZ26" s="58" t="s">
        <v>55</v>
      </c>
      <c r="IDA26" s="91" t="s">
        <v>32</v>
      </c>
      <c r="IDB26" s="92">
        <v>1</v>
      </c>
      <c r="IDC26" s="87">
        <v>0</v>
      </c>
      <c r="IDD26" s="59">
        <f t="shared" si="377"/>
        <v>0</v>
      </c>
      <c r="IDE26" s="1"/>
      <c r="IDF26" s="89">
        <v>4</v>
      </c>
      <c r="IDG26" s="93" t="s">
        <v>64</v>
      </c>
      <c r="IDH26" s="58" t="s">
        <v>55</v>
      </c>
      <c r="IDI26" s="91" t="s">
        <v>32</v>
      </c>
      <c r="IDJ26" s="92">
        <v>1</v>
      </c>
      <c r="IDK26" s="87">
        <v>0</v>
      </c>
      <c r="IDL26" s="59">
        <f t="shared" ref="IDL26:IDT26" si="378">IDJ26*IDK26</f>
        <v>0</v>
      </c>
      <c r="IDM26" s="1"/>
      <c r="IDN26" s="89">
        <v>4</v>
      </c>
      <c r="IDO26" s="93" t="s">
        <v>64</v>
      </c>
      <c r="IDP26" s="58" t="s">
        <v>55</v>
      </c>
      <c r="IDQ26" s="91" t="s">
        <v>32</v>
      </c>
      <c r="IDR26" s="92">
        <v>1</v>
      </c>
      <c r="IDS26" s="87">
        <v>0</v>
      </c>
      <c r="IDT26" s="59">
        <f t="shared" si="378"/>
        <v>0</v>
      </c>
      <c r="IDU26" s="1"/>
      <c r="IDV26" s="89">
        <v>4</v>
      </c>
      <c r="IDW26" s="93" t="s">
        <v>64</v>
      </c>
      <c r="IDX26" s="58" t="s">
        <v>55</v>
      </c>
      <c r="IDY26" s="91" t="s">
        <v>32</v>
      </c>
      <c r="IDZ26" s="92">
        <v>1</v>
      </c>
      <c r="IEA26" s="87">
        <v>0</v>
      </c>
      <c r="IEB26" s="59">
        <f t="shared" ref="IEB26:IEJ26" si="379">IDZ26*IEA26</f>
        <v>0</v>
      </c>
      <c r="IEC26" s="1"/>
      <c r="IED26" s="89">
        <v>4</v>
      </c>
      <c r="IEE26" s="93" t="s">
        <v>64</v>
      </c>
      <c r="IEF26" s="58" t="s">
        <v>55</v>
      </c>
      <c r="IEG26" s="91" t="s">
        <v>32</v>
      </c>
      <c r="IEH26" s="92">
        <v>1</v>
      </c>
      <c r="IEI26" s="87">
        <v>0</v>
      </c>
      <c r="IEJ26" s="59">
        <f t="shared" si="379"/>
        <v>0</v>
      </c>
      <c r="IEK26" s="1"/>
      <c r="IEL26" s="89">
        <v>4</v>
      </c>
      <c r="IEM26" s="93" t="s">
        <v>64</v>
      </c>
      <c r="IEN26" s="58" t="s">
        <v>55</v>
      </c>
      <c r="IEO26" s="91" t="s">
        <v>32</v>
      </c>
      <c r="IEP26" s="92">
        <v>1</v>
      </c>
      <c r="IEQ26" s="87">
        <v>0</v>
      </c>
      <c r="IER26" s="59">
        <f t="shared" ref="IER26:IEZ26" si="380">IEP26*IEQ26</f>
        <v>0</v>
      </c>
      <c r="IES26" s="1"/>
      <c r="IET26" s="89">
        <v>4</v>
      </c>
      <c r="IEU26" s="93" t="s">
        <v>64</v>
      </c>
      <c r="IEV26" s="58" t="s">
        <v>55</v>
      </c>
      <c r="IEW26" s="91" t="s">
        <v>32</v>
      </c>
      <c r="IEX26" s="92">
        <v>1</v>
      </c>
      <c r="IEY26" s="87">
        <v>0</v>
      </c>
      <c r="IEZ26" s="59">
        <f t="shared" si="380"/>
        <v>0</v>
      </c>
      <c r="IFA26" s="1"/>
      <c r="IFB26" s="89">
        <v>4</v>
      </c>
      <c r="IFC26" s="93" t="s">
        <v>64</v>
      </c>
      <c r="IFD26" s="58" t="s">
        <v>55</v>
      </c>
      <c r="IFE26" s="91" t="s">
        <v>32</v>
      </c>
      <c r="IFF26" s="92">
        <v>1</v>
      </c>
      <c r="IFG26" s="87">
        <v>0</v>
      </c>
      <c r="IFH26" s="59">
        <f t="shared" ref="IFH26:IFP26" si="381">IFF26*IFG26</f>
        <v>0</v>
      </c>
      <c r="IFI26" s="1"/>
      <c r="IFJ26" s="89">
        <v>4</v>
      </c>
      <c r="IFK26" s="93" t="s">
        <v>64</v>
      </c>
      <c r="IFL26" s="58" t="s">
        <v>55</v>
      </c>
      <c r="IFM26" s="91" t="s">
        <v>32</v>
      </c>
      <c r="IFN26" s="92">
        <v>1</v>
      </c>
      <c r="IFO26" s="87">
        <v>0</v>
      </c>
      <c r="IFP26" s="59">
        <f t="shared" si="381"/>
        <v>0</v>
      </c>
      <c r="IFQ26" s="1"/>
      <c r="IFR26" s="89">
        <v>4</v>
      </c>
      <c r="IFS26" s="93" t="s">
        <v>64</v>
      </c>
      <c r="IFT26" s="58" t="s">
        <v>55</v>
      </c>
      <c r="IFU26" s="91" t="s">
        <v>32</v>
      </c>
      <c r="IFV26" s="92">
        <v>1</v>
      </c>
      <c r="IFW26" s="87">
        <v>0</v>
      </c>
      <c r="IFX26" s="59">
        <f t="shared" ref="IFX26:IGF26" si="382">IFV26*IFW26</f>
        <v>0</v>
      </c>
      <c r="IFY26" s="1"/>
      <c r="IFZ26" s="89">
        <v>4</v>
      </c>
      <c r="IGA26" s="93" t="s">
        <v>64</v>
      </c>
      <c r="IGB26" s="58" t="s">
        <v>55</v>
      </c>
      <c r="IGC26" s="91" t="s">
        <v>32</v>
      </c>
      <c r="IGD26" s="92">
        <v>1</v>
      </c>
      <c r="IGE26" s="87">
        <v>0</v>
      </c>
      <c r="IGF26" s="59">
        <f t="shared" si="382"/>
        <v>0</v>
      </c>
      <c r="IGG26" s="1"/>
      <c r="IGH26" s="89">
        <v>4</v>
      </c>
      <c r="IGI26" s="93" t="s">
        <v>64</v>
      </c>
      <c r="IGJ26" s="58" t="s">
        <v>55</v>
      </c>
      <c r="IGK26" s="91" t="s">
        <v>32</v>
      </c>
      <c r="IGL26" s="92">
        <v>1</v>
      </c>
      <c r="IGM26" s="87">
        <v>0</v>
      </c>
      <c r="IGN26" s="59">
        <f t="shared" ref="IGN26:IGV26" si="383">IGL26*IGM26</f>
        <v>0</v>
      </c>
      <c r="IGO26" s="1"/>
      <c r="IGP26" s="89">
        <v>4</v>
      </c>
      <c r="IGQ26" s="93" t="s">
        <v>64</v>
      </c>
      <c r="IGR26" s="58" t="s">
        <v>55</v>
      </c>
      <c r="IGS26" s="91" t="s">
        <v>32</v>
      </c>
      <c r="IGT26" s="92">
        <v>1</v>
      </c>
      <c r="IGU26" s="87">
        <v>0</v>
      </c>
      <c r="IGV26" s="59">
        <f t="shared" si="383"/>
        <v>0</v>
      </c>
      <c r="IGW26" s="1"/>
      <c r="IGX26" s="89">
        <v>4</v>
      </c>
      <c r="IGY26" s="93" t="s">
        <v>64</v>
      </c>
      <c r="IGZ26" s="58" t="s">
        <v>55</v>
      </c>
      <c r="IHA26" s="91" t="s">
        <v>32</v>
      </c>
      <c r="IHB26" s="92">
        <v>1</v>
      </c>
      <c r="IHC26" s="87">
        <v>0</v>
      </c>
      <c r="IHD26" s="59">
        <f t="shared" ref="IHD26:IHL26" si="384">IHB26*IHC26</f>
        <v>0</v>
      </c>
      <c r="IHE26" s="1"/>
      <c r="IHF26" s="89">
        <v>4</v>
      </c>
      <c r="IHG26" s="93" t="s">
        <v>64</v>
      </c>
      <c r="IHH26" s="58" t="s">
        <v>55</v>
      </c>
      <c r="IHI26" s="91" t="s">
        <v>32</v>
      </c>
      <c r="IHJ26" s="92">
        <v>1</v>
      </c>
      <c r="IHK26" s="87">
        <v>0</v>
      </c>
      <c r="IHL26" s="59">
        <f t="shared" si="384"/>
        <v>0</v>
      </c>
      <c r="IHM26" s="1"/>
      <c r="IHN26" s="89">
        <v>4</v>
      </c>
      <c r="IHO26" s="93" t="s">
        <v>64</v>
      </c>
      <c r="IHP26" s="58" t="s">
        <v>55</v>
      </c>
      <c r="IHQ26" s="91" t="s">
        <v>32</v>
      </c>
      <c r="IHR26" s="92">
        <v>1</v>
      </c>
      <c r="IHS26" s="87">
        <v>0</v>
      </c>
      <c r="IHT26" s="59">
        <f t="shared" ref="IHT26:IIB26" si="385">IHR26*IHS26</f>
        <v>0</v>
      </c>
      <c r="IHU26" s="1"/>
      <c r="IHV26" s="89">
        <v>4</v>
      </c>
      <c r="IHW26" s="93" t="s">
        <v>64</v>
      </c>
      <c r="IHX26" s="58" t="s">
        <v>55</v>
      </c>
      <c r="IHY26" s="91" t="s">
        <v>32</v>
      </c>
      <c r="IHZ26" s="92">
        <v>1</v>
      </c>
      <c r="IIA26" s="87">
        <v>0</v>
      </c>
      <c r="IIB26" s="59">
        <f t="shared" si="385"/>
        <v>0</v>
      </c>
      <c r="IIC26" s="1"/>
      <c r="IID26" s="89">
        <v>4</v>
      </c>
      <c r="IIE26" s="93" t="s">
        <v>64</v>
      </c>
      <c r="IIF26" s="58" t="s">
        <v>55</v>
      </c>
      <c r="IIG26" s="91" t="s">
        <v>32</v>
      </c>
      <c r="IIH26" s="92">
        <v>1</v>
      </c>
      <c r="III26" s="87">
        <v>0</v>
      </c>
      <c r="IIJ26" s="59">
        <f t="shared" ref="IIJ26:IIR26" si="386">IIH26*III26</f>
        <v>0</v>
      </c>
      <c r="IIK26" s="1"/>
      <c r="IIL26" s="89">
        <v>4</v>
      </c>
      <c r="IIM26" s="93" t="s">
        <v>64</v>
      </c>
      <c r="IIN26" s="58" t="s">
        <v>55</v>
      </c>
      <c r="IIO26" s="91" t="s">
        <v>32</v>
      </c>
      <c r="IIP26" s="92">
        <v>1</v>
      </c>
      <c r="IIQ26" s="87">
        <v>0</v>
      </c>
      <c r="IIR26" s="59">
        <f t="shared" si="386"/>
        <v>0</v>
      </c>
      <c r="IIS26" s="1"/>
      <c r="IIT26" s="89">
        <v>4</v>
      </c>
      <c r="IIU26" s="93" t="s">
        <v>64</v>
      </c>
      <c r="IIV26" s="58" t="s">
        <v>55</v>
      </c>
      <c r="IIW26" s="91" t="s">
        <v>32</v>
      </c>
      <c r="IIX26" s="92">
        <v>1</v>
      </c>
      <c r="IIY26" s="87">
        <v>0</v>
      </c>
      <c r="IIZ26" s="59">
        <f t="shared" ref="IIZ26:IJH26" si="387">IIX26*IIY26</f>
        <v>0</v>
      </c>
      <c r="IJA26" s="1"/>
      <c r="IJB26" s="89">
        <v>4</v>
      </c>
      <c r="IJC26" s="93" t="s">
        <v>64</v>
      </c>
      <c r="IJD26" s="58" t="s">
        <v>55</v>
      </c>
      <c r="IJE26" s="91" t="s">
        <v>32</v>
      </c>
      <c r="IJF26" s="92">
        <v>1</v>
      </c>
      <c r="IJG26" s="87">
        <v>0</v>
      </c>
      <c r="IJH26" s="59">
        <f t="shared" si="387"/>
        <v>0</v>
      </c>
      <c r="IJI26" s="1"/>
      <c r="IJJ26" s="89">
        <v>4</v>
      </c>
      <c r="IJK26" s="93" t="s">
        <v>64</v>
      </c>
      <c r="IJL26" s="58" t="s">
        <v>55</v>
      </c>
      <c r="IJM26" s="91" t="s">
        <v>32</v>
      </c>
      <c r="IJN26" s="92">
        <v>1</v>
      </c>
      <c r="IJO26" s="87">
        <v>0</v>
      </c>
      <c r="IJP26" s="59">
        <f t="shared" ref="IJP26:IJX26" si="388">IJN26*IJO26</f>
        <v>0</v>
      </c>
      <c r="IJQ26" s="1"/>
      <c r="IJR26" s="89">
        <v>4</v>
      </c>
      <c r="IJS26" s="93" t="s">
        <v>64</v>
      </c>
      <c r="IJT26" s="58" t="s">
        <v>55</v>
      </c>
      <c r="IJU26" s="91" t="s">
        <v>32</v>
      </c>
      <c r="IJV26" s="92">
        <v>1</v>
      </c>
      <c r="IJW26" s="87">
        <v>0</v>
      </c>
      <c r="IJX26" s="59">
        <f t="shared" si="388"/>
        <v>0</v>
      </c>
      <c r="IJY26" s="1"/>
      <c r="IJZ26" s="89">
        <v>4</v>
      </c>
      <c r="IKA26" s="93" t="s">
        <v>64</v>
      </c>
      <c r="IKB26" s="58" t="s">
        <v>55</v>
      </c>
      <c r="IKC26" s="91" t="s">
        <v>32</v>
      </c>
      <c r="IKD26" s="92">
        <v>1</v>
      </c>
      <c r="IKE26" s="87">
        <v>0</v>
      </c>
      <c r="IKF26" s="59">
        <f t="shared" ref="IKF26:IKN26" si="389">IKD26*IKE26</f>
        <v>0</v>
      </c>
      <c r="IKG26" s="1"/>
      <c r="IKH26" s="89">
        <v>4</v>
      </c>
      <c r="IKI26" s="93" t="s">
        <v>64</v>
      </c>
      <c r="IKJ26" s="58" t="s">
        <v>55</v>
      </c>
      <c r="IKK26" s="91" t="s">
        <v>32</v>
      </c>
      <c r="IKL26" s="92">
        <v>1</v>
      </c>
      <c r="IKM26" s="87">
        <v>0</v>
      </c>
      <c r="IKN26" s="59">
        <f t="shared" si="389"/>
        <v>0</v>
      </c>
      <c r="IKO26" s="1"/>
      <c r="IKP26" s="89">
        <v>4</v>
      </c>
      <c r="IKQ26" s="93" t="s">
        <v>64</v>
      </c>
      <c r="IKR26" s="58" t="s">
        <v>55</v>
      </c>
      <c r="IKS26" s="91" t="s">
        <v>32</v>
      </c>
      <c r="IKT26" s="92">
        <v>1</v>
      </c>
      <c r="IKU26" s="87">
        <v>0</v>
      </c>
      <c r="IKV26" s="59">
        <f t="shared" ref="IKV26:ILD26" si="390">IKT26*IKU26</f>
        <v>0</v>
      </c>
      <c r="IKW26" s="1"/>
      <c r="IKX26" s="89">
        <v>4</v>
      </c>
      <c r="IKY26" s="93" t="s">
        <v>64</v>
      </c>
      <c r="IKZ26" s="58" t="s">
        <v>55</v>
      </c>
      <c r="ILA26" s="91" t="s">
        <v>32</v>
      </c>
      <c r="ILB26" s="92">
        <v>1</v>
      </c>
      <c r="ILC26" s="87">
        <v>0</v>
      </c>
      <c r="ILD26" s="59">
        <f t="shared" si="390"/>
        <v>0</v>
      </c>
      <c r="ILE26" s="1"/>
      <c r="ILF26" s="89">
        <v>4</v>
      </c>
      <c r="ILG26" s="93" t="s">
        <v>64</v>
      </c>
      <c r="ILH26" s="58" t="s">
        <v>55</v>
      </c>
      <c r="ILI26" s="91" t="s">
        <v>32</v>
      </c>
      <c r="ILJ26" s="92">
        <v>1</v>
      </c>
      <c r="ILK26" s="87">
        <v>0</v>
      </c>
      <c r="ILL26" s="59">
        <f t="shared" ref="ILL26:ILT26" si="391">ILJ26*ILK26</f>
        <v>0</v>
      </c>
      <c r="ILM26" s="1"/>
      <c r="ILN26" s="89">
        <v>4</v>
      </c>
      <c r="ILO26" s="93" t="s">
        <v>64</v>
      </c>
      <c r="ILP26" s="58" t="s">
        <v>55</v>
      </c>
      <c r="ILQ26" s="91" t="s">
        <v>32</v>
      </c>
      <c r="ILR26" s="92">
        <v>1</v>
      </c>
      <c r="ILS26" s="87">
        <v>0</v>
      </c>
      <c r="ILT26" s="59">
        <f t="shared" si="391"/>
        <v>0</v>
      </c>
      <c r="ILU26" s="1"/>
      <c r="ILV26" s="89">
        <v>4</v>
      </c>
      <c r="ILW26" s="93" t="s">
        <v>64</v>
      </c>
      <c r="ILX26" s="58" t="s">
        <v>55</v>
      </c>
      <c r="ILY26" s="91" t="s">
        <v>32</v>
      </c>
      <c r="ILZ26" s="92">
        <v>1</v>
      </c>
      <c r="IMA26" s="87">
        <v>0</v>
      </c>
      <c r="IMB26" s="59">
        <f t="shared" ref="IMB26:IMJ26" si="392">ILZ26*IMA26</f>
        <v>0</v>
      </c>
      <c r="IMC26" s="1"/>
      <c r="IMD26" s="89">
        <v>4</v>
      </c>
      <c r="IME26" s="93" t="s">
        <v>64</v>
      </c>
      <c r="IMF26" s="58" t="s">
        <v>55</v>
      </c>
      <c r="IMG26" s="91" t="s">
        <v>32</v>
      </c>
      <c r="IMH26" s="92">
        <v>1</v>
      </c>
      <c r="IMI26" s="87">
        <v>0</v>
      </c>
      <c r="IMJ26" s="59">
        <f t="shared" si="392"/>
        <v>0</v>
      </c>
      <c r="IMK26" s="1"/>
      <c r="IML26" s="89">
        <v>4</v>
      </c>
      <c r="IMM26" s="93" t="s">
        <v>64</v>
      </c>
      <c r="IMN26" s="58" t="s">
        <v>55</v>
      </c>
      <c r="IMO26" s="91" t="s">
        <v>32</v>
      </c>
      <c r="IMP26" s="92">
        <v>1</v>
      </c>
      <c r="IMQ26" s="87">
        <v>0</v>
      </c>
      <c r="IMR26" s="59">
        <f t="shared" ref="IMR26:IMZ26" si="393">IMP26*IMQ26</f>
        <v>0</v>
      </c>
      <c r="IMS26" s="1"/>
      <c r="IMT26" s="89">
        <v>4</v>
      </c>
      <c r="IMU26" s="93" t="s">
        <v>64</v>
      </c>
      <c r="IMV26" s="58" t="s">
        <v>55</v>
      </c>
      <c r="IMW26" s="91" t="s">
        <v>32</v>
      </c>
      <c r="IMX26" s="92">
        <v>1</v>
      </c>
      <c r="IMY26" s="87">
        <v>0</v>
      </c>
      <c r="IMZ26" s="59">
        <f t="shared" si="393"/>
        <v>0</v>
      </c>
      <c r="INA26" s="1"/>
      <c r="INB26" s="89">
        <v>4</v>
      </c>
      <c r="INC26" s="93" t="s">
        <v>64</v>
      </c>
      <c r="IND26" s="58" t="s">
        <v>55</v>
      </c>
      <c r="INE26" s="91" t="s">
        <v>32</v>
      </c>
      <c r="INF26" s="92">
        <v>1</v>
      </c>
      <c r="ING26" s="87">
        <v>0</v>
      </c>
      <c r="INH26" s="59">
        <f t="shared" ref="INH26:INP26" si="394">INF26*ING26</f>
        <v>0</v>
      </c>
      <c r="INI26" s="1"/>
      <c r="INJ26" s="89">
        <v>4</v>
      </c>
      <c r="INK26" s="93" t="s">
        <v>64</v>
      </c>
      <c r="INL26" s="58" t="s">
        <v>55</v>
      </c>
      <c r="INM26" s="91" t="s">
        <v>32</v>
      </c>
      <c r="INN26" s="92">
        <v>1</v>
      </c>
      <c r="INO26" s="87">
        <v>0</v>
      </c>
      <c r="INP26" s="59">
        <f t="shared" si="394"/>
        <v>0</v>
      </c>
      <c r="INQ26" s="1"/>
      <c r="INR26" s="89">
        <v>4</v>
      </c>
      <c r="INS26" s="93" t="s">
        <v>64</v>
      </c>
      <c r="INT26" s="58" t="s">
        <v>55</v>
      </c>
      <c r="INU26" s="91" t="s">
        <v>32</v>
      </c>
      <c r="INV26" s="92">
        <v>1</v>
      </c>
      <c r="INW26" s="87">
        <v>0</v>
      </c>
      <c r="INX26" s="59">
        <f t="shared" ref="INX26:IOF26" si="395">INV26*INW26</f>
        <v>0</v>
      </c>
      <c r="INY26" s="1"/>
      <c r="INZ26" s="89">
        <v>4</v>
      </c>
      <c r="IOA26" s="93" t="s">
        <v>64</v>
      </c>
      <c r="IOB26" s="58" t="s">
        <v>55</v>
      </c>
      <c r="IOC26" s="91" t="s">
        <v>32</v>
      </c>
      <c r="IOD26" s="92">
        <v>1</v>
      </c>
      <c r="IOE26" s="87">
        <v>0</v>
      </c>
      <c r="IOF26" s="59">
        <f t="shared" si="395"/>
        <v>0</v>
      </c>
      <c r="IOG26" s="1"/>
      <c r="IOH26" s="89">
        <v>4</v>
      </c>
      <c r="IOI26" s="93" t="s">
        <v>64</v>
      </c>
      <c r="IOJ26" s="58" t="s">
        <v>55</v>
      </c>
      <c r="IOK26" s="91" t="s">
        <v>32</v>
      </c>
      <c r="IOL26" s="92">
        <v>1</v>
      </c>
      <c r="IOM26" s="87">
        <v>0</v>
      </c>
      <c r="ION26" s="59">
        <f t="shared" ref="ION26:IOV26" si="396">IOL26*IOM26</f>
        <v>0</v>
      </c>
      <c r="IOO26" s="1"/>
      <c r="IOP26" s="89">
        <v>4</v>
      </c>
      <c r="IOQ26" s="93" t="s">
        <v>64</v>
      </c>
      <c r="IOR26" s="58" t="s">
        <v>55</v>
      </c>
      <c r="IOS26" s="91" t="s">
        <v>32</v>
      </c>
      <c r="IOT26" s="92">
        <v>1</v>
      </c>
      <c r="IOU26" s="87">
        <v>0</v>
      </c>
      <c r="IOV26" s="59">
        <f t="shared" si="396"/>
        <v>0</v>
      </c>
      <c r="IOW26" s="1"/>
      <c r="IOX26" s="89">
        <v>4</v>
      </c>
      <c r="IOY26" s="93" t="s">
        <v>64</v>
      </c>
      <c r="IOZ26" s="58" t="s">
        <v>55</v>
      </c>
      <c r="IPA26" s="91" t="s">
        <v>32</v>
      </c>
      <c r="IPB26" s="92">
        <v>1</v>
      </c>
      <c r="IPC26" s="87">
        <v>0</v>
      </c>
      <c r="IPD26" s="59">
        <f t="shared" ref="IPD26:IPL26" si="397">IPB26*IPC26</f>
        <v>0</v>
      </c>
      <c r="IPE26" s="1"/>
      <c r="IPF26" s="89">
        <v>4</v>
      </c>
      <c r="IPG26" s="93" t="s">
        <v>64</v>
      </c>
      <c r="IPH26" s="58" t="s">
        <v>55</v>
      </c>
      <c r="IPI26" s="91" t="s">
        <v>32</v>
      </c>
      <c r="IPJ26" s="92">
        <v>1</v>
      </c>
      <c r="IPK26" s="87">
        <v>0</v>
      </c>
      <c r="IPL26" s="59">
        <f t="shared" si="397"/>
        <v>0</v>
      </c>
      <c r="IPM26" s="1"/>
      <c r="IPN26" s="89">
        <v>4</v>
      </c>
      <c r="IPO26" s="93" t="s">
        <v>64</v>
      </c>
      <c r="IPP26" s="58" t="s">
        <v>55</v>
      </c>
      <c r="IPQ26" s="91" t="s">
        <v>32</v>
      </c>
      <c r="IPR26" s="92">
        <v>1</v>
      </c>
      <c r="IPS26" s="87">
        <v>0</v>
      </c>
      <c r="IPT26" s="59">
        <f t="shared" ref="IPT26:IQB26" si="398">IPR26*IPS26</f>
        <v>0</v>
      </c>
      <c r="IPU26" s="1"/>
      <c r="IPV26" s="89">
        <v>4</v>
      </c>
      <c r="IPW26" s="93" t="s">
        <v>64</v>
      </c>
      <c r="IPX26" s="58" t="s">
        <v>55</v>
      </c>
      <c r="IPY26" s="91" t="s">
        <v>32</v>
      </c>
      <c r="IPZ26" s="92">
        <v>1</v>
      </c>
      <c r="IQA26" s="87">
        <v>0</v>
      </c>
      <c r="IQB26" s="59">
        <f t="shared" si="398"/>
        <v>0</v>
      </c>
      <c r="IQC26" s="1"/>
      <c r="IQD26" s="89">
        <v>4</v>
      </c>
      <c r="IQE26" s="93" t="s">
        <v>64</v>
      </c>
      <c r="IQF26" s="58" t="s">
        <v>55</v>
      </c>
      <c r="IQG26" s="91" t="s">
        <v>32</v>
      </c>
      <c r="IQH26" s="92">
        <v>1</v>
      </c>
      <c r="IQI26" s="87">
        <v>0</v>
      </c>
      <c r="IQJ26" s="59">
        <f t="shared" ref="IQJ26:IQR26" si="399">IQH26*IQI26</f>
        <v>0</v>
      </c>
      <c r="IQK26" s="1"/>
      <c r="IQL26" s="89">
        <v>4</v>
      </c>
      <c r="IQM26" s="93" t="s">
        <v>64</v>
      </c>
      <c r="IQN26" s="58" t="s">
        <v>55</v>
      </c>
      <c r="IQO26" s="91" t="s">
        <v>32</v>
      </c>
      <c r="IQP26" s="92">
        <v>1</v>
      </c>
      <c r="IQQ26" s="87">
        <v>0</v>
      </c>
      <c r="IQR26" s="59">
        <f t="shared" si="399"/>
        <v>0</v>
      </c>
      <c r="IQS26" s="1"/>
      <c r="IQT26" s="89">
        <v>4</v>
      </c>
      <c r="IQU26" s="93" t="s">
        <v>64</v>
      </c>
      <c r="IQV26" s="58" t="s">
        <v>55</v>
      </c>
      <c r="IQW26" s="91" t="s">
        <v>32</v>
      </c>
      <c r="IQX26" s="92">
        <v>1</v>
      </c>
      <c r="IQY26" s="87">
        <v>0</v>
      </c>
      <c r="IQZ26" s="59">
        <f t="shared" ref="IQZ26:IRH26" si="400">IQX26*IQY26</f>
        <v>0</v>
      </c>
      <c r="IRA26" s="1"/>
      <c r="IRB26" s="89">
        <v>4</v>
      </c>
      <c r="IRC26" s="93" t="s">
        <v>64</v>
      </c>
      <c r="IRD26" s="58" t="s">
        <v>55</v>
      </c>
      <c r="IRE26" s="91" t="s">
        <v>32</v>
      </c>
      <c r="IRF26" s="92">
        <v>1</v>
      </c>
      <c r="IRG26" s="87">
        <v>0</v>
      </c>
      <c r="IRH26" s="59">
        <f t="shared" si="400"/>
        <v>0</v>
      </c>
      <c r="IRI26" s="1"/>
      <c r="IRJ26" s="89">
        <v>4</v>
      </c>
      <c r="IRK26" s="93" t="s">
        <v>64</v>
      </c>
      <c r="IRL26" s="58" t="s">
        <v>55</v>
      </c>
      <c r="IRM26" s="91" t="s">
        <v>32</v>
      </c>
      <c r="IRN26" s="92">
        <v>1</v>
      </c>
      <c r="IRO26" s="87">
        <v>0</v>
      </c>
      <c r="IRP26" s="59">
        <f t="shared" ref="IRP26:IRX26" si="401">IRN26*IRO26</f>
        <v>0</v>
      </c>
      <c r="IRQ26" s="1"/>
      <c r="IRR26" s="89">
        <v>4</v>
      </c>
      <c r="IRS26" s="93" t="s">
        <v>64</v>
      </c>
      <c r="IRT26" s="58" t="s">
        <v>55</v>
      </c>
      <c r="IRU26" s="91" t="s">
        <v>32</v>
      </c>
      <c r="IRV26" s="92">
        <v>1</v>
      </c>
      <c r="IRW26" s="87">
        <v>0</v>
      </c>
      <c r="IRX26" s="59">
        <f t="shared" si="401"/>
        <v>0</v>
      </c>
      <c r="IRY26" s="1"/>
      <c r="IRZ26" s="89">
        <v>4</v>
      </c>
      <c r="ISA26" s="93" t="s">
        <v>64</v>
      </c>
      <c r="ISB26" s="58" t="s">
        <v>55</v>
      </c>
      <c r="ISC26" s="91" t="s">
        <v>32</v>
      </c>
      <c r="ISD26" s="92">
        <v>1</v>
      </c>
      <c r="ISE26" s="87">
        <v>0</v>
      </c>
      <c r="ISF26" s="59">
        <f t="shared" ref="ISF26:ISN26" si="402">ISD26*ISE26</f>
        <v>0</v>
      </c>
      <c r="ISG26" s="1"/>
      <c r="ISH26" s="89">
        <v>4</v>
      </c>
      <c r="ISI26" s="93" t="s">
        <v>64</v>
      </c>
      <c r="ISJ26" s="58" t="s">
        <v>55</v>
      </c>
      <c r="ISK26" s="91" t="s">
        <v>32</v>
      </c>
      <c r="ISL26" s="92">
        <v>1</v>
      </c>
      <c r="ISM26" s="87">
        <v>0</v>
      </c>
      <c r="ISN26" s="59">
        <f t="shared" si="402"/>
        <v>0</v>
      </c>
      <c r="ISO26" s="1"/>
      <c r="ISP26" s="89">
        <v>4</v>
      </c>
      <c r="ISQ26" s="93" t="s">
        <v>64</v>
      </c>
      <c r="ISR26" s="58" t="s">
        <v>55</v>
      </c>
      <c r="ISS26" s="91" t="s">
        <v>32</v>
      </c>
      <c r="IST26" s="92">
        <v>1</v>
      </c>
      <c r="ISU26" s="87">
        <v>0</v>
      </c>
      <c r="ISV26" s="59">
        <f t="shared" ref="ISV26:ITD26" si="403">IST26*ISU26</f>
        <v>0</v>
      </c>
      <c r="ISW26" s="1"/>
      <c r="ISX26" s="89">
        <v>4</v>
      </c>
      <c r="ISY26" s="93" t="s">
        <v>64</v>
      </c>
      <c r="ISZ26" s="58" t="s">
        <v>55</v>
      </c>
      <c r="ITA26" s="91" t="s">
        <v>32</v>
      </c>
      <c r="ITB26" s="92">
        <v>1</v>
      </c>
      <c r="ITC26" s="87">
        <v>0</v>
      </c>
      <c r="ITD26" s="59">
        <f t="shared" si="403"/>
        <v>0</v>
      </c>
      <c r="ITE26" s="1"/>
      <c r="ITF26" s="89">
        <v>4</v>
      </c>
      <c r="ITG26" s="93" t="s">
        <v>64</v>
      </c>
      <c r="ITH26" s="58" t="s">
        <v>55</v>
      </c>
      <c r="ITI26" s="91" t="s">
        <v>32</v>
      </c>
      <c r="ITJ26" s="92">
        <v>1</v>
      </c>
      <c r="ITK26" s="87">
        <v>0</v>
      </c>
      <c r="ITL26" s="59">
        <f t="shared" ref="ITL26:ITT26" si="404">ITJ26*ITK26</f>
        <v>0</v>
      </c>
      <c r="ITM26" s="1"/>
      <c r="ITN26" s="89">
        <v>4</v>
      </c>
      <c r="ITO26" s="93" t="s">
        <v>64</v>
      </c>
      <c r="ITP26" s="58" t="s">
        <v>55</v>
      </c>
      <c r="ITQ26" s="91" t="s">
        <v>32</v>
      </c>
      <c r="ITR26" s="92">
        <v>1</v>
      </c>
      <c r="ITS26" s="87">
        <v>0</v>
      </c>
      <c r="ITT26" s="59">
        <f t="shared" si="404"/>
        <v>0</v>
      </c>
      <c r="ITU26" s="1"/>
      <c r="ITV26" s="89">
        <v>4</v>
      </c>
      <c r="ITW26" s="93" t="s">
        <v>64</v>
      </c>
      <c r="ITX26" s="58" t="s">
        <v>55</v>
      </c>
      <c r="ITY26" s="91" t="s">
        <v>32</v>
      </c>
      <c r="ITZ26" s="92">
        <v>1</v>
      </c>
      <c r="IUA26" s="87">
        <v>0</v>
      </c>
      <c r="IUB26" s="59">
        <f t="shared" ref="IUB26:IUJ26" si="405">ITZ26*IUA26</f>
        <v>0</v>
      </c>
      <c r="IUC26" s="1"/>
      <c r="IUD26" s="89">
        <v>4</v>
      </c>
      <c r="IUE26" s="93" t="s">
        <v>64</v>
      </c>
      <c r="IUF26" s="58" t="s">
        <v>55</v>
      </c>
      <c r="IUG26" s="91" t="s">
        <v>32</v>
      </c>
      <c r="IUH26" s="92">
        <v>1</v>
      </c>
      <c r="IUI26" s="87">
        <v>0</v>
      </c>
      <c r="IUJ26" s="59">
        <f t="shared" si="405"/>
        <v>0</v>
      </c>
      <c r="IUK26" s="1"/>
      <c r="IUL26" s="89">
        <v>4</v>
      </c>
      <c r="IUM26" s="93" t="s">
        <v>64</v>
      </c>
      <c r="IUN26" s="58" t="s">
        <v>55</v>
      </c>
      <c r="IUO26" s="91" t="s">
        <v>32</v>
      </c>
      <c r="IUP26" s="92">
        <v>1</v>
      </c>
      <c r="IUQ26" s="87">
        <v>0</v>
      </c>
      <c r="IUR26" s="59">
        <f t="shared" ref="IUR26:IUZ26" si="406">IUP26*IUQ26</f>
        <v>0</v>
      </c>
      <c r="IUS26" s="1"/>
      <c r="IUT26" s="89">
        <v>4</v>
      </c>
      <c r="IUU26" s="93" t="s">
        <v>64</v>
      </c>
      <c r="IUV26" s="58" t="s">
        <v>55</v>
      </c>
      <c r="IUW26" s="91" t="s">
        <v>32</v>
      </c>
      <c r="IUX26" s="92">
        <v>1</v>
      </c>
      <c r="IUY26" s="87">
        <v>0</v>
      </c>
      <c r="IUZ26" s="59">
        <f t="shared" si="406"/>
        <v>0</v>
      </c>
      <c r="IVA26" s="1"/>
      <c r="IVB26" s="89">
        <v>4</v>
      </c>
      <c r="IVC26" s="93" t="s">
        <v>64</v>
      </c>
      <c r="IVD26" s="58" t="s">
        <v>55</v>
      </c>
      <c r="IVE26" s="91" t="s">
        <v>32</v>
      </c>
      <c r="IVF26" s="92">
        <v>1</v>
      </c>
      <c r="IVG26" s="87">
        <v>0</v>
      </c>
      <c r="IVH26" s="59">
        <f t="shared" ref="IVH26:IVP26" si="407">IVF26*IVG26</f>
        <v>0</v>
      </c>
      <c r="IVI26" s="1"/>
      <c r="IVJ26" s="89">
        <v>4</v>
      </c>
      <c r="IVK26" s="93" t="s">
        <v>64</v>
      </c>
      <c r="IVL26" s="58" t="s">
        <v>55</v>
      </c>
      <c r="IVM26" s="91" t="s">
        <v>32</v>
      </c>
      <c r="IVN26" s="92">
        <v>1</v>
      </c>
      <c r="IVO26" s="87">
        <v>0</v>
      </c>
      <c r="IVP26" s="59">
        <f t="shared" si="407"/>
        <v>0</v>
      </c>
      <c r="IVQ26" s="1"/>
      <c r="IVR26" s="89">
        <v>4</v>
      </c>
      <c r="IVS26" s="93" t="s">
        <v>64</v>
      </c>
      <c r="IVT26" s="58" t="s">
        <v>55</v>
      </c>
      <c r="IVU26" s="91" t="s">
        <v>32</v>
      </c>
      <c r="IVV26" s="92">
        <v>1</v>
      </c>
      <c r="IVW26" s="87">
        <v>0</v>
      </c>
      <c r="IVX26" s="59">
        <f t="shared" ref="IVX26:IWF26" si="408">IVV26*IVW26</f>
        <v>0</v>
      </c>
      <c r="IVY26" s="1"/>
      <c r="IVZ26" s="89">
        <v>4</v>
      </c>
      <c r="IWA26" s="93" t="s">
        <v>64</v>
      </c>
      <c r="IWB26" s="58" t="s">
        <v>55</v>
      </c>
      <c r="IWC26" s="91" t="s">
        <v>32</v>
      </c>
      <c r="IWD26" s="92">
        <v>1</v>
      </c>
      <c r="IWE26" s="87">
        <v>0</v>
      </c>
      <c r="IWF26" s="59">
        <f t="shared" si="408"/>
        <v>0</v>
      </c>
      <c r="IWG26" s="1"/>
      <c r="IWH26" s="89">
        <v>4</v>
      </c>
      <c r="IWI26" s="93" t="s">
        <v>64</v>
      </c>
      <c r="IWJ26" s="58" t="s">
        <v>55</v>
      </c>
      <c r="IWK26" s="91" t="s">
        <v>32</v>
      </c>
      <c r="IWL26" s="92">
        <v>1</v>
      </c>
      <c r="IWM26" s="87">
        <v>0</v>
      </c>
      <c r="IWN26" s="59">
        <f t="shared" ref="IWN26:IWV26" si="409">IWL26*IWM26</f>
        <v>0</v>
      </c>
      <c r="IWO26" s="1"/>
      <c r="IWP26" s="89">
        <v>4</v>
      </c>
      <c r="IWQ26" s="93" t="s">
        <v>64</v>
      </c>
      <c r="IWR26" s="58" t="s">
        <v>55</v>
      </c>
      <c r="IWS26" s="91" t="s">
        <v>32</v>
      </c>
      <c r="IWT26" s="92">
        <v>1</v>
      </c>
      <c r="IWU26" s="87">
        <v>0</v>
      </c>
      <c r="IWV26" s="59">
        <f t="shared" si="409"/>
        <v>0</v>
      </c>
      <c r="IWW26" s="1"/>
      <c r="IWX26" s="89">
        <v>4</v>
      </c>
      <c r="IWY26" s="93" t="s">
        <v>64</v>
      </c>
      <c r="IWZ26" s="58" t="s">
        <v>55</v>
      </c>
      <c r="IXA26" s="91" t="s">
        <v>32</v>
      </c>
      <c r="IXB26" s="92">
        <v>1</v>
      </c>
      <c r="IXC26" s="87">
        <v>0</v>
      </c>
      <c r="IXD26" s="59">
        <f t="shared" ref="IXD26:IXL26" si="410">IXB26*IXC26</f>
        <v>0</v>
      </c>
      <c r="IXE26" s="1"/>
      <c r="IXF26" s="89">
        <v>4</v>
      </c>
      <c r="IXG26" s="93" t="s">
        <v>64</v>
      </c>
      <c r="IXH26" s="58" t="s">
        <v>55</v>
      </c>
      <c r="IXI26" s="91" t="s">
        <v>32</v>
      </c>
      <c r="IXJ26" s="92">
        <v>1</v>
      </c>
      <c r="IXK26" s="87">
        <v>0</v>
      </c>
      <c r="IXL26" s="59">
        <f t="shared" si="410"/>
        <v>0</v>
      </c>
      <c r="IXM26" s="1"/>
      <c r="IXN26" s="89">
        <v>4</v>
      </c>
      <c r="IXO26" s="93" t="s">
        <v>64</v>
      </c>
      <c r="IXP26" s="58" t="s">
        <v>55</v>
      </c>
      <c r="IXQ26" s="91" t="s">
        <v>32</v>
      </c>
      <c r="IXR26" s="92">
        <v>1</v>
      </c>
      <c r="IXS26" s="87">
        <v>0</v>
      </c>
      <c r="IXT26" s="59">
        <f t="shared" ref="IXT26:IYB26" si="411">IXR26*IXS26</f>
        <v>0</v>
      </c>
      <c r="IXU26" s="1"/>
      <c r="IXV26" s="89">
        <v>4</v>
      </c>
      <c r="IXW26" s="93" t="s">
        <v>64</v>
      </c>
      <c r="IXX26" s="58" t="s">
        <v>55</v>
      </c>
      <c r="IXY26" s="91" t="s">
        <v>32</v>
      </c>
      <c r="IXZ26" s="92">
        <v>1</v>
      </c>
      <c r="IYA26" s="87">
        <v>0</v>
      </c>
      <c r="IYB26" s="59">
        <f t="shared" si="411"/>
        <v>0</v>
      </c>
      <c r="IYC26" s="1"/>
      <c r="IYD26" s="89">
        <v>4</v>
      </c>
      <c r="IYE26" s="93" t="s">
        <v>64</v>
      </c>
      <c r="IYF26" s="58" t="s">
        <v>55</v>
      </c>
      <c r="IYG26" s="91" t="s">
        <v>32</v>
      </c>
      <c r="IYH26" s="92">
        <v>1</v>
      </c>
      <c r="IYI26" s="87">
        <v>0</v>
      </c>
      <c r="IYJ26" s="59">
        <f t="shared" ref="IYJ26:IYR26" si="412">IYH26*IYI26</f>
        <v>0</v>
      </c>
      <c r="IYK26" s="1"/>
      <c r="IYL26" s="89">
        <v>4</v>
      </c>
      <c r="IYM26" s="93" t="s">
        <v>64</v>
      </c>
      <c r="IYN26" s="58" t="s">
        <v>55</v>
      </c>
      <c r="IYO26" s="91" t="s">
        <v>32</v>
      </c>
      <c r="IYP26" s="92">
        <v>1</v>
      </c>
      <c r="IYQ26" s="87">
        <v>0</v>
      </c>
      <c r="IYR26" s="59">
        <f t="shared" si="412"/>
        <v>0</v>
      </c>
      <c r="IYS26" s="1"/>
      <c r="IYT26" s="89">
        <v>4</v>
      </c>
      <c r="IYU26" s="93" t="s">
        <v>64</v>
      </c>
      <c r="IYV26" s="58" t="s">
        <v>55</v>
      </c>
      <c r="IYW26" s="91" t="s">
        <v>32</v>
      </c>
      <c r="IYX26" s="92">
        <v>1</v>
      </c>
      <c r="IYY26" s="87">
        <v>0</v>
      </c>
      <c r="IYZ26" s="59">
        <f t="shared" ref="IYZ26:IZH26" si="413">IYX26*IYY26</f>
        <v>0</v>
      </c>
      <c r="IZA26" s="1"/>
      <c r="IZB26" s="89">
        <v>4</v>
      </c>
      <c r="IZC26" s="93" t="s">
        <v>64</v>
      </c>
      <c r="IZD26" s="58" t="s">
        <v>55</v>
      </c>
      <c r="IZE26" s="91" t="s">
        <v>32</v>
      </c>
      <c r="IZF26" s="92">
        <v>1</v>
      </c>
      <c r="IZG26" s="87">
        <v>0</v>
      </c>
      <c r="IZH26" s="59">
        <f t="shared" si="413"/>
        <v>0</v>
      </c>
      <c r="IZI26" s="1"/>
      <c r="IZJ26" s="89">
        <v>4</v>
      </c>
      <c r="IZK26" s="93" t="s">
        <v>64</v>
      </c>
      <c r="IZL26" s="58" t="s">
        <v>55</v>
      </c>
      <c r="IZM26" s="91" t="s">
        <v>32</v>
      </c>
      <c r="IZN26" s="92">
        <v>1</v>
      </c>
      <c r="IZO26" s="87">
        <v>0</v>
      </c>
      <c r="IZP26" s="59">
        <f t="shared" ref="IZP26:IZX26" si="414">IZN26*IZO26</f>
        <v>0</v>
      </c>
      <c r="IZQ26" s="1"/>
      <c r="IZR26" s="89">
        <v>4</v>
      </c>
      <c r="IZS26" s="93" t="s">
        <v>64</v>
      </c>
      <c r="IZT26" s="58" t="s">
        <v>55</v>
      </c>
      <c r="IZU26" s="91" t="s">
        <v>32</v>
      </c>
      <c r="IZV26" s="92">
        <v>1</v>
      </c>
      <c r="IZW26" s="87">
        <v>0</v>
      </c>
      <c r="IZX26" s="59">
        <f t="shared" si="414"/>
        <v>0</v>
      </c>
      <c r="IZY26" s="1"/>
      <c r="IZZ26" s="89">
        <v>4</v>
      </c>
      <c r="JAA26" s="93" t="s">
        <v>64</v>
      </c>
      <c r="JAB26" s="58" t="s">
        <v>55</v>
      </c>
      <c r="JAC26" s="91" t="s">
        <v>32</v>
      </c>
      <c r="JAD26" s="92">
        <v>1</v>
      </c>
      <c r="JAE26" s="87">
        <v>0</v>
      </c>
      <c r="JAF26" s="59">
        <f t="shared" ref="JAF26:JAN26" si="415">JAD26*JAE26</f>
        <v>0</v>
      </c>
      <c r="JAG26" s="1"/>
      <c r="JAH26" s="89">
        <v>4</v>
      </c>
      <c r="JAI26" s="93" t="s">
        <v>64</v>
      </c>
      <c r="JAJ26" s="58" t="s">
        <v>55</v>
      </c>
      <c r="JAK26" s="91" t="s">
        <v>32</v>
      </c>
      <c r="JAL26" s="92">
        <v>1</v>
      </c>
      <c r="JAM26" s="87">
        <v>0</v>
      </c>
      <c r="JAN26" s="59">
        <f t="shared" si="415"/>
        <v>0</v>
      </c>
      <c r="JAO26" s="1"/>
      <c r="JAP26" s="89">
        <v>4</v>
      </c>
      <c r="JAQ26" s="93" t="s">
        <v>64</v>
      </c>
      <c r="JAR26" s="58" t="s">
        <v>55</v>
      </c>
      <c r="JAS26" s="91" t="s">
        <v>32</v>
      </c>
      <c r="JAT26" s="92">
        <v>1</v>
      </c>
      <c r="JAU26" s="87">
        <v>0</v>
      </c>
      <c r="JAV26" s="59">
        <f t="shared" ref="JAV26:JBD26" si="416">JAT26*JAU26</f>
        <v>0</v>
      </c>
      <c r="JAW26" s="1"/>
      <c r="JAX26" s="89">
        <v>4</v>
      </c>
      <c r="JAY26" s="93" t="s">
        <v>64</v>
      </c>
      <c r="JAZ26" s="58" t="s">
        <v>55</v>
      </c>
      <c r="JBA26" s="91" t="s">
        <v>32</v>
      </c>
      <c r="JBB26" s="92">
        <v>1</v>
      </c>
      <c r="JBC26" s="87">
        <v>0</v>
      </c>
      <c r="JBD26" s="59">
        <f t="shared" si="416"/>
        <v>0</v>
      </c>
      <c r="JBE26" s="1"/>
      <c r="JBF26" s="89">
        <v>4</v>
      </c>
      <c r="JBG26" s="93" t="s">
        <v>64</v>
      </c>
      <c r="JBH26" s="58" t="s">
        <v>55</v>
      </c>
      <c r="JBI26" s="91" t="s">
        <v>32</v>
      </c>
      <c r="JBJ26" s="92">
        <v>1</v>
      </c>
      <c r="JBK26" s="87">
        <v>0</v>
      </c>
      <c r="JBL26" s="59">
        <f t="shared" ref="JBL26:JBT26" si="417">JBJ26*JBK26</f>
        <v>0</v>
      </c>
      <c r="JBM26" s="1"/>
      <c r="JBN26" s="89">
        <v>4</v>
      </c>
      <c r="JBO26" s="93" t="s">
        <v>64</v>
      </c>
      <c r="JBP26" s="58" t="s">
        <v>55</v>
      </c>
      <c r="JBQ26" s="91" t="s">
        <v>32</v>
      </c>
      <c r="JBR26" s="92">
        <v>1</v>
      </c>
      <c r="JBS26" s="87">
        <v>0</v>
      </c>
      <c r="JBT26" s="59">
        <f t="shared" si="417"/>
        <v>0</v>
      </c>
      <c r="JBU26" s="1"/>
      <c r="JBV26" s="89">
        <v>4</v>
      </c>
      <c r="JBW26" s="93" t="s">
        <v>64</v>
      </c>
      <c r="JBX26" s="58" t="s">
        <v>55</v>
      </c>
      <c r="JBY26" s="91" t="s">
        <v>32</v>
      </c>
      <c r="JBZ26" s="92">
        <v>1</v>
      </c>
      <c r="JCA26" s="87">
        <v>0</v>
      </c>
      <c r="JCB26" s="59">
        <f t="shared" ref="JCB26:JCJ26" si="418">JBZ26*JCA26</f>
        <v>0</v>
      </c>
      <c r="JCC26" s="1"/>
      <c r="JCD26" s="89">
        <v>4</v>
      </c>
      <c r="JCE26" s="93" t="s">
        <v>64</v>
      </c>
      <c r="JCF26" s="58" t="s">
        <v>55</v>
      </c>
      <c r="JCG26" s="91" t="s">
        <v>32</v>
      </c>
      <c r="JCH26" s="92">
        <v>1</v>
      </c>
      <c r="JCI26" s="87">
        <v>0</v>
      </c>
      <c r="JCJ26" s="59">
        <f t="shared" si="418"/>
        <v>0</v>
      </c>
      <c r="JCK26" s="1"/>
      <c r="JCL26" s="89">
        <v>4</v>
      </c>
      <c r="JCM26" s="93" t="s">
        <v>64</v>
      </c>
      <c r="JCN26" s="58" t="s">
        <v>55</v>
      </c>
      <c r="JCO26" s="91" t="s">
        <v>32</v>
      </c>
      <c r="JCP26" s="92">
        <v>1</v>
      </c>
      <c r="JCQ26" s="87">
        <v>0</v>
      </c>
      <c r="JCR26" s="59">
        <f t="shared" ref="JCR26:JCZ26" si="419">JCP26*JCQ26</f>
        <v>0</v>
      </c>
      <c r="JCS26" s="1"/>
      <c r="JCT26" s="89">
        <v>4</v>
      </c>
      <c r="JCU26" s="93" t="s">
        <v>64</v>
      </c>
      <c r="JCV26" s="58" t="s">
        <v>55</v>
      </c>
      <c r="JCW26" s="91" t="s">
        <v>32</v>
      </c>
      <c r="JCX26" s="92">
        <v>1</v>
      </c>
      <c r="JCY26" s="87">
        <v>0</v>
      </c>
      <c r="JCZ26" s="59">
        <f t="shared" si="419"/>
        <v>0</v>
      </c>
      <c r="JDA26" s="1"/>
      <c r="JDB26" s="89">
        <v>4</v>
      </c>
      <c r="JDC26" s="93" t="s">
        <v>64</v>
      </c>
      <c r="JDD26" s="58" t="s">
        <v>55</v>
      </c>
      <c r="JDE26" s="91" t="s">
        <v>32</v>
      </c>
      <c r="JDF26" s="92">
        <v>1</v>
      </c>
      <c r="JDG26" s="87">
        <v>0</v>
      </c>
      <c r="JDH26" s="59">
        <f t="shared" ref="JDH26:JDP26" si="420">JDF26*JDG26</f>
        <v>0</v>
      </c>
      <c r="JDI26" s="1"/>
      <c r="JDJ26" s="89">
        <v>4</v>
      </c>
      <c r="JDK26" s="93" t="s">
        <v>64</v>
      </c>
      <c r="JDL26" s="58" t="s">
        <v>55</v>
      </c>
      <c r="JDM26" s="91" t="s">
        <v>32</v>
      </c>
      <c r="JDN26" s="92">
        <v>1</v>
      </c>
      <c r="JDO26" s="87">
        <v>0</v>
      </c>
      <c r="JDP26" s="59">
        <f t="shared" si="420"/>
        <v>0</v>
      </c>
      <c r="JDQ26" s="1"/>
      <c r="JDR26" s="89">
        <v>4</v>
      </c>
      <c r="JDS26" s="93" t="s">
        <v>64</v>
      </c>
      <c r="JDT26" s="58" t="s">
        <v>55</v>
      </c>
      <c r="JDU26" s="91" t="s">
        <v>32</v>
      </c>
      <c r="JDV26" s="92">
        <v>1</v>
      </c>
      <c r="JDW26" s="87">
        <v>0</v>
      </c>
      <c r="JDX26" s="59">
        <f t="shared" ref="JDX26:JEF26" si="421">JDV26*JDW26</f>
        <v>0</v>
      </c>
      <c r="JDY26" s="1"/>
      <c r="JDZ26" s="89">
        <v>4</v>
      </c>
      <c r="JEA26" s="93" t="s">
        <v>64</v>
      </c>
      <c r="JEB26" s="58" t="s">
        <v>55</v>
      </c>
      <c r="JEC26" s="91" t="s">
        <v>32</v>
      </c>
      <c r="JED26" s="92">
        <v>1</v>
      </c>
      <c r="JEE26" s="87">
        <v>0</v>
      </c>
      <c r="JEF26" s="59">
        <f t="shared" si="421"/>
        <v>0</v>
      </c>
      <c r="JEG26" s="1"/>
      <c r="JEH26" s="89">
        <v>4</v>
      </c>
      <c r="JEI26" s="93" t="s">
        <v>64</v>
      </c>
      <c r="JEJ26" s="58" t="s">
        <v>55</v>
      </c>
      <c r="JEK26" s="91" t="s">
        <v>32</v>
      </c>
      <c r="JEL26" s="92">
        <v>1</v>
      </c>
      <c r="JEM26" s="87">
        <v>0</v>
      </c>
      <c r="JEN26" s="59">
        <f t="shared" ref="JEN26:JEV26" si="422">JEL26*JEM26</f>
        <v>0</v>
      </c>
      <c r="JEO26" s="1"/>
      <c r="JEP26" s="89">
        <v>4</v>
      </c>
      <c r="JEQ26" s="93" t="s">
        <v>64</v>
      </c>
      <c r="JER26" s="58" t="s">
        <v>55</v>
      </c>
      <c r="JES26" s="91" t="s">
        <v>32</v>
      </c>
      <c r="JET26" s="92">
        <v>1</v>
      </c>
      <c r="JEU26" s="87">
        <v>0</v>
      </c>
      <c r="JEV26" s="59">
        <f t="shared" si="422"/>
        <v>0</v>
      </c>
      <c r="JEW26" s="1"/>
      <c r="JEX26" s="89">
        <v>4</v>
      </c>
      <c r="JEY26" s="93" t="s">
        <v>64</v>
      </c>
      <c r="JEZ26" s="58" t="s">
        <v>55</v>
      </c>
      <c r="JFA26" s="91" t="s">
        <v>32</v>
      </c>
      <c r="JFB26" s="92">
        <v>1</v>
      </c>
      <c r="JFC26" s="87">
        <v>0</v>
      </c>
      <c r="JFD26" s="59">
        <f t="shared" ref="JFD26:JFL26" si="423">JFB26*JFC26</f>
        <v>0</v>
      </c>
      <c r="JFE26" s="1"/>
      <c r="JFF26" s="89">
        <v>4</v>
      </c>
      <c r="JFG26" s="93" t="s">
        <v>64</v>
      </c>
      <c r="JFH26" s="58" t="s">
        <v>55</v>
      </c>
      <c r="JFI26" s="91" t="s">
        <v>32</v>
      </c>
      <c r="JFJ26" s="92">
        <v>1</v>
      </c>
      <c r="JFK26" s="87">
        <v>0</v>
      </c>
      <c r="JFL26" s="59">
        <f t="shared" si="423"/>
        <v>0</v>
      </c>
      <c r="JFM26" s="1"/>
      <c r="JFN26" s="89">
        <v>4</v>
      </c>
      <c r="JFO26" s="93" t="s">
        <v>64</v>
      </c>
      <c r="JFP26" s="58" t="s">
        <v>55</v>
      </c>
      <c r="JFQ26" s="91" t="s">
        <v>32</v>
      </c>
      <c r="JFR26" s="92">
        <v>1</v>
      </c>
      <c r="JFS26" s="87">
        <v>0</v>
      </c>
      <c r="JFT26" s="59">
        <f t="shared" ref="JFT26:JGB26" si="424">JFR26*JFS26</f>
        <v>0</v>
      </c>
      <c r="JFU26" s="1"/>
      <c r="JFV26" s="89">
        <v>4</v>
      </c>
      <c r="JFW26" s="93" t="s">
        <v>64</v>
      </c>
      <c r="JFX26" s="58" t="s">
        <v>55</v>
      </c>
      <c r="JFY26" s="91" t="s">
        <v>32</v>
      </c>
      <c r="JFZ26" s="92">
        <v>1</v>
      </c>
      <c r="JGA26" s="87">
        <v>0</v>
      </c>
      <c r="JGB26" s="59">
        <f t="shared" si="424"/>
        <v>0</v>
      </c>
      <c r="JGC26" s="1"/>
      <c r="JGD26" s="89">
        <v>4</v>
      </c>
      <c r="JGE26" s="93" t="s">
        <v>64</v>
      </c>
      <c r="JGF26" s="58" t="s">
        <v>55</v>
      </c>
      <c r="JGG26" s="91" t="s">
        <v>32</v>
      </c>
      <c r="JGH26" s="92">
        <v>1</v>
      </c>
      <c r="JGI26" s="87">
        <v>0</v>
      </c>
      <c r="JGJ26" s="59">
        <f t="shared" ref="JGJ26:JGR26" si="425">JGH26*JGI26</f>
        <v>0</v>
      </c>
      <c r="JGK26" s="1"/>
      <c r="JGL26" s="89">
        <v>4</v>
      </c>
      <c r="JGM26" s="93" t="s">
        <v>64</v>
      </c>
      <c r="JGN26" s="58" t="s">
        <v>55</v>
      </c>
      <c r="JGO26" s="91" t="s">
        <v>32</v>
      </c>
      <c r="JGP26" s="92">
        <v>1</v>
      </c>
      <c r="JGQ26" s="87">
        <v>0</v>
      </c>
      <c r="JGR26" s="59">
        <f t="shared" si="425"/>
        <v>0</v>
      </c>
      <c r="JGS26" s="1"/>
      <c r="JGT26" s="89">
        <v>4</v>
      </c>
      <c r="JGU26" s="93" t="s">
        <v>64</v>
      </c>
      <c r="JGV26" s="58" t="s">
        <v>55</v>
      </c>
      <c r="JGW26" s="91" t="s">
        <v>32</v>
      </c>
      <c r="JGX26" s="92">
        <v>1</v>
      </c>
      <c r="JGY26" s="87">
        <v>0</v>
      </c>
      <c r="JGZ26" s="59">
        <f t="shared" ref="JGZ26:JHH26" si="426">JGX26*JGY26</f>
        <v>0</v>
      </c>
      <c r="JHA26" s="1"/>
      <c r="JHB26" s="89">
        <v>4</v>
      </c>
      <c r="JHC26" s="93" t="s">
        <v>64</v>
      </c>
      <c r="JHD26" s="58" t="s">
        <v>55</v>
      </c>
      <c r="JHE26" s="91" t="s">
        <v>32</v>
      </c>
      <c r="JHF26" s="92">
        <v>1</v>
      </c>
      <c r="JHG26" s="87">
        <v>0</v>
      </c>
      <c r="JHH26" s="59">
        <f t="shared" si="426"/>
        <v>0</v>
      </c>
      <c r="JHI26" s="1"/>
      <c r="JHJ26" s="89">
        <v>4</v>
      </c>
      <c r="JHK26" s="93" t="s">
        <v>64</v>
      </c>
      <c r="JHL26" s="58" t="s">
        <v>55</v>
      </c>
      <c r="JHM26" s="91" t="s">
        <v>32</v>
      </c>
      <c r="JHN26" s="92">
        <v>1</v>
      </c>
      <c r="JHO26" s="87">
        <v>0</v>
      </c>
      <c r="JHP26" s="59">
        <f t="shared" ref="JHP26:JHX26" si="427">JHN26*JHO26</f>
        <v>0</v>
      </c>
      <c r="JHQ26" s="1"/>
      <c r="JHR26" s="89">
        <v>4</v>
      </c>
      <c r="JHS26" s="93" t="s">
        <v>64</v>
      </c>
      <c r="JHT26" s="58" t="s">
        <v>55</v>
      </c>
      <c r="JHU26" s="91" t="s">
        <v>32</v>
      </c>
      <c r="JHV26" s="92">
        <v>1</v>
      </c>
      <c r="JHW26" s="87">
        <v>0</v>
      </c>
      <c r="JHX26" s="59">
        <f t="shared" si="427"/>
        <v>0</v>
      </c>
      <c r="JHY26" s="1"/>
      <c r="JHZ26" s="89">
        <v>4</v>
      </c>
      <c r="JIA26" s="93" t="s">
        <v>64</v>
      </c>
      <c r="JIB26" s="58" t="s">
        <v>55</v>
      </c>
      <c r="JIC26" s="91" t="s">
        <v>32</v>
      </c>
      <c r="JID26" s="92">
        <v>1</v>
      </c>
      <c r="JIE26" s="87">
        <v>0</v>
      </c>
      <c r="JIF26" s="59">
        <f t="shared" ref="JIF26:JIN26" si="428">JID26*JIE26</f>
        <v>0</v>
      </c>
      <c r="JIG26" s="1"/>
      <c r="JIH26" s="89">
        <v>4</v>
      </c>
      <c r="JII26" s="93" t="s">
        <v>64</v>
      </c>
      <c r="JIJ26" s="58" t="s">
        <v>55</v>
      </c>
      <c r="JIK26" s="91" t="s">
        <v>32</v>
      </c>
      <c r="JIL26" s="92">
        <v>1</v>
      </c>
      <c r="JIM26" s="87">
        <v>0</v>
      </c>
      <c r="JIN26" s="59">
        <f t="shared" si="428"/>
        <v>0</v>
      </c>
      <c r="JIO26" s="1"/>
      <c r="JIP26" s="89">
        <v>4</v>
      </c>
      <c r="JIQ26" s="93" t="s">
        <v>64</v>
      </c>
      <c r="JIR26" s="58" t="s">
        <v>55</v>
      </c>
      <c r="JIS26" s="91" t="s">
        <v>32</v>
      </c>
      <c r="JIT26" s="92">
        <v>1</v>
      </c>
      <c r="JIU26" s="87">
        <v>0</v>
      </c>
      <c r="JIV26" s="59">
        <f t="shared" ref="JIV26:JJD26" si="429">JIT26*JIU26</f>
        <v>0</v>
      </c>
      <c r="JIW26" s="1"/>
      <c r="JIX26" s="89">
        <v>4</v>
      </c>
      <c r="JIY26" s="93" t="s">
        <v>64</v>
      </c>
      <c r="JIZ26" s="58" t="s">
        <v>55</v>
      </c>
      <c r="JJA26" s="91" t="s">
        <v>32</v>
      </c>
      <c r="JJB26" s="92">
        <v>1</v>
      </c>
      <c r="JJC26" s="87">
        <v>0</v>
      </c>
      <c r="JJD26" s="59">
        <f t="shared" si="429"/>
        <v>0</v>
      </c>
      <c r="JJE26" s="1"/>
      <c r="JJF26" s="89">
        <v>4</v>
      </c>
      <c r="JJG26" s="93" t="s">
        <v>64</v>
      </c>
      <c r="JJH26" s="58" t="s">
        <v>55</v>
      </c>
      <c r="JJI26" s="91" t="s">
        <v>32</v>
      </c>
      <c r="JJJ26" s="92">
        <v>1</v>
      </c>
      <c r="JJK26" s="87">
        <v>0</v>
      </c>
      <c r="JJL26" s="59">
        <f t="shared" ref="JJL26:JJT26" si="430">JJJ26*JJK26</f>
        <v>0</v>
      </c>
      <c r="JJM26" s="1"/>
      <c r="JJN26" s="89">
        <v>4</v>
      </c>
      <c r="JJO26" s="93" t="s">
        <v>64</v>
      </c>
      <c r="JJP26" s="58" t="s">
        <v>55</v>
      </c>
      <c r="JJQ26" s="91" t="s">
        <v>32</v>
      </c>
      <c r="JJR26" s="92">
        <v>1</v>
      </c>
      <c r="JJS26" s="87">
        <v>0</v>
      </c>
      <c r="JJT26" s="59">
        <f t="shared" si="430"/>
        <v>0</v>
      </c>
      <c r="JJU26" s="1"/>
      <c r="JJV26" s="89">
        <v>4</v>
      </c>
      <c r="JJW26" s="93" t="s">
        <v>64</v>
      </c>
      <c r="JJX26" s="58" t="s">
        <v>55</v>
      </c>
      <c r="JJY26" s="91" t="s">
        <v>32</v>
      </c>
      <c r="JJZ26" s="92">
        <v>1</v>
      </c>
      <c r="JKA26" s="87">
        <v>0</v>
      </c>
      <c r="JKB26" s="59">
        <f t="shared" ref="JKB26:JKJ26" si="431">JJZ26*JKA26</f>
        <v>0</v>
      </c>
      <c r="JKC26" s="1"/>
      <c r="JKD26" s="89">
        <v>4</v>
      </c>
      <c r="JKE26" s="93" t="s">
        <v>64</v>
      </c>
      <c r="JKF26" s="58" t="s">
        <v>55</v>
      </c>
      <c r="JKG26" s="91" t="s">
        <v>32</v>
      </c>
      <c r="JKH26" s="92">
        <v>1</v>
      </c>
      <c r="JKI26" s="87">
        <v>0</v>
      </c>
      <c r="JKJ26" s="59">
        <f t="shared" si="431"/>
        <v>0</v>
      </c>
      <c r="JKK26" s="1"/>
      <c r="JKL26" s="89">
        <v>4</v>
      </c>
      <c r="JKM26" s="93" t="s">
        <v>64</v>
      </c>
      <c r="JKN26" s="58" t="s">
        <v>55</v>
      </c>
      <c r="JKO26" s="91" t="s">
        <v>32</v>
      </c>
      <c r="JKP26" s="92">
        <v>1</v>
      </c>
      <c r="JKQ26" s="87">
        <v>0</v>
      </c>
      <c r="JKR26" s="59">
        <f t="shared" ref="JKR26:JKZ26" si="432">JKP26*JKQ26</f>
        <v>0</v>
      </c>
      <c r="JKS26" s="1"/>
      <c r="JKT26" s="89">
        <v>4</v>
      </c>
      <c r="JKU26" s="93" t="s">
        <v>64</v>
      </c>
      <c r="JKV26" s="58" t="s">
        <v>55</v>
      </c>
      <c r="JKW26" s="91" t="s">
        <v>32</v>
      </c>
      <c r="JKX26" s="92">
        <v>1</v>
      </c>
      <c r="JKY26" s="87">
        <v>0</v>
      </c>
      <c r="JKZ26" s="59">
        <f t="shared" si="432"/>
        <v>0</v>
      </c>
      <c r="JLA26" s="1"/>
      <c r="JLB26" s="89">
        <v>4</v>
      </c>
      <c r="JLC26" s="93" t="s">
        <v>64</v>
      </c>
      <c r="JLD26" s="58" t="s">
        <v>55</v>
      </c>
      <c r="JLE26" s="91" t="s">
        <v>32</v>
      </c>
      <c r="JLF26" s="92">
        <v>1</v>
      </c>
      <c r="JLG26" s="87">
        <v>0</v>
      </c>
      <c r="JLH26" s="59">
        <f t="shared" ref="JLH26:JLP26" si="433">JLF26*JLG26</f>
        <v>0</v>
      </c>
      <c r="JLI26" s="1"/>
      <c r="JLJ26" s="89">
        <v>4</v>
      </c>
      <c r="JLK26" s="93" t="s">
        <v>64</v>
      </c>
      <c r="JLL26" s="58" t="s">
        <v>55</v>
      </c>
      <c r="JLM26" s="91" t="s">
        <v>32</v>
      </c>
      <c r="JLN26" s="92">
        <v>1</v>
      </c>
      <c r="JLO26" s="87">
        <v>0</v>
      </c>
      <c r="JLP26" s="59">
        <f t="shared" si="433"/>
        <v>0</v>
      </c>
      <c r="JLQ26" s="1"/>
      <c r="JLR26" s="89">
        <v>4</v>
      </c>
      <c r="JLS26" s="93" t="s">
        <v>64</v>
      </c>
      <c r="JLT26" s="58" t="s">
        <v>55</v>
      </c>
      <c r="JLU26" s="91" t="s">
        <v>32</v>
      </c>
      <c r="JLV26" s="92">
        <v>1</v>
      </c>
      <c r="JLW26" s="87">
        <v>0</v>
      </c>
      <c r="JLX26" s="59">
        <f t="shared" ref="JLX26:JMF26" si="434">JLV26*JLW26</f>
        <v>0</v>
      </c>
      <c r="JLY26" s="1"/>
      <c r="JLZ26" s="89">
        <v>4</v>
      </c>
      <c r="JMA26" s="93" t="s">
        <v>64</v>
      </c>
      <c r="JMB26" s="58" t="s">
        <v>55</v>
      </c>
      <c r="JMC26" s="91" t="s">
        <v>32</v>
      </c>
      <c r="JMD26" s="92">
        <v>1</v>
      </c>
      <c r="JME26" s="87">
        <v>0</v>
      </c>
      <c r="JMF26" s="59">
        <f t="shared" si="434"/>
        <v>0</v>
      </c>
      <c r="JMG26" s="1"/>
      <c r="JMH26" s="89">
        <v>4</v>
      </c>
      <c r="JMI26" s="93" t="s">
        <v>64</v>
      </c>
      <c r="JMJ26" s="58" t="s">
        <v>55</v>
      </c>
      <c r="JMK26" s="91" t="s">
        <v>32</v>
      </c>
      <c r="JML26" s="92">
        <v>1</v>
      </c>
      <c r="JMM26" s="87">
        <v>0</v>
      </c>
      <c r="JMN26" s="59">
        <f t="shared" ref="JMN26:JMV26" si="435">JML26*JMM26</f>
        <v>0</v>
      </c>
      <c r="JMO26" s="1"/>
      <c r="JMP26" s="89">
        <v>4</v>
      </c>
      <c r="JMQ26" s="93" t="s">
        <v>64</v>
      </c>
      <c r="JMR26" s="58" t="s">
        <v>55</v>
      </c>
      <c r="JMS26" s="91" t="s">
        <v>32</v>
      </c>
      <c r="JMT26" s="92">
        <v>1</v>
      </c>
      <c r="JMU26" s="87">
        <v>0</v>
      </c>
      <c r="JMV26" s="59">
        <f t="shared" si="435"/>
        <v>0</v>
      </c>
      <c r="JMW26" s="1"/>
      <c r="JMX26" s="89">
        <v>4</v>
      </c>
      <c r="JMY26" s="93" t="s">
        <v>64</v>
      </c>
      <c r="JMZ26" s="58" t="s">
        <v>55</v>
      </c>
      <c r="JNA26" s="91" t="s">
        <v>32</v>
      </c>
      <c r="JNB26" s="92">
        <v>1</v>
      </c>
      <c r="JNC26" s="87">
        <v>0</v>
      </c>
      <c r="JND26" s="59">
        <f t="shared" ref="JND26:JNL26" si="436">JNB26*JNC26</f>
        <v>0</v>
      </c>
      <c r="JNE26" s="1"/>
      <c r="JNF26" s="89">
        <v>4</v>
      </c>
      <c r="JNG26" s="93" t="s">
        <v>64</v>
      </c>
      <c r="JNH26" s="58" t="s">
        <v>55</v>
      </c>
      <c r="JNI26" s="91" t="s">
        <v>32</v>
      </c>
      <c r="JNJ26" s="92">
        <v>1</v>
      </c>
      <c r="JNK26" s="87">
        <v>0</v>
      </c>
      <c r="JNL26" s="59">
        <f t="shared" si="436"/>
        <v>0</v>
      </c>
      <c r="JNM26" s="1"/>
      <c r="JNN26" s="89">
        <v>4</v>
      </c>
      <c r="JNO26" s="93" t="s">
        <v>64</v>
      </c>
      <c r="JNP26" s="58" t="s">
        <v>55</v>
      </c>
      <c r="JNQ26" s="91" t="s">
        <v>32</v>
      </c>
      <c r="JNR26" s="92">
        <v>1</v>
      </c>
      <c r="JNS26" s="87">
        <v>0</v>
      </c>
      <c r="JNT26" s="59">
        <f t="shared" ref="JNT26:JOB26" si="437">JNR26*JNS26</f>
        <v>0</v>
      </c>
      <c r="JNU26" s="1"/>
      <c r="JNV26" s="89">
        <v>4</v>
      </c>
      <c r="JNW26" s="93" t="s">
        <v>64</v>
      </c>
      <c r="JNX26" s="58" t="s">
        <v>55</v>
      </c>
      <c r="JNY26" s="91" t="s">
        <v>32</v>
      </c>
      <c r="JNZ26" s="92">
        <v>1</v>
      </c>
      <c r="JOA26" s="87">
        <v>0</v>
      </c>
      <c r="JOB26" s="59">
        <f t="shared" si="437"/>
        <v>0</v>
      </c>
      <c r="JOC26" s="1"/>
      <c r="JOD26" s="89">
        <v>4</v>
      </c>
      <c r="JOE26" s="93" t="s">
        <v>64</v>
      </c>
      <c r="JOF26" s="58" t="s">
        <v>55</v>
      </c>
      <c r="JOG26" s="91" t="s">
        <v>32</v>
      </c>
      <c r="JOH26" s="92">
        <v>1</v>
      </c>
      <c r="JOI26" s="87">
        <v>0</v>
      </c>
      <c r="JOJ26" s="59">
        <f t="shared" ref="JOJ26:JOR26" si="438">JOH26*JOI26</f>
        <v>0</v>
      </c>
      <c r="JOK26" s="1"/>
      <c r="JOL26" s="89">
        <v>4</v>
      </c>
      <c r="JOM26" s="93" t="s">
        <v>64</v>
      </c>
      <c r="JON26" s="58" t="s">
        <v>55</v>
      </c>
      <c r="JOO26" s="91" t="s">
        <v>32</v>
      </c>
      <c r="JOP26" s="92">
        <v>1</v>
      </c>
      <c r="JOQ26" s="87">
        <v>0</v>
      </c>
      <c r="JOR26" s="59">
        <f t="shared" si="438"/>
        <v>0</v>
      </c>
      <c r="JOS26" s="1"/>
      <c r="JOT26" s="89">
        <v>4</v>
      </c>
      <c r="JOU26" s="93" t="s">
        <v>64</v>
      </c>
      <c r="JOV26" s="58" t="s">
        <v>55</v>
      </c>
      <c r="JOW26" s="91" t="s">
        <v>32</v>
      </c>
      <c r="JOX26" s="92">
        <v>1</v>
      </c>
      <c r="JOY26" s="87">
        <v>0</v>
      </c>
      <c r="JOZ26" s="59">
        <f t="shared" ref="JOZ26:JPH26" si="439">JOX26*JOY26</f>
        <v>0</v>
      </c>
      <c r="JPA26" s="1"/>
      <c r="JPB26" s="89">
        <v>4</v>
      </c>
      <c r="JPC26" s="93" t="s">
        <v>64</v>
      </c>
      <c r="JPD26" s="58" t="s">
        <v>55</v>
      </c>
      <c r="JPE26" s="91" t="s">
        <v>32</v>
      </c>
      <c r="JPF26" s="92">
        <v>1</v>
      </c>
      <c r="JPG26" s="87">
        <v>0</v>
      </c>
      <c r="JPH26" s="59">
        <f t="shared" si="439"/>
        <v>0</v>
      </c>
      <c r="JPI26" s="1"/>
      <c r="JPJ26" s="89">
        <v>4</v>
      </c>
      <c r="JPK26" s="93" t="s">
        <v>64</v>
      </c>
      <c r="JPL26" s="58" t="s">
        <v>55</v>
      </c>
      <c r="JPM26" s="91" t="s">
        <v>32</v>
      </c>
      <c r="JPN26" s="92">
        <v>1</v>
      </c>
      <c r="JPO26" s="87">
        <v>0</v>
      </c>
      <c r="JPP26" s="59">
        <f t="shared" ref="JPP26:JPX26" si="440">JPN26*JPO26</f>
        <v>0</v>
      </c>
      <c r="JPQ26" s="1"/>
      <c r="JPR26" s="89">
        <v>4</v>
      </c>
      <c r="JPS26" s="93" t="s">
        <v>64</v>
      </c>
      <c r="JPT26" s="58" t="s">
        <v>55</v>
      </c>
      <c r="JPU26" s="91" t="s">
        <v>32</v>
      </c>
      <c r="JPV26" s="92">
        <v>1</v>
      </c>
      <c r="JPW26" s="87">
        <v>0</v>
      </c>
      <c r="JPX26" s="59">
        <f t="shared" si="440"/>
        <v>0</v>
      </c>
      <c r="JPY26" s="1"/>
      <c r="JPZ26" s="89">
        <v>4</v>
      </c>
      <c r="JQA26" s="93" t="s">
        <v>64</v>
      </c>
      <c r="JQB26" s="58" t="s">
        <v>55</v>
      </c>
      <c r="JQC26" s="91" t="s">
        <v>32</v>
      </c>
      <c r="JQD26" s="92">
        <v>1</v>
      </c>
      <c r="JQE26" s="87">
        <v>0</v>
      </c>
      <c r="JQF26" s="59">
        <f t="shared" ref="JQF26:JQN26" si="441">JQD26*JQE26</f>
        <v>0</v>
      </c>
      <c r="JQG26" s="1"/>
      <c r="JQH26" s="89">
        <v>4</v>
      </c>
      <c r="JQI26" s="93" t="s">
        <v>64</v>
      </c>
      <c r="JQJ26" s="58" t="s">
        <v>55</v>
      </c>
      <c r="JQK26" s="91" t="s">
        <v>32</v>
      </c>
      <c r="JQL26" s="92">
        <v>1</v>
      </c>
      <c r="JQM26" s="87">
        <v>0</v>
      </c>
      <c r="JQN26" s="59">
        <f t="shared" si="441"/>
        <v>0</v>
      </c>
      <c r="JQO26" s="1"/>
      <c r="JQP26" s="89">
        <v>4</v>
      </c>
      <c r="JQQ26" s="93" t="s">
        <v>64</v>
      </c>
      <c r="JQR26" s="58" t="s">
        <v>55</v>
      </c>
      <c r="JQS26" s="91" t="s">
        <v>32</v>
      </c>
      <c r="JQT26" s="92">
        <v>1</v>
      </c>
      <c r="JQU26" s="87">
        <v>0</v>
      </c>
      <c r="JQV26" s="59">
        <f t="shared" ref="JQV26:JRD26" si="442">JQT26*JQU26</f>
        <v>0</v>
      </c>
      <c r="JQW26" s="1"/>
      <c r="JQX26" s="89">
        <v>4</v>
      </c>
      <c r="JQY26" s="93" t="s">
        <v>64</v>
      </c>
      <c r="JQZ26" s="58" t="s">
        <v>55</v>
      </c>
      <c r="JRA26" s="91" t="s">
        <v>32</v>
      </c>
      <c r="JRB26" s="92">
        <v>1</v>
      </c>
      <c r="JRC26" s="87">
        <v>0</v>
      </c>
      <c r="JRD26" s="59">
        <f t="shared" si="442"/>
        <v>0</v>
      </c>
      <c r="JRE26" s="1"/>
      <c r="JRF26" s="89">
        <v>4</v>
      </c>
      <c r="JRG26" s="93" t="s">
        <v>64</v>
      </c>
      <c r="JRH26" s="58" t="s">
        <v>55</v>
      </c>
      <c r="JRI26" s="91" t="s">
        <v>32</v>
      </c>
      <c r="JRJ26" s="92">
        <v>1</v>
      </c>
      <c r="JRK26" s="87">
        <v>0</v>
      </c>
      <c r="JRL26" s="59">
        <f t="shared" ref="JRL26:JRT26" si="443">JRJ26*JRK26</f>
        <v>0</v>
      </c>
      <c r="JRM26" s="1"/>
      <c r="JRN26" s="89">
        <v>4</v>
      </c>
      <c r="JRO26" s="93" t="s">
        <v>64</v>
      </c>
      <c r="JRP26" s="58" t="s">
        <v>55</v>
      </c>
      <c r="JRQ26" s="91" t="s">
        <v>32</v>
      </c>
      <c r="JRR26" s="92">
        <v>1</v>
      </c>
      <c r="JRS26" s="87">
        <v>0</v>
      </c>
      <c r="JRT26" s="59">
        <f t="shared" si="443"/>
        <v>0</v>
      </c>
      <c r="JRU26" s="1"/>
      <c r="JRV26" s="89">
        <v>4</v>
      </c>
      <c r="JRW26" s="93" t="s">
        <v>64</v>
      </c>
      <c r="JRX26" s="58" t="s">
        <v>55</v>
      </c>
      <c r="JRY26" s="91" t="s">
        <v>32</v>
      </c>
      <c r="JRZ26" s="92">
        <v>1</v>
      </c>
      <c r="JSA26" s="87">
        <v>0</v>
      </c>
      <c r="JSB26" s="59">
        <f t="shared" ref="JSB26:JSJ26" si="444">JRZ26*JSA26</f>
        <v>0</v>
      </c>
      <c r="JSC26" s="1"/>
      <c r="JSD26" s="89">
        <v>4</v>
      </c>
      <c r="JSE26" s="93" t="s">
        <v>64</v>
      </c>
      <c r="JSF26" s="58" t="s">
        <v>55</v>
      </c>
      <c r="JSG26" s="91" t="s">
        <v>32</v>
      </c>
      <c r="JSH26" s="92">
        <v>1</v>
      </c>
      <c r="JSI26" s="87">
        <v>0</v>
      </c>
      <c r="JSJ26" s="59">
        <f t="shared" si="444"/>
        <v>0</v>
      </c>
      <c r="JSK26" s="1"/>
      <c r="JSL26" s="89">
        <v>4</v>
      </c>
      <c r="JSM26" s="93" t="s">
        <v>64</v>
      </c>
      <c r="JSN26" s="58" t="s">
        <v>55</v>
      </c>
      <c r="JSO26" s="91" t="s">
        <v>32</v>
      </c>
      <c r="JSP26" s="92">
        <v>1</v>
      </c>
      <c r="JSQ26" s="87">
        <v>0</v>
      </c>
      <c r="JSR26" s="59">
        <f t="shared" ref="JSR26:JSZ26" si="445">JSP26*JSQ26</f>
        <v>0</v>
      </c>
      <c r="JSS26" s="1"/>
      <c r="JST26" s="89">
        <v>4</v>
      </c>
      <c r="JSU26" s="93" t="s">
        <v>64</v>
      </c>
      <c r="JSV26" s="58" t="s">
        <v>55</v>
      </c>
      <c r="JSW26" s="91" t="s">
        <v>32</v>
      </c>
      <c r="JSX26" s="92">
        <v>1</v>
      </c>
      <c r="JSY26" s="87">
        <v>0</v>
      </c>
      <c r="JSZ26" s="59">
        <f t="shared" si="445"/>
        <v>0</v>
      </c>
      <c r="JTA26" s="1"/>
      <c r="JTB26" s="89">
        <v>4</v>
      </c>
      <c r="JTC26" s="93" t="s">
        <v>64</v>
      </c>
      <c r="JTD26" s="58" t="s">
        <v>55</v>
      </c>
      <c r="JTE26" s="91" t="s">
        <v>32</v>
      </c>
      <c r="JTF26" s="92">
        <v>1</v>
      </c>
      <c r="JTG26" s="87">
        <v>0</v>
      </c>
      <c r="JTH26" s="59">
        <f t="shared" ref="JTH26:JTP26" si="446">JTF26*JTG26</f>
        <v>0</v>
      </c>
      <c r="JTI26" s="1"/>
      <c r="JTJ26" s="89">
        <v>4</v>
      </c>
      <c r="JTK26" s="93" t="s">
        <v>64</v>
      </c>
      <c r="JTL26" s="58" t="s">
        <v>55</v>
      </c>
      <c r="JTM26" s="91" t="s">
        <v>32</v>
      </c>
      <c r="JTN26" s="92">
        <v>1</v>
      </c>
      <c r="JTO26" s="87">
        <v>0</v>
      </c>
      <c r="JTP26" s="59">
        <f t="shared" si="446"/>
        <v>0</v>
      </c>
      <c r="JTQ26" s="1"/>
      <c r="JTR26" s="89">
        <v>4</v>
      </c>
      <c r="JTS26" s="93" t="s">
        <v>64</v>
      </c>
      <c r="JTT26" s="58" t="s">
        <v>55</v>
      </c>
      <c r="JTU26" s="91" t="s">
        <v>32</v>
      </c>
      <c r="JTV26" s="92">
        <v>1</v>
      </c>
      <c r="JTW26" s="87">
        <v>0</v>
      </c>
      <c r="JTX26" s="59">
        <f t="shared" ref="JTX26:JUF26" si="447">JTV26*JTW26</f>
        <v>0</v>
      </c>
      <c r="JTY26" s="1"/>
      <c r="JTZ26" s="89">
        <v>4</v>
      </c>
      <c r="JUA26" s="93" t="s">
        <v>64</v>
      </c>
      <c r="JUB26" s="58" t="s">
        <v>55</v>
      </c>
      <c r="JUC26" s="91" t="s">
        <v>32</v>
      </c>
      <c r="JUD26" s="92">
        <v>1</v>
      </c>
      <c r="JUE26" s="87">
        <v>0</v>
      </c>
      <c r="JUF26" s="59">
        <f t="shared" si="447"/>
        <v>0</v>
      </c>
      <c r="JUG26" s="1"/>
      <c r="JUH26" s="89">
        <v>4</v>
      </c>
      <c r="JUI26" s="93" t="s">
        <v>64</v>
      </c>
      <c r="JUJ26" s="58" t="s">
        <v>55</v>
      </c>
      <c r="JUK26" s="91" t="s">
        <v>32</v>
      </c>
      <c r="JUL26" s="92">
        <v>1</v>
      </c>
      <c r="JUM26" s="87">
        <v>0</v>
      </c>
      <c r="JUN26" s="59">
        <f t="shared" ref="JUN26:JUV26" si="448">JUL26*JUM26</f>
        <v>0</v>
      </c>
      <c r="JUO26" s="1"/>
      <c r="JUP26" s="89">
        <v>4</v>
      </c>
      <c r="JUQ26" s="93" t="s">
        <v>64</v>
      </c>
      <c r="JUR26" s="58" t="s">
        <v>55</v>
      </c>
      <c r="JUS26" s="91" t="s">
        <v>32</v>
      </c>
      <c r="JUT26" s="92">
        <v>1</v>
      </c>
      <c r="JUU26" s="87">
        <v>0</v>
      </c>
      <c r="JUV26" s="59">
        <f t="shared" si="448"/>
        <v>0</v>
      </c>
      <c r="JUW26" s="1"/>
      <c r="JUX26" s="89">
        <v>4</v>
      </c>
      <c r="JUY26" s="93" t="s">
        <v>64</v>
      </c>
      <c r="JUZ26" s="58" t="s">
        <v>55</v>
      </c>
      <c r="JVA26" s="91" t="s">
        <v>32</v>
      </c>
      <c r="JVB26" s="92">
        <v>1</v>
      </c>
      <c r="JVC26" s="87">
        <v>0</v>
      </c>
      <c r="JVD26" s="59">
        <f t="shared" ref="JVD26:JVL26" si="449">JVB26*JVC26</f>
        <v>0</v>
      </c>
      <c r="JVE26" s="1"/>
      <c r="JVF26" s="89">
        <v>4</v>
      </c>
      <c r="JVG26" s="93" t="s">
        <v>64</v>
      </c>
      <c r="JVH26" s="58" t="s">
        <v>55</v>
      </c>
      <c r="JVI26" s="91" t="s">
        <v>32</v>
      </c>
      <c r="JVJ26" s="92">
        <v>1</v>
      </c>
      <c r="JVK26" s="87">
        <v>0</v>
      </c>
      <c r="JVL26" s="59">
        <f t="shared" si="449"/>
        <v>0</v>
      </c>
      <c r="JVM26" s="1"/>
      <c r="JVN26" s="89">
        <v>4</v>
      </c>
      <c r="JVO26" s="93" t="s">
        <v>64</v>
      </c>
      <c r="JVP26" s="58" t="s">
        <v>55</v>
      </c>
      <c r="JVQ26" s="91" t="s">
        <v>32</v>
      </c>
      <c r="JVR26" s="92">
        <v>1</v>
      </c>
      <c r="JVS26" s="87">
        <v>0</v>
      </c>
      <c r="JVT26" s="59">
        <f t="shared" ref="JVT26:JWB26" si="450">JVR26*JVS26</f>
        <v>0</v>
      </c>
      <c r="JVU26" s="1"/>
      <c r="JVV26" s="89">
        <v>4</v>
      </c>
      <c r="JVW26" s="93" t="s">
        <v>64</v>
      </c>
      <c r="JVX26" s="58" t="s">
        <v>55</v>
      </c>
      <c r="JVY26" s="91" t="s">
        <v>32</v>
      </c>
      <c r="JVZ26" s="92">
        <v>1</v>
      </c>
      <c r="JWA26" s="87">
        <v>0</v>
      </c>
      <c r="JWB26" s="59">
        <f t="shared" si="450"/>
        <v>0</v>
      </c>
      <c r="JWC26" s="1"/>
      <c r="JWD26" s="89">
        <v>4</v>
      </c>
      <c r="JWE26" s="93" t="s">
        <v>64</v>
      </c>
      <c r="JWF26" s="58" t="s">
        <v>55</v>
      </c>
      <c r="JWG26" s="91" t="s">
        <v>32</v>
      </c>
      <c r="JWH26" s="92">
        <v>1</v>
      </c>
      <c r="JWI26" s="87">
        <v>0</v>
      </c>
      <c r="JWJ26" s="59">
        <f t="shared" ref="JWJ26:JWR26" si="451">JWH26*JWI26</f>
        <v>0</v>
      </c>
      <c r="JWK26" s="1"/>
      <c r="JWL26" s="89">
        <v>4</v>
      </c>
      <c r="JWM26" s="93" t="s">
        <v>64</v>
      </c>
      <c r="JWN26" s="58" t="s">
        <v>55</v>
      </c>
      <c r="JWO26" s="91" t="s">
        <v>32</v>
      </c>
      <c r="JWP26" s="92">
        <v>1</v>
      </c>
      <c r="JWQ26" s="87">
        <v>0</v>
      </c>
      <c r="JWR26" s="59">
        <f t="shared" si="451"/>
        <v>0</v>
      </c>
      <c r="JWS26" s="1"/>
      <c r="JWT26" s="89">
        <v>4</v>
      </c>
      <c r="JWU26" s="93" t="s">
        <v>64</v>
      </c>
      <c r="JWV26" s="58" t="s">
        <v>55</v>
      </c>
      <c r="JWW26" s="91" t="s">
        <v>32</v>
      </c>
      <c r="JWX26" s="92">
        <v>1</v>
      </c>
      <c r="JWY26" s="87">
        <v>0</v>
      </c>
      <c r="JWZ26" s="59">
        <f t="shared" ref="JWZ26:JXH26" si="452">JWX26*JWY26</f>
        <v>0</v>
      </c>
      <c r="JXA26" s="1"/>
      <c r="JXB26" s="89">
        <v>4</v>
      </c>
      <c r="JXC26" s="93" t="s">
        <v>64</v>
      </c>
      <c r="JXD26" s="58" t="s">
        <v>55</v>
      </c>
      <c r="JXE26" s="91" t="s">
        <v>32</v>
      </c>
      <c r="JXF26" s="92">
        <v>1</v>
      </c>
      <c r="JXG26" s="87">
        <v>0</v>
      </c>
      <c r="JXH26" s="59">
        <f t="shared" si="452"/>
        <v>0</v>
      </c>
      <c r="JXI26" s="1"/>
      <c r="JXJ26" s="89">
        <v>4</v>
      </c>
      <c r="JXK26" s="93" t="s">
        <v>64</v>
      </c>
      <c r="JXL26" s="58" t="s">
        <v>55</v>
      </c>
      <c r="JXM26" s="91" t="s">
        <v>32</v>
      </c>
      <c r="JXN26" s="92">
        <v>1</v>
      </c>
      <c r="JXO26" s="87">
        <v>0</v>
      </c>
      <c r="JXP26" s="59">
        <f t="shared" ref="JXP26:JXX26" si="453">JXN26*JXO26</f>
        <v>0</v>
      </c>
      <c r="JXQ26" s="1"/>
      <c r="JXR26" s="89">
        <v>4</v>
      </c>
      <c r="JXS26" s="93" t="s">
        <v>64</v>
      </c>
      <c r="JXT26" s="58" t="s">
        <v>55</v>
      </c>
      <c r="JXU26" s="91" t="s">
        <v>32</v>
      </c>
      <c r="JXV26" s="92">
        <v>1</v>
      </c>
      <c r="JXW26" s="87">
        <v>0</v>
      </c>
      <c r="JXX26" s="59">
        <f t="shared" si="453"/>
        <v>0</v>
      </c>
      <c r="JXY26" s="1"/>
      <c r="JXZ26" s="89">
        <v>4</v>
      </c>
      <c r="JYA26" s="93" t="s">
        <v>64</v>
      </c>
      <c r="JYB26" s="58" t="s">
        <v>55</v>
      </c>
      <c r="JYC26" s="91" t="s">
        <v>32</v>
      </c>
      <c r="JYD26" s="92">
        <v>1</v>
      </c>
      <c r="JYE26" s="87">
        <v>0</v>
      </c>
      <c r="JYF26" s="59">
        <f t="shared" ref="JYF26:JYN26" si="454">JYD26*JYE26</f>
        <v>0</v>
      </c>
      <c r="JYG26" s="1"/>
      <c r="JYH26" s="89">
        <v>4</v>
      </c>
      <c r="JYI26" s="93" t="s">
        <v>64</v>
      </c>
      <c r="JYJ26" s="58" t="s">
        <v>55</v>
      </c>
      <c r="JYK26" s="91" t="s">
        <v>32</v>
      </c>
      <c r="JYL26" s="92">
        <v>1</v>
      </c>
      <c r="JYM26" s="87">
        <v>0</v>
      </c>
      <c r="JYN26" s="59">
        <f t="shared" si="454"/>
        <v>0</v>
      </c>
      <c r="JYO26" s="1"/>
      <c r="JYP26" s="89">
        <v>4</v>
      </c>
      <c r="JYQ26" s="93" t="s">
        <v>64</v>
      </c>
      <c r="JYR26" s="58" t="s">
        <v>55</v>
      </c>
      <c r="JYS26" s="91" t="s">
        <v>32</v>
      </c>
      <c r="JYT26" s="92">
        <v>1</v>
      </c>
      <c r="JYU26" s="87">
        <v>0</v>
      </c>
      <c r="JYV26" s="59">
        <f t="shared" ref="JYV26:JZD26" si="455">JYT26*JYU26</f>
        <v>0</v>
      </c>
      <c r="JYW26" s="1"/>
      <c r="JYX26" s="89">
        <v>4</v>
      </c>
      <c r="JYY26" s="93" t="s">
        <v>64</v>
      </c>
      <c r="JYZ26" s="58" t="s">
        <v>55</v>
      </c>
      <c r="JZA26" s="91" t="s">
        <v>32</v>
      </c>
      <c r="JZB26" s="92">
        <v>1</v>
      </c>
      <c r="JZC26" s="87">
        <v>0</v>
      </c>
      <c r="JZD26" s="59">
        <f t="shared" si="455"/>
        <v>0</v>
      </c>
      <c r="JZE26" s="1"/>
      <c r="JZF26" s="89">
        <v>4</v>
      </c>
      <c r="JZG26" s="93" t="s">
        <v>64</v>
      </c>
      <c r="JZH26" s="58" t="s">
        <v>55</v>
      </c>
      <c r="JZI26" s="91" t="s">
        <v>32</v>
      </c>
      <c r="JZJ26" s="92">
        <v>1</v>
      </c>
      <c r="JZK26" s="87">
        <v>0</v>
      </c>
      <c r="JZL26" s="59">
        <f t="shared" ref="JZL26:JZT26" si="456">JZJ26*JZK26</f>
        <v>0</v>
      </c>
      <c r="JZM26" s="1"/>
      <c r="JZN26" s="89">
        <v>4</v>
      </c>
      <c r="JZO26" s="93" t="s">
        <v>64</v>
      </c>
      <c r="JZP26" s="58" t="s">
        <v>55</v>
      </c>
      <c r="JZQ26" s="91" t="s">
        <v>32</v>
      </c>
      <c r="JZR26" s="92">
        <v>1</v>
      </c>
      <c r="JZS26" s="87">
        <v>0</v>
      </c>
      <c r="JZT26" s="59">
        <f t="shared" si="456"/>
        <v>0</v>
      </c>
      <c r="JZU26" s="1"/>
      <c r="JZV26" s="89">
        <v>4</v>
      </c>
      <c r="JZW26" s="93" t="s">
        <v>64</v>
      </c>
      <c r="JZX26" s="58" t="s">
        <v>55</v>
      </c>
      <c r="JZY26" s="91" t="s">
        <v>32</v>
      </c>
      <c r="JZZ26" s="92">
        <v>1</v>
      </c>
      <c r="KAA26" s="87">
        <v>0</v>
      </c>
      <c r="KAB26" s="59">
        <f t="shared" ref="KAB26:KAJ26" si="457">JZZ26*KAA26</f>
        <v>0</v>
      </c>
      <c r="KAC26" s="1"/>
      <c r="KAD26" s="89">
        <v>4</v>
      </c>
      <c r="KAE26" s="93" t="s">
        <v>64</v>
      </c>
      <c r="KAF26" s="58" t="s">
        <v>55</v>
      </c>
      <c r="KAG26" s="91" t="s">
        <v>32</v>
      </c>
      <c r="KAH26" s="92">
        <v>1</v>
      </c>
      <c r="KAI26" s="87">
        <v>0</v>
      </c>
      <c r="KAJ26" s="59">
        <f t="shared" si="457"/>
        <v>0</v>
      </c>
      <c r="KAK26" s="1"/>
      <c r="KAL26" s="89">
        <v>4</v>
      </c>
      <c r="KAM26" s="93" t="s">
        <v>64</v>
      </c>
      <c r="KAN26" s="58" t="s">
        <v>55</v>
      </c>
      <c r="KAO26" s="91" t="s">
        <v>32</v>
      </c>
      <c r="KAP26" s="92">
        <v>1</v>
      </c>
      <c r="KAQ26" s="87">
        <v>0</v>
      </c>
      <c r="KAR26" s="59">
        <f t="shared" ref="KAR26:KAZ26" si="458">KAP26*KAQ26</f>
        <v>0</v>
      </c>
      <c r="KAS26" s="1"/>
      <c r="KAT26" s="89">
        <v>4</v>
      </c>
      <c r="KAU26" s="93" t="s">
        <v>64</v>
      </c>
      <c r="KAV26" s="58" t="s">
        <v>55</v>
      </c>
      <c r="KAW26" s="91" t="s">
        <v>32</v>
      </c>
      <c r="KAX26" s="92">
        <v>1</v>
      </c>
      <c r="KAY26" s="87">
        <v>0</v>
      </c>
      <c r="KAZ26" s="59">
        <f t="shared" si="458"/>
        <v>0</v>
      </c>
      <c r="KBA26" s="1"/>
      <c r="KBB26" s="89">
        <v>4</v>
      </c>
      <c r="KBC26" s="93" t="s">
        <v>64</v>
      </c>
      <c r="KBD26" s="58" t="s">
        <v>55</v>
      </c>
      <c r="KBE26" s="91" t="s">
        <v>32</v>
      </c>
      <c r="KBF26" s="92">
        <v>1</v>
      </c>
      <c r="KBG26" s="87">
        <v>0</v>
      </c>
      <c r="KBH26" s="59">
        <f t="shared" ref="KBH26:KBP26" si="459">KBF26*KBG26</f>
        <v>0</v>
      </c>
      <c r="KBI26" s="1"/>
      <c r="KBJ26" s="89">
        <v>4</v>
      </c>
      <c r="KBK26" s="93" t="s">
        <v>64</v>
      </c>
      <c r="KBL26" s="58" t="s">
        <v>55</v>
      </c>
      <c r="KBM26" s="91" t="s">
        <v>32</v>
      </c>
      <c r="KBN26" s="92">
        <v>1</v>
      </c>
      <c r="KBO26" s="87">
        <v>0</v>
      </c>
      <c r="KBP26" s="59">
        <f t="shared" si="459"/>
        <v>0</v>
      </c>
      <c r="KBQ26" s="1"/>
      <c r="KBR26" s="89">
        <v>4</v>
      </c>
      <c r="KBS26" s="93" t="s">
        <v>64</v>
      </c>
      <c r="KBT26" s="58" t="s">
        <v>55</v>
      </c>
      <c r="KBU26" s="91" t="s">
        <v>32</v>
      </c>
      <c r="KBV26" s="92">
        <v>1</v>
      </c>
      <c r="KBW26" s="87">
        <v>0</v>
      </c>
      <c r="KBX26" s="59">
        <f t="shared" ref="KBX26:KCF26" si="460">KBV26*KBW26</f>
        <v>0</v>
      </c>
      <c r="KBY26" s="1"/>
      <c r="KBZ26" s="89">
        <v>4</v>
      </c>
      <c r="KCA26" s="93" t="s">
        <v>64</v>
      </c>
      <c r="KCB26" s="58" t="s">
        <v>55</v>
      </c>
      <c r="KCC26" s="91" t="s">
        <v>32</v>
      </c>
      <c r="KCD26" s="92">
        <v>1</v>
      </c>
      <c r="KCE26" s="87">
        <v>0</v>
      </c>
      <c r="KCF26" s="59">
        <f t="shared" si="460"/>
        <v>0</v>
      </c>
      <c r="KCG26" s="1"/>
      <c r="KCH26" s="89">
        <v>4</v>
      </c>
      <c r="KCI26" s="93" t="s">
        <v>64</v>
      </c>
      <c r="KCJ26" s="58" t="s">
        <v>55</v>
      </c>
      <c r="KCK26" s="91" t="s">
        <v>32</v>
      </c>
      <c r="KCL26" s="92">
        <v>1</v>
      </c>
      <c r="KCM26" s="87">
        <v>0</v>
      </c>
      <c r="KCN26" s="59">
        <f t="shared" ref="KCN26:KCV26" si="461">KCL26*KCM26</f>
        <v>0</v>
      </c>
      <c r="KCO26" s="1"/>
      <c r="KCP26" s="89">
        <v>4</v>
      </c>
      <c r="KCQ26" s="93" t="s">
        <v>64</v>
      </c>
      <c r="KCR26" s="58" t="s">
        <v>55</v>
      </c>
      <c r="KCS26" s="91" t="s">
        <v>32</v>
      </c>
      <c r="KCT26" s="92">
        <v>1</v>
      </c>
      <c r="KCU26" s="87">
        <v>0</v>
      </c>
      <c r="KCV26" s="59">
        <f t="shared" si="461"/>
        <v>0</v>
      </c>
      <c r="KCW26" s="1"/>
      <c r="KCX26" s="89">
        <v>4</v>
      </c>
      <c r="KCY26" s="93" t="s">
        <v>64</v>
      </c>
      <c r="KCZ26" s="58" t="s">
        <v>55</v>
      </c>
      <c r="KDA26" s="91" t="s">
        <v>32</v>
      </c>
      <c r="KDB26" s="92">
        <v>1</v>
      </c>
      <c r="KDC26" s="87">
        <v>0</v>
      </c>
      <c r="KDD26" s="59">
        <f t="shared" ref="KDD26:KDL26" si="462">KDB26*KDC26</f>
        <v>0</v>
      </c>
      <c r="KDE26" s="1"/>
      <c r="KDF26" s="89">
        <v>4</v>
      </c>
      <c r="KDG26" s="93" t="s">
        <v>64</v>
      </c>
      <c r="KDH26" s="58" t="s">
        <v>55</v>
      </c>
      <c r="KDI26" s="91" t="s">
        <v>32</v>
      </c>
      <c r="KDJ26" s="92">
        <v>1</v>
      </c>
      <c r="KDK26" s="87">
        <v>0</v>
      </c>
      <c r="KDL26" s="59">
        <f t="shared" si="462"/>
        <v>0</v>
      </c>
      <c r="KDM26" s="1"/>
      <c r="KDN26" s="89">
        <v>4</v>
      </c>
      <c r="KDO26" s="93" t="s">
        <v>64</v>
      </c>
      <c r="KDP26" s="58" t="s">
        <v>55</v>
      </c>
      <c r="KDQ26" s="91" t="s">
        <v>32</v>
      </c>
      <c r="KDR26" s="92">
        <v>1</v>
      </c>
      <c r="KDS26" s="87">
        <v>0</v>
      </c>
      <c r="KDT26" s="59">
        <f t="shared" ref="KDT26:KEB26" si="463">KDR26*KDS26</f>
        <v>0</v>
      </c>
      <c r="KDU26" s="1"/>
      <c r="KDV26" s="89">
        <v>4</v>
      </c>
      <c r="KDW26" s="93" t="s">
        <v>64</v>
      </c>
      <c r="KDX26" s="58" t="s">
        <v>55</v>
      </c>
      <c r="KDY26" s="91" t="s">
        <v>32</v>
      </c>
      <c r="KDZ26" s="92">
        <v>1</v>
      </c>
      <c r="KEA26" s="87">
        <v>0</v>
      </c>
      <c r="KEB26" s="59">
        <f t="shared" si="463"/>
        <v>0</v>
      </c>
      <c r="KEC26" s="1"/>
      <c r="KED26" s="89">
        <v>4</v>
      </c>
      <c r="KEE26" s="93" t="s">
        <v>64</v>
      </c>
      <c r="KEF26" s="58" t="s">
        <v>55</v>
      </c>
      <c r="KEG26" s="91" t="s">
        <v>32</v>
      </c>
      <c r="KEH26" s="92">
        <v>1</v>
      </c>
      <c r="KEI26" s="87">
        <v>0</v>
      </c>
      <c r="KEJ26" s="59">
        <f t="shared" ref="KEJ26:KER26" si="464">KEH26*KEI26</f>
        <v>0</v>
      </c>
      <c r="KEK26" s="1"/>
      <c r="KEL26" s="89">
        <v>4</v>
      </c>
      <c r="KEM26" s="93" t="s">
        <v>64</v>
      </c>
      <c r="KEN26" s="58" t="s">
        <v>55</v>
      </c>
      <c r="KEO26" s="91" t="s">
        <v>32</v>
      </c>
      <c r="KEP26" s="92">
        <v>1</v>
      </c>
      <c r="KEQ26" s="87">
        <v>0</v>
      </c>
      <c r="KER26" s="59">
        <f t="shared" si="464"/>
        <v>0</v>
      </c>
      <c r="KES26" s="1"/>
      <c r="KET26" s="89">
        <v>4</v>
      </c>
      <c r="KEU26" s="93" t="s">
        <v>64</v>
      </c>
      <c r="KEV26" s="58" t="s">
        <v>55</v>
      </c>
      <c r="KEW26" s="91" t="s">
        <v>32</v>
      </c>
      <c r="KEX26" s="92">
        <v>1</v>
      </c>
      <c r="KEY26" s="87">
        <v>0</v>
      </c>
      <c r="KEZ26" s="59">
        <f t="shared" ref="KEZ26:KFH26" si="465">KEX26*KEY26</f>
        <v>0</v>
      </c>
      <c r="KFA26" s="1"/>
      <c r="KFB26" s="89">
        <v>4</v>
      </c>
      <c r="KFC26" s="93" t="s">
        <v>64</v>
      </c>
      <c r="KFD26" s="58" t="s">
        <v>55</v>
      </c>
      <c r="KFE26" s="91" t="s">
        <v>32</v>
      </c>
      <c r="KFF26" s="92">
        <v>1</v>
      </c>
      <c r="KFG26" s="87">
        <v>0</v>
      </c>
      <c r="KFH26" s="59">
        <f t="shared" si="465"/>
        <v>0</v>
      </c>
      <c r="KFI26" s="1"/>
      <c r="KFJ26" s="89">
        <v>4</v>
      </c>
      <c r="KFK26" s="93" t="s">
        <v>64</v>
      </c>
      <c r="KFL26" s="58" t="s">
        <v>55</v>
      </c>
      <c r="KFM26" s="91" t="s">
        <v>32</v>
      </c>
      <c r="KFN26" s="92">
        <v>1</v>
      </c>
      <c r="KFO26" s="87">
        <v>0</v>
      </c>
      <c r="KFP26" s="59">
        <f t="shared" ref="KFP26:KFX26" si="466">KFN26*KFO26</f>
        <v>0</v>
      </c>
      <c r="KFQ26" s="1"/>
      <c r="KFR26" s="89">
        <v>4</v>
      </c>
      <c r="KFS26" s="93" t="s">
        <v>64</v>
      </c>
      <c r="KFT26" s="58" t="s">
        <v>55</v>
      </c>
      <c r="KFU26" s="91" t="s">
        <v>32</v>
      </c>
      <c r="KFV26" s="92">
        <v>1</v>
      </c>
      <c r="KFW26" s="87">
        <v>0</v>
      </c>
      <c r="KFX26" s="59">
        <f t="shared" si="466"/>
        <v>0</v>
      </c>
      <c r="KFY26" s="1"/>
      <c r="KFZ26" s="89">
        <v>4</v>
      </c>
      <c r="KGA26" s="93" t="s">
        <v>64</v>
      </c>
      <c r="KGB26" s="58" t="s">
        <v>55</v>
      </c>
      <c r="KGC26" s="91" t="s">
        <v>32</v>
      </c>
      <c r="KGD26" s="92">
        <v>1</v>
      </c>
      <c r="KGE26" s="87">
        <v>0</v>
      </c>
      <c r="KGF26" s="59">
        <f t="shared" ref="KGF26:KGN26" si="467">KGD26*KGE26</f>
        <v>0</v>
      </c>
      <c r="KGG26" s="1"/>
      <c r="KGH26" s="89">
        <v>4</v>
      </c>
      <c r="KGI26" s="93" t="s">
        <v>64</v>
      </c>
      <c r="KGJ26" s="58" t="s">
        <v>55</v>
      </c>
      <c r="KGK26" s="91" t="s">
        <v>32</v>
      </c>
      <c r="KGL26" s="92">
        <v>1</v>
      </c>
      <c r="KGM26" s="87">
        <v>0</v>
      </c>
      <c r="KGN26" s="59">
        <f t="shared" si="467"/>
        <v>0</v>
      </c>
      <c r="KGO26" s="1"/>
      <c r="KGP26" s="89">
        <v>4</v>
      </c>
      <c r="KGQ26" s="93" t="s">
        <v>64</v>
      </c>
      <c r="KGR26" s="58" t="s">
        <v>55</v>
      </c>
      <c r="KGS26" s="91" t="s">
        <v>32</v>
      </c>
      <c r="KGT26" s="92">
        <v>1</v>
      </c>
      <c r="KGU26" s="87">
        <v>0</v>
      </c>
      <c r="KGV26" s="59">
        <f t="shared" ref="KGV26:KHD26" si="468">KGT26*KGU26</f>
        <v>0</v>
      </c>
      <c r="KGW26" s="1"/>
      <c r="KGX26" s="89">
        <v>4</v>
      </c>
      <c r="KGY26" s="93" t="s">
        <v>64</v>
      </c>
      <c r="KGZ26" s="58" t="s">
        <v>55</v>
      </c>
      <c r="KHA26" s="91" t="s">
        <v>32</v>
      </c>
      <c r="KHB26" s="92">
        <v>1</v>
      </c>
      <c r="KHC26" s="87">
        <v>0</v>
      </c>
      <c r="KHD26" s="59">
        <f t="shared" si="468"/>
        <v>0</v>
      </c>
      <c r="KHE26" s="1"/>
      <c r="KHF26" s="89">
        <v>4</v>
      </c>
      <c r="KHG26" s="93" t="s">
        <v>64</v>
      </c>
      <c r="KHH26" s="58" t="s">
        <v>55</v>
      </c>
      <c r="KHI26" s="91" t="s">
        <v>32</v>
      </c>
      <c r="KHJ26" s="92">
        <v>1</v>
      </c>
      <c r="KHK26" s="87">
        <v>0</v>
      </c>
      <c r="KHL26" s="59">
        <f t="shared" ref="KHL26:KHT26" si="469">KHJ26*KHK26</f>
        <v>0</v>
      </c>
      <c r="KHM26" s="1"/>
      <c r="KHN26" s="89">
        <v>4</v>
      </c>
      <c r="KHO26" s="93" t="s">
        <v>64</v>
      </c>
      <c r="KHP26" s="58" t="s">
        <v>55</v>
      </c>
      <c r="KHQ26" s="91" t="s">
        <v>32</v>
      </c>
      <c r="KHR26" s="92">
        <v>1</v>
      </c>
      <c r="KHS26" s="87">
        <v>0</v>
      </c>
      <c r="KHT26" s="59">
        <f t="shared" si="469"/>
        <v>0</v>
      </c>
      <c r="KHU26" s="1"/>
      <c r="KHV26" s="89">
        <v>4</v>
      </c>
      <c r="KHW26" s="93" t="s">
        <v>64</v>
      </c>
      <c r="KHX26" s="58" t="s">
        <v>55</v>
      </c>
      <c r="KHY26" s="91" t="s">
        <v>32</v>
      </c>
      <c r="KHZ26" s="92">
        <v>1</v>
      </c>
      <c r="KIA26" s="87">
        <v>0</v>
      </c>
      <c r="KIB26" s="59">
        <f t="shared" ref="KIB26:KIJ26" si="470">KHZ26*KIA26</f>
        <v>0</v>
      </c>
      <c r="KIC26" s="1"/>
      <c r="KID26" s="89">
        <v>4</v>
      </c>
      <c r="KIE26" s="93" t="s">
        <v>64</v>
      </c>
      <c r="KIF26" s="58" t="s">
        <v>55</v>
      </c>
      <c r="KIG26" s="91" t="s">
        <v>32</v>
      </c>
      <c r="KIH26" s="92">
        <v>1</v>
      </c>
      <c r="KII26" s="87">
        <v>0</v>
      </c>
      <c r="KIJ26" s="59">
        <f t="shared" si="470"/>
        <v>0</v>
      </c>
      <c r="KIK26" s="1"/>
      <c r="KIL26" s="89">
        <v>4</v>
      </c>
      <c r="KIM26" s="93" t="s">
        <v>64</v>
      </c>
      <c r="KIN26" s="58" t="s">
        <v>55</v>
      </c>
      <c r="KIO26" s="91" t="s">
        <v>32</v>
      </c>
      <c r="KIP26" s="92">
        <v>1</v>
      </c>
      <c r="KIQ26" s="87">
        <v>0</v>
      </c>
      <c r="KIR26" s="59">
        <f t="shared" ref="KIR26:KIZ26" si="471">KIP26*KIQ26</f>
        <v>0</v>
      </c>
      <c r="KIS26" s="1"/>
      <c r="KIT26" s="89">
        <v>4</v>
      </c>
      <c r="KIU26" s="93" t="s">
        <v>64</v>
      </c>
      <c r="KIV26" s="58" t="s">
        <v>55</v>
      </c>
      <c r="KIW26" s="91" t="s">
        <v>32</v>
      </c>
      <c r="KIX26" s="92">
        <v>1</v>
      </c>
      <c r="KIY26" s="87">
        <v>0</v>
      </c>
      <c r="KIZ26" s="59">
        <f t="shared" si="471"/>
        <v>0</v>
      </c>
      <c r="KJA26" s="1"/>
      <c r="KJB26" s="89">
        <v>4</v>
      </c>
      <c r="KJC26" s="93" t="s">
        <v>64</v>
      </c>
      <c r="KJD26" s="58" t="s">
        <v>55</v>
      </c>
      <c r="KJE26" s="91" t="s">
        <v>32</v>
      </c>
      <c r="KJF26" s="92">
        <v>1</v>
      </c>
      <c r="KJG26" s="87">
        <v>0</v>
      </c>
      <c r="KJH26" s="59">
        <f t="shared" ref="KJH26:KJP26" si="472">KJF26*KJG26</f>
        <v>0</v>
      </c>
      <c r="KJI26" s="1"/>
      <c r="KJJ26" s="89">
        <v>4</v>
      </c>
      <c r="KJK26" s="93" t="s">
        <v>64</v>
      </c>
      <c r="KJL26" s="58" t="s">
        <v>55</v>
      </c>
      <c r="KJM26" s="91" t="s">
        <v>32</v>
      </c>
      <c r="KJN26" s="92">
        <v>1</v>
      </c>
      <c r="KJO26" s="87">
        <v>0</v>
      </c>
      <c r="KJP26" s="59">
        <f t="shared" si="472"/>
        <v>0</v>
      </c>
      <c r="KJQ26" s="1"/>
      <c r="KJR26" s="89">
        <v>4</v>
      </c>
      <c r="KJS26" s="93" t="s">
        <v>64</v>
      </c>
      <c r="KJT26" s="58" t="s">
        <v>55</v>
      </c>
      <c r="KJU26" s="91" t="s">
        <v>32</v>
      </c>
      <c r="KJV26" s="92">
        <v>1</v>
      </c>
      <c r="KJW26" s="87">
        <v>0</v>
      </c>
      <c r="KJX26" s="59">
        <f t="shared" ref="KJX26:KKF26" si="473">KJV26*KJW26</f>
        <v>0</v>
      </c>
      <c r="KJY26" s="1"/>
      <c r="KJZ26" s="89">
        <v>4</v>
      </c>
      <c r="KKA26" s="93" t="s">
        <v>64</v>
      </c>
      <c r="KKB26" s="58" t="s">
        <v>55</v>
      </c>
      <c r="KKC26" s="91" t="s">
        <v>32</v>
      </c>
      <c r="KKD26" s="92">
        <v>1</v>
      </c>
      <c r="KKE26" s="87">
        <v>0</v>
      </c>
      <c r="KKF26" s="59">
        <f t="shared" si="473"/>
        <v>0</v>
      </c>
      <c r="KKG26" s="1"/>
      <c r="KKH26" s="89">
        <v>4</v>
      </c>
      <c r="KKI26" s="93" t="s">
        <v>64</v>
      </c>
      <c r="KKJ26" s="58" t="s">
        <v>55</v>
      </c>
      <c r="KKK26" s="91" t="s">
        <v>32</v>
      </c>
      <c r="KKL26" s="92">
        <v>1</v>
      </c>
      <c r="KKM26" s="87">
        <v>0</v>
      </c>
      <c r="KKN26" s="59">
        <f t="shared" ref="KKN26:KKV26" si="474">KKL26*KKM26</f>
        <v>0</v>
      </c>
      <c r="KKO26" s="1"/>
      <c r="KKP26" s="89">
        <v>4</v>
      </c>
      <c r="KKQ26" s="93" t="s">
        <v>64</v>
      </c>
      <c r="KKR26" s="58" t="s">
        <v>55</v>
      </c>
      <c r="KKS26" s="91" t="s">
        <v>32</v>
      </c>
      <c r="KKT26" s="92">
        <v>1</v>
      </c>
      <c r="KKU26" s="87">
        <v>0</v>
      </c>
      <c r="KKV26" s="59">
        <f t="shared" si="474"/>
        <v>0</v>
      </c>
      <c r="KKW26" s="1"/>
      <c r="KKX26" s="89">
        <v>4</v>
      </c>
      <c r="KKY26" s="93" t="s">
        <v>64</v>
      </c>
      <c r="KKZ26" s="58" t="s">
        <v>55</v>
      </c>
      <c r="KLA26" s="91" t="s">
        <v>32</v>
      </c>
      <c r="KLB26" s="92">
        <v>1</v>
      </c>
      <c r="KLC26" s="87">
        <v>0</v>
      </c>
      <c r="KLD26" s="59">
        <f t="shared" ref="KLD26:KLL26" si="475">KLB26*KLC26</f>
        <v>0</v>
      </c>
      <c r="KLE26" s="1"/>
      <c r="KLF26" s="89">
        <v>4</v>
      </c>
      <c r="KLG26" s="93" t="s">
        <v>64</v>
      </c>
      <c r="KLH26" s="58" t="s">
        <v>55</v>
      </c>
      <c r="KLI26" s="91" t="s">
        <v>32</v>
      </c>
      <c r="KLJ26" s="92">
        <v>1</v>
      </c>
      <c r="KLK26" s="87">
        <v>0</v>
      </c>
      <c r="KLL26" s="59">
        <f t="shared" si="475"/>
        <v>0</v>
      </c>
      <c r="KLM26" s="1"/>
      <c r="KLN26" s="89">
        <v>4</v>
      </c>
      <c r="KLO26" s="93" t="s">
        <v>64</v>
      </c>
      <c r="KLP26" s="58" t="s">
        <v>55</v>
      </c>
      <c r="KLQ26" s="91" t="s">
        <v>32</v>
      </c>
      <c r="KLR26" s="92">
        <v>1</v>
      </c>
      <c r="KLS26" s="87">
        <v>0</v>
      </c>
      <c r="KLT26" s="59">
        <f t="shared" ref="KLT26:KMB26" si="476">KLR26*KLS26</f>
        <v>0</v>
      </c>
      <c r="KLU26" s="1"/>
      <c r="KLV26" s="89">
        <v>4</v>
      </c>
      <c r="KLW26" s="93" t="s">
        <v>64</v>
      </c>
      <c r="KLX26" s="58" t="s">
        <v>55</v>
      </c>
      <c r="KLY26" s="91" t="s">
        <v>32</v>
      </c>
      <c r="KLZ26" s="92">
        <v>1</v>
      </c>
      <c r="KMA26" s="87">
        <v>0</v>
      </c>
      <c r="KMB26" s="59">
        <f t="shared" si="476"/>
        <v>0</v>
      </c>
      <c r="KMC26" s="1"/>
      <c r="KMD26" s="89">
        <v>4</v>
      </c>
      <c r="KME26" s="93" t="s">
        <v>64</v>
      </c>
      <c r="KMF26" s="58" t="s">
        <v>55</v>
      </c>
      <c r="KMG26" s="91" t="s">
        <v>32</v>
      </c>
      <c r="KMH26" s="92">
        <v>1</v>
      </c>
      <c r="KMI26" s="87">
        <v>0</v>
      </c>
      <c r="KMJ26" s="59">
        <f t="shared" ref="KMJ26:KMR26" si="477">KMH26*KMI26</f>
        <v>0</v>
      </c>
      <c r="KMK26" s="1"/>
      <c r="KML26" s="89">
        <v>4</v>
      </c>
      <c r="KMM26" s="93" t="s">
        <v>64</v>
      </c>
      <c r="KMN26" s="58" t="s">
        <v>55</v>
      </c>
      <c r="KMO26" s="91" t="s">
        <v>32</v>
      </c>
      <c r="KMP26" s="92">
        <v>1</v>
      </c>
      <c r="KMQ26" s="87">
        <v>0</v>
      </c>
      <c r="KMR26" s="59">
        <f t="shared" si="477"/>
        <v>0</v>
      </c>
      <c r="KMS26" s="1"/>
      <c r="KMT26" s="89">
        <v>4</v>
      </c>
      <c r="KMU26" s="93" t="s">
        <v>64</v>
      </c>
      <c r="KMV26" s="58" t="s">
        <v>55</v>
      </c>
      <c r="KMW26" s="91" t="s">
        <v>32</v>
      </c>
      <c r="KMX26" s="92">
        <v>1</v>
      </c>
      <c r="KMY26" s="87">
        <v>0</v>
      </c>
      <c r="KMZ26" s="59">
        <f t="shared" ref="KMZ26:KNH26" si="478">KMX26*KMY26</f>
        <v>0</v>
      </c>
      <c r="KNA26" s="1"/>
      <c r="KNB26" s="89">
        <v>4</v>
      </c>
      <c r="KNC26" s="93" t="s">
        <v>64</v>
      </c>
      <c r="KND26" s="58" t="s">
        <v>55</v>
      </c>
      <c r="KNE26" s="91" t="s">
        <v>32</v>
      </c>
      <c r="KNF26" s="92">
        <v>1</v>
      </c>
      <c r="KNG26" s="87">
        <v>0</v>
      </c>
      <c r="KNH26" s="59">
        <f t="shared" si="478"/>
        <v>0</v>
      </c>
      <c r="KNI26" s="1"/>
      <c r="KNJ26" s="89">
        <v>4</v>
      </c>
      <c r="KNK26" s="93" t="s">
        <v>64</v>
      </c>
      <c r="KNL26" s="58" t="s">
        <v>55</v>
      </c>
      <c r="KNM26" s="91" t="s">
        <v>32</v>
      </c>
      <c r="KNN26" s="92">
        <v>1</v>
      </c>
      <c r="KNO26" s="87">
        <v>0</v>
      </c>
      <c r="KNP26" s="59">
        <f t="shared" ref="KNP26:KNX26" si="479">KNN26*KNO26</f>
        <v>0</v>
      </c>
      <c r="KNQ26" s="1"/>
      <c r="KNR26" s="89">
        <v>4</v>
      </c>
      <c r="KNS26" s="93" t="s">
        <v>64</v>
      </c>
      <c r="KNT26" s="58" t="s">
        <v>55</v>
      </c>
      <c r="KNU26" s="91" t="s">
        <v>32</v>
      </c>
      <c r="KNV26" s="92">
        <v>1</v>
      </c>
      <c r="KNW26" s="87">
        <v>0</v>
      </c>
      <c r="KNX26" s="59">
        <f t="shared" si="479"/>
        <v>0</v>
      </c>
      <c r="KNY26" s="1"/>
      <c r="KNZ26" s="89">
        <v>4</v>
      </c>
      <c r="KOA26" s="93" t="s">
        <v>64</v>
      </c>
      <c r="KOB26" s="58" t="s">
        <v>55</v>
      </c>
      <c r="KOC26" s="91" t="s">
        <v>32</v>
      </c>
      <c r="KOD26" s="92">
        <v>1</v>
      </c>
      <c r="KOE26" s="87">
        <v>0</v>
      </c>
      <c r="KOF26" s="59">
        <f t="shared" ref="KOF26:KON26" si="480">KOD26*KOE26</f>
        <v>0</v>
      </c>
      <c r="KOG26" s="1"/>
      <c r="KOH26" s="89">
        <v>4</v>
      </c>
      <c r="KOI26" s="93" t="s">
        <v>64</v>
      </c>
      <c r="KOJ26" s="58" t="s">
        <v>55</v>
      </c>
      <c r="KOK26" s="91" t="s">
        <v>32</v>
      </c>
      <c r="KOL26" s="92">
        <v>1</v>
      </c>
      <c r="KOM26" s="87">
        <v>0</v>
      </c>
      <c r="KON26" s="59">
        <f t="shared" si="480"/>
        <v>0</v>
      </c>
      <c r="KOO26" s="1"/>
      <c r="KOP26" s="89">
        <v>4</v>
      </c>
      <c r="KOQ26" s="93" t="s">
        <v>64</v>
      </c>
      <c r="KOR26" s="58" t="s">
        <v>55</v>
      </c>
      <c r="KOS26" s="91" t="s">
        <v>32</v>
      </c>
      <c r="KOT26" s="92">
        <v>1</v>
      </c>
      <c r="KOU26" s="87">
        <v>0</v>
      </c>
      <c r="KOV26" s="59">
        <f t="shared" ref="KOV26:KPD26" si="481">KOT26*KOU26</f>
        <v>0</v>
      </c>
      <c r="KOW26" s="1"/>
      <c r="KOX26" s="89">
        <v>4</v>
      </c>
      <c r="KOY26" s="93" t="s">
        <v>64</v>
      </c>
      <c r="KOZ26" s="58" t="s">
        <v>55</v>
      </c>
      <c r="KPA26" s="91" t="s">
        <v>32</v>
      </c>
      <c r="KPB26" s="92">
        <v>1</v>
      </c>
      <c r="KPC26" s="87">
        <v>0</v>
      </c>
      <c r="KPD26" s="59">
        <f t="shared" si="481"/>
        <v>0</v>
      </c>
      <c r="KPE26" s="1"/>
      <c r="KPF26" s="89">
        <v>4</v>
      </c>
      <c r="KPG26" s="93" t="s">
        <v>64</v>
      </c>
      <c r="KPH26" s="58" t="s">
        <v>55</v>
      </c>
      <c r="KPI26" s="91" t="s">
        <v>32</v>
      </c>
      <c r="KPJ26" s="92">
        <v>1</v>
      </c>
      <c r="KPK26" s="87">
        <v>0</v>
      </c>
      <c r="KPL26" s="59">
        <f t="shared" ref="KPL26:KPT26" si="482">KPJ26*KPK26</f>
        <v>0</v>
      </c>
      <c r="KPM26" s="1"/>
      <c r="KPN26" s="89">
        <v>4</v>
      </c>
      <c r="KPO26" s="93" t="s">
        <v>64</v>
      </c>
      <c r="KPP26" s="58" t="s">
        <v>55</v>
      </c>
      <c r="KPQ26" s="91" t="s">
        <v>32</v>
      </c>
      <c r="KPR26" s="92">
        <v>1</v>
      </c>
      <c r="KPS26" s="87">
        <v>0</v>
      </c>
      <c r="KPT26" s="59">
        <f t="shared" si="482"/>
        <v>0</v>
      </c>
      <c r="KPU26" s="1"/>
      <c r="KPV26" s="89">
        <v>4</v>
      </c>
      <c r="KPW26" s="93" t="s">
        <v>64</v>
      </c>
      <c r="KPX26" s="58" t="s">
        <v>55</v>
      </c>
      <c r="KPY26" s="91" t="s">
        <v>32</v>
      </c>
      <c r="KPZ26" s="92">
        <v>1</v>
      </c>
      <c r="KQA26" s="87">
        <v>0</v>
      </c>
      <c r="KQB26" s="59">
        <f t="shared" ref="KQB26:KQJ26" si="483">KPZ26*KQA26</f>
        <v>0</v>
      </c>
      <c r="KQC26" s="1"/>
      <c r="KQD26" s="89">
        <v>4</v>
      </c>
      <c r="KQE26" s="93" t="s">
        <v>64</v>
      </c>
      <c r="KQF26" s="58" t="s">
        <v>55</v>
      </c>
      <c r="KQG26" s="91" t="s">
        <v>32</v>
      </c>
      <c r="KQH26" s="92">
        <v>1</v>
      </c>
      <c r="KQI26" s="87">
        <v>0</v>
      </c>
      <c r="KQJ26" s="59">
        <f t="shared" si="483"/>
        <v>0</v>
      </c>
      <c r="KQK26" s="1"/>
      <c r="KQL26" s="89">
        <v>4</v>
      </c>
      <c r="KQM26" s="93" t="s">
        <v>64</v>
      </c>
      <c r="KQN26" s="58" t="s">
        <v>55</v>
      </c>
      <c r="KQO26" s="91" t="s">
        <v>32</v>
      </c>
      <c r="KQP26" s="92">
        <v>1</v>
      </c>
      <c r="KQQ26" s="87">
        <v>0</v>
      </c>
      <c r="KQR26" s="59">
        <f t="shared" ref="KQR26:KQZ26" si="484">KQP26*KQQ26</f>
        <v>0</v>
      </c>
      <c r="KQS26" s="1"/>
      <c r="KQT26" s="89">
        <v>4</v>
      </c>
      <c r="KQU26" s="93" t="s">
        <v>64</v>
      </c>
      <c r="KQV26" s="58" t="s">
        <v>55</v>
      </c>
      <c r="KQW26" s="91" t="s">
        <v>32</v>
      </c>
      <c r="KQX26" s="92">
        <v>1</v>
      </c>
      <c r="KQY26" s="87">
        <v>0</v>
      </c>
      <c r="KQZ26" s="59">
        <f t="shared" si="484"/>
        <v>0</v>
      </c>
      <c r="KRA26" s="1"/>
      <c r="KRB26" s="89">
        <v>4</v>
      </c>
      <c r="KRC26" s="93" t="s">
        <v>64</v>
      </c>
      <c r="KRD26" s="58" t="s">
        <v>55</v>
      </c>
      <c r="KRE26" s="91" t="s">
        <v>32</v>
      </c>
      <c r="KRF26" s="92">
        <v>1</v>
      </c>
      <c r="KRG26" s="87">
        <v>0</v>
      </c>
      <c r="KRH26" s="59">
        <f t="shared" ref="KRH26:KRP26" si="485">KRF26*KRG26</f>
        <v>0</v>
      </c>
      <c r="KRI26" s="1"/>
      <c r="KRJ26" s="89">
        <v>4</v>
      </c>
      <c r="KRK26" s="93" t="s">
        <v>64</v>
      </c>
      <c r="KRL26" s="58" t="s">
        <v>55</v>
      </c>
      <c r="KRM26" s="91" t="s">
        <v>32</v>
      </c>
      <c r="KRN26" s="92">
        <v>1</v>
      </c>
      <c r="KRO26" s="87">
        <v>0</v>
      </c>
      <c r="KRP26" s="59">
        <f t="shared" si="485"/>
        <v>0</v>
      </c>
      <c r="KRQ26" s="1"/>
      <c r="KRR26" s="89">
        <v>4</v>
      </c>
      <c r="KRS26" s="93" t="s">
        <v>64</v>
      </c>
      <c r="KRT26" s="58" t="s">
        <v>55</v>
      </c>
      <c r="KRU26" s="91" t="s">
        <v>32</v>
      </c>
      <c r="KRV26" s="92">
        <v>1</v>
      </c>
      <c r="KRW26" s="87">
        <v>0</v>
      </c>
      <c r="KRX26" s="59">
        <f t="shared" ref="KRX26:KSF26" si="486">KRV26*KRW26</f>
        <v>0</v>
      </c>
      <c r="KRY26" s="1"/>
      <c r="KRZ26" s="89">
        <v>4</v>
      </c>
      <c r="KSA26" s="93" t="s">
        <v>64</v>
      </c>
      <c r="KSB26" s="58" t="s">
        <v>55</v>
      </c>
      <c r="KSC26" s="91" t="s">
        <v>32</v>
      </c>
      <c r="KSD26" s="92">
        <v>1</v>
      </c>
      <c r="KSE26" s="87">
        <v>0</v>
      </c>
      <c r="KSF26" s="59">
        <f t="shared" si="486"/>
        <v>0</v>
      </c>
      <c r="KSG26" s="1"/>
      <c r="KSH26" s="89">
        <v>4</v>
      </c>
      <c r="KSI26" s="93" t="s">
        <v>64</v>
      </c>
      <c r="KSJ26" s="58" t="s">
        <v>55</v>
      </c>
      <c r="KSK26" s="91" t="s">
        <v>32</v>
      </c>
      <c r="KSL26" s="92">
        <v>1</v>
      </c>
      <c r="KSM26" s="87">
        <v>0</v>
      </c>
      <c r="KSN26" s="59">
        <f t="shared" ref="KSN26:KSV26" si="487">KSL26*KSM26</f>
        <v>0</v>
      </c>
      <c r="KSO26" s="1"/>
      <c r="KSP26" s="89">
        <v>4</v>
      </c>
      <c r="KSQ26" s="93" t="s">
        <v>64</v>
      </c>
      <c r="KSR26" s="58" t="s">
        <v>55</v>
      </c>
      <c r="KSS26" s="91" t="s">
        <v>32</v>
      </c>
      <c r="KST26" s="92">
        <v>1</v>
      </c>
      <c r="KSU26" s="87">
        <v>0</v>
      </c>
      <c r="KSV26" s="59">
        <f t="shared" si="487"/>
        <v>0</v>
      </c>
      <c r="KSW26" s="1"/>
      <c r="KSX26" s="89">
        <v>4</v>
      </c>
      <c r="KSY26" s="93" t="s">
        <v>64</v>
      </c>
      <c r="KSZ26" s="58" t="s">
        <v>55</v>
      </c>
      <c r="KTA26" s="91" t="s">
        <v>32</v>
      </c>
      <c r="KTB26" s="92">
        <v>1</v>
      </c>
      <c r="KTC26" s="87">
        <v>0</v>
      </c>
      <c r="KTD26" s="59">
        <f t="shared" ref="KTD26:KTL26" si="488">KTB26*KTC26</f>
        <v>0</v>
      </c>
      <c r="KTE26" s="1"/>
      <c r="KTF26" s="89">
        <v>4</v>
      </c>
      <c r="KTG26" s="93" t="s">
        <v>64</v>
      </c>
      <c r="KTH26" s="58" t="s">
        <v>55</v>
      </c>
      <c r="KTI26" s="91" t="s">
        <v>32</v>
      </c>
      <c r="KTJ26" s="92">
        <v>1</v>
      </c>
      <c r="KTK26" s="87">
        <v>0</v>
      </c>
      <c r="KTL26" s="59">
        <f t="shared" si="488"/>
        <v>0</v>
      </c>
      <c r="KTM26" s="1"/>
      <c r="KTN26" s="89">
        <v>4</v>
      </c>
      <c r="KTO26" s="93" t="s">
        <v>64</v>
      </c>
      <c r="KTP26" s="58" t="s">
        <v>55</v>
      </c>
      <c r="KTQ26" s="91" t="s">
        <v>32</v>
      </c>
      <c r="KTR26" s="92">
        <v>1</v>
      </c>
      <c r="KTS26" s="87">
        <v>0</v>
      </c>
      <c r="KTT26" s="59">
        <f t="shared" ref="KTT26:KUB26" si="489">KTR26*KTS26</f>
        <v>0</v>
      </c>
      <c r="KTU26" s="1"/>
      <c r="KTV26" s="89">
        <v>4</v>
      </c>
      <c r="KTW26" s="93" t="s">
        <v>64</v>
      </c>
      <c r="KTX26" s="58" t="s">
        <v>55</v>
      </c>
      <c r="KTY26" s="91" t="s">
        <v>32</v>
      </c>
      <c r="KTZ26" s="92">
        <v>1</v>
      </c>
      <c r="KUA26" s="87">
        <v>0</v>
      </c>
      <c r="KUB26" s="59">
        <f t="shared" si="489"/>
        <v>0</v>
      </c>
      <c r="KUC26" s="1"/>
      <c r="KUD26" s="89">
        <v>4</v>
      </c>
      <c r="KUE26" s="93" t="s">
        <v>64</v>
      </c>
      <c r="KUF26" s="58" t="s">
        <v>55</v>
      </c>
      <c r="KUG26" s="91" t="s">
        <v>32</v>
      </c>
      <c r="KUH26" s="92">
        <v>1</v>
      </c>
      <c r="KUI26" s="87">
        <v>0</v>
      </c>
      <c r="KUJ26" s="59">
        <f t="shared" ref="KUJ26:KUR26" si="490">KUH26*KUI26</f>
        <v>0</v>
      </c>
      <c r="KUK26" s="1"/>
      <c r="KUL26" s="89">
        <v>4</v>
      </c>
      <c r="KUM26" s="93" t="s">
        <v>64</v>
      </c>
      <c r="KUN26" s="58" t="s">
        <v>55</v>
      </c>
      <c r="KUO26" s="91" t="s">
        <v>32</v>
      </c>
      <c r="KUP26" s="92">
        <v>1</v>
      </c>
      <c r="KUQ26" s="87">
        <v>0</v>
      </c>
      <c r="KUR26" s="59">
        <f t="shared" si="490"/>
        <v>0</v>
      </c>
      <c r="KUS26" s="1"/>
      <c r="KUT26" s="89">
        <v>4</v>
      </c>
      <c r="KUU26" s="93" t="s">
        <v>64</v>
      </c>
      <c r="KUV26" s="58" t="s">
        <v>55</v>
      </c>
      <c r="KUW26" s="91" t="s">
        <v>32</v>
      </c>
      <c r="KUX26" s="92">
        <v>1</v>
      </c>
      <c r="KUY26" s="87">
        <v>0</v>
      </c>
      <c r="KUZ26" s="59">
        <f t="shared" ref="KUZ26:KVH26" si="491">KUX26*KUY26</f>
        <v>0</v>
      </c>
      <c r="KVA26" s="1"/>
      <c r="KVB26" s="89">
        <v>4</v>
      </c>
      <c r="KVC26" s="93" t="s">
        <v>64</v>
      </c>
      <c r="KVD26" s="58" t="s">
        <v>55</v>
      </c>
      <c r="KVE26" s="91" t="s">
        <v>32</v>
      </c>
      <c r="KVF26" s="92">
        <v>1</v>
      </c>
      <c r="KVG26" s="87">
        <v>0</v>
      </c>
      <c r="KVH26" s="59">
        <f t="shared" si="491"/>
        <v>0</v>
      </c>
      <c r="KVI26" s="1"/>
      <c r="KVJ26" s="89">
        <v>4</v>
      </c>
      <c r="KVK26" s="93" t="s">
        <v>64</v>
      </c>
      <c r="KVL26" s="58" t="s">
        <v>55</v>
      </c>
      <c r="KVM26" s="91" t="s">
        <v>32</v>
      </c>
      <c r="KVN26" s="92">
        <v>1</v>
      </c>
      <c r="KVO26" s="87">
        <v>0</v>
      </c>
      <c r="KVP26" s="59">
        <f t="shared" ref="KVP26:KVX26" si="492">KVN26*KVO26</f>
        <v>0</v>
      </c>
      <c r="KVQ26" s="1"/>
      <c r="KVR26" s="89">
        <v>4</v>
      </c>
      <c r="KVS26" s="93" t="s">
        <v>64</v>
      </c>
      <c r="KVT26" s="58" t="s">
        <v>55</v>
      </c>
      <c r="KVU26" s="91" t="s">
        <v>32</v>
      </c>
      <c r="KVV26" s="92">
        <v>1</v>
      </c>
      <c r="KVW26" s="87">
        <v>0</v>
      </c>
      <c r="KVX26" s="59">
        <f t="shared" si="492"/>
        <v>0</v>
      </c>
      <c r="KVY26" s="1"/>
      <c r="KVZ26" s="89">
        <v>4</v>
      </c>
      <c r="KWA26" s="93" t="s">
        <v>64</v>
      </c>
      <c r="KWB26" s="58" t="s">
        <v>55</v>
      </c>
      <c r="KWC26" s="91" t="s">
        <v>32</v>
      </c>
      <c r="KWD26" s="92">
        <v>1</v>
      </c>
      <c r="KWE26" s="87">
        <v>0</v>
      </c>
      <c r="KWF26" s="59">
        <f t="shared" ref="KWF26:KWN26" si="493">KWD26*KWE26</f>
        <v>0</v>
      </c>
      <c r="KWG26" s="1"/>
      <c r="KWH26" s="89">
        <v>4</v>
      </c>
      <c r="KWI26" s="93" t="s">
        <v>64</v>
      </c>
      <c r="KWJ26" s="58" t="s">
        <v>55</v>
      </c>
      <c r="KWK26" s="91" t="s">
        <v>32</v>
      </c>
      <c r="KWL26" s="92">
        <v>1</v>
      </c>
      <c r="KWM26" s="87">
        <v>0</v>
      </c>
      <c r="KWN26" s="59">
        <f t="shared" si="493"/>
        <v>0</v>
      </c>
      <c r="KWO26" s="1"/>
      <c r="KWP26" s="89">
        <v>4</v>
      </c>
      <c r="KWQ26" s="93" t="s">
        <v>64</v>
      </c>
      <c r="KWR26" s="58" t="s">
        <v>55</v>
      </c>
      <c r="KWS26" s="91" t="s">
        <v>32</v>
      </c>
      <c r="KWT26" s="92">
        <v>1</v>
      </c>
      <c r="KWU26" s="87">
        <v>0</v>
      </c>
      <c r="KWV26" s="59">
        <f t="shared" ref="KWV26:KXD26" si="494">KWT26*KWU26</f>
        <v>0</v>
      </c>
      <c r="KWW26" s="1"/>
      <c r="KWX26" s="89">
        <v>4</v>
      </c>
      <c r="KWY26" s="93" t="s">
        <v>64</v>
      </c>
      <c r="KWZ26" s="58" t="s">
        <v>55</v>
      </c>
      <c r="KXA26" s="91" t="s">
        <v>32</v>
      </c>
      <c r="KXB26" s="92">
        <v>1</v>
      </c>
      <c r="KXC26" s="87">
        <v>0</v>
      </c>
      <c r="KXD26" s="59">
        <f t="shared" si="494"/>
        <v>0</v>
      </c>
      <c r="KXE26" s="1"/>
      <c r="KXF26" s="89">
        <v>4</v>
      </c>
      <c r="KXG26" s="93" t="s">
        <v>64</v>
      </c>
      <c r="KXH26" s="58" t="s">
        <v>55</v>
      </c>
      <c r="KXI26" s="91" t="s">
        <v>32</v>
      </c>
      <c r="KXJ26" s="92">
        <v>1</v>
      </c>
      <c r="KXK26" s="87">
        <v>0</v>
      </c>
      <c r="KXL26" s="59">
        <f t="shared" ref="KXL26:KXT26" si="495">KXJ26*KXK26</f>
        <v>0</v>
      </c>
      <c r="KXM26" s="1"/>
      <c r="KXN26" s="89">
        <v>4</v>
      </c>
      <c r="KXO26" s="93" t="s">
        <v>64</v>
      </c>
      <c r="KXP26" s="58" t="s">
        <v>55</v>
      </c>
      <c r="KXQ26" s="91" t="s">
        <v>32</v>
      </c>
      <c r="KXR26" s="92">
        <v>1</v>
      </c>
      <c r="KXS26" s="87">
        <v>0</v>
      </c>
      <c r="KXT26" s="59">
        <f t="shared" si="495"/>
        <v>0</v>
      </c>
      <c r="KXU26" s="1"/>
      <c r="KXV26" s="89">
        <v>4</v>
      </c>
      <c r="KXW26" s="93" t="s">
        <v>64</v>
      </c>
      <c r="KXX26" s="58" t="s">
        <v>55</v>
      </c>
      <c r="KXY26" s="91" t="s">
        <v>32</v>
      </c>
      <c r="KXZ26" s="92">
        <v>1</v>
      </c>
      <c r="KYA26" s="87">
        <v>0</v>
      </c>
      <c r="KYB26" s="59">
        <f t="shared" ref="KYB26:KYJ26" si="496">KXZ26*KYA26</f>
        <v>0</v>
      </c>
      <c r="KYC26" s="1"/>
      <c r="KYD26" s="89">
        <v>4</v>
      </c>
      <c r="KYE26" s="93" t="s">
        <v>64</v>
      </c>
      <c r="KYF26" s="58" t="s">
        <v>55</v>
      </c>
      <c r="KYG26" s="91" t="s">
        <v>32</v>
      </c>
      <c r="KYH26" s="92">
        <v>1</v>
      </c>
      <c r="KYI26" s="87">
        <v>0</v>
      </c>
      <c r="KYJ26" s="59">
        <f t="shared" si="496"/>
        <v>0</v>
      </c>
      <c r="KYK26" s="1"/>
      <c r="KYL26" s="89">
        <v>4</v>
      </c>
      <c r="KYM26" s="93" t="s">
        <v>64</v>
      </c>
      <c r="KYN26" s="58" t="s">
        <v>55</v>
      </c>
      <c r="KYO26" s="91" t="s">
        <v>32</v>
      </c>
      <c r="KYP26" s="92">
        <v>1</v>
      </c>
      <c r="KYQ26" s="87">
        <v>0</v>
      </c>
      <c r="KYR26" s="59">
        <f t="shared" ref="KYR26:KYZ26" si="497">KYP26*KYQ26</f>
        <v>0</v>
      </c>
      <c r="KYS26" s="1"/>
      <c r="KYT26" s="89">
        <v>4</v>
      </c>
      <c r="KYU26" s="93" t="s">
        <v>64</v>
      </c>
      <c r="KYV26" s="58" t="s">
        <v>55</v>
      </c>
      <c r="KYW26" s="91" t="s">
        <v>32</v>
      </c>
      <c r="KYX26" s="92">
        <v>1</v>
      </c>
      <c r="KYY26" s="87">
        <v>0</v>
      </c>
      <c r="KYZ26" s="59">
        <f t="shared" si="497"/>
        <v>0</v>
      </c>
      <c r="KZA26" s="1"/>
      <c r="KZB26" s="89">
        <v>4</v>
      </c>
      <c r="KZC26" s="93" t="s">
        <v>64</v>
      </c>
      <c r="KZD26" s="58" t="s">
        <v>55</v>
      </c>
      <c r="KZE26" s="91" t="s">
        <v>32</v>
      </c>
      <c r="KZF26" s="92">
        <v>1</v>
      </c>
      <c r="KZG26" s="87">
        <v>0</v>
      </c>
      <c r="KZH26" s="59">
        <f t="shared" ref="KZH26:KZP26" si="498">KZF26*KZG26</f>
        <v>0</v>
      </c>
      <c r="KZI26" s="1"/>
      <c r="KZJ26" s="89">
        <v>4</v>
      </c>
      <c r="KZK26" s="93" t="s">
        <v>64</v>
      </c>
      <c r="KZL26" s="58" t="s">
        <v>55</v>
      </c>
      <c r="KZM26" s="91" t="s">
        <v>32</v>
      </c>
      <c r="KZN26" s="92">
        <v>1</v>
      </c>
      <c r="KZO26" s="87">
        <v>0</v>
      </c>
      <c r="KZP26" s="59">
        <f t="shared" si="498"/>
        <v>0</v>
      </c>
      <c r="KZQ26" s="1"/>
      <c r="KZR26" s="89">
        <v>4</v>
      </c>
      <c r="KZS26" s="93" t="s">
        <v>64</v>
      </c>
      <c r="KZT26" s="58" t="s">
        <v>55</v>
      </c>
      <c r="KZU26" s="91" t="s">
        <v>32</v>
      </c>
      <c r="KZV26" s="92">
        <v>1</v>
      </c>
      <c r="KZW26" s="87">
        <v>0</v>
      </c>
      <c r="KZX26" s="59">
        <f t="shared" ref="KZX26:LAF26" si="499">KZV26*KZW26</f>
        <v>0</v>
      </c>
      <c r="KZY26" s="1"/>
      <c r="KZZ26" s="89">
        <v>4</v>
      </c>
      <c r="LAA26" s="93" t="s">
        <v>64</v>
      </c>
      <c r="LAB26" s="58" t="s">
        <v>55</v>
      </c>
      <c r="LAC26" s="91" t="s">
        <v>32</v>
      </c>
      <c r="LAD26" s="92">
        <v>1</v>
      </c>
      <c r="LAE26" s="87">
        <v>0</v>
      </c>
      <c r="LAF26" s="59">
        <f t="shared" si="499"/>
        <v>0</v>
      </c>
      <c r="LAG26" s="1"/>
      <c r="LAH26" s="89">
        <v>4</v>
      </c>
      <c r="LAI26" s="93" t="s">
        <v>64</v>
      </c>
      <c r="LAJ26" s="58" t="s">
        <v>55</v>
      </c>
      <c r="LAK26" s="91" t="s">
        <v>32</v>
      </c>
      <c r="LAL26" s="92">
        <v>1</v>
      </c>
      <c r="LAM26" s="87">
        <v>0</v>
      </c>
      <c r="LAN26" s="59">
        <f t="shared" ref="LAN26:LAV26" si="500">LAL26*LAM26</f>
        <v>0</v>
      </c>
      <c r="LAO26" s="1"/>
      <c r="LAP26" s="89">
        <v>4</v>
      </c>
      <c r="LAQ26" s="93" t="s">
        <v>64</v>
      </c>
      <c r="LAR26" s="58" t="s">
        <v>55</v>
      </c>
      <c r="LAS26" s="91" t="s">
        <v>32</v>
      </c>
      <c r="LAT26" s="92">
        <v>1</v>
      </c>
      <c r="LAU26" s="87">
        <v>0</v>
      </c>
      <c r="LAV26" s="59">
        <f t="shared" si="500"/>
        <v>0</v>
      </c>
      <c r="LAW26" s="1"/>
      <c r="LAX26" s="89">
        <v>4</v>
      </c>
      <c r="LAY26" s="93" t="s">
        <v>64</v>
      </c>
      <c r="LAZ26" s="58" t="s">
        <v>55</v>
      </c>
      <c r="LBA26" s="91" t="s">
        <v>32</v>
      </c>
      <c r="LBB26" s="92">
        <v>1</v>
      </c>
      <c r="LBC26" s="87">
        <v>0</v>
      </c>
      <c r="LBD26" s="59">
        <f t="shared" ref="LBD26:LBL26" si="501">LBB26*LBC26</f>
        <v>0</v>
      </c>
      <c r="LBE26" s="1"/>
      <c r="LBF26" s="89">
        <v>4</v>
      </c>
      <c r="LBG26" s="93" t="s">
        <v>64</v>
      </c>
      <c r="LBH26" s="58" t="s">
        <v>55</v>
      </c>
      <c r="LBI26" s="91" t="s">
        <v>32</v>
      </c>
      <c r="LBJ26" s="92">
        <v>1</v>
      </c>
      <c r="LBK26" s="87">
        <v>0</v>
      </c>
      <c r="LBL26" s="59">
        <f t="shared" si="501"/>
        <v>0</v>
      </c>
      <c r="LBM26" s="1"/>
      <c r="LBN26" s="89">
        <v>4</v>
      </c>
      <c r="LBO26" s="93" t="s">
        <v>64</v>
      </c>
      <c r="LBP26" s="58" t="s">
        <v>55</v>
      </c>
      <c r="LBQ26" s="91" t="s">
        <v>32</v>
      </c>
      <c r="LBR26" s="92">
        <v>1</v>
      </c>
      <c r="LBS26" s="87">
        <v>0</v>
      </c>
      <c r="LBT26" s="59">
        <f t="shared" ref="LBT26:LCB26" si="502">LBR26*LBS26</f>
        <v>0</v>
      </c>
      <c r="LBU26" s="1"/>
      <c r="LBV26" s="89">
        <v>4</v>
      </c>
      <c r="LBW26" s="93" t="s">
        <v>64</v>
      </c>
      <c r="LBX26" s="58" t="s">
        <v>55</v>
      </c>
      <c r="LBY26" s="91" t="s">
        <v>32</v>
      </c>
      <c r="LBZ26" s="92">
        <v>1</v>
      </c>
      <c r="LCA26" s="87">
        <v>0</v>
      </c>
      <c r="LCB26" s="59">
        <f t="shared" si="502"/>
        <v>0</v>
      </c>
      <c r="LCC26" s="1"/>
      <c r="LCD26" s="89">
        <v>4</v>
      </c>
      <c r="LCE26" s="93" t="s">
        <v>64</v>
      </c>
      <c r="LCF26" s="58" t="s">
        <v>55</v>
      </c>
      <c r="LCG26" s="91" t="s">
        <v>32</v>
      </c>
      <c r="LCH26" s="92">
        <v>1</v>
      </c>
      <c r="LCI26" s="87">
        <v>0</v>
      </c>
      <c r="LCJ26" s="59">
        <f t="shared" ref="LCJ26:LCR26" si="503">LCH26*LCI26</f>
        <v>0</v>
      </c>
      <c r="LCK26" s="1"/>
      <c r="LCL26" s="89">
        <v>4</v>
      </c>
      <c r="LCM26" s="93" t="s">
        <v>64</v>
      </c>
      <c r="LCN26" s="58" t="s">
        <v>55</v>
      </c>
      <c r="LCO26" s="91" t="s">
        <v>32</v>
      </c>
      <c r="LCP26" s="92">
        <v>1</v>
      </c>
      <c r="LCQ26" s="87">
        <v>0</v>
      </c>
      <c r="LCR26" s="59">
        <f t="shared" si="503"/>
        <v>0</v>
      </c>
      <c r="LCS26" s="1"/>
      <c r="LCT26" s="89">
        <v>4</v>
      </c>
      <c r="LCU26" s="93" t="s">
        <v>64</v>
      </c>
      <c r="LCV26" s="58" t="s">
        <v>55</v>
      </c>
      <c r="LCW26" s="91" t="s">
        <v>32</v>
      </c>
      <c r="LCX26" s="92">
        <v>1</v>
      </c>
      <c r="LCY26" s="87">
        <v>0</v>
      </c>
      <c r="LCZ26" s="59">
        <f t="shared" ref="LCZ26:LDH26" si="504">LCX26*LCY26</f>
        <v>0</v>
      </c>
      <c r="LDA26" s="1"/>
      <c r="LDB26" s="89">
        <v>4</v>
      </c>
      <c r="LDC26" s="93" t="s">
        <v>64</v>
      </c>
      <c r="LDD26" s="58" t="s">
        <v>55</v>
      </c>
      <c r="LDE26" s="91" t="s">
        <v>32</v>
      </c>
      <c r="LDF26" s="92">
        <v>1</v>
      </c>
      <c r="LDG26" s="87">
        <v>0</v>
      </c>
      <c r="LDH26" s="59">
        <f t="shared" si="504"/>
        <v>0</v>
      </c>
      <c r="LDI26" s="1"/>
      <c r="LDJ26" s="89">
        <v>4</v>
      </c>
      <c r="LDK26" s="93" t="s">
        <v>64</v>
      </c>
      <c r="LDL26" s="58" t="s">
        <v>55</v>
      </c>
      <c r="LDM26" s="91" t="s">
        <v>32</v>
      </c>
      <c r="LDN26" s="92">
        <v>1</v>
      </c>
      <c r="LDO26" s="87">
        <v>0</v>
      </c>
      <c r="LDP26" s="59">
        <f t="shared" ref="LDP26:LDX26" si="505">LDN26*LDO26</f>
        <v>0</v>
      </c>
      <c r="LDQ26" s="1"/>
      <c r="LDR26" s="89">
        <v>4</v>
      </c>
      <c r="LDS26" s="93" t="s">
        <v>64</v>
      </c>
      <c r="LDT26" s="58" t="s">
        <v>55</v>
      </c>
      <c r="LDU26" s="91" t="s">
        <v>32</v>
      </c>
      <c r="LDV26" s="92">
        <v>1</v>
      </c>
      <c r="LDW26" s="87">
        <v>0</v>
      </c>
      <c r="LDX26" s="59">
        <f t="shared" si="505"/>
        <v>0</v>
      </c>
      <c r="LDY26" s="1"/>
      <c r="LDZ26" s="89">
        <v>4</v>
      </c>
      <c r="LEA26" s="93" t="s">
        <v>64</v>
      </c>
      <c r="LEB26" s="58" t="s">
        <v>55</v>
      </c>
      <c r="LEC26" s="91" t="s">
        <v>32</v>
      </c>
      <c r="LED26" s="92">
        <v>1</v>
      </c>
      <c r="LEE26" s="87">
        <v>0</v>
      </c>
      <c r="LEF26" s="59">
        <f t="shared" ref="LEF26:LEN26" si="506">LED26*LEE26</f>
        <v>0</v>
      </c>
      <c r="LEG26" s="1"/>
      <c r="LEH26" s="89">
        <v>4</v>
      </c>
      <c r="LEI26" s="93" t="s">
        <v>64</v>
      </c>
      <c r="LEJ26" s="58" t="s">
        <v>55</v>
      </c>
      <c r="LEK26" s="91" t="s">
        <v>32</v>
      </c>
      <c r="LEL26" s="92">
        <v>1</v>
      </c>
      <c r="LEM26" s="87">
        <v>0</v>
      </c>
      <c r="LEN26" s="59">
        <f t="shared" si="506"/>
        <v>0</v>
      </c>
      <c r="LEO26" s="1"/>
      <c r="LEP26" s="89">
        <v>4</v>
      </c>
      <c r="LEQ26" s="93" t="s">
        <v>64</v>
      </c>
      <c r="LER26" s="58" t="s">
        <v>55</v>
      </c>
      <c r="LES26" s="91" t="s">
        <v>32</v>
      </c>
      <c r="LET26" s="92">
        <v>1</v>
      </c>
      <c r="LEU26" s="87">
        <v>0</v>
      </c>
      <c r="LEV26" s="59">
        <f t="shared" ref="LEV26:LFD26" si="507">LET26*LEU26</f>
        <v>0</v>
      </c>
      <c r="LEW26" s="1"/>
      <c r="LEX26" s="89">
        <v>4</v>
      </c>
      <c r="LEY26" s="93" t="s">
        <v>64</v>
      </c>
      <c r="LEZ26" s="58" t="s">
        <v>55</v>
      </c>
      <c r="LFA26" s="91" t="s">
        <v>32</v>
      </c>
      <c r="LFB26" s="92">
        <v>1</v>
      </c>
      <c r="LFC26" s="87">
        <v>0</v>
      </c>
      <c r="LFD26" s="59">
        <f t="shared" si="507"/>
        <v>0</v>
      </c>
      <c r="LFE26" s="1"/>
      <c r="LFF26" s="89">
        <v>4</v>
      </c>
      <c r="LFG26" s="93" t="s">
        <v>64</v>
      </c>
      <c r="LFH26" s="58" t="s">
        <v>55</v>
      </c>
      <c r="LFI26" s="91" t="s">
        <v>32</v>
      </c>
      <c r="LFJ26" s="92">
        <v>1</v>
      </c>
      <c r="LFK26" s="87">
        <v>0</v>
      </c>
      <c r="LFL26" s="59">
        <f t="shared" ref="LFL26:LFT26" si="508">LFJ26*LFK26</f>
        <v>0</v>
      </c>
      <c r="LFM26" s="1"/>
      <c r="LFN26" s="89">
        <v>4</v>
      </c>
      <c r="LFO26" s="93" t="s">
        <v>64</v>
      </c>
      <c r="LFP26" s="58" t="s">
        <v>55</v>
      </c>
      <c r="LFQ26" s="91" t="s">
        <v>32</v>
      </c>
      <c r="LFR26" s="92">
        <v>1</v>
      </c>
      <c r="LFS26" s="87">
        <v>0</v>
      </c>
      <c r="LFT26" s="59">
        <f t="shared" si="508"/>
        <v>0</v>
      </c>
      <c r="LFU26" s="1"/>
      <c r="LFV26" s="89">
        <v>4</v>
      </c>
      <c r="LFW26" s="93" t="s">
        <v>64</v>
      </c>
      <c r="LFX26" s="58" t="s">
        <v>55</v>
      </c>
      <c r="LFY26" s="91" t="s">
        <v>32</v>
      </c>
      <c r="LFZ26" s="92">
        <v>1</v>
      </c>
      <c r="LGA26" s="87">
        <v>0</v>
      </c>
      <c r="LGB26" s="59">
        <f t="shared" ref="LGB26:LGJ26" si="509">LFZ26*LGA26</f>
        <v>0</v>
      </c>
      <c r="LGC26" s="1"/>
      <c r="LGD26" s="89">
        <v>4</v>
      </c>
      <c r="LGE26" s="93" t="s">
        <v>64</v>
      </c>
      <c r="LGF26" s="58" t="s">
        <v>55</v>
      </c>
      <c r="LGG26" s="91" t="s">
        <v>32</v>
      </c>
      <c r="LGH26" s="92">
        <v>1</v>
      </c>
      <c r="LGI26" s="87">
        <v>0</v>
      </c>
      <c r="LGJ26" s="59">
        <f t="shared" si="509"/>
        <v>0</v>
      </c>
      <c r="LGK26" s="1"/>
      <c r="LGL26" s="89">
        <v>4</v>
      </c>
      <c r="LGM26" s="93" t="s">
        <v>64</v>
      </c>
      <c r="LGN26" s="58" t="s">
        <v>55</v>
      </c>
      <c r="LGO26" s="91" t="s">
        <v>32</v>
      </c>
      <c r="LGP26" s="92">
        <v>1</v>
      </c>
      <c r="LGQ26" s="87">
        <v>0</v>
      </c>
      <c r="LGR26" s="59">
        <f t="shared" ref="LGR26:LGZ26" si="510">LGP26*LGQ26</f>
        <v>0</v>
      </c>
      <c r="LGS26" s="1"/>
      <c r="LGT26" s="89">
        <v>4</v>
      </c>
      <c r="LGU26" s="93" t="s">
        <v>64</v>
      </c>
      <c r="LGV26" s="58" t="s">
        <v>55</v>
      </c>
      <c r="LGW26" s="91" t="s">
        <v>32</v>
      </c>
      <c r="LGX26" s="92">
        <v>1</v>
      </c>
      <c r="LGY26" s="87">
        <v>0</v>
      </c>
      <c r="LGZ26" s="59">
        <f t="shared" si="510"/>
        <v>0</v>
      </c>
      <c r="LHA26" s="1"/>
      <c r="LHB26" s="89">
        <v>4</v>
      </c>
      <c r="LHC26" s="93" t="s">
        <v>64</v>
      </c>
      <c r="LHD26" s="58" t="s">
        <v>55</v>
      </c>
      <c r="LHE26" s="91" t="s">
        <v>32</v>
      </c>
      <c r="LHF26" s="92">
        <v>1</v>
      </c>
      <c r="LHG26" s="87">
        <v>0</v>
      </c>
      <c r="LHH26" s="59">
        <f t="shared" ref="LHH26:LHP26" si="511">LHF26*LHG26</f>
        <v>0</v>
      </c>
      <c r="LHI26" s="1"/>
      <c r="LHJ26" s="89">
        <v>4</v>
      </c>
      <c r="LHK26" s="93" t="s">
        <v>64</v>
      </c>
      <c r="LHL26" s="58" t="s">
        <v>55</v>
      </c>
      <c r="LHM26" s="91" t="s">
        <v>32</v>
      </c>
      <c r="LHN26" s="92">
        <v>1</v>
      </c>
      <c r="LHO26" s="87">
        <v>0</v>
      </c>
      <c r="LHP26" s="59">
        <f t="shared" si="511"/>
        <v>0</v>
      </c>
      <c r="LHQ26" s="1"/>
      <c r="LHR26" s="89">
        <v>4</v>
      </c>
      <c r="LHS26" s="93" t="s">
        <v>64</v>
      </c>
      <c r="LHT26" s="58" t="s">
        <v>55</v>
      </c>
      <c r="LHU26" s="91" t="s">
        <v>32</v>
      </c>
      <c r="LHV26" s="92">
        <v>1</v>
      </c>
      <c r="LHW26" s="87">
        <v>0</v>
      </c>
      <c r="LHX26" s="59">
        <f t="shared" ref="LHX26:LIF26" si="512">LHV26*LHW26</f>
        <v>0</v>
      </c>
      <c r="LHY26" s="1"/>
      <c r="LHZ26" s="89">
        <v>4</v>
      </c>
      <c r="LIA26" s="93" t="s">
        <v>64</v>
      </c>
      <c r="LIB26" s="58" t="s">
        <v>55</v>
      </c>
      <c r="LIC26" s="91" t="s">
        <v>32</v>
      </c>
      <c r="LID26" s="92">
        <v>1</v>
      </c>
      <c r="LIE26" s="87">
        <v>0</v>
      </c>
      <c r="LIF26" s="59">
        <f t="shared" si="512"/>
        <v>0</v>
      </c>
      <c r="LIG26" s="1"/>
      <c r="LIH26" s="89">
        <v>4</v>
      </c>
      <c r="LII26" s="93" t="s">
        <v>64</v>
      </c>
      <c r="LIJ26" s="58" t="s">
        <v>55</v>
      </c>
      <c r="LIK26" s="91" t="s">
        <v>32</v>
      </c>
      <c r="LIL26" s="92">
        <v>1</v>
      </c>
      <c r="LIM26" s="87">
        <v>0</v>
      </c>
      <c r="LIN26" s="59">
        <f t="shared" ref="LIN26:LIV26" si="513">LIL26*LIM26</f>
        <v>0</v>
      </c>
      <c r="LIO26" s="1"/>
      <c r="LIP26" s="89">
        <v>4</v>
      </c>
      <c r="LIQ26" s="93" t="s">
        <v>64</v>
      </c>
      <c r="LIR26" s="58" t="s">
        <v>55</v>
      </c>
      <c r="LIS26" s="91" t="s">
        <v>32</v>
      </c>
      <c r="LIT26" s="92">
        <v>1</v>
      </c>
      <c r="LIU26" s="87">
        <v>0</v>
      </c>
      <c r="LIV26" s="59">
        <f t="shared" si="513"/>
        <v>0</v>
      </c>
      <c r="LIW26" s="1"/>
      <c r="LIX26" s="89">
        <v>4</v>
      </c>
      <c r="LIY26" s="93" t="s">
        <v>64</v>
      </c>
      <c r="LIZ26" s="58" t="s">
        <v>55</v>
      </c>
      <c r="LJA26" s="91" t="s">
        <v>32</v>
      </c>
      <c r="LJB26" s="92">
        <v>1</v>
      </c>
      <c r="LJC26" s="87">
        <v>0</v>
      </c>
      <c r="LJD26" s="59">
        <f t="shared" ref="LJD26:LJL26" si="514">LJB26*LJC26</f>
        <v>0</v>
      </c>
      <c r="LJE26" s="1"/>
      <c r="LJF26" s="89">
        <v>4</v>
      </c>
      <c r="LJG26" s="93" t="s">
        <v>64</v>
      </c>
      <c r="LJH26" s="58" t="s">
        <v>55</v>
      </c>
      <c r="LJI26" s="91" t="s">
        <v>32</v>
      </c>
      <c r="LJJ26" s="92">
        <v>1</v>
      </c>
      <c r="LJK26" s="87">
        <v>0</v>
      </c>
      <c r="LJL26" s="59">
        <f t="shared" si="514"/>
        <v>0</v>
      </c>
      <c r="LJM26" s="1"/>
      <c r="LJN26" s="89">
        <v>4</v>
      </c>
      <c r="LJO26" s="93" t="s">
        <v>64</v>
      </c>
      <c r="LJP26" s="58" t="s">
        <v>55</v>
      </c>
      <c r="LJQ26" s="91" t="s">
        <v>32</v>
      </c>
      <c r="LJR26" s="92">
        <v>1</v>
      </c>
      <c r="LJS26" s="87">
        <v>0</v>
      </c>
      <c r="LJT26" s="59">
        <f t="shared" ref="LJT26:LKB26" si="515">LJR26*LJS26</f>
        <v>0</v>
      </c>
      <c r="LJU26" s="1"/>
      <c r="LJV26" s="89">
        <v>4</v>
      </c>
      <c r="LJW26" s="93" t="s">
        <v>64</v>
      </c>
      <c r="LJX26" s="58" t="s">
        <v>55</v>
      </c>
      <c r="LJY26" s="91" t="s">
        <v>32</v>
      </c>
      <c r="LJZ26" s="92">
        <v>1</v>
      </c>
      <c r="LKA26" s="87">
        <v>0</v>
      </c>
      <c r="LKB26" s="59">
        <f t="shared" si="515"/>
        <v>0</v>
      </c>
      <c r="LKC26" s="1"/>
      <c r="LKD26" s="89">
        <v>4</v>
      </c>
      <c r="LKE26" s="93" t="s">
        <v>64</v>
      </c>
      <c r="LKF26" s="58" t="s">
        <v>55</v>
      </c>
      <c r="LKG26" s="91" t="s">
        <v>32</v>
      </c>
      <c r="LKH26" s="92">
        <v>1</v>
      </c>
      <c r="LKI26" s="87">
        <v>0</v>
      </c>
      <c r="LKJ26" s="59">
        <f t="shared" ref="LKJ26:LKR26" si="516">LKH26*LKI26</f>
        <v>0</v>
      </c>
      <c r="LKK26" s="1"/>
      <c r="LKL26" s="89">
        <v>4</v>
      </c>
      <c r="LKM26" s="93" t="s">
        <v>64</v>
      </c>
      <c r="LKN26" s="58" t="s">
        <v>55</v>
      </c>
      <c r="LKO26" s="91" t="s">
        <v>32</v>
      </c>
      <c r="LKP26" s="92">
        <v>1</v>
      </c>
      <c r="LKQ26" s="87">
        <v>0</v>
      </c>
      <c r="LKR26" s="59">
        <f t="shared" si="516"/>
        <v>0</v>
      </c>
      <c r="LKS26" s="1"/>
      <c r="LKT26" s="89">
        <v>4</v>
      </c>
      <c r="LKU26" s="93" t="s">
        <v>64</v>
      </c>
      <c r="LKV26" s="58" t="s">
        <v>55</v>
      </c>
      <c r="LKW26" s="91" t="s">
        <v>32</v>
      </c>
      <c r="LKX26" s="92">
        <v>1</v>
      </c>
      <c r="LKY26" s="87">
        <v>0</v>
      </c>
      <c r="LKZ26" s="59">
        <f t="shared" ref="LKZ26:LLH26" si="517">LKX26*LKY26</f>
        <v>0</v>
      </c>
      <c r="LLA26" s="1"/>
      <c r="LLB26" s="89">
        <v>4</v>
      </c>
      <c r="LLC26" s="93" t="s">
        <v>64</v>
      </c>
      <c r="LLD26" s="58" t="s">
        <v>55</v>
      </c>
      <c r="LLE26" s="91" t="s">
        <v>32</v>
      </c>
      <c r="LLF26" s="92">
        <v>1</v>
      </c>
      <c r="LLG26" s="87">
        <v>0</v>
      </c>
      <c r="LLH26" s="59">
        <f t="shared" si="517"/>
        <v>0</v>
      </c>
      <c r="LLI26" s="1"/>
      <c r="LLJ26" s="89">
        <v>4</v>
      </c>
      <c r="LLK26" s="93" t="s">
        <v>64</v>
      </c>
      <c r="LLL26" s="58" t="s">
        <v>55</v>
      </c>
      <c r="LLM26" s="91" t="s">
        <v>32</v>
      </c>
      <c r="LLN26" s="92">
        <v>1</v>
      </c>
      <c r="LLO26" s="87">
        <v>0</v>
      </c>
      <c r="LLP26" s="59">
        <f t="shared" ref="LLP26:LLX26" si="518">LLN26*LLO26</f>
        <v>0</v>
      </c>
      <c r="LLQ26" s="1"/>
      <c r="LLR26" s="89">
        <v>4</v>
      </c>
      <c r="LLS26" s="93" t="s">
        <v>64</v>
      </c>
      <c r="LLT26" s="58" t="s">
        <v>55</v>
      </c>
      <c r="LLU26" s="91" t="s">
        <v>32</v>
      </c>
      <c r="LLV26" s="92">
        <v>1</v>
      </c>
      <c r="LLW26" s="87">
        <v>0</v>
      </c>
      <c r="LLX26" s="59">
        <f t="shared" si="518"/>
        <v>0</v>
      </c>
      <c r="LLY26" s="1"/>
      <c r="LLZ26" s="89">
        <v>4</v>
      </c>
      <c r="LMA26" s="93" t="s">
        <v>64</v>
      </c>
      <c r="LMB26" s="58" t="s">
        <v>55</v>
      </c>
      <c r="LMC26" s="91" t="s">
        <v>32</v>
      </c>
      <c r="LMD26" s="92">
        <v>1</v>
      </c>
      <c r="LME26" s="87">
        <v>0</v>
      </c>
      <c r="LMF26" s="59">
        <f t="shared" ref="LMF26:LMN26" si="519">LMD26*LME26</f>
        <v>0</v>
      </c>
      <c r="LMG26" s="1"/>
      <c r="LMH26" s="89">
        <v>4</v>
      </c>
      <c r="LMI26" s="93" t="s">
        <v>64</v>
      </c>
      <c r="LMJ26" s="58" t="s">
        <v>55</v>
      </c>
      <c r="LMK26" s="91" t="s">
        <v>32</v>
      </c>
      <c r="LML26" s="92">
        <v>1</v>
      </c>
      <c r="LMM26" s="87">
        <v>0</v>
      </c>
      <c r="LMN26" s="59">
        <f t="shared" si="519"/>
        <v>0</v>
      </c>
      <c r="LMO26" s="1"/>
      <c r="LMP26" s="89">
        <v>4</v>
      </c>
      <c r="LMQ26" s="93" t="s">
        <v>64</v>
      </c>
      <c r="LMR26" s="58" t="s">
        <v>55</v>
      </c>
      <c r="LMS26" s="91" t="s">
        <v>32</v>
      </c>
      <c r="LMT26" s="92">
        <v>1</v>
      </c>
      <c r="LMU26" s="87">
        <v>0</v>
      </c>
      <c r="LMV26" s="59">
        <f t="shared" ref="LMV26:LND26" si="520">LMT26*LMU26</f>
        <v>0</v>
      </c>
      <c r="LMW26" s="1"/>
      <c r="LMX26" s="89">
        <v>4</v>
      </c>
      <c r="LMY26" s="93" t="s">
        <v>64</v>
      </c>
      <c r="LMZ26" s="58" t="s">
        <v>55</v>
      </c>
      <c r="LNA26" s="91" t="s">
        <v>32</v>
      </c>
      <c r="LNB26" s="92">
        <v>1</v>
      </c>
      <c r="LNC26" s="87">
        <v>0</v>
      </c>
      <c r="LND26" s="59">
        <f t="shared" si="520"/>
        <v>0</v>
      </c>
      <c r="LNE26" s="1"/>
      <c r="LNF26" s="89">
        <v>4</v>
      </c>
      <c r="LNG26" s="93" t="s">
        <v>64</v>
      </c>
      <c r="LNH26" s="58" t="s">
        <v>55</v>
      </c>
      <c r="LNI26" s="91" t="s">
        <v>32</v>
      </c>
      <c r="LNJ26" s="92">
        <v>1</v>
      </c>
      <c r="LNK26" s="87">
        <v>0</v>
      </c>
      <c r="LNL26" s="59">
        <f t="shared" ref="LNL26:LNT26" si="521">LNJ26*LNK26</f>
        <v>0</v>
      </c>
      <c r="LNM26" s="1"/>
      <c r="LNN26" s="89">
        <v>4</v>
      </c>
      <c r="LNO26" s="93" t="s">
        <v>64</v>
      </c>
      <c r="LNP26" s="58" t="s">
        <v>55</v>
      </c>
      <c r="LNQ26" s="91" t="s">
        <v>32</v>
      </c>
      <c r="LNR26" s="92">
        <v>1</v>
      </c>
      <c r="LNS26" s="87">
        <v>0</v>
      </c>
      <c r="LNT26" s="59">
        <f t="shared" si="521"/>
        <v>0</v>
      </c>
      <c r="LNU26" s="1"/>
      <c r="LNV26" s="89">
        <v>4</v>
      </c>
      <c r="LNW26" s="93" t="s">
        <v>64</v>
      </c>
      <c r="LNX26" s="58" t="s">
        <v>55</v>
      </c>
      <c r="LNY26" s="91" t="s">
        <v>32</v>
      </c>
      <c r="LNZ26" s="92">
        <v>1</v>
      </c>
      <c r="LOA26" s="87">
        <v>0</v>
      </c>
      <c r="LOB26" s="59">
        <f t="shared" ref="LOB26:LOJ26" si="522">LNZ26*LOA26</f>
        <v>0</v>
      </c>
      <c r="LOC26" s="1"/>
      <c r="LOD26" s="89">
        <v>4</v>
      </c>
      <c r="LOE26" s="93" t="s">
        <v>64</v>
      </c>
      <c r="LOF26" s="58" t="s">
        <v>55</v>
      </c>
      <c r="LOG26" s="91" t="s">
        <v>32</v>
      </c>
      <c r="LOH26" s="92">
        <v>1</v>
      </c>
      <c r="LOI26" s="87">
        <v>0</v>
      </c>
      <c r="LOJ26" s="59">
        <f t="shared" si="522"/>
        <v>0</v>
      </c>
      <c r="LOK26" s="1"/>
      <c r="LOL26" s="89">
        <v>4</v>
      </c>
      <c r="LOM26" s="93" t="s">
        <v>64</v>
      </c>
      <c r="LON26" s="58" t="s">
        <v>55</v>
      </c>
      <c r="LOO26" s="91" t="s">
        <v>32</v>
      </c>
      <c r="LOP26" s="92">
        <v>1</v>
      </c>
      <c r="LOQ26" s="87">
        <v>0</v>
      </c>
      <c r="LOR26" s="59">
        <f t="shared" ref="LOR26:LOZ26" si="523">LOP26*LOQ26</f>
        <v>0</v>
      </c>
      <c r="LOS26" s="1"/>
      <c r="LOT26" s="89">
        <v>4</v>
      </c>
      <c r="LOU26" s="93" t="s">
        <v>64</v>
      </c>
      <c r="LOV26" s="58" t="s">
        <v>55</v>
      </c>
      <c r="LOW26" s="91" t="s">
        <v>32</v>
      </c>
      <c r="LOX26" s="92">
        <v>1</v>
      </c>
      <c r="LOY26" s="87">
        <v>0</v>
      </c>
      <c r="LOZ26" s="59">
        <f t="shared" si="523"/>
        <v>0</v>
      </c>
      <c r="LPA26" s="1"/>
      <c r="LPB26" s="89">
        <v>4</v>
      </c>
      <c r="LPC26" s="93" t="s">
        <v>64</v>
      </c>
      <c r="LPD26" s="58" t="s">
        <v>55</v>
      </c>
      <c r="LPE26" s="91" t="s">
        <v>32</v>
      </c>
      <c r="LPF26" s="92">
        <v>1</v>
      </c>
      <c r="LPG26" s="87">
        <v>0</v>
      </c>
      <c r="LPH26" s="59">
        <f t="shared" ref="LPH26:LPP26" si="524">LPF26*LPG26</f>
        <v>0</v>
      </c>
      <c r="LPI26" s="1"/>
      <c r="LPJ26" s="89">
        <v>4</v>
      </c>
      <c r="LPK26" s="93" t="s">
        <v>64</v>
      </c>
      <c r="LPL26" s="58" t="s">
        <v>55</v>
      </c>
      <c r="LPM26" s="91" t="s">
        <v>32</v>
      </c>
      <c r="LPN26" s="92">
        <v>1</v>
      </c>
      <c r="LPO26" s="87">
        <v>0</v>
      </c>
      <c r="LPP26" s="59">
        <f t="shared" si="524"/>
        <v>0</v>
      </c>
      <c r="LPQ26" s="1"/>
      <c r="LPR26" s="89">
        <v>4</v>
      </c>
      <c r="LPS26" s="93" t="s">
        <v>64</v>
      </c>
      <c r="LPT26" s="58" t="s">
        <v>55</v>
      </c>
      <c r="LPU26" s="91" t="s">
        <v>32</v>
      </c>
      <c r="LPV26" s="92">
        <v>1</v>
      </c>
      <c r="LPW26" s="87">
        <v>0</v>
      </c>
      <c r="LPX26" s="59">
        <f t="shared" ref="LPX26:LQF26" si="525">LPV26*LPW26</f>
        <v>0</v>
      </c>
      <c r="LPY26" s="1"/>
      <c r="LPZ26" s="89">
        <v>4</v>
      </c>
      <c r="LQA26" s="93" t="s">
        <v>64</v>
      </c>
      <c r="LQB26" s="58" t="s">
        <v>55</v>
      </c>
      <c r="LQC26" s="91" t="s">
        <v>32</v>
      </c>
      <c r="LQD26" s="92">
        <v>1</v>
      </c>
      <c r="LQE26" s="87">
        <v>0</v>
      </c>
      <c r="LQF26" s="59">
        <f t="shared" si="525"/>
        <v>0</v>
      </c>
      <c r="LQG26" s="1"/>
      <c r="LQH26" s="89">
        <v>4</v>
      </c>
      <c r="LQI26" s="93" t="s">
        <v>64</v>
      </c>
      <c r="LQJ26" s="58" t="s">
        <v>55</v>
      </c>
      <c r="LQK26" s="91" t="s">
        <v>32</v>
      </c>
      <c r="LQL26" s="92">
        <v>1</v>
      </c>
      <c r="LQM26" s="87">
        <v>0</v>
      </c>
      <c r="LQN26" s="59">
        <f t="shared" ref="LQN26:LQV26" si="526">LQL26*LQM26</f>
        <v>0</v>
      </c>
      <c r="LQO26" s="1"/>
      <c r="LQP26" s="89">
        <v>4</v>
      </c>
      <c r="LQQ26" s="93" t="s">
        <v>64</v>
      </c>
      <c r="LQR26" s="58" t="s">
        <v>55</v>
      </c>
      <c r="LQS26" s="91" t="s">
        <v>32</v>
      </c>
      <c r="LQT26" s="92">
        <v>1</v>
      </c>
      <c r="LQU26" s="87">
        <v>0</v>
      </c>
      <c r="LQV26" s="59">
        <f t="shared" si="526"/>
        <v>0</v>
      </c>
      <c r="LQW26" s="1"/>
      <c r="LQX26" s="89">
        <v>4</v>
      </c>
      <c r="LQY26" s="93" t="s">
        <v>64</v>
      </c>
      <c r="LQZ26" s="58" t="s">
        <v>55</v>
      </c>
      <c r="LRA26" s="91" t="s">
        <v>32</v>
      </c>
      <c r="LRB26" s="92">
        <v>1</v>
      </c>
      <c r="LRC26" s="87">
        <v>0</v>
      </c>
      <c r="LRD26" s="59">
        <f t="shared" ref="LRD26:LRL26" si="527">LRB26*LRC26</f>
        <v>0</v>
      </c>
      <c r="LRE26" s="1"/>
      <c r="LRF26" s="89">
        <v>4</v>
      </c>
      <c r="LRG26" s="93" t="s">
        <v>64</v>
      </c>
      <c r="LRH26" s="58" t="s">
        <v>55</v>
      </c>
      <c r="LRI26" s="91" t="s">
        <v>32</v>
      </c>
      <c r="LRJ26" s="92">
        <v>1</v>
      </c>
      <c r="LRK26" s="87">
        <v>0</v>
      </c>
      <c r="LRL26" s="59">
        <f t="shared" si="527"/>
        <v>0</v>
      </c>
      <c r="LRM26" s="1"/>
      <c r="LRN26" s="89">
        <v>4</v>
      </c>
      <c r="LRO26" s="93" t="s">
        <v>64</v>
      </c>
      <c r="LRP26" s="58" t="s">
        <v>55</v>
      </c>
      <c r="LRQ26" s="91" t="s">
        <v>32</v>
      </c>
      <c r="LRR26" s="92">
        <v>1</v>
      </c>
      <c r="LRS26" s="87">
        <v>0</v>
      </c>
      <c r="LRT26" s="59">
        <f t="shared" ref="LRT26:LSB26" si="528">LRR26*LRS26</f>
        <v>0</v>
      </c>
      <c r="LRU26" s="1"/>
      <c r="LRV26" s="89">
        <v>4</v>
      </c>
      <c r="LRW26" s="93" t="s">
        <v>64</v>
      </c>
      <c r="LRX26" s="58" t="s">
        <v>55</v>
      </c>
      <c r="LRY26" s="91" t="s">
        <v>32</v>
      </c>
      <c r="LRZ26" s="92">
        <v>1</v>
      </c>
      <c r="LSA26" s="87">
        <v>0</v>
      </c>
      <c r="LSB26" s="59">
        <f t="shared" si="528"/>
        <v>0</v>
      </c>
      <c r="LSC26" s="1"/>
      <c r="LSD26" s="89">
        <v>4</v>
      </c>
      <c r="LSE26" s="93" t="s">
        <v>64</v>
      </c>
      <c r="LSF26" s="58" t="s">
        <v>55</v>
      </c>
      <c r="LSG26" s="91" t="s">
        <v>32</v>
      </c>
      <c r="LSH26" s="92">
        <v>1</v>
      </c>
      <c r="LSI26" s="87">
        <v>0</v>
      </c>
      <c r="LSJ26" s="59">
        <f t="shared" ref="LSJ26:LSR26" si="529">LSH26*LSI26</f>
        <v>0</v>
      </c>
      <c r="LSK26" s="1"/>
      <c r="LSL26" s="89">
        <v>4</v>
      </c>
      <c r="LSM26" s="93" t="s">
        <v>64</v>
      </c>
      <c r="LSN26" s="58" t="s">
        <v>55</v>
      </c>
      <c r="LSO26" s="91" t="s">
        <v>32</v>
      </c>
      <c r="LSP26" s="92">
        <v>1</v>
      </c>
      <c r="LSQ26" s="87">
        <v>0</v>
      </c>
      <c r="LSR26" s="59">
        <f t="shared" si="529"/>
        <v>0</v>
      </c>
      <c r="LSS26" s="1"/>
      <c r="LST26" s="89">
        <v>4</v>
      </c>
      <c r="LSU26" s="93" t="s">
        <v>64</v>
      </c>
      <c r="LSV26" s="58" t="s">
        <v>55</v>
      </c>
      <c r="LSW26" s="91" t="s">
        <v>32</v>
      </c>
      <c r="LSX26" s="92">
        <v>1</v>
      </c>
      <c r="LSY26" s="87">
        <v>0</v>
      </c>
      <c r="LSZ26" s="59">
        <f t="shared" ref="LSZ26:LTH26" si="530">LSX26*LSY26</f>
        <v>0</v>
      </c>
      <c r="LTA26" s="1"/>
      <c r="LTB26" s="89">
        <v>4</v>
      </c>
      <c r="LTC26" s="93" t="s">
        <v>64</v>
      </c>
      <c r="LTD26" s="58" t="s">
        <v>55</v>
      </c>
      <c r="LTE26" s="91" t="s">
        <v>32</v>
      </c>
      <c r="LTF26" s="92">
        <v>1</v>
      </c>
      <c r="LTG26" s="87">
        <v>0</v>
      </c>
      <c r="LTH26" s="59">
        <f t="shared" si="530"/>
        <v>0</v>
      </c>
      <c r="LTI26" s="1"/>
      <c r="LTJ26" s="89">
        <v>4</v>
      </c>
      <c r="LTK26" s="93" t="s">
        <v>64</v>
      </c>
      <c r="LTL26" s="58" t="s">
        <v>55</v>
      </c>
      <c r="LTM26" s="91" t="s">
        <v>32</v>
      </c>
      <c r="LTN26" s="92">
        <v>1</v>
      </c>
      <c r="LTO26" s="87">
        <v>0</v>
      </c>
      <c r="LTP26" s="59">
        <f t="shared" ref="LTP26:LTX26" si="531">LTN26*LTO26</f>
        <v>0</v>
      </c>
      <c r="LTQ26" s="1"/>
      <c r="LTR26" s="89">
        <v>4</v>
      </c>
      <c r="LTS26" s="93" t="s">
        <v>64</v>
      </c>
      <c r="LTT26" s="58" t="s">
        <v>55</v>
      </c>
      <c r="LTU26" s="91" t="s">
        <v>32</v>
      </c>
      <c r="LTV26" s="92">
        <v>1</v>
      </c>
      <c r="LTW26" s="87">
        <v>0</v>
      </c>
      <c r="LTX26" s="59">
        <f t="shared" si="531"/>
        <v>0</v>
      </c>
      <c r="LTY26" s="1"/>
      <c r="LTZ26" s="89">
        <v>4</v>
      </c>
      <c r="LUA26" s="93" t="s">
        <v>64</v>
      </c>
      <c r="LUB26" s="58" t="s">
        <v>55</v>
      </c>
      <c r="LUC26" s="91" t="s">
        <v>32</v>
      </c>
      <c r="LUD26" s="92">
        <v>1</v>
      </c>
      <c r="LUE26" s="87">
        <v>0</v>
      </c>
      <c r="LUF26" s="59">
        <f t="shared" ref="LUF26:LUN26" si="532">LUD26*LUE26</f>
        <v>0</v>
      </c>
      <c r="LUG26" s="1"/>
      <c r="LUH26" s="89">
        <v>4</v>
      </c>
      <c r="LUI26" s="93" t="s">
        <v>64</v>
      </c>
      <c r="LUJ26" s="58" t="s">
        <v>55</v>
      </c>
      <c r="LUK26" s="91" t="s">
        <v>32</v>
      </c>
      <c r="LUL26" s="92">
        <v>1</v>
      </c>
      <c r="LUM26" s="87">
        <v>0</v>
      </c>
      <c r="LUN26" s="59">
        <f t="shared" si="532"/>
        <v>0</v>
      </c>
      <c r="LUO26" s="1"/>
      <c r="LUP26" s="89">
        <v>4</v>
      </c>
      <c r="LUQ26" s="93" t="s">
        <v>64</v>
      </c>
      <c r="LUR26" s="58" t="s">
        <v>55</v>
      </c>
      <c r="LUS26" s="91" t="s">
        <v>32</v>
      </c>
      <c r="LUT26" s="92">
        <v>1</v>
      </c>
      <c r="LUU26" s="87">
        <v>0</v>
      </c>
      <c r="LUV26" s="59">
        <f t="shared" ref="LUV26:LVD26" si="533">LUT26*LUU26</f>
        <v>0</v>
      </c>
      <c r="LUW26" s="1"/>
      <c r="LUX26" s="89">
        <v>4</v>
      </c>
      <c r="LUY26" s="93" t="s">
        <v>64</v>
      </c>
      <c r="LUZ26" s="58" t="s">
        <v>55</v>
      </c>
      <c r="LVA26" s="91" t="s">
        <v>32</v>
      </c>
      <c r="LVB26" s="92">
        <v>1</v>
      </c>
      <c r="LVC26" s="87">
        <v>0</v>
      </c>
      <c r="LVD26" s="59">
        <f t="shared" si="533"/>
        <v>0</v>
      </c>
      <c r="LVE26" s="1"/>
      <c r="LVF26" s="89">
        <v>4</v>
      </c>
      <c r="LVG26" s="93" t="s">
        <v>64</v>
      </c>
      <c r="LVH26" s="58" t="s">
        <v>55</v>
      </c>
      <c r="LVI26" s="91" t="s">
        <v>32</v>
      </c>
      <c r="LVJ26" s="92">
        <v>1</v>
      </c>
      <c r="LVK26" s="87">
        <v>0</v>
      </c>
      <c r="LVL26" s="59">
        <f t="shared" ref="LVL26:LVT26" si="534">LVJ26*LVK26</f>
        <v>0</v>
      </c>
      <c r="LVM26" s="1"/>
      <c r="LVN26" s="89">
        <v>4</v>
      </c>
      <c r="LVO26" s="93" t="s">
        <v>64</v>
      </c>
      <c r="LVP26" s="58" t="s">
        <v>55</v>
      </c>
      <c r="LVQ26" s="91" t="s">
        <v>32</v>
      </c>
      <c r="LVR26" s="92">
        <v>1</v>
      </c>
      <c r="LVS26" s="87">
        <v>0</v>
      </c>
      <c r="LVT26" s="59">
        <f t="shared" si="534"/>
        <v>0</v>
      </c>
      <c r="LVU26" s="1"/>
      <c r="LVV26" s="89">
        <v>4</v>
      </c>
      <c r="LVW26" s="93" t="s">
        <v>64</v>
      </c>
      <c r="LVX26" s="58" t="s">
        <v>55</v>
      </c>
      <c r="LVY26" s="91" t="s">
        <v>32</v>
      </c>
      <c r="LVZ26" s="92">
        <v>1</v>
      </c>
      <c r="LWA26" s="87">
        <v>0</v>
      </c>
      <c r="LWB26" s="59">
        <f t="shared" ref="LWB26:LWJ26" si="535">LVZ26*LWA26</f>
        <v>0</v>
      </c>
      <c r="LWC26" s="1"/>
      <c r="LWD26" s="89">
        <v>4</v>
      </c>
      <c r="LWE26" s="93" t="s">
        <v>64</v>
      </c>
      <c r="LWF26" s="58" t="s">
        <v>55</v>
      </c>
      <c r="LWG26" s="91" t="s">
        <v>32</v>
      </c>
      <c r="LWH26" s="92">
        <v>1</v>
      </c>
      <c r="LWI26" s="87">
        <v>0</v>
      </c>
      <c r="LWJ26" s="59">
        <f t="shared" si="535"/>
        <v>0</v>
      </c>
      <c r="LWK26" s="1"/>
      <c r="LWL26" s="89">
        <v>4</v>
      </c>
      <c r="LWM26" s="93" t="s">
        <v>64</v>
      </c>
      <c r="LWN26" s="58" t="s">
        <v>55</v>
      </c>
      <c r="LWO26" s="91" t="s">
        <v>32</v>
      </c>
      <c r="LWP26" s="92">
        <v>1</v>
      </c>
      <c r="LWQ26" s="87">
        <v>0</v>
      </c>
      <c r="LWR26" s="59">
        <f t="shared" ref="LWR26:LWZ26" si="536">LWP26*LWQ26</f>
        <v>0</v>
      </c>
      <c r="LWS26" s="1"/>
      <c r="LWT26" s="89">
        <v>4</v>
      </c>
      <c r="LWU26" s="93" t="s">
        <v>64</v>
      </c>
      <c r="LWV26" s="58" t="s">
        <v>55</v>
      </c>
      <c r="LWW26" s="91" t="s">
        <v>32</v>
      </c>
      <c r="LWX26" s="92">
        <v>1</v>
      </c>
      <c r="LWY26" s="87">
        <v>0</v>
      </c>
      <c r="LWZ26" s="59">
        <f t="shared" si="536"/>
        <v>0</v>
      </c>
      <c r="LXA26" s="1"/>
      <c r="LXB26" s="89">
        <v>4</v>
      </c>
      <c r="LXC26" s="93" t="s">
        <v>64</v>
      </c>
      <c r="LXD26" s="58" t="s">
        <v>55</v>
      </c>
      <c r="LXE26" s="91" t="s">
        <v>32</v>
      </c>
      <c r="LXF26" s="92">
        <v>1</v>
      </c>
      <c r="LXG26" s="87">
        <v>0</v>
      </c>
      <c r="LXH26" s="59">
        <f t="shared" ref="LXH26:LXP26" si="537">LXF26*LXG26</f>
        <v>0</v>
      </c>
      <c r="LXI26" s="1"/>
      <c r="LXJ26" s="89">
        <v>4</v>
      </c>
      <c r="LXK26" s="93" t="s">
        <v>64</v>
      </c>
      <c r="LXL26" s="58" t="s">
        <v>55</v>
      </c>
      <c r="LXM26" s="91" t="s">
        <v>32</v>
      </c>
      <c r="LXN26" s="92">
        <v>1</v>
      </c>
      <c r="LXO26" s="87">
        <v>0</v>
      </c>
      <c r="LXP26" s="59">
        <f t="shared" si="537"/>
        <v>0</v>
      </c>
      <c r="LXQ26" s="1"/>
      <c r="LXR26" s="89">
        <v>4</v>
      </c>
      <c r="LXS26" s="93" t="s">
        <v>64</v>
      </c>
      <c r="LXT26" s="58" t="s">
        <v>55</v>
      </c>
      <c r="LXU26" s="91" t="s">
        <v>32</v>
      </c>
      <c r="LXV26" s="92">
        <v>1</v>
      </c>
      <c r="LXW26" s="87">
        <v>0</v>
      </c>
      <c r="LXX26" s="59">
        <f t="shared" ref="LXX26:LYF26" si="538">LXV26*LXW26</f>
        <v>0</v>
      </c>
      <c r="LXY26" s="1"/>
      <c r="LXZ26" s="89">
        <v>4</v>
      </c>
      <c r="LYA26" s="93" t="s">
        <v>64</v>
      </c>
      <c r="LYB26" s="58" t="s">
        <v>55</v>
      </c>
      <c r="LYC26" s="91" t="s">
        <v>32</v>
      </c>
      <c r="LYD26" s="92">
        <v>1</v>
      </c>
      <c r="LYE26" s="87">
        <v>0</v>
      </c>
      <c r="LYF26" s="59">
        <f t="shared" si="538"/>
        <v>0</v>
      </c>
      <c r="LYG26" s="1"/>
      <c r="LYH26" s="89">
        <v>4</v>
      </c>
      <c r="LYI26" s="93" t="s">
        <v>64</v>
      </c>
      <c r="LYJ26" s="58" t="s">
        <v>55</v>
      </c>
      <c r="LYK26" s="91" t="s">
        <v>32</v>
      </c>
      <c r="LYL26" s="92">
        <v>1</v>
      </c>
      <c r="LYM26" s="87">
        <v>0</v>
      </c>
      <c r="LYN26" s="59">
        <f t="shared" ref="LYN26:LYV26" si="539">LYL26*LYM26</f>
        <v>0</v>
      </c>
      <c r="LYO26" s="1"/>
      <c r="LYP26" s="89">
        <v>4</v>
      </c>
      <c r="LYQ26" s="93" t="s">
        <v>64</v>
      </c>
      <c r="LYR26" s="58" t="s">
        <v>55</v>
      </c>
      <c r="LYS26" s="91" t="s">
        <v>32</v>
      </c>
      <c r="LYT26" s="92">
        <v>1</v>
      </c>
      <c r="LYU26" s="87">
        <v>0</v>
      </c>
      <c r="LYV26" s="59">
        <f t="shared" si="539"/>
        <v>0</v>
      </c>
      <c r="LYW26" s="1"/>
      <c r="LYX26" s="89">
        <v>4</v>
      </c>
      <c r="LYY26" s="93" t="s">
        <v>64</v>
      </c>
      <c r="LYZ26" s="58" t="s">
        <v>55</v>
      </c>
      <c r="LZA26" s="91" t="s">
        <v>32</v>
      </c>
      <c r="LZB26" s="92">
        <v>1</v>
      </c>
      <c r="LZC26" s="87">
        <v>0</v>
      </c>
      <c r="LZD26" s="59">
        <f t="shared" ref="LZD26:LZL26" si="540">LZB26*LZC26</f>
        <v>0</v>
      </c>
      <c r="LZE26" s="1"/>
      <c r="LZF26" s="89">
        <v>4</v>
      </c>
      <c r="LZG26" s="93" t="s">
        <v>64</v>
      </c>
      <c r="LZH26" s="58" t="s">
        <v>55</v>
      </c>
      <c r="LZI26" s="91" t="s">
        <v>32</v>
      </c>
      <c r="LZJ26" s="92">
        <v>1</v>
      </c>
      <c r="LZK26" s="87">
        <v>0</v>
      </c>
      <c r="LZL26" s="59">
        <f t="shared" si="540"/>
        <v>0</v>
      </c>
      <c r="LZM26" s="1"/>
      <c r="LZN26" s="89">
        <v>4</v>
      </c>
      <c r="LZO26" s="93" t="s">
        <v>64</v>
      </c>
      <c r="LZP26" s="58" t="s">
        <v>55</v>
      </c>
      <c r="LZQ26" s="91" t="s">
        <v>32</v>
      </c>
      <c r="LZR26" s="92">
        <v>1</v>
      </c>
      <c r="LZS26" s="87">
        <v>0</v>
      </c>
      <c r="LZT26" s="59">
        <f t="shared" ref="LZT26:MAB26" si="541">LZR26*LZS26</f>
        <v>0</v>
      </c>
      <c r="LZU26" s="1"/>
      <c r="LZV26" s="89">
        <v>4</v>
      </c>
      <c r="LZW26" s="93" t="s">
        <v>64</v>
      </c>
      <c r="LZX26" s="58" t="s">
        <v>55</v>
      </c>
      <c r="LZY26" s="91" t="s">
        <v>32</v>
      </c>
      <c r="LZZ26" s="92">
        <v>1</v>
      </c>
      <c r="MAA26" s="87">
        <v>0</v>
      </c>
      <c r="MAB26" s="59">
        <f t="shared" si="541"/>
        <v>0</v>
      </c>
      <c r="MAC26" s="1"/>
      <c r="MAD26" s="89">
        <v>4</v>
      </c>
      <c r="MAE26" s="93" t="s">
        <v>64</v>
      </c>
      <c r="MAF26" s="58" t="s">
        <v>55</v>
      </c>
      <c r="MAG26" s="91" t="s">
        <v>32</v>
      </c>
      <c r="MAH26" s="92">
        <v>1</v>
      </c>
      <c r="MAI26" s="87">
        <v>0</v>
      </c>
      <c r="MAJ26" s="59">
        <f t="shared" ref="MAJ26:MAR26" si="542">MAH26*MAI26</f>
        <v>0</v>
      </c>
      <c r="MAK26" s="1"/>
      <c r="MAL26" s="89">
        <v>4</v>
      </c>
      <c r="MAM26" s="93" t="s">
        <v>64</v>
      </c>
      <c r="MAN26" s="58" t="s">
        <v>55</v>
      </c>
      <c r="MAO26" s="91" t="s">
        <v>32</v>
      </c>
      <c r="MAP26" s="92">
        <v>1</v>
      </c>
      <c r="MAQ26" s="87">
        <v>0</v>
      </c>
      <c r="MAR26" s="59">
        <f t="shared" si="542"/>
        <v>0</v>
      </c>
      <c r="MAS26" s="1"/>
      <c r="MAT26" s="89">
        <v>4</v>
      </c>
      <c r="MAU26" s="93" t="s">
        <v>64</v>
      </c>
      <c r="MAV26" s="58" t="s">
        <v>55</v>
      </c>
      <c r="MAW26" s="91" t="s">
        <v>32</v>
      </c>
      <c r="MAX26" s="92">
        <v>1</v>
      </c>
      <c r="MAY26" s="87">
        <v>0</v>
      </c>
      <c r="MAZ26" s="59">
        <f t="shared" ref="MAZ26:MBH26" si="543">MAX26*MAY26</f>
        <v>0</v>
      </c>
      <c r="MBA26" s="1"/>
      <c r="MBB26" s="89">
        <v>4</v>
      </c>
      <c r="MBC26" s="93" t="s">
        <v>64</v>
      </c>
      <c r="MBD26" s="58" t="s">
        <v>55</v>
      </c>
      <c r="MBE26" s="91" t="s">
        <v>32</v>
      </c>
      <c r="MBF26" s="92">
        <v>1</v>
      </c>
      <c r="MBG26" s="87">
        <v>0</v>
      </c>
      <c r="MBH26" s="59">
        <f t="shared" si="543"/>
        <v>0</v>
      </c>
      <c r="MBI26" s="1"/>
      <c r="MBJ26" s="89">
        <v>4</v>
      </c>
      <c r="MBK26" s="93" t="s">
        <v>64</v>
      </c>
      <c r="MBL26" s="58" t="s">
        <v>55</v>
      </c>
      <c r="MBM26" s="91" t="s">
        <v>32</v>
      </c>
      <c r="MBN26" s="92">
        <v>1</v>
      </c>
      <c r="MBO26" s="87">
        <v>0</v>
      </c>
      <c r="MBP26" s="59">
        <f t="shared" ref="MBP26:MBX26" si="544">MBN26*MBO26</f>
        <v>0</v>
      </c>
      <c r="MBQ26" s="1"/>
      <c r="MBR26" s="89">
        <v>4</v>
      </c>
      <c r="MBS26" s="93" t="s">
        <v>64</v>
      </c>
      <c r="MBT26" s="58" t="s">
        <v>55</v>
      </c>
      <c r="MBU26" s="91" t="s">
        <v>32</v>
      </c>
      <c r="MBV26" s="92">
        <v>1</v>
      </c>
      <c r="MBW26" s="87">
        <v>0</v>
      </c>
      <c r="MBX26" s="59">
        <f t="shared" si="544"/>
        <v>0</v>
      </c>
      <c r="MBY26" s="1"/>
      <c r="MBZ26" s="89">
        <v>4</v>
      </c>
      <c r="MCA26" s="93" t="s">
        <v>64</v>
      </c>
      <c r="MCB26" s="58" t="s">
        <v>55</v>
      </c>
      <c r="MCC26" s="91" t="s">
        <v>32</v>
      </c>
      <c r="MCD26" s="92">
        <v>1</v>
      </c>
      <c r="MCE26" s="87">
        <v>0</v>
      </c>
      <c r="MCF26" s="59">
        <f t="shared" ref="MCF26:MCN26" si="545">MCD26*MCE26</f>
        <v>0</v>
      </c>
      <c r="MCG26" s="1"/>
      <c r="MCH26" s="89">
        <v>4</v>
      </c>
      <c r="MCI26" s="93" t="s">
        <v>64</v>
      </c>
      <c r="MCJ26" s="58" t="s">
        <v>55</v>
      </c>
      <c r="MCK26" s="91" t="s">
        <v>32</v>
      </c>
      <c r="MCL26" s="92">
        <v>1</v>
      </c>
      <c r="MCM26" s="87">
        <v>0</v>
      </c>
      <c r="MCN26" s="59">
        <f t="shared" si="545"/>
        <v>0</v>
      </c>
      <c r="MCO26" s="1"/>
      <c r="MCP26" s="89">
        <v>4</v>
      </c>
      <c r="MCQ26" s="93" t="s">
        <v>64</v>
      </c>
      <c r="MCR26" s="58" t="s">
        <v>55</v>
      </c>
      <c r="MCS26" s="91" t="s">
        <v>32</v>
      </c>
      <c r="MCT26" s="92">
        <v>1</v>
      </c>
      <c r="MCU26" s="87">
        <v>0</v>
      </c>
      <c r="MCV26" s="59">
        <f t="shared" ref="MCV26:MDD26" si="546">MCT26*MCU26</f>
        <v>0</v>
      </c>
      <c r="MCW26" s="1"/>
      <c r="MCX26" s="89">
        <v>4</v>
      </c>
      <c r="MCY26" s="93" t="s">
        <v>64</v>
      </c>
      <c r="MCZ26" s="58" t="s">
        <v>55</v>
      </c>
      <c r="MDA26" s="91" t="s">
        <v>32</v>
      </c>
      <c r="MDB26" s="92">
        <v>1</v>
      </c>
      <c r="MDC26" s="87">
        <v>0</v>
      </c>
      <c r="MDD26" s="59">
        <f t="shared" si="546"/>
        <v>0</v>
      </c>
      <c r="MDE26" s="1"/>
      <c r="MDF26" s="89">
        <v>4</v>
      </c>
      <c r="MDG26" s="93" t="s">
        <v>64</v>
      </c>
      <c r="MDH26" s="58" t="s">
        <v>55</v>
      </c>
      <c r="MDI26" s="91" t="s">
        <v>32</v>
      </c>
      <c r="MDJ26" s="92">
        <v>1</v>
      </c>
      <c r="MDK26" s="87">
        <v>0</v>
      </c>
      <c r="MDL26" s="59">
        <f t="shared" ref="MDL26:MDT26" si="547">MDJ26*MDK26</f>
        <v>0</v>
      </c>
      <c r="MDM26" s="1"/>
      <c r="MDN26" s="89">
        <v>4</v>
      </c>
      <c r="MDO26" s="93" t="s">
        <v>64</v>
      </c>
      <c r="MDP26" s="58" t="s">
        <v>55</v>
      </c>
      <c r="MDQ26" s="91" t="s">
        <v>32</v>
      </c>
      <c r="MDR26" s="92">
        <v>1</v>
      </c>
      <c r="MDS26" s="87">
        <v>0</v>
      </c>
      <c r="MDT26" s="59">
        <f t="shared" si="547"/>
        <v>0</v>
      </c>
      <c r="MDU26" s="1"/>
      <c r="MDV26" s="89">
        <v>4</v>
      </c>
      <c r="MDW26" s="93" t="s">
        <v>64</v>
      </c>
      <c r="MDX26" s="58" t="s">
        <v>55</v>
      </c>
      <c r="MDY26" s="91" t="s">
        <v>32</v>
      </c>
      <c r="MDZ26" s="92">
        <v>1</v>
      </c>
      <c r="MEA26" s="87">
        <v>0</v>
      </c>
      <c r="MEB26" s="59">
        <f t="shared" ref="MEB26:MEJ26" si="548">MDZ26*MEA26</f>
        <v>0</v>
      </c>
      <c r="MEC26" s="1"/>
      <c r="MED26" s="89">
        <v>4</v>
      </c>
      <c r="MEE26" s="93" t="s">
        <v>64</v>
      </c>
      <c r="MEF26" s="58" t="s">
        <v>55</v>
      </c>
      <c r="MEG26" s="91" t="s">
        <v>32</v>
      </c>
      <c r="MEH26" s="92">
        <v>1</v>
      </c>
      <c r="MEI26" s="87">
        <v>0</v>
      </c>
      <c r="MEJ26" s="59">
        <f t="shared" si="548"/>
        <v>0</v>
      </c>
      <c r="MEK26" s="1"/>
      <c r="MEL26" s="89">
        <v>4</v>
      </c>
      <c r="MEM26" s="93" t="s">
        <v>64</v>
      </c>
      <c r="MEN26" s="58" t="s">
        <v>55</v>
      </c>
      <c r="MEO26" s="91" t="s">
        <v>32</v>
      </c>
      <c r="MEP26" s="92">
        <v>1</v>
      </c>
      <c r="MEQ26" s="87">
        <v>0</v>
      </c>
      <c r="MER26" s="59">
        <f t="shared" ref="MER26:MEZ26" si="549">MEP26*MEQ26</f>
        <v>0</v>
      </c>
      <c r="MES26" s="1"/>
      <c r="MET26" s="89">
        <v>4</v>
      </c>
      <c r="MEU26" s="93" t="s">
        <v>64</v>
      </c>
      <c r="MEV26" s="58" t="s">
        <v>55</v>
      </c>
      <c r="MEW26" s="91" t="s">
        <v>32</v>
      </c>
      <c r="MEX26" s="92">
        <v>1</v>
      </c>
      <c r="MEY26" s="87">
        <v>0</v>
      </c>
      <c r="MEZ26" s="59">
        <f t="shared" si="549"/>
        <v>0</v>
      </c>
      <c r="MFA26" s="1"/>
      <c r="MFB26" s="89">
        <v>4</v>
      </c>
      <c r="MFC26" s="93" t="s">
        <v>64</v>
      </c>
      <c r="MFD26" s="58" t="s">
        <v>55</v>
      </c>
      <c r="MFE26" s="91" t="s">
        <v>32</v>
      </c>
      <c r="MFF26" s="92">
        <v>1</v>
      </c>
      <c r="MFG26" s="87">
        <v>0</v>
      </c>
      <c r="MFH26" s="59">
        <f t="shared" ref="MFH26:MFP26" si="550">MFF26*MFG26</f>
        <v>0</v>
      </c>
      <c r="MFI26" s="1"/>
      <c r="MFJ26" s="89">
        <v>4</v>
      </c>
      <c r="MFK26" s="93" t="s">
        <v>64</v>
      </c>
      <c r="MFL26" s="58" t="s">
        <v>55</v>
      </c>
      <c r="MFM26" s="91" t="s">
        <v>32</v>
      </c>
      <c r="MFN26" s="92">
        <v>1</v>
      </c>
      <c r="MFO26" s="87">
        <v>0</v>
      </c>
      <c r="MFP26" s="59">
        <f t="shared" si="550"/>
        <v>0</v>
      </c>
      <c r="MFQ26" s="1"/>
      <c r="MFR26" s="89">
        <v>4</v>
      </c>
      <c r="MFS26" s="93" t="s">
        <v>64</v>
      </c>
      <c r="MFT26" s="58" t="s">
        <v>55</v>
      </c>
      <c r="MFU26" s="91" t="s">
        <v>32</v>
      </c>
      <c r="MFV26" s="92">
        <v>1</v>
      </c>
      <c r="MFW26" s="87">
        <v>0</v>
      </c>
      <c r="MFX26" s="59">
        <f t="shared" ref="MFX26:MGF26" si="551">MFV26*MFW26</f>
        <v>0</v>
      </c>
      <c r="MFY26" s="1"/>
      <c r="MFZ26" s="89">
        <v>4</v>
      </c>
      <c r="MGA26" s="93" t="s">
        <v>64</v>
      </c>
      <c r="MGB26" s="58" t="s">
        <v>55</v>
      </c>
      <c r="MGC26" s="91" t="s">
        <v>32</v>
      </c>
      <c r="MGD26" s="92">
        <v>1</v>
      </c>
      <c r="MGE26" s="87">
        <v>0</v>
      </c>
      <c r="MGF26" s="59">
        <f t="shared" si="551"/>
        <v>0</v>
      </c>
      <c r="MGG26" s="1"/>
      <c r="MGH26" s="89">
        <v>4</v>
      </c>
      <c r="MGI26" s="93" t="s">
        <v>64</v>
      </c>
      <c r="MGJ26" s="58" t="s">
        <v>55</v>
      </c>
      <c r="MGK26" s="91" t="s">
        <v>32</v>
      </c>
      <c r="MGL26" s="92">
        <v>1</v>
      </c>
      <c r="MGM26" s="87">
        <v>0</v>
      </c>
      <c r="MGN26" s="59">
        <f t="shared" ref="MGN26:MGV26" si="552">MGL26*MGM26</f>
        <v>0</v>
      </c>
      <c r="MGO26" s="1"/>
      <c r="MGP26" s="89">
        <v>4</v>
      </c>
      <c r="MGQ26" s="93" t="s">
        <v>64</v>
      </c>
      <c r="MGR26" s="58" t="s">
        <v>55</v>
      </c>
      <c r="MGS26" s="91" t="s">
        <v>32</v>
      </c>
      <c r="MGT26" s="92">
        <v>1</v>
      </c>
      <c r="MGU26" s="87">
        <v>0</v>
      </c>
      <c r="MGV26" s="59">
        <f t="shared" si="552"/>
        <v>0</v>
      </c>
      <c r="MGW26" s="1"/>
      <c r="MGX26" s="89">
        <v>4</v>
      </c>
      <c r="MGY26" s="93" t="s">
        <v>64</v>
      </c>
      <c r="MGZ26" s="58" t="s">
        <v>55</v>
      </c>
      <c r="MHA26" s="91" t="s">
        <v>32</v>
      </c>
      <c r="MHB26" s="92">
        <v>1</v>
      </c>
      <c r="MHC26" s="87">
        <v>0</v>
      </c>
      <c r="MHD26" s="59">
        <f t="shared" ref="MHD26:MHL26" si="553">MHB26*MHC26</f>
        <v>0</v>
      </c>
      <c r="MHE26" s="1"/>
      <c r="MHF26" s="89">
        <v>4</v>
      </c>
      <c r="MHG26" s="93" t="s">
        <v>64</v>
      </c>
      <c r="MHH26" s="58" t="s">
        <v>55</v>
      </c>
      <c r="MHI26" s="91" t="s">
        <v>32</v>
      </c>
      <c r="MHJ26" s="92">
        <v>1</v>
      </c>
      <c r="MHK26" s="87">
        <v>0</v>
      </c>
      <c r="MHL26" s="59">
        <f t="shared" si="553"/>
        <v>0</v>
      </c>
      <c r="MHM26" s="1"/>
      <c r="MHN26" s="89">
        <v>4</v>
      </c>
      <c r="MHO26" s="93" t="s">
        <v>64</v>
      </c>
      <c r="MHP26" s="58" t="s">
        <v>55</v>
      </c>
      <c r="MHQ26" s="91" t="s">
        <v>32</v>
      </c>
      <c r="MHR26" s="92">
        <v>1</v>
      </c>
      <c r="MHS26" s="87">
        <v>0</v>
      </c>
      <c r="MHT26" s="59">
        <f t="shared" ref="MHT26:MIB26" si="554">MHR26*MHS26</f>
        <v>0</v>
      </c>
      <c r="MHU26" s="1"/>
      <c r="MHV26" s="89">
        <v>4</v>
      </c>
      <c r="MHW26" s="93" t="s">
        <v>64</v>
      </c>
      <c r="MHX26" s="58" t="s">
        <v>55</v>
      </c>
      <c r="MHY26" s="91" t="s">
        <v>32</v>
      </c>
      <c r="MHZ26" s="92">
        <v>1</v>
      </c>
      <c r="MIA26" s="87">
        <v>0</v>
      </c>
      <c r="MIB26" s="59">
        <f t="shared" si="554"/>
        <v>0</v>
      </c>
      <c r="MIC26" s="1"/>
      <c r="MID26" s="89">
        <v>4</v>
      </c>
      <c r="MIE26" s="93" t="s">
        <v>64</v>
      </c>
      <c r="MIF26" s="58" t="s">
        <v>55</v>
      </c>
      <c r="MIG26" s="91" t="s">
        <v>32</v>
      </c>
      <c r="MIH26" s="92">
        <v>1</v>
      </c>
      <c r="MII26" s="87">
        <v>0</v>
      </c>
      <c r="MIJ26" s="59">
        <f t="shared" ref="MIJ26:MIR26" si="555">MIH26*MII26</f>
        <v>0</v>
      </c>
      <c r="MIK26" s="1"/>
      <c r="MIL26" s="89">
        <v>4</v>
      </c>
      <c r="MIM26" s="93" t="s">
        <v>64</v>
      </c>
      <c r="MIN26" s="58" t="s">
        <v>55</v>
      </c>
      <c r="MIO26" s="91" t="s">
        <v>32</v>
      </c>
      <c r="MIP26" s="92">
        <v>1</v>
      </c>
      <c r="MIQ26" s="87">
        <v>0</v>
      </c>
      <c r="MIR26" s="59">
        <f t="shared" si="555"/>
        <v>0</v>
      </c>
      <c r="MIS26" s="1"/>
      <c r="MIT26" s="89">
        <v>4</v>
      </c>
      <c r="MIU26" s="93" t="s">
        <v>64</v>
      </c>
      <c r="MIV26" s="58" t="s">
        <v>55</v>
      </c>
      <c r="MIW26" s="91" t="s">
        <v>32</v>
      </c>
      <c r="MIX26" s="92">
        <v>1</v>
      </c>
      <c r="MIY26" s="87">
        <v>0</v>
      </c>
      <c r="MIZ26" s="59">
        <f t="shared" ref="MIZ26:MJH26" si="556">MIX26*MIY26</f>
        <v>0</v>
      </c>
      <c r="MJA26" s="1"/>
      <c r="MJB26" s="89">
        <v>4</v>
      </c>
      <c r="MJC26" s="93" t="s">
        <v>64</v>
      </c>
      <c r="MJD26" s="58" t="s">
        <v>55</v>
      </c>
      <c r="MJE26" s="91" t="s">
        <v>32</v>
      </c>
      <c r="MJF26" s="92">
        <v>1</v>
      </c>
      <c r="MJG26" s="87">
        <v>0</v>
      </c>
      <c r="MJH26" s="59">
        <f t="shared" si="556"/>
        <v>0</v>
      </c>
      <c r="MJI26" s="1"/>
      <c r="MJJ26" s="89">
        <v>4</v>
      </c>
      <c r="MJK26" s="93" t="s">
        <v>64</v>
      </c>
      <c r="MJL26" s="58" t="s">
        <v>55</v>
      </c>
      <c r="MJM26" s="91" t="s">
        <v>32</v>
      </c>
      <c r="MJN26" s="92">
        <v>1</v>
      </c>
      <c r="MJO26" s="87">
        <v>0</v>
      </c>
      <c r="MJP26" s="59">
        <f t="shared" ref="MJP26:MJX26" si="557">MJN26*MJO26</f>
        <v>0</v>
      </c>
      <c r="MJQ26" s="1"/>
      <c r="MJR26" s="89">
        <v>4</v>
      </c>
      <c r="MJS26" s="93" t="s">
        <v>64</v>
      </c>
      <c r="MJT26" s="58" t="s">
        <v>55</v>
      </c>
      <c r="MJU26" s="91" t="s">
        <v>32</v>
      </c>
      <c r="MJV26" s="92">
        <v>1</v>
      </c>
      <c r="MJW26" s="87">
        <v>0</v>
      </c>
      <c r="MJX26" s="59">
        <f t="shared" si="557"/>
        <v>0</v>
      </c>
      <c r="MJY26" s="1"/>
      <c r="MJZ26" s="89">
        <v>4</v>
      </c>
      <c r="MKA26" s="93" t="s">
        <v>64</v>
      </c>
      <c r="MKB26" s="58" t="s">
        <v>55</v>
      </c>
      <c r="MKC26" s="91" t="s">
        <v>32</v>
      </c>
      <c r="MKD26" s="92">
        <v>1</v>
      </c>
      <c r="MKE26" s="87">
        <v>0</v>
      </c>
      <c r="MKF26" s="59">
        <f t="shared" ref="MKF26:MKN26" si="558">MKD26*MKE26</f>
        <v>0</v>
      </c>
      <c r="MKG26" s="1"/>
      <c r="MKH26" s="89">
        <v>4</v>
      </c>
      <c r="MKI26" s="93" t="s">
        <v>64</v>
      </c>
      <c r="MKJ26" s="58" t="s">
        <v>55</v>
      </c>
      <c r="MKK26" s="91" t="s">
        <v>32</v>
      </c>
      <c r="MKL26" s="92">
        <v>1</v>
      </c>
      <c r="MKM26" s="87">
        <v>0</v>
      </c>
      <c r="MKN26" s="59">
        <f t="shared" si="558"/>
        <v>0</v>
      </c>
      <c r="MKO26" s="1"/>
      <c r="MKP26" s="89">
        <v>4</v>
      </c>
      <c r="MKQ26" s="93" t="s">
        <v>64</v>
      </c>
      <c r="MKR26" s="58" t="s">
        <v>55</v>
      </c>
      <c r="MKS26" s="91" t="s">
        <v>32</v>
      </c>
      <c r="MKT26" s="92">
        <v>1</v>
      </c>
      <c r="MKU26" s="87">
        <v>0</v>
      </c>
      <c r="MKV26" s="59">
        <f t="shared" ref="MKV26:MLD26" si="559">MKT26*MKU26</f>
        <v>0</v>
      </c>
      <c r="MKW26" s="1"/>
      <c r="MKX26" s="89">
        <v>4</v>
      </c>
      <c r="MKY26" s="93" t="s">
        <v>64</v>
      </c>
      <c r="MKZ26" s="58" t="s">
        <v>55</v>
      </c>
      <c r="MLA26" s="91" t="s">
        <v>32</v>
      </c>
      <c r="MLB26" s="92">
        <v>1</v>
      </c>
      <c r="MLC26" s="87">
        <v>0</v>
      </c>
      <c r="MLD26" s="59">
        <f t="shared" si="559"/>
        <v>0</v>
      </c>
      <c r="MLE26" s="1"/>
      <c r="MLF26" s="89">
        <v>4</v>
      </c>
      <c r="MLG26" s="93" t="s">
        <v>64</v>
      </c>
      <c r="MLH26" s="58" t="s">
        <v>55</v>
      </c>
      <c r="MLI26" s="91" t="s">
        <v>32</v>
      </c>
      <c r="MLJ26" s="92">
        <v>1</v>
      </c>
      <c r="MLK26" s="87">
        <v>0</v>
      </c>
      <c r="MLL26" s="59">
        <f t="shared" ref="MLL26:MLT26" si="560">MLJ26*MLK26</f>
        <v>0</v>
      </c>
      <c r="MLM26" s="1"/>
      <c r="MLN26" s="89">
        <v>4</v>
      </c>
      <c r="MLO26" s="93" t="s">
        <v>64</v>
      </c>
      <c r="MLP26" s="58" t="s">
        <v>55</v>
      </c>
      <c r="MLQ26" s="91" t="s">
        <v>32</v>
      </c>
      <c r="MLR26" s="92">
        <v>1</v>
      </c>
      <c r="MLS26" s="87">
        <v>0</v>
      </c>
      <c r="MLT26" s="59">
        <f t="shared" si="560"/>
        <v>0</v>
      </c>
      <c r="MLU26" s="1"/>
      <c r="MLV26" s="89">
        <v>4</v>
      </c>
      <c r="MLW26" s="93" t="s">
        <v>64</v>
      </c>
      <c r="MLX26" s="58" t="s">
        <v>55</v>
      </c>
      <c r="MLY26" s="91" t="s">
        <v>32</v>
      </c>
      <c r="MLZ26" s="92">
        <v>1</v>
      </c>
      <c r="MMA26" s="87">
        <v>0</v>
      </c>
      <c r="MMB26" s="59">
        <f t="shared" ref="MMB26:MMJ26" si="561">MLZ26*MMA26</f>
        <v>0</v>
      </c>
      <c r="MMC26" s="1"/>
      <c r="MMD26" s="89">
        <v>4</v>
      </c>
      <c r="MME26" s="93" t="s">
        <v>64</v>
      </c>
      <c r="MMF26" s="58" t="s">
        <v>55</v>
      </c>
      <c r="MMG26" s="91" t="s">
        <v>32</v>
      </c>
      <c r="MMH26" s="92">
        <v>1</v>
      </c>
      <c r="MMI26" s="87">
        <v>0</v>
      </c>
      <c r="MMJ26" s="59">
        <f t="shared" si="561"/>
        <v>0</v>
      </c>
      <c r="MMK26" s="1"/>
      <c r="MML26" s="89">
        <v>4</v>
      </c>
      <c r="MMM26" s="93" t="s">
        <v>64</v>
      </c>
      <c r="MMN26" s="58" t="s">
        <v>55</v>
      </c>
      <c r="MMO26" s="91" t="s">
        <v>32</v>
      </c>
      <c r="MMP26" s="92">
        <v>1</v>
      </c>
      <c r="MMQ26" s="87">
        <v>0</v>
      </c>
      <c r="MMR26" s="59">
        <f t="shared" ref="MMR26:MMZ26" si="562">MMP26*MMQ26</f>
        <v>0</v>
      </c>
      <c r="MMS26" s="1"/>
      <c r="MMT26" s="89">
        <v>4</v>
      </c>
      <c r="MMU26" s="93" t="s">
        <v>64</v>
      </c>
      <c r="MMV26" s="58" t="s">
        <v>55</v>
      </c>
      <c r="MMW26" s="91" t="s">
        <v>32</v>
      </c>
      <c r="MMX26" s="92">
        <v>1</v>
      </c>
      <c r="MMY26" s="87">
        <v>0</v>
      </c>
      <c r="MMZ26" s="59">
        <f t="shared" si="562"/>
        <v>0</v>
      </c>
      <c r="MNA26" s="1"/>
      <c r="MNB26" s="89">
        <v>4</v>
      </c>
      <c r="MNC26" s="93" t="s">
        <v>64</v>
      </c>
      <c r="MND26" s="58" t="s">
        <v>55</v>
      </c>
      <c r="MNE26" s="91" t="s">
        <v>32</v>
      </c>
      <c r="MNF26" s="92">
        <v>1</v>
      </c>
      <c r="MNG26" s="87">
        <v>0</v>
      </c>
      <c r="MNH26" s="59">
        <f t="shared" ref="MNH26:MNP26" si="563">MNF26*MNG26</f>
        <v>0</v>
      </c>
      <c r="MNI26" s="1"/>
      <c r="MNJ26" s="89">
        <v>4</v>
      </c>
      <c r="MNK26" s="93" t="s">
        <v>64</v>
      </c>
      <c r="MNL26" s="58" t="s">
        <v>55</v>
      </c>
      <c r="MNM26" s="91" t="s">
        <v>32</v>
      </c>
      <c r="MNN26" s="92">
        <v>1</v>
      </c>
      <c r="MNO26" s="87">
        <v>0</v>
      </c>
      <c r="MNP26" s="59">
        <f t="shared" si="563"/>
        <v>0</v>
      </c>
      <c r="MNQ26" s="1"/>
      <c r="MNR26" s="89">
        <v>4</v>
      </c>
      <c r="MNS26" s="93" t="s">
        <v>64</v>
      </c>
      <c r="MNT26" s="58" t="s">
        <v>55</v>
      </c>
      <c r="MNU26" s="91" t="s">
        <v>32</v>
      </c>
      <c r="MNV26" s="92">
        <v>1</v>
      </c>
      <c r="MNW26" s="87">
        <v>0</v>
      </c>
      <c r="MNX26" s="59">
        <f t="shared" ref="MNX26:MOF26" si="564">MNV26*MNW26</f>
        <v>0</v>
      </c>
      <c r="MNY26" s="1"/>
      <c r="MNZ26" s="89">
        <v>4</v>
      </c>
      <c r="MOA26" s="93" t="s">
        <v>64</v>
      </c>
      <c r="MOB26" s="58" t="s">
        <v>55</v>
      </c>
      <c r="MOC26" s="91" t="s">
        <v>32</v>
      </c>
      <c r="MOD26" s="92">
        <v>1</v>
      </c>
      <c r="MOE26" s="87">
        <v>0</v>
      </c>
      <c r="MOF26" s="59">
        <f t="shared" si="564"/>
        <v>0</v>
      </c>
      <c r="MOG26" s="1"/>
      <c r="MOH26" s="89">
        <v>4</v>
      </c>
      <c r="MOI26" s="93" t="s">
        <v>64</v>
      </c>
      <c r="MOJ26" s="58" t="s">
        <v>55</v>
      </c>
      <c r="MOK26" s="91" t="s">
        <v>32</v>
      </c>
      <c r="MOL26" s="92">
        <v>1</v>
      </c>
      <c r="MOM26" s="87">
        <v>0</v>
      </c>
      <c r="MON26" s="59">
        <f t="shared" ref="MON26:MOV26" si="565">MOL26*MOM26</f>
        <v>0</v>
      </c>
      <c r="MOO26" s="1"/>
      <c r="MOP26" s="89">
        <v>4</v>
      </c>
      <c r="MOQ26" s="93" t="s">
        <v>64</v>
      </c>
      <c r="MOR26" s="58" t="s">
        <v>55</v>
      </c>
      <c r="MOS26" s="91" t="s">
        <v>32</v>
      </c>
      <c r="MOT26" s="92">
        <v>1</v>
      </c>
      <c r="MOU26" s="87">
        <v>0</v>
      </c>
      <c r="MOV26" s="59">
        <f t="shared" si="565"/>
        <v>0</v>
      </c>
      <c r="MOW26" s="1"/>
      <c r="MOX26" s="89">
        <v>4</v>
      </c>
      <c r="MOY26" s="93" t="s">
        <v>64</v>
      </c>
      <c r="MOZ26" s="58" t="s">
        <v>55</v>
      </c>
      <c r="MPA26" s="91" t="s">
        <v>32</v>
      </c>
      <c r="MPB26" s="92">
        <v>1</v>
      </c>
      <c r="MPC26" s="87">
        <v>0</v>
      </c>
      <c r="MPD26" s="59">
        <f t="shared" ref="MPD26:MPL26" si="566">MPB26*MPC26</f>
        <v>0</v>
      </c>
      <c r="MPE26" s="1"/>
      <c r="MPF26" s="89">
        <v>4</v>
      </c>
      <c r="MPG26" s="93" t="s">
        <v>64</v>
      </c>
      <c r="MPH26" s="58" t="s">
        <v>55</v>
      </c>
      <c r="MPI26" s="91" t="s">
        <v>32</v>
      </c>
      <c r="MPJ26" s="92">
        <v>1</v>
      </c>
      <c r="MPK26" s="87">
        <v>0</v>
      </c>
      <c r="MPL26" s="59">
        <f t="shared" si="566"/>
        <v>0</v>
      </c>
      <c r="MPM26" s="1"/>
      <c r="MPN26" s="89">
        <v>4</v>
      </c>
      <c r="MPO26" s="93" t="s">
        <v>64</v>
      </c>
      <c r="MPP26" s="58" t="s">
        <v>55</v>
      </c>
      <c r="MPQ26" s="91" t="s">
        <v>32</v>
      </c>
      <c r="MPR26" s="92">
        <v>1</v>
      </c>
      <c r="MPS26" s="87">
        <v>0</v>
      </c>
      <c r="MPT26" s="59">
        <f t="shared" ref="MPT26:MQB26" si="567">MPR26*MPS26</f>
        <v>0</v>
      </c>
      <c r="MPU26" s="1"/>
      <c r="MPV26" s="89">
        <v>4</v>
      </c>
      <c r="MPW26" s="93" t="s">
        <v>64</v>
      </c>
      <c r="MPX26" s="58" t="s">
        <v>55</v>
      </c>
      <c r="MPY26" s="91" t="s">
        <v>32</v>
      </c>
      <c r="MPZ26" s="92">
        <v>1</v>
      </c>
      <c r="MQA26" s="87">
        <v>0</v>
      </c>
      <c r="MQB26" s="59">
        <f t="shared" si="567"/>
        <v>0</v>
      </c>
      <c r="MQC26" s="1"/>
      <c r="MQD26" s="89">
        <v>4</v>
      </c>
      <c r="MQE26" s="93" t="s">
        <v>64</v>
      </c>
      <c r="MQF26" s="58" t="s">
        <v>55</v>
      </c>
      <c r="MQG26" s="91" t="s">
        <v>32</v>
      </c>
      <c r="MQH26" s="92">
        <v>1</v>
      </c>
      <c r="MQI26" s="87">
        <v>0</v>
      </c>
      <c r="MQJ26" s="59">
        <f t="shared" ref="MQJ26:MQR26" si="568">MQH26*MQI26</f>
        <v>0</v>
      </c>
      <c r="MQK26" s="1"/>
      <c r="MQL26" s="89">
        <v>4</v>
      </c>
      <c r="MQM26" s="93" t="s">
        <v>64</v>
      </c>
      <c r="MQN26" s="58" t="s">
        <v>55</v>
      </c>
      <c r="MQO26" s="91" t="s">
        <v>32</v>
      </c>
      <c r="MQP26" s="92">
        <v>1</v>
      </c>
      <c r="MQQ26" s="87">
        <v>0</v>
      </c>
      <c r="MQR26" s="59">
        <f t="shared" si="568"/>
        <v>0</v>
      </c>
      <c r="MQS26" s="1"/>
      <c r="MQT26" s="89">
        <v>4</v>
      </c>
      <c r="MQU26" s="93" t="s">
        <v>64</v>
      </c>
      <c r="MQV26" s="58" t="s">
        <v>55</v>
      </c>
      <c r="MQW26" s="91" t="s">
        <v>32</v>
      </c>
      <c r="MQX26" s="92">
        <v>1</v>
      </c>
      <c r="MQY26" s="87">
        <v>0</v>
      </c>
      <c r="MQZ26" s="59">
        <f t="shared" ref="MQZ26:MRH26" si="569">MQX26*MQY26</f>
        <v>0</v>
      </c>
      <c r="MRA26" s="1"/>
      <c r="MRB26" s="89">
        <v>4</v>
      </c>
      <c r="MRC26" s="93" t="s">
        <v>64</v>
      </c>
      <c r="MRD26" s="58" t="s">
        <v>55</v>
      </c>
      <c r="MRE26" s="91" t="s">
        <v>32</v>
      </c>
      <c r="MRF26" s="92">
        <v>1</v>
      </c>
      <c r="MRG26" s="87">
        <v>0</v>
      </c>
      <c r="MRH26" s="59">
        <f t="shared" si="569"/>
        <v>0</v>
      </c>
      <c r="MRI26" s="1"/>
      <c r="MRJ26" s="89">
        <v>4</v>
      </c>
      <c r="MRK26" s="93" t="s">
        <v>64</v>
      </c>
      <c r="MRL26" s="58" t="s">
        <v>55</v>
      </c>
      <c r="MRM26" s="91" t="s">
        <v>32</v>
      </c>
      <c r="MRN26" s="92">
        <v>1</v>
      </c>
      <c r="MRO26" s="87">
        <v>0</v>
      </c>
      <c r="MRP26" s="59">
        <f t="shared" ref="MRP26:MRX26" si="570">MRN26*MRO26</f>
        <v>0</v>
      </c>
      <c r="MRQ26" s="1"/>
      <c r="MRR26" s="89">
        <v>4</v>
      </c>
      <c r="MRS26" s="93" t="s">
        <v>64</v>
      </c>
      <c r="MRT26" s="58" t="s">
        <v>55</v>
      </c>
      <c r="MRU26" s="91" t="s">
        <v>32</v>
      </c>
      <c r="MRV26" s="92">
        <v>1</v>
      </c>
      <c r="MRW26" s="87">
        <v>0</v>
      </c>
      <c r="MRX26" s="59">
        <f t="shared" si="570"/>
        <v>0</v>
      </c>
      <c r="MRY26" s="1"/>
      <c r="MRZ26" s="89">
        <v>4</v>
      </c>
      <c r="MSA26" s="93" t="s">
        <v>64</v>
      </c>
      <c r="MSB26" s="58" t="s">
        <v>55</v>
      </c>
      <c r="MSC26" s="91" t="s">
        <v>32</v>
      </c>
      <c r="MSD26" s="92">
        <v>1</v>
      </c>
      <c r="MSE26" s="87">
        <v>0</v>
      </c>
      <c r="MSF26" s="59">
        <f t="shared" ref="MSF26:MSN26" si="571">MSD26*MSE26</f>
        <v>0</v>
      </c>
      <c r="MSG26" s="1"/>
      <c r="MSH26" s="89">
        <v>4</v>
      </c>
      <c r="MSI26" s="93" t="s">
        <v>64</v>
      </c>
      <c r="MSJ26" s="58" t="s">
        <v>55</v>
      </c>
      <c r="MSK26" s="91" t="s">
        <v>32</v>
      </c>
      <c r="MSL26" s="92">
        <v>1</v>
      </c>
      <c r="MSM26" s="87">
        <v>0</v>
      </c>
      <c r="MSN26" s="59">
        <f t="shared" si="571"/>
        <v>0</v>
      </c>
      <c r="MSO26" s="1"/>
      <c r="MSP26" s="89">
        <v>4</v>
      </c>
      <c r="MSQ26" s="93" t="s">
        <v>64</v>
      </c>
      <c r="MSR26" s="58" t="s">
        <v>55</v>
      </c>
      <c r="MSS26" s="91" t="s">
        <v>32</v>
      </c>
      <c r="MST26" s="92">
        <v>1</v>
      </c>
      <c r="MSU26" s="87">
        <v>0</v>
      </c>
      <c r="MSV26" s="59">
        <f t="shared" ref="MSV26:MTD26" si="572">MST26*MSU26</f>
        <v>0</v>
      </c>
      <c r="MSW26" s="1"/>
      <c r="MSX26" s="89">
        <v>4</v>
      </c>
      <c r="MSY26" s="93" t="s">
        <v>64</v>
      </c>
      <c r="MSZ26" s="58" t="s">
        <v>55</v>
      </c>
      <c r="MTA26" s="91" t="s">
        <v>32</v>
      </c>
      <c r="MTB26" s="92">
        <v>1</v>
      </c>
      <c r="MTC26" s="87">
        <v>0</v>
      </c>
      <c r="MTD26" s="59">
        <f t="shared" si="572"/>
        <v>0</v>
      </c>
      <c r="MTE26" s="1"/>
      <c r="MTF26" s="89">
        <v>4</v>
      </c>
      <c r="MTG26" s="93" t="s">
        <v>64</v>
      </c>
      <c r="MTH26" s="58" t="s">
        <v>55</v>
      </c>
      <c r="MTI26" s="91" t="s">
        <v>32</v>
      </c>
      <c r="MTJ26" s="92">
        <v>1</v>
      </c>
      <c r="MTK26" s="87">
        <v>0</v>
      </c>
      <c r="MTL26" s="59">
        <f t="shared" ref="MTL26:MTT26" si="573">MTJ26*MTK26</f>
        <v>0</v>
      </c>
      <c r="MTM26" s="1"/>
      <c r="MTN26" s="89">
        <v>4</v>
      </c>
      <c r="MTO26" s="93" t="s">
        <v>64</v>
      </c>
      <c r="MTP26" s="58" t="s">
        <v>55</v>
      </c>
      <c r="MTQ26" s="91" t="s">
        <v>32</v>
      </c>
      <c r="MTR26" s="92">
        <v>1</v>
      </c>
      <c r="MTS26" s="87">
        <v>0</v>
      </c>
      <c r="MTT26" s="59">
        <f t="shared" si="573"/>
        <v>0</v>
      </c>
      <c r="MTU26" s="1"/>
      <c r="MTV26" s="89">
        <v>4</v>
      </c>
      <c r="MTW26" s="93" t="s">
        <v>64</v>
      </c>
      <c r="MTX26" s="58" t="s">
        <v>55</v>
      </c>
      <c r="MTY26" s="91" t="s">
        <v>32</v>
      </c>
      <c r="MTZ26" s="92">
        <v>1</v>
      </c>
      <c r="MUA26" s="87">
        <v>0</v>
      </c>
      <c r="MUB26" s="59">
        <f t="shared" ref="MUB26:MUJ26" si="574">MTZ26*MUA26</f>
        <v>0</v>
      </c>
      <c r="MUC26" s="1"/>
      <c r="MUD26" s="89">
        <v>4</v>
      </c>
      <c r="MUE26" s="93" t="s">
        <v>64</v>
      </c>
      <c r="MUF26" s="58" t="s">
        <v>55</v>
      </c>
      <c r="MUG26" s="91" t="s">
        <v>32</v>
      </c>
      <c r="MUH26" s="92">
        <v>1</v>
      </c>
      <c r="MUI26" s="87">
        <v>0</v>
      </c>
      <c r="MUJ26" s="59">
        <f t="shared" si="574"/>
        <v>0</v>
      </c>
      <c r="MUK26" s="1"/>
      <c r="MUL26" s="89">
        <v>4</v>
      </c>
      <c r="MUM26" s="93" t="s">
        <v>64</v>
      </c>
      <c r="MUN26" s="58" t="s">
        <v>55</v>
      </c>
      <c r="MUO26" s="91" t="s">
        <v>32</v>
      </c>
      <c r="MUP26" s="92">
        <v>1</v>
      </c>
      <c r="MUQ26" s="87">
        <v>0</v>
      </c>
      <c r="MUR26" s="59">
        <f t="shared" ref="MUR26:MUZ26" si="575">MUP26*MUQ26</f>
        <v>0</v>
      </c>
      <c r="MUS26" s="1"/>
      <c r="MUT26" s="89">
        <v>4</v>
      </c>
      <c r="MUU26" s="93" t="s">
        <v>64</v>
      </c>
      <c r="MUV26" s="58" t="s">
        <v>55</v>
      </c>
      <c r="MUW26" s="91" t="s">
        <v>32</v>
      </c>
      <c r="MUX26" s="92">
        <v>1</v>
      </c>
      <c r="MUY26" s="87">
        <v>0</v>
      </c>
      <c r="MUZ26" s="59">
        <f t="shared" si="575"/>
        <v>0</v>
      </c>
      <c r="MVA26" s="1"/>
      <c r="MVB26" s="89">
        <v>4</v>
      </c>
      <c r="MVC26" s="93" t="s">
        <v>64</v>
      </c>
      <c r="MVD26" s="58" t="s">
        <v>55</v>
      </c>
      <c r="MVE26" s="91" t="s">
        <v>32</v>
      </c>
      <c r="MVF26" s="92">
        <v>1</v>
      </c>
      <c r="MVG26" s="87">
        <v>0</v>
      </c>
      <c r="MVH26" s="59">
        <f t="shared" ref="MVH26:MVP26" si="576">MVF26*MVG26</f>
        <v>0</v>
      </c>
      <c r="MVI26" s="1"/>
      <c r="MVJ26" s="89">
        <v>4</v>
      </c>
      <c r="MVK26" s="93" t="s">
        <v>64</v>
      </c>
      <c r="MVL26" s="58" t="s">
        <v>55</v>
      </c>
      <c r="MVM26" s="91" t="s">
        <v>32</v>
      </c>
      <c r="MVN26" s="92">
        <v>1</v>
      </c>
      <c r="MVO26" s="87">
        <v>0</v>
      </c>
      <c r="MVP26" s="59">
        <f t="shared" si="576"/>
        <v>0</v>
      </c>
      <c r="MVQ26" s="1"/>
      <c r="MVR26" s="89">
        <v>4</v>
      </c>
      <c r="MVS26" s="93" t="s">
        <v>64</v>
      </c>
      <c r="MVT26" s="58" t="s">
        <v>55</v>
      </c>
      <c r="MVU26" s="91" t="s">
        <v>32</v>
      </c>
      <c r="MVV26" s="92">
        <v>1</v>
      </c>
      <c r="MVW26" s="87">
        <v>0</v>
      </c>
      <c r="MVX26" s="59">
        <f t="shared" ref="MVX26:MWF26" si="577">MVV26*MVW26</f>
        <v>0</v>
      </c>
      <c r="MVY26" s="1"/>
      <c r="MVZ26" s="89">
        <v>4</v>
      </c>
      <c r="MWA26" s="93" t="s">
        <v>64</v>
      </c>
      <c r="MWB26" s="58" t="s">
        <v>55</v>
      </c>
      <c r="MWC26" s="91" t="s">
        <v>32</v>
      </c>
      <c r="MWD26" s="92">
        <v>1</v>
      </c>
      <c r="MWE26" s="87">
        <v>0</v>
      </c>
      <c r="MWF26" s="59">
        <f t="shared" si="577"/>
        <v>0</v>
      </c>
      <c r="MWG26" s="1"/>
      <c r="MWH26" s="89">
        <v>4</v>
      </c>
      <c r="MWI26" s="93" t="s">
        <v>64</v>
      </c>
      <c r="MWJ26" s="58" t="s">
        <v>55</v>
      </c>
      <c r="MWK26" s="91" t="s">
        <v>32</v>
      </c>
      <c r="MWL26" s="92">
        <v>1</v>
      </c>
      <c r="MWM26" s="87">
        <v>0</v>
      </c>
      <c r="MWN26" s="59">
        <f t="shared" ref="MWN26:MWV26" si="578">MWL26*MWM26</f>
        <v>0</v>
      </c>
      <c r="MWO26" s="1"/>
      <c r="MWP26" s="89">
        <v>4</v>
      </c>
      <c r="MWQ26" s="93" t="s">
        <v>64</v>
      </c>
      <c r="MWR26" s="58" t="s">
        <v>55</v>
      </c>
      <c r="MWS26" s="91" t="s">
        <v>32</v>
      </c>
      <c r="MWT26" s="92">
        <v>1</v>
      </c>
      <c r="MWU26" s="87">
        <v>0</v>
      </c>
      <c r="MWV26" s="59">
        <f t="shared" si="578"/>
        <v>0</v>
      </c>
      <c r="MWW26" s="1"/>
      <c r="MWX26" s="89">
        <v>4</v>
      </c>
      <c r="MWY26" s="93" t="s">
        <v>64</v>
      </c>
      <c r="MWZ26" s="58" t="s">
        <v>55</v>
      </c>
      <c r="MXA26" s="91" t="s">
        <v>32</v>
      </c>
      <c r="MXB26" s="92">
        <v>1</v>
      </c>
      <c r="MXC26" s="87">
        <v>0</v>
      </c>
      <c r="MXD26" s="59">
        <f t="shared" ref="MXD26:MXL26" si="579">MXB26*MXC26</f>
        <v>0</v>
      </c>
      <c r="MXE26" s="1"/>
      <c r="MXF26" s="89">
        <v>4</v>
      </c>
      <c r="MXG26" s="93" t="s">
        <v>64</v>
      </c>
      <c r="MXH26" s="58" t="s">
        <v>55</v>
      </c>
      <c r="MXI26" s="91" t="s">
        <v>32</v>
      </c>
      <c r="MXJ26" s="92">
        <v>1</v>
      </c>
      <c r="MXK26" s="87">
        <v>0</v>
      </c>
      <c r="MXL26" s="59">
        <f t="shared" si="579"/>
        <v>0</v>
      </c>
      <c r="MXM26" s="1"/>
      <c r="MXN26" s="89">
        <v>4</v>
      </c>
      <c r="MXO26" s="93" t="s">
        <v>64</v>
      </c>
      <c r="MXP26" s="58" t="s">
        <v>55</v>
      </c>
      <c r="MXQ26" s="91" t="s">
        <v>32</v>
      </c>
      <c r="MXR26" s="92">
        <v>1</v>
      </c>
      <c r="MXS26" s="87">
        <v>0</v>
      </c>
      <c r="MXT26" s="59">
        <f t="shared" ref="MXT26:MYB26" si="580">MXR26*MXS26</f>
        <v>0</v>
      </c>
      <c r="MXU26" s="1"/>
      <c r="MXV26" s="89">
        <v>4</v>
      </c>
      <c r="MXW26" s="93" t="s">
        <v>64</v>
      </c>
      <c r="MXX26" s="58" t="s">
        <v>55</v>
      </c>
      <c r="MXY26" s="91" t="s">
        <v>32</v>
      </c>
      <c r="MXZ26" s="92">
        <v>1</v>
      </c>
      <c r="MYA26" s="87">
        <v>0</v>
      </c>
      <c r="MYB26" s="59">
        <f t="shared" si="580"/>
        <v>0</v>
      </c>
      <c r="MYC26" s="1"/>
      <c r="MYD26" s="89">
        <v>4</v>
      </c>
      <c r="MYE26" s="93" t="s">
        <v>64</v>
      </c>
      <c r="MYF26" s="58" t="s">
        <v>55</v>
      </c>
      <c r="MYG26" s="91" t="s">
        <v>32</v>
      </c>
      <c r="MYH26" s="92">
        <v>1</v>
      </c>
      <c r="MYI26" s="87">
        <v>0</v>
      </c>
      <c r="MYJ26" s="59">
        <f t="shared" ref="MYJ26:MYR26" si="581">MYH26*MYI26</f>
        <v>0</v>
      </c>
      <c r="MYK26" s="1"/>
      <c r="MYL26" s="89">
        <v>4</v>
      </c>
      <c r="MYM26" s="93" t="s">
        <v>64</v>
      </c>
      <c r="MYN26" s="58" t="s">
        <v>55</v>
      </c>
      <c r="MYO26" s="91" t="s">
        <v>32</v>
      </c>
      <c r="MYP26" s="92">
        <v>1</v>
      </c>
      <c r="MYQ26" s="87">
        <v>0</v>
      </c>
      <c r="MYR26" s="59">
        <f t="shared" si="581"/>
        <v>0</v>
      </c>
      <c r="MYS26" s="1"/>
      <c r="MYT26" s="89">
        <v>4</v>
      </c>
      <c r="MYU26" s="93" t="s">
        <v>64</v>
      </c>
      <c r="MYV26" s="58" t="s">
        <v>55</v>
      </c>
      <c r="MYW26" s="91" t="s">
        <v>32</v>
      </c>
      <c r="MYX26" s="92">
        <v>1</v>
      </c>
      <c r="MYY26" s="87">
        <v>0</v>
      </c>
      <c r="MYZ26" s="59">
        <f t="shared" ref="MYZ26:MZH26" si="582">MYX26*MYY26</f>
        <v>0</v>
      </c>
      <c r="MZA26" s="1"/>
      <c r="MZB26" s="89">
        <v>4</v>
      </c>
      <c r="MZC26" s="93" t="s">
        <v>64</v>
      </c>
      <c r="MZD26" s="58" t="s">
        <v>55</v>
      </c>
      <c r="MZE26" s="91" t="s">
        <v>32</v>
      </c>
      <c r="MZF26" s="92">
        <v>1</v>
      </c>
      <c r="MZG26" s="87">
        <v>0</v>
      </c>
      <c r="MZH26" s="59">
        <f t="shared" si="582"/>
        <v>0</v>
      </c>
      <c r="MZI26" s="1"/>
      <c r="MZJ26" s="89">
        <v>4</v>
      </c>
      <c r="MZK26" s="93" t="s">
        <v>64</v>
      </c>
      <c r="MZL26" s="58" t="s">
        <v>55</v>
      </c>
      <c r="MZM26" s="91" t="s">
        <v>32</v>
      </c>
      <c r="MZN26" s="92">
        <v>1</v>
      </c>
      <c r="MZO26" s="87">
        <v>0</v>
      </c>
      <c r="MZP26" s="59">
        <f t="shared" ref="MZP26:MZX26" si="583">MZN26*MZO26</f>
        <v>0</v>
      </c>
      <c r="MZQ26" s="1"/>
      <c r="MZR26" s="89">
        <v>4</v>
      </c>
      <c r="MZS26" s="93" t="s">
        <v>64</v>
      </c>
      <c r="MZT26" s="58" t="s">
        <v>55</v>
      </c>
      <c r="MZU26" s="91" t="s">
        <v>32</v>
      </c>
      <c r="MZV26" s="92">
        <v>1</v>
      </c>
      <c r="MZW26" s="87">
        <v>0</v>
      </c>
      <c r="MZX26" s="59">
        <f t="shared" si="583"/>
        <v>0</v>
      </c>
      <c r="MZY26" s="1"/>
      <c r="MZZ26" s="89">
        <v>4</v>
      </c>
      <c r="NAA26" s="93" t="s">
        <v>64</v>
      </c>
      <c r="NAB26" s="58" t="s">
        <v>55</v>
      </c>
      <c r="NAC26" s="91" t="s">
        <v>32</v>
      </c>
      <c r="NAD26" s="92">
        <v>1</v>
      </c>
      <c r="NAE26" s="87">
        <v>0</v>
      </c>
      <c r="NAF26" s="59">
        <f t="shared" ref="NAF26:NAN26" si="584">NAD26*NAE26</f>
        <v>0</v>
      </c>
      <c r="NAG26" s="1"/>
      <c r="NAH26" s="89">
        <v>4</v>
      </c>
      <c r="NAI26" s="93" t="s">
        <v>64</v>
      </c>
      <c r="NAJ26" s="58" t="s">
        <v>55</v>
      </c>
      <c r="NAK26" s="91" t="s">
        <v>32</v>
      </c>
      <c r="NAL26" s="92">
        <v>1</v>
      </c>
      <c r="NAM26" s="87">
        <v>0</v>
      </c>
      <c r="NAN26" s="59">
        <f t="shared" si="584"/>
        <v>0</v>
      </c>
      <c r="NAO26" s="1"/>
      <c r="NAP26" s="89">
        <v>4</v>
      </c>
      <c r="NAQ26" s="93" t="s">
        <v>64</v>
      </c>
      <c r="NAR26" s="58" t="s">
        <v>55</v>
      </c>
      <c r="NAS26" s="91" t="s">
        <v>32</v>
      </c>
      <c r="NAT26" s="92">
        <v>1</v>
      </c>
      <c r="NAU26" s="87">
        <v>0</v>
      </c>
      <c r="NAV26" s="59">
        <f t="shared" ref="NAV26:NBD26" si="585">NAT26*NAU26</f>
        <v>0</v>
      </c>
      <c r="NAW26" s="1"/>
      <c r="NAX26" s="89">
        <v>4</v>
      </c>
      <c r="NAY26" s="93" t="s">
        <v>64</v>
      </c>
      <c r="NAZ26" s="58" t="s">
        <v>55</v>
      </c>
      <c r="NBA26" s="91" t="s">
        <v>32</v>
      </c>
      <c r="NBB26" s="92">
        <v>1</v>
      </c>
      <c r="NBC26" s="87">
        <v>0</v>
      </c>
      <c r="NBD26" s="59">
        <f t="shared" si="585"/>
        <v>0</v>
      </c>
      <c r="NBE26" s="1"/>
      <c r="NBF26" s="89">
        <v>4</v>
      </c>
      <c r="NBG26" s="93" t="s">
        <v>64</v>
      </c>
      <c r="NBH26" s="58" t="s">
        <v>55</v>
      </c>
      <c r="NBI26" s="91" t="s">
        <v>32</v>
      </c>
      <c r="NBJ26" s="92">
        <v>1</v>
      </c>
      <c r="NBK26" s="87">
        <v>0</v>
      </c>
      <c r="NBL26" s="59">
        <f t="shared" ref="NBL26:NBT26" si="586">NBJ26*NBK26</f>
        <v>0</v>
      </c>
      <c r="NBM26" s="1"/>
      <c r="NBN26" s="89">
        <v>4</v>
      </c>
      <c r="NBO26" s="93" t="s">
        <v>64</v>
      </c>
      <c r="NBP26" s="58" t="s">
        <v>55</v>
      </c>
      <c r="NBQ26" s="91" t="s">
        <v>32</v>
      </c>
      <c r="NBR26" s="92">
        <v>1</v>
      </c>
      <c r="NBS26" s="87">
        <v>0</v>
      </c>
      <c r="NBT26" s="59">
        <f t="shared" si="586"/>
        <v>0</v>
      </c>
      <c r="NBU26" s="1"/>
      <c r="NBV26" s="89">
        <v>4</v>
      </c>
      <c r="NBW26" s="93" t="s">
        <v>64</v>
      </c>
      <c r="NBX26" s="58" t="s">
        <v>55</v>
      </c>
      <c r="NBY26" s="91" t="s">
        <v>32</v>
      </c>
      <c r="NBZ26" s="92">
        <v>1</v>
      </c>
      <c r="NCA26" s="87">
        <v>0</v>
      </c>
      <c r="NCB26" s="59">
        <f t="shared" ref="NCB26:NCJ26" si="587">NBZ26*NCA26</f>
        <v>0</v>
      </c>
      <c r="NCC26" s="1"/>
      <c r="NCD26" s="89">
        <v>4</v>
      </c>
      <c r="NCE26" s="93" t="s">
        <v>64</v>
      </c>
      <c r="NCF26" s="58" t="s">
        <v>55</v>
      </c>
      <c r="NCG26" s="91" t="s">
        <v>32</v>
      </c>
      <c r="NCH26" s="92">
        <v>1</v>
      </c>
      <c r="NCI26" s="87">
        <v>0</v>
      </c>
      <c r="NCJ26" s="59">
        <f t="shared" si="587"/>
        <v>0</v>
      </c>
      <c r="NCK26" s="1"/>
      <c r="NCL26" s="89">
        <v>4</v>
      </c>
      <c r="NCM26" s="93" t="s">
        <v>64</v>
      </c>
      <c r="NCN26" s="58" t="s">
        <v>55</v>
      </c>
      <c r="NCO26" s="91" t="s">
        <v>32</v>
      </c>
      <c r="NCP26" s="92">
        <v>1</v>
      </c>
      <c r="NCQ26" s="87">
        <v>0</v>
      </c>
      <c r="NCR26" s="59">
        <f t="shared" ref="NCR26:NCZ26" si="588">NCP26*NCQ26</f>
        <v>0</v>
      </c>
      <c r="NCS26" s="1"/>
      <c r="NCT26" s="89">
        <v>4</v>
      </c>
      <c r="NCU26" s="93" t="s">
        <v>64</v>
      </c>
      <c r="NCV26" s="58" t="s">
        <v>55</v>
      </c>
      <c r="NCW26" s="91" t="s">
        <v>32</v>
      </c>
      <c r="NCX26" s="92">
        <v>1</v>
      </c>
      <c r="NCY26" s="87">
        <v>0</v>
      </c>
      <c r="NCZ26" s="59">
        <f t="shared" si="588"/>
        <v>0</v>
      </c>
      <c r="NDA26" s="1"/>
      <c r="NDB26" s="89">
        <v>4</v>
      </c>
      <c r="NDC26" s="93" t="s">
        <v>64</v>
      </c>
      <c r="NDD26" s="58" t="s">
        <v>55</v>
      </c>
      <c r="NDE26" s="91" t="s">
        <v>32</v>
      </c>
      <c r="NDF26" s="92">
        <v>1</v>
      </c>
      <c r="NDG26" s="87">
        <v>0</v>
      </c>
      <c r="NDH26" s="59">
        <f t="shared" ref="NDH26:NDP26" si="589">NDF26*NDG26</f>
        <v>0</v>
      </c>
      <c r="NDI26" s="1"/>
      <c r="NDJ26" s="89">
        <v>4</v>
      </c>
      <c r="NDK26" s="93" t="s">
        <v>64</v>
      </c>
      <c r="NDL26" s="58" t="s">
        <v>55</v>
      </c>
      <c r="NDM26" s="91" t="s">
        <v>32</v>
      </c>
      <c r="NDN26" s="92">
        <v>1</v>
      </c>
      <c r="NDO26" s="87">
        <v>0</v>
      </c>
      <c r="NDP26" s="59">
        <f t="shared" si="589"/>
        <v>0</v>
      </c>
      <c r="NDQ26" s="1"/>
      <c r="NDR26" s="89">
        <v>4</v>
      </c>
      <c r="NDS26" s="93" t="s">
        <v>64</v>
      </c>
      <c r="NDT26" s="58" t="s">
        <v>55</v>
      </c>
      <c r="NDU26" s="91" t="s">
        <v>32</v>
      </c>
      <c r="NDV26" s="92">
        <v>1</v>
      </c>
      <c r="NDW26" s="87">
        <v>0</v>
      </c>
      <c r="NDX26" s="59">
        <f t="shared" ref="NDX26:NEF26" si="590">NDV26*NDW26</f>
        <v>0</v>
      </c>
      <c r="NDY26" s="1"/>
      <c r="NDZ26" s="89">
        <v>4</v>
      </c>
      <c r="NEA26" s="93" t="s">
        <v>64</v>
      </c>
      <c r="NEB26" s="58" t="s">
        <v>55</v>
      </c>
      <c r="NEC26" s="91" t="s">
        <v>32</v>
      </c>
      <c r="NED26" s="92">
        <v>1</v>
      </c>
      <c r="NEE26" s="87">
        <v>0</v>
      </c>
      <c r="NEF26" s="59">
        <f t="shared" si="590"/>
        <v>0</v>
      </c>
      <c r="NEG26" s="1"/>
      <c r="NEH26" s="89">
        <v>4</v>
      </c>
      <c r="NEI26" s="93" t="s">
        <v>64</v>
      </c>
      <c r="NEJ26" s="58" t="s">
        <v>55</v>
      </c>
      <c r="NEK26" s="91" t="s">
        <v>32</v>
      </c>
      <c r="NEL26" s="92">
        <v>1</v>
      </c>
      <c r="NEM26" s="87">
        <v>0</v>
      </c>
      <c r="NEN26" s="59">
        <f t="shared" ref="NEN26:NEV26" si="591">NEL26*NEM26</f>
        <v>0</v>
      </c>
      <c r="NEO26" s="1"/>
      <c r="NEP26" s="89">
        <v>4</v>
      </c>
      <c r="NEQ26" s="93" t="s">
        <v>64</v>
      </c>
      <c r="NER26" s="58" t="s">
        <v>55</v>
      </c>
      <c r="NES26" s="91" t="s">
        <v>32</v>
      </c>
      <c r="NET26" s="92">
        <v>1</v>
      </c>
      <c r="NEU26" s="87">
        <v>0</v>
      </c>
      <c r="NEV26" s="59">
        <f t="shared" si="591"/>
        <v>0</v>
      </c>
      <c r="NEW26" s="1"/>
      <c r="NEX26" s="89">
        <v>4</v>
      </c>
      <c r="NEY26" s="93" t="s">
        <v>64</v>
      </c>
      <c r="NEZ26" s="58" t="s">
        <v>55</v>
      </c>
      <c r="NFA26" s="91" t="s">
        <v>32</v>
      </c>
      <c r="NFB26" s="92">
        <v>1</v>
      </c>
      <c r="NFC26" s="87">
        <v>0</v>
      </c>
      <c r="NFD26" s="59">
        <f t="shared" ref="NFD26:NFL26" si="592">NFB26*NFC26</f>
        <v>0</v>
      </c>
      <c r="NFE26" s="1"/>
      <c r="NFF26" s="89">
        <v>4</v>
      </c>
      <c r="NFG26" s="93" t="s">
        <v>64</v>
      </c>
      <c r="NFH26" s="58" t="s">
        <v>55</v>
      </c>
      <c r="NFI26" s="91" t="s">
        <v>32</v>
      </c>
      <c r="NFJ26" s="92">
        <v>1</v>
      </c>
      <c r="NFK26" s="87">
        <v>0</v>
      </c>
      <c r="NFL26" s="59">
        <f t="shared" si="592"/>
        <v>0</v>
      </c>
      <c r="NFM26" s="1"/>
      <c r="NFN26" s="89">
        <v>4</v>
      </c>
      <c r="NFO26" s="93" t="s">
        <v>64</v>
      </c>
      <c r="NFP26" s="58" t="s">
        <v>55</v>
      </c>
      <c r="NFQ26" s="91" t="s">
        <v>32</v>
      </c>
      <c r="NFR26" s="92">
        <v>1</v>
      </c>
      <c r="NFS26" s="87">
        <v>0</v>
      </c>
      <c r="NFT26" s="59">
        <f t="shared" ref="NFT26:NGB26" si="593">NFR26*NFS26</f>
        <v>0</v>
      </c>
      <c r="NFU26" s="1"/>
      <c r="NFV26" s="89">
        <v>4</v>
      </c>
      <c r="NFW26" s="93" t="s">
        <v>64</v>
      </c>
      <c r="NFX26" s="58" t="s">
        <v>55</v>
      </c>
      <c r="NFY26" s="91" t="s">
        <v>32</v>
      </c>
      <c r="NFZ26" s="92">
        <v>1</v>
      </c>
      <c r="NGA26" s="87">
        <v>0</v>
      </c>
      <c r="NGB26" s="59">
        <f t="shared" si="593"/>
        <v>0</v>
      </c>
      <c r="NGC26" s="1"/>
      <c r="NGD26" s="89">
        <v>4</v>
      </c>
      <c r="NGE26" s="93" t="s">
        <v>64</v>
      </c>
      <c r="NGF26" s="58" t="s">
        <v>55</v>
      </c>
      <c r="NGG26" s="91" t="s">
        <v>32</v>
      </c>
      <c r="NGH26" s="92">
        <v>1</v>
      </c>
      <c r="NGI26" s="87">
        <v>0</v>
      </c>
      <c r="NGJ26" s="59">
        <f t="shared" ref="NGJ26:NGR26" si="594">NGH26*NGI26</f>
        <v>0</v>
      </c>
      <c r="NGK26" s="1"/>
      <c r="NGL26" s="89">
        <v>4</v>
      </c>
      <c r="NGM26" s="93" t="s">
        <v>64</v>
      </c>
      <c r="NGN26" s="58" t="s">
        <v>55</v>
      </c>
      <c r="NGO26" s="91" t="s">
        <v>32</v>
      </c>
      <c r="NGP26" s="92">
        <v>1</v>
      </c>
      <c r="NGQ26" s="87">
        <v>0</v>
      </c>
      <c r="NGR26" s="59">
        <f t="shared" si="594"/>
        <v>0</v>
      </c>
      <c r="NGS26" s="1"/>
      <c r="NGT26" s="89">
        <v>4</v>
      </c>
      <c r="NGU26" s="93" t="s">
        <v>64</v>
      </c>
      <c r="NGV26" s="58" t="s">
        <v>55</v>
      </c>
      <c r="NGW26" s="91" t="s">
        <v>32</v>
      </c>
      <c r="NGX26" s="92">
        <v>1</v>
      </c>
      <c r="NGY26" s="87">
        <v>0</v>
      </c>
      <c r="NGZ26" s="59">
        <f t="shared" ref="NGZ26:NHH26" si="595">NGX26*NGY26</f>
        <v>0</v>
      </c>
      <c r="NHA26" s="1"/>
      <c r="NHB26" s="89">
        <v>4</v>
      </c>
      <c r="NHC26" s="93" t="s">
        <v>64</v>
      </c>
      <c r="NHD26" s="58" t="s">
        <v>55</v>
      </c>
      <c r="NHE26" s="91" t="s">
        <v>32</v>
      </c>
      <c r="NHF26" s="92">
        <v>1</v>
      </c>
      <c r="NHG26" s="87">
        <v>0</v>
      </c>
      <c r="NHH26" s="59">
        <f t="shared" si="595"/>
        <v>0</v>
      </c>
      <c r="NHI26" s="1"/>
      <c r="NHJ26" s="89">
        <v>4</v>
      </c>
      <c r="NHK26" s="93" t="s">
        <v>64</v>
      </c>
      <c r="NHL26" s="58" t="s">
        <v>55</v>
      </c>
      <c r="NHM26" s="91" t="s">
        <v>32</v>
      </c>
      <c r="NHN26" s="92">
        <v>1</v>
      </c>
      <c r="NHO26" s="87">
        <v>0</v>
      </c>
      <c r="NHP26" s="59">
        <f t="shared" ref="NHP26:NHX26" si="596">NHN26*NHO26</f>
        <v>0</v>
      </c>
      <c r="NHQ26" s="1"/>
      <c r="NHR26" s="89">
        <v>4</v>
      </c>
      <c r="NHS26" s="93" t="s">
        <v>64</v>
      </c>
      <c r="NHT26" s="58" t="s">
        <v>55</v>
      </c>
      <c r="NHU26" s="91" t="s">
        <v>32</v>
      </c>
      <c r="NHV26" s="92">
        <v>1</v>
      </c>
      <c r="NHW26" s="87">
        <v>0</v>
      </c>
      <c r="NHX26" s="59">
        <f t="shared" si="596"/>
        <v>0</v>
      </c>
      <c r="NHY26" s="1"/>
      <c r="NHZ26" s="89">
        <v>4</v>
      </c>
      <c r="NIA26" s="93" t="s">
        <v>64</v>
      </c>
      <c r="NIB26" s="58" t="s">
        <v>55</v>
      </c>
      <c r="NIC26" s="91" t="s">
        <v>32</v>
      </c>
      <c r="NID26" s="92">
        <v>1</v>
      </c>
      <c r="NIE26" s="87">
        <v>0</v>
      </c>
      <c r="NIF26" s="59">
        <f t="shared" ref="NIF26:NIN26" si="597">NID26*NIE26</f>
        <v>0</v>
      </c>
      <c r="NIG26" s="1"/>
      <c r="NIH26" s="89">
        <v>4</v>
      </c>
      <c r="NII26" s="93" t="s">
        <v>64</v>
      </c>
      <c r="NIJ26" s="58" t="s">
        <v>55</v>
      </c>
      <c r="NIK26" s="91" t="s">
        <v>32</v>
      </c>
      <c r="NIL26" s="92">
        <v>1</v>
      </c>
      <c r="NIM26" s="87">
        <v>0</v>
      </c>
      <c r="NIN26" s="59">
        <f t="shared" si="597"/>
        <v>0</v>
      </c>
      <c r="NIO26" s="1"/>
      <c r="NIP26" s="89">
        <v>4</v>
      </c>
      <c r="NIQ26" s="93" t="s">
        <v>64</v>
      </c>
      <c r="NIR26" s="58" t="s">
        <v>55</v>
      </c>
      <c r="NIS26" s="91" t="s">
        <v>32</v>
      </c>
      <c r="NIT26" s="92">
        <v>1</v>
      </c>
      <c r="NIU26" s="87">
        <v>0</v>
      </c>
      <c r="NIV26" s="59">
        <f t="shared" ref="NIV26:NJD26" si="598">NIT26*NIU26</f>
        <v>0</v>
      </c>
      <c r="NIW26" s="1"/>
      <c r="NIX26" s="89">
        <v>4</v>
      </c>
      <c r="NIY26" s="93" t="s">
        <v>64</v>
      </c>
      <c r="NIZ26" s="58" t="s">
        <v>55</v>
      </c>
      <c r="NJA26" s="91" t="s">
        <v>32</v>
      </c>
      <c r="NJB26" s="92">
        <v>1</v>
      </c>
      <c r="NJC26" s="87">
        <v>0</v>
      </c>
      <c r="NJD26" s="59">
        <f t="shared" si="598"/>
        <v>0</v>
      </c>
      <c r="NJE26" s="1"/>
      <c r="NJF26" s="89">
        <v>4</v>
      </c>
      <c r="NJG26" s="93" t="s">
        <v>64</v>
      </c>
      <c r="NJH26" s="58" t="s">
        <v>55</v>
      </c>
      <c r="NJI26" s="91" t="s">
        <v>32</v>
      </c>
      <c r="NJJ26" s="92">
        <v>1</v>
      </c>
      <c r="NJK26" s="87">
        <v>0</v>
      </c>
      <c r="NJL26" s="59">
        <f t="shared" ref="NJL26:NJT26" si="599">NJJ26*NJK26</f>
        <v>0</v>
      </c>
      <c r="NJM26" s="1"/>
      <c r="NJN26" s="89">
        <v>4</v>
      </c>
      <c r="NJO26" s="93" t="s">
        <v>64</v>
      </c>
      <c r="NJP26" s="58" t="s">
        <v>55</v>
      </c>
      <c r="NJQ26" s="91" t="s">
        <v>32</v>
      </c>
      <c r="NJR26" s="92">
        <v>1</v>
      </c>
      <c r="NJS26" s="87">
        <v>0</v>
      </c>
      <c r="NJT26" s="59">
        <f t="shared" si="599"/>
        <v>0</v>
      </c>
      <c r="NJU26" s="1"/>
      <c r="NJV26" s="89">
        <v>4</v>
      </c>
      <c r="NJW26" s="93" t="s">
        <v>64</v>
      </c>
      <c r="NJX26" s="58" t="s">
        <v>55</v>
      </c>
      <c r="NJY26" s="91" t="s">
        <v>32</v>
      </c>
      <c r="NJZ26" s="92">
        <v>1</v>
      </c>
      <c r="NKA26" s="87">
        <v>0</v>
      </c>
      <c r="NKB26" s="59">
        <f t="shared" ref="NKB26:NKJ26" si="600">NJZ26*NKA26</f>
        <v>0</v>
      </c>
      <c r="NKC26" s="1"/>
      <c r="NKD26" s="89">
        <v>4</v>
      </c>
      <c r="NKE26" s="93" t="s">
        <v>64</v>
      </c>
      <c r="NKF26" s="58" t="s">
        <v>55</v>
      </c>
      <c r="NKG26" s="91" t="s">
        <v>32</v>
      </c>
      <c r="NKH26" s="92">
        <v>1</v>
      </c>
      <c r="NKI26" s="87">
        <v>0</v>
      </c>
      <c r="NKJ26" s="59">
        <f t="shared" si="600"/>
        <v>0</v>
      </c>
      <c r="NKK26" s="1"/>
      <c r="NKL26" s="89">
        <v>4</v>
      </c>
      <c r="NKM26" s="93" t="s">
        <v>64</v>
      </c>
      <c r="NKN26" s="58" t="s">
        <v>55</v>
      </c>
      <c r="NKO26" s="91" t="s">
        <v>32</v>
      </c>
      <c r="NKP26" s="92">
        <v>1</v>
      </c>
      <c r="NKQ26" s="87">
        <v>0</v>
      </c>
      <c r="NKR26" s="59">
        <f t="shared" ref="NKR26:NKZ26" si="601">NKP26*NKQ26</f>
        <v>0</v>
      </c>
      <c r="NKS26" s="1"/>
      <c r="NKT26" s="89">
        <v>4</v>
      </c>
      <c r="NKU26" s="93" t="s">
        <v>64</v>
      </c>
      <c r="NKV26" s="58" t="s">
        <v>55</v>
      </c>
      <c r="NKW26" s="91" t="s">
        <v>32</v>
      </c>
      <c r="NKX26" s="92">
        <v>1</v>
      </c>
      <c r="NKY26" s="87">
        <v>0</v>
      </c>
      <c r="NKZ26" s="59">
        <f t="shared" si="601"/>
        <v>0</v>
      </c>
      <c r="NLA26" s="1"/>
      <c r="NLB26" s="89">
        <v>4</v>
      </c>
      <c r="NLC26" s="93" t="s">
        <v>64</v>
      </c>
      <c r="NLD26" s="58" t="s">
        <v>55</v>
      </c>
      <c r="NLE26" s="91" t="s">
        <v>32</v>
      </c>
      <c r="NLF26" s="92">
        <v>1</v>
      </c>
      <c r="NLG26" s="87">
        <v>0</v>
      </c>
      <c r="NLH26" s="59">
        <f t="shared" ref="NLH26:NLP26" si="602">NLF26*NLG26</f>
        <v>0</v>
      </c>
      <c r="NLI26" s="1"/>
      <c r="NLJ26" s="89">
        <v>4</v>
      </c>
      <c r="NLK26" s="93" t="s">
        <v>64</v>
      </c>
      <c r="NLL26" s="58" t="s">
        <v>55</v>
      </c>
      <c r="NLM26" s="91" t="s">
        <v>32</v>
      </c>
      <c r="NLN26" s="92">
        <v>1</v>
      </c>
      <c r="NLO26" s="87">
        <v>0</v>
      </c>
      <c r="NLP26" s="59">
        <f t="shared" si="602"/>
        <v>0</v>
      </c>
      <c r="NLQ26" s="1"/>
      <c r="NLR26" s="89">
        <v>4</v>
      </c>
      <c r="NLS26" s="93" t="s">
        <v>64</v>
      </c>
      <c r="NLT26" s="58" t="s">
        <v>55</v>
      </c>
      <c r="NLU26" s="91" t="s">
        <v>32</v>
      </c>
      <c r="NLV26" s="92">
        <v>1</v>
      </c>
      <c r="NLW26" s="87">
        <v>0</v>
      </c>
      <c r="NLX26" s="59">
        <f t="shared" ref="NLX26:NMF26" si="603">NLV26*NLW26</f>
        <v>0</v>
      </c>
      <c r="NLY26" s="1"/>
      <c r="NLZ26" s="89">
        <v>4</v>
      </c>
      <c r="NMA26" s="93" t="s">
        <v>64</v>
      </c>
      <c r="NMB26" s="58" t="s">
        <v>55</v>
      </c>
      <c r="NMC26" s="91" t="s">
        <v>32</v>
      </c>
      <c r="NMD26" s="92">
        <v>1</v>
      </c>
      <c r="NME26" s="87">
        <v>0</v>
      </c>
      <c r="NMF26" s="59">
        <f t="shared" si="603"/>
        <v>0</v>
      </c>
      <c r="NMG26" s="1"/>
      <c r="NMH26" s="89">
        <v>4</v>
      </c>
      <c r="NMI26" s="93" t="s">
        <v>64</v>
      </c>
      <c r="NMJ26" s="58" t="s">
        <v>55</v>
      </c>
      <c r="NMK26" s="91" t="s">
        <v>32</v>
      </c>
      <c r="NML26" s="92">
        <v>1</v>
      </c>
      <c r="NMM26" s="87">
        <v>0</v>
      </c>
      <c r="NMN26" s="59">
        <f t="shared" ref="NMN26:NMV26" si="604">NML26*NMM26</f>
        <v>0</v>
      </c>
      <c r="NMO26" s="1"/>
      <c r="NMP26" s="89">
        <v>4</v>
      </c>
      <c r="NMQ26" s="93" t="s">
        <v>64</v>
      </c>
      <c r="NMR26" s="58" t="s">
        <v>55</v>
      </c>
      <c r="NMS26" s="91" t="s">
        <v>32</v>
      </c>
      <c r="NMT26" s="92">
        <v>1</v>
      </c>
      <c r="NMU26" s="87">
        <v>0</v>
      </c>
      <c r="NMV26" s="59">
        <f t="shared" si="604"/>
        <v>0</v>
      </c>
      <c r="NMW26" s="1"/>
      <c r="NMX26" s="89">
        <v>4</v>
      </c>
      <c r="NMY26" s="93" t="s">
        <v>64</v>
      </c>
      <c r="NMZ26" s="58" t="s">
        <v>55</v>
      </c>
      <c r="NNA26" s="91" t="s">
        <v>32</v>
      </c>
      <c r="NNB26" s="92">
        <v>1</v>
      </c>
      <c r="NNC26" s="87">
        <v>0</v>
      </c>
      <c r="NND26" s="59">
        <f t="shared" ref="NND26:NNL26" si="605">NNB26*NNC26</f>
        <v>0</v>
      </c>
      <c r="NNE26" s="1"/>
      <c r="NNF26" s="89">
        <v>4</v>
      </c>
      <c r="NNG26" s="93" t="s">
        <v>64</v>
      </c>
      <c r="NNH26" s="58" t="s">
        <v>55</v>
      </c>
      <c r="NNI26" s="91" t="s">
        <v>32</v>
      </c>
      <c r="NNJ26" s="92">
        <v>1</v>
      </c>
      <c r="NNK26" s="87">
        <v>0</v>
      </c>
      <c r="NNL26" s="59">
        <f t="shared" si="605"/>
        <v>0</v>
      </c>
      <c r="NNM26" s="1"/>
      <c r="NNN26" s="89">
        <v>4</v>
      </c>
      <c r="NNO26" s="93" t="s">
        <v>64</v>
      </c>
      <c r="NNP26" s="58" t="s">
        <v>55</v>
      </c>
      <c r="NNQ26" s="91" t="s">
        <v>32</v>
      </c>
      <c r="NNR26" s="92">
        <v>1</v>
      </c>
      <c r="NNS26" s="87">
        <v>0</v>
      </c>
      <c r="NNT26" s="59">
        <f t="shared" ref="NNT26:NOB26" si="606">NNR26*NNS26</f>
        <v>0</v>
      </c>
      <c r="NNU26" s="1"/>
      <c r="NNV26" s="89">
        <v>4</v>
      </c>
      <c r="NNW26" s="93" t="s">
        <v>64</v>
      </c>
      <c r="NNX26" s="58" t="s">
        <v>55</v>
      </c>
      <c r="NNY26" s="91" t="s">
        <v>32</v>
      </c>
      <c r="NNZ26" s="92">
        <v>1</v>
      </c>
      <c r="NOA26" s="87">
        <v>0</v>
      </c>
      <c r="NOB26" s="59">
        <f t="shared" si="606"/>
        <v>0</v>
      </c>
      <c r="NOC26" s="1"/>
      <c r="NOD26" s="89">
        <v>4</v>
      </c>
      <c r="NOE26" s="93" t="s">
        <v>64</v>
      </c>
      <c r="NOF26" s="58" t="s">
        <v>55</v>
      </c>
      <c r="NOG26" s="91" t="s">
        <v>32</v>
      </c>
      <c r="NOH26" s="92">
        <v>1</v>
      </c>
      <c r="NOI26" s="87">
        <v>0</v>
      </c>
      <c r="NOJ26" s="59">
        <f t="shared" ref="NOJ26:NOR26" si="607">NOH26*NOI26</f>
        <v>0</v>
      </c>
      <c r="NOK26" s="1"/>
      <c r="NOL26" s="89">
        <v>4</v>
      </c>
      <c r="NOM26" s="93" t="s">
        <v>64</v>
      </c>
      <c r="NON26" s="58" t="s">
        <v>55</v>
      </c>
      <c r="NOO26" s="91" t="s">
        <v>32</v>
      </c>
      <c r="NOP26" s="92">
        <v>1</v>
      </c>
      <c r="NOQ26" s="87">
        <v>0</v>
      </c>
      <c r="NOR26" s="59">
        <f t="shared" si="607"/>
        <v>0</v>
      </c>
      <c r="NOS26" s="1"/>
      <c r="NOT26" s="89">
        <v>4</v>
      </c>
      <c r="NOU26" s="93" t="s">
        <v>64</v>
      </c>
      <c r="NOV26" s="58" t="s">
        <v>55</v>
      </c>
      <c r="NOW26" s="91" t="s">
        <v>32</v>
      </c>
      <c r="NOX26" s="92">
        <v>1</v>
      </c>
      <c r="NOY26" s="87">
        <v>0</v>
      </c>
      <c r="NOZ26" s="59">
        <f t="shared" ref="NOZ26:NPH26" si="608">NOX26*NOY26</f>
        <v>0</v>
      </c>
      <c r="NPA26" s="1"/>
      <c r="NPB26" s="89">
        <v>4</v>
      </c>
      <c r="NPC26" s="93" t="s">
        <v>64</v>
      </c>
      <c r="NPD26" s="58" t="s">
        <v>55</v>
      </c>
      <c r="NPE26" s="91" t="s">
        <v>32</v>
      </c>
      <c r="NPF26" s="92">
        <v>1</v>
      </c>
      <c r="NPG26" s="87">
        <v>0</v>
      </c>
      <c r="NPH26" s="59">
        <f t="shared" si="608"/>
        <v>0</v>
      </c>
      <c r="NPI26" s="1"/>
      <c r="NPJ26" s="89">
        <v>4</v>
      </c>
      <c r="NPK26" s="93" t="s">
        <v>64</v>
      </c>
      <c r="NPL26" s="58" t="s">
        <v>55</v>
      </c>
      <c r="NPM26" s="91" t="s">
        <v>32</v>
      </c>
      <c r="NPN26" s="92">
        <v>1</v>
      </c>
      <c r="NPO26" s="87">
        <v>0</v>
      </c>
      <c r="NPP26" s="59">
        <f t="shared" ref="NPP26:NPX26" si="609">NPN26*NPO26</f>
        <v>0</v>
      </c>
      <c r="NPQ26" s="1"/>
      <c r="NPR26" s="89">
        <v>4</v>
      </c>
      <c r="NPS26" s="93" t="s">
        <v>64</v>
      </c>
      <c r="NPT26" s="58" t="s">
        <v>55</v>
      </c>
      <c r="NPU26" s="91" t="s">
        <v>32</v>
      </c>
      <c r="NPV26" s="92">
        <v>1</v>
      </c>
      <c r="NPW26" s="87">
        <v>0</v>
      </c>
      <c r="NPX26" s="59">
        <f t="shared" si="609"/>
        <v>0</v>
      </c>
      <c r="NPY26" s="1"/>
      <c r="NPZ26" s="89">
        <v>4</v>
      </c>
      <c r="NQA26" s="93" t="s">
        <v>64</v>
      </c>
      <c r="NQB26" s="58" t="s">
        <v>55</v>
      </c>
      <c r="NQC26" s="91" t="s">
        <v>32</v>
      </c>
      <c r="NQD26" s="92">
        <v>1</v>
      </c>
      <c r="NQE26" s="87">
        <v>0</v>
      </c>
      <c r="NQF26" s="59">
        <f t="shared" ref="NQF26:NQN26" si="610">NQD26*NQE26</f>
        <v>0</v>
      </c>
      <c r="NQG26" s="1"/>
      <c r="NQH26" s="89">
        <v>4</v>
      </c>
      <c r="NQI26" s="93" t="s">
        <v>64</v>
      </c>
      <c r="NQJ26" s="58" t="s">
        <v>55</v>
      </c>
      <c r="NQK26" s="91" t="s">
        <v>32</v>
      </c>
      <c r="NQL26" s="92">
        <v>1</v>
      </c>
      <c r="NQM26" s="87">
        <v>0</v>
      </c>
      <c r="NQN26" s="59">
        <f t="shared" si="610"/>
        <v>0</v>
      </c>
      <c r="NQO26" s="1"/>
      <c r="NQP26" s="89">
        <v>4</v>
      </c>
      <c r="NQQ26" s="93" t="s">
        <v>64</v>
      </c>
      <c r="NQR26" s="58" t="s">
        <v>55</v>
      </c>
      <c r="NQS26" s="91" t="s">
        <v>32</v>
      </c>
      <c r="NQT26" s="92">
        <v>1</v>
      </c>
      <c r="NQU26" s="87">
        <v>0</v>
      </c>
      <c r="NQV26" s="59">
        <f t="shared" ref="NQV26:NRD26" si="611">NQT26*NQU26</f>
        <v>0</v>
      </c>
      <c r="NQW26" s="1"/>
      <c r="NQX26" s="89">
        <v>4</v>
      </c>
      <c r="NQY26" s="93" t="s">
        <v>64</v>
      </c>
      <c r="NQZ26" s="58" t="s">
        <v>55</v>
      </c>
      <c r="NRA26" s="91" t="s">
        <v>32</v>
      </c>
      <c r="NRB26" s="92">
        <v>1</v>
      </c>
      <c r="NRC26" s="87">
        <v>0</v>
      </c>
      <c r="NRD26" s="59">
        <f t="shared" si="611"/>
        <v>0</v>
      </c>
      <c r="NRE26" s="1"/>
      <c r="NRF26" s="89">
        <v>4</v>
      </c>
      <c r="NRG26" s="93" t="s">
        <v>64</v>
      </c>
      <c r="NRH26" s="58" t="s">
        <v>55</v>
      </c>
      <c r="NRI26" s="91" t="s">
        <v>32</v>
      </c>
      <c r="NRJ26" s="92">
        <v>1</v>
      </c>
      <c r="NRK26" s="87">
        <v>0</v>
      </c>
      <c r="NRL26" s="59">
        <f t="shared" ref="NRL26:NRT26" si="612">NRJ26*NRK26</f>
        <v>0</v>
      </c>
      <c r="NRM26" s="1"/>
      <c r="NRN26" s="89">
        <v>4</v>
      </c>
      <c r="NRO26" s="93" t="s">
        <v>64</v>
      </c>
      <c r="NRP26" s="58" t="s">
        <v>55</v>
      </c>
      <c r="NRQ26" s="91" t="s">
        <v>32</v>
      </c>
      <c r="NRR26" s="92">
        <v>1</v>
      </c>
      <c r="NRS26" s="87">
        <v>0</v>
      </c>
      <c r="NRT26" s="59">
        <f t="shared" si="612"/>
        <v>0</v>
      </c>
      <c r="NRU26" s="1"/>
      <c r="NRV26" s="89">
        <v>4</v>
      </c>
      <c r="NRW26" s="93" t="s">
        <v>64</v>
      </c>
      <c r="NRX26" s="58" t="s">
        <v>55</v>
      </c>
      <c r="NRY26" s="91" t="s">
        <v>32</v>
      </c>
      <c r="NRZ26" s="92">
        <v>1</v>
      </c>
      <c r="NSA26" s="87">
        <v>0</v>
      </c>
      <c r="NSB26" s="59">
        <f t="shared" ref="NSB26:NSJ26" si="613">NRZ26*NSA26</f>
        <v>0</v>
      </c>
      <c r="NSC26" s="1"/>
      <c r="NSD26" s="89">
        <v>4</v>
      </c>
      <c r="NSE26" s="93" t="s">
        <v>64</v>
      </c>
      <c r="NSF26" s="58" t="s">
        <v>55</v>
      </c>
      <c r="NSG26" s="91" t="s">
        <v>32</v>
      </c>
      <c r="NSH26" s="92">
        <v>1</v>
      </c>
      <c r="NSI26" s="87">
        <v>0</v>
      </c>
      <c r="NSJ26" s="59">
        <f t="shared" si="613"/>
        <v>0</v>
      </c>
      <c r="NSK26" s="1"/>
      <c r="NSL26" s="89">
        <v>4</v>
      </c>
      <c r="NSM26" s="93" t="s">
        <v>64</v>
      </c>
      <c r="NSN26" s="58" t="s">
        <v>55</v>
      </c>
      <c r="NSO26" s="91" t="s">
        <v>32</v>
      </c>
      <c r="NSP26" s="92">
        <v>1</v>
      </c>
      <c r="NSQ26" s="87">
        <v>0</v>
      </c>
      <c r="NSR26" s="59">
        <f t="shared" ref="NSR26:NSZ26" si="614">NSP26*NSQ26</f>
        <v>0</v>
      </c>
      <c r="NSS26" s="1"/>
      <c r="NST26" s="89">
        <v>4</v>
      </c>
      <c r="NSU26" s="93" t="s">
        <v>64</v>
      </c>
      <c r="NSV26" s="58" t="s">
        <v>55</v>
      </c>
      <c r="NSW26" s="91" t="s">
        <v>32</v>
      </c>
      <c r="NSX26" s="92">
        <v>1</v>
      </c>
      <c r="NSY26" s="87">
        <v>0</v>
      </c>
      <c r="NSZ26" s="59">
        <f t="shared" si="614"/>
        <v>0</v>
      </c>
      <c r="NTA26" s="1"/>
      <c r="NTB26" s="89">
        <v>4</v>
      </c>
      <c r="NTC26" s="93" t="s">
        <v>64</v>
      </c>
      <c r="NTD26" s="58" t="s">
        <v>55</v>
      </c>
      <c r="NTE26" s="91" t="s">
        <v>32</v>
      </c>
      <c r="NTF26" s="92">
        <v>1</v>
      </c>
      <c r="NTG26" s="87">
        <v>0</v>
      </c>
      <c r="NTH26" s="59">
        <f t="shared" ref="NTH26:NTP26" si="615">NTF26*NTG26</f>
        <v>0</v>
      </c>
      <c r="NTI26" s="1"/>
      <c r="NTJ26" s="89">
        <v>4</v>
      </c>
      <c r="NTK26" s="93" t="s">
        <v>64</v>
      </c>
      <c r="NTL26" s="58" t="s">
        <v>55</v>
      </c>
      <c r="NTM26" s="91" t="s">
        <v>32</v>
      </c>
      <c r="NTN26" s="92">
        <v>1</v>
      </c>
      <c r="NTO26" s="87">
        <v>0</v>
      </c>
      <c r="NTP26" s="59">
        <f t="shared" si="615"/>
        <v>0</v>
      </c>
      <c r="NTQ26" s="1"/>
      <c r="NTR26" s="89">
        <v>4</v>
      </c>
      <c r="NTS26" s="93" t="s">
        <v>64</v>
      </c>
      <c r="NTT26" s="58" t="s">
        <v>55</v>
      </c>
      <c r="NTU26" s="91" t="s">
        <v>32</v>
      </c>
      <c r="NTV26" s="92">
        <v>1</v>
      </c>
      <c r="NTW26" s="87">
        <v>0</v>
      </c>
      <c r="NTX26" s="59">
        <f t="shared" ref="NTX26:NUF26" si="616">NTV26*NTW26</f>
        <v>0</v>
      </c>
      <c r="NTY26" s="1"/>
      <c r="NTZ26" s="89">
        <v>4</v>
      </c>
      <c r="NUA26" s="93" t="s">
        <v>64</v>
      </c>
      <c r="NUB26" s="58" t="s">
        <v>55</v>
      </c>
      <c r="NUC26" s="91" t="s">
        <v>32</v>
      </c>
      <c r="NUD26" s="92">
        <v>1</v>
      </c>
      <c r="NUE26" s="87">
        <v>0</v>
      </c>
      <c r="NUF26" s="59">
        <f t="shared" si="616"/>
        <v>0</v>
      </c>
      <c r="NUG26" s="1"/>
      <c r="NUH26" s="89">
        <v>4</v>
      </c>
      <c r="NUI26" s="93" t="s">
        <v>64</v>
      </c>
      <c r="NUJ26" s="58" t="s">
        <v>55</v>
      </c>
      <c r="NUK26" s="91" t="s">
        <v>32</v>
      </c>
      <c r="NUL26" s="92">
        <v>1</v>
      </c>
      <c r="NUM26" s="87">
        <v>0</v>
      </c>
      <c r="NUN26" s="59">
        <f t="shared" ref="NUN26:NUV26" si="617">NUL26*NUM26</f>
        <v>0</v>
      </c>
      <c r="NUO26" s="1"/>
      <c r="NUP26" s="89">
        <v>4</v>
      </c>
      <c r="NUQ26" s="93" t="s">
        <v>64</v>
      </c>
      <c r="NUR26" s="58" t="s">
        <v>55</v>
      </c>
      <c r="NUS26" s="91" t="s">
        <v>32</v>
      </c>
      <c r="NUT26" s="92">
        <v>1</v>
      </c>
      <c r="NUU26" s="87">
        <v>0</v>
      </c>
      <c r="NUV26" s="59">
        <f t="shared" si="617"/>
        <v>0</v>
      </c>
      <c r="NUW26" s="1"/>
      <c r="NUX26" s="89">
        <v>4</v>
      </c>
      <c r="NUY26" s="93" t="s">
        <v>64</v>
      </c>
      <c r="NUZ26" s="58" t="s">
        <v>55</v>
      </c>
      <c r="NVA26" s="91" t="s">
        <v>32</v>
      </c>
      <c r="NVB26" s="92">
        <v>1</v>
      </c>
      <c r="NVC26" s="87">
        <v>0</v>
      </c>
      <c r="NVD26" s="59">
        <f t="shared" ref="NVD26:NVL26" si="618">NVB26*NVC26</f>
        <v>0</v>
      </c>
      <c r="NVE26" s="1"/>
      <c r="NVF26" s="89">
        <v>4</v>
      </c>
      <c r="NVG26" s="93" t="s">
        <v>64</v>
      </c>
      <c r="NVH26" s="58" t="s">
        <v>55</v>
      </c>
      <c r="NVI26" s="91" t="s">
        <v>32</v>
      </c>
      <c r="NVJ26" s="92">
        <v>1</v>
      </c>
      <c r="NVK26" s="87">
        <v>0</v>
      </c>
      <c r="NVL26" s="59">
        <f t="shared" si="618"/>
        <v>0</v>
      </c>
      <c r="NVM26" s="1"/>
      <c r="NVN26" s="89">
        <v>4</v>
      </c>
      <c r="NVO26" s="93" t="s">
        <v>64</v>
      </c>
      <c r="NVP26" s="58" t="s">
        <v>55</v>
      </c>
      <c r="NVQ26" s="91" t="s">
        <v>32</v>
      </c>
      <c r="NVR26" s="92">
        <v>1</v>
      </c>
      <c r="NVS26" s="87">
        <v>0</v>
      </c>
      <c r="NVT26" s="59">
        <f t="shared" ref="NVT26:NWB26" si="619">NVR26*NVS26</f>
        <v>0</v>
      </c>
      <c r="NVU26" s="1"/>
      <c r="NVV26" s="89">
        <v>4</v>
      </c>
      <c r="NVW26" s="93" t="s">
        <v>64</v>
      </c>
      <c r="NVX26" s="58" t="s">
        <v>55</v>
      </c>
      <c r="NVY26" s="91" t="s">
        <v>32</v>
      </c>
      <c r="NVZ26" s="92">
        <v>1</v>
      </c>
      <c r="NWA26" s="87">
        <v>0</v>
      </c>
      <c r="NWB26" s="59">
        <f t="shared" si="619"/>
        <v>0</v>
      </c>
      <c r="NWC26" s="1"/>
      <c r="NWD26" s="89">
        <v>4</v>
      </c>
      <c r="NWE26" s="93" t="s">
        <v>64</v>
      </c>
      <c r="NWF26" s="58" t="s">
        <v>55</v>
      </c>
      <c r="NWG26" s="91" t="s">
        <v>32</v>
      </c>
      <c r="NWH26" s="92">
        <v>1</v>
      </c>
      <c r="NWI26" s="87">
        <v>0</v>
      </c>
      <c r="NWJ26" s="59">
        <f t="shared" ref="NWJ26:NWR26" si="620">NWH26*NWI26</f>
        <v>0</v>
      </c>
      <c r="NWK26" s="1"/>
      <c r="NWL26" s="89">
        <v>4</v>
      </c>
      <c r="NWM26" s="93" t="s">
        <v>64</v>
      </c>
      <c r="NWN26" s="58" t="s">
        <v>55</v>
      </c>
      <c r="NWO26" s="91" t="s">
        <v>32</v>
      </c>
      <c r="NWP26" s="92">
        <v>1</v>
      </c>
      <c r="NWQ26" s="87">
        <v>0</v>
      </c>
      <c r="NWR26" s="59">
        <f t="shared" si="620"/>
        <v>0</v>
      </c>
      <c r="NWS26" s="1"/>
      <c r="NWT26" s="89">
        <v>4</v>
      </c>
      <c r="NWU26" s="93" t="s">
        <v>64</v>
      </c>
      <c r="NWV26" s="58" t="s">
        <v>55</v>
      </c>
      <c r="NWW26" s="91" t="s">
        <v>32</v>
      </c>
      <c r="NWX26" s="92">
        <v>1</v>
      </c>
      <c r="NWY26" s="87">
        <v>0</v>
      </c>
      <c r="NWZ26" s="59">
        <f t="shared" ref="NWZ26:NXH26" si="621">NWX26*NWY26</f>
        <v>0</v>
      </c>
      <c r="NXA26" s="1"/>
      <c r="NXB26" s="89">
        <v>4</v>
      </c>
      <c r="NXC26" s="93" t="s">
        <v>64</v>
      </c>
      <c r="NXD26" s="58" t="s">
        <v>55</v>
      </c>
      <c r="NXE26" s="91" t="s">
        <v>32</v>
      </c>
      <c r="NXF26" s="92">
        <v>1</v>
      </c>
      <c r="NXG26" s="87">
        <v>0</v>
      </c>
      <c r="NXH26" s="59">
        <f t="shared" si="621"/>
        <v>0</v>
      </c>
      <c r="NXI26" s="1"/>
      <c r="NXJ26" s="89">
        <v>4</v>
      </c>
      <c r="NXK26" s="93" t="s">
        <v>64</v>
      </c>
      <c r="NXL26" s="58" t="s">
        <v>55</v>
      </c>
      <c r="NXM26" s="91" t="s">
        <v>32</v>
      </c>
      <c r="NXN26" s="92">
        <v>1</v>
      </c>
      <c r="NXO26" s="87">
        <v>0</v>
      </c>
      <c r="NXP26" s="59">
        <f t="shared" ref="NXP26:NXX26" si="622">NXN26*NXO26</f>
        <v>0</v>
      </c>
      <c r="NXQ26" s="1"/>
      <c r="NXR26" s="89">
        <v>4</v>
      </c>
      <c r="NXS26" s="93" t="s">
        <v>64</v>
      </c>
      <c r="NXT26" s="58" t="s">
        <v>55</v>
      </c>
      <c r="NXU26" s="91" t="s">
        <v>32</v>
      </c>
      <c r="NXV26" s="92">
        <v>1</v>
      </c>
      <c r="NXW26" s="87">
        <v>0</v>
      </c>
      <c r="NXX26" s="59">
        <f t="shared" si="622"/>
        <v>0</v>
      </c>
      <c r="NXY26" s="1"/>
      <c r="NXZ26" s="89">
        <v>4</v>
      </c>
      <c r="NYA26" s="93" t="s">
        <v>64</v>
      </c>
      <c r="NYB26" s="58" t="s">
        <v>55</v>
      </c>
      <c r="NYC26" s="91" t="s">
        <v>32</v>
      </c>
      <c r="NYD26" s="92">
        <v>1</v>
      </c>
      <c r="NYE26" s="87">
        <v>0</v>
      </c>
      <c r="NYF26" s="59">
        <f t="shared" ref="NYF26:NYN26" si="623">NYD26*NYE26</f>
        <v>0</v>
      </c>
      <c r="NYG26" s="1"/>
      <c r="NYH26" s="89">
        <v>4</v>
      </c>
      <c r="NYI26" s="93" t="s">
        <v>64</v>
      </c>
      <c r="NYJ26" s="58" t="s">
        <v>55</v>
      </c>
      <c r="NYK26" s="91" t="s">
        <v>32</v>
      </c>
      <c r="NYL26" s="92">
        <v>1</v>
      </c>
      <c r="NYM26" s="87">
        <v>0</v>
      </c>
      <c r="NYN26" s="59">
        <f t="shared" si="623"/>
        <v>0</v>
      </c>
      <c r="NYO26" s="1"/>
      <c r="NYP26" s="89">
        <v>4</v>
      </c>
      <c r="NYQ26" s="93" t="s">
        <v>64</v>
      </c>
      <c r="NYR26" s="58" t="s">
        <v>55</v>
      </c>
      <c r="NYS26" s="91" t="s">
        <v>32</v>
      </c>
      <c r="NYT26" s="92">
        <v>1</v>
      </c>
      <c r="NYU26" s="87">
        <v>0</v>
      </c>
      <c r="NYV26" s="59">
        <f t="shared" ref="NYV26:NZD26" si="624">NYT26*NYU26</f>
        <v>0</v>
      </c>
      <c r="NYW26" s="1"/>
      <c r="NYX26" s="89">
        <v>4</v>
      </c>
      <c r="NYY26" s="93" t="s">
        <v>64</v>
      </c>
      <c r="NYZ26" s="58" t="s">
        <v>55</v>
      </c>
      <c r="NZA26" s="91" t="s">
        <v>32</v>
      </c>
      <c r="NZB26" s="92">
        <v>1</v>
      </c>
      <c r="NZC26" s="87">
        <v>0</v>
      </c>
      <c r="NZD26" s="59">
        <f t="shared" si="624"/>
        <v>0</v>
      </c>
      <c r="NZE26" s="1"/>
      <c r="NZF26" s="89">
        <v>4</v>
      </c>
      <c r="NZG26" s="93" t="s">
        <v>64</v>
      </c>
      <c r="NZH26" s="58" t="s">
        <v>55</v>
      </c>
      <c r="NZI26" s="91" t="s">
        <v>32</v>
      </c>
      <c r="NZJ26" s="92">
        <v>1</v>
      </c>
      <c r="NZK26" s="87">
        <v>0</v>
      </c>
      <c r="NZL26" s="59">
        <f t="shared" ref="NZL26:NZT26" si="625">NZJ26*NZK26</f>
        <v>0</v>
      </c>
      <c r="NZM26" s="1"/>
      <c r="NZN26" s="89">
        <v>4</v>
      </c>
      <c r="NZO26" s="93" t="s">
        <v>64</v>
      </c>
      <c r="NZP26" s="58" t="s">
        <v>55</v>
      </c>
      <c r="NZQ26" s="91" t="s">
        <v>32</v>
      </c>
      <c r="NZR26" s="92">
        <v>1</v>
      </c>
      <c r="NZS26" s="87">
        <v>0</v>
      </c>
      <c r="NZT26" s="59">
        <f t="shared" si="625"/>
        <v>0</v>
      </c>
      <c r="NZU26" s="1"/>
      <c r="NZV26" s="89">
        <v>4</v>
      </c>
      <c r="NZW26" s="93" t="s">
        <v>64</v>
      </c>
      <c r="NZX26" s="58" t="s">
        <v>55</v>
      </c>
      <c r="NZY26" s="91" t="s">
        <v>32</v>
      </c>
      <c r="NZZ26" s="92">
        <v>1</v>
      </c>
      <c r="OAA26" s="87">
        <v>0</v>
      </c>
      <c r="OAB26" s="59">
        <f t="shared" ref="OAB26:OAJ26" si="626">NZZ26*OAA26</f>
        <v>0</v>
      </c>
      <c r="OAC26" s="1"/>
      <c r="OAD26" s="89">
        <v>4</v>
      </c>
      <c r="OAE26" s="93" t="s">
        <v>64</v>
      </c>
      <c r="OAF26" s="58" t="s">
        <v>55</v>
      </c>
      <c r="OAG26" s="91" t="s">
        <v>32</v>
      </c>
      <c r="OAH26" s="92">
        <v>1</v>
      </c>
      <c r="OAI26" s="87">
        <v>0</v>
      </c>
      <c r="OAJ26" s="59">
        <f t="shared" si="626"/>
        <v>0</v>
      </c>
      <c r="OAK26" s="1"/>
      <c r="OAL26" s="89">
        <v>4</v>
      </c>
      <c r="OAM26" s="93" t="s">
        <v>64</v>
      </c>
      <c r="OAN26" s="58" t="s">
        <v>55</v>
      </c>
      <c r="OAO26" s="91" t="s">
        <v>32</v>
      </c>
      <c r="OAP26" s="92">
        <v>1</v>
      </c>
      <c r="OAQ26" s="87">
        <v>0</v>
      </c>
      <c r="OAR26" s="59">
        <f t="shared" ref="OAR26:OAZ26" si="627">OAP26*OAQ26</f>
        <v>0</v>
      </c>
      <c r="OAS26" s="1"/>
      <c r="OAT26" s="89">
        <v>4</v>
      </c>
      <c r="OAU26" s="93" t="s">
        <v>64</v>
      </c>
      <c r="OAV26" s="58" t="s">
        <v>55</v>
      </c>
      <c r="OAW26" s="91" t="s">
        <v>32</v>
      </c>
      <c r="OAX26" s="92">
        <v>1</v>
      </c>
      <c r="OAY26" s="87">
        <v>0</v>
      </c>
      <c r="OAZ26" s="59">
        <f t="shared" si="627"/>
        <v>0</v>
      </c>
      <c r="OBA26" s="1"/>
      <c r="OBB26" s="89">
        <v>4</v>
      </c>
      <c r="OBC26" s="93" t="s">
        <v>64</v>
      </c>
      <c r="OBD26" s="58" t="s">
        <v>55</v>
      </c>
      <c r="OBE26" s="91" t="s">
        <v>32</v>
      </c>
      <c r="OBF26" s="92">
        <v>1</v>
      </c>
      <c r="OBG26" s="87">
        <v>0</v>
      </c>
      <c r="OBH26" s="59">
        <f t="shared" ref="OBH26:OBP26" si="628">OBF26*OBG26</f>
        <v>0</v>
      </c>
      <c r="OBI26" s="1"/>
      <c r="OBJ26" s="89">
        <v>4</v>
      </c>
      <c r="OBK26" s="93" t="s">
        <v>64</v>
      </c>
      <c r="OBL26" s="58" t="s">
        <v>55</v>
      </c>
      <c r="OBM26" s="91" t="s">
        <v>32</v>
      </c>
      <c r="OBN26" s="92">
        <v>1</v>
      </c>
      <c r="OBO26" s="87">
        <v>0</v>
      </c>
      <c r="OBP26" s="59">
        <f t="shared" si="628"/>
        <v>0</v>
      </c>
      <c r="OBQ26" s="1"/>
      <c r="OBR26" s="89">
        <v>4</v>
      </c>
      <c r="OBS26" s="93" t="s">
        <v>64</v>
      </c>
      <c r="OBT26" s="58" t="s">
        <v>55</v>
      </c>
      <c r="OBU26" s="91" t="s">
        <v>32</v>
      </c>
      <c r="OBV26" s="92">
        <v>1</v>
      </c>
      <c r="OBW26" s="87">
        <v>0</v>
      </c>
      <c r="OBX26" s="59">
        <f t="shared" ref="OBX26:OCF26" si="629">OBV26*OBW26</f>
        <v>0</v>
      </c>
      <c r="OBY26" s="1"/>
      <c r="OBZ26" s="89">
        <v>4</v>
      </c>
      <c r="OCA26" s="93" t="s">
        <v>64</v>
      </c>
      <c r="OCB26" s="58" t="s">
        <v>55</v>
      </c>
      <c r="OCC26" s="91" t="s">
        <v>32</v>
      </c>
      <c r="OCD26" s="92">
        <v>1</v>
      </c>
      <c r="OCE26" s="87">
        <v>0</v>
      </c>
      <c r="OCF26" s="59">
        <f t="shared" si="629"/>
        <v>0</v>
      </c>
      <c r="OCG26" s="1"/>
      <c r="OCH26" s="89">
        <v>4</v>
      </c>
      <c r="OCI26" s="93" t="s">
        <v>64</v>
      </c>
      <c r="OCJ26" s="58" t="s">
        <v>55</v>
      </c>
      <c r="OCK26" s="91" t="s">
        <v>32</v>
      </c>
      <c r="OCL26" s="92">
        <v>1</v>
      </c>
      <c r="OCM26" s="87">
        <v>0</v>
      </c>
      <c r="OCN26" s="59">
        <f t="shared" ref="OCN26:OCV26" si="630">OCL26*OCM26</f>
        <v>0</v>
      </c>
      <c r="OCO26" s="1"/>
      <c r="OCP26" s="89">
        <v>4</v>
      </c>
      <c r="OCQ26" s="93" t="s">
        <v>64</v>
      </c>
      <c r="OCR26" s="58" t="s">
        <v>55</v>
      </c>
      <c r="OCS26" s="91" t="s">
        <v>32</v>
      </c>
      <c r="OCT26" s="92">
        <v>1</v>
      </c>
      <c r="OCU26" s="87">
        <v>0</v>
      </c>
      <c r="OCV26" s="59">
        <f t="shared" si="630"/>
        <v>0</v>
      </c>
      <c r="OCW26" s="1"/>
      <c r="OCX26" s="89">
        <v>4</v>
      </c>
      <c r="OCY26" s="93" t="s">
        <v>64</v>
      </c>
      <c r="OCZ26" s="58" t="s">
        <v>55</v>
      </c>
      <c r="ODA26" s="91" t="s">
        <v>32</v>
      </c>
      <c r="ODB26" s="92">
        <v>1</v>
      </c>
      <c r="ODC26" s="87">
        <v>0</v>
      </c>
      <c r="ODD26" s="59">
        <f t="shared" ref="ODD26:ODL26" si="631">ODB26*ODC26</f>
        <v>0</v>
      </c>
      <c r="ODE26" s="1"/>
      <c r="ODF26" s="89">
        <v>4</v>
      </c>
      <c r="ODG26" s="93" t="s">
        <v>64</v>
      </c>
      <c r="ODH26" s="58" t="s">
        <v>55</v>
      </c>
      <c r="ODI26" s="91" t="s">
        <v>32</v>
      </c>
      <c r="ODJ26" s="92">
        <v>1</v>
      </c>
      <c r="ODK26" s="87">
        <v>0</v>
      </c>
      <c r="ODL26" s="59">
        <f t="shared" si="631"/>
        <v>0</v>
      </c>
      <c r="ODM26" s="1"/>
      <c r="ODN26" s="89">
        <v>4</v>
      </c>
      <c r="ODO26" s="93" t="s">
        <v>64</v>
      </c>
      <c r="ODP26" s="58" t="s">
        <v>55</v>
      </c>
      <c r="ODQ26" s="91" t="s">
        <v>32</v>
      </c>
      <c r="ODR26" s="92">
        <v>1</v>
      </c>
      <c r="ODS26" s="87">
        <v>0</v>
      </c>
      <c r="ODT26" s="59">
        <f t="shared" ref="ODT26:OEB26" si="632">ODR26*ODS26</f>
        <v>0</v>
      </c>
      <c r="ODU26" s="1"/>
      <c r="ODV26" s="89">
        <v>4</v>
      </c>
      <c r="ODW26" s="93" t="s">
        <v>64</v>
      </c>
      <c r="ODX26" s="58" t="s">
        <v>55</v>
      </c>
      <c r="ODY26" s="91" t="s">
        <v>32</v>
      </c>
      <c r="ODZ26" s="92">
        <v>1</v>
      </c>
      <c r="OEA26" s="87">
        <v>0</v>
      </c>
      <c r="OEB26" s="59">
        <f t="shared" si="632"/>
        <v>0</v>
      </c>
      <c r="OEC26" s="1"/>
      <c r="OED26" s="89">
        <v>4</v>
      </c>
      <c r="OEE26" s="93" t="s">
        <v>64</v>
      </c>
      <c r="OEF26" s="58" t="s">
        <v>55</v>
      </c>
      <c r="OEG26" s="91" t="s">
        <v>32</v>
      </c>
      <c r="OEH26" s="92">
        <v>1</v>
      </c>
      <c r="OEI26" s="87">
        <v>0</v>
      </c>
      <c r="OEJ26" s="59">
        <f t="shared" ref="OEJ26:OER26" si="633">OEH26*OEI26</f>
        <v>0</v>
      </c>
      <c r="OEK26" s="1"/>
      <c r="OEL26" s="89">
        <v>4</v>
      </c>
      <c r="OEM26" s="93" t="s">
        <v>64</v>
      </c>
      <c r="OEN26" s="58" t="s">
        <v>55</v>
      </c>
      <c r="OEO26" s="91" t="s">
        <v>32</v>
      </c>
      <c r="OEP26" s="92">
        <v>1</v>
      </c>
      <c r="OEQ26" s="87">
        <v>0</v>
      </c>
      <c r="OER26" s="59">
        <f t="shared" si="633"/>
        <v>0</v>
      </c>
      <c r="OES26" s="1"/>
      <c r="OET26" s="89">
        <v>4</v>
      </c>
      <c r="OEU26" s="93" t="s">
        <v>64</v>
      </c>
      <c r="OEV26" s="58" t="s">
        <v>55</v>
      </c>
      <c r="OEW26" s="91" t="s">
        <v>32</v>
      </c>
      <c r="OEX26" s="92">
        <v>1</v>
      </c>
      <c r="OEY26" s="87">
        <v>0</v>
      </c>
      <c r="OEZ26" s="59">
        <f t="shared" ref="OEZ26:OFH26" si="634">OEX26*OEY26</f>
        <v>0</v>
      </c>
      <c r="OFA26" s="1"/>
      <c r="OFB26" s="89">
        <v>4</v>
      </c>
      <c r="OFC26" s="93" t="s">
        <v>64</v>
      </c>
      <c r="OFD26" s="58" t="s">
        <v>55</v>
      </c>
      <c r="OFE26" s="91" t="s">
        <v>32</v>
      </c>
      <c r="OFF26" s="92">
        <v>1</v>
      </c>
      <c r="OFG26" s="87">
        <v>0</v>
      </c>
      <c r="OFH26" s="59">
        <f t="shared" si="634"/>
        <v>0</v>
      </c>
      <c r="OFI26" s="1"/>
      <c r="OFJ26" s="89">
        <v>4</v>
      </c>
      <c r="OFK26" s="93" t="s">
        <v>64</v>
      </c>
      <c r="OFL26" s="58" t="s">
        <v>55</v>
      </c>
      <c r="OFM26" s="91" t="s">
        <v>32</v>
      </c>
      <c r="OFN26" s="92">
        <v>1</v>
      </c>
      <c r="OFO26" s="87">
        <v>0</v>
      </c>
      <c r="OFP26" s="59">
        <f t="shared" ref="OFP26:OFX26" si="635">OFN26*OFO26</f>
        <v>0</v>
      </c>
      <c r="OFQ26" s="1"/>
      <c r="OFR26" s="89">
        <v>4</v>
      </c>
      <c r="OFS26" s="93" t="s">
        <v>64</v>
      </c>
      <c r="OFT26" s="58" t="s">
        <v>55</v>
      </c>
      <c r="OFU26" s="91" t="s">
        <v>32</v>
      </c>
      <c r="OFV26" s="92">
        <v>1</v>
      </c>
      <c r="OFW26" s="87">
        <v>0</v>
      </c>
      <c r="OFX26" s="59">
        <f t="shared" si="635"/>
        <v>0</v>
      </c>
      <c r="OFY26" s="1"/>
      <c r="OFZ26" s="89">
        <v>4</v>
      </c>
      <c r="OGA26" s="93" t="s">
        <v>64</v>
      </c>
      <c r="OGB26" s="58" t="s">
        <v>55</v>
      </c>
      <c r="OGC26" s="91" t="s">
        <v>32</v>
      </c>
      <c r="OGD26" s="92">
        <v>1</v>
      </c>
      <c r="OGE26" s="87">
        <v>0</v>
      </c>
      <c r="OGF26" s="59">
        <f t="shared" ref="OGF26:OGN26" si="636">OGD26*OGE26</f>
        <v>0</v>
      </c>
      <c r="OGG26" s="1"/>
      <c r="OGH26" s="89">
        <v>4</v>
      </c>
      <c r="OGI26" s="93" t="s">
        <v>64</v>
      </c>
      <c r="OGJ26" s="58" t="s">
        <v>55</v>
      </c>
      <c r="OGK26" s="91" t="s">
        <v>32</v>
      </c>
      <c r="OGL26" s="92">
        <v>1</v>
      </c>
      <c r="OGM26" s="87">
        <v>0</v>
      </c>
      <c r="OGN26" s="59">
        <f t="shared" si="636"/>
        <v>0</v>
      </c>
      <c r="OGO26" s="1"/>
      <c r="OGP26" s="89">
        <v>4</v>
      </c>
      <c r="OGQ26" s="93" t="s">
        <v>64</v>
      </c>
      <c r="OGR26" s="58" t="s">
        <v>55</v>
      </c>
      <c r="OGS26" s="91" t="s">
        <v>32</v>
      </c>
      <c r="OGT26" s="92">
        <v>1</v>
      </c>
      <c r="OGU26" s="87">
        <v>0</v>
      </c>
      <c r="OGV26" s="59">
        <f t="shared" ref="OGV26:OHD26" si="637">OGT26*OGU26</f>
        <v>0</v>
      </c>
      <c r="OGW26" s="1"/>
      <c r="OGX26" s="89">
        <v>4</v>
      </c>
      <c r="OGY26" s="93" t="s">
        <v>64</v>
      </c>
      <c r="OGZ26" s="58" t="s">
        <v>55</v>
      </c>
      <c r="OHA26" s="91" t="s">
        <v>32</v>
      </c>
      <c r="OHB26" s="92">
        <v>1</v>
      </c>
      <c r="OHC26" s="87">
        <v>0</v>
      </c>
      <c r="OHD26" s="59">
        <f t="shared" si="637"/>
        <v>0</v>
      </c>
      <c r="OHE26" s="1"/>
      <c r="OHF26" s="89">
        <v>4</v>
      </c>
      <c r="OHG26" s="93" t="s">
        <v>64</v>
      </c>
      <c r="OHH26" s="58" t="s">
        <v>55</v>
      </c>
      <c r="OHI26" s="91" t="s">
        <v>32</v>
      </c>
      <c r="OHJ26" s="92">
        <v>1</v>
      </c>
      <c r="OHK26" s="87">
        <v>0</v>
      </c>
      <c r="OHL26" s="59">
        <f t="shared" ref="OHL26:OHT26" si="638">OHJ26*OHK26</f>
        <v>0</v>
      </c>
      <c r="OHM26" s="1"/>
      <c r="OHN26" s="89">
        <v>4</v>
      </c>
      <c r="OHO26" s="93" t="s">
        <v>64</v>
      </c>
      <c r="OHP26" s="58" t="s">
        <v>55</v>
      </c>
      <c r="OHQ26" s="91" t="s">
        <v>32</v>
      </c>
      <c r="OHR26" s="92">
        <v>1</v>
      </c>
      <c r="OHS26" s="87">
        <v>0</v>
      </c>
      <c r="OHT26" s="59">
        <f t="shared" si="638"/>
        <v>0</v>
      </c>
      <c r="OHU26" s="1"/>
      <c r="OHV26" s="89">
        <v>4</v>
      </c>
      <c r="OHW26" s="93" t="s">
        <v>64</v>
      </c>
      <c r="OHX26" s="58" t="s">
        <v>55</v>
      </c>
      <c r="OHY26" s="91" t="s">
        <v>32</v>
      </c>
      <c r="OHZ26" s="92">
        <v>1</v>
      </c>
      <c r="OIA26" s="87">
        <v>0</v>
      </c>
      <c r="OIB26" s="59">
        <f t="shared" ref="OIB26:OIJ26" si="639">OHZ26*OIA26</f>
        <v>0</v>
      </c>
      <c r="OIC26" s="1"/>
      <c r="OID26" s="89">
        <v>4</v>
      </c>
      <c r="OIE26" s="93" t="s">
        <v>64</v>
      </c>
      <c r="OIF26" s="58" t="s">
        <v>55</v>
      </c>
      <c r="OIG26" s="91" t="s">
        <v>32</v>
      </c>
      <c r="OIH26" s="92">
        <v>1</v>
      </c>
      <c r="OII26" s="87">
        <v>0</v>
      </c>
      <c r="OIJ26" s="59">
        <f t="shared" si="639"/>
        <v>0</v>
      </c>
      <c r="OIK26" s="1"/>
      <c r="OIL26" s="89">
        <v>4</v>
      </c>
      <c r="OIM26" s="93" t="s">
        <v>64</v>
      </c>
      <c r="OIN26" s="58" t="s">
        <v>55</v>
      </c>
      <c r="OIO26" s="91" t="s">
        <v>32</v>
      </c>
      <c r="OIP26" s="92">
        <v>1</v>
      </c>
      <c r="OIQ26" s="87">
        <v>0</v>
      </c>
      <c r="OIR26" s="59">
        <f t="shared" ref="OIR26:OIZ26" si="640">OIP26*OIQ26</f>
        <v>0</v>
      </c>
      <c r="OIS26" s="1"/>
      <c r="OIT26" s="89">
        <v>4</v>
      </c>
      <c r="OIU26" s="93" t="s">
        <v>64</v>
      </c>
      <c r="OIV26" s="58" t="s">
        <v>55</v>
      </c>
      <c r="OIW26" s="91" t="s">
        <v>32</v>
      </c>
      <c r="OIX26" s="92">
        <v>1</v>
      </c>
      <c r="OIY26" s="87">
        <v>0</v>
      </c>
      <c r="OIZ26" s="59">
        <f t="shared" si="640"/>
        <v>0</v>
      </c>
      <c r="OJA26" s="1"/>
      <c r="OJB26" s="89">
        <v>4</v>
      </c>
      <c r="OJC26" s="93" t="s">
        <v>64</v>
      </c>
      <c r="OJD26" s="58" t="s">
        <v>55</v>
      </c>
      <c r="OJE26" s="91" t="s">
        <v>32</v>
      </c>
      <c r="OJF26" s="92">
        <v>1</v>
      </c>
      <c r="OJG26" s="87">
        <v>0</v>
      </c>
      <c r="OJH26" s="59">
        <f t="shared" ref="OJH26:OJP26" si="641">OJF26*OJG26</f>
        <v>0</v>
      </c>
      <c r="OJI26" s="1"/>
      <c r="OJJ26" s="89">
        <v>4</v>
      </c>
      <c r="OJK26" s="93" t="s">
        <v>64</v>
      </c>
      <c r="OJL26" s="58" t="s">
        <v>55</v>
      </c>
      <c r="OJM26" s="91" t="s">
        <v>32</v>
      </c>
      <c r="OJN26" s="92">
        <v>1</v>
      </c>
      <c r="OJO26" s="87">
        <v>0</v>
      </c>
      <c r="OJP26" s="59">
        <f t="shared" si="641"/>
        <v>0</v>
      </c>
      <c r="OJQ26" s="1"/>
      <c r="OJR26" s="89">
        <v>4</v>
      </c>
      <c r="OJS26" s="93" t="s">
        <v>64</v>
      </c>
      <c r="OJT26" s="58" t="s">
        <v>55</v>
      </c>
      <c r="OJU26" s="91" t="s">
        <v>32</v>
      </c>
      <c r="OJV26" s="92">
        <v>1</v>
      </c>
      <c r="OJW26" s="87">
        <v>0</v>
      </c>
      <c r="OJX26" s="59">
        <f t="shared" ref="OJX26:OKF26" si="642">OJV26*OJW26</f>
        <v>0</v>
      </c>
      <c r="OJY26" s="1"/>
      <c r="OJZ26" s="89">
        <v>4</v>
      </c>
      <c r="OKA26" s="93" t="s">
        <v>64</v>
      </c>
      <c r="OKB26" s="58" t="s">
        <v>55</v>
      </c>
      <c r="OKC26" s="91" t="s">
        <v>32</v>
      </c>
      <c r="OKD26" s="92">
        <v>1</v>
      </c>
      <c r="OKE26" s="87">
        <v>0</v>
      </c>
      <c r="OKF26" s="59">
        <f t="shared" si="642"/>
        <v>0</v>
      </c>
      <c r="OKG26" s="1"/>
      <c r="OKH26" s="89">
        <v>4</v>
      </c>
      <c r="OKI26" s="93" t="s">
        <v>64</v>
      </c>
      <c r="OKJ26" s="58" t="s">
        <v>55</v>
      </c>
      <c r="OKK26" s="91" t="s">
        <v>32</v>
      </c>
      <c r="OKL26" s="92">
        <v>1</v>
      </c>
      <c r="OKM26" s="87">
        <v>0</v>
      </c>
      <c r="OKN26" s="59">
        <f t="shared" ref="OKN26:OKV26" si="643">OKL26*OKM26</f>
        <v>0</v>
      </c>
      <c r="OKO26" s="1"/>
      <c r="OKP26" s="89">
        <v>4</v>
      </c>
      <c r="OKQ26" s="93" t="s">
        <v>64</v>
      </c>
      <c r="OKR26" s="58" t="s">
        <v>55</v>
      </c>
      <c r="OKS26" s="91" t="s">
        <v>32</v>
      </c>
      <c r="OKT26" s="92">
        <v>1</v>
      </c>
      <c r="OKU26" s="87">
        <v>0</v>
      </c>
      <c r="OKV26" s="59">
        <f t="shared" si="643"/>
        <v>0</v>
      </c>
      <c r="OKW26" s="1"/>
      <c r="OKX26" s="89">
        <v>4</v>
      </c>
      <c r="OKY26" s="93" t="s">
        <v>64</v>
      </c>
      <c r="OKZ26" s="58" t="s">
        <v>55</v>
      </c>
      <c r="OLA26" s="91" t="s">
        <v>32</v>
      </c>
      <c r="OLB26" s="92">
        <v>1</v>
      </c>
      <c r="OLC26" s="87">
        <v>0</v>
      </c>
      <c r="OLD26" s="59">
        <f t="shared" ref="OLD26:OLL26" si="644">OLB26*OLC26</f>
        <v>0</v>
      </c>
      <c r="OLE26" s="1"/>
      <c r="OLF26" s="89">
        <v>4</v>
      </c>
      <c r="OLG26" s="93" t="s">
        <v>64</v>
      </c>
      <c r="OLH26" s="58" t="s">
        <v>55</v>
      </c>
      <c r="OLI26" s="91" t="s">
        <v>32</v>
      </c>
      <c r="OLJ26" s="92">
        <v>1</v>
      </c>
      <c r="OLK26" s="87">
        <v>0</v>
      </c>
      <c r="OLL26" s="59">
        <f t="shared" si="644"/>
        <v>0</v>
      </c>
      <c r="OLM26" s="1"/>
      <c r="OLN26" s="89">
        <v>4</v>
      </c>
      <c r="OLO26" s="93" t="s">
        <v>64</v>
      </c>
      <c r="OLP26" s="58" t="s">
        <v>55</v>
      </c>
      <c r="OLQ26" s="91" t="s">
        <v>32</v>
      </c>
      <c r="OLR26" s="92">
        <v>1</v>
      </c>
      <c r="OLS26" s="87">
        <v>0</v>
      </c>
      <c r="OLT26" s="59">
        <f t="shared" ref="OLT26:OMB26" si="645">OLR26*OLS26</f>
        <v>0</v>
      </c>
      <c r="OLU26" s="1"/>
      <c r="OLV26" s="89">
        <v>4</v>
      </c>
      <c r="OLW26" s="93" t="s">
        <v>64</v>
      </c>
      <c r="OLX26" s="58" t="s">
        <v>55</v>
      </c>
      <c r="OLY26" s="91" t="s">
        <v>32</v>
      </c>
      <c r="OLZ26" s="92">
        <v>1</v>
      </c>
      <c r="OMA26" s="87">
        <v>0</v>
      </c>
      <c r="OMB26" s="59">
        <f t="shared" si="645"/>
        <v>0</v>
      </c>
      <c r="OMC26" s="1"/>
      <c r="OMD26" s="89">
        <v>4</v>
      </c>
      <c r="OME26" s="93" t="s">
        <v>64</v>
      </c>
      <c r="OMF26" s="58" t="s">
        <v>55</v>
      </c>
      <c r="OMG26" s="91" t="s">
        <v>32</v>
      </c>
      <c r="OMH26" s="92">
        <v>1</v>
      </c>
      <c r="OMI26" s="87">
        <v>0</v>
      </c>
      <c r="OMJ26" s="59">
        <f t="shared" ref="OMJ26:OMR26" si="646">OMH26*OMI26</f>
        <v>0</v>
      </c>
      <c r="OMK26" s="1"/>
      <c r="OML26" s="89">
        <v>4</v>
      </c>
      <c r="OMM26" s="93" t="s">
        <v>64</v>
      </c>
      <c r="OMN26" s="58" t="s">
        <v>55</v>
      </c>
      <c r="OMO26" s="91" t="s">
        <v>32</v>
      </c>
      <c r="OMP26" s="92">
        <v>1</v>
      </c>
      <c r="OMQ26" s="87">
        <v>0</v>
      </c>
      <c r="OMR26" s="59">
        <f t="shared" si="646"/>
        <v>0</v>
      </c>
      <c r="OMS26" s="1"/>
      <c r="OMT26" s="89">
        <v>4</v>
      </c>
      <c r="OMU26" s="93" t="s">
        <v>64</v>
      </c>
      <c r="OMV26" s="58" t="s">
        <v>55</v>
      </c>
      <c r="OMW26" s="91" t="s">
        <v>32</v>
      </c>
      <c r="OMX26" s="92">
        <v>1</v>
      </c>
      <c r="OMY26" s="87">
        <v>0</v>
      </c>
      <c r="OMZ26" s="59">
        <f t="shared" ref="OMZ26:ONH26" si="647">OMX26*OMY26</f>
        <v>0</v>
      </c>
      <c r="ONA26" s="1"/>
      <c r="ONB26" s="89">
        <v>4</v>
      </c>
      <c r="ONC26" s="93" t="s">
        <v>64</v>
      </c>
      <c r="OND26" s="58" t="s">
        <v>55</v>
      </c>
      <c r="ONE26" s="91" t="s">
        <v>32</v>
      </c>
      <c r="ONF26" s="92">
        <v>1</v>
      </c>
      <c r="ONG26" s="87">
        <v>0</v>
      </c>
      <c r="ONH26" s="59">
        <f t="shared" si="647"/>
        <v>0</v>
      </c>
      <c r="ONI26" s="1"/>
      <c r="ONJ26" s="89">
        <v>4</v>
      </c>
      <c r="ONK26" s="93" t="s">
        <v>64</v>
      </c>
      <c r="ONL26" s="58" t="s">
        <v>55</v>
      </c>
      <c r="ONM26" s="91" t="s">
        <v>32</v>
      </c>
      <c r="ONN26" s="92">
        <v>1</v>
      </c>
      <c r="ONO26" s="87">
        <v>0</v>
      </c>
      <c r="ONP26" s="59">
        <f t="shared" ref="ONP26:ONX26" si="648">ONN26*ONO26</f>
        <v>0</v>
      </c>
      <c r="ONQ26" s="1"/>
      <c r="ONR26" s="89">
        <v>4</v>
      </c>
      <c r="ONS26" s="93" t="s">
        <v>64</v>
      </c>
      <c r="ONT26" s="58" t="s">
        <v>55</v>
      </c>
      <c r="ONU26" s="91" t="s">
        <v>32</v>
      </c>
      <c r="ONV26" s="92">
        <v>1</v>
      </c>
      <c r="ONW26" s="87">
        <v>0</v>
      </c>
      <c r="ONX26" s="59">
        <f t="shared" si="648"/>
        <v>0</v>
      </c>
      <c r="ONY26" s="1"/>
      <c r="ONZ26" s="89">
        <v>4</v>
      </c>
      <c r="OOA26" s="93" t="s">
        <v>64</v>
      </c>
      <c r="OOB26" s="58" t="s">
        <v>55</v>
      </c>
      <c r="OOC26" s="91" t="s">
        <v>32</v>
      </c>
      <c r="OOD26" s="92">
        <v>1</v>
      </c>
      <c r="OOE26" s="87">
        <v>0</v>
      </c>
      <c r="OOF26" s="59">
        <f t="shared" ref="OOF26:OON26" si="649">OOD26*OOE26</f>
        <v>0</v>
      </c>
      <c r="OOG26" s="1"/>
      <c r="OOH26" s="89">
        <v>4</v>
      </c>
      <c r="OOI26" s="93" t="s">
        <v>64</v>
      </c>
      <c r="OOJ26" s="58" t="s">
        <v>55</v>
      </c>
      <c r="OOK26" s="91" t="s">
        <v>32</v>
      </c>
      <c r="OOL26" s="92">
        <v>1</v>
      </c>
      <c r="OOM26" s="87">
        <v>0</v>
      </c>
      <c r="OON26" s="59">
        <f t="shared" si="649"/>
        <v>0</v>
      </c>
      <c r="OOO26" s="1"/>
      <c r="OOP26" s="89">
        <v>4</v>
      </c>
      <c r="OOQ26" s="93" t="s">
        <v>64</v>
      </c>
      <c r="OOR26" s="58" t="s">
        <v>55</v>
      </c>
      <c r="OOS26" s="91" t="s">
        <v>32</v>
      </c>
      <c r="OOT26" s="92">
        <v>1</v>
      </c>
      <c r="OOU26" s="87">
        <v>0</v>
      </c>
      <c r="OOV26" s="59">
        <f t="shared" ref="OOV26:OPD26" si="650">OOT26*OOU26</f>
        <v>0</v>
      </c>
      <c r="OOW26" s="1"/>
      <c r="OOX26" s="89">
        <v>4</v>
      </c>
      <c r="OOY26" s="93" t="s">
        <v>64</v>
      </c>
      <c r="OOZ26" s="58" t="s">
        <v>55</v>
      </c>
      <c r="OPA26" s="91" t="s">
        <v>32</v>
      </c>
      <c r="OPB26" s="92">
        <v>1</v>
      </c>
      <c r="OPC26" s="87">
        <v>0</v>
      </c>
      <c r="OPD26" s="59">
        <f t="shared" si="650"/>
        <v>0</v>
      </c>
      <c r="OPE26" s="1"/>
      <c r="OPF26" s="89">
        <v>4</v>
      </c>
      <c r="OPG26" s="93" t="s">
        <v>64</v>
      </c>
      <c r="OPH26" s="58" t="s">
        <v>55</v>
      </c>
      <c r="OPI26" s="91" t="s">
        <v>32</v>
      </c>
      <c r="OPJ26" s="92">
        <v>1</v>
      </c>
      <c r="OPK26" s="87">
        <v>0</v>
      </c>
      <c r="OPL26" s="59">
        <f t="shared" ref="OPL26:OPT26" si="651">OPJ26*OPK26</f>
        <v>0</v>
      </c>
      <c r="OPM26" s="1"/>
      <c r="OPN26" s="89">
        <v>4</v>
      </c>
      <c r="OPO26" s="93" t="s">
        <v>64</v>
      </c>
      <c r="OPP26" s="58" t="s">
        <v>55</v>
      </c>
      <c r="OPQ26" s="91" t="s">
        <v>32</v>
      </c>
      <c r="OPR26" s="92">
        <v>1</v>
      </c>
      <c r="OPS26" s="87">
        <v>0</v>
      </c>
      <c r="OPT26" s="59">
        <f t="shared" si="651"/>
        <v>0</v>
      </c>
      <c r="OPU26" s="1"/>
      <c r="OPV26" s="89">
        <v>4</v>
      </c>
      <c r="OPW26" s="93" t="s">
        <v>64</v>
      </c>
      <c r="OPX26" s="58" t="s">
        <v>55</v>
      </c>
      <c r="OPY26" s="91" t="s">
        <v>32</v>
      </c>
      <c r="OPZ26" s="92">
        <v>1</v>
      </c>
      <c r="OQA26" s="87">
        <v>0</v>
      </c>
      <c r="OQB26" s="59">
        <f t="shared" ref="OQB26:OQJ26" si="652">OPZ26*OQA26</f>
        <v>0</v>
      </c>
      <c r="OQC26" s="1"/>
      <c r="OQD26" s="89">
        <v>4</v>
      </c>
      <c r="OQE26" s="93" t="s">
        <v>64</v>
      </c>
      <c r="OQF26" s="58" t="s">
        <v>55</v>
      </c>
      <c r="OQG26" s="91" t="s">
        <v>32</v>
      </c>
      <c r="OQH26" s="92">
        <v>1</v>
      </c>
      <c r="OQI26" s="87">
        <v>0</v>
      </c>
      <c r="OQJ26" s="59">
        <f t="shared" si="652"/>
        <v>0</v>
      </c>
      <c r="OQK26" s="1"/>
      <c r="OQL26" s="89">
        <v>4</v>
      </c>
      <c r="OQM26" s="93" t="s">
        <v>64</v>
      </c>
      <c r="OQN26" s="58" t="s">
        <v>55</v>
      </c>
      <c r="OQO26" s="91" t="s">
        <v>32</v>
      </c>
      <c r="OQP26" s="92">
        <v>1</v>
      </c>
      <c r="OQQ26" s="87">
        <v>0</v>
      </c>
      <c r="OQR26" s="59">
        <f t="shared" ref="OQR26:OQZ26" si="653">OQP26*OQQ26</f>
        <v>0</v>
      </c>
      <c r="OQS26" s="1"/>
      <c r="OQT26" s="89">
        <v>4</v>
      </c>
      <c r="OQU26" s="93" t="s">
        <v>64</v>
      </c>
      <c r="OQV26" s="58" t="s">
        <v>55</v>
      </c>
      <c r="OQW26" s="91" t="s">
        <v>32</v>
      </c>
      <c r="OQX26" s="92">
        <v>1</v>
      </c>
      <c r="OQY26" s="87">
        <v>0</v>
      </c>
      <c r="OQZ26" s="59">
        <f t="shared" si="653"/>
        <v>0</v>
      </c>
      <c r="ORA26" s="1"/>
      <c r="ORB26" s="89">
        <v>4</v>
      </c>
      <c r="ORC26" s="93" t="s">
        <v>64</v>
      </c>
      <c r="ORD26" s="58" t="s">
        <v>55</v>
      </c>
      <c r="ORE26" s="91" t="s">
        <v>32</v>
      </c>
      <c r="ORF26" s="92">
        <v>1</v>
      </c>
      <c r="ORG26" s="87">
        <v>0</v>
      </c>
      <c r="ORH26" s="59">
        <f t="shared" ref="ORH26:ORP26" si="654">ORF26*ORG26</f>
        <v>0</v>
      </c>
      <c r="ORI26" s="1"/>
      <c r="ORJ26" s="89">
        <v>4</v>
      </c>
      <c r="ORK26" s="93" t="s">
        <v>64</v>
      </c>
      <c r="ORL26" s="58" t="s">
        <v>55</v>
      </c>
      <c r="ORM26" s="91" t="s">
        <v>32</v>
      </c>
      <c r="ORN26" s="92">
        <v>1</v>
      </c>
      <c r="ORO26" s="87">
        <v>0</v>
      </c>
      <c r="ORP26" s="59">
        <f t="shared" si="654"/>
        <v>0</v>
      </c>
      <c r="ORQ26" s="1"/>
      <c r="ORR26" s="89">
        <v>4</v>
      </c>
      <c r="ORS26" s="93" t="s">
        <v>64</v>
      </c>
      <c r="ORT26" s="58" t="s">
        <v>55</v>
      </c>
      <c r="ORU26" s="91" t="s">
        <v>32</v>
      </c>
      <c r="ORV26" s="92">
        <v>1</v>
      </c>
      <c r="ORW26" s="87">
        <v>0</v>
      </c>
      <c r="ORX26" s="59">
        <f t="shared" ref="ORX26:OSF26" si="655">ORV26*ORW26</f>
        <v>0</v>
      </c>
      <c r="ORY26" s="1"/>
      <c r="ORZ26" s="89">
        <v>4</v>
      </c>
      <c r="OSA26" s="93" t="s">
        <v>64</v>
      </c>
      <c r="OSB26" s="58" t="s">
        <v>55</v>
      </c>
      <c r="OSC26" s="91" t="s">
        <v>32</v>
      </c>
      <c r="OSD26" s="92">
        <v>1</v>
      </c>
      <c r="OSE26" s="87">
        <v>0</v>
      </c>
      <c r="OSF26" s="59">
        <f t="shared" si="655"/>
        <v>0</v>
      </c>
      <c r="OSG26" s="1"/>
      <c r="OSH26" s="89">
        <v>4</v>
      </c>
      <c r="OSI26" s="93" t="s">
        <v>64</v>
      </c>
      <c r="OSJ26" s="58" t="s">
        <v>55</v>
      </c>
      <c r="OSK26" s="91" t="s">
        <v>32</v>
      </c>
      <c r="OSL26" s="92">
        <v>1</v>
      </c>
      <c r="OSM26" s="87">
        <v>0</v>
      </c>
      <c r="OSN26" s="59">
        <f t="shared" ref="OSN26:OSV26" si="656">OSL26*OSM26</f>
        <v>0</v>
      </c>
      <c r="OSO26" s="1"/>
      <c r="OSP26" s="89">
        <v>4</v>
      </c>
      <c r="OSQ26" s="93" t="s">
        <v>64</v>
      </c>
      <c r="OSR26" s="58" t="s">
        <v>55</v>
      </c>
      <c r="OSS26" s="91" t="s">
        <v>32</v>
      </c>
      <c r="OST26" s="92">
        <v>1</v>
      </c>
      <c r="OSU26" s="87">
        <v>0</v>
      </c>
      <c r="OSV26" s="59">
        <f t="shared" si="656"/>
        <v>0</v>
      </c>
      <c r="OSW26" s="1"/>
      <c r="OSX26" s="89">
        <v>4</v>
      </c>
      <c r="OSY26" s="93" t="s">
        <v>64</v>
      </c>
      <c r="OSZ26" s="58" t="s">
        <v>55</v>
      </c>
      <c r="OTA26" s="91" t="s">
        <v>32</v>
      </c>
      <c r="OTB26" s="92">
        <v>1</v>
      </c>
      <c r="OTC26" s="87">
        <v>0</v>
      </c>
      <c r="OTD26" s="59">
        <f t="shared" ref="OTD26:OTL26" si="657">OTB26*OTC26</f>
        <v>0</v>
      </c>
      <c r="OTE26" s="1"/>
      <c r="OTF26" s="89">
        <v>4</v>
      </c>
      <c r="OTG26" s="93" t="s">
        <v>64</v>
      </c>
      <c r="OTH26" s="58" t="s">
        <v>55</v>
      </c>
      <c r="OTI26" s="91" t="s">
        <v>32</v>
      </c>
      <c r="OTJ26" s="92">
        <v>1</v>
      </c>
      <c r="OTK26" s="87">
        <v>0</v>
      </c>
      <c r="OTL26" s="59">
        <f t="shared" si="657"/>
        <v>0</v>
      </c>
      <c r="OTM26" s="1"/>
      <c r="OTN26" s="89">
        <v>4</v>
      </c>
      <c r="OTO26" s="93" t="s">
        <v>64</v>
      </c>
      <c r="OTP26" s="58" t="s">
        <v>55</v>
      </c>
      <c r="OTQ26" s="91" t="s">
        <v>32</v>
      </c>
      <c r="OTR26" s="92">
        <v>1</v>
      </c>
      <c r="OTS26" s="87">
        <v>0</v>
      </c>
      <c r="OTT26" s="59">
        <f t="shared" ref="OTT26:OUB26" si="658">OTR26*OTS26</f>
        <v>0</v>
      </c>
      <c r="OTU26" s="1"/>
      <c r="OTV26" s="89">
        <v>4</v>
      </c>
      <c r="OTW26" s="93" t="s">
        <v>64</v>
      </c>
      <c r="OTX26" s="58" t="s">
        <v>55</v>
      </c>
      <c r="OTY26" s="91" t="s">
        <v>32</v>
      </c>
      <c r="OTZ26" s="92">
        <v>1</v>
      </c>
      <c r="OUA26" s="87">
        <v>0</v>
      </c>
      <c r="OUB26" s="59">
        <f t="shared" si="658"/>
        <v>0</v>
      </c>
      <c r="OUC26" s="1"/>
      <c r="OUD26" s="89">
        <v>4</v>
      </c>
      <c r="OUE26" s="93" t="s">
        <v>64</v>
      </c>
      <c r="OUF26" s="58" t="s">
        <v>55</v>
      </c>
      <c r="OUG26" s="91" t="s">
        <v>32</v>
      </c>
      <c r="OUH26" s="92">
        <v>1</v>
      </c>
      <c r="OUI26" s="87">
        <v>0</v>
      </c>
      <c r="OUJ26" s="59">
        <f t="shared" ref="OUJ26:OUR26" si="659">OUH26*OUI26</f>
        <v>0</v>
      </c>
      <c r="OUK26" s="1"/>
      <c r="OUL26" s="89">
        <v>4</v>
      </c>
      <c r="OUM26" s="93" t="s">
        <v>64</v>
      </c>
      <c r="OUN26" s="58" t="s">
        <v>55</v>
      </c>
      <c r="OUO26" s="91" t="s">
        <v>32</v>
      </c>
      <c r="OUP26" s="92">
        <v>1</v>
      </c>
      <c r="OUQ26" s="87">
        <v>0</v>
      </c>
      <c r="OUR26" s="59">
        <f t="shared" si="659"/>
        <v>0</v>
      </c>
      <c r="OUS26" s="1"/>
      <c r="OUT26" s="89">
        <v>4</v>
      </c>
      <c r="OUU26" s="93" t="s">
        <v>64</v>
      </c>
      <c r="OUV26" s="58" t="s">
        <v>55</v>
      </c>
      <c r="OUW26" s="91" t="s">
        <v>32</v>
      </c>
      <c r="OUX26" s="92">
        <v>1</v>
      </c>
      <c r="OUY26" s="87">
        <v>0</v>
      </c>
      <c r="OUZ26" s="59">
        <f t="shared" ref="OUZ26:OVH26" si="660">OUX26*OUY26</f>
        <v>0</v>
      </c>
      <c r="OVA26" s="1"/>
      <c r="OVB26" s="89">
        <v>4</v>
      </c>
      <c r="OVC26" s="93" t="s">
        <v>64</v>
      </c>
      <c r="OVD26" s="58" t="s">
        <v>55</v>
      </c>
      <c r="OVE26" s="91" t="s">
        <v>32</v>
      </c>
      <c r="OVF26" s="92">
        <v>1</v>
      </c>
      <c r="OVG26" s="87">
        <v>0</v>
      </c>
      <c r="OVH26" s="59">
        <f t="shared" si="660"/>
        <v>0</v>
      </c>
      <c r="OVI26" s="1"/>
      <c r="OVJ26" s="89">
        <v>4</v>
      </c>
      <c r="OVK26" s="93" t="s">
        <v>64</v>
      </c>
      <c r="OVL26" s="58" t="s">
        <v>55</v>
      </c>
      <c r="OVM26" s="91" t="s">
        <v>32</v>
      </c>
      <c r="OVN26" s="92">
        <v>1</v>
      </c>
      <c r="OVO26" s="87">
        <v>0</v>
      </c>
      <c r="OVP26" s="59">
        <f t="shared" ref="OVP26:OVX26" si="661">OVN26*OVO26</f>
        <v>0</v>
      </c>
      <c r="OVQ26" s="1"/>
      <c r="OVR26" s="89">
        <v>4</v>
      </c>
      <c r="OVS26" s="93" t="s">
        <v>64</v>
      </c>
      <c r="OVT26" s="58" t="s">
        <v>55</v>
      </c>
      <c r="OVU26" s="91" t="s">
        <v>32</v>
      </c>
      <c r="OVV26" s="92">
        <v>1</v>
      </c>
      <c r="OVW26" s="87">
        <v>0</v>
      </c>
      <c r="OVX26" s="59">
        <f t="shared" si="661"/>
        <v>0</v>
      </c>
      <c r="OVY26" s="1"/>
      <c r="OVZ26" s="89">
        <v>4</v>
      </c>
      <c r="OWA26" s="93" t="s">
        <v>64</v>
      </c>
      <c r="OWB26" s="58" t="s">
        <v>55</v>
      </c>
      <c r="OWC26" s="91" t="s">
        <v>32</v>
      </c>
      <c r="OWD26" s="92">
        <v>1</v>
      </c>
      <c r="OWE26" s="87">
        <v>0</v>
      </c>
      <c r="OWF26" s="59">
        <f t="shared" ref="OWF26:OWN26" si="662">OWD26*OWE26</f>
        <v>0</v>
      </c>
      <c r="OWG26" s="1"/>
      <c r="OWH26" s="89">
        <v>4</v>
      </c>
      <c r="OWI26" s="93" t="s">
        <v>64</v>
      </c>
      <c r="OWJ26" s="58" t="s">
        <v>55</v>
      </c>
      <c r="OWK26" s="91" t="s">
        <v>32</v>
      </c>
      <c r="OWL26" s="92">
        <v>1</v>
      </c>
      <c r="OWM26" s="87">
        <v>0</v>
      </c>
      <c r="OWN26" s="59">
        <f t="shared" si="662"/>
        <v>0</v>
      </c>
      <c r="OWO26" s="1"/>
      <c r="OWP26" s="89">
        <v>4</v>
      </c>
      <c r="OWQ26" s="93" t="s">
        <v>64</v>
      </c>
      <c r="OWR26" s="58" t="s">
        <v>55</v>
      </c>
      <c r="OWS26" s="91" t="s">
        <v>32</v>
      </c>
      <c r="OWT26" s="92">
        <v>1</v>
      </c>
      <c r="OWU26" s="87">
        <v>0</v>
      </c>
      <c r="OWV26" s="59">
        <f t="shared" ref="OWV26:OXD26" si="663">OWT26*OWU26</f>
        <v>0</v>
      </c>
      <c r="OWW26" s="1"/>
      <c r="OWX26" s="89">
        <v>4</v>
      </c>
      <c r="OWY26" s="93" t="s">
        <v>64</v>
      </c>
      <c r="OWZ26" s="58" t="s">
        <v>55</v>
      </c>
      <c r="OXA26" s="91" t="s">
        <v>32</v>
      </c>
      <c r="OXB26" s="92">
        <v>1</v>
      </c>
      <c r="OXC26" s="87">
        <v>0</v>
      </c>
      <c r="OXD26" s="59">
        <f t="shared" si="663"/>
        <v>0</v>
      </c>
      <c r="OXE26" s="1"/>
      <c r="OXF26" s="89">
        <v>4</v>
      </c>
      <c r="OXG26" s="93" t="s">
        <v>64</v>
      </c>
      <c r="OXH26" s="58" t="s">
        <v>55</v>
      </c>
      <c r="OXI26" s="91" t="s">
        <v>32</v>
      </c>
      <c r="OXJ26" s="92">
        <v>1</v>
      </c>
      <c r="OXK26" s="87">
        <v>0</v>
      </c>
      <c r="OXL26" s="59">
        <f t="shared" ref="OXL26:OXT26" si="664">OXJ26*OXK26</f>
        <v>0</v>
      </c>
      <c r="OXM26" s="1"/>
      <c r="OXN26" s="89">
        <v>4</v>
      </c>
      <c r="OXO26" s="93" t="s">
        <v>64</v>
      </c>
      <c r="OXP26" s="58" t="s">
        <v>55</v>
      </c>
      <c r="OXQ26" s="91" t="s">
        <v>32</v>
      </c>
      <c r="OXR26" s="92">
        <v>1</v>
      </c>
      <c r="OXS26" s="87">
        <v>0</v>
      </c>
      <c r="OXT26" s="59">
        <f t="shared" si="664"/>
        <v>0</v>
      </c>
      <c r="OXU26" s="1"/>
      <c r="OXV26" s="89">
        <v>4</v>
      </c>
      <c r="OXW26" s="93" t="s">
        <v>64</v>
      </c>
      <c r="OXX26" s="58" t="s">
        <v>55</v>
      </c>
      <c r="OXY26" s="91" t="s">
        <v>32</v>
      </c>
      <c r="OXZ26" s="92">
        <v>1</v>
      </c>
      <c r="OYA26" s="87">
        <v>0</v>
      </c>
      <c r="OYB26" s="59">
        <f t="shared" ref="OYB26:OYJ26" si="665">OXZ26*OYA26</f>
        <v>0</v>
      </c>
      <c r="OYC26" s="1"/>
      <c r="OYD26" s="89">
        <v>4</v>
      </c>
      <c r="OYE26" s="93" t="s">
        <v>64</v>
      </c>
      <c r="OYF26" s="58" t="s">
        <v>55</v>
      </c>
      <c r="OYG26" s="91" t="s">
        <v>32</v>
      </c>
      <c r="OYH26" s="92">
        <v>1</v>
      </c>
      <c r="OYI26" s="87">
        <v>0</v>
      </c>
      <c r="OYJ26" s="59">
        <f t="shared" si="665"/>
        <v>0</v>
      </c>
      <c r="OYK26" s="1"/>
      <c r="OYL26" s="89">
        <v>4</v>
      </c>
      <c r="OYM26" s="93" t="s">
        <v>64</v>
      </c>
      <c r="OYN26" s="58" t="s">
        <v>55</v>
      </c>
      <c r="OYO26" s="91" t="s">
        <v>32</v>
      </c>
      <c r="OYP26" s="92">
        <v>1</v>
      </c>
      <c r="OYQ26" s="87">
        <v>0</v>
      </c>
      <c r="OYR26" s="59">
        <f t="shared" ref="OYR26:OYZ26" si="666">OYP26*OYQ26</f>
        <v>0</v>
      </c>
      <c r="OYS26" s="1"/>
      <c r="OYT26" s="89">
        <v>4</v>
      </c>
      <c r="OYU26" s="93" t="s">
        <v>64</v>
      </c>
      <c r="OYV26" s="58" t="s">
        <v>55</v>
      </c>
      <c r="OYW26" s="91" t="s">
        <v>32</v>
      </c>
      <c r="OYX26" s="92">
        <v>1</v>
      </c>
      <c r="OYY26" s="87">
        <v>0</v>
      </c>
      <c r="OYZ26" s="59">
        <f t="shared" si="666"/>
        <v>0</v>
      </c>
      <c r="OZA26" s="1"/>
      <c r="OZB26" s="89">
        <v>4</v>
      </c>
      <c r="OZC26" s="93" t="s">
        <v>64</v>
      </c>
      <c r="OZD26" s="58" t="s">
        <v>55</v>
      </c>
      <c r="OZE26" s="91" t="s">
        <v>32</v>
      </c>
      <c r="OZF26" s="92">
        <v>1</v>
      </c>
      <c r="OZG26" s="87">
        <v>0</v>
      </c>
      <c r="OZH26" s="59">
        <f t="shared" ref="OZH26:OZP26" si="667">OZF26*OZG26</f>
        <v>0</v>
      </c>
      <c r="OZI26" s="1"/>
      <c r="OZJ26" s="89">
        <v>4</v>
      </c>
      <c r="OZK26" s="93" t="s">
        <v>64</v>
      </c>
      <c r="OZL26" s="58" t="s">
        <v>55</v>
      </c>
      <c r="OZM26" s="91" t="s">
        <v>32</v>
      </c>
      <c r="OZN26" s="92">
        <v>1</v>
      </c>
      <c r="OZO26" s="87">
        <v>0</v>
      </c>
      <c r="OZP26" s="59">
        <f t="shared" si="667"/>
        <v>0</v>
      </c>
      <c r="OZQ26" s="1"/>
      <c r="OZR26" s="89">
        <v>4</v>
      </c>
      <c r="OZS26" s="93" t="s">
        <v>64</v>
      </c>
      <c r="OZT26" s="58" t="s">
        <v>55</v>
      </c>
      <c r="OZU26" s="91" t="s">
        <v>32</v>
      </c>
      <c r="OZV26" s="92">
        <v>1</v>
      </c>
      <c r="OZW26" s="87">
        <v>0</v>
      </c>
      <c r="OZX26" s="59">
        <f t="shared" ref="OZX26:PAF26" si="668">OZV26*OZW26</f>
        <v>0</v>
      </c>
      <c r="OZY26" s="1"/>
      <c r="OZZ26" s="89">
        <v>4</v>
      </c>
      <c r="PAA26" s="93" t="s">
        <v>64</v>
      </c>
      <c r="PAB26" s="58" t="s">
        <v>55</v>
      </c>
      <c r="PAC26" s="91" t="s">
        <v>32</v>
      </c>
      <c r="PAD26" s="92">
        <v>1</v>
      </c>
      <c r="PAE26" s="87">
        <v>0</v>
      </c>
      <c r="PAF26" s="59">
        <f t="shared" si="668"/>
        <v>0</v>
      </c>
      <c r="PAG26" s="1"/>
      <c r="PAH26" s="89">
        <v>4</v>
      </c>
      <c r="PAI26" s="93" t="s">
        <v>64</v>
      </c>
      <c r="PAJ26" s="58" t="s">
        <v>55</v>
      </c>
      <c r="PAK26" s="91" t="s">
        <v>32</v>
      </c>
      <c r="PAL26" s="92">
        <v>1</v>
      </c>
      <c r="PAM26" s="87">
        <v>0</v>
      </c>
      <c r="PAN26" s="59">
        <f t="shared" ref="PAN26:PAV26" si="669">PAL26*PAM26</f>
        <v>0</v>
      </c>
      <c r="PAO26" s="1"/>
      <c r="PAP26" s="89">
        <v>4</v>
      </c>
      <c r="PAQ26" s="93" t="s">
        <v>64</v>
      </c>
      <c r="PAR26" s="58" t="s">
        <v>55</v>
      </c>
      <c r="PAS26" s="91" t="s">
        <v>32</v>
      </c>
      <c r="PAT26" s="92">
        <v>1</v>
      </c>
      <c r="PAU26" s="87">
        <v>0</v>
      </c>
      <c r="PAV26" s="59">
        <f t="shared" si="669"/>
        <v>0</v>
      </c>
      <c r="PAW26" s="1"/>
      <c r="PAX26" s="89">
        <v>4</v>
      </c>
      <c r="PAY26" s="93" t="s">
        <v>64</v>
      </c>
      <c r="PAZ26" s="58" t="s">
        <v>55</v>
      </c>
      <c r="PBA26" s="91" t="s">
        <v>32</v>
      </c>
      <c r="PBB26" s="92">
        <v>1</v>
      </c>
      <c r="PBC26" s="87">
        <v>0</v>
      </c>
      <c r="PBD26" s="59">
        <f t="shared" ref="PBD26:PBL26" si="670">PBB26*PBC26</f>
        <v>0</v>
      </c>
      <c r="PBE26" s="1"/>
      <c r="PBF26" s="89">
        <v>4</v>
      </c>
      <c r="PBG26" s="93" t="s">
        <v>64</v>
      </c>
      <c r="PBH26" s="58" t="s">
        <v>55</v>
      </c>
      <c r="PBI26" s="91" t="s">
        <v>32</v>
      </c>
      <c r="PBJ26" s="92">
        <v>1</v>
      </c>
      <c r="PBK26" s="87">
        <v>0</v>
      </c>
      <c r="PBL26" s="59">
        <f t="shared" si="670"/>
        <v>0</v>
      </c>
      <c r="PBM26" s="1"/>
      <c r="PBN26" s="89">
        <v>4</v>
      </c>
      <c r="PBO26" s="93" t="s">
        <v>64</v>
      </c>
      <c r="PBP26" s="58" t="s">
        <v>55</v>
      </c>
      <c r="PBQ26" s="91" t="s">
        <v>32</v>
      </c>
      <c r="PBR26" s="92">
        <v>1</v>
      </c>
      <c r="PBS26" s="87">
        <v>0</v>
      </c>
      <c r="PBT26" s="59">
        <f t="shared" ref="PBT26:PCB26" si="671">PBR26*PBS26</f>
        <v>0</v>
      </c>
      <c r="PBU26" s="1"/>
      <c r="PBV26" s="89">
        <v>4</v>
      </c>
      <c r="PBW26" s="93" t="s">
        <v>64</v>
      </c>
      <c r="PBX26" s="58" t="s">
        <v>55</v>
      </c>
      <c r="PBY26" s="91" t="s">
        <v>32</v>
      </c>
      <c r="PBZ26" s="92">
        <v>1</v>
      </c>
      <c r="PCA26" s="87">
        <v>0</v>
      </c>
      <c r="PCB26" s="59">
        <f t="shared" si="671"/>
        <v>0</v>
      </c>
      <c r="PCC26" s="1"/>
      <c r="PCD26" s="89">
        <v>4</v>
      </c>
      <c r="PCE26" s="93" t="s">
        <v>64</v>
      </c>
      <c r="PCF26" s="58" t="s">
        <v>55</v>
      </c>
      <c r="PCG26" s="91" t="s">
        <v>32</v>
      </c>
      <c r="PCH26" s="92">
        <v>1</v>
      </c>
      <c r="PCI26" s="87">
        <v>0</v>
      </c>
      <c r="PCJ26" s="59">
        <f t="shared" ref="PCJ26:PCR26" si="672">PCH26*PCI26</f>
        <v>0</v>
      </c>
      <c r="PCK26" s="1"/>
      <c r="PCL26" s="89">
        <v>4</v>
      </c>
      <c r="PCM26" s="93" t="s">
        <v>64</v>
      </c>
      <c r="PCN26" s="58" t="s">
        <v>55</v>
      </c>
      <c r="PCO26" s="91" t="s">
        <v>32</v>
      </c>
      <c r="PCP26" s="92">
        <v>1</v>
      </c>
      <c r="PCQ26" s="87">
        <v>0</v>
      </c>
      <c r="PCR26" s="59">
        <f t="shared" si="672"/>
        <v>0</v>
      </c>
      <c r="PCS26" s="1"/>
      <c r="PCT26" s="89">
        <v>4</v>
      </c>
      <c r="PCU26" s="93" t="s">
        <v>64</v>
      </c>
      <c r="PCV26" s="58" t="s">
        <v>55</v>
      </c>
      <c r="PCW26" s="91" t="s">
        <v>32</v>
      </c>
      <c r="PCX26" s="92">
        <v>1</v>
      </c>
      <c r="PCY26" s="87">
        <v>0</v>
      </c>
      <c r="PCZ26" s="59">
        <f t="shared" ref="PCZ26:PDH26" si="673">PCX26*PCY26</f>
        <v>0</v>
      </c>
      <c r="PDA26" s="1"/>
      <c r="PDB26" s="89">
        <v>4</v>
      </c>
      <c r="PDC26" s="93" t="s">
        <v>64</v>
      </c>
      <c r="PDD26" s="58" t="s">
        <v>55</v>
      </c>
      <c r="PDE26" s="91" t="s">
        <v>32</v>
      </c>
      <c r="PDF26" s="92">
        <v>1</v>
      </c>
      <c r="PDG26" s="87">
        <v>0</v>
      </c>
      <c r="PDH26" s="59">
        <f t="shared" si="673"/>
        <v>0</v>
      </c>
      <c r="PDI26" s="1"/>
      <c r="PDJ26" s="89">
        <v>4</v>
      </c>
      <c r="PDK26" s="93" t="s">
        <v>64</v>
      </c>
      <c r="PDL26" s="58" t="s">
        <v>55</v>
      </c>
      <c r="PDM26" s="91" t="s">
        <v>32</v>
      </c>
      <c r="PDN26" s="92">
        <v>1</v>
      </c>
      <c r="PDO26" s="87">
        <v>0</v>
      </c>
      <c r="PDP26" s="59">
        <f t="shared" ref="PDP26:PDX26" si="674">PDN26*PDO26</f>
        <v>0</v>
      </c>
      <c r="PDQ26" s="1"/>
      <c r="PDR26" s="89">
        <v>4</v>
      </c>
      <c r="PDS26" s="93" t="s">
        <v>64</v>
      </c>
      <c r="PDT26" s="58" t="s">
        <v>55</v>
      </c>
      <c r="PDU26" s="91" t="s">
        <v>32</v>
      </c>
      <c r="PDV26" s="92">
        <v>1</v>
      </c>
      <c r="PDW26" s="87">
        <v>0</v>
      </c>
      <c r="PDX26" s="59">
        <f t="shared" si="674"/>
        <v>0</v>
      </c>
      <c r="PDY26" s="1"/>
      <c r="PDZ26" s="89">
        <v>4</v>
      </c>
      <c r="PEA26" s="93" t="s">
        <v>64</v>
      </c>
      <c r="PEB26" s="58" t="s">
        <v>55</v>
      </c>
      <c r="PEC26" s="91" t="s">
        <v>32</v>
      </c>
      <c r="PED26" s="92">
        <v>1</v>
      </c>
      <c r="PEE26" s="87">
        <v>0</v>
      </c>
      <c r="PEF26" s="59">
        <f t="shared" ref="PEF26:PEN26" si="675">PED26*PEE26</f>
        <v>0</v>
      </c>
      <c r="PEG26" s="1"/>
      <c r="PEH26" s="89">
        <v>4</v>
      </c>
      <c r="PEI26" s="93" t="s">
        <v>64</v>
      </c>
      <c r="PEJ26" s="58" t="s">
        <v>55</v>
      </c>
      <c r="PEK26" s="91" t="s">
        <v>32</v>
      </c>
      <c r="PEL26" s="92">
        <v>1</v>
      </c>
      <c r="PEM26" s="87">
        <v>0</v>
      </c>
      <c r="PEN26" s="59">
        <f t="shared" si="675"/>
        <v>0</v>
      </c>
      <c r="PEO26" s="1"/>
      <c r="PEP26" s="89">
        <v>4</v>
      </c>
      <c r="PEQ26" s="93" t="s">
        <v>64</v>
      </c>
      <c r="PER26" s="58" t="s">
        <v>55</v>
      </c>
      <c r="PES26" s="91" t="s">
        <v>32</v>
      </c>
      <c r="PET26" s="92">
        <v>1</v>
      </c>
      <c r="PEU26" s="87">
        <v>0</v>
      </c>
      <c r="PEV26" s="59">
        <f t="shared" ref="PEV26:PFD26" si="676">PET26*PEU26</f>
        <v>0</v>
      </c>
      <c r="PEW26" s="1"/>
      <c r="PEX26" s="89">
        <v>4</v>
      </c>
      <c r="PEY26" s="93" t="s">
        <v>64</v>
      </c>
      <c r="PEZ26" s="58" t="s">
        <v>55</v>
      </c>
      <c r="PFA26" s="91" t="s">
        <v>32</v>
      </c>
      <c r="PFB26" s="92">
        <v>1</v>
      </c>
      <c r="PFC26" s="87">
        <v>0</v>
      </c>
      <c r="PFD26" s="59">
        <f t="shared" si="676"/>
        <v>0</v>
      </c>
      <c r="PFE26" s="1"/>
      <c r="PFF26" s="89">
        <v>4</v>
      </c>
      <c r="PFG26" s="93" t="s">
        <v>64</v>
      </c>
      <c r="PFH26" s="58" t="s">
        <v>55</v>
      </c>
      <c r="PFI26" s="91" t="s">
        <v>32</v>
      </c>
      <c r="PFJ26" s="92">
        <v>1</v>
      </c>
      <c r="PFK26" s="87">
        <v>0</v>
      </c>
      <c r="PFL26" s="59">
        <f t="shared" ref="PFL26:PFT26" si="677">PFJ26*PFK26</f>
        <v>0</v>
      </c>
      <c r="PFM26" s="1"/>
      <c r="PFN26" s="89">
        <v>4</v>
      </c>
      <c r="PFO26" s="93" t="s">
        <v>64</v>
      </c>
      <c r="PFP26" s="58" t="s">
        <v>55</v>
      </c>
      <c r="PFQ26" s="91" t="s">
        <v>32</v>
      </c>
      <c r="PFR26" s="92">
        <v>1</v>
      </c>
      <c r="PFS26" s="87">
        <v>0</v>
      </c>
      <c r="PFT26" s="59">
        <f t="shared" si="677"/>
        <v>0</v>
      </c>
      <c r="PFU26" s="1"/>
      <c r="PFV26" s="89">
        <v>4</v>
      </c>
      <c r="PFW26" s="93" t="s">
        <v>64</v>
      </c>
      <c r="PFX26" s="58" t="s">
        <v>55</v>
      </c>
      <c r="PFY26" s="91" t="s">
        <v>32</v>
      </c>
      <c r="PFZ26" s="92">
        <v>1</v>
      </c>
      <c r="PGA26" s="87">
        <v>0</v>
      </c>
      <c r="PGB26" s="59">
        <f t="shared" ref="PGB26:PGJ26" si="678">PFZ26*PGA26</f>
        <v>0</v>
      </c>
      <c r="PGC26" s="1"/>
      <c r="PGD26" s="89">
        <v>4</v>
      </c>
      <c r="PGE26" s="93" t="s">
        <v>64</v>
      </c>
      <c r="PGF26" s="58" t="s">
        <v>55</v>
      </c>
      <c r="PGG26" s="91" t="s">
        <v>32</v>
      </c>
      <c r="PGH26" s="92">
        <v>1</v>
      </c>
      <c r="PGI26" s="87">
        <v>0</v>
      </c>
      <c r="PGJ26" s="59">
        <f t="shared" si="678"/>
        <v>0</v>
      </c>
      <c r="PGK26" s="1"/>
      <c r="PGL26" s="89">
        <v>4</v>
      </c>
      <c r="PGM26" s="93" t="s">
        <v>64</v>
      </c>
      <c r="PGN26" s="58" t="s">
        <v>55</v>
      </c>
      <c r="PGO26" s="91" t="s">
        <v>32</v>
      </c>
      <c r="PGP26" s="92">
        <v>1</v>
      </c>
      <c r="PGQ26" s="87">
        <v>0</v>
      </c>
      <c r="PGR26" s="59">
        <f t="shared" ref="PGR26:PGZ26" si="679">PGP26*PGQ26</f>
        <v>0</v>
      </c>
      <c r="PGS26" s="1"/>
      <c r="PGT26" s="89">
        <v>4</v>
      </c>
      <c r="PGU26" s="93" t="s">
        <v>64</v>
      </c>
      <c r="PGV26" s="58" t="s">
        <v>55</v>
      </c>
      <c r="PGW26" s="91" t="s">
        <v>32</v>
      </c>
      <c r="PGX26" s="92">
        <v>1</v>
      </c>
      <c r="PGY26" s="87">
        <v>0</v>
      </c>
      <c r="PGZ26" s="59">
        <f t="shared" si="679"/>
        <v>0</v>
      </c>
      <c r="PHA26" s="1"/>
      <c r="PHB26" s="89">
        <v>4</v>
      </c>
      <c r="PHC26" s="93" t="s">
        <v>64</v>
      </c>
      <c r="PHD26" s="58" t="s">
        <v>55</v>
      </c>
      <c r="PHE26" s="91" t="s">
        <v>32</v>
      </c>
      <c r="PHF26" s="92">
        <v>1</v>
      </c>
      <c r="PHG26" s="87">
        <v>0</v>
      </c>
      <c r="PHH26" s="59">
        <f t="shared" ref="PHH26:PHP26" si="680">PHF26*PHG26</f>
        <v>0</v>
      </c>
      <c r="PHI26" s="1"/>
      <c r="PHJ26" s="89">
        <v>4</v>
      </c>
      <c r="PHK26" s="93" t="s">
        <v>64</v>
      </c>
      <c r="PHL26" s="58" t="s">
        <v>55</v>
      </c>
      <c r="PHM26" s="91" t="s">
        <v>32</v>
      </c>
      <c r="PHN26" s="92">
        <v>1</v>
      </c>
      <c r="PHO26" s="87">
        <v>0</v>
      </c>
      <c r="PHP26" s="59">
        <f t="shared" si="680"/>
        <v>0</v>
      </c>
      <c r="PHQ26" s="1"/>
      <c r="PHR26" s="89">
        <v>4</v>
      </c>
      <c r="PHS26" s="93" t="s">
        <v>64</v>
      </c>
      <c r="PHT26" s="58" t="s">
        <v>55</v>
      </c>
      <c r="PHU26" s="91" t="s">
        <v>32</v>
      </c>
      <c r="PHV26" s="92">
        <v>1</v>
      </c>
      <c r="PHW26" s="87">
        <v>0</v>
      </c>
      <c r="PHX26" s="59">
        <f t="shared" ref="PHX26:PIF26" si="681">PHV26*PHW26</f>
        <v>0</v>
      </c>
      <c r="PHY26" s="1"/>
      <c r="PHZ26" s="89">
        <v>4</v>
      </c>
      <c r="PIA26" s="93" t="s">
        <v>64</v>
      </c>
      <c r="PIB26" s="58" t="s">
        <v>55</v>
      </c>
      <c r="PIC26" s="91" t="s">
        <v>32</v>
      </c>
      <c r="PID26" s="92">
        <v>1</v>
      </c>
      <c r="PIE26" s="87">
        <v>0</v>
      </c>
      <c r="PIF26" s="59">
        <f t="shared" si="681"/>
        <v>0</v>
      </c>
      <c r="PIG26" s="1"/>
      <c r="PIH26" s="89">
        <v>4</v>
      </c>
      <c r="PII26" s="93" t="s">
        <v>64</v>
      </c>
      <c r="PIJ26" s="58" t="s">
        <v>55</v>
      </c>
      <c r="PIK26" s="91" t="s">
        <v>32</v>
      </c>
      <c r="PIL26" s="92">
        <v>1</v>
      </c>
      <c r="PIM26" s="87">
        <v>0</v>
      </c>
      <c r="PIN26" s="59">
        <f t="shared" ref="PIN26:PIV26" si="682">PIL26*PIM26</f>
        <v>0</v>
      </c>
      <c r="PIO26" s="1"/>
      <c r="PIP26" s="89">
        <v>4</v>
      </c>
      <c r="PIQ26" s="93" t="s">
        <v>64</v>
      </c>
      <c r="PIR26" s="58" t="s">
        <v>55</v>
      </c>
      <c r="PIS26" s="91" t="s">
        <v>32</v>
      </c>
      <c r="PIT26" s="92">
        <v>1</v>
      </c>
      <c r="PIU26" s="87">
        <v>0</v>
      </c>
      <c r="PIV26" s="59">
        <f t="shared" si="682"/>
        <v>0</v>
      </c>
      <c r="PIW26" s="1"/>
      <c r="PIX26" s="89">
        <v>4</v>
      </c>
      <c r="PIY26" s="93" t="s">
        <v>64</v>
      </c>
      <c r="PIZ26" s="58" t="s">
        <v>55</v>
      </c>
      <c r="PJA26" s="91" t="s">
        <v>32</v>
      </c>
      <c r="PJB26" s="92">
        <v>1</v>
      </c>
      <c r="PJC26" s="87">
        <v>0</v>
      </c>
      <c r="PJD26" s="59">
        <f t="shared" ref="PJD26:PJL26" si="683">PJB26*PJC26</f>
        <v>0</v>
      </c>
      <c r="PJE26" s="1"/>
      <c r="PJF26" s="89">
        <v>4</v>
      </c>
      <c r="PJG26" s="93" t="s">
        <v>64</v>
      </c>
      <c r="PJH26" s="58" t="s">
        <v>55</v>
      </c>
      <c r="PJI26" s="91" t="s">
        <v>32</v>
      </c>
      <c r="PJJ26" s="92">
        <v>1</v>
      </c>
      <c r="PJK26" s="87">
        <v>0</v>
      </c>
      <c r="PJL26" s="59">
        <f t="shared" si="683"/>
        <v>0</v>
      </c>
      <c r="PJM26" s="1"/>
      <c r="PJN26" s="89">
        <v>4</v>
      </c>
      <c r="PJO26" s="93" t="s">
        <v>64</v>
      </c>
      <c r="PJP26" s="58" t="s">
        <v>55</v>
      </c>
      <c r="PJQ26" s="91" t="s">
        <v>32</v>
      </c>
      <c r="PJR26" s="92">
        <v>1</v>
      </c>
      <c r="PJS26" s="87">
        <v>0</v>
      </c>
      <c r="PJT26" s="59">
        <f t="shared" ref="PJT26:PKB26" si="684">PJR26*PJS26</f>
        <v>0</v>
      </c>
      <c r="PJU26" s="1"/>
      <c r="PJV26" s="89">
        <v>4</v>
      </c>
      <c r="PJW26" s="93" t="s">
        <v>64</v>
      </c>
      <c r="PJX26" s="58" t="s">
        <v>55</v>
      </c>
      <c r="PJY26" s="91" t="s">
        <v>32</v>
      </c>
      <c r="PJZ26" s="92">
        <v>1</v>
      </c>
      <c r="PKA26" s="87">
        <v>0</v>
      </c>
      <c r="PKB26" s="59">
        <f t="shared" si="684"/>
        <v>0</v>
      </c>
      <c r="PKC26" s="1"/>
      <c r="PKD26" s="89">
        <v>4</v>
      </c>
      <c r="PKE26" s="93" t="s">
        <v>64</v>
      </c>
      <c r="PKF26" s="58" t="s">
        <v>55</v>
      </c>
      <c r="PKG26" s="91" t="s">
        <v>32</v>
      </c>
      <c r="PKH26" s="92">
        <v>1</v>
      </c>
      <c r="PKI26" s="87">
        <v>0</v>
      </c>
      <c r="PKJ26" s="59">
        <f t="shared" ref="PKJ26:PKR26" si="685">PKH26*PKI26</f>
        <v>0</v>
      </c>
      <c r="PKK26" s="1"/>
      <c r="PKL26" s="89">
        <v>4</v>
      </c>
      <c r="PKM26" s="93" t="s">
        <v>64</v>
      </c>
      <c r="PKN26" s="58" t="s">
        <v>55</v>
      </c>
      <c r="PKO26" s="91" t="s">
        <v>32</v>
      </c>
      <c r="PKP26" s="92">
        <v>1</v>
      </c>
      <c r="PKQ26" s="87">
        <v>0</v>
      </c>
      <c r="PKR26" s="59">
        <f t="shared" si="685"/>
        <v>0</v>
      </c>
      <c r="PKS26" s="1"/>
      <c r="PKT26" s="89">
        <v>4</v>
      </c>
      <c r="PKU26" s="93" t="s">
        <v>64</v>
      </c>
      <c r="PKV26" s="58" t="s">
        <v>55</v>
      </c>
      <c r="PKW26" s="91" t="s">
        <v>32</v>
      </c>
      <c r="PKX26" s="92">
        <v>1</v>
      </c>
      <c r="PKY26" s="87">
        <v>0</v>
      </c>
      <c r="PKZ26" s="59">
        <f t="shared" ref="PKZ26:PLH26" si="686">PKX26*PKY26</f>
        <v>0</v>
      </c>
      <c r="PLA26" s="1"/>
      <c r="PLB26" s="89">
        <v>4</v>
      </c>
      <c r="PLC26" s="93" t="s">
        <v>64</v>
      </c>
      <c r="PLD26" s="58" t="s">
        <v>55</v>
      </c>
      <c r="PLE26" s="91" t="s">
        <v>32</v>
      </c>
      <c r="PLF26" s="92">
        <v>1</v>
      </c>
      <c r="PLG26" s="87">
        <v>0</v>
      </c>
      <c r="PLH26" s="59">
        <f t="shared" si="686"/>
        <v>0</v>
      </c>
      <c r="PLI26" s="1"/>
      <c r="PLJ26" s="89">
        <v>4</v>
      </c>
      <c r="PLK26" s="93" t="s">
        <v>64</v>
      </c>
      <c r="PLL26" s="58" t="s">
        <v>55</v>
      </c>
      <c r="PLM26" s="91" t="s">
        <v>32</v>
      </c>
      <c r="PLN26" s="92">
        <v>1</v>
      </c>
      <c r="PLO26" s="87">
        <v>0</v>
      </c>
      <c r="PLP26" s="59">
        <f t="shared" ref="PLP26:PLX26" si="687">PLN26*PLO26</f>
        <v>0</v>
      </c>
      <c r="PLQ26" s="1"/>
      <c r="PLR26" s="89">
        <v>4</v>
      </c>
      <c r="PLS26" s="93" t="s">
        <v>64</v>
      </c>
      <c r="PLT26" s="58" t="s">
        <v>55</v>
      </c>
      <c r="PLU26" s="91" t="s">
        <v>32</v>
      </c>
      <c r="PLV26" s="92">
        <v>1</v>
      </c>
      <c r="PLW26" s="87">
        <v>0</v>
      </c>
      <c r="PLX26" s="59">
        <f t="shared" si="687"/>
        <v>0</v>
      </c>
      <c r="PLY26" s="1"/>
      <c r="PLZ26" s="89">
        <v>4</v>
      </c>
      <c r="PMA26" s="93" t="s">
        <v>64</v>
      </c>
      <c r="PMB26" s="58" t="s">
        <v>55</v>
      </c>
      <c r="PMC26" s="91" t="s">
        <v>32</v>
      </c>
      <c r="PMD26" s="92">
        <v>1</v>
      </c>
      <c r="PME26" s="87">
        <v>0</v>
      </c>
      <c r="PMF26" s="59">
        <f t="shared" ref="PMF26:PMN26" si="688">PMD26*PME26</f>
        <v>0</v>
      </c>
      <c r="PMG26" s="1"/>
      <c r="PMH26" s="89">
        <v>4</v>
      </c>
      <c r="PMI26" s="93" t="s">
        <v>64</v>
      </c>
      <c r="PMJ26" s="58" t="s">
        <v>55</v>
      </c>
      <c r="PMK26" s="91" t="s">
        <v>32</v>
      </c>
      <c r="PML26" s="92">
        <v>1</v>
      </c>
      <c r="PMM26" s="87">
        <v>0</v>
      </c>
      <c r="PMN26" s="59">
        <f t="shared" si="688"/>
        <v>0</v>
      </c>
      <c r="PMO26" s="1"/>
      <c r="PMP26" s="89">
        <v>4</v>
      </c>
      <c r="PMQ26" s="93" t="s">
        <v>64</v>
      </c>
      <c r="PMR26" s="58" t="s">
        <v>55</v>
      </c>
      <c r="PMS26" s="91" t="s">
        <v>32</v>
      </c>
      <c r="PMT26" s="92">
        <v>1</v>
      </c>
      <c r="PMU26" s="87">
        <v>0</v>
      </c>
      <c r="PMV26" s="59">
        <f t="shared" ref="PMV26:PND26" si="689">PMT26*PMU26</f>
        <v>0</v>
      </c>
      <c r="PMW26" s="1"/>
      <c r="PMX26" s="89">
        <v>4</v>
      </c>
      <c r="PMY26" s="93" t="s">
        <v>64</v>
      </c>
      <c r="PMZ26" s="58" t="s">
        <v>55</v>
      </c>
      <c r="PNA26" s="91" t="s">
        <v>32</v>
      </c>
      <c r="PNB26" s="92">
        <v>1</v>
      </c>
      <c r="PNC26" s="87">
        <v>0</v>
      </c>
      <c r="PND26" s="59">
        <f t="shared" si="689"/>
        <v>0</v>
      </c>
      <c r="PNE26" s="1"/>
      <c r="PNF26" s="89">
        <v>4</v>
      </c>
      <c r="PNG26" s="93" t="s">
        <v>64</v>
      </c>
      <c r="PNH26" s="58" t="s">
        <v>55</v>
      </c>
      <c r="PNI26" s="91" t="s">
        <v>32</v>
      </c>
      <c r="PNJ26" s="92">
        <v>1</v>
      </c>
      <c r="PNK26" s="87">
        <v>0</v>
      </c>
      <c r="PNL26" s="59">
        <f t="shared" ref="PNL26:PNT26" si="690">PNJ26*PNK26</f>
        <v>0</v>
      </c>
      <c r="PNM26" s="1"/>
      <c r="PNN26" s="89">
        <v>4</v>
      </c>
      <c r="PNO26" s="93" t="s">
        <v>64</v>
      </c>
      <c r="PNP26" s="58" t="s">
        <v>55</v>
      </c>
      <c r="PNQ26" s="91" t="s">
        <v>32</v>
      </c>
      <c r="PNR26" s="92">
        <v>1</v>
      </c>
      <c r="PNS26" s="87">
        <v>0</v>
      </c>
      <c r="PNT26" s="59">
        <f t="shared" si="690"/>
        <v>0</v>
      </c>
      <c r="PNU26" s="1"/>
      <c r="PNV26" s="89">
        <v>4</v>
      </c>
      <c r="PNW26" s="93" t="s">
        <v>64</v>
      </c>
      <c r="PNX26" s="58" t="s">
        <v>55</v>
      </c>
      <c r="PNY26" s="91" t="s">
        <v>32</v>
      </c>
      <c r="PNZ26" s="92">
        <v>1</v>
      </c>
      <c r="POA26" s="87">
        <v>0</v>
      </c>
      <c r="POB26" s="59">
        <f t="shared" ref="POB26:POJ26" si="691">PNZ26*POA26</f>
        <v>0</v>
      </c>
      <c r="POC26" s="1"/>
      <c r="POD26" s="89">
        <v>4</v>
      </c>
      <c r="POE26" s="93" t="s">
        <v>64</v>
      </c>
      <c r="POF26" s="58" t="s">
        <v>55</v>
      </c>
      <c r="POG26" s="91" t="s">
        <v>32</v>
      </c>
      <c r="POH26" s="92">
        <v>1</v>
      </c>
      <c r="POI26" s="87">
        <v>0</v>
      </c>
      <c r="POJ26" s="59">
        <f t="shared" si="691"/>
        <v>0</v>
      </c>
      <c r="POK26" s="1"/>
      <c r="POL26" s="89">
        <v>4</v>
      </c>
      <c r="POM26" s="93" t="s">
        <v>64</v>
      </c>
      <c r="PON26" s="58" t="s">
        <v>55</v>
      </c>
      <c r="POO26" s="91" t="s">
        <v>32</v>
      </c>
      <c r="POP26" s="92">
        <v>1</v>
      </c>
      <c r="POQ26" s="87">
        <v>0</v>
      </c>
      <c r="POR26" s="59">
        <f t="shared" ref="POR26:POZ26" si="692">POP26*POQ26</f>
        <v>0</v>
      </c>
      <c r="POS26" s="1"/>
      <c r="POT26" s="89">
        <v>4</v>
      </c>
      <c r="POU26" s="93" t="s">
        <v>64</v>
      </c>
      <c r="POV26" s="58" t="s">
        <v>55</v>
      </c>
      <c r="POW26" s="91" t="s">
        <v>32</v>
      </c>
      <c r="POX26" s="92">
        <v>1</v>
      </c>
      <c r="POY26" s="87">
        <v>0</v>
      </c>
      <c r="POZ26" s="59">
        <f t="shared" si="692"/>
        <v>0</v>
      </c>
      <c r="PPA26" s="1"/>
      <c r="PPB26" s="89">
        <v>4</v>
      </c>
      <c r="PPC26" s="93" t="s">
        <v>64</v>
      </c>
      <c r="PPD26" s="58" t="s">
        <v>55</v>
      </c>
      <c r="PPE26" s="91" t="s">
        <v>32</v>
      </c>
      <c r="PPF26" s="92">
        <v>1</v>
      </c>
      <c r="PPG26" s="87">
        <v>0</v>
      </c>
      <c r="PPH26" s="59">
        <f t="shared" ref="PPH26:PPP26" si="693">PPF26*PPG26</f>
        <v>0</v>
      </c>
      <c r="PPI26" s="1"/>
      <c r="PPJ26" s="89">
        <v>4</v>
      </c>
      <c r="PPK26" s="93" t="s">
        <v>64</v>
      </c>
      <c r="PPL26" s="58" t="s">
        <v>55</v>
      </c>
      <c r="PPM26" s="91" t="s">
        <v>32</v>
      </c>
      <c r="PPN26" s="92">
        <v>1</v>
      </c>
      <c r="PPO26" s="87">
        <v>0</v>
      </c>
      <c r="PPP26" s="59">
        <f t="shared" si="693"/>
        <v>0</v>
      </c>
      <c r="PPQ26" s="1"/>
      <c r="PPR26" s="89">
        <v>4</v>
      </c>
      <c r="PPS26" s="93" t="s">
        <v>64</v>
      </c>
      <c r="PPT26" s="58" t="s">
        <v>55</v>
      </c>
      <c r="PPU26" s="91" t="s">
        <v>32</v>
      </c>
      <c r="PPV26" s="92">
        <v>1</v>
      </c>
      <c r="PPW26" s="87">
        <v>0</v>
      </c>
      <c r="PPX26" s="59">
        <f t="shared" ref="PPX26:PQF26" si="694">PPV26*PPW26</f>
        <v>0</v>
      </c>
      <c r="PPY26" s="1"/>
      <c r="PPZ26" s="89">
        <v>4</v>
      </c>
      <c r="PQA26" s="93" t="s">
        <v>64</v>
      </c>
      <c r="PQB26" s="58" t="s">
        <v>55</v>
      </c>
      <c r="PQC26" s="91" t="s">
        <v>32</v>
      </c>
      <c r="PQD26" s="92">
        <v>1</v>
      </c>
      <c r="PQE26" s="87">
        <v>0</v>
      </c>
      <c r="PQF26" s="59">
        <f t="shared" si="694"/>
        <v>0</v>
      </c>
      <c r="PQG26" s="1"/>
      <c r="PQH26" s="89">
        <v>4</v>
      </c>
      <c r="PQI26" s="93" t="s">
        <v>64</v>
      </c>
      <c r="PQJ26" s="58" t="s">
        <v>55</v>
      </c>
      <c r="PQK26" s="91" t="s">
        <v>32</v>
      </c>
      <c r="PQL26" s="92">
        <v>1</v>
      </c>
      <c r="PQM26" s="87">
        <v>0</v>
      </c>
      <c r="PQN26" s="59">
        <f t="shared" ref="PQN26:PQV26" si="695">PQL26*PQM26</f>
        <v>0</v>
      </c>
      <c r="PQO26" s="1"/>
      <c r="PQP26" s="89">
        <v>4</v>
      </c>
      <c r="PQQ26" s="93" t="s">
        <v>64</v>
      </c>
      <c r="PQR26" s="58" t="s">
        <v>55</v>
      </c>
      <c r="PQS26" s="91" t="s">
        <v>32</v>
      </c>
      <c r="PQT26" s="92">
        <v>1</v>
      </c>
      <c r="PQU26" s="87">
        <v>0</v>
      </c>
      <c r="PQV26" s="59">
        <f t="shared" si="695"/>
        <v>0</v>
      </c>
      <c r="PQW26" s="1"/>
      <c r="PQX26" s="89">
        <v>4</v>
      </c>
      <c r="PQY26" s="93" t="s">
        <v>64</v>
      </c>
      <c r="PQZ26" s="58" t="s">
        <v>55</v>
      </c>
      <c r="PRA26" s="91" t="s">
        <v>32</v>
      </c>
      <c r="PRB26" s="92">
        <v>1</v>
      </c>
      <c r="PRC26" s="87">
        <v>0</v>
      </c>
      <c r="PRD26" s="59">
        <f t="shared" ref="PRD26:PRL26" si="696">PRB26*PRC26</f>
        <v>0</v>
      </c>
      <c r="PRE26" s="1"/>
      <c r="PRF26" s="89">
        <v>4</v>
      </c>
      <c r="PRG26" s="93" t="s">
        <v>64</v>
      </c>
      <c r="PRH26" s="58" t="s">
        <v>55</v>
      </c>
      <c r="PRI26" s="91" t="s">
        <v>32</v>
      </c>
      <c r="PRJ26" s="92">
        <v>1</v>
      </c>
      <c r="PRK26" s="87">
        <v>0</v>
      </c>
      <c r="PRL26" s="59">
        <f t="shared" si="696"/>
        <v>0</v>
      </c>
      <c r="PRM26" s="1"/>
      <c r="PRN26" s="89">
        <v>4</v>
      </c>
      <c r="PRO26" s="93" t="s">
        <v>64</v>
      </c>
      <c r="PRP26" s="58" t="s">
        <v>55</v>
      </c>
      <c r="PRQ26" s="91" t="s">
        <v>32</v>
      </c>
      <c r="PRR26" s="92">
        <v>1</v>
      </c>
      <c r="PRS26" s="87">
        <v>0</v>
      </c>
      <c r="PRT26" s="59">
        <f t="shared" ref="PRT26:PSB26" si="697">PRR26*PRS26</f>
        <v>0</v>
      </c>
      <c r="PRU26" s="1"/>
      <c r="PRV26" s="89">
        <v>4</v>
      </c>
      <c r="PRW26" s="93" t="s">
        <v>64</v>
      </c>
      <c r="PRX26" s="58" t="s">
        <v>55</v>
      </c>
      <c r="PRY26" s="91" t="s">
        <v>32</v>
      </c>
      <c r="PRZ26" s="92">
        <v>1</v>
      </c>
      <c r="PSA26" s="87">
        <v>0</v>
      </c>
      <c r="PSB26" s="59">
        <f t="shared" si="697"/>
        <v>0</v>
      </c>
      <c r="PSC26" s="1"/>
      <c r="PSD26" s="89">
        <v>4</v>
      </c>
      <c r="PSE26" s="93" t="s">
        <v>64</v>
      </c>
      <c r="PSF26" s="58" t="s">
        <v>55</v>
      </c>
      <c r="PSG26" s="91" t="s">
        <v>32</v>
      </c>
      <c r="PSH26" s="92">
        <v>1</v>
      </c>
      <c r="PSI26" s="87">
        <v>0</v>
      </c>
      <c r="PSJ26" s="59">
        <f t="shared" ref="PSJ26:PSR26" si="698">PSH26*PSI26</f>
        <v>0</v>
      </c>
      <c r="PSK26" s="1"/>
      <c r="PSL26" s="89">
        <v>4</v>
      </c>
      <c r="PSM26" s="93" t="s">
        <v>64</v>
      </c>
      <c r="PSN26" s="58" t="s">
        <v>55</v>
      </c>
      <c r="PSO26" s="91" t="s">
        <v>32</v>
      </c>
      <c r="PSP26" s="92">
        <v>1</v>
      </c>
      <c r="PSQ26" s="87">
        <v>0</v>
      </c>
      <c r="PSR26" s="59">
        <f t="shared" si="698"/>
        <v>0</v>
      </c>
      <c r="PSS26" s="1"/>
      <c r="PST26" s="89">
        <v>4</v>
      </c>
      <c r="PSU26" s="93" t="s">
        <v>64</v>
      </c>
      <c r="PSV26" s="58" t="s">
        <v>55</v>
      </c>
      <c r="PSW26" s="91" t="s">
        <v>32</v>
      </c>
      <c r="PSX26" s="92">
        <v>1</v>
      </c>
      <c r="PSY26" s="87">
        <v>0</v>
      </c>
      <c r="PSZ26" s="59">
        <f t="shared" ref="PSZ26:PTH26" si="699">PSX26*PSY26</f>
        <v>0</v>
      </c>
      <c r="PTA26" s="1"/>
      <c r="PTB26" s="89">
        <v>4</v>
      </c>
      <c r="PTC26" s="93" t="s">
        <v>64</v>
      </c>
      <c r="PTD26" s="58" t="s">
        <v>55</v>
      </c>
      <c r="PTE26" s="91" t="s">
        <v>32</v>
      </c>
      <c r="PTF26" s="92">
        <v>1</v>
      </c>
      <c r="PTG26" s="87">
        <v>0</v>
      </c>
      <c r="PTH26" s="59">
        <f t="shared" si="699"/>
        <v>0</v>
      </c>
      <c r="PTI26" s="1"/>
      <c r="PTJ26" s="89">
        <v>4</v>
      </c>
      <c r="PTK26" s="93" t="s">
        <v>64</v>
      </c>
      <c r="PTL26" s="58" t="s">
        <v>55</v>
      </c>
      <c r="PTM26" s="91" t="s">
        <v>32</v>
      </c>
      <c r="PTN26" s="92">
        <v>1</v>
      </c>
      <c r="PTO26" s="87">
        <v>0</v>
      </c>
      <c r="PTP26" s="59">
        <f t="shared" ref="PTP26:PTX26" si="700">PTN26*PTO26</f>
        <v>0</v>
      </c>
      <c r="PTQ26" s="1"/>
      <c r="PTR26" s="89">
        <v>4</v>
      </c>
      <c r="PTS26" s="93" t="s">
        <v>64</v>
      </c>
      <c r="PTT26" s="58" t="s">
        <v>55</v>
      </c>
      <c r="PTU26" s="91" t="s">
        <v>32</v>
      </c>
      <c r="PTV26" s="92">
        <v>1</v>
      </c>
      <c r="PTW26" s="87">
        <v>0</v>
      </c>
      <c r="PTX26" s="59">
        <f t="shared" si="700"/>
        <v>0</v>
      </c>
      <c r="PTY26" s="1"/>
      <c r="PTZ26" s="89">
        <v>4</v>
      </c>
      <c r="PUA26" s="93" t="s">
        <v>64</v>
      </c>
      <c r="PUB26" s="58" t="s">
        <v>55</v>
      </c>
      <c r="PUC26" s="91" t="s">
        <v>32</v>
      </c>
      <c r="PUD26" s="92">
        <v>1</v>
      </c>
      <c r="PUE26" s="87">
        <v>0</v>
      </c>
      <c r="PUF26" s="59">
        <f t="shared" ref="PUF26:PUN26" si="701">PUD26*PUE26</f>
        <v>0</v>
      </c>
      <c r="PUG26" s="1"/>
      <c r="PUH26" s="89">
        <v>4</v>
      </c>
      <c r="PUI26" s="93" t="s">
        <v>64</v>
      </c>
      <c r="PUJ26" s="58" t="s">
        <v>55</v>
      </c>
      <c r="PUK26" s="91" t="s">
        <v>32</v>
      </c>
      <c r="PUL26" s="92">
        <v>1</v>
      </c>
      <c r="PUM26" s="87">
        <v>0</v>
      </c>
      <c r="PUN26" s="59">
        <f t="shared" si="701"/>
        <v>0</v>
      </c>
      <c r="PUO26" s="1"/>
      <c r="PUP26" s="89">
        <v>4</v>
      </c>
      <c r="PUQ26" s="93" t="s">
        <v>64</v>
      </c>
      <c r="PUR26" s="58" t="s">
        <v>55</v>
      </c>
      <c r="PUS26" s="91" t="s">
        <v>32</v>
      </c>
      <c r="PUT26" s="92">
        <v>1</v>
      </c>
      <c r="PUU26" s="87">
        <v>0</v>
      </c>
      <c r="PUV26" s="59">
        <f t="shared" ref="PUV26:PVD26" si="702">PUT26*PUU26</f>
        <v>0</v>
      </c>
      <c r="PUW26" s="1"/>
      <c r="PUX26" s="89">
        <v>4</v>
      </c>
      <c r="PUY26" s="93" t="s">
        <v>64</v>
      </c>
      <c r="PUZ26" s="58" t="s">
        <v>55</v>
      </c>
      <c r="PVA26" s="91" t="s">
        <v>32</v>
      </c>
      <c r="PVB26" s="92">
        <v>1</v>
      </c>
      <c r="PVC26" s="87">
        <v>0</v>
      </c>
      <c r="PVD26" s="59">
        <f t="shared" si="702"/>
        <v>0</v>
      </c>
      <c r="PVE26" s="1"/>
      <c r="PVF26" s="89">
        <v>4</v>
      </c>
      <c r="PVG26" s="93" t="s">
        <v>64</v>
      </c>
      <c r="PVH26" s="58" t="s">
        <v>55</v>
      </c>
      <c r="PVI26" s="91" t="s">
        <v>32</v>
      </c>
      <c r="PVJ26" s="92">
        <v>1</v>
      </c>
      <c r="PVK26" s="87">
        <v>0</v>
      </c>
      <c r="PVL26" s="59">
        <f t="shared" ref="PVL26:PVT26" si="703">PVJ26*PVK26</f>
        <v>0</v>
      </c>
      <c r="PVM26" s="1"/>
      <c r="PVN26" s="89">
        <v>4</v>
      </c>
      <c r="PVO26" s="93" t="s">
        <v>64</v>
      </c>
      <c r="PVP26" s="58" t="s">
        <v>55</v>
      </c>
      <c r="PVQ26" s="91" t="s">
        <v>32</v>
      </c>
      <c r="PVR26" s="92">
        <v>1</v>
      </c>
      <c r="PVS26" s="87">
        <v>0</v>
      </c>
      <c r="PVT26" s="59">
        <f t="shared" si="703"/>
        <v>0</v>
      </c>
      <c r="PVU26" s="1"/>
      <c r="PVV26" s="89">
        <v>4</v>
      </c>
      <c r="PVW26" s="93" t="s">
        <v>64</v>
      </c>
      <c r="PVX26" s="58" t="s">
        <v>55</v>
      </c>
      <c r="PVY26" s="91" t="s">
        <v>32</v>
      </c>
      <c r="PVZ26" s="92">
        <v>1</v>
      </c>
      <c r="PWA26" s="87">
        <v>0</v>
      </c>
      <c r="PWB26" s="59">
        <f t="shared" ref="PWB26:PWJ26" si="704">PVZ26*PWA26</f>
        <v>0</v>
      </c>
      <c r="PWC26" s="1"/>
      <c r="PWD26" s="89">
        <v>4</v>
      </c>
      <c r="PWE26" s="93" t="s">
        <v>64</v>
      </c>
      <c r="PWF26" s="58" t="s">
        <v>55</v>
      </c>
      <c r="PWG26" s="91" t="s">
        <v>32</v>
      </c>
      <c r="PWH26" s="92">
        <v>1</v>
      </c>
      <c r="PWI26" s="87">
        <v>0</v>
      </c>
      <c r="PWJ26" s="59">
        <f t="shared" si="704"/>
        <v>0</v>
      </c>
      <c r="PWK26" s="1"/>
      <c r="PWL26" s="89">
        <v>4</v>
      </c>
      <c r="PWM26" s="93" t="s">
        <v>64</v>
      </c>
      <c r="PWN26" s="58" t="s">
        <v>55</v>
      </c>
      <c r="PWO26" s="91" t="s">
        <v>32</v>
      </c>
      <c r="PWP26" s="92">
        <v>1</v>
      </c>
      <c r="PWQ26" s="87">
        <v>0</v>
      </c>
      <c r="PWR26" s="59">
        <f t="shared" ref="PWR26:PWZ26" si="705">PWP26*PWQ26</f>
        <v>0</v>
      </c>
      <c r="PWS26" s="1"/>
      <c r="PWT26" s="89">
        <v>4</v>
      </c>
      <c r="PWU26" s="93" t="s">
        <v>64</v>
      </c>
      <c r="PWV26" s="58" t="s">
        <v>55</v>
      </c>
      <c r="PWW26" s="91" t="s">
        <v>32</v>
      </c>
      <c r="PWX26" s="92">
        <v>1</v>
      </c>
      <c r="PWY26" s="87">
        <v>0</v>
      </c>
      <c r="PWZ26" s="59">
        <f t="shared" si="705"/>
        <v>0</v>
      </c>
      <c r="PXA26" s="1"/>
      <c r="PXB26" s="89">
        <v>4</v>
      </c>
      <c r="PXC26" s="93" t="s">
        <v>64</v>
      </c>
      <c r="PXD26" s="58" t="s">
        <v>55</v>
      </c>
      <c r="PXE26" s="91" t="s">
        <v>32</v>
      </c>
      <c r="PXF26" s="92">
        <v>1</v>
      </c>
      <c r="PXG26" s="87">
        <v>0</v>
      </c>
      <c r="PXH26" s="59">
        <f t="shared" ref="PXH26:PXP26" si="706">PXF26*PXG26</f>
        <v>0</v>
      </c>
      <c r="PXI26" s="1"/>
      <c r="PXJ26" s="89">
        <v>4</v>
      </c>
      <c r="PXK26" s="93" t="s">
        <v>64</v>
      </c>
      <c r="PXL26" s="58" t="s">
        <v>55</v>
      </c>
      <c r="PXM26" s="91" t="s">
        <v>32</v>
      </c>
      <c r="PXN26" s="92">
        <v>1</v>
      </c>
      <c r="PXO26" s="87">
        <v>0</v>
      </c>
      <c r="PXP26" s="59">
        <f t="shared" si="706"/>
        <v>0</v>
      </c>
      <c r="PXQ26" s="1"/>
      <c r="PXR26" s="89">
        <v>4</v>
      </c>
      <c r="PXS26" s="93" t="s">
        <v>64</v>
      </c>
      <c r="PXT26" s="58" t="s">
        <v>55</v>
      </c>
      <c r="PXU26" s="91" t="s">
        <v>32</v>
      </c>
      <c r="PXV26" s="92">
        <v>1</v>
      </c>
      <c r="PXW26" s="87">
        <v>0</v>
      </c>
      <c r="PXX26" s="59">
        <f t="shared" ref="PXX26:PYF26" si="707">PXV26*PXW26</f>
        <v>0</v>
      </c>
      <c r="PXY26" s="1"/>
      <c r="PXZ26" s="89">
        <v>4</v>
      </c>
      <c r="PYA26" s="93" t="s">
        <v>64</v>
      </c>
      <c r="PYB26" s="58" t="s">
        <v>55</v>
      </c>
      <c r="PYC26" s="91" t="s">
        <v>32</v>
      </c>
      <c r="PYD26" s="92">
        <v>1</v>
      </c>
      <c r="PYE26" s="87">
        <v>0</v>
      </c>
      <c r="PYF26" s="59">
        <f t="shared" si="707"/>
        <v>0</v>
      </c>
      <c r="PYG26" s="1"/>
      <c r="PYH26" s="89">
        <v>4</v>
      </c>
      <c r="PYI26" s="93" t="s">
        <v>64</v>
      </c>
      <c r="PYJ26" s="58" t="s">
        <v>55</v>
      </c>
      <c r="PYK26" s="91" t="s">
        <v>32</v>
      </c>
      <c r="PYL26" s="92">
        <v>1</v>
      </c>
      <c r="PYM26" s="87">
        <v>0</v>
      </c>
      <c r="PYN26" s="59">
        <f t="shared" ref="PYN26:PYV26" si="708">PYL26*PYM26</f>
        <v>0</v>
      </c>
      <c r="PYO26" s="1"/>
      <c r="PYP26" s="89">
        <v>4</v>
      </c>
      <c r="PYQ26" s="93" t="s">
        <v>64</v>
      </c>
      <c r="PYR26" s="58" t="s">
        <v>55</v>
      </c>
      <c r="PYS26" s="91" t="s">
        <v>32</v>
      </c>
      <c r="PYT26" s="92">
        <v>1</v>
      </c>
      <c r="PYU26" s="87">
        <v>0</v>
      </c>
      <c r="PYV26" s="59">
        <f t="shared" si="708"/>
        <v>0</v>
      </c>
      <c r="PYW26" s="1"/>
      <c r="PYX26" s="89">
        <v>4</v>
      </c>
      <c r="PYY26" s="93" t="s">
        <v>64</v>
      </c>
      <c r="PYZ26" s="58" t="s">
        <v>55</v>
      </c>
      <c r="PZA26" s="91" t="s">
        <v>32</v>
      </c>
      <c r="PZB26" s="92">
        <v>1</v>
      </c>
      <c r="PZC26" s="87">
        <v>0</v>
      </c>
      <c r="PZD26" s="59">
        <f t="shared" ref="PZD26:PZL26" si="709">PZB26*PZC26</f>
        <v>0</v>
      </c>
      <c r="PZE26" s="1"/>
      <c r="PZF26" s="89">
        <v>4</v>
      </c>
      <c r="PZG26" s="93" t="s">
        <v>64</v>
      </c>
      <c r="PZH26" s="58" t="s">
        <v>55</v>
      </c>
      <c r="PZI26" s="91" t="s">
        <v>32</v>
      </c>
      <c r="PZJ26" s="92">
        <v>1</v>
      </c>
      <c r="PZK26" s="87">
        <v>0</v>
      </c>
      <c r="PZL26" s="59">
        <f t="shared" si="709"/>
        <v>0</v>
      </c>
      <c r="PZM26" s="1"/>
      <c r="PZN26" s="89">
        <v>4</v>
      </c>
      <c r="PZO26" s="93" t="s">
        <v>64</v>
      </c>
      <c r="PZP26" s="58" t="s">
        <v>55</v>
      </c>
      <c r="PZQ26" s="91" t="s">
        <v>32</v>
      </c>
      <c r="PZR26" s="92">
        <v>1</v>
      </c>
      <c r="PZS26" s="87">
        <v>0</v>
      </c>
      <c r="PZT26" s="59">
        <f t="shared" ref="PZT26:QAB26" si="710">PZR26*PZS26</f>
        <v>0</v>
      </c>
      <c r="PZU26" s="1"/>
      <c r="PZV26" s="89">
        <v>4</v>
      </c>
      <c r="PZW26" s="93" t="s">
        <v>64</v>
      </c>
      <c r="PZX26" s="58" t="s">
        <v>55</v>
      </c>
      <c r="PZY26" s="91" t="s">
        <v>32</v>
      </c>
      <c r="PZZ26" s="92">
        <v>1</v>
      </c>
      <c r="QAA26" s="87">
        <v>0</v>
      </c>
      <c r="QAB26" s="59">
        <f t="shared" si="710"/>
        <v>0</v>
      </c>
      <c r="QAC26" s="1"/>
      <c r="QAD26" s="89">
        <v>4</v>
      </c>
      <c r="QAE26" s="93" t="s">
        <v>64</v>
      </c>
      <c r="QAF26" s="58" t="s">
        <v>55</v>
      </c>
      <c r="QAG26" s="91" t="s">
        <v>32</v>
      </c>
      <c r="QAH26" s="92">
        <v>1</v>
      </c>
      <c r="QAI26" s="87">
        <v>0</v>
      </c>
      <c r="QAJ26" s="59">
        <f t="shared" ref="QAJ26:QAR26" si="711">QAH26*QAI26</f>
        <v>0</v>
      </c>
      <c r="QAK26" s="1"/>
      <c r="QAL26" s="89">
        <v>4</v>
      </c>
      <c r="QAM26" s="93" t="s">
        <v>64</v>
      </c>
      <c r="QAN26" s="58" t="s">
        <v>55</v>
      </c>
      <c r="QAO26" s="91" t="s">
        <v>32</v>
      </c>
      <c r="QAP26" s="92">
        <v>1</v>
      </c>
      <c r="QAQ26" s="87">
        <v>0</v>
      </c>
      <c r="QAR26" s="59">
        <f t="shared" si="711"/>
        <v>0</v>
      </c>
      <c r="QAS26" s="1"/>
      <c r="QAT26" s="89">
        <v>4</v>
      </c>
      <c r="QAU26" s="93" t="s">
        <v>64</v>
      </c>
      <c r="QAV26" s="58" t="s">
        <v>55</v>
      </c>
      <c r="QAW26" s="91" t="s">
        <v>32</v>
      </c>
      <c r="QAX26" s="92">
        <v>1</v>
      </c>
      <c r="QAY26" s="87">
        <v>0</v>
      </c>
      <c r="QAZ26" s="59">
        <f t="shared" ref="QAZ26:QBH26" si="712">QAX26*QAY26</f>
        <v>0</v>
      </c>
      <c r="QBA26" s="1"/>
      <c r="QBB26" s="89">
        <v>4</v>
      </c>
      <c r="QBC26" s="93" t="s">
        <v>64</v>
      </c>
      <c r="QBD26" s="58" t="s">
        <v>55</v>
      </c>
      <c r="QBE26" s="91" t="s">
        <v>32</v>
      </c>
      <c r="QBF26" s="92">
        <v>1</v>
      </c>
      <c r="QBG26" s="87">
        <v>0</v>
      </c>
      <c r="QBH26" s="59">
        <f t="shared" si="712"/>
        <v>0</v>
      </c>
      <c r="QBI26" s="1"/>
      <c r="QBJ26" s="89">
        <v>4</v>
      </c>
      <c r="QBK26" s="93" t="s">
        <v>64</v>
      </c>
      <c r="QBL26" s="58" t="s">
        <v>55</v>
      </c>
      <c r="QBM26" s="91" t="s">
        <v>32</v>
      </c>
      <c r="QBN26" s="92">
        <v>1</v>
      </c>
      <c r="QBO26" s="87">
        <v>0</v>
      </c>
      <c r="QBP26" s="59">
        <f t="shared" ref="QBP26:QBX26" si="713">QBN26*QBO26</f>
        <v>0</v>
      </c>
      <c r="QBQ26" s="1"/>
      <c r="QBR26" s="89">
        <v>4</v>
      </c>
      <c r="QBS26" s="93" t="s">
        <v>64</v>
      </c>
      <c r="QBT26" s="58" t="s">
        <v>55</v>
      </c>
      <c r="QBU26" s="91" t="s">
        <v>32</v>
      </c>
      <c r="QBV26" s="92">
        <v>1</v>
      </c>
      <c r="QBW26" s="87">
        <v>0</v>
      </c>
      <c r="QBX26" s="59">
        <f t="shared" si="713"/>
        <v>0</v>
      </c>
      <c r="QBY26" s="1"/>
      <c r="QBZ26" s="89">
        <v>4</v>
      </c>
      <c r="QCA26" s="93" t="s">
        <v>64</v>
      </c>
      <c r="QCB26" s="58" t="s">
        <v>55</v>
      </c>
      <c r="QCC26" s="91" t="s">
        <v>32</v>
      </c>
      <c r="QCD26" s="92">
        <v>1</v>
      </c>
      <c r="QCE26" s="87">
        <v>0</v>
      </c>
      <c r="QCF26" s="59">
        <f t="shared" ref="QCF26:QCN26" si="714">QCD26*QCE26</f>
        <v>0</v>
      </c>
      <c r="QCG26" s="1"/>
      <c r="QCH26" s="89">
        <v>4</v>
      </c>
      <c r="QCI26" s="93" t="s">
        <v>64</v>
      </c>
      <c r="QCJ26" s="58" t="s">
        <v>55</v>
      </c>
      <c r="QCK26" s="91" t="s">
        <v>32</v>
      </c>
      <c r="QCL26" s="92">
        <v>1</v>
      </c>
      <c r="QCM26" s="87">
        <v>0</v>
      </c>
      <c r="QCN26" s="59">
        <f t="shared" si="714"/>
        <v>0</v>
      </c>
      <c r="QCO26" s="1"/>
      <c r="QCP26" s="89">
        <v>4</v>
      </c>
      <c r="QCQ26" s="93" t="s">
        <v>64</v>
      </c>
      <c r="QCR26" s="58" t="s">
        <v>55</v>
      </c>
      <c r="QCS26" s="91" t="s">
        <v>32</v>
      </c>
      <c r="QCT26" s="92">
        <v>1</v>
      </c>
      <c r="QCU26" s="87">
        <v>0</v>
      </c>
      <c r="QCV26" s="59">
        <f t="shared" ref="QCV26:QDD26" si="715">QCT26*QCU26</f>
        <v>0</v>
      </c>
      <c r="QCW26" s="1"/>
      <c r="QCX26" s="89">
        <v>4</v>
      </c>
      <c r="QCY26" s="93" t="s">
        <v>64</v>
      </c>
      <c r="QCZ26" s="58" t="s">
        <v>55</v>
      </c>
      <c r="QDA26" s="91" t="s">
        <v>32</v>
      </c>
      <c r="QDB26" s="92">
        <v>1</v>
      </c>
      <c r="QDC26" s="87">
        <v>0</v>
      </c>
      <c r="QDD26" s="59">
        <f t="shared" si="715"/>
        <v>0</v>
      </c>
      <c r="QDE26" s="1"/>
      <c r="QDF26" s="89">
        <v>4</v>
      </c>
      <c r="QDG26" s="93" t="s">
        <v>64</v>
      </c>
      <c r="QDH26" s="58" t="s">
        <v>55</v>
      </c>
      <c r="QDI26" s="91" t="s">
        <v>32</v>
      </c>
      <c r="QDJ26" s="92">
        <v>1</v>
      </c>
      <c r="QDK26" s="87">
        <v>0</v>
      </c>
      <c r="QDL26" s="59">
        <f t="shared" ref="QDL26:QDT26" si="716">QDJ26*QDK26</f>
        <v>0</v>
      </c>
      <c r="QDM26" s="1"/>
      <c r="QDN26" s="89">
        <v>4</v>
      </c>
      <c r="QDO26" s="93" t="s">
        <v>64</v>
      </c>
      <c r="QDP26" s="58" t="s">
        <v>55</v>
      </c>
      <c r="QDQ26" s="91" t="s">
        <v>32</v>
      </c>
      <c r="QDR26" s="92">
        <v>1</v>
      </c>
      <c r="QDS26" s="87">
        <v>0</v>
      </c>
      <c r="QDT26" s="59">
        <f t="shared" si="716"/>
        <v>0</v>
      </c>
      <c r="QDU26" s="1"/>
      <c r="QDV26" s="89">
        <v>4</v>
      </c>
      <c r="QDW26" s="93" t="s">
        <v>64</v>
      </c>
      <c r="QDX26" s="58" t="s">
        <v>55</v>
      </c>
      <c r="QDY26" s="91" t="s">
        <v>32</v>
      </c>
      <c r="QDZ26" s="92">
        <v>1</v>
      </c>
      <c r="QEA26" s="87">
        <v>0</v>
      </c>
      <c r="QEB26" s="59">
        <f t="shared" ref="QEB26:QEJ26" si="717">QDZ26*QEA26</f>
        <v>0</v>
      </c>
      <c r="QEC26" s="1"/>
      <c r="QED26" s="89">
        <v>4</v>
      </c>
      <c r="QEE26" s="93" t="s">
        <v>64</v>
      </c>
      <c r="QEF26" s="58" t="s">
        <v>55</v>
      </c>
      <c r="QEG26" s="91" t="s">
        <v>32</v>
      </c>
      <c r="QEH26" s="92">
        <v>1</v>
      </c>
      <c r="QEI26" s="87">
        <v>0</v>
      </c>
      <c r="QEJ26" s="59">
        <f t="shared" si="717"/>
        <v>0</v>
      </c>
      <c r="QEK26" s="1"/>
      <c r="QEL26" s="89">
        <v>4</v>
      </c>
      <c r="QEM26" s="93" t="s">
        <v>64</v>
      </c>
      <c r="QEN26" s="58" t="s">
        <v>55</v>
      </c>
      <c r="QEO26" s="91" t="s">
        <v>32</v>
      </c>
      <c r="QEP26" s="92">
        <v>1</v>
      </c>
      <c r="QEQ26" s="87">
        <v>0</v>
      </c>
      <c r="QER26" s="59">
        <f t="shared" ref="QER26:QEZ26" si="718">QEP26*QEQ26</f>
        <v>0</v>
      </c>
      <c r="QES26" s="1"/>
      <c r="QET26" s="89">
        <v>4</v>
      </c>
      <c r="QEU26" s="93" t="s">
        <v>64</v>
      </c>
      <c r="QEV26" s="58" t="s">
        <v>55</v>
      </c>
      <c r="QEW26" s="91" t="s">
        <v>32</v>
      </c>
      <c r="QEX26" s="92">
        <v>1</v>
      </c>
      <c r="QEY26" s="87">
        <v>0</v>
      </c>
      <c r="QEZ26" s="59">
        <f t="shared" si="718"/>
        <v>0</v>
      </c>
      <c r="QFA26" s="1"/>
      <c r="QFB26" s="89">
        <v>4</v>
      </c>
      <c r="QFC26" s="93" t="s">
        <v>64</v>
      </c>
      <c r="QFD26" s="58" t="s">
        <v>55</v>
      </c>
      <c r="QFE26" s="91" t="s">
        <v>32</v>
      </c>
      <c r="QFF26" s="92">
        <v>1</v>
      </c>
      <c r="QFG26" s="87">
        <v>0</v>
      </c>
      <c r="QFH26" s="59">
        <f t="shared" ref="QFH26:QFP26" si="719">QFF26*QFG26</f>
        <v>0</v>
      </c>
      <c r="QFI26" s="1"/>
      <c r="QFJ26" s="89">
        <v>4</v>
      </c>
      <c r="QFK26" s="93" t="s">
        <v>64</v>
      </c>
      <c r="QFL26" s="58" t="s">
        <v>55</v>
      </c>
      <c r="QFM26" s="91" t="s">
        <v>32</v>
      </c>
      <c r="QFN26" s="92">
        <v>1</v>
      </c>
      <c r="QFO26" s="87">
        <v>0</v>
      </c>
      <c r="QFP26" s="59">
        <f t="shared" si="719"/>
        <v>0</v>
      </c>
      <c r="QFQ26" s="1"/>
      <c r="QFR26" s="89">
        <v>4</v>
      </c>
      <c r="QFS26" s="93" t="s">
        <v>64</v>
      </c>
      <c r="QFT26" s="58" t="s">
        <v>55</v>
      </c>
      <c r="QFU26" s="91" t="s">
        <v>32</v>
      </c>
      <c r="QFV26" s="92">
        <v>1</v>
      </c>
      <c r="QFW26" s="87">
        <v>0</v>
      </c>
      <c r="QFX26" s="59">
        <f t="shared" ref="QFX26:QGF26" si="720">QFV26*QFW26</f>
        <v>0</v>
      </c>
      <c r="QFY26" s="1"/>
      <c r="QFZ26" s="89">
        <v>4</v>
      </c>
      <c r="QGA26" s="93" t="s">
        <v>64</v>
      </c>
      <c r="QGB26" s="58" t="s">
        <v>55</v>
      </c>
      <c r="QGC26" s="91" t="s">
        <v>32</v>
      </c>
      <c r="QGD26" s="92">
        <v>1</v>
      </c>
      <c r="QGE26" s="87">
        <v>0</v>
      </c>
      <c r="QGF26" s="59">
        <f t="shared" si="720"/>
        <v>0</v>
      </c>
      <c r="QGG26" s="1"/>
      <c r="QGH26" s="89">
        <v>4</v>
      </c>
      <c r="QGI26" s="93" t="s">
        <v>64</v>
      </c>
      <c r="QGJ26" s="58" t="s">
        <v>55</v>
      </c>
      <c r="QGK26" s="91" t="s">
        <v>32</v>
      </c>
      <c r="QGL26" s="92">
        <v>1</v>
      </c>
      <c r="QGM26" s="87">
        <v>0</v>
      </c>
      <c r="QGN26" s="59">
        <f t="shared" ref="QGN26:QGV26" si="721">QGL26*QGM26</f>
        <v>0</v>
      </c>
      <c r="QGO26" s="1"/>
      <c r="QGP26" s="89">
        <v>4</v>
      </c>
      <c r="QGQ26" s="93" t="s">
        <v>64</v>
      </c>
      <c r="QGR26" s="58" t="s">
        <v>55</v>
      </c>
      <c r="QGS26" s="91" t="s">
        <v>32</v>
      </c>
      <c r="QGT26" s="92">
        <v>1</v>
      </c>
      <c r="QGU26" s="87">
        <v>0</v>
      </c>
      <c r="QGV26" s="59">
        <f t="shared" si="721"/>
        <v>0</v>
      </c>
      <c r="QGW26" s="1"/>
      <c r="QGX26" s="89">
        <v>4</v>
      </c>
      <c r="QGY26" s="93" t="s">
        <v>64</v>
      </c>
      <c r="QGZ26" s="58" t="s">
        <v>55</v>
      </c>
      <c r="QHA26" s="91" t="s">
        <v>32</v>
      </c>
      <c r="QHB26" s="92">
        <v>1</v>
      </c>
      <c r="QHC26" s="87">
        <v>0</v>
      </c>
      <c r="QHD26" s="59">
        <f t="shared" ref="QHD26:QHL26" si="722">QHB26*QHC26</f>
        <v>0</v>
      </c>
      <c r="QHE26" s="1"/>
      <c r="QHF26" s="89">
        <v>4</v>
      </c>
      <c r="QHG26" s="93" t="s">
        <v>64</v>
      </c>
      <c r="QHH26" s="58" t="s">
        <v>55</v>
      </c>
      <c r="QHI26" s="91" t="s">
        <v>32</v>
      </c>
      <c r="QHJ26" s="92">
        <v>1</v>
      </c>
      <c r="QHK26" s="87">
        <v>0</v>
      </c>
      <c r="QHL26" s="59">
        <f t="shared" si="722"/>
        <v>0</v>
      </c>
      <c r="QHM26" s="1"/>
      <c r="QHN26" s="89">
        <v>4</v>
      </c>
      <c r="QHO26" s="93" t="s">
        <v>64</v>
      </c>
      <c r="QHP26" s="58" t="s">
        <v>55</v>
      </c>
      <c r="QHQ26" s="91" t="s">
        <v>32</v>
      </c>
      <c r="QHR26" s="92">
        <v>1</v>
      </c>
      <c r="QHS26" s="87">
        <v>0</v>
      </c>
      <c r="QHT26" s="59">
        <f t="shared" ref="QHT26:QIB26" si="723">QHR26*QHS26</f>
        <v>0</v>
      </c>
      <c r="QHU26" s="1"/>
      <c r="QHV26" s="89">
        <v>4</v>
      </c>
      <c r="QHW26" s="93" t="s">
        <v>64</v>
      </c>
      <c r="QHX26" s="58" t="s">
        <v>55</v>
      </c>
      <c r="QHY26" s="91" t="s">
        <v>32</v>
      </c>
      <c r="QHZ26" s="92">
        <v>1</v>
      </c>
      <c r="QIA26" s="87">
        <v>0</v>
      </c>
      <c r="QIB26" s="59">
        <f t="shared" si="723"/>
        <v>0</v>
      </c>
      <c r="QIC26" s="1"/>
      <c r="QID26" s="89">
        <v>4</v>
      </c>
      <c r="QIE26" s="93" t="s">
        <v>64</v>
      </c>
      <c r="QIF26" s="58" t="s">
        <v>55</v>
      </c>
      <c r="QIG26" s="91" t="s">
        <v>32</v>
      </c>
      <c r="QIH26" s="92">
        <v>1</v>
      </c>
      <c r="QII26" s="87">
        <v>0</v>
      </c>
      <c r="QIJ26" s="59">
        <f t="shared" ref="QIJ26:QIR26" si="724">QIH26*QII26</f>
        <v>0</v>
      </c>
      <c r="QIK26" s="1"/>
      <c r="QIL26" s="89">
        <v>4</v>
      </c>
      <c r="QIM26" s="93" t="s">
        <v>64</v>
      </c>
      <c r="QIN26" s="58" t="s">
        <v>55</v>
      </c>
      <c r="QIO26" s="91" t="s">
        <v>32</v>
      </c>
      <c r="QIP26" s="92">
        <v>1</v>
      </c>
      <c r="QIQ26" s="87">
        <v>0</v>
      </c>
      <c r="QIR26" s="59">
        <f t="shared" si="724"/>
        <v>0</v>
      </c>
      <c r="QIS26" s="1"/>
      <c r="QIT26" s="89">
        <v>4</v>
      </c>
      <c r="QIU26" s="93" t="s">
        <v>64</v>
      </c>
      <c r="QIV26" s="58" t="s">
        <v>55</v>
      </c>
      <c r="QIW26" s="91" t="s">
        <v>32</v>
      </c>
      <c r="QIX26" s="92">
        <v>1</v>
      </c>
      <c r="QIY26" s="87">
        <v>0</v>
      </c>
      <c r="QIZ26" s="59">
        <f t="shared" ref="QIZ26:QJH26" si="725">QIX26*QIY26</f>
        <v>0</v>
      </c>
      <c r="QJA26" s="1"/>
      <c r="QJB26" s="89">
        <v>4</v>
      </c>
      <c r="QJC26" s="93" t="s">
        <v>64</v>
      </c>
      <c r="QJD26" s="58" t="s">
        <v>55</v>
      </c>
      <c r="QJE26" s="91" t="s">
        <v>32</v>
      </c>
      <c r="QJF26" s="92">
        <v>1</v>
      </c>
      <c r="QJG26" s="87">
        <v>0</v>
      </c>
      <c r="QJH26" s="59">
        <f t="shared" si="725"/>
        <v>0</v>
      </c>
      <c r="QJI26" s="1"/>
      <c r="QJJ26" s="89">
        <v>4</v>
      </c>
      <c r="QJK26" s="93" t="s">
        <v>64</v>
      </c>
      <c r="QJL26" s="58" t="s">
        <v>55</v>
      </c>
      <c r="QJM26" s="91" t="s">
        <v>32</v>
      </c>
      <c r="QJN26" s="92">
        <v>1</v>
      </c>
      <c r="QJO26" s="87">
        <v>0</v>
      </c>
      <c r="QJP26" s="59">
        <f t="shared" ref="QJP26:QJX26" si="726">QJN26*QJO26</f>
        <v>0</v>
      </c>
      <c r="QJQ26" s="1"/>
      <c r="QJR26" s="89">
        <v>4</v>
      </c>
      <c r="QJS26" s="93" t="s">
        <v>64</v>
      </c>
      <c r="QJT26" s="58" t="s">
        <v>55</v>
      </c>
      <c r="QJU26" s="91" t="s">
        <v>32</v>
      </c>
      <c r="QJV26" s="92">
        <v>1</v>
      </c>
      <c r="QJW26" s="87">
        <v>0</v>
      </c>
      <c r="QJX26" s="59">
        <f t="shared" si="726"/>
        <v>0</v>
      </c>
      <c r="QJY26" s="1"/>
      <c r="QJZ26" s="89">
        <v>4</v>
      </c>
      <c r="QKA26" s="93" t="s">
        <v>64</v>
      </c>
      <c r="QKB26" s="58" t="s">
        <v>55</v>
      </c>
      <c r="QKC26" s="91" t="s">
        <v>32</v>
      </c>
      <c r="QKD26" s="92">
        <v>1</v>
      </c>
      <c r="QKE26" s="87">
        <v>0</v>
      </c>
      <c r="QKF26" s="59">
        <f t="shared" ref="QKF26:QKN26" si="727">QKD26*QKE26</f>
        <v>0</v>
      </c>
      <c r="QKG26" s="1"/>
      <c r="QKH26" s="89">
        <v>4</v>
      </c>
      <c r="QKI26" s="93" t="s">
        <v>64</v>
      </c>
      <c r="QKJ26" s="58" t="s">
        <v>55</v>
      </c>
      <c r="QKK26" s="91" t="s">
        <v>32</v>
      </c>
      <c r="QKL26" s="92">
        <v>1</v>
      </c>
      <c r="QKM26" s="87">
        <v>0</v>
      </c>
      <c r="QKN26" s="59">
        <f t="shared" si="727"/>
        <v>0</v>
      </c>
      <c r="QKO26" s="1"/>
      <c r="QKP26" s="89">
        <v>4</v>
      </c>
      <c r="QKQ26" s="93" t="s">
        <v>64</v>
      </c>
      <c r="QKR26" s="58" t="s">
        <v>55</v>
      </c>
      <c r="QKS26" s="91" t="s">
        <v>32</v>
      </c>
      <c r="QKT26" s="92">
        <v>1</v>
      </c>
      <c r="QKU26" s="87">
        <v>0</v>
      </c>
      <c r="QKV26" s="59">
        <f t="shared" ref="QKV26:QLD26" si="728">QKT26*QKU26</f>
        <v>0</v>
      </c>
      <c r="QKW26" s="1"/>
      <c r="QKX26" s="89">
        <v>4</v>
      </c>
      <c r="QKY26" s="93" t="s">
        <v>64</v>
      </c>
      <c r="QKZ26" s="58" t="s">
        <v>55</v>
      </c>
      <c r="QLA26" s="91" t="s">
        <v>32</v>
      </c>
      <c r="QLB26" s="92">
        <v>1</v>
      </c>
      <c r="QLC26" s="87">
        <v>0</v>
      </c>
      <c r="QLD26" s="59">
        <f t="shared" si="728"/>
        <v>0</v>
      </c>
      <c r="QLE26" s="1"/>
      <c r="QLF26" s="89">
        <v>4</v>
      </c>
      <c r="QLG26" s="93" t="s">
        <v>64</v>
      </c>
      <c r="QLH26" s="58" t="s">
        <v>55</v>
      </c>
      <c r="QLI26" s="91" t="s">
        <v>32</v>
      </c>
      <c r="QLJ26" s="92">
        <v>1</v>
      </c>
      <c r="QLK26" s="87">
        <v>0</v>
      </c>
      <c r="QLL26" s="59">
        <f t="shared" ref="QLL26:QLT26" si="729">QLJ26*QLK26</f>
        <v>0</v>
      </c>
      <c r="QLM26" s="1"/>
      <c r="QLN26" s="89">
        <v>4</v>
      </c>
      <c r="QLO26" s="93" t="s">
        <v>64</v>
      </c>
      <c r="QLP26" s="58" t="s">
        <v>55</v>
      </c>
      <c r="QLQ26" s="91" t="s">
        <v>32</v>
      </c>
      <c r="QLR26" s="92">
        <v>1</v>
      </c>
      <c r="QLS26" s="87">
        <v>0</v>
      </c>
      <c r="QLT26" s="59">
        <f t="shared" si="729"/>
        <v>0</v>
      </c>
      <c r="QLU26" s="1"/>
      <c r="QLV26" s="89">
        <v>4</v>
      </c>
      <c r="QLW26" s="93" t="s">
        <v>64</v>
      </c>
      <c r="QLX26" s="58" t="s">
        <v>55</v>
      </c>
      <c r="QLY26" s="91" t="s">
        <v>32</v>
      </c>
      <c r="QLZ26" s="92">
        <v>1</v>
      </c>
      <c r="QMA26" s="87">
        <v>0</v>
      </c>
      <c r="QMB26" s="59">
        <f t="shared" ref="QMB26:QMJ26" si="730">QLZ26*QMA26</f>
        <v>0</v>
      </c>
      <c r="QMC26" s="1"/>
      <c r="QMD26" s="89">
        <v>4</v>
      </c>
      <c r="QME26" s="93" t="s">
        <v>64</v>
      </c>
      <c r="QMF26" s="58" t="s">
        <v>55</v>
      </c>
      <c r="QMG26" s="91" t="s">
        <v>32</v>
      </c>
      <c r="QMH26" s="92">
        <v>1</v>
      </c>
      <c r="QMI26" s="87">
        <v>0</v>
      </c>
      <c r="QMJ26" s="59">
        <f t="shared" si="730"/>
        <v>0</v>
      </c>
      <c r="QMK26" s="1"/>
      <c r="QML26" s="89">
        <v>4</v>
      </c>
      <c r="QMM26" s="93" t="s">
        <v>64</v>
      </c>
      <c r="QMN26" s="58" t="s">
        <v>55</v>
      </c>
      <c r="QMO26" s="91" t="s">
        <v>32</v>
      </c>
      <c r="QMP26" s="92">
        <v>1</v>
      </c>
      <c r="QMQ26" s="87">
        <v>0</v>
      </c>
      <c r="QMR26" s="59">
        <f t="shared" ref="QMR26:QMZ26" si="731">QMP26*QMQ26</f>
        <v>0</v>
      </c>
      <c r="QMS26" s="1"/>
      <c r="QMT26" s="89">
        <v>4</v>
      </c>
      <c r="QMU26" s="93" t="s">
        <v>64</v>
      </c>
      <c r="QMV26" s="58" t="s">
        <v>55</v>
      </c>
      <c r="QMW26" s="91" t="s">
        <v>32</v>
      </c>
      <c r="QMX26" s="92">
        <v>1</v>
      </c>
      <c r="QMY26" s="87">
        <v>0</v>
      </c>
      <c r="QMZ26" s="59">
        <f t="shared" si="731"/>
        <v>0</v>
      </c>
      <c r="QNA26" s="1"/>
      <c r="QNB26" s="89">
        <v>4</v>
      </c>
      <c r="QNC26" s="93" t="s">
        <v>64</v>
      </c>
      <c r="QND26" s="58" t="s">
        <v>55</v>
      </c>
      <c r="QNE26" s="91" t="s">
        <v>32</v>
      </c>
      <c r="QNF26" s="92">
        <v>1</v>
      </c>
      <c r="QNG26" s="87">
        <v>0</v>
      </c>
      <c r="QNH26" s="59">
        <f t="shared" ref="QNH26:QNP26" si="732">QNF26*QNG26</f>
        <v>0</v>
      </c>
      <c r="QNI26" s="1"/>
      <c r="QNJ26" s="89">
        <v>4</v>
      </c>
      <c r="QNK26" s="93" t="s">
        <v>64</v>
      </c>
      <c r="QNL26" s="58" t="s">
        <v>55</v>
      </c>
      <c r="QNM26" s="91" t="s">
        <v>32</v>
      </c>
      <c r="QNN26" s="92">
        <v>1</v>
      </c>
      <c r="QNO26" s="87">
        <v>0</v>
      </c>
      <c r="QNP26" s="59">
        <f t="shared" si="732"/>
        <v>0</v>
      </c>
      <c r="QNQ26" s="1"/>
      <c r="QNR26" s="89">
        <v>4</v>
      </c>
      <c r="QNS26" s="93" t="s">
        <v>64</v>
      </c>
      <c r="QNT26" s="58" t="s">
        <v>55</v>
      </c>
      <c r="QNU26" s="91" t="s">
        <v>32</v>
      </c>
      <c r="QNV26" s="92">
        <v>1</v>
      </c>
      <c r="QNW26" s="87">
        <v>0</v>
      </c>
      <c r="QNX26" s="59">
        <f t="shared" ref="QNX26:QOF26" si="733">QNV26*QNW26</f>
        <v>0</v>
      </c>
      <c r="QNY26" s="1"/>
      <c r="QNZ26" s="89">
        <v>4</v>
      </c>
      <c r="QOA26" s="93" t="s">
        <v>64</v>
      </c>
      <c r="QOB26" s="58" t="s">
        <v>55</v>
      </c>
      <c r="QOC26" s="91" t="s">
        <v>32</v>
      </c>
      <c r="QOD26" s="92">
        <v>1</v>
      </c>
      <c r="QOE26" s="87">
        <v>0</v>
      </c>
      <c r="QOF26" s="59">
        <f t="shared" si="733"/>
        <v>0</v>
      </c>
      <c r="QOG26" s="1"/>
      <c r="QOH26" s="89">
        <v>4</v>
      </c>
      <c r="QOI26" s="93" t="s">
        <v>64</v>
      </c>
      <c r="QOJ26" s="58" t="s">
        <v>55</v>
      </c>
      <c r="QOK26" s="91" t="s">
        <v>32</v>
      </c>
      <c r="QOL26" s="92">
        <v>1</v>
      </c>
      <c r="QOM26" s="87">
        <v>0</v>
      </c>
      <c r="QON26" s="59">
        <f t="shared" ref="QON26:QOV26" si="734">QOL26*QOM26</f>
        <v>0</v>
      </c>
      <c r="QOO26" s="1"/>
      <c r="QOP26" s="89">
        <v>4</v>
      </c>
      <c r="QOQ26" s="93" t="s">
        <v>64</v>
      </c>
      <c r="QOR26" s="58" t="s">
        <v>55</v>
      </c>
      <c r="QOS26" s="91" t="s">
        <v>32</v>
      </c>
      <c r="QOT26" s="92">
        <v>1</v>
      </c>
      <c r="QOU26" s="87">
        <v>0</v>
      </c>
      <c r="QOV26" s="59">
        <f t="shared" si="734"/>
        <v>0</v>
      </c>
      <c r="QOW26" s="1"/>
      <c r="QOX26" s="89">
        <v>4</v>
      </c>
      <c r="QOY26" s="93" t="s">
        <v>64</v>
      </c>
      <c r="QOZ26" s="58" t="s">
        <v>55</v>
      </c>
      <c r="QPA26" s="91" t="s">
        <v>32</v>
      </c>
      <c r="QPB26" s="92">
        <v>1</v>
      </c>
      <c r="QPC26" s="87">
        <v>0</v>
      </c>
      <c r="QPD26" s="59">
        <f t="shared" ref="QPD26:QPL26" si="735">QPB26*QPC26</f>
        <v>0</v>
      </c>
      <c r="QPE26" s="1"/>
      <c r="QPF26" s="89">
        <v>4</v>
      </c>
      <c r="QPG26" s="93" t="s">
        <v>64</v>
      </c>
      <c r="QPH26" s="58" t="s">
        <v>55</v>
      </c>
      <c r="QPI26" s="91" t="s">
        <v>32</v>
      </c>
      <c r="QPJ26" s="92">
        <v>1</v>
      </c>
      <c r="QPK26" s="87">
        <v>0</v>
      </c>
      <c r="QPL26" s="59">
        <f t="shared" si="735"/>
        <v>0</v>
      </c>
      <c r="QPM26" s="1"/>
      <c r="QPN26" s="89">
        <v>4</v>
      </c>
      <c r="QPO26" s="93" t="s">
        <v>64</v>
      </c>
      <c r="QPP26" s="58" t="s">
        <v>55</v>
      </c>
      <c r="QPQ26" s="91" t="s">
        <v>32</v>
      </c>
      <c r="QPR26" s="92">
        <v>1</v>
      </c>
      <c r="QPS26" s="87">
        <v>0</v>
      </c>
      <c r="QPT26" s="59">
        <f t="shared" ref="QPT26:QQB26" si="736">QPR26*QPS26</f>
        <v>0</v>
      </c>
      <c r="QPU26" s="1"/>
      <c r="QPV26" s="89">
        <v>4</v>
      </c>
      <c r="QPW26" s="93" t="s">
        <v>64</v>
      </c>
      <c r="QPX26" s="58" t="s">
        <v>55</v>
      </c>
      <c r="QPY26" s="91" t="s">
        <v>32</v>
      </c>
      <c r="QPZ26" s="92">
        <v>1</v>
      </c>
      <c r="QQA26" s="87">
        <v>0</v>
      </c>
      <c r="QQB26" s="59">
        <f t="shared" si="736"/>
        <v>0</v>
      </c>
      <c r="QQC26" s="1"/>
      <c r="QQD26" s="89">
        <v>4</v>
      </c>
      <c r="QQE26" s="93" t="s">
        <v>64</v>
      </c>
      <c r="QQF26" s="58" t="s">
        <v>55</v>
      </c>
      <c r="QQG26" s="91" t="s">
        <v>32</v>
      </c>
      <c r="QQH26" s="92">
        <v>1</v>
      </c>
      <c r="QQI26" s="87">
        <v>0</v>
      </c>
      <c r="QQJ26" s="59">
        <f t="shared" ref="QQJ26:QQR26" si="737">QQH26*QQI26</f>
        <v>0</v>
      </c>
      <c r="QQK26" s="1"/>
      <c r="QQL26" s="89">
        <v>4</v>
      </c>
      <c r="QQM26" s="93" t="s">
        <v>64</v>
      </c>
      <c r="QQN26" s="58" t="s">
        <v>55</v>
      </c>
      <c r="QQO26" s="91" t="s">
        <v>32</v>
      </c>
      <c r="QQP26" s="92">
        <v>1</v>
      </c>
      <c r="QQQ26" s="87">
        <v>0</v>
      </c>
      <c r="QQR26" s="59">
        <f t="shared" si="737"/>
        <v>0</v>
      </c>
      <c r="QQS26" s="1"/>
      <c r="QQT26" s="89">
        <v>4</v>
      </c>
      <c r="QQU26" s="93" t="s">
        <v>64</v>
      </c>
      <c r="QQV26" s="58" t="s">
        <v>55</v>
      </c>
      <c r="QQW26" s="91" t="s">
        <v>32</v>
      </c>
      <c r="QQX26" s="92">
        <v>1</v>
      </c>
      <c r="QQY26" s="87">
        <v>0</v>
      </c>
      <c r="QQZ26" s="59">
        <f t="shared" ref="QQZ26:QRH26" si="738">QQX26*QQY26</f>
        <v>0</v>
      </c>
      <c r="QRA26" s="1"/>
      <c r="QRB26" s="89">
        <v>4</v>
      </c>
      <c r="QRC26" s="93" t="s">
        <v>64</v>
      </c>
      <c r="QRD26" s="58" t="s">
        <v>55</v>
      </c>
      <c r="QRE26" s="91" t="s">
        <v>32</v>
      </c>
      <c r="QRF26" s="92">
        <v>1</v>
      </c>
      <c r="QRG26" s="87">
        <v>0</v>
      </c>
      <c r="QRH26" s="59">
        <f t="shared" si="738"/>
        <v>0</v>
      </c>
      <c r="QRI26" s="1"/>
      <c r="QRJ26" s="89">
        <v>4</v>
      </c>
      <c r="QRK26" s="93" t="s">
        <v>64</v>
      </c>
      <c r="QRL26" s="58" t="s">
        <v>55</v>
      </c>
      <c r="QRM26" s="91" t="s">
        <v>32</v>
      </c>
      <c r="QRN26" s="92">
        <v>1</v>
      </c>
      <c r="QRO26" s="87">
        <v>0</v>
      </c>
      <c r="QRP26" s="59">
        <f t="shared" ref="QRP26:QRX26" si="739">QRN26*QRO26</f>
        <v>0</v>
      </c>
      <c r="QRQ26" s="1"/>
      <c r="QRR26" s="89">
        <v>4</v>
      </c>
      <c r="QRS26" s="93" t="s">
        <v>64</v>
      </c>
      <c r="QRT26" s="58" t="s">
        <v>55</v>
      </c>
      <c r="QRU26" s="91" t="s">
        <v>32</v>
      </c>
      <c r="QRV26" s="92">
        <v>1</v>
      </c>
      <c r="QRW26" s="87">
        <v>0</v>
      </c>
      <c r="QRX26" s="59">
        <f t="shared" si="739"/>
        <v>0</v>
      </c>
      <c r="QRY26" s="1"/>
      <c r="QRZ26" s="89">
        <v>4</v>
      </c>
      <c r="QSA26" s="93" t="s">
        <v>64</v>
      </c>
      <c r="QSB26" s="58" t="s">
        <v>55</v>
      </c>
      <c r="QSC26" s="91" t="s">
        <v>32</v>
      </c>
      <c r="QSD26" s="92">
        <v>1</v>
      </c>
      <c r="QSE26" s="87">
        <v>0</v>
      </c>
      <c r="QSF26" s="59">
        <f t="shared" ref="QSF26:QSN26" si="740">QSD26*QSE26</f>
        <v>0</v>
      </c>
      <c r="QSG26" s="1"/>
      <c r="QSH26" s="89">
        <v>4</v>
      </c>
      <c r="QSI26" s="93" t="s">
        <v>64</v>
      </c>
      <c r="QSJ26" s="58" t="s">
        <v>55</v>
      </c>
      <c r="QSK26" s="91" t="s">
        <v>32</v>
      </c>
      <c r="QSL26" s="92">
        <v>1</v>
      </c>
      <c r="QSM26" s="87">
        <v>0</v>
      </c>
      <c r="QSN26" s="59">
        <f t="shared" si="740"/>
        <v>0</v>
      </c>
      <c r="QSO26" s="1"/>
      <c r="QSP26" s="89">
        <v>4</v>
      </c>
      <c r="QSQ26" s="93" t="s">
        <v>64</v>
      </c>
      <c r="QSR26" s="58" t="s">
        <v>55</v>
      </c>
      <c r="QSS26" s="91" t="s">
        <v>32</v>
      </c>
      <c r="QST26" s="92">
        <v>1</v>
      </c>
      <c r="QSU26" s="87">
        <v>0</v>
      </c>
      <c r="QSV26" s="59">
        <f t="shared" ref="QSV26:QTD26" si="741">QST26*QSU26</f>
        <v>0</v>
      </c>
      <c r="QSW26" s="1"/>
      <c r="QSX26" s="89">
        <v>4</v>
      </c>
      <c r="QSY26" s="93" t="s">
        <v>64</v>
      </c>
      <c r="QSZ26" s="58" t="s">
        <v>55</v>
      </c>
      <c r="QTA26" s="91" t="s">
        <v>32</v>
      </c>
      <c r="QTB26" s="92">
        <v>1</v>
      </c>
      <c r="QTC26" s="87">
        <v>0</v>
      </c>
      <c r="QTD26" s="59">
        <f t="shared" si="741"/>
        <v>0</v>
      </c>
      <c r="QTE26" s="1"/>
      <c r="QTF26" s="89">
        <v>4</v>
      </c>
      <c r="QTG26" s="93" t="s">
        <v>64</v>
      </c>
      <c r="QTH26" s="58" t="s">
        <v>55</v>
      </c>
      <c r="QTI26" s="91" t="s">
        <v>32</v>
      </c>
      <c r="QTJ26" s="92">
        <v>1</v>
      </c>
      <c r="QTK26" s="87">
        <v>0</v>
      </c>
      <c r="QTL26" s="59">
        <f t="shared" ref="QTL26:QTT26" si="742">QTJ26*QTK26</f>
        <v>0</v>
      </c>
      <c r="QTM26" s="1"/>
      <c r="QTN26" s="89">
        <v>4</v>
      </c>
      <c r="QTO26" s="93" t="s">
        <v>64</v>
      </c>
      <c r="QTP26" s="58" t="s">
        <v>55</v>
      </c>
      <c r="QTQ26" s="91" t="s">
        <v>32</v>
      </c>
      <c r="QTR26" s="92">
        <v>1</v>
      </c>
      <c r="QTS26" s="87">
        <v>0</v>
      </c>
      <c r="QTT26" s="59">
        <f t="shared" si="742"/>
        <v>0</v>
      </c>
      <c r="QTU26" s="1"/>
      <c r="QTV26" s="89">
        <v>4</v>
      </c>
      <c r="QTW26" s="93" t="s">
        <v>64</v>
      </c>
      <c r="QTX26" s="58" t="s">
        <v>55</v>
      </c>
      <c r="QTY26" s="91" t="s">
        <v>32</v>
      </c>
      <c r="QTZ26" s="92">
        <v>1</v>
      </c>
      <c r="QUA26" s="87">
        <v>0</v>
      </c>
      <c r="QUB26" s="59">
        <f t="shared" ref="QUB26:QUJ26" si="743">QTZ26*QUA26</f>
        <v>0</v>
      </c>
      <c r="QUC26" s="1"/>
      <c r="QUD26" s="89">
        <v>4</v>
      </c>
      <c r="QUE26" s="93" t="s">
        <v>64</v>
      </c>
      <c r="QUF26" s="58" t="s">
        <v>55</v>
      </c>
      <c r="QUG26" s="91" t="s">
        <v>32</v>
      </c>
      <c r="QUH26" s="92">
        <v>1</v>
      </c>
      <c r="QUI26" s="87">
        <v>0</v>
      </c>
      <c r="QUJ26" s="59">
        <f t="shared" si="743"/>
        <v>0</v>
      </c>
      <c r="QUK26" s="1"/>
      <c r="QUL26" s="89">
        <v>4</v>
      </c>
      <c r="QUM26" s="93" t="s">
        <v>64</v>
      </c>
      <c r="QUN26" s="58" t="s">
        <v>55</v>
      </c>
      <c r="QUO26" s="91" t="s">
        <v>32</v>
      </c>
      <c r="QUP26" s="92">
        <v>1</v>
      </c>
      <c r="QUQ26" s="87">
        <v>0</v>
      </c>
      <c r="QUR26" s="59">
        <f t="shared" ref="QUR26:QUZ26" si="744">QUP26*QUQ26</f>
        <v>0</v>
      </c>
      <c r="QUS26" s="1"/>
      <c r="QUT26" s="89">
        <v>4</v>
      </c>
      <c r="QUU26" s="93" t="s">
        <v>64</v>
      </c>
      <c r="QUV26" s="58" t="s">
        <v>55</v>
      </c>
      <c r="QUW26" s="91" t="s">
        <v>32</v>
      </c>
      <c r="QUX26" s="92">
        <v>1</v>
      </c>
      <c r="QUY26" s="87">
        <v>0</v>
      </c>
      <c r="QUZ26" s="59">
        <f t="shared" si="744"/>
        <v>0</v>
      </c>
      <c r="QVA26" s="1"/>
      <c r="QVB26" s="89">
        <v>4</v>
      </c>
      <c r="QVC26" s="93" t="s">
        <v>64</v>
      </c>
      <c r="QVD26" s="58" t="s">
        <v>55</v>
      </c>
      <c r="QVE26" s="91" t="s">
        <v>32</v>
      </c>
      <c r="QVF26" s="92">
        <v>1</v>
      </c>
      <c r="QVG26" s="87">
        <v>0</v>
      </c>
      <c r="QVH26" s="59">
        <f t="shared" ref="QVH26:QVP26" si="745">QVF26*QVG26</f>
        <v>0</v>
      </c>
      <c r="QVI26" s="1"/>
      <c r="QVJ26" s="89">
        <v>4</v>
      </c>
      <c r="QVK26" s="93" t="s">
        <v>64</v>
      </c>
      <c r="QVL26" s="58" t="s">
        <v>55</v>
      </c>
      <c r="QVM26" s="91" t="s">
        <v>32</v>
      </c>
      <c r="QVN26" s="92">
        <v>1</v>
      </c>
      <c r="QVO26" s="87">
        <v>0</v>
      </c>
      <c r="QVP26" s="59">
        <f t="shared" si="745"/>
        <v>0</v>
      </c>
      <c r="QVQ26" s="1"/>
      <c r="QVR26" s="89">
        <v>4</v>
      </c>
      <c r="QVS26" s="93" t="s">
        <v>64</v>
      </c>
      <c r="QVT26" s="58" t="s">
        <v>55</v>
      </c>
      <c r="QVU26" s="91" t="s">
        <v>32</v>
      </c>
      <c r="QVV26" s="92">
        <v>1</v>
      </c>
      <c r="QVW26" s="87">
        <v>0</v>
      </c>
      <c r="QVX26" s="59">
        <f t="shared" ref="QVX26:QWF26" si="746">QVV26*QVW26</f>
        <v>0</v>
      </c>
      <c r="QVY26" s="1"/>
      <c r="QVZ26" s="89">
        <v>4</v>
      </c>
      <c r="QWA26" s="93" t="s">
        <v>64</v>
      </c>
      <c r="QWB26" s="58" t="s">
        <v>55</v>
      </c>
      <c r="QWC26" s="91" t="s">
        <v>32</v>
      </c>
      <c r="QWD26" s="92">
        <v>1</v>
      </c>
      <c r="QWE26" s="87">
        <v>0</v>
      </c>
      <c r="QWF26" s="59">
        <f t="shared" si="746"/>
        <v>0</v>
      </c>
      <c r="QWG26" s="1"/>
      <c r="QWH26" s="89">
        <v>4</v>
      </c>
      <c r="QWI26" s="93" t="s">
        <v>64</v>
      </c>
      <c r="QWJ26" s="58" t="s">
        <v>55</v>
      </c>
      <c r="QWK26" s="91" t="s">
        <v>32</v>
      </c>
      <c r="QWL26" s="92">
        <v>1</v>
      </c>
      <c r="QWM26" s="87">
        <v>0</v>
      </c>
      <c r="QWN26" s="59">
        <f t="shared" ref="QWN26:QWV26" si="747">QWL26*QWM26</f>
        <v>0</v>
      </c>
      <c r="QWO26" s="1"/>
      <c r="QWP26" s="89">
        <v>4</v>
      </c>
      <c r="QWQ26" s="93" t="s">
        <v>64</v>
      </c>
      <c r="QWR26" s="58" t="s">
        <v>55</v>
      </c>
      <c r="QWS26" s="91" t="s">
        <v>32</v>
      </c>
      <c r="QWT26" s="92">
        <v>1</v>
      </c>
      <c r="QWU26" s="87">
        <v>0</v>
      </c>
      <c r="QWV26" s="59">
        <f t="shared" si="747"/>
        <v>0</v>
      </c>
      <c r="QWW26" s="1"/>
      <c r="QWX26" s="89">
        <v>4</v>
      </c>
      <c r="QWY26" s="93" t="s">
        <v>64</v>
      </c>
      <c r="QWZ26" s="58" t="s">
        <v>55</v>
      </c>
      <c r="QXA26" s="91" t="s">
        <v>32</v>
      </c>
      <c r="QXB26" s="92">
        <v>1</v>
      </c>
      <c r="QXC26" s="87">
        <v>0</v>
      </c>
      <c r="QXD26" s="59">
        <f t="shared" ref="QXD26:QXL26" si="748">QXB26*QXC26</f>
        <v>0</v>
      </c>
      <c r="QXE26" s="1"/>
      <c r="QXF26" s="89">
        <v>4</v>
      </c>
      <c r="QXG26" s="93" t="s">
        <v>64</v>
      </c>
      <c r="QXH26" s="58" t="s">
        <v>55</v>
      </c>
      <c r="QXI26" s="91" t="s">
        <v>32</v>
      </c>
      <c r="QXJ26" s="92">
        <v>1</v>
      </c>
      <c r="QXK26" s="87">
        <v>0</v>
      </c>
      <c r="QXL26" s="59">
        <f t="shared" si="748"/>
        <v>0</v>
      </c>
      <c r="QXM26" s="1"/>
      <c r="QXN26" s="89">
        <v>4</v>
      </c>
      <c r="QXO26" s="93" t="s">
        <v>64</v>
      </c>
      <c r="QXP26" s="58" t="s">
        <v>55</v>
      </c>
      <c r="QXQ26" s="91" t="s">
        <v>32</v>
      </c>
      <c r="QXR26" s="92">
        <v>1</v>
      </c>
      <c r="QXS26" s="87">
        <v>0</v>
      </c>
      <c r="QXT26" s="59">
        <f t="shared" ref="QXT26:QYB26" si="749">QXR26*QXS26</f>
        <v>0</v>
      </c>
      <c r="QXU26" s="1"/>
      <c r="QXV26" s="89">
        <v>4</v>
      </c>
      <c r="QXW26" s="93" t="s">
        <v>64</v>
      </c>
      <c r="QXX26" s="58" t="s">
        <v>55</v>
      </c>
      <c r="QXY26" s="91" t="s">
        <v>32</v>
      </c>
      <c r="QXZ26" s="92">
        <v>1</v>
      </c>
      <c r="QYA26" s="87">
        <v>0</v>
      </c>
      <c r="QYB26" s="59">
        <f t="shared" si="749"/>
        <v>0</v>
      </c>
      <c r="QYC26" s="1"/>
      <c r="QYD26" s="89">
        <v>4</v>
      </c>
      <c r="QYE26" s="93" t="s">
        <v>64</v>
      </c>
      <c r="QYF26" s="58" t="s">
        <v>55</v>
      </c>
      <c r="QYG26" s="91" t="s">
        <v>32</v>
      </c>
      <c r="QYH26" s="92">
        <v>1</v>
      </c>
      <c r="QYI26" s="87">
        <v>0</v>
      </c>
      <c r="QYJ26" s="59">
        <f t="shared" ref="QYJ26:QYR26" si="750">QYH26*QYI26</f>
        <v>0</v>
      </c>
      <c r="QYK26" s="1"/>
      <c r="QYL26" s="89">
        <v>4</v>
      </c>
      <c r="QYM26" s="93" t="s">
        <v>64</v>
      </c>
      <c r="QYN26" s="58" t="s">
        <v>55</v>
      </c>
      <c r="QYO26" s="91" t="s">
        <v>32</v>
      </c>
      <c r="QYP26" s="92">
        <v>1</v>
      </c>
      <c r="QYQ26" s="87">
        <v>0</v>
      </c>
      <c r="QYR26" s="59">
        <f t="shared" si="750"/>
        <v>0</v>
      </c>
      <c r="QYS26" s="1"/>
      <c r="QYT26" s="89">
        <v>4</v>
      </c>
      <c r="QYU26" s="93" t="s">
        <v>64</v>
      </c>
      <c r="QYV26" s="58" t="s">
        <v>55</v>
      </c>
      <c r="QYW26" s="91" t="s">
        <v>32</v>
      </c>
      <c r="QYX26" s="92">
        <v>1</v>
      </c>
      <c r="QYY26" s="87">
        <v>0</v>
      </c>
      <c r="QYZ26" s="59">
        <f t="shared" ref="QYZ26:QZH26" si="751">QYX26*QYY26</f>
        <v>0</v>
      </c>
      <c r="QZA26" s="1"/>
      <c r="QZB26" s="89">
        <v>4</v>
      </c>
      <c r="QZC26" s="93" t="s">
        <v>64</v>
      </c>
      <c r="QZD26" s="58" t="s">
        <v>55</v>
      </c>
      <c r="QZE26" s="91" t="s">
        <v>32</v>
      </c>
      <c r="QZF26" s="92">
        <v>1</v>
      </c>
      <c r="QZG26" s="87">
        <v>0</v>
      </c>
      <c r="QZH26" s="59">
        <f t="shared" si="751"/>
        <v>0</v>
      </c>
      <c r="QZI26" s="1"/>
      <c r="QZJ26" s="89">
        <v>4</v>
      </c>
      <c r="QZK26" s="93" t="s">
        <v>64</v>
      </c>
      <c r="QZL26" s="58" t="s">
        <v>55</v>
      </c>
      <c r="QZM26" s="91" t="s">
        <v>32</v>
      </c>
      <c r="QZN26" s="92">
        <v>1</v>
      </c>
      <c r="QZO26" s="87">
        <v>0</v>
      </c>
      <c r="QZP26" s="59">
        <f t="shared" ref="QZP26:QZX26" si="752">QZN26*QZO26</f>
        <v>0</v>
      </c>
      <c r="QZQ26" s="1"/>
      <c r="QZR26" s="89">
        <v>4</v>
      </c>
      <c r="QZS26" s="93" t="s">
        <v>64</v>
      </c>
      <c r="QZT26" s="58" t="s">
        <v>55</v>
      </c>
      <c r="QZU26" s="91" t="s">
        <v>32</v>
      </c>
      <c r="QZV26" s="92">
        <v>1</v>
      </c>
      <c r="QZW26" s="87">
        <v>0</v>
      </c>
      <c r="QZX26" s="59">
        <f t="shared" si="752"/>
        <v>0</v>
      </c>
      <c r="QZY26" s="1"/>
      <c r="QZZ26" s="89">
        <v>4</v>
      </c>
      <c r="RAA26" s="93" t="s">
        <v>64</v>
      </c>
      <c r="RAB26" s="58" t="s">
        <v>55</v>
      </c>
      <c r="RAC26" s="91" t="s">
        <v>32</v>
      </c>
      <c r="RAD26" s="92">
        <v>1</v>
      </c>
      <c r="RAE26" s="87">
        <v>0</v>
      </c>
      <c r="RAF26" s="59">
        <f t="shared" ref="RAF26:RAN26" si="753">RAD26*RAE26</f>
        <v>0</v>
      </c>
      <c r="RAG26" s="1"/>
      <c r="RAH26" s="89">
        <v>4</v>
      </c>
      <c r="RAI26" s="93" t="s">
        <v>64</v>
      </c>
      <c r="RAJ26" s="58" t="s">
        <v>55</v>
      </c>
      <c r="RAK26" s="91" t="s">
        <v>32</v>
      </c>
      <c r="RAL26" s="92">
        <v>1</v>
      </c>
      <c r="RAM26" s="87">
        <v>0</v>
      </c>
      <c r="RAN26" s="59">
        <f t="shared" si="753"/>
        <v>0</v>
      </c>
      <c r="RAO26" s="1"/>
      <c r="RAP26" s="89">
        <v>4</v>
      </c>
      <c r="RAQ26" s="93" t="s">
        <v>64</v>
      </c>
      <c r="RAR26" s="58" t="s">
        <v>55</v>
      </c>
      <c r="RAS26" s="91" t="s">
        <v>32</v>
      </c>
      <c r="RAT26" s="92">
        <v>1</v>
      </c>
      <c r="RAU26" s="87">
        <v>0</v>
      </c>
      <c r="RAV26" s="59">
        <f t="shared" ref="RAV26:RBD26" si="754">RAT26*RAU26</f>
        <v>0</v>
      </c>
      <c r="RAW26" s="1"/>
      <c r="RAX26" s="89">
        <v>4</v>
      </c>
      <c r="RAY26" s="93" t="s">
        <v>64</v>
      </c>
      <c r="RAZ26" s="58" t="s">
        <v>55</v>
      </c>
      <c r="RBA26" s="91" t="s">
        <v>32</v>
      </c>
      <c r="RBB26" s="92">
        <v>1</v>
      </c>
      <c r="RBC26" s="87">
        <v>0</v>
      </c>
      <c r="RBD26" s="59">
        <f t="shared" si="754"/>
        <v>0</v>
      </c>
      <c r="RBE26" s="1"/>
      <c r="RBF26" s="89">
        <v>4</v>
      </c>
      <c r="RBG26" s="93" t="s">
        <v>64</v>
      </c>
      <c r="RBH26" s="58" t="s">
        <v>55</v>
      </c>
      <c r="RBI26" s="91" t="s">
        <v>32</v>
      </c>
      <c r="RBJ26" s="92">
        <v>1</v>
      </c>
      <c r="RBK26" s="87">
        <v>0</v>
      </c>
      <c r="RBL26" s="59">
        <f t="shared" ref="RBL26:RBT26" si="755">RBJ26*RBK26</f>
        <v>0</v>
      </c>
      <c r="RBM26" s="1"/>
      <c r="RBN26" s="89">
        <v>4</v>
      </c>
      <c r="RBO26" s="93" t="s">
        <v>64</v>
      </c>
      <c r="RBP26" s="58" t="s">
        <v>55</v>
      </c>
      <c r="RBQ26" s="91" t="s">
        <v>32</v>
      </c>
      <c r="RBR26" s="92">
        <v>1</v>
      </c>
      <c r="RBS26" s="87">
        <v>0</v>
      </c>
      <c r="RBT26" s="59">
        <f t="shared" si="755"/>
        <v>0</v>
      </c>
      <c r="RBU26" s="1"/>
      <c r="RBV26" s="89">
        <v>4</v>
      </c>
      <c r="RBW26" s="93" t="s">
        <v>64</v>
      </c>
      <c r="RBX26" s="58" t="s">
        <v>55</v>
      </c>
      <c r="RBY26" s="91" t="s">
        <v>32</v>
      </c>
      <c r="RBZ26" s="92">
        <v>1</v>
      </c>
      <c r="RCA26" s="87">
        <v>0</v>
      </c>
      <c r="RCB26" s="59">
        <f t="shared" ref="RCB26:RCJ26" si="756">RBZ26*RCA26</f>
        <v>0</v>
      </c>
      <c r="RCC26" s="1"/>
      <c r="RCD26" s="89">
        <v>4</v>
      </c>
      <c r="RCE26" s="93" t="s">
        <v>64</v>
      </c>
      <c r="RCF26" s="58" t="s">
        <v>55</v>
      </c>
      <c r="RCG26" s="91" t="s">
        <v>32</v>
      </c>
      <c r="RCH26" s="92">
        <v>1</v>
      </c>
      <c r="RCI26" s="87">
        <v>0</v>
      </c>
      <c r="RCJ26" s="59">
        <f t="shared" si="756"/>
        <v>0</v>
      </c>
      <c r="RCK26" s="1"/>
      <c r="RCL26" s="89">
        <v>4</v>
      </c>
      <c r="RCM26" s="93" t="s">
        <v>64</v>
      </c>
      <c r="RCN26" s="58" t="s">
        <v>55</v>
      </c>
      <c r="RCO26" s="91" t="s">
        <v>32</v>
      </c>
      <c r="RCP26" s="92">
        <v>1</v>
      </c>
      <c r="RCQ26" s="87">
        <v>0</v>
      </c>
      <c r="RCR26" s="59">
        <f t="shared" ref="RCR26:RCZ26" si="757">RCP26*RCQ26</f>
        <v>0</v>
      </c>
      <c r="RCS26" s="1"/>
      <c r="RCT26" s="89">
        <v>4</v>
      </c>
      <c r="RCU26" s="93" t="s">
        <v>64</v>
      </c>
      <c r="RCV26" s="58" t="s">
        <v>55</v>
      </c>
      <c r="RCW26" s="91" t="s">
        <v>32</v>
      </c>
      <c r="RCX26" s="92">
        <v>1</v>
      </c>
      <c r="RCY26" s="87">
        <v>0</v>
      </c>
      <c r="RCZ26" s="59">
        <f t="shared" si="757"/>
        <v>0</v>
      </c>
      <c r="RDA26" s="1"/>
      <c r="RDB26" s="89">
        <v>4</v>
      </c>
      <c r="RDC26" s="93" t="s">
        <v>64</v>
      </c>
      <c r="RDD26" s="58" t="s">
        <v>55</v>
      </c>
      <c r="RDE26" s="91" t="s">
        <v>32</v>
      </c>
      <c r="RDF26" s="92">
        <v>1</v>
      </c>
      <c r="RDG26" s="87">
        <v>0</v>
      </c>
      <c r="RDH26" s="59">
        <f t="shared" ref="RDH26:RDP26" si="758">RDF26*RDG26</f>
        <v>0</v>
      </c>
      <c r="RDI26" s="1"/>
      <c r="RDJ26" s="89">
        <v>4</v>
      </c>
      <c r="RDK26" s="93" t="s">
        <v>64</v>
      </c>
      <c r="RDL26" s="58" t="s">
        <v>55</v>
      </c>
      <c r="RDM26" s="91" t="s">
        <v>32</v>
      </c>
      <c r="RDN26" s="92">
        <v>1</v>
      </c>
      <c r="RDO26" s="87">
        <v>0</v>
      </c>
      <c r="RDP26" s="59">
        <f t="shared" si="758"/>
        <v>0</v>
      </c>
      <c r="RDQ26" s="1"/>
      <c r="RDR26" s="89">
        <v>4</v>
      </c>
      <c r="RDS26" s="93" t="s">
        <v>64</v>
      </c>
      <c r="RDT26" s="58" t="s">
        <v>55</v>
      </c>
      <c r="RDU26" s="91" t="s">
        <v>32</v>
      </c>
      <c r="RDV26" s="92">
        <v>1</v>
      </c>
      <c r="RDW26" s="87">
        <v>0</v>
      </c>
      <c r="RDX26" s="59">
        <f t="shared" ref="RDX26:REF26" si="759">RDV26*RDW26</f>
        <v>0</v>
      </c>
      <c r="RDY26" s="1"/>
      <c r="RDZ26" s="89">
        <v>4</v>
      </c>
      <c r="REA26" s="93" t="s">
        <v>64</v>
      </c>
      <c r="REB26" s="58" t="s">
        <v>55</v>
      </c>
      <c r="REC26" s="91" t="s">
        <v>32</v>
      </c>
      <c r="RED26" s="92">
        <v>1</v>
      </c>
      <c r="REE26" s="87">
        <v>0</v>
      </c>
      <c r="REF26" s="59">
        <f t="shared" si="759"/>
        <v>0</v>
      </c>
      <c r="REG26" s="1"/>
      <c r="REH26" s="89">
        <v>4</v>
      </c>
      <c r="REI26" s="93" t="s">
        <v>64</v>
      </c>
      <c r="REJ26" s="58" t="s">
        <v>55</v>
      </c>
      <c r="REK26" s="91" t="s">
        <v>32</v>
      </c>
      <c r="REL26" s="92">
        <v>1</v>
      </c>
      <c r="REM26" s="87">
        <v>0</v>
      </c>
      <c r="REN26" s="59">
        <f t="shared" ref="REN26:REV26" si="760">REL26*REM26</f>
        <v>0</v>
      </c>
      <c r="REO26" s="1"/>
      <c r="REP26" s="89">
        <v>4</v>
      </c>
      <c r="REQ26" s="93" t="s">
        <v>64</v>
      </c>
      <c r="RER26" s="58" t="s">
        <v>55</v>
      </c>
      <c r="RES26" s="91" t="s">
        <v>32</v>
      </c>
      <c r="RET26" s="92">
        <v>1</v>
      </c>
      <c r="REU26" s="87">
        <v>0</v>
      </c>
      <c r="REV26" s="59">
        <f t="shared" si="760"/>
        <v>0</v>
      </c>
      <c r="REW26" s="1"/>
      <c r="REX26" s="89">
        <v>4</v>
      </c>
      <c r="REY26" s="93" t="s">
        <v>64</v>
      </c>
      <c r="REZ26" s="58" t="s">
        <v>55</v>
      </c>
      <c r="RFA26" s="91" t="s">
        <v>32</v>
      </c>
      <c r="RFB26" s="92">
        <v>1</v>
      </c>
      <c r="RFC26" s="87">
        <v>0</v>
      </c>
      <c r="RFD26" s="59">
        <f t="shared" ref="RFD26:RFL26" si="761">RFB26*RFC26</f>
        <v>0</v>
      </c>
      <c r="RFE26" s="1"/>
      <c r="RFF26" s="89">
        <v>4</v>
      </c>
      <c r="RFG26" s="93" t="s">
        <v>64</v>
      </c>
      <c r="RFH26" s="58" t="s">
        <v>55</v>
      </c>
      <c r="RFI26" s="91" t="s">
        <v>32</v>
      </c>
      <c r="RFJ26" s="92">
        <v>1</v>
      </c>
      <c r="RFK26" s="87">
        <v>0</v>
      </c>
      <c r="RFL26" s="59">
        <f t="shared" si="761"/>
        <v>0</v>
      </c>
      <c r="RFM26" s="1"/>
      <c r="RFN26" s="89">
        <v>4</v>
      </c>
      <c r="RFO26" s="93" t="s">
        <v>64</v>
      </c>
      <c r="RFP26" s="58" t="s">
        <v>55</v>
      </c>
      <c r="RFQ26" s="91" t="s">
        <v>32</v>
      </c>
      <c r="RFR26" s="92">
        <v>1</v>
      </c>
      <c r="RFS26" s="87">
        <v>0</v>
      </c>
      <c r="RFT26" s="59">
        <f t="shared" ref="RFT26:RGB26" si="762">RFR26*RFS26</f>
        <v>0</v>
      </c>
      <c r="RFU26" s="1"/>
      <c r="RFV26" s="89">
        <v>4</v>
      </c>
      <c r="RFW26" s="93" t="s">
        <v>64</v>
      </c>
      <c r="RFX26" s="58" t="s">
        <v>55</v>
      </c>
      <c r="RFY26" s="91" t="s">
        <v>32</v>
      </c>
      <c r="RFZ26" s="92">
        <v>1</v>
      </c>
      <c r="RGA26" s="87">
        <v>0</v>
      </c>
      <c r="RGB26" s="59">
        <f t="shared" si="762"/>
        <v>0</v>
      </c>
      <c r="RGC26" s="1"/>
      <c r="RGD26" s="89">
        <v>4</v>
      </c>
      <c r="RGE26" s="93" t="s">
        <v>64</v>
      </c>
      <c r="RGF26" s="58" t="s">
        <v>55</v>
      </c>
      <c r="RGG26" s="91" t="s">
        <v>32</v>
      </c>
      <c r="RGH26" s="92">
        <v>1</v>
      </c>
      <c r="RGI26" s="87">
        <v>0</v>
      </c>
      <c r="RGJ26" s="59">
        <f t="shared" ref="RGJ26:RGR26" si="763">RGH26*RGI26</f>
        <v>0</v>
      </c>
      <c r="RGK26" s="1"/>
      <c r="RGL26" s="89">
        <v>4</v>
      </c>
      <c r="RGM26" s="93" t="s">
        <v>64</v>
      </c>
      <c r="RGN26" s="58" t="s">
        <v>55</v>
      </c>
      <c r="RGO26" s="91" t="s">
        <v>32</v>
      </c>
      <c r="RGP26" s="92">
        <v>1</v>
      </c>
      <c r="RGQ26" s="87">
        <v>0</v>
      </c>
      <c r="RGR26" s="59">
        <f t="shared" si="763"/>
        <v>0</v>
      </c>
      <c r="RGS26" s="1"/>
      <c r="RGT26" s="89">
        <v>4</v>
      </c>
      <c r="RGU26" s="93" t="s">
        <v>64</v>
      </c>
      <c r="RGV26" s="58" t="s">
        <v>55</v>
      </c>
      <c r="RGW26" s="91" t="s">
        <v>32</v>
      </c>
      <c r="RGX26" s="92">
        <v>1</v>
      </c>
      <c r="RGY26" s="87">
        <v>0</v>
      </c>
      <c r="RGZ26" s="59">
        <f t="shared" ref="RGZ26:RHH26" si="764">RGX26*RGY26</f>
        <v>0</v>
      </c>
      <c r="RHA26" s="1"/>
      <c r="RHB26" s="89">
        <v>4</v>
      </c>
      <c r="RHC26" s="93" t="s">
        <v>64</v>
      </c>
      <c r="RHD26" s="58" t="s">
        <v>55</v>
      </c>
      <c r="RHE26" s="91" t="s">
        <v>32</v>
      </c>
      <c r="RHF26" s="92">
        <v>1</v>
      </c>
      <c r="RHG26" s="87">
        <v>0</v>
      </c>
      <c r="RHH26" s="59">
        <f t="shared" si="764"/>
        <v>0</v>
      </c>
      <c r="RHI26" s="1"/>
      <c r="RHJ26" s="89">
        <v>4</v>
      </c>
      <c r="RHK26" s="93" t="s">
        <v>64</v>
      </c>
      <c r="RHL26" s="58" t="s">
        <v>55</v>
      </c>
      <c r="RHM26" s="91" t="s">
        <v>32</v>
      </c>
      <c r="RHN26" s="92">
        <v>1</v>
      </c>
      <c r="RHO26" s="87">
        <v>0</v>
      </c>
      <c r="RHP26" s="59">
        <f t="shared" ref="RHP26:RHX26" si="765">RHN26*RHO26</f>
        <v>0</v>
      </c>
      <c r="RHQ26" s="1"/>
      <c r="RHR26" s="89">
        <v>4</v>
      </c>
      <c r="RHS26" s="93" t="s">
        <v>64</v>
      </c>
      <c r="RHT26" s="58" t="s">
        <v>55</v>
      </c>
      <c r="RHU26" s="91" t="s">
        <v>32</v>
      </c>
      <c r="RHV26" s="92">
        <v>1</v>
      </c>
      <c r="RHW26" s="87">
        <v>0</v>
      </c>
      <c r="RHX26" s="59">
        <f t="shared" si="765"/>
        <v>0</v>
      </c>
      <c r="RHY26" s="1"/>
      <c r="RHZ26" s="89">
        <v>4</v>
      </c>
      <c r="RIA26" s="93" t="s">
        <v>64</v>
      </c>
      <c r="RIB26" s="58" t="s">
        <v>55</v>
      </c>
      <c r="RIC26" s="91" t="s">
        <v>32</v>
      </c>
      <c r="RID26" s="92">
        <v>1</v>
      </c>
      <c r="RIE26" s="87">
        <v>0</v>
      </c>
      <c r="RIF26" s="59">
        <f t="shared" ref="RIF26:RIN26" si="766">RID26*RIE26</f>
        <v>0</v>
      </c>
      <c r="RIG26" s="1"/>
      <c r="RIH26" s="89">
        <v>4</v>
      </c>
      <c r="RII26" s="93" t="s">
        <v>64</v>
      </c>
      <c r="RIJ26" s="58" t="s">
        <v>55</v>
      </c>
      <c r="RIK26" s="91" t="s">
        <v>32</v>
      </c>
      <c r="RIL26" s="92">
        <v>1</v>
      </c>
      <c r="RIM26" s="87">
        <v>0</v>
      </c>
      <c r="RIN26" s="59">
        <f t="shared" si="766"/>
        <v>0</v>
      </c>
      <c r="RIO26" s="1"/>
      <c r="RIP26" s="89">
        <v>4</v>
      </c>
      <c r="RIQ26" s="93" t="s">
        <v>64</v>
      </c>
      <c r="RIR26" s="58" t="s">
        <v>55</v>
      </c>
      <c r="RIS26" s="91" t="s">
        <v>32</v>
      </c>
      <c r="RIT26" s="92">
        <v>1</v>
      </c>
      <c r="RIU26" s="87">
        <v>0</v>
      </c>
      <c r="RIV26" s="59">
        <f t="shared" ref="RIV26:RJD26" si="767">RIT26*RIU26</f>
        <v>0</v>
      </c>
      <c r="RIW26" s="1"/>
      <c r="RIX26" s="89">
        <v>4</v>
      </c>
      <c r="RIY26" s="93" t="s">
        <v>64</v>
      </c>
      <c r="RIZ26" s="58" t="s">
        <v>55</v>
      </c>
      <c r="RJA26" s="91" t="s">
        <v>32</v>
      </c>
      <c r="RJB26" s="92">
        <v>1</v>
      </c>
      <c r="RJC26" s="87">
        <v>0</v>
      </c>
      <c r="RJD26" s="59">
        <f t="shared" si="767"/>
        <v>0</v>
      </c>
      <c r="RJE26" s="1"/>
      <c r="RJF26" s="89">
        <v>4</v>
      </c>
      <c r="RJG26" s="93" t="s">
        <v>64</v>
      </c>
      <c r="RJH26" s="58" t="s">
        <v>55</v>
      </c>
      <c r="RJI26" s="91" t="s">
        <v>32</v>
      </c>
      <c r="RJJ26" s="92">
        <v>1</v>
      </c>
      <c r="RJK26" s="87">
        <v>0</v>
      </c>
      <c r="RJL26" s="59">
        <f t="shared" ref="RJL26:RJT26" si="768">RJJ26*RJK26</f>
        <v>0</v>
      </c>
      <c r="RJM26" s="1"/>
      <c r="RJN26" s="89">
        <v>4</v>
      </c>
      <c r="RJO26" s="93" t="s">
        <v>64</v>
      </c>
      <c r="RJP26" s="58" t="s">
        <v>55</v>
      </c>
      <c r="RJQ26" s="91" t="s">
        <v>32</v>
      </c>
      <c r="RJR26" s="92">
        <v>1</v>
      </c>
      <c r="RJS26" s="87">
        <v>0</v>
      </c>
      <c r="RJT26" s="59">
        <f t="shared" si="768"/>
        <v>0</v>
      </c>
      <c r="RJU26" s="1"/>
      <c r="RJV26" s="89">
        <v>4</v>
      </c>
      <c r="RJW26" s="93" t="s">
        <v>64</v>
      </c>
      <c r="RJX26" s="58" t="s">
        <v>55</v>
      </c>
      <c r="RJY26" s="91" t="s">
        <v>32</v>
      </c>
      <c r="RJZ26" s="92">
        <v>1</v>
      </c>
      <c r="RKA26" s="87">
        <v>0</v>
      </c>
      <c r="RKB26" s="59">
        <f t="shared" ref="RKB26:RKJ26" si="769">RJZ26*RKA26</f>
        <v>0</v>
      </c>
      <c r="RKC26" s="1"/>
      <c r="RKD26" s="89">
        <v>4</v>
      </c>
      <c r="RKE26" s="93" t="s">
        <v>64</v>
      </c>
      <c r="RKF26" s="58" t="s">
        <v>55</v>
      </c>
      <c r="RKG26" s="91" t="s">
        <v>32</v>
      </c>
      <c r="RKH26" s="92">
        <v>1</v>
      </c>
      <c r="RKI26" s="87">
        <v>0</v>
      </c>
      <c r="RKJ26" s="59">
        <f t="shared" si="769"/>
        <v>0</v>
      </c>
      <c r="RKK26" s="1"/>
      <c r="RKL26" s="89">
        <v>4</v>
      </c>
      <c r="RKM26" s="93" t="s">
        <v>64</v>
      </c>
      <c r="RKN26" s="58" t="s">
        <v>55</v>
      </c>
      <c r="RKO26" s="91" t="s">
        <v>32</v>
      </c>
      <c r="RKP26" s="92">
        <v>1</v>
      </c>
      <c r="RKQ26" s="87">
        <v>0</v>
      </c>
      <c r="RKR26" s="59">
        <f t="shared" ref="RKR26:RKZ26" si="770">RKP26*RKQ26</f>
        <v>0</v>
      </c>
      <c r="RKS26" s="1"/>
      <c r="RKT26" s="89">
        <v>4</v>
      </c>
      <c r="RKU26" s="93" t="s">
        <v>64</v>
      </c>
      <c r="RKV26" s="58" t="s">
        <v>55</v>
      </c>
      <c r="RKW26" s="91" t="s">
        <v>32</v>
      </c>
      <c r="RKX26" s="92">
        <v>1</v>
      </c>
      <c r="RKY26" s="87">
        <v>0</v>
      </c>
      <c r="RKZ26" s="59">
        <f t="shared" si="770"/>
        <v>0</v>
      </c>
      <c r="RLA26" s="1"/>
      <c r="RLB26" s="89">
        <v>4</v>
      </c>
      <c r="RLC26" s="93" t="s">
        <v>64</v>
      </c>
      <c r="RLD26" s="58" t="s">
        <v>55</v>
      </c>
      <c r="RLE26" s="91" t="s">
        <v>32</v>
      </c>
      <c r="RLF26" s="92">
        <v>1</v>
      </c>
      <c r="RLG26" s="87">
        <v>0</v>
      </c>
      <c r="RLH26" s="59">
        <f t="shared" ref="RLH26:RLP26" si="771">RLF26*RLG26</f>
        <v>0</v>
      </c>
      <c r="RLI26" s="1"/>
      <c r="RLJ26" s="89">
        <v>4</v>
      </c>
      <c r="RLK26" s="93" t="s">
        <v>64</v>
      </c>
      <c r="RLL26" s="58" t="s">
        <v>55</v>
      </c>
      <c r="RLM26" s="91" t="s">
        <v>32</v>
      </c>
      <c r="RLN26" s="92">
        <v>1</v>
      </c>
      <c r="RLO26" s="87">
        <v>0</v>
      </c>
      <c r="RLP26" s="59">
        <f t="shared" si="771"/>
        <v>0</v>
      </c>
      <c r="RLQ26" s="1"/>
      <c r="RLR26" s="89">
        <v>4</v>
      </c>
      <c r="RLS26" s="93" t="s">
        <v>64</v>
      </c>
      <c r="RLT26" s="58" t="s">
        <v>55</v>
      </c>
      <c r="RLU26" s="91" t="s">
        <v>32</v>
      </c>
      <c r="RLV26" s="92">
        <v>1</v>
      </c>
      <c r="RLW26" s="87">
        <v>0</v>
      </c>
      <c r="RLX26" s="59">
        <f t="shared" ref="RLX26:RMF26" si="772">RLV26*RLW26</f>
        <v>0</v>
      </c>
      <c r="RLY26" s="1"/>
      <c r="RLZ26" s="89">
        <v>4</v>
      </c>
      <c r="RMA26" s="93" t="s">
        <v>64</v>
      </c>
      <c r="RMB26" s="58" t="s">
        <v>55</v>
      </c>
      <c r="RMC26" s="91" t="s">
        <v>32</v>
      </c>
      <c r="RMD26" s="92">
        <v>1</v>
      </c>
      <c r="RME26" s="87">
        <v>0</v>
      </c>
      <c r="RMF26" s="59">
        <f t="shared" si="772"/>
        <v>0</v>
      </c>
      <c r="RMG26" s="1"/>
      <c r="RMH26" s="89">
        <v>4</v>
      </c>
      <c r="RMI26" s="93" t="s">
        <v>64</v>
      </c>
      <c r="RMJ26" s="58" t="s">
        <v>55</v>
      </c>
      <c r="RMK26" s="91" t="s">
        <v>32</v>
      </c>
      <c r="RML26" s="92">
        <v>1</v>
      </c>
      <c r="RMM26" s="87">
        <v>0</v>
      </c>
      <c r="RMN26" s="59">
        <f t="shared" ref="RMN26:RMV26" si="773">RML26*RMM26</f>
        <v>0</v>
      </c>
      <c r="RMO26" s="1"/>
      <c r="RMP26" s="89">
        <v>4</v>
      </c>
      <c r="RMQ26" s="93" t="s">
        <v>64</v>
      </c>
      <c r="RMR26" s="58" t="s">
        <v>55</v>
      </c>
      <c r="RMS26" s="91" t="s">
        <v>32</v>
      </c>
      <c r="RMT26" s="92">
        <v>1</v>
      </c>
      <c r="RMU26" s="87">
        <v>0</v>
      </c>
      <c r="RMV26" s="59">
        <f t="shared" si="773"/>
        <v>0</v>
      </c>
      <c r="RMW26" s="1"/>
      <c r="RMX26" s="89">
        <v>4</v>
      </c>
      <c r="RMY26" s="93" t="s">
        <v>64</v>
      </c>
      <c r="RMZ26" s="58" t="s">
        <v>55</v>
      </c>
      <c r="RNA26" s="91" t="s">
        <v>32</v>
      </c>
      <c r="RNB26" s="92">
        <v>1</v>
      </c>
      <c r="RNC26" s="87">
        <v>0</v>
      </c>
      <c r="RND26" s="59">
        <f t="shared" ref="RND26:RNL26" si="774">RNB26*RNC26</f>
        <v>0</v>
      </c>
      <c r="RNE26" s="1"/>
      <c r="RNF26" s="89">
        <v>4</v>
      </c>
      <c r="RNG26" s="93" t="s">
        <v>64</v>
      </c>
      <c r="RNH26" s="58" t="s">
        <v>55</v>
      </c>
      <c r="RNI26" s="91" t="s">
        <v>32</v>
      </c>
      <c r="RNJ26" s="92">
        <v>1</v>
      </c>
      <c r="RNK26" s="87">
        <v>0</v>
      </c>
      <c r="RNL26" s="59">
        <f t="shared" si="774"/>
        <v>0</v>
      </c>
      <c r="RNM26" s="1"/>
      <c r="RNN26" s="89">
        <v>4</v>
      </c>
      <c r="RNO26" s="93" t="s">
        <v>64</v>
      </c>
      <c r="RNP26" s="58" t="s">
        <v>55</v>
      </c>
      <c r="RNQ26" s="91" t="s">
        <v>32</v>
      </c>
      <c r="RNR26" s="92">
        <v>1</v>
      </c>
      <c r="RNS26" s="87">
        <v>0</v>
      </c>
      <c r="RNT26" s="59">
        <f t="shared" ref="RNT26:ROB26" si="775">RNR26*RNS26</f>
        <v>0</v>
      </c>
      <c r="RNU26" s="1"/>
      <c r="RNV26" s="89">
        <v>4</v>
      </c>
      <c r="RNW26" s="93" t="s">
        <v>64</v>
      </c>
      <c r="RNX26" s="58" t="s">
        <v>55</v>
      </c>
      <c r="RNY26" s="91" t="s">
        <v>32</v>
      </c>
      <c r="RNZ26" s="92">
        <v>1</v>
      </c>
      <c r="ROA26" s="87">
        <v>0</v>
      </c>
      <c r="ROB26" s="59">
        <f t="shared" si="775"/>
        <v>0</v>
      </c>
      <c r="ROC26" s="1"/>
      <c r="ROD26" s="89">
        <v>4</v>
      </c>
      <c r="ROE26" s="93" t="s">
        <v>64</v>
      </c>
      <c r="ROF26" s="58" t="s">
        <v>55</v>
      </c>
      <c r="ROG26" s="91" t="s">
        <v>32</v>
      </c>
      <c r="ROH26" s="92">
        <v>1</v>
      </c>
      <c r="ROI26" s="87">
        <v>0</v>
      </c>
      <c r="ROJ26" s="59">
        <f t="shared" ref="ROJ26:ROR26" si="776">ROH26*ROI26</f>
        <v>0</v>
      </c>
      <c r="ROK26" s="1"/>
      <c r="ROL26" s="89">
        <v>4</v>
      </c>
      <c r="ROM26" s="93" t="s">
        <v>64</v>
      </c>
      <c r="RON26" s="58" t="s">
        <v>55</v>
      </c>
      <c r="ROO26" s="91" t="s">
        <v>32</v>
      </c>
      <c r="ROP26" s="92">
        <v>1</v>
      </c>
      <c r="ROQ26" s="87">
        <v>0</v>
      </c>
      <c r="ROR26" s="59">
        <f t="shared" si="776"/>
        <v>0</v>
      </c>
      <c r="ROS26" s="1"/>
      <c r="ROT26" s="89">
        <v>4</v>
      </c>
      <c r="ROU26" s="93" t="s">
        <v>64</v>
      </c>
      <c r="ROV26" s="58" t="s">
        <v>55</v>
      </c>
      <c r="ROW26" s="91" t="s">
        <v>32</v>
      </c>
      <c r="ROX26" s="92">
        <v>1</v>
      </c>
      <c r="ROY26" s="87">
        <v>0</v>
      </c>
      <c r="ROZ26" s="59">
        <f t="shared" ref="ROZ26:RPH26" si="777">ROX26*ROY26</f>
        <v>0</v>
      </c>
      <c r="RPA26" s="1"/>
      <c r="RPB26" s="89">
        <v>4</v>
      </c>
      <c r="RPC26" s="93" t="s">
        <v>64</v>
      </c>
      <c r="RPD26" s="58" t="s">
        <v>55</v>
      </c>
      <c r="RPE26" s="91" t="s">
        <v>32</v>
      </c>
      <c r="RPF26" s="92">
        <v>1</v>
      </c>
      <c r="RPG26" s="87">
        <v>0</v>
      </c>
      <c r="RPH26" s="59">
        <f t="shared" si="777"/>
        <v>0</v>
      </c>
      <c r="RPI26" s="1"/>
      <c r="RPJ26" s="89">
        <v>4</v>
      </c>
      <c r="RPK26" s="93" t="s">
        <v>64</v>
      </c>
      <c r="RPL26" s="58" t="s">
        <v>55</v>
      </c>
      <c r="RPM26" s="91" t="s">
        <v>32</v>
      </c>
      <c r="RPN26" s="92">
        <v>1</v>
      </c>
      <c r="RPO26" s="87">
        <v>0</v>
      </c>
      <c r="RPP26" s="59">
        <f t="shared" ref="RPP26:RPX26" si="778">RPN26*RPO26</f>
        <v>0</v>
      </c>
      <c r="RPQ26" s="1"/>
      <c r="RPR26" s="89">
        <v>4</v>
      </c>
      <c r="RPS26" s="93" t="s">
        <v>64</v>
      </c>
      <c r="RPT26" s="58" t="s">
        <v>55</v>
      </c>
      <c r="RPU26" s="91" t="s">
        <v>32</v>
      </c>
      <c r="RPV26" s="92">
        <v>1</v>
      </c>
      <c r="RPW26" s="87">
        <v>0</v>
      </c>
      <c r="RPX26" s="59">
        <f t="shared" si="778"/>
        <v>0</v>
      </c>
      <c r="RPY26" s="1"/>
      <c r="RPZ26" s="89">
        <v>4</v>
      </c>
      <c r="RQA26" s="93" t="s">
        <v>64</v>
      </c>
      <c r="RQB26" s="58" t="s">
        <v>55</v>
      </c>
      <c r="RQC26" s="91" t="s">
        <v>32</v>
      </c>
      <c r="RQD26" s="92">
        <v>1</v>
      </c>
      <c r="RQE26" s="87">
        <v>0</v>
      </c>
      <c r="RQF26" s="59">
        <f t="shared" ref="RQF26:RQN26" si="779">RQD26*RQE26</f>
        <v>0</v>
      </c>
      <c r="RQG26" s="1"/>
      <c r="RQH26" s="89">
        <v>4</v>
      </c>
      <c r="RQI26" s="93" t="s">
        <v>64</v>
      </c>
      <c r="RQJ26" s="58" t="s">
        <v>55</v>
      </c>
      <c r="RQK26" s="91" t="s">
        <v>32</v>
      </c>
      <c r="RQL26" s="92">
        <v>1</v>
      </c>
      <c r="RQM26" s="87">
        <v>0</v>
      </c>
      <c r="RQN26" s="59">
        <f t="shared" si="779"/>
        <v>0</v>
      </c>
      <c r="RQO26" s="1"/>
      <c r="RQP26" s="89">
        <v>4</v>
      </c>
      <c r="RQQ26" s="93" t="s">
        <v>64</v>
      </c>
      <c r="RQR26" s="58" t="s">
        <v>55</v>
      </c>
      <c r="RQS26" s="91" t="s">
        <v>32</v>
      </c>
      <c r="RQT26" s="92">
        <v>1</v>
      </c>
      <c r="RQU26" s="87">
        <v>0</v>
      </c>
      <c r="RQV26" s="59">
        <f t="shared" ref="RQV26:RRD26" si="780">RQT26*RQU26</f>
        <v>0</v>
      </c>
      <c r="RQW26" s="1"/>
      <c r="RQX26" s="89">
        <v>4</v>
      </c>
      <c r="RQY26" s="93" t="s">
        <v>64</v>
      </c>
      <c r="RQZ26" s="58" t="s">
        <v>55</v>
      </c>
      <c r="RRA26" s="91" t="s">
        <v>32</v>
      </c>
      <c r="RRB26" s="92">
        <v>1</v>
      </c>
      <c r="RRC26" s="87">
        <v>0</v>
      </c>
      <c r="RRD26" s="59">
        <f t="shared" si="780"/>
        <v>0</v>
      </c>
      <c r="RRE26" s="1"/>
      <c r="RRF26" s="89">
        <v>4</v>
      </c>
      <c r="RRG26" s="93" t="s">
        <v>64</v>
      </c>
      <c r="RRH26" s="58" t="s">
        <v>55</v>
      </c>
      <c r="RRI26" s="91" t="s">
        <v>32</v>
      </c>
      <c r="RRJ26" s="92">
        <v>1</v>
      </c>
      <c r="RRK26" s="87">
        <v>0</v>
      </c>
      <c r="RRL26" s="59">
        <f t="shared" ref="RRL26:RRT26" si="781">RRJ26*RRK26</f>
        <v>0</v>
      </c>
      <c r="RRM26" s="1"/>
      <c r="RRN26" s="89">
        <v>4</v>
      </c>
      <c r="RRO26" s="93" t="s">
        <v>64</v>
      </c>
      <c r="RRP26" s="58" t="s">
        <v>55</v>
      </c>
      <c r="RRQ26" s="91" t="s">
        <v>32</v>
      </c>
      <c r="RRR26" s="92">
        <v>1</v>
      </c>
      <c r="RRS26" s="87">
        <v>0</v>
      </c>
      <c r="RRT26" s="59">
        <f t="shared" si="781"/>
        <v>0</v>
      </c>
      <c r="RRU26" s="1"/>
      <c r="RRV26" s="89">
        <v>4</v>
      </c>
      <c r="RRW26" s="93" t="s">
        <v>64</v>
      </c>
      <c r="RRX26" s="58" t="s">
        <v>55</v>
      </c>
      <c r="RRY26" s="91" t="s">
        <v>32</v>
      </c>
      <c r="RRZ26" s="92">
        <v>1</v>
      </c>
      <c r="RSA26" s="87">
        <v>0</v>
      </c>
      <c r="RSB26" s="59">
        <f t="shared" ref="RSB26:RSJ26" si="782">RRZ26*RSA26</f>
        <v>0</v>
      </c>
      <c r="RSC26" s="1"/>
      <c r="RSD26" s="89">
        <v>4</v>
      </c>
      <c r="RSE26" s="93" t="s">
        <v>64</v>
      </c>
      <c r="RSF26" s="58" t="s">
        <v>55</v>
      </c>
      <c r="RSG26" s="91" t="s">
        <v>32</v>
      </c>
      <c r="RSH26" s="92">
        <v>1</v>
      </c>
      <c r="RSI26" s="87">
        <v>0</v>
      </c>
      <c r="RSJ26" s="59">
        <f t="shared" si="782"/>
        <v>0</v>
      </c>
      <c r="RSK26" s="1"/>
      <c r="RSL26" s="89">
        <v>4</v>
      </c>
      <c r="RSM26" s="93" t="s">
        <v>64</v>
      </c>
      <c r="RSN26" s="58" t="s">
        <v>55</v>
      </c>
      <c r="RSO26" s="91" t="s">
        <v>32</v>
      </c>
      <c r="RSP26" s="92">
        <v>1</v>
      </c>
      <c r="RSQ26" s="87">
        <v>0</v>
      </c>
      <c r="RSR26" s="59">
        <f t="shared" ref="RSR26:RSZ26" si="783">RSP26*RSQ26</f>
        <v>0</v>
      </c>
      <c r="RSS26" s="1"/>
      <c r="RST26" s="89">
        <v>4</v>
      </c>
      <c r="RSU26" s="93" t="s">
        <v>64</v>
      </c>
      <c r="RSV26" s="58" t="s">
        <v>55</v>
      </c>
      <c r="RSW26" s="91" t="s">
        <v>32</v>
      </c>
      <c r="RSX26" s="92">
        <v>1</v>
      </c>
      <c r="RSY26" s="87">
        <v>0</v>
      </c>
      <c r="RSZ26" s="59">
        <f t="shared" si="783"/>
        <v>0</v>
      </c>
      <c r="RTA26" s="1"/>
      <c r="RTB26" s="89">
        <v>4</v>
      </c>
      <c r="RTC26" s="93" t="s">
        <v>64</v>
      </c>
      <c r="RTD26" s="58" t="s">
        <v>55</v>
      </c>
      <c r="RTE26" s="91" t="s">
        <v>32</v>
      </c>
      <c r="RTF26" s="92">
        <v>1</v>
      </c>
      <c r="RTG26" s="87">
        <v>0</v>
      </c>
      <c r="RTH26" s="59">
        <f t="shared" ref="RTH26:RTP26" si="784">RTF26*RTG26</f>
        <v>0</v>
      </c>
      <c r="RTI26" s="1"/>
      <c r="RTJ26" s="89">
        <v>4</v>
      </c>
      <c r="RTK26" s="93" t="s">
        <v>64</v>
      </c>
      <c r="RTL26" s="58" t="s">
        <v>55</v>
      </c>
      <c r="RTM26" s="91" t="s">
        <v>32</v>
      </c>
      <c r="RTN26" s="92">
        <v>1</v>
      </c>
      <c r="RTO26" s="87">
        <v>0</v>
      </c>
      <c r="RTP26" s="59">
        <f t="shared" si="784"/>
        <v>0</v>
      </c>
      <c r="RTQ26" s="1"/>
      <c r="RTR26" s="89">
        <v>4</v>
      </c>
      <c r="RTS26" s="93" t="s">
        <v>64</v>
      </c>
      <c r="RTT26" s="58" t="s">
        <v>55</v>
      </c>
      <c r="RTU26" s="91" t="s">
        <v>32</v>
      </c>
      <c r="RTV26" s="92">
        <v>1</v>
      </c>
      <c r="RTW26" s="87">
        <v>0</v>
      </c>
      <c r="RTX26" s="59">
        <f t="shared" ref="RTX26:RUF26" si="785">RTV26*RTW26</f>
        <v>0</v>
      </c>
      <c r="RTY26" s="1"/>
      <c r="RTZ26" s="89">
        <v>4</v>
      </c>
      <c r="RUA26" s="93" t="s">
        <v>64</v>
      </c>
      <c r="RUB26" s="58" t="s">
        <v>55</v>
      </c>
      <c r="RUC26" s="91" t="s">
        <v>32</v>
      </c>
      <c r="RUD26" s="92">
        <v>1</v>
      </c>
      <c r="RUE26" s="87">
        <v>0</v>
      </c>
      <c r="RUF26" s="59">
        <f t="shared" si="785"/>
        <v>0</v>
      </c>
      <c r="RUG26" s="1"/>
      <c r="RUH26" s="89">
        <v>4</v>
      </c>
      <c r="RUI26" s="93" t="s">
        <v>64</v>
      </c>
      <c r="RUJ26" s="58" t="s">
        <v>55</v>
      </c>
      <c r="RUK26" s="91" t="s">
        <v>32</v>
      </c>
      <c r="RUL26" s="92">
        <v>1</v>
      </c>
      <c r="RUM26" s="87">
        <v>0</v>
      </c>
      <c r="RUN26" s="59">
        <f t="shared" ref="RUN26:RUV26" si="786">RUL26*RUM26</f>
        <v>0</v>
      </c>
      <c r="RUO26" s="1"/>
      <c r="RUP26" s="89">
        <v>4</v>
      </c>
      <c r="RUQ26" s="93" t="s">
        <v>64</v>
      </c>
      <c r="RUR26" s="58" t="s">
        <v>55</v>
      </c>
      <c r="RUS26" s="91" t="s">
        <v>32</v>
      </c>
      <c r="RUT26" s="92">
        <v>1</v>
      </c>
      <c r="RUU26" s="87">
        <v>0</v>
      </c>
      <c r="RUV26" s="59">
        <f t="shared" si="786"/>
        <v>0</v>
      </c>
      <c r="RUW26" s="1"/>
      <c r="RUX26" s="89">
        <v>4</v>
      </c>
      <c r="RUY26" s="93" t="s">
        <v>64</v>
      </c>
      <c r="RUZ26" s="58" t="s">
        <v>55</v>
      </c>
      <c r="RVA26" s="91" t="s">
        <v>32</v>
      </c>
      <c r="RVB26" s="92">
        <v>1</v>
      </c>
      <c r="RVC26" s="87">
        <v>0</v>
      </c>
      <c r="RVD26" s="59">
        <f t="shared" ref="RVD26:RVL26" si="787">RVB26*RVC26</f>
        <v>0</v>
      </c>
      <c r="RVE26" s="1"/>
      <c r="RVF26" s="89">
        <v>4</v>
      </c>
      <c r="RVG26" s="93" t="s">
        <v>64</v>
      </c>
      <c r="RVH26" s="58" t="s">
        <v>55</v>
      </c>
      <c r="RVI26" s="91" t="s">
        <v>32</v>
      </c>
      <c r="RVJ26" s="92">
        <v>1</v>
      </c>
      <c r="RVK26" s="87">
        <v>0</v>
      </c>
      <c r="RVL26" s="59">
        <f t="shared" si="787"/>
        <v>0</v>
      </c>
      <c r="RVM26" s="1"/>
      <c r="RVN26" s="89">
        <v>4</v>
      </c>
      <c r="RVO26" s="93" t="s">
        <v>64</v>
      </c>
      <c r="RVP26" s="58" t="s">
        <v>55</v>
      </c>
      <c r="RVQ26" s="91" t="s">
        <v>32</v>
      </c>
      <c r="RVR26" s="92">
        <v>1</v>
      </c>
      <c r="RVS26" s="87">
        <v>0</v>
      </c>
      <c r="RVT26" s="59">
        <f t="shared" ref="RVT26:RWB26" si="788">RVR26*RVS26</f>
        <v>0</v>
      </c>
      <c r="RVU26" s="1"/>
      <c r="RVV26" s="89">
        <v>4</v>
      </c>
      <c r="RVW26" s="93" t="s">
        <v>64</v>
      </c>
      <c r="RVX26" s="58" t="s">
        <v>55</v>
      </c>
      <c r="RVY26" s="91" t="s">
        <v>32</v>
      </c>
      <c r="RVZ26" s="92">
        <v>1</v>
      </c>
      <c r="RWA26" s="87">
        <v>0</v>
      </c>
      <c r="RWB26" s="59">
        <f t="shared" si="788"/>
        <v>0</v>
      </c>
      <c r="RWC26" s="1"/>
      <c r="RWD26" s="89">
        <v>4</v>
      </c>
      <c r="RWE26" s="93" t="s">
        <v>64</v>
      </c>
      <c r="RWF26" s="58" t="s">
        <v>55</v>
      </c>
      <c r="RWG26" s="91" t="s">
        <v>32</v>
      </c>
      <c r="RWH26" s="92">
        <v>1</v>
      </c>
      <c r="RWI26" s="87">
        <v>0</v>
      </c>
      <c r="RWJ26" s="59">
        <f t="shared" ref="RWJ26:RWR26" si="789">RWH26*RWI26</f>
        <v>0</v>
      </c>
      <c r="RWK26" s="1"/>
      <c r="RWL26" s="89">
        <v>4</v>
      </c>
      <c r="RWM26" s="93" t="s">
        <v>64</v>
      </c>
      <c r="RWN26" s="58" t="s">
        <v>55</v>
      </c>
      <c r="RWO26" s="91" t="s">
        <v>32</v>
      </c>
      <c r="RWP26" s="92">
        <v>1</v>
      </c>
      <c r="RWQ26" s="87">
        <v>0</v>
      </c>
      <c r="RWR26" s="59">
        <f t="shared" si="789"/>
        <v>0</v>
      </c>
      <c r="RWS26" s="1"/>
      <c r="RWT26" s="89">
        <v>4</v>
      </c>
      <c r="RWU26" s="93" t="s">
        <v>64</v>
      </c>
      <c r="RWV26" s="58" t="s">
        <v>55</v>
      </c>
      <c r="RWW26" s="91" t="s">
        <v>32</v>
      </c>
      <c r="RWX26" s="92">
        <v>1</v>
      </c>
      <c r="RWY26" s="87">
        <v>0</v>
      </c>
      <c r="RWZ26" s="59">
        <f t="shared" ref="RWZ26:RXH26" si="790">RWX26*RWY26</f>
        <v>0</v>
      </c>
      <c r="RXA26" s="1"/>
      <c r="RXB26" s="89">
        <v>4</v>
      </c>
      <c r="RXC26" s="93" t="s">
        <v>64</v>
      </c>
      <c r="RXD26" s="58" t="s">
        <v>55</v>
      </c>
      <c r="RXE26" s="91" t="s">
        <v>32</v>
      </c>
      <c r="RXF26" s="92">
        <v>1</v>
      </c>
      <c r="RXG26" s="87">
        <v>0</v>
      </c>
      <c r="RXH26" s="59">
        <f t="shared" si="790"/>
        <v>0</v>
      </c>
      <c r="RXI26" s="1"/>
      <c r="RXJ26" s="89">
        <v>4</v>
      </c>
      <c r="RXK26" s="93" t="s">
        <v>64</v>
      </c>
      <c r="RXL26" s="58" t="s">
        <v>55</v>
      </c>
      <c r="RXM26" s="91" t="s">
        <v>32</v>
      </c>
      <c r="RXN26" s="92">
        <v>1</v>
      </c>
      <c r="RXO26" s="87">
        <v>0</v>
      </c>
      <c r="RXP26" s="59">
        <f t="shared" ref="RXP26:RXX26" si="791">RXN26*RXO26</f>
        <v>0</v>
      </c>
      <c r="RXQ26" s="1"/>
      <c r="RXR26" s="89">
        <v>4</v>
      </c>
      <c r="RXS26" s="93" t="s">
        <v>64</v>
      </c>
      <c r="RXT26" s="58" t="s">
        <v>55</v>
      </c>
      <c r="RXU26" s="91" t="s">
        <v>32</v>
      </c>
      <c r="RXV26" s="92">
        <v>1</v>
      </c>
      <c r="RXW26" s="87">
        <v>0</v>
      </c>
      <c r="RXX26" s="59">
        <f t="shared" si="791"/>
        <v>0</v>
      </c>
      <c r="RXY26" s="1"/>
      <c r="RXZ26" s="89">
        <v>4</v>
      </c>
      <c r="RYA26" s="93" t="s">
        <v>64</v>
      </c>
      <c r="RYB26" s="58" t="s">
        <v>55</v>
      </c>
      <c r="RYC26" s="91" t="s">
        <v>32</v>
      </c>
      <c r="RYD26" s="92">
        <v>1</v>
      </c>
      <c r="RYE26" s="87">
        <v>0</v>
      </c>
      <c r="RYF26" s="59">
        <f t="shared" ref="RYF26:RYN26" si="792">RYD26*RYE26</f>
        <v>0</v>
      </c>
      <c r="RYG26" s="1"/>
      <c r="RYH26" s="89">
        <v>4</v>
      </c>
      <c r="RYI26" s="93" t="s">
        <v>64</v>
      </c>
      <c r="RYJ26" s="58" t="s">
        <v>55</v>
      </c>
      <c r="RYK26" s="91" t="s">
        <v>32</v>
      </c>
      <c r="RYL26" s="92">
        <v>1</v>
      </c>
      <c r="RYM26" s="87">
        <v>0</v>
      </c>
      <c r="RYN26" s="59">
        <f t="shared" si="792"/>
        <v>0</v>
      </c>
      <c r="RYO26" s="1"/>
      <c r="RYP26" s="89">
        <v>4</v>
      </c>
      <c r="RYQ26" s="93" t="s">
        <v>64</v>
      </c>
      <c r="RYR26" s="58" t="s">
        <v>55</v>
      </c>
      <c r="RYS26" s="91" t="s">
        <v>32</v>
      </c>
      <c r="RYT26" s="92">
        <v>1</v>
      </c>
      <c r="RYU26" s="87">
        <v>0</v>
      </c>
      <c r="RYV26" s="59">
        <f t="shared" ref="RYV26:RZD26" si="793">RYT26*RYU26</f>
        <v>0</v>
      </c>
      <c r="RYW26" s="1"/>
      <c r="RYX26" s="89">
        <v>4</v>
      </c>
      <c r="RYY26" s="93" t="s">
        <v>64</v>
      </c>
      <c r="RYZ26" s="58" t="s">
        <v>55</v>
      </c>
      <c r="RZA26" s="91" t="s">
        <v>32</v>
      </c>
      <c r="RZB26" s="92">
        <v>1</v>
      </c>
      <c r="RZC26" s="87">
        <v>0</v>
      </c>
      <c r="RZD26" s="59">
        <f t="shared" si="793"/>
        <v>0</v>
      </c>
      <c r="RZE26" s="1"/>
      <c r="RZF26" s="89">
        <v>4</v>
      </c>
      <c r="RZG26" s="93" t="s">
        <v>64</v>
      </c>
      <c r="RZH26" s="58" t="s">
        <v>55</v>
      </c>
      <c r="RZI26" s="91" t="s">
        <v>32</v>
      </c>
      <c r="RZJ26" s="92">
        <v>1</v>
      </c>
      <c r="RZK26" s="87">
        <v>0</v>
      </c>
      <c r="RZL26" s="59">
        <f t="shared" ref="RZL26:RZT26" si="794">RZJ26*RZK26</f>
        <v>0</v>
      </c>
      <c r="RZM26" s="1"/>
      <c r="RZN26" s="89">
        <v>4</v>
      </c>
      <c r="RZO26" s="93" t="s">
        <v>64</v>
      </c>
      <c r="RZP26" s="58" t="s">
        <v>55</v>
      </c>
      <c r="RZQ26" s="91" t="s">
        <v>32</v>
      </c>
      <c r="RZR26" s="92">
        <v>1</v>
      </c>
      <c r="RZS26" s="87">
        <v>0</v>
      </c>
      <c r="RZT26" s="59">
        <f t="shared" si="794"/>
        <v>0</v>
      </c>
      <c r="RZU26" s="1"/>
      <c r="RZV26" s="89">
        <v>4</v>
      </c>
      <c r="RZW26" s="93" t="s">
        <v>64</v>
      </c>
      <c r="RZX26" s="58" t="s">
        <v>55</v>
      </c>
      <c r="RZY26" s="91" t="s">
        <v>32</v>
      </c>
      <c r="RZZ26" s="92">
        <v>1</v>
      </c>
      <c r="SAA26" s="87">
        <v>0</v>
      </c>
      <c r="SAB26" s="59">
        <f t="shared" ref="SAB26:SAJ26" si="795">RZZ26*SAA26</f>
        <v>0</v>
      </c>
      <c r="SAC26" s="1"/>
      <c r="SAD26" s="89">
        <v>4</v>
      </c>
      <c r="SAE26" s="93" t="s">
        <v>64</v>
      </c>
      <c r="SAF26" s="58" t="s">
        <v>55</v>
      </c>
      <c r="SAG26" s="91" t="s">
        <v>32</v>
      </c>
      <c r="SAH26" s="92">
        <v>1</v>
      </c>
      <c r="SAI26" s="87">
        <v>0</v>
      </c>
      <c r="SAJ26" s="59">
        <f t="shared" si="795"/>
        <v>0</v>
      </c>
      <c r="SAK26" s="1"/>
      <c r="SAL26" s="89">
        <v>4</v>
      </c>
      <c r="SAM26" s="93" t="s">
        <v>64</v>
      </c>
      <c r="SAN26" s="58" t="s">
        <v>55</v>
      </c>
      <c r="SAO26" s="91" t="s">
        <v>32</v>
      </c>
      <c r="SAP26" s="92">
        <v>1</v>
      </c>
      <c r="SAQ26" s="87">
        <v>0</v>
      </c>
      <c r="SAR26" s="59">
        <f t="shared" ref="SAR26:SAZ26" si="796">SAP26*SAQ26</f>
        <v>0</v>
      </c>
      <c r="SAS26" s="1"/>
      <c r="SAT26" s="89">
        <v>4</v>
      </c>
      <c r="SAU26" s="93" t="s">
        <v>64</v>
      </c>
      <c r="SAV26" s="58" t="s">
        <v>55</v>
      </c>
      <c r="SAW26" s="91" t="s">
        <v>32</v>
      </c>
      <c r="SAX26" s="92">
        <v>1</v>
      </c>
      <c r="SAY26" s="87">
        <v>0</v>
      </c>
      <c r="SAZ26" s="59">
        <f t="shared" si="796"/>
        <v>0</v>
      </c>
      <c r="SBA26" s="1"/>
      <c r="SBB26" s="89">
        <v>4</v>
      </c>
      <c r="SBC26" s="93" t="s">
        <v>64</v>
      </c>
      <c r="SBD26" s="58" t="s">
        <v>55</v>
      </c>
      <c r="SBE26" s="91" t="s">
        <v>32</v>
      </c>
      <c r="SBF26" s="92">
        <v>1</v>
      </c>
      <c r="SBG26" s="87">
        <v>0</v>
      </c>
      <c r="SBH26" s="59">
        <f t="shared" ref="SBH26:SBP26" si="797">SBF26*SBG26</f>
        <v>0</v>
      </c>
      <c r="SBI26" s="1"/>
      <c r="SBJ26" s="89">
        <v>4</v>
      </c>
      <c r="SBK26" s="93" t="s">
        <v>64</v>
      </c>
      <c r="SBL26" s="58" t="s">
        <v>55</v>
      </c>
      <c r="SBM26" s="91" t="s">
        <v>32</v>
      </c>
      <c r="SBN26" s="92">
        <v>1</v>
      </c>
      <c r="SBO26" s="87">
        <v>0</v>
      </c>
      <c r="SBP26" s="59">
        <f t="shared" si="797"/>
        <v>0</v>
      </c>
      <c r="SBQ26" s="1"/>
      <c r="SBR26" s="89">
        <v>4</v>
      </c>
      <c r="SBS26" s="93" t="s">
        <v>64</v>
      </c>
      <c r="SBT26" s="58" t="s">
        <v>55</v>
      </c>
      <c r="SBU26" s="91" t="s">
        <v>32</v>
      </c>
      <c r="SBV26" s="92">
        <v>1</v>
      </c>
      <c r="SBW26" s="87">
        <v>0</v>
      </c>
      <c r="SBX26" s="59">
        <f t="shared" ref="SBX26:SCF26" si="798">SBV26*SBW26</f>
        <v>0</v>
      </c>
      <c r="SBY26" s="1"/>
      <c r="SBZ26" s="89">
        <v>4</v>
      </c>
      <c r="SCA26" s="93" t="s">
        <v>64</v>
      </c>
      <c r="SCB26" s="58" t="s">
        <v>55</v>
      </c>
      <c r="SCC26" s="91" t="s">
        <v>32</v>
      </c>
      <c r="SCD26" s="92">
        <v>1</v>
      </c>
      <c r="SCE26" s="87">
        <v>0</v>
      </c>
      <c r="SCF26" s="59">
        <f t="shared" si="798"/>
        <v>0</v>
      </c>
      <c r="SCG26" s="1"/>
      <c r="SCH26" s="89">
        <v>4</v>
      </c>
      <c r="SCI26" s="93" t="s">
        <v>64</v>
      </c>
      <c r="SCJ26" s="58" t="s">
        <v>55</v>
      </c>
      <c r="SCK26" s="91" t="s">
        <v>32</v>
      </c>
      <c r="SCL26" s="92">
        <v>1</v>
      </c>
      <c r="SCM26" s="87">
        <v>0</v>
      </c>
      <c r="SCN26" s="59">
        <f t="shared" ref="SCN26:SCV26" si="799">SCL26*SCM26</f>
        <v>0</v>
      </c>
      <c r="SCO26" s="1"/>
      <c r="SCP26" s="89">
        <v>4</v>
      </c>
      <c r="SCQ26" s="93" t="s">
        <v>64</v>
      </c>
      <c r="SCR26" s="58" t="s">
        <v>55</v>
      </c>
      <c r="SCS26" s="91" t="s">
        <v>32</v>
      </c>
      <c r="SCT26" s="92">
        <v>1</v>
      </c>
      <c r="SCU26" s="87">
        <v>0</v>
      </c>
      <c r="SCV26" s="59">
        <f t="shared" si="799"/>
        <v>0</v>
      </c>
      <c r="SCW26" s="1"/>
      <c r="SCX26" s="89">
        <v>4</v>
      </c>
      <c r="SCY26" s="93" t="s">
        <v>64</v>
      </c>
      <c r="SCZ26" s="58" t="s">
        <v>55</v>
      </c>
      <c r="SDA26" s="91" t="s">
        <v>32</v>
      </c>
      <c r="SDB26" s="92">
        <v>1</v>
      </c>
      <c r="SDC26" s="87">
        <v>0</v>
      </c>
      <c r="SDD26" s="59">
        <f t="shared" ref="SDD26:SDL26" si="800">SDB26*SDC26</f>
        <v>0</v>
      </c>
      <c r="SDE26" s="1"/>
      <c r="SDF26" s="89">
        <v>4</v>
      </c>
      <c r="SDG26" s="93" t="s">
        <v>64</v>
      </c>
      <c r="SDH26" s="58" t="s">
        <v>55</v>
      </c>
      <c r="SDI26" s="91" t="s">
        <v>32</v>
      </c>
      <c r="SDJ26" s="92">
        <v>1</v>
      </c>
      <c r="SDK26" s="87">
        <v>0</v>
      </c>
      <c r="SDL26" s="59">
        <f t="shared" si="800"/>
        <v>0</v>
      </c>
      <c r="SDM26" s="1"/>
      <c r="SDN26" s="89">
        <v>4</v>
      </c>
      <c r="SDO26" s="93" t="s">
        <v>64</v>
      </c>
      <c r="SDP26" s="58" t="s">
        <v>55</v>
      </c>
      <c r="SDQ26" s="91" t="s">
        <v>32</v>
      </c>
      <c r="SDR26" s="92">
        <v>1</v>
      </c>
      <c r="SDS26" s="87">
        <v>0</v>
      </c>
      <c r="SDT26" s="59">
        <f t="shared" ref="SDT26:SEB26" si="801">SDR26*SDS26</f>
        <v>0</v>
      </c>
      <c r="SDU26" s="1"/>
      <c r="SDV26" s="89">
        <v>4</v>
      </c>
      <c r="SDW26" s="93" t="s">
        <v>64</v>
      </c>
      <c r="SDX26" s="58" t="s">
        <v>55</v>
      </c>
      <c r="SDY26" s="91" t="s">
        <v>32</v>
      </c>
      <c r="SDZ26" s="92">
        <v>1</v>
      </c>
      <c r="SEA26" s="87">
        <v>0</v>
      </c>
      <c r="SEB26" s="59">
        <f t="shared" si="801"/>
        <v>0</v>
      </c>
      <c r="SEC26" s="1"/>
      <c r="SED26" s="89">
        <v>4</v>
      </c>
      <c r="SEE26" s="93" t="s">
        <v>64</v>
      </c>
      <c r="SEF26" s="58" t="s">
        <v>55</v>
      </c>
      <c r="SEG26" s="91" t="s">
        <v>32</v>
      </c>
      <c r="SEH26" s="92">
        <v>1</v>
      </c>
      <c r="SEI26" s="87">
        <v>0</v>
      </c>
      <c r="SEJ26" s="59">
        <f t="shared" ref="SEJ26:SER26" si="802">SEH26*SEI26</f>
        <v>0</v>
      </c>
      <c r="SEK26" s="1"/>
      <c r="SEL26" s="89">
        <v>4</v>
      </c>
      <c r="SEM26" s="93" t="s">
        <v>64</v>
      </c>
      <c r="SEN26" s="58" t="s">
        <v>55</v>
      </c>
      <c r="SEO26" s="91" t="s">
        <v>32</v>
      </c>
      <c r="SEP26" s="92">
        <v>1</v>
      </c>
      <c r="SEQ26" s="87">
        <v>0</v>
      </c>
      <c r="SER26" s="59">
        <f t="shared" si="802"/>
        <v>0</v>
      </c>
      <c r="SES26" s="1"/>
      <c r="SET26" s="89">
        <v>4</v>
      </c>
      <c r="SEU26" s="93" t="s">
        <v>64</v>
      </c>
      <c r="SEV26" s="58" t="s">
        <v>55</v>
      </c>
      <c r="SEW26" s="91" t="s">
        <v>32</v>
      </c>
      <c r="SEX26" s="92">
        <v>1</v>
      </c>
      <c r="SEY26" s="87">
        <v>0</v>
      </c>
      <c r="SEZ26" s="59">
        <f t="shared" ref="SEZ26:SFH26" si="803">SEX26*SEY26</f>
        <v>0</v>
      </c>
      <c r="SFA26" s="1"/>
      <c r="SFB26" s="89">
        <v>4</v>
      </c>
      <c r="SFC26" s="93" t="s">
        <v>64</v>
      </c>
      <c r="SFD26" s="58" t="s">
        <v>55</v>
      </c>
      <c r="SFE26" s="91" t="s">
        <v>32</v>
      </c>
      <c r="SFF26" s="92">
        <v>1</v>
      </c>
      <c r="SFG26" s="87">
        <v>0</v>
      </c>
      <c r="SFH26" s="59">
        <f t="shared" si="803"/>
        <v>0</v>
      </c>
      <c r="SFI26" s="1"/>
      <c r="SFJ26" s="89">
        <v>4</v>
      </c>
      <c r="SFK26" s="93" t="s">
        <v>64</v>
      </c>
      <c r="SFL26" s="58" t="s">
        <v>55</v>
      </c>
      <c r="SFM26" s="91" t="s">
        <v>32</v>
      </c>
      <c r="SFN26" s="92">
        <v>1</v>
      </c>
      <c r="SFO26" s="87">
        <v>0</v>
      </c>
      <c r="SFP26" s="59">
        <f t="shared" ref="SFP26:SFX26" si="804">SFN26*SFO26</f>
        <v>0</v>
      </c>
      <c r="SFQ26" s="1"/>
      <c r="SFR26" s="89">
        <v>4</v>
      </c>
      <c r="SFS26" s="93" t="s">
        <v>64</v>
      </c>
      <c r="SFT26" s="58" t="s">
        <v>55</v>
      </c>
      <c r="SFU26" s="91" t="s">
        <v>32</v>
      </c>
      <c r="SFV26" s="92">
        <v>1</v>
      </c>
      <c r="SFW26" s="87">
        <v>0</v>
      </c>
      <c r="SFX26" s="59">
        <f t="shared" si="804"/>
        <v>0</v>
      </c>
      <c r="SFY26" s="1"/>
      <c r="SFZ26" s="89">
        <v>4</v>
      </c>
      <c r="SGA26" s="93" t="s">
        <v>64</v>
      </c>
      <c r="SGB26" s="58" t="s">
        <v>55</v>
      </c>
      <c r="SGC26" s="91" t="s">
        <v>32</v>
      </c>
      <c r="SGD26" s="92">
        <v>1</v>
      </c>
      <c r="SGE26" s="87">
        <v>0</v>
      </c>
      <c r="SGF26" s="59">
        <f t="shared" ref="SGF26:SGN26" si="805">SGD26*SGE26</f>
        <v>0</v>
      </c>
      <c r="SGG26" s="1"/>
      <c r="SGH26" s="89">
        <v>4</v>
      </c>
      <c r="SGI26" s="93" t="s">
        <v>64</v>
      </c>
      <c r="SGJ26" s="58" t="s">
        <v>55</v>
      </c>
      <c r="SGK26" s="91" t="s">
        <v>32</v>
      </c>
      <c r="SGL26" s="92">
        <v>1</v>
      </c>
      <c r="SGM26" s="87">
        <v>0</v>
      </c>
      <c r="SGN26" s="59">
        <f t="shared" si="805"/>
        <v>0</v>
      </c>
      <c r="SGO26" s="1"/>
      <c r="SGP26" s="89">
        <v>4</v>
      </c>
      <c r="SGQ26" s="93" t="s">
        <v>64</v>
      </c>
      <c r="SGR26" s="58" t="s">
        <v>55</v>
      </c>
      <c r="SGS26" s="91" t="s">
        <v>32</v>
      </c>
      <c r="SGT26" s="92">
        <v>1</v>
      </c>
      <c r="SGU26" s="87">
        <v>0</v>
      </c>
      <c r="SGV26" s="59">
        <f t="shared" ref="SGV26:SHD26" si="806">SGT26*SGU26</f>
        <v>0</v>
      </c>
      <c r="SGW26" s="1"/>
      <c r="SGX26" s="89">
        <v>4</v>
      </c>
      <c r="SGY26" s="93" t="s">
        <v>64</v>
      </c>
      <c r="SGZ26" s="58" t="s">
        <v>55</v>
      </c>
      <c r="SHA26" s="91" t="s">
        <v>32</v>
      </c>
      <c r="SHB26" s="92">
        <v>1</v>
      </c>
      <c r="SHC26" s="87">
        <v>0</v>
      </c>
      <c r="SHD26" s="59">
        <f t="shared" si="806"/>
        <v>0</v>
      </c>
      <c r="SHE26" s="1"/>
      <c r="SHF26" s="89">
        <v>4</v>
      </c>
      <c r="SHG26" s="93" t="s">
        <v>64</v>
      </c>
      <c r="SHH26" s="58" t="s">
        <v>55</v>
      </c>
      <c r="SHI26" s="91" t="s">
        <v>32</v>
      </c>
      <c r="SHJ26" s="92">
        <v>1</v>
      </c>
      <c r="SHK26" s="87">
        <v>0</v>
      </c>
      <c r="SHL26" s="59">
        <f t="shared" ref="SHL26:SHT26" si="807">SHJ26*SHK26</f>
        <v>0</v>
      </c>
      <c r="SHM26" s="1"/>
      <c r="SHN26" s="89">
        <v>4</v>
      </c>
      <c r="SHO26" s="93" t="s">
        <v>64</v>
      </c>
      <c r="SHP26" s="58" t="s">
        <v>55</v>
      </c>
      <c r="SHQ26" s="91" t="s">
        <v>32</v>
      </c>
      <c r="SHR26" s="92">
        <v>1</v>
      </c>
      <c r="SHS26" s="87">
        <v>0</v>
      </c>
      <c r="SHT26" s="59">
        <f t="shared" si="807"/>
        <v>0</v>
      </c>
      <c r="SHU26" s="1"/>
      <c r="SHV26" s="89">
        <v>4</v>
      </c>
      <c r="SHW26" s="93" t="s">
        <v>64</v>
      </c>
      <c r="SHX26" s="58" t="s">
        <v>55</v>
      </c>
      <c r="SHY26" s="91" t="s">
        <v>32</v>
      </c>
      <c r="SHZ26" s="92">
        <v>1</v>
      </c>
      <c r="SIA26" s="87">
        <v>0</v>
      </c>
      <c r="SIB26" s="59">
        <f t="shared" ref="SIB26:SIJ26" si="808">SHZ26*SIA26</f>
        <v>0</v>
      </c>
      <c r="SIC26" s="1"/>
      <c r="SID26" s="89">
        <v>4</v>
      </c>
      <c r="SIE26" s="93" t="s">
        <v>64</v>
      </c>
      <c r="SIF26" s="58" t="s">
        <v>55</v>
      </c>
      <c r="SIG26" s="91" t="s">
        <v>32</v>
      </c>
      <c r="SIH26" s="92">
        <v>1</v>
      </c>
      <c r="SII26" s="87">
        <v>0</v>
      </c>
      <c r="SIJ26" s="59">
        <f t="shared" si="808"/>
        <v>0</v>
      </c>
      <c r="SIK26" s="1"/>
      <c r="SIL26" s="89">
        <v>4</v>
      </c>
      <c r="SIM26" s="93" t="s">
        <v>64</v>
      </c>
      <c r="SIN26" s="58" t="s">
        <v>55</v>
      </c>
      <c r="SIO26" s="91" t="s">
        <v>32</v>
      </c>
      <c r="SIP26" s="92">
        <v>1</v>
      </c>
      <c r="SIQ26" s="87">
        <v>0</v>
      </c>
      <c r="SIR26" s="59">
        <f t="shared" ref="SIR26:SIZ26" si="809">SIP26*SIQ26</f>
        <v>0</v>
      </c>
      <c r="SIS26" s="1"/>
      <c r="SIT26" s="89">
        <v>4</v>
      </c>
      <c r="SIU26" s="93" t="s">
        <v>64</v>
      </c>
      <c r="SIV26" s="58" t="s">
        <v>55</v>
      </c>
      <c r="SIW26" s="91" t="s">
        <v>32</v>
      </c>
      <c r="SIX26" s="92">
        <v>1</v>
      </c>
      <c r="SIY26" s="87">
        <v>0</v>
      </c>
      <c r="SIZ26" s="59">
        <f t="shared" si="809"/>
        <v>0</v>
      </c>
      <c r="SJA26" s="1"/>
      <c r="SJB26" s="89">
        <v>4</v>
      </c>
      <c r="SJC26" s="93" t="s">
        <v>64</v>
      </c>
      <c r="SJD26" s="58" t="s">
        <v>55</v>
      </c>
      <c r="SJE26" s="91" t="s">
        <v>32</v>
      </c>
      <c r="SJF26" s="92">
        <v>1</v>
      </c>
      <c r="SJG26" s="87">
        <v>0</v>
      </c>
      <c r="SJH26" s="59">
        <f t="shared" ref="SJH26:SJP26" si="810">SJF26*SJG26</f>
        <v>0</v>
      </c>
      <c r="SJI26" s="1"/>
      <c r="SJJ26" s="89">
        <v>4</v>
      </c>
      <c r="SJK26" s="93" t="s">
        <v>64</v>
      </c>
      <c r="SJL26" s="58" t="s">
        <v>55</v>
      </c>
      <c r="SJM26" s="91" t="s">
        <v>32</v>
      </c>
      <c r="SJN26" s="92">
        <v>1</v>
      </c>
      <c r="SJO26" s="87">
        <v>0</v>
      </c>
      <c r="SJP26" s="59">
        <f t="shared" si="810"/>
        <v>0</v>
      </c>
      <c r="SJQ26" s="1"/>
      <c r="SJR26" s="89">
        <v>4</v>
      </c>
      <c r="SJS26" s="93" t="s">
        <v>64</v>
      </c>
      <c r="SJT26" s="58" t="s">
        <v>55</v>
      </c>
      <c r="SJU26" s="91" t="s">
        <v>32</v>
      </c>
      <c r="SJV26" s="92">
        <v>1</v>
      </c>
      <c r="SJW26" s="87">
        <v>0</v>
      </c>
      <c r="SJX26" s="59">
        <f t="shared" ref="SJX26:SKF26" si="811">SJV26*SJW26</f>
        <v>0</v>
      </c>
      <c r="SJY26" s="1"/>
      <c r="SJZ26" s="89">
        <v>4</v>
      </c>
      <c r="SKA26" s="93" t="s">
        <v>64</v>
      </c>
      <c r="SKB26" s="58" t="s">
        <v>55</v>
      </c>
      <c r="SKC26" s="91" t="s">
        <v>32</v>
      </c>
      <c r="SKD26" s="92">
        <v>1</v>
      </c>
      <c r="SKE26" s="87">
        <v>0</v>
      </c>
      <c r="SKF26" s="59">
        <f t="shared" si="811"/>
        <v>0</v>
      </c>
    </row>
    <row r="27" spans="1:13136" ht="66.75" customHeight="1">
      <c r="B27" s="89">
        <v>5</v>
      </c>
      <c r="C27" s="93" t="s">
        <v>130</v>
      </c>
      <c r="D27" s="178" t="s">
        <v>58</v>
      </c>
      <c r="E27" s="91" t="s">
        <v>32</v>
      </c>
      <c r="F27" s="92">
        <v>1</v>
      </c>
      <c r="G27" s="87"/>
      <c r="H27" s="1502">
        <f t="shared" si="0"/>
        <v>0</v>
      </c>
    </row>
    <row r="28" spans="1:13136" ht="55.5" customHeight="1" thickBot="1">
      <c r="B28" s="132">
        <v>6</v>
      </c>
      <c r="C28" s="133">
        <v>1.5</v>
      </c>
      <c r="D28" s="134" t="s">
        <v>215</v>
      </c>
      <c r="E28" s="135" t="s">
        <v>32</v>
      </c>
      <c r="F28" s="136">
        <v>1</v>
      </c>
      <c r="G28" s="87"/>
      <c r="H28" s="1552">
        <f t="shared" si="0"/>
        <v>0</v>
      </c>
    </row>
    <row r="29" spans="1:13136" ht="21" customHeight="1" thickBot="1">
      <c r="B29" s="1753" t="s">
        <v>54</v>
      </c>
      <c r="C29" s="1754"/>
      <c r="D29" s="1754"/>
      <c r="E29" s="1754"/>
      <c r="F29" s="1754"/>
      <c r="G29" s="1755"/>
      <c r="H29" s="1614">
        <f>SUM(H23:H28)</f>
        <v>0</v>
      </c>
    </row>
    <row r="30" spans="1:13136" s="865" customFormat="1" ht="24.75" customHeight="1">
      <c r="B30" s="1031"/>
      <c r="C30" s="1032"/>
      <c r="D30" s="1033" t="s">
        <v>35</v>
      </c>
      <c r="E30" s="1032"/>
      <c r="F30" s="1034"/>
      <c r="G30" s="1034"/>
      <c r="H30" s="1615"/>
      <c r="I30" s="1035"/>
      <c r="K30" s="1035"/>
    </row>
    <row r="31" spans="1:13136" s="865" customFormat="1" ht="42" customHeight="1">
      <c r="B31" s="519">
        <v>7</v>
      </c>
      <c r="C31" s="103" t="s">
        <v>66</v>
      </c>
      <c r="D31" s="858" t="s">
        <v>532</v>
      </c>
      <c r="E31" s="122" t="s">
        <v>36</v>
      </c>
      <c r="F31" s="1036">
        <v>0.5</v>
      </c>
      <c r="G31" s="1037"/>
      <c r="H31" s="1616">
        <f>G31*F31</f>
        <v>0</v>
      </c>
      <c r="I31" s="1035"/>
      <c r="K31" s="1035"/>
    </row>
    <row r="32" spans="1:13136" s="865" customFormat="1" ht="51.75" customHeight="1">
      <c r="B32" s="519">
        <v>8</v>
      </c>
      <c r="C32" s="93" t="s">
        <v>68</v>
      </c>
      <c r="D32" s="512" t="s">
        <v>533</v>
      </c>
      <c r="E32" s="122" t="s">
        <v>37</v>
      </c>
      <c r="F32" s="1036">
        <v>5</v>
      </c>
      <c r="G32" s="1037"/>
      <c r="H32" s="1616">
        <f>G32*F32</f>
        <v>0</v>
      </c>
      <c r="I32" s="1035"/>
      <c r="K32" s="1035"/>
    </row>
    <row r="33" spans="2:37" s="865" customFormat="1" ht="54" customHeight="1" thickBot="1">
      <c r="B33" s="1038">
        <v>9</v>
      </c>
      <c r="C33" s="1039">
        <v>2.62</v>
      </c>
      <c r="D33" s="1040" t="s">
        <v>534</v>
      </c>
      <c r="E33" s="151" t="s">
        <v>38</v>
      </c>
      <c r="F33" s="1041">
        <v>1418</v>
      </c>
      <c r="G33" s="1042"/>
      <c r="H33" s="1617">
        <f>G33*F33</f>
        <v>0</v>
      </c>
      <c r="I33" s="1035"/>
      <c r="K33" s="1035"/>
    </row>
    <row r="34" spans="2:37" s="865" customFormat="1" ht="25.5" customHeight="1" thickBot="1">
      <c r="B34" s="2138" t="s">
        <v>41</v>
      </c>
      <c r="C34" s="2139"/>
      <c r="D34" s="2139"/>
      <c r="E34" s="2139"/>
      <c r="F34" s="2139"/>
      <c r="G34" s="2139"/>
      <c r="H34" s="1618">
        <f>SUM(H31:H33)</f>
        <v>0</v>
      </c>
      <c r="I34" s="1035"/>
      <c r="K34" s="1043"/>
    </row>
    <row r="35" spans="2:37" s="7" customFormat="1" ht="22.5" customHeight="1" thickBot="1">
      <c r="B35" s="1044"/>
      <c r="C35" s="1044"/>
      <c r="D35" s="1045" t="s">
        <v>42</v>
      </c>
      <c r="E35" s="1045"/>
      <c r="F35" s="1045"/>
      <c r="G35" s="1045"/>
      <c r="H35" s="1588"/>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2:37" s="1052" customFormat="1" ht="53.25" customHeight="1">
      <c r="B36" s="1046">
        <v>10</v>
      </c>
      <c r="C36" s="1047">
        <v>3.1</v>
      </c>
      <c r="D36" s="1048" t="s">
        <v>1106</v>
      </c>
      <c r="E36" s="382" t="s">
        <v>39</v>
      </c>
      <c r="F36" s="1049">
        <v>388</v>
      </c>
      <c r="G36" s="1050"/>
      <c r="H36" s="1619">
        <f t="shared" ref="H36:H45" si="812">G36*F36</f>
        <v>0</v>
      </c>
      <c r="I36" s="1051"/>
      <c r="K36" s="1053"/>
    </row>
    <row r="37" spans="2:37" s="1052" customFormat="1" ht="55.5" customHeight="1">
      <c r="B37" s="1038">
        <v>11</v>
      </c>
      <c r="C37" s="1054">
        <v>3.2</v>
      </c>
      <c r="D37" s="846" t="s">
        <v>1107</v>
      </c>
      <c r="E37" s="122"/>
      <c r="F37" s="1055"/>
      <c r="G37" s="1056"/>
      <c r="H37" s="1620"/>
      <c r="I37" s="1057"/>
      <c r="J37" s="1057"/>
      <c r="K37" s="1058"/>
    </row>
    <row r="38" spans="2:37" s="1052" customFormat="1" ht="30" customHeight="1">
      <c r="B38" s="1038">
        <v>11.1</v>
      </c>
      <c r="C38" s="1054"/>
      <c r="D38" s="846" t="s">
        <v>1099</v>
      </c>
      <c r="E38" s="122" t="s">
        <v>39</v>
      </c>
      <c r="F38" s="1055">
        <v>300</v>
      </c>
      <c r="G38" s="1056"/>
      <c r="H38" s="1620">
        <f t="shared" si="812"/>
        <v>0</v>
      </c>
      <c r="I38" s="1057"/>
      <c r="J38" s="1057"/>
      <c r="K38" s="1057"/>
    </row>
    <row r="39" spans="2:37" s="1052" customFormat="1" ht="35.25" customHeight="1">
      <c r="B39" s="1038">
        <v>11.2</v>
      </c>
      <c r="C39" s="1054"/>
      <c r="D39" s="846" t="s">
        <v>1100</v>
      </c>
      <c r="E39" s="122" t="s">
        <v>39</v>
      </c>
      <c r="F39" s="1055">
        <v>128</v>
      </c>
      <c r="G39" s="1056"/>
      <c r="H39" s="1620">
        <f t="shared" si="812"/>
        <v>0</v>
      </c>
      <c r="I39" s="1057"/>
      <c r="J39" s="1057"/>
      <c r="K39" s="1057"/>
    </row>
    <row r="40" spans="2:37" s="1052" customFormat="1" ht="53.25" customHeight="1">
      <c r="B40" s="1038">
        <v>12</v>
      </c>
      <c r="C40" s="1054">
        <v>3.2</v>
      </c>
      <c r="D40" s="846" t="s">
        <v>1108</v>
      </c>
      <c r="E40" s="122" t="s">
        <v>39</v>
      </c>
      <c r="F40" s="1055">
        <v>47</v>
      </c>
      <c r="G40" s="1059"/>
      <c r="H40" s="1620">
        <f t="shared" si="812"/>
        <v>0</v>
      </c>
      <c r="I40" s="1057"/>
      <c r="J40" s="1057"/>
      <c r="K40" s="1057"/>
    </row>
    <row r="41" spans="2:37" s="1052" customFormat="1" ht="54" customHeight="1">
      <c r="B41" s="1038">
        <v>13</v>
      </c>
      <c r="C41" s="1054">
        <v>3.3</v>
      </c>
      <c r="D41" s="852" t="s">
        <v>537</v>
      </c>
      <c r="E41" s="151" t="s">
        <v>38</v>
      </c>
      <c r="F41" s="1055">
        <v>148</v>
      </c>
      <c r="G41" s="1056"/>
      <c r="H41" s="1620">
        <f>G41*F41</f>
        <v>0</v>
      </c>
      <c r="I41" s="1051"/>
      <c r="K41" s="1053"/>
    </row>
    <row r="42" spans="2:37" s="1052" customFormat="1" ht="48" customHeight="1">
      <c r="B42" s="1038">
        <v>14</v>
      </c>
      <c r="C42" s="93" t="s">
        <v>73</v>
      </c>
      <c r="D42" s="512" t="s">
        <v>536</v>
      </c>
      <c r="E42" s="122" t="s">
        <v>39</v>
      </c>
      <c r="F42" s="1055">
        <v>138</v>
      </c>
      <c r="G42" s="1056"/>
      <c r="H42" s="1620">
        <f>G42*F42</f>
        <v>0</v>
      </c>
      <c r="I42" s="1051"/>
      <c r="K42" s="1053"/>
    </row>
    <row r="43" spans="2:37" s="1052" customFormat="1" ht="40.5" customHeight="1">
      <c r="B43" s="1038">
        <v>15</v>
      </c>
      <c r="C43" s="93" t="s">
        <v>74</v>
      </c>
      <c r="D43" s="858" t="s">
        <v>535</v>
      </c>
      <c r="E43" s="151" t="s">
        <v>38</v>
      </c>
      <c r="F43" s="1055">
        <v>1326</v>
      </c>
      <c r="G43" s="1056"/>
      <c r="H43" s="1620">
        <f t="shared" si="812"/>
        <v>0</v>
      </c>
      <c r="I43" s="1051"/>
      <c r="K43" s="1053"/>
    </row>
    <row r="44" spans="2:37" s="1052" customFormat="1" ht="72" customHeight="1">
      <c r="B44" s="1038">
        <v>16</v>
      </c>
      <c r="C44" s="1054">
        <v>3.6</v>
      </c>
      <c r="D44" s="1060" t="s">
        <v>538</v>
      </c>
      <c r="E44" s="122" t="s">
        <v>39</v>
      </c>
      <c r="F44" s="1055">
        <v>162</v>
      </c>
      <c r="G44" s="1056"/>
      <c r="H44" s="1620">
        <f t="shared" si="812"/>
        <v>0</v>
      </c>
      <c r="I44" s="1051"/>
      <c r="K44" s="1053"/>
    </row>
    <row r="45" spans="2:37" s="1052" customFormat="1" ht="30.75" customHeight="1">
      <c r="B45" s="1038">
        <v>17</v>
      </c>
      <c r="C45" s="1061"/>
      <c r="D45" s="1062" t="s">
        <v>539</v>
      </c>
      <c r="E45" s="151" t="s">
        <v>38</v>
      </c>
      <c r="F45" s="1063">
        <v>281</v>
      </c>
      <c r="G45" s="1064"/>
      <c r="H45" s="1621">
        <f t="shared" si="812"/>
        <v>0</v>
      </c>
      <c r="I45" s="1051"/>
      <c r="K45" s="1053"/>
    </row>
    <row r="46" spans="2:37" s="1052" customFormat="1" ht="44.25" customHeight="1" thickBot="1">
      <c r="B46" s="1038">
        <v>18</v>
      </c>
      <c r="C46" s="1054">
        <v>3.11</v>
      </c>
      <c r="D46" s="512" t="s">
        <v>542</v>
      </c>
      <c r="E46" s="151" t="s">
        <v>38</v>
      </c>
      <c r="F46" s="1055">
        <v>238</v>
      </c>
      <c r="G46" s="1056"/>
      <c r="H46" s="1620">
        <f>G46*F46</f>
        <v>0</v>
      </c>
      <c r="I46" s="1051"/>
      <c r="K46" s="1053"/>
    </row>
    <row r="47" spans="2:37" s="1052" customFormat="1" ht="27.75" customHeight="1" thickBot="1">
      <c r="B47" s="2140" t="s">
        <v>1101</v>
      </c>
      <c r="C47" s="2141"/>
      <c r="D47" s="2141"/>
      <c r="E47" s="2141"/>
      <c r="F47" s="2141"/>
      <c r="G47" s="2142"/>
      <c r="H47" s="1622">
        <f>SUM(H36:H46)</f>
        <v>0</v>
      </c>
      <c r="I47" s="1051"/>
      <c r="K47" s="1053"/>
    </row>
    <row r="48" spans="2:37" s="1052" customFormat="1" ht="24" customHeight="1">
      <c r="B48" s="1068"/>
      <c r="C48" s="1047"/>
      <c r="D48" s="1033" t="s">
        <v>1047</v>
      </c>
      <c r="E48" s="1034"/>
      <c r="F48" s="1065"/>
      <c r="G48" s="1050"/>
      <c r="H48" s="1623"/>
      <c r="I48" s="1051"/>
      <c r="K48" s="1053"/>
    </row>
    <row r="49" spans="1:37" s="1052" customFormat="1" ht="69.75" customHeight="1">
      <c r="B49" s="1038">
        <v>19</v>
      </c>
      <c r="C49" s="1054">
        <v>4.0999999999999996</v>
      </c>
      <c r="D49" s="852" t="s">
        <v>544</v>
      </c>
      <c r="E49" s="122" t="s">
        <v>39</v>
      </c>
      <c r="F49" s="1055">
        <v>66</v>
      </c>
      <c r="G49" s="1056"/>
      <c r="H49" s="1620">
        <f>G49*F49</f>
        <v>0</v>
      </c>
      <c r="I49" s="1051"/>
      <c r="K49" s="1053"/>
    </row>
    <row r="50" spans="1:37" s="1052" customFormat="1" ht="69.75" customHeight="1">
      <c r="B50" s="1038">
        <v>20</v>
      </c>
      <c r="C50" s="1054">
        <v>4.0999999999999996</v>
      </c>
      <c r="D50" s="852" t="s">
        <v>545</v>
      </c>
      <c r="E50" s="122" t="s">
        <v>39</v>
      </c>
      <c r="F50" s="1055">
        <v>575</v>
      </c>
      <c r="G50" s="1056"/>
      <c r="H50" s="1620">
        <f>G50*F50</f>
        <v>0</v>
      </c>
      <c r="I50" s="1051"/>
      <c r="K50" s="1053"/>
    </row>
    <row r="51" spans="1:37" s="1052" customFormat="1" ht="48" customHeight="1">
      <c r="B51" s="1038">
        <v>21</v>
      </c>
      <c r="C51" s="1054">
        <v>4.2</v>
      </c>
      <c r="D51" s="852" t="s">
        <v>546</v>
      </c>
      <c r="E51" s="151" t="s">
        <v>38</v>
      </c>
      <c r="F51" s="1055">
        <v>1788</v>
      </c>
      <c r="G51" s="1056"/>
      <c r="H51" s="1620">
        <f>G51*F51</f>
        <v>0</v>
      </c>
      <c r="I51" s="1051"/>
      <c r="K51" s="1053"/>
    </row>
    <row r="52" spans="1:37" s="1052" customFormat="1" ht="42" customHeight="1">
      <c r="B52" s="1038">
        <v>22</v>
      </c>
      <c r="C52" s="1054">
        <v>4.2</v>
      </c>
      <c r="D52" s="846" t="s">
        <v>547</v>
      </c>
      <c r="E52" s="151" t="s">
        <v>38</v>
      </c>
      <c r="F52" s="1069">
        <v>342</v>
      </c>
      <c r="G52" s="1056"/>
      <c r="H52" s="1620">
        <f t="shared" ref="H52:H55" si="813">G52*F52</f>
        <v>0</v>
      </c>
      <c r="I52" s="1051"/>
      <c r="K52" s="1053"/>
    </row>
    <row r="53" spans="1:37" s="928" customFormat="1" ht="56.25">
      <c r="A53" s="927"/>
      <c r="B53" s="1038">
        <v>23</v>
      </c>
      <c r="C53" s="623" t="s">
        <v>141</v>
      </c>
      <c r="D53" s="294" t="s">
        <v>750</v>
      </c>
      <c r="E53" s="622" t="s">
        <v>38</v>
      </c>
      <c r="F53" s="193">
        <v>1788</v>
      </c>
      <c r="G53" s="606"/>
      <c r="H53" s="1549">
        <f>F53*G53</f>
        <v>0</v>
      </c>
    </row>
    <row r="54" spans="1:37" s="279" customFormat="1" ht="39.75" customHeight="1">
      <c r="A54" s="295"/>
      <c r="B54" s="1038">
        <v>24</v>
      </c>
      <c r="C54" s="120" t="s">
        <v>234</v>
      </c>
      <c r="D54" s="294" t="s">
        <v>330</v>
      </c>
      <c r="E54" s="122" t="s">
        <v>37</v>
      </c>
      <c r="F54" s="123">
        <v>150</v>
      </c>
      <c r="G54" s="606"/>
      <c r="H54" s="1549">
        <f>F54*G54</f>
        <v>0</v>
      </c>
    </row>
    <row r="55" spans="1:37" s="1052" customFormat="1" ht="54.75" customHeight="1">
      <c r="B55" s="1038">
        <v>25</v>
      </c>
      <c r="C55" s="1061">
        <v>4.5199999999999996</v>
      </c>
      <c r="D55" s="1062" t="s">
        <v>548</v>
      </c>
      <c r="E55" s="151" t="s">
        <v>37</v>
      </c>
      <c r="F55" s="1063">
        <v>685</v>
      </c>
      <c r="G55" s="1064"/>
      <c r="H55" s="1621">
        <f t="shared" si="813"/>
        <v>0</v>
      </c>
      <c r="I55" s="1051"/>
      <c r="K55" s="1053"/>
    </row>
    <row r="56" spans="1:37" s="1052" customFormat="1" ht="44.25" customHeight="1" thickBot="1">
      <c r="B56" s="1038">
        <v>26</v>
      </c>
      <c r="C56" s="1061"/>
      <c r="D56" s="1066" t="s">
        <v>543</v>
      </c>
      <c r="E56" s="151" t="s">
        <v>38</v>
      </c>
      <c r="F56" s="1070">
        <v>342</v>
      </c>
      <c r="G56" s="1064"/>
      <c r="H56" s="1620">
        <f>G56*F56</f>
        <v>0</v>
      </c>
      <c r="I56" s="1051"/>
      <c r="K56" s="1053"/>
    </row>
    <row r="57" spans="1:37" s="1052" customFormat="1" ht="24" customHeight="1" thickBot="1">
      <c r="B57" s="2138" t="s">
        <v>1109</v>
      </c>
      <c r="C57" s="2139"/>
      <c r="D57" s="2139"/>
      <c r="E57" s="2139"/>
      <c r="F57" s="2139"/>
      <c r="G57" s="2143"/>
      <c r="H57" s="1622">
        <f>SUM(H49:H56)</f>
        <v>0</v>
      </c>
      <c r="I57" s="1051"/>
      <c r="K57" s="1053"/>
    </row>
    <row r="58" spans="1:37" s="1052" customFormat="1" ht="27.75" customHeight="1">
      <c r="B58" s="1038"/>
      <c r="C58" s="1047"/>
      <c r="D58" s="1033" t="s">
        <v>147</v>
      </c>
      <c r="E58" s="1034"/>
      <c r="F58" s="1065"/>
      <c r="G58" s="1050"/>
      <c r="H58" s="1623"/>
      <c r="I58" s="1051"/>
      <c r="K58" s="1053"/>
    </row>
    <row r="59" spans="1:37" s="1052" customFormat="1" ht="54.75" customHeight="1">
      <c r="B59" s="1038">
        <v>27</v>
      </c>
      <c r="C59" s="1054"/>
      <c r="D59" s="846" t="s">
        <v>540</v>
      </c>
      <c r="E59" s="122" t="s">
        <v>37</v>
      </c>
      <c r="F59" s="1056">
        <v>378</v>
      </c>
      <c r="G59" s="1056"/>
      <c r="H59" s="1620">
        <f>G59*F59</f>
        <v>0</v>
      </c>
      <c r="I59" s="1051"/>
      <c r="K59" s="1053"/>
    </row>
    <row r="60" spans="1:37" s="1052" customFormat="1" ht="57" customHeight="1" thickBot="1">
      <c r="B60" s="1038">
        <v>28</v>
      </c>
      <c r="C60" s="1061"/>
      <c r="D60" s="1066" t="s">
        <v>541</v>
      </c>
      <c r="E60" s="151" t="s">
        <v>37</v>
      </c>
      <c r="F60" s="1064">
        <v>16</v>
      </c>
      <c r="G60" s="1064"/>
      <c r="H60" s="1621">
        <f>G60*F60</f>
        <v>0</v>
      </c>
      <c r="I60" s="1051"/>
      <c r="K60" s="1053"/>
      <c r="L60" s="1067"/>
    </row>
    <row r="61" spans="1:37" s="1052" customFormat="1" ht="25.5" customHeight="1" thickBot="1">
      <c r="B61" s="2140" t="s">
        <v>1110</v>
      </c>
      <c r="C61" s="2141"/>
      <c r="D61" s="2141"/>
      <c r="E61" s="2141"/>
      <c r="F61" s="2141"/>
      <c r="G61" s="2142"/>
      <c r="H61" s="1622">
        <f>SUM(H59:H60)</f>
        <v>0</v>
      </c>
      <c r="I61" s="1051"/>
      <c r="K61" s="1053"/>
    </row>
    <row r="62" spans="1:37" ht="19.5" thickBot="1">
      <c r="A62" s="2"/>
      <c r="B62" s="63"/>
      <c r="C62" s="64"/>
      <c r="D62" s="65" t="s">
        <v>168</v>
      </c>
      <c r="E62" s="69"/>
      <c r="F62" s="64"/>
      <c r="G62" s="64"/>
      <c r="H62" s="1624"/>
      <c r="I62"/>
      <c r="J62"/>
      <c r="K62"/>
      <c r="L62"/>
      <c r="M62"/>
      <c r="N62"/>
      <c r="O62"/>
      <c r="P62"/>
      <c r="Q62"/>
      <c r="R62"/>
      <c r="S62"/>
      <c r="T62"/>
      <c r="U62"/>
      <c r="V62"/>
      <c r="W62"/>
      <c r="X62"/>
      <c r="Y62"/>
      <c r="Z62"/>
      <c r="AA62"/>
      <c r="AB62"/>
      <c r="AC62"/>
      <c r="AD62"/>
      <c r="AE62"/>
      <c r="AF62"/>
      <c r="AG62"/>
      <c r="AH62"/>
      <c r="AI62"/>
      <c r="AJ62"/>
      <c r="AK62"/>
    </row>
    <row r="63" spans="1:37" ht="19.5" thickBot="1">
      <c r="A63" s="2"/>
      <c r="B63" s="66"/>
      <c r="C63" s="67"/>
      <c r="D63" s="68" t="s">
        <v>169</v>
      </c>
      <c r="E63" s="86"/>
      <c r="F63" s="69"/>
      <c r="G63" s="69"/>
      <c r="H63" s="1625"/>
      <c r="I63"/>
      <c r="J63"/>
      <c r="K63"/>
      <c r="L63"/>
      <c r="M63"/>
      <c r="N63"/>
      <c r="O63"/>
      <c r="P63"/>
      <c r="Q63"/>
      <c r="R63"/>
      <c r="S63"/>
      <c r="T63"/>
      <c r="U63"/>
      <c r="V63"/>
      <c r="W63"/>
      <c r="X63"/>
      <c r="Y63"/>
      <c r="Z63"/>
      <c r="AA63"/>
      <c r="AB63"/>
      <c r="AC63"/>
      <c r="AD63"/>
      <c r="AE63"/>
      <c r="AF63"/>
      <c r="AG63"/>
      <c r="AH63"/>
      <c r="AI63"/>
      <c r="AJ63"/>
      <c r="AK63"/>
    </row>
    <row r="64" spans="1:37" ht="75">
      <c r="A64" s="2"/>
      <c r="B64" s="1013">
        <v>29</v>
      </c>
      <c r="C64" s="95" t="s">
        <v>56</v>
      </c>
      <c r="D64" s="60" t="s">
        <v>312</v>
      </c>
      <c r="E64" s="28" t="s">
        <v>57</v>
      </c>
      <c r="F64" s="97">
        <v>5</v>
      </c>
      <c r="G64" s="96"/>
      <c r="H64" s="1506">
        <f>(F64*G64)</f>
        <v>0</v>
      </c>
      <c r="I64"/>
      <c r="J64"/>
      <c r="K64"/>
      <c r="L64"/>
      <c r="M64"/>
      <c r="N64"/>
      <c r="O64"/>
      <c r="P64"/>
      <c r="Q64"/>
      <c r="R64"/>
      <c r="S64"/>
      <c r="T64"/>
      <c r="U64"/>
      <c r="V64"/>
      <c r="W64"/>
      <c r="X64"/>
      <c r="Y64"/>
      <c r="Z64"/>
      <c r="AA64"/>
      <c r="AB64"/>
      <c r="AC64"/>
      <c r="AD64"/>
      <c r="AE64"/>
      <c r="AF64"/>
      <c r="AG64"/>
      <c r="AH64"/>
      <c r="AI64"/>
      <c r="AJ64"/>
      <c r="AK64"/>
    </row>
    <row r="65" spans="1:37" ht="56.25">
      <c r="A65" s="2"/>
      <c r="B65" s="94">
        <v>30</v>
      </c>
      <c r="C65" s="93" t="s">
        <v>56</v>
      </c>
      <c r="D65" s="8" t="s">
        <v>241</v>
      </c>
      <c r="E65" s="26" t="s">
        <v>57</v>
      </c>
      <c r="F65" s="98">
        <v>7</v>
      </c>
      <c r="G65" s="87"/>
      <c r="H65" s="1502">
        <f t="shared" ref="H65:H69" si="814">(F65*G65)</f>
        <v>0</v>
      </c>
      <c r="I65"/>
      <c r="J65"/>
      <c r="K65"/>
      <c r="L65"/>
      <c r="M65"/>
      <c r="N65"/>
      <c r="O65"/>
      <c r="P65"/>
      <c r="Q65"/>
      <c r="R65"/>
      <c r="S65"/>
      <c r="T65"/>
      <c r="U65"/>
      <c r="V65"/>
      <c r="W65"/>
      <c r="X65"/>
      <c r="Y65"/>
      <c r="Z65"/>
      <c r="AA65"/>
      <c r="AB65"/>
      <c r="AC65"/>
      <c r="AD65"/>
      <c r="AE65"/>
      <c r="AF65"/>
      <c r="AG65"/>
      <c r="AH65"/>
      <c r="AI65"/>
      <c r="AJ65"/>
      <c r="AK65"/>
    </row>
    <row r="66" spans="1:37" ht="56.25">
      <c r="A66" s="2"/>
      <c r="B66" s="94">
        <v>31</v>
      </c>
      <c r="C66" s="93" t="s">
        <v>56</v>
      </c>
      <c r="D66" s="8" t="s">
        <v>242</v>
      </c>
      <c r="E66" s="26" t="s">
        <v>57</v>
      </c>
      <c r="F66" s="98">
        <v>5</v>
      </c>
      <c r="G66" s="87"/>
      <c r="H66" s="1502">
        <f>(F66*G66)</f>
        <v>0</v>
      </c>
      <c r="I66"/>
      <c r="J66"/>
      <c r="K66"/>
      <c r="L66"/>
      <c r="M66"/>
      <c r="N66"/>
      <c r="O66"/>
      <c r="P66"/>
      <c r="Q66"/>
      <c r="R66"/>
      <c r="S66"/>
      <c r="T66"/>
      <c r="U66"/>
      <c r="V66"/>
      <c r="W66"/>
      <c r="X66"/>
      <c r="Y66"/>
      <c r="Z66"/>
      <c r="AA66"/>
      <c r="AB66"/>
      <c r="AC66"/>
      <c r="AD66"/>
      <c r="AE66"/>
      <c r="AF66"/>
      <c r="AG66"/>
      <c r="AH66"/>
      <c r="AI66"/>
      <c r="AJ66"/>
      <c r="AK66"/>
    </row>
    <row r="67" spans="1:37" ht="75">
      <c r="A67" s="2"/>
      <c r="B67" s="94">
        <v>32</v>
      </c>
      <c r="C67" s="93" t="s">
        <v>56</v>
      </c>
      <c r="D67" s="8" t="s">
        <v>313</v>
      </c>
      <c r="E67" s="26" t="s">
        <v>57</v>
      </c>
      <c r="F67" s="98">
        <v>1</v>
      </c>
      <c r="G67" s="87"/>
      <c r="H67" s="1502">
        <f>(F67*G67)</f>
        <v>0</v>
      </c>
      <c r="I67"/>
      <c r="J67"/>
      <c r="K67"/>
      <c r="L67"/>
      <c r="M67"/>
      <c r="N67"/>
      <c r="O67"/>
      <c r="P67"/>
      <c r="Q67"/>
      <c r="R67"/>
      <c r="S67"/>
      <c r="T67"/>
      <c r="U67"/>
      <c r="V67"/>
      <c r="W67"/>
      <c r="X67"/>
      <c r="Y67"/>
      <c r="Z67"/>
      <c r="AA67"/>
      <c r="AB67"/>
      <c r="AC67"/>
      <c r="AD67"/>
      <c r="AE67"/>
      <c r="AF67"/>
      <c r="AG67"/>
      <c r="AH67"/>
      <c r="AI67"/>
      <c r="AJ67"/>
      <c r="AK67"/>
    </row>
    <row r="68" spans="1:37" ht="75">
      <c r="A68" s="2"/>
      <c r="B68" s="76">
        <v>33</v>
      </c>
      <c r="C68" s="93" t="s">
        <v>56</v>
      </c>
      <c r="D68" s="8" t="s">
        <v>95</v>
      </c>
      <c r="E68" s="26" t="s">
        <v>37</v>
      </c>
      <c r="F68" s="98">
        <v>52</v>
      </c>
      <c r="G68" s="87"/>
      <c r="H68" s="1502">
        <f t="shared" si="814"/>
        <v>0</v>
      </c>
      <c r="I68"/>
      <c r="J68"/>
      <c r="K68"/>
      <c r="L68"/>
      <c r="M68"/>
      <c r="N68"/>
      <c r="O68"/>
      <c r="P68"/>
      <c r="Q68"/>
      <c r="R68"/>
      <c r="S68"/>
      <c r="T68"/>
      <c r="U68"/>
      <c r="V68"/>
      <c r="W68"/>
      <c r="X68"/>
      <c r="Y68"/>
      <c r="Z68"/>
      <c r="AA68"/>
      <c r="AB68"/>
      <c r="AC68"/>
      <c r="AD68"/>
      <c r="AE68"/>
      <c r="AF68"/>
      <c r="AG68"/>
      <c r="AH68"/>
      <c r="AI68"/>
      <c r="AJ68"/>
      <c r="AK68"/>
    </row>
    <row r="69" spans="1:37" ht="57" thickBot="1">
      <c r="A69" s="2"/>
      <c r="B69" s="94">
        <v>34</v>
      </c>
      <c r="C69" s="93" t="s">
        <v>96</v>
      </c>
      <c r="D69" s="8" t="s">
        <v>123</v>
      </c>
      <c r="E69" s="128" t="s">
        <v>39</v>
      </c>
      <c r="F69" s="98">
        <v>1.2</v>
      </c>
      <c r="G69" s="87"/>
      <c r="H69" s="1502">
        <f t="shared" si="814"/>
        <v>0</v>
      </c>
      <c r="I69"/>
      <c r="J69"/>
      <c r="K69"/>
      <c r="L69"/>
      <c r="M69"/>
      <c r="N69"/>
      <c r="O69"/>
      <c r="P69"/>
      <c r="Q69"/>
      <c r="R69"/>
      <c r="S69"/>
      <c r="T69"/>
      <c r="U69"/>
      <c r="V69"/>
      <c r="W69"/>
      <c r="X69"/>
      <c r="Y69"/>
      <c r="Z69"/>
      <c r="AA69"/>
      <c r="AB69"/>
      <c r="AC69"/>
      <c r="AD69"/>
      <c r="AE69"/>
      <c r="AF69"/>
      <c r="AG69"/>
      <c r="AH69"/>
      <c r="AI69"/>
      <c r="AJ69"/>
      <c r="AK69"/>
    </row>
    <row r="70" spans="1:37" ht="19.5" thickBot="1">
      <c r="A70" s="2"/>
      <c r="B70" s="105"/>
      <c r="C70" s="106"/>
      <c r="D70" s="65" t="s">
        <v>174</v>
      </c>
      <c r="E70" s="107"/>
      <c r="F70" s="108"/>
      <c r="G70" s="109"/>
      <c r="H70" s="1601"/>
      <c r="I70"/>
      <c r="J70"/>
      <c r="K70"/>
      <c r="L70"/>
      <c r="M70"/>
      <c r="N70"/>
      <c r="O70"/>
      <c r="P70"/>
      <c r="Q70"/>
      <c r="R70"/>
      <c r="S70"/>
      <c r="T70"/>
      <c r="U70"/>
      <c r="V70"/>
      <c r="W70"/>
      <c r="X70"/>
      <c r="Y70"/>
      <c r="Z70"/>
      <c r="AA70"/>
      <c r="AB70"/>
      <c r="AC70"/>
      <c r="AD70"/>
      <c r="AE70"/>
      <c r="AF70"/>
      <c r="AG70"/>
      <c r="AH70"/>
      <c r="AI70"/>
      <c r="AJ70"/>
      <c r="AK70"/>
    </row>
    <row r="71" spans="1:37" ht="57" thickBot="1">
      <c r="A71" s="2"/>
      <c r="B71" s="102">
        <v>35</v>
      </c>
      <c r="C71" s="103" t="s">
        <v>81</v>
      </c>
      <c r="D71" s="100" t="s">
        <v>175</v>
      </c>
      <c r="E71" s="129" t="s">
        <v>38</v>
      </c>
      <c r="F71" s="104">
        <v>165</v>
      </c>
      <c r="G71" s="101"/>
      <c r="H71" s="1501">
        <f t="shared" ref="H71" si="815">(F71*G71)</f>
        <v>0</v>
      </c>
      <c r="I71"/>
      <c r="J71"/>
      <c r="K71"/>
      <c r="L71"/>
      <c r="M71"/>
      <c r="N71"/>
      <c r="O71"/>
      <c r="P71"/>
      <c r="Q71"/>
      <c r="R71"/>
      <c r="S71"/>
      <c r="T71"/>
      <c r="U71"/>
      <c r="V71"/>
      <c r="W71"/>
      <c r="X71"/>
      <c r="Y71"/>
      <c r="Z71"/>
      <c r="AA71"/>
      <c r="AB71"/>
      <c r="AC71"/>
      <c r="AD71"/>
      <c r="AE71"/>
      <c r="AF71"/>
      <c r="AG71"/>
      <c r="AH71"/>
      <c r="AI71"/>
      <c r="AJ71"/>
      <c r="AK71"/>
    </row>
    <row r="72" spans="1:37" ht="19.5" thickBot="1">
      <c r="A72" s="2"/>
      <c r="B72" s="105"/>
      <c r="C72" s="106"/>
      <c r="D72" s="65" t="s">
        <v>178</v>
      </c>
      <c r="E72" s="107"/>
      <c r="F72" s="108"/>
      <c r="G72" s="109"/>
      <c r="H72" s="1601"/>
      <c r="I72"/>
      <c r="J72"/>
      <c r="K72"/>
      <c r="L72"/>
      <c r="M72"/>
      <c r="N72"/>
      <c r="O72"/>
      <c r="P72"/>
      <c r="Q72"/>
      <c r="R72"/>
      <c r="S72"/>
      <c r="T72"/>
      <c r="U72"/>
      <c r="V72"/>
      <c r="W72"/>
      <c r="X72"/>
      <c r="Y72"/>
      <c r="Z72"/>
      <c r="AA72"/>
      <c r="AB72"/>
      <c r="AC72"/>
      <c r="AD72"/>
      <c r="AE72"/>
      <c r="AF72"/>
      <c r="AG72"/>
      <c r="AH72"/>
      <c r="AI72"/>
      <c r="AJ72"/>
      <c r="AK72"/>
    </row>
    <row r="73" spans="1:37" ht="93.75">
      <c r="A73" s="2"/>
      <c r="B73" s="1014">
        <v>36</v>
      </c>
      <c r="C73" s="103" t="s">
        <v>1031</v>
      </c>
      <c r="D73" s="100" t="s">
        <v>1102</v>
      </c>
      <c r="E73" s="129" t="s">
        <v>57</v>
      </c>
      <c r="F73" s="104">
        <v>51</v>
      </c>
      <c r="G73" s="101"/>
      <c r="H73" s="1501">
        <f t="shared" ref="H73:H76" si="816">(F73*G73)</f>
        <v>0</v>
      </c>
      <c r="I73"/>
      <c r="J73"/>
      <c r="K73"/>
      <c r="L73"/>
      <c r="M73"/>
      <c r="N73"/>
      <c r="O73"/>
      <c r="P73"/>
      <c r="Q73"/>
      <c r="R73"/>
      <c r="S73"/>
      <c r="T73"/>
      <c r="U73"/>
      <c r="V73"/>
      <c r="W73"/>
      <c r="X73"/>
      <c r="Y73"/>
      <c r="Z73"/>
      <c r="AA73"/>
      <c r="AB73"/>
      <c r="AC73"/>
      <c r="AD73"/>
      <c r="AE73"/>
      <c r="AF73"/>
      <c r="AG73"/>
      <c r="AH73"/>
      <c r="AI73"/>
      <c r="AJ73"/>
      <c r="AK73"/>
    </row>
    <row r="74" spans="1:37" ht="56.25">
      <c r="A74" s="2"/>
      <c r="B74" s="76">
        <v>37</v>
      </c>
      <c r="C74" s="93" t="s">
        <v>96</v>
      </c>
      <c r="D74" s="8" t="s">
        <v>246</v>
      </c>
      <c r="E74" s="128" t="s">
        <v>39</v>
      </c>
      <c r="F74" s="98">
        <v>0.6</v>
      </c>
      <c r="G74" s="87"/>
      <c r="H74" s="1502">
        <f>(F74*G74)</f>
        <v>0</v>
      </c>
      <c r="I74"/>
      <c r="J74"/>
      <c r="K74"/>
      <c r="L74"/>
      <c r="M74"/>
      <c r="N74"/>
      <c r="O74"/>
      <c r="P74"/>
      <c r="Q74"/>
      <c r="R74"/>
      <c r="S74"/>
      <c r="T74"/>
      <c r="U74"/>
      <c r="V74"/>
      <c r="W74"/>
      <c r="X74"/>
      <c r="Y74"/>
      <c r="Z74"/>
      <c r="AA74"/>
      <c r="AB74"/>
      <c r="AC74"/>
      <c r="AD74"/>
      <c r="AE74"/>
      <c r="AF74"/>
      <c r="AG74"/>
      <c r="AH74"/>
      <c r="AI74"/>
      <c r="AJ74"/>
      <c r="AK74"/>
    </row>
    <row r="75" spans="1:37" ht="37.5">
      <c r="A75" s="2"/>
      <c r="B75" s="1014">
        <v>38</v>
      </c>
      <c r="C75" s="93" t="s">
        <v>179</v>
      </c>
      <c r="D75" s="8" t="s">
        <v>1103</v>
      </c>
      <c r="E75" s="26" t="s">
        <v>37</v>
      </c>
      <c r="F75" s="98">
        <v>275</v>
      </c>
      <c r="G75" s="87"/>
      <c r="H75" s="1502">
        <f>(F75*G75)</f>
        <v>0</v>
      </c>
      <c r="I75"/>
      <c r="J75"/>
      <c r="K75"/>
      <c r="L75"/>
      <c r="M75"/>
      <c r="N75"/>
      <c r="O75"/>
      <c r="P75"/>
      <c r="Q75"/>
      <c r="R75"/>
      <c r="S75"/>
      <c r="T75"/>
      <c r="U75"/>
      <c r="V75"/>
      <c r="W75"/>
      <c r="X75"/>
      <c r="Y75"/>
      <c r="Z75"/>
      <c r="AA75"/>
      <c r="AB75"/>
      <c r="AC75"/>
      <c r="AD75"/>
      <c r="AE75"/>
      <c r="AF75"/>
      <c r="AG75"/>
      <c r="AH75"/>
      <c r="AI75"/>
      <c r="AJ75"/>
      <c r="AK75"/>
    </row>
    <row r="76" spans="1:37" ht="57" thickBot="1">
      <c r="A76" s="2"/>
      <c r="B76" s="988">
        <v>39</v>
      </c>
      <c r="C76" s="145" t="s">
        <v>179</v>
      </c>
      <c r="D76" s="146" t="s">
        <v>249</v>
      </c>
      <c r="E76" s="128" t="s">
        <v>57</v>
      </c>
      <c r="F76" s="147">
        <v>4</v>
      </c>
      <c r="G76" s="137"/>
      <c r="H76" s="1552">
        <f t="shared" si="816"/>
        <v>0</v>
      </c>
      <c r="I76"/>
      <c r="J76"/>
      <c r="K76"/>
      <c r="L76"/>
      <c r="M76"/>
      <c r="N76"/>
      <c r="O76"/>
      <c r="P76"/>
      <c r="Q76"/>
      <c r="R76"/>
      <c r="S76"/>
      <c r="T76"/>
      <c r="U76"/>
      <c r="V76"/>
      <c r="W76"/>
      <c r="X76"/>
      <c r="Y76"/>
      <c r="Z76"/>
      <c r="AA76"/>
      <c r="AB76"/>
      <c r="AC76"/>
      <c r="AD76"/>
      <c r="AE76"/>
      <c r="AF76"/>
      <c r="AG76"/>
      <c r="AH76"/>
      <c r="AI76"/>
      <c r="AJ76"/>
      <c r="AK76"/>
    </row>
    <row r="77" spans="1:37" ht="19.5" thickBot="1">
      <c r="A77" s="2"/>
      <c r="B77" s="1734" t="s">
        <v>181</v>
      </c>
      <c r="C77" s="1735"/>
      <c r="D77" s="1735"/>
      <c r="E77" s="1735"/>
      <c r="F77" s="1735"/>
      <c r="G77" s="1735"/>
      <c r="H77" s="1507">
        <f>SUM(H64:H76)</f>
        <v>0</v>
      </c>
      <c r="I77"/>
      <c r="J77"/>
      <c r="K77"/>
      <c r="L77"/>
      <c r="M77"/>
      <c r="N77"/>
      <c r="O77"/>
      <c r="P77"/>
      <c r="Q77"/>
      <c r="R77"/>
      <c r="S77"/>
      <c r="T77"/>
      <c r="U77"/>
      <c r="V77"/>
      <c r="W77"/>
      <c r="X77"/>
      <c r="Y77"/>
      <c r="Z77"/>
      <c r="AA77"/>
      <c r="AB77"/>
      <c r="AC77"/>
      <c r="AD77"/>
      <c r="AE77"/>
      <c r="AF77"/>
      <c r="AG77"/>
      <c r="AH77"/>
      <c r="AI77"/>
      <c r="AJ77"/>
      <c r="AK77"/>
    </row>
    <row r="78" spans="1:37" ht="19.5" thickBot="1">
      <c r="E78" s="229"/>
      <c r="I78"/>
      <c r="J78"/>
      <c r="K78"/>
      <c r="L78"/>
      <c r="M78"/>
      <c r="N78"/>
      <c r="O78"/>
      <c r="P78"/>
      <c r="Q78"/>
      <c r="R78"/>
      <c r="S78"/>
      <c r="T78"/>
      <c r="U78"/>
      <c r="V78"/>
      <c r="W78"/>
      <c r="X78"/>
      <c r="Y78"/>
      <c r="Z78"/>
      <c r="AA78"/>
      <c r="AB78"/>
      <c r="AC78"/>
      <c r="AD78"/>
      <c r="AE78"/>
      <c r="AF78"/>
      <c r="AG78"/>
      <c r="AH78"/>
      <c r="AI78"/>
      <c r="AJ78"/>
      <c r="AK78"/>
    </row>
    <row r="79" spans="1:37" ht="39" customHeight="1" thickBot="1">
      <c r="B79" s="167"/>
      <c r="C79" s="1010"/>
      <c r="D79" s="2135" t="s">
        <v>1111</v>
      </c>
      <c r="E79" s="2135"/>
      <c r="F79" s="2135"/>
      <c r="G79" s="2135"/>
      <c r="H79" s="1561"/>
      <c r="I79"/>
      <c r="J79"/>
      <c r="K79"/>
      <c r="L79"/>
      <c r="M79"/>
      <c r="N79"/>
      <c r="O79"/>
      <c r="P79"/>
      <c r="Q79"/>
      <c r="R79"/>
      <c r="S79"/>
      <c r="T79"/>
      <c r="U79"/>
      <c r="V79"/>
      <c r="W79"/>
      <c r="X79"/>
      <c r="Y79"/>
      <c r="Z79"/>
      <c r="AA79"/>
      <c r="AB79"/>
      <c r="AC79"/>
      <c r="AD79"/>
      <c r="AE79"/>
      <c r="AF79"/>
      <c r="AG79"/>
      <c r="AH79"/>
      <c r="AI79"/>
      <c r="AJ79"/>
      <c r="AK79"/>
    </row>
    <row r="80" spans="1:37" ht="18.75">
      <c r="B80" s="1072"/>
      <c r="C80" s="174"/>
      <c r="D80" s="1073" t="s">
        <v>47</v>
      </c>
      <c r="E80" s="1074"/>
      <c r="F80" s="1075"/>
      <c r="G80" s="1074"/>
      <c r="H80" s="1627">
        <f>SUM(H29)</f>
        <v>0</v>
      </c>
      <c r="I80"/>
      <c r="J80"/>
      <c r="K80"/>
      <c r="L80"/>
      <c r="M80"/>
      <c r="N80"/>
      <c r="O80"/>
      <c r="P80"/>
      <c r="Q80"/>
      <c r="R80"/>
      <c r="S80"/>
      <c r="T80"/>
      <c r="U80"/>
      <c r="V80"/>
      <c r="W80"/>
      <c r="X80"/>
      <c r="Y80"/>
      <c r="Z80"/>
      <c r="AA80"/>
      <c r="AB80"/>
      <c r="AC80"/>
      <c r="AD80"/>
      <c r="AE80"/>
      <c r="AF80"/>
      <c r="AG80"/>
      <c r="AH80"/>
      <c r="AI80"/>
      <c r="AJ80"/>
      <c r="AK80"/>
    </row>
    <row r="81" spans="2:37" ht="18.75">
      <c r="B81" s="41"/>
      <c r="C81" s="14"/>
      <c r="D81" s="80" t="s">
        <v>48</v>
      </c>
      <c r="E81" s="230"/>
      <c r="F81" s="965"/>
      <c r="G81" s="230"/>
      <c r="H81" s="1628">
        <f>SUM(H34)</f>
        <v>0</v>
      </c>
      <c r="I81"/>
      <c r="J81"/>
      <c r="K81"/>
      <c r="L81"/>
      <c r="M81"/>
      <c r="N81"/>
      <c r="O81"/>
      <c r="P81"/>
      <c r="Q81"/>
      <c r="R81"/>
      <c r="S81"/>
      <c r="T81"/>
      <c r="U81"/>
      <c r="V81"/>
      <c r="W81"/>
      <c r="X81"/>
      <c r="Y81"/>
      <c r="Z81"/>
      <c r="AA81"/>
      <c r="AB81"/>
      <c r="AC81"/>
      <c r="AD81"/>
      <c r="AE81"/>
      <c r="AF81"/>
      <c r="AG81"/>
      <c r="AH81"/>
      <c r="AI81"/>
      <c r="AJ81"/>
      <c r="AK81"/>
    </row>
    <row r="82" spans="2:37" ht="18.75">
      <c r="B82" s="41"/>
      <c r="C82" s="14"/>
      <c r="D82" s="80" t="s">
        <v>49</v>
      </c>
      <c r="E82" s="230"/>
      <c r="F82" s="965"/>
      <c r="G82" s="1076"/>
      <c r="H82" s="1628">
        <f>SUM(H47)</f>
        <v>0</v>
      </c>
      <c r="I82"/>
      <c r="J82"/>
      <c r="K82"/>
      <c r="L82"/>
      <c r="M82"/>
      <c r="N82"/>
      <c r="O82"/>
      <c r="P82"/>
      <c r="Q82"/>
      <c r="R82"/>
      <c r="S82"/>
      <c r="T82"/>
      <c r="U82"/>
      <c r="V82"/>
      <c r="W82"/>
      <c r="X82"/>
      <c r="Y82"/>
      <c r="Z82"/>
      <c r="AA82"/>
      <c r="AB82"/>
      <c r="AC82"/>
      <c r="AD82"/>
      <c r="AE82"/>
      <c r="AF82"/>
      <c r="AG82"/>
      <c r="AH82"/>
      <c r="AI82"/>
      <c r="AJ82"/>
      <c r="AK82"/>
    </row>
    <row r="83" spans="2:37" ht="18.75">
      <c r="B83" s="74"/>
      <c r="C83" s="36"/>
      <c r="D83" s="80" t="s">
        <v>1112</v>
      </c>
      <c r="E83" s="230"/>
      <c r="F83" s="965"/>
      <c r="G83" s="1076"/>
      <c r="H83" s="1628">
        <f>H57</f>
        <v>0</v>
      </c>
      <c r="I83"/>
      <c r="J83"/>
      <c r="K83"/>
      <c r="L83"/>
      <c r="M83"/>
      <c r="N83"/>
      <c r="O83"/>
      <c r="P83"/>
      <c r="Q83"/>
      <c r="R83"/>
      <c r="S83"/>
      <c r="T83"/>
      <c r="U83"/>
      <c r="V83"/>
      <c r="W83"/>
      <c r="X83"/>
      <c r="Y83"/>
      <c r="Z83"/>
      <c r="AA83"/>
      <c r="AB83"/>
      <c r="AC83"/>
      <c r="AD83"/>
      <c r="AE83"/>
      <c r="AF83"/>
      <c r="AG83"/>
      <c r="AH83"/>
      <c r="AI83"/>
      <c r="AJ83"/>
      <c r="AK83"/>
    </row>
    <row r="84" spans="2:37" ht="18.75">
      <c r="B84" s="74"/>
      <c r="C84" s="36"/>
      <c r="D84" s="80" t="s">
        <v>1113</v>
      </c>
      <c r="E84" s="230"/>
      <c r="F84" s="965"/>
      <c r="G84" s="1076"/>
      <c r="H84" s="1628">
        <f>H61</f>
        <v>0</v>
      </c>
      <c r="I84"/>
      <c r="J84"/>
      <c r="K84"/>
      <c r="L84"/>
      <c r="M84"/>
      <c r="N84"/>
      <c r="O84"/>
      <c r="P84"/>
      <c r="Q84"/>
      <c r="R84"/>
      <c r="S84"/>
      <c r="T84"/>
      <c r="U84"/>
      <c r="V84"/>
      <c r="W84"/>
      <c r="X84"/>
      <c r="Y84"/>
      <c r="Z84"/>
      <c r="AA84"/>
      <c r="AB84"/>
      <c r="AC84"/>
      <c r="AD84"/>
      <c r="AE84"/>
      <c r="AF84"/>
      <c r="AG84"/>
      <c r="AH84"/>
      <c r="AI84"/>
      <c r="AJ84"/>
      <c r="AK84"/>
    </row>
    <row r="85" spans="2:37" ht="35.25" customHeight="1" thickBot="1">
      <c r="B85" s="154"/>
      <c r="C85" s="179"/>
      <c r="D85" s="155" t="s">
        <v>185</v>
      </c>
      <c r="E85" s="1077"/>
      <c r="F85" s="1077"/>
      <c r="G85" s="1077"/>
      <c r="H85" s="1612">
        <f>H77</f>
        <v>0</v>
      </c>
      <c r="I85"/>
      <c r="J85"/>
      <c r="K85"/>
      <c r="L85"/>
      <c r="M85"/>
      <c r="N85"/>
      <c r="O85"/>
      <c r="P85"/>
      <c r="Q85"/>
      <c r="R85"/>
      <c r="S85"/>
      <c r="T85"/>
      <c r="U85"/>
      <c r="V85"/>
      <c r="W85"/>
      <c r="X85"/>
      <c r="Y85"/>
      <c r="Z85"/>
      <c r="AA85"/>
      <c r="AB85"/>
      <c r="AC85"/>
      <c r="AD85"/>
      <c r="AE85"/>
      <c r="AF85"/>
      <c r="AG85"/>
      <c r="AH85"/>
      <c r="AI85"/>
      <c r="AJ85"/>
      <c r="AK85"/>
    </row>
    <row r="86" spans="2:37" ht="24" customHeight="1" thickBot="1">
      <c r="B86" s="1738" t="s">
        <v>1137</v>
      </c>
      <c r="C86" s="1739"/>
      <c r="D86" s="1739"/>
      <c r="E86" s="1739"/>
      <c r="F86" s="1739"/>
      <c r="G86" s="2136"/>
      <c r="H86" s="1557">
        <f>SUM(H80:H85)</f>
        <v>0</v>
      </c>
      <c r="I86"/>
      <c r="J86"/>
      <c r="K86"/>
      <c r="L86"/>
      <c r="M86"/>
      <c r="N86"/>
      <c r="O86"/>
      <c r="P86"/>
      <c r="Q86"/>
      <c r="R86"/>
      <c r="S86"/>
      <c r="T86"/>
      <c r="U86"/>
      <c r="V86"/>
      <c r="W86"/>
      <c r="X86"/>
      <c r="Y86"/>
      <c r="Z86"/>
      <c r="AA86"/>
      <c r="AB86"/>
      <c r="AC86"/>
      <c r="AD86"/>
      <c r="AE86"/>
      <c r="AF86"/>
      <c r="AG86"/>
      <c r="AH86"/>
      <c r="AI86"/>
      <c r="AJ86"/>
      <c r="AK86"/>
    </row>
    <row r="87" spans="2:37">
      <c r="D87" s="71" t="s">
        <v>51</v>
      </c>
      <c r="I87"/>
      <c r="J87"/>
      <c r="K87"/>
      <c r="L87"/>
      <c r="M87"/>
      <c r="N87"/>
      <c r="O87"/>
      <c r="P87"/>
      <c r="Q87"/>
      <c r="R87"/>
      <c r="S87"/>
      <c r="T87"/>
      <c r="U87"/>
      <c r="V87"/>
      <c r="W87"/>
      <c r="X87"/>
      <c r="Y87"/>
      <c r="Z87"/>
      <c r="AA87"/>
      <c r="AB87"/>
      <c r="AC87"/>
      <c r="AD87"/>
      <c r="AE87"/>
      <c r="AF87"/>
      <c r="AG87"/>
      <c r="AH87"/>
      <c r="AI87"/>
      <c r="AJ87"/>
      <c r="AK87"/>
    </row>
    <row r="88" spans="2:37" ht="18.75">
      <c r="B88" s="111"/>
      <c r="C88" s="111"/>
      <c r="D88" s="112"/>
      <c r="E88" s="233"/>
      <c r="F88" s="977"/>
      <c r="G88" s="1078"/>
      <c r="H88" s="1629"/>
      <c r="I88"/>
      <c r="J88"/>
      <c r="K88"/>
      <c r="L88"/>
      <c r="M88"/>
      <c r="N88"/>
      <c r="O88"/>
      <c r="P88"/>
      <c r="Q88"/>
      <c r="R88"/>
      <c r="S88"/>
      <c r="T88"/>
      <c r="U88"/>
      <c r="V88"/>
      <c r="W88"/>
      <c r="X88"/>
      <c r="Y88"/>
      <c r="Z88"/>
      <c r="AA88"/>
      <c r="AB88"/>
      <c r="AC88"/>
      <c r="AD88"/>
      <c r="AE88"/>
      <c r="AF88"/>
      <c r="AG88"/>
      <c r="AH88"/>
      <c r="AI88"/>
      <c r="AJ88"/>
      <c r="AK88"/>
    </row>
    <row r="89" spans="2:37" ht="18.75">
      <c r="B89" s="111"/>
      <c r="C89" s="2137" t="s">
        <v>86</v>
      </c>
      <c r="D89" s="2137"/>
      <c r="E89" s="233"/>
      <c r="F89" s="977"/>
      <c r="G89" s="1078"/>
      <c r="H89" s="1629"/>
      <c r="I89"/>
      <c r="J89"/>
      <c r="K89"/>
      <c r="L89"/>
      <c r="M89"/>
      <c r="N89"/>
      <c r="O89"/>
      <c r="P89"/>
      <c r="Q89"/>
      <c r="R89"/>
      <c r="S89"/>
      <c r="T89"/>
      <c r="U89"/>
      <c r="V89"/>
      <c r="W89"/>
      <c r="X89"/>
      <c r="Y89"/>
      <c r="Z89"/>
      <c r="AA89"/>
      <c r="AB89"/>
      <c r="AC89"/>
      <c r="AD89"/>
      <c r="AE89"/>
      <c r="AF89"/>
      <c r="AG89"/>
      <c r="AH89"/>
      <c r="AI89"/>
      <c r="AJ89"/>
      <c r="AK89"/>
    </row>
    <row r="90" spans="2:37" ht="18.75">
      <c r="B90" s="111"/>
      <c r="C90" s="2137" t="s">
        <v>87</v>
      </c>
      <c r="D90" s="2137"/>
      <c r="E90" s="233"/>
      <c r="F90" s="977"/>
      <c r="G90" s="1078"/>
      <c r="H90" s="1629"/>
      <c r="I90"/>
      <c r="J90"/>
      <c r="K90"/>
      <c r="L90"/>
      <c r="M90"/>
      <c r="N90"/>
      <c r="O90"/>
      <c r="P90"/>
      <c r="Q90"/>
      <c r="R90"/>
      <c r="S90"/>
      <c r="T90"/>
      <c r="U90"/>
      <c r="V90"/>
      <c r="W90"/>
      <c r="X90"/>
      <c r="Y90"/>
      <c r="Z90"/>
      <c r="AA90"/>
      <c r="AB90"/>
      <c r="AC90"/>
      <c r="AD90"/>
      <c r="AE90"/>
      <c r="AF90"/>
      <c r="AG90"/>
      <c r="AH90"/>
      <c r="AI90"/>
      <c r="AJ90"/>
      <c r="AK90"/>
    </row>
    <row r="91" spans="2:37" ht="24.75" customHeight="1">
      <c r="C91" s="2137" t="s">
        <v>88</v>
      </c>
      <c r="D91" s="2137"/>
      <c r="I91"/>
      <c r="J91"/>
      <c r="K91"/>
      <c r="L91"/>
      <c r="M91"/>
      <c r="N91"/>
      <c r="O91"/>
      <c r="P91"/>
      <c r="Q91"/>
      <c r="R91"/>
      <c r="S91"/>
      <c r="T91"/>
      <c r="U91"/>
      <c r="V91"/>
      <c r="W91"/>
      <c r="X91"/>
      <c r="Y91"/>
      <c r="Z91"/>
      <c r="AA91"/>
      <c r="AB91"/>
      <c r="AC91"/>
      <c r="AD91"/>
      <c r="AE91"/>
      <c r="AF91"/>
      <c r="AG91"/>
      <c r="AH91"/>
      <c r="AI91"/>
      <c r="AJ91"/>
      <c r="AK91"/>
    </row>
    <row r="92" spans="2:37">
      <c r="D92" s="71" t="s">
        <v>51</v>
      </c>
      <c r="I92"/>
      <c r="J92"/>
      <c r="K92"/>
      <c r="L92"/>
      <c r="M92"/>
      <c r="N92"/>
      <c r="O92"/>
      <c r="P92"/>
      <c r="Q92"/>
      <c r="R92"/>
      <c r="S92"/>
      <c r="T92"/>
      <c r="U92"/>
      <c r="V92"/>
      <c r="W92"/>
      <c r="X92"/>
      <c r="Y92"/>
      <c r="Z92"/>
      <c r="AA92"/>
      <c r="AB92"/>
      <c r="AC92"/>
      <c r="AD92"/>
      <c r="AE92"/>
      <c r="AF92"/>
      <c r="AG92"/>
      <c r="AH92"/>
      <c r="AI92"/>
      <c r="AJ92"/>
      <c r="AK92"/>
    </row>
    <row r="93" spans="2:37" ht="18.75">
      <c r="B93" s="111"/>
      <c r="C93" s="111"/>
      <c r="D93" s="112"/>
      <c r="E93" s="233"/>
      <c r="F93" s="977"/>
      <c r="G93" s="1078"/>
      <c r="H93" s="1629"/>
      <c r="I93"/>
      <c r="J93"/>
      <c r="K93"/>
      <c r="L93"/>
      <c r="M93"/>
      <c r="N93"/>
      <c r="O93"/>
      <c r="P93"/>
      <c r="Q93"/>
      <c r="R93"/>
      <c r="S93"/>
      <c r="T93"/>
      <c r="U93"/>
      <c r="V93"/>
      <c r="W93"/>
      <c r="X93"/>
      <c r="Y93"/>
      <c r="Z93"/>
      <c r="AA93"/>
      <c r="AB93"/>
      <c r="AC93"/>
      <c r="AD93"/>
      <c r="AE93"/>
      <c r="AF93"/>
      <c r="AG93"/>
      <c r="AH93"/>
      <c r="AI93"/>
      <c r="AJ93"/>
      <c r="AK93"/>
    </row>
    <row r="94" spans="2:37" ht="18.75">
      <c r="B94" s="111"/>
      <c r="C94" s="111"/>
      <c r="D94" s="112"/>
      <c r="E94" s="233"/>
      <c r="F94" s="977"/>
      <c r="G94" s="1078"/>
      <c r="H94" s="1629"/>
      <c r="I94"/>
      <c r="J94"/>
      <c r="K94"/>
      <c r="L94"/>
      <c r="M94"/>
      <c r="N94"/>
      <c r="O94"/>
      <c r="P94"/>
      <c r="Q94"/>
      <c r="R94"/>
      <c r="S94"/>
      <c r="T94"/>
      <c r="U94"/>
      <c r="V94"/>
      <c r="W94"/>
      <c r="X94"/>
      <c r="Y94"/>
      <c r="Z94"/>
      <c r="AA94"/>
      <c r="AB94"/>
      <c r="AC94"/>
      <c r="AD94"/>
      <c r="AE94"/>
      <c r="AF94"/>
      <c r="AG94"/>
      <c r="AH94"/>
      <c r="AI94"/>
      <c r="AJ94"/>
      <c r="AK94"/>
    </row>
    <row r="95" spans="2:37" ht="18.75">
      <c r="B95" s="111"/>
      <c r="C95" s="111"/>
      <c r="D95" s="112"/>
      <c r="E95" s="233"/>
      <c r="F95" s="977"/>
      <c r="G95" s="1078"/>
      <c r="H95" s="1629"/>
      <c r="I95"/>
      <c r="J95"/>
      <c r="K95"/>
      <c r="L95"/>
      <c r="M95"/>
      <c r="N95"/>
      <c r="O95"/>
      <c r="P95"/>
      <c r="Q95"/>
      <c r="R95"/>
      <c r="S95"/>
      <c r="T95"/>
      <c r="U95"/>
      <c r="V95"/>
      <c r="W95"/>
      <c r="X95"/>
      <c r="Y95"/>
      <c r="Z95"/>
      <c r="AA95"/>
      <c r="AB95"/>
      <c r="AC95"/>
      <c r="AD95"/>
      <c r="AE95"/>
      <c r="AF95"/>
      <c r="AG95"/>
      <c r="AH95"/>
      <c r="AI95"/>
      <c r="AJ95"/>
      <c r="AK95"/>
    </row>
    <row r="96" spans="2:37">
      <c r="I96"/>
      <c r="J96"/>
      <c r="K96"/>
      <c r="L96"/>
      <c r="M96"/>
      <c r="N96"/>
      <c r="O96"/>
      <c r="P96"/>
      <c r="Q96"/>
      <c r="R96"/>
      <c r="S96"/>
      <c r="T96"/>
      <c r="U96"/>
      <c r="V96"/>
      <c r="W96"/>
      <c r="X96"/>
      <c r="Y96"/>
      <c r="Z96"/>
      <c r="AA96"/>
      <c r="AB96"/>
      <c r="AC96"/>
      <c r="AD96"/>
      <c r="AE96"/>
      <c r="AF96"/>
      <c r="AG96"/>
      <c r="AH96"/>
      <c r="AI96"/>
      <c r="AJ96"/>
      <c r="AK96"/>
    </row>
    <row r="97" spans="9:37">
      <c r="I97"/>
      <c r="J97"/>
      <c r="K97"/>
      <c r="L97"/>
      <c r="M97"/>
      <c r="N97"/>
      <c r="O97"/>
      <c r="P97"/>
      <c r="Q97"/>
      <c r="R97"/>
      <c r="S97"/>
      <c r="T97"/>
      <c r="U97"/>
      <c r="V97"/>
      <c r="W97"/>
      <c r="X97"/>
      <c r="Y97"/>
      <c r="Z97"/>
      <c r="AA97"/>
      <c r="AB97"/>
      <c r="AC97"/>
      <c r="AD97"/>
      <c r="AE97"/>
      <c r="AF97"/>
      <c r="AG97"/>
      <c r="AH97"/>
      <c r="AI97"/>
      <c r="AJ97"/>
      <c r="AK97"/>
    </row>
    <row r="98" spans="9:37">
      <c r="I98"/>
      <c r="J98"/>
      <c r="K98"/>
      <c r="L98"/>
      <c r="M98"/>
      <c r="N98"/>
      <c r="O98"/>
      <c r="P98"/>
      <c r="Q98"/>
      <c r="R98"/>
      <c r="S98"/>
      <c r="T98"/>
      <c r="U98"/>
      <c r="V98"/>
      <c r="W98"/>
      <c r="X98"/>
      <c r="Y98"/>
      <c r="Z98"/>
      <c r="AA98"/>
      <c r="AB98"/>
      <c r="AC98"/>
      <c r="AD98"/>
      <c r="AE98"/>
      <c r="AF98"/>
      <c r="AG98"/>
      <c r="AH98"/>
      <c r="AI98"/>
      <c r="AJ98"/>
      <c r="AK98"/>
    </row>
    <row r="99" spans="9:37">
      <c r="I99"/>
      <c r="J99"/>
      <c r="K99"/>
      <c r="L99"/>
      <c r="M99"/>
      <c r="N99"/>
      <c r="O99"/>
      <c r="P99"/>
      <c r="Q99"/>
      <c r="R99"/>
      <c r="S99"/>
      <c r="T99"/>
      <c r="U99"/>
      <c r="V99"/>
      <c r="W99"/>
      <c r="X99"/>
      <c r="Y99"/>
      <c r="Z99"/>
      <c r="AA99"/>
      <c r="AB99"/>
      <c r="AC99"/>
      <c r="AD99"/>
      <c r="AE99"/>
      <c r="AF99"/>
      <c r="AG99"/>
      <c r="AH99"/>
      <c r="AI99"/>
      <c r="AJ99"/>
      <c r="AK99"/>
    </row>
    <row r="100" spans="9:37" ht="70.5" customHeight="1">
      <c r="I100"/>
      <c r="J100"/>
      <c r="K100"/>
      <c r="L100"/>
      <c r="M100"/>
      <c r="N100"/>
      <c r="O100"/>
      <c r="P100"/>
      <c r="Q100"/>
      <c r="R100"/>
      <c r="S100"/>
      <c r="T100"/>
      <c r="U100"/>
      <c r="V100"/>
      <c r="W100"/>
      <c r="X100"/>
      <c r="Y100"/>
      <c r="Z100"/>
      <c r="AA100"/>
      <c r="AB100"/>
      <c r="AC100"/>
      <c r="AD100"/>
      <c r="AE100"/>
      <c r="AF100"/>
      <c r="AG100"/>
      <c r="AH100"/>
      <c r="AI100"/>
      <c r="AJ100"/>
      <c r="AK100"/>
    </row>
    <row r="101" spans="9:37">
      <c r="I101"/>
      <c r="J101"/>
      <c r="K101"/>
      <c r="L101"/>
      <c r="M101"/>
      <c r="N101"/>
      <c r="O101"/>
      <c r="P101"/>
      <c r="Q101"/>
      <c r="R101"/>
      <c r="S101"/>
      <c r="T101"/>
      <c r="U101"/>
      <c r="V101"/>
      <c r="W101"/>
      <c r="X101"/>
      <c r="Y101"/>
      <c r="Z101"/>
      <c r="AA101"/>
      <c r="AB101"/>
      <c r="AC101"/>
      <c r="AD101"/>
      <c r="AE101"/>
      <c r="AF101"/>
      <c r="AG101"/>
      <c r="AH101"/>
      <c r="AI101"/>
      <c r="AJ101"/>
      <c r="AK101"/>
    </row>
    <row r="102" spans="9:37">
      <c r="I102"/>
      <c r="J102"/>
      <c r="K102"/>
      <c r="L102"/>
      <c r="M102"/>
      <c r="N102"/>
      <c r="O102"/>
      <c r="P102"/>
      <c r="Q102"/>
      <c r="R102"/>
      <c r="S102"/>
      <c r="T102"/>
      <c r="U102"/>
      <c r="V102"/>
      <c r="W102"/>
      <c r="X102"/>
      <c r="Y102"/>
      <c r="Z102"/>
      <c r="AA102"/>
      <c r="AB102"/>
      <c r="AC102"/>
      <c r="AD102"/>
      <c r="AE102"/>
      <c r="AF102"/>
      <c r="AG102"/>
      <c r="AH102"/>
      <c r="AI102"/>
      <c r="AJ102"/>
      <c r="AK102"/>
    </row>
    <row r="103" spans="9:37">
      <c r="I103"/>
      <c r="J103"/>
      <c r="K103"/>
      <c r="L103"/>
      <c r="M103"/>
      <c r="N103"/>
      <c r="O103"/>
      <c r="P103"/>
      <c r="Q103"/>
      <c r="R103"/>
      <c r="S103"/>
      <c r="T103"/>
      <c r="U103"/>
      <c r="V103"/>
      <c r="W103"/>
      <c r="X103"/>
      <c r="Y103"/>
      <c r="Z103"/>
      <c r="AA103"/>
      <c r="AB103"/>
      <c r="AC103"/>
      <c r="AD103"/>
      <c r="AE103"/>
      <c r="AF103"/>
      <c r="AG103"/>
      <c r="AH103"/>
      <c r="AI103"/>
      <c r="AJ103"/>
      <c r="AK103"/>
    </row>
    <row r="104" spans="9:37">
      <c r="I104"/>
      <c r="J104"/>
      <c r="K104"/>
      <c r="L104"/>
      <c r="M104"/>
      <c r="N104"/>
      <c r="O104"/>
      <c r="P104"/>
      <c r="Q104"/>
      <c r="R104"/>
      <c r="S104"/>
      <c r="T104"/>
      <c r="U104"/>
      <c r="V104"/>
      <c r="W104"/>
      <c r="X104"/>
      <c r="Y104"/>
      <c r="Z104"/>
      <c r="AA104"/>
      <c r="AB104"/>
      <c r="AC104"/>
      <c r="AD104"/>
      <c r="AE104"/>
      <c r="AF104"/>
      <c r="AG104"/>
      <c r="AH104"/>
      <c r="AI104"/>
      <c r="AJ104"/>
      <c r="AK104"/>
    </row>
    <row r="105" spans="9:37">
      <c r="I105"/>
      <c r="J105"/>
      <c r="K105"/>
      <c r="L105"/>
      <c r="M105"/>
      <c r="N105"/>
      <c r="O105"/>
      <c r="P105"/>
      <c r="Q105"/>
      <c r="R105"/>
      <c r="S105"/>
      <c r="T105"/>
      <c r="U105"/>
      <c r="V105"/>
      <c r="W105"/>
      <c r="X105"/>
      <c r="Y105"/>
      <c r="Z105"/>
      <c r="AA105"/>
      <c r="AB105"/>
      <c r="AC105"/>
      <c r="AD105"/>
      <c r="AE105"/>
      <c r="AF105"/>
      <c r="AG105"/>
      <c r="AH105"/>
      <c r="AI105"/>
      <c r="AJ105"/>
      <c r="AK105"/>
    </row>
    <row r="106" spans="9:37">
      <c r="I106"/>
      <c r="J106"/>
      <c r="K106"/>
      <c r="L106"/>
      <c r="M106"/>
      <c r="N106"/>
      <c r="O106"/>
      <c r="P106"/>
      <c r="Q106"/>
      <c r="R106"/>
      <c r="S106"/>
      <c r="T106"/>
      <c r="U106"/>
      <c r="V106"/>
      <c r="W106"/>
      <c r="X106"/>
      <c r="Y106"/>
      <c r="Z106"/>
      <c r="AA106"/>
      <c r="AB106"/>
      <c r="AC106"/>
      <c r="AD106"/>
      <c r="AE106"/>
      <c r="AF106"/>
      <c r="AG106"/>
      <c r="AH106"/>
      <c r="AI106"/>
      <c r="AJ106"/>
      <c r="AK106"/>
    </row>
    <row r="107" spans="9:37">
      <c r="I107"/>
      <c r="J107"/>
      <c r="K107"/>
      <c r="L107"/>
      <c r="M107"/>
      <c r="N107"/>
      <c r="O107"/>
      <c r="P107"/>
      <c r="Q107"/>
      <c r="R107"/>
      <c r="S107"/>
      <c r="T107"/>
      <c r="U107"/>
      <c r="V107"/>
      <c r="W107"/>
      <c r="X107"/>
      <c r="Y107"/>
      <c r="Z107"/>
      <c r="AA107"/>
      <c r="AB107"/>
      <c r="AC107"/>
      <c r="AD107"/>
      <c r="AE107"/>
      <c r="AF107"/>
      <c r="AG107"/>
      <c r="AH107"/>
      <c r="AI107"/>
      <c r="AJ107"/>
      <c r="AK107"/>
    </row>
    <row r="108" spans="9:37">
      <c r="I108"/>
      <c r="J108"/>
      <c r="K108"/>
      <c r="L108"/>
      <c r="M108"/>
      <c r="N108"/>
      <c r="O108"/>
      <c r="P108"/>
      <c r="Q108"/>
      <c r="R108"/>
      <c r="S108"/>
      <c r="T108"/>
      <c r="U108"/>
      <c r="V108"/>
      <c r="W108"/>
      <c r="X108"/>
      <c r="Y108"/>
      <c r="Z108"/>
      <c r="AA108"/>
      <c r="AB108"/>
      <c r="AC108"/>
      <c r="AD108"/>
      <c r="AE108"/>
      <c r="AF108"/>
      <c r="AG108"/>
      <c r="AH108"/>
      <c r="AI108"/>
      <c r="AJ108"/>
      <c r="AK108"/>
    </row>
    <row r="109" spans="9:37">
      <c r="I109"/>
      <c r="J109"/>
      <c r="K109"/>
      <c r="L109"/>
      <c r="M109"/>
      <c r="N109"/>
      <c r="O109"/>
      <c r="P109"/>
      <c r="Q109"/>
      <c r="R109"/>
      <c r="S109"/>
      <c r="T109"/>
      <c r="U109"/>
      <c r="V109"/>
      <c r="W109"/>
      <c r="X109"/>
      <c r="Y109"/>
      <c r="Z109"/>
      <c r="AA109"/>
      <c r="AB109"/>
      <c r="AC109"/>
      <c r="AD109"/>
      <c r="AE109"/>
      <c r="AF109"/>
      <c r="AG109"/>
      <c r="AH109"/>
      <c r="AI109"/>
      <c r="AJ109"/>
      <c r="AK109"/>
    </row>
    <row r="110" spans="9:37">
      <c r="I110"/>
      <c r="J110"/>
      <c r="K110"/>
      <c r="L110"/>
      <c r="M110"/>
      <c r="N110"/>
      <c r="O110"/>
      <c r="P110"/>
      <c r="Q110"/>
      <c r="R110"/>
      <c r="S110"/>
      <c r="T110"/>
      <c r="U110"/>
      <c r="V110"/>
      <c r="W110"/>
      <c r="X110"/>
      <c r="Y110"/>
      <c r="Z110"/>
      <c r="AA110"/>
      <c r="AB110"/>
      <c r="AC110"/>
      <c r="AD110"/>
      <c r="AE110"/>
      <c r="AF110"/>
      <c r="AG110"/>
      <c r="AH110"/>
      <c r="AI110"/>
      <c r="AJ110"/>
      <c r="AK110"/>
    </row>
    <row r="111" spans="9:37">
      <c r="I111"/>
      <c r="J111"/>
      <c r="K111"/>
      <c r="L111"/>
      <c r="M111"/>
      <c r="N111"/>
      <c r="O111"/>
      <c r="P111"/>
      <c r="Q111"/>
      <c r="R111"/>
      <c r="S111"/>
      <c r="T111"/>
      <c r="U111"/>
      <c r="V111"/>
      <c r="W111"/>
      <c r="X111"/>
      <c r="Y111"/>
      <c r="Z111"/>
      <c r="AA111"/>
      <c r="AB111"/>
      <c r="AC111"/>
      <c r="AD111"/>
      <c r="AE111"/>
      <c r="AF111"/>
      <c r="AG111"/>
      <c r="AH111"/>
      <c r="AI111"/>
      <c r="AJ111"/>
      <c r="AK111"/>
    </row>
    <row r="112" spans="9:37">
      <c r="I112"/>
      <c r="J112"/>
      <c r="K112"/>
      <c r="L112"/>
      <c r="M112"/>
      <c r="N112"/>
      <c r="O112"/>
      <c r="P112"/>
      <c r="Q112"/>
      <c r="R112"/>
      <c r="S112"/>
      <c r="T112"/>
      <c r="U112"/>
      <c r="V112"/>
      <c r="W112"/>
      <c r="X112"/>
      <c r="Y112"/>
      <c r="Z112"/>
      <c r="AA112"/>
      <c r="AB112"/>
      <c r="AC112"/>
      <c r="AD112"/>
      <c r="AE112"/>
      <c r="AF112"/>
      <c r="AG112"/>
      <c r="AH112"/>
      <c r="AI112"/>
      <c r="AJ112"/>
      <c r="AK112"/>
    </row>
    <row r="113" spans="2:37">
      <c r="I113"/>
      <c r="J113"/>
      <c r="K113"/>
      <c r="L113"/>
      <c r="M113"/>
      <c r="N113"/>
      <c r="O113"/>
      <c r="P113"/>
      <c r="Q113"/>
      <c r="R113"/>
      <c r="S113"/>
      <c r="T113"/>
      <c r="U113"/>
      <c r="V113"/>
      <c r="W113"/>
      <c r="X113"/>
      <c r="Y113"/>
      <c r="Z113"/>
      <c r="AA113"/>
      <c r="AB113"/>
      <c r="AC113"/>
      <c r="AD113"/>
      <c r="AE113"/>
      <c r="AF113"/>
      <c r="AG113"/>
      <c r="AH113"/>
      <c r="AI113"/>
      <c r="AJ113"/>
      <c r="AK113"/>
    </row>
    <row r="114" spans="2:37" ht="22.5" customHeight="1">
      <c r="J114"/>
      <c r="K114"/>
      <c r="L114"/>
      <c r="M114"/>
      <c r="N114"/>
      <c r="O114"/>
      <c r="P114"/>
      <c r="Q114"/>
      <c r="R114"/>
      <c r="S114"/>
      <c r="T114"/>
      <c r="U114"/>
      <c r="V114"/>
      <c r="W114"/>
      <c r="X114"/>
      <c r="Y114"/>
      <c r="Z114"/>
      <c r="AA114"/>
      <c r="AB114"/>
      <c r="AC114"/>
      <c r="AD114"/>
      <c r="AE114"/>
      <c r="AF114"/>
      <c r="AG114"/>
      <c r="AH114"/>
      <c r="AI114"/>
      <c r="AJ114"/>
      <c r="AK114"/>
    </row>
    <row r="116" spans="2:37" ht="29.25" customHeight="1"/>
    <row r="119" spans="2:37" s="2" customFormat="1">
      <c r="B119" s="70"/>
      <c r="C119" s="70"/>
      <c r="D119" s="71"/>
      <c r="E119" s="232"/>
      <c r="F119" s="958"/>
      <c r="G119" s="1071"/>
      <c r="H119" s="1626"/>
    </row>
    <row r="120" spans="2:37" s="2" customFormat="1">
      <c r="B120" s="70"/>
      <c r="C120" s="70"/>
      <c r="D120" s="71"/>
      <c r="E120" s="232"/>
      <c r="F120" s="958"/>
      <c r="G120" s="1071"/>
      <c r="H120" s="1626"/>
    </row>
    <row r="121" spans="2:37" s="2" customFormat="1">
      <c r="B121" s="70"/>
      <c r="C121" s="70"/>
      <c r="D121" s="71"/>
      <c r="E121" s="232"/>
      <c r="F121" s="958"/>
      <c r="G121" s="1071"/>
      <c r="H121" s="1626"/>
    </row>
    <row r="122" spans="2:37" s="2" customFormat="1">
      <c r="B122" s="70"/>
      <c r="C122" s="70"/>
      <c r="D122" s="71"/>
      <c r="E122" s="232"/>
      <c r="F122" s="958"/>
      <c r="G122" s="1071"/>
      <c r="H122" s="1626"/>
    </row>
    <row r="123" spans="2:37" s="2" customFormat="1" ht="33.75" customHeight="1">
      <c r="B123" s="70"/>
      <c r="C123" s="70"/>
      <c r="D123" s="71"/>
      <c r="E123" s="232"/>
      <c r="F123" s="958"/>
      <c r="G123" s="1071"/>
      <c r="H123" s="1626"/>
    </row>
    <row r="124" spans="2:37" s="2" customFormat="1">
      <c r="B124" s="70"/>
      <c r="C124" s="70"/>
      <c r="D124" s="71"/>
      <c r="E124" s="232"/>
      <c r="F124" s="958"/>
      <c r="G124" s="1071"/>
      <c r="H124" s="1626"/>
    </row>
    <row r="126" spans="2:37">
      <c r="I126"/>
      <c r="J126"/>
      <c r="K126"/>
      <c r="L126"/>
      <c r="M126"/>
      <c r="N126"/>
      <c r="O126"/>
      <c r="P126"/>
      <c r="Q126"/>
      <c r="R126"/>
      <c r="S126"/>
      <c r="T126"/>
      <c r="U126"/>
      <c r="V126"/>
      <c r="W126"/>
      <c r="X126"/>
      <c r="Y126"/>
      <c r="Z126"/>
      <c r="AA126"/>
      <c r="AB126"/>
      <c r="AC126"/>
      <c r="AD126"/>
      <c r="AE126"/>
      <c r="AF126"/>
      <c r="AG126"/>
      <c r="AH126"/>
      <c r="AI126"/>
      <c r="AJ126"/>
      <c r="AK126"/>
    </row>
    <row r="127" spans="2:37">
      <c r="I127"/>
      <c r="J127"/>
      <c r="K127"/>
      <c r="L127"/>
      <c r="M127"/>
      <c r="N127"/>
      <c r="O127"/>
      <c r="P127"/>
      <c r="Q127"/>
      <c r="R127"/>
      <c r="S127"/>
      <c r="T127"/>
      <c r="U127"/>
      <c r="V127"/>
      <c r="W127"/>
      <c r="X127"/>
      <c r="Y127"/>
      <c r="Z127"/>
      <c r="AA127"/>
      <c r="AB127"/>
      <c r="AC127"/>
      <c r="AD127"/>
      <c r="AE127"/>
      <c r="AF127"/>
      <c r="AG127"/>
      <c r="AH127"/>
      <c r="AI127"/>
      <c r="AJ127"/>
      <c r="AK127"/>
    </row>
    <row r="128" spans="2:37">
      <c r="I128"/>
      <c r="J128"/>
      <c r="K128"/>
      <c r="L128"/>
      <c r="M128"/>
      <c r="N128"/>
      <c r="O128"/>
      <c r="P128"/>
      <c r="Q128"/>
      <c r="R128"/>
      <c r="S128"/>
      <c r="T128"/>
      <c r="U128"/>
      <c r="V128"/>
      <c r="W128"/>
      <c r="X128"/>
      <c r="Y128"/>
      <c r="Z128"/>
      <c r="AA128"/>
      <c r="AB128"/>
      <c r="AC128"/>
      <c r="AD128"/>
      <c r="AE128"/>
      <c r="AF128"/>
      <c r="AG128"/>
      <c r="AH128"/>
      <c r="AI128"/>
      <c r="AJ128"/>
      <c r="AK128"/>
    </row>
  </sheetData>
  <mergeCells count="30">
    <mergeCell ref="D12:H12"/>
    <mergeCell ref="D13:H13"/>
    <mergeCell ref="D14:H14"/>
    <mergeCell ref="D15:H15"/>
    <mergeCell ref="D7:H7"/>
    <mergeCell ref="D8:H8"/>
    <mergeCell ref="D9:H9"/>
    <mergeCell ref="D10:H10"/>
    <mergeCell ref="D11:H11"/>
    <mergeCell ref="D6:H6"/>
    <mergeCell ref="B1:H1"/>
    <mergeCell ref="B2:H2"/>
    <mergeCell ref="B3:H3"/>
    <mergeCell ref="D4:H4"/>
    <mergeCell ref="D5:H5"/>
    <mergeCell ref="D16:H16"/>
    <mergeCell ref="D17:H17"/>
    <mergeCell ref="D18:H18"/>
    <mergeCell ref="D19:H19"/>
    <mergeCell ref="B29:G29"/>
    <mergeCell ref="B34:G34"/>
    <mergeCell ref="B47:G47"/>
    <mergeCell ref="B57:G57"/>
    <mergeCell ref="B61:G61"/>
    <mergeCell ref="B77:G77"/>
    <mergeCell ref="D79:G79"/>
    <mergeCell ref="B86:G86"/>
    <mergeCell ref="C89:D89"/>
    <mergeCell ref="C90:D90"/>
    <mergeCell ref="C91:D91"/>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 11 - Дел2 - Анекс 1
Реф. Бр.: LRCP-9034-MK-RFB-A.2.1.11 - Тендер 11 - Дел2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Sopi[te&amp;CРеконструкција на локален пат спој Регионален со с. Добри Дол&amp;R&amp;P/&amp;N</oddFooter>
  </headerFooter>
  <colBreaks count="1" manualBreakCount="1">
    <brk id="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9E01-7692-4042-9369-2B9B7DC951CF}">
  <sheetPr>
    <tabColor theme="7"/>
    <pageSetUpPr fitToPage="1"/>
  </sheetPr>
  <dimension ref="A1:SKF125"/>
  <sheetViews>
    <sheetView topLeftCell="A123" zoomScale="80" zoomScaleNormal="80" zoomScaleSheetLayoutView="115" zoomScalePageLayoutView="80" workbookViewId="0">
      <selection activeCell="A59" sqref="A59:XFD59"/>
    </sheetView>
  </sheetViews>
  <sheetFormatPr defaultRowHeight="18"/>
  <cols>
    <col min="1" max="1" width="3.42578125" style="1" customWidth="1"/>
    <col min="2" max="2" width="7.7109375" style="70" customWidth="1"/>
    <col min="3" max="3" width="11.7109375" style="70" customWidth="1"/>
    <col min="4" max="4" width="64.5703125" style="71" customWidth="1"/>
    <col min="5" max="5" width="9.42578125" style="232" customWidth="1"/>
    <col min="6" max="6" width="12.85546875" style="958" customWidth="1"/>
    <col min="7" max="7" width="15.42578125" style="959" customWidth="1"/>
    <col min="8" max="8" width="21.5703125" style="960"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c r="B1" s="1758" t="s">
        <v>733</v>
      </c>
      <c r="C1" s="1759"/>
      <c r="D1" s="1759"/>
      <c r="E1" s="1759"/>
      <c r="F1" s="1759"/>
      <c r="G1" s="1759"/>
      <c r="H1" s="1760"/>
    </row>
    <row r="2" spans="1:8" ht="19.5" thickBot="1">
      <c r="B2" s="1761" t="s">
        <v>0</v>
      </c>
      <c r="C2" s="1762"/>
      <c r="D2" s="1762"/>
      <c r="E2" s="1762"/>
      <c r="F2" s="1762"/>
      <c r="G2" s="1762"/>
      <c r="H2" s="1763"/>
    </row>
    <row r="3" spans="1:8" ht="22.5" customHeight="1" thickBot="1">
      <c r="B3" s="1764" t="s">
        <v>755</v>
      </c>
      <c r="C3" s="1765"/>
      <c r="D3" s="1765"/>
      <c r="E3" s="1765"/>
      <c r="F3" s="1765"/>
      <c r="G3" s="1765"/>
      <c r="H3" s="1766"/>
    </row>
    <row r="4" spans="1:8" ht="24" customHeight="1" thickBot="1">
      <c r="B4" s="37"/>
      <c r="C4" s="38"/>
      <c r="D4" s="1767" t="s">
        <v>1</v>
      </c>
      <c r="E4" s="1767"/>
      <c r="F4" s="1767"/>
      <c r="G4" s="1767"/>
      <c r="H4" s="1768"/>
    </row>
    <row r="5" spans="1:8" ht="60" customHeight="1">
      <c r="A5" s="3"/>
      <c r="B5" s="39"/>
      <c r="C5" s="40" t="s">
        <v>2</v>
      </c>
      <c r="D5" s="1769" t="s">
        <v>3</v>
      </c>
      <c r="E5" s="1770"/>
      <c r="F5" s="1770"/>
      <c r="G5" s="1770"/>
      <c r="H5" s="1771"/>
    </row>
    <row r="6" spans="1:8" ht="151.5" customHeight="1">
      <c r="A6" s="3"/>
      <c r="B6" s="41"/>
      <c r="C6" s="14" t="s">
        <v>4</v>
      </c>
      <c r="D6" s="1756" t="s">
        <v>5</v>
      </c>
      <c r="E6" s="1756"/>
      <c r="F6" s="1756"/>
      <c r="G6" s="1756"/>
      <c r="H6" s="1757"/>
    </row>
    <row r="7" spans="1:8" ht="81" customHeight="1">
      <c r="A7" s="3"/>
      <c r="B7" s="94"/>
      <c r="C7" s="14" t="s">
        <v>6</v>
      </c>
      <c r="D7" s="1756" t="s">
        <v>7</v>
      </c>
      <c r="E7" s="1756"/>
      <c r="F7" s="1756"/>
      <c r="G7" s="1756"/>
      <c r="H7" s="1757"/>
    </row>
    <row r="8" spans="1:8" ht="78.75" customHeight="1">
      <c r="A8" s="3"/>
      <c r="B8" s="94"/>
      <c r="C8" s="14" t="s">
        <v>8</v>
      </c>
      <c r="D8" s="1756" t="s">
        <v>82</v>
      </c>
      <c r="E8" s="1756"/>
      <c r="F8" s="1756"/>
      <c r="G8" s="1756"/>
      <c r="H8" s="1757"/>
    </row>
    <row r="9" spans="1:8" ht="135" customHeight="1">
      <c r="A9" s="3"/>
      <c r="B9" s="94"/>
      <c r="C9" s="14" t="s">
        <v>9</v>
      </c>
      <c r="D9" s="1756" t="s">
        <v>59</v>
      </c>
      <c r="E9" s="1756"/>
      <c r="F9" s="1756"/>
      <c r="G9" s="1756"/>
      <c r="H9" s="1757"/>
    </row>
    <row r="10" spans="1:8" ht="78.75" customHeight="1">
      <c r="A10" s="3"/>
      <c r="B10" s="94"/>
      <c r="C10" s="14" t="s">
        <v>10</v>
      </c>
      <c r="D10" s="1756" t="s">
        <v>60</v>
      </c>
      <c r="E10" s="1756"/>
      <c r="F10" s="1756"/>
      <c r="G10" s="1756"/>
      <c r="H10" s="1757"/>
    </row>
    <row r="11" spans="1:8" ht="45" customHeight="1">
      <c r="A11" s="3"/>
      <c r="B11" s="94"/>
      <c r="C11" s="14" t="s">
        <v>11</v>
      </c>
      <c r="D11" s="1756" t="s">
        <v>12</v>
      </c>
      <c r="E11" s="1756"/>
      <c r="F11" s="1756"/>
      <c r="G11" s="1756"/>
      <c r="H11" s="1757"/>
    </row>
    <row r="12" spans="1:8" ht="132" customHeight="1">
      <c r="A12" s="3"/>
      <c r="B12" s="94"/>
      <c r="C12" s="14" t="s">
        <v>13</v>
      </c>
      <c r="D12" s="1756" t="s">
        <v>97</v>
      </c>
      <c r="E12" s="1756"/>
      <c r="F12" s="1756"/>
      <c r="G12" s="1756"/>
      <c r="H12" s="1757"/>
    </row>
    <row r="13" spans="1:8" ht="81" customHeight="1">
      <c r="A13" s="3"/>
      <c r="B13" s="94"/>
      <c r="C13" s="36" t="s">
        <v>14</v>
      </c>
      <c r="D13" s="1756" t="s">
        <v>15</v>
      </c>
      <c r="E13" s="1756"/>
      <c r="F13" s="1756"/>
      <c r="G13" s="1756"/>
      <c r="H13" s="1757"/>
    </row>
    <row r="14" spans="1:8" ht="100.5" customHeight="1">
      <c r="A14" s="3"/>
      <c r="B14" s="94"/>
      <c r="C14" s="14" t="s">
        <v>16</v>
      </c>
      <c r="D14" s="1756" t="s">
        <v>98</v>
      </c>
      <c r="E14" s="1756"/>
      <c r="F14" s="1756"/>
      <c r="G14" s="1756"/>
      <c r="H14" s="1757"/>
    </row>
    <row r="15" spans="1:8" ht="192" customHeight="1">
      <c r="A15" s="3"/>
      <c r="B15" s="94"/>
      <c r="C15" s="14" t="s">
        <v>17</v>
      </c>
      <c r="D15" s="1756" t="s">
        <v>125</v>
      </c>
      <c r="E15" s="1756"/>
      <c r="F15" s="1756"/>
      <c r="G15" s="1756"/>
      <c r="H15" s="1757"/>
    </row>
    <row r="16" spans="1:8" ht="135.75" customHeight="1">
      <c r="A16" s="3"/>
      <c r="B16" s="94"/>
      <c r="C16" s="14" t="s">
        <v>18</v>
      </c>
      <c r="D16" s="1756" t="s">
        <v>19</v>
      </c>
      <c r="E16" s="1756"/>
      <c r="F16" s="1756"/>
      <c r="G16" s="1756"/>
      <c r="H16" s="1757"/>
    </row>
    <row r="17" spans="1:13136" ht="99" customHeight="1">
      <c r="A17" s="3"/>
      <c r="B17" s="94"/>
      <c r="C17" s="14" t="s">
        <v>20</v>
      </c>
      <c r="D17" s="1756" t="s">
        <v>21</v>
      </c>
      <c r="E17" s="1756"/>
      <c r="F17" s="1756"/>
      <c r="G17" s="1756"/>
      <c r="H17" s="1757"/>
    </row>
    <row r="18" spans="1:13136" ht="86.25" customHeight="1">
      <c r="A18" s="3"/>
      <c r="B18" s="94"/>
      <c r="C18" s="14" t="s">
        <v>22</v>
      </c>
      <c r="D18" s="1756" t="s">
        <v>83</v>
      </c>
      <c r="E18" s="1756"/>
      <c r="F18" s="1756"/>
      <c r="G18" s="1756"/>
      <c r="H18" s="1757"/>
    </row>
    <row r="19" spans="1:13136" ht="60" customHeight="1" thickBot="1">
      <c r="A19" s="3"/>
      <c r="B19" s="42"/>
      <c r="C19" s="43" t="s">
        <v>23</v>
      </c>
      <c r="D19" s="1740" t="s">
        <v>84</v>
      </c>
      <c r="E19" s="1740"/>
      <c r="F19" s="1740"/>
      <c r="G19" s="1740"/>
      <c r="H19" s="1741"/>
    </row>
    <row r="20" spans="1:13136" ht="18.75" thickBot="1">
      <c r="B20" s="44"/>
      <c r="C20" s="44"/>
      <c r="D20" s="44"/>
      <c r="E20" s="165"/>
      <c r="F20" s="890"/>
      <c r="G20" s="891"/>
      <c r="H20" s="892"/>
    </row>
    <row r="21" spans="1:13136" ht="56.25">
      <c r="B21" s="39" t="s">
        <v>24</v>
      </c>
      <c r="C21" s="45" t="s">
        <v>52</v>
      </c>
      <c r="D21" s="45" t="s">
        <v>25</v>
      </c>
      <c r="E21" s="45" t="s">
        <v>26</v>
      </c>
      <c r="F21" s="5" t="s">
        <v>27</v>
      </c>
      <c r="G21" s="893" t="s">
        <v>28</v>
      </c>
      <c r="H21" s="47" t="s">
        <v>29</v>
      </c>
    </row>
    <row r="22" spans="1:13136" ht="19.5" thickBot="1">
      <c r="B22" s="48">
        <v>1</v>
      </c>
      <c r="C22" s="22">
        <v>2</v>
      </c>
      <c r="D22" s="22">
        <v>3</v>
      </c>
      <c r="E22" s="894">
        <v>4</v>
      </c>
      <c r="F22" s="895">
        <v>5</v>
      </c>
      <c r="G22" s="896">
        <v>6</v>
      </c>
      <c r="H22" s="897">
        <v>7</v>
      </c>
    </row>
    <row r="23" spans="1:13136" ht="19.5" thickBot="1">
      <c r="B23" s="898"/>
      <c r="C23" s="161"/>
      <c r="D23" s="169" t="s">
        <v>30</v>
      </c>
      <c r="E23" s="170"/>
      <c r="F23" s="899"/>
      <c r="G23" s="900"/>
      <c r="H23" s="901"/>
    </row>
    <row r="24" spans="1:13136" ht="24.75" customHeight="1">
      <c r="B24" s="13">
        <v>1</v>
      </c>
      <c r="C24" s="95" t="s">
        <v>62</v>
      </c>
      <c r="D24" s="902" t="s">
        <v>31</v>
      </c>
      <c r="E24" s="29" t="s">
        <v>32</v>
      </c>
      <c r="F24" s="30">
        <v>1</v>
      </c>
      <c r="G24" s="903"/>
      <c r="H24" s="57">
        <f t="shared" ref="H24:H29" si="0">F24*G24</f>
        <v>0</v>
      </c>
      <c r="I24" s="1"/>
      <c r="J24" s="164"/>
      <c r="K24" s="904"/>
      <c r="L24" s="905"/>
      <c r="M24" s="906"/>
      <c r="N24" s="907"/>
      <c r="O24" s="908"/>
      <c r="P24" s="908"/>
      <c r="Q24" s="1"/>
      <c r="R24" s="164"/>
      <c r="S24" s="904"/>
      <c r="T24" s="905"/>
      <c r="U24" s="906"/>
      <c r="V24" s="907"/>
      <c r="W24" s="908"/>
      <c r="X24" s="908"/>
      <c r="Y24" s="1"/>
      <c r="Z24" s="164"/>
      <c r="AA24" s="904"/>
      <c r="AB24" s="905"/>
      <c r="AC24" s="906"/>
      <c r="AD24" s="907"/>
      <c r="AE24" s="908"/>
      <c r="AF24" s="908"/>
      <c r="AG24" s="1"/>
      <c r="AH24" s="164"/>
      <c r="AI24" s="904"/>
      <c r="AJ24" s="905"/>
      <c r="AK24" s="906"/>
      <c r="AL24" s="907"/>
      <c r="AM24" s="908"/>
      <c r="AN24" s="908"/>
      <c r="AO24" s="1"/>
      <c r="AP24" s="164"/>
      <c r="AQ24" s="904"/>
      <c r="AR24" s="905"/>
      <c r="AS24" s="906"/>
      <c r="AT24" s="907"/>
      <c r="AU24" s="908"/>
      <c r="AV24" s="908"/>
      <c r="AW24" s="1"/>
      <c r="AX24" s="164"/>
      <c r="AY24" s="904"/>
      <c r="AZ24" s="905"/>
      <c r="BA24" s="906"/>
      <c r="BB24" s="907"/>
      <c r="BC24" s="908"/>
      <c r="BD24" s="908"/>
      <c r="BE24" s="1"/>
      <c r="BF24" s="164"/>
      <c r="BG24" s="904"/>
      <c r="BH24" s="905"/>
      <c r="BI24" s="906"/>
      <c r="BJ24" s="907"/>
      <c r="BK24" s="908"/>
      <c r="BL24" s="908"/>
      <c r="BM24" s="1"/>
      <c r="BN24" s="164"/>
      <c r="BO24" s="904"/>
      <c r="BP24" s="905"/>
      <c r="BQ24" s="906"/>
      <c r="BR24" s="907"/>
      <c r="BS24" s="908"/>
      <c r="BT24" s="908"/>
      <c r="BU24" s="1"/>
      <c r="BV24" s="164"/>
      <c r="BW24" s="904"/>
      <c r="BX24" s="905"/>
      <c r="BY24" s="906"/>
      <c r="BZ24" s="907"/>
      <c r="CA24" s="908"/>
      <c r="CB24" s="908"/>
      <c r="CC24" s="1"/>
      <c r="CD24" s="164"/>
      <c r="CE24" s="904"/>
      <c r="CF24" s="905"/>
      <c r="CG24" s="906"/>
      <c r="CH24" s="907"/>
      <c r="CI24" s="908"/>
      <c r="CJ24" s="908"/>
      <c r="CK24" s="1"/>
      <c r="CL24" s="164"/>
      <c r="CM24" s="904"/>
      <c r="CN24" s="905"/>
      <c r="CO24" s="906"/>
      <c r="CP24" s="907"/>
      <c r="CQ24" s="908"/>
      <c r="CR24" s="908"/>
      <c r="CS24" s="1"/>
      <c r="CT24" s="164"/>
      <c r="CU24" s="904"/>
      <c r="CV24" s="905"/>
      <c r="CW24" s="906"/>
      <c r="CX24" s="907"/>
      <c r="CY24" s="908"/>
      <c r="CZ24" s="908"/>
      <c r="DA24" s="1"/>
      <c r="DB24" s="164"/>
      <c r="DC24" s="904"/>
      <c r="DD24" s="905"/>
      <c r="DE24" s="906"/>
      <c r="DF24" s="907"/>
      <c r="DG24" s="908"/>
      <c r="DH24" s="908"/>
      <c r="DI24" s="1"/>
      <c r="DJ24" s="164"/>
      <c r="DK24" s="904"/>
      <c r="DL24" s="905"/>
      <c r="DM24" s="906"/>
      <c r="DN24" s="907"/>
      <c r="DO24" s="908"/>
      <c r="DP24" s="908"/>
      <c r="DQ24" s="1"/>
      <c r="DR24" s="164"/>
      <c r="DS24" s="904"/>
      <c r="DT24" s="905"/>
      <c r="DU24" s="906"/>
      <c r="DV24" s="907"/>
      <c r="DW24" s="908"/>
      <c r="DX24" s="908"/>
      <c r="DY24" s="1"/>
      <c r="DZ24" s="164"/>
      <c r="EA24" s="904"/>
      <c r="EB24" s="905"/>
      <c r="EC24" s="906"/>
      <c r="ED24" s="907"/>
      <c r="EE24" s="908"/>
      <c r="EF24" s="908"/>
      <c r="EG24" s="1"/>
      <c r="EH24" s="164"/>
      <c r="EI24" s="904"/>
      <c r="EJ24" s="905"/>
      <c r="EK24" s="906"/>
      <c r="EL24" s="907"/>
      <c r="EM24" s="908"/>
      <c r="EN24" s="908"/>
      <c r="EO24" s="1"/>
      <c r="EP24" s="164"/>
      <c r="EQ24" s="904"/>
      <c r="ER24" s="905"/>
      <c r="ES24" s="906"/>
      <c r="ET24" s="907"/>
      <c r="EU24" s="908"/>
      <c r="EV24" s="908"/>
      <c r="EW24" s="1"/>
      <c r="EX24" s="164"/>
      <c r="EY24" s="904"/>
      <c r="EZ24" s="905"/>
      <c r="FA24" s="906"/>
      <c r="FB24" s="907"/>
      <c r="FC24" s="908"/>
      <c r="FD24" s="908"/>
      <c r="FE24" s="1"/>
      <c r="FF24" s="164"/>
      <c r="FG24" s="904"/>
      <c r="FH24" s="905"/>
      <c r="FI24" s="906"/>
      <c r="FJ24" s="907"/>
      <c r="FK24" s="908"/>
      <c r="FL24" s="908"/>
      <c r="FM24" s="1"/>
      <c r="FN24" s="164"/>
      <c r="FO24" s="909" t="s">
        <v>62</v>
      </c>
      <c r="FP24" s="56" t="s">
        <v>31</v>
      </c>
      <c r="FQ24" s="29" t="s">
        <v>32</v>
      </c>
      <c r="FR24" s="30">
        <v>1</v>
      </c>
      <c r="FS24" s="96">
        <v>0</v>
      </c>
      <c r="FT24" s="57">
        <f t="shared" ref="FT24:FT29" si="1">FR24*FS24</f>
        <v>0</v>
      </c>
      <c r="FU24" s="1"/>
      <c r="FV24" s="13">
        <v>1</v>
      </c>
      <c r="FW24" s="95" t="s">
        <v>62</v>
      </c>
      <c r="FX24" s="56" t="s">
        <v>31</v>
      </c>
      <c r="FY24" s="29" t="s">
        <v>32</v>
      </c>
      <c r="FZ24" s="30">
        <v>1</v>
      </c>
      <c r="GA24" s="96">
        <v>0</v>
      </c>
      <c r="GB24" s="57">
        <f t="shared" ref="GB24:GJ29" si="2">FZ24*GA24</f>
        <v>0</v>
      </c>
      <c r="GC24" s="1"/>
      <c r="GD24" s="13">
        <v>1</v>
      </c>
      <c r="GE24" s="95" t="s">
        <v>62</v>
      </c>
      <c r="GF24" s="56" t="s">
        <v>31</v>
      </c>
      <c r="GG24" s="29" t="s">
        <v>32</v>
      </c>
      <c r="GH24" s="30">
        <v>1</v>
      </c>
      <c r="GI24" s="96">
        <v>0</v>
      </c>
      <c r="GJ24" s="57">
        <f t="shared" si="2"/>
        <v>0</v>
      </c>
      <c r="GK24" s="1"/>
      <c r="GL24" s="13">
        <v>1</v>
      </c>
      <c r="GM24" s="95" t="s">
        <v>62</v>
      </c>
      <c r="GN24" s="56" t="s">
        <v>31</v>
      </c>
      <c r="GO24" s="29" t="s">
        <v>32</v>
      </c>
      <c r="GP24" s="30">
        <v>1</v>
      </c>
      <c r="GQ24" s="96">
        <v>0</v>
      </c>
      <c r="GR24" s="57">
        <f t="shared" ref="GR24:GZ29" si="3">GP24*GQ24</f>
        <v>0</v>
      </c>
      <c r="GS24" s="1"/>
      <c r="GT24" s="13">
        <v>1</v>
      </c>
      <c r="GU24" s="95" t="s">
        <v>62</v>
      </c>
      <c r="GV24" s="56" t="s">
        <v>31</v>
      </c>
      <c r="GW24" s="29" t="s">
        <v>32</v>
      </c>
      <c r="GX24" s="30">
        <v>1</v>
      </c>
      <c r="GY24" s="96">
        <v>0</v>
      </c>
      <c r="GZ24" s="57">
        <f t="shared" si="3"/>
        <v>0</v>
      </c>
      <c r="HA24" s="1"/>
      <c r="HB24" s="13">
        <v>1</v>
      </c>
      <c r="HC24" s="95" t="s">
        <v>62</v>
      </c>
      <c r="HD24" s="56" t="s">
        <v>31</v>
      </c>
      <c r="HE24" s="29" t="s">
        <v>32</v>
      </c>
      <c r="HF24" s="30">
        <v>1</v>
      </c>
      <c r="HG24" s="96">
        <v>0</v>
      </c>
      <c r="HH24" s="57">
        <f t="shared" ref="HH24:HP29" si="4">HF24*HG24</f>
        <v>0</v>
      </c>
      <c r="HI24" s="1"/>
      <c r="HJ24" s="13">
        <v>1</v>
      </c>
      <c r="HK24" s="95" t="s">
        <v>62</v>
      </c>
      <c r="HL24" s="56" t="s">
        <v>31</v>
      </c>
      <c r="HM24" s="29" t="s">
        <v>32</v>
      </c>
      <c r="HN24" s="30">
        <v>1</v>
      </c>
      <c r="HO24" s="96">
        <v>0</v>
      </c>
      <c r="HP24" s="57">
        <f t="shared" si="4"/>
        <v>0</v>
      </c>
      <c r="HQ24" s="1"/>
      <c r="HR24" s="13">
        <v>1</v>
      </c>
      <c r="HS24" s="95" t="s">
        <v>62</v>
      </c>
      <c r="HT24" s="56" t="s">
        <v>31</v>
      </c>
      <c r="HU24" s="29" t="s">
        <v>32</v>
      </c>
      <c r="HV24" s="30">
        <v>1</v>
      </c>
      <c r="HW24" s="96">
        <v>0</v>
      </c>
      <c r="HX24" s="57">
        <f t="shared" ref="HX24:IF29" si="5">HV24*HW24</f>
        <v>0</v>
      </c>
      <c r="HY24" s="1"/>
      <c r="HZ24" s="13">
        <v>1</v>
      </c>
      <c r="IA24" s="95" t="s">
        <v>62</v>
      </c>
      <c r="IB24" s="56" t="s">
        <v>31</v>
      </c>
      <c r="IC24" s="29" t="s">
        <v>32</v>
      </c>
      <c r="ID24" s="30">
        <v>1</v>
      </c>
      <c r="IE24" s="96">
        <v>0</v>
      </c>
      <c r="IF24" s="57">
        <f t="shared" si="5"/>
        <v>0</v>
      </c>
      <c r="IG24" s="1"/>
      <c r="IH24" s="13">
        <v>1</v>
      </c>
      <c r="II24" s="95" t="s">
        <v>62</v>
      </c>
      <c r="IJ24" s="56" t="s">
        <v>31</v>
      </c>
      <c r="IK24" s="29" t="s">
        <v>32</v>
      </c>
      <c r="IL24" s="30">
        <v>1</v>
      </c>
      <c r="IM24" s="96">
        <v>0</v>
      </c>
      <c r="IN24" s="57">
        <f t="shared" ref="IN24:IV29" si="6">IL24*IM24</f>
        <v>0</v>
      </c>
      <c r="IO24" s="1"/>
      <c r="IP24" s="13">
        <v>1</v>
      </c>
      <c r="IQ24" s="95" t="s">
        <v>62</v>
      </c>
      <c r="IR24" s="56" t="s">
        <v>31</v>
      </c>
      <c r="IS24" s="29" t="s">
        <v>32</v>
      </c>
      <c r="IT24" s="30">
        <v>1</v>
      </c>
      <c r="IU24" s="96">
        <v>0</v>
      </c>
      <c r="IV24" s="57">
        <f t="shared" si="6"/>
        <v>0</v>
      </c>
      <c r="IW24" s="1"/>
      <c r="IX24" s="13">
        <v>1</v>
      </c>
      <c r="IY24" s="95" t="s">
        <v>62</v>
      </c>
      <c r="IZ24" s="56" t="s">
        <v>31</v>
      </c>
      <c r="JA24" s="29" t="s">
        <v>32</v>
      </c>
      <c r="JB24" s="30">
        <v>1</v>
      </c>
      <c r="JC24" s="96">
        <v>0</v>
      </c>
      <c r="JD24" s="57">
        <f t="shared" ref="JD24:JL29" si="7">JB24*JC24</f>
        <v>0</v>
      </c>
      <c r="JE24" s="1"/>
      <c r="JF24" s="13">
        <v>1</v>
      </c>
      <c r="JG24" s="95" t="s">
        <v>62</v>
      </c>
      <c r="JH24" s="56" t="s">
        <v>31</v>
      </c>
      <c r="JI24" s="29" t="s">
        <v>32</v>
      </c>
      <c r="JJ24" s="30">
        <v>1</v>
      </c>
      <c r="JK24" s="96">
        <v>0</v>
      </c>
      <c r="JL24" s="57">
        <f t="shared" si="7"/>
        <v>0</v>
      </c>
      <c r="JM24" s="1"/>
      <c r="JN24" s="13">
        <v>1</v>
      </c>
      <c r="JO24" s="95" t="s">
        <v>62</v>
      </c>
      <c r="JP24" s="56" t="s">
        <v>31</v>
      </c>
      <c r="JQ24" s="29" t="s">
        <v>32</v>
      </c>
      <c r="JR24" s="30">
        <v>1</v>
      </c>
      <c r="JS24" s="96">
        <v>0</v>
      </c>
      <c r="JT24" s="57">
        <f t="shared" ref="JT24:KB29" si="8">JR24*JS24</f>
        <v>0</v>
      </c>
      <c r="JU24" s="1"/>
      <c r="JV24" s="13">
        <v>1</v>
      </c>
      <c r="JW24" s="95" t="s">
        <v>62</v>
      </c>
      <c r="JX24" s="56" t="s">
        <v>31</v>
      </c>
      <c r="JY24" s="29" t="s">
        <v>32</v>
      </c>
      <c r="JZ24" s="30">
        <v>1</v>
      </c>
      <c r="KA24" s="96">
        <v>0</v>
      </c>
      <c r="KB24" s="57">
        <f t="shared" si="8"/>
        <v>0</v>
      </c>
      <c r="KC24" s="1"/>
      <c r="KD24" s="13">
        <v>1</v>
      </c>
      <c r="KE24" s="95" t="s">
        <v>62</v>
      </c>
      <c r="KF24" s="56" t="s">
        <v>31</v>
      </c>
      <c r="KG24" s="29" t="s">
        <v>32</v>
      </c>
      <c r="KH24" s="30">
        <v>1</v>
      </c>
      <c r="KI24" s="96">
        <v>0</v>
      </c>
      <c r="KJ24" s="57">
        <f t="shared" ref="KJ24:KR29" si="9">KH24*KI24</f>
        <v>0</v>
      </c>
      <c r="KK24" s="1"/>
      <c r="KL24" s="13">
        <v>1</v>
      </c>
      <c r="KM24" s="95" t="s">
        <v>62</v>
      </c>
      <c r="KN24" s="56" t="s">
        <v>31</v>
      </c>
      <c r="KO24" s="29" t="s">
        <v>32</v>
      </c>
      <c r="KP24" s="30">
        <v>1</v>
      </c>
      <c r="KQ24" s="96">
        <v>0</v>
      </c>
      <c r="KR24" s="57">
        <f t="shared" si="9"/>
        <v>0</v>
      </c>
      <c r="KS24" s="1"/>
      <c r="KT24" s="13">
        <v>1</v>
      </c>
      <c r="KU24" s="95" t="s">
        <v>62</v>
      </c>
      <c r="KV24" s="56" t="s">
        <v>31</v>
      </c>
      <c r="KW24" s="29" t="s">
        <v>32</v>
      </c>
      <c r="KX24" s="30">
        <v>1</v>
      </c>
      <c r="KY24" s="96">
        <v>0</v>
      </c>
      <c r="KZ24" s="57">
        <f t="shared" ref="KZ24:LH29" si="10">KX24*KY24</f>
        <v>0</v>
      </c>
      <c r="LA24" s="1"/>
      <c r="LB24" s="13">
        <v>1</v>
      </c>
      <c r="LC24" s="95" t="s">
        <v>62</v>
      </c>
      <c r="LD24" s="56" t="s">
        <v>31</v>
      </c>
      <c r="LE24" s="29" t="s">
        <v>32</v>
      </c>
      <c r="LF24" s="30">
        <v>1</v>
      </c>
      <c r="LG24" s="96">
        <v>0</v>
      </c>
      <c r="LH24" s="57">
        <f t="shared" si="10"/>
        <v>0</v>
      </c>
      <c r="LI24" s="1"/>
      <c r="LJ24" s="13">
        <v>1</v>
      </c>
      <c r="LK24" s="95" t="s">
        <v>62</v>
      </c>
      <c r="LL24" s="56" t="s">
        <v>31</v>
      </c>
      <c r="LM24" s="29" t="s">
        <v>32</v>
      </c>
      <c r="LN24" s="30">
        <v>1</v>
      </c>
      <c r="LO24" s="96">
        <v>0</v>
      </c>
      <c r="LP24" s="57">
        <f t="shared" ref="LP24:LX29" si="11">LN24*LO24</f>
        <v>0</v>
      </c>
      <c r="LQ24" s="1"/>
      <c r="LR24" s="13">
        <v>1</v>
      </c>
      <c r="LS24" s="95" t="s">
        <v>62</v>
      </c>
      <c r="LT24" s="56" t="s">
        <v>31</v>
      </c>
      <c r="LU24" s="29" t="s">
        <v>32</v>
      </c>
      <c r="LV24" s="30">
        <v>1</v>
      </c>
      <c r="LW24" s="96">
        <v>0</v>
      </c>
      <c r="LX24" s="57">
        <f t="shared" si="11"/>
        <v>0</v>
      </c>
      <c r="LY24" s="1"/>
      <c r="LZ24" s="13">
        <v>1</v>
      </c>
      <c r="MA24" s="95" t="s">
        <v>62</v>
      </c>
      <c r="MB24" s="56" t="s">
        <v>31</v>
      </c>
      <c r="MC24" s="29" t="s">
        <v>32</v>
      </c>
      <c r="MD24" s="30">
        <v>1</v>
      </c>
      <c r="ME24" s="96">
        <v>0</v>
      </c>
      <c r="MF24" s="57">
        <f t="shared" ref="MF24:MN29" si="12">MD24*ME24</f>
        <v>0</v>
      </c>
      <c r="MG24" s="1"/>
      <c r="MH24" s="13">
        <v>1</v>
      </c>
      <c r="MI24" s="95" t="s">
        <v>62</v>
      </c>
      <c r="MJ24" s="56" t="s">
        <v>31</v>
      </c>
      <c r="MK24" s="29" t="s">
        <v>32</v>
      </c>
      <c r="ML24" s="30">
        <v>1</v>
      </c>
      <c r="MM24" s="96">
        <v>0</v>
      </c>
      <c r="MN24" s="57">
        <f t="shared" si="12"/>
        <v>0</v>
      </c>
      <c r="MO24" s="1"/>
      <c r="MP24" s="13">
        <v>1</v>
      </c>
      <c r="MQ24" s="95" t="s">
        <v>62</v>
      </c>
      <c r="MR24" s="56" t="s">
        <v>31</v>
      </c>
      <c r="MS24" s="29" t="s">
        <v>32</v>
      </c>
      <c r="MT24" s="30">
        <v>1</v>
      </c>
      <c r="MU24" s="96">
        <v>0</v>
      </c>
      <c r="MV24" s="57">
        <f t="shared" ref="MV24:ND29" si="13">MT24*MU24</f>
        <v>0</v>
      </c>
      <c r="MW24" s="1"/>
      <c r="MX24" s="13">
        <v>1</v>
      </c>
      <c r="MY24" s="95" t="s">
        <v>62</v>
      </c>
      <c r="MZ24" s="56" t="s">
        <v>31</v>
      </c>
      <c r="NA24" s="29" t="s">
        <v>32</v>
      </c>
      <c r="NB24" s="30">
        <v>1</v>
      </c>
      <c r="NC24" s="96">
        <v>0</v>
      </c>
      <c r="ND24" s="57">
        <f t="shared" si="13"/>
        <v>0</v>
      </c>
      <c r="NE24" s="1"/>
      <c r="NF24" s="13">
        <v>1</v>
      </c>
      <c r="NG24" s="95" t="s">
        <v>62</v>
      </c>
      <c r="NH24" s="56" t="s">
        <v>31</v>
      </c>
      <c r="NI24" s="29" t="s">
        <v>32</v>
      </c>
      <c r="NJ24" s="30">
        <v>1</v>
      </c>
      <c r="NK24" s="96">
        <v>0</v>
      </c>
      <c r="NL24" s="57">
        <f t="shared" ref="NL24:NT29" si="14">NJ24*NK24</f>
        <v>0</v>
      </c>
      <c r="NM24" s="1"/>
      <c r="NN24" s="13">
        <v>1</v>
      </c>
      <c r="NO24" s="95" t="s">
        <v>62</v>
      </c>
      <c r="NP24" s="56" t="s">
        <v>31</v>
      </c>
      <c r="NQ24" s="29" t="s">
        <v>32</v>
      </c>
      <c r="NR24" s="30">
        <v>1</v>
      </c>
      <c r="NS24" s="96">
        <v>0</v>
      </c>
      <c r="NT24" s="57">
        <f t="shared" si="14"/>
        <v>0</v>
      </c>
      <c r="NU24" s="1"/>
      <c r="NV24" s="13">
        <v>1</v>
      </c>
      <c r="NW24" s="95" t="s">
        <v>62</v>
      </c>
      <c r="NX24" s="56" t="s">
        <v>31</v>
      </c>
      <c r="NY24" s="29" t="s">
        <v>32</v>
      </c>
      <c r="NZ24" s="30">
        <v>1</v>
      </c>
      <c r="OA24" s="96">
        <v>0</v>
      </c>
      <c r="OB24" s="57">
        <f t="shared" ref="OB24:OJ29" si="15">NZ24*OA24</f>
        <v>0</v>
      </c>
      <c r="OC24" s="1"/>
      <c r="OD24" s="13">
        <v>1</v>
      </c>
      <c r="OE24" s="95" t="s">
        <v>62</v>
      </c>
      <c r="OF24" s="56" t="s">
        <v>31</v>
      </c>
      <c r="OG24" s="29" t="s">
        <v>32</v>
      </c>
      <c r="OH24" s="30">
        <v>1</v>
      </c>
      <c r="OI24" s="96">
        <v>0</v>
      </c>
      <c r="OJ24" s="57">
        <f t="shared" si="15"/>
        <v>0</v>
      </c>
      <c r="OK24" s="1"/>
      <c r="OL24" s="13">
        <v>1</v>
      </c>
      <c r="OM24" s="95" t="s">
        <v>62</v>
      </c>
      <c r="ON24" s="56" t="s">
        <v>31</v>
      </c>
      <c r="OO24" s="29" t="s">
        <v>32</v>
      </c>
      <c r="OP24" s="30">
        <v>1</v>
      </c>
      <c r="OQ24" s="96">
        <v>0</v>
      </c>
      <c r="OR24" s="57">
        <f t="shared" ref="OR24:OZ29" si="16">OP24*OQ24</f>
        <v>0</v>
      </c>
      <c r="OS24" s="1"/>
      <c r="OT24" s="13">
        <v>1</v>
      </c>
      <c r="OU24" s="95" t="s">
        <v>62</v>
      </c>
      <c r="OV24" s="56" t="s">
        <v>31</v>
      </c>
      <c r="OW24" s="29" t="s">
        <v>32</v>
      </c>
      <c r="OX24" s="30">
        <v>1</v>
      </c>
      <c r="OY24" s="96">
        <v>0</v>
      </c>
      <c r="OZ24" s="57">
        <f t="shared" si="16"/>
        <v>0</v>
      </c>
      <c r="PA24" s="1"/>
      <c r="PB24" s="13">
        <v>1</v>
      </c>
      <c r="PC24" s="95" t="s">
        <v>62</v>
      </c>
      <c r="PD24" s="56" t="s">
        <v>31</v>
      </c>
      <c r="PE24" s="29" t="s">
        <v>32</v>
      </c>
      <c r="PF24" s="30">
        <v>1</v>
      </c>
      <c r="PG24" s="96">
        <v>0</v>
      </c>
      <c r="PH24" s="57">
        <f t="shared" ref="PH24:PP29" si="17">PF24*PG24</f>
        <v>0</v>
      </c>
      <c r="PI24" s="1"/>
      <c r="PJ24" s="13">
        <v>1</v>
      </c>
      <c r="PK24" s="95" t="s">
        <v>62</v>
      </c>
      <c r="PL24" s="56" t="s">
        <v>31</v>
      </c>
      <c r="PM24" s="29" t="s">
        <v>32</v>
      </c>
      <c r="PN24" s="30">
        <v>1</v>
      </c>
      <c r="PO24" s="96">
        <v>0</v>
      </c>
      <c r="PP24" s="57">
        <f t="shared" si="17"/>
        <v>0</v>
      </c>
      <c r="PQ24" s="1"/>
      <c r="PR24" s="13">
        <v>1</v>
      </c>
      <c r="PS24" s="95" t="s">
        <v>62</v>
      </c>
      <c r="PT24" s="56" t="s">
        <v>31</v>
      </c>
      <c r="PU24" s="29" t="s">
        <v>32</v>
      </c>
      <c r="PV24" s="30">
        <v>1</v>
      </c>
      <c r="PW24" s="96">
        <v>0</v>
      </c>
      <c r="PX24" s="57">
        <f t="shared" ref="PX24:QF29" si="18">PV24*PW24</f>
        <v>0</v>
      </c>
      <c r="PY24" s="1"/>
      <c r="PZ24" s="13">
        <v>1</v>
      </c>
      <c r="QA24" s="95" t="s">
        <v>62</v>
      </c>
      <c r="QB24" s="56" t="s">
        <v>31</v>
      </c>
      <c r="QC24" s="29" t="s">
        <v>32</v>
      </c>
      <c r="QD24" s="30">
        <v>1</v>
      </c>
      <c r="QE24" s="96">
        <v>0</v>
      </c>
      <c r="QF24" s="57">
        <f t="shared" si="18"/>
        <v>0</v>
      </c>
      <c r="QG24" s="1"/>
      <c r="QH24" s="13">
        <v>1</v>
      </c>
      <c r="QI24" s="95" t="s">
        <v>62</v>
      </c>
      <c r="QJ24" s="56" t="s">
        <v>31</v>
      </c>
      <c r="QK24" s="29" t="s">
        <v>32</v>
      </c>
      <c r="QL24" s="30">
        <v>1</v>
      </c>
      <c r="QM24" s="96">
        <v>0</v>
      </c>
      <c r="QN24" s="57">
        <f t="shared" ref="QN24:QV29" si="19">QL24*QM24</f>
        <v>0</v>
      </c>
      <c r="QO24" s="1"/>
      <c r="QP24" s="13">
        <v>1</v>
      </c>
      <c r="QQ24" s="95" t="s">
        <v>62</v>
      </c>
      <c r="QR24" s="56" t="s">
        <v>31</v>
      </c>
      <c r="QS24" s="29" t="s">
        <v>32</v>
      </c>
      <c r="QT24" s="30">
        <v>1</v>
      </c>
      <c r="QU24" s="96">
        <v>0</v>
      </c>
      <c r="QV24" s="57">
        <f t="shared" si="19"/>
        <v>0</v>
      </c>
      <c r="QW24" s="1"/>
      <c r="QX24" s="13">
        <v>1</v>
      </c>
      <c r="QY24" s="95" t="s">
        <v>62</v>
      </c>
      <c r="QZ24" s="56" t="s">
        <v>31</v>
      </c>
      <c r="RA24" s="29" t="s">
        <v>32</v>
      </c>
      <c r="RB24" s="30">
        <v>1</v>
      </c>
      <c r="RC24" s="96">
        <v>0</v>
      </c>
      <c r="RD24" s="57">
        <f t="shared" ref="RD24:RL29" si="20">RB24*RC24</f>
        <v>0</v>
      </c>
      <c r="RE24" s="1"/>
      <c r="RF24" s="13">
        <v>1</v>
      </c>
      <c r="RG24" s="95" t="s">
        <v>62</v>
      </c>
      <c r="RH24" s="56" t="s">
        <v>31</v>
      </c>
      <c r="RI24" s="29" t="s">
        <v>32</v>
      </c>
      <c r="RJ24" s="30">
        <v>1</v>
      </c>
      <c r="RK24" s="96">
        <v>0</v>
      </c>
      <c r="RL24" s="57">
        <f t="shared" si="20"/>
        <v>0</v>
      </c>
      <c r="RM24" s="1"/>
      <c r="RN24" s="13">
        <v>1</v>
      </c>
      <c r="RO24" s="95" t="s">
        <v>62</v>
      </c>
      <c r="RP24" s="56" t="s">
        <v>31</v>
      </c>
      <c r="RQ24" s="29" t="s">
        <v>32</v>
      </c>
      <c r="RR24" s="30">
        <v>1</v>
      </c>
      <c r="RS24" s="96">
        <v>0</v>
      </c>
      <c r="RT24" s="57">
        <f t="shared" ref="RT24:SB29" si="21">RR24*RS24</f>
        <v>0</v>
      </c>
      <c r="RU24" s="1"/>
      <c r="RV24" s="13">
        <v>1</v>
      </c>
      <c r="RW24" s="95" t="s">
        <v>62</v>
      </c>
      <c r="RX24" s="56" t="s">
        <v>31</v>
      </c>
      <c r="RY24" s="29" t="s">
        <v>32</v>
      </c>
      <c r="RZ24" s="30">
        <v>1</v>
      </c>
      <c r="SA24" s="96">
        <v>0</v>
      </c>
      <c r="SB24" s="57">
        <f t="shared" si="21"/>
        <v>0</v>
      </c>
      <c r="SC24" s="1"/>
      <c r="SD24" s="13">
        <v>1</v>
      </c>
      <c r="SE24" s="95" t="s">
        <v>62</v>
      </c>
      <c r="SF24" s="56" t="s">
        <v>31</v>
      </c>
      <c r="SG24" s="29" t="s">
        <v>32</v>
      </c>
      <c r="SH24" s="30">
        <v>1</v>
      </c>
      <c r="SI24" s="96">
        <v>0</v>
      </c>
      <c r="SJ24" s="57">
        <f t="shared" ref="SJ24:SR29" si="22">SH24*SI24</f>
        <v>0</v>
      </c>
      <c r="SK24" s="1"/>
      <c r="SL24" s="13">
        <v>1</v>
      </c>
      <c r="SM24" s="95" t="s">
        <v>62</v>
      </c>
      <c r="SN24" s="56" t="s">
        <v>31</v>
      </c>
      <c r="SO24" s="29" t="s">
        <v>32</v>
      </c>
      <c r="SP24" s="30">
        <v>1</v>
      </c>
      <c r="SQ24" s="96">
        <v>0</v>
      </c>
      <c r="SR24" s="57">
        <f t="shared" si="22"/>
        <v>0</v>
      </c>
      <c r="SS24" s="1"/>
      <c r="ST24" s="13">
        <v>1</v>
      </c>
      <c r="SU24" s="95" t="s">
        <v>62</v>
      </c>
      <c r="SV24" s="56" t="s">
        <v>31</v>
      </c>
      <c r="SW24" s="29" t="s">
        <v>32</v>
      </c>
      <c r="SX24" s="30">
        <v>1</v>
      </c>
      <c r="SY24" s="96">
        <v>0</v>
      </c>
      <c r="SZ24" s="57">
        <f t="shared" ref="SZ24:TH29" si="23">SX24*SY24</f>
        <v>0</v>
      </c>
      <c r="TA24" s="1"/>
      <c r="TB24" s="13">
        <v>1</v>
      </c>
      <c r="TC24" s="95" t="s">
        <v>62</v>
      </c>
      <c r="TD24" s="56" t="s">
        <v>31</v>
      </c>
      <c r="TE24" s="29" t="s">
        <v>32</v>
      </c>
      <c r="TF24" s="30">
        <v>1</v>
      </c>
      <c r="TG24" s="96">
        <v>0</v>
      </c>
      <c r="TH24" s="57">
        <f t="shared" si="23"/>
        <v>0</v>
      </c>
      <c r="TI24" s="1"/>
      <c r="TJ24" s="13">
        <v>1</v>
      </c>
      <c r="TK24" s="95" t="s">
        <v>62</v>
      </c>
      <c r="TL24" s="56" t="s">
        <v>31</v>
      </c>
      <c r="TM24" s="29" t="s">
        <v>32</v>
      </c>
      <c r="TN24" s="30">
        <v>1</v>
      </c>
      <c r="TO24" s="96">
        <v>0</v>
      </c>
      <c r="TP24" s="57">
        <f t="shared" ref="TP24:TX29" si="24">TN24*TO24</f>
        <v>0</v>
      </c>
      <c r="TQ24" s="1"/>
      <c r="TR24" s="13">
        <v>1</v>
      </c>
      <c r="TS24" s="95" t="s">
        <v>62</v>
      </c>
      <c r="TT24" s="56" t="s">
        <v>31</v>
      </c>
      <c r="TU24" s="29" t="s">
        <v>32</v>
      </c>
      <c r="TV24" s="30">
        <v>1</v>
      </c>
      <c r="TW24" s="96">
        <v>0</v>
      </c>
      <c r="TX24" s="57">
        <f t="shared" si="24"/>
        <v>0</v>
      </c>
      <c r="TY24" s="1"/>
      <c r="TZ24" s="13">
        <v>1</v>
      </c>
      <c r="UA24" s="95" t="s">
        <v>62</v>
      </c>
      <c r="UB24" s="56" t="s">
        <v>31</v>
      </c>
      <c r="UC24" s="29" t="s">
        <v>32</v>
      </c>
      <c r="UD24" s="30">
        <v>1</v>
      </c>
      <c r="UE24" s="96">
        <v>0</v>
      </c>
      <c r="UF24" s="57">
        <f t="shared" ref="UF24:UN29" si="25">UD24*UE24</f>
        <v>0</v>
      </c>
      <c r="UG24" s="1"/>
      <c r="UH24" s="13">
        <v>1</v>
      </c>
      <c r="UI24" s="95" t="s">
        <v>62</v>
      </c>
      <c r="UJ24" s="56" t="s">
        <v>31</v>
      </c>
      <c r="UK24" s="29" t="s">
        <v>32</v>
      </c>
      <c r="UL24" s="30">
        <v>1</v>
      </c>
      <c r="UM24" s="96">
        <v>0</v>
      </c>
      <c r="UN24" s="57">
        <f t="shared" si="25"/>
        <v>0</v>
      </c>
      <c r="UO24" s="1"/>
      <c r="UP24" s="13">
        <v>1</v>
      </c>
      <c r="UQ24" s="95" t="s">
        <v>62</v>
      </c>
      <c r="UR24" s="56" t="s">
        <v>31</v>
      </c>
      <c r="US24" s="29" t="s">
        <v>32</v>
      </c>
      <c r="UT24" s="30">
        <v>1</v>
      </c>
      <c r="UU24" s="96">
        <v>0</v>
      </c>
      <c r="UV24" s="57">
        <f t="shared" ref="UV24:VD29" si="26">UT24*UU24</f>
        <v>0</v>
      </c>
      <c r="UW24" s="1"/>
      <c r="UX24" s="13">
        <v>1</v>
      </c>
      <c r="UY24" s="95" t="s">
        <v>62</v>
      </c>
      <c r="UZ24" s="56" t="s">
        <v>31</v>
      </c>
      <c r="VA24" s="29" t="s">
        <v>32</v>
      </c>
      <c r="VB24" s="30">
        <v>1</v>
      </c>
      <c r="VC24" s="96">
        <v>0</v>
      </c>
      <c r="VD24" s="57">
        <f t="shared" si="26"/>
        <v>0</v>
      </c>
      <c r="VE24" s="1"/>
      <c r="VF24" s="13">
        <v>1</v>
      </c>
      <c r="VG24" s="95" t="s">
        <v>62</v>
      </c>
      <c r="VH24" s="56" t="s">
        <v>31</v>
      </c>
      <c r="VI24" s="29" t="s">
        <v>32</v>
      </c>
      <c r="VJ24" s="30">
        <v>1</v>
      </c>
      <c r="VK24" s="96">
        <v>0</v>
      </c>
      <c r="VL24" s="57">
        <f t="shared" ref="VL24:VT29" si="27">VJ24*VK24</f>
        <v>0</v>
      </c>
      <c r="VM24" s="1"/>
      <c r="VN24" s="13">
        <v>1</v>
      </c>
      <c r="VO24" s="95" t="s">
        <v>62</v>
      </c>
      <c r="VP24" s="56" t="s">
        <v>31</v>
      </c>
      <c r="VQ24" s="29" t="s">
        <v>32</v>
      </c>
      <c r="VR24" s="30">
        <v>1</v>
      </c>
      <c r="VS24" s="96">
        <v>0</v>
      </c>
      <c r="VT24" s="57">
        <f t="shared" si="27"/>
        <v>0</v>
      </c>
      <c r="VU24" s="1"/>
      <c r="VV24" s="13">
        <v>1</v>
      </c>
      <c r="VW24" s="95" t="s">
        <v>62</v>
      </c>
      <c r="VX24" s="56" t="s">
        <v>31</v>
      </c>
      <c r="VY24" s="29" t="s">
        <v>32</v>
      </c>
      <c r="VZ24" s="30">
        <v>1</v>
      </c>
      <c r="WA24" s="96">
        <v>0</v>
      </c>
      <c r="WB24" s="57">
        <f t="shared" ref="WB24:WJ29" si="28">VZ24*WA24</f>
        <v>0</v>
      </c>
      <c r="WC24" s="1"/>
      <c r="WD24" s="13">
        <v>1</v>
      </c>
      <c r="WE24" s="95" t="s">
        <v>62</v>
      </c>
      <c r="WF24" s="56" t="s">
        <v>31</v>
      </c>
      <c r="WG24" s="29" t="s">
        <v>32</v>
      </c>
      <c r="WH24" s="30">
        <v>1</v>
      </c>
      <c r="WI24" s="96">
        <v>0</v>
      </c>
      <c r="WJ24" s="57">
        <f t="shared" si="28"/>
        <v>0</v>
      </c>
      <c r="WK24" s="1"/>
      <c r="WL24" s="13">
        <v>1</v>
      </c>
      <c r="WM24" s="95" t="s">
        <v>62</v>
      </c>
      <c r="WN24" s="56" t="s">
        <v>31</v>
      </c>
      <c r="WO24" s="29" t="s">
        <v>32</v>
      </c>
      <c r="WP24" s="30">
        <v>1</v>
      </c>
      <c r="WQ24" s="96">
        <v>0</v>
      </c>
      <c r="WR24" s="57">
        <f t="shared" ref="WR24:WZ29" si="29">WP24*WQ24</f>
        <v>0</v>
      </c>
      <c r="WS24" s="1"/>
      <c r="WT24" s="13">
        <v>1</v>
      </c>
      <c r="WU24" s="95" t="s">
        <v>62</v>
      </c>
      <c r="WV24" s="56" t="s">
        <v>31</v>
      </c>
      <c r="WW24" s="29" t="s">
        <v>32</v>
      </c>
      <c r="WX24" s="30">
        <v>1</v>
      </c>
      <c r="WY24" s="96">
        <v>0</v>
      </c>
      <c r="WZ24" s="57">
        <f t="shared" si="29"/>
        <v>0</v>
      </c>
      <c r="XA24" s="1"/>
      <c r="XB24" s="13">
        <v>1</v>
      </c>
      <c r="XC24" s="95" t="s">
        <v>62</v>
      </c>
      <c r="XD24" s="56" t="s">
        <v>31</v>
      </c>
      <c r="XE24" s="29" t="s">
        <v>32</v>
      </c>
      <c r="XF24" s="30">
        <v>1</v>
      </c>
      <c r="XG24" s="96">
        <v>0</v>
      </c>
      <c r="XH24" s="57">
        <f t="shared" ref="XH24:XP29" si="30">XF24*XG24</f>
        <v>0</v>
      </c>
      <c r="XI24" s="1"/>
      <c r="XJ24" s="13">
        <v>1</v>
      </c>
      <c r="XK24" s="95" t="s">
        <v>62</v>
      </c>
      <c r="XL24" s="56" t="s">
        <v>31</v>
      </c>
      <c r="XM24" s="29" t="s">
        <v>32</v>
      </c>
      <c r="XN24" s="30">
        <v>1</v>
      </c>
      <c r="XO24" s="96">
        <v>0</v>
      </c>
      <c r="XP24" s="57">
        <f t="shared" si="30"/>
        <v>0</v>
      </c>
      <c r="XQ24" s="1"/>
      <c r="XR24" s="13">
        <v>1</v>
      </c>
      <c r="XS24" s="95" t="s">
        <v>62</v>
      </c>
      <c r="XT24" s="56" t="s">
        <v>31</v>
      </c>
      <c r="XU24" s="29" t="s">
        <v>32</v>
      </c>
      <c r="XV24" s="30">
        <v>1</v>
      </c>
      <c r="XW24" s="96">
        <v>0</v>
      </c>
      <c r="XX24" s="57">
        <f t="shared" ref="XX24:YF29" si="31">XV24*XW24</f>
        <v>0</v>
      </c>
      <c r="XY24" s="1"/>
      <c r="XZ24" s="13">
        <v>1</v>
      </c>
      <c r="YA24" s="95" t="s">
        <v>62</v>
      </c>
      <c r="YB24" s="56" t="s">
        <v>31</v>
      </c>
      <c r="YC24" s="29" t="s">
        <v>32</v>
      </c>
      <c r="YD24" s="30">
        <v>1</v>
      </c>
      <c r="YE24" s="96">
        <v>0</v>
      </c>
      <c r="YF24" s="57">
        <f t="shared" si="31"/>
        <v>0</v>
      </c>
      <c r="YG24" s="1"/>
      <c r="YH24" s="13">
        <v>1</v>
      </c>
      <c r="YI24" s="95" t="s">
        <v>62</v>
      </c>
      <c r="YJ24" s="56" t="s">
        <v>31</v>
      </c>
      <c r="YK24" s="29" t="s">
        <v>32</v>
      </c>
      <c r="YL24" s="30">
        <v>1</v>
      </c>
      <c r="YM24" s="96">
        <v>0</v>
      </c>
      <c r="YN24" s="57">
        <f t="shared" ref="YN24:YV29" si="32">YL24*YM24</f>
        <v>0</v>
      </c>
      <c r="YO24" s="1"/>
      <c r="YP24" s="13">
        <v>1</v>
      </c>
      <c r="YQ24" s="95" t="s">
        <v>62</v>
      </c>
      <c r="YR24" s="56" t="s">
        <v>31</v>
      </c>
      <c r="YS24" s="29" t="s">
        <v>32</v>
      </c>
      <c r="YT24" s="30">
        <v>1</v>
      </c>
      <c r="YU24" s="96">
        <v>0</v>
      </c>
      <c r="YV24" s="57">
        <f t="shared" si="32"/>
        <v>0</v>
      </c>
      <c r="YW24" s="1"/>
      <c r="YX24" s="13">
        <v>1</v>
      </c>
      <c r="YY24" s="95" t="s">
        <v>62</v>
      </c>
      <c r="YZ24" s="56" t="s">
        <v>31</v>
      </c>
      <c r="ZA24" s="29" t="s">
        <v>32</v>
      </c>
      <c r="ZB24" s="30">
        <v>1</v>
      </c>
      <c r="ZC24" s="96">
        <v>0</v>
      </c>
      <c r="ZD24" s="57">
        <f t="shared" ref="ZD24:ZL29" si="33">ZB24*ZC24</f>
        <v>0</v>
      </c>
      <c r="ZE24" s="1"/>
      <c r="ZF24" s="13">
        <v>1</v>
      </c>
      <c r="ZG24" s="95" t="s">
        <v>62</v>
      </c>
      <c r="ZH24" s="56" t="s">
        <v>31</v>
      </c>
      <c r="ZI24" s="29" t="s">
        <v>32</v>
      </c>
      <c r="ZJ24" s="30">
        <v>1</v>
      </c>
      <c r="ZK24" s="96">
        <v>0</v>
      </c>
      <c r="ZL24" s="57">
        <f t="shared" si="33"/>
        <v>0</v>
      </c>
      <c r="ZM24" s="1"/>
      <c r="ZN24" s="13">
        <v>1</v>
      </c>
      <c r="ZO24" s="95" t="s">
        <v>62</v>
      </c>
      <c r="ZP24" s="56" t="s">
        <v>31</v>
      </c>
      <c r="ZQ24" s="29" t="s">
        <v>32</v>
      </c>
      <c r="ZR24" s="30">
        <v>1</v>
      </c>
      <c r="ZS24" s="96">
        <v>0</v>
      </c>
      <c r="ZT24" s="57">
        <f t="shared" ref="ZT24:AAB29" si="34">ZR24*ZS24</f>
        <v>0</v>
      </c>
      <c r="ZU24" s="1"/>
      <c r="ZV24" s="13">
        <v>1</v>
      </c>
      <c r="ZW24" s="95" t="s">
        <v>62</v>
      </c>
      <c r="ZX24" s="56" t="s">
        <v>31</v>
      </c>
      <c r="ZY24" s="29" t="s">
        <v>32</v>
      </c>
      <c r="ZZ24" s="30">
        <v>1</v>
      </c>
      <c r="AAA24" s="96">
        <v>0</v>
      </c>
      <c r="AAB24" s="57">
        <f t="shared" si="34"/>
        <v>0</v>
      </c>
      <c r="AAC24" s="1"/>
      <c r="AAD24" s="13">
        <v>1</v>
      </c>
      <c r="AAE24" s="95" t="s">
        <v>62</v>
      </c>
      <c r="AAF24" s="56" t="s">
        <v>31</v>
      </c>
      <c r="AAG24" s="29" t="s">
        <v>32</v>
      </c>
      <c r="AAH24" s="30">
        <v>1</v>
      </c>
      <c r="AAI24" s="96">
        <v>0</v>
      </c>
      <c r="AAJ24" s="57">
        <f t="shared" ref="AAJ24:AAR29" si="35">AAH24*AAI24</f>
        <v>0</v>
      </c>
      <c r="AAK24" s="1"/>
      <c r="AAL24" s="13">
        <v>1</v>
      </c>
      <c r="AAM24" s="95" t="s">
        <v>62</v>
      </c>
      <c r="AAN24" s="56" t="s">
        <v>31</v>
      </c>
      <c r="AAO24" s="29" t="s">
        <v>32</v>
      </c>
      <c r="AAP24" s="30">
        <v>1</v>
      </c>
      <c r="AAQ24" s="96">
        <v>0</v>
      </c>
      <c r="AAR24" s="57">
        <f t="shared" si="35"/>
        <v>0</v>
      </c>
      <c r="AAS24" s="1"/>
      <c r="AAT24" s="13">
        <v>1</v>
      </c>
      <c r="AAU24" s="95" t="s">
        <v>62</v>
      </c>
      <c r="AAV24" s="56" t="s">
        <v>31</v>
      </c>
      <c r="AAW24" s="29" t="s">
        <v>32</v>
      </c>
      <c r="AAX24" s="30">
        <v>1</v>
      </c>
      <c r="AAY24" s="96">
        <v>0</v>
      </c>
      <c r="AAZ24" s="57">
        <f t="shared" ref="AAZ24:ABH29" si="36">AAX24*AAY24</f>
        <v>0</v>
      </c>
      <c r="ABA24" s="1"/>
      <c r="ABB24" s="13">
        <v>1</v>
      </c>
      <c r="ABC24" s="95" t="s">
        <v>62</v>
      </c>
      <c r="ABD24" s="56" t="s">
        <v>31</v>
      </c>
      <c r="ABE24" s="29" t="s">
        <v>32</v>
      </c>
      <c r="ABF24" s="30">
        <v>1</v>
      </c>
      <c r="ABG24" s="96">
        <v>0</v>
      </c>
      <c r="ABH24" s="57">
        <f t="shared" si="36"/>
        <v>0</v>
      </c>
      <c r="ABI24" s="1"/>
      <c r="ABJ24" s="13">
        <v>1</v>
      </c>
      <c r="ABK24" s="95" t="s">
        <v>62</v>
      </c>
      <c r="ABL24" s="56" t="s">
        <v>31</v>
      </c>
      <c r="ABM24" s="29" t="s">
        <v>32</v>
      </c>
      <c r="ABN24" s="30">
        <v>1</v>
      </c>
      <c r="ABO24" s="96">
        <v>0</v>
      </c>
      <c r="ABP24" s="57">
        <f t="shared" ref="ABP24:ABX29" si="37">ABN24*ABO24</f>
        <v>0</v>
      </c>
      <c r="ABQ24" s="1"/>
      <c r="ABR24" s="13">
        <v>1</v>
      </c>
      <c r="ABS24" s="95" t="s">
        <v>62</v>
      </c>
      <c r="ABT24" s="56" t="s">
        <v>31</v>
      </c>
      <c r="ABU24" s="29" t="s">
        <v>32</v>
      </c>
      <c r="ABV24" s="30">
        <v>1</v>
      </c>
      <c r="ABW24" s="96">
        <v>0</v>
      </c>
      <c r="ABX24" s="57">
        <f t="shared" si="37"/>
        <v>0</v>
      </c>
      <c r="ABY24" s="1"/>
      <c r="ABZ24" s="13">
        <v>1</v>
      </c>
      <c r="ACA24" s="95" t="s">
        <v>62</v>
      </c>
      <c r="ACB24" s="56" t="s">
        <v>31</v>
      </c>
      <c r="ACC24" s="29" t="s">
        <v>32</v>
      </c>
      <c r="ACD24" s="30">
        <v>1</v>
      </c>
      <c r="ACE24" s="96">
        <v>0</v>
      </c>
      <c r="ACF24" s="57">
        <f t="shared" ref="ACF24:ACN29" si="38">ACD24*ACE24</f>
        <v>0</v>
      </c>
      <c r="ACG24" s="1"/>
      <c r="ACH24" s="13">
        <v>1</v>
      </c>
      <c r="ACI24" s="95" t="s">
        <v>62</v>
      </c>
      <c r="ACJ24" s="56" t="s">
        <v>31</v>
      </c>
      <c r="ACK24" s="29" t="s">
        <v>32</v>
      </c>
      <c r="ACL24" s="30">
        <v>1</v>
      </c>
      <c r="ACM24" s="96">
        <v>0</v>
      </c>
      <c r="ACN24" s="57">
        <f t="shared" si="38"/>
        <v>0</v>
      </c>
      <c r="ACO24" s="1"/>
      <c r="ACP24" s="13">
        <v>1</v>
      </c>
      <c r="ACQ24" s="95" t="s">
        <v>62</v>
      </c>
      <c r="ACR24" s="56" t="s">
        <v>31</v>
      </c>
      <c r="ACS24" s="29" t="s">
        <v>32</v>
      </c>
      <c r="ACT24" s="30">
        <v>1</v>
      </c>
      <c r="ACU24" s="96">
        <v>0</v>
      </c>
      <c r="ACV24" s="57">
        <f t="shared" ref="ACV24:ADD29" si="39">ACT24*ACU24</f>
        <v>0</v>
      </c>
      <c r="ACW24" s="1"/>
      <c r="ACX24" s="13">
        <v>1</v>
      </c>
      <c r="ACY24" s="95" t="s">
        <v>62</v>
      </c>
      <c r="ACZ24" s="56" t="s">
        <v>31</v>
      </c>
      <c r="ADA24" s="29" t="s">
        <v>32</v>
      </c>
      <c r="ADB24" s="30">
        <v>1</v>
      </c>
      <c r="ADC24" s="96">
        <v>0</v>
      </c>
      <c r="ADD24" s="57">
        <f t="shared" si="39"/>
        <v>0</v>
      </c>
      <c r="ADE24" s="1"/>
      <c r="ADF24" s="13">
        <v>1</v>
      </c>
      <c r="ADG24" s="95" t="s">
        <v>62</v>
      </c>
      <c r="ADH24" s="56" t="s">
        <v>31</v>
      </c>
      <c r="ADI24" s="29" t="s">
        <v>32</v>
      </c>
      <c r="ADJ24" s="30">
        <v>1</v>
      </c>
      <c r="ADK24" s="96">
        <v>0</v>
      </c>
      <c r="ADL24" s="57">
        <f t="shared" ref="ADL24:ADT29" si="40">ADJ24*ADK24</f>
        <v>0</v>
      </c>
      <c r="ADM24" s="1"/>
      <c r="ADN24" s="13">
        <v>1</v>
      </c>
      <c r="ADO24" s="95" t="s">
        <v>62</v>
      </c>
      <c r="ADP24" s="56" t="s">
        <v>31</v>
      </c>
      <c r="ADQ24" s="29" t="s">
        <v>32</v>
      </c>
      <c r="ADR24" s="30">
        <v>1</v>
      </c>
      <c r="ADS24" s="96">
        <v>0</v>
      </c>
      <c r="ADT24" s="57">
        <f t="shared" si="40"/>
        <v>0</v>
      </c>
      <c r="ADU24" s="1"/>
      <c r="ADV24" s="13">
        <v>1</v>
      </c>
      <c r="ADW24" s="95" t="s">
        <v>62</v>
      </c>
      <c r="ADX24" s="56" t="s">
        <v>31</v>
      </c>
      <c r="ADY24" s="29" t="s">
        <v>32</v>
      </c>
      <c r="ADZ24" s="30">
        <v>1</v>
      </c>
      <c r="AEA24" s="96">
        <v>0</v>
      </c>
      <c r="AEB24" s="57">
        <f t="shared" ref="AEB24:AEJ29" si="41">ADZ24*AEA24</f>
        <v>0</v>
      </c>
      <c r="AEC24" s="1"/>
      <c r="AED24" s="13">
        <v>1</v>
      </c>
      <c r="AEE24" s="95" t="s">
        <v>62</v>
      </c>
      <c r="AEF24" s="56" t="s">
        <v>31</v>
      </c>
      <c r="AEG24" s="29" t="s">
        <v>32</v>
      </c>
      <c r="AEH24" s="30">
        <v>1</v>
      </c>
      <c r="AEI24" s="96">
        <v>0</v>
      </c>
      <c r="AEJ24" s="57">
        <f t="shared" si="41"/>
        <v>0</v>
      </c>
      <c r="AEK24" s="1"/>
      <c r="AEL24" s="13">
        <v>1</v>
      </c>
      <c r="AEM24" s="95" t="s">
        <v>62</v>
      </c>
      <c r="AEN24" s="56" t="s">
        <v>31</v>
      </c>
      <c r="AEO24" s="29" t="s">
        <v>32</v>
      </c>
      <c r="AEP24" s="30">
        <v>1</v>
      </c>
      <c r="AEQ24" s="96">
        <v>0</v>
      </c>
      <c r="AER24" s="57">
        <f t="shared" ref="AER24:AEZ29" si="42">AEP24*AEQ24</f>
        <v>0</v>
      </c>
      <c r="AES24" s="1"/>
      <c r="AET24" s="13">
        <v>1</v>
      </c>
      <c r="AEU24" s="95" t="s">
        <v>62</v>
      </c>
      <c r="AEV24" s="56" t="s">
        <v>31</v>
      </c>
      <c r="AEW24" s="29" t="s">
        <v>32</v>
      </c>
      <c r="AEX24" s="30">
        <v>1</v>
      </c>
      <c r="AEY24" s="96">
        <v>0</v>
      </c>
      <c r="AEZ24" s="57">
        <f t="shared" si="42"/>
        <v>0</v>
      </c>
      <c r="AFA24" s="1"/>
      <c r="AFB24" s="13">
        <v>1</v>
      </c>
      <c r="AFC24" s="95" t="s">
        <v>62</v>
      </c>
      <c r="AFD24" s="56" t="s">
        <v>31</v>
      </c>
      <c r="AFE24" s="29" t="s">
        <v>32</v>
      </c>
      <c r="AFF24" s="30">
        <v>1</v>
      </c>
      <c r="AFG24" s="96">
        <v>0</v>
      </c>
      <c r="AFH24" s="57">
        <f t="shared" ref="AFH24:AFP29" si="43">AFF24*AFG24</f>
        <v>0</v>
      </c>
      <c r="AFI24" s="1"/>
      <c r="AFJ24" s="13">
        <v>1</v>
      </c>
      <c r="AFK24" s="95" t="s">
        <v>62</v>
      </c>
      <c r="AFL24" s="56" t="s">
        <v>31</v>
      </c>
      <c r="AFM24" s="29" t="s">
        <v>32</v>
      </c>
      <c r="AFN24" s="30">
        <v>1</v>
      </c>
      <c r="AFO24" s="96">
        <v>0</v>
      </c>
      <c r="AFP24" s="57">
        <f t="shared" si="43"/>
        <v>0</v>
      </c>
      <c r="AFQ24" s="1"/>
      <c r="AFR24" s="13">
        <v>1</v>
      </c>
      <c r="AFS24" s="95" t="s">
        <v>62</v>
      </c>
      <c r="AFT24" s="56" t="s">
        <v>31</v>
      </c>
      <c r="AFU24" s="29" t="s">
        <v>32</v>
      </c>
      <c r="AFV24" s="30">
        <v>1</v>
      </c>
      <c r="AFW24" s="96">
        <v>0</v>
      </c>
      <c r="AFX24" s="57">
        <f t="shared" ref="AFX24:AGF29" si="44">AFV24*AFW24</f>
        <v>0</v>
      </c>
      <c r="AFY24" s="1"/>
      <c r="AFZ24" s="13">
        <v>1</v>
      </c>
      <c r="AGA24" s="95" t="s">
        <v>62</v>
      </c>
      <c r="AGB24" s="56" t="s">
        <v>31</v>
      </c>
      <c r="AGC24" s="29" t="s">
        <v>32</v>
      </c>
      <c r="AGD24" s="30">
        <v>1</v>
      </c>
      <c r="AGE24" s="96">
        <v>0</v>
      </c>
      <c r="AGF24" s="57">
        <f t="shared" si="44"/>
        <v>0</v>
      </c>
      <c r="AGG24" s="1"/>
      <c r="AGH24" s="13">
        <v>1</v>
      </c>
      <c r="AGI24" s="95" t="s">
        <v>62</v>
      </c>
      <c r="AGJ24" s="56" t="s">
        <v>31</v>
      </c>
      <c r="AGK24" s="29" t="s">
        <v>32</v>
      </c>
      <c r="AGL24" s="30">
        <v>1</v>
      </c>
      <c r="AGM24" s="96">
        <v>0</v>
      </c>
      <c r="AGN24" s="57">
        <f t="shared" ref="AGN24:AGV29" si="45">AGL24*AGM24</f>
        <v>0</v>
      </c>
      <c r="AGO24" s="1"/>
      <c r="AGP24" s="13">
        <v>1</v>
      </c>
      <c r="AGQ24" s="95" t="s">
        <v>62</v>
      </c>
      <c r="AGR24" s="56" t="s">
        <v>31</v>
      </c>
      <c r="AGS24" s="29" t="s">
        <v>32</v>
      </c>
      <c r="AGT24" s="30">
        <v>1</v>
      </c>
      <c r="AGU24" s="96">
        <v>0</v>
      </c>
      <c r="AGV24" s="57">
        <f t="shared" si="45"/>
        <v>0</v>
      </c>
      <c r="AGW24" s="1"/>
      <c r="AGX24" s="13">
        <v>1</v>
      </c>
      <c r="AGY24" s="95" t="s">
        <v>62</v>
      </c>
      <c r="AGZ24" s="56" t="s">
        <v>31</v>
      </c>
      <c r="AHA24" s="29" t="s">
        <v>32</v>
      </c>
      <c r="AHB24" s="30">
        <v>1</v>
      </c>
      <c r="AHC24" s="96">
        <v>0</v>
      </c>
      <c r="AHD24" s="57">
        <f t="shared" ref="AHD24:AHL29" si="46">AHB24*AHC24</f>
        <v>0</v>
      </c>
      <c r="AHE24" s="1"/>
      <c r="AHF24" s="13">
        <v>1</v>
      </c>
      <c r="AHG24" s="95" t="s">
        <v>62</v>
      </c>
      <c r="AHH24" s="56" t="s">
        <v>31</v>
      </c>
      <c r="AHI24" s="29" t="s">
        <v>32</v>
      </c>
      <c r="AHJ24" s="30">
        <v>1</v>
      </c>
      <c r="AHK24" s="96">
        <v>0</v>
      </c>
      <c r="AHL24" s="57">
        <f t="shared" si="46"/>
        <v>0</v>
      </c>
      <c r="AHM24" s="1"/>
      <c r="AHN24" s="13">
        <v>1</v>
      </c>
      <c r="AHO24" s="95" t="s">
        <v>62</v>
      </c>
      <c r="AHP24" s="56" t="s">
        <v>31</v>
      </c>
      <c r="AHQ24" s="29" t="s">
        <v>32</v>
      </c>
      <c r="AHR24" s="30">
        <v>1</v>
      </c>
      <c r="AHS24" s="96">
        <v>0</v>
      </c>
      <c r="AHT24" s="57">
        <f t="shared" ref="AHT24:AIB29" si="47">AHR24*AHS24</f>
        <v>0</v>
      </c>
      <c r="AHU24" s="1"/>
      <c r="AHV24" s="13">
        <v>1</v>
      </c>
      <c r="AHW24" s="95" t="s">
        <v>62</v>
      </c>
      <c r="AHX24" s="56" t="s">
        <v>31</v>
      </c>
      <c r="AHY24" s="29" t="s">
        <v>32</v>
      </c>
      <c r="AHZ24" s="30">
        <v>1</v>
      </c>
      <c r="AIA24" s="96">
        <v>0</v>
      </c>
      <c r="AIB24" s="57">
        <f t="shared" si="47"/>
        <v>0</v>
      </c>
      <c r="AIC24" s="1"/>
      <c r="AID24" s="13">
        <v>1</v>
      </c>
      <c r="AIE24" s="95" t="s">
        <v>62</v>
      </c>
      <c r="AIF24" s="56" t="s">
        <v>31</v>
      </c>
      <c r="AIG24" s="29" t="s">
        <v>32</v>
      </c>
      <c r="AIH24" s="30">
        <v>1</v>
      </c>
      <c r="AII24" s="96">
        <v>0</v>
      </c>
      <c r="AIJ24" s="57">
        <f t="shared" ref="AIJ24:AIR29" si="48">AIH24*AII24</f>
        <v>0</v>
      </c>
      <c r="AIK24" s="1"/>
      <c r="AIL24" s="13">
        <v>1</v>
      </c>
      <c r="AIM24" s="95" t="s">
        <v>62</v>
      </c>
      <c r="AIN24" s="56" t="s">
        <v>31</v>
      </c>
      <c r="AIO24" s="29" t="s">
        <v>32</v>
      </c>
      <c r="AIP24" s="30">
        <v>1</v>
      </c>
      <c r="AIQ24" s="96">
        <v>0</v>
      </c>
      <c r="AIR24" s="57">
        <f t="shared" si="48"/>
        <v>0</v>
      </c>
      <c r="AIS24" s="1"/>
      <c r="AIT24" s="13">
        <v>1</v>
      </c>
      <c r="AIU24" s="95" t="s">
        <v>62</v>
      </c>
      <c r="AIV24" s="56" t="s">
        <v>31</v>
      </c>
      <c r="AIW24" s="29" t="s">
        <v>32</v>
      </c>
      <c r="AIX24" s="30">
        <v>1</v>
      </c>
      <c r="AIY24" s="96">
        <v>0</v>
      </c>
      <c r="AIZ24" s="57">
        <f t="shared" ref="AIZ24:AJH29" si="49">AIX24*AIY24</f>
        <v>0</v>
      </c>
      <c r="AJA24" s="1"/>
      <c r="AJB24" s="13">
        <v>1</v>
      </c>
      <c r="AJC24" s="95" t="s">
        <v>62</v>
      </c>
      <c r="AJD24" s="56" t="s">
        <v>31</v>
      </c>
      <c r="AJE24" s="29" t="s">
        <v>32</v>
      </c>
      <c r="AJF24" s="30">
        <v>1</v>
      </c>
      <c r="AJG24" s="96">
        <v>0</v>
      </c>
      <c r="AJH24" s="57">
        <f t="shared" si="49"/>
        <v>0</v>
      </c>
      <c r="AJI24" s="1"/>
      <c r="AJJ24" s="13">
        <v>1</v>
      </c>
      <c r="AJK24" s="95" t="s">
        <v>62</v>
      </c>
      <c r="AJL24" s="56" t="s">
        <v>31</v>
      </c>
      <c r="AJM24" s="29" t="s">
        <v>32</v>
      </c>
      <c r="AJN24" s="30">
        <v>1</v>
      </c>
      <c r="AJO24" s="96">
        <v>0</v>
      </c>
      <c r="AJP24" s="57">
        <f t="shared" ref="AJP24:AJX29" si="50">AJN24*AJO24</f>
        <v>0</v>
      </c>
      <c r="AJQ24" s="1"/>
      <c r="AJR24" s="13">
        <v>1</v>
      </c>
      <c r="AJS24" s="95" t="s">
        <v>62</v>
      </c>
      <c r="AJT24" s="56" t="s">
        <v>31</v>
      </c>
      <c r="AJU24" s="29" t="s">
        <v>32</v>
      </c>
      <c r="AJV24" s="30">
        <v>1</v>
      </c>
      <c r="AJW24" s="96">
        <v>0</v>
      </c>
      <c r="AJX24" s="57">
        <f t="shared" si="50"/>
        <v>0</v>
      </c>
      <c r="AJY24" s="1"/>
      <c r="AJZ24" s="13">
        <v>1</v>
      </c>
      <c r="AKA24" s="95" t="s">
        <v>62</v>
      </c>
      <c r="AKB24" s="56" t="s">
        <v>31</v>
      </c>
      <c r="AKC24" s="29" t="s">
        <v>32</v>
      </c>
      <c r="AKD24" s="30">
        <v>1</v>
      </c>
      <c r="AKE24" s="96">
        <v>0</v>
      </c>
      <c r="AKF24" s="57">
        <f t="shared" ref="AKF24:AKN29" si="51">AKD24*AKE24</f>
        <v>0</v>
      </c>
      <c r="AKG24" s="1"/>
      <c r="AKH24" s="13">
        <v>1</v>
      </c>
      <c r="AKI24" s="95" t="s">
        <v>62</v>
      </c>
      <c r="AKJ24" s="56" t="s">
        <v>31</v>
      </c>
      <c r="AKK24" s="29" t="s">
        <v>32</v>
      </c>
      <c r="AKL24" s="30">
        <v>1</v>
      </c>
      <c r="AKM24" s="96">
        <v>0</v>
      </c>
      <c r="AKN24" s="57">
        <f t="shared" si="51"/>
        <v>0</v>
      </c>
      <c r="AKO24" s="1"/>
      <c r="AKP24" s="13">
        <v>1</v>
      </c>
      <c r="AKQ24" s="95" t="s">
        <v>62</v>
      </c>
      <c r="AKR24" s="56" t="s">
        <v>31</v>
      </c>
      <c r="AKS24" s="29" t="s">
        <v>32</v>
      </c>
      <c r="AKT24" s="30">
        <v>1</v>
      </c>
      <c r="AKU24" s="96">
        <v>0</v>
      </c>
      <c r="AKV24" s="57">
        <f t="shared" ref="AKV24:ALD29" si="52">AKT24*AKU24</f>
        <v>0</v>
      </c>
      <c r="AKW24" s="1"/>
      <c r="AKX24" s="13">
        <v>1</v>
      </c>
      <c r="AKY24" s="95" t="s">
        <v>62</v>
      </c>
      <c r="AKZ24" s="56" t="s">
        <v>31</v>
      </c>
      <c r="ALA24" s="29" t="s">
        <v>32</v>
      </c>
      <c r="ALB24" s="30">
        <v>1</v>
      </c>
      <c r="ALC24" s="96">
        <v>0</v>
      </c>
      <c r="ALD24" s="57">
        <f t="shared" si="52"/>
        <v>0</v>
      </c>
      <c r="ALE24" s="1"/>
      <c r="ALF24" s="13">
        <v>1</v>
      </c>
      <c r="ALG24" s="95" t="s">
        <v>62</v>
      </c>
      <c r="ALH24" s="56" t="s">
        <v>31</v>
      </c>
      <c r="ALI24" s="29" t="s">
        <v>32</v>
      </c>
      <c r="ALJ24" s="30">
        <v>1</v>
      </c>
      <c r="ALK24" s="96">
        <v>0</v>
      </c>
      <c r="ALL24" s="57">
        <f t="shared" ref="ALL24:ALT29" si="53">ALJ24*ALK24</f>
        <v>0</v>
      </c>
      <c r="ALM24" s="1"/>
      <c r="ALN24" s="13">
        <v>1</v>
      </c>
      <c r="ALO24" s="95" t="s">
        <v>62</v>
      </c>
      <c r="ALP24" s="56" t="s">
        <v>31</v>
      </c>
      <c r="ALQ24" s="29" t="s">
        <v>32</v>
      </c>
      <c r="ALR24" s="30">
        <v>1</v>
      </c>
      <c r="ALS24" s="96">
        <v>0</v>
      </c>
      <c r="ALT24" s="57">
        <f t="shared" si="53"/>
        <v>0</v>
      </c>
      <c r="ALU24" s="1"/>
      <c r="ALV24" s="13">
        <v>1</v>
      </c>
      <c r="ALW24" s="95" t="s">
        <v>62</v>
      </c>
      <c r="ALX24" s="56" t="s">
        <v>31</v>
      </c>
      <c r="ALY24" s="29" t="s">
        <v>32</v>
      </c>
      <c r="ALZ24" s="30">
        <v>1</v>
      </c>
      <c r="AMA24" s="96">
        <v>0</v>
      </c>
      <c r="AMB24" s="57">
        <f t="shared" ref="AMB24:AMJ29" si="54">ALZ24*AMA24</f>
        <v>0</v>
      </c>
      <c r="AMC24" s="1"/>
      <c r="AMD24" s="13">
        <v>1</v>
      </c>
      <c r="AME24" s="95" t="s">
        <v>62</v>
      </c>
      <c r="AMF24" s="56" t="s">
        <v>31</v>
      </c>
      <c r="AMG24" s="29" t="s">
        <v>32</v>
      </c>
      <c r="AMH24" s="30">
        <v>1</v>
      </c>
      <c r="AMI24" s="96">
        <v>0</v>
      </c>
      <c r="AMJ24" s="57">
        <f t="shared" si="54"/>
        <v>0</v>
      </c>
      <c r="AMK24" s="1"/>
      <c r="AML24" s="13">
        <v>1</v>
      </c>
      <c r="AMM24" s="95" t="s">
        <v>62</v>
      </c>
      <c r="AMN24" s="56" t="s">
        <v>31</v>
      </c>
      <c r="AMO24" s="29" t="s">
        <v>32</v>
      </c>
      <c r="AMP24" s="30">
        <v>1</v>
      </c>
      <c r="AMQ24" s="96">
        <v>0</v>
      </c>
      <c r="AMR24" s="57">
        <f t="shared" ref="AMR24:AMZ29" si="55">AMP24*AMQ24</f>
        <v>0</v>
      </c>
      <c r="AMS24" s="1"/>
      <c r="AMT24" s="13">
        <v>1</v>
      </c>
      <c r="AMU24" s="95" t="s">
        <v>62</v>
      </c>
      <c r="AMV24" s="56" t="s">
        <v>31</v>
      </c>
      <c r="AMW24" s="29" t="s">
        <v>32</v>
      </c>
      <c r="AMX24" s="30">
        <v>1</v>
      </c>
      <c r="AMY24" s="96">
        <v>0</v>
      </c>
      <c r="AMZ24" s="57">
        <f t="shared" si="55"/>
        <v>0</v>
      </c>
      <c r="ANA24" s="1"/>
      <c r="ANB24" s="13">
        <v>1</v>
      </c>
      <c r="ANC24" s="95" t="s">
        <v>62</v>
      </c>
      <c r="AND24" s="56" t="s">
        <v>31</v>
      </c>
      <c r="ANE24" s="29" t="s">
        <v>32</v>
      </c>
      <c r="ANF24" s="30">
        <v>1</v>
      </c>
      <c r="ANG24" s="96">
        <v>0</v>
      </c>
      <c r="ANH24" s="57">
        <f t="shared" ref="ANH24:ANP29" si="56">ANF24*ANG24</f>
        <v>0</v>
      </c>
      <c r="ANI24" s="1"/>
      <c r="ANJ24" s="13">
        <v>1</v>
      </c>
      <c r="ANK24" s="95" t="s">
        <v>62</v>
      </c>
      <c r="ANL24" s="56" t="s">
        <v>31</v>
      </c>
      <c r="ANM24" s="29" t="s">
        <v>32</v>
      </c>
      <c r="ANN24" s="30">
        <v>1</v>
      </c>
      <c r="ANO24" s="96">
        <v>0</v>
      </c>
      <c r="ANP24" s="57">
        <f t="shared" si="56"/>
        <v>0</v>
      </c>
      <c r="ANQ24" s="1"/>
      <c r="ANR24" s="13">
        <v>1</v>
      </c>
      <c r="ANS24" s="95" t="s">
        <v>62</v>
      </c>
      <c r="ANT24" s="56" t="s">
        <v>31</v>
      </c>
      <c r="ANU24" s="29" t="s">
        <v>32</v>
      </c>
      <c r="ANV24" s="30">
        <v>1</v>
      </c>
      <c r="ANW24" s="96">
        <v>0</v>
      </c>
      <c r="ANX24" s="57">
        <f t="shared" ref="ANX24:AOF29" si="57">ANV24*ANW24</f>
        <v>0</v>
      </c>
      <c r="ANY24" s="1"/>
      <c r="ANZ24" s="13">
        <v>1</v>
      </c>
      <c r="AOA24" s="95" t="s">
        <v>62</v>
      </c>
      <c r="AOB24" s="56" t="s">
        <v>31</v>
      </c>
      <c r="AOC24" s="29" t="s">
        <v>32</v>
      </c>
      <c r="AOD24" s="30">
        <v>1</v>
      </c>
      <c r="AOE24" s="96">
        <v>0</v>
      </c>
      <c r="AOF24" s="57">
        <f t="shared" si="57"/>
        <v>0</v>
      </c>
      <c r="AOG24" s="1"/>
      <c r="AOH24" s="13">
        <v>1</v>
      </c>
      <c r="AOI24" s="95" t="s">
        <v>62</v>
      </c>
      <c r="AOJ24" s="56" t="s">
        <v>31</v>
      </c>
      <c r="AOK24" s="29" t="s">
        <v>32</v>
      </c>
      <c r="AOL24" s="30">
        <v>1</v>
      </c>
      <c r="AOM24" s="96">
        <v>0</v>
      </c>
      <c r="AON24" s="57">
        <f t="shared" ref="AON24:AOV29" si="58">AOL24*AOM24</f>
        <v>0</v>
      </c>
      <c r="AOO24" s="1"/>
      <c r="AOP24" s="13">
        <v>1</v>
      </c>
      <c r="AOQ24" s="95" t="s">
        <v>62</v>
      </c>
      <c r="AOR24" s="56" t="s">
        <v>31</v>
      </c>
      <c r="AOS24" s="29" t="s">
        <v>32</v>
      </c>
      <c r="AOT24" s="30">
        <v>1</v>
      </c>
      <c r="AOU24" s="96">
        <v>0</v>
      </c>
      <c r="AOV24" s="57">
        <f t="shared" si="58"/>
        <v>0</v>
      </c>
      <c r="AOW24" s="1"/>
      <c r="AOX24" s="13">
        <v>1</v>
      </c>
      <c r="AOY24" s="95" t="s">
        <v>62</v>
      </c>
      <c r="AOZ24" s="56" t="s">
        <v>31</v>
      </c>
      <c r="APA24" s="29" t="s">
        <v>32</v>
      </c>
      <c r="APB24" s="30">
        <v>1</v>
      </c>
      <c r="APC24" s="96">
        <v>0</v>
      </c>
      <c r="APD24" s="57">
        <f t="shared" ref="APD24:APL29" si="59">APB24*APC24</f>
        <v>0</v>
      </c>
      <c r="APE24" s="1"/>
      <c r="APF24" s="13">
        <v>1</v>
      </c>
      <c r="APG24" s="95" t="s">
        <v>62</v>
      </c>
      <c r="APH24" s="56" t="s">
        <v>31</v>
      </c>
      <c r="API24" s="29" t="s">
        <v>32</v>
      </c>
      <c r="APJ24" s="30">
        <v>1</v>
      </c>
      <c r="APK24" s="96">
        <v>0</v>
      </c>
      <c r="APL24" s="57">
        <f t="shared" si="59"/>
        <v>0</v>
      </c>
      <c r="APM24" s="1"/>
      <c r="APN24" s="13">
        <v>1</v>
      </c>
      <c r="APO24" s="95" t="s">
        <v>62</v>
      </c>
      <c r="APP24" s="56" t="s">
        <v>31</v>
      </c>
      <c r="APQ24" s="29" t="s">
        <v>32</v>
      </c>
      <c r="APR24" s="30">
        <v>1</v>
      </c>
      <c r="APS24" s="96">
        <v>0</v>
      </c>
      <c r="APT24" s="57">
        <f t="shared" ref="APT24:AQB29" si="60">APR24*APS24</f>
        <v>0</v>
      </c>
      <c r="APU24" s="1"/>
      <c r="APV24" s="13">
        <v>1</v>
      </c>
      <c r="APW24" s="95" t="s">
        <v>62</v>
      </c>
      <c r="APX24" s="56" t="s">
        <v>31</v>
      </c>
      <c r="APY24" s="29" t="s">
        <v>32</v>
      </c>
      <c r="APZ24" s="30">
        <v>1</v>
      </c>
      <c r="AQA24" s="96">
        <v>0</v>
      </c>
      <c r="AQB24" s="57">
        <f t="shared" si="60"/>
        <v>0</v>
      </c>
      <c r="AQC24" s="1"/>
      <c r="AQD24" s="13">
        <v>1</v>
      </c>
      <c r="AQE24" s="95" t="s">
        <v>62</v>
      </c>
      <c r="AQF24" s="56" t="s">
        <v>31</v>
      </c>
      <c r="AQG24" s="29" t="s">
        <v>32</v>
      </c>
      <c r="AQH24" s="30">
        <v>1</v>
      </c>
      <c r="AQI24" s="96">
        <v>0</v>
      </c>
      <c r="AQJ24" s="57">
        <f t="shared" ref="AQJ24:AQR29" si="61">AQH24*AQI24</f>
        <v>0</v>
      </c>
      <c r="AQK24" s="1"/>
      <c r="AQL24" s="13">
        <v>1</v>
      </c>
      <c r="AQM24" s="95" t="s">
        <v>62</v>
      </c>
      <c r="AQN24" s="56" t="s">
        <v>31</v>
      </c>
      <c r="AQO24" s="29" t="s">
        <v>32</v>
      </c>
      <c r="AQP24" s="30">
        <v>1</v>
      </c>
      <c r="AQQ24" s="96">
        <v>0</v>
      </c>
      <c r="AQR24" s="57">
        <f t="shared" si="61"/>
        <v>0</v>
      </c>
      <c r="AQS24" s="1"/>
      <c r="AQT24" s="13">
        <v>1</v>
      </c>
      <c r="AQU24" s="95" t="s">
        <v>62</v>
      </c>
      <c r="AQV24" s="56" t="s">
        <v>31</v>
      </c>
      <c r="AQW24" s="29" t="s">
        <v>32</v>
      </c>
      <c r="AQX24" s="30">
        <v>1</v>
      </c>
      <c r="AQY24" s="96">
        <v>0</v>
      </c>
      <c r="AQZ24" s="57">
        <f t="shared" ref="AQZ24:ARH29" si="62">AQX24*AQY24</f>
        <v>0</v>
      </c>
      <c r="ARA24" s="1"/>
      <c r="ARB24" s="13">
        <v>1</v>
      </c>
      <c r="ARC24" s="95" t="s">
        <v>62</v>
      </c>
      <c r="ARD24" s="56" t="s">
        <v>31</v>
      </c>
      <c r="ARE24" s="29" t="s">
        <v>32</v>
      </c>
      <c r="ARF24" s="30">
        <v>1</v>
      </c>
      <c r="ARG24" s="96">
        <v>0</v>
      </c>
      <c r="ARH24" s="57">
        <f t="shared" si="62"/>
        <v>0</v>
      </c>
      <c r="ARI24" s="1"/>
      <c r="ARJ24" s="13">
        <v>1</v>
      </c>
      <c r="ARK24" s="95" t="s">
        <v>62</v>
      </c>
      <c r="ARL24" s="56" t="s">
        <v>31</v>
      </c>
      <c r="ARM24" s="29" t="s">
        <v>32</v>
      </c>
      <c r="ARN24" s="30">
        <v>1</v>
      </c>
      <c r="ARO24" s="96">
        <v>0</v>
      </c>
      <c r="ARP24" s="57">
        <f t="shared" ref="ARP24:ARX29" si="63">ARN24*ARO24</f>
        <v>0</v>
      </c>
      <c r="ARQ24" s="1"/>
      <c r="ARR24" s="13">
        <v>1</v>
      </c>
      <c r="ARS24" s="95" t="s">
        <v>62</v>
      </c>
      <c r="ART24" s="56" t="s">
        <v>31</v>
      </c>
      <c r="ARU24" s="29" t="s">
        <v>32</v>
      </c>
      <c r="ARV24" s="30">
        <v>1</v>
      </c>
      <c r="ARW24" s="96">
        <v>0</v>
      </c>
      <c r="ARX24" s="57">
        <f t="shared" si="63"/>
        <v>0</v>
      </c>
      <c r="ARY24" s="1"/>
      <c r="ARZ24" s="13">
        <v>1</v>
      </c>
      <c r="ASA24" s="95" t="s">
        <v>62</v>
      </c>
      <c r="ASB24" s="56" t="s">
        <v>31</v>
      </c>
      <c r="ASC24" s="29" t="s">
        <v>32</v>
      </c>
      <c r="ASD24" s="30">
        <v>1</v>
      </c>
      <c r="ASE24" s="96">
        <v>0</v>
      </c>
      <c r="ASF24" s="57">
        <f t="shared" ref="ASF24:ASN29" si="64">ASD24*ASE24</f>
        <v>0</v>
      </c>
      <c r="ASG24" s="1"/>
      <c r="ASH24" s="13">
        <v>1</v>
      </c>
      <c r="ASI24" s="95" t="s">
        <v>62</v>
      </c>
      <c r="ASJ24" s="56" t="s">
        <v>31</v>
      </c>
      <c r="ASK24" s="29" t="s">
        <v>32</v>
      </c>
      <c r="ASL24" s="30">
        <v>1</v>
      </c>
      <c r="ASM24" s="96">
        <v>0</v>
      </c>
      <c r="ASN24" s="57">
        <f t="shared" si="64"/>
        <v>0</v>
      </c>
      <c r="ASO24" s="1"/>
      <c r="ASP24" s="13">
        <v>1</v>
      </c>
      <c r="ASQ24" s="95" t="s">
        <v>62</v>
      </c>
      <c r="ASR24" s="56" t="s">
        <v>31</v>
      </c>
      <c r="ASS24" s="29" t="s">
        <v>32</v>
      </c>
      <c r="AST24" s="30">
        <v>1</v>
      </c>
      <c r="ASU24" s="96">
        <v>0</v>
      </c>
      <c r="ASV24" s="57">
        <f t="shared" ref="ASV24:ATD29" si="65">AST24*ASU24</f>
        <v>0</v>
      </c>
      <c r="ASW24" s="1"/>
      <c r="ASX24" s="13">
        <v>1</v>
      </c>
      <c r="ASY24" s="95" t="s">
        <v>62</v>
      </c>
      <c r="ASZ24" s="56" t="s">
        <v>31</v>
      </c>
      <c r="ATA24" s="29" t="s">
        <v>32</v>
      </c>
      <c r="ATB24" s="30">
        <v>1</v>
      </c>
      <c r="ATC24" s="96">
        <v>0</v>
      </c>
      <c r="ATD24" s="57">
        <f t="shared" si="65"/>
        <v>0</v>
      </c>
      <c r="ATE24" s="1"/>
      <c r="ATF24" s="13">
        <v>1</v>
      </c>
      <c r="ATG24" s="95" t="s">
        <v>62</v>
      </c>
      <c r="ATH24" s="56" t="s">
        <v>31</v>
      </c>
      <c r="ATI24" s="29" t="s">
        <v>32</v>
      </c>
      <c r="ATJ24" s="30">
        <v>1</v>
      </c>
      <c r="ATK24" s="96">
        <v>0</v>
      </c>
      <c r="ATL24" s="57">
        <f t="shared" ref="ATL24:ATT29" si="66">ATJ24*ATK24</f>
        <v>0</v>
      </c>
      <c r="ATM24" s="1"/>
      <c r="ATN24" s="13">
        <v>1</v>
      </c>
      <c r="ATO24" s="95" t="s">
        <v>62</v>
      </c>
      <c r="ATP24" s="56" t="s">
        <v>31</v>
      </c>
      <c r="ATQ24" s="29" t="s">
        <v>32</v>
      </c>
      <c r="ATR24" s="30">
        <v>1</v>
      </c>
      <c r="ATS24" s="96">
        <v>0</v>
      </c>
      <c r="ATT24" s="57">
        <f t="shared" si="66"/>
        <v>0</v>
      </c>
      <c r="ATU24" s="1"/>
      <c r="ATV24" s="13">
        <v>1</v>
      </c>
      <c r="ATW24" s="95" t="s">
        <v>62</v>
      </c>
      <c r="ATX24" s="56" t="s">
        <v>31</v>
      </c>
      <c r="ATY24" s="29" t="s">
        <v>32</v>
      </c>
      <c r="ATZ24" s="30">
        <v>1</v>
      </c>
      <c r="AUA24" s="96">
        <v>0</v>
      </c>
      <c r="AUB24" s="57">
        <f t="shared" ref="AUB24:AUJ29" si="67">ATZ24*AUA24</f>
        <v>0</v>
      </c>
      <c r="AUC24" s="1"/>
      <c r="AUD24" s="13">
        <v>1</v>
      </c>
      <c r="AUE24" s="95" t="s">
        <v>62</v>
      </c>
      <c r="AUF24" s="56" t="s">
        <v>31</v>
      </c>
      <c r="AUG24" s="29" t="s">
        <v>32</v>
      </c>
      <c r="AUH24" s="30">
        <v>1</v>
      </c>
      <c r="AUI24" s="96">
        <v>0</v>
      </c>
      <c r="AUJ24" s="57">
        <f t="shared" si="67"/>
        <v>0</v>
      </c>
      <c r="AUK24" s="1"/>
      <c r="AUL24" s="13">
        <v>1</v>
      </c>
      <c r="AUM24" s="95" t="s">
        <v>62</v>
      </c>
      <c r="AUN24" s="56" t="s">
        <v>31</v>
      </c>
      <c r="AUO24" s="29" t="s">
        <v>32</v>
      </c>
      <c r="AUP24" s="30">
        <v>1</v>
      </c>
      <c r="AUQ24" s="96">
        <v>0</v>
      </c>
      <c r="AUR24" s="57">
        <f t="shared" ref="AUR24:AUZ29" si="68">AUP24*AUQ24</f>
        <v>0</v>
      </c>
      <c r="AUS24" s="1"/>
      <c r="AUT24" s="13">
        <v>1</v>
      </c>
      <c r="AUU24" s="95" t="s">
        <v>62</v>
      </c>
      <c r="AUV24" s="56" t="s">
        <v>31</v>
      </c>
      <c r="AUW24" s="29" t="s">
        <v>32</v>
      </c>
      <c r="AUX24" s="30">
        <v>1</v>
      </c>
      <c r="AUY24" s="96">
        <v>0</v>
      </c>
      <c r="AUZ24" s="57">
        <f t="shared" si="68"/>
        <v>0</v>
      </c>
      <c r="AVA24" s="1"/>
      <c r="AVB24" s="13">
        <v>1</v>
      </c>
      <c r="AVC24" s="95" t="s">
        <v>62</v>
      </c>
      <c r="AVD24" s="56" t="s">
        <v>31</v>
      </c>
      <c r="AVE24" s="29" t="s">
        <v>32</v>
      </c>
      <c r="AVF24" s="30">
        <v>1</v>
      </c>
      <c r="AVG24" s="96">
        <v>0</v>
      </c>
      <c r="AVH24" s="57">
        <f t="shared" ref="AVH24:AVP29" si="69">AVF24*AVG24</f>
        <v>0</v>
      </c>
      <c r="AVI24" s="1"/>
      <c r="AVJ24" s="13">
        <v>1</v>
      </c>
      <c r="AVK24" s="95" t="s">
        <v>62</v>
      </c>
      <c r="AVL24" s="56" t="s">
        <v>31</v>
      </c>
      <c r="AVM24" s="29" t="s">
        <v>32</v>
      </c>
      <c r="AVN24" s="30">
        <v>1</v>
      </c>
      <c r="AVO24" s="96">
        <v>0</v>
      </c>
      <c r="AVP24" s="57">
        <f t="shared" si="69"/>
        <v>0</v>
      </c>
      <c r="AVQ24" s="1"/>
      <c r="AVR24" s="13">
        <v>1</v>
      </c>
      <c r="AVS24" s="95" t="s">
        <v>62</v>
      </c>
      <c r="AVT24" s="56" t="s">
        <v>31</v>
      </c>
      <c r="AVU24" s="29" t="s">
        <v>32</v>
      </c>
      <c r="AVV24" s="30">
        <v>1</v>
      </c>
      <c r="AVW24" s="96">
        <v>0</v>
      </c>
      <c r="AVX24" s="57">
        <f t="shared" ref="AVX24:AWF29" si="70">AVV24*AVW24</f>
        <v>0</v>
      </c>
      <c r="AVY24" s="1"/>
      <c r="AVZ24" s="13">
        <v>1</v>
      </c>
      <c r="AWA24" s="95" t="s">
        <v>62</v>
      </c>
      <c r="AWB24" s="56" t="s">
        <v>31</v>
      </c>
      <c r="AWC24" s="29" t="s">
        <v>32</v>
      </c>
      <c r="AWD24" s="30">
        <v>1</v>
      </c>
      <c r="AWE24" s="96">
        <v>0</v>
      </c>
      <c r="AWF24" s="57">
        <f t="shared" si="70"/>
        <v>0</v>
      </c>
      <c r="AWG24" s="1"/>
      <c r="AWH24" s="13">
        <v>1</v>
      </c>
      <c r="AWI24" s="95" t="s">
        <v>62</v>
      </c>
      <c r="AWJ24" s="56" t="s">
        <v>31</v>
      </c>
      <c r="AWK24" s="29" t="s">
        <v>32</v>
      </c>
      <c r="AWL24" s="30">
        <v>1</v>
      </c>
      <c r="AWM24" s="96">
        <v>0</v>
      </c>
      <c r="AWN24" s="57">
        <f t="shared" ref="AWN24:AWV29" si="71">AWL24*AWM24</f>
        <v>0</v>
      </c>
      <c r="AWO24" s="1"/>
      <c r="AWP24" s="13">
        <v>1</v>
      </c>
      <c r="AWQ24" s="95" t="s">
        <v>62</v>
      </c>
      <c r="AWR24" s="56" t="s">
        <v>31</v>
      </c>
      <c r="AWS24" s="29" t="s">
        <v>32</v>
      </c>
      <c r="AWT24" s="30">
        <v>1</v>
      </c>
      <c r="AWU24" s="96">
        <v>0</v>
      </c>
      <c r="AWV24" s="57">
        <f t="shared" si="71"/>
        <v>0</v>
      </c>
      <c r="AWW24" s="1"/>
      <c r="AWX24" s="13">
        <v>1</v>
      </c>
      <c r="AWY24" s="95" t="s">
        <v>62</v>
      </c>
      <c r="AWZ24" s="56" t="s">
        <v>31</v>
      </c>
      <c r="AXA24" s="29" t="s">
        <v>32</v>
      </c>
      <c r="AXB24" s="30">
        <v>1</v>
      </c>
      <c r="AXC24" s="96">
        <v>0</v>
      </c>
      <c r="AXD24" s="57">
        <f t="shared" ref="AXD24:AXL29" si="72">AXB24*AXC24</f>
        <v>0</v>
      </c>
      <c r="AXE24" s="1"/>
      <c r="AXF24" s="13">
        <v>1</v>
      </c>
      <c r="AXG24" s="95" t="s">
        <v>62</v>
      </c>
      <c r="AXH24" s="56" t="s">
        <v>31</v>
      </c>
      <c r="AXI24" s="29" t="s">
        <v>32</v>
      </c>
      <c r="AXJ24" s="30">
        <v>1</v>
      </c>
      <c r="AXK24" s="96">
        <v>0</v>
      </c>
      <c r="AXL24" s="57">
        <f t="shared" si="72"/>
        <v>0</v>
      </c>
      <c r="AXM24" s="1"/>
      <c r="AXN24" s="13">
        <v>1</v>
      </c>
      <c r="AXO24" s="95" t="s">
        <v>62</v>
      </c>
      <c r="AXP24" s="56" t="s">
        <v>31</v>
      </c>
      <c r="AXQ24" s="29" t="s">
        <v>32</v>
      </c>
      <c r="AXR24" s="30">
        <v>1</v>
      </c>
      <c r="AXS24" s="96">
        <v>0</v>
      </c>
      <c r="AXT24" s="57">
        <f t="shared" ref="AXT24:AYB29" si="73">AXR24*AXS24</f>
        <v>0</v>
      </c>
      <c r="AXU24" s="1"/>
      <c r="AXV24" s="13">
        <v>1</v>
      </c>
      <c r="AXW24" s="95" t="s">
        <v>62</v>
      </c>
      <c r="AXX24" s="56" t="s">
        <v>31</v>
      </c>
      <c r="AXY24" s="29" t="s">
        <v>32</v>
      </c>
      <c r="AXZ24" s="30">
        <v>1</v>
      </c>
      <c r="AYA24" s="96">
        <v>0</v>
      </c>
      <c r="AYB24" s="57">
        <f t="shared" si="73"/>
        <v>0</v>
      </c>
      <c r="AYC24" s="1"/>
      <c r="AYD24" s="13">
        <v>1</v>
      </c>
      <c r="AYE24" s="95" t="s">
        <v>62</v>
      </c>
      <c r="AYF24" s="56" t="s">
        <v>31</v>
      </c>
      <c r="AYG24" s="29" t="s">
        <v>32</v>
      </c>
      <c r="AYH24" s="30">
        <v>1</v>
      </c>
      <c r="AYI24" s="96">
        <v>0</v>
      </c>
      <c r="AYJ24" s="57">
        <f t="shared" ref="AYJ24:AYR29" si="74">AYH24*AYI24</f>
        <v>0</v>
      </c>
      <c r="AYK24" s="1"/>
      <c r="AYL24" s="13">
        <v>1</v>
      </c>
      <c r="AYM24" s="95" t="s">
        <v>62</v>
      </c>
      <c r="AYN24" s="56" t="s">
        <v>31</v>
      </c>
      <c r="AYO24" s="29" t="s">
        <v>32</v>
      </c>
      <c r="AYP24" s="30">
        <v>1</v>
      </c>
      <c r="AYQ24" s="96">
        <v>0</v>
      </c>
      <c r="AYR24" s="57">
        <f t="shared" si="74"/>
        <v>0</v>
      </c>
      <c r="AYS24" s="1"/>
      <c r="AYT24" s="13">
        <v>1</v>
      </c>
      <c r="AYU24" s="95" t="s">
        <v>62</v>
      </c>
      <c r="AYV24" s="56" t="s">
        <v>31</v>
      </c>
      <c r="AYW24" s="29" t="s">
        <v>32</v>
      </c>
      <c r="AYX24" s="30">
        <v>1</v>
      </c>
      <c r="AYY24" s="96">
        <v>0</v>
      </c>
      <c r="AYZ24" s="57">
        <f t="shared" ref="AYZ24:AZH29" si="75">AYX24*AYY24</f>
        <v>0</v>
      </c>
      <c r="AZA24" s="1"/>
      <c r="AZB24" s="13">
        <v>1</v>
      </c>
      <c r="AZC24" s="95" t="s">
        <v>62</v>
      </c>
      <c r="AZD24" s="56" t="s">
        <v>31</v>
      </c>
      <c r="AZE24" s="29" t="s">
        <v>32</v>
      </c>
      <c r="AZF24" s="30">
        <v>1</v>
      </c>
      <c r="AZG24" s="96">
        <v>0</v>
      </c>
      <c r="AZH24" s="57">
        <f t="shared" si="75"/>
        <v>0</v>
      </c>
      <c r="AZI24" s="1"/>
      <c r="AZJ24" s="13">
        <v>1</v>
      </c>
      <c r="AZK24" s="95" t="s">
        <v>62</v>
      </c>
      <c r="AZL24" s="56" t="s">
        <v>31</v>
      </c>
      <c r="AZM24" s="29" t="s">
        <v>32</v>
      </c>
      <c r="AZN24" s="30">
        <v>1</v>
      </c>
      <c r="AZO24" s="96">
        <v>0</v>
      </c>
      <c r="AZP24" s="57">
        <f t="shared" ref="AZP24:AZX29" si="76">AZN24*AZO24</f>
        <v>0</v>
      </c>
      <c r="AZQ24" s="1"/>
      <c r="AZR24" s="13">
        <v>1</v>
      </c>
      <c r="AZS24" s="95" t="s">
        <v>62</v>
      </c>
      <c r="AZT24" s="56" t="s">
        <v>31</v>
      </c>
      <c r="AZU24" s="29" t="s">
        <v>32</v>
      </c>
      <c r="AZV24" s="30">
        <v>1</v>
      </c>
      <c r="AZW24" s="96">
        <v>0</v>
      </c>
      <c r="AZX24" s="57">
        <f t="shared" si="76"/>
        <v>0</v>
      </c>
      <c r="AZY24" s="1"/>
      <c r="AZZ24" s="13">
        <v>1</v>
      </c>
      <c r="BAA24" s="95" t="s">
        <v>62</v>
      </c>
      <c r="BAB24" s="56" t="s">
        <v>31</v>
      </c>
      <c r="BAC24" s="29" t="s">
        <v>32</v>
      </c>
      <c r="BAD24" s="30">
        <v>1</v>
      </c>
      <c r="BAE24" s="96">
        <v>0</v>
      </c>
      <c r="BAF24" s="57">
        <f t="shared" ref="BAF24:BAN29" si="77">BAD24*BAE24</f>
        <v>0</v>
      </c>
      <c r="BAG24" s="1"/>
      <c r="BAH24" s="13">
        <v>1</v>
      </c>
      <c r="BAI24" s="95" t="s">
        <v>62</v>
      </c>
      <c r="BAJ24" s="56" t="s">
        <v>31</v>
      </c>
      <c r="BAK24" s="29" t="s">
        <v>32</v>
      </c>
      <c r="BAL24" s="30">
        <v>1</v>
      </c>
      <c r="BAM24" s="96">
        <v>0</v>
      </c>
      <c r="BAN24" s="57">
        <f t="shared" si="77"/>
        <v>0</v>
      </c>
      <c r="BAO24" s="1"/>
      <c r="BAP24" s="13">
        <v>1</v>
      </c>
      <c r="BAQ24" s="95" t="s">
        <v>62</v>
      </c>
      <c r="BAR24" s="56" t="s">
        <v>31</v>
      </c>
      <c r="BAS24" s="29" t="s">
        <v>32</v>
      </c>
      <c r="BAT24" s="30">
        <v>1</v>
      </c>
      <c r="BAU24" s="96">
        <v>0</v>
      </c>
      <c r="BAV24" s="57">
        <f t="shared" ref="BAV24:BBD29" si="78">BAT24*BAU24</f>
        <v>0</v>
      </c>
      <c r="BAW24" s="1"/>
      <c r="BAX24" s="13">
        <v>1</v>
      </c>
      <c r="BAY24" s="95" t="s">
        <v>62</v>
      </c>
      <c r="BAZ24" s="56" t="s">
        <v>31</v>
      </c>
      <c r="BBA24" s="29" t="s">
        <v>32</v>
      </c>
      <c r="BBB24" s="30">
        <v>1</v>
      </c>
      <c r="BBC24" s="96">
        <v>0</v>
      </c>
      <c r="BBD24" s="57">
        <f t="shared" si="78"/>
        <v>0</v>
      </c>
      <c r="BBE24" s="1"/>
      <c r="BBF24" s="13">
        <v>1</v>
      </c>
      <c r="BBG24" s="95" t="s">
        <v>62</v>
      </c>
      <c r="BBH24" s="56" t="s">
        <v>31</v>
      </c>
      <c r="BBI24" s="29" t="s">
        <v>32</v>
      </c>
      <c r="BBJ24" s="30">
        <v>1</v>
      </c>
      <c r="BBK24" s="96">
        <v>0</v>
      </c>
      <c r="BBL24" s="57">
        <f t="shared" ref="BBL24:BBT29" si="79">BBJ24*BBK24</f>
        <v>0</v>
      </c>
      <c r="BBM24" s="1"/>
      <c r="BBN24" s="13">
        <v>1</v>
      </c>
      <c r="BBO24" s="95" t="s">
        <v>62</v>
      </c>
      <c r="BBP24" s="56" t="s">
        <v>31</v>
      </c>
      <c r="BBQ24" s="29" t="s">
        <v>32</v>
      </c>
      <c r="BBR24" s="30">
        <v>1</v>
      </c>
      <c r="BBS24" s="96">
        <v>0</v>
      </c>
      <c r="BBT24" s="57">
        <f t="shared" si="79"/>
        <v>0</v>
      </c>
      <c r="BBU24" s="1"/>
      <c r="BBV24" s="13">
        <v>1</v>
      </c>
      <c r="BBW24" s="95" t="s">
        <v>62</v>
      </c>
      <c r="BBX24" s="56" t="s">
        <v>31</v>
      </c>
      <c r="BBY24" s="29" t="s">
        <v>32</v>
      </c>
      <c r="BBZ24" s="30">
        <v>1</v>
      </c>
      <c r="BCA24" s="96">
        <v>0</v>
      </c>
      <c r="BCB24" s="57">
        <f t="shared" ref="BCB24:BCJ29" si="80">BBZ24*BCA24</f>
        <v>0</v>
      </c>
      <c r="BCC24" s="1"/>
      <c r="BCD24" s="13">
        <v>1</v>
      </c>
      <c r="BCE24" s="95" t="s">
        <v>62</v>
      </c>
      <c r="BCF24" s="56" t="s">
        <v>31</v>
      </c>
      <c r="BCG24" s="29" t="s">
        <v>32</v>
      </c>
      <c r="BCH24" s="30">
        <v>1</v>
      </c>
      <c r="BCI24" s="96">
        <v>0</v>
      </c>
      <c r="BCJ24" s="57">
        <f t="shared" si="80"/>
        <v>0</v>
      </c>
      <c r="BCK24" s="1"/>
      <c r="BCL24" s="13">
        <v>1</v>
      </c>
      <c r="BCM24" s="95" t="s">
        <v>62</v>
      </c>
      <c r="BCN24" s="56" t="s">
        <v>31</v>
      </c>
      <c r="BCO24" s="29" t="s">
        <v>32</v>
      </c>
      <c r="BCP24" s="30">
        <v>1</v>
      </c>
      <c r="BCQ24" s="96">
        <v>0</v>
      </c>
      <c r="BCR24" s="57">
        <f t="shared" ref="BCR24:BCZ29" si="81">BCP24*BCQ24</f>
        <v>0</v>
      </c>
      <c r="BCS24" s="1"/>
      <c r="BCT24" s="13">
        <v>1</v>
      </c>
      <c r="BCU24" s="95" t="s">
        <v>62</v>
      </c>
      <c r="BCV24" s="56" t="s">
        <v>31</v>
      </c>
      <c r="BCW24" s="29" t="s">
        <v>32</v>
      </c>
      <c r="BCX24" s="30">
        <v>1</v>
      </c>
      <c r="BCY24" s="96">
        <v>0</v>
      </c>
      <c r="BCZ24" s="57">
        <f t="shared" si="81"/>
        <v>0</v>
      </c>
      <c r="BDA24" s="1"/>
      <c r="BDB24" s="13">
        <v>1</v>
      </c>
      <c r="BDC24" s="95" t="s">
        <v>62</v>
      </c>
      <c r="BDD24" s="56" t="s">
        <v>31</v>
      </c>
      <c r="BDE24" s="29" t="s">
        <v>32</v>
      </c>
      <c r="BDF24" s="30">
        <v>1</v>
      </c>
      <c r="BDG24" s="96">
        <v>0</v>
      </c>
      <c r="BDH24" s="57">
        <f t="shared" ref="BDH24:BDP29" si="82">BDF24*BDG24</f>
        <v>0</v>
      </c>
      <c r="BDI24" s="1"/>
      <c r="BDJ24" s="13">
        <v>1</v>
      </c>
      <c r="BDK24" s="95" t="s">
        <v>62</v>
      </c>
      <c r="BDL24" s="56" t="s">
        <v>31</v>
      </c>
      <c r="BDM24" s="29" t="s">
        <v>32</v>
      </c>
      <c r="BDN24" s="30">
        <v>1</v>
      </c>
      <c r="BDO24" s="96">
        <v>0</v>
      </c>
      <c r="BDP24" s="57">
        <f t="shared" si="82"/>
        <v>0</v>
      </c>
      <c r="BDQ24" s="1"/>
      <c r="BDR24" s="13">
        <v>1</v>
      </c>
      <c r="BDS24" s="95" t="s">
        <v>62</v>
      </c>
      <c r="BDT24" s="56" t="s">
        <v>31</v>
      </c>
      <c r="BDU24" s="29" t="s">
        <v>32</v>
      </c>
      <c r="BDV24" s="30">
        <v>1</v>
      </c>
      <c r="BDW24" s="96">
        <v>0</v>
      </c>
      <c r="BDX24" s="57">
        <f t="shared" ref="BDX24:BEF29" si="83">BDV24*BDW24</f>
        <v>0</v>
      </c>
      <c r="BDY24" s="1"/>
      <c r="BDZ24" s="13">
        <v>1</v>
      </c>
      <c r="BEA24" s="95" t="s">
        <v>62</v>
      </c>
      <c r="BEB24" s="56" t="s">
        <v>31</v>
      </c>
      <c r="BEC24" s="29" t="s">
        <v>32</v>
      </c>
      <c r="BED24" s="30">
        <v>1</v>
      </c>
      <c r="BEE24" s="96">
        <v>0</v>
      </c>
      <c r="BEF24" s="57">
        <f t="shared" si="83"/>
        <v>0</v>
      </c>
      <c r="BEG24" s="1"/>
      <c r="BEH24" s="13">
        <v>1</v>
      </c>
      <c r="BEI24" s="95" t="s">
        <v>62</v>
      </c>
      <c r="BEJ24" s="56" t="s">
        <v>31</v>
      </c>
      <c r="BEK24" s="29" t="s">
        <v>32</v>
      </c>
      <c r="BEL24" s="30">
        <v>1</v>
      </c>
      <c r="BEM24" s="96">
        <v>0</v>
      </c>
      <c r="BEN24" s="57">
        <f t="shared" ref="BEN24:BEV29" si="84">BEL24*BEM24</f>
        <v>0</v>
      </c>
      <c r="BEO24" s="1"/>
      <c r="BEP24" s="13">
        <v>1</v>
      </c>
      <c r="BEQ24" s="95" t="s">
        <v>62</v>
      </c>
      <c r="BER24" s="56" t="s">
        <v>31</v>
      </c>
      <c r="BES24" s="29" t="s">
        <v>32</v>
      </c>
      <c r="BET24" s="30">
        <v>1</v>
      </c>
      <c r="BEU24" s="96">
        <v>0</v>
      </c>
      <c r="BEV24" s="57">
        <f t="shared" si="84"/>
        <v>0</v>
      </c>
      <c r="BEW24" s="1"/>
      <c r="BEX24" s="13">
        <v>1</v>
      </c>
      <c r="BEY24" s="95" t="s">
        <v>62</v>
      </c>
      <c r="BEZ24" s="56" t="s">
        <v>31</v>
      </c>
      <c r="BFA24" s="29" t="s">
        <v>32</v>
      </c>
      <c r="BFB24" s="30">
        <v>1</v>
      </c>
      <c r="BFC24" s="96">
        <v>0</v>
      </c>
      <c r="BFD24" s="57">
        <f t="shared" ref="BFD24:BFL29" si="85">BFB24*BFC24</f>
        <v>0</v>
      </c>
      <c r="BFE24" s="1"/>
      <c r="BFF24" s="13">
        <v>1</v>
      </c>
      <c r="BFG24" s="95" t="s">
        <v>62</v>
      </c>
      <c r="BFH24" s="56" t="s">
        <v>31</v>
      </c>
      <c r="BFI24" s="29" t="s">
        <v>32</v>
      </c>
      <c r="BFJ24" s="30">
        <v>1</v>
      </c>
      <c r="BFK24" s="96">
        <v>0</v>
      </c>
      <c r="BFL24" s="57">
        <f t="shared" si="85"/>
        <v>0</v>
      </c>
      <c r="BFM24" s="1"/>
      <c r="BFN24" s="13">
        <v>1</v>
      </c>
      <c r="BFO24" s="95" t="s">
        <v>62</v>
      </c>
      <c r="BFP24" s="56" t="s">
        <v>31</v>
      </c>
      <c r="BFQ24" s="29" t="s">
        <v>32</v>
      </c>
      <c r="BFR24" s="30">
        <v>1</v>
      </c>
      <c r="BFS24" s="96">
        <v>0</v>
      </c>
      <c r="BFT24" s="57">
        <f t="shared" ref="BFT24:BGB29" si="86">BFR24*BFS24</f>
        <v>0</v>
      </c>
      <c r="BFU24" s="1"/>
      <c r="BFV24" s="13">
        <v>1</v>
      </c>
      <c r="BFW24" s="95" t="s">
        <v>62</v>
      </c>
      <c r="BFX24" s="56" t="s">
        <v>31</v>
      </c>
      <c r="BFY24" s="29" t="s">
        <v>32</v>
      </c>
      <c r="BFZ24" s="30">
        <v>1</v>
      </c>
      <c r="BGA24" s="96">
        <v>0</v>
      </c>
      <c r="BGB24" s="57">
        <f t="shared" si="86"/>
        <v>0</v>
      </c>
      <c r="BGC24" s="1"/>
      <c r="BGD24" s="13">
        <v>1</v>
      </c>
      <c r="BGE24" s="95" t="s">
        <v>62</v>
      </c>
      <c r="BGF24" s="56" t="s">
        <v>31</v>
      </c>
      <c r="BGG24" s="29" t="s">
        <v>32</v>
      </c>
      <c r="BGH24" s="30">
        <v>1</v>
      </c>
      <c r="BGI24" s="96">
        <v>0</v>
      </c>
      <c r="BGJ24" s="57">
        <f t="shared" ref="BGJ24:BGR29" si="87">BGH24*BGI24</f>
        <v>0</v>
      </c>
      <c r="BGK24" s="1"/>
      <c r="BGL24" s="13">
        <v>1</v>
      </c>
      <c r="BGM24" s="95" t="s">
        <v>62</v>
      </c>
      <c r="BGN24" s="56" t="s">
        <v>31</v>
      </c>
      <c r="BGO24" s="29" t="s">
        <v>32</v>
      </c>
      <c r="BGP24" s="30">
        <v>1</v>
      </c>
      <c r="BGQ24" s="96">
        <v>0</v>
      </c>
      <c r="BGR24" s="57">
        <f t="shared" si="87"/>
        <v>0</v>
      </c>
      <c r="BGS24" s="1"/>
      <c r="BGT24" s="13">
        <v>1</v>
      </c>
      <c r="BGU24" s="95" t="s">
        <v>62</v>
      </c>
      <c r="BGV24" s="56" t="s">
        <v>31</v>
      </c>
      <c r="BGW24" s="29" t="s">
        <v>32</v>
      </c>
      <c r="BGX24" s="30">
        <v>1</v>
      </c>
      <c r="BGY24" s="96">
        <v>0</v>
      </c>
      <c r="BGZ24" s="57">
        <f t="shared" ref="BGZ24:BHH29" si="88">BGX24*BGY24</f>
        <v>0</v>
      </c>
      <c r="BHA24" s="1"/>
      <c r="BHB24" s="13">
        <v>1</v>
      </c>
      <c r="BHC24" s="95" t="s">
        <v>62</v>
      </c>
      <c r="BHD24" s="56" t="s">
        <v>31</v>
      </c>
      <c r="BHE24" s="29" t="s">
        <v>32</v>
      </c>
      <c r="BHF24" s="30">
        <v>1</v>
      </c>
      <c r="BHG24" s="96">
        <v>0</v>
      </c>
      <c r="BHH24" s="57">
        <f t="shared" si="88"/>
        <v>0</v>
      </c>
      <c r="BHI24" s="1"/>
      <c r="BHJ24" s="13">
        <v>1</v>
      </c>
      <c r="BHK24" s="95" t="s">
        <v>62</v>
      </c>
      <c r="BHL24" s="56" t="s">
        <v>31</v>
      </c>
      <c r="BHM24" s="29" t="s">
        <v>32</v>
      </c>
      <c r="BHN24" s="30">
        <v>1</v>
      </c>
      <c r="BHO24" s="96">
        <v>0</v>
      </c>
      <c r="BHP24" s="57">
        <f t="shared" ref="BHP24:BHX29" si="89">BHN24*BHO24</f>
        <v>0</v>
      </c>
      <c r="BHQ24" s="1"/>
      <c r="BHR24" s="13">
        <v>1</v>
      </c>
      <c r="BHS24" s="95" t="s">
        <v>62</v>
      </c>
      <c r="BHT24" s="56" t="s">
        <v>31</v>
      </c>
      <c r="BHU24" s="29" t="s">
        <v>32</v>
      </c>
      <c r="BHV24" s="30">
        <v>1</v>
      </c>
      <c r="BHW24" s="96">
        <v>0</v>
      </c>
      <c r="BHX24" s="57">
        <f t="shared" si="89"/>
        <v>0</v>
      </c>
      <c r="BHY24" s="1"/>
      <c r="BHZ24" s="13">
        <v>1</v>
      </c>
      <c r="BIA24" s="95" t="s">
        <v>62</v>
      </c>
      <c r="BIB24" s="56" t="s">
        <v>31</v>
      </c>
      <c r="BIC24" s="29" t="s">
        <v>32</v>
      </c>
      <c r="BID24" s="30">
        <v>1</v>
      </c>
      <c r="BIE24" s="96">
        <v>0</v>
      </c>
      <c r="BIF24" s="57">
        <f t="shared" ref="BIF24:BIN29" si="90">BID24*BIE24</f>
        <v>0</v>
      </c>
      <c r="BIG24" s="1"/>
      <c r="BIH24" s="13">
        <v>1</v>
      </c>
      <c r="BII24" s="95" t="s">
        <v>62</v>
      </c>
      <c r="BIJ24" s="56" t="s">
        <v>31</v>
      </c>
      <c r="BIK24" s="29" t="s">
        <v>32</v>
      </c>
      <c r="BIL24" s="30">
        <v>1</v>
      </c>
      <c r="BIM24" s="96">
        <v>0</v>
      </c>
      <c r="BIN24" s="57">
        <f t="shared" si="90"/>
        <v>0</v>
      </c>
      <c r="BIO24" s="1"/>
      <c r="BIP24" s="13">
        <v>1</v>
      </c>
      <c r="BIQ24" s="95" t="s">
        <v>62</v>
      </c>
      <c r="BIR24" s="56" t="s">
        <v>31</v>
      </c>
      <c r="BIS24" s="29" t="s">
        <v>32</v>
      </c>
      <c r="BIT24" s="30">
        <v>1</v>
      </c>
      <c r="BIU24" s="96">
        <v>0</v>
      </c>
      <c r="BIV24" s="57">
        <f t="shared" ref="BIV24:BJD29" si="91">BIT24*BIU24</f>
        <v>0</v>
      </c>
      <c r="BIW24" s="1"/>
      <c r="BIX24" s="13">
        <v>1</v>
      </c>
      <c r="BIY24" s="95" t="s">
        <v>62</v>
      </c>
      <c r="BIZ24" s="56" t="s">
        <v>31</v>
      </c>
      <c r="BJA24" s="29" t="s">
        <v>32</v>
      </c>
      <c r="BJB24" s="30">
        <v>1</v>
      </c>
      <c r="BJC24" s="96">
        <v>0</v>
      </c>
      <c r="BJD24" s="57">
        <f t="shared" si="91"/>
        <v>0</v>
      </c>
      <c r="BJE24" s="1"/>
      <c r="BJF24" s="13">
        <v>1</v>
      </c>
      <c r="BJG24" s="95" t="s">
        <v>62</v>
      </c>
      <c r="BJH24" s="56" t="s">
        <v>31</v>
      </c>
      <c r="BJI24" s="29" t="s">
        <v>32</v>
      </c>
      <c r="BJJ24" s="30">
        <v>1</v>
      </c>
      <c r="BJK24" s="96">
        <v>0</v>
      </c>
      <c r="BJL24" s="57">
        <f t="shared" ref="BJL24:BJT29" si="92">BJJ24*BJK24</f>
        <v>0</v>
      </c>
      <c r="BJM24" s="1"/>
      <c r="BJN24" s="13">
        <v>1</v>
      </c>
      <c r="BJO24" s="95" t="s">
        <v>62</v>
      </c>
      <c r="BJP24" s="56" t="s">
        <v>31</v>
      </c>
      <c r="BJQ24" s="29" t="s">
        <v>32</v>
      </c>
      <c r="BJR24" s="30">
        <v>1</v>
      </c>
      <c r="BJS24" s="96">
        <v>0</v>
      </c>
      <c r="BJT24" s="57">
        <f t="shared" si="92"/>
        <v>0</v>
      </c>
      <c r="BJU24" s="1"/>
      <c r="BJV24" s="13">
        <v>1</v>
      </c>
      <c r="BJW24" s="95" t="s">
        <v>62</v>
      </c>
      <c r="BJX24" s="56" t="s">
        <v>31</v>
      </c>
      <c r="BJY24" s="29" t="s">
        <v>32</v>
      </c>
      <c r="BJZ24" s="30">
        <v>1</v>
      </c>
      <c r="BKA24" s="96">
        <v>0</v>
      </c>
      <c r="BKB24" s="57">
        <f t="shared" ref="BKB24:BKJ29" si="93">BJZ24*BKA24</f>
        <v>0</v>
      </c>
      <c r="BKC24" s="1"/>
      <c r="BKD24" s="13">
        <v>1</v>
      </c>
      <c r="BKE24" s="95" t="s">
        <v>62</v>
      </c>
      <c r="BKF24" s="56" t="s">
        <v>31</v>
      </c>
      <c r="BKG24" s="29" t="s">
        <v>32</v>
      </c>
      <c r="BKH24" s="30">
        <v>1</v>
      </c>
      <c r="BKI24" s="96">
        <v>0</v>
      </c>
      <c r="BKJ24" s="57">
        <f t="shared" si="93"/>
        <v>0</v>
      </c>
      <c r="BKK24" s="1"/>
      <c r="BKL24" s="13">
        <v>1</v>
      </c>
      <c r="BKM24" s="95" t="s">
        <v>62</v>
      </c>
      <c r="BKN24" s="56" t="s">
        <v>31</v>
      </c>
      <c r="BKO24" s="29" t="s">
        <v>32</v>
      </c>
      <c r="BKP24" s="30">
        <v>1</v>
      </c>
      <c r="BKQ24" s="96">
        <v>0</v>
      </c>
      <c r="BKR24" s="57">
        <f t="shared" ref="BKR24:BKZ29" si="94">BKP24*BKQ24</f>
        <v>0</v>
      </c>
      <c r="BKS24" s="1"/>
      <c r="BKT24" s="13">
        <v>1</v>
      </c>
      <c r="BKU24" s="95" t="s">
        <v>62</v>
      </c>
      <c r="BKV24" s="56" t="s">
        <v>31</v>
      </c>
      <c r="BKW24" s="29" t="s">
        <v>32</v>
      </c>
      <c r="BKX24" s="30">
        <v>1</v>
      </c>
      <c r="BKY24" s="96">
        <v>0</v>
      </c>
      <c r="BKZ24" s="57">
        <f t="shared" si="94"/>
        <v>0</v>
      </c>
      <c r="BLA24" s="1"/>
      <c r="BLB24" s="13">
        <v>1</v>
      </c>
      <c r="BLC24" s="95" t="s">
        <v>62</v>
      </c>
      <c r="BLD24" s="56" t="s">
        <v>31</v>
      </c>
      <c r="BLE24" s="29" t="s">
        <v>32</v>
      </c>
      <c r="BLF24" s="30">
        <v>1</v>
      </c>
      <c r="BLG24" s="96">
        <v>0</v>
      </c>
      <c r="BLH24" s="57">
        <f t="shared" ref="BLH24:BLP29" si="95">BLF24*BLG24</f>
        <v>0</v>
      </c>
      <c r="BLI24" s="1"/>
      <c r="BLJ24" s="13">
        <v>1</v>
      </c>
      <c r="BLK24" s="95" t="s">
        <v>62</v>
      </c>
      <c r="BLL24" s="56" t="s">
        <v>31</v>
      </c>
      <c r="BLM24" s="29" t="s">
        <v>32</v>
      </c>
      <c r="BLN24" s="30">
        <v>1</v>
      </c>
      <c r="BLO24" s="96">
        <v>0</v>
      </c>
      <c r="BLP24" s="57">
        <f t="shared" si="95"/>
        <v>0</v>
      </c>
      <c r="BLQ24" s="1"/>
      <c r="BLR24" s="13">
        <v>1</v>
      </c>
      <c r="BLS24" s="95" t="s">
        <v>62</v>
      </c>
      <c r="BLT24" s="56" t="s">
        <v>31</v>
      </c>
      <c r="BLU24" s="29" t="s">
        <v>32</v>
      </c>
      <c r="BLV24" s="30">
        <v>1</v>
      </c>
      <c r="BLW24" s="96">
        <v>0</v>
      </c>
      <c r="BLX24" s="57">
        <f t="shared" ref="BLX24:BMF29" si="96">BLV24*BLW24</f>
        <v>0</v>
      </c>
      <c r="BLY24" s="1"/>
      <c r="BLZ24" s="13">
        <v>1</v>
      </c>
      <c r="BMA24" s="95" t="s">
        <v>62</v>
      </c>
      <c r="BMB24" s="56" t="s">
        <v>31</v>
      </c>
      <c r="BMC24" s="29" t="s">
        <v>32</v>
      </c>
      <c r="BMD24" s="30">
        <v>1</v>
      </c>
      <c r="BME24" s="96">
        <v>0</v>
      </c>
      <c r="BMF24" s="57">
        <f t="shared" si="96"/>
        <v>0</v>
      </c>
      <c r="BMG24" s="1"/>
      <c r="BMH24" s="13">
        <v>1</v>
      </c>
      <c r="BMI24" s="95" t="s">
        <v>62</v>
      </c>
      <c r="BMJ24" s="56" t="s">
        <v>31</v>
      </c>
      <c r="BMK24" s="29" t="s">
        <v>32</v>
      </c>
      <c r="BML24" s="30">
        <v>1</v>
      </c>
      <c r="BMM24" s="96">
        <v>0</v>
      </c>
      <c r="BMN24" s="57">
        <f t="shared" ref="BMN24:BMV29" si="97">BML24*BMM24</f>
        <v>0</v>
      </c>
      <c r="BMO24" s="1"/>
      <c r="BMP24" s="13">
        <v>1</v>
      </c>
      <c r="BMQ24" s="95" t="s">
        <v>62</v>
      </c>
      <c r="BMR24" s="56" t="s">
        <v>31</v>
      </c>
      <c r="BMS24" s="29" t="s">
        <v>32</v>
      </c>
      <c r="BMT24" s="30">
        <v>1</v>
      </c>
      <c r="BMU24" s="96">
        <v>0</v>
      </c>
      <c r="BMV24" s="57">
        <f t="shared" si="97"/>
        <v>0</v>
      </c>
      <c r="BMW24" s="1"/>
      <c r="BMX24" s="13">
        <v>1</v>
      </c>
      <c r="BMY24" s="95" t="s">
        <v>62</v>
      </c>
      <c r="BMZ24" s="56" t="s">
        <v>31</v>
      </c>
      <c r="BNA24" s="29" t="s">
        <v>32</v>
      </c>
      <c r="BNB24" s="30">
        <v>1</v>
      </c>
      <c r="BNC24" s="96">
        <v>0</v>
      </c>
      <c r="BND24" s="57">
        <f t="shared" ref="BND24:BNL29" si="98">BNB24*BNC24</f>
        <v>0</v>
      </c>
      <c r="BNE24" s="1"/>
      <c r="BNF24" s="13">
        <v>1</v>
      </c>
      <c r="BNG24" s="95" t="s">
        <v>62</v>
      </c>
      <c r="BNH24" s="56" t="s">
        <v>31</v>
      </c>
      <c r="BNI24" s="29" t="s">
        <v>32</v>
      </c>
      <c r="BNJ24" s="30">
        <v>1</v>
      </c>
      <c r="BNK24" s="96">
        <v>0</v>
      </c>
      <c r="BNL24" s="57">
        <f t="shared" si="98"/>
        <v>0</v>
      </c>
      <c r="BNM24" s="1"/>
      <c r="BNN24" s="13">
        <v>1</v>
      </c>
      <c r="BNO24" s="95" t="s">
        <v>62</v>
      </c>
      <c r="BNP24" s="56" t="s">
        <v>31</v>
      </c>
      <c r="BNQ24" s="29" t="s">
        <v>32</v>
      </c>
      <c r="BNR24" s="30">
        <v>1</v>
      </c>
      <c r="BNS24" s="96">
        <v>0</v>
      </c>
      <c r="BNT24" s="57">
        <f t="shared" ref="BNT24:BOB29" si="99">BNR24*BNS24</f>
        <v>0</v>
      </c>
      <c r="BNU24" s="1"/>
      <c r="BNV24" s="13">
        <v>1</v>
      </c>
      <c r="BNW24" s="95" t="s">
        <v>62</v>
      </c>
      <c r="BNX24" s="56" t="s">
        <v>31</v>
      </c>
      <c r="BNY24" s="29" t="s">
        <v>32</v>
      </c>
      <c r="BNZ24" s="30">
        <v>1</v>
      </c>
      <c r="BOA24" s="96">
        <v>0</v>
      </c>
      <c r="BOB24" s="57">
        <f t="shared" si="99"/>
        <v>0</v>
      </c>
      <c r="BOC24" s="1"/>
      <c r="BOD24" s="13">
        <v>1</v>
      </c>
      <c r="BOE24" s="95" t="s">
        <v>62</v>
      </c>
      <c r="BOF24" s="56" t="s">
        <v>31</v>
      </c>
      <c r="BOG24" s="29" t="s">
        <v>32</v>
      </c>
      <c r="BOH24" s="30">
        <v>1</v>
      </c>
      <c r="BOI24" s="96">
        <v>0</v>
      </c>
      <c r="BOJ24" s="57">
        <f t="shared" ref="BOJ24:BOR29" si="100">BOH24*BOI24</f>
        <v>0</v>
      </c>
      <c r="BOK24" s="1"/>
      <c r="BOL24" s="13">
        <v>1</v>
      </c>
      <c r="BOM24" s="95" t="s">
        <v>62</v>
      </c>
      <c r="BON24" s="56" t="s">
        <v>31</v>
      </c>
      <c r="BOO24" s="29" t="s">
        <v>32</v>
      </c>
      <c r="BOP24" s="30">
        <v>1</v>
      </c>
      <c r="BOQ24" s="96">
        <v>0</v>
      </c>
      <c r="BOR24" s="57">
        <f t="shared" si="100"/>
        <v>0</v>
      </c>
      <c r="BOS24" s="1"/>
      <c r="BOT24" s="13">
        <v>1</v>
      </c>
      <c r="BOU24" s="95" t="s">
        <v>62</v>
      </c>
      <c r="BOV24" s="56" t="s">
        <v>31</v>
      </c>
      <c r="BOW24" s="29" t="s">
        <v>32</v>
      </c>
      <c r="BOX24" s="30">
        <v>1</v>
      </c>
      <c r="BOY24" s="96">
        <v>0</v>
      </c>
      <c r="BOZ24" s="57">
        <f t="shared" ref="BOZ24:BPH29" si="101">BOX24*BOY24</f>
        <v>0</v>
      </c>
      <c r="BPA24" s="1"/>
      <c r="BPB24" s="13">
        <v>1</v>
      </c>
      <c r="BPC24" s="95" t="s">
        <v>62</v>
      </c>
      <c r="BPD24" s="56" t="s">
        <v>31</v>
      </c>
      <c r="BPE24" s="29" t="s">
        <v>32</v>
      </c>
      <c r="BPF24" s="30">
        <v>1</v>
      </c>
      <c r="BPG24" s="96">
        <v>0</v>
      </c>
      <c r="BPH24" s="57">
        <f t="shared" si="101"/>
        <v>0</v>
      </c>
      <c r="BPI24" s="1"/>
      <c r="BPJ24" s="13">
        <v>1</v>
      </c>
      <c r="BPK24" s="95" t="s">
        <v>62</v>
      </c>
      <c r="BPL24" s="56" t="s">
        <v>31</v>
      </c>
      <c r="BPM24" s="29" t="s">
        <v>32</v>
      </c>
      <c r="BPN24" s="30">
        <v>1</v>
      </c>
      <c r="BPO24" s="96">
        <v>0</v>
      </c>
      <c r="BPP24" s="57">
        <f t="shared" ref="BPP24:BPX29" si="102">BPN24*BPO24</f>
        <v>0</v>
      </c>
      <c r="BPQ24" s="1"/>
      <c r="BPR24" s="13">
        <v>1</v>
      </c>
      <c r="BPS24" s="95" t="s">
        <v>62</v>
      </c>
      <c r="BPT24" s="56" t="s">
        <v>31</v>
      </c>
      <c r="BPU24" s="29" t="s">
        <v>32</v>
      </c>
      <c r="BPV24" s="30">
        <v>1</v>
      </c>
      <c r="BPW24" s="96">
        <v>0</v>
      </c>
      <c r="BPX24" s="57">
        <f t="shared" si="102"/>
        <v>0</v>
      </c>
      <c r="BPY24" s="1"/>
      <c r="BPZ24" s="13">
        <v>1</v>
      </c>
      <c r="BQA24" s="95" t="s">
        <v>62</v>
      </c>
      <c r="BQB24" s="56" t="s">
        <v>31</v>
      </c>
      <c r="BQC24" s="29" t="s">
        <v>32</v>
      </c>
      <c r="BQD24" s="30">
        <v>1</v>
      </c>
      <c r="BQE24" s="96">
        <v>0</v>
      </c>
      <c r="BQF24" s="57">
        <f t="shared" ref="BQF24:BQN29" si="103">BQD24*BQE24</f>
        <v>0</v>
      </c>
      <c r="BQG24" s="1"/>
      <c r="BQH24" s="13">
        <v>1</v>
      </c>
      <c r="BQI24" s="95" t="s">
        <v>62</v>
      </c>
      <c r="BQJ24" s="56" t="s">
        <v>31</v>
      </c>
      <c r="BQK24" s="29" t="s">
        <v>32</v>
      </c>
      <c r="BQL24" s="30">
        <v>1</v>
      </c>
      <c r="BQM24" s="96">
        <v>0</v>
      </c>
      <c r="BQN24" s="57">
        <f t="shared" si="103"/>
        <v>0</v>
      </c>
      <c r="BQO24" s="1"/>
      <c r="BQP24" s="13">
        <v>1</v>
      </c>
      <c r="BQQ24" s="95" t="s">
        <v>62</v>
      </c>
      <c r="BQR24" s="56" t="s">
        <v>31</v>
      </c>
      <c r="BQS24" s="29" t="s">
        <v>32</v>
      </c>
      <c r="BQT24" s="30">
        <v>1</v>
      </c>
      <c r="BQU24" s="96">
        <v>0</v>
      </c>
      <c r="BQV24" s="57">
        <f t="shared" ref="BQV24:BRD29" si="104">BQT24*BQU24</f>
        <v>0</v>
      </c>
      <c r="BQW24" s="1"/>
      <c r="BQX24" s="13">
        <v>1</v>
      </c>
      <c r="BQY24" s="95" t="s">
        <v>62</v>
      </c>
      <c r="BQZ24" s="56" t="s">
        <v>31</v>
      </c>
      <c r="BRA24" s="29" t="s">
        <v>32</v>
      </c>
      <c r="BRB24" s="30">
        <v>1</v>
      </c>
      <c r="BRC24" s="96">
        <v>0</v>
      </c>
      <c r="BRD24" s="57">
        <f t="shared" si="104"/>
        <v>0</v>
      </c>
      <c r="BRE24" s="1"/>
      <c r="BRF24" s="13">
        <v>1</v>
      </c>
      <c r="BRG24" s="95" t="s">
        <v>62</v>
      </c>
      <c r="BRH24" s="56" t="s">
        <v>31</v>
      </c>
      <c r="BRI24" s="29" t="s">
        <v>32</v>
      </c>
      <c r="BRJ24" s="30">
        <v>1</v>
      </c>
      <c r="BRK24" s="96">
        <v>0</v>
      </c>
      <c r="BRL24" s="57">
        <f t="shared" ref="BRL24:BRT29" si="105">BRJ24*BRK24</f>
        <v>0</v>
      </c>
      <c r="BRM24" s="1"/>
      <c r="BRN24" s="13">
        <v>1</v>
      </c>
      <c r="BRO24" s="95" t="s">
        <v>62</v>
      </c>
      <c r="BRP24" s="56" t="s">
        <v>31</v>
      </c>
      <c r="BRQ24" s="29" t="s">
        <v>32</v>
      </c>
      <c r="BRR24" s="30">
        <v>1</v>
      </c>
      <c r="BRS24" s="96">
        <v>0</v>
      </c>
      <c r="BRT24" s="57">
        <f t="shared" si="105"/>
        <v>0</v>
      </c>
      <c r="BRU24" s="1"/>
      <c r="BRV24" s="13">
        <v>1</v>
      </c>
      <c r="BRW24" s="95" t="s">
        <v>62</v>
      </c>
      <c r="BRX24" s="56" t="s">
        <v>31</v>
      </c>
      <c r="BRY24" s="29" t="s">
        <v>32</v>
      </c>
      <c r="BRZ24" s="30">
        <v>1</v>
      </c>
      <c r="BSA24" s="96">
        <v>0</v>
      </c>
      <c r="BSB24" s="57">
        <f t="shared" ref="BSB24:BSJ29" si="106">BRZ24*BSA24</f>
        <v>0</v>
      </c>
      <c r="BSC24" s="1"/>
      <c r="BSD24" s="13">
        <v>1</v>
      </c>
      <c r="BSE24" s="95" t="s">
        <v>62</v>
      </c>
      <c r="BSF24" s="56" t="s">
        <v>31</v>
      </c>
      <c r="BSG24" s="29" t="s">
        <v>32</v>
      </c>
      <c r="BSH24" s="30">
        <v>1</v>
      </c>
      <c r="BSI24" s="96">
        <v>0</v>
      </c>
      <c r="BSJ24" s="57">
        <f t="shared" si="106"/>
        <v>0</v>
      </c>
      <c r="BSK24" s="1"/>
      <c r="BSL24" s="13">
        <v>1</v>
      </c>
      <c r="BSM24" s="95" t="s">
        <v>62</v>
      </c>
      <c r="BSN24" s="56" t="s">
        <v>31</v>
      </c>
      <c r="BSO24" s="29" t="s">
        <v>32</v>
      </c>
      <c r="BSP24" s="30">
        <v>1</v>
      </c>
      <c r="BSQ24" s="96">
        <v>0</v>
      </c>
      <c r="BSR24" s="57">
        <f t="shared" ref="BSR24:BSZ29" si="107">BSP24*BSQ24</f>
        <v>0</v>
      </c>
      <c r="BSS24" s="1"/>
      <c r="BST24" s="13">
        <v>1</v>
      </c>
      <c r="BSU24" s="95" t="s">
        <v>62</v>
      </c>
      <c r="BSV24" s="56" t="s">
        <v>31</v>
      </c>
      <c r="BSW24" s="29" t="s">
        <v>32</v>
      </c>
      <c r="BSX24" s="30">
        <v>1</v>
      </c>
      <c r="BSY24" s="96">
        <v>0</v>
      </c>
      <c r="BSZ24" s="57">
        <f t="shared" si="107"/>
        <v>0</v>
      </c>
      <c r="BTA24" s="1"/>
      <c r="BTB24" s="13">
        <v>1</v>
      </c>
      <c r="BTC24" s="95" t="s">
        <v>62</v>
      </c>
      <c r="BTD24" s="56" t="s">
        <v>31</v>
      </c>
      <c r="BTE24" s="29" t="s">
        <v>32</v>
      </c>
      <c r="BTF24" s="30">
        <v>1</v>
      </c>
      <c r="BTG24" s="96">
        <v>0</v>
      </c>
      <c r="BTH24" s="57">
        <f t="shared" ref="BTH24:BTP29" si="108">BTF24*BTG24</f>
        <v>0</v>
      </c>
      <c r="BTI24" s="1"/>
      <c r="BTJ24" s="13">
        <v>1</v>
      </c>
      <c r="BTK24" s="95" t="s">
        <v>62</v>
      </c>
      <c r="BTL24" s="56" t="s">
        <v>31</v>
      </c>
      <c r="BTM24" s="29" t="s">
        <v>32</v>
      </c>
      <c r="BTN24" s="30">
        <v>1</v>
      </c>
      <c r="BTO24" s="96">
        <v>0</v>
      </c>
      <c r="BTP24" s="57">
        <f t="shared" si="108"/>
        <v>0</v>
      </c>
      <c r="BTQ24" s="1"/>
      <c r="BTR24" s="13">
        <v>1</v>
      </c>
      <c r="BTS24" s="95" t="s">
        <v>62</v>
      </c>
      <c r="BTT24" s="56" t="s">
        <v>31</v>
      </c>
      <c r="BTU24" s="29" t="s">
        <v>32</v>
      </c>
      <c r="BTV24" s="30">
        <v>1</v>
      </c>
      <c r="BTW24" s="96">
        <v>0</v>
      </c>
      <c r="BTX24" s="57">
        <f t="shared" ref="BTX24:BUF29" si="109">BTV24*BTW24</f>
        <v>0</v>
      </c>
      <c r="BTY24" s="1"/>
      <c r="BTZ24" s="13">
        <v>1</v>
      </c>
      <c r="BUA24" s="95" t="s">
        <v>62</v>
      </c>
      <c r="BUB24" s="56" t="s">
        <v>31</v>
      </c>
      <c r="BUC24" s="29" t="s">
        <v>32</v>
      </c>
      <c r="BUD24" s="30">
        <v>1</v>
      </c>
      <c r="BUE24" s="96">
        <v>0</v>
      </c>
      <c r="BUF24" s="57">
        <f t="shared" si="109"/>
        <v>0</v>
      </c>
      <c r="BUG24" s="1"/>
      <c r="BUH24" s="13">
        <v>1</v>
      </c>
      <c r="BUI24" s="95" t="s">
        <v>62</v>
      </c>
      <c r="BUJ24" s="56" t="s">
        <v>31</v>
      </c>
      <c r="BUK24" s="29" t="s">
        <v>32</v>
      </c>
      <c r="BUL24" s="30">
        <v>1</v>
      </c>
      <c r="BUM24" s="96">
        <v>0</v>
      </c>
      <c r="BUN24" s="57">
        <f t="shared" ref="BUN24:BUV29" si="110">BUL24*BUM24</f>
        <v>0</v>
      </c>
      <c r="BUO24" s="1"/>
      <c r="BUP24" s="13">
        <v>1</v>
      </c>
      <c r="BUQ24" s="95" t="s">
        <v>62</v>
      </c>
      <c r="BUR24" s="56" t="s">
        <v>31</v>
      </c>
      <c r="BUS24" s="29" t="s">
        <v>32</v>
      </c>
      <c r="BUT24" s="30">
        <v>1</v>
      </c>
      <c r="BUU24" s="96">
        <v>0</v>
      </c>
      <c r="BUV24" s="57">
        <f t="shared" si="110"/>
        <v>0</v>
      </c>
      <c r="BUW24" s="1"/>
      <c r="BUX24" s="13">
        <v>1</v>
      </c>
      <c r="BUY24" s="95" t="s">
        <v>62</v>
      </c>
      <c r="BUZ24" s="56" t="s">
        <v>31</v>
      </c>
      <c r="BVA24" s="29" t="s">
        <v>32</v>
      </c>
      <c r="BVB24" s="30">
        <v>1</v>
      </c>
      <c r="BVC24" s="96">
        <v>0</v>
      </c>
      <c r="BVD24" s="57">
        <f t="shared" ref="BVD24:BVL29" si="111">BVB24*BVC24</f>
        <v>0</v>
      </c>
      <c r="BVE24" s="1"/>
      <c r="BVF24" s="13">
        <v>1</v>
      </c>
      <c r="BVG24" s="95" t="s">
        <v>62</v>
      </c>
      <c r="BVH24" s="56" t="s">
        <v>31</v>
      </c>
      <c r="BVI24" s="29" t="s">
        <v>32</v>
      </c>
      <c r="BVJ24" s="30">
        <v>1</v>
      </c>
      <c r="BVK24" s="96">
        <v>0</v>
      </c>
      <c r="BVL24" s="57">
        <f t="shared" si="111"/>
        <v>0</v>
      </c>
      <c r="BVM24" s="1"/>
      <c r="BVN24" s="13">
        <v>1</v>
      </c>
      <c r="BVO24" s="95" t="s">
        <v>62</v>
      </c>
      <c r="BVP24" s="56" t="s">
        <v>31</v>
      </c>
      <c r="BVQ24" s="29" t="s">
        <v>32</v>
      </c>
      <c r="BVR24" s="30">
        <v>1</v>
      </c>
      <c r="BVS24" s="96">
        <v>0</v>
      </c>
      <c r="BVT24" s="57">
        <f t="shared" ref="BVT24:BWB29" si="112">BVR24*BVS24</f>
        <v>0</v>
      </c>
      <c r="BVU24" s="1"/>
      <c r="BVV24" s="13">
        <v>1</v>
      </c>
      <c r="BVW24" s="95" t="s">
        <v>62</v>
      </c>
      <c r="BVX24" s="56" t="s">
        <v>31</v>
      </c>
      <c r="BVY24" s="29" t="s">
        <v>32</v>
      </c>
      <c r="BVZ24" s="30">
        <v>1</v>
      </c>
      <c r="BWA24" s="96">
        <v>0</v>
      </c>
      <c r="BWB24" s="57">
        <f t="shared" si="112"/>
        <v>0</v>
      </c>
      <c r="BWC24" s="1"/>
      <c r="BWD24" s="13">
        <v>1</v>
      </c>
      <c r="BWE24" s="95" t="s">
        <v>62</v>
      </c>
      <c r="BWF24" s="56" t="s">
        <v>31</v>
      </c>
      <c r="BWG24" s="29" t="s">
        <v>32</v>
      </c>
      <c r="BWH24" s="30">
        <v>1</v>
      </c>
      <c r="BWI24" s="96">
        <v>0</v>
      </c>
      <c r="BWJ24" s="57">
        <f t="shared" ref="BWJ24:BWR29" si="113">BWH24*BWI24</f>
        <v>0</v>
      </c>
      <c r="BWK24" s="1"/>
      <c r="BWL24" s="13">
        <v>1</v>
      </c>
      <c r="BWM24" s="95" t="s">
        <v>62</v>
      </c>
      <c r="BWN24" s="56" t="s">
        <v>31</v>
      </c>
      <c r="BWO24" s="29" t="s">
        <v>32</v>
      </c>
      <c r="BWP24" s="30">
        <v>1</v>
      </c>
      <c r="BWQ24" s="96">
        <v>0</v>
      </c>
      <c r="BWR24" s="57">
        <f t="shared" si="113"/>
        <v>0</v>
      </c>
      <c r="BWS24" s="1"/>
      <c r="BWT24" s="13">
        <v>1</v>
      </c>
      <c r="BWU24" s="95" t="s">
        <v>62</v>
      </c>
      <c r="BWV24" s="56" t="s">
        <v>31</v>
      </c>
      <c r="BWW24" s="29" t="s">
        <v>32</v>
      </c>
      <c r="BWX24" s="30">
        <v>1</v>
      </c>
      <c r="BWY24" s="96">
        <v>0</v>
      </c>
      <c r="BWZ24" s="57">
        <f t="shared" ref="BWZ24:BXH29" si="114">BWX24*BWY24</f>
        <v>0</v>
      </c>
      <c r="BXA24" s="1"/>
      <c r="BXB24" s="13">
        <v>1</v>
      </c>
      <c r="BXC24" s="95" t="s">
        <v>62</v>
      </c>
      <c r="BXD24" s="56" t="s">
        <v>31</v>
      </c>
      <c r="BXE24" s="29" t="s">
        <v>32</v>
      </c>
      <c r="BXF24" s="30">
        <v>1</v>
      </c>
      <c r="BXG24" s="96">
        <v>0</v>
      </c>
      <c r="BXH24" s="57">
        <f t="shared" si="114"/>
        <v>0</v>
      </c>
      <c r="BXI24" s="1"/>
      <c r="BXJ24" s="13">
        <v>1</v>
      </c>
      <c r="BXK24" s="95" t="s">
        <v>62</v>
      </c>
      <c r="BXL24" s="56" t="s">
        <v>31</v>
      </c>
      <c r="BXM24" s="29" t="s">
        <v>32</v>
      </c>
      <c r="BXN24" s="30">
        <v>1</v>
      </c>
      <c r="BXO24" s="96">
        <v>0</v>
      </c>
      <c r="BXP24" s="57">
        <f t="shared" ref="BXP24:BXX29" si="115">BXN24*BXO24</f>
        <v>0</v>
      </c>
      <c r="BXQ24" s="1"/>
      <c r="BXR24" s="13">
        <v>1</v>
      </c>
      <c r="BXS24" s="95" t="s">
        <v>62</v>
      </c>
      <c r="BXT24" s="56" t="s">
        <v>31</v>
      </c>
      <c r="BXU24" s="29" t="s">
        <v>32</v>
      </c>
      <c r="BXV24" s="30">
        <v>1</v>
      </c>
      <c r="BXW24" s="96">
        <v>0</v>
      </c>
      <c r="BXX24" s="57">
        <f t="shared" si="115"/>
        <v>0</v>
      </c>
      <c r="BXY24" s="1"/>
      <c r="BXZ24" s="13">
        <v>1</v>
      </c>
      <c r="BYA24" s="95" t="s">
        <v>62</v>
      </c>
      <c r="BYB24" s="56" t="s">
        <v>31</v>
      </c>
      <c r="BYC24" s="29" t="s">
        <v>32</v>
      </c>
      <c r="BYD24" s="30">
        <v>1</v>
      </c>
      <c r="BYE24" s="96">
        <v>0</v>
      </c>
      <c r="BYF24" s="57">
        <f t="shared" ref="BYF24:BYN29" si="116">BYD24*BYE24</f>
        <v>0</v>
      </c>
      <c r="BYG24" s="1"/>
      <c r="BYH24" s="13">
        <v>1</v>
      </c>
      <c r="BYI24" s="95" t="s">
        <v>62</v>
      </c>
      <c r="BYJ24" s="56" t="s">
        <v>31</v>
      </c>
      <c r="BYK24" s="29" t="s">
        <v>32</v>
      </c>
      <c r="BYL24" s="30">
        <v>1</v>
      </c>
      <c r="BYM24" s="96">
        <v>0</v>
      </c>
      <c r="BYN24" s="57">
        <f t="shared" si="116"/>
        <v>0</v>
      </c>
      <c r="BYO24" s="1"/>
      <c r="BYP24" s="13">
        <v>1</v>
      </c>
      <c r="BYQ24" s="95" t="s">
        <v>62</v>
      </c>
      <c r="BYR24" s="56" t="s">
        <v>31</v>
      </c>
      <c r="BYS24" s="29" t="s">
        <v>32</v>
      </c>
      <c r="BYT24" s="30">
        <v>1</v>
      </c>
      <c r="BYU24" s="96">
        <v>0</v>
      </c>
      <c r="BYV24" s="57">
        <f t="shared" ref="BYV24:BZD29" si="117">BYT24*BYU24</f>
        <v>0</v>
      </c>
      <c r="BYW24" s="1"/>
      <c r="BYX24" s="13">
        <v>1</v>
      </c>
      <c r="BYY24" s="95" t="s">
        <v>62</v>
      </c>
      <c r="BYZ24" s="56" t="s">
        <v>31</v>
      </c>
      <c r="BZA24" s="29" t="s">
        <v>32</v>
      </c>
      <c r="BZB24" s="30">
        <v>1</v>
      </c>
      <c r="BZC24" s="96">
        <v>0</v>
      </c>
      <c r="BZD24" s="57">
        <f t="shared" si="117"/>
        <v>0</v>
      </c>
      <c r="BZE24" s="1"/>
      <c r="BZF24" s="13">
        <v>1</v>
      </c>
      <c r="BZG24" s="95" t="s">
        <v>62</v>
      </c>
      <c r="BZH24" s="56" t="s">
        <v>31</v>
      </c>
      <c r="BZI24" s="29" t="s">
        <v>32</v>
      </c>
      <c r="BZJ24" s="30">
        <v>1</v>
      </c>
      <c r="BZK24" s="96">
        <v>0</v>
      </c>
      <c r="BZL24" s="57">
        <f t="shared" ref="BZL24:BZT29" si="118">BZJ24*BZK24</f>
        <v>0</v>
      </c>
      <c r="BZM24" s="1"/>
      <c r="BZN24" s="13">
        <v>1</v>
      </c>
      <c r="BZO24" s="95" t="s">
        <v>62</v>
      </c>
      <c r="BZP24" s="56" t="s">
        <v>31</v>
      </c>
      <c r="BZQ24" s="29" t="s">
        <v>32</v>
      </c>
      <c r="BZR24" s="30">
        <v>1</v>
      </c>
      <c r="BZS24" s="96">
        <v>0</v>
      </c>
      <c r="BZT24" s="57">
        <f t="shared" si="118"/>
        <v>0</v>
      </c>
      <c r="BZU24" s="1"/>
      <c r="BZV24" s="13">
        <v>1</v>
      </c>
      <c r="BZW24" s="95" t="s">
        <v>62</v>
      </c>
      <c r="BZX24" s="56" t="s">
        <v>31</v>
      </c>
      <c r="BZY24" s="29" t="s">
        <v>32</v>
      </c>
      <c r="BZZ24" s="30">
        <v>1</v>
      </c>
      <c r="CAA24" s="96">
        <v>0</v>
      </c>
      <c r="CAB24" s="57">
        <f t="shared" ref="CAB24:CAJ29" si="119">BZZ24*CAA24</f>
        <v>0</v>
      </c>
      <c r="CAC24" s="1"/>
      <c r="CAD24" s="13">
        <v>1</v>
      </c>
      <c r="CAE24" s="95" t="s">
        <v>62</v>
      </c>
      <c r="CAF24" s="56" t="s">
        <v>31</v>
      </c>
      <c r="CAG24" s="29" t="s">
        <v>32</v>
      </c>
      <c r="CAH24" s="30">
        <v>1</v>
      </c>
      <c r="CAI24" s="96">
        <v>0</v>
      </c>
      <c r="CAJ24" s="57">
        <f t="shared" si="119"/>
        <v>0</v>
      </c>
      <c r="CAK24" s="1"/>
      <c r="CAL24" s="13">
        <v>1</v>
      </c>
      <c r="CAM24" s="95" t="s">
        <v>62</v>
      </c>
      <c r="CAN24" s="56" t="s">
        <v>31</v>
      </c>
      <c r="CAO24" s="29" t="s">
        <v>32</v>
      </c>
      <c r="CAP24" s="30">
        <v>1</v>
      </c>
      <c r="CAQ24" s="96">
        <v>0</v>
      </c>
      <c r="CAR24" s="57">
        <f t="shared" ref="CAR24:CAZ29" si="120">CAP24*CAQ24</f>
        <v>0</v>
      </c>
      <c r="CAS24" s="1"/>
      <c r="CAT24" s="13">
        <v>1</v>
      </c>
      <c r="CAU24" s="95" t="s">
        <v>62</v>
      </c>
      <c r="CAV24" s="56" t="s">
        <v>31</v>
      </c>
      <c r="CAW24" s="29" t="s">
        <v>32</v>
      </c>
      <c r="CAX24" s="30">
        <v>1</v>
      </c>
      <c r="CAY24" s="96">
        <v>0</v>
      </c>
      <c r="CAZ24" s="57">
        <f t="shared" si="120"/>
        <v>0</v>
      </c>
      <c r="CBA24" s="1"/>
      <c r="CBB24" s="13">
        <v>1</v>
      </c>
      <c r="CBC24" s="95" t="s">
        <v>62</v>
      </c>
      <c r="CBD24" s="56" t="s">
        <v>31</v>
      </c>
      <c r="CBE24" s="29" t="s">
        <v>32</v>
      </c>
      <c r="CBF24" s="30">
        <v>1</v>
      </c>
      <c r="CBG24" s="96">
        <v>0</v>
      </c>
      <c r="CBH24" s="57">
        <f t="shared" ref="CBH24:CBP29" si="121">CBF24*CBG24</f>
        <v>0</v>
      </c>
      <c r="CBI24" s="1"/>
      <c r="CBJ24" s="13">
        <v>1</v>
      </c>
      <c r="CBK24" s="95" t="s">
        <v>62</v>
      </c>
      <c r="CBL24" s="56" t="s">
        <v>31</v>
      </c>
      <c r="CBM24" s="29" t="s">
        <v>32</v>
      </c>
      <c r="CBN24" s="30">
        <v>1</v>
      </c>
      <c r="CBO24" s="96">
        <v>0</v>
      </c>
      <c r="CBP24" s="57">
        <f t="shared" si="121"/>
        <v>0</v>
      </c>
      <c r="CBQ24" s="1"/>
      <c r="CBR24" s="13">
        <v>1</v>
      </c>
      <c r="CBS24" s="95" t="s">
        <v>62</v>
      </c>
      <c r="CBT24" s="56" t="s">
        <v>31</v>
      </c>
      <c r="CBU24" s="29" t="s">
        <v>32</v>
      </c>
      <c r="CBV24" s="30">
        <v>1</v>
      </c>
      <c r="CBW24" s="96">
        <v>0</v>
      </c>
      <c r="CBX24" s="57">
        <f t="shared" ref="CBX24:CCF29" si="122">CBV24*CBW24</f>
        <v>0</v>
      </c>
      <c r="CBY24" s="1"/>
      <c r="CBZ24" s="13">
        <v>1</v>
      </c>
      <c r="CCA24" s="95" t="s">
        <v>62</v>
      </c>
      <c r="CCB24" s="56" t="s">
        <v>31</v>
      </c>
      <c r="CCC24" s="29" t="s">
        <v>32</v>
      </c>
      <c r="CCD24" s="30">
        <v>1</v>
      </c>
      <c r="CCE24" s="96">
        <v>0</v>
      </c>
      <c r="CCF24" s="57">
        <f t="shared" si="122"/>
        <v>0</v>
      </c>
      <c r="CCG24" s="1"/>
      <c r="CCH24" s="13">
        <v>1</v>
      </c>
      <c r="CCI24" s="95" t="s">
        <v>62</v>
      </c>
      <c r="CCJ24" s="56" t="s">
        <v>31</v>
      </c>
      <c r="CCK24" s="29" t="s">
        <v>32</v>
      </c>
      <c r="CCL24" s="30">
        <v>1</v>
      </c>
      <c r="CCM24" s="96">
        <v>0</v>
      </c>
      <c r="CCN24" s="57">
        <f t="shared" ref="CCN24:CCV29" si="123">CCL24*CCM24</f>
        <v>0</v>
      </c>
      <c r="CCO24" s="1"/>
      <c r="CCP24" s="13">
        <v>1</v>
      </c>
      <c r="CCQ24" s="95" t="s">
        <v>62</v>
      </c>
      <c r="CCR24" s="56" t="s">
        <v>31</v>
      </c>
      <c r="CCS24" s="29" t="s">
        <v>32</v>
      </c>
      <c r="CCT24" s="30">
        <v>1</v>
      </c>
      <c r="CCU24" s="96">
        <v>0</v>
      </c>
      <c r="CCV24" s="57">
        <f t="shared" si="123"/>
        <v>0</v>
      </c>
      <c r="CCW24" s="1"/>
      <c r="CCX24" s="13">
        <v>1</v>
      </c>
      <c r="CCY24" s="95" t="s">
        <v>62</v>
      </c>
      <c r="CCZ24" s="56" t="s">
        <v>31</v>
      </c>
      <c r="CDA24" s="29" t="s">
        <v>32</v>
      </c>
      <c r="CDB24" s="30">
        <v>1</v>
      </c>
      <c r="CDC24" s="96">
        <v>0</v>
      </c>
      <c r="CDD24" s="57">
        <f t="shared" ref="CDD24:CDL29" si="124">CDB24*CDC24</f>
        <v>0</v>
      </c>
      <c r="CDE24" s="1"/>
      <c r="CDF24" s="13">
        <v>1</v>
      </c>
      <c r="CDG24" s="95" t="s">
        <v>62</v>
      </c>
      <c r="CDH24" s="56" t="s">
        <v>31</v>
      </c>
      <c r="CDI24" s="29" t="s">
        <v>32</v>
      </c>
      <c r="CDJ24" s="30">
        <v>1</v>
      </c>
      <c r="CDK24" s="96">
        <v>0</v>
      </c>
      <c r="CDL24" s="57">
        <f t="shared" si="124"/>
        <v>0</v>
      </c>
      <c r="CDM24" s="1"/>
      <c r="CDN24" s="13">
        <v>1</v>
      </c>
      <c r="CDO24" s="95" t="s">
        <v>62</v>
      </c>
      <c r="CDP24" s="56" t="s">
        <v>31</v>
      </c>
      <c r="CDQ24" s="29" t="s">
        <v>32</v>
      </c>
      <c r="CDR24" s="30">
        <v>1</v>
      </c>
      <c r="CDS24" s="96">
        <v>0</v>
      </c>
      <c r="CDT24" s="57">
        <f t="shared" ref="CDT24:CEB29" si="125">CDR24*CDS24</f>
        <v>0</v>
      </c>
      <c r="CDU24" s="1"/>
      <c r="CDV24" s="13">
        <v>1</v>
      </c>
      <c r="CDW24" s="95" t="s">
        <v>62</v>
      </c>
      <c r="CDX24" s="56" t="s">
        <v>31</v>
      </c>
      <c r="CDY24" s="29" t="s">
        <v>32</v>
      </c>
      <c r="CDZ24" s="30">
        <v>1</v>
      </c>
      <c r="CEA24" s="96">
        <v>0</v>
      </c>
      <c r="CEB24" s="57">
        <f t="shared" si="125"/>
        <v>0</v>
      </c>
      <c r="CEC24" s="1"/>
      <c r="CED24" s="13">
        <v>1</v>
      </c>
      <c r="CEE24" s="95" t="s">
        <v>62</v>
      </c>
      <c r="CEF24" s="56" t="s">
        <v>31</v>
      </c>
      <c r="CEG24" s="29" t="s">
        <v>32</v>
      </c>
      <c r="CEH24" s="30">
        <v>1</v>
      </c>
      <c r="CEI24" s="96">
        <v>0</v>
      </c>
      <c r="CEJ24" s="57">
        <f t="shared" ref="CEJ24:CER29" si="126">CEH24*CEI24</f>
        <v>0</v>
      </c>
      <c r="CEK24" s="1"/>
      <c r="CEL24" s="13">
        <v>1</v>
      </c>
      <c r="CEM24" s="95" t="s">
        <v>62</v>
      </c>
      <c r="CEN24" s="56" t="s">
        <v>31</v>
      </c>
      <c r="CEO24" s="29" t="s">
        <v>32</v>
      </c>
      <c r="CEP24" s="30">
        <v>1</v>
      </c>
      <c r="CEQ24" s="96">
        <v>0</v>
      </c>
      <c r="CER24" s="57">
        <f t="shared" si="126"/>
        <v>0</v>
      </c>
      <c r="CES24" s="1"/>
      <c r="CET24" s="13">
        <v>1</v>
      </c>
      <c r="CEU24" s="95" t="s">
        <v>62</v>
      </c>
      <c r="CEV24" s="56" t="s">
        <v>31</v>
      </c>
      <c r="CEW24" s="29" t="s">
        <v>32</v>
      </c>
      <c r="CEX24" s="30">
        <v>1</v>
      </c>
      <c r="CEY24" s="96">
        <v>0</v>
      </c>
      <c r="CEZ24" s="57">
        <f t="shared" ref="CEZ24:CFH29" si="127">CEX24*CEY24</f>
        <v>0</v>
      </c>
      <c r="CFA24" s="1"/>
      <c r="CFB24" s="13">
        <v>1</v>
      </c>
      <c r="CFC24" s="95" t="s">
        <v>62</v>
      </c>
      <c r="CFD24" s="56" t="s">
        <v>31</v>
      </c>
      <c r="CFE24" s="29" t="s">
        <v>32</v>
      </c>
      <c r="CFF24" s="30">
        <v>1</v>
      </c>
      <c r="CFG24" s="96">
        <v>0</v>
      </c>
      <c r="CFH24" s="57">
        <f t="shared" si="127"/>
        <v>0</v>
      </c>
      <c r="CFI24" s="1"/>
      <c r="CFJ24" s="13">
        <v>1</v>
      </c>
      <c r="CFK24" s="95" t="s">
        <v>62</v>
      </c>
      <c r="CFL24" s="56" t="s">
        <v>31</v>
      </c>
      <c r="CFM24" s="29" t="s">
        <v>32</v>
      </c>
      <c r="CFN24" s="30">
        <v>1</v>
      </c>
      <c r="CFO24" s="96">
        <v>0</v>
      </c>
      <c r="CFP24" s="57">
        <f t="shared" ref="CFP24:CFX29" si="128">CFN24*CFO24</f>
        <v>0</v>
      </c>
      <c r="CFQ24" s="1"/>
      <c r="CFR24" s="13">
        <v>1</v>
      </c>
      <c r="CFS24" s="95" t="s">
        <v>62</v>
      </c>
      <c r="CFT24" s="56" t="s">
        <v>31</v>
      </c>
      <c r="CFU24" s="29" t="s">
        <v>32</v>
      </c>
      <c r="CFV24" s="30">
        <v>1</v>
      </c>
      <c r="CFW24" s="96">
        <v>0</v>
      </c>
      <c r="CFX24" s="57">
        <f t="shared" si="128"/>
        <v>0</v>
      </c>
      <c r="CFY24" s="1"/>
      <c r="CFZ24" s="13">
        <v>1</v>
      </c>
      <c r="CGA24" s="95" t="s">
        <v>62</v>
      </c>
      <c r="CGB24" s="56" t="s">
        <v>31</v>
      </c>
      <c r="CGC24" s="29" t="s">
        <v>32</v>
      </c>
      <c r="CGD24" s="30">
        <v>1</v>
      </c>
      <c r="CGE24" s="96">
        <v>0</v>
      </c>
      <c r="CGF24" s="57">
        <f t="shared" ref="CGF24:CGN29" si="129">CGD24*CGE24</f>
        <v>0</v>
      </c>
      <c r="CGG24" s="1"/>
      <c r="CGH24" s="13">
        <v>1</v>
      </c>
      <c r="CGI24" s="95" t="s">
        <v>62</v>
      </c>
      <c r="CGJ24" s="56" t="s">
        <v>31</v>
      </c>
      <c r="CGK24" s="29" t="s">
        <v>32</v>
      </c>
      <c r="CGL24" s="30">
        <v>1</v>
      </c>
      <c r="CGM24" s="96">
        <v>0</v>
      </c>
      <c r="CGN24" s="57">
        <f t="shared" si="129"/>
        <v>0</v>
      </c>
      <c r="CGO24" s="1"/>
      <c r="CGP24" s="13">
        <v>1</v>
      </c>
      <c r="CGQ24" s="95" t="s">
        <v>62</v>
      </c>
      <c r="CGR24" s="56" t="s">
        <v>31</v>
      </c>
      <c r="CGS24" s="29" t="s">
        <v>32</v>
      </c>
      <c r="CGT24" s="30">
        <v>1</v>
      </c>
      <c r="CGU24" s="96">
        <v>0</v>
      </c>
      <c r="CGV24" s="57">
        <f t="shared" ref="CGV24:CHD29" si="130">CGT24*CGU24</f>
        <v>0</v>
      </c>
      <c r="CGW24" s="1"/>
      <c r="CGX24" s="13">
        <v>1</v>
      </c>
      <c r="CGY24" s="95" t="s">
        <v>62</v>
      </c>
      <c r="CGZ24" s="56" t="s">
        <v>31</v>
      </c>
      <c r="CHA24" s="29" t="s">
        <v>32</v>
      </c>
      <c r="CHB24" s="30">
        <v>1</v>
      </c>
      <c r="CHC24" s="96">
        <v>0</v>
      </c>
      <c r="CHD24" s="57">
        <f t="shared" si="130"/>
        <v>0</v>
      </c>
      <c r="CHE24" s="1"/>
      <c r="CHF24" s="13">
        <v>1</v>
      </c>
      <c r="CHG24" s="95" t="s">
        <v>62</v>
      </c>
      <c r="CHH24" s="56" t="s">
        <v>31</v>
      </c>
      <c r="CHI24" s="29" t="s">
        <v>32</v>
      </c>
      <c r="CHJ24" s="30">
        <v>1</v>
      </c>
      <c r="CHK24" s="96">
        <v>0</v>
      </c>
      <c r="CHL24" s="57">
        <f t="shared" ref="CHL24:CHT29" si="131">CHJ24*CHK24</f>
        <v>0</v>
      </c>
      <c r="CHM24" s="1"/>
      <c r="CHN24" s="13">
        <v>1</v>
      </c>
      <c r="CHO24" s="95" t="s">
        <v>62</v>
      </c>
      <c r="CHP24" s="56" t="s">
        <v>31</v>
      </c>
      <c r="CHQ24" s="29" t="s">
        <v>32</v>
      </c>
      <c r="CHR24" s="30">
        <v>1</v>
      </c>
      <c r="CHS24" s="96">
        <v>0</v>
      </c>
      <c r="CHT24" s="57">
        <f t="shared" si="131"/>
        <v>0</v>
      </c>
      <c r="CHU24" s="1"/>
      <c r="CHV24" s="13">
        <v>1</v>
      </c>
      <c r="CHW24" s="95" t="s">
        <v>62</v>
      </c>
      <c r="CHX24" s="56" t="s">
        <v>31</v>
      </c>
      <c r="CHY24" s="29" t="s">
        <v>32</v>
      </c>
      <c r="CHZ24" s="30">
        <v>1</v>
      </c>
      <c r="CIA24" s="96">
        <v>0</v>
      </c>
      <c r="CIB24" s="57">
        <f t="shared" ref="CIB24:CIJ29" si="132">CHZ24*CIA24</f>
        <v>0</v>
      </c>
      <c r="CIC24" s="1"/>
      <c r="CID24" s="13">
        <v>1</v>
      </c>
      <c r="CIE24" s="95" t="s">
        <v>62</v>
      </c>
      <c r="CIF24" s="56" t="s">
        <v>31</v>
      </c>
      <c r="CIG24" s="29" t="s">
        <v>32</v>
      </c>
      <c r="CIH24" s="30">
        <v>1</v>
      </c>
      <c r="CII24" s="96">
        <v>0</v>
      </c>
      <c r="CIJ24" s="57">
        <f t="shared" si="132"/>
        <v>0</v>
      </c>
      <c r="CIK24" s="1"/>
      <c r="CIL24" s="13">
        <v>1</v>
      </c>
      <c r="CIM24" s="95" t="s">
        <v>62</v>
      </c>
      <c r="CIN24" s="56" t="s">
        <v>31</v>
      </c>
      <c r="CIO24" s="29" t="s">
        <v>32</v>
      </c>
      <c r="CIP24" s="30">
        <v>1</v>
      </c>
      <c r="CIQ24" s="96">
        <v>0</v>
      </c>
      <c r="CIR24" s="57">
        <f t="shared" ref="CIR24:CIZ29" si="133">CIP24*CIQ24</f>
        <v>0</v>
      </c>
      <c r="CIS24" s="1"/>
      <c r="CIT24" s="13">
        <v>1</v>
      </c>
      <c r="CIU24" s="95" t="s">
        <v>62</v>
      </c>
      <c r="CIV24" s="56" t="s">
        <v>31</v>
      </c>
      <c r="CIW24" s="29" t="s">
        <v>32</v>
      </c>
      <c r="CIX24" s="30">
        <v>1</v>
      </c>
      <c r="CIY24" s="96">
        <v>0</v>
      </c>
      <c r="CIZ24" s="57">
        <f t="shared" si="133"/>
        <v>0</v>
      </c>
      <c r="CJA24" s="1"/>
      <c r="CJB24" s="13">
        <v>1</v>
      </c>
      <c r="CJC24" s="95" t="s">
        <v>62</v>
      </c>
      <c r="CJD24" s="56" t="s">
        <v>31</v>
      </c>
      <c r="CJE24" s="29" t="s">
        <v>32</v>
      </c>
      <c r="CJF24" s="30">
        <v>1</v>
      </c>
      <c r="CJG24" s="96">
        <v>0</v>
      </c>
      <c r="CJH24" s="57">
        <f t="shared" ref="CJH24:CJP29" si="134">CJF24*CJG24</f>
        <v>0</v>
      </c>
      <c r="CJI24" s="1"/>
      <c r="CJJ24" s="13">
        <v>1</v>
      </c>
      <c r="CJK24" s="95" t="s">
        <v>62</v>
      </c>
      <c r="CJL24" s="56" t="s">
        <v>31</v>
      </c>
      <c r="CJM24" s="29" t="s">
        <v>32</v>
      </c>
      <c r="CJN24" s="30">
        <v>1</v>
      </c>
      <c r="CJO24" s="96">
        <v>0</v>
      </c>
      <c r="CJP24" s="57">
        <f t="shared" si="134"/>
        <v>0</v>
      </c>
      <c r="CJQ24" s="1"/>
      <c r="CJR24" s="13">
        <v>1</v>
      </c>
      <c r="CJS24" s="95" t="s">
        <v>62</v>
      </c>
      <c r="CJT24" s="56" t="s">
        <v>31</v>
      </c>
      <c r="CJU24" s="29" t="s">
        <v>32</v>
      </c>
      <c r="CJV24" s="30">
        <v>1</v>
      </c>
      <c r="CJW24" s="96">
        <v>0</v>
      </c>
      <c r="CJX24" s="57">
        <f t="shared" ref="CJX24:CKF29" si="135">CJV24*CJW24</f>
        <v>0</v>
      </c>
      <c r="CJY24" s="1"/>
      <c r="CJZ24" s="13">
        <v>1</v>
      </c>
      <c r="CKA24" s="95" t="s">
        <v>62</v>
      </c>
      <c r="CKB24" s="56" t="s">
        <v>31</v>
      </c>
      <c r="CKC24" s="29" t="s">
        <v>32</v>
      </c>
      <c r="CKD24" s="30">
        <v>1</v>
      </c>
      <c r="CKE24" s="96">
        <v>0</v>
      </c>
      <c r="CKF24" s="57">
        <f t="shared" si="135"/>
        <v>0</v>
      </c>
      <c r="CKG24" s="1"/>
      <c r="CKH24" s="13">
        <v>1</v>
      </c>
      <c r="CKI24" s="95" t="s">
        <v>62</v>
      </c>
      <c r="CKJ24" s="56" t="s">
        <v>31</v>
      </c>
      <c r="CKK24" s="29" t="s">
        <v>32</v>
      </c>
      <c r="CKL24" s="30">
        <v>1</v>
      </c>
      <c r="CKM24" s="96">
        <v>0</v>
      </c>
      <c r="CKN24" s="57">
        <f t="shared" ref="CKN24:CKV29" si="136">CKL24*CKM24</f>
        <v>0</v>
      </c>
      <c r="CKO24" s="1"/>
      <c r="CKP24" s="13">
        <v>1</v>
      </c>
      <c r="CKQ24" s="95" t="s">
        <v>62</v>
      </c>
      <c r="CKR24" s="56" t="s">
        <v>31</v>
      </c>
      <c r="CKS24" s="29" t="s">
        <v>32</v>
      </c>
      <c r="CKT24" s="30">
        <v>1</v>
      </c>
      <c r="CKU24" s="96">
        <v>0</v>
      </c>
      <c r="CKV24" s="57">
        <f t="shared" si="136"/>
        <v>0</v>
      </c>
      <c r="CKW24" s="1"/>
      <c r="CKX24" s="13">
        <v>1</v>
      </c>
      <c r="CKY24" s="95" t="s">
        <v>62</v>
      </c>
      <c r="CKZ24" s="56" t="s">
        <v>31</v>
      </c>
      <c r="CLA24" s="29" t="s">
        <v>32</v>
      </c>
      <c r="CLB24" s="30">
        <v>1</v>
      </c>
      <c r="CLC24" s="96">
        <v>0</v>
      </c>
      <c r="CLD24" s="57">
        <f t="shared" ref="CLD24:CLL29" si="137">CLB24*CLC24</f>
        <v>0</v>
      </c>
      <c r="CLE24" s="1"/>
      <c r="CLF24" s="13">
        <v>1</v>
      </c>
      <c r="CLG24" s="95" t="s">
        <v>62</v>
      </c>
      <c r="CLH24" s="56" t="s">
        <v>31</v>
      </c>
      <c r="CLI24" s="29" t="s">
        <v>32</v>
      </c>
      <c r="CLJ24" s="30">
        <v>1</v>
      </c>
      <c r="CLK24" s="96">
        <v>0</v>
      </c>
      <c r="CLL24" s="57">
        <f t="shared" si="137"/>
        <v>0</v>
      </c>
      <c r="CLM24" s="1"/>
      <c r="CLN24" s="13">
        <v>1</v>
      </c>
      <c r="CLO24" s="95" t="s">
        <v>62</v>
      </c>
      <c r="CLP24" s="56" t="s">
        <v>31</v>
      </c>
      <c r="CLQ24" s="29" t="s">
        <v>32</v>
      </c>
      <c r="CLR24" s="30">
        <v>1</v>
      </c>
      <c r="CLS24" s="96">
        <v>0</v>
      </c>
      <c r="CLT24" s="57">
        <f t="shared" ref="CLT24:CMB29" si="138">CLR24*CLS24</f>
        <v>0</v>
      </c>
      <c r="CLU24" s="1"/>
      <c r="CLV24" s="13">
        <v>1</v>
      </c>
      <c r="CLW24" s="95" t="s">
        <v>62</v>
      </c>
      <c r="CLX24" s="56" t="s">
        <v>31</v>
      </c>
      <c r="CLY24" s="29" t="s">
        <v>32</v>
      </c>
      <c r="CLZ24" s="30">
        <v>1</v>
      </c>
      <c r="CMA24" s="96">
        <v>0</v>
      </c>
      <c r="CMB24" s="57">
        <f t="shared" si="138"/>
        <v>0</v>
      </c>
      <c r="CMC24" s="1"/>
      <c r="CMD24" s="13">
        <v>1</v>
      </c>
      <c r="CME24" s="95" t="s">
        <v>62</v>
      </c>
      <c r="CMF24" s="56" t="s">
        <v>31</v>
      </c>
      <c r="CMG24" s="29" t="s">
        <v>32</v>
      </c>
      <c r="CMH24" s="30">
        <v>1</v>
      </c>
      <c r="CMI24" s="96">
        <v>0</v>
      </c>
      <c r="CMJ24" s="57">
        <f t="shared" ref="CMJ24:CMR29" si="139">CMH24*CMI24</f>
        <v>0</v>
      </c>
      <c r="CMK24" s="1"/>
      <c r="CML24" s="13">
        <v>1</v>
      </c>
      <c r="CMM24" s="95" t="s">
        <v>62</v>
      </c>
      <c r="CMN24" s="56" t="s">
        <v>31</v>
      </c>
      <c r="CMO24" s="29" t="s">
        <v>32</v>
      </c>
      <c r="CMP24" s="30">
        <v>1</v>
      </c>
      <c r="CMQ24" s="96">
        <v>0</v>
      </c>
      <c r="CMR24" s="57">
        <f t="shared" si="139"/>
        <v>0</v>
      </c>
      <c r="CMS24" s="1"/>
      <c r="CMT24" s="13">
        <v>1</v>
      </c>
      <c r="CMU24" s="95" t="s">
        <v>62</v>
      </c>
      <c r="CMV24" s="56" t="s">
        <v>31</v>
      </c>
      <c r="CMW24" s="29" t="s">
        <v>32</v>
      </c>
      <c r="CMX24" s="30">
        <v>1</v>
      </c>
      <c r="CMY24" s="96">
        <v>0</v>
      </c>
      <c r="CMZ24" s="57">
        <f t="shared" ref="CMZ24:CNH29" si="140">CMX24*CMY24</f>
        <v>0</v>
      </c>
      <c r="CNA24" s="1"/>
      <c r="CNB24" s="13">
        <v>1</v>
      </c>
      <c r="CNC24" s="95" t="s">
        <v>62</v>
      </c>
      <c r="CND24" s="56" t="s">
        <v>31</v>
      </c>
      <c r="CNE24" s="29" t="s">
        <v>32</v>
      </c>
      <c r="CNF24" s="30">
        <v>1</v>
      </c>
      <c r="CNG24" s="96">
        <v>0</v>
      </c>
      <c r="CNH24" s="57">
        <f t="shared" si="140"/>
        <v>0</v>
      </c>
      <c r="CNI24" s="1"/>
      <c r="CNJ24" s="13">
        <v>1</v>
      </c>
      <c r="CNK24" s="95" t="s">
        <v>62</v>
      </c>
      <c r="CNL24" s="56" t="s">
        <v>31</v>
      </c>
      <c r="CNM24" s="29" t="s">
        <v>32</v>
      </c>
      <c r="CNN24" s="30">
        <v>1</v>
      </c>
      <c r="CNO24" s="96">
        <v>0</v>
      </c>
      <c r="CNP24" s="57">
        <f t="shared" ref="CNP24:CNX29" si="141">CNN24*CNO24</f>
        <v>0</v>
      </c>
      <c r="CNQ24" s="1"/>
      <c r="CNR24" s="13">
        <v>1</v>
      </c>
      <c r="CNS24" s="95" t="s">
        <v>62</v>
      </c>
      <c r="CNT24" s="56" t="s">
        <v>31</v>
      </c>
      <c r="CNU24" s="29" t="s">
        <v>32</v>
      </c>
      <c r="CNV24" s="30">
        <v>1</v>
      </c>
      <c r="CNW24" s="96">
        <v>0</v>
      </c>
      <c r="CNX24" s="57">
        <f t="shared" si="141"/>
        <v>0</v>
      </c>
      <c r="CNY24" s="1"/>
      <c r="CNZ24" s="13">
        <v>1</v>
      </c>
      <c r="COA24" s="95" t="s">
        <v>62</v>
      </c>
      <c r="COB24" s="56" t="s">
        <v>31</v>
      </c>
      <c r="COC24" s="29" t="s">
        <v>32</v>
      </c>
      <c r="COD24" s="30">
        <v>1</v>
      </c>
      <c r="COE24" s="96">
        <v>0</v>
      </c>
      <c r="COF24" s="57">
        <f t="shared" ref="COF24:CON29" si="142">COD24*COE24</f>
        <v>0</v>
      </c>
      <c r="COG24" s="1"/>
      <c r="COH24" s="13">
        <v>1</v>
      </c>
      <c r="COI24" s="95" t="s">
        <v>62</v>
      </c>
      <c r="COJ24" s="56" t="s">
        <v>31</v>
      </c>
      <c r="COK24" s="29" t="s">
        <v>32</v>
      </c>
      <c r="COL24" s="30">
        <v>1</v>
      </c>
      <c r="COM24" s="96">
        <v>0</v>
      </c>
      <c r="CON24" s="57">
        <f t="shared" si="142"/>
        <v>0</v>
      </c>
      <c r="COO24" s="1"/>
      <c r="COP24" s="13">
        <v>1</v>
      </c>
      <c r="COQ24" s="95" t="s">
        <v>62</v>
      </c>
      <c r="COR24" s="56" t="s">
        <v>31</v>
      </c>
      <c r="COS24" s="29" t="s">
        <v>32</v>
      </c>
      <c r="COT24" s="30">
        <v>1</v>
      </c>
      <c r="COU24" s="96">
        <v>0</v>
      </c>
      <c r="COV24" s="57">
        <f t="shared" ref="COV24:CPD29" si="143">COT24*COU24</f>
        <v>0</v>
      </c>
      <c r="COW24" s="1"/>
      <c r="COX24" s="13">
        <v>1</v>
      </c>
      <c r="COY24" s="95" t="s">
        <v>62</v>
      </c>
      <c r="COZ24" s="56" t="s">
        <v>31</v>
      </c>
      <c r="CPA24" s="29" t="s">
        <v>32</v>
      </c>
      <c r="CPB24" s="30">
        <v>1</v>
      </c>
      <c r="CPC24" s="96">
        <v>0</v>
      </c>
      <c r="CPD24" s="57">
        <f t="shared" si="143"/>
        <v>0</v>
      </c>
      <c r="CPE24" s="1"/>
      <c r="CPF24" s="13">
        <v>1</v>
      </c>
      <c r="CPG24" s="95" t="s">
        <v>62</v>
      </c>
      <c r="CPH24" s="56" t="s">
        <v>31</v>
      </c>
      <c r="CPI24" s="29" t="s">
        <v>32</v>
      </c>
      <c r="CPJ24" s="30">
        <v>1</v>
      </c>
      <c r="CPK24" s="96">
        <v>0</v>
      </c>
      <c r="CPL24" s="57">
        <f t="shared" ref="CPL24:CPT29" si="144">CPJ24*CPK24</f>
        <v>0</v>
      </c>
      <c r="CPM24" s="1"/>
      <c r="CPN24" s="13">
        <v>1</v>
      </c>
      <c r="CPO24" s="95" t="s">
        <v>62</v>
      </c>
      <c r="CPP24" s="56" t="s">
        <v>31</v>
      </c>
      <c r="CPQ24" s="29" t="s">
        <v>32</v>
      </c>
      <c r="CPR24" s="30">
        <v>1</v>
      </c>
      <c r="CPS24" s="96">
        <v>0</v>
      </c>
      <c r="CPT24" s="57">
        <f t="shared" si="144"/>
        <v>0</v>
      </c>
      <c r="CPU24" s="1"/>
      <c r="CPV24" s="13">
        <v>1</v>
      </c>
      <c r="CPW24" s="95" t="s">
        <v>62</v>
      </c>
      <c r="CPX24" s="56" t="s">
        <v>31</v>
      </c>
      <c r="CPY24" s="29" t="s">
        <v>32</v>
      </c>
      <c r="CPZ24" s="30">
        <v>1</v>
      </c>
      <c r="CQA24" s="96">
        <v>0</v>
      </c>
      <c r="CQB24" s="57">
        <f t="shared" ref="CQB24:CQJ29" si="145">CPZ24*CQA24</f>
        <v>0</v>
      </c>
      <c r="CQC24" s="1"/>
      <c r="CQD24" s="13">
        <v>1</v>
      </c>
      <c r="CQE24" s="95" t="s">
        <v>62</v>
      </c>
      <c r="CQF24" s="56" t="s">
        <v>31</v>
      </c>
      <c r="CQG24" s="29" t="s">
        <v>32</v>
      </c>
      <c r="CQH24" s="30">
        <v>1</v>
      </c>
      <c r="CQI24" s="96">
        <v>0</v>
      </c>
      <c r="CQJ24" s="57">
        <f t="shared" si="145"/>
        <v>0</v>
      </c>
      <c r="CQK24" s="1"/>
      <c r="CQL24" s="13">
        <v>1</v>
      </c>
      <c r="CQM24" s="95" t="s">
        <v>62</v>
      </c>
      <c r="CQN24" s="56" t="s">
        <v>31</v>
      </c>
      <c r="CQO24" s="29" t="s">
        <v>32</v>
      </c>
      <c r="CQP24" s="30">
        <v>1</v>
      </c>
      <c r="CQQ24" s="96">
        <v>0</v>
      </c>
      <c r="CQR24" s="57">
        <f t="shared" ref="CQR24:CQZ29" si="146">CQP24*CQQ24</f>
        <v>0</v>
      </c>
      <c r="CQS24" s="1"/>
      <c r="CQT24" s="13">
        <v>1</v>
      </c>
      <c r="CQU24" s="95" t="s">
        <v>62</v>
      </c>
      <c r="CQV24" s="56" t="s">
        <v>31</v>
      </c>
      <c r="CQW24" s="29" t="s">
        <v>32</v>
      </c>
      <c r="CQX24" s="30">
        <v>1</v>
      </c>
      <c r="CQY24" s="96">
        <v>0</v>
      </c>
      <c r="CQZ24" s="57">
        <f t="shared" si="146"/>
        <v>0</v>
      </c>
      <c r="CRA24" s="1"/>
      <c r="CRB24" s="13">
        <v>1</v>
      </c>
      <c r="CRC24" s="95" t="s">
        <v>62</v>
      </c>
      <c r="CRD24" s="56" t="s">
        <v>31</v>
      </c>
      <c r="CRE24" s="29" t="s">
        <v>32</v>
      </c>
      <c r="CRF24" s="30">
        <v>1</v>
      </c>
      <c r="CRG24" s="96">
        <v>0</v>
      </c>
      <c r="CRH24" s="57">
        <f t="shared" ref="CRH24:CRP29" si="147">CRF24*CRG24</f>
        <v>0</v>
      </c>
      <c r="CRI24" s="1"/>
      <c r="CRJ24" s="13">
        <v>1</v>
      </c>
      <c r="CRK24" s="95" t="s">
        <v>62</v>
      </c>
      <c r="CRL24" s="56" t="s">
        <v>31</v>
      </c>
      <c r="CRM24" s="29" t="s">
        <v>32</v>
      </c>
      <c r="CRN24" s="30">
        <v>1</v>
      </c>
      <c r="CRO24" s="96">
        <v>0</v>
      </c>
      <c r="CRP24" s="57">
        <f t="shared" si="147"/>
        <v>0</v>
      </c>
      <c r="CRQ24" s="1"/>
      <c r="CRR24" s="13">
        <v>1</v>
      </c>
      <c r="CRS24" s="95" t="s">
        <v>62</v>
      </c>
      <c r="CRT24" s="56" t="s">
        <v>31</v>
      </c>
      <c r="CRU24" s="29" t="s">
        <v>32</v>
      </c>
      <c r="CRV24" s="30">
        <v>1</v>
      </c>
      <c r="CRW24" s="96">
        <v>0</v>
      </c>
      <c r="CRX24" s="57">
        <f t="shared" ref="CRX24:CSF29" si="148">CRV24*CRW24</f>
        <v>0</v>
      </c>
      <c r="CRY24" s="1"/>
      <c r="CRZ24" s="13">
        <v>1</v>
      </c>
      <c r="CSA24" s="95" t="s">
        <v>62</v>
      </c>
      <c r="CSB24" s="56" t="s">
        <v>31</v>
      </c>
      <c r="CSC24" s="29" t="s">
        <v>32</v>
      </c>
      <c r="CSD24" s="30">
        <v>1</v>
      </c>
      <c r="CSE24" s="96">
        <v>0</v>
      </c>
      <c r="CSF24" s="57">
        <f t="shared" si="148"/>
        <v>0</v>
      </c>
      <c r="CSG24" s="1"/>
      <c r="CSH24" s="13">
        <v>1</v>
      </c>
      <c r="CSI24" s="95" t="s">
        <v>62</v>
      </c>
      <c r="CSJ24" s="56" t="s">
        <v>31</v>
      </c>
      <c r="CSK24" s="29" t="s">
        <v>32</v>
      </c>
      <c r="CSL24" s="30">
        <v>1</v>
      </c>
      <c r="CSM24" s="96">
        <v>0</v>
      </c>
      <c r="CSN24" s="57">
        <f t="shared" ref="CSN24:CSV29" si="149">CSL24*CSM24</f>
        <v>0</v>
      </c>
      <c r="CSO24" s="1"/>
      <c r="CSP24" s="13">
        <v>1</v>
      </c>
      <c r="CSQ24" s="95" t="s">
        <v>62</v>
      </c>
      <c r="CSR24" s="56" t="s">
        <v>31</v>
      </c>
      <c r="CSS24" s="29" t="s">
        <v>32</v>
      </c>
      <c r="CST24" s="30">
        <v>1</v>
      </c>
      <c r="CSU24" s="96">
        <v>0</v>
      </c>
      <c r="CSV24" s="57">
        <f t="shared" si="149"/>
        <v>0</v>
      </c>
      <c r="CSW24" s="1"/>
      <c r="CSX24" s="13">
        <v>1</v>
      </c>
      <c r="CSY24" s="95" t="s">
        <v>62</v>
      </c>
      <c r="CSZ24" s="56" t="s">
        <v>31</v>
      </c>
      <c r="CTA24" s="29" t="s">
        <v>32</v>
      </c>
      <c r="CTB24" s="30">
        <v>1</v>
      </c>
      <c r="CTC24" s="96">
        <v>0</v>
      </c>
      <c r="CTD24" s="57">
        <f t="shared" ref="CTD24:CTL29" si="150">CTB24*CTC24</f>
        <v>0</v>
      </c>
      <c r="CTE24" s="1"/>
      <c r="CTF24" s="13">
        <v>1</v>
      </c>
      <c r="CTG24" s="95" t="s">
        <v>62</v>
      </c>
      <c r="CTH24" s="56" t="s">
        <v>31</v>
      </c>
      <c r="CTI24" s="29" t="s">
        <v>32</v>
      </c>
      <c r="CTJ24" s="30">
        <v>1</v>
      </c>
      <c r="CTK24" s="96">
        <v>0</v>
      </c>
      <c r="CTL24" s="57">
        <f t="shared" si="150"/>
        <v>0</v>
      </c>
      <c r="CTM24" s="1"/>
      <c r="CTN24" s="13">
        <v>1</v>
      </c>
      <c r="CTO24" s="95" t="s">
        <v>62</v>
      </c>
      <c r="CTP24" s="56" t="s">
        <v>31</v>
      </c>
      <c r="CTQ24" s="29" t="s">
        <v>32</v>
      </c>
      <c r="CTR24" s="30">
        <v>1</v>
      </c>
      <c r="CTS24" s="96">
        <v>0</v>
      </c>
      <c r="CTT24" s="57">
        <f t="shared" ref="CTT24:CUB29" si="151">CTR24*CTS24</f>
        <v>0</v>
      </c>
      <c r="CTU24" s="1"/>
      <c r="CTV24" s="13">
        <v>1</v>
      </c>
      <c r="CTW24" s="95" t="s">
        <v>62</v>
      </c>
      <c r="CTX24" s="56" t="s">
        <v>31</v>
      </c>
      <c r="CTY24" s="29" t="s">
        <v>32</v>
      </c>
      <c r="CTZ24" s="30">
        <v>1</v>
      </c>
      <c r="CUA24" s="96">
        <v>0</v>
      </c>
      <c r="CUB24" s="57">
        <f t="shared" si="151"/>
        <v>0</v>
      </c>
      <c r="CUC24" s="1"/>
      <c r="CUD24" s="13">
        <v>1</v>
      </c>
      <c r="CUE24" s="95" t="s">
        <v>62</v>
      </c>
      <c r="CUF24" s="56" t="s">
        <v>31</v>
      </c>
      <c r="CUG24" s="29" t="s">
        <v>32</v>
      </c>
      <c r="CUH24" s="30">
        <v>1</v>
      </c>
      <c r="CUI24" s="96">
        <v>0</v>
      </c>
      <c r="CUJ24" s="57">
        <f t="shared" ref="CUJ24:CUR29" si="152">CUH24*CUI24</f>
        <v>0</v>
      </c>
      <c r="CUK24" s="1"/>
      <c r="CUL24" s="13">
        <v>1</v>
      </c>
      <c r="CUM24" s="95" t="s">
        <v>62</v>
      </c>
      <c r="CUN24" s="56" t="s">
        <v>31</v>
      </c>
      <c r="CUO24" s="29" t="s">
        <v>32</v>
      </c>
      <c r="CUP24" s="30">
        <v>1</v>
      </c>
      <c r="CUQ24" s="96">
        <v>0</v>
      </c>
      <c r="CUR24" s="57">
        <f t="shared" si="152"/>
        <v>0</v>
      </c>
      <c r="CUS24" s="1"/>
      <c r="CUT24" s="13">
        <v>1</v>
      </c>
      <c r="CUU24" s="95" t="s">
        <v>62</v>
      </c>
      <c r="CUV24" s="56" t="s">
        <v>31</v>
      </c>
      <c r="CUW24" s="29" t="s">
        <v>32</v>
      </c>
      <c r="CUX24" s="30">
        <v>1</v>
      </c>
      <c r="CUY24" s="96">
        <v>0</v>
      </c>
      <c r="CUZ24" s="57">
        <f t="shared" ref="CUZ24:CVH29" si="153">CUX24*CUY24</f>
        <v>0</v>
      </c>
      <c r="CVA24" s="1"/>
      <c r="CVB24" s="13">
        <v>1</v>
      </c>
      <c r="CVC24" s="95" t="s">
        <v>62</v>
      </c>
      <c r="CVD24" s="56" t="s">
        <v>31</v>
      </c>
      <c r="CVE24" s="29" t="s">
        <v>32</v>
      </c>
      <c r="CVF24" s="30">
        <v>1</v>
      </c>
      <c r="CVG24" s="96">
        <v>0</v>
      </c>
      <c r="CVH24" s="57">
        <f t="shared" si="153"/>
        <v>0</v>
      </c>
      <c r="CVI24" s="1"/>
      <c r="CVJ24" s="13">
        <v>1</v>
      </c>
      <c r="CVK24" s="95" t="s">
        <v>62</v>
      </c>
      <c r="CVL24" s="56" t="s">
        <v>31</v>
      </c>
      <c r="CVM24" s="29" t="s">
        <v>32</v>
      </c>
      <c r="CVN24" s="30">
        <v>1</v>
      </c>
      <c r="CVO24" s="96">
        <v>0</v>
      </c>
      <c r="CVP24" s="57">
        <f t="shared" ref="CVP24:CVX29" si="154">CVN24*CVO24</f>
        <v>0</v>
      </c>
      <c r="CVQ24" s="1"/>
      <c r="CVR24" s="13">
        <v>1</v>
      </c>
      <c r="CVS24" s="95" t="s">
        <v>62</v>
      </c>
      <c r="CVT24" s="56" t="s">
        <v>31</v>
      </c>
      <c r="CVU24" s="29" t="s">
        <v>32</v>
      </c>
      <c r="CVV24" s="30">
        <v>1</v>
      </c>
      <c r="CVW24" s="96">
        <v>0</v>
      </c>
      <c r="CVX24" s="57">
        <f t="shared" si="154"/>
        <v>0</v>
      </c>
      <c r="CVY24" s="1"/>
      <c r="CVZ24" s="13">
        <v>1</v>
      </c>
      <c r="CWA24" s="95" t="s">
        <v>62</v>
      </c>
      <c r="CWB24" s="56" t="s">
        <v>31</v>
      </c>
      <c r="CWC24" s="29" t="s">
        <v>32</v>
      </c>
      <c r="CWD24" s="30">
        <v>1</v>
      </c>
      <c r="CWE24" s="96">
        <v>0</v>
      </c>
      <c r="CWF24" s="57">
        <f t="shared" ref="CWF24:CWN29" si="155">CWD24*CWE24</f>
        <v>0</v>
      </c>
      <c r="CWG24" s="1"/>
      <c r="CWH24" s="13">
        <v>1</v>
      </c>
      <c r="CWI24" s="95" t="s">
        <v>62</v>
      </c>
      <c r="CWJ24" s="56" t="s">
        <v>31</v>
      </c>
      <c r="CWK24" s="29" t="s">
        <v>32</v>
      </c>
      <c r="CWL24" s="30">
        <v>1</v>
      </c>
      <c r="CWM24" s="96">
        <v>0</v>
      </c>
      <c r="CWN24" s="57">
        <f t="shared" si="155"/>
        <v>0</v>
      </c>
      <c r="CWO24" s="1"/>
      <c r="CWP24" s="13">
        <v>1</v>
      </c>
      <c r="CWQ24" s="95" t="s">
        <v>62</v>
      </c>
      <c r="CWR24" s="56" t="s">
        <v>31</v>
      </c>
      <c r="CWS24" s="29" t="s">
        <v>32</v>
      </c>
      <c r="CWT24" s="30">
        <v>1</v>
      </c>
      <c r="CWU24" s="96">
        <v>0</v>
      </c>
      <c r="CWV24" s="57">
        <f t="shared" ref="CWV24:CXD29" si="156">CWT24*CWU24</f>
        <v>0</v>
      </c>
      <c r="CWW24" s="1"/>
      <c r="CWX24" s="13">
        <v>1</v>
      </c>
      <c r="CWY24" s="95" t="s">
        <v>62</v>
      </c>
      <c r="CWZ24" s="56" t="s">
        <v>31</v>
      </c>
      <c r="CXA24" s="29" t="s">
        <v>32</v>
      </c>
      <c r="CXB24" s="30">
        <v>1</v>
      </c>
      <c r="CXC24" s="96">
        <v>0</v>
      </c>
      <c r="CXD24" s="57">
        <f t="shared" si="156"/>
        <v>0</v>
      </c>
      <c r="CXE24" s="1"/>
      <c r="CXF24" s="13">
        <v>1</v>
      </c>
      <c r="CXG24" s="95" t="s">
        <v>62</v>
      </c>
      <c r="CXH24" s="56" t="s">
        <v>31</v>
      </c>
      <c r="CXI24" s="29" t="s">
        <v>32</v>
      </c>
      <c r="CXJ24" s="30">
        <v>1</v>
      </c>
      <c r="CXK24" s="96">
        <v>0</v>
      </c>
      <c r="CXL24" s="57">
        <f t="shared" ref="CXL24:CXT29" si="157">CXJ24*CXK24</f>
        <v>0</v>
      </c>
      <c r="CXM24" s="1"/>
      <c r="CXN24" s="13">
        <v>1</v>
      </c>
      <c r="CXO24" s="95" t="s">
        <v>62</v>
      </c>
      <c r="CXP24" s="56" t="s">
        <v>31</v>
      </c>
      <c r="CXQ24" s="29" t="s">
        <v>32</v>
      </c>
      <c r="CXR24" s="30">
        <v>1</v>
      </c>
      <c r="CXS24" s="96">
        <v>0</v>
      </c>
      <c r="CXT24" s="57">
        <f t="shared" si="157"/>
        <v>0</v>
      </c>
      <c r="CXU24" s="1"/>
      <c r="CXV24" s="13">
        <v>1</v>
      </c>
      <c r="CXW24" s="95" t="s">
        <v>62</v>
      </c>
      <c r="CXX24" s="56" t="s">
        <v>31</v>
      </c>
      <c r="CXY24" s="29" t="s">
        <v>32</v>
      </c>
      <c r="CXZ24" s="30">
        <v>1</v>
      </c>
      <c r="CYA24" s="96">
        <v>0</v>
      </c>
      <c r="CYB24" s="57">
        <f t="shared" ref="CYB24:CYJ29" si="158">CXZ24*CYA24</f>
        <v>0</v>
      </c>
      <c r="CYC24" s="1"/>
      <c r="CYD24" s="13">
        <v>1</v>
      </c>
      <c r="CYE24" s="95" t="s">
        <v>62</v>
      </c>
      <c r="CYF24" s="56" t="s">
        <v>31</v>
      </c>
      <c r="CYG24" s="29" t="s">
        <v>32</v>
      </c>
      <c r="CYH24" s="30">
        <v>1</v>
      </c>
      <c r="CYI24" s="96">
        <v>0</v>
      </c>
      <c r="CYJ24" s="57">
        <f t="shared" si="158"/>
        <v>0</v>
      </c>
      <c r="CYK24" s="1"/>
      <c r="CYL24" s="13">
        <v>1</v>
      </c>
      <c r="CYM24" s="95" t="s">
        <v>62</v>
      </c>
      <c r="CYN24" s="56" t="s">
        <v>31</v>
      </c>
      <c r="CYO24" s="29" t="s">
        <v>32</v>
      </c>
      <c r="CYP24" s="30">
        <v>1</v>
      </c>
      <c r="CYQ24" s="96">
        <v>0</v>
      </c>
      <c r="CYR24" s="57">
        <f t="shared" ref="CYR24:CYZ29" si="159">CYP24*CYQ24</f>
        <v>0</v>
      </c>
      <c r="CYS24" s="1"/>
      <c r="CYT24" s="13">
        <v>1</v>
      </c>
      <c r="CYU24" s="95" t="s">
        <v>62</v>
      </c>
      <c r="CYV24" s="56" t="s">
        <v>31</v>
      </c>
      <c r="CYW24" s="29" t="s">
        <v>32</v>
      </c>
      <c r="CYX24" s="30">
        <v>1</v>
      </c>
      <c r="CYY24" s="96">
        <v>0</v>
      </c>
      <c r="CYZ24" s="57">
        <f t="shared" si="159"/>
        <v>0</v>
      </c>
      <c r="CZA24" s="1"/>
      <c r="CZB24" s="13">
        <v>1</v>
      </c>
      <c r="CZC24" s="95" t="s">
        <v>62</v>
      </c>
      <c r="CZD24" s="56" t="s">
        <v>31</v>
      </c>
      <c r="CZE24" s="29" t="s">
        <v>32</v>
      </c>
      <c r="CZF24" s="30">
        <v>1</v>
      </c>
      <c r="CZG24" s="96">
        <v>0</v>
      </c>
      <c r="CZH24" s="57">
        <f t="shared" ref="CZH24:CZP29" si="160">CZF24*CZG24</f>
        <v>0</v>
      </c>
      <c r="CZI24" s="1"/>
      <c r="CZJ24" s="13">
        <v>1</v>
      </c>
      <c r="CZK24" s="95" t="s">
        <v>62</v>
      </c>
      <c r="CZL24" s="56" t="s">
        <v>31</v>
      </c>
      <c r="CZM24" s="29" t="s">
        <v>32</v>
      </c>
      <c r="CZN24" s="30">
        <v>1</v>
      </c>
      <c r="CZO24" s="96">
        <v>0</v>
      </c>
      <c r="CZP24" s="57">
        <f t="shared" si="160"/>
        <v>0</v>
      </c>
      <c r="CZQ24" s="1"/>
      <c r="CZR24" s="13">
        <v>1</v>
      </c>
      <c r="CZS24" s="95" t="s">
        <v>62</v>
      </c>
      <c r="CZT24" s="56" t="s">
        <v>31</v>
      </c>
      <c r="CZU24" s="29" t="s">
        <v>32</v>
      </c>
      <c r="CZV24" s="30">
        <v>1</v>
      </c>
      <c r="CZW24" s="96">
        <v>0</v>
      </c>
      <c r="CZX24" s="57">
        <f t="shared" ref="CZX24:DAF29" si="161">CZV24*CZW24</f>
        <v>0</v>
      </c>
      <c r="CZY24" s="1"/>
      <c r="CZZ24" s="13">
        <v>1</v>
      </c>
      <c r="DAA24" s="95" t="s">
        <v>62</v>
      </c>
      <c r="DAB24" s="56" t="s">
        <v>31</v>
      </c>
      <c r="DAC24" s="29" t="s">
        <v>32</v>
      </c>
      <c r="DAD24" s="30">
        <v>1</v>
      </c>
      <c r="DAE24" s="96">
        <v>0</v>
      </c>
      <c r="DAF24" s="57">
        <f t="shared" si="161"/>
        <v>0</v>
      </c>
      <c r="DAG24" s="1"/>
      <c r="DAH24" s="13">
        <v>1</v>
      </c>
      <c r="DAI24" s="95" t="s">
        <v>62</v>
      </c>
      <c r="DAJ24" s="56" t="s">
        <v>31</v>
      </c>
      <c r="DAK24" s="29" t="s">
        <v>32</v>
      </c>
      <c r="DAL24" s="30">
        <v>1</v>
      </c>
      <c r="DAM24" s="96">
        <v>0</v>
      </c>
      <c r="DAN24" s="57">
        <f t="shared" ref="DAN24:DAV29" si="162">DAL24*DAM24</f>
        <v>0</v>
      </c>
      <c r="DAO24" s="1"/>
      <c r="DAP24" s="13">
        <v>1</v>
      </c>
      <c r="DAQ24" s="95" t="s">
        <v>62</v>
      </c>
      <c r="DAR24" s="56" t="s">
        <v>31</v>
      </c>
      <c r="DAS24" s="29" t="s">
        <v>32</v>
      </c>
      <c r="DAT24" s="30">
        <v>1</v>
      </c>
      <c r="DAU24" s="96">
        <v>0</v>
      </c>
      <c r="DAV24" s="57">
        <f t="shared" si="162"/>
        <v>0</v>
      </c>
      <c r="DAW24" s="1"/>
      <c r="DAX24" s="13">
        <v>1</v>
      </c>
      <c r="DAY24" s="95" t="s">
        <v>62</v>
      </c>
      <c r="DAZ24" s="56" t="s">
        <v>31</v>
      </c>
      <c r="DBA24" s="29" t="s">
        <v>32</v>
      </c>
      <c r="DBB24" s="30">
        <v>1</v>
      </c>
      <c r="DBC24" s="96">
        <v>0</v>
      </c>
      <c r="DBD24" s="57">
        <f t="shared" ref="DBD24:DBL29" si="163">DBB24*DBC24</f>
        <v>0</v>
      </c>
      <c r="DBE24" s="1"/>
      <c r="DBF24" s="13">
        <v>1</v>
      </c>
      <c r="DBG24" s="95" t="s">
        <v>62</v>
      </c>
      <c r="DBH24" s="56" t="s">
        <v>31</v>
      </c>
      <c r="DBI24" s="29" t="s">
        <v>32</v>
      </c>
      <c r="DBJ24" s="30">
        <v>1</v>
      </c>
      <c r="DBK24" s="96">
        <v>0</v>
      </c>
      <c r="DBL24" s="57">
        <f t="shared" si="163"/>
        <v>0</v>
      </c>
      <c r="DBM24" s="1"/>
      <c r="DBN24" s="13">
        <v>1</v>
      </c>
      <c r="DBO24" s="95" t="s">
        <v>62</v>
      </c>
      <c r="DBP24" s="56" t="s">
        <v>31</v>
      </c>
      <c r="DBQ24" s="29" t="s">
        <v>32</v>
      </c>
      <c r="DBR24" s="30">
        <v>1</v>
      </c>
      <c r="DBS24" s="96">
        <v>0</v>
      </c>
      <c r="DBT24" s="57">
        <f t="shared" ref="DBT24:DCB29" si="164">DBR24*DBS24</f>
        <v>0</v>
      </c>
      <c r="DBU24" s="1"/>
      <c r="DBV24" s="13">
        <v>1</v>
      </c>
      <c r="DBW24" s="95" t="s">
        <v>62</v>
      </c>
      <c r="DBX24" s="56" t="s">
        <v>31</v>
      </c>
      <c r="DBY24" s="29" t="s">
        <v>32</v>
      </c>
      <c r="DBZ24" s="30">
        <v>1</v>
      </c>
      <c r="DCA24" s="96">
        <v>0</v>
      </c>
      <c r="DCB24" s="57">
        <f t="shared" si="164"/>
        <v>0</v>
      </c>
      <c r="DCC24" s="1"/>
      <c r="DCD24" s="13">
        <v>1</v>
      </c>
      <c r="DCE24" s="95" t="s">
        <v>62</v>
      </c>
      <c r="DCF24" s="56" t="s">
        <v>31</v>
      </c>
      <c r="DCG24" s="29" t="s">
        <v>32</v>
      </c>
      <c r="DCH24" s="30">
        <v>1</v>
      </c>
      <c r="DCI24" s="96">
        <v>0</v>
      </c>
      <c r="DCJ24" s="57">
        <f t="shared" ref="DCJ24:DCR29" si="165">DCH24*DCI24</f>
        <v>0</v>
      </c>
      <c r="DCK24" s="1"/>
      <c r="DCL24" s="13">
        <v>1</v>
      </c>
      <c r="DCM24" s="95" t="s">
        <v>62</v>
      </c>
      <c r="DCN24" s="56" t="s">
        <v>31</v>
      </c>
      <c r="DCO24" s="29" t="s">
        <v>32</v>
      </c>
      <c r="DCP24" s="30">
        <v>1</v>
      </c>
      <c r="DCQ24" s="96">
        <v>0</v>
      </c>
      <c r="DCR24" s="57">
        <f t="shared" si="165"/>
        <v>0</v>
      </c>
      <c r="DCS24" s="1"/>
      <c r="DCT24" s="13">
        <v>1</v>
      </c>
      <c r="DCU24" s="95" t="s">
        <v>62</v>
      </c>
      <c r="DCV24" s="56" t="s">
        <v>31</v>
      </c>
      <c r="DCW24" s="29" t="s">
        <v>32</v>
      </c>
      <c r="DCX24" s="30">
        <v>1</v>
      </c>
      <c r="DCY24" s="96">
        <v>0</v>
      </c>
      <c r="DCZ24" s="57">
        <f t="shared" ref="DCZ24:DDH29" si="166">DCX24*DCY24</f>
        <v>0</v>
      </c>
      <c r="DDA24" s="1"/>
      <c r="DDB24" s="13">
        <v>1</v>
      </c>
      <c r="DDC24" s="95" t="s">
        <v>62</v>
      </c>
      <c r="DDD24" s="56" t="s">
        <v>31</v>
      </c>
      <c r="DDE24" s="29" t="s">
        <v>32</v>
      </c>
      <c r="DDF24" s="30">
        <v>1</v>
      </c>
      <c r="DDG24" s="96">
        <v>0</v>
      </c>
      <c r="DDH24" s="57">
        <f t="shared" si="166"/>
        <v>0</v>
      </c>
      <c r="DDI24" s="1"/>
      <c r="DDJ24" s="13">
        <v>1</v>
      </c>
      <c r="DDK24" s="95" t="s">
        <v>62</v>
      </c>
      <c r="DDL24" s="56" t="s">
        <v>31</v>
      </c>
      <c r="DDM24" s="29" t="s">
        <v>32</v>
      </c>
      <c r="DDN24" s="30">
        <v>1</v>
      </c>
      <c r="DDO24" s="96">
        <v>0</v>
      </c>
      <c r="DDP24" s="57">
        <f t="shared" ref="DDP24:DDX29" si="167">DDN24*DDO24</f>
        <v>0</v>
      </c>
      <c r="DDQ24" s="1"/>
      <c r="DDR24" s="13">
        <v>1</v>
      </c>
      <c r="DDS24" s="95" t="s">
        <v>62</v>
      </c>
      <c r="DDT24" s="56" t="s">
        <v>31</v>
      </c>
      <c r="DDU24" s="29" t="s">
        <v>32</v>
      </c>
      <c r="DDV24" s="30">
        <v>1</v>
      </c>
      <c r="DDW24" s="96">
        <v>0</v>
      </c>
      <c r="DDX24" s="57">
        <f t="shared" si="167"/>
        <v>0</v>
      </c>
      <c r="DDY24" s="1"/>
      <c r="DDZ24" s="13">
        <v>1</v>
      </c>
      <c r="DEA24" s="95" t="s">
        <v>62</v>
      </c>
      <c r="DEB24" s="56" t="s">
        <v>31</v>
      </c>
      <c r="DEC24" s="29" t="s">
        <v>32</v>
      </c>
      <c r="DED24" s="30">
        <v>1</v>
      </c>
      <c r="DEE24" s="96">
        <v>0</v>
      </c>
      <c r="DEF24" s="57">
        <f t="shared" ref="DEF24:DEN29" si="168">DED24*DEE24</f>
        <v>0</v>
      </c>
      <c r="DEG24" s="1"/>
      <c r="DEH24" s="13">
        <v>1</v>
      </c>
      <c r="DEI24" s="95" t="s">
        <v>62</v>
      </c>
      <c r="DEJ24" s="56" t="s">
        <v>31</v>
      </c>
      <c r="DEK24" s="29" t="s">
        <v>32</v>
      </c>
      <c r="DEL24" s="30">
        <v>1</v>
      </c>
      <c r="DEM24" s="96">
        <v>0</v>
      </c>
      <c r="DEN24" s="57">
        <f t="shared" si="168"/>
        <v>0</v>
      </c>
      <c r="DEO24" s="1"/>
      <c r="DEP24" s="13">
        <v>1</v>
      </c>
      <c r="DEQ24" s="95" t="s">
        <v>62</v>
      </c>
      <c r="DER24" s="56" t="s">
        <v>31</v>
      </c>
      <c r="DES24" s="29" t="s">
        <v>32</v>
      </c>
      <c r="DET24" s="30">
        <v>1</v>
      </c>
      <c r="DEU24" s="96">
        <v>0</v>
      </c>
      <c r="DEV24" s="57">
        <f t="shared" ref="DEV24:DFD29" si="169">DET24*DEU24</f>
        <v>0</v>
      </c>
      <c r="DEW24" s="1"/>
      <c r="DEX24" s="13">
        <v>1</v>
      </c>
      <c r="DEY24" s="95" t="s">
        <v>62</v>
      </c>
      <c r="DEZ24" s="56" t="s">
        <v>31</v>
      </c>
      <c r="DFA24" s="29" t="s">
        <v>32</v>
      </c>
      <c r="DFB24" s="30">
        <v>1</v>
      </c>
      <c r="DFC24" s="96">
        <v>0</v>
      </c>
      <c r="DFD24" s="57">
        <f t="shared" si="169"/>
        <v>0</v>
      </c>
      <c r="DFE24" s="1"/>
      <c r="DFF24" s="13">
        <v>1</v>
      </c>
      <c r="DFG24" s="95" t="s">
        <v>62</v>
      </c>
      <c r="DFH24" s="56" t="s">
        <v>31</v>
      </c>
      <c r="DFI24" s="29" t="s">
        <v>32</v>
      </c>
      <c r="DFJ24" s="30">
        <v>1</v>
      </c>
      <c r="DFK24" s="96">
        <v>0</v>
      </c>
      <c r="DFL24" s="57">
        <f t="shared" ref="DFL24:DFT29" si="170">DFJ24*DFK24</f>
        <v>0</v>
      </c>
      <c r="DFM24" s="1"/>
      <c r="DFN24" s="13">
        <v>1</v>
      </c>
      <c r="DFO24" s="95" t="s">
        <v>62</v>
      </c>
      <c r="DFP24" s="56" t="s">
        <v>31</v>
      </c>
      <c r="DFQ24" s="29" t="s">
        <v>32</v>
      </c>
      <c r="DFR24" s="30">
        <v>1</v>
      </c>
      <c r="DFS24" s="96">
        <v>0</v>
      </c>
      <c r="DFT24" s="57">
        <f t="shared" si="170"/>
        <v>0</v>
      </c>
      <c r="DFU24" s="1"/>
      <c r="DFV24" s="13">
        <v>1</v>
      </c>
      <c r="DFW24" s="95" t="s">
        <v>62</v>
      </c>
      <c r="DFX24" s="56" t="s">
        <v>31</v>
      </c>
      <c r="DFY24" s="29" t="s">
        <v>32</v>
      </c>
      <c r="DFZ24" s="30">
        <v>1</v>
      </c>
      <c r="DGA24" s="96">
        <v>0</v>
      </c>
      <c r="DGB24" s="57">
        <f t="shared" ref="DGB24:DGJ29" si="171">DFZ24*DGA24</f>
        <v>0</v>
      </c>
      <c r="DGC24" s="1"/>
      <c r="DGD24" s="13">
        <v>1</v>
      </c>
      <c r="DGE24" s="95" t="s">
        <v>62</v>
      </c>
      <c r="DGF24" s="56" t="s">
        <v>31</v>
      </c>
      <c r="DGG24" s="29" t="s">
        <v>32</v>
      </c>
      <c r="DGH24" s="30">
        <v>1</v>
      </c>
      <c r="DGI24" s="96">
        <v>0</v>
      </c>
      <c r="DGJ24" s="57">
        <f t="shared" si="171"/>
        <v>0</v>
      </c>
      <c r="DGK24" s="1"/>
      <c r="DGL24" s="13">
        <v>1</v>
      </c>
      <c r="DGM24" s="95" t="s">
        <v>62</v>
      </c>
      <c r="DGN24" s="56" t="s">
        <v>31</v>
      </c>
      <c r="DGO24" s="29" t="s">
        <v>32</v>
      </c>
      <c r="DGP24" s="30">
        <v>1</v>
      </c>
      <c r="DGQ24" s="96">
        <v>0</v>
      </c>
      <c r="DGR24" s="57">
        <f t="shared" ref="DGR24:DGZ29" si="172">DGP24*DGQ24</f>
        <v>0</v>
      </c>
      <c r="DGS24" s="1"/>
      <c r="DGT24" s="13">
        <v>1</v>
      </c>
      <c r="DGU24" s="95" t="s">
        <v>62</v>
      </c>
      <c r="DGV24" s="56" t="s">
        <v>31</v>
      </c>
      <c r="DGW24" s="29" t="s">
        <v>32</v>
      </c>
      <c r="DGX24" s="30">
        <v>1</v>
      </c>
      <c r="DGY24" s="96">
        <v>0</v>
      </c>
      <c r="DGZ24" s="57">
        <f t="shared" si="172"/>
        <v>0</v>
      </c>
      <c r="DHA24" s="1"/>
      <c r="DHB24" s="13">
        <v>1</v>
      </c>
      <c r="DHC24" s="95" t="s">
        <v>62</v>
      </c>
      <c r="DHD24" s="56" t="s">
        <v>31</v>
      </c>
      <c r="DHE24" s="29" t="s">
        <v>32</v>
      </c>
      <c r="DHF24" s="30">
        <v>1</v>
      </c>
      <c r="DHG24" s="96">
        <v>0</v>
      </c>
      <c r="DHH24" s="57">
        <f t="shared" ref="DHH24:DHP29" si="173">DHF24*DHG24</f>
        <v>0</v>
      </c>
      <c r="DHI24" s="1"/>
      <c r="DHJ24" s="13">
        <v>1</v>
      </c>
      <c r="DHK24" s="95" t="s">
        <v>62</v>
      </c>
      <c r="DHL24" s="56" t="s">
        <v>31</v>
      </c>
      <c r="DHM24" s="29" t="s">
        <v>32</v>
      </c>
      <c r="DHN24" s="30">
        <v>1</v>
      </c>
      <c r="DHO24" s="96">
        <v>0</v>
      </c>
      <c r="DHP24" s="57">
        <f t="shared" si="173"/>
        <v>0</v>
      </c>
      <c r="DHQ24" s="1"/>
      <c r="DHR24" s="13">
        <v>1</v>
      </c>
      <c r="DHS24" s="95" t="s">
        <v>62</v>
      </c>
      <c r="DHT24" s="56" t="s">
        <v>31</v>
      </c>
      <c r="DHU24" s="29" t="s">
        <v>32</v>
      </c>
      <c r="DHV24" s="30">
        <v>1</v>
      </c>
      <c r="DHW24" s="96">
        <v>0</v>
      </c>
      <c r="DHX24" s="57">
        <f t="shared" ref="DHX24:DIF29" si="174">DHV24*DHW24</f>
        <v>0</v>
      </c>
      <c r="DHY24" s="1"/>
      <c r="DHZ24" s="13">
        <v>1</v>
      </c>
      <c r="DIA24" s="95" t="s">
        <v>62</v>
      </c>
      <c r="DIB24" s="56" t="s">
        <v>31</v>
      </c>
      <c r="DIC24" s="29" t="s">
        <v>32</v>
      </c>
      <c r="DID24" s="30">
        <v>1</v>
      </c>
      <c r="DIE24" s="96">
        <v>0</v>
      </c>
      <c r="DIF24" s="57">
        <f t="shared" si="174"/>
        <v>0</v>
      </c>
      <c r="DIG24" s="1"/>
      <c r="DIH24" s="13">
        <v>1</v>
      </c>
      <c r="DII24" s="95" t="s">
        <v>62</v>
      </c>
      <c r="DIJ24" s="56" t="s">
        <v>31</v>
      </c>
      <c r="DIK24" s="29" t="s">
        <v>32</v>
      </c>
      <c r="DIL24" s="30">
        <v>1</v>
      </c>
      <c r="DIM24" s="96">
        <v>0</v>
      </c>
      <c r="DIN24" s="57">
        <f t="shared" ref="DIN24:DIV29" si="175">DIL24*DIM24</f>
        <v>0</v>
      </c>
      <c r="DIO24" s="1"/>
      <c r="DIP24" s="13">
        <v>1</v>
      </c>
      <c r="DIQ24" s="95" t="s">
        <v>62</v>
      </c>
      <c r="DIR24" s="56" t="s">
        <v>31</v>
      </c>
      <c r="DIS24" s="29" t="s">
        <v>32</v>
      </c>
      <c r="DIT24" s="30">
        <v>1</v>
      </c>
      <c r="DIU24" s="96">
        <v>0</v>
      </c>
      <c r="DIV24" s="57">
        <f t="shared" si="175"/>
        <v>0</v>
      </c>
      <c r="DIW24" s="1"/>
      <c r="DIX24" s="13">
        <v>1</v>
      </c>
      <c r="DIY24" s="95" t="s">
        <v>62</v>
      </c>
      <c r="DIZ24" s="56" t="s">
        <v>31</v>
      </c>
      <c r="DJA24" s="29" t="s">
        <v>32</v>
      </c>
      <c r="DJB24" s="30">
        <v>1</v>
      </c>
      <c r="DJC24" s="96">
        <v>0</v>
      </c>
      <c r="DJD24" s="57">
        <f t="shared" ref="DJD24:DJL29" si="176">DJB24*DJC24</f>
        <v>0</v>
      </c>
      <c r="DJE24" s="1"/>
      <c r="DJF24" s="13">
        <v>1</v>
      </c>
      <c r="DJG24" s="95" t="s">
        <v>62</v>
      </c>
      <c r="DJH24" s="56" t="s">
        <v>31</v>
      </c>
      <c r="DJI24" s="29" t="s">
        <v>32</v>
      </c>
      <c r="DJJ24" s="30">
        <v>1</v>
      </c>
      <c r="DJK24" s="96">
        <v>0</v>
      </c>
      <c r="DJL24" s="57">
        <f t="shared" si="176"/>
        <v>0</v>
      </c>
      <c r="DJM24" s="1"/>
      <c r="DJN24" s="13">
        <v>1</v>
      </c>
      <c r="DJO24" s="95" t="s">
        <v>62</v>
      </c>
      <c r="DJP24" s="56" t="s">
        <v>31</v>
      </c>
      <c r="DJQ24" s="29" t="s">
        <v>32</v>
      </c>
      <c r="DJR24" s="30">
        <v>1</v>
      </c>
      <c r="DJS24" s="96">
        <v>0</v>
      </c>
      <c r="DJT24" s="57">
        <f t="shared" ref="DJT24:DKB29" si="177">DJR24*DJS24</f>
        <v>0</v>
      </c>
      <c r="DJU24" s="1"/>
      <c r="DJV24" s="13">
        <v>1</v>
      </c>
      <c r="DJW24" s="95" t="s">
        <v>62</v>
      </c>
      <c r="DJX24" s="56" t="s">
        <v>31</v>
      </c>
      <c r="DJY24" s="29" t="s">
        <v>32</v>
      </c>
      <c r="DJZ24" s="30">
        <v>1</v>
      </c>
      <c r="DKA24" s="96">
        <v>0</v>
      </c>
      <c r="DKB24" s="57">
        <f t="shared" si="177"/>
        <v>0</v>
      </c>
      <c r="DKC24" s="1"/>
      <c r="DKD24" s="13">
        <v>1</v>
      </c>
      <c r="DKE24" s="95" t="s">
        <v>62</v>
      </c>
      <c r="DKF24" s="56" t="s">
        <v>31</v>
      </c>
      <c r="DKG24" s="29" t="s">
        <v>32</v>
      </c>
      <c r="DKH24" s="30">
        <v>1</v>
      </c>
      <c r="DKI24" s="96">
        <v>0</v>
      </c>
      <c r="DKJ24" s="57">
        <f t="shared" ref="DKJ24:DKR29" si="178">DKH24*DKI24</f>
        <v>0</v>
      </c>
      <c r="DKK24" s="1"/>
      <c r="DKL24" s="13">
        <v>1</v>
      </c>
      <c r="DKM24" s="95" t="s">
        <v>62</v>
      </c>
      <c r="DKN24" s="56" t="s">
        <v>31</v>
      </c>
      <c r="DKO24" s="29" t="s">
        <v>32</v>
      </c>
      <c r="DKP24" s="30">
        <v>1</v>
      </c>
      <c r="DKQ24" s="96">
        <v>0</v>
      </c>
      <c r="DKR24" s="57">
        <f t="shared" si="178"/>
        <v>0</v>
      </c>
      <c r="DKS24" s="1"/>
      <c r="DKT24" s="13">
        <v>1</v>
      </c>
      <c r="DKU24" s="95" t="s">
        <v>62</v>
      </c>
      <c r="DKV24" s="56" t="s">
        <v>31</v>
      </c>
      <c r="DKW24" s="29" t="s">
        <v>32</v>
      </c>
      <c r="DKX24" s="30">
        <v>1</v>
      </c>
      <c r="DKY24" s="96">
        <v>0</v>
      </c>
      <c r="DKZ24" s="57">
        <f t="shared" ref="DKZ24:DLH29" si="179">DKX24*DKY24</f>
        <v>0</v>
      </c>
      <c r="DLA24" s="1"/>
      <c r="DLB24" s="13">
        <v>1</v>
      </c>
      <c r="DLC24" s="95" t="s">
        <v>62</v>
      </c>
      <c r="DLD24" s="56" t="s">
        <v>31</v>
      </c>
      <c r="DLE24" s="29" t="s">
        <v>32</v>
      </c>
      <c r="DLF24" s="30">
        <v>1</v>
      </c>
      <c r="DLG24" s="96">
        <v>0</v>
      </c>
      <c r="DLH24" s="57">
        <f t="shared" si="179"/>
        <v>0</v>
      </c>
      <c r="DLI24" s="1"/>
      <c r="DLJ24" s="13">
        <v>1</v>
      </c>
      <c r="DLK24" s="95" t="s">
        <v>62</v>
      </c>
      <c r="DLL24" s="56" t="s">
        <v>31</v>
      </c>
      <c r="DLM24" s="29" t="s">
        <v>32</v>
      </c>
      <c r="DLN24" s="30">
        <v>1</v>
      </c>
      <c r="DLO24" s="96">
        <v>0</v>
      </c>
      <c r="DLP24" s="57">
        <f t="shared" ref="DLP24:DLX29" si="180">DLN24*DLO24</f>
        <v>0</v>
      </c>
      <c r="DLQ24" s="1"/>
      <c r="DLR24" s="13">
        <v>1</v>
      </c>
      <c r="DLS24" s="95" t="s">
        <v>62</v>
      </c>
      <c r="DLT24" s="56" t="s">
        <v>31</v>
      </c>
      <c r="DLU24" s="29" t="s">
        <v>32</v>
      </c>
      <c r="DLV24" s="30">
        <v>1</v>
      </c>
      <c r="DLW24" s="96">
        <v>0</v>
      </c>
      <c r="DLX24" s="57">
        <f t="shared" si="180"/>
        <v>0</v>
      </c>
      <c r="DLY24" s="1"/>
      <c r="DLZ24" s="13">
        <v>1</v>
      </c>
      <c r="DMA24" s="95" t="s">
        <v>62</v>
      </c>
      <c r="DMB24" s="56" t="s">
        <v>31</v>
      </c>
      <c r="DMC24" s="29" t="s">
        <v>32</v>
      </c>
      <c r="DMD24" s="30">
        <v>1</v>
      </c>
      <c r="DME24" s="96">
        <v>0</v>
      </c>
      <c r="DMF24" s="57">
        <f t="shared" ref="DMF24:DMN29" si="181">DMD24*DME24</f>
        <v>0</v>
      </c>
      <c r="DMG24" s="1"/>
      <c r="DMH24" s="13">
        <v>1</v>
      </c>
      <c r="DMI24" s="95" t="s">
        <v>62</v>
      </c>
      <c r="DMJ24" s="56" t="s">
        <v>31</v>
      </c>
      <c r="DMK24" s="29" t="s">
        <v>32</v>
      </c>
      <c r="DML24" s="30">
        <v>1</v>
      </c>
      <c r="DMM24" s="96">
        <v>0</v>
      </c>
      <c r="DMN24" s="57">
        <f t="shared" si="181"/>
        <v>0</v>
      </c>
      <c r="DMO24" s="1"/>
      <c r="DMP24" s="13">
        <v>1</v>
      </c>
      <c r="DMQ24" s="95" t="s">
        <v>62</v>
      </c>
      <c r="DMR24" s="56" t="s">
        <v>31</v>
      </c>
      <c r="DMS24" s="29" t="s">
        <v>32</v>
      </c>
      <c r="DMT24" s="30">
        <v>1</v>
      </c>
      <c r="DMU24" s="96">
        <v>0</v>
      </c>
      <c r="DMV24" s="57">
        <f t="shared" ref="DMV24:DND29" si="182">DMT24*DMU24</f>
        <v>0</v>
      </c>
      <c r="DMW24" s="1"/>
      <c r="DMX24" s="13">
        <v>1</v>
      </c>
      <c r="DMY24" s="95" t="s">
        <v>62</v>
      </c>
      <c r="DMZ24" s="56" t="s">
        <v>31</v>
      </c>
      <c r="DNA24" s="29" t="s">
        <v>32</v>
      </c>
      <c r="DNB24" s="30">
        <v>1</v>
      </c>
      <c r="DNC24" s="96">
        <v>0</v>
      </c>
      <c r="DND24" s="57">
        <f t="shared" si="182"/>
        <v>0</v>
      </c>
      <c r="DNE24" s="1"/>
      <c r="DNF24" s="13">
        <v>1</v>
      </c>
      <c r="DNG24" s="95" t="s">
        <v>62</v>
      </c>
      <c r="DNH24" s="56" t="s">
        <v>31</v>
      </c>
      <c r="DNI24" s="29" t="s">
        <v>32</v>
      </c>
      <c r="DNJ24" s="30">
        <v>1</v>
      </c>
      <c r="DNK24" s="96">
        <v>0</v>
      </c>
      <c r="DNL24" s="57">
        <f t="shared" ref="DNL24:DNT29" si="183">DNJ24*DNK24</f>
        <v>0</v>
      </c>
      <c r="DNM24" s="1"/>
      <c r="DNN24" s="13">
        <v>1</v>
      </c>
      <c r="DNO24" s="95" t="s">
        <v>62</v>
      </c>
      <c r="DNP24" s="56" t="s">
        <v>31</v>
      </c>
      <c r="DNQ24" s="29" t="s">
        <v>32</v>
      </c>
      <c r="DNR24" s="30">
        <v>1</v>
      </c>
      <c r="DNS24" s="96">
        <v>0</v>
      </c>
      <c r="DNT24" s="57">
        <f t="shared" si="183"/>
        <v>0</v>
      </c>
      <c r="DNU24" s="1"/>
      <c r="DNV24" s="13">
        <v>1</v>
      </c>
      <c r="DNW24" s="95" t="s">
        <v>62</v>
      </c>
      <c r="DNX24" s="56" t="s">
        <v>31</v>
      </c>
      <c r="DNY24" s="29" t="s">
        <v>32</v>
      </c>
      <c r="DNZ24" s="30">
        <v>1</v>
      </c>
      <c r="DOA24" s="96">
        <v>0</v>
      </c>
      <c r="DOB24" s="57">
        <f t="shared" ref="DOB24:DOJ29" si="184">DNZ24*DOA24</f>
        <v>0</v>
      </c>
      <c r="DOC24" s="1"/>
      <c r="DOD24" s="13">
        <v>1</v>
      </c>
      <c r="DOE24" s="95" t="s">
        <v>62</v>
      </c>
      <c r="DOF24" s="56" t="s">
        <v>31</v>
      </c>
      <c r="DOG24" s="29" t="s">
        <v>32</v>
      </c>
      <c r="DOH24" s="30">
        <v>1</v>
      </c>
      <c r="DOI24" s="96">
        <v>0</v>
      </c>
      <c r="DOJ24" s="57">
        <f t="shared" si="184"/>
        <v>0</v>
      </c>
      <c r="DOK24" s="1"/>
      <c r="DOL24" s="13">
        <v>1</v>
      </c>
      <c r="DOM24" s="95" t="s">
        <v>62</v>
      </c>
      <c r="DON24" s="56" t="s">
        <v>31</v>
      </c>
      <c r="DOO24" s="29" t="s">
        <v>32</v>
      </c>
      <c r="DOP24" s="30">
        <v>1</v>
      </c>
      <c r="DOQ24" s="96">
        <v>0</v>
      </c>
      <c r="DOR24" s="57">
        <f t="shared" ref="DOR24:DOZ29" si="185">DOP24*DOQ24</f>
        <v>0</v>
      </c>
      <c r="DOS24" s="1"/>
      <c r="DOT24" s="13">
        <v>1</v>
      </c>
      <c r="DOU24" s="95" t="s">
        <v>62</v>
      </c>
      <c r="DOV24" s="56" t="s">
        <v>31</v>
      </c>
      <c r="DOW24" s="29" t="s">
        <v>32</v>
      </c>
      <c r="DOX24" s="30">
        <v>1</v>
      </c>
      <c r="DOY24" s="96">
        <v>0</v>
      </c>
      <c r="DOZ24" s="57">
        <f t="shared" si="185"/>
        <v>0</v>
      </c>
      <c r="DPA24" s="1"/>
      <c r="DPB24" s="13">
        <v>1</v>
      </c>
      <c r="DPC24" s="95" t="s">
        <v>62</v>
      </c>
      <c r="DPD24" s="56" t="s">
        <v>31</v>
      </c>
      <c r="DPE24" s="29" t="s">
        <v>32</v>
      </c>
      <c r="DPF24" s="30">
        <v>1</v>
      </c>
      <c r="DPG24" s="96">
        <v>0</v>
      </c>
      <c r="DPH24" s="57">
        <f t="shared" ref="DPH24:DPP29" si="186">DPF24*DPG24</f>
        <v>0</v>
      </c>
      <c r="DPI24" s="1"/>
      <c r="DPJ24" s="13">
        <v>1</v>
      </c>
      <c r="DPK24" s="95" t="s">
        <v>62</v>
      </c>
      <c r="DPL24" s="56" t="s">
        <v>31</v>
      </c>
      <c r="DPM24" s="29" t="s">
        <v>32</v>
      </c>
      <c r="DPN24" s="30">
        <v>1</v>
      </c>
      <c r="DPO24" s="96">
        <v>0</v>
      </c>
      <c r="DPP24" s="57">
        <f t="shared" si="186"/>
        <v>0</v>
      </c>
      <c r="DPQ24" s="1"/>
      <c r="DPR24" s="13">
        <v>1</v>
      </c>
      <c r="DPS24" s="95" t="s">
        <v>62</v>
      </c>
      <c r="DPT24" s="56" t="s">
        <v>31</v>
      </c>
      <c r="DPU24" s="29" t="s">
        <v>32</v>
      </c>
      <c r="DPV24" s="30">
        <v>1</v>
      </c>
      <c r="DPW24" s="96">
        <v>0</v>
      </c>
      <c r="DPX24" s="57">
        <f t="shared" ref="DPX24:DQF29" si="187">DPV24*DPW24</f>
        <v>0</v>
      </c>
      <c r="DPY24" s="1"/>
      <c r="DPZ24" s="13">
        <v>1</v>
      </c>
      <c r="DQA24" s="95" t="s">
        <v>62</v>
      </c>
      <c r="DQB24" s="56" t="s">
        <v>31</v>
      </c>
      <c r="DQC24" s="29" t="s">
        <v>32</v>
      </c>
      <c r="DQD24" s="30">
        <v>1</v>
      </c>
      <c r="DQE24" s="96">
        <v>0</v>
      </c>
      <c r="DQF24" s="57">
        <f t="shared" si="187"/>
        <v>0</v>
      </c>
      <c r="DQG24" s="1"/>
      <c r="DQH24" s="13">
        <v>1</v>
      </c>
      <c r="DQI24" s="95" t="s">
        <v>62</v>
      </c>
      <c r="DQJ24" s="56" t="s">
        <v>31</v>
      </c>
      <c r="DQK24" s="29" t="s">
        <v>32</v>
      </c>
      <c r="DQL24" s="30">
        <v>1</v>
      </c>
      <c r="DQM24" s="96">
        <v>0</v>
      </c>
      <c r="DQN24" s="57">
        <f t="shared" ref="DQN24:DQV29" si="188">DQL24*DQM24</f>
        <v>0</v>
      </c>
      <c r="DQO24" s="1"/>
      <c r="DQP24" s="13">
        <v>1</v>
      </c>
      <c r="DQQ24" s="95" t="s">
        <v>62</v>
      </c>
      <c r="DQR24" s="56" t="s">
        <v>31</v>
      </c>
      <c r="DQS24" s="29" t="s">
        <v>32</v>
      </c>
      <c r="DQT24" s="30">
        <v>1</v>
      </c>
      <c r="DQU24" s="96">
        <v>0</v>
      </c>
      <c r="DQV24" s="57">
        <f t="shared" si="188"/>
        <v>0</v>
      </c>
      <c r="DQW24" s="1"/>
      <c r="DQX24" s="13">
        <v>1</v>
      </c>
      <c r="DQY24" s="95" t="s">
        <v>62</v>
      </c>
      <c r="DQZ24" s="56" t="s">
        <v>31</v>
      </c>
      <c r="DRA24" s="29" t="s">
        <v>32</v>
      </c>
      <c r="DRB24" s="30">
        <v>1</v>
      </c>
      <c r="DRC24" s="96">
        <v>0</v>
      </c>
      <c r="DRD24" s="57">
        <f t="shared" ref="DRD24:DRL29" si="189">DRB24*DRC24</f>
        <v>0</v>
      </c>
      <c r="DRE24" s="1"/>
      <c r="DRF24" s="13">
        <v>1</v>
      </c>
      <c r="DRG24" s="95" t="s">
        <v>62</v>
      </c>
      <c r="DRH24" s="56" t="s">
        <v>31</v>
      </c>
      <c r="DRI24" s="29" t="s">
        <v>32</v>
      </c>
      <c r="DRJ24" s="30">
        <v>1</v>
      </c>
      <c r="DRK24" s="96">
        <v>0</v>
      </c>
      <c r="DRL24" s="57">
        <f t="shared" si="189"/>
        <v>0</v>
      </c>
      <c r="DRM24" s="1"/>
      <c r="DRN24" s="13">
        <v>1</v>
      </c>
      <c r="DRO24" s="95" t="s">
        <v>62</v>
      </c>
      <c r="DRP24" s="56" t="s">
        <v>31</v>
      </c>
      <c r="DRQ24" s="29" t="s">
        <v>32</v>
      </c>
      <c r="DRR24" s="30">
        <v>1</v>
      </c>
      <c r="DRS24" s="96">
        <v>0</v>
      </c>
      <c r="DRT24" s="57">
        <f t="shared" ref="DRT24:DSB29" si="190">DRR24*DRS24</f>
        <v>0</v>
      </c>
      <c r="DRU24" s="1"/>
      <c r="DRV24" s="13">
        <v>1</v>
      </c>
      <c r="DRW24" s="95" t="s">
        <v>62</v>
      </c>
      <c r="DRX24" s="56" t="s">
        <v>31</v>
      </c>
      <c r="DRY24" s="29" t="s">
        <v>32</v>
      </c>
      <c r="DRZ24" s="30">
        <v>1</v>
      </c>
      <c r="DSA24" s="96">
        <v>0</v>
      </c>
      <c r="DSB24" s="57">
        <f t="shared" si="190"/>
        <v>0</v>
      </c>
      <c r="DSC24" s="1"/>
      <c r="DSD24" s="13">
        <v>1</v>
      </c>
      <c r="DSE24" s="95" t="s">
        <v>62</v>
      </c>
      <c r="DSF24" s="56" t="s">
        <v>31</v>
      </c>
      <c r="DSG24" s="29" t="s">
        <v>32</v>
      </c>
      <c r="DSH24" s="30">
        <v>1</v>
      </c>
      <c r="DSI24" s="96">
        <v>0</v>
      </c>
      <c r="DSJ24" s="57">
        <f t="shared" ref="DSJ24:DSR29" si="191">DSH24*DSI24</f>
        <v>0</v>
      </c>
      <c r="DSK24" s="1"/>
      <c r="DSL24" s="13">
        <v>1</v>
      </c>
      <c r="DSM24" s="95" t="s">
        <v>62</v>
      </c>
      <c r="DSN24" s="56" t="s">
        <v>31</v>
      </c>
      <c r="DSO24" s="29" t="s">
        <v>32</v>
      </c>
      <c r="DSP24" s="30">
        <v>1</v>
      </c>
      <c r="DSQ24" s="96">
        <v>0</v>
      </c>
      <c r="DSR24" s="57">
        <f t="shared" si="191"/>
        <v>0</v>
      </c>
      <c r="DSS24" s="1"/>
      <c r="DST24" s="13">
        <v>1</v>
      </c>
      <c r="DSU24" s="95" t="s">
        <v>62</v>
      </c>
      <c r="DSV24" s="56" t="s">
        <v>31</v>
      </c>
      <c r="DSW24" s="29" t="s">
        <v>32</v>
      </c>
      <c r="DSX24" s="30">
        <v>1</v>
      </c>
      <c r="DSY24" s="96">
        <v>0</v>
      </c>
      <c r="DSZ24" s="57">
        <f t="shared" ref="DSZ24:DTH29" si="192">DSX24*DSY24</f>
        <v>0</v>
      </c>
      <c r="DTA24" s="1"/>
      <c r="DTB24" s="13">
        <v>1</v>
      </c>
      <c r="DTC24" s="95" t="s">
        <v>62</v>
      </c>
      <c r="DTD24" s="56" t="s">
        <v>31</v>
      </c>
      <c r="DTE24" s="29" t="s">
        <v>32</v>
      </c>
      <c r="DTF24" s="30">
        <v>1</v>
      </c>
      <c r="DTG24" s="96">
        <v>0</v>
      </c>
      <c r="DTH24" s="57">
        <f t="shared" si="192"/>
        <v>0</v>
      </c>
      <c r="DTI24" s="1"/>
      <c r="DTJ24" s="13">
        <v>1</v>
      </c>
      <c r="DTK24" s="95" t="s">
        <v>62</v>
      </c>
      <c r="DTL24" s="56" t="s">
        <v>31</v>
      </c>
      <c r="DTM24" s="29" t="s">
        <v>32</v>
      </c>
      <c r="DTN24" s="30">
        <v>1</v>
      </c>
      <c r="DTO24" s="96">
        <v>0</v>
      </c>
      <c r="DTP24" s="57">
        <f t="shared" ref="DTP24:DTX29" si="193">DTN24*DTO24</f>
        <v>0</v>
      </c>
      <c r="DTQ24" s="1"/>
      <c r="DTR24" s="13">
        <v>1</v>
      </c>
      <c r="DTS24" s="95" t="s">
        <v>62</v>
      </c>
      <c r="DTT24" s="56" t="s">
        <v>31</v>
      </c>
      <c r="DTU24" s="29" t="s">
        <v>32</v>
      </c>
      <c r="DTV24" s="30">
        <v>1</v>
      </c>
      <c r="DTW24" s="96">
        <v>0</v>
      </c>
      <c r="DTX24" s="57">
        <f t="shared" si="193"/>
        <v>0</v>
      </c>
      <c r="DTY24" s="1"/>
      <c r="DTZ24" s="13">
        <v>1</v>
      </c>
      <c r="DUA24" s="95" t="s">
        <v>62</v>
      </c>
      <c r="DUB24" s="56" t="s">
        <v>31</v>
      </c>
      <c r="DUC24" s="29" t="s">
        <v>32</v>
      </c>
      <c r="DUD24" s="30">
        <v>1</v>
      </c>
      <c r="DUE24" s="96">
        <v>0</v>
      </c>
      <c r="DUF24" s="57">
        <f t="shared" ref="DUF24:DUN29" si="194">DUD24*DUE24</f>
        <v>0</v>
      </c>
      <c r="DUG24" s="1"/>
      <c r="DUH24" s="13">
        <v>1</v>
      </c>
      <c r="DUI24" s="95" t="s">
        <v>62</v>
      </c>
      <c r="DUJ24" s="56" t="s">
        <v>31</v>
      </c>
      <c r="DUK24" s="29" t="s">
        <v>32</v>
      </c>
      <c r="DUL24" s="30">
        <v>1</v>
      </c>
      <c r="DUM24" s="96">
        <v>0</v>
      </c>
      <c r="DUN24" s="57">
        <f t="shared" si="194"/>
        <v>0</v>
      </c>
      <c r="DUO24" s="1"/>
      <c r="DUP24" s="13">
        <v>1</v>
      </c>
      <c r="DUQ24" s="95" t="s">
        <v>62</v>
      </c>
      <c r="DUR24" s="56" t="s">
        <v>31</v>
      </c>
      <c r="DUS24" s="29" t="s">
        <v>32</v>
      </c>
      <c r="DUT24" s="30">
        <v>1</v>
      </c>
      <c r="DUU24" s="96">
        <v>0</v>
      </c>
      <c r="DUV24" s="57">
        <f t="shared" ref="DUV24:DVD29" si="195">DUT24*DUU24</f>
        <v>0</v>
      </c>
      <c r="DUW24" s="1"/>
      <c r="DUX24" s="13">
        <v>1</v>
      </c>
      <c r="DUY24" s="95" t="s">
        <v>62</v>
      </c>
      <c r="DUZ24" s="56" t="s">
        <v>31</v>
      </c>
      <c r="DVA24" s="29" t="s">
        <v>32</v>
      </c>
      <c r="DVB24" s="30">
        <v>1</v>
      </c>
      <c r="DVC24" s="96">
        <v>0</v>
      </c>
      <c r="DVD24" s="57">
        <f t="shared" si="195"/>
        <v>0</v>
      </c>
      <c r="DVE24" s="1"/>
      <c r="DVF24" s="13">
        <v>1</v>
      </c>
      <c r="DVG24" s="95" t="s">
        <v>62</v>
      </c>
      <c r="DVH24" s="56" t="s">
        <v>31</v>
      </c>
      <c r="DVI24" s="29" t="s">
        <v>32</v>
      </c>
      <c r="DVJ24" s="30">
        <v>1</v>
      </c>
      <c r="DVK24" s="96">
        <v>0</v>
      </c>
      <c r="DVL24" s="57">
        <f t="shared" ref="DVL24:DVT29" si="196">DVJ24*DVK24</f>
        <v>0</v>
      </c>
      <c r="DVM24" s="1"/>
      <c r="DVN24" s="13">
        <v>1</v>
      </c>
      <c r="DVO24" s="95" t="s">
        <v>62</v>
      </c>
      <c r="DVP24" s="56" t="s">
        <v>31</v>
      </c>
      <c r="DVQ24" s="29" t="s">
        <v>32</v>
      </c>
      <c r="DVR24" s="30">
        <v>1</v>
      </c>
      <c r="DVS24" s="96">
        <v>0</v>
      </c>
      <c r="DVT24" s="57">
        <f t="shared" si="196"/>
        <v>0</v>
      </c>
      <c r="DVU24" s="1"/>
      <c r="DVV24" s="13">
        <v>1</v>
      </c>
      <c r="DVW24" s="95" t="s">
        <v>62</v>
      </c>
      <c r="DVX24" s="56" t="s">
        <v>31</v>
      </c>
      <c r="DVY24" s="29" t="s">
        <v>32</v>
      </c>
      <c r="DVZ24" s="30">
        <v>1</v>
      </c>
      <c r="DWA24" s="96">
        <v>0</v>
      </c>
      <c r="DWB24" s="57">
        <f t="shared" ref="DWB24:DWJ29" si="197">DVZ24*DWA24</f>
        <v>0</v>
      </c>
      <c r="DWC24" s="1"/>
      <c r="DWD24" s="13">
        <v>1</v>
      </c>
      <c r="DWE24" s="95" t="s">
        <v>62</v>
      </c>
      <c r="DWF24" s="56" t="s">
        <v>31</v>
      </c>
      <c r="DWG24" s="29" t="s">
        <v>32</v>
      </c>
      <c r="DWH24" s="30">
        <v>1</v>
      </c>
      <c r="DWI24" s="96">
        <v>0</v>
      </c>
      <c r="DWJ24" s="57">
        <f t="shared" si="197"/>
        <v>0</v>
      </c>
      <c r="DWK24" s="1"/>
      <c r="DWL24" s="13">
        <v>1</v>
      </c>
      <c r="DWM24" s="95" t="s">
        <v>62</v>
      </c>
      <c r="DWN24" s="56" t="s">
        <v>31</v>
      </c>
      <c r="DWO24" s="29" t="s">
        <v>32</v>
      </c>
      <c r="DWP24" s="30">
        <v>1</v>
      </c>
      <c r="DWQ24" s="96">
        <v>0</v>
      </c>
      <c r="DWR24" s="57">
        <f t="shared" ref="DWR24:DWZ29" si="198">DWP24*DWQ24</f>
        <v>0</v>
      </c>
      <c r="DWS24" s="1"/>
      <c r="DWT24" s="13">
        <v>1</v>
      </c>
      <c r="DWU24" s="95" t="s">
        <v>62</v>
      </c>
      <c r="DWV24" s="56" t="s">
        <v>31</v>
      </c>
      <c r="DWW24" s="29" t="s">
        <v>32</v>
      </c>
      <c r="DWX24" s="30">
        <v>1</v>
      </c>
      <c r="DWY24" s="96">
        <v>0</v>
      </c>
      <c r="DWZ24" s="57">
        <f t="shared" si="198"/>
        <v>0</v>
      </c>
      <c r="DXA24" s="1"/>
      <c r="DXB24" s="13">
        <v>1</v>
      </c>
      <c r="DXC24" s="95" t="s">
        <v>62</v>
      </c>
      <c r="DXD24" s="56" t="s">
        <v>31</v>
      </c>
      <c r="DXE24" s="29" t="s">
        <v>32</v>
      </c>
      <c r="DXF24" s="30">
        <v>1</v>
      </c>
      <c r="DXG24" s="96">
        <v>0</v>
      </c>
      <c r="DXH24" s="57">
        <f t="shared" ref="DXH24:DXP29" si="199">DXF24*DXG24</f>
        <v>0</v>
      </c>
      <c r="DXI24" s="1"/>
      <c r="DXJ24" s="13">
        <v>1</v>
      </c>
      <c r="DXK24" s="95" t="s">
        <v>62</v>
      </c>
      <c r="DXL24" s="56" t="s">
        <v>31</v>
      </c>
      <c r="DXM24" s="29" t="s">
        <v>32</v>
      </c>
      <c r="DXN24" s="30">
        <v>1</v>
      </c>
      <c r="DXO24" s="96">
        <v>0</v>
      </c>
      <c r="DXP24" s="57">
        <f t="shared" si="199"/>
        <v>0</v>
      </c>
      <c r="DXQ24" s="1"/>
      <c r="DXR24" s="13">
        <v>1</v>
      </c>
      <c r="DXS24" s="95" t="s">
        <v>62</v>
      </c>
      <c r="DXT24" s="56" t="s">
        <v>31</v>
      </c>
      <c r="DXU24" s="29" t="s">
        <v>32</v>
      </c>
      <c r="DXV24" s="30">
        <v>1</v>
      </c>
      <c r="DXW24" s="96">
        <v>0</v>
      </c>
      <c r="DXX24" s="57">
        <f t="shared" ref="DXX24:DYF29" si="200">DXV24*DXW24</f>
        <v>0</v>
      </c>
      <c r="DXY24" s="1"/>
      <c r="DXZ24" s="13">
        <v>1</v>
      </c>
      <c r="DYA24" s="95" t="s">
        <v>62</v>
      </c>
      <c r="DYB24" s="56" t="s">
        <v>31</v>
      </c>
      <c r="DYC24" s="29" t="s">
        <v>32</v>
      </c>
      <c r="DYD24" s="30">
        <v>1</v>
      </c>
      <c r="DYE24" s="96">
        <v>0</v>
      </c>
      <c r="DYF24" s="57">
        <f t="shared" si="200"/>
        <v>0</v>
      </c>
      <c r="DYG24" s="1"/>
      <c r="DYH24" s="13">
        <v>1</v>
      </c>
      <c r="DYI24" s="95" t="s">
        <v>62</v>
      </c>
      <c r="DYJ24" s="56" t="s">
        <v>31</v>
      </c>
      <c r="DYK24" s="29" t="s">
        <v>32</v>
      </c>
      <c r="DYL24" s="30">
        <v>1</v>
      </c>
      <c r="DYM24" s="96">
        <v>0</v>
      </c>
      <c r="DYN24" s="57">
        <f t="shared" ref="DYN24:DYV29" si="201">DYL24*DYM24</f>
        <v>0</v>
      </c>
      <c r="DYO24" s="1"/>
      <c r="DYP24" s="13">
        <v>1</v>
      </c>
      <c r="DYQ24" s="95" t="s">
        <v>62</v>
      </c>
      <c r="DYR24" s="56" t="s">
        <v>31</v>
      </c>
      <c r="DYS24" s="29" t="s">
        <v>32</v>
      </c>
      <c r="DYT24" s="30">
        <v>1</v>
      </c>
      <c r="DYU24" s="96">
        <v>0</v>
      </c>
      <c r="DYV24" s="57">
        <f t="shared" si="201"/>
        <v>0</v>
      </c>
      <c r="DYW24" s="1"/>
      <c r="DYX24" s="13">
        <v>1</v>
      </c>
      <c r="DYY24" s="95" t="s">
        <v>62</v>
      </c>
      <c r="DYZ24" s="56" t="s">
        <v>31</v>
      </c>
      <c r="DZA24" s="29" t="s">
        <v>32</v>
      </c>
      <c r="DZB24" s="30">
        <v>1</v>
      </c>
      <c r="DZC24" s="96">
        <v>0</v>
      </c>
      <c r="DZD24" s="57">
        <f t="shared" ref="DZD24:DZL29" si="202">DZB24*DZC24</f>
        <v>0</v>
      </c>
      <c r="DZE24" s="1"/>
      <c r="DZF24" s="13">
        <v>1</v>
      </c>
      <c r="DZG24" s="95" t="s">
        <v>62</v>
      </c>
      <c r="DZH24" s="56" t="s">
        <v>31</v>
      </c>
      <c r="DZI24" s="29" t="s">
        <v>32</v>
      </c>
      <c r="DZJ24" s="30">
        <v>1</v>
      </c>
      <c r="DZK24" s="96">
        <v>0</v>
      </c>
      <c r="DZL24" s="57">
        <f t="shared" si="202"/>
        <v>0</v>
      </c>
      <c r="DZM24" s="1"/>
      <c r="DZN24" s="13">
        <v>1</v>
      </c>
      <c r="DZO24" s="95" t="s">
        <v>62</v>
      </c>
      <c r="DZP24" s="56" t="s">
        <v>31</v>
      </c>
      <c r="DZQ24" s="29" t="s">
        <v>32</v>
      </c>
      <c r="DZR24" s="30">
        <v>1</v>
      </c>
      <c r="DZS24" s="96">
        <v>0</v>
      </c>
      <c r="DZT24" s="57">
        <f t="shared" ref="DZT24:EAB29" si="203">DZR24*DZS24</f>
        <v>0</v>
      </c>
      <c r="DZU24" s="1"/>
      <c r="DZV24" s="13">
        <v>1</v>
      </c>
      <c r="DZW24" s="95" t="s">
        <v>62</v>
      </c>
      <c r="DZX24" s="56" t="s">
        <v>31</v>
      </c>
      <c r="DZY24" s="29" t="s">
        <v>32</v>
      </c>
      <c r="DZZ24" s="30">
        <v>1</v>
      </c>
      <c r="EAA24" s="96">
        <v>0</v>
      </c>
      <c r="EAB24" s="57">
        <f t="shared" si="203"/>
        <v>0</v>
      </c>
      <c r="EAC24" s="1"/>
      <c r="EAD24" s="13">
        <v>1</v>
      </c>
      <c r="EAE24" s="95" t="s">
        <v>62</v>
      </c>
      <c r="EAF24" s="56" t="s">
        <v>31</v>
      </c>
      <c r="EAG24" s="29" t="s">
        <v>32</v>
      </c>
      <c r="EAH24" s="30">
        <v>1</v>
      </c>
      <c r="EAI24" s="96">
        <v>0</v>
      </c>
      <c r="EAJ24" s="57">
        <f t="shared" ref="EAJ24:EAR29" si="204">EAH24*EAI24</f>
        <v>0</v>
      </c>
      <c r="EAK24" s="1"/>
      <c r="EAL24" s="13">
        <v>1</v>
      </c>
      <c r="EAM24" s="95" t="s">
        <v>62</v>
      </c>
      <c r="EAN24" s="56" t="s">
        <v>31</v>
      </c>
      <c r="EAO24" s="29" t="s">
        <v>32</v>
      </c>
      <c r="EAP24" s="30">
        <v>1</v>
      </c>
      <c r="EAQ24" s="96">
        <v>0</v>
      </c>
      <c r="EAR24" s="57">
        <f t="shared" si="204"/>
        <v>0</v>
      </c>
      <c r="EAS24" s="1"/>
      <c r="EAT24" s="13">
        <v>1</v>
      </c>
      <c r="EAU24" s="95" t="s">
        <v>62</v>
      </c>
      <c r="EAV24" s="56" t="s">
        <v>31</v>
      </c>
      <c r="EAW24" s="29" t="s">
        <v>32</v>
      </c>
      <c r="EAX24" s="30">
        <v>1</v>
      </c>
      <c r="EAY24" s="96">
        <v>0</v>
      </c>
      <c r="EAZ24" s="57">
        <f t="shared" ref="EAZ24:EBH29" si="205">EAX24*EAY24</f>
        <v>0</v>
      </c>
      <c r="EBA24" s="1"/>
      <c r="EBB24" s="13">
        <v>1</v>
      </c>
      <c r="EBC24" s="95" t="s">
        <v>62</v>
      </c>
      <c r="EBD24" s="56" t="s">
        <v>31</v>
      </c>
      <c r="EBE24" s="29" t="s">
        <v>32</v>
      </c>
      <c r="EBF24" s="30">
        <v>1</v>
      </c>
      <c r="EBG24" s="96">
        <v>0</v>
      </c>
      <c r="EBH24" s="57">
        <f t="shared" si="205"/>
        <v>0</v>
      </c>
      <c r="EBI24" s="1"/>
      <c r="EBJ24" s="13">
        <v>1</v>
      </c>
      <c r="EBK24" s="95" t="s">
        <v>62</v>
      </c>
      <c r="EBL24" s="56" t="s">
        <v>31</v>
      </c>
      <c r="EBM24" s="29" t="s">
        <v>32</v>
      </c>
      <c r="EBN24" s="30">
        <v>1</v>
      </c>
      <c r="EBO24" s="96">
        <v>0</v>
      </c>
      <c r="EBP24" s="57">
        <f t="shared" ref="EBP24:EBX29" si="206">EBN24*EBO24</f>
        <v>0</v>
      </c>
      <c r="EBQ24" s="1"/>
      <c r="EBR24" s="13">
        <v>1</v>
      </c>
      <c r="EBS24" s="95" t="s">
        <v>62</v>
      </c>
      <c r="EBT24" s="56" t="s">
        <v>31</v>
      </c>
      <c r="EBU24" s="29" t="s">
        <v>32</v>
      </c>
      <c r="EBV24" s="30">
        <v>1</v>
      </c>
      <c r="EBW24" s="96">
        <v>0</v>
      </c>
      <c r="EBX24" s="57">
        <f t="shared" si="206"/>
        <v>0</v>
      </c>
      <c r="EBY24" s="1"/>
      <c r="EBZ24" s="13">
        <v>1</v>
      </c>
      <c r="ECA24" s="95" t="s">
        <v>62</v>
      </c>
      <c r="ECB24" s="56" t="s">
        <v>31</v>
      </c>
      <c r="ECC24" s="29" t="s">
        <v>32</v>
      </c>
      <c r="ECD24" s="30">
        <v>1</v>
      </c>
      <c r="ECE24" s="96">
        <v>0</v>
      </c>
      <c r="ECF24" s="57">
        <f t="shared" ref="ECF24:ECN29" si="207">ECD24*ECE24</f>
        <v>0</v>
      </c>
      <c r="ECG24" s="1"/>
      <c r="ECH24" s="13">
        <v>1</v>
      </c>
      <c r="ECI24" s="95" t="s">
        <v>62</v>
      </c>
      <c r="ECJ24" s="56" t="s">
        <v>31</v>
      </c>
      <c r="ECK24" s="29" t="s">
        <v>32</v>
      </c>
      <c r="ECL24" s="30">
        <v>1</v>
      </c>
      <c r="ECM24" s="96">
        <v>0</v>
      </c>
      <c r="ECN24" s="57">
        <f t="shared" si="207"/>
        <v>0</v>
      </c>
      <c r="ECO24" s="1"/>
      <c r="ECP24" s="13">
        <v>1</v>
      </c>
      <c r="ECQ24" s="95" t="s">
        <v>62</v>
      </c>
      <c r="ECR24" s="56" t="s">
        <v>31</v>
      </c>
      <c r="ECS24" s="29" t="s">
        <v>32</v>
      </c>
      <c r="ECT24" s="30">
        <v>1</v>
      </c>
      <c r="ECU24" s="96">
        <v>0</v>
      </c>
      <c r="ECV24" s="57">
        <f t="shared" ref="ECV24:EDD29" si="208">ECT24*ECU24</f>
        <v>0</v>
      </c>
      <c r="ECW24" s="1"/>
      <c r="ECX24" s="13">
        <v>1</v>
      </c>
      <c r="ECY24" s="95" t="s">
        <v>62</v>
      </c>
      <c r="ECZ24" s="56" t="s">
        <v>31</v>
      </c>
      <c r="EDA24" s="29" t="s">
        <v>32</v>
      </c>
      <c r="EDB24" s="30">
        <v>1</v>
      </c>
      <c r="EDC24" s="96">
        <v>0</v>
      </c>
      <c r="EDD24" s="57">
        <f t="shared" si="208"/>
        <v>0</v>
      </c>
      <c r="EDE24" s="1"/>
      <c r="EDF24" s="13">
        <v>1</v>
      </c>
      <c r="EDG24" s="95" t="s">
        <v>62</v>
      </c>
      <c r="EDH24" s="56" t="s">
        <v>31</v>
      </c>
      <c r="EDI24" s="29" t="s">
        <v>32</v>
      </c>
      <c r="EDJ24" s="30">
        <v>1</v>
      </c>
      <c r="EDK24" s="96">
        <v>0</v>
      </c>
      <c r="EDL24" s="57">
        <f t="shared" ref="EDL24:EDT29" si="209">EDJ24*EDK24</f>
        <v>0</v>
      </c>
      <c r="EDM24" s="1"/>
      <c r="EDN24" s="13">
        <v>1</v>
      </c>
      <c r="EDO24" s="95" t="s">
        <v>62</v>
      </c>
      <c r="EDP24" s="56" t="s">
        <v>31</v>
      </c>
      <c r="EDQ24" s="29" t="s">
        <v>32</v>
      </c>
      <c r="EDR24" s="30">
        <v>1</v>
      </c>
      <c r="EDS24" s="96">
        <v>0</v>
      </c>
      <c r="EDT24" s="57">
        <f t="shared" si="209"/>
        <v>0</v>
      </c>
      <c r="EDU24" s="1"/>
      <c r="EDV24" s="13">
        <v>1</v>
      </c>
      <c r="EDW24" s="95" t="s">
        <v>62</v>
      </c>
      <c r="EDX24" s="56" t="s">
        <v>31</v>
      </c>
      <c r="EDY24" s="29" t="s">
        <v>32</v>
      </c>
      <c r="EDZ24" s="30">
        <v>1</v>
      </c>
      <c r="EEA24" s="96">
        <v>0</v>
      </c>
      <c r="EEB24" s="57">
        <f t="shared" ref="EEB24:EEJ29" si="210">EDZ24*EEA24</f>
        <v>0</v>
      </c>
      <c r="EEC24" s="1"/>
      <c r="EED24" s="13">
        <v>1</v>
      </c>
      <c r="EEE24" s="95" t="s">
        <v>62</v>
      </c>
      <c r="EEF24" s="56" t="s">
        <v>31</v>
      </c>
      <c r="EEG24" s="29" t="s">
        <v>32</v>
      </c>
      <c r="EEH24" s="30">
        <v>1</v>
      </c>
      <c r="EEI24" s="96">
        <v>0</v>
      </c>
      <c r="EEJ24" s="57">
        <f t="shared" si="210"/>
        <v>0</v>
      </c>
      <c r="EEK24" s="1"/>
      <c r="EEL24" s="13">
        <v>1</v>
      </c>
      <c r="EEM24" s="95" t="s">
        <v>62</v>
      </c>
      <c r="EEN24" s="56" t="s">
        <v>31</v>
      </c>
      <c r="EEO24" s="29" t="s">
        <v>32</v>
      </c>
      <c r="EEP24" s="30">
        <v>1</v>
      </c>
      <c r="EEQ24" s="96">
        <v>0</v>
      </c>
      <c r="EER24" s="57">
        <f t="shared" ref="EER24:EEZ29" si="211">EEP24*EEQ24</f>
        <v>0</v>
      </c>
      <c r="EES24" s="1"/>
      <c r="EET24" s="13">
        <v>1</v>
      </c>
      <c r="EEU24" s="95" t="s">
        <v>62</v>
      </c>
      <c r="EEV24" s="56" t="s">
        <v>31</v>
      </c>
      <c r="EEW24" s="29" t="s">
        <v>32</v>
      </c>
      <c r="EEX24" s="30">
        <v>1</v>
      </c>
      <c r="EEY24" s="96">
        <v>0</v>
      </c>
      <c r="EEZ24" s="57">
        <f t="shared" si="211"/>
        <v>0</v>
      </c>
      <c r="EFA24" s="1"/>
      <c r="EFB24" s="13">
        <v>1</v>
      </c>
      <c r="EFC24" s="95" t="s">
        <v>62</v>
      </c>
      <c r="EFD24" s="56" t="s">
        <v>31</v>
      </c>
      <c r="EFE24" s="29" t="s">
        <v>32</v>
      </c>
      <c r="EFF24" s="30">
        <v>1</v>
      </c>
      <c r="EFG24" s="96">
        <v>0</v>
      </c>
      <c r="EFH24" s="57">
        <f t="shared" ref="EFH24:EFP29" si="212">EFF24*EFG24</f>
        <v>0</v>
      </c>
      <c r="EFI24" s="1"/>
      <c r="EFJ24" s="13">
        <v>1</v>
      </c>
      <c r="EFK24" s="95" t="s">
        <v>62</v>
      </c>
      <c r="EFL24" s="56" t="s">
        <v>31</v>
      </c>
      <c r="EFM24" s="29" t="s">
        <v>32</v>
      </c>
      <c r="EFN24" s="30">
        <v>1</v>
      </c>
      <c r="EFO24" s="96">
        <v>0</v>
      </c>
      <c r="EFP24" s="57">
        <f t="shared" si="212"/>
        <v>0</v>
      </c>
      <c r="EFQ24" s="1"/>
      <c r="EFR24" s="13">
        <v>1</v>
      </c>
      <c r="EFS24" s="95" t="s">
        <v>62</v>
      </c>
      <c r="EFT24" s="56" t="s">
        <v>31</v>
      </c>
      <c r="EFU24" s="29" t="s">
        <v>32</v>
      </c>
      <c r="EFV24" s="30">
        <v>1</v>
      </c>
      <c r="EFW24" s="96">
        <v>0</v>
      </c>
      <c r="EFX24" s="57">
        <f t="shared" ref="EFX24:EGF29" si="213">EFV24*EFW24</f>
        <v>0</v>
      </c>
      <c r="EFY24" s="1"/>
      <c r="EFZ24" s="13">
        <v>1</v>
      </c>
      <c r="EGA24" s="95" t="s">
        <v>62</v>
      </c>
      <c r="EGB24" s="56" t="s">
        <v>31</v>
      </c>
      <c r="EGC24" s="29" t="s">
        <v>32</v>
      </c>
      <c r="EGD24" s="30">
        <v>1</v>
      </c>
      <c r="EGE24" s="96">
        <v>0</v>
      </c>
      <c r="EGF24" s="57">
        <f t="shared" si="213"/>
        <v>0</v>
      </c>
      <c r="EGG24" s="1"/>
      <c r="EGH24" s="13">
        <v>1</v>
      </c>
      <c r="EGI24" s="95" t="s">
        <v>62</v>
      </c>
      <c r="EGJ24" s="56" t="s">
        <v>31</v>
      </c>
      <c r="EGK24" s="29" t="s">
        <v>32</v>
      </c>
      <c r="EGL24" s="30">
        <v>1</v>
      </c>
      <c r="EGM24" s="96">
        <v>0</v>
      </c>
      <c r="EGN24" s="57">
        <f t="shared" ref="EGN24:EGV29" si="214">EGL24*EGM24</f>
        <v>0</v>
      </c>
      <c r="EGO24" s="1"/>
      <c r="EGP24" s="13">
        <v>1</v>
      </c>
      <c r="EGQ24" s="95" t="s">
        <v>62</v>
      </c>
      <c r="EGR24" s="56" t="s">
        <v>31</v>
      </c>
      <c r="EGS24" s="29" t="s">
        <v>32</v>
      </c>
      <c r="EGT24" s="30">
        <v>1</v>
      </c>
      <c r="EGU24" s="96">
        <v>0</v>
      </c>
      <c r="EGV24" s="57">
        <f t="shared" si="214"/>
        <v>0</v>
      </c>
      <c r="EGW24" s="1"/>
      <c r="EGX24" s="13">
        <v>1</v>
      </c>
      <c r="EGY24" s="95" t="s">
        <v>62</v>
      </c>
      <c r="EGZ24" s="56" t="s">
        <v>31</v>
      </c>
      <c r="EHA24" s="29" t="s">
        <v>32</v>
      </c>
      <c r="EHB24" s="30">
        <v>1</v>
      </c>
      <c r="EHC24" s="96">
        <v>0</v>
      </c>
      <c r="EHD24" s="57">
        <f t="shared" ref="EHD24:EHL29" si="215">EHB24*EHC24</f>
        <v>0</v>
      </c>
      <c r="EHE24" s="1"/>
      <c r="EHF24" s="13">
        <v>1</v>
      </c>
      <c r="EHG24" s="95" t="s">
        <v>62</v>
      </c>
      <c r="EHH24" s="56" t="s">
        <v>31</v>
      </c>
      <c r="EHI24" s="29" t="s">
        <v>32</v>
      </c>
      <c r="EHJ24" s="30">
        <v>1</v>
      </c>
      <c r="EHK24" s="96">
        <v>0</v>
      </c>
      <c r="EHL24" s="57">
        <f t="shared" si="215"/>
        <v>0</v>
      </c>
      <c r="EHM24" s="1"/>
      <c r="EHN24" s="13">
        <v>1</v>
      </c>
      <c r="EHO24" s="95" t="s">
        <v>62</v>
      </c>
      <c r="EHP24" s="56" t="s">
        <v>31</v>
      </c>
      <c r="EHQ24" s="29" t="s">
        <v>32</v>
      </c>
      <c r="EHR24" s="30">
        <v>1</v>
      </c>
      <c r="EHS24" s="96">
        <v>0</v>
      </c>
      <c r="EHT24" s="57">
        <f t="shared" ref="EHT24:EIB29" si="216">EHR24*EHS24</f>
        <v>0</v>
      </c>
      <c r="EHU24" s="1"/>
      <c r="EHV24" s="13">
        <v>1</v>
      </c>
      <c r="EHW24" s="95" t="s">
        <v>62</v>
      </c>
      <c r="EHX24" s="56" t="s">
        <v>31</v>
      </c>
      <c r="EHY24" s="29" t="s">
        <v>32</v>
      </c>
      <c r="EHZ24" s="30">
        <v>1</v>
      </c>
      <c r="EIA24" s="96">
        <v>0</v>
      </c>
      <c r="EIB24" s="57">
        <f t="shared" si="216"/>
        <v>0</v>
      </c>
      <c r="EIC24" s="1"/>
      <c r="EID24" s="13">
        <v>1</v>
      </c>
      <c r="EIE24" s="95" t="s">
        <v>62</v>
      </c>
      <c r="EIF24" s="56" t="s">
        <v>31</v>
      </c>
      <c r="EIG24" s="29" t="s">
        <v>32</v>
      </c>
      <c r="EIH24" s="30">
        <v>1</v>
      </c>
      <c r="EII24" s="96">
        <v>0</v>
      </c>
      <c r="EIJ24" s="57">
        <f t="shared" ref="EIJ24:EIR29" si="217">EIH24*EII24</f>
        <v>0</v>
      </c>
      <c r="EIK24" s="1"/>
      <c r="EIL24" s="13">
        <v>1</v>
      </c>
      <c r="EIM24" s="95" t="s">
        <v>62</v>
      </c>
      <c r="EIN24" s="56" t="s">
        <v>31</v>
      </c>
      <c r="EIO24" s="29" t="s">
        <v>32</v>
      </c>
      <c r="EIP24" s="30">
        <v>1</v>
      </c>
      <c r="EIQ24" s="96">
        <v>0</v>
      </c>
      <c r="EIR24" s="57">
        <f t="shared" si="217"/>
        <v>0</v>
      </c>
      <c r="EIS24" s="1"/>
      <c r="EIT24" s="13">
        <v>1</v>
      </c>
      <c r="EIU24" s="95" t="s">
        <v>62</v>
      </c>
      <c r="EIV24" s="56" t="s">
        <v>31</v>
      </c>
      <c r="EIW24" s="29" t="s">
        <v>32</v>
      </c>
      <c r="EIX24" s="30">
        <v>1</v>
      </c>
      <c r="EIY24" s="96">
        <v>0</v>
      </c>
      <c r="EIZ24" s="57">
        <f t="shared" ref="EIZ24:EJH29" si="218">EIX24*EIY24</f>
        <v>0</v>
      </c>
      <c r="EJA24" s="1"/>
      <c r="EJB24" s="13">
        <v>1</v>
      </c>
      <c r="EJC24" s="95" t="s">
        <v>62</v>
      </c>
      <c r="EJD24" s="56" t="s">
        <v>31</v>
      </c>
      <c r="EJE24" s="29" t="s">
        <v>32</v>
      </c>
      <c r="EJF24" s="30">
        <v>1</v>
      </c>
      <c r="EJG24" s="96">
        <v>0</v>
      </c>
      <c r="EJH24" s="57">
        <f t="shared" si="218"/>
        <v>0</v>
      </c>
      <c r="EJI24" s="1"/>
      <c r="EJJ24" s="13">
        <v>1</v>
      </c>
      <c r="EJK24" s="95" t="s">
        <v>62</v>
      </c>
      <c r="EJL24" s="56" t="s">
        <v>31</v>
      </c>
      <c r="EJM24" s="29" t="s">
        <v>32</v>
      </c>
      <c r="EJN24" s="30">
        <v>1</v>
      </c>
      <c r="EJO24" s="96">
        <v>0</v>
      </c>
      <c r="EJP24" s="57">
        <f t="shared" ref="EJP24:EJX29" si="219">EJN24*EJO24</f>
        <v>0</v>
      </c>
      <c r="EJQ24" s="1"/>
      <c r="EJR24" s="13">
        <v>1</v>
      </c>
      <c r="EJS24" s="95" t="s">
        <v>62</v>
      </c>
      <c r="EJT24" s="56" t="s">
        <v>31</v>
      </c>
      <c r="EJU24" s="29" t="s">
        <v>32</v>
      </c>
      <c r="EJV24" s="30">
        <v>1</v>
      </c>
      <c r="EJW24" s="96">
        <v>0</v>
      </c>
      <c r="EJX24" s="57">
        <f t="shared" si="219"/>
        <v>0</v>
      </c>
      <c r="EJY24" s="1"/>
      <c r="EJZ24" s="13">
        <v>1</v>
      </c>
      <c r="EKA24" s="95" t="s">
        <v>62</v>
      </c>
      <c r="EKB24" s="56" t="s">
        <v>31</v>
      </c>
      <c r="EKC24" s="29" t="s">
        <v>32</v>
      </c>
      <c r="EKD24" s="30">
        <v>1</v>
      </c>
      <c r="EKE24" s="96">
        <v>0</v>
      </c>
      <c r="EKF24" s="57">
        <f t="shared" ref="EKF24:EKN29" si="220">EKD24*EKE24</f>
        <v>0</v>
      </c>
      <c r="EKG24" s="1"/>
      <c r="EKH24" s="13">
        <v>1</v>
      </c>
      <c r="EKI24" s="95" t="s">
        <v>62</v>
      </c>
      <c r="EKJ24" s="56" t="s">
        <v>31</v>
      </c>
      <c r="EKK24" s="29" t="s">
        <v>32</v>
      </c>
      <c r="EKL24" s="30">
        <v>1</v>
      </c>
      <c r="EKM24" s="96">
        <v>0</v>
      </c>
      <c r="EKN24" s="57">
        <f t="shared" si="220"/>
        <v>0</v>
      </c>
      <c r="EKO24" s="1"/>
      <c r="EKP24" s="13">
        <v>1</v>
      </c>
      <c r="EKQ24" s="95" t="s">
        <v>62</v>
      </c>
      <c r="EKR24" s="56" t="s">
        <v>31</v>
      </c>
      <c r="EKS24" s="29" t="s">
        <v>32</v>
      </c>
      <c r="EKT24" s="30">
        <v>1</v>
      </c>
      <c r="EKU24" s="96">
        <v>0</v>
      </c>
      <c r="EKV24" s="57">
        <f t="shared" ref="EKV24:ELD29" si="221">EKT24*EKU24</f>
        <v>0</v>
      </c>
      <c r="EKW24" s="1"/>
      <c r="EKX24" s="13">
        <v>1</v>
      </c>
      <c r="EKY24" s="95" t="s">
        <v>62</v>
      </c>
      <c r="EKZ24" s="56" t="s">
        <v>31</v>
      </c>
      <c r="ELA24" s="29" t="s">
        <v>32</v>
      </c>
      <c r="ELB24" s="30">
        <v>1</v>
      </c>
      <c r="ELC24" s="96">
        <v>0</v>
      </c>
      <c r="ELD24" s="57">
        <f t="shared" si="221"/>
        <v>0</v>
      </c>
      <c r="ELE24" s="1"/>
      <c r="ELF24" s="13">
        <v>1</v>
      </c>
      <c r="ELG24" s="95" t="s">
        <v>62</v>
      </c>
      <c r="ELH24" s="56" t="s">
        <v>31</v>
      </c>
      <c r="ELI24" s="29" t="s">
        <v>32</v>
      </c>
      <c r="ELJ24" s="30">
        <v>1</v>
      </c>
      <c r="ELK24" s="96">
        <v>0</v>
      </c>
      <c r="ELL24" s="57">
        <f t="shared" ref="ELL24:ELT29" si="222">ELJ24*ELK24</f>
        <v>0</v>
      </c>
      <c r="ELM24" s="1"/>
      <c r="ELN24" s="13">
        <v>1</v>
      </c>
      <c r="ELO24" s="95" t="s">
        <v>62</v>
      </c>
      <c r="ELP24" s="56" t="s">
        <v>31</v>
      </c>
      <c r="ELQ24" s="29" t="s">
        <v>32</v>
      </c>
      <c r="ELR24" s="30">
        <v>1</v>
      </c>
      <c r="ELS24" s="96">
        <v>0</v>
      </c>
      <c r="ELT24" s="57">
        <f t="shared" si="222"/>
        <v>0</v>
      </c>
      <c r="ELU24" s="1"/>
      <c r="ELV24" s="13">
        <v>1</v>
      </c>
      <c r="ELW24" s="95" t="s">
        <v>62</v>
      </c>
      <c r="ELX24" s="56" t="s">
        <v>31</v>
      </c>
      <c r="ELY24" s="29" t="s">
        <v>32</v>
      </c>
      <c r="ELZ24" s="30">
        <v>1</v>
      </c>
      <c r="EMA24" s="96">
        <v>0</v>
      </c>
      <c r="EMB24" s="57">
        <f t="shared" ref="EMB24:EMJ29" si="223">ELZ24*EMA24</f>
        <v>0</v>
      </c>
      <c r="EMC24" s="1"/>
      <c r="EMD24" s="13">
        <v>1</v>
      </c>
      <c r="EME24" s="95" t="s">
        <v>62</v>
      </c>
      <c r="EMF24" s="56" t="s">
        <v>31</v>
      </c>
      <c r="EMG24" s="29" t="s">
        <v>32</v>
      </c>
      <c r="EMH24" s="30">
        <v>1</v>
      </c>
      <c r="EMI24" s="96">
        <v>0</v>
      </c>
      <c r="EMJ24" s="57">
        <f t="shared" si="223"/>
        <v>0</v>
      </c>
      <c r="EMK24" s="1"/>
      <c r="EML24" s="13">
        <v>1</v>
      </c>
      <c r="EMM24" s="95" t="s">
        <v>62</v>
      </c>
      <c r="EMN24" s="56" t="s">
        <v>31</v>
      </c>
      <c r="EMO24" s="29" t="s">
        <v>32</v>
      </c>
      <c r="EMP24" s="30">
        <v>1</v>
      </c>
      <c r="EMQ24" s="96">
        <v>0</v>
      </c>
      <c r="EMR24" s="57">
        <f t="shared" ref="EMR24:EMZ29" si="224">EMP24*EMQ24</f>
        <v>0</v>
      </c>
      <c r="EMS24" s="1"/>
      <c r="EMT24" s="13">
        <v>1</v>
      </c>
      <c r="EMU24" s="95" t="s">
        <v>62</v>
      </c>
      <c r="EMV24" s="56" t="s">
        <v>31</v>
      </c>
      <c r="EMW24" s="29" t="s">
        <v>32</v>
      </c>
      <c r="EMX24" s="30">
        <v>1</v>
      </c>
      <c r="EMY24" s="96">
        <v>0</v>
      </c>
      <c r="EMZ24" s="57">
        <f t="shared" si="224"/>
        <v>0</v>
      </c>
      <c r="ENA24" s="1"/>
      <c r="ENB24" s="13">
        <v>1</v>
      </c>
      <c r="ENC24" s="95" t="s">
        <v>62</v>
      </c>
      <c r="END24" s="56" t="s">
        <v>31</v>
      </c>
      <c r="ENE24" s="29" t="s">
        <v>32</v>
      </c>
      <c r="ENF24" s="30">
        <v>1</v>
      </c>
      <c r="ENG24" s="96">
        <v>0</v>
      </c>
      <c r="ENH24" s="57">
        <f t="shared" ref="ENH24:ENP29" si="225">ENF24*ENG24</f>
        <v>0</v>
      </c>
      <c r="ENI24" s="1"/>
      <c r="ENJ24" s="13">
        <v>1</v>
      </c>
      <c r="ENK24" s="95" t="s">
        <v>62</v>
      </c>
      <c r="ENL24" s="56" t="s">
        <v>31</v>
      </c>
      <c r="ENM24" s="29" t="s">
        <v>32</v>
      </c>
      <c r="ENN24" s="30">
        <v>1</v>
      </c>
      <c r="ENO24" s="96">
        <v>0</v>
      </c>
      <c r="ENP24" s="57">
        <f t="shared" si="225"/>
        <v>0</v>
      </c>
      <c r="ENQ24" s="1"/>
      <c r="ENR24" s="13">
        <v>1</v>
      </c>
      <c r="ENS24" s="95" t="s">
        <v>62</v>
      </c>
      <c r="ENT24" s="56" t="s">
        <v>31</v>
      </c>
      <c r="ENU24" s="29" t="s">
        <v>32</v>
      </c>
      <c r="ENV24" s="30">
        <v>1</v>
      </c>
      <c r="ENW24" s="96">
        <v>0</v>
      </c>
      <c r="ENX24" s="57">
        <f t="shared" ref="ENX24:EOF29" si="226">ENV24*ENW24</f>
        <v>0</v>
      </c>
      <c r="ENY24" s="1"/>
      <c r="ENZ24" s="13">
        <v>1</v>
      </c>
      <c r="EOA24" s="95" t="s">
        <v>62</v>
      </c>
      <c r="EOB24" s="56" t="s">
        <v>31</v>
      </c>
      <c r="EOC24" s="29" t="s">
        <v>32</v>
      </c>
      <c r="EOD24" s="30">
        <v>1</v>
      </c>
      <c r="EOE24" s="96">
        <v>0</v>
      </c>
      <c r="EOF24" s="57">
        <f t="shared" si="226"/>
        <v>0</v>
      </c>
      <c r="EOG24" s="1"/>
      <c r="EOH24" s="13">
        <v>1</v>
      </c>
      <c r="EOI24" s="95" t="s">
        <v>62</v>
      </c>
      <c r="EOJ24" s="56" t="s">
        <v>31</v>
      </c>
      <c r="EOK24" s="29" t="s">
        <v>32</v>
      </c>
      <c r="EOL24" s="30">
        <v>1</v>
      </c>
      <c r="EOM24" s="96">
        <v>0</v>
      </c>
      <c r="EON24" s="57">
        <f t="shared" ref="EON24:EOV29" si="227">EOL24*EOM24</f>
        <v>0</v>
      </c>
      <c r="EOO24" s="1"/>
      <c r="EOP24" s="13">
        <v>1</v>
      </c>
      <c r="EOQ24" s="95" t="s">
        <v>62</v>
      </c>
      <c r="EOR24" s="56" t="s">
        <v>31</v>
      </c>
      <c r="EOS24" s="29" t="s">
        <v>32</v>
      </c>
      <c r="EOT24" s="30">
        <v>1</v>
      </c>
      <c r="EOU24" s="96">
        <v>0</v>
      </c>
      <c r="EOV24" s="57">
        <f t="shared" si="227"/>
        <v>0</v>
      </c>
      <c r="EOW24" s="1"/>
      <c r="EOX24" s="13">
        <v>1</v>
      </c>
      <c r="EOY24" s="95" t="s">
        <v>62</v>
      </c>
      <c r="EOZ24" s="56" t="s">
        <v>31</v>
      </c>
      <c r="EPA24" s="29" t="s">
        <v>32</v>
      </c>
      <c r="EPB24" s="30">
        <v>1</v>
      </c>
      <c r="EPC24" s="96">
        <v>0</v>
      </c>
      <c r="EPD24" s="57">
        <f t="shared" ref="EPD24:EPL29" si="228">EPB24*EPC24</f>
        <v>0</v>
      </c>
      <c r="EPE24" s="1"/>
      <c r="EPF24" s="13">
        <v>1</v>
      </c>
      <c r="EPG24" s="95" t="s">
        <v>62</v>
      </c>
      <c r="EPH24" s="56" t="s">
        <v>31</v>
      </c>
      <c r="EPI24" s="29" t="s">
        <v>32</v>
      </c>
      <c r="EPJ24" s="30">
        <v>1</v>
      </c>
      <c r="EPK24" s="96">
        <v>0</v>
      </c>
      <c r="EPL24" s="57">
        <f t="shared" si="228"/>
        <v>0</v>
      </c>
      <c r="EPM24" s="1"/>
      <c r="EPN24" s="13">
        <v>1</v>
      </c>
      <c r="EPO24" s="95" t="s">
        <v>62</v>
      </c>
      <c r="EPP24" s="56" t="s">
        <v>31</v>
      </c>
      <c r="EPQ24" s="29" t="s">
        <v>32</v>
      </c>
      <c r="EPR24" s="30">
        <v>1</v>
      </c>
      <c r="EPS24" s="96">
        <v>0</v>
      </c>
      <c r="EPT24" s="57">
        <f t="shared" ref="EPT24:EQB29" si="229">EPR24*EPS24</f>
        <v>0</v>
      </c>
      <c r="EPU24" s="1"/>
      <c r="EPV24" s="13">
        <v>1</v>
      </c>
      <c r="EPW24" s="95" t="s">
        <v>62</v>
      </c>
      <c r="EPX24" s="56" t="s">
        <v>31</v>
      </c>
      <c r="EPY24" s="29" t="s">
        <v>32</v>
      </c>
      <c r="EPZ24" s="30">
        <v>1</v>
      </c>
      <c r="EQA24" s="96">
        <v>0</v>
      </c>
      <c r="EQB24" s="57">
        <f t="shared" si="229"/>
        <v>0</v>
      </c>
      <c r="EQC24" s="1"/>
      <c r="EQD24" s="13">
        <v>1</v>
      </c>
      <c r="EQE24" s="95" t="s">
        <v>62</v>
      </c>
      <c r="EQF24" s="56" t="s">
        <v>31</v>
      </c>
      <c r="EQG24" s="29" t="s">
        <v>32</v>
      </c>
      <c r="EQH24" s="30">
        <v>1</v>
      </c>
      <c r="EQI24" s="96">
        <v>0</v>
      </c>
      <c r="EQJ24" s="57">
        <f t="shared" ref="EQJ24:EQR29" si="230">EQH24*EQI24</f>
        <v>0</v>
      </c>
      <c r="EQK24" s="1"/>
      <c r="EQL24" s="13">
        <v>1</v>
      </c>
      <c r="EQM24" s="95" t="s">
        <v>62</v>
      </c>
      <c r="EQN24" s="56" t="s">
        <v>31</v>
      </c>
      <c r="EQO24" s="29" t="s">
        <v>32</v>
      </c>
      <c r="EQP24" s="30">
        <v>1</v>
      </c>
      <c r="EQQ24" s="96">
        <v>0</v>
      </c>
      <c r="EQR24" s="57">
        <f t="shared" si="230"/>
        <v>0</v>
      </c>
      <c r="EQS24" s="1"/>
      <c r="EQT24" s="13">
        <v>1</v>
      </c>
      <c r="EQU24" s="95" t="s">
        <v>62</v>
      </c>
      <c r="EQV24" s="56" t="s">
        <v>31</v>
      </c>
      <c r="EQW24" s="29" t="s">
        <v>32</v>
      </c>
      <c r="EQX24" s="30">
        <v>1</v>
      </c>
      <c r="EQY24" s="96">
        <v>0</v>
      </c>
      <c r="EQZ24" s="57">
        <f t="shared" ref="EQZ24:ERH29" si="231">EQX24*EQY24</f>
        <v>0</v>
      </c>
      <c r="ERA24" s="1"/>
      <c r="ERB24" s="13">
        <v>1</v>
      </c>
      <c r="ERC24" s="95" t="s">
        <v>62</v>
      </c>
      <c r="ERD24" s="56" t="s">
        <v>31</v>
      </c>
      <c r="ERE24" s="29" t="s">
        <v>32</v>
      </c>
      <c r="ERF24" s="30">
        <v>1</v>
      </c>
      <c r="ERG24" s="96">
        <v>0</v>
      </c>
      <c r="ERH24" s="57">
        <f t="shared" si="231"/>
        <v>0</v>
      </c>
      <c r="ERI24" s="1"/>
      <c r="ERJ24" s="13">
        <v>1</v>
      </c>
      <c r="ERK24" s="95" t="s">
        <v>62</v>
      </c>
      <c r="ERL24" s="56" t="s">
        <v>31</v>
      </c>
      <c r="ERM24" s="29" t="s">
        <v>32</v>
      </c>
      <c r="ERN24" s="30">
        <v>1</v>
      </c>
      <c r="ERO24" s="96">
        <v>0</v>
      </c>
      <c r="ERP24" s="57">
        <f t="shared" ref="ERP24:ERX29" si="232">ERN24*ERO24</f>
        <v>0</v>
      </c>
      <c r="ERQ24" s="1"/>
      <c r="ERR24" s="13">
        <v>1</v>
      </c>
      <c r="ERS24" s="95" t="s">
        <v>62</v>
      </c>
      <c r="ERT24" s="56" t="s">
        <v>31</v>
      </c>
      <c r="ERU24" s="29" t="s">
        <v>32</v>
      </c>
      <c r="ERV24" s="30">
        <v>1</v>
      </c>
      <c r="ERW24" s="96">
        <v>0</v>
      </c>
      <c r="ERX24" s="57">
        <f t="shared" si="232"/>
        <v>0</v>
      </c>
      <c r="ERY24" s="1"/>
      <c r="ERZ24" s="13">
        <v>1</v>
      </c>
      <c r="ESA24" s="95" t="s">
        <v>62</v>
      </c>
      <c r="ESB24" s="56" t="s">
        <v>31</v>
      </c>
      <c r="ESC24" s="29" t="s">
        <v>32</v>
      </c>
      <c r="ESD24" s="30">
        <v>1</v>
      </c>
      <c r="ESE24" s="96">
        <v>0</v>
      </c>
      <c r="ESF24" s="57">
        <f t="shared" ref="ESF24:ESN29" si="233">ESD24*ESE24</f>
        <v>0</v>
      </c>
      <c r="ESG24" s="1"/>
      <c r="ESH24" s="13">
        <v>1</v>
      </c>
      <c r="ESI24" s="95" t="s">
        <v>62</v>
      </c>
      <c r="ESJ24" s="56" t="s">
        <v>31</v>
      </c>
      <c r="ESK24" s="29" t="s">
        <v>32</v>
      </c>
      <c r="ESL24" s="30">
        <v>1</v>
      </c>
      <c r="ESM24" s="96">
        <v>0</v>
      </c>
      <c r="ESN24" s="57">
        <f t="shared" si="233"/>
        <v>0</v>
      </c>
      <c r="ESO24" s="1"/>
      <c r="ESP24" s="13">
        <v>1</v>
      </c>
      <c r="ESQ24" s="95" t="s">
        <v>62</v>
      </c>
      <c r="ESR24" s="56" t="s">
        <v>31</v>
      </c>
      <c r="ESS24" s="29" t="s">
        <v>32</v>
      </c>
      <c r="EST24" s="30">
        <v>1</v>
      </c>
      <c r="ESU24" s="96">
        <v>0</v>
      </c>
      <c r="ESV24" s="57">
        <f t="shared" ref="ESV24:ETD29" si="234">EST24*ESU24</f>
        <v>0</v>
      </c>
      <c r="ESW24" s="1"/>
      <c r="ESX24" s="13">
        <v>1</v>
      </c>
      <c r="ESY24" s="95" t="s">
        <v>62</v>
      </c>
      <c r="ESZ24" s="56" t="s">
        <v>31</v>
      </c>
      <c r="ETA24" s="29" t="s">
        <v>32</v>
      </c>
      <c r="ETB24" s="30">
        <v>1</v>
      </c>
      <c r="ETC24" s="96">
        <v>0</v>
      </c>
      <c r="ETD24" s="57">
        <f t="shared" si="234"/>
        <v>0</v>
      </c>
      <c r="ETE24" s="1"/>
      <c r="ETF24" s="13">
        <v>1</v>
      </c>
      <c r="ETG24" s="95" t="s">
        <v>62</v>
      </c>
      <c r="ETH24" s="56" t="s">
        <v>31</v>
      </c>
      <c r="ETI24" s="29" t="s">
        <v>32</v>
      </c>
      <c r="ETJ24" s="30">
        <v>1</v>
      </c>
      <c r="ETK24" s="96">
        <v>0</v>
      </c>
      <c r="ETL24" s="57">
        <f t="shared" ref="ETL24:ETT29" si="235">ETJ24*ETK24</f>
        <v>0</v>
      </c>
      <c r="ETM24" s="1"/>
      <c r="ETN24" s="13">
        <v>1</v>
      </c>
      <c r="ETO24" s="95" t="s">
        <v>62</v>
      </c>
      <c r="ETP24" s="56" t="s">
        <v>31</v>
      </c>
      <c r="ETQ24" s="29" t="s">
        <v>32</v>
      </c>
      <c r="ETR24" s="30">
        <v>1</v>
      </c>
      <c r="ETS24" s="96">
        <v>0</v>
      </c>
      <c r="ETT24" s="57">
        <f t="shared" si="235"/>
        <v>0</v>
      </c>
      <c r="ETU24" s="1"/>
      <c r="ETV24" s="13">
        <v>1</v>
      </c>
      <c r="ETW24" s="95" t="s">
        <v>62</v>
      </c>
      <c r="ETX24" s="56" t="s">
        <v>31</v>
      </c>
      <c r="ETY24" s="29" t="s">
        <v>32</v>
      </c>
      <c r="ETZ24" s="30">
        <v>1</v>
      </c>
      <c r="EUA24" s="96">
        <v>0</v>
      </c>
      <c r="EUB24" s="57">
        <f t="shared" ref="EUB24:EUJ29" si="236">ETZ24*EUA24</f>
        <v>0</v>
      </c>
      <c r="EUC24" s="1"/>
      <c r="EUD24" s="13">
        <v>1</v>
      </c>
      <c r="EUE24" s="95" t="s">
        <v>62</v>
      </c>
      <c r="EUF24" s="56" t="s">
        <v>31</v>
      </c>
      <c r="EUG24" s="29" t="s">
        <v>32</v>
      </c>
      <c r="EUH24" s="30">
        <v>1</v>
      </c>
      <c r="EUI24" s="96">
        <v>0</v>
      </c>
      <c r="EUJ24" s="57">
        <f t="shared" si="236"/>
        <v>0</v>
      </c>
      <c r="EUK24" s="1"/>
      <c r="EUL24" s="13">
        <v>1</v>
      </c>
      <c r="EUM24" s="95" t="s">
        <v>62</v>
      </c>
      <c r="EUN24" s="56" t="s">
        <v>31</v>
      </c>
      <c r="EUO24" s="29" t="s">
        <v>32</v>
      </c>
      <c r="EUP24" s="30">
        <v>1</v>
      </c>
      <c r="EUQ24" s="96">
        <v>0</v>
      </c>
      <c r="EUR24" s="57">
        <f t="shared" ref="EUR24:EUZ29" si="237">EUP24*EUQ24</f>
        <v>0</v>
      </c>
      <c r="EUS24" s="1"/>
      <c r="EUT24" s="13">
        <v>1</v>
      </c>
      <c r="EUU24" s="95" t="s">
        <v>62</v>
      </c>
      <c r="EUV24" s="56" t="s">
        <v>31</v>
      </c>
      <c r="EUW24" s="29" t="s">
        <v>32</v>
      </c>
      <c r="EUX24" s="30">
        <v>1</v>
      </c>
      <c r="EUY24" s="96">
        <v>0</v>
      </c>
      <c r="EUZ24" s="57">
        <f t="shared" si="237"/>
        <v>0</v>
      </c>
      <c r="EVA24" s="1"/>
      <c r="EVB24" s="13">
        <v>1</v>
      </c>
      <c r="EVC24" s="95" t="s">
        <v>62</v>
      </c>
      <c r="EVD24" s="56" t="s">
        <v>31</v>
      </c>
      <c r="EVE24" s="29" t="s">
        <v>32</v>
      </c>
      <c r="EVF24" s="30">
        <v>1</v>
      </c>
      <c r="EVG24" s="96">
        <v>0</v>
      </c>
      <c r="EVH24" s="57">
        <f t="shared" ref="EVH24:EVP29" si="238">EVF24*EVG24</f>
        <v>0</v>
      </c>
      <c r="EVI24" s="1"/>
      <c r="EVJ24" s="13">
        <v>1</v>
      </c>
      <c r="EVK24" s="95" t="s">
        <v>62</v>
      </c>
      <c r="EVL24" s="56" t="s">
        <v>31</v>
      </c>
      <c r="EVM24" s="29" t="s">
        <v>32</v>
      </c>
      <c r="EVN24" s="30">
        <v>1</v>
      </c>
      <c r="EVO24" s="96">
        <v>0</v>
      </c>
      <c r="EVP24" s="57">
        <f t="shared" si="238"/>
        <v>0</v>
      </c>
      <c r="EVQ24" s="1"/>
      <c r="EVR24" s="13">
        <v>1</v>
      </c>
      <c r="EVS24" s="95" t="s">
        <v>62</v>
      </c>
      <c r="EVT24" s="56" t="s">
        <v>31</v>
      </c>
      <c r="EVU24" s="29" t="s">
        <v>32</v>
      </c>
      <c r="EVV24" s="30">
        <v>1</v>
      </c>
      <c r="EVW24" s="96">
        <v>0</v>
      </c>
      <c r="EVX24" s="57">
        <f t="shared" ref="EVX24:EWF29" si="239">EVV24*EVW24</f>
        <v>0</v>
      </c>
      <c r="EVY24" s="1"/>
      <c r="EVZ24" s="13">
        <v>1</v>
      </c>
      <c r="EWA24" s="95" t="s">
        <v>62</v>
      </c>
      <c r="EWB24" s="56" t="s">
        <v>31</v>
      </c>
      <c r="EWC24" s="29" t="s">
        <v>32</v>
      </c>
      <c r="EWD24" s="30">
        <v>1</v>
      </c>
      <c r="EWE24" s="96">
        <v>0</v>
      </c>
      <c r="EWF24" s="57">
        <f t="shared" si="239"/>
        <v>0</v>
      </c>
      <c r="EWG24" s="1"/>
      <c r="EWH24" s="13">
        <v>1</v>
      </c>
      <c r="EWI24" s="95" t="s">
        <v>62</v>
      </c>
      <c r="EWJ24" s="56" t="s">
        <v>31</v>
      </c>
      <c r="EWK24" s="29" t="s">
        <v>32</v>
      </c>
      <c r="EWL24" s="30">
        <v>1</v>
      </c>
      <c r="EWM24" s="96">
        <v>0</v>
      </c>
      <c r="EWN24" s="57">
        <f t="shared" ref="EWN24:EWV29" si="240">EWL24*EWM24</f>
        <v>0</v>
      </c>
      <c r="EWO24" s="1"/>
      <c r="EWP24" s="13">
        <v>1</v>
      </c>
      <c r="EWQ24" s="95" t="s">
        <v>62</v>
      </c>
      <c r="EWR24" s="56" t="s">
        <v>31</v>
      </c>
      <c r="EWS24" s="29" t="s">
        <v>32</v>
      </c>
      <c r="EWT24" s="30">
        <v>1</v>
      </c>
      <c r="EWU24" s="96">
        <v>0</v>
      </c>
      <c r="EWV24" s="57">
        <f t="shared" si="240"/>
        <v>0</v>
      </c>
      <c r="EWW24" s="1"/>
      <c r="EWX24" s="13">
        <v>1</v>
      </c>
      <c r="EWY24" s="95" t="s">
        <v>62</v>
      </c>
      <c r="EWZ24" s="56" t="s">
        <v>31</v>
      </c>
      <c r="EXA24" s="29" t="s">
        <v>32</v>
      </c>
      <c r="EXB24" s="30">
        <v>1</v>
      </c>
      <c r="EXC24" s="96">
        <v>0</v>
      </c>
      <c r="EXD24" s="57">
        <f t="shared" ref="EXD24:EXL29" si="241">EXB24*EXC24</f>
        <v>0</v>
      </c>
      <c r="EXE24" s="1"/>
      <c r="EXF24" s="13">
        <v>1</v>
      </c>
      <c r="EXG24" s="95" t="s">
        <v>62</v>
      </c>
      <c r="EXH24" s="56" t="s">
        <v>31</v>
      </c>
      <c r="EXI24" s="29" t="s">
        <v>32</v>
      </c>
      <c r="EXJ24" s="30">
        <v>1</v>
      </c>
      <c r="EXK24" s="96">
        <v>0</v>
      </c>
      <c r="EXL24" s="57">
        <f t="shared" si="241"/>
        <v>0</v>
      </c>
      <c r="EXM24" s="1"/>
      <c r="EXN24" s="13">
        <v>1</v>
      </c>
      <c r="EXO24" s="95" t="s">
        <v>62</v>
      </c>
      <c r="EXP24" s="56" t="s">
        <v>31</v>
      </c>
      <c r="EXQ24" s="29" t="s">
        <v>32</v>
      </c>
      <c r="EXR24" s="30">
        <v>1</v>
      </c>
      <c r="EXS24" s="96">
        <v>0</v>
      </c>
      <c r="EXT24" s="57">
        <f t="shared" ref="EXT24:EYB29" si="242">EXR24*EXS24</f>
        <v>0</v>
      </c>
      <c r="EXU24" s="1"/>
      <c r="EXV24" s="13">
        <v>1</v>
      </c>
      <c r="EXW24" s="95" t="s">
        <v>62</v>
      </c>
      <c r="EXX24" s="56" t="s">
        <v>31</v>
      </c>
      <c r="EXY24" s="29" t="s">
        <v>32</v>
      </c>
      <c r="EXZ24" s="30">
        <v>1</v>
      </c>
      <c r="EYA24" s="96">
        <v>0</v>
      </c>
      <c r="EYB24" s="57">
        <f t="shared" si="242"/>
        <v>0</v>
      </c>
      <c r="EYC24" s="1"/>
      <c r="EYD24" s="13">
        <v>1</v>
      </c>
      <c r="EYE24" s="95" t="s">
        <v>62</v>
      </c>
      <c r="EYF24" s="56" t="s">
        <v>31</v>
      </c>
      <c r="EYG24" s="29" t="s">
        <v>32</v>
      </c>
      <c r="EYH24" s="30">
        <v>1</v>
      </c>
      <c r="EYI24" s="96">
        <v>0</v>
      </c>
      <c r="EYJ24" s="57">
        <f t="shared" ref="EYJ24:EYR29" si="243">EYH24*EYI24</f>
        <v>0</v>
      </c>
      <c r="EYK24" s="1"/>
      <c r="EYL24" s="13">
        <v>1</v>
      </c>
      <c r="EYM24" s="95" t="s">
        <v>62</v>
      </c>
      <c r="EYN24" s="56" t="s">
        <v>31</v>
      </c>
      <c r="EYO24" s="29" t="s">
        <v>32</v>
      </c>
      <c r="EYP24" s="30">
        <v>1</v>
      </c>
      <c r="EYQ24" s="96">
        <v>0</v>
      </c>
      <c r="EYR24" s="57">
        <f t="shared" si="243"/>
        <v>0</v>
      </c>
      <c r="EYS24" s="1"/>
      <c r="EYT24" s="13">
        <v>1</v>
      </c>
      <c r="EYU24" s="95" t="s">
        <v>62</v>
      </c>
      <c r="EYV24" s="56" t="s">
        <v>31</v>
      </c>
      <c r="EYW24" s="29" t="s">
        <v>32</v>
      </c>
      <c r="EYX24" s="30">
        <v>1</v>
      </c>
      <c r="EYY24" s="96">
        <v>0</v>
      </c>
      <c r="EYZ24" s="57">
        <f t="shared" ref="EYZ24:EZH29" si="244">EYX24*EYY24</f>
        <v>0</v>
      </c>
      <c r="EZA24" s="1"/>
      <c r="EZB24" s="13">
        <v>1</v>
      </c>
      <c r="EZC24" s="95" t="s">
        <v>62</v>
      </c>
      <c r="EZD24" s="56" t="s">
        <v>31</v>
      </c>
      <c r="EZE24" s="29" t="s">
        <v>32</v>
      </c>
      <c r="EZF24" s="30">
        <v>1</v>
      </c>
      <c r="EZG24" s="96">
        <v>0</v>
      </c>
      <c r="EZH24" s="57">
        <f t="shared" si="244"/>
        <v>0</v>
      </c>
      <c r="EZI24" s="1"/>
      <c r="EZJ24" s="13">
        <v>1</v>
      </c>
      <c r="EZK24" s="95" t="s">
        <v>62</v>
      </c>
      <c r="EZL24" s="56" t="s">
        <v>31</v>
      </c>
      <c r="EZM24" s="29" t="s">
        <v>32</v>
      </c>
      <c r="EZN24" s="30">
        <v>1</v>
      </c>
      <c r="EZO24" s="96">
        <v>0</v>
      </c>
      <c r="EZP24" s="57">
        <f t="shared" ref="EZP24:EZX29" si="245">EZN24*EZO24</f>
        <v>0</v>
      </c>
      <c r="EZQ24" s="1"/>
      <c r="EZR24" s="13">
        <v>1</v>
      </c>
      <c r="EZS24" s="95" t="s">
        <v>62</v>
      </c>
      <c r="EZT24" s="56" t="s">
        <v>31</v>
      </c>
      <c r="EZU24" s="29" t="s">
        <v>32</v>
      </c>
      <c r="EZV24" s="30">
        <v>1</v>
      </c>
      <c r="EZW24" s="96">
        <v>0</v>
      </c>
      <c r="EZX24" s="57">
        <f t="shared" si="245"/>
        <v>0</v>
      </c>
      <c r="EZY24" s="1"/>
      <c r="EZZ24" s="13">
        <v>1</v>
      </c>
      <c r="FAA24" s="95" t="s">
        <v>62</v>
      </c>
      <c r="FAB24" s="56" t="s">
        <v>31</v>
      </c>
      <c r="FAC24" s="29" t="s">
        <v>32</v>
      </c>
      <c r="FAD24" s="30">
        <v>1</v>
      </c>
      <c r="FAE24" s="96">
        <v>0</v>
      </c>
      <c r="FAF24" s="57">
        <f t="shared" ref="FAF24:FAN29" si="246">FAD24*FAE24</f>
        <v>0</v>
      </c>
      <c r="FAG24" s="1"/>
      <c r="FAH24" s="13">
        <v>1</v>
      </c>
      <c r="FAI24" s="95" t="s">
        <v>62</v>
      </c>
      <c r="FAJ24" s="56" t="s">
        <v>31</v>
      </c>
      <c r="FAK24" s="29" t="s">
        <v>32</v>
      </c>
      <c r="FAL24" s="30">
        <v>1</v>
      </c>
      <c r="FAM24" s="96">
        <v>0</v>
      </c>
      <c r="FAN24" s="57">
        <f t="shared" si="246"/>
        <v>0</v>
      </c>
      <c r="FAO24" s="1"/>
      <c r="FAP24" s="13">
        <v>1</v>
      </c>
      <c r="FAQ24" s="95" t="s">
        <v>62</v>
      </c>
      <c r="FAR24" s="56" t="s">
        <v>31</v>
      </c>
      <c r="FAS24" s="29" t="s">
        <v>32</v>
      </c>
      <c r="FAT24" s="30">
        <v>1</v>
      </c>
      <c r="FAU24" s="96">
        <v>0</v>
      </c>
      <c r="FAV24" s="57">
        <f t="shared" ref="FAV24:FBD29" si="247">FAT24*FAU24</f>
        <v>0</v>
      </c>
      <c r="FAW24" s="1"/>
      <c r="FAX24" s="13">
        <v>1</v>
      </c>
      <c r="FAY24" s="95" t="s">
        <v>62</v>
      </c>
      <c r="FAZ24" s="56" t="s">
        <v>31</v>
      </c>
      <c r="FBA24" s="29" t="s">
        <v>32</v>
      </c>
      <c r="FBB24" s="30">
        <v>1</v>
      </c>
      <c r="FBC24" s="96">
        <v>0</v>
      </c>
      <c r="FBD24" s="57">
        <f t="shared" si="247"/>
        <v>0</v>
      </c>
      <c r="FBE24" s="1"/>
      <c r="FBF24" s="13">
        <v>1</v>
      </c>
      <c r="FBG24" s="95" t="s">
        <v>62</v>
      </c>
      <c r="FBH24" s="56" t="s">
        <v>31</v>
      </c>
      <c r="FBI24" s="29" t="s">
        <v>32</v>
      </c>
      <c r="FBJ24" s="30">
        <v>1</v>
      </c>
      <c r="FBK24" s="96">
        <v>0</v>
      </c>
      <c r="FBL24" s="57">
        <f t="shared" ref="FBL24:FBT29" si="248">FBJ24*FBK24</f>
        <v>0</v>
      </c>
      <c r="FBM24" s="1"/>
      <c r="FBN24" s="13">
        <v>1</v>
      </c>
      <c r="FBO24" s="95" t="s">
        <v>62</v>
      </c>
      <c r="FBP24" s="56" t="s">
        <v>31</v>
      </c>
      <c r="FBQ24" s="29" t="s">
        <v>32</v>
      </c>
      <c r="FBR24" s="30">
        <v>1</v>
      </c>
      <c r="FBS24" s="96">
        <v>0</v>
      </c>
      <c r="FBT24" s="57">
        <f t="shared" si="248"/>
        <v>0</v>
      </c>
      <c r="FBU24" s="1"/>
      <c r="FBV24" s="13">
        <v>1</v>
      </c>
      <c r="FBW24" s="95" t="s">
        <v>62</v>
      </c>
      <c r="FBX24" s="56" t="s">
        <v>31</v>
      </c>
      <c r="FBY24" s="29" t="s">
        <v>32</v>
      </c>
      <c r="FBZ24" s="30">
        <v>1</v>
      </c>
      <c r="FCA24" s="96">
        <v>0</v>
      </c>
      <c r="FCB24" s="57">
        <f t="shared" ref="FCB24:FCJ29" si="249">FBZ24*FCA24</f>
        <v>0</v>
      </c>
      <c r="FCC24" s="1"/>
      <c r="FCD24" s="13">
        <v>1</v>
      </c>
      <c r="FCE24" s="95" t="s">
        <v>62</v>
      </c>
      <c r="FCF24" s="56" t="s">
        <v>31</v>
      </c>
      <c r="FCG24" s="29" t="s">
        <v>32</v>
      </c>
      <c r="FCH24" s="30">
        <v>1</v>
      </c>
      <c r="FCI24" s="96">
        <v>0</v>
      </c>
      <c r="FCJ24" s="57">
        <f t="shared" si="249"/>
        <v>0</v>
      </c>
      <c r="FCK24" s="1"/>
      <c r="FCL24" s="13">
        <v>1</v>
      </c>
      <c r="FCM24" s="95" t="s">
        <v>62</v>
      </c>
      <c r="FCN24" s="56" t="s">
        <v>31</v>
      </c>
      <c r="FCO24" s="29" t="s">
        <v>32</v>
      </c>
      <c r="FCP24" s="30">
        <v>1</v>
      </c>
      <c r="FCQ24" s="96">
        <v>0</v>
      </c>
      <c r="FCR24" s="57">
        <f t="shared" ref="FCR24:FCZ29" si="250">FCP24*FCQ24</f>
        <v>0</v>
      </c>
      <c r="FCS24" s="1"/>
      <c r="FCT24" s="13">
        <v>1</v>
      </c>
      <c r="FCU24" s="95" t="s">
        <v>62</v>
      </c>
      <c r="FCV24" s="56" t="s">
        <v>31</v>
      </c>
      <c r="FCW24" s="29" t="s">
        <v>32</v>
      </c>
      <c r="FCX24" s="30">
        <v>1</v>
      </c>
      <c r="FCY24" s="96">
        <v>0</v>
      </c>
      <c r="FCZ24" s="57">
        <f t="shared" si="250"/>
        <v>0</v>
      </c>
      <c r="FDA24" s="1"/>
      <c r="FDB24" s="13">
        <v>1</v>
      </c>
      <c r="FDC24" s="95" t="s">
        <v>62</v>
      </c>
      <c r="FDD24" s="56" t="s">
        <v>31</v>
      </c>
      <c r="FDE24" s="29" t="s">
        <v>32</v>
      </c>
      <c r="FDF24" s="30">
        <v>1</v>
      </c>
      <c r="FDG24" s="96">
        <v>0</v>
      </c>
      <c r="FDH24" s="57">
        <f t="shared" ref="FDH24:FDP29" si="251">FDF24*FDG24</f>
        <v>0</v>
      </c>
      <c r="FDI24" s="1"/>
      <c r="FDJ24" s="13">
        <v>1</v>
      </c>
      <c r="FDK24" s="95" t="s">
        <v>62</v>
      </c>
      <c r="FDL24" s="56" t="s">
        <v>31</v>
      </c>
      <c r="FDM24" s="29" t="s">
        <v>32</v>
      </c>
      <c r="FDN24" s="30">
        <v>1</v>
      </c>
      <c r="FDO24" s="96">
        <v>0</v>
      </c>
      <c r="FDP24" s="57">
        <f t="shared" si="251"/>
        <v>0</v>
      </c>
      <c r="FDQ24" s="1"/>
      <c r="FDR24" s="13">
        <v>1</v>
      </c>
      <c r="FDS24" s="95" t="s">
        <v>62</v>
      </c>
      <c r="FDT24" s="56" t="s">
        <v>31</v>
      </c>
      <c r="FDU24" s="29" t="s">
        <v>32</v>
      </c>
      <c r="FDV24" s="30">
        <v>1</v>
      </c>
      <c r="FDW24" s="96">
        <v>0</v>
      </c>
      <c r="FDX24" s="57">
        <f t="shared" ref="FDX24:FEF29" si="252">FDV24*FDW24</f>
        <v>0</v>
      </c>
      <c r="FDY24" s="1"/>
      <c r="FDZ24" s="13">
        <v>1</v>
      </c>
      <c r="FEA24" s="95" t="s">
        <v>62</v>
      </c>
      <c r="FEB24" s="56" t="s">
        <v>31</v>
      </c>
      <c r="FEC24" s="29" t="s">
        <v>32</v>
      </c>
      <c r="FED24" s="30">
        <v>1</v>
      </c>
      <c r="FEE24" s="96">
        <v>0</v>
      </c>
      <c r="FEF24" s="57">
        <f t="shared" si="252"/>
        <v>0</v>
      </c>
      <c r="FEG24" s="1"/>
      <c r="FEH24" s="13">
        <v>1</v>
      </c>
      <c r="FEI24" s="95" t="s">
        <v>62</v>
      </c>
      <c r="FEJ24" s="56" t="s">
        <v>31</v>
      </c>
      <c r="FEK24" s="29" t="s">
        <v>32</v>
      </c>
      <c r="FEL24" s="30">
        <v>1</v>
      </c>
      <c r="FEM24" s="96">
        <v>0</v>
      </c>
      <c r="FEN24" s="57">
        <f t="shared" ref="FEN24:FEV29" si="253">FEL24*FEM24</f>
        <v>0</v>
      </c>
      <c r="FEO24" s="1"/>
      <c r="FEP24" s="13">
        <v>1</v>
      </c>
      <c r="FEQ24" s="95" t="s">
        <v>62</v>
      </c>
      <c r="FER24" s="56" t="s">
        <v>31</v>
      </c>
      <c r="FES24" s="29" t="s">
        <v>32</v>
      </c>
      <c r="FET24" s="30">
        <v>1</v>
      </c>
      <c r="FEU24" s="96">
        <v>0</v>
      </c>
      <c r="FEV24" s="57">
        <f t="shared" si="253"/>
        <v>0</v>
      </c>
      <c r="FEW24" s="1"/>
      <c r="FEX24" s="13">
        <v>1</v>
      </c>
      <c r="FEY24" s="95" t="s">
        <v>62</v>
      </c>
      <c r="FEZ24" s="56" t="s">
        <v>31</v>
      </c>
      <c r="FFA24" s="29" t="s">
        <v>32</v>
      </c>
      <c r="FFB24" s="30">
        <v>1</v>
      </c>
      <c r="FFC24" s="96">
        <v>0</v>
      </c>
      <c r="FFD24" s="57">
        <f t="shared" ref="FFD24:FFL29" si="254">FFB24*FFC24</f>
        <v>0</v>
      </c>
      <c r="FFE24" s="1"/>
      <c r="FFF24" s="13">
        <v>1</v>
      </c>
      <c r="FFG24" s="95" t="s">
        <v>62</v>
      </c>
      <c r="FFH24" s="56" t="s">
        <v>31</v>
      </c>
      <c r="FFI24" s="29" t="s">
        <v>32</v>
      </c>
      <c r="FFJ24" s="30">
        <v>1</v>
      </c>
      <c r="FFK24" s="96">
        <v>0</v>
      </c>
      <c r="FFL24" s="57">
        <f t="shared" si="254"/>
        <v>0</v>
      </c>
      <c r="FFM24" s="1"/>
      <c r="FFN24" s="13">
        <v>1</v>
      </c>
      <c r="FFO24" s="95" t="s">
        <v>62</v>
      </c>
      <c r="FFP24" s="56" t="s">
        <v>31</v>
      </c>
      <c r="FFQ24" s="29" t="s">
        <v>32</v>
      </c>
      <c r="FFR24" s="30">
        <v>1</v>
      </c>
      <c r="FFS24" s="96">
        <v>0</v>
      </c>
      <c r="FFT24" s="57">
        <f t="shared" ref="FFT24:FGB29" si="255">FFR24*FFS24</f>
        <v>0</v>
      </c>
      <c r="FFU24" s="1"/>
      <c r="FFV24" s="13">
        <v>1</v>
      </c>
      <c r="FFW24" s="95" t="s">
        <v>62</v>
      </c>
      <c r="FFX24" s="56" t="s">
        <v>31</v>
      </c>
      <c r="FFY24" s="29" t="s">
        <v>32</v>
      </c>
      <c r="FFZ24" s="30">
        <v>1</v>
      </c>
      <c r="FGA24" s="96">
        <v>0</v>
      </c>
      <c r="FGB24" s="57">
        <f t="shared" si="255"/>
        <v>0</v>
      </c>
      <c r="FGC24" s="1"/>
      <c r="FGD24" s="13">
        <v>1</v>
      </c>
      <c r="FGE24" s="95" t="s">
        <v>62</v>
      </c>
      <c r="FGF24" s="56" t="s">
        <v>31</v>
      </c>
      <c r="FGG24" s="29" t="s">
        <v>32</v>
      </c>
      <c r="FGH24" s="30">
        <v>1</v>
      </c>
      <c r="FGI24" s="96">
        <v>0</v>
      </c>
      <c r="FGJ24" s="57">
        <f t="shared" ref="FGJ24:FGR29" si="256">FGH24*FGI24</f>
        <v>0</v>
      </c>
      <c r="FGK24" s="1"/>
      <c r="FGL24" s="13">
        <v>1</v>
      </c>
      <c r="FGM24" s="95" t="s">
        <v>62</v>
      </c>
      <c r="FGN24" s="56" t="s">
        <v>31</v>
      </c>
      <c r="FGO24" s="29" t="s">
        <v>32</v>
      </c>
      <c r="FGP24" s="30">
        <v>1</v>
      </c>
      <c r="FGQ24" s="96">
        <v>0</v>
      </c>
      <c r="FGR24" s="57">
        <f t="shared" si="256"/>
        <v>0</v>
      </c>
      <c r="FGS24" s="1"/>
      <c r="FGT24" s="13">
        <v>1</v>
      </c>
      <c r="FGU24" s="95" t="s">
        <v>62</v>
      </c>
      <c r="FGV24" s="56" t="s">
        <v>31</v>
      </c>
      <c r="FGW24" s="29" t="s">
        <v>32</v>
      </c>
      <c r="FGX24" s="30">
        <v>1</v>
      </c>
      <c r="FGY24" s="96">
        <v>0</v>
      </c>
      <c r="FGZ24" s="57">
        <f t="shared" ref="FGZ24:FHH29" si="257">FGX24*FGY24</f>
        <v>0</v>
      </c>
      <c r="FHA24" s="1"/>
      <c r="FHB24" s="13">
        <v>1</v>
      </c>
      <c r="FHC24" s="95" t="s">
        <v>62</v>
      </c>
      <c r="FHD24" s="56" t="s">
        <v>31</v>
      </c>
      <c r="FHE24" s="29" t="s">
        <v>32</v>
      </c>
      <c r="FHF24" s="30">
        <v>1</v>
      </c>
      <c r="FHG24" s="96">
        <v>0</v>
      </c>
      <c r="FHH24" s="57">
        <f t="shared" si="257"/>
        <v>0</v>
      </c>
      <c r="FHI24" s="1"/>
      <c r="FHJ24" s="13">
        <v>1</v>
      </c>
      <c r="FHK24" s="95" t="s">
        <v>62</v>
      </c>
      <c r="FHL24" s="56" t="s">
        <v>31</v>
      </c>
      <c r="FHM24" s="29" t="s">
        <v>32</v>
      </c>
      <c r="FHN24" s="30">
        <v>1</v>
      </c>
      <c r="FHO24" s="96">
        <v>0</v>
      </c>
      <c r="FHP24" s="57">
        <f t="shared" ref="FHP24:FHX29" si="258">FHN24*FHO24</f>
        <v>0</v>
      </c>
      <c r="FHQ24" s="1"/>
      <c r="FHR24" s="13">
        <v>1</v>
      </c>
      <c r="FHS24" s="95" t="s">
        <v>62</v>
      </c>
      <c r="FHT24" s="56" t="s">
        <v>31</v>
      </c>
      <c r="FHU24" s="29" t="s">
        <v>32</v>
      </c>
      <c r="FHV24" s="30">
        <v>1</v>
      </c>
      <c r="FHW24" s="96">
        <v>0</v>
      </c>
      <c r="FHX24" s="57">
        <f t="shared" si="258"/>
        <v>0</v>
      </c>
      <c r="FHY24" s="1"/>
      <c r="FHZ24" s="13">
        <v>1</v>
      </c>
      <c r="FIA24" s="95" t="s">
        <v>62</v>
      </c>
      <c r="FIB24" s="56" t="s">
        <v>31</v>
      </c>
      <c r="FIC24" s="29" t="s">
        <v>32</v>
      </c>
      <c r="FID24" s="30">
        <v>1</v>
      </c>
      <c r="FIE24" s="96">
        <v>0</v>
      </c>
      <c r="FIF24" s="57">
        <f t="shared" ref="FIF24:FIN29" si="259">FID24*FIE24</f>
        <v>0</v>
      </c>
      <c r="FIG24" s="1"/>
      <c r="FIH24" s="13">
        <v>1</v>
      </c>
      <c r="FII24" s="95" t="s">
        <v>62</v>
      </c>
      <c r="FIJ24" s="56" t="s">
        <v>31</v>
      </c>
      <c r="FIK24" s="29" t="s">
        <v>32</v>
      </c>
      <c r="FIL24" s="30">
        <v>1</v>
      </c>
      <c r="FIM24" s="96">
        <v>0</v>
      </c>
      <c r="FIN24" s="57">
        <f t="shared" si="259"/>
        <v>0</v>
      </c>
      <c r="FIO24" s="1"/>
      <c r="FIP24" s="13">
        <v>1</v>
      </c>
      <c r="FIQ24" s="95" t="s">
        <v>62</v>
      </c>
      <c r="FIR24" s="56" t="s">
        <v>31</v>
      </c>
      <c r="FIS24" s="29" t="s">
        <v>32</v>
      </c>
      <c r="FIT24" s="30">
        <v>1</v>
      </c>
      <c r="FIU24" s="96">
        <v>0</v>
      </c>
      <c r="FIV24" s="57">
        <f t="shared" ref="FIV24:FJD29" si="260">FIT24*FIU24</f>
        <v>0</v>
      </c>
      <c r="FIW24" s="1"/>
      <c r="FIX24" s="13">
        <v>1</v>
      </c>
      <c r="FIY24" s="95" t="s">
        <v>62</v>
      </c>
      <c r="FIZ24" s="56" t="s">
        <v>31</v>
      </c>
      <c r="FJA24" s="29" t="s">
        <v>32</v>
      </c>
      <c r="FJB24" s="30">
        <v>1</v>
      </c>
      <c r="FJC24" s="96">
        <v>0</v>
      </c>
      <c r="FJD24" s="57">
        <f t="shared" si="260"/>
        <v>0</v>
      </c>
      <c r="FJE24" s="1"/>
      <c r="FJF24" s="13">
        <v>1</v>
      </c>
      <c r="FJG24" s="95" t="s">
        <v>62</v>
      </c>
      <c r="FJH24" s="56" t="s">
        <v>31</v>
      </c>
      <c r="FJI24" s="29" t="s">
        <v>32</v>
      </c>
      <c r="FJJ24" s="30">
        <v>1</v>
      </c>
      <c r="FJK24" s="96">
        <v>0</v>
      </c>
      <c r="FJL24" s="57">
        <f t="shared" ref="FJL24:FJT29" si="261">FJJ24*FJK24</f>
        <v>0</v>
      </c>
      <c r="FJM24" s="1"/>
      <c r="FJN24" s="13">
        <v>1</v>
      </c>
      <c r="FJO24" s="95" t="s">
        <v>62</v>
      </c>
      <c r="FJP24" s="56" t="s">
        <v>31</v>
      </c>
      <c r="FJQ24" s="29" t="s">
        <v>32</v>
      </c>
      <c r="FJR24" s="30">
        <v>1</v>
      </c>
      <c r="FJS24" s="96">
        <v>0</v>
      </c>
      <c r="FJT24" s="57">
        <f t="shared" si="261"/>
        <v>0</v>
      </c>
      <c r="FJU24" s="1"/>
      <c r="FJV24" s="13">
        <v>1</v>
      </c>
      <c r="FJW24" s="95" t="s">
        <v>62</v>
      </c>
      <c r="FJX24" s="56" t="s">
        <v>31</v>
      </c>
      <c r="FJY24" s="29" t="s">
        <v>32</v>
      </c>
      <c r="FJZ24" s="30">
        <v>1</v>
      </c>
      <c r="FKA24" s="96">
        <v>0</v>
      </c>
      <c r="FKB24" s="57">
        <f t="shared" ref="FKB24:FKJ29" si="262">FJZ24*FKA24</f>
        <v>0</v>
      </c>
      <c r="FKC24" s="1"/>
      <c r="FKD24" s="13">
        <v>1</v>
      </c>
      <c r="FKE24" s="95" t="s">
        <v>62</v>
      </c>
      <c r="FKF24" s="56" t="s">
        <v>31</v>
      </c>
      <c r="FKG24" s="29" t="s">
        <v>32</v>
      </c>
      <c r="FKH24" s="30">
        <v>1</v>
      </c>
      <c r="FKI24" s="96">
        <v>0</v>
      </c>
      <c r="FKJ24" s="57">
        <f t="shared" si="262"/>
        <v>0</v>
      </c>
      <c r="FKK24" s="1"/>
      <c r="FKL24" s="13">
        <v>1</v>
      </c>
      <c r="FKM24" s="95" t="s">
        <v>62</v>
      </c>
      <c r="FKN24" s="56" t="s">
        <v>31</v>
      </c>
      <c r="FKO24" s="29" t="s">
        <v>32</v>
      </c>
      <c r="FKP24" s="30">
        <v>1</v>
      </c>
      <c r="FKQ24" s="96">
        <v>0</v>
      </c>
      <c r="FKR24" s="57">
        <f t="shared" ref="FKR24:FKZ29" si="263">FKP24*FKQ24</f>
        <v>0</v>
      </c>
      <c r="FKS24" s="1"/>
      <c r="FKT24" s="13">
        <v>1</v>
      </c>
      <c r="FKU24" s="95" t="s">
        <v>62</v>
      </c>
      <c r="FKV24" s="56" t="s">
        <v>31</v>
      </c>
      <c r="FKW24" s="29" t="s">
        <v>32</v>
      </c>
      <c r="FKX24" s="30">
        <v>1</v>
      </c>
      <c r="FKY24" s="96">
        <v>0</v>
      </c>
      <c r="FKZ24" s="57">
        <f t="shared" si="263"/>
        <v>0</v>
      </c>
      <c r="FLA24" s="1"/>
      <c r="FLB24" s="13">
        <v>1</v>
      </c>
      <c r="FLC24" s="95" t="s">
        <v>62</v>
      </c>
      <c r="FLD24" s="56" t="s">
        <v>31</v>
      </c>
      <c r="FLE24" s="29" t="s">
        <v>32</v>
      </c>
      <c r="FLF24" s="30">
        <v>1</v>
      </c>
      <c r="FLG24" s="96">
        <v>0</v>
      </c>
      <c r="FLH24" s="57">
        <f t="shared" ref="FLH24:FLP29" si="264">FLF24*FLG24</f>
        <v>0</v>
      </c>
      <c r="FLI24" s="1"/>
      <c r="FLJ24" s="13">
        <v>1</v>
      </c>
      <c r="FLK24" s="95" t="s">
        <v>62</v>
      </c>
      <c r="FLL24" s="56" t="s">
        <v>31</v>
      </c>
      <c r="FLM24" s="29" t="s">
        <v>32</v>
      </c>
      <c r="FLN24" s="30">
        <v>1</v>
      </c>
      <c r="FLO24" s="96">
        <v>0</v>
      </c>
      <c r="FLP24" s="57">
        <f t="shared" si="264"/>
        <v>0</v>
      </c>
      <c r="FLQ24" s="1"/>
      <c r="FLR24" s="13">
        <v>1</v>
      </c>
      <c r="FLS24" s="95" t="s">
        <v>62</v>
      </c>
      <c r="FLT24" s="56" t="s">
        <v>31</v>
      </c>
      <c r="FLU24" s="29" t="s">
        <v>32</v>
      </c>
      <c r="FLV24" s="30">
        <v>1</v>
      </c>
      <c r="FLW24" s="96">
        <v>0</v>
      </c>
      <c r="FLX24" s="57">
        <f t="shared" ref="FLX24:FMF29" si="265">FLV24*FLW24</f>
        <v>0</v>
      </c>
      <c r="FLY24" s="1"/>
      <c r="FLZ24" s="13">
        <v>1</v>
      </c>
      <c r="FMA24" s="95" t="s">
        <v>62</v>
      </c>
      <c r="FMB24" s="56" t="s">
        <v>31</v>
      </c>
      <c r="FMC24" s="29" t="s">
        <v>32</v>
      </c>
      <c r="FMD24" s="30">
        <v>1</v>
      </c>
      <c r="FME24" s="96">
        <v>0</v>
      </c>
      <c r="FMF24" s="57">
        <f t="shared" si="265"/>
        <v>0</v>
      </c>
      <c r="FMG24" s="1"/>
      <c r="FMH24" s="13">
        <v>1</v>
      </c>
      <c r="FMI24" s="95" t="s">
        <v>62</v>
      </c>
      <c r="FMJ24" s="56" t="s">
        <v>31</v>
      </c>
      <c r="FMK24" s="29" t="s">
        <v>32</v>
      </c>
      <c r="FML24" s="30">
        <v>1</v>
      </c>
      <c r="FMM24" s="96">
        <v>0</v>
      </c>
      <c r="FMN24" s="57">
        <f t="shared" ref="FMN24:FMV29" si="266">FML24*FMM24</f>
        <v>0</v>
      </c>
      <c r="FMO24" s="1"/>
      <c r="FMP24" s="13">
        <v>1</v>
      </c>
      <c r="FMQ24" s="95" t="s">
        <v>62</v>
      </c>
      <c r="FMR24" s="56" t="s">
        <v>31</v>
      </c>
      <c r="FMS24" s="29" t="s">
        <v>32</v>
      </c>
      <c r="FMT24" s="30">
        <v>1</v>
      </c>
      <c r="FMU24" s="96">
        <v>0</v>
      </c>
      <c r="FMV24" s="57">
        <f t="shared" si="266"/>
        <v>0</v>
      </c>
      <c r="FMW24" s="1"/>
      <c r="FMX24" s="13">
        <v>1</v>
      </c>
      <c r="FMY24" s="95" t="s">
        <v>62</v>
      </c>
      <c r="FMZ24" s="56" t="s">
        <v>31</v>
      </c>
      <c r="FNA24" s="29" t="s">
        <v>32</v>
      </c>
      <c r="FNB24" s="30">
        <v>1</v>
      </c>
      <c r="FNC24" s="96">
        <v>0</v>
      </c>
      <c r="FND24" s="57">
        <f t="shared" ref="FND24:FNL29" si="267">FNB24*FNC24</f>
        <v>0</v>
      </c>
      <c r="FNE24" s="1"/>
      <c r="FNF24" s="13">
        <v>1</v>
      </c>
      <c r="FNG24" s="95" t="s">
        <v>62</v>
      </c>
      <c r="FNH24" s="56" t="s">
        <v>31</v>
      </c>
      <c r="FNI24" s="29" t="s">
        <v>32</v>
      </c>
      <c r="FNJ24" s="30">
        <v>1</v>
      </c>
      <c r="FNK24" s="96">
        <v>0</v>
      </c>
      <c r="FNL24" s="57">
        <f t="shared" si="267"/>
        <v>0</v>
      </c>
      <c r="FNM24" s="1"/>
      <c r="FNN24" s="13">
        <v>1</v>
      </c>
      <c r="FNO24" s="95" t="s">
        <v>62</v>
      </c>
      <c r="FNP24" s="56" t="s">
        <v>31</v>
      </c>
      <c r="FNQ24" s="29" t="s">
        <v>32</v>
      </c>
      <c r="FNR24" s="30">
        <v>1</v>
      </c>
      <c r="FNS24" s="96">
        <v>0</v>
      </c>
      <c r="FNT24" s="57">
        <f t="shared" ref="FNT24:FOB29" si="268">FNR24*FNS24</f>
        <v>0</v>
      </c>
      <c r="FNU24" s="1"/>
      <c r="FNV24" s="13">
        <v>1</v>
      </c>
      <c r="FNW24" s="95" t="s">
        <v>62</v>
      </c>
      <c r="FNX24" s="56" t="s">
        <v>31</v>
      </c>
      <c r="FNY24" s="29" t="s">
        <v>32</v>
      </c>
      <c r="FNZ24" s="30">
        <v>1</v>
      </c>
      <c r="FOA24" s="96">
        <v>0</v>
      </c>
      <c r="FOB24" s="57">
        <f t="shared" si="268"/>
        <v>0</v>
      </c>
      <c r="FOC24" s="1"/>
      <c r="FOD24" s="13">
        <v>1</v>
      </c>
      <c r="FOE24" s="95" t="s">
        <v>62</v>
      </c>
      <c r="FOF24" s="56" t="s">
        <v>31</v>
      </c>
      <c r="FOG24" s="29" t="s">
        <v>32</v>
      </c>
      <c r="FOH24" s="30">
        <v>1</v>
      </c>
      <c r="FOI24" s="96">
        <v>0</v>
      </c>
      <c r="FOJ24" s="57">
        <f t="shared" ref="FOJ24:FOR29" si="269">FOH24*FOI24</f>
        <v>0</v>
      </c>
      <c r="FOK24" s="1"/>
      <c r="FOL24" s="13">
        <v>1</v>
      </c>
      <c r="FOM24" s="95" t="s">
        <v>62</v>
      </c>
      <c r="FON24" s="56" t="s">
        <v>31</v>
      </c>
      <c r="FOO24" s="29" t="s">
        <v>32</v>
      </c>
      <c r="FOP24" s="30">
        <v>1</v>
      </c>
      <c r="FOQ24" s="96">
        <v>0</v>
      </c>
      <c r="FOR24" s="57">
        <f t="shared" si="269"/>
        <v>0</v>
      </c>
      <c r="FOS24" s="1"/>
      <c r="FOT24" s="13">
        <v>1</v>
      </c>
      <c r="FOU24" s="95" t="s">
        <v>62</v>
      </c>
      <c r="FOV24" s="56" t="s">
        <v>31</v>
      </c>
      <c r="FOW24" s="29" t="s">
        <v>32</v>
      </c>
      <c r="FOX24" s="30">
        <v>1</v>
      </c>
      <c r="FOY24" s="96">
        <v>0</v>
      </c>
      <c r="FOZ24" s="57">
        <f t="shared" ref="FOZ24:FPH29" si="270">FOX24*FOY24</f>
        <v>0</v>
      </c>
      <c r="FPA24" s="1"/>
      <c r="FPB24" s="13">
        <v>1</v>
      </c>
      <c r="FPC24" s="95" t="s">
        <v>62</v>
      </c>
      <c r="FPD24" s="56" t="s">
        <v>31</v>
      </c>
      <c r="FPE24" s="29" t="s">
        <v>32</v>
      </c>
      <c r="FPF24" s="30">
        <v>1</v>
      </c>
      <c r="FPG24" s="96">
        <v>0</v>
      </c>
      <c r="FPH24" s="57">
        <f t="shared" si="270"/>
        <v>0</v>
      </c>
      <c r="FPI24" s="1"/>
      <c r="FPJ24" s="13">
        <v>1</v>
      </c>
      <c r="FPK24" s="95" t="s">
        <v>62</v>
      </c>
      <c r="FPL24" s="56" t="s">
        <v>31</v>
      </c>
      <c r="FPM24" s="29" t="s">
        <v>32</v>
      </c>
      <c r="FPN24" s="30">
        <v>1</v>
      </c>
      <c r="FPO24" s="96">
        <v>0</v>
      </c>
      <c r="FPP24" s="57">
        <f t="shared" ref="FPP24:FPX29" si="271">FPN24*FPO24</f>
        <v>0</v>
      </c>
      <c r="FPQ24" s="1"/>
      <c r="FPR24" s="13">
        <v>1</v>
      </c>
      <c r="FPS24" s="95" t="s">
        <v>62</v>
      </c>
      <c r="FPT24" s="56" t="s">
        <v>31</v>
      </c>
      <c r="FPU24" s="29" t="s">
        <v>32</v>
      </c>
      <c r="FPV24" s="30">
        <v>1</v>
      </c>
      <c r="FPW24" s="96">
        <v>0</v>
      </c>
      <c r="FPX24" s="57">
        <f t="shared" si="271"/>
        <v>0</v>
      </c>
      <c r="FPY24" s="1"/>
      <c r="FPZ24" s="13">
        <v>1</v>
      </c>
      <c r="FQA24" s="95" t="s">
        <v>62</v>
      </c>
      <c r="FQB24" s="56" t="s">
        <v>31</v>
      </c>
      <c r="FQC24" s="29" t="s">
        <v>32</v>
      </c>
      <c r="FQD24" s="30">
        <v>1</v>
      </c>
      <c r="FQE24" s="96">
        <v>0</v>
      </c>
      <c r="FQF24" s="57">
        <f t="shared" ref="FQF24:FQN29" si="272">FQD24*FQE24</f>
        <v>0</v>
      </c>
      <c r="FQG24" s="1"/>
      <c r="FQH24" s="13">
        <v>1</v>
      </c>
      <c r="FQI24" s="95" t="s">
        <v>62</v>
      </c>
      <c r="FQJ24" s="56" t="s">
        <v>31</v>
      </c>
      <c r="FQK24" s="29" t="s">
        <v>32</v>
      </c>
      <c r="FQL24" s="30">
        <v>1</v>
      </c>
      <c r="FQM24" s="96">
        <v>0</v>
      </c>
      <c r="FQN24" s="57">
        <f t="shared" si="272"/>
        <v>0</v>
      </c>
      <c r="FQO24" s="1"/>
      <c r="FQP24" s="13">
        <v>1</v>
      </c>
      <c r="FQQ24" s="95" t="s">
        <v>62</v>
      </c>
      <c r="FQR24" s="56" t="s">
        <v>31</v>
      </c>
      <c r="FQS24" s="29" t="s">
        <v>32</v>
      </c>
      <c r="FQT24" s="30">
        <v>1</v>
      </c>
      <c r="FQU24" s="96">
        <v>0</v>
      </c>
      <c r="FQV24" s="57">
        <f t="shared" ref="FQV24:FRD29" si="273">FQT24*FQU24</f>
        <v>0</v>
      </c>
      <c r="FQW24" s="1"/>
      <c r="FQX24" s="13">
        <v>1</v>
      </c>
      <c r="FQY24" s="95" t="s">
        <v>62</v>
      </c>
      <c r="FQZ24" s="56" t="s">
        <v>31</v>
      </c>
      <c r="FRA24" s="29" t="s">
        <v>32</v>
      </c>
      <c r="FRB24" s="30">
        <v>1</v>
      </c>
      <c r="FRC24" s="96">
        <v>0</v>
      </c>
      <c r="FRD24" s="57">
        <f t="shared" si="273"/>
        <v>0</v>
      </c>
      <c r="FRE24" s="1"/>
      <c r="FRF24" s="13">
        <v>1</v>
      </c>
      <c r="FRG24" s="95" t="s">
        <v>62</v>
      </c>
      <c r="FRH24" s="56" t="s">
        <v>31</v>
      </c>
      <c r="FRI24" s="29" t="s">
        <v>32</v>
      </c>
      <c r="FRJ24" s="30">
        <v>1</v>
      </c>
      <c r="FRK24" s="96">
        <v>0</v>
      </c>
      <c r="FRL24" s="57">
        <f t="shared" ref="FRL24:FRT29" si="274">FRJ24*FRK24</f>
        <v>0</v>
      </c>
      <c r="FRM24" s="1"/>
      <c r="FRN24" s="13">
        <v>1</v>
      </c>
      <c r="FRO24" s="95" t="s">
        <v>62</v>
      </c>
      <c r="FRP24" s="56" t="s">
        <v>31</v>
      </c>
      <c r="FRQ24" s="29" t="s">
        <v>32</v>
      </c>
      <c r="FRR24" s="30">
        <v>1</v>
      </c>
      <c r="FRS24" s="96">
        <v>0</v>
      </c>
      <c r="FRT24" s="57">
        <f t="shared" si="274"/>
        <v>0</v>
      </c>
      <c r="FRU24" s="1"/>
      <c r="FRV24" s="13">
        <v>1</v>
      </c>
      <c r="FRW24" s="95" t="s">
        <v>62</v>
      </c>
      <c r="FRX24" s="56" t="s">
        <v>31</v>
      </c>
      <c r="FRY24" s="29" t="s">
        <v>32</v>
      </c>
      <c r="FRZ24" s="30">
        <v>1</v>
      </c>
      <c r="FSA24" s="96">
        <v>0</v>
      </c>
      <c r="FSB24" s="57">
        <f t="shared" ref="FSB24:FSJ29" si="275">FRZ24*FSA24</f>
        <v>0</v>
      </c>
      <c r="FSC24" s="1"/>
      <c r="FSD24" s="13">
        <v>1</v>
      </c>
      <c r="FSE24" s="95" t="s">
        <v>62</v>
      </c>
      <c r="FSF24" s="56" t="s">
        <v>31</v>
      </c>
      <c r="FSG24" s="29" t="s">
        <v>32</v>
      </c>
      <c r="FSH24" s="30">
        <v>1</v>
      </c>
      <c r="FSI24" s="96">
        <v>0</v>
      </c>
      <c r="FSJ24" s="57">
        <f t="shared" si="275"/>
        <v>0</v>
      </c>
      <c r="FSK24" s="1"/>
      <c r="FSL24" s="13">
        <v>1</v>
      </c>
      <c r="FSM24" s="95" t="s">
        <v>62</v>
      </c>
      <c r="FSN24" s="56" t="s">
        <v>31</v>
      </c>
      <c r="FSO24" s="29" t="s">
        <v>32</v>
      </c>
      <c r="FSP24" s="30">
        <v>1</v>
      </c>
      <c r="FSQ24" s="96">
        <v>0</v>
      </c>
      <c r="FSR24" s="57">
        <f t="shared" ref="FSR24:FSZ29" si="276">FSP24*FSQ24</f>
        <v>0</v>
      </c>
      <c r="FSS24" s="1"/>
      <c r="FST24" s="13">
        <v>1</v>
      </c>
      <c r="FSU24" s="95" t="s">
        <v>62</v>
      </c>
      <c r="FSV24" s="56" t="s">
        <v>31</v>
      </c>
      <c r="FSW24" s="29" t="s">
        <v>32</v>
      </c>
      <c r="FSX24" s="30">
        <v>1</v>
      </c>
      <c r="FSY24" s="96">
        <v>0</v>
      </c>
      <c r="FSZ24" s="57">
        <f t="shared" si="276"/>
        <v>0</v>
      </c>
      <c r="FTA24" s="1"/>
      <c r="FTB24" s="13">
        <v>1</v>
      </c>
      <c r="FTC24" s="95" t="s">
        <v>62</v>
      </c>
      <c r="FTD24" s="56" t="s">
        <v>31</v>
      </c>
      <c r="FTE24" s="29" t="s">
        <v>32</v>
      </c>
      <c r="FTF24" s="30">
        <v>1</v>
      </c>
      <c r="FTG24" s="96">
        <v>0</v>
      </c>
      <c r="FTH24" s="57">
        <f t="shared" ref="FTH24:FTP29" si="277">FTF24*FTG24</f>
        <v>0</v>
      </c>
      <c r="FTI24" s="1"/>
      <c r="FTJ24" s="13">
        <v>1</v>
      </c>
      <c r="FTK24" s="95" t="s">
        <v>62</v>
      </c>
      <c r="FTL24" s="56" t="s">
        <v>31</v>
      </c>
      <c r="FTM24" s="29" t="s">
        <v>32</v>
      </c>
      <c r="FTN24" s="30">
        <v>1</v>
      </c>
      <c r="FTO24" s="96">
        <v>0</v>
      </c>
      <c r="FTP24" s="57">
        <f t="shared" si="277"/>
        <v>0</v>
      </c>
      <c r="FTQ24" s="1"/>
      <c r="FTR24" s="13">
        <v>1</v>
      </c>
      <c r="FTS24" s="95" t="s">
        <v>62</v>
      </c>
      <c r="FTT24" s="56" t="s">
        <v>31</v>
      </c>
      <c r="FTU24" s="29" t="s">
        <v>32</v>
      </c>
      <c r="FTV24" s="30">
        <v>1</v>
      </c>
      <c r="FTW24" s="96">
        <v>0</v>
      </c>
      <c r="FTX24" s="57">
        <f t="shared" ref="FTX24:FUF29" si="278">FTV24*FTW24</f>
        <v>0</v>
      </c>
      <c r="FTY24" s="1"/>
      <c r="FTZ24" s="13">
        <v>1</v>
      </c>
      <c r="FUA24" s="95" t="s">
        <v>62</v>
      </c>
      <c r="FUB24" s="56" t="s">
        <v>31</v>
      </c>
      <c r="FUC24" s="29" t="s">
        <v>32</v>
      </c>
      <c r="FUD24" s="30">
        <v>1</v>
      </c>
      <c r="FUE24" s="96">
        <v>0</v>
      </c>
      <c r="FUF24" s="57">
        <f t="shared" si="278"/>
        <v>0</v>
      </c>
      <c r="FUG24" s="1"/>
      <c r="FUH24" s="13">
        <v>1</v>
      </c>
      <c r="FUI24" s="95" t="s">
        <v>62</v>
      </c>
      <c r="FUJ24" s="56" t="s">
        <v>31</v>
      </c>
      <c r="FUK24" s="29" t="s">
        <v>32</v>
      </c>
      <c r="FUL24" s="30">
        <v>1</v>
      </c>
      <c r="FUM24" s="96">
        <v>0</v>
      </c>
      <c r="FUN24" s="57">
        <f t="shared" ref="FUN24:FUV29" si="279">FUL24*FUM24</f>
        <v>0</v>
      </c>
      <c r="FUO24" s="1"/>
      <c r="FUP24" s="13">
        <v>1</v>
      </c>
      <c r="FUQ24" s="95" t="s">
        <v>62</v>
      </c>
      <c r="FUR24" s="56" t="s">
        <v>31</v>
      </c>
      <c r="FUS24" s="29" t="s">
        <v>32</v>
      </c>
      <c r="FUT24" s="30">
        <v>1</v>
      </c>
      <c r="FUU24" s="96">
        <v>0</v>
      </c>
      <c r="FUV24" s="57">
        <f t="shared" si="279"/>
        <v>0</v>
      </c>
      <c r="FUW24" s="1"/>
      <c r="FUX24" s="13">
        <v>1</v>
      </c>
      <c r="FUY24" s="95" t="s">
        <v>62</v>
      </c>
      <c r="FUZ24" s="56" t="s">
        <v>31</v>
      </c>
      <c r="FVA24" s="29" t="s">
        <v>32</v>
      </c>
      <c r="FVB24" s="30">
        <v>1</v>
      </c>
      <c r="FVC24" s="96">
        <v>0</v>
      </c>
      <c r="FVD24" s="57">
        <f t="shared" ref="FVD24:FVL29" si="280">FVB24*FVC24</f>
        <v>0</v>
      </c>
      <c r="FVE24" s="1"/>
      <c r="FVF24" s="13">
        <v>1</v>
      </c>
      <c r="FVG24" s="95" t="s">
        <v>62</v>
      </c>
      <c r="FVH24" s="56" t="s">
        <v>31</v>
      </c>
      <c r="FVI24" s="29" t="s">
        <v>32</v>
      </c>
      <c r="FVJ24" s="30">
        <v>1</v>
      </c>
      <c r="FVK24" s="96">
        <v>0</v>
      </c>
      <c r="FVL24" s="57">
        <f t="shared" si="280"/>
        <v>0</v>
      </c>
      <c r="FVM24" s="1"/>
      <c r="FVN24" s="13">
        <v>1</v>
      </c>
      <c r="FVO24" s="95" t="s">
        <v>62</v>
      </c>
      <c r="FVP24" s="56" t="s">
        <v>31</v>
      </c>
      <c r="FVQ24" s="29" t="s">
        <v>32</v>
      </c>
      <c r="FVR24" s="30">
        <v>1</v>
      </c>
      <c r="FVS24" s="96">
        <v>0</v>
      </c>
      <c r="FVT24" s="57">
        <f t="shared" ref="FVT24:FWB29" si="281">FVR24*FVS24</f>
        <v>0</v>
      </c>
      <c r="FVU24" s="1"/>
      <c r="FVV24" s="13">
        <v>1</v>
      </c>
      <c r="FVW24" s="95" t="s">
        <v>62</v>
      </c>
      <c r="FVX24" s="56" t="s">
        <v>31</v>
      </c>
      <c r="FVY24" s="29" t="s">
        <v>32</v>
      </c>
      <c r="FVZ24" s="30">
        <v>1</v>
      </c>
      <c r="FWA24" s="96">
        <v>0</v>
      </c>
      <c r="FWB24" s="57">
        <f t="shared" si="281"/>
        <v>0</v>
      </c>
      <c r="FWC24" s="1"/>
      <c r="FWD24" s="13">
        <v>1</v>
      </c>
      <c r="FWE24" s="95" t="s">
        <v>62</v>
      </c>
      <c r="FWF24" s="56" t="s">
        <v>31</v>
      </c>
      <c r="FWG24" s="29" t="s">
        <v>32</v>
      </c>
      <c r="FWH24" s="30">
        <v>1</v>
      </c>
      <c r="FWI24" s="96">
        <v>0</v>
      </c>
      <c r="FWJ24" s="57">
        <f t="shared" ref="FWJ24:FWR29" si="282">FWH24*FWI24</f>
        <v>0</v>
      </c>
      <c r="FWK24" s="1"/>
      <c r="FWL24" s="13">
        <v>1</v>
      </c>
      <c r="FWM24" s="95" t="s">
        <v>62</v>
      </c>
      <c r="FWN24" s="56" t="s">
        <v>31</v>
      </c>
      <c r="FWO24" s="29" t="s">
        <v>32</v>
      </c>
      <c r="FWP24" s="30">
        <v>1</v>
      </c>
      <c r="FWQ24" s="96">
        <v>0</v>
      </c>
      <c r="FWR24" s="57">
        <f t="shared" si="282"/>
        <v>0</v>
      </c>
      <c r="FWS24" s="1"/>
      <c r="FWT24" s="13">
        <v>1</v>
      </c>
      <c r="FWU24" s="95" t="s">
        <v>62</v>
      </c>
      <c r="FWV24" s="56" t="s">
        <v>31</v>
      </c>
      <c r="FWW24" s="29" t="s">
        <v>32</v>
      </c>
      <c r="FWX24" s="30">
        <v>1</v>
      </c>
      <c r="FWY24" s="96">
        <v>0</v>
      </c>
      <c r="FWZ24" s="57">
        <f t="shared" ref="FWZ24:FXH29" si="283">FWX24*FWY24</f>
        <v>0</v>
      </c>
      <c r="FXA24" s="1"/>
      <c r="FXB24" s="13">
        <v>1</v>
      </c>
      <c r="FXC24" s="95" t="s">
        <v>62</v>
      </c>
      <c r="FXD24" s="56" t="s">
        <v>31</v>
      </c>
      <c r="FXE24" s="29" t="s">
        <v>32</v>
      </c>
      <c r="FXF24" s="30">
        <v>1</v>
      </c>
      <c r="FXG24" s="96">
        <v>0</v>
      </c>
      <c r="FXH24" s="57">
        <f t="shared" si="283"/>
        <v>0</v>
      </c>
      <c r="FXI24" s="1"/>
      <c r="FXJ24" s="13">
        <v>1</v>
      </c>
      <c r="FXK24" s="95" t="s">
        <v>62</v>
      </c>
      <c r="FXL24" s="56" t="s">
        <v>31</v>
      </c>
      <c r="FXM24" s="29" t="s">
        <v>32</v>
      </c>
      <c r="FXN24" s="30">
        <v>1</v>
      </c>
      <c r="FXO24" s="96">
        <v>0</v>
      </c>
      <c r="FXP24" s="57">
        <f t="shared" ref="FXP24:FXX29" si="284">FXN24*FXO24</f>
        <v>0</v>
      </c>
      <c r="FXQ24" s="1"/>
      <c r="FXR24" s="13">
        <v>1</v>
      </c>
      <c r="FXS24" s="95" t="s">
        <v>62</v>
      </c>
      <c r="FXT24" s="56" t="s">
        <v>31</v>
      </c>
      <c r="FXU24" s="29" t="s">
        <v>32</v>
      </c>
      <c r="FXV24" s="30">
        <v>1</v>
      </c>
      <c r="FXW24" s="96">
        <v>0</v>
      </c>
      <c r="FXX24" s="57">
        <f t="shared" si="284"/>
        <v>0</v>
      </c>
      <c r="FXY24" s="1"/>
      <c r="FXZ24" s="13">
        <v>1</v>
      </c>
      <c r="FYA24" s="95" t="s">
        <v>62</v>
      </c>
      <c r="FYB24" s="56" t="s">
        <v>31</v>
      </c>
      <c r="FYC24" s="29" t="s">
        <v>32</v>
      </c>
      <c r="FYD24" s="30">
        <v>1</v>
      </c>
      <c r="FYE24" s="96">
        <v>0</v>
      </c>
      <c r="FYF24" s="57">
        <f t="shared" ref="FYF24:FYN29" si="285">FYD24*FYE24</f>
        <v>0</v>
      </c>
      <c r="FYG24" s="1"/>
      <c r="FYH24" s="13">
        <v>1</v>
      </c>
      <c r="FYI24" s="95" t="s">
        <v>62</v>
      </c>
      <c r="FYJ24" s="56" t="s">
        <v>31</v>
      </c>
      <c r="FYK24" s="29" t="s">
        <v>32</v>
      </c>
      <c r="FYL24" s="30">
        <v>1</v>
      </c>
      <c r="FYM24" s="96">
        <v>0</v>
      </c>
      <c r="FYN24" s="57">
        <f t="shared" si="285"/>
        <v>0</v>
      </c>
      <c r="FYO24" s="1"/>
      <c r="FYP24" s="13">
        <v>1</v>
      </c>
      <c r="FYQ24" s="95" t="s">
        <v>62</v>
      </c>
      <c r="FYR24" s="56" t="s">
        <v>31</v>
      </c>
      <c r="FYS24" s="29" t="s">
        <v>32</v>
      </c>
      <c r="FYT24" s="30">
        <v>1</v>
      </c>
      <c r="FYU24" s="96">
        <v>0</v>
      </c>
      <c r="FYV24" s="57">
        <f t="shared" ref="FYV24:FZD29" si="286">FYT24*FYU24</f>
        <v>0</v>
      </c>
      <c r="FYW24" s="1"/>
      <c r="FYX24" s="13">
        <v>1</v>
      </c>
      <c r="FYY24" s="95" t="s">
        <v>62</v>
      </c>
      <c r="FYZ24" s="56" t="s">
        <v>31</v>
      </c>
      <c r="FZA24" s="29" t="s">
        <v>32</v>
      </c>
      <c r="FZB24" s="30">
        <v>1</v>
      </c>
      <c r="FZC24" s="96">
        <v>0</v>
      </c>
      <c r="FZD24" s="57">
        <f t="shared" si="286"/>
        <v>0</v>
      </c>
      <c r="FZE24" s="1"/>
      <c r="FZF24" s="13">
        <v>1</v>
      </c>
      <c r="FZG24" s="95" t="s">
        <v>62</v>
      </c>
      <c r="FZH24" s="56" t="s">
        <v>31</v>
      </c>
      <c r="FZI24" s="29" t="s">
        <v>32</v>
      </c>
      <c r="FZJ24" s="30">
        <v>1</v>
      </c>
      <c r="FZK24" s="96">
        <v>0</v>
      </c>
      <c r="FZL24" s="57">
        <f t="shared" ref="FZL24:FZT29" si="287">FZJ24*FZK24</f>
        <v>0</v>
      </c>
      <c r="FZM24" s="1"/>
      <c r="FZN24" s="13">
        <v>1</v>
      </c>
      <c r="FZO24" s="95" t="s">
        <v>62</v>
      </c>
      <c r="FZP24" s="56" t="s">
        <v>31</v>
      </c>
      <c r="FZQ24" s="29" t="s">
        <v>32</v>
      </c>
      <c r="FZR24" s="30">
        <v>1</v>
      </c>
      <c r="FZS24" s="96">
        <v>0</v>
      </c>
      <c r="FZT24" s="57">
        <f t="shared" si="287"/>
        <v>0</v>
      </c>
      <c r="FZU24" s="1"/>
      <c r="FZV24" s="13">
        <v>1</v>
      </c>
      <c r="FZW24" s="95" t="s">
        <v>62</v>
      </c>
      <c r="FZX24" s="56" t="s">
        <v>31</v>
      </c>
      <c r="FZY24" s="29" t="s">
        <v>32</v>
      </c>
      <c r="FZZ24" s="30">
        <v>1</v>
      </c>
      <c r="GAA24" s="96">
        <v>0</v>
      </c>
      <c r="GAB24" s="57">
        <f t="shared" ref="GAB24:GAJ29" si="288">FZZ24*GAA24</f>
        <v>0</v>
      </c>
      <c r="GAC24" s="1"/>
      <c r="GAD24" s="13">
        <v>1</v>
      </c>
      <c r="GAE24" s="95" t="s">
        <v>62</v>
      </c>
      <c r="GAF24" s="56" t="s">
        <v>31</v>
      </c>
      <c r="GAG24" s="29" t="s">
        <v>32</v>
      </c>
      <c r="GAH24" s="30">
        <v>1</v>
      </c>
      <c r="GAI24" s="96">
        <v>0</v>
      </c>
      <c r="GAJ24" s="57">
        <f t="shared" si="288"/>
        <v>0</v>
      </c>
      <c r="GAK24" s="1"/>
      <c r="GAL24" s="13">
        <v>1</v>
      </c>
      <c r="GAM24" s="95" t="s">
        <v>62</v>
      </c>
      <c r="GAN24" s="56" t="s">
        <v>31</v>
      </c>
      <c r="GAO24" s="29" t="s">
        <v>32</v>
      </c>
      <c r="GAP24" s="30">
        <v>1</v>
      </c>
      <c r="GAQ24" s="96">
        <v>0</v>
      </c>
      <c r="GAR24" s="57">
        <f t="shared" ref="GAR24:GAZ29" si="289">GAP24*GAQ24</f>
        <v>0</v>
      </c>
      <c r="GAS24" s="1"/>
      <c r="GAT24" s="13">
        <v>1</v>
      </c>
      <c r="GAU24" s="95" t="s">
        <v>62</v>
      </c>
      <c r="GAV24" s="56" t="s">
        <v>31</v>
      </c>
      <c r="GAW24" s="29" t="s">
        <v>32</v>
      </c>
      <c r="GAX24" s="30">
        <v>1</v>
      </c>
      <c r="GAY24" s="96">
        <v>0</v>
      </c>
      <c r="GAZ24" s="57">
        <f t="shared" si="289"/>
        <v>0</v>
      </c>
      <c r="GBA24" s="1"/>
      <c r="GBB24" s="13">
        <v>1</v>
      </c>
      <c r="GBC24" s="95" t="s">
        <v>62</v>
      </c>
      <c r="GBD24" s="56" t="s">
        <v>31</v>
      </c>
      <c r="GBE24" s="29" t="s">
        <v>32</v>
      </c>
      <c r="GBF24" s="30">
        <v>1</v>
      </c>
      <c r="GBG24" s="96">
        <v>0</v>
      </c>
      <c r="GBH24" s="57">
        <f t="shared" ref="GBH24:GBP29" si="290">GBF24*GBG24</f>
        <v>0</v>
      </c>
      <c r="GBI24" s="1"/>
      <c r="GBJ24" s="13">
        <v>1</v>
      </c>
      <c r="GBK24" s="95" t="s">
        <v>62</v>
      </c>
      <c r="GBL24" s="56" t="s">
        <v>31</v>
      </c>
      <c r="GBM24" s="29" t="s">
        <v>32</v>
      </c>
      <c r="GBN24" s="30">
        <v>1</v>
      </c>
      <c r="GBO24" s="96">
        <v>0</v>
      </c>
      <c r="GBP24" s="57">
        <f t="shared" si="290"/>
        <v>0</v>
      </c>
      <c r="GBQ24" s="1"/>
      <c r="GBR24" s="13">
        <v>1</v>
      </c>
      <c r="GBS24" s="95" t="s">
        <v>62</v>
      </c>
      <c r="GBT24" s="56" t="s">
        <v>31</v>
      </c>
      <c r="GBU24" s="29" t="s">
        <v>32</v>
      </c>
      <c r="GBV24" s="30">
        <v>1</v>
      </c>
      <c r="GBW24" s="96">
        <v>0</v>
      </c>
      <c r="GBX24" s="57">
        <f t="shared" ref="GBX24:GCF29" si="291">GBV24*GBW24</f>
        <v>0</v>
      </c>
      <c r="GBY24" s="1"/>
      <c r="GBZ24" s="13">
        <v>1</v>
      </c>
      <c r="GCA24" s="95" t="s">
        <v>62</v>
      </c>
      <c r="GCB24" s="56" t="s">
        <v>31</v>
      </c>
      <c r="GCC24" s="29" t="s">
        <v>32</v>
      </c>
      <c r="GCD24" s="30">
        <v>1</v>
      </c>
      <c r="GCE24" s="96">
        <v>0</v>
      </c>
      <c r="GCF24" s="57">
        <f t="shared" si="291"/>
        <v>0</v>
      </c>
      <c r="GCG24" s="1"/>
      <c r="GCH24" s="13">
        <v>1</v>
      </c>
      <c r="GCI24" s="95" t="s">
        <v>62</v>
      </c>
      <c r="GCJ24" s="56" t="s">
        <v>31</v>
      </c>
      <c r="GCK24" s="29" t="s">
        <v>32</v>
      </c>
      <c r="GCL24" s="30">
        <v>1</v>
      </c>
      <c r="GCM24" s="96">
        <v>0</v>
      </c>
      <c r="GCN24" s="57">
        <f t="shared" ref="GCN24:GCV29" si="292">GCL24*GCM24</f>
        <v>0</v>
      </c>
      <c r="GCO24" s="1"/>
      <c r="GCP24" s="13">
        <v>1</v>
      </c>
      <c r="GCQ24" s="95" t="s">
        <v>62</v>
      </c>
      <c r="GCR24" s="56" t="s">
        <v>31</v>
      </c>
      <c r="GCS24" s="29" t="s">
        <v>32</v>
      </c>
      <c r="GCT24" s="30">
        <v>1</v>
      </c>
      <c r="GCU24" s="96">
        <v>0</v>
      </c>
      <c r="GCV24" s="57">
        <f t="shared" si="292"/>
        <v>0</v>
      </c>
      <c r="GCW24" s="1"/>
      <c r="GCX24" s="13">
        <v>1</v>
      </c>
      <c r="GCY24" s="95" t="s">
        <v>62</v>
      </c>
      <c r="GCZ24" s="56" t="s">
        <v>31</v>
      </c>
      <c r="GDA24" s="29" t="s">
        <v>32</v>
      </c>
      <c r="GDB24" s="30">
        <v>1</v>
      </c>
      <c r="GDC24" s="96">
        <v>0</v>
      </c>
      <c r="GDD24" s="57">
        <f t="shared" ref="GDD24:GDL29" si="293">GDB24*GDC24</f>
        <v>0</v>
      </c>
      <c r="GDE24" s="1"/>
      <c r="GDF24" s="13">
        <v>1</v>
      </c>
      <c r="GDG24" s="95" t="s">
        <v>62</v>
      </c>
      <c r="GDH24" s="56" t="s">
        <v>31</v>
      </c>
      <c r="GDI24" s="29" t="s">
        <v>32</v>
      </c>
      <c r="GDJ24" s="30">
        <v>1</v>
      </c>
      <c r="GDK24" s="96">
        <v>0</v>
      </c>
      <c r="GDL24" s="57">
        <f t="shared" si="293"/>
        <v>0</v>
      </c>
      <c r="GDM24" s="1"/>
      <c r="GDN24" s="13">
        <v>1</v>
      </c>
      <c r="GDO24" s="95" t="s">
        <v>62</v>
      </c>
      <c r="GDP24" s="56" t="s">
        <v>31</v>
      </c>
      <c r="GDQ24" s="29" t="s">
        <v>32</v>
      </c>
      <c r="GDR24" s="30">
        <v>1</v>
      </c>
      <c r="GDS24" s="96">
        <v>0</v>
      </c>
      <c r="GDT24" s="57">
        <f t="shared" ref="GDT24:GEB29" si="294">GDR24*GDS24</f>
        <v>0</v>
      </c>
      <c r="GDU24" s="1"/>
      <c r="GDV24" s="13">
        <v>1</v>
      </c>
      <c r="GDW24" s="95" t="s">
        <v>62</v>
      </c>
      <c r="GDX24" s="56" t="s">
        <v>31</v>
      </c>
      <c r="GDY24" s="29" t="s">
        <v>32</v>
      </c>
      <c r="GDZ24" s="30">
        <v>1</v>
      </c>
      <c r="GEA24" s="96">
        <v>0</v>
      </c>
      <c r="GEB24" s="57">
        <f t="shared" si="294"/>
        <v>0</v>
      </c>
      <c r="GEC24" s="1"/>
      <c r="GED24" s="13">
        <v>1</v>
      </c>
      <c r="GEE24" s="95" t="s">
        <v>62</v>
      </c>
      <c r="GEF24" s="56" t="s">
        <v>31</v>
      </c>
      <c r="GEG24" s="29" t="s">
        <v>32</v>
      </c>
      <c r="GEH24" s="30">
        <v>1</v>
      </c>
      <c r="GEI24" s="96">
        <v>0</v>
      </c>
      <c r="GEJ24" s="57">
        <f t="shared" ref="GEJ24:GER29" si="295">GEH24*GEI24</f>
        <v>0</v>
      </c>
      <c r="GEK24" s="1"/>
      <c r="GEL24" s="13">
        <v>1</v>
      </c>
      <c r="GEM24" s="95" t="s">
        <v>62</v>
      </c>
      <c r="GEN24" s="56" t="s">
        <v>31</v>
      </c>
      <c r="GEO24" s="29" t="s">
        <v>32</v>
      </c>
      <c r="GEP24" s="30">
        <v>1</v>
      </c>
      <c r="GEQ24" s="96">
        <v>0</v>
      </c>
      <c r="GER24" s="57">
        <f t="shared" si="295"/>
        <v>0</v>
      </c>
      <c r="GES24" s="1"/>
      <c r="GET24" s="13">
        <v>1</v>
      </c>
      <c r="GEU24" s="95" t="s">
        <v>62</v>
      </c>
      <c r="GEV24" s="56" t="s">
        <v>31</v>
      </c>
      <c r="GEW24" s="29" t="s">
        <v>32</v>
      </c>
      <c r="GEX24" s="30">
        <v>1</v>
      </c>
      <c r="GEY24" s="96">
        <v>0</v>
      </c>
      <c r="GEZ24" s="57">
        <f t="shared" ref="GEZ24:GFH29" si="296">GEX24*GEY24</f>
        <v>0</v>
      </c>
      <c r="GFA24" s="1"/>
      <c r="GFB24" s="13">
        <v>1</v>
      </c>
      <c r="GFC24" s="95" t="s">
        <v>62</v>
      </c>
      <c r="GFD24" s="56" t="s">
        <v>31</v>
      </c>
      <c r="GFE24" s="29" t="s">
        <v>32</v>
      </c>
      <c r="GFF24" s="30">
        <v>1</v>
      </c>
      <c r="GFG24" s="96">
        <v>0</v>
      </c>
      <c r="GFH24" s="57">
        <f t="shared" si="296"/>
        <v>0</v>
      </c>
      <c r="GFI24" s="1"/>
      <c r="GFJ24" s="13">
        <v>1</v>
      </c>
      <c r="GFK24" s="95" t="s">
        <v>62</v>
      </c>
      <c r="GFL24" s="56" t="s">
        <v>31</v>
      </c>
      <c r="GFM24" s="29" t="s">
        <v>32</v>
      </c>
      <c r="GFN24" s="30">
        <v>1</v>
      </c>
      <c r="GFO24" s="96">
        <v>0</v>
      </c>
      <c r="GFP24" s="57">
        <f t="shared" ref="GFP24:GFX29" si="297">GFN24*GFO24</f>
        <v>0</v>
      </c>
      <c r="GFQ24" s="1"/>
      <c r="GFR24" s="13">
        <v>1</v>
      </c>
      <c r="GFS24" s="95" t="s">
        <v>62</v>
      </c>
      <c r="GFT24" s="56" t="s">
        <v>31</v>
      </c>
      <c r="GFU24" s="29" t="s">
        <v>32</v>
      </c>
      <c r="GFV24" s="30">
        <v>1</v>
      </c>
      <c r="GFW24" s="96">
        <v>0</v>
      </c>
      <c r="GFX24" s="57">
        <f t="shared" si="297"/>
        <v>0</v>
      </c>
      <c r="GFY24" s="1"/>
      <c r="GFZ24" s="13">
        <v>1</v>
      </c>
      <c r="GGA24" s="95" t="s">
        <v>62</v>
      </c>
      <c r="GGB24" s="56" t="s">
        <v>31</v>
      </c>
      <c r="GGC24" s="29" t="s">
        <v>32</v>
      </c>
      <c r="GGD24" s="30">
        <v>1</v>
      </c>
      <c r="GGE24" s="96">
        <v>0</v>
      </c>
      <c r="GGF24" s="57">
        <f t="shared" ref="GGF24:GGN29" si="298">GGD24*GGE24</f>
        <v>0</v>
      </c>
      <c r="GGG24" s="1"/>
      <c r="GGH24" s="13">
        <v>1</v>
      </c>
      <c r="GGI24" s="95" t="s">
        <v>62</v>
      </c>
      <c r="GGJ24" s="56" t="s">
        <v>31</v>
      </c>
      <c r="GGK24" s="29" t="s">
        <v>32</v>
      </c>
      <c r="GGL24" s="30">
        <v>1</v>
      </c>
      <c r="GGM24" s="96">
        <v>0</v>
      </c>
      <c r="GGN24" s="57">
        <f t="shared" si="298"/>
        <v>0</v>
      </c>
      <c r="GGO24" s="1"/>
      <c r="GGP24" s="13">
        <v>1</v>
      </c>
      <c r="GGQ24" s="95" t="s">
        <v>62</v>
      </c>
      <c r="GGR24" s="56" t="s">
        <v>31</v>
      </c>
      <c r="GGS24" s="29" t="s">
        <v>32</v>
      </c>
      <c r="GGT24" s="30">
        <v>1</v>
      </c>
      <c r="GGU24" s="96">
        <v>0</v>
      </c>
      <c r="GGV24" s="57">
        <f t="shared" ref="GGV24:GHD29" si="299">GGT24*GGU24</f>
        <v>0</v>
      </c>
      <c r="GGW24" s="1"/>
      <c r="GGX24" s="13">
        <v>1</v>
      </c>
      <c r="GGY24" s="95" t="s">
        <v>62</v>
      </c>
      <c r="GGZ24" s="56" t="s">
        <v>31</v>
      </c>
      <c r="GHA24" s="29" t="s">
        <v>32</v>
      </c>
      <c r="GHB24" s="30">
        <v>1</v>
      </c>
      <c r="GHC24" s="96">
        <v>0</v>
      </c>
      <c r="GHD24" s="57">
        <f t="shared" si="299"/>
        <v>0</v>
      </c>
      <c r="GHE24" s="1"/>
      <c r="GHF24" s="13">
        <v>1</v>
      </c>
      <c r="GHG24" s="95" t="s">
        <v>62</v>
      </c>
      <c r="GHH24" s="56" t="s">
        <v>31</v>
      </c>
      <c r="GHI24" s="29" t="s">
        <v>32</v>
      </c>
      <c r="GHJ24" s="30">
        <v>1</v>
      </c>
      <c r="GHK24" s="96">
        <v>0</v>
      </c>
      <c r="GHL24" s="57">
        <f t="shared" ref="GHL24:GHT29" si="300">GHJ24*GHK24</f>
        <v>0</v>
      </c>
      <c r="GHM24" s="1"/>
      <c r="GHN24" s="13">
        <v>1</v>
      </c>
      <c r="GHO24" s="95" t="s">
        <v>62</v>
      </c>
      <c r="GHP24" s="56" t="s">
        <v>31</v>
      </c>
      <c r="GHQ24" s="29" t="s">
        <v>32</v>
      </c>
      <c r="GHR24" s="30">
        <v>1</v>
      </c>
      <c r="GHS24" s="96">
        <v>0</v>
      </c>
      <c r="GHT24" s="57">
        <f t="shared" si="300"/>
        <v>0</v>
      </c>
      <c r="GHU24" s="1"/>
      <c r="GHV24" s="13">
        <v>1</v>
      </c>
      <c r="GHW24" s="95" t="s">
        <v>62</v>
      </c>
      <c r="GHX24" s="56" t="s">
        <v>31</v>
      </c>
      <c r="GHY24" s="29" t="s">
        <v>32</v>
      </c>
      <c r="GHZ24" s="30">
        <v>1</v>
      </c>
      <c r="GIA24" s="96">
        <v>0</v>
      </c>
      <c r="GIB24" s="57">
        <f t="shared" ref="GIB24:GIJ29" si="301">GHZ24*GIA24</f>
        <v>0</v>
      </c>
      <c r="GIC24" s="1"/>
      <c r="GID24" s="13">
        <v>1</v>
      </c>
      <c r="GIE24" s="95" t="s">
        <v>62</v>
      </c>
      <c r="GIF24" s="56" t="s">
        <v>31</v>
      </c>
      <c r="GIG24" s="29" t="s">
        <v>32</v>
      </c>
      <c r="GIH24" s="30">
        <v>1</v>
      </c>
      <c r="GII24" s="96">
        <v>0</v>
      </c>
      <c r="GIJ24" s="57">
        <f t="shared" si="301"/>
        <v>0</v>
      </c>
      <c r="GIK24" s="1"/>
      <c r="GIL24" s="13">
        <v>1</v>
      </c>
      <c r="GIM24" s="95" t="s">
        <v>62</v>
      </c>
      <c r="GIN24" s="56" t="s">
        <v>31</v>
      </c>
      <c r="GIO24" s="29" t="s">
        <v>32</v>
      </c>
      <c r="GIP24" s="30">
        <v>1</v>
      </c>
      <c r="GIQ24" s="96">
        <v>0</v>
      </c>
      <c r="GIR24" s="57">
        <f t="shared" ref="GIR24:GIZ29" si="302">GIP24*GIQ24</f>
        <v>0</v>
      </c>
      <c r="GIS24" s="1"/>
      <c r="GIT24" s="13">
        <v>1</v>
      </c>
      <c r="GIU24" s="95" t="s">
        <v>62</v>
      </c>
      <c r="GIV24" s="56" t="s">
        <v>31</v>
      </c>
      <c r="GIW24" s="29" t="s">
        <v>32</v>
      </c>
      <c r="GIX24" s="30">
        <v>1</v>
      </c>
      <c r="GIY24" s="96">
        <v>0</v>
      </c>
      <c r="GIZ24" s="57">
        <f t="shared" si="302"/>
        <v>0</v>
      </c>
      <c r="GJA24" s="1"/>
      <c r="GJB24" s="13">
        <v>1</v>
      </c>
      <c r="GJC24" s="95" t="s">
        <v>62</v>
      </c>
      <c r="GJD24" s="56" t="s">
        <v>31</v>
      </c>
      <c r="GJE24" s="29" t="s">
        <v>32</v>
      </c>
      <c r="GJF24" s="30">
        <v>1</v>
      </c>
      <c r="GJG24" s="96">
        <v>0</v>
      </c>
      <c r="GJH24" s="57">
        <f t="shared" ref="GJH24:GJP29" si="303">GJF24*GJG24</f>
        <v>0</v>
      </c>
      <c r="GJI24" s="1"/>
      <c r="GJJ24" s="13">
        <v>1</v>
      </c>
      <c r="GJK24" s="95" t="s">
        <v>62</v>
      </c>
      <c r="GJL24" s="56" t="s">
        <v>31</v>
      </c>
      <c r="GJM24" s="29" t="s">
        <v>32</v>
      </c>
      <c r="GJN24" s="30">
        <v>1</v>
      </c>
      <c r="GJO24" s="96">
        <v>0</v>
      </c>
      <c r="GJP24" s="57">
        <f t="shared" si="303"/>
        <v>0</v>
      </c>
      <c r="GJQ24" s="1"/>
      <c r="GJR24" s="13">
        <v>1</v>
      </c>
      <c r="GJS24" s="95" t="s">
        <v>62</v>
      </c>
      <c r="GJT24" s="56" t="s">
        <v>31</v>
      </c>
      <c r="GJU24" s="29" t="s">
        <v>32</v>
      </c>
      <c r="GJV24" s="30">
        <v>1</v>
      </c>
      <c r="GJW24" s="96">
        <v>0</v>
      </c>
      <c r="GJX24" s="57">
        <f t="shared" ref="GJX24:GKF29" si="304">GJV24*GJW24</f>
        <v>0</v>
      </c>
      <c r="GJY24" s="1"/>
      <c r="GJZ24" s="13">
        <v>1</v>
      </c>
      <c r="GKA24" s="95" t="s">
        <v>62</v>
      </c>
      <c r="GKB24" s="56" t="s">
        <v>31</v>
      </c>
      <c r="GKC24" s="29" t="s">
        <v>32</v>
      </c>
      <c r="GKD24" s="30">
        <v>1</v>
      </c>
      <c r="GKE24" s="96">
        <v>0</v>
      </c>
      <c r="GKF24" s="57">
        <f t="shared" si="304"/>
        <v>0</v>
      </c>
      <c r="GKG24" s="1"/>
      <c r="GKH24" s="13">
        <v>1</v>
      </c>
      <c r="GKI24" s="95" t="s">
        <v>62</v>
      </c>
      <c r="GKJ24" s="56" t="s">
        <v>31</v>
      </c>
      <c r="GKK24" s="29" t="s">
        <v>32</v>
      </c>
      <c r="GKL24" s="30">
        <v>1</v>
      </c>
      <c r="GKM24" s="96">
        <v>0</v>
      </c>
      <c r="GKN24" s="57">
        <f t="shared" ref="GKN24:GKV29" si="305">GKL24*GKM24</f>
        <v>0</v>
      </c>
      <c r="GKO24" s="1"/>
      <c r="GKP24" s="13">
        <v>1</v>
      </c>
      <c r="GKQ24" s="95" t="s">
        <v>62</v>
      </c>
      <c r="GKR24" s="56" t="s">
        <v>31</v>
      </c>
      <c r="GKS24" s="29" t="s">
        <v>32</v>
      </c>
      <c r="GKT24" s="30">
        <v>1</v>
      </c>
      <c r="GKU24" s="96">
        <v>0</v>
      </c>
      <c r="GKV24" s="57">
        <f t="shared" si="305"/>
        <v>0</v>
      </c>
      <c r="GKW24" s="1"/>
      <c r="GKX24" s="13">
        <v>1</v>
      </c>
      <c r="GKY24" s="95" t="s">
        <v>62</v>
      </c>
      <c r="GKZ24" s="56" t="s">
        <v>31</v>
      </c>
      <c r="GLA24" s="29" t="s">
        <v>32</v>
      </c>
      <c r="GLB24" s="30">
        <v>1</v>
      </c>
      <c r="GLC24" s="96">
        <v>0</v>
      </c>
      <c r="GLD24" s="57">
        <f t="shared" ref="GLD24:GLL29" si="306">GLB24*GLC24</f>
        <v>0</v>
      </c>
      <c r="GLE24" s="1"/>
      <c r="GLF24" s="13">
        <v>1</v>
      </c>
      <c r="GLG24" s="95" t="s">
        <v>62</v>
      </c>
      <c r="GLH24" s="56" t="s">
        <v>31</v>
      </c>
      <c r="GLI24" s="29" t="s">
        <v>32</v>
      </c>
      <c r="GLJ24" s="30">
        <v>1</v>
      </c>
      <c r="GLK24" s="96">
        <v>0</v>
      </c>
      <c r="GLL24" s="57">
        <f t="shared" si="306"/>
        <v>0</v>
      </c>
      <c r="GLM24" s="1"/>
      <c r="GLN24" s="13">
        <v>1</v>
      </c>
      <c r="GLO24" s="95" t="s">
        <v>62</v>
      </c>
      <c r="GLP24" s="56" t="s">
        <v>31</v>
      </c>
      <c r="GLQ24" s="29" t="s">
        <v>32</v>
      </c>
      <c r="GLR24" s="30">
        <v>1</v>
      </c>
      <c r="GLS24" s="96">
        <v>0</v>
      </c>
      <c r="GLT24" s="57">
        <f t="shared" ref="GLT24:GMB29" si="307">GLR24*GLS24</f>
        <v>0</v>
      </c>
      <c r="GLU24" s="1"/>
      <c r="GLV24" s="13">
        <v>1</v>
      </c>
      <c r="GLW24" s="95" t="s">
        <v>62</v>
      </c>
      <c r="GLX24" s="56" t="s">
        <v>31</v>
      </c>
      <c r="GLY24" s="29" t="s">
        <v>32</v>
      </c>
      <c r="GLZ24" s="30">
        <v>1</v>
      </c>
      <c r="GMA24" s="96">
        <v>0</v>
      </c>
      <c r="GMB24" s="57">
        <f t="shared" si="307"/>
        <v>0</v>
      </c>
      <c r="GMC24" s="1"/>
      <c r="GMD24" s="13">
        <v>1</v>
      </c>
      <c r="GME24" s="95" t="s">
        <v>62</v>
      </c>
      <c r="GMF24" s="56" t="s">
        <v>31</v>
      </c>
      <c r="GMG24" s="29" t="s">
        <v>32</v>
      </c>
      <c r="GMH24" s="30">
        <v>1</v>
      </c>
      <c r="GMI24" s="96">
        <v>0</v>
      </c>
      <c r="GMJ24" s="57">
        <f t="shared" ref="GMJ24:GMR29" si="308">GMH24*GMI24</f>
        <v>0</v>
      </c>
      <c r="GMK24" s="1"/>
      <c r="GML24" s="13">
        <v>1</v>
      </c>
      <c r="GMM24" s="95" t="s">
        <v>62</v>
      </c>
      <c r="GMN24" s="56" t="s">
        <v>31</v>
      </c>
      <c r="GMO24" s="29" t="s">
        <v>32</v>
      </c>
      <c r="GMP24" s="30">
        <v>1</v>
      </c>
      <c r="GMQ24" s="96">
        <v>0</v>
      </c>
      <c r="GMR24" s="57">
        <f t="shared" si="308"/>
        <v>0</v>
      </c>
      <c r="GMS24" s="1"/>
      <c r="GMT24" s="13">
        <v>1</v>
      </c>
      <c r="GMU24" s="95" t="s">
        <v>62</v>
      </c>
      <c r="GMV24" s="56" t="s">
        <v>31</v>
      </c>
      <c r="GMW24" s="29" t="s">
        <v>32</v>
      </c>
      <c r="GMX24" s="30">
        <v>1</v>
      </c>
      <c r="GMY24" s="96">
        <v>0</v>
      </c>
      <c r="GMZ24" s="57">
        <f t="shared" ref="GMZ24:GNH29" si="309">GMX24*GMY24</f>
        <v>0</v>
      </c>
      <c r="GNA24" s="1"/>
      <c r="GNB24" s="13">
        <v>1</v>
      </c>
      <c r="GNC24" s="95" t="s">
        <v>62</v>
      </c>
      <c r="GND24" s="56" t="s">
        <v>31</v>
      </c>
      <c r="GNE24" s="29" t="s">
        <v>32</v>
      </c>
      <c r="GNF24" s="30">
        <v>1</v>
      </c>
      <c r="GNG24" s="96">
        <v>0</v>
      </c>
      <c r="GNH24" s="57">
        <f t="shared" si="309"/>
        <v>0</v>
      </c>
      <c r="GNI24" s="1"/>
      <c r="GNJ24" s="13">
        <v>1</v>
      </c>
      <c r="GNK24" s="95" t="s">
        <v>62</v>
      </c>
      <c r="GNL24" s="56" t="s">
        <v>31</v>
      </c>
      <c r="GNM24" s="29" t="s">
        <v>32</v>
      </c>
      <c r="GNN24" s="30">
        <v>1</v>
      </c>
      <c r="GNO24" s="96">
        <v>0</v>
      </c>
      <c r="GNP24" s="57">
        <f t="shared" ref="GNP24:GNX29" si="310">GNN24*GNO24</f>
        <v>0</v>
      </c>
      <c r="GNQ24" s="1"/>
      <c r="GNR24" s="13">
        <v>1</v>
      </c>
      <c r="GNS24" s="95" t="s">
        <v>62</v>
      </c>
      <c r="GNT24" s="56" t="s">
        <v>31</v>
      </c>
      <c r="GNU24" s="29" t="s">
        <v>32</v>
      </c>
      <c r="GNV24" s="30">
        <v>1</v>
      </c>
      <c r="GNW24" s="96">
        <v>0</v>
      </c>
      <c r="GNX24" s="57">
        <f t="shared" si="310"/>
        <v>0</v>
      </c>
      <c r="GNY24" s="1"/>
      <c r="GNZ24" s="13">
        <v>1</v>
      </c>
      <c r="GOA24" s="95" t="s">
        <v>62</v>
      </c>
      <c r="GOB24" s="56" t="s">
        <v>31</v>
      </c>
      <c r="GOC24" s="29" t="s">
        <v>32</v>
      </c>
      <c r="GOD24" s="30">
        <v>1</v>
      </c>
      <c r="GOE24" s="96">
        <v>0</v>
      </c>
      <c r="GOF24" s="57">
        <f t="shared" ref="GOF24:GON29" si="311">GOD24*GOE24</f>
        <v>0</v>
      </c>
      <c r="GOG24" s="1"/>
      <c r="GOH24" s="13">
        <v>1</v>
      </c>
      <c r="GOI24" s="95" t="s">
        <v>62</v>
      </c>
      <c r="GOJ24" s="56" t="s">
        <v>31</v>
      </c>
      <c r="GOK24" s="29" t="s">
        <v>32</v>
      </c>
      <c r="GOL24" s="30">
        <v>1</v>
      </c>
      <c r="GOM24" s="96">
        <v>0</v>
      </c>
      <c r="GON24" s="57">
        <f t="shared" si="311"/>
        <v>0</v>
      </c>
      <c r="GOO24" s="1"/>
      <c r="GOP24" s="13">
        <v>1</v>
      </c>
      <c r="GOQ24" s="95" t="s">
        <v>62</v>
      </c>
      <c r="GOR24" s="56" t="s">
        <v>31</v>
      </c>
      <c r="GOS24" s="29" t="s">
        <v>32</v>
      </c>
      <c r="GOT24" s="30">
        <v>1</v>
      </c>
      <c r="GOU24" s="96">
        <v>0</v>
      </c>
      <c r="GOV24" s="57">
        <f t="shared" ref="GOV24:GPD29" si="312">GOT24*GOU24</f>
        <v>0</v>
      </c>
      <c r="GOW24" s="1"/>
      <c r="GOX24" s="13">
        <v>1</v>
      </c>
      <c r="GOY24" s="95" t="s">
        <v>62</v>
      </c>
      <c r="GOZ24" s="56" t="s">
        <v>31</v>
      </c>
      <c r="GPA24" s="29" t="s">
        <v>32</v>
      </c>
      <c r="GPB24" s="30">
        <v>1</v>
      </c>
      <c r="GPC24" s="96">
        <v>0</v>
      </c>
      <c r="GPD24" s="57">
        <f t="shared" si="312"/>
        <v>0</v>
      </c>
      <c r="GPE24" s="1"/>
      <c r="GPF24" s="13">
        <v>1</v>
      </c>
      <c r="GPG24" s="95" t="s">
        <v>62</v>
      </c>
      <c r="GPH24" s="56" t="s">
        <v>31</v>
      </c>
      <c r="GPI24" s="29" t="s">
        <v>32</v>
      </c>
      <c r="GPJ24" s="30">
        <v>1</v>
      </c>
      <c r="GPK24" s="96">
        <v>0</v>
      </c>
      <c r="GPL24" s="57">
        <f t="shared" ref="GPL24:GPT29" si="313">GPJ24*GPK24</f>
        <v>0</v>
      </c>
      <c r="GPM24" s="1"/>
      <c r="GPN24" s="13">
        <v>1</v>
      </c>
      <c r="GPO24" s="95" t="s">
        <v>62</v>
      </c>
      <c r="GPP24" s="56" t="s">
        <v>31</v>
      </c>
      <c r="GPQ24" s="29" t="s">
        <v>32</v>
      </c>
      <c r="GPR24" s="30">
        <v>1</v>
      </c>
      <c r="GPS24" s="96">
        <v>0</v>
      </c>
      <c r="GPT24" s="57">
        <f t="shared" si="313"/>
        <v>0</v>
      </c>
      <c r="GPU24" s="1"/>
      <c r="GPV24" s="13">
        <v>1</v>
      </c>
      <c r="GPW24" s="95" t="s">
        <v>62</v>
      </c>
      <c r="GPX24" s="56" t="s">
        <v>31</v>
      </c>
      <c r="GPY24" s="29" t="s">
        <v>32</v>
      </c>
      <c r="GPZ24" s="30">
        <v>1</v>
      </c>
      <c r="GQA24" s="96">
        <v>0</v>
      </c>
      <c r="GQB24" s="57">
        <f t="shared" ref="GQB24:GQJ29" si="314">GPZ24*GQA24</f>
        <v>0</v>
      </c>
      <c r="GQC24" s="1"/>
      <c r="GQD24" s="13">
        <v>1</v>
      </c>
      <c r="GQE24" s="95" t="s">
        <v>62</v>
      </c>
      <c r="GQF24" s="56" t="s">
        <v>31</v>
      </c>
      <c r="GQG24" s="29" t="s">
        <v>32</v>
      </c>
      <c r="GQH24" s="30">
        <v>1</v>
      </c>
      <c r="GQI24" s="96">
        <v>0</v>
      </c>
      <c r="GQJ24" s="57">
        <f t="shared" si="314"/>
        <v>0</v>
      </c>
      <c r="GQK24" s="1"/>
      <c r="GQL24" s="13">
        <v>1</v>
      </c>
      <c r="GQM24" s="95" t="s">
        <v>62</v>
      </c>
      <c r="GQN24" s="56" t="s">
        <v>31</v>
      </c>
      <c r="GQO24" s="29" t="s">
        <v>32</v>
      </c>
      <c r="GQP24" s="30">
        <v>1</v>
      </c>
      <c r="GQQ24" s="96">
        <v>0</v>
      </c>
      <c r="GQR24" s="57">
        <f t="shared" ref="GQR24:GQZ29" si="315">GQP24*GQQ24</f>
        <v>0</v>
      </c>
      <c r="GQS24" s="1"/>
      <c r="GQT24" s="13">
        <v>1</v>
      </c>
      <c r="GQU24" s="95" t="s">
        <v>62</v>
      </c>
      <c r="GQV24" s="56" t="s">
        <v>31</v>
      </c>
      <c r="GQW24" s="29" t="s">
        <v>32</v>
      </c>
      <c r="GQX24" s="30">
        <v>1</v>
      </c>
      <c r="GQY24" s="96">
        <v>0</v>
      </c>
      <c r="GQZ24" s="57">
        <f t="shared" si="315"/>
        <v>0</v>
      </c>
      <c r="GRA24" s="1"/>
      <c r="GRB24" s="13">
        <v>1</v>
      </c>
      <c r="GRC24" s="95" t="s">
        <v>62</v>
      </c>
      <c r="GRD24" s="56" t="s">
        <v>31</v>
      </c>
      <c r="GRE24" s="29" t="s">
        <v>32</v>
      </c>
      <c r="GRF24" s="30">
        <v>1</v>
      </c>
      <c r="GRG24" s="96">
        <v>0</v>
      </c>
      <c r="GRH24" s="57">
        <f t="shared" ref="GRH24:GRP29" si="316">GRF24*GRG24</f>
        <v>0</v>
      </c>
      <c r="GRI24" s="1"/>
      <c r="GRJ24" s="13">
        <v>1</v>
      </c>
      <c r="GRK24" s="95" t="s">
        <v>62</v>
      </c>
      <c r="GRL24" s="56" t="s">
        <v>31</v>
      </c>
      <c r="GRM24" s="29" t="s">
        <v>32</v>
      </c>
      <c r="GRN24" s="30">
        <v>1</v>
      </c>
      <c r="GRO24" s="96">
        <v>0</v>
      </c>
      <c r="GRP24" s="57">
        <f t="shared" si="316"/>
        <v>0</v>
      </c>
      <c r="GRQ24" s="1"/>
      <c r="GRR24" s="13">
        <v>1</v>
      </c>
      <c r="GRS24" s="95" t="s">
        <v>62</v>
      </c>
      <c r="GRT24" s="56" t="s">
        <v>31</v>
      </c>
      <c r="GRU24" s="29" t="s">
        <v>32</v>
      </c>
      <c r="GRV24" s="30">
        <v>1</v>
      </c>
      <c r="GRW24" s="96">
        <v>0</v>
      </c>
      <c r="GRX24" s="57">
        <f t="shared" ref="GRX24:GSF29" si="317">GRV24*GRW24</f>
        <v>0</v>
      </c>
      <c r="GRY24" s="1"/>
      <c r="GRZ24" s="13">
        <v>1</v>
      </c>
      <c r="GSA24" s="95" t="s">
        <v>62</v>
      </c>
      <c r="GSB24" s="56" t="s">
        <v>31</v>
      </c>
      <c r="GSC24" s="29" t="s">
        <v>32</v>
      </c>
      <c r="GSD24" s="30">
        <v>1</v>
      </c>
      <c r="GSE24" s="96">
        <v>0</v>
      </c>
      <c r="GSF24" s="57">
        <f t="shared" si="317"/>
        <v>0</v>
      </c>
      <c r="GSG24" s="1"/>
      <c r="GSH24" s="13">
        <v>1</v>
      </c>
      <c r="GSI24" s="95" t="s">
        <v>62</v>
      </c>
      <c r="GSJ24" s="56" t="s">
        <v>31</v>
      </c>
      <c r="GSK24" s="29" t="s">
        <v>32</v>
      </c>
      <c r="GSL24" s="30">
        <v>1</v>
      </c>
      <c r="GSM24" s="96">
        <v>0</v>
      </c>
      <c r="GSN24" s="57">
        <f t="shared" ref="GSN24:GSV29" si="318">GSL24*GSM24</f>
        <v>0</v>
      </c>
      <c r="GSO24" s="1"/>
      <c r="GSP24" s="13">
        <v>1</v>
      </c>
      <c r="GSQ24" s="95" t="s">
        <v>62</v>
      </c>
      <c r="GSR24" s="56" t="s">
        <v>31</v>
      </c>
      <c r="GSS24" s="29" t="s">
        <v>32</v>
      </c>
      <c r="GST24" s="30">
        <v>1</v>
      </c>
      <c r="GSU24" s="96">
        <v>0</v>
      </c>
      <c r="GSV24" s="57">
        <f t="shared" si="318"/>
        <v>0</v>
      </c>
      <c r="GSW24" s="1"/>
      <c r="GSX24" s="13">
        <v>1</v>
      </c>
      <c r="GSY24" s="95" t="s">
        <v>62</v>
      </c>
      <c r="GSZ24" s="56" t="s">
        <v>31</v>
      </c>
      <c r="GTA24" s="29" t="s">
        <v>32</v>
      </c>
      <c r="GTB24" s="30">
        <v>1</v>
      </c>
      <c r="GTC24" s="96">
        <v>0</v>
      </c>
      <c r="GTD24" s="57">
        <f t="shared" ref="GTD24:GTL29" si="319">GTB24*GTC24</f>
        <v>0</v>
      </c>
      <c r="GTE24" s="1"/>
      <c r="GTF24" s="13">
        <v>1</v>
      </c>
      <c r="GTG24" s="95" t="s">
        <v>62</v>
      </c>
      <c r="GTH24" s="56" t="s">
        <v>31</v>
      </c>
      <c r="GTI24" s="29" t="s">
        <v>32</v>
      </c>
      <c r="GTJ24" s="30">
        <v>1</v>
      </c>
      <c r="GTK24" s="96">
        <v>0</v>
      </c>
      <c r="GTL24" s="57">
        <f t="shared" si="319"/>
        <v>0</v>
      </c>
      <c r="GTM24" s="1"/>
      <c r="GTN24" s="13">
        <v>1</v>
      </c>
      <c r="GTO24" s="95" t="s">
        <v>62</v>
      </c>
      <c r="GTP24" s="56" t="s">
        <v>31</v>
      </c>
      <c r="GTQ24" s="29" t="s">
        <v>32</v>
      </c>
      <c r="GTR24" s="30">
        <v>1</v>
      </c>
      <c r="GTS24" s="96">
        <v>0</v>
      </c>
      <c r="GTT24" s="57">
        <f t="shared" ref="GTT24:GUB29" si="320">GTR24*GTS24</f>
        <v>0</v>
      </c>
      <c r="GTU24" s="1"/>
      <c r="GTV24" s="13">
        <v>1</v>
      </c>
      <c r="GTW24" s="95" t="s">
        <v>62</v>
      </c>
      <c r="GTX24" s="56" t="s">
        <v>31</v>
      </c>
      <c r="GTY24" s="29" t="s">
        <v>32</v>
      </c>
      <c r="GTZ24" s="30">
        <v>1</v>
      </c>
      <c r="GUA24" s="96">
        <v>0</v>
      </c>
      <c r="GUB24" s="57">
        <f t="shared" si="320"/>
        <v>0</v>
      </c>
      <c r="GUC24" s="1"/>
      <c r="GUD24" s="13">
        <v>1</v>
      </c>
      <c r="GUE24" s="95" t="s">
        <v>62</v>
      </c>
      <c r="GUF24" s="56" t="s">
        <v>31</v>
      </c>
      <c r="GUG24" s="29" t="s">
        <v>32</v>
      </c>
      <c r="GUH24" s="30">
        <v>1</v>
      </c>
      <c r="GUI24" s="96">
        <v>0</v>
      </c>
      <c r="GUJ24" s="57">
        <f t="shared" ref="GUJ24:GUR29" si="321">GUH24*GUI24</f>
        <v>0</v>
      </c>
      <c r="GUK24" s="1"/>
      <c r="GUL24" s="13">
        <v>1</v>
      </c>
      <c r="GUM24" s="95" t="s">
        <v>62</v>
      </c>
      <c r="GUN24" s="56" t="s">
        <v>31</v>
      </c>
      <c r="GUO24" s="29" t="s">
        <v>32</v>
      </c>
      <c r="GUP24" s="30">
        <v>1</v>
      </c>
      <c r="GUQ24" s="96">
        <v>0</v>
      </c>
      <c r="GUR24" s="57">
        <f t="shared" si="321"/>
        <v>0</v>
      </c>
      <c r="GUS24" s="1"/>
      <c r="GUT24" s="13">
        <v>1</v>
      </c>
      <c r="GUU24" s="95" t="s">
        <v>62</v>
      </c>
      <c r="GUV24" s="56" t="s">
        <v>31</v>
      </c>
      <c r="GUW24" s="29" t="s">
        <v>32</v>
      </c>
      <c r="GUX24" s="30">
        <v>1</v>
      </c>
      <c r="GUY24" s="96">
        <v>0</v>
      </c>
      <c r="GUZ24" s="57">
        <f t="shared" ref="GUZ24:GVH29" si="322">GUX24*GUY24</f>
        <v>0</v>
      </c>
      <c r="GVA24" s="1"/>
      <c r="GVB24" s="13">
        <v>1</v>
      </c>
      <c r="GVC24" s="95" t="s">
        <v>62</v>
      </c>
      <c r="GVD24" s="56" t="s">
        <v>31</v>
      </c>
      <c r="GVE24" s="29" t="s">
        <v>32</v>
      </c>
      <c r="GVF24" s="30">
        <v>1</v>
      </c>
      <c r="GVG24" s="96">
        <v>0</v>
      </c>
      <c r="GVH24" s="57">
        <f t="shared" si="322"/>
        <v>0</v>
      </c>
      <c r="GVI24" s="1"/>
      <c r="GVJ24" s="13">
        <v>1</v>
      </c>
      <c r="GVK24" s="95" t="s">
        <v>62</v>
      </c>
      <c r="GVL24" s="56" t="s">
        <v>31</v>
      </c>
      <c r="GVM24" s="29" t="s">
        <v>32</v>
      </c>
      <c r="GVN24" s="30">
        <v>1</v>
      </c>
      <c r="GVO24" s="96">
        <v>0</v>
      </c>
      <c r="GVP24" s="57">
        <f t="shared" ref="GVP24:GVX29" si="323">GVN24*GVO24</f>
        <v>0</v>
      </c>
      <c r="GVQ24" s="1"/>
      <c r="GVR24" s="13">
        <v>1</v>
      </c>
      <c r="GVS24" s="95" t="s">
        <v>62</v>
      </c>
      <c r="GVT24" s="56" t="s">
        <v>31</v>
      </c>
      <c r="GVU24" s="29" t="s">
        <v>32</v>
      </c>
      <c r="GVV24" s="30">
        <v>1</v>
      </c>
      <c r="GVW24" s="96">
        <v>0</v>
      </c>
      <c r="GVX24" s="57">
        <f t="shared" si="323"/>
        <v>0</v>
      </c>
      <c r="GVY24" s="1"/>
      <c r="GVZ24" s="13">
        <v>1</v>
      </c>
      <c r="GWA24" s="95" t="s">
        <v>62</v>
      </c>
      <c r="GWB24" s="56" t="s">
        <v>31</v>
      </c>
      <c r="GWC24" s="29" t="s">
        <v>32</v>
      </c>
      <c r="GWD24" s="30">
        <v>1</v>
      </c>
      <c r="GWE24" s="96">
        <v>0</v>
      </c>
      <c r="GWF24" s="57">
        <f t="shared" ref="GWF24:GWN29" si="324">GWD24*GWE24</f>
        <v>0</v>
      </c>
      <c r="GWG24" s="1"/>
      <c r="GWH24" s="13">
        <v>1</v>
      </c>
      <c r="GWI24" s="95" t="s">
        <v>62</v>
      </c>
      <c r="GWJ24" s="56" t="s">
        <v>31</v>
      </c>
      <c r="GWK24" s="29" t="s">
        <v>32</v>
      </c>
      <c r="GWL24" s="30">
        <v>1</v>
      </c>
      <c r="GWM24" s="96">
        <v>0</v>
      </c>
      <c r="GWN24" s="57">
        <f t="shared" si="324"/>
        <v>0</v>
      </c>
      <c r="GWO24" s="1"/>
      <c r="GWP24" s="13">
        <v>1</v>
      </c>
      <c r="GWQ24" s="95" t="s">
        <v>62</v>
      </c>
      <c r="GWR24" s="56" t="s">
        <v>31</v>
      </c>
      <c r="GWS24" s="29" t="s">
        <v>32</v>
      </c>
      <c r="GWT24" s="30">
        <v>1</v>
      </c>
      <c r="GWU24" s="96">
        <v>0</v>
      </c>
      <c r="GWV24" s="57">
        <f t="shared" ref="GWV24:GXD29" si="325">GWT24*GWU24</f>
        <v>0</v>
      </c>
      <c r="GWW24" s="1"/>
      <c r="GWX24" s="13">
        <v>1</v>
      </c>
      <c r="GWY24" s="95" t="s">
        <v>62</v>
      </c>
      <c r="GWZ24" s="56" t="s">
        <v>31</v>
      </c>
      <c r="GXA24" s="29" t="s">
        <v>32</v>
      </c>
      <c r="GXB24" s="30">
        <v>1</v>
      </c>
      <c r="GXC24" s="96">
        <v>0</v>
      </c>
      <c r="GXD24" s="57">
        <f t="shared" si="325"/>
        <v>0</v>
      </c>
      <c r="GXE24" s="1"/>
      <c r="GXF24" s="13">
        <v>1</v>
      </c>
      <c r="GXG24" s="95" t="s">
        <v>62</v>
      </c>
      <c r="GXH24" s="56" t="s">
        <v>31</v>
      </c>
      <c r="GXI24" s="29" t="s">
        <v>32</v>
      </c>
      <c r="GXJ24" s="30">
        <v>1</v>
      </c>
      <c r="GXK24" s="96">
        <v>0</v>
      </c>
      <c r="GXL24" s="57">
        <f t="shared" ref="GXL24:GXT29" si="326">GXJ24*GXK24</f>
        <v>0</v>
      </c>
      <c r="GXM24" s="1"/>
      <c r="GXN24" s="13">
        <v>1</v>
      </c>
      <c r="GXO24" s="95" t="s">
        <v>62</v>
      </c>
      <c r="GXP24" s="56" t="s">
        <v>31</v>
      </c>
      <c r="GXQ24" s="29" t="s">
        <v>32</v>
      </c>
      <c r="GXR24" s="30">
        <v>1</v>
      </c>
      <c r="GXS24" s="96">
        <v>0</v>
      </c>
      <c r="GXT24" s="57">
        <f t="shared" si="326"/>
        <v>0</v>
      </c>
      <c r="GXU24" s="1"/>
      <c r="GXV24" s="13">
        <v>1</v>
      </c>
      <c r="GXW24" s="95" t="s">
        <v>62</v>
      </c>
      <c r="GXX24" s="56" t="s">
        <v>31</v>
      </c>
      <c r="GXY24" s="29" t="s">
        <v>32</v>
      </c>
      <c r="GXZ24" s="30">
        <v>1</v>
      </c>
      <c r="GYA24" s="96">
        <v>0</v>
      </c>
      <c r="GYB24" s="57">
        <f t="shared" ref="GYB24:GYJ29" si="327">GXZ24*GYA24</f>
        <v>0</v>
      </c>
      <c r="GYC24" s="1"/>
      <c r="GYD24" s="13">
        <v>1</v>
      </c>
      <c r="GYE24" s="95" t="s">
        <v>62</v>
      </c>
      <c r="GYF24" s="56" t="s">
        <v>31</v>
      </c>
      <c r="GYG24" s="29" t="s">
        <v>32</v>
      </c>
      <c r="GYH24" s="30">
        <v>1</v>
      </c>
      <c r="GYI24" s="96">
        <v>0</v>
      </c>
      <c r="GYJ24" s="57">
        <f t="shared" si="327"/>
        <v>0</v>
      </c>
      <c r="GYK24" s="1"/>
      <c r="GYL24" s="13">
        <v>1</v>
      </c>
      <c r="GYM24" s="95" t="s">
        <v>62</v>
      </c>
      <c r="GYN24" s="56" t="s">
        <v>31</v>
      </c>
      <c r="GYO24" s="29" t="s">
        <v>32</v>
      </c>
      <c r="GYP24" s="30">
        <v>1</v>
      </c>
      <c r="GYQ24" s="96">
        <v>0</v>
      </c>
      <c r="GYR24" s="57">
        <f t="shared" ref="GYR24:GYZ29" si="328">GYP24*GYQ24</f>
        <v>0</v>
      </c>
      <c r="GYS24" s="1"/>
      <c r="GYT24" s="13">
        <v>1</v>
      </c>
      <c r="GYU24" s="95" t="s">
        <v>62</v>
      </c>
      <c r="GYV24" s="56" t="s">
        <v>31</v>
      </c>
      <c r="GYW24" s="29" t="s">
        <v>32</v>
      </c>
      <c r="GYX24" s="30">
        <v>1</v>
      </c>
      <c r="GYY24" s="96">
        <v>0</v>
      </c>
      <c r="GYZ24" s="57">
        <f t="shared" si="328"/>
        <v>0</v>
      </c>
      <c r="GZA24" s="1"/>
      <c r="GZB24" s="13">
        <v>1</v>
      </c>
      <c r="GZC24" s="95" t="s">
        <v>62</v>
      </c>
      <c r="GZD24" s="56" t="s">
        <v>31</v>
      </c>
      <c r="GZE24" s="29" t="s">
        <v>32</v>
      </c>
      <c r="GZF24" s="30">
        <v>1</v>
      </c>
      <c r="GZG24" s="96">
        <v>0</v>
      </c>
      <c r="GZH24" s="57">
        <f t="shared" ref="GZH24:GZP29" si="329">GZF24*GZG24</f>
        <v>0</v>
      </c>
      <c r="GZI24" s="1"/>
      <c r="GZJ24" s="13">
        <v>1</v>
      </c>
      <c r="GZK24" s="95" t="s">
        <v>62</v>
      </c>
      <c r="GZL24" s="56" t="s">
        <v>31</v>
      </c>
      <c r="GZM24" s="29" t="s">
        <v>32</v>
      </c>
      <c r="GZN24" s="30">
        <v>1</v>
      </c>
      <c r="GZO24" s="96">
        <v>0</v>
      </c>
      <c r="GZP24" s="57">
        <f t="shared" si="329"/>
        <v>0</v>
      </c>
      <c r="GZQ24" s="1"/>
      <c r="GZR24" s="13">
        <v>1</v>
      </c>
      <c r="GZS24" s="95" t="s">
        <v>62</v>
      </c>
      <c r="GZT24" s="56" t="s">
        <v>31</v>
      </c>
      <c r="GZU24" s="29" t="s">
        <v>32</v>
      </c>
      <c r="GZV24" s="30">
        <v>1</v>
      </c>
      <c r="GZW24" s="96">
        <v>0</v>
      </c>
      <c r="GZX24" s="57">
        <f t="shared" ref="GZX24:HAF29" si="330">GZV24*GZW24</f>
        <v>0</v>
      </c>
      <c r="GZY24" s="1"/>
      <c r="GZZ24" s="13">
        <v>1</v>
      </c>
      <c r="HAA24" s="95" t="s">
        <v>62</v>
      </c>
      <c r="HAB24" s="56" t="s">
        <v>31</v>
      </c>
      <c r="HAC24" s="29" t="s">
        <v>32</v>
      </c>
      <c r="HAD24" s="30">
        <v>1</v>
      </c>
      <c r="HAE24" s="96">
        <v>0</v>
      </c>
      <c r="HAF24" s="57">
        <f t="shared" si="330"/>
        <v>0</v>
      </c>
      <c r="HAG24" s="1"/>
      <c r="HAH24" s="13">
        <v>1</v>
      </c>
      <c r="HAI24" s="95" t="s">
        <v>62</v>
      </c>
      <c r="HAJ24" s="56" t="s">
        <v>31</v>
      </c>
      <c r="HAK24" s="29" t="s">
        <v>32</v>
      </c>
      <c r="HAL24" s="30">
        <v>1</v>
      </c>
      <c r="HAM24" s="96">
        <v>0</v>
      </c>
      <c r="HAN24" s="57">
        <f t="shared" ref="HAN24:HAV29" si="331">HAL24*HAM24</f>
        <v>0</v>
      </c>
      <c r="HAO24" s="1"/>
      <c r="HAP24" s="13">
        <v>1</v>
      </c>
      <c r="HAQ24" s="95" t="s">
        <v>62</v>
      </c>
      <c r="HAR24" s="56" t="s">
        <v>31</v>
      </c>
      <c r="HAS24" s="29" t="s">
        <v>32</v>
      </c>
      <c r="HAT24" s="30">
        <v>1</v>
      </c>
      <c r="HAU24" s="96">
        <v>0</v>
      </c>
      <c r="HAV24" s="57">
        <f t="shared" si="331"/>
        <v>0</v>
      </c>
      <c r="HAW24" s="1"/>
      <c r="HAX24" s="13">
        <v>1</v>
      </c>
      <c r="HAY24" s="95" t="s">
        <v>62</v>
      </c>
      <c r="HAZ24" s="56" t="s">
        <v>31</v>
      </c>
      <c r="HBA24" s="29" t="s">
        <v>32</v>
      </c>
      <c r="HBB24" s="30">
        <v>1</v>
      </c>
      <c r="HBC24" s="96">
        <v>0</v>
      </c>
      <c r="HBD24" s="57">
        <f t="shared" ref="HBD24:HBL29" si="332">HBB24*HBC24</f>
        <v>0</v>
      </c>
      <c r="HBE24" s="1"/>
      <c r="HBF24" s="13">
        <v>1</v>
      </c>
      <c r="HBG24" s="95" t="s">
        <v>62</v>
      </c>
      <c r="HBH24" s="56" t="s">
        <v>31</v>
      </c>
      <c r="HBI24" s="29" t="s">
        <v>32</v>
      </c>
      <c r="HBJ24" s="30">
        <v>1</v>
      </c>
      <c r="HBK24" s="96">
        <v>0</v>
      </c>
      <c r="HBL24" s="57">
        <f t="shared" si="332"/>
        <v>0</v>
      </c>
      <c r="HBM24" s="1"/>
      <c r="HBN24" s="13">
        <v>1</v>
      </c>
      <c r="HBO24" s="95" t="s">
        <v>62</v>
      </c>
      <c r="HBP24" s="56" t="s">
        <v>31</v>
      </c>
      <c r="HBQ24" s="29" t="s">
        <v>32</v>
      </c>
      <c r="HBR24" s="30">
        <v>1</v>
      </c>
      <c r="HBS24" s="96">
        <v>0</v>
      </c>
      <c r="HBT24" s="57">
        <f t="shared" ref="HBT24:HCB29" si="333">HBR24*HBS24</f>
        <v>0</v>
      </c>
      <c r="HBU24" s="1"/>
      <c r="HBV24" s="13">
        <v>1</v>
      </c>
      <c r="HBW24" s="95" t="s">
        <v>62</v>
      </c>
      <c r="HBX24" s="56" t="s">
        <v>31</v>
      </c>
      <c r="HBY24" s="29" t="s">
        <v>32</v>
      </c>
      <c r="HBZ24" s="30">
        <v>1</v>
      </c>
      <c r="HCA24" s="96">
        <v>0</v>
      </c>
      <c r="HCB24" s="57">
        <f t="shared" si="333"/>
        <v>0</v>
      </c>
      <c r="HCC24" s="1"/>
      <c r="HCD24" s="13">
        <v>1</v>
      </c>
      <c r="HCE24" s="95" t="s">
        <v>62</v>
      </c>
      <c r="HCF24" s="56" t="s">
        <v>31</v>
      </c>
      <c r="HCG24" s="29" t="s">
        <v>32</v>
      </c>
      <c r="HCH24" s="30">
        <v>1</v>
      </c>
      <c r="HCI24" s="96">
        <v>0</v>
      </c>
      <c r="HCJ24" s="57">
        <f t="shared" ref="HCJ24:HCR29" si="334">HCH24*HCI24</f>
        <v>0</v>
      </c>
      <c r="HCK24" s="1"/>
      <c r="HCL24" s="13">
        <v>1</v>
      </c>
      <c r="HCM24" s="95" t="s">
        <v>62</v>
      </c>
      <c r="HCN24" s="56" t="s">
        <v>31</v>
      </c>
      <c r="HCO24" s="29" t="s">
        <v>32</v>
      </c>
      <c r="HCP24" s="30">
        <v>1</v>
      </c>
      <c r="HCQ24" s="96">
        <v>0</v>
      </c>
      <c r="HCR24" s="57">
        <f t="shared" si="334"/>
        <v>0</v>
      </c>
      <c r="HCS24" s="1"/>
      <c r="HCT24" s="13">
        <v>1</v>
      </c>
      <c r="HCU24" s="95" t="s">
        <v>62</v>
      </c>
      <c r="HCV24" s="56" t="s">
        <v>31</v>
      </c>
      <c r="HCW24" s="29" t="s">
        <v>32</v>
      </c>
      <c r="HCX24" s="30">
        <v>1</v>
      </c>
      <c r="HCY24" s="96">
        <v>0</v>
      </c>
      <c r="HCZ24" s="57">
        <f t="shared" ref="HCZ24:HDH29" si="335">HCX24*HCY24</f>
        <v>0</v>
      </c>
      <c r="HDA24" s="1"/>
      <c r="HDB24" s="13">
        <v>1</v>
      </c>
      <c r="HDC24" s="95" t="s">
        <v>62</v>
      </c>
      <c r="HDD24" s="56" t="s">
        <v>31</v>
      </c>
      <c r="HDE24" s="29" t="s">
        <v>32</v>
      </c>
      <c r="HDF24" s="30">
        <v>1</v>
      </c>
      <c r="HDG24" s="96">
        <v>0</v>
      </c>
      <c r="HDH24" s="57">
        <f t="shared" si="335"/>
        <v>0</v>
      </c>
      <c r="HDI24" s="1"/>
      <c r="HDJ24" s="13">
        <v>1</v>
      </c>
      <c r="HDK24" s="95" t="s">
        <v>62</v>
      </c>
      <c r="HDL24" s="56" t="s">
        <v>31</v>
      </c>
      <c r="HDM24" s="29" t="s">
        <v>32</v>
      </c>
      <c r="HDN24" s="30">
        <v>1</v>
      </c>
      <c r="HDO24" s="96">
        <v>0</v>
      </c>
      <c r="HDP24" s="57">
        <f t="shared" ref="HDP24:HDX29" si="336">HDN24*HDO24</f>
        <v>0</v>
      </c>
      <c r="HDQ24" s="1"/>
      <c r="HDR24" s="13">
        <v>1</v>
      </c>
      <c r="HDS24" s="95" t="s">
        <v>62</v>
      </c>
      <c r="HDT24" s="56" t="s">
        <v>31</v>
      </c>
      <c r="HDU24" s="29" t="s">
        <v>32</v>
      </c>
      <c r="HDV24" s="30">
        <v>1</v>
      </c>
      <c r="HDW24" s="96">
        <v>0</v>
      </c>
      <c r="HDX24" s="57">
        <f t="shared" si="336"/>
        <v>0</v>
      </c>
      <c r="HDY24" s="1"/>
      <c r="HDZ24" s="13">
        <v>1</v>
      </c>
      <c r="HEA24" s="95" t="s">
        <v>62</v>
      </c>
      <c r="HEB24" s="56" t="s">
        <v>31</v>
      </c>
      <c r="HEC24" s="29" t="s">
        <v>32</v>
      </c>
      <c r="HED24" s="30">
        <v>1</v>
      </c>
      <c r="HEE24" s="96">
        <v>0</v>
      </c>
      <c r="HEF24" s="57">
        <f t="shared" ref="HEF24:HEN29" si="337">HED24*HEE24</f>
        <v>0</v>
      </c>
      <c r="HEG24" s="1"/>
      <c r="HEH24" s="13">
        <v>1</v>
      </c>
      <c r="HEI24" s="95" t="s">
        <v>62</v>
      </c>
      <c r="HEJ24" s="56" t="s">
        <v>31</v>
      </c>
      <c r="HEK24" s="29" t="s">
        <v>32</v>
      </c>
      <c r="HEL24" s="30">
        <v>1</v>
      </c>
      <c r="HEM24" s="96">
        <v>0</v>
      </c>
      <c r="HEN24" s="57">
        <f t="shared" si="337"/>
        <v>0</v>
      </c>
      <c r="HEO24" s="1"/>
      <c r="HEP24" s="13">
        <v>1</v>
      </c>
      <c r="HEQ24" s="95" t="s">
        <v>62</v>
      </c>
      <c r="HER24" s="56" t="s">
        <v>31</v>
      </c>
      <c r="HES24" s="29" t="s">
        <v>32</v>
      </c>
      <c r="HET24" s="30">
        <v>1</v>
      </c>
      <c r="HEU24" s="96">
        <v>0</v>
      </c>
      <c r="HEV24" s="57">
        <f t="shared" ref="HEV24:HFD29" si="338">HET24*HEU24</f>
        <v>0</v>
      </c>
      <c r="HEW24" s="1"/>
      <c r="HEX24" s="13">
        <v>1</v>
      </c>
      <c r="HEY24" s="95" t="s">
        <v>62</v>
      </c>
      <c r="HEZ24" s="56" t="s">
        <v>31</v>
      </c>
      <c r="HFA24" s="29" t="s">
        <v>32</v>
      </c>
      <c r="HFB24" s="30">
        <v>1</v>
      </c>
      <c r="HFC24" s="96">
        <v>0</v>
      </c>
      <c r="HFD24" s="57">
        <f t="shared" si="338"/>
        <v>0</v>
      </c>
      <c r="HFE24" s="1"/>
      <c r="HFF24" s="13">
        <v>1</v>
      </c>
      <c r="HFG24" s="95" t="s">
        <v>62</v>
      </c>
      <c r="HFH24" s="56" t="s">
        <v>31</v>
      </c>
      <c r="HFI24" s="29" t="s">
        <v>32</v>
      </c>
      <c r="HFJ24" s="30">
        <v>1</v>
      </c>
      <c r="HFK24" s="96">
        <v>0</v>
      </c>
      <c r="HFL24" s="57">
        <f t="shared" ref="HFL24:HFT29" si="339">HFJ24*HFK24</f>
        <v>0</v>
      </c>
      <c r="HFM24" s="1"/>
      <c r="HFN24" s="13">
        <v>1</v>
      </c>
      <c r="HFO24" s="95" t="s">
        <v>62</v>
      </c>
      <c r="HFP24" s="56" t="s">
        <v>31</v>
      </c>
      <c r="HFQ24" s="29" t="s">
        <v>32</v>
      </c>
      <c r="HFR24" s="30">
        <v>1</v>
      </c>
      <c r="HFS24" s="96">
        <v>0</v>
      </c>
      <c r="HFT24" s="57">
        <f t="shared" si="339"/>
        <v>0</v>
      </c>
      <c r="HFU24" s="1"/>
      <c r="HFV24" s="13">
        <v>1</v>
      </c>
      <c r="HFW24" s="95" t="s">
        <v>62</v>
      </c>
      <c r="HFX24" s="56" t="s">
        <v>31</v>
      </c>
      <c r="HFY24" s="29" t="s">
        <v>32</v>
      </c>
      <c r="HFZ24" s="30">
        <v>1</v>
      </c>
      <c r="HGA24" s="96">
        <v>0</v>
      </c>
      <c r="HGB24" s="57">
        <f t="shared" ref="HGB24:HGJ29" si="340">HFZ24*HGA24</f>
        <v>0</v>
      </c>
      <c r="HGC24" s="1"/>
      <c r="HGD24" s="13">
        <v>1</v>
      </c>
      <c r="HGE24" s="95" t="s">
        <v>62</v>
      </c>
      <c r="HGF24" s="56" t="s">
        <v>31</v>
      </c>
      <c r="HGG24" s="29" t="s">
        <v>32</v>
      </c>
      <c r="HGH24" s="30">
        <v>1</v>
      </c>
      <c r="HGI24" s="96">
        <v>0</v>
      </c>
      <c r="HGJ24" s="57">
        <f t="shared" si="340"/>
        <v>0</v>
      </c>
      <c r="HGK24" s="1"/>
      <c r="HGL24" s="13">
        <v>1</v>
      </c>
      <c r="HGM24" s="95" t="s">
        <v>62</v>
      </c>
      <c r="HGN24" s="56" t="s">
        <v>31</v>
      </c>
      <c r="HGO24" s="29" t="s">
        <v>32</v>
      </c>
      <c r="HGP24" s="30">
        <v>1</v>
      </c>
      <c r="HGQ24" s="96">
        <v>0</v>
      </c>
      <c r="HGR24" s="57">
        <f t="shared" ref="HGR24:HGZ29" si="341">HGP24*HGQ24</f>
        <v>0</v>
      </c>
      <c r="HGS24" s="1"/>
      <c r="HGT24" s="13">
        <v>1</v>
      </c>
      <c r="HGU24" s="95" t="s">
        <v>62</v>
      </c>
      <c r="HGV24" s="56" t="s">
        <v>31</v>
      </c>
      <c r="HGW24" s="29" t="s">
        <v>32</v>
      </c>
      <c r="HGX24" s="30">
        <v>1</v>
      </c>
      <c r="HGY24" s="96">
        <v>0</v>
      </c>
      <c r="HGZ24" s="57">
        <f t="shared" si="341"/>
        <v>0</v>
      </c>
      <c r="HHA24" s="1"/>
      <c r="HHB24" s="13">
        <v>1</v>
      </c>
      <c r="HHC24" s="95" t="s">
        <v>62</v>
      </c>
      <c r="HHD24" s="56" t="s">
        <v>31</v>
      </c>
      <c r="HHE24" s="29" t="s">
        <v>32</v>
      </c>
      <c r="HHF24" s="30">
        <v>1</v>
      </c>
      <c r="HHG24" s="96">
        <v>0</v>
      </c>
      <c r="HHH24" s="57">
        <f t="shared" ref="HHH24:HHP29" si="342">HHF24*HHG24</f>
        <v>0</v>
      </c>
      <c r="HHI24" s="1"/>
      <c r="HHJ24" s="13">
        <v>1</v>
      </c>
      <c r="HHK24" s="95" t="s">
        <v>62</v>
      </c>
      <c r="HHL24" s="56" t="s">
        <v>31</v>
      </c>
      <c r="HHM24" s="29" t="s">
        <v>32</v>
      </c>
      <c r="HHN24" s="30">
        <v>1</v>
      </c>
      <c r="HHO24" s="96">
        <v>0</v>
      </c>
      <c r="HHP24" s="57">
        <f t="shared" si="342"/>
        <v>0</v>
      </c>
      <c r="HHQ24" s="1"/>
      <c r="HHR24" s="13">
        <v>1</v>
      </c>
      <c r="HHS24" s="95" t="s">
        <v>62</v>
      </c>
      <c r="HHT24" s="56" t="s">
        <v>31</v>
      </c>
      <c r="HHU24" s="29" t="s">
        <v>32</v>
      </c>
      <c r="HHV24" s="30">
        <v>1</v>
      </c>
      <c r="HHW24" s="96">
        <v>0</v>
      </c>
      <c r="HHX24" s="57">
        <f t="shared" ref="HHX24:HIF29" si="343">HHV24*HHW24</f>
        <v>0</v>
      </c>
      <c r="HHY24" s="1"/>
      <c r="HHZ24" s="13">
        <v>1</v>
      </c>
      <c r="HIA24" s="95" t="s">
        <v>62</v>
      </c>
      <c r="HIB24" s="56" t="s">
        <v>31</v>
      </c>
      <c r="HIC24" s="29" t="s">
        <v>32</v>
      </c>
      <c r="HID24" s="30">
        <v>1</v>
      </c>
      <c r="HIE24" s="96">
        <v>0</v>
      </c>
      <c r="HIF24" s="57">
        <f t="shared" si="343"/>
        <v>0</v>
      </c>
      <c r="HIG24" s="1"/>
      <c r="HIH24" s="13">
        <v>1</v>
      </c>
      <c r="HII24" s="95" t="s">
        <v>62</v>
      </c>
      <c r="HIJ24" s="56" t="s">
        <v>31</v>
      </c>
      <c r="HIK24" s="29" t="s">
        <v>32</v>
      </c>
      <c r="HIL24" s="30">
        <v>1</v>
      </c>
      <c r="HIM24" s="96">
        <v>0</v>
      </c>
      <c r="HIN24" s="57">
        <f t="shared" ref="HIN24:HIV29" si="344">HIL24*HIM24</f>
        <v>0</v>
      </c>
      <c r="HIO24" s="1"/>
      <c r="HIP24" s="13">
        <v>1</v>
      </c>
      <c r="HIQ24" s="95" t="s">
        <v>62</v>
      </c>
      <c r="HIR24" s="56" t="s">
        <v>31</v>
      </c>
      <c r="HIS24" s="29" t="s">
        <v>32</v>
      </c>
      <c r="HIT24" s="30">
        <v>1</v>
      </c>
      <c r="HIU24" s="96">
        <v>0</v>
      </c>
      <c r="HIV24" s="57">
        <f t="shared" si="344"/>
        <v>0</v>
      </c>
      <c r="HIW24" s="1"/>
      <c r="HIX24" s="13">
        <v>1</v>
      </c>
      <c r="HIY24" s="95" t="s">
        <v>62</v>
      </c>
      <c r="HIZ24" s="56" t="s">
        <v>31</v>
      </c>
      <c r="HJA24" s="29" t="s">
        <v>32</v>
      </c>
      <c r="HJB24" s="30">
        <v>1</v>
      </c>
      <c r="HJC24" s="96">
        <v>0</v>
      </c>
      <c r="HJD24" s="57">
        <f t="shared" ref="HJD24:HJL29" si="345">HJB24*HJC24</f>
        <v>0</v>
      </c>
      <c r="HJE24" s="1"/>
      <c r="HJF24" s="13">
        <v>1</v>
      </c>
      <c r="HJG24" s="95" t="s">
        <v>62</v>
      </c>
      <c r="HJH24" s="56" t="s">
        <v>31</v>
      </c>
      <c r="HJI24" s="29" t="s">
        <v>32</v>
      </c>
      <c r="HJJ24" s="30">
        <v>1</v>
      </c>
      <c r="HJK24" s="96">
        <v>0</v>
      </c>
      <c r="HJL24" s="57">
        <f t="shared" si="345"/>
        <v>0</v>
      </c>
      <c r="HJM24" s="1"/>
      <c r="HJN24" s="13">
        <v>1</v>
      </c>
      <c r="HJO24" s="95" t="s">
        <v>62</v>
      </c>
      <c r="HJP24" s="56" t="s">
        <v>31</v>
      </c>
      <c r="HJQ24" s="29" t="s">
        <v>32</v>
      </c>
      <c r="HJR24" s="30">
        <v>1</v>
      </c>
      <c r="HJS24" s="96">
        <v>0</v>
      </c>
      <c r="HJT24" s="57">
        <f t="shared" ref="HJT24:HKB29" si="346">HJR24*HJS24</f>
        <v>0</v>
      </c>
      <c r="HJU24" s="1"/>
      <c r="HJV24" s="13">
        <v>1</v>
      </c>
      <c r="HJW24" s="95" t="s">
        <v>62</v>
      </c>
      <c r="HJX24" s="56" t="s">
        <v>31</v>
      </c>
      <c r="HJY24" s="29" t="s">
        <v>32</v>
      </c>
      <c r="HJZ24" s="30">
        <v>1</v>
      </c>
      <c r="HKA24" s="96">
        <v>0</v>
      </c>
      <c r="HKB24" s="57">
        <f t="shared" si="346"/>
        <v>0</v>
      </c>
      <c r="HKC24" s="1"/>
      <c r="HKD24" s="13">
        <v>1</v>
      </c>
      <c r="HKE24" s="95" t="s">
        <v>62</v>
      </c>
      <c r="HKF24" s="56" t="s">
        <v>31</v>
      </c>
      <c r="HKG24" s="29" t="s">
        <v>32</v>
      </c>
      <c r="HKH24" s="30">
        <v>1</v>
      </c>
      <c r="HKI24" s="96">
        <v>0</v>
      </c>
      <c r="HKJ24" s="57">
        <f t="shared" ref="HKJ24:HKR29" si="347">HKH24*HKI24</f>
        <v>0</v>
      </c>
      <c r="HKK24" s="1"/>
      <c r="HKL24" s="13">
        <v>1</v>
      </c>
      <c r="HKM24" s="95" t="s">
        <v>62</v>
      </c>
      <c r="HKN24" s="56" t="s">
        <v>31</v>
      </c>
      <c r="HKO24" s="29" t="s">
        <v>32</v>
      </c>
      <c r="HKP24" s="30">
        <v>1</v>
      </c>
      <c r="HKQ24" s="96">
        <v>0</v>
      </c>
      <c r="HKR24" s="57">
        <f t="shared" si="347"/>
        <v>0</v>
      </c>
      <c r="HKS24" s="1"/>
      <c r="HKT24" s="13">
        <v>1</v>
      </c>
      <c r="HKU24" s="95" t="s">
        <v>62</v>
      </c>
      <c r="HKV24" s="56" t="s">
        <v>31</v>
      </c>
      <c r="HKW24" s="29" t="s">
        <v>32</v>
      </c>
      <c r="HKX24" s="30">
        <v>1</v>
      </c>
      <c r="HKY24" s="96">
        <v>0</v>
      </c>
      <c r="HKZ24" s="57">
        <f t="shared" ref="HKZ24:HLH29" si="348">HKX24*HKY24</f>
        <v>0</v>
      </c>
      <c r="HLA24" s="1"/>
      <c r="HLB24" s="13">
        <v>1</v>
      </c>
      <c r="HLC24" s="95" t="s">
        <v>62</v>
      </c>
      <c r="HLD24" s="56" t="s">
        <v>31</v>
      </c>
      <c r="HLE24" s="29" t="s">
        <v>32</v>
      </c>
      <c r="HLF24" s="30">
        <v>1</v>
      </c>
      <c r="HLG24" s="96">
        <v>0</v>
      </c>
      <c r="HLH24" s="57">
        <f t="shared" si="348"/>
        <v>0</v>
      </c>
      <c r="HLI24" s="1"/>
      <c r="HLJ24" s="13">
        <v>1</v>
      </c>
      <c r="HLK24" s="95" t="s">
        <v>62</v>
      </c>
      <c r="HLL24" s="56" t="s">
        <v>31</v>
      </c>
      <c r="HLM24" s="29" t="s">
        <v>32</v>
      </c>
      <c r="HLN24" s="30">
        <v>1</v>
      </c>
      <c r="HLO24" s="96">
        <v>0</v>
      </c>
      <c r="HLP24" s="57">
        <f t="shared" ref="HLP24:HLX29" si="349">HLN24*HLO24</f>
        <v>0</v>
      </c>
      <c r="HLQ24" s="1"/>
      <c r="HLR24" s="13">
        <v>1</v>
      </c>
      <c r="HLS24" s="95" t="s">
        <v>62</v>
      </c>
      <c r="HLT24" s="56" t="s">
        <v>31</v>
      </c>
      <c r="HLU24" s="29" t="s">
        <v>32</v>
      </c>
      <c r="HLV24" s="30">
        <v>1</v>
      </c>
      <c r="HLW24" s="96">
        <v>0</v>
      </c>
      <c r="HLX24" s="57">
        <f t="shared" si="349"/>
        <v>0</v>
      </c>
      <c r="HLY24" s="1"/>
      <c r="HLZ24" s="13">
        <v>1</v>
      </c>
      <c r="HMA24" s="95" t="s">
        <v>62</v>
      </c>
      <c r="HMB24" s="56" t="s">
        <v>31</v>
      </c>
      <c r="HMC24" s="29" t="s">
        <v>32</v>
      </c>
      <c r="HMD24" s="30">
        <v>1</v>
      </c>
      <c r="HME24" s="96">
        <v>0</v>
      </c>
      <c r="HMF24" s="57">
        <f t="shared" ref="HMF24:HMN29" si="350">HMD24*HME24</f>
        <v>0</v>
      </c>
      <c r="HMG24" s="1"/>
      <c r="HMH24" s="13">
        <v>1</v>
      </c>
      <c r="HMI24" s="95" t="s">
        <v>62</v>
      </c>
      <c r="HMJ24" s="56" t="s">
        <v>31</v>
      </c>
      <c r="HMK24" s="29" t="s">
        <v>32</v>
      </c>
      <c r="HML24" s="30">
        <v>1</v>
      </c>
      <c r="HMM24" s="96">
        <v>0</v>
      </c>
      <c r="HMN24" s="57">
        <f t="shared" si="350"/>
        <v>0</v>
      </c>
      <c r="HMO24" s="1"/>
      <c r="HMP24" s="13">
        <v>1</v>
      </c>
      <c r="HMQ24" s="95" t="s">
        <v>62</v>
      </c>
      <c r="HMR24" s="56" t="s">
        <v>31</v>
      </c>
      <c r="HMS24" s="29" t="s">
        <v>32</v>
      </c>
      <c r="HMT24" s="30">
        <v>1</v>
      </c>
      <c r="HMU24" s="96">
        <v>0</v>
      </c>
      <c r="HMV24" s="57">
        <f t="shared" ref="HMV24:HND29" si="351">HMT24*HMU24</f>
        <v>0</v>
      </c>
      <c r="HMW24" s="1"/>
      <c r="HMX24" s="13">
        <v>1</v>
      </c>
      <c r="HMY24" s="95" t="s">
        <v>62</v>
      </c>
      <c r="HMZ24" s="56" t="s">
        <v>31</v>
      </c>
      <c r="HNA24" s="29" t="s">
        <v>32</v>
      </c>
      <c r="HNB24" s="30">
        <v>1</v>
      </c>
      <c r="HNC24" s="96">
        <v>0</v>
      </c>
      <c r="HND24" s="57">
        <f t="shared" si="351"/>
        <v>0</v>
      </c>
      <c r="HNE24" s="1"/>
      <c r="HNF24" s="13">
        <v>1</v>
      </c>
      <c r="HNG24" s="95" t="s">
        <v>62</v>
      </c>
      <c r="HNH24" s="56" t="s">
        <v>31</v>
      </c>
      <c r="HNI24" s="29" t="s">
        <v>32</v>
      </c>
      <c r="HNJ24" s="30">
        <v>1</v>
      </c>
      <c r="HNK24" s="96">
        <v>0</v>
      </c>
      <c r="HNL24" s="57">
        <f t="shared" ref="HNL24:HNT29" si="352">HNJ24*HNK24</f>
        <v>0</v>
      </c>
      <c r="HNM24" s="1"/>
      <c r="HNN24" s="13">
        <v>1</v>
      </c>
      <c r="HNO24" s="95" t="s">
        <v>62</v>
      </c>
      <c r="HNP24" s="56" t="s">
        <v>31</v>
      </c>
      <c r="HNQ24" s="29" t="s">
        <v>32</v>
      </c>
      <c r="HNR24" s="30">
        <v>1</v>
      </c>
      <c r="HNS24" s="96">
        <v>0</v>
      </c>
      <c r="HNT24" s="57">
        <f t="shared" si="352"/>
        <v>0</v>
      </c>
      <c r="HNU24" s="1"/>
      <c r="HNV24" s="13">
        <v>1</v>
      </c>
      <c r="HNW24" s="95" t="s">
        <v>62</v>
      </c>
      <c r="HNX24" s="56" t="s">
        <v>31</v>
      </c>
      <c r="HNY24" s="29" t="s">
        <v>32</v>
      </c>
      <c r="HNZ24" s="30">
        <v>1</v>
      </c>
      <c r="HOA24" s="96">
        <v>0</v>
      </c>
      <c r="HOB24" s="57">
        <f t="shared" ref="HOB24:HOJ29" si="353">HNZ24*HOA24</f>
        <v>0</v>
      </c>
      <c r="HOC24" s="1"/>
      <c r="HOD24" s="13">
        <v>1</v>
      </c>
      <c r="HOE24" s="95" t="s">
        <v>62</v>
      </c>
      <c r="HOF24" s="56" t="s">
        <v>31</v>
      </c>
      <c r="HOG24" s="29" t="s">
        <v>32</v>
      </c>
      <c r="HOH24" s="30">
        <v>1</v>
      </c>
      <c r="HOI24" s="96">
        <v>0</v>
      </c>
      <c r="HOJ24" s="57">
        <f t="shared" si="353"/>
        <v>0</v>
      </c>
      <c r="HOK24" s="1"/>
      <c r="HOL24" s="13">
        <v>1</v>
      </c>
      <c r="HOM24" s="95" t="s">
        <v>62</v>
      </c>
      <c r="HON24" s="56" t="s">
        <v>31</v>
      </c>
      <c r="HOO24" s="29" t="s">
        <v>32</v>
      </c>
      <c r="HOP24" s="30">
        <v>1</v>
      </c>
      <c r="HOQ24" s="96">
        <v>0</v>
      </c>
      <c r="HOR24" s="57">
        <f t="shared" ref="HOR24:HOZ29" si="354">HOP24*HOQ24</f>
        <v>0</v>
      </c>
      <c r="HOS24" s="1"/>
      <c r="HOT24" s="13">
        <v>1</v>
      </c>
      <c r="HOU24" s="95" t="s">
        <v>62</v>
      </c>
      <c r="HOV24" s="56" t="s">
        <v>31</v>
      </c>
      <c r="HOW24" s="29" t="s">
        <v>32</v>
      </c>
      <c r="HOX24" s="30">
        <v>1</v>
      </c>
      <c r="HOY24" s="96">
        <v>0</v>
      </c>
      <c r="HOZ24" s="57">
        <f t="shared" si="354"/>
        <v>0</v>
      </c>
      <c r="HPA24" s="1"/>
      <c r="HPB24" s="13">
        <v>1</v>
      </c>
      <c r="HPC24" s="95" t="s">
        <v>62</v>
      </c>
      <c r="HPD24" s="56" t="s">
        <v>31</v>
      </c>
      <c r="HPE24" s="29" t="s">
        <v>32</v>
      </c>
      <c r="HPF24" s="30">
        <v>1</v>
      </c>
      <c r="HPG24" s="96">
        <v>0</v>
      </c>
      <c r="HPH24" s="57">
        <f t="shared" ref="HPH24:HPP29" si="355">HPF24*HPG24</f>
        <v>0</v>
      </c>
      <c r="HPI24" s="1"/>
      <c r="HPJ24" s="13">
        <v>1</v>
      </c>
      <c r="HPK24" s="95" t="s">
        <v>62</v>
      </c>
      <c r="HPL24" s="56" t="s">
        <v>31</v>
      </c>
      <c r="HPM24" s="29" t="s">
        <v>32</v>
      </c>
      <c r="HPN24" s="30">
        <v>1</v>
      </c>
      <c r="HPO24" s="96">
        <v>0</v>
      </c>
      <c r="HPP24" s="57">
        <f t="shared" si="355"/>
        <v>0</v>
      </c>
      <c r="HPQ24" s="1"/>
      <c r="HPR24" s="13">
        <v>1</v>
      </c>
      <c r="HPS24" s="95" t="s">
        <v>62</v>
      </c>
      <c r="HPT24" s="56" t="s">
        <v>31</v>
      </c>
      <c r="HPU24" s="29" t="s">
        <v>32</v>
      </c>
      <c r="HPV24" s="30">
        <v>1</v>
      </c>
      <c r="HPW24" s="96">
        <v>0</v>
      </c>
      <c r="HPX24" s="57">
        <f t="shared" ref="HPX24:HQF29" si="356">HPV24*HPW24</f>
        <v>0</v>
      </c>
      <c r="HPY24" s="1"/>
      <c r="HPZ24" s="13">
        <v>1</v>
      </c>
      <c r="HQA24" s="95" t="s">
        <v>62</v>
      </c>
      <c r="HQB24" s="56" t="s">
        <v>31</v>
      </c>
      <c r="HQC24" s="29" t="s">
        <v>32</v>
      </c>
      <c r="HQD24" s="30">
        <v>1</v>
      </c>
      <c r="HQE24" s="96">
        <v>0</v>
      </c>
      <c r="HQF24" s="57">
        <f t="shared" si="356"/>
        <v>0</v>
      </c>
      <c r="HQG24" s="1"/>
      <c r="HQH24" s="13">
        <v>1</v>
      </c>
      <c r="HQI24" s="95" t="s">
        <v>62</v>
      </c>
      <c r="HQJ24" s="56" t="s">
        <v>31</v>
      </c>
      <c r="HQK24" s="29" t="s">
        <v>32</v>
      </c>
      <c r="HQL24" s="30">
        <v>1</v>
      </c>
      <c r="HQM24" s="96">
        <v>0</v>
      </c>
      <c r="HQN24" s="57">
        <f t="shared" ref="HQN24:HQV29" si="357">HQL24*HQM24</f>
        <v>0</v>
      </c>
      <c r="HQO24" s="1"/>
      <c r="HQP24" s="13">
        <v>1</v>
      </c>
      <c r="HQQ24" s="95" t="s">
        <v>62</v>
      </c>
      <c r="HQR24" s="56" t="s">
        <v>31</v>
      </c>
      <c r="HQS24" s="29" t="s">
        <v>32</v>
      </c>
      <c r="HQT24" s="30">
        <v>1</v>
      </c>
      <c r="HQU24" s="96">
        <v>0</v>
      </c>
      <c r="HQV24" s="57">
        <f t="shared" si="357"/>
        <v>0</v>
      </c>
      <c r="HQW24" s="1"/>
      <c r="HQX24" s="13">
        <v>1</v>
      </c>
      <c r="HQY24" s="95" t="s">
        <v>62</v>
      </c>
      <c r="HQZ24" s="56" t="s">
        <v>31</v>
      </c>
      <c r="HRA24" s="29" t="s">
        <v>32</v>
      </c>
      <c r="HRB24" s="30">
        <v>1</v>
      </c>
      <c r="HRC24" s="96">
        <v>0</v>
      </c>
      <c r="HRD24" s="57">
        <f t="shared" ref="HRD24:HRL29" si="358">HRB24*HRC24</f>
        <v>0</v>
      </c>
      <c r="HRE24" s="1"/>
      <c r="HRF24" s="13">
        <v>1</v>
      </c>
      <c r="HRG24" s="95" t="s">
        <v>62</v>
      </c>
      <c r="HRH24" s="56" t="s">
        <v>31</v>
      </c>
      <c r="HRI24" s="29" t="s">
        <v>32</v>
      </c>
      <c r="HRJ24" s="30">
        <v>1</v>
      </c>
      <c r="HRK24" s="96">
        <v>0</v>
      </c>
      <c r="HRL24" s="57">
        <f t="shared" si="358"/>
        <v>0</v>
      </c>
      <c r="HRM24" s="1"/>
      <c r="HRN24" s="13">
        <v>1</v>
      </c>
      <c r="HRO24" s="95" t="s">
        <v>62</v>
      </c>
      <c r="HRP24" s="56" t="s">
        <v>31</v>
      </c>
      <c r="HRQ24" s="29" t="s">
        <v>32</v>
      </c>
      <c r="HRR24" s="30">
        <v>1</v>
      </c>
      <c r="HRS24" s="96">
        <v>0</v>
      </c>
      <c r="HRT24" s="57">
        <f t="shared" ref="HRT24:HSB29" si="359">HRR24*HRS24</f>
        <v>0</v>
      </c>
      <c r="HRU24" s="1"/>
      <c r="HRV24" s="13">
        <v>1</v>
      </c>
      <c r="HRW24" s="95" t="s">
        <v>62</v>
      </c>
      <c r="HRX24" s="56" t="s">
        <v>31</v>
      </c>
      <c r="HRY24" s="29" t="s">
        <v>32</v>
      </c>
      <c r="HRZ24" s="30">
        <v>1</v>
      </c>
      <c r="HSA24" s="96">
        <v>0</v>
      </c>
      <c r="HSB24" s="57">
        <f t="shared" si="359"/>
        <v>0</v>
      </c>
      <c r="HSC24" s="1"/>
      <c r="HSD24" s="13">
        <v>1</v>
      </c>
      <c r="HSE24" s="95" t="s">
        <v>62</v>
      </c>
      <c r="HSF24" s="56" t="s">
        <v>31</v>
      </c>
      <c r="HSG24" s="29" t="s">
        <v>32</v>
      </c>
      <c r="HSH24" s="30">
        <v>1</v>
      </c>
      <c r="HSI24" s="96">
        <v>0</v>
      </c>
      <c r="HSJ24" s="57">
        <f t="shared" ref="HSJ24:HSR29" si="360">HSH24*HSI24</f>
        <v>0</v>
      </c>
      <c r="HSK24" s="1"/>
      <c r="HSL24" s="13">
        <v>1</v>
      </c>
      <c r="HSM24" s="95" t="s">
        <v>62</v>
      </c>
      <c r="HSN24" s="56" t="s">
        <v>31</v>
      </c>
      <c r="HSO24" s="29" t="s">
        <v>32</v>
      </c>
      <c r="HSP24" s="30">
        <v>1</v>
      </c>
      <c r="HSQ24" s="96">
        <v>0</v>
      </c>
      <c r="HSR24" s="57">
        <f t="shared" si="360"/>
        <v>0</v>
      </c>
      <c r="HSS24" s="1"/>
      <c r="HST24" s="13">
        <v>1</v>
      </c>
      <c r="HSU24" s="95" t="s">
        <v>62</v>
      </c>
      <c r="HSV24" s="56" t="s">
        <v>31</v>
      </c>
      <c r="HSW24" s="29" t="s">
        <v>32</v>
      </c>
      <c r="HSX24" s="30">
        <v>1</v>
      </c>
      <c r="HSY24" s="96">
        <v>0</v>
      </c>
      <c r="HSZ24" s="57">
        <f t="shared" ref="HSZ24:HTH29" si="361">HSX24*HSY24</f>
        <v>0</v>
      </c>
      <c r="HTA24" s="1"/>
      <c r="HTB24" s="13">
        <v>1</v>
      </c>
      <c r="HTC24" s="95" t="s">
        <v>62</v>
      </c>
      <c r="HTD24" s="56" t="s">
        <v>31</v>
      </c>
      <c r="HTE24" s="29" t="s">
        <v>32</v>
      </c>
      <c r="HTF24" s="30">
        <v>1</v>
      </c>
      <c r="HTG24" s="96">
        <v>0</v>
      </c>
      <c r="HTH24" s="57">
        <f t="shared" si="361"/>
        <v>0</v>
      </c>
      <c r="HTI24" s="1"/>
      <c r="HTJ24" s="13">
        <v>1</v>
      </c>
      <c r="HTK24" s="95" t="s">
        <v>62</v>
      </c>
      <c r="HTL24" s="56" t="s">
        <v>31</v>
      </c>
      <c r="HTM24" s="29" t="s">
        <v>32</v>
      </c>
      <c r="HTN24" s="30">
        <v>1</v>
      </c>
      <c r="HTO24" s="96">
        <v>0</v>
      </c>
      <c r="HTP24" s="57">
        <f t="shared" ref="HTP24:HTX29" si="362">HTN24*HTO24</f>
        <v>0</v>
      </c>
      <c r="HTQ24" s="1"/>
      <c r="HTR24" s="13">
        <v>1</v>
      </c>
      <c r="HTS24" s="95" t="s">
        <v>62</v>
      </c>
      <c r="HTT24" s="56" t="s">
        <v>31</v>
      </c>
      <c r="HTU24" s="29" t="s">
        <v>32</v>
      </c>
      <c r="HTV24" s="30">
        <v>1</v>
      </c>
      <c r="HTW24" s="96">
        <v>0</v>
      </c>
      <c r="HTX24" s="57">
        <f t="shared" si="362"/>
        <v>0</v>
      </c>
      <c r="HTY24" s="1"/>
      <c r="HTZ24" s="13">
        <v>1</v>
      </c>
      <c r="HUA24" s="95" t="s">
        <v>62</v>
      </c>
      <c r="HUB24" s="56" t="s">
        <v>31</v>
      </c>
      <c r="HUC24" s="29" t="s">
        <v>32</v>
      </c>
      <c r="HUD24" s="30">
        <v>1</v>
      </c>
      <c r="HUE24" s="96">
        <v>0</v>
      </c>
      <c r="HUF24" s="57">
        <f t="shared" ref="HUF24:HUN29" si="363">HUD24*HUE24</f>
        <v>0</v>
      </c>
      <c r="HUG24" s="1"/>
      <c r="HUH24" s="13">
        <v>1</v>
      </c>
      <c r="HUI24" s="95" t="s">
        <v>62</v>
      </c>
      <c r="HUJ24" s="56" t="s">
        <v>31</v>
      </c>
      <c r="HUK24" s="29" t="s">
        <v>32</v>
      </c>
      <c r="HUL24" s="30">
        <v>1</v>
      </c>
      <c r="HUM24" s="96">
        <v>0</v>
      </c>
      <c r="HUN24" s="57">
        <f t="shared" si="363"/>
        <v>0</v>
      </c>
      <c r="HUO24" s="1"/>
      <c r="HUP24" s="13">
        <v>1</v>
      </c>
      <c r="HUQ24" s="95" t="s">
        <v>62</v>
      </c>
      <c r="HUR24" s="56" t="s">
        <v>31</v>
      </c>
      <c r="HUS24" s="29" t="s">
        <v>32</v>
      </c>
      <c r="HUT24" s="30">
        <v>1</v>
      </c>
      <c r="HUU24" s="96">
        <v>0</v>
      </c>
      <c r="HUV24" s="57">
        <f t="shared" ref="HUV24:HVD29" si="364">HUT24*HUU24</f>
        <v>0</v>
      </c>
      <c r="HUW24" s="1"/>
      <c r="HUX24" s="13">
        <v>1</v>
      </c>
      <c r="HUY24" s="95" t="s">
        <v>62</v>
      </c>
      <c r="HUZ24" s="56" t="s">
        <v>31</v>
      </c>
      <c r="HVA24" s="29" t="s">
        <v>32</v>
      </c>
      <c r="HVB24" s="30">
        <v>1</v>
      </c>
      <c r="HVC24" s="96">
        <v>0</v>
      </c>
      <c r="HVD24" s="57">
        <f t="shared" si="364"/>
        <v>0</v>
      </c>
      <c r="HVE24" s="1"/>
      <c r="HVF24" s="13">
        <v>1</v>
      </c>
      <c r="HVG24" s="95" t="s">
        <v>62</v>
      </c>
      <c r="HVH24" s="56" t="s">
        <v>31</v>
      </c>
      <c r="HVI24" s="29" t="s">
        <v>32</v>
      </c>
      <c r="HVJ24" s="30">
        <v>1</v>
      </c>
      <c r="HVK24" s="96">
        <v>0</v>
      </c>
      <c r="HVL24" s="57">
        <f t="shared" ref="HVL24:HVT29" si="365">HVJ24*HVK24</f>
        <v>0</v>
      </c>
      <c r="HVM24" s="1"/>
      <c r="HVN24" s="13">
        <v>1</v>
      </c>
      <c r="HVO24" s="95" t="s">
        <v>62</v>
      </c>
      <c r="HVP24" s="56" t="s">
        <v>31</v>
      </c>
      <c r="HVQ24" s="29" t="s">
        <v>32</v>
      </c>
      <c r="HVR24" s="30">
        <v>1</v>
      </c>
      <c r="HVS24" s="96">
        <v>0</v>
      </c>
      <c r="HVT24" s="57">
        <f t="shared" si="365"/>
        <v>0</v>
      </c>
      <c r="HVU24" s="1"/>
      <c r="HVV24" s="13">
        <v>1</v>
      </c>
      <c r="HVW24" s="95" t="s">
        <v>62</v>
      </c>
      <c r="HVX24" s="56" t="s">
        <v>31</v>
      </c>
      <c r="HVY24" s="29" t="s">
        <v>32</v>
      </c>
      <c r="HVZ24" s="30">
        <v>1</v>
      </c>
      <c r="HWA24" s="96">
        <v>0</v>
      </c>
      <c r="HWB24" s="57">
        <f t="shared" ref="HWB24:HWJ29" si="366">HVZ24*HWA24</f>
        <v>0</v>
      </c>
      <c r="HWC24" s="1"/>
      <c r="HWD24" s="13">
        <v>1</v>
      </c>
      <c r="HWE24" s="95" t="s">
        <v>62</v>
      </c>
      <c r="HWF24" s="56" t="s">
        <v>31</v>
      </c>
      <c r="HWG24" s="29" t="s">
        <v>32</v>
      </c>
      <c r="HWH24" s="30">
        <v>1</v>
      </c>
      <c r="HWI24" s="96">
        <v>0</v>
      </c>
      <c r="HWJ24" s="57">
        <f t="shared" si="366"/>
        <v>0</v>
      </c>
      <c r="HWK24" s="1"/>
      <c r="HWL24" s="13">
        <v>1</v>
      </c>
      <c r="HWM24" s="95" t="s">
        <v>62</v>
      </c>
      <c r="HWN24" s="56" t="s">
        <v>31</v>
      </c>
      <c r="HWO24" s="29" t="s">
        <v>32</v>
      </c>
      <c r="HWP24" s="30">
        <v>1</v>
      </c>
      <c r="HWQ24" s="96">
        <v>0</v>
      </c>
      <c r="HWR24" s="57">
        <f t="shared" ref="HWR24:HWZ29" si="367">HWP24*HWQ24</f>
        <v>0</v>
      </c>
      <c r="HWS24" s="1"/>
      <c r="HWT24" s="13">
        <v>1</v>
      </c>
      <c r="HWU24" s="95" t="s">
        <v>62</v>
      </c>
      <c r="HWV24" s="56" t="s">
        <v>31</v>
      </c>
      <c r="HWW24" s="29" t="s">
        <v>32</v>
      </c>
      <c r="HWX24" s="30">
        <v>1</v>
      </c>
      <c r="HWY24" s="96">
        <v>0</v>
      </c>
      <c r="HWZ24" s="57">
        <f t="shared" si="367"/>
        <v>0</v>
      </c>
      <c r="HXA24" s="1"/>
      <c r="HXB24" s="13">
        <v>1</v>
      </c>
      <c r="HXC24" s="95" t="s">
        <v>62</v>
      </c>
      <c r="HXD24" s="56" t="s">
        <v>31</v>
      </c>
      <c r="HXE24" s="29" t="s">
        <v>32</v>
      </c>
      <c r="HXF24" s="30">
        <v>1</v>
      </c>
      <c r="HXG24" s="96">
        <v>0</v>
      </c>
      <c r="HXH24" s="57">
        <f t="shared" ref="HXH24:HXP29" si="368">HXF24*HXG24</f>
        <v>0</v>
      </c>
      <c r="HXI24" s="1"/>
      <c r="HXJ24" s="13">
        <v>1</v>
      </c>
      <c r="HXK24" s="95" t="s">
        <v>62</v>
      </c>
      <c r="HXL24" s="56" t="s">
        <v>31</v>
      </c>
      <c r="HXM24" s="29" t="s">
        <v>32</v>
      </c>
      <c r="HXN24" s="30">
        <v>1</v>
      </c>
      <c r="HXO24" s="96">
        <v>0</v>
      </c>
      <c r="HXP24" s="57">
        <f t="shared" si="368"/>
        <v>0</v>
      </c>
      <c r="HXQ24" s="1"/>
      <c r="HXR24" s="13">
        <v>1</v>
      </c>
      <c r="HXS24" s="95" t="s">
        <v>62</v>
      </c>
      <c r="HXT24" s="56" t="s">
        <v>31</v>
      </c>
      <c r="HXU24" s="29" t="s">
        <v>32</v>
      </c>
      <c r="HXV24" s="30">
        <v>1</v>
      </c>
      <c r="HXW24" s="96">
        <v>0</v>
      </c>
      <c r="HXX24" s="57">
        <f t="shared" ref="HXX24:HYF29" si="369">HXV24*HXW24</f>
        <v>0</v>
      </c>
      <c r="HXY24" s="1"/>
      <c r="HXZ24" s="13">
        <v>1</v>
      </c>
      <c r="HYA24" s="95" t="s">
        <v>62</v>
      </c>
      <c r="HYB24" s="56" t="s">
        <v>31</v>
      </c>
      <c r="HYC24" s="29" t="s">
        <v>32</v>
      </c>
      <c r="HYD24" s="30">
        <v>1</v>
      </c>
      <c r="HYE24" s="96">
        <v>0</v>
      </c>
      <c r="HYF24" s="57">
        <f t="shared" si="369"/>
        <v>0</v>
      </c>
      <c r="HYG24" s="1"/>
      <c r="HYH24" s="13">
        <v>1</v>
      </c>
      <c r="HYI24" s="95" t="s">
        <v>62</v>
      </c>
      <c r="HYJ24" s="56" t="s">
        <v>31</v>
      </c>
      <c r="HYK24" s="29" t="s">
        <v>32</v>
      </c>
      <c r="HYL24" s="30">
        <v>1</v>
      </c>
      <c r="HYM24" s="96">
        <v>0</v>
      </c>
      <c r="HYN24" s="57">
        <f t="shared" ref="HYN24:HYV29" si="370">HYL24*HYM24</f>
        <v>0</v>
      </c>
      <c r="HYO24" s="1"/>
      <c r="HYP24" s="13">
        <v>1</v>
      </c>
      <c r="HYQ24" s="95" t="s">
        <v>62</v>
      </c>
      <c r="HYR24" s="56" t="s">
        <v>31</v>
      </c>
      <c r="HYS24" s="29" t="s">
        <v>32</v>
      </c>
      <c r="HYT24" s="30">
        <v>1</v>
      </c>
      <c r="HYU24" s="96">
        <v>0</v>
      </c>
      <c r="HYV24" s="57">
        <f t="shared" si="370"/>
        <v>0</v>
      </c>
      <c r="HYW24" s="1"/>
      <c r="HYX24" s="13">
        <v>1</v>
      </c>
      <c r="HYY24" s="95" t="s">
        <v>62</v>
      </c>
      <c r="HYZ24" s="56" t="s">
        <v>31</v>
      </c>
      <c r="HZA24" s="29" t="s">
        <v>32</v>
      </c>
      <c r="HZB24" s="30">
        <v>1</v>
      </c>
      <c r="HZC24" s="96">
        <v>0</v>
      </c>
      <c r="HZD24" s="57">
        <f t="shared" ref="HZD24:HZL29" si="371">HZB24*HZC24</f>
        <v>0</v>
      </c>
      <c r="HZE24" s="1"/>
      <c r="HZF24" s="13">
        <v>1</v>
      </c>
      <c r="HZG24" s="95" t="s">
        <v>62</v>
      </c>
      <c r="HZH24" s="56" t="s">
        <v>31</v>
      </c>
      <c r="HZI24" s="29" t="s">
        <v>32</v>
      </c>
      <c r="HZJ24" s="30">
        <v>1</v>
      </c>
      <c r="HZK24" s="96">
        <v>0</v>
      </c>
      <c r="HZL24" s="57">
        <f t="shared" si="371"/>
        <v>0</v>
      </c>
      <c r="HZM24" s="1"/>
      <c r="HZN24" s="13">
        <v>1</v>
      </c>
      <c r="HZO24" s="95" t="s">
        <v>62</v>
      </c>
      <c r="HZP24" s="56" t="s">
        <v>31</v>
      </c>
      <c r="HZQ24" s="29" t="s">
        <v>32</v>
      </c>
      <c r="HZR24" s="30">
        <v>1</v>
      </c>
      <c r="HZS24" s="96">
        <v>0</v>
      </c>
      <c r="HZT24" s="57">
        <f t="shared" ref="HZT24:IAB29" si="372">HZR24*HZS24</f>
        <v>0</v>
      </c>
      <c r="HZU24" s="1"/>
      <c r="HZV24" s="13">
        <v>1</v>
      </c>
      <c r="HZW24" s="95" t="s">
        <v>62</v>
      </c>
      <c r="HZX24" s="56" t="s">
        <v>31</v>
      </c>
      <c r="HZY24" s="29" t="s">
        <v>32</v>
      </c>
      <c r="HZZ24" s="30">
        <v>1</v>
      </c>
      <c r="IAA24" s="96">
        <v>0</v>
      </c>
      <c r="IAB24" s="57">
        <f t="shared" si="372"/>
        <v>0</v>
      </c>
      <c r="IAC24" s="1"/>
      <c r="IAD24" s="13">
        <v>1</v>
      </c>
      <c r="IAE24" s="95" t="s">
        <v>62</v>
      </c>
      <c r="IAF24" s="56" t="s">
        <v>31</v>
      </c>
      <c r="IAG24" s="29" t="s">
        <v>32</v>
      </c>
      <c r="IAH24" s="30">
        <v>1</v>
      </c>
      <c r="IAI24" s="96">
        <v>0</v>
      </c>
      <c r="IAJ24" s="57">
        <f t="shared" ref="IAJ24:IAR29" si="373">IAH24*IAI24</f>
        <v>0</v>
      </c>
      <c r="IAK24" s="1"/>
      <c r="IAL24" s="13">
        <v>1</v>
      </c>
      <c r="IAM24" s="95" t="s">
        <v>62</v>
      </c>
      <c r="IAN24" s="56" t="s">
        <v>31</v>
      </c>
      <c r="IAO24" s="29" t="s">
        <v>32</v>
      </c>
      <c r="IAP24" s="30">
        <v>1</v>
      </c>
      <c r="IAQ24" s="96">
        <v>0</v>
      </c>
      <c r="IAR24" s="57">
        <f t="shared" si="373"/>
        <v>0</v>
      </c>
      <c r="IAS24" s="1"/>
      <c r="IAT24" s="13">
        <v>1</v>
      </c>
      <c r="IAU24" s="95" t="s">
        <v>62</v>
      </c>
      <c r="IAV24" s="56" t="s">
        <v>31</v>
      </c>
      <c r="IAW24" s="29" t="s">
        <v>32</v>
      </c>
      <c r="IAX24" s="30">
        <v>1</v>
      </c>
      <c r="IAY24" s="96">
        <v>0</v>
      </c>
      <c r="IAZ24" s="57">
        <f t="shared" ref="IAZ24:IBH29" si="374">IAX24*IAY24</f>
        <v>0</v>
      </c>
      <c r="IBA24" s="1"/>
      <c r="IBB24" s="13">
        <v>1</v>
      </c>
      <c r="IBC24" s="95" t="s">
        <v>62</v>
      </c>
      <c r="IBD24" s="56" t="s">
        <v>31</v>
      </c>
      <c r="IBE24" s="29" t="s">
        <v>32</v>
      </c>
      <c r="IBF24" s="30">
        <v>1</v>
      </c>
      <c r="IBG24" s="96">
        <v>0</v>
      </c>
      <c r="IBH24" s="57">
        <f t="shared" si="374"/>
        <v>0</v>
      </c>
      <c r="IBI24" s="1"/>
      <c r="IBJ24" s="13">
        <v>1</v>
      </c>
      <c r="IBK24" s="95" t="s">
        <v>62</v>
      </c>
      <c r="IBL24" s="56" t="s">
        <v>31</v>
      </c>
      <c r="IBM24" s="29" t="s">
        <v>32</v>
      </c>
      <c r="IBN24" s="30">
        <v>1</v>
      </c>
      <c r="IBO24" s="96">
        <v>0</v>
      </c>
      <c r="IBP24" s="57">
        <f t="shared" ref="IBP24:IBX29" si="375">IBN24*IBO24</f>
        <v>0</v>
      </c>
      <c r="IBQ24" s="1"/>
      <c r="IBR24" s="13">
        <v>1</v>
      </c>
      <c r="IBS24" s="95" t="s">
        <v>62</v>
      </c>
      <c r="IBT24" s="56" t="s">
        <v>31</v>
      </c>
      <c r="IBU24" s="29" t="s">
        <v>32</v>
      </c>
      <c r="IBV24" s="30">
        <v>1</v>
      </c>
      <c r="IBW24" s="96">
        <v>0</v>
      </c>
      <c r="IBX24" s="57">
        <f t="shared" si="375"/>
        <v>0</v>
      </c>
      <c r="IBY24" s="1"/>
      <c r="IBZ24" s="13">
        <v>1</v>
      </c>
      <c r="ICA24" s="95" t="s">
        <v>62</v>
      </c>
      <c r="ICB24" s="56" t="s">
        <v>31</v>
      </c>
      <c r="ICC24" s="29" t="s">
        <v>32</v>
      </c>
      <c r="ICD24" s="30">
        <v>1</v>
      </c>
      <c r="ICE24" s="96">
        <v>0</v>
      </c>
      <c r="ICF24" s="57">
        <f t="shared" ref="ICF24:ICN29" si="376">ICD24*ICE24</f>
        <v>0</v>
      </c>
      <c r="ICG24" s="1"/>
      <c r="ICH24" s="13">
        <v>1</v>
      </c>
      <c r="ICI24" s="95" t="s">
        <v>62</v>
      </c>
      <c r="ICJ24" s="56" t="s">
        <v>31</v>
      </c>
      <c r="ICK24" s="29" t="s">
        <v>32</v>
      </c>
      <c r="ICL24" s="30">
        <v>1</v>
      </c>
      <c r="ICM24" s="96">
        <v>0</v>
      </c>
      <c r="ICN24" s="57">
        <f t="shared" si="376"/>
        <v>0</v>
      </c>
      <c r="ICO24" s="1"/>
      <c r="ICP24" s="13">
        <v>1</v>
      </c>
      <c r="ICQ24" s="95" t="s">
        <v>62</v>
      </c>
      <c r="ICR24" s="56" t="s">
        <v>31</v>
      </c>
      <c r="ICS24" s="29" t="s">
        <v>32</v>
      </c>
      <c r="ICT24" s="30">
        <v>1</v>
      </c>
      <c r="ICU24" s="96">
        <v>0</v>
      </c>
      <c r="ICV24" s="57">
        <f t="shared" ref="ICV24:IDD29" si="377">ICT24*ICU24</f>
        <v>0</v>
      </c>
      <c r="ICW24" s="1"/>
      <c r="ICX24" s="13">
        <v>1</v>
      </c>
      <c r="ICY24" s="95" t="s">
        <v>62</v>
      </c>
      <c r="ICZ24" s="56" t="s">
        <v>31</v>
      </c>
      <c r="IDA24" s="29" t="s">
        <v>32</v>
      </c>
      <c r="IDB24" s="30">
        <v>1</v>
      </c>
      <c r="IDC24" s="96">
        <v>0</v>
      </c>
      <c r="IDD24" s="57">
        <f t="shared" si="377"/>
        <v>0</v>
      </c>
      <c r="IDE24" s="1"/>
      <c r="IDF24" s="13">
        <v>1</v>
      </c>
      <c r="IDG24" s="95" t="s">
        <v>62</v>
      </c>
      <c r="IDH24" s="56" t="s">
        <v>31</v>
      </c>
      <c r="IDI24" s="29" t="s">
        <v>32</v>
      </c>
      <c r="IDJ24" s="30">
        <v>1</v>
      </c>
      <c r="IDK24" s="96">
        <v>0</v>
      </c>
      <c r="IDL24" s="57">
        <f t="shared" ref="IDL24:IDT29" si="378">IDJ24*IDK24</f>
        <v>0</v>
      </c>
      <c r="IDM24" s="1"/>
      <c r="IDN24" s="13">
        <v>1</v>
      </c>
      <c r="IDO24" s="95" t="s">
        <v>62</v>
      </c>
      <c r="IDP24" s="56" t="s">
        <v>31</v>
      </c>
      <c r="IDQ24" s="29" t="s">
        <v>32</v>
      </c>
      <c r="IDR24" s="30">
        <v>1</v>
      </c>
      <c r="IDS24" s="96">
        <v>0</v>
      </c>
      <c r="IDT24" s="57">
        <f t="shared" si="378"/>
        <v>0</v>
      </c>
      <c r="IDU24" s="1"/>
      <c r="IDV24" s="13">
        <v>1</v>
      </c>
      <c r="IDW24" s="95" t="s">
        <v>62</v>
      </c>
      <c r="IDX24" s="56" t="s">
        <v>31</v>
      </c>
      <c r="IDY24" s="29" t="s">
        <v>32</v>
      </c>
      <c r="IDZ24" s="30">
        <v>1</v>
      </c>
      <c r="IEA24" s="96">
        <v>0</v>
      </c>
      <c r="IEB24" s="57">
        <f t="shared" ref="IEB24:IEJ29" si="379">IDZ24*IEA24</f>
        <v>0</v>
      </c>
      <c r="IEC24" s="1"/>
      <c r="IED24" s="13">
        <v>1</v>
      </c>
      <c r="IEE24" s="95" t="s">
        <v>62</v>
      </c>
      <c r="IEF24" s="56" t="s">
        <v>31</v>
      </c>
      <c r="IEG24" s="29" t="s">
        <v>32</v>
      </c>
      <c r="IEH24" s="30">
        <v>1</v>
      </c>
      <c r="IEI24" s="96">
        <v>0</v>
      </c>
      <c r="IEJ24" s="57">
        <f t="shared" si="379"/>
        <v>0</v>
      </c>
      <c r="IEK24" s="1"/>
      <c r="IEL24" s="13">
        <v>1</v>
      </c>
      <c r="IEM24" s="95" t="s">
        <v>62</v>
      </c>
      <c r="IEN24" s="56" t="s">
        <v>31</v>
      </c>
      <c r="IEO24" s="29" t="s">
        <v>32</v>
      </c>
      <c r="IEP24" s="30">
        <v>1</v>
      </c>
      <c r="IEQ24" s="96">
        <v>0</v>
      </c>
      <c r="IER24" s="57">
        <f t="shared" ref="IER24:IEZ29" si="380">IEP24*IEQ24</f>
        <v>0</v>
      </c>
      <c r="IES24" s="1"/>
      <c r="IET24" s="13">
        <v>1</v>
      </c>
      <c r="IEU24" s="95" t="s">
        <v>62</v>
      </c>
      <c r="IEV24" s="56" t="s">
        <v>31</v>
      </c>
      <c r="IEW24" s="29" t="s">
        <v>32</v>
      </c>
      <c r="IEX24" s="30">
        <v>1</v>
      </c>
      <c r="IEY24" s="96">
        <v>0</v>
      </c>
      <c r="IEZ24" s="57">
        <f t="shared" si="380"/>
        <v>0</v>
      </c>
      <c r="IFA24" s="1"/>
      <c r="IFB24" s="13">
        <v>1</v>
      </c>
      <c r="IFC24" s="95" t="s">
        <v>62</v>
      </c>
      <c r="IFD24" s="56" t="s">
        <v>31</v>
      </c>
      <c r="IFE24" s="29" t="s">
        <v>32</v>
      </c>
      <c r="IFF24" s="30">
        <v>1</v>
      </c>
      <c r="IFG24" s="96">
        <v>0</v>
      </c>
      <c r="IFH24" s="57">
        <f t="shared" ref="IFH24:IFP29" si="381">IFF24*IFG24</f>
        <v>0</v>
      </c>
      <c r="IFI24" s="1"/>
      <c r="IFJ24" s="13">
        <v>1</v>
      </c>
      <c r="IFK24" s="95" t="s">
        <v>62</v>
      </c>
      <c r="IFL24" s="56" t="s">
        <v>31</v>
      </c>
      <c r="IFM24" s="29" t="s">
        <v>32</v>
      </c>
      <c r="IFN24" s="30">
        <v>1</v>
      </c>
      <c r="IFO24" s="96">
        <v>0</v>
      </c>
      <c r="IFP24" s="57">
        <f t="shared" si="381"/>
        <v>0</v>
      </c>
      <c r="IFQ24" s="1"/>
      <c r="IFR24" s="13">
        <v>1</v>
      </c>
      <c r="IFS24" s="95" t="s">
        <v>62</v>
      </c>
      <c r="IFT24" s="56" t="s">
        <v>31</v>
      </c>
      <c r="IFU24" s="29" t="s">
        <v>32</v>
      </c>
      <c r="IFV24" s="30">
        <v>1</v>
      </c>
      <c r="IFW24" s="96">
        <v>0</v>
      </c>
      <c r="IFX24" s="57">
        <f t="shared" ref="IFX24:IGF29" si="382">IFV24*IFW24</f>
        <v>0</v>
      </c>
      <c r="IFY24" s="1"/>
      <c r="IFZ24" s="13">
        <v>1</v>
      </c>
      <c r="IGA24" s="95" t="s">
        <v>62</v>
      </c>
      <c r="IGB24" s="56" t="s">
        <v>31</v>
      </c>
      <c r="IGC24" s="29" t="s">
        <v>32</v>
      </c>
      <c r="IGD24" s="30">
        <v>1</v>
      </c>
      <c r="IGE24" s="96">
        <v>0</v>
      </c>
      <c r="IGF24" s="57">
        <f t="shared" si="382"/>
        <v>0</v>
      </c>
      <c r="IGG24" s="1"/>
      <c r="IGH24" s="13">
        <v>1</v>
      </c>
      <c r="IGI24" s="95" t="s">
        <v>62</v>
      </c>
      <c r="IGJ24" s="56" t="s">
        <v>31</v>
      </c>
      <c r="IGK24" s="29" t="s">
        <v>32</v>
      </c>
      <c r="IGL24" s="30">
        <v>1</v>
      </c>
      <c r="IGM24" s="96">
        <v>0</v>
      </c>
      <c r="IGN24" s="57">
        <f t="shared" ref="IGN24:IGV29" si="383">IGL24*IGM24</f>
        <v>0</v>
      </c>
      <c r="IGO24" s="1"/>
      <c r="IGP24" s="13">
        <v>1</v>
      </c>
      <c r="IGQ24" s="95" t="s">
        <v>62</v>
      </c>
      <c r="IGR24" s="56" t="s">
        <v>31</v>
      </c>
      <c r="IGS24" s="29" t="s">
        <v>32</v>
      </c>
      <c r="IGT24" s="30">
        <v>1</v>
      </c>
      <c r="IGU24" s="96">
        <v>0</v>
      </c>
      <c r="IGV24" s="57">
        <f t="shared" si="383"/>
        <v>0</v>
      </c>
      <c r="IGW24" s="1"/>
      <c r="IGX24" s="13">
        <v>1</v>
      </c>
      <c r="IGY24" s="95" t="s">
        <v>62</v>
      </c>
      <c r="IGZ24" s="56" t="s">
        <v>31</v>
      </c>
      <c r="IHA24" s="29" t="s">
        <v>32</v>
      </c>
      <c r="IHB24" s="30">
        <v>1</v>
      </c>
      <c r="IHC24" s="96">
        <v>0</v>
      </c>
      <c r="IHD24" s="57">
        <f t="shared" ref="IHD24:IHL29" si="384">IHB24*IHC24</f>
        <v>0</v>
      </c>
      <c r="IHE24" s="1"/>
      <c r="IHF24" s="13">
        <v>1</v>
      </c>
      <c r="IHG24" s="95" t="s">
        <v>62</v>
      </c>
      <c r="IHH24" s="56" t="s">
        <v>31</v>
      </c>
      <c r="IHI24" s="29" t="s">
        <v>32</v>
      </c>
      <c r="IHJ24" s="30">
        <v>1</v>
      </c>
      <c r="IHK24" s="96">
        <v>0</v>
      </c>
      <c r="IHL24" s="57">
        <f t="shared" si="384"/>
        <v>0</v>
      </c>
      <c r="IHM24" s="1"/>
      <c r="IHN24" s="13">
        <v>1</v>
      </c>
      <c r="IHO24" s="95" t="s">
        <v>62</v>
      </c>
      <c r="IHP24" s="56" t="s">
        <v>31</v>
      </c>
      <c r="IHQ24" s="29" t="s">
        <v>32</v>
      </c>
      <c r="IHR24" s="30">
        <v>1</v>
      </c>
      <c r="IHS24" s="96">
        <v>0</v>
      </c>
      <c r="IHT24" s="57">
        <f t="shared" ref="IHT24:IIB29" si="385">IHR24*IHS24</f>
        <v>0</v>
      </c>
      <c r="IHU24" s="1"/>
      <c r="IHV24" s="13">
        <v>1</v>
      </c>
      <c r="IHW24" s="95" t="s">
        <v>62</v>
      </c>
      <c r="IHX24" s="56" t="s">
        <v>31</v>
      </c>
      <c r="IHY24" s="29" t="s">
        <v>32</v>
      </c>
      <c r="IHZ24" s="30">
        <v>1</v>
      </c>
      <c r="IIA24" s="96">
        <v>0</v>
      </c>
      <c r="IIB24" s="57">
        <f t="shared" si="385"/>
        <v>0</v>
      </c>
      <c r="IIC24" s="1"/>
      <c r="IID24" s="13">
        <v>1</v>
      </c>
      <c r="IIE24" s="95" t="s">
        <v>62</v>
      </c>
      <c r="IIF24" s="56" t="s">
        <v>31</v>
      </c>
      <c r="IIG24" s="29" t="s">
        <v>32</v>
      </c>
      <c r="IIH24" s="30">
        <v>1</v>
      </c>
      <c r="III24" s="96">
        <v>0</v>
      </c>
      <c r="IIJ24" s="57">
        <f t="shared" ref="IIJ24:IIR29" si="386">IIH24*III24</f>
        <v>0</v>
      </c>
      <c r="IIK24" s="1"/>
      <c r="IIL24" s="13">
        <v>1</v>
      </c>
      <c r="IIM24" s="95" t="s">
        <v>62</v>
      </c>
      <c r="IIN24" s="56" t="s">
        <v>31</v>
      </c>
      <c r="IIO24" s="29" t="s">
        <v>32</v>
      </c>
      <c r="IIP24" s="30">
        <v>1</v>
      </c>
      <c r="IIQ24" s="96">
        <v>0</v>
      </c>
      <c r="IIR24" s="57">
        <f t="shared" si="386"/>
        <v>0</v>
      </c>
      <c r="IIS24" s="1"/>
      <c r="IIT24" s="13">
        <v>1</v>
      </c>
      <c r="IIU24" s="95" t="s">
        <v>62</v>
      </c>
      <c r="IIV24" s="56" t="s">
        <v>31</v>
      </c>
      <c r="IIW24" s="29" t="s">
        <v>32</v>
      </c>
      <c r="IIX24" s="30">
        <v>1</v>
      </c>
      <c r="IIY24" s="96">
        <v>0</v>
      </c>
      <c r="IIZ24" s="57">
        <f t="shared" ref="IIZ24:IJH29" si="387">IIX24*IIY24</f>
        <v>0</v>
      </c>
      <c r="IJA24" s="1"/>
      <c r="IJB24" s="13">
        <v>1</v>
      </c>
      <c r="IJC24" s="95" t="s">
        <v>62</v>
      </c>
      <c r="IJD24" s="56" t="s">
        <v>31</v>
      </c>
      <c r="IJE24" s="29" t="s">
        <v>32</v>
      </c>
      <c r="IJF24" s="30">
        <v>1</v>
      </c>
      <c r="IJG24" s="96">
        <v>0</v>
      </c>
      <c r="IJH24" s="57">
        <f t="shared" si="387"/>
        <v>0</v>
      </c>
      <c r="IJI24" s="1"/>
      <c r="IJJ24" s="13">
        <v>1</v>
      </c>
      <c r="IJK24" s="95" t="s">
        <v>62</v>
      </c>
      <c r="IJL24" s="56" t="s">
        <v>31</v>
      </c>
      <c r="IJM24" s="29" t="s">
        <v>32</v>
      </c>
      <c r="IJN24" s="30">
        <v>1</v>
      </c>
      <c r="IJO24" s="96">
        <v>0</v>
      </c>
      <c r="IJP24" s="57">
        <f t="shared" ref="IJP24:IJX29" si="388">IJN24*IJO24</f>
        <v>0</v>
      </c>
      <c r="IJQ24" s="1"/>
      <c r="IJR24" s="13">
        <v>1</v>
      </c>
      <c r="IJS24" s="95" t="s">
        <v>62</v>
      </c>
      <c r="IJT24" s="56" t="s">
        <v>31</v>
      </c>
      <c r="IJU24" s="29" t="s">
        <v>32</v>
      </c>
      <c r="IJV24" s="30">
        <v>1</v>
      </c>
      <c r="IJW24" s="96">
        <v>0</v>
      </c>
      <c r="IJX24" s="57">
        <f t="shared" si="388"/>
        <v>0</v>
      </c>
      <c r="IJY24" s="1"/>
      <c r="IJZ24" s="13">
        <v>1</v>
      </c>
      <c r="IKA24" s="95" t="s">
        <v>62</v>
      </c>
      <c r="IKB24" s="56" t="s">
        <v>31</v>
      </c>
      <c r="IKC24" s="29" t="s">
        <v>32</v>
      </c>
      <c r="IKD24" s="30">
        <v>1</v>
      </c>
      <c r="IKE24" s="96">
        <v>0</v>
      </c>
      <c r="IKF24" s="57">
        <f t="shared" ref="IKF24:IKN29" si="389">IKD24*IKE24</f>
        <v>0</v>
      </c>
      <c r="IKG24" s="1"/>
      <c r="IKH24" s="13">
        <v>1</v>
      </c>
      <c r="IKI24" s="95" t="s">
        <v>62</v>
      </c>
      <c r="IKJ24" s="56" t="s">
        <v>31</v>
      </c>
      <c r="IKK24" s="29" t="s">
        <v>32</v>
      </c>
      <c r="IKL24" s="30">
        <v>1</v>
      </c>
      <c r="IKM24" s="96">
        <v>0</v>
      </c>
      <c r="IKN24" s="57">
        <f t="shared" si="389"/>
        <v>0</v>
      </c>
      <c r="IKO24" s="1"/>
      <c r="IKP24" s="13">
        <v>1</v>
      </c>
      <c r="IKQ24" s="95" t="s">
        <v>62</v>
      </c>
      <c r="IKR24" s="56" t="s">
        <v>31</v>
      </c>
      <c r="IKS24" s="29" t="s">
        <v>32</v>
      </c>
      <c r="IKT24" s="30">
        <v>1</v>
      </c>
      <c r="IKU24" s="96">
        <v>0</v>
      </c>
      <c r="IKV24" s="57">
        <f t="shared" ref="IKV24:ILD29" si="390">IKT24*IKU24</f>
        <v>0</v>
      </c>
      <c r="IKW24" s="1"/>
      <c r="IKX24" s="13">
        <v>1</v>
      </c>
      <c r="IKY24" s="95" t="s">
        <v>62</v>
      </c>
      <c r="IKZ24" s="56" t="s">
        <v>31</v>
      </c>
      <c r="ILA24" s="29" t="s">
        <v>32</v>
      </c>
      <c r="ILB24" s="30">
        <v>1</v>
      </c>
      <c r="ILC24" s="96">
        <v>0</v>
      </c>
      <c r="ILD24" s="57">
        <f t="shared" si="390"/>
        <v>0</v>
      </c>
      <c r="ILE24" s="1"/>
      <c r="ILF24" s="13">
        <v>1</v>
      </c>
      <c r="ILG24" s="95" t="s">
        <v>62</v>
      </c>
      <c r="ILH24" s="56" t="s">
        <v>31</v>
      </c>
      <c r="ILI24" s="29" t="s">
        <v>32</v>
      </c>
      <c r="ILJ24" s="30">
        <v>1</v>
      </c>
      <c r="ILK24" s="96">
        <v>0</v>
      </c>
      <c r="ILL24" s="57">
        <f t="shared" ref="ILL24:ILT29" si="391">ILJ24*ILK24</f>
        <v>0</v>
      </c>
      <c r="ILM24" s="1"/>
      <c r="ILN24" s="13">
        <v>1</v>
      </c>
      <c r="ILO24" s="95" t="s">
        <v>62</v>
      </c>
      <c r="ILP24" s="56" t="s">
        <v>31</v>
      </c>
      <c r="ILQ24" s="29" t="s">
        <v>32</v>
      </c>
      <c r="ILR24" s="30">
        <v>1</v>
      </c>
      <c r="ILS24" s="96">
        <v>0</v>
      </c>
      <c r="ILT24" s="57">
        <f t="shared" si="391"/>
        <v>0</v>
      </c>
      <c r="ILU24" s="1"/>
      <c r="ILV24" s="13">
        <v>1</v>
      </c>
      <c r="ILW24" s="95" t="s">
        <v>62</v>
      </c>
      <c r="ILX24" s="56" t="s">
        <v>31</v>
      </c>
      <c r="ILY24" s="29" t="s">
        <v>32</v>
      </c>
      <c r="ILZ24" s="30">
        <v>1</v>
      </c>
      <c r="IMA24" s="96">
        <v>0</v>
      </c>
      <c r="IMB24" s="57">
        <f t="shared" ref="IMB24:IMJ29" si="392">ILZ24*IMA24</f>
        <v>0</v>
      </c>
      <c r="IMC24" s="1"/>
      <c r="IMD24" s="13">
        <v>1</v>
      </c>
      <c r="IME24" s="95" t="s">
        <v>62</v>
      </c>
      <c r="IMF24" s="56" t="s">
        <v>31</v>
      </c>
      <c r="IMG24" s="29" t="s">
        <v>32</v>
      </c>
      <c r="IMH24" s="30">
        <v>1</v>
      </c>
      <c r="IMI24" s="96">
        <v>0</v>
      </c>
      <c r="IMJ24" s="57">
        <f t="shared" si="392"/>
        <v>0</v>
      </c>
      <c r="IMK24" s="1"/>
      <c r="IML24" s="13">
        <v>1</v>
      </c>
      <c r="IMM24" s="95" t="s">
        <v>62</v>
      </c>
      <c r="IMN24" s="56" t="s">
        <v>31</v>
      </c>
      <c r="IMO24" s="29" t="s">
        <v>32</v>
      </c>
      <c r="IMP24" s="30">
        <v>1</v>
      </c>
      <c r="IMQ24" s="96">
        <v>0</v>
      </c>
      <c r="IMR24" s="57">
        <f t="shared" ref="IMR24:IMZ29" si="393">IMP24*IMQ24</f>
        <v>0</v>
      </c>
      <c r="IMS24" s="1"/>
      <c r="IMT24" s="13">
        <v>1</v>
      </c>
      <c r="IMU24" s="95" t="s">
        <v>62</v>
      </c>
      <c r="IMV24" s="56" t="s">
        <v>31</v>
      </c>
      <c r="IMW24" s="29" t="s">
        <v>32</v>
      </c>
      <c r="IMX24" s="30">
        <v>1</v>
      </c>
      <c r="IMY24" s="96">
        <v>0</v>
      </c>
      <c r="IMZ24" s="57">
        <f t="shared" si="393"/>
        <v>0</v>
      </c>
      <c r="INA24" s="1"/>
      <c r="INB24" s="13">
        <v>1</v>
      </c>
      <c r="INC24" s="95" t="s">
        <v>62</v>
      </c>
      <c r="IND24" s="56" t="s">
        <v>31</v>
      </c>
      <c r="INE24" s="29" t="s">
        <v>32</v>
      </c>
      <c r="INF24" s="30">
        <v>1</v>
      </c>
      <c r="ING24" s="96">
        <v>0</v>
      </c>
      <c r="INH24" s="57">
        <f t="shared" ref="INH24:INP29" si="394">INF24*ING24</f>
        <v>0</v>
      </c>
      <c r="INI24" s="1"/>
      <c r="INJ24" s="13">
        <v>1</v>
      </c>
      <c r="INK24" s="95" t="s">
        <v>62</v>
      </c>
      <c r="INL24" s="56" t="s">
        <v>31</v>
      </c>
      <c r="INM24" s="29" t="s">
        <v>32</v>
      </c>
      <c r="INN24" s="30">
        <v>1</v>
      </c>
      <c r="INO24" s="96">
        <v>0</v>
      </c>
      <c r="INP24" s="57">
        <f t="shared" si="394"/>
        <v>0</v>
      </c>
      <c r="INQ24" s="1"/>
      <c r="INR24" s="13">
        <v>1</v>
      </c>
      <c r="INS24" s="95" t="s">
        <v>62</v>
      </c>
      <c r="INT24" s="56" t="s">
        <v>31</v>
      </c>
      <c r="INU24" s="29" t="s">
        <v>32</v>
      </c>
      <c r="INV24" s="30">
        <v>1</v>
      </c>
      <c r="INW24" s="96">
        <v>0</v>
      </c>
      <c r="INX24" s="57">
        <f t="shared" ref="INX24:IOF29" si="395">INV24*INW24</f>
        <v>0</v>
      </c>
      <c r="INY24" s="1"/>
      <c r="INZ24" s="13">
        <v>1</v>
      </c>
      <c r="IOA24" s="95" t="s">
        <v>62</v>
      </c>
      <c r="IOB24" s="56" t="s">
        <v>31</v>
      </c>
      <c r="IOC24" s="29" t="s">
        <v>32</v>
      </c>
      <c r="IOD24" s="30">
        <v>1</v>
      </c>
      <c r="IOE24" s="96">
        <v>0</v>
      </c>
      <c r="IOF24" s="57">
        <f t="shared" si="395"/>
        <v>0</v>
      </c>
      <c r="IOG24" s="1"/>
      <c r="IOH24" s="13">
        <v>1</v>
      </c>
      <c r="IOI24" s="95" t="s">
        <v>62</v>
      </c>
      <c r="IOJ24" s="56" t="s">
        <v>31</v>
      </c>
      <c r="IOK24" s="29" t="s">
        <v>32</v>
      </c>
      <c r="IOL24" s="30">
        <v>1</v>
      </c>
      <c r="IOM24" s="96">
        <v>0</v>
      </c>
      <c r="ION24" s="57">
        <f t="shared" ref="ION24:IOV29" si="396">IOL24*IOM24</f>
        <v>0</v>
      </c>
      <c r="IOO24" s="1"/>
      <c r="IOP24" s="13">
        <v>1</v>
      </c>
      <c r="IOQ24" s="95" t="s">
        <v>62</v>
      </c>
      <c r="IOR24" s="56" t="s">
        <v>31</v>
      </c>
      <c r="IOS24" s="29" t="s">
        <v>32</v>
      </c>
      <c r="IOT24" s="30">
        <v>1</v>
      </c>
      <c r="IOU24" s="96">
        <v>0</v>
      </c>
      <c r="IOV24" s="57">
        <f t="shared" si="396"/>
        <v>0</v>
      </c>
      <c r="IOW24" s="1"/>
      <c r="IOX24" s="13">
        <v>1</v>
      </c>
      <c r="IOY24" s="95" t="s">
        <v>62</v>
      </c>
      <c r="IOZ24" s="56" t="s">
        <v>31</v>
      </c>
      <c r="IPA24" s="29" t="s">
        <v>32</v>
      </c>
      <c r="IPB24" s="30">
        <v>1</v>
      </c>
      <c r="IPC24" s="96">
        <v>0</v>
      </c>
      <c r="IPD24" s="57">
        <f t="shared" ref="IPD24:IPL29" si="397">IPB24*IPC24</f>
        <v>0</v>
      </c>
      <c r="IPE24" s="1"/>
      <c r="IPF24" s="13">
        <v>1</v>
      </c>
      <c r="IPG24" s="95" t="s">
        <v>62</v>
      </c>
      <c r="IPH24" s="56" t="s">
        <v>31</v>
      </c>
      <c r="IPI24" s="29" t="s">
        <v>32</v>
      </c>
      <c r="IPJ24" s="30">
        <v>1</v>
      </c>
      <c r="IPK24" s="96">
        <v>0</v>
      </c>
      <c r="IPL24" s="57">
        <f t="shared" si="397"/>
        <v>0</v>
      </c>
      <c r="IPM24" s="1"/>
      <c r="IPN24" s="13">
        <v>1</v>
      </c>
      <c r="IPO24" s="95" t="s">
        <v>62</v>
      </c>
      <c r="IPP24" s="56" t="s">
        <v>31</v>
      </c>
      <c r="IPQ24" s="29" t="s">
        <v>32</v>
      </c>
      <c r="IPR24" s="30">
        <v>1</v>
      </c>
      <c r="IPS24" s="96">
        <v>0</v>
      </c>
      <c r="IPT24" s="57">
        <f t="shared" ref="IPT24:IQB29" si="398">IPR24*IPS24</f>
        <v>0</v>
      </c>
      <c r="IPU24" s="1"/>
      <c r="IPV24" s="13">
        <v>1</v>
      </c>
      <c r="IPW24" s="95" t="s">
        <v>62</v>
      </c>
      <c r="IPX24" s="56" t="s">
        <v>31</v>
      </c>
      <c r="IPY24" s="29" t="s">
        <v>32</v>
      </c>
      <c r="IPZ24" s="30">
        <v>1</v>
      </c>
      <c r="IQA24" s="96">
        <v>0</v>
      </c>
      <c r="IQB24" s="57">
        <f t="shared" si="398"/>
        <v>0</v>
      </c>
      <c r="IQC24" s="1"/>
      <c r="IQD24" s="13">
        <v>1</v>
      </c>
      <c r="IQE24" s="95" t="s">
        <v>62</v>
      </c>
      <c r="IQF24" s="56" t="s">
        <v>31</v>
      </c>
      <c r="IQG24" s="29" t="s">
        <v>32</v>
      </c>
      <c r="IQH24" s="30">
        <v>1</v>
      </c>
      <c r="IQI24" s="96">
        <v>0</v>
      </c>
      <c r="IQJ24" s="57">
        <f t="shared" ref="IQJ24:IQR29" si="399">IQH24*IQI24</f>
        <v>0</v>
      </c>
      <c r="IQK24" s="1"/>
      <c r="IQL24" s="13">
        <v>1</v>
      </c>
      <c r="IQM24" s="95" t="s">
        <v>62</v>
      </c>
      <c r="IQN24" s="56" t="s">
        <v>31</v>
      </c>
      <c r="IQO24" s="29" t="s">
        <v>32</v>
      </c>
      <c r="IQP24" s="30">
        <v>1</v>
      </c>
      <c r="IQQ24" s="96">
        <v>0</v>
      </c>
      <c r="IQR24" s="57">
        <f t="shared" si="399"/>
        <v>0</v>
      </c>
      <c r="IQS24" s="1"/>
      <c r="IQT24" s="13">
        <v>1</v>
      </c>
      <c r="IQU24" s="95" t="s">
        <v>62</v>
      </c>
      <c r="IQV24" s="56" t="s">
        <v>31</v>
      </c>
      <c r="IQW24" s="29" t="s">
        <v>32</v>
      </c>
      <c r="IQX24" s="30">
        <v>1</v>
      </c>
      <c r="IQY24" s="96">
        <v>0</v>
      </c>
      <c r="IQZ24" s="57">
        <f t="shared" ref="IQZ24:IRH29" si="400">IQX24*IQY24</f>
        <v>0</v>
      </c>
      <c r="IRA24" s="1"/>
      <c r="IRB24" s="13">
        <v>1</v>
      </c>
      <c r="IRC24" s="95" t="s">
        <v>62</v>
      </c>
      <c r="IRD24" s="56" t="s">
        <v>31</v>
      </c>
      <c r="IRE24" s="29" t="s">
        <v>32</v>
      </c>
      <c r="IRF24" s="30">
        <v>1</v>
      </c>
      <c r="IRG24" s="96">
        <v>0</v>
      </c>
      <c r="IRH24" s="57">
        <f t="shared" si="400"/>
        <v>0</v>
      </c>
      <c r="IRI24" s="1"/>
      <c r="IRJ24" s="13">
        <v>1</v>
      </c>
      <c r="IRK24" s="95" t="s">
        <v>62</v>
      </c>
      <c r="IRL24" s="56" t="s">
        <v>31</v>
      </c>
      <c r="IRM24" s="29" t="s">
        <v>32</v>
      </c>
      <c r="IRN24" s="30">
        <v>1</v>
      </c>
      <c r="IRO24" s="96">
        <v>0</v>
      </c>
      <c r="IRP24" s="57">
        <f t="shared" ref="IRP24:IRX29" si="401">IRN24*IRO24</f>
        <v>0</v>
      </c>
      <c r="IRQ24" s="1"/>
      <c r="IRR24" s="13">
        <v>1</v>
      </c>
      <c r="IRS24" s="95" t="s">
        <v>62</v>
      </c>
      <c r="IRT24" s="56" t="s">
        <v>31</v>
      </c>
      <c r="IRU24" s="29" t="s">
        <v>32</v>
      </c>
      <c r="IRV24" s="30">
        <v>1</v>
      </c>
      <c r="IRW24" s="96">
        <v>0</v>
      </c>
      <c r="IRX24" s="57">
        <f t="shared" si="401"/>
        <v>0</v>
      </c>
      <c r="IRY24" s="1"/>
      <c r="IRZ24" s="13">
        <v>1</v>
      </c>
      <c r="ISA24" s="95" t="s">
        <v>62</v>
      </c>
      <c r="ISB24" s="56" t="s">
        <v>31</v>
      </c>
      <c r="ISC24" s="29" t="s">
        <v>32</v>
      </c>
      <c r="ISD24" s="30">
        <v>1</v>
      </c>
      <c r="ISE24" s="96">
        <v>0</v>
      </c>
      <c r="ISF24" s="57">
        <f t="shared" ref="ISF24:ISN29" si="402">ISD24*ISE24</f>
        <v>0</v>
      </c>
      <c r="ISG24" s="1"/>
      <c r="ISH24" s="13">
        <v>1</v>
      </c>
      <c r="ISI24" s="95" t="s">
        <v>62</v>
      </c>
      <c r="ISJ24" s="56" t="s">
        <v>31</v>
      </c>
      <c r="ISK24" s="29" t="s">
        <v>32</v>
      </c>
      <c r="ISL24" s="30">
        <v>1</v>
      </c>
      <c r="ISM24" s="96">
        <v>0</v>
      </c>
      <c r="ISN24" s="57">
        <f t="shared" si="402"/>
        <v>0</v>
      </c>
      <c r="ISO24" s="1"/>
      <c r="ISP24" s="13">
        <v>1</v>
      </c>
      <c r="ISQ24" s="95" t="s">
        <v>62</v>
      </c>
      <c r="ISR24" s="56" t="s">
        <v>31</v>
      </c>
      <c r="ISS24" s="29" t="s">
        <v>32</v>
      </c>
      <c r="IST24" s="30">
        <v>1</v>
      </c>
      <c r="ISU24" s="96">
        <v>0</v>
      </c>
      <c r="ISV24" s="57">
        <f t="shared" ref="ISV24:ITD29" si="403">IST24*ISU24</f>
        <v>0</v>
      </c>
      <c r="ISW24" s="1"/>
      <c r="ISX24" s="13">
        <v>1</v>
      </c>
      <c r="ISY24" s="95" t="s">
        <v>62</v>
      </c>
      <c r="ISZ24" s="56" t="s">
        <v>31</v>
      </c>
      <c r="ITA24" s="29" t="s">
        <v>32</v>
      </c>
      <c r="ITB24" s="30">
        <v>1</v>
      </c>
      <c r="ITC24" s="96">
        <v>0</v>
      </c>
      <c r="ITD24" s="57">
        <f t="shared" si="403"/>
        <v>0</v>
      </c>
      <c r="ITE24" s="1"/>
      <c r="ITF24" s="13">
        <v>1</v>
      </c>
      <c r="ITG24" s="95" t="s">
        <v>62</v>
      </c>
      <c r="ITH24" s="56" t="s">
        <v>31</v>
      </c>
      <c r="ITI24" s="29" t="s">
        <v>32</v>
      </c>
      <c r="ITJ24" s="30">
        <v>1</v>
      </c>
      <c r="ITK24" s="96">
        <v>0</v>
      </c>
      <c r="ITL24" s="57">
        <f t="shared" ref="ITL24:ITT29" si="404">ITJ24*ITK24</f>
        <v>0</v>
      </c>
      <c r="ITM24" s="1"/>
      <c r="ITN24" s="13">
        <v>1</v>
      </c>
      <c r="ITO24" s="95" t="s">
        <v>62</v>
      </c>
      <c r="ITP24" s="56" t="s">
        <v>31</v>
      </c>
      <c r="ITQ24" s="29" t="s">
        <v>32</v>
      </c>
      <c r="ITR24" s="30">
        <v>1</v>
      </c>
      <c r="ITS24" s="96">
        <v>0</v>
      </c>
      <c r="ITT24" s="57">
        <f t="shared" si="404"/>
        <v>0</v>
      </c>
      <c r="ITU24" s="1"/>
      <c r="ITV24" s="13">
        <v>1</v>
      </c>
      <c r="ITW24" s="95" t="s">
        <v>62</v>
      </c>
      <c r="ITX24" s="56" t="s">
        <v>31</v>
      </c>
      <c r="ITY24" s="29" t="s">
        <v>32</v>
      </c>
      <c r="ITZ24" s="30">
        <v>1</v>
      </c>
      <c r="IUA24" s="96">
        <v>0</v>
      </c>
      <c r="IUB24" s="57">
        <f t="shared" ref="IUB24:IUJ29" si="405">ITZ24*IUA24</f>
        <v>0</v>
      </c>
      <c r="IUC24" s="1"/>
      <c r="IUD24" s="13">
        <v>1</v>
      </c>
      <c r="IUE24" s="95" t="s">
        <v>62</v>
      </c>
      <c r="IUF24" s="56" t="s">
        <v>31</v>
      </c>
      <c r="IUG24" s="29" t="s">
        <v>32</v>
      </c>
      <c r="IUH24" s="30">
        <v>1</v>
      </c>
      <c r="IUI24" s="96">
        <v>0</v>
      </c>
      <c r="IUJ24" s="57">
        <f t="shared" si="405"/>
        <v>0</v>
      </c>
      <c r="IUK24" s="1"/>
      <c r="IUL24" s="13">
        <v>1</v>
      </c>
      <c r="IUM24" s="95" t="s">
        <v>62</v>
      </c>
      <c r="IUN24" s="56" t="s">
        <v>31</v>
      </c>
      <c r="IUO24" s="29" t="s">
        <v>32</v>
      </c>
      <c r="IUP24" s="30">
        <v>1</v>
      </c>
      <c r="IUQ24" s="96">
        <v>0</v>
      </c>
      <c r="IUR24" s="57">
        <f t="shared" ref="IUR24:IUZ29" si="406">IUP24*IUQ24</f>
        <v>0</v>
      </c>
      <c r="IUS24" s="1"/>
      <c r="IUT24" s="13">
        <v>1</v>
      </c>
      <c r="IUU24" s="95" t="s">
        <v>62</v>
      </c>
      <c r="IUV24" s="56" t="s">
        <v>31</v>
      </c>
      <c r="IUW24" s="29" t="s">
        <v>32</v>
      </c>
      <c r="IUX24" s="30">
        <v>1</v>
      </c>
      <c r="IUY24" s="96">
        <v>0</v>
      </c>
      <c r="IUZ24" s="57">
        <f t="shared" si="406"/>
        <v>0</v>
      </c>
      <c r="IVA24" s="1"/>
      <c r="IVB24" s="13">
        <v>1</v>
      </c>
      <c r="IVC24" s="95" t="s">
        <v>62</v>
      </c>
      <c r="IVD24" s="56" t="s">
        <v>31</v>
      </c>
      <c r="IVE24" s="29" t="s">
        <v>32</v>
      </c>
      <c r="IVF24" s="30">
        <v>1</v>
      </c>
      <c r="IVG24" s="96">
        <v>0</v>
      </c>
      <c r="IVH24" s="57">
        <f t="shared" ref="IVH24:IVP29" si="407">IVF24*IVG24</f>
        <v>0</v>
      </c>
      <c r="IVI24" s="1"/>
      <c r="IVJ24" s="13">
        <v>1</v>
      </c>
      <c r="IVK24" s="95" t="s">
        <v>62</v>
      </c>
      <c r="IVL24" s="56" t="s">
        <v>31</v>
      </c>
      <c r="IVM24" s="29" t="s">
        <v>32</v>
      </c>
      <c r="IVN24" s="30">
        <v>1</v>
      </c>
      <c r="IVO24" s="96">
        <v>0</v>
      </c>
      <c r="IVP24" s="57">
        <f t="shared" si="407"/>
        <v>0</v>
      </c>
      <c r="IVQ24" s="1"/>
      <c r="IVR24" s="13">
        <v>1</v>
      </c>
      <c r="IVS24" s="95" t="s">
        <v>62</v>
      </c>
      <c r="IVT24" s="56" t="s">
        <v>31</v>
      </c>
      <c r="IVU24" s="29" t="s">
        <v>32</v>
      </c>
      <c r="IVV24" s="30">
        <v>1</v>
      </c>
      <c r="IVW24" s="96">
        <v>0</v>
      </c>
      <c r="IVX24" s="57">
        <f t="shared" ref="IVX24:IWF29" si="408">IVV24*IVW24</f>
        <v>0</v>
      </c>
      <c r="IVY24" s="1"/>
      <c r="IVZ24" s="13">
        <v>1</v>
      </c>
      <c r="IWA24" s="95" t="s">
        <v>62</v>
      </c>
      <c r="IWB24" s="56" t="s">
        <v>31</v>
      </c>
      <c r="IWC24" s="29" t="s">
        <v>32</v>
      </c>
      <c r="IWD24" s="30">
        <v>1</v>
      </c>
      <c r="IWE24" s="96">
        <v>0</v>
      </c>
      <c r="IWF24" s="57">
        <f t="shared" si="408"/>
        <v>0</v>
      </c>
      <c r="IWG24" s="1"/>
      <c r="IWH24" s="13">
        <v>1</v>
      </c>
      <c r="IWI24" s="95" t="s">
        <v>62</v>
      </c>
      <c r="IWJ24" s="56" t="s">
        <v>31</v>
      </c>
      <c r="IWK24" s="29" t="s">
        <v>32</v>
      </c>
      <c r="IWL24" s="30">
        <v>1</v>
      </c>
      <c r="IWM24" s="96">
        <v>0</v>
      </c>
      <c r="IWN24" s="57">
        <f t="shared" ref="IWN24:IWV29" si="409">IWL24*IWM24</f>
        <v>0</v>
      </c>
      <c r="IWO24" s="1"/>
      <c r="IWP24" s="13">
        <v>1</v>
      </c>
      <c r="IWQ24" s="95" t="s">
        <v>62</v>
      </c>
      <c r="IWR24" s="56" t="s">
        <v>31</v>
      </c>
      <c r="IWS24" s="29" t="s">
        <v>32</v>
      </c>
      <c r="IWT24" s="30">
        <v>1</v>
      </c>
      <c r="IWU24" s="96">
        <v>0</v>
      </c>
      <c r="IWV24" s="57">
        <f t="shared" si="409"/>
        <v>0</v>
      </c>
      <c r="IWW24" s="1"/>
      <c r="IWX24" s="13">
        <v>1</v>
      </c>
      <c r="IWY24" s="95" t="s">
        <v>62</v>
      </c>
      <c r="IWZ24" s="56" t="s">
        <v>31</v>
      </c>
      <c r="IXA24" s="29" t="s">
        <v>32</v>
      </c>
      <c r="IXB24" s="30">
        <v>1</v>
      </c>
      <c r="IXC24" s="96">
        <v>0</v>
      </c>
      <c r="IXD24" s="57">
        <f t="shared" ref="IXD24:IXL29" si="410">IXB24*IXC24</f>
        <v>0</v>
      </c>
      <c r="IXE24" s="1"/>
      <c r="IXF24" s="13">
        <v>1</v>
      </c>
      <c r="IXG24" s="95" t="s">
        <v>62</v>
      </c>
      <c r="IXH24" s="56" t="s">
        <v>31</v>
      </c>
      <c r="IXI24" s="29" t="s">
        <v>32</v>
      </c>
      <c r="IXJ24" s="30">
        <v>1</v>
      </c>
      <c r="IXK24" s="96">
        <v>0</v>
      </c>
      <c r="IXL24" s="57">
        <f t="shared" si="410"/>
        <v>0</v>
      </c>
      <c r="IXM24" s="1"/>
      <c r="IXN24" s="13">
        <v>1</v>
      </c>
      <c r="IXO24" s="95" t="s">
        <v>62</v>
      </c>
      <c r="IXP24" s="56" t="s">
        <v>31</v>
      </c>
      <c r="IXQ24" s="29" t="s">
        <v>32</v>
      </c>
      <c r="IXR24" s="30">
        <v>1</v>
      </c>
      <c r="IXS24" s="96">
        <v>0</v>
      </c>
      <c r="IXT24" s="57">
        <f t="shared" ref="IXT24:IYB29" si="411">IXR24*IXS24</f>
        <v>0</v>
      </c>
      <c r="IXU24" s="1"/>
      <c r="IXV24" s="13">
        <v>1</v>
      </c>
      <c r="IXW24" s="95" t="s">
        <v>62</v>
      </c>
      <c r="IXX24" s="56" t="s">
        <v>31</v>
      </c>
      <c r="IXY24" s="29" t="s">
        <v>32</v>
      </c>
      <c r="IXZ24" s="30">
        <v>1</v>
      </c>
      <c r="IYA24" s="96">
        <v>0</v>
      </c>
      <c r="IYB24" s="57">
        <f t="shared" si="411"/>
        <v>0</v>
      </c>
      <c r="IYC24" s="1"/>
      <c r="IYD24" s="13">
        <v>1</v>
      </c>
      <c r="IYE24" s="95" t="s">
        <v>62</v>
      </c>
      <c r="IYF24" s="56" t="s">
        <v>31</v>
      </c>
      <c r="IYG24" s="29" t="s">
        <v>32</v>
      </c>
      <c r="IYH24" s="30">
        <v>1</v>
      </c>
      <c r="IYI24" s="96">
        <v>0</v>
      </c>
      <c r="IYJ24" s="57">
        <f t="shared" ref="IYJ24:IYR29" si="412">IYH24*IYI24</f>
        <v>0</v>
      </c>
      <c r="IYK24" s="1"/>
      <c r="IYL24" s="13">
        <v>1</v>
      </c>
      <c r="IYM24" s="95" t="s">
        <v>62</v>
      </c>
      <c r="IYN24" s="56" t="s">
        <v>31</v>
      </c>
      <c r="IYO24" s="29" t="s">
        <v>32</v>
      </c>
      <c r="IYP24" s="30">
        <v>1</v>
      </c>
      <c r="IYQ24" s="96">
        <v>0</v>
      </c>
      <c r="IYR24" s="57">
        <f t="shared" si="412"/>
        <v>0</v>
      </c>
      <c r="IYS24" s="1"/>
      <c r="IYT24" s="13">
        <v>1</v>
      </c>
      <c r="IYU24" s="95" t="s">
        <v>62</v>
      </c>
      <c r="IYV24" s="56" t="s">
        <v>31</v>
      </c>
      <c r="IYW24" s="29" t="s">
        <v>32</v>
      </c>
      <c r="IYX24" s="30">
        <v>1</v>
      </c>
      <c r="IYY24" s="96">
        <v>0</v>
      </c>
      <c r="IYZ24" s="57">
        <f t="shared" ref="IYZ24:IZH29" si="413">IYX24*IYY24</f>
        <v>0</v>
      </c>
      <c r="IZA24" s="1"/>
      <c r="IZB24" s="13">
        <v>1</v>
      </c>
      <c r="IZC24" s="95" t="s">
        <v>62</v>
      </c>
      <c r="IZD24" s="56" t="s">
        <v>31</v>
      </c>
      <c r="IZE24" s="29" t="s">
        <v>32</v>
      </c>
      <c r="IZF24" s="30">
        <v>1</v>
      </c>
      <c r="IZG24" s="96">
        <v>0</v>
      </c>
      <c r="IZH24" s="57">
        <f t="shared" si="413"/>
        <v>0</v>
      </c>
      <c r="IZI24" s="1"/>
      <c r="IZJ24" s="13">
        <v>1</v>
      </c>
      <c r="IZK24" s="95" t="s">
        <v>62</v>
      </c>
      <c r="IZL24" s="56" t="s">
        <v>31</v>
      </c>
      <c r="IZM24" s="29" t="s">
        <v>32</v>
      </c>
      <c r="IZN24" s="30">
        <v>1</v>
      </c>
      <c r="IZO24" s="96">
        <v>0</v>
      </c>
      <c r="IZP24" s="57">
        <f t="shared" ref="IZP24:IZX29" si="414">IZN24*IZO24</f>
        <v>0</v>
      </c>
      <c r="IZQ24" s="1"/>
      <c r="IZR24" s="13">
        <v>1</v>
      </c>
      <c r="IZS24" s="95" t="s">
        <v>62</v>
      </c>
      <c r="IZT24" s="56" t="s">
        <v>31</v>
      </c>
      <c r="IZU24" s="29" t="s">
        <v>32</v>
      </c>
      <c r="IZV24" s="30">
        <v>1</v>
      </c>
      <c r="IZW24" s="96">
        <v>0</v>
      </c>
      <c r="IZX24" s="57">
        <f t="shared" si="414"/>
        <v>0</v>
      </c>
      <c r="IZY24" s="1"/>
      <c r="IZZ24" s="13">
        <v>1</v>
      </c>
      <c r="JAA24" s="95" t="s">
        <v>62</v>
      </c>
      <c r="JAB24" s="56" t="s">
        <v>31</v>
      </c>
      <c r="JAC24" s="29" t="s">
        <v>32</v>
      </c>
      <c r="JAD24" s="30">
        <v>1</v>
      </c>
      <c r="JAE24" s="96">
        <v>0</v>
      </c>
      <c r="JAF24" s="57">
        <f t="shared" ref="JAF24:JAN29" si="415">JAD24*JAE24</f>
        <v>0</v>
      </c>
      <c r="JAG24" s="1"/>
      <c r="JAH24" s="13">
        <v>1</v>
      </c>
      <c r="JAI24" s="95" t="s">
        <v>62</v>
      </c>
      <c r="JAJ24" s="56" t="s">
        <v>31</v>
      </c>
      <c r="JAK24" s="29" t="s">
        <v>32</v>
      </c>
      <c r="JAL24" s="30">
        <v>1</v>
      </c>
      <c r="JAM24" s="96">
        <v>0</v>
      </c>
      <c r="JAN24" s="57">
        <f t="shared" si="415"/>
        <v>0</v>
      </c>
      <c r="JAO24" s="1"/>
      <c r="JAP24" s="13">
        <v>1</v>
      </c>
      <c r="JAQ24" s="95" t="s">
        <v>62</v>
      </c>
      <c r="JAR24" s="56" t="s">
        <v>31</v>
      </c>
      <c r="JAS24" s="29" t="s">
        <v>32</v>
      </c>
      <c r="JAT24" s="30">
        <v>1</v>
      </c>
      <c r="JAU24" s="96">
        <v>0</v>
      </c>
      <c r="JAV24" s="57">
        <f t="shared" ref="JAV24:JBD29" si="416">JAT24*JAU24</f>
        <v>0</v>
      </c>
      <c r="JAW24" s="1"/>
      <c r="JAX24" s="13">
        <v>1</v>
      </c>
      <c r="JAY24" s="95" t="s">
        <v>62</v>
      </c>
      <c r="JAZ24" s="56" t="s">
        <v>31</v>
      </c>
      <c r="JBA24" s="29" t="s">
        <v>32</v>
      </c>
      <c r="JBB24" s="30">
        <v>1</v>
      </c>
      <c r="JBC24" s="96">
        <v>0</v>
      </c>
      <c r="JBD24" s="57">
        <f t="shared" si="416"/>
        <v>0</v>
      </c>
      <c r="JBE24" s="1"/>
      <c r="JBF24" s="13">
        <v>1</v>
      </c>
      <c r="JBG24" s="95" t="s">
        <v>62</v>
      </c>
      <c r="JBH24" s="56" t="s">
        <v>31</v>
      </c>
      <c r="JBI24" s="29" t="s">
        <v>32</v>
      </c>
      <c r="JBJ24" s="30">
        <v>1</v>
      </c>
      <c r="JBK24" s="96">
        <v>0</v>
      </c>
      <c r="JBL24" s="57">
        <f t="shared" ref="JBL24:JBT29" si="417">JBJ24*JBK24</f>
        <v>0</v>
      </c>
      <c r="JBM24" s="1"/>
      <c r="JBN24" s="13">
        <v>1</v>
      </c>
      <c r="JBO24" s="95" t="s">
        <v>62</v>
      </c>
      <c r="JBP24" s="56" t="s">
        <v>31</v>
      </c>
      <c r="JBQ24" s="29" t="s">
        <v>32</v>
      </c>
      <c r="JBR24" s="30">
        <v>1</v>
      </c>
      <c r="JBS24" s="96">
        <v>0</v>
      </c>
      <c r="JBT24" s="57">
        <f t="shared" si="417"/>
        <v>0</v>
      </c>
      <c r="JBU24" s="1"/>
      <c r="JBV24" s="13">
        <v>1</v>
      </c>
      <c r="JBW24" s="95" t="s">
        <v>62</v>
      </c>
      <c r="JBX24" s="56" t="s">
        <v>31</v>
      </c>
      <c r="JBY24" s="29" t="s">
        <v>32</v>
      </c>
      <c r="JBZ24" s="30">
        <v>1</v>
      </c>
      <c r="JCA24" s="96">
        <v>0</v>
      </c>
      <c r="JCB24" s="57">
        <f t="shared" ref="JCB24:JCJ29" si="418">JBZ24*JCA24</f>
        <v>0</v>
      </c>
      <c r="JCC24" s="1"/>
      <c r="JCD24" s="13">
        <v>1</v>
      </c>
      <c r="JCE24" s="95" t="s">
        <v>62</v>
      </c>
      <c r="JCF24" s="56" t="s">
        <v>31</v>
      </c>
      <c r="JCG24" s="29" t="s">
        <v>32</v>
      </c>
      <c r="JCH24" s="30">
        <v>1</v>
      </c>
      <c r="JCI24" s="96">
        <v>0</v>
      </c>
      <c r="JCJ24" s="57">
        <f t="shared" si="418"/>
        <v>0</v>
      </c>
      <c r="JCK24" s="1"/>
      <c r="JCL24" s="13">
        <v>1</v>
      </c>
      <c r="JCM24" s="95" t="s">
        <v>62</v>
      </c>
      <c r="JCN24" s="56" t="s">
        <v>31</v>
      </c>
      <c r="JCO24" s="29" t="s">
        <v>32</v>
      </c>
      <c r="JCP24" s="30">
        <v>1</v>
      </c>
      <c r="JCQ24" s="96">
        <v>0</v>
      </c>
      <c r="JCR24" s="57">
        <f t="shared" ref="JCR24:JCZ29" si="419">JCP24*JCQ24</f>
        <v>0</v>
      </c>
      <c r="JCS24" s="1"/>
      <c r="JCT24" s="13">
        <v>1</v>
      </c>
      <c r="JCU24" s="95" t="s">
        <v>62</v>
      </c>
      <c r="JCV24" s="56" t="s">
        <v>31</v>
      </c>
      <c r="JCW24" s="29" t="s">
        <v>32</v>
      </c>
      <c r="JCX24" s="30">
        <v>1</v>
      </c>
      <c r="JCY24" s="96">
        <v>0</v>
      </c>
      <c r="JCZ24" s="57">
        <f t="shared" si="419"/>
        <v>0</v>
      </c>
      <c r="JDA24" s="1"/>
      <c r="JDB24" s="13">
        <v>1</v>
      </c>
      <c r="JDC24" s="95" t="s">
        <v>62</v>
      </c>
      <c r="JDD24" s="56" t="s">
        <v>31</v>
      </c>
      <c r="JDE24" s="29" t="s">
        <v>32</v>
      </c>
      <c r="JDF24" s="30">
        <v>1</v>
      </c>
      <c r="JDG24" s="96">
        <v>0</v>
      </c>
      <c r="JDH24" s="57">
        <f t="shared" ref="JDH24:JDP29" si="420">JDF24*JDG24</f>
        <v>0</v>
      </c>
      <c r="JDI24" s="1"/>
      <c r="JDJ24" s="13">
        <v>1</v>
      </c>
      <c r="JDK24" s="95" t="s">
        <v>62</v>
      </c>
      <c r="JDL24" s="56" t="s">
        <v>31</v>
      </c>
      <c r="JDM24" s="29" t="s">
        <v>32</v>
      </c>
      <c r="JDN24" s="30">
        <v>1</v>
      </c>
      <c r="JDO24" s="96">
        <v>0</v>
      </c>
      <c r="JDP24" s="57">
        <f t="shared" si="420"/>
        <v>0</v>
      </c>
      <c r="JDQ24" s="1"/>
      <c r="JDR24" s="13">
        <v>1</v>
      </c>
      <c r="JDS24" s="95" t="s">
        <v>62</v>
      </c>
      <c r="JDT24" s="56" t="s">
        <v>31</v>
      </c>
      <c r="JDU24" s="29" t="s">
        <v>32</v>
      </c>
      <c r="JDV24" s="30">
        <v>1</v>
      </c>
      <c r="JDW24" s="96">
        <v>0</v>
      </c>
      <c r="JDX24" s="57">
        <f t="shared" ref="JDX24:JEF29" si="421">JDV24*JDW24</f>
        <v>0</v>
      </c>
      <c r="JDY24" s="1"/>
      <c r="JDZ24" s="13">
        <v>1</v>
      </c>
      <c r="JEA24" s="95" t="s">
        <v>62</v>
      </c>
      <c r="JEB24" s="56" t="s">
        <v>31</v>
      </c>
      <c r="JEC24" s="29" t="s">
        <v>32</v>
      </c>
      <c r="JED24" s="30">
        <v>1</v>
      </c>
      <c r="JEE24" s="96">
        <v>0</v>
      </c>
      <c r="JEF24" s="57">
        <f t="shared" si="421"/>
        <v>0</v>
      </c>
      <c r="JEG24" s="1"/>
      <c r="JEH24" s="13">
        <v>1</v>
      </c>
      <c r="JEI24" s="95" t="s">
        <v>62</v>
      </c>
      <c r="JEJ24" s="56" t="s">
        <v>31</v>
      </c>
      <c r="JEK24" s="29" t="s">
        <v>32</v>
      </c>
      <c r="JEL24" s="30">
        <v>1</v>
      </c>
      <c r="JEM24" s="96">
        <v>0</v>
      </c>
      <c r="JEN24" s="57">
        <f t="shared" ref="JEN24:JEV29" si="422">JEL24*JEM24</f>
        <v>0</v>
      </c>
      <c r="JEO24" s="1"/>
      <c r="JEP24" s="13">
        <v>1</v>
      </c>
      <c r="JEQ24" s="95" t="s">
        <v>62</v>
      </c>
      <c r="JER24" s="56" t="s">
        <v>31</v>
      </c>
      <c r="JES24" s="29" t="s">
        <v>32</v>
      </c>
      <c r="JET24" s="30">
        <v>1</v>
      </c>
      <c r="JEU24" s="96">
        <v>0</v>
      </c>
      <c r="JEV24" s="57">
        <f t="shared" si="422"/>
        <v>0</v>
      </c>
      <c r="JEW24" s="1"/>
      <c r="JEX24" s="13">
        <v>1</v>
      </c>
      <c r="JEY24" s="95" t="s">
        <v>62</v>
      </c>
      <c r="JEZ24" s="56" t="s">
        <v>31</v>
      </c>
      <c r="JFA24" s="29" t="s">
        <v>32</v>
      </c>
      <c r="JFB24" s="30">
        <v>1</v>
      </c>
      <c r="JFC24" s="96">
        <v>0</v>
      </c>
      <c r="JFD24" s="57">
        <f t="shared" ref="JFD24:JFL29" si="423">JFB24*JFC24</f>
        <v>0</v>
      </c>
      <c r="JFE24" s="1"/>
      <c r="JFF24" s="13">
        <v>1</v>
      </c>
      <c r="JFG24" s="95" t="s">
        <v>62</v>
      </c>
      <c r="JFH24" s="56" t="s">
        <v>31</v>
      </c>
      <c r="JFI24" s="29" t="s">
        <v>32</v>
      </c>
      <c r="JFJ24" s="30">
        <v>1</v>
      </c>
      <c r="JFK24" s="96">
        <v>0</v>
      </c>
      <c r="JFL24" s="57">
        <f t="shared" si="423"/>
        <v>0</v>
      </c>
      <c r="JFM24" s="1"/>
      <c r="JFN24" s="13">
        <v>1</v>
      </c>
      <c r="JFO24" s="95" t="s">
        <v>62</v>
      </c>
      <c r="JFP24" s="56" t="s">
        <v>31</v>
      </c>
      <c r="JFQ24" s="29" t="s">
        <v>32</v>
      </c>
      <c r="JFR24" s="30">
        <v>1</v>
      </c>
      <c r="JFS24" s="96">
        <v>0</v>
      </c>
      <c r="JFT24" s="57">
        <f t="shared" ref="JFT24:JGB29" si="424">JFR24*JFS24</f>
        <v>0</v>
      </c>
      <c r="JFU24" s="1"/>
      <c r="JFV24" s="13">
        <v>1</v>
      </c>
      <c r="JFW24" s="95" t="s">
        <v>62</v>
      </c>
      <c r="JFX24" s="56" t="s">
        <v>31</v>
      </c>
      <c r="JFY24" s="29" t="s">
        <v>32</v>
      </c>
      <c r="JFZ24" s="30">
        <v>1</v>
      </c>
      <c r="JGA24" s="96">
        <v>0</v>
      </c>
      <c r="JGB24" s="57">
        <f t="shared" si="424"/>
        <v>0</v>
      </c>
      <c r="JGC24" s="1"/>
      <c r="JGD24" s="13">
        <v>1</v>
      </c>
      <c r="JGE24" s="95" t="s">
        <v>62</v>
      </c>
      <c r="JGF24" s="56" t="s">
        <v>31</v>
      </c>
      <c r="JGG24" s="29" t="s">
        <v>32</v>
      </c>
      <c r="JGH24" s="30">
        <v>1</v>
      </c>
      <c r="JGI24" s="96">
        <v>0</v>
      </c>
      <c r="JGJ24" s="57">
        <f t="shared" ref="JGJ24:JGR29" si="425">JGH24*JGI24</f>
        <v>0</v>
      </c>
      <c r="JGK24" s="1"/>
      <c r="JGL24" s="13">
        <v>1</v>
      </c>
      <c r="JGM24" s="95" t="s">
        <v>62</v>
      </c>
      <c r="JGN24" s="56" t="s">
        <v>31</v>
      </c>
      <c r="JGO24" s="29" t="s">
        <v>32</v>
      </c>
      <c r="JGP24" s="30">
        <v>1</v>
      </c>
      <c r="JGQ24" s="96">
        <v>0</v>
      </c>
      <c r="JGR24" s="57">
        <f t="shared" si="425"/>
        <v>0</v>
      </c>
      <c r="JGS24" s="1"/>
      <c r="JGT24" s="13">
        <v>1</v>
      </c>
      <c r="JGU24" s="95" t="s">
        <v>62</v>
      </c>
      <c r="JGV24" s="56" t="s">
        <v>31</v>
      </c>
      <c r="JGW24" s="29" t="s">
        <v>32</v>
      </c>
      <c r="JGX24" s="30">
        <v>1</v>
      </c>
      <c r="JGY24" s="96">
        <v>0</v>
      </c>
      <c r="JGZ24" s="57">
        <f t="shared" ref="JGZ24:JHH29" si="426">JGX24*JGY24</f>
        <v>0</v>
      </c>
      <c r="JHA24" s="1"/>
      <c r="JHB24" s="13">
        <v>1</v>
      </c>
      <c r="JHC24" s="95" t="s">
        <v>62</v>
      </c>
      <c r="JHD24" s="56" t="s">
        <v>31</v>
      </c>
      <c r="JHE24" s="29" t="s">
        <v>32</v>
      </c>
      <c r="JHF24" s="30">
        <v>1</v>
      </c>
      <c r="JHG24" s="96">
        <v>0</v>
      </c>
      <c r="JHH24" s="57">
        <f t="shared" si="426"/>
        <v>0</v>
      </c>
      <c r="JHI24" s="1"/>
      <c r="JHJ24" s="13">
        <v>1</v>
      </c>
      <c r="JHK24" s="95" t="s">
        <v>62</v>
      </c>
      <c r="JHL24" s="56" t="s">
        <v>31</v>
      </c>
      <c r="JHM24" s="29" t="s">
        <v>32</v>
      </c>
      <c r="JHN24" s="30">
        <v>1</v>
      </c>
      <c r="JHO24" s="96">
        <v>0</v>
      </c>
      <c r="JHP24" s="57">
        <f t="shared" ref="JHP24:JHX29" si="427">JHN24*JHO24</f>
        <v>0</v>
      </c>
      <c r="JHQ24" s="1"/>
      <c r="JHR24" s="13">
        <v>1</v>
      </c>
      <c r="JHS24" s="95" t="s">
        <v>62</v>
      </c>
      <c r="JHT24" s="56" t="s">
        <v>31</v>
      </c>
      <c r="JHU24" s="29" t="s">
        <v>32</v>
      </c>
      <c r="JHV24" s="30">
        <v>1</v>
      </c>
      <c r="JHW24" s="96">
        <v>0</v>
      </c>
      <c r="JHX24" s="57">
        <f t="shared" si="427"/>
        <v>0</v>
      </c>
      <c r="JHY24" s="1"/>
      <c r="JHZ24" s="13">
        <v>1</v>
      </c>
      <c r="JIA24" s="95" t="s">
        <v>62</v>
      </c>
      <c r="JIB24" s="56" t="s">
        <v>31</v>
      </c>
      <c r="JIC24" s="29" t="s">
        <v>32</v>
      </c>
      <c r="JID24" s="30">
        <v>1</v>
      </c>
      <c r="JIE24" s="96">
        <v>0</v>
      </c>
      <c r="JIF24" s="57">
        <f t="shared" ref="JIF24:JIN29" si="428">JID24*JIE24</f>
        <v>0</v>
      </c>
      <c r="JIG24" s="1"/>
      <c r="JIH24" s="13">
        <v>1</v>
      </c>
      <c r="JII24" s="95" t="s">
        <v>62</v>
      </c>
      <c r="JIJ24" s="56" t="s">
        <v>31</v>
      </c>
      <c r="JIK24" s="29" t="s">
        <v>32</v>
      </c>
      <c r="JIL24" s="30">
        <v>1</v>
      </c>
      <c r="JIM24" s="96">
        <v>0</v>
      </c>
      <c r="JIN24" s="57">
        <f t="shared" si="428"/>
        <v>0</v>
      </c>
      <c r="JIO24" s="1"/>
      <c r="JIP24" s="13">
        <v>1</v>
      </c>
      <c r="JIQ24" s="95" t="s">
        <v>62</v>
      </c>
      <c r="JIR24" s="56" t="s">
        <v>31</v>
      </c>
      <c r="JIS24" s="29" t="s">
        <v>32</v>
      </c>
      <c r="JIT24" s="30">
        <v>1</v>
      </c>
      <c r="JIU24" s="96">
        <v>0</v>
      </c>
      <c r="JIV24" s="57">
        <f t="shared" ref="JIV24:JJD29" si="429">JIT24*JIU24</f>
        <v>0</v>
      </c>
      <c r="JIW24" s="1"/>
      <c r="JIX24" s="13">
        <v>1</v>
      </c>
      <c r="JIY24" s="95" t="s">
        <v>62</v>
      </c>
      <c r="JIZ24" s="56" t="s">
        <v>31</v>
      </c>
      <c r="JJA24" s="29" t="s">
        <v>32</v>
      </c>
      <c r="JJB24" s="30">
        <v>1</v>
      </c>
      <c r="JJC24" s="96">
        <v>0</v>
      </c>
      <c r="JJD24" s="57">
        <f t="shared" si="429"/>
        <v>0</v>
      </c>
      <c r="JJE24" s="1"/>
      <c r="JJF24" s="13">
        <v>1</v>
      </c>
      <c r="JJG24" s="95" t="s">
        <v>62</v>
      </c>
      <c r="JJH24" s="56" t="s">
        <v>31</v>
      </c>
      <c r="JJI24" s="29" t="s">
        <v>32</v>
      </c>
      <c r="JJJ24" s="30">
        <v>1</v>
      </c>
      <c r="JJK24" s="96">
        <v>0</v>
      </c>
      <c r="JJL24" s="57">
        <f t="shared" ref="JJL24:JJT29" si="430">JJJ24*JJK24</f>
        <v>0</v>
      </c>
      <c r="JJM24" s="1"/>
      <c r="JJN24" s="13">
        <v>1</v>
      </c>
      <c r="JJO24" s="95" t="s">
        <v>62</v>
      </c>
      <c r="JJP24" s="56" t="s">
        <v>31</v>
      </c>
      <c r="JJQ24" s="29" t="s">
        <v>32</v>
      </c>
      <c r="JJR24" s="30">
        <v>1</v>
      </c>
      <c r="JJS24" s="96">
        <v>0</v>
      </c>
      <c r="JJT24" s="57">
        <f t="shared" si="430"/>
        <v>0</v>
      </c>
      <c r="JJU24" s="1"/>
      <c r="JJV24" s="13">
        <v>1</v>
      </c>
      <c r="JJW24" s="95" t="s">
        <v>62</v>
      </c>
      <c r="JJX24" s="56" t="s">
        <v>31</v>
      </c>
      <c r="JJY24" s="29" t="s">
        <v>32</v>
      </c>
      <c r="JJZ24" s="30">
        <v>1</v>
      </c>
      <c r="JKA24" s="96">
        <v>0</v>
      </c>
      <c r="JKB24" s="57">
        <f t="shared" ref="JKB24:JKJ29" si="431">JJZ24*JKA24</f>
        <v>0</v>
      </c>
      <c r="JKC24" s="1"/>
      <c r="JKD24" s="13">
        <v>1</v>
      </c>
      <c r="JKE24" s="95" t="s">
        <v>62</v>
      </c>
      <c r="JKF24" s="56" t="s">
        <v>31</v>
      </c>
      <c r="JKG24" s="29" t="s">
        <v>32</v>
      </c>
      <c r="JKH24" s="30">
        <v>1</v>
      </c>
      <c r="JKI24" s="96">
        <v>0</v>
      </c>
      <c r="JKJ24" s="57">
        <f t="shared" si="431"/>
        <v>0</v>
      </c>
      <c r="JKK24" s="1"/>
      <c r="JKL24" s="13">
        <v>1</v>
      </c>
      <c r="JKM24" s="95" t="s">
        <v>62</v>
      </c>
      <c r="JKN24" s="56" t="s">
        <v>31</v>
      </c>
      <c r="JKO24" s="29" t="s">
        <v>32</v>
      </c>
      <c r="JKP24" s="30">
        <v>1</v>
      </c>
      <c r="JKQ24" s="96">
        <v>0</v>
      </c>
      <c r="JKR24" s="57">
        <f t="shared" ref="JKR24:JKZ29" si="432">JKP24*JKQ24</f>
        <v>0</v>
      </c>
      <c r="JKS24" s="1"/>
      <c r="JKT24" s="13">
        <v>1</v>
      </c>
      <c r="JKU24" s="95" t="s">
        <v>62</v>
      </c>
      <c r="JKV24" s="56" t="s">
        <v>31</v>
      </c>
      <c r="JKW24" s="29" t="s">
        <v>32</v>
      </c>
      <c r="JKX24" s="30">
        <v>1</v>
      </c>
      <c r="JKY24" s="96">
        <v>0</v>
      </c>
      <c r="JKZ24" s="57">
        <f t="shared" si="432"/>
        <v>0</v>
      </c>
      <c r="JLA24" s="1"/>
      <c r="JLB24" s="13">
        <v>1</v>
      </c>
      <c r="JLC24" s="95" t="s">
        <v>62</v>
      </c>
      <c r="JLD24" s="56" t="s">
        <v>31</v>
      </c>
      <c r="JLE24" s="29" t="s">
        <v>32</v>
      </c>
      <c r="JLF24" s="30">
        <v>1</v>
      </c>
      <c r="JLG24" s="96">
        <v>0</v>
      </c>
      <c r="JLH24" s="57">
        <f t="shared" ref="JLH24:JLP29" si="433">JLF24*JLG24</f>
        <v>0</v>
      </c>
      <c r="JLI24" s="1"/>
      <c r="JLJ24" s="13">
        <v>1</v>
      </c>
      <c r="JLK24" s="95" t="s">
        <v>62</v>
      </c>
      <c r="JLL24" s="56" t="s">
        <v>31</v>
      </c>
      <c r="JLM24" s="29" t="s">
        <v>32</v>
      </c>
      <c r="JLN24" s="30">
        <v>1</v>
      </c>
      <c r="JLO24" s="96">
        <v>0</v>
      </c>
      <c r="JLP24" s="57">
        <f t="shared" si="433"/>
        <v>0</v>
      </c>
      <c r="JLQ24" s="1"/>
      <c r="JLR24" s="13">
        <v>1</v>
      </c>
      <c r="JLS24" s="95" t="s">
        <v>62</v>
      </c>
      <c r="JLT24" s="56" t="s">
        <v>31</v>
      </c>
      <c r="JLU24" s="29" t="s">
        <v>32</v>
      </c>
      <c r="JLV24" s="30">
        <v>1</v>
      </c>
      <c r="JLW24" s="96">
        <v>0</v>
      </c>
      <c r="JLX24" s="57">
        <f t="shared" ref="JLX24:JMF29" si="434">JLV24*JLW24</f>
        <v>0</v>
      </c>
      <c r="JLY24" s="1"/>
      <c r="JLZ24" s="13">
        <v>1</v>
      </c>
      <c r="JMA24" s="95" t="s">
        <v>62</v>
      </c>
      <c r="JMB24" s="56" t="s">
        <v>31</v>
      </c>
      <c r="JMC24" s="29" t="s">
        <v>32</v>
      </c>
      <c r="JMD24" s="30">
        <v>1</v>
      </c>
      <c r="JME24" s="96">
        <v>0</v>
      </c>
      <c r="JMF24" s="57">
        <f t="shared" si="434"/>
        <v>0</v>
      </c>
      <c r="JMG24" s="1"/>
      <c r="JMH24" s="13">
        <v>1</v>
      </c>
      <c r="JMI24" s="95" t="s">
        <v>62</v>
      </c>
      <c r="JMJ24" s="56" t="s">
        <v>31</v>
      </c>
      <c r="JMK24" s="29" t="s">
        <v>32</v>
      </c>
      <c r="JML24" s="30">
        <v>1</v>
      </c>
      <c r="JMM24" s="96">
        <v>0</v>
      </c>
      <c r="JMN24" s="57">
        <f t="shared" ref="JMN24:JMV29" si="435">JML24*JMM24</f>
        <v>0</v>
      </c>
      <c r="JMO24" s="1"/>
      <c r="JMP24" s="13">
        <v>1</v>
      </c>
      <c r="JMQ24" s="95" t="s">
        <v>62</v>
      </c>
      <c r="JMR24" s="56" t="s">
        <v>31</v>
      </c>
      <c r="JMS24" s="29" t="s">
        <v>32</v>
      </c>
      <c r="JMT24" s="30">
        <v>1</v>
      </c>
      <c r="JMU24" s="96">
        <v>0</v>
      </c>
      <c r="JMV24" s="57">
        <f t="shared" si="435"/>
        <v>0</v>
      </c>
      <c r="JMW24" s="1"/>
      <c r="JMX24" s="13">
        <v>1</v>
      </c>
      <c r="JMY24" s="95" t="s">
        <v>62</v>
      </c>
      <c r="JMZ24" s="56" t="s">
        <v>31</v>
      </c>
      <c r="JNA24" s="29" t="s">
        <v>32</v>
      </c>
      <c r="JNB24" s="30">
        <v>1</v>
      </c>
      <c r="JNC24" s="96">
        <v>0</v>
      </c>
      <c r="JND24" s="57">
        <f t="shared" ref="JND24:JNL29" si="436">JNB24*JNC24</f>
        <v>0</v>
      </c>
      <c r="JNE24" s="1"/>
      <c r="JNF24" s="13">
        <v>1</v>
      </c>
      <c r="JNG24" s="95" t="s">
        <v>62</v>
      </c>
      <c r="JNH24" s="56" t="s">
        <v>31</v>
      </c>
      <c r="JNI24" s="29" t="s">
        <v>32</v>
      </c>
      <c r="JNJ24" s="30">
        <v>1</v>
      </c>
      <c r="JNK24" s="96">
        <v>0</v>
      </c>
      <c r="JNL24" s="57">
        <f t="shared" si="436"/>
        <v>0</v>
      </c>
      <c r="JNM24" s="1"/>
      <c r="JNN24" s="13">
        <v>1</v>
      </c>
      <c r="JNO24" s="95" t="s">
        <v>62</v>
      </c>
      <c r="JNP24" s="56" t="s">
        <v>31</v>
      </c>
      <c r="JNQ24" s="29" t="s">
        <v>32</v>
      </c>
      <c r="JNR24" s="30">
        <v>1</v>
      </c>
      <c r="JNS24" s="96">
        <v>0</v>
      </c>
      <c r="JNT24" s="57">
        <f t="shared" ref="JNT24:JOB29" si="437">JNR24*JNS24</f>
        <v>0</v>
      </c>
      <c r="JNU24" s="1"/>
      <c r="JNV24" s="13">
        <v>1</v>
      </c>
      <c r="JNW24" s="95" t="s">
        <v>62</v>
      </c>
      <c r="JNX24" s="56" t="s">
        <v>31</v>
      </c>
      <c r="JNY24" s="29" t="s">
        <v>32</v>
      </c>
      <c r="JNZ24" s="30">
        <v>1</v>
      </c>
      <c r="JOA24" s="96">
        <v>0</v>
      </c>
      <c r="JOB24" s="57">
        <f t="shared" si="437"/>
        <v>0</v>
      </c>
      <c r="JOC24" s="1"/>
      <c r="JOD24" s="13">
        <v>1</v>
      </c>
      <c r="JOE24" s="95" t="s">
        <v>62</v>
      </c>
      <c r="JOF24" s="56" t="s">
        <v>31</v>
      </c>
      <c r="JOG24" s="29" t="s">
        <v>32</v>
      </c>
      <c r="JOH24" s="30">
        <v>1</v>
      </c>
      <c r="JOI24" s="96">
        <v>0</v>
      </c>
      <c r="JOJ24" s="57">
        <f t="shared" ref="JOJ24:JOR29" si="438">JOH24*JOI24</f>
        <v>0</v>
      </c>
      <c r="JOK24" s="1"/>
      <c r="JOL24" s="13">
        <v>1</v>
      </c>
      <c r="JOM24" s="95" t="s">
        <v>62</v>
      </c>
      <c r="JON24" s="56" t="s">
        <v>31</v>
      </c>
      <c r="JOO24" s="29" t="s">
        <v>32</v>
      </c>
      <c r="JOP24" s="30">
        <v>1</v>
      </c>
      <c r="JOQ24" s="96">
        <v>0</v>
      </c>
      <c r="JOR24" s="57">
        <f t="shared" si="438"/>
        <v>0</v>
      </c>
      <c r="JOS24" s="1"/>
      <c r="JOT24" s="13">
        <v>1</v>
      </c>
      <c r="JOU24" s="95" t="s">
        <v>62</v>
      </c>
      <c r="JOV24" s="56" t="s">
        <v>31</v>
      </c>
      <c r="JOW24" s="29" t="s">
        <v>32</v>
      </c>
      <c r="JOX24" s="30">
        <v>1</v>
      </c>
      <c r="JOY24" s="96">
        <v>0</v>
      </c>
      <c r="JOZ24" s="57">
        <f t="shared" ref="JOZ24:JPH29" si="439">JOX24*JOY24</f>
        <v>0</v>
      </c>
      <c r="JPA24" s="1"/>
      <c r="JPB24" s="13">
        <v>1</v>
      </c>
      <c r="JPC24" s="95" t="s">
        <v>62</v>
      </c>
      <c r="JPD24" s="56" t="s">
        <v>31</v>
      </c>
      <c r="JPE24" s="29" t="s">
        <v>32</v>
      </c>
      <c r="JPF24" s="30">
        <v>1</v>
      </c>
      <c r="JPG24" s="96">
        <v>0</v>
      </c>
      <c r="JPH24" s="57">
        <f t="shared" si="439"/>
        <v>0</v>
      </c>
      <c r="JPI24" s="1"/>
      <c r="JPJ24" s="13">
        <v>1</v>
      </c>
      <c r="JPK24" s="95" t="s">
        <v>62</v>
      </c>
      <c r="JPL24" s="56" t="s">
        <v>31</v>
      </c>
      <c r="JPM24" s="29" t="s">
        <v>32</v>
      </c>
      <c r="JPN24" s="30">
        <v>1</v>
      </c>
      <c r="JPO24" s="96">
        <v>0</v>
      </c>
      <c r="JPP24" s="57">
        <f t="shared" ref="JPP24:JPX29" si="440">JPN24*JPO24</f>
        <v>0</v>
      </c>
      <c r="JPQ24" s="1"/>
      <c r="JPR24" s="13">
        <v>1</v>
      </c>
      <c r="JPS24" s="95" t="s">
        <v>62</v>
      </c>
      <c r="JPT24" s="56" t="s">
        <v>31</v>
      </c>
      <c r="JPU24" s="29" t="s">
        <v>32</v>
      </c>
      <c r="JPV24" s="30">
        <v>1</v>
      </c>
      <c r="JPW24" s="96">
        <v>0</v>
      </c>
      <c r="JPX24" s="57">
        <f t="shared" si="440"/>
        <v>0</v>
      </c>
      <c r="JPY24" s="1"/>
      <c r="JPZ24" s="13">
        <v>1</v>
      </c>
      <c r="JQA24" s="95" t="s">
        <v>62</v>
      </c>
      <c r="JQB24" s="56" t="s">
        <v>31</v>
      </c>
      <c r="JQC24" s="29" t="s">
        <v>32</v>
      </c>
      <c r="JQD24" s="30">
        <v>1</v>
      </c>
      <c r="JQE24" s="96">
        <v>0</v>
      </c>
      <c r="JQF24" s="57">
        <f t="shared" ref="JQF24:JQN29" si="441">JQD24*JQE24</f>
        <v>0</v>
      </c>
      <c r="JQG24" s="1"/>
      <c r="JQH24" s="13">
        <v>1</v>
      </c>
      <c r="JQI24" s="95" t="s">
        <v>62</v>
      </c>
      <c r="JQJ24" s="56" t="s">
        <v>31</v>
      </c>
      <c r="JQK24" s="29" t="s">
        <v>32</v>
      </c>
      <c r="JQL24" s="30">
        <v>1</v>
      </c>
      <c r="JQM24" s="96">
        <v>0</v>
      </c>
      <c r="JQN24" s="57">
        <f t="shared" si="441"/>
        <v>0</v>
      </c>
      <c r="JQO24" s="1"/>
      <c r="JQP24" s="13">
        <v>1</v>
      </c>
      <c r="JQQ24" s="95" t="s">
        <v>62</v>
      </c>
      <c r="JQR24" s="56" t="s">
        <v>31</v>
      </c>
      <c r="JQS24" s="29" t="s">
        <v>32</v>
      </c>
      <c r="JQT24" s="30">
        <v>1</v>
      </c>
      <c r="JQU24" s="96">
        <v>0</v>
      </c>
      <c r="JQV24" s="57">
        <f t="shared" ref="JQV24:JRD29" si="442">JQT24*JQU24</f>
        <v>0</v>
      </c>
      <c r="JQW24" s="1"/>
      <c r="JQX24" s="13">
        <v>1</v>
      </c>
      <c r="JQY24" s="95" t="s">
        <v>62</v>
      </c>
      <c r="JQZ24" s="56" t="s">
        <v>31</v>
      </c>
      <c r="JRA24" s="29" t="s">
        <v>32</v>
      </c>
      <c r="JRB24" s="30">
        <v>1</v>
      </c>
      <c r="JRC24" s="96">
        <v>0</v>
      </c>
      <c r="JRD24" s="57">
        <f t="shared" si="442"/>
        <v>0</v>
      </c>
      <c r="JRE24" s="1"/>
      <c r="JRF24" s="13">
        <v>1</v>
      </c>
      <c r="JRG24" s="95" t="s">
        <v>62</v>
      </c>
      <c r="JRH24" s="56" t="s">
        <v>31</v>
      </c>
      <c r="JRI24" s="29" t="s">
        <v>32</v>
      </c>
      <c r="JRJ24" s="30">
        <v>1</v>
      </c>
      <c r="JRK24" s="96">
        <v>0</v>
      </c>
      <c r="JRL24" s="57">
        <f t="shared" ref="JRL24:JRT29" si="443">JRJ24*JRK24</f>
        <v>0</v>
      </c>
      <c r="JRM24" s="1"/>
      <c r="JRN24" s="13">
        <v>1</v>
      </c>
      <c r="JRO24" s="95" t="s">
        <v>62</v>
      </c>
      <c r="JRP24" s="56" t="s">
        <v>31</v>
      </c>
      <c r="JRQ24" s="29" t="s">
        <v>32</v>
      </c>
      <c r="JRR24" s="30">
        <v>1</v>
      </c>
      <c r="JRS24" s="96">
        <v>0</v>
      </c>
      <c r="JRT24" s="57">
        <f t="shared" si="443"/>
        <v>0</v>
      </c>
      <c r="JRU24" s="1"/>
      <c r="JRV24" s="13">
        <v>1</v>
      </c>
      <c r="JRW24" s="95" t="s">
        <v>62</v>
      </c>
      <c r="JRX24" s="56" t="s">
        <v>31</v>
      </c>
      <c r="JRY24" s="29" t="s">
        <v>32</v>
      </c>
      <c r="JRZ24" s="30">
        <v>1</v>
      </c>
      <c r="JSA24" s="96">
        <v>0</v>
      </c>
      <c r="JSB24" s="57">
        <f t="shared" ref="JSB24:JSJ29" si="444">JRZ24*JSA24</f>
        <v>0</v>
      </c>
      <c r="JSC24" s="1"/>
      <c r="JSD24" s="13">
        <v>1</v>
      </c>
      <c r="JSE24" s="95" t="s">
        <v>62</v>
      </c>
      <c r="JSF24" s="56" t="s">
        <v>31</v>
      </c>
      <c r="JSG24" s="29" t="s">
        <v>32</v>
      </c>
      <c r="JSH24" s="30">
        <v>1</v>
      </c>
      <c r="JSI24" s="96">
        <v>0</v>
      </c>
      <c r="JSJ24" s="57">
        <f t="shared" si="444"/>
        <v>0</v>
      </c>
      <c r="JSK24" s="1"/>
      <c r="JSL24" s="13">
        <v>1</v>
      </c>
      <c r="JSM24" s="95" t="s">
        <v>62</v>
      </c>
      <c r="JSN24" s="56" t="s">
        <v>31</v>
      </c>
      <c r="JSO24" s="29" t="s">
        <v>32</v>
      </c>
      <c r="JSP24" s="30">
        <v>1</v>
      </c>
      <c r="JSQ24" s="96">
        <v>0</v>
      </c>
      <c r="JSR24" s="57">
        <f t="shared" ref="JSR24:JSZ29" si="445">JSP24*JSQ24</f>
        <v>0</v>
      </c>
      <c r="JSS24" s="1"/>
      <c r="JST24" s="13">
        <v>1</v>
      </c>
      <c r="JSU24" s="95" t="s">
        <v>62</v>
      </c>
      <c r="JSV24" s="56" t="s">
        <v>31</v>
      </c>
      <c r="JSW24" s="29" t="s">
        <v>32</v>
      </c>
      <c r="JSX24" s="30">
        <v>1</v>
      </c>
      <c r="JSY24" s="96">
        <v>0</v>
      </c>
      <c r="JSZ24" s="57">
        <f t="shared" si="445"/>
        <v>0</v>
      </c>
      <c r="JTA24" s="1"/>
      <c r="JTB24" s="13">
        <v>1</v>
      </c>
      <c r="JTC24" s="95" t="s">
        <v>62</v>
      </c>
      <c r="JTD24" s="56" t="s">
        <v>31</v>
      </c>
      <c r="JTE24" s="29" t="s">
        <v>32</v>
      </c>
      <c r="JTF24" s="30">
        <v>1</v>
      </c>
      <c r="JTG24" s="96">
        <v>0</v>
      </c>
      <c r="JTH24" s="57">
        <f t="shared" ref="JTH24:JTP29" si="446">JTF24*JTG24</f>
        <v>0</v>
      </c>
      <c r="JTI24" s="1"/>
      <c r="JTJ24" s="13">
        <v>1</v>
      </c>
      <c r="JTK24" s="95" t="s">
        <v>62</v>
      </c>
      <c r="JTL24" s="56" t="s">
        <v>31</v>
      </c>
      <c r="JTM24" s="29" t="s">
        <v>32</v>
      </c>
      <c r="JTN24" s="30">
        <v>1</v>
      </c>
      <c r="JTO24" s="96">
        <v>0</v>
      </c>
      <c r="JTP24" s="57">
        <f t="shared" si="446"/>
        <v>0</v>
      </c>
      <c r="JTQ24" s="1"/>
      <c r="JTR24" s="13">
        <v>1</v>
      </c>
      <c r="JTS24" s="95" t="s">
        <v>62</v>
      </c>
      <c r="JTT24" s="56" t="s">
        <v>31</v>
      </c>
      <c r="JTU24" s="29" t="s">
        <v>32</v>
      </c>
      <c r="JTV24" s="30">
        <v>1</v>
      </c>
      <c r="JTW24" s="96">
        <v>0</v>
      </c>
      <c r="JTX24" s="57">
        <f t="shared" ref="JTX24:JUF29" si="447">JTV24*JTW24</f>
        <v>0</v>
      </c>
      <c r="JTY24" s="1"/>
      <c r="JTZ24" s="13">
        <v>1</v>
      </c>
      <c r="JUA24" s="95" t="s">
        <v>62</v>
      </c>
      <c r="JUB24" s="56" t="s">
        <v>31</v>
      </c>
      <c r="JUC24" s="29" t="s">
        <v>32</v>
      </c>
      <c r="JUD24" s="30">
        <v>1</v>
      </c>
      <c r="JUE24" s="96">
        <v>0</v>
      </c>
      <c r="JUF24" s="57">
        <f t="shared" si="447"/>
        <v>0</v>
      </c>
      <c r="JUG24" s="1"/>
      <c r="JUH24" s="13">
        <v>1</v>
      </c>
      <c r="JUI24" s="95" t="s">
        <v>62</v>
      </c>
      <c r="JUJ24" s="56" t="s">
        <v>31</v>
      </c>
      <c r="JUK24" s="29" t="s">
        <v>32</v>
      </c>
      <c r="JUL24" s="30">
        <v>1</v>
      </c>
      <c r="JUM24" s="96">
        <v>0</v>
      </c>
      <c r="JUN24" s="57">
        <f t="shared" ref="JUN24:JUV29" si="448">JUL24*JUM24</f>
        <v>0</v>
      </c>
      <c r="JUO24" s="1"/>
      <c r="JUP24" s="13">
        <v>1</v>
      </c>
      <c r="JUQ24" s="95" t="s">
        <v>62</v>
      </c>
      <c r="JUR24" s="56" t="s">
        <v>31</v>
      </c>
      <c r="JUS24" s="29" t="s">
        <v>32</v>
      </c>
      <c r="JUT24" s="30">
        <v>1</v>
      </c>
      <c r="JUU24" s="96">
        <v>0</v>
      </c>
      <c r="JUV24" s="57">
        <f t="shared" si="448"/>
        <v>0</v>
      </c>
      <c r="JUW24" s="1"/>
      <c r="JUX24" s="13">
        <v>1</v>
      </c>
      <c r="JUY24" s="95" t="s">
        <v>62</v>
      </c>
      <c r="JUZ24" s="56" t="s">
        <v>31</v>
      </c>
      <c r="JVA24" s="29" t="s">
        <v>32</v>
      </c>
      <c r="JVB24" s="30">
        <v>1</v>
      </c>
      <c r="JVC24" s="96">
        <v>0</v>
      </c>
      <c r="JVD24" s="57">
        <f t="shared" ref="JVD24:JVL29" si="449">JVB24*JVC24</f>
        <v>0</v>
      </c>
      <c r="JVE24" s="1"/>
      <c r="JVF24" s="13">
        <v>1</v>
      </c>
      <c r="JVG24" s="95" t="s">
        <v>62</v>
      </c>
      <c r="JVH24" s="56" t="s">
        <v>31</v>
      </c>
      <c r="JVI24" s="29" t="s">
        <v>32</v>
      </c>
      <c r="JVJ24" s="30">
        <v>1</v>
      </c>
      <c r="JVK24" s="96">
        <v>0</v>
      </c>
      <c r="JVL24" s="57">
        <f t="shared" si="449"/>
        <v>0</v>
      </c>
      <c r="JVM24" s="1"/>
      <c r="JVN24" s="13">
        <v>1</v>
      </c>
      <c r="JVO24" s="95" t="s">
        <v>62</v>
      </c>
      <c r="JVP24" s="56" t="s">
        <v>31</v>
      </c>
      <c r="JVQ24" s="29" t="s">
        <v>32</v>
      </c>
      <c r="JVR24" s="30">
        <v>1</v>
      </c>
      <c r="JVS24" s="96">
        <v>0</v>
      </c>
      <c r="JVT24" s="57">
        <f t="shared" ref="JVT24:JWB29" si="450">JVR24*JVS24</f>
        <v>0</v>
      </c>
      <c r="JVU24" s="1"/>
      <c r="JVV24" s="13">
        <v>1</v>
      </c>
      <c r="JVW24" s="95" t="s">
        <v>62</v>
      </c>
      <c r="JVX24" s="56" t="s">
        <v>31</v>
      </c>
      <c r="JVY24" s="29" t="s">
        <v>32</v>
      </c>
      <c r="JVZ24" s="30">
        <v>1</v>
      </c>
      <c r="JWA24" s="96">
        <v>0</v>
      </c>
      <c r="JWB24" s="57">
        <f t="shared" si="450"/>
        <v>0</v>
      </c>
      <c r="JWC24" s="1"/>
      <c r="JWD24" s="13">
        <v>1</v>
      </c>
      <c r="JWE24" s="95" t="s">
        <v>62</v>
      </c>
      <c r="JWF24" s="56" t="s">
        <v>31</v>
      </c>
      <c r="JWG24" s="29" t="s">
        <v>32</v>
      </c>
      <c r="JWH24" s="30">
        <v>1</v>
      </c>
      <c r="JWI24" s="96">
        <v>0</v>
      </c>
      <c r="JWJ24" s="57">
        <f t="shared" ref="JWJ24:JWR29" si="451">JWH24*JWI24</f>
        <v>0</v>
      </c>
      <c r="JWK24" s="1"/>
      <c r="JWL24" s="13">
        <v>1</v>
      </c>
      <c r="JWM24" s="95" t="s">
        <v>62</v>
      </c>
      <c r="JWN24" s="56" t="s">
        <v>31</v>
      </c>
      <c r="JWO24" s="29" t="s">
        <v>32</v>
      </c>
      <c r="JWP24" s="30">
        <v>1</v>
      </c>
      <c r="JWQ24" s="96">
        <v>0</v>
      </c>
      <c r="JWR24" s="57">
        <f t="shared" si="451"/>
        <v>0</v>
      </c>
      <c r="JWS24" s="1"/>
      <c r="JWT24" s="13">
        <v>1</v>
      </c>
      <c r="JWU24" s="95" t="s">
        <v>62</v>
      </c>
      <c r="JWV24" s="56" t="s">
        <v>31</v>
      </c>
      <c r="JWW24" s="29" t="s">
        <v>32</v>
      </c>
      <c r="JWX24" s="30">
        <v>1</v>
      </c>
      <c r="JWY24" s="96">
        <v>0</v>
      </c>
      <c r="JWZ24" s="57">
        <f t="shared" ref="JWZ24:JXH29" si="452">JWX24*JWY24</f>
        <v>0</v>
      </c>
      <c r="JXA24" s="1"/>
      <c r="JXB24" s="13">
        <v>1</v>
      </c>
      <c r="JXC24" s="95" t="s">
        <v>62</v>
      </c>
      <c r="JXD24" s="56" t="s">
        <v>31</v>
      </c>
      <c r="JXE24" s="29" t="s">
        <v>32</v>
      </c>
      <c r="JXF24" s="30">
        <v>1</v>
      </c>
      <c r="JXG24" s="96">
        <v>0</v>
      </c>
      <c r="JXH24" s="57">
        <f t="shared" si="452"/>
        <v>0</v>
      </c>
      <c r="JXI24" s="1"/>
      <c r="JXJ24" s="13">
        <v>1</v>
      </c>
      <c r="JXK24" s="95" t="s">
        <v>62</v>
      </c>
      <c r="JXL24" s="56" t="s">
        <v>31</v>
      </c>
      <c r="JXM24" s="29" t="s">
        <v>32</v>
      </c>
      <c r="JXN24" s="30">
        <v>1</v>
      </c>
      <c r="JXO24" s="96">
        <v>0</v>
      </c>
      <c r="JXP24" s="57">
        <f t="shared" ref="JXP24:JXX29" si="453">JXN24*JXO24</f>
        <v>0</v>
      </c>
      <c r="JXQ24" s="1"/>
      <c r="JXR24" s="13">
        <v>1</v>
      </c>
      <c r="JXS24" s="95" t="s">
        <v>62</v>
      </c>
      <c r="JXT24" s="56" t="s">
        <v>31</v>
      </c>
      <c r="JXU24" s="29" t="s">
        <v>32</v>
      </c>
      <c r="JXV24" s="30">
        <v>1</v>
      </c>
      <c r="JXW24" s="96">
        <v>0</v>
      </c>
      <c r="JXX24" s="57">
        <f t="shared" si="453"/>
        <v>0</v>
      </c>
      <c r="JXY24" s="1"/>
      <c r="JXZ24" s="13">
        <v>1</v>
      </c>
      <c r="JYA24" s="95" t="s">
        <v>62</v>
      </c>
      <c r="JYB24" s="56" t="s">
        <v>31</v>
      </c>
      <c r="JYC24" s="29" t="s">
        <v>32</v>
      </c>
      <c r="JYD24" s="30">
        <v>1</v>
      </c>
      <c r="JYE24" s="96">
        <v>0</v>
      </c>
      <c r="JYF24" s="57">
        <f t="shared" ref="JYF24:JYN29" si="454">JYD24*JYE24</f>
        <v>0</v>
      </c>
      <c r="JYG24" s="1"/>
      <c r="JYH24" s="13">
        <v>1</v>
      </c>
      <c r="JYI24" s="95" t="s">
        <v>62</v>
      </c>
      <c r="JYJ24" s="56" t="s">
        <v>31</v>
      </c>
      <c r="JYK24" s="29" t="s">
        <v>32</v>
      </c>
      <c r="JYL24" s="30">
        <v>1</v>
      </c>
      <c r="JYM24" s="96">
        <v>0</v>
      </c>
      <c r="JYN24" s="57">
        <f t="shared" si="454"/>
        <v>0</v>
      </c>
      <c r="JYO24" s="1"/>
      <c r="JYP24" s="13">
        <v>1</v>
      </c>
      <c r="JYQ24" s="95" t="s">
        <v>62</v>
      </c>
      <c r="JYR24" s="56" t="s">
        <v>31</v>
      </c>
      <c r="JYS24" s="29" t="s">
        <v>32</v>
      </c>
      <c r="JYT24" s="30">
        <v>1</v>
      </c>
      <c r="JYU24" s="96">
        <v>0</v>
      </c>
      <c r="JYV24" s="57">
        <f t="shared" ref="JYV24:JZD29" si="455">JYT24*JYU24</f>
        <v>0</v>
      </c>
      <c r="JYW24" s="1"/>
      <c r="JYX24" s="13">
        <v>1</v>
      </c>
      <c r="JYY24" s="95" t="s">
        <v>62</v>
      </c>
      <c r="JYZ24" s="56" t="s">
        <v>31</v>
      </c>
      <c r="JZA24" s="29" t="s">
        <v>32</v>
      </c>
      <c r="JZB24" s="30">
        <v>1</v>
      </c>
      <c r="JZC24" s="96">
        <v>0</v>
      </c>
      <c r="JZD24" s="57">
        <f t="shared" si="455"/>
        <v>0</v>
      </c>
      <c r="JZE24" s="1"/>
      <c r="JZF24" s="13">
        <v>1</v>
      </c>
      <c r="JZG24" s="95" t="s">
        <v>62</v>
      </c>
      <c r="JZH24" s="56" t="s">
        <v>31</v>
      </c>
      <c r="JZI24" s="29" t="s">
        <v>32</v>
      </c>
      <c r="JZJ24" s="30">
        <v>1</v>
      </c>
      <c r="JZK24" s="96">
        <v>0</v>
      </c>
      <c r="JZL24" s="57">
        <f t="shared" ref="JZL24:JZT29" si="456">JZJ24*JZK24</f>
        <v>0</v>
      </c>
      <c r="JZM24" s="1"/>
      <c r="JZN24" s="13">
        <v>1</v>
      </c>
      <c r="JZO24" s="95" t="s">
        <v>62</v>
      </c>
      <c r="JZP24" s="56" t="s">
        <v>31</v>
      </c>
      <c r="JZQ24" s="29" t="s">
        <v>32</v>
      </c>
      <c r="JZR24" s="30">
        <v>1</v>
      </c>
      <c r="JZS24" s="96">
        <v>0</v>
      </c>
      <c r="JZT24" s="57">
        <f t="shared" si="456"/>
        <v>0</v>
      </c>
      <c r="JZU24" s="1"/>
      <c r="JZV24" s="13">
        <v>1</v>
      </c>
      <c r="JZW24" s="95" t="s">
        <v>62</v>
      </c>
      <c r="JZX24" s="56" t="s">
        <v>31</v>
      </c>
      <c r="JZY24" s="29" t="s">
        <v>32</v>
      </c>
      <c r="JZZ24" s="30">
        <v>1</v>
      </c>
      <c r="KAA24" s="96">
        <v>0</v>
      </c>
      <c r="KAB24" s="57">
        <f t="shared" ref="KAB24:KAJ29" si="457">JZZ24*KAA24</f>
        <v>0</v>
      </c>
      <c r="KAC24" s="1"/>
      <c r="KAD24" s="13">
        <v>1</v>
      </c>
      <c r="KAE24" s="95" t="s">
        <v>62</v>
      </c>
      <c r="KAF24" s="56" t="s">
        <v>31</v>
      </c>
      <c r="KAG24" s="29" t="s">
        <v>32</v>
      </c>
      <c r="KAH24" s="30">
        <v>1</v>
      </c>
      <c r="KAI24" s="96">
        <v>0</v>
      </c>
      <c r="KAJ24" s="57">
        <f t="shared" si="457"/>
        <v>0</v>
      </c>
      <c r="KAK24" s="1"/>
      <c r="KAL24" s="13">
        <v>1</v>
      </c>
      <c r="KAM24" s="95" t="s">
        <v>62</v>
      </c>
      <c r="KAN24" s="56" t="s">
        <v>31</v>
      </c>
      <c r="KAO24" s="29" t="s">
        <v>32</v>
      </c>
      <c r="KAP24" s="30">
        <v>1</v>
      </c>
      <c r="KAQ24" s="96">
        <v>0</v>
      </c>
      <c r="KAR24" s="57">
        <f t="shared" ref="KAR24:KAZ29" si="458">KAP24*KAQ24</f>
        <v>0</v>
      </c>
      <c r="KAS24" s="1"/>
      <c r="KAT24" s="13">
        <v>1</v>
      </c>
      <c r="KAU24" s="95" t="s">
        <v>62</v>
      </c>
      <c r="KAV24" s="56" t="s">
        <v>31</v>
      </c>
      <c r="KAW24" s="29" t="s">
        <v>32</v>
      </c>
      <c r="KAX24" s="30">
        <v>1</v>
      </c>
      <c r="KAY24" s="96">
        <v>0</v>
      </c>
      <c r="KAZ24" s="57">
        <f t="shared" si="458"/>
        <v>0</v>
      </c>
      <c r="KBA24" s="1"/>
      <c r="KBB24" s="13">
        <v>1</v>
      </c>
      <c r="KBC24" s="95" t="s">
        <v>62</v>
      </c>
      <c r="KBD24" s="56" t="s">
        <v>31</v>
      </c>
      <c r="KBE24" s="29" t="s">
        <v>32</v>
      </c>
      <c r="KBF24" s="30">
        <v>1</v>
      </c>
      <c r="KBG24" s="96">
        <v>0</v>
      </c>
      <c r="KBH24" s="57">
        <f t="shared" ref="KBH24:KBP29" si="459">KBF24*KBG24</f>
        <v>0</v>
      </c>
      <c r="KBI24" s="1"/>
      <c r="KBJ24" s="13">
        <v>1</v>
      </c>
      <c r="KBK24" s="95" t="s">
        <v>62</v>
      </c>
      <c r="KBL24" s="56" t="s">
        <v>31</v>
      </c>
      <c r="KBM24" s="29" t="s">
        <v>32</v>
      </c>
      <c r="KBN24" s="30">
        <v>1</v>
      </c>
      <c r="KBO24" s="96">
        <v>0</v>
      </c>
      <c r="KBP24" s="57">
        <f t="shared" si="459"/>
        <v>0</v>
      </c>
      <c r="KBQ24" s="1"/>
      <c r="KBR24" s="13">
        <v>1</v>
      </c>
      <c r="KBS24" s="95" t="s">
        <v>62</v>
      </c>
      <c r="KBT24" s="56" t="s">
        <v>31</v>
      </c>
      <c r="KBU24" s="29" t="s">
        <v>32</v>
      </c>
      <c r="KBV24" s="30">
        <v>1</v>
      </c>
      <c r="KBW24" s="96">
        <v>0</v>
      </c>
      <c r="KBX24" s="57">
        <f t="shared" ref="KBX24:KCF29" si="460">KBV24*KBW24</f>
        <v>0</v>
      </c>
      <c r="KBY24" s="1"/>
      <c r="KBZ24" s="13">
        <v>1</v>
      </c>
      <c r="KCA24" s="95" t="s">
        <v>62</v>
      </c>
      <c r="KCB24" s="56" t="s">
        <v>31</v>
      </c>
      <c r="KCC24" s="29" t="s">
        <v>32</v>
      </c>
      <c r="KCD24" s="30">
        <v>1</v>
      </c>
      <c r="KCE24" s="96">
        <v>0</v>
      </c>
      <c r="KCF24" s="57">
        <f t="shared" si="460"/>
        <v>0</v>
      </c>
      <c r="KCG24" s="1"/>
      <c r="KCH24" s="13">
        <v>1</v>
      </c>
      <c r="KCI24" s="95" t="s">
        <v>62</v>
      </c>
      <c r="KCJ24" s="56" t="s">
        <v>31</v>
      </c>
      <c r="KCK24" s="29" t="s">
        <v>32</v>
      </c>
      <c r="KCL24" s="30">
        <v>1</v>
      </c>
      <c r="KCM24" s="96">
        <v>0</v>
      </c>
      <c r="KCN24" s="57">
        <f t="shared" ref="KCN24:KCV29" si="461">KCL24*KCM24</f>
        <v>0</v>
      </c>
      <c r="KCO24" s="1"/>
      <c r="KCP24" s="13">
        <v>1</v>
      </c>
      <c r="KCQ24" s="95" t="s">
        <v>62</v>
      </c>
      <c r="KCR24" s="56" t="s">
        <v>31</v>
      </c>
      <c r="KCS24" s="29" t="s">
        <v>32</v>
      </c>
      <c r="KCT24" s="30">
        <v>1</v>
      </c>
      <c r="KCU24" s="96">
        <v>0</v>
      </c>
      <c r="KCV24" s="57">
        <f t="shared" si="461"/>
        <v>0</v>
      </c>
      <c r="KCW24" s="1"/>
      <c r="KCX24" s="13">
        <v>1</v>
      </c>
      <c r="KCY24" s="95" t="s">
        <v>62</v>
      </c>
      <c r="KCZ24" s="56" t="s">
        <v>31</v>
      </c>
      <c r="KDA24" s="29" t="s">
        <v>32</v>
      </c>
      <c r="KDB24" s="30">
        <v>1</v>
      </c>
      <c r="KDC24" s="96">
        <v>0</v>
      </c>
      <c r="KDD24" s="57">
        <f t="shared" ref="KDD24:KDL29" si="462">KDB24*KDC24</f>
        <v>0</v>
      </c>
      <c r="KDE24" s="1"/>
      <c r="KDF24" s="13">
        <v>1</v>
      </c>
      <c r="KDG24" s="95" t="s">
        <v>62</v>
      </c>
      <c r="KDH24" s="56" t="s">
        <v>31</v>
      </c>
      <c r="KDI24" s="29" t="s">
        <v>32</v>
      </c>
      <c r="KDJ24" s="30">
        <v>1</v>
      </c>
      <c r="KDK24" s="96">
        <v>0</v>
      </c>
      <c r="KDL24" s="57">
        <f t="shared" si="462"/>
        <v>0</v>
      </c>
      <c r="KDM24" s="1"/>
      <c r="KDN24" s="13">
        <v>1</v>
      </c>
      <c r="KDO24" s="95" t="s">
        <v>62</v>
      </c>
      <c r="KDP24" s="56" t="s">
        <v>31</v>
      </c>
      <c r="KDQ24" s="29" t="s">
        <v>32</v>
      </c>
      <c r="KDR24" s="30">
        <v>1</v>
      </c>
      <c r="KDS24" s="96">
        <v>0</v>
      </c>
      <c r="KDT24" s="57">
        <f t="shared" ref="KDT24:KEB29" si="463">KDR24*KDS24</f>
        <v>0</v>
      </c>
      <c r="KDU24" s="1"/>
      <c r="KDV24" s="13">
        <v>1</v>
      </c>
      <c r="KDW24" s="95" t="s">
        <v>62</v>
      </c>
      <c r="KDX24" s="56" t="s">
        <v>31</v>
      </c>
      <c r="KDY24" s="29" t="s">
        <v>32</v>
      </c>
      <c r="KDZ24" s="30">
        <v>1</v>
      </c>
      <c r="KEA24" s="96">
        <v>0</v>
      </c>
      <c r="KEB24" s="57">
        <f t="shared" si="463"/>
        <v>0</v>
      </c>
      <c r="KEC24" s="1"/>
      <c r="KED24" s="13">
        <v>1</v>
      </c>
      <c r="KEE24" s="95" t="s">
        <v>62</v>
      </c>
      <c r="KEF24" s="56" t="s">
        <v>31</v>
      </c>
      <c r="KEG24" s="29" t="s">
        <v>32</v>
      </c>
      <c r="KEH24" s="30">
        <v>1</v>
      </c>
      <c r="KEI24" s="96">
        <v>0</v>
      </c>
      <c r="KEJ24" s="57">
        <f t="shared" ref="KEJ24:KER29" si="464">KEH24*KEI24</f>
        <v>0</v>
      </c>
      <c r="KEK24" s="1"/>
      <c r="KEL24" s="13">
        <v>1</v>
      </c>
      <c r="KEM24" s="95" t="s">
        <v>62</v>
      </c>
      <c r="KEN24" s="56" t="s">
        <v>31</v>
      </c>
      <c r="KEO24" s="29" t="s">
        <v>32</v>
      </c>
      <c r="KEP24" s="30">
        <v>1</v>
      </c>
      <c r="KEQ24" s="96">
        <v>0</v>
      </c>
      <c r="KER24" s="57">
        <f t="shared" si="464"/>
        <v>0</v>
      </c>
      <c r="KES24" s="1"/>
      <c r="KET24" s="13">
        <v>1</v>
      </c>
      <c r="KEU24" s="95" t="s">
        <v>62</v>
      </c>
      <c r="KEV24" s="56" t="s">
        <v>31</v>
      </c>
      <c r="KEW24" s="29" t="s">
        <v>32</v>
      </c>
      <c r="KEX24" s="30">
        <v>1</v>
      </c>
      <c r="KEY24" s="96">
        <v>0</v>
      </c>
      <c r="KEZ24" s="57">
        <f t="shared" ref="KEZ24:KFH29" si="465">KEX24*KEY24</f>
        <v>0</v>
      </c>
      <c r="KFA24" s="1"/>
      <c r="KFB24" s="13">
        <v>1</v>
      </c>
      <c r="KFC24" s="95" t="s">
        <v>62</v>
      </c>
      <c r="KFD24" s="56" t="s">
        <v>31</v>
      </c>
      <c r="KFE24" s="29" t="s">
        <v>32</v>
      </c>
      <c r="KFF24" s="30">
        <v>1</v>
      </c>
      <c r="KFG24" s="96">
        <v>0</v>
      </c>
      <c r="KFH24" s="57">
        <f t="shared" si="465"/>
        <v>0</v>
      </c>
      <c r="KFI24" s="1"/>
      <c r="KFJ24" s="13">
        <v>1</v>
      </c>
      <c r="KFK24" s="95" t="s">
        <v>62</v>
      </c>
      <c r="KFL24" s="56" t="s">
        <v>31</v>
      </c>
      <c r="KFM24" s="29" t="s">
        <v>32</v>
      </c>
      <c r="KFN24" s="30">
        <v>1</v>
      </c>
      <c r="KFO24" s="96">
        <v>0</v>
      </c>
      <c r="KFP24" s="57">
        <f t="shared" ref="KFP24:KFX29" si="466">KFN24*KFO24</f>
        <v>0</v>
      </c>
      <c r="KFQ24" s="1"/>
      <c r="KFR24" s="13">
        <v>1</v>
      </c>
      <c r="KFS24" s="95" t="s">
        <v>62</v>
      </c>
      <c r="KFT24" s="56" t="s">
        <v>31</v>
      </c>
      <c r="KFU24" s="29" t="s">
        <v>32</v>
      </c>
      <c r="KFV24" s="30">
        <v>1</v>
      </c>
      <c r="KFW24" s="96">
        <v>0</v>
      </c>
      <c r="KFX24" s="57">
        <f t="shared" si="466"/>
        <v>0</v>
      </c>
      <c r="KFY24" s="1"/>
      <c r="KFZ24" s="13">
        <v>1</v>
      </c>
      <c r="KGA24" s="95" t="s">
        <v>62</v>
      </c>
      <c r="KGB24" s="56" t="s">
        <v>31</v>
      </c>
      <c r="KGC24" s="29" t="s">
        <v>32</v>
      </c>
      <c r="KGD24" s="30">
        <v>1</v>
      </c>
      <c r="KGE24" s="96">
        <v>0</v>
      </c>
      <c r="KGF24" s="57">
        <f t="shared" ref="KGF24:KGN29" si="467">KGD24*KGE24</f>
        <v>0</v>
      </c>
      <c r="KGG24" s="1"/>
      <c r="KGH24" s="13">
        <v>1</v>
      </c>
      <c r="KGI24" s="95" t="s">
        <v>62</v>
      </c>
      <c r="KGJ24" s="56" t="s">
        <v>31</v>
      </c>
      <c r="KGK24" s="29" t="s">
        <v>32</v>
      </c>
      <c r="KGL24" s="30">
        <v>1</v>
      </c>
      <c r="KGM24" s="96">
        <v>0</v>
      </c>
      <c r="KGN24" s="57">
        <f t="shared" si="467"/>
        <v>0</v>
      </c>
      <c r="KGO24" s="1"/>
      <c r="KGP24" s="13">
        <v>1</v>
      </c>
      <c r="KGQ24" s="95" t="s">
        <v>62</v>
      </c>
      <c r="KGR24" s="56" t="s">
        <v>31</v>
      </c>
      <c r="KGS24" s="29" t="s">
        <v>32</v>
      </c>
      <c r="KGT24" s="30">
        <v>1</v>
      </c>
      <c r="KGU24" s="96">
        <v>0</v>
      </c>
      <c r="KGV24" s="57">
        <f t="shared" ref="KGV24:KHD29" si="468">KGT24*KGU24</f>
        <v>0</v>
      </c>
      <c r="KGW24" s="1"/>
      <c r="KGX24" s="13">
        <v>1</v>
      </c>
      <c r="KGY24" s="95" t="s">
        <v>62</v>
      </c>
      <c r="KGZ24" s="56" t="s">
        <v>31</v>
      </c>
      <c r="KHA24" s="29" t="s">
        <v>32</v>
      </c>
      <c r="KHB24" s="30">
        <v>1</v>
      </c>
      <c r="KHC24" s="96">
        <v>0</v>
      </c>
      <c r="KHD24" s="57">
        <f t="shared" si="468"/>
        <v>0</v>
      </c>
      <c r="KHE24" s="1"/>
      <c r="KHF24" s="13">
        <v>1</v>
      </c>
      <c r="KHG24" s="95" t="s">
        <v>62</v>
      </c>
      <c r="KHH24" s="56" t="s">
        <v>31</v>
      </c>
      <c r="KHI24" s="29" t="s">
        <v>32</v>
      </c>
      <c r="KHJ24" s="30">
        <v>1</v>
      </c>
      <c r="KHK24" s="96">
        <v>0</v>
      </c>
      <c r="KHL24" s="57">
        <f t="shared" ref="KHL24:KHT29" si="469">KHJ24*KHK24</f>
        <v>0</v>
      </c>
      <c r="KHM24" s="1"/>
      <c r="KHN24" s="13">
        <v>1</v>
      </c>
      <c r="KHO24" s="95" t="s">
        <v>62</v>
      </c>
      <c r="KHP24" s="56" t="s">
        <v>31</v>
      </c>
      <c r="KHQ24" s="29" t="s">
        <v>32</v>
      </c>
      <c r="KHR24" s="30">
        <v>1</v>
      </c>
      <c r="KHS24" s="96">
        <v>0</v>
      </c>
      <c r="KHT24" s="57">
        <f t="shared" si="469"/>
        <v>0</v>
      </c>
      <c r="KHU24" s="1"/>
      <c r="KHV24" s="13">
        <v>1</v>
      </c>
      <c r="KHW24" s="95" t="s">
        <v>62</v>
      </c>
      <c r="KHX24" s="56" t="s">
        <v>31</v>
      </c>
      <c r="KHY24" s="29" t="s">
        <v>32</v>
      </c>
      <c r="KHZ24" s="30">
        <v>1</v>
      </c>
      <c r="KIA24" s="96">
        <v>0</v>
      </c>
      <c r="KIB24" s="57">
        <f t="shared" ref="KIB24:KIJ29" si="470">KHZ24*KIA24</f>
        <v>0</v>
      </c>
      <c r="KIC24" s="1"/>
      <c r="KID24" s="13">
        <v>1</v>
      </c>
      <c r="KIE24" s="95" t="s">
        <v>62</v>
      </c>
      <c r="KIF24" s="56" t="s">
        <v>31</v>
      </c>
      <c r="KIG24" s="29" t="s">
        <v>32</v>
      </c>
      <c r="KIH24" s="30">
        <v>1</v>
      </c>
      <c r="KII24" s="96">
        <v>0</v>
      </c>
      <c r="KIJ24" s="57">
        <f t="shared" si="470"/>
        <v>0</v>
      </c>
      <c r="KIK24" s="1"/>
      <c r="KIL24" s="13">
        <v>1</v>
      </c>
      <c r="KIM24" s="95" t="s">
        <v>62</v>
      </c>
      <c r="KIN24" s="56" t="s">
        <v>31</v>
      </c>
      <c r="KIO24" s="29" t="s">
        <v>32</v>
      </c>
      <c r="KIP24" s="30">
        <v>1</v>
      </c>
      <c r="KIQ24" s="96">
        <v>0</v>
      </c>
      <c r="KIR24" s="57">
        <f t="shared" ref="KIR24:KIZ29" si="471">KIP24*KIQ24</f>
        <v>0</v>
      </c>
      <c r="KIS24" s="1"/>
      <c r="KIT24" s="13">
        <v>1</v>
      </c>
      <c r="KIU24" s="95" t="s">
        <v>62</v>
      </c>
      <c r="KIV24" s="56" t="s">
        <v>31</v>
      </c>
      <c r="KIW24" s="29" t="s">
        <v>32</v>
      </c>
      <c r="KIX24" s="30">
        <v>1</v>
      </c>
      <c r="KIY24" s="96">
        <v>0</v>
      </c>
      <c r="KIZ24" s="57">
        <f t="shared" si="471"/>
        <v>0</v>
      </c>
      <c r="KJA24" s="1"/>
      <c r="KJB24" s="13">
        <v>1</v>
      </c>
      <c r="KJC24" s="95" t="s">
        <v>62</v>
      </c>
      <c r="KJD24" s="56" t="s">
        <v>31</v>
      </c>
      <c r="KJE24" s="29" t="s">
        <v>32</v>
      </c>
      <c r="KJF24" s="30">
        <v>1</v>
      </c>
      <c r="KJG24" s="96">
        <v>0</v>
      </c>
      <c r="KJH24" s="57">
        <f t="shared" ref="KJH24:KJP29" si="472">KJF24*KJG24</f>
        <v>0</v>
      </c>
      <c r="KJI24" s="1"/>
      <c r="KJJ24" s="13">
        <v>1</v>
      </c>
      <c r="KJK24" s="95" t="s">
        <v>62</v>
      </c>
      <c r="KJL24" s="56" t="s">
        <v>31</v>
      </c>
      <c r="KJM24" s="29" t="s">
        <v>32</v>
      </c>
      <c r="KJN24" s="30">
        <v>1</v>
      </c>
      <c r="KJO24" s="96">
        <v>0</v>
      </c>
      <c r="KJP24" s="57">
        <f t="shared" si="472"/>
        <v>0</v>
      </c>
      <c r="KJQ24" s="1"/>
      <c r="KJR24" s="13">
        <v>1</v>
      </c>
      <c r="KJS24" s="95" t="s">
        <v>62</v>
      </c>
      <c r="KJT24" s="56" t="s">
        <v>31</v>
      </c>
      <c r="KJU24" s="29" t="s">
        <v>32</v>
      </c>
      <c r="KJV24" s="30">
        <v>1</v>
      </c>
      <c r="KJW24" s="96">
        <v>0</v>
      </c>
      <c r="KJX24" s="57">
        <f t="shared" ref="KJX24:KKF29" si="473">KJV24*KJW24</f>
        <v>0</v>
      </c>
      <c r="KJY24" s="1"/>
      <c r="KJZ24" s="13">
        <v>1</v>
      </c>
      <c r="KKA24" s="95" t="s">
        <v>62</v>
      </c>
      <c r="KKB24" s="56" t="s">
        <v>31</v>
      </c>
      <c r="KKC24" s="29" t="s">
        <v>32</v>
      </c>
      <c r="KKD24" s="30">
        <v>1</v>
      </c>
      <c r="KKE24" s="96">
        <v>0</v>
      </c>
      <c r="KKF24" s="57">
        <f t="shared" si="473"/>
        <v>0</v>
      </c>
      <c r="KKG24" s="1"/>
      <c r="KKH24" s="13">
        <v>1</v>
      </c>
      <c r="KKI24" s="95" t="s">
        <v>62</v>
      </c>
      <c r="KKJ24" s="56" t="s">
        <v>31</v>
      </c>
      <c r="KKK24" s="29" t="s">
        <v>32</v>
      </c>
      <c r="KKL24" s="30">
        <v>1</v>
      </c>
      <c r="KKM24" s="96">
        <v>0</v>
      </c>
      <c r="KKN24" s="57">
        <f t="shared" ref="KKN24:KKV29" si="474">KKL24*KKM24</f>
        <v>0</v>
      </c>
      <c r="KKO24" s="1"/>
      <c r="KKP24" s="13">
        <v>1</v>
      </c>
      <c r="KKQ24" s="95" t="s">
        <v>62</v>
      </c>
      <c r="KKR24" s="56" t="s">
        <v>31</v>
      </c>
      <c r="KKS24" s="29" t="s">
        <v>32</v>
      </c>
      <c r="KKT24" s="30">
        <v>1</v>
      </c>
      <c r="KKU24" s="96">
        <v>0</v>
      </c>
      <c r="KKV24" s="57">
        <f t="shared" si="474"/>
        <v>0</v>
      </c>
      <c r="KKW24" s="1"/>
      <c r="KKX24" s="13">
        <v>1</v>
      </c>
      <c r="KKY24" s="95" t="s">
        <v>62</v>
      </c>
      <c r="KKZ24" s="56" t="s">
        <v>31</v>
      </c>
      <c r="KLA24" s="29" t="s">
        <v>32</v>
      </c>
      <c r="KLB24" s="30">
        <v>1</v>
      </c>
      <c r="KLC24" s="96">
        <v>0</v>
      </c>
      <c r="KLD24" s="57">
        <f t="shared" ref="KLD24:KLL29" si="475">KLB24*KLC24</f>
        <v>0</v>
      </c>
      <c r="KLE24" s="1"/>
      <c r="KLF24" s="13">
        <v>1</v>
      </c>
      <c r="KLG24" s="95" t="s">
        <v>62</v>
      </c>
      <c r="KLH24" s="56" t="s">
        <v>31</v>
      </c>
      <c r="KLI24" s="29" t="s">
        <v>32</v>
      </c>
      <c r="KLJ24" s="30">
        <v>1</v>
      </c>
      <c r="KLK24" s="96">
        <v>0</v>
      </c>
      <c r="KLL24" s="57">
        <f t="shared" si="475"/>
        <v>0</v>
      </c>
      <c r="KLM24" s="1"/>
      <c r="KLN24" s="13">
        <v>1</v>
      </c>
      <c r="KLO24" s="95" t="s">
        <v>62</v>
      </c>
      <c r="KLP24" s="56" t="s">
        <v>31</v>
      </c>
      <c r="KLQ24" s="29" t="s">
        <v>32</v>
      </c>
      <c r="KLR24" s="30">
        <v>1</v>
      </c>
      <c r="KLS24" s="96">
        <v>0</v>
      </c>
      <c r="KLT24" s="57">
        <f t="shared" ref="KLT24:KMB29" si="476">KLR24*KLS24</f>
        <v>0</v>
      </c>
      <c r="KLU24" s="1"/>
      <c r="KLV24" s="13">
        <v>1</v>
      </c>
      <c r="KLW24" s="95" t="s">
        <v>62</v>
      </c>
      <c r="KLX24" s="56" t="s">
        <v>31</v>
      </c>
      <c r="KLY24" s="29" t="s">
        <v>32</v>
      </c>
      <c r="KLZ24" s="30">
        <v>1</v>
      </c>
      <c r="KMA24" s="96">
        <v>0</v>
      </c>
      <c r="KMB24" s="57">
        <f t="shared" si="476"/>
        <v>0</v>
      </c>
      <c r="KMC24" s="1"/>
      <c r="KMD24" s="13">
        <v>1</v>
      </c>
      <c r="KME24" s="95" t="s">
        <v>62</v>
      </c>
      <c r="KMF24" s="56" t="s">
        <v>31</v>
      </c>
      <c r="KMG24" s="29" t="s">
        <v>32</v>
      </c>
      <c r="KMH24" s="30">
        <v>1</v>
      </c>
      <c r="KMI24" s="96">
        <v>0</v>
      </c>
      <c r="KMJ24" s="57">
        <f t="shared" ref="KMJ24:KMR29" si="477">KMH24*KMI24</f>
        <v>0</v>
      </c>
      <c r="KMK24" s="1"/>
      <c r="KML24" s="13">
        <v>1</v>
      </c>
      <c r="KMM24" s="95" t="s">
        <v>62</v>
      </c>
      <c r="KMN24" s="56" t="s">
        <v>31</v>
      </c>
      <c r="KMO24" s="29" t="s">
        <v>32</v>
      </c>
      <c r="KMP24" s="30">
        <v>1</v>
      </c>
      <c r="KMQ24" s="96">
        <v>0</v>
      </c>
      <c r="KMR24" s="57">
        <f t="shared" si="477"/>
        <v>0</v>
      </c>
      <c r="KMS24" s="1"/>
      <c r="KMT24" s="13">
        <v>1</v>
      </c>
      <c r="KMU24" s="95" t="s">
        <v>62</v>
      </c>
      <c r="KMV24" s="56" t="s">
        <v>31</v>
      </c>
      <c r="KMW24" s="29" t="s">
        <v>32</v>
      </c>
      <c r="KMX24" s="30">
        <v>1</v>
      </c>
      <c r="KMY24" s="96">
        <v>0</v>
      </c>
      <c r="KMZ24" s="57">
        <f t="shared" ref="KMZ24:KNH29" si="478">KMX24*KMY24</f>
        <v>0</v>
      </c>
      <c r="KNA24" s="1"/>
      <c r="KNB24" s="13">
        <v>1</v>
      </c>
      <c r="KNC24" s="95" t="s">
        <v>62</v>
      </c>
      <c r="KND24" s="56" t="s">
        <v>31</v>
      </c>
      <c r="KNE24" s="29" t="s">
        <v>32</v>
      </c>
      <c r="KNF24" s="30">
        <v>1</v>
      </c>
      <c r="KNG24" s="96">
        <v>0</v>
      </c>
      <c r="KNH24" s="57">
        <f t="shared" si="478"/>
        <v>0</v>
      </c>
      <c r="KNI24" s="1"/>
      <c r="KNJ24" s="13">
        <v>1</v>
      </c>
      <c r="KNK24" s="95" t="s">
        <v>62</v>
      </c>
      <c r="KNL24" s="56" t="s">
        <v>31</v>
      </c>
      <c r="KNM24" s="29" t="s">
        <v>32</v>
      </c>
      <c r="KNN24" s="30">
        <v>1</v>
      </c>
      <c r="KNO24" s="96">
        <v>0</v>
      </c>
      <c r="KNP24" s="57">
        <f t="shared" ref="KNP24:KNX29" si="479">KNN24*KNO24</f>
        <v>0</v>
      </c>
      <c r="KNQ24" s="1"/>
      <c r="KNR24" s="13">
        <v>1</v>
      </c>
      <c r="KNS24" s="95" t="s">
        <v>62</v>
      </c>
      <c r="KNT24" s="56" t="s">
        <v>31</v>
      </c>
      <c r="KNU24" s="29" t="s">
        <v>32</v>
      </c>
      <c r="KNV24" s="30">
        <v>1</v>
      </c>
      <c r="KNW24" s="96">
        <v>0</v>
      </c>
      <c r="KNX24" s="57">
        <f t="shared" si="479"/>
        <v>0</v>
      </c>
      <c r="KNY24" s="1"/>
      <c r="KNZ24" s="13">
        <v>1</v>
      </c>
      <c r="KOA24" s="95" t="s">
        <v>62</v>
      </c>
      <c r="KOB24" s="56" t="s">
        <v>31</v>
      </c>
      <c r="KOC24" s="29" t="s">
        <v>32</v>
      </c>
      <c r="KOD24" s="30">
        <v>1</v>
      </c>
      <c r="KOE24" s="96">
        <v>0</v>
      </c>
      <c r="KOF24" s="57">
        <f t="shared" ref="KOF24:KON29" si="480">KOD24*KOE24</f>
        <v>0</v>
      </c>
      <c r="KOG24" s="1"/>
      <c r="KOH24" s="13">
        <v>1</v>
      </c>
      <c r="KOI24" s="95" t="s">
        <v>62</v>
      </c>
      <c r="KOJ24" s="56" t="s">
        <v>31</v>
      </c>
      <c r="KOK24" s="29" t="s">
        <v>32</v>
      </c>
      <c r="KOL24" s="30">
        <v>1</v>
      </c>
      <c r="KOM24" s="96">
        <v>0</v>
      </c>
      <c r="KON24" s="57">
        <f t="shared" si="480"/>
        <v>0</v>
      </c>
      <c r="KOO24" s="1"/>
      <c r="KOP24" s="13">
        <v>1</v>
      </c>
      <c r="KOQ24" s="95" t="s">
        <v>62</v>
      </c>
      <c r="KOR24" s="56" t="s">
        <v>31</v>
      </c>
      <c r="KOS24" s="29" t="s">
        <v>32</v>
      </c>
      <c r="KOT24" s="30">
        <v>1</v>
      </c>
      <c r="KOU24" s="96">
        <v>0</v>
      </c>
      <c r="KOV24" s="57">
        <f t="shared" ref="KOV24:KPD29" si="481">KOT24*KOU24</f>
        <v>0</v>
      </c>
      <c r="KOW24" s="1"/>
      <c r="KOX24" s="13">
        <v>1</v>
      </c>
      <c r="KOY24" s="95" t="s">
        <v>62</v>
      </c>
      <c r="KOZ24" s="56" t="s">
        <v>31</v>
      </c>
      <c r="KPA24" s="29" t="s">
        <v>32</v>
      </c>
      <c r="KPB24" s="30">
        <v>1</v>
      </c>
      <c r="KPC24" s="96">
        <v>0</v>
      </c>
      <c r="KPD24" s="57">
        <f t="shared" si="481"/>
        <v>0</v>
      </c>
      <c r="KPE24" s="1"/>
      <c r="KPF24" s="13">
        <v>1</v>
      </c>
      <c r="KPG24" s="95" t="s">
        <v>62</v>
      </c>
      <c r="KPH24" s="56" t="s">
        <v>31</v>
      </c>
      <c r="KPI24" s="29" t="s">
        <v>32</v>
      </c>
      <c r="KPJ24" s="30">
        <v>1</v>
      </c>
      <c r="KPK24" s="96">
        <v>0</v>
      </c>
      <c r="KPL24" s="57">
        <f t="shared" ref="KPL24:KPT29" si="482">KPJ24*KPK24</f>
        <v>0</v>
      </c>
      <c r="KPM24" s="1"/>
      <c r="KPN24" s="13">
        <v>1</v>
      </c>
      <c r="KPO24" s="95" t="s">
        <v>62</v>
      </c>
      <c r="KPP24" s="56" t="s">
        <v>31</v>
      </c>
      <c r="KPQ24" s="29" t="s">
        <v>32</v>
      </c>
      <c r="KPR24" s="30">
        <v>1</v>
      </c>
      <c r="KPS24" s="96">
        <v>0</v>
      </c>
      <c r="KPT24" s="57">
        <f t="shared" si="482"/>
        <v>0</v>
      </c>
      <c r="KPU24" s="1"/>
      <c r="KPV24" s="13">
        <v>1</v>
      </c>
      <c r="KPW24" s="95" t="s">
        <v>62</v>
      </c>
      <c r="KPX24" s="56" t="s">
        <v>31</v>
      </c>
      <c r="KPY24" s="29" t="s">
        <v>32</v>
      </c>
      <c r="KPZ24" s="30">
        <v>1</v>
      </c>
      <c r="KQA24" s="96">
        <v>0</v>
      </c>
      <c r="KQB24" s="57">
        <f t="shared" ref="KQB24:KQJ29" si="483">KPZ24*KQA24</f>
        <v>0</v>
      </c>
      <c r="KQC24" s="1"/>
      <c r="KQD24" s="13">
        <v>1</v>
      </c>
      <c r="KQE24" s="95" t="s">
        <v>62</v>
      </c>
      <c r="KQF24" s="56" t="s">
        <v>31</v>
      </c>
      <c r="KQG24" s="29" t="s">
        <v>32</v>
      </c>
      <c r="KQH24" s="30">
        <v>1</v>
      </c>
      <c r="KQI24" s="96">
        <v>0</v>
      </c>
      <c r="KQJ24" s="57">
        <f t="shared" si="483"/>
        <v>0</v>
      </c>
      <c r="KQK24" s="1"/>
      <c r="KQL24" s="13">
        <v>1</v>
      </c>
      <c r="KQM24" s="95" t="s">
        <v>62</v>
      </c>
      <c r="KQN24" s="56" t="s">
        <v>31</v>
      </c>
      <c r="KQO24" s="29" t="s">
        <v>32</v>
      </c>
      <c r="KQP24" s="30">
        <v>1</v>
      </c>
      <c r="KQQ24" s="96">
        <v>0</v>
      </c>
      <c r="KQR24" s="57">
        <f t="shared" ref="KQR24:KQZ29" si="484">KQP24*KQQ24</f>
        <v>0</v>
      </c>
      <c r="KQS24" s="1"/>
      <c r="KQT24" s="13">
        <v>1</v>
      </c>
      <c r="KQU24" s="95" t="s">
        <v>62</v>
      </c>
      <c r="KQV24" s="56" t="s">
        <v>31</v>
      </c>
      <c r="KQW24" s="29" t="s">
        <v>32</v>
      </c>
      <c r="KQX24" s="30">
        <v>1</v>
      </c>
      <c r="KQY24" s="96">
        <v>0</v>
      </c>
      <c r="KQZ24" s="57">
        <f t="shared" si="484"/>
        <v>0</v>
      </c>
      <c r="KRA24" s="1"/>
      <c r="KRB24" s="13">
        <v>1</v>
      </c>
      <c r="KRC24" s="95" t="s">
        <v>62</v>
      </c>
      <c r="KRD24" s="56" t="s">
        <v>31</v>
      </c>
      <c r="KRE24" s="29" t="s">
        <v>32</v>
      </c>
      <c r="KRF24" s="30">
        <v>1</v>
      </c>
      <c r="KRG24" s="96">
        <v>0</v>
      </c>
      <c r="KRH24" s="57">
        <f t="shared" ref="KRH24:KRP29" si="485">KRF24*KRG24</f>
        <v>0</v>
      </c>
      <c r="KRI24" s="1"/>
      <c r="KRJ24" s="13">
        <v>1</v>
      </c>
      <c r="KRK24" s="95" t="s">
        <v>62</v>
      </c>
      <c r="KRL24" s="56" t="s">
        <v>31</v>
      </c>
      <c r="KRM24" s="29" t="s">
        <v>32</v>
      </c>
      <c r="KRN24" s="30">
        <v>1</v>
      </c>
      <c r="KRO24" s="96">
        <v>0</v>
      </c>
      <c r="KRP24" s="57">
        <f t="shared" si="485"/>
        <v>0</v>
      </c>
      <c r="KRQ24" s="1"/>
      <c r="KRR24" s="13">
        <v>1</v>
      </c>
      <c r="KRS24" s="95" t="s">
        <v>62</v>
      </c>
      <c r="KRT24" s="56" t="s">
        <v>31</v>
      </c>
      <c r="KRU24" s="29" t="s">
        <v>32</v>
      </c>
      <c r="KRV24" s="30">
        <v>1</v>
      </c>
      <c r="KRW24" s="96">
        <v>0</v>
      </c>
      <c r="KRX24" s="57">
        <f t="shared" ref="KRX24:KSF29" si="486">KRV24*KRW24</f>
        <v>0</v>
      </c>
      <c r="KRY24" s="1"/>
      <c r="KRZ24" s="13">
        <v>1</v>
      </c>
      <c r="KSA24" s="95" t="s">
        <v>62</v>
      </c>
      <c r="KSB24" s="56" t="s">
        <v>31</v>
      </c>
      <c r="KSC24" s="29" t="s">
        <v>32</v>
      </c>
      <c r="KSD24" s="30">
        <v>1</v>
      </c>
      <c r="KSE24" s="96">
        <v>0</v>
      </c>
      <c r="KSF24" s="57">
        <f t="shared" si="486"/>
        <v>0</v>
      </c>
      <c r="KSG24" s="1"/>
      <c r="KSH24" s="13">
        <v>1</v>
      </c>
      <c r="KSI24" s="95" t="s">
        <v>62</v>
      </c>
      <c r="KSJ24" s="56" t="s">
        <v>31</v>
      </c>
      <c r="KSK24" s="29" t="s">
        <v>32</v>
      </c>
      <c r="KSL24" s="30">
        <v>1</v>
      </c>
      <c r="KSM24" s="96">
        <v>0</v>
      </c>
      <c r="KSN24" s="57">
        <f t="shared" ref="KSN24:KSV29" si="487">KSL24*KSM24</f>
        <v>0</v>
      </c>
      <c r="KSO24" s="1"/>
      <c r="KSP24" s="13">
        <v>1</v>
      </c>
      <c r="KSQ24" s="95" t="s">
        <v>62</v>
      </c>
      <c r="KSR24" s="56" t="s">
        <v>31</v>
      </c>
      <c r="KSS24" s="29" t="s">
        <v>32</v>
      </c>
      <c r="KST24" s="30">
        <v>1</v>
      </c>
      <c r="KSU24" s="96">
        <v>0</v>
      </c>
      <c r="KSV24" s="57">
        <f t="shared" si="487"/>
        <v>0</v>
      </c>
      <c r="KSW24" s="1"/>
      <c r="KSX24" s="13">
        <v>1</v>
      </c>
      <c r="KSY24" s="95" t="s">
        <v>62</v>
      </c>
      <c r="KSZ24" s="56" t="s">
        <v>31</v>
      </c>
      <c r="KTA24" s="29" t="s">
        <v>32</v>
      </c>
      <c r="KTB24" s="30">
        <v>1</v>
      </c>
      <c r="KTC24" s="96">
        <v>0</v>
      </c>
      <c r="KTD24" s="57">
        <f t="shared" ref="KTD24:KTL29" si="488">KTB24*KTC24</f>
        <v>0</v>
      </c>
      <c r="KTE24" s="1"/>
      <c r="KTF24" s="13">
        <v>1</v>
      </c>
      <c r="KTG24" s="95" t="s">
        <v>62</v>
      </c>
      <c r="KTH24" s="56" t="s">
        <v>31</v>
      </c>
      <c r="KTI24" s="29" t="s">
        <v>32</v>
      </c>
      <c r="KTJ24" s="30">
        <v>1</v>
      </c>
      <c r="KTK24" s="96">
        <v>0</v>
      </c>
      <c r="KTL24" s="57">
        <f t="shared" si="488"/>
        <v>0</v>
      </c>
      <c r="KTM24" s="1"/>
      <c r="KTN24" s="13">
        <v>1</v>
      </c>
      <c r="KTO24" s="95" t="s">
        <v>62</v>
      </c>
      <c r="KTP24" s="56" t="s">
        <v>31</v>
      </c>
      <c r="KTQ24" s="29" t="s">
        <v>32</v>
      </c>
      <c r="KTR24" s="30">
        <v>1</v>
      </c>
      <c r="KTS24" s="96">
        <v>0</v>
      </c>
      <c r="KTT24" s="57">
        <f t="shared" ref="KTT24:KUB29" si="489">KTR24*KTS24</f>
        <v>0</v>
      </c>
      <c r="KTU24" s="1"/>
      <c r="KTV24" s="13">
        <v>1</v>
      </c>
      <c r="KTW24" s="95" t="s">
        <v>62</v>
      </c>
      <c r="KTX24" s="56" t="s">
        <v>31</v>
      </c>
      <c r="KTY24" s="29" t="s">
        <v>32</v>
      </c>
      <c r="KTZ24" s="30">
        <v>1</v>
      </c>
      <c r="KUA24" s="96">
        <v>0</v>
      </c>
      <c r="KUB24" s="57">
        <f t="shared" si="489"/>
        <v>0</v>
      </c>
      <c r="KUC24" s="1"/>
      <c r="KUD24" s="13">
        <v>1</v>
      </c>
      <c r="KUE24" s="95" t="s">
        <v>62</v>
      </c>
      <c r="KUF24" s="56" t="s">
        <v>31</v>
      </c>
      <c r="KUG24" s="29" t="s">
        <v>32</v>
      </c>
      <c r="KUH24" s="30">
        <v>1</v>
      </c>
      <c r="KUI24" s="96">
        <v>0</v>
      </c>
      <c r="KUJ24" s="57">
        <f t="shared" ref="KUJ24:KUR29" si="490">KUH24*KUI24</f>
        <v>0</v>
      </c>
      <c r="KUK24" s="1"/>
      <c r="KUL24" s="13">
        <v>1</v>
      </c>
      <c r="KUM24" s="95" t="s">
        <v>62</v>
      </c>
      <c r="KUN24" s="56" t="s">
        <v>31</v>
      </c>
      <c r="KUO24" s="29" t="s">
        <v>32</v>
      </c>
      <c r="KUP24" s="30">
        <v>1</v>
      </c>
      <c r="KUQ24" s="96">
        <v>0</v>
      </c>
      <c r="KUR24" s="57">
        <f t="shared" si="490"/>
        <v>0</v>
      </c>
      <c r="KUS24" s="1"/>
      <c r="KUT24" s="13">
        <v>1</v>
      </c>
      <c r="KUU24" s="95" t="s">
        <v>62</v>
      </c>
      <c r="KUV24" s="56" t="s">
        <v>31</v>
      </c>
      <c r="KUW24" s="29" t="s">
        <v>32</v>
      </c>
      <c r="KUX24" s="30">
        <v>1</v>
      </c>
      <c r="KUY24" s="96">
        <v>0</v>
      </c>
      <c r="KUZ24" s="57">
        <f t="shared" ref="KUZ24:KVH29" si="491">KUX24*KUY24</f>
        <v>0</v>
      </c>
      <c r="KVA24" s="1"/>
      <c r="KVB24" s="13">
        <v>1</v>
      </c>
      <c r="KVC24" s="95" t="s">
        <v>62</v>
      </c>
      <c r="KVD24" s="56" t="s">
        <v>31</v>
      </c>
      <c r="KVE24" s="29" t="s">
        <v>32</v>
      </c>
      <c r="KVF24" s="30">
        <v>1</v>
      </c>
      <c r="KVG24" s="96">
        <v>0</v>
      </c>
      <c r="KVH24" s="57">
        <f t="shared" si="491"/>
        <v>0</v>
      </c>
      <c r="KVI24" s="1"/>
      <c r="KVJ24" s="13">
        <v>1</v>
      </c>
      <c r="KVK24" s="95" t="s">
        <v>62</v>
      </c>
      <c r="KVL24" s="56" t="s">
        <v>31</v>
      </c>
      <c r="KVM24" s="29" t="s">
        <v>32</v>
      </c>
      <c r="KVN24" s="30">
        <v>1</v>
      </c>
      <c r="KVO24" s="96">
        <v>0</v>
      </c>
      <c r="KVP24" s="57">
        <f t="shared" ref="KVP24:KVX29" si="492">KVN24*KVO24</f>
        <v>0</v>
      </c>
      <c r="KVQ24" s="1"/>
      <c r="KVR24" s="13">
        <v>1</v>
      </c>
      <c r="KVS24" s="95" t="s">
        <v>62</v>
      </c>
      <c r="KVT24" s="56" t="s">
        <v>31</v>
      </c>
      <c r="KVU24" s="29" t="s">
        <v>32</v>
      </c>
      <c r="KVV24" s="30">
        <v>1</v>
      </c>
      <c r="KVW24" s="96">
        <v>0</v>
      </c>
      <c r="KVX24" s="57">
        <f t="shared" si="492"/>
        <v>0</v>
      </c>
      <c r="KVY24" s="1"/>
      <c r="KVZ24" s="13">
        <v>1</v>
      </c>
      <c r="KWA24" s="95" t="s">
        <v>62</v>
      </c>
      <c r="KWB24" s="56" t="s">
        <v>31</v>
      </c>
      <c r="KWC24" s="29" t="s">
        <v>32</v>
      </c>
      <c r="KWD24" s="30">
        <v>1</v>
      </c>
      <c r="KWE24" s="96">
        <v>0</v>
      </c>
      <c r="KWF24" s="57">
        <f t="shared" ref="KWF24:KWN29" si="493">KWD24*KWE24</f>
        <v>0</v>
      </c>
      <c r="KWG24" s="1"/>
      <c r="KWH24" s="13">
        <v>1</v>
      </c>
      <c r="KWI24" s="95" t="s">
        <v>62</v>
      </c>
      <c r="KWJ24" s="56" t="s">
        <v>31</v>
      </c>
      <c r="KWK24" s="29" t="s">
        <v>32</v>
      </c>
      <c r="KWL24" s="30">
        <v>1</v>
      </c>
      <c r="KWM24" s="96">
        <v>0</v>
      </c>
      <c r="KWN24" s="57">
        <f t="shared" si="493"/>
        <v>0</v>
      </c>
      <c r="KWO24" s="1"/>
      <c r="KWP24" s="13">
        <v>1</v>
      </c>
      <c r="KWQ24" s="95" t="s">
        <v>62</v>
      </c>
      <c r="KWR24" s="56" t="s">
        <v>31</v>
      </c>
      <c r="KWS24" s="29" t="s">
        <v>32</v>
      </c>
      <c r="KWT24" s="30">
        <v>1</v>
      </c>
      <c r="KWU24" s="96">
        <v>0</v>
      </c>
      <c r="KWV24" s="57">
        <f t="shared" ref="KWV24:KXD29" si="494">KWT24*KWU24</f>
        <v>0</v>
      </c>
      <c r="KWW24" s="1"/>
      <c r="KWX24" s="13">
        <v>1</v>
      </c>
      <c r="KWY24" s="95" t="s">
        <v>62</v>
      </c>
      <c r="KWZ24" s="56" t="s">
        <v>31</v>
      </c>
      <c r="KXA24" s="29" t="s">
        <v>32</v>
      </c>
      <c r="KXB24" s="30">
        <v>1</v>
      </c>
      <c r="KXC24" s="96">
        <v>0</v>
      </c>
      <c r="KXD24" s="57">
        <f t="shared" si="494"/>
        <v>0</v>
      </c>
      <c r="KXE24" s="1"/>
      <c r="KXF24" s="13">
        <v>1</v>
      </c>
      <c r="KXG24" s="95" t="s">
        <v>62</v>
      </c>
      <c r="KXH24" s="56" t="s">
        <v>31</v>
      </c>
      <c r="KXI24" s="29" t="s">
        <v>32</v>
      </c>
      <c r="KXJ24" s="30">
        <v>1</v>
      </c>
      <c r="KXK24" s="96">
        <v>0</v>
      </c>
      <c r="KXL24" s="57">
        <f t="shared" ref="KXL24:KXT29" si="495">KXJ24*KXK24</f>
        <v>0</v>
      </c>
      <c r="KXM24" s="1"/>
      <c r="KXN24" s="13">
        <v>1</v>
      </c>
      <c r="KXO24" s="95" t="s">
        <v>62</v>
      </c>
      <c r="KXP24" s="56" t="s">
        <v>31</v>
      </c>
      <c r="KXQ24" s="29" t="s">
        <v>32</v>
      </c>
      <c r="KXR24" s="30">
        <v>1</v>
      </c>
      <c r="KXS24" s="96">
        <v>0</v>
      </c>
      <c r="KXT24" s="57">
        <f t="shared" si="495"/>
        <v>0</v>
      </c>
      <c r="KXU24" s="1"/>
      <c r="KXV24" s="13">
        <v>1</v>
      </c>
      <c r="KXW24" s="95" t="s">
        <v>62</v>
      </c>
      <c r="KXX24" s="56" t="s">
        <v>31</v>
      </c>
      <c r="KXY24" s="29" t="s">
        <v>32</v>
      </c>
      <c r="KXZ24" s="30">
        <v>1</v>
      </c>
      <c r="KYA24" s="96">
        <v>0</v>
      </c>
      <c r="KYB24" s="57">
        <f t="shared" ref="KYB24:KYJ29" si="496">KXZ24*KYA24</f>
        <v>0</v>
      </c>
      <c r="KYC24" s="1"/>
      <c r="KYD24" s="13">
        <v>1</v>
      </c>
      <c r="KYE24" s="95" t="s">
        <v>62</v>
      </c>
      <c r="KYF24" s="56" t="s">
        <v>31</v>
      </c>
      <c r="KYG24" s="29" t="s">
        <v>32</v>
      </c>
      <c r="KYH24" s="30">
        <v>1</v>
      </c>
      <c r="KYI24" s="96">
        <v>0</v>
      </c>
      <c r="KYJ24" s="57">
        <f t="shared" si="496"/>
        <v>0</v>
      </c>
      <c r="KYK24" s="1"/>
      <c r="KYL24" s="13">
        <v>1</v>
      </c>
      <c r="KYM24" s="95" t="s">
        <v>62</v>
      </c>
      <c r="KYN24" s="56" t="s">
        <v>31</v>
      </c>
      <c r="KYO24" s="29" t="s">
        <v>32</v>
      </c>
      <c r="KYP24" s="30">
        <v>1</v>
      </c>
      <c r="KYQ24" s="96">
        <v>0</v>
      </c>
      <c r="KYR24" s="57">
        <f t="shared" ref="KYR24:KYZ29" si="497">KYP24*KYQ24</f>
        <v>0</v>
      </c>
      <c r="KYS24" s="1"/>
      <c r="KYT24" s="13">
        <v>1</v>
      </c>
      <c r="KYU24" s="95" t="s">
        <v>62</v>
      </c>
      <c r="KYV24" s="56" t="s">
        <v>31</v>
      </c>
      <c r="KYW24" s="29" t="s">
        <v>32</v>
      </c>
      <c r="KYX24" s="30">
        <v>1</v>
      </c>
      <c r="KYY24" s="96">
        <v>0</v>
      </c>
      <c r="KYZ24" s="57">
        <f t="shared" si="497"/>
        <v>0</v>
      </c>
      <c r="KZA24" s="1"/>
      <c r="KZB24" s="13">
        <v>1</v>
      </c>
      <c r="KZC24" s="95" t="s">
        <v>62</v>
      </c>
      <c r="KZD24" s="56" t="s">
        <v>31</v>
      </c>
      <c r="KZE24" s="29" t="s">
        <v>32</v>
      </c>
      <c r="KZF24" s="30">
        <v>1</v>
      </c>
      <c r="KZG24" s="96">
        <v>0</v>
      </c>
      <c r="KZH24" s="57">
        <f t="shared" ref="KZH24:KZP29" si="498">KZF24*KZG24</f>
        <v>0</v>
      </c>
      <c r="KZI24" s="1"/>
      <c r="KZJ24" s="13">
        <v>1</v>
      </c>
      <c r="KZK24" s="95" t="s">
        <v>62</v>
      </c>
      <c r="KZL24" s="56" t="s">
        <v>31</v>
      </c>
      <c r="KZM24" s="29" t="s">
        <v>32</v>
      </c>
      <c r="KZN24" s="30">
        <v>1</v>
      </c>
      <c r="KZO24" s="96">
        <v>0</v>
      </c>
      <c r="KZP24" s="57">
        <f t="shared" si="498"/>
        <v>0</v>
      </c>
      <c r="KZQ24" s="1"/>
      <c r="KZR24" s="13">
        <v>1</v>
      </c>
      <c r="KZS24" s="95" t="s">
        <v>62</v>
      </c>
      <c r="KZT24" s="56" t="s">
        <v>31</v>
      </c>
      <c r="KZU24" s="29" t="s">
        <v>32</v>
      </c>
      <c r="KZV24" s="30">
        <v>1</v>
      </c>
      <c r="KZW24" s="96">
        <v>0</v>
      </c>
      <c r="KZX24" s="57">
        <f t="shared" ref="KZX24:LAF29" si="499">KZV24*KZW24</f>
        <v>0</v>
      </c>
      <c r="KZY24" s="1"/>
      <c r="KZZ24" s="13">
        <v>1</v>
      </c>
      <c r="LAA24" s="95" t="s">
        <v>62</v>
      </c>
      <c r="LAB24" s="56" t="s">
        <v>31</v>
      </c>
      <c r="LAC24" s="29" t="s">
        <v>32</v>
      </c>
      <c r="LAD24" s="30">
        <v>1</v>
      </c>
      <c r="LAE24" s="96">
        <v>0</v>
      </c>
      <c r="LAF24" s="57">
        <f t="shared" si="499"/>
        <v>0</v>
      </c>
      <c r="LAG24" s="1"/>
      <c r="LAH24" s="13">
        <v>1</v>
      </c>
      <c r="LAI24" s="95" t="s">
        <v>62</v>
      </c>
      <c r="LAJ24" s="56" t="s">
        <v>31</v>
      </c>
      <c r="LAK24" s="29" t="s">
        <v>32</v>
      </c>
      <c r="LAL24" s="30">
        <v>1</v>
      </c>
      <c r="LAM24" s="96">
        <v>0</v>
      </c>
      <c r="LAN24" s="57">
        <f t="shared" ref="LAN24:LAV29" si="500">LAL24*LAM24</f>
        <v>0</v>
      </c>
      <c r="LAO24" s="1"/>
      <c r="LAP24" s="13">
        <v>1</v>
      </c>
      <c r="LAQ24" s="95" t="s">
        <v>62</v>
      </c>
      <c r="LAR24" s="56" t="s">
        <v>31</v>
      </c>
      <c r="LAS24" s="29" t="s">
        <v>32</v>
      </c>
      <c r="LAT24" s="30">
        <v>1</v>
      </c>
      <c r="LAU24" s="96">
        <v>0</v>
      </c>
      <c r="LAV24" s="57">
        <f t="shared" si="500"/>
        <v>0</v>
      </c>
      <c r="LAW24" s="1"/>
      <c r="LAX24" s="13">
        <v>1</v>
      </c>
      <c r="LAY24" s="95" t="s">
        <v>62</v>
      </c>
      <c r="LAZ24" s="56" t="s">
        <v>31</v>
      </c>
      <c r="LBA24" s="29" t="s">
        <v>32</v>
      </c>
      <c r="LBB24" s="30">
        <v>1</v>
      </c>
      <c r="LBC24" s="96">
        <v>0</v>
      </c>
      <c r="LBD24" s="57">
        <f t="shared" ref="LBD24:LBL29" si="501">LBB24*LBC24</f>
        <v>0</v>
      </c>
      <c r="LBE24" s="1"/>
      <c r="LBF24" s="13">
        <v>1</v>
      </c>
      <c r="LBG24" s="95" t="s">
        <v>62</v>
      </c>
      <c r="LBH24" s="56" t="s">
        <v>31</v>
      </c>
      <c r="LBI24" s="29" t="s">
        <v>32</v>
      </c>
      <c r="LBJ24" s="30">
        <v>1</v>
      </c>
      <c r="LBK24" s="96">
        <v>0</v>
      </c>
      <c r="LBL24" s="57">
        <f t="shared" si="501"/>
        <v>0</v>
      </c>
      <c r="LBM24" s="1"/>
      <c r="LBN24" s="13">
        <v>1</v>
      </c>
      <c r="LBO24" s="95" t="s">
        <v>62</v>
      </c>
      <c r="LBP24" s="56" t="s">
        <v>31</v>
      </c>
      <c r="LBQ24" s="29" t="s">
        <v>32</v>
      </c>
      <c r="LBR24" s="30">
        <v>1</v>
      </c>
      <c r="LBS24" s="96">
        <v>0</v>
      </c>
      <c r="LBT24" s="57">
        <f t="shared" ref="LBT24:LCB29" si="502">LBR24*LBS24</f>
        <v>0</v>
      </c>
      <c r="LBU24" s="1"/>
      <c r="LBV24" s="13">
        <v>1</v>
      </c>
      <c r="LBW24" s="95" t="s">
        <v>62</v>
      </c>
      <c r="LBX24" s="56" t="s">
        <v>31</v>
      </c>
      <c r="LBY24" s="29" t="s">
        <v>32</v>
      </c>
      <c r="LBZ24" s="30">
        <v>1</v>
      </c>
      <c r="LCA24" s="96">
        <v>0</v>
      </c>
      <c r="LCB24" s="57">
        <f t="shared" si="502"/>
        <v>0</v>
      </c>
      <c r="LCC24" s="1"/>
      <c r="LCD24" s="13">
        <v>1</v>
      </c>
      <c r="LCE24" s="95" t="s">
        <v>62</v>
      </c>
      <c r="LCF24" s="56" t="s">
        <v>31</v>
      </c>
      <c r="LCG24" s="29" t="s">
        <v>32</v>
      </c>
      <c r="LCH24" s="30">
        <v>1</v>
      </c>
      <c r="LCI24" s="96">
        <v>0</v>
      </c>
      <c r="LCJ24" s="57">
        <f t="shared" ref="LCJ24:LCR29" si="503">LCH24*LCI24</f>
        <v>0</v>
      </c>
      <c r="LCK24" s="1"/>
      <c r="LCL24" s="13">
        <v>1</v>
      </c>
      <c r="LCM24" s="95" t="s">
        <v>62</v>
      </c>
      <c r="LCN24" s="56" t="s">
        <v>31</v>
      </c>
      <c r="LCO24" s="29" t="s">
        <v>32</v>
      </c>
      <c r="LCP24" s="30">
        <v>1</v>
      </c>
      <c r="LCQ24" s="96">
        <v>0</v>
      </c>
      <c r="LCR24" s="57">
        <f t="shared" si="503"/>
        <v>0</v>
      </c>
      <c r="LCS24" s="1"/>
      <c r="LCT24" s="13">
        <v>1</v>
      </c>
      <c r="LCU24" s="95" t="s">
        <v>62</v>
      </c>
      <c r="LCV24" s="56" t="s">
        <v>31</v>
      </c>
      <c r="LCW24" s="29" t="s">
        <v>32</v>
      </c>
      <c r="LCX24" s="30">
        <v>1</v>
      </c>
      <c r="LCY24" s="96">
        <v>0</v>
      </c>
      <c r="LCZ24" s="57">
        <f t="shared" ref="LCZ24:LDH29" si="504">LCX24*LCY24</f>
        <v>0</v>
      </c>
      <c r="LDA24" s="1"/>
      <c r="LDB24" s="13">
        <v>1</v>
      </c>
      <c r="LDC24" s="95" t="s">
        <v>62</v>
      </c>
      <c r="LDD24" s="56" t="s">
        <v>31</v>
      </c>
      <c r="LDE24" s="29" t="s">
        <v>32</v>
      </c>
      <c r="LDF24" s="30">
        <v>1</v>
      </c>
      <c r="LDG24" s="96">
        <v>0</v>
      </c>
      <c r="LDH24" s="57">
        <f t="shared" si="504"/>
        <v>0</v>
      </c>
      <c r="LDI24" s="1"/>
      <c r="LDJ24" s="13">
        <v>1</v>
      </c>
      <c r="LDK24" s="95" t="s">
        <v>62</v>
      </c>
      <c r="LDL24" s="56" t="s">
        <v>31</v>
      </c>
      <c r="LDM24" s="29" t="s">
        <v>32</v>
      </c>
      <c r="LDN24" s="30">
        <v>1</v>
      </c>
      <c r="LDO24" s="96">
        <v>0</v>
      </c>
      <c r="LDP24" s="57">
        <f t="shared" ref="LDP24:LDX29" si="505">LDN24*LDO24</f>
        <v>0</v>
      </c>
      <c r="LDQ24" s="1"/>
      <c r="LDR24" s="13">
        <v>1</v>
      </c>
      <c r="LDS24" s="95" t="s">
        <v>62</v>
      </c>
      <c r="LDT24" s="56" t="s">
        <v>31</v>
      </c>
      <c r="LDU24" s="29" t="s">
        <v>32</v>
      </c>
      <c r="LDV24" s="30">
        <v>1</v>
      </c>
      <c r="LDW24" s="96">
        <v>0</v>
      </c>
      <c r="LDX24" s="57">
        <f t="shared" si="505"/>
        <v>0</v>
      </c>
      <c r="LDY24" s="1"/>
      <c r="LDZ24" s="13">
        <v>1</v>
      </c>
      <c r="LEA24" s="95" t="s">
        <v>62</v>
      </c>
      <c r="LEB24" s="56" t="s">
        <v>31</v>
      </c>
      <c r="LEC24" s="29" t="s">
        <v>32</v>
      </c>
      <c r="LED24" s="30">
        <v>1</v>
      </c>
      <c r="LEE24" s="96">
        <v>0</v>
      </c>
      <c r="LEF24" s="57">
        <f t="shared" ref="LEF24:LEN29" si="506">LED24*LEE24</f>
        <v>0</v>
      </c>
      <c r="LEG24" s="1"/>
      <c r="LEH24" s="13">
        <v>1</v>
      </c>
      <c r="LEI24" s="95" t="s">
        <v>62</v>
      </c>
      <c r="LEJ24" s="56" t="s">
        <v>31</v>
      </c>
      <c r="LEK24" s="29" t="s">
        <v>32</v>
      </c>
      <c r="LEL24" s="30">
        <v>1</v>
      </c>
      <c r="LEM24" s="96">
        <v>0</v>
      </c>
      <c r="LEN24" s="57">
        <f t="shared" si="506"/>
        <v>0</v>
      </c>
      <c r="LEO24" s="1"/>
      <c r="LEP24" s="13">
        <v>1</v>
      </c>
      <c r="LEQ24" s="95" t="s">
        <v>62</v>
      </c>
      <c r="LER24" s="56" t="s">
        <v>31</v>
      </c>
      <c r="LES24" s="29" t="s">
        <v>32</v>
      </c>
      <c r="LET24" s="30">
        <v>1</v>
      </c>
      <c r="LEU24" s="96">
        <v>0</v>
      </c>
      <c r="LEV24" s="57">
        <f t="shared" ref="LEV24:LFD29" si="507">LET24*LEU24</f>
        <v>0</v>
      </c>
      <c r="LEW24" s="1"/>
      <c r="LEX24" s="13">
        <v>1</v>
      </c>
      <c r="LEY24" s="95" t="s">
        <v>62</v>
      </c>
      <c r="LEZ24" s="56" t="s">
        <v>31</v>
      </c>
      <c r="LFA24" s="29" t="s">
        <v>32</v>
      </c>
      <c r="LFB24" s="30">
        <v>1</v>
      </c>
      <c r="LFC24" s="96">
        <v>0</v>
      </c>
      <c r="LFD24" s="57">
        <f t="shared" si="507"/>
        <v>0</v>
      </c>
      <c r="LFE24" s="1"/>
      <c r="LFF24" s="13">
        <v>1</v>
      </c>
      <c r="LFG24" s="95" t="s">
        <v>62</v>
      </c>
      <c r="LFH24" s="56" t="s">
        <v>31</v>
      </c>
      <c r="LFI24" s="29" t="s">
        <v>32</v>
      </c>
      <c r="LFJ24" s="30">
        <v>1</v>
      </c>
      <c r="LFK24" s="96">
        <v>0</v>
      </c>
      <c r="LFL24" s="57">
        <f t="shared" ref="LFL24:LFT29" si="508">LFJ24*LFK24</f>
        <v>0</v>
      </c>
      <c r="LFM24" s="1"/>
      <c r="LFN24" s="13">
        <v>1</v>
      </c>
      <c r="LFO24" s="95" t="s">
        <v>62</v>
      </c>
      <c r="LFP24" s="56" t="s">
        <v>31</v>
      </c>
      <c r="LFQ24" s="29" t="s">
        <v>32</v>
      </c>
      <c r="LFR24" s="30">
        <v>1</v>
      </c>
      <c r="LFS24" s="96">
        <v>0</v>
      </c>
      <c r="LFT24" s="57">
        <f t="shared" si="508"/>
        <v>0</v>
      </c>
      <c r="LFU24" s="1"/>
      <c r="LFV24" s="13">
        <v>1</v>
      </c>
      <c r="LFW24" s="95" t="s">
        <v>62</v>
      </c>
      <c r="LFX24" s="56" t="s">
        <v>31</v>
      </c>
      <c r="LFY24" s="29" t="s">
        <v>32</v>
      </c>
      <c r="LFZ24" s="30">
        <v>1</v>
      </c>
      <c r="LGA24" s="96">
        <v>0</v>
      </c>
      <c r="LGB24" s="57">
        <f t="shared" ref="LGB24:LGJ29" si="509">LFZ24*LGA24</f>
        <v>0</v>
      </c>
      <c r="LGC24" s="1"/>
      <c r="LGD24" s="13">
        <v>1</v>
      </c>
      <c r="LGE24" s="95" t="s">
        <v>62</v>
      </c>
      <c r="LGF24" s="56" t="s">
        <v>31</v>
      </c>
      <c r="LGG24" s="29" t="s">
        <v>32</v>
      </c>
      <c r="LGH24" s="30">
        <v>1</v>
      </c>
      <c r="LGI24" s="96">
        <v>0</v>
      </c>
      <c r="LGJ24" s="57">
        <f t="shared" si="509"/>
        <v>0</v>
      </c>
      <c r="LGK24" s="1"/>
      <c r="LGL24" s="13">
        <v>1</v>
      </c>
      <c r="LGM24" s="95" t="s">
        <v>62</v>
      </c>
      <c r="LGN24" s="56" t="s">
        <v>31</v>
      </c>
      <c r="LGO24" s="29" t="s">
        <v>32</v>
      </c>
      <c r="LGP24" s="30">
        <v>1</v>
      </c>
      <c r="LGQ24" s="96">
        <v>0</v>
      </c>
      <c r="LGR24" s="57">
        <f t="shared" ref="LGR24:LGZ29" si="510">LGP24*LGQ24</f>
        <v>0</v>
      </c>
      <c r="LGS24" s="1"/>
      <c r="LGT24" s="13">
        <v>1</v>
      </c>
      <c r="LGU24" s="95" t="s">
        <v>62</v>
      </c>
      <c r="LGV24" s="56" t="s">
        <v>31</v>
      </c>
      <c r="LGW24" s="29" t="s">
        <v>32</v>
      </c>
      <c r="LGX24" s="30">
        <v>1</v>
      </c>
      <c r="LGY24" s="96">
        <v>0</v>
      </c>
      <c r="LGZ24" s="57">
        <f t="shared" si="510"/>
        <v>0</v>
      </c>
      <c r="LHA24" s="1"/>
      <c r="LHB24" s="13">
        <v>1</v>
      </c>
      <c r="LHC24" s="95" t="s">
        <v>62</v>
      </c>
      <c r="LHD24" s="56" t="s">
        <v>31</v>
      </c>
      <c r="LHE24" s="29" t="s">
        <v>32</v>
      </c>
      <c r="LHF24" s="30">
        <v>1</v>
      </c>
      <c r="LHG24" s="96">
        <v>0</v>
      </c>
      <c r="LHH24" s="57">
        <f t="shared" ref="LHH24:LHP29" si="511">LHF24*LHG24</f>
        <v>0</v>
      </c>
      <c r="LHI24" s="1"/>
      <c r="LHJ24" s="13">
        <v>1</v>
      </c>
      <c r="LHK24" s="95" t="s">
        <v>62</v>
      </c>
      <c r="LHL24" s="56" t="s">
        <v>31</v>
      </c>
      <c r="LHM24" s="29" t="s">
        <v>32</v>
      </c>
      <c r="LHN24" s="30">
        <v>1</v>
      </c>
      <c r="LHO24" s="96">
        <v>0</v>
      </c>
      <c r="LHP24" s="57">
        <f t="shared" si="511"/>
        <v>0</v>
      </c>
      <c r="LHQ24" s="1"/>
      <c r="LHR24" s="13">
        <v>1</v>
      </c>
      <c r="LHS24" s="95" t="s">
        <v>62</v>
      </c>
      <c r="LHT24" s="56" t="s">
        <v>31</v>
      </c>
      <c r="LHU24" s="29" t="s">
        <v>32</v>
      </c>
      <c r="LHV24" s="30">
        <v>1</v>
      </c>
      <c r="LHW24" s="96">
        <v>0</v>
      </c>
      <c r="LHX24" s="57">
        <f t="shared" ref="LHX24:LIF29" si="512">LHV24*LHW24</f>
        <v>0</v>
      </c>
      <c r="LHY24" s="1"/>
      <c r="LHZ24" s="13">
        <v>1</v>
      </c>
      <c r="LIA24" s="95" t="s">
        <v>62</v>
      </c>
      <c r="LIB24" s="56" t="s">
        <v>31</v>
      </c>
      <c r="LIC24" s="29" t="s">
        <v>32</v>
      </c>
      <c r="LID24" s="30">
        <v>1</v>
      </c>
      <c r="LIE24" s="96">
        <v>0</v>
      </c>
      <c r="LIF24" s="57">
        <f t="shared" si="512"/>
        <v>0</v>
      </c>
      <c r="LIG24" s="1"/>
      <c r="LIH24" s="13">
        <v>1</v>
      </c>
      <c r="LII24" s="95" t="s">
        <v>62</v>
      </c>
      <c r="LIJ24" s="56" t="s">
        <v>31</v>
      </c>
      <c r="LIK24" s="29" t="s">
        <v>32</v>
      </c>
      <c r="LIL24" s="30">
        <v>1</v>
      </c>
      <c r="LIM24" s="96">
        <v>0</v>
      </c>
      <c r="LIN24" s="57">
        <f t="shared" ref="LIN24:LIV29" si="513">LIL24*LIM24</f>
        <v>0</v>
      </c>
      <c r="LIO24" s="1"/>
      <c r="LIP24" s="13">
        <v>1</v>
      </c>
      <c r="LIQ24" s="95" t="s">
        <v>62</v>
      </c>
      <c r="LIR24" s="56" t="s">
        <v>31</v>
      </c>
      <c r="LIS24" s="29" t="s">
        <v>32</v>
      </c>
      <c r="LIT24" s="30">
        <v>1</v>
      </c>
      <c r="LIU24" s="96">
        <v>0</v>
      </c>
      <c r="LIV24" s="57">
        <f t="shared" si="513"/>
        <v>0</v>
      </c>
      <c r="LIW24" s="1"/>
      <c r="LIX24" s="13">
        <v>1</v>
      </c>
      <c r="LIY24" s="95" t="s">
        <v>62</v>
      </c>
      <c r="LIZ24" s="56" t="s">
        <v>31</v>
      </c>
      <c r="LJA24" s="29" t="s">
        <v>32</v>
      </c>
      <c r="LJB24" s="30">
        <v>1</v>
      </c>
      <c r="LJC24" s="96">
        <v>0</v>
      </c>
      <c r="LJD24" s="57">
        <f t="shared" ref="LJD24:LJL29" si="514">LJB24*LJC24</f>
        <v>0</v>
      </c>
      <c r="LJE24" s="1"/>
      <c r="LJF24" s="13">
        <v>1</v>
      </c>
      <c r="LJG24" s="95" t="s">
        <v>62</v>
      </c>
      <c r="LJH24" s="56" t="s">
        <v>31</v>
      </c>
      <c r="LJI24" s="29" t="s">
        <v>32</v>
      </c>
      <c r="LJJ24" s="30">
        <v>1</v>
      </c>
      <c r="LJK24" s="96">
        <v>0</v>
      </c>
      <c r="LJL24" s="57">
        <f t="shared" si="514"/>
        <v>0</v>
      </c>
      <c r="LJM24" s="1"/>
      <c r="LJN24" s="13">
        <v>1</v>
      </c>
      <c r="LJO24" s="95" t="s">
        <v>62</v>
      </c>
      <c r="LJP24" s="56" t="s">
        <v>31</v>
      </c>
      <c r="LJQ24" s="29" t="s">
        <v>32</v>
      </c>
      <c r="LJR24" s="30">
        <v>1</v>
      </c>
      <c r="LJS24" s="96">
        <v>0</v>
      </c>
      <c r="LJT24" s="57">
        <f t="shared" ref="LJT24:LKB29" si="515">LJR24*LJS24</f>
        <v>0</v>
      </c>
      <c r="LJU24" s="1"/>
      <c r="LJV24" s="13">
        <v>1</v>
      </c>
      <c r="LJW24" s="95" t="s">
        <v>62</v>
      </c>
      <c r="LJX24" s="56" t="s">
        <v>31</v>
      </c>
      <c r="LJY24" s="29" t="s">
        <v>32</v>
      </c>
      <c r="LJZ24" s="30">
        <v>1</v>
      </c>
      <c r="LKA24" s="96">
        <v>0</v>
      </c>
      <c r="LKB24" s="57">
        <f t="shared" si="515"/>
        <v>0</v>
      </c>
      <c r="LKC24" s="1"/>
      <c r="LKD24" s="13">
        <v>1</v>
      </c>
      <c r="LKE24" s="95" t="s">
        <v>62</v>
      </c>
      <c r="LKF24" s="56" t="s">
        <v>31</v>
      </c>
      <c r="LKG24" s="29" t="s">
        <v>32</v>
      </c>
      <c r="LKH24" s="30">
        <v>1</v>
      </c>
      <c r="LKI24" s="96">
        <v>0</v>
      </c>
      <c r="LKJ24" s="57">
        <f t="shared" ref="LKJ24:LKR29" si="516">LKH24*LKI24</f>
        <v>0</v>
      </c>
      <c r="LKK24" s="1"/>
      <c r="LKL24" s="13">
        <v>1</v>
      </c>
      <c r="LKM24" s="95" t="s">
        <v>62</v>
      </c>
      <c r="LKN24" s="56" t="s">
        <v>31</v>
      </c>
      <c r="LKO24" s="29" t="s">
        <v>32</v>
      </c>
      <c r="LKP24" s="30">
        <v>1</v>
      </c>
      <c r="LKQ24" s="96">
        <v>0</v>
      </c>
      <c r="LKR24" s="57">
        <f t="shared" si="516"/>
        <v>0</v>
      </c>
      <c r="LKS24" s="1"/>
      <c r="LKT24" s="13">
        <v>1</v>
      </c>
      <c r="LKU24" s="95" t="s">
        <v>62</v>
      </c>
      <c r="LKV24" s="56" t="s">
        <v>31</v>
      </c>
      <c r="LKW24" s="29" t="s">
        <v>32</v>
      </c>
      <c r="LKX24" s="30">
        <v>1</v>
      </c>
      <c r="LKY24" s="96">
        <v>0</v>
      </c>
      <c r="LKZ24" s="57">
        <f t="shared" ref="LKZ24:LLH29" si="517">LKX24*LKY24</f>
        <v>0</v>
      </c>
      <c r="LLA24" s="1"/>
      <c r="LLB24" s="13">
        <v>1</v>
      </c>
      <c r="LLC24" s="95" t="s">
        <v>62</v>
      </c>
      <c r="LLD24" s="56" t="s">
        <v>31</v>
      </c>
      <c r="LLE24" s="29" t="s">
        <v>32</v>
      </c>
      <c r="LLF24" s="30">
        <v>1</v>
      </c>
      <c r="LLG24" s="96">
        <v>0</v>
      </c>
      <c r="LLH24" s="57">
        <f t="shared" si="517"/>
        <v>0</v>
      </c>
      <c r="LLI24" s="1"/>
      <c r="LLJ24" s="13">
        <v>1</v>
      </c>
      <c r="LLK24" s="95" t="s">
        <v>62</v>
      </c>
      <c r="LLL24" s="56" t="s">
        <v>31</v>
      </c>
      <c r="LLM24" s="29" t="s">
        <v>32</v>
      </c>
      <c r="LLN24" s="30">
        <v>1</v>
      </c>
      <c r="LLO24" s="96">
        <v>0</v>
      </c>
      <c r="LLP24" s="57">
        <f t="shared" ref="LLP24:LLX29" si="518">LLN24*LLO24</f>
        <v>0</v>
      </c>
      <c r="LLQ24" s="1"/>
      <c r="LLR24" s="13">
        <v>1</v>
      </c>
      <c r="LLS24" s="95" t="s">
        <v>62</v>
      </c>
      <c r="LLT24" s="56" t="s">
        <v>31</v>
      </c>
      <c r="LLU24" s="29" t="s">
        <v>32</v>
      </c>
      <c r="LLV24" s="30">
        <v>1</v>
      </c>
      <c r="LLW24" s="96">
        <v>0</v>
      </c>
      <c r="LLX24" s="57">
        <f t="shared" si="518"/>
        <v>0</v>
      </c>
      <c r="LLY24" s="1"/>
      <c r="LLZ24" s="13">
        <v>1</v>
      </c>
      <c r="LMA24" s="95" t="s">
        <v>62</v>
      </c>
      <c r="LMB24" s="56" t="s">
        <v>31</v>
      </c>
      <c r="LMC24" s="29" t="s">
        <v>32</v>
      </c>
      <c r="LMD24" s="30">
        <v>1</v>
      </c>
      <c r="LME24" s="96">
        <v>0</v>
      </c>
      <c r="LMF24" s="57">
        <f t="shared" ref="LMF24:LMN29" si="519">LMD24*LME24</f>
        <v>0</v>
      </c>
      <c r="LMG24" s="1"/>
      <c r="LMH24" s="13">
        <v>1</v>
      </c>
      <c r="LMI24" s="95" t="s">
        <v>62</v>
      </c>
      <c r="LMJ24" s="56" t="s">
        <v>31</v>
      </c>
      <c r="LMK24" s="29" t="s">
        <v>32</v>
      </c>
      <c r="LML24" s="30">
        <v>1</v>
      </c>
      <c r="LMM24" s="96">
        <v>0</v>
      </c>
      <c r="LMN24" s="57">
        <f t="shared" si="519"/>
        <v>0</v>
      </c>
      <c r="LMO24" s="1"/>
      <c r="LMP24" s="13">
        <v>1</v>
      </c>
      <c r="LMQ24" s="95" t="s">
        <v>62</v>
      </c>
      <c r="LMR24" s="56" t="s">
        <v>31</v>
      </c>
      <c r="LMS24" s="29" t="s">
        <v>32</v>
      </c>
      <c r="LMT24" s="30">
        <v>1</v>
      </c>
      <c r="LMU24" s="96">
        <v>0</v>
      </c>
      <c r="LMV24" s="57">
        <f t="shared" ref="LMV24:LND29" si="520">LMT24*LMU24</f>
        <v>0</v>
      </c>
      <c r="LMW24" s="1"/>
      <c r="LMX24" s="13">
        <v>1</v>
      </c>
      <c r="LMY24" s="95" t="s">
        <v>62</v>
      </c>
      <c r="LMZ24" s="56" t="s">
        <v>31</v>
      </c>
      <c r="LNA24" s="29" t="s">
        <v>32</v>
      </c>
      <c r="LNB24" s="30">
        <v>1</v>
      </c>
      <c r="LNC24" s="96">
        <v>0</v>
      </c>
      <c r="LND24" s="57">
        <f t="shared" si="520"/>
        <v>0</v>
      </c>
      <c r="LNE24" s="1"/>
      <c r="LNF24" s="13">
        <v>1</v>
      </c>
      <c r="LNG24" s="95" t="s">
        <v>62</v>
      </c>
      <c r="LNH24" s="56" t="s">
        <v>31</v>
      </c>
      <c r="LNI24" s="29" t="s">
        <v>32</v>
      </c>
      <c r="LNJ24" s="30">
        <v>1</v>
      </c>
      <c r="LNK24" s="96">
        <v>0</v>
      </c>
      <c r="LNL24" s="57">
        <f t="shared" ref="LNL24:LNT29" si="521">LNJ24*LNK24</f>
        <v>0</v>
      </c>
      <c r="LNM24" s="1"/>
      <c r="LNN24" s="13">
        <v>1</v>
      </c>
      <c r="LNO24" s="95" t="s">
        <v>62</v>
      </c>
      <c r="LNP24" s="56" t="s">
        <v>31</v>
      </c>
      <c r="LNQ24" s="29" t="s">
        <v>32</v>
      </c>
      <c r="LNR24" s="30">
        <v>1</v>
      </c>
      <c r="LNS24" s="96">
        <v>0</v>
      </c>
      <c r="LNT24" s="57">
        <f t="shared" si="521"/>
        <v>0</v>
      </c>
      <c r="LNU24" s="1"/>
      <c r="LNV24" s="13">
        <v>1</v>
      </c>
      <c r="LNW24" s="95" t="s">
        <v>62</v>
      </c>
      <c r="LNX24" s="56" t="s">
        <v>31</v>
      </c>
      <c r="LNY24" s="29" t="s">
        <v>32</v>
      </c>
      <c r="LNZ24" s="30">
        <v>1</v>
      </c>
      <c r="LOA24" s="96">
        <v>0</v>
      </c>
      <c r="LOB24" s="57">
        <f t="shared" ref="LOB24:LOJ29" si="522">LNZ24*LOA24</f>
        <v>0</v>
      </c>
      <c r="LOC24" s="1"/>
      <c r="LOD24" s="13">
        <v>1</v>
      </c>
      <c r="LOE24" s="95" t="s">
        <v>62</v>
      </c>
      <c r="LOF24" s="56" t="s">
        <v>31</v>
      </c>
      <c r="LOG24" s="29" t="s">
        <v>32</v>
      </c>
      <c r="LOH24" s="30">
        <v>1</v>
      </c>
      <c r="LOI24" s="96">
        <v>0</v>
      </c>
      <c r="LOJ24" s="57">
        <f t="shared" si="522"/>
        <v>0</v>
      </c>
      <c r="LOK24" s="1"/>
      <c r="LOL24" s="13">
        <v>1</v>
      </c>
      <c r="LOM24" s="95" t="s">
        <v>62</v>
      </c>
      <c r="LON24" s="56" t="s">
        <v>31</v>
      </c>
      <c r="LOO24" s="29" t="s">
        <v>32</v>
      </c>
      <c r="LOP24" s="30">
        <v>1</v>
      </c>
      <c r="LOQ24" s="96">
        <v>0</v>
      </c>
      <c r="LOR24" s="57">
        <f t="shared" ref="LOR24:LOZ29" si="523">LOP24*LOQ24</f>
        <v>0</v>
      </c>
      <c r="LOS24" s="1"/>
      <c r="LOT24" s="13">
        <v>1</v>
      </c>
      <c r="LOU24" s="95" t="s">
        <v>62</v>
      </c>
      <c r="LOV24" s="56" t="s">
        <v>31</v>
      </c>
      <c r="LOW24" s="29" t="s">
        <v>32</v>
      </c>
      <c r="LOX24" s="30">
        <v>1</v>
      </c>
      <c r="LOY24" s="96">
        <v>0</v>
      </c>
      <c r="LOZ24" s="57">
        <f t="shared" si="523"/>
        <v>0</v>
      </c>
      <c r="LPA24" s="1"/>
      <c r="LPB24" s="13">
        <v>1</v>
      </c>
      <c r="LPC24" s="95" t="s">
        <v>62</v>
      </c>
      <c r="LPD24" s="56" t="s">
        <v>31</v>
      </c>
      <c r="LPE24" s="29" t="s">
        <v>32</v>
      </c>
      <c r="LPF24" s="30">
        <v>1</v>
      </c>
      <c r="LPG24" s="96">
        <v>0</v>
      </c>
      <c r="LPH24" s="57">
        <f t="shared" ref="LPH24:LPP29" si="524">LPF24*LPG24</f>
        <v>0</v>
      </c>
      <c r="LPI24" s="1"/>
      <c r="LPJ24" s="13">
        <v>1</v>
      </c>
      <c r="LPK24" s="95" t="s">
        <v>62</v>
      </c>
      <c r="LPL24" s="56" t="s">
        <v>31</v>
      </c>
      <c r="LPM24" s="29" t="s">
        <v>32</v>
      </c>
      <c r="LPN24" s="30">
        <v>1</v>
      </c>
      <c r="LPO24" s="96">
        <v>0</v>
      </c>
      <c r="LPP24" s="57">
        <f t="shared" si="524"/>
        <v>0</v>
      </c>
      <c r="LPQ24" s="1"/>
      <c r="LPR24" s="13">
        <v>1</v>
      </c>
      <c r="LPS24" s="95" t="s">
        <v>62</v>
      </c>
      <c r="LPT24" s="56" t="s">
        <v>31</v>
      </c>
      <c r="LPU24" s="29" t="s">
        <v>32</v>
      </c>
      <c r="LPV24" s="30">
        <v>1</v>
      </c>
      <c r="LPW24" s="96">
        <v>0</v>
      </c>
      <c r="LPX24" s="57">
        <f t="shared" ref="LPX24:LQF29" si="525">LPV24*LPW24</f>
        <v>0</v>
      </c>
      <c r="LPY24" s="1"/>
      <c r="LPZ24" s="13">
        <v>1</v>
      </c>
      <c r="LQA24" s="95" t="s">
        <v>62</v>
      </c>
      <c r="LQB24" s="56" t="s">
        <v>31</v>
      </c>
      <c r="LQC24" s="29" t="s">
        <v>32</v>
      </c>
      <c r="LQD24" s="30">
        <v>1</v>
      </c>
      <c r="LQE24" s="96">
        <v>0</v>
      </c>
      <c r="LQF24" s="57">
        <f t="shared" si="525"/>
        <v>0</v>
      </c>
      <c r="LQG24" s="1"/>
      <c r="LQH24" s="13">
        <v>1</v>
      </c>
      <c r="LQI24" s="95" t="s">
        <v>62</v>
      </c>
      <c r="LQJ24" s="56" t="s">
        <v>31</v>
      </c>
      <c r="LQK24" s="29" t="s">
        <v>32</v>
      </c>
      <c r="LQL24" s="30">
        <v>1</v>
      </c>
      <c r="LQM24" s="96">
        <v>0</v>
      </c>
      <c r="LQN24" s="57">
        <f t="shared" ref="LQN24:LQV29" si="526">LQL24*LQM24</f>
        <v>0</v>
      </c>
      <c r="LQO24" s="1"/>
      <c r="LQP24" s="13">
        <v>1</v>
      </c>
      <c r="LQQ24" s="95" t="s">
        <v>62</v>
      </c>
      <c r="LQR24" s="56" t="s">
        <v>31</v>
      </c>
      <c r="LQS24" s="29" t="s">
        <v>32</v>
      </c>
      <c r="LQT24" s="30">
        <v>1</v>
      </c>
      <c r="LQU24" s="96">
        <v>0</v>
      </c>
      <c r="LQV24" s="57">
        <f t="shared" si="526"/>
        <v>0</v>
      </c>
      <c r="LQW24" s="1"/>
      <c r="LQX24" s="13">
        <v>1</v>
      </c>
      <c r="LQY24" s="95" t="s">
        <v>62</v>
      </c>
      <c r="LQZ24" s="56" t="s">
        <v>31</v>
      </c>
      <c r="LRA24" s="29" t="s">
        <v>32</v>
      </c>
      <c r="LRB24" s="30">
        <v>1</v>
      </c>
      <c r="LRC24" s="96">
        <v>0</v>
      </c>
      <c r="LRD24" s="57">
        <f t="shared" ref="LRD24:LRL29" si="527">LRB24*LRC24</f>
        <v>0</v>
      </c>
      <c r="LRE24" s="1"/>
      <c r="LRF24" s="13">
        <v>1</v>
      </c>
      <c r="LRG24" s="95" t="s">
        <v>62</v>
      </c>
      <c r="LRH24" s="56" t="s">
        <v>31</v>
      </c>
      <c r="LRI24" s="29" t="s">
        <v>32</v>
      </c>
      <c r="LRJ24" s="30">
        <v>1</v>
      </c>
      <c r="LRK24" s="96">
        <v>0</v>
      </c>
      <c r="LRL24" s="57">
        <f t="shared" si="527"/>
        <v>0</v>
      </c>
      <c r="LRM24" s="1"/>
      <c r="LRN24" s="13">
        <v>1</v>
      </c>
      <c r="LRO24" s="95" t="s">
        <v>62</v>
      </c>
      <c r="LRP24" s="56" t="s">
        <v>31</v>
      </c>
      <c r="LRQ24" s="29" t="s">
        <v>32</v>
      </c>
      <c r="LRR24" s="30">
        <v>1</v>
      </c>
      <c r="LRS24" s="96">
        <v>0</v>
      </c>
      <c r="LRT24" s="57">
        <f t="shared" ref="LRT24:LSB29" si="528">LRR24*LRS24</f>
        <v>0</v>
      </c>
      <c r="LRU24" s="1"/>
      <c r="LRV24" s="13">
        <v>1</v>
      </c>
      <c r="LRW24" s="95" t="s">
        <v>62</v>
      </c>
      <c r="LRX24" s="56" t="s">
        <v>31</v>
      </c>
      <c r="LRY24" s="29" t="s">
        <v>32</v>
      </c>
      <c r="LRZ24" s="30">
        <v>1</v>
      </c>
      <c r="LSA24" s="96">
        <v>0</v>
      </c>
      <c r="LSB24" s="57">
        <f t="shared" si="528"/>
        <v>0</v>
      </c>
      <c r="LSC24" s="1"/>
      <c r="LSD24" s="13">
        <v>1</v>
      </c>
      <c r="LSE24" s="95" t="s">
        <v>62</v>
      </c>
      <c r="LSF24" s="56" t="s">
        <v>31</v>
      </c>
      <c r="LSG24" s="29" t="s">
        <v>32</v>
      </c>
      <c r="LSH24" s="30">
        <v>1</v>
      </c>
      <c r="LSI24" s="96">
        <v>0</v>
      </c>
      <c r="LSJ24" s="57">
        <f t="shared" ref="LSJ24:LSR29" si="529">LSH24*LSI24</f>
        <v>0</v>
      </c>
      <c r="LSK24" s="1"/>
      <c r="LSL24" s="13">
        <v>1</v>
      </c>
      <c r="LSM24" s="95" t="s">
        <v>62</v>
      </c>
      <c r="LSN24" s="56" t="s">
        <v>31</v>
      </c>
      <c r="LSO24" s="29" t="s">
        <v>32</v>
      </c>
      <c r="LSP24" s="30">
        <v>1</v>
      </c>
      <c r="LSQ24" s="96">
        <v>0</v>
      </c>
      <c r="LSR24" s="57">
        <f t="shared" si="529"/>
        <v>0</v>
      </c>
      <c r="LSS24" s="1"/>
      <c r="LST24" s="13">
        <v>1</v>
      </c>
      <c r="LSU24" s="95" t="s">
        <v>62</v>
      </c>
      <c r="LSV24" s="56" t="s">
        <v>31</v>
      </c>
      <c r="LSW24" s="29" t="s">
        <v>32</v>
      </c>
      <c r="LSX24" s="30">
        <v>1</v>
      </c>
      <c r="LSY24" s="96">
        <v>0</v>
      </c>
      <c r="LSZ24" s="57">
        <f t="shared" ref="LSZ24:LTH29" si="530">LSX24*LSY24</f>
        <v>0</v>
      </c>
      <c r="LTA24" s="1"/>
      <c r="LTB24" s="13">
        <v>1</v>
      </c>
      <c r="LTC24" s="95" t="s">
        <v>62</v>
      </c>
      <c r="LTD24" s="56" t="s">
        <v>31</v>
      </c>
      <c r="LTE24" s="29" t="s">
        <v>32</v>
      </c>
      <c r="LTF24" s="30">
        <v>1</v>
      </c>
      <c r="LTG24" s="96">
        <v>0</v>
      </c>
      <c r="LTH24" s="57">
        <f t="shared" si="530"/>
        <v>0</v>
      </c>
      <c r="LTI24" s="1"/>
      <c r="LTJ24" s="13">
        <v>1</v>
      </c>
      <c r="LTK24" s="95" t="s">
        <v>62</v>
      </c>
      <c r="LTL24" s="56" t="s">
        <v>31</v>
      </c>
      <c r="LTM24" s="29" t="s">
        <v>32</v>
      </c>
      <c r="LTN24" s="30">
        <v>1</v>
      </c>
      <c r="LTO24" s="96">
        <v>0</v>
      </c>
      <c r="LTP24" s="57">
        <f t="shared" ref="LTP24:LTX29" si="531">LTN24*LTO24</f>
        <v>0</v>
      </c>
      <c r="LTQ24" s="1"/>
      <c r="LTR24" s="13">
        <v>1</v>
      </c>
      <c r="LTS24" s="95" t="s">
        <v>62</v>
      </c>
      <c r="LTT24" s="56" t="s">
        <v>31</v>
      </c>
      <c r="LTU24" s="29" t="s">
        <v>32</v>
      </c>
      <c r="LTV24" s="30">
        <v>1</v>
      </c>
      <c r="LTW24" s="96">
        <v>0</v>
      </c>
      <c r="LTX24" s="57">
        <f t="shared" si="531"/>
        <v>0</v>
      </c>
      <c r="LTY24" s="1"/>
      <c r="LTZ24" s="13">
        <v>1</v>
      </c>
      <c r="LUA24" s="95" t="s">
        <v>62</v>
      </c>
      <c r="LUB24" s="56" t="s">
        <v>31</v>
      </c>
      <c r="LUC24" s="29" t="s">
        <v>32</v>
      </c>
      <c r="LUD24" s="30">
        <v>1</v>
      </c>
      <c r="LUE24" s="96">
        <v>0</v>
      </c>
      <c r="LUF24" s="57">
        <f t="shared" ref="LUF24:LUN29" si="532">LUD24*LUE24</f>
        <v>0</v>
      </c>
      <c r="LUG24" s="1"/>
      <c r="LUH24" s="13">
        <v>1</v>
      </c>
      <c r="LUI24" s="95" t="s">
        <v>62</v>
      </c>
      <c r="LUJ24" s="56" t="s">
        <v>31</v>
      </c>
      <c r="LUK24" s="29" t="s">
        <v>32</v>
      </c>
      <c r="LUL24" s="30">
        <v>1</v>
      </c>
      <c r="LUM24" s="96">
        <v>0</v>
      </c>
      <c r="LUN24" s="57">
        <f t="shared" si="532"/>
        <v>0</v>
      </c>
      <c r="LUO24" s="1"/>
      <c r="LUP24" s="13">
        <v>1</v>
      </c>
      <c r="LUQ24" s="95" t="s">
        <v>62</v>
      </c>
      <c r="LUR24" s="56" t="s">
        <v>31</v>
      </c>
      <c r="LUS24" s="29" t="s">
        <v>32</v>
      </c>
      <c r="LUT24" s="30">
        <v>1</v>
      </c>
      <c r="LUU24" s="96">
        <v>0</v>
      </c>
      <c r="LUV24" s="57">
        <f t="shared" ref="LUV24:LVD29" si="533">LUT24*LUU24</f>
        <v>0</v>
      </c>
      <c r="LUW24" s="1"/>
      <c r="LUX24" s="13">
        <v>1</v>
      </c>
      <c r="LUY24" s="95" t="s">
        <v>62</v>
      </c>
      <c r="LUZ24" s="56" t="s">
        <v>31</v>
      </c>
      <c r="LVA24" s="29" t="s">
        <v>32</v>
      </c>
      <c r="LVB24" s="30">
        <v>1</v>
      </c>
      <c r="LVC24" s="96">
        <v>0</v>
      </c>
      <c r="LVD24" s="57">
        <f t="shared" si="533"/>
        <v>0</v>
      </c>
      <c r="LVE24" s="1"/>
      <c r="LVF24" s="13">
        <v>1</v>
      </c>
      <c r="LVG24" s="95" t="s">
        <v>62</v>
      </c>
      <c r="LVH24" s="56" t="s">
        <v>31</v>
      </c>
      <c r="LVI24" s="29" t="s">
        <v>32</v>
      </c>
      <c r="LVJ24" s="30">
        <v>1</v>
      </c>
      <c r="LVK24" s="96">
        <v>0</v>
      </c>
      <c r="LVL24" s="57">
        <f t="shared" ref="LVL24:LVT29" si="534">LVJ24*LVK24</f>
        <v>0</v>
      </c>
      <c r="LVM24" s="1"/>
      <c r="LVN24" s="13">
        <v>1</v>
      </c>
      <c r="LVO24" s="95" t="s">
        <v>62</v>
      </c>
      <c r="LVP24" s="56" t="s">
        <v>31</v>
      </c>
      <c r="LVQ24" s="29" t="s">
        <v>32</v>
      </c>
      <c r="LVR24" s="30">
        <v>1</v>
      </c>
      <c r="LVS24" s="96">
        <v>0</v>
      </c>
      <c r="LVT24" s="57">
        <f t="shared" si="534"/>
        <v>0</v>
      </c>
      <c r="LVU24" s="1"/>
      <c r="LVV24" s="13">
        <v>1</v>
      </c>
      <c r="LVW24" s="95" t="s">
        <v>62</v>
      </c>
      <c r="LVX24" s="56" t="s">
        <v>31</v>
      </c>
      <c r="LVY24" s="29" t="s">
        <v>32</v>
      </c>
      <c r="LVZ24" s="30">
        <v>1</v>
      </c>
      <c r="LWA24" s="96">
        <v>0</v>
      </c>
      <c r="LWB24" s="57">
        <f t="shared" ref="LWB24:LWJ29" si="535">LVZ24*LWA24</f>
        <v>0</v>
      </c>
      <c r="LWC24" s="1"/>
      <c r="LWD24" s="13">
        <v>1</v>
      </c>
      <c r="LWE24" s="95" t="s">
        <v>62</v>
      </c>
      <c r="LWF24" s="56" t="s">
        <v>31</v>
      </c>
      <c r="LWG24" s="29" t="s">
        <v>32</v>
      </c>
      <c r="LWH24" s="30">
        <v>1</v>
      </c>
      <c r="LWI24" s="96">
        <v>0</v>
      </c>
      <c r="LWJ24" s="57">
        <f t="shared" si="535"/>
        <v>0</v>
      </c>
      <c r="LWK24" s="1"/>
      <c r="LWL24" s="13">
        <v>1</v>
      </c>
      <c r="LWM24" s="95" t="s">
        <v>62</v>
      </c>
      <c r="LWN24" s="56" t="s">
        <v>31</v>
      </c>
      <c r="LWO24" s="29" t="s">
        <v>32</v>
      </c>
      <c r="LWP24" s="30">
        <v>1</v>
      </c>
      <c r="LWQ24" s="96">
        <v>0</v>
      </c>
      <c r="LWR24" s="57">
        <f t="shared" ref="LWR24:LWZ29" si="536">LWP24*LWQ24</f>
        <v>0</v>
      </c>
      <c r="LWS24" s="1"/>
      <c r="LWT24" s="13">
        <v>1</v>
      </c>
      <c r="LWU24" s="95" t="s">
        <v>62</v>
      </c>
      <c r="LWV24" s="56" t="s">
        <v>31</v>
      </c>
      <c r="LWW24" s="29" t="s">
        <v>32</v>
      </c>
      <c r="LWX24" s="30">
        <v>1</v>
      </c>
      <c r="LWY24" s="96">
        <v>0</v>
      </c>
      <c r="LWZ24" s="57">
        <f t="shared" si="536"/>
        <v>0</v>
      </c>
      <c r="LXA24" s="1"/>
      <c r="LXB24" s="13">
        <v>1</v>
      </c>
      <c r="LXC24" s="95" t="s">
        <v>62</v>
      </c>
      <c r="LXD24" s="56" t="s">
        <v>31</v>
      </c>
      <c r="LXE24" s="29" t="s">
        <v>32</v>
      </c>
      <c r="LXF24" s="30">
        <v>1</v>
      </c>
      <c r="LXG24" s="96">
        <v>0</v>
      </c>
      <c r="LXH24" s="57">
        <f t="shared" ref="LXH24:LXP29" si="537">LXF24*LXG24</f>
        <v>0</v>
      </c>
      <c r="LXI24" s="1"/>
      <c r="LXJ24" s="13">
        <v>1</v>
      </c>
      <c r="LXK24" s="95" t="s">
        <v>62</v>
      </c>
      <c r="LXL24" s="56" t="s">
        <v>31</v>
      </c>
      <c r="LXM24" s="29" t="s">
        <v>32</v>
      </c>
      <c r="LXN24" s="30">
        <v>1</v>
      </c>
      <c r="LXO24" s="96">
        <v>0</v>
      </c>
      <c r="LXP24" s="57">
        <f t="shared" si="537"/>
        <v>0</v>
      </c>
      <c r="LXQ24" s="1"/>
      <c r="LXR24" s="13">
        <v>1</v>
      </c>
      <c r="LXS24" s="95" t="s">
        <v>62</v>
      </c>
      <c r="LXT24" s="56" t="s">
        <v>31</v>
      </c>
      <c r="LXU24" s="29" t="s">
        <v>32</v>
      </c>
      <c r="LXV24" s="30">
        <v>1</v>
      </c>
      <c r="LXW24" s="96">
        <v>0</v>
      </c>
      <c r="LXX24" s="57">
        <f t="shared" ref="LXX24:LYF29" si="538">LXV24*LXW24</f>
        <v>0</v>
      </c>
      <c r="LXY24" s="1"/>
      <c r="LXZ24" s="13">
        <v>1</v>
      </c>
      <c r="LYA24" s="95" t="s">
        <v>62</v>
      </c>
      <c r="LYB24" s="56" t="s">
        <v>31</v>
      </c>
      <c r="LYC24" s="29" t="s">
        <v>32</v>
      </c>
      <c r="LYD24" s="30">
        <v>1</v>
      </c>
      <c r="LYE24" s="96">
        <v>0</v>
      </c>
      <c r="LYF24" s="57">
        <f t="shared" si="538"/>
        <v>0</v>
      </c>
      <c r="LYG24" s="1"/>
      <c r="LYH24" s="13">
        <v>1</v>
      </c>
      <c r="LYI24" s="95" t="s">
        <v>62</v>
      </c>
      <c r="LYJ24" s="56" t="s">
        <v>31</v>
      </c>
      <c r="LYK24" s="29" t="s">
        <v>32</v>
      </c>
      <c r="LYL24" s="30">
        <v>1</v>
      </c>
      <c r="LYM24" s="96">
        <v>0</v>
      </c>
      <c r="LYN24" s="57">
        <f t="shared" ref="LYN24:LYV29" si="539">LYL24*LYM24</f>
        <v>0</v>
      </c>
      <c r="LYO24" s="1"/>
      <c r="LYP24" s="13">
        <v>1</v>
      </c>
      <c r="LYQ24" s="95" t="s">
        <v>62</v>
      </c>
      <c r="LYR24" s="56" t="s">
        <v>31</v>
      </c>
      <c r="LYS24" s="29" t="s">
        <v>32</v>
      </c>
      <c r="LYT24" s="30">
        <v>1</v>
      </c>
      <c r="LYU24" s="96">
        <v>0</v>
      </c>
      <c r="LYV24" s="57">
        <f t="shared" si="539"/>
        <v>0</v>
      </c>
      <c r="LYW24" s="1"/>
      <c r="LYX24" s="13">
        <v>1</v>
      </c>
      <c r="LYY24" s="95" t="s">
        <v>62</v>
      </c>
      <c r="LYZ24" s="56" t="s">
        <v>31</v>
      </c>
      <c r="LZA24" s="29" t="s">
        <v>32</v>
      </c>
      <c r="LZB24" s="30">
        <v>1</v>
      </c>
      <c r="LZC24" s="96">
        <v>0</v>
      </c>
      <c r="LZD24" s="57">
        <f t="shared" ref="LZD24:LZL29" si="540">LZB24*LZC24</f>
        <v>0</v>
      </c>
      <c r="LZE24" s="1"/>
      <c r="LZF24" s="13">
        <v>1</v>
      </c>
      <c r="LZG24" s="95" t="s">
        <v>62</v>
      </c>
      <c r="LZH24" s="56" t="s">
        <v>31</v>
      </c>
      <c r="LZI24" s="29" t="s">
        <v>32</v>
      </c>
      <c r="LZJ24" s="30">
        <v>1</v>
      </c>
      <c r="LZK24" s="96">
        <v>0</v>
      </c>
      <c r="LZL24" s="57">
        <f t="shared" si="540"/>
        <v>0</v>
      </c>
      <c r="LZM24" s="1"/>
      <c r="LZN24" s="13">
        <v>1</v>
      </c>
      <c r="LZO24" s="95" t="s">
        <v>62</v>
      </c>
      <c r="LZP24" s="56" t="s">
        <v>31</v>
      </c>
      <c r="LZQ24" s="29" t="s">
        <v>32</v>
      </c>
      <c r="LZR24" s="30">
        <v>1</v>
      </c>
      <c r="LZS24" s="96">
        <v>0</v>
      </c>
      <c r="LZT24" s="57">
        <f t="shared" ref="LZT24:MAB29" si="541">LZR24*LZS24</f>
        <v>0</v>
      </c>
      <c r="LZU24" s="1"/>
      <c r="LZV24" s="13">
        <v>1</v>
      </c>
      <c r="LZW24" s="95" t="s">
        <v>62</v>
      </c>
      <c r="LZX24" s="56" t="s">
        <v>31</v>
      </c>
      <c r="LZY24" s="29" t="s">
        <v>32</v>
      </c>
      <c r="LZZ24" s="30">
        <v>1</v>
      </c>
      <c r="MAA24" s="96">
        <v>0</v>
      </c>
      <c r="MAB24" s="57">
        <f t="shared" si="541"/>
        <v>0</v>
      </c>
      <c r="MAC24" s="1"/>
      <c r="MAD24" s="13">
        <v>1</v>
      </c>
      <c r="MAE24" s="95" t="s">
        <v>62</v>
      </c>
      <c r="MAF24" s="56" t="s">
        <v>31</v>
      </c>
      <c r="MAG24" s="29" t="s">
        <v>32</v>
      </c>
      <c r="MAH24" s="30">
        <v>1</v>
      </c>
      <c r="MAI24" s="96">
        <v>0</v>
      </c>
      <c r="MAJ24" s="57">
        <f t="shared" ref="MAJ24:MAR29" si="542">MAH24*MAI24</f>
        <v>0</v>
      </c>
      <c r="MAK24" s="1"/>
      <c r="MAL24" s="13">
        <v>1</v>
      </c>
      <c r="MAM24" s="95" t="s">
        <v>62</v>
      </c>
      <c r="MAN24" s="56" t="s">
        <v>31</v>
      </c>
      <c r="MAO24" s="29" t="s">
        <v>32</v>
      </c>
      <c r="MAP24" s="30">
        <v>1</v>
      </c>
      <c r="MAQ24" s="96">
        <v>0</v>
      </c>
      <c r="MAR24" s="57">
        <f t="shared" si="542"/>
        <v>0</v>
      </c>
      <c r="MAS24" s="1"/>
      <c r="MAT24" s="13">
        <v>1</v>
      </c>
      <c r="MAU24" s="95" t="s">
        <v>62</v>
      </c>
      <c r="MAV24" s="56" t="s">
        <v>31</v>
      </c>
      <c r="MAW24" s="29" t="s">
        <v>32</v>
      </c>
      <c r="MAX24" s="30">
        <v>1</v>
      </c>
      <c r="MAY24" s="96">
        <v>0</v>
      </c>
      <c r="MAZ24" s="57">
        <f t="shared" ref="MAZ24:MBH29" si="543">MAX24*MAY24</f>
        <v>0</v>
      </c>
      <c r="MBA24" s="1"/>
      <c r="MBB24" s="13">
        <v>1</v>
      </c>
      <c r="MBC24" s="95" t="s">
        <v>62</v>
      </c>
      <c r="MBD24" s="56" t="s">
        <v>31</v>
      </c>
      <c r="MBE24" s="29" t="s">
        <v>32</v>
      </c>
      <c r="MBF24" s="30">
        <v>1</v>
      </c>
      <c r="MBG24" s="96">
        <v>0</v>
      </c>
      <c r="MBH24" s="57">
        <f t="shared" si="543"/>
        <v>0</v>
      </c>
      <c r="MBI24" s="1"/>
      <c r="MBJ24" s="13">
        <v>1</v>
      </c>
      <c r="MBK24" s="95" t="s">
        <v>62</v>
      </c>
      <c r="MBL24" s="56" t="s">
        <v>31</v>
      </c>
      <c r="MBM24" s="29" t="s">
        <v>32</v>
      </c>
      <c r="MBN24" s="30">
        <v>1</v>
      </c>
      <c r="MBO24" s="96">
        <v>0</v>
      </c>
      <c r="MBP24" s="57">
        <f t="shared" ref="MBP24:MBX29" si="544">MBN24*MBO24</f>
        <v>0</v>
      </c>
      <c r="MBQ24" s="1"/>
      <c r="MBR24" s="13">
        <v>1</v>
      </c>
      <c r="MBS24" s="95" t="s">
        <v>62</v>
      </c>
      <c r="MBT24" s="56" t="s">
        <v>31</v>
      </c>
      <c r="MBU24" s="29" t="s">
        <v>32</v>
      </c>
      <c r="MBV24" s="30">
        <v>1</v>
      </c>
      <c r="MBW24" s="96">
        <v>0</v>
      </c>
      <c r="MBX24" s="57">
        <f t="shared" si="544"/>
        <v>0</v>
      </c>
      <c r="MBY24" s="1"/>
      <c r="MBZ24" s="13">
        <v>1</v>
      </c>
      <c r="MCA24" s="95" t="s">
        <v>62</v>
      </c>
      <c r="MCB24" s="56" t="s">
        <v>31</v>
      </c>
      <c r="MCC24" s="29" t="s">
        <v>32</v>
      </c>
      <c r="MCD24" s="30">
        <v>1</v>
      </c>
      <c r="MCE24" s="96">
        <v>0</v>
      </c>
      <c r="MCF24" s="57">
        <f t="shared" ref="MCF24:MCN29" si="545">MCD24*MCE24</f>
        <v>0</v>
      </c>
      <c r="MCG24" s="1"/>
      <c r="MCH24" s="13">
        <v>1</v>
      </c>
      <c r="MCI24" s="95" t="s">
        <v>62</v>
      </c>
      <c r="MCJ24" s="56" t="s">
        <v>31</v>
      </c>
      <c r="MCK24" s="29" t="s">
        <v>32</v>
      </c>
      <c r="MCL24" s="30">
        <v>1</v>
      </c>
      <c r="MCM24" s="96">
        <v>0</v>
      </c>
      <c r="MCN24" s="57">
        <f t="shared" si="545"/>
        <v>0</v>
      </c>
      <c r="MCO24" s="1"/>
      <c r="MCP24" s="13">
        <v>1</v>
      </c>
      <c r="MCQ24" s="95" t="s">
        <v>62</v>
      </c>
      <c r="MCR24" s="56" t="s">
        <v>31</v>
      </c>
      <c r="MCS24" s="29" t="s">
        <v>32</v>
      </c>
      <c r="MCT24" s="30">
        <v>1</v>
      </c>
      <c r="MCU24" s="96">
        <v>0</v>
      </c>
      <c r="MCV24" s="57">
        <f t="shared" ref="MCV24:MDD29" si="546">MCT24*MCU24</f>
        <v>0</v>
      </c>
      <c r="MCW24" s="1"/>
      <c r="MCX24" s="13">
        <v>1</v>
      </c>
      <c r="MCY24" s="95" t="s">
        <v>62</v>
      </c>
      <c r="MCZ24" s="56" t="s">
        <v>31</v>
      </c>
      <c r="MDA24" s="29" t="s">
        <v>32</v>
      </c>
      <c r="MDB24" s="30">
        <v>1</v>
      </c>
      <c r="MDC24" s="96">
        <v>0</v>
      </c>
      <c r="MDD24" s="57">
        <f t="shared" si="546"/>
        <v>0</v>
      </c>
      <c r="MDE24" s="1"/>
      <c r="MDF24" s="13">
        <v>1</v>
      </c>
      <c r="MDG24" s="95" t="s">
        <v>62</v>
      </c>
      <c r="MDH24" s="56" t="s">
        <v>31</v>
      </c>
      <c r="MDI24" s="29" t="s">
        <v>32</v>
      </c>
      <c r="MDJ24" s="30">
        <v>1</v>
      </c>
      <c r="MDK24" s="96">
        <v>0</v>
      </c>
      <c r="MDL24" s="57">
        <f t="shared" ref="MDL24:MDT29" si="547">MDJ24*MDK24</f>
        <v>0</v>
      </c>
      <c r="MDM24" s="1"/>
      <c r="MDN24" s="13">
        <v>1</v>
      </c>
      <c r="MDO24" s="95" t="s">
        <v>62</v>
      </c>
      <c r="MDP24" s="56" t="s">
        <v>31</v>
      </c>
      <c r="MDQ24" s="29" t="s">
        <v>32</v>
      </c>
      <c r="MDR24" s="30">
        <v>1</v>
      </c>
      <c r="MDS24" s="96">
        <v>0</v>
      </c>
      <c r="MDT24" s="57">
        <f t="shared" si="547"/>
        <v>0</v>
      </c>
      <c r="MDU24" s="1"/>
      <c r="MDV24" s="13">
        <v>1</v>
      </c>
      <c r="MDW24" s="95" t="s">
        <v>62</v>
      </c>
      <c r="MDX24" s="56" t="s">
        <v>31</v>
      </c>
      <c r="MDY24" s="29" t="s">
        <v>32</v>
      </c>
      <c r="MDZ24" s="30">
        <v>1</v>
      </c>
      <c r="MEA24" s="96">
        <v>0</v>
      </c>
      <c r="MEB24" s="57">
        <f t="shared" ref="MEB24:MEJ29" si="548">MDZ24*MEA24</f>
        <v>0</v>
      </c>
      <c r="MEC24" s="1"/>
      <c r="MED24" s="13">
        <v>1</v>
      </c>
      <c r="MEE24" s="95" t="s">
        <v>62</v>
      </c>
      <c r="MEF24" s="56" t="s">
        <v>31</v>
      </c>
      <c r="MEG24" s="29" t="s">
        <v>32</v>
      </c>
      <c r="MEH24" s="30">
        <v>1</v>
      </c>
      <c r="MEI24" s="96">
        <v>0</v>
      </c>
      <c r="MEJ24" s="57">
        <f t="shared" si="548"/>
        <v>0</v>
      </c>
      <c r="MEK24" s="1"/>
      <c r="MEL24" s="13">
        <v>1</v>
      </c>
      <c r="MEM24" s="95" t="s">
        <v>62</v>
      </c>
      <c r="MEN24" s="56" t="s">
        <v>31</v>
      </c>
      <c r="MEO24" s="29" t="s">
        <v>32</v>
      </c>
      <c r="MEP24" s="30">
        <v>1</v>
      </c>
      <c r="MEQ24" s="96">
        <v>0</v>
      </c>
      <c r="MER24" s="57">
        <f t="shared" ref="MER24:MEZ29" si="549">MEP24*MEQ24</f>
        <v>0</v>
      </c>
      <c r="MES24" s="1"/>
      <c r="MET24" s="13">
        <v>1</v>
      </c>
      <c r="MEU24" s="95" t="s">
        <v>62</v>
      </c>
      <c r="MEV24" s="56" t="s">
        <v>31</v>
      </c>
      <c r="MEW24" s="29" t="s">
        <v>32</v>
      </c>
      <c r="MEX24" s="30">
        <v>1</v>
      </c>
      <c r="MEY24" s="96">
        <v>0</v>
      </c>
      <c r="MEZ24" s="57">
        <f t="shared" si="549"/>
        <v>0</v>
      </c>
      <c r="MFA24" s="1"/>
      <c r="MFB24" s="13">
        <v>1</v>
      </c>
      <c r="MFC24" s="95" t="s">
        <v>62</v>
      </c>
      <c r="MFD24" s="56" t="s">
        <v>31</v>
      </c>
      <c r="MFE24" s="29" t="s">
        <v>32</v>
      </c>
      <c r="MFF24" s="30">
        <v>1</v>
      </c>
      <c r="MFG24" s="96">
        <v>0</v>
      </c>
      <c r="MFH24" s="57">
        <f t="shared" ref="MFH24:MFP29" si="550">MFF24*MFG24</f>
        <v>0</v>
      </c>
      <c r="MFI24" s="1"/>
      <c r="MFJ24" s="13">
        <v>1</v>
      </c>
      <c r="MFK24" s="95" t="s">
        <v>62</v>
      </c>
      <c r="MFL24" s="56" t="s">
        <v>31</v>
      </c>
      <c r="MFM24" s="29" t="s">
        <v>32</v>
      </c>
      <c r="MFN24" s="30">
        <v>1</v>
      </c>
      <c r="MFO24" s="96">
        <v>0</v>
      </c>
      <c r="MFP24" s="57">
        <f t="shared" si="550"/>
        <v>0</v>
      </c>
      <c r="MFQ24" s="1"/>
      <c r="MFR24" s="13">
        <v>1</v>
      </c>
      <c r="MFS24" s="95" t="s">
        <v>62</v>
      </c>
      <c r="MFT24" s="56" t="s">
        <v>31</v>
      </c>
      <c r="MFU24" s="29" t="s">
        <v>32</v>
      </c>
      <c r="MFV24" s="30">
        <v>1</v>
      </c>
      <c r="MFW24" s="96">
        <v>0</v>
      </c>
      <c r="MFX24" s="57">
        <f t="shared" ref="MFX24:MGF29" si="551">MFV24*MFW24</f>
        <v>0</v>
      </c>
      <c r="MFY24" s="1"/>
      <c r="MFZ24" s="13">
        <v>1</v>
      </c>
      <c r="MGA24" s="95" t="s">
        <v>62</v>
      </c>
      <c r="MGB24" s="56" t="s">
        <v>31</v>
      </c>
      <c r="MGC24" s="29" t="s">
        <v>32</v>
      </c>
      <c r="MGD24" s="30">
        <v>1</v>
      </c>
      <c r="MGE24" s="96">
        <v>0</v>
      </c>
      <c r="MGF24" s="57">
        <f t="shared" si="551"/>
        <v>0</v>
      </c>
      <c r="MGG24" s="1"/>
      <c r="MGH24" s="13">
        <v>1</v>
      </c>
      <c r="MGI24" s="95" t="s">
        <v>62</v>
      </c>
      <c r="MGJ24" s="56" t="s">
        <v>31</v>
      </c>
      <c r="MGK24" s="29" t="s">
        <v>32</v>
      </c>
      <c r="MGL24" s="30">
        <v>1</v>
      </c>
      <c r="MGM24" s="96">
        <v>0</v>
      </c>
      <c r="MGN24" s="57">
        <f t="shared" ref="MGN24:MGV29" si="552">MGL24*MGM24</f>
        <v>0</v>
      </c>
      <c r="MGO24" s="1"/>
      <c r="MGP24" s="13">
        <v>1</v>
      </c>
      <c r="MGQ24" s="95" t="s">
        <v>62</v>
      </c>
      <c r="MGR24" s="56" t="s">
        <v>31</v>
      </c>
      <c r="MGS24" s="29" t="s">
        <v>32</v>
      </c>
      <c r="MGT24" s="30">
        <v>1</v>
      </c>
      <c r="MGU24" s="96">
        <v>0</v>
      </c>
      <c r="MGV24" s="57">
        <f t="shared" si="552"/>
        <v>0</v>
      </c>
      <c r="MGW24" s="1"/>
      <c r="MGX24" s="13">
        <v>1</v>
      </c>
      <c r="MGY24" s="95" t="s">
        <v>62</v>
      </c>
      <c r="MGZ24" s="56" t="s">
        <v>31</v>
      </c>
      <c r="MHA24" s="29" t="s">
        <v>32</v>
      </c>
      <c r="MHB24" s="30">
        <v>1</v>
      </c>
      <c r="MHC24" s="96">
        <v>0</v>
      </c>
      <c r="MHD24" s="57">
        <f t="shared" ref="MHD24:MHL29" si="553">MHB24*MHC24</f>
        <v>0</v>
      </c>
      <c r="MHE24" s="1"/>
      <c r="MHF24" s="13">
        <v>1</v>
      </c>
      <c r="MHG24" s="95" t="s">
        <v>62</v>
      </c>
      <c r="MHH24" s="56" t="s">
        <v>31</v>
      </c>
      <c r="MHI24" s="29" t="s">
        <v>32</v>
      </c>
      <c r="MHJ24" s="30">
        <v>1</v>
      </c>
      <c r="MHK24" s="96">
        <v>0</v>
      </c>
      <c r="MHL24" s="57">
        <f t="shared" si="553"/>
        <v>0</v>
      </c>
      <c r="MHM24" s="1"/>
      <c r="MHN24" s="13">
        <v>1</v>
      </c>
      <c r="MHO24" s="95" t="s">
        <v>62</v>
      </c>
      <c r="MHP24" s="56" t="s">
        <v>31</v>
      </c>
      <c r="MHQ24" s="29" t="s">
        <v>32</v>
      </c>
      <c r="MHR24" s="30">
        <v>1</v>
      </c>
      <c r="MHS24" s="96">
        <v>0</v>
      </c>
      <c r="MHT24" s="57">
        <f t="shared" ref="MHT24:MIB29" si="554">MHR24*MHS24</f>
        <v>0</v>
      </c>
      <c r="MHU24" s="1"/>
      <c r="MHV24" s="13">
        <v>1</v>
      </c>
      <c r="MHW24" s="95" t="s">
        <v>62</v>
      </c>
      <c r="MHX24" s="56" t="s">
        <v>31</v>
      </c>
      <c r="MHY24" s="29" t="s">
        <v>32</v>
      </c>
      <c r="MHZ24" s="30">
        <v>1</v>
      </c>
      <c r="MIA24" s="96">
        <v>0</v>
      </c>
      <c r="MIB24" s="57">
        <f t="shared" si="554"/>
        <v>0</v>
      </c>
      <c r="MIC24" s="1"/>
      <c r="MID24" s="13">
        <v>1</v>
      </c>
      <c r="MIE24" s="95" t="s">
        <v>62</v>
      </c>
      <c r="MIF24" s="56" t="s">
        <v>31</v>
      </c>
      <c r="MIG24" s="29" t="s">
        <v>32</v>
      </c>
      <c r="MIH24" s="30">
        <v>1</v>
      </c>
      <c r="MII24" s="96">
        <v>0</v>
      </c>
      <c r="MIJ24" s="57">
        <f t="shared" ref="MIJ24:MIR29" si="555">MIH24*MII24</f>
        <v>0</v>
      </c>
      <c r="MIK24" s="1"/>
      <c r="MIL24" s="13">
        <v>1</v>
      </c>
      <c r="MIM24" s="95" t="s">
        <v>62</v>
      </c>
      <c r="MIN24" s="56" t="s">
        <v>31</v>
      </c>
      <c r="MIO24" s="29" t="s">
        <v>32</v>
      </c>
      <c r="MIP24" s="30">
        <v>1</v>
      </c>
      <c r="MIQ24" s="96">
        <v>0</v>
      </c>
      <c r="MIR24" s="57">
        <f t="shared" si="555"/>
        <v>0</v>
      </c>
      <c r="MIS24" s="1"/>
      <c r="MIT24" s="13">
        <v>1</v>
      </c>
      <c r="MIU24" s="95" t="s">
        <v>62</v>
      </c>
      <c r="MIV24" s="56" t="s">
        <v>31</v>
      </c>
      <c r="MIW24" s="29" t="s">
        <v>32</v>
      </c>
      <c r="MIX24" s="30">
        <v>1</v>
      </c>
      <c r="MIY24" s="96">
        <v>0</v>
      </c>
      <c r="MIZ24" s="57">
        <f t="shared" ref="MIZ24:MJH29" si="556">MIX24*MIY24</f>
        <v>0</v>
      </c>
      <c r="MJA24" s="1"/>
      <c r="MJB24" s="13">
        <v>1</v>
      </c>
      <c r="MJC24" s="95" t="s">
        <v>62</v>
      </c>
      <c r="MJD24" s="56" t="s">
        <v>31</v>
      </c>
      <c r="MJE24" s="29" t="s">
        <v>32</v>
      </c>
      <c r="MJF24" s="30">
        <v>1</v>
      </c>
      <c r="MJG24" s="96">
        <v>0</v>
      </c>
      <c r="MJH24" s="57">
        <f t="shared" si="556"/>
        <v>0</v>
      </c>
      <c r="MJI24" s="1"/>
      <c r="MJJ24" s="13">
        <v>1</v>
      </c>
      <c r="MJK24" s="95" t="s">
        <v>62</v>
      </c>
      <c r="MJL24" s="56" t="s">
        <v>31</v>
      </c>
      <c r="MJM24" s="29" t="s">
        <v>32</v>
      </c>
      <c r="MJN24" s="30">
        <v>1</v>
      </c>
      <c r="MJO24" s="96">
        <v>0</v>
      </c>
      <c r="MJP24" s="57">
        <f t="shared" ref="MJP24:MJX29" si="557">MJN24*MJO24</f>
        <v>0</v>
      </c>
      <c r="MJQ24" s="1"/>
      <c r="MJR24" s="13">
        <v>1</v>
      </c>
      <c r="MJS24" s="95" t="s">
        <v>62</v>
      </c>
      <c r="MJT24" s="56" t="s">
        <v>31</v>
      </c>
      <c r="MJU24" s="29" t="s">
        <v>32</v>
      </c>
      <c r="MJV24" s="30">
        <v>1</v>
      </c>
      <c r="MJW24" s="96">
        <v>0</v>
      </c>
      <c r="MJX24" s="57">
        <f t="shared" si="557"/>
        <v>0</v>
      </c>
      <c r="MJY24" s="1"/>
      <c r="MJZ24" s="13">
        <v>1</v>
      </c>
      <c r="MKA24" s="95" t="s">
        <v>62</v>
      </c>
      <c r="MKB24" s="56" t="s">
        <v>31</v>
      </c>
      <c r="MKC24" s="29" t="s">
        <v>32</v>
      </c>
      <c r="MKD24" s="30">
        <v>1</v>
      </c>
      <c r="MKE24" s="96">
        <v>0</v>
      </c>
      <c r="MKF24" s="57">
        <f t="shared" ref="MKF24:MKN29" si="558">MKD24*MKE24</f>
        <v>0</v>
      </c>
      <c r="MKG24" s="1"/>
      <c r="MKH24" s="13">
        <v>1</v>
      </c>
      <c r="MKI24" s="95" t="s">
        <v>62</v>
      </c>
      <c r="MKJ24" s="56" t="s">
        <v>31</v>
      </c>
      <c r="MKK24" s="29" t="s">
        <v>32</v>
      </c>
      <c r="MKL24" s="30">
        <v>1</v>
      </c>
      <c r="MKM24" s="96">
        <v>0</v>
      </c>
      <c r="MKN24" s="57">
        <f t="shared" si="558"/>
        <v>0</v>
      </c>
      <c r="MKO24" s="1"/>
      <c r="MKP24" s="13">
        <v>1</v>
      </c>
      <c r="MKQ24" s="95" t="s">
        <v>62</v>
      </c>
      <c r="MKR24" s="56" t="s">
        <v>31</v>
      </c>
      <c r="MKS24" s="29" t="s">
        <v>32</v>
      </c>
      <c r="MKT24" s="30">
        <v>1</v>
      </c>
      <c r="MKU24" s="96">
        <v>0</v>
      </c>
      <c r="MKV24" s="57">
        <f t="shared" ref="MKV24:MLD29" si="559">MKT24*MKU24</f>
        <v>0</v>
      </c>
      <c r="MKW24" s="1"/>
      <c r="MKX24" s="13">
        <v>1</v>
      </c>
      <c r="MKY24" s="95" t="s">
        <v>62</v>
      </c>
      <c r="MKZ24" s="56" t="s">
        <v>31</v>
      </c>
      <c r="MLA24" s="29" t="s">
        <v>32</v>
      </c>
      <c r="MLB24" s="30">
        <v>1</v>
      </c>
      <c r="MLC24" s="96">
        <v>0</v>
      </c>
      <c r="MLD24" s="57">
        <f t="shared" si="559"/>
        <v>0</v>
      </c>
      <c r="MLE24" s="1"/>
      <c r="MLF24" s="13">
        <v>1</v>
      </c>
      <c r="MLG24" s="95" t="s">
        <v>62</v>
      </c>
      <c r="MLH24" s="56" t="s">
        <v>31</v>
      </c>
      <c r="MLI24" s="29" t="s">
        <v>32</v>
      </c>
      <c r="MLJ24" s="30">
        <v>1</v>
      </c>
      <c r="MLK24" s="96">
        <v>0</v>
      </c>
      <c r="MLL24" s="57">
        <f t="shared" ref="MLL24:MLT29" si="560">MLJ24*MLK24</f>
        <v>0</v>
      </c>
      <c r="MLM24" s="1"/>
      <c r="MLN24" s="13">
        <v>1</v>
      </c>
      <c r="MLO24" s="95" t="s">
        <v>62</v>
      </c>
      <c r="MLP24" s="56" t="s">
        <v>31</v>
      </c>
      <c r="MLQ24" s="29" t="s">
        <v>32</v>
      </c>
      <c r="MLR24" s="30">
        <v>1</v>
      </c>
      <c r="MLS24" s="96">
        <v>0</v>
      </c>
      <c r="MLT24" s="57">
        <f t="shared" si="560"/>
        <v>0</v>
      </c>
      <c r="MLU24" s="1"/>
      <c r="MLV24" s="13">
        <v>1</v>
      </c>
      <c r="MLW24" s="95" t="s">
        <v>62</v>
      </c>
      <c r="MLX24" s="56" t="s">
        <v>31</v>
      </c>
      <c r="MLY24" s="29" t="s">
        <v>32</v>
      </c>
      <c r="MLZ24" s="30">
        <v>1</v>
      </c>
      <c r="MMA24" s="96">
        <v>0</v>
      </c>
      <c r="MMB24" s="57">
        <f t="shared" ref="MMB24:MMJ29" si="561">MLZ24*MMA24</f>
        <v>0</v>
      </c>
      <c r="MMC24" s="1"/>
      <c r="MMD24" s="13">
        <v>1</v>
      </c>
      <c r="MME24" s="95" t="s">
        <v>62</v>
      </c>
      <c r="MMF24" s="56" t="s">
        <v>31</v>
      </c>
      <c r="MMG24" s="29" t="s">
        <v>32</v>
      </c>
      <c r="MMH24" s="30">
        <v>1</v>
      </c>
      <c r="MMI24" s="96">
        <v>0</v>
      </c>
      <c r="MMJ24" s="57">
        <f t="shared" si="561"/>
        <v>0</v>
      </c>
      <c r="MMK24" s="1"/>
      <c r="MML24" s="13">
        <v>1</v>
      </c>
      <c r="MMM24" s="95" t="s">
        <v>62</v>
      </c>
      <c r="MMN24" s="56" t="s">
        <v>31</v>
      </c>
      <c r="MMO24" s="29" t="s">
        <v>32</v>
      </c>
      <c r="MMP24" s="30">
        <v>1</v>
      </c>
      <c r="MMQ24" s="96">
        <v>0</v>
      </c>
      <c r="MMR24" s="57">
        <f t="shared" ref="MMR24:MMZ29" si="562">MMP24*MMQ24</f>
        <v>0</v>
      </c>
      <c r="MMS24" s="1"/>
      <c r="MMT24" s="13">
        <v>1</v>
      </c>
      <c r="MMU24" s="95" t="s">
        <v>62</v>
      </c>
      <c r="MMV24" s="56" t="s">
        <v>31</v>
      </c>
      <c r="MMW24" s="29" t="s">
        <v>32</v>
      </c>
      <c r="MMX24" s="30">
        <v>1</v>
      </c>
      <c r="MMY24" s="96">
        <v>0</v>
      </c>
      <c r="MMZ24" s="57">
        <f t="shared" si="562"/>
        <v>0</v>
      </c>
      <c r="MNA24" s="1"/>
      <c r="MNB24" s="13">
        <v>1</v>
      </c>
      <c r="MNC24" s="95" t="s">
        <v>62</v>
      </c>
      <c r="MND24" s="56" t="s">
        <v>31</v>
      </c>
      <c r="MNE24" s="29" t="s">
        <v>32</v>
      </c>
      <c r="MNF24" s="30">
        <v>1</v>
      </c>
      <c r="MNG24" s="96">
        <v>0</v>
      </c>
      <c r="MNH24" s="57">
        <f t="shared" ref="MNH24:MNP29" si="563">MNF24*MNG24</f>
        <v>0</v>
      </c>
      <c r="MNI24" s="1"/>
      <c r="MNJ24" s="13">
        <v>1</v>
      </c>
      <c r="MNK24" s="95" t="s">
        <v>62</v>
      </c>
      <c r="MNL24" s="56" t="s">
        <v>31</v>
      </c>
      <c r="MNM24" s="29" t="s">
        <v>32</v>
      </c>
      <c r="MNN24" s="30">
        <v>1</v>
      </c>
      <c r="MNO24" s="96">
        <v>0</v>
      </c>
      <c r="MNP24" s="57">
        <f t="shared" si="563"/>
        <v>0</v>
      </c>
      <c r="MNQ24" s="1"/>
      <c r="MNR24" s="13">
        <v>1</v>
      </c>
      <c r="MNS24" s="95" t="s">
        <v>62</v>
      </c>
      <c r="MNT24" s="56" t="s">
        <v>31</v>
      </c>
      <c r="MNU24" s="29" t="s">
        <v>32</v>
      </c>
      <c r="MNV24" s="30">
        <v>1</v>
      </c>
      <c r="MNW24" s="96">
        <v>0</v>
      </c>
      <c r="MNX24" s="57">
        <f t="shared" ref="MNX24:MOF29" si="564">MNV24*MNW24</f>
        <v>0</v>
      </c>
      <c r="MNY24" s="1"/>
      <c r="MNZ24" s="13">
        <v>1</v>
      </c>
      <c r="MOA24" s="95" t="s">
        <v>62</v>
      </c>
      <c r="MOB24" s="56" t="s">
        <v>31</v>
      </c>
      <c r="MOC24" s="29" t="s">
        <v>32</v>
      </c>
      <c r="MOD24" s="30">
        <v>1</v>
      </c>
      <c r="MOE24" s="96">
        <v>0</v>
      </c>
      <c r="MOF24" s="57">
        <f t="shared" si="564"/>
        <v>0</v>
      </c>
      <c r="MOG24" s="1"/>
      <c r="MOH24" s="13">
        <v>1</v>
      </c>
      <c r="MOI24" s="95" t="s">
        <v>62</v>
      </c>
      <c r="MOJ24" s="56" t="s">
        <v>31</v>
      </c>
      <c r="MOK24" s="29" t="s">
        <v>32</v>
      </c>
      <c r="MOL24" s="30">
        <v>1</v>
      </c>
      <c r="MOM24" s="96">
        <v>0</v>
      </c>
      <c r="MON24" s="57">
        <f t="shared" ref="MON24:MOV29" si="565">MOL24*MOM24</f>
        <v>0</v>
      </c>
      <c r="MOO24" s="1"/>
      <c r="MOP24" s="13">
        <v>1</v>
      </c>
      <c r="MOQ24" s="95" t="s">
        <v>62</v>
      </c>
      <c r="MOR24" s="56" t="s">
        <v>31</v>
      </c>
      <c r="MOS24" s="29" t="s">
        <v>32</v>
      </c>
      <c r="MOT24" s="30">
        <v>1</v>
      </c>
      <c r="MOU24" s="96">
        <v>0</v>
      </c>
      <c r="MOV24" s="57">
        <f t="shared" si="565"/>
        <v>0</v>
      </c>
      <c r="MOW24" s="1"/>
      <c r="MOX24" s="13">
        <v>1</v>
      </c>
      <c r="MOY24" s="95" t="s">
        <v>62</v>
      </c>
      <c r="MOZ24" s="56" t="s">
        <v>31</v>
      </c>
      <c r="MPA24" s="29" t="s">
        <v>32</v>
      </c>
      <c r="MPB24" s="30">
        <v>1</v>
      </c>
      <c r="MPC24" s="96">
        <v>0</v>
      </c>
      <c r="MPD24" s="57">
        <f t="shared" ref="MPD24:MPL29" si="566">MPB24*MPC24</f>
        <v>0</v>
      </c>
      <c r="MPE24" s="1"/>
      <c r="MPF24" s="13">
        <v>1</v>
      </c>
      <c r="MPG24" s="95" t="s">
        <v>62</v>
      </c>
      <c r="MPH24" s="56" t="s">
        <v>31</v>
      </c>
      <c r="MPI24" s="29" t="s">
        <v>32</v>
      </c>
      <c r="MPJ24" s="30">
        <v>1</v>
      </c>
      <c r="MPK24" s="96">
        <v>0</v>
      </c>
      <c r="MPL24" s="57">
        <f t="shared" si="566"/>
        <v>0</v>
      </c>
      <c r="MPM24" s="1"/>
      <c r="MPN24" s="13">
        <v>1</v>
      </c>
      <c r="MPO24" s="95" t="s">
        <v>62</v>
      </c>
      <c r="MPP24" s="56" t="s">
        <v>31</v>
      </c>
      <c r="MPQ24" s="29" t="s">
        <v>32</v>
      </c>
      <c r="MPR24" s="30">
        <v>1</v>
      </c>
      <c r="MPS24" s="96">
        <v>0</v>
      </c>
      <c r="MPT24" s="57">
        <f t="shared" ref="MPT24:MQB29" si="567">MPR24*MPS24</f>
        <v>0</v>
      </c>
      <c r="MPU24" s="1"/>
      <c r="MPV24" s="13">
        <v>1</v>
      </c>
      <c r="MPW24" s="95" t="s">
        <v>62</v>
      </c>
      <c r="MPX24" s="56" t="s">
        <v>31</v>
      </c>
      <c r="MPY24" s="29" t="s">
        <v>32</v>
      </c>
      <c r="MPZ24" s="30">
        <v>1</v>
      </c>
      <c r="MQA24" s="96">
        <v>0</v>
      </c>
      <c r="MQB24" s="57">
        <f t="shared" si="567"/>
        <v>0</v>
      </c>
      <c r="MQC24" s="1"/>
      <c r="MQD24" s="13">
        <v>1</v>
      </c>
      <c r="MQE24" s="95" t="s">
        <v>62</v>
      </c>
      <c r="MQF24" s="56" t="s">
        <v>31</v>
      </c>
      <c r="MQG24" s="29" t="s">
        <v>32</v>
      </c>
      <c r="MQH24" s="30">
        <v>1</v>
      </c>
      <c r="MQI24" s="96">
        <v>0</v>
      </c>
      <c r="MQJ24" s="57">
        <f t="shared" ref="MQJ24:MQR29" si="568">MQH24*MQI24</f>
        <v>0</v>
      </c>
      <c r="MQK24" s="1"/>
      <c r="MQL24" s="13">
        <v>1</v>
      </c>
      <c r="MQM24" s="95" t="s">
        <v>62</v>
      </c>
      <c r="MQN24" s="56" t="s">
        <v>31</v>
      </c>
      <c r="MQO24" s="29" t="s">
        <v>32</v>
      </c>
      <c r="MQP24" s="30">
        <v>1</v>
      </c>
      <c r="MQQ24" s="96">
        <v>0</v>
      </c>
      <c r="MQR24" s="57">
        <f t="shared" si="568"/>
        <v>0</v>
      </c>
      <c r="MQS24" s="1"/>
      <c r="MQT24" s="13">
        <v>1</v>
      </c>
      <c r="MQU24" s="95" t="s">
        <v>62</v>
      </c>
      <c r="MQV24" s="56" t="s">
        <v>31</v>
      </c>
      <c r="MQW24" s="29" t="s">
        <v>32</v>
      </c>
      <c r="MQX24" s="30">
        <v>1</v>
      </c>
      <c r="MQY24" s="96">
        <v>0</v>
      </c>
      <c r="MQZ24" s="57">
        <f t="shared" ref="MQZ24:MRH29" si="569">MQX24*MQY24</f>
        <v>0</v>
      </c>
      <c r="MRA24" s="1"/>
      <c r="MRB24" s="13">
        <v>1</v>
      </c>
      <c r="MRC24" s="95" t="s">
        <v>62</v>
      </c>
      <c r="MRD24" s="56" t="s">
        <v>31</v>
      </c>
      <c r="MRE24" s="29" t="s">
        <v>32</v>
      </c>
      <c r="MRF24" s="30">
        <v>1</v>
      </c>
      <c r="MRG24" s="96">
        <v>0</v>
      </c>
      <c r="MRH24" s="57">
        <f t="shared" si="569"/>
        <v>0</v>
      </c>
      <c r="MRI24" s="1"/>
      <c r="MRJ24" s="13">
        <v>1</v>
      </c>
      <c r="MRK24" s="95" t="s">
        <v>62</v>
      </c>
      <c r="MRL24" s="56" t="s">
        <v>31</v>
      </c>
      <c r="MRM24" s="29" t="s">
        <v>32</v>
      </c>
      <c r="MRN24" s="30">
        <v>1</v>
      </c>
      <c r="MRO24" s="96">
        <v>0</v>
      </c>
      <c r="MRP24" s="57">
        <f t="shared" ref="MRP24:MRX29" si="570">MRN24*MRO24</f>
        <v>0</v>
      </c>
      <c r="MRQ24" s="1"/>
      <c r="MRR24" s="13">
        <v>1</v>
      </c>
      <c r="MRS24" s="95" t="s">
        <v>62</v>
      </c>
      <c r="MRT24" s="56" t="s">
        <v>31</v>
      </c>
      <c r="MRU24" s="29" t="s">
        <v>32</v>
      </c>
      <c r="MRV24" s="30">
        <v>1</v>
      </c>
      <c r="MRW24" s="96">
        <v>0</v>
      </c>
      <c r="MRX24" s="57">
        <f t="shared" si="570"/>
        <v>0</v>
      </c>
      <c r="MRY24" s="1"/>
      <c r="MRZ24" s="13">
        <v>1</v>
      </c>
      <c r="MSA24" s="95" t="s">
        <v>62</v>
      </c>
      <c r="MSB24" s="56" t="s">
        <v>31</v>
      </c>
      <c r="MSC24" s="29" t="s">
        <v>32</v>
      </c>
      <c r="MSD24" s="30">
        <v>1</v>
      </c>
      <c r="MSE24" s="96">
        <v>0</v>
      </c>
      <c r="MSF24" s="57">
        <f t="shared" ref="MSF24:MSN29" si="571">MSD24*MSE24</f>
        <v>0</v>
      </c>
      <c r="MSG24" s="1"/>
      <c r="MSH24" s="13">
        <v>1</v>
      </c>
      <c r="MSI24" s="95" t="s">
        <v>62</v>
      </c>
      <c r="MSJ24" s="56" t="s">
        <v>31</v>
      </c>
      <c r="MSK24" s="29" t="s">
        <v>32</v>
      </c>
      <c r="MSL24" s="30">
        <v>1</v>
      </c>
      <c r="MSM24" s="96">
        <v>0</v>
      </c>
      <c r="MSN24" s="57">
        <f t="shared" si="571"/>
        <v>0</v>
      </c>
      <c r="MSO24" s="1"/>
      <c r="MSP24" s="13">
        <v>1</v>
      </c>
      <c r="MSQ24" s="95" t="s">
        <v>62</v>
      </c>
      <c r="MSR24" s="56" t="s">
        <v>31</v>
      </c>
      <c r="MSS24" s="29" t="s">
        <v>32</v>
      </c>
      <c r="MST24" s="30">
        <v>1</v>
      </c>
      <c r="MSU24" s="96">
        <v>0</v>
      </c>
      <c r="MSV24" s="57">
        <f t="shared" ref="MSV24:MTD29" si="572">MST24*MSU24</f>
        <v>0</v>
      </c>
      <c r="MSW24" s="1"/>
      <c r="MSX24" s="13">
        <v>1</v>
      </c>
      <c r="MSY24" s="95" t="s">
        <v>62</v>
      </c>
      <c r="MSZ24" s="56" t="s">
        <v>31</v>
      </c>
      <c r="MTA24" s="29" t="s">
        <v>32</v>
      </c>
      <c r="MTB24" s="30">
        <v>1</v>
      </c>
      <c r="MTC24" s="96">
        <v>0</v>
      </c>
      <c r="MTD24" s="57">
        <f t="shared" si="572"/>
        <v>0</v>
      </c>
      <c r="MTE24" s="1"/>
      <c r="MTF24" s="13">
        <v>1</v>
      </c>
      <c r="MTG24" s="95" t="s">
        <v>62</v>
      </c>
      <c r="MTH24" s="56" t="s">
        <v>31</v>
      </c>
      <c r="MTI24" s="29" t="s">
        <v>32</v>
      </c>
      <c r="MTJ24" s="30">
        <v>1</v>
      </c>
      <c r="MTK24" s="96">
        <v>0</v>
      </c>
      <c r="MTL24" s="57">
        <f t="shared" ref="MTL24:MTT29" si="573">MTJ24*MTK24</f>
        <v>0</v>
      </c>
      <c r="MTM24" s="1"/>
      <c r="MTN24" s="13">
        <v>1</v>
      </c>
      <c r="MTO24" s="95" t="s">
        <v>62</v>
      </c>
      <c r="MTP24" s="56" t="s">
        <v>31</v>
      </c>
      <c r="MTQ24" s="29" t="s">
        <v>32</v>
      </c>
      <c r="MTR24" s="30">
        <v>1</v>
      </c>
      <c r="MTS24" s="96">
        <v>0</v>
      </c>
      <c r="MTT24" s="57">
        <f t="shared" si="573"/>
        <v>0</v>
      </c>
      <c r="MTU24" s="1"/>
      <c r="MTV24" s="13">
        <v>1</v>
      </c>
      <c r="MTW24" s="95" t="s">
        <v>62</v>
      </c>
      <c r="MTX24" s="56" t="s">
        <v>31</v>
      </c>
      <c r="MTY24" s="29" t="s">
        <v>32</v>
      </c>
      <c r="MTZ24" s="30">
        <v>1</v>
      </c>
      <c r="MUA24" s="96">
        <v>0</v>
      </c>
      <c r="MUB24" s="57">
        <f t="shared" ref="MUB24:MUJ29" si="574">MTZ24*MUA24</f>
        <v>0</v>
      </c>
      <c r="MUC24" s="1"/>
      <c r="MUD24" s="13">
        <v>1</v>
      </c>
      <c r="MUE24" s="95" t="s">
        <v>62</v>
      </c>
      <c r="MUF24" s="56" t="s">
        <v>31</v>
      </c>
      <c r="MUG24" s="29" t="s">
        <v>32</v>
      </c>
      <c r="MUH24" s="30">
        <v>1</v>
      </c>
      <c r="MUI24" s="96">
        <v>0</v>
      </c>
      <c r="MUJ24" s="57">
        <f t="shared" si="574"/>
        <v>0</v>
      </c>
      <c r="MUK24" s="1"/>
      <c r="MUL24" s="13">
        <v>1</v>
      </c>
      <c r="MUM24" s="95" t="s">
        <v>62</v>
      </c>
      <c r="MUN24" s="56" t="s">
        <v>31</v>
      </c>
      <c r="MUO24" s="29" t="s">
        <v>32</v>
      </c>
      <c r="MUP24" s="30">
        <v>1</v>
      </c>
      <c r="MUQ24" s="96">
        <v>0</v>
      </c>
      <c r="MUR24" s="57">
        <f t="shared" ref="MUR24:MUZ29" si="575">MUP24*MUQ24</f>
        <v>0</v>
      </c>
      <c r="MUS24" s="1"/>
      <c r="MUT24" s="13">
        <v>1</v>
      </c>
      <c r="MUU24" s="95" t="s">
        <v>62</v>
      </c>
      <c r="MUV24" s="56" t="s">
        <v>31</v>
      </c>
      <c r="MUW24" s="29" t="s">
        <v>32</v>
      </c>
      <c r="MUX24" s="30">
        <v>1</v>
      </c>
      <c r="MUY24" s="96">
        <v>0</v>
      </c>
      <c r="MUZ24" s="57">
        <f t="shared" si="575"/>
        <v>0</v>
      </c>
      <c r="MVA24" s="1"/>
      <c r="MVB24" s="13">
        <v>1</v>
      </c>
      <c r="MVC24" s="95" t="s">
        <v>62</v>
      </c>
      <c r="MVD24" s="56" t="s">
        <v>31</v>
      </c>
      <c r="MVE24" s="29" t="s">
        <v>32</v>
      </c>
      <c r="MVF24" s="30">
        <v>1</v>
      </c>
      <c r="MVG24" s="96">
        <v>0</v>
      </c>
      <c r="MVH24" s="57">
        <f t="shared" ref="MVH24:MVP29" si="576">MVF24*MVG24</f>
        <v>0</v>
      </c>
      <c r="MVI24" s="1"/>
      <c r="MVJ24" s="13">
        <v>1</v>
      </c>
      <c r="MVK24" s="95" t="s">
        <v>62</v>
      </c>
      <c r="MVL24" s="56" t="s">
        <v>31</v>
      </c>
      <c r="MVM24" s="29" t="s">
        <v>32</v>
      </c>
      <c r="MVN24" s="30">
        <v>1</v>
      </c>
      <c r="MVO24" s="96">
        <v>0</v>
      </c>
      <c r="MVP24" s="57">
        <f t="shared" si="576"/>
        <v>0</v>
      </c>
      <c r="MVQ24" s="1"/>
      <c r="MVR24" s="13">
        <v>1</v>
      </c>
      <c r="MVS24" s="95" t="s">
        <v>62</v>
      </c>
      <c r="MVT24" s="56" t="s">
        <v>31</v>
      </c>
      <c r="MVU24" s="29" t="s">
        <v>32</v>
      </c>
      <c r="MVV24" s="30">
        <v>1</v>
      </c>
      <c r="MVW24" s="96">
        <v>0</v>
      </c>
      <c r="MVX24" s="57">
        <f t="shared" ref="MVX24:MWF29" si="577">MVV24*MVW24</f>
        <v>0</v>
      </c>
      <c r="MVY24" s="1"/>
      <c r="MVZ24" s="13">
        <v>1</v>
      </c>
      <c r="MWA24" s="95" t="s">
        <v>62</v>
      </c>
      <c r="MWB24" s="56" t="s">
        <v>31</v>
      </c>
      <c r="MWC24" s="29" t="s">
        <v>32</v>
      </c>
      <c r="MWD24" s="30">
        <v>1</v>
      </c>
      <c r="MWE24" s="96">
        <v>0</v>
      </c>
      <c r="MWF24" s="57">
        <f t="shared" si="577"/>
        <v>0</v>
      </c>
      <c r="MWG24" s="1"/>
      <c r="MWH24" s="13">
        <v>1</v>
      </c>
      <c r="MWI24" s="95" t="s">
        <v>62</v>
      </c>
      <c r="MWJ24" s="56" t="s">
        <v>31</v>
      </c>
      <c r="MWK24" s="29" t="s">
        <v>32</v>
      </c>
      <c r="MWL24" s="30">
        <v>1</v>
      </c>
      <c r="MWM24" s="96">
        <v>0</v>
      </c>
      <c r="MWN24" s="57">
        <f t="shared" ref="MWN24:MWV29" si="578">MWL24*MWM24</f>
        <v>0</v>
      </c>
      <c r="MWO24" s="1"/>
      <c r="MWP24" s="13">
        <v>1</v>
      </c>
      <c r="MWQ24" s="95" t="s">
        <v>62</v>
      </c>
      <c r="MWR24" s="56" t="s">
        <v>31</v>
      </c>
      <c r="MWS24" s="29" t="s">
        <v>32</v>
      </c>
      <c r="MWT24" s="30">
        <v>1</v>
      </c>
      <c r="MWU24" s="96">
        <v>0</v>
      </c>
      <c r="MWV24" s="57">
        <f t="shared" si="578"/>
        <v>0</v>
      </c>
      <c r="MWW24" s="1"/>
      <c r="MWX24" s="13">
        <v>1</v>
      </c>
      <c r="MWY24" s="95" t="s">
        <v>62</v>
      </c>
      <c r="MWZ24" s="56" t="s">
        <v>31</v>
      </c>
      <c r="MXA24" s="29" t="s">
        <v>32</v>
      </c>
      <c r="MXB24" s="30">
        <v>1</v>
      </c>
      <c r="MXC24" s="96">
        <v>0</v>
      </c>
      <c r="MXD24" s="57">
        <f t="shared" ref="MXD24:MXL29" si="579">MXB24*MXC24</f>
        <v>0</v>
      </c>
      <c r="MXE24" s="1"/>
      <c r="MXF24" s="13">
        <v>1</v>
      </c>
      <c r="MXG24" s="95" t="s">
        <v>62</v>
      </c>
      <c r="MXH24" s="56" t="s">
        <v>31</v>
      </c>
      <c r="MXI24" s="29" t="s">
        <v>32</v>
      </c>
      <c r="MXJ24" s="30">
        <v>1</v>
      </c>
      <c r="MXK24" s="96">
        <v>0</v>
      </c>
      <c r="MXL24" s="57">
        <f t="shared" si="579"/>
        <v>0</v>
      </c>
      <c r="MXM24" s="1"/>
      <c r="MXN24" s="13">
        <v>1</v>
      </c>
      <c r="MXO24" s="95" t="s">
        <v>62</v>
      </c>
      <c r="MXP24" s="56" t="s">
        <v>31</v>
      </c>
      <c r="MXQ24" s="29" t="s">
        <v>32</v>
      </c>
      <c r="MXR24" s="30">
        <v>1</v>
      </c>
      <c r="MXS24" s="96">
        <v>0</v>
      </c>
      <c r="MXT24" s="57">
        <f t="shared" ref="MXT24:MYB29" si="580">MXR24*MXS24</f>
        <v>0</v>
      </c>
      <c r="MXU24" s="1"/>
      <c r="MXV24" s="13">
        <v>1</v>
      </c>
      <c r="MXW24" s="95" t="s">
        <v>62</v>
      </c>
      <c r="MXX24" s="56" t="s">
        <v>31</v>
      </c>
      <c r="MXY24" s="29" t="s">
        <v>32</v>
      </c>
      <c r="MXZ24" s="30">
        <v>1</v>
      </c>
      <c r="MYA24" s="96">
        <v>0</v>
      </c>
      <c r="MYB24" s="57">
        <f t="shared" si="580"/>
        <v>0</v>
      </c>
      <c r="MYC24" s="1"/>
      <c r="MYD24" s="13">
        <v>1</v>
      </c>
      <c r="MYE24" s="95" t="s">
        <v>62</v>
      </c>
      <c r="MYF24" s="56" t="s">
        <v>31</v>
      </c>
      <c r="MYG24" s="29" t="s">
        <v>32</v>
      </c>
      <c r="MYH24" s="30">
        <v>1</v>
      </c>
      <c r="MYI24" s="96">
        <v>0</v>
      </c>
      <c r="MYJ24" s="57">
        <f t="shared" ref="MYJ24:MYR29" si="581">MYH24*MYI24</f>
        <v>0</v>
      </c>
      <c r="MYK24" s="1"/>
      <c r="MYL24" s="13">
        <v>1</v>
      </c>
      <c r="MYM24" s="95" t="s">
        <v>62</v>
      </c>
      <c r="MYN24" s="56" t="s">
        <v>31</v>
      </c>
      <c r="MYO24" s="29" t="s">
        <v>32</v>
      </c>
      <c r="MYP24" s="30">
        <v>1</v>
      </c>
      <c r="MYQ24" s="96">
        <v>0</v>
      </c>
      <c r="MYR24" s="57">
        <f t="shared" si="581"/>
        <v>0</v>
      </c>
      <c r="MYS24" s="1"/>
      <c r="MYT24" s="13">
        <v>1</v>
      </c>
      <c r="MYU24" s="95" t="s">
        <v>62</v>
      </c>
      <c r="MYV24" s="56" t="s">
        <v>31</v>
      </c>
      <c r="MYW24" s="29" t="s">
        <v>32</v>
      </c>
      <c r="MYX24" s="30">
        <v>1</v>
      </c>
      <c r="MYY24" s="96">
        <v>0</v>
      </c>
      <c r="MYZ24" s="57">
        <f t="shared" ref="MYZ24:MZH29" si="582">MYX24*MYY24</f>
        <v>0</v>
      </c>
      <c r="MZA24" s="1"/>
      <c r="MZB24" s="13">
        <v>1</v>
      </c>
      <c r="MZC24" s="95" t="s">
        <v>62</v>
      </c>
      <c r="MZD24" s="56" t="s">
        <v>31</v>
      </c>
      <c r="MZE24" s="29" t="s">
        <v>32</v>
      </c>
      <c r="MZF24" s="30">
        <v>1</v>
      </c>
      <c r="MZG24" s="96">
        <v>0</v>
      </c>
      <c r="MZH24" s="57">
        <f t="shared" si="582"/>
        <v>0</v>
      </c>
      <c r="MZI24" s="1"/>
      <c r="MZJ24" s="13">
        <v>1</v>
      </c>
      <c r="MZK24" s="95" t="s">
        <v>62</v>
      </c>
      <c r="MZL24" s="56" t="s">
        <v>31</v>
      </c>
      <c r="MZM24" s="29" t="s">
        <v>32</v>
      </c>
      <c r="MZN24" s="30">
        <v>1</v>
      </c>
      <c r="MZO24" s="96">
        <v>0</v>
      </c>
      <c r="MZP24" s="57">
        <f t="shared" ref="MZP24:MZX29" si="583">MZN24*MZO24</f>
        <v>0</v>
      </c>
      <c r="MZQ24" s="1"/>
      <c r="MZR24" s="13">
        <v>1</v>
      </c>
      <c r="MZS24" s="95" t="s">
        <v>62</v>
      </c>
      <c r="MZT24" s="56" t="s">
        <v>31</v>
      </c>
      <c r="MZU24" s="29" t="s">
        <v>32</v>
      </c>
      <c r="MZV24" s="30">
        <v>1</v>
      </c>
      <c r="MZW24" s="96">
        <v>0</v>
      </c>
      <c r="MZX24" s="57">
        <f t="shared" si="583"/>
        <v>0</v>
      </c>
      <c r="MZY24" s="1"/>
      <c r="MZZ24" s="13">
        <v>1</v>
      </c>
      <c r="NAA24" s="95" t="s">
        <v>62</v>
      </c>
      <c r="NAB24" s="56" t="s">
        <v>31</v>
      </c>
      <c r="NAC24" s="29" t="s">
        <v>32</v>
      </c>
      <c r="NAD24" s="30">
        <v>1</v>
      </c>
      <c r="NAE24" s="96">
        <v>0</v>
      </c>
      <c r="NAF24" s="57">
        <f t="shared" ref="NAF24:NAN29" si="584">NAD24*NAE24</f>
        <v>0</v>
      </c>
      <c r="NAG24" s="1"/>
      <c r="NAH24" s="13">
        <v>1</v>
      </c>
      <c r="NAI24" s="95" t="s">
        <v>62</v>
      </c>
      <c r="NAJ24" s="56" t="s">
        <v>31</v>
      </c>
      <c r="NAK24" s="29" t="s">
        <v>32</v>
      </c>
      <c r="NAL24" s="30">
        <v>1</v>
      </c>
      <c r="NAM24" s="96">
        <v>0</v>
      </c>
      <c r="NAN24" s="57">
        <f t="shared" si="584"/>
        <v>0</v>
      </c>
      <c r="NAO24" s="1"/>
      <c r="NAP24" s="13">
        <v>1</v>
      </c>
      <c r="NAQ24" s="95" t="s">
        <v>62</v>
      </c>
      <c r="NAR24" s="56" t="s">
        <v>31</v>
      </c>
      <c r="NAS24" s="29" t="s">
        <v>32</v>
      </c>
      <c r="NAT24" s="30">
        <v>1</v>
      </c>
      <c r="NAU24" s="96">
        <v>0</v>
      </c>
      <c r="NAV24" s="57">
        <f t="shared" ref="NAV24:NBD29" si="585">NAT24*NAU24</f>
        <v>0</v>
      </c>
      <c r="NAW24" s="1"/>
      <c r="NAX24" s="13">
        <v>1</v>
      </c>
      <c r="NAY24" s="95" t="s">
        <v>62</v>
      </c>
      <c r="NAZ24" s="56" t="s">
        <v>31</v>
      </c>
      <c r="NBA24" s="29" t="s">
        <v>32</v>
      </c>
      <c r="NBB24" s="30">
        <v>1</v>
      </c>
      <c r="NBC24" s="96">
        <v>0</v>
      </c>
      <c r="NBD24" s="57">
        <f t="shared" si="585"/>
        <v>0</v>
      </c>
      <c r="NBE24" s="1"/>
      <c r="NBF24" s="13">
        <v>1</v>
      </c>
      <c r="NBG24" s="95" t="s">
        <v>62</v>
      </c>
      <c r="NBH24" s="56" t="s">
        <v>31</v>
      </c>
      <c r="NBI24" s="29" t="s">
        <v>32</v>
      </c>
      <c r="NBJ24" s="30">
        <v>1</v>
      </c>
      <c r="NBK24" s="96">
        <v>0</v>
      </c>
      <c r="NBL24" s="57">
        <f t="shared" ref="NBL24:NBT29" si="586">NBJ24*NBK24</f>
        <v>0</v>
      </c>
      <c r="NBM24" s="1"/>
      <c r="NBN24" s="13">
        <v>1</v>
      </c>
      <c r="NBO24" s="95" t="s">
        <v>62</v>
      </c>
      <c r="NBP24" s="56" t="s">
        <v>31</v>
      </c>
      <c r="NBQ24" s="29" t="s">
        <v>32</v>
      </c>
      <c r="NBR24" s="30">
        <v>1</v>
      </c>
      <c r="NBS24" s="96">
        <v>0</v>
      </c>
      <c r="NBT24" s="57">
        <f t="shared" si="586"/>
        <v>0</v>
      </c>
      <c r="NBU24" s="1"/>
      <c r="NBV24" s="13">
        <v>1</v>
      </c>
      <c r="NBW24" s="95" t="s">
        <v>62</v>
      </c>
      <c r="NBX24" s="56" t="s">
        <v>31</v>
      </c>
      <c r="NBY24" s="29" t="s">
        <v>32</v>
      </c>
      <c r="NBZ24" s="30">
        <v>1</v>
      </c>
      <c r="NCA24" s="96">
        <v>0</v>
      </c>
      <c r="NCB24" s="57">
        <f t="shared" ref="NCB24:NCJ29" si="587">NBZ24*NCA24</f>
        <v>0</v>
      </c>
      <c r="NCC24" s="1"/>
      <c r="NCD24" s="13">
        <v>1</v>
      </c>
      <c r="NCE24" s="95" t="s">
        <v>62</v>
      </c>
      <c r="NCF24" s="56" t="s">
        <v>31</v>
      </c>
      <c r="NCG24" s="29" t="s">
        <v>32</v>
      </c>
      <c r="NCH24" s="30">
        <v>1</v>
      </c>
      <c r="NCI24" s="96">
        <v>0</v>
      </c>
      <c r="NCJ24" s="57">
        <f t="shared" si="587"/>
        <v>0</v>
      </c>
      <c r="NCK24" s="1"/>
      <c r="NCL24" s="13">
        <v>1</v>
      </c>
      <c r="NCM24" s="95" t="s">
        <v>62</v>
      </c>
      <c r="NCN24" s="56" t="s">
        <v>31</v>
      </c>
      <c r="NCO24" s="29" t="s">
        <v>32</v>
      </c>
      <c r="NCP24" s="30">
        <v>1</v>
      </c>
      <c r="NCQ24" s="96">
        <v>0</v>
      </c>
      <c r="NCR24" s="57">
        <f t="shared" ref="NCR24:NCZ29" si="588">NCP24*NCQ24</f>
        <v>0</v>
      </c>
      <c r="NCS24" s="1"/>
      <c r="NCT24" s="13">
        <v>1</v>
      </c>
      <c r="NCU24" s="95" t="s">
        <v>62</v>
      </c>
      <c r="NCV24" s="56" t="s">
        <v>31</v>
      </c>
      <c r="NCW24" s="29" t="s">
        <v>32</v>
      </c>
      <c r="NCX24" s="30">
        <v>1</v>
      </c>
      <c r="NCY24" s="96">
        <v>0</v>
      </c>
      <c r="NCZ24" s="57">
        <f t="shared" si="588"/>
        <v>0</v>
      </c>
      <c r="NDA24" s="1"/>
      <c r="NDB24" s="13">
        <v>1</v>
      </c>
      <c r="NDC24" s="95" t="s">
        <v>62</v>
      </c>
      <c r="NDD24" s="56" t="s">
        <v>31</v>
      </c>
      <c r="NDE24" s="29" t="s">
        <v>32</v>
      </c>
      <c r="NDF24" s="30">
        <v>1</v>
      </c>
      <c r="NDG24" s="96">
        <v>0</v>
      </c>
      <c r="NDH24" s="57">
        <f t="shared" ref="NDH24:NDP29" si="589">NDF24*NDG24</f>
        <v>0</v>
      </c>
      <c r="NDI24" s="1"/>
      <c r="NDJ24" s="13">
        <v>1</v>
      </c>
      <c r="NDK24" s="95" t="s">
        <v>62</v>
      </c>
      <c r="NDL24" s="56" t="s">
        <v>31</v>
      </c>
      <c r="NDM24" s="29" t="s">
        <v>32</v>
      </c>
      <c r="NDN24" s="30">
        <v>1</v>
      </c>
      <c r="NDO24" s="96">
        <v>0</v>
      </c>
      <c r="NDP24" s="57">
        <f t="shared" si="589"/>
        <v>0</v>
      </c>
      <c r="NDQ24" s="1"/>
      <c r="NDR24" s="13">
        <v>1</v>
      </c>
      <c r="NDS24" s="95" t="s">
        <v>62</v>
      </c>
      <c r="NDT24" s="56" t="s">
        <v>31</v>
      </c>
      <c r="NDU24" s="29" t="s">
        <v>32</v>
      </c>
      <c r="NDV24" s="30">
        <v>1</v>
      </c>
      <c r="NDW24" s="96">
        <v>0</v>
      </c>
      <c r="NDX24" s="57">
        <f t="shared" ref="NDX24:NEF29" si="590">NDV24*NDW24</f>
        <v>0</v>
      </c>
      <c r="NDY24" s="1"/>
      <c r="NDZ24" s="13">
        <v>1</v>
      </c>
      <c r="NEA24" s="95" t="s">
        <v>62</v>
      </c>
      <c r="NEB24" s="56" t="s">
        <v>31</v>
      </c>
      <c r="NEC24" s="29" t="s">
        <v>32</v>
      </c>
      <c r="NED24" s="30">
        <v>1</v>
      </c>
      <c r="NEE24" s="96">
        <v>0</v>
      </c>
      <c r="NEF24" s="57">
        <f t="shared" si="590"/>
        <v>0</v>
      </c>
      <c r="NEG24" s="1"/>
      <c r="NEH24" s="13">
        <v>1</v>
      </c>
      <c r="NEI24" s="95" t="s">
        <v>62</v>
      </c>
      <c r="NEJ24" s="56" t="s">
        <v>31</v>
      </c>
      <c r="NEK24" s="29" t="s">
        <v>32</v>
      </c>
      <c r="NEL24" s="30">
        <v>1</v>
      </c>
      <c r="NEM24" s="96">
        <v>0</v>
      </c>
      <c r="NEN24" s="57">
        <f t="shared" ref="NEN24:NEV29" si="591">NEL24*NEM24</f>
        <v>0</v>
      </c>
      <c r="NEO24" s="1"/>
      <c r="NEP24" s="13">
        <v>1</v>
      </c>
      <c r="NEQ24" s="95" t="s">
        <v>62</v>
      </c>
      <c r="NER24" s="56" t="s">
        <v>31</v>
      </c>
      <c r="NES24" s="29" t="s">
        <v>32</v>
      </c>
      <c r="NET24" s="30">
        <v>1</v>
      </c>
      <c r="NEU24" s="96">
        <v>0</v>
      </c>
      <c r="NEV24" s="57">
        <f t="shared" si="591"/>
        <v>0</v>
      </c>
      <c r="NEW24" s="1"/>
      <c r="NEX24" s="13">
        <v>1</v>
      </c>
      <c r="NEY24" s="95" t="s">
        <v>62</v>
      </c>
      <c r="NEZ24" s="56" t="s">
        <v>31</v>
      </c>
      <c r="NFA24" s="29" t="s">
        <v>32</v>
      </c>
      <c r="NFB24" s="30">
        <v>1</v>
      </c>
      <c r="NFC24" s="96">
        <v>0</v>
      </c>
      <c r="NFD24" s="57">
        <f t="shared" ref="NFD24:NFL29" si="592">NFB24*NFC24</f>
        <v>0</v>
      </c>
      <c r="NFE24" s="1"/>
      <c r="NFF24" s="13">
        <v>1</v>
      </c>
      <c r="NFG24" s="95" t="s">
        <v>62</v>
      </c>
      <c r="NFH24" s="56" t="s">
        <v>31</v>
      </c>
      <c r="NFI24" s="29" t="s">
        <v>32</v>
      </c>
      <c r="NFJ24" s="30">
        <v>1</v>
      </c>
      <c r="NFK24" s="96">
        <v>0</v>
      </c>
      <c r="NFL24" s="57">
        <f t="shared" si="592"/>
        <v>0</v>
      </c>
      <c r="NFM24" s="1"/>
      <c r="NFN24" s="13">
        <v>1</v>
      </c>
      <c r="NFO24" s="95" t="s">
        <v>62</v>
      </c>
      <c r="NFP24" s="56" t="s">
        <v>31</v>
      </c>
      <c r="NFQ24" s="29" t="s">
        <v>32</v>
      </c>
      <c r="NFR24" s="30">
        <v>1</v>
      </c>
      <c r="NFS24" s="96">
        <v>0</v>
      </c>
      <c r="NFT24" s="57">
        <f t="shared" ref="NFT24:NGB29" si="593">NFR24*NFS24</f>
        <v>0</v>
      </c>
      <c r="NFU24" s="1"/>
      <c r="NFV24" s="13">
        <v>1</v>
      </c>
      <c r="NFW24" s="95" t="s">
        <v>62</v>
      </c>
      <c r="NFX24" s="56" t="s">
        <v>31</v>
      </c>
      <c r="NFY24" s="29" t="s">
        <v>32</v>
      </c>
      <c r="NFZ24" s="30">
        <v>1</v>
      </c>
      <c r="NGA24" s="96">
        <v>0</v>
      </c>
      <c r="NGB24" s="57">
        <f t="shared" si="593"/>
        <v>0</v>
      </c>
      <c r="NGC24" s="1"/>
      <c r="NGD24" s="13">
        <v>1</v>
      </c>
      <c r="NGE24" s="95" t="s">
        <v>62</v>
      </c>
      <c r="NGF24" s="56" t="s">
        <v>31</v>
      </c>
      <c r="NGG24" s="29" t="s">
        <v>32</v>
      </c>
      <c r="NGH24" s="30">
        <v>1</v>
      </c>
      <c r="NGI24" s="96">
        <v>0</v>
      </c>
      <c r="NGJ24" s="57">
        <f t="shared" ref="NGJ24:NGR29" si="594">NGH24*NGI24</f>
        <v>0</v>
      </c>
      <c r="NGK24" s="1"/>
      <c r="NGL24" s="13">
        <v>1</v>
      </c>
      <c r="NGM24" s="95" t="s">
        <v>62</v>
      </c>
      <c r="NGN24" s="56" t="s">
        <v>31</v>
      </c>
      <c r="NGO24" s="29" t="s">
        <v>32</v>
      </c>
      <c r="NGP24" s="30">
        <v>1</v>
      </c>
      <c r="NGQ24" s="96">
        <v>0</v>
      </c>
      <c r="NGR24" s="57">
        <f t="shared" si="594"/>
        <v>0</v>
      </c>
      <c r="NGS24" s="1"/>
      <c r="NGT24" s="13">
        <v>1</v>
      </c>
      <c r="NGU24" s="95" t="s">
        <v>62</v>
      </c>
      <c r="NGV24" s="56" t="s">
        <v>31</v>
      </c>
      <c r="NGW24" s="29" t="s">
        <v>32</v>
      </c>
      <c r="NGX24" s="30">
        <v>1</v>
      </c>
      <c r="NGY24" s="96">
        <v>0</v>
      </c>
      <c r="NGZ24" s="57">
        <f t="shared" ref="NGZ24:NHH29" si="595">NGX24*NGY24</f>
        <v>0</v>
      </c>
      <c r="NHA24" s="1"/>
      <c r="NHB24" s="13">
        <v>1</v>
      </c>
      <c r="NHC24" s="95" t="s">
        <v>62</v>
      </c>
      <c r="NHD24" s="56" t="s">
        <v>31</v>
      </c>
      <c r="NHE24" s="29" t="s">
        <v>32</v>
      </c>
      <c r="NHF24" s="30">
        <v>1</v>
      </c>
      <c r="NHG24" s="96">
        <v>0</v>
      </c>
      <c r="NHH24" s="57">
        <f t="shared" si="595"/>
        <v>0</v>
      </c>
      <c r="NHI24" s="1"/>
      <c r="NHJ24" s="13">
        <v>1</v>
      </c>
      <c r="NHK24" s="95" t="s">
        <v>62</v>
      </c>
      <c r="NHL24" s="56" t="s">
        <v>31</v>
      </c>
      <c r="NHM24" s="29" t="s">
        <v>32</v>
      </c>
      <c r="NHN24" s="30">
        <v>1</v>
      </c>
      <c r="NHO24" s="96">
        <v>0</v>
      </c>
      <c r="NHP24" s="57">
        <f t="shared" ref="NHP24:NHX29" si="596">NHN24*NHO24</f>
        <v>0</v>
      </c>
      <c r="NHQ24" s="1"/>
      <c r="NHR24" s="13">
        <v>1</v>
      </c>
      <c r="NHS24" s="95" t="s">
        <v>62</v>
      </c>
      <c r="NHT24" s="56" t="s">
        <v>31</v>
      </c>
      <c r="NHU24" s="29" t="s">
        <v>32</v>
      </c>
      <c r="NHV24" s="30">
        <v>1</v>
      </c>
      <c r="NHW24" s="96">
        <v>0</v>
      </c>
      <c r="NHX24" s="57">
        <f t="shared" si="596"/>
        <v>0</v>
      </c>
      <c r="NHY24" s="1"/>
      <c r="NHZ24" s="13">
        <v>1</v>
      </c>
      <c r="NIA24" s="95" t="s">
        <v>62</v>
      </c>
      <c r="NIB24" s="56" t="s">
        <v>31</v>
      </c>
      <c r="NIC24" s="29" t="s">
        <v>32</v>
      </c>
      <c r="NID24" s="30">
        <v>1</v>
      </c>
      <c r="NIE24" s="96">
        <v>0</v>
      </c>
      <c r="NIF24" s="57">
        <f t="shared" ref="NIF24:NIN29" si="597">NID24*NIE24</f>
        <v>0</v>
      </c>
      <c r="NIG24" s="1"/>
      <c r="NIH24" s="13">
        <v>1</v>
      </c>
      <c r="NII24" s="95" t="s">
        <v>62</v>
      </c>
      <c r="NIJ24" s="56" t="s">
        <v>31</v>
      </c>
      <c r="NIK24" s="29" t="s">
        <v>32</v>
      </c>
      <c r="NIL24" s="30">
        <v>1</v>
      </c>
      <c r="NIM24" s="96">
        <v>0</v>
      </c>
      <c r="NIN24" s="57">
        <f t="shared" si="597"/>
        <v>0</v>
      </c>
      <c r="NIO24" s="1"/>
      <c r="NIP24" s="13">
        <v>1</v>
      </c>
      <c r="NIQ24" s="95" t="s">
        <v>62</v>
      </c>
      <c r="NIR24" s="56" t="s">
        <v>31</v>
      </c>
      <c r="NIS24" s="29" t="s">
        <v>32</v>
      </c>
      <c r="NIT24" s="30">
        <v>1</v>
      </c>
      <c r="NIU24" s="96">
        <v>0</v>
      </c>
      <c r="NIV24" s="57">
        <f t="shared" ref="NIV24:NJD29" si="598">NIT24*NIU24</f>
        <v>0</v>
      </c>
      <c r="NIW24" s="1"/>
      <c r="NIX24" s="13">
        <v>1</v>
      </c>
      <c r="NIY24" s="95" t="s">
        <v>62</v>
      </c>
      <c r="NIZ24" s="56" t="s">
        <v>31</v>
      </c>
      <c r="NJA24" s="29" t="s">
        <v>32</v>
      </c>
      <c r="NJB24" s="30">
        <v>1</v>
      </c>
      <c r="NJC24" s="96">
        <v>0</v>
      </c>
      <c r="NJD24" s="57">
        <f t="shared" si="598"/>
        <v>0</v>
      </c>
      <c r="NJE24" s="1"/>
      <c r="NJF24" s="13">
        <v>1</v>
      </c>
      <c r="NJG24" s="95" t="s">
        <v>62</v>
      </c>
      <c r="NJH24" s="56" t="s">
        <v>31</v>
      </c>
      <c r="NJI24" s="29" t="s">
        <v>32</v>
      </c>
      <c r="NJJ24" s="30">
        <v>1</v>
      </c>
      <c r="NJK24" s="96">
        <v>0</v>
      </c>
      <c r="NJL24" s="57">
        <f t="shared" ref="NJL24:NJT29" si="599">NJJ24*NJK24</f>
        <v>0</v>
      </c>
      <c r="NJM24" s="1"/>
      <c r="NJN24" s="13">
        <v>1</v>
      </c>
      <c r="NJO24" s="95" t="s">
        <v>62</v>
      </c>
      <c r="NJP24" s="56" t="s">
        <v>31</v>
      </c>
      <c r="NJQ24" s="29" t="s">
        <v>32</v>
      </c>
      <c r="NJR24" s="30">
        <v>1</v>
      </c>
      <c r="NJS24" s="96">
        <v>0</v>
      </c>
      <c r="NJT24" s="57">
        <f t="shared" si="599"/>
        <v>0</v>
      </c>
      <c r="NJU24" s="1"/>
      <c r="NJV24" s="13">
        <v>1</v>
      </c>
      <c r="NJW24" s="95" t="s">
        <v>62</v>
      </c>
      <c r="NJX24" s="56" t="s">
        <v>31</v>
      </c>
      <c r="NJY24" s="29" t="s">
        <v>32</v>
      </c>
      <c r="NJZ24" s="30">
        <v>1</v>
      </c>
      <c r="NKA24" s="96">
        <v>0</v>
      </c>
      <c r="NKB24" s="57">
        <f t="shared" ref="NKB24:NKJ29" si="600">NJZ24*NKA24</f>
        <v>0</v>
      </c>
      <c r="NKC24" s="1"/>
      <c r="NKD24" s="13">
        <v>1</v>
      </c>
      <c r="NKE24" s="95" t="s">
        <v>62</v>
      </c>
      <c r="NKF24" s="56" t="s">
        <v>31</v>
      </c>
      <c r="NKG24" s="29" t="s">
        <v>32</v>
      </c>
      <c r="NKH24" s="30">
        <v>1</v>
      </c>
      <c r="NKI24" s="96">
        <v>0</v>
      </c>
      <c r="NKJ24" s="57">
        <f t="shared" si="600"/>
        <v>0</v>
      </c>
      <c r="NKK24" s="1"/>
      <c r="NKL24" s="13">
        <v>1</v>
      </c>
      <c r="NKM24" s="95" t="s">
        <v>62</v>
      </c>
      <c r="NKN24" s="56" t="s">
        <v>31</v>
      </c>
      <c r="NKO24" s="29" t="s">
        <v>32</v>
      </c>
      <c r="NKP24" s="30">
        <v>1</v>
      </c>
      <c r="NKQ24" s="96">
        <v>0</v>
      </c>
      <c r="NKR24" s="57">
        <f t="shared" ref="NKR24:NKZ29" si="601">NKP24*NKQ24</f>
        <v>0</v>
      </c>
      <c r="NKS24" s="1"/>
      <c r="NKT24" s="13">
        <v>1</v>
      </c>
      <c r="NKU24" s="95" t="s">
        <v>62</v>
      </c>
      <c r="NKV24" s="56" t="s">
        <v>31</v>
      </c>
      <c r="NKW24" s="29" t="s">
        <v>32</v>
      </c>
      <c r="NKX24" s="30">
        <v>1</v>
      </c>
      <c r="NKY24" s="96">
        <v>0</v>
      </c>
      <c r="NKZ24" s="57">
        <f t="shared" si="601"/>
        <v>0</v>
      </c>
      <c r="NLA24" s="1"/>
      <c r="NLB24" s="13">
        <v>1</v>
      </c>
      <c r="NLC24" s="95" t="s">
        <v>62</v>
      </c>
      <c r="NLD24" s="56" t="s">
        <v>31</v>
      </c>
      <c r="NLE24" s="29" t="s">
        <v>32</v>
      </c>
      <c r="NLF24" s="30">
        <v>1</v>
      </c>
      <c r="NLG24" s="96">
        <v>0</v>
      </c>
      <c r="NLH24" s="57">
        <f t="shared" ref="NLH24:NLP29" si="602">NLF24*NLG24</f>
        <v>0</v>
      </c>
      <c r="NLI24" s="1"/>
      <c r="NLJ24" s="13">
        <v>1</v>
      </c>
      <c r="NLK24" s="95" t="s">
        <v>62</v>
      </c>
      <c r="NLL24" s="56" t="s">
        <v>31</v>
      </c>
      <c r="NLM24" s="29" t="s">
        <v>32</v>
      </c>
      <c r="NLN24" s="30">
        <v>1</v>
      </c>
      <c r="NLO24" s="96">
        <v>0</v>
      </c>
      <c r="NLP24" s="57">
        <f t="shared" si="602"/>
        <v>0</v>
      </c>
      <c r="NLQ24" s="1"/>
      <c r="NLR24" s="13">
        <v>1</v>
      </c>
      <c r="NLS24" s="95" t="s">
        <v>62</v>
      </c>
      <c r="NLT24" s="56" t="s">
        <v>31</v>
      </c>
      <c r="NLU24" s="29" t="s">
        <v>32</v>
      </c>
      <c r="NLV24" s="30">
        <v>1</v>
      </c>
      <c r="NLW24" s="96">
        <v>0</v>
      </c>
      <c r="NLX24" s="57">
        <f t="shared" ref="NLX24:NMF29" si="603">NLV24*NLW24</f>
        <v>0</v>
      </c>
      <c r="NLY24" s="1"/>
      <c r="NLZ24" s="13">
        <v>1</v>
      </c>
      <c r="NMA24" s="95" t="s">
        <v>62</v>
      </c>
      <c r="NMB24" s="56" t="s">
        <v>31</v>
      </c>
      <c r="NMC24" s="29" t="s">
        <v>32</v>
      </c>
      <c r="NMD24" s="30">
        <v>1</v>
      </c>
      <c r="NME24" s="96">
        <v>0</v>
      </c>
      <c r="NMF24" s="57">
        <f t="shared" si="603"/>
        <v>0</v>
      </c>
      <c r="NMG24" s="1"/>
      <c r="NMH24" s="13">
        <v>1</v>
      </c>
      <c r="NMI24" s="95" t="s">
        <v>62</v>
      </c>
      <c r="NMJ24" s="56" t="s">
        <v>31</v>
      </c>
      <c r="NMK24" s="29" t="s">
        <v>32</v>
      </c>
      <c r="NML24" s="30">
        <v>1</v>
      </c>
      <c r="NMM24" s="96">
        <v>0</v>
      </c>
      <c r="NMN24" s="57">
        <f t="shared" ref="NMN24:NMV29" si="604">NML24*NMM24</f>
        <v>0</v>
      </c>
      <c r="NMO24" s="1"/>
      <c r="NMP24" s="13">
        <v>1</v>
      </c>
      <c r="NMQ24" s="95" t="s">
        <v>62</v>
      </c>
      <c r="NMR24" s="56" t="s">
        <v>31</v>
      </c>
      <c r="NMS24" s="29" t="s">
        <v>32</v>
      </c>
      <c r="NMT24" s="30">
        <v>1</v>
      </c>
      <c r="NMU24" s="96">
        <v>0</v>
      </c>
      <c r="NMV24" s="57">
        <f t="shared" si="604"/>
        <v>0</v>
      </c>
      <c r="NMW24" s="1"/>
      <c r="NMX24" s="13">
        <v>1</v>
      </c>
      <c r="NMY24" s="95" t="s">
        <v>62</v>
      </c>
      <c r="NMZ24" s="56" t="s">
        <v>31</v>
      </c>
      <c r="NNA24" s="29" t="s">
        <v>32</v>
      </c>
      <c r="NNB24" s="30">
        <v>1</v>
      </c>
      <c r="NNC24" s="96">
        <v>0</v>
      </c>
      <c r="NND24" s="57">
        <f t="shared" ref="NND24:NNL29" si="605">NNB24*NNC24</f>
        <v>0</v>
      </c>
      <c r="NNE24" s="1"/>
      <c r="NNF24" s="13">
        <v>1</v>
      </c>
      <c r="NNG24" s="95" t="s">
        <v>62</v>
      </c>
      <c r="NNH24" s="56" t="s">
        <v>31</v>
      </c>
      <c r="NNI24" s="29" t="s">
        <v>32</v>
      </c>
      <c r="NNJ24" s="30">
        <v>1</v>
      </c>
      <c r="NNK24" s="96">
        <v>0</v>
      </c>
      <c r="NNL24" s="57">
        <f t="shared" si="605"/>
        <v>0</v>
      </c>
      <c r="NNM24" s="1"/>
      <c r="NNN24" s="13">
        <v>1</v>
      </c>
      <c r="NNO24" s="95" t="s">
        <v>62</v>
      </c>
      <c r="NNP24" s="56" t="s">
        <v>31</v>
      </c>
      <c r="NNQ24" s="29" t="s">
        <v>32</v>
      </c>
      <c r="NNR24" s="30">
        <v>1</v>
      </c>
      <c r="NNS24" s="96">
        <v>0</v>
      </c>
      <c r="NNT24" s="57">
        <f t="shared" ref="NNT24:NOB29" si="606">NNR24*NNS24</f>
        <v>0</v>
      </c>
      <c r="NNU24" s="1"/>
      <c r="NNV24" s="13">
        <v>1</v>
      </c>
      <c r="NNW24" s="95" t="s">
        <v>62</v>
      </c>
      <c r="NNX24" s="56" t="s">
        <v>31</v>
      </c>
      <c r="NNY24" s="29" t="s">
        <v>32</v>
      </c>
      <c r="NNZ24" s="30">
        <v>1</v>
      </c>
      <c r="NOA24" s="96">
        <v>0</v>
      </c>
      <c r="NOB24" s="57">
        <f t="shared" si="606"/>
        <v>0</v>
      </c>
      <c r="NOC24" s="1"/>
      <c r="NOD24" s="13">
        <v>1</v>
      </c>
      <c r="NOE24" s="95" t="s">
        <v>62</v>
      </c>
      <c r="NOF24" s="56" t="s">
        <v>31</v>
      </c>
      <c r="NOG24" s="29" t="s">
        <v>32</v>
      </c>
      <c r="NOH24" s="30">
        <v>1</v>
      </c>
      <c r="NOI24" s="96">
        <v>0</v>
      </c>
      <c r="NOJ24" s="57">
        <f t="shared" ref="NOJ24:NOR29" si="607">NOH24*NOI24</f>
        <v>0</v>
      </c>
      <c r="NOK24" s="1"/>
      <c r="NOL24" s="13">
        <v>1</v>
      </c>
      <c r="NOM24" s="95" t="s">
        <v>62</v>
      </c>
      <c r="NON24" s="56" t="s">
        <v>31</v>
      </c>
      <c r="NOO24" s="29" t="s">
        <v>32</v>
      </c>
      <c r="NOP24" s="30">
        <v>1</v>
      </c>
      <c r="NOQ24" s="96">
        <v>0</v>
      </c>
      <c r="NOR24" s="57">
        <f t="shared" si="607"/>
        <v>0</v>
      </c>
      <c r="NOS24" s="1"/>
      <c r="NOT24" s="13">
        <v>1</v>
      </c>
      <c r="NOU24" s="95" t="s">
        <v>62</v>
      </c>
      <c r="NOV24" s="56" t="s">
        <v>31</v>
      </c>
      <c r="NOW24" s="29" t="s">
        <v>32</v>
      </c>
      <c r="NOX24" s="30">
        <v>1</v>
      </c>
      <c r="NOY24" s="96">
        <v>0</v>
      </c>
      <c r="NOZ24" s="57">
        <f t="shared" ref="NOZ24:NPH29" si="608">NOX24*NOY24</f>
        <v>0</v>
      </c>
      <c r="NPA24" s="1"/>
      <c r="NPB24" s="13">
        <v>1</v>
      </c>
      <c r="NPC24" s="95" t="s">
        <v>62</v>
      </c>
      <c r="NPD24" s="56" t="s">
        <v>31</v>
      </c>
      <c r="NPE24" s="29" t="s">
        <v>32</v>
      </c>
      <c r="NPF24" s="30">
        <v>1</v>
      </c>
      <c r="NPG24" s="96">
        <v>0</v>
      </c>
      <c r="NPH24" s="57">
        <f t="shared" si="608"/>
        <v>0</v>
      </c>
      <c r="NPI24" s="1"/>
      <c r="NPJ24" s="13">
        <v>1</v>
      </c>
      <c r="NPK24" s="95" t="s">
        <v>62</v>
      </c>
      <c r="NPL24" s="56" t="s">
        <v>31</v>
      </c>
      <c r="NPM24" s="29" t="s">
        <v>32</v>
      </c>
      <c r="NPN24" s="30">
        <v>1</v>
      </c>
      <c r="NPO24" s="96">
        <v>0</v>
      </c>
      <c r="NPP24" s="57">
        <f t="shared" ref="NPP24:NPX29" si="609">NPN24*NPO24</f>
        <v>0</v>
      </c>
      <c r="NPQ24" s="1"/>
      <c r="NPR24" s="13">
        <v>1</v>
      </c>
      <c r="NPS24" s="95" t="s">
        <v>62</v>
      </c>
      <c r="NPT24" s="56" t="s">
        <v>31</v>
      </c>
      <c r="NPU24" s="29" t="s">
        <v>32</v>
      </c>
      <c r="NPV24" s="30">
        <v>1</v>
      </c>
      <c r="NPW24" s="96">
        <v>0</v>
      </c>
      <c r="NPX24" s="57">
        <f t="shared" si="609"/>
        <v>0</v>
      </c>
      <c r="NPY24" s="1"/>
      <c r="NPZ24" s="13">
        <v>1</v>
      </c>
      <c r="NQA24" s="95" t="s">
        <v>62</v>
      </c>
      <c r="NQB24" s="56" t="s">
        <v>31</v>
      </c>
      <c r="NQC24" s="29" t="s">
        <v>32</v>
      </c>
      <c r="NQD24" s="30">
        <v>1</v>
      </c>
      <c r="NQE24" s="96">
        <v>0</v>
      </c>
      <c r="NQF24" s="57">
        <f t="shared" ref="NQF24:NQN29" si="610">NQD24*NQE24</f>
        <v>0</v>
      </c>
      <c r="NQG24" s="1"/>
      <c r="NQH24" s="13">
        <v>1</v>
      </c>
      <c r="NQI24" s="95" t="s">
        <v>62</v>
      </c>
      <c r="NQJ24" s="56" t="s">
        <v>31</v>
      </c>
      <c r="NQK24" s="29" t="s">
        <v>32</v>
      </c>
      <c r="NQL24" s="30">
        <v>1</v>
      </c>
      <c r="NQM24" s="96">
        <v>0</v>
      </c>
      <c r="NQN24" s="57">
        <f t="shared" si="610"/>
        <v>0</v>
      </c>
      <c r="NQO24" s="1"/>
      <c r="NQP24" s="13">
        <v>1</v>
      </c>
      <c r="NQQ24" s="95" t="s">
        <v>62</v>
      </c>
      <c r="NQR24" s="56" t="s">
        <v>31</v>
      </c>
      <c r="NQS24" s="29" t="s">
        <v>32</v>
      </c>
      <c r="NQT24" s="30">
        <v>1</v>
      </c>
      <c r="NQU24" s="96">
        <v>0</v>
      </c>
      <c r="NQV24" s="57">
        <f t="shared" ref="NQV24:NRD29" si="611">NQT24*NQU24</f>
        <v>0</v>
      </c>
      <c r="NQW24" s="1"/>
      <c r="NQX24" s="13">
        <v>1</v>
      </c>
      <c r="NQY24" s="95" t="s">
        <v>62</v>
      </c>
      <c r="NQZ24" s="56" t="s">
        <v>31</v>
      </c>
      <c r="NRA24" s="29" t="s">
        <v>32</v>
      </c>
      <c r="NRB24" s="30">
        <v>1</v>
      </c>
      <c r="NRC24" s="96">
        <v>0</v>
      </c>
      <c r="NRD24" s="57">
        <f t="shared" si="611"/>
        <v>0</v>
      </c>
      <c r="NRE24" s="1"/>
      <c r="NRF24" s="13">
        <v>1</v>
      </c>
      <c r="NRG24" s="95" t="s">
        <v>62</v>
      </c>
      <c r="NRH24" s="56" t="s">
        <v>31</v>
      </c>
      <c r="NRI24" s="29" t="s">
        <v>32</v>
      </c>
      <c r="NRJ24" s="30">
        <v>1</v>
      </c>
      <c r="NRK24" s="96">
        <v>0</v>
      </c>
      <c r="NRL24" s="57">
        <f t="shared" ref="NRL24:NRT29" si="612">NRJ24*NRK24</f>
        <v>0</v>
      </c>
      <c r="NRM24" s="1"/>
      <c r="NRN24" s="13">
        <v>1</v>
      </c>
      <c r="NRO24" s="95" t="s">
        <v>62</v>
      </c>
      <c r="NRP24" s="56" t="s">
        <v>31</v>
      </c>
      <c r="NRQ24" s="29" t="s">
        <v>32</v>
      </c>
      <c r="NRR24" s="30">
        <v>1</v>
      </c>
      <c r="NRS24" s="96">
        <v>0</v>
      </c>
      <c r="NRT24" s="57">
        <f t="shared" si="612"/>
        <v>0</v>
      </c>
      <c r="NRU24" s="1"/>
      <c r="NRV24" s="13">
        <v>1</v>
      </c>
      <c r="NRW24" s="95" t="s">
        <v>62</v>
      </c>
      <c r="NRX24" s="56" t="s">
        <v>31</v>
      </c>
      <c r="NRY24" s="29" t="s">
        <v>32</v>
      </c>
      <c r="NRZ24" s="30">
        <v>1</v>
      </c>
      <c r="NSA24" s="96">
        <v>0</v>
      </c>
      <c r="NSB24" s="57">
        <f t="shared" ref="NSB24:NSJ29" si="613">NRZ24*NSA24</f>
        <v>0</v>
      </c>
      <c r="NSC24" s="1"/>
      <c r="NSD24" s="13">
        <v>1</v>
      </c>
      <c r="NSE24" s="95" t="s">
        <v>62</v>
      </c>
      <c r="NSF24" s="56" t="s">
        <v>31</v>
      </c>
      <c r="NSG24" s="29" t="s">
        <v>32</v>
      </c>
      <c r="NSH24" s="30">
        <v>1</v>
      </c>
      <c r="NSI24" s="96">
        <v>0</v>
      </c>
      <c r="NSJ24" s="57">
        <f t="shared" si="613"/>
        <v>0</v>
      </c>
      <c r="NSK24" s="1"/>
      <c r="NSL24" s="13">
        <v>1</v>
      </c>
      <c r="NSM24" s="95" t="s">
        <v>62</v>
      </c>
      <c r="NSN24" s="56" t="s">
        <v>31</v>
      </c>
      <c r="NSO24" s="29" t="s">
        <v>32</v>
      </c>
      <c r="NSP24" s="30">
        <v>1</v>
      </c>
      <c r="NSQ24" s="96">
        <v>0</v>
      </c>
      <c r="NSR24" s="57">
        <f t="shared" ref="NSR24:NSZ29" si="614">NSP24*NSQ24</f>
        <v>0</v>
      </c>
      <c r="NSS24" s="1"/>
      <c r="NST24" s="13">
        <v>1</v>
      </c>
      <c r="NSU24" s="95" t="s">
        <v>62</v>
      </c>
      <c r="NSV24" s="56" t="s">
        <v>31</v>
      </c>
      <c r="NSW24" s="29" t="s">
        <v>32</v>
      </c>
      <c r="NSX24" s="30">
        <v>1</v>
      </c>
      <c r="NSY24" s="96">
        <v>0</v>
      </c>
      <c r="NSZ24" s="57">
        <f t="shared" si="614"/>
        <v>0</v>
      </c>
      <c r="NTA24" s="1"/>
      <c r="NTB24" s="13">
        <v>1</v>
      </c>
      <c r="NTC24" s="95" t="s">
        <v>62</v>
      </c>
      <c r="NTD24" s="56" t="s">
        <v>31</v>
      </c>
      <c r="NTE24" s="29" t="s">
        <v>32</v>
      </c>
      <c r="NTF24" s="30">
        <v>1</v>
      </c>
      <c r="NTG24" s="96">
        <v>0</v>
      </c>
      <c r="NTH24" s="57">
        <f t="shared" ref="NTH24:NTP29" si="615">NTF24*NTG24</f>
        <v>0</v>
      </c>
      <c r="NTI24" s="1"/>
      <c r="NTJ24" s="13">
        <v>1</v>
      </c>
      <c r="NTK24" s="95" t="s">
        <v>62</v>
      </c>
      <c r="NTL24" s="56" t="s">
        <v>31</v>
      </c>
      <c r="NTM24" s="29" t="s">
        <v>32</v>
      </c>
      <c r="NTN24" s="30">
        <v>1</v>
      </c>
      <c r="NTO24" s="96">
        <v>0</v>
      </c>
      <c r="NTP24" s="57">
        <f t="shared" si="615"/>
        <v>0</v>
      </c>
      <c r="NTQ24" s="1"/>
      <c r="NTR24" s="13">
        <v>1</v>
      </c>
      <c r="NTS24" s="95" t="s">
        <v>62</v>
      </c>
      <c r="NTT24" s="56" t="s">
        <v>31</v>
      </c>
      <c r="NTU24" s="29" t="s">
        <v>32</v>
      </c>
      <c r="NTV24" s="30">
        <v>1</v>
      </c>
      <c r="NTW24" s="96">
        <v>0</v>
      </c>
      <c r="NTX24" s="57">
        <f t="shared" ref="NTX24:NUF29" si="616">NTV24*NTW24</f>
        <v>0</v>
      </c>
      <c r="NTY24" s="1"/>
      <c r="NTZ24" s="13">
        <v>1</v>
      </c>
      <c r="NUA24" s="95" t="s">
        <v>62</v>
      </c>
      <c r="NUB24" s="56" t="s">
        <v>31</v>
      </c>
      <c r="NUC24" s="29" t="s">
        <v>32</v>
      </c>
      <c r="NUD24" s="30">
        <v>1</v>
      </c>
      <c r="NUE24" s="96">
        <v>0</v>
      </c>
      <c r="NUF24" s="57">
        <f t="shared" si="616"/>
        <v>0</v>
      </c>
      <c r="NUG24" s="1"/>
      <c r="NUH24" s="13">
        <v>1</v>
      </c>
      <c r="NUI24" s="95" t="s">
        <v>62</v>
      </c>
      <c r="NUJ24" s="56" t="s">
        <v>31</v>
      </c>
      <c r="NUK24" s="29" t="s">
        <v>32</v>
      </c>
      <c r="NUL24" s="30">
        <v>1</v>
      </c>
      <c r="NUM24" s="96">
        <v>0</v>
      </c>
      <c r="NUN24" s="57">
        <f t="shared" ref="NUN24:NUV29" si="617">NUL24*NUM24</f>
        <v>0</v>
      </c>
      <c r="NUO24" s="1"/>
      <c r="NUP24" s="13">
        <v>1</v>
      </c>
      <c r="NUQ24" s="95" t="s">
        <v>62</v>
      </c>
      <c r="NUR24" s="56" t="s">
        <v>31</v>
      </c>
      <c r="NUS24" s="29" t="s">
        <v>32</v>
      </c>
      <c r="NUT24" s="30">
        <v>1</v>
      </c>
      <c r="NUU24" s="96">
        <v>0</v>
      </c>
      <c r="NUV24" s="57">
        <f t="shared" si="617"/>
        <v>0</v>
      </c>
      <c r="NUW24" s="1"/>
      <c r="NUX24" s="13">
        <v>1</v>
      </c>
      <c r="NUY24" s="95" t="s">
        <v>62</v>
      </c>
      <c r="NUZ24" s="56" t="s">
        <v>31</v>
      </c>
      <c r="NVA24" s="29" t="s">
        <v>32</v>
      </c>
      <c r="NVB24" s="30">
        <v>1</v>
      </c>
      <c r="NVC24" s="96">
        <v>0</v>
      </c>
      <c r="NVD24" s="57">
        <f t="shared" ref="NVD24:NVL29" si="618">NVB24*NVC24</f>
        <v>0</v>
      </c>
      <c r="NVE24" s="1"/>
      <c r="NVF24" s="13">
        <v>1</v>
      </c>
      <c r="NVG24" s="95" t="s">
        <v>62</v>
      </c>
      <c r="NVH24" s="56" t="s">
        <v>31</v>
      </c>
      <c r="NVI24" s="29" t="s">
        <v>32</v>
      </c>
      <c r="NVJ24" s="30">
        <v>1</v>
      </c>
      <c r="NVK24" s="96">
        <v>0</v>
      </c>
      <c r="NVL24" s="57">
        <f t="shared" si="618"/>
        <v>0</v>
      </c>
      <c r="NVM24" s="1"/>
      <c r="NVN24" s="13">
        <v>1</v>
      </c>
      <c r="NVO24" s="95" t="s">
        <v>62</v>
      </c>
      <c r="NVP24" s="56" t="s">
        <v>31</v>
      </c>
      <c r="NVQ24" s="29" t="s">
        <v>32</v>
      </c>
      <c r="NVR24" s="30">
        <v>1</v>
      </c>
      <c r="NVS24" s="96">
        <v>0</v>
      </c>
      <c r="NVT24" s="57">
        <f t="shared" ref="NVT24:NWB29" si="619">NVR24*NVS24</f>
        <v>0</v>
      </c>
      <c r="NVU24" s="1"/>
      <c r="NVV24" s="13">
        <v>1</v>
      </c>
      <c r="NVW24" s="95" t="s">
        <v>62</v>
      </c>
      <c r="NVX24" s="56" t="s">
        <v>31</v>
      </c>
      <c r="NVY24" s="29" t="s">
        <v>32</v>
      </c>
      <c r="NVZ24" s="30">
        <v>1</v>
      </c>
      <c r="NWA24" s="96">
        <v>0</v>
      </c>
      <c r="NWB24" s="57">
        <f t="shared" si="619"/>
        <v>0</v>
      </c>
      <c r="NWC24" s="1"/>
      <c r="NWD24" s="13">
        <v>1</v>
      </c>
      <c r="NWE24" s="95" t="s">
        <v>62</v>
      </c>
      <c r="NWF24" s="56" t="s">
        <v>31</v>
      </c>
      <c r="NWG24" s="29" t="s">
        <v>32</v>
      </c>
      <c r="NWH24" s="30">
        <v>1</v>
      </c>
      <c r="NWI24" s="96">
        <v>0</v>
      </c>
      <c r="NWJ24" s="57">
        <f t="shared" ref="NWJ24:NWR29" si="620">NWH24*NWI24</f>
        <v>0</v>
      </c>
      <c r="NWK24" s="1"/>
      <c r="NWL24" s="13">
        <v>1</v>
      </c>
      <c r="NWM24" s="95" t="s">
        <v>62</v>
      </c>
      <c r="NWN24" s="56" t="s">
        <v>31</v>
      </c>
      <c r="NWO24" s="29" t="s">
        <v>32</v>
      </c>
      <c r="NWP24" s="30">
        <v>1</v>
      </c>
      <c r="NWQ24" s="96">
        <v>0</v>
      </c>
      <c r="NWR24" s="57">
        <f t="shared" si="620"/>
        <v>0</v>
      </c>
      <c r="NWS24" s="1"/>
      <c r="NWT24" s="13">
        <v>1</v>
      </c>
      <c r="NWU24" s="95" t="s">
        <v>62</v>
      </c>
      <c r="NWV24" s="56" t="s">
        <v>31</v>
      </c>
      <c r="NWW24" s="29" t="s">
        <v>32</v>
      </c>
      <c r="NWX24" s="30">
        <v>1</v>
      </c>
      <c r="NWY24" s="96">
        <v>0</v>
      </c>
      <c r="NWZ24" s="57">
        <f t="shared" ref="NWZ24:NXH29" si="621">NWX24*NWY24</f>
        <v>0</v>
      </c>
      <c r="NXA24" s="1"/>
      <c r="NXB24" s="13">
        <v>1</v>
      </c>
      <c r="NXC24" s="95" t="s">
        <v>62</v>
      </c>
      <c r="NXD24" s="56" t="s">
        <v>31</v>
      </c>
      <c r="NXE24" s="29" t="s">
        <v>32</v>
      </c>
      <c r="NXF24" s="30">
        <v>1</v>
      </c>
      <c r="NXG24" s="96">
        <v>0</v>
      </c>
      <c r="NXH24" s="57">
        <f t="shared" si="621"/>
        <v>0</v>
      </c>
      <c r="NXI24" s="1"/>
      <c r="NXJ24" s="13">
        <v>1</v>
      </c>
      <c r="NXK24" s="95" t="s">
        <v>62</v>
      </c>
      <c r="NXL24" s="56" t="s">
        <v>31</v>
      </c>
      <c r="NXM24" s="29" t="s">
        <v>32</v>
      </c>
      <c r="NXN24" s="30">
        <v>1</v>
      </c>
      <c r="NXO24" s="96">
        <v>0</v>
      </c>
      <c r="NXP24" s="57">
        <f t="shared" ref="NXP24:NXX29" si="622">NXN24*NXO24</f>
        <v>0</v>
      </c>
      <c r="NXQ24" s="1"/>
      <c r="NXR24" s="13">
        <v>1</v>
      </c>
      <c r="NXS24" s="95" t="s">
        <v>62</v>
      </c>
      <c r="NXT24" s="56" t="s">
        <v>31</v>
      </c>
      <c r="NXU24" s="29" t="s">
        <v>32</v>
      </c>
      <c r="NXV24" s="30">
        <v>1</v>
      </c>
      <c r="NXW24" s="96">
        <v>0</v>
      </c>
      <c r="NXX24" s="57">
        <f t="shared" si="622"/>
        <v>0</v>
      </c>
      <c r="NXY24" s="1"/>
      <c r="NXZ24" s="13">
        <v>1</v>
      </c>
      <c r="NYA24" s="95" t="s">
        <v>62</v>
      </c>
      <c r="NYB24" s="56" t="s">
        <v>31</v>
      </c>
      <c r="NYC24" s="29" t="s">
        <v>32</v>
      </c>
      <c r="NYD24" s="30">
        <v>1</v>
      </c>
      <c r="NYE24" s="96">
        <v>0</v>
      </c>
      <c r="NYF24" s="57">
        <f t="shared" ref="NYF24:NYN29" si="623">NYD24*NYE24</f>
        <v>0</v>
      </c>
      <c r="NYG24" s="1"/>
      <c r="NYH24" s="13">
        <v>1</v>
      </c>
      <c r="NYI24" s="95" t="s">
        <v>62</v>
      </c>
      <c r="NYJ24" s="56" t="s">
        <v>31</v>
      </c>
      <c r="NYK24" s="29" t="s">
        <v>32</v>
      </c>
      <c r="NYL24" s="30">
        <v>1</v>
      </c>
      <c r="NYM24" s="96">
        <v>0</v>
      </c>
      <c r="NYN24" s="57">
        <f t="shared" si="623"/>
        <v>0</v>
      </c>
      <c r="NYO24" s="1"/>
      <c r="NYP24" s="13">
        <v>1</v>
      </c>
      <c r="NYQ24" s="95" t="s">
        <v>62</v>
      </c>
      <c r="NYR24" s="56" t="s">
        <v>31</v>
      </c>
      <c r="NYS24" s="29" t="s">
        <v>32</v>
      </c>
      <c r="NYT24" s="30">
        <v>1</v>
      </c>
      <c r="NYU24" s="96">
        <v>0</v>
      </c>
      <c r="NYV24" s="57">
        <f t="shared" ref="NYV24:NZD29" si="624">NYT24*NYU24</f>
        <v>0</v>
      </c>
      <c r="NYW24" s="1"/>
      <c r="NYX24" s="13">
        <v>1</v>
      </c>
      <c r="NYY24" s="95" t="s">
        <v>62</v>
      </c>
      <c r="NYZ24" s="56" t="s">
        <v>31</v>
      </c>
      <c r="NZA24" s="29" t="s">
        <v>32</v>
      </c>
      <c r="NZB24" s="30">
        <v>1</v>
      </c>
      <c r="NZC24" s="96">
        <v>0</v>
      </c>
      <c r="NZD24" s="57">
        <f t="shared" si="624"/>
        <v>0</v>
      </c>
      <c r="NZE24" s="1"/>
      <c r="NZF24" s="13">
        <v>1</v>
      </c>
      <c r="NZG24" s="95" t="s">
        <v>62</v>
      </c>
      <c r="NZH24" s="56" t="s">
        <v>31</v>
      </c>
      <c r="NZI24" s="29" t="s">
        <v>32</v>
      </c>
      <c r="NZJ24" s="30">
        <v>1</v>
      </c>
      <c r="NZK24" s="96">
        <v>0</v>
      </c>
      <c r="NZL24" s="57">
        <f t="shared" ref="NZL24:NZT29" si="625">NZJ24*NZK24</f>
        <v>0</v>
      </c>
      <c r="NZM24" s="1"/>
      <c r="NZN24" s="13">
        <v>1</v>
      </c>
      <c r="NZO24" s="95" t="s">
        <v>62</v>
      </c>
      <c r="NZP24" s="56" t="s">
        <v>31</v>
      </c>
      <c r="NZQ24" s="29" t="s">
        <v>32</v>
      </c>
      <c r="NZR24" s="30">
        <v>1</v>
      </c>
      <c r="NZS24" s="96">
        <v>0</v>
      </c>
      <c r="NZT24" s="57">
        <f t="shared" si="625"/>
        <v>0</v>
      </c>
      <c r="NZU24" s="1"/>
      <c r="NZV24" s="13">
        <v>1</v>
      </c>
      <c r="NZW24" s="95" t="s">
        <v>62</v>
      </c>
      <c r="NZX24" s="56" t="s">
        <v>31</v>
      </c>
      <c r="NZY24" s="29" t="s">
        <v>32</v>
      </c>
      <c r="NZZ24" s="30">
        <v>1</v>
      </c>
      <c r="OAA24" s="96">
        <v>0</v>
      </c>
      <c r="OAB24" s="57">
        <f t="shared" ref="OAB24:OAJ29" si="626">NZZ24*OAA24</f>
        <v>0</v>
      </c>
      <c r="OAC24" s="1"/>
      <c r="OAD24" s="13">
        <v>1</v>
      </c>
      <c r="OAE24" s="95" t="s">
        <v>62</v>
      </c>
      <c r="OAF24" s="56" t="s">
        <v>31</v>
      </c>
      <c r="OAG24" s="29" t="s">
        <v>32</v>
      </c>
      <c r="OAH24" s="30">
        <v>1</v>
      </c>
      <c r="OAI24" s="96">
        <v>0</v>
      </c>
      <c r="OAJ24" s="57">
        <f t="shared" si="626"/>
        <v>0</v>
      </c>
      <c r="OAK24" s="1"/>
      <c r="OAL24" s="13">
        <v>1</v>
      </c>
      <c r="OAM24" s="95" t="s">
        <v>62</v>
      </c>
      <c r="OAN24" s="56" t="s">
        <v>31</v>
      </c>
      <c r="OAO24" s="29" t="s">
        <v>32</v>
      </c>
      <c r="OAP24" s="30">
        <v>1</v>
      </c>
      <c r="OAQ24" s="96">
        <v>0</v>
      </c>
      <c r="OAR24" s="57">
        <f t="shared" ref="OAR24:OAZ29" si="627">OAP24*OAQ24</f>
        <v>0</v>
      </c>
      <c r="OAS24" s="1"/>
      <c r="OAT24" s="13">
        <v>1</v>
      </c>
      <c r="OAU24" s="95" t="s">
        <v>62</v>
      </c>
      <c r="OAV24" s="56" t="s">
        <v>31</v>
      </c>
      <c r="OAW24" s="29" t="s">
        <v>32</v>
      </c>
      <c r="OAX24" s="30">
        <v>1</v>
      </c>
      <c r="OAY24" s="96">
        <v>0</v>
      </c>
      <c r="OAZ24" s="57">
        <f t="shared" si="627"/>
        <v>0</v>
      </c>
      <c r="OBA24" s="1"/>
      <c r="OBB24" s="13">
        <v>1</v>
      </c>
      <c r="OBC24" s="95" t="s">
        <v>62</v>
      </c>
      <c r="OBD24" s="56" t="s">
        <v>31</v>
      </c>
      <c r="OBE24" s="29" t="s">
        <v>32</v>
      </c>
      <c r="OBF24" s="30">
        <v>1</v>
      </c>
      <c r="OBG24" s="96">
        <v>0</v>
      </c>
      <c r="OBH24" s="57">
        <f t="shared" ref="OBH24:OBP29" si="628">OBF24*OBG24</f>
        <v>0</v>
      </c>
      <c r="OBI24" s="1"/>
      <c r="OBJ24" s="13">
        <v>1</v>
      </c>
      <c r="OBK24" s="95" t="s">
        <v>62</v>
      </c>
      <c r="OBL24" s="56" t="s">
        <v>31</v>
      </c>
      <c r="OBM24" s="29" t="s">
        <v>32</v>
      </c>
      <c r="OBN24" s="30">
        <v>1</v>
      </c>
      <c r="OBO24" s="96">
        <v>0</v>
      </c>
      <c r="OBP24" s="57">
        <f t="shared" si="628"/>
        <v>0</v>
      </c>
      <c r="OBQ24" s="1"/>
      <c r="OBR24" s="13">
        <v>1</v>
      </c>
      <c r="OBS24" s="95" t="s">
        <v>62</v>
      </c>
      <c r="OBT24" s="56" t="s">
        <v>31</v>
      </c>
      <c r="OBU24" s="29" t="s">
        <v>32</v>
      </c>
      <c r="OBV24" s="30">
        <v>1</v>
      </c>
      <c r="OBW24" s="96">
        <v>0</v>
      </c>
      <c r="OBX24" s="57">
        <f t="shared" ref="OBX24:OCF29" si="629">OBV24*OBW24</f>
        <v>0</v>
      </c>
      <c r="OBY24" s="1"/>
      <c r="OBZ24" s="13">
        <v>1</v>
      </c>
      <c r="OCA24" s="95" t="s">
        <v>62</v>
      </c>
      <c r="OCB24" s="56" t="s">
        <v>31</v>
      </c>
      <c r="OCC24" s="29" t="s">
        <v>32</v>
      </c>
      <c r="OCD24" s="30">
        <v>1</v>
      </c>
      <c r="OCE24" s="96">
        <v>0</v>
      </c>
      <c r="OCF24" s="57">
        <f t="shared" si="629"/>
        <v>0</v>
      </c>
      <c r="OCG24" s="1"/>
      <c r="OCH24" s="13">
        <v>1</v>
      </c>
      <c r="OCI24" s="95" t="s">
        <v>62</v>
      </c>
      <c r="OCJ24" s="56" t="s">
        <v>31</v>
      </c>
      <c r="OCK24" s="29" t="s">
        <v>32</v>
      </c>
      <c r="OCL24" s="30">
        <v>1</v>
      </c>
      <c r="OCM24" s="96">
        <v>0</v>
      </c>
      <c r="OCN24" s="57">
        <f t="shared" ref="OCN24:OCV29" si="630">OCL24*OCM24</f>
        <v>0</v>
      </c>
      <c r="OCO24" s="1"/>
      <c r="OCP24" s="13">
        <v>1</v>
      </c>
      <c r="OCQ24" s="95" t="s">
        <v>62</v>
      </c>
      <c r="OCR24" s="56" t="s">
        <v>31</v>
      </c>
      <c r="OCS24" s="29" t="s">
        <v>32</v>
      </c>
      <c r="OCT24" s="30">
        <v>1</v>
      </c>
      <c r="OCU24" s="96">
        <v>0</v>
      </c>
      <c r="OCV24" s="57">
        <f t="shared" si="630"/>
        <v>0</v>
      </c>
      <c r="OCW24" s="1"/>
      <c r="OCX24" s="13">
        <v>1</v>
      </c>
      <c r="OCY24" s="95" t="s">
        <v>62</v>
      </c>
      <c r="OCZ24" s="56" t="s">
        <v>31</v>
      </c>
      <c r="ODA24" s="29" t="s">
        <v>32</v>
      </c>
      <c r="ODB24" s="30">
        <v>1</v>
      </c>
      <c r="ODC24" s="96">
        <v>0</v>
      </c>
      <c r="ODD24" s="57">
        <f t="shared" ref="ODD24:ODL29" si="631">ODB24*ODC24</f>
        <v>0</v>
      </c>
      <c r="ODE24" s="1"/>
      <c r="ODF24" s="13">
        <v>1</v>
      </c>
      <c r="ODG24" s="95" t="s">
        <v>62</v>
      </c>
      <c r="ODH24" s="56" t="s">
        <v>31</v>
      </c>
      <c r="ODI24" s="29" t="s">
        <v>32</v>
      </c>
      <c r="ODJ24" s="30">
        <v>1</v>
      </c>
      <c r="ODK24" s="96">
        <v>0</v>
      </c>
      <c r="ODL24" s="57">
        <f t="shared" si="631"/>
        <v>0</v>
      </c>
      <c r="ODM24" s="1"/>
      <c r="ODN24" s="13">
        <v>1</v>
      </c>
      <c r="ODO24" s="95" t="s">
        <v>62</v>
      </c>
      <c r="ODP24" s="56" t="s">
        <v>31</v>
      </c>
      <c r="ODQ24" s="29" t="s">
        <v>32</v>
      </c>
      <c r="ODR24" s="30">
        <v>1</v>
      </c>
      <c r="ODS24" s="96">
        <v>0</v>
      </c>
      <c r="ODT24" s="57">
        <f t="shared" ref="ODT24:OEB29" si="632">ODR24*ODS24</f>
        <v>0</v>
      </c>
      <c r="ODU24" s="1"/>
      <c r="ODV24" s="13">
        <v>1</v>
      </c>
      <c r="ODW24" s="95" t="s">
        <v>62</v>
      </c>
      <c r="ODX24" s="56" t="s">
        <v>31</v>
      </c>
      <c r="ODY24" s="29" t="s">
        <v>32</v>
      </c>
      <c r="ODZ24" s="30">
        <v>1</v>
      </c>
      <c r="OEA24" s="96">
        <v>0</v>
      </c>
      <c r="OEB24" s="57">
        <f t="shared" si="632"/>
        <v>0</v>
      </c>
      <c r="OEC24" s="1"/>
      <c r="OED24" s="13">
        <v>1</v>
      </c>
      <c r="OEE24" s="95" t="s">
        <v>62</v>
      </c>
      <c r="OEF24" s="56" t="s">
        <v>31</v>
      </c>
      <c r="OEG24" s="29" t="s">
        <v>32</v>
      </c>
      <c r="OEH24" s="30">
        <v>1</v>
      </c>
      <c r="OEI24" s="96">
        <v>0</v>
      </c>
      <c r="OEJ24" s="57">
        <f t="shared" ref="OEJ24:OER29" si="633">OEH24*OEI24</f>
        <v>0</v>
      </c>
      <c r="OEK24" s="1"/>
      <c r="OEL24" s="13">
        <v>1</v>
      </c>
      <c r="OEM24" s="95" t="s">
        <v>62</v>
      </c>
      <c r="OEN24" s="56" t="s">
        <v>31</v>
      </c>
      <c r="OEO24" s="29" t="s">
        <v>32</v>
      </c>
      <c r="OEP24" s="30">
        <v>1</v>
      </c>
      <c r="OEQ24" s="96">
        <v>0</v>
      </c>
      <c r="OER24" s="57">
        <f t="shared" si="633"/>
        <v>0</v>
      </c>
      <c r="OES24" s="1"/>
      <c r="OET24" s="13">
        <v>1</v>
      </c>
      <c r="OEU24" s="95" t="s">
        <v>62</v>
      </c>
      <c r="OEV24" s="56" t="s">
        <v>31</v>
      </c>
      <c r="OEW24" s="29" t="s">
        <v>32</v>
      </c>
      <c r="OEX24" s="30">
        <v>1</v>
      </c>
      <c r="OEY24" s="96">
        <v>0</v>
      </c>
      <c r="OEZ24" s="57">
        <f t="shared" ref="OEZ24:OFH29" si="634">OEX24*OEY24</f>
        <v>0</v>
      </c>
      <c r="OFA24" s="1"/>
      <c r="OFB24" s="13">
        <v>1</v>
      </c>
      <c r="OFC24" s="95" t="s">
        <v>62</v>
      </c>
      <c r="OFD24" s="56" t="s">
        <v>31</v>
      </c>
      <c r="OFE24" s="29" t="s">
        <v>32</v>
      </c>
      <c r="OFF24" s="30">
        <v>1</v>
      </c>
      <c r="OFG24" s="96">
        <v>0</v>
      </c>
      <c r="OFH24" s="57">
        <f t="shared" si="634"/>
        <v>0</v>
      </c>
      <c r="OFI24" s="1"/>
      <c r="OFJ24" s="13">
        <v>1</v>
      </c>
      <c r="OFK24" s="95" t="s">
        <v>62</v>
      </c>
      <c r="OFL24" s="56" t="s">
        <v>31</v>
      </c>
      <c r="OFM24" s="29" t="s">
        <v>32</v>
      </c>
      <c r="OFN24" s="30">
        <v>1</v>
      </c>
      <c r="OFO24" s="96">
        <v>0</v>
      </c>
      <c r="OFP24" s="57">
        <f t="shared" ref="OFP24:OFX29" si="635">OFN24*OFO24</f>
        <v>0</v>
      </c>
      <c r="OFQ24" s="1"/>
      <c r="OFR24" s="13">
        <v>1</v>
      </c>
      <c r="OFS24" s="95" t="s">
        <v>62</v>
      </c>
      <c r="OFT24" s="56" t="s">
        <v>31</v>
      </c>
      <c r="OFU24" s="29" t="s">
        <v>32</v>
      </c>
      <c r="OFV24" s="30">
        <v>1</v>
      </c>
      <c r="OFW24" s="96">
        <v>0</v>
      </c>
      <c r="OFX24" s="57">
        <f t="shared" si="635"/>
        <v>0</v>
      </c>
      <c r="OFY24" s="1"/>
      <c r="OFZ24" s="13">
        <v>1</v>
      </c>
      <c r="OGA24" s="95" t="s">
        <v>62</v>
      </c>
      <c r="OGB24" s="56" t="s">
        <v>31</v>
      </c>
      <c r="OGC24" s="29" t="s">
        <v>32</v>
      </c>
      <c r="OGD24" s="30">
        <v>1</v>
      </c>
      <c r="OGE24" s="96">
        <v>0</v>
      </c>
      <c r="OGF24" s="57">
        <f t="shared" ref="OGF24:OGN29" si="636">OGD24*OGE24</f>
        <v>0</v>
      </c>
      <c r="OGG24" s="1"/>
      <c r="OGH24" s="13">
        <v>1</v>
      </c>
      <c r="OGI24" s="95" t="s">
        <v>62</v>
      </c>
      <c r="OGJ24" s="56" t="s">
        <v>31</v>
      </c>
      <c r="OGK24" s="29" t="s">
        <v>32</v>
      </c>
      <c r="OGL24" s="30">
        <v>1</v>
      </c>
      <c r="OGM24" s="96">
        <v>0</v>
      </c>
      <c r="OGN24" s="57">
        <f t="shared" si="636"/>
        <v>0</v>
      </c>
      <c r="OGO24" s="1"/>
      <c r="OGP24" s="13">
        <v>1</v>
      </c>
      <c r="OGQ24" s="95" t="s">
        <v>62</v>
      </c>
      <c r="OGR24" s="56" t="s">
        <v>31</v>
      </c>
      <c r="OGS24" s="29" t="s">
        <v>32</v>
      </c>
      <c r="OGT24" s="30">
        <v>1</v>
      </c>
      <c r="OGU24" s="96">
        <v>0</v>
      </c>
      <c r="OGV24" s="57">
        <f t="shared" ref="OGV24:OHD29" si="637">OGT24*OGU24</f>
        <v>0</v>
      </c>
      <c r="OGW24" s="1"/>
      <c r="OGX24" s="13">
        <v>1</v>
      </c>
      <c r="OGY24" s="95" t="s">
        <v>62</v>
      </c>
      <c r="OGZ24" s="56" t="s">
        <v>31</v>
      </c>
      <c r="OHA24" s="29" t="s">
        <v>32</v>
      </c>
      <c r="OHB24" s="30">
        <v>1</v>
      </c>
      <c r="OHC24" s="96">
        <v>0</v>
      </c>
      <c r="OHD24" s="57">
        <f t="shared" si="637"/>
        <v>0</v>
      </c>
      <c r="OHE24" s="1"/>
      <c r="OHF24" s="13">
        <v>1</v>
      </c>
      <c r="OHG24" s="95" t="s">
        <v>62</v>
      </c>
      <c r="OHH24" s="56" t="s">
        <v>31</v>
      </c>
      <c r="OHI24" s="29" t="s">
        <v>32</v>
      </c>
      <c r="OHJ24" s="30">
        <v>1</v>
      </c>
      <c r="OHK24" s="96">
        <v>0</v>
      </c>
      <c r="OHL24" s="57">
        <f t="shared" ref="OHL24:OHT29" si="638">OHJ24*OHK24</f>
        <v>0</v>
      </c>
      <c r="OHM24" s="1"/>
      <c r="OHN24" s="13">
        <v>1</v>
      </c>
      <c r="OHO24" s="95" t="s">
        <v>62</v>
      </c>
      <c r="OHP24" s="56" t="s">
        <v>31</v>
      </c>
      <c r="OHQ24" s="29" t="s">
        <v>32</v>
      </c>
      <c r="OHR24" s="30">
        <v>1</v>
      </c>
      <c r="OHS24" s="96">
        <v>0</v>
      </c>
      <c r="OHT24" s="57">
        <f t="shared" si="638"/>
        <v>0</v>
      </c>
      <c r="OHU24" s="1"/>
      <c r="OHV24" s="13">
        <v>1</v>
      </c>
      <c r="OHW24" s="95" t="s">
        <v>62</v>
      </c>
      <c r="OHX24" s="56" t="s">
        <v>31</v>
      </c>
      <c r="OHY24" s="29" t="s">
        <v>32</v>
      </c>
      <c r="OHZ24" s="30">
        <v>1</v>
      </c>
      <c r="OIA24" s="96">
        <v>0</v>
      </c>
      <c r="OIB24" s="57">
        <f t="shared" ref="OIB24:OIJ29" si="639">OHZ24*OIA24</f>
        <v>0</v>
      </c>
      <c r="OIC24" s="1"/>
      <c r="OID24" s="13">
        <v>1</v>
      </c>
      <c r="OIE24" s="95" t="s">
        <v>62</v>
      </c>
      <c r="OIF24" s="56" t="s">
        <v>31</v>
      </c>
      <c r="OIG24" s="29" t="s">
        <v>32</v>
      </c>
      <c r="OIH24" s="30">
        <v>1</v>
      </c>
      <c r="OII24" s="96">
        <v>0</v>
      </c>
      <c r="OIJ24" s="57">
        <f t="shared" si="639"/>
        <v>0</v>
      </c>
      <c r="OIK24" s="1"/>
      <c r="OIL24" s="13">
        <v>1</v>
      </c>
      <c r="OIM24" s="95" t="s">
        <v>62</v>
      </c>
      <c r="OIN24" s="56" t="s">
        <v>31</v>
      </c>
      <c r="OIO24" s="29" t="s">
        <v>32</v>
      </c>
      <c r="OIP24" s="30">
        <v>1</v>
      </c>
      <c r="OIQ24" s="96">
        <v>0</v>
      </c>
      <c r="OIR24" s="57">
        <f t="shared" ref="OIR24:OIZ29" si="640">OIP24*OIQ24</f>
        <v>0</v>
      </c>
      <c r="OIS24" s="1"/>
      <c r="OIT24" s="13">
        <v>1</v>
      </c>
      <c r="OIU24" s="95" t="s">
        <v>62</v>
      </c>
      <c r="OIV24" s="56" t="s">
        <v>31</v>
      </c>
      <c r="OIW24" s="29" t="s">
        <v>32</v>
      </c>
      <c r="OIX24" s="30">
        <v>1</v>
      </c>
      <c r="OIY24" s="96">
        <v>0</v>
      </c>
      <c r="OIZ24" s="57">
        <f t="shared" si="640"/>
        <v>0</v>
      </c>
      <c r="OJA24" s="1"/>
      <c r="OJB24" s="13">
        <v>1</v>
      </c>
      <c r="OJC24" s="95" t="s">
        <v>62</v>
      </c>
      <c r="OJD24" s="56" t="s">
        <v>31</v>
      </c>
      <c r="OJE24" s="29" t="s">
        <v>32</v>
      </c>
      <c r="OJF24" s="30">
        <v>1</v>
      </c>
      <c r="OJG24" s="96">
        <v>0</v>
      </c>
      <c r="OJH24" s="57">
        <f t="shared" ref="OJH24:OJP29" si="641">OJF24*OJG24</f>
        <v>0</v>
      </c>
      <c r="OJI24" s="1"/>
      <c r="OJJ24" s="13">
        <v>1</v>
      </c>
      <c r="OJK24" s="95" t="s">
        <v>62</v>
      </c>
      <c r="OJL24" s="56" t="s">
        <v>31</v>
      </c>
      <c r="OJM24" s="29" t="s">
        <v>32</v>
      </c>
      <c r="OJN24" s="30">
        <v>1</v>
      </c>
      <c r="OJO24" s="96">
        <v>0</v>
      </c>
      <c r="OJP24" s="57">
        <f t="shared" si="641"/>
        <v>0</v>
      </c>
      <c r="OJQ24" s="1"/>
      <c r="OJR24" s="13">
        <v>1</v>
      </c>
      <c r="OJS24" s="95" t="s">
        <v>62</v>
      </c>
      <c r="OJT24" s="56" t="s">
        <v>31</v>
      </c>
      <c r="OJU24" s="29" t="s">
        <v>32</v>
      </c>
      <c r="OJV24" s="30">
        <v>1</v>
      </c>
      <c r="OJW24" s="96">
        <v>0</v>
      </c>
      <c r="OJX24" s="57">
        <f t="shared" ref="OJX24:OKF29" si="642">OJV24*OJW24</f>
        <v>0</v>
      </c>
      <c r="OJY24" s="1"/>
      <c r="OJZ24" s="13">
        <v>1</v>
      </c>
      <c r="OKA24" s="95" t="s">
        <v>62</v>
      </c>
      <c r="OKB24" s="56" t="s">
        <v>31</v>
      </c>
      <c r="OKC24" s="29" t="s">
        <v>32</v>
      </c>
      <c r="OKD24" s="30">
        <v>1</v>
      </c>
      <c r="OKE24" s="96">
        <v>0</v>
      </c>
      <c r="OKF24" s="57">
        <f t="shared" si="642"/>
        <v>0</v>
      </c>
      <c r="OKG24" s="1"/>
      <c r="OKH24" s="13">
        <v>1</v>
      </c>
      <c r="OKI24" s="95" t="s">
        <v>62</v>
      </c>
      <c r="OKJ24" s="56" t="s">
        <v>31</v>
      </c>
      <c r="OKK24" s="29" t="s">
        <v>32</v>
      </c>
      <c r="OKL24" s="30">
        <v>1</v>
      </c>
      <c r="OKM24" s="96">
        <v>0</v>
      </c>
      <c r="OKN24" s="57">
        <f t="shared" ref="OKN24:OKV29" si="643">OKL24*OKM24</f>
        <v>0</v>
      </c>
      <c r="OKO24" s="1"/>
      <c r="OKP24" s="13">
        <v>1</v>
      </c>
      <c r="OKQ24" s="95" t="s">
        <v>62</v>
      </c>
      <c r="OKR24" s="56" t="s">
        <v>31</v>
      </c>
      <c r="OKS24" s="29" t="s">
        <v>32</v>
      </c>
      <c r="OKT24" s="30">
        <v>1</v>
      </c>
      <c r="OKU24" s="96">
        <v>0</v>
      </c>
      <c r="OKV24" s="57">
        <f t="shared" si="643"/>
        <v>0</v>
      </c>
      <c r="OKW24" s="1"/>
      <c r="OKX24" s="13">
        <v>1</v>
      </c>
      <c r="OKY24" s="95" t="s">
        <v>62</v>
      </c>
      <c r="OKZ24" s="56" t="s">
        <v>31</v>
      </c>
      <c r="OLA24" s="29" t="s">
        <v>32</v>
      </c>
      <c r="OLB24" s="30">
        <v>1</v>
      </c>
      <c r="OLC24" s="96">
        <v>0</v>
      </c>
      <c r="OLD24" s="57">
        <f t="shared" ref="OLD24:OLL29" si="644">OLB24*OLC24</f>
        <v>0</v>
      </c>
      <c r="OLE24" s="1"/>
      <c r="OLF24" s="13">
        <v>1</v>
      </c>
      <c r="OLG24" s="95" t="s">
        <v>62</v>
      </c>
      <c r="OLH24" s="56" t="s">
        <v>31</v>
      </c>
      <c r="OLI24" s="29" t="s">
        <v>32</v>
      </c>
      <c r="OLJ24" s="30">
        <v>1</v>
      </c>
      <c r="OLK24" s="96">
        <v>0</v>
      </c>
      <c r="OLL24" s="57">
        <f t="shared" si="644"/>
        <v>0</v>
      </c>
      <c r="OLM24" s="1"/>
      <c r="OLN24" s="13">
        <v>1</v>
      </c>
      <c r="OLO24" s="95" t="s">
        <v>62</v>
      </c>
      <c r="OLP24" s="56" t="s">
        <v>31</v>
      </c>
      <c r="OLQ24" s="29" t="s">
        <v>32</v>
      </c>
      <c r="OLR24" s="30">
        <v>1</v>
      </c>
      <c r="OLS24" s="96">
        <v>0</v>
      </c>
      <c r="OLT24" s="57">
        <f t="shared" ref="OLT24:OMB29" si="645">OLR24*OLS24</f>
        <v>0</v>
      </c>
      <c r="OLU24" s="1"/>
      <c r="OLV24" s="13">
        <v>1</v>
      </c>
      <c r="OLW24" s="95" t="s">
        <v>62</v>
      </c>
      <c r="OLX24" s="56" t="s">
        <v>31</v>
      </c>
      <c r="OLY24" s="29" t="s">
        <v>32</v>
      </c>
      <c r="OLZ24" s="30">
        <v>1</v>
      </c>
      <c r="OMA24" s="96">
        <v>0</v>
      </c>
      <c r="OMB24" s="57">
        <f t="shared" si="645"/>
        <v>0</v>
      </c>
      <c r="OMC24" s="1"/>
      <c r="OMD24" s="13">
        <v>1</v>
      </c>
      <c r="OME24" s="95" t="s">
        <v>62</v>
      </c>
      <c r="OMF24" s="56" t="s">
        <v>31</v>
      </c>
      <c r="OMG24" s="29" t="s">
        <v>32</v>
      </c>
      <c r="OMH24" s="30">
        <v>1</v>
      </c>
      <c r="OMI24" s="96">
        <v>0</v>
      </c>
      <c r="OMJ24" s="57">
        <f t="shared" ref="OMJ24:OMR29" si="646">OMH24*OMI24</f>
        <v>0</v>
      </c>
      <c r="OMK24" s="1"/>
      <c r="OML24" s="13">
        <v>1</v>
      </c>
      <c r="OMM24" s="95" t="s">
        <v>62</v>
      </c>
      <c r="OMN24" s="56" t="s">
        <v>31</v>
      </c>
      <c r="OMO24" s="29" t="s">
        <v>32</v>
      </c>
      <c r="OMP24" s="30">
        <v>1</v>
      </c>
      <c r="OMQ24" s="96">
        <v>0</v>
      </c>
      <c r="OMR24" s="57">
        <f t="shared" si="646"/>
        <v>0</v>
      </c>
      <c r="OMS24" s="1"/>
      <c r="OMT24" s="13">
        <v>1</v>
      </c>
      <c r="OMU24" s="95" t="s">
        <v>62</v>
      </c>
      <c r="OMV24" s="56" t="s">
        <v>31</v>
      </c>
      <c r="OMW24" s="29" t="s">
        <v>32</v>
      </c>
      <c r="OMX24" s="30">
        <v>1</v>
      </c>
      <c r="OMY24" s="96">
        <v>0</v>
      </c>
      <c r="OMZ24" s="57">
        <f t="shared" ref="OMZ24:ONH29" si="647">OMX24*OMY24</f>
        <v>0</v>
      </c>
      <c r="ONA24" s="1"/>
      <c r="ONB24" s="13">
        <v>1</v>
      </c>
      <c r="ONC24" s="95" t="s">
        <v>62</v>
      </c>
      <c r="OND24" s="56" t="s">
        <v>31</v>
      </c>
      <c r="ONE24" s="29" t="s">
        <v>32</v>
      </c>
      <c r="ONF24" s="30">
        <v>1</v>
      </c>
      <c r="ONG24" s="96">
        <v>0</v>
      </c>
      <c r="ONH24" s="57">
        <f t="shared" si="647"/>
        <v>0</v>
      </c>
      <c r="ONI24" s="1"/>
      <c r="ONJ24" s="13">
        <v>1</v>
      </c>
      <c r="ONK24" s="95" t="s">
        <v>62</v>
      </c>
      <c r="ONL24" s="56" t="s">
        <v>31</v>
      </c>
      <c r="ONM24" s="29" t="s">
        <v>32</v>
      </c>
      <c r="ONN24" s="30">
        <v>1</v>
      </c>
      <c r="ONO24" s="96">
        <v>0</v>
      </c>
      <c r="ONP24" s="57">
        <f t="shared" ref="ONP24:ONX29" si="648">ONN24*ONO24</f>
        <v>0</v>
      </c>
      <c r="ONQ24" s="1"/>
      <c r="ONR24" s="13">
        <v>1</v>
      </c>
      <c r="ONS24" s="95" t="s">
        <v>62</v>
      </c>
      <c r="ONT24" s="56" t="s">
        <v>31</v>
      </c>
      <c r="ONU24" s="29" t="s">
        <v>32</v>
      </c>
      <c r="ONV24" s="30">
        <v>1</v>
      </c>
      <c r="ONW24" s="96">
        <v>0</v>
      </c>
      <c r="ONX24" s="57">
        <f t="shared" si="648"/>
        <v>0</v>
      </c>
      <c r="ONY24" s="1"/>
      <c r="ONZ24" s="13">
        <v>1</v>
      </c>
      <c r="OOA24" s="95" t="s">
        <v>62</v>
      </c>
      <c r="OOB24" s="56" t="s">
        <v>31</v>
      </c>
      <c r="OOC24" s="29" t="s">
        <v>32</v>
      </c>
      <c r="OOD24" s="30">
        <v>1</v>
      </c>
      <c r="OOE24" s="96">
        <v>0</v>
      </c>
      <c r="OOF24" s="57">
        <f t="shared" ref="OOF24:OON29" si="649">OOD24*OOE24</f>
        <v>0</v>
      </c>
      <c r="OOG24" s="1"/>
      <c r="OOH24" s="13">
        <v>1</v>
      </c>
      <c r="OOI24" s="95" t="s">
        <v>62</v>
      </c>
      <c r="OOJ24" s="56" t="s">
        <v>31</v>
      </c>
      <c r="OOK24" s="29" t="s">
        <v>32</v>
      </c>
      <c r="OOL24" s="30">
        <v>1</v>
      </c>
      <c r="OOM24" s="96">
        <v>0</v>
      </c>
      <c r="OON24" s="57">
        <f t="shared" si="649"/>
        <v>0</v>
      </c>
      <c r="OOO24" s="1"/>
      <c r="OOP24" s="13">
        <v>1</v>
      </c>
      <c r="OOQ24" s="95" t="s">
        <v>62</v>
      </c>
      <c r="OOR24" s="56" t="s">
        <v>31</v>
      </c>
      <c r="OOS24" s="29" t="s">
        <v>32</v>
      </c>
      <c r="OOT24" s="30">
        <v>1</v>
      </c>
      <c r="OOU24" s="96">
        <v>0</v>
      </c>
      <c r="OOV24" s="57">
        <f t="shared" ref="OOV24:OPD29" si="650">OOT24*OOU24</f>
        <v>0</v>
      </c>
      <c r="OOW24" s="1"/>
      <c r="OOX24" s="13">
        <v>1</v>
      </c>
      <c r="OOY24" s="95" t="s">
        <v>62</v>
      </c>
      <c r="OOZ24" s="56" t="s">
        <v>31</v>
      </c>
      <c r="OPA24" s="29" t="s">
        <v>32</v>
      </c>
      <c r="OPB24" s="30">
        <v>1</v>
      </c>
      <c r="OPC24" s="96">
        <v>0</v>
      </c>
      <c r="OPD24" s="57">
        <f t="shared" si="650"/>
        <v>0</v>
      </c>
      <c r="OPE24" s="1"/>
      <c r="OPF24" s="13">
        <v>1</v>
      </c>
      <c r="OPG24" s="95" t="s">
        <v>62</v>
      </c>
      <c r="OPH24" s="56" t="s">
        <v>31</v>
      </c>
      <c r="OPI24" s="29" t="s">
        <v>32</v>
      </c>
      <c r="OPJ24" s="30">
        <v>1</v>
      </c>
      <c r="OPK24" s="96">
        <v>0</v>
      </c>
      <c r="OPL24" s="57">
        <f t="shared" ref="OPL24:OPT29" si="651">OPJ24*OPK24</f>
        <v>0</v>
      </c>
      <c r="OPM24" s="1"/>
      <c r="OPN24" s="13">
        <v>1</v>
      </c>
      <c r="OPO24" s="95" t="s">
        <v>62</v>
      </c>
      <c r="OPP24" s="56" t="s">
        <v>31</v>
      </c>
      <c r="OPQ24" s="29" t="s">
        <v>32</v>
      </c>
      <c r="OPR24" s="30">
        <v>1</v>
      </c>
      <c r="OPS24" s="96">
        <v>0</v>
      </c>
      <c r="OPT24" s="57">
        <f t="shared" si="651"/>
        <v>0</v>
      </c>
      <c r="OPU24" s="1"/>
      <c r="OPV24" s="13">
        <v>1</v>
      </c>
      <c r="OPW24" s="95" t="s">
        <v>62</v>
      </c>
      <c r="OPX24" s="56" t="s">
        <v>31</v>
      </c>
      <c r="OPY24" s="29" t="s">
        <v>32</v>
      </c>
      <c r="OPZ24" s="30">
        <v>1</v>
      </c>
      <c r="OQA24" s="96">
        <v>0</v>
      </c>
      <c r="OQB24" s="57">
        <f t="shared" ref="OQB24:OQJ29" si="652">OPZ24*OQA24</f>
        <v>0</v>
      </c>
      <c r="OQC24" s="1"/>
      <c r="OQD24" s="13">
        <v>1</v>
      </c>
      <c r="OQE24" s="95" t="s">
        <v>62</v>
      </c>
      <c r="OQF24" s="56" t="s">
        <v>31</v>
      </c>
      <c r="OQG24" s="29" t="s">
        <v>32</v>
      </c>
      <c r="OQH24" s="30">
        <v>1</v>
      </c>
      <c r="OQI24" s="96">
        <v>0</v>
      </c>
      <c r="OQJ24" s="57">
        <f t="shared" si="652"/>
        <v>0</v>
      </c>
      <c r="OQK24" s="1"/>
      <c r="OQL24" s="13">
        <v>1</v>
      </c>
      <c r="OQM24" s="95" t="s">
        <v>62</v>
      </c>
      <c r="OQN24" s="56" t="s">
        <v>31</v>
      </c>
      <c r="OQO24" s="29" t="s">
        <v>32</v>
      </c>
      <c r="OQP24" s="30">
        <v>1</v>
      </c>
      <c r="OQQ24" s="96">
        <v>0</v>
      </c>
      <c r="OQR24" s="57">
        <f t="shared" ref="OQR24:OQZ29" si="653">OQP24*OQQ24</f>
        <v>0</v>
      </c>
      <c r="OQS24" s="1"/>
      <c r="OQT24" s="13">
        <v>1</v>
      </c>
      <c r="OQU24" s="95" t="s">
        <v>62</v>
      </c>
      <c r="OQV24" s="56" t="s">
        <v>31</v>
      </c>
      <c r="OQW24" s="29" t="s">
        <v>32</v>
      </c>
      <c r="OQX24" s="30">
        <v>1</v>
      </c>
      <c r="OQY24" s="96">
        <v>0</v>
      </c>
      <c r="OQZ24" s="57">
        <f t="shared" si="653"/>
        <v>0</v>
      </c>
      <c r="ORA24" s="1"/>
      <c r="ORB24" s="13">
        <v>1</v>
      </c>
      <c r="ORC24" s="95" t="s">
        <v>62</v>
      </c>
      <c r="ORD24" s="56" t="s">
        <v>31</v>
      </c>
      <c r="ORE24" s="29" t="s">
        <v>32</v>
      </c>
      <c r="ORF24" s="30">
        <v>1</v>
      </c>
      <c r="ORG24" s="96">
        <v>0</v>
      </c>
      <c r="ORH24" s="57">
        <f t="shared" ref="ORH24:ORP29" si="654">ORF24*ORG24</f>
        <v>0</v>
      </c>
      <c r="ORI24" s="1"/>
      <c r="ORJ24" s="13">
        <v>1</v>
      </c>
      <c r="ORK24" s="95" t="s">
        <v>62</v>
      </c>
      <c r="ORL24" s="56" t="s">
        <v>31</v>
      </c>
      <c r="ORM24" s="29" t="s">
        <v>32</v>
      </c>
      <c r="ORN24" s="30">
        <v>1</v>
      </c>
      <c r="ORO24" s="96">
        <v>0</v>
      </c>
      <c r="ORP24" s="57">
        <f t="shared" si="654"/>
        <v>0</v>
      </c>
      <c r="ORQ24" s="1"/>
      <c r="ORR24" s="13">
        <v>1</v>
      </c>
      <c r="ORS24" s="95" t="s">
        <v>62</v>
      </c>
      <c r="ORT24" s="56" t="s">
        <v>31</v>
      </c>
      <c r="ORU24" s="29" t="s">
        <v>32</v>
      </c>
      <c r="ORV24" s="30">
        <v>1</v>
      </c>
      <c r="ORW24" s="96">
        <v>0</v>
      </c>
      <c r="ORX24" s="57">
        <f t="shared" ref="ORX24:OSF29" si="655">ORV24*ORW24</f>
        <v>0</v>
      </c>
      <c r="ORY24" s="1"/>
      <c r="ORZ24" s="13">
        <v>1</v>
      </c>
      <c r="OSA24" s="95" t="s">
        <v>62</v>
      </c>
      <c r="OSB24" s="56" t="s">
        <v>31</v>
      </c>
      <c r="OSC24" s="29" t="s">
        <v>32</v>
      </c>
      <c r="OSD24" s="30">
        <v>1</v>
      </c>
      <c r="OSE24" s="96">
        <v>0</v>
      </c>
      <c r="OSF24" s="57">
        <f t="shared" si="655"/>
        <v>0</v>
      </c>
      <c r="OSG24" s="1"/>
      <c r="OSH24" s="13">
        <v>1</v>
      </c>
      <c r="OSI24" s="95" t="s">
        <v>62</v>
      </c>
      <c r="OSJ24" s="56" t="s">
        <v>31</v>
      </c>
      <c r="OSK24" s="29" t="s">
        <v>32</v>
      </c>
      <c r="OSL24" s="30">
        <v>1</v>
      </c>
      <c r="OSM24" s="96">
        <v>0</v>
      </c>
      <c r="OSN24" s="57">
        <f t="shared" ref="OSN24:OSV29" si="656">OSL24*OSM24</f>
        <v>0</v>
      </c>
      <c r="OSO24" s="1"/>
      <c r="OSP24" s="13">
        <v>1</v>
      </c>
      <c r="OSQ24" s="95" t="s">
        <v>62</v>
      </c>
      <c r="OSR24" s="56" t="s">
        <v>31</v>
      </c>
      <c r="OSS24" s="29" t="s">
        <v>32</v>
      </c>
      <c r="OST24" s="30">
        <v>1</v>
      </c>
      <c r="OSU24" s="96">
        <v>0</v>
      </c>
      <c r="OSV24" s="57">
        <f t="shared" si="656"/>
        <v>0</v>
      </c>
      <c r="OSW24" s="1"/>
      <c r="OSX24" s="13">
        <v>1</v>
      </c>
      <c r="OSY24" s="95" t="s">
        <v>62</v>
      </c>
      <c r="OSZ24" s="56" t="s">
        <v>31</v>
      </c>
      <c r="OTA24" s="29" t="s">
        <v>32</v>
      </c>
      <c r="OTB24" s="30">
        <v>1</v>
      </c>
      <c r="OTC24" s="96">
        <v>0</v>
      </c>
      <c r="OTD24" s="57">
        <f t="shared" ref="OTD24:OTL29" si="657">OTB24*OTC24</f>
        <v>0</v>
      </c>
      <c r="OTE24" s="1"/>
      <c r="OTF24" s="13">
        <v>1</v>
      </c>
      <c r="OTG24" s="95" t="s">
        <v>62</v>
      </c>
      <c r="OTH24" s="56" t="s">
        <v>31</v>
      </c>
      <c r="OTI24" s="29" t="s">
        <v>32</v>
      </c>
      <c r="OTJ24" s="30">
        <v>1</v>
      </c>
      <c r="OTK24" s="96">
        <v>0</v>
      </c>
      <c r="OTL24" s="57">
        <f t="shared" si="657"/>
        <v>0</v>
      </c>
      <c r="OTM24" s="1"/>
      <c r="OTN24" s="13">
        <v>1</v>
      </c>
      <c r="OTO24" s="95" t="s">
        <v>62</v>
      </c>
      <c r="OTP24" s="56" t="s">
        <v>31</v>
      </c>
      <c r="OTQ24" s="29" t="s">
        <v>32</v>
      </c>
      <c r="OTR24" s="30">
        <v>1</v>
      </c>
      <c r="OTS24" s="96">
        <v>0</v>
      </c>
      <c r="OTT24" s="57">
        <f t="shared" ref="OTT24:OUB29" si="658">OTR24*OTS24</f>
        <v>0</v>
      </c>
      <c r="OTU24" s="1"/>
      <c r="OTV24" s="13">
        <v>1</v>
      </c>
      <c r="OTW24" s="95" t="s">
        <v>62</v>
      </c>
      <c r="OTX24" s="56" t="s">
        <v>31</v>
      </c>
      <c r="OTY24" s="29" t="s">
        <v>32</v>
      </c>
      <c r="OTZ24" s="30">
        <v>1</v>
      </c>
      <c r="OUA24" s="96">
        <v>0</v>
      </c>
      <c r="OUB24" s="57">
        <f t="shared" si="658"/>
        <v>0</v>
      </c>
      <c r="OUC24" s="1"/>
      <c r="OUD24" s="13">
        <v>1</v>
      </c>
      <c r="OUE24" s="95" t="s">
        <v>62</v>
      </c>
      <c r="OUF24" s="56" t="s">
        <v>31</v>
      </c>
      <c r="OUG24" s="29" t="s">
        <v>32</v>
      </c>
      <c r="OUH24" s="30">
        <v>1</v>
      </c>
      <c r="OUI24" s="96">
        <v>0</v>
      </c>
      <c r="OUJ24" s="57">
        <f t="shared" ref="OUJ24:OUR29" si="659">OUH24*OUI24</f>
        <v>0</v>
      </c>
      <c r="OUK24" s="1"/>
      <c r="OUL24" s="13">
        <v>1</v>
      </c>
      <c r="OUM24" s="95" t="s">
        <v>62</v>
      </c>
      <c r="OUN24" s="56" t="s">
        <v>31</v>
      </c>
      <c r="OUO24" s="29" t="s">
        <v>32</v>
      </c>
      <c r="OUP24" s="30">
        <v>1</v>
      </c>
      <c r="OUQ24" s="96">
        <v>0</v>
      </c>
      <c r="OUR24" s="57">
        <f t="shared" si="659"/>
        <v>0</v>
      </c>
      <c r="OUS24" s="1"/>
      <c r="OUT24" s="13">
        <v>1</v>
      </c>
      <c r="OUU24" s="95" t="s">
        <v>62</v>
      </c>
      <c r="OUV24" s="56" t="s">
        <v>31</v>
      </c>
      <c r="OUW24" s="29" t="s">
        <v>32</v>
      </c>
      <c r="OUX24" s="30">
        <v>1</v>
      </c>
      <c r="OUY24" s="96">
        <v>0</v>
      </c>
      <c r="OUZ24" s="57">
        <f t="shared" ref="OUZ24:OVH29" si="660">OUX24*OUY24</f>
        <v>0</v>
      </c>
      <c r="OVA24" s="1"/>
      <c r="OVB24" s="13">
        <v>1</v>
      </c>
      <c r="OVC24" s="95" t="s">
        <v>62</v>
      </c>
      <c r="OVD24" s="56" t="s">
        <v>31</v>
      </c>
      <c r="OVE24" s="29" t="s">
        <v>32</v>
      </c>
      <c r="OVF24" s="30">
        <v>1</v>
      </c>
      <c r="OVG24" s="96">
        <v>0</v>
      </c>
      <c r="OVH24" s="57">
        <f t="shared" si="660"/>
        <v>0</v>
      </c>
      <c r="OVI24" s="1"/>
      <c r="OVJ24" s="13">
        <v>1</v>
      </c>
      <c r="OVK24" s="95" t="s">
        <v>62</v>
      </c>
      <c r="OVL24" s="56" t="s">
        <v>31</v>
      </c>
      <c r="OVM24" s="29" t="s">
        <v>32</v>
      </c>
      <c r="OVN24" s="30">
        <v>1</v>
      </c>
      <c r="OVO24" s="96">
        <v>0</v>
      </c>
      <c r="OVP24" s="57">
        <f t="shared" ref="OVP24:OVX29" si="661">OVN24*OVO24</f>
        <v>0</v>
      </c>
      <c r="OVQ24" s="1"/>
      <c r="OVR24" s="13">
        <v>1</v>
      </c>
      <c r="OVS24" s="95" t="s">
        <v>62</v>
      </c>
      <c r="OVT24" s="56" t="s">
        <v>31</v>
      </c>
      <c r="OVU24" s="29" t="s">
        <v>32</v>
      </c>
      <c r="OVV24" s="30">
        <v>1</v>
      </c>
      <c r="OVW24" s="96">
        <v>0</v>
      </c>
      <c r="OVX24" s="57">
        <f t="shared" si="661"/>
        <v>0</v>
      </c>
      <c r="OVY24" s="1"/>
      <c r="OVZ24" s="13">
        <v>1</v>
      </c>
      <c r="OWA24" s="95" t="s">
        <v>62</v>
      </c>
      <c r="OWB24" s="56" t="s">
        <v>31</v>
      </c>
      <c r="OWC24" s="29" t="s">
        <v>32</v>
      </c>
      <c r="OWD24" s="30">
        <v>1</v>
      </c>
      <c r="OWE24" s="96">
        <v>0</v>
      </c>
      <c r="OWF24" s="57">
        <f t="shared" ref="OWF24:OWN29" si="662">OWD24*OWE24</f>
        <v>0</v>
      </c>
      <c r="OWG24" s="1"/>
      <c r="OWH24" s="13">
        <v>1</v>
      </c>
      <c r="OWI24" s="95" t="s">
        <v>62</v>
      </c>
      <c r="OWJ24" s="56" t="s">
        <v>31</v>
      </c>
      <c r="OWK24" s="29" t="s">
        <v>32</v>
      </c>
      <c r="OWL24" s="30">
        <v>1</v>
      </c>
      <c r="OWM24" s="96">
        <v>0</v>
      </c>
      <c r="OWN24" s="57">
        <f t="shared" si="662"/>
        <v>0</v>
      </c>
      <c r="OWO24" s="1"/>
      <c r="OWP24" s="13">
        <v>1</v>
      </c>
      <c r="OWQ24" s="95" t="s">
        <v>62</v>
      </c>
      <c r="OWR24" s="56" t="s">
        <v>31</v>
      </c>
      <c r="OWS24" s="29" t="s">
        <v>32</v>
      </c>
      <c r="OWT24" s="30">
        <v>1</v>
      </c>
      <c r="OWU24" s="96">
        <v>0</v>
      </c>
      <c r="OWV24" s="57">
        <f t="shared" ref="OWV24:OXD29" si="663">OWT24*OWU24</f>
        <v>0</v>
      </c>
      <c r="OWW24" s="1"/>
      <c r="OWX24" s="13">
        <v>1</v>
      </c>
      <c r="OWY24" s="95" t="s">
        <v>62</v>
      </c>
      <c r="OWZ24" s="56" t="s">
        <v>31</v>
      </c>
      <c r="OXA24" s="29" t="s">
        <v>32</v>
      </c>
      <c r="OXB24" s="30">
        <v>1</v>
      </c>
      <c r="OXC24" s="96">
        <v>0</v>
      </c>
      <c r="OXD24" s="57">
        <f t="shared" si="663"/>
        <v>0</v>
      </c>
      <c r="OXE24" s="1"/>
      <c r="OXF24" s="13">
        <v>1</v>
      </c>
      <c r="OXG24" s="95" t="s">
        <v>62</v>
      </c>
      <c r="OXH24" s="56" t="s">
        <v>31</v>
      </c>
      <c r="OXI24" s="29" t="s">
        <v>32</v>
      </c>
      <c r="OXJ24" s="30">
        <v>1</v>
      </c>
      <c r="OXK24" s="96">
        <v>0</v>
      </c>
      <c r="OXL24" s="57">
        <f t="shared" ref="OXL24:OXT29" si="664">OXJ24*OXK24</f>
        <v>0</v>
      </c>
      <c r="OXM24" s="1"/>
      <c r="OXN24" s="13">
        <v>1</v>
      </c>
      <c r="OXO24" s="95" t="s">
        <v>62</v>
      </c>
      <c r="OXP24" s="56" t="s">
        <v>31</v>
      </c>
      <c r="OXQ24" s="29" t="s">
        <v>32</v>
      </c>
      <c r="OXR24" s="30">
        <v>1</v>
      </c>
      <c r="OXS24" s="96">
        <v>0</v>
      </c>
      <c r="OXT24" s="57">
        <f t="shared" si="664"/>
        <v>0</v>
      </c>
      <c r="OXU24" s="1"/>
      <c r="OXV24" s="13">
        <v>1</v>
      </c>
      <c r="OXW24" s="95" t="s">
        <v>62</v>
      </c>
      <c r="OXX24" s="56" t="s">
        <v>31</v>
      </c>
      <c r="OXY24" s="29" t="s">
        <v>32</v>
      </c>
      <c r="OXZ24" s="30">
        <v>1</v>
      </c>
      <c r="OYA24" s="96">
        <v>0</v>
      </c>
      <c r="OYB24" s="57">
        <f t="shared" ref="OYB24:OYJ29" si="665">OXZ24*OYA24</f>
        <v>0</v>
      </c>
      <c r="OYC24" s="1"/>
      <c r="OYD24" s="13">
        <v>1</v>
      </c>
      <c r="OYE24" s="95" t="s">
        <v>62</v>
      </c>
      <c r="OYF24" s="56" t="s">
        <v>31</v>
      </c>
      <c r="OYG24" s="29" t="s">
        <v>32</v>
      </c>
      <c r="OYH24" s="30">
        <v>1</v>
      </c>
      <c r="OYI24" s="96">
        <v>0</v>
      </c>
      <c r="OYJ24" s="57">
        <f t="shared" si="665"/>
        <v>0</v>
      </c>
      <c r="OYK24" s="1"/>
      <c r="OYL24" s="13">
        <v>1</v>
      </c>
      <c r="OYM24" s="95" t="s">
        <v>62</v>
      </c>
      <c r="OYN24" s="56" t="s">
        <v>31</v>
      </c>
      <c r="OYO24" s="29" t="s">
        <v>32</v>
      </c>
      <c r="OYP24" s="30">
        <v>1</v>
      </c>
      <c r="OYQ24" s="96">
        <v>0</v>
      </c>
      <c r="OYR24" s="57">
        <f t="shared" ref="OYR24:OYZ29" si="666">OYP24*OYQ24</f>
        <v>0</v>
      </c>
      <c r="OYS24" s="1"/>
      <c r="OYT24" s="13">
        <v>1</v>
      </c>
      <c r="OYU24" s="95" t="s">
        <v>62</v>
      </c>
      <c r="OYV24" s="56" t="s">
        <v>31</v>
      </c>
      <c r="OYW24" s="29" t="s">
        <v>32</v>
      </c>
      <c r="OYX24" s="30">
        <v>1</v>
      </c>
      <c r="OYY24" s="96">
        <v>0</v>
      </c>
      <c r="OYZ24" s="57">
        <f t="shared" si="666"/>
        <v>0</v>
      </c>
      <c r="OZA24" s="1"/>
      <c r="OZB24" s="13">
        <v>1</v>
      </c>
      <c r="OZC24" s="95" t="s">
        <v>62</v>
      </c>
      <c r="OZD24" s="56" t="s">
        <v>31</v>
      </c>
      <c r="OZE24" s="29" t="s">
        <v>32</v>
      </c>
      <c r="OZF24" s="30">
        <v>1</v>
      </c>
      <c r="OZG24" s="96">
        <v>0</v>
      </c>
      <c r="OZH24" s="57">
        <f t="shared" ref="OZH24:OZP29" si="667">OZF24*OZG24</f>
        <v>0</v>
      </c>
      <c r="OZI24" s="1"/>
      <c r="OZJ24" s="13">
        <v>1</v>
      </c>
      <c r="OZK24" s="95" t="s">
        <v>62</v>
      </c>
      <c r="OZL24" s="56" t="s">
        <v>31</v>
      </c>
      <c r="OZM24" s="29" t="s">
        <v>32</v>
      </c>
      <c r="OZN24" s="30">
        <v>1</v>
      </c>
      <c r="OZO24" s="96">
        <v>0</v>
      </c>
      <c r="OZP24" s="57">
        <f t="shared" si="667"/>
        <v>0</v>
      </c>
      <c r="OZQ24" s="1"/>
      <c r="OZR24" s="13">
        <v>1</v>
      </c>
      <c r="OZS24" s="95" t="s">
        <v>62</v>
      </c>
      <c r="OZT24" s="56" t="s">
        <v>31</v>
      </c>
      <c r="OZU24" s="29" t="s">
        <v>32</v>
      </c>
      <c r="OZV24" s="30">
        <v>1</v>
      </c>
      <c r="OZW24" s="96">
        <v>0</v>
      </c>
      <c r="OZX24" s="57">
        <f t="shared" ref="OZX24:PAF29" si="668">OZV24*OZW24</f>
        <v>0</v>
      </c>
      <c r="OZY24" s="1"/>
      <c r="OZZ24" s="13">
        <v>1</v>
      </c>
      <c r="PAA24" s="95" t="s">
        <v>62</v>
      </c>
      <c r="PAB24" s="56" t="s">
        <v>31</v>
      </c>
      <c r="PAC24" s="29" t="s">
        <v>32</v>
      </c>
      <c r="PAD24" s="30">
        <v>1</v>
      </c>
      <c r="PAE24" s="96">
        <v>0</v>
      </c>
      <c r="PAF24" s="57">
        <f t="shared" si="668"/>
        <v>0</v>
      </c>
      <c r="PAG24" s="1"/>
      <c r="PAH24" s="13">
        <v>1</v>
      </c>
      <c r="PAI24" s="95" t="s">
        <v>62</v>
      </c>
      <c r="PAJ24" s="56" t="s">
        <v>31</v>
      </c>
      <c r="PAK24" s="29" t="s">
        <v>32</v>
      </c>
      <c r="PAL24" s="30">
        <v>1</v>
      </c>
      <c r="PAM24" s="96">
        <v>0</v>
      </c>
      <c r="PAN24" s="57">
        <f t="shared" ref="PAN24:PAV29" si="669">PAL24*PAM24</f>
        <v>0</v>
      </c>
      <c r="PAO24" s="1"/>
      <c r="PAP24" s="13">
        <v>1</v>
      </c>
      <c r="PAQ24" s="95" t="s">
        <v>62</v>
      </c>
      <c r="PAR24" s="56" t="s">
        <v>31</v>
      </c>
      <c r="PAS24" s="29" t="s">
        <v>32</v>
      </c>
      <c r="PAT24" s="30">
        <v>1</v>
      </c>
      <c r="PAU24" s="96">
        <v>0</v>
      </c>
      <c r="PAV24" s="57">
        <f t="shared" si="669"/>
        <v>0</v>
      </c>
      <c r="PAW24" s="1"/>
      <c r="PAX24" s="13">
        <v>1</v>
      </c>
      <c r="PAY24" s="95" t="s">
        <v>62</v>
      </c>
      <c r="PAZ24" s="56" t="s">
        <v>31</v>
      </c>
      <c r="PBA24" s="29" t="s">
        <v>32</v>
      </c>
      <c r="PBB24" s="30">
        <v>1</v>
      </c>
      <c r="PBC24" s="96">
        <v>0</v>
      </c>
      <c r="PBD24" s="57">
        <f t="shared" ref="PBD24:PBL29" si="670">PBB24*PBC24</f>
        <v>0</v>
      </c>
      <c r="PBE24" s="1"/>
      <c r="PBF24" s="13">
        <v>1</v>
      </c>
      <c r="PBG24" s="95" t="s">
        <v>62</v>
      </c>
      <c r="PBH24" s="56" t="s">
        <v>31</v>
      </c>
      <c r="PBI24" s="29" t="s">
        <v>32</v>
      </c>
      <c r="PBJ24" s="30">
        <v>1</v>
      </c>
      <c r="PBK24" s="96">
        <v>0</v>
      </c>
      <c r="PBL24" s="57">
        <f t="shared" si="670"/>
        <v>0</v>
      </c>
      <c r="PBM24" s="1"/>
      <c r="PBN24" s="13">
        <v>1</v>
      </c>
      <c r="PBO24" s="95" t="s">
        <v>62</v>
      </c>
      <c r="PBP24" s="56" t="s">
        <v>31</v>
      </c>
      <c r="PBQ24" s="29" t="s">
        <v>32</v>
      </c>
      <c r="PBR24" s="30">
        <v>1</v>
      </c>
      <c r="PBS24" s="96">
        <v>0</v>
      </c>
      <c r="PBT24" s="57">
        <f t="shared" ref="PBT24:PCB29" si="671">PBR24*PBS24</f>
        <v>0</v>
      </c>
      <c r="PBU24" s="1"/>
      <c r="PBV24" s="13">
        <v>1</v>
      </c>
      <c r="PBW24" s="95" t="s">
        <v>62</v>
      </c>
      <c r="PBX24" s="56" t="s">
        <v>31</v>
      </c>
      <c r="PBY24" s="29" t="s">
        <v>32</v>
      </c>
      <c r="PBZ24" s="30">
        <v>1</v>
      </c>
      <c r="PCA24" s="96">
        <v>0</v>
      </c>
      <c r="PCB24" s="57">
        <f t="shared" si="671"/>
        <v>0</v>
      </c>
      <c r="PCC24" s="1"/>
      <c r="PCD24" s="13">
        <v>1</v>
      </c>
      <c r="PCE24" s="95" t="s">
        <v>62</v>
      </c>
      <c r="PCF24" s="56" t="s">
        <v>31</v>
      </c>
      <c r="PCG24" s="29" t="s">
        <v>32</v>
      </c>
      <c r="PCH24" s="30">
        <v>1</v>
      </c>
      <c r="PCI24" s="96">
        <v>0</v>
      </c>
      <c r="PCJ24" s="57">
        <f t="shared" ref="PCJ24:PCR29" si="672">PCH24*PCI24</f>
        <v>0</v>
      </c>
      <c r="PCK24" s="1"/>
      <c r="PCL24" s="13">
        <v>1</v>
      </c>
      <c r="PCM24" s="95" t="s">
        <v>62</v>
      </c>
      <c r="PCN24" s="56" t="s">
        <v>31</v>
      </c>
      <c r="PCO24" s="29" t="s">
        <v>32</v>
      </c>
      <c r="PCP24" s="30">
        <v>1</v>
      </c>
      <c r="PCQ24" s="96">
        <v>0</v>
      </c>
      <c r="PCR24" s="57">
        <f t="shared" si="672"/>
        <v>0</v>
      </c>
      <c r="PCS24" s="1"/>
      <c r="PCT24" s="13">
        <v>1</v>
      </c>
      <c r="PCU24" s="95" t="s">
        <v>62</v>
      </c>
      <c r="PCV24" s="56" t="s">
        <v>31</v>
      </c>
      <c r="PCW24" s="29" t="s">
        <v>32</v>
      </c>
      <c r="PCX24" s="30">
        <v>1</v>
      </c>
      <c r="PCY24" s="96">
        <v>0</v>
      </c>
      <c r="PCZ24" s="57">
        <f t="shared" ref="PCZ24:PDH29" si="673">PCX24*PCY24</f>
        <v>0</v>
      </c>
      <c r="PDA24" s="1"/>
      <c r="PDB24" s="13">
        <v>1</v>
      </c>
      <c r="PDC24" s="95" t="s">
        <v>62</v>
      </c>
      <c r="PDD24" s="56" t="s">
        <v>31</v>
      </c>
      <c r="PDE24" s="29" t="s">
        <v>32</v>
      </c>
      <c r="PDF24" s="30">
        <v>1</v>
      </c>
      <c r="PDG24" s="96">
        <v>0</v>
      </c>
      <c r="PDH24" s="57">
        <f t="shared" si="673"/>
        <v>0</v>
      </c>
      <c r="PDI24" s="1"/>
      <c r="PDJ24" s="13">
        <v>1</v>
      </c>
      <c r="PDK24" s="95" t="s">
        <v>62</v>
      </c>
      <c r="PDL24" s="56" t="s">
        <v>31</v>
      </c>
      <c r="PDM24" s="29" t="s">
        <v>32</v>
      </c>
      <c r="PDN24" s="30">
        <v>1</v>
      </c>
      <c r="PDO24" s="96">
        <v>0</v>
      </c>
      <c r="PDP24" s="57">
        <f t="shared" ref="PDP24:PDX29" si="674">PDN24*PDO24</f>
        <v>0</v>
      </c>
      <c r="PDQ24" s="1"/>
      <c r="PDR24" s="13">
        <v>1</v>
      </c>
      <c r="PDS24" s="95" t="s">
        <v>62</v>
      </c>
      <c r="PDT24" s="56" t="s">
        <v>31</v>
      </c>
      <c r="PDU24" s="29" t="s">
        <v>32</v>
      </c>
      <c r="PDV24" s="30">
        <v>1</v>
      </c>
      <c r="PDW24" s="96">
        <v>0</v>
      </c>
      <c r="PDX24" s="57">
        <f t="shared" si="674"/>
        <v>0</v>
      </c>
      <c r="PDY24" s="1"/>
      <c r="PDZ24" s="13">
        <v>1</v>
      </c>
      <c r="PEA24" s="95" t="s">
        <v>62</v>
      </c>
      <c r="PEB24" s="56" t="s">
        <v>31</v>
      </c>
      <c r="PEC24" s="29" t="s">
        <v>32</v>
      </c>
      <c r="PED24" s="30">
        <v>1</v>
      </c>
      <c r="PEE24" s="96">
        <v>0</v>
      </c>
      <c r="PEF24" s="57">
        <f t="shared" ref="PEF24:PEN29" si="675">PED24*PEE24</f>
        <v>0</v>
      </c>
      <c r="PEG24" s="1"/>
      <c r="PEH24" s="13">
        <v>1</v>
      </c>
      <c r="PEI24" s="95" t="s">
        <v>62</v>
      </c>
      <c r="PEJ24" s="56" t="s">
        <v>31</v>
      </c>
      <c r="PEK24" s="29" t="s">
        <v>32</v>
      </c>
      <c r="PEL24" s="30">
        <v>1</v>
      </c>
      <c r="PEM24" s="96">
        <v>0</v>
      </c>
      <c r="PEN24" s="57">
        <f t="shared" si="675"/>
        <v>0</v>
      </c>
      <c r="PEO24" s="1"/>
      <c r="PEP24" s="13">
        <v>1</v>
      </c>
      <c r="PEQ24" s="95" t="s">
        <v>62</v>
      </c>
      <c r="PER24" s="56" t="s">
        <v>31</v>
      </c>
      <c r="PES24" s="29" t="s">
        <v>32</v>
      </c>
      <c r="PET24" s="30">
        <v>1</v>
      </c>
      <c r="PEU24" s="96">
        <v>0</v>
      </c>
      <c r="PEV24" s="57">
        <f t="shared" ref="PEV24:PFD29" si="676">PET24*PEU24</f>
        <v>0</v>
      </c>
      <c r="PEW24" s="1"/>
      <c r="PEX24" s="13">
        <v>1</v>
      </c>
      <c r="PEY24" s="95" t="s">
        <v>62</v>
      </c>
      <c r="PEZ24" s="56" t="s">
        <v>31</v>
      </c>
      <c r="PFA24" s="29" t="s">
        <v>32</v>
      </c>
      <c r="PFB24" s="30">
        <v>1</v>
      </c>
      <c r="PFC24" s="96">
        <v>0</v>
      </c>
      <c r="PFD24" s="57">
        <f t="shared" si="676"/>
        <v>0</v>
      </c>
      <c r="PFE24" s="1"/>
      <c r="PFF24" s="13">
        <v>1</v>
      </c>
      <c r="PFG24" s="95" t="s">
        <v>62</v>
      </c>
      <c r="PFH24" s="56" t="s">
        <v>31</v>
      </c>
      <c r="PFI24" s="29" t="s">
        <v>32</v>
      </c>
      <c r="PFJ24" s="30">
        <v>1</v>
      </c>
      <c r="PFK24" s="96">
        <v>0</v>
      </c>
      <c r="PFL24" s="57">
        <f t="shared" ref="PFL24:PFT29" si="677">PFJ24*PFK24</f>
        <v>0</v>
      </c>
      <c r="PFM24" s="1"/>
      <c r="PFN24" s="13">
        <v>1</v>
      </c>
      <c r="PFO24" s="95" t="s">
        <v>62</v>
      </c>
      <c r="PFP24" s="56" t="s">
        <v>31</v>
      </c>
      <c r="PFQ24" s="29" t="s">
        <v>32</v>
      </c>
      <c r="PFR24" s="30">
        <v>1</v>
      </c>
      <c r="PFS24" s="96">
        <v>0</v>
      </c>
      <c r="PFT24" s="57">
        <f t="shared" si="677"/>
        <v>0</v>
      </c>
      <c r="PFU24" s="1"/>
      <c r="PFV24" s="13">
        <v>1</v>
      </c>
      <c r="PFW24" s="95" t="s">
        <v>62</v>
      </c>
      <c r="PFX24" s="56" t="s">
        <v>31</v>
      </c>
      <c r="PFY24" s="29" t="s">
        <v>32</v>
      </c>
      <c r="PFZ24" s="30">
        <v>1</v>
      </c>
      <c r="PGA24" s="96">
        <v>0</v>
      </c>
      <c r="PGB24" s="57">
        <f t="shared" ref="PGB24:PGJ29" si="678">PFZ24*PGA24</f>
        <v>0</v>
      </c>
      <c r="PGC24" s="1"/>
      <c r="PGD24" s="13">
        <v>1</v>
      </c>
      <c r="PGE24" s="95" t="s">
        <v>62</v>
      </c>
      <c r="PGF24" s="56" t="s">
        <v>31</v>
      </c>
      <c r="PGG24" s="29" t="s">
        <v>32</v>
      </c>
      <c r="PGH24" s="30">
        <v>1</v>
      </c>
      <c r="PGI24" s="96">
        <v>0</v>
      </c>
      <c r="PGJ24" s="57">
        <f t="shared" si="678"/>
        <v>0</v>
      </c>
      <c r="PGK24" s="1"/>
      <c r="PGL24" s="13">
        <v>1</v>
      </c>
      <c r="PGM24" s="95" t="s">
        <v>62</v>
      </c>
      <c r="PGN24" s="56" t="s">
        <v>31</v>
      </c>
      <c r="PGO24" s="29" t="s">
        <v>32</v>
      </c>
      <c r="PGP24" s="30">
        <v>1</v>
      </c>
      <c r="PGQ24" s="96">
        <v>0</v>
      </c>
      <c r="PGR24" s="57">
        <f t="shared" ref="PGR24:PGZ29" si="679">PGP24*PGQ24</f>
        <v>0</v>
      </c>
      <c r="PGS24" s="1"/>
      <c r="PGT24" s="13">
        <v>1</v>
      </c>
      <c r="PGU24" s="95" t="s">
        <v>62</v>
      </c>
      <c r="PGV24" s="56" t="s">
        <v>31</v>
      </c>
      <c r="PGW24" s="29" t="s">
        <v>32</v>
      </c>
      <c r="PGX24" s="30">
        <v>1</v>
      </c>
      <c r="PGY24" s="96">
        <v>0</v>
      </c>
      <c r="PGZ24" s="57">
        <f t="shared" si="679"/>
        <v>0</v>
      </c>
      <c r="PHA24" s="1"/>
      <c r="PHB24" s="13">
        <v>1</v>
      </c>
      <c r="PHC24" s="95" t="s">
        <v>62</v>
      </c>
      <c r="PHD24" s="56" t="s">
        <v>31</v>
      </c>
      <c r="PHE24" s="29" t="s">
        <v>32</v>
      </c>
      <c r="PHF24" s="30">
        <v>1</v>
      </c>
      <c r="PHG24" s="96">
        <v>0</v>
      </c>
      <c r="PHH24" s="57">
        <f t="shared" ref="PHH24:PHP29" si="680">PHF24*PHG24</f>
        <v>0</v>
      </c>
      <c r="PHI24" s="1"/>
      <c r="PHJ24" s="13">
        <v>1</v>
      </c>
      <c r="PHK24" s="95" t="s">
        <v>62</v>
      </c>
      <c r="PHL24" s="56" t="s">
        <v>31</v>
      </c>
      <c r="PHM24" s="29" t="s">
        <v>32</v>
      </c>
      <c r="PHN24" s="30">
        <v>1</v>
      </c>
      <c r="PHO24" s="96">
        <v>0</v>
      </c>
      <c r="PHP24" s="57">
        <f t="shared" si="680"/>
        <v>0</v>
      </c>
      <c r="PHQ24" s="1"/>
      <c r="PHR24" s="13">
        <v>1</v>
      </c>
      <c r="PHS24" s="95" t="s">
        <v>62</v>
      </c>
      <c r="PHT24" s="56" t="s">
        <v>31</v>
      </c>
      <c r="PHU24" s="29" t="s">
        <v>32</v>
      </c>
      <c r="PHV24" s="30">
        <v>1</v>
      </c>
      <c r="PHW24" s="96">
        <v>0</v>
      </c>
      <c r="PHX24" s="57">
        <f t="shared" ref="PHX24:PIF29" si="681">PHV24*PHW24</f>
        <v>0</v>
      </c>
      <c r="PHY24" s="1"/>
      <c r="PHZ24" s="13">
        <v>1</v>
      </c>
      <c r="PIA24" s="95" t="s">
        <v>62</v>
      </c>
      <c r="PIB24" s="56" t="s">
        <v>31</v>
      </c>
      <c r="PIC24" s="29" t="s">
        <v>32</v>
      </c>
      <c r="PID24" s="30">
        <v>1</v>
      </c>
      <c r="PIE24" s="96">
        <v>0</v>
      </c>
      <c r="PIF24" s="57">
        <f t="shared" si="681"/>
        <v>0</v>
      </c>
      <c r="PIG24" s="1"/>
      <c r="PIH24" s="13">
        <v>1</v>
      </c>
      <c r="PII24" s="95" t="s">
        <v>62</v>
      </c>
      <c r="PIJ24" s="56" t="s">
        <v>31</v>
      </c>
      <c r="PIK24" s="29" t="s">
        <v>32</v>
      </c>
      <c r="PIL24" s="30">
        <v>1</v>
      </c>
      <c r="PIM24" s="96">
        <v>0</v>
      </c>
      <c r="PIN24" s="57">
        <f t="shared" ref="PIN24:PIV29" si="682">PIL24*PIM24</f>
        <v>0</v>
      </c>
      <c r="PIO24" s="1"/>
      <c r="PIP24" s="13">
        <v>1</v>
      </c>
      <c r="PIQ24" s="95" t="s">
        <v>62</v>
      </c>
      <c r="PIR24" s="56" t="s">
        <v>31</v>
      </c>
      <c r="PIS24" s="29" t="s">
        <v>32</v>
      </c>
      <c r="PIT24" s="30">
        <v>1</v>
      </c>
      <c r="PIU24" s="96">
        <v>0</v>
      </c>
      <c r="PIV24" s="57">
        <f t="shared" si="682"/>
        <v>0</v>
      </c>
      <c r="PIW24" s="1"/>
      <c r="PIX24" s="13">
        <v>1</v>
      </c>
      <c r="PIY24" s="95" t="s">
        <v>62</v>
      </c>
      <c r="PIZ24" s="56" t="s">
        <v>31</v>
      </c>
      <c r="PJA24" s="29" t="s">
        <v>32</v>
      </c>
      <c r="PJB24" s="30">
        <v>1</v>
      </c>
      <c r="PJC24" s="96">
        <v>0</v>
      </c>
      <c r="PJD24" s="57">
        <f t="shared" ref="PJD24:PJL29" si="683">PJB24*PJC24</f>
        <v>0</v>
      </c>
      <c r="PJE24" s="1"/>
      <c r="PJF24" s="13">
        <v>1</v>
      </c>
      <c r="PJG24" s="95" t="s">
        <v>62</v>
      </c>
      <c r="PJH24" s="56" t="s">
        <v>31</v>
      </c>
      <c r="PJI24" s="29" t="s">
        <v>32</v>
      </c>
      <c r="PJJ24" s="30">
        <v>1</v>
      </c>
      <c r="PJK24" s="96">
        <v>0</v>
      </c>
      <c r="PJL24" s="57">
        <f t="shared" si="683"/>
        <v>0</v>
      </c>
      <c r="PJM24" s="1"/>
      <c r="PJN24" s="13">
        <v>1</v>
      </c>
      <c r="PJO24" s="95" t="s">
        <v>62</v>
      </c>
      <c r="PJP24" s="56" t="s">
        <v>31</v>
      </c>
      <c r="PJQ24" s="29" t="s">
        <v>32</v>
      </c>
      <c r="PJR24" s="30">
        <v>1</v>
      </c>
      <c r="PJS24" s="96">
        <v>0</v>
      </c>
      <c r="PJT24" s="57">
        <f t="shared" ref="PJT24:PKB29" si="684">PJR24*PJS24</f>
        <v>0</v>
      </c>
      <c r="PJU24" s="1"/>
      <c r="PJV24" s="13">
        <v>1</v>
      </c>
      <c r="PJW24" s="95" t="s">
        <v>62</v>
      </c>
      <c r="PJX24" s="56" t="s">
        <v>31</v>
      </c>
      <c r="PJY24" s="29" t="s">
        <v>32</v>
      </c>
      <c r="PJZ24" s="30">
        <v>1</v>
      </c>
      <c r="PKA24" s="96">
        <v>0</v>
      </c>
      <c r="PKB24" s="57">
        <f t="shared" si="684"/>
        <v>0</v>
      </c>
      <c r="PKC24" s="1"/>
      <c r="PKD24" s="13">
        <v>1</v>
      </c>
      <c r="PKE24" s="95" t="s">
        <v>62</v>
      </c>
      <c r="PKF24" s="56" t="s">
        <v>31</v>
      </c>
      <c r="PKG24" s="29" t="s">
        <v>32</v>
      </c>
      <c r="PKH24" s="30">
        <v>1</v>
      </c>
      <c r="PKI24" s="96">
        <v>0</v>
      </c>
      <c r="PKJ24" s="57">
        <f t="shared" ref="PKJ24:PKR29" si="685">PKH24*PKI24</f>
        <v>0</v>
      </c>
      <c r="PKK24" s="1"/>
      <c r="PKL24" s="13">
        <v>1</v>
      </c>
      <c r="PKM24" s="95" t="s">
        <v>62</v>
      </c>
      <c r="PKN24" s="56" t="s">
        <v>31</v>
      </c>
      <c r="PKO24" s="29" t="s">
        <v>32</v>
      </c>
      <c r="PKP24" s="30">
        <v>1</v>
      </c>
      <c r="PKQ24" s="96">
        <v>0</v>
      </c>
      <c r="PKR24" s="57">
        <f t="shared" si="685"/>
        <v>0</v>
      </c>
      <c r="PKS24" s="1"/>
      <c r="PKT24" s="13">
        <v>1</v>
      </c>
      <c r="PKU24" s="95" t="s">
        <v>62</v>
      </c>
      <c r="PKV24" s="56" t="s">
        <v>31</v>
      </c>
      <c r="PKW24" s="29" t="s">
        <v>32</v>
      </c>
      <c r="PKX24" s="30">
        <v>1</v>
      </c>
      <c r="PKY24" s="96">
        <v>0</v>
      </c>
      <c r="PKZ24" s="57">
        <f t="shared" ref="PKZ24:PLH29" si="686">PKX24*PKY24</f>
        <v>0</v>
      </c>
      <c r="PLA24" s="1"/>
      <c r="PLB24" s="13">
        <v>1</v>
      </c>
      <c r="PLC24" s="95" t="s">
        <v>62</v>
      </c>
      <c r="PLD24" s="56" t="s">
        <v>31</v>
      </c>
      <c r="PLE24" s="29" t="s">
        <v>32</v>
      </c>
      <c r="PLF24" s="30">
        <v>1</v>
      </c>
      <c r="PLG24" s="96">
        <v>0</v>
      </c>
      <c r="PLH24" s="57">
        <f t="shared" si="686"/>
        <v>0</v>
      </c>
      <c r="PLI24" s="1"/>
      <c r="PLJ24" s="13">
        <v>1</v>
      </c>
      <c r="PLK24" s="95" t="s">
        <v>62</v>
      </c>
      <c r="PLL24" s="56" t="s">
        <v>31</v>
      </c>
      <c r="PLM24" s="29" t="s">
        <v>32</v>
      </c>
      <c r="PLN24" s="30">
        <v>1</v>
      </c>
      <c r="PLO24" s="96">
        <v>0</v>
      </c>
      <c r="PLP24" s="57">
        <f t="shared" ref="PLP24:PLX29" si="687">PLN24*PLO24</f>
        <v>0</v>
      </c>
      <c r="PLQ24" s="1"/>
      <c r="PLR24" s="13">
        <v>1</v>
      </c>
      <c r="PLS24" s="95" t="s">
        <v>62</v>
      </c>
      <c r="PLT24" s="56" t="s">
        <v>31</v>
      </c>
      <c r="PLU24" s="29" t="s">
        <v>32</v>
      </c>
      <c r="PLV24" s="30">
        <v>1</v>
      </c>
      <c r="PLW24" s="96">
        <v>0</v>
      </c>
      <c r="PLX24" s="57">
        <f t="shared" si="687"/>
        <v>0</v>
      </c>
      <c r="PLY24" s="1"/>
      <c r="PLZ24" s="13">
        <v>1</v>
      </c>
      <c r="PMA24" s="95" t="s">
        <v>62</v>
      </c>
      <c r="PMB24" s="56" t="s">
        <v>31</v>
      </c>
      <c r="PMC24" s="29" t="s">
        <v>32</v>
      </c>
      <c r="PMD24" s="30">
        <v>1</v>
      </c>
      <c r="PME24" s="96">
        <v>0</v>
      </c>
      <c r="PMF24" s="57">
        <f t="shared" ref="PMF24:PMN29" si="688">PMD24*PME24</f>
        <v>0</v>
      </c>
      <c r="PMG24" s="1"/>
      <c r="PMH24" s="13">
        <v>1</v>
      </c>
      <c r="PMI24" s="95" t="s">
        <v>62</v>
      </c>
      <c r="PMJ24" s="56" t="s">
        <v>31</v>
      </c>
      <c r="PMK24" s="29" t="s">
        <v>32</v>
      </c>
      <c r="PML24" s="30">
        <v>1</v>
      </c>
      <c r="PMM24" s="96">
        <v>0</v>
      </c>
      <c r="PMN24" s="57">
        <f t="shared" si="688"/>
        <v>0</v>
      </c>
      <c r="PMO24" s="1"/>
      <c r="PMP24" s="13">
        <v>1</v>
      </c>
      <c r="PMQ24" s="95" t="s">
        <v>62</v>
      </c>
      <c r="PMR24" s="56" t="s">
        <v>31</v>
      </c>
      <c r="PMS24" s="29" t="s">
        <v>32</v>
      </c>
      <c r="PMT24" s="30">
        <v>1</v>
      </c>
      <c r="PMU24" s="96">
        <v>0</v>
      </c>
      <c r="PMV24" s="57">
        <f t="shared" ref="PMV24:PND29" si="689">PMT24*PMU24</f>
        <v>0</v>
      </c>
      <c r="PMW24" s="1"/>
      <c r="PMX24" s="13">
        <v>1</v>
      </c>
      <c r="PMY24" s="95" t="s">
        <v>62</v>
      </c>
      <c r="PMZ24" s="56" t="s">
        <v>31</v>
      </c>
      <c r="PNA24" s="29" t="s">
        <v>32</v>
      </c>
      <c r="PNB24" s="30">
        <v>1</v>
      </c>
      <c r="PNC24" s="96">
        <v>0</v>
      </c>
      <c r="PND24" s="57">
        <f t="shared" si="689"/>
        <v>0</v>
      </c>
      <c r="PNE24" s="1"/>
      <c r="PNF24" s="13">
        <v>1</v>
      </c>
      <c r="PNG24" s="95" t="s">
        <v>62</v>
      </c>
      <c r="PNH24" s="56" t="s">
        <v>31</v>
      </c>
      <c r="PNI24" s="29" t="s">
        <v>32</v>
      </c>
      <c r="PNJ24" s="30">
        <v>1</v>
      </c>
      <c r="PNK24" s="96">
        <v>0</v>
      </c>
      <c r="PNL24" s="57">
        <f t="shared" ref="PNL24:PNT29" si="690">PNJ24*PNK24</f>
        <v>0</v>
      </c>
      <c r="PNM24" s="1"/>
      <c r="PNN24" s="13">
        <v>1</v>
      </c>
      <c r="PNO24" s="95" t="s">
        <v>62</v>
      </c>
      <c r="PNP24" s="56" t="s">
        <v>31</v>
      </c>
      <c r="PNQ24" s="29" t="s">
        <v>32</v>
      </c>
      <c r="PNR24" s="30">
        <v>1</v>
      </c>
      <c r="PNS24" s="96">
        <v>0</v>
      </c>
      <c r="PNT24" s="57">
        <f t="shared" si="690"/>
        <v>0</v>
      </c>
      <c r="PNU24" s="1"/>
      <c r="PNV24" s="13">
        <v>1</v>
      </c>
      <c r="PNW24" s="95" t="s">
        <v>62</v>
      </c>
      <c r="PNX24" s="56" t="s">
        <v>31</v>
      </c>
      <c r="PNY24" s="29" t="s">
        <v>32</v>
      </c>
      <c r="PNZ24" s="30">
        <v>1</v>
      </c>
      <c r="POA24" s="96">
        <v>0</v>
      </c>
      <c r="POB24" s="57">
        <f t="shared" ref="POB24:POJ29" si="691">PNZ24*POA24</f>
        <v>0</v>
      </c>
      <c r="POC24" s="1"/>
      <c r="POD24" s="13">
        <v>1</v>
      </c>
      <c r="POE24" s="95" t="s">
        <v>62</v>
      </c>
      <c r="POF24" s="56" t="s">
        <v>31</v>
      </c>
      <c r="POG24" s="29" t="s">
        <v>32</v>
      </c>
      <c r="POH24" s="30">
        <v>1</v>
      </c>
      <c r="POI24" s="96">
        <v>0</v>
      </c>
      <c r="POJ24" s="57">
        <f t="shared" si="691"/>
        <v>0</v>
      </c>
      <c r="POK24" s="1"/>
      <c r="POL24" s="13">
        <v>1</v>
      </c>
      <c r="POM24" s="95" t="s">
        <v>62</v>
      </c>
      <c r="PON24" s="56" t="s">
        <v>31</v>
      </c>
      <c r="POO24" s="29" t="s">
        <v>32</v>
      </c>
      <c r="POP24" s="30">
        <v>1</v>
      </c>
      <c r="POQ24" s="96">
        <v>0</v>
      </c>
      <c r="POR24" s="57">
        <f t="shared" ref="POR24:POZ29" si="692">POP24*POQ24</f>
        <v>0</v>
      </c>
      <c r="POS24" s="1"/>
      <c r="POT24" s="13">
        <v>1</v>
      </c>
      <c r="POU24" s="95" t="s">
        <v>62</v>
      </c>
      <c r="POV24" s="56" t="s">
        <v>31</v>
      </c>
      <c r="POW24" s="29" t="s">
        <v>32</v>
      </c>
      <c r="POX24" s="30">
        <v>1</v>
      </c>
      <c r="POY24" s="96">
        <v>0</v>
      </c>
      <c r="POZ24" s="57">
        <f t="shared" si="692"/>
        <v>0</v>
      </c>
      <c r="PPA24" s="1"/>
      <c r="PPB24" s="13">
        <v>1</v>
      </c>
      <c r="PPC24" s="95" t="s">
        <v>62</v>
      </c>
      <c r="PPD24" s="56" t="s">
        <v>31</v>
      </c>
      <c r="PPE24" s="29" t="s">
        <v>32</v>
      </c>
      <c r="PPF24" s="30">
        <v>1</v>
      </c>
      <c r="PPG24" s="96">
        <v>0</v>
      </c>
      <c r="PPH24" s="57">
        <f t="shared" ref="PPH24:PPP29" si="693">PPF24*PPG24</f>
        <v>0</v>
      </c>
      <c r="PPI24" s="1"/>
      <c r="PPJ24" s="13">
        <v>1</v>
      </c>
      <c r="PPK24" s="95" t="s">
        <v>62</v>
      </c>
      <c r="PPL24" s="56" t="s">
        <v>31</v>
      </c>
      <c r="PPM24" s="29" t="s">
        <v>32</v>
      </c>
      <c r="PPN24" s="30">
        <v>1</v>
      </c>
      <c r="PPO24" s="96">
        <v>0</v>
      </c>
      <c r="PPP24" s="57">
        <f t="shared" si="693"/>
        <v>0</v>
      </c>
      <c r="PPQ24" s="1"/>
      <c r="PPR24" s="13">
        <v>1</v>
      </c>
      <c r="PPS24" s="95" t="s">
        <v>62</v>
      </c>
      <c r="PPT24" s="56" t="s">
        <v>31</v>
      </c>
      <c r="PPU24" s="29" t="s">
        <v>32</v>
      </c>
      <c r="PPV24" s="30">
        <v>1</v>
      </c>
      <c r="PPW24" s="96">
        <v>0</v>
      </c>
      <c r="PPX24" s="57">
        <f t="shared" ref="PPX24:PQF29" si="694">PPV24*PPW24</f>
        <v>0</v>
      </c>
      <c r="PPY24" s="1"/>
      <c r="PPZ24" s="13">
        <v>1</v>
      </c>
      <c r="PQA24" s="95" t="s">
        <v>62</v>
      </c>
      <c r="PQB24" s="56" t="s">
        <v>31</v>
      </c>
      <c r="PQC24" s="29" t="s">
        <v>32</v>
      </c>
      <c r="PQD24" s="30">
        <v>1</v>
      </c>
      <c r="PQE24" s="96">
        <v>0</v>
      </c>
      <c r="PQF24" s="57">
        <f t="shared" si="694"/>
        <v>0</v>
      </c>
      <c r="PQG24" s="1"/>
      <c r="PQH24" s="13">
        <v>1</v>
      </c>
      <c r="PQI24" s="95" t="s">
        <v>62</v>
      </c>
      <c r="PQJ24" s="56" t="s">
        <v>31</v>
      </c>
      <c r="PQK24" s="29" t="s">
        <v>32</v>
      </c>
      <c r="PQL24" s="30">
        <v>1</v>
      </c>
      <c r="PQM24" s="96">
        <v>0</v>
      </c>
      <c r="PQN24" s="57">
        <f t="shared" ref="PQN24:PQV29" si="695">PQL24*PQM24</f>
        <v>0</v>
      </c>
      <c r="PQO24" s="1"/>
      <c r="PQP24" s="13">
        <v>1</v>
      </c>
      <c r="PQQ24" s="95" t="s">
        <v>62</v>
      </c>
      <c r="PQR24" s="56" t="s">
        <v>31</v>
      </c>
      <c r="PQS24" s="29" t="s">
        <v>32</v>
      </c>
      <c r="PQT24" s="30">
        <v>1</v>
      </c>
      <c r="PQU24" s="96">
        <v>0</v>
      </c>
      <c r="PQV24" s="57">
        <f t="shared" si="695"/>
        <v>0</v>
      </c>
      <c r="PQW24" s="1"/>
      <c r="PQX24" s="13">
        <v>1</v>
      </c>
      <c r="PQY24" s="95" t="s">
        <v>62</v>
      </c>
      <c r="PQZ24" s="56" t="s">
        <v>31</v>
      </c>
      <c r="PRA24" s="29" t="s">
        <v>32</v>
      </c>
      <c r="PRB24" s="30">
        <v>1</v>
      </c>
      <c r="PRC24" s="96">
        <v>0</v>
      </c>
      <c r="PRD24" s="57">
        <f t="shared" ref="PRD24:PRL29" si="696">PRB24*PRC24</f>
        <v>0</v>
      </c>
      <c r="PRE24" s="1"/>
      <c r="PRF24" s="13">
        <v>1</v>
      </c>
      <c r="PRG24" s="95" t="s">
        <v>62</v>
      </c>
      <c r="PRH24" s="56" t="s">
        <v>31</v>
      </c>
      <c r="PRI24" s="29" t="s">
        <v>32</v>
      </c>
      <c r="PRJ24" s="30">
        <v>1</v>
      </c>
      <c r="PRK24" s="96">
        <v>0</v>
      </c>
      <c r="PRL24" s="57">
        <f t="shared" si="696"/>
        <v>0</v>
      </c>
      <c r="PRM24" s="1"/>
      <c r="PRN24" s="13">
        <v>1</v>
      </c>
      <c r="PRO24" s="95" t="s">
        <v>62</v>
      </c>
      <c r="PRP24" s="56" t="s">
        <v>31</v>
      </c>
      <c r="PRQ24" s="29" t="s">
        <v>32</v>
      </c>
      <c r="PRR24" s="30">
        <v>1</v>
      </c>
      <c r="PRS24" s="96">
        <v>0</v>
      </c>
      <c r="PRT24" s="57">
        <f t="shared" ref="PRT24:PSB29" si="697">PRR24*PRS24</f>
        <v>0</v>
      </c>
      <c r="PRU24" s="1"/>
      <c r="PRV24" s="13">
        <v>1</v>
      </c>
      <c r="PRW24" s="95" t="s">
        <v>62</v>
      </c>
      <c r="PRX24" s="56" t="s">
        <v>31</v>
      </c>
      <c r="PRY24" s="29" t="s">
        <v>32</v>
      </c>
      <c r="PRZ24" s="30">
        <v>1</v>
      </c>
      <c r="PSA24" s="96">
        <v>0</v>
      </c>
      <c r="PSB24" s="57">
        <f t="shared" si="697"/>
        <v>0</v>
      </c>
      <c r="PSC24" s="1"/>
      <c r="PSD24" s="13">
        <v>1</v>
      </c>
      <c r="PSE24" s="95" t="s">
        <v>62</v>
      </c>
      <c r="PSF24" s="56" t="s">
        <v>31</v>
      </c>
      <c r="PSG24" s="29" t="s">
        <v>32</v>
      </c>
      <c r="PSH24" s="30">
        <v>1</v>
      </c>
      <c r="PSI24" s="96">
        <v>0</v>
      </c>
      <c r="PSJ24" s="57">
        <f t="shared" ref="PSJ24:PSR29" si="698">PSH24*PSI24</f>
        <v>0</v>
      </c>
      <c r="PSK24" s="1"/>
      <c r="PSL24" s="13">
        <v>1</v>
      </c>
      <c r="PSM24" s="95" t="s">
        <v>62</v>
      </c>
      <c r="PSN24" s="56" t="s">
        <v>31</v>
      </c>
      <c r="PSO24" s="29" t="s">
        <v>32</v>
      </c>
      <c r="PSP24" s="30">
        <v>1</v>
      </c>
      <c r="PSQ24" s="96">
        <v>0</v>
      </c>
      <c r="PSR24" s="57">
        <f t="shared" si="698"/>
        <v>0</v>
      </c>
      <c r="PSS24" s="1"/>
      <c r="PST24" s="13">
        <v>1</v>
      </c>
      <c r="PSU24" s="95" t="s">
        <v>62</v>
      </c>
      <c r="PSV24" s="56" t="s">
        <v>31</v>
      </c>
      <c r="PSW24" s="29" t="s">
        <v>32</v>
      </c>
      <c r="PSX24" s="30">
        <v>1</v>
      </c>
      <c r="PSY24" s="96">
        <v>0</v>
      </c>
      <c r="PSZ24" s="57">
        <f t="shared" ref="PSZ24:PTH29" si="699">PSX24*PSY24</f>
        <v>0</v>
      </c>
      <c r="PTA24" s="1"/>
      <c r="PTB24" s="13">
        <v>1</v>
      </c>
      <c r="PTC24" s="95" t="s">
        <v>62</v>
      </c>
      <c r="PTD24" s="56" t="s">
        <v>31</v>
      </c>
      <c r="PTE24" s="29" t="s">
        <v>32</v>
      </c>
      <c r="PTF24" s="30">
        <v>1</v>
      </c>
      <c r="PTG24" s="96">
        <v>0</v>
      </c>
      <c r="PTH24" s="57">
        <f t="shared" si="699"/>
        <v>0</v>
      </c>
      <c r="PTI24" s="1"/>
      <c r="PTJ24" s="13">
        <v>1</v>
      </c>
      <c r="PTK24" s="95" t="s">
        <v>62</v>
      </c>
      <c r="PTL24" s="56" t="s">
        <v>31</v>
      </c>
      <c r="PTM24" s="29" t="s">
        <v>32</v>
      </c>
      <c r="PTN24" s="30">
        <v>1</v>
      </c>
      <c r="PTO24" s="96">
        <v>0</v>
      </c>
      <c r="PTP24" s="57">
        <f t="shared" ref="PTP24:PTX29" si="700">PTN24*PTO24</f>
        <v>0</v>
      </c>
      <c r="PTQ24" s="1"/>
      <c r="PTR24" s="13">
        <v>1</v>
      </c>
      <c r="PTS24" s="95" t="s">
        <v>62</v>
      </c>
      <c r="PTT24" s="56" t="s">
        <v>31</v>
      </c>
      <c r="PTU24" s="29" t="s">
        <v>32</v>
      </c>
      <c r="PTV24" s="30">
        <v>1</v>
      </c>
      <c r="PTW24" s="96">
        <v>0</v>
      </c>
      <c r="PTX24" s="57">
        <f t="shared" si="700"/>
        <v>0</v>
      </c>
      <c r="PTY24" s="1"/>
      <c r="PTZ24" s="13">
        <v>1</v>
      </c>
      <c r="PUA24" s="95" t="s">
        <v>62</v>
      </c>
      <c r="PUB24" s="56" t="s">
        <v>31</v>
      </c>
      <c r="PUC24" s="29" t="s">
        <v>32</v>
      </c>
      <c r="PUD24" s="30">
        <v>1</v>
      </c>
      <c r="PUE24" s="96">
        <v>0</v>
      </c>
      <c r="PUF24" s="57">
        <f t="shared" ref="PUF24:PUN29" si="701">PUD24*PUE24</f>
        <v>0</v>
      </c>
      <c r="PUG24" s="1"/>
      <c r="PUH24" s="13">
        <v>1</v>
      </c>
      <c r="PUI24" s="95" t="s">
        <v>62</v>
      </c>
      <c r="PUJ24" s="56" t="s">
        <v>31</v>
      </c>
      <c r="PUK24" s="29" t="s">
        <v>32</v>
      </c>
      <c r="PUL24" s="30">
        <v>1</v>
      </c>
      <c r="PUM24" s="96">
        <v>0</v>
      </c>
      <c r="PUN24" s="57">
        <f t="shared" si="701"/>
        <v>0</v>
      </c>
      <c r="PUO24" s="1"/>
      <c r="PUP24" s="13">
        <v>1</v>
      </c>
      <c r="PUQ24" s="95" t="s">
        <v>62</v>
      </c>
      <c r="PUR24" s="56" t="s">
        <v>31</v>
      </c>
      <c r="PUS24" s="29" t="s">
        <v>32</v>
      </c>
      <c r="PUT24" s="30">
        <v>1</v>
      </c>
      <c r="PUU24" s="96">
        <v>0</v>
      </c>
      <c r="PUV24" s="57">
        <f t="shared" ref="PUV24:PVD29" si="702">PUT24*PUU24</f>
        <v>0</v>
      </c>
      <c r="PUW24" s="1"/>
      <c r="PUX24" s="13">
        <v>1</v>
      </c>
      <c r="PUY24" s="95" t="s">
        <v>62</v>
      </c>
      <c r="PUZ24" s="56" t="s">
        <v>31</v>
      </c>
      <c r="PVA24" s="29" t="s">
        <v>32</v>
      </c>
      <c r="PVB24" s="30">
        <v>1</v>
      </c>
      <c r="PVC24" s="96">
        <v>0</v>
      </c>
      <c r="PVD24" s="57">
        <f t="shared" si="702"/>
        <v>0</v>
      </c>
      <c r="PVE24" s="1"/>
      <c r="PVF24" s="13">
        <v>1</v>
      </c>
      <c r="PVG24" s="95" t="s">
        <v>62</v>
      </c>
      <c r="PVH24" s="56" t="s">
        <v>31</v>
      </c>
      <c r="PVI24" s="29" t="s">
        <v>32</v>
      </c>
      <c r="PVJ24" s="30">
        <v>1</v>
      </c>
      <c r="PVK24" s="96">
        <v>0</v>
      </c>
      <c r="PVL24" s="57">
        <f t="shared" ref="PVL24:PVT29" si="703">PVJ24*PVK24</f>
        <v>0</v>
      </c>
      <c r="PVM24" s="1"/>
      <c r="PVN24" s="13">
        <v>1</v>
      </c>
      <c r="PVO24" s="95" t="s">
        <v>62</v>
      </c>
      <c r="PVP24" s="56" t="s">
        <v>31</v>
      </c>
      <c r="PVQ24" s="29" t="s">
        <v>32</v>
      </c>
      <c r="PVR24" s="30">
        <v>1</v>
      </c>
      <c r="PVS24" s="96">
        <v>0</v>
      </c>
      <c r="PVT24" s="57">
        <f t="shared" si="703"/>
        <v>0</v>
      </c>
      <c r="PVU24" s="1"/>
      <c r="PVV24" s="13">
        <v>1</v>
      </c>
      <c r="PVW24" s="95" t="s">
        <v>62</v>
      </c>
      <c r="PVX24" s="56" t="s">
        <v>31</v>
      </c>
      <c r="PVY24" s="29" t="s">
        <v>32</v>
      </c>
      <c r="PVZ24" s="30">
        <v>1</v>
      </c>
      <c r="PWA24" s="96">
        <v>0</v>
      </c>
      <c r="PWB24" s="57">
        <f t="shared" ref="PWB24:PWJ29" si="704">PVZ24*PWA24</f>
        <v>0</v>
      </c>
      <c r="PWC24" s="1"/>
      <c r="PWD24" s="13">
        <v>1</v>
      </c>
      <c r="PWE24" s="95" t="s">
        <v>62</v>
      </c>
      <c r="PWF24" s="56" t="s">
        <v>31</v>
      </c>
      <c r="PWG24" s="29" t="s">
        <v>32</v>
      </c>
      <c r="PWH24" s="30">
        <v>1</v>
      </c>
      <c r="PWI24" s="96">
        <v>0</v>
      </c>
      <c r="PWJ24" s="57">
        <f t="shared" si="704"/>
        <v>0</v>
      </c>
      <c r="PWK24" s="1"/>
      <c r="PWL24" s="13">
        <v>1</v>
      </c>
      <c r="PWM24" s="95" t="s">
        <v>62</v>
      </c>
      <c r="PWN24" s="56" t="s">
        <v>31</v>
      </c>
      <c r="PWO24" s="29" t="s">
        <v>32</v>
      </c>
      <c r="PWP24" s="30">
        <v>1</v>
      </c>
      <c r="PWQ24" s="96">
        <v>0</v>
      </c>
      <c r="PWR24" s="57">
        <f t="shared" ref="PWR24:PWZ29" si="705">PWP24*PWQ24</f>
        <v>0</v>
      </c>
      <c r="PWS24" s="1"/>
      <c r="PWT24" s="13">
        <v>1</v>
      </c>
      <c r="PWU24" s="95" t="s">
        <v>62</v>
      </c>
      <c r="PWV24" s="56" t="s">
        <v>31</v>
      </c>
      <c r="PWW24" s="29" t="s">
        <v>32</v>
      </c>
      <c r="PWX24" s="30">
        <v>1</v>
      </c>
      <c r="PWY24" s="96">
        <v>0</v>
      </c>
      <c r="PWZ24" s="57">
        <f t="shared" si="705"/>
        <v>0</v>
      </c>
      <c r="PXA24" s="1"/>
      <c r="PXB24" s="13">
        <v>1</v>
      </c>
      <c r="PXC24" s="95" t="s">
        <v>62</v>
      </c>
      <c r="PXD24" s="56" t="s">
        <v>31</v>
      </c>
      <c r="PXE24" s="29" t="s">
        <v>32</v>
      </c>
      <c r="PXF24" s="30">
        <v>1</v>
      </c>
      <c r="PXG24" s="96">
        <v>0</v>
      </c>
      <c r="PXH24" s="57">
        <f t="shared" ref="PXH24:PXP29" si="706">PXF24*PXG24</f>
        <v>0</v>
      </c>
      <c r="PXI24" s="1"/>
      <c r="PXJ24" s="13">
        <v>1</v>
      </c>
      <c r="PXK24" s="95" t="s">
        <v>62</v>
      </c>
      <c r="PXL24" s="56" t="s">
        <v>31</v>
      </c>
      <c r="PXM24" s="29" t="s">
        <v>32</v>
      </c>
      <c r="PXN24" s="30">
        <v>1</v>
      </c>
      <c r="PXO24" s="96">
        <v>0</v>
      </c>
      <c r="PXP24" s="57">
        <f t="shared" si="706"/>
        <v>0</v>
      </c>
      <c r="PXQ24" s="1"/>
      <c r="PXR24" s="13">
        <v>1</v>
      </c>
      <c r="PXS24" s="95" t="s">
        <v>62</v>
      </c>
      <c r="PXT24" s="56" t="s">
        <v>31</v>
      </c>
      <c r="PXU24" s="29" t="s">
        <v>32</v>
      </c>
      <c r="PXV24" s="30">
        <v>1</v>
      </c>
      <c r="PXW24" s="96">
        <v>0</v>
      </c>
      <c r="PXX24" s="57">
        <f t="shared" ref="PXX24:PYF29" si="707">PXV24*PXW24</f>
        <v>0</v>
      </c>
      <c r="PXY24" s="1"/>
      <c r="PXZ24" s="13">
        <v>1</v>
      </c>
      <c r="PYA24" s="95" t="s">
        <v>62</v>
      </c>
      <c r="PYB24" s="56" t="s">
        <v>31</v>
      </c>
      <c r="PYC24" s="29" t="s">
        <v>32</v>
      </c>
      <c r="PYD24" s="30">
        <v>1</v>
      </c>
      <c r="PYE24" s="96">
        <v>0</v>
      </c>
      <c r="PYF24" s="57">
        <f t="shared" si="707"/>
        <v>0</v>
      </c>
      <c r="PYG24" s="1"/>
      <c r="PYH24" s="13">
        <v>1</v>
      </c>
      <c r="PYI24" s="95" t="s">
        <v>62</v>
      </c>
      <c r="PYJ24" s="56" t="s">
        <v>31</v>
      </c>
      <c r="PYK24" s="29" t="s">
        <v>32</v>
      </c>
      <c r="PYL24" s="30">
        <v>1</v>
      </c>
      <c r="PYM24" s="96">
        <v>0</v>
      </c>
      <c r="PYN24" s="57">
        <f t="shared" ref="PYN24:PYV29" si="708">PYL24*PYM24</f>
        <v>0</v>
      </c>
      <c r="PYO24" s="1"/>
      <c r="PYP24" s="13">
        <v>1</v>
      </c>
      <c r="PYQ24" s="95" t="s">
        <v>62</v>
      </c>
      <c r="PYR24" s="56" t="s">
        <v>31</v>
      </c>
      <c r="PYS24" s="29" t="s">
        <v>32</v>
      </c>
      <c r="PYT24" s="30">
        <v>1</v>
      </c>
      <c r="PYU24" s="96">
        <v>0</v>
      </c>
      <c r="PYV24" s="57">
        <f t="shared" si="708"/>
        <v>0</v>
      </c>
      <c r="PYW24" s="1"/>
      <c r="PYX24" s="13">
        <v>1</v>
      </c>
      <c r="PYY24" s="95" t="s">
        <v>62</v>
      </c>
      <c r="PYZ24" s="56" t="s">
        <v>31</v>
      </c>
      <c r="PZA24" s="29" t="s">
        <v>32</v>
      </c>
      <c r="PZB24" s="30">
        <v>1</v>
      </c>
      <c r="PZC24" s="96">
        <v>0</v>
      </c>
      <c r="PZD24" s="57">
        <f t="shared" ref="PZD24:PZL29" si="709">PZB24*PZC24</f>
        <v>0</v>
      </c>
      <c r="PZE24" s="1"/>
      <c r="PZF24" s="13">
        <v>1</v>
      </c>
      <c r="PZG24" s="95" t="s">
        <v>62</v>
      </c>
      <c r="PZH24" s="56" t="s">
        <v>31</v>
      </c>
      <c r="PZI24" s="29" t="s">
        <v>32</v>
      </c>
      <c r="PZJ24" s="30">
        <v>1</v>
      </c>
      <c r="PZK24" s="96">
        <v>0</v>
      </c>
      <c r="PZL24" s="57">
        <f t="shared" si="709"/>
        <v>0</v>
      </c>
      <c r="PZM24" s="1"/>
      <c r="PZN24" s="13">
        <v>1</v>
      </c>
      <c r="PZO24" s="95" t="s">
        <v>62</v>
      </c>
      <c r="PZP24" s="56" t="s">
        <v>31</v>
      </c>
      <c r="PZQ24" s="29" t="s">
        <v>32</v>
      </c>
      <c r="PZR24" s="30">
        <v>1</v>
      </c>
      <c r="PZS24" s="96">
        <v>0</v>
      </c>
      <c r="PZT24" s="57">
        <f t="shared" ref="PZT24:QAB29" si="710">PZR24*PZS24</f>
        <v>0</v>
      </c>
      <c r="PZU24" s="1"/>
      <c r="PZV24" s="13">
        <v>1</v>
      </c>
      <c r="PZW24" s="95" t="s">
        <v>62</v>
      </c>
      <c r="PZX24" s="56" t="s">
        <v>31</v>
      </c>
      <c r="PZY24" s="29" t="s">
        <v>32</v>
      </c>
      <c r="PZZ24" s="30">
        <v>1</v>
      </c>
      <c r="QAA24" s="96">
        <v>0</v>
      </c>
      <c r="QAB24" s="57">
        <f t="shared" si="710"/>
        <v>0</v>
      </c>
      <c r="QAC24" s="1"/>
      <c r="QAD24" s="13">
        <v>1</v>
      </c>
      <c r="QAE24" s="95" t="s">
        <v>62</v>
      </c>
      <c r="QAF24" s="56" t="s">
        <v>31</v>
      </c>
      <c r="QAG24" s="29" t="s">
        <v>32</v>
      </c>
      <c r="QAH24" s="30">
        <v>1</v>
      </c>
      <c r="QAI24" s="96">
        <v>0</v>
      </c>
      <c r="QAJ24" s="57">
        <f t="shared" ref="QAJ24:QAR29" si="711">QAH24*QAI24</f>
        <v>0</v>
      </c>
      <c r="QAK24" s="1"/>
      <c r="QAL24" s="13">
        <v>1</v>
      </c>
      <c r="QAM24" s="95" t="s">
        <v>62</v>
      </c>
      <c r="QAN24" s="56" t="s">
        <v>31</v>
      </c>
      <c r="QAO24" s="29" t="s">
        <v>32</v>
      </c>
      <c r="QAP24" s="30">
        <v>1</v>
      </c>
      <c r="QAQ24" s="96">
        <v>0</v>
      </c>
      <c r="QAR24" s="57">
        <f t="shared" si="711"/>
        <v>0</v>
      </c>
      <c r="QAS24" s="1"/>
      <c r="QAT24" s="13">
        <v>1</v>
      </c>
      <c r="QAU24" s="95" t="s">
        <v>62</v>
      </c>
      <c r="QAV24" s="56" t="s">
        <v>31</v>
      </c>
      <c r="QAW24" s="29" t="s">
        <v>32</v>
      </c>
      <c r="QAX24" s="30">
        <v>1</v>
      </c>
      <c r="QAY24" s="96">
        <v>0</v>
      </c>
      <c r="QAZ24" s="57">
        <f t="shared" ref="QAZ24:QBH29" si="712">QAX24*QAY24</f>
        <v>0</v>
      </c>
      <c r="QBA24" s="1"/>
      <c r="QBB24" s="13">
        <v>1</v>
      </c>
      <c r="QBC24" s="95" t="s">
        <v>62</v>
      </c>
      <c r="QBD24" s="56" t="s">
        <v>31</v>
      </c>
      <c r="QBE24" s="29" t="s">
        <v>32</v>
      </c>
      <c r="QBF24" s="30">
        <v>1</v>
      </c>
      <c r="QBG24" s="96">
        <v>0</v>
      </c>
      <c r="QBH24" s="57">
        <f t="shared" si="712"/>
        <v>0</v>
      </c>
      <c r="QBI24" s="1"/>
      <c r="QBJ24" s="13">
        <v>1</v>
      </c>
      <c r="QBK24" s="95" t="s">
        <v>62</v>
      </c>
      <c r="QBL24" s="56" t="s">
        <v>31</v>
      </c>
      <c r="QBM24" s="29" t="s">
        <v>32</v>
      </c>
      <c r="QBN24" s="30">
        <v>1</v>
      </c>
      <c r="QBO24" s="96">
        <v>0</v>
      </c>
      <c r="QBP24" s="57">
        <f t="shared" ref="QBP24:QBX29" si="713">QBN24*QBO24</f>
        <v>0</v>
      </c>
      <c r="QBQ24" s="1"/>
      <c r="QBR24" s="13">
        <v>1</v>
      </c>
      <c r="QBS24" s="95" t="s">
        <v>62</v>
      </c>
      <c r="QBT24" s="56" t="s">
        <v>31</v>
      </c>
      <c r="QBU24" s="29" t="s">
        <v>32</v>
      </c>
      <c r="QBV24" s="30">
        <v>1</v>
      </c>
      <c r="QBW24" s="96">
        <v>0</v>
      </c>
      <c r="QBX24" s="57">
        <f t="shared" si="713"/>
        <v>0</v>
      </c>
      <c r="QBY24" s="1"/>
      <c r="QBZ24" s="13">
        <v>1</v>
      </c>
      <c r="QCA24" s="95" t="s">
        <v>62</v>
      </c>
      <c r="QCB24" s="56" t="s">
        <v>31</v>
      </c>
      <c r="QCC24" s="29" t="s">
        <v>32</v>
      </c>
      <c r="QCD24" s="30">
        <v>1</v>
      </c>
      <c r="QCE24" s="96">
        <v>0</v>
      </c>
      <c r="QCF24" s="57">
        <f t="shared" ref="QCF24:QCN29" si="714">QCD24*QCE24</f>
        <v>0</v>
      </c>
      <c r="QCG24" s="1"/>
      <c r="QCH24" s="13">
        <v>1</v>
      </c>
      <c r="QCI24" s="95" t="s">
        <v>62</v>
      </c>
      <c r="QCJ24" s="56" t="s">
        <v>31</v>
      </c>
      <c r="QCK24" s="29" t="s">
        <v>32</v>
      </c>
      <c r="QCL24" s="30">
        <v>1</v>
      </c>
      <c r="QCM24" s="96">
        <v>0</v>
      </c>
      <c r="QCN24" s="57">
        <f t="shared" si="714"/>
        <v>0</v>
      </c>
      <c r="QCO24" s="1"/>
      <c r="QCP24" s="13">
        <v>1</v>
      </c>
      <c r="QCQ24" s="95" t="s">
        <v>62</v>
      </c>
      <c r="QCR24" s="56" t="s">
        <v>31</v>
      </c>
      <c r="QCS24" s="29" t="s">
        <v>32</v>
      </c>
      <c r="QCT24" s="30">
        <v>1</v>
      </c>
      <c r="QCU24" s="96">
        <v>0</v>
      </c>
      <c r="QCV24" s="57">
        <f t="shared" ref="QCV24:QDD29" si="715">QCT24*QCU24</f>
        <v>0</v>
      </c>
      <c r="QCW24" s="1"/>
      <c r="QCX24" s="13">
        <v>1</v>
      </c>
      <c r="QCY24" s="95" t="s">
        <v>62</v>
      </c>
      <c r="QCZ24" s="56" t="s">
        <v>31</v>
      </c>
      <c r="QDA24" s="29" t="s">
        <v>32</v>
      </c>
      <c r="QDB24" s="30">
        <v>1</v>
      </c>
      <c r="QDC24" s="96">
        <v>0</v>
      </c>
      <c r="QDD24" s="57">
        <f t="shared" si="715"/>
        <v>0</v>
      </c>
      <c r="QDE24" s="1"/>
      <c r="QDF24" s="13">
        <v>1</v>
      </c>
      <c r="QDG24" s="95" t="s">
        <v>62</v>
      </c>
      <c r="QDH24" s="56" t="s">
        <v>31</v>
      </c>
      <c r="QDI24" s="29" t="s">
        <v>32</v>
      </c>
      <c r="QDJ24" s="30">
        <v>1</v>
      </c>
      <c r="QDK24" s="96">
        <v>0</v>
      </c>
      <c r="QDL24" s="57">
        <f t="shared" ref="QDL24:QDT29" si="716">QDJ24*QDK24</f>
        <v>0</v>
      </c>
      <c r="QDM24" s="1"/>
      <c r="QDN24" s="13">
        <v>1</v>
      </c>
      <c r="QDO24" s="95" t="s">
        <v>62</v>
      </c>
      <c r="QDP24" s="56" t="s">
        <v>31</v>
      </c>
      <c r="QDQ24" s="29" t="s">
        <v>32</v>
      </c>
      <c r="QDR24" s="30">
        <v>1</v>
      </c>
      <c r="QDS24" s="96">
        <v>0</v>
      </c>
      <c r="QDT24" s="57">
        <f t="shared" si="716"/>
        <v>0</v>
      </c>
      <c r="QDU24" s="1"/>
      <c r="QDV24" s="13">
        <v>1</v>
      </c>
      <c r="QDW24" s="95" t="s">
        <v>62</v>
      </c>
      <c r="QDX24" s="56" t="s">
        <v>31</v>
      </c>
      <c r="QDY24" s="29" t="s">
        <v>32</v>
      </c>
      <c r="QDZ24" s="30">
        <v>1</v>
      </c>
      <c r="QEA24" s="96">
        <v>0</v>
      </c>
      <c r="QEB24" s="57">
        <f t="shared" ref="QEB24:QEJ29" si="717">QDZ24*QEA24</f>
        <v>0</v>
      </c>
      <c r="QEC24" s="1"/>
      <c r="QED24" s="13">
        <v>1</v>
      </c>
      <c r="QEE24" s="95" t="s">
        <v>62</v>
      </c>
      <c r="QEF24" s="56" t="s">
        <v>31</v>
      </c>
      <c r="QEG24" s="29" t="s">
        <v>32</v>
      </c>
      <c r="QEH24" s="30">
        <v>1</v>
      </c>
      <c r="QEI24" s="96">
        <v>0</v>
      </c>
      <c r="QEJ24" s="57">
        <f t="shared" si="717"/>
        <v>0</v>
      </c>
      <c r="QEK24" s="1"/>
      <c r="QEL24" s="13">
        <v>1</v>
      </c>
      <c r="QEM24" s="95" t="s">
        <v>62</v>
      </c>
      <c r="QEN24" s="56" t="s">
        <v>31</v>
      </c>
      <c r="QEO24" s="29" t="s">
        <v>32</v>
      </c>
      <c r="QEP24" s="30">
        <v>1</v>
      </c>
      <c r="QEQ24" s="96">
        <v>0</v>
      </c>
      <c r="QER24" s="57">
        <f t="shared" ref="QER24:QEZ29" si="718">QEP24*QEQ24</f>
        <v>0</v>
      </c>
      <c r="QES24" s="1"/>
      <c r="QET24" s="13">
        <v>1</v>
      </c>
      <c r="QEU24" s="95" t="s">
        <v>62</v>
      </c>
      <c r="QEV24" s="56" t="s">
        <v>31</v>
      </c>
      <c r="QEW24" s="29" t="s">
        <v>32</v>
      </c>
      <c r="QEX24" s="30">
        <v>1</v>
      </c>
      <c r="QEY24" s="96">
        <v>0</v>
      </c>
      <c r="QEZ24" s="57">
        <f t="shared" si="718"/>
        <v>0</v>
      </c>
      <c r="QFA24" s="1"/>
      <c r="QFB24" s="13">
        <v>1</v>
      </c>
      <c r="QFC24" s="95" t="s">
        <v>62</v>
      </c>
      <c r="QFD24" s="56" t="s">
        <v>31</v>
      </c>
      <c r="QFE24" s="29" t="s">
        <v>32</v>
      </c>
      <c r="QFF24" s="30">
        <v>1</v>
      </c>
      <c r="QFG24" s="96">
        <v>0</v>
      </c>
      <c r="QFH24" s="57">
        <f t="shared" ref="QFH24:QFP29" si="719">QFF24*QFG24</f>
        <v>0</v>
      </c>
      <c r="QFI24" s="1"/>
      <c r="QFJ24" s="13">
        <v>1</v>
      </c>
      <c r="QFK24" s="95" t="s">
        <v>62</v>
      </c>
      <c r="QFL24" s="56" t="s">
        <v>31</v>
      </c>
      <c r="QFM24" s="29" t="s">
        <v>32</v>
      </c>
      <c r="QFN24" s="30">
        <v>1</v>
      </c>
      <c r="QFO24" s="96">
        <v>0</v>
      </c>
      <c r="QFP24" s="57">
        <f t="shared" si="719"/>
        <v>0</v>
      </c>
      <c r="QFQ24" s="1"/>
      <c r="QFR24" s="13">
        <v>1</v>
      </c>
      <c r="QFS24" s="95" t="s">
        <v>62</v>
      </c>
      <c r="QFT24" s="56" t="s">
        <v>31</v>
      </c>
      <c r="QFU24" s="29" t="s">
        <v>32</v>
      </c>
      <c r="QFV24" s="30">
        <v>1</v>
      </c>
      <c r="QFW24" s="96">
        <v>0</v>
      </c>
      <c r="QFX24" s="57">
        <f t="shared" ref="QFX24:QGF29" si="720">QFV24*QFW24</f>
        <v>0</v>
      </c>
      <c r="QFY24" s="1"/>
      <c r="QFZ24" s="13">
        <v>1</v>
      </c>
      <c r="QGA24" s="95" t="s">
        <v>62</v>
      </c>
      <c r="QGB24" s="56" t="s">
        <v>31</v>
      </c>
      <c r="QGC24" s="29" t="s">
        <v>32</v>
      </c>
      <c r="QGD24" s="30">
        <v>1</v>
      </c>
      <c r="QGE24" s="96">
        <v>0</v>
      </c>
      <c r="QGF24" s="57">
        <f t="shared" si="720"/>
        <v>0</v>
      </c>
      <c r="QGG24" s="1"/>
      <c r="QGH24" s="13">
        <v>1</v>
      </c>
      <c r="QGI24" s="95" t="s">
        <v>62</v>
      </c>
      <c r="QGJ24" s="56" t="s">
        <v>31</v>
      </c>
      <c r="QGK24" s="29" t="s">
        <v>32</v>
      </c>
      <c r="QGL24" s="30">
        <v>1</v>
      </c>
      <c r="QGM24" s="96">
        <v>0</v>
      </c>
      <c r="QGN24" s="57">
        <f t="shared" ref="QGN24:QGV29" si="721">QGL24*QGM24</f>
        <v>0</v>
      </c>
      <c r="QGO24" s="1"/>
      <c r="QGP24" s="13">
        <v>1</v>
      </c>
      <c r="QGQ24" s="95" t="s">
        <v>62</v>
      </c>
      <c r="QGR24" s="56" t="s">
        <v>31</v>
      </c>
      <c r="QGS24" s="29" t="s">
        <v>32</v>
      </c>
      <c r="QGT24" s="30">
        <v>1</v>
      </c>
      <c r="QGU24" s="96">
        <v>0</v>
      </c>
      <c r="QGV24" s="57">
        <f t="shared" si="721"/>
        <v>0</v>
      </c>
      <c r="QGW24" s="1"/>
      <c r="QGX24" s="13">
        <v>1</v>
      </c>
      <c r="QGY24" s="95" t="s">
        <v>62</v>
      </c>
      <c r="QGZ24" s="56" t="s">
        <v>31</v>
      </c>
      <c r="QHA24" s="29" t="s">
        <v>32</v>
      </c>
      <c r="QHB24" s="30">
        <v>1</v>
      </c>
      <c r="QHC24" s="96">
        <v>0</v>
      </c>
      <c r="QHD24" s="57">
        <f t="shared" ref="QHD24:QHL29" si="722">QHB24*QHC24</f>
        <v>0</v>
      </c>
      <c r="QHE24" s="1"/>
      <c r="QHF24" s="13">
        <v>1</v>
      </c>
      <c r="QHG24" s="95" t="s">
        <v>62</v>
      </c>
      <c r="QHH24" s="56" t="s">
        <v>31</v>
      </c>
      <c r="QHI24" s="29" t="s">
        <v>32</v>
      </c>
      <c r="QHJ24" s="30">
        <v>1</v>
      </c>
      <c r="QHK24" s="96">
        <v>0</v>
      </c>
      <c r="QHL24" s="57">
        <f t="shared" si="722"/>
        <v>0</v>
      </c>
      <c r="QHM24" s="1"/>
      <c r="QHN24" s="13">
        <v>1</v>
      </c>
      <c r="QHO24" s="95" t="s">
        <v>62</v>
      </c>
      <c r="QHP24" s="56" t="s">
        <v>31</v>
      </c>
      <c r="QHQ24" s="29" t="s">
        <v>32</v>
      </c>
      <c r="QHR24" s="30">
        <v>1</v>
      </c>
      <c r="QHS24" s="96">
        <v>0</v>
      </c>
      <c r="QHT24" s="57">
        <f t="shared" ref="QHT24:QIB29" si="723">QHR24*QHS24</f>
        <v>0</v>
      </c>
      <c r="QHU24" s="1"/>
      <c r="QHV24" s="13">
        <v>1</v>
      </c>
      <c r="QHW24" s="95" t="s">
        <v>62</v>
      </c>
      <c r="QHX24" s="56" t="s">
        <v>31</v>
      </c>
      <c r="QHY24" s="29" t="s">
        <v>32</v>
      </c>
      <c r="QHZ24" s="30">
        <v>1</v>
      </c>
      <c r="QIA24" s="96">
        <v>0</v>
      </c>
      <c r="QIB24" s="57">
        <f t="shared" si="723"/>
        <v>0</v>
      </c>
      <c r="QIC24" s="1"/>
      <c r="QID24" s="13">
        <v>1</v>
      </c>
      <c r="QIE24" s="95" t="s">
        <v>62</v>
      </c>
      <c r="QIF24" s="56" t="s">
        <v>31</v>
      </c>
      <c r="QIG24" s="29" t="s">
        <v>32</v>
      </c>
      <c r="QIH24" s="30">
        <v>1</v>
      </c>
      <c r="QII24" s="96">
        <v>0</v>
      </c>
      <c r="QIJ24" s="57">
        <f t="shared" ref="QIJ24:QIR29" si="724">QIH24*QII24</f>
        <v>0</v>
      </c>
      <c r="QIK24" s="1"/>
      <c r="QIL24" s="13">
        <v>1</v>
      </c>
      <c r="QIM24" s="95" t="s">
        <v>62</v>
      </c>
      <c r="QIN24" s="56" t="s">
        <v>31</v>
      </c>
      <c r="QIO24" s="29" t="s">
        <v>32</v>
      </c>
      <c r="QIP24" s="30">
        <v>1</v>
      </c>
      <c r="QIQ24" s="96">
        <v>0</v>
      </c>
      <c r="QIR24" s="57">
        <f t="shared" si="724"/>
        <v>0</v>
      </c>
      <c r="QIS24" s="1"/>
      <c r="QIT24" s="13">
        <v>1</v>
      </c>
      <c r="QIU24" s="95" t="s">
        <v>62</v>
      </c>
      <c r="QIV24" s="56" t="s">
        <v>31</v>
      </c>
      <c r="QIW24" s="29" t="s">
        <v>32</v>
      </c>
      <c r="QIX24" s="30">
        <v>1</v>
      </c>
      <c r="QIY24" s="96">
        <v>0</v>
      </c>
      <c r="QIZ24" s="57">
        <f t="shared" ref="QIZ24:QJH29" si="725">QIX24*QIY24</f>
        <v>0</v>
      </c>
      <c r="QJA24" s="1"/>
      <c r="QJB24" s="13">
        <v>1</v>
      </c>
      <c r="QJC24" s="95" t="s">
        <v>62</v>
      </c>
      <c r="QJD24" s="56" t="s">
        <v>31</v>
      </c>
      <c r="QJE24" s="29" t="s">
        <v>32</v>
      </c>
      <c r="QJF24" s="30">
        <v>1</v>
      </c>
      <c r="QJG24" s="96">
        <v>0</v>
      </c>
      <c r="QJH24" s="57">
        <f t="shared" si="725"/>
        <v>0</v>
      </c>
      <c r="QJI24" s="1"/>
      <c r="QJJ24" s="13">
        <v>1</v>
      </c>
      <c r="QJK24" s="95" t="s">
        <v>62</v>
      </c>
      <c r="QJL24" s="56" t="s">
        <v>31</v>
      </c>
      <c r="QJM24" s="29" t="s">
        <v>32</v>
      </c>
      <c r="QJN24" s="30">
        <v>1</v>
      </c>
      <c r="QJO24" s="96">
        <v>0</v>
      </c>
      <c r="QJP24" s="57">
        <f t="shared" ref="QJP24:QJX29" si="726">QJN24*QJO24</f>
        <v>0</v>
      </c>
      <c r="QJQ24" s="1"/>
      <c r="QJR24" s="13">
        <v>1</v>
      </c>
      <c r="QJS24" s="95" t="s">
        <v>62</v>
      </c>
      <c r="QJT24" s="56" t="s">
        <v>31</v>
      </c>
      <c r="QJU24" s="29" t="s">
        <v>32</v>
      </c>
      <c r="QJV24" s="30">
        <v>1</v>
      </c>
      <c r="QJW24" s="96">
        <v>0</v>
      </c>
      <c r="QJX24" s="57">
        <f t="shared" si="726"/>
        <v>0</v>
      </c>
      <c r="QJY24" s="1"/>
      <c r="QJZ24" s="13">
        <v>1</v>
      </c>
      <c r="QKA24" s="95" t="s">
        <v>62</v>
      </c>
      <c r="QKB24" s="56" t="s">
        <v>31</v>
      </c>
      <c r="QKC24" s="29" t="s">
        <v>32</v>
      </c>
      <c r="QKD24" s="30">
        <v>1</v>
      </c>
      <c r="QKE24" s="96">
        <v>0</v>
      </c>
      <c r="QKF24" s="57">
        <f t="shared" ref="QKF24:QKN29" si="727">QKD24*QKE24</f>
        <v>0</v>
      </c>
      <c r="QKG24" s="1"/>
      <c r="QKH24" s="13">
        <v>1</v>
      </c>
      <c r="QKI24" s="95" t="s">
        <v>62</v>
      </c>
      <c r="QKJ24" s="56" t="s">
        <v>31</v>
      </c>
      <c r="QKK24" s="29" t="s">
        <v>32</v>
      </c>
      <c r="QKL24" s="30">
        <v>1</v>
      </c>
      <c r="QKM24" s="96">
        <v>0</v>
      </c>
      <c r="QKN24" s="57">
        <f t="shared" si="727"/>
        <v>0</v>
      </c>
      <c r="QKO24" s="1"/>
      <c r="QKP24" s="13">
        <v>1</v>
      </c>
      <c r="QKQ24" s="95" t="s">
        <v>62</v>
      </c>
      <c r="QKR24" s="56" t="s">
        <v>31</v>
      </c>
      <c r="QKS24" s="29" t="s">
        <v>32</v>
      </c>
      <c r="QKT24" s="30">
        <v>1</v>
      </c>
      <c r="QKU24" s="96">
        <v>0</v>
      </c>
      <c r="QKV24" s="57">
        <f t="shared" ref="QKV24:QLD29" si="728">QKT24*QKU24</f>
        <v>0</v>
      </c>
      <c r="QKW24" s="1"/>
      <c r="QKX24" s="13">
        <v>1</v>
      </c>
      <c r="QKY24" s="95" t="s">
        <v>62</v>
      </c>
      <c r="QKZ24" s="56" t="s">
        <v>31</v>
      </c>
      <c r="QLA24" s="29" t="s">
        <v>32</v>
      </c>
      <c r="QLB24" s="30">
        <v>1</v>
      </c>
      <c r="QLC24" s="96">
        <v>0</v>
      </c>
      <c r="QLD24" s="57">
        <f t="shared" si="728"/>
        <v>0</v>
      </c>
      <c r="QLE24" s="1"/>
      <c r="QLF24" s="13">
        <v>1</v>
      </c>
      <c r="QLG24" s="95" t="s">
        <v>62</v>
      </c>
      <c r="QLH24" s="56" t="s">
        <v>31</v>
      </c>
      <c r="QLI24" s="29" t="s">
        <v>32</v>
      </c>
      <c r="QLJ24" s="30">
        <v>1</v>
      </c>
      <c r="QLK24" s="96">
        <v>0</v>
      </c>
      <c r="QLL24" s="57">
        <f t="shared" ref="QLL24:QLT29" si="729">QLJ24*QLK24</f>
        <v>0</v>
      </c>
      <c r="QLM24" s="1"/>
      <c r="QLN24" s="13">
        <v>1</v>
      </c>
      <c r="QLO24" s="95" t="s">
        <v>62</v>
      </c>
      <c r="QLP24" s="56" t="s">
        <v>31</v>
      </c>
      <c r="QLQ24" s="29" t="s">
        <v>32</v>
      </c>
      <c r="QLR24" s="30">
        <v>1</v>
      </c>
      <c r="QLS24" s="96">
        <v>0</v>
      </c>
      <c r="QLT24" s="57">
        <f t="shared" si="729"/>
        <v>0</v>
      </c>
      <c r="QLU24" s="1"/>
      <c r="QLV24" s="13">
        <v>1</v>
      </c>
      <c r="QLW24" s="95" t="s">
        <v>62</v>
      </c>
      <c r="QLX24" s="56" t="s">
        <v>31</v>
      </c>
      <c r="QLY24" s="29" t="s">
        <v>32</v>
      </c>
      <c r="QLZ24" s="30">
        <v>1</v>
      </c>
      <c r="QMA24" s="96">
        <v>0</v>
      </c>
      <c r="QMB24" s="57">
        <f t="shared" ref="QMB24:QMJ29" si="730">QLZ24*QMA24</f>
        <v>0</v>
      </c>
      <c r="QMC24" s="1"/>
      <c r="QMD24" s="13">
        <v>1</v>
      </c>
      <c r="QME24" s="95" t="s">
        <v>62</v>
      </c>
      <c r="QMF24" s="56" t="s">
        <v>31</v>
      </c>
      <c r="QMG24" s="29" t="s">
        <v>32</v>
      </c>
      <c r="QMH24" s="30">
        <v>1</v>
      </c>
      <c r="QMI24" s="96">
        <v>0</v>
      </c>
      <c r="QMJ24" s="57">
        <f t="shared" si="730"/>
        <v>0</v>
      </c>
      <c r="QMK24" s="1"/>
      <c r="QML24" s="13">
        <v>1</v>
      </c>
      <c r="QMM24" s="95" t="s">
        <v>62</v>
      </c>
      <c r="QMN24" s="56" t="s">
        <v>31</v>
      </c>
      <c r="QMO24" s="29" t="s">
        <v>32</v>
      </c>
      <c r="QMP24" s="30">
        <v>1</v>
      </c>
      <c r="QMQ24" s="96">
        <v>0</v>
      </c>
      <c r="QMR24" s="57">
        <f t="shared" ref="QMR24:QMZ29" si="731">QMP24*QMQ24</f>
        <v>0</v>
      </c>
      <c r="QMS24" s="1"/>
      <c r="QMT24" s="13">
        <v>1</v>
      </c>
      <c r="QMU24" s="95" t="s">
        <v>62</v>
      </c>
      <c r="QMV24" s="56" t="s">
        <v>31</v>
      </c>
      <c r="QMW24" s="29" t="s">
        <v>32</v>
      </c>
      <c r="QMX24" s="30">
        <v>1</v>
      </c>
      <c r="QMY24" s="96">
        <v>0</v>
      </c>
      <c r="QMZ24" s="57">
        <f t="shared" si="731"/>
        <v>0</v>
      </c>
      <c r="QNA24" s="1"/>
      <c r="QNB24" s="13">
        <v>1</v>
      </c>
      <c r="QNC24" s="95" t="s">
        <v>62</v>
      </c>
      <c r="QND24" s="56" t="s">
        <v>31</v>
      </c>
      <c r="QNE24" s="29" t="s">
        <v>32</v>
      </c>
      <c r="QNF24" s="30">
        <v>1</v>
      </c>
      <c r="QNG24" s="96">
        <v>0</v>
      </c>
      <c r="QNH24" s="57">
        <f t="shared" ref="QNH24:QNP29" si="732">QNF24*QNG24</f>
        <v>0</v>
      </c>
      <c r="QNI24" s="1"/>
      <c r="QNJ24" s="13">
        <v>1</v>
      </c>
      <c r="QNK24" s="95" t="s">
        <v>62</v>
      </c>
      <c r="QNL24" s="56" t="s">
        <v>31</v>
      </c>
      <c r="QNM24" s="29" t="s">
        <v>32</v>
      </c>
      <c r="QNN24" s="30">
        <v>1</v>
      </c>
      <c r="QNO24" s="96">
        <v>0</v>
      </c>
      <c r="QNP24" s="57">
        <f t="shared" si="732"/>
        <v>0</v>
      </c>
      <c r="QNQ24" s="1"/>
      <c r="QNR24" s="13">
        <v>1</v>
      </c>
      <c r="QNS24" s="95" t="s">
        <v>62</v>
      </c>
      <c r="QNT24" s="56" t="s">
        <v>31</v>
      </c>
      <c r="QNU24" s="29" t="s">
        <v>32</v>
      </c>
      <c r="QNV24" s="30">
        <v>1</v>
      </c>
      <c r="QNW24" s="96">
        <v>0</v>
      </c>
      <c r="QNX24" s="57">
        <f t="shared" ref="QNX24:QOF29" si="733">QNV24*QNW24</f>
        <v>0</v>
      </c>
      <c r="QNY24" s="1"/>
      <c r="QNZ24" s="13">
        <v>1</v>
      </c>
      <c r="QOA24" s="95" t="s">
        <v>62</v>
      </c>
      <c r="QOB24" s="56" t="s">
        <v>31</v>
      </c>
      <c r="QOC24" s="29" t="s">
        <v>32</v>
      </c>
      <c r="QOD24" s="30">
        <v>1</v>
      </c>
      <c r="QOE24" s="96">
        <v>0</v>
      </c>
      <c r="QOF24" s="57">
        <f t="shared" si="733"/>
        <v>0</v>
      </c>
      <c r="QOG24" s="1"/>
      <c r="QOH24" s="13">
        <v>1</v>
      </c>
      <c r="QOI24" s="95" t="s">
        <v>62</v>
      </c>
      <c r="QOJ24" s="56" t="s">
        <v>31</v>
      </c>
      <c r="QOK24" s="29" t="s">
        <v>32</v>
      </c>
      <c r="QOL24" s="30">
        <v>1</v>
      </c>
      <c r="QOM24" s="96">
        <v>0</v>
      </c>
      <c r="QON24" s="57">
        <f t="shared" ref="QON24:QOV29" si="734">QOL24*QOM24</f>
        <v>0</v>
      </c>
      <c r="QOO24" s="1"/>
      <c r="QOP24" s="13">
        <v>1</v>
      </c>
      <c r="QOQ24" s="95" t="s">
        <v>62</v>
      </c>
      <c r="QOR24" s="56" t="s">
        <v>31</v>
      </c>
      <c r="QOS24" s="29" t="s">
        <v>32</v>
      </c>
      <c r="QOT24" s="30">
        <v>1</v>
      </c>
      <c r="QOU24" s="96">
        <v>0</v>
      </c>
      <c r="QOV24" s="57">
        <f t="shared" si="734"/>
        <v>0</v>
      </c>
      <c r="QOW24" s="1"/>
      <c r="QOX24" s="13">
        <v>1</v>
      </c>
      <c r="QOY24" s="95" t="s">
        <v>62</v>
      </c>
      <c r="QOZ24" s="56" t="s">
        <v>31</v>
      </c>
      <c r="QPA24" s="29" t="s">
        <v>32</v>
      </c>
      <c r="QPB24" s="30">
        <v>1</v>
      </c>
      <c r="QPC24" s="96">
        <v>0</v>
      </c>
      <c r="QPD24" s="57">
        <f t="shared" ref="QPD24:QPL29" si="735">QPB24*QPC24</f>
        <v>0</v>
      </c>
      <c r="QPE24" s="1"/>
      <c r="QPF24" s="13">
        <v>1</v>
      </c>
      <c r="QPG24" s="95" t="s">
        <v>62</v>
      </c>
      <c r="QPH24" s="56" t="s">
        <v>31</v>
      </c>
      <c r="QPI24" s="29" t="s">
        <v>32</v>
      </c>
      <c r="QPJ24" s="30">
        <v>1</v>
      </c>
      <c r="QPK24" s="96">
        <v>0</v>
      </c>
      <c r="QPL24" s="57">
        <f t="shared" si="735"/>
        <v>0</v>
      </c>
      <c r="QPM24" s="1"/>
      <c r="QPN24" s="13">
        <v>1</v>
      </c>
      <c r="QPO24" s="95" t="s">
        <v>62</v>
      </c>
      <c r="QPP24" s="56" t="s">
        <v>31</v>
      </c>
      <c r="QPQ24" s="29" t="s">
        <v>32</v>
      </c>
      <c r="QPR24" s="30">
        <v>1</v>
      </c>
      <c r="QPS24" s="96">
        <v>0</v>
      </c>
      <c r="QPT24" s="57">
        <f t="shared" ref="QPT24:QQB29" si="736">QPR24*QPS24</f>
        <v>0</v>
      </c>
      <c r="QPU24" s="1"/>
      <c r="QPV24" s="13">
        <v>1</v>
      </c>
      <c r="QPW24" s="95" t="s">
        <v>62</v>
      </c>
      <c r="QPX24" s="56" t="s">
        <v>31</v>
      </c>
      <c r="QPY24" s="29" t="s">
        <v>32</v>
      </c>
      <c r="QPZ24" s="30">
        <v>1</v>
      </c>
      <c r="QQA24" s="96">
        <v>0</v>
      </c>
      <c r="QQB24" s="57">
        <f t="shared" si="736"/>
        <v>0</v>
      </c>
      <c r="QQC24" s="1"/>
      <c r="QQD24" s="13">
        <v>1</v>
      </c>
      <c r="QQE24" s="95" t="s">
        <v>62</v>
      </c>
      <c r="QQF24" s="56" t="s">
        <v>31</v>
      </c>
      <c r="QQG24" s="29" t="s">
        <v>32</v>
      </c>
      <c r="QQH24" s="30">
        <v>1</v>
      </c>
      <c r="QQI24" s="96">
        <v>0</v>
      </c>
      <c r="QQJ24" s="57">
        <f t="shared" ref="QQJ24:QQR29" si="737">QQH24*QQI24</f>
        <v>0</v>
      </c>
      <c r="QQK24" s="1"/>
      <c r="QQL24" s="13">
        <v>1</v>
      </c>
      <c r="QQM24" s="95" t="s">
        <v>62</v>
      </c>
      <c r="QQN24" s="56" t="s">
        <v>31</v>
      </c>
      <c r="QQO24" s="29" t="s">
        <v>32</v>
      </c>
      <c r="QQP24" s="30">
        <v>1</v>
      </c>
      <c r="QQQ24" s="96">
        <v>0</v>
      </c>
      <c r="QQR24" s="57">
        <f t="shared" si="737"/>
        <v>0</v>
      </c>
      <c r="QQS24" s="1"/>
      <c r="QQT24" s="13">
        <v>1</v>
      </c>
      <c r="QQU24" s="95" t="s">
        <v>62</v>
      </c>
      <c r="QQV24" s="56" t="s">
        <v>31</v>
      </c>
      <c r="QQW24" s="29" t="s">
        <v>32</v>
      </c>
      <c r="QQX24" s="30">
        <v>1</v>
      </c>
      <c r="QQY24" s="96">
        <v>0</v>
      </c>
      <c r="QQZ24" s="57">
        <f t="shared" ref="QQZ24:QRH29" si="738">QQX24*QQY24</f>
        <v>0</v>
      </c>
      <c r="QRA24" s="1"/>
      <c r="QRB24" s="13">
        <v>1</v>
      </c>
      <c r="QRC24" s="95" t="s">
        <v>62</v>
      </c>
      <c r="QRD24" s="56" t="s">
        <v>31</v>
      </c>
      <c r="QRE24" s="29" t="s">
        <v>32</v>
      </c>
      <c r="QRF24" s="30">
        <v>1</v>
      </c>
      <c r="QRG24" s="96">
        <v>0</v>
      </c>
      <c r="QRH24" s="57">
        <f t="shared" si="738"/>
        <v>0</v>
      </c>
      <c r="QRI24" s="1"/>
      <c r="QRJ24" s="13">
        <v>1</v>
      </c>
      <c r="QRK24" s="95" t="s">
        <v>62</v>
      </c>
      <c r="QRL24" s="56" t="s">
        <v>31</v>
      </c>
      <c r="QRM24" s="29" t="s">
        <v>32</v>
      </c>
      <c r="QRN24" s="30">
        <v>1</v>
      </c>
      <c r="QRO24" s="96">
        <v>0</v>
      </c>
      <c r="QRP24" s="57">
        <f t="shared" ref="QRP24:QRX29" si="739">QRN24*QRO24</f>
        <v>0</v>
      </c>
      <c r="QRQ24" s="1"/>
      <c r="QRR24" s="13">
        <v>1</v>
      </c>
      <c r="QRS24" s="95" t="s">
        <v>62</v>
      </c>
      <c r="QRT24" s="56" t="s">
        <v>31</v>
      </c>
      <c r="QRU24" s="29" t="s">
        <v>32</v>
      </c>
      <c r="QRV24" s="30">
        <v>1</v>
      </c>
      <c r="QRW24" s="96">
        <v>0</v>
      </c>
      <c r="QRX24" s="57">
        <f t="shared" si="739"/>
        <v>0</v>
      </c>
      <c r="QRY24" s="1"/>
      <c r="QRZ24" s="13">
        <v>1</v>
      </c>
      <c r="QSA24" s="95" t="s">
        <v>62</v>
      </c>
      <c r="QSB24" s="56" t="s">
        <v>31</v>
      </c>
      <c r="QSC24" s="29" t="s">
        <v>32</v>
      </c>
      <c r="QSD24" s="30">
        <v>1</v>
      </c>
      <c r="QSE24" s="96">
        <v>0</v>
      </c>
      <c r="QSF24" s="57">
        <f t="shared" ref="QSF24:QSN29" si="740">QSD24*QSE24</f>
        <v>0</v>
      </c>
      <c r="QSG24" s="1"/>
      <c r="QSH24" s="13">
        <v>1</v>
      </c>
      <c r="QSI24" s="95" t="s">
        <v>62</v>
      </c>
      <c r="QSJ24" s="56" t="s">
        <v>31</v>
      </c>
      <c r="QSK24" s="29" t="s">
        <v>32</v>
      </c>
      <c r="QSL24" s="30">
        <v>1</v>
      </c>
      <c r="QSM24" s="96">
        <v>0</v>
      </c>
      <c r="QSN24" s="57">
        <f t="shared" si="740"/>
        <v>0</v>
      </c>
      <c r="QSO24" s="1"/>
      <c r="QSP24" s="13">
        <v>1</v>
      </c>
      <c r="QSQ24" s="95" t="s">
        <v>62</v>
      </c>
      <c r="QSR24" s="56" t="s">
        <v>31</v>
      </c>
      <c r="QSS24" s="29" t="s">
        <v>32</v>
      </c>
      <c r="QST24" s="30">
        <v>1</v>
      </c>
      <c r="QSU24" s="96">
        <v>0</v>
      </c>
      <c r="QSV24" s="57">
        <f t="shared" ref="QSV24:QTD29" si="741">QST24*QSU24</f>
        <v>0</v>
      </c>
      <c r="QSW24" s="1"/>
      <c r="QSX24" s="13">
        <v>1</v>
      </c>
      <c r="QSY24" s="95" t="s">
        <v>62</v>
      </c>
      <c r="QSZ24" s="56" t="s">
        <v>31</v>
      </c>
      <c r="QTA24" s="29" t="s">
        <v>32</v>
      </c>
      <c r="QTB24" s="30">
        <v>1</v>
      </c>
      <c r="QTC24" s="96">
        <v>0</v>
      </c>
      <c r="QTD24" s="57">
        <f t="shared" si="741"/>
        <v>0</v>
      </c>
      <c r="QTE24" s="1"/>
      <c r="QTF24" s="13">
        <v>1</v>
      </c>
      <c r="QTG24" s="95" t="s">
        <v>62</v>
      </c>
      <c r="QTH24" s="56" t="s">
        <v>31</v>
      </c>
      <c r="QTI24" s="29" t="s">
        <v>32</v>
      </c>
      <c r="QTJ24" s="30">
        <v>1</v>
      </c>
      <c r="QTK24" s="96">
        <v>0</v>
      </c>
      <c r="QTL24" s="57">
        <f t="shared" ref="QTL24:QTT29" si="742">QTJ24*QTK24</f>
        <v>0</v>
      </c>
      <c r="QTM24" s="1"/>
      <c r="QTN24" s="13">
        <v>1</v>
      </c>
      <c r="QTO24" s="95" t="s">
        <v>62</v>
      </c>
      <c r="QTP24" s="56" t="s">
        <v>31</v>
      </c>
      <c r="QTQ24" s="29" t="s">
        <v>32</v>
      </c>
      <c r="QTR24" s="30">
        <v>1</v>
      </c>
      <c r="QTS24" s="96">
        <v>0</v>
      </c>
      <c r="QTT24" s="57">
        <f t="shared" si="742"/>
        <v>0</v>
      </c>
      <c r="QTU24" s="1"/>
      <c r="QTV24" s="13">
        <v>1</v>
      </c>
      <c r="QTW24" s="95" t="s">
        <v>62</v>
      </c>
      <c r="QTX24" s="56" t="s">
        <v>31</v>
      </c>
      <c r="QTY24" s="29" t="s">
        <v>32</v>
      </c>
      <c r="QTZ24" s="30">
        <v>1</v>
      </c>
      <c r="QUA24" s="96">
        <v>0</v>
      </c>
      <c r="QUB24" s="57">
        <f t="shared" ref="QUB24:QUJ29" si="743">QTZ24*QUA24</f>
        <v>0</v>
      </c>
      <c r="QUC24" s="1"/>
      <c r="QUD24" s="13">
        <v>1</v>
      </c>
      <c r="QUE24" s="95" t="s">
        <v>62</v>
      </c>
      <c r="QUF24" s="56" t="s">
        <v>31</v>
      </c>
      <c r="QUG24" s="29" t="s">
        <v>32</v>
      </c>
      <c r="QUH24" s="30">
        <v>1</v>
      </c>
      <c r="QUI24" s="96">
        <v>0</v>
      </c>
      <c r="QUJ24" s="57">
        <f t="shared" si="743"/>
        <v>0</v>
      </c>
      <c r="QUK24" s="1"/>
      <c r="QUL24" s="13">
        <v>1</v>
      </c>
      <c r="QUM24" s="95" t="s">
        <v>62</v>
      </c>
      <c r="QUN24" s="56" t="s">
        <v>31</v>
      </c>
      <c r="QUO24" s="29" t="s">
        <v>32</v>
      </c>
      <c r="QUP24" s="30">
        <v>1</v>
      </c>
      <c r="QUQ24" s="96">
        <v>0</v>
      </c>
      <c r="QUR24" s="57">
        <f t="shared" ref="QUR24:QUZ29" si="744">QUP24*QUQ24</f>
        <v>0</v>
      </c>
      <c r="QUS24" s="1"/>
      <c r="QUT24" s="13">
        <v>1</v>
      </c>
      <c r="QUU24" s="95" t="s">
        <v>62</v>
      </c>
      <c r="QUV24" s="56" t="s">
        <v>31</v>
      </c>
      <c r="QUW24" s="29" t="s">
        <v>32</v>
      </c>
      <c r="QUX24" s="30">
        <v>1</v>
      </c>
      <c r="QUY24" s="96">
        <v>0</v>
      </c>
      <c r="QUZ24" s="57">
        <f t="shared" si="744"/>
        <v>0</v>
      </c>
      <c r="QVA24" s="1"/>
      <c r="QVB24" s="13">
        <v>1</v>
      </c>
      <c r="QVC24" s="95" t="s">
        <v>62</v>
      </c>
      <c r="QVD24" s="56" t="s">
        <v>31</v>
      </c>
      <c r="QVE24" s="29" t="s">
        <v>32</v>
      </c>
      <c r="QVF24" s="30">
        <v>1</v>
      </c>
      <c r="QVG24" s="96">
        <v>0</v>
      </c>
      <c r="QVH24" s="57">
        <f t="shared" ref="QVH24:QVP29" si="745">QVF24*QVG24</f>
        <v>0</v>
      </c>
      <c r="QVI24" s="1"/>
      <c r="QVJ24" s="13">
        <v>1</v>
      </c>
      <c r="QVK24" s="95" t="s">
        <v>62</v>
      </c>
      <c r="QVL24" s="56" t="s">
        <v>31</v>
      </c>
      <c r="QVM24" s="29" t="s">
        <v>32</v>
      </c>
      <c r="QVN24" s="30">
        <v>1</v>
      </c>
      <c r="QVO24" s="96">
        <v>0</v>
      </c>
      <c r="QVP24" s="57">
        <f t="shared" si="745"/>
        <v>0</v>
      </c>
      <c r="QVQ24" s="1"/>
      <c r="QVR24" s="13">
        <v>1</v>
      </c>
      <c r="QVS24" s="95" t="s">
        <v>62</v>
      </c>
      <c r="QVT24" s="56" t="s">
        <v>31</v>
      </c>
      <c r="QVU24" s="29" t="s">
        <v>32</v>
      </c>
      <c r="QVV24" s="30">
        <v>1</v>
      </c>
      <c r="QVW24" s="96">
        <v>0</v>
      </c>
      <c r="QVX24" s="57">
        <f t="shared" ref="QVX24:QWF29" si="746">QVV24*QVW24</f>
        <v>0</v>
      </c>
      <c r="QVY24" s="1"/>
      <c r="QVZ24" s="13">
        <v>1</v>
      </c>
      <c r="QWA24" s="95" t="s">
        <v>62</v>
      </c>
      <c r="QWB24" s="56" t="s">
        <v>31</v>
      </c>
      <c r="QWC24" s="29" t="s">
        <v>32</v>
      </c>
      <c r="QWD24" s="30">
        <v>1</v>
      </c>
      <c r="QWE24" s="96">
        <v>0</v>
      </c>
      <c r="QWF24" s="57">
        <f t="shared" si="746"/>
        <v>0</v>
      </c>
      <c r="QWG24" s="1"/>
      <c r="QWH24" s="13">
        <v>1</v>
      </c>
      <c r="QWI24" s="95" t="s">
        <v>62</v>
      </c>
      <c r="QWJ24" s="56" t="s">
        <v>31</v>
      </c>
      <c r="QWK24" s="29" t="s">
        <v>32</v>
      </c>
      <c r="QWL24" s="30">
        <v>1</v>
      </c>
      <c r="QWM24" s="96">
        <v>0</v>
      </c>
      <c r="QWN24" s="57">
        <f t="shared" ref="QWN24:QWV29" si="747">QWL24*QWM24</f>
        <v>0</v>
      </c>
      <c r="QWO24" s="1"/>
      <c r="QWP24" s="13">
        <v>1</v>
      </c>
      <c r="QWQ24" s="95" t="s">
        <v>62</v>
      </c>
      <c r="QWR24" s="56" t="s">
        <v>31</v>
      </c>
      <c r="QWS24" s="29" t="s">
        <v>32</v>
      </c>
      <c r="QWT24" s="30">
        <v>1</v>
      </c>
      <c r="QWU24" s="96">
        <v>0</v>
      </c>
      <c r="QWV24" s="57">
        <f t="shared" si="747"/>
        <v>0</v>
      </c>
      <c r="QWW24" s="1"/>
      <c r="QWX24" s="13">
        <v>1</v>
      </c>
      <c r="QWY24" s="95" t="s">
        <v>62</v>
      </c>
      <c r="QWZ24" s="56" t="s">
        <v>31</v>
      </c>
      <c r="QXA24" s="29" t="s">
        <v>32</v>
      </c>
      <c r="QXB24" s="30">
        <v>1</v>
      </c>
      <c r="QXC24" s="96">
        <v>0</v>
      </c>
      <c r="QXD24" s="57">
        <f t="shared" ref="QXD24:QXL29" si="748">QXB24*QXC24</f>
        <v>0</v>
      </c>
      <c r="QXE24" s="1"/>
      <c r="QXF24" s="13">
        <v>1</v>
      </c>
      <c r="QXG24" s="95" t="s">
        <v>62</v>
      </c>
      <c r="QXH24" s="56" t="s">
        <v>31</v>
      </c>
      <c r="QXI24" s="29" t="s">
        <v>32</v>
      </c>
      <c r="QXJ24" s="30">
        <v>1</v>
      </c>
      <c r="QXK24" s="96">
        <v>0</v>
      </c>
      <c r="QXL24" s="57">
        <f t="shared" si="748"/>
        <v>0</v>
      </c>
      <c r="QXM24" s="1"/>
      <c r="QXN24" s="13">
        <v>1</v>
      </c>
      <c r="QXO24" s="95" t="s">
        <v>62</v>
      </c>
      <c r="QXP24" s="56" t="s">
        <v>31</v>
      </c>
      <c r="QXQ24" s="29" t="s">
        <v>32</v>
      </c>
      <c r="QXR24" s="30">
        <v>1</v>
      </c>
      <c r="QXS24" s="96">
        <v>0</v>
      </c>
      <c r="QXT24" s="57">
        <f t="shared" ref="QXT24:QYB29" si="749">QXR24*QXS24</f>
        <v>0</v>
      </c>
      <c r="QXU24" s="1"/>
      <c r="QXV24" s="13">
        <v>1</v>
      </c>
      <c r="QXW24" s="95" t="s">
        <v>62</v>
      </c>
      <c r="QXX24" s="56" t="s">
        <v>31</v>
      </c>
      <c r="QXY24" s="29" t="s">
        <v>32</v>
      </c>
      <c r="QXZ24" s="30">
        <v>1</v>
      </c>
      <c r="QYA24" s="96">
        <v>0</v>
      </c>
      <c r="QYB24" s="57">
        <f t="shared" si="749"/>
        <v>0</v>
      </c>
      <c r="QYC24" s="1"/>
      <c r="QYD24" s="13">
        <v>1</v>
      </c>
      <c r="QYE24" s="95" t="s">
        <v>62</v>
      </c>
      <c r="QYF24" s="56" t="s">
        <v>31</v>
      </c>
      <c r="QYG24" s="29" t="s">
        <v>32</v>
      </c>
      <c r="QYH24" s="30">
        <v>1</v>
      </c>
      <c r="QYI24" s="96">
        <v>0</v>
      </c>
      <c r="QYJ24" s="57">
        <f t="shared" ref="QYJ24:QYR29" si="750">QYH24*QYI24</f>
        <v>0</v>
      </c>
      <c r="QYK24" s="1"/>
      <c r="QYL24" s="13">
        <v>1</v>
      </c>
      <c r="QYM24" s="95" t="s">
        <v>62</v>
      </c>
      <c r="QYN24" s="56" t="s">
        <v>31</v>
      </c>
      <c r="QYO24" s="29" t="s">
        <v>32</v>
      </c>
      <c r="QYP24" s="30">
        <v>1</v>
      </c>
      <c r="QYQ24" s="96">
        <v>0</v>
      </c>
      <c r="QYR24" s="57">
        <f t="shared" si="750"/>
        <v>0</v>
      </c>
      <c r="QYS24" s="1"/>
      <c r="QYT24" s="13">
        <v>1</v>
      </c>
      <c r="QYU24" s="95" t="s">
        <v>62</v>
      </c>
      <c r="QYV24" s="56" t="s">
        <v>31</v>
      </c>
      <c r="QYW24" s="29" t="s">
        <v>32</v>
      </c>
      <c r="QYX24" s="30">
        <v>1</v>
      </c>
      <c r="QYY24" s="96">
        <v>0</v>
      </c>
      <c r="QYZ24" s="57">
        <f t="shared" ref="QYZ24:QZH29" si="751">QYX24*QYY24</f>
        <v>0</v>
      </c>
      <c r="QZA24" s="1"/>
      <c r="QZB24" s="13">
        <v>1</v>
      </c>
      <c r="QZC24" s="95" t="s">
        <v>62</v>
      </c>
      <c r="QZD24" s="56" t="s">
        <v>31</v>
      </c>
      <c r="QZE24" s="29" t="s">
        <v>32</v>
      </c>
      <c r="QZF24" s="30">
        <v>1</v>
      </c>
      <c r="QZG24" s="96">
        <v>0</v>
      </c>
      <c r="QZH24" s="57">
        <f t="shared" si="751"/>
        <v>0</v>
      </c>
      <c r="QZI24" s="1"/>
      <c r="QZJ24" s="13">
        <v>1</v>
      </c>
      <c r="QZK24" s="95" t="s">
        <v>62</v>
      </c>
      <c r="QZL24" s="56" t="s">
        <v>31</v>
      </c>
      <c r="QZM24" s="29" t="s">
        <v>32</v>
      </c>
      <c r="QZN24" s="30">
        <v>1</v>
      </c>
      <c r="QZO24" s="96">
        <v>0</v>
      </c>
      <c r="QZP24" s="57">
        <f t="shared" ref="QZP24:QZX29" si="752">QZN24*QZO24</f>
        <v>0</v>
      </c>
      <c r="QZQ24" s="1"/>
      <c r="QZR24" s="13">
        <v>1</v>
      </c>
      <c r="QZS24" s="95" t="s">
        <v>62</v>
      </c>
      <c r="QZT24" s="56" t="s">
        <v>31</v>
      </c>
      <c r="QZU24" s="29" t="s">
        <v>32</v>
      </c>
      <c r="QZV24" s="30">
        <v>1</v>
      </c>
      <c r="QZW24" s="96">
        <v>0</v>
      </c>
      <c r="QZX24" s="57">
        <f t="shared" si="752"/>
        <v>0</v>
      </c>
      <c r="QZY24" s="1"/>
      <c r="QZZ24" s="13">
        <v>1</v>
      </c>
      <c r="RAA24" s="95" t="s">
        <v>62</v>
      </c>
      <c r="RAB24" s="56" t="s">
        <v>31</v>
      </c>
      <c r="RAC24" s="29" t="s">
        <v>32</v>
      </c>
      <c r="RAD24" s="30">
        <v>1</v>
      </c>
      <c r="RAE24" s="96">
        <v>0</v>
      </c>
      <c r="RAF24" s="57">
        <f t="shared" ref="RAF24:RAN29" si="753">RAD24*RAE24</f>
        <v>0</v>
      </c>
      <c r="RAG24" s="1"/>
      <c r="RAH24" s="13">
        <v>1</v>
      </c>
      <c r="RAI24" s="95" t="s">
        <v>62</v>
      </c>
      <c r="RAJ24" s="56" t="s">
        <v>31</v>
      </c>
      <c r="RAK24" s="29" t="s">
        <v>32</v>
      </c>
      <c r="RAL24" s="30">
        <v>1</v>
      </c>
      <c r="RAM24" s="96">
        <v>0</v>
      </c>
      <c r="RAN24" s="57">
        <f t="shared" si="753"/>
        <v>0</v>
      </c>
      <c r="RAO24" s="1"/>
      <c r="RAP24" s="13">
        <v>1</v>
      </c>
      <c r="RAQ24" s="95" t="s">
        <v>62</v>
      </c>
      <c r="RAR24" s="56" t="s">
        <v>31</v>
      </c>
      <c r="RAS24" s="29" t="s">
        <v>32</v>
      </c>
      <c r="RAT24" s="30">
        <v>1</v>
      </c>
      <c r="RAU24" s="96">
        <v>0</v>
      </c>
      <c r="RAV24" s="57">
        <f t="shared" ref="RAV24:RBD29" si="754">RAT24*RAU24</f>
        <v>0</v>
      </c>
      <c r="RAW24" s="1"/>
      <c r="RAX24" s="13">
        <v>1</v>
      </c>
      <c r="RAY24" s="95" t="s">
        <v>62</v>
      </c>
      <c r="RAZ24" s="56" t="s">
        <v>31</v>
      </c>
      <c r="RBA24" s="29" t="s">
        <v>32</v>
      </c>
      <c r="RBB24" s="30">
        <v>1</v>
      </c>
      <c r="RBC24" s="96">
        <v>0</v>
      </c>
      <c r="RBD24" s="57">
        <f t="shared" si="754"/>
        <v>0</v>
      </c>
      <c r="RBE24" s="1"/>
      <c r="RBF24" s="13">
        <v>1</v>
      </c>
      <c r="RBG24" s="95" t="s">
        <v>62</v>
      </c>
      <c r="RBH24" s="56" t="s">
        <v>31</v>
      </c>
      <c r="RBI24" s="29" t="s">
        <v>32</v>
      </c>
      <c r="RBJ24" s="30">
        <v>1</v>
      </c>
      <c r="RBK24" s="96">
        <v>0</v>
      </c>
      <c r="RBL24" s="57">
        <f t="shared" ref="RBL24:RBT29" si="755">RBJ24*RBK24</f>
        <v>0</v>
      </c>
      <c r="RBM24" s="1"/>
      <c r="RBN24" s="13">
        <v>1</v>
      </c>
      <c r="RBO24" s="95" t="s">
        <v>62</v>
      </c>
      <c r="RBP24" s="56" t="s">
        <v>31</v>
      </c>
      <c r="RBQ24" s="29" t="s">
        <v>32</v>
      </c>
      <c r="RBR24" s="30">
        <v>1</v>
      </c>
      <c r="RBS24" s="96">
        <v>0</v>
      </c>
      <c r="RBT24" s="57">
        <f t="shared" si="755"/>
        <v>0</v>
      </c>
      <c r="RBU24" s="1"/>
      <c r="RBV24" s="13">
        <v>1</v>
      </c>
      <c r="RBW24" s="95" t="s">
        <v>62</v>
      </c>
      <c r="RBX24" s="56" t="s">
        <v>31</v>
      </c>
      <c r="RBY24" s="29" t="s">
        <v>32</v>
      </c>
      <c r="RBZ24" s="30">
        <v>1</v>
      </c>
      <c r="RCA24" s="96">
        <v>0</v>
      </c>
      <c r="RCB24" s="57">
        <f t="shared" ref="RCB24:RCJ29" si="756">RBZ24*RCA24</f>
        <v>0</v>
      </c>
      <c r="RCC24" s="1"/>
      <c r="RCD24" s="13">
        <v>1</v>
      </c>
      <c r="RCE24" s="95" t="s">
        <v>62</v>
      </c>
      <c r="RCF24" s="56" t="s">
        <v>31</v>
      </c>
      <c r="RCG24" s="29" t="s">
        <v>32</v>
      </c>
      <c r="RCH24" s="30">
        <v>1</v>
      </c>
      <c r="RCI24" s="96">
        <v>0</v>
      </c>
      <c r="RCJ24" s="57">
        <f t="shared" si="756"/>
        <v>0</v>
      </c>
      <c r="RCK24" s="1"/>
      <c r="RCL24" s="13">
        <v>1</v>
      </c>
      <c r="RCM24" s="95" t="s">
        <v>62</v>
      </c>
      <c r="RCN24" s="56" t="s">
        <v>31</v>
      </c>
      <c r="RCO24" s="29" t="s">
        <v>32</v>
      </c>
      <c r="RCP24" s="30">
        <v>1</v>
      </c>
      <c r="RCQ24" s="96">
        <v>0</v>
      </c>
      <c r="RCR24" s="57">
        <f t="shared" ref="RCR24:RCZ29" si="757">RCP24*RCQ24</f>
        <v>0</v>
      </c>
      <c r="RCS24" s="1"/>
      <c r="RCT24" s="13">
        <v>1</v>
      </c>
      <c r="RCU24" s="95" t="s">
        <v>62</v>
      </c>
      <c r="RCV24" s="56" t="s">
        <v>31</v>
      </c>
      <c r="RCW24" s="29" t="s">
        <v>32</v>
      </c>
      <c r="RCX24" s="30">
        <v>1</v>
      </c>
      <c r="RCY24" s="96">
        <v>0</v>
      </c>
      <c r="RCZ24" s="57">
        <f t="shared" si="757"/>
        <v>0</v>
      </c>
      <c r="RDA24" s="1"/>
      <c r="RDB24" s="13">
        <v>1</v>
      </c>
      <c r="RDC24" s="95" t="s">
        <v>62</v>
      </c>
      <c r="RDD24" s="56" t="s">
        <v>31</v>
      </c>
      <c r="RDE24" s="29" t="s">
        <v>32</v>
      </c>
      <c r="RDF24" s="30">
        <v>1</v>
      </c>
      <c r="RDG24" s="96">
        <v>0</v>
      </c>
      <c r="RDH24" s="57">
        <f t="shared" ref="RDH24:RDP29" si="758">RDF24*RDG24</f>
        <v>0</v>
      </c>
      <c r="RDI24" s="1"/>
      <c r="RDJ24" s="13">
        <v>1</v>
      </c>
      <c r="RDK24" s="95" t="s">
        <v>62</v>
      </c>
      <c r="RDL24" s="56" t="s">
        <v>31</v>
      </c>
      <c r="RDM24" s="29" t="s">
        <v>32</v>
      </c>
      <c r="RDN24" s="30">
        <v>1</v>
      </c>
      <c r="RDO24" s="96">
        <v>0</v>
      </c>
      <c r="RDP24" s="57">
        <f t="shared" si="758"/>
        <v>0</v>
      </c>
      <c r="RDQ24" s="1"/>
      <c r="RDR24" s="13">
        <v>1</v>
      </c>
      <c r="RDS24" s="95" t="s">
        <v>62</v>
      </c>
      <c r="RDT24" s="56" t="s">
        <v>31</v>
      </c>
      <c r="RDU24" s="29" t="s">
        <v>32</v>
      </c>
      <c r="RDV24" s="30">
        <v>1</v>
      </c>
      <c r="RDW24" s="96">
        <v>0</v>
      </c>
      <c r="RDX24" s="57">
        <f t="shared" ref="RDX24:REF29" si="759">RDV24*RDW24</f>
        <v>0</v>
      </c>
      <c r="RDY24" s="1"/>
      <c r="RDZ24" s="13">
        <v>1</v>
      </c>
      <c r="REA24" s="95" t="s">
        <v>62</v>
      </c>
      <c r="REB24" s="56" t="s">
        <v>31</v>
      </c>
      <c r="REC24" s="29" t="s">
        <v>32</v>
      </c>
      <c r="RED24" s="30">
        <v>1</v>
      </c>
      <c r="REE24" s="96">
        <v>0</v>
      </c>
      <c r="REF24" s="57">
        <f t="shared" si="759"/>
        <v>0</v>
      </c>
      <c r="REG24" s="1"/>
      <c r="REH24" s="13">
        <v>1</v>
      </c>
      <c r="REI24" s="95" t="s">
        <v>62</v>
      </c>
      <c r="REJ24" s="56" t="s">
        <v>31</v>
      </c>
      <c r="REK24" s="29" t="s">
        <v>32</v>
      </c>
      <c r="REL24" s="30">
        <v>1</v>
      </c>
      <c r="REM24" s="96">
        <v>0</v>
      </c>
      <c r="REN24" s="57">
        <f t="shared" ref="REN24:REV29" si="760">REL24*REM24</f>
        <v>0</v>
      </c>
      <c r="REO24" s="1"/>
      <c r="REP24" s="13">
        <v>1</v>
      </c>
      <c r="REQ24" s="95" t="s">
        <v>62</v>
      </c>
      <c r="RER24" s="56" t="s">
        <v>31</v>
      </c>
      <c r="RES24" s="29" t="s">
        <v>32</v>
      </c>
      <c r="RET24" s="30">
        <v>1</v>
      </c>
      <c r="REU24" s="96">
        <v>0</v>
      </c>
      <c r="REV24" s="57">
        <f t="shared" si="760"/>
        <v>0</v>
      </c>
      <c r="REW24" s="1"/>
      <c r="REX24" s="13">
        <v>1</v>
      </c>
      <c r="REY24" s="95" t="s">
        <v>62</v>
      </c>
      <c r="REZ24" s="56" t="s">
        <v>31</v>
      </c>
      <c r="RFA24" s="29" t="s">
        <v>32</v>
      </c>
      <c r="RFB24" s="30">
        <v>1</v>
      </c>
      <c r="RFC24" s="96">
        <v>0</v>
      </c>
      <c r="RFD24" s="57">
        <f t="shared" ref="RFD24:RFL29" si="761">RFB24*RFC24</f>
        <v>0</v>
      </c>
      <c r="RFE24" s="1"/>
      <c r="RFF24" s="13">
        <v>1</v>
      </c>
      <c r="RFG24" s="95" t="s">
        <v>62</v>
      </c>
      <c r="RFH24" s="56" t="s">
        <v>31</v>
      </c>
      <c r="RFI24" s="29" t="s">
        <v>32</v>
      </c>
      <c r="RFJ24" s="30">
        <v>1</v>
      </c>
      <c r="RFK24" s="96">
        <v>0</v>
      </c>
      <c r="RFL24" s="57">
        <f t="shared" si="761"/>
        <v>0</v>
      </c>
      <c r="RFM24" s="1"/>
      <c r="RFN24" s="13">
        <v>1</v>
      </c>
      <c r="RFO24" s="95" t="s">
        <v>62</v>
      </c>
      <c r="RFP24" s="56" t="s">
        <v>31</v>
      </c>
      <c r="RFQ24" s="29" t="s">
        <v>32</v>
      </c>
      <c r="RFR24" s="30">
        <v>1</v>
      </c>
      <c r="RFS24" s="96">
        <v>0</v>
      </c>
      <c r="RFT24" s="57">
        <f t="shared" ref="RFT24:RGB29" si="762">RFR24*RFS24</f>
        <v>0</v>
      </c>
      <c r="RFU24" s="1"/>
      <c r="RFV24" s="13">
        <v>1</v>
      </c>
      <c r="RFW24" s="95" t="s">
        <v>62</v>
      </c>
      <c r="RFX24" s="56" t="s">
        <v>31</v>
      </c>
      <c r="RFY24" s="29" t="s">
        <v>32</v>
      </c>
      <c r="RFZ24" s="30">
        <v>1</v>
      </c>
      <c r="RGA24" s="96">
        <v>0</v>
      </c>
      <c r="RGB24" s="57">
        <f t="shared" si="762"/>
        <v>0</v>
      </c>
      <c r="RGC24" s="1"/>
      <c r="RGD24" s="13">
        <v>1</v>
      </c>
      <c r="RGE24" s="95" t="s">
        <v>62</v>
      </c>
      <c r="RGF24" s="56" t="s">
        <v>31</v>
      </c>
      <c r="RGG24" s="29" t="s">
        <v>32</v>
      </c>
      <c r="RGH24" s="30">
        <v>1</v>
      </c>
      <c r="RGI24" s="96">
        <v>0</v>
      </c>
      <c r="RGJ24" s="57">
        <f t="shared" ref="RGJ24:RGR29" si="763">RGH24*RGI24</f>
        <v>0</v>
      </c>
      <c r="RGK24" s="1"/>
      <c r="RGL24" s="13">
        <v>1</v>
      </c>
      <c r="RGM24" s="95" t="s">
        <v>62</v>
      </c>
      <c r="RGN24" s="56" t="s">
        <v>31</v>
      </c>
      <c r="RGO24" s="29" t="s">
        <v>32</v>
      </c>
      <c r="RGP24" s="30">
        <v>1</v>
      </c>
      <c r="RGQ24" s="96">
        <v>0</v>
      </c>
      <c r="RGR24" s="57">
        <f t="shared" si="763"/>
        <v>0</v>
      </c>
      <c r="RGS24" s="1"/>
      <c r="RGT24" s="13">
        <v>1</v>
      </c>
      <c r="RGU24" s="95" t="s">
        <v>62</v>
      </c>
      <c r="RGV24" s="56" t="s">
        <v>31</v>
      </c>
      <c r="RGW24" s="29" t="s">
        <v>32</v>
      </c>
      <c r="RGX24" s="30">
        <v>1</v>
      </c>
      <c r="RGY24" s="96">
        <v>0</v>
      </c>
      <c r="RGZ24" s="57">
        <f t="shared" ref="RGZ24:RHH29" si="764">RGX24*RGY24</f>
        <v>0</v>
      </c>
      <c r="RHA24" s="1"/>
      <c r="RHB24" s="13">
        <v>1</v>
      </c>
      <c r="RHC24" s="95" t="s">
        <v>62</v>
      </c>
      <c r="RHD24" s="56" t="s">
        <v>31</v>
      </c>
      <c r="RHE24" s="29" t="s">
        <v>32</v>
      </c>
      <c r="RHF24" s="30">
        <v>1</v>
      </c>
      <c r="RHG24" s="96">
        <v>0</v>
      </c>
      <c r="RHH24" s="57">
        <f t="shared" si="764"/>
        <v>0</v>
      </c>
      <c r="RHI24" s="1"/>
      <c r="RHJ24" s="13">
        <v>1</v>
      </c>
      <c r="RHK24" s="95" t="s">
        <v>62</v>
      </c>
      <c r="RHL24" s="56" t="s">
        <v>31</v>
      </c>
      <c r="RHM24" s="29" t="s">
        <v>32</v>
      </c>
      <c r="RHN24" s="30">
        <v>1</v>
      </c>
      <c r="RHO24" s="96">
        <v>0</v>
      </c>
      <c r="RHP24" s="57">
        <f t="shared" ref="RHP24:RHX29" si="765">RHN24*RHO24</f>
        <v>0</v>
      </c>
      <c r="RHQ24" s="1"/>
      <c r="RHR24" s="13">
        <v>1</v>
      </c>
      <c r="RHS24" s="95" t="s">
        <v>62</v>
      </c>
      <c r="RHT24" s="56" t="s">
        <v>31</v>
      </c>
      <c r="RHU24" s="29" t="s">
        <v>32</v>
      </c>
      <c r="RHV24" s="30">
        <v>1</v>
      </c>
      <c r="RHW24" s="96">
        <v>0</v>
      </c>
      <c r="RHX24" s="57">
        <f t="shared" si="765"/>
        <v>0</v>
      </c>
      <c r="RHY24" s="1"/>
      <c r="RHZ24" s="13">
        <v>1</v>
      </c>
      <c r="RIA24" s="95" t="s">
        <v>62</v>
      </c>
      <c r="RIB24" s="56" t="s">
        <v>31</v>
      </c>
      <c r="RIC24" s="29" t="s">
        <v>32</v>
      </c>
      <c r="RID24" s="30">
        <v>1</v>
      </c>
      <c r="RIE24" s="96">
        <v>0</v>
      </c>
      <c r="RIF24" s="57">
        <f t="shared" ref="RIF24:RIN29" si="766">RID24*RIE24</f>
        <v>0</v>
      </c>
      <c r="RIG24" s="1"/>
      <c r="RIH24" s="13">
        <v>1</v>
      </c>
      <c r="RII24" s="95" t="s">
        <v>62</v>
      </c>
      <c r="RIJ24" s="56" t="s">
        <v>31</v>
      </c>
      <c r="RIK24" s="29" t="s">
        <v>32</v>
      </c>
      <c r="RIL24" s="30">
        <v>1</v>
      </c>
      <c r="RIM24" s="96">
        <v>0</v>
      </c>
      <c r="RIN24" s="57">
        <f t="shared" si="766"/>
        <v>0</v>
      </c>
      <c r="RIO24" s="1"/>
      <c r="RIP24" s="13">
        <v>1</v>
      </c>
      <c r="RIQ24" s="95" t="s">
        <v>62</v>
      </c>
      <c r="RIR24" s="56" t="s">
        <v>31</v>
      </c>
      <c r="RIS24" s="29" t="s">
        <v>32</v>
      </c>
      <c r="RIT24" s="30">
        <v>1</v>
      </c>
      <c r="RIU24" s="96">
        <v>0</v>
      </c>
      <c r="RIV24" s="57">
        <f t="shared" ref="RIV24:RJD29" si="767">RIT24*RIU24</f>
        <v>0</v>
      </c>
      <c r="RIW24" s="1"/>
      <c r="RIX24" s="13">
        <v>1</v>
      </c>
      <c r="RIY24" s="95" t="s">
        <v>62</v>
      </c>
      <c r="RIZ24" s="56" t="s">
        <v>31</v>
      </c>
      <c r="RJA24" s="29" t="s">
        <v>32</v>
      </c>
      <c r="RJB24" s="30">
        <v>1</v>
      </c>
      <c r="RJC24" s="96">
        <v>0</v>
      </c>
      <c r="RJD24" s="57">
        <f t="shared" si="767"/>
        <v>0</v>
      </c>
      <c r="RJE24" s="1"/>
      <c r="RJF24" s="13">
        <v>1</v>
      </c>
      <c r="RJG24" s="95" t="s">
        <v>62</v>
      </c>
      <c r="RJH24" s="56" t="s">
        <v>31</v>
      </c>
      <c r="RJI24" s="29" t="s">
        <v>32</v>
      </c>
      <c r="RJJ24" s="30">
        <v>1</v>
      </c>
      <c r="RJK24" s="96">
        <v>0</v>
      </c>
      <c r="RJL24" s="57">
        <f t="shared" ref="RJL24:RJT29" si="768">RJJ24*RJK24</f>
        <v>0</v>
      </c>
      <c r="RJM24" s="1"/>
      <c r="RJN24" s="13">
        <v>1</v>
      </c>
      <c r="RJO24" s="95" t="s">
        <v>62</v>
      </c>
      <c r="RJP24" s="56" t="s">
        <v>31</v>
      </c>
      <c r="RJQ24" s="29" t="s">
        <v>32</v>
      </c>
      <c r="RJR24" s="30">
        <v>1</v>
      </c>
      <c r="RJS24" s="96">
        <v>0</v>
      </c>
      <c r="RJT24" s="57">
        <f t="shared" si="768"/>
        <v>0</v>
      </c>
      <c r="RJU24" s="1"/>
      <c r="RJV24" s="13">
        <v>1</v>
      </c>
      <c r="RJW24" s="95" t="s">
        <v>62</v>
      </c>
      <c r="RJX24" s="56" t="s">
        <v>31</v>
      </c>
      <c r="RJY24" s="29" t="s">
        <v>32</v>
      </c>
      <c r="RJZ24" s="30">
        <v>1</v>
      </c>
      <c r="RKA24" s="96">
        <v>0</v>
      </c>
      <c r="RKB24" s="57">
        <f t="shared" ref="RKB24:RKJ29" si="769">RJZ24*RKA24</f>
        <v>0</v>
      </c>
      <c r="RKC24" s="1"/>
      <c r="RKD24" s="13">
        <v>1</v>
      </c>
      <c r="RKE24" s="95" t="s">
        <v>62</v>
      </c>
      <c r="RKF24" s="56" t="s">
        <v>31</v>
      </c>
      <c r="RKG24" s="29" t="s">
        <v>32</v>
      </c>
      <c r="RKH24" s="30">
        <v>1</v>
      </c>
      <c r="RKI24" s="96">
        <v>0</v>
      </c>
      <c r="RKJ24" s="57">
        <f t="shared" si="769"/>
        <v>0</v>
      </c>
      <c r="RKK24" s="1"/>
      <c r="RKL24" s="13">
        <v>1</v>
      </c>
      <c r="RKM24" s="95" t="s">
        <v>62</v>
      </c>
      <c r="RKN24" s="56" t="s">
        <v>31</v>
      </c>
      <c r="RKO24" s="29" t="s">
        <v>32</v>
      </c>
      <c r="RKP24" s="30">
        <v>1</v>
      </c>
      <c r="RKQ24" s="96">
        <v>0</v>
      </c>
      <c r="RKR24" s="57">
        <f t="shared" ref="RKR24:RKZ29" si="770">RKP24*RKQ24</f>
        <v>0</v>
      </c>
      <c r="RKS24" s="1"/>
      <c r="RKT24" s="13">
        <v>1</v>
      </c>
      <c r="RKU24" s="95" t="s">
        <v>62</v>
      </c>
      <c r="RKV24" s="56" t="s">
        <v>31</v>
      </c>
      <c r="RKW24" s="29" t="s">
        <v>32</v>
      </c>
      <c r="RKX24" s="30">
        <v>1</v>
      </c>
      <c r="RKY24" s="96">
        <v>0</v>
      </c>
      <c r="RKZ24" s="57">
        <f t="shared" si="770"/>
        <v>0</v>
      </c>
      <c r="RLA24" s="1"/>
      <c r="RLB24" s="13">
        <v>1</v>
      </c>
      <c r="RLC24" s="95" t="s">
        <v>62</v>
      </c>
      <c r="RLD24" s="56" t="s">
        <v>31</v>
      </c>
      <c r="RLE24" s="29" t="s">
        <v>32</v>
      </c>
      <c r="RLF24" s="30">
        <v>1</v>
      </c>
      <c r="RLG24" s="96">
        <v>0</v>
      </c>
      <c r="RLH24" s="57">
        <f t="shared" ref="RLH24:RLP29" si="771">RLF24*RLG24</f>
        <v>0</v>
      </c>
      <c r="RLI24" s="1"/>
      <c r="RLJ24" s="13">
        <v>1</v>
      </c>
      <c r="RLK24" s="95" t="s">
        <v>62</v>
      </c>
      <c r="RLL24" s="56" t="s">
        <v>31</v>
      </c>
      <c r="RLM24" s="29" t="s">
        <v>32</v>
      </c>
      <c r="RLN24" s="30">
        <v>1</v>
      </c>
      <c r="RLO24" s="96">
        <v>0</v>
      </c>
      <c r="RLP24" s="57">
        <f t="shared" si="771"/>
        <v>0</v>
      </c>
      <c r="RLQ24" s="1"/>
      <c r="RLR24" s="13">
        <v>1</v>
      </c>
      <c r="RLS24" s="95" t="s">
        <v>62</v>
      </c>
      <c r="RLT24" s="56" t="s">
        <v>31</v>
      </c>
      <c r="RLU24" s="29" t="s">
        <v>32</v>
      </c>
      <c r="RLV24" s="30">
        <v>1</v>
      </c>
      <c r="RLW24" s="96">
        <v>0</v>
      </c>
      <c r="RLX24" s="57">
        <f t="shared" ref="RLX24:RMF29" si="772">RLV24*RLW24</f>
        <v>0</v>
      </c>
      <c r="RLY24" s="1"/>
      <c r="RLZ24" s="13">
        <v>1</v>
      </c>
      <c r="RMA24" s="95" t="s">
        <v>62</v>
      </c>
      <c r="RMB24" s="56" t="s">
        <v>31</v>
      </c>
      <c r="RMC24" s="29" t="s">
        <v>32</v>
      </c>
      <c r="RMD24" s="30">
        <v>1</v>
      </c>
      <c r="RME24" s="96">
        <v>0</v>
      </c>
      <c r="RMF24" s="57">
        <f t="shared" si="772"/>
        <v>0</v>
      </c>
      <c r="RMG24" s="1"/>
      <c r="RMH24" s="13">
        <v>1</v>
      </c>
      <c r="RMI24" s="95" t="s">
        <v>62</v>
      </c>
      <c r="RMJ24" s="56" t="s">
        <v>31</v>
      </c>
      <c r="RMK24" s="29" t="s">
        <v>32</v>
      </c>
      <c r="RML24" s="30">
        <v>1</v>
      </c>
      <c r="RMM24" s="96">
        <v>0</v>
      </c>
      <c r="RMN24" s="57">
        <f t="shared" ref="RMN24:RMV29" si="773">RML24*RMM24</f>
        <v>0</v>
      </c>
      <c r="RMO24" s="1"/>
      <c r="RMP24" s="13">
        <v>1</v>
      </c>
      <c r="RMQ24" s="95" t="s">
        <v>62</v>
      </c>
      <c r="RMR24" s="56" t="s">
        <v>31</v>
      </c>
      <c r="RMS24" s="29" t="s">
        <v>32</v>
      </c>
      <c r="RMT24" s="30">
        <v>1</v>
      </c>
      <c r="RMU24" s="96">
        <v>0</v>
      </c>
      <c r="RMV24" s="57">
        <f t="shared" si="773"/>
        <v>0</v>
      </c>
      <c r="RMW24" s="1"/>
      <c r="RMX24" s="13">
        <v>1</v>
      </c>
      <c r="RMY24" s="95" t="s">
        <v>62</v>
      </c>
      <c r="RMZ24" s="56" t="s">
        <v>31</v>
      </c>
      <c r="RNA24" s="29" t="s">
        <v>32</v>
      </c>
      <c r="RNB24" s="30">
        <v>1</v>
      </c>
      <c r="RNC24" s="96">
        <v>0</v>
      </c>
      <c r="RND24" s="57">
        <f t="shared" ref="RND24:RNL29" si="774">RNB24*RNC24</f>
        <v>0</v>
      </c>
      <c r="RNE24" s="1"/>
      <c r="RNF24" s="13">
        <v>1</v>
      </c>
      <c r="RNG24" s="95" t="s">
        <v>62</v>
      </c>
      <c r="RNH24" s="56" t="s">
        <v>31</v>
      </c>
      <c r="RNI24" s="29" t="s">
        <v>32</v>
      </c>
      <c r="RNJ24" s="30">
        <v>1</v>
      </c>
      <c r="RNK24" s="96">
        <v>0</v>
      </c>
      <c r="RNL24" s="57">
        <f t="shared" si="774"/>
        <v>0</v>
      </c>
      <c r="RNM24" s="1"/>
      <c r="RNN24" s="13">
        <v>1</v>
      </c>
      <c r="RNO24" s="95" t="s">
        <v>62</v>
      </c>
      <c r="RNP24" s="56" t="s">
        <v>31</v>
      </c>
      <c r="RNQ24" s="29" t="s">
        <v>32</v>
      </c>
      <c r="RNR24" s="30">
        <v>1</v>
      </c>
      <c r="RNS24" s="96">
        <v>0</v>
      </c>
      <c r="RNT24" s="57">
        <f t="shared" ref="RNT24:ROB29" si="775">RNR24*RNS24</f>
        <v>0</v>
      </c>
      <c r="RNU24" s="1"/>
      <c r="RNV24" s="13">
        <v>1</v>
      </c>
      <c r="RNW24" s="95" t="s">
        <v>62</v>
      </c>
      <c r="RNX24" s="56" t="s">
        <v>31</v>
      </c>
      <c r="RNY24" s="29" t="s">
        <v>32</v>
      </c>
      <c r="RNZ24" s="30">
        <v>1</v>
      </c>
      <c r="ROA24" s="96">
        <v>0</v>
      </c>
      <c r="ROB24" s="57">
        <f t="shared" si="775"/>
        <v>0</v>
      </c>
      <c r="ROC24" s="1"/>
      <c r="ROD24" s="13">
        <v>1</v>
      </c>
      <c r="ROE24" s="95" t="s">
        <v>62</v>
      </c>
      <c r="ROF24" s="56" t="s">
        <v>31</v>
      </c>
      <c r="ROG24" s="29" t="s">
        <v>32</v>
      </c>
      <c r="ROH24" s="30">
        <v>1</v>
      </c>
      <c r="ROI24" s="96">
        <v>0</v>
      </c>
      <c r="ROJ24" s="57">
        <f t="shared" ref="ROJ24:ROR29" si="776">ROH24*ROI24</f>
        <v>0</v>
      </c>
      <c r="ROK24" s="1"/>
      <c r="ROL24" s="13">
        <v>1</v>
      </c>
      <c r="ROM24" s="95" t="s">
        <v>62</v>
      </c>
      <c r="RON24" s="56" t="s">
        <v>31</v>
      </c>
      <c r="ROO24" s="29" t="s">
        <v>32</v>
      </c>
      <c r="ROP24" s="30">
        <v>1</v>
      </c>
      <c r="ROQ24" s="96">
        <v>0</v>
      </c>
      <c r="ROR24" s="57">
        <f t="shared" si="776"/>
        <v>0</v>
      </c>
      <c r="ROS24" s="1"/>
      <c r="ROT24" s="13">
        <v>1</v>
      </c>
      <c r="ROU24" s="95" t="s">
        <v>62</v>
      </c>
      <c r="ROV24" s="56" t="s">
        <v>31</v>
      </c>
      <c r="ROW24" s="29" t="s">
        <v>32</v>
      </c>
      <c r="ROX24" s="30">
        <v>1</v>
      </c>
      <c r="ROY24" s="96">
        <v>0</v>
      </c>
      <c r="ROZ24" s="57">
        <f t="shared" ref="ROZ24:RPH29" si="777">ROX24*ROY24</f>
        <v>0</v>
      </c>
      <c r="RPA24" s="1"/>
      <c r="RPB24" s="13">
        <v>1</v>
      </c>
      <c r="RPC24" s="95" t="s">
        <v>62</v>
      </c>
      <c r="RPD24" s="56" t="s">
        <v>31</v>
      </c>
      <c r="RPE24" s="29" t="s">
        <v>32</v>
      </c>
      <c r="RPF24" s="30">
        <v>1</v>
      </c>
      <c r="RPG24" s="96">
        <v>0</v>
      </c>
      <c r="RPH24" s="57">
        <f t="shared" si="777"/>
        <v>0</v>
      </c>
      <c r="RPI24" s="1"/>
      <c r="RPJ24" s="13">
        <v>1</v>
      </c>
      <c r="RPK24" s="95" t="s">
        <v>62</v>
      </c>
      <c r="RPL24" s="56" t="s">
        <v>31</v>
      </c>
      <c r="RPM24" s="29" t="s">
        <v>32</v>
      </c>
      <c r="RPN24" s="30">
        <v>1</v>
      </c>
      <c r="RPO24" s="96">
        <v>0</v>
      </c>
      <c r="RPP24" s="57">
        <f t="shared" ref="RPP24:RPX29" si="778">RPN24*RPO24</f>
        <v>0</v>
      </c>
      <c r="RPQ24" s="1"/>
      <c r="RPR24" s="13">
        <v>1</v>
      </c>
      <c r="RPS24" s="95" t="s">
        <v>62</v>
      </c>
      <c r="RPT24" s="56" t="s">
        <v>31</v>
      </c>
      <c r="RPU24" s="29" t="s">
        <v>32</v>
      </c>
      <c r="RPV24" s="30">
        <v>1</v>
      </c>
      <c r="RPW24" s="96">
        <v>0</v>
      </c>
      <c r="RPX24" s="57">
        <f t="shared" si="778"/>
        <v>0</v>
      </c>
      <c r="RPY24" s="1"/>
      <c r="RPZ24" s="13">
        <v>1</v>
      </c>
      <c r="RQA24" s="95" t="s">
        <v>62</v>
      </c>
      <c r="RQB24" s="56" t="s">
        <v>31</v>
      </c>
      <c r="RQC24" s="29" t="s">
        <v>32</v>
      </c>
      <c r="RQD24" s="30">
        <v>1</v>
      </c>
      <c r="RQE24" s="96">
        <v>0</v>
      </c>
      <c r="RQF24" s="57">
        <f t="shared" ref="RQF24:RQN29" si="779">RQD24*RQE24</f>
        <v>0</v>
      </c>
      <c r="RQG24" s="1"/>
      <c r="RQH24" s="13">
        <v>1</v>
      </c>
      <c r="RQI24" s="95" t="s">
        <v>62</v>
      </c>
      <c r="RQJ24" s="56" t="s">
        <v>31</v>
      </c>
      <c r="RQK24" s="29" t="s">
        <v>32</v>
      </c>
      <c r="RQL24" s="30">
        <v>1</v>
      </c>
      <c r="RQM24" s="96">
        <v>0</v>
      </c>
      <c r="RQN24" s="57">
        <f t="shared" si="779"/>
        <v>0</v>
      </c>
      <c r="RQO24" s="1"/>
      <c r="RQP24" s="13">
        <v>1</v>
      </c>
      <c r="RQQ24" s="95" t="s">
        <v>62</v>
      </c>
      <c r="RQR24" s="56" t="s">
        <v>31</v>
      </c>
      <c r="RQS24" s="29" t="s">
        <v>32</v>
      </c>
      <c r="RQT24" s="30">
        <v>1</v>
      </c>
      <c r="RQU24" s="96">
        <v>0</v>
      </c>
      <c r="RQV24" s="57">
        <f t="shared" ref="RQV24:RRD29" si="780">RQT24*RQU24</f>
        <v>0</v>
      </c>
      <c r="RQW24" s="1"/>
      <c r="RQX24" s="13">
        <v>1</v>
      </c>
      <c r="RQY24" s="95" t="s">
        <v>62</v>
      </c>
      <c r="RQZ24" s="56" t="s">
        <v>31</v>
      </c>
      <c r="RRA24" s="29" t="s">
        <v>32</v>
      </c>
      <c r="RRB24" s="30">
        <v>1</v>
      </c>
      <c r="RRC24" s="96">
        <v>0</v>
      </c>
      <c r="RRD24" s="57">
        <f t="shared" si="780"/>
        <v>0</v>
      </c>
      <c r="RRE24" s="1"/>
      <c r="RRF24" s="13">
        <v>1</v>
      </c>
      <c r="RRG24" s="95" t="s">
        <v>62</v>
      </c>
      <c r="RRH24" s="56" t="s">
        <v>31</v>
      </c>
      <c r="RRI24" s="29" t="s">
        <v>32</v>
      </c>
      <c r="RRJ24" s="30">
        <v>1</v>
      </c>
      <c r="RRK24" s="96">
        <v>0</v>
      </c>
      <c r="RRL24" s="57">
        <f t="shared" ref="RRL24:RRT29" si="781">RRJ24*RRK24</f>
        <v>0</v>
      </c>
      <c r="RRM24" s="1"/>
      <c r="RRN24" s="13">
        <v>1</v>
      </c>
      <c r="RRO24" s="95" t="s">
        <v>62</v>
      </c>
      <c r="RRP24" s="56" t="s">
        <v>31</v>
      </c>
      <c r="RRQ24" s="29" t="s">
        <v>32</v>
      </c>
      <c r="RRR24" s="30">
        <v>1</v>
      </c>
      <c r="RRS24" s="96">
        <v>0</v>
      </c>
      <c r="RRT24" s="57">
        <f t="shared" si="781"/>
        <v>0</v>
      </c>
      <c r="RRU24" s="1"/>
      <c r="RRV24" s="13">
        <v>1</v>
      </c>
      <c r="RRW24" s="95" t="s">
        <v>62</v>
      </c>
      <c r="RRX24" s="56" t="s">
        <v>31</v>
      </c>
      <c r="RRY24" s="29" t="s">
        <v>32</v>
      </c>
      <c r="RRZ24" s="30">
        <v>1</v>
      </c>
      <c r="RSA24" s="96">
        <v>0</v>
      </c>
      <c r="RSB24" s="57">
        <f t="shared" ref="RSB24:RSJ29" si="782">RRZ24*RSA24</f>
        <v>0</v>
      </c>
      <c r="RSC24" s="1"/>
      <c r="RSD24" s="13">
        <v>1</v>
      </c>
      <c r="RSE24" s="95" t="s">
        <v>62</v>
      </c>
      <c r="RSF24" s="56" t="s">
        <v>31</v>
      </c>
      <c r="RSG24" s="29" t="s">
        <v>32</v>
      </c>
      <c r="RSH24" s="30">
        <v>1</v>
      </c>
      <c r="RSI24" s="96">
        <v>0</v>
      </c>
      <c r="RSJ24" s="57">
        <f t="shared" si="782"/>
        <v>0</v>
      </c>
      <c r="RSK24" s="1"/>
      <c r="RSL24" s="13">
        <v>1</v>
      </c>
      <c r="RSM24" s="95" t="s">
        <v>62</v>
      </c>
      <c r="RSN24" s="56" t="s">
        <v>31</v>
      </c>
      <c r="RSO24" s="29" t="s">
        <v>32</v>
      </c>
      <c r="RSP24" s="30">
        <v>1</v>
      </c>
      <c r="RSQ24" s="96">
        <v>0</v>
      </c>
      <c r="RSR24" s="57">
        <f t="shared" ref="RSR24:RSZ29" si="783">RSP24*RSQ24</f>
        <v>0</v>
      </c>
      <c r="RSS24" s="1"/>
      <c r="RST24" s="13">
        <v>1</v>
      </c>
      <c r="RSU24" s="95" t="s">
        <v>62</v>
      </c>
      <c r="RSV24" s="56" t="s">
        <v>31</v>
      </c>
      <c r="RSW24" s="29" t="s">
        <v>32</v>
      </c>
      <c r="RSX24" s="30">
        <v>1</v>
      </c>
      <c r="RSY24" s="96">
        <v>0</v>
      </c>
      <c r="RSZ24" s="57">
        <f t="shared" si="783"/>
        <v>0</v>
      </c>
      <c r="RTA24" s="1"/>
      <c r="RTB24" s="13">
        <v>1</v>
      </c>
      <c r="RTC24" s="95" t="s">
        <v>62</v>
      </c>
      <c r="RTD24" s="56" t="s">
        <v>31</v>
      </c>
      <c r="RTE24" s="29" t="s">
        <v>32</v>
      </c>
      <c r="RTF24" s="30">
        <v>1</v>
      </c>
      <c r="RTG24" s="96">
        <v>0</v>
      </c>
      <c r="RTH24" s="57">
        <f t="shared" ref="RTH24:RTP29" si="784">RTF24*RTG24</f>
        <v>0</v>
      </c>
      <c r="RTI24" s="1"/>
      <c r="RTJ24" s="13">
        <v>1</v>
      </c>
      <c r="RTK24" s="95" t="s">
        <v>62</v>
      </c>
      <c r="RTL24" s="56" t="s">
        <v>31</v>
      </c>
      <c r="RTM24" s="29" t="s">
        <v>32</v>
      </c>
      <c r="RTN24" s="30">
        <v>1</v>
      </c>
      <c r="RTO24" s="96">
        <v>0</v>
      </c>
      <c r="RTP24" s="57">
        <f t="shared" si="784"/>
        <v>0</v>
      </c>
      <c r="RTQ24" s="1"/>
      <c r="RTR24" s="13">
        <v>1</v>
      </c>
      <c r="RTS24" s="95" t="s">
        <v>62</v>
      </c>
      <c r="RTT24" s="56" t="s">
        <v>31</v>
      </c>
      <c r="RTU24" s="29" t="s">
        <v>32</v>
      </c>
      <c r="RTV24" s="30">
        <v>1</v>
      </c>
      <c r="RTW24" s="96">
        <v>0</v>
      </c>
      <c r="RTX24" s="57">
        <f t="shared" ref="RTX24:RUF29" si="785">RTV24*RTW24</f>
        <v>0</v>
      </c>
      <c r="RTY24" s="1"/>
      <c r="RTZ24" s="13">
        <v>1</v>
      </c>
      <c r="RUA24" s="95" t="s">
        <v>62</v>
      </c>
      <c r="RUB24" s="56" t="s">
        <v>31</v>
      </c>
      <c r="RUC24" s="29" t="s">
        <v>32</v>
      </c>
      <c r="RUD24" s="30">
        <v>1</v>
      </c>
      <c r="RUE24" s="96">
        <v>0</v>
      </c>
      <c r="RUF24" s="57">
        <f t="shared" si="785"/>
        <v>0</v>
      </c>
      <c r="RUG24" s="1"/>
      <c r="RUH24" s="13">
        <v>1</v>
      </c>
      <c r="RUI24" s="95" t="s">
        <v>62</v>
      </c>
      <c r="RUJ24" s="56" t="s">
        <v>31</v>
      </c>
      <c r="RUK24" s="29" t="s">
        <v>32</v>
      </c>
      <c r="RUL24" s="30">
        <v>1</v>
      </c>
      <c r="RUM24" s="96">
        <v>0</v>
      </c>
      <c r="RUN24" s="57">
        <f t="shared" ref="RUN24:RUV29" si="786">RUL24*RUM24</f>
        <v>0</v>
      </c>
      <c r="RUO24" s="1"/>
      <c r="RUP24" s="13">
        <v>1</v>
      </c>
      <c r="RUQ24" s="95" t="s">
        <v>62</v>
      </c>
      <c r="RUR24" s="56" t="s">
        <v>31</v>
      </c>
      <c r="RUS24" s="29" t="s">
        <v>32</v>
      </c>
      <c r="RUT24" s="30">
        <v>1</v>
      </c>
      <c r="RUU24" s="96">
        <v>0</v>
      </c>
      <c r="RUV24" s="57">
        <f t="shared" si="786"/>
        <v>0</v>
      </c>
      <c r="RUW24" s="1"/>
      <c r="RUX24" s="13">
        <v>1</v>
      </c>
      <c r="RUY24" s="95" t="s">
        <v>62</v>
      </c>
      <c r="RUZ24" s="56" t="s">
        <v>31</v>
      </c>
      <c r="RVA24" s="29" t="s">
        <v>32</v>
      </c>
      <c r="RVB24" s="30">
        <v>1</v>
      </c>
      <c r="RVC24" s="96">
        <v>0</v>
      </c>
      <c r="RVD24" s="57">
        <f t="shared" ref="RVD24:RVL29" si="787">RVB24*RVC24</f>
        <v>0</v>
      </c>
      <c r="RVE24" s="1"/>
      <c r="RVF24" s="13">
        <v>1</v>
      </c>
      <c r="RVG24" s="95" t="s">
        <v>62</v>
      </c>
      <c r="RVH24" s="56" t="s">
        <v>31</v>
      </c>
      <c r="RVI24" s="29" t="s">
        <v>32</v>
      </c>
      <c r="RVJ24" s="30">
        <v>1</v>
      </c>
      <c r="RVK24" s="96">
        <v>0</v>
      </c>
      <c r="RVL24" s="57">
        <f t="shared" si="787"/>
        <v>0</v>
      </c>
      <c r="RVM24" s="1"/>
      <c r="RVN24" s="13">
        <v>1</v>
      </c>
      <c r="RVO24" s="95" t="s">
        <v>62</v>
      </c>
      <c r="RVP24" s="56" t="s">
        <v>31</v>
      </c>
      <c r="RVQ24" s="29" t="s">
        <v>32</v>
      </c>
      <c r="RVR24" s="30">
        <v>1</v>
      </c>
      <c r="RVS24" s="96">
        <v>0</v>
      </c>
      <c r="RVT24" s="57">
        <f t="shared" ref="RVT24:RWB29" si="788">RVR24*RVS24</f>
        <v>0</v>
      </c>
      <c r="RVU24" s="1"/>
      <c r="RVV24" s="13">
        <v>1</v>
      </c>
      <c r="RVW24" s="95" t="s">
        <v>62</v>
      </c>
      <c r="RVX24" s="56" t="s">
        <v>31</v>
      </c>
      <c r="RVY24" s="29" t="s">
        <v>32</v>
      </c>
      <c r="RVZ24" s="30">
        <v>1</v>
      </c>
      <c r="RWA24" s="96">
        <v>0</v>
      </c>
      <c r="RWB24" s="57">
        <f t="shared" si="788"/>
        <v>0</v>
      </c>
      <c r="RWC24" s="1"/>
      <c r="RWD24" s="13">
        <v>1</v>
      </c>
      <c r="RWE24" s="95" t="s">
        <v>62</v>
      </c>
      <c r="RWF24" s="56" t="s">
        <v>31</v>
      </c>
      <c r="RWG24" s="29" t="s">
        <v>32</v>
      </c>
      <c r="RWH24" s="30">
        <v>1</v>
      </c>
      <c r="RWI24" s="96">
        <v>0</v>
      </c>
      <c r="RWJ24" s="57">
        <f t="shared" ref="RWJ24:RWR29" si="789">RWH24*RWI24</f>
        <v>0</v>
      </c>
      <c r="RWK24" s="1"/>
      <c r="RWL24" s="13">
        <v>1</v>
      </c>
      <c r="RWM24" s="95" t="s">
        <v>62</v>
      </c>
      <c r="RWN24" s="56" t="s">
        <v>31</v>
      </c>
      <c r="RWO24" s="29" t="s">
        <v>32</v>
      </c>
      <c r="RWP24" s="30">
        <v>1</v>
      </c>
      <c r="RWQ24" s="96">
        <v>0</v>
      </c>
      <c r="RWR24" s="57">
        <f t="shared" si="789"/>
        <v>0</v>
      </c>
      <c r="RWS24" s="1"/>
      <c r="RWT24" s="13">
        <v>1</v>
      </c>
      <c r="RWU24" s="95" t="s">
        <v>62</v>
      </c>
      <c r="RWV24" s="56" t="s">
        <v>31</v>
      </c>
      <c r="RWW24" s="29" t="s">
        <v>32</v>
      </c>
      <c r="RWX24" s="30">
        <v>1</v>
      </c>
      <c r="RWY24" s="96">
        <v>0</v>
      </c>
      <c r="RWZ24" s="57">
        <f t="shared" ref="RWZ24:RXH29" si="790">RWX24*RWY24</f>
        <v>0</v>
      </c>
      <c r="RXA24" s="1"/>
      <c r="RXB24" s="13">
        <v>1</v>
      </c>
      <c r="RXC24" s="95" t="s">
        <v>62</v>
      </c>
      <c r="RXD24" s="56" t="s">
        <v>31</v>
      </c>
      <c r="RXE24" s="29" t="s">
        <v>32</v>
      </c>
      <c r="RXF24" s="30">
        <v>1</v>
      </c>
      <c r="RXG24" s="96">
        <v>0</v>
      </c>
      <c r="RXH24" s="57">
        <f t="shared" si="790"/>
        <v>0</v>
      </c>
      <c r="RXI24" s="1"/>
      <c r="RXJ24" s="13">
        <v>1</v>
      </c>
      <c r="RXK24" s="95" t="s">
        <v>62</v>
      </c>
      <c r="RXL24" s="56" t="s">
        <v>31</v>
      </c>
      <c r="RXM24" s="29" t="s">
        <v>32</v>
      </c>
      <c r="RXN24" s="30">
        <v>1</v>
      </c>
      <c r="RXO24" s="96">
        <v>0</v>
      </c>
      <c r="RXP24" s="57">
        <f t="shared" ref="RXP24:RXX29" si="791">RXN24*RXO24</f>
        <v>0</v>
      </c>
      <c r="RXQ24" s="1"/>
      <c r="RXR24" s="13">
        <v>1</v>
      </c>
      <c r="RXS24" s="95" t="s">
        <v>62</v>
      </c>
      <c r="RXT24" s="56" t="s">
        <v>31</v>
      </c>
      <c r="RXU24" s="29" t="s">
        <v>32</v>
      </c>
      <c r="RXV24" s="30">
        <v>1</v>
      </c>
      <c r="RXW24" s="96">
        <v>0</v>
      </c>
      <c r="RXX24" s="57">
        <f t="shared" si="791"/>
        <v>0</v>
      </c>
      <c r="RXY24" s="1"/>
      <c r="RXZ24" s="13">
        <v>1</v>
      </c>
      <c r="RYA24" s="95" t="s">
        <v>62</v>
      </c>
      <c r="RYB24" s="56" t="s">
        <v>31</v>
      </c>
      <c r="RYC24" s="29" t="s">
        <v>32</v>
      </c>
      <c r="RYD24" s="30">
        <v>1</v>
      </c>
      <c r="RYE24" s="96">
        <v>0</v>
      </c>
      <c r="RYF24" s="57">
        <f t="shared" ref="RYF24:RYN29" si="792">RYD24*RYE24</f>
        <v>0</v>
      </c>
      <c r="RYG24" s="1"/>
      <c r="RYH24" s="13">
        <v>1</v>
      </c>
      <c r="RYI24" s="95" t="s">
        <v>62</v>
      </c>
      <c r="RYJ24" s="56" t="s">
        <v>31</v>
      </c>
      <c r="RYK24" s="29" t="s">
        <v>32</v>
      </c>
      <c r="RYL24" s="30">
        <v>1</v>
      </c>
      <c r="RYM24" s="96">
        <v>0</v>
      </c>
      <c r="RYN24" s="57">
        <f t="shared" si="792"/>
        <v>0</v>
      </c>
      <c r="RYO24" s="1"/>
      <c r="RYP24" s="13">
        <v>1</v>
      </c>
      <c r="RYQ24" s="95" t="s">
        <v>62</v>
      </c>
      <c r="RYR24" s="56" t="s">
        <v>31</v>
      </c>
      <c r="RYS24" s="29" t="s">
        <v>32</v>
      </c>
      <c r="RYT24" s="30">
        <v>1</v>
      </c>
      <c r="RYU24" s="96">
        <v>0</v>
      </c>
      <c r="RYV24" s="57">
        <f t="shared" ref="RYV24:RZD29" si="793">RYT24*RYU24</f>
        <v>0</v>
      </c>
      <c r="RYW24" s="1"/>
      <c r="RYX24" s="13">
        <v>1</v>
      </c>
      <c r="RYY24" s="95" t="s">
        <v>62</v>
      </c>
      <c r="RYZ24" s="56" t="s">
        <v>31</v>
      </c>
      <c r="RZA24" s="29" t="s">
        <v>32</v>
      </c>
      <c r="RZB24" s="30">
        <v>1</v>
      </c>
      <c r="RZC24" s="96">
        <v>0</v>
      </c>
      <c r="RZD24" s="57">
        <f t="shared" si="793"/>
        <v>0</v>
      </c>
      <c r="RZE24" s="1"/>
      <c r="RZF24" s="13">
        <v>1</v>
      </c>
      <c r="RZG24" s="95" t="s">
        <v>62</v>
      </c>
      <c r="RZH24" s="56" t="s">
        <v>31</v>
      </c>
      <c r="RZI24" s="29" t="s">
        <v>32</v>
      </c>
      <c r="RZJ24" s="30">
        <v>1</v>
      </c>
      <c r="RZK24" s="96">
        <v>0</v>
      </c>
      <c r="RZL24" s="57">
        <f t="shared" ref="RZL24:RZT29" si="794">RZJ24*RZK24</f>
        <v>0</v>
      </c>
      <c r="RZM24" s="1"/>
      <c r="RZN24" s="13">
        <v>1</v>
      </c>
      <c r="RZO24" s="95" t="s">
        <v>62</v>
      </c>
      <c r="RZP24" s="56" t="s">
        <v>31</v>
      </c>
      <c r="RZQ24" s="29" t="s">
        <v>32</v>
      </c>
      <c r="RZR24" s="30">
        <v>1</v>
      </c>
      <c r="RZS24" s="96">
        <v>0</v>
      </c>
      <c r="RZT24" s="57">
        <f t="shared" si="794"/>
        <v>0</v>
      </c>
      <c r="RZU24" s="1"/>
      <c r="RZV24" s="13">
        <v>1</v>
      </c>
      <c r="RZW24" s="95" t="s">
        <v>62</v>
      </c>
      <c r="RZX24" s="56" t="s">
        <v>31</v>
      </c>
      <c r="RZY24" s="29" t="s">
        <v>32</v>
      </c>
      <c r="RZZ24" s="30">
        <v>1</v>
      </c>
      <c r="SAA24" s="96">
        <v>0</v>
      </c>
      <c r="SAB24" s="57">
        <f t="shared" ref="SAB24:SAJ29" si="795">RZZ24*SAA24</f>
        <v>0</v>
      </c>
      <c r="SAC24" s="1"/>
      <c r="SAD24" s="13">
        <v>1</v>
      </c>
      <c r="SAE24" s="95" t="s">
        <v>62</v>
      </c>
      <c r="SAF24" s="56" t="s">
        <v>31</v>
      </c>
      <c r="SAG24" s="29" t="s">
        <v>32</v>
      </c>
      <c r="SAH24" s="30">
        <v>1</v>
      </c>
      <c r="SAI24" s="96">
        <v>0</v>
      </c>
      <c r="SAJ24" s="57">
        <f t="shared" si="795"/>
        <v>0</v>
      </c>
      <c r="SAK24" s="1"/>
      <c r="SAL24" s="13">
        <v>1</v>
      </c>
      <c r="SAM24" s="95" t="s">
        <v>62</v>
      </c>
      <c r="SAN24" s="56" t="s">
        <v>31</v>
      </c>
      <c r="SAO24" s="29" t="s">
        <v>32</v>
      </c>
      <c r="SAP24" s="30">
        <v>1</v>
      </c>
      <c r="SAQ24" s="96">
        <v>0</v>
      </c>
      <c r="SAR24" s="57">
        <f t="shared" ref="SAR24:SAZ29" si="796">SAP24*SAQ24</f>
        <v>0</v>
      </c>
      <c r="SAS24" s="1"/>
      <c r="SAT24" s="13">
        <v>1</v>
      </c>
      <c r="SAU24" s="95" t="s">
        <v>62</v>
      </c>
      <c r="SAV24" s="56" t="s">
        <v>31</v>
      </c>
      <c r="SAW24" s="29" t="s">
        <v>32</v>
      </c>
      <c r="SAX24" s="30">
        <v>1</v>
      </c>
      <c r="SAY24" s="96">
        <v>0</v>
      </c>
      <c r="SAZ24" s="57">
        <f t="shared" si="796"/>
        <v>0</v>
      </c>
      <c r="SBA24" s="1"/>
      <c r="SBB24" s="13">
        <v>1</v>
      </c>
      <c r="SBC24" s="95" t="s">
        <v>62</v>
      </c>
      <c r="SBD24" s="56" t="s">
        <v>31</v>
      </c>
      <c r="SBE24" s="29" t="s">
        <v>32</v>
      </c>
      <c r="SBF24" s="30">
        <v>1</v>
      </c>
      <c r="SBG24" s="96">
        <v>0</v>
      </c>
      <c r="SBH24" s="57">
        <f t="shared" ref="SBH24:SBP29" si="797">SBF24*SBG24</f>
        <v>0</v>
      </c>
      <c r="SBI24" s="1"/>
      <c r="SBJ24" s="13">
        <v>1</v>
      </c>
      <c r="SBK24" s="95" t="s">
        <v>62</v>
      </c>
      <c r="SBL24" s="56" t="s">
        <v>31</v>
      </c>
      <c r="SBM24" s="29" t="s">
        <v>32</v>
      </c>
      <c r="SBN24" s="30">
        <v>1</v>
      </c>
      <c r="SBO24" s="96">
        <v>0</v>
      </c>
      <c r="SBP24" s="57">
        <f t="shared" si="797"/>
        <v>0</v>
      </c>
      <c r="SBQ24" s="1"/>
      <c r="SBR24" s="13">
        <v>1</v>
      </c>
      <c r="SBS24" s="95" t="s">
        <v>62</v>
      </c>
      <c r="SBT24" s="56" t="s">
        <v>31</v>
      </c>
      <c r="SBU24" s="29" t="s">
        <v>32</v>
      </c>
      <c r="SBV24" s="30">
        <v>1</v>
      </c>
      <c r="SBW24" s="96">
        <v>0</v>
      </c>
      <c r="SBX24" s="57">
        <f t="shared" ref="SBX24:SCF29" si="798">SBV24*SBW24</f>
        <v>0</v>
      </c>
      <c r="SBY24" s="1"/>
      <c r="SBZ24" s="13">
        <v>1</v>
      </c>
      <c r="SCA24" s="95" t="s">
        <v>62</v>
      </c>
      <c r="SCB24" s="56" t="s">
        <v>31</v>
      </c>
      <c r="SCC24" s="29" t="s">
        <v>32</v>
      </c>
      <c r="SCD24" s="30">
        <v>1</v>
      </c>
      <c r="SCE24" s="96">
        <v>0</v>
      </c>
      <c r="SCF24" s="57">
        <f t="shared" si="798"/>
        <v>0</v>
      </c>
      <c r="SCG24" s="1"/>
      <c r="SCH24" s="13">
        <v>1</v>
      </c>
      <c r="SCI24" s="95" t="s">
        <v>62</v>
      </c>
      <c r="SCJ24" s="56" t="s">
        <v>31</v>
      </c>
      <c r="SCK24" s="29" t="s">
        <v>32</v>
      </c>
      <c r="SCL24" s="30">
        <v>1</v>
      </c>
      <c r="SCM24" s="96">
        <v>0</v>
      </c>
      <c r="SCN24" s="57">
        <f t="shared" ref="SCN24:SCV29" si="799">SCL24*SCM24</f>
        <v>0</v>
      </c>
      <c r="SCO24" s="1"/>
      <c r="SCP24" s="13">
        <v>1</v>
      </c>
      <c r="SCQ24" s="95" t="s">
        <v>62</v>
      </c>
      <c r="SCR24" s="56" t="s">
        <v>31</v>
      </c>
      <c r="SCS24" s="29" t="s">
        <v>32</v>
      </c>
      <c r="SCT24" s="30">
        <v>1</v>
      </c>
      <c r="SCU24" s="96">
        <v>0</v>
      </c>
      <c r="SCV24" s="57">
        <f t="shared" si="799"/>
        <v>0</v>
      </c>
      <c r="SCW24" s="1"/>
      <c r="SCX24" s="13">
        <v>1</v>
      </c>
      <c r="SCY24" s="95" t="s">
        <v>62</v>
      </c>
      <c r="SCZ24" s="56" t="s">
        <v>31</v>
      </c>
      <c r="SDA24" s="29" t="s">
        <v>32</v>
      </c>
      <c r="SDB24" s="30">
        <v>1</v>
      </c>
      <c r="SDC24" s="96">
        <v>0</v>
      </c>
      <c r="SDD24" s="57">
        <f t="shared" ref="SDD24:SDL29" si="800">SDB24*SDC24</f>
        <v>0</v>
      </c>
      <c r="SDE24" s="1"/>
      <c r="SDF24" s="13">
        <v>1</v>
      </c>
      <c r="SDG24" s="95" t="s">
        <v>62</v>
      </c>
      <c r="SDH24" s="56" t="s">
        <v>31</v>
      </c>
      <c r="SDI24" s="29" t="s">
        <v>32</v>
      </c>
      <c r="SDJ24" s="30">
        <v>1</v>
      </c>
      <c r="SDK24" s="96">
        <v>0</v>
      </c>
      <c r="SDL24" s="57">
        <f t="shared" si="800"/>
        <v>0</v>
      </c>
      <c r="SDM24" s="1"/>
      <c r="SDN24" s="13">
        <v>1</v>
      </c>
      <c r="SDO24" s="95" t="s">
        <v>62</v>
      </c>
      <c r="SDP24" s="56" t="s">
        <v>31</v>
      </c>
      <c r="SDQ24" s="29" t="s">
        <v>32</v>
      </c>
      <c r="SDR24" s="30">
        <v>1</v>
      </c>
      <c r="SDS24" s="96">
        <v>0</v>
      </c>
      <c r="SDT24" s="57">
        <f t="shared" ref="SDT24:SEB29" si="801">SDR24*SDS24</f>
        <v>0</v>
      </c>
      <c r="SDU24" s="1"/>
      <c r="SDV24" s="13">
        <v>1</v>
      </c>
      <c r="SDW24" s="95" t="s">
        <v>62</v>
      </c>
      <c r="SDX24" s="56" t="s">
        <v>31</v>
      </c>
      <c r="SDY24" s="29" t="s">
        <v>32</v>
      </c>
      <c r="SDZ24" s="30">
        <v>1</v>
      </c>
      <c r="SEA24" s="96">
        <v>0</v>
      </c>
      <c r="SEB24" s="57">
        <f t="shared" si="801"/>
        <v>0</v>
      </c>
      <c r="SEC24" s="1"/>
      <c r="SED24" s="13">
        <v>1</v>
      </c>
      <c r="SEE24" s="95" t="s">
        <v>62</v>
      </c>
      <c r="SEF24" s="56" t="s">
        <v>31</v>
      </c>
      <c r="SEG24" s="29" t="s">
        <v>32</v>
      </c>
      <c r="SEH24" s="30">
        <v>1</v>
      </c>
      <c r="SEI24" s="96">
        <v>0</v>
      </c>
      <c r="SEJ24" s="57">
        <f t="shared" ref="SEJ24:SER29" si="802">SEH24*SEI24</f>
        <v>0</v>
      </c>
      <c r="SEK24" s="1"/>
      <c r="SEL24" s="13">
        <v>1</v>
      </c>
      <c r="SEM24" s="95" t="s">
        <v>62</v>
      </c>
      <c r="SEN24" s="56" t="s">
        <v>31</v>
      </c>
      <c r="SEO24" s="29" t="s">
        <v>32</v>
      </c>
      <c r="SEP24" s="30">
        <v>1</v>
      </c>
      <c r="SEQ24" s="96">
        <v>0</v>
      </c>
      <c r="SER24" s="57">
        <f t="shared" si="802"/>
        <v>0</v>
      </c>
      <c r="SES24" s="1"/>
      <c r="SET24" s="13">
        <v>1</v>
      </c>
      <c r="SEU24" s="95" t="s">
        <v>62</v>
      </c>
      <c r="SEV24" s="56" t="s">
        <v>31</v>
      </c>
      <c r="SEW24" s="29" t="s">
        <v>32</v>
      </c>
      <c r="SEX24" s="30">
        <v>1</v>
      </c>
      <c r="SEY24" s="96">
        <v>0</v>
      </c>
      <c r="SEZ24" s="57">
        <f t="shared" ref="SEZ24:SFH29" si="803">SEX24*SEY24</f>
        <v>0</v>
      </c>
      <c r="SFA24" s="1"/>
      <c r="SFB24" s="13">
        <v>1</v>
      </c>
      <c r="SFC24" s="95" t="s">
        <v>62</v>
      </c>
      <c r="SFD24" s="56" t="s">
        <v>31</v>
      </c>
      <c r="SFE24" s="29" t="s">
        <v>32</v>
      </c>
      <c r="SFF24" s="30">
        <v>1</v>
      </c>
      <c r="SFG24" s="96">
        <v>0</v>
      </c>
      <c r="SFH24" s="57">
        <f t="shared" si="803"/>
        <v>0</v>
      </c>
      <c r="SFI24" s="1"/>
      <c r="SFJ24" s="13">
        <v>1</v>
      </c>
      <c r="SFK24" s="95" t="s">
        <v>62</v>
      </c>
      <c r="SFL24" s="56" t="s">
        <v>31</v>
      </c>
      <c r="SFM24" s="29" t="s">
        <v>32</v>
      </c>
      <c r="SFN24" s="30">
        <v>1</v>
      </c>
      <c r="SFO24" s="96">
        <v>0</v>
      </c>
      <c r="SFP24" s="57">
        <f t="shared" ref="SFP24:SFX29" si="804">SFN24*SFO24</f>
        <v>0</v>
      </c>
      <c r="SFQ24" s="1"/>
      <c r="SFR24" s="13">
        <v>1</v>
      </c>
      <c r="SFS24" s="95" t="s">
        <v>62</v>
      </c>
      <c r="SFT24" s="56" t="s">
        <v>31</v>
      </c>
      <c r="SFU24" s="29" t="s">
        <v>32</v>
      </c>
      <c r="SFV24" s="30">
        <v>1</v>
      </c>
      <c r="SFW24" s="96">
        <v>0</v>
      </c>
      <c r="SFX24" s="57">
        <f t="shared" si="804"/>
        <v>0</v>
      </c>
      <c r="SFY24" s="1"/>
      <c r="SFZ24" s="13">
        <v>1</v>
      </c>
      <c r="SGA24" s="95" t="s">
        <v>62</v>
      </c>
      <c r="SGB24" s="56" t="s">
        <v>31</v>
      </c>
      <c r="SGC24" s="29" t="s">
        <v>32</v>
      </c>
      <c r="SGD24" s="30">
        <v>1</v>
      </c>
      <c r="SGE24" s="96">
        <v>0</v>
      </c>
      <c r="SGF24" s="57">
        <f t="shared" ref="SGF24:SGN29" si="805">SGD24*SGE24</f>
        <v>0</v>
      </c>
      <c r="SGG24" s="1"/>
      <c r="SGH24" s="13">
        <v>1</v>
      </c>
      <c r="SGI24" s="95" t="s">
        <v>62</v>
      </c>
      <c r="SGJ24" s="56" t="s">
        <v>31</v>
      </c>
      <c r="SGK24" s="29" t="s">
        <v>32</v>
      </c>
      <c r="SGL24" s="30">
        <v>1</v>
      </c>
      <c r="SGM24" s="96">
        <v>0</v>
      </c>
      <c r="SGN24" s="57">
        <f t="shared" si="805"/>
        <v>0</v>
      </c>
      <c r="SGO24" s="1"/>
      <c r="SGP24" s="13">
        <v>1</v>
      </c>
      <c r="SGQ24" s="95" t="s">
        <v>62</v>
      </c>
      <c r="SGR24" s="56" t="s">
        <v>31</v>
      </c>
      <c r="SGS24" s="29" t="s">
        <v>32</v>
      </c>
      <c r="SGT24" s="30">
        <v>1</v>
      </c>
      <c r="SGU24" s="96">
        <v>0</v>
      </c>
      <c r="SGV24" s="57">
        <f t="shared" ref="SGV24:SHD29" si="806">SGT24*SGU24</f>
        <v>0</v>
      </c>
      <c r="SGW24" s="1"/>
      <c r="SGX24" s="13">
        <v>1</v>
      </c>
      <c r="SGY24" s="95" t="s">
        <v>62</v>
      </c>
      <c r="SGZ24" s="56" t="s">
        <v>31</v>
      </c>
      <c r="SHA24" s="29" t="s">
        <v>32</v>
      </c>
      <c r="SHB24" s="30">
        <v>1</v>
      </c>
      <c r="SHC24" s="96">
        <v>0</v>
      </c>
      <c r="SHD24" s="57">
        <f t="shared" si="806"/>
        <v>0</v>
      </c>
      <c r="SHE24" s="1"/>
      <c r="SHF24" s="13">
        <v>1</v>
      </c>
      <c r="SHG24" s="95" t="s">
        <v>62</v>
      </c>
      <c r="SHH24" s="56" t="s">
        <v>31</v>
      </c>
      <c r="SHI24" s="29" t="s">
        <v>32</v>
      </c>
      <c r="SHJ24" s="30">
        <v>1</v>
      </c>
      <c r="SHK24" s="96">
        <v>0</v>
      </c>
      <c r="SHL24" s="57">
        <f t="shared" ref="SHL24:SHT29" si="807">SHJ24*SHK24</f>
        <v>0</v>
      </c>
      <c r="SHM24" s="1"/>
      <c r="SHN24" s="13">
        <v>1</v>
      </c>
      <c r="SHO24" s="95" t="s">
        <v>62</v>
      </c>
      <c r="SHP24" s="56" t="s">
        <v>31</v>
      </c>
      <c r="SHQ24" s="29" t="s">
        <v>32</v>
      </c>
      <c r="SHR24" s="30">
        <v>1</v>
      </c>
      <c r="SHS24" s="96">
        <v>0</v>
      </c>
      <c r="SHT24" s="57">
        <f t="shared" si="807"/>
        <v>0</v>
      </c>
      <c r="SHU24" s="1"/>
      <c r="SHV24" s="13">
        <v>1</v>
      </c>
      <c r="SHW24" s="95" t="s">
        <v>62</v>
      </c>
      <c r="SHX24" s="56" t="s">
        <v>31</v>
      </c>
      <c r="SHY24" s="29" t="s">
        <v>32</v>
      </c>
      <c r="SHZ24" s="30">
        <v>1</v>
      </c>
      <c r="SIA24" s="96">
        <v>0</v>
      </c>
      <c r="SIB24" s="57">
        <f t="shared" ref="SIB24:SIJ29" si="808">SHZ24*SIA24</f>
        <v>0</v>
      </c>
      <c r="SIC24" s="1"/>
      <c r="SID24" s="13">
        <v>1</v>
      </c>
      <c r="SIE24" s="95" t="s">
        <v>62</v>
      </c>
      <c r="SIF24" s="56" t="s">
        <v>31</v>
      </c>
      <c r="SIG24" s="29" t="s">
        <v>32</v>
      </c>
      <c r="SIH24" s="30">
        <v>1</v>
      </c>
      <c r="SII24" s="96">
        <v>0</v>
      </c>
      <c r="SIJ24" s="57">
        <f t="shared" si="808"/>
        <v>0</v>
      </c>
      <c r="SIK24" s="1"/>
      <c r="SIL24" s="13">
        <v>1</v>
      </c>
      <c r="SIM24" s="95" t="s">
        <v>62</v>
      </c>
      <c r="SIN24" s="56" t="s">
        <v>31</v>
      </c>
      <c r="SIO24" s="29" t="s">
        <v>32</v>
      </c>
      <c r="SIP24" s="30">
        <v>1</v>
      </c>
      <c r="SIQ24" s="96">
        <v>0</v>
      </c>
      <c r="SIR24" s="57">
        <f t="shared" ref="SIR24:SIZ29" si="809">SIP24*SIQ24</f>
        <v>0</v>
      </c>
      <c r="SIS24" s="1"/>
      <c r="SIT24" s="13">
        <v>1</v>
      </c>
      <c r="SIU24" s="95" t="s">
        <v>62</v>
      </c>
      <c r="SIV24" s="56" t="s">
        <v>31</v>
      </c>
      <c r="SIW24" s="29" t="s">
        <v>32</v>
      </c>
      <c r="SIX24" s="30">
        <v>1</v>
      </c>
      <c r="SIY24" s="96">
        <v>0</v>
      </c>
      <c r="SIZ24" s="57">
        <f t="shared" si="809"/>
        <v>0</v>
      </c>
      <c r="SJA24" s="1"/>
      <c r="SJB24" s="13">
        <v>1</v>
      </c>
      <c r="SJC24" s="95" t="s">
        <v>62</v>
      </c>
      <c r="SJD24" s="56" t="s">
        <v>31</v>
      </c>
      <c r="SJE24" s="29" t="s">
        <v>32</v>
      </c>
      <c r="SJF24" s="30">
        <v>1</v>
      </c>
      <c r="SJG24" s="96">
        <v>0</v>
      </c>
      <c r="SJH24" s="57">
        <f t="shared" ref="SJH24:SJP29" si="810">SJF24*SJG24</f>
        <v>0</v>
      </c>
      <c r="SJI24" s="1"/>
      <c r="SJJ24" s="13">
        <v>1</v>
      </c>
      <c r="SJK24" s="95" t="s">
        <v>62</v>
      </c>
      <c r="SJL24" s="56" t="s">
        <v>31</v>
      </c>
      <c r="SJM24" s="29" t="s">
        <v>32</v>
      </c>
      <c r="SJN24" s="30">
        <v>1</v>
      </c>
      <c r="SJO24" s="96">
        <v>0</v>
      </c>
      <c r="SJP24" s="57">
        <f t="shared" si="810"/>
        <v>0</v>
      </c>
      <c r="SJQ24" s="1"/>
      <c r="SJR24" s="13">
        <v>1</v>
      </c>
      <c r="SJS24" s="95" t="s">
        <v>62</v>
      </c>
      <c r="SJT24" s="56" t="s">
        <v>31</v>
      </c>
      <c r="SJU24" s="29" t="s">
        <v>32</v>
      </c>
      <c r="SJV24" s="30">
        <v>1</v>
      </c>
      <c r="SJW24" s="96">
        <v>0</v>
      </c>
      <c r="SJX24" s="57">
        <f t="shared" ref="SJX24:SKF29" si="811">SJV24*SJW24</f>
        <v>0</v>
      </c>
      <c r="SJY24" s="1"/>
      <c r="SJZ24" s="13">
        <v>1</v>
      </c>
      <c r="SKA24" s="95" t="s">
        <v>62</v>
      </c>
      <c r="SKB24" s="56" t="s">
        <v>31</v>
      </c>
      <c r="SKC24" s="29" t="s">
        <v>32</v>
      </c>
      <c r="SKD24" s="30">
        <v>1</v>
      </c>
      <c r="SKE24" s="96">
        <v>0</v>
      </c>
      <c r="SKF24" s="57">
        <f t="shared" si="811"/>
        <v>0</v>
      </c>
    </row>
    <row r="25" spans="1:13136" ht="48" customHeight="1">
      <c r="B25" s="89">
        <v>2</v>
      </c>
      <c r="C25" s="14" t="s">
        <v>53</v>
      </c>
      <c r="D25" s="58" t="s">
        <v>33</v>
      </c>
      <c r="E25" s="91" t="s">
        <v>32</v>
      </c>
      <c r="F25" s="92">
        <v>1</v>
      </c>
      <c r="G25" s="910"/>
      <c r="H25" s="59">
        <f t="shared" si="0"/>
        <v>0</v>
      </c>
      <c r="I25" s="1"/>
      <c r="J25" s="164"/>
      <c r="K25" s="911"/>
      <c r="L25" s="912"/>
      <c r="M25" s="906"/>
      <c r="N25" s="907"/>
      <c r="O25" s="908"/>
      <c r="P25" s="908"/>
      <c r="Q25" s="1"/>
      <c r="R25" s="164"/>
      <c r="S25" s="911"/>
      <c r="T25" s="912"/>
      <c r="U25" s="906"/>
      <c r="V25" s="907"/>
      <c r="W25" s="908"/>
      <c r="X25" s="908"/>
      <c r="Y25" s="1"/>
      <c r="Z25" s="164"/>
      <c r="AA25" s="911"/>
      <c r="AB25" s="912"/>
      <c r="AC25" s="906"/>
      <c r="AD25" s="907"/>
      <c r="AE25" s="908"/>
      <c r="AF25" s="908"/>
      <c r="AG25" s="1"/>
      <c r="AH25" s="164"/>
      <c r="AI25" s="911"/>
      <c r="AJ25" s="912"/>
      <c r="AK25" s="906"/>
      <c r="AL25" s="907"/>
      <c r="AM25" s="908"/>
      <c r="AN25" s="908"/>
      <c r="AO25" s="1"/>
      <c r="AP25" s="164"/>
      <c r="AQ25" s="911"/>
      <c r="AR25" s="912"/>
      <c r="AS25" s="906"/>
      <c r="AT25" s="907"/>
      <c r="AU25" s="908"/>
      <c r="AV25" s="908"/>
      <c r="AW25" s="1"/>
      <c r="AX25" s="164"/>
      <c r="AY25" s="911"/>
      <c r="AZ25" s="912"/>
      <c r="BA25" s="906"/>
      <c r="BB25" s="907"/>
      <c r="BC25" s="908"/>
      <c r="BD25" s="908"/>
      <c r="BE25" s="1"/>
      <c r="BF25" s="164"/>
      <c r="BG25" s="911"/>
      <c r="BH25" s="912"/>
      <c r="BI25" s="906"/>
      <c r="BJ25" s="907"/>
      <c r="BK25" s="908"/>
      <c r="BL25" s="908"/>
      <c r="BM25" s="1"/>
      <c r="BN25" s="164"/>
      <c r="BO25" s="911"/>
      <c r="BP25" s="912"/>
      <c r="BQ25" s="906"/>
      <c r="BR25" s="907"/>
      <c r="BS25" s="908"/>
      <c r="BT25" s="908"/>
      <c r="BU25" s="1"/>
      <c r="BV25" s="164"/>
      <c r="BW25" s="911"/>
      <c r="BX25" s="912"/>
      <c r="BY25" s="906"/>
      <c r="BZ25" s="907"/>
      <c r="CA25" s="908"/>
      <c r="CB25" s="908"/>
      <c r="CC25" s="1"/>
      <c r="CD25" s="164"/>
      <c r="CE25" s="911"/>
      <c r="CF25" s="912"/>
      <c r="CG25" s="906"/>
      <c r="CH25" s="907"/>
      <c r="CI25" s="908"/>
      <c r="CJ25" s="908"/>
      <c r="CK25" s="1"/>
      <c r="CL25" s="164"/>
      <c r="CM25" s="911"/>
      <c r="CN25" s="912"/>
      <c r="CO25" s="906"/>
      <c r="CP25" s="907"/>
      <c r="CQ25" s="908"/>
      <c r="CR25" s="908"/>
      <c r="CS25" s="1"/>
      <c r="CT25" s="164"/>
      <c r="CU25" s="911"/>
      <c r="CV25" s="912"/>
      <c r="CW25" s="906"/>
      <c r="CX25" s="907"/>
      <c r="CY25" s="908"/>
      <c r="CZ25" s="908"/>
      <c r="DA25" s="1"/>
      <c r="DB25" s="164"/>
      <c r="DC25" s="911"/>
      <c r="DD25" s="912"/>
      <c r="DE25" s="906"/>
      <c r="DF25" s="907"/>
      <c r="DG25" s="908"/>
      <c r="DH25" s="908"/>
      <c r="DI25" s="1"/>
      <c r="DJ25" s="164"/>
      <c r="DK25" s="911"/>
      <c r="DL25" s="912"/>
      <c r="DM25" s="906"/>
      <c r="DN25" s="907"/>
      <c r="DO25" s="908"/>
      <c r="DP25" s="908"/>
      <c r="DQ25" s="1"/>
      <c r="DR25" s="164"/>
      <c r="DS25" s="911"/>
      <c r="DT25" s="912"/>
      <c r="DU25" s="906"/>
      <c r="DV25" s="907"/>
      <c r="DW25" s="908"/>
      <c r="DX25" s="908"/>
      <c r="DY25" s="1"/>
      <c r="DZ25" s="164"/>
      <c r="EA25" s="911"/>
      <c r="EB25" s="912"/>
      <c r="EC25" s="906"/>
      <c r="ED25" s="907"/>
      <c r="EE25" s="908"/>
      <c r="EF25" s="908"/>
      <c r="EG25" s="1"/>
      <c r="EH25" s="164"/>
      <c r="EI25" s="911"/>
      <c r="EJ25" s="912"/>
      <c r="EK25" s="906"/>
      <c r="EL25" s="907"/>
      <c r="EM25" s="908"/>
      <c r="EN25" s="908"/>
      <c r="EO25" s="1"/>
      <c r="EP25" s="164"/>
      <c r="EQ25" s="911"/>
      <c r="ER25" s="912"/>
      <c r="ES25" s="906"/>
      <c r="ET25" s="907"/>
      <c r="EU25" s="908"/>
      <c r="EV25" s="908"/>
      <c r="EW25" s="1"/>
      <c r="EX25" s="164"/>
      <c r="EY25" s="911"/>
      <c r="EZ25" s="912"/>
      <c r="FA25" s="906"/>
      <c r="FB25" s="907"/>
      <c r="FC25" s="908"/>
      <c r="FD25" s="908"/>
      <c r="FE25" s="1"/>
      <c r="FF25" s="164"/>
      <c r="FG25" s="911"/>
      <c r="FH25" s="912"/>
      <c r="FI25" s="906"/>
      <c r="FJ25" s="907"/>
      <c r="FK25" s="908"/>
      <c r="FL25" s="908"/>
      <c r="FM25" s="1"/>
      <c r="FN25" s="164"/>
      <c r="FO25" s="913" t="s">
        <v>53</v>
      </c>
      <c r="FP25" s="90" t="s">
        <v>33</v>
      </c>
      <c r="FQ25" s="91" t="s">
        <v>32</v>
      </c>
      <c r="FR25" s="92">
        <v>1</v>
      </c>
      <c r="FS25" s="87">
        <v>0</v>
      </c>
      <c r="FT25" s="59">
        <f t="shared" si="1"/>
        <v>0</v>
      </c>
      <c r="FU25" s="1"/>
      <c r="FV25" s="89">
        <v>2</v>
      </c>
      <c r="FW25" s="88" t="s">
        <v>53</v>
      </c>
      <c r="FX25" s="90" t="s">
        <v>33</v>
      </c>
      <c r="FY25" s="91" t="s">
        <v>32</v>
      </c>
      <c r="FZ25" s="92">
        <v>1</v>
      </c>
      <c r="GA25" s="87">
        <v>0</v>
      </c>
      <c r="GB25" s="59">
        <f t="shared" si="2"/>
        <v>0</v>
      </c>
      <c r="GC25" s="1"/>
      <c r="GD25" s="89">
        <v>2</v>
      </c>
      <c r="GE25" s="88" t="s">
        <v>53</v>
      </c>
      <c r="GF25" s="90" t="s">
        <v>33</v>
      </c>
      <c r="GG25" s="91" t="s">
        <v>32</v>
      </c>
      <c r="GH25" s="92">
        <v>1</v>
      </c>
      <c r="GI25" s="87">
        <v>0</v>
      </c>
      <c r="GJ25" s="59">
        <f t="shared" si="2"/>
        <v>0</v>
      </c>
      <c r="GK25" s="1"/>
      <c r="GL25" s="89">
        <v>2</v>
      </c>
      <c r="GM25" s="88" t="s">
        <v>53</v>
      </c>
      <c r="GN25" s="90" t="s">
        <v>33</v>
      </c>
      <c r="GO25" s="91" t="s">
        <v>32</v>
      </c>
      <c r="GP25" s="92">
        <v>1</v>
      </c>
      <c r="GQ25" s="87">
        <v>0</v>
      </c>
      <c r="GR25" s="59">
        <f t="shared" si="3"/>
        <v>0</v>
      </c>
      <c r="GS25" s="1"/>
      <c r="GT25" s="89">
        <v>2</v>
      </c>
      <c r="GU25" s="88" t="s">
        <v>53</v>
      </c>
      <c r="GV25" s="90" t="s">
        <v>33</v>
      </c>
      <c r="GW25" s="91" t="s">
        <v>32</v>
      </c>
      <c r="GX25" s="92">
        <v>1</v>
      </c>
      <c r="GY25" s="87">
        <v>0</v>
      </c>
      <c r="GZ25" s="59">
        <f t="shared" si="3"/>
        <v>0</v>
      </c>
      <c r="HA25" s="1"/>
      <c r="HB25" s="89">
        <v>2</v>
      </c>
      <c r="HC25" s="88" t="s">
        <v>53</v>
      </c>
      <c r="HD25" s="90" t="s">
        <v>33</v>
      </c>
      <c r="HE25" s="91" t="s">
        <v>32</v>
      </c>
      <c r="HF25" s="92">
        <v>1</v>
      </c>
      <c r="HG25" s="87">
        <v>0</v>
      </c>
      <c r="HH25" s="59">
        <f t="shared" si="4"/>
        <v>0</v>
      </c>
      <c r="HI25" s="1"/>
      <c r="HJ25" s="89">
        <v>2</v>
      </c>
      <c r="HK25" s="88" t="s">
        <v>53</v>
      </c>
      <c r="HL25" s="90" t="s">
        <v>33</v>
      </c>
      <c r="HM25" s="91" t="s">
        <v>32</v>
      </c>
      <c r="HN25" s="92">
        <v>1</v>
      </c>
      <c r="HO25" s="87">
        <v>0</v>
      </c>
      <c r="HP25" s="59">
        <f t="shared" si="4"/>
        <v>0</v>
      </c>
      <c r="HQ25" s="1"/>
      <c r="HR25" s="89">
        <v>2</v>
      </c>
      <c r="HS25" s="88" t="s">
        <v>53</v>
      </c>
      <c r="HT25" s="90" t="s">
        <v>33</v>
      </c>
      <c r="HU25" s="91" t="s">
        <v>32</v>
      </c>
      <c r="HV25" s="92">
        <v>1</v>
      </c>
      <c r="HW25" s="87">
        <v>0</v>
      </c>
      <c r="HX25" s="59">
        <f t="shared" si="5"/>
        <v>0</v>
      </c>
      <c r="HY25" s="1"/>
      <c r="HZ25" s="89">
        <v>2</v>
      </c>
      <c r="IA25" s="88" t="s">
        <v>53</v>
      </c>
      <c r="IB25" s="90" t="s">
        <v>33</v>
      </c>
      <c r="IC25" s="91" t="s">
        <v>32</v>
      </c>
      <c r="ID25" s="92">
        <v>1</v>
      </c>
      <c r="IE25" s="87">
        <v>0</v>
      </c>
      <c r="IF25" s="59">
        <f t="shared" si="5"/>
        <v>0</v>
      </c>
      <c r="IG25" s="1"/>
      <c r="IH25" s="89">
        <v>2</v>
      </c>
      <c r="II25" s="88" t="s">
        <v>53</v>
      </c>
      <c r="IJ25" s="90" t="s">
        <v>33</v>
      </c>
      <c r="IK25" s="91" t="s">
        <v>32</v>
      </c>
      <c r="IL25" s="92">
        <v>1</v>
      </c>
      <c r="IM25" s="87">
        <v>0</v>
      </c>
      <c r="IN25" s="59">
        <f t="shared" si="6"/>
        <v>0</v>
      </c>
      <c r="IO25" s="1"/>
      <c r="IP25" s="89">
        <v>2</v>
      </c>
      <c r="IQ25" s="88" t="s">
        <v>53</v>
      </c>
      <c r="IR25" s="90" t="s">
        <v>33</v>
      </c>
      <c r="IS25" s="91" t="s">
        <v>32</v>
      </c>
      <c r="IT25" s="92">
        <v>1</v>
      </c>
      <c r="IU25" s="87">
        <v>0</v>
      </c>
      <c r="IV25" s="59">
        <f t="shared" si="6"/>
        <v>0</v>
      </c>
      <c r="IW25" s="1"/>
      <c r="IX25" s="89">
        <v>2</v>
      </c>
      <c r="IY25" s="88" t="s">
        <v>53</v>
      </c>
      <c r="IZ25" s="90" t="s">
        <v>33</v>
      </c>
      <c r="JA25" s="91" t="s">
        <v>32</v>
      </c>
      <c r="JB25" s="92">
        <v>1</v>
      </c>
      <c r="JC25" s="87">
        <v>0</v>
      </c>
      <c r="JD25" s="59">
        <f t="shared" si="7"/>
        <v>0</v>
      </c>
      <c r="JE25" s="1"/>
      <c r="JF25" s="89">
        <v>2</v>
      </c>
      <c r="JG25" s="88" t="s">
        <v>53</v>
      </c>
      <c r="JH25" s="90" t="s">
        <v>33</v>
      </c>
      <c r="JI25" s="91" t="s">
        <v>32</v>
      </c>
      <c r="JJ25" s="92">
        <v>1</v>
      </c>
      <c r="JK25" s="87">
        <v>0</v>
      </c>
      <c r="JL25" s="59">
        <f t="shared" si="7"/>
        <v>0</v>
      </c>
      <c r="JM25" s="1"/>
      <c r="JN25" s="89">
        <v>2</v>
      </c>
      <c r="JO25" s="88" t="s">
        <v>53</v>
      </c>
      <c r="JP25" s="90" t="s">
        <v>33</v>
      </c>
      <c r="JQ25" s="91" t="s">
        <v>32</v>
      </c>
      <c r="JR25" s="92">
        <v>1</v>
      </c>
      <c r="JS25" s="87">
        <v>0</v>
      </c>
      <c r="JT25" s="59">
        <f t="shared" si="8"/>
        <v>0</v>
      </c>
      <c r="JU25" s="1"/>
      <c r="JV25" s="89">
        <v>2</v>
      </c>
      <c r="JW25" s="88" t="s">
        <v>53</v>
      </c>
      <c r="JX25" s="90" t="s">
        <v>33</v>
      </c>
      <c r="JY25" s="91" t="s">
        <v>32</v>
      </c>
      <c r="JZ25" s="92">
        <v>1</v>
      </c>
      <c r="KA25" s="87">
        <v>0</v>
      </c>
      <c r="KB25" s="59">
        <f t="shared" si="8"/>
        <v>0</v>
      </c>
      <c r="KC25" s="1"/>
      <c r="KD25" s="89">
        <v>2</v>
      </c>
      <c r="KE25" s="88" t="s">
        <v>53</v>
      </c>
      <c r="KF25" s="90" t="s">
        <v>33</v>
      </c>
      <c r="KG25" s="91" t="s">
        <v>32</v>
      </c>
      <c r="KH25" s="92">
        <v>1</v>
      </c>
      <c r="KI25" s="87">
        <v>0</v>
      </c>
      <c r="KJ25" s="59">
        <f t="shared" si="9"/>
        <v>0</v>
      </c>
      <c r="KK25" s="1"/>
      <c r="KL25" s="89">
        <v>2</v>
      </c>
      <c r="KM25" s="88" t="s">
        <v>53</v>
      </c>
      <c r="KN25" s="90" t="s">
        <v>33</v>
      </c>
      <c r="KO25" s="91" t="s">
        <v>32</v>
      </c>
      <c r="KP25" s="92">
        <v>1</v>
      </c>
      <c r="KQ25" s="87">
        <v>0</v>
      </c>
      <c r="KR25" s="59">
        <f t="shared" si="9"/>
        <v>0</v>
      </c>
      <c r="KS25" s="1"/>
      <c r="KT25" s="89">
        <v>2</v>
      </c>
      <c r="KU25" s="88" t="s">
        <v>53</v>
      </c>
      <c r="KV25" s="90" t="s">
        <v>33</v>
      </c>
      <c r="KW25" s="91" t="s">
        <v>32</v>
      </c>
      <c r="KX25" s="92">
        <v>1</v>
      </c>
      <c r="KY25" s="87">
        <v>0</v>
      </c>
      <c r="KZ25" s="59">
        <f t="shared" si="10"/>
        <v>0</v>
      </c>
      <c r="LA25" s="1"/>
      <c r="LB25" s="89">
        <v>2</v>
      </c>
      <c r="LC25" s="88" t="s">
        <v>53</v>
      </c>
      <c r="LD25" s="90" t="s">
        <v>33</v>
      </c>
      <c r="LE25" s="91" t="s">
        <v>32</v>
      </c>
      <c r="LF25" s="92">
        <v>1</v>
      </c>
      <c r="LG25" s="87">
        <v>0</v>
      </c>
      <c r="LH25" s="59">
        <f t="shared" si="10"/>
        <v>0</v>
      </c>
      <c r="LI25" s="1"/>
      <c r="LJ25" s="89">
        <v>2</v>
      </c>
      <c r="LK25" s="88" t="s">
        <v>53</v>
      </c>
      <c r="LL25" s="90" t="s">
        <v>33</v>
      </c>
      <c r="LM25" s="91" t="s">
        <v>32</v>
      </c>
      <c r="LN25" s="92">
        <v>1</v>
      </c>
      <c r="LO25" s="87">
        <v>0</v>
      </c>
      <c r="LP25" s="59">
        <f t="shared" si="11"/>
        <v>0</v>
      </c>
      <c r="LQ25" s="1"/>
      <c r="LR25" s="89">
        <v>2</v>
      </c>
      <c r="LS25" s="88" t="s">
        <v>53</v>
      </c>
      <c r="LT25" s="90" t="s">
        <v>33</v>
      </c>
      <c r="LU25" s="91" t="s">
        <v>32</v>
      </c>
      <c r="LV25" s="92">
        <v>1</v>
      </c>
      <c r="LW25" s="87">
        <v>0</v>
      </c>
      <c r="LX25" s="59">
        <f t="shared" si="11"/>
        <v>0</v>
      </c>
      <c r="LY25" s="1"/>
      <c r="LZ25" s="89">
        <v>2</v>
      </c>
      <c r="MA25" s="88" t="s">
        <v>53</v>
      </c>
      <c r="MB25" s="90" t="s">
        <v>33</v>
      </c>
      <c r="MC25" s="91" t="s">
        <v>32</v>
      </c>
      <c r="MD25" s="92">
        <v>1</v>
      </c>
      <c r="ME25" s="87">
        <v>0</v>
      </c>
      <c r="MF25" s="59">
        <f t="shared" si="12"/>
        <v>0</v>
      </c>
      <c r="MG25" s="1"/>
      <c r="MH25" s="89">
        <v>2</v>
      </c>
      <c r="MI25" s="88" t="s">
        <v>53</v>
      </c>
      <c r="MJ25" s="90" t="s">
        <v>33</v>
      </c>
      <c r="MK25" s="91" t="s">
        <v>32</v>
      </c>
      <c r="ML25" s="92">
        <v>1</v>
      </c>
      <c r="MM25" s="87">
        <v>0</v>
      </c>
      <c r="MN25" s="59">
        <f t="shared" si="12"/>
        <v>0</v>
      </c>
      <c r="MO25" s="1"/>
      <c r="MP25" s="89">
        <v>2</v>
      </c>
      <c r="MQ25" s="88" t="s">
        <v>53</v>
      </c>
      <c r="MR25" s="90" t="s">
        <v>33</v>
      </c>
      <c r="MS25" s="91" t="s">
        <v>32</v>
      </c>
      <c r="MT25" s="92">
        <v>1</v>
      </c>
      <c r="MU25" s="87">
        <v>0</v>
      </c>
      <c r="MV25" s="59">
        <f t="shared" si="13"/>
        <v>0</v>
      </c>
      <c r="MW25" s="1"/>
      <c r="MX25" s="89">
        <v>2</v>
      </c>
      <c r="MY25" s="88" t="s">
        <v>53</v>
      </c>
      <c r="MZ25" s="90" t="s">
        <v>33</v>
      </c>
      <c r="NA25" s="91" t="s">
        <v>32</v>
      </c>
      <c r="NB25" s="92">
        <v>1</v>
      </c>
      <c r="NC25" s="87">
        <v>0</v>
      </c>
      <c r="ND25" s="59">
        <f t="shared" si="13"/>
        <v>0</v>
      </c>
      <c r="NE25" s="1"/>
      <c r="NF25" s="89">
        <v>2</v>
      </c>
      <c r="NG25" s="88" t="s">
        <v>53</v>
      </c>
      <c r="NH25" s="90" t="s">
        <v>33</v>
      </c>
      <c r="NI25" s="91" t="s">
        <v>32</v>
      </c>
      <c r="NJ25" s="92">
        <v>1</v>
      </c>
      <c r="NK25" s="87">
        <v>0</v>
      </c>
      <c r="NL25" s="59">
        <f t="shared" si="14"/>
        <v>0</v>
      </c>
      <c r="NM25" s="1"/>
      <c r="NN25" s="89">
        <v>2</v>
      </c>
      <c r="NO25" s="88" t="s">
        <v>53</v>
      </c>
      <c r="NP25" s="90" t="s">
        <v>33</v>
      </c>
      <c r="NQ25" s="91" t="s">
        <v>32</v>
      </c>
      <c r="NR25" s="92">
        <v>1</v>
      </c>
      <c r="NS25" s="87">
        <v>0</v>
      </c>
      <c r="NT25" s="59">
        <f t="shared" si="14"/>
        <v>0</v>
      </c>
      <c r="NU25" s="1"/>
      <c r="NV25" s="89">
        <v>2</v>
      </c>
      <c r="NW25" s="88" t="s">
        <v>53</v>
      </c>
      <c r="NX25" s="90" t="s">
        <v>33</v>
      </c>
      <c r="NY25" s="91" t="s">
        <v>32</v>
      </c>
      <c r="NZ25" s="92">
        <v>1</v>
      </c>
      <c r="OA25" s="87">
        <v>0</v>
      </c>
      <c r="OB25" s="59">
        <f t="shared" si="15"/>
        <v>0</v>
      </c>
      <c r="OC25" s="1"/>
      <c r="OD25" s="89">
        <v>2</v>
      </c>
      <c r="OE25" s="88" t="s">
        <v>53</v>
      </c>
      <c r="OF25" s="90" t="s">
        <v>33</v>
      </c>
      <c r="OG25" s="91" t="s">
        <v>32</v>
      </c>
      <c r="OH25" s="92">
        <v>1</v>
      </c>
      <c r="OI25" s="87">
        <v>0</v>
      </c>
      <c r="OJ25" s="59">
        <f t="shared" si="15"/>
        <v>0</v>
      </c>
      <c r="OK25" s="1"/>
      <c r="OL25" s="89">
        <v>2</v>
      </c>
      <c r="OM25" s="88" t="s">
        <v>53</v>
      </c>
      <c r="ON25" s="90" t="s">
        <v>33</v>
      </c>
      <c r="OO25" s="91" t="s">
        <v>32</v>
      </c>
      <c r="OP25" s="92">
        <v>1</v>
      </c>
      <c r="OQ25" s="87">
        <v>0</v>
      </c>
      <c r="OR25" s="59">
        <f t="shared" si="16"/>
        <v>0</v>
      </c>
      <c r="OS25" s="1"/>
      <c r="OT25" s="89">
        <v>2</v>
      </c>
      <c r="OU25" s="88" t="s">
        <v>53</v>
      </c>
      <c r="OV25" s="90" t="s">
        <v>33</v>
      </c>
      <c r="OW25" s="91" t="s">
        <v>32</v>
      </c>
      <c r="OX25" s="92">
        <v>1</v>
      </c>
      <c r="OY25" s="87">
        <v>0</v>
      </c>
      <c r="OZ25" s="59">
        <f t="shared" si="16"/>
        <v>0</v>
      </c>
      <c r="PA25" s="1"/>
      <c r="PB25" s="89">
        <v>2</v>
      </c>
      <c r="PC25" s="88" t="s">
        <v>53</v>
      </c>
      <c r="PD25" s="90" t="s">
        <v>33</v>
      </c>
      <c r="PE25" s="91" t="s">
        <v>32</v>
      </c>
      <c r="PF25" s="92">
        <v>1</v>
      </c>
      <c r="PG25" s="87">
        <v>0</v>
      </c>
      <c r="PH25" s="59">
        <f t="shared" si="17"/>
        <v>0</v>
      </c>
      <c r="PI25" s="1"/>
      <c r="PJ25" s="89">
        <v>2</v>
      </c>
      <c r="PK25" s="88" t="s">
        <v>53</v>
      </c>
      <c r="PL25" s="90" t="s">
        <v>33</v>
      </c>
      <c r="PM25" s="91" t="s">
        <v>32</v>
      </c>
      <c r="PN25" s="92">
        <v>1</v>
      </c>
      <c r="PO25" s="87">
        <v>0</v>
      </c>
      <c r="PP25" s="59">
        <f t="shared" si="17"/>
        <v>0</v>
      </c>
      <c r="PQ25" s="1"/>
      <c r="PR25" s="89">
        <v>2</v>
      </c>
      <c r="PS25" s="88" t="s">
        <v>53</v>
      </c>
      <c r="PT25" s="90" t="s">
        <v>33</v>
      </c>
      <c r="PU25" s="91" t="s">
        <v>32</v>
      </c>
      <c r="PV25" s="92">
        <v>1</v>
      </c>
      <c r="PW25" s="87">
        <v>0</v>
      </c>
      <c r="PX25" s="59">
        <f t="shared" si="18"/>
        <v>0</v>
      </c>
      <c r="PY25" s="1"/>
      <c r="PZ25" s="89">
        <v>2</v>
      </c>
      <c r="QA25" s="88" t="s">
        <v>53</v>
      </c>
      <c r="QB25" s="90" t="s">
        <v>33</v>
      </c>
      <c r="QC25" s="91" t="s">
        <v>32</v>
      </c>
      <c r="QD25" s="92">
        <v>1</v>
      </c>
      <c r="QE25" s="87">
        <v>0</v>
      </c>
      <c r="QF25" s="59">
        <f t="shared" si="18"/>
        <v>0</v>
      </c>
      <c r="QG25" s="1"/>
      <c r="QH25" s="89">
        <v>2</v>
      </c>
      <c r="QI25" s="88" t="s">
        <v>53</v>
      </c>
      <c r="QJ25" s="90" t="s">
        <v>33</v>
      </c>
      <c r="QK25" s="91" t="s">
        <v>32</v>
      </c>
      <c r="QL25" s="92">
        <v>1</v>
      </c>
      <c r="QM25" s="87">
        <v>0</v>
      </c>
      <c r="QN25" s="59">
        <f t="shared" si="19"/>
        <v>0</v>
      </c>
      <c r="QO25" s="1"/>
      <c r="QP25" s="89">
        <v>2</v>
      </c>
      <c r="QQ25" s="88" t="s">
        <v>53</v>
      </c>
      <c r="QR25" s="90" t="s">
        <v>33</v>
      </c>
      <c r="QS25" s="91" t="s">
        <v>32</v>
      </c>
      <c r="QT25" s="92">
        <v>1</v>
      </c>
      <c r="QU25" s="87">
        <v>0</v>
      </c>
      <c r="QV25" s="59">
        <f t="shared" si="19"/>
        <v>0</v>
      </c>
      <c r="QW25" s="1"/>
      <c r="QX25" s="89">
        <v>2</v>
      </c>
      <c r="QY25" s="88" t="s">
        <v>53</v>
      </c>
      <c r="QZ25" s="90" t="s">
        <v>33</v>
      </c>
      <c r="RA25" s="91" t="s">
        <v>32</v>
      </c>
      <c r="RB25" s="92">
        <v>1</v>
      </c>
      <c r="RC25" s="87">
        <v>0</v>
      </c>
      <c r="RD25" s="59">
        <f t="shared" si="20"/>
        <v>0</v>
      </c>
      <c r="RE25" s="1"/>
      <c r="RF25" s="89">
        <v>2</v>
      </c>
      <c r="RG25" s="88" t="s">
        <v>53</v>
      </c>
      <c r="RH25" s="90" t="s">
        <v>33</v>
      </c>
      <c r="RI25" s="91" t="s">
        <v>32</v>
      </c>
      <c r="RJ25" s="92">
        <v>1</v>
      </c>
      <c r="RK25" s="87">
        <v>0</v>
      </c>
      <c r="RL25" s="59">
        <f t="shared" si="20"/>
        <v>0</v>
      </c>
      <c r="RM25" s="1"/>
      <c r="RN25" s="89">
        <v>2</v>
      </c>
      <c r="RO25" s="88" t="s">
        <v>53</v>
      </c>
      <c r="RP25" s="90" t="s">
        <v>33</v>
      </c>
      <c r="RQ25" s="91" t="s">
        <v>32</v>
      </c>
      <c r="RR25" s="92">
        <v>1</v>
      </c>
      <c r="RS25" s="87">
        <v>0</v>
      </c>
      <c r="RT25" s="59">
        <f t="shared" si="21"/>
        <v>0</v>
      </c>
      <c r="RU25" s="1"/>
      <c r="RV25" s="89">
        <v>2</v>
      </c>
      <c r="RW25" s="88" t="s">
        <v>53</v>
      </c>
      <c r="RX25" s="90" t="s">
        <v>33</v>
      </c>
      <c r="RY25" s="91" t="s">
        <v>32</v>
      </c>
      <c r="RZ25" s="92">
        <v>1</v>
      </c>
      <c r="SA25" s="87">
        <v>0</v>
      </c>
      <c r="SB25" s="59">
        <f t="shared" si="21"/>
        <v>0</v>
      </c>
      <c r="SC25" s="1"/>
      <c r="SD25" s="89">
        <v>2</v>
      </c>
      <c r="SE25" s="88" t="s">
        <v>53</v>
      </c>
      <c r="SF25" s="90" t="s">
        <v>33</v>
      </c>
      <c r="SG25" s="91" t="s">
        <v>32</v>
      </c>
      <c r="SH25" s="92">
        <v>1</v>
      </c>
      <c r="SI25" s="87">
        <v>0</v>
      </c>
      <c r="SJ25" s="59">
        <f t="shared" si="22"/>
        <v>0</v>
      </c>
      <c r="SK25" s="1"/>
      <c r="SL25" s="89">
        <v>2</v>
      </c>
      <c r="SM25" s="88" t="s">
        <v>53</v>
      </c>
      <c r="SN25" s="90" t="s">
        <v>33</v>
      </c>
      <c r="SO25" s="91" t="s">
        <v>32</v>
      </c>
      <c r="SP25" s="92">
        <v>1</v>
      </c>
      <c r="SQ25" s="87">
        <v>0</v>
      </c>
      <c r="SR25" s="59">
        <f t="shared" si="22"/>
        <v>0</v>
      </c>
      <c r="SS25" s="1"/>
      <c r="ST25" s="89">
        <v>2</v>
      </c>
      <c r="SU25" s="88" t="s">
        <v>53</v>
      </c>
      <c r="SV25" s="90" t="s">
        <v>33</v>
      </c>
      <c r="SW25" s="91" t="s">
        <v>32</v>
      </c>
      <c r="SX25" s="92">
        <v>1</v>
      </c>
      <c r="SY25" s="87">
        <v>0</v>
      </c>
      <c r="SZ25" s="59">
        <f t="shared" si="23"/>
        <v>0</v>
      </c>
      <c r="TA25" s="1"/>
      <c r="TB25" s="89">
        <v>2</v>
      </c>
      <c r="TC25" s="88" t="s">
        <v>53</v>
      </c>
      <c r="TD25" s="90" t="s">
        <v>33</v>
      </c>
      <c r="TE25" s="91" t="s">
        <v>32</v>
      </c>
      <c r="TF25" s="92">
        <v>1</v>
      </c>
      <c r="TG25" s="87">
        <v>0</v>
      </c>
      <c r="TH25" s="59">
        <f t="shared" si="23"/>
        <v>0</v>
      </c>
      <c r="TI25" s="1"/>
      <c r="TJ25" s="89">
        <v>2</v>
      </c>
      <c r="TK25" s="88" t="s">
        <v>53</v>
      </c>
      <c r="TL25" s="90" t="s">
        <v>33</v>
      </c>
      <c r="TM25" s="91" t="s">
        <v>32</v>
      </c>
      <c r="TN25" s="92">
        <v>1</v>
      </c>
      <c r="TO25" s="87">
        <v>0</v>
      </c>
      <c r="TP25" s="59">
        <f t="shared" si="24"/>
        <v>0</v>
      </c>
      <c r="TQ25" s="1"/>
      <c r="TR25" s="89">
        <v>2</v>
      </c>
      <c r="TS25" s="88" t="s">
        <v>53</v>
      </c>
      <c r="TT25" s="90" t="s">
        <v>33</v>
      </c>
      <c r="TU25" s="91" t="s">
        <v>32</v>
      </c>
      <c r="TV25" s="92">
        <v>1</v>
      </c>
      <c r="TW25" s="87">
        <v>0</v>
      </c>
      <c r="TX25" s="59">
        <f t="shared" si="24"/>
        <v>0</v>
      </c>
      <c r="TY25" s="1"/>
      <c r="TZ25" s="89">
        <v>2</v>
      </c>
      <c r="UA25" s="88" t="s">
        <v>53</v>
      </c>
      <c r="UB25" s="90" t="s">
        <v>33</v>
      </c>
      <c r="UC25" s="91" t="s">
        <v>32</v>
      </c>
      <c r="UD25" s="92">
        <v>1</v>
      </c>
      <c r="UE25" s="87">
        <v>0</v>
      </c>
      <c r="UF25" s="59">
        <f t="shared" si="25"/>
        <v>0</v>
      </c>
      <c r="UG25" s="1"/>
      <c r="UH25" s="89">
        <v>2</v>
      </c>
      <c r="UI25" s="88" t="s">
        <v>53</v>
      </c>
      <c r="UJ25" s="90" t="s">
        <v>33</v>
      </c>
      <c r="UK25" s="91" t="s">
        <v>32</v>
      </c>
      <c r="UL25" s="92">
        <v>1</v>
      </c>
      <c r="UM25" s="87">
        <v>0</v>
      </c>
      <c r="UN25" s="59">
        <f t="shared" si="25"/>
        <v>0</v>
      </c>
      <c r="UO25" s="1"/>
      <c r="UP25" s="89">
        <v>2</v>
      </c>
      <c r="UQ25" s="88" t="s">
        <v>53</v>
      </c>
      <c r="UR25" s="90" t="s">
        <v>33</v>
      </c>
      <c r="US25" s="91" t="s">
        <v>32</v>
      </c>
      <c r="UT25" s="92">
        <v>1</v>
      </c>
      <c r="UU25" s="87">
        <v>0</v>
      </c>
      <c r="UV25" s="59">
        <f t="shared" si="26"/>
        <v>0</v>
      </c>
      <c r="UW25" s="1"/>
      <c r="UX25" s="89">
        <v>2</v>
      </c>
      <c r="UY25" s="88" t="s">
        <v>53</v>
      </c>
      <c r="UZ25" s="90" t="s">
        <v>33</v>
      </c>
      <c r="VA25" s="91" t="s">
        <v>32</v>
      </c>
      <c r="VB25" s="92">
        <v>1</v>
      </c>
      <c r="VC25" s="87">
        <v>0</v>
      </c>
      <c r="VD25" s="59">
        <f t="shared" si="26"/>
        <v>0</v>
      </c>
      <c r="VE25" s="1"/>
      <c r="VF25" s="89">
        <v>2</v>
      </c>
      <c r="VG25" s="88" t="s">
        <v>53</v>
      </c>
      <c r="VH25" s="90" t="s">
        <v>33</v>
      </c>
      <c r="VI25" s="91" t="s">
        <v>32</v>
      </c>
      <c r="VJ25" s="92">
        <v>1</v>
      </c>
      <c r="VK25" s="87">
        <v>0</v>
      </c>
      <c r="VL25" s="59">
        <f t="shared" si="27"/>
        <v>0</v>
      </c>
      <c r="VM25" s="1"/>
      <c r="VN25" s="89">
        <v>2</v>
      </c>
      <c r="VO25" s="88" t="s">
        <v>53</v>
      </c>
      <c r="VP25" s="90" t="s">
        <v>33</v>
      </c>
      <c r="VQ25" s="91" t="s">
        <v>32</v>
      </c>
      <c r="VR25" s="92">
        <v>1</v>
      </c>
      <c r="VS25" s="87">
        <v>0</v>
      </c>
      <c r="VT25" s="59">
        <f t="shared" si="27"/>
        <v>0</v>
      </c>
      <c r="VU25" s="1"/>
      <c r="VV25" s="89">
        <v>2</v>
      </c>
      <c r="VW25" s="88" t="s">
        <v>53</v>
      </c>
      <c r="VX25" s="90" t="s">
        <v>33</v>
      </c>
      <c r="VY25" s="91" t="s">
        <v>32</v>
      </c>
      <c r="VZ25" s="92">
        <v>1</v>
      </c>
      <c r="WA25" s="87">
        <v>0</v>
      </c>
      <c r="WB25" s="59">
        <f t="shared" si="28"/>
        <v>0</v>
      </c>
      <c r="WC25" s="1"/>
      <c r="WD25" s="89">
        <v>2</v>
      </c>
      <c r="WE25" s="88" t="s">
        <v>53</v>
      </c>
      <c r="WF25" s="90" t="s">
        <v>33</v>
      </c>
      <c r="WG25" s="91" t="s">
        <v>32</v>
      </c>
      <c r="WH25" s="92">
        <v>1</v>
      </c>
      <c r="WI25" s="87">
        <v>0</v>
      </c>
      <c r="WJ25" s="59">
        <f t="shared" si="28"/>
        <v>0</v>
      </c>
      <c r="WK25" s="1"/>
      <c r="WL25" s="89">
        <v>2</v>
      </c>
      <c r="WM25" s="88" t="s">
        <v>53</v>
      </c>
      <c r="WN25" s="90" t="s">
        <v>33</v>
      </c>
      <c r="WO25" s="91" t="s">
        <v>32</v>
      </c>
      <c r="WP25" s="92">
        <v>1</v>
      </c>
      <c r="WQ25" s="87">
        <v>0</v>
      </c>
      <c r="WR25" s="59">
        <f t="shared" si="29"/>
        <v>0</v>
      </c>
      <c r="WS25" s="1"/>
      <c r="WT25" s="89">
        <v>2</v>
      </c>
      <c r="WU25" s="88" t="s">
        <v>53</v>
      </c>
      <c r="WV25" s="90" t="s">
        <v>33</v>
      </c>
      <c r="WW25" s="91" t="s">
        <v>32</v>
      </c>
      <c r="WX25" s="92">
        <v>1</v>
      </c>
      <c r="WY25" s="87">
        <v>0</v>
      </c>
      <c r="WZ25" s="59">
        <f t="shared" si="29"/>
        <v>0</v>
      </c>
      <c r="XA25" s="1"/>
      <c r="XB25" s="89">
        <v>2</v>
      </c>
      <c r="XC25" s="88" t="s">
        <v>53</v>
      </c>
      <c r="XD25" s="90" t="s">
        <v>33</v>
      </c>
      <c r="XE25" s="91" t="s">
        <v>32</v>
      </c>
      <c r="XF25" s="92">
        <v>1</v>
      </c>
      <c r="XG25" s="87">
        <v>0</v>
      </c>
      <c r="XH25" s="59">
        <f t="shared" si="30"/>
        <v>0</v>
      </c>
      <c r="XI25" s="1"/>
      <c r="XJ25" s="89">
        <v>2</v>
      </c>
      <c r="XK25" s="88" t="s">
        <v>53</v>
      </c>
      <c r="XL25" s="90" t="s">
        <v>33</v>
      </c>
      <c r="XM25" s="91" t="s">
        <v>32</v>
      </c>
      <c r="XN25" s="92">
        <v>1</v>
      </c>
      <c r="XO25" s="87">
        <v>0</v>
      </c>
      <c r="XP25" s="59">
        <f t="shared" si="30"/>
        <v>0</v>
      </c>
      <c r="XQ25" s="1"/>
      <c r="XR25" s="89">
        <v>2</v>
      </c>
      <c r="XS25" s="88" t="s">
        <v>53</v>
      </c>
      <c r="XT25" s="90" t="s">
        <v>33</v>
      </c>
      <c r="XU25" s="91" t="s">
        <v>32</v>
      </c>
      <c r="XV25" s="92">
        <v>1</v>
      </c>
      <c r="XW25" s="87">
        <v>0</v>
      </c>
      <c r="XX25" s="59">
        <f t="shared" si="31"/>
        <v>0</v>
      </c>
      <c r="XY25" s="1"/>
      <c r="XZ25" s="89">
        <v>2</v>
      </c>
      <c r="YA25" s="88" t="s">
        <v>53</v>
      </c>
      <c r="YB25" s="90" t="s">
        <v>33</v>
      </c>
      <c r="YC25" s="91" t="s">
        <v>32</v>
      </c>
      <c r="YD25" s="92">
        <v>1</v>
      </c>
      <c r="YE25" s="87">
        <v>0</v>
      </c>
      <c r="YF25" s="59">
        <f t="shared" si="31"/>
        <v>0</v>
      </c>
      <c r="YG25" s="1"/>
      <c r="YH25" s="89">
        <v>2</v>
      </c>
      <c r="YI25" s="88" t="s">
        <v>53</v>
      </c>
      <c r="YJ25" s="90" t="s">
        <v>33</v>
      </c>
      <c r="YK25" s="91" t="s">
        <v>32</v>
      </c>
      <c r="YL25" s="92">
        <v>1</v>
      </c>
      <c r="YM25" s="87">
        <v>0</v>
      </c>
      <c r="YN25" s="59">
        <f t="shared" si="32"/>
        <v>0</v>
      </c>
      <c r="YO25" s="1"/>
      <c r="YP25" s="89">
        <v>2</v>
      </c>
      <c r="YQ25" s="88" t="s">
        <v>53</v>
      </c>
      <c r="YR25" s="90" t="s">
        <v>33</v>
      </c>
      <c r="YS25" s="91" t="s">
        <v>32</v>
      </c>
      <c r="YT25" s="92">
        <v>1</v>
      </c>
      <c r="YU25" s="87">
        <v>0</v>
      </c>
      <c r="YV25" s="59">
        <f t="shared" si="32"/>
        <v>0</v>
      </c>
      <c r="YW25" s="1"/>
      <c r="YX25" s="89">
        <v>2</v>
      </c>
      <c r="YY25" s="88" t="s">
        <v>53</v>
      </c>
      <c r="YZ25" s="90" t="s">
        <v>33</v>
      </c>
      <c r="ZA25" s="91" t="s">
        <v>32</v>
      </c>
      <c r="ZB25" s="92">
        <v>1</v>
      </c>
      <c r="ZC25" s="87">
        <v>0</v>
      </c>
      <c r="ZD25" s="59">
        <f t="shared" si="33"/>
        <v>0</v>
      </c>
      <c r="ZE25" s="1"/>
      <c r="ZF25" s="89">
        <v>2</v>
      </c>
      <c r="ZG25" s="88" t="s">
        <v>53</v>
      </c>
      <c r="ZH25" s="90" t="s">
        <v>33</v>
      </c>
      <c r="ZI25" s="91" t="s">
        <v>32</v>
      </c>
      <c r="ZJ25" s="92">
        <v>1</v>
      </c>
      <c r="ZK25" s="87">
        <v>0</v>
      </c>
      <c r="ZL25" s="59">
        <f t="shared" si="33"/>
        <v>0</v>
      </c>
      <c r="ZM25" s="1"/>
      <c r="ZN25" s="89">
        <v>2</v>
      </c>
      <c r="ZO25" s="88" t="s">
        <v>53</v>
      </c>
      <c r="ZP25" s="90" t="s">
        <v>33</v>
      </c>
      <c r="ZQ25" s="91" t="s">
        <v>32</v>
      </c>
      <c r="ZR25" s="92">
        <v>1</v>
      </c>
      <c r="ZS25" s="87">
        <v>0</v>
      </c>
      <c r="ZT25" s="59">
        <f t="shared" si="34"/>
        <v>0</v>
      </c>
      <c r="ZU25" s="1"/>
      <c r="ZV25" s="89">
        <v>2</v>
      </c>
      <c r="ZW25" s="88" t="s">
        <v>53</v>
      </c>
      <c r="ZX25" s="90" t="s">
        <v>33</v>
      </c>
      <c r="ZY25" s="91" t="s">
        <v>32</v>
      </c>
      <c r="ZZ25" s="92">
        <v>1</v>
      </c>
      <c r="AAA25" s="87">
        <v>0</v>
      </c>
      <c r="AAB25" s="59">
        <f t="shared" si="34"/>
        <v>0</v>
      </c>
      <c r="AAC25" s="1"/>
      <c r="AAD25" s="89">
        <v>2</v>
      </c>
      <c r="AAE25" s="88" t="s">
        <v>53</v>
      </c>
      <c r="AAF25" s="90" t="s">
        <v>33</v>
      </c>
      <c r="AAG25" s="91" t="s">
        <v>32</v>
      </c>
      <c r="AAH25" s="92">
        <v>1</v>
      </c>
      <c r="AAI25" s="87">
        <v>0</v>
      </c>
      <c r="AAJ25" s="59">
        <f t="shared" si="35"/>
        <v>0</v>
      </c>
      <c r="AAK25" s="1"/>
      <c r="AAL25" s="89">
        <v>2</v>
      </c>
      <c r="AAM25" s="88" t="s">
        <v>53</v>
      </c>
      <c r="AAN25" s="90" t="s">
        <v>33</v>
      </c>
      <c r="AAO25" s="91" t="s">
        <v>32</v>
      </c>
      <c r="AAP25" s="92">
        <v>1</v>
      </c>
      <c r="AAQ25" s="87">
        <v>0</v>
      </c>
      <c r="AAR25" s="59">
        <f t="shared" si="35"/>
        <v>0</v>
      </c>
      <c r="AAS25" s="1"/>
      <c r="AAT25" s="89">
        <v>2</v>
      </c>
      <c r="AAU25" s="88" t="s">
        <v>53</v>
      </c>
      <c r="AAV25" s="90" t="s">
        <v>33</v>
      </c>
      <c r="AAW25" s="91" t="s">
        <v>32</v>
      </c>
      <c r="AAX25" s="92">
        <v>1</v>
      </c>
      <c r="AAY25" s="87">
        <v>0</v>
      </c>
      <c r="AAZ25" s="59">
        <f t="shared" si="36"/>
        <v>0</v>
      </c>
      <c r="ABA25" s="1"/>
      <c r="ABB25" s="89">
        <v>2</v>
      </c>
      <c r="ABC25" s="88" t="s">
        <v>53</v>
      </c>
      <c r="ABD25" s="90" t="s">
        <v>33</v>
      </c>
      <c r="ABE25" s="91" t="s">
        <v>32</v>
      </c>
      <c r="ABF25" s="92">
        <v>1</v>
      </c>
      <c r="ABG25" s="87">
        <v>0</v>
      </c>
      <c r="ABH25" s="59">
        <f t="shared" si="36"/>
        <v>0</v>
      </c>
      <c r="ABI25" s="1"/>
      <c r="ABJ25" s="89">
        <v>2</v>
      </c>
      <c r="ABK25" s="88" t="s">
        <v>53</v>
      </c>
      <c r="ABL25" s="90" t="s">
        <v>33</v>
      </c>
      <c r="ABM25" s="91" t="s">
        <v>32</v>
      </c>
      <c r="ABN25" s="92">
        <v>1</v>
      </c>
      <c r="ABO25" s="87">
        <v>0</v>
      </c>
      <c r="ABP25" s="59">
        <f t="shared" si="37"/>
        <v>0</v>
      </c>
      <c r="ABQ25" s="1"/>
      <c r="ABR25" s="89">
        <v>2</v>
      </c>
      <c r="ABS25" s="88" t="s">
        <v>53</v>
      </c>
      <c r="ABT25" s="90" t="s">
        <v>33</v>
      </c>
      <c r="ABU25" s="91" t="s">
        <v>32</v>
      </c>
      <c r="ABV25" s="92">
        <v>1</v>
      </c>
      <c r="ABW25" s="87">
        <v>0</v>
      </c>
      <c r="ABX25" s="59">
        <f t="shared" si="37"/>
        <v>0</v>
      </c>
      <c r="ABY25" s="1"/>
      <c r="ABZ25" s="89">
        <v>2</v>
      </c>
      <c r="ACA25" s="88" t="s">
        <v>53</v>
      </c>
      <c r="ACB25" s="90" t="s">
        <v>33</v>
      </c>
      <c r="ACC25" s="91" t="s">
        <v>32</v>
      </c>
      <c r="ACD25" s="92">
        <v>1</v>
      </c>
      <c r="ACE25" s="87">
        <v>0</v>
      </c>
      <c r="ACF25" s="59">
        <f t="shared" si="38"/>
        <v>0</v>
      </c>
      <c r="ACG25" s="1"/>
      <c r="ACH25" s="89">
        <v>2</v>
      </c>
      <c r="ACI25" s="88" t="s">
        <v>53</v>
      </c>
      <c r="ACJ25" s="90" t="s">
        <v>33</v>
      </c>
      <c r="ACK25" s="91" t="s">
        <v>32</v>
      </c>
      <c r="ACL25" s="92">
        <v>1</v>
      </c>
      <c r="ACM25" s="87">
        <v>0</v>
      </c>
      <c r="ACN25" s="59">
        <f t="shared" si="38"/>
        <v>0</v>
      </c>
      <c r="ACO25" s="1"/>
      <c r="ACP25" s="89">
        <v>2</v>
      </c>
      <c r="ACQ25" s="88" t="s">
        <v>53</v>
      </c>
      <c r="ACR25" s="90" t="s">
        <v>33</v>
      </c>
      <c r="ACS25" s="91" t="s">
        <v>32</v>
      </c>
      <c r="ACT25" s="92">
        <v>1</v>
      </c>
      <c r="ACU25" s="87">
        <v>0</v>
      </c>
      <c r="ACV25" s="59">
        <f t="shared" si="39"/>
        <v>0</v>
      </c>
      <c r="ACW25" s="1"/>
      <c r="ACX25" s="89">
        <v>2</v>
      </c>
      <c r="ACY25" s="88" t="s">
        <v>53</v>
      </c>
      <c r="ACZ25" s="90" t="s">
        <v>33</v>
      </c>
      <c r="ADA25" s="91" t="s">
        <v>32</v>
      </c>
      <c r="ADB25" s="92">
        <v>1</v>
      </c>
      <c r="ADC25" s="87">
        <v>0</v>
      </c>
      <c r="ADD25" s="59">
        <f t="shared" si="39"/>
        <v>0</v>
      </c>
      <c r="ADE25" s="1"/>
      <c r="ADF25" s="89">
        <v>2</v>
      </c>
      <c r="ADG25" s="88" t="s">
        <v>53</v>
      </c>
      <c r="ADH25" s="90" t="s">
        <v>33</v>
      </c>
      <c r="ADI25" s="91" t="s">
        <v>32</v>
      </c>
      <c r="ADJ25" s="92">
        <v>1</v>
      </c>
      <c r="ADK25" s="87">
        <v>0</v>
      </c>
      <c r="ADL25" s="59">
        <f t="shared" si="40"/>
        <v>0</v>
      </c>
      <c r="ADM25" s="1"/>
      <c r="ADN25" s="89">
        <v>2</v>
      </c>
      <c r="ADO25" s="88" t="s">
        <v>53</v>
      </c>
      <c r="ADP25" s="90" t="s">
        <v>33</v>
      </c>
      <c r="ADQ25" s="91" t="s">
        <v>32</v>
      </c>
      <c r="ADR25" s="92">
        <v>1</v>
      </c>
      <c r="ADS25" s="87">
        <v>0</v>
      </c>
      <c r="ADT25" s="59">
        <f t="shared" si="40"/>
        <v>0</v>
      </c>
      <c r="ADU25" s="1"/>
      <c r="ADV25" s="89">
        <v>2</v>
      </c>
      <c r="ADW25" s="88" t="s">
        <v>53</v>
      </c>
      <c r="ADX25" s="90" t="s">
        <v>33</v>
      </c>
      <c r="ADY25" s="91" t="s">
        <v>32</v>
      </c>
      <c r="ADZ25" s="92">
        <v>1</v>
      </c>
      <c r="AEA25" s="87">
        <v>0</v>
      </c>
      <c r="AEB25" s="59">
        <f t="shared" si="41"/>
        <v>0</v>
      </c>
      <c r="AEC25" s="1"/>
      <c r="AED25" s="89">
        <v>2</v>
      </c>
      <c r="AEE25" s="88" t="s">
        <v>53</v>
      </c>
      <c r="AEF25" s="90" t="s">
        <v>33</v>
      </c>
      <c r="AEG25" s="91" t="s">
        <v>32</v>
      </c>
      <c r="AEH25" s="92">
        <v>1</v>
      </c>
      <c r="AEI25" s="87">
        <v>0</v>
      </c>
      <c r="AEJ25" s="59">
        <f t="shared" si="41"/>
        <v>0</v>
      </c>
      <c r="AEK25" s="1"/>
      <c r="AEL25" s="89">
        <v>2</v>
      </c>
      <c r="AEM25" s="88" t="s">
        <v>53</v>
      </c>
      <c r="AEN25" s="90" t="s">
        <v>33</v>
      </c>
      <c r="AEO25" s="91" t="s">
        <v>32</v>
      </c>
      <c r="AEP25" s="92">
        <v>1</v>
      </c>
      <c r="AEQ25" s="87">
        <v>0</v>
      </c>
      <c r="AER25" s="59">
        <f t="shared" si="42"/>
        <v>0</v>
      </c>
      <c r="AES25" s="1"/>
      <c r="AET25" s="89">
        <v>2</v>
      </c>
      <c r="AEU25" s="88" t="s">
        <v>53</v>
      </c>
      <c r="AEV25" s="90" t="s">
        <v>33</v>
      </c>
      <c r="AEW25" s="91" t="s">
        <v>32</v>
      </c>
      <c r="AEX25" s="92">
        <v>1</v>
      </c>
      <c r="AEY25" s="87">
        <v>0</v>
      </c>
      <c r="AEZ25" s="59">
        <f t="shared" si="42"/>
        <v>0</v>
      </c>
      <c r="AFA25" s="1"/>
      <c r="AFB25" s="89">
        <v>2</v>
      </c>
      <c r="AFC25" s="88" t="s">
        <v>53</v>
      </c>
      <c r="AFD25" s="90" t="s">
        <v>33</v>
      </c>
      <c r="AFE25" s="91" t="s">
        <v>32</v>
      </c>
      <c r="AFF25" s="92">
        <v>1</v>
      </c>
      <c r="AFG25" s="87">
        <v>0</v>
      </c>
      <c r="AFH25" s="59">
        <f t="shared" si="43"/>
        <v>0</v>
      </c>
      <c r="AFI25" s="1"/>
      <c r="AFJ25" s="89">
        <v>2</v>
      </c>
      <c r="AFK25" s="88" t="s">
        <v>53</v>
      </c>
      <c r="AFL25" s="90" t="s">
        <v>33</v>
      </c>
      <c r="AFM25" s="91" t="s">
        <v>32</v>
      </c>
      <c r="AFN25" s="92">
        <v>1</v>
      </c>
      <c r="AFO25" s="87">
        <v>0</v>
      </c>
      <c r="AFP25" s="59">
        <f t="shared" si="43"/>
        <v>0</v>
      </c>
      <c r="AFQ25" s="1"/>
      <c r="AFR25" s="89">
        <v>2</v>
      </c>
      <c r="AFS25" s="88" t="s">
        <v>53</v>
      </c>
      <c r="AFT25" s="90" t="s">
        <v>33</v>
      </c>
      <c r="AFU25" s="91" t="s">
        <v>32</v>
      </c>
      <c r="AFV25" s="92">
        <v>1</v>
      </c>
      <c r="AFW25" s="87">
        <v>0</v>
      </c>
      <c r="AFX25" s="59">
        <f t="shared" si="44"/>
        <v>0</v>
      </c>
      <c r="AFY25" s="1"/>
      <c r="AFZ25" s="89">
        <v>2</v>
      </c>
      <c r="AGA25" s="88" t="s">
        <v>53</v>
      </c>
      <c r="AGB25" s="90" t="s">
        <v>33</v>
      </c>
      <c r="AGC25" s="91" t="s">
        <v>32</v>
      </c>
      <c r="AGD25" s="92">
        <v>1</v>
      </c>
      <c r="AGE25" s="87">
        <v>0</v>
      </c>
      <c r="AGF25" s="59">
        <f t="shared" si="44"/>
        <v>0</v>
      </c>
      <c r="AGG25" s="1"/>
      <c r="AGH25" s="89">
        <v>2</v>
      </c>
      <c r="AGI25" s="88" t="s">
        <v>53</v>
      </c>
      <c r="AGJ25" s="90" t="s">
        <v>33</v>
      </c>
      <c r="AGK25" s="91" t="s">
        <v>32</v>
      </c>
      <c r="AGL25" s="92">
        <v>1</v>
      </c>
      <c r="AGM25" s="87">
        <v>0</v>
      </c>
      <c r="AGN25" s="59">
        <f t="shared" si="45"/>
        <v>0</v>
      </c>
      <c r="AGO25" s="1"/>
      <c r="AGP25" s="89">
        <v>2</v>
      </c>
      <c r="AGQ25" s="88" t="s">
        <v>53</v>
      </c>
      <c r="AGR25" s="90" t="s">
        <v>33</v>
      </c>
      <c r="AGS25" s="91" t="s">
        <v>32</v>
      </c>
      <c r="AGT25" s="92">
        <v>1</v>
      </c>
      <c r="AGU25" s="87">
        <v>0</v>
      </c>
      <c r="AGV25" s="59">
        <f t="shared" si="45"/>
        <v>0</v>
      </c>
      <c r="AGW25" s="1"/>
      <c r="AGX25" s="89">
        <v>2</v>
      </c>
      <c r="AGY25" s="88" t="s">
        <v>53</v>
      </c>
      <c r="AGZ25" s="90" t="s">
        <v>33</v>
      </c>
      <c r="AHA25" s="91" t="s">
        <v>32</v>
      </c>
      <c r="AHB25" s="92">
        <v>1</v>
      </c>
      <c r="AHC25" s="87">
        <v>0</v>
      </c>
      <c r="AHD25" s="59">
        <f t="shared" si="46"/>
        <v>0</v>
      </c>
      <c r="AHE25" s="1"/>
      <c r="AHF25" s="89">
        <v>2</v>
      </c>
      <c r="AHG25" s="88" t="s">
        <v>53</v>
      </c>
      <c r="AHH25" s="90" t="s">
        <v>33</v>
      </c>
      <c r="AHI25" s="91" t="s">
        <v>32</v>
      </c>
      <c r="AHJ25" s="92">
        <v>1</v>
      </c>
      <c r="AHK25" s="87">
        <v>0</v>
      </c>
      <c r="AHL25" s="59">
        <f t="shared" si="46"/>
        <v>0</v>
      </c>
      <c r="AHM25" s="1"/>
      <c r="AHN25" s="89">
        <v>2</v>
      </c>
      <c r="AHO25" s="88" t="s">
        <v>53</v>
      </c>
      <c r="AHP25" s="90" t="s">
        <v>33</v>
      </c>
      <c r="AHQ25" s="91" t="s">
        <v>32</v>
      </c>
      <c r="AHR25" s="92">
        <v>1</v>
      </c>
      <c r="AHS25" s="87">
        <v>0</v>
      </c>
      <c r="AHT25" s="59">
        <f t="shared" si="47"/>
        <v>0</v>
      </c>
      <c r="AHU25" s="1"/>
      <c r="AHV25" s="89">
        <v>2</v>
      </c>
      <c r="AHW25" s="88" t="s">
        <v>53</v>
      </c>
      <c r="AHX25" s="90" t="s">
        <v>33</v>
      </c>
      <c r="AHY25" s="91" t="s">
        <v>32</v>
      </c>
      <c r="AHZ25" s="92">
        <v>1</v>
      </c>
      <c r="AIA25" s="87">
        <v>0</v>
      </c>
      <c r="AIB25" s="59">
        <f t="shared" si="47"/>
        <v>0</v>
      </c>
      <c r="AIC25" s="1"/>
      <c r="AID25" s="89">
        <v>2</v>
      </c>
      <c r="AIE25" s="88" t="s">
        <v>53</v>
      </c>
      <c r="AIF25" s="90" t="s">
        <v>33</v>
      </c>
      <c r="AIG25" s="91" t="s">
        <v>32</v>
      </c>
      <c r="AIH25" s="92">
        <v>1</v>
      </c>
      <c r="AII25" s="87">
        <v>0</v>
      </c>
      <c r="AIJ25" s="59">
        <f t="shared" si="48"/>
        <v>0</v>
      </c>
      <c r="AIK25" s="1"/>
      <c r="AIL25" s="89">
        <v>2</v>
      </c>
      <c r="AIM25" s="88" t="s">
        <v>53</v>
      </c>
      <c r="AIN25" s="90" t="s">
        <v>33</v>
      </c>
      <c r="AIO25" s="91" t="s">
        <v>32</v>
      </c>
      <c r="AIP25" s="92">
        <v>1</v>
      </c>
      <c r="AIQ25" s="87">
        <v>0</v>
      </c>
      <c r="AIR25" s="59">
        <f t="shared" si="48"/>
        <v>0</v>
      </c>
      <c r="AIS25" s="1"/>
      <c r="AIT25" s="89">
        <v>2</v>
      </c>
      <c r="AIU25" s="88" t="s">
        <v>53</v>
      </c>
      <c r="AIV25" s="90" t="s">
        <v>33</v>
      </c>
      <c r="AIW25" s="91" t="s">
        <v>32</v>
      </c>
      <c r="AIX25" s="92">
        <v>1</v>
      </c>
      <c r="AIY25" s="87">
        <v>0</v>
      </c>
      <c r="AIZ25" s="59">
        <f t="shared" si="49"/>
        <v>0</v>
      </c>
      <c r="AJA25" s="1"/>
      <c r="AJB25" s="89">
        <v>2</v>
      </c>
      <c r="AJC25" s="88" t="s">
        <v>53</v>
      </c>
      <c r="AJD25" s="90" t="s">
        <v>33</v>
      </c>
      <c r="AJE25" s="91" t="s">
        <v>32</v>
      </c>
      <c r="AJF25" s="92">
        <v>1</v>
      </c>
      <c r="AJG25" s="87">
        <v>0</v>
      </c>
      <c r="AJH25" s="59">
        <f t="shared" si="49"/>
        <v>0</v>
      </c>
      <c r="AJI25" s="1"/>
      <c r="AJJ25" s="89">
        <v>2</v>
      </c>
      <c r="AJK25" s="88" t="s">
        <v>53</v>
      </c>
      <c r="AJL25" s="90" t="s">
        <v>33</v>
      </c>
      <c r="AJM25" s="91" t="s">
        <v>32</v>
      </c>
      <c r="AJN25" s="92">
        <v>1</v>
      </c>
      <c r="AJO25" s="87">
        <v>0</v>
      </c>
      <c r="AJP25" s="59">
        <f t="shared" si="50"/>
        <v>0</v>
      </c>
      <c r="AJQ25" s="1"/>
      <c r="AJR25" s="89">
        <v>2</v>
      </c>
      <c r="AJS25" s="88" t="s">
        <v>53</v>
      </c>
      <c r="AJT25" s="90" t="s">
        <v>33</v>
      </c>
      <c r="AJU25" s="91" t="s">
        <v>32</v>
      </c>
      <c r="AJV25" s="92">
        <v>1</v>
      </c>
      <c r="AJW25" s="87">
        <v>0</v>
      </c>
      <c r="AJX25" s="59">
        <f t="shared" si="50"/>
        <v>0</v>
      </c>
      <c r="AJY25" s="1"/>
      <c r="AJZ25" s="89">
        <v>2</v>
      </c>
      <c r="AKA25" s="88" t="s">
        <v>53</v>
      </c>
      <c r="AKB25" s="90" t="s">
        <v>33</v>
      </c>
      <c r="AKC25" s="91" t="s">
        <v>32</v>
      </c>
      <c r="AKD25" s="92">
        <v>1</v>
      </c>
      <c r="AKE25" s="87">
        <v>0</v>
      </c>
      <c r="AKF25" s="59">
        <f t="shared" si="51"/>
        <v>0</v>
      </c>
      <c r="AKG25" s="1"/>
      <c r="AKH25" s="89">
        <v>2</v>
      </c>
      <c r="AKI25" s="88" t="s">
        <v>53</v>
      </c>
      <c r="AKJ25" s="90" t="s">
        <v>33</v>
      </c>
      <c r="AKK25" s="91" t="s">
        <v>32</v>
      </c>
      <c r="AKL25" s="92">
        <v>1</v>
      </c>
      <c r="AKM25" s="87">
        <v>0</v>
      </c>
      <c r="AKN25" s="59">
        <f t="shared" si="51"/>
        <v>0</v>
      </c>
      <c r="AKO25" s="1"/>
      <c r="AKP25" s="89">
        <v>2</v>
      </c>
      <c r="AKQ25" s="88" t="s">
        <v>53</v>
      </c>
      <c r="AKR25" s="90" t="s">
        <v>33</v>
      </c>
      <c r="AKS25" s="91" t="s">
        <v>32</v>
      </c>
      <c r="AKT25" s="92">
        <v>1</v>
      </c>
      <c r="AKU25" s="87">
        <v>0</v>
      </c>
      <c r="AKV25" s="59">
        <f t="shared" si="52"/>
        <v>0</v>
      </c>
      <c r="AKW25" s="1"/>
      <c r="AKX25" s="89">
        <v>2</v>
      </c>
      <c r="AKY25" s="88" t="s">
        <v>53</v>
      </c>
      <c r="AKZ25" s="90" t="s">
        <v>33</v>
      </c>
      <c r="ALA25" s="91" t="s">
        <v>32</v>
      </c>
      <c r="ALB25" s="92">
        <v>1</v>
      </c>
      <c r="ALC25" s="87">
        <v>0</v>
      </c>
      <c r="ALD25" s="59">
        <f t="shared" si="52"/>
        <v>0</v>
      </c>
      <c r="ALE25" s="1"/>
      <c r="ALF25" s="89">
        <v>2</v>
      </c>
      <c r="ALG25" s="88" t="s">
        <v>53</v>
      </c>
      <c r="ALH25" s="90" t="s">
        <v>33</v>
      </c>
      <c r="ALI25" s="91" t="s">
        <v>32</v>
      </c>
      <c r="ALJ25" s="92">
        <v>1</v>
      </c>
      <c r="ALK25" s="87">
        <v>0</v>
      </c>
      <c r="ALL25" s="59">
        <f t="shared" si="53"/>
        <v>0</v>
      </c>
      <c r="ALM25" s="1"/>
      <c r="ALN25" s="89">
        <v>2</v>
      </c>
      <c r="ALO25" s="88" t="s">
        <v>53</v>
      </c>
      <c r="ALP25" s="90" t="s">
        <v>33</v>
      </c>
      <c r="ALQ25" s="91" t="s">
        <v>32</v>
      </c>
      <c r="ALR25" s="92">
        <v>1</v>
      </c>
      <c r="ALS25" s="87">
        <v>0</v>
      </c>
      <c r="ALT25" s="59">
        <f t="shared" si="53"/>
        <v>0</v>
      </c>
      <c r="ALU25" s="1"/>
      <c r="ALV25" s="89">
        <v>2</v>
      </c>
      <c r="ALW25" s="88" t="s">
        <v>53</v>
      </c>
      <c r="ALX25" s="90" t="s">
        <v>33</v>
      </c>
      <c r="ALY25" s="91" t="s">
        <v>32</v>
      </c>
      <c r="ALZ25" s="92">
        <v>1</v>
      </c>
      <c r="AMA25" s="87">
        <v>0</v>
      </c>
      <c r="AMB25" s="59">
        <f t="shared" si="54"/>
        <v>0</v>
      </c>
      <c r="AMC25" s="1"/>
      <c r="AMD25" s="89">
        <v>2</v>
      </c>
      <c r="AME25" s="88" t="s">
        <v>53</v>
      </c>
      <c r="AMF25" s="90" t="s">
        <v>33</v>
      </c>
      <c r="AMG25" s="91" t="s">
        <v>32</v>
      </c>
      <c r="AMH25" s="92">
        <v>1</v>
      </c>
      <c r="AMI25" s="87">
        <v>0</v>
      </c>
      <c r="AMJ25" s="59">
        <f t="shared" si="54"/>
        <v>0</v>
      </c>
      <c r="AMK25" s="1"/>
      <c r="AML25" s="89">
        <v>2</v>
      </c>
      <c r="AMM25" s="88" t="s">
        <v>53</v>
      </c>
      <c r="AMN25" s="90" t="s">
        <v>33</v>
      </c>
      <c r="AMO25" s="91" t="s">
        <v>32</v>
      </c>
      <c r="AMP25" s="92">
        <v>1</v>
      </c>
      <c r="AMQ25" s="87">
        <v>0</v>
      </c>
      <c r="AMR25" s="59">
        <f t="shared" si="55"/>
        <v>0</v>
      </c>
      <c r="AMS25" s="1"/>
      <c r="AMT25" s="89">
        <v>2</v>
      </c>
      <c r="AMU25" s="88" t="s">
        <v>53</v>
      </c>
      <c r="AMV25" s="90" t="s">
        <v>33</v>
      </c>
      <c r="AMW25" s="91" t="s">
        <v>32</v>
      </c>
      <c r="AMX25" s="92">
        <v>1</v>
      </c>
      <c r="AMY25" s="87">
        <v>0</v>
      </c>
      <c r="AMZ25" s="59">
        <f t="shared" si="55"/>
        <v>0</v>
      </c>
      <c r="ANA25" s="1"/>
      <c r="ANB25" s="89">
        <v>2</v>
      </c>
      <c r="ANC25" s="88" t="s">
        <v>53</v>
      </c>
      <c r="AND25" s="90" t="s">
        <v>33</v>
      </c>
      <c r="ANE25" s="91" t="s">
        <v>32</v>
      </c>
      <c r="ANF25" s="92">
        <v>1</v>
      </c>
      <c r="ANG25" s="87">
        <v>0</v>
      </c>
      <c r="ANH25" s="59">
        <f t="shared" si="56"/>
        <v>0</v>
      </c>
      <c r="ANI25" s="1"/>
      <c r="ANJ25" s="89">
        <v>2</v>
      </c>
      <c r="ANK25" s="88" t="s">
        <v>53</v>
      </c>
      <c r="ANL25" s="90" t="s">
        <v>33</v>
      </c>
      <c r="ANM25" s="91" t="s">
        <v>32</v>
      </c>
      <c r="ANN25" s="92">
        <v>1</v>
      </c>
      <c r="ANO25" s="87">
        <v>0</v>
      </c>
      <c r="ANP25" s="59">
        <f t="shared" si="56"/>
        <v>0</v>
      </c>
      <c r="ANQ25" s="1"/>
      <c r="ANR25" s="89">
        <v>2</v>
      </c>
      <c r="ANS25" s="88" t="s">
        <v>53</v>
      </c>
      <c r="ANT25" s="90" t="s">
        <v>33</v>
      </c>
      <c r="ANU25" s="91" t="s">
        <v>32</v>
      </c>
      <c r="ANV25" s="92">
        <v>1</v>
      </c>
      <c r="ANW25" s="87">
        <v>0</v>
      </c>
      <c r="ANX25" s="59">
        <f t="shared" si="57"/>
        <v>0</v>
      </c>
      <c r="ANY25" s="1"/>
      <c r="ANZ25" s="89">
        <v>2</v>
      </c>
      <c r="AOA25" s="88" t="s">
        <v>53</v>
      </c>
      <c r="AOB25" s="90" t="s">
        <v>33</v>
      </c>
      <c r="AOC25" s="91" t="s">
        <v>32</v>
      </c>
      <c r="AOD25" s="92">
        <v>1</v>
      </c>
      <c r="AOE25" s="87">
        <v>0</v>
      </c>
      <c r="AOF25" s="59">
        <f t="shared" si="57"/>
        <v>0</v>
      </c>
      <c r="AOG25" s="1"/>
      <c r="AOH25" s="89">
        <v>2</v>
      </c>
      <c r="AOI25" s="88" t="s">
        <v>53</v>
      </c>
      <c r="AOJ25" s="90" t="s">
        <v>33</v>
      </c>
      <c r="AOK25" s="91" t="s">
        <v>32</v>
      </c>
      <c r="AOL25" s="92">
        <v>1</v>
      </c>
      <c r="AOM25" s="87">
        <v>0</v>
      </c>
      <c r="AON25" s="59">
        <f t="shared" si="58"/>
        <v>0</v>
      </c>
      <c r="AOO25" s="1"/>
      <c r="AOP25" s="89">
        <v>2</v>
      </c>
      <c r="AOQ25" s="88" t="s">
        <v>53</v>
      </c>
      <c r="AOR25" s="90" t="s">
        <v>33</v>
      </c>
      <c r="AOS25" s="91" t="s">
        <v>32</v>
      </c>
      <c r="AOT25" s="92">
        <v>1</v>
      </c>
      <c r="AOU25" s="87">
        <v>0</v>
      </c>
      <c r="AOV25" s="59">
        <f t="shared" si="58"/>
        <v>0</v>
      </c>
      <c r="AOW25" s="1"/>
      <c r="AOX25" s="89">
        <v>2</v>
      </c>
      <c r="AOY25" s="88" t="s">
        <v>53</v>
      </c>
      <c r="AOZ25" s="90" t="s">
        <v>33</v>
      </c>
      <c r="APA25" s="91" t="s">
        <v>32</v>
      </c>
      <c r="APB25" s="92">
        <v>1</v>
      </c>
      <c r="APC25" s="87">
        <v>0</v>
      </c>
      <c r="APD25" s="59">
        <f t="shared" si="59"/>
        <v>0</v>
      </c>
      <c r="APE25" s="1"/>
      <c r="APF25" s="89">
        <v>2</v>
      </c>
      <c r="APG25" s="88" t="s">
        <v>53</v>
      </c>
      <c r="APH25" s="90" t="s">
        <v>33</v>
      </c>
      <c r="API25" s="91" t="s">
        <v>32</v>
      </c>
      <c r="APJ25" s="92">
        <v>1</v>
      </c>
      <c r="APK25" s="87">
        <v>0</v>
      </c>
      <c r="APL25" s="59">
        <f t="shared" si="59"/>
        <v>0</v>
      </c>
      <c r="APM25" s="1"/>
      <c r="APN25" s="89">
        <v>2</v>
      </c>
      <c r="APO25" s="88" t="s">
        <v>53</v>
      </c>
      <c r="APP25" s="90" t="s">
        <v>33</v>
      </c>
      <c r="APQ25" s="91" t="s">
        <v>32</v>
      </c>
      <c r="APR25" s="92">
        <v>1</v>
      </c>
      <c r="APS25" s="87">
        <v>0</v>
      </c>
      <c r="APT25" s="59">
        <f t="shared" si="60"/>
        <v>0</v>
      </c>
      <c r="APU25" s="1"/>
      <c r="APV25" s="89">
        <v>2</v>
      </c>
      <c r="APW25" s="88" t="s">
        <v>53</v>
      </c>
      <c r="APX25" s="90" t="s">
        <v>33</v>
      </c>
      <c r="APY25" s="91" t="s">
        <v>32</v>
      </c>
      <c r="APZ25" s="92">
        <v>1</v>
      </c>
      <c r="AQA25" s="87">
        <v>0</v>
      </c>
      <c r="AQB25" s="59">
        <f t="shared" si="60"/>
        <v>0</v>
      </c>
      <c r="AQC25" s="1"/>
      <c r="AQD25" s="89">
        <v>2</v>
      </c>
      <c r="AQE25" s="88" t="s">
        <v>53</v>
      </c>
      <c r="AQF25" s="90" t="s">
        <v>33</v>
      </c>
      <c r="AQG25" s="91" t="s">
        <v>32</v>
      </c>
      <c r="AQH25" s="92">
        <v>1</v>
      </c>
      <c r="AQI25" s="87">
        <v>0</v>
      </c>
      <c r="AQJ25" s="59">
        <f t="shared" si="61"/>
        <v>0</v>
      </c>
      <c r="AQK25" s="1"/>
      <c r="AQL25" s="89">
        <v>2</v>
      </c>
      <c r="AQM25" s="88" t="s">
        <v>53</v>
      </c>
      <c r="AQN25" s="90" t="s">
        <v>33</v>
      </c>
      <c r="AQO25" s="91" t="s">
        <v>32</v>
      </c>
      <c r="AQP25" s="92">
        <v>1</v>
      </c>
      <c r="AQQ25" s="87">
        <v>0</v>
      </c>
      <c r="AQR25" s="59">
        <f t="shared" si="61"/>
        <v>0</v>
      </c>
      <c r="AQS25" s="1"/>
      <c r="AQT25" s="89">
        <v>2</v>
      </c>
      <c r="AQU25" s="88" t="s">
        <v>53</v>
      </c>
      <c r="AQV25" s="90" t="s">
        <v>33</v>
      </c>
      <c r="AQW25" s="91" t="s">
        <v>32</v>
      </c>
      <c r="AQX25" s="92">
        <v>1</v>
      </c>
      <c r="AQY25" s="87">
        <v>0</v>
      </c>
      <c r="AQZ25" s="59">
        <f t="shared" si="62"/>
        <v>0</v>
      </c>
      <c r="ARA25" s="1"/>
      <c r="ARB25" s="89">
        <v>2</v>
      </c>
      <c r="ARC25" s="88" t="s">
        <v>53</v>
      </c>
      <c r="ARD25" s="90" t="s">
        <v>33</v>
      </c>
      <c r="ARE25" s="91" t="s">
        <v>32</v>
      </c>
      <c r="ARF25" s="92">
        <v>1</v>
      </c>
      <c r="ARG25" s="87">
        <v>0</v>
      </c>
      <c r="ARH25" s="59">
        <f t="shared" si="62"/>
        <v>0</v>
      </c>
      <c r="ARI25" s="1"/>
      <c r="ARJ25" s="89">
        <v>2</v>
      </c>
      <c r="ARK25" s="88" t="s">
        <v>53</v>
      </c>
      <c r="ARL25" s="90" t="s">
        <v>33</v>
      </c>
      <c r="ARM25" s="91" t="s">
        <v>32</v>
      </c>
      <c r="ARN25" s="92">
        <v>1</v>
      </c>
      <c r="ARO25" s="87">
        <v>0</v>
      </c>
      <c r="ARP25" s="59">
        <f t="shared" si="63"/>
        <v>0</v>
      </c>
      <c r="ARQ25" s="1"/>
      <c r="ARR25" s="89">
        <v>2</v>
      </c>
      <c r="ARS25" s="88" t="s">
        <v>53</v>
      </c>
      <c r="ART25" s="90" t="s">
        <v>33</v>
      </c>
      <c r="ARU25" s="91" t="s">
        <v>32</v>
      </c>
      <c r="ARV25" s="92">
        <v>1</v>
      </c>
      <c r="ARW25" s="87">
        <v>0</v>
      </c>
      <c r="ARX25" s="59">
        <f t="shared" si="63"/>
        <v>0</v>
      </c>
      <c r="ARY25" s="1"/>
      <c r="ARZ25" s="89">
        <v>2</v>
      </c>
      <c r="ASA25" s="88" t="s">
        <v>53</v>
      </c>
      <c r="ASB25" s="90" t="s">
        <v>33</v>
      </c>
      <c r="ASC25" s="91" t="s">
        <v>32</v>
      </c>
      <c r="ASD25" s="92">
        <v>1</v>
      </c>
      <c r="ASE25" s="87">
        <v>0</v>
      </c>
      <c r="ASF25" s="59">
        <f t="shared" si="64"/>
        <v>0</v>
      </c>
      <c r="ASG25" s="1"/>
      <c r="ASH25" s="89">
        <v>2</v>
      </c>
      <c r="ASI25" s="88" t="s">
        <v>53</v>
      </c>
      <c r="ASJ25" s="90" t="s">
        <v>33</v>
      </c>
      <c r="ASK25" s="91" t="s">
        <v>32</v>
      </c>
      <c r="ASL25" s="92">
        <v>1</v>
      </c>
      <c r="ASM25" s="87">
        <v>0</v>
      </c>
      <c r="ASN25" s="59">
        <f t="shared" si="64"/>
        <v>0</v>
      </c>
      <c r="ASO25" s="1"/>
      <c r="ASP25" s="89">
        <v>2</v>
      </c>
      <c r="ASQ25" s="88" t="s">
        <v>53</v>
      </c>
      <c r="ASR25" s="90" t="s">
        <v>33</v>
      </c>
      <c r="ASS25" s="91" t="s">
        <v>32</v>
      </c>
      <c r="AST25" s="92">
        <v>1</v>
      </c>
      <c r="ASU25" s="87">
        <v>0</v>
      </c>
      <c r="ASV25" s="59">
        <f t="shared" si="65"/>
        <v>0</v>
      </c>
      <c r="ASW25" s="1"/>
      <c r="ASX25" s="89">
        <v>2</v>
      </c>
      <c r="ASY25" s="88" t="s">
        <v>53</v>
      </c>
      <c r="ASZ25" s="90" t="s">
        <v>33</v>
      </c>
      <c r="ATA25" s="91" t="s">
        <v>32</v>
      </c>
      <c r="ATB25" s="92">
        <v>1</v>
      </c>
      <c r="ATC25" s="87">
        <v>0</v>
      </c>
      <c r="ATD25" s="59">
        <f t="shared" si="65"/>
        <v>0</v>
      </c>
      <c r="ATE25" s="1"/>
      <c r="ATF25" s="89">
        <v>2</v>
      </c>
      <c r="ATG25" s="88" t="s">
        <v>53</v>
      </c>
      <c r="ATH25" s="90" t="s">
        <v>33</v>
      </c>
      <c r="ATI25" s="91" t="s">
        <v>32</v>
      </c>
      <c r="ATJ25" s="92">
        <v>1</v>
      </c>
      <c r="ATK25" s="87">
        <v>0</v>
      </c>
      <c r="ATL25" s="59">
        <f t="shared" si="66"/>
        <v>0</v>
      </c>
      <c r="ATM25" s="1"/>
      <c r="ATN25" s="89">
        <v>2</v>
      </c>
      <c r="ATO25" s="88" t="s">
        <v>53</v>
      </c>
      <c r="ATP25" s="90" t="s">
        <v>33</v>
      </c>
      <c r="ATQ25" s="91" t="s">
        <v>32</v>
      </c>
      <c r="ATR25" s="92">
        <v>1</v>
      </c>
      <c r="ATS25" s="87">
        <v>0</v>
      </c>
      <c r="ATT25" s="59">
        <f t="shared" si="66"/>
        <v>0</v>
      </c>
      <c r="ATU25" s="1"/>
      <c r="ATV25" s="89">
        <v>2</v>
      </c>
      <c r="ATW25" s="88" t="s">
        <v>53</v>
      </c>
      <c r="ATX25" s="90" t="s">
        <v>33</v>
      </c>
      <c r="ATY25" s="91" t="s">
        <v>32</v>
      </c>
      <c r="ATZ25" s="92">
        <v>1</v>
      </c>
      <c r="AUA25" s="87">
        <v>0</v>
      </c>
      <c r="AUB25" s="59">
        <f t="shared" si="67"/>
        <v>0</v>
      </c>
      <c r="AUC25" s="1"/>
      <c r="AUD25" s="89">
        <v>2</v>
      </c>
      <c r="AUE25" s="88" t="s">
        <v>53</v>
      </c>
      <c r="AUF25" s="90" t="s">
        <v>33</v>
      </c>
      <c r="AUG25" s="91" t="s">
        <v>32</v>
      </c>
      <c r="AUH25" s="92">
        <v>1</v>
      </c>
      <c r="AUI25" s="87">
        <v>0</v>
      </c>
      <c r="AUJ25" s="59">
        <f t="shared" si="67"/>
        <v>0</v>
      </c>
      <c r="AUK25" s="1"/>
      <c r="AUL25" s="89">
        <v>2</v>
      </c>
      <c r="AUM25" s="88" t="s">
        <v>53</v>
      </c>
      <c r="AUN25" s="90" t="s">
        <v>33</v>
      </c>
      <c r="AUO25" s="91" t="s">
        <v>32</v>
      </c>
      <c r="AUP25" s="92">
        <v>1</v>
      </c>
      <c r="AUQ25" s="87">
        <v>0</v>
      </c>
      <c r="AUR25" s="59">
        <f t="shared" si="68"/>
        <v>0</v>
      </c>
      <c r="AUS25" s="1"/>
      <c r="AUT25" s="89">
        <v>2</v>
      </c>
      <c r="AUU25" s="88" t="s">
        <v>53</v>
      </c>
      <c r="AUV25" s="90" t="s">
        <v>33</v>
      </c>
      <c r="AUW25" s="91" t="s">
        <v>32</v>
      </c>
      <c r="AUX25" s="92">
        <v>1</v>
      </c>
      <c r="AUY25" s="87">
        <v>0</v>
      </c>
      <c r="AUZ25" s="59">
        <f t="shared" si="68"/>
        <v>0</v>
      </c>
      <c r="AVA25" s="1"/>
      <c r="AVB25" s="89">
        <v>2</v>
      </c>
      <c r="AVC25" s="88" t="s">
        <v>53</v>
      </c>
      <c r="AVD25" s="90" t="s">
        <v>33</v>
      </c>
      <c r="AVE25" s="91" t="s">
        <v>32</v>
      </c>
      <c r="AVF25" s="92">
        <v>1</v>
      </c>
      <c r="AVG25" s="87">
        <v>0</v>
      </c>
      <c r="AVH25" s="59">
        <f t="shared" si="69"/>
        <v>0</v>
      </c>
      <c r="AVI25" s="1"/>
      <c r="AVJ25" s="89">
        <v>2</v>
      </c>
      <c r="AVK25" s="88" t="s">
        <v>53</v>
      </c>
      <c r="AVL25" s="90" t="s">
        <v>33</v>
      </c>
      <c r="AVM25" s="91" t="s">
        <v>32</v>
      </c>
      <c r="AVN25" s="92">
        <v>1</v>
      </c>
      <c r="AVO25" s="87">
        <v>0</v>
      </c>
      <c r="AVP25" s="59">
        <f t="shared" si="69"/>
        <v>0</v>
      </c>
      <c r="AVQ25" s="1"/>
      <c r="AVR25" s="89">
        <v>2</v>
      </c>
      <c r="AVS25" s="88" t="s">
        <v>53</v>
      </c>
      <c r="AVT25" s="90" t="s">
        <v>33</v>
      </c>
      <c r="AVU25" s="91" t="s">
        <v>32</v>
      </c>
      <c r="AVV25" s="92">
        <v>1</v>
      </c>
      <c r="AVW25" s="87">
        <v>0</v>
      </c>
      <c r="AVX25" s="59">
        <f t="shared" si="70"/>
        <v>0</v>
      </c>
      <c r="AVY25" s="1"/>
      <c r="AVZ25" s="89">
        <v>2</v>
      </c>
      <c r="AWA25" s="88" t="s">
        <v>53</v>
      </c>
      <c r="AWB25" s="90" t="s">
        <v>33</v>
      </c>
      <c r="AWC25" s="91" t="s">
        <v>32</v>
      </c>
      <c r="AWD25" s="92">
        <v>1</v>
      </c>
      <c r="AWE25" s="87">
        <v>0</v>
      </c>
      <c r="AWF25" s="59">
        <f t="shared" si="70"/>
        <v>0</v>
      </c>
      <c r="AWG25" s="1"/>
      <c r="AWH25" s="89">
        <v>2</v>
      </c>
      <c r="AWI25" s="88" t="s">
        <v>53</v>
      </c>
      <c r="AWJ25" s="90" t="s">
        <v>33</v>
      </c>
      <c r="AWK25" s="91" t="s">
        <v>32</v>
      </c>
      <c r="AWL25" s="92">
        <v>1</v>
      </c>
      <c r="AWM25" s="87">
        <v>0</v>
      </c>
      <c r="AWN25" s="59">
        <f t="shared" si="71"/>
        <v>0</v>
      </c>
      <c r="AWO25" s="1"/>
      <c r="AWP25" s="89">
        <v>2</v>
      </c>
      <c r="AWQ25" s="88" t="s">
        <v>53</v>
      </c>
      <c r="AWR25" s="90" t="s">
        <v>33</v>
      </c>
      <c r="AWS25" s="91" t="s">
        <v>32</v>
      </c>
      <c r="AWT25" s="92">
        <v>1</v>
      </c>
      <c r="AWU25" s="87">
        <v>0</v>
      </c>
      <c r="AWV25" s="59">
        <f t="shared" si="71"/>
        <v>0</v>
      </c>
      <c r="AWW25" s="1"/>
      <c r="AWX25" s="89">
        <v>2</v>
      </c>
      <c r="AWY25" s="88" t="s">
        <v>53</v>
      </c>
      <c r="AWZ25" s="90" t="s">
        <v>33</v>
      </c>
      <c r="AXA25" s="91" t="s">
        <v>32</v>
      </c>
      <c r="AXB25" s="92">
        <v>1</v>
      </c>
      <c r="AXC25" s="87">
        <v>0</v>
      </c>
      <c r="AXD25" s="59">
        <f t="shared" si="72"/>
        <v>0</v>
      </c>
      <c r="AXE25" s="1"/>
      <c r="AXF25" s="89">
        <v>2</v>
      </c>
      <c r="AXG25" s="88" t="s">
        <v>53</v>
      </c>
      <c r="AXH25" s="90" t="s">
        <v>33</v>
      </c>
      <c r="AXI25" s="91" t="s">
        <v>32</v>
      </c>
      <c r="AXJ25" s="92">
        <v>1</v>
      </c>
      <c r="AXK25" s="87">
        <v>0</v>
      </c>
      <c r="AXL25" s="59">
        <f t="shared" si="72"/>
        <v>0</v>
      </c>
      <c r="AXM25" s="1"/>
      <c r="AXN25" s="89">
        <v>2</v>
      </c>
      <c r="AXO25" s="88" t="s">
        <v>53</v>
      </c>
      <c r="AXP25" s="90" t="s">
        <v>33</v>
      </c>
      <c r="AXQ25" s="91" t="s">
        <v>32</v>
      </c>
      <c r="AXR25" s="92">
        <v>1</v>
      </c>
      <c r="AXS25" s="87">
        <v>0</v>
      </c>
      <c r="AXT25" s="59">
        <f t="shared" si="73"/>
        <v>0</v>
      </c>
      <c r="AXU25" s="1"/>
      <c r="AXV25" s="89">
        <v>2</v>
      </c>
      <c r="AXW25" s="88" t="s">
        <v>53</v>
      </c>
      <c r="AXX25" s="90" t="s">
        <v>33</v>
      </c>
      <c r="AXY25" s="91" t="s">
        <v>32</v>
      </c>
      <c r="AXZ25" s="92">
        <v>1</v>
      </c>
      <c r="AYA25" s="87">
        <v>0</v>
      </c>
      <c r="AYB25" s="59">
        <f t="shared" si="73"/>
        <v>0</v>
      </c>
      <c r="AYC25" s="1"/>
      <c r="AYD25" s="89">
        <v>2</v>
      </c>
      <c r="AYE25" s="88" t="s">
        <v>53</v>
      </c>
      <c r="AYF25" s="90" t="s">
        <v>33</v>
      </c>
      <c r="AYG25" s="91" t="s">
        <v>32</v>
      </c>
      <c r="AYH25" s="92">
        <v>1</v>
      </c>
      <c r="AYI25" s="87">
        <v>0</v>
      </c>
      <c r="AYJ25" s="59">
        <f t="shared" si="74"/>
        <v>0</v>
      </c>
      <c r="AYK25" s="1"/>
      <c r="AYL25" s="89">
        <v>2</v>
      </c>
      <c r="AYM25" s="88" t="s">
        <v>53</v>
      </c>
      <c r="AYN25" s="90" t="s">
        <v>33</v>
      </c>
      <c r="AYO25" s="91" t="s">
        <v>32</v>
      </c>
      <c r="AYP25" s="92">
        <v>1</v>
      </c>
      <c r="AYQ25" s="87">
        <v>0</v>
      </c>
      <c r="AYR25" s="59">
        <f t="shared" si="74"/>
        <v>0</v>
      </c>
      <c r="AYS25" s="1"/>
      <c r="AYT25" s="89">
        <v>2</v>
      </c>
      <c r="AYU25" s="88" t="s">
        <v>53</v>
      </c>
      <c r="AYV25" s="90" t="s">
        <v>33</v>
      </c>
      <c r="AYW25" s="91" t="s">
        <v>32</v>
      </c>
      <c r="AYX25" s="92">
        <v>1</v>
      </c>
      <c r="AYY25" s="87">
        <v>0</v>
      </c>
      <c r="AYZ25" s="59">
        <f t="shared" si="75"/>
        <v>0</v>
      </c>
      <c r="AZA25" s="1"/>
      <c r="AZB25" s="89">
        <v>2</v>
      </c>
      <c r="AZC25" s="88" t="s">
        <v>53</v>
      </c>
      <c r="AZD25" s="90" t="s">
        <v>33</v>
      </c>
      <c r="AZE25" s="91" t="s">
        <v>32</v>
      </c>
      <c r="AZF25" s="92">
        <v>1</v>
      </c>
      <c r="AZG25" s="87">
        <v>0</v>
      </c>
      <c r="AZH25" s="59">
        <f t="shared" si="75"/>
        <v>0</v>
      </c>
      <c r="AZI25" s="1"/>
      <c r="AZJ25" s="89">
        <v>2</v>
      </c>
      <c r="AZK25" s="88" t="s">
        <v>53</v>
      </c>
      <c r="AZL25" s="90" t="s">
        <v>33</v>
      </c>
      <c r="AZM25" s="91" t="s">
        <v>32</v>
      </c>
      <c r="AZN25" s="92">
        <v>1</v>
      </c>
      <c r="AZO25" s="87">
        <v>0</v>
      </c>
      <c r="AZP25" s="59">
        <f t="shared" si="76"/>
        <v>0</v>
      </c>
      <c r="AZQ25" s="1"/>
      <c r="AZR25" s="89">
        <v>2</v>
      </c>
      <c r="AZS25" s="88" t="s">
        <v>53</v>
      </c>
      <c r="AZT25" s="90" t="s">
        <v>33</v>
      </c>
      <c r="AZU25" s="91" t="s">
        <v>32</v>
      </c>
      <c r="AZV25" s="92">
        <v>1</v>
      </c>
      <c r="AZW25" s="87">
        <v>0</v>
      </c>
      <c r="AZX25" s="59">
        <f t="shared" si="76"/>
        <v>0</v>
      </c>
      <c r="AZY25" s="1"/>
      <c r="AZZ25" s="89">
        <v>2</v>
      </c>
      <c r="BAA25" s="88" t="s">
        <v>53</v>
      </c>
      <c r="BAB25" s="90" t="s">
        <v>33</v>
      </c>
      <c r="BAC25" s="91" t="s">
        <v>32</v>
      </c>
      <c r="BAD25" s="92">
        <v>1</v>
      </c>
      <c r="BAE25" s="87">
        <v>0</v>
      </c>
      <c r="BAF25" s="59">
        <f t="shared" si="77"/>
        <v>0</v>
      </c>
      <c r="BAG25" s="1"/>
      <c r="BAH25" s="89">
        <v>2</v>
      </c>
      <c r="BAI25" s="88" t="s">
        <v>53</v>
      </c>
      <c r="BAJ25" s="90" t="s">
        <v>33</v>
      </c>
      <c r="BAK25" s="91" t="s">
        <v>32</v>
      </c>
      <c r="BAL25" s="92">
        <v>1</v>
      </c>
      <c r="BAM25" s="87">
        <v>0</v>
      </c>
      <c r="BAN25" s="59">
        <f t="shared" si="77"/>
        <v>0</v>
      </c>
      <c r="BAO25" s="1"/>
      <c r="BAP25" s="89">
        <v>2</v>
      </c>
      <c r="BAQ25" s="88" t="s">
        <v>53</v>
      </c>
      <c r="BAR25" s="90" t="s">
        <v>33</v>
      </c>
      <c r="BAS25" s="91" t="s">
        <v>32</v>
      </c>
      <c r="BAT25" s="92">
        <v>1</v>
      </c>
      <c r="BAU25" s="87">
        <v>0</v>
      </c>
      <c r="BAV25" s="59">
        <f t="shared" si="78"/>
        <v>0</v>
      </c>
      <c r="BAW25" s="1"/>
      <c r="BAX25" s="89">
        <v>2</v>
      </c>
      <c r="BAY25" s="88" t="s">
        <v>53</v>
      </c>
      <c r="BAZ25" s="90" t="s">
        <v>33</v>
      </c>
      <c r="BBA25" s="91" t="s">
        <v>32</v>
      </c>
      <c r="BBB25" s="92">
        <v>1</v>
      </c>
      <c r="BBC25" s="87">
        <v>0</v>
      </c>
      <c r="BBD25" s="59">
        <f t="shared" si="78"/>
        <v>0</v>
      </c>
      <c r="BBE25" s="1"/>
      <c r="BBF25" s="89">
        <v>2</v>
      </c>
      <c r="BBG25" s="88" t="s">
        <v>53</v>
      </c>
      <c r="BBH25" s="90" t="s">
        <v>33</v>
      </c>
      <c r="BBI25" s="91" t="s">
        <v>32</v>
      </c>
      <c r="BBJ25" s="92">
        <v>1</v>
      </c>
      <c r="BBK25" s="87">
        <v>0</v>
      </c>
      <c r="BBL25" s="59">
        <f t="shared" si="79"/>
        <v>0</v>
      </c>
      <c r="BBM25" s="1"/>
      <c r="BBN25" s="89">
        <v>2</v>
      </c>
      <c r="BBO25" s="88" t="s">
        <v>53</v>
      </c>
      <c r="BBP25" s="90" t="s">
        <v>33</v>
      </c>
      <c r="BBQ25" s="91" t="s">
        <v>32</v>
      </c>
      <c r="BBR25" s="92">
        <v>1</v>
      </c>
      <c r="BBS25" s="87">
        <v>0</v>
      </c>
      <c r="BBT25" s="59">
        <f t="shared" si="79"/>
        <v>0</v>
      </c>
      <c r="BBU25" s="1"/>
      <c r="BBV25" s="89">
        <v>2</v>
      </c>
      <c r="BBW25" s="88" t="s">
        <v>53</v>
      </c>
      <c r="BBX25" s="90" t="s">
        <v>33</v>
      </c>
      <c r="BBY25" s="91" t="s">
        <v>32</v>
      </c>
      <c r="BBZ25" s="92">
        <v>1</v>
      </c>
      <c r="BCA25" s="87">
        <v>0</v>
      </c>
      <c r="BCB25" s="59">
        <f t="shared" si="80"/>
        <v>0</v>
      </c>
      <c r="BCC25" s="1"/>
      <c r="BCD25" s="89">
        <v>2</v>
      </c>
      <c r="BCE25" s="88" t="s">
        <v>53</v>
      </c>
      <c r="BCF25" s="90" t="s">
        <v>33</v>
      </c>
      <c r="BCG25" s="91" t="s">
        <v>32</v>
      </c>
      <c r="BCH25" s="92">
        <v>1</v>
      </c>
      <c r="BCI25" s="87">
        <v>0</v>
      </c>
      <c r="BCJ25" s="59">
        <f t="shared" si="80"/>
        <v>0</v>
      </c>
      <c r="BCK25" s="1"/>
      <c r="BCL25" s="89">
        <v>2</v>
      </c>
      <c r="BCM25" s="88" t="s">
        <v>53</v>
      </c>
      <c r="BCN25" s="90" t="s">
        <v>33</v>
      </c>
      <c r="BCO25" s="91" t="s">
        <v>32</v>
      </c>
      <c r="BCP25" s="92">
        <v>1</v>
      </c>
      <c r="BCQ25" s="87">
        <v>0</v>
      </c>
      <c r="BCR25" s="59">
        <f t="shared" si="81"/>
        <v>0</v>
      </c>
      <c r="BCS25" s="1"/>
      <c r="BCT25" s="89">
        <v>2</v>
      </c>
      <c r="BCU25" s="88" t="s">
        <v>53</v>
      </c>
      <c r="BCV25" s="90" t="s">
        <v>33</v>
      </c>
      <c r="BCW25" s="91" t="s">
        <v>32</v>
      </c>
      <c r="BCX25" s="92">
        <v>1</v>
      </c>
      <c r="BCY25" s="87">
        <v>0</v>
      </c>
      <c r="BCZ25" s="59">
        <f t="shared" si="81"/>
        <v>0</v>
      </c>
      <c r="BDA25" s="1"/>
      <c r="BDB25" s="89">
        <v>2</v>
      </c>
      <c r="BDC25" s="88" t="s">
        <v>53</v>
      </c>
      <c r="BDD25" s="90" t="s">
        <v>33</v>
      </c>
      <c r="BDE25" s="91" t="s">
        <v>32</v>
      </c>
      <c r="BDF25" s="92">
        <v>1</v>
      </c>
      <c r="BDG25" s="87">
        <v>0</v>
      </c>
      <c r="BDH25" s="59">
        <f t="shared" si="82"/>
        <v>0</v>
      </c>
      <c r="BDI25" s="1"/>
      <c r="BDJ25" s="89">
        <v>2</v>
      </c>
      <c r="BDK25" s="88" t="s">
        <v>53</v>
      </c>
      <c r="BDL25" s="90" t="s">
        <v>33</v>
      </c>
      <c r="BDM25" s="91" t="s">
        <v>32</v>
      </c>
      <c r="BDN25" s="92">
        <v>1</v>
      </c>
      <c r="BDO25" s="87">
        <v>0</v>
      </c>
      <c r="BDP25" s="59">
        <f t="shared" si="82"/>
        <v>0</v>
      </c>
      <c r="BDQ25" s="1"/>
      <c r="BDR25" s="89">
        <v>2</v>
      </c>
      <c r="BDS25" s="88" t="s">
        <v>53</v>
      </c>
      <c r="BDT25" s="90" t="s">
        <v>33</v>
      </c>
      <c r="BDU25" s="91" t="s">
        <v>32</v>
      </c>
      <c r="BDV25" s="92">
        <v>1</v>
      </c>
      <c r="BDW25" s="87">
        <v>0</v>
      </c>
      <c r="BDX25" s="59">
        <f t="shared" si="83"/>
        <v>0</v>
      </c>
      <c r="BDY25" s="1"/>
      <c r="BDZ25" s="89">
        <v>2</v>
      </c>
      <c r="BEA25" s="88" t="s">
        <v>53</v>
      </c>
      <c r="BEB25" s="90" t="s">
        <v>33</v>
      </c>
      <c r="BEC25" s="91" t="s">
        <v>32</v>
      </c>
      <c r="BED25" s="92">
        <v>1</v>
      </c>
      <c r="BEE25" s="87">
        <v>0</v>
      </c>
      <c r="BEF25" s="59">
        <f t="shared" si="83"/>
        <v>0</v>
      </c>
      <c r="BEG25" s="1"/>
      <c r="BEH25" s="89">
        <v>2</v>
      </c>
      <c r="BEI25" s="88" t="s">
        <v>53</v>
      </c>
      <c r="BEJ25" s="90" t="s">
        <v>33</v>
      </c>
      <c r="BEK25" s="91" t="s">
        <v>32</v>
      </c>
      <c r="BEL25" s="92">
        <v>1</v>
      </c>
      <c r="BEM25" s="87">
        <v>0</v>
      </c>
      <c r="BEN25" s="59">
        <f t="shared" si="84"/>
        <v>0</v>
      </c>
      <c r="BEO25" s="1"/>
      <c r="BEP25" s="89">
        <v>2</v>
      </c>
      <c r="BEQ25" s="88" t="s">
        <v>53</v>
      </c>
      <c r="BER25" s="90" t="s">
        <v>33</v>
      </c>
      <c r="BES25" s="91" t="s">
        <v>32</v>
      </c>
      <c r="BET25" s="92">
        <v>1</v>
      </c>
      <c r="BEU25" s="87">
        <v>0</v>
      </c>
      <c r="BEV25" s="59">
        <f t="shared" si="84"/>
        <v>0</v>
      </c>
      <c r="BEW25" s="1"/>
      <c r="BEX25" s="89">
        <v>2</v>
      </c>
      <c r="BEY25" s="88" t="s">
        <v>53</v>
      </c>
      <c r="BEZ25" s="90" t="s">
        <v>33</v>
      </c>
      <c r="BFA25" s="91" t="s">
        <v>32</v>
      </c>
      <c r="BFB25" s="92">
        <v>1</v>
      </c>
      <c r="BFC25" s="87">
        <v>0</v>
      </c>
      <c r="BFD25" s="59">
        <f t="shared" si="85"/>
        <v>0</v>
      </c>
      <c r="BFE25" s="1"/>
      <c r="BFF25" s="89">
        <v>2</v>
      </c>
      <c r="BFG25" s="88" t="s">
        <v>53</v>
      </c>
      <c r="BFH25" s="90" t="s">
        <v>33</v>
      </c>
      <c r="BFI25" s="91" t="s">
        <v>32</v>
      </c>
      <c r="BFJ25" s="92">
        <v>1</v>
      </c>
      <c r="BFK25" s="87">
        <v>0</v>
      </c>
      <c r="BFL25" s="59">
        <f t="shared" si="85"/>
        <v>0</v>
      </c>
      <c r="BFM25" s="1"/>
      <c r="BFN25" s="89">
        <v>2</v>
      </c>
      <c r="BFO25" s="88" t="s">
        <v>53</v>
      </c>
      <c r="BFP25" s="90" t="s">
        <v>33</v>
      </c>
      <c r="BFQ25" s="91" t="s">
        <v>32</v>
      </c>
      <c r="BFR25" s="92">
        <v>1</v>
      </c>
      <c r="BFS25" s="87">
        <v>0</v>
      </c>
      <c r="BFT25" s="59">
        <f t="shared" si="86"/>
        <v>0</v>
      </c>
      <c r="BFU25" s="1"/>
      <c r="BFV25" s="89">
        <v>2</v>
      </c>
      <c r="BFW25" s="88" t="s">
        <v>53</v>
      </c>
      <c r="BFX25" s="90" t="s">
        <v>33</v>
      </c>
      <c r="BFY25" s="91" t="s">
        <v>32</v>
      </c>
      <c r="BFZ25" s="92">
        <v>1</v>
      </c>
      <c r="BGA25" s="87">
        <v>0</v>
      </c>
      <c r="BGB25" s="59">
        <f t="shared" si="86"/>
        <v>0</v>
      </c>
      <c r="BGC25" s="1"/>
      <c r="BGD25" s="89">
        <v>2</v>
      </c>
      <c r="BGE25" s="88" t="s">
        <v>53</v>
      </c>
      <c r="BGF25" s="90" t="s">
        <v>33</v>
      </c>
      <c r="BGG25" s="91" t="s">
        <v>32</v>
      </c>
      <c r="BGH25" s="92">
        <v>1</v>
      </c>
      <c r="BGI25" s="87">
        <v>0</v>
      </c>
      <c r="BGJ25" s="59">
        <f t="shared" si="87"/>
        <v>0</v>
      </c>
      <c r="BGK25" s="1"/>
      <c r="BGL25" s="89">
        <v>2</v>
      </c>
      <c r="BGM25" s="88" t="s">
        <v>53</v>
      </c>
      <c r="BGN25" s="90" t="s">
        <v>33</v>
      </c>
      <c r="BGO25" s="91" t="s">
        <v>32</v>
      </c>
      <c r="BGP25" s="92">
        <v>1</v>
      </c>
      <c r="BGQ25" s="87">
        <v>0</v>
      </c>
      <c r="BGR25" s="59">
        <f t="shared" si="87"/>
        <v>0</v>
      </c>
      <c r="BGS25" s="1"/>
      <c r="BGT25" s="89">
        <v>2</v>
      </c>
      <c r="BGU25" s="88" t="s">
        <v>53</v>
      </c>
      <c r="BGV25" s="90" t="s">
        <v>33</v>
      </c>
      <c r="BGW25" s="91" t="s">
        <v>32</v>
      </c>
      <c r="BGX25" s="92">
        <v>1</v>
      </c>
      <c r="BGY25" s="87">
        <v>0</v>
      </c>
      <c r="BGZ25" s="59">
        <f t="shared" si="88"/>
        <v>0</v>
      </c>
      <c r="BHA25" s="1"/>
      <c r="BHB25" s="89">
        <v>2</v>
      </c>
      <c r="BHC25" s="88" t="s">
        <v>53</v>
      </c>
      <c r="BHD25" s="90" t="s">
        <v>33</v>
      </c>
      <c r="BHE25" s="91" t="s">
        <v>32</v>
      </c>
      <c r="BHF25" s="92">
        <v>1</v>
      </c>
      <c r="BHG25" s="87">
        <v>0</v>
      </c>
      <c r="BHH25" s="59">
        <f t="shared" si="88"/>
        <v>0</v>
      </c>
      <c r="BHI25" s="1"/>
      <c r="BHJ25" s="89">
        <v>2</v>
      </c>
      <c r="BHK25" s="88" t="s">
        <v>53</v>
      </c>
      <c r="BHL25" s="90" t="s">
        <v>33</v>
      </c>
      <c r="BHM25" s="91" t="s">
        <v>32</v>
      </c>
      <c r="BHN25" s="92">
        <v>1</v>
      </c>
      <c r="BHO25" s="87">
        <v>0</v>
      </c>
      <c r="BHP25" s="59">
        <f t="shared" si="89"/>
        <v>0</v>
      </c>
      <c r="BHQ25" s="1"/>
      <c r="BHR25" s="89">
        <v>2</v>
      </c>
      <c r="BHS25" s="88" t="s">
        <v>53</v>
      </c>
      <c r="BHT25" s="90" t="s">
        <v>33</v>
      </c>
      <c r="BHU25" s="91" t="s">
        <v>32</v>
      </c>
      <c r="BHV25" s="92">
        <v>1</v>
      </c>
      <c r="BHW25" s="87">
        <v>0</v>
      </c>
      <c r="BHX25" s="59">
        <f t="shared" si="89"/>
        <v>0</v>
      </c>
      <c r="BHY25" s="1"/>
      <c r="BHZ25" s="89">
        <v>2</v>
      </c>
      <c r="BIA25" s="88" t="s">
        <v>53</v>
      </c>
      <c r="BIB25" s="90" t="s">
        <v>33</v>
      </c>
      <c r="BIC25" s="91" t="s">
        <v>32</v>
      </c>
      <c r="BID25" s="92">
        <v>1</v>
      </c>
      <c r="BIE25" s="87">
        <v>0</v>
      </c>
      <c r="BIF25" s="59">
        <f t="shared" si="90"/>
        <v>0</v>
      </c>
      <c r="BIG25" s="1"/>
      <c r="BIH25" s="89">
        <v>2</v>
      </c>
      <c r="BII25" s="88" t="s">
        <v>53</v>
      </c>
      <c r="BIJ25" s="90" t="s">
        <v>33</v>
      </c>
      <c r="BIK25" s="91" t="s">
        <v>32</v>
      </c>
      <c r="BIL25" s="92">
        <v>1</v>
      </c>
      <c r="BIM25" s="87">
        <v>0</v>
      </c>
      <c r="BIN25" s="59">
        <f t="shared" si="90"/>
        <v>0</v>
      </c>
      <c r="BIO25" s="1"/>
      <c r="BIP25" s="89">
        <v>2</v>
      </c>
      <c r="BIQ25" s="88" t="s">
        <v>53</v>
      </c>
      <c r="BIR25" s="90" t="s">
        <v>33</v>
      </c>
      <c r="BIS25" s="91" t="s">
        <v>32</v>
      </c>
      <c r="BIT25" s="92">
        <v>1</v>
      </c>
      <c r="BIU25" s="87">
        <v>0</v>
      </c>
      <c r="BIV25" s="59">
        <f t="shared" si="91"/>
        <v>0</v>
      </c>
      <c r="BIW25" s="1"/>
      <c r="BIX25" s="89">
        <v>2</v>
      </c>
      <c r="BIY25" s="88" t="s">
        <v>53</v>
      </c>
      <c r="BIZ25" s="90" t="s">
        <v>33</v>
      </c>
      <c r="BJA25" s="91" t="s">
        <v>32</v>
      </c>
      <c r="BJB25" s="92">
        <v>1</v>
      </c>
      <c r="BJC25" s="87">
        <v>0</v>
      </c>
      <c r="BJD25" s="59">
        <f t="shared" si="91"/>
        <v>0</v>
      </c>
      <c r="BJE25" s="1"/>
      <c r="BJF25" s="89">
        <v>2</v>
      </c>
      <c r="BJG25" s="88" t="s">
        <v>53</v>
      </c>
      <c r="BJH25" s="90" t="s">
        <v>33</v>
      </c>
      <c r="BJI25" s="91" t="s">
        <v>32</v>
      </c>
      <c r="BJJ25" s="92">
        <v>1</v>
      </c>
      <c r="BJK25" s="87">
        <v>0</v>
      </c>
      <c r="BJL25" s="59">
        <f t="shared" si="92"/>
        <v>0</v>
      </c>
      <c r="BJM25" s="1"/>
      <c r="BJN25" s="89">
        <v>2</v>
      </c>
      <c r="BJO25" s="88" t="s">
        <v>53</v>
      </c>
      <c r="BJP25" s="90" t="s">
        <v>33</v>
      </c>
      <c r="BJQ25" s="91" t="s">
        <v>32</v>
      </c>
      <c r="BJR25" s="92">
        <v>1</v>
      </c>
      <c r="BJS25" s="87">
        <v>0</v>
      </c>
      <c r="BJT25" s="59">
        <f t="shared" si="92"/>
        <v>0</v>
      </c>
      <c r="BJU25" s="1"/>
      <c r="BJV25" s="89">
        <v>2</v>
      </c>
      <c r="BJW25" s="88" t="s">
        <v>53</v>
      </c>
      <c r="BJX25" s="90" t="s">
        <v>33</v>
      </c>
      <c r="BJY25" s="91" t="s">
        <v>32</v>
      </c>
      <c r="BJZ25" s="92">
        <v>1</v>
      </c>
      <c r="BKA25" s="87">
        <v>0</v>
      </c>
      <c r="BKB25" s="59">
        <f t="shared" si="93"/>
        <v>0</v>
      </c>
      <c r="BKC25" s="1"/>
      <c r="BKD25" s="89">
        <v>2</v>
      </c>
      <c r="BKE25" s="88" t="s">
        <v>53</v>
      </c>
      <c r="BKF25" s="90" t="s">
        <v>33</v>
      </c>
      <c r="BKG25" s="91" t="s">
        <v>32</v>
      </c>
      <c r="BKH25" s="92">
        <v>1</v>
      </c>
      <c r="BKI25" s="87">
        <v>0</v>
      </c>
      <c r="BKJ25" s="59">
        <f t="shared" si="93"/>
        <v>0</v>
      </c>
      <c r="BKK25" s="1"/>
      <c r="BKL25" s="89">
        <v>2</v>
      </c>
      <c r="BKM25" s="88" t="s">
        <v>53</v>
      </c>
      <c r="BKN25" s="90" t="s">
        <v>33</v>
      </c>
      <c r="BKO25" s="91" t="s">
        <v>32</v>
      </c>
      <c r="BKP25" s="92">
        <v>1</v>
      </c>
      <c r="BKQ25" s="87">
        <v>0</v>
      </c>
      <c r="BKR25" s="59">
        <f t="shared" si="94"/>
        <v>0</v>
      </c>
      <c r="BKS25" s="1"/>
      <c r="BKT25" s="89">
        <v>2</v>
      </c>
      <c r="BKU25" s="88" t="s">
        <v>53</v>
      </c>
      <c r="BKV25" s="90" t="s">
        <v>33</v>
      </c>
      <c r="BKW25" s="91" t="s">
        <v>32</v>
      </c>
      <c r="BKX25" s="92">
        <v>1</v>
      </c>
      <c r="BKY25" s="87">
        <v>0</v>
      </c>
      <c r="BKZ25" s="59">
        <f t="shared" si="94"/>
        <v>0</v>
      </c>
      <c r="BLA25" s="1"/>
      <c r="BLB25" s="89">
        <v>2</v>
      </c>
      <c r="BLC25" s="88" t="s">
        <v>53</v>
      </c>
      <c r="BLD25" s="90" t="s">
        <v>33</v>
      </c>
      <c r="BLE25" s="91" t="s">
        <v>32</v>
      </c>
      <c r="BLF25" s="92">
        <v>1</v>
      </c>
      <c r="BLG25" s="87">
        <v>0</v>
      </c>
      <c r="BLH25" s="59">
        <f t="shared" si="95"/>
        <v>0</v>
      </c>
      <c r="BLI25" s="1"/>
      <c r="BLJ25" s="89">
        <v>2</v>
      </c>
      <c r="BLK25" s="88" t="s">
        <v>53</v>
      </c>
      <c r="BLL25" s="90" t="s">
        <v>33</v>
      </c>
      <c r="BLM25" s="91" t="s">
        <v>32</v>
      </c>
      <c r="BLN25" s="92">
        <v>1</v>
      </c>
      <c r="BLO25" s="87">
        <v>0</v>
      </c>
      <c r="BLP25" s="59">
        <f t="shared" si="95"/>
        <v>0</v>
      </c>
      <c r="BLQ25" s="1"/>
      <c r="BLR25" s="89">
        <v>2</v>
      </c>
      <c r="BLS25" s="88" t="s">
        <v>53</v>
      </c>
      <c r="BLT25" s="90" t="s">
        <v>33</v>
      </c>
      <c r="BLU25" s="91" t="s">
        <v>32</v>
      </c>
      <c r="BLV25" s="92">
        <v>1</v>
      </c>
      <c r="BLW25" s="87">
        <v>0</v>
      </c>
      <c r="BLX25" s="59">
        <f t="shared" si="96"/>
        <v>0</v>
      </c>
      <c r="BLY25" s="1"/>
      <c r="BLZ25" s="89">
        <v>2</v>
      </c>
      <c r="BMA25" s="88" t="s">
        <v>53</v>
      </c>
      <c r="BMB25" s="90" t="s">
        <v>33</v>
      </c>
      <c r="BMC25" s="91" t="s">
        <v>32</v>
      </c>
      <c r="BMD25" s="92">
        <v>1</v>
      </c>
      <c r="BME25" s="87">
        <v>0</v>
      </c>
      <c r="BMF25" s="59">
        <f t="shared" si="96"/>
        <v>0</v>
      </c>
      <c r="BMG25" s="1"/>
      <c r="BMH25" s="89">
        <v>2</v>
      </c>
      <c r="BMI25" s="88" t="s">
        <v>53</v>
      </c>
      <c r="BMJ25" s="90" t="s">
        <v>33</v>
      </c>
      <c r="BMK25" s="91" t="s">
        <v>32</v>
      </c>
      <c r="BML25" s="92">
        <v>1</v>
      </c>
      <c r="BMM25" s="87">
        <v>0</v>
      </c>
      <c r="BMN25" s="59">
        <f t="shared" si="97"/>
        <v>0</v>
      </c>
      <c r="BMO25" s="1"/>
      <c r="BMP25" s="89">
        <v>2</v>
      </c>
      <c r="BMQ25" s="88" t="s">
        <v>53</v>
      </c>
      <c r="BMR25" s="90" t="s">
        <v>33</v>
      </c>
      <c r="BMS25" s="91" t="s">
        <v>32</v>
      </c>
      <c r="BMT25" s="92">
        <v>1</v>
      </c>
      <c r="BMU25" s="87">
        <v>0</v>
      </c>
      <c r="BMV25" s="59">
        <f t="shared" si="97"/>
        <v>0</v>
      </c>
      <c r="BMW25" s="1"/>
      <c r="BMX25" s="89">
        <v>2</v>
      </c>
      <c r="BMY25" s="88" t="s">
        <v>53</v>
      </c>
      <c r="BMZ25" s="90" t="s">
        <v>33</v>
      </c>
      <c r="BNA25" s="91" t="s">
        <v>32</v>
      </c>
      <c r="BNB25" s="92">
        <v>1</v>
      </c>
      <c r="BNC25" s="87">
        <v>0</v>
      </c>
      <c r="BND25" s="59">
        <f t="shared" si="98"/>
        <v>0</v>
      </c>
      <c r="BNE25" s="1"/>
      <c r="BNF25" s="89">
        <v>2</v>
      </c>
      <c r="BNG25" s="88" t="s">
        <v>53</v>
      </c>
      <c r="BNH25" s="90" t="s">
        <v>33</v>
      </c>
      <c r="BNI25" s="91" t="s">
        <v>32</v>
      </c>
      <c r="BNJ25" s="92">
        <v>1</v>
      </c>
      <c r="BNK25" s="87">
        <v>0</v>
      </c>
      <c r="BNL25" s="59">
        <f t="shared" si="98"/>
        <v>0</v>
      </c>
      <c r="BNM25" s="1"/>
      <c r="BNN25" s="89">
        <v>2</v>
      </c>
      <c r="BNO25" s="88" t="s">
        <v>53</v>
      </c>
      <c r="BNP25" s="90" t="s">
        <v>33</v>
      </c>
      <c r="BNQ25" s="91" t="s">
        <v>32</v>
      </c>
      <c r="BNR25" s="92">
        <v>1</v>
      </c>
      <c r="BNS25" s="87">
        <v>0</v>
      </c>
      <c r="BNT25" s="59">
        <f t="shared" si="99"/>
        <v>0</v>
      </c>
      <c r="BNU25" s="1"/>
      <c r="BNV25" s="89">
        <v>2</v>
      </c>
      <c r="BNW25" s="88" t="s">
        <v>53</v>
      </c>
      <c r="BNX25" s="90" t="s">
        <v>33</v>
      </c>
      <c r="BNY25" s="91" t="s">
        <v>32</v>
      </c>
      <c r="BNZ25" s="92">
        <v>1</v>
      </c>
      <c r="BOA25" s="87">
        <v>0</v>
      </c>
      <c r="BOB25" s="59">
        <f t="shared" si="99"/>
        <v>0</v>
      </c>
      <c r="BOC25" s="1"/>
      <c r="BOD25" s="89">
        <v>2</v>
      </c>
      <c r="BOE25" s="88" t="s">
        <v>53</v>
      </c>
      <c r="BOF25" s="90" t="s">
        <v>33</v>
      </c>
      <c r="BOG25" s="91" t="s">
        <v>32</v>
      </c>
      <c r="BOH25" s="92">
        <v>1</v>
      </c>
      <c r="BOI25" s="87">
        <v>0</v>
      </c>
      <c r="BOJ25" s="59">
        <f t="shared" si="100"/>
        <v>0</v>
      </c>
      <c r="BOK25" s="1"/>
      <c r="BOL25" s="89">
        <v>2</v>
      </c>
      <c r="BOM25" s="88" t="s">
        <v>53</v>
      </c>
      <c r="BON25" s="90" t="s">
        <v>33</v>
      </c>
      <c r="BOO25" s="91" t="s">
        <v>32</v>
      </c>
      <c r="BOP25" s="92">
        <v>1</v>
      </c>
      <c r="BOQ25" s="87">
        <v>0</v>
      </c>
      <c r="BOR25" s="59">
        <f t="shared" si="100"/>
        <v>0</v>
      </c>
      <c r="BOS25" s="1"/>
      <c r="BOT25" s="89">
        <v>2</v>
      </c>
      <c r="BOU25" s="88" t="s">
        <v>53</v>
      </c>
      <c r="BOV25" s="90" t="s">
        <v>33</v>
      </c>
      <c r="BOW25" s="91" t="s">
        <v>32</v>
      </c>
      <c r="BOX25" s="92">
        <v>1</v>
      </c>
      <c r="BOY25" s="87">
        <v>0</v>
      </c>
      <c r="BOZ25" s="59">
        <f t="shared" si="101"/>
        <v>0</v>
      </c>
      <c r="BPA25" s="1"/>
      <c r="BPB25" s="89">
        <v>2</v>
      </c>
      <c r="BPC25" s="88" t="s">
        <v>53</v>
      </c>
      <c r="BPD25" s="90" t="s">
        <v>33</v>
      </c>
      <c r="BPE25" s="91" t="s">
        <v>32</v>
      </c>
      <c r="BPF25" s="92">
        <v>1</v>
      </c>
      <c r="BPG25" s="87">
        <v>0</v>
      </c>
      <c r="BPH25" s="59">
        <f t="shared" si="101"/>
        <v>0</v>
      </c>
      <c r="BPI25" s="1"/>
      <c r="BPJ25" s="89">
        <v>2</v>
      </c>
      <c r="BPK25" s="88" t="s">
        <v>53</v>
      </c>
      <c r="BPL25" s="90" t="s">
        <v>33</v>
      </c>
      <c r="BPM25" s="91" t="s">
        <v>32</v>
      </c>
      <c r="BPN25" s="92">
        <v>1</v>
      </c>
      <c r="BPO25" s="87">
        <v>0</v>
      </c>
      <c r="BPP25" s="59">
        <f t="shared" si="102"/>
        <v>0</v>
      </c>
      <c r="BPQ25" s="1"/>
      <c r="BPR25" s="89">
        <v>2</v>
      </c>
      <c r="BPS25" s="88" t="s">
        <v>53</v>
      </c>
      <c r="BPT25" s="90" t="s">
        <v>33</v>
      </c>
      <c r="BPU25" s="91" t="s">
        <v>32</v>
      </c>
      <c r="BPV25" s="92">
        <v>1</v>
      </c>
      <c r="BPW25" s="87">
        <v>0</v>
      </c>
      <c r="BPX25" s="59">
        <f t="shared" si="102"/>
        <v>0</v>
      </c>
      <c r="BPY25" s="1"/>
      <c r="BPZ25" s="89">
        <v>2</v>
      </c>
      <c r="BQA25" s="88" t="s">
        <v>53</v>
      </c>
      <c r="BQB25" s="90" t="s">
        <v>33</v>
      </c>
      <c r="BQC25" s="91" t="s">
        <v>32</v>
      </c>
      <c r="BQD25" s="92">
        <v>1</v>
      </c>
      <c r="BQE25" s="87">
        <v>0</v>
      </c>
      <c r="BQF25" s="59">
        <f t="shared" si="103"/>
        <v>0</v>
      </c>
      <c r="BQG25" s="1"/>
      <c r="BQH25" s="89">
        <v>2</v>
      </c>
      <c r="BQI25" s="88" t="s">
        <v>53</v>
      </c>
      <c r="BQJ25" s="90" t="s">
        <v>33</v>
      </c>
      <c r="BQK25" s="91" t="s">
        <v>32</v>
      </c>
      <c r="BQL25" s="92">
        <v>1</v>
      </c>
      <c r="BQM25" s="87">
        <v>0</v>
      </c>
      <c r="BQN25" s="59">
        <f t="shared" si="103"/>
        <v>0</v>
      </c>
      <c r="BQO25" s="1"/>
      <c r="BQP25" s="89">
        <v>2</v>
      </c>
      <c r="BQQ25" s="88" t="s">
        <v>53</v>
      </c>
      <c r="BQR25" s="90" t="s">
        <v>33</v>
      </c>
      <c r="BQS25" s="91" t="s">
        <v>32</v>
      </c>
      <c r="BQT25" s="92">
        <v>1</v>
      </c>
      <c r="BQU25" s="87">
        <v>0</v>
      </c>
      <c r="BQV25" s="59">
        <f t="shared" si="104"/>
        <v>0</v>
      </c>
      <c r="BQW25" s="1"/>
      <c r="BQX25" s="89">
        <v>2</v>
      </c>
      <c r="BQY25" s="88" t="s">
        <v>53</v>
      </c>
      <c r="BQZ25" s="90" t="s">
        <v>33</v>
      </c>
      <c r="BRA25" s="91" t="s">
        <v>32</v>
      </c>
      <c r="BRB25" s="92">
        <v>1</v>
      </c>
      <c r="BRC25" s="87">
        <v>0</v>
      </c>
      <c r="BRD25" s="59">
        <f t="shared" si="104"/>
        <v>0</v>
      </c>
      <c r="BRE25" s="1"/>
      <c r="BRF25" s="89">
        <v>2</v>
      </c>
      <c r="BRG25" s="88" t="s">
        <v>53</v>
      </c>
      <c r="BRH25" s="90" t="s">
        <v>33</v>
      </c>
      <c r="BRI25" s="91" t="s">
        <v>32</v>
      </c>
      <c r="BRJ25" s="92">
        <v>1</v>
      </c>
      <c r="BRK25" s="87">
        <v>0</v>
      </c>
      <c r="BRL25" s="59">
        <f t="shared" si="105"/>
        <v>0</v>
      </c>
      <c r="BRM25" s="1"/>
      <c r="BRN25" s="89">
        <v>2</v>
      </c>
      <c r="BRO25" s="88" t="s">
        <v>53</v>
      </c>
      <c r="BRP25" s="90" t="s">
        <v>33</v>
      </c>
      <c r="BRQ25" s="91" t="s">
        <v>32</v>
      </c>
      <c r="BRR25" s="92">
        <v>1</v>
      </c>
      <c r="BRS25" s="87">
        <v>0</v>
      </c>
      <c r="BRT25" s="59">
        <f t="shared" si="105"/>
        <v>0</v>
      </c>
      <c r="BRU25" s="1"/>
      <c r="BRV25" s="89">
        <v>2</v>
      </c>
      <c r="BRW25" s="88" t="s">
        <v>53</v>
      </c>
      <c r="BRX25" s="90" t="s">
        <v>33</v>
      </c>
      <c r="BRY25" s="91" t="s">
        <v>32</v>
      </c>
      <c r="BRZ25" s="92">
        <v>1</v>
      </c>
      <c r="BSA25" s="87">
        <v>0</v>
      </c>
      <c r="BSB25" s="59">
        <f t="shared" si="106"/>
        <v>0</v>
      </c>
      <c r="BSC25" s="1"/>
      <c r="BSD25" s="89">
        <v>2</v>
      </c>
      <c r="BSE25" s="88" t="s">
        <v>53</v>
      </c>
      <c r="BSF25" s="90" t="s">
        <v>33</v>
      </c>
      <c r="BSG25" s="91" t="s">
        <v>32</v>
      </c>
      <c r="BSH25" s="92">
        <v>1</v>
      </c>
      <c r="BSI25" s="87">
        <v>0</v>
      </c>
      <c r="BSJ25" s="59">
        <f t="shared" si="106"/>
        <v>0</v>
      </c>
      <c r="BSK25" s="1"/>
      <c r="BSL25" s="89">
        <v>2</v>
      </c>
      <c r="BSM25" s="88" t="s">
        <v>53</v>
      </c>
      <c r="BSN25" s="90" t="s">
        <v>33</v>
      </c>
      <c r="BSO25" s="91" t="s">
        <v>32</v>
      </c>
      <c r="BSP25" s="92">
        <v>1</v>
      </c>
      <c r="BSQ25" s="87">
        <v>0</v>
      </c>
      <c r="BSR25" s="59">
        <f t="shared" si="107"/>
        <v>0</v>
      </c>
      <c r="BSS25" s="1"/>
      <c r="BST25" s="89">
        <v>2</v>
      </c>
      <c r="BSU25" s="88" t="s">
        <v>53</v>
      </c>
      <c r="BSV25" s="90" t="s">
        <v>33</v>
      </c>
      <c r="BSW25" s="91" t="s">
        <v>32</v>
      </c>
      <c r="BSX25" s="92">
        <v>1</v>
      </c>
      <c r="BSY25" s="87">
        <v>0</v>
      </c>
      <c r="BSZ25" s="59">
        <f t="shared" si="107"/>
        <v>0</v>
      </c>
      <c r="BTA25" s="1"/>
      <c r="BTB25" s="89">
        <v>2</v>
      </c>
      <c r="BTC25" s="88" t="s">
        <v>53</v>
      </c>
      <c r="BTD25" s="90" t="s">
        <v>33</v>
      </c>
      <c r="BTE25" s="91" t="s">
        <v>32</v>
      </c>
      <c r="BTF25" s="92">
        <v>1</v>
      </c>
      <c r="BTG25" s="87">
        <v>0</v>
      </c>
      <c r="BTH25" s="59">
        <f t="shared" si="108"/>
        <v>0</v>
      </c>
      <c r="BTI25" s="1"/>
      <c r="BTJ25" s="89">
        <v>2</v>
      </c>
      <c r="BTK25" s="88" t="s">
        <v>53</v>
      </c>
      <c r="BTL25" s="90" t="s">
        <v>33</v>
      </c>
      <c r="BTM25" s="91" t="s">
        <v>32</v>
      </c>
      <c r="BTN25" s="92">
        <v>1</v>
      </c>
      <c r="BTO25" s="87">
        <v>0</v>
      </c>
      <c r="BTP25" s="59">
        <f t="shared" si="108"/>
        <v>0</v>
      </c>
      <c r="BTQ25" s="1"/>
      <c r="BTR25" s="89">
        <v>2</v>
      </c>
      <c r="BTS25" s="88" t="s">
        <v>53</v>
      </c>
      <c r="BTT25" s="90" t="s">
        <v>33</v>
      </c>
      <c r="BTU25" s="91" t="s">
        <v>32</v>
      </c>
      <c r="BTV25" s="92">
        <v>1</v>
      </c>
      <c r="BTW25" s="87">
        <v>0</v>
      </c>
      <c r="BTX25" s="59">
        <f t="shared" si="109"/>
        <v>0</v>
      </c>
      <c r="BTY25" s="1"/>
      <c r="BTZ25" s="89">
        <v>2</v>
      </c>
      <c r="BUA25" s="88" t="s">
        <v>53</v>
      </c>
      <c r="BUB25" s="90" t="s">
        <v>33</v>
      </c>
      <c r="BUC25" s="91" t="s">
        <v>32</v>
      </c>
      <c r="BUD25" s="92">
        <v>1</v>
      </c>
      <c r="BUE25" s="87">
        <v>0</v>
      </c>
      <c r="BUF25" s="59">
        <f t="shared" si="109"/>
        <v>0</v>
      </c>
      <c r="BUG25" s="1"/>
      <c r="BUH25" s="89">
        <v>2</v>
      </c>
      <c r="BUI25" s="88" t="s">
        <v>53</v>
      </c>
      <c r="BUJ25" s="90" t="s">
        <v>33</v>
      </c>
      <c r="BUK25" s="91" t="s">
        <v>32</v>
      </c>
      <c r="BUL25" s="92">
        <v>1</v>
      </c>
      <c r="BUM25" s="87">
        <v>0</v>
      </c>
      <c r="BUN25" s="59">
        <f t="shared" si="110"/>
        <v>0</v>
      </c>
      <c r="BUO25" s="1"/>
      <c r="BUP25" s="89">
        <v>2</v>
      </c>
      <c r="BUQ25" s="88" t="s">
        <v>53</v>
      </c>
      <c r="BUR25" s="90" t="s">
        <v>33</v>
      </c>
      <c r="BUS25" s="91" t="s">
        <v>32</v>
      </c>
      <c r="BUT25" s="92">
        <v>1</v>
      </c>
      <c r="BUU25" s="87">
        <v>0</v>
      </c>
      <c r="BUV25" s="59">
        <f t="shared" si="110"/>
        <v>0</v>
      </c>
      <c r="BUW25" s="1"/>
      <c r="BUX25" s="89">
        <v>2</v>
      </c>
      <c r="BUY25" s="88" t="s">
        <v>53</v>
      </c>
      <c r="BUZ25" s="90" t="s">
        <v>33</v>
      </c>
      <c r="BVA25" s="91" t="s">
        <v>32</v>
      </c>
      <c r="BVB25" s="92">
        <v>1</v>
      </c>
      <c r="BVC25" s="87">
        <v>0</v>
      </c>
      <c r="BVD25" s="59">
        <f t="shared" si="111"/>
        <v>0</v>
      </c>
      <c r="BVE25" s="1"/>
      <c r="BVF25" s="89">
        <v>2</v>
      </c>
      <c r="BVG25" s="88" t="s">
        <v>53</v>
      </c>
      <c r="BVH25" s="90" t="s">
        <v>33</v>
      </c>
      <c r="BVI25" s="91" t="s">
        <v>32</v>
      </c>
      <c r="BVJ25" s="92">
        <v>1</v>
      </c>
      <c r="BVK25" s="87">
        <v>0</v>
      </c>
      <c r="BVL25" s="59">
        <f t="shared" si="111"/>
        <v>0</v>
      </c>
      <c r="BVM25" s="1"/>
      <c r="BVN25" s="89">
        <v>2</v>
      </c>
      <c r="BVO25" s="88" t="s">
        <v>53</v>
      </c>
      <c r="BVP25" s="90" t="s">
        <v>33</v>
      </c>
      <c r="BVQ25" s="91" t="s">
        <v>32</v>
      </c>
      <c r="BVR25" s="92">
        <v>1</v>
      </c>
      <c r="BVS25" s="87">
        <v>0</v>
      </c>
      <c r="BVT25" s="59">
        <f t="shared" si="112"/>
        <v>0</v>
      </c>
      <c r="BVU25" s="1"/>
      <c r="BVV25" s="89">
        <v>2</v>
      </c>
      <c r="BVW25" s="88" t="s">
        <v>53</v>
      </c>
      <c r="BVX25" s="90" t="s">
        <v>33</v>
      </c>
      <c r="BVY25" s="91" t="s">
        <v>32</v>
      </c>
      <c r="BVZ25" s="92">
        <v>1</v>
      </c>
      <c r="BWA25" s="87">
        <v>0</v>
      </c>
      <c r="BWB25" s="59">
        <f t="shared" si="112"/>
        <v>0</v>
      </c>
      <c r="BWC25" s="1"/>
      <c r="BWD25" s="89">
        <v>2</v>
      </c>
      <c r="BWE25" s="88" t="s">
        <v>53</v>
      </c>
      <c r="BWF25" s="90" t="s">
        <v>33</v>
      </c>
      <c r="BWG25" s="91" t="s">
        <v>32</v>
      </c>
      <c r="BWH25" s="92">
        <v>1</v>
      </c>
      <c r="BWI25" s="87">
        <v>0</v>
      </c>
      <c r="BWJ25" s="59">
        <f t="shared" si="113"/>
        <v>0</v>
      </c>
      <c r="BWK25" s="1"/>
      <c r="BWL25" s="89">
        <v>2</v>
      </c>
      <c r="BWM25" s="88" t="s">
        <v>53</v>
      </c>
      <c r="BWN25" s="90" t="s">
        <v>33</v>
      </c>
      <c r="BWO25" s="91" t="s">
        <v>32</v>
      </c>
      <c r="BWP25" s="92">
        <v>1</v>
      </c>
      <c r="BWQ25" s="87">
        <v>0</v>
      </c>
      <c r="BWR25" s="59">
        <f t="shared" si="113"/>
        <v>0</v>
      </c>
      <c r="BWS25" s="1"/>
      <c r="BWT25" s="89">
        <v>2</v>
      </c>
      <c r="BWU25" s="88" t="s">
        <v>53</v>
      </c>
      <c r="BWV25" s="90" t="s">
        <v>33</v>
      </c>
      <c r="BWW25" s="91" t="s">
        <v>32</v>
      </c>
      <c r="BWX25" s="92">
        <v>1</v>
      </c>
      <c r="BWY25" s="87">
        <v>0</v>
      </c>
      <c r="BWZ25" s="59">
        <f t="shared" si="114"/>
        <v>0</v>
      </c>
      <c r="BXA25" s="1"/>
      <c r="BXB25" s="89">
        <v>2</v>
      </c>
      <c r="BXC25" s="88" t="s">
        <v>53</v>
      </c>
      <c r="BXD25" s="90" t="s">
        <v>33</v>
      </c>
      <c r="BXE25" s="91" t="s">
        <v>32</v>
      </c>
      <c r="BXF25" s="92">
        <v>1</v>
      </c>
      <c r="BXG25" s="87">
        <v>0</v>
      </c>
      <c r="BXH25" s="59">
        <f t="shared" si="114"/>
        <v>0</v>
      </c>
      <c r="BXI25" s="1"/>
      <c r="BXJ25" s="89">
        <v>2</v>
      </c>
      <c r="BXK25" s="88" t="s">
        <v>53</v>
      </c>
      <c r="BXL25" s="90" t="s">
        <v>33</v>
      </c>
      <c r="BXM25" s="91" t="s">
        <v>32</v>
      </c>
      <c r="BXN25" s="92">
        <v>1</v>
      </c>
      <c r="BXO25" s="87">
        <v>0</v>
      </c>
      <c r="BXP25" s="59">
        <f t="shared" si="115"/>
        <v>0</v>
      </c>
      <c r="BXQ25" s="1"/>
      <c r="BXR25" s="89">
        <v>2</v>
      </c>
      <c r="BXS25" s="88" t="s">
        <v>53</v>
      </c>
      <c r="BXT25" s="90" t="s">
        <v>33</v>
      </c>
      <c r="BXU25" s="91" t="s">
        <v>32</v>
      </c>
      <c r="BXV25" s="92">
        <v>1</v>
      </c>
      <c r="BXW25" s="87">
        <v>0</v>
      </c>
      <c r="BXX25" s="59">
        <f t="shared" si="115"/>
        <v>0</v>
      </c>
      <c r="BXY25" s="1"/>
      <c r="BXZ25" s="89">
        <v>2</v>
      </c>
      <c r="BYA25" s="88" t="s">
        <v>53</v>
      </c>
      <c r="BYB25" s="90" t="s">
        <v>33</v>
      </c>
      <c r="BYC25" s="91" t="s">
        <v>32</v>
      </c>
      <c r="BYD25" s="92">
        <v>1</v>
      </c>
      <c r="BYE25" s="87">
        <v>0</v>
      </c>
      <c r="BYF25" s="59">
        <f t="shared" si="116"/>
        <v>0</v>
      </c>
      <c r="BYG25" s="1"/>
      <c r="BYH25" s="89">
        <v>2</v>
      </c>
      <c r="BYI25" s="88" t="s">
        <v>53</v>
      </c>
      <c r="BYJ25" s="90" t="s">
        <v>33</v>
      </c>
      <c r="BYK25" s="91" t="s">
        <v>32</v>
      </c>
      <c r="BYL25" s="92">
        <v>1</v>
      </c>
      <c r="BYM25" s="87">
        <v>0</v>
      </c>
      <c r="BYN25" s="59">
        <f t="shared" si="116"/>
        <v>0</v>
      </c>
      <c r="BYO25" s="1"/>
      <c r="BYP25" s="89">
        <v>2</v>
      </c>
      <c r="BYQ25" s="88" t="s">
        <v>53</v>
      </c>
      <c r="BYR25" s="90" t="s">
        <v>33</v>
      </c>
      <c r="BYS25" s="91" t="s">
        <v>32</v>
      </c>
      <c r="BYT25" s="92">
        <v>1</v>
      </c>
      <c r="BYU25" s="87">
        <v>0</v>
      </c>
      <c r="BYV25" s="59">
        <f t="shared" si="117"/>
        <v>0</v>
      </c>
      <c r="BYW25" s="1"/>
      <c r="BYX25" s="89">
        <v>2</v>
      </c>
      <c r="BYY25" s="88" t="s">
        <v>53</v>
      </c>
      <c r="BYZ25" s="90" t="s">
        <v>33</v>
      </c>
      <c r="BZA25" s="91" t="s">
        <v>32</v>
      </c>
      <c r="BZB25" s="92">
        <v>1</v>
      </c>
      <c r="BZC25" s="87">
        <v>0</v>
      </c>
      <c r="BZD25" s="59">
        <f t="shared" si="117"/>
        <v>0</v>
      </c>
      <c r="BZE25" s="1"/>
      <c r="BZF25" s="89">
        <v>2</v>
      </c>
      <c r="BZG25" s="88" t="s">
        <v>53</v>
      </c>
      <c r="BZH25" s="90" t="s">
        <v>33</v>
      </c>
      <c r="BZI25" s="91" t="s">
        <v>32</v>
      </c>
      <c r="BZJ25" s="92">
        <v>1</v>
      </c>
      <c r="BZK25" s="87">
        <v>0</v>
      </c>
      <c r="BZL25" s="59">
        <f t="shared" si="118"/>
        <v>0</v>
      </c>
      <c r="BZM25" s="1"/>
      <c r="BZN25" s="89">
        <v>2</v>
      </c>
      <c r="BZO25" s="88" t="s">
        <v>53</v>
      </c>
      <c r="BZP25" s="90" t="s">
        <v>33</v>
      </c>
      <c r="BZQ25" s="91" t="s">
        <v>32</v>
      </c>
      <c r="BZR25" s="92">
        <v>1</v>
      </c>
      <c r="BZS25" s="87">
        <v>0</v>
      </c>
      <c r="BZT25" s="59">
        <f t="shared" si="118"/>
        <v>0</v>
      </c>
      <c r="BZU25" s="1"/>
      <c r="BZV25" s="89">
        <v>2</v>
      </c>
      <c r="BZW25" s="88" t="s">
        <v>53</v>
      </c>
      <c r="BZX25" s="90" t="s">
        <v>33</v>
      </c>
      <c r="BZY25" s="91" t="s">
        <v>32</v>
      </c>
      <c r="BZZ25" s="92">
        <v>1</v>
      </c>
      <c r="CAA25" s="87">
        <v>0</v>
      </c>
      <c r="CAB25" s="59">
        <f t="shared" si="119"/>
        <v>0</v>
      </c>
      <c r="CAC25" s="1"/>
      <c r="CAD25" s="89">
        <v>2</v>
      </c>
      <c r="CAE25" s="88" t="s">
        <v>53</v>
      </c>
      <c r="CAF25" s="90" t="s">
        <v>33</v>
      </c>
      <c r="CAG25" s="91" t="s">
        <v>32</v>
      </c>
      <c r="CAH25" s="92">
        <v>1</v>
      </c>
      <c r="CAI25" s="87">
        <v>0</v>
      </c>
      <c r="CAJ25" s="59">
        <f t="shared" si="119"/>
        <v>0</v>
      </c>
      <c r="CAK25" s="1"/>
      <c r="CAL25" s="89">
        <v>2</v>
      </c>
      <c r="CAM25" s="88" t="s">
        <v>53</v>
      </c>
      <c r="CAN25" s="90" t="s">
        <v>33</v>
      </c>
      <c r="CAO25" s="91" t="s">
        <v>32</v>
      </c>
      <c r="CAP25" s="92">
        <v>1</v>
      </c>
      <c r="CAQ25" s="87">
        <v>0</v>
      </c>
      <c r="CAR25" s="59">
        <f t="shared" si="120"/>
        <v>0</v>
      </c>
      <c r="CAS25" s="1"/>
      <c r="CAT25" s="89">
        <v>2</v>
      </c>
      <c r="CAU25" s="88" t="s">
        <v>53</v>
      </c>
      <c r="CAV25" s="90" t="s">
        <v>33</v>
      </c>
      <c r="CAW25" s="91" t="s">
        <v>32</v>
      </c>
      <c r="CAX25" s="92">
        <v>1</v>
      </c>
      <c r="CAY25" s="87">
        <v>0</v>
      </c>
      <c r="CAZ25" s="59">
        <f t="shared" si="120"/>
        <v>0</v>
      </c>
      <c r="CBA25" s="1"/>
      <c r="CBB25" s="89">
        <v>2</v>
      </c>
      <c r="CBC25" s="88" t="s">
        <v>53</v>
      </c>
      <c r="CBD25" s="90" t="s">
        <v>33</v>
      </c>
      <c r="CBE25" s="91" t="s">
        <v>32</v>
      </c>
      <c r="CBF25" s="92">
        <v>1</v>
      </c>
      <c r="CBG25" s="87">
        <v>0</v>
      </c>
      <c r="CBH25" s="59">
        <f t="shared" si="121"/>
        <v>0</v>
      </c>
      <c r="CBI25" s="1"/>
      <c r="CBJ25" s="89">
        <v>2</v>
      </c>
      <c r="CBK25" s="88" t="s">
        <v>53</v>
      </c>
      <c r="CBL25" s="90" t="s">
        <v>33</v>
      </c>
      <c r="CBM25" s="91" t="s">
        <v>32</v>
      </c>
      <c r="CBN25" s="92">
        <v>1</v>
      </c>
      <c r="CBO25" s="87">
        <v>0</v>
      </c>
      <c r="CBP25" s="59">
        <f t="shared" si="121"/>
        <v>0</v>
      </c>
      <c r="CBQ25" s="1"/>
      <c r="CBR25" s="89">
        <v>2</v>
      </c>
      <c r="CBS25" s="88" t="s">
        <v>53</v>
      </c>
      <c r="CBT25" s="90" t="s">
        <v>33</v>
      </c>
      <c r="CBU25" s="91" t="s">
        <v>32</v>
      </c>
      <c r="CBV25" s="92">
        <v>1</v>
      </c>
      <c r="CBW25" s="87">
        <v>0</v>
      </c>
      <c r="CBX25" s="59">
        <f t="shared" si="122"/>
        <v>0</v>
      </c>
      <c r="CBY25" s="1"/>
      <c r="CBZ25" s="89">
        <v>2</v>
      </c>
      <c r="CCA25" s="88" t="s">
        <v>53</v>
      </c>
      <c r="CCB25" s="90" t="s">
        <v>33</v>
      </c>
      <c r="CCC25" s="91" t="s">
        <v>32</v>
      </c>
      <c r="CCD25" s="92">
        <v>1</v>
      </c>
      <c r="CCE25" s="87">
        <v>0</v>
      </c>
      <c r="CCF25" s="59">
        <f t="shared" si="122"/>
        <v>0</v>
      </c>
      <c r="CCG25" s="1"/>
      <c r="CCH25" s="89">
        <v>2</v>
      </c>
      <c r="CCI25" s="88" t="s">
        <v>53</v>
      </c>
      <c r="CCJ25" s="90" t="s">
        <v>33</v>
      </c>
      <c r="CCK25" s="91" t="s">
        <v>32</v>
      </c>
      <c r="CCL25" s="92">
        <v>1</v>
      </c>
      <c r="CCM25" s="87">
        <v>0</v>
      </c>
      <c r="CCN25" s="59">
        <f t="shared" si="123"/>
        <v>0</v>
      </c>
      <c r="CCO25" s="1"/>
      <c r="CCP25" s="89">
        <v>2</v>
      </c>
      <c r="CCQ25" s="88" t="s">
        <v>53</v>
      </c>
      <c r="CCR25" s="90" t="s">
        <v>33</v>
      </c>
      <c r="CCS25" s="91" t="s">
        <v>32</v>
      </c>
      <c r="CCT25" s="92">
        <v>1</v>
      </c>
      <c r="CCU25" s="87">
        <v>0</v>
      </c>
      <c r="CCV25" s="59">
        <f t="shared" si="123"/>
        <v>0</v>
      </c>
      <c r="CCW25" s="1"/>
      <c r="CCX25" s="89">
        <v>2</v>
      </c>
      <c r="CCY25" s="88" t="s">
        <v>53</v>
      </c>
      <c r="CCZ25" s="90" t="s">
        <v>33</v>
      </c>
      <c r="CDA25" s="91" t="s">
        <v>32</v>
      </c>
      <c r="CDB25" s="92">
        <v>1</v>
      </c>
      <c r="CDC25" s="87">
        <v>0</v>
      </c>
      <c r="CDD25" s="59">
        <f t="shared" si="124"/>
        <v>0</v>
      </c>
      <c r="CDE25" s="1"/>
      <c r="CDF25" s="89">
        <v>2</v>
      </c>
      <c r="CDG25" s="88" t="s">
        <v>53</v>
      </c>
      <c r="CDH25" s="90" t="s">
        <v>33</v>
      </c>
      <c r="CDI25" s="91" t="s">
        <v>32</v>
      </c>
      <c r="CDJ25" s="92">
        <v>1</v>
      </c>
      <c r="CDK25" s="87">
        <v>0</v>
      </c>
      <c r="CDL25" s="59">
        <f t="shared" si="124"/>
        <v>0</v>
      </c>
      <c r="CDM25" s="1"/>
      <c r="CDN25" s="89">
        <v>2</v>
      </c>
      <c r="CDO25" s="88" t="s">
        <v>53</v>
      </c>
      <c r="CDP25" s="90" t="s">
        <v>33</v>
      </c>
      <c r="CDQ25" s="91" t="s">
        <v>32</v>
      </c>
      <c r="CDR25" s="92">
        <v>1</v>
      </c>
      <c r="CDS25" s="87">
        <v>0</v>
      </c>
      <c r="CDT25" s="59">
        <f t="shared" si="125"/>
        <v>0</v>
      </c>
      <c r="CDU25" s="1"/>
      <c r="CDV25" s="89">
        <v>2</v>
      </c>
      <c r="CDW25" s="88" t="s">
        <v>53</v>
      </c>
      <c r="CDX25" s="90" t="s">
        <v>33</v>
      </c>
      <c r="CDY25" s="91" t="s">
        <v>32</v>
      </c>
      <c r="CDZ25" s="92">
        <v>1</v>
      </c>
      <c r="CEA25" s="87">
        <v>0</v>
      </c>
      <c r="CEB25" s="59">
        <f t="shared" si="125"/>
        <v>0</v>
      </c>
      <c r="CEC25" s="1"/>
      <c r="CED25" s="89">
        <v>2</v>
      </c>
      <c r="CEE25" s="88" t="s">
        <v>53</v>
      </c>
      <c r="CEF25" s="90" t="s">
        <v>33</v>
      </c>
      <c r="CEG25" s="91" t="s">
        <v>32</v>
      </c>
      <c r="CEH25" s="92">
        <v>1</v>
      </c>
      <c r="CEI25" s="87">
        <v>0</v>
      </c>
      <c r="CEJ25" s="59">
        <f t="shared" si="126"/>
        <v>0</v>
      </c>
      <c r="CEK25" s="1"/>
      <c r="CEL25" s="89">
        <v>2</v>
      </c>
      <c r="CEM25" s="88" t="s">
        <v>53</v>
      </c>
      <c r="CEN25" s="90" t="s">
        <v>33</v>
      </c>
      <c r="CEO25" s="91" t="s">
        <v>32</v>
      </c>
      <c r="CEP25" s="92">
        <v>1</v>
      </c>
      <c r="CEQ25" s="87">
        <v>0</v>
      </c>
      <c r="CER25" s="59">
        <f t="shared" si="126"/>
        <v>0</v>
      </c>
      <c r="CES25" s="1"/>
      <c r="CET25" s="89">
        <v>2</v>
      </c>
      <c r="CEU25" s="88" t="s">
        <v>53</v>
      </c>
      <c r="CEV25" s="90" t="s">
        <v>33</v>
      </c>
      <c r="CEW25" s="91" t="s">
        <v>32</v>
      </c>
      <c r="CEX25" s="92">
        <v>1</v>
      </c>
      <c r="CEY25" s="87">
        <v>0</v>
      </c>
      <c r="CEZ25" s="59">
        <f t="shared" si="127"/>
        <v>0</v>
      </c>
      <c r="CFA25" s="1"/>
      <c r="CFB25" s="89">
        <v>2</v>
      </c>
      <c r="CFC25" s="88" t="s">
        <v>53</v>
      </c>
      <c r="CFD25" s="90" t="s">
        <v>33</v>
      </c>
      <c r="CFE25" s="91" t="s">
        <v>32</v>
      </c>
      <c r="CFF25" s="92">
        <v>1</v>
      </c>
      <c r="CFG25" s="87">
        <v>0</v>
      </c>
      <c r="CFH25" s="59">
        <f t="shared" si="127"/>
        <v>0</v>
      </c>
      <c r="CFI25" s="1"/>
      <c r="CFJ25" s="89">
        <v>2</v>
      </c>
      <c r="CFK25" s="88" t="s">
        <v>53</v>
      </c>
      <c r="CFL25" s="90" t="s">
        <v>33</v>
      </c>
      <c r="CFM25" s="91" t="s">
        <v>32</v>
      </c>
      <c r="CFN25" s="92">
        <v>1</v>
      </c>
      <c r="CFO25" s="87">
        <v>0</v>
      </c>
      <c r="CFP25" s="59">
        <f t="shared" si="128"/>
        <v>0</v>
      </c>
      <c r="CFQ25" s="1"/>
      <c r="CFR25" s="89">
        <v>2</v>
      </c>
      <c r="CFS25" s="88" t="s">
        <v>53</v>
      </c>
      <c r="CFT25" s="90" t="s">
        <v>33</v>
      </c>
      <c r="CFU25" s="91" t="s">
        <v>32</v>
      </c>
      <c r="CFV25" s="92">
        <v>1</v>
      </c>
      <c r="CFW25" s="87">
        <v>0</v>
      </c>
      <c r="CFX25" s="59">
        <f t="shared" si="128"/>
        <v>0</v>
      </c>
      <c r="CFY25" s="1"/>
      <c r="CFZ25" s="89">
        <v>2</v>
      </c>
      <c r="CGA25" s="88" t="s">
        <v>53</v>
      </c>
      <c r="CGB25" s="90" t="s">
        <v>33</v>
      </c>
      <c r="CGC25" s="91" t="s">
        <v>32</v>
      </c>
      <c r="CGD25" s="92">
        <v>1</v>
      </c>
      <c r="CGE25" s="87">
        <v>0</v>
      </c>
      <c r="CGF25" s="59">
        <f t="shared" si="129"/>
        <v>0</v>
      </c>
      <c r="CGG25" s="1"/>
      <c r="CGH25" s="89">
        <v>2</v>
      </c>
      <c r="CGI25" s="88" t="s">
        <v>53</v>
      </c>
      <c r="CGJ25" s="90" t="s">
        <v>33</v>
      </c>
      <c r="CGK25" s="91" t="s">
        <v>32</v>
      </c>
      <c r="CGL25" s="92">
        <v>1</v>
      </c>
      <c r="CGM25" s="87">
        <v>0</v>
      </c>
      <c r="CGN25" s="59">
        <f t="shared" si="129"/>
        <v>0</v>
      </c>
      <c r="CGO25" s="1"/>
      <c r="CGP25" s="89">
        <v>2</v>
      </c>
      <c r="CGQ25" s="88" t="s">
        <v>53</v>
      </c>
      <c r="CGR25" s="90" t="s">
        <v>33</v>
      </c>
      <c r="CGS25" s="91" t="s">
        <v>32</v>
      </c>
      <c r="CGT25" s="92">
        <v>1</v>
      </c>
      <c r="CGU25" s="87">
        <v>0</v>
      </c>
      <c r="CGV25" s="59">
        <f t="shared" si="130"/>
        <v>0</v>
      </c>
      <c r="CGW25" s="1"/>
      <c r="CGX25" s="89">
        <v>2</v>
      </c>
      <c r="CGY25" s="88" t="s">
        <v>53</v>
      </c>
      <c r="CGZ25" s="90" t="s">
        <v>33</v>
      </c>
      <c r="CHA25" s="91" t="s">
        <v>32</v>
      </c>
      <c r="CHB25" s="92">
        <v>1</v>
      </c>
      <c r="CHC25" s="87">
        <v>0</v>
      </c>
      <c r="CHD25" s="59">
        <f t="shared" si="130"/>
        <v>0</v>
      </c>
      <c r="CHE25" s="1"/>
      <c r="CHF25" s="89">
        <v>2</v>
      </c>
      <c r="CHG25" s="88" t="s">
        <v>53</v>
      </c>
      <c r="CHH25" s="90" t="s">
        <v>33</v>
      </c>
      <c r="CHI25" s="91" t="s">
        <v>32</v>
      </c>
      <c r="CHJ25" s="92">
        <v>1</v>
      </c>
      <c r="CHK25" s="87">
        <v>0</v>
      </c>
      <c r="CHL25" s="59">
        <f t="shared" si="131"/>
        <v>0</v>
      </c>
      <c r="CHM25" s="1"/>
      <c r="CHN25" s="89">
        <v>2</v>
      </c>
      <c r="CHO25" s="88" t="s">
        <v>53</v>
      </c>
      <c r="CHP25" s="90" t="s">
        <v>33</v>
      </c>
      <c r="CHQ25" s="91" t="s">
        <v>32</v>
      </c>
      <c r="CHR25" s="92">
        <v>1</v>
      </c>
      <c r="CHS25" s="87">
        <v>0</v>
      </c>
      <c r="CHT25" s="59">
        <f t="shared" si="131"/>
        <v>0</v>
      </c>
      <c r="CHU25" s="1"/>
      <c r="CHV25" s="89">
        <v>2</v>
      </c>
      <c r="CHW25" s="88" t="s">
        <v>53</v>
      </c>
      <c r="CHX25" s="90" t="s">
        <v>33</v>
      </c>
      <c r="CHY25" s="91" t="s">
        <v>32</v>
      </c>
      <c r="CHZ25" s="92">
        <v>1</v>
      </c>
      <c r="CIA25" s="87">
        <v>0</v>
      </c>
      <c r="CIB25" s="59">
        <f t="shared" si="132"/>
        <v>0</v>
      </c>
      <c r="CIC25" s="1"/>
      <c r="CID25" s="89">
        <v>2</v>
      </c>
      <c r="CIE25" s="88" t="s">
        <v>53</v>
      </c>
      <c r="CIF25" s="90" t="s">
        <v>33</v>
      </c>
      <c r="CIG25" s="91" t="s">
        <v>32</v>
      </c>
      <c r="CIH25" s="92">
        <v>1</v>
      </c>
      <c r="CII25" s="87">
        <v>0</v>
      </c>
      <c r="CIJ25" s="59">
        <f t="shared" si="132"/>
        <v>0</v>
      </c>
      <c r="CIK25" s="1"/>
      <c r="CIL25" s="89">
        <v>2</v>
      </c>
      <c r="CIM25" s="88" t="s">
        <v>53</v>
      </c>
      <c r="CIN25" s="90" t="s">
        <v>33</v>
      </c>
      <c r="CIO25" s="91" t="s">
        <v>32</v>
      </c>
      <c r="CIP25" s="92">
        <v>1</v>
      </c>
      <c r="CIQ25" s="87">
        <v>0</v>
      </c>
      <c r="CIR25" s="59">
        <f t="shared" si="133"/>
        <v>0</v>
      </c>
      <c r="CIS25" s="1"/>
      <c r="CIT25" s="89">
        <v>2</v>
      </c>
      <c r="CIU25" s="88" t="s">
        <v>53</v>
      </c>
      <c r="CIV25" s="90" t="s">
        <v>33</v>
      </c>
      <c r="CIW25" s="91" t="s">
        <v>32</v>
      </c>
      <c r="CIX25" s="92">
        <v>1</v>
      </c>
      <c r="CIY25" s="87">
        <v>0</v>
      </c>
      <c r="CIZ25" s="59">
        <f t="shared" si="133"/>
        <v>0</v>
      </c>
      <c r="CJA25" s="1"/>
      <c r="CJB25" s="89">
        <v>2</v>
      </c>
      <c r="CJC25" s="88" t="s">
        <v>53</v>
      </c>
      <c r="CJD25" s="90" t="s">
        <v>33</v>
      </c>
      <c r="CJE25" s="91" t="s">
        <v>32</v>
      </c>
      <c r="CJF25" s="92">
        <v>1</v>
      </c>
      <c r="CJG25" s="87">
        <v>0</v>
      </c>
      <c r="CJH25" s="59">
        <f t="shared" si="134"/>
        <v>0</v>
      </c>
      <c r="CJI25" s="1"/>
      <c r="CJJ25" s="89">
        <v>2</v>
      </c>
      <c r="CJK25" s="88" t="s">
        <v>53</v>
      </c>
      <c r="CJL25" s="90" t="s">
        <v>33</v>
      </c>
      <c r="CJM25" s="91" t="s">
        <v>32</v>
      </c>
      <c r="CJN25" s="92">
        <v>1</v>
      </c>
      <c r="CJO25" s="87">
        <v>0</v>
      </c>
      <c r="CJP25" s="59">
        <f t="shared" si="134"/>
        <v>0</v>
      </c>
      <c r="CJQ25" s="1"/>
      <c r="CJR25" s="89">
        <v>2</v>
      </c>
      <c r="CJS25" s="88" t="s">
        <v>53</v>
      </c>
      <c r="CJT25" s="90" t="s">
        <v>33</v>
      </c>
      <c r="CJU25" s="91" t="s">
        <v>32</v>
      </c>
      <c r="CJV25" s="92">
        <v>1</v>
      </c>
      <c r="CJW25" s="87">
        <v>0</v>
      </c>
      <c r="CJX25" s="59">
        <f t="shared" si="135"/>
        <v>0</v>
      </c>
      <c r="CJY25" s="1"/>
      <c r="CJZ25" s="89">
        <v>2</v>
      </c>
      <c r="CKA25" s="88" t="s">
        <v>53</v>
      </c>
      <c r="CKB25" s="90" t="s">
        <v>33</v>
      </c>
      <c r="CKC25" s="91" t="s">
        <v>32</v>
      </c>
      <c r="CKD25" s="92">
        <v>1</v>
      </c>
      <c r="CKE25" s="87">
        <v>0</v>
      </c>
      <c r="CKF25" s="59">
        <f t="shared" si="135"/>
        <v>0</v>
      </c>
      <c r="CKG25" s="1"/>
      <c r="CKH25" s="89">
        <v>2</v>
      </c>
      <c r="CKI25" s="88" t="s">
        <v>53</v>
      </c>
      <c r="CKJ25" s="90" t="s">
        <v>33</v>
      </c>
      <c r="CKK25" s="91" t="s">
        <v>32</v>
      </c>
      <c r="CKL25" s="92">
        <v>1</v>
      </c>
      <c r="CKM25" s="87">
        <v>0</v>
      </c>
      <c r="CKN25" s="59">
        <f t="shared" si="136"/>
        <v>0</v>
      </c>
      <c r="CKO25" s="1"/>
      <c r="CKP25" s="89">
        <v>2</v>
      </c>
      <c r="CKQ25" s="88" t="s">
        <v>53</v>
      </c>
      <c r="CKR25" s="90" t="s">
        <v>33</v>
      </c>
      <c r="CKS25" s="91" t="s">
        <v>32</v>
      </c>
      <c r="CKT25" s="92">
        <v>1</v>
      </c>
      <c r="CKU25" s="87">
        <v>0</v>
      </c>
      <c r="CKV25" s="59">
        <f t="shared" si="136"/>
        <v>0</v>
      </c>
      <c r="CKW25" s="1"/>
      <c r="CKX25" s="89">
        <v>2</v>
      </c>
      <c r="CKY25" s="88" t="s">
        <v>53</v>
      </c>
      <c r="CKZ25" s="90" t="s">
        <v>33</v>
      </c>
      <c r="CLA25" s="91" t="s">
        <v>32</v>
      </c>
      <c r="CLB25" s="92">
        <v>1</v>
      </c>
      <c r="CLC25" s="87">
        <v>0</v>
      </c>
      <c r="CLD25" s="59">
        <f t="shared" si="137"/>
        <v>0</v>
      </c>
      <c r="CLE25" s="1"/>
      <c r="CLF25" s="89">
        <v>2</v>
      </c>
      <c r="CLG25" s="88" t="s">
        <v>53</v>
      </c>
      <c r="CLH25" s="90" t="s">
        <v>33</v>
      </c>
      <c r="CLI25" s="91" t="s">
        <v>32</v>
      </c>
      <c r="CLJ25" s="92">
        <v>1</v>
      </c>
      <c r="CLK25" s="87">
        <v>0</v>
      </c>
      <c r="CLL25" s="59">
        <f t="shared" si="137"/>
        <v>0</v>
      </c>
      <c r="CLM25" s="1"/>
      <c r="CLN25" s="89">
        <v>2</v>
      </c>
      <c r="CLO25" s="88" t="s">
        <v>53</v>
      </c>
      <c r="CLP25" s="90" t="s">
        <v>33</v>
      </c>
      <c r="CLQ25" s="91" t="s">
        <v>32</v>
      </c>
      <c r="CLR25" s="92">
        <v>1</v>
      </c>
      <c r="CLS25" s="87">
        <v>0</v>
      </c>
      <c r="CLT25" s="59">
        <f t="shared" si="138"/>
        <v>0</v>
      </c>
      <c r="CLU25" s="1"/>
      <c r="CLV25" s="89">
        <v>2</v>
      </c>
      <c r="CLW25" s="88" t="s">
        <v>53</v>
      </c>
      <c r="CLX25" s="90" t="s">
        <v>33</v>
      </c>
      <c r="CLY25" s="91" t="s">
        <v>32</v>
      </c>
      <c r="CLZ25" s="92">
        <v>1</v>
      </c>
      <c r="CMA25" s="87">
        <v>0</v>
      </c>
      <c r="CMB25" s="59">
        <f t="shared" si="138"/>
        <v>0</v>
      </c>
      <c r="CMC25" s="1"/>
      <c r="CMD25" s="89">
        <v>2</v>
      </c>
      <c r="CME25" s="88" t="s">
        <v>53</v>
      </c>
      <c r="CMF25" s="90" t="s">
        <v>33</v>
      </c>
      <c r="CMG25" s="91" t="s">
        <v>32</v>
      </c>
      <c r="CMH25" s="92">
        <v>1</v>
      </c>
      <c r="CMI25" s="87">
        <v>0</v>
      </c>
      <c r="CMJ25" s="59">
        <f t="shared" si="139"/>
        <v>0</v>
      </c>
      <c r="CMK25" s="1"/>
      <c r="CML25" s="89">
        <v>2</v>
      </c>
      <c r="CMM25" s="88" t="s">
        <v>53</v>
      </c>
      <c r="CMN25" s="90" t="s">
        <v>33</v>
      </c>
      <c r="CMO25" s="91" t="s">
        <v>32</v>
      </c>
      <c r="CMP25" s="92">
        <v>1</v>
      </c>
      <c r="CMQ25" s="87">
        <v>0</v>
      </c>
      <c r="CMR25" s="59">
        <f t="shared" si="139"/>
        <v>0</v>
      </c>
      <c r="CMS25" s="1"/>
      <c r="CMT25" s="89">
        <v>2</v>
      </c>
      <c r="CMU25" s="88" t="s">
        <v>53</v>
      </c>
      <c r="CMV25" s="90" t="s">
        <v>33</v>
      </c>
      <c r="CMW25" s="91" t="s">
        <v>32</v>
      </c>
      <c r="CMX25" s="92">
        <v>1</v>
      </c>
      <c r="CMY25" s="87">
        <v>0</v>
      </c>
      <c r="CMZ25" s="59">
        <f t="shared" si="140"/>
        <v>0</v>
      </c>
      <c r="CNA25" s="1"/>
      <c r="CNB25" s="89">
        <v>2</v>
      </c>
      <c r="CNC25" s="88" t="s">
        <v>53</v>
      </c>
      <c r="CND25" s="90" t="s">
        <v>33</v>
      </c>
      <c r="CNE25" s="91" t="s">
        <v>32</v>
      </c>
      <c r="CNF25" s="92">
        <v>1</v>
      </c>
      <c r="CNG25" s="87">
        <v>0</v>
      </c>
      <c r="CNH25" s="59">
        <f t="shared" si="140"/>
        <v>0</v>
      </c>
      <c r="CNI25" s="1"/>
      <c r="CNJ25" s="89">
        <v>2</v>
      </c>
      <c r="CNK25" s="88" t="s">
        <v>53</v>
      </c>
      <c r="CNL25" s="90" t="s">
        <v>33</v>
      </c>
      <c r="CNM25" s="91" t="s">
        <v>32</v>
      </c>
      <c r="CNN25" s="92">
        <v>1</v>
      </c>
      <c r="CNO25" s="87">
        <v>0</v>
      </c>
      <c r="CNP25" s="59">
        <f t="shared" si="141"/>
        <v>0</v>
      </c>
      <c r="CNQ25" s="1"/>
      <c r="CNR25" s="89">
        <v>2</v>
      </c>
      <c r="CNS25" s="88" t="s">
        <v>53</v>
      </c>
      <c r="CNT25" s="90" t="s">
        <v>33</v>
      </c>
      <c r="CNU25" s="91" t="s">
        <v>32</v>
      </c>
      <c r="CNV25" s="92">
        <v>1</v>
      </c>
      <c r="CNW25" s="87">
        <v>0</v>
      </c>
      <c r="CNX25" s="59">
        <f t="shared" si="141"/>
        <v>0</v>
      </c>
      <c r="CNY25" s="1"/>
      <c r="CNZ25" s="89">
        <v>2</v>
      </c>
      <c r="COA25" s="88" t="s">
        <v>53</v>
      </c>
      <c r="COB25" s="90" t="s">
        <v>33</v>
      </c>
      <c r="COC25" s="91" t="s">
        <v>32</v>
      </c>
      <c r="COD25" s="92">
        <v>1</v>
      </c>
      <c r="COE25" s="87">
        <v>0</v>
      </c>
      <c r="COF25" s="59">
        <f t="shared" si="142"/>
        <v>0</v>
      </c>
      <c r="COG25" s="1"/>
      <c r="COH25" s="89">
        <v>2</v>
      </c>
      <c r="COI25" s="88" t="s">
        <v>53</v>
      </c>
      <c r="COJ25" s="90" t="s">
        <v>33</v>
      </c>
      <c r="COK25" s="91" t="s">
        <v>32</v>
      </c>
      <c r="COL25" s="92">
        <v>1</v>
      </c>
      <c r="COM25" s="87">
        <v>0</v>
      </c>
      <c r="CON25" s="59">
        <f t="shared" si="142"/>
        <v>0</v>
      </c>
      <c r="COO25" s="1"/>
      <c r="COP25" s="89">
        <v>2</v>
      </c>
      <c r="COQ25" s="88" t="s">
        <v>53</v>
      </c>
      <c r="COR25" s="90" t="s">
        <v>33</v>
      </c>
      <c r="COS25" s="91" t="s">
        <v>32</v>
      </c>
      <c r="COT25" s="92">
        <v>1</v>
      </c>
      <c r="COU25" s="87">
        <v>0</v>
      </c>
      <c r="COV25" s="59">
        <f t="shared" si="143"/>
        <v>0</v>
      </c>
      <c r="COW25" s="1"/>
      <c r="COX25" s="89">
        <v>2</v>
      </c>
      <c r="COY25" s="88" t="s">
        <v>53</v>
      </c>
      <c r="COZ25" s="90" t="s">
        <v>33</v>
      </c>
      <c r="CPA25" s="91" t="s">
        <v>32</v>
      </c>
      <c r="CPB25" s="92">
        <v>1</v>
      </c>
      <c r="CPC25" s="87">
        <v>0</v>
      </c>
      <c r="CPD25" s="59">
        <f t="shared" si="143"/>
        <v>0</v>
      </c>
      <c r="CPE25" s="1"/>
      <c r="CPF25" s="89">
        <v>2</v>
      </c>
      <c r="CPG25" s="88" t="s">
        <v>53</v>
      </c>
      <c r="CPH25" s="90" t="s">
        <v>33</v>
      </c>
      <c r="CPI25" s="91" t="s">
        <v>32</v>
      </c>
      <c r="CPJ25" s="92">
        <v>1</v>
      </c>
      <c r="CPK25" s="87">
        <v>0</v>
      </c>
      <c r="CPL25" s="59">
        <f t="shared" si="144"/>
        <v>0</v>
      </c>
      <c r="CPM25" s="1"/>
      <c r="CPN25" s="89">
        <v>2</v>
      </c>
      <c r="CPO25" s="88" t="s">
        <v>53</v>
      </c>
      <c r="CPP25" s="90" t="s">
        <v>33</v>
      </c>
      <c r="CPQ25" s="91" t="s">
        <v>32</v>
      </c>
      <c r="CPR25" s="92">
        <v>1</v>
      </c>
      <c r="CPS25" s="87">
        <v>0</v>
      </c>
      <c r="CPT25" s="59">
        <f t="shared" si="144"/>
        <v>0</v>
      </c>
      <c r="CPU25" s="1"/>
      <c r="CPV25" s="89">
        <v>2</v>
      </c>
      <c r="CPW25" s="88" t="s">
        <v>53</v>
      </c>
      <c r="CPX25" s="90" t="s">
        <v>33</v>
      </c>
      <c r="CPY25" s="91" t="s">
        <v>32</v>
      </c>
      <c r="CPZ25" s="92">
        <v>1</v>
      </c>
      <c r="CQA25" s="87">
        <v>0</v>
      </c>
      <c r="CQB25" s="59">
        <f t="shared" si="145"/>
        <v>0</v>
      </c>
      <c r="CQC25" s="1"/>
      <c r="CQD25" s="89">
        <v>2</v>
      </c>
      <c r="CQE25" s="88" t="s">
        <v>53</v>
      </c>
      <c r="CQF25" s="90" t="s">
        <v>33</v>
      </c>
      <c r="CQG25" s="91" t="s">
        <v>32</v>
      </c>
      <c r="CQH25" s="92">
        <v>1</v>
      </c>
      <c r="CQI25" s="87">
        <v>0</v>
      </c>
      <c r="CQJ25" s="59">
        <f t="shared" si="145"/>
        <v>0</v>
      </c>
      <c r="CQK25" s="1"/>
      <c r="CQL25" s="89">
        <v>2</v>
      </c>
      <c r="CQM25" s="88" t="s">
        <v>53</v>
      </c>
      <c r="CQN25" s="90" t="s">
        <v>33</v>
      </c>
      <c r="CQO25" s="91" t="s">
        <v>32</v>
      </c>
      <c r="CQP25" s="92">
        <v>1</v>
      </c>
      <c r="CQQ25" s="87">
        <v>0</v>
      </c>
      <c r="CQR25" s="59">
        <f t="shared" si="146"/>
        <v>0</v>
      </c>
      <c r="CQS25" s="1"/>
      <c r="CQT25" s="89">
        <v>2</v>
      </c>
      <c r="CQU25" s="88" t="s">
        <v>53</v>
      </c>
      <c r="CQV25" s="90" t="s">
        <v>33</v>
      </c>
      <c r="CQW25" s="91" t="s">
        <v>32</v>
      </c>
      <c r="CQX25" s="92">
        <v>1</v>
      </c>
      <c r="CQY25" s="87">
        <v>0</v>
      </c>
      <c r="CQZ25" s="59">
        <f t="shared" si="146"/>
        <v>0</v>
      </c>
      <c r="CRA25" s="1"/>
      <c r="CRB25" s="89">
        <v>2</v>
      </c>
      <c r="CRC25" s="88" t="s">
        <v>53</v>
      </c>
      <c r="CRD25" s="90" t="s">
        <v>33</v>
      </c>
      <c r="CRE25" s="91" t="s">
        <v>32</v>
      </c>
      <c r="CRF25" s="92">
        <v>1</v>
      </c>
      <c r="CRG25" s="87">
        <v>0</v>
      </c>
      <c r="CRH25" s="59">
        <f t="shared" si="147"/>
        <v>0</v>
      </c>
      <c r="CRI25" s="1"/>
      <c r="CRJ25" s="89">
        <v>2</v>
      </c>
      <c r="CRK25" s="88" t="s">
        <v>53</v>
      </c>
      <c r="CRL25" s="90" t="s">
        <v>33</v>
      </c>
      <c r="CRM25" s="91" t="s">
        <v>32</v>
      </c>
      <c r="CRN25" s="92">
        <v>1</v>
      </c>
      <c r="CRO25" s="87">
        <v>0</v>
      </c>
      <c r="CRP25" s="59">
        <f t="shared" si="147"/>
        <v>0</v>
      </c>
      <c r="CRQ25" s="1"/>
      <c r="CRR25" s="89">
        <v>2</v>
      </c>
      <c r="CRS25" s="88" t="s">
        <v>53</v>
      </c>
      <c r="CRT25" s="90" t="s">
        <v>33</v>
      </c>
      <c r="CRU25" s="91" t="s">
        <v>32</v>
      </c>
      <c r="CRV25" s="92">
        <v>1</v>
      </c>
      <c r="CRW25" s="87">
        <v>0</v>
      </c>
      <c r="CRX25" s="59">
        <f t="shared" si="148"/>
        <v>0</v>
      </c>
      <c r="CRY25" s="1"/>
      <c r="CRZ25" s="89">
        <v>2</v>
      </c>
      <c r="CSA25" s="88" t="s">
        <v>53</v>
      </c>
      <c r="CSB25" s="90" t="s">
        <v>33</v>
      </c>
      <c r="CSC25" s="91" t="s">
        <v>32</v>
      </c>
      <c r="CSD25" s="92">
        <v>1</v>
      </c>
      <c r="CSE25" s="87">
        <v>0</v>
      </c>
      <c r="CSF25" s="59">
        <f t="shared" si="148"/>
        <v>0</v>
      </c>
      <c r="CSG25" s="1"/>
      <c r="CSH25" s="89">
        <v>2</v>
      </c>
      <c r="CSI25" s="88" t="s">
        <v>53</v>
      </c>
      <c r="CSJ25" s="90" t="s">
        <v>33</v>
      </c>
      <c r="CSK25" s="91" t="s">
        <v>32</v>
      </c>
      <c r="CSL25" s="92">
        <v>1</v>
      </c>
      <c r="CSM25" s="87">
        <v>0</v>
      </c>
      <c r="CSN25" s="59">
        <f t="shared" si="149"/>
        <v>0</v>
      </c>
      <c r="CSO25" s="1"/>
      <c r="CSP25" s="89">
        <v>2</v>
      </c>
      <c r="CSQ25" s="88" t="s">
        <v>53</v>
      </c>
      <c r="CSR25" s="90" t="s">
        <v>33</v>
      </c>
      <c r="CSS25" s="91" t="s">
        <v>32</v>
      </c>
      <c r="CST25" s="92">
        <v>1</v>
      </c>
      <c r="CSU25" s="87">
        <v>0</v>
      </c>
      <c r="CSV25" s="59">
        <f t="shared" si="149"/>
        <v>0</v>
      </c>
      <c r="CSW25" s="1"/>
      <c r="CSX25" s="89">
        <v>2</v>
      </c>
      <c r="CSY25" s="88" t="s">
        <v>53</v>
      </c>
      <c r="CSZ25" s="90" t="s">
        <v>33</v>
      </c>
      <c r="CTA25" s="91" t="s">
        <v>32</v>
      </c>
      <c r="CTB25" s="92">
        <v>1</v>
      </c>
      <c r="CTC25" s="87">
        <v>0</v>
      </c>
      <c r="CTD25" s="59">
        <f t="shared" si="150"/>
        <v>0</v>
      </c>
      <c r="CTE25" s="1"/>
      <c r="CTF25" s="89">
        <v>2</v>
      </c>
      <c r="CTG25" s="88" t="s">
        <v>53</v>
      </c>
      <c r="CTH25" s="90" t="s">
        <v>33</v>
      </c>
      <c r="CTI25" s="91" t="s">
        <v>32</v>
      </c>
      <c r="CTJ25" s="92">
        <v>1</v>
      </c>
      <c r="CTK25" s="87">
        <v>0</v>
      </c>
      <c r="CTL25" s="59">
        <f t="shared" si="150"/>
        <v>0</v>
      </c>
      <c r="CTM25" s="1"/>
      <c r="CTN25" s="89">
        <v>2</v>
      </c>
      <c r="CTO25" s="88" t="s">
        <v>53</v>
      </c>
      <c r="CTP25" s="90" t="s">
        <v>33</v>
      </c>
      <c r="CTQ25" s="91" t="s">
        <v>32</v>
      </c>
      <c r="CTR25" s="92">
        <v>1</v>
      </c>
      <c r="CTS25" s="87">
        <v>0</v>
      </c>
      <c r="CTT25" s="59">
        <f t="shared" si="151"/>
        <v>0</v>
      </c>
      <c r="CTU25" s="1"/>
      <c r="CTV25" s="89">
        <v>2</v>
      </c>
      <c r="CTW25" s="88" t="s">
        <v>53</v>
      </c>
      <c r="CTX25" s="90" t="s">
        <v>33</v>
      </c>
      <c r="CTY25" s="91" t="s">
        <v>32</v>
      </c>
      <c r="CTZ25" s="92">
        <v>1</v>
      </c>
      <c r="CUA25" s="87">
        <v>0</v>
      </c>
      <c r="CUB25" s="59">
        <f t="shared" si="151"/>
        <v>0</v>
      </c>
      <c r="CUC25" s="1"/>
      <c r="CUD25" s="89">
        <v>2</v>
      </c>
      <c r="CUE25" s="88" t="s">
        <v>53</v>
      </c>
      <c r="CUF25" s="90" t="s">
        <v>33</v>
      </c>
      <c r="CUG25" s="91" t="s">
        <v>32</v>
      </c>
      <c r="CUH25" s="92">
        <v>1</v>
      </c>
      <c r="CUI25" s="87">
        <v>0</v>
      </c>
      <c r="CUJ25" s="59">
        <f t="shared" si="152"/>
        <v>0</v>
      </c>
      <c r="CUK25" s="1"/>
      <c r="CUL25" s="89">
        <v>2</v>
      </c>
      <c r="CUM25" s="88" t="s">
        <v>53</v>
      </c>
      <c r="CUN25" s="90" t="s">
        <v>33</v>
      </c>
      <c r="CUO25" s="91" t="s">
        <v>32</v>
      </c>
      <c r="CUP25" s="92">
        <v>1</v>
      </c>
      <c r="CUQ25" s="87">
        <v>0</v>
      </c>
      <c r="CUR25" s="59">
        <f t="shared" si="152"/>
        <v>0</v>
      </c>
      <c r="CUS25" s="1"/>
      <c r="CUT25" s="89">
        <v>2</v>
      </c>
      <c r="CUU25" s="88" t="s">
        <v>53</v>
      </c>
      <c r="CUV25" s="90" t="s">
        <v>33</v>
      </c>
      <c r="CUW25" s="91" t="s">
        <v>32</v>
      </c>
      <c r="CUX25" s="92">
        <v>1</v>
      </c>
      <c r="CUY25" s="87">
        <v>0</v>
      </c>
      <c r="CUZ25" s="59">
        <f t="shared" si="153"/>
        <v>0</v>
      </c>
      <c r="CVA25" s="1"/>
      <c r="CVB25" s="89">
        <v>2</v>
      </c>
      <c r="CVC25" s="88" t="s">
        <v>53</v>
      </c>
      <c r="CVD25" s="90" t="s">
        <v>33</v>
      </c>
      <c r="CVE25" s="91" t="s">
        <v>32</v>
      </c>
      <c r="CVF25" s="92">
        <v>1</v>
      </c>
      <c r="CVG25" s="87">
        <v>0</v>
      </c>
      <c r="CVH25" s="59">
        <f t="shared" si="153"/>
        <v>0</v>
      </c>
      <c r="CVI25" s="1"/>
      <c r="CVJ25" s="89">
        <v>2</v>
      </c>
      <c r="CVK25" s="88" t="s">
        <v>53</v>
      </c>
      <c r="CVL25" s="90" t="s">
        <v>33</v>
      </c>
      <c r="CVM25" s="91" t="s">
        <v>32</v>
      </c>
      <c r="CVN25" s="92">
        <v>1</v>
      </c>
      <c r="CVO25" s="87">
        <v>0</v>
      </c>
      <c r="CVP25" s="59">
        <f t="shared" si="154"/>
        <v>0</v>
      </c>
      <c r="CVQ25" s="1"/>
      <c r="CVR25" s="89">
        <v>2</v>
      </c>
      <c r="CVS25" s="88" t="s">
        <v>53</v>
      </c>
      <c r="CVT25" s="90" t="s">
        <v>33</v>
      </c>
      <c r="CVU25" s="91" t="s">
        <v>32</v>
      </c>
      <c r="CVV25" s="92">
        <v>1</v>
      </c>
      <c r="CVW25" s="87">
        <v>0</v>
      </c>
      <c r="CVX25" s="59">
        <f t="shared" si="154"/>
        <v>0</v>
      </c>
      <c r="CVY25" s="1"/>
      <c r="CVZ25" s="89">
        <v>2</v>
      </c>
      <c r="CWA25" s="88" t="s">
        <v>53</v>
      </c>
      <c r="CWB25" s="90" t="s">
        <v>33</v>
      </c>
      <c r="CWC25" s="91" t="s">
        <v>32</v>
      </c>
      <c r="CWD25" s="92">
        <v>1</v>
      </c>
      <c r="CWE25" s="87">
        <v>0</v>
      </c>
      <c r="CWF25" s="59">
        <f t="shared" si="155"/>
        <v>0</v>
      </c>
      <c r="CWG25" s="1"/>
      <c r="CWH25" s="89">
        <v>2</v>
      </c>
      <c r="CWI25" s="88" t="s">
        <v>53</v>
      </c>
      <c r="CWJ25" s="90" t="s">
        <v>33</v>
      </c>
      <c r="CWK25" s="91" t="s">
        <v>32</v>
      </c>
      <c r="CWL25" s="92">
        <v>1</v>
      </c>
      <c r="CWM25" s="87">
        <v>0</v>
      </c>
      <c r="CWN25" s="59">
        <f t="shared" si="155"/>
        <v>0</v>
      </c>
      <c r="CWO25" s="1"/>
      <c r="CWP25" s="89">
        <v>2</v>
      </c>
      <c r="CWQ25" s="88" t="s">
        <v>53</v>
      </c>
      <c r="CWR25" s="90" t="s">
        <v>33</v>
      </c>
      <c r="CWS25" s="91" t="s">
        <v>32</v>
      </c>
      <c r="CWT25" s="92">
        <v>1</v>
      </c>
      <c r="CWU25" s="87">
        <v>0</v>
      </c>
      <c r="CWV25" s="59">
        <f t="shared" si="156"/>
        <v>0</v>
      </c>
      <c r="CWW25" s="1"/>
      <c r="CWX25" s="89">
        <v>2</v>
      </c>
      <c r="CWY25" s="88" t="s">
        <v>53</v>
      </c>
      <c r="CWZ25" s="90" t="s">
        <v>33</v>
      </c>
      <c r="CXA25" s="91" t="s">
        <v>32</v>
      </c>
      <c r="CXB25" s="92">
        <v>1</v>
      </c>
      <c r="CXC25" s="87">
        <v>0</v>
      </c>
      <c r="CXD25" s="59">
        <f t="shared" si="156"/>
        <v>0</v>
      </c>
      <c r="CXE25" s="1"/>
      <c r="CXF25" s="89">
        <v>2</v>
      </c>
      <c r="CXG25" s="88" t="s">
        <v>53</v>
      </c>
      <c r="CXH25" s="90" t="s">
        <v>33</v>
      </c>
      <c r="CXI25" s="91" t="s">
        <v>32</v>
      </c>
      <c r="CXJ25" s="92">
        <v>1</v>
      </c>
      <c r="CXK25" s="87">
        <v>0</v>
      </c>
      <c r="CXL25" s="59">
        <f t="shared" si="157"/>
        <v>0</v>
      </c>
      <c r="CXM25" s="1"/>
      <c r="CXN25" s="89">
        <v>2</v>
      </c>
      <c r="CXO25" s="88" t="s">
        <v>53</v>
      </c>
      <c r="CXP25" s="90" t="s">
        <v>33</v>
      </c>
      <c r="CXQ25" s="91" t="s">
        <v>32</v>
      </c>
      <c r="CXR25" s="92">
        <v>1</v>
      </c>
      <c r="CXS25" s="87">
        <v>0</v>
      </c>
      <c r="CXT25" s="59">
        <f t="shared" si="157"/>
        <v>0</v>
      </c>
      <c r="CXU25" s="1"/>
      <c r="CXV25" s="89">
        <v>2</v>
      </c>
      <c r="CXW25" s="88" t="s">
        <v>53</v>
      </c>
      <c r="CXX25" s="90" t="s">
        <v>33</v>
      </c>
      <c r="CXY25" s="91" t="s">
        <v>32</v>
      </c>
      <c r="CXZ25" s="92">
        <v>1</v>
      </c>
      <c r="CYA25" s="87">
        <v>0</v>
      </c>
      <c r="CYB25" s="59">
        <f t="shared" si="158"/>
        <v>0</v>
      </c>
      <c r="CYC25" s="1"/>
      <c r="CYD25" s="89">
        <v>2</v>
      </c>
      <c r="CYE25" s="88" t="s">
        <v>53</v>
      </c>
      <c r="CYF25" s="90" t="s">
        <v>33</v>
      </c>
      <c r="CYG25" s="91" t="s">
        <v>32</v>
      </c>
      <c r="CYH25" s="92">
        <v>1</v>
      </c>
      <c r="CYI25" s="87">
        <v>0</v>
      </c>
      <c r="CYJ25" s="59">
        <f t="shared" si="158"/>
        <v>0</v>
      </c>
      <c r="CYK25" s="1"/>
      <c r="CYL25" s="89">
        <v>2</v>
      </c>
      <c r="CYM25" s="88" t="s">
        <v>53</v>
      </c>
      <c r="CYN25" s="90" t="s">
        <v>33</v>
      </c>
      <c r="CYO25" s="91" t="s">
        <v>32</v>
      </c>
      <c r="CYP25" s="92">
        <v>1</v>
      </c>
      <c r="CYQ25" s="87">
        <v>0</v>
      </c>
      <c r="CYR25" s="59">
        <f t="shared" si="159"/>
        <v>0</v>
      </c>
      <c r="CYS25" s="1"/>
      <c r="CYT25" s="89">
        <v>2</v>
      </c>
      <c r="CYU25" s="88" t="s">
        <v>53</v>
      </c>
      <c r="CYV25" s="90" t="s">
        <v>33</v>
      </c>
      <c r="CYW25" s="91" t="s">
        <v>32</v>
      </c>
      <c r="CYX25" s="92">
        <v>1</v>
      </c>
      <c r="CYY25" s="87">
        <v>0</v>
      </c>
      <c r="CYZ25" s="59">
        <f t="shared" si="159"/>
        <v>0</v>
      </c>
      <c r="CZA25" s="1"/>
      <c r="CZB25" s="89">
        <v>2</v>
      </c>
      <c r="CZC25" s="88" t="s">
        <v>53</v>
      </c>
      <c r="CZD25" s="90" t="s">
        <v>33</v>
      </c>
      <c r="CZE25" s="91" t="s">
        <v>32</v>
      </c>
      <c r="CZF25" s="92">
        <v>1</v>
      </c>
      <c r="CZG25" s="87">
        <v>0</v>
      </c>
      <c r="CZH25" s="59">
        <f t="shared" si="160"/>
        <v>0</v>
      </c>
      <c r="CZI25" s="1"/>
      <c r="CZJ25" s="89">
        <v>2</v>
      </c>
      <c r="CZK25" s="88" t="s">
        <v>53</v>
      </c>
      <c r="CZL25" s="90" t="s">
        <v>33</v>
      </c>
      <c r="CZM25" s="91" t="s">
        <v>32</v>
      </c>
      <c r="CZN25" s="92">
        <v>1</v>
      </c>
      <c r="CZO25" s="87">
        <v>0</v>
      </c>
      <c r="CZP25" s="59">
        <f t="shared" si="160"/>
        <v>0</v>
      </c>
      <c r="CZQ25" s="1"/>
      <c r="CZR25" s="89">
        <v>2</v>
      </c>
      <c r="CZS25" s="88" t="s">
        <v>53</v>
      </c>
      <c r="CZT25" s="90" t="s">
        <v>33</v>
      </c>
      <c r="CZU25" s="91" t="s">
        <v>32</v>
      </c>
      <c r="CZV25" s="92">
        <v>1</v>
      </c>
      <c r="CZW25" s="87">
        <v>0</v>
      </c>
      <c r="CZX25" s="59">
        <f t="shared" si="161"/>
        <v>0</v>
      </c>
      <c r="CZY25" s="1"/>
      <c r="CZZ25" s="89">
        <v>2</v>
      </c>
      <c r="DAA25" s="88" t="s">
        <v>53</v>
      </c>
      <c r="DAB25" s="90" t="s">
        <v>33</v>
      </c>
      <c r="DAC25" s="91" t="s">
        <v>32</v>
      </c>
      <c r="DAD25" s="92">
        <v>1</v>
      </c>
      <c r="DAE25" s="87">
        <v>0</v>
      </c>
      <c r="DAF25" s="59">
        <f t="shared" si="161"/>
        <v>0</v>
      </c>
      <c r="DAG25" s="1"/>
      <c r="DAH25" s="89">
        <v>2</v>
      </c>
      <c r="DAI25" s="88" t="s">
        <v>53</v>
      </c>
      <c r="DAJ25" s="90" t="s">
        <v>33</v>
      </c>
      <c r="DAK25" s="91" t="s">
        <v>32</v>
      </c>
      <c r="DAL25" s="92">
        <v>1</v>
      </c>
      <c r="DAM25" s="87">
        <v>0</v>
      </c>
      <c r="DAN25" s="59">
        <f t="shared" si="162"/>
        <v>0</v>
      </c>
      <c r="DAO25" s="1"/>
      <c r="DAP25" s="89">
        <v>2</v>
      </c>
      <c r="DAQ25" s="88" t="s">
        <v>53</v>
      </c>
      <c r="DAR25" s="90" t="s">
        <v>33</v>
      </c>
      <c r="DAS25" s="91" t="s">
        <v>32</v>
      </c>
      <c r="DAT25" s="92">
        <v>1</v>
      </c>
      <c r="DAU25" s="87">
        <v>0</v>
      </c>
      <c r="DAV25" s="59">
        <f t="shared" si="162"/>
        <v>0</v>
      </c>
      <c r="DAW25" s="1"/>
      <c r="DAX25" s="89">
        <v>2</v>
      </c>
      <c r="DAY25" s="88" t="s">
        <v>53</v>
      </c>
      <c r="DAZ25" s="90" t="s">
        <v>33</v>
      </c>
      <c r="DBA25" s="91" t="s">
        <v>32</v>
      </c>
      <c r="DBB25" s="92">
        <v>1</v>
      </c>
      <c r="DBC25" s="87">
        <v>0</v>
      </c>
      <c r="DBD25" s="59">
        <f t="shared" si="163"/>
        <v>0</v>
      </c>
      <c r="DBE25" s="1"/>
      <c r="DBF25" s="89">
        <v>2</v>
      </c>
      <c r="DBG25" s="88" t="s">
        <v>53</v>
      </c>
      <c r="DBH25" s="90" t="s">
        <v>33</v>
      </c>
      <c r="DBI25" s="91" t="s">
        <v>32</v>
      </c>
      <c r="DBJ25" s="92">
        <v>1</v>
      </c>
      <c r="DBK25" s="87">
        <v>0</v>
      </c>
      <c r="DBL25" s="59">
        <f t="shared" si="163"/>
        <v>0</v>
      </c>
      <c r="DBM25" s="1"/>
      <c r="DBN25" s="89">
        <v>2</v>
      </c>
      <c r="DBO25" s="88" t="s">
        <v>53</v>
      </c>
      <c r="DBP25" s="90" t="s">
        <v>33</v>
      </c>
      <c r="DBQ25" s="91" t="s">
        <v>32</v>
      </c>
      <c r="DBR25" s="92">
        <v>1</v>
      </c>
      <c r="DBS25" s="87">
        <v>0</v>
      </c>
      <c r="DBT25" s="59">
        <f t="shared" si="164"/>
        <v>0</v>
      </c>
      <c r="DBU25" s="1"/>
      <c r="DBV25" s="89">
        <v>2</v>
      </c>
      <c r="DBW25" s="88" t="s">
        <v>53</v>
      </c>
      <c r="DBX25" s="90" t="s">
        <v>33</v>
      </c>
      <c r="DBY25" s="91" t="s">
        <v>32</v>
      </c>
      <c r="DBZ25" s="92">
        <v>1</v>
      </c>
      <c r="DCA25" s="87">
        <v>0</v>
      </c>
      <c r="DCB25" s="59">
        <f t="shared" si="164"/>
        <v>0</v>
      </c>
      <c r="DCC25" s="1"/>
      <c r="DCD25" s="89">
        <v>2</v>
      </c>
      <c r="DCE25" s="88" t="s">
        <v>53</v>
      </c>
      <c r="DCF25" s="90" t="s">
        <v>33</v>
      </c>
      <c r="DCG25" s="91" t="s">
        <v>32</v>
      </c>
      <c r="DCH25" s="92">
        <v>1</v>
      </c>
      <c r="DCI25" s="87">
        <v>0</v>
      </c>
      <c r="DCJ25" s="59">
        <f t="shared" si="165"/>
        <v>0</v>
      </c>
      <c r="DCK25" s="1"/>
      <c r="DCL25" s="89">
        <v>2</v>
      </c>
      <c r="DCM25" s="88" t="s">
        <v>53</v>
      </c>
      <c r="DCN25" s="90" t="s">
        <v>33</v>
      </c>
      <c r="DCO25" s="91" t="s">
        <v>32</v>
      </c>
      <c r="DCP25" s="92">
        <v>1</v>
      </c>
      <c r="DCQ25" s="87">
        <v>0</v>
      </c>
      <c r="DCR25" s="59">
        <f t="shared" si="165"/>
        <v>0</v>
      </c>
      <c r="DCS25" s="1"/>
      <c r="DCT25" s="89">
        <v>2</v>
      </c>
      <c r="DCU25" s="88" t="s">
        <v>53</v>
      </c>
      <c r="DCV25" s="90" t="s">
        <v>33</v>
      </c>
      <c r="DCW25" s="91" t="s">
        <v>32</v>
      </c>
      <c r="DCX25" s="92">
        <v>1</v>
      </c>
      <c r="DCY25" s="87">
        <v>0</v>
      </c>
      <c r="DCZ25" s="59">
        <f t="shared" si="166"/>
        <v>0</v>
      </c>
      <c r="DDA25" s="1"/>
      <c r="DDB25" s="89">
        <v>2</v>
      </c>
      <c r="DDC25" s="88" t="s">
        <v>53</v>
      </c>
      <c r="DDD25" s="90" t="s">
        <v>33</v>
      </c>
      <c r="DDE25" s="91" t="s">
        <v>32</v>
      </c>
      <c r="DDF25" s="92">
        <v>1</v>
      </c>
      <c r="DDG25" s="87">
        <v>0</v>
      </c>
      <c r="DDH25" s="59">
        <f t="shared" si="166"/>
        <v>0</v>
      </c>
      <c r="DDI25" s="1"/>
      <c r="DDJ25" s="89">
        <v>2</v>
      </c>
      <c r="DDK25" s="88" t="s">
        <v>53</v>
      </c>
      <c r="DDL25" s="90" t="s">
        <v>33</v>
      </c>
      <c r="DDM25" s="91" t="s">
        <v>32</v>
      </c>
      <c r="DDN25" s="92">
        <v>1</v>
      </c>
      <c r="DDO25" s="87">
        <v>0</v>
      </c>
      <c r="DDP25" s="59">
        <f t="shared" si="167"/>
        <v>0</v>
      </c>
      <c r="DDQ25" s="1"/>
      <c r="DDR25" s="89">
        <v>2</v>
      </c>
      <c r="DDS25" s="88" t="s">
        <v>53</v>
      </c>
      <c r="DDT25" s="90" t="s">
        <v>33</v>
      </c>
      <c r="DDU25" s="91" t="s">
        <v>32</v>
      </c>
      <c r="DDV25" s="92">
        <v>1</v>
      </c>
      <c r="DDW25" s="87">
        <v>0</v>
      </c>
      <c r="DDX25" s="59">
        <f t="shared" si="167"/>
        <v>0</v>
      </c>
      <c r="DDY25" s="1"/>
      <c r="DDZ25" s="89">
        <v>2</v>
      </c>
      <c r="DEA25" s="88" t="s">
        <v>53</v>
      </c>
      <c r="DEB25" s="90" t="s">
        <v>33</v>
      </c>
      <c r="DEC25" s="91" t="s">
        <v>32</v>
      </c>
      <c r="DED25" s="92">
        <v>1</v>
      </c>
      <c r="DEE25" s="87">
        <v>0</v>
      </c>
      <c r="DEF25" s="59">
        <f t="shared" si="168"/>
        <v>0</v>
      </c>
      <c r="DEG25" s="1"/>
      <c r="DEH25" s="89">
        <v>2</v>
      </c>
      <c r="DEI25" s="88" t="s">
        <v>53</v>
      </c>
      <c r="DEJ25" s="90" t="s">
        <v>33</v>
      </c>
      <c r="DEK25" s="91" t="s">
        <v>32</v>
      </c>
      <c r="DEL25" s="92">
        <v>1</v>
      </c>
      <c r="DEM25" s="87">
        <v>0</v>
      </c>
      <c r="DEN25" s="59">
        <f t="shared" si="168"/>
        <v>0</v>
      </c>
      <c r="DEO25" s="1"/>
      <c r="DEP25" s="89">
        <v>2</v>
      </c>
      <c r="DEQ25" s="88" t="s">
        <v>53</v>
      </c>
      <c r="DER25" s="90" t="s">
        <v>33</v>
      </c>
      <c r="DES25" s="91" t="s">
        <v>32</v>
      </c>
      <c r="DET25" s="92">
        <v>1</v>
      </c>
      <c r="DEU25" s="87">
        <v>0</v>
      </c>
      <c r="DEV25" s="59">
        <f t="shared" si="169"/>
        <v>0</v>
      </c>
      <c r="DEW25" s="1"/>
      <c r="DEX25" s="89">
        <v>2</v>
      </c>
      <c r="DEY25" s="88" t="s">
        <v>53</v>
      </c>
      <c r="DEZ25" s="90" t="s">
        <v>33</v>
      </c>
      <c r="DFA25" s="91" t="s">
        <v>32</v>
      </c>
      <c r="DFB25" s="92">
        <v>1</v>
      </c>
      <c r="DFC25" s="87">
        <v>0</v>
      </c>
      <c r="DFD25" s="59">
        <f t="shared" si="169"/>
        <v>0</v>
      </c>
      <c r="DFE25" s="1"/>
      <c r="DFF25" s="89">
        <v>2</v>
      </c>
      <c r="DFG25" s="88" t="s">
        <v>53</v>
      </c>
      <c r="DFH25" s="90" t="s">
        <v>33</v>
      </c>
      <c r="DFI25" s="91" t="s">
        <v>32</v>
      </c>
      <c r="DFJ25" s="92">
        <v>1</v>
      </c>
      <c r="DFK25" s="87">
        <v>0</v>
      </c>
      <c r="DFL25" s="59">
        <f t="shared" si="170"/>
        <v>0</v>
      </c>
      <c r="DFM25" s="1"/>
      <c r="DFN25" s="89">
        <v>2</v>
      </c>
      <c r="DFO25" s="88" t="s">
        <v>53</v>
      </c>
      <c r="DFP25" s="90" t="s">
        <v>33</v>
      </c>
      <c r="DFQ25" s="91" t="s">
        <v>32</v>
      </c>
      <c r="DFR25" s="92">
        <v>1</v>
      </c>
      <c r="DFS25" s="87">
        <v>0</v>
      </c>
      <c r="DFT25" s="59">
        <f t="shared" si="170"/>
        <v>0</v>
      </c>
      <c r="DFU25" s="1"/>
      <c r="DFV25" s="89">
        <v>2</v>
      </c>
      <c r="DFW25" s="88" t="s">
        <v>53</v>
      </c>
      <c r="DFX25" s="90" t="s">
        <v>33</v>
      </c>
      <c r="DFY25" s="91" t="s">
        <v>32</v>
      </c>
      <c r="DFZ25" s="92">
        <v>1</v>
      </c>
      <c r="DGA25" s="87">
        <v>0</v>
      </c>
      <c r="DGB25" s="59">
        <f t="shared" si="171"/>
        <v>0</v>
      </c>
      <c r="DGC25" s="1"/>
      <c r="DGD25" s="89">
        <v>2</v>
      </c>
      <c r="DGE25" s="88" t="s">
        <v>53</v>
      </c>
      <c r="DGF25" s="90" t="s">
        <v>33</v>
      </c>
      <c r="DGG25" s="91" t="s">
        <v>32</v>
      </c>
      <c r="DGH25" s="92">
        <v>1</v>
      </c>
      <c r="DGI25" s="87">
        <v>0</v>
      </c>
      <c r="DGJ25" s="59">
        <f t="shared" si="171"/>
        <v>0</v>
      </c>
      <c r="DGK25" s="1"/>
      <c r="DGL25" s="89">
        <v>2</v>
      </c>
      <c r="DGM25" s="88" t="s">
        <v>53</v>
      </c>
      <c r="DGN25" s="90" t="s">
        <v>33</v>
      </c>
      <c r="DGO25" s="91" t="s">
        <v>32</v>
      </c>
      <c r="DGP25" s="92">
        <v>1</v>
      </c>
      <c r="DGQ25" s="87">
        <v>0</v>
      </c>
      <c r="DGR25" s="59">
        <f t="shared" si="172"/>
        <v>0</v>
      </c>
      <c r="DGS25" s="1"/>
      <c r="DGT25" s="89">
        <v>2</v>
      </c>
      <c r="DGU25" s="88" t="s">
        <v>53</v>
      </c>
      <c r="DGV25" s="90" t="s">
        <v>33</v>
      </c>
      <c r="DGW25" s="91" t="s">
        <v>32</v>
      </c>
      <c r="DGX25" s="92">
        <v>1</v>
      </c>
      <c r="DGY25" s="87">
        <v>0</v>
      </c>
      <c r="DGZ25" s="59">
        <f t="shared" si="172"/>
        <v>0</v>
      </c>
      <c r="DHA25" s="1"/>
      <c r="DHB25" s="89">
        <v>2</v>
      </c>
      <c r="DHC25" s="88" t="s">
        <v>53</v>
      </c>
      <c r="DHD25" s="90" t="s">
        <v>33</v>
      </c>
      <c r="DHE25" s="91" t="s">
        <v>32</v>
      </c>
      <c r="DHF25" s="92">
        <v>1</v>
      </c>
      <c r="DHG25" s="87">
        <v>0</v>
      </c>
      <c r="DHH25" s="59">
        <f t="shared" si="173"/>
        <v>0</v>
      </c>
      <c r="DHI25" s="1"/>
      <c r="DHJ25" s="89">
        <v>2</v>
      </c>
      <c r="DHK25" s="88" t="s">
        <v>53</v>
      </c>
      <c r="DHL25" s="90" t="s">
        <v>33</v>
      </c>
      <c r="DHM25" s="91" t="s">
        <v>32</v>
      </c>
      <c r="DHN25" s="92">
        <v>1</v>
      </c>
      <c r="DHO25" s="87">
        <v>0</v>
      </c>
      <c r="DHP25" s="59">
        <f t="shared" si="173"/>
        <v>0</v>
      </c>
      <c r="DHQ25" s="1"/>
      <c r="DHR25" s="89">
        <v>2</v>
      </c>
      <c r="DHS25" s="88" t="s">
        <v>53</v>
      </c>
      <c r="DHT25" s="90" t="s">
        <v>33</v>
      </c>
      <c r="DHU25" s="91" t="s">
        <v>32</v>
      </c>
      <c r="DHV25" s="92">
        <v>1</v>
      </c>
      <c r="DHW25" s="87">
        <v>0</v>
      </c>
      <c r="DHX25" s="59">
        <f t="shared" si="174"/>
        <v>0</v>
      </c>
      <c r="DHY25" s="1"/>
      <c r="DHZ25" s="89">
        <v>2</v>
      </c>
      <c r="DIA25" s="88" t="s">
        <v>53</v>
      </c>
      <c r="DIB25" s="90" t="s">
        <v>33</v>
      </c>
      <c r="DIC25" s="91" t="s">
        <v>32</v>
      </c>
      <c r="DID25" s="92">
        <v>1</v>
      </c>
      <c r="DIE25" s="87">
        <v>0</v>
      </c>
      <c r="DIF25" s="59">
        <f t="shared" si="174"/>
        <v>0</v>
      </c>
      <c r="DIG25" s="1"/>
      <c r="DIH25" s="89">
        <v>2</v>
      </c>
      <c r="DII25" s="88" t="s">
        <v>53</v>
      </c>
      <c r="DIJ25" s="90" t="s">
        <v>33</v>
      </c>
      <c r="DIK25" s="91" t="s">
        <v>32</v>
      </c>
      <c r="DIL25" s="92">
        <v>1</v>
      </c>
      <c r="DIM25" s="87">
        <v>0</v>
      </c>
      <c r="DIN25" s="59">
        <f t="shared" si="175"/>
        <v>0</v>
      </c>
      <c r="DIO25" s="1"/>
      <c r="DIP25" s="89">
        <v>2</v>
      </c>
      <c r="DIQ25" s="88" t="s">
        <v>53</v>
      </c>
      <c r="DIR25" s="90" t="s">
        <v>33</v>
      </c>
      <c r="DIS25" s="91" t="s">
        <v>32</v>
      </c>
      <c r="DIT25" s="92">
        <v>1</v>
      </c>
      <c r="DIU25" s="87">
        <v>0</v>
      </c>
      <c r="DIV25" s="59">
        <f t="shared" si="175"/>
        <v>0</v>
      </c>
      <c r="DIW25" s="1"/>
      <c r="DIX25" s="89">
        <v>2</v>
      </c>
      <c r="DIY25" s="88" t="s">
        <v>53</v>
      </c>
      <c r="DIZ25" s="90" t="s">
        <v>33</v>
      </c>
      <c r="DJA25" s="91" t="s">
        <v>32</v>
      </c>
      <c r="DJB25" s="92">
        <v>1</v>
      </c>
      <c r="DJC25" s="87">
        <v>0</v>
      </c>
      <c r="DJD25" s="59">
        <f t="shared" si="176"/>
        <v>0</v>
      </c>
      <c r="DJE25" s="1"/>
      <c r="DJF25" s="89">
        <v>2</v>
      </c>
      <c r="DJG25" s="88" t="s">
        <v>53</v>
      </c>
      <c r="DJH25" s="90" t="s">
        <v>33</v>
      </c>
      <c r="DJI25" s="91" t="s">
        <v>32</v>
      </c>
      <c r="DJJ25" s="92">
        <v>1</v>
      </c>
      <c r="DJK25" s="87">
        <v>0</v>
      </c>
      <c r="DJL25" s="59">
        <f t="shared" si="176"/>
        <v>0</v>
      </c>
      <c r="DJM25" s="1"/>
      <c r="DJN25" s="89">
        <v>2</v>
      </c>
      <c r="DJO25" s="88" t="s">
        <v>53</v>
      </c>
      <c r="DJP25" s="90" t="s">
        <v>33</v>
      </c>
      <c r="DJQ25" s="91" t="s">
        <v>32</v>
      </c>
      <c r="DJR25" s="92">
        <v>1</v>
      </c>
      <c r="DJS25" s="87">
        <v>0</v>
      </c>
      <c r="DJT25" s="59">
        <f t="shared" si="177"/>
        <v>0</v>
      </c>
      <c r="DJU25" s="1"/>
      <c r="DJV25" s="89">
        <v>2</v>
      </c>
      <c r="DJW25" s="88" t="s">
        <v>53</v>
      </c>
      <c r="DJX25" s="90" t="s">
        <v>33</v>
      </c>
      <c r="DJY25" s="91" t="s">
        <v>32</v>
      </c>
      <c r="DJZ25" s="92">
        <v>1</v>
      </c>
      <c r="DKA25" s="87">
        <v>0</v>
      </c>
      <c r="DKB25" s="59">
        <f t="shared" si="177"/>
        <v>0</v>
      </c>
      <c r="DKC25" s="1"/>
      <c r="DKD25" s="89">
        <v>2</v>
      </c>
      <c r="DKE25" s="88" t="s">
        <v>53</v>
      </c>
      <c r="DKF25" s="90" t="s">
        <v>33</v>
      </c>
      <c r="DKG25" s="91" t="s">
        <v>32</v>
      </c>
      <c r="DKH25" s="92">
        <v>1</v>
      </c>
      <c r="DKI25" s="87">
        <v>0</v>
      </c>
      <c r="DKJ25" s="59">
        <f t="shared" si="178"/>
        <v>0</v>
      </c>
      <c r="DKK25" s="1"/>
      <c r="DKL25" s="89">
        <v>2</v>
      </c>
      <c r="DKM25" s="88" t="s">
        <v>53</v>
      </c>
      <c r="DKN25" s="90" t="s">
        <v>33</v>
      </c>
      <c r="DKO25" s="91" t="s">
        <v>32</v>
      </c>
      <c r="DKP25" s="92">
        <v>1</v>
      </c>
      <c r="DKQ25" s="87">
        <v>0</v>
      </c>
      <c r="DKR25" s="59">
        <f t="shared" si="178"/>
        <v>0</v>
      </c>
      <c r="DKS25" s="1"/>
      <c r="DKT25" s="89">
        <v>2</v>
      </c>
      <c r="DKU25" s="88" t="s">
        <v>53</v>
      </c>
      <c r="DKV25" s="90" t="s">
        <v>33</v>
      </c>
      <c r="DKW25" s="91" t="s">
        <v>32</v>
      </c>
      <c r="DKX25" s="92">
        <v>1</v>
      </c>
      <c r="DKY25" s="87">
        <v>0</v>
      </c>
      <c r="DKZ25" s="59">
        <f t="shared" si="179"/>
        <v>0</v>
      </c>
      <c r="DLA25" s="1"/>
      <c r="DLB25" s="89">
        <v>2</v>
      </c>
      <c r="DLC25" s="88" t="s">
        <v>53</v>
      </c>
      <c r="DLD25" s="90" t="s">
        <v>33</v>
      </c>
      <c r="DLE25" s="91" t="s">
        <v>32</v>
      </c>
      <c r="DLF25" s="92">
        <v>1</v>
      </c>
      <c r="DLG25" s="87">
        <v>0</v>
      </c>
      <c r="DLH25" s="59">
        <f t="shared" si="179"/>
        <v>0</v>
      </c>
      <c r="DLI25" s="1"/>
      <c r="DLJ25" s="89">
        <v>2</v>
      </c>
      <c r="DLK25" s="88" t="s">
        <v>53</v>
      </c>
      <c r="DLL25" s="90" t="s">
        <v>33</v>
      </c>
      <c r="DLM25" s="91" t="s">
        <v>32</v>
      </c>
      <c r="DLN25" s="92">
        <v>1</v>
      </c>
      <c r="DLO25" s="87">
        <v>0</v>
      </c>
      <c r="DLP25" s="59">
        <f t="shared" si="180"/>
        <v>0</v>
      </c>
      <c r="DLQ25" s="1"/>
      <c r="DLR25" s="89">
        <v>2</v>
      </c>
      <c r="DLS25" s="88" t="s">
        <v>53</v>
      </c>
      <c r="DLT25" s="90" t="s">
        <v>33</v>
      </c>
      <c r="DLU25" s="91" t="s">
        <v>32</v>
      </c>
      <c r="DLV25" s="92">
        <v>1</v>
      </c>
      <c r="DLW25" s="87">
        <v>0</v>
      </c>
      <c r="DLX25" s="59">
        <f t="shared" si="180"/>
        <v>0</v>
      </c>
      <c r="DLY25" s="1"/>
      <c r="DLZ25" s="89">
        <v>2</v>
      </c>
      <c r="DMA25" s="88" t="s">
        <v>53</v>
      </c>
      <c r="DMB25" s="90" t="s">
        <v>33</v>
      </c>
      <c r="DMC25" s="91" t="s">
        <v>32</v>
      </c>
      <c r="DMD25" s="92">
        <v>1</v>
      </c>
      <c r="DME25" s="87">
        <v>0</v>
      </c>
      <c r="DMF25" s="59">
        <f t="shared" si="181"/>
        <v>0</v>
      </c>
      <c r="DMG25" s="1"/>
      <c r="DMH25" s="89">
        <v>2</v>
      </c>
      <c r="DMI25" s="88" t="s">
        <v>53</v>
      </c>
      <c r="DMJ25" s="90" t="s">
        <v>33</v>
      </c>
      <c r="DMK25" s="91" t="s">
        <v>32</v>
      </c>
      <c r="DML25" s="92">
        <v>1</v>
      </c>
      <c r="DMM25" s="87">
        <v>0</v>
      </c>
      <c r="DMN25" s="59">
        <f t="shared" si="181"/>
        <v>0</v>
      </c>
      <c r="DMO25" s="1"/>
      <c r="DMP25" s="89">
        <v>2</v>
      </c>
      <c r="DMQ25" s="88" t="s">
        <v>53</v>
      </c>
      <c r="DMR25" s="90" t="s">
        <v>33</v>
      </c>
      <c r="DMS25" s="91" t="s">
        <v>32</v>
      </c>
      <c r="DMT25" s="92">
        <v>1</v>
      </c>
      <c r="DMU25" s="87">
        <v>0</v>
      </c>
      <c r="DMV25" s="59">
        <f t="shared" si="182"/>
        <v>0</v>
      </c>
      <c r="DMW25" s="1"/>
      <c r="DMX25" s="89">
        <v>2</v>
      </c>
      <c r="DMY25" s="88" t="s">
        <v>53</v>
      </c>
      <c r="DMZ25" s="90" t="s">
        <v>33</v>
      </c>
      <c r="DNA25" s="91" t="s">
        <v>32</v>
      </c>
      <c r="DNB25" s="92">
        <v>1</v>
      </c>
      <c r="DNC25" s="87">
        <v>0</v>
      </c>
      <c r="DND25" s="59">
        <f t="shared" si="182"/>
        <v>0</v>
      </c>
      <c r="DNE25" s="1"/>
      <c r="DNF25" s="89">
        <v>2</v>
      </c>
      <c r="DNG25" s="88" t="s">
        <v>53</v>
      </c>
      <c r="DNH25" s="90" t="s">
        <v>33</v>
      </c>
      <c r="DNI25" s="91" t="s">
        <v>32</v>
      </c>
      <c r="DNJ25" s="92">
        <v>1</v>
      </c>
      <c r="DNK25" s="87">
        <v>0</v>
      </c>
      <c r="DNL25" s="59">
        <f t="shared" si="183"/>
        <v>0</v>
      </c>
      <c r="DNM25" s="1"/>
      <c r="DNN25" s="89">
        <v>2</v>
      </c>
      <c r="DNO25" s="88" t="s">
        <v>53</v>
      </c>
      <c r="DNP25" s="90" t="s">
        <v>33</v>
      </c>
      <c r="DNQ25" s="91" t="s">
        <v>32</v>
      </c>
      <c r="DNR25" s="92">
        <v>1</v>
      </c>
      <c r="DNS25" s="87">
        <v>0</v>
      </c>
      <c r="DNT25" s="59">
        <f t="shared" si="183"/>
        <v>0</v>
      </c>
      <c r="DNU25" s="1"/>
      <c r="DNV25" s="89">
        <v>2</v>
      </c>
      <c r="DNW25" s="88" t="s">
        <v>53</v>
      </c>
      <c r="DNX25" s="90" t="s">
        <v>33</v>
      </c>
      <c r="DNY25" s="91" t="s">
        <v>32</v>
      </c>
      <c r="DNZ25" s="92">
        <v>1</v>
      </c>
      <c r="DOA25" s="87">
        <v>0</v>
      </c>
      <c r="DOB25" s="59">
        <f t="shared" si="184"/>
        <v>0</v>
      </c>
      <c r="DOC25" s="1"/>
      <c r="DOD25" s="89">
        <v>2</v>
      </c>
      <c r="DOE25" s="88" t="s">
        <v>53</v>
      </c>
      <c r="DOF25" s="90" t="s">
        <v>33</v>
      </c>
      <c r="DOG25" s="91" t="s">
        <v>32</v>
      </c>
      <c r="DOH25" s="92">
        <v>1</v>
      </c>
      <c r="DOI25" s="87">
        <v>0</v>
      </c>
      <c r="DOJ25" s="59">
        <f t="shared" si="184"/>
        <v>0</v>
      </c>
      <c r="DOK25" s="1"/>
      <c r="DOL25" s="89">
        <v>2</v>
      </c>
      <c r="DOM25" s="88" t="s">
        <v>53</v>
      </c>
      <c r="DON25" s="90" t="s">
        <v>33</v>
      </c>
      <c r="DOO25" s="91" t="s">
        <v>32</v>
      </c>
      <c r="DOP25" s="92">
        <v>1</v>
      </c>
      <c r="DOQ25" s="87">
        <v>0</v>
      </c>
      <c r="DOR25" s="59">
        <f t="shared" si="185"/>
        <v>0</v>
      </c>
      <c r="DOS25" s="1"/>
      <c r="DOT25" s="89">
        <v>2</v>
      </c>
      <c r="DOU25" s="88" t="s">
        <v>53</v>
      </c>
      <c r="DOV25" s="90" t="s">
        <v>33</v>
      </c>
      <c r="DOW25" s="91" t="s">
        <v>32</v>
      </c>
      <c r="DOX25" s="92">
        <v>1</v>
      </c>
      <c r="DOY25" s="87">
        <v>0</v>
      </c>
      <c r="DOZ25" s="59">
        <f t="shared" si="185"/>
        <v>0</v>
      </c>
      <c r="DPA25" s="1"/>
      <c r="DPB25" s="89">
        <v>2</v>
      </c>
      <c r="DPC25" s="88" t="s">
        <v>53</v>
      </c>
      <c r="DPD25" s="90" t="s">
        <v>33</v>
      </c>
      <c r="DPE25" s="91" t="s">
        <v>32</v>
      </c>
      <c r="DPF25" s="92">
        <v>1</v>
      </c>
      <c r="DPG25" s="87">
        <v>0</v>
      </c>
      <c r="DPH25" s="59">
        <f t="shared" si="186"/>
        <v>0</v>
      </c>
      <c r="DPI25" s="1"/>
      <c r="DPJ25" s="89">
        <v>2</v>
      </c>
      <c r="DPK25" s="88" t="s">
        <v>53</v>
      </c>
      <c r="DPL25" s="90" t="s">
        <v>33</v>
      </c>
      <c r="DPM25" s="91" t="s">
        <v>32</v>
      </c>
      <c r="DPN25" s="92">
        <v>1</v>
      </c>
      <c r="DPO25" s="87">
        <v>0</v>
      </c>
      <c r="DPP25" s="59">
        <f t="shared" si="186"/>
        <v>0</v>
      </c>
      <c r="DPQ25" s="1"/>
      <c r="DPR25" s="89">
        <v>2</v>
      </c>
      <c r="DPS25" s="88" t="s">
        <v>53</v>
      </c>
      <c r="DPT25" s="90" t="s">
        <v>33</v>
      </c>
      <c r="DPU25" s="91" t="s">
        <v>32</v>
      </c>
      <c r="DPV25" s="92">
        <v>1</v>
      </c>
      <c r="DPW25" s="87">
        <v>0</v>
      </c>
      <c r="DPX25" s="59">
        <f t="shared" si="187"/>
        <v>0</v>
      </c>
      <c r="DPY25" s="1"/>
      <c r="DPZ25" s="89">
        <v>2</v>
      </c>
      <c r="DQA25" s="88" t="s">
        <v>53</v>
      </c>
      <c r="DQB25" s="90" t="s">
        <v>33</v>
      </c>
      <c r="DQC25" s="91" t="s">
        <v>32</v>
      </c>
      <c r="DQD25" s="92">
        <v>1</v>
      </c>
      <c r="DQE25" s="87">
        <v>0</v>
      </c>
      <c r="DQF25" s="59">
        <f t="shared" si="187"/>
        <v>0</v>
      </c>
      <c r="DQG25" s="1"/>
      <c r="DQH25" s="89">
        <v>2</v>
      </c>
      <c r="DQI25" s="88" t="s">
        <v>53</v>
      </c>
      <c r="DQJ25" s="90" t="s">
        <v>33</v>
      </c>
      <c r="DQK25" s="91" t="s">
        <v>32</v>
      </c>
      <c r="DQL25" s="92">
        <v>1</v>
      </c>
      <c r="DQM25" s="87">
        <v>0</v>
      </c>
      <c r="DQN25" s="59">
        <f t="shared" si="188"/>
        <v>0</v>
      </c>
      <c r="DQO25" s="1"/>
      <c r="DQP25" s="89">
        <v>2</v>
      </c>
      <c r="DQQ25" s="88" t="s">
        <v>53</v>
      </c>
      <c r="DQR25" s="90" t="s">
        <v>33</v>
      </c>
      <c r="DQS25" s="91" t="s">
        <v>32</v>
      </c>
      <c r="DQT25" s="92">
        <v>1</v>
      </c>
      <c r="DQU25" s="87">
        <v>0</v>
      </c>
      <c r="DQV25" s="59">
        <f t="shared" si="188"/>
        <v>0</v>
      </c>
      <c r="DQW25" s="1"/>
      <c r="DQX25" s="89">
        <v>2</v>
      </c>
      <c r="DQY25" s="88" t="s">
        <v>53</v>
      </c>
      <c r="DQZ25" s="90" t="s">
        <v>33</v>
      </c>
      <c r="DRA25" s="91" t="s">
        <v>32</v>
      </c>
      <c r="DRB25" s="92">
        <v>1</v>
      </c>
      <c r="DRC25" s="87">
        <v>0</v>
      </c>
      <c r="DRD25" s="59">
        <f t="shared" si="189"/>
        <v>0</v>
      </c>
      <c r="DRE25" s="1"/>
      <c r="DRF25" s="89">
        <v>2</v>
      </c>
      <c r="DRG25" s="88" t="s">
        <v>53</v>
      </c>
      <c r="DRH25" s="90" t="s">
        <v>33</v>
      </c>
      <c r="DRI25" s="91" t="s">
        <v>32</v>
      </c>
      <c r="DRJ25" s="92">
        <v>1</v>
      </c>
      <c r="DRK25" s="87">
        <v>0</v>
      </c>
      <c r="DRL25" s="59">
        <f t="shared" si="189"/>
        <v>0</v>
      </c>
      <c r="DRM25" s="1"/>
      <c r="DRN25" s="89">
        <v>2</v>
      </c>
      <c r="DRO25" s="88" t="s">
        <v>53</v>
      </c>
      <c r="DRP25" s="90" t="s">
        <v>33</v>
      </c>
      <c r="DRQ25" s="91" t="s">
        <v>32</v>
      </c>
      <c r="DRR25" s="92">
        <v>1</v>
      </c>
      <c r="DRS25" s="87">
        <v>0</v>
      </c>
      <c r="DRT25" s="59">
        <f t="shared" si="190"/>
        <v>0</v>
      </c>
      <c r="DRU25" s="1"/>
      <c r="DRV25" s="89">
        <v>2</v>
      </c>
      <c r="DRW25" s="88" t="s">
        <v>53</v>
      </c>
      <c r="DRX25" s="90" t="s">
        <v>33</v>
      </c>
      <c r="DRY25" s="91" t="s">
        <v>32</v>
      </c>
      <c r="DRZ25" s="92">
        <v>1</v>
      </c>
      <c r="DSA25" s="87">
        <v>0</v>
      </c>
      <c r="DSB25" s="59">
        <f t="shared" si="190"/>
        <v>0</v>
      </c>
      <c r="DSC25" s="1"/>
      <c r="DSD25" s="89">
        <v>2</v>
      </c>
      <c r="DSE25" s="88" t="s">
        <v>53</v>
      </c>
      <c r="DSF25" s="90" t="s">
        <v>33</v>
      </c>
      <c r="DSG25" s="91" t="s">
        <v>32</v>
      </c>
      <c r="DSH25" s="92">
        <v>1</v>
      </c>
      <c r="DSI25" s="87">
        <v>0</v>
      </c>
      <c r="DSJ25" s="59">
        <f t="shared" si="191"/>
        <v>0</v>
      </c>
      <c r="DSK25" s="1"/>
      <c r="DSL25" s="89">
        <v>2</v>
      </c>
      <c r="DSM25" s="88" t="s">
        <v>53</v>
      </c>
      <c r="DSN25" s="90" t="s">
        <v>33</v>
      </c>
      <c r="DSO25" s="91" t="s">
        <v>32</v>
      </c>
      <c r="DSP25" s="92">
        <v>1</v>
      </c>
      <c r="DSQ25" s="87">
        <v>0</v>
      </c>
      <c r="DSR25" s="59">
        <f t="shared" si="191"/>
        <v>0</v>
      </c>
      <c r="DSS25" s="1"/>
      <c r="DST25" s="89">
        <v>2</v>
      </c>
      <c r="DSU25" s="88" t="s">
        <v>53</v>
      </c>
      <c r="DSV25" s="90" t="s">
        <v>33</v>
      </c>
      <c r="DSW25" s="91" t="s">
        <v>32</v>
      </c>
      <c r="DSX25" s="92">
        <v>1</v>
      </c>
      <c r="DSY25" s="87">
        <v>0</v>
      </c>
      <c r="DSZ25" s="59">
        <f t="shared" si="192"/>
        <v>0</v>
      </c>
      <c r="DTA25" s="1"/>
      <c r="DTB25" s="89">
        <v>2</v>
      </c>
      <c r="DTC25" s="88" t="s">
        <v>53</v>
      </c>
      <c r="DTD25" s="90" t="s">
        <v>33</v>
      </c>
      <c r="DTE25" s="91" t="s">
        <v>32</v>
      </c>
      <c r="DTF25" s="92">
        <v>1</v>
      </c>
      <c r="DTG25" s="87">
        <v>0</v>
      </c>
      <c r="DTH25" s="59">
        <f t="shared" si="192"/>
        <v>0</v>
      </c>
      <c r="DTI25" s="1"/>
      <c r="DTJ25" s="89">
        <v>2</v>
      </c>
      <c r="DTK25" s="88" t="s">
        <v>53</v>
      </c>
      <c r="DTL25" s="90" t="s">
        <v>33</v>
      </c>
      <c r="DTM25" s="91" t="s">
        <v>32</v>
      </c>
      <c r="DTN25" s="92">
        <v>1</v>
      </c>
      <c r="DTO25" s="87">
        <v>0</v>
      </c>
      <c r="DTP25" s="59">
        <f t="shared" si="193"/>
        <v>0</v>
      </c>
      <c r="DTQ25" s="1"/>
      <c r="DTR25" s="89">
        <v>2</v>
      </c>
      <c r="DTS25" s="88" t="s">
        <v>53</v>
      </c>
      <c r="DTT25" s="90" t="s">
        <v>33</v>
      </c>
      <c r="DTU25" s="91" t="s">
        <v>32</v>
      </c>
      <c r="DTV25" s="92">
        <v>1</v>
      </c>
      <c r="DTW25" s="87">
        <v>0</v>
      </c>
      <c r="DTX25" s="59">
        <f t="shared" si="193"/>
        <v>0</v>
      </c>
      <c r="DTY25" s="1"/>
      <c r="DTZ25" s="89">
        <v>2</v>
      </c>
      <c r="DUA25" s="88" t="s">
        <v>53</v>
      </c>
      <c r="DUB25" s="90" t="s">
        <v>33</v>
      </c>
      <c r="DUC25" s="91" t="s">
        <v>32</v>
      </c>
      <c r="DUD25" s="92">
        <v>1</v>
      </c>
      <c r="DUE25" s="87">
        <v>0</v>
      </c>
      <c r="DUF25" s="59">
        <f t="shared" si="194"/>
        <v>0</v>
      </c>
      <c r="DUG25" s="1"/>
      <c r="DUH25" s="89">
        <v>2</v>
      </c>
      <c r="DUI25" s="88" t="s">
        <v>53</v>
      </c>
      <c r="DUJ25" s="90" t="s">
        <v>33</v>
      </c>
      <c r="DUK25" s="91" t="s">
        <v>32</v>
      </c>
      <c r="DUL25" s="92">
        <v>1</v>
      </c>
      <c r="DUM25" s="87">
        <v>0</v>
      </c>
      <c r="DUN25" s="59">
        <f t="shared" si="194"/>
        <v>0</v>
      </c>
      <c r="DUO25" s="1"/>
      <c r="DUP25" s="89">
        <v>2</v>
      </c>
      <c r="DUQ25" s="88" t="s">
        <v>53</v>
      </c>
      <c r="DUR25" s="90" t="s">
        <v>33</v>
      </c>
      <c r="DUS25" s="91" t="s">
        <v>32</v>
      </c>
      <c r="DUT25" s="92">
        <v>1</v>
      </c>
      <c r="DUU25" s="87">
        <v>0</v>
      </c>
      <c r="DUV25" s="59">
        <f t="shared" si="195"/>
        <v>0</v>
      </c>
      <c r="DUW25" s="1"/>
      <c r="DUX25" s="89">
        <v>2</v>
      </c>
      <c r="DUY25" s="88" t="s">
        <v>53</v>
      </c>
      <c r="DUZ25" s="90" t="s">
        <v>33</v>
      </c>
      <c r="DVA25" s="91" t="s">
        <v>32</v>
      </c>
      <c r="DVB25" s="92">
        <v>1</v>
      </c>
      <c r="DVC25" s="87">
        <v>0</v>
      </c>
      <c r="DVD25" s="59">
        <f t="shared" si="195"/>
        <v>0</v>
      </c>
      <c r="DVE25" s="1"/>
      <c r="DVF25" s="89">
        <v>2</v>
      </c>
      <c r="DVG25" s="88" t="s">
        <v>53</v>
      </c>
      <c r="DVH25" s="90" t="s">
        <v>33</v>
      </c>
      <c r="DVI25" s="91" t="s">
        <v>32</v>
      </c>
      <c r="DVJ25" s="92">
        <v>1</v>
      </c>
      <c r="DVK25" s="87">
        <v>0</v>
      </c>
      <c r="DVL25" s="59">
        <f t="shared" si="196"/>
        <v>0</v>
      </c>
      <c r="DVM25" s="1"/>
      <c r="DVN25" s="89">
        <v>2</v>
      </c>
      <c r="DVO25" s="88" t="s">
        <v>53</v>
      </c>
      <c r="DVP25" s="90" t="s">
        <v>33</v>
      </c>
      <c r="DVQ25" s="91" t="s">
        <v>32</v>
      </c>
      <c r="DVR25" s="92">
        <v>1</v>
      </c>
      <c r="DVS25" s="87">
        <v>0</v>
      </c>
      <c r="DVT25" s="59">
        <f t="shared" si="196"/>
        <v>0</v>
      </c>
      <c r="DVU25" s="1"/>
      <c r="DVV25" s="89">
        <v>2</v>
      </c>
      <c r="DVW25" s="88" t="s">
        <v>53</v>
      </c>
      <c r="DVX25" s="90" t="s">
        <v>33</v>
      </c>
      <c r="DVY25" s="91" t="s">
        <v>32</v>
      </c>
      <c r="DVZ25" s="92">
        <v>1</v>
      </c>
      <c r="DWA25" s="87">
        <v>0</v>
      </c>
      <c r="DWB25" s="59">
        <f t="shared" si="197"/>
        <v>0</v>
      </c>
      <c r="DWC25" s="1"/>
      <c r="DWD25" s="89">
        <v>2</v>
      </c>
      <c r="DWE25" s="88" t="s">
        <v>53</v>
      </c>
      <c r="DWF25" s="90" t="s">
        <v>33</v>
      </c>
      <c r="DWG25" s="91" t="s">
        <v>32</v>
      </c>
      <c r="DWH25" s="92">
        <v>1</v>
      </c>
      <c r="DWI25" s="87">
        <v>0</v>
      </c>
      <c r="DWJ25" s="59">
        <f t="shared" si="197"/>
        <v>0</v>
      </c>
      <c r="DWK25" s="1"/>
      <c r="DWL25" s="89">
        <v>2</v>
      </c>
      <c r="DWM25" s="88" t="s">
        <v>53</v>
      </c>
      <c r="DWN25" s="90" t="s">
        <v>33</v>
      </c>
      <c r="DWO25" s="91" t="s">
        <v>32</v>
      </c>
      <c r="DWP25" s="92">
        <v>1</v>
      </c>
      <c r="DWQ25" s="87">
        <v>0</v>
      </c>
      <c r="DWR25" s="59">
        <f t="shared" si="198"/>
        <v>0</v>
      </c>
      <c r="DWS25" s="1"/>
      <c r="DWT25" s="89">
        <v>2</v>
      </c>
      <c r="DWU25" s="88" t="s">
        <v>53</v>
      </c>
      <c r="DWV25" s="90" t="s">
        <v>33</v>
      </c>
      <c r="DWW25" s="91" t="s">
        <v>32</v>
      </c>
      <c r="DWX25" s="92">
        <v>1</v>
      </c>
      <c r="DWY25" s="87">
        <v>0</v>
      </c>
      <c r="DWZ25" s="59">
        <f t="shared" si="198"/>
        <v>0</v>
      </c>
      <c r="DXA25" s="1"/>
      <c r="DXB25" s="89">
        <v>2</v>
      </c>
      <c r="DXC25" s="88" t="s">
        <v>53</v>
      </c>
      <c r="DXD25" s="90" t="s">
        <v>33</v>
      </c>
      <c r="DXE25" s="91" t="s">
        <v>32</v>
      </c>
      <c r="DXF25" s="92">
        <v>1</v>
      </c>
      <c r="DXG25" s="87">
        <v>0</v>
      </c>
      <c r="DXH25" s="59">
        <f t="shared" si="199"/>
        <v>0</v>
      </c>
      <c r="DXI25" s="1"/>
      <c r="DXJ25" s="89">
        <v>2</v>
      </c>
      <c r="DXK25" s="88" t="s">
        <v>53</v>
      </c>
      <c r="DXL25" s="90" t="s">
        <v>33</v>
      </c>
      <c r="DXM25" s="91" t="s">
        <v>32</v>
      </c>
      <c r="DXN25" s="92">
        <v>1</v>
      </c>
      <c r="DXO25" s="87">
        <v>0</v>
      </c>
      <c r="DXP25" s="59">
        <f t="shared" si="199"/>
        <v>0</v>
      </c>
      <c r="DXQ25" s="1"/>
      <c r="DXR25" s="89">
        <v>2</v>
      </c>
      <c r="DXS25" s="88" t="s">
        <v>53</v>
      </c>
      <c r="DXT25" s="90" t="s">
        <v>33</v>
      </c>
      <c r="DXU25" s="91" t="s">
        <v>32</v>
      </c>
      <c r="DXV25" s="92">
        <v>1</v>
      </c>
      <c r="DXW25" s="87">
        <v>0</v>
      </c>
      <c r="DXX25" s="59">
        <f t="shared" si="200"/>
        <v>0</v>
      </c>
      <c r="DXY25" s="1"/>
      <c r="DXZ25" s="89">
        <v>2</v>
      </c>
      <c r="DYA25" s="88" t="s">
        <v>53</v>
      </c>
      <c r="DYB25" s="90" t="s">
        <v>33</v>
      </c>
      <c r="DYC25" s="91" t="s">
        <v>32</v>
      </c>
      <c r="DYD25" s="92">
        <v>1</v>
      </c>
      <c r="DYE25" s="87">
        <v>0</v>
      </c>
      <c r="DYF25" s="59">
        <f t="shared" si="200"/>
        <v>0</v>
      </c>
      <c r="DYG25" s="1"/>
      <c r="DYH25" s="89">
        <v>2</v>
      </c>
      <c r="DYI25" s="88" t="s">
        <v>53</v>
      </c>
      <c r="DYJ25" s="90" t="s">
        <v>33</v>
      </c>
      <c r="DYK25" s="91" t="s">
        <v>32</v>
      </c>
      <c r="DYL25" s="92">
        <v>1</v>
      </c>
      <c r="DYM25" s="87">
        <v>0</v>
      </c>
      <c r="DYN25" s="59">
        <f t="shared" si="201"/>
        <v>0</v>
      </c>
      <c r="DYO25" s="1"/>
      <c r="DYP25" s="89">
        <v>2</v>
      </c>
      <c r="DYQ25" s="88" t="s">
        <v>53</v>
      </c>
      <c r="DYR25" s="90" t="s">
        <v>33</v>
      </c>
      <c r="DYS25" s="91" t="s">
        <v>32</v>
      </c>
      <c r="DYT25" s="92">
        <v>1</v>
      </c>
      <c r="DYU25" s="87">
        <v>0</v>
      </c>
      <c r="DYV25" s="59">
        <f t="shared" si="201"/>
        <v>0</v>
      </c>
      <c r="DYW25" s="1"/>
      <c r="DYX25" s="89">
        <v>2</v>
      </c>
      <c r="DYY25" s="88" t="s">
        <v>53</v>
      </c>
      <c r="DYZ25" s="90" t="s">
        <v>33</v>
      </c>
      <c r="DZA25" s="91" t="s">
        <v>32</v>
      </c>
      <c r="DZB25" s="92">
        <v>1</v>
      </c>
      <c r="DZC25" s="87">
        <v>0</v>
      </c>
      <c r="DZD25" s="59">
        <f t="shared" si="202"/>
        <v>0</v>
      </c>
      <c r="DZE25" s="1"/>
      <c r="DZF25" s="89">
        <v>2</v>
      </c>
      <c r="DZG25" s="88" t="s">
        <v>53</v>
      </c>
      <c r="DZH25" s="90" t="s">
        <v>33</v>
      </c>
      <c r="DZI25" s="91" t="s">
        <v>32</v>
      </c>
      <c r="DZJ25" s="92">
        <v>1</v>
      </c>
      <c r="DZK25" s="87">
        <v>0</v>
      </c>
      <c r="DZL25" s="59">
        <f t="shared" si="202"/>
        <v>0</v>
      </c>
      <c r="DZM25" s="1"/>
      <c r="DZN25" s="89">
        <v>2</v>
      </c>
      <c r="DZO25" s="88" t="s">
        <v>53</v>
      </c>
      <c r="DZP25" s="90" t="s">
        <v>33</v>
      </c>
      <c r="DZQ25" s="91" t="s">
        <v>32</v>
      </c>
      <c r="DZR25" s="92">
        <v>1</v>
      </c>
      <c r="DZS25" s="87">
        <v>0</v>
      </c>
      <c r="DZT25" s="59">
        <f t="shared" si="203"/>
        <v>0</v>
      </c>
      <c r="DZU25" s="1"/>
      <c r="DZV25" s="89">
        <v>2</v>
      </c>
      <c r="DZW25" s="88" t="s">
        <v>53</v>
      </c>
      <c r="DZX25" s="90" t="s">
        <v>33</v>
      </c>
      <c r="DZY25" s="91" t="s">
        <v>32</v>
      </c>
      <c r="DZZ25" s="92">
        <v>1</v>
      </c>
      <c r="EAA25" s="87">
        <v>0</v>
      </c>
      <c r="EAB25" s="59">
        <f t="shared" si="203"/>
        <v>0</v>
      </c>
      <c r="EAC25" s="1"/>
      <c r="EAD25" s="89">
        <v>2</v>
      </c>
      <c r="EAE25" s="88" t="s">
        <v>53</v>
      </c>
      <c r="EAF25" s="90" t="s">
        <v>33</v>
      </c>
      <c r="EAG25" s="91" t="s">
        <v>32</v>
      </c>
      <c r="EAH25" s="92">
        <v>1</v>
      </c>
      <c r="EAI25" s="87">
        <v>0</v>
      </c>
      <c r="EAJ25" s="59">
        <f t="shared" si="204"/>
        <v>0</v>
      </c>
      <c r="EAK25" s="1"/>
      <c r="EAL25" s="89">
        <v>2</v>
      </c>
      <c r="EAM25" s="88" t="s">
        <v>53</v>
      </c>
      <c r="EAN25" s="90" t="s">
        <v>33</v>
      </c>
      <c r="EAO25" s="91" t="s">
        <v>32</v>
      </c>
      <c r="EAP25" s="92">
        <v>1</v>
      </c>
      <c r="EAQ25" s="87">
        <v>0</v>
      </c>
      <c r="EAR25" s="59">
        <f t="shared" si="204"/>
        <v>0</v>
      </c>
      <c r="EAS25" s="1"/>
      <c r="EAT25" s="89">
        <v>2</v>
      </c>
      <c r="EAU25" s="88" t="s">
        <v>53</v>
      </c>
      <c r="EAV25" s="90" t="s">
        <v>33</v>
      </c>
      <c r="EAW25" s="91" t="s">
        <v>32</v>
      </c>
      <c r="EAX25" s="92">
        <v>1</v>
      </c>
      <c r="EAY25" s="87">
        <v>0</v>
      </c>
      <c r="EAZ25" s="59">
        <f t="shared" si="205"/>
        <v>0</v>
      </c>
      <c r="EBA25" s="1"/>
      <c r="EBB25" s="89">
        <v>2</v>
      </c>
      <c r="EBC25" s="88" t="s">
        <v>53</v>
      </c>
      <c r="EBD25" s="90" t="s">
        <v>33</v>
      </c>
      <c r="EBE25" s="91" t="s">
        <v>32</v>
      </c>
      <c r="EBF25" s="92">
        <v>1</v>
      </c>
      <c r="EBG25" s="87">
        <v>0</v>
      </c>
      <c r="EBH25" s="59">
        <f t="shared" si="205"/>
        <v>0</v>
      </c>
      <c r="EBI25" s="1"/>
      <c r="EBJ25" s="89">
        <v>2</v>
      </c>
      <c r="EBK25" s="88" t="s">
        <v>53</v>
      </c>
      <c r="EBL25" s="90" t="s">
        <v>33</v>
      </c>
      <c r="EBM25" s="91" t="s">
        <v>32</v>
      </c>
      <c r="EBN25" s="92">
        <v>1</v>
      </c>
      <c r="EBO25" s="87">
        <v>0</v>
      </c>
      <c r="EBP25" s="59">
        <f t="shared" si="206"/>
        <v>0</v>
      </c>
      <c r="EBQ25" s="1"/>
      <c r="EBR25" s="89">
        <v>2</v>
      </c>
      <c r="EBS25" s="88" t="s">
        <v>53</v>
      </c>
      <c r="EBT25" s="90" t="s">
        <v>33</v>
      </c>
      <c r="EBU25" s="91" t="s">
        <v>32</v>
      </c>
      <c r="EBV25" s="92">
        <v>1</v>
      </c>
      <c r="EBW25" s="87">
        <v>0</v>
      </c>
      <c r="EBX25" s="59">
        <f t="shared" si="206"/>
        <v>0</v>
      </c>
      <c r="EBY25" s="1"/>
      <c r="EBZ25" s="89">
        <v>2</v>
      </c>
      <c r="ECA25" s="88" t="s">
        <v>53</v>
      </c>
      <c r="ECB25" s="90" t="s">
        <v>33</v>
      </c>
      <c r="ECC25" s="91" t="s">
        <v>32</v>
      </c>
      <c r="ECD25" s="92">
        <v>1</v>
      </c>
      <c r="ECE25" s="87">
        <v>0</v>
      </c>
      <c r="ECF25" s="59">
        <f t="shared" si="207"/>
        <v>0</v>
      </c>
      <c r="ECG25" s="1"/>
      <c r="ECH25" s="89">
        <v>2</v>
      </c>
      <c r="ECI25" s="88" t="s">
        <v>53</v>
      </c>
      <c r="ECJ25" s="90" t="s">
        <v>33</v>
      </c>
      <c r="ECK25" s="91" t="s">
        <v>32</v>
      </c>
      <c r="ECL25" s="92">
        <v>1</v>
      </c>
      <c r="ECM25" s="87">
        <v>0</v>
      </c>
      <c r="ECN25" s="59">
        <f t="shared" si="207"/>
        <v>0</v>
      </c>
      <c r="ECO25" s="1"/>
      <c r="ECP25" s="89">
        <v>2</v>
      </c>
      <c r="ECQ25" s="88" t="s">
        <v>53</v>
      </c>
      <c r="ECR25" s="90" t="s">
        <v>33</v>
      </c>
      <c r="ECS25" s="91" t="s">
        <v>32</v>
      </c>
      <c r="ECT25" s="92">
        <v>1</v>
      </c>
      <c r="ECU25" s="87">
        <v>0</v>
      </c>
      <c r="ECV25" s="59">
        <f t="shared" si="208"/>
        <v>0</v>
      </c>
      <c r="ECW25" s="1"/>
      <c r="ECX25" s="89">
        <v>2</v>
      </c>
      <c r="ECY25" s="88" t="s">
        <v>53</v>
      </c>
      <c r="ECZ25" s="90" t="s">
        <v>33</v>
      </c>
      <c r="EDA25" s="91" t="s">
        <v>32</v>
      </c>
      <c r="EDB25" s="92">
        <v>1</v>
      </c>
      <c r="EDC25" s="87">
        <v>0</v>
      </c>
      <c r="EDD25" s="59">
        <f t="shared" si="208"/>
        <v>0</v>
      </c>
      <c r="EDE25" s="1"/>
      <c r="EDF25" s="89">
        <v>2</v>
      </c>
      <c r="EDG25" s="88" t="s">
        <v>53</v>
      </c>
      <c r="EDH25" s="90" t="s">
        <v>33</v>
      </c>
      <c r="EDI25" s="91" t="s">
        <v>32</v>
      </c>
      <c r="EDJ25" s="92">
        <v>1</v>
      </c>
      <c r="EDK25" s="87">
        <v>0</v>
      </c>
      <c r="EDL25" s="59">
        <f t="shared" si="209"/>
        <v>0</v>
      </c>
      <c r="EDM25" s="1"/>
      <c r="EDN25" s="89">
        <v>2</v>
      </c>
      <c r="EDO25" s="88" t="s">
        <v>53</v>
      </c>
      <c r="EDP25" s="90" t="s">
        <v>33</v>
      </c>
      <c r="EDQ25" s="91" t="s">
        <v>32</v>
      </c>
      <c r="EDR25" s="92">
        <v>1</v>
      </c>
      <c r="EDS25" s="87">
        <v>0</v>
      </c>
      <c r="EDT25" s="59">
        <f t="shared" si="209"/>
        <v>0</v>
      </c>
      <c r="EDU25" s="1"/>
      <c r="EDV25" s="89">
        <v>2</v>
      </c>
      <c r="EDW25" s="88" t="s">
        <v>53</v>
      </c>
      <c r="EDX25" s="90" t="s">
        <v>33</v>
      </c>
      <c r="EDY25" s="91" t="s">
        <v>32</v>
      </c>
      <c r="EDZ25" s="92">
        <v>1</v>
      </c>
      <c r="EEA25" s="87">
        <v>0</v>
      </c>
      <c r="EEB25" s="59">
        <f t="shared" si="210"/>
        <v>0</v>
      </c>
      <c r="EEC25" s="1"/>
      <c r="EED25" s="89">
        <v>2</v>
      </c>
      <c r="EEE25" s="88" t="s">
        <v>53</v>
      </c>
      <c r="EEF25" s="90" t="s">
        <v>33</v>
      </c>
      <c r="EEG25" s="91" t="s">
        <v>32</v>
      </c>
      <c r="EEH25" s="92">
        <v>1</v>
      </c>
      <c r="EEI25" s="87">
        <v>0</v>
      </c>
      <c r="EEJ25" s="59">
        <f t="shared" si="210"/>
        <v>0</v>
      </c>
      <c r="EEK25" s="1"/>
      <c r="EEL25" s="89">
        <v>2</v>
      </c>
      <c r="EEM25" s="88" t="s">
        <v>53</v>
      </c>
      <c r="EEN25" s="90" t="s">
        <v>33</v>
      </c>
      <c r="EEO25" s="91" t="s">
        <v>32</v>
      </c>
      <c r="EEP25" s="92">
        <v>1</v>
      </c>
      <c r="EEQ25" s="87">
        <v>0</v>
      </c>
      <c r="EER25" s="59">
        <f t="shared" si="211"/>
        <v>0</v>
      </c>
      <c r="EES25" s="1"/>
      <c r="EET25" s="89">
        <v>2</v>
      </c>
      <c r="EEU25" s="88" t="s">
        <v>53</v>
      </c>
      <c r="EEV25" s="90" t="s">
        <v>33</v>
      </c>
      <c r="EEW25" s="91" t="s">
        <v>32</v>
      </c>
      <c r="EEX25" s="92">
        <v>1</v>
      </c>
      <c r="EEY25" s="87">
        <v>0</v>
      </c>
      <c r="EEZ25" s="59">
        <f t="shared" si="211"/>
        <v>0</v>
      </c>
      <c r="EFA25" s="1"/>
      <c r="EFB25" s="89">
        <v>2</v>
      </c>
      <c r="EFC25" s="88" t="s">
        <v>53</v>
      </c>
      <c r="EFD25" s="90" t="s">
        <v>33</v>
      </c>
      <c r="EFE25" s="91" t="s">
        <v>32</v>
      </c>
      <c r="EFF25" s="92">
        <v>1</v>
      </c>
      <c r="EFG25" s="87">
        <v>0</v>
      </c>
      <c r="EFH25" s="59">
        <f t="shared" si="212"/>
        <v>0</v>
      </c>
      <c r="EFI25" s="1"/>
      <c r="EFJ25" s="89">
        <v>2</v>
      </c>
      <c r="EFK25" s="88" t="s">
        <v>53</v>
      </c>
      <c r="EFL25" s="90" t="s">
        <v>33</v>
      </c>
      <c r="EFM25" s="91" t="s">
        <v>32</v>
      </c>
      <c r="EFN25" s="92">
        <v>1</v>
      </c>
      <c r="EFO25" s="87">
        <v>0</v>
      </c>
      <c r="EFP25" s="59">
        <f t="shared" si="212"/>
        <v>0</v>
      </c>
      <c r="EFQ25" s="1"/>
      <c r="EFR25" s="89">
        <v>2</v>
      </c>
      <c r="EFS25" s="88" t="s">
        <v>53</v>
      </c>
      <c r="EFT25" s="90" t="s">
        <v>33</v>
      </c>
      <c r="EFU25" s="91" t="s">
        <v>32</v>
      </c>
      <c r="EFV25" s="92">
        <v>1</v>
      </c>
      <c r="EFW25" s="87">
        <v>0</v>
      </c>
      <c r="EFX25" s="59">
        <f t="shared" si="213"/>
        <v>0</v>
      </c>
      <c r="EFY25" s="1"/>
      <c r="EFZ25" s="89">
        <v>2</v>
      </c>
      <c r="EGA25" s="88" t="s">
        <v>53</v>
      </c>
      <c r="EGB25" s="90" t="s">
        <v>33</v>
      </c>
      <c r="EGC25" s="91" t="s">
        <v>32</v>
      </c>
      <c r="EGD25" s="92">
        <v>1</v>
      </c>
      <c r="EGE25" s="87">
        <v>0</v>
      </c>
      <c r="EGF25" s="59">
        <f t="shared" si="213"/>
        <v>0</v>
      </c>
      <c r="EGG25" s="1"/>
      <c r="EGH25" s="89">
        <v>2</v>
      </c>
      <c r="EGI25" s="88" t="s">
        <v>53</v>
      </c>
      <c r="EGJ25" s="90" t="s">
        <v>33</v>
      </c>
      <c r="EGK25" s="91" t="s">
        <v>32</v>
      </c>
      <c r="EGL25" s="92">
        <v>1</v>
      </c>
      <c r="EGM25" s="87">
        <v>0</v>
      </c>
      <c r="EGN25" s="59">
        <f t="shared" si="214"/>
        <v>0</v>
      </c>
      <c r="EGO25" s="1"/>
      <c r="EGP25" s="89">
        <v>2</v>
      </c>
      <c r="EGQ25" s="88" t="s">
        <v>53</v>
      </c>
      <c r="EGR25" s="90" t="s">
        <v>33</v>
      </c>
      <c r="EGS25" s="91" t="s">
        <v>32</v>
      </c>
      <c r="EGT25" s="92">
        <v>1</v>
      </c>
      <c r="EGU25" s="87">
        <v>0</v>
      </c>
      <c r="EGV25" s="59">
        <f t="shared" si="214"/>
        <v>0</v>
      </c>
      <c r="EGW25" s="1"/>
      <c r="EGX25" s="89">
        <v>2</v>
      </c>
      <c r="EGY25" s="88" t="s">
        <v>53</v>
      </c>
      <c r="EGZ25" s="90" t="s">
        <v>33</v>
      </c>
      <c r="EHA25" s="91" t="s">
        <v>32</v>
      </c>
      <c r="EHB25" s="92">
        <v>1</v>
      </c>
      <c r="EHC25" s="87">
        <v>0</v>
      </c>
      <c r="EHD25" s="59">
        <f t="shared" si="215"/>
        <v>0</v>
      </c>
      <c r="EHE25" s="1"/>
      <c r="EHF25" s="89">
        <v>2</v>
      </c>
      <c r="EHG25" s="88" t="s">
        <v>53</v>
      </c>
      <c r="EHH25" s="90" t="s">
        <v>33</v>
      </c>
      <c r="EHI25" s="91" t="s">
        <v>32</v>
      </c>
      <c r="EHJ25" s="92">
        <v>1</v>
      </c>
      <c r="EHK25" s="87">
        <v>0</v>
      </c>
      <c r="EHL25" s="59">
        <f t="shared" si="215"/>
        <v>0</v>
      </c>
      <c r="EHM25" s="1"/>
      <c r="EHN25" s="89">
        <v>2</v>
      </c>
      <c r="EHO25" s="88" t="s">
        <v>53</v>
      </c>
      <c r="EHP25" s="90" t="s">
        <v>33</v>
      </c>
      <c r="EHQ25" s="91" t="s">
        <v>32</v>
      </c>
      <c r="EHR25" s="92">
        <v>1</v>
      </c>
      <c r="EHS25" s="87">
        <v>0</v>
      </c>
      <c r="EHT25" s="59">
        <f t="shared" si="216"/>
        <v>0</v>
      </c>
      <c r="EHU25" s="1"/>
      <c r="EHV25" s="89">
        <v>2</v>
      </c>
      <c r="EHW25" s="88" t="s">
        <v>53</v>
      </c>
      <c r="EHX25" s="90" t="s">
        <v>33</v>
      </c>
      <c r="EHY25" s="91" t="s">
        <v>32</v>
      </c>
      <c r="EHZ25" s="92">
        <v>1</v>
      </c>
      <c r="EIA25" s="87">
        <v>0</v>
      </c>
      <c r="EIB25" s="59">
        <f t="shared" si="216"/>
        <v>0</v>
      </c>
      <c r="EIC25" s="1"/>
      <c r="EID25" s="89">
        <v>2</v>
      </c>
      <c r="EIE25" s="88" t="s">
        <v>53</v>
      </c>
      <c r="EIF25" s="90" t="s">
        <v>33</v>
      </c>
      <c r="EIG25" s="91" t="s">
        <v>32</v>
      </c>
      <c r="EIH25" s="92">
        <v>1</v>
      </c>
      <c r="EII25" s="87">
        <v>0</v>
      </c>
      <c r="EIJ25" s="59">
        <f t="shared" si="217"/>
        <v>0</v>
      </c>
      <c r="EIK25" s="1"/>
      <c r="EIL25" s="89">
        <v>2</v>
      </c>
      <c r="EIM25" s="88" t="s">
        <v>53</v>
      </c>
      <c r="EIN25" s="90" t="s">
        <v>33</v>
      </c>
      <c r="EIO25" s="91" t="s">
        <v>32</v>
      </c>
      <c r="EIP25" s="92">
        <v>1</v>
      </c>
      <c r="EIQ25" s="87">
        <v>0</v>
      </c>
      <c r="EIR25" s="59">
        <f t="shared" si="217"/>
        <v>0</v>
      </c>
      <c r="EIS25" s="1"/>
      <c r="EIT25" s="89">
        <v>2</v>
      </c>
      <c r="EIU25" s="88" t="s">
        <v>53</v>
      </c>
      <c r="EIV25" s="90" t="s">
        <v>33</v>
      </c>
      <c r="EIW25" s="91" t="s">
        <v>32</v>
      </c>
      <c r="EIX25" s="92">
        <v>1</v>
      </c>
      <c r="EIY25" s="87">
        <v>0</v>
      </c>
      <c r="EIZ25" s="59">
        <f t="shared" si="218"/>
        <v>0</v>
      </c>
      <c r="EJA25" s="1"/>
      <c r="EJB25" s="89">
        <v>2</v>
      </c>
      <c r="EJC25" s="88" t="s">
        <v>53</v>
      </c>
      <c r="EJD25" s="90" t="s">
        <v>33</v>
      </c>
      <c r="EJE25" s="91" t="s">
        <v>32</v>
      </c>
      <c r="EJF25" s="92">
        <v>1</v>
      </c>
      <c r="EJG25" s="87">
        <v>0</v>
      </c>
      <c r="EJH25" s="59">
        <f t="shared" si="218"/>
        <v>0</v>
      </c>
      <c r="EJI25" s="1"/>
      <c r="EJJ25" s="89">
        <v>2</v>
      </c>
      <c r="EJK25" s="88" t="s">
        <v>53</v>
      </c>
      <c r="EJL25" s="90" t="s">
        <v>33</v>
      </c>
      <c r="EJM25" s="91" t="s">
        <v>32</v>
      </c>
      <c r="EJN25" s="92">
        <v>1</v>
      </c>
      <c r="EJO25" s="87">
        <v>0</v>
      </c>
      <c r="EJP25" s="59">
        <f t="shared" si="219"/>
        <v>0</v>
      </c>
      <c r="EJQ25" s="1"/>
      <c r="EJR25" s="89">
        <v>2</v>
      </c>
      <c r="EJS25" s="88" t="s">
        <v>53</v>
      </c>
      <c r="EJT25" s="90" t="s">
        <v>33</v>
      </c>
      <c r="EJU25" s="91" t="s">
        <v>32</v>
      </c>
      <c r="EJV25" s="92">
        <v>1</v>
      </c>
      <c r="EJW25" s="87">
        <v>0</v>
      </c>
      <c r="EJX25" s="59">
        <f t="shared" si="219"/>
        <v>0</v>
      </c>
      <c r="EJY25" s="1"/>
      <c r="EJZ25" s="89">
        <v>2</v>
      </c>
      <c r="EKA25" s="88" t="s">
        <v>53</v>
      </c>
      <c r="EKB25" s="90" t="s">
        <v>33</v>
      </c>
      <c r="EKC25" s="91" t="s">
        <v>32</v>
      </c>
      <c r="EKD25" s="92">
        <v>1</v>
      </c>
      <c r="EKE25" s="87">
        <v>0</v>
      </c>
      <c r="EKF25" s="59">
        <f t="shared" si="220"/>
        <v>0</v>
      </c>
      <c r="EKG25" s="1"/>
      <c r="EKH25" s="89">
        <v>2</v>
      </c>
      <c r="EKI25" s="88" t="s">
        <v>53</v>
      </c>
      <c r="EKJ25" s="90" t="s">
        <v>33</v>
      </c>
      <c r="EKK25" s="91" t="s">
        <v>32</v>
      </c>
      <c r="EKL25" s="92">
        <v>1</v>
      </c>
      <c r="EKM25" s="87">
        <v>0</v>
      </c>
      <c r="EKN25" s="59">
        <f t="shared" si="220"/>
        <v>0</v>
      </c>
      <c r="EKO25" s="1"/>
      <c r="EKP25" s="89">
        <v>2</v>
      </c>
      <c r="EKQ25" s="88" t="s">
        <v>53</v>
      </c>
      <c r="EKR25" s="90" t="s">
        <v>33</v>
      </c>
      <c r="EKS25" s="91" t="s">
        <v>32</v>
      </c>
      <c r="EKT25" s="92">
        <v>1</v>
      </c>
      <c r="EKU25" s="87">
        <v>0</v>
      </c>
      <c r="EKV25" s="59">
        <f t="shared" si="221"/>
        <v>0</v>
      </c>
      <c r="EKW25" s="1"/>
      <c r="EKX25" s="89">
        <v>2</v>
      </c>
      <c r="EKY25" s="88" t="s">
        <v>53</v>
      </c>
      <c r="EKZ25" s="90" t="s">
        <v>33</v>
      </c>
      <c r="ELA25" s="91" t="s">
        <v>32</v>
      </c>
      <c r="ELB25" s="92">
        <v>1</v>
      </c>
      <c r="ELC25" s="87">
        <v>0</v>
      </c>
      <c r="ELD25" s="59">
        <f t="shared" si="221"/>
        <v>0</v>
      </c>
      <c r="ELE25" s="1"/>
      <c r="ELF25" s="89">
        <v>2</v>
      </c>
      <c r="ELG25" s="88" t="s">
        <v>53</v>
      </c>
      <c r="ELH25" s="90" t="s">
        <v>33</v>
      </c>
      <c r="ELI25" s="91" t="s">
        <v>32</v>
      </c>
      <c r="ELJ25" s="92">
        <v>1</v>
      </c>
      <c r="ELK25" s="87">
        <v>0</v>
      </c>
      <c r="ELL25" s="59">
        <f t="shared" si="222"/>
        <v>0</v>
      </c>
      <c r="ELM25" s="1"/>
      <c r="ELN25" s="89">
        <v>2</v>
      </c>
      <c r="ELO25" s="88" t="s">
        <v>53</v>
      </c>
      <c r="ELP25" s="90" t="s">
        <v>33</v>
      </c>
      <c r="ELQ25" s="91" t="s">
        <v>32</v>
      </c>
      <c r="ELR25" s="92">
        <v>1</v>
      </c>
      <c r="ELS25" s="87">
        <v>0</v>
      </c>
      <c r="ELT25" s="59">
        <f t="shared" si="222"/>
        <v>0</v>
      </c>
      <c r="ELU25" s="1"/>
      <c r="ELV25" s="89">
        <v>2</v>
      </c>
      <c r="ELW25" s="88" t="s">
        <v>53</v>
      </c>
      <c r="ELX25" s="90" t="s">
        <v>33</v>
      </c>
      <c r="ELY25" s="91" t="s">
        <v>32</v>
      </c>
      <c r="ELZ25" s="92">
        <v>1</v>
      </c>
      <c r="EMA25" s="87">
        <v>0</v>
      </c>
      <c r="EMB25" s="59">
        <f t="shared" si="223"/>
        <v>0</v>
      </c>
      <c r="EMC25" s="1"/>
      <c r="EMD25" s="89">
        <v>2</v>
      </c>
      <c r="EME25" s="88" t="s">
        <v>53</v>
      </c>
      <c r="EMF25" s="90" t="s">
        <v>33</v>
      </c>
      <c r="EMG25" s="91" t="s">
        <v>32</v>
      </c>
      <c r="EMH25" s="92">
        <v>1</v>
      </c>
      <c r="EMI25" s="87">
        <v>0</v>
      </c>
      <c r="EMJ25" s="59">
        <f t="shared" si="223"/>
        <v>0</v>
      </c>
      <c r="EMK25" s="1"/>
      <c r="EML25" s="89">
        <v>2</v>
      </c>
      <c r="EMM25" s="88" t="s">
        <v>53</v>
      </c>
      <c r="EMN25" s="90" t="s">
        <v>33</v>
      </c>
      <c r="EMO25" s="91" t="s">
        <v>32</v>
      </c>
      <c r="EMP25" s="92">
        <v>1</v>
      </c>
      <c r="EMQ25" s="87">
        <v>0</v>
      </c>
      <c r="EMR25" s="59">
        <f t="shared" si="224"/>
        <v>0</v>
      </c>
      <c r="EMS25" s="1"/>
      <c r="EMT25" s="89">
        <v>2</v>
      </c>
      <c r="EMU25" s="88" t="s">
        <v>53</v>
      </c>
      <c r="EMV25" s="90" t="s">
        <v>33</v>
      </c>
      <c r="EMW25" s="91" t="s">
        <v>32</v>
      </c>
      <c r="EMX25" s="92">
        <v>1</v>
      </c>
      <c r="EMY25" s="87">
        <v>0</v>
      </c>
      <c r="EMZ25" s="59">
        <f t="shared" si="224"/>
        <v>0</v>
      </c>
      <c r="ENA25" s="1"/>
      <c r="ENB25" s="89">
        <v>2</v>
      </c>
      <c r="ENC25" s="88" t="s">
        <v>53</v>
      </c>
      <c r="END25" s="90" t="s">
        <v>33</v>
      </c>
      <c r="ENE25" s="91" t="s">
        <v>32</v>
      </c>
      <c r="ENF25" s="92">
        <v>1</v>
      </c>
      <c r="ENG25" s="87">
        <v>0</v>
      </c>
      <c r="ENH25" s="59">
        <f t="shared" si="225"/>
        <v>0</v>
      </c>
      <c r="ENI25" s="1"/>
      <c r="ENJ25" s="89">
        <v>2</v>
      </c>
      <c r="ENK25" s="88" t="s">
        <v>53</v>
      </c>
      <c r="ENL25" s="90" t="s">
        <v>33</v>
      </c>
      <c r="ENM25" s="91" t="s">
        <v>32</v>
      </c>
      <c r="ENN25" s="92">
        <v>1</v>
      </c>
      <c r="ENO25" s="87">
        <v>0</v>
      </c>
      <c r="ENP25" s="59">
        <f t="shared" si="225"/>
        <v>0</v>
      </c>
      <c r="ENQ25" s="1"/>
      <c r="ENR25" s="89">
        <v>2</v>
      </c>
      <c r="ENS25" s="88" t="s">
        <v>53</v>
      </c>
      <c r="ENT25" s="90" t="s">
        <v>33</v>
      </c>
      <c r="ENU25" s="91" t="s">
        <v>32</v>
      </c>
      <c r="ENV25" s="92">
        <v>1</v>
      </c>
      <c r="ENW25" s="87">
        <v>0</v>
      </c>
      <c r="ENX25" s="59">
        <f t="shared" si="226"/>
        <v>0</v>
      </c>
      <c r="ENY25" s="1"/>
      <c r="ENZ25" s="89">
        <v>2</v>
      </c>
      <c r="EOA25" s="88" t="s">
        <v>53</v>
      </c>
      <c r="EOB25" s="90" t="s">
        <v>33</v>
      </c>
      <c r="EOC25" s="91" t="s">
        <v>32</v>
      </c>
      <c r="EOD25" s="92">
        <v>1</v>
      </c>
      <c r="EOE25" s="87">
        <v>0</v>
      </c>
      <c r="EOF25" s="59">
        <f t="shared" si="226"/>
        <v>0</v>
      </c>
      <c r="EOG25" s="1"/>
      <c r="EOH25" s="89">
        <v>2</v>
      </c>
      <c r="EOI25" s="88" t="s">
        <v>53</v>
      </c>
      <c r="EOJ25" s="90" t="s">
        <v>33</v>
      </c>
      <c r="EOK25" s="91" t="s">
        <v>32</v>
      </c>
      <c r="EOL25" s="92">
        <v>1</v>
      </c>
      <c r="EOM25" s="87">
        <v>0</v>
      </c>
      <c r="EON25" s="59">
        <f t="shared" si="227"/>
        <v>0</v>
      </c>
      <c r="EOO25" s="1"/>
      <c r="EOP25" s="89">
        <v>2</v>
      </c>
      <c r="EOQ25" s="88" t="s">
        <v>53</v>
      </c>
      <c r="EOR25" s="90" t="s">
        <v>33</v>
      </c>
      <c r="EOS25" s="91" t="s">
        <v>32</v>
      </c>
      <c r="EOT25" s="92">
        <v>1</v>
      </c>
      <c r="EOU25" s="87">
        <v>0</v>
      </c>
      <c r="EOV25" s="59">
        <f t="shared" si="227"/>
        <v>0</v>
      </c>
      <c r="EOW25" s="1"/>
      <c r="EOX25" s="89">
        <v>2</v>
      </c>
      <c r="EOY25" s="88" t="s">
        <v>53</v>
      </c>
      <c r="EOZ25" s="90" t="s">
        <v>33</v>
      </c>
      <c r="EPA25" s="91" t="s">
        <v>32</v>
      </c>
      <c r="EPB25" s="92">
        <v>1</v>
      </c>
      <c r="EPC25" s="87">
        <v>0</v>
      </c>
      <c r="EPD25" s="59">
        <f t="shared" si="228"/>
        <v>0</v>
      </c>
      <c r="EPE25" s="1"/>
      <c r="EPF25" s="89">
        <v>2</v>
      </c>
      <c r="EPG25" s="88" t="s">
        <v>53</v>
      </c>
      <c r="EPH25" s="90" t="s">
        <v>33</v>
      </c>
      <c r="EPI25" s="91" t="s">
        <v>32</v>
      </c>
      <c r="EPJ25" s="92">
        <v>1</v>
      </c>
      <c r="EPK25" s="87">
        <v>0</v>
      </c>
      <c r="EPL25" s="59">
        <f t="shared" si="228"/>
        <v>0</v>
      </c>
      <c r="EPM25" s="1"/>
      <c r="EPN25" s="89">
        <v>2</v>
      </c>
      <c r="EPO25" s="88" t="s">
        <v>53</v>
      </c>
      <c r="EPP25" s="90" t="s">
        <v>33</v>
      </c>
      <c r="EPQ25" s="91" t="s">
        <v>32</v>
      </c>
      <c r="EPR25" s="92">
        <v>1</v>
      </c>
      <c r="EPS25" s="87">
        <v>0</v>
      </c>
      <c r="EPT25" s="59">
        <f t="shared" si="229"/>
        <v>0</v>
      </c>
      <c r="EPU25" s="1"/>
      <c r="EPV25" s="89">
        <v>2</v>
      </c>
      <c r="EPW25" s="88" t="s">
        <v>53</v>
      </c>
      <c r="EPX25" s="90" t="s">
        <v>33</v>
      </c>
      <c r="EPY25" s="91" t="s">
        <v>32</v>
      </c>
      <c r="EPZ25" s="92">
        <v>1</v>
      </c>
      <c r="EQA25" s="87">
        <v>0</v>
      </c>
      <c r="EQB25" s="59">
        <f t="shared" si="229"/>
        <v>0</v>
      </c>
      <c r="EQC25" s="1"/>
      <c r="EQD25" s="89">
        <v>2</v>
      </c>
      <c r="EQE25" s="88" t="s">
        <v>53</v>
      </c>
      <c r="EQF25" s="90" t="s">
        <v>33</v>
      </c>
      <c r="EQG25" s="91" t="s">
        <v>32</v>
      </c>
      <c r="EQH25" s="92">
        <v>1</v>
      </c>
      <c r="EQI25" s="87">
        <v>0</v>
      </c>
      <c r="EQJ25" s="59">
        <f t="shared" si="230"/>
        <v>0</v>
      </c>
      <c r="EQK25" s="1"/>
      <c r="EQL25" s="89">
        <v>2</v>
      </c>
      <c r="EQM25" s="88" t="s">
        <v>53</v>
      </c>
      <c r="EQN25" s="90" t="s">
        <v>33</v>
      </c>
      <c r="EQO25" s="91" t="s">
        <v>32</v>
      </c>
      <c r="EQP25" s="92">
        <v>1</v>
      </c>
      <c r="EQQ25" s="87">
        <v>0</v>
      </c>
      <c r="EQR25" s="59">
        <f t="shared" si="230"/>
        <v>0</v>
      </c>
      <c r="EQS25" s="1"/>
      <c r="EQT25" s="89">
        <v>2</v>
      </c>
      <c r="EQU25" s="88" t="s">
        <v>53</v>
      </c>
      <c r="EQV25" s="90" t="s">
        <v>33</v>
      </c>
      <c r="EQW25" s="91" t="s">
        <v>32</v>
      </c>
      <c r="EQX25" s="92">
        <v>1</v>
      </c>
      <c r="EQY25" s="87">
        <v>0</v>
      </c>
      <c r="EQZ25" s="59">
        <f t="shared" si="231"/>
        <v>0</v>
      </c>
      <c r="ERA25" s="1"/>
      <c r="ERB25" s="89">
        <v>2</v>
      </c>
      <c r="ERC25" s="88" t="s">
        <v>53</v>
      </c>
      <c r="ERD25" s="90" t="s">
        <v>33</v>
      </c>
      <c r="ERE25" s="91" t="s">
        <v>32</v>
      </c>
      <c r="ERF25" s="92">
        <v>1</v>
      </c>
      <c r="ERG25" s="87">
        <v>0</v>
      </c>
      <c r="ERH25" s="59">
        <f t="shared" si="231"/>
        <v>0</v>
      </c>
      <c r="ERI25" s="1"/>
      <c r="ERJ25" s="89">
        <v>2</v>
      </c>
      <c r="ERK25" s="88" t="s">
        <v>53</v>
      </c>
      <c r="ERL25" s="90" t="s">
        <v>33</v>
      </c>
      <c r="ERM25" s="91" t="s">
        <v>32</v>
      </c>
      <c r="ERN25" s="92">
        <v>1</v>
      </c>
      <c r="ERO25" s="87">
        <v>0</v>
      </c>
      <c r="ERP25" s="59">
        <f t="shared" si="232"/>
        <v>0</v>
      </c>
      <c r="ERQ25" s="1"/>
      <c r="ERR25" s="89">
        <v>2</v>
      </c>
      <c r="ERS25" s="88" t="s">
        <v>53</v>
      </c>
      <c r="ERT25" s="90" t="s">
        <v>33</v>
      </c>
      <c r="ERU25" s="91" t="s">
        <v>32</v>
      </c>
      <c r="ERV25" s="92">
        <v>1</v>
      </c>
      <c r="ERW25" s="87">
        <v>0</v>
      </c>
      <c r="ERX25" s="59">
        <f t="shared" si="232"/>
        <v>0</v>
      </c>
      <c r="ERY25" s="1"/>
      <c r="ERZ25" s="89">
        <v>2</v>
      </c>
      <c r="ESA25" s="88" t="s">
        <v>53</v>
      </c>
      <c r="ESB25" s="90" t="s">
        <v>33</v>
      </c>
      <c r="ESC25" s="91" t="s">
        <v>32</v>
      </c>
      <c r="ESD25" s="92">
        <v>1</v>
      </c>
      <c r="ESE25" s="87">
        <v>0</v>
      </c>
      <c r="ESF25" s="59">
        <f t="shared" si="233"/>
        <v>0</v>
      </c>
      <c r="ESG25" s="1"/>
      <c r="ESH25" s="89">
        <v>2</v>
      </c>
      <c r="ESI25" s="88" t="s">
        <v>53</v>
      </c>
      <c r="ESJ25" s="90" t="s">
        <v>33</v>
      </c>
      <c r="ESK25" s="91" t="s">
        <v>32</v>
      </c>
      <c r="ESL25" s="92">
        <v>1</v>
      </c>
      <c r="ESM25" s="87">
        <v>0</v>
      </c>
      <c r="ESN25" s="59">
        <f t="shared" si="233"/>
        <v>0</v>
      </c>
      <c r="ESO25" s="1"/>
      <c r="ESP25" s="89">
        <v>2</v>
      </c>
      <c r="ESQ25" s="88" t="s">
        <v>53</v>
      </c>
      <c r="ESR25" s="90" t="s">
        <v>33</v>
      </c>
      <c r="ESS25" s="91" t="s">
        <v>32</v>
      </c>
      <c r="EST25" s="92">
        <v>1</v>
      </c>
      <c r="ESU25" s="87">
        <v>0</v>
      </c>
      <c r="ESV25" s="59">
        <f t="shared" si="234"/>
        <v>0</v>
      </c>
      <c r="ESW25" s="1"/>
      <c r="ESX25" s="89">
        <v>2</v>
      </c>
      <c r="ESY25" s="88" t="s">
        <v>53</v>
      </c>
      <c r="ESZ25" s="90" t="s">
        <v>33</v>
      </c>
      <c r="ETA25" s="91" t="s">
        <v>32</v>
      </c>
      <c r="ETB25" s="92">
        <v>1</v>
      </c>
      <c r="ETC25" s="87">
        <v>0</v>
      </c>
      <c r="ETD25" s="59">
        <f t="shared" si="234"/>
        <v>0</v>
      </c>
      <c r="ETE25" s="1"/>
      <c r="ETF25" s="89">
        <v>2</v>
      </c>
      <c r="ETG25" s="88" t="s">
        <v>53</v>
      </c>
      <c r="ETH25" s="90" t="s">
        <v>33</v>
      </c>
      <c r="ETI25" s="91" t="s">
        <v>32</v>
      </c>
      <c r="ETJ25" s="92">
        <v>1</v>
      </c>
      <c r="ETK25" s="87">
        <v>0</v>
      </c>
      <c r="ETL25" s="59">
        <f t="shared" si="235"/>
        <v>0</v>
      </c>
      <c r="ETM25" s="1"/>
      <c r="ETN25" s="89">
        <v>2</v>
      </c>
      <c r="ETO25" s="88" t="s">
        <v>53</v>
      </c>
      <c r="ETP25" s="90" t="s">
        <v>33</v>
      </c>
      <c r="ETQ25" s="91" t="s">
        <v>32</v>
      </c>
      <c r="ETR25" s="92">
        <v>1</v>
      </c>
      <c r="ETS25" s="87">
        <v>0</v>
      </c>
      <c r="ETT25" s="59">
        <f t="shared" si="235"/>
        <v>0</v>
      </c>
      <c r="ETU25" s="1"/>
      <c r="ETV25" s="89">
        <v>2</v>
      </c>
      <c r="ETW25" s="88" t="s">
        <v>53</v>
      </c>
      <c r="ETX25" s="90" t="s">
        <v>33</v>
      </c>
      <c r="ETY25" s="91" t="s">
        <v>32</v>
      </c>
      <c r="ETZ25" s="92">
        <v>1</v>
      </c>
      <c r="EUA25" s="87">
        <v>0</v>
      </c>
      <c r="EUB25" s="59">
        <f t="shared" si="236"/>
        <v>0</v>
      </c>
      <c r="EUC25" s="1"/>
      <c r="EUD25" s="89">
        <v>2</v>
      </c>
      <c r="EUE25" s="88" t="s">
        <v>53</v>
      </c>
      <c r="EUF25" s="90" t="s">
        <v>33</v>
      </c>
      <c r="EUG25" s="91" t="s">
        <v>32</v>
      </c>
      <c r="EUH25" s="92">
        <v>1</v>
      </c>
      <c r="EUI25" s="87">
        <v>0</v>
      </c>
      <c r="EUJ25" s="59">
        <f t="shared" si="236"/>
        <v>0</v>
      </c>
      <c r="EUK25" s="1"/>
      <c r="EUL25" s="89">
        <v>2</v>
      </c>
      <c r="EUM25" s="88" t="s">
        <v>53</v>
      </c>
      <c r="EUN25" s="90" t="s">
        <v>33</v>
      </c>
      <c r="EUO25" s="91" t="s">
        <v>32</v>
      </c>
      <c r="EUP25" s="92">
        <v>1</v>
      </c>
      <c r="EUQ25" s="87">
        <v>0</v>
      </c>
      <c r="EUR25" s="59">
        <f t="shared" si="237"/>
        <v>0</v>
      </c>
      <c r="EUS25" s="1"/>
      <c r="EUT25" s="89">
        <v>2</v>
      </c>
      <c r="EUU25" s="88" t="s">
        <v>53</v>
      </c>
      <c r="EUV25" s="90" t="s">
        <v>33</v>
      </c>
      <c r="EUW25" s="91" t="s">
        <v>32</v>
      </c>
      <c r="EUX25" s="92">
        <v>1</v>
      </c>
      <c r="EUY25" s="87">
        <v>0</v>
      </c>
      <c r="EUZ25" s="59">
        <f t="shared" si="237"/>
        <v>0</v>
      </c>
      <c r="EVA25" s="1"/>
      <c r="EVB25" s="89">
        <v>2</v>
      </c>
      <c r="EVC25" s="88" t="s">
        <v>53</v>
      </c>
      <c r="EVD25" s="90" t="s">
        <v>33</v>
      </c>
      <c r="EVE25" s="91" t="s">
        <v>32</v>
      </c>
      <c r="EVF25" s="92">
        <v>1</v>
      </c>
      <c r="EVG25" s="87">
        <v>0</v>
      </c>
      <c r="EVH25" s="59">
        <f t="shared" si="238"/>
        <v>0</v>
      </c>
      <c r="EVI25" s="1"/>
      <c r="EVJ25" s="89">
        <v>2</v>
      </c>
      <c r="EVK25" s="88" t="s">
        <v>53</v>
      </c>
      <c r="EVL25" s="90" t="s">
        <v>33</v>
      </c>
      <c r="EVM25" s="91" t="s">
        <v>32</v>
      </c>
      <c r="EVN25" s="92">
        <v>1</v>
      </c>
      <c r="EVO25" s="87">
        <v>0</v>
      </c>
      <c r="EVP25" s="59">
        <f t="shared" si="238"/>
        <v>0</v>
      </c>
      <c r="EVQ25" s="1"/>
      <c r="EVR25" s="89">
        <v>2</v>
      </c>
      <c r="EVS25" s="88" t="s">
        <v>53</v>
      </c>
      <c r="EVT25" s="90" t="s">
        <v>33</v>
      </c>
      <c r="EVU25" s="91" t="s">
        <v>32</v>
      </c>
      <c r="EVV25" s="92">
        <v>1</v>
      </c>
      <c r="EVW25" s="87">
        <v>0</v>
      </c>
      <c r="EVX25" s="59">
        <f t="shared" si="239"/>
        <v>0</v>
      </c>
      <c r="EVY25" s="1"/>
      <c r="EVZ25" s="89">
        <v>2</v>
      </c>
      <c r="EWA25" s="88" t="s">
        <v>53</v>
      </c>
      <c r="EWB25" s="90" t="s">
        <v>33</v>
      </c>
      <c r="EWC25" s="91" t="s">
        <v>32</v>
      </c>
      <c r="EWD25" s="92">
        <v>1</v>
      </c>
      <c r="EWE25" s="87">
        <v>0</v>
      </c>
      <c r="EWF25" s="59">
        <f t="shared" si="239"/>
        <v>0</v>
      </c>
      <c r="EWG25" s="1"/>
      <c r="EWH25" s="89">
        <v>2</v>
      </c>
      <c r="EWI25" s="88" t="s">
        <v>53</v>
      </c>
      <c r="EWJ25" s="90" t="s">
        <v>33</v>
      </c>
      <c r="EWK25" s="91" t="s">
        <v>32</v>
      </c>
      <c r="EWL25" s="92">
        <v>1</v>
      </c>
      <c r="EWM25" s="87">
        <v>0</v>
      </c>
      <c r="EWN25" s="59">
        <f t="shared" si="240"/>
        <v>0</v>
      </c>
      <c r="EWO25" s="1"/>
      <c r="EWP25" s="89">
        <v>2</v>
      </c>
      <c r="EWQ25" s="88" t="s">
        <v>53</v>
      </c>
      <c r="EWR25" s="90" t="s">
        <v>33</v>
      </c>
      <c r="EWS25" s="91" t="s">
        <v>32</v>
      </c>
      <c r="EWT25" s="92">
        <v>1</v>
      </c>
      <c r="EWU25" s="87">
        <v>0</v>
      </c>
      <c r="EWV25" s="59">
        <f t="shared" si="240"/>
        <v>0</v>
      </c>
      <c r="EWW25" s="1"/>
      <c r="EWX25" s="89">
        <v>2</v>
      </c>
      <c r="EWY25" s="88" t="s">
        <v>53</v>
      </c>
      <c r="EWZ25" s="90" t="s">
        <v>33</v>
      </c>
      <c r="EXA25" s="91" t="s">
        <v>32</v>
      </c>
      <c r="EXB25" s="92">
        <v>1</v>
      </c>
      <c r="EXC25" s="87">
        <v>0</v>
      </c>
      <c r="EXD25" s="59">
        <f t="shared" si="241"/>
        <v>0</v>
      </c>
      <c r="EXE25" s="1"/>
      <c r="EXF25" s="89">
        <v>2</v>
      </c>
      <c r="EXG25" s="88" t="s">
        <v>53</v>
      </c>
      <c r="EXH25" s="90" t="s">
        <v>33</v>
      </c>
      <c r="EXI25" s="91" t="s">
        <v>32</v>
      </c>
      <c r="EXJ25" s="92">
        <v>1</v>
      </c>
      <c r="EXK25" s="87">
        <v>0</v>
      </c>
      <c r="EXL25" s="59">
        <f t="shared" si="241"/>
        <v>0</v>
      </c>
      <c r="EXM25" s="1"/>
      <c r="EXN25" s="89">
        <v>2</v>
      </c>
      <c r="EXO25" s="88" t="s">
        <v>53</v>
      </c>
      <c r="EXP25" s="90" t="s">
        <v>33</v>
      </c>
      <c r="EXQ25" s="91" t="s">
        <v>32</v>
      </c>
      <c r="EXR25" s="92">
        <v>1</v>
      </c>
      <c r="EXS25" s="87">
        <v>0</v>
      </c>
      <c r="EXT25" s="59">
        <f t="shared" si="242"/>
        <v>0</v>
      </c>
      <c r="EXU25" s="1"/>
      <c r="EXV25" s="89">
        <v>2</v>
      </c>
      <c r="EXW25" s="88" t="s">
        <v>53</v>
      </c>
      <c r="EXX25" s="90" t="s">
        <v>33</v>
      </c>
      <c r="EXY25" s="91" t="s">
        <v>32</v>
      </c>
      <c r="EXZ25" s="92">
        <v>1</v>
      </c>
      <c r="EYA25" s="87">
        <v>0</v>
      </c>
      <c r="EYB25" s="59">
        <f t="shared" si="242"/>
        <v>0</v>
      </c>
      <c r="EYC25" s="1"/>
      <c r="EYD25" s="89">
        <v>2</v>
      </c>
      <c r="EYE25" s="88" t="s">
        <v>53</v>
      </c>
      <c r="EYF25" s="90" t="s">
        <v>33</v>
      </c>
      <c r="EYG25" s="91" t="s">
        <v>32</v>
      </c>
      <c r="EYH25" s="92">
        <v>1</v>
      </c>
      <c r="EYI25" s="87">
        <v>0</v>
      </c>
      <c r="EYJ25" s="59">
        <f t="shared" si="243"/>
        <v>0</v>
      </c>
      <c r="EYK25" s="1"/>
      <c r="EYL25" s="89">
        <v>2</v>
      </c>
      <c r="EYM25" s="88" t="s">
        <v>53</v>
      </c>
      <c r="EYN25" s="90" t="s">
        <v>33</v>
      </c>
      <c r="EYO25" s="91" t="s">
        <v>32</v>
      </c>
      <c r="EYP25" s="92">
        <v>1</v>
      </c>
      <c r="EYQ25" s="87">
        <v>0</v>
      </c>
      <c r="EYR25" s="59">
        <f t="shared" si="243"/>
        <v>0</v>
      </c>
      <c r="EYS25" s="1"/>
      <c r="EYT25" s="89">
        <v>2</v>
      </c>
      <c r="EYU25" s="88" t="s">
        <v>53</v>
      </c>
      <c r="EYV25" s="90" t="s">
        <v>33</v>
      </c>
      <c r="EYW25" s="91" t="s">
        <v>32</v>
      </c>
      <c r="EYX25" s="92">
        <v>1</v>
      </c>
      <c r="EYY25" s="87">
        <v>0</v>
      </c>
      <c r="EYZ25" s="59">
        <f t="shared" si="244"/>
        <v>0</v>
      </c>
      <c r="EZA25" s="1"/>
      <c r="EZB25" s="89">
        <v>2</v>
      </c>
      <c r="EZC25" s="88" t="s">
        <v>53</v>
      </c>
      <c r="EZD25" s="90" t="s">
        <v>33</v>
      </c>
      <c r="EZE25" s="91" t="s">
        <v>32</v>
      </c>
      <c r="EZF25" s="92">
        <v>1</v>
      </c>
      <c r="EZG25" s="87">
        <v>0</v>
      </c>
      <c r="EZH25" s="59">
        <f t="shared" si="244"/>
        <v>0</v>
      </c>
      <c r="EZI25" s="1"/>
      <c r="EZJ25" s="89">
        <v>2</v>
      </c>
      <c r="EZK25" s="88" t="s">
        <v>53</v>
      </c>
      <c r="EZL25" s="90" t="s">
        <v>33</v>
      </c>
      <c r="EZM25" s="91" t="s">
        <v>32</v>
      </c>
      <c r="EZN25" s="92">
        <v>1</v>
      </c>
      <c r="EZO25" s="87">
        <v>0</v>
      </c>
      <c r="EZP25" s="59">
        <f t="shared" si="245"/>
        <v>0</v>
      </c>
      <c r="EZQ25" s="1"/>
      <c r="EZR25" s="89">
        <v>2</v>
      </c>
      <c r="EZS25" s="88" t="s">
        <v>53</v>
      </c>
      <c r="EZT25" s="90" t="s">
        <v>33</v>
      </c>
      <c r="EZU25" s="91" t="s">
        <v>32</v>
      </c>
      <c r="EZV25" s="92">
        <v>1</v>
      </c>
      <c r="EZW25" s="87">
        <v>0</v>
      </c>
      <c r="EZX25" s="59">
        <f t="shared" si="245"/>
        <v>0</v>
      </c>
      <c r="EZY25" s="1"/>
      <c r="EZZ25" s="89">
        <v>2</v>
      </c>
      <c r="FAA25" s="88" t="s">
        <v>53</v>
      </c>
      <c r="FAB25" s="90" t="s">
        <v>33</v>
      </c>
      <c r="FAC25" s="91" t="s">
        <v>32</v>
      </c>
      <c r="FAD25" s="92">
        <v>1</v>
      </c>
      <c r="FAE25" s="87">
        <v>0</v>
      </c>
      <c r="FAF25" s="59">
        <f t="shared" si="246"/>
        <v>0</v>
      </c>
      <c r="FAG25" s="1"/>
      <c r="FAH25" s="89">
        <v>2</v>
      </c>
      <c r="FAI25" s="88" t="s">
        <v>53</v>
      </c>
      <c r="FAJ25" s="90" t="s">
        <v>33</v>
      </c>
      <c r="FAK25" s="91" t="s">
        <v>32</v>
      </c>
      <c r="FAL25" s="92">
        <v>1</v>
      </c>
      <c r="FAM25" s="87">
        <v>0</v>
      </c>
      <c r="FAN25" s="59">
        <f t="shared" si="246"/>
        <v>0</v>
      </c>
      <c r="FAO25" s="1"/>
      <c r="FAP25" s="89">
        <v>2</v>
      </c>
      <c r="FAQ25" s="88" t="s">
        <v>53</v>
      </c>
      <c r="FAR25" s="90" t="s">
        <v>33</v>
      </c>
      <c r="FAS25" s="91" t="s">
        <v>32</v>
      </c>
      <c r="FAT25" s="92">
        <v>1</v>
      </c>
      <c r="FAU25" s="87">
        <v>0</v>
      </c>
      <c r="FAV25" s="59">
        <f t="shared" si="247"/>
        <v>0</v>
      </c>
      <c r="FAW25" s="1"/>
      <c r="FAX25" s="89">
        <v>2</v>
      </c>
      <c r="FAY25" s="88" t="s">
        <v>53</v>
      </c>
      <c r="FAZ25" s="90" t="s">
        <v>33</v>
      </c>
      <c r="FBA25" s="91" t="s">
        <v>32</v>
      </c>
      <c r="FBB25" s="92">
        <v>1</v>
      </c>
      <c r="FBC25" s="87">
        <v>0</v>
      </c>
      <c r="FBD25" s="59">
        <f t="shared" si="247"/>
        <v>0</v>
      </c>
      <c r="FBE25" s="1"/>
      <c r="FBF25" s="89">
        <v>2</v>
      </c>
      <c r="FBG25" s="88" t="s">
        <v>53</v>
      </c>
      <c r="FBH25" s="90" t="s">
        <v>33</v>
      </c>
      <c r="FBI25" s="91" t="s">
        <v>32</v>
      </c>
      <c r="FBJ25" s="92">
        <v>1</v>
      </c>
      <c r="FBK25" s="87">
        <v>0</v>
      </c>
      <c r="FBL25" s="59">
        <f t="shared" si="248"/>
        <v>0</v>
      </c>
      <c r="FBM25" s="1"/>
      <c r="FBN25" s="89">
        <v>2</v>
      </c>
      <c r="FBO25" s="88" t="s">
        <v>53</v>
      </c>
      <c r="FBP25" s="90" t="s">
        <v>33</v>
      </c>
      <c r="FBQ25" s="91" t="s">
        <v>32</v>
      </c>
      <c r="FBR25" s="92">
        <v>1</v>
      </c>
      <c r="FBS25" s="87">
        <v>0</v>
      </c>
      <c r="FBT25" s="59">
        <f t="shared" si="248"/>
        <v>0</v>
      </c>
      <c r="FBU25" s="1"/>
      <c r="FBV25" s="89">
        <v>2</v>
      </c>
      <c r="FBW25" s="88" t="s">
        <v>53</v>
      </c>
      <c r="FBX25" s="90" t="s">
        <v>33</v>
      </c>
      <c r="FBY25" s="91" t="s">
        <v>32</v>
      </c>
      <c r="FBZ25" s="92">
        <v>1</v>
      </c>
      <c r="FCA25" s="87">
        <v>0</v>
      </c>
      <c r="FCB25" s="59">
        <f t="shared" si="249"/>
        <v>0</v>
      </c>
      <c r="FCC25" s="1"/>
      <c r="FCD25" s="89">
        <v>2</v>
      </c>
      <c r="FCE25" s="88" t="s">
        <v>53</v>
      </c>
      <c r="FCF25" s="90" t="s">
        <v>33</v>
      </c>
      <c r="FCG25" s="91" t="s">
        <v>32</v>
      </c>
      <c r="FCH25" s="92">
        <v>1</v>
      </c>
      <c r="FCI25" s="87">
        <v>0</v>
      </c>
      <c r="FCJ25" s="59">
        <f t="shared" si="249"/>
        <v>0</v>
      </c>
      <c r="FCK25" s="1"/>
      <c r="FCL25" s="89">
        <v>2</v>
      </c>
      <c r="FCM25" s="88" t="s">
        <v>53</v>
      </c>
      <c r="FCN25" s="90" t="s">
        <v>33</v>
      </c>
      <c r="FCO25" s="91" t="s">
        <v>32</v>
      </c>
      <c r="FCP25" s="92">
        <v>1</v>
      </c>
      <c r="FCQ25" s="87">
        <v>0</v>
      </c>
      <c r="FCR25" s="59">
        <f t="shared" si="250"/>
        <v>0</v>
      </c>
      <c r="FCS25" s="1"/>
      <c r="FCT25" s="89">
        <v>2</v>
      </c>
      <c r="FCU25" s="88" t="s">
        <v>53</v>
      </c>
      <c r="FCV25" s="90" t="s">
        <v>33</v>
      </c>
      <c r="FCW25" s="91" t="s">
        <v>32</v>
      </c>
      <c r="FCX25" s="92">
        <v>1</v>
      </c>
      <c r="FCY25" s="87">
        <v>0</v>
      </c>
      <c r="FCZ25" s="59">
        <f t="shared" si="250"/>
        <v>0</v>
      </c>
      <c r="FDA25" s="1"/>
      <c r="FDB25" s="89">
        <v>2</v>
      </c>
      <c r="FDC25" s="88" t="s">
        <v>53</v>
      </c>
      <c r="FDD25" s="90" t="s">
        <v>33</v>
      </c>
      <c r="FDE25" s="91" t="s">
        <v>32</v>
      </c>
      <c r="FDF25" s="92">
        <v>1</v>
      </c>
      <c r="FDG25" s="87">
        <v>0</v>
      </c>
      <c r="FDH25" s="59">
        <f t="shared" si="251"/>
        <v>0</v>
      </c>
      <c r="FDI25" s="1"/>
      <c r="FDJ25" s="89">
        <v>2</v>
      </c>
      <c r="FDK25" s="88" t="s">
        <v>53</v>
      </c>
      <c r="FDL25" s="90" t="s">
        <v>33</v>
      </c>
      <c r="FDM25" s="91" t="s">
        <v>32</v>
      </c>
      <c r="FDN25" s="92">
        <v>1</v>
      </c>
      <c r="FDO25" s="87">
        <v>0</v>
      </c>
      <c r="FDP25" s="59">
        <f t="shared" si="251"/>
        <v>0</v>
      </c>
      <c r="FDQ25" s="1"/>
      <c r="FDR25" s="89">
        <v>2</v>
      </c>
      <c r="FDS25" s="88" t="s">
        <v>53</v>
      </c>
      <c r="FDT25" s="90" t="s">
        <v>33</v>
      </c>
      <c r="FDU25" s="91" t="s">
        <v>32</v>
      </c>
      <c r="FDV25" s="92">
        <v>1</v>
      </c>
      <c r="FDW25" s="87">
        <v>0</v>
      </c>
      <c r="FDX25" s="59">
        <f t="shared" si="252"/>
        <v>0</v>
      </c>
      <c r="FDY25" s="1"/>
      <c r="FDZ25" s="89">
        <v>2</v>
      </c>
      <c r="FEA25" s="88" t="s">
        <v>53</v>
      </c>
      <c r="FEB25" s="90" t="s">
        <v>33</v>
      </c>
      <c r="FEC25" s="91" t="s">
        <v>32</v>
      </c>
      <c r="FED25" s="92">
        <v>1</v>
      </c>
      <c r="FEE25" s="87">
        <v>0</v>
      </c>
      <c r="FEF25" s="59">
        <f t="shared" si="252"/>
        <v>0</v>
      </c>
      <c r="FEG25" s="1"/>
      <c r="FEH25" s="89">
        <v>2</v>
      </c>
      <c r="FEI25" s="88" t="s">
        <v>53</v>
      </c>
      <c r="FEJ25" s="90" t="s">
        <v>33</v>
      </c>
      <c r="FEK25" s="91" t="s">
        <v>32</v>
      </c>
      <c r="FEL25" s="92">
        <v>1</v>
      </c>
      <c r="FEM25" s="87">
        <v>0</v>
      </c>
      <c r="FEN25" s="59">
        <f t="shared" si="253"/>
        <v>0</v>
      </c>
      <c r="FEO25" s="1"/>
      <c r="FEP25" s="89">
        <v>2</v>
      </c>
      <c r="FEQ25" s="88" t="s">
        <v>53</v>
      </c>
      <c r="FER25" s="90" t="s">
        <v>33</v>
      </c>
      <c r="FES25" s="91" t="s">
        <v>32</v>
      </c>
      <c r="FET25" s="92">
        <v>1</v>
      </c>
      <c r="FEU25" s="87">
        <v>0</v>
      </c>
      <c r="FEV25" s="59">
        <f t="shared" si="253"/>
        <v>0</v>
      </c>
      <c r="FEW25" s="1"/>
      <c r="FEX25" s="89">
        <v>2</v>
      </c>
      <c r="FEY25" s="88" t="s">
        <v>53</v>
      </c>
      <c r="FEZ25" s="90" t="s">
        <v>33</v>
      </c>
      <c r="FFA25" s="91" t="s">
        <v>32</v>
      </c>
      <c r="FFB25" s="92">
        <v>1</v>
      </c>
      <c r="FFC25" s="87">
        <v>0</v>
      </c>
      <c r="FFD25" s="59">
        <f t="shared" si="254"/>
        <v>0</v>
      </c>
      <c r="FFE25" s="1"/>
      <c r="FFF25" s="89">
        <v>2</v>
      </c>
      <c r="FFG25" s="88" t="s">
        <v>53</v>
      </c>
      <c r="FFH25" s="90" t="s">
        <v>33</v>
      </c>
      <c r="FFI25" s="91" t="s">
        <v>32</v>
      </c>
      <c r="FFJ25" s="92">
        <v>1</v>
      </c>
      <c r="FFK25" s="87">
        <v>0</v>
      </c>
      <c r="FFL25" s="59">
        <f t="shared" si="254"/>
        <v>0</v>
      </c>
      <c r="FFM25" s="1"/>
      <c r="FFN25" s="89">
        <v>2</v>
      </c>
      <c r="FFO25" s="88" t="s">
        <v>53</v>
      </c>
      <c r="FFP25" s="90" t="s">
        <v>33</v>
      </c>
      <c r="FFQ25" s="91" t="s">
        <v>32</v>
      </c>
      <c r="FFR25" s="92">
        <v>1</v>
      </c>
      <c r="FFS25" s="87">
        <v>0</v>
      </c>
      <c r="FFT25" s="59">
        <f t="shared" si="255"/>
        <v>0</v>
      </c>
      <c r="FFU25" s="1"/>
      <c r="FFV25" s="89">
        <v>2</v>
      </c>
      <c r="FFW25" s="88" t="s">
        <v>53</v>
      </c>
      <c r="FFX25" s="90" t="s">
        <v>33</v>
      </c>
      <c r="FFY25" s="91" t="s">
        <v>32</v>
      </c>
      <c r="FFZ25" s="92">
        <v>1</v>
      </c>
      <c r="FGA25" s="87">
        <v>0</v>
      </c>
      <c r="FGB25" s="59">
        <f t="shared" si="255"/>
        <v>0</v>
      </c>
      <c r="FGC25" s="1"/>
      <c r="FGD25" s="89">
        <v>2</v>
      </c>
      <c r="FGE25" s="88" t="s">
        <v>53</v>
      </c>
      <c r="FGF25" s="90" t="s">
        <v>33</v>
      </c>
      <c r="FGG25" s="91" t="s">
        <v>32</v>
      </c>
      <c r="FGH25" s="92">
        <v>1</v>
      </c>
      <c r="FGI25" s="87">
        <v>0</v>
      </c>
      <c r="FGJ25" s="59">
        <f t="shared" si="256"/>
        <v>0</v>
      </c>
      <c r="FGK25" s="1"/>
      <c r="FGL25" s="89">
        <v>2</v>
      </c>
      <c r="FGM25" s="88" t="s">
        <v>53</v>
      </c>
      <c r="FGN25" s="90" t="s">
        <v>33</v>
      </c>
      <c r="FGO25" s="91" t="s">
        <v>32</v>
      </c>
      <c r="FGP25" s="92">
        <v>1</v>
      </c>
      <c r="FGQ25" s="87">
        <v>0</v>
      </c>
      <c r="FGR25" s="59">
        <f t="shared" si="256"/>
        <v>0</v>
      </c>
      <c r="FGS25" s="1"/>
      <c r="FGT25" s="89">
        <v>2</v>
      </c>
      <c r="FGU25" s="88" t="s">
        <v>53</v>
      </c>
      <c r="FGV25" s="90" t="s">
        <v>33</v>
      </c>
      <c r="FGW25" s="91" t="s">
        <v>32</v>
      </c>
      <c r="FGX25" s="92">
        <v>1</v>
      </c>
      <c r="FGY25" s="87">
        <v>0</v>
      </c>
      <c r="FGZ25" s="59">
        <f t="shared" si="257"/>
        <v>0</v>
      </c>
      <c r="FHA25" s="1"/>
      <c r="FHB25" s="89">
        <v>2</v>
      </c>
      <c r="FHC25" s="88" t="s">
        <v>53</v>
      </c>
      <c r="FHD25" s="90" t="s">
        <v>33</v>
      </c>
      <c r="FHE25" s="91" t="s">
        <v>32</v>
      </c>
      <c r="FHF25" s="92">
        <v>1</v>
      </c>
      <c r="FHG25" s="87">
        <v>0</v>
      </c>
      <c r="FHH25" s="59">
        <f t="shared" si="257"/>
        <v>0</v>
      </c>
      <c r="FHI25" s="1"/>
      <c r="FHJ25" s="89">
        <v>2</v>
      </c>
      <c r="FHK25" s="88" t="s">
        <v>53</v>
      </c>
      <c r="FHL25" s="90" t="s">
        <v>33</v>
      </c>
      <c r="FHM25" s="91" t="s">
        <v>32</v>
      </c>
      <c r="FHN25" s="92">
        <v>1</v>
      </c>
      <c r="FHO25" s="87">
        <v>0</v>
      </c>
      <c r="FHP25" s="59">
        <f t="shared" si="258"/>
        <v>0</v>
      </c>
      <c r="FHQ25" s="1"/>
      <c r="FHR25" s="89">
        <v>2</v>
      </c>
      <c r="FHS25" s="88" t="s">
        <v>53</v>
      </c>
      <c r="FHT25" s="90" t="s">
        <v>33</v>
      </c>
      <c r="FHU25" s="91" t="s">
        <v>32</v>
      </c>
      <c r="FHV25" s="92">
        <v>1</v>
      </c>
      <c r="FHW25" s="87">
        <v>0</v>
      </c>
      <c r="FHX25" s="59">
        <f t="shared" si="258"/>
        <v>0</v>
      </c>
      <c r="FHY25" s="1"/>
      <c r="FHZ25" s="89">
        <v>2</v>
      </c>
      <c r="FIA25" s="88" t="s">
        <v>53</v>
      </c>
      <c r="FIB25" s="90" t="s">
        <v>33</v>
      </c>
      <c r="FIC25" s="91" t="s">
        <v>32</v>
      </c>
      <c r="FID25" s="92">
        <v>1</v>
      </c>
      <c r="FIE25" s="87">
        <v>0</v>
      </c>
      <c r="FIF25" s="59">
        <f t="shared" si="259"/>
        <v>0</v>
      </c>
      <c r="FIG25" s="1"/>
      <c r="FIH25" s="89">
        <v>2</v>
      </c>
      <c r="FII25" s="88" t="s">
        <v>53</v>
      </c>
      <c r="FIJ25" s="90" t="s">
        <v>33</v>
      </c>
      <c r="FIK25" s="91" t="s">
        <v>32</v>
      </c>
      <c r="FIL25" s="92">
        <v>1</v>
      </c>
      <c r="FIM25" s="87">
        <v>0</v>
      </c>
      <c r="FIN25" s="59">
        <f t="shared" si="259"/>
        <v>0</v>
      </c>
      <c r="FIO25" s="1"/>
      <c r="FIP25" s="89">
        <v>2</v>
      </c>
      <c r="FIQ25" s="88" t="s">
        <v>53</v>
      </c>
      <c r="FIR25" s="90" t="s">
        <v>33</v>
      </c>
      <c r="FIS25" s="91" t="s">
        <v>32</v>
      </c>
      <c r="FIT25" s="92">
        <v>1</v>
      </c>
      <c r="FIU25" s="87">
        <v>0</v>
      </c>
      <c r="FIV25" s="59">
        <f t="shared" si="260"/>
        <v>0</v>
      </c>
      <c r="FIW25" s="1"/>
      <c r="FIX25" s="89">
        <v>2</v>
      </c>
      <c r="FIY25" s="88" t="s">
        <v>53</v>
      </c>
      <c r="FIZ25" s="90" t="s">
        <v>33</v>
      </c>
      <c r="FJA25" s="91" t="s">
        <v>32</v>
      </c>
      <c r="FJB25" s="92">
        <v>1</v>
      </c>
      <c r="FJC25" s="87">
        <v>0</v>
      </c>
      <c r="FJD25" s="59">
        <f t="shared" si="260"/>
        <v>0</v>
      </c>
      <c r="FJE25" s="1"/>
      <c r="FJF25" s="89">
        <v>2</v>
      </c>
      <c r="FJG25" s="88" t="s">
        <v>53</v>
      </c>
      <c r="FJH25" s="90" t="s">
        <v>33</v>
      </c>
      <c r="FJI25" s="91" t="s">
        <v>32</v>
      </c>
      <c r="FJJ25" s="92">
        <v>1</v>
      </c>
      <c r="FJK25" s="87">
        <v>0</v>
      </c>
      <c r="FJL25" s="59">
        <f t="shared" si="261"/>
        <v>0</v>
      </c>
      <c r="FJM25" s="1"/>
      <c r="FJN25" s="89">
        <v>2</v>
      </c>
      <c r="FJO25" s="88" t="s">
        <v>53</v>
      </c>
      <c r="FJP25" s="90" t="s">
        <v>33</v>
      </c>
      <c r="FJQ25" s="91" t="s">
        <v>32</v>
      </c>
      <c r="FJR25" s="92">
        <v>1</v>
      </c>
      <c r="FJS25" s="87">
        <v>0</v>
      </c>
      <c r="FJT25" s="59">
        <f t="shared" si="261"/>
        <v>0</v>
      </c>
      <c r="FJU25" s="1"/>
      <c r="FJV25" s="89">
        <v>2</v>
      </c>
      <c r="FJW25" s="88" t="s">
        <v>53</v>
      </c>
      <c r="FJX25" s="90" t="s">
        <v>33</v>
      </c>
      <c r="FJY25" s="91" t="s">
        <v>32</v>
      </c>
      <c r="FJZ25" s="92">
        <v>1</v>
      </c>
      <c r="FKA25" s="87">
        <v>0</v>
      </c>
      <c r="FKB25" s="59">
        <f t="shared" si="262"/>
        <v>0</v>
      </c>
      <c r="FKC25" s="1"/>
      <c r="FKD25" s="89">
        <v>2</v>
      </c>
      <c r="FKE25" s="88" t="s">
        <v>53</v>
      </c>
      <c r="FKF25" s="90" t="s">
        <v>33</v>
      </c>
      <c r="FKG25" s="91" t="s">
        <v>32</v>
      </c>
      <c r="FKH25" s="92">
        <v>1</v>
      </c>
      <c r="FKI25" s="87">
        <v>0</v>
      </c>
      <c r="FKJ25" s="59">
        <f t="shared" si="262"/>
        <v>0</v>
      </c>
      <c r="FKK25" s="1"/>
      <c r="FKL25" s="89">
        <v>2</v>
      </c>
      <c r="FKM25" s="88" t="s">
        <v>53</v>
      </c>
      <c r="FKN25" s="90" t="s">
        <v>33</v>
      </c>
      <c r="FKO25" s="91" t="s">
        <v>32</v>
      </c>
      <c r="FKP25" s="92">
        <v>1</v>
      </c>
      <c r="FKQ25" s="87">
        <v>0</v>
      </c>
      <c r="FKR25" s="59">
        <f t="shared" si="263"/>
        <v>0</v>
      </c>
      <c r="FKS25" s="1"/>
      <c r="FKT25" s="89">
        <v>2</v>
      </c>
      <c r="FKU25" s="88" t="s">
        <v>53</v>
      </c>
      <c r="FKV25" s="90" t="s">
        <v>33</v>
      </c>
      <c r="FKW25" s="91" t="s">
        <v>32</v>
      </c>
      <c r="FKX25" s="92">
        <v>1</v>
      </c>
      <c r="FKY25" s="87">
        <v>0</v>
      </c>
      <c r="FKZ25" s="59">
        <f t="shared" si="263"/>
        <v>0</v>
      </c>
      <c r="FLA25" s="1"/>
      <c r="FLB25" s="89">
        <v>2</v>
      </c>
      <c r="FLC25" s="88" t="s">
        <v>53</v>
      </c>
      <c r="FLD25" s="90" t="s">
        <v>33</v>
      </c>
      <c r="FLE25" s="91" t="s">
        <v>32</v>
      </c>
      <c r="FLF25" s="92">
        <v>1</v>
      </c>
      <c r="FLG25" s="87">
        <v>0</v>
      </c>
      <c r="FLH25" s="59">
        <f t="shared" si="264"/>
        <v>0</v>
      </c>
      <c r="FLI25" s="1"/>
      <c r="FLJ25" s="89">
        <v>2</v>
      </c>
      <c r="FLK25" s="88" t="s">
        <v>53</v>
      </c>
      <c r="FLL25" s="90" t="s">
        <v>33</v>
      </c>
      <c r="FLM25" s="91" t="s">
        <v>32</v>
      </c>
      <c r="FLN25" s="92">
        <v>1</v>
      </c>
      <c r="FLO25" s="87">
        <v>0</v>
      </c>
      <c r="FLP25" s="59">
        <f t="shared" si="264"/>
        <v>0</v>
      </c>
      <c r="FLQ25" s="1"/>
      <c r="FLR25" s="89">
        <v>2</v>
      </c>
      <c r="FLS25" s="88" t="s">
        <v>53</v>
      </c>
      <c r="FLT25" s="90" t="s">
        <v>33</v>
      </c>
      <c r="FLU25" s="91" t="s">
        <v>32</v>
      </c>
      <c r="FLV25" s="92">
        <v>1</v>
      </c>
      <c r="FLW25" s="87">
        <v>0</v>
      </c>
      <c r="FLX25" s="59">
        <f t="shared" si="265"/>
        <v>0</v>
      </c>
      <c r="FLY25" s="1"/>
      <c r="FLZ25" s="89">
        <v>2</v>
      </c>
      <c r="FMA25" s="88" t="s">
        <v>53</v>
      </c>
      <c r="FMB25" s="90" t="s">
        <v>33</v>
      </c>
      <c r="FMC25" s="91" t="s">
        <v>32</v>
      </c>
      <c r="FMD25" s="92">
        <v>1</v>
      </c>
      <c r="FME25" s="87">
        <v>0</v>
      </c>
      <c r="FMF25" s="59">
        <f t="shared" si="265"/>
        <v>0</v>
      </c>
      <c r="FMG25" s="1"/>
      <c r="FMH25" s="89">
        <v>2</v>
      </c>
      <c r="FMI25" s="88" t="s">
        <v>53</v>
      </c>
      <c r="FMJ25" s="90" t="s">
        <v>33</v>
      </c>
      <c r="FMK25" s="91" t="s">
        <v>32</v>
      </c>
      <c r="FML25" s="92">
        <v>1</v>
      </c>
      <c r="FMM25" s="87">
        <v>0</v>
      </c>
      <c r="FMN25" s="59">
        <f t="shared" si="266"/>
        <v>0</v>
      </c>
      <c r="FMO25" s="1"/>
      <c r="FMP25" s="89">
        <v>2</v>
      </c>
      <c r="FMQ25" s="88" t="s">
        <v>53</v>
      </c>
      <c r="FMR25" s="90" t="s">
        <v>33</v>
      </c>
      <c r="FMS25" s="91" t="s">
        <v>32</v>
      </c>
      <c r="FMT25" s="92">
        <v>1</v>
      </c>
      <c r="FMU25" s="87">
        <v>0</v>
      </c>
      <c r="FMV25" s="59">
        <f t="shared" si="266"/>
        <v>0</v>
      </c>
      <c r="FMW25" s="1"/>
      <c r="FMX25" s="89">
        <v>2</v>
      </c>
      <c r="FMY25" s="88" t="s">
        <v>53</v>
      </c>
      <c r="FMZ25" s="90" t="s">
        <v>33</v>
      </c>
      <c r="FNA25" s="91" t="s">
        <v>32</v>
      </c>
      <c r="FNB25" s="92">
        <v>1</v>
      </c>
      <c r="FNC25" s="87">
        <v>0</v>
      </c>
      <c r="FND25" s="59">
        <f t="shared" si="267"/>
        <v>0</v>
      </c>
      <c r="FNE25" s="1"/>
      <c r="FNF25" s="89">
        <v>2</v>
      </c>
      <c r="FNG25" s="88" t="s">
        <v>53</v>
      </c>
      <c r="FNH25" s="90" t="s">
        <v>33</v>
      </c>
      <c r="FNI25" s="91" t="s">
        <v>32</v>
      </c>
      <c r="FNJ25" s="92">
        <v>1</v>
      </c>
      <c r="FNK25" s="87">
        <v>0</v>
      </c>
      <c r="FNL25" s="59">
        <f t="shared" si="267"/>
        <v>0</v>
      </c>
      <c r="FNM25" s="1"/>
      <c r="FNN25" s="89">
        <v>2</v>
      </c>
      <c r="FNO25" s="88" t="s">
        <v>53</v>
      </c>
      <c r="FNP25" s="90" t="s">
        <v>33</v>
      </c>
      <c r="FNQ25" s="91" t="s">
        <v>32</v>
      </c>
      <c r="FNR25" s="92">
        <v>1</v>
      </c>
      <c r="FNS25" s="87">
        <v>0</v>
      </c>
      <c r="FNT25" s="59">
        <f t="shared" si="268"/>
        <v>0</v>
      </c>
      <c r="FNU25" s="1"/>
      <c r="FNV25" s="89">
        <v>2</v>
      </c>
      <c r="FNW25" s="88" t="s">
        <v>53</v>
      </c>
      <c r="FNX25" s="90" t="s">
        <v>33</v>
      </c>
      <c r="FNY25" s="91" t="s">
        <v>32</v>
      </c>
      <c r="FNZ25" s="92">
        <v>1</v>
      </c>
      <c r="FOA25" s="87">
        <v>0</v>
      </c>
      <c r="FOB25" s="59">
        <f t="shared" si="268"/>
        <v>0</v>
      </c>
      <c r="FOC25" s="1"/>
      <c r="FOD25" s="89">
        <v>2</v>
      </c>
      <c r="FOE25" s="88" t="s">
        <v>53</v>
      </c>
      <c r="FOF25" s="90" t="s">
        <v>33</v>
      </c>
      <c r="FOG25" s="91" t="s">
        <v>32</v>
      </c>
      <c r="FOH25" s="92">
        <v>1</v>
      </c>
      <c r="FOI25" s="87">
        <v>0</v>
      </c>
      <c r="FOJ25" s="59">
        <f t="shared" si="269"/>
        <v>0</v>
      </c>
      <c r="FOK25" s="1"/>
      <c r="FOL25" s="89">
        <v>2</v>
      </c>
      <c r="FOM25" s="88" t="s">
        <v>53</v>
      </c>
      <c r="FON25" s="90" t="s">
        <v>33</v>
      </c>
      <c r="FOO25" s="91" t="s">
        <v>32</v>
      </c>
      <c r="FOP25" s="92">
        <v>1</v>
      </c>
      <c r="FOQ25" s="87">
        <v>0</v>
      </c>
      <c r="FOR25" s="59">
        <f t="shared" si="269"/>
        <v>0</v>
      </c>
      <c r="FOS25" s="1"/>
      <c r="FOT25" s="89">
        <v>2</v>
      </c>
      <c r="FOU25" s="88" t="s">
        <v>53</v>
      </c>
      <c r="FOV25" s="90" t="s">
        <v>33</v>
      </c>
      <c r="FOW25" s="91" t="s">
        <v>32</v>
      </c>
      <c r="FOX25" s="92">
        <v>1</v>
      </c>
      <c r="FOY25" s="87">
        <v>0</v>
      </c>
      <c r="FOZ25" s="59">
        <f t="shared" si="270"/>
        <v>0</v>
      </c>
      <c r="FPA25" s="1"/>
      <c r="FPB25" s="89">
        <v>2</v>
      </c>
      <c r="FPC25" s="88" t="s">
        <v>53</v>
      </c>
      <c r="FPD25" s="90" t="s">
        <v>33</v>
      </c>
      <c r="FPE25" s="91" t="s">
        <v>32</v>
      </c>
      <c r="FPF25" s="92">
        <v>1</v>
      </c>
      <c r="FPG25" s="87">
        <v>0</v>
      </c>
      <c r="FPH25" s="59">
        <f t="shared" si="270"/>
        <v>0</v>
      </c>
      <c r="FPI25" s="1"/>
      <c r="FPJ25" s="89">
        <v>2</v>
      </c>
      <c r="FPK25" s="88" t="s">
        <v>53</v>
      </c>
      <c r="FPL25" s="90" t="s">
        <v>33</v>
      </c>
      <c r="FPM25" s="91" t="s">
        <v>32</v>
      </c>
      <c r="FPN25" s="92">
        <v>1</v>
      </c>
      <c r="FPO25" s="87">
        <v>0</v>
      </c>
      <c r="FPP25" s="59">
        <f t="shared" si="271"/>
        <v>0</v>
      </c>
      <c r="FPQ25" s="1"/>
      <c r="FPR25" s="89">
        <v>2</v>
      </c>
      <c r="FPS25" s="88" t="s">
        <v>53</v>
      </c>
      <c r="FPT25" s="90" t="s">
        <v>33</v>
      </c>
      <c r="FPU25" s="91" t="s">
        <v>32</v>
      </c>
      <c r="FPV25" s="92">
        <v>1</v>
      </c>
      <c r="FPW25" s="87">
        <v>0</v>
      </c>
      <c r="FPX25" s="59">
        <f t="shared" si="271"/>
        <v>0</v>
      </c>
      <c r="FPY25" s="1"/>
      <c r="FPZ25" s="89">
        <v>2</v>
      </c>
      <c r="FQA25" s="88" t="s">
        <v>53</v>
      </c>
      <c r="FQB25" s="90" t="s">
        <v>33</v>
      </c>
      <c r="FQC25" s="91" t="s">
        <v>32</v>
      </c>
      <c r="FQD25" s="92">
        <v>1</v>
      </c>
      <c r="FQE25" s="87">
        <v>0</v>
      </c>
      <c r="FQF25" s="59">
        <f t="shared" si="272"/>
        <v>0</v>
      </c>
      <c r="FQG25" s="1"/>
      <c r="FQH25" s="89">
        <v>2</v>
      </c>
      <c r="FQI25" s="88" t="s">
        <v>53</v>
      </c>
      <c r="FQJ25" s="90" t="s">
        <v>33</v>
      </c>
      <c r="FQK25" s="91" t="s">
        <v>32</v>
      </c>
      <c r="FQL25" s="92">
        <v>1</v>
      </c>
      <c r="FQM25" s="87">
        <v>0</v>
      </c>
      <c r="FQN25" s="59">
        <f t="shared" si="272"/>
        <v>0</v>
      </c>
      <c r="FQO25" s="1"/>
      <c r="FQP25" s="89">
        <v>2</v>
      </c>
      <c r="FQQ25" s="88" t="s">
        <v>53</v>
      </c>
      <c r="FQR25" s="90" t="s">
        <v>33</v>
      </c>
      <c r="FQS25" s="91" t="s">
        <v>32</v>
      </c>
      <c r="FQT25" s="92">
        <v>1</v>
      </c>
      <c r="FQU25" s="87">
        <v>0</v>
      </c>
      <c r="FQV25" s="59">
        <f t="shared" si="273"/>
        <v>0</v>
      </c>
      <c r="FQW25" s="1"/>
      <c r="FQX25" s="89">
        <v>2</v>
      </c>
      <c r="FQY25" s="88" t="s">
        <v>53</v>
      </c>
      <c r="FQZ25" s="90" t="s">
        <v>33</v>
      </c>
      <c r="FRA25" s="91" t="s">
        <v>32</v>
      </c>
      <c r="FRB25" s="92">
        <v>1</v>
      </c>
      <c r="FRC25" s="87">
        <v>0</v>
      </c>
      <c r="FRD25" s="59">
        <f t="shared" si="273"/>
        <v>0</v>
      </c>
      <c r="FRE25" s="1"/>
      <c r="FRF25" s="89">
        <v>2</v>
      </c>
      <c r="FRG25" s="88" t="s">
        <v>53</v>
      </c>
      <c r="FRH25" s="90" t="s">
        <v>33</v>
      </c>
      <c r="FRI25" s="91" t="s">
        <v>32</v>
      </c>
      <c r="FRJ25" s="92">
        <v>1</v>
      </c>
      <c r="FRK25" s="87">
        <v>0</v>
      </c>
      <c r="FRL25" s="59">
        <f t="shared" si="274"/>
        <v>0</v>
      </c>
      <c r="FRM25" s="1"/>
      <c r="FRN25" s="89">
        <v>2</v>
      </c>
      <c r="FRO25" s="88" t="s">
        <v>53</v>
      </c>
      <c r="FRP25" s="90" t="s">
        <v>33</v>
      </c>
      <c r="FRQ25" s="91" t="s">
        <v>32</v>
      </c>
      <c r="FRR25" s="92">
        <v>1</v>
      </c>
      <c r="FRS25" s="87">
        <v>0</v>
      </c>
      <c r="FRT25" s="59">
        <f t="shared" si="274"/>
        <v>0</v>
      </c>
      <c r="FRU25" s="1"/>
      <c r="FRV25" s="89">
        <v>2</v>
      </c>
      <c r="FRW25" s="88" t="s">
        <v>53</v>
      </c>
      <c r="FRX25" s="90" t="s">
        <v>33</v>
      </c>
      <c r="FRY25" s="91" t="s">
        <v>32</v>
      </c>
      <c r="FRZ25" s="92">
        <v>1</v>
      </c>
      <c r="FSA25" s="87">
        <v>0</v>
      </c>
      <c r="FSB25" s="59">
        <f t="shared" si="275"/>
        <v>0</v>
      </c>
      <c r="FSC25" s="1"/>
      <c r="FSD25" s="89">
        <v>2</v>
      </c>
      <c r="FSE25" s="88" t="s">
        <v>53</v>
      </c>
      <c r="FSF25" s="90" t="s">
        <v>33</v>
      </c>
      <c r="FSG25" s="91" t="s">
        <v>32</v>
      </c>
      <c r="FSH25" s="92">
        <v>1</v>
      </c>
      <c r="FSI25" s="87">
        <v>0</v>
      </c>
      <c r="FSJ25" s="59">
        <f t="shared" si="275"/>
        <v>0</v>
      </c>
      <c r="FSK25" s="1"/>
      <c r="FSL25" s="89">
        <v>2</v>
      </c>
      <c r="FSM25" s="88" t="s">
        <v>53</v>
      </c>
      <c r="FSN25" s="90" t="s">
        <v>33</v>
      </c>
      <c r="FSO25" s="91" t="s">
        <v>32</v>
      </c>
      <c r="FSP25" s="92">
        <v>1</v>
      </c>
      <c r="FSQ25" s="87">
        <v>0</v>
      </c>
      <c r="FSR25" s="59">
        <f t="shared" si="276"/>
        <v>0</v>
      </c>
      <c r="FSS25" s="1"/>
      <c r="FST25" s="89">
        <v>2</v>
      </c>
      <c r="FSU25" s="88" t="s">
        <v>53</v>
      </c>
      <c r="FSV25" s="90" t="s">
        <v>33</v>
      </c>
      <c r="FSW25" s="91" t="s">
        <v>32</v>
      </c>
      <c r="FSX25" s="92">
        <v>1</v>
      </c>
      <c r="FSY25" s="87">
        <v>0</v>
      </c>
      <c r="FSZ25" s="59">
        <f t="shared" si="276"/>
        <v>0</v>
      </c>
      <c r="FTA25" s="1"/>
      <c r="FTB25" s="89">
        <v>2</v>
      </c>
      <c r="FTC25" s="88" t="s">
        <v>53</v>
      </c>
      <c r="FTD25" s="90" t="s">
        <v>33</v>
      </c>
      <c r="FTE25" s="91" t="s">
        <v>32</v>
      </c>
      <c r="FTF25" s="92">
        <v>1</v>
      </c>
      <c r="FTG25" s="87">
        <v>0</v>
      </c>
      <c r="FTH25" s="59">
        <f t="shared" si="277"/>
        <v>0</v>
      </c>
      <c r="FTI25" s="1"/>
      <c r="FTJ25" s="89">
        <v>2</v>
      </c>
      <c r="FTK25" s="88" t="s">
        <v>53</v>
      </c>
      <c r="FTL25" s="90" t="s">
        <v>33</v>
      </c>
      <c r="FTM25" s="91" t="s">
        <v>32</v>
      </c>
      <c r="FTN25" s="92">
        <v>1</v>
      </c>
      <c r="FTO25" s="87">
        <v>0</v>
      </c>
      <c r="FTP25" s="59">
        <f t="shared" si="277"/>
        <v>0</v>
      </c>
      <c r="FTQ25" s="1"/>
      <c r="FTR25" s="89">
        <v>2</v>
      </c>
      <c r="FTS25" s="88" t="s">
        <v>53</v>
      </c>
      <c r="FTT25" s="90" t="s">
        <v>33</v>
      </c>
      <c r="FTU25" s="91" t="s">
        <v>32</v>
      </c>
      <c r="FTV25" s="92">
        <v>1</v>
      </c>
      <c r="FTW25" s="87">
        <v>0</v>
      </c>
      <c r="FTX25" s="59">
        <f t="shared" si="278"/>
        <v>0</v>
      </c>
      <c r="FTY25" s="1"/>
      <c r="FTZ25" s="89">
        <v>2</v>
      </c>
      <c r="FUA25" s="88" t="s">
        <v>53</v>
      </c>
      <c r="FUB25" s="90" t="s">
        <v>33</v>
      </c>
      <c r="FUC25" s="91" t="s">
        <v>32</v>
      </c>
      <c r="FUD25" s="92">
        <v>1</v>
      </c>
      <c r="FUE25" s="87">
        <v>0</v>
      </c>
      <c r="FUF25" s="59">
        <f t="shared" si="278"/>
        <v>0</v>
      </c>
      <c r="FUG25" s="1"/>
      <c r="FUH25" s="89">
        <v>2</v>
      </c>
      <c r="FUI25" s="88" t="s">
        <v>53</v>
      </c>
      <c r="FUJ25" s="90" t="s">
        <v>33</v>
      </c>
      <c r="FUK25" s="91" t="s">
        <v>32</v>
      </c>
      <c r="FUL25" s="92">
        <v>1</v>
      </c>
      <c r="FUM25" s="87">
        <v>0</v>
      </c>
      <c r="FUN25" s="59">
        <f t="shared" si="279"/>
        <v>0</v>
      </c>
      <c r="FUO25" s="1"/>
      <c r="FUP25" s="89">
        <v>2</v>
      </c>
      <c r="FUQ25" s="88" t="s">
        <v>53</v>
      </c>
      <c r="FUR25" s="90" t="s">
        <v>33</v>
      </c>
      <c r="FUS25" s="91" t="s">
        <v>32</v>
      </c>
      <c r="FUT25" s="92">
        <v>1</v>
      </c>
      <c r="FUU25" s="87">
        <v>0</v>
      </c>
      <c r="FUV25" s="59">
        <f t="shared" si="279"/>
        <v>0</v>
      </c>
      <c r="FUW25" s="1"/>
      <c r="FUX25" s="89">
        <v>2</v>
      </c>
      <c r="FUY25" s="88" t="s">
        <v>53</v>
      </c>
      <c r="FUZ25" s="90" t="s">
        <v>33</v>
      </c>
      <c r="FVA25" s="91" t="s">
        <v>32</v>
      </c>
      <c r="FVB25" s="92">
        <v>1</v>
      </c>
      <c r="FVC25" s="87">
        <v>0</v>
      </c>
      <c r="FVD25" s="59">
        <f t="shared" si="280"/>
        <v>0</v>
      </c>
      <c r="FVE25" s="1"/>
      <c r="FVF25" s="89">
        <v>2</v>
      </c>
      <c r="FVG25" s="88" t="s">
        <v>53</v>
      </c>
      <c r="FVH25" s="90" t="s">
        <v>33</v>
      </c>
      <c r="FVI25" s="91" t="s">
        <v>32</v>
      </c>
      <c r="FVJ25" s="92">
        <v>1</v>
      </c>
      <c r="FVK25" s="87">
        <v>0</v>
      </c>
      <c r="FVL25" s="59">
        <f t="shared" si="280"/>
        <v>0</v>
      </c>
      <c r="FVM25" s="1"/>
      <c r="FVN25" s="89">
        <v>2</v>
      </c>
      <c r="FVO25" s="88" t="s">
        <v>53</v>
      </c>
      <c r="FVP25" s="90" t="s">
        <v>33</v>
      </c>
      <c r="FVQ25" s="91" t="s">
        <v>32</v>
      </c>
      <c r="FVR25" s="92">
        <v>1</v>
      </c>
      <c r="FVS25" s="87">
        <v>0</v>
      </c>
      <c r="FVT25" s="59">
        <f t="shared" si="281"/>
        <v>0</v>
      </c>
      <c r="FVU25" s="1"/>
      <c r="FVV25" s="89">
        <v>2</v>
      </c>
      <c r="FVW25" s="88" t="s">
        <v>53</v>
      </c>
      <c r="FVX25" s="90" t="s">
        <v>33</v>
      </c>
      <c r="FVY25" s="91" t="s">
        <v>32</v>
      </c>
      <c r="FVZ25" s="92">
        <v>1</v>
      </c>
      <c r="FWA25" s="87">
        <v>0</v>
      </c>
      <c r="FWB25" s="59">
        <f t="shared" si="281"/>
        <v>0</v>
      </c>
      <c r="FWC25" s="1"/>
      <c r="FWD25" s="89">
        <v>2</v>
      </c>
      <c r="FWE25" s="88" t="s">
        <v>53</v>
      </c>
      <c r="FWF25" s="90" t="s">
        <v>33</v>
      </c>
      <c r="FWG25" s="91" t="s">
        <v>32</v>
      </c>
      <c r="FWH25" s="92">
        <v>1</v>
      </c>
      <c r="FWI25" s="87">
        <v>0</v>
      </c>
      <c r="FWJ25" s="59">
        <f t="shared" si="282"/>
        <v>0</v>
      </c>
      <c r="FWK25" s="1"/>
      <c r="FWL25" s="89">
        <v>2</v>
      </c>
      <c r="FWM25" s="88" t="s">
        <v>53</v>
      </c>
      <c r="FWN25" s="90" t="s">
        <v>33</v>
      </c>
      <c r="FWO25" s="91" t="s">
        <v>32</v>
      </c>
      <c r="FWP25" s="92">
        <v>1</v>
      </c>
      <c r="FWQ25" s="87">
        <v>0</v>
      </c>
      <c r="FWR25" s="59">
        <f t="shared" si="282"/>
        <v>0</v>
      </c>
      <c r="FWS25" s="1"/>
      <c r="FWT25" s="89">
        <v>2</v>
      </c>
      <c r="FWU25" s="88" t="s">
        <v>53</v>
      </c>
      <c r="FWV25" s="90" t="s">
        <v>33</v>
      </c>
      <c r="FWW25" s="91" t="s">
        <v>32</v>
      </c>
      <c r="FWX25" s="92">
        <v>1</v>
      </c>
      <c r="FWY25" s="87">
        <v>0</v>
      </c>
      <c r="FWZ25" s="59">
        <f t="shared" si="283"/>
        <v>0</v>
      </c>
      <c r="FXA25" s="1"/>
      <c r="FXB25" s="89">
        <v>2</v>
      </c>
      <c r="FXC25" s="88" t="s">
        <v>53</v>
      </c>
      <c r="FXD25" s="90" t="s">
        <v>33</v>
      </c>
      <c r="FXE25" s="91" t="s">
        <v>32</v>
      </c>
      <c r="FXF25" s="92">
        <v>1</v>
      </c>
      <c r="FXG25" s="87">
        <v>0</v>
      </c>
      <c r="FXH25" s="59">
        <f t="shared" si="283"/>
        <v>0</v>
      </c>
      <c r="FXI25" s="1"/>
      <c r="FXJ25" s="89">
        <v>2</v>
      </c>
      <c r="FXK25" s="88" t="s">
        <v>53</v>
      </c>
      <c r="FXL25" s="90" t="s">
        <v>33</v>
      </c>
      <c r="FXM25" s="91" t="s">
        <v>32</v>
      </c>
      <c r="FXN25" s="92">
        <v>1</v>
      </c>
      <c r="FXO25" s="87">
        <v>0</v>
      </c>
      <c r="FXP25" s="59">
        <f t="shared" si="284"/>
        <v>0</v>
      </c>
      <c r="FXQ25" s="1"/>
      <c r="FXR25" s="89">
        <v>2</v>
      </c>
      <c r="FXS25" s="88" t="s">
        <v>53</v>
      </c>
      <c r="FXT25" s="90" t="s">
        <v>33</v>
      </c>
      <c r="FXU25" s="91" t="s">
        <v>32</v>
      </c>
      <c r="FXV25" s="92">
        <v>1</v>
      </c>
      <c r="FXW25" s="87">
        <v>0</v>
      </c>
      <c r="FXX25" s="59">
        <f t="shared" si="284"/>
        <v>0</v>
      </c>
      <c r="FXY25" s="1"/>
      <c r="FXZ25" s="89">
        <v>2</v>
      </c>
      <c r="FYA25" s="88" t="s">
        <v>53</v>
      </c>
      <c r="FYB25" s="90" t="s">
        <v>33</v>
      </c>
      <c r="FYC25" s="91" t="s">
        <v>32</v>
      </c>
      <c r="FYD25" s="92">
        <v>1</v>
      </c>
      <c r="FYE25" s="87">
        <v>0</v>
      </c>
      <c r="FYF25" s="59">
        <f t="shared" si="285"/>
        <v>0</v>
      </c>
      <c r="FYG25" s="1"/>
      <c r="FYH25" s="89">
        <v>2</v>
      </c>
      <c r="FYI25" s="88" t="s">
        <v>53</v>
      </c>
      <c r="FYJ25" s="90" t="s">
        <v>33</v>
      </c>
      <c r="FYK25" s="91" t="s">
        <v>32</v>
      </c>
      <c r="FYL25" s="92">
        <v>1</v>
      </c>
      <c r="FYM25" s="87">
        <v>0</v>
      </c>
      <c r="FYN25" s="59">
        <f t="shared" si="285"/>
        <v>0</v>
      </c>
      <c r="FYO25" s="1"/>
      <c r="FYP25" s="89">
        <v>2</v>
      </c>
      <c r="FYQ25" s="88" t="s">
        <v>53</v>
      </c>
      <c r="FYR25" s="90" t="s">
        <v>33</v>
      </c>
      <c r="FYS25" s="91" t="s">
        <v>32</v>
      </c>
      <c r="FYT25" s="92">
        <v>1</v>
      </c>
      <c r="FYU25" s="87">
        <v>0</v>
      </c>
      <c r="FYV25" s="59">
        <f t="shared" si="286"/>
        <v>0</v>
      </c>
      <c r="FYW25" s="1"/>
      <c r="FYX25" s="89">
        <v>2</v>
      </c>
      <c r="FYY25" s="88" t="s">
        <v>53</v>
      </c>
      <c r="FYZ25" s="90" t="s">
        <v>33</v>
      </c>
      <c r="FZA25" s="91" t="s">
        <v>32</v>
      </c>
      <c r="FZB25" s="92">
        <v>1</v>
      </c>
      <c r="FZC25" s="87">
        <v>0</v>
      </c>
      <c r="FZD25" s="59">
        <f t="shared" si="286"/>
        <v>0</v>
      </c>
      <c r="FZE25" s="1"/>
      <c r="FZF25" s="89">
        <v>2</v>
      </c>
      <c r="FZG25" s="88" t="s">
        <v>53</v>
      </c>
      <c r="FZH25" s="90" t="s">
        <v>33</v>
      </c>
      <c r="FZI25" s="91" t="s">
        <v>32</v>
      </c>
      <c r="FZJ25" s="92">
        <v>1</v>
      </c>
      <c r="FZK25" s="87">
        <v>0</v>
      </c>
      <c r="FZL25" s="59">
        <f t="shared" si="287"/>
        <v>0</v>
      </c>
      <c r="FZM25" s="1"/>
      <c r="FZN25" s="89">
        <v>2</v>
      </c>
      <c r="FZO25" s="88" t="s">
        <v>53</v>
      </c>
      <c r="FZP25" s="90" t="s">
        <v>33</v>
      </c>
      <c r="FZQ25" s="91" t="s">
        <v>32</v>
      </c>
      <c r="FZR25" s="92">
        <v>1</v>
      </c>
      <c r="FZS25" s="87">
        <v>0</v>
      </c>
      <c r="FZT25" s="59">
        <f t="shared" si="287"/>
        <v>0</v>
      </c>
      <c r="FZU25" s="1"/>
      <c r="FZV25" s="89">
        <v>2</v>
      </c>
      <c r="FZW25" s="88" t="s">
        <v>53</v>
      </c>
      <c r="FZX25" s="90" t="s">
        <v>33</v>
      </c>
      <c r="FZY25" s="91" t="s">
        <v>32</v>
      </c>
      <c r="FZZ25" s="92">
        <v>1</v>
      </c>
      <c r="GAA25" s="87">
        <v>0</v>
      </c>
      <c r="GAB25" s="59">
        <f t="shared" si="288"/>
        <v>0</v>
      </c>
      <c r="GAC25" s="1"/>
      <c r="GAD25" s="89">
        <v>2</v>
      </c>
      <c r="GAE25" s="88" t="s">
        <v>53</v>
      </c>
      <c r="GAF25" s="90" t="s">
        <v>33</v>
      </c>
      <c r="GAG25" s="91" t="s">
        <v>32</v>
      </c>
      <c r="GAH25" s="92">
        <v>1</v>
      </c>
      <c r="GAI25" s="87">
        <v>0</v>
      </c>
      <c r="GAJ25" s="59">
        <f t="shared" si="288"/>
        <v>0</v>
      </c>
      <c r="GAK25" s="1"/>
      <c r="GAL25" s="89">
        <v>2</v>
      </c>
      <c r="GAM25" s="88" t="s">
        <v>53</v>
      </c>
      <c r="GAN25" s="90" t="s">
        <v>33</v>
      </c>
      <c r="GAO25" s="91" t="s">
        <v>32</v>
      </c>
      <c r="GAP25" s="92">
        <v>1</v>
      </c>
      <c r="GAQ25" s="87">
        <v>0</v>
      </c>
      <c r="GAR25" s="59">
        <f t="shared" si="289"/>
        <v>0</v>
      </c>
      <c r="GAS25" s="1"/>
      <c r="GAT25" s="89">
        <v>2</v>
      </c>
      <c r="GAU25" s="88" t="s">
        <v>53</v>
      </c>
      <c r="GAV25" s="90" t="s">
        <v>33</v>
      </c>
      <c r="GAW25" s="91" t="s">
        <v>32</v>
      </c>
      <c r="GAX25" s="92">
        <v>1</v>
      </c>
      <c r="GAY25" s="87">
        <v>0</v>
      </c>
      <c r="GAZ25" s="59">
        <f t="shared" si="289"/>
        <v>0</v>
      </c>
      <c r="GBA25" s="1"/>
      <c r="GBB25" s="89">
        <v>2</v>
      </c>
      <c r="GBC25" s="88" t="s">
        <v>53</v>
      </c>
      <c r="GBD25" s="90" t="s">
        <v>33</v>
      </c>
      <c r="GBE25" s="91" t="s">
        <v>32</v>
      </c>
      <c r="GBF25" s="92">
        <v>1</v>
      </c>
      <c r="GBG25" s="87">
        <v>0</v>
      </c>
      <c r="GBH25" s="59">
        <f t="shared" si="290"/>
        <v>0</v>
      </c>
      <c r="GBI25" s="1"/>
      <c r="GBJ25" s="89">
        <v>2</v>
      </c>
      <c r="GBK25" s="88" t="s">
        <v>53</v>
      </c>
      <c r="GBL25" s="90" t="s">
        <v>33</v>
      </c>
      <c r="GBM25" s="91" t="s">
        <v>32</v>
      </c>
      <c r="GBN25" s="92">
        <v>1</v>
      </c>
      <c r="GBO25" s="87">
        <v>0</v>
      </c>
      <c r="GBP25" s="59">
        <f t="shared" si="290"/>
        <v>0</v>
      </c>
      <c r="GBQ25" s="1"/>
      <c r="GBR25" s="89">
        <v>2</v>
      </c>
      <c r="GBS25" s="88" t="s">
        <v>53</v>
      </c>
      <c r="GBT25" s="90" t="s">
        <v>33</v>
      </c>
      <c r="GBU25" s="91" t="s">
        <v>32</v>
      </c>
      <c r="GBV25" s="92">
        <v>1</v>
      </c>
      <c r="GBW25" s="87">
        <v>0</v>
      </c>
      <c r="GBX25" s="59">
        <f t="shared" si="291"/>
        <v>0</v>
      </c>
      <c r="GBY25" s="1"/>
      <c r="GBZ25" s="89">
        <v>2</v>
      </c>
      <c r="GCA25" s="88" t="s">
        <v>53</v>
      </c>
      <c r="GCB25" s="90" t="s">
        <v>33</v>
      </c>
      <c r="GCC25" s="91" t="s">
        <v>32</v>
      </c>
      <c r="GCD25" s="92">
        <v>1</v>
      </c>
      <c r="GCE25" s="87">
        <v>0</v>
      </c>
      <c r="GCF25" s="59">
        <f t="shared" si="291"/>
        <v>0</v>
      </c>
      <c r="GCG25" s="1"/>
      <c r="GCH25" s="89">
        <v>2</v>
      </c>
      <c r="GCI25" s="88" t="s">
        <v>53</v>
      </c>
      <c r="GCJ25" s="90" t="s">
        <v>33</v>
      </c>
      <c r="GCK25" s="91" t="s">
        <v>32</v>
      </c>
      <c r="GCL25" s="92">
        <v>1</v>
      </c>
      <c r="GCM25" s="87">
        <v>0</v>
      </c>
      <c r="GCN25" s="59">
        <f t="shared" si="292"/>
        <v>0</v>
      </c>
      <c r="GCO25" s="1"/>
      <c r="GCP25" s="89">
        <v>2</v>
      </c>
      <c r="GCQ25" s="88" t="s">
        <v>53</v>
      </c>
      <c r="GCR25" s="90" t="s">
        <v>33</v>
      </c>
      <c r="GCS25" s="91" t="s">
        <v>32</v>
      </c>
      <c r="GCT25" s="92">
        <v>1</v>
      </c>
      <c r="GCU25" s="87">
        <v>0</v>
      </c>
      <c r="GCV25" s="59">
        <f t="shared" si="292"/>
        <v>0</v>
      </c>
      <c r="GCW25" s="1"/>
      <c r="GCX25" s="89">
        <v>2</v>
      </c>
      <c r="GCY25" s="88" t="s">
        <v>53</v>
      </c>
      <c r="GCZ25" s="90" t="s">
        <v>33</v>
      </c>
      <c r="GDA25" s="91" t="s">
        <v>32</v>
      </c>
      <c r="GDB25" s="92">
        <v>1</v>
      </c>
      <c r="GDC25" s="87">
        <v>0</v>
      </c>
      <c r="GDD25" s="59">
        <f t="shared" si="293"/>
        <v>0</v>
      </c>
      <c r="GDE25" s="1"/>
      <c r="GDF25" s="89">
        <v>2</v>
      </c>
      <c r="GDG25" s="88" t="s">
        <v>53</v>
      </c>
      <c r="GDH25" s="90" t="s">
        <v>33</v>
      </c>
      <c r="GDI25" s="91" t="s">
        <v>32</v>
      </c>
      <c r="GDJ25" s="92">
        <v>1</v>
      </c>
      <c r="GDK25" s="87">
        <v>0</v>
      </c>
      <c r="GDL25" s="59">
        <f t="shared" si="293"/>
        <v>0</v>
      </c>
      <c r="GDM25" s="1"/>
      <c r="GDN25" s="89">
        <v>2</v>
      </c>
      <c r="GDO25" s="88" t="s">
        <v>53</v>
      </c>
      <c r="GDP25" s="90" t="s">
        <v>33</v>
      </c>
      <c r="GDQ25" s="91" t="s">
        <v>32</v>
      </c>
      <c r="GDR25" s="92">
        <v>1</v>
      </c>
      <c r="GDS25" s="87">
        <v>0</v>
      </c>
      <c r="GDT25" s="59">
        <f t="shared" si="294"/>
        <v>0</v>
      </c>
      <c r="GDU25" s="1"/>
      <c r="GDV25" s="89">
        <v>2</v>
      </c>
      <c r="GDW25" s="88" t="s">
        <v>53</v>
      </c>
      <c r="GDX25" s="90" t="s">
        <v>33</v>
      </c>
      <c r="GDY25" s="91" t="s">
        <v>32</v>
      </c>
      <c r="GDZ25" s="92">
        <v>1</v>
      </c>
      <c r="GEA25" s="87">
        <v>0</v>
      </c>
      <c r="GEB25" s="59">
        <f t="shared" si="294"/>
        <v>0</v>
      </c>
      <c r="GEC25" s="1"/>
      <c r="GED25" s="89">
        <v>2</v>
      </c>
      <c r="GEE25" s="88" t="s">
        <v>53</v>
      </c>
      <c r="GEF25" s="90" t="s">
        <v>33</v>
      </c>
      <c r="GEG25" s="91" t="s">
        <v>32</v>
      </c>
      <c r="GEH25" s="92">
        <v>1</v>
      </c>
      <c r="GEI25" s="87">
        <v>0</v>
      </c>
      <c r="GEJ25" s="59">
        <f t="shared" si="295"/>
        <v>0</v>
      </c>
      <c r="GEK25" s="1"/>
      <c r="GEL25" s="89">
        <v>2</v>
      </c>
      <c r="GEM25" s="88" t="s">
        <v>53</v>
      </c>
      <c r="GEN25" s="90" t="s">
        <v>33</v>
      </c>
      <c r="GEO25" s="91" t="s">
        <v>32</v>
      </c>
      <c r="GEP25" s="92">
        <v>1</v>
      </c>
      <c r="GEQ25" s="87">
        <v>0</v>
      </c>
      <c r="GER25" s="59">
        <f t="shared" si="295"/>
        <v>0</v>
      </c>
      <c r="GES25" s="1"/>
      <c r="GET25" s="89">
        <v>2</v>
      </c>
      <c r="GEU25" s="88" t="s">
        <v>53</v>
      </c>
      <c r="GEV25" s="90" t="s">
        <v>33</v>
      </c>
      <c r="GEW25" s="91" t="s">
        <v>32</v>
      </c>
      <c r="GEX25" s="92">
        <v>1</v>
      </c>
      <c r="GEY25" s="87">
        <v>0</v>
      </c>
      <c r="GEZ25" s="59">
        <f t="shared" si="296"/>
        <v>0</v>
      </c>
      <c r="GFA25" s="1"/>
      <c r="GFB25" s="89">
        <v>2</v>
      </c>
      <c r="GFC25" s="88" t="s">
        <v>53</v>
      </c>
      <c r="GFD25" s="90" t="s">
        <v>33</v>
      </c>
      <c r="GFE25" s="91" t="s">
        <v>32</v>
      </c>
      <c r="GFF25" s="92">
        <v>1</v>
      </c>
      <c r="GFG25" s="87">
        <v>0</v>
      </c>
      <c r="GFH25" s="59">
        <f t="shared" si="296"/>
        <v>0</v>
      </c>
      <c r="GFI25" s="1"/>
      <c r="GFJ25" s="89">
        <v>2</v>
      </c>
      <c r="GFK25" s="88" t="s">
        <v>53</v>
      </c>
      <c r="GFL25" s="90" t="s">
        <v>33</v>
      </c>
      <c r="GFM25" s="91" t="s">
        <v>32</v>
      </c>
      <c r="GFN25" s="92">
        <v>1</v>
      </c>
      <c r="GFO25" s="87">
        <v>0</v>
      </c>
      <c r="GFP25" s="59">
        <f t="shared" si="297"/>
        <v>0</v>
      </c>
      <c r="GFQ25" s="1"/>
      <c r="GFR25" s="89">
        <v>2</v>
      </c>
      <c r="GFS25" s="88" t="s">
        <v>53</v>
      </c>
      <c r="GFT25" s="90" t="s">
        <v>33</v>
      </c>
      <c r="GFU25" s="91" t="s">
        <v>32</v>
      </c>
      <c r="GFV25" s="92">
        <v>1</v>
      </c>
      <c r="GFW25" s="87">
        <v>0</v>
      </c>
      <c r="GFX25" s="59">
        <f t="shared" si="297"/>
        <v>0</v>
      </c>
      <c r="GFY25" s="1"/>
      <c r="GFZ25" s="89">
        <v>2</v>
      </c>
      <c r="GGA25" s="88" t="s">
        <v>53</v>
      </c>
      <c r="GGB25" s="90" t="s">
        <v>33</v>
      </c>
      <c r="GGC25" s="91" t="s">
        <v>32</v>
      </c>
      <c r="GGD25" s="92">
        <v>1</v>
      </c>
      <c r="GGE25" s="87">
        <v>0</v>
      </c>
      <c r="GGF25" s="59">
        <f t="shared" si="298"/>
        <v>0</v>
      </c>
      <c r="GGG25" s="1"/>
      <c r="GGH25" s="89">
        <v>2</v>
      </c>
      <c r="GGI25" s="88" t="s">
        <v>53</v>
      </c>
      <c r="GGJ25" s="90" t="s">
        <v>33</v>
      </c>
      <c r="GGK25" s="91" t="s">
        <v>32</v>
      </c>
      <c r="GGL25" s="92">
        <v>1</v>
      </c>
      <c r="GGM25" s="87">
        <v>0</v>
      </c>
      <c r="GGN25" s="59">
        <f t="shared" si="298"/>
        <v>0</v>
      </c>
      <c r="GGO25" s="1"/>
      <c r="GGP25" s="89">
        <v>2</v>
      </c>
      <c r="GGQ25" s="88" t="s">
        <v>53</v>
      </c>
      <c r="GGR25" s="90" t="s">
        <v>33</v>
      </c>
      <c r="GGS25" s="91" t="s">
        <v>32</v>
      </c>
      <c r="GGT25" s="92">
        <v>1</v>
      </c>
      <c r="GGU25" s="87">
        <v>0</v>
      </c>
      <c r="GGV25" s="59">
        <f t="shared" si="299"/>
        <v>0</v>
      </c>
      <c r="GGW25" s="1"/>
      <c r="GGX25" s="89">
        <v>2</v>
      </c>
      <c r="GGY25" s="88" t="s">
        <v>53</v>
      </c>
      <c r="GGZ25" s="90" t="s">
        <v>33</v>
      </c>
      <c r="GHA25" s="91" t="s">
        <v>32</v>
      </c>
      <c r="GHB25" s="92">
        <v>1</v>
      </c>
      <c r="GHC25" s="87">
        <v>0</v>
      </c>
      <c r="GHD25" s="59">
        <f t="shared" si="299"/>
        <v>0</v>
      </c>
      <c r="GHE25" s="1"/>
      <c r="GHF25" s="89">
        <v>2</v>
      </c>
      <c r="GHG25" s="88" t="s">
        <v>53</v>
      </c>
      <c r="GHH25" s="90" t="s">
        <v>33</v>
      </c>
      <c r="GHI25" s="91" t="s">
        <v>32</v>
      </c>
      <c r="GHJ25" s="92">
        <v>1</v>
      </c>
      <c r="GHK25" s="87">
        <v>0</v>
      </c>
      <c r="GHL25" s="59">
        <f t="shared" si="300"/>
        <v>0</v>
      </c>
      <c r="GHM25" s="1"/>
      <c r="GHN25" s="89">
        <v>2</v>
      </c>
      <c r="GHO25" s="88" t="s">
        <v>53</v>
      </c>
      <c r="GHP25" s="90" t="s">
        <v>33</v>
      </c>
      <c r="GHQ25" s="91" t="s">
        <v>32</v>
      </c>
      <c r="GHR25" s="92">
        <v>1</v>
      </c>
      <c r="GHS25" s="87">
        <v>0</v>
      </c>
      <c r="GHT25" s="59">
        <f t="shared" si="300"/>
        <v>0</v>
      </c>
      <c r="GHU25" s="1"/>
      <c r="GHV25" s="89">
        <v>2</v>
      </c>
      <c r="GHW25" s="88" t="s">
        <v>53</v>
      </c>
      <c r="GHX25" s="90" t="s">
        <v>33</v>
      </c>
      <c r="GHY25" s="91" t="s">
        <v>32</v>
      </c>
      <c r="GHZ25" s="92">
        <v>1</v>
      </c>
      <c r="GIA25" s="87">
        <v>0</v>
      </c>
      <c r="GIB25" s="59">
        <f t="shared" si="301"/>
        <v>0</v>
      </c>
      <c r="GIC25" s="1"/>
      <c r="GID25" s="89">
        <v>2</v>
      </c>
      <c r="GIE25" s="88" t="s">
        <v>53</v>
      </c>
      <c r="GIF25" s="90" t="s">
        <v>33</v>
      </c>
      <c r="GIG25" s="91" t="s">
        <v>32</v>
      </c>
      <c r="GIH25" s="92">
        <v>1</v>
      </c>
      <c r="GII25" s="87">
        <v>0</v>
      </c>
      <c r="GIJ25" s="59">
        <f t="shared" si="301"/>
        <v>0</v>
      </c>
      <c r="GIK25" s="1"/>
      <c r="GIL25" s="89">
        <v>2</v>
      </c>
      <c r="GIM25" s="88" t="s">
        <v>53</v>
      </c>
      <c r="GIN25" s="90" t="s">
        <v>33</v>
      </c>
      <c r="GIO25" s="91" t="s">
        <v>32</v>
      </c>
      <c r="GIP25" s="92">
        <v>1</v>
      </c>
      <c r="GIQ25" s="87">
        <v>0</v>
      </c>
      <c r="GIR25" s="59">
        <f t="shared" si="302"/>
        <v>0</v>
      </c>
      <c r="GIS25" s="1"/>
      <c r="GIT25" s="89">
        <v>2</v>
      </c>
      <c r="GIU25" s="88" t="s">
        <v>53</v>
      </c>
      <c r="GIV25" s="90" t="s">
        <v>33</v>
      </c>
      <c r="GIW25" s="91" t="s">
        <v>32</v>
      </c>
      <c r="GIX25" s="92">
        <v>1</v>
      </c>
      <c r="GIY25" s="87">
        <v>0</v>
      </c>
      <c r="GIZ25" s="59">
        <f t="shared" si="302"/>
        <v>0</v>
      </c>
      <c r="GJA25" s="1"/>
      <c r="GJB25" s="89">
        <v>2</v>
      </c>
      <c r="GJC25" s="88" t="s">
        <v>53</v>
      </c>
      <c r="GJD25" s="90" t="s">
        <v>33</v>
      </c>
      <c r="GJE25" s="91" t="s">
        <v>32</v>
      </c>
      <c r="GJF25" s="92">
        <v>1</v>
      </c>
      <c r="GJG25" s="87">
        <v>0</v>
      </c>
      <c r="GJH25" s="59">
        <f t="shared" si="303"/>
        <v>0</v>
      </c>
      <c r="GJI25" s="1"/>
      <c r="GJJ25" s="89">
        <v>2</v>
      </c>
      <c r="GJK25" s="88" t="s">
        <v>53</v>
      </c>
      <c r="GJL25" s="90" t="s">
        <v>33</v>
      </c>
      <c r="GJM25" s="91" t="s">
        <v>32</v>
      </c>
      <c r="GJN25" s="92">
        <v>1</v>
      </c>
      <c r="GJO25" s="87">
        <v>0</v>
      </c>
      <c r="GJP25" s="59">
        <f t="shared" si="303"/>
        <v>0</v>
      </c>
      <c r="GJQ25" s="1"/>
      <c r="GJR25" s="89">
        <v>2</v>
      </c>
      <c r="GJS25" s="88" t="s">
        <v>53</v>
      </c>
      <c r="GJT25" s="90" t="s">
        <v>33</v>
      </c>
      <c r="GJU25" s="91" t="s">
        <v>32</v>
      </c>
      <c r="GJV25" s="92">
        <v>1</v>
      </c>
      <c r="GJW25" s="87">
        <v>0</v>
      </c>
      <c r="GJX25" s="59">
        <f t="shared" si="304"/>
        <v>0</v>
      </c>
      <c r="GJY25" s="1"/>
      <c r="GJZ25" s="89">
        <v>2</v>
      </c>
      <c r="GKA25" s="88" t="s">
        <v>53</v>
      </c>
      <c r="GKB25" s="90" t="s">
        <v>33</v>
      </c>
      <c r="GKC25" s="91" t="s">
        <v>32</v>
      </c>
      <c r="GKD25" s="92">
        <v>1</v>
      </c>
      <c r="GKE25" s="87">
        <v>0</v>
      </c>
      <c r="GKF25" s="59">
        <f t="shared" si="304"/>
        <v>0</v>
      </c>
      <c r="GKG25" s="1"/>
      <c r="GKH25" s="89">
        <v>2</v>
      </c>
      <c r="GKI25" s="88" t="s">
        <v>53</v>
      </c>
      <c r="GKJ25" s="90" t="s">
        <v>33</v>
      </c>
      <c r="GKK25" s="91" t="s">
        <v>32</v>
      </c>
      <c r="GKL25" s="92">
        <v>1</v>
      </c>
      <c r="GKM25" s="87">
        <v>0</v>
      </c>
      <c r="GKN25" s="59">
        <f t="shared" si="305"/>
        <v>0</v>
      </c>
      <c r="GKO25" s="1"/>
      <c r="GKP25" s="89">
        <v>2</v>
      </c>
      <c r="GKQ25" s="88" t="s">
        <v>53</v>
      </c>
      <c r="GKR25" s="90" t="s">
        <v>33</v>
      </c>
      <c r="GKS25" s="91" t="s">
        <v>32</v>
      </c>
      <c r="GKT25" s="92">
        <v>1</v>
      </c>
      <c r="GKU25" s="87">
        <v>0</v>
      </c>
      <c r="GKV25" s="59">
        <f t="shared" si="305"/>
        <v>0</v>
      </c>
      <c r="GKW25" s="1"/>
      <c r="GKX25" s="89">
        <v>2</v>
      </c>
      <c r="GKY25" s="88" t="s">
        <v>53</v>
      </c>
      <c r="GKZ25" s="90" t="s">
        <v>33</v>
      </c>
      <c r="GLA25" s="91" t="s">
        <v>32</v>
      </c>
      <c r="GLB25" s="92">
        <v>1</v>
      </c>
      <c r="GLC25" s="87">
        <v>0</v>
      </c>
      <c r="GLD25" s="59">
        <f t="shared" si="306"/>
        <v>0</v>
      </c>
      <c r="GLE25" s="1"/>
      <c r="GLF25" s="89">
        <v>2</v>
      </c>
      <c r="GLG25" s="88" t="s">
        <v>53</v>
      </c>
      <c r="GLH25" s="90" t="s">
        <v>33</v>
      </c>
      <c r="GLI25" s="91" t="s">
        <v>32</v>
      </c>
      <c r="GLJ25" s="92">
        <v>1</v>
      </c>
      <c r="GLK25" s="87">
        <v>0</v>
      </c>
      <c r="GLL25" s="59">
        <f t="shared" si="306"/>
        <v>0</v>
      </c>
      <c r="GLM25" s="1"/>
      <c r="GLN25" s="89">
        <v>2</v>
      </c>
      <c r="GLO25" s="88" t="s">
        <v>53</v>
      </c>
      <c r="GLP25" s="90" t="s">
        <v>33</v>
      </c>
      <c r="GLQ25" s="91" t="s">
        <v>32</v>
      </c>
      <c r="GLR25" s="92">
        <v>1</v>
      </c>
      <c r="GLS25" s="87">
        <v>0</v>
      </c>
      <c r="GLT25" s="59">
        <f t="shared" si="307"/>
        <v>0</v>
      </c>
      <c r="GLU25" s="1"/>
      <c r="GLV25" s="89">
        <v>2</v>
      </c>
      <c r="GLW25" s="88" t="s">
        <v>53</v>
      </c>
      <c r="GLX25" s="90" t="s">
        <v>33</v>
      </c>
      <c r="GLY25" s="91" t="s">
        <v>32</v>
      </c>
      <c r="GLZ25" s="92">
        <v>1</v>
      </c>
      <c r="GMA25" s="87">
        <v>0</v>
      </c>
      <c r="GMB25" s="59">
        <f t="shared" si="307"/>
        <v>0</v>
      </c>
      <c r="GMC25" s="1"/>
      <c r="GMD25" s="89">
        <v>2</v>
      </c>
      <c r="GME25" s="88" t="s">
        <v>53</v>
      </c>
      <c r="GMF25" s="90" t="s">
        <v>33</v>
      </c>
      <c r="GMG25" s="91" t="s">
        <v>32</v>
      </c>
      <c r="GMH25" s="92">
        <v>1</v>
      </c>
      <c r="GMI25" s="87">
        <v>0</v>
      </c>
      <c r="GMJ25" s="59">
        <f t="shared" si="308"/>
        <v>0</v>
      </c>
      <c r="GMK25" s="1"/>
      <c r="GML25" s="89">
        <v>2</v>
      </c>
      <c r="GMM25" s="88" t="s">
        <v>53</v>
      </c>
      <c r="GMN25" s="90" t="s">
        <v>33</v>
      </c>
      <c r="GMO25" s="91" t="s">
        <v>32</v>
      </c>
      <c r="GMP25" s="92">
        <v>1</v>
      </c>
      <c r="GMQ25" s="87">
        <v>0</v>
      </c>
      <c r="GMR25" s="59">
        <f t="shared" si="308"/>
        <v>0</v>
      </c>
      <c r="GMS25" s="1"/>
      <c r="GMT25" s="89">
        <v>2</v>
      </c>
      <c r="GMU25" s="88" t="s">
        <v>53</v>
      </c>
      <c r="GMV25" s="90" t="s">
        <v>33</v>
      </c>
      <c r="GMW25" s="91" t="s">
        <v>32</v>
      </c>
      <c r="GMX25" s="92">
        <v>1</v>
      </c>
      <c r="GMY25" s="87">
        <v>0</v>
      </c>
      <c r="GMZ25" s="59">
        <f t="shared" si="309"/>
        <v>0</v>
      </c>
      <c r="GNA25" s="1"/>
      <c r="GNB25" s="89">
        <v>2</v>
      </c>
      <c r="GNC25" s="88" t="s">
        <v>53</v>
      </c>
      <c r="GND25" s="90" t="s">
        <v>33</v>
      </c>
      <c r="GNE25" s="91" t="s">
        <v>32</v>
      </c>
      <c r="GNF25" s="92">
        <v>1</v>
      </c>
      <c r="GNG25" s="87">
        <v>0</v>
      </c>
      <c r="GNH25" s="59">
        <f t="shared" si="309"/>
        <v>0</v>
      </c>
      <c r="GNI25" s="1"/>
      <c r="GNJ25" s="89">
        <v>2</v>
      </c>
      <c r="GNK25" s="88" t="s">
        <v>53</v>
      </c>
      <c r="GNL25" s="90" t="s">
        <v>33</v>
      </c>
      <c r="GNM25" s="91" t="s">
        <v>32</v>
      </c>
      <c r="GNN25" s="92">
        <v>1</v>
      </c>
      <c r="GNO25" s="87">
        <v>0</v>
      </c>
      <c r="GNP25" s="59">
        <f t="shared" si="310"/>
        <v>0</v>
      </c>
      <c r="GNQ25" s="1"/>
      <c r="GNR25" s="89">
        <v>2</v>
      </c>
      <c r="GNS25" s="88" t="s">
        <v>53</v>
      </c>
      <c r="GNT25" s="90" t="s">
        <v>33</v>
      </c>
      <c r="GNU25" s="91" t="s">
        <v>32</v>
      </c>
      <c r="GNV25" s="92">
        <v>1</v>
      </c>
      <c r="GNW25" s="87">
        <v>0</v>
      </c>
      <c r="GNX25" s="59">
        <f t="shared" si="310"/>
        <v>0</v>
      </c>
      <c r="GNY25" s="1"/>
      <c r="GNZ25" s="89">
        <v>2</v>
      </c>
      <c r="GOA25" s="88" t="s">
        <v>53</v>
      </c>
      <c r="GOB25" s="90" t="s">
        <v>33</v>
      </c>
      <c r="GOC25" s="91" t="s">
        <v>32</v>
      </c>
      <c r="GOD25" s="92">
        <v>1</v>
      </c>
      <c r="GOE25" s="87">
        <v>0</v>
      </c>
      <c r="GOF25" s="59">
        <f t="shared" si="311"/>
        <v>0</v>
      </c>
      <c r="GOG25" s="1"/>
      <c r="GOH25" s="89">
        <v>2</v>
      </c>
      <c r="GOI25" s="88" t="s">
        <v>53</v>
      </c>
      <c r="GOJ25" s="90" t="s">
        <v>33</v>
      </c>
      <c r="GOK25" s="91" t="s">
        <v>32</v>
      </c>
      <c r="GOL25" s="92">
        <v>1</v>
      </c>
      <c r="GOM25" s="87">
        <v>0</v>
      </c>
      <c r="GON25" s="59">
        <f t="shared" si="311"/>
        <v>0</v>
      </c>
      <c r="GOO25" s="1"/>
      <c r="GOP25" s="89">
        <v>2</v>
      </c>
      <c r="GOQ25" s="88" t="s">
        <v>53</v>
      </c>
      <c r="GOR25" s="90" t="s">
        <v>33</v>
      </c>
      <c r="GOS25" s="91" t="s">
        <v>32</v>
      </c>
      <c r="GOT25" s="92">
        <v>1</v>
      </c>
      <c r="GOU25" s="87">
        <v>0</v>
      </c>
      <c r="GOV25" s="59">
        <f t="shared" si="312"/>
        <v>0</v>
      </c>
      <c r="GOW25" s="1"/>
      <c r="GOX25" s="89">
        <v>2</v>
      </c>
      <c r="GOY25" s="88" t="s">
        <v>53</v>
      </c>
      <c r="GOZ25" s="90" t="s">
        <v>33</v>
      </c>
      <c r="GPA25" s="91" t="s">
        <v>32</v>
      </c>
      <c r="GPB25" s="92">
        <v>1</v>
      </c>
      <c r="GPC25" s="87">
        <v>0</v>
      </c>
      <c r="GPD25" s="59">
        <f t="shared" si="312"/>
        <v>0</v>
      </c>
      <c r="GPE25" s="1"/>
      <c r="GPF25" s="89">
        <v>2</v>
      </c>
      <c r="GPG25" s="88" t="s">
        <v>53</v>
      </c>
      <c r="GPH25" s="90" t="s">
        <v>33</v>
      </c>
      <c r="GPI25" s="91" t="s">
        <v>32</v>
      </c>
      <c r="GPJ25" s="92">
        <v>1</v>
      </c>
      <c r="GPK25" s="87">
        <v>0</v>
      </c>
      <c r="GPL25" s="59">
        <f t="shared" si="313"/>
        <v>0</v>
      </c>
      <c r="GPM25" s="1"/>
      <c r="GPN25" s="89">
        <v>2</v>
      </c>
      <c r="GPO25" s="88" t="s">
        <v>53</v>
      </c>
      <c r="GPP25" s="90" t="s">
        <v>33</v>
      </c>
      <c r="GPQ25" s="91" t="s">
        <v>32</v>
      </c>
      <c r="GPR25" s="92">
        <v>1</v>
      </c>
      <c r="GPS25" s="87">
        <v>0</v>
      </c>
      <c r="GPT25" s="59">
        <f t="shared" si="313"/>
        <v>0</v>
      </c>
      <c r="GPU25" s="1"/>
      <c r="GPV25" s="89">
        <v>2</v>
      </c>
      <c r="GPW25" s="88" t="s">
        <v>53</v>
      </c>
      <c r="GPX25" s="90" t="s">
        <v>33</v>
      </c>
      <c r="GPY25" s="91" t="s">
        <v>32</v>
      </c>
      <c r="GPZ25" s="92">
        <v>1</v>
      </c>
      <c r="GQA25" s="87">
        <v>0</v>
      </c>
      <c r="GQB25" s="59">
        <f t="shared" si="314"/>
        <v>0</v>
      </c>
      <c r="GQC25" s="1"/>
      <c r="GQD25" s="89">
        <v>2</v>
      </c>
      <c r="GQE25" s="88" t="s">
        <v>53</v>
      </c>
      <c r="GQF25" s="90" t="s">
        <v>33</v>
      </c>
      <c r="GQG25" s="91" t="s">
        <v>32</v>
      </c>
      <c r="GQH25" s="92">
        <v>1</v>
      </c>
      <c r="GQI25" s="87">
        <v>0</v>
      </c>
      <c r="GQJ25" s="59">
        <f t="shared" si="314"/>
        <v>0</v>
      </c>
      <c r="GQK25" s="1"/>
      <c r="GQL25" s="89">
        <v>2</v>
      </c>
      <c r="GQM25" s="88" t="s">
        <v>53</v>
      </c>
      <c r="GQN25" s="90" t="s">
        <v>33</v>
      </c>
      <c r="GQO25" s="91" t="s">
        <v>32</v>
      </c>
      <c r="GQP25" s="92">
        <v>1</v>
      </c>
      <c r="GQQ25" s="87">
        <v>0</v>
      </c>
      <c r="GQR25" s="59">
        <f t="shared" si="315"/>
        <v>0</v>
      </c>
      <c r="GQS25" s="1"/>
      <c r="GQT25" s="89">
        <v>2</v>
      </c>
      <c r="GQU25" s="88" t="s">
        <v>53</v>
      </c>
      <c r="GQV25" s="90" t="s">
        <v>33</v>
      </c>
      <c r="GQW25" s="91" t="s">
        <v>32</v>
      </c>
      <c r="GQX25" s="92">
        <v>1</v>
      </c>
      <c r="GQY25" s="87">
        <v>0</v>
      </c>
      <c r="GQZ25" s="59">
        <f t="shared" si="315"/>
        <v>0</v>
      </c>
      <c r="GRA25" s="1"/>
      <c r="GRB25" s="89">
        <v>2</v>
      </c>
      <c r="GRC25" s="88" t="s">
        <v>53</v>
      </c>
      <c r="GRD25" s="90" t="s">
        <v>33</v>
      </c>
      <c r="GRE25" s="91" t="s">
        <v>32</v>
      </c>
      <c r="GRF25" s="92">
        <v>1</v>
      </c>
      <c r="GRG25" s="87">
        <v>0</v>
      </c>
      <c r="GRH25" s="59">
        <f t="shared" si="316"/>
        <v>0</v>
      </c>
      <c r="GRI25" s="1"/>
      <c r="GRJ25" s="89">
        <v>2</v>
      </c>
      <c r="GRK25" s="88" t="s">
        <v>53</v>
      </c>
      <c r="GRL25" s="90" t="s">
        <v>33</v>
      </c>
      <c r="GRM25" s="91" t="s">
        <v>32</v>
      </c>
      <c r="GRN25" s="92">
        <v>1</v>
      </c>
      <c r="GRO25" s="87">
        <v>0</v>
      </c>
      <c r="GRP25" s="59">
        <f t="shared" si="316"/>
        <v>0</v>
      </c>
      <c r="GRQ25" s="1"/>
      <c r="GRR25" s="89">
        <v>2</v>
      </c>
      <c r="GRS25" s="88" t="s">
        <v>53</v>
      </c>
      <c r="GRT25" s="90" t="s">
        <v>33</v>
      </c>
      <c r="GRU25" s="91" t="s">
        <v>32</v>
      </c>
      <c r="GRV25" s="92">
        <v>1</v>
      </c>
      <c r="GRW25" s="87">
        <v>0</v>
      </c>
      <c r="GRX25" s="59">
        <f t="shared" si="317"/>
        <v>0</v>
      </c>
      <c r="GRY25" s="1"/>
      <c r="GRZ25" s="89">
        <v>2</v>
      </c>
      <c r="GSA25" s="88" t="s">
        <v>53</v>
      </c>
      <c r="GSB25" s="90" t="s">
        <v>33</v>
      </c>
      <c r="GSC25" s="91" t="s">
        <v>32</v>
      </c>
      <c r="GSD25" s="92">
        <v>1</v>
      </c>
      <c r="GSE25" s="87">
        <v>0</v>
      </c>
      <c r="GSF25" s="59">
        <f t="shared" si="317"/>
        <v>0</v>
      </c>
      <c r="GSG25" s="1"/>
      <c r="GSH25" s="89">
        <v>2</v>
      </c>
      <c r="GSI25" s="88" t="s">
        <v>53</v>
      </c>
      <c r="GSJ25" s="90" t="s">
        <v>33</v>
      </c>
      <c r="GSK25" s="91" t="s">
        <v>32</v>
      </c>
      <c r="GSL25" s="92">
        <v>1</v>
      </c>
      <c r="GSM25" s="87">
        <v>0</v>
      </c>
      <c r="GSN25" s="59">
        <f t="shared" si="318"/>
        <v>0</v>
      </c>
      <c r="GSO25" s="1"/>
      <c r="GSP25" s="89">
        <v>2</v>
      </c>
      <c r="GSQ25" s="88" t="s">
        <v>53</v>
      </c>
      <c r="GSR25" s="90" t="s">
        <v>33</v>
      </c>
      <c r="GSS25" s="91" t="s">
        <v>32</v>
      </c>
      <c r="GST25" s="92">
        <v>1</v>
      </c>
      <c r="GSU25" s="87">
        <v>0</v>
      </c>
      <c r="GSV25" s="59">
        <f t="shared" si="318"/>
        <v>0</v>
      </c>
      <c r="GSW25" s="1"/>
      <c r="GSX25" s="89">
        <v>2</v>
      </c>
      <c r="GSY25" s="88" t="s">
        <v>53</v>
      </c>
      <c r="GSZ25" s="90" t="s">
        <v>33</v>
      </c>
      <c r="GTA25" s="91" t="s">
        <v>32</v>
      </c>
      <c r="GTB25" s="92">
        <v>1</v>
      </c>
      <c r="GTC25" s="87">
        <v>0</v>
      </c>
      <c r="GTD25" s="59">
        <f t="shared" si="319"/>
        <v>0</v>
      </c>
      <c r="GTE25" s="1"/>
      <c r="GTF25" s="89">
        <v>2</v>
      </c>
      <c r="GTG25" s="88" t="s">
        <v>53</v>
      </c>
      <c r="GTH25" s="90" t="s">
        <v>33</v>
      </c>
      <c r="GTI25" s="91" t="s">
        <v>32</v>
      </c>
      <c r="GTJ25" s="92">
        <v>1</v>
      </c>
      <c r="GTK25" s="87">
        <v>0</v>
      </c>
      <c r="GTL25" s="59">
        <f t="shared" si="319"/>
        <v>0</v>
      </c>
      <c r="GTM25" s="1"/>
      <c r="GTN25" s="89">
        <v>2</v>
      </c>
      <c r="GTO25" s="88" t="s">
        <v>53</v>
      </c>
      <c r="GTP25" s="90" t="s">
        <v>33</v>
      </c>
      <c r="GTQ25" s="91" t="s">
        <v>32</v>
      </c>
      <c r="GTR25" s="92">
        <v>1</v>
      </c>
      <c r="GTS25" s="87">
        <v>0</v>
      </c>
      <c r="GTT25" s="59">
        <f t="shared" si="320"/>
        <v>0</v>
      </c>
      <c r="GTU25" s="1"/>
      <c r="GTV25" s="89">
        <v>2</v>
      </c>
      <c r="GTW25" s="88" t="s">
        <v>53</v>
      </c>
      <c r="GTX25" s="90" t="s">
        <v>33</v>
      </c>
      <c r="GTY25" s="91" t="s">
        <v>32</v>
      </c>
      <c r="GTZ25" s="92">
        <v>1</v>
      </c>
      <c r="GUA25" s="87">
        <v>0</v>
      </c>
      <c r="GUB25" s="59">
        <f t="shared" si="320"/>
        <v>0</v>
      </c>
      <c r="GUC25" s="1"/>
      <c r="GUD25" s="89">
        <v>2</v>
      </c>
      <c r="GUE25" s="88" t="s">
        <v>53</v>
      </c>
      <c r="GUF25" s="90" t="s">
        <v>33</v>
      </c>
      <c r="GUG25" s="91" t="s">
        <v>32</v>
      </c>
      <c r="GUH25" s="92">
        <v>1</v>
      </c>
      <c r="GUI25" s="87">
        <v>0</v>
      </c>
      <c r="GUJ25" s="59">
        <f t="shared" si="321"/>
        <v>0</v>
      </c>
      <c r="GUK25" s="1"/>
      <c r="GUL25" s="89">
        <v>2</v>
      </c>
      <c r="GUM25" s="88" t="s">
        <v>53</v>
      </c>
      <c r="GUN25" s="90" t="s">
        <v>33</v>
      </c>
      <c r="GUO25" s="91" t="s">
        <v>32</v>
      </c>
      <c r="GUP25" s="92">
        <v>1</v>
      </c>
      <c r="GUQ25" s="87">
        <v>0</v>
      </c>
      <c r="GUR25" s="59">
        <f t="shared" si="321"/>
        <v>0</v>
      </c>
      <c r="GUS25" s="1"/>
      <c r="GUT25" s="89">
        <v>2</v>
      </c>
      <c r="GUU25" s="88" t="s">
        <v>53</v>
      </c>
      <c r="GUV25" s="90" t="s">
        <v>33</v>
      </c>
      <c r="GUW25" s="91" t="s">
        <v>32</v>
      </c>
      <c r="GUX25" s="92">
        <v>1</v>
      </c>
      <c r="GUY25" s="87">
        <v>0</v>
      </c>
      <c r="GUZ25" s="59">
        <f t="shared" si="322"/>
        <v>0</v>
      </c>
      <c r="GVA25" s="1"/>
      <c r="GVB25" s="89">
        <v>2</v>
      </c>
      <c r="GVC25" s="88" t="s">
        <v>53</v>
      </c>
      <c r="GVD25" s="90" t="s">
        <v>33</v>
      </c>
      <c r="GVE25" s="91" t="s">
        <v>32</v>
      </c>
      <c r="GVF25" s="92">
        <v>1</v>
      </c>
      <c r="GVG25" s="87">
        <v>0</v>
      </c>
      <c r="GVH25" s="59">
        <f t="shared" si="322"/>
        <v>0</v>
      </c>
      <c r="GVI25" s="1"/>
      <c r="GVJ25" s="89">
        <v>2</v>
      </c>
      <c r="GVK25" s="88" t="s">
        <v>53</v>
      </c>
      <c r="GVL25" s="90" t="s">
        <v>33</v>
      </c>
      <c r="GVM25" s="91" t="s">
        <v>32</v>
      </c>
      <c r="GVN25" s="92">
        <v>1</v>
      </c>
      <c r="GVO25" s="87">
        <v>0</v>
      </c>
      <c r="GVP25" s="59">
        <f t="shared" si="323"/>
        <v>0</v>
      </c>
      <c r="GVQ25" s="1"/>
      <c r="GVR25" s="89">
        <v>2</v>
      </c>
      <c r="GVS25" s="88" t="s">
        <v>53</v>
      </c>
      <c r="GVT25" s="90" t="s">
        <v>33</v>
      </c>
      <c r="GVU25" s="91" t="s">
        <v>32</v>
      </c>
      <c r="GVV25" s="92">
        <v>1</v>
      </c>
      <c r="GVW25" s="87">
        <v>0</v>
      </c>
      <c r="GVX25" s="59">
        <f t="shared" si="323"/>
        <v>0</v>
      </c>
      <c r="GVY25" s="1"/>
      <c r="GVZ25" s="89">
        <v>2</v>
      </c>
      <c r="GWA25" s="88" t="s">
        <v>53</v>
      </c>
      <c r="GWB25" s="90" t="s">
        <v>33</v>
      </c>
      <c r="GWC25" s="91" t="s">
        <v>32</v>
      </c>
      <c r="GWD25" s="92">
        <v>1</v>
      </c>
      <c r="GWE25" s="87">
        <v>0</v>
      </c>
      <c r="GWF25" s="59">
        <f t="shared" si="324"/>
        <v>0</v>
      </c>
      <c r="GWG25" s="1"/>
      <c r="GWH25" s="89">
        <v>2</v>
      </c>
      <c r="GWI25" s="88" t="s">
        <v>53</v>
      </c>
      <c r="GWJ25" s="90" t="s">
        <v>33</v>
      </c>
      <c r="GWK25" s="91" t="s">
        <v>32</v>
      </c>
      <c r="GWL25" s="92">
        <v>1</v>
      </c>
      <c r="GWM25" s="87">
        <v>0</v>
      </c>
      <c r="GWN25" s="59">
        <f t="shared" si="324"/>
        <v>0</v>
      </c>
      <c r="GWO25" s="1"/>
      <c r="GWP25" s="89">
        <v>2</v>
      </c>
      <c r="GWQ25" s="88" t="s">
        <v>53</v>
      </c>
      <c r="GWR25" s="90" t="s">
        <v>33</v>
      </c>
      <c r="GWS25" s="91" t="s">
        <v>32</v>
      </c>
      <c r="GWT25" s="92">
        <v>1</v>
      </c>
      <c r="GWU25" s="87">
        <v>0</v>
      </c>
      <c r="GWV25" s="59">
        <f t="shared" si="325"/>
        <v>0</v>
      </c>
      <c r="GWW25" s="1"/>
      <c r="GWX25" s="89">
        <v>2</v>
      </c>
      <c r="GWY25" s="88" t="s">
        <v>53</v>
      </c>
      <c r="GWZ25" s="90" t="s">
        <v>33</v>
      </c>
      <c r="GXA25" s="91" t="s">
        <v>32</v>
      </c>
      <c r="GXB25" s="92">
        <v>1</v>
      </c>
      <c r="GXC25" s="87">
        <v>0</v>
      </c>
      <c r="GXD25" s="59">
        <f t="shared" si="325"/>
        <v>0</v>
      </c>
      <c r="GXE25" s="1"/>
      <c r="GXF25" s="89">
        <v>2</v>
      </c>
      <c r="GXG25" s="88" t="s">
        <v>53</v>
      </c>
      <c r="GXH25" s="90" t="s">
        <v>33</v>
      </c>
      <c r="GXI25" s="91" t="s">
        <v>32</v>
      </c>
      <c r="GXJ25" s="92">
        <v>1</v>
      </c>
      <c r="GXK25" s="87">
        <v>0</v>
      </c>
      <c r="GXL25" s="59">
        <f t="shared" si="326"/>
        <v>0</v>
      </c>
      <c r="GXM25" s="1"/>
      <c r="GXN25" s="89">
        <v>2</v>
      </c>
      <c r="GXO25" s="88" t="s">
        <v>53</v>
      </c>
      <c r="GXP25" s="90" t="s">
        <v>33</v>
      </c>
      <c r="GXQ25" s="91" t="s">
        <v>32</v>
      </c>
      <c r="GXR25" s="92">
        <v>1</v>
      </c>
      <c r="GXS25" s="87">
        <v>0</v>
      </c>
      <c r="GXT25" s="59">
        <f t="shared" si="326"/>
        <v>0</v>
      </c>
      <c r="GXU25" s="1"/>
      <c r="GXV25" s="89">
        <v>2</v>
      </c>
      <c r="GXW25" s="88" t="s">
        <v>53</v>
      </c>
      <c r="GXX25" s="90" t="s">
        <v>33</v>
      </c>
      <c r="GXY25" s="91" t="s">
        <v>32</v>
      </c>
      <c r="GXZ25" s="92">
        <v>1</v>
      </c>
      <c r="GYA25" s="87">
        <v>0</v>
      </c>
      <c r="GYB25" s="59">
        <f t="shared" si="327"/>
        <v>0</v>
      </c>
      <c r="GYC25" s="1"/>
      <c r="GYD25" s="89">
        <v>2</v>
      </c>
      <c r="GYE25" s="88" t="s">
        <v>53</v>
      </c>
      <c r="GYF25" s="90" t="s">
        <v>33</v>
      </c>
      <c r="GYG25" s="91" t="s">
        <v>32</v>
      </c>
      <c r="GYH25" s="92">
        <v>1</v>
      </c>
      <c r="GYI25" s="87">
        <v>0</v>
      </c>
      <c r="GYJ25" s="59">
        <f t="shared" si="327"/>
        <v>0</v>
      </c>
      <c r="GYK25" s="1"/>
      <c r="GYL25" s="89">
        <v>2</v>
      </c>
      <c r="GYM25" s="88" t="s">
        <v>53</v>
      </c>
      <c r="GYN25" s="90" t="s">
        <v>33</v>
      </c>
      <c r="GYO25" s="91" t="s">
        <v>32</v>
      </c>
      <c r="GYP25" s="92">
        <v>1</v>
      </c>
      <c r="GYQ25" s="87">
        <v>0</v>
      </c>
      <c r="GYR25" s="59">
        <f t="shared" si="328"/>
        <v>0</v>
      </c>
      <c r="GYS25" s="1"/>
      <c r="GYT25" s="89">
        <v>2</v>
      </c>
      <c r="GYU25" s="88" t="s">
        <v>53</v>
      </c>
      <c r="GYV25" s="90" t="s">
        <v>33</v>
      </c>
      <c r="GYW25" s="91" t="s">
        <v>32</v>
      </c>
      <c r="GYX25" s="92">
        <v>1</v>
      </c>
      <c r="GYY25" s="87">
        <v>0</v>
      </c>
      <c r="GYZ25" s="59">
        <f t="shared" si="328"/>
        <v>0</v>
      </c>
      <c r="GZA25" s="1"/>
      <c r="GZB25" s="89">
        <v>2</v>
      </c>
      <c r="GZC25" s="88" t="s">
        <v>53</v>
      </c>
      <c r="GZD25" s="90" t="s">
        <v>33</v>
      </c>
      <c r="GZE25" s="91" t="s">
        <v>32</v>
      </c>
      <c r="GZF25" s="92">
        <v>1</v>
      </c>
      <c r="GZG25" s="87">
        <v>0</v>
      </c>
      <c r="GZH25" s="59">
        <f t="shared" si="329"/>
        <v>0</v>
      </c>
      <c r="GZI25" s="1"/>
      <c r="GZJ25" s="89">
        <v>2</v>
      </c>
      <c r="GZK25" s="88" t="s">
        <v>53</v>
      </c>
      <c r="GZL25" s="90" t="s">
        <v>33</v>
      </c>
      <c r="GZM25" s="91" t="s">
        <v>32</v>
      </c>
      <c r="GZN25" s="92">
        <v>1</v>
      </c>
      <c r="GZO25" s="87">
        <v>0</v>
      </c>
      <c r="GZP25" s="59">
        <f t="shared" si="329"/>
        <v>0</v>
      </c>
      <c r="GZQ25" s="1"/>
      <c r="GZR25" s="89">
        <v>2</v>
      </c>
      <c r="GZS25" s="88" t="s">
        <v>53</v>
      </c>
      <c r="GZT25" s="90" t="s">
        <v>33</v>
      </c>
      <c r="GZU25" s="91" t="s">
        <v>32</v>
      </c>
      <c r="GZV25" s="92">
        <v>1</v>
      </c>
      <c r="GZW25" s="87">
        <v>0</v>
      </c>
      <c r="GZX25" s="59">
        <f t="shared" si="330"/>
        <v>0</v>
      </c>
      <c r="GZY25" s="1"/>
      <c r="GZZ25" s="89">
        <v>2</v>
      </c>
      <c r="HAA25" s="88" t="s">
        <v>53</v>
      </c>
      <c r="HAB25" s="90" t="s">
        <v>33</v>
      </c>
      <c r="HAC25" s="91" t="s">
        <v>32</v>
      </c>
      <c r="HAD25" s="92">
        <v>1</v>
      </c>
      <c r="HAE25" s="87">
        <v>0</v>
      </c>
      <c r="HAF25" s="59">
        <f t="shared" si="330"/>
        <v>0</v>
      </c>
      <c r="HAG25" s="1"/>
      <c r="HAH25" s="89">
        <v>2</v>
      </c>
      <c r="HAI25" s="88" t="s">
        <v>53</v>
      </c>
      <c r="HAJ25" s="90" t="s">
        <v>33</v>
      </c>
      <c r="HAK25" s="91" t="s">
        <v>32</v>
      </c>
      <c r="HAL25" s="92">
        <v>1</v>
      </c>
      <c r="HAM25" s="87">
        <v>0</v>
      </c>
      <c r="HAN25" s="59">
        <f t="shared" si="331"/>
        <v>0</v>
      </c>
      <c r="HAO25" s="1"/>
      <c r="HAP25" s="89">
        <v>2</v>
      </c>
      <c r="HAQ25" s="88" t="s">
        <v>53</v>
      </c>
      <c r="HAR25" s="90" t="s">
        <v>33</v>
      </c>
      <c r="HAS25" s="91" t="s">
        <v>32</v>
      </c>
      <c r="HAT25" s="92">
        <v>1</v>
      </c>
      <c r="HAU25" s="87">
        <v>0</v>
      </c>
      <c r="HAV25" s="59">
        <f t="shared" si="331"/>
        <v>0</v>
      </c>
      <c r="HAW25" s="1"/>
      <c r="HAX25" s="89">
        <v>2</v>
      </c>
      <c r="HAY25" s="88" t="s">
        <v>53</v>
      </c>
      <c r="HAZ25" s="90" t="s">
        <v>33</v>
      </c>
      <c r="HBA25" s="91" t="s">
        <v>32</v>
      </c>
      <c r="HBB25" s="92">
        <v>1</v>
      </c>
      <c r="HBC25" s="87">
        <v>0</v>
      </c>
      <c r="HBD25" s="59">
        <f t="shared" si="332"/>
        <v>0</v>
      </c>
      <c r="HBE25" s="1"/>
      <c r="HBF25" s="89">
        <v>2</v>
      </c>
      <c r="HBG25" s="88" t="s">
        <v>53</v>
      </c>
      <c r="HBH25" s="90" t="s">
        <v>33</v>
      </c>
      <c r="HBI25" s="91" t="s">
        <v>32</v>
      </c>
      <c r="HBJ25" s="92">
        <v>1</v>
      </c>
      <c r="HBK25" s="87">
        <v>0</v>
      </c>
      <c r="HBL25" s="59">
        <f t="shared" si="332"/>
        <v>0</v>
      </c>
      <c r="HBM25" s="1"/>
      <c r="HBN25" s="89">
        <v>2</v>
      </c>
      <c r="HBO25" s="88" t="s">
        <v>53</v>
      </c>
      <c r="HBP25" s="90" t="s">
        <v>33</v>
      </c>
      <c r="HBQ25" s="91" t="s">
        <v>32</v>
      </c>
      <c r="HBR25" s="92">
        <v>1</v>
      </c>
      <c r="HBS25" s="87">
        <v>0</v>
      </c>
      <c r="HBT25" s="59">
        <f t="shared" si="333"/>
        <v>0</v>
      </c>
      <c r="HBU25" s="1"/>
      <c r="HBV25" s="89">
        <v>2</v>
      </c>
      <c r="HBW25" s="88" t="s">
        <v>53</v>
      </c>
      <c r="HBX25" s="90" t="s">
        <v>33</v>
      </c>
      <c r="HBY25" s="91" t="s">
        <v>32</v>
      </c>
      <c r="HBZ25" s="92">
        <v>1</v>
      </c>
      <c r="HCA25" s="87">
        <v>0</v>
      </c>
      <c r="HCB25" s="59">
        <f t="shared" si="333"/>
        <v>0</v>
      </c>
      <c r="HCC25" s="1"/>
      <c r="HCD25" s="89">
        <v>2</v>
      </c>
      <c r="HCE25" s="88" t="s">
        <v>53</v>
      </c>
      <c r="HCF25" s="90" t="s">
        <v>33</v>
      </c>
      <c r="HCG25" s="91" t="s">
        <v>32</v>
      </c>
      <c r="HCH25" s="92">
        <v>1</v>
      </c>
      <c r="HCI25" s="87">
        <v>0</v>
      </c>
      <c r="HCJ25" s="59">
        <f t="shared" si="334"/>
        <v>0</v>
      </c>
      <c r="HCK25" s="1"/>
      <c r="HCL25" s="89">
        <v>2</v>
      </c>
      <c r="HCM25" s="88" t="s">
        <v>53</v>
      </c>
      <c r="HCN25" s="90" t="s">
        <v>33</v>
      </c>
      <c r="HCO25" s="91" t="s">
        <v>32</v>
      </c>
      <c r="HCP25" s="92">
        <v>1</v>
      </c>
      <c r="HCQ25" s="87">
        <v>0</v>
      </c>
      <c r="HCR25" s="59">
        <f t="shared" si="334"/>
        <v>0</v>
      </c>
      <c r="HCS25" s="1"/>
      <c r="HCT25" s="89">
        <v>2</v>
      </c>
      <c r="HCU25" s="88" t="s">
        <v>53</v>
      </c>
      <c r="HCV25" s="90" t="s">
        <v>33</v>
      </c>
      <c r="HCW25" s="91" t="s">
        <v>32</v>
      </c>
      <c r="HCX25" s="92">
        <v>1</v>
      </c>
      <c r="HCY25" s="87">
        <v>0</v>
      </c>
      <c r="HCZ25" s="59">
        <f t="shared" si="335"/>
        <v>0</v>
      </c>
      <c r="HDA25" s="1"/>
      <c r="HDB25" s="89">
        <v>2</v>
      </c>
      <c r="HDC25" s="88" t="s">
        <v>53</v>
      </c>
      <c r="HDD25" s="90" t="s">
        <v>33</v>
      </c>
      <c r="HDE25" s="91" t="s">
        <v>32</v>
      </c>
      <c r="HDF25" s="92">
        <v>1</v>
      </c>
      <c r="HDG25" s="87">
        <v>0</v>
      </c>
      <c r="HDH25" s="59">
        <f t="shared" si="335"/>
        <v>0</v>
      </c>
      <c r="HDI25" s="1"/>
      <c r="HDJ25" s="89">
        <v>2</v>
      </c>
      <c r="HDK25" s="88" t="s">
        <v>53</v>
      </c>
      <c r="HDL25" s="90" t="s">
        <v>33</v>
      </c>
      <c r="HDM25" s="91" t="s">
        <v>32</v>
      </c>
      <c r="HDN25" s="92">
        <v>1</v>
      </c>
      <c r="HDO25" s="87">
        <v>0</v>
      </c>
      <c r="HDP25" s="59">
        <f t="shared" si="336"/>
        <v>0</v>
      </c>
      <c r="HDQ25" s="1"/>
      <c r="HDR25" s="89">
        <v>2</v>
      </c>
      <c r="HDS25" s="88" t="s">
        <v>53</v>
      </c>
      <c r="HDT25" s="90" t="s">
        <v>33</v>
      </c>
      <c r="HDU25" s="91" t="s">
        <v>32</v>
      </c>
      <c r="HDV25" s="92">
        <v>1</v>
      </c>
      <c r="HDW25" s="87">
        <v>0</v>
      </c>
      <c r="HDX25" s="59">
        <f t="shared" si="336"/>
        <v>0</v>
      </c>
      <c r="HDY25" s="1"/>
      <c r="HDZ25" s="89">
        <v>2</v>
      </c>
      <c r="HEA25" s="88" t="s">
        <v>53</v>
      </c>
      <c r="HEB25" s="90" t="s">
        <v>33</v>
      </c>
      <c r="HEC25" s="91" t="s">
        <v>32</v>
      </c>
      <c r="HED25" s="92">
        <v>1</v>
      </c>
      <c r="HEE25" s="87">
        <v>0</v>
      </c>
      <c r="HEF25" s="59">
        <f t="shared" si="337"/>
        <v>0</v>
      </c>
      <c r="HEG25" s="1"/>
      <c r="HEH25" s="89">
        <v>2</v>
      </c>
      <c r="HEI25" s="88" t="s">
        <v>53</v>
      </c>
      <c r="HEJ25" s="90" t="s">
        <v>33</v>
      </c>
      <c r="HEK25" s="91" t="s">
        <v>32</v>
      </c>
      <c r="HEL25" s="92">
        <v>1</v>
      </c>
      <c r="HEM25" s="87">
        <v>0</v>
      </c>
      <c r="HEN25" s="59">
        <f t="shared" si="337"/>
        <v>0</v>
      </c>
      <c r="HEO25" s="1"/>
      <c r="HEP25" s="89">
        <v>2</v>
      </c>
      <c r="HEQ25" s="88" t="s">
        <v>53</v>
      </c>
      <c r="HER25" s="90" t="s">
        <v>33</v>
      </c>
      <c r="HES25" s="91" t="s">
        <v>32</v>
      </c>
      <c r="HET25" s="92">
        <v>1</v>
      </c>
      <c r="HEU25" s="87">
        <v>0</v>
      </c>
      <c r="HEV25" s="59">
        <f t="shared" si="338"/>
        <v>0</v>
      </c>
      <c r="HEW25" s="1"/>
      <c r="HEX25" s="89">
        <v>2</v>
      </c>
      <c r="HEY25" s="88" t="s">
        <v>53</v>
      </c>
      <c r="HEZ25" s="90" t="s">
        <v>33</v>
      </c>
      <c r="HFA25" s="91" t="s">
        <v>32</v>
      </c>
      <c r="HFB25" s="92">
        <v>1</v>
      </c>
      <c r="HFC25" s="87">
        <v>0</v>
      </c>
      <c r="HFD25" s="59">
        <f t="shared" si="338"/>
        <v>0</v>
      </c>
      <c r="HFE25" s="1"/>
      <c r="HFF25" s="89">
        <v>2</v>
      </c>
      <c r="HFG25" s="88" t="s">
        <v>53</v>
      </c>
      <c r="HFH25" s="90" t="s">
        <v>33</v>
      </c>
      <c r="HFI25" s="91" t="s">
        <v>32</v>
      </c>
      <c r="HFJ25" s="92">
        <v>1</v>
      </c>
      <c r="HFK25" s="87">
        <v>0</v>
      </c>
      <c r="HFL25" s="59">
        <f t="shared" si="339"/>
        <v>0</v>
      </c>
      <c r="HFM25" s="1"/>
      <c r="HFN25" s="89">
        <v>2</v>
      </c>
      <c r="HFO25" s="88" t="s">
        <v>53</v>
      </c>
      <c r="HFP25" s="90" t="s">
        <v>33</v>
      </c>
      <c r="HFQ25" s="91" t="s">
        <v>32</v>
      </c>
      <c r="HFR25" s="92">
        <v>1</v>
      </c>
      <c r="HFS25" s="87">
        <v>0</v>
      </c>
      <c r="HFT25" s="59">
        <f t="shared" si="339"/>
        <v>0</v>
      </c>
      <c r="HFU25" s="1"/>
      <c r="HFV25" s="89">
        <v>2</v>
      </c>
      <c r="HFW25" s="88" t="s">
        <v>53</v>
      </c>
      <c r="HFX25" s="90" t="s">
        <v>33</v>
      </c>
      <c r="HFY25" s="91" t="s">
        <v>32</v>
      </c>
      <c r="HFZ25" s="92">
        <v>1</v>
      </c>
      <c r="HGA25" s="87">
        <v>0</v>
      </c>
      <c r="HGB25" s="59">
        <f t="shared" si="340"/>
        <v>0</v>
      </c>
      <c r="HGC25" s="1"/>
      <c r="HGD25" s="89">
        <v>2</v>
      </c>
      <c r="HGE25" s="88" t="s">
        <v>53</v>
      </c>
      <c r="HGF25" s="90" t="s">
        <v>33</v>
      </c>
      <c r="HGG25" s="91" t="s">
        <v>32</v>
      </c>
      <c r="HGH25" s="92">
        <v>1</v>
      </c>
      <c r="HGI25" s="87">
        <v>0</v>
      </c>
      <c r="HGJ25" s="59">
        <f t="shared" si="340"/>
        <v>0</v>
      </c>
      <c r="HGK25" s="1"/>
      <c r="HGL25" s="89">
        <v>2</v>
      </c>
      <c r="HGM25" s="88" t="s">
        <v>53</v>
      </c>
      <c r="HGN25" s="90" t="s">
        <v>33</v>
      </c>
      <c r="HGO25" s="91" t="s">
        <v>32</v>
      </c>
      <c r="HGP25" s="92">
        <v>1</v>
      </c>
      <c r="HGQ25" s="87">
        <v>0</v>
      </c>
      <c r="HGR25" s="59">
        <f t="shared" si="341"/>
        <v>0</v>
      </c>
      <c r="HGS25" s="1"/>
      <c r="HGT25" s="89">
        <v>2</v>
      </c>
      <c r="HGU25" s="88" t="s">
        <v>53</v>
      </c>
      <c r="HGV25" s="90" t="s">
        <v>33</v>
      </c>
      <c r="HGW25" s="91" t="s">
        <v>32</v>
      </c>
      <c r="HGX25" s="92">
        <v>1</v>
      </c>
      <c r="HGY25" s="87">
        <v>0</v>
      </c>
      <c r="HGZ25" s="59">
        <f t="shared" si="341"/>
        <v>0</v>
      </c>
      <c r="HHA25" s="1"/>
      <c r="HHB25" s="89">
        <v>2</v>
      </c>
      <c r="HHC25" s="88" t="s">
        <v>53</v>
      </c>
      <c r="HHD25" s="90" t="s">
        <v>33</v>
      </c>
      <c r="HHE25" s="91" t="s">
        <v>32</v>
      </c>
      <c r="HHF25" s="92">
        <v>1</v>
      </c>
      <c r="HHG25" s="87">
        <v>0</v>
      </c>
      <c r="HHH25" s="59">
        <f t="shared" si="342"/>
        <v>0</v>
      </c>
      <c r="HHI25" s="1"/>
      <c r="HHJ25" s="89">
        <v>2</v>
      </c>
      <c r="HHK25" s="88" t="s">
        <v>53</v>
      </c>
      <c r="HHL25" s="90" t="s">
        <v>33</v>
      </c>
      <c r="HHM25" s="91" t="s">
        <v>32</v>
      </c>
      <c r="HHN25" s="92">
        <v>1</v>
      </c>
      <c r="HHO25" s="87">
        <v>0</v>
      </c>
      <c r="HHP25" s="59">
        <f t="shared" si="342"/>
        <v>0</v>
      </c>
      <c r="HHQ25" s="1"/>
      <c r="HHR25" s="89">
        <v>2</v>
      </c>
      <c r="HHS25" s="88" t="s">
        <v>53</v>
      </c>
      <c r="HHT25" s="90" t="s">
        <v>33</v>
      </c>
      <c r="HHU25" s="91" t="s">
        <v>32</v>
      </c>
      <c r="HHV25" s="92">
        <v>1</v>
      </c>
      <c r="HHW25" s="87">
        <v>0</v>
      </c>
      <c r="HHX25" s="59">
        <f t="shared" si="343"/>
        <v>0</v>
      </c>
      <c r="HHY25" s="1"/>
      <c r="HHZ25" s="89">
        <v>2</v>
      </c>
      <c r="HIA25" s="88" t="s">
        <v>53</v>
      </c>
      <c r="HIB25" s="90" t="s">
        <v>33</v>
      </c>
      <c r="HIC25" s="91" t="s">
        <v>32</v>
      </c>
      <c r="HID25" s="92">
        <v>1</v>
      </c>
      <c r="HIE25" s="87">
        <v>0</v>
      </c>
      <c r="HIF25" s="59">
        <f t="shared" si="343"/>
        <v>0</v>
      </c>
      <c r="HIG25" s="1"/>
      <c r="HIH25" s="89">
        <v>2</v>
      </c>
      <c r="HII25" s="88" t="s">
        <v>53</v>
      </c>
      <c r="HIJ25" s="90" t="s">
        <v>33</v>
      </c>
      <c r="HIK25" s="91" t="s">
        <v>32</v>
      </c>
      <c r="HIL25" s="92">
        <v>1</v>
      </c>
      <c r="HIM25" s="87">
        <v>0</v>
      </c>
      <c r="HIN25" s="59">
        <f t="shared" si="344"/>
        <v>0</v>
      </c>
      <c r="HIO25" s="1"/>
      <c r="HIP25" s="89">
        <v>2</v>
      </c>
      <c r="HIQ25" s="88" t="s">
        <v>53</v>
      </c>
      <c r="HIR25" s="90" t="s">
        <v>33</v>
      </c>
      <c r="HIS25" s="91" t="s">
        <v>32</v>
      </c>
      <c r="HIT25" s="92">
        <v>1</v>
      </c>
      <c r="HIU25" s="87">
        <v>0</v>
      </c>
      <c r="HIV25" s="59">
        <f t="shared" si="344"/>
        <v>0</v>
      </c>
      <c r="HIW25" s="1"/>
      <c r="HIX25" s="89">
        <v>2</v>
      </c>
      <c r="HIY25" s="88" t="s">
        <v>53</v>
      </c>
      <c r="HIZ25" s="90" t="s">
        <v>33</v>
      </c>
      <c r="HJA25" s="91" t="s">
        <v>32</v>
      </c>
      <c r="HJB25" s="92">
        <v>1</v>
      </c>
      <c r="HJC25" s="87">
        <v>0</v>
      </c>
      <c r="HJD25" s="59">
        <f t="shared" si="345"/>
        <v>0</v>
      </c>
      <c r="HJE25" s="1"/>
      <c r="HJF25" s="89">
        <v>2</v>
      </c>
      <c r="HJG25" s="88" t="s">
        <v>53</v>
      </c>
      <c r="HJH25" s="90" t="s">
        <v>33</v>
      </c>
      <c r="HJI25" s="91" t="s">
        <v>32</v>
      </c>
      <c r="HJJ25" s="92">
        <v>1</v>
      </c>
      <c r="HJK25" s="87">
        <v>0</v>
      </c>
      <c r="HJL25" s="59">
        <f t="shared" si="345"/>
        <v>0</v>
      </c>
      <c r="HJM25" s="1"/>
      <c r="HJN25" s="89">
        <v>2</v>
      </c>
      <c r="HJO25" s="88" t="s">
        <v>53</v>
      </c>
      <c r="HJP25" s="90" t="s">
        <v>33</v>
      </c>
      <c r="HJQ25" s="91" t="s">
        <v>32</v>
      </c>
      <c r="HJR25" s="92">
        <v>1</v>
      </c>
      <c r="HJS25" s="87">
        <v>0</v>
      </c>
      <c r="HJT25" s="59">
        <f t="shared" si="346"/>
        <v>0</v>
      </c>
      <c r="HJU25" s="1"/>
      <c r="HJV25" s="89">
        <v>2</v>
      </c>
      <c r="HJW25" s="88" t="s">
        <v>53</v>
      </c>
      <c r="HJX25" s="90" t="s">
        <v>33</v>
      </c>
      <c r="HJY25" s="91" t="s">
        <v>32</v>
      </c>
      <c r="HJZ25" s="92">
        <v>1</v>
      </c>
      <c r="HKA25" s="87">
        <v>0</v>
      </c>
      <c r="HKB25" s="59">
        <f t="shared" si="346"/>
        <v>0</v>
      </c>
      <c r="HKC25" s="1"/>
      <c r="HKD25" s="89">
        <v>2</v>
      </c>
      <c r="HKE25" s="88" t="s">
        <v>53</v>
      </c>
      <c r="HKF25" s="90" t="s">
        <v>33</v>
      </c>
      <c r="HKG25" s="91" t="s">
        <v>32</v>
      </c>
      <c r="HKH25" s="92">
        <v>1</v>
      </c>
      <c r="HKI25" s="87">
        <v>0</v>
      </c>
      <c r="HKJ25" s="59">
        <f t="shared" si="347"/>
        <v>0</v>
      </c>
      <c r="HKK25" s="1"/>
      <c r="HKL25" s="89">
        <v>2</v>
      </c>
      <c r="HKM25" s="88" t="s">
        <v>53</v>
      </c>
      <c r="HKN25" s="90" t="s">
        <v>33</v>
      </c>
      <c r="HKO25" s="91" t="s">
        <v>32</v>
      </c>
      <c r="HKP25" s="92">
        <v>1</v>
      </c>
      <c r="HKQ25" s="87">
        <v>0</v>
      </c>
      <c r="HKR25" s="59">
        <f t="shared" si="347"/>
        <v>0</v>
      </c>
      <c r="HKS25" s="1"/>
      <c r="HKT25" s="89">
        <v>2</v>
      </c>
      <c r="HKU25" s="88" t="s">
        <v>53</v>
      </c>
      <c r="HKV25" s="90" t="s">
        <v>33</v>
      </c>
      <c r="HKW25" s="91" t="s">
        <v>32</v>
      </c>
      <c r="HKX25" s="92">
        <v>1</v>
      </c>
      <c r="HKY25" s="87">
        <v>0</v>
      </c>
      <c r="HKZ25" s="59">
        <f t="shared" si="348"/>
        <v>0</v>
      </c>
      <c r="HLA25" s="1"/>
      <c r="HLB25" s="89">
        <v>2</v>
      </c>
      <c r="HLC25" s="88" t="s">
        <v>53</v>
      </c>
      <c r="HLD25" s="90" t="s">
        <v>33</v>
      </c>
      <c r="HLE25" s="91" t="s">
        <v>32</v>
      </c>
      <c r="HLF25" s="92">
        <v>1</v>
      </c>
      <c r="HLG25" s="87">
        <v>0</v>
      </c>
      <c r="HLH25" s="59">
        <f t="shared" si="348"/>
        <v>0</v>
      </c>
      <c r="HLI25" s="1"/>
      <c r="HLJ25" s="89">
        <v>2</v>
      </c>
      <c r="HLK25" s="88" t="s">
        <v>53</v>
      </c>
      <c r="HLL25" s="90" t="s">
        <v>33</v>
      </c>
      <c r="HLM25" s="91" t="s">
        <v>32</v>
      </c>
      <c r="HLN25" s="92">
        <v>1</v>
      </c>
      <c r="HLO25" s="87">
        <v>0</v>
      </c>
      <c r="HLP25" s="59">
        <f t="shared" si="349"/>
        <v>0</v>
      </c>
      <c r="HLQ25" s="1"/>
      <c r="HLR25" s="89">
        <v>2</v>
      </c>
      <c r="HLS25" s="88" t="s">
        <v>53</v>
      </c>
      <c r="HLT25" s="90" t="s">
        <v>33</v>
      </c>
      <c r="HLU25" s="91" t="s">
        <v>32</v>
      </c>
      <c r="HLV25" s="92">
        <v>1</v>
      </c>
      <c r="HLW25" s="87">
        <v>0</v>
      </c>
      <c r="HLX25" s="59">
        <f t="shared" si="349"/>
        <v>0</v>
      </c>
      <c r="HLY25" s="1"/>
      <c r="HLZ25" s="89">
        <v>2</v>
      </c>
      <c r="HMA25" s="88" t="s">
        <v>53</v>
      </c>
      <c r="HMB25" s="90" t="s">
        <v>33</v>
      </c>
      <c r="HMC25" s="91" t="s">
        <v>32</v>
      </c>
      <c r="HMD25" s="92">
        <v>1</v>
      </c>
      <c r="HME25" s="87">
        <v>0</v>
      </c>
      <c r="HMF25" s="59">
        <f t="shared" si="350"/>
        <v>0</v>
      </c>
      <c r="HMG25" s="1"/>
      <c r="HMH25" s="89">
        <v>2</v>
      </c>
      <c r="HMI25" s="88" t="s">
        <v>53</v>
      </c>
      <c r="HMJ25" s="90" t="s">
        <v>33</v>
      </c>
      <c r="HMK25" s="91" t="s">
        <v>32</v>
      </c>
      <c r="HML25" s="92">
        <v>1</v>
      </c>
      <c r="HMM25" s="87">
        <v>0</v>
      </c>
      <c r="HMN25" s="59">
        <f t="shared" si="350"/>
        <v>0</v>
      </c>
      <c r="HMO25" s="1"/>
      <c r="HMP25" s="89">
        <v>2</v>
      </c>
      <c r="HMQ25" s="88" t="s">
        <v>53</v>
      </c>
      <c r="HMR25" s="90" t="s">
        <v>33</v>
      </c>
      <c r="HMS25" s="91" t="s">
        <v>32</v>
      </c>
      <c r="HMT25" s="92">
        <v>1</v>
      </c>
      <c r="HMU25" s="87">
        <v>0</v>
      </c>
      <c r="HMV25" s="59">
        <f t="shared" si="351"/>
        <v>0</v>
      </c>
      <c r="HMW25" s="1"/>
      <c r="HMX25" s="89">
        <v>2</v>
      </c>
      <c r="HMY25" s="88" t="s">
        <v>53</v>
      </c>
      <c r="HMZ25" s="90" t="s">
        <v>33</v>
      </c>
      <c r="HNA25" s="91" t="s">
        <v>32</v>
      </c>
      <c r="HNB25" s="92">
        <v>1</v>
      </c>
      <c r="HNC25" s="87">
        <v>0</v>
      </c>
      <c r="HND25" s="59">
        <f t="shared" si="351"/>
        <v>0</v>
      </c>
      <c r="HNE25" s="1"/>
      <c r="HNF25" s="89">
        <v>2</v>
      </c>
      <c r="HNG25" s="88" t="s">
        <v>53</v>
      </c>
      <c r="HNH25" s="90" t="s">
        <v>33</v>
      </c>
      <c r="HNI25" s="91" t="s">
        <v>32</v>
      </c>
      <c r="HNJ25" s="92">
        <v>1</v>
      </c>
      <c r="HNK25" s="87">
        <v>0</v>
      </c>
      <c r="HNL25" s="59">
        <f t="shared" si="352"/>
        <v>0</v>
      </c>
      <c r="HNM25" s="1"/>
      <c r="HNN25" s="89">
        <v>2</v>
      </c>
      <c r="HNO25" s="88" t="s">
        <v>53</v>
      </c>
      <c r="HNP25" s="90" t="s">
        <v>33</v>
      </c>
      <c r="HNQ25" s="91" t="s">
        <v>32</v>
      </c>
      <c r="HNR25" s="92">
        <v>1</v>
      </c>
      <c r="HNS25" s="87">
        <v>0</v>
      </c>
      <c r="HNT25" s="59">
        <f t="shared" si="352"/>
        <v>0</v>
      </c>
      <c r="HNU25" s="1"/>
      <c r="HNV25" s="89">
        <v>2</v>
      </c>
      <c r="HNW25" s="88" t="s">
        <v>53</v>
      </c>
      <c r="HNX25" s="90" t="s">
        <v>33</v>
      </c>
      <c r="HNY25" s="91" t="s">
        <v>32</v>
      </c>
      <c r="HNZ25" s="92">
        <v>1</v>
      </c>
      <c r="HOA25" s="87">
        <v>0</v>
      </c>
      <c r="HOB25" s="59">
        <f t="shared" si="353"/>
        <v>0</v>
      </c>
      <c r="HOC25" s="1"/>
      <c r="HOD25" s="89">
        <v>2</v>
      </c>
      <c r="HOE25" s="88" t="s">
        <v>53</v>
      </c>
      <c r="HOF25" s="90" t="s">
        <v>33</v>
      </c>
      <c r="HOG25" s="91" t="s">
        <v>32</v>
      </c>
      <c r="HOH25" s="92">
        <v>1</v>
      </c>
      <c r="HOI25" s="87">
        <v>0</v>
      </c>
      <c r="HOJ25" s="59">
        <f t="shared" si="353"/>
        <v>0</v>
      </c>
      <c r="HOK25" s="1"/>
      <c r="HOL25" s="89">
        <v>2</v>
      </c>
      <c r="HOM25" s="88" t="s">
        <v>53</v>
      </c>
      <c r="HON25" s="90" t="s">
        <v>33</v>
      </c>
      <c r="HOO25" s="91" t="s">
        <v>32</v>
      </c>
      <c r="HOP25" s="92">
        <v>1</v>
      </c>
      <c r="HOQ25" s="87">
        <v>0</v>
      </c>
      <c r="HOR25" s="59">
        <f t="shared" si="354"/>
        <v>0</v>
      </c>
      <c r="HOS25" s="1"/>
      <c r="HOT25" s="89">
        <v>2</v>
      </c>
      <c r="HOU25" s="88" t="s">
        <v>53</v>
      </c>
      <c r="HOV25" s="90" t="s">
        <v>33</v>
      </c>
      <c r="HOW25" s="91" t="s">
        <v>32</v>
      </c>
      <c r="HOX25" s="92">
        <v>1</v>
      </c>
      <c r="HOY25" s="87">
        <v>0</v>
      </c>
      <c r="HOZ25" s="59">
        <f t="shared" si="354"/>
        <v>0</v>
      </c>
      <c r="HPA25" s="1"/>
      <c r="HPB25" s="89">
        <v>2</v>
      </c>
      <c r="HPC25" s="88" t="s">
        <v>53</v>
      </c>
      <c r="HPD25" s="90" t="s">
        <v>33</v>
      </c>
      <c r="HPE25" s="91" t="s">
        <v>32</v>
      </c>
      <c r="HPF25" s="92">
        <v>1</v>
      </c>
      <c r="HPG25" s="87">
        <v>0</v>
      </c>
      <c r="HPH25" s="59">
        <f t="shared" si="355"/>
        <v>0</v>
      </c>
      <c r="HPI25" s="1"/>
      <c r="HPJ25" s="89">
        <v>2</v>
      </c>
      <c r="HPK25" s="88" t="s">
        <v>53</v>
      </c>
      <c r="HPL25" s="90" t="s">
        <v>33</v>
      </c>
      <c r="HPM25" s="91" t="s">
        <v>32</v>
      </c>
      <c r="HPN25" s="92">
        <v>1</v>
      </c>
      <c r="HPO25" s="87">
        <v>0</v>
      </c>
      <c r="HPP25" s="59">
        <f t="shared" si="355"/>
        <v>0</v>
      </c>
      <c r="HPQ25" s="1"/>
      <c r="HPR25" s="89">
        <v>2</v>
      </c>
      <c r="HPS25" s="88" t="s">
        <v>53</v>
      </c>
      <c r="HPT25" s="90" t="s">
        <v>33</v>
      </c>
      <c r="HPU25" s="91" t="s">
        <v>32</v>
      </c>
      <c r="HPV25" s="92">
        <v>1</v>
      </c>
      <c r="HPW25" s="87">
        <v>0</v>
      </c>
      <c r="HPX25" s="59">
        <f t="shared" si="356"/>
        <v>0</v>
      </c>
      <c r="HPY25" s="1"/>
      <c r="HPZ25" s="89">
        <v>2</v>
      </c>
      <c r="HQA25" s="88" t="s">
        <v>53</v>
      </c>
      <c r="HQB25" s="90" t="s">
        <v>33</v>
      </c>
      <c r="HQC25" s="91" t="s">
        <v>32</v>
      </c>
      <c r="HQD25" s="92">
        <v>1</v>
      </c>
      <c r="HQE25" s="87">
        <v>0</v>
      </c>
      <c r="HQF25" s="59">
        <f t="shared" si="356"/>
        <v>0</v>
      </c>
      <c r="HQG25" s="1"/>
      <c r="HQH25" s="89">
        <v>2</v>
      </c>
      <c r="HQI25" s="88" t="s">
        <v>53</v>
      </c>
      <c r="HQJ25" s="90" t="s">
        <v>33</v>
      </c>
      <c r="HQK25" s="91" t="s">
        <v>32</v>
      </c>
      <c r="HQL25" s="92">
        <v>1</v>
      </c>
      <c r="HQM25" s="87">
        <v>0</v>
      </c>
      <c r="HQN25" s="59">
        <f t="shared" si="357"/>
        <v>0</v>
      </c>
      <c r="HQO25" s="1"/>
      <c r="HQP25" s="89">
        <v>2</v>
      </c>
      <c r="HQQ25" s="88" t="s">
        <v>53</v>
      </c>
      <c r="HQR25" s="90" t="s">
        <v>33</v>
      </c>
      <c r="HQS25" s="91" t="s">
        <v>32</v>
      </c>
      <c r="HQT25" s="92">
        <v>1</v>
      </c>
      <c r="HQU25" s="87">
        <v>0</v>
      </c>
      <c r="HQV25" s="59">
        <f t="shared" si="357"/>
        <v>0</v>
      </c>
      <c r="HQW25" s="1"/>
      <c r="HQX25" s="89">
        <v>2</v>
      </c>
      <c r="HQY25" s="88" t="s">
        <v>53</v>
      </c>
      <c r="HQZ25" s="90" t="s">
        <v>33</v>
      </c>
      <c r="HRA25" s="91" t="s">
        <v>32</v>
      </c>
      <c r="HRB25" s="92">
        <v>1</v>
      </c>
      <c r="HRC25" s="87">
        <v>0</v>
      </c>
      <c r="HRD25" s="59">
        <f t="shared" si="358"/>
        <v>0</v>
      </c>
      <c r="HRE25" s="1"/>
      <c r="HRF25" s="89">
        <v>2</v>
      </c>
      <c r="HRG25" s="88" t="s">
        <v>53</v>
      </c>
      <c r="HRH25" s="90" t="s">
        <v>33</v>
      </c>
      <c r="HRI25" s="91" t="s">
        <v>32</v>
      </c>
      <c r="HRJ25" s="92">
        <v>1</v>
      </c>
      <c r="HRK25" s="87">
        <v>0</v>
      </c>
      <c r="HRL25" s="59">
        <f t="shared" si="358"/>
        <v>0</v>
      </c>
      <c r="HRM25" s="1"/>
      <c r="HRN25" s="89">
        <v>2</v>
      </c>
      <c r="HRO25" s="88" t="s">
        <v>53</v>
      </c>
      <c r="HRP25" s="90" t="s">
        <v>33</v>
      </c>
      <c r="HRQ25" s="91" t="s">
        <v>32</v>
      </c>
      <c r="HRR25" s="92">
        <v>1</v>
      </c>
      <c r="HRS25" s="87">
        <v>0</v>
      </c>
      <c r="HRT25" s="59">
        <f t="shared" si="359"/>
        <v>0</v>
      </c>
      <c r="HRU25" s="1"/>
      <c r="HRV25" s="89">
        <v>2</v>
      </c>
      <c r="HRW25" s="88" t="s">
        <v>53</v>
      </c>
      <c r="HRX25" s="90" t="s">
        <v>33</v>
      </c>
      <c r="HRY25" s="91" t="s">
        <v>32</v>
      </c>
      <c r="HRZ25" s="92">
        <v>1</v>
      </c>
      <c r="HSA25" s="87">
        <v>0</v>
      </c>
      <c r="HSB25" s="59">
        <f t="shared" si="359"/>
        <v>0</v>
      </c>
      <c r="HSC25" s="1"/>
      <c r="HSD25" s="89">
        <v>2</v>
      </c>
      <c r="HSE25" s="88" t="s">
        <v>53</v>
      </c>
      <c r="HSF25" s="90" t="s">
        <v>33</v>
      </c>
      <c r="HSG25" s="91" t="s">
        <v>32</v>
      </c>
      <c r="HSH25" s="92">
        <v>1</v>
      </c>
      <c r="HSI25" s="87">
        <v>0</v>
      </c>
      <c r="HSJ25" s="59">
        <f t="shared" si="360"/>
        <v>0</v>
      </c>
      <c r="HSK25" s="1"/>
      <c r="HSL25" s="89">
        <v>2</v>
      </c>
      <c r="HSM25" s="88" t="s">
        <v>53</v>
      </c>
      <c r="HSN25" s="90" t="s">
        <v>33</v>
      </c>
      <c r="HSO25" s="91" t="s">
        <v>32</v>
      </c>
      <c r="HSP25" s="92">
        <v>1</v>
      </c>
      <c r="HSQ25" s="87">
        <v>0</v>
      </c>
      <c r="HSR25" s="59">
        <f t="shared" si="360"/>
        <v>0</v>
      </c>
      <c r="HSS25" s="1"/>
      <c r="HST25" s="89">
        <v>2</v>
      </c>
      <c r="HSU25" s="88" t="s">
        <v>53</v>
      </c>
      <c r="HSV25" s="90" t="s">
        <v>33</v>
      </c>
      <c r="HSW25" s="91" t="s">
        <v>32</v>
      </c>
      <c r="HSX25" s="92">
        <v>1</v>
      </c>
      <c r="HSY25" s="87">
        <v>0</v>
      </c>
      <c r="HSZ25" s="59">
        <f t="shared" si="361"/>
        <v>0</v>
      </c>
      <c r="HTA25" s="1"/>
      <c r="HTB25" s="89">
        <v>2</v>
      </c>
      <c r="HTC25" s="88" t="s">
        <v>53</v>
      </c>
      <c r="HTD25" s="90" t="s">
        <v>33</v>
      </c>
      <c r="HTE25" s="91" t="s">
        <v>32</v>
      </c>
      <c r="HTF25" s="92">
        <v>1</v>
      </c>
      <c r="HTG25" s="87">
        <v>0</v>
      </c>
      <c r="HTH25" s="59">
        <f t="shared" si="361"/>
        <v>0</v>
      </c>
      <c r="HTI25" s="1"/>
      <c r="HTJ25" s="89">
        <v>2</v>
      </c>
      <c r="HTK25" s="88" t="s">
        <v>53</v>
      </c>
      <c r="HTL25" s="90" t="s">
        <v>33</v>
      </c>
      <c r="HTM25" s="91" t="s">
        <v>32</v>
      </c>
      <c r="HTN25" s="92">
        <v>1</v>
      </c>
      <c r="HTO25" s="87">
        <v>0</v>
      </c>
      <c r="HTP25" s="59">
        <f t="shared" si="362"/>
        <v>0</v>
      </c>
      <c r="HTQ25" s="1"/>
      <c r="HTR25" s="89">
        <v>2</v>
      </c>
      <c r="HTS25" s="88" t="s">
        <v>53</v>
      </c>
      <c r="HTT25" s="90" t="s">
        <v>33</v>
      </c>
      <c r="HTU25" s="91" t="s">
        <v>32</v>
      </c>
      <c r="HTV25" s="92">
        <v>1</v>
      </c>
      <c r="HTW25" s="87">
        <v>0</v>
      </c>
      <c r="HTX25" s="59">
        <f t="shared" si="362"/>
        <v>0</v>
      </c>
      <c r="HTY25" s="1"/>
      <c r="HTZ25" s="89">
        <v>2</v>
      </c>
      <c r="HUA25" s="88" t="s">
        <v>53</v>
      </c>
      <c r="HUB25" s="90" t="s">
        <v>33</v>
      </c>
      <c r="HUC25" s="91" t="s">
        <v>32</v>
      </c>
      <c r="HUD25" s="92">
        <v>1</v>
      </c>
      <c r="HUE25" s="87">
        <v>0</v>
      </c>
      <c r="HUF25" s="59">
        <f t="shared" si="363"/>
        <v>0</v>
      </c>
      <c r="HUG25" s="1"/>
      <c r="HUH25" s="89">
        <v>2</v>
      </c>
      <c r="HUI25" s="88" t="s">
        <v>53</v>
      </c>
      <c r="HUJ25" s="90" t="s">
        <v>33</v>
      </c>
      <c r="HUK25" s="91" t="s">
        <v>32</v>
      </c>
      <c r="HUL25" s="92">
        <v>1</v>
      </c>
      <c r="HUM25" s="87">
        <v>0</v>
      </c>
      <c r="HUN25" s="59">
        <f t="shared" si="363"/>
        <v>0</v>
      </c>
      <c r="HUO25" s="1"/>
      <c r="HUP25" s="89">
        <v>2</v>
      </c>
      <c r="HUQ25" s="88" t="s">
        <v>53</v>
      </c>
      <c r="HUR25" s="90" t="s">
        <v>33</v>
      </c>
      <c r="HUS25" s="91" t="s">
        <v>32</v>
      </c>
      <c r="HUT25" s="92">
        <v>1</v>
      </c>
      <c r="HUU25" s="87">
        <v>0</v>
      </c>
      <c r="HUV25" s="59">
        <f t="shared" si="364"/>
        <v>0</v>
      </c>
      <c r="HUW25" s="1"/>
      <c r="HUX25" s="89">
        <v>2</v>
      </c>
      <c r="HUY25" s="88" t="s">
        <v>53</v>
      </c>
      <c r="HUZ25" s="90" t="s">
        <v>33</v>
      </c>
      <c r="HVA25" s="91" t="s">
        <v>32</v>
      </c>
      <c r="HVB25" s="92">
        <v>1</v>
      </c>
      <c r="HVC25" s="87">
        <v>0</v>
      </c>
      <c r="HVD25" s="59">
        <f t="shared" si="364"/>
        <v>0</v>
      </c>
      <c r="HVE25" s="1"/>
      <c r="HVF25" s="89">
        <v>2</v>
      </c>
      <c r="HVG25" s="88" t="s">
        <v>53</v>
      </c>
      <c r="HVH25" s="90" t="s">
        <v>33</v>
      </c>
      <c r="HVI25" s="91" t="s">
        <v>32</v>
      </c>
      <c r="HVJ25" s="92">
        <v>1</v>
      </c>
      <c r="HVK25" s="87">
        <v>0</v>
      </c>
      <c r="HVL25" s="59">
        <f t="shared" si="365"/>
        <v>0</v>
      </c>
      <c r="HVM25" s="1"/>
      <c r="HVN25" s="89">
        <v>2</v>
      </c>
      <c r="HVO25" s="88" t="s">
        <v>53</v>
      </c>
      <c r="HVP25" s="90" t="s">
        <v>33</v>
      </c>
      <c r="HVQ25" s="91" t="s">
        <v>32</v>
      </c>
      <c r="HVR25" s="92">
        <v>1</v>
      </c>
      <c r="HVS25" s="87">
        <v>0</v>
      </c>
      <c r="HVT25" s="59">
        <f t="shared" si="365"/>
        <v>0</v>
      </c>
      <c r="HVU25" s="1"/>
      <c r="HVV25" s="89">
        <v>2</v>
      </c>
      <c r="HVW25" s="88" t="s">
        <v>53</v>
      </c>
      <c r="HVX25" s="90" t="s">
        <v>33</v>
      </c>
      <c r="HVY25" s="91" t="s">
        <v>32</v>
      </c>
      <c r="HVZ25" s="92">
        <v>1</v>
      </c>
      <c r="HWA25" s="87">
        <v>0</v>
      </c>
      <c r="HWB25" s="59">
        <f t="shared" si="366"/>
        <v>0</v>
      </c>
      <c r="HWC25" s="1"/>
      <c r="HWD25" s="89">
        <v>2</v>
      </c>
      <c r="HWE25" s="88" t="s">
        <v>53</v>
      </c>
      <c r="HWF25" s="90" t="s">
        <v>33</v>
      </c>
      <c r="HWG25" s="91" t="s">
        <v>32</v>
      </c>
      <c r="HWH25" s="92">
        <v>1</v>
      </c>
      <c r="HWI25" s="87">
        <v>0</v>
      </c>
      <c r="HWJ25" s="59">
        <f t="shared" si="366"/>
        <v>0</v>
      </c>
      <c r="HWK25" s="1"/>
      <c r="HWL25" s="89">
        <v>2</v>
      </c>
      <c r="HWM25" s="88" t="s">
        <v>53</v>
      </c>
      <c r="HWN25" s="90" t="s">
        <v>33</v>
      </c>
      <c r="HWO25" s="91" t="s">
        <v>32</v>
      </c>
      <c r="HWP25" s="92">
        <v>1</v>
      </c>
      <c r="HWQ25" s="87">
        <v>0</v>
      </c>
      <c r="HWR25" s="59">
        <f t="shared" si="367"/>
        <v>0</v>
      </c>
      <c r="HWS25" s="1"/>
      <c r="HWT25" s="89">
        <v>2</v>
      </c>
      <c r="HWU25" s="88" t="s">
        <v>53</v>
      </c>
      <c r="HWV25" s="90" t="s">
        <v>33</v>
      </c>
      <c r="HWW25" s="91" t="s">
        <v>32</v>
      </c>
      <c r="HWX25" s="92">
        <v>1</v>
      </c>
      <c r="HWY25" s="87">
        <v>0</v>
      </c>
      <c r="HWZ25" s="59">
        <f t="shared" si="367"/>
        <v>0</v>
      </c>
      <c r="HXA25" s="1"/>
      <c r="HXB25" s="89">
        <v>2</v>
      </c>
      <c r="HXC25" s="88" t="s">
        <v>53</v>
      </c>
      <c r="HXD25" s="90" t="s">
        <v>33</v>
      </c>
      <c r="HXE25" s="91" t="s">
        <v>32</v>
      </c>
      <c r="HXF25" s="92">
        <v>1</v>
      </c>
      <c r="HXG25" s="87">
        <v>0</v>
      </c>
      <c r="HXH25" s="59">
        <f t="shared" si="368"/>
        <v>0</v>
      </c>
      <c r="HXI25" s="1"/>
      <c r="HXJ25" s="89">
        <v>2</v>
      </c>
      <c r="HXK25" s="88" t="s">
        <v>53</v>
      </c>
      <c r="HXL25" s="90" t="s">
        <v>33</v>
      </c>
      <c r="HXM25" s="91" t="s">
        <v>32</v>
      </c>
      <c r="HXN25" s="92">
        <v>1</v>
      </c>
      <c r="HXO25" s="87">
        <v>0</v>
      </c>
      <c r="HXP25" s="59">
        <f t="shared" si="368"/>
        <v>0</v>
      </c>
      <c r="HXQ25" s="1"/>
      <c r="HXR25" s="89">
        <v>2</v>
      </c>
      <c r="HXS25" s="88" t="s">
        <v>53</v>
      </c>
      <c r="HXT25" s="90" t="s">
        <v>33</v>
      </c>
      <c r="HXU25" s="91" t="s">
        <v>32</v>
      </c>
      <c r="HXV25" s="92">
        <v>1</v>
      </c>
      <c r="HXW25" s="87">
        <v>0</v>
      </c>
      <c r="HXX25" s="59">
        <f t="shared" si="369"/>
        <v>0</v>
      </c>
      <c r="HXY25" s="1"/>
      <c r="HXZ25" s="89">
        <v>2</v>
      </c>
      <c r="HYA25" s="88" t="s">
        <v>53</v>
      </c>
      <c r="HYB25" s="90" t="s">
        <v>33</v>
      </c>
      <c r="HYC25" s="91" t="s">
        <v>32</v>
      </c>
      <c r="HYD25" s="92">
        <v>1</v>
      </c>
      <c r="HYE25" s="87">
        <v>0</v>
      </c>
      <c r="HYF25" s="59">
        <f t="shared" si="369"/>
        <v>0</v>
      </c>
      <c r="HYG25" s="1"/>
      <c r="HYH25" s="89">
        <v>2</v>
      </c>
      <c r="HYI25" s="88" t="s">
        <v>53</v>
      </c>
      <c r="HYJ25" s="90" t="s">
        <v>33</v>
      </c>
      <c r="HYK25" s="91" t="s">
        <v>32</v>
      </c>
      <c r="HYL25" s="92">
        <v>1</v>
      </c>
      <c r="HYM25" s="87">
        <v>0</v>
      </c>
      <c r="HYN25" s="59">
        <f t="shared" si="370"/>
        <v>0</v>
      </c>
      <c r="HYO25" s="1"/>
      <c r="HYP25" s="89">
        <v>2</v>
      </c>
      <c r="HYQ25" s="88" t="s">
        <v>53</v>
      </c>
      <c r="HYR25" s="90" t="s">
        <v>33</v>
      </c>
      <c r="HYS25" s="91" t="s">
        <v>32</v>
      </c>
      <c r="HYT25" s="92">
        <v>1</v>
      </c>
      <c r="HYU25" s="87">
        <v>0</v>
      </c>
      <c r="HYV25" s="59">
        <f t="shared" si="370"/>
        <v>0</v>
      </c>
      <c r="HYW25" s="1"/>
      <c r="HYX25" s="89">
        <v>2</v>
      </c>
      <c r="HYY25" s="88" t="s">
        <v>53</v>
      </c>
      <c r="HYZ25" s="90" t="s">
        <v>33</v>
      </c>
      <c r="HZA25" s="91" t="s">
        <v>32</v>
      </c>
      <c r="HZB25" s="92">
        <v>1</v>
      </c>
      <c r="HZC25" s="87">
        <v>0</v>
      </c>
      <c r="HZD25" s="59">
        <f t="shared" si="371"/>
        <v>0</v>
      </c>
      <c r="HZE25" s="1"/>
      <c r="HZF25" s="89">
        <v>2</v>
      </c>
      <c r="HZG25" s="88" t="s">
        <v>53</v>
      </c>
      <c r="HZH25" s="90" t="s">
        <v>33</v>
      </c>
      <c r="HZI25" s="91" t="s">
        <v>32</v>
      </c>
      <c r="HZJ25" s="92">
        <v>1</v>
      </c>
      <c r="HZK25" s="87">
        <v>0</v>
      </c>
      <c r="HZL25" s="59">
        <f t="shared" si="371"/>
        <v>0</v>
      </c>
      <c r="HZM25" s="1"/>
      <c r="HZN25" s="89">
        <v>2</v>
      </c>
      <c r="HZO25" s="88" t="s">
        <v>53</v>
      </c>
      <c r="HZP25" s="90" t="s">
        <v>33</v>
      </c>
      <c r="HZQ25" s="91" t="s">
        <v>32</v>
      </c>
      <c r="HZR25" s="92">
        <v>1</v>
      </c>
      <c r="HZS25" s="87">
        <v>0</v>
      </c>
      <c r="HZT25" s="59">
        <f t="shared" si="372"/>
        <v>0</v>
      </c>
      <c r="HZU25" s="1"/>
      <c r="HZV25" s="89">
        <v>2</v>
      </c>
      <c r="HZW25" s="88" t="s">
        <v>53</v>
      </c>
      <c r="HZX25" s="90" t="s">
        <v>33</v>
      </c>
      <c r="HZY25" s="91" t="s">
        <v>32</v>
      </c>
      <c r="HZZ25" s="92">
        <v>1</v>
      </c>
      <c r="IAA25" s="87">
        <v>0</v>
      </c>
      <c r="IAB25" s="59">
        <f t="shared" si="372"/>
        <v>0</v>
      </c>
      <c r="IAC25" s="1"/>
      <c r="IAD25" s="89">
        <v>2</v>
      </c>
      <c r="IAE25" s="88" t="s">
        <v>53</v>
      </c>
      <c r="IAF25" s="90" t="s">
        <v>33</v>
      </c>
      <c r="IAG25" s="91" t="s">
        <v>32</v>
      </c>
      <c r="IAH25" s="92">
        <v>1</v>
      </c>
      <c r="IAI25" s="87">
        <v>0</v>
      </c>
      <c r="IAJ25" s="59">
        <f t="shared" si="373"/>
        <v>0</v>
      </c>
      <c r="IAK25" s="1"/>
      <c r="IAL25" s="89">
        <v>2</v>
      </c>
      <c r="IAM25" s="88" t="s">
        <v>53</v>
      </c>
      <c r="IAN25" s="90" t="s">
        <v>33</v>
      </c>
      <c r="IAO25" s="91" t="s">
        <v>32</v>
      </c>
      <c r="IAP25" s="92">
        <v>1</v>
      </c>
      <c r="IAQ25" s="87">
        <v>0</v>
      </c>
      <c r="IAR25" s="59">
        <f t="shared" si="373"/>
        <v>0</v>
      </c>
      <c r="IAS25" s="1"/>
      <c r="IAT25" s="89">
        <v>2</v>
      </c>
      <c r="IAU25" s="88" t="s">
        <v>53</v>
      </c>
      <c r="IAV25" s="90" t="s">
        <v>33</v>
      </c>
      <c r="IAW25" s="91" t="s">
        <v>32</v>
      </c>
      <c r="IAX25" s="92">
        <v>1</v>
      </c>
      <c r="IAY25" s="87">
        <v>0</v>
      </c>
      <c r="IAZ25" s="59">
        <f t="shared" si="374"/>
        <v>0</v>
      </c>
      <c r="IBA25" s="1"/>
      <c r="IBB25" s="89">
        <v>2</v>
      </c>
      <c r="IBC25" s="88" t="s">
        <v>53</v>
      </c>
      <c r="IBD25" s="90" t="s">
        <v>33</v>
      </c>
      <c r="IBE25" s="91" t="s">
        <v>32</v>
      </c>
      <c r="IBF25" s="92">
        <v>1</v>
      </c>
      <c r="IBG25" s="87">
        <v>0</v>
      </c>
      <c r="IBH25" s="59">
        <f t="shared" si="374"/>
        <v>0</v>
      </c>
      <c r="IBI25" s="1"/>
      <c r="IBJ25" s="89">
        <v>2</v>
      </c>
      <c r="IBK25" s="88" t="s">
        <v>53</v>
      </c>
      <c r="IBL25" s="90" t="s">
        <v>33</v>
      </c>
      <c r="IBM25" s="91" t="s">
        <v>32</v>
      </c>
      <c r="IBN25" s="92">
        <v>1</v>
      </c>
      <c r="IBO25" s="87">
        <v>0</v>
      </c>
      <c r="IBP25" s="59">
        <f t="shared" si="375"/>
        <v>0</v>
      </c>
      <c r="IBQ25" s="1"/>
      <c r="IBR25" s="89">
        <v>2</v>
      </c>
      <c r="IBS25" s="88" t="s">
        <v>53</v>
      </c>
      <c r="IBT25" s="90" t="s">
        <v>33</v>
      </c>
      <c r="IBU25" s="91" t="s">
        <v>32</v>
      </c>
      <c r="IBV25" s="92">
        <v>1</v>
      </c>
      <c r="IBW25" s="87">
        <v>0</v>
      </c>
      <c r="IBX25" s="59">
        <f t="shared" si="375"/>
        <v>0</v>
      </c>
      <c r="IBY25" s="1"/>
      <c r="IBZ25" s="89">
        <v>2</v>
      </c>
      <c r="ICA25" s="88" t="s">
        <v>53</v>
      </c>
      <c r="ICB25" s="90" t="s">
        <v>33</v>
      </c>
      <c r="ICC25" s="91" t="s">
        <v>32</v>
      </c>
      <c r="ICD25" s="92">
        <v>1</v>
      </c>
      <c r="ICE25" s="87">
        <v>0</v>
      </c>
      <c r="ICF25" s="59">
        <f t="shared" si="376"/>
        <v>0</v>
      </c>
      <c r="ICG25" s="1"/>
      <c r="ICH25" s="89">
        <v>2</v>
      </c>
      <c r="ICI25" s="88" t="s">
        <v>53</v>
      </c>
      <c r="ICJ25" s="90" t="s">
        <v>33</v>
      </c>
      <c r="ICK25" s="91" t="s">
        <v>32</v>
      </c>
      <c r="ICL25" s="92">
        <v>1</v>
      </c>
      <c r="ICM25" s="87">
        <v>0</v>
      </c>
      <c r="ICN25" s="59">
        <f t="shared" si="376"/>
        <v>0</v>
      </c>
      <c r="ICO25" s="1"/>
      <c r="ICP25" s="89">
        <v>2</v>
      </c>
      <c r="ICQ25" s="88" t="s">
        <v>53</v>
      </c>
      <c r="ICR25" s="90" t="s">
        <v>33</v>
      </c>
      <c r="ICS25" s="91" t="s">
        <v>32</v>
      </c>
      <c r="ICT25" s="92">
        <v>1</v>
      </c>
      <c r="ICU25" s="87">
        <v>0</v>
      </c>
      <c r="ICV25" s="59">
        <f t="shared" si="377"/>
        <v>0</v>
      </c>
      <c r="ICW25" s="1"/>
      <c r="ICX25" s="89">
        <v>2</v>
      </c>
      <c r="ICY25" s="88" t="s">
        <v>53</v>
      </c>
      <c r="ICZ25" s="90" t="s">
        <v>33</v>
      </c>
      <c r="IDA25" s="91" t="s">
        <v>32</v>
      </c>
      <c r="IDB25" s="92">
        <v>1</v>
      </c>
      <c r="IDC25" s="87">
        <v>0</v>
      </c>
      <c r="IDD25" s="59">
        <f t="shared" si="377"/>
        <v>0</v>
      </c>
      <c r="IDE25" s="1"/>
      <c r="IDF25" s="89">
        <v>2</v>
      </c>
      <c r="IDG25" s="88" t="s">
        <v>53</v>
      </c>
      <c r="IDH25" s="90" t="s">
        <v>33</v>
      </c>
      <c r="IDI25" s="91" t="s">
        <v>32</v>
      </c>
      <c r="IDJ25" s="92">
        <v>1</v>
      </c>
      <c r="IDK25" s="87">
        <v>0</v>
      </c>
      <c r="IDL25" s="59">
        <f t="shared" si="378"/>
        <v>0</v>
      </c>
      <c r="IDM25" s="1"/>
      <c r="IDN25" s="89">
        <v>2</v>
      </c>
      <c r="IDO25" s="88" t="s">
        <v>53</v>
      </c>
      <c r="IDP25" s="90" t="s">
        <v>33</v>
      </c>
      <c r="IDQ25" s="91" t="s">
        <v>32</v>
      </c>
      <c r="IDR25" s="92">
        <v>1</v>
      </c>
      <c r="IDS25" s="87">
        <v>0</v>
      </c>
      <c r="IDT25" s="59">
        <f t="shared" si="378"/>
        <v>0</v>
      </c>
      <c r="IDU25" s="1"/>
      <c r="IDV25" s="89">
        <v>2</v>
      </c>
      <c r="IDW25" s="88" t="s">
        <v>53</v>
      </c>
      <c r="IDX25" s="90" t="s">
        <v>33</v>
      </c>
      <c r="IDY25" s="91" t="s">
        <v>32</v>
      </c>
      <c r="IDZ25" s="92">
        <v>1</v>
      </c>
      <c r="IEA25" s="87">
        <v>0</v>
      </c>
      <c r="IEB25" s="59">
        <f t="shared" si="379"/>
        <v>0</v>
      </c>
      <c r="IEC25" s="1"/>
      <c r="IED25" s="89">
        <v>2</v>
      </c>
      <c r="IEE25" s="88" t="s">
        <v>53</v>
      </c>
      <c r="IEF25" s="90" t="s">
        <v>33</v>
      </c>
      <c r="IEG25" s="91" t="s">
        <v>32</v>
      </c>
      <c r="IEH25" s="92">
        <v>1</v>
      </c>
      <c r="IEI25" s="87">
        <v>0</v>
      </c>
      <c r="IEJ25" s="59">
        <f t="shared" si="379"/>
        <v>0</v>
      </c>
      <c r="IEK25" s="1"/>
      <c r="IEL25" s="89">
        <v>2</v>
      </c>
      <c r="IEM25" s="88" t="s">
        <v>53</v>
      </c>
      <c r="IEN25" s="90" t="s">
        <v>33</v>
      </c>
      <c r="IEO25" s="91" t="s">
        <v>32</v>
      </c>
      <c r="IEP25" s="92">
        <v>1</v>
      </c>
      <c r="IEQ25" s="87">
        <v>0</v>
      </c>
      <c r="IER25" s="59">
        <f t="shared" si="380"/>
        <v>0</v>
      </c>
      <c r="IES25" s="1"/>
      <c r="IET25" s="89">
        <v>2</v>
      </c>
      <c r="IEU25" s="88" t="s">
        <v>53</v>
      </c>
      <c r="IEV25" s="90" t="s">
        <v>33</v>
      </c>
      <c r="IEW25" s="91" t="s">
        <v>32</v>
      </c>
      <c r="IEX25" s="92">
        <v>1</v>
      </c>
      <c r="IEY25" s="87">
        <v>0</v>
      </c>
      <c r="IEZ25" s="59">
        <f t="shared" si="380"/>
        <v>0</v>
      </c>
      <c r="IFA25" s="1"/>
      <c r="IFB25" s="89">
        <v>2</v>
      </c>
      <c r="IFC25" s="88" t="s">
        <v>53</v>
      </c>
      <c r="IFD25" s="90" t="s">
        <v>33</v>
      </c>
      <c r="IFE25" s="91" t="s">
        <v>32</v>
      </c>
      <c r="IFF25" s="92">
        <v>1</v>
      </c>
      <c r="IFG25" s="87">
        <v>0</v>
      </c>
      <c r="IFH25" s="59">
        <f t="shared" si="381"/>
        <v>0</v>
      </c>
      <c r="IFI25" s="1"/>
      <c r="IFJ25" s="89">
        <v>2</v>
      </c>
      <c r="IFK25" s="88" t="s">
        <v>53</v>
      </c>
      <c r="IFL25" s="90" t="s">
        <v>33</v>
      </c>
      <c r="IFM25" s="91" t="s">
        <v>32</v>
      </c>
      <c r="IFN25" s="92">
        <v>1</v>
      </c>
      <c r="IFO25" s="87">
        <v>0</v>
      </c>
      <c r="IFP25" s="59">
        <f t="shared" si="381"/>
        <v>0</v>
      </c>
      <c r="IFQ25" s="1"/>
      <c r="IFR25" s="89">
        <v>2</v>
      </c>
      <c r="IFS25" s="88" t="s">
        <v>53</v>
      </c>
      <c r="IFT25" s="90" t="s">
        <v>33</v>
      </c>
      <c r="IFU25" s="91" t="s">
        <v>32</v>
      </c>
      <c r="IFV25" s="92">
        <v>1</v>
      </c>
      <c r="IFW25" s="87">
        <v>0</v>
      </c>
      <c r="IFX25" s="59">
        <f t="shared" si="382"/>
        <v>0</v>
      </c>
      <c r="IFY25" s="1"/>
      <c r="IFZ25" s="89">
        <v>2</v>
      </c>
      <c r="IGA25" s="88" t="s">
        <v>53</v>
      </c>
      <c r="IGB25" s="90" t="s">
        <v>33</v>
      </c>
      <c r="IGC25" s="91" t="s">
        <v>32</v>
      </c>
      <c r="IGD25" s="92">
        <v>1</v>
      </c>
      <c r="IGE25" s="87">
        <v>0</v>
      </c>
      <c r="IGF25" s="59">
        <f t="shared" si="382"/>
        <v>0</v>
      </c>
      <c r="IGG25" s="1"/>
      <c r="IGH25" s="89">
        <v>2</v>
      </c>
      <c r="IGI25" s="88" t="s">
        <v>53</v>
      </c>
      <c r="IGJ25" s="90" t="s">
        <v>33</v>
      </c>
      <c r="IGK25" s="91" t="s">
        <v>32</v>
      </c>
      <c r="IGL25" s="92">
        <v>1</v>
      </c>
      <c r="IGM25" s="87">
        <v>0</v>
      </c>
      <c r="IGN25" s="59">
        <f t="shared" si="383"/>
        <v>0</v>
      </c>
      <c r="IGO25" s="1"/>
      <c r="IGP25" s="89">
        <v>2</v>
      </c>
      <c r="IGQ25" s="88" t="s">
        <v>53</v>
      </c>
      <c r="IGR25" s="90" t="s">
        <v>33</v>
      </c>
      <c r="IGS25" s="91" t="s">
        <v>32</v>
      </c>
      <c r="IGT25" s="92">
        <v>1</v>
      </c>
      <c r="IGU25" s="87">
        <v>0</v>
      </c>
      <c r="IGV25" s="59">
        <f t="shared" si="383"/>
        <v>0</v>
      </c>
      <c r="IGW25" s="1"/>
      <c r="IGX25" s="89">
        <v>2</v>
      </c>
      <c r="IGY25" s="88" t="s">
        <v>53</v>
      </c>
      <c r="IGZ25" s="90" t="s">
        <v>33</v>
      </c>
      <c r="IHA25" s="91" t="s">
        <v>32</v>
      </c>
      <c r="IHB25" s="92">
        <v>1</v>
      </c>
      <c r="IHC25" s="87">
        <v>0</v>
      </c>
      <c r="IHD25" s="59">
        <f t="shared" si="384"/>
        <v>0</v>
      </c>
      <c r="IHE25" s="1"/>
      <c r="IHF25" s="89">
        <v>2</v>
      </c>
      <c r="IHG25" s="88" t="s">
        <v>53</v>
      </c>
      <c r="IHH25" s="90" t="s">
        <v>33</v>
      </c>
      <c r="IHI25" s="91" t="s">
        <v>32</v>
      </c>
      <c r="IHJ25" s="92">
        <v>1</v>
      </c>
      <c r="IHK25" s="87">
        <v>0</v>
      </c>
      <c r="IHL25" s="59">
        <f t="shared" si="384"/>
        <v>0</v>
      </c>
      <c r="IHM25" s="1"/>
      <c r="IHN25" s="89">
        <v>2</v>
      </c>
      <c r="IHO25" s="88" t="s">
        <v>53</v>
      </c>
      <c r="IHP25" s="90" t="s">
        <v>33</v>
      </c>
      <c r="IHQ25" s="91" t="s">
        <v>32</v>
      </c>
      <c r="IHR25" s="92">
        <v>1</v>
      </c>
      <c r="IHS25" s="87">
        <v>0</v>
      </c>
      <c r="IHT25" s="59">
        <f t="shared" si="385"/>
        <v>0</v>
      </c>
      <c r="IHU25" s="1"/>
      <c r="IHV25" s="89">
        <v>2</v>
      </c>
      <c r="IHW25" s="88" t="s">
        <v>53</v>
      </c>
      <c r="IHX25" s="90" t="s">
        <v>33</v>
      </c>
      <c r="IHY25" s="91" t="s">
        <v>32</v>
      </c>
      <c r="IHZ25" s="92">
        <v>1</v>
      </c>
      <c r="IIA25" s="87">
        <v>0</v>
      </c>
      <c r="IIB25" s="59">
        <f t="shared" si="385"/>
        <v>0</v>
      </c>
      <c r="IIC25" s="1"/>
      <c r="IID25" s="89">
        <v>2</v>
      </c>
      <c r="IIE25" s="88" t="s">
        <v>53</v>
      </c>
      <c r="IIF25" s="90" t="s">
        <v>33</v>
      </c>
      <c r="IIG25" s="91" t="s">
        <v>32</v>
      </c>
      <c r="IIH25" s="92">
        <v>1</v>
      </c>
      <c r="III25" s="87">
        <v>0</v>
      </c>
      <c r="IIJ25" s="59">
        <f t="shared" si="386"/>
        <v>0</v>
      </c>
      <c r="IIK25" s="1"/>
      <c r="IIL25" s="89">
        <v>2</v>
      </c>
      <c r="IIM25" s="88" t="s">
        <v>53</v>
      </c>
      <c r="IIN25" s="90" t="s">
        <v>33</v>
      </c>
      <c r="IIO25" s="91" t="s">
        <v>32</v>
      </c>
      <c r="IIP25" s="92">
        <v>1</v>
      </c>
      <c r="IIQ25" s="87">
        <v>0</v>
      </c>
      <c r="IIR25" s="59">
        <f t="shared" si="386"/>
        <v>0</v>
      </c>
      <c r="IIS25" s="1"/>
      <c r="IIT25" s="89">
        <v>2</v>
      </c>
      <c r="IIU25" s="88" t="s">
        <v>53</v>
      </c>
      <c r="IIV25" s="90" t="s">
        <v>33</v>
      </c>
      <c r="IIW25" s="91" t="s">
        <v>32</v>
      </c>
      <c r="IIX25" s="92">
        <v>1</v>
      </c>
      <c r="IIY25" s="87">
        <v>0</v>
      </c>
      <c r="IIZ25" s="59">
        <f t="shared" si="387"/>
        <v>0</v>
      </c>
      <c r="IJA25" s="1"/>
      <c r="IJB25" s="89">
        <v>2</v>
      </c>
      <c r="IJC25" s="88" t="s">
        <v>53</v>
      </c>
      <c r="IJD25" s="90" t="s">
        <v>33</v>
      </c>
      <c r="IJE25" s="91" t="s">
        <v>32</v>
      </c>
      <c r="IJF25" s="92">
        <v>1</v>
      </c>
      <c r="IJG25" s="87">
        <v>0</v>
      </c>
      <c r="IJH25" s="59">
        <f t="shared" si="387"/>
        <v>0</v>
      </c>
      <c r="IJI25" s="1"/>
      <c r="IJJ25" s="89">
        <v>2</v>
      </c>
      <c r="IJK25" s="88" t="s">
        <v>53</v>
      </c>
      <c r="IJL25" s="90" t="s">
        <v>33</v>
      </c>
      <c r="IJM25" s="91" t="s">
        <v>32</v>
      </c>
      <c r="IJN25" s="92">
        <v>1</v>
      </c>
      <c r="IJO25" s="87">
        <v>0</v>
      </c>
      <c r="IJP25" s="59">
        <f t="shared" si="388"/>
        <v>0</v>
      </c>
      <c r="IJQ25" s="1"/>
      <c r="IJR25" s="89">
        <v>2</v>
      </c>
      <c r="IJS25" s="88" t="s">
        <v>53</v>
      </c>
      <c r="IJT25" s="90" t="s">
        <v>33</v>
      </c>
      <c r="IJU25" s="91" t="s">
        <v>32</v>
      </c>
      <c r="IJV25" s="92">
        <v>1</v>
      </c>
      <c r="IJW25" s="87">
        <v>0</v>
      </c>
      <c r="IJX25" s="59">
        <f t="shared" si="388"/>
        <v>0</v>
      </c>
      <c r="IJY25" s="1"/>
      <c r="IJZ25" s="89">
        <v>2</v>
      </c>
      <c r="IKA25" s="88" t="s">
        <v>53</v>
      </c>
      <c r="IKB25" s="90" t="s">
        <v>33</v>
      </c>
      <c r="IKC25" s="91" t="s">
        <v>32</v>
      </c>
      <c r="IKD25" s="92">
        <v>1</v>
      </c>
      <c r="IKE25" s="87">
        <v>0</v>
      </c>
      <c r="IKF25" s="59">
        <f t="shared" si="389"/>
        <v>0</v>
      </c>
      <c r="IKG25" s="1"/>
      <c r="IKH25" s="89">
        <v>2</v>
      </c>
      <c r="IKI25" s="88" t="s">
        <v>53</v>
      </c>
      <c r="IKJ25" s="90" t="s">
        <v>33</v>
      </c>
      <c r="IKK25" s="91" t="s">
        <v>32</v>
      </c>
      <c r="IKL25" s="92">
        <v>1</v>
      </c>
      <c r="IKM25" s="87">
        <v>0</v>
      </c>
      <c r="IKN25" s="59">
        <f t="shared" si="389"/>
        <v>0</v>
      </c>
      <c r="IKO25" s="1"/>
      <c r="IKP25" s="89">
        <v>2</v>
      </c>
      <c r="IKQ25" s="88" t="s">
        <v>53</v>
      </c>
      <c r="IKR25" s="90" t="s">
        <v>33</v>
      </c>
      <c r="IKS25" s="91" t="s">
        <v>32</v>
      </c>
      <c r="IKT25" s="92">
        <v>1</v>
      </c>
      <c r="IKU25" s="87">
        <v>0</v>
      </c>
      <c r="IKV25" s="59">
        <f t="shared" si="390"/>
        <v>0</v>
      </c>
      <c r="IKW25" s="1"/>
      <c r="IKX25" s="89">
        <v>2</v>
      </c>
      <c r="IKY25" s="88" t="s">
        <v>53</v>
      </c>
      <c r="IKZ25" s="90" t="s">
        <v>33</v>
      </c>
      <c r="ILA25" s="91" t="s">
        <v>32</v>
      </c>
      <c r="ILB25" s="92">
        <v>1</v>
      </c>
      <c r="ILC25" s="87">
        <v>0</v>
      </c>
      <c r="ILD25" s="59">
        <f t="shared" si="390"/>
        <v>0</v>
      </c>
      <c r="ILE25" s="1"/>
      <c r="ILF25" s="89">
        <v>2</v>
      </c>
      <c r="ILG25" s="88" t="s">
        <v>53</v>
      </c>
      <c r="ILH25" s="90" t="s">
        <v>33</v>
      </c>
      <c r="ILI25" s="91" t="s">
        <v>32</v>
      </c>
      <c r="ILJ25" s="92">
        <v>1</v>
      </c>
      <c r="ILK25" s="87">
        <v>0</v>
      </c>
      <c r="ILL25" s="59">
        <f t="shared" si="391"/>
        <v>0</v>
      </c>
      <c r="ILM25" s="1"/>
      <c r="ILN25" s="89">
        <v>2</v>
      </c>
      <c r="ILO25" s="88" t="s">
        <v>53</v>
      </c>
      <c r="ILP25" s="90" t="s">
        <v>33</v>
      </c>
      <c r="ILQ25" s="91" t="s">
        <v>32</v>
      </c>
      <c r="ILR25" s="92">
        <v>1</v>
      </c>
      <c r="ILS25" s="87">
        <v>0</v>
      </c>
      <c r="ILT25" s="59">
        <f t="shared" si="391"/>
        <v>0</v>
      </c>
      <c r="ILU25" s="1"/>
      <c r="ILV25" s="89">
        <v>2</v>
      </c>
      <c r="ILW25" s="88" t="s">
        <v>53</v>
      </c>
      <c r="ILX25" s="90" t="s">
        <v>33</v>
      </c>
      <c r="ILY25" s="91" t="s">
        <v>32</v>
      </c>
      <c r="ILZ25" s="92">
        <v>1</v>
      </c>
      <c r="IMA25" s="87">
        <v>0</v>
      </c>
      <c r="IMB25" s="59">
        <f t="shared" si="392"/>
        <v>0</v>
      </c>
      <c r="IMC25" s="1"/>
      <c r="IMD25" s="89">
        <v>2</v>
      </c>
      <c r="IME25" s="88" t="s">
        <v>53</v>
      </c>
      <c r="IMF25" s="90" t="s">
        <v>33</v>
      </c>
      <c r="IMG25" s="91" t="s">
        <v>32</v>
      </c>
      <c r="IMH25" s="92">
        <v>1</v>
      </c>
      <c r="IMI25" s="87">
        <v>0</v>
      </c>
      <c r="IMJ25" s="59">
        <f t="shared" si="392"/>
        <v>0</v>
      </c>
      <c r="IMK25" s="1"/>
      <c r="IML25" s="89">
        <v>2</v>
      </c>
      <c r="IMM25" s="88" t="s">
        <v>53</v>
      </c>
      <c r="IMN25" s="90" t="s">
        <v>33</v>
      </c>
      <c r="IMO25" s="91" t="s">
        <v>32</v>
      </c>
      <c r="IMP25" s="92">
        <v>1</v>
      </c>
      <c r="IMQ25" s="87">
        <v>0</v>
      </c>
      <c r="IMR25" s="59">
        <f t="shared" si="393"/>
        <v>0</v>
      </c>
      <c r="IMS25" s="1"/>
      <c r="IMT25" s="89">
        <v>2</v>
      </c>
      <c r="IMU25" s="88" t="s">
        <v>53</v>
      </c>
      <c r="IMV25" s="90" t="s">
        <v>33</v>
      </c>
      <c r="IMW25" s="91" t="s">
        <v>32</v>
      </c>
      <c r="IMX25" s="92">
        <v>1</v>
      </c>
      <c r="IMY25" s="87">
        <v>0</v>
      </c>
      <c r="IMZ25" s="59">
        <f t="shared" si="393"/>
        <v>0</v>
      </c>
      <c r="INA25" s="1"/>
      <c r="INB25" s="89">
        <v>2</v>
      </c>
      <c r="INC25" s="88" t="s">
        <v>53</v>
      </c>
      <c r="IND25" s="90" t="s">
        <v>33</v>
      </c>
      <c r="INE25" s="91" t="s">
        <v>32</v>
      </c>
      <c r="INF25" s="92">
        <v>1</v>
      </c>
      <c r="ING25" s="87">
        <v>0</v>
      </c>
      <c r="INH25" s="59">
        <f t="shared" si="394"/>
        <v>0</v>
      </c>
      <c r="INI25" s="1"/>
      <c r="INJ25" s="89">
        <v>2</v>
      </c>
      <c r="INK25" s="88" t="s">
        <v>53</v>
      </c>
      <c r="INL25" s="90" t="s">
        <v>33</v>
      </c>
      <c r="INM25" s="91" t="s">
        <v>32</v>
      </c>
      <c r="INN25" s="92">
        <v>1</v>
      </c>
      <c r="INO25" s="87">
        <v>0</v>
      </c>
      <c r="INP25" s="59">
        <f t="shared" si="394"/>
        <v>0</v>
      </c>
      <c r="INQ25" s="1"/>
      <c r="INR25" s="89">
        <v>2</v>
      </c>
      <c r="INS25" s="88" t="s">
        <v>53</v>
      </c>
      <c r="INT25" s="90" t="s">
        <v>33</v>
      </c>
      <c r="INU25" s="91" t="s">
        <v>32</v>
      </c>
      <c r="INV25" s="92">
        <v>1</v>
      </c>
      <c r="INW25" s="87">
        <v>0</v>
      </c>
      <c r="INX25" s="59">
        <f t="shared" si="395"/>
        <v>0</v>
      </c>
      <c r="INY25" s="1"/>
      <c r="INZ25" s="89">
        <v>2</v>
      </c>
      <c r="IOA25" s="88" t="s">
        <v>53</v>
      </c>
      <c r="IOB25" s="90" t="s">
        <v>33</v>
      </c>
      <c r="IOC25" s="91" t="s">
        <v>32</v>
      </c>
      <c r="IOD25" s="92">
        <v>1</v>
      </c>
      <c r="IOE25" s="87">
        <v>0</v>
      </c>
      <c r="IOF25" s="59">
        <f t="shared" si="395"/>
        <v>0</v>
      </c>
      <c r="IOG25" s="1"/>
      <c r="IOH25" s="89">
        <v>2</v>
      </c>
      <c r="IOI25" s="88" t="s">
        <v>53</v>
      </c>
      <c r="IOJ25" s="90" t="s">
        <v>33</v>
      </c>
      <c r="IOK25" s="91" t="s">
        <v>32</v>
      </c>
      <c r="IOL25" s="92">
        <v>1</v>
      </c>
      <c r="IOM25" s="87">
        <v>0</v>
      </c>
      <c r="ION25" s="59">
        <f t="shared" si="396"/>
        <v>0</v>
      </c>
      <c r="IOO25" s="1"/>
      <c r="IOP25" s="89">
        <v>2</v>
      </c>
      <c r="IOQ25" s="88" t="s">
        <v>53</v>
      </c>
      <c r="IOR25" s="90" t="s">
        <v>33</v>
      </c>
      <c r="IOS25" s="91" t="s">
        <v>32</v>
      </c>
      <c r="IOT25" s="92">
        <v>1</v>
      </c>
      <c r="IOU25" s="87">
        <v>0</v>
      </c>
      <c r="IOV25" s="59">
        <f t="shared" si="396"/>
        <v>0</v>
      </c>
      <c r="IOW25" s="1"/>
      <c r="IOX25" s="89">
        <v>2</v>
      </c>
      <c r="IOY25" s="88" t="s">
        <v>53</v>
      </c>
      <c r="IOZ25" s="90" t="s">
        <v>33</v>
      </c>
      <c r="IPA25" s="91" t="s">
        <v>32</v>
      </c>
      <c r="IPB25" s="92">
        <v>1</v>
      </c>
      <c r="IPC25" s="87">
        <v>0</v>
      </c>
      <c r="IPD25" s="59">
        <f t="shared" si="397"/>
        <v>0</v>
      </c>
      <c r="IPE25" s="1"/>
      <c r="IPF25" s="89">
        <v>2</v>
      </c>
      <c r="IPG25" s="88" t="s">
        <v>53</v>
      </c>
      <c r="IPH25" s="90" t="s">
        <v>33</v>
      </c>
      <c r="IPI25" s="91" t="s">
        <v>32</v>
      </c>
      <c r="IPJ25" s="92">
        <v>1</v>
      </c>
      <c r="IPK25" s="87">
        <v>0</v>
      </c>
      <c r="IPL25" s="59">
        <f t="shared" si="397"/>
        <v>0</v>
      </c>
      <c r="IPM25" s="1"/>
      <c r="IPN25" s="89">
        <v>2</v>
      </c>
      <c r="IPO25" s="88" t="s">
        <v>53</v>
      </c>
      <c r="IPP25" s="90" t="s">
        <v>33</v>
      </c>
      <c r="IPQ25" s="91" t="s">
        <v>32</v>
      </c>
      <c r="IPR25" s="92">
        <v>1</v>
      </c>
      <c r="IPS25" s="87">
        <v>0</v>
      </c>
      <c r="IPT25" s="59">
        <f t="shared" si="398"/>
        <v>0</v>
      </c>
      <c r="IPU25" s="1"/>
      <c r="IPV25" s="89">
        <v>2</v>
      </c>
      <c r="IPW25" s="88" t="s">
        <v>53</v>
      </c>
      <c r="IPX25" s="90" t="s">
        <v>33</v>
      </c>
      <c r="IPY25" s="91" t="s">
        <v>32</v>
      </c>
      <c r="IPZ25" s="92">
        <v>1</v>
      </c>
      <c r="IQA25" s="87">
        <v>0</v>
      </c>
      <c r="IQB25" s="59">
        <f t="shared" si="398"/>
        <v>0</v>
      </c>
      <c r="IQC25" s="1"/>
      <c r="IQD25" s="89">
        <v>2</v>
      </c>
      <c r="IQE25" s="88" t="s">
        <v>53</v>
      </c>
      <c r="IQF25" s="90" t="s">
        <v>33</v>
      </c>
      <c r="IQG25" s="91" t="s">
        <v>32</v>
      </c>
      <c r="IQH25" s="92">
        <v>1</v>
      </c>
      <c r="IQI25" s="87">
        <v>0</v>
      </c>
      <c r="IQJ25" s="59">
        <f t="shared" si="399"/>
        <v>0</v>
      </c>
      <c r="IQK25" s="1"/>
      <c r="IQL25" s="89">
        <v>2</v>
      </c>
      <c r="IQM25" s="88" t="s">
        <v>53</v>
      </c>
      <c r="IQN25" s="90" t="s">
        <v>33</v>
      </c>
      <c r="IQO25" s="91" t="s">
        <v>32</v>
      </c>
      <c r="IQP25" s="92">
        <v>1</v>
      </c>
      <c r="IQQ25" s="87">
        <v>0</v>
      </c>
      <c r="IQR25" s="59">
        <f t="shared" si="399"/>
        <v>0</v>
      </c>
      <c r="IQS25" s="1"/>
      <c r="IQT25" s="89">
        <v>2</v>
      </c>
      <c r="IQU25" s="88" t="s">
        <v>53</v>
      </c>
      <c r="IQV25" s="90" t="s">
        <v>33</v>
      </c>
      <c r="IQW25" s="91" t="s">
        <v>32</v>
      </c>
      <c r="IQX25" s="92">
        <v>1</v>
      </c>
      <c r="IQY25" s="87">
        <v>0</v>
      </c>
      <c r="IQZ25" s="59">
        <f t="shared" si="400"/>
        <v>0</v>
      </c>
      <c r="IRA25" s="1"/>
      <c r="IRB25" s="89">
        <v>2</v>
      </c>
      <c r="IRC25" s="88" t="s">
        <v>53</v>
      </c>
      <c r="IRD25" s="90" t="s">
        <v>33</v>
      </c>
      <c r="IRE25" s="91" t="s">
        <v>32</v>
      </c>
      <c r="IRF25" s="92">
        <v>1</v>
      </c>
      <c r="IRG25" s="87">
        <v>0</v>
      </c>
      <c r="IRH25" s="59">
        <f t="shared" si="400"/>
        <v>0</v>
      </c>
      <c r="IRI25" s="1"/>
      <c r="IRJ25" s="89">
        <v>2</v>
      </c>
      <c r="IRK25" s="88" t="s">
        <v>53</v>
      </c>
      <c r="IRL25" s="90" t="s">
        <v>33</v>
      </c>
      <c r="IRM25" s="91" t="s">
        <v>32</v>
      </c>
      <c r="IRN25" s="92">
        <v>1</v>
      </c>
      <c r="IRO25" s="87">
        <v>0</v>
      </c>
      <c r="IRP25" s="59">
        <f t="shared" si="401"/>
        <v>0</v>
      </c>
      <c r="IRQ25" s="1"/>
      <c r="IRR25" s="89">
        <v>2</v>
      </c>
      <c r="IRS25" s="88" t="s">
        <v>53</v>
      </c>
      <c r="IRT25" s="90" t="s">
        <v>33</v>
      </c>
      <c r="IRU25" s="91" t="s">
        <v>32</v>
      </c>
      <c r="IRV25" s="92">
        <v>1</v>
      </c>
      <c r="IRW25" s="87">
        <v>0</v>
      </c>
      <c r="IRX25" s="59">
        <f t="shared" si="401"/>
        <v>0</v>
      </c>
      <c r="IRY25" s="1"/>
      <c r="IRZ25" s="89">
        <v>2</v>
      </c>
      <c r="ISA25" s="88" t="s">
        <v>53</v>
      </c>
      <c r="ISB25" s="90" t="s">
        <v>33</v>
      </c>
      <c r="ISC25" s="91" t="s">
        <v>32</v>
      </c>
      <c r="ISD25" s="92">
        <v>1</v>
      </c>
      <c r="ISE25" s="87">
        <v>0</v>
      </c>
      <c r="ISF25" s="59">
        <f t="shared" si="402"/>
        <v>0</v>
      </c>
      <c r="ISG25" s="1"/>
      <c r="ISH25" s="89">
        <v>2</v>
      </c>
      <c r="ISI25" s="88" t="s">
        <v>53</v>
      </c>
      <c r="ISJ25" s="90" t="s">
        <v>33</v>
      </c>
      <c r="ISK25" s="91" t="s">
        <v>32</v>
      </c>
      <c r="ISL25" s="92">
        <v>1</v>
      </c>
      <c r="ISM25" s="87">
        <v>0</v>
      </c>
      <c r="ISN25" s="59">
        <f t="shared" si="402"/>
        <v>0</v>
      </c>
      <c r="ISO25" s="1"/>
      <c r="ISP25" s="89">
        <v>2</v>
      </c>
      <c r="ISQ25" s="88" t="s">
        <v>53</v>
      </c>
      <c r="ISR25" s="90" t="s">
        <v>33</v>
      </c>
      <c r="ISS25" s="91" t="s">
        <v>32</v>
      </c>
      <c r="IST25" s="92">
        <v>1</v>
      </c>
      <c r="ISU25" s="87">
        <v>0</v>
      </c>
      <c r="ISV25" s="59">
        <f t="shared" si="403"/>
        <v>0</v>
      </c>
      <c r="ISW25" s="1"/>
      <c r="ISX25" s="89">
        <v>2</v>
      </c>
      <c r="ISY25" s="88" t="s">
        <v>53</v>
      </c>
      <c r="ISZ25" s="90" t="s">
        <v>33</v>
      </c>
      <c r="ITA25" s="91" t="s">
        <v>32</v>
      </c>
      <c r="ITB25" s="92">
        <v>1</v>
      </c>
      <c r="ITC25" s="87">
        <v>0</v>
      </c>
      <c r="ITD25" s="59">
        <f t="shared" si="403"/>
        <v>0</v>
      </c>
      <c r="ITE25" s="1"/>
      <c r="ITF25" s="89">
        <v>2</v>
      </c>
      <c r="ITG25" s="88" t="s">
        <v>53</v>
      </c>
      <c r="ITH25" s="90" t="s">
        <v>33</v>
      </c>
      <c r="ITI25" s="91" t="s">
        <v>32</v>
      </c>
      <c r="ITJ25" s="92">
        <v>1</v>
      </c>
      <c r="ITK25" s="87">
        <v>0</v>
      </c>
      <c r="ITL25" s="59">
        <f t="shared" si="404"/>
        <v>0</v>
      </c>
      <c r="ITM25" s="1"/>
      <c r="ITN25" s="89">
        <v>2</v>
      </c>
      <c r="ITO25" s="88" t="s">
        <v>53</v>
      </c>
      <c r="ITP25" s="90" t="s">
        <v>33</v>
      </c>
      <c r="ITQ25" s="91" t="s">
        <v>32</v>
      </c>
      <c r="ITR25" s="92">
        <v>1</v>
      </c>
      <c r="ITS25" s="87">
        <v>0</v>
      </c>
      <c r="ITT25" s="59">
        <f t="shared" si="404"/>
        <v>0</v>
      </c>
      <c r="ITU25" s="1"/>
      <c r="ITV25" s="89">
        <v>2</v>
      </c>
      <c r="ITW25" s="88" t="s">
        <v>53</v>
      </c>
      <c r="ITX25" s="90" t="s">
        <v>33</v>
      </c>
      <c r="ITY25" s="91" t="s">
        <v>32</v>
      </c>
      <c r="ITZ25" s="92">
        <v>1</v>
      </c>
      <c r="IUA25" s="87">
        <v>0</v>
      </c>
      <c r="IUB25" s="59">
        <f t="shared" si="405"/>
        <v>0</v>
      </c>
      <c r="IUC25" s="1"/>
      <c r="IUD25" s="89">
        <v>2</v>
      </c>
      <c r="IUE25" s="88" t="s">
        <v>53</v>
      </c>
      <c r="IUF25" s="90" t="s">
        <v>33</v>
      </c>
      <c r="IUG25" s="91" t="s">
        <v>32</v>
      </c>
      <c r="IUH25" s="92">
        <v>1</v>
      </c>
      <c r="IUI25" s="87">
        <v>0</v>
      </c>
      <c r="IUJ25" s="59">
        <f t="shared" si="405"/>
        <v>0</v>
      </c>
      <c r="IUK25" s="1"/>
      <c r="IUL25" s="89">
        <v>2</v>
      </c>
      <c r="IUM25" s="88" t="s">
        <v>53</v>
      </c>
      <c r="IUN25" s="90" t="s">
        <v>33</v>
      </c>
      <c r="IUO25" s="91" t="s">
        <v>32</v>
      </c>
      <c r="IUP25" s="92">
        <v>1</v>
      </c>
      <c r="IUQ25" s="87">
        <v>0</v>
      </c>
      <c r="IUR25" s="59">
        <f t="shared" si="406"/>
        <v>0</v>
      </c>
      <c r="IUS25" s="1"/>
      <c r="IUT25" s="89">
        <v>2</v>
      </c>
      <c r="IUU25" s="88" t="s">
        <v>53</v>
      </c>
      <c r="IUV25" s="90" t="s">
        <v>33</v>
      </c>
      <c r="IUW25" s="91" t="s">
        <v>32</v>
      </c>
      <c r="IUX25" s="92">
        <v>1</v>
      </c>
      <c r="IUY25" s="87">
        <v>0</v>
      </c>
      <c r="IUZ25" s="59">
        <f t="shared" si="406"/>
        <v>0</v>
      </c>
      <c r="IVA25" s="1"/>
      <c r="IVB25" s="89">
        <v>2</v>
      </c>
      <c r="IVC25" s="88" t="s">
        <v>53</v>
      </c>
      <c r="IVD25" s="90" t="s">
        <v>33</v>
      </c>
      <c r="IVE25" s="91" t="s">
        <v>32</v>
      </c>
      <c r="IVF25" s="92">
        <v>1</v>
      </c>
      <c r="IVG25" s="87">
        <v>0</v>
      </c>
      <c r="IVH25" s="59">
        <f t="shared" si="407"/>
        <v>0</v>
      </c>
      <c r="IVI25" s="1"/>
      <c r="IVJ25" s="89">
        <v>2</v>
      </c>
      <c r="IVK25" s="88" t="s">
        <v>53</v>
      </c>
      <c r="IVL25" s="90" t="s">
        <v>33</v>
      </c>
      <c r="IVM25" s="91" t="s">
        <v>32</v>
      </c>
      <c r="IVN25" s="92">
        <v>1</v>
      </c>
      <c r="IVO25" s="87">
        <v>0</v>
      </c>
      <c r="IVP25" s="59">
        <f t="shared" si="407"/>
        <v>0</v>
      </c>
      <c r="IVQ25" s="1"/>
      <c r="IVR25" s="89">
        <v>2</v>
      </c>
      <c r="IVS25" s="88" t="s">
        <v>53</v>
      </c>
      <c r="IVT25" s="90" t="s">
        <v>33</v>
      </c>
      <c r="IVU25" s="91" t="s">
        <v>32</v>
      </c>
      <c r="IVV25" s="92">
        <v>1</v>
      </c>
      <c r="IVW25" s="87">
        <v>0</v>
      </c>
      <c r="IVX25" s="59">
        <f t="shared" si="408"/>
        <v>0</v>
      </c>
      <c r="IVY25" s="1"/>
      <c r="IVZ25" s="89">
        <v>2</v>
      </c>
      <c r="IWA25" s="88" t="s">
        <v>53</v>
      </c>
      <c r="IWB25" s="90" t="s">
        <v>33</v>
      </c>
      <c r="IWC25" s="91" t="s">
        <v>32</v>
      </c>
      <c r="IWD25" s="92">
        <v>1</v>
      </c>
      <c r="IWE25" s="87">
        <v>0</v>
      </c>
      <c r="IWF25" s="59">
        <f t="shared" si="408"/>
        <v>0</v>
      </c>
      <c r="IWG25" s="1"/>
      <c r="IWH25" s="89">
        <v>2</v>
      </c>
      <c r="IWI25" s="88" t="s">
        <v>53</v>
      </c>
      <c r="IWJ25" s="90" t="s">
        <v>33</v>
      </c>
      <c r="IWK25" s="91" t="s">
        <v>32</v>
      </c>
      <c r="IWL25" s="92">
        <v>1</v>
      </c>
      <c r="IWM25" s="87">
        <v>0</v>
      </c>
      <c r="IWN25" s="59">
        <f t="shared" si="409"/>
        <v>0</v>
      </c>
      <c r="IWO25" s="1"/>
      <c r="IWP25" s="89">
        <v>2</v>
      </c>
      <c r="IWQ25" s="88" t="s">
        <v>53</v>
      </c>
      <c r="IWR25" s="90" t="s">
        <v>33</v>
      </c>
      <c r="IWS25" s="91" t="s">
        <v>32</v>
      </c>
      <c r="IWT25" s="92">
        <v>1</v>
      </c>
      <c r="IWU25" s="87">
        <v>0</v>
      </c>
      <c r="IWV25" s="59">
        <f t="shared" si="409"/>
        <v>0</v>
      </c>
      <c r="IWW25" s="1"/>
      <c r="IWX25" s="89">
        <v>2</v>
      </c>
      <c r="IWY25" s="88" t="s">
        <v>53</v>
      </c>
      <c r="IWZ25" s="90" t="s">
        <v>33</v>
      </c>
      <c r="IXA25" s="91" t="s">
        <v>32</v>
      </c>
      <c r="IXB25" s="92">
        <v>1</v>
      </c>
      <c r="IXC25" s="87">
        <v>0</v>
      </c>
      <c r="IXD25" s="59">
        <f t="shared" si="410"/>
        <v>0</v>
      </c>
      <c r="IXE25" s="1"/>
      <c r="IXF25" s="89">
        <v>2</v>
      </c>
      <c r="IXG25" s="88" t="s">
        <v>53</v>
      </c>
      <c r="IXH25" s="90" t="s">
        <v>33</v>
      </c>
      <c r="IXI25" s="91" t="s">
        <v>32</v>
      </c>
      <c r="IXJ25" s="92">
        <v>1</v>
      </c>
      <c r="IXK25" s="87">
        <v>0</v>
      </c>
      <c r="IXL25" s="59">
        <f t="shared" si="410"/>
        <v>0</v>
      </c>
      <c r="IXM25" s="1"/>
      <c r="IXN25" s="89">
        <v>2</v>
      </c>
      <c r="IXO25" s="88" t="s">
        <v>53</v>
      </c>
      <c r="IXP25" s="90" t="s">
        <v>33</v>
      </c>
      <c r="IXQ25" s="91" t="s">
        <v>32</v>
      </c>
      <c r="IXR25" s="92">
        <v>1</v>
      </c>
      <c r="IXS25" s="87">
        <v>0</v>
      </c>
      <c r="IXT25" s="59">
        <f t="shared" si="411"/>
        <v>0</v>
      </c>
      <c r="IXU25" s="1"/>
      <c r="IXV25" s="89">
        <v>2</v>
      </c>
      <c r="IXW25" s="88" t="s">
        <v>53</v>
      </c>
      <c r="IXX25" s="90" t="s">
        <v>33</v>
      </c>
      <c r="IXY25" s="91" t="s">
        <v>32</v>
      </c>
      <c r="IXZ25" s="92">
        <v>1</v>
      </c>
      <c r="IYA25" s="87">
        <v>0</v>
      </c>
      <c r="IYB25" s="59">
        <f t="shared" si="411"/>
        <v>0</v>
      </c>
      <c r="IYC25" s="1"/>
      <c r="IYD25" s="89">
        <v>2</v>
      </c>
      <c r="IYE25" s="88" t="s">
        <v>53</v>
      </c>
      <c r="IYF25" s="90" t="s">
        <v>33</v>
      </c>
      <c r="IYG25" s="91" t="s">
        <v>32</v>
      </c>
      <c r="IYH25" s="92">
        <v>1</v>
      </c>
      <c r="IYI25" s="87">
        <v>0</v>
      </c>
      <c r="IYJ25" s="59">
        <f t="shared" si="412"/>
        <v>0</v>
      </c>
      <c r="IYK25" s="1"/>
      <c r="IYL25" s="89">
        <v>2</v>
      </c>
      <c r="IYM25" s="88" t="s">
        <v>53</v>
      </c>
      <c r="IYN25" s="90" t="s">
        <v>33</v>
      </c>
      <c r="IYO25" s="91" t="s">
        <v>32</v>
      </c>
      <c r="IYP25" s="92">
        <v>1</v>
      </c>
      <c r="IYQ25" s="87">
        <v>0</v>
      </c>
      <c r="IYR25" s="59">
        <f t="shared" si="412"/>
        <v>0</v>
      </c>
      <c r="IYS25" s="1"/>
      <c r="IYT25" s="89">
        <v>2</v>
      </c>
      <c r="IYU25" s="88" t="s">
        <v>53</v>
      </c>
      <c r="IYV25" s="90" t="s">
        <v>33</v>
      </c>
      <c r="IYW25" s="91" t="s">
        <v>32</v>
      </c>
      <c r="IYX25" s="92">
        <v>1</v>
      </c>
      <c r="IYY25" s="87">
        <v>0</v>
      </c>
      <c r="IYZ25" s="59">
        <f t="shared" si="413"/>
        <v>0</v>
      </c>
      <c r="IZA25" s="1"/>
      <c r="IZB25" s="89">
        <v>2</v>
      </c>
      <c r="IZC25" s="88" t="s">
        <v>53</v>
      </c>
      <c r="IZD25" s="90" t="s">
        <v>33</v>
      </c>
      <c r="IZE25" s="91" t="s">
        <v>32</v>
      </c>
      <c r="IZF25" s="92">
        <v>1</v>
      </c>
      <c r="IZG25" s="87">
        <v>0</v>
      </c>
      <c r="IZH25" s="59">
        <f t="shared" si="413"/>
        <v>0</v>
      </c>
      <c r="IZI25" s="1"/>
      <c r="IZJ25" s="89">
        <v>2</v>
      </c>
      <c r="IZK25" s="88" t="s">
        <v>53</v>
      </c>
      <c r="IZL25" s="90" t="s">
        <v>33</v>
      </c>
      <c r="IZM25" s="91" t="s">
        <v>32</v>
      </c>
      <c r="IZN25" s="92">
        <v>1</v>
      </c>
      <c r="IZO25" s="87">
        <v>0</v>
      </c>
      <c r="IZP25" s="59">
        <f t="shared" si="414"/>
        <v>0</v>
      </c>
      <c r="IZQ25" s="1"/>
      <c r="IZR25" s="89">
        <v>2</v>
      </c>
      <c r="IZS25" s="88" t="s">
        <v>53</v>
      </c>
      <c r="IZT25" s="90" t="s">
        <v>33</v>
      </c>
      <c r="IZU25" s="91" t="s">
        <v>32</v>
      </c>
      <c r="IZV25" s="92">
        <v>1</v>
      </c>
      <c r="IZW25" s="87">
        <v>0</v>
      </c>
      <c r="IZX25" s="59">
        <f t="shared" si="414"/>
        <v>0</v>
      </c>
      <c r="IZY25" s="1"/>
      <c r="IZZ25" s="89">
        <v>2</v>
      </c>
      <c r="JAA25" s="88" t="s">
        <v>53</v>
      </c>
      <c r="JAB25" s="90" t="s">
        <v>33</v>
      </c>
      <c r="JAC25" s="91" t="s">
        <v>32</v>
      </c>
      <c r="JAD25" s="92">
        <v>1</v>
      </c>
      <c r="JAE25" s="87">
        <v>0</v>
      </c>
      <c r="JAF25" s="59">
        <f t="shared" si="415"/>
        <v>0</v>
      </c>
      <c r="JAG25" s="1"/>
      <c r="JAH25" s="89">
        <v>2</v>
      </c>
      <c r="JAI25" s="88" t="s">
        <v>53</v>
      </c>
      <c r="JAJ25" s="90" t="s">
        <v>33</v>
      </c>
      <c r="JAK25" s="91" t="s">
        <v>32</v>
      </c>
      <c r="JAL25" s="92">
        <v>1</v>
      </c>
      <c r="JAM25" s="87">
        <v>0</v>
      </c>
      <c r="JAN25" s="59">
        <f t="shared" si="415"/>
        <v>0</v>
      </c>
      <c r="JAO25" s="1"/>
      <c r="JAP25" s="89">
        <v>2</v>
      </c>
      <c r="JAQ25" s="88" t="s">
        <v>53</v>
      </c>
      <c r="JAR25" s="90" t="s">
        <v>33</v>
      </c>
      <c r="JAS25" s="91" t="s">
        <v>32</v>
      </c>
      <c r="JAT25" s="92">
        <v>1</v>
      </c>
      <c r="JAU25" s="87">
        <v>0</v>
      </c>
      <c r="JAV25" s="59">
        <f t="shared" si="416"/>
        <v>0</v>
      </c>
      <c r="JAW25" s="1"/>
      <c r="JAX25" s="89">
        <v>2</v>
      </c>
      <c r="JAY25" s="88" t="s">
        <v>53</v>
      </c>
      <c r="JAZ25" s="90" t="s">
        <v>33</v>
      </c>
      <c r="JBA25" s="91" t="s">
        <v>32</v>
      </c>
      <c r="JBB25" s="92">
        <v>1</v>
      </c>
      <c r="JBC25" s="87">
        <v>0</v>
      </c>
      <c r="JBD25" s="59">
        <f t="shared" si="416"/>
        <v>0</v>
      </c>
      <c r="JBE25" s="1"/>
      <c r="JBF25" s="89">
        <v>2</v>
      </c>
      <c r="JBG25" s="88" t="s">
        <v>53</v>
      </c>
      <c r="JBH25" s="90" t="s">
        <v>33</v>
      </c>
      <c r="JBI25" s="91" t="s">
        <v>32</v>
      </c>
      <c r="JBJ25" s="92">
        <v>1</v>
      </c>
      <c r="JBK25" s="87">
        <v>0</v>
      </c>
      <c r="JBL25" s="59">
        <f t="shared" si="417"/>
        <v>0</v>
      </c>
      <c r="JBM25" s="1"/>
      <c r="JBN25" s="89">
        <v>2</v>
      </c>
      <c r="JBO25" s="88" t="s">
        <v>53</v>
      </c>
      <c r="JBP25" s="90" t="s">
        <v>33</v>
      </c>
      <c r="JBQ25" s="91" t="s">
        <v>32</v>
      </c>
      <c r="JBR25" s="92">
        <v>1</v>
      </c>
      <c r="JBS25" s="87">
        <v>0</v>
      </c>
      <c r="JBT25" s="59">
        <f t="shared" si="417"/>
        <v>0</v>
      </c>
      <c r="JBU25" s="1"/>
      <c r="JBV25" s="89">
        <v>2</v>
      </c>
      <c r="JBW25" s="88" t="s">
        <v>53</v>
      </c>
      <c r="JBX25" s="90" t="s">
        <v>33</v>
      </c>
      <c r="JBY25" s="91" t="s">
        <v>32</v>
      </c>
      <c r="JBZ25" s="92">
        <v>1</v>
      </c>
      <c r="JCA25" s="87">
        <v>0</v>
      </c>
      <c r="JCB25" s="59">
        <f t="shared" si="418"/>
        <v>0</v>
      </c>
      <c r="JCC25" s="1"/>
      <c r="JCD25" s="89">
        <v>2</v>
      </c>
      <c r="JCE25" s="88" t="s">
        <v>53</v>
      </c>
      <c r="JCF25" s="90" t="s">
        <v>33</v>
      </c>
      <c r="JCG25" s="91" t="s">
        <v>32</v>
      </c>
      <c r="JCH25" s="92">
        <v>1</v>
      </c>
      <c r="JCI25" s="87">
        <v>0</v>
      </c>
      <c r="JCJ25" s="59">
        <f t="shared" si="418"/>
        <v>0</v>
      </c>
      <c r="JCK25" s="1"/>
      <c r="JCL25" s="89">
        <v>2</v>
      </c>
      <c r="JCM25" s="88" t="s">
        <v>53</v>
      </c>
      <c r="JCN25" s="90" t="s">
        <v>33</v>
      </c>
      <c r="JCO25" s="91" t="s">
        <v>32</v>
      </c>
      <c r="JCP25" s="92">
        <v>1</v>
      </c>
      <c r="JCQ25" s="87">
        <v>0</v>
      </c>
      <c r="JCR25" s="59">
        <f t="shared" si="419"/>
        <v>0</v>
      </c>
      <c r="JCS25" s="1"/>
      <c r="JCT25" s="89">
        <v>2</v>
      </c>
      <c r="JCU25" s="88" t="s">
        <v>53</v>
      </c>
      <c r="JCV25" s="90" t="s">
        <v>33</v>
      </c>
      <c r="JCW25" s="91" t="s">
        <v>32</v>
      </c>
      <c r="JCX25" s="92">
        <v>1</v>
      </c>
      <c r="JCY25" s="87">
        <v>0</v>
      </c>
      <c r="JCZ25" s="59">
        <f t="shared" si="419"/>
        <v>0</v>
      </c>
      <c r="JDA25" s="1"/>
      <c r="JDB25" s="89">
        <v>2</v>
      </c>
      <c r="JDC25" s="88" t="s">
        <v>53</v>
      </c>
      <c r="JDD25" s="90" t="s">
        <v>33</v>
      </c>
      <c r="JDE25" s="91" t="s">
        <v>32</v>
      </c>
      <c r="JDF25" s="92">
        <v>1</v>
      </c>
      <c r="JDG25" s="87">
        <v>0</v>
      </c>
      <c r="JDH25" s="59">
        <f t="shared" si="420"/>
        <v>0</v>
      </c>
      <c r="JDI25" s="1"/>
      <c r="JDJ25" s="89">
        <v>2</v>
      </c>
      <c r="JDK25" s="88" t="s">
        <v>53</v>
      </c>
      <c r="JDL25" s="90" t="s">
        <v>33</v>
      </c>
      <c r="JDM25" s="91" t="s">
        <v>32</v>
      </c>
      <c r="JDN25" s="92">
        <v>1</v>
      </c>
      <c r="JDO25" s="87">
        <v>0</v>
      </c>
      <c r="JDP25" s="59">
        <f t="shared" si="420"/>
        <v>0</v>
      </c>
      <c r="JDQ25" s="1"/>
      <c r="JDR25" s="89">
        <v>2</v>
      </c>
      <c r="JDS25" s="88" t="s">
        <v>53</v>
      </c>
      <c r="JDT25" s="90" t="s">
        <v>33</v>
      </c>
      <c r="JDU25" s="91" t="s">
        <v>32</v>
      </c>
      <c r="JDV25" s="92">
        <v>1</v>
      </c>
      <c r="JDW25" s="87">
        <v>0</v>
      </c>
      <c r="JDX25" s="59">
        <f t="shared" si="421"/>
        <v>0</v>
      </c>
      <c r="JDY25" s="1"/>
      <c r="JDZ25" s="89">
        <v>2</v>
      </c>
      <c r="JEA25" s="88" t="s">
        <v>53</v>
      </c>
      <c r="JEB25" s="90" t="s">
        <v>33</v>
      </c>
      <c r="JEC25" s="91" t="s">
        <v>32</v>
      </c>
      <c r="JED25" s="92">
        <v>1</v>
      </c>
      <c r="JEE25" s="87">
        <v>0</v>
      </c>
      <c r="JEF25" s="59">
        <f t="shared" si="421"/>
        <v>0</v>
      </c>
      <c r="JEG25" s="1"/>
      <c r="JEH25" s="89">
        <v>2</v>
      </c>
      <c r="JEI25" s="88" t="s">
        <v>53</v>
      </c>
      <c r="JEJ25" s="90" t="s">
        <v>33</v>
      </c>
      <c r="JEK25" s="91" t="s">
        <v>32</v>
      </c>
      <c r="JEL25" s="92">
        <v>1</v>
      </c>
      <c r="JEM25" s="87">
        <v>0</v>
      </c>
      <c r="JEN25" s="59">
        <f t="shared" si="422"/>
        <v>0</v>
      </c>
      <c r="JEO25" s="1"/>
      <c r="JEP25" s="89">
        <v>2</v>
      </c>
      <c r="JEQ25" s="88" t="s">
        <v>53</v>
      </c>
      <c r="JER25" s="90" t="s">
        <v>33</v>
      </c>
      <c r="JES25" s="91" t="s">
        <v>32</v>
      </c>
      <c r="JET25" s="92">
        <v>1</v>
      </c>
      <c r="JEU25" s="87">
        <v>0</v>
      </c>
      <c r="JEV25" s="59">
        <f t="shared" si="422"/>
        <v>0</v>
      </c>
      <c r="JEW25" s="1"/>
      <c r="JEX25" s="89">
        <v>2</v>
      </c>
      <c r="JEY25" s="88" t="s">
        <v>53</v>
      </c>
      <c r="JEZ25" s="90" t="s">
        <v>33</v>
      </c>
      <c r="JFA25" s="91" t="s">
        <v>32</v>
      </c>
      <c r="JFB25" s="92">
        <v>1</v>
      </c>
      <c r="JFC25" s="87">
        <v>0</v>
      </c>
      <c r="JFD25" s="59">
        <f t="shared" si="423"/>
        <v>0</v>
      </c>
      <c r="JFE25" s="1"/>
      <c r="JFF25" s="89">
        <v>2</v>
      </c>
      <c r="JFG25" s="88" t="s">
        <v>53</v>
      </c>
      <c r="JFH25" s="90" t="s">
        <v>33</v>
      </c>
      <c r="JFI25" s="91" t="s">
        <v>32</v>
      </c>
      <c r="JFJ25" s="92">
        <v>1</v>
      </c>
      <c r="JFK25" s="87">
        <v>0</v>
      </c>
      <c r="JFL25" s="59">
        <f t="shared" si="423"/>
        <v>0</v>
      </c>
      <c r="JFM25" s="1"/>
      <c r="JFN25" s="89">
        <v>2</v>
      </c>
      <c r="JFO25" s="88" t="s">
        <v>53</v>
      </c>
      <c r="JFP25" s="90" t="s">
        <v>33</v>
      </c>
      <c r="JFQ25" s="91" t="s">
        <v>32</v>
      </c>
      <c r="JFR25" s="92">
        <v>1</v>
      </c>
      <c r="JFS25" s="87">
        <v>0</v>
      </c>
      <c r="JFT25" s="59">
        <f t="shared" si="424"/>
        <v>0</v>
      </c>
      <c r="JFU25" s="1"/>
      <c r="JFV25" s="89">
        <v>2</v>
      </c>
      <c r="JFW25" s="88" t="s">
        <v>53</v>
      </c>
      <c r="JFX25" s="90" t="s">
        <v>33</v>
      </c>
      <c r="JFY25" s="91" t="s">
        <v>32</v>
      </c>
      <c r="JFZ25" s="92">
        <v>1</v>
      </c>
      <c r="JGA25" s="87">
        <v>0</v>
      </c>
      <c r="JGB25" s="59">
        <f t="shared" si="424"/>
        <v>0</v>
      </c>
      <c r="JGC25" s="1"/>
      <c r="JGD25" s="89">
        <v>2</v>
      </c>
      <c r="JGE25" s="88" t="s">
        <v>53</v>
      </c>
      <c r="JGF25" s="90" t="s">
        <v>33</v>
      </c>
      <c r="JGG25" s="91" t="s">
        <v>32</v>
      </c>
      <c r="JGH25" s="92">
        <v>1</v>
      </c>
      <c r="JGI25" s="87">
        <v>0</v>
      </c>
      <c r="JGJ25" s="59">
        <f t="shared" si="425"/>
        <v>0</v>
      </c>
      <c r="JGK25" s="1"/>
      <c r="JGL25" s="89">
        <v>2</v>
      </c>
      <c r="JGM25" s="88" t="s">
        <v>53</v>
      </c>
      <c r="JGN25" s="90" t="s">
        <v>33</v>
      </c>
      <c r="JGO25" s="91" t="s">
        <v>32</v>
      </c>
      <c r="JGP25" s="92">
        <v>1</v>
      </c>
      <c r="JGQ25" s="87">
        <v>0</v>
      </c>
      <c r="JGR25" s="59">
        <f t="shared" si="425"/>
        <v>0</v>
      </c>
      <c r="JGS25" s="1"/>
      <c r="JGT25" s="89">
        <v>2</v>
      </c>
      <c r="JGU25" s="88" t="s">
        <v>53</v>
      </c>
      <c r="JGV25" s="90" t="s">
        <v>33</v>
      </c>
      <c r="JGW25" s="91" t="s">
        <v>32</v>
      </c>
      <c r="JGX25" s="92">
        <v>1</v>
      </c>
      <c r="JGY25" s="87">
        <v>0</v>
      </c>
      <c r="JGZ25" s="59">
        <f t="shared" si="426"/>
        <v>0</v>
      </c>
      <c r="JHA25" s="1"/>
      <c r="JHB25" s="89">
        <v>2</v>
      </c>
      <c r="JHC25" s="88" t="s">
        <v>53</v>
      </c>
      <c r="JHD25" s="90" t="s">
        <v>33</v>
      </c>
      <c r="JHE25" s="91" t="s">
        <v>32</v>
      </c>
      <c r="JHF25" s="92">
        <v>1</v>
      </c>
      <c r="JHG25" s="87">
        <v>0</v>
      </c>
      <c r="JHH25" s="59">
        <f t="shared" si="426"/>
        <v>0</v>
      </c>
      <c r="JHI25" s="1"/>
      <c r="JHJ25" s="89">
        <v>2</v>
      </c>
      <c r="JHK25" s="88" t="s">
        <v>53</v>
      </c>
      <c r="JHL25" s="90" t="s">
        <v>33</v>
      </c>
      <c r="JHM25" s="91" t="s">
        <v>32</v>
      </c>
      <c r="JHN25" s="92">
        <v>1</v>
      </c>
      <c r="JHO25" s="87">
        <v>0</v>
      </c>
      <c r="JHP25" s="59">
        <f t="shared" si="427"/>
        <v>0</v>
      </c>
      <c r="JHQ25" s="1"/>
      <c r="JHR25" s="89">
        <v>2</v>
      </c>
      <c r="JHS25" s="88" t="s">
        <v>53</v>
      </c>
      <c r="JHT25" s="90" t="s">
        <v>33</v>
      </c>
      <c r="JHU25" s="91" t="s">
        <v>32</v>
      </c>
      <c r="JHV25" s="92">
        <v>1</v>
      </c>
      <c r="JHW25" s="87">
        <v>0</v>
      </c>
      <c r="JHX25" s="59">
        <f t="shared" si="427"/>
        <v>0</v>
      </c>
      <c r="JHY25" s="1"/>
      <c r="JHZ25" s="89">
        <v>2</v>
      </c>
      <c r="JIA25" s="88" t="s">
        <v>53</v>
      </c>
      <c r="JIB25" s="90" t="s">
        <v>33</v>
      </c>
      <c r="JIC25" s="91" t="s">
        <v>32</v>
      </c>
      <c r="JID25" s="92">
        <v>1</v>
      </c>
      <c r="JIE25" s="87">
        <v>0</v>
      </c>
      <c r="JIF25" s="59">
        <f t="shared" si="428"/>
        <v>0</v>
      </c>
      <c r="JIG25" s="1"/>
      <c r="JIH25" s="89">
        <v>2</v>
      </c>
      <c r="JII25" s="88" t="s">
        <v>53</v>
      </c>
      <c r="JIJ25" s="90" t="s">
        <v>33</v>
      </c>
      <c r="JIK25" s="91" t="s">
        <v>32</v>
      </c>
      <c r="JIL25" s="92">
        <v>1</v>
      </c>
      <c r="JIM25" s="87">
        <v>0</v>
      </c>
      <c r="JIN25" s="59">
        <f t="shared" si="428"/>
        <v>0</v>
      </c>
      <c r="JIO25" s="1"/>
      <c r="JIP25" s="89">
        <v>2</v>
      </c>
      <c r="JIQ25" s="88" t="s">
        <v>53</v>
      </c>
      <c r="JIR25" s="90" t="s">
        <v>33</v>
      </c>
      <c r="JIS25" s="91" t="s">
        <v>32</v>
      </c>
      <c r="JIT25" s="92">
        <v>1</v>
      </c>
      <c r="JIU25" s="87">
        <v>0</v>
      </c>
      <c r="JIV25" s="59">
        <f t="shared" si="429"/>
        <v>0</v>
      </c>
      <c r="JIW25" s="1"/>
      <c r="JIX25" s="89">
        <v>2</v>
      </c>
      <c r="JIY25" s="88" t="s">
        <v>53</v>
      </c>
      <c r="JIZ25" s="90" t="s">
        <v>33</v>
      </c>
      <c r="JJA25" s="91" t="s">
        <v>32</v>
      </c>
      <c r="JJB25" s="92">
        <v>1</v>
      </c>
      <c r="JJC25" s="87">
        <v>0</v>
      </c>
      <c r="JJD25" s="59">
        <f t="shared" si="429"/>
        <v>0</v>
      </c>
      <c r="JJE25" s="1"/>
      <c r="JJF25" s="89">
        <v>2</v>
      </c>
      <c r="JJG25" s="88" t="s">
        <v>53</v>
      </c>
      <c r="JJH25" s="90" t="s">
        <v>33</v>
      </c>
      <c r="JJI25" s="91" t="s">
        <v>32</v>
      </c>
      <c r="JJJ25" s="92">
        <v>1</v>
      </c>
      <c r="JJK25" s="87">
        <v>0</v>
      </c>
      <c r="JJL25" s="59">
        <f t="shared" si="430"/>
        <v>0</v>
      </c>
      <c r="JJM25" s="1"/>
      <c r="JJN25" s="89">
        <v>2</v>
      </c>
      <c r="JJO25" s="88" t="s">
        <v>53</v>
      </c>
      <c r="JJP25" s="90" t="s">
        <v>33</v>
      </c>
      <c r="JJQ25" s="91" t="s">
        <v>32</v>
      </c>
      <c r="JJR25" s="92">
        <v>1</v>
      </c>
      <c r="JJS25" s="87">
        <v>0</v>
      </c>
      <c r="JJT25" s="59">
        <f t="shared" si="430"/>
        <v>0</v>
      </c>
      <c r="JJU25" s="1"/>
      <c r="JJV25" s="89">
        <v>2</v>
      </c>
      <c r="JJW25" s="88" t="s">
        <v>53</v>
      </c>
      <c r="JJX25" s="90" t="s">
        <v>33</v>
      </c>
      <c r="JJY25" s="91" t="s">
        <v>32</v>
      </c>
      <c r="JJZ25" s="92">
        <v>1</v>
      </c>
      <c r="JKA25" s="87">
        <v>0</v>
      </c>
      <c r="JKB25" s="59">
        <f t="shared" si="431"/>
        <v>0</v>
      </c>
      <c r="JKC25" s="1"/>
      <c r="JKD25" s="89">
        <v>2</v>
      </c>
      <c r="JKE25" s="88" t="s">
        <v>53</v>
      </c>
      <c r="JKF25" s="90" t="s">
        <v>33</v>
      </c>
      <c r="JKG25" s="91" t="s">
        <v>32</v>
      </c>
      <c r="JKH25" s="92">
        <v>1</v>
      </c>
      <c r="JKI25" s="87">
        <v>0</v>
      </c>
      <c r="JKJ25" s="59">
        <f t="shared" si="431"/>
        <v>0</v>
      </c>
      <c r="JKK25" s="1"/>
      <c r="JKL25" s="89">
        <v>2</v>
      </c>
      <c r="JKM25" s="88" t="s">
        <v>53</v>
      </c>
      <c r="JKN25" s="90" t="s">
        <v>33</v>
      </c>
      <c r="JKO25" s="91" t="s">
        <v>32</v>
      </c>
      <c r="JKP25" s="92">
        <v>1</v>
      </c>
      <c r="JKQ25" s="87">
        <v>0</v>
      </c>
      <c r="JKR25" s="59">
        <f t="shared" si="432"/>
        <v>0</v>
      </c>
      <c r="JKS25" s="1"/>
      <c r="JKT25" s="89">
        <v>2</v>
      </c>
      <c r="JKU25" s="88" t="s">
        <v>53</v>
      </c>
      <c r="JKV25" s="90" t="s">
        <v>33</v>
      </c>
      <c r="JKW25" s="91" t="s">
        <v>32</v>
      </c>
      <c r="JKX25" s="92">
        <v>1</v>
      </c>
      <c r="JKY25" s="87">
        <v>0</v>
      </c>
      <c r="JKZ25" s="59">
        <f t="shared" si="432"/>
        <v>0</v>
      </c>
      <c r="JLA25" s="1"/>
      <c r="JLB25" s="89">
        <v>2</v>
      </c>
      <c r="JLC25" s="88" t="s">
        <v>53</v>
      </c>
      <c r="JLD25" s="90" t="s">
        <v>33</v>
      </c>
      <c r="JLE25" s="91" t="s">
        <v>32</v>
      </c>
      <c r="JLF25" s="92">
        <v>1</v>
      </c>
      <c r="JLG25" s="87">
        <v>0</v>
      </c>
      <c r="JLH25" s="59">
        <f t="shared" si="433"/>
        <v>0</v>
      </c>
      <c r="JLI25" s="1"/>
      <c r="JLJ25" s="89">
        <v>2</v>
      </c>
      <c r="JLK25" s="88" t="s">
        <v>53</v>
      </c>
      <c r="JLL25" s="90" t="s">
        <v>33</v>
      </c>
      <c r="JLM25" s="91" t="s">
        <v>32</v>
      </c>
      <c r="JLN25" s="92">
        <v>1</v>
      </c>
      <c r="JLO25" s="87">
        <v>0</v>
      </c>
      <c r="JLP25" s="59">
        <f t="shared" si="433"/>
        <v>0</v>
      </c>
      <c r="JLQ25" s="1"/>
      <c r="JLR25" s="89">
        <v>2</v>
      </c>
      <c r="JLS25" s="88" t="s">
        <v>53</v>
      </c>
      <c r="JLT25" s="90" t="s">
        <v>33</v>
      </c>
      <c r="JLU25" s="91" t="s">
        <v>32</v>
      </c>
      <c r="JLV25" s="92">
        <v>1</v>
      </c>
      <c r="JLW25" s="87">
        <v>0</v>
      </c>
      <c r="JLX25" s="59">
        <f t="shared" si="434"/>
        <v>0</v>
      </c>
      <c r="JLY25" s="1"/>
      <c r="JLZ25" s="89">
        <v>2</v>
      </c>
      <c r="JMA25" s="88" t="s">
        <v>53</v>
      </c>
      <c r="JMB25" s="90" t="s">
        <v>33</v>
      </c>
      <c r="JMC25" s="91" t="s">
        <v>32</v>
      </c>
      <c r="JMD25" s="92">
        <v>1</v>
      </c>
      <c r="JME25" s="87">
        <v>0</v>
      </c>
      <c r="JMF25" s="59">
        <f t="shared" si="434"/>
        <v>0</v>
      </c>
      <c r="JMG25" s="1"/>
      <c r="JMH25" s="89">
        <v>2</v>
      </c>
      <c r="JMI25" s="88" t="s">
        <v>53</v>
      </c>
      <c r="JMJ25" s="90" t="s">
        <v>33</v>
      </c>
      <c r="JMK25" s="91" t="s">
        <v>32</v>
      </c>
      <c r="JML25" s="92">
        <v>1</v>
      </c>
      <c r="JMM25" s="87">
        <v>0</v>
      </c>
      <c r="JMN25" s="59">
        <f t="shared" si="435"/>
        <v>0</v>
      </c>
      <c r="JMO25" s="1"/>
      <c r="JMP25" s="89">
        <v>2</v>
      </c>
      <c r="JMQ25" s="88" t="s">
        <v>53</v>
      </c>
      <c r="JMR25" s="90" t="s">
        <v>33</v>
      </c>
      <c r="JMS25" s="91" t="s">
        <v>32</v>
      </c>
      <c r="JMT25" s="92">
        <v>1</v>
      </c>
      <c r="JMU25" s="87">
        <v>0</v>
      </c>
      <c r="JMV25" s="59">
        <f t="shared" si="435"/>
        <v>0</v>
      </c>
      <c r="JMW25" s="1"/>
      <c r="JMX25" s="89">
        <v>2</v>
      </c>
      <c r="JMY25" s="88" t="s">
        <v>53</v>
      </c>
      <c r="JMZ25" s="90" t="s">
        <v>33</v>
      </c>
      <c r="JNA25" s="91" t="s">
        <v>32</v>
      </c>
      <c r="JNB25" s="92">
        <v>1</v>
      </c>
      <c r="JNC25" s="87">
        <v>0</v>
      </c>
      <c r="JND25" s="59">
        <f t="shared" si="436"/>
        <v>0</v>
      </c>
      <c r="JNE25" s="1"/>
      <c r="JNF25" s="89">
        <v>2</v>
      </c>
      <c r="JNG25" s="88" t="s">
        <v>53</v>
      </c>
      <c r="JNH25" s="90" t="s">
        <v>33</v>
      </c>
      <c r="JNI25" s="91" t="s">
        <v>32</v>
      </c>
      <c r="JNJ25" s="92">
        <v>1</v>
      </c>
      <c r="JNK25" s="87">
        <v>0</v>
      </c>
      <c r="JNL25" s="59">
        <f t="shared" si="436"/>
        <v>0</v>
      </c>
      <c r="JNM25" s="1"/>
      <c r="JNN25" s="89">
        <v>2</v>
      </c>
      <c r="JNO25" s="88" t="s">
        <v>53</v>
      </c>
      <c r="JNP25" s="90" t="s">
        <v>33</v>
      </c>
      <c r="JNQ25" s="91" t="s">
        <v>32</v>
      </c>
      <c r="JNR25" s="92">
        <v>1</v>
      </c>
      <c r="JNS25" s="87">
        <v>0</v>
      </c>
      <c r="JNT25" s="59">
        <f t="shared" si="437"/>
        <v>0</v>
      </c>
      <c r="JNU25" s="1"/>
      <c r="JNV25" s="89">
        <v>2</v>
      </c>
      <c r="JNW25" s="88" t="s">
        <v>53</v>
      </c>
      <c r="JNX25" s="90" t="s">
        <v>33</v>
      </c>
      <c r="JNY25" s="91" t="s">
        <v>32</v>
      </c>
      <c r="JNZ25" s="92">
        <v>1</v>
      </c>
      <c r="JOA25" s="87">
        <v>0</v>
      </c>
      <c r="JOB25" s="59">
        <f t="shared" si="437"/>
        <v>0</v>
      </c>
      <c r="JOC25" s="1"/>
      <c r="JOD25" s="89">
        <v>2</v>
      </c>
      <c r="JOE25" s="88" t="s">
        <v>53</v>
      </c>
      <c r="JOF25" s="90" t="s">
        <v>33</v>
      </c>
      <c r="JOG25" s="91" t="s">
        <v>32</v>
      </c>
      <c r="JOH25" s="92">
        <v>1</v>
      </c>
      <c r="JOI25" s="87">
        <v>0</v>
      </c>
      <c r="JOJ25" s="59">
        <f t="shared" si="438"/>
        <v>0</v>
      </c>
      <c r="JOK25" s="1"/>
      <c r="JOL25" s="89">
        <v>2</v>
      </c>
      <c r="JOM25" s="88" t="s">
        <v>53</v>
      </c>
      <c r="JON25" s="90" t="s">
        <v>33</v>
      </c>
      <c r="JOO25" s="91" t="s">
        <v>32</v>
      </c>
      <c r="JOP25" s="92">
        <v>1</v>
      </c>
      <c r="JOQ25" s="87">
        <v>0</v>
      </c>
      <c r="JOR25" s="59">
        <f t="shared" si="438"/>
        <v>0</v>
      </c>
      <c r="JOS25" s="1"/>
      <c r="JOT25" s="89">
        <v>2</v>
      </c>
      <c r="JOU25" s="88" t="s">
        <v>53</v>
      </c>
      <c r="JOV25" s="90" t="s">
        <v>33</v>
      </c>
      <c r="JOW25" s="91" t="s">
        <v>32</v>
      </c>
      <c r="JOX25" s="92">
        <v>1</v>
      </c>
      <c r="JOY25" s="87">
        <v>0</v>
      </c>
      <c r="JOZ25" s="59">
        <f t="shared" si="439"/>
        <v>0</v>
      </c>
      <c r="JPA25" s="1"/>
      <c r="JPB25" s="89">
        <v>2</v>
      </c>
      <c r="JPC25" s="88" t="s">
        <v>53</v>
      </c>
      <c r="JPD25" s="90" t="s">
        <v>33</v>
      </c>
      <c r="JPE25" s="91" t="s">
        <v>32</v>
      </c>
      <c r="JPF25" s="92">
        <v>1</v>
      </c>
      <c r="JPG25" s="87">
        <v>0</v>
      </c>
      <c r="JPH25" s="59">
        <f t="shared" si="439"/>
        <v>0</v>
      </c>
      <c r="JPI25" s="1"/>
      <c r="JPJ25" s="89">
        <v>2</v>
      </c>
      <c r="JPK25" s="88" t="s">
        <v>53</v>
      </c>
      <c r="JPL25" s="90" t="s">
        <v>33</v>
      </c>
      <c r="JPM25" s="91" t="s">
        <v>32</v>
      </c>
      <c r="JPN25" s="92">
        <v>1</v>
      </c>
      <c r="JPO25" s="87">
        <v>0</v>
      </c>
      <c r="JPP25" s="59">
        <f t="shared" si="440"/>
        <v>0</v>
      </c>
      <c r="JPQ25" s="1"/>
      <c r="JPR25" s="89">
        <v>2</v>
      </c>
      <c r="JPS25" s="88" t="s">
        <v>53</v>
      </c>
      <c r="JPT25" s="90" t="s">
        <v>33</v>
      </c>
      <c r="JPU25" s="91" t="s">
        <v>32</v>
      </c>
      <c r="JPV25" s="92">
        <v>1</v>
      </c>
      <c r="JPW25" s="87">
        <v>0</v>
      </c>
      <c r="JPX25" s="59">
        <f t="shared" si="440"/>
        <v>0</v>
      </c>
      <c r="JPY25" s="1"/>
      <c r="JPZ25" s="89">
        <v>2</v>
      </c>
      <c r="JQA25" s="88" t="s">
        <v>53</v>
      </c>
      <c r="JQB25" s="90" t="s">
        <v>33</v>
      </c>
      <c r="JQC25" s="91" t="s">
        <v>32</v>
      </c>
      <c r="JQD25" s="92">
        <v>1</v>
      </c>
      <c r="JQE25" s="87">
        <v>0</v>
      </c>
      <c r="JQF25" s="59">
        <f t="shared" si="441"/>
        <v>0</v>
      </c>
      <c r="JQG25" s="1"/>
      <c r="JQH25" s="89">
        <v>2</v>
      </c>
      <c r="JQI25" s="88" t="s">
        <v>53</v>
      </c>
      <c r="JQJ25" s="90" t="s">
        <v>33</v>
      </c>
      <c r="JQK25" s="91" t="s">
        <v>32</v>
      </c>
      <c r="JQL25" s="92">
        <v>1</v>
      </c>
      <c r="JQM25" s="87">
        <v>0</v>
      </c>
      <c r="JQN25" s="59">
        <f t="shared" si="441"/>
        <v>0</v>
      </c>
      <c r="JQO25" s="1"/>
      <c r="JQP25" s="89">
        <v>2</v>
      </c>
      <c r="JQQ25" s="88" t="s">
        <v>53</v>
      </c>
      <c r="JQR25" s="90" t="s">
        <v>33</v>
      </c>
      <c r="JQS25" s="91" t="s">
        <v>32</v>
      </c>
      <c r="JQT25" s="92">
        <v>1</v>
      </c>
      <c r="JQU25" s="87">
        <v>0</v>
      </c>
      <c r="JQV25" s="59">
        <f t="shared" si="442"/>
        <v>0</v>
      </c>
      <c r="JQW25" s="1"/>
      <c r="JQX25" s="89">
        <v>2</v>
      </c>
      <c r="JQY25" s="88" t="s">
        <v>53</v>
      </c>
      <c r="JQZ25" s="90" t="s">
        <v>33</v>
      </c>
      <c r="JRA25" s="91" t="s">
        <v>32</v>
      </c>
      <c r="JRB25" s="92">
        <v>1</v>
      </c>
      <c r="JRC25" s="87">
        <v>0</v>
      </c>
      <c r="JRD25" s="59">
        <f t="shared" si="442"/>
        <v>0</v>
      </c>
      <c r="JRE25" s="1"/>
      <c r="JRF25" s="89">
        <v>2</v>
      </c>
      <c r="JRG25" s="88" t="s">
        <v>53</v>
      </c>
      <c r="JRH25" s="90" t="s">
        <v>33</v>
      </c>
      <c r="JRI25" s="91" t="s">
        <v>32</v>
      </c>
      <c r="JRJ25" s="92">
        <v>1</v>
      </c>
      <c r="JRK25" s="87">
        <v>0</v>
      </c>
      <c r="JRL25" s="59">
        <f t="shared" si="443"/>
        <v>0</v>
      </c>
      <c r="JRM25" s="1"/>
      <c r="JRN25" s="89">
        <v>2</v>
      </c>
      <c r="JRO25" s="88" t="s">
        <v>53</v>
      </c>
      <c r="JRP25" s="90" t="s">
        <v>33</v>
      </c>
      <c r="JRQ25" s="91" t="s">
        <v>32</v>
      </c>
      <c r="JRR25" s="92">
        <v>1</v>
      </c>
      <c r="JRS25" s="87">
        <v>0</v>
      </c>
      <c r="JRT25" s="59">
        <f t="shared" si="443"/>
        <v>0</v>
      </c>
      <c r="JRU25" s="1"/>
      <c r="JRV25" s="89">
        <v>2</v>
      </c>
      <c r="JRW25" s="88" t="s">
        <v>53</v>
      </c>
      <c r="JRX25" s="90" t="s">
        <v>33</v>
      </c>
      <c r="JRY25" s="91" t="s">
        <v>32</v>
      </c>
      <c r="JRZ25" s="92">
        <v>1</v>
      </c>
      <c r="JSA25" s="87">
        <v>0</v>
      </c>
      <c r="JSB25" s="59">
        <f t="shared" si="444"/>
        <v>0</v>
      </c>
      <c r="JSC25" s="1"/>
      <c r="JSD25" s="89">
        <v>2</v>
      </c>
      <c r="JSE25" s="88" t="s">
        <v>53</v>
      </c>
      <c r="JSF25" s="90" t="s">
        <v>33</v>
      </c>
      <c r="JSG25" s="91" t="s">
        <v>32</v>
      </c>
      <c r="JSH25" s="92">
        <v>1</v>
      </c>
      <c r="JSI25" s="87">
        <v>0</v>
      </c>
      <c r="JSJ25" s="59">
        <f t="shared" si="444"/>
        <v>0</v>
      </c>
      <c r="JSK25" s="1"/>
      <c r="JSL25" s="89">
        <v>2</v>
      </c>
      <c r="JSM25" s="88" t="s">
        <v>53</v>
      </c>
      <c r="JSN25" s="90" t="s">
        <v>33</v>
      </c>
      <c r="JSO25" s="91" t="s">
        <v>32</v>
      </c>
      <c r="JSP25" s="92">
        <v>1</v>
      </c>
      <c r="JSQ25" s="87">
        <v>0</v>
      </c>
      <c r="JSR25" s="59">
        <f t="shared" si="445"/>
        <v>0</v>
      </c>
      <c r="JSS25" s="1"/>
      <c r="JST25" s="89">
        <v>2</v>
      </c>
      <c r="JSU25" s="88" t="s">
        <v>53</v>
      </c>
      <c r="JSV25" s="90" t="s">
        <v>33</v>
      </c>
      <c r="JSW25" s="91" t="s">
        <v>32</v>
      </c>
      <c r="JSX25" s="92">
        <v>1</v>
      </c>
      <c r="JSY25" s="87">
        <v>0</v>
      </c>
      <c r="JSZ25" s="59">
        <f t="shared" si="445"/>
        <v>0</v>
      </c>
      <c r="JTA25" s="1"/>
      <c r="JTB25" s="89">
        <v>2</v>
      </c>
      <c r="JTC25" s="88" t="s">
        <v>53</v>
      </c>
      <c r="JTD25" s="90" t="s">
        <v>33</v>
      </c>
      <c r="JTE25" s="91" t="s">
        <v>32</v>
      </c>
      <c r="JTF25" s="92">
        <v>1</v>
      </c>
      <c r="JTG25" s="87">
        <v>0</v>
      </c>
      <c r="JTH25" s="59">
        <f t="shared" si="446"/>
        <v>0</v>
      </c>
      <c r="JTI25" s="1"/>
      <c r="JTJ25" s="89">
        <v>2</v>
      </c>
      <c r="JTK25" s="88" t="s">
        <v>53</v>
      </c>
      <c r="JTL25" s="90" t="s">
        <v>33</v>
      </c>
      <c r="JTM25" s="91" t="s">
        <v>32</v>
      </c>
      <c r="JTN25" s="92">
        <v>1</v>
      </c>
      <c r="JTO25" s="87">
        <v>0</v>
      </c>
      <c r="JTP25" s="59">
        <f t="shared" si="446"/>
        <v>0</v>
      </c>
      <c r="JTQ25" s="1"/>
      <c r="JTR25" s="89">
        <v>2</v>
      </c>
      <c r="JTS25" s="88" t="s">
        <v>53</v>
      </c>
      <c r="JTT25" s="90" t="s">
        <v>33</v>
      </c>
      <c r="JTU25" s="91" t="s">
        <v>32</v>
      </c>
      <c r="JTV25" s="92">
        <v>1</v>
      </c>
      <c r="JTW25" s="87">
        <v>0</v>
      </c>
      <c r="JTX25" s="59">
        <f t="shared" si="447"/>
        <v>0</v>
      </c>
      <c r="JTY25" s="1"/>
      <c r="JTZ25" s="89">
        <v>2</v>
      </c>
      <c r="JUA25" s="88" t="s">
        <v>53</v>
      </c>
      <c r="JUB25" s="90" t="s">
        <v>33</v>
      </c>
      <c r="JUC25" s="91" t="s">
        <v>32</v>
      </c>
      <c r="JUD25" s="92">
        <v>1</v>
      </c>
      <c r="JUE25" s="87">
        <v>0</v>
      </c>
      <c r="JUF25" s="59">
        <f t="shared" si="447"/>
        <v>0</v>
      </c>
      <c r="JUG25" s="1"/>
      <c r="JUH25" s="89">
        <v>2</v>
      </c>
      <c r="JUI25" s="88" t="s">
        <v>53</v>
      </c>
      <c r="JUJ25" s="90" t="s">
        <v>33</v>
      </c>
      <c r="JUK25" s="91" t="s">
        <v>32</v>
      </c>
      <c r="JUL25" s="92">
        <v>1</v>
      </c>
      <c r="JUM25" s="87">
        <v>0</v>
      </c>
      <c r="JUN25" s="59">
        <f t="shared" si="448"/>
        <v>0</v>
      </c>
      <c r="JUO25" s="1"/>
      <c r="JUP25" s="89">
        <v>2</v>
      </c>
      <c r="JUQ25" s="88" t="s">
        <v>53</v>
      </c>
      <c r="JUR25" s="90" t="s">
        <v>33</v>
      </c>
      <c r="JUS25" s="91" t="s">
        <v>32</v>
      </c>
      <c r="JUT25" s="92">
        <v>1</v>
      </c>
      <c r="JUU25" s="87">
        <v>0</v>
      </c>
      <c r="JUV25" s="59">
        <f t="shared" si="448"/>
        <v>0</v>
      </c>
      <c r="JUW25" s="1"/>
      <c r="JUX25" s="89">
        <v>2</v>
      </c>
      <c r="JUY25" s="88" t="s">
        <v>53</v>
      </c>
      <c r="JUZ25" s="90" t="s">
        <v>33</v>
      </c>
      <c r="JVA25" s="91" t="s">
        <v>32</v>
      </c>
      <c r="JVB25" s="92">
        <v>1</v>
      </c>
      <c r="JVC25" s="87">
        <v>0</v>
      </c>
      <c r="JVD25" s="59">
        <f t="shared" si="449"/>
        <v>0</v>
      </c>
      <c r="JVE25" s="1"/>
      <c r="JVF25" s="89">
        <v>2</v>
      </c>
      <c r="JVG25" s="88" t="s">
        <v>53</v>
      </c>
      <c r="JVH25" s="90" t="s">
        <v>33</v>
      </c>
      <c r="JVI25" s="91" t="s">
        <v>32</v>
      </c>
      <c r="JVJ25" s="92">
        <v>1</v>
      </c>
      <c r="JVK25" s="87">
        <v>0</v>
      </c>
      <c r="JVL25" s="59">
        <f t="shared" si="449"/>
        <v>0</v>
      </c>
      <c r="JVM25" s="1"/>
      <c r="JVN25" s="89">
        <v>2</v>
      </c>
      <c r="JVO25" s="88" t="s">
        <v>53</v>
      </c>
      <c r="JVP25" s="90" t="s">
        <v>33</v>
      </c>
      <c r="JVQ25" s="91" t="s">
        <v>32</v>
      </c>
      <c r="JVR25" s="92">
        <v>1</v>
      </c>
      <c r="JVS25" s="87">
        <v>0</v>
      </c>
      <c r="JVT25" s="59">
        <f t="shared" si="450"/>
        <v>0</v>
      </c>
      <c r="JVU25" s="1"/>
      <c r="JVV25" s="89">
        <v>2</v>
      </c>
      <c r="JVW25" s="88" t="s">
        <v>53</v>
      </c>
      <c r="JVX25" s="90" t="s">
        <v>33</v>
      </c>
      <c r="JVY25" s="91" t="s">
        <v>32</v>
      </c>
      <c r="JVZ25" s="92">
        <v>1</v>
      </c>
      <c r="JWA25" s="87">
        <v>0</v>
      </c>
      <c r="JWB25" s="59">
        <f t="shared" si="450"/>
        <v>0</v>
      </c>
      <c r="JWC25" s="1"/>
      <c r="JWD25" s="89">
        <v>2</v>
      </c>
      <c r="JWE25" s="88" t="s">
        <v>53</v>
      </c>
      <c r="JWF25" s="90" t="s">
        <v>33</v>
      </c>
      <c r="JWG25" s="91" t="s">
        <v>32</v>
      </c>
      <c r="JWH25" s="92">
        <v>1</v>
      </c>
      <c r="JWI25" s="87">
        <v>0</v>
      </c>
      <c r="JWJ25" s="59">
        <f t="shared" si="451"/>
        <v>0</v>
      </c>
      <c r="JWK25" s="1"/>
      <c r="JWL25" s="89">
        <v>2</v>
      </c>
      <c r="JWM25" s="88" t="s">
        <v>53</v>
      </c>
      <c r="JWN25" s="90" t="s">
        <v>33</v>
      </c>
      <c r="JWO25" s="91" t="s">
        <v>32</v>
      </c>
      <c r="JWP25" s="92">
        <v>1</v>
      </c>
      <c r="JWQ25" s="87">
        <v>0</v>
      </c>
      <c r="JWR25" s="59">
        <f t="shared" si="451"/>
        <v>0</v>
      </c>
      <c r="JWS25" s="1"/>
      <c r="JWT25" s="89">
        <v>2</v>
      </c>
      <c r="JWU25" s="88" t="s">
        <v>53</v>
      </c>
      <c r="JWV25" s="90" t="s">
        <v>33</v>
      </c>
      <c r="JWW25" s="91" t="s">
        <v>32</v>
      </c>
      <c r="JWX25" s="92">
        <v>1</v>
      </c>
      <c r="JWY25" s="87">
        <v>0</v>
      </c>
      <c r="JWZ25" s="59">
        <f t="shared" si="452"/>
        <v>0</v>
      </c>
      <c r="JXA25" s="1"/>
      <c r="JXB25" s="89">
        <v>2</v>
      </c>
      <c r="JXC25" s="88" t="s">
        <v>53</v>
      </c>
      <c r="JXD25" s="90" t="s">
        <v>33</v>
      </c>
      <c r="JXE25" s="91" t="s">
        <v>32</v>
      </c>
      <c r="JXF25" s="92">
        <v>1</v>
      </c>
      <c r="JXG25" s="87">
        <v>0</v>
      </c>
      <c r="JXH25" s="59">
        <f t="shared" si="452"/>
        <v>0</v>
      </c>
      <c r="JXI25" s="1"/>
      <c r="JXJ25" s="89">
        <v>2</v>
      </c>
      <c r="JXK25" s="88" t="s">
        <v>53</v>
      </c>
      <c r="JXL25" s="90" t="s">
        <v>33</v>
      </c>
      <c r="JXM25" s="91" t="s">
        <v>32</v>
      </c>
      <c r="JXN25" s="92">
        <v>1</v>
      </c>
      <c r="JXO25" s="87">
        <v>0</v>
      </c>
      <c r="JXP25" s="59">
        <f t="shared" si="453"/>
        <v>0</v>
      </c>
      <c r="JXQ25" s="1"/>
      <c r="JXR25" s="89">
        <v>2</v>
      </c>
      <c r="JXS25" s="88" t="s">
        <v>53</v>
      </c>
      <c r="JXT25" s="90" t="s">
        <v>33</v>
      </c>
      <c r="JXU25" s="91" t="s">
        <v>32</v>
      </c>
      <c r="JXV25" s="92">
        <v>1</v>
      </c>
      <c r="JXW25" s="87">
        <v>0</v>
      </c>
      <c r="JXX25" s="59">
        <f t="shared" si="453"/>
        <v>0</v>
      </c>
      <c r="JXY25" s="1"/>
      <c r="JXZ25" s="89">
        <v>2</v>
      </c>
      <c r="JYA25" s="88" t="s">
        <v>53</v>
      </c>
      <c r="JYB25" s="90" t="s">
        <v>33</v>
      </c>
      <c r="JYC25" s="91" t="s">
        <v>32</v>
      </c>
      <c r="JYD25" s="92">
        <v>1</v>
      </c>
      <c r="JYE25" s="87">
        <v>0</v>
      </c>
      <c r="JYF25" s="59">
        <f t="shared" si="454"/>
        <v>0</v>
      </c>
      <c r="JYG25" s="1"/>
      <c r="JYH25" s="89">
        <v>2</v>
      </c>
      <c r="JYI25" s="88" t="s">
        <v>53</v>
      </c>
      <c r="JYJ25" s="90" t="s">
        <v>33</v>
      </c>
      <c r="JYK25" s="91" t="s">
        <v>32</v>
      </c>
      <c r="JYL25" s="92">
        <v>1</v>
      </c>
      <c r="JYM25" s="87">
        <v>0</v>
      </c>
      <c r="JYN25" s="59">
        <f t="shared" si="454"/>
        <v>0</v>
      </c>
      <c r="JYO25" s="1"/>
      <c r="JYP25" s="89">
        <v>2</v>
      </c>
      <c r="JYQ25" s="88" t="s">
        <v>53</v>
      </c>
      <c r="JYR25" s="90" t="s">
        <v>33</v>
      </c>
      <c r="JYS25" s="91" t="s">
        <v>32</v>
      </c>
      <c r="JYT25" s="92">
        <v>1</v>
      </c>
      <c r="JYU25" s="87">
        <v>0</v>
      </c>
      <c r="JYV25" s="59">
        <f t="shared" si="455"/>
        <v>0</v>
      </c>
      <c r="JYW25" s="1"/>
      <c r="JYX25" s="89">
        <v>2</v>
      </c>
      <c r="JYY25" s="88" t="s">
        <v>53</v>
      </c>
      <c r="JYZ25" s="90" t="s">
        <v>33</v>
      </c>
      <c r="JZA25" s="91" t="s">
        <v>32</v>
      </c>
      <c r="JZB25" s="92">
        <v>1</v>
      </c>
      <c r="JZC25" s="87">
        <v>0</v>
      </c>
      <c r="JZD25" s="59">
        <f t="shared" si="455"/>
        <v>0</v>
      </c>
      <c r="JZE25" s="1"/>
      <c r="JZF25" s="89">
        <v>2</v>
      </c>
      <c r="JZG25" s="88" t="s">
        <v>53</v>
      </c>
      <c r="JZH25" s="90" t="s">
        <v>33</v>
      </c>
      <c r="JZI25" s="91" t="s">
        <v>32</v>
      </c>
      <c r="JZJ25" s="92">
        <v>1</v>
      </c>
      <c r="JZK25" s="87">
        <v>0</v>
      </c>
      <c r="JZL25" s="59">
        <f t="shared" si="456"/>
        <v>0</v>
      </c>
      <c r="JZM25" s="1"/>
      <c r="JZN25" s="89">
        <v>2</v>
      </c>
      <c r="JZO25" s="88" t="s">
        <v>53</v>
      </c>
      <c r="JZP25" s="90" t="s">
        <v>33</v>
      </c>
      <c r="JZQ25" s="91" t="s">
        <v>32</v>
      </c>
      <c r="JZR25" s="92">
        <v>1</v>
      </c>
      <c r="JZS25" s="87">
        <v>0</v>
      </c>
      <c r="JZT25" s="59">
        <f t="shared" si="456"/>
        <v>0</v>
      </c>
      <c r="JZU25" s="1"/>
      <c r="JZV25" s="89">
        <v>2</v>
      </c>
      <c r="JZW25" s="88" t="s">
        <v>53</v>
      </c>
      <c r="JZX25" s="90" t="s">
        <v>33</v>
      </c>
      <c r="JZY25" s="91" t="s">
        <v>32</v>
      </c>
      <c r="JZZ25" s="92">
        <v>1</v>
      </c>
      <c r="KAA25" s="87">
        <v>0</v>
      </c>
      <c r="KAB25" s="59">
        <f t="shared" si="457"/>
        <v>0</v>
      </c>
      <c r="KAC25" s="1"/>
      <c r="KAD25" s="89">
        <v>2</v>
      </c>
      <c r="KAE25" s="88" t="s">
        <v>53</v>
      </c>
      <c r="KAF25" s="90" t="s">
        <v>33</v>
      </c>
      <c r="KAG25" s="91" t="s">
        <v>32</v>
      </c>
      <c r="KAH25" s="92">
        <v>1</v>
      </c>
      <c r="KAI25" s="87">
        <v>0</v>
      </c>
      <c r="KAJ25" s="59">
        <f t="shared" si="457"/>
        <v>0</v>
      </c>
      <c r="KAK25" s="1"/>
      <c r="KAL25" s="89">
        <v>2</v>
      </c>
      <c r="KAM25" s="88" t="s">
        <v>53</v>
      </c>
      <c r="KAN25" s="90" t="s">
        <v>33</v>
      </c>
      <c r="KAO25" s="91" t="s">
        <v>32</v>
      </c>
      <c r="KAP25" s="92">
        <v>1</v>
      </c>
      <c r="KAQ25" s="87">
        <v>0</v>
      </c>
      <c r="KAR25" s="59">
        <f t="shared" si="458"/>
        <v>0</v>
      </c>
      <c r="KAS25" s="1"/>
      <c r="KAT25" s="89">
        <v>2</v>
      </c>
      <c r="KAU25" s="88" t="s">
        <v>53</v>
      </c>
      <c r="KAV25" s="90" t="s">
        <v>33</v>
      </c>
      <c r="KAW25" s="91" t="s">
        <v>32</v>
      </c>
      <c r="KAX25" s="92">
        <v>1</v>
      </c>
      <c r="KAY25" s="87">
        <v>0</v>
      </c>
      <c r="KAZ25" s="59">
        <f t="shared" si="458"/>
        <v>0</v>
      </c>
      <c r="KBA25" s="1"/>
      <c r="KBB25" s="89">
        <v>2</v>
      </c>
      <c r="KBC25" s="88" t="s">
        <v>53</v>
      </c>
      <c r="KBD25" s="90" t="s">
        <v>33</v>
      </c>
      <c r="KBE25" s="91" t="s">
        <v>32</v>
      </c>
      <c r="KBF25" s="92">
        <v>1</v>
      </c>
      <c r="KBG25" s="87">
        <v>0</v>
      </c>
      <c r="KBH25" s="59">
        <f t="shared" si="459"/>
        <v>0</v>
      </c>
      <c r="KBI25" s="1"/>
      <c r="KBJ25" s="89">
        <v>2</v>
      </c>
      <c r="KBK25" s="88" t="s">
        <v>53</v>
      </c>
      <c r="KBL25" s="90" t="s">
        <v>33</v>
      </c>
      <c r="KBM25" s="91" t="s">
        <v>32</v>
      </c>
      <c r="KBN25" s="92">
        <v>1</v>
      </c>
      <c r="KBO25" s="87">
        <v>0</v>
      </c>
      <c r="KBP25" s="59">
        <f t="shared" si="459"/>
        <v>0</v>
      </c>
      <c r="KBQ25" s="1"/>
      <c r="KBR25" s="89">
        <v>2</v>
      </c>
      <c r="KBS25" s="88" t="s">
        <v>53</v>
      </c>
      <c r="KBT25" s="90" t="s">
        <v>33</v>
      </c>
      <c r="KBU25" s="91" t="s">
        <v>32</v>
      </c>
      <c r="KBV25" s="92">
        <v>1</v>
      </c>
      <c r="KBW25" s="87">
        <v>0</v>
      </c>
      <c r="KBX25" s="59">
        <f t="shared" si="460"/>
        <v>0</v>
      </c>
      <c r="KBY25" s="1"/>
      <c r="KBZ25" s="89">
        <v>2</v>
      </c>
      <c r="KCA25" s="88" t="s">
        <v>53</v>
      </c>
      <c r="KCB25" s="90" t="s">
        <v>33</v>
      </c>
      <c r="KCC25" s="91" t="s">
        <v>32</v>
      </c>
      <c r="KCD25" s="92">
        <v>1</v>
      </c>
      <c r="KCE25" s="87">
        <v>0</v>
      </c>
      <c r="KCF25" s="59">
        <f t="shared" si="460"/>
        <v>0</v>
      </c>
      <c r="KCG25" s="1"/>
      <c r="KCH25" s="89">
        <v>2</v>
      </c>
      <c r="KCI25" s="88" t="s">
        <v>53</v>
      </c>
      <c r="KCJ25" s="90" t="s">
        <v>33</v>
      </c>
      <c r="KCK25" s="91" t="s">
        <v>32</v>
      </c>
      <c r="KCL25" s="92">
        <v>1</v>
      </c>
      <c r="KCM25" s="87">
        <v>0</v>
      </c>
      <c r="KCN25" s="59">
        <f t="shared" si="461"/>
        <v>0</v>
      </c>
      <c r="KCO25" s="1"/>
      <c r="KCP25" s="89">
        <v>2</v>
      </c>
      <c r="KCQ25" s="88" t="s">
        <v>53</v>
      </c>
      <c r="KCR25" s="90" t="s">
        <v>33</v>
      </c>
      <c r="KCS25" s="91" t="s">
        <v>32</v>
      </c>
      <c r="KCT25" s="92">
        <v>1</v>
      </c>
      <c r="KCU25" s="87">
        <v>0</v>
      </c>
      <c r="KCV25" s="59">
        <f t="shared" si="461"/>
        <v>0</v>
      </c>
      <c r="KCW25" s="1"/>
      <c r="KCX25" s="89">
        <v>2</v>
      </c>
      <c r="KCY25" s="88" t="s">
        <v>53</v>
      </c>
      <c r="KCZ25" s="90" t="s">
        <v>33</v>
      </c>
      <c r="KDA25" s="91" t="s">
        <v>32</v>
      </c>
      <c r="KDB25" s="92">
        <v>1</v>
      </c>
      <c r="KDC25" s="87">
        <v>0</v>
      </c>
      <c r="KDD25" s="59">
        <f t="shared" si="462"/>
        <v>0</v>
      </c>
      <c r="KDE25" s="1"/>
      <c r="KDF25" s="89">
        <v>2</v>
      </c>
      <c r="KDG25" s="88" t="s">
        <v>53</v>
      </c>
      <c r="KDH25" s="90" t="s">
        <v>33</v>
      </c>
      <c r="KDI25" s="91" t="s">
        <v>32</v>
      </c>
      <c r="KDJ25" s="92">
        <v>1</v>
      </c>
      <c r="KDK25" s="87">
        <v>0</v>
      </c>
      <c r="KDL25" s="59">
        <f t="shared" si="462"/>
        <v>0</v>
      </c>
      <c r="KDM25" s="1"/>
      <c r="KDN25" s="89">
        <v>2</v>
      </c>
      <c r="KDO25" s="88" t="s">
        <v>53</v>
      </c>
      <c r="KDP25" s="90" t="s">
        <v>33</v>
      </c>
      <c r="KDQ25" s="91" t="s">
        <v>32</v>
      </c>
      <c r="KDR25" s="92">
        <v>1</v>
      </c>
      <c r="KDS25" s="87">
        <v>0</v>
      </c>
      <c r="KDT25" s="59">
        <f t="shared" si="463"/>
        <v>0</v>
      </c>
      <c r="KDU25" s="1"/>
      <c r="KDV25" s="89">
        <v>2</v>
      </c>
      <c r="KDW25" s="88" t="s">
        <v>53</v>
      </c>
      <c r="KDX25" s="90" t="s">
        <v>33</v>
      </c>
      <c r="KDY25" s="91" t="s">
        <v>32</v>
      </c>
      <c r="KDZ25" s="92">
        <v>1</v>
      </c>
      <c r="KEA25" s="87">
        <v>0</v>
      </c>
      <c r="KEB25" s="59">
        <f t="shared" si="463"/>
        <v>0</v>
      </c>
      <c r="KEC25" s="1"/>
      <c r="KED25" s="89">
        <v>2</v>
      </c>
      <c r="KEE25" s="88" t="s">
        <v>53</v>
      </c>
      <c r="KEF25" s="90" t="s">
        <v>33</v>
      </c>
      <c r="KEG25" s="91" t="s">
        <v>32</v>
      </c>
      <c r="KEH25" s="92">
        <v>1</v>
      </c>
      <c r="KEI25" s="87">
        <v>0</v>
      </c>
      <c r="KEJ25" s="59">
        <f t="shared" si="464"/>
        <v>0</v>
      </c>
      <c r="KEK25" s="1"/>
      <c r="KEL25" s="89">
        <v>2</v>
      </c>
      <c r="KEM25" s="88" t="s">
        <v>53</v>
      </c>
      <c r="KEN25" s="90" t="s">
        <v>33</v>
      </c>
      <c r="KEO25" s="91" t="s">
        <v>32</v>
      </c>
      <c r="KEP25" s="92">
        <v>1</v>
      </c>
      <c r="KEQ25" s="87">
        <v>0</v>
      </c>
      <c r="KER25" s="59">
        <f t="shared" si="464"/>
        <v>0</v>
      </c>
      <c r="KES25" s="1"/>
      <c r="KET25" s="89">
        <v>2</v>
      </c>
      <c r="KEU25" s="88" t="s">
        <v>53</v>
      </c>
      <c r="KEV25" s="90" t="s">
        <v>33</v>
      </c>
      <c r="KEW25" s="91" t="s">
        <v>32</v>
      </c>
      <c r="KEX25" s="92">
        <v>1</v>
      </c>
      <c r="KEY25" s="87">
        <v>0</v>
      </c>
      <c r="KEZ25" s="59">
        <f t="shared" si="465"/>
        <v>0</v>
      </c>
      <c r="KFA25" s="1"/>
      <c r="KFB25" s="89">
        <v>2</v>
      </c>
      <c r="KFC25" s="88" t="s">
        <v>53</v>
      </c>
      <c r="KFD25" s="90" t="s">
        <v>33</v>
      </c>
      <c r="KFE25" s="91" t="s">
        <v>32</v>
      </c>
      <c r="KFF25" s="92">
        <v>1</v>
      </c>
      <c r="KFG25" s="87">
        <v>0</v>
      </c>
      <c r="KFH25" s="59">
        <f t="shared" si="465"/>
        <v>0</v>
      </c>
      <c r="KFI25" s="1"/>
      <c r="KFJ25" s="89">
        <v>2</v>
      </c>
      <c r="KFK25" s="88" t="s">
        <v>53</v>
      </c>
      <c r="KFL25" s="90" t="s">
        <v>33</v>
      </c>
      <c r="KFM25" s="91" t="s">
        <v>32</v>
      </c>
      <c r="KFN25" s="92">
        <v>1</v>
      </c>
      <c r="KFO25" s="87">
        <v>0</v>
      </c>
      <c r="KFP25" s="59">
        <f t="shared" si="466"/>
        <v>0</v>
      </c>
      <c r="KFQ25" s="1"/>
      <c r="KFR25" s="89">
        <v>2</v>
      </c>
      <c r="KFS25" s="88" t="s">
        <v>53</v>
      </c>
      <c r="KFT25" s="90" t="s">
        <v>33</v>
      </c>
      <c r="KFU25" s="91" t="s">
        <v>32</v>
      </c>
      <c r="KFV25" s="92">
        <v>1</v>
      </c>
      <c r="KFW25" s="87">
        <v>0</v>
      </c>
      <c r="KFX25" s="59">
        <f t="shared" si="466"/>
        <v>0</v>
      </c>
      <c r="KFY25" s="1"/>
      <c r="KFZ25" s="89">
        <v>2</v>
      </c>
      <c r="KGA25" s="88" t="s">
        <v>53</v>
      </c>
      <c r="KGB25" s="90" t="s">
        <v>33</v>
      </c>
      <c r="KGC25" s="91" t="s">
        <v>32</v>
      </c>
      <c r="KGD25" s="92">
        <v>1</v>
      </c>
      <c r="KGE25" s="87">
        <v>0</v>
      </c>
      <c r="KGF25" s="59">
        <f t="shared" si="467"/>
        <v>0</v>
      </c>
      <c r="KGG25" s="1"/>
      <c r="KGH25" s="89">
        <v>2</v>
      </c>
      <c r="KGI25" s="88" t="s">
        <v>53</v>
      </c>
      <c r="KGJ25" s="90" t="s">
        <v>33</v>
      </c>
      <c r="KGK25" s="91" t="s">
        <v>32</v>
      </c>
      <c r="KGL25" s="92">
        <v>1</v>
      </c>
      <c r="KGM25" s="87">
        <v>0</v>
      </c>
      <c r="KGN25" s="59">
        <f t="shared" si="467"/>
        <v>0</v>
      </c>
      <c r="KGO25" s="1"/>
      <c r="KGP25" s="89">
        <v>2</v>
      </c>
      <c r="KGQ25" s="88" t="s">
        <v>53</v>
      </c>
      <c r="KGR25" s="90" t="s">
        <v>33</v>
      </c>
      <c r="KGS25" s="91" t="s">
        <v>32</v>
      </c>
      <c r="KGT25" s="92">
        <v>1</v>
      </c>
      <c r="KGU25" s="87">
        <v>0</v>
      </c>
      <c r="KGV25" s="59">
        <f t="shared" si="468"/>
        <v>0</v>
      </c>
      <c r="KGW25" s="1"/>
      <c r="KGX25" s="89">
        <v>2</v>
      </c>
      <c r="KGY25" s="88" t="s">
        <v>53</v>
      </c>
      <c r="KGZ25" s="90" t="s">
        <v>33</v>
      </c>
      <c r="KHA25" s="91" t="s">
        <v>32</v>
      </c>
      <c r="KHB25" s="92">
        <v>1</v>
      </c>
      <c r="KHC25" s="87">
        <v>0</v>
      </c>
      <c r="KHD25" s="59">
        <f t="shared" si="468"/>
        <v>0</v>
      </c>
      <c r="KHE25" s="1"/>
      <c r="KHF25" s="89">
        <v>2</v>
      </c>
      <c r="KHG25" s="88" t="s">
        <v>53</v>
      </c>
      <c r="KHH25" s="90" t="s">
        <v>33</v>
      </c>
      <c r="KHI25" s="91" t="s">
        <v>32</v>
      </c>
      <c r="KHJ25" s="92">
        <v>1</v>
      </c>
      <c r="KHK25" s="87">
        <v>0</v>
      </c>
      <c r="KHL25" s="59">
        <f t="shared" si="469"/>
        <v>0</v>
      </c>
      <c r="KHM25" s="1"/>
      <c r="KHN25" s="89">
        <v>2</v>
      </c>
      <c r="KHO25" s="88" t="s">
        <v>53</v>
      </c>
      <c r="KHP25" s="90" t="s">
        <v>33</v>
      </c>
      <c r="KHQ25" s="91" t="s">
        <v>32</v>
      </c>
      <c r="KHR25" s="92">
        <v>1</v>
      </c>
      <c r="KHS25" s="87">
        <v>0</v>
      </c>
      <c r="KHT25" s="59">
        <f t="shared" si="469"/>
        <v>0</v>
      </c>
      <c r="KHU25" s="1"/>
      <c r="KHV25" s="89">
        <v>2</v>
      </c>
      <c r="KHW25" s="88" t="s">
        <v>53</v>
      </c>
      <c r="KHX25" s="90" t="s">
        <v>33</v>
      </c>
      <c r="KHY25" s="91" t="s">
        <v>32</v>
      </c>
      <c r="KHZ25" s="92">
        <v>1</v>
      </c>
      <c r="KIA25" s="87">
        <v>0</v>
      </c>
      <c r="KIB25" s="59">
        <f t="shared" si="470"/>
        <v>0</v>
      </c>
      <c r="KIC25" s="1"/>
      <c r="KID25" s="89">
        <v>2</v>
      </c>
      <c r="KIE25" s="88" t="s">
        <v>53</v>
      </c>
      <c r="KIF25" s="90" t="s">
        <v>33</v>
      </c>
      <c r="KIG25" s="91" t="s">
        <v>32</v>
      </c>
      <c r="KIH25" s="92">
        <v>1</v>
      </c>
      <c r="KII25" s="87">
        <v>0</v>
      </c>
      <c r="KIJ25" s="59">
        <f t="shared" si="470"/>
        <v>0</v>
      </c>
      <c r="KIK25" s="1"/>
      <c r="KIL25" s="89">
        <v>2</v>
      </c>
      <c r="KIM25" s="88" t="s">
        <v>53</v>
      </c>
      <c r="KIN25" s="90" t="s">
        <v>33</v>
      </c>
      <c r="KIO25" s="91" t="s">
        <v>32</v>
      </c>
      <c r="KIP25" s="92">
        <v>1</v>
      </c>
      <c r="KIQ25" s="87">
        <v>0</v>
      </c>
      <c r="KIR25" s="59">
        <f t="shared" si="471"/>
        <v>0</v>
      </c>
      <c r="KIS25" s="1"/>
      <c r="KIT25" s="89">
        <v>2</v>
      </c>
      <c r="KIU25" s="88" t="s">
        <v>53</v>
      </c>
      <c r="KIV25" s="90" t="s">
        <v>33</v>
      </c>
      <c r="KIW25" s="91" t="s">
        <v>32</v>
      </c>
      <c r="KIX25" s="92">
        <v>1</v>
      </c>
      <c r="KIY25" s="87">
        <v>0</v>
      </c>
      <c r="KIZ25" s="59">
        <f t="shared" si="471"/>
        <v>0</v>
      </c>
      <c r="KJA25" s="1"/>
      <c r="KJB25" s="89">
        <v>2</v>
      </c>
      <c r="KJC25" s="88" t="s">
        <v>53</v>
      </c>
      <c r="KJD25" s="90" t="s">
        <v>33</v>
      </c>
      <c r="KJE25" s="91" t="s">
        <v>32</v>
      </c>
      <c r="KJF25" s="92">
        <v>1</v>
      </c>
      <c r="KJG25" s="87">
        <v>0</v>
      </c>
      <c r="KJH25" s="59">
        <f t="shared" si="472"/>
        <v>0</v>
      </c>
      <c r="KJI25" s="1"/>
      <c r="KJJ25" s="89">
        <v>2</v>
      </c>
      <c r="KJK25" s="88" t="s">
        <v>53</v>
      </c>
      <c r="KJL25" s="90" t="s">
        <v>33</v>
      </c>
      <c r="KJM25" s="91" t="s">
        <v>32</v>
      </c>
      <c r="KJN25" s="92">
        <v>1</v>
      </c>
      <c r="KJO25" s="87">
        <v>0</v>
      </c>
      <c r="KJP25" s="59">
        <f t="shared" si="472"/>
        <v>0</v>
      </c>
      <c r="KJQ25" s="1"/>
      <c r="KJR25" s="89">
        <v>2</v>
      </c>
      <c r="KJS25" s="88" t="s">
        <v>53</v>
      </c>
      <c r="KJT25" s="90" t="s">
        <v>33</v>
      </c>
      <c r="KJU25" s="91" t="s">
        <v>32</v>
      </c>
      <c r="KJV25" s="92">
        <v>1</v>
      </c>
      <c r="KJW25" s="87">
        <v>0</v>
      </c>
      <c r="KJX25" s="59">
        <f t="shared" si="473"/>
        <v>0</v>
      </c>
      <c r="KJY25" s="1"/>
      <c r="KJZ25" s="89">
        <v>2</v>
      </c>
      <c r="KKA25" s="88" t="s">
        <v>53</v>
      </c>
      <c r="KKB25" s="90" t="s">
        <v>33</v>
      </c>
      <c r="KKC25" s="91" t="s">
        <v>32</v>
      </c>
      <c r="KKD25" s="92">
        <v>1</v>
      </c>
      <c r="KKE25" s="87">
        <v>0</v>
      </c>
      <c r="KKF25" s="59">
        <f t="shared" si="473"/>
        <v>0</v>
      </c>
      <c r="KKG25" s="1"/>
      <c r="KKH25" s="89">
        <v>2</v>
      </c>
      <c r="KKI25" s="88" t="s">
        <v>53</v>
      </c>
      <c r="KKJ25" s="90" t="s">
        <v>33</v>
      </c>
      <c r="KKK25" s="91" t="s">
        <v>32</v>
      </c>
      <c r="KKL25" s="92">
        <v>1</v>
      </c>
      <c r="KKM25" s="87">
        <v>0</v>
      </c>
      <c r="KKN25" s="59">
        <f t="shared" si="474"/>
        <v>0</v>
      </c>
      <c r="KKO25" s="1"/>
      <c r="KKP25" s="89">
        <v>2</v>
      </c>
      <c r="KKQ25" s="88" t="s">
        <v>53</v>
      </c>
      <c r="KKR25" s="90" t="s">
        <v>33</v>
      </c>
      <c r="KKS25" s="91" t="s">
        <v>32</v>
      </c>
      <c r="KKT25" s="92">
        <v>1</v>
      </c>
      <c r="KKU25" s="87">
        <v>0</v>
      </c>
      <c r="KKV25" s="59">
        <f t="shared" si="474"/>
        <v>0</v>
      </c>
      <c r="KKW25" s="1"/>
      <c r="KKX25" s="89">
        <v>2</v>
      </c>
      <c r="KKY25" s="88" t="s">
        <v>53</v>
      </c>
      <c r="KKZ25" s="90" t="s">
        <v>33</v>
      </c>
      <c r="KLA25" s="91" t="s">
        <v>32</v>
      </c>
      <c r="KLB25" s="92">
        <v>1</v>
      </c>
      <c r="KLC25" s="87">
        <v>0</v>
      </c>
      <c r="KLD25" s="59">
        <f t="shared" si="475"/>
        <v>0</v>
      </c>
      <c r="KLE25" s="1"/>
      <c r="KLF25" s="89">
        <v>2</v>
      </c>
      <c r="KLG25" s="88" t="s">
        <v>53</v>
      </c>
      <c r="KLH25" s="90" t="s">
        <v>33</v>
      </c>
      <c r="KLI25" s="91" t="s">
        <v>32</v>
      </c>
      <c r="KLJ25" s="92">
        <v>1</v>
      </c>
      <c r="KLK25" s="87">
        <v>0</v>
      </c>
      <c r="KLL25" s="59">
        <f t="shared" si="475"/>
        <v>0</v>
      </c>
      <c r="KLM25" s="1"/>
      <c r="KLN25" s="89">
        <v>2</v>
      </c>
      <c r="KLO25" s="88" t="s">
        <v>53</v>
      </c>
      <c r="KLP25" s="90" t="s">
        <v>33</v>
      </c>
      <c r="KLQ25" s="91" t="s">
        <v>32</v>
      </c>
      <c r="KLR25" s="92">
        <v>1</v>
      </c>
      <c r="KLS25" s="87">
        <v>0</v>
      </c>
      <c r="KLT25" s="59">
        <f t="shared" si="476"/>
        <v>0</v>
      </c>
      <c r="KLU25" s="1"/>
      <c r="KLV25" s="89">
        <v>2</v>
      </c>
      <c r="KLW25" s="88" t="s">
        <v>53</v>
      </c>
      <c r="KLX25" s="90" t="s">
        <v>33</v>
      </c>
      <c r="KLY25" s="91" t="s">
        <v>32</v>
      </c>
      <c r="KLZ25" s="92">
        <v>1</v>
      </c>
      <c r="KMA25" s="87">
        <v>0</v>
      </c>
      <c r="KMB25" s="59">
        <f t="shared" si="476"/>
        <v>0</v>
      </c>
      <c r="KMC25" s="1"/>
      <c r="KMD25" s="89">
        <v>2</v>
      </c>
      <c r="KME25" s="88" t="s">
        <v>53</v>
      </c>
      <c r="KMF25" s="90" t="s">
        <v>33</v>
      </c>
      <c r="KMG25" s="91" t="s">
        <v>32</v>
      </c>
      <c r="KMH25" s="92">
        <v>1</v>
      </c>
      <c r="KMI25" s="87">
        <v>0</v>
      </c>
      <c r="KMJ25" s="59">
        <f t="shared" si="477"/>
        <v>0</v>
      </c>
      <c r="KMK25" s="1"/>
      <c r="KML25" s="89">
        <v>2</v>
      </c>
      <c r="KMM25" s="88" t="s">
        <v>53</v>
      </c>
      <c r="KMN25" s="90" t="s">
        <v>33</v>
      </c>
      <c r="KMO25" s="91" t="s">
        <v>32</v>
      </c>
      <c r="KMP25" s="92">
        <v>1</v>
      </c>
      <c r="KMQ25" s="87">
        <v>0</v>
      </c>
      <c r="KMR25" s="59">
        <f t="shared" si="477"/>
        <v>0</v>
      </c>
      <c r="KMS25" s="1"/>
      <c r="KMT25" s="89">
        <v>2</v>
      </c>
      <c r="KMU25" s="88" t="s">
        <v>53</v>
      </c>
      <c r="KMV25" s="90" t="s">
        <v>33</v>
      </c>
      <c r="KMW25" s="91" t="s">
        <v>32</v>
      </c>
      <c r="KMX25" s="92">
        <v>1</v>
      </c>
      <c r="KMY25" s="87">
        <v>0</v>
      </c>
      <c r="KMZ25" s="59">
        <f t="shared" si="478"/>
        <v>0</v>
      </c>
      <c r="KNA25" s="1"/>
      <c r="KNB25" s="89">
        <v>2</v>
      </c>
      <c r="KNC25" s="88" t="s">
        <v>53</v>
      </c>
      <c r="KND25" s="90" t="s">
        <v>33</v>
      </c>
      <c r="KNE25" s="91" t="s">
        <v>32</v>
      </c>
      <c r="KNF25" s="92">
        <v>1</v>
      </c>
      <c r="KNG25" s="87">
        <v>0</v>
      </c>
      <c r="KNH25" s="59">
        <f t="shared" si="478"/>
        <v>0</v>
      </c>
      <c r="KNI25" s="1"/>
      <c r="KNJ25" s="89">
        <v>2</v>
      </c>
      <c r="KNK25" s="88" t="s">
        <v>53</v>
      </c>
      <c r="KNL25" s="90" t="s">
        <v>33</v>
      </c>
      <c r="KNM25" s="91" t="s">
        <v>32</v>
      </c>
      <c r="KNN25" s="92">
        <v>1</v>
      </c>
      <c r="KNO25" s="87">
        <v>0</v>
      </c>
      <c r="KNP25" s="59">
        <f t="shared" si="479"/>
        <v>0</v>
      </c>
      <c r="KNQ25" s="1"/>
      <c r="KNR25" s="89">
        <v>2</v>
      </c>
      <c r="KNS25" s="88" t="s">
        <v>53</v>
      </c>
      <c r="KNT25" s="90" t="s">
        <v>33</v>
      </c>
      <c r="KNU25" s="91" t="s">
        <v>32</v>
      </c>
      <c r="KNV25" s="92">
        <v>1</v>
      </c>
      <c r="KNW25" s="87">
        <v>0</v>
      </c>
      <c r="KNX25" s="59">
        <f t="shared" si="479"/>
        <v>0</v>
      </c>
      <c r="KNY25" s="1"/>
      <c r="KNZ25" s="89">
        <v>2</v>
      </c>
      <c r="KOA25" s="88" t="s">
        <v>53</v>
      </c>
      <c r="KOB25" s="90" t="s">
        <v>33</v>
      </c>
      <c r="KOC25" s="91" t="s">
        <v>32</v>
      </c>
      <c r="KOD25" s="92">
        <v>1</v>
      </c>
      <c r="KOE25" s="87">
        <v>0</v>
      </c>
      <c r="KOF25" s="59">
        <f t="shared" si="480"/>
        <v>0</v>
      </c>
      <c r="KOG25" s="1"/>
      <c r="KOH25" s="89">
        <v>2</v>
      </c>
      <c r="KOI25" s="88" t="s">
        <v>53</v>
      </c>
      <c r="KOJ25" s="90" t="s">
        <v>33</v>
      </c>
      <c r="KOK25" s="91" t="s">
        <v>32</v>
      </c>
      <c r="KOL25" s="92">
        <v>1</v>
      </c>
      <c r="KOM25" s="87">
        <v>0</v>
      </c>
      <c r="KON25" s="59">
        <f t="shared" si="480"/>
        <v>0</v>
      </c>
      <c r="KOO25" s="1"/>
      <c r="KOP25" s="89">
        <v>2</v>
      </c>
      <c r="KOQ25" s="88" t="s">
        <v>53</v>
      </c>
      <c r="KOR25" s="90" t="s">
        <v>33</v>
      </c>
      <c r="KOS25" s="91" t="s">
        <v>32</v>
      </c>
      <c r="KOT25" s="92">
        <v>1</v>
      </c>
      <c r="KOU25" s="87">
        <v>0</v>
      </c>
      <c r="KOV25" s="59">
        <f t="shared" si="481"/>
        <v>0</v>
      </c>
      <c r="KOW25" s="1"/>
      <c r="KOX25" s="89">
        <v>2</v>
      </c>
      <c r="KOY25" s="88" t="s">
        <v>53</v>
      </c>
      <c r="KOZ25" s="90" t="s">
        <v>33</v>
      </c>
      <c r="KPA25" s="91" t="s">
        <v>32</v>
      </c>
      <c r="KPB25" s="92">
        <v>1</v>
      </c>
      <c r="KPC25" s="87">
        <v>0</v>
      </c>
      <c r="KPD25" s="59">
        <f t="shared" si="481"/>
        <v>0</v>
      </c>
      <c r="KPE25" s="1"/>
      <c r="KPF25" s="89">
        <v>2</v>
      </c>
      <c r="KPG25" s="88" t="s">
        <v>53</v>
      </c>
      <c r="KPH25" s="90" t="s">
        <v>33</v>
      </c>
      <c r="KPI25" s="91" t="s">
        <v>32</v>
      </c>
      <c r="KPJ25" s="92">
        <v>1</v>
      </c>
      <c r="KPK25" s="87">
        <v>0</v>
      </c>
      <c r="KPL25" s="59">
        <f t="shared" si="482"/>
        <v>0</v>
      </c>
      <c r="KPM25" s="1"/>
      <c r="KPN25" s="89">
        <v>2</v>
      </c>
      <c r="KPO25" s="88" t="s">
        <v>53</v>
      </c>
      <c r="KPP25" s="90" t="s">
        <v>33</v>
      </c>
      <c r="KPQ25" s="91" t="s">
        <v>32</v>
      </c>
      <c r="KPR25" s="92">
        <v>1</v>
      </c>
      <c r="KPS25" s="87">
        <v>0</v>
      </c>
      <c r="KPT25" s="59">
        <f t="shared" si="482"/>
        <v>0</v>
      </c>
      <c r="KPU25" s="1"/>
      <c r="KPV25" s="89">
        <v>2</v>
      </c>
      <c r="KPW25" s="88" t="s">
        <v>53</v>
      </c>
      <c r="KPX25" s="90" t="s">
        <v>33</v>
      </c>
      <c r="KPY25" s="91" t="s">
        <v>32</v>
      </c>
      <c r="KPZ25" s="92">
        <v>1</v>
      </c>
      <c r="KQA25" s="87">
        <v>0</v>
      </c>
      <c r="KQB25" s="59">
        <f t="shared" si="483"/>
        <v>0</v>
      </c>
      <c r="KQC25" s="1"/>
      <c r="KQD25" s="89">
        <v>2</v>
      </c>
      <c r="KQE25" s="88" t="s">
        <v>53</v>
      </c>
      <c r="KQF25" s="90" t="s">
        <v>33</v>
      </c>
      <c r="KQG25" s="91" t="s">
        <v>32</v>
      </c>
      <c r="KQH25" s="92">
        <v>1</v>
      </c>
      <c r="KQI25" s="87">
        <v>0</v>
      </c>
      <c r="KQJ25" s="59">
        <f t="shared" si="483"/>
        <v>0</v>
      </c>
      <c r="KQK25" s="1"/>
      <c r="KQL25" s="89">
        <v>2</v>
      </c>
      <c r="KQM25" s="88" t="s">
        <v>53</v>
      </c>
      <c r="KQN25" s="90" t="s">
        <v>33</v>
      </c>
      <c r="KQO25" s="91" t="s">
        <v>32</v>
      </c>
      <c r="KQP25" s="92">
        <v>1</v>
      </c>
      <c r="KQQ25" s="87">
        <v>0</v>
      </c>
      <c r="KQR25" s="59">
        <f t="shared" si="484"/>
        <v>0</v>
      </c>
      <c r="KQS25" s="1"/>
      <c r="KQT25" s="89">
        <v>2</v>
      </c>
      <c r="KQU25" s="88" t="s">
        <v>53</v>
      </c>
      <c r="KQV25" s="90" t="s">
        <v>33</v>
      </c>
      <c r="KQW25" s="91" t="s">
        <v>32</v>
      </c>
      <c r="KQX25" s="92">
        <v>1</v>
      </c>
      <c r="KQY25" s="87">
        <v>0</v>
      </c>
      <c r="KQZ25" s="59">
        <f t="shared" si="484"/>
        <v>0</v>
      </c>
      <c r="KRA25" s="1"/>
      <c r="KRB25" s="89">
        <v>2</v>
      </c>
      <c r="KRC25" s="88" t="s">
        <v>53</v>
      </c>
      <c r="KRD25" s="90" t="s">
        <v>33</v>
      </c>
      <c r="KRE25" s="91" t="s">
        <v>32</v>
      </c>
      <c r="KRF25" s="92">
        <v>1</v>
      </c>
      <c r="KRG25" s="87">
        <v>0</v>
      </c>
      <c r="KRH25" s="59">
        <f t="shared" si="485"/>
        <v>0</v>
      </c>
      <c r="KRI25" s="1"/>
      <c r="KRJ25" s="89">
        <v>2</v>
      </c>
      <c r="KRK25" s="88" t="s">
        <v>53</v>
      </c>
      <c r="KRL25" s="90" t="s">
        <v>33</v>
      </c>
      <c r="KRM25" s="91" t="s">
        <v>32</v>
      </c>
      <c r="KRN25" s="92">
        <v>1</v>
      </c>
      <c r="KRO25" s="87">
        <v>0</v>
      </c>
      <c r="KRP25" s="59">
        <f t="shared" si="485"/>
        <v>0</v>
      </c>
      <c r="KRQ25" s="1"/>
      <c r="KRR25" s="89">
        <v>2</v>
      </c>
      <c r="KRS25" s="88" t="s">
        <v>53</v>
      </c>
      <c r="KRT25" s="90" t="s">
        <v>33</v>
      </c>
      <c r="KRU25" s="91" t="s">
        <v>32</v>
      </c>
      <c r="KRV25" s="92">
        <v>1</v>
      </c>
      <c r="KRW25" s="87">
        <v>0</v>
      </c>
      <c r="KRX25" s="59">
        <f t="shared" si="486"/>
        <v>0</v>
      </c>
      <c r="KRY25" s="1"/>
      <c r="KRZ25" s="89">
        <v>2</v>
      </c>
      <c r="KSA25" s="88" t="s">
        <v>53</v>
      </c>
      <c r="KSB25" s="90" t="s">
        <v>33</v>
      </c>
      <c r="KSC25" s="91" t="s">
        <v>32</v>
      </c>
      <c r="KSD25" s="92">
        <v>1</v>
      </c>
      <c r="KSE25" s="87">
        <v>0</v>
      </c>
      <c r="KSF25" s="59">
        <f t="shared" si="486"/>
        <v>0</v>
      </c>
      <c r="KSG25" s="1"/>
      <c r="KSH25" s="89">
        <v>2</v>
      </c>
      <c r="KSI25" s="88" t="s">
        <v>53</v>
      </c>
      <c r="KSJ25" s="90" t="s">
        <v>33</v>
      </c>
      <c r="KSK25" s="91" t="s">
        <v>32</v>
      </c>
      <c r="KSL25" s="92">
        <v>1</v>
      </c>
      <c r="KSM25" s="87">
        <v>0</v>
      </c>
      <c r="KSN25" s="59">
        <f t="shared" si="487"/>
        <v>0</v>
      </c>
      <c r="KSO25" s="1"/>
      <c r="KSP25" s="89">
        <v>2</v>
      </c>
      <c r="KSQ25" s="88" t="s">
        <v>53</v>
      </c>
      <c r="KSR25" s="90" t="s">
        <v>33</v>
      </c>
      <c r="KSS25" s="91" t="s">
        <v>32</v>
      </c>
      <c r="KST25" s="92">
        <v>1</v>
      </c>
      <c r="KSU25" s="87">
        <v>0</v>
      </c>
      <c r="KSV25" s="59">
        <f t="shared" si="487"/>
        <v>0</v>
      </c>
      <c r="KSW25" s="1"/>
      <c r="KSX25" s="89">
        <v>2</v>
      </c>
      <c r="KSY25" s="88" t="s">
        <v>53</v>
      </c>
      <c r="KSZ25" s="90" t="s">
        <v>33</v>
      </c>
      <c r="KTA25" s="91" t="s">
        <v>32</v>
      </c>
      <c r="KTB25" s="92">
        <v>1</v>
      </c>
      <c r="KTC25" s="87">
        <v>0</v>
      </c>
      <c r="KTD25" s="59">
        <f t="shared" si="488"/>
        <v>0</v>
      </c>
      <c r="KTE25" s="1"/>
      <c r="KTF25" s="89">
        <v>2</v>
      </c>
      <c r="KTG25" s="88" t="s">
        <v>53</v>
      </c>
      <c r="KTH25" s="90" t="s">
        <v>33</v>
      </c>
      <c r="KTI25" s="91" t="s">
        <v>32</v>
      </c>
      <c r="KTJ25" s="92">
        <v>1</v>
      </c>
      <c r="KTK25" s="87">
        <v>0</v>
      </c>
      <c r="KTL25" s="59">
        <f t="shared" si="488"/>
        <v>0</v>
      </c>
      <c r="KTM25" s="1"/>
      <c r="KTN25" s="89">
        <v>2</v>
      </c>
      <c r="KTO25" s="88" t="s">
        <v>53</v>
      </c>
      <c r="KTP25" s="90" t="s">
        <v>33</v>
      </c>
      <c r="KTQ25" s="91" t="s">
        <v>32</v>
      </c>
      <c r="KTR25" s="92">
        <v>1</v>
      </c>
      <c r="KTS25" s="87">
        <v>0</v>
      </c>
      <c r="KTT25" s="59">
        <f t="shared" si="489"/>
        <v>0</v>
      </c>
      <c r="KTU25" s="1"/>
      <c r="KTV25" s="89">
        <v>2</v>
      </c>
      <c r="KTW25" s="88" t="s">
        <v>53</v>
      </c>
      <c r="KTX25" s="90" t="s">
        <v>33</v>
      </c>
      <c r="KTY25" s="91" t="s">
        <v>32</v>
      </c>
      <c r="KTZ25" s="92">
        <v>1</v>
      </c>
      <c r="KUA25" s="87">
        <v>0</v>
      </c>
      <c r="KUB25" s="59">
        <f t="shared" si="489"/>
        <v>0</v>
      </c>
      <c r="KUC25" s="1"/>
      <c r="KUD25" s="89">
        <v>2</v>
      </c>
      <c r="KUE25" s="88" t="s">
        <v>53</v>
      </c>
      <c r="KUF25" s="90" t="s">
        <v>33</v>
      </c>
      <c r="KUG25" s="91" t="s">
        <v>32</v>
      </c>
      <c r="KUH25" s="92">
        <v>1</v>
      </c>
      <c r="KUI25" s="87">
        <v>0</v>
      </c>
      <c r="KUJ25" s="59">
        <f t="shared" si="490"/>
        <v>0</v>
      </c>
      <c r="KUK25" s="1"/>
      <c r="KUL25" s="89">
        <v>2</v>
      </c>
      <c r="KUM25" s="88" t="s">
        <v>53</v>
      </c>
      <c r="KUN25" s="90" t="s">
        <v>33</v>
      </c>
      <c r="KUO25" s="91" t="s">
        <v>32</v>
      </c>
      <c r="KUP25" s="92">
        <v>1</v>
      </c>
      <c r="KUQ25" s="87">
        <v>0</v>
      </c>
      <c r="KUR25" s="59">
        <f t="shared" si="490"/>
        <v>0</v>
      </c>
      <c r="KUS25" s="1"/>
      <c r="KUT25" s="89">
        <v>2</v>
      </c>
      <c r="KUU25" s="88" t="s">
        <v>53</v>
      </c>
      <c r="KUV25" s="90" t="s">
        <v>33</v>
      </c>
      <c r="KUW25" s="91" t="s">
        <v>32</v>
      </c>
      <c r="KUX25" s="92">
        <v>1</v>
      </c>
      <c r="KUY25" s="87">
        <v>0</v>
      </c>
      <c r="KUZ25" s="59">
        <f t="shared" si="491"/>
        <v>0</v>
      </c>
      <c r="KVA25" s="1"/>
      <c r="KVB25" s="89">
        <v>2</v>
      </c>
      <c r="KVC25" s="88" t="s">
        <v>53</v>
      </c>
      <c r="KVD25" s="90" t="s">
        <v>33</v>
      </c>
      <c r="KVE25" s="91" t="s">
        <v>32</v>
      </c>
      <c r="KVF25" s="92">
        <v>1</v>
      </c>
      <c r="KVG25" s="87">
        <v>0</v>
      </c>
      <c r="KVH25" s="59">
        <f t="shared" si="491"/>
        <v>0</v>
      </c>
      <c r="KVI25" s="1"/>
      <c r="KVJ25" s="89">
        <v>2</v>
      </c>
      <c r="KVK25" s="88" t="s">
        <v>53</v>
      </c>
      <c r="KVL25" s="90" t="s">
        <v>33</v>
      </c>
      <c r="KVM25" s="91" t="s">
        <v>32</v>
      </c>
      <c r="KVN25" s="92">
        <v>1</v>
      </c>
      <c r="KVO25" s="87">
        <v>0</v>
      </c>
      <c r="KVP25" s="59">
        <f t="shared" si="492"/>
        <v>0</v>
      </c>
      <c r="KVQ25" s="1"/>
      <c r="KVR25" s="89">
        <v>2</v>
      </c>
      <c r="KVS25" s="88" t="s">
        <v>53</v>
      </c>
      <c r="KVT25" s="90" t="s">
        <v>33</v>
      </c>
      <c r="KVU25" s="91" t="s">
        <v>32</v>
      </c>
      <c r="KVV25" s="92">
        <v>1</v>
      </c>
      <c r="KVW25" s="87">
        <v>0</v>
      </c>
      <c r="KVX25" s="59">
        <f t="shared" si="492"/>
        <v>0</v>
      </c>
      <c r="KVY25" s="1"/>
      <c r="KVZ25" s="89">
        <v>2</v>
      </c>
      <c r="KWA25" s="88" t="s">
        <v>53</v>
      </c>
      <c r="KWB25" s="90" t="s">
        <v>33</v>
      </c>
      <c r="KWC25" s="91" t="s">
        <v>32</v>
      </c>
      <c r="KWD25" s="92">
        <v>1</v>
      </c>
      <c r="KWE25" s="87">
        <v>0</v>
      </c>
      <c r="KWF25" s="59">
        <f t="shared" si="493"/>
        <v>0</v>
      </c>
      <c r="KWG25" s="1"/>
      <c r="KWH25" s="89">
        <v>2</v>
      </c>
      <c r="KWI25" s="88" t="s">
        <v>53</v>
      </c>
      <c r="KWJ25" s="90" t="s">
        <v>33</v>
      </c>
      <c r="KWK25" s="91" t="s">
        <v>32</v>
      </c>
      <c r="KWL25" s="92">
        <v>1</v>
      </c>
      <c r="KWM25" s="87">
        <v>0</v>
      </c>
      <c r="KWN25" s="59">
        <f t="shared" si="493"/>
        <v>0</v>
      </c>
      <c r="KWO25" s="1"/>
      <c r="KWP25" s="89">
        <v>2</v>
      </c>
      <c r="KWQ25" s="88" t="s">
        <v>53</v>
      </c>
      <c r="KWR25" s="90" t="s">
        <v>33</v>
      </c>
      <c r="KWS25" s="91" t="s">
        <v>32</v>
      </c>
      <c r="KWT25" s="92">
        <v>1</v>
      </c>
      <c r="KWU25" s="87">
        <v>0</v>
      </c>
      <c r="KWV25" s="59">
        <f t="shared" si="494"/>
        <v>0</v>
      </c>
      <c r="KWW25" s="1"/>
      <c r="KWX25" s="89">
        <v>2</v>
      </c>
      <c r="KWY25" s="88" t="s">
        <v>53</v>
      </c>
      <c r="KWZ25" s="90" t="s">
        <v>33</v>
      </c>
      <c r="KXA25" s="91" t="s">
        <v>32</v>
      </c>
      <c r="KXB25" s="92">
        <v>1</v>
      </c>
      <c r="KXC25" s="87">
        <v>0</v>
      </c>
      <c r="KXD25" s="59">
        <f t="shared" si="494"/>
        <v>0</v>
      </c>
      <c r="KXE25" s="1"/>
      <c r="KXF25" s="89">
        <v>2</v>
      </c>
      <c r="KXG25" s="88" t="s">
        <v>53</v>
      </c>
      <c r="KXH25" s="90" t="s">
        <v>33</v>
      </c>
      <c r="KXI25" s="91" t="s">
        <v>32</v>
      </c>
      <c r="KXJ25" s="92">
        <v>1</v>
      </c>
      <c r="KXK25" s="87">
        <v>0</v>
      </c>
      <c r="KXL25" s="59">
        <f t="shared" si="495"/>
        <v>0</v>
      </c>
      <c r="KXM25" s="1"/>
      <c r="KXN25" s="89">
        <v>2</v>
      </c>
      <c r="KXO25" s="88" t="s">
        <v>53</v>
      </c>
      <c r="KXP25" s="90" t="s">
        <v>33</v>
      </c>
      <c r="KXQ25" s="91" t="s">
        <v>32</v>
      </c>
      <c r="KXR25" s="92">
        <v>1</v>
      </c>
      <c r="KXS25" s="87">
        <v>0</v>
      </c>
      <c r="KXT25" s="59">
        <f t="shared" si="495"/>
        <v>0</v>
      </c>
      <c r="KXU25" s="1"/>
      <c r="KXV25" s="89">
        <v>2</v>
      </c>
      <c r="KXW25" s="88" t="s">
        <v>53</v>
      </c>
      <c r="KXX25" s="90" t="s">
        <v>33</v>
      </c>
      <c r="KXY25" s="91" t="s">
        <v>32</v>
      </c>
      <c r="KXZ25" s="92">
        <v>1</v>
      </c>
      <c r="KYA25" s="87">
        <v>0</v>
      </c>
      <c r="KYB25" s="59">
        <f t="shared" si="496"/>
        <v>0</v>
      </c>
      <c r="KYC25" s="1"/>
      <c r="KYD25" s="89">
        <v>2</v>
      </c>
      <c r="KYE25" s="88" t="s">
        <v>53</v>
      </c>
      <c r="KYF25" s="90" t="s">
        <v>33</v>
      </c>
      <c r="KYG25" s="91" t="s">
        <v>32</v>
      </c>
      <c r="KYH25" s="92">
        <v>1</v>
      </c>
      <c r="KYI25" s="87">
        <v>0</v>
      </c>
      <c r="KYJ25" s="59">
        <f t="shared" si="496"/>
        <v>0</v>
      </c>
      <c r="KYK25" s="1"/>
      <c r="KYL25" s="89">
        <v>2</v>
      </c>
      <c r="KYM25" s="88" t="s">
        <v>53</v>
      </c>
      <c r="KYN25" s="90" t="s">
        <v>33</v>
      </c>
      <c r="KYO25" s="91" t="s">
        <v>32</v>
      </c>
      <c r="KYP25" s="92">
        <v>1</v>
      </c>
      <c r="KYQ25" s="87">
        <v>0</v>
      </c>
      <c r="KYR25" s="59">
        <f t="shared" si="497"/>
        <v>0</v>
      </c>
      <c r="KYS25" s="1"/>
      <c r="KYT25" s="89">
        <v>2</v>
      </c>
      <c r="KYU25" s="88" t="s">
        <v>53</v>
      </c>
      <c r="KYV25" s="90" t="s">
        <v>33</v>
      </c>
      <c r="KYW25" s="91" t="s">
        <v>32</v>
      </c>
      <c r="KYX25" s="92">
        <v>1</v>
      </c>
      <c r="KYY25" s="87">
        <v>0</v>
      </c>
      <c r="KYZ25" s="59">
        <f t="shared" si="497"/>
        <v>0</v>
      </c>
      <c r="KZA25" s="1"/>
      <c r="KZB25" s="89">
        <v>2</v>
      </c>
      <c r="KZC25" s="88" t="s">
        <v>53</v>
      </c>
      <c r="KZD25" s="90" t="s">
        <v>33</v>
      </c>
      <c r="KZE25" s="91" t="s">
        <v>32</v>
      </c>
      <c r="KZF25" s="92">
        <v>1</v>
      </c>
      <c r="KZG25" s="87">
        <v>0</v>
      </c>
      <c r="KZH25" s="59">
        <f t="shared" si="498"/>
        <v>0</v>
      </c>
      <c r="KZI25" s="1"/>
      <c r="KZJ25" s="89">
        <v>2</v>
      </c>
      <c r="KZK25" s="88" t="s">
        <v>53</v>
      </c>
      <c r="KZL25" s="90" t="s">
        <v>33</v>
      </c>
      <c r="KZM25" s="91" t="s">
        <v>32</v>
      </c>
      <c r="KZN25" s="92">
        <v>1</v>
      </c>
      <c r="KZO25" s="87">
        <v>0</v>
      </c>
      <c r="KZP25" s="59">
        <f t="shared" si="498"/>
        <v>0</v>
      </c>
      <c r="KZQ25" s="1"/>
      <c r="KZR25" s="89">
        <v>2</v>
      </c>
      <c r="KZS25" s="88" t="s">
        <v>53</v>
      </c>
      <c r="KZT25" s="90" t="s">
        <v>33</v>
      </c>
      <c r="KZU25" s="91" t="s">
        <v>32</v>
      </c>
      <c r="KZV25" s="92">
        <v>1</v>
      </c>
      <c r="KZW25" s="87">
        <v>0</v>
      </c>
      <c r="KZX25" s="59">
        <f t="shared" si="499"/>
        <v>0</v>
      </c>
      <c r="KZY25" s="1"/>
      <c r="KZZ25" s="89">
        <v>2</v>
      </c>
      <c r="LAA25" s="88" t="s">
        <v>53</v>
      </c>
      <c r="LAB25" s="90" t="s">
        <v>33</v>
      </c>
      <c r="LAC25" s="91" t="s">
        <v>32</v>
      </c>
      <c r="LAD25" s="92">
        <v>1</v>
      </c>
      <c r="LAE25" s="87">
        <v>0</v>
      </c>
      <c r="LAF25" s="59">
        <f t="shared" si="499"/>
        <v>0</v>
      </c>
      <c r="LAG25" s="1"/>
      <c r="LAH25" s="89">
        <v>2</v>
      </c>
      <c r="LAI25" s="88" t="s">
        <v>53</v>
      </c>
      <c r="LAJ25" s="90" t="s">
        <v>33</v>
      </c>
      <c r="LAK25" s="91" t="s">
        <v>32</v>
      </c>
      <c r="LAL25" s="92">
        <v>1</v>
      </c>
      <c r="LAM25" s="87">
        <v>0</v>
      </c>
      <c r="LAN25" s="59">
        <f t="shared" si="500"/>
        <v>0</v>
      </c>
      <c r="LAO25" s="1"/>
      <c r="LAP25" s="89">
        <v>2</v>
      </c>
      <c r="LAQ25" s="88" t="s">
        <v>53</v>
      </c>
      <c r="LAR25" s="90" t="s">
        <v>33</v>
      </c>
      <c r="LAS25" s="91" t="s">
        <v>32</v>
      </c>
      <c r="LAT25" s="92">
        <v>1</v>
      </c>
      <c r="LAU25" s="87">
        <v>0</v>
      </c>
      <c r="LAV25" s="59">
        <f t="shared" si="500"/>
        <v>0</v>
      </c>
      <c r="LAW25" s="1"/>
      <c r="LAX25" s="89">
        <v>2</v>
      </c>
      <c r="LAY25" s="88" t="s">
        <v>53</v>
      </c>
      <c r="LAZ25" s="90" t="s">
        <v>33</v>
      </c>
      <c r="LBA25" s="91" t="s">
        <v>32</v>
      </c>
      <c r="LBB25" s="92">
        <v>1</v>
      </c>
      <c r="LBC25" s="87">
        <v>0</v>
      </c>
      <c r="LBD25" s="59">
        <f t="shared" si="501"/>
        <v>0</v>
      </c>
      <c r="LBE25" s="1"/>
      <c r="LBF25" s="89">
        <v>2</v>
      </c>
      <c r="LBG25" s="88" t="s">
        <v>53</v>
      </c>
      <c r="LBH25" s="90" t="s">
        <v>33</v>
      </c>
      <c r="LBI25" s="91" t="s">
        <v>32</v>
      </c>
      <c r="LBJ25" s="92">
        <v>1</v>
      </c>
      <c r="LBK25" s="87">
        <v>0</v>
      </c>
      <c r="LBL25" s="59">
        <f t="shared" si="501"/>
        <v>0</v>
      </c>
      <c r="LBM25" s="1"/>
      <c r="LBN25" s="89">
        <v>2</v>
      </c>
      <c r="LBO25" s="88" t="s">
        <v>53</v>
      </c>
      <c r="LBP25" s="90" t="s">
        <v>33</v>
      </c>
      <c r="LBQ25" s="91" t="s">
        <v>32</v>
      </c>
      <c r="LBR25" s="92">
        <v>1</v>
      </c>
      <c r="LBS25" s="87">
        <v>0</v>
      </c>
      <c r="LBT25" s="59">
        <f t="shared" si="502"/>
        <v>0</v>
      </c>
      <c r="LBU25" s="1"/>
      <c r="LBV25" s="89">
        <v>2</v>
      </c>
      <c r="LBW25" s="88" t="s">
        <v>53</v>
      </c>
      <c r="LBX25" s="90" t="s">
        <v>33</v>
      </c>
      <c r="LBY25" s="91" t="s">
        <v>32</v>
      </c>
      <c r="LBZ25" s="92">
        <v>1</v>
      </c>
      <c r="LCA25" s="87">
        <v>0</v>
      </c>
      <c r="LCB25" s="59">
        <f t="shared" si="502"/>
        <v>0</v>
      </c>
      <c r="LCC25" s="1"/>
      <c r="LCD25" s="89">
        <v>2</v>
      </c>
      <c r="LCE25" s="88" t="s">
        <v>53</v>
      </c>
      <c r="LCF25" s="90" t="s">
        <v>33</v>
      </c>
      <c r="LCG25" s="91" t="s">
        <v>32</v>
      </c>
      <c r="LCH25" s="92">
        <v>1</v>
      </c>
      <c r="LCI25" s="87">
        <v>0</v>
      </c>
      <c r="LCJ25" s="59">
        <f t="shared" si="503"/>
        <v>0</v>
      </c>
      <c r="LCK25" s="1"/>
      <c r="LCL25" s="89">
        <v>2</v>
      </c>
      <c r="LCM25" s="88" t="s">
        <v>53</v>
      </c>
      <c r="LCN25" s="90" t="s">
        <v>33</v>
      </c>
      <c r="LCO25" s="91" t="s">
        <v>32</v>
      </c>
      <c r="LCP25" s="92">
        <v>1</v>
      </c>
      <c r="LCQ25" s="87">
        <v>0</v>
      </c>
      <c r="LCR25" s="59">
        <f t="shared" si="503"/>
        <v>0</v>
      </c>
      <c r="LCS25" s="1"/>
      <c r="LCT25" s="89">
        <v>2</v>
      </c>
      <c r="LCU25" s="88" t="s">
        <v>53</v>
      </c>
      <c r="LCV25" s="90" t="s">
        <v>33</v>
      </c>
      <c r="LCW25" s="91" t="s">
        <v>32</v>
      </c>
      <c r="LCX25" s="92">
        <v>1</v>
      </c>
      <c r="LCY25" s="87">
        <v>0</v>
      </c>
      <c r="LCZ25" s="59">
        <f t="shared" si="504"/>
        <v>0</v>
      </c>
      <c r="LDA25" s="1"/>
      <c r="LDB25" s="89">
        <v>2</v>
      </c>
      <c r="LDC25" s="88" t="s">
        <v>53</v>
      </c>
      <c r="LDD25" s="90" t="s">
        <v>33</v>
      </c>
      <c r="LDE25" s="91" t="s">
        <v>32</v>
      </c>
      <c r="LDF25" s="92">
        <v>1</v>
      </c>
      <c r="LDG25" s="87">
        <v>0</v>
      </c>
      <c r="LDH25" s="59">
        <f t="shared" si="504"/>
        <v>0</v>
      </c>
      <c r="LDI25" s="1"/>
      <c r="LDJ25" s="89">
        <v>2</v>
      </c>
      <c r="LDK25" s="88" t="s">
        <v>53</v>
      </c>
      <c r="LDL25" s="90" t="s">
        <v>33</v>
      </c>
      <c r="LDM25" s="91" t="s">
        <v>32</v>
      </c>
      <c r="LDN25" s="92">
        <v>1</v>
      </c>
      <c r="LDO25" s="87">
        <v>0</v>
      </c>
      <c r="LDP25" s="59">
        <f t="shared" si="505"/>
        <v>0</v>
      </c>
      <c r="LDQ25" s="1"/>
      <c r="LDR25" s="89">
        <v>2</v>
      </c>
      <c r="LDS25" s="88" t="s">
        <v>53</v>
      </c>
      <c r="LDT25" s="90" t="s">
        <v>33</v>
      </c>
      <c r="LDU25" s="91" t="s">
        <v>32</v>
      </c>
      <c r="LDV25" s="92">
        <v>1</v>
      </c>
      <c r="LDW25" s="87">
        <v>0</v>
      </c>
      <c r="LDX25" s="59">
        <f t="shared" si="505"/>
        <v>0</v>
      </c>
      <c r="LDY25" s="1"/>
      <c r="LDZ25" s="89">
        <v>2</v>
      </c>
      <c r="LEA25" s="88" t="s">
        <v>53</v>
      </c>
      <c r="LEB25" s="90" t="s">
        <v>33</v>
      </c>
      <c r="LEC25" s="91" t="s">
        <v>32</v>
      </c>
      <c r="LED25" s="92">
        <v>1</v>
      </c>
      <c r="LEE25" s="87">
        <v>0</v>
      </c>
      <c r="LEF25" s="59">
        <f t="shared" si="506"/>
        <v>0</v>
      </c>
      <c r="LEG25" s="1"/>
      <c r="LEH25" s="89">
        <v>2</v>
      </c>
      <c r="LEI25" s="88" t="s">
        <v>53</v>
      </c>
      <c r="LEJ25" s="90" t="s">
        <v>33</v>
      </c>
      <c r="LEK25" s="91" t="s">
        <v>32</v>
      </c>
      <c r="LEL25" s="92">
        <v>1</v>
      </c>
      <c r="LEM25" s="87">
        <v>0</v>
      </c>
      <c r="LEN25" s="59">
        <f t="shared" si="506"/>
        <v>0</v>
      </c>
      <c r="LEO25" s="1"/>
      <c r="LEP25" s="89">
        <v>2</v>
      </c>
      <c r="LEQ25" s="88" t="s">
        <v>53</v>
      </c>
      <c r="LER25" s="90" t="s">
        <v>33</v>
      </c>
      <c r="LES25" s="91" t="s">
        <v>32</v>
      </c>
      <c r="LET25" s="92">
        <v>1</v>
      </c>
      <c r="LEU25" s="87">
        <v>0</v>
      </c>
      <c r="LEV25" s="59">
        <f t="shared" si="507"/>
        <v>0</v>
      </c>
      <c r="LEW25" s="1"/>
      <c r="LEX25" s="89">
        <v>2</v>
      </c>
      <c r="LEY25" s="88" t="s">
        <v>53</v>
      </c>
      <c r="LEZ25" s="90" t="s">
        <v>33</v>
      </c>
      <c r="LFA25" s="91" t="s">
        <v>32</v>
      </c>
      <c r="LFB25" s="92">
        <v>1</v>
      </c>
      <c r="LFC25" s="87">
        <v>0</v>
      </c>
      <c r="LFD25" s="59">
        <f t="shared" si="507"/>
        <v>0</v>
      </c>
      <c r="LFE25" s="1"/>
      <c r="LFF25" s="89">
        <v>2</v>
      </c>
      <c r="LFG25" s="88" t="s">
        <v>53</v>
      </c>
      <c r="LFH25" s="90" t="s">
        <v>33</v>
      </c>
      <c r="LFI25" s="91" t="s">
        <v>32</v>
      </c>
      <c r="LFJ25" s="92">
        <v>1</v>
      </c>
      <c r="LFK25" s="87">
        <v>0</v>
      </c>
      <c r="LFL25" s="59">
        <f t="shared" si="508"/>
        <v>0</v>
      </c>
      <c r="LFM25" s="1"/>
      <c r="LFN25" s="89">
        <v>2</v>
      </c>
      <c r="LFO25" s="88" t="s">
        <v>53</v>
      </c>
      <c r="LFP25" s="90" t="s">
        <v>33</v>
      </c>
      <c r="LFQ25" s="91" t="s">
        <v>32</v>
      </c>
      <c r="LFR25" s="92">
        <v>1</v>
      </c>
      <c r="LFS25" s="87">
        <v>0</v>
      </c>
      <c r="LFT25" s="59">
        <f t="shared" si="508"/>
        <v>0</v>
      </c>
      <c r="LFU25" s="1"/>
      <c r="LFV25" s="89">
        <v>2</v>
      </c>
      <c r="LFW25" s="88" t="s">
        <v>53</v>
      </c>
      <c r="LFX25" s="90" t="s">
        <v>33</v>
      </c>
      <c r="LFY25" s="91" t="s">
        <v>32</v>
      </c>
      <c r="LFZ25" s="92">
        <v>1</v>
      </c>
      <c r="LGA25" s="87">
        <v>0</v>
      </c>
      <c r="LGB25" s="59">
        <f t="shared" si="509"/>
        <v>0</v>
      </c>
      <c r="LGC25" s="1"/>
      <c r="LGD25" s="89">
        <v>2</v>
      </c>
      <c r="LGE25" s="88" t="s">
        <v>53</v>
      </c>
      <c r="LGF25" s="90" t="s">
        <v>33</v>
      </c>
      <c r="LGG25" s="91" t="s">
        <v>32</v>
      </c>
      <c r="LGH25" s="92">
        <v>1</v>
      </c>
      <c r="LGI25" s="87">
        <v>0</v>
      </c>
      <c r="LGJ25" s="59">
        <f t="shared" si="509"/>
        <v>0</v>
      </c>
      <c r="LGK25" s="1"/>
      <c r="LGL25" s="89">
        <v>2</v>
      </c>
      <c r="LGM25" s="88" t="s">
        <v>53</v>
      </c>
      <c r="LGN25" s="90" t="s">
        <v>33</v>
      </c>
      <c r="LGO25" s="91" t="s">
        <v>32</v>
      </c>
      <c r="LGP25" s="92">
        <v>1</v>
      </c>
      <c r="LGQ25" s="87">
        <v>0</v>
      </c>
      <c r="LGR25" s="59">
        <f t="shared" si="510"/>
        <v>0</v>
      </c>
      <c r="LGS25" s="1"/>
      <c r="LGT25" s="89">
        <v>2</v>
      </c>
      <c r="LGU25" s="88" t="s">
        <v>53</v>
      </c>
      <c r="LGV25" s="90" t="s">
        <v>33</v>
      </c>
      <c r="LGW25" s="91" t="s">
        <v>32</v>
      </c>
      <c r="LGX25" s="92">
        <v>1</v>
      </c>
      <c r="LGY25" s="87">
        <v>0</v>
      </c>
      <c r="LGZ25" s="59">
        <f t="shared" si="510"/>
        <v>0</v>
      </c>
      <c r="LHA25" s="1"/>
      <c r="LHB25" s="89">
        <v>2</v>
      </c>
      <c r="LHC25" s="88" t="s">
        <v>53</v>
      </c>
      <c r="LHD25" s="90" t="s">
        <v>33</v>
      </c>
      <c r="LHE25" s="91" t="s">
        <v>32</v>
      </c>
      <c r="LHF25" s="92">
        <v>1</v>
      </c>
      <c r="LHG25" s="87">
        <v>0</v>
      </c>
      <c r="LHH25" s="59">
        <f t="shared" si="511"/>
        <v>0</v>
      </c>
      <c r="LHI25" s="1"/>
      <c r="LHJ25" s="89">
        <v>2</v>
      </c>
      <c r="LHK25" s="88" t="s">
        <v>53</v>
      </c>
      <c r="LHL25" s="90" t="s">
        <v>33</v>
      </c>
      <c r="LHM25" s="91" t="s">
        <v>32</v>
      </c>
      <c r="LHN25" s="92">
        <v>1</v>
      </c>
      <c r="LHO25" s="87">
        <v>0</v>
      </c>
      <c r="LHP25" s="59">
        <f t="shared" si="511"/>
        <v>0</v>
      </c>
      <c r="LHQ25" s="1"/>
      <c r="LHR25" s="89">
        <v>2</v>
      </c>
      <c r="LHS25" s="88" t="s">
        <v>53</v>
      </c>
      <c r="LHT25" s="90" t="s">
        <v>33</v>
      </c>
      <c r="LHU25" s="91" t="s">
        <v>32</v>
      </c>
      <c r="LHV25" s="92">
        <v>1</v>
      </c>
      <c r="LHW25" s="87">
        <v>0</v>
      </c>
      <c r="LHX25" s="59">
        <f t="shared" si="512"/>
        <v>0</v>
      </c>
      <c r="LHY25" s="1"/>
      <c r="LHZ25" s="89">
        <v>2</v>
      </c>
      <c r="LIA25" s="88" t="s">
        <v>53</v>
      </c>
      <c r="LIB25" s="90" t="s">
        <v>33</v>
      </c>
      <c r="LIC25" s="91" t="s">
        <v>32</v>
      </c>
      <c r="LID25" s="92">
        <v>1</v>
      </c>
      <c r="LIE25" s="87">
        <v>0</v>
      </c>
      <c r="LIF25" s="59">
        <f t="shared" si="512"/>
        <v>0</v>
      </c>
      <c r="LIG25" s="1"/>
      <c r="LIH25" s="89">
        <v>2</v>
      </c>
      <c r="LII25" s="88" t="s">
        <v>53</v>
      </c>
      <c r="LIJ25" s="90" t="s">
        <v>33</v>
      </c>
      <c r="LIK25" s="91" t="s">
        <v>32</v>
      </c>
      <c r="LIL25" s="92">
        <v>1</v>
      </c>
      <c r="LIM25" s="87">
        <v>0</v>
      </c>
      <c r="LIN25" s="59">
        <f t="shared" si="513"/>
        <v>0</v>
      </c>
      <c r="LIO25" s="1"/>
      <c r="LIP25" s="89">
        <v>2</v>
      </c>
      <c r="LIQ25" s="88" t="s">
        <v>53</v>
      </c>
      <c r="LIR25" s="90" t="s">
        <v>33</v>
      </c>
      <c r="LIS25" s="91" t="s">
        <v>32</v>
      </c>
      <c r="LIT25" s="92">
        <v>1</v>
      </c>
      <c r="LIU25" s="87">
        <v>0</v>
      </c>
      <c r="LIV25" s="59">
        <f t="shared" si="513"/>
        <v>0</v>
      </c>
      <c r="LIW25" s="1"/>
      <c r="LIX25" s="89">
        <v>2</v>
      </c>
      <c r="LIY25" s="88" t="s">
        <v>53</v>
      </c>
      <c r="LIZ25" s="90" t="s">
        <v>33</v>
      </c>
      <c r="LJA25" s="91" t="s">
        <v>32</v>
      </c>
      <c r="LJB25" s="92">
        <v>1</v>
      </c>
      <c r="LJC25" s="87">
        <v>0</v>
      </c>
      <c r="LJD25" s="59">
        <f t="shared" si="514"/>
        <v>0</v>
      </c>
      <c r="LJE25" s="1"/>
      <c r="LJF25" s="89">
        <v>2</v>
      </c>
      <c r="LJG25" s="88" t="s">
        <v>53</v>
      </c>
      <c r="LJH25" s="90" t="s">
        <v>33</v>
      </c>
      <c r="LJI25" s="91" t="s">
        <v>32</v>
      </c>
      <c r="LJJ25" s="92">
        <v>1</v>
      </c>
      <c r="LJK25" s="87">
        <v>0</v>
      </c>
      <c r="LJL25" s="59">
        <f t="shared" si="514"/>
        <v>0</v>
      </c>
      <c r="LJM25" s="1"/>
      <c r="LJN25" s="89">
        <v>2</v>
      </c>
      <c r="LJO25" s="88" t="s">
        <v>53</v>
      </c>
      <c r="LJP25" s="90" t="s">
        <v>33</v>
      </c>
      <c r="LJQ25" s="91" t="s">
        <v>32</v>
      </c>
      <c r="LJR25" s="92">
        <v>1</v>
      </c>
      <c r="LJS25" s="87">
        <v>0</v>
      </c>
      <c r="LJT25" s="59">
        <f t="shared" si="515"/>
        <v>0</v>
      </c>
      <c r="LJU25" s="1"/>
      <c r="LJV25" s="89">
        <v>2</v>
      </c>
      <c r="LJW25" s="88" t="s">
        <v>53</v>
      </c>
      <c r="LJX25" s="90" t="s">
        <v>33</v>
      </c>
      <c r="LJY25" s="91" t="s">
        <v>32</v>
      </c>
      <c r="LJZ25" s="92">
        <v>1</v>
      </c>
      <c r="LKA25" s="87">
        <v>0</v>
      </c>
      <c r="LKB25" s="59">
        <f t="shared" si="515"/>
        <v>0</v>
      </c>
      <c r="LKC25" s="1"/>
      <c r="LKD25" s="89">
        <v>2</v>
      </c>
      <c r="LKE25" s="88" t="s">
        <v>53</v>
      </c>
      <c r="LKF25" s="90" t="s">
        <v>33</v>
      </c>
      <c r="LKG25" s="91" t="s">
        <v>32</v>
      </c>
      <c r="LKH25" s="92">
        <v>1</v>
      </c>
      <c r="LKI25" s="87">
        <v>0</v>
      </c>
      <c r="LKJ25" s="59">
        <f t="shared" si="516"/>
        <v>0</v>
      </c>
      <c r="LKK25" s="1"/>
      <c r="LKL25" s="89">
        <v>2</v>
      </c>
      <c r="LKM25" s="88" t="s">
        <v>53</v>
      </c>
      <c r="LKN25" s="90" t="s">
        <v>33</v>
      </c>
      <c r="LKO25" s="91" t="s">
        <v>32</v>
      </c>
      <c r="LKP25" s="92">
        <v>1</v>
      </c>
      <c r="LKQ25" s="87">
        <v>0</v>
      </c>
      <c r="LKR25" s="59">
        <f t="shared" si="516"/>
        <v>0</v>
      </c>
      <c r="LKS25" s="1"/>
      <c r="LKT25" s="89">
        <v>2</v>
      </c>
      <c r="LKU25" s="88" t="s">
        <v>53</v>
      </c>
      <c r="LKV25" s="90" t="s">
        <v>33</v>
      </c>
      <c r="LKW25" s="91" t="s">
        <v>32</v>
      </c>
      <c r="LKX25" s="92">
        <v>1</v>
      </c>
      <c r="LKY25" s="87">
        <v>0</v>
      </c>
      <c r="LKZ25" s="59">
        <f t="shared" si="517"/>
        <v>0</v>
      </c>
      <c r="LLA25" s="1"/>
      <c r="LLB25" s="89">
        <v>2</v>
      </c>
      <c r="LLC25" s="88" t="s">
        <v>53</v>
      </c>
      <c r="LLD25" s="90" t="s">
        <v>33</v>
      </c>
      <c r="LLE25" s="91" t="s">
        <v>32</v>
      </c>
      <c r="LLF25" s="92">
        <v>1</v>
      </c>
      <c r="LLG25" s="87">
        <v>0</v>
      </c>
      <c r="LLH25" s="59">
        <f t="shared" si="517"/>
        <v>0</v>
      </c>
      <c r="LLI25" s="1"/>
      <c r="LLJ25" s="89">
        <v>2</v>
      </c>
      <c r="LLK25" s="88" t="s">
        <v>53</v>
      </c>
      <c r="LLL25" s="90" t="s">
        <v>33</v>
      </c>
      <c r="LLM25" s="91" t="s">
        <v>32</v>
      </c>
      <c r="LLN25" s="92">
        <v>1</v>
      </c>
      <c r="LLO25" s="87">
        <v>0</v>
      </c>
      <c r="LLP25" s="59">
        <f t="shared" si="518"/>
        <v>0</v>
      </c>
      <c r="LLQ25" s="1"/>
      <c r="LLR25" s="89">
        <v>2</v>
      </c>
      <c r="LLS25" s="88" t="s">
        <v>53</v>
      </c>
      <c r="LLT25" s="90" t="s">
        <v>33</v>
      </c>
      <c r="LLU25" s="91" t="s">
        <v>32</v>
      </c>
      <c r="LLV25" s="92">
        <v>1</v>
      </c>
      <c r="LLW25" s="87">
        <v>0</v>
      </c>
      <c r="LLX25" s="59">
        <f t="shared" si="518"/>
        <v>0</v>
      </c>
      <c r="LLY25" s="1"/>
      <c r="LLZ25" s="89">
        <v>2</v>
      </c>
      <c r="LMA25" s="88" t="s">
        <v>53</v>
      </c>
      <c r="LMB25" s="90" t="s">
        <v>33</v>
      </c>
      <c r="LMC25" s="91" t="s">
        <v>32</v>
      </c>
      <c r="LMD25" s="92">
        <v>1</v>
      </c>
      <c r="LME25" s="87">
        <v>0</v>
      </c>
      <c r="LMF25" s="59">
        <f t="shared" si="519"/>
        <v>0</v>
      </c>
      <c r="LMG25" s="1"/>
      <c r="LMH25" s="89">
        <v>2</v>
      </c>
      <c r="LMI25" s="88" t="s">
        <v>53</v>
      </c>
      <c r="LMJ25" s="90" t="s">
        <v>33</v>
      </c>
      <c r="LMK25" s="91" t="s">
        <v>32</v>
      </c>
      <c r="LML25" s="92">
        <v>1</v>
      </c>
      <c r="LMM25" s="87">
        <v>0</v>
      </c>
      <c r="LMN25" s="59">
        <f t="shared" si="519"/>
        <v>0</v>
      </c>
      <c r="LMO25" s="1"/>
      <c r="LMP25" s="89">
        <v>2</v>
      </c>
      <c r="LMQ25" s="88" t="s">
        <v>53</v>
      </c>
      <c r="LMR25" s="90" t="s">
        <v>33</v>
      </c>
      <c r="LMS25" s="91" t="s">
        <v>32</v>
      </c>
      <c r="LMT25" s="92">
        <v>1</v>
      </c>
      <c r="LMU25" s="87">
        <v>0</v>
      </c>
      <c r="LMV25" s="59">
        <f t="shared" si="520"/>
        <v>0</v>
      </c>
      <c r="LMW25" s="1"/>
      <c r="LMX25" s="89">
        <v>2</v>
      </c>
      <c r="LMY25" s="88" t="s">
        <v>53</v>
      </c>
      <c r="LMZ25" s="90" t="s">
        <v>33</v>
      </c>
      <c r="LNA25" s="91" t="s">
        <v>32</v>
      </c>
      <c r="LNB25" s="92">
        <v>1</v>
      </c>
      <c r="LNC25" s="87">
        <v>0</v>
      </c>
      <c r="LND25" s="59">
        <f t="shared" si="520"/>
        <v>0</v>
      </c>
      <c r="LNE25" s="1"/>
      <c r="LNF25" s="89">
        <v>2</v>
      </c>
      <c r="LNG25" s="88" t="s">
        <v>53</v>
      </c>
      <c r="LNH25" s="90" t="s">
        <v>33</v>
      </c>
      <c r="LNI25" s="91" t="s">
        <v>32</v>
      </c>
      <c r="LNJ25" s="92">
        <v>1</v>
      </c>
      <c r="LNK25" s="87">
        <v>0</v>
      </c>
      <c r="LNL25" s="59">
        <f t="shared" si="521"/>
        <v>0</v>
      </c>
      <c r="LNM25" s="1"/>
      <c r="LNN25" s="89">
        <v>2</v>
      </c>
      <c r="LNO25" s="88" t="s">
        <v>53</v>
      </c>
      <c r="LNP25" s="90" t="s">
        <v>33</v>
      </c>
      <c r="LNQ25" s="91" t="s">
        <v>32</v>
      </c>
      <c r="LNR25" s="92">
        <v>1</v>
      </c>
      <c r="LNS25" s="87">
        <v>0</v>
      </c>
      <c r="LNT25" s="59">
        <f t="shared" si="521"/>
        <v>0</v>
      </c>
      <c r="LNU25" s="1"/>
      <c r="LNV25" s="89">
        <v>2</v>
      </c>
      <c r="LNW25" s="88" t="s">
        <v>53</v>
      </c>
      <c r="LNX25" s="90" t="s">
        <v>33</v>
      </c>
      <c r="LNY25" s="91" t="s">
        <v>32</v>
      </c>
      <c r="LNZ25" s="92">
        <v>1</v>
      </c>
      <c r="LOA25" s="87">
        <v>0</v>
      </c>
      <c r="LOB25" s="59">
        <f t="shared" si="522"/>
        <v>0</v>
      </c>
      <c r="LOC25" s="1"/>
      <c r="LOD25" s="89">
        <v>2</v>
      </c>
      <c r="LOE25" s="88" t="s">
        <v>53</v>
      </c>
      <c r="LOF25" s="90" t="s">
        <v>33</v>
      </c>
      <c r="LOG25" s="91" t="s">
        <v>32</v>
      </c>
      <c r="LOH25" s="92">
        <v>1</v>
      </c>
      <c r="LOI25" s="87">
        <v>0</v>
      </c>
      <c r="LOJ25" s="59">
        <f t="shared" si="522"/>
        <v>0</v>
      </c>
      <c r="LOK25" s="1"/>
      <c r="LOL25" s="89">
        <v>2</v>
      </c>
      <c r="LOM25" s="88" t="s">
        <v>53</v>
      </c>
      <c r="LON25" s="90" t="s">
        <v>33</v>
      </c>
      <c r="LOO25" s="91" t="s">
        <v>32</v>
      </c>
      <c r="LOP25" s="92">
        <v>1</v>
      </c>
      <c r="LOQ25" s="87">
        <v>0</v>
      </c>
      <c r="LOR25" s="59">
        <f t="shared" si="523"/>
        <v>0</v>
      </c>
      <c r="LOS25" s="1"/>
      <c r="LOT25" s="89">
        <v>2</v>
      </c>
      <c r="LOU25" s="88" t="s">
        <v>53</v>
      </c>
      <c r="LOV25" s="90" t="s">
        <v>33</v>
      </c>
      <c r="LOW25" s="91" t="s">
        <v>32</v>
      </c>
      <c r="LOX25" s="92">
        <v>1</v>
      </c>
      <c r="LOY25" s="87">
        <v>0</v>
      </c>
      <c r="LOZ25" s="59">
        <f t="shared" si="523"/>
        <v>0</v>
      </c>
      <c r="LPA25" s="1"/>
      <c r="LPB25" s="89">
        <v>2</v>
      </c>
      <c r="LPC25" s="88" t="s">
        <v>53</v>
      </c>
      <c r="LPD25" s="90" t="s">
        <v>33</v>
      </c>
      <c r="LPE25" s="91" t="s">
        <v>32</v>
      </c>
      <c r="LPF25" s="92">
        <v>1</v>
      </c>
      <c r="LPG25" s="87">
        <v>0</v>
      </c>
      <c r="LPH25" s="59">
        <f t="shared" si="524"/>
        <v>0</v>
      </c>
      <c r="LPI25" s="1"/>
      <c r="LPJ25" s="89">
        <v>2</v>
      </c>
      <c r="LPK25" s="88" t="s">
        <v>53</v>
      </c>
      <c r="LPL25" s="90" t="s">
        <v>33</v>
      </c>
      <c r="LPM25" s="91" t="s">
        <v>32</v>
      </c>
      <c r="LPN25" s="92">
        <v>1</v>
      </c>
      <c r="LPO25" s="87">
        <v>0</v>
      </c>
      <c r="LPP25" s="59">
        <f t="shared" si="524"/>
        <v>0</v>
      </c>
      <c r="LPQ25" s="1"/>
      <c r="LPR25" s="89">
        <v>2</v>
      </c>
      <c r="LPS25" s="88" t="s">
        <v>53</v>
      </c>
      <c r="LPT25" s="90" t="s">
        <v>33</v>
      </c>
      <c r="LPU25" s="91" t="s">
        <v>32</v>
      </c>
      <c r="LPV25" s="92">
        <v>1</v>
      </c>
      <c r="LPW25" s="87">
        <v>0</v>
      </c>
      <c r="LPX25" s="59">
        <f t="shared" si="525"/>
        <v>0</v>
      </c>
      <c r="LPY25" s="1"/>
      <c r="LPZ25" s="89">
        <v>2</v>
      </c>
      <c r="LQA25" s="88" t="s">
        <v>53</v>
      </c>
      <c r="LQB25" s="90" t="s">
        <v>33</v>
      </c>
      <c r="LQC25" s="91" t="s">
        <v>32</v>
      </c>
      <c r="LQD25" s="92">
        <v>1</v>
      </c>
      <c r="LQE25" s="87">
        <v>0</v>
      </c>
      <c r="LQF25" s="59">
        <f t="shared" si="525"/>
        <v>0</v>
      </c>
      <c r="LQG25" s="1"/>
      <c r="LQH25" s="89">
        <v>2</v>
      </c>
      <c r="LQI25" s="88" t="s">
        <v>53</v>
      </c>
      <c r="LQJ25" s="90" t="s">
        <v>33</v>
      </c>
      <c r="LQK25" s="91" t="s">
        <v>32</v>
      </c>
      <c r="LQL25" s="92">
        <v>1</v>
      </c>
      <c r="LQM25" s="87">
        <v>0</v>
      </c>
      <c r="LQN25" s="59">
        <f t="shared" si="526"/>
        <v>0</v>
      </c>
      <c r="LQO25" s="1"/>
      <c r="LQP25" s="89">
        <v>2</v>
      </c>
      <c r="LQQ25" s="88" t="s">
        <v>53</v>
      </c>
      <c r="LQR25" s="90" t="s">
        <v>33</v>
      </c>
      <c r="LQS25" s="91" t="s">
        <v>32</v>
      </c>
      <c r="LQT25" s="92">
        <v>1</v>
      </c>
      <c r="LQU25" s="87">
        <v>0</v>
      </c>
      <c r="LQV25" s="59">
        <f t="shared" si="526"/>
        <v>0</v>
      </c>
      <c r="LQW25" s="1"/>
      <c r="LQX25" s="89">
        <v>2</v>
      </c>
      <c r="LQY25" s="88" t="s">
        <v>53</v>
      </c>
      <c r="LQZ25" s="90" t="s">
        <v>33</v>
      </c>
      <c r="LRA25" s="91" t="s">
        <v>32</v>
      </c>
      <c r="LRB25" s="92">
        <v>1</v>
      </c>
      <c r="LRC25" s="87">
        <v>0</v>
      </c>
      <c r="LRD25" s="59">
        <f t="shared" si="527"/>
        <v>0</v>
      </c>
      <c r="LRE25" s="1"/>
      <c r="LRF25" s="89">
        <v>2</v>
      </c>
      <c r="LRG25" s="88" t="s">
        <v>53</v>
      </c>
      <c r="LRH25" s="90" t="s">
        <v>33</v>
      </c>
      <c r="LRI25" s="91" t="s">
        <v>32</v>
      </c>
      <c r="LRJ25" s="92">
        <v>1</v>
      </c>
      <c r="LRK25" s="87">
        <v>0</v>
      </c>
      <c r="LRL25" s="59">
        <f t="shared" si="527"/>
        <v>0</v>
      </c>
      <c r="LRM25" s="1"/>
      <c r="LRN25" s="89">
        <v>2</v>
      </c>
      <c r="LRO25" s="88" t="s">
        <v>53</v>
      </c>
      <c r="LRP25" s="90" t="s">
        <v>33</v>
      </c>
      <c r="LRQ25" s="91" t="s">
        <v>32</v>
      </c>
      <c r="LRR25" s="92">
        <v>1</v>
      </c>
      <c r="LRS25" s="87">
        <v>0</v>
      </c>
      <c r="LRT25" s="59">
        <f t="shared" si="528"/>
        <v>0</v>
      </c>
      <c r="LRU25" s="1"/>
      <c r="LRV25" s="89">
        <v>2</v>
      </c>
      <c r="LRW25" s="88" t="s">
        <v>53</v>
      </c>
      <c r="LRX25" s="90" t="s">
        <v>33</v>
      </c>
      <c r="LRY25" s="91" t="s">
        <v>32</v>
      </c>
      <c r="LRZ25" s="92">
        <v>1</v>
      </c>
      <c r="LSA25" s="87">
        <v>0</v>
      </c>
      <c r="LSB25" s="59">
        <f t="shared" si="528"/>
        <v>0</v>
      </c>
      <c r="LSC25" s="1"/>
      <c r="LSD25" s="89">
        <v>2</v>
      </c>
      <c r="LSE25" s="88" t="s">
        <v>53</v>
      </c>
      <c r="LSF25" s="90" t="s">
        <v>33</v>
      </c>
      <c r="LSG25" s="91" t="s">
        <v>32</v>
      </c>
      <c r="LSH25" s="92">
        <v>1</v>
      </c>
      <c r="LSI25" s="87">
        <v>0</v>
      </c>
      <c r="LSJ25" s="59">
        <f t="shared" si="529"/>
        <v>0</v>
      </c>
      <c r="LSK25" s="1"/>
      <c r="LSL25" s="89">
        <v>2</v>
      </c>
      <c r="LSM25" s="88" t="s">
        <v>53</v>
      </c>
      <c r="LSN25" s="90" t="s">
        <v>33</v>
      </c>
      <c r="LSO25" s="91" t="s">
        <v>32</v>
      </c>
      <c r="LSP25" s="92">
        <v>1</v>
      </c>
      <c r="LSQ25" s="87">
        <v>0</v>
      </c>
      <c r="LSR25" s="59">
        <f t="shared" si="529"/>
        <v>0</v>
      </c>
      <c r="LSS25" s="1"/>
      <c r="LST25" s="89">
        <v>2</v>
      </c>
      <c r="LSU25" s="88" t="s">
        <v>53</v>
      </c>
      <c r="LSV25" s="90" t="s">
        <v>33</v>
      </c>
      <c r="LSW25" s="91" t="s">
        <v>32</v>
      </c>
      <c r="LSX25" s="92">
        <v>1</v>
      </c>
      <c r="LSY25" s="87">
        <v>0</v>
      </c>
      <c r="LSZ25" s="59">
        <f t="shared" si="530"/>
        <v>0</v>
      </c>
      <c r="LTA25" s="1"/>
      <c r="LTB25" s="89">
        <v>2</v>
      </c>
      <c r="LTC25" s="88" t="s">
        <v>53</v>
      </c>
      <c r="LTD25" s="90" t="s">
        <v>33</v>
      </c>
      <c r="LTE25" s="91" t="s">
        <v>32</v>
      </c>
      <c r="LTF25" s="92">
        <v>1</v>
      </c>
      <c r="LTG25" s="87">
        <v>0</v>
      </c>
      <c r="LTH25" s="59">
        <f t="shared" si="530"/>
        <v>0</v>
      </c>
      <c r="LTI25" s="1"/>
      <c r="LTJ25" s="89">
        <v>2</v>
      </c>
      <c r="LTK25" s="88" t="s">
        <v>53</v>
      </c>
      <c r="LTL25" s="90" t="s">
        <v>33</v>
      </c>
      <c r="LTM25" s="91" t="s">
        <v>32</v>
      </c>
      <c r="LTN25" s="92">
        <v>1</v>
      </c>
      <c r="LTO25" s="87">
        <v>0</v>
      </c>
      <c r="LTP25" s="59">
        <f t="shared" si="531"/>
        <v>0</v>
      </c>
      <c r="LTQ25" s="1"/>
      <c r="LTR25" s="89">
        <v>2</v>
      </c>
      <c r="LTS25" s="88" t="s">
        <v>53</v>
      </c>
      <c r="LTT25" s="90" t="s">
        <v>33</v>
      </c>
      <c r="LTU25" s="91" t="s">
        <v>32</v>
      </c>
      <c r="LTV25" s="92">
        <v>1</v>
      </c>
      <c r="LTW25" s="87">
        <v>0</v>
      </c>
      <c r="LTX25" s="59">
        <f t="shared" si="531"/>
        <v>0</v>
      </c>
      <c r="LTY25" s="1"/>
      <c r="LTZ25" s="89">
        <v>2</v>
      </c>
      <c r="LUA25" s="88" t="s">
        <v>53</v>
      </c>
      <c r="LUB25" s="90" t="s">
        <v>33</v>
      </c>
      <c r="LUC25" s="91" t="s">
        <v>32</v>
      </c>
      <c r="LUD25" s="92">
        <v>1</v>
      </c>
      <c r="LUE25" s="87">
        <v>0</v>
      </c>
      <c r="LUF25" s="59">
        <f t="shared" si="532"/>
        <v>0</v>
      </c>
      <c r="LUG25" s="1"/>
      <c r="LUH25" s="89">
        <v>2</v>
      </c>
      <c r="LUI25" s="88" t="s">
        <v>53</v>
      </c>
      <c r="LUJ25" s="90" t="s">
        <v>33</v>
      </c>
      <c r="LUK25" s="91" t="s">
        <v>32</v>
      </c>
      <c r="LUL25" s="92">
        <v>1</v>
      </c>
      <c r="LUM25" s="87">
        <v>0</v>
      </c>
      <c r="LUN25" s="59">
        <f t="shared" si="532"/>
        <v>0</v>
      </c>
      <c r="LUO25" s="1"/>
      <c r="LUP25" s="89">
        <v>2</v>
      </c>
      <c r="LUQ25" s="88" t="s">
        <v>53</v>
      </c>
      <c r="LUR25" s="90" t="s">
        <v>33</v>
      </c>
      <c r="LUS25" s="91" t="s">
        <v>32</v>
      </c>
      <c r="LUT25" s="92">
        <v>1</v>
      </c>
      <c r="LUU25" s="87">
        <v>0</v>
      </c>
      <c r="LUV25" s="59">
        <f t="shared" si="533"/>
        <v>0</v>
      </c>
      <c r="LUW25" s="1"/>
      <c r="LUX25" s="89">
        <v>2</v>
      </c>
      <c r="LUY25" s="88" t="s">
        <v>53</v>
      </c>
      <c r="LUZ25" s="90" t="s">
        <v>33</v>
      </c>
      <c r="LVA25" s="91" t="s">
        <v>32</v>
      </c>
      <c r="LVB25" s="92">
        <v>1</v>
      </c>
      <c r="LVC25" s="87">
        <v>0</v>
      </c>
      <c r="LVD25" s="59">
        <f t="shared" si="533"/>
        <v>0</v>
      </c>
      <c r="LVE25" s="1"/>
      <c r="LVF25" s="89">
        <v>2</v>
      </c>
      <c r="LVG25" s="88" t="s">
        <v>53</v>
      </c>
      <c r="LVH25" s="90" t="s">
        <v>33</v>
      </c>
      <c r="LVI25" s="91" t="s">
        <v>32</v>
      </c>
      <c r="LVJ25" s="92">
        <v>1</v>
      </c>
      <c r="LVK25" s="87">
        <v>0</v>
      </c>
      <c r="LVL25" s="59">
        <f t="shared" si="534"/>
        <v>0</v>
      </c>
      <c r="LVM25" s="1"/>
      <c r="LVN25" s="89">
        <v>2</v>
      </c>
      <c r="LVO25" s="88" t="s">
        <v>53</v>
      </c>
      <c r="LVP25" s="90" t="s">
        <v>33</v>
      </c>
      <c r="LVQ25" s="91" t="s">
        <v>32</v>
      </c>
      <c r="LVR25" s="92">
        <v>1</v>
      </c>
      <c r="LVS25" s="87">
        <v>0</v>
      </c>
      <c r="LVT25" s="59">
        <f t="shared" si="534"/>
        <v>0</v>
      </c>
      <c r="LVU25" s="1"/>
      <c r="LVV25" s="89">
        <v>2</v>
      </c>
      <c r="LVW25" s="88" t="s">
        <v>53</v>
      </c>
      <c r="LVX25" s="90" t="s">
        <v>33</v>
      </c>
      <c r="LVY25" s="91" t="s">
        <v>32</v>
      </c>
      <c r="LVZ25" s="92">
        <v>1</v>
      </c>
      <c r="LWA25" s="87">
        <v>0</v>
      </c>
      <c r="LWB25" s="59">
        <f t="shared" si="535"/>
        <v>0</v>
      </c>
      <c r="LWC25" s="1"/>
      <c r="LWD25" s="89">
        <v>2</v>
      </c>
      <c r="LWE25" s="88" t="s">
        <v>53</v>
      </c>
      <c r="LWF25" s="90" t="s">
        <v>33</v>
      </c>
      <c r="LWG25" s="91" t="s">
        <v>32</v>
      </c>
      <c r="LWH25" s="92">
        <v>1</v>
      </c>
      <c r="LWI25" s="87">
        <v>0</v>
      </c>
      <c r="LWJ25" s="59">
        <f t="shared" si="535"/>
        <v>0</v>
      </c>
      <c r="LWK25" s="1"/>
      <c r="LWL25" s="89">
        <v>2</v>
      </c>
      <c r="LWM25" s="88" t="s">
        <v>53</v>
      </c>
      <c r="LWN25" s="90" t="s">
        <v>33</v>
      </c>
      <c r="LWO25" s="91" t="s">
        <v>32</v>
      </c>
      <c r="LWP25" s="92">
        <v>1</v>
      </c>
      <c r="LWQ25" s="87">
        <v>0</v>
      </c>
      <c r="LWR25" s="59">
        <f t="shared" si="536"/>
        <v>0</v>
      </c>
      <c r="LWS25" s="1"/>
      <c r="LWT25" s="89">
        <v>2</v>
      </c>
      <c r="LWU25" s="88" t="s">
        <v>53</v>
      </c>
      <c r="LWV25" s="90" t="s">
        <v>33</v>
      </c>
      <c r="LWW25" s="91" t="s">
        <v>32</v>
      </c>
      <c r="LWX25" s="92">
        <v>1</v>
      </c>
      <c r="LWY25" s="87">
        <v>0</v>
      </c>
      <c r="LWZ25" s="59">
        <f t="shared" si="536"/>
        <v>0</v>
      </c>
      <c r="LXA25" s="1"/>
      <c r="LXB25" s="89">
        <v>2</v>
      </c>
      <c r="LXC25" s="88" t="s">
        <v>53</v>
      </c>
      <c r="LXD25" s="90" t="s">
        <v>33</v>
      </c>
      <c r="LXE25" s="91" t="s">
        <v>32</v>
      </c>
      <c r="LXF25" s="92">
        <v>1</v>
      </c>
      <c r="LXG25" s="87">
        <v>0</v>
      </c>
      <c r="LXH25" s="59">
        <f t="shared" si="537"/>
        <v>0</v>
      </c>
      <c r="LXI25" s="1"/>
      <c r="LXJ25" s="89">
        <v>2</v>
      </c>
      <c r="LXK25" s="88" t="s">
        <v>53</v>
      </c>
      <c r="LXL25" s="90" t="s">
        <v>33</v>
      </c>
      <c r="LXM25" s="91" t="s">
        <v>32</v>
      </c>
      <c r="LXN25" s="92">
        <v>1</v>
      </c>
      <c r="LXO25" s="87">
        <v>0</v>
      </c>
      <c r="LXP25" s="59">
        <f t="shared" si="537"/>
        <v>0</v>
      </c>
      <c r="LXQ25" s="1"/>
      <c r="LXR25" s="89">
        <v>2</v>
      </c>
      <c r="LXS25" s="88" t="s">
        <v>53</v>
      </c>
      <c r="LXT25" s="90" t="s">
        <v>33</v>
      </c>
      <c r="LXU25" s="91" t="s">
        <v>32</v>
      </c>
      <c r="LXV25" s="92">
        <v>1</v>
      </c>
      <c r="LXW25" s="87">
        <v>0</v>
      </c>
      <c r="LXX25" s="59">
        <f t="shared" si="538"/>
        <v>0</v>
      </c>
      <c r="LXY25" s="1"/>
      <c r="LXZ25" s="89">
        <v>2</v>
      </c>
      <c r="LYA25" s="88" t="s">
        <v>53</v>
      </c>
      <c r="LYB25" s="90" t="s">
        <v>33</v>
      </c>
      <c r="LYC25" s="91" t="s">
        <v>32</v>
      </c>
      <c r="LYD25" s="92">
        <v>1</v>
      </c>
      <c r="LYE25" s="87">
        <v>0</v>
      </c>
      <c r="LYF25" s="59">
        <f t="shared" si="538"/>
        <v>0</v>
      </c>
      <c r="LYG25" s="1"/>
      <c r="LYH25" s="89">
        <v>2</v>
      </c>
      <c r="LYI25" s="88" t="s">
        <v>53</v>
      </c>
      <c r="LYJ25" s="90" t="s">
        <v>33</v>
      </c>
      <c r="LYK25" s="91" t="s">
        <v>32</v>
      </c>
      <c r="LYL25" s="92">
        <v>1</v>
      </c>
      <c r="LYM25" s="87">
        <v>0</v>
      </c>
      <c r="LYN25" s="59">
        <f t="shared" si="539"/>
        <v>0</v>
      </c>
      <c r="LYO25" s="1"/>
      <c r="LYP25" s="89">
        <v>2</v>
      </c>
      <c r="LYQ25" s="88" t="s">
        <v>53</v>
      </c>
      <c r="LYR25" s="90" t="s">
        <v>33</v>
      </c>
      <c r="LYS25" s="91" t="s">
        <v>32</v>
      </c>
      <c r="LYT25" s="92">
        <v>1</v>
      </c>
      <c r="LYU25" s="87">
        <v>0</v>
      </c>
      <c r="LYV25" s="59">
        <f t="shared" si="539"/>
        <v>0</v>
      </c>
      <c r="LYW25" s="1"/>
      <c r="LYX25" s="89">
        <v>2</v>
      </c>
      <c r="LYY25" s="88" t="s">
        <v>53</v>
      </c>
      <c r="LYZ25" s="90" t="s">
        <v>33</v>
      </c>
      <c r="LZA25" s="91" t="s">
        <v>32</v>
      </c>
      <c r="LZB25" s="92">
        <v>1</v>
      </c>
      <c r="LZC25" s="87">
        <v>0</v>
      </c>
      <c r="LZD25" s="59">
        <f t="shared" si="540"/>
        <v>0</v>
      </c>
      <c r="LZE25" s="1"/>
      <c r="LZF25" s="89">
        <v>2</v>
      </c>
      <c r="LZG25" s="88" t="s">
        <v>53</v>
      </c>
      <c r="LZH25" s="90" t="s">
        <v>33</v>
      </c>
      <c r="LZI25" s="91" t="s">
        <v>32</v>
      </c>
      <c r="LZJ25" s="92">
        <v>1</v>
      </c>
      <c r="LZK25" s="87">
        <v>0</v>
      </c>
      <c r="LZL25" s="59">
        <f t="shared" si="540"/>
        <v>0</v>
      </c>
      <c r="LZM25" s="1"/>
      <c r="LZN25" s="89">
        <v>2</v>
      </c>
      <c r="LZO25" s="88" t="s">
        <v>53</v>
      </c>
      <c r="LZP25" s="90" t="s">
        <v>33</v>
      </c>
      <c r="LZQ25" s="91" t="s">
        <v>32</v>
      </c>
      <c r="LZR25" s="92">
        <v>1</v>
      </c>
      <c r="LZS25" s="87">
        <v>0</v>
      </c>
      <c r="LZT25" s="59">
        <f t="shared" si="541"/>
        <v>0</v>
      </c>
      <c r="LZU25" s="1"/>
      <c r="LZV25" s="89">
        <v>2</v>
      </c>
      <c r="LZW25" s="88" t="s">
        <v>53</v>
      </c>
      <c r="LZX25" s="90" t="s">
        <v>33</v>
      </c>
      <c r="LZY25" s="91" t="s">
        <v>32</v>
      </c>
      <c r="LZZ25" s="92">
        <v>1</v>
      </c>
      <c r="MAA25" s="87">
        <v>0</v>
      </c>
      <c r="MAB25" s="59">
        <f t="shared" si="541"/>
        <v>0</v>
      </c>
      <c r="MAC25" s="1"/>
      <c r="MAD25" s="89">
        <v>2</v>
      </c>
      <c r="MAE25" s="88" t="s">
        <v>53</v>
      </c>
      <c r="MAF25" s="90" t="s">
        <v>33</v>
      </c>
      <c r="MAG25" s="91" t="s">
        <v>32</v>
      </c>
      <c r="MAH25" s="92">
        <v>1</v>
      </c>
      <c r="MAI25" s="87">
        <v>0</v>
      </c>
      <c r="MAJ25" s="59">
        <f t="shared" si="542"/>
        <v>0</v>
      </c>
      <c r="MAK25" s="1"/>
      <c r="MAL25" s="89">
        <v>2</v>
      </c>
      <c r="MAM25" s="88" t="s">
        <v>53</v>
      </c>
      <c r="MAN25" s="90" t="s">
        <v>33</v>
      </c>
      <c r="MAO25" s="91" t="s">
        <v>32</v>
      </c>
      <c r="MAP25" s="92">
        <v>1</v>
      </c>
      <c r="MAQ25" s="87">
        <v>0</v>
      </c>
      <c r="MAR25" s="59">
        <f t="shared" si="542"/>
        <v>0</v>
      </c>
      <c r="MAS25" s="1"/>
      <c r="MAT25" s="89">
        <v>2</v>
      </c>
      <c r="MAU25" s="88" t="s">
        <v>53</v>
      </c>
      <c r="MAV25" s="90" t="s">
        <v>33</v>
      </c>
      <c r="MAW25" s="91" t="s">
        <v>32</v>
      </c>
      <c r="MAX25" s="92">
        <v>1</v>
      </c>
      <c r="MAY25" s="87">
        <v>0</v>
      </c>
      <c r="MAZ25" s="59">
        <f t="shared" si="543"/>
        <v>0</v>
      </c>
      <c r="MBA25" s="1"/>
      <c r="MBB25" s="89">
        <v>2</v>
      </c>
      <c r="MBC25" s="88" t="s">
        <v>53</v>
      </c>
      <c r="MBD25" s="90" t="s">
        <v>33</v>
      </c>
      <c r="MBE25" s="91" t="s">
        <v>32</v>
      </c>
      <c r="MBF25" s="92">
        <v>1</v>
      </c>
      <c r="MBG25" s="87">
        <v>0</v>
      </c>
      <c r="MBH25" s="59">
        <f t="shared" si="543"/>
        <v>0</v>
      </c>
      <c r="MBI25" s="1"/>
      <c r="MBJ25" s="89">
        <v>2</v>
      </c>
      <c r="MBK25" s="88" t="s">
        <v>53</v>
      </c>
      <c r="MBL25" s="90" t="s">
        <v>33</v>
      </c>
      <c r="MBM25" s="91" t="s">
        <v>32</v>
      </c>
      <c r="MBN25" s="92">
        <v>1</v>
      </c>
      <c r="MBO25" s="87">
        <v>0</v>
      </c>
      <c r="MBP25" s="59">
        <f t="shared" si="544"/>
        <v>0</v>
      </c>
      <c r="MBQ25" s="1"/>
      <c r="MBR25" s="89">
        <v>2</v>
      </c>
      <c r="MBS25" s="88" t="s">
        <v>53</v>
      </c>
      <c r="MBT25" s="90" t="s">
        <v>33</v>
      </c>
      <c r="MBU25" s="91" t="s">
        <v>32</v>
      </c>
      <c r="MBV25" s="92">
        <v>1</v>
      </c>
      <c r="MBW25" s="87">
        <v>0</v>
      </c>
      <c r="MBX25" s="59">
        <f t="shared" si="544"/>
        <v>0</v>
      </c>
      <c r="MBY25" s="1"/>
      <c r="MBZ25" s="89">
        <v>2</v>
      </c>
      <c r="MCA25" s="88" t="s">
        <v>53</v>
      </c>
      <c r="MCB25" s="90" t="s">
        <v>33</v>
      </c>
      <c r="MCC25" s="91" t="s">
        <v>32</v>
      </c>
      <c r="MCD25" s="92">
        <v>1</v>
      </c>
      <c r="MCE25" s="87">
        <v>0</v>
      </c>
      <c r="MCF25" s="59">
        <f t="shared" si="545"/>
        <v>0</v>
      </c>
      <c r="MCG25" s="1"/>
      <c r="MCH25" s="89">
        <v>2</v>
      </c>
      <c r="MCI25" s="88" t="s">
        <v>53</v>
      </c>
      <c r="MCJ25" s="90" t="s">
        <v>33</v>
      </c>
      <c r="MCK25" s="91" t="s">
        <v>32</v>
      </c>
      <c r="MCL25" s="92">
        <v>1</v>
      </c>
      <c r="MCM25" s="87">
        <v>0</v>
      </c>
      <c r="MCN25" s="59">
        <f t="shared" si="545"/>
        <v>0</v>
      </c>
      <c r="MCO25" s="1"/>
      <c r="MCP25" s="89">
        <v>2</v>
      </c>
      <c r="MCQ25" s="88" t="s">
        <v>53</v>
      </c>
      <c r="MCR25" s="90" t="s">
        <v>33</v>
      </c>
      <c r="MCS25" s="91" t="s">
        <v>32</v>
      </c>
      <c r="MCT25" s="92">
        <v>1</v>
      </c>
      <c r="MCU25" s="87">
        <v>0</v>
      </c>
      <c r="MCV25" s="59">
        <f t="shared" si="546"/>
        <v>0</v>
      </c>
      <c r="MCW25" s="1"/>
      <c r="MCX25" s="89">
        <v>2</v>
      </c>
      <c r="MCY25" s="88" t="s">
        <v>53</v>
      </c>
      <c r="MCZ25" s="90" t="s">
        <v>33</v>
      </c>
      <c r="MDA25" s="91" t="s">
        <v>32</v>
      </c>
      <c r="MDB25" s="92">
        <v>1</v>
      </c>
      <c r="MDC25" s="87">
        <v>0</v>
      </c>
      <c r="MDD25" s="59">
        <f t="shared" si="546"/>
        <v>0</v>
      </c>
      <c r="MDE25" s="1"/>
      <c r="MDF25" s="89">
        <v>2</v>
      </c>
      <c r="MDG25" s="88" t="s">
        <v>53</v>
      </c>
      <c r="MDH25" s="90" t="s">
        <v>33</v>
      </c>
      <c r="MDI25" s="91" t="s">
        <v>32</v>
      </c>
      <c r="MDJ25" s="92">
        <v>1</v>
      </c>
      <c r="MDK25" s="87">
        <v>0</v>
      </c>
      <c r="MDL25" s="59">
        <f t="shared" si="547"/>
        <v>0</v>
      </c>
      <c r="MDM25" s="1"/>
      <c r="MDN25" s="89">
        <v>2</v>
      </c>
      <c r="MDO25" s="88" t="s">
        <v>53</v>
      </c>
      <c r="MDP25" s="90" t="s">
        <v>33</v>
      </c>
      <c r="MDQ25" s="91" t="s">
        <v>32</v>
      </c>
      <c r="MDR25" s="92">
        <v>1</v>
      </c>
      <c r="MDS25" s="87">
        <v>0</v>
      </c>
      <c r="MDT25" s="59">
        <f t="shared" si="547"/>
        <v>0</v>
      </c>
      <c r="MDU25" s="1"/>
      <c r="MDV25" s="89">
        <v>2</v>
      </c>
      <c r="MDW25" s="88" t="s">
        <v>53</v>
      </c>
      <c r="MDX25" s="90" t="s">
        <v>33</v>
      </c>
      <c r="MDY25" s="91" t="s">
        <v>32</v>
      </c>
      <c r="MDZ25" s="92">
        <v>1</v>
      </c>
      <c r="MEA25" s="87">
        <v>0</v>
      </c>
      <c r="MEB25" s="59">
        <f t="shared" si="548"/>
        <v>0</v>
      </c>
      <c r="MEC25" s="1"/>
      <c r="MED25" s="89">
        <v>2</v>
      </c>
      <c r="MEE25" s="88" t="s">
        <v>53</v>
      </c>
      <c r="MEF25" s="90" t="s">
        <v>33</v>
      </c>
      <c r="MEG25" s="91" t="s">
        <v>32</v>
      </c>
      <c r="MEH25" s="92">
        <v>1</v>
      </c>
      <c r="MEI25" s="87">
        <v>0</v>
      </c>
      <c r="MEJ25" s="59">
        <f t="shared" si="548"/>
        <v>0</v>
      </c>
      <c r="MEK25" s="1"/>
      <c r="MEL25" s="89">
        <v>2</v>
      </c>
      <c r="MEM25" s="88" t="s">
        <v>53</v>
      </c>
      <c r="MEN25" s="90" t="s">
        <v>33</v>
      </c>
      <c r="MEO25" s="91" t="s">
        <v>32</v>
      </c>
      <c r="MEP25" s="92">
        <v>1</v>
      </c>
      <c r="MEQ25" s="87">
        <v>0</v>
      </c>
      <c r="MER25" s="59">
        <f t="shared" si="549"/>
        <v>0</v>
      </c>
      <c r="MES25" s="1"/>
      <c r="MET25" s="89">
        <v>2</v>
      </c>
      <c r="MEU25" s="88" t="s">
        <v>53</v>
      </c>
      <c r="MEV25" s="90" t="s">
        <v>33</v>
      </c>
      <c r="MEW25" s="91" t="s">
        <v>32</v>
      </c>
      <c r="MEX25" s="92">
        <v>1</v>
      </c>
      <c r="MEY25" s="87">
        <v>0</v>
      </c>
      <c r="MEZ25" s="59">
        <f t="shared" si="549"/>
        <v>0</v>
      </c>
      <c r="MFA25" s="1"/>
      <c r="MFB25" s="89">
        <v>2</v>
      </c>
      <c r="MFC25" s="88" t="s">
        <v>53</v>
      </c>
      <c r="MFD25" s="90" t="s">
        <v>33</v>
      </c>
      <c r="MFE25" s="91" t="s">
        <v>32</v>
      </c>
      <c r="MFF25" s="92">
        <v>1</v>
      </c>
      <c r="MFG25" s="87">
        <v>0</v>
      </c>
      <c r="MFH25" s="59">
        <f t="shared" si="550"/>
        <v>0</v>
      </c>
      <c r="MFI25" s="1"/>
      <c r="MFJ25" s="89">
        <v>2</v>
      </c>
      <c r="MFK25" s="88" t="s">
        <v>53</v>
      </c>
      <c r="MFL25" s="90" t="s">
        <v>33</v>
      </c>
      <c r="MFM25" s="91" t="s">
        <v>32</v>
      </c>
      <c r="MFN25" s="92">
        <v>1</v>
      </c>
      <c r="MFO25" s="87">
        <v>0</v>
      </c>
      <c r="MFP25" s="59">
        <f t="shared" si="550"/>
        <v>0</v>
      </c>
      <c r="MFQ25" s="1"/>
      <c r="MFR25" s="89">
        <v>2</v>
      </c>
      <c r="MFS25" s="88" t="s">
        <v>53</v>
      </c>
      <c r="MFT25" s="90" t="s">
        <v>33</v>
      </c>
      <c r="MFU25" s="91" t="s">
        <v>32</v>
      </c>
      <c r="MFV25" s="92">
        <v>1</v>
      </c>
      <c r="MFW25" s="87">
        <v>0</v>
      </c>
      <c r="MFX25" s="59">
        <f t="shared" si="551"/>
        <v>0</v>
      </c>
      <c r="MFY25" s="1"/>
      <c r="MFZ25" s="89">
        <v>2</v>
      </c>
      <c r="MGA25" s="88" t="s">
        <v>53</v>
      </c>
      <c r="MGB25" s="90" t="s">
        <v>33</v>
      </c>
      <c r="MGC25" s="91" t="s">
        <v>32</v>
      </c>
      <c r="MGD25" s="92">
        <v>1</v>
      </c>
      <c r="MGE25" s="87">
        <v>0</v>
      </c>
      <c r="MGF25" s="59">
        <f t="shared" si="551"/>
        <v>0</v>
      </c>
      <c r="MGG25" s="1"/>
      <c r="MGH25" s="89">
        <v>2</v>
      </c>
      <c r="MGI25" s="88" t="s">
        <v>53</v>
      </c>
      <c r="MGJ25" s="90" t="s">
        <v>33</v>
      </c>
      <c r="MGK25" s="91" t="s">
        <v>32</v>
      </c>
      <c r="MGL25" s="92">
        <v>1</v>
      </c>
      <c r="MGM25" s="87">
        <v>0</v>
      </c>
      <c r="MGN25" s="59">
        <f t="shared" si="552"/>
        <v>0</v>
      </c>
      <c r="MGO25" s="1"/>
      <c r="MGP25" s="89">
        <v>2</v>
      </c>
      <c r="MGQ25" s="88" t="s">
        <v>53</v>
      </c>
      <c r="MGR25" s="90" t="s">
        <v>33</v>
      </c>
      <c r="MGS25" s="91" t="s">
        <v>32</v>
      </c>
      <c r="MGT25" s="92">
        <v>1</v>
      </c>
      <c r="MGU25" s="87">
        <v>0</v>
      </c>
      <c r="MGV25" s="59">
        <f t="shared" si="552"/>
        <v>0</v>
      </c>
      <c r="MGW25" s="1"/>
      <c r="MGX25" s="89">
        <v>2</v>
      </c>
      <c r="MGY25" s="88" t="s">
        <v>53</v>
      </c>
      <c r="MGZ25" s="90" t="s">
        <v>33</v>
      </c>
      <c r="MHA25" s="91" t="s">
        <v>32</v>
      </c>
      <c r="MHB25" s="92">
        <v>1</v>
      </c>
      <c r="MHC25" s="87">
        <v>0</v>
      </c>
      <c r="MHD25" s="59">
        <f t="shared" si="553"/>
        <v>0</v>
      </c>
      <c r="MHE25" s="1"/>
      <c r="MHF25" s="89">
        <v>2</v>
      </c>
      <c r="MHG25" s="88" t="s">
        <v>53</v>
      </c>
      <c r="MHH25" s="90" t="s">
        <v>33</v>
      </c>
      <c r="MHI25" s="91" t="s">
        <v>32</v>
      </c>
      <c r="MHJ25" s="92">
        <v>1</v>
      </c>
      <c r="MHK25" s="87">
        <v>0</v>
      </c>
      <c r="MHL25" s="59">
        <f t="shared" si="553"/>
        <v>0</v>
      </c>
      <c r="MHM25" s="1"/>
      <c r="MHN25" s="89">
        <v>2</v>
      </c>
      <c r="MHO25" s="88" t="s">
        <v>53</v>
      </c>
      <c r="MHP25" s="90" t="s">
        <v>33</v>
      </c>
      <c r="MHQ25" s="91" t="s">
        <v>32</v>
      </c>
      <c r="MHR25" s="92">
        <v>1</v>
      </c>
      <c r="MHS25" s="87">
        <v>0</v>
      </c>
      <c r="MHT25" s="59">
        <f t="shared" si="554"/>
        <v>0</v>
      </c>
      <c r="MHU25" s="1"/>
      <c r="MHV25" s="89">
        <v>2</v>
      </c>
      <c r="MHW25" s="88" t="s">
        <v>53</v>
      </c>
      <c r="MHX25" s="90" t="s">
        <v>33</v>
      </c>
      <c r="MHY25" s="91" t="s">
        <v>32</v>
      </c>
      <c r="MHZ25" s="92">
        <v>1</v>
      </c>
      <c r="MIA25" s="87">
        <v>0</v>
      </c>
      <c r="MIB25" s="59">
        <f t="shared" si="554"/>
        <v>0</v>
      </c>
      <c r="MIC25" s="1"/>
      <c r="MID25" s="89">
        <v>2</v>
      </c>
      <c r="MIE25" s="88" t="s">
        <v>53</v>
      </c>
      <c r="MIF25" s="90" t="s">
        <v>33</v>
      </c>
      <c r="MIG25" s="91" t="s">
        <v>32</v>
      </c>
      <c r="MIH25" s="92">
        <v>1</v>
      </c>
      <c r="MII25" s="87">
        <v>0</v>
      </c>
      <c r="MIJ25" s="59">
        <f t="shared" si="555"/>
        <v>0</v>
      </c>
      <c r="MIK25" s="1"/>
      <c r="MIL25" s="89">
        <v>2</v>
      </c>
      <c r="MIM25" s="88" t="s">
        <v>53</v>
      </c>
      <c r="MIN25" s="90" t="s">
        <v>33</v>
      </c>
      <c r="MIO25" s="91" t="s">
        <v>32</v>
      </c>
      <c r="MIP25" s="92">
        <v>1</v>
      </c>
      <c r="MIQ25" s="87">
        <v>0</v>
      </c>
      <c r="MIR25" s="59">
        <f t="shared" si="555"/>
        <v>0</v>
      </c>
      <c r="MIS25" s="1"/>
      <c r="MIT25" s="89">
        <v>2</v>
      </c>
      <c r="MIU25" s="88" t="s">
        <v>53</v>
      </c>
      <c r="MIV25" s="90" t="s">
        <v>33</v>
      </c>
      <c r="MIW25" s="91" t="s">
        <v>32</v>
      </c>
      <c r="MIX25" s="92">
        <v>1</v>
      </c>
      <c r="MIY25" s="87">
        <v>0</v>
      </c>
      <c r="MIZ25" s="59">
        <f t="shared" si="556"/>
        <v>0</v>
      </c>
      <c r="MJA25" s="1"/>
      <c r="MJB25" s="89">
        <v>2</v>
      </c>
      <c r="MJC25" s="88" t="s">
        <v>53</v>
      </c>
      <c r="MJD25" s="90" t="s">
        <v>33</v>
      </c>
      <c r="MJE25" s="91" t="s">
        <v>32</v>
      </c>
      <c r="MJF25" s="92">
        <v>1</v>
      </c>
      <c r="MJG25" s="87">
        <v>0</v>
      </c>
      <c r="MJH25" s="59">
        <f t="shared" si="556"/>
        <v>0</v>
      </c>
      <c r="MJI25" s="1"/>
      <c r="MJJ25" s="89">
        <v>2</v>
      </c>
      <c r="MJK25" s="88" t="s">
        <v>53</v>
      </c>
      <c r="MJL25" s="90" t="s">
        <v>33</v>
      </c>
      <c r="MJM25" s="91" t="s">
        <v>32</v>
      </c>
      <c r="MJN25" s="92">
        <v>1</v>
      </c>
      <c r="MJO25" s="87">
        <v>0</v>
      </c>
      <c r="MJP25" s="59">
        <f t="shared" si="557"/>
        <v>0</v>
      </c>
      <c r="MJQ25" s="1"/>
      <c r="MJR25" s="89">
        <v>2</v>
      </c>
      <c r="MJS25" s="88" t="s">
        <v>53</v>
      </c>
      <c r="MJT25" s="90" t="s">
        <v>33</v>
      </c>
      <c r="MJU25" s="91" t="s">
        <v>32</v>
      </c>
      <c r="MJV25" s="92">
        <v>1</v>
      </c>
      <c r="MJW25" s="87">
        <v>0</v>
      </c>
      <c r="MJX25" s="59">
        <f t="shared" si="557"/>
        <v>0</v>
      </c>
      <c r="MJY25" s="1"/>
      <c r="MJZ25" s="89">
        <v>2</v>
      </c>
      <c r="MKA25" s="88" t="s">
        <v>53</v>
      </c>
      <c r="MKB25" s="90" t="s">
        <v>33</v>
      </c>
      <c r="MKC25" s="91" t="s">
        <v>32</v>
      </c>
      <c r="MKD25" s="92">
        <v>1</v>
      </c>
      <c r="MKE25" s="87">
        <v>0</v>
      </c>
      <c r="MKF25" s="59">
        <f t="shared" si="558"/>
        <v>0</v>
      </c>
      <c r="MKG25" s="1"/>
      <c r="MKH25" s="89">
        <v>2</v>
      </c>
      <c r="MKI25" s="88" t="s">
        <v>53</v>
      </c>
      <c r="MKJ25" s="90" t="s">
        <v>33</v>
      </c>
      <c r="MKK25" s="91" t="s">
        <v>32</v>
      </c>
      <c r="MKL25" s="92">
        <v>1</v>
      </c>
      <c r="MKM25" s="87">
        <v>0</v>
      </c>
      <c r="MKN25" s="59">
        <f t="shared" si="558"/>
        <v>0</v>
      </c>
      <c r="MKO25" s="1"/>
      <c r="MKP25" s="89">
        <v>2</v>
      </c>
      <c r="MKQ25" s="88" t="s">
        <v>53</v>
      </c>
      <c r="MKR25" s="90" t="s">
        <v>33</v>
      </c>
      <c r="MKS25" s="91" t="s">
        <v>32</v>
      </c>
      <c r="MKT25" s="92">
        <v>1</v>
      </c>
      <c r="MKU25" s="87">
        <v>0</v>
      </c>
      <c r="MKV25" s="59">
        <f t="shared" si="559"/>
        <v>0</v>
      </c>
      <c r="MKW25" s="1"/>
      <c r="MKX25" s="89">
        <v>2</v>
      </c>
      <c r="MKY25" s="88" t="s">
        <v>53</v>
      </c>
      <c r="MKZ25" s="90" t="s">
        <v>33</v>
      </c>
      <c r="MLA25" s="91" t="s">
        <v>32</v>
      </c>
      <c r="MLB25" s="92">
        <v>1</v>
      </c>
      <c r="MLC25" s="87">
        <v>0</v>
      </c>
      <c r="MLD25" s="59">
        <f t="shared" si="559"/>
        <v>0</v>
      </c>
      <c r="MLE25" s="1"/>
      <c r="MLF25" s="89">
        <v>2</v>
      </c>
      <c r="MLG25" s="88" t="s">
        <v>53</v>
      </c>
      <c r="MLH25" s="90" t="s">
        <v>33</v>
      </c>
      <c r="MLI25" s="91" t="s">
        <v>32</v>
      </c>
      <c r="MLJ25" s="92">
        <v>1</v>
      </c>
      <c r="MLK25" s="87">
        <v>0</v>
      </c>
      <c r="MLL25" s="59">
        <f t="shared" si="560"/>
        <v>0</v>
      </c>
      <c r="MLM25" s="1"/>
      <c r="MLN25" s="89">
        <v>2</v>
      </c>
      <c r="MLO25" s="88" t="s">
        <v>53</v>
      </c>
      <c r="MLP25" s="90" t="s">
        <v>33</v>
      </c>
      <c r="MLQ25" s="91" t="s">
        <v>32</v>
      </c>
      <c r="MLR25" s="92">
        <v>1</v>
      </c>
      <c r="MLS25" s="87">
        <v>0</v>
      </c>
      <c r="MLT25" s="59">
        <f t="shared" si="560"/>
        <v>0</v>
      </c>
      <c r="MLU25" s="1"/>
      <c r="MLV25" s="89">
        <v>2</v>
      </c>
      <c r="MLW25" s="88" t="s">
        <v>53</v>
      </c>
      <c r="MLX25" s="90" t="s">
        <v>33</v>
      </c>
      <c r="MLY25" s="91" t="s">
        <v>32</v>
      </c>
      <c r="MLZ25" s="92">
        <v>1</v>
      </c>
      <c r="MMA25" s="87">
        <v>0</v>
      </c>
      <c r="MMB25" s="59">
        <f t="shared" si="561"/>
        <v>0</v>
      </c>
      <c r="MMC25" s="1"/>
      <c r="MMD25" s="89">
        <v>2</v>
      </c>
      <c r="MME25" s="88" t="s">
        <v>53</v>
      </c>
      <c r="MMF25" s="90" t="s">
        <v>33</v>
      </c>
      <c r="MMG25" s="91" t="s">
        <v>32</v>
      </c>
      <c r="MMH25" s="92">
        <v>1</v>
      </c>
      <c r="MMI25" s="87">
        <v>0</v>
      </c>
      <c r="MMJ25" s="59">
        <f t="shared" si="561"/>
        <v>0</v>
      </c>
      <c r="MMK25" s="1"/>
      <c r="MML25" s="89">
        <v>2</v>
      </c>
      <c r="MMM25" s="88" t="s">
        <v>53</v>
      </c>
      <c r="MMN25" s="90" t="s">
        <v>33</v>
      </c>
      <c r="MMO25" s="91" t="s">
        <v>32</v>
      </c>
      <c r="MMP25" s="92">
        <v>1</v>
      </c>
      <c r="MMQ25" s="87">
        <v>0</v>
      </c>
      <c r="MMR25" s="59">
        <f t="shared" si="562"/>
        <v>0</v>
      </c>
      <c r="MMS25" s="1"/>
      <c r="MMT25" s="89">
        <v>2</v>
      </c>
      <c r="MMU25" s="88" t="s">
        <v>53</v>
      </c>
      <c r="MMV25" s="90" t="s">
        <v>33</v>
      </c>
      <c r="MMW25" s="91" t="s">
        <v>32</v>
      </c>
      <c r="MMX25" s="92">
        <v>1</v>
      </c>
      <c r="MMY25" s="87">
        <v>0</v>
      </c>
      <c r="MMZ25" s="59">
        <f t="shared" si="562"/>
        <v>0</v>
      </c>
      <c r="MNA25" s="1"/>
      <c r="MNB25" s="89">
        <v>2</v>
      </c>
      <c r="MNC25" s="88" t="s">
        <v>53</v>
      </c>
      <c r="MND25" s="90" t="s">
        <v>33</v>
      </c>
      <c r="MNE25" s="91" t="s">
        <v>32</v>
      </c>
      <c r="MNF25" s="92">
        <v>1</v>
      </c>
      <c r="MNG25" s="87">
        <v>0</v>
      </c>
      <c r="MNH25" s="59">
        <f t="shared" si="563"/>
        <v>0</v>
      </c>
      <c r="MNI25" s="1"/>
      <c r="MNJ25" s="89">
        <v>2</v>
      </c>
      <c r="MNK25" s="88" t="s">
        <v>53</v>
      </c>
      <c r="MNL25" s="90" t="s">
        <v>33</v>
      </c>
      <c r="MNM25" s="91" t="s">
        <v>32</v>
      </c>
      <c r="MNN25" s="92">
        <v>1</v>
      </c>
      <c r="MNO25" s="87">
        <v>0</v>
      </c>
      <c r="MNP25" s="59">
        <f t="shared" si="563"/>
        <v>0</v>
      </c>
      <c r="MNQ25" s="1"/>
      <c r="MNR25" s="89">
        <v>2</v>
      </c>
      <c r="MNS25" s="88" t="s">
        <v>53</v>
      </c>
      <c r="MNT25" s="90" t="s">
        <v>33</v>
      </c>
      <c r="MNU25" s="91" t="s">
        <v>32</v>
      </c>
      <c r="MNV25" s="92">
        <v>1</v>
      </c>
      <c r="MNW25" s="87">
        <v>0</v>
      </c>
      <c r="MNX25" s="59">
        <f t="shared" si="564"/>
        <v>0</v>
      </c>
      <c r="MNY25" s="1"/>
      <c r="MNZ25" s="89">
        <v>2</v>
      </c>
      <c r="MOA25" s="88" t="s">
        <v>53</v>
      </c>
      <c r="MOB25" s="90" t="s">
        <v>33</v>
      </c>
      <c r="MOC25" s="91" t="s">
        <v>32</v>
      </c>
      <c r="MOD25" s="92">
        <v>1</v>
      </c>
      <c r="MOE25" s="87">
        <v>0</v>
      </c>
      <c r="MOF25" s="59">
        <f t="shared" si="564"/>
        <v>0</v>
      </c>
      <c r="MOG25" s="1"/>
      <c r="MOH25" s="89">
        <v>2</v>
      </c>
      <c r="MOI25" s="88" t="s">
        <v>53</v>
      </c>
      <c r="MOJ25" s="90" t="s">
        <v>33</v>
      </c>
      <c r="MOK25" s="91" t="s">
        <v>32</v>
      </c>
      <c r="MOL25" s="92">
        <v>1</v>
      </c>
      <c r="MOM25" s="87">
        <v>0</v>
      </c>
      <c r="MON25" s="59">
        <f t="shared" si="565"/>
        <v>0</v>
      </c>
      <c r="MOO25" s="1"/>
      <c r="MOP25" s="89">
        <v>2</v>
      </c>
      <c r="MOQ25" s="88" t="s">
        <v>53</v>
      </c>
      <c r="MOR25" s="90" t="s">
        <v>33</v>
      </c>
      <c r="MOS25" s="91" t="s">
        <v>32</v>
      </c>
      <c r="MOT25" s="92">
        <v>1</v>
      </c>
      <c r="MOU25" s="87">
        <v>0</v>
      </c>
      <c r="MOV25" s="59">
        <f t="shared" si="565"/>
        <v>0</v>
      </c>
      <c r="MOW25" s="1"/>
      <c r="MOX25" s="89">
        <v>2</v>
      </c>
      <c r="MOY25" s="88" t="s">
        <v>53</v>
      </c>
      <c r="MOZ25" s="90" t="s">
        <v>33</v>
      </c>
      <c r="MPA25" s="91" t="s">
        <v>32</v>
      </c>
      <c r="MPB25" s="92">
        <v>1</v>
      </c>
      <c r="MPC25" s="87">
        <v>0</v>
      </c>
      <c r="MPD25" s="59">
        <f t="shared" si="566"/>
        <v>0</v>
      </c>
      <c r="MPE25" s="1"/>
      <c r="MPF25" s="89">
        <v>2</v>
      </c>
      <c r="MPG25" s="88" t="s">
        <v>53</v>
      </c>
      <c r="MPH25" s="90" t="s">
        <v>33</v>
      </c>
      <c r="MPI25" s="91" t="s">
        <v>32</v>
      </c>
      <c r="MPJ25" s="92">
        <v>1</v>
      </c>
      <c r="MPK25" s="87">
        <v>0</v>
      </c>
      <c r="MPL25" s="59">
        <f t="shared" si="566"/>
        <v>0</v>
      </c>
      <c r="MPM25" s="1"/>
      <c r="MPN25" s="89">
        <v>2</v>
      </c>
      <c r="MPO25" s="88" t="s">
        <v>53</v>
      </c>
      <c r="MPP25" s="90" t="s">
        <v>33</v>
      </c>
      <c r="MPQ25" s="91" t="s">
        <v>32</v>
      </c>
      <c r="MPR25" s="92">
        <v>1</v>
      </c>
      <c r="MPS25" s="87">
        <v>0</v>
      </c>
      <c r="MPT25" s="59">
        <f t="shared" si="567"/>
        <v>0</v>
      </c>
      <c r="MPU25" s="1"/>
      <c r="MPV25" s="89">
        <v>2</v>
      </c>
      <c r="MPW25" s="88" t="s">
        <v>53</v>
      </c>
      <c r="MPX25" s="90" t="s">
        <v>33</v>
      </c>
      <c r="MPY25" s="91" t="s">
        <v>32</v>
      </c>
      <c r="MPZ25" s="92">
        <v>1</v>
      </c>
      <c r="MQA25" s="87">
        <v>0</v>
      </c>
      <c r="MQB25" s="59">
        <f t="shared" si="567"/>
        <v>0</v>
      </c>
      <c r="MQC25" s="1"/>
      <c r="MQD25" s="89">
        <v>2</v>
      </c>
      <c r="MQE25" s="88" t="s">
        <v>53</v>
      </c>
      <c r="MQF25" s="90" t="s">
        <v>33</v>
      </c>
      <c r="MQG25" s="91" t="s">
        <v>32</v>
      </c>
      <c r="MQH25" s="92">
        <v>1</v>
      </c>
      <c r="MQI25" s="87">
        <v>0</v>
      </c>
      <c r="MQJ25" s="59">
        <f t="shared" si="568"/>
        <v>0</v>
      </c>
      <c r="MQK25" s="1"/>
      <c r="MQL25" s="89">
        <v>2</v>
      </c>
      <c r="MQM25" s="88" t="s">
        <v>53</v>
      </c>
      <c r="MQN25" s="90" t="s">
        <v>33</v>
      </c>
      <c r="MQO25" s="91" t="s">
        <v>32</v>
      </c>
      <c r="MQP25" s="92">
        <v>1</v>
      </c>
      <c r="MQQ25" s="87">
        <v>0</v>
      </c>
      <c r="MQR25" s="59">
        <f t="shared" si="568"/>
        <v>0</v>
      </c>
      <c r="MQS25" s="1"/>
      <c r="MQT25" s="89">
        <v>2</v>
      </c>
      <c r="MQU25" s="88" t="s">
        <v>53</v>
      </c>
      <c r="MQV25" s="90" t="s">
        <v>33</v>
      </c>
      <c r="MQW25" s="91" t="s">
        <v>32</v>
      </c>
      <c r="MQX25" s="92">
        <v>1</v>
      </c>
      <c r="MQY25" s="87">
        <v>0</v>
      </c>
      <c r="MQZ25" s="59">
        <f t="shared" si="569"/>
        <v>0</v>
      </c>
      <c r="MRA25" s="1"/>
      <c r="MRB25" s="89">
        <v>2</v>
      </c>
      <c r="MRC25" s="88" t="s">
        <v>53</v>
      </c>
      <c r="MRD25" s="90" t="s">
        <v>33</v>
      </c>
      <c r="MRE25" s="91" t="s">
        <v>32</v>
      </c>
      <c r="MRF25" s="92">
        <v>1</v>
      </c>
      <c r="MRG25" s="87">
        <v>0</v>
      </c>
      <c r="MRH25" s="59">
        <f t="shared" si="569"/>
        <v>0</v>
      </c>
      <c r="MRI25" s="1"/>
      <c r="MRJ25" s="89">
        <v>2</v>
      </c>
      <c r="MRK25" s="88" t="s">
        <v>53</v>
      </c>
      <c r="MRL25" s="90" t="s">
        <v>33</v>
      </c>
      <c r="MRM25" s="91" t="s">
        <v>32</v>
      </c>
      <c r="MRN25" s="92">
        <v>1</v>
      </c>
      <c r="MRO25" s="87">
        <v>0</v>
      </c>
      <c r="MRP25" s="59">
        <f t="shared" si="570"/>
        <v>0</v>
      </c>
      <c r="MRQ25" s="1"/>
      <c r="MRR25" s="89">
        <v>2</v>
      </c>
      <c r="MRS25" s="88" t="s">
        <v>53</v>
      </c>
      <c r="MRT25" s="90" t="s">
        <v>33</v>
      </c>
      <c r="MRU25" s="91" t="s">
        <v>32</v>
      </c>
      <c r="MRV25" s="92">
        <v>1</v>
      </c>
      <c r="MRW25" s="87">
        <v>0</v>
      </c>
      <c r="MRX25" s="59">
        <f t="shared" si="570"/>
        <v>0</v>
      </c>
      <c r="MRY25" s="1"/>
      <c r="MRZ25" s="89">
        <v>2</v>
      </c>
      <c r="MSA25" s="88" t="s">
        <v>53</v>
      </c>
      <c r="MSB25" s="90" t="s">
        <v>33</v>
      </c>
      <c r="MSC25" s="91" t="s">
        <v>32</v>
      </c>
      <c r="MSD25" s="92">
        <v>1</v>
      </c>
      <c r="MSE25" s="87">
        <v>0</v>
      </c>
      <c r="MSF25" s="59">
        <f t="shared" si="571"/>
        <v>0</v>
      </c>
      <c r="MSG25" s="1"/>
      <c r="MSH25" s="89">
        <v>2</v>
      </c>
      <c r="MSI25" s="88" t="s">
        <v>53</v>
      </c>
      <c r="MSJ25" s="90" t="s">
        <v>33</v>
      </c>
      <c r="MSK25" s="91" t="s">
        <v>32</v>
      </c>
      <c r="MSL25" s="92">
        <v>1</v>
      </c>
      <c r="MSM25" s="87">
        <v>0</v>
      </c>
      <c r="MSN25" s="59">
        <f t="shared" si="571"/>
        <v>0</v>
      </c>
      <c r="MSO25" s="1"/>
      <c r="MSP25" s="89">
        <v>2</v>
      </c>
      <c r="MSQ25" s="88" t="s">
        <v>53</v>
      </c>
      <c r="MSR25" s="90" t="s">
        <v>33</v>
      </c>
      <c r="MSS25" s="91" t="s">
        <v>32</v>
      </c>
      <c r="MST25" s="92">
        <v>1</v>
      </c>
      <c r="MSU25" s="87">
        <v>0</v>
      </c>
      <c r="MSV25" s="59">
        <f t="shared" si="572"/>
        <v>0</v>
      </c>
      <c r="MSW25" s="1"/>
      <c r="MSX25" s="89">
        <v>2</v>
      </c>
      <c r="MSY25" s="88" t="s">
        <v>53</v>
      </c>
      <c r="MSZ25" s="90" t="s">
        <v>33</v>
      </c>
      <c r="MTA25" s="91" t="s">
        <v>32</v>
      </c>
      <c r="MTB25" s="92">
        <v>1</v>
      </c>
      <c r="MTC25" s="87">
        <v>0</v>
      </c>
      <c r="MTD25" s="59">
        <f t="shared" si="572"/>
        <v>0</v>
      </c>
      <c r="MTE25" s="1"/>
      <c r="MTF25" s="89">
        <v>2</v>
      </c>
      <c r="MTG25" s="88" t="s">
        <v>53</v>
      </c>
      <c r="MTH25" s="90" t="s">
        <v>33</v>
      </c>
      <c r="MTI25" s="91" t="s">
        <v>32</v>
      </c>
      <c r="MTJ25" s="92">
        <v>1</v>
      </c>
      <c r="MTK25" s="87">
        <v>0</v>
      </c>
      <c r="MTL25" s="59">
        <f t="shared" si="573"/>
        <v>0</v>
      </c>
      <c r="MTM25" s="1"/>
      <c r="MTN25" s="89">
        <v>2</v>
      </c>
      <c r="MTO25" s="88" t="s">
        <v>53</v>
      </c>
      <c r="MTP25" s="90" t="s">
        <v>33</v>
      </c>
      <c r="MTQ25" s="91" t="s">
        <v>32</v>
      </c>
      <c r="MTR25" s="92">
        <v>1</v>
      </c>
      <c r="MTS25" s="87">
        <v>0</v>
      </c>
      <c r="MTT25" s="59">
        <f t="shared" si="573"/>
        <v>0</v>
      </c>
      <c r="MTU25" s="1"/>
      <c r="MTV25" s="89">
        <v>2</v>
      </c>
      <c r="MTW25" s="88" t="s">
        <v>53</v>
      </c>
      <c r="MTX25" s="90" t="s">
        <v>33</v>
      </c>
      <c r="MTY25" s="91" t="s">
        <v>32</v>
      </c>
      <c r="MTZ25" s="92">
        <v>1</v>
      </c>
      <c r="MUA25" s="87">
        <v>0</v>
      </c>
      <c r="MUB25" s="59">
        <f t="shared" si="574"/>
        <v>0</v>
      </c>
      <c r="MUC25" s="1"/>
      <c r="MUD25" s="89">
        <v>2</v>
      </c>
      <c r="MUE25" s="88" t="s">
        <v>53</v>
      </c>
      <c r="MUF25" s="90" t="s">
        <v>33</v>
      </c>
      <c r="MUG25" s="91" t="s">
        <v>32</v>
      </c>
      <c r="MUH25" s="92">
        <v>1</v>
      </c>
      <c r="MUI25" s="87">
        <v>0</v>
      </c>
      <c r="MUJ25" s="59">
        <f t="shared" si="574"/>
        <v>0</v>
      </c>
      <c r="MUK25" s="1"/>
      <c r="MUL25" s="89">
        <v>2</v>
      </c>
      <c r="MUM25" s="88" t="s">
        <v>53</v>
      </c>
      <c r="MUN25" s="90" t="s">
        <v>33</v>
      </c>
      <c r="MUO25" s="91" t="s">
        <v>32</v>
      </c>
      <c r="MUP25" s="92">
        <v>1</v>
      </c>
      <c r="MUQ25" s="87">
        <v>0</v>
      </c>
      <c r="MUR25" s="59">
        <f t="shared" si="575"/>
        <v>0</v>
      </c>
      <c r="MUS25" s="1"/>
      <c r="MUT25" s="89">
        <v>2</v>
      </c>
      <c r="MUU25" s="88" t="s">
        <v>53</v>
      </c>
      <c r="MUV25" s="90" t="s">
        <v>33</v>
      </c>
      <c r="MUW25" s="91" t="s">
        <v>32</v>
      </c>
      <c r="MUX25" s="92">
        <v>1</v>
      </c>
      <c r="MUY25" s="87">
        <v>0</v>
      </c>
      <c r="MUZ25" s="59">
        <f t="shared" si="575"/>
        <v>0</v>
      </c>
      <c r="MVA25" s="1"/>
      <c r="MVB25" s="89">
        <v>2</v>
      </c>
      <c r="MVC25" s="88" t="s">
        <v>53</v>
      </c>
      <c r="MVD25" s="90" t="s">
        <v>33</v>
      </c>
      <c r="MVE25" s="91" t="s">
        <v>32</v>
      </c>
      <c r="MVF25" s="92">
        <v>1</v>
      </c>
      <c r="MVG25" s="87">
        <v>0</v>
      </c>
      <c r="MVH25" s="59">
        <f t="shared" si="576"/>
        <v>0</v>
      </c>
      <c r="MVI25" s="1"/>
      <c r="MVJ25" s="89">
        <v>2</v>
      </c>
      <c r="MVK25" s="88" t="s">
        <v>53</v>
      </c>
      <c r="MVL25" s="90" t="s">
        <v>33</v>
      </c>
      <c r="MVM25" s="91" t="s">
        <v>32</v>
      </c>
      <c r="MVN25" s="92">
        <v>1</v>
      </c>
      <c r="MVO25" s="87">
        <v>0</v>
      </c>
      <c r="MVP25" s="59">
        <f t="shared" si="576"/>
        <v>0</v>
      </c>
      <c r="MVQ25" s="1"/>
      <c r="MVR25" s="89">
        <v>2</v>
      </c>
      <c r="MVS25" s="88" t="s">
        <v>53</v>
      </c>
      <c r="MVT25" s="90" t="s">
        <v>33</v>
      </c>
      <c r="MVU25" s="91" t="s">
        <v>32</v>
      </c>
      <c r="MVV25" s="92">
        <v>1</v>
      </c>
      <c r="MVW25" s="87">
        <v>0</v>
      </c>
      <c r="MVX25" s="59">
        <f t="shared" si="577"/>
        <v>0</v>
      </c>
      <c r="MVY25" s="1"/>
      <c r="MVZ25" s="89">
        <v>2</v>
      </c>
      <c r="MWA25" s="88" t="s">
        <v>53</v>
      </c>
      <c r="MWB25" s="90" t="s">
        <v>33</v>
      </c>
      <c r="MWC25" s="91" t="s">
        <v>32</v>
      </c>
      <c r="MWD25" s="92">
        <v>1</v>
      </c>
      <c r="MWE25" s="87">
        <v>0</v>
      </c>
      <c r="MWF25" s="59">
        <f t="shared" si="577"/>
        <v>0</v>
      </c>
      <c r="MWG25" s="1"/>
      <c r="MWH25" s="89">
        <v>2</v>
      </c>
      <c r="MWI25" s="88" t="s">
        <v>53</v>
      </c>
      <c r="MWJ25" s="90" t="s">
        <v>33</v>
      </c>
      <c r="MWK25" s="91" t="s">
        <v>32</v>
      </c>
      <c r="MWL25" s="92">
        <v>1</v>
      </c>
      <c r="MWM25" s="87">
        <v>0</v>
      </c>
      <c r="MWN25" s="59">
        <f t="shared" si="578"/>
        <v>0</v>
      </c>
      <c r="MWO25" s="1"/>
      <c r="MWP25" s="89">
        <v>2</v>
      </c>
      <c r="MWQ25" s="88" t="s">
        <v>53</v>
      </c>
      <c r="MWR25" s="90" t="s">
        <v>33</v>
      </c>
      <c r="MWS25" s="91" t="s">
        <v>32</v>
      </c>
      <c r="MWT25" s="92">
        <v>1</v>
      </c>
      <c r="MWU25" s="87">
        <v>0</v>
      </c>
      <c r="MWV25" s="59">
        <f t="shared" si="578"/>
        <v>0</v>
      </c>
      <c r="MWW25" s="1"/>
      <c r="MWX25" s="89">
        <v>2</v>
      </c>
      <c r="MWY25" s="88" t="s">
        <v>53</v>
      </c>
      <c r="MWZ25" s="90" t="s">
        <v>33</v>
      </c>
      <c r="MXA25" s="91" t="s">
        <v>32</v>
      </c>
      <c r="MXB25" s="92">
        <v>1</v>
      </c>
      <c r="MXC25" s="87">
        <v>0</v>
      </c>
      <c r="MXD25" s="59">
        <f t="shared" si="579"/>
        <v>0</v>
      </c>
      <c r="MXE25" s="1"/>
      <c r="MXF25" s="89">
        <v>2</v>
      </c>
      <c r="MXG25" s="88" t="s">
        <v>53</v>
      </c>
      <c r="MXH25" s="90" t="s">
        <v>33</v>
      </c>
      <c r="MXI25" s="91" t="s">
        <v>32</v>
      </c>
      <c r="MXJ25" s="92">
        <v>1</v>
      </c>
      <c r="MXK25" s="87">
        <v>0</v>
      </c>
      <c r="MXL25" s="59">
        <f t="shared" si="579"/>
        <v>0</v>
      </c>
      <c r="MXM25" s="1"/>
      <c r="MXN25" s="89">
        <v>2</v>
      </c>
      <c r="MXO25" s="88" t="s">
        <v>53</v>
      </c>
      <c r="MXP25" s="90" t="s">
        <v>33</v>
      </c>
      <c r="MXQ25" s="91" t="s">
        <v>32</v>
      </c>
      <c r="MXR25" s="92">
        <v>1</v>
      </c>
      <c r="MXS25" s="87">
        <v>0</v>
      </c>
      <c r="MXT25" s="59">
        <f t="shared" si="580"/>
        <v>0</v>
      </c>
      <c r="MXU25" s="1"/>
      <c r="MXV25" s="89">
        <v>2</v>
      </c>
      <c r="MXW25" s="88" t="s">
        <v>53</v>
      </c>
      <c r="MXX25" s="90" t="s">
        <v>33</v>
      </c>
      <c r="MXY25" s="91" t="s">
        <v>32</v>
      </c>
      <c r="MXZ25" s="92">
        <v>1</v>
      </c>
      <c r="MYA25" s="87">
        <v>0</v>
      </c>
      <c r="MYB25" s="59">
        <f t="shared" si="580"/>
        <v>0</v>
      </c>
      <c r="MYC25" s="1"/>
      <c r="MYD25" s="89">
        <v>2</v>
      </c>
      <c r="MYE25" s="88" t="s">
        <v>53</v>
      </c>
      <c r="MYF25" s="90" t="s">
        <v>33</v>
      </c>
      <c r="MYG25" s="91" t="s">
        <v>32</v>
      </c>
      <c r="MYH25" s="92">
        <v>1</v>
      </c>
      <c r="MYI25" s="87">
        <v>0</v>
      </c>
      <c r="MYJ25" s="59">
        <f t="shared" si="581"/>
        <v>0</v>
      </c>
      <c r="MYK25" s="1"/>
      <c r="MYL25" s="89">
        <v>2</v>
      </c>
      <c r="MYM25" s="88" t="s">
        <v>53</v>
      </c>
      <c r="MYN25" s="90" t="s">
        <v>33</v>
      </c>
      <c r="MYO25" s="91" t="s">
        <v>32</v>
      </c>
      <c r="MYP25" s="92">
        <v>1</v>
      </c>
      <c r="MYQ25" s="87">
        <v>0</v>
      </c>
      <c r="MYR25" s="59">
        <f t="shared" si="581"/>
        <v>0</v>
      </c>
      <c r="MYS25" s="1"/>
      <c r="MYT25" s="89">
        <v>2</v>
      </c>
      <c r="MYU25" s="88" t="s">
        <v>53</v>
      </c>
      <c r="MYV25" s="90" t="s">
        <v>33</v>
      </c>
      <c r="MYW25" s="91" t="s">
        <v>32</v>
      </c>
      <c r="MYX25" s="92">
        <v>1</v>
      </c>
      <c r="MYY25" s="87">
        <v>0</v>
      </c>
      <c r="MYZ25" s="59">
        <f t="shared" si="582"/>
        <v>0</v>
      </c>
      <c r="MZA25" s="1"/>
      <c r="MZB25" s="89">
        <v>2</v>
      </c>
      <c r="MZC25" s="88" t="s">
        <v>53</v>
      </c>
      <c r="MZD25" s="90" t="s">
        <v>33</v>
      </c>
      <c r="MZE25" s="91" t="s">
        <v>32</v>
      </c>
      <c r="MZF25" s="92">
        <v>1</v>
      </c>
      <c r="MZG25" s="87">
        <v>0</v>
      </c>
      <c r="MZH25" s="59">
        <f t="shared" si="582"/>
        <v>0</v>
      </c>
      <c r="MZI25" s="1"/>
      <c r="MZJ25" s="89">
        <v>2</v>
      </c>
      <c r="MZK25" s="88" t="s">
        <v>53</v>
      </c>
      <c r="MZL25" s="90" t="s">
        <v>33</v>
      </c>
      <c r="MZM25" s="91" t="s">
        <v>32</v>
      </c>
      <c r="MZN25" s="92">
        <v>1</v>
      </c>
      <c r="MZO25" s="87">
        <v>0</v>
      </c>
      <c r="MZP25" s="59">
        <f t="shared" si="583"/>
        <v>0</v>
      </c>
      <c r="MZQ25" s="1"/>
      <c r="MZR25" s="89">
        <v>2</v>
      </c>
      <c r="MZS25" s="88" t="s">
        <v>53</v>
      </c>
      <c r="MZT25" s="90" t="s">
        <v>33</v>
      </c>
      <c r="MZU25" s="91" t="s">
        <v>32</v>
      </c>
      <c r="MZV25" s="92">
        <v>1</v>
      </c>
      <c r="MZW25" s="87">
        <v>0</v>
      </c>
      <c r="MZX25" s="59">
        <f t="shared" si="583"/>
        <v>0</v>
      </c>
      <c r="MZY25" s="1"/>
      <c r="MZZ25" s="89">
        <v>2</v>
      </c>
      <c r="NAA25" s="88" t="s">
        <v>53</v>
      </c>
      <c r="NAB25" s="90" t="s">
        <v>33</v>
      </c>
      <c r="NAC25" s="91" t="s">
        <v>32</v>
      </c>
      <c r="NAD25" s="92">
        <v>1</v>
      </c>
      <c r="NAE25" s="87">
        <v>0</v>
      </c>
      <c r="NAF25" s="59">
        <f t="shared" si="584"/>
        <v>0</v>
      </c>
      <c r="NAG25" s="1"/>
      <c r="NAH25" s="89">
        <v>2</v>
      </c>
      <c r="NAI25" s="88" t="s">
        <v>53</v>
      </c>
      <c r="NAJ25" s="90" t="s">
        <v>33</v>
      </c>
      <c r="NAK25" s="91" t="s">
        <v>32</v>
      </c>
      <c r="NAL25" s="92">
        <v>1</v>
      </c>
      <c r="NAM25" s="87">
        <v>0</v>
      </c>
      <c r="NAN25" s="59">
        <f t="shared" si="584"/>
        <v>0</v>
      </c>
      <c r="NAO25" s="1"/>
      <c r="NAP25" s="89">
        <v>2</v>
      </c>
      <c r="NAQ25" s="88" t="s">
        <v>53</v>
      </c>
      <c r="NAR25" s="90" t="s">
        <v>33</v>
      </c>
      <c r="NAS25" s="91" t="s">
        <v>32</v>
      </c>
      <c r="NAT25" s="92">
        <v>1</v>
      </c>
      <c r="NAU25" s="87">
        <v>0</v>
      </c>
      <c r="NAV25" s="59">
        <f t="shared" si="585"/>
        <v>0</v>
      </c>
      <c r="NAW25" s="1"/>
      <c r="NAX25" s="89">
        <v>2</v>
      </c>
      <c r="NAY25" s="88" t="s">
        <v>53</v>
      </c>
      <c r="NAZ25" s="90" t="s">
        <v>33</v>
      </c>
      <c r="NBA25" s="91" t="s">
        <v>32</v>
      </c>
      <c r="NBB25" s="92">
        <v>1</v>
      </c>
      <c r="NBC25" s="87">
        <v>0</v>
      </c>
      <c r="NBD25" s="59">
        <f t="shared" si="585"/>
        <v>0</v>
      </c>
      <c r="NBE25" s="1"/>
      <c r="NBF25" s="89">
        <v>2</v>
      </c>
      <c r="NBG25" s="88" t="s">
        <v>53</v>
      </c>
      <c r="NBH25" s="90" t="s">
        <v>33</v>
      </c>
      <c r="NBI25" s="91" t="s">
        <v>32</v>
      </c>
      <c r="NBJ25" s="92">
        <v>1</v>
      </c>
      <c r="NBK25" s="87">
        <v>0</v>
      </c>
      <c r="NBL25" s="59">
        <f t="shared" si="586"/>
        <v>0</v>
      </c>
      <c r="NBM25" s="1"/>
      <c r="NBN25" s="89">
        <v>2</v>
      </c>
      <c r="NBO25" s="88" t="s">
        <v>53</v>
      </c>
      <c r="NBP25" s="90" t="s">
        <v>33</v>
      </c>
      <c r="NBQ25" s="91" t="s">
        <v>32</v>
      </c>
      <c r="NBR25" s="92">
        <v>1</v>
      </c>
      <c r="NBS25" s="87">
        <v>0</v>
      </c>
      <c r="NBT25" s="59">
        <f t="shared" si="586"/>
        <v>0</v>
      </c>
      <c r="NBU25" s="1"/>
      <c r="NBV25" s="89">
        <v>2</v>
      </c>
      <c r="NBW25" s="88" t="s">
        <v>53</v>
      </c>
      <c r="NBX25" s="90" t="s">
        <v>33</v>
      </c>
      <c r="NBY25" s="91" t="s">
        <v>32</v>
      </c>
      <c r="NBZ25" s="92">
        <v>1</v>
      </c>
      <c r="NCA25" s="87">
        <v>0</v>
      </c>
      <c r="NCB25" s="59">
        <f t="shared" si="587"/>
        <v>0</v>
      </c>
      <c r="NCC25" s="1"/>
      <c r="NCD25" s="89">
        <v>2</v>
      </c>
      <c r="NCE25" s="88" t="s">
        <v>53</v>
      </c>
      <c r="NCF25" s="90" t="s">
        <v>33</v>
      </c>
      <c r="NCG25" s="91" t="s">
        <v>32</v>
      </c>
      <c r="NCH25" s="92">
        <v>1</v>
      </c>
      <c r="NCI25" s="87">
        <v>0</v>
      </c>
      <c r="NCJ25" s="59">
        <f t="shared" si="587"/>
        <v>0</v>
      </c>
      <c r="NCK25" s="1"/>
      <c r="NCL25" s="89">
        <v>2</v>
      </c>
      <c r="NCM25" s="88" t="s">
        <v>53</v>
      </c>
      <c r="NCN25" s="90" t="s">
        <v>33</v>
      </c>
      <c r="NCO25" s="91" t="s">
        <v>32</v>
      </c>
      <c r="NCP25" s="92">
        <v>1</v>
      </c>
      <c r="NCQ25" s="87">
        <v>0</v>
      </c>
      <c r="NCR25" s="59">
        <f t="shared" si="588"/>
        <v>0</v>
      </c>
      <c r="NCS25" s="1"/>
      <c r="NCT25" s="89">
        <v>2</v>
      </c>
      <c r="NCU25" s="88" t="s">
        <v>53</v>
      </c>
      <c r="NCV25" s="90" t="s">
        <v>33</v>
      </c>
      <c r="NCW25" s="91" t="s">
        <v>32</v>
      </c>
      <c r="NCX25" s="92">
        <v>1</v>
      </c>
      <c r="NCY25" s="87">
        <v>0</v>
      </c>
      <c r="NCZ25" s="59">
        <f t="shared" si="588"/>
        <v>0</v>
      </c>
      <c r="NDA25" s="1"/>
      <c r="NDB25" s="89">
        <v>2</v>
      </c>
      <c r="NDC25" s="88" t="s">
        <v>53</v>
      </c>
      <c r="NDD25" s="90" t="s">
        <v>33</v>
      </c>
      <c r="NDE25" s="91" t="s">
        <v>32</v>
      </c>
      <c r="NDF25" s="92">
        <v>1</v>
      </c>
      <c r="NDG25" s="87">
        <v>0</v>
      </c>
      <c r="NDH25" s="59">
        <f t="shared" si="589"/>
        <v>0</v>
      </c>
      <c r="NDI25" s="1"/>
      <c r="NDJ25" s="89">
        <v>2</v>
      </c>
      <c r="NDK25" s="88" t="s">
        <v>53</v>
      </c>
      <c r="NDL25" s="90" t="s">
        <v>33</v>
      </c>
      <c r="NDM25" s="91" t="s">
        <v>32</v>
      </c>
      <c r="NDN25" s="92">
        <v>1</v>
      </c>
      <c r="NDO25" s="87">
        <v>0</v>
      </c>
      <c r="NDP25" s="59">
        <f t="shared" si="589"/>
        <v>0</v>
      </c>
      <c r="NDQ25" s="1"/>
      <c r="NDR25" s="89">
        <v>2</v>
      </c>
      <c r="NDS25" s="88" t="s">
        <v>53</v>
      </c>
      <c r="NDT25" s="90" t="s">
        <v>33</v>
      </c>
      <c r="NDU25" s="91" t="s">
        <v>32</v>
      </c>
      <c r="NDV25" s="92">
        <v>1</v>
      </c>
      <c r="NDW25" s="87">
        <v>0</v>
      </c>
      <c r="NDX25" s="59">
        <f t="shared" si="590"/>
        <v>0</v>
      </c>
      <c r="NDY25" s="1"/>
      <c r="NDZ25" s="89">
        <v>2</v>
      </c>
      <c r="NEA25" s="88" t="s">
        <v>53</v>
      </c>
      <c r="NEB25" s="90" t="s">
        <v>33</v>
      </c>
      <c r="NEC25" s="91" t="s">
        <v>32</v>
      </c>
      <c r="NED25" s="92">
        <v>1</v>
      </c>
      <c r="NEE25" s="87">
        <v>0</v>
      </c>
      <c r="NEF25" s="59">
        <f t="shared" si="590"/>
        <v>0</v>
      </c>
      <c r="NEG25" s="1"/>
      <c r="NEH25" s="89">
        <v>2</v>
      </c>
      <c r="NEI25" s="88" t="s">
        <v>53</v>
      </c>
      <c r="NEJ25" s="90" t="s">
        <v>33</v>
      </c>
      <c r="NEK25" s="91" t="s">
        <v>32</v>
      </c>
      <c r="NEL25" s="92">
        <v>1</v>
      </c>
      <c r="NEM25" s="87">
        <v>0</v>
      </c>
      <c r="NEN25" s="59">
        <f t="shared" si="591"/>
        <v>0</v>
      </c>
      <c r="NEO25" s="1"/>
      <c r="NEP25" s="89">
        <v>2</v>
      </c>
      <c r="NEQ25" s="88" t="s">
        <v>53</v>
      </c>
      <c r="NER25" s="90" t="s">
        <v>33</v>
      </c>
      <c r="NES25" s="91" t="s">
        <v>32</v>
      </c>
      <c r="NET25" s="92">
        <v>1</v>
      </c>
      <c r="NEU25" s="87">
        <v>0</v>
      </c>
      <c r="NEV25" s="59">
        <f t="shared" si="591"/>
        <v>0</v>
      </c>
      <c r="NEW25" s="1"/>
      <c r="NEX25" s="89">
        <v>2</v>
      </c>
      <c r="NEY25" s="88" t="s">
        <v>53</v>
      </c>
      <c r="NEZ25" s="90" t="s">
        <v>33</v>
      </c>
      <c r="NFA25" s="91" t="s">
        <v>32</v>
      </c>
      <c r="NFB25" s="92">
        <v>1</v>
      </c>
      <c r="NFC25" s="87">
        <v>0</v>
      </c>
      <c r="NFD25" s="59">
        <f t="shared" si="592"/>
        <v>0</v>
      </c>
      <c r="NFE25" s="1"/>
      <c r="NFF25" s="89">
        <v>2</v>
      </c>
      <c r="NFG25" s="88" t="s">
        <v>53</v>
      </c>
      <c r="NFH25" s="90" t="s">
        <v>33</v>
      </c>
      <c r="NFI25" s="91" t="s">
        <v>32</v>
      </c>
      <c r="NFJ25" s="92">
        <v>1</v>
      </c>
      <c r="NFK25" s="87">
        <v>0</v>
      </c>
      <c r="NFL25" s="59">
        <f t="shared" si="592"/>
        <v>0</v>
      </c>
      <c r="NFM25" s="1"/>
      <c r="NFN25" s="89">
        <v>2</v>
      </c>
      <c r="NFO25" s="88" t="s">
        <v>53</v>
      </c>
      <c r="NFP25" s="90" t="s">
        <v>33</v>
      </c>
      <c r="NFQ25" s="91" t="s">
        <v>32</v>
      </c>
      <c r="NFR25" s="92">
        <v>1</v>
      </c>
      <c r="NFS25" s="87">
        <v>0</v>
      </c>
      <c r="NFT25" s="59">
        <f t="shared" si="593"/>
        <v>0</v>
      </c>
      <c r="NFU25" s="1"/>
      <c r="NFV25" s="89">
        <v>2</v>
      </c>
      <c r="NFW25" s="88" t="s">
        <v>53</v>
      </c>
      <c r="NFX25" s="90" t="s">
        <v>33</v>
      </c>
      <c r="NFY25" s="91" t="s">
        <v>32</v>
      </c>
      <c r="NFZ25" s="92">
        <v>1</v>
      </c>
      <c r="NGA25" s="87">
        <v>0</v>
      </c>
      <c r="NGB25" s="59">
        <f t="shared" si="593"/>
        <v>0</v>
      </c>
      <c r="NGC25" s="1"/>
      <c r="NGD25" s="89">
        <v>2</v>
      </c>
      <c r="NGE25" s="88" t="s">
        <v>53</v>
      </c>
      <c r="NGF25" s="90" t="s">
        <v>33</v>
      </c>
      <c r="NGG25" s="91" t="s">
        <v>32</v>
      </c>
      <c r="NGH25" s="92">
        <v>1</v>
      </c>
      <c r="NGI25" s="87">
        <v>0</v>
      </c>
      <c r="NGJ25" s="59">
        <f t="shared" si="594"/>
        <v>0</v>
      </c>
      <c r="NGK25" s="1"/>
      <c r="NGL25" s="89">
        <v>2</v>
      </c>
      <c r="NGM25" s="88" t="s">
        <v>53</v>
      </c>
      <c r="NGN25" s="90" t="s">
        <v>33</v>
      </c>
      <c r="NGO25" s="91" t="s">
        <v>32</v>
      </c>
      <c r="NGP25" s="92">
        <v>1</v>
      </c>
      <c r="NGQ25" s="87">
        <v>0</v>
      </c>
      <c r="NGR25" s="59">
        <f t="shared" si="594"/>
        <v>0</v>
      </c>
      <c r="NGS25" s="1"/>
      <c r="NGT25" s="89">
        <v>2</v>
      </c>
      <c r="NGU25" s="88" t="s">
        <v>53</v>
      </c>
      <c r="NGV25" s="90" t="s">
        <v>33</v>
      </c>
      <c r="NGW25" s="91" t="s">
        <v>32</v>
      </c>
      <c r="NGX25" s="92">
        <v>1</v>
      </c>
      <c r="NGY25" s="87">
        <v>0</v>
      </c>
      <c r="NGZ25" s="59">
        <f t="shared" si="595"/>
        <v>0</v>
      </c>
      <c r="NHA25" s="1"/>
      <c r="NHB25" s="89">
        <v>2</v>
      </c>
      <c r="NHC25" s="88" t="s">
        <v>53</v>
      </c>
      <c r="NHD25" s="90" t="s">
        <v>33</v>
      </c>
      <c r="NHE25" s="91" t="s">
        <v>32</v>
      </c>
      <c r="NHF25" s="92">
        <v>1</v>
      </c>
      <c r="NHG25" s="87">
        <v>0</v>
      </c>
      <c r="NHH25" s="59">
        <f t="shared" si="595"/>
        <v>0</v>
      </c>
      <c r="NHI25" s="1"/>
      <c r="NHJ25" s="89">
        <v>2</v>
      </c>
      <c r="NHK25" s="88" t="s">
        <v>53</v>
      </c>
      <c r="NHL25" s="90" t="s">
        <v>33</v>
      </c>
      <c r="NHM25" s="91" t="s">
        <v>32</v>
      </c>
      <c r="NHN25" s="92">
        <v>1</v>
      </c>
      <c r="NHO25" s="87">
        <v>0</v>
      </c>
      <c r="NHP25" s="59">
        <f t="shared" si="596"/>
        <v>0</v>
      </c>
      <c r="NHQ25" s="1"/>
      <c r="NHR25" s="89">
        <v>2</v>
      </c>
      <c r="NHS25" s="88" t="s">
        <v>53</v>
      </c>
      <c r="NHT25" s="90" t="s">
        <v>33</v>
      </c>
      <c r="NHU25" s="91" t="s">
        <v>32</v>
      </c>
      <c r="NHV25" s="92">
        <v>1</v>
      </c>
      <c r="NHW25" s="87">
        <v>0</v>
      </c>
      <c r="NHX25" s="59">
        <f t="shared" si="596"/>
        <v>0</v>
      </c>
      <c r="NHY25" s="1"/>
      <c r="NHZ25" s="89">
        <v>2</v>
      </c>
      <c r="NIA25" s="88" t="s">
        <v>53</v>
      </c>
      <c r="NIB25" s="90" t="s">
        <v>33</v>
      </c>
      <c r="NIC25" s="91" t="s">
        <v>32</v>
      </c>
      <c r="NID25" s="92">
        <v>1</v>
      </c>
      <c r="NIE25" s="87">
        <v>0</v>
      </c>
      <c r="NIF25" s="59">
        <f t="shared" si="597"/>
        <v>0</v>
      </c>
      <c r="NIG25" s="1"/>
      <c r="NIH25" s="89">
        <v>2</v>
      </c>
      <c r="NII25" s="88" t="s">
        <v>53</v>
      </c>
      <c r="NIJ25" s="90" t="s">
        <v>33</v>
      </c>
      <c r="NIK25" s="91" t="s">
        <v>32</v>
      </c>
      <c r="NIL25" s="92">
        <v>1</v>
      </c>
      <c r="NIM25" s="87">
        <v>0</v>
      </c>
      <c r="NIN25" s="59">
        <f t="shared" si="597"/>
        <v>0</v>
      </c>
      <c r="NIO25" s="1"/>
      <c r="NIP25" s="89">
        <v>2</v>
      </c>
      <c r="NIQ25" s="88" t="s">
        <v>53</v>
      </c>
      <c r="NIR25" s="90" t="s">
        <v>33</v>
      </c>
      <c r="NIS25" s="91" t="s">
        <v>32</v>
      </c>
      <c r="NIT25" s="92">
        <v>1</v>
      </c>
      <c r="NIU25" s="87">
        <v>0</v>
      </c>
      <c r="NIV25" s="59">
        <f t="shared" si="598"/>
        <v>0</v>
      </c>
      <c r="NIW25" s="1"/>
      <c r="NIX25" s="89">
        <v>2</v>
      </c>
      <c r="NIY25" s="88" t="s">
        <v>53</v>
      </c>
      <c r="NIZ25" s="90" t="s">
        <v>33</v>
      </c>
      <c r="NJA25" s="91" t="s">
        <v>32</v>
      </c>
      <c r="NJB25" s="92">
        <v>1</v>
      </c>
      <c r="NJC25" s="87">
        <v>0</v>
      </c>
      <c r="NJD25" s="59">
        <f t="shared" si="598"/>
        <v>0</v>
      </c>
      <c r="NJE25" s="1"/>
      <c r="NJF25" s="89">
        <v>2</v>
      </c>
      <c r="NJG25" s="88" t="s">
        <v>53</v>
      </c>
      <c r="NJH25" s="90" t="s">
        <v>33</v>
      </c>
      <c r="NJI25" s="91" t="s">
        <v>32</v>
      </c>
      <c r="NJJ25" s="92">
        <v>1</v>
      </c>
      <c r="NJK25" s="87">
        <v>0</v>
      </c>
      <c r="NJL25" s="59">
        <f t="shared" si="599"/>
        <v>0</v>
      </c>
      <c r="NJM25" s="1"/>
      <c r="NJN25" s="89">
        <v>2</v>
      </c>
      <c r="NJO25" s="88" t="s">
        <v>53</v>
      </c>
      <c r="NJP25" s="90" t="s">
        <v>33</v>
      </c>
      <c r="NJQ25" s="91" t="s">
        <v>32</v>
      </c>
      <c r="NJR25" s="92">
        <v>1</v>
      </c>
      <c r="NJS25" s="87">
        <v>0</v>
      </c>
      <c r="NJT25" s="59">
        <f t="shared" si="599"/>
        <v>0</v>
      </c>
      <c r="NJU25" s="1"/>
      <c r="NJV25" s="89">
        <v>2</v>
      </c>
      <c r="NJW25" s="88" t="s">
        <v>53</v>
      </c>
      <c r="NJX25" s="90" t="s">
        <v>33</v>
      </c>
      <c r="NJY25" s="91" t="s">
        <v>32</v>
      </c>
      <c r="NJZ25" s="92">
        <v>1</v>
      </c>
      <c r="NKA25" s="87">
        <v>0</v>
      </c>
      <c r="NKB25" s="59">
        <f t="shared" si="600"/>
        <v>0</v>
      </c>
      <c r="NKC25" s="1"/>
      <c r="NKD25" s="89">
        <v>2</v>
      </c>
      <c r="NKE25" s="88" t="s">
        <v>53</v>
      </c>
      <c r="NKF25" s="90" t="s">
        <v>33</v>
      </c>
      <c r="NKG25" s="91" t="s">
        <v>32</v>
      </c>
      <c r="NKH25" s="92">
        <v>1</v>
      </c>
      <c r="NKI25" s="87">
        <v>0</v>
      </c>
      <c r="NKJ25" s="59">
        <f t="shared" si="600"/>
        <v>0</v>
      </c>
      <c r="NKK25" s="1"/>
      <c r="NKL25" s="89">
        <v>2</v>
      </c>
      <c r="NKM25" s="88" t="s">
        <v>53</v>
      </c>
      <c r="NKN25" s="90" t="s">
        <v>33</v>
      </c>
      <c r="NKO25" s="91" t="s">
        <v>32</v>
      </c>
      <c r="NKP25" s="92">
        <v>1</v>
      </c>
      <c r="NKQ25" s="87">
        <v>0</v>
      </c>
      <c r="NKR25" s="59">
        <f t="shared" si="601"/>
        <v>0</v>
      </c>
      <c r="NKS25" s="1"/>
      <c r="NKT25" s="89">
        <v>2</v>
      </c>
      <c r="NKU25" s="88" t="s">
        <v>53</v>
      </c>
      <c r="NKV25" s="90" t="s">
        <v>33</v>
      </c>
      <c r="NKW25" s="91" t="s">
        <v>32</v>
      </c>
      <c r="NKX25" s="92">
        <v>1</v>
      </c>
      <c r="NKY25" s="87">
        <v>0</v>
      </c>
      <c r="NKZ25" s="59">
        <f t="shared" si="601"/>
        <v>0</v>
      </c>
      <c r="NLA25" s="1"/>
      <c r="NLB25" s="89">
        <v>2</v>
      </c>
      <c r="NLC25" s="88" t="s">
        <v>53</v>
      </c>
      <c r="NLD25" s="90" t="s">
        <v>33</v>
      </c>
      <c r="NLE25" s="91" t="s">
        <v>32</v>
      </c>
      <c r="NLF25" s="92">
        <v>1</v>
      </c>
      <c r="NLG25" s="87">
        <v>0</v>
      </c>
      <c r="NLH25" s="59">
        <f t="shared" si="602"/>
        <v>0</v>
      </c>
      <c r="NLI25" s="1"/>
      <c r="NLJ25" s="89">
        <v>2</v>
      </c>
      <c r="NLK25" s="88" t="s">
        <v>53</v>
      </c>
      <c r="NLL25" s="90" t="s">
        <v>33</v>
      </c>
      <c r="NLM25" s="91" t="s">
        <v>32</v>
      </c>
      <c r="NLN25" s="92">
        <v>1</v>
      </c>
      <c r="NLO25" s="87">
        <v>0</v>
      </c>
      <c r="NLP25" s="59">
        <f t="shared" si="602"/>
        <v>0</v>
      </c>
      <c r="NLQ25" s="1"/>
      <c r="NLR25" s="89">
        <v>2</v>
      </c>
      <c r="NLS25" s="88" t="s">
        <v>53</v>
      </c>
      <c r="NLT25" s="90" t="s">
        <v>33</v>
      </c>
      <c r="NLU25" s="91" t="s">
        <v>32</v>
      </c>
      <c r="NLV25" s="92">
        <v>1</v>
      </c>
      <c r="NLW25" s="87">
        <v>0</v>
      </c>
      <c r="NLX25" s="59">
        <f t="shared" si="603"/>
        <v>0</v>
      </c>
      <c r="NLY25" s="1"/>
      <c r="NLZ25" s="89">
        <v>2</v>
      </c>
      <c r="NMA25" s="88" t="s">
        <v>53</v>
      </c>
      <c r="NMB25" s="90" t="s">
        <v>33</v>
      </c>
      <c r="NMC25" s="91" t="s">
        <v>32</v>
      </c>
      <c r="NMD25" s="92">
        <v>1</v>
      </c>
      <c r="NME25" s="87">
        <v>0</v>
      </c>
      <c r="NMF25" s="59">
        <f t="shared" si="603"/>
        <v>0</v>
      </c>
      <c r="NMG25" s="1"/>
      <c r="NMH25" s="89">
        <v>2</v>
      </c>
      <c r="NMI25" s="88" t="s">
        <v>53</v>
      </c>
      <c r="NMJ25" s="90" t="s">
        <v>33</v>
      </c>
      <c r="NMK25" s="91" t="s">
        <v>32</v>
      </c>
      <c r="NML25" s="92">
        <v>1</v>
      </c>
      <c r="NMM25" s="87">
        <v>0</v>
      </c>
      <c r="NMN25" s="59">
        <f t="shared" si="604"/>
        <v>0</v>
      </c>
      <c r="NMO25" s="1"/>
      <c r="NMP25" s="89">
        <v>2</v>
      </c>
      <c r="NMQ25" s="88" t="s">
        <v>53</v>
      </c>
      <c r="NMR25" s="90" t="s">
        <v>33</v>
      </c>
      <c r="NMS25" s="91" t="s">
        <v>32</v>
      </c>
      <c r="NMT25" s="92">
        <v>1</v>
      </c>
      <c r="NMU25" s="87">
        <v>0</v>
      </c>
      <c r="NMV25" s="59">
        <f t="shared" si="604"/>
        <v>0</v>
      </c>
      <c r="NMW25" s="1"/>
      <c r="NMX25" s="89">
        <v>2</v>
      </c>
      <c r="NMY25" s="88" t="s">
        <v>53</v>
      </c>
      <c r="NMZ25" s="90" t="s">
        <v>33</v>
      </c>
      <c r="NNA25" s="91" t="s">
        <v>32</v>
      </c>
      <c r="NNB25" s="92">
        <v>1</v>
      </c>
      <c r="NNC25" s="87">
        <v>0</v>
      </c>
      <c r="NND25" s="59">
        <f t="shared" si="605"/>
        <v>0</v>
      </c>
      <c r="NNE25" s="1"/>
      <c r="NNF25" s="89">
        <v>2</v>
      </c>
      <c r="NNG25" s="88" t="s">
        <v>53</v>
      </c>
      <c r="NNH25" s="90" t="s">
        <v>33</v>
      </c>
      <c r="NNI25" s="91" t="s">
        <v>32</v>
      </c>
      <c r="NNJ25" s="92">
        <v>1</v>
      </c>
      <c r="NNK25" s="87">
        <v>0</v>
      </c>
      <c r="NNL25" s="59">
        <f t="shared" si="605"/>
        <v>0</v>
      </c>
      <c r="NNM25" s="1"/>
      <c r="NNN25" s="89">
        <v>2</v>
      </c>
      <c r="NNO25" s="88" t="s">
        <v>53</v>
      </c>
      <c r="NNP25" s="90" t="s">
        <v>33</v>
      </c>
      <c r="NNQ25" s="91" t="s">
        <v>32</v>
      </c>
      <c r="NNR25" s="92">
        <v>1</v>
      </c>
      <c r="NNS25" s="87">
        <v>0</v>
      </c>
      <c r="NNT25" s="59">
        <f t="shared" si="606"/>
        <v>0</v>
      </c>
      <c r="NNU25" s="1"/>
      <c r="NNV25" s="89">
        <v>2</v>
      </c>
      <c r="NNW25" s="88" t="s">
        <v>53</v>
      </c>
      <c r="NNX25" s="90" t="s">
        <v>33</v>
      </c>
      <c r="NNY25" s="91" t="s">
        <v>32</v>
      </c>
      <c r="NNZ25" s="92">
        <v>1</v>
      </c>
      <c r="NOA25" s="87">
        <v>0</v>
      </c>
      <c r="NOB25" s="59">
        <f t="shared" si="606"/>
        <v>0</v>
      </c>
      <c r="NOC25" s="1"/>
      <c r="NOD25" s="89">
        <v>2</v>
      </c>
      <c r="NOE25" s="88" t="s">
        <v>53</v>
      </c>
      <c r="NOF25" s="90" t="s">
        <v>33</v>
      </c>
      <c r="NOG25" s="91" t="s">
        <v>32</v>
      </c>
      <c r="NOH25" s="92">
        <v>1</v>
      </c>
      <c r="NOI25" s="87">
        <v>0</v>
      </c>
      <c r="NOJ25" s="59">
        <f t="shared" si="607"/>
        <v>0</v>
      </c>
      <c r="NOK25" s="1"/>
      <c r="NOL25" s="89">
        <v>2</v>
      </c>
      <c r="NOM25" s="88" t="s">
        <v>53</v>
      </c>
      <c r="NON25" s="90" t="s">
        <v>33</v>
      </c>
      <c r="NOO25" s="91" t="s">
        <v>32</v>
      </c>
      <c r="NOP25" s="92">
        <v>1</v>
      </c>
      <c r="NOQ25" s="87">
        <v>0</v>
      </c>
      <c r="NOR25" s="59">
        <f t="shared" si="607"/>
        <v>0</v>
      </c>
      <c r="NOS25" s="1"/>
      <c r="NOT25" s="89">
        <v>2</v>
      </c>
      <c r="NOU25" s="88" t="s">
        <v>53</v>
      </c>
      <c r="NOV25" s="90" t="s">
        <v>33</v>
      </c>
      <c r="NOW25" s="91" t="s">
        <v>32</v>
      </c>
      <c r="NOX25" s="92">
        <v>1</v>
      </c>
      <c r="NOY25" s="87">
        <v>0</v>
      </c>
      <c r="NOZ25" s="59">
        <f t="shared" si="608"/>
        <v>0</v>
      </c>
      <c r="NPA25" s="1"/>
      <c r="NPB25" s="89">
        <v>2</v>
      </c>
      <c r="NPC25" s="88" t="s">
        <v>53</v>
      </c>
      <c r="NPD25" s="90" t="s">
        <v>33</v>
      </c>
      <c r="NPE25" s="91" t="s">
        <v>32</v>
      </c>
      <c r="NPF25" s="92">
        <v>1</v>
      </c>
      <c r="NPG25" s="87">
        <v>0</v>
      </c>
      <c r="NPH25" s="59">
        <f t="shared" si="608"/>
        <v>0</v>
      </c>
      <c r="NPI25" s="1"/>
      <c r="NPJ25" s="89">
        <v>2</v>
      </c>
      <c r="NPK25" s="88" t="s">
        <v>53</v>
      </c>
      <c r="NPL25" s="90" t="s">
        <v>33</v>
      </c>
      <c r="NPM25" s="91" t="s">
        <v>32</v>
      </c>
      <c r="NPN25" s="92">
        <v>1</v>
      </c>
      <c r="NPO25" s="87">
        <v>0</v>
      </c>
      <c r="NPP25" s="59">
        <f t="shared" si="609"/>
        <v>0</v>
      </c>
      <c r="NPQ25" s="1"/>
      <c r="NPR25" s="89">
        <v>2</v>
      </c>
      <c r="NPS25" s="88" t="s">
        <v>53</v>
      </c>
      <c r="NPT25" s="90" t="s">
        <v>33</v>
      </c>
      <c r="NPU25" s="91" t="s">
        <v>32</v>
      </c>
      <c r="NPV25" s="92">
        <v>1</v>
      </c>
      <c r="NPW25" s="87">
        <v>0</v>
      </c>
      <c r="NPX25" s="59">
        <f t="shared" si="609"/>
        <v>0</v>
      </c>
      <c r="NPY25" s="1"/>
      <c r="NPZ25" s="89">
        <v>2</v>
      </c>
      <c r="NQA25" s="88" t="s">
        <v>53</v>
      </c>
      <c r="NQB25" s="90" t="s">
        <v>33</v>
      </c>
      <c r="NQC25" s="91" t="s">
        <v>32</v>
      </c>
      <c r="NQD25" s="92">
        <v>1</v>
      </c>
      <c r="NQE25" s="87">
        <v>0</v>
      </c>
      <c r="NQF25" s="59">
        <f t="shared" si="610"/>
        <v>0</v>
      </c>
      <c r="NQG25" s="1"/>
      <c r="NQH25" s="89">
        <v>2</v>
      </c>
      <c r="NQI25" s="88" t="s">
        <v>53</v>
      </c>
      <c r="NQJ25" s="90" t="s">
        <v>33</v>
      </c>
      <c r="NQK25" s="91" t="s">
        <v>32</v>
      </c>
      <c r="NQL25" s="92">
        <v>1</v>
      </c>
      <c r="NQM25" s="87">
        <v>0</v>
      </c>
      <c r="NQN25" s="59">
        <f t="shared" si="610"/>
        <v>0</v>
      </c>
      <c r="NQO25" s="1"/>
      <c r="NQP25" s="89">
        <v>2</v>
      </c>
      <c r="NQQ25" s="88" t="s">
        <v>53</v>
      </c>
      <c r="NQR25" s="90" t="s">
        <v>33</v>
      </c>
      <c r="NQS25" s="91" t="s">
        <v>32</v>
      </c>
      <c r="NQT25" s="92">
        <v>1</v>
      </c>
      <c r="NQU25" s="87">
        <v>0</v>
      </c>
      <c r="NQV25" s="59">
        <f t="shared" si="611"/>
        <v>0</v>
      </c>
      <c r="NQW25" s="1"/>
      <c r="NQX25" s="89">
        <v>2</v>
      </c>
      <c r="NQY25" s="88" t="s">
        <v>53</v>
      </c>
      <c r="NQZ25" s="90" t="s">
        <v>33</v>
      </c>
      <c r="NRA25" s="91" t="s">
        <v>32</v>
      </c>
      <c r="NRB25" s="92">
        <v>1</v>
      </c>
      <c r="NRC25" s="87">
        <v>0</v>
      </c>
      <c r="NRD25" s="59">
        <f t="shared" si="611"/>
        <v>0</v>
      </c>
      <c r="NRE25" s="1"/>
      <c r="NRF25" s="89">
        <v>2</v>
      </c>
      <c r="NRG25" s="88" t="s">
        <v>53</v>
      </c>
      <c r="NRH25" s="90" t="s">
        <v>33</v>
      </c>
      <c r="NRI25" s="91" t="s">
        <v>32</v>
      </c>
      <c r="NRJ25" s="92">
        <v>1</v>
      </c>
      <c r="NRK25" s="87">
        <v>0</v>
      </c>
      <c r="NRL25" s="59">
        <f t="shared" si="612"/>
        <v>0</v>
      </c>
      <c r="NRM25" s="1"/>
      <c r="NRN25" s="89">
        <v>2</v>
      </c>
      <c r="NRO25" s="88" t="s">
        <v>53</v>
      </c>
      <c r="NRP25" s="90" t="s">
        <v>33</v>
      </c>
      <c r="NRQ25" s="91" t="s">
        <v>32</v>
      </c>
      <c r="NRR25" s="92">
        <v>1</v>
      </c>
      <c r="NRS25" s="87">
        <v>0</v>
      </c>
      <c r="NRT25" s="59">
        <f t="shared" si="612"/>
        <v>0</v>
      </c>
      <c r="NRU25" s="1"/>
      <c r="NRV25" s="89">
        <v>2</v>
      </c>
      <c r="NRW25" s="88" t="s">
        <v>53</v>
      </c>
      <c r="NRX25" s="90" t="s">
        <v>33</v>
      </c>
      <c r="NRY25" s="91" t="s">
        <v>32</v>
      </c>
      <c r="NRZ25" s="92">
        <v>1</v>
      </c>
      <c r="NSA25" s="87">
        <v>0</v>
      </c>
      <c r="NSB25" s="59">
        <f t="shared" si="613"/>
        <v>0</v>
      </c>
      <c r="NSC25" s="1"/>
      <c r="NSD25" s="89">
        <v>2</v>
      </c>
      <c r="NSE25" s="88" t="s">
        <v>53</v>
      </c>
      <c r="NSF25" s="90" t="s">
        <v>33</v>
      </c>
      <c r="NSG25" s="91" t="s">
        <v>32</v>
      </c>
      <c r="NSH25" s="92">
        <v>1</v>
      </c>
      <c r="NSI25" s="87">
        <v>0</v>
      </c>
      <c r="NSJ25" s="59">
        <f t="shared" si="613"/>
        <v>0</v>
      </c>
      <c r="NSK25" s="1"/>
      <c r="NSL25" s="89">
        <v>2</v>
      </c>
      <c r="NSM25" s="88" t="s">
        <v>53</v>
      </c>
      <c r="NSN25" s="90" t="s">
        <v>33</v>
      </c>
      <c r="NSO25" s="91" t="s">
        <v>32</v>
      </c>
      <c r="NSP25" s="92">
        <v>1</v>
      </c>
      <c r="NSQ25" s="87">
        <v>0</v>
      </c>
      <c r="NSR25" s="59">
        <f t="shared" si="614"/>
        <v>0</v>
      </c>
      <c r="NSS25" s="1"/>
      <c r="NST25" s="89">
        <v>2</v>
      </c>
      <c r="NSU25" s="88" t="s">
        <v>53</v>
      </c>
      <c r="NSV25" s="90" t="s">
        <v>33</v>
      </c>
      <c r="NSW25" s="91" t="s">
        <v>32</v>
      </c>
      <c r="NSX25" s="92">
        <v>1</v>
      </c>
      <c r="NSY25" s="87">
        <v>0</v>
      </c>
      <c r="NSZ25" s="59">
        <f t="shared" si="614"/>
        <v>0</v>
      </c>
      <c r="NTA25" s="1"/>
      <c r="NTB25" s="89">
        <v>2</v>
      </c>
      <c r="NTC25" s="88" t="s">
        <v>53</v>
      </c>
      <c r="NTD25" s="90" t="s">
        <v>33</v>
      </c>
      <c r="NTE25" s="91" t="s">
        <v>32</v>
      </c>
      <c r="NTF25" s="92">
        <v>1</v>
      </c>
      <c r="NTG25" s="87">
        <v>0</v>
      </c>
      <c r="NTH25" s="59">
        <f t="shared" si="615"/>
        <v>0</v>
      </c>
      <c r="NTI25" s="1"/>
      <c r="NTJ25" s="89">
        <v>2</v>
      </c>
      <c r="NTK25" s="88" t="s">
        <v>53</v>
      </c>
      <c r="NTL25" s="90" t="s">
        <v>33</v>
      </c>
      <c r="NTM25" s="91" t="s">
        <v>32</v>
      </c>
      <c r="NTN25" s="92">
        <v>1</v>
      </c>
      <c r="NTO25" s="87">
        <v>0</v>
      </c>
      <c r="NTP25" s="59">
        <f t="shared" si="615"/>
        <v>0</v>
      </c>
      <c r="NTQ25" s="1"/>
      <c r="NTR25" s="89">
        <v>2</v>
      </c>
      <c r="NTS25" s="88" t="s">
        <v>53</v>
      </c>
      <c r="NTT25" s="90" t="s">
        <v>33</v>
      </c>
      <c r="NTU25" s="91" t="s">
        <v>32</v>
      </c>
      <c r="NTV25" s="92">
        <v>1</v>
      </c>
      <c r="NTW25" s="87">
        <v>0</v>
      </c>
      <c r="NTX25" s="59">
        <f t="shared" si="616"/>
        <v>0</v>
      </c>
      <c r="NTY25" s="1"/>
      <c r="NTZ25" s="89">
        <v>2</v>
      </c>
      <c r="NUA25" s="88" t="s">
        <v>53</v>
      </c>
      <c r="NUB25" s="90" t="s">
        <v>33</v>
      </c>
      <c r="NUC25" s="91" t="s">
        <v>32</v>
      </c>
      <c r="NUD25" s="92">
        <v>1</v>
      </c>
      <c r="NUE25" s="87">
        <v>0</v>
      </c>
      <c r="NUF25" s="59">
        <f t="shared" si="616"/>
        <v>0</v>
      </c>
      <c r="NUG25" s="1"/>
      <c r="NUH25" s="89">
        <v>2</v>
      </c>
      <c r="NUI25" s="88" t="s">
        <v>53</v>
      </c>
      <c r="NUJ25" s="90" t="s">
        <v>33</v>
      </c>
      <c r="NUK25" s="91" t="s">
        <v>32</v>
      </c>
      <c r="NUL25" s="92">
        <v>1</v>
      </c>
      <c r="NUM25" s="87">
        <v>0</v>
      </c>
      <c r="NUN25" s="59">
        <f t="shared" si="617"/>
        <v>0</v>
      </c>
      <c r="NUO25" s="1"/>
      <c r="NUP25" s="89">
        <v>2</v>
      </c>
      <c r="NUQ25" s="88" t="s">
        <v>53</v>
      </c>
      <c r="NUR25" s="90" t="s">
        <v>33</v>
      </c>
      <c r="NUS25" s="91" t="s">
        <v>32</v>
      </c>
      <c r="NUT25" s="92">
        <v>1</v>
      </c>
      <c r="NUU25" s="87">
        <v>0</v>
      </c>
      <c r="NUV25" s="59">
        <f t="shared" si="617"/>
        <v>0</v>
      </c>
      <c r="NUW25" s="1"/>
      <c r="NUX25" s="89">
        <v>2</v>
      </c>
      <c r="NUY25" s="88" t="s">
        <v>53</v>
      </c>
      <c r="NUZ25" s="90" t="s">
        <v>33</v>
      </c>
      <c r="NVA25" s="91" t="s">
        <v>32</v>
      </c>
      <c r="NVB25" s="92">
        <v>1</v>
      </c>
      <c r="NVC25" s="87">
        <v>0</v>
      </c>
      <c r="NVD25" s="59">
        <f t="shared" si="618"/>
        <v>0</v>
      </c>
      <c r="NVE25" s="1"/>
      <c r="NVF25" s="89">
        <v>2</v>
      </c>
      <c r="NVG25" s="88" t="s">
        <v>53</v>
      </c>
      <c r="NVH25" s="90" t="s">
        <v>33</v>
      </c>
      <c r="NVI25" s="91" t="s">
        <v>32</v>
      </c>
      <c r="NVJ25" s="92">
        <v>1</v>
      </c>
      <c r="NVK25" s="87">
        <v>0</v>
      </c>
      <c r="NVL25" s="59">
        <f t="shared" si="618"/>
        <v>0</v>
      </c>
      <c r="NVM25" s="1"/>
      <c r="NVN25" s="89">
        <v>2</v>
      </c>
      <c r="NVO25" s="88" t="s">
        <v>53</v>
      </c>
      <c r="NVP25" s="90" t="s">
        <v>33</v>
      </c>
      <c r="NVQ25" s="91" t="s">
        <v>32</v>
      </c>
      <c r="NVR25" s="92">
        <v>1</v>
      </c>
      <c r="NVS25" s="87">
        <v>0</v>
      </c>
      <c r="NVT25" s="59">
        <f t="shared" si="619"/>
        <v>0</v>
      </c>
      <c r="NVU25" s="1"/>
      <c r="NVV25" s="89">
        <v>2</v>
      </c>
      <c r="NVW25" s="88" t="s">
        <v>53</v>
      </c>
      <c r="NVX25" s="90" t="s">
        <v>33</v>
      </c>
      <c r="NVY25" s="91" t="s">
        <v>32</v>
      </c>
      <c r="NVZ25" s="92">
        <v>1</v>
      </c>
      <c r="NWA25" s="87">
        <v>0</v>
      </c>
      <c r="NWB25" s="59">
        <f t="shared" si="619"/>
        <v>0</v>
      </c>
      <c r="NWC25" s="1"/>
      <c r="NWD25" s="89">
        <v>2</v>
      </c>
      <c r="NWE25" s="88" t="s">
        <v>53</v>
      </c>
      <c r="NWF25" s="90" t="s">
        <v>33</v>
      </c>
      <c r="NWG25" s="91" t="s">
        <v>32</v>
      </c>
      <c r="NWH25" s="92">
        <v>1</v>
      </c>
      <c r="NWI25" s="87">
        <v>0</v>
      </c>
      <c r="NWJ25" s="59">
        <f t="shared" si="620"/>
        <v>0</v>
      </c>
      <c r="NWK25" s="1"/>
      <c r="NWL25" s="89">
        <v>2</v>
      </c>
      <c r="NWM25" s="88" t="s">
        <v>53</v>
      </c>
      <c r="NWN25" s="90" t="s">
        <v>33</v>
      </c>
      <c r="NWO25" s="91" t="s">
        <v>32</v>
      </c>
      <c r="NWP25" s="92">
        <v>1</v>
      </c>
      <c r="NWQ25" s="87">
        <v>0</v>
      </c>
      <c r="NWR25" s="59">
        <f t="shared" si="620"/>
        <v>0</v>
      </c>
      <c r="NWS25" s="1"/>
      <c r="NWT25" s="89">
        <v>2</v>
      </c>
      <c r="NWU25" s="88" t="s">
        <v>53</v>
      </c>
      <c r="NWV25" s="90" t="s">
        <v>33</v>
      </c>
      <c r="NWW25" s="91" t="s">
        <v>32</v>
      </c>
      <c r="NWX25" s="92">
        <v>1</v>
      </c>
      <c r="NWY25" s="87">
        <v>0</v>
      </c>
      <c r="NWZ25" s="59">
        <f t="shared" si="621"/>
        <v>0</v>
      </c>
      <c r="NXA25" s="1"/>
      <c r="NXB25" s="89">
        <v>2</v>
      </c>
      <c r="NXC25" s="88" t="s">
        <v>53</v>
      </c>
      <c r="NXD25" s="90" t="s">
        <v>33</v>
      </c>
      <c r="NXE25" s="91" t="s">
        <v>32</v>
      </c>
      <c r="NXF25" s="92">
        <v>1</v>
      </c>
      <c r="NXG25" s="87">
        <v>0</v>
      </c>
      <c r="NXH25" s="59">
        <f t="shared" si="621"/>
        <v>0</v>
      </c>
      <c r="NXI25" s="1"/>
      <c r="NXJ25" s="89">
        <v>2</v>
      </c>
      <c r="NXK25" s="88" t="s">
        <v>53</v>
      </c>
      <c r="NXL25" s="90" t="s">
        <v>33</v>
      </c>
      <c r="NXM25" s="91" t="s">
        <v>32</v>
      </c>
      <c r="NXN25" s="92">
        <v>1</v>
      </c>
      <c r="NXO25" s="87">
        <v>0</v>
      </c>
      <c r="NXP25" s="59">
        <f t="shared" si="622"/>
        <v>0</v>
      </c>
      <c r="NXQ25" s="1"/>
      <c r="NXR25" s="89">
        <v>2</v>
      </c>
      <c r="NXS25" s="88" t="s">
        <v>53</v>
      </c>
      <c r="NXT25" s="90" t="s">
        <v>33</v>
      </c>
      <c r="NXU25" s="91" t="s">
        <v>32</v>
      </c>
      <c r="NXV25" s="92">
        <v>1</v>
      </c>
      <c r="NXW25" s="87">
        <v>0</v>
      </c>
      <c r="NXX25" s="59">
        <f t="shared" si="622"/>
        <v>0</v>
      </c>
      <c r="NXY25" s="1"/>
      <c r="NXZ25" s="89">
        <v>2</v>
      </c>
      <c r="NYA25" s="88" t="s">
        <v>53</v>
      </c>
      <c r="NYB25" s="90" t="s">
        <v>33</v>
      </c>
      <c r="NYC25" s="91" t="s">
        <v>32</v>
      </c>
      <c r="NYD25" s="92">
        <v>1</v>
      </c>
      <c r="NYE25" s="87">
        <v>0</v>
      </c>
      <c r="NYF25" s="59">
        <f t="shared" si="623"/>
        <v>0</v>
      </c>
      <c r="NYG25" s="1"/>
      <c r="NYH25" s="89">
        <v>2</v>
      </c>
      <c r="NYI25" s="88" t="s">
        <v>53</v>
      </c>
      <c r="NYJ25" s="90" t="s">
        <v>33</v>
      </c>
      <c r="NYK25" s="91" t="s">
        <v>32</v>
      </c>
      <c r="NYL25" s="92">
        <v>1</v>
      </c>
      <c r="NYM25" s="87">
        <v>0</v>
      </c>
      <c r="NYN25" s="59">
        <f t="shared" si="623"/>
        <v>0</v>
      </c>
      <c r="NYO25" s="1"/>
      <c r="NYP25" s="89">
        <v>2</v>
      </c>
      <c r="NYQ25" s="88" t="s">
        <v>53</v>
      </c>
      <c r="NYR25" s="90" t="s">
        <v>33</v>
      </c>
      <c r="NYS25" s="91" t="s">
        <v>32</v>
      </c>
      <c r="NYT25" s="92">
        <v>1</v>
      </c>
      <c r="NYU25" s="87">
        <v>0</v>
      </c>
      <c r="NYV25" s="59">
        <f t="shared" si="624"/>
        <v>0</v>
      </c>
      <c r="NYW25" s="1"/>
      <c r="NYX25" s="89">
        <v>2</v>
      </c>
      <c r="NYY25" s="88" t="s">
        <v>53</v>
      </c>
      <c r="NYZ25" s="90" t="s">
        <v>33</v>
      </c>
      <c r="NZA25" s="91" t="s">
        <v>32</v>
      </c>
      <c r="NZB25" s="92">
        <v>1</v>
      </c>
      <c r="NZC25" s="87">
        <v>0</v>
      </c>
      <c r="NZD25" s="59">
        <f t="shared" si="624"/>
        <v>0</v>
      </c>
      <c r="NZE25" s="1"/>
      <c r="NZF25" s="89">
        <v>2</v>
      </c>
      <c r="NZG25" s="88" t="s">
        <v>53</v>
      </c>
      <c r="NZH25" s="90" t="s">
        <v>33</v>
      </c>
      <c r="NZI25" s="91" t="s">
        <v>32</v>
      </c>
      <c r="NZJ25" s="92">
        <v>1</v>
      </c>
      <c r="NZK25" s="87">
        <v>0</v>
      </c>
      <c r="NZL25" s="59">
        <f t="shared" si="625"/>
        <v>0</v>
      </c>
      <c r="NZM25" s="1"/>
      <c r="NZN25" s="89">
        <v>2</v>
      </c>
      <c r="NZO25" s="88" t="s">
        <v>53</v>
      </c>
      <c r="NZP25" s="90" t="s">
        <v>33</v>
      </c>
      <c r="NZQ25" s="91" t="s">
        <v>32</v>
      </c>
      <c r="NZR25" s="92">
        <v>1</v>
      </c>
      <c r="NZS25" s="87">
        <v>0</v>
      </c>
      <c r="NZT25" s="59">
        <f t="shared" si="625"/>
        <v>0</v>
      </c>
      <c r="NZU25" s="1"/>
      <c r="NZV25" s="89">
        <v>2</v>
      </c>
      <c r="NZW25" s="88" t="s">
        <v>53</v>
      </c>
      <c r="NZX25" s="90" t="s">
        <v>33</v>
      </c>
      <c r="NZY25" s="91" t="s">
        <v>32</v>
      </c>
      <c r="NZZ25" s="92">
        <v>1</v>
      </c>
      <c r="OAA25" s="87">
        <v>0</v>
      </c>
      <c r="OAB25" s="59">
        <f t="shared" si="626"/>
        <v>0</v>
      </c>
      <c r="OAC25" s="1"/>
      <c r="OAD25" s="89">
        <v>2</v>
      </c>
      <c r="OAE25" s="88" t="s">
        <v>53</v>
      </c>
      <c r="OAF25" s="90" t="s">
        <v>33</v>
      </c>
      <c r="OAG25" s="91" t="s">
        <v>32</v>
      </c>
      <c r="OAH25" s="92">
        <v>1</v>
      </c>
      <c r="OAI25" s="87">
        <v>0</v>
      </c>
      <c r="OAJ25" s="59">
        <f t="shared" si="626"/>
        <v>0</v>
      </c>
      <c r="OAK25" s="1"/>
      <c r="OAL25" s="89">
        <v>2</v>
      </c>
      <c r="OAM25" s="88" t="s">
        <v>53</v>
      </c>
      <c r="OAN25" s="90" t="s">
        <v>33</v>
      </c>
      <c r="OAO25" s="91" t="s">
        <v>32</v>
      </c>
      <c r="OAP25" s="92">
        <v>1</v>
      </c>
      <c r="OAQ25" s="87">
        <v>0</v>
      </c>
      <c r="OAR25" s="59">
        <f t="shared" si="627"/>
        <v>0</v>
      </c>
      <c r="OAS25" s="1"/>
      <c r="OAT25" s="89">
        <v>2</v>
      </c>
      <c r="OAU25" s="88" t="s">
        <v>53</v>
      </c>
      <c r="OAV25" s="90" t="s">
        <v>33</v>
      </c>
      <c r="OAW25" s="91" t="s">
        <v>32</v>
      </c>
      <c r="OAX25" s="92">
        <v>1</v>
      </c>
      <c r="OAY25" s="87">
        <v>0</v>
      </c>
      <c r="OAZ25" s="59">
        <f t="shared" si="627"/>
        <v>0</v>
      </c>
      <c r="OBA25" s="1"/>
      <c r="OBB25" s="89">
        <v>2</v>
      </c>
      <c r="OBC25" s="88" t="s">
        <v>53</v>
      </c>
      <c r="OBD25" s="90" t="s">
        <v>33</v>
      </c>
      <c r="OBE25" s="91" t="s">
        <v>32</v>
      </c>
      <c r="OBF25" s="92">
        <v>1</v>
      </c>
      <c r="OBG25" s="87">
        <v>0</v>
      </c>
      <c r="OBH25" s="59">
        <f t="shared" si="628"/>
        <v>0</v>
      </c>
      <c r="OBI25" s="1"/>
      <c r="OBJ25" s="89">
        <v>2</v>
      </c>
      <c r="OBK25" s="88" t="s">
        <v>53</v>
      </c>
      <c r="OBL25" s="90" t="s">
        <v>33</v>
      </c>
      <c r="OBM25" s="91" t="s">
        <v>32</v>
      </c>
      <c r="OBN25" s="92">
        <v>1</v>
      </c>
      <c r="OBO25" s="87">
        <v>0</v>
      </c>
      <c r="OBP25" s="59">
        <f t="shared" si="628"/>
        <v>0</v>
      </c>
      <c r="OBQ25" s="1"/>
      <c r="OBR25" s="89">
        <v>2</v>
      </c>
      <c r="OBS25" s="88" t="s">
        <v>53</v>
      </c>
      <c r="OBT25" s="90" t="s">
        <v>33</v>
      </c>
      <c r="OBU25" s="91" t="s">
        <v>32</v>
      </c>
      <c r="OBV25" s="92">
        <v>1</v>
      </c>
      <c r="OBW25" s="87">
        <v>0</v>
      </c>
      <c r="OBX25" s="59">
        <f t="shared" si="629"/>
        <v>0</v>
      </c>
      <c r="OBY25" s="1"/>
      <c r="OBZ25" s="89">
        <v>2</v>
      </c>
      <c r="OCA25" s="88" t="s">
        <v>53</v>
      </c>
      <c r="OCB25" s="90" t="s">
        <v>33</v>
      </c>
      <c r="OCC25" s="91" t="s">
        <v>32</v>
      </c>
      <c r="OCD25" s="92">
        <v>1</v>
      </c>
      <c r="OCE25" s="87">
        <v>0</v>
      </c>
      <c r="OCF25" s="59">
        <f t="shared" si="629"/>
        <v>0</v>
      </c>
      <c r="OCG25" s="1"/>
      <c r="OCH25" s="89">
        <v>2</v>
      </c>
      <c r="OCI25" s="88" t="s">
        <v>53</v>
      </c>
      <c r="OCJ25" s="90" t="s">
        <v>33</v>
      </c>
      <c r="OCK25" s="91" t="s">
        <v>32</v>
      </c>
      <c r="OCL25" s="92">
        <v>1</v>
      </c>
      <c r="OCM25" s="87">
        <v>0</v>
      </c>
      <c r="OCN25" s="59">
        <f t="shared" si="630"/>
        <v>0</v>
      </c>
      <c r="OCO25" s="1"/>
      <c r="OCP25" s="89">
        <v>2</v>
      </c>
      <c r="OCQ25" s="88" t="s">
        <v>53</v>
      </c>
      <c r="OCR25" s="90" t="s">
        <v>33</v>
      </c>
      <c r="OCS25" s="91" t="s">
        <v>32</v>
      </c>
      <c r="OCT25" s="92">
        <v>1</v>
      </c>
      <c r="OCU25" s="87">
        <v>0</v>
      </c>
      <c r="OCV25" s="59">
        <f t="shared" si="630"/>
        <v>0</v>
      </c>
      <c r="OCW25" s="1"/>
      <c r="OCX25" s="89">
        <v>2</v>
      </c>
      <c r="OCY25" s="88" t="s">
        <v>53</v>
      </c>
      <c r="OCZ25" s="90" t="s">
        <v>33</v>
      </c>
      <c r="ODA25" s="91" t="s">
        <v>32</v>
      </c>
      <c r="ODB25" s="92">
        <v>1</v>
      </c>
      <c r="ODC25" s="87">
        <v>0</v>
      </c>
      <c r="ODD25" s="59">
        <f t="shared" si="631"/>
        <v>0</v>
      </c>
      <c r="ODE25" s="1"/>
      <c r="ODF25" s="89">
        <v>2</v>
      </c>
      <c r="ODG25" s="88" t="s">
        <v>53</v>
      </c>
      <c r="ODH25" s="90" t="s">
        <v>33</v>
      </c>
      <c r="ODI25" s="91" t="s">
        <v>32</v>
      </c>
      <c r="ODJ25" s="92">
        <v>1</v>
      </c>
      <c r="ODK25" s="87">
        <v>0</v>
      </c>
      <c r="ODL25" s="59">
        <f t="shared" si="631"/>
        <v>0</v>
      </c>
      <c r="ODM25" s="1"/>
      <c r="ODN25" s="89">
        <v>2</v>
      </c>
      <c r="ODO25" s="88" t="s">
        <v>53</v>
      </c>
      <c r="ODP25" s="90" t="s">
        <v>33</v>
      </c>
      <c r="ODQ25" s="91" t="s">
        <v>32</v>
      </c>
      <c r="ODR25" s="92">
        <v>1</v>
      </c>
      <c r="ODS25" s="87">
        <v>0</v>
      </c>
      <c r="ODT25" s="59">
        <f t="shared" si="632"/>
        <v>0</v>
      </c>
      <c r="ODU25" s="1"/>
      <c r="ODV25" s="89">
        <v>2</v>
      </c>
      <c r="ODW25" s="88" t="s">
        <v>53</v>
      </c>
      <c r="ODX25" s="90" t="s">
        <v>33</v>
      </c>
      <c r="ODY25" s="91" t="s">
        <v>32</v>
      </c>
      <c r="ODZ25" s="92">
        <v>1</v>
      </c>
      <c r="OEA25" s="87">
        <v>0</v>
      </c>
      <c r="OEB25" s="59">
        <f t="shared" si="632"/>
        <v>0</v>
      </c>
      <c r="OEC25" s="1"/>
      <c r="OED25" s="89">
        <v>2</v>
      </c>
      <c r="OEE25" s="88" t="s">
        <v>53</v>
      </c>
      <c r="OEF25" s="90" t="s">
        <v>33</v>
      </c>
      <c r="OEG25" s="91" t="s">
        <v>32</v>
      </c>
      <c r="OEH25" s="92">
        <v>1</v>
      </c>
      <c r="OEI25" s="87">
        <v>0</v>
      </c>
      <c r="OEJ25" s="59">
        <f t="shared" si="633"/>
        <v>0</v>
      </c>
      <c r="OEK25" s="1"/>
      <c r="OEL25" s="89">
        <v>2</v>
      </c>
      <c r="OEM25" s="88" t="s">
        <v>53</v>
      </c>
      <c r="OEN25" s="90" t="s">
        <v>33</v>
      </c>
      <c r="OEO25" s="91" t="s">
        <v>32</v>
      </c>
      <c r="OEP25" s="92">
        <v>1</v>
      </c>
      <c r="OEQ25" s="87">
        <v>0</v>
      </c>
      <c r="OER25" s="59">
        <f t="shared" si="633"/>
        <v>0</v>
      </c>
      <c r="OES25" s="1"/>
      <c r="OET25" s="89">
        <v>2</v>
      </c>
      <c r="OEU25" s="88" t="s">
        <v>53</v>
      </c>
      <c r="OEV25" s="90" t="s">
        <v>33</v>
      </c>
      <c r="OEW25" s="91" t="s">
        <v>32</v>
      </c>
      <c r="OEX25" s="92">
        <v>1</v>
      </c>
      <c r="OEY25" s="87">
        <v>0</v>
      </c>
      <c r="OEZ25" s="59">
        <f t="shared" si="634"/>
        <v>0</v>
      </c>
      <c r="OFA25" s="1"/>
      <c r="OFB25" s="89">
        <v>2</v>
      </c>
      <c r="OFC25" s="88" t="s">
        <v>53</v>
      </c>
      <c r="OFD25" s="90" t="s">
        <v>33</v>
      </c>
      <c r="OFE25" s="91" t="s">
        <v>32</v>
      </c>
      <c r="OFF25" s="92">
        <v>1</v>
      </c>
      <c r="OFG25" s="87">
        <v>0</v>
      </c>
      <c r="OFH25" s="59">
        <f t="shared" si="634"/>
        <v>0</v>
      </c>
      <c r="OFI25" s="1"/>
      <c r="OFJ25" s="89">
        <v>2</v>
      </c>
      <c r="OFK25" s="88" t="s">
        <v>53</v>
      </c>
      <c r="OFL25" s="90" t="s">
        <v>33</v>
      </c>
      <c r="OFM25" s="91" t="s">
        <v>32</v>
      </c>
      <c r="OFN25" s="92">
        <v>1</v>
      </c>
      <c r="OFO25" s="87">
        <v>0</v>
      </c>
      <c r="OFP25" s="59">
        <f t="shared" si="635"/>
        <v>0</v>
      </c>
      <c r="OFQ25" s="1"/>
      <c r="OFR25" s="89">
        <v>2</v>
      </c>
      <c r="OFS25" s="88" t="s">
        <v>53</v>
      </c>
      <c r="OFT25" s="90" t="s">
        <v>33</v>
      </c>
      <c r="OFU25" s="91" t="s">
        <v>32</v>
      </c>
      <c r="OFV25" s="92">
        <v>1</v>
      </c>
      <c r="OFW25" s="87">
        <v>0</v>
      </c>
      <c r="OFX25" s="59">
        <f t="shared" si="635"/>
        <v>0</v>
      </c>
      <c r="OFY25" s="1"/>
      <c r="OFZ25" s="89">
        <v>2</v>
      </c>
      <c r="OGA25" s="88" t="s">
        <v>53</v>
      </c>
      <c r="OGB25" s="90" t="s">
        <v>33</v>
      </c>
      <c r="OGC25" s="91" t="s">
        <v>32</v>
      </c>
      <c r="OGD25" s="92">
        <v>1</v>
      </c>
      <c r="OGE25" s="87">
        <v>0</v>
      </c>
      <c r="OGF25" s="59">
        <f t="shared" si="636"/>
        <v>0</v>
      </c>
      <c r="OGG25" s="1"/>
      <c r="OGH25" s="89">
        <v>2</v>
      </c>
      <c r="OGI25" s="88" t="s">
        <v>53</v>
      </c>
      <c r="OGJ25" s="90" t="s">
        <v>33</v>
      </c>
      <c r="OGK25" s="91" t="s">
        <v>32</v>
      </c>
      <c r="OGL25" s="92">
        <v>1</v>
      </c>
      <c r="OGM25" s="87">
        <v>0</v>
      </c>
      <c r="OGN25" s="59">
        <f t="shared" si="636"/>
        <v>0</v>
      </c>
      <c r="OGO25" s="1"/>
      <c r="OGP25" s="89">
        <v>2</v>
      </c>
      <c r="OGQ25" s="88" t="s">
        <v>53</v>
      </c>
      <c r="OGR25" s="90" t="s">
        <v>33</v>
      </c>
      <c r="OGS25" s="91" t="s">
        <v>32</v>
      </c>
      <c r="OGT25" s="92">
        <v>1</v>
      </c>
      <c r="OGU25" s="87">
        <v>0</v>
      </c>
      <c r="OGV25" s="59">
        <f t="shared" si="637"/>
        <v>0</v>
      </c>
      <c r="OGW25" s="1"/>
      <c r="OGX25" s="89">
        <v>2</v>
      </c>
      <c r="OGY25" s="88" t="s">
        <v>53</v>
      </c>
      <c r="OGZ25" s="90" t="s">
        <v>33</v>
      </c>
      <c r="OHA25" s="91" t="s">
        <v>32</v>
      </c>
      <c r="OHB25" s="92">
        <v>1</v>
      </c>
      <c r="OHC25" s="87">
        <v>0</v>
      </c>
      <c r="OHD25" s="59">
        <f t="shared" si="637"/>
        <v>0</v>
      </c>
      <c r="OHE25" s="1"/>
      <c r="OHF25" s="89">
        <v>2</v>
      </c>
      <c r="OHG25" s="88" t="s">
        <v>53</v>
      </c>
      <c r="OHH25" s="90" t="s">
        <v>33</v>
      </c>
      <c r="OHI25" s="91" t="s">
        <v>32</v>
      </c>
      <c r="OHJ25" s="92">
        <v>1</v>
      </c>
      <c r="OHK25" s="87">
        <v>0</v>
      </c>
      <c r="OHL25" s="59">
        <f t="shared" si="638"/>
        <v>0</v>
      </c>
      <c r="OHM25" s="1"/>
      <c r="OHN25" s="89">
        <v>2</v>
      </c>
      <c r="OHO25" s="88" t="s">
        <v>53</v>
      </c>
      <c r="OHP25" s="90" t="s">
        <v>33</v>
      </c>
      <c r="OHQ25" s="91" t="s">
        <v>32</v>
      </c>
      <c r="OHR25" s="92">
        <v>1</v>
      </c>
      <c r="OHS25" s="87">
        <v>0</v>
      </c>
      <c r="OHT25" s="59">
        <f t="shared" si="638"/>
        <v>0</v>
      </c>
      <c r="OHU25" s="1"/>
      <c r="OHV25" s="89">
        <v>2</v>
      </c>
      <c r="OHW25" s="88" t="s">
        <v>53</v>
      </c>
      <c r="OHX25" s="90" t="s">
        <v>33</v>
      </c>
      <c r="OHY25" s="91" t="s">
        <v>32</v>
      </c>
      <c r="OHZ25" s="92">
        <v>1</v>
      </c>
      <c r="OIA25" s="87">
        <v>0</v>
      </c>
      <c r="OIB25" s="59">
        <f t="shared" si="639"/>
        <v>0</v>
      </c>
      <c r="OIC25" s="1"/>
      <c r="OID25" s="89">
        <v>2</v>
      </c>
      <c r="OIE25" s="88" t="s">
        <v>53</v>
      </c>
      <c r="OIF25" s="90" t="s">
        <v>33</v>
      </c>
      <c r="OIG25" s="91" t="s">
        <v>32</v>
      </c>
      <c r="OIH25" s="92">
        <v>1</v>
      </c>
      <c r="OII25" s="87">
        <v>0</v>
      </c>
      <c r="OIJ25" s="59">
        <f t="shared" si="639"/>
        <v>0</v>
      </c>
      <c r="OIK25" s="1"/>
      <c r="OIL25" s="89">
        <v>2</v>
      </c>
      <c r="OIM25" s="88" t="s">
        <v>53</v>
      </c>
      <c r="OIN25" s="90" t="s">
        <v>33</v>
      </c>
      <c r="OIO25" s="91" t="s">
        <v>32</v>
      </c>
      <c r="OIP25" s="92">
        <v>1</v>
      </c>
      <c r="OIQ25" s="87">
        <v>0</v>
      </c>
      <c r="OIR25" s="59">
        <f t="shared" si="640"/>
        <v>0</v>
      </c>
      <c r="OIS25" s="1"/>
      <c r="OIT25" s="89">
        <v>2</v>
      </c>
      <c r="OIU25" s="88" t="s">
        <v>53</v>
      </c>
      <c r="OIV25" s="90" t="s">
        <v>33</v>
      </c>
      <c r="OIW25" s="91" t="s">
        <v>32</v>
      </c>
      <c r="OIX25" s="92">
        <v>1</v>
      </c>
      <c r="OIY25" s="87">
        <v>0</v>
      </c>
      <c r="OIZ25" s="59">
        <f t="shared" si="640"/>
        <v>0</v>
      </c>
      <c r="OJA25" s="1"/>
      <c r="OJB25" s="89">
        <v>2</v>
      </c>
      <c r="OJC25" s="88" t="s">
        <v>53</v>
      </c>
      <c r="OJD25" s="90" t="s">
        <v>33</v>
      </c>
      <c r="OJE25" s="91" t="s">
        <v>32</v>
      </c>
      <c r="OJF25" s="92">
        <v>1</v>
      </c>
      <c r="OJG25" s="87">
        <v>0</v>
      </c>
      <c r="OJH25" s="59">
        <f t="shared" si="641"/>
        <v>0</v>
      </c>
      <c r="OJI25" s="1"/>
      <c r="OJJ25" s="89">
        <v>2</v>
      </c>
      <c r="OJK25" s="88" t="s">
        <v>53</v>
      </c>
      <c r="OJL25" s="90" t="s">
        <v>33</v>
      </c>
      <c r="OJM25" s="91" t="s">
        <v>32</v>
      </c>
      <c r="OJN25" s="92">
        <v>1</v>
      </c>
      <c r="OJO25" s="87">
        <v>0</v>
      </c>
      <c r="OJP25" s="59">
        <f t="shared" si="641"/>
        <v>0</v>
      </c>
      <c r="OJQ25" s="1"/>
      <c r="OJR25" s="89">
        <v>2</v>
      </c>
      <c r="OJS25" s="88" t="s">
        <v>53</v>
      </c>
      <c r="OJT25" s="90" t="s">
        <v>33</v>
      </c>
      <c r="OJU25" s="91" t="s">
        <v>32</v>
      </c>
      <c r="OJV25" s="92">
        <v>1</v>
      </c>
      <c r="OJW25" s="87">
        <v>0</v>
      </c>
      <c r="OJX25" s="59">
        <f t="shared" si="642"/>
        <v>0</v>
      </c>
      <c r="OJY25" s="1"/>
      <c r="OJZ25" s="89">
        <v>2</v>
      </c>
      <c r="OKA25" s="88" t="s">
        <v>53</v>
      </c>
      <c r="OKB25" s="90" t="s">
        <v>33</v>
      </c>
      <c r="OKC25" s="91" t="s">
        <v>32</v>
      </c>
      <c r="OKD25" s="92">
        <v>1</v>
      </c>
      <c r="OKE25" s="87">
        <v>0</v>
      </c>
      <c r="OKF25" s="59">
        <f t="shared" si="642"/>
        <v>0</v>
      </c>
      <c r="OKG25" s="1"/>
      <c r="OKH25" s="89">
        <v>2</v>
      </c>
      <c r="OKI25" s="88" t="s">
        <v>53</v>
      </c>
      <c r="OKJ25" s="90" t="s">
        <v>33</v>
      </c>
      <c r="OKK25" s="91" t="s">
        <v>32</v>
      </c>
      <c r="OKL25" s="92">
        <v>1</v>
      </c>
      <c r="OKM25" s="87">
        <v>0</v>
      </c>
      <c r="OKN25" s="59">
        <f t="shared" si="643"/>
        <v>0</v>
      </c>
      <c r="OKO25" s="1"/>
      <c r="OKP25" s="89">
        <v>2</v>
      </c>
      <c r="OKQ25" s="88" t="s">
        <v>53</v>
      </c>
      <c r="OKR25" s="90" t="s">
        <v>33</v>
      </c>
      <c r="OKS25" s="91" t="s">
        <v>32</v>
      </c>
      <c r="OKT25" s="92">
        <v>1</v>
      </c>
      <c r="OKU25" s="87">
        <v>0</v>
      </c>
      <c r="OKV25" s="59">
        <f t="shared" si="643"/>
        <v>0</v>
      </c>
      <c r="OKW25" s="1"/>
      <c r="OKX25" s="89">
        <v>2</v>
      </c>
      <c r="OKY25" s="88" t="s">
        <v>53</v>
      </c>
      <c r="OKZ25" s="90" t="s">
        <v>33</v>
      </c>
      <c r="OLA25" s="91" t="s">
        <v>32</v>
      </c>
      <c r="OLB25" s="92">
        <v>1</v>
      </c>
      <c r="OLC25" s="87">
        <v>0</v>
      </c>
      <c r="OLD25" s="59">
        <f t="shared" si="644"/>
        <v>0</v>
      </c>
      <c r="OLE25" s="1"/>
      <c r="OLF25" s="89">
        <v>2</v>
      </c>
      <c r="OLG25" s="88" t="s">
        <v>53</v>
      </c>
      <c r="OLH25" s="90" t="s">
        <v>33</v>
      </c>
      <c r="OLI25" s="91" t="s">
        <v>32</v>
      </c>
      <c r="OLJ25" s="92">
        <v>1</v>
      </c>
      <c r="OLK25" s="87">
        <v>0</v>
      </c>
      <c r="OLL25" s="59">
        <f t="shared" si="644"/>
        <v>0</v>
      </c>
      <c r="OLM25" s="1"/>
      <c r="OLN25" s="89">
        <v>2</v>
      </c>
      <c r="OLO25" s="88" t="s">
        <v>53</v>
      </c>
      <c r="OLP25" s="90" t="s">
        <v>33</v>
      </c>
      <c r="OLQ25" s="91" t="s">
        <v>32</v>
      </c>
      <c r="OLR25" s="92">
        <v>1</v>
      </c>
      <c r="OLS25" s="87">
        <v>0</v>
      </c>
      <c r="OLT25" s="59">
        <f t="shared" si="645"/>
        <v>0</v>
      </c>
      <c r="OLU25" s="1"/>
      <c r="OLV25" s="89">
        <v>2</v>
      </c>
      <c r="OLW25" s="88" t="s">
        <v>53</v>
      </c>
      <c r="OLX25" s="90" t="s">
        <v>33</v>
      </c>
      <c r="OLY25" s="91" t="s">
        <v>32</v>
      </c>
      <c r="OLZ25" s="92">
        <v>1</v>
      </c>
      <c r="OMA25" s="87">
        <v>0</v>
      </c>
      <c r="OMB25" s="59">
        <f t="shared" si="645"/>
        <v>0</v>
      </c>
      <c r="OMC25" s="1"/>
      <c r="OMD25" s="89">
        <v>2</v>
      </c>
      <c r="OME25" s="88" t="s">
        <v>53</v>
      </c>
      <c r="OMF25" s="90" t="s">
        <v>33</v>
      </c>
      <c r="OMG25" s="91" t="s">
        <v>32</v>
      </c>
      <c r="OMH25" s="92">
        <v>1</v>
      </c>
      <c r="OMI25" s="87">
        <v>0</v>
      </c>
      <c r="OMJ25" s="59">
        <f t="shared" si="646"/>
        <v>0</v>
      </c>
      <c r="OMK25" s="1"/>
      <c r="OML25" s="89">
        <v>2</v>
      </c>
      <c r="OMM25" s="88" t="s">
        <v>53</v>
      </c>
      <c r="OMN25" s="90" t="s">
        <v>33</v>
      </c>
      <c r="OMO25" s="91" t="s">
        <v>32</v>
      </c>
      <c r="OMP25" s="92">
        <v>1</v>
      </c>
      <c r="OMQ25" s="87">
        <v>0</v>
      </c>
      <c r="OMR25" s="59">
        <f t="shared" si="646"/>
        <v>0</v>
      </c>
      <c r="OMS25" s="1"/>
      <c r="OMT25" s="89">
        <v>2</v>
      </c>
      <c r="OMU25" s="88" t="s">
        <v>53</v>
      </c>
      <c r="OMV25" s="90" t="s">
        <v>33</v>
      </c>
      <c r="OMW25" s="91" t="s">
        <v>32</v>
      </c>
      <c r="OMX25" s="92">
        <v>1</v>
      </c>
      <c r="OMY25" s="87">
        <v>0</v>
      </c>
      <c r="OMZ25" s="59">
        <f t="shared" si="647"/>
        <v>0</v>
      </c>
      <c r="ONA25" s="1"/>
      <c r="ONB25" s="89">
        <v>2</v>
      </c>
      <c r="ONC25" s="88" t="s">
        <v>53</v>
      </c>
      <c r="OND25" s="90" t="s">
        <v>33</v>
      </c>
      <c r="ONE25" s="91" t="s">
        <v>32</v>
      </c>
      <c r="ONF25" s="92">
        <v>1</v>
      </c>
      <c r="ONG25" s="87">
        <v>0</v>
      </c>
      <c r="ONH25" s="59">
        <f t="shared" si="647"/>
        <v>0</v>
      </c>
      <c r="ONI25" s="1"/>
      <c r="ONJ25" s="89">
        <v>2</v>
      </c>
      <c r="ONK25" s="88" t="s">
        <v>53</v>
      </c>
      <c r="ONL25" s="90" t="s">
        <v>33</v>
      </c>
      <c r="ONM25" s="91" t="s">
        <v>32</v>
      </c>
      <c r="ONN25" s="92">
        <v>1</v>
      </c>
      <c r="ONO25" s="87">
        <v>0</v>
      </c>
      <c r="ONP25" s="59">
        <f t="shared" si="648"/>
        <v>0</v>
      </c>
      <c r="ONQ25" s="1"/>
      <c r="ONR25" s="89">
        <v>2</v>
      </c>
      <c r="ONS25" s="88" t="s">
        <v>53</v>
      </c>
      <c r="ONT25" s="90" t="s">
        <v>33</v>
      </c>
      <c r="ONU25" s="91" t="s">
        <v>32</v>
      </c>
      <c r="ONV25" s="92">
        <v>1</v>
      </c>
      <c r="ONW25" s="87">
        <v>0</v>
      </c>
      <c r="ONX25" s="59">
        <f t="shared" si="648"/>
        <v>0</v>
      </c>
      <c r="ONY25" s="1"/>
      <c r="ONZ25" s="89">
        <v>2</v>
      </c>
      <c r="OOA25" s="88" t="s">
        <v>53</v>
      </c>
      <c r="OOB25" s="90" t="s">
        <v>33</v>
      </c>
      <c r="OOC25" s="91" t="s">
        <v>32</v>
      </c>
      <c r="OOD25" s="92">
        <v>1</v>
      </c>
      <c r="OOE25" s="87">
        <v>0</v>
      </c>
      <c r="OOF25" s="59">
        <f t="shared" si="649"/>
        <v>0</v>
      </c>
      <c r="OOG25" s="1"/>
      <c r="OOH25" s="89">
        <v>2</v>
      </c>
      <c r="OOI25" s="88" t="s">
        <v>53</v>
      </c>
      <c r="OOJ25" s="90" t="s">
        <v>33</v>
      </c>
      <c r="OOK25" s="91" t="s">
        <v>32</v>
      </c>
      <c r="OOL25" s="92">
        <v>1</v>
      </c>
      <c r="OOM25" s="87">
        <v>0</v>
      </c>
      <c r="OON25" s="59">
        <f t="shared" si="649"/>
        <v>0</v>
      </c>
      <c r="OOO25" s="1"/>
      <c r="OOP25" s="89">
        <v>2</v>
      </c>
      <c r="OOQ25" s="88" t="s">
        <v>53</v>
      </c>
      <c r="OOR25" s="90" t="s">
        <v>33</v>
      </c>
      <c r="OOS25" s="91" t="s">
        <v>32</v>
      </c>
      <c r="OOT25" s="92">
        <v>1</v>
      </c>
      <c r="OOU25" s="87">
        <v>0</v>
      </c>
      <c r="OOV25" s="59">
        <f t="shared" si="650"/>
        <v>0</v>
      </c>
      <c r="OOW25" s="1"/>
      <c r="OOX25" s="89">
        <v>2</v>
      </c>
      <c r="OOY25" s="88" t="s">
        <v>53</v>
      </c>
      <c r="OOZ25" s="90" t="s">
        <v>33</v>
      </c>
      <c r="OPA25" s="91" t="s">
        <v>32</v>
      </c>
      <c r="OPB25" s="92">
        <v>1</v>
      </c>
      <c r="OPC25" s="87">
        <v>0</v>
      </c>
      <c r="OPD25" s="59">
        <f t="shared" si="650"/>
        <v>0</v>
      </c>
      <c r="OPE25" s="1"/>
      <c r="OPF25" s="89">
        <v>2</v>
      </c>
      <c r="OPG25" s="88" t="s">
        <v>53</v>
      </c>
      <c r="OPH25" s="90" t="s">
        <v>33</v>
      </c>
      <c r="OPI25" s="91" t="s">
        <v>32</v>
      </c>
      <c r="OPJ25" s="92">
        <v>1</v>
      </c>
      <c r="OPK25" s="87">
        <v>0</v>
      </c>
      <c r="OPL25" s="59">
        <f t="shared" si="651"/>
        <v>0</v>
      </c>
      <c r="OPM25" s="1"/>
      <c r="OPN25" s="89">
        <v>2</v>
      </c>
      <c r="OPO25" s="88" t="s">
        <v>53</v>
      </c>
      <c r="OPP25" s="90" t="s">
        <v>33</v>
      </c>
      <c r="OPQ25" s="91" t="s">
        <v>32</v>
      </c>
      <c r="OPR25" s="92">
        <v>1</v>
      </c>
      <c r="OPS25" s="87">
        <v>0</v>
      </c>
      <c r="OPT25" s="59">
        <f t="shared" si="651"/>
        <v>0</v>
      </c>
      <c r="OPU25" s="1"/>
      <c r="OPV25" s="89">
        <v>2</v>
      </c>
      <c r="OPW25" s="88" t="s">
        <v>53</v>
      </c>
      <c r="OPX25" s="90" t="s">
        <v>33</v>
      </c>
      <c r="OPY25" s="91" t="s">
        <v>32</v>
      </c>
      <c r="OPZ25" s="92">
        <v>1</v>
      </c>
      <c r="OQA25" s="87">
        <v>0</v>
      </c>
      <c r="OQB25" s="59">
        <f t="shared" si="652"/>
        <v>0</v>
      </c>
      <c r="OQC25" s="1"/>
      <c r="OQD25" s="89">
        <v>2</v>
      </c>
      <c r="OQE25" s="88" t="s">
        <v>53</v>
      </c>
      <c r="OQF25" s="90" t="s">
        <v>33</v>
      </c>
      <c r="OQG25" s="91" t="s">
        <v>32</v>
      </c>
      <c r="OQH25" s="92">
        <v>1</v>
      </c>
      <c r="OQI25" s="87">
        <v>0</v>
      </c>
      <c r="OQJ25" s="59">
        <f t="shared" si="652"/>
        <v>0</v>
      </c>
      <c r="OQK25" s="1"/>
      <c r="OQL25" s="89">
        <v>2</v>
      </c>
      <c r="OQM25" s="88" t="s">
        <v>53</v>
      </c>
      <c r="OQN25" s="90" t="s">
        <v>33</v>
      </c>
      <c r="OQO25" s="91" t="s">
        <v>32</v>
      </c>
      <c r="OQP25" s="92">
        <v>1</v>
      </c>
      <c r="OQQ25" s="87">
        <v>0</v>
      </c>
      <c r="OQR25" s="59">
        <f t="shared" si="653"/>
        <v>0</v>
      </c>
      <c r="OQS25" s="1"/>
      <c r="OQT25" s="89">
        <v>2</v>
      </c>
      <c r="OQU25" s="88" t="s">
        <v>53</v>
      </c>
      <c r="OQV25" s="90" t="s">
        <v>33</v>
      </c>
      <c r="OQW25" s="91" t="s">
        <v>32</v>
      </c>
      <c r="OQX25" s="92">
        <v>1</v>
      </c>
      <c r="OQY25" s="87">
        <v>0</v>
      </c>
      <c r="OQZ25" s="59">
        <f t="shared" si="653"/>
        <v>0</v>
      </c>
      <c r="ORA25" s="1"/>
      <c r="ORB25" s="89">
        <v>2</v>
      </c>
      <c r="ORC25" s="88" t="s">
        <v>53</v>
      </c>
      <c r="ORD25" s="90" t="s">
        <v>33</v>
      </c>
      <c r="ORE25" s="91" t="s">
        <v>32</v>
      </c>
      <c r="ORF25" s="92">
        <v>1</v>
      </c>
      <c r="ORG25" s="87">
        <v>0</v>
      </c>
      <c r="ORH25" s="59">
        <f t="shared" si="654"/>
        <v>0</v>
      </c>
      <c r="ORI25" s="1"/>
      <c r="ORJ25" s="89">
        <v>2</v>
      </c>
      <c r="ORK25" s="88" t="s">
        <v>53</v>
      </c>
      <c r="ORL25" s="90" t="s">
        <v>33</v>
      </c>
      <c r="ORM25" s="91" t="s">
        <v>32</v>
      </c>
      <c r="ORN25" s="92">
        <v>1</v>
      </c>
      <c r="ORO25" s="87">
        <v>0</v>
      </c>
      <c r="ORP25" s="59">
        <f t="shared" si="654"/>
        <v>0</v>
      </c>
      <c r="ORQ25" s="1"/>
      <c r="ORR25" s="89">
        <v>2</v>
      </c>
      <c r="ORS25" s="88" t="s">
        <v>53</v>
      </c>
      <c r="ORT25" s="90" t="s">
        <v>33</v>
      </c>
      <c r="ORU25" s="91" t="s">
        <v>32</v>
      </c>
      <c r="ORV25" s="92">
        <v>1</v>
      </c>
      <c r="ORW25" s="87">
        <v>0</v>
      </c>
      <c r="ORX25" s="59">
        <f t="shared" si="655"/>
        <v>0</v>
      </c>
      <c r="ORY25" s="1"/>
      <c r="ORZ25" s="89">
        <v>2</v>
      </c>
      <c r="OSA25" s="88" t="s">
        <v>53</v>
      </c>
      <c r="OSB25" s="90" t="s">
        <v>33</v>
      </c>
      <c r="OSC25" s="91" t="s">
        <v>32</v>
      </c>
      <c r="OSD25" s="92">
        <v>1</v>
      </c>
      <c r="OSE25" s="87">
        <v>0</v>
      </c>
      <c r="OSF25" s="59">
        <f t="shared" si="655"/>
        <v>0</v>
      </c>
      <c r="OSG25" s="1"/>
      <c r="OSH25" s="89">
        <v>2</v>
      </c>
      <c r="OSI25" s="88" t="s">
        <v>53</v>
      </c>
      <c r="OSJ25" s="90" t="s">
        <v>33</v>
      </c>
      <c r="OSK25" s="91" t="s">
        <v>32</v>
      </c>
      <c r="OSL25" s="92">
        <v>1</v>
      </c>
      <c r="OSM25" s="87">
        <v>0</v>
      </c>
      <c r="OSN25" s="59">
        <f t="shared" si="656"/>
        <v>0</v>
      </c>
      <c r="OSO25" s="1"/>
      <c r="OSP25" s="89">
        <v>2</v>
      </c>
      <c r="OSQ25" s="88" t="s">
        <v>53</v>
      </c>
      <c r="OSR25" s="90" t="s">
        <v>33</v>
      </c>
      <c r="OSS25" s="91" t="s">
        <v>32</v>
      </c>
      <c r="OST25" s="92">
        <v>1</v>
      </c>
      <c r="OSU25" s="87">
        <v>0</v>
      </c>
      <c r="OSV25" s="59">
        <f t="shared" si="656"/>
        <v>0</v>
      </c>
      <c r="OSW25" s="1"/>
      <c r="OSX25" s="89">
        <v>2</v>
      </c>
      <c r="OSY25" s="88" t="s">
        <v>53</v>
      </c>
      <c r="OSZ25" s="90" t="s">
        <v>33</v>
      </c>
      <c r="OTA25" s="91" t="s">
        <v>32</v>
      </c>
      <c r="OTB25" s="92">
        <v>1</v>
      </c>
      <c r="OTC25" s="87">
        <v>0</v>
      </c>
      <c r="OTD25" s="59">
        <f t="shared" si="657"/>
        <v>0</v>
      </c>
      <c r="OTE25" s="1"/>
      <c r="OTF25" s="89">
        <v>2</v>
      </c>
      <c r="OTG25" s="88" t="s">
        <v>53</v>
      </c>
      <c r="OTH25" s="90" t="s">
        <v>33</v>
      </c>
      <c r="OTI25" s="91" t="s">
        <v>32</v>
      </c>
      <c r="OTJ25" s="92">
        <v>1</v>
      </c>
      <c r="OTK25" s="87">
        <v>0</v>
      </c>
      <c r="OTL25" s="59">
        <f t="shared" si="657"/>
        <v>0</v>
      </c>
      <c r="OTM25" s="1"/>
      <c r="OTN25" s="89">
        <v>2</v>
      </c>
      <c r="OTO25" s="88" t="s">
        <v>53</v>
      </c>
      <c r="OTP25" s="90" t="s">
        <v>33</v>
      </c>
      <c r="OTQ25" s="91" t="s">
        <v>32</v>
      </c>
      <c r="OTR25" s="92">
        <v>1</v>
      </c>
      <c r="OTS25" s="87">
        <v>0</v>
      </c>
      <c r="OTT25" s="59">
        <f t="shared" si="658"/>
        <v>0</v>
      </c>
      <c r="OTU25" s="1"/>
      <c r="OTV25" s="89">
        <v>2</v>
      </c>
      <c r="OTW25" s="88" t="s">
        <v>53</v>
      </c>
      <c r="OTX25" s="90" t="s">
        <v>33</v>
      </c>
      <c r="OTY25" s="91" t="s">
        <v>32</v>
      </c>
      <c r="OTZ25" s="92">
        <v>1</v>
      </c>
      <c r="OUA25" s="87">
        <v>0</v>
      </c>
      <c r="OUB25" s="59">
        <f t="shared" si="658"/>
        <v>0</v>
      </c>
      <c r="OUC25" s="1"/>
      <c r="OUD25" s="89">
        <v>2</v>
      </c>
      <c r="OUE25" s="88" t="s">
        <v>53</v>
      </c>
      <c r="OUF25" s="90" t="s">
        <v>33</v>
      </c>
      <c r="OUG25" s="91" t="s">
        <v>32</v>
      </c>
      <c r="OUH25" s="92">
        <v>1</v>
      </c>
      <c r="OUI25" s="87">
        <v>0</v>
      </c>
      <c r="OUJ25" s="59">
        <f t="shared" si="659"/>
        <v>0</v>
      </c>
      <c r="OUK25" s="1"/>
      <c r="OUL25" s="89">
        <v>2</v>
      </c>
      <c r="OUM25" s="88" t="s">
        <v>53</v>
      </c>
      <c r="OUN25" s="90" t="s">
        <v>33</v>
      </c>
      <c r="OUO25" s="91" t="s">
        <v>32</v>
      </c>
      <c r="OUP25" s="92">
        <v>1</v>
      </c>
      <c r="OUQ25" s="87">
        <v>0</v>
      </c>
      <c r="OUR25" s="59">
        <f t="shared" si="659"/>
        <v>0</v>
      </c>
      <c r="OUS25" s="1"/>
      <c r="OUT25" s="89">
        <v>2</v>
      </c>
      <c r="OUU25" s="88" t="s">
        <v>53</v>
      </c>
      <c r="OUV25" s="90" t="s">
        <v>33</v>
      </c>
      <c r="OUW25" s="91" t="s">
        <v>32</v>
      </c>
      <c r="OUX25" s="92">
        <v>1</v>
      </c>
      <c r="OUY25" s="87">
        <v>0</v>
      </c>
      <c r="OUZ25" s="59">
        <f t="shared" si="660"/>
        <v>0</v>
      </c>
      <c r="OVA25" s="1"/>
      <c r="OVB25" s="89">
        <v>2</v>
      </c>
      <c r="OVC25" s="88" t="s">
        <v>53</v>
      </c>
      <c r="OVD25" s="90" t="s">
        <v>33</v>
      </c>
      <c r="OVE25" s="91" t="s">
        <v>32</v>
      </c>
      <c r="OVF25" s="92">
        <v>1</v>
      </c>
      <c r="OVG25" s="87">
        <v>0</v>
      </c>
      <c r="OVH25" s="59">
        <f t="shared" si="660"/>
        <v>0</v>
      </c>
      <c r="OVI25" s="1"/>
      <c r="OVJ25" s="89">
        <v>2</v>
      </c>
      <c r="OVK25" s="88" t="s">
        <v>53</v>
      </c>
      <c r="OVL25" s="90" t="s">
        <v>33</v>
      </c>
      <c r="OVM25" s="91" t="s">
        <v>32</v>
      </c>
      <c r="OVN25" s="92">
        <v>1</v>
      </c>
      <c r="OVO25" s="87">
        <v>0</v>
      </c>
      <c r="OVP25" s="59">
        <f t="shared" si="661"/>
        <v>0</v>
      </c>
      <c r="OVQ25" s="1"/>
      <c r="OVR25" s="89">
        <v>2</v>
      </c>
      <c r="OVS25" s="88" t="s">
        <v>53</v>
      </c>
      <c r="OVT25" s="90" t="s">
        <v>33</v>
      </c>
      <c r="OVU25" s="91" t="s">
        <v>32</v>
      </c>
      <c r="OVV25" s="92">
        <v>1</v>
      </c>
      <c r="OVW25" s="87">
        <v>0</v>
      </c>
      <c r="OVX25" s="59">
        <f t="shared" si="661"/>
        <v>0</v>
      </c>
      <c r="OVY25" s="1"/>
      <c r="OVZ25" s="89">
        <v>2</v>
      </c>
      <c r="OWA25" s="88" t="s">
        <v>53</v>
      </c>
      <c r="OWB25" s="90" t="s">
        <v>33</v>
      </c>
      <c r="OWC25" s="91" t="s">
        <v>32</v>
      </c>
      <c r="OWD25" s="92">
        <v>1</v>
      </c>
      <c r="OWE25" s="87">
        <v>0</v>
      </c>
      <c r="OWF25" s="59">
        <f t="shared" si="662"/>
        <v>0</v>
      </c>
      <c r="OWG25" s="1"/>
      <c r="OWH25" s="89">
        <v>2</v>
      </c>
      <c r="OWI25" s="88" t="s">
        <v>53</v>
      </c>
      <c r="OWJ25" s="90" t="s">
        <v>33</v>
      </c>
      <c r="OWK25" s="91" t="s">
        <v>32</v>
      </c>
      <c r="OWL25" s="92">
        <v>1</v>
      </c>
      <c r="OWM25" s="87">
        <v>0</v>
      </c>
      <c r="OWN25" s="59">
        <f t="shared" si="662"/>
        <v>0</v>
      </c>
      <c r="OWO25" s="1"/>
      <c r="OWP25" s="89">
        <v>2</v>
      </c>
      <c r="OWQ25" s="88" t="s">
        <v>53</v>
      </c>
      <c r="OWR25" s="90" t="s">
        <v>33</v>
      </c>
      <c r="OWS25" s="91" t="s">
        <v>32</v>
      </c>
      <c r="OWT25" s="92">
        <v>1</v>
      </c>
      <c r="OWU25" s="87">
        <v>0</v>
      </c>
      <c r="OWV25" s="59">
        <f t="shared" si="663"/>
        <v>0</v>
      </c>
      <c r="OWW25" s="1"/>
      <c r="OWX25" s="89">
        <v>2</v>
      </c>
      <c r="OWY25" s="88" t="s">
        <v>53</v>
      </c>
      <c r="OWZ25" s="90" t="s">
        <v>33</v>
      </c>
      <c r="OXA25" s="91" t="s">
        <v>32</v>
      </c>
      <c r="OXB25" s="92">
        <v>1</v>
      </c>
      <c r="OXC25" s="87">
        <v>0</v>
      </c>
      <c r="OXD25" s="59">
        <f t="shared" si="663"/>
        <v>0</v>
      </c>
      <c r="OXE25" s="1"/>
      <c r="OXF25" s="89">
        <v>2</v>
      </c>
      <c r="OXG25" s="88" t="s">
        <v>53</v>
      </c>
      <c r="OXH25" s="90" t="s">
        <v>33</v>
      </c>
      <c r="OXI25" s="91" t="s">
        <v>32</v>
      </c>
      <c r="OXJ25" s="92">
        <v>1</v>
      </c>
      <c r="OXK25" s="87">
        <v>0</v>
      </c>
      <c r="OXL25" s="59">
        <f t="shared" si="664"/>
        <v>0</v>
      </c>
      <c r="OXM25" s="1"/>
      <c r="OXN25" s="89">
        <v>2</v>
      </c>
      <c r="OXO25" s="88" t="s">
        <v>53</v>
      </c>
      <c r="OXP25" s="90" t="s">
        <v>33</v>
      </c>
      <c r="OXQ25" s="91" t="s">
        <v>32</v>
      </c>
      <c r="OXR25" s="92">
        <v>1</v>
      </c>
      <c r="OXS25" s="87">
        <v>0</v>
      </c>
      <c r="OXT25" s="59">
        <f t="shared" si="664"/>
        <v>0</v>
      </c>
      <c r="OXU25" s="1"/>
      <c r="OXV25" s="89">
        <v>2</v>
      </c>
      <c r="OXW25" s="88" t="s">
        <v>53</v>
      </c>
      <c r="OXX25" s="90" t="s">
        <v>33</v>
      </c>
      <c r="OXY25" s="91" t="s">
        <v>32</v>
      </c>
      <c r="OXZ25" s="92">
        <v>1</v>
      </c>
      <c r="OYA25" s="87">
        <v>0</v>
      </c>
      <c r="OYB25" s="59">
        <f t="shared" si="665"/>
        <v>0</v>
      </c>
      <c r="OYC25" s="1"/>
      <c r="OYD25" s="89">
        <v>2</v>
      </c>
      <c r="OYE25" s="88" t="s">
        <v>53</v>
      </c>
      <c r="OYF25" s="90" t="s">
        <v>33</v>
      </c>
      <c r="OYG25" s="91" t="s">
        <v>32</v>
      </c>
      <c r="OYH25" s="92">
        <v>1</v>
      </c>
      <c r="OYI25" s="87">
        <v>0</v>
      </c>
      <c r="OYJ25" s="59">
        <f t="shared" si="665"/>
        <v>0</v>
      </c>
      <c r="OYK25" s="1"/>
      <c r="OYL25" s="89">
        <v>2</v>
      </c>
      <c r="OYM25" s="88" t="s">
        <v>53</v>
      </c>
      <c r="OYN25" s="90" t="s">
        <v>33</v>
      </c>
      <c r="OYO25" s="91" t="s">
        <v>32</v>
      </c>
      <c r="OYP25" s="92">
        <v>1</v>
      </c>
      <c r="OYQ25" s="87">
        <v>0</v>
      </c>
      <c r="OYR25" s="59">
        <f t="shared" si="666"/>
        <v>0</v>
      </c>
      <c r="OYS25" s="1"/>
      <c r="OYT25" s="89">
        <v>2</v>
      </c>
      <c r="OYU25" s="88" t="s">
        <v>53</v>
      </c>
      <c r="OYV25" s="90" t="s">
        <v>33</v>
      </c>
      <c r="OYW25" s="91" t="s">
        <v>32</v>
      </c>
      <c r="OYX25" s="92">
        <v>1</v>
      </c>
      <c r="OYY25" s="87">
        <v>0</v>
      </c>
      <c r="OYZ25" s="59">
        <f t="shared" si="666"/>
        <v>0</v>
      </c>
      <c r="OZA25" s="1"/>
      <c r="OZB25" s="89">
        <v>2</v>
      </c>
      <c r="OZC25" s="88" t="s">
        <v>53</v>
      </c>
      <c r="OZD25" s="90" t="s">
        <v>33</v>
      </c>
      <c r="OZE25" s="91" t="s">
        <v>32</v>
      </c>
      <c r="OZF25" s="92">
        <v>1</v>
      </c>
      <c r="OZG25" s="87">
        <v>0</v>
      </c>
      <c r="OZH25" s="59">
        <f t="shared" si="667"/>
        <v>0</v>
      </c>
      <c r="OZI25" s="1"/>
      <c r="OZJ25" s="89">
        <v>2</v>
      </c>
      <c r="OZK25" s="88" t="s">
        <v>53</v>
      </c>
      <c r="OZL25" s="90" t="s">
        <v>33</v>
      </c>
      <c r="OZM25" s="91" t="s">
        <v>32</v>
      </c>
      <c r="OZN25" s="92">
        <v>1</v>
      </c>
      <c r="OZO25" s="87">
        <v>0</v>
      </c>
      <c r="OZP25" s="59">
        <f t="shared" si="667"/>
        <v>0</v>
      </c>
      <c r="OZQ25" s="1"/>
      <c r="OZR25" s="89">
        <v>2</v>
      </c>
      <c r="OZS25" s="88" t="s">
        <v>53</v>
      </c>
      <c r="OZT25" s="90" t="s">
        <v>33</v>
      </c>
      <c r="OZU25" s="91" t="s">
        <v>32</v>
      </c>
      <c r="OZV25" s="92">
        <v>1</v>
      </c>
      <c r="OZW25" s="87">
        <v>0</v>
      </c>
      <c r="OZX25" s="59">
        <f t="shared" si="668"/>
        <v>0</v>
      </c>
      <c r="OZY25" s="1"/>
      <c r="OZZ25" s="89">
        <v>2</v>
      </c>
      <c r="PAA25" s="88" t="s">
        <v>53</v>
      </c>
      <c r="PAB25" s="90" t="s">
        <v>33</v>
      </c>
      <c r="PAC25" s="91" t="s">
        <v>32</v>
      </c>
      <c r="PAD25" s="92">
        <v>1</v>
      </c>
      <c r="PAE25" s="87">
        <v>0</v>
      </c>
      <c r="PAF25" s="59">
        <f t="shared" si="668"/>
        <v>0</v>
      </c>
      <c r="PAG25" s="1"/>
      <c r="PAH25" s="89">
        <v>2</v>
      </c>
      <c r="PAI25" s="88" t="s">
        <v>53</v>
      </c>
      <c r="PAJ25" s="90" t="s">
        <v>33</v>
      </c>
      <c r="PAK25" s="91" t="s">
        <v>32</v>
      </c>
      <c r="PAL25" s="92">
        <v>1</v>
      </c>
      <c r="PAM25" s="87">
        <v>0</v>
      </c>
      <c r="PAN25" s="59">
        <f t="shared" si="669"/>
        <v>0</v>
      </c>
      <c r="PAO25" s="1"/>
      <c r="PAP25" s="89">
        <v>2</v>
      </c>
      <c r="PAQ25" s="88" t="s">
        <v>53</v>
      </c>
      <c r="PAR25" s="90" t="s">
        <v>33</v>
      </c>
      <c r="PAS25" s="91" t="s">
        <v>32</v>
      </c>
      <c r="PAT25" s="92">
        <v>1</v>
      </c>
      <c r="PAU25" s="87">
        <v>0</v>
      </c>
      <c r="PAV25" s="59">
        <f t="shared" si="669"/>
        <v>0</v>
      </c>
      <c r="PAW25" s="1"/>
      <c r="PAX25" s="89">
        <v>2</v>
      </c>
      <c r="PAY25" s="88" t="s">
        <v>53</v>
      </c>
      <c r="PAZ25" s="90" t="s">
        <v>33</v>
      </c>
      <c r="PBA25" s="91" t="s">
        <v>32</v>
      </c>
      <c r="PBB25" s="92">
        <v>1</v>
      </c>
      <c r="PBC25" s="87">
        <v>0</v>
      </c>
      <c r="PBD25" s="59">
        <f t="shared" si="670"/>
        <v>0</v>
      </c>
      <c r="PBE25" s="1"/>
      <c r="PBF25" s="89">
        <v>2</v>
      </c>
      <c r="PBG25" s="88" t="s">
        <v>53</v>
      </c>
      <c r="PBH25" s="90" t="s">
        <v>33</v>
      </c>
      <c r="PBI25" s="91" t="s">
        <v>32</v>
      </c>
      <c r="PBJ25" s="92">
        <v>1</v>
      </c>
      <c r="PBK25" s="87">
        <v>0</v>
      </c>
      <c r="PBL25" s="59">
        <f t="shared" si="670"/>
        <v>0</v>
      </c>
      <c r="PBM25" s="1"/>
      <c r="PBN25" s="89">
        <v>2</v>
      </c>
      <c r="PBO25" s="88" t="s">
        <v>53</v>
      </c>
      <c r="PBP25" s="90" t="s">
        <v>33</v>
      </c>
      <c r="PBQ25" s="91" t="s">
        <v>32</v>
      </c>
      <c r="PBR25" s="92">
        <v>1</v>
      </c>
      <c r="PBS25" s="87">
        <v>0</v>
      </c>
      <c r="PBT25" s="59">
        <f t="shared" si="671"/>
        <v>0</v>
      </c>
      <c r="PBU25" s="1"/>
      <c r="PBV25" s="89">
        <v>2</v>
      </c>
      <c r="PBW25" s="88" t="s">
        <v>53</v>
      </c>
      <c r="PBX25" s="90" t="s">
        <v>33</v>
      </c>
      <c r="PBY25" s="91" t="s">
        <v>32</v>
      </c>
      <c r="PBZ25" s="92">
        <v>1</v>
      </c>
      <c r="PCA25" s="87">
        <v>0</v>
      </c>
      <c r="PCB25" s="59">
        <f t="shared" si="671"/>
        <v>0</v>
      </c>
      <c r="PCC25" s="1"/>
      <c r="PCD25" s="89">
        <v>2</v>
      </c>
      <c r="PCE25" s="88" t="s">
        <v>53</v>
      </c>
      <c r="PCF25" s="90" t="s">
        <v>33</v>
      </c>
      <c r="PCG25" s="91" t="s">
        <v>32</v>
      </c>
      <c r="PCH25" s="92">
        <v>1</v>
      </c>
      <c r="PCI25" s="87">
        <v>0</v>
      </c>
      <c r="PCJ25" s="59">
        <f t="shared" si="672"/>
        <v>0</v>
      </c>
      <c r="PCK25" s="1"/>
      <c r="PCL25" s="89">
        <v>2</v>
      </c>
      <c r="PCM25" s="88" t="s">
        <v>53</v>
      </c>
      <c r="PCN25" s="90" t="s">
        <v>33</v>
      </c>
      <c r="PCO25" s="91" t="s">
        <v>32</v>
      </c>
      <c r="PCP25" s="92">
        <v>1</v>
      </c>
      <c r="PCQ25" s="87">
        <v>0</v>
      </c>
      <c r="PCR25" s="59">
        <f t="shared" si="672"/>
        <v>0</v>
      </c>
      <c r="PCS25" s="1"/>
      <c r="PCT25" s="89">
        <v>2</v>
      </c>
      <c r="PCU25" s="88" t="s">
        <v>53</v>
      </c>
      <c r="PCV25" s="90" t="s">
        <v>33</v>
      </c>
      <c r="PCW25" s="91" t="s">
        <v>32</v>
      </c>
      <c r="PCX25" s="92">
        <v>1</v>
      </c>
      <c r="PCY25" s="87">
        <v>0</v>
      </c>
      <c r="PCZ25" s="59">
        <f t="shared" si="673"/>
        <v>0</v>
      </c>
      <c r="PDA25" s="1"/>
      <c r="PDB25" s="89">
        <v>2</v>
      </c>
      <c r="PDC25" s="88" t="s">
        <v>53</v>
      </c>
      <c r="PDD25" s="90" t="s">
        <v>33</v>
      </c>
      <c r="PDE25" s="91" t="s">
        <v>32</v>
      </c>
      <c r="PDF25" s="92">
        <v>1</v>
      </c>
      <c r="PDG25" s="87">
        <v>0</v>
      </c>
      <c r="PDH25" s="59">
        <f t="shared" si="673"/>
        <v>0</v>
      </c>
      <c r="PDI25" s="1"/>
      <c r="PDJ25" s="89">
        <v>2</v>
      </c>
      <c r="PDK25" s="88" t="s">
        <v>53</v>
      </c>
      <c r="PDL25" s="90" t="s">
        <v>33</v>
      </c>
      <c r="PDM25" s="91" t="s">
        <v>32</v>
      </c>
      <c r="PDN25" s="92">
        <v>1</v>
      </c>
      <c r="PDO25" s="87">
        <v>0</v>
      </c>
      <c r="PDP25" s="59">
        <f t="shared" si="674"/>
        <v>0</v>
      </c>
      <c r="PDQ25" s="1"/>
      <c r="PDR25" s="89">
        <v>2</v>
      </c>
      <c r="PDS25" s="88" t="s">
        <v>53</v>
      </c>
      <c r="PDT25" s="90" t="s">
        <v>33</v>
      </c>
      <c r="PDU25" s="91" t="s">
        <v>32</v>
      </c>
      <c r="PDV25" s="92">
        <v>1</v>
      </c>
      <c r="PDW25" s="87">
        <v>0</v>
      </c>
      <c r="PDX25" s="59">
        <f t="shared" si="674"/>
        <v>0</v>
      </c>
      <c r="PDY25" s="1"/>
      <c r="PDZ25" s="89">
        <v>2</v>
      </c>
      <c r="PEA25" s="88" t="s">
        <v>53</v>
      </c>
      <c r="PEB25" s="90" t="s">
        <v>33</v>
      </c>
      <c r="PEC25" s="91" t="s">
        <v>32</v>
      </c>
      <c r="PED25" s="92">
        <v>1</v>
      </c>
      <c r="PEE25" s="87">
        <v>0</v>
      </c>
      <c r="PEF25" s="59">
        <f t="shared" si="675"/>
        <v>0</v>
      </c>
      <c r="PEG25" s="1"/>
      <c r="PEH25" s="89">
        <v>2</v>
      </c>
      <c r="PEI25" s="88" t="s">
        <v>53</v>
      </c>
      <c r="PEJ25" s="90" t="s">
        <v>33</v>
      </c>
      <c r="PEK25" s="91" t="s">
        <v>32</v>
      </c>
      <c r="PEL25" s="92">
        <v>1</v>
      </c>
      <c r="PEM25" s="87">
        <v>0</v>
      </c>
      <c r="PEN25" s="59">
        <f t="shared" si="675"/>
        <v>0</v>
      </c>
      <c r="PEO25" s="1"/>
      <c r="PEP25" s="89">
        <v>2</v>
      </c>
      <c r="PEQ25" s="88" t="s">
        <v>53</v>
      </c>
      <c r="PER25" s="90" t="s">
        <v>33</v>
      </c>
      <c r="PES25" s="91" t="s">
        <v>32</v>
      </c>
      <c r="PET25" s="92">
        <v>1</v>
      </c>
      <c r="PEU25" s="87">
        <v>0</v>
      </c>
      <c r="PEV25" s="59">
        <f t="shared" si="676"/>
        <v>0</v>
      </c>
      <c r="PEW25" s="1"/>
      <c r="PEX25" s="89">
        <v>2</v>
      </c>
      <c r="PEY25" s="88" t="s">
        <v>53</v>
      </c>
      <c r="PEZ25" s="90" t="s">
        <v>33</v>
      </c>
      <c r="PFA25" s="91" t="s">
        <v>32</v>
      </c>
      <c r="PFB25" s="92">
        <v>1</v>
      </c>
      <c r="PFC25" s="87">
        <v>0</v>
      </c>
      <c r="PFD25" s="59">
        <f t="shared" si="676"/>
        <v>0</v>
      </c>
      <c r="PFE25" s="1"/>
      <c r="PFF25" s="89">
        <v>2</v>
      </c>
      <c r="PFG25" s="88" t="s">
        <v>53</v>
      </c>
      <c r="PFH25" s="90" t="s">
        <v>33</v>
      </c>
      <c r="PFI25" s="91" t="s">
        <v>32</v>
      </c>
      <c r="PFJ25" s="92">
        <v>1</v>
      </c>
      <c r="PFK25" s="87">
        <v>0</v>
      </c>
      <c r="PFL25" s="59">
        <f t="shared" si="677"/>
        <v>0</v>
      </c>
      <c r="PFM25" s="1"/>
      <c r="PFN25" s="89">
        <v>2</v>
      </c>
      <c r="PFO25" s="88" t="s">
        <v>53</v>
      </c>
      <c r="PFP25" s="90" t="s">
        <v>33</v>
      </c>
      <c r="PFQ25" s="91" t="s">
        <v>32</v>
      </c>
      <c r="PFR25" s="92">
        <v>1</v>
      </c>
      <c r="PFS25" s="87">
        <v>0</v>
      </c>
      <c r="PFT25" s="59">
        <f t="shared" si="677"/>
        <v>0</v>
      </c>
      <c r="PFU25" s="1"/>
      <c r="PFV25" s="89">
        <v>2</v>
      </c>
      <c r="PFW25" s="88" t="s">
        <v>53</v>
      </c>
      <c r="PFX25" s="90" t="s">
        <v>33</v>
      </c>
      <c r="PFY25" s="91" t="s">
        <v>32</v>
      </c>
      <c r="PFZ25" s="92">
        <v>1</v>
      </c>
      <c r="PGA25" s="87">
        <v>0</v>
      </c>
      <c r="PGB25" s="59">
        <f t="shared" si="678"/>
        <v>0</v>
      </c>
      <c r="PGC25" s="1"/>
      <c r="PGD25" s="89">
        <v>2</v>
      </c>
      <c r="PGE25" s="88" t="s">
        <v>53</v>
      </c>
      <c r="PGF25" s="90" t="s">
        <v>33</v>
      </c>
      <c r="PGG25" s="91" t="s">
        <v>32</v>
      </c>
      <c r="PGH25" s="92">
        <v>1</v>
      </c>
      <c r="PGI25" s="87">
        <v>0</v>
      </c>
      <c r="PGJ25" s="59">
        <f t="shared" si="678"/>
        <v>0</v>
      </c>
      <c r="PGK25" s="1"/>
      <c r="PGL25" s="89">
        <v>2</v>
      </c>
      <c r="PGM25" s="88" t="s">
        <v>53</v>
      </c>
      <c r="PGN25" s="90" t="s">
        <v>33</v>
      </c>
      <c r="PGO25" s="91" t="s">
        <v>32</v>
      </c>
      <c r="PGP25" s="92">
        <v>1</v>
      </c>
      <c r="PGQ25" s="87">
        <v>0</v>
      </c>
      <c r="PGR25" s="59">
        <f t="shared" si="679"/>
        <v>0</v>
      </c>
      <c r="PGS25" s="1"/>
      <c r="PGT25" s="89">
        <v>2</v>
      </c>
      <c r="PGU25" s="88" t="s">
        <v>53</v>
      </c>
      <c r="PGV25" s="90" t="s">
        <v>33</v>
      </c>
      <c r="PGW25" s="91" t="s">
        <v>32</v>
      </c>
      <c r="PGX25" s="92">
        <v>1</v>
      </c>
      <c r="PGY25" s="87">
        <v>0</v>
      </c>
      <c r="PGZ25" s="59">
        <f t="shared" si="679"/>
        <v>0</v>
      </c>
      <c r="PHA25" s="1"/>
      <c r="PHB25" s="89">
        <v>2</v>
      </c>
      <c r="PHC25" s="88" t="s">
        <v>53</v>
      </c>
      <c r="PHD25" s="90" t="s">
        <v>33</v>
      </c>
      <c r="PHE25" s="91" t="s">
        <v>32</v>
      </c>
      <c r="PHF25" s="92">
        <v>1</v>
      </c>
      <c r="PHG25" s="87">
        <v>0</v>
      </c>
      <c r="PHH25" s="59">
        <f t="shared" si="680"/>
        <v>0</v>
      </c>
      <c r="PHI25" s="1"/>
      <c r="PHJ25" s="89">
        <v>2</v>
      </c>
      <c r="PHK25" s="88" t="s">
        <v>53</v>
      </c>
      <c r="PHL25" s="90" t="s">
        <v>33</v>
      </c>
      <c r="PHM25" s="91" t="s">
        <v>32</v>
      </c>
      <c r="PHN25" s="92">
        <v>1</v>
      </c>
      <c r="PHO25" s="87">
        <v>0</v>
      </c>
      <c r="PHP25" s="59">
        <f t="shared" si="680"/>
        <v>0</v>
      </c>
      <c r="PHQ25" s="1"/>
      <c r="PHR25" s="89">
        <v>2</v>
      </c>
      <c r="PHS25" s="88" t="s">
        <v>53</v>
      </c>
      <c r="PHT25" s="90" t="s">
        <v>33</v>
      </c>
      <c r="PHU25" s="91" t="s">
        <v>32</v>
      </c>
      <c r="PHV25" s="92">
        <v>1</v>
      </c>
      <c r="PHW25" s="87">
        <v>0</v>
      </c>
      <c r="PHX25" s="59">
        <f t="shared" si="681"/>
        <v>0</v>
      </c>
      <c r="PHY25" s="1"/>
      <c r="PHZ25" s="89">
        <v>2</v>
      </c>
      <c r="PIA25" s="88" t="s">
        <v>53</v>
      </c>
      <c r="PIB25" s="90" t="s">
        <v>33</v>
      </c>
      <c r="PIC25" s="91" t="s">
        <v>32</v>
      </c>
      <c r="PID25" s="92">
        <v>1</v>
      </c>
      <c r="PIE25" s="87">
        <v>0</v>
      </c>
      <c r="PIF25" s="59">
        <f t="shared" si="681"/>
        <v>0</v>
      </c>
      <c r="PIG25" s="1"/>
      <c r="PIH25" s="89">
        <v>2</v>
      </c>
      <c r="PII25" s="88" t="s">
        <v>53</v>
      </c>
      <c r="PIJ25" s="90" t="s">
        <v>33</v>
      </c>
      <c r="PIK25" s="91" t="s">
        <v>32</v>
      </c>
      <c r="PIL25" s="92">
        <v>1</v>
      </c>
      <c r="PIM25" s="87">
        <v>0</v>
      </c>
      <c r="PIN25" s="59">
        <f t="shared" si="682"/>
        <v>0</v>
      </c>
      <c r="PIO25" s="1"/>
      <c r="PIP25" s="89">
        <v>2</v>
      </c>
      <c r="PIQ25" s="88" t="s">
        <v>53</v>
      </c>
      <c r="PIR25" s="90" t="s">
        <v>33</v>
      </c>
      <c r="PIS25" s="91" t="s">
        <v>32</v>
      </c>
      <c r="PIT25" s="92">
        <v>1</v>
      </c>
      <c r="PIU25" s="87">
        <v>0</v>
      </c>
      <c r="PIV25" s="59">
        <f t="shared" si="682"/>
        <v>0</v>
      </c>
      <c r="PIW25" s="1"/>
      <c r="PIX25" s="89">
        <v>2</v>
      </c>
      <c r="PIY25" s="88" t="s">
        <v>53</v>
      </c>
      <c r="PIZ25" s="90" t="s">
        <v>33</v>
      </c>
      <c r="PJA25" s="91" t="s">
        <v>32</v>
      </c>
      <c r="PJB25" s="92">
        <v>1</v>
      </c>
      <c r="PJC25" s="87">
        <v>0</v>
      </c>
      <c r="PJD25" s="59">
        <f t="shared" si="683"/>
        <v>0</v>
      </c>
      <c r="PJE25" s="1"/>
      <c r="PJF25" s="89">
        <v>2</v>
      </c>
      <c r="PJG25" s="88" t="s">
        <v>53</v>
      </c>
      <c r="PJH25" s="90" t="s">
        <v>33</v>
      </c>
      <c r="PJI25" s="91" t="s">
        <v>32</v>
      </c>
      <c r="PJJ25" s="92">
        <v>1</v>
      </c>
      <c r="PJK25" s="87">
        <v>0</v>
      </c>
      <c r="PJL25" s="59">
        <f t="shared" si="683"/>
        <v>0</v>
      </c>
      <c r="PJM25" s="1"/>
      <c r="PJN25" s="89">
        <v>2</v>
      </c>
      <c r="PJO25" s="88" t="s">
        <v>53</v>
      </c>
      <c r="PJP25" s="90" t="s">
        <v>33</v>
      </c>
      <c r="PJQ25" s="91" t="s">
        <v>32</v>
      </c>
      <c r="PJR25" s="92">
        <v>1</v>
      </c>
      <c r="PJS25" s="87">
        <v>0</v>
      </c>
      <c r="PJT25" s="59">
        <f t="shared" si="684"/>
        <v>0</v>
      </c>
      <c r="PJU25" s="1"/>
      <c r="PJV25" s="89">
        <v>2</v>
      </c>
      <c r="PJW25" s="88" t="s">
        <v>53</v>
      </c>
      <c r="PJX25" s="90" t="s">
        <v>33</v>
      </c>
      <c r="PJY25" s="91" t="s">
        <v>32</v>
      </c>
      <c r="PJZ25" s="92">
        <v>1</v>
      </c>
      <c r="PKA25" s="87">
        <v>0</v>
      </c>
      <c r="PKB25" s="59">
        <f t="shared" si="684"/>
        <v>0</v>
      </c>
      <c r="PKC25" s="1"/>
      <c r="PKD25" s="89">
        <v>2</v>
      </c>
      <c r="PKE25" s="88" t="s">
        <v>53</v>
      </c>
      <c r="PKF25" s="90" t="s">
        <v>33</v>
      </c>
      <c r="PKG25" s="91" t="s">
        <v>32</v>
      </c>
      <c r="PKH25" s="92">
        <v>1</v>
      </c>
      <c r="PKI25" s="87">
        <v>0</v>
      </c>
      <c r="PKJ25" s="59">
        <f t="shared" si="685"/>
        <v>0</v>
      </c>
      <c r="PKK25" s="1"/>
      <c r="PKL25" s="89">
        <v>2</v>
      </c>
      <c r="PKM25" s="88" t="s">
        <v>53</v>
      </c>
      <c r="PKN25" s="90" t="s">
        <v>33</v>
      </c>
      <c r="PKO25" s="91" t="s">
        <v>32</v>
      </c>
      <c r="PKP25" s="92">
        <v>1</v>
      </c>
      <c r="PKQ25" s="87">
        <v>0</v>
      </c>
      <c r="PKR25" s="59">
        <f t="shared" si="685"/>
        <v>0</v>
      </c>
      <c r="PKS25" s="1"/>
      <c r="PKT25" s="89">
        <v>2</v>
      </c>
      <c r="PKU25" s="88" t="s">
        <v>53</v>
      </c>
      <c r="PKV25" s="90" t="s">
        <v>33</v>
      </c>
      <c r="PKW25" s="91" t="s">
        <v>32</v>
      </c>
      <c r="PKX25" s="92">
        <v>1</v>
      </c>
      <c r="PKY25" s="87">
        <v>0</v>
      </c>
      <c r="PKZ25" s="59">
        <f t="shared" si="686"/>
        <v>0</v>
      </c>
      <c r="PLA25" s="1"/>
      <c r="PLB25" s="89">
        <v>2</v>
      </c>
      <c r="PLC25" s="88" t="s">
        <v>53</v>
      </c>
      <c r="PLD25" s="90" t="s">
        <v>33</v>
      </c>
      <c r="PLE25" s="91" t="s">
        <v>32</v>
      </c>
      <c r="PLF25" s="92">
        <v>1</v>
      </c>
      <c r="PLG25" s="87">
        <v>0</v>
      </c>
      <c r="PLH25" s="59">
        <f t="shared" si="686"/>
        <v>0</v>
      </c>
      <c r="PLI25" s="1"/>
      <c r="PLJ25" s="89">
        <v>2</v>
      </c>
      <c r="PLK25" s="88" t="s">
        <v>53</v>
      </c>
      <c r="PLL25" s="90" t="s">
        <v>33</v>
      </c>
      <c r="PLM25" s="91" t="s">
        <v>32</v>
      </c>
      <c r="PLN25" s="92">
        <v>1</v>
      </c>
      <c r="PLO25" s="87">
        <v>0</v>
      </c>
      <c r="PLP25" s="59">
        <f t="shared" si="687"/>
        <v>0</v>
      </c>
      <c r="PLQ25" s="1"/>
      <c r="PLR25" s="89">
        <v>2</v>
      </c>
      <c r="PLS25" s="88" t="s">
        <v>53</v>
      </c>
      <c r="PLT25" s="90" t="s">
        <v>33</v>
      </c>
      <c r="PLU25" s="91" t="s">
        <v>32</v>
      </c>
      <c r="PLV25" s="92">
        <v>1</v>
      </c>
      <c r="PLW25" s="87">
        <v>0</v>
      </c>
      <c r="PLX25" s="59">
        <f t="shared" si="687"/>
        <v>0</v>
      </c>
      <c r="PLY25" s="1"/>
      <c r="PLZ25" s="89">
        <v>2</v>
      </c>
      <c r="PMA25" s="88" t="s">
        <v>53</v>
      </c>
      <c r="PMB25" s="90" t="s">
        <v>33</v>
      </c>
      <c r="PMC25" s="91" t="s">
        <v>32</v>
      </c>
      <c r="PMD25" s="92">
        <v>1</v>
      </c>
      <c r="PME25" s="87">
        <v>0</v>
      </c>
      <c r="PMF25" s="59">
        <f t="shared" si="688"/>
        <v>0</v>
      </c>
      <c r="PMG25" s="1"/>
      <c r="PMH25" s="89">
        <v>2</v>
      </c>
      <c r="PMI25" s="88" t="s">
        <v>53</v>
      </c>
      <c r="PMJ25" s="90" t="s">
        <v>33</v>
      </c>
      <c r="PMK25" s="91" t="s">
        <v>32</v>
      </c>
      <c r="PML25" s="92">
        <v>1</v>
      </c>
      <c r="PMM25" s="87">
        <v>0</v>
      </c>
      <c r="PMN25" s="59">
        <f t="shared" si="688"/>
        <v>0</v>
      </c>
      <c r="PMO25" s="1"/>
      <c r="PMP25" s="89">
        <v>2</v>
      </c>
      <c r="PMQ25" s="88" t="s">
        <v>53</v>
      </c>
      <c r="PMR25" s="90" t="s">
        <v>33</v>
      </c>
      <c r="PMS25" s="91" t="s">
        <v>32</v>
      </c>
      <c r="PMT25" s="92">
        <v>1</v>
      </c>
      <c r="PMU25" s="87">
        <v>0</v>
      </c>
      <c r="PMV25" s="59">
        <f t="shared" si="689"/>
        <v>0</v>
      </c>
      <c r="PMW25" s="1"/>
      <c r="PMX25" s="89">
        <v>2</v>
      </c>
      <c r="PMY25" s="88" t="s">
        <v>53</v>
      </c>
      <c r="PMZ25" s="90" t="s">
        <v>33</v>
      </c>
      <c r="PNA25" s="91" t="s">
        <v>32</v>
      </c>
      <c r="PNB25" s="92">
        <v>1</v>
      </c>
      <c r="PNC25" s="87">
        <v>0</v>
      </c>
      <c r="PND25" s="59">
        <f t="shared" si="689"/>
        <v>0</v>
      </c>
      <c r="PNE25" s="1"/>
      <c r="PNF25" s="89">
        <v>2</v>
      </c>
      <c r="PNG25" s="88" t="s">
        <v>53</v>
      </c>
      <c r="PNH25" s="90" t="s">
        <v>33</v>
      </c>
      <c r="PNI25" s="91" t="s">
        <v>32</v>
      </c>
      <c r="PNJ25" s="92">
        <v>1</v>
      </c>
      <c r="PNK25" s="87">
        <v>0</v>
      </c>
      <c r="PNL25" s="59">
        <f t="shared" si="690"/>
        <v>0</v>
      </c>
      <c r="PNM25" s="1"/>
      <c r="PNN25" s="89">
        <v>2</v>
      </c>
      <c r="PNO25" s="88" t="s">
        <v>53</v>
      </c>
      <c r="PNP25" s="90" t="s">
        <v>33</v>
      </c>
      <c r="PNQ25" s="91" t="s">
        <v>32</v>
      </c>
      <c r="PNR25" s="92">
        <v>1</v>
      </c>
      <c r="PNS25" s="87">
        <v>0</v>
      </c>
      <c r="PNT25" s="59">
        <f t="shared" si="690"/>
        <v>0</v>
      </c>
      <c r="PNU25" s="1"/>
      <c r="PNV25" s="89">
        <v>2</v>
      </c>
      <c r="PNW25" s="88" t="s">
        <v>53</v>
      </c>
      <c r="PNX25" s="90" t="s">
        <v>33</v>
      </c>
      <c r="PNY25" s="91" t="s">
        <v>32</v>
      </c>
      <c r="PNZ25" s="92">
        <v>1</v>
      </c>
      <c r="POA25" s="87">
        <v>0</v>
      </c>
      <c r="POB25" s="59">
        <f t="shared" si="691"/>
        <v>0</v>
      </c>
      <c r="POC25" s="1"/>
      <c r="POD25" s="89">
        <v>2</v>
      </c>
      <c r="POE25" s="88" t="s">
        <v>53</v>
      </c>
      <c r="POF25" s="90" t="s">
        <v>33</v>
      </c>
      <c r="POG25" s="91" t="s">
        <v>32</v>
      </c>
      <c r="POH25" s="92">
        <v>1</v>
      </c>
      <c r="POI25" s="87">
        <v>0</v>
      </c>
      <c r="POJ25" s="59">
        <f t="shared" si="691"/>
        <v>0</v>
      </c>
      <c r="POK25" s="1"/>
      <c r="POL25" s="89">
        <v>2</v>
      </c>
      <c r="POM25" s="88" t="s">
        <v>53</v>
      </c>
      <c r="PON25" s="90" t="s">
        <v>33</v>
      </c>
      <c r="POO25" s="91" t="s">
        <v>32</v>
      </c>
      <c r="POP25" s="92">
        <v>1</v>
      </c>
      <c r="POQ25" s="87">
        <v>0</v>
      </c>
      <c r="POR25" s="59">
        <f t="shared" si="692"/>
        <v>0</v>
      </c>
      <c r="POS25" s="1"/>
      <c r="POT25" s="89">
        <v>2</v>
      </c>
      <c r="POU25" s="88" t="s">
        <v>53</v>
      </c>
      <c r="POV25" s="90" t="s">
        <v>33</v>
      </c>
      <c r="POW25" s="91" t="s">
        <v>32</v>
      </c>
      <c r="POX25" s="92">
        <v>1</v>
      </c>
      <c r="POY25" s="87">
        <v>0</v>
      </c>
      <c r="POZ25" s="59">
        <f t="shared" si="692"/>
        <v>0</v>
      </c>
      <c r="PPA25" s="1"/>
      <c r="PPB25" s="89">
        <v>2</v>
      </c>
      <c r="PPC25" s="88" t="s">
        <v>53</v>
      </c>
      <c r="PPD25" s="90" t="s">
        <v>33</v>
      </c>
      <c r="PPE25" s="91" t="s">
        <v>32</v>
      </c>
      <c r="PPF25" s="92">
        <v>1</v>
      </c>
      <c r="PPG25" s="87">
        <v>0</v>
      </c>
      <c r="PPH25" s="59">
        <f t="shared" si="693"/>
        <v>0</v>
      </c>
      <c r="PPI25" s="1"/>
      <c r="PPJ25" s="89">
        <v>2</v>
      </c>
      <c r="PPK25" s="88" t="s">
        <v>53</v>
      </c>
      <c r="PPL25" s="90" t="s">
        <v>33</v>
      </c>
      <c r="PPM25" s="91" t="s">
        <v>32</v>
      </c>
      <c r="PPN25" s="92">
        <v>1</v>
      </c>
      <c r="PPO25" s="87">
        <v>0</v>
      </c>
      <c r="PPP25" s="59">
        <f t="shared" si="693"/>
        <v>0</v>
      </c>
      <c r="PPQ25" s="1"/>
      <c r="PPR25" s="89">
        <v>2</v>
      </c>
      <c r="PPS25" s="88" t="s">
        <v>53</v>
      </c>
      <c r="PPT25" s="90" t="s">
        <v>33</v>
      </c>
      <c r="PPU25" s="91" t="s">
        <v>32</v>
      </c>
      <c r="PPV25" s="92">
        <v>1</v>
      </c>
      <c r="PPW25" s="87">
        <v>0</v>
      </c>
      <c r="PPX25" s="59">
        <f t="shared" si="694"/>
        <v>0</v>
      </c>
      <c r="PPY25" s="1"/>
      <c r="PPZ25" s="89">
        <v>2</v>
      </c>
      <c r="PQA25" s="88" t="s">
        <v>53</v>
      </c>
      <c r="PQB25" s="90" t="s">
        <v>33</v>
      </c>
      <c r="PQC25" s="91" t="s">
        <v>32</v>
      </c>
      <c r="PQD25" s="92">
        <v>1</v>
      </c>
      <c r="PQE25" s="87">
        <v>0</v>
      </c>
      <c r="PQF25" s="59">
        <f t="shared" si="694"/>
        <v>0</v>
      </c>
      <c r="PQG25" s="1"/>
      <c r="PQH25" s="89">
        <v>2</v>
      </c>
      <c r="PQI25" s="88" t="s">
        <v>53</v>
      </c>
      <c r="PQJ25" s="90" t="s">
        <v>33</v>
      </c>
      <c r="PQK25" s="91" t="s">
        <v>32</v>
      </c>
      <c r="PQL25" s="92">
        <v>1</v>
      </c>
      <c r="PQM25" s="87">
        <v>0</v>
      </c>
      <c r="PQN25" s="59">
        <f t="shared" si="695"/>
        <v>0</v>
      </c>
      <c r="PQO25" s="1"/>
      <c r="PQP25" s="89">
        <v>2</v>
      </c>
      <c r="PQQ25" s="88" t="s">
        <v>53</v>
      </c>
      <c r="PQR25" s="90" t="s">
        <v>33</v>
      </c>
      <c r="PQS25" s="91" t="s">
        <v>32</v>
      </c>
      <c r="PQT25" s="92">
        <v>1</v>
      </c>
      <c r="PQU25" s="87">
        <v>0</v>
      </c>
      <c r="PQV25" s="59">
        <f t="shared" si="695"/>
        <v>0</v>
      </c>
      <c r="PQW25" s="1"/>
      <c r="PQX25" s="89">
        <v>2</v>
      </c>
      <c r="PQY25" s="88" t="s">
        <v>53</v>
      </c>
      <c r="PQZ25" s="90" t="s">
        <v>33</v>
      </c>
      <c r="PRA25" s="91" t="s">
        <v>32</v>
      </c>
      <c r="PRB25" s="92">
        <v>1</v>
      </c>
      <c r="PRC25" s="87">
        <v>0</v>
      </c>
      <c r="PRD25" s="59">
        <f t="shared" si="696"/>
        <v>0</v>
      </c>
      <c r="PRE25" s="1"/>
      <c r="PRF25" s="89">
        <v>2</v>
      </c>
      <c r="PRG25" s="88" t="s">
        <v>53</v>
      </c>
      <c r="PRH25" s="90" t="s">
        <v>33</v>
      </c>
      <c r="PRI25" s="91" t="s">
        <v>32</v>
      </c>
      <c r="PRJ25" s="92">
        <v>1</v>
      </c>
      <c r="PRK25" s="87">
        <v>0</v>
      </c>
      <c r="PRL25" s="59">
        <f t="shared" si="696"/>
        <v>0</v>
      </c>
      <c r="PRM25" s="1"/>
      <c r="PRN25" s="89">
        <v>2</v>
      </c>
      <c r="PRO25" s="88" t="s">
        <v>53</v>
      </c>
      <c r="PRP25" s="90" t="s">
        <v>33</v>
      </c>
      <c r="PRQ25" s="91" t="s">
        <v>32</v>
      </c>
      <c r="PRR25" s="92">
        <v>1</v>
      </c>
      <c r="PRS25" s="87">
        <v>0</v>
      </c>
      <c r="PRT25" s="59">
        <f t="shared" si="697"/>
        <v>0</v>
      </c>
      <c r="PRU25" s="1"/>
      <c r="PRV25" s="89">
        <v>2</v>
      </c>
      <c r="PRW25" s="88" t="s">
        <v>53</v>
      </c>
      <c r="PRX25" s="90" t="s">
        <v>33</v>
      </c>
      <c r="PRY25" s="91" t="s">
        <v>32</v>
      </c>
      <c r="PRZ25" s="92">
        <v>1</v>
      </c>
      <c r="PSA25" s="87">
        <v>0</v>
      </c>
      <c r="PSB25" s="59">
        <f t="shared" si="697"/>
        <v>0</v>
      </c>
      <c r="PSC25" s="1"/>
      <c r="PSD25" s="89">
        <v>2</v>
      </c>
      <c r="PSE25" s="88" t="s">
        <v>53</v>
      </c>
      <c r="PSF25" s="90" t="s">
        <v>33</v>
      </c>
      <c r="PSG25" s="91" t="s">
        <v>32</v>
      </c>
      <c r="PSH25" s="92">
        <v>1</v>
      </c>
      <c r="PSI25" s="87">
        <v>0</v>
      </c>
      <c r="PSJ25" s="59">
        <f t="shared" si="698"/>
        <v>0</v>
      </c>
      <c r="PSK25" s="1"/>
      <c r="PSL25" s="89">
        <v>2</v>
      </c>
      <c r="PSM25" s="88" t="s">
        <v>53</v>
      </c>
      <c r="PSN25" s="90" t="s">
        <v>33</v>
      </c>
      <c r="PSO25" s="91" t="s">
        <v>32</v>
      </c>
      <c r="PSP25" s="92">
        <v>1</v>
      </c>
      <c r="PSQ25" s="87">
        <v>0</v>
      </c>
      <c r="PSR25" s="59">
        <f t="shared" si="698"/>
        <v>0</v>
      </c>
      <c r="PSS25" s="1"/>
      <c r="PST25" s="89">
        <v>2</v>
      </c>
      <c r="PSU25" s="88" t="s">
        <v>53</v>
      </c>
      <c r="PSV25" s="90" t="s">
        <v>33</v>
      </c>
      <c r="PSW25" s="91" t="s">
        <v>32</v>
      </c>
      <c r="PSX25" s="92">
        <v>1</v>
      </c>
      <c r="PSY25" s="87">
        <v>0</v>
      </c>
      <c r="PSZ25" s="59">
        <f t="shared" si="699"/>
        <v>0</v>
      </c>
      <c r="PTA25" s="1"/>
      <c r="PTB25" s="89">
        <v>2</v>
      </c>
      <c r="PTC25" s="88" t="s">
        <v>53</v>
      </c>
      <c r="PTD25" s="90" t="s">
        <v>33</v>
      </c>
      <c r="PTE25" s="91" t="s">
        <v>32</v>
      </c>
      <c r="PTF25" s="92">
        <v>1</v>
      </c>
      <c r="PTG25" s="87">
        <v>0</v>
      </c>
      <c r="PTH25" s="59">
        <f t="shared" si="699"/>
        <v>0</v>
      </c>
      <c r="PTI25" s="1"/>
      <c r="PTJ25" s="89">
        <v>2</v>
      </c>
      <c r="PTK25" s="88" t="s">
        <v>53</v>
      </c>
      <c r="PTL25" s="90" t="s">
        <v>33</v>
      </c>
      <c r="PTM25" s="91" t="s">
        <v>32</v>
      </c>
      <c r="PTN25" s="92">
        <v>1</v>
      </c>
      <c r="PTO25" s="87">
        <v>0</v>
      </c>
      <c r="PTP25" s="59">
        <f t="shared" si="700"/>
        <v>0</v>
      </c>
      <c r="PTQ25" s="1"/>
      <c r="PTR25" s="89">
        <v>2</v>
      </c>
      <c r="PTS25" s="88" t="s">
        <v>53</v>
      </c>
      <c r="PTT25" s="90" t="s">
        <v>33</v>
      </c>
      <c r="PTU25" s="91" t="s">
        <v>32</v>
      </c>
      <c r="PTV25" s="92">
        <v>1</v>
      </c>
      <c r="PTW25" s="87">
        <v>0</v>
      </c>
      <c r="PTX25" s="59">
        <f t="shared" si="700"/>
        <v>0</v>
      </c>
      <c r="PTY25" s="1"/>
      <c r="PTZ25" s="89">
        <v>2</v>
      </c>
      <c r="PUA25" s="88" t="s">
        <v>53</v>
      </c>
      <c r="PUB25" s="90" t="s">
        <v>33</v>
      </c>
      <c r="PUC25" s="91" t="s">
        <v>32</v>
      </c>
      <c r="PUD25" s="92">
        <v>1</v>
      </c>
      <c r="PUE25" s="87">
        <v>0</v>
      </c>
      <c r="PUF25" s="59">
        <f t="shared" si="701"/>
        <v>0</v>
      </c>
      <c r="PUG25" s="1"/>
      <c r="PUH25" s="89">
        <v>2</v>
      </c>
      <c r="PUI25" s="88" t="s">
        <v>53</v>
      </c>
      <c r="PUJ25" s="90" t="s">
        <v>33</v>
      </c>
      <c r="PUK25" s="91" t="s">
        <v>32</v>
      </c>
      <c r="PUL25" s="92">
        <v>1</v>
      </c>
      <c r="PUM25" s="87">
        <v>0</v>
      </c>
      <c r="PUN25" s="59">
        <f t="shared" si="701"/>
        <v>0</v>
      </c>
      <c r="PUO25" s="1"/>
      <c r="PUP25" s="89">
        <v>2</v>
      </c>
      <c r="PUQ25" s="88" t="s">
        <v>53</v>
      </c>
      <c r="PUR25" s="90" t="s">
        <v>33</v>
      </c>
      <c r="PUS25" s="91" t="s">
        <v>32</v>
      </c>
      <c r="PUT25" s="92">
        <v>1</v>
      </c>
      <c r="PUU25" s="87">
        <v>0</v>
      </c>
      <c r="PUV25" s="59">
        <f t="shared" si="702"/>
        <v>0</v>
      </c>
      <c r="PUW25" s="1"/>
      <c r="PUX25" s="89">
        <v>2</v>
      </c>
      <c r="PUY25" s="88" t="s">
        <v>53</v>
      </c>
      <c r="PUZ25" s="90" t="s">
        <v>33</v>
      </c>
      <c r="PVA25" s="91" t="s">
        <v>32</v>
      </c>
      <c r="PVB25" s="92">
        <v>1</v>
      </c>
      <c r="PVC25" s="87">
        <v>0</v>
      </c>
      <c r="PVD25" s="59">
        <f t="shared" si="702"/>
        <v>0</v>
      </c>
      <c r="PVE25" s="1"/>
      <c r="PVF25" s="89">
        <v>2</v>
      </c>
      <c r="PVG25" s="88" t="s">
        <v>53</v>
      </c>
      <c r="PVH25" s="90" t="s">
        <v>33</v>
      </c>
      <c r="PVI25" s="91" t="s">
        <v>32</v>
      </c>
      <c r="PVJ25" s="92">
        <v>1</v>
      </c>
      <c r="PVK25" s="87">
        <v>0</v>
      </c>
      <c r="PVL25" s="59">
        <f t="shared" si="703"/>
        <v>0</v>
      </c>
      <c r="PVM25" s="1"/>
      <c r="PVN25" s="89">
        <v>2</v>
      </c>
      <c r="PVO25" s="88" t="s">
        <v>53</v>
      </c>
      <c r="PVP25" s="90" t="s">
        <v>33</v>
      </c>
      <c r="PVQ25" s="91" t="s">
        <v>32</v>
      </c>
      <c r="PVR25" s="92">
        <v>1</v>
      </c>
      <c r="PVS25" s="87">
        <v>0</v>
      </c>
      <c r="PVT25" s="59">
        <f t="shared" si="703"/>
        <v>0</v>
      </c>
      <c r="PVU25" s="1"/>
      <c r="PVV25" s="89">
        <v>2</v>
      </c>
      <c r="PVW25" s="88" t="s">
        <v>53</v>
      </c>
      <c r="PVX25" s="90" t="s">
        <v>33</v>
      </c>
      <c r="PVY25" s="91" t="s">
        <v>32</v>
      </c>
      <c r="PVZ25" s="92">
        <v>1</v>
      </c>
      <c r="PWA25" s="87">
        <v>0</v>
      </c>
      <c r="PWB25" s="59">
        <f t="shared" si="704"/>
        <v>0</v>
      </c>
      <c r="PWC25" s="1"/>
      <c r="PWD25" s="89">
        <v>2</v>
      </c>
      <c r="PWE25" s="88" t="s">
        <v>53</v>
      </c>
      <c r="PWF25" s="90" t="s">
        <v>33</v>
      </c>
      <c r="PWG25" s="91" t="s">
        <v>32</v>
      </c>
      <c r="PWH25" s="92">
        <v>1</v>
      </c>
      <c r="PWI25" s="87">
        <v>0</v>
      </c>
      <c r="PWJ25" s="59">
        <f t="shared" si="704"/>
        <v>0</v>
      </c>
      <c r="PWK25" s="1"/>
      <c r="PWL25" s="89">
        <v>2</v>
      </c>
      <c r="PWM25" s="88" t="s">
        <v>53</v>
      </c>
      <c r="PWN25" s="90" t="s">
        <v>33</v>
      </c>
      <c r="PWO25" s="91" t="s">
        <v>32</v>
      </c>
      <c r="PWP25" s="92">
        <v>1</v>
      </c>
      <c r="PWQ25" s="87">
        <v>0</v>
      </c>
      <c r="PWR25" s="59">
        <f t="shared" si="705"/>
        <v>0</v>
      </c>
      <c r="PWS25" s="1"/>
      <c r="PWT25" s="89">
        <v>2</v>
      </c>
      <c r="PWU25" s="88" t="s">
        <v>53</v>
      </c>
      <c r="PWV25" s="90" t="s">
        <v>33</v>
      </c>
      <c r="PWW25" s="91" t="s">
        <v>32</v>
      </c>
      <c r="PWX25" s="92">
        <v>1</v>
      </c>
      <c r="PWY25" s="87">
        <v>0</v>
      </c>
      <c r="PWZ25" s="59">
        <f t="shared" si="705"/>
        <v>0</v>
      </c>
      <c r="PXA25" s="1"/>
      <c r="PXB25" s="89">
        <v>2</v>
      </c>
      <c r="PXC25" s="88" t="s">
        <v>53</v>
      </c>
      <c r="PXD25" s="90" t="s">
        <v>33</v>
      </c>
      <c r="PXE25" s="91" t="s">
        <v>32</v>
      </c>
      <c r="PXF25" s="92">
        <v>1</v>
      </c>
      <c r="PXG25" s="87">
        <v>0</v>
      </c>
      <c r="PXH25" s="59">
        <f t="shared" si="706"/>
        <v>0</v>
      </c>
      <c r="PXI25" s="1"/>
      <c r="PXJ25" s="89">
        <v>2</v>
      </c>
      <c r="PXK25" s="88" t="s">
        <v>53</v>
      </c>
      <c r="PXL25" s="90" t="s">
        <v>33</v>
      </c>
      <c r="PXM25" s="91" t="s">
        <v>32</v>
      </c>
      <c r="PXN25" s="92">
        <v>1</v>
      </c>
      <c r="PXO25" s="87">
        <v>0</v>
      </c>
      <c r="PXP25" s="59">
        <f t="shared" si="706"/>
        <v>0</v>
      </c>
      <c r="PXQ25" s="1"/>
      <c r="PXR25" s="89">
        <v>2</v>
      </c>
      <c r="PXS25" s="88" t="s">
        <v>53</v>
      </c>
      <c r="PXT25" s="90" t="s">
        <v>33</v>
      </c>
      <c r="PXU25" s="91" t="s">
        <v>32</v>
      </c>
      <c r="PXV25" s="92">
        <v>1</v>
      </c>
      <c r="PXW25" s="87">
        <v>0</v>
      </c>
      <c r="PXX25" s="59">
        <f t="shared" si="707"/>
        <v>0</v>
      </c>
      <c r="PXY25" s="1"/>
      <c r="PXZ25" s="89">
        <v>2</v>
      </c>
      <c r="PYA25" s="88" t="s">
        <v>53</v>
      </c>
      <c r="PYB25" s="90" t="s">
        <v>33</v>
      </c>
      <c r="PYC25" s="91" t="s">
        <v>32</v>
      </c>
      <c r="PYD25" s="92">
        <v>1</v>
      </c>
      <c r="PYE25" s="87">
        <v>0</v>
      </c>
      <c r="PYF25" s="59">
        <f t="shared" si="707"/>
        <v>0</v>
      </c>
      <c r="PYG25" s="1"/>
      <c r="PYH25" s="89">
        <v>2</v>
      </c>
      <c r="PYI25" s="88" t="s">
        <v>53</v>
      </c>
      <c r="PYJ25" s="90" t="s">
        <v>33</v>
      </c>
      <c r="PYK25" s="91" t="s">
        <v>32</v>
      </c>
      <c r="PYL25" s="92">
        <v>1</v>
      </c>
      <c r="PYM25" s="87">
        <v>0</v>
      </c>
      <c r="PYN25" s="59">
        <f t="shared" si="708"/>
        <v>0</v>
      </c>
      <c r="PYO25" s="1"/>
      <c r="PYP25" s="89">
        <v>2</v>
      </c>
      <c r="PYQ25" s="88" t="s">
        <v>53</v>
      </c>
      <c r="PYR25" s="90" t="s">
        <v>33</v>
      </c>
      <c r="PYS25" s="91" t="s">
        <v>32</v>
      </c>
      <c r="PYT25" s="92">
        <v>1</v>
      </c>
      <c r="PYU25" s="87">
        <v>0</v>
      </c>
      <c r="PYV25" s="59">
        <f t="shared" si="708"/>
        <v>0</v>
      </c>
      <c r="PYW25" s="1"/>
      <c r="PYX25" s="89">
        <v>2</v>
      </c>
      <c r="PYY25" s="88" t="s">
        <v>53</v>
      </c>
      <c r="PYZ25" s="90" t="s">
        <v>33</v>
      </c>
      <c r="PZA25" s="91" t="s">
        <v>32</v>
      </c>
      <c r="PZB25" s="92">
        <v>1</v>
      </c>
      <c r="PZC25" s="87">
        <v>0</v>
      </c>
      <c r="PZD25" s="59">
        <f t="shared" si="709"/>
        <v>0</v>
      </c>
      <c r="PZE25" s="1"/>
      <c r="PZF25" s="89">
        <v>2</v>
      </c>
      <c r="PZG25" s="88" t="s">
        <v>53</v>
      </c>
      <c r="PZH25" s="90" t="s">
        <v>33</v>
      </c>
      <c r="PZI25" s="91" t="s">
        <v>32</v>
      </c>
      <c r="PZJ25" s="92">
        <v>1</v>
      </c>
      <c r="PZK25" s="87">
        <v>0</v>
      </c>
      <c r="PZL25" s="59">
        <f t="shared" si="709"/>
        <v>0</v>
      </c>
      <c r="PZM25" s="1"/>
      <c r="PZN25" s="89">
        <v>2</v>
      </c>
      <c r="PZO25" s="88" t="s">
        <v>53</v>
      </c>
      <c r="PZP25" s="90" t="s">
        <v>33</v>
      </c>
      <c r="PZQ25" s="91" t="s">
        <v>32</v>
      </c>
      <c r="PZR25" s="92">
        <v>1</v>
      </c>
      <c r="PZS25" s="87">
        <v>0</v>
      </c>
      <c r="PZT25" s="59">
        <f t="shared" si="710"/>
        <v>0</v>
      </c>
      <c r="PZU25" s="1"/>
      <c r="PZV25" s="89">
        <v>2</v>
      </c>
      <c r="PZW25" s="88" t="s">
        <v>53</v>
      </c>
      <c r="PZX25" s="90" t="s">
        <v>33</v>
      </c>
      <c r="PZY25" s="91" t="s">
        <v>32</v>
      </c>
      <c r="PZZ25" s="92">
        <v>1</v>
      </c>
      <c r="QAA25" s="87">
        <v>0</v>
      </c>
      <c r="QAB25" s="59">
        <f t="shared" si="710"/>
        <v>0</v>
      </c>
      <c r="QAC25" s="1"/>
      <c r="QAD25" s="89">
        <v>2</v>
      </c>
      <c r="QAE25" s="88" t="s">
        <v>53</v>
      </c>
      <c r="QAF25" s="90" t="s">
        <v>33</v>
      </c>
      <c r="QAG25" s="91" t="s">
        <v>32</v>
      </c>
      <c r="QAH25" s="92">
        <v>1</v>
      </c>
      <c r="QAI25" s="87">
        <v>0</v>
      </c>
      <c r="QAJ25" s="59">
        <f t="shared" si="711"/>
        <v>0</v>
      </c>
      <c r="QAK25" s="1"/>
      <c r="QAL25" s="89">
        <v>2</v>
      </c>
      <c r="QAM25" s="88" t="s">
        <v>53</v>
      </c>
      <c r="QAN25" s="90" t="s">
        <v>33</v>
      </c>
      <c r="QAO25" s="91" t="s">
        <v>32</v>
      </c>
      <c r="QAP25" s="92">
        <v>1</v>
      </c>
      <c r="QAQ25" s="87">
        <v>0</v>
      </c>
      <c r="QAR25" s="59">
        <f t="shared" si="711"/>
        <v>0</v>
      </c>
      <c r="QAS25" s="1"/>
      <c r="QAT25" s="89">
        <v>2</v>
      </c>
      <c r="QAU25" s="88" t="s">
        <v>53</v>
      </c>
      <c r="QAV25" s="90" t="s">
        <v>33</v>
      </c>
      <c r="QAW25" s="91" t="s">
        <v>32</v>
      </c>
      <c r="QAX25" s="92">
        <v>1</v>
      </c>
      <c r="QAY25" s="87">
        <v>0</v>
      </c>
      <c r="QAZ25" s="59">
        <f t="shared" si="712"/>
        <v>0</v>
      </c>
      <c r="QBA25" s="1"/>
      <c r="QBB25" s="89">
        <v>2</v>
      </c>
      <c r="QBC25" s="88" t="s">
        <v>53</v>
      </c>
      <c r="QBD25" s="90" t="s">
        <v>33</v>
      </c>
      <c r="QBE25" s="91" t="s">
        <v>32</v>
      </c>
      <c r="QBF25" s="92">
        <v>1</v>
      </c>
      <c r="QBG25" s="87">
        <v>0</v>
      </c>
      <c r="QBH25" s="59">
        <f t="shared" si="712"/>
        <v>0</v>
      </c>
      <c r="QBI25" s="1"/>
      <c r="QBJ25" s="89">
        <v>2</v>
      </c>
      <c r="QBK25" s="88" t="s">
        <v>53</v>
      </c>
      <c r="QBL25" s="90" t="s">
        <v>33</v>
      </c>
      <c r="QBM25" s="91" t="s">
        <v>32</v>
      </c>
      <c r="QBN25" s="92">
        <v>1</v>
      </c>
      <c r="QBO25" s="87">
        <v>0</v>
      </c>
      <c r="QBP25" s="59">
        <f t="shared" si="713"/>
        <v>0</v>
      </c>
      <c r="QBQ25" s="1"/>
      <c r="QBR25" s="89">
        <v>2</v>
      </c>
      <c r="QBS25" s="88" t="s">
        <v>53</v>
      </c>
      <c r="QBT25" s="90" t="s">
        <v>33</v>
      </c>
      <c r="QBU25" s="91" t="s">
        <v>32</v>
      </c>
      <c r="QBV25" s="92">
        <v>1</v>
      </c>
      <c r="QBW25" s="87">
        <v>0</v>
      </c>
      <c r="QBX25" s="59">
        <f t="shared" si="713"/>
        <v>0</v>
      </c>
      <c r="QBY25" s="1"/>
      <c r="QBZ25" s="89">
        <v>2</v>
      </c>
      <c r="QCA25" s="88" t="s">
        <v>53</v>
      </c>
      <c r="QCB25" s="90" t="s">
        <v>33</v>
      </c>
      <c r="QCC25" s="91" t="s">
        <v>32</v>
      </c>
      <c r="QCD25" s="92">
        <v>1</v>
      </c>
      <c r="QCE25" s="87">
        <v>0</v>
      </c>
      <c r="QCF25" s="59">
        <f t="shared" si="714"/>
        <v>0</v>
      </c>
      <c r="QCG25" s="1"/>
      <c r="QCH25" s="89">
        <v>2</v>
      </c>
      <c r="QCI25" s="88" t="s">
        <v>53</v>
      </c>
      <c r="QCJ25" s="90" t="s">
        <v>33</v>
      </c>
      <c r="QCK25" s="91" t="s">
        <v>32</v>
      </c>
      <c r="QCL25" s="92">
        <v>1</v>
      </c>
      <c r="QCM25" s="87">
        <v>0</v>
      </c>
      <c r="QCN25" s="59">
        <f t="shared" si="714"/>
        <v>0</v>
      </c>
      <c r="QCO25" s="1"/>
      <c r="QCP25" s="89">
        <v>2</v>
      </c>
      <c r="QCQ25" s="88" t="s">
        <v>53</v>
      </c>
      <c r="QCR25" s="90" t="s">
        <v>33</v>
      </c>
      <c r="QCS25" s="91" t="s">
        <v>32</v>
      </c>
      <c r="QCT25" s="92">
        <v>1</v>
      </c>
      <c r="QCU25" s="87">
        <v>0</v>
      </c>
      <c r="QCV25" s="59">
        <f t="shared" si="715"/>
        <v>0</v>
      </c>
      <c r="QCW25" s="1"/>
      <c r="QCX25" s="89">
        <v>2</v>
      </c>
      <c r="QCY25" s="88" t="s">
        <v>53</v>
      </c>
      <c r="QCZ25" s="90" t="s">
        <v>33</v>
      </c>
      <c r="QDA25" s="91" t="s">
        <v>32</v>
      </c>
      <c r="QDB25" s="92">
        <v>1</v>
      </c>
      <c r="QDC25" s="87">
        <v>0</v>
      </c>
      <c r="QDD25" s="59">
        <f t="shared" si="715"/>
        <v>0</v>
      </c>
      <c r="QDE25" s="1"/>
      <c r="QDF25" s="89">
        <v>2</v>
      </c>
      <c r="QDG25" s="88" t="s">
        <v>53</v>
      </c>
      <c r="QDH25" s="90" t="s">
        <v>33</v>
      </c>
      <c r="QDI25" s="91" t="s">
        <v>32</v>
      </c>
      <c r="QDJ25" s="92">
        <v>1</v>
      </c>
      <c r="QDK25" s="87">
        <v>0</v>
      </c>
      <c r="QDL25" s="59">
        <f t="shared" si="716"/>
        <v>0</v>
      </c>
      <c r="QDM25" s="1"/>
      <c r="QDN25" s="89">
        <v>2</v>
      </c>
      <c r="QDO25" s="88" t="s">
        <v>53</v>
      </c>
      <c r="QDP25" s="90" t="s">
        <v>33</v>
      </c>
      <c r="QDQ25" s="91" t="s">
        <v>32</v>
      </c>
      <c r="QDR25" s="92">
        <v>1</v>
      </c>
      <c r="QDS25" s="87">
        <v>0</v>
      </c>
      <c r="QDT25" s="59">
        <f t="shared" si="716"/>
        <v>0</v>
      </c>
      <c r="QDU25" s="1"/>
      <c r="QDV25" s="89">
        <v>2</v>
      </c>
      <c r="QDW25" s="88" t="s">
        <v>53</v>
      </c>
      <c r="QDX25" s="90" t="s">
        <v>33</v>
      </c>
      <c r="QDY25" s="91" t="s">
        <v>32</v>
      </c>
      <c r="QDZ25" s="92">
        <v>1</v>
      </c>
      <c r="QEA25" s="87">
        <v>0</v>
      </c>
      <c r="QEB25" s="59">
        <f t="shared" si="717"/>
        <v>0</v>
      </c>
      <c r="QEC25" s="1"/>
      <c r="QED25" s="89">
        <v>2</v>
      </c>
      <c r="QEE25" s="88" t="s">
        <v>53</v>
      </c>
      <c r="QEF25" s="90" t="s">
        <v>33</v>
      </c>
      <c r="QEG25" s="91" t="s">
        <v>32</v>
      </c>
      <c r="QEH25" s="92">
        <v>1</v>
      </c>
      <c r="QEI25" s="87">
        <v>0</v>
      </c>
      <c r="QEJ25" s="59">
        <f t="shared" si="717"/>
        <v>0</v>
      </c>
      <c r="QEK25" s="1"/>
      <c r="QEL25" s="89">
        <v>2</v>
      </c>
      <c r="QEM25" s="88" t="s">
        <v>53</v>
      </c>
      <c r="QEN25" s="90" t="s">
        <v>33</v>
      </c>
      <c r="QEO25" s="91" t="s">
        <v>32</v>
      </c>
      <c r="QEP25" s="92">
        <v>1</v>
      </c>
      <c r="QEQ25" s="87">
        <v>0</v>
      </c>
      <c r="QER25" s="59">
        <f t="shared" si="718"/>
        <v>0</v>
      </c>
      <c r="QES25" s="1"/>
      <c r="QET25" s="89">
        <v>2</v>
      </c>
      <c r="QEU25" s="88" t="s">
        <v>53</v>
      </c>
      <c r="QEV25" s="90" t="s">
        <v>33</v>
      </c>
      <c r="QEW25" s="91" t="s">
        <v>32</v>
      </c>
      <c r="QEX25" s="92">
        <v>1</v>
      </c>
      <c r="QEY25" s="87">
        <v>0</v>
      </c>
      <c r="QEZ25" s="59">
        <f t="shared" si="718"/>
        <v>0</v>
      </c>
      <c r="QFA25" s="1"/>
      <c r="QFB25" s="89">
        <v>2</v>
      </c>
      <c r="QFC25" s="88" t="s">
        <v>53</v>
      </c>
      <c r="QFD25" s="90" t="s">
        <v>33</v>
      </c>
      <c r="QFE25" s="91" t="s">
        <v>32</v>
      </c>
      <c r="QFF25" s="92">
        <v>1</v>
      </c>
      <c r="QFG25" s="87">
        <v>0</v>
      </c>
      <c r="QFH25" s="59">
        <f t="shared" si="719"/>
        <v>0</v>
      </c>
      <c r="QFI25" s="1"/>
      <c r="QFJ25" s="89">
        <v>2</v>
      </c>
      <c r="QFK25" s="88" t="s">
        <v>53</v>
      </c>
      <c r="QFL25" s="90" t="s">
        <v>33</v>
      </c>
      <c r="QFM25" s="91" t="s">
        <v>32</v>
      </c>
      <c r="QFN25" s="92">
        <v>1</v>
      </c>
      <c r="QFO25" s="87">
        <v>0</v>
      </c>
      <c r="QFP25" s="59">
        <f t="shared" si="719"/>
        <v>0</v>
      </c>
      <c r="QFQ25" s="1"/>
      <c r="QFR25" s="89">
        <v>2</v>
      </c>
      <c r="QFS25" s="88" t="s">
        <v>53</v>
      </c>
      <c r="QFT25" s="90" t="s">
        <v>33</v>
      </c>
      <c r="QFU25" s="91" t="s">
        <v>32</v>
      </c>
      <c r="QFV25" s="92">
        <v>1</v>
      </c>
      <c r="QFW25" s="87">
        <v>0</v>
      </c>
      <c r="QFX25" s="59">
        <f t="shared" si="720"/>
        <v>0</v>
      </c>
      <c r="QFY25" s="1"/>
      <c r="QFZ25" s="89">
        <v>2</v>
      </c>
      <c r="QGA25" s="88" t="s">
        <v>53</v>
      </c>
      <c r="QGB25" s="90" t="s">
        <v>33</v>
      </c>
      <c r="QGC25" s="91" t="s">
        <v>32</v>
      </c>
      <c r="QGD25" s="92">
        <v>1</v>
      </c>
      <c r="QGE25" s="87">
        <v>0</v>
      </c>
      <c r="QGF25" s="59">
        <f t="shared" si="720"/>
        <v>0</v>
      </c>
      <c r="QGG25" s="1"/>
      <c r="QGH25" s="89">
        <v>2</v>
      </c>
      <c r="QGI25" s="88" t="s">
        <v>53</v>
      </c>
      <c r="QGJ25" s="90" t="s">
        <v>33</v>
      </c>
      <c r="QGK25" s="91" t="s">
        <v>32</v>
      </c>
      <c r="QGL25" s="92">
        <v>1</v>
      </c>
      <c r="QGM25" s="87">
        <v>0</v>
      </c>
      <c r="QGN25" s="59">
        <f t="shared" si="721"/>
        <v>0</v>
      </c>
      <c r="QGO25" s="1"/>
      <c r="QGP25" s="89">
        <v>2</v>
      </c>
      <c r="QGQ25" s="88" t="s">
        <v>53</v>
      </c>
      <c r="QGR25" s="90" t="s">
        <v>33</v>
      </c>
      <c r="QGS25" s="91" t="s">
        <v>32</v>
      </c>
      <c r="QGT25" s="92">
        <v>1</v>
      </c>
      <c r="QGU25" s="87">
        <v>0</v>
      </c>
      <c r="QGV25" s="59">
        <f t="shared" si="721"/>
        <v>0</v>
      </c>
      <c r="QGW25" s="1"/>
      <c r="QGX25" s="89">
        <v>2</v>
      </c>
      <c r="QGY25" s="88" t="s">
        <v>53</v>
      </c>
      <c r="QGZ25" s="90" t="s">
        <v>33</v>
      </c>
      <c r="QHA25" s="91" t="s">
        <v>32</v>
      </c>
      <c r="QHB25" s="92">
        <v>1</v>
      </c>
      <c r="QHC25" s="87">
        <v>0</v>
      </c>
      <c r="QHD25" s="59">
        <f t="shared" si="722"/>
        <v>0</v>
      </c>
      <c r="QHE25" s="1"/>
      <c r="QHF25" s="89">
        <v>2</v>
      </c>
      <c r="QHG25" s="88" t="s">
        <v>53</v>
      </c>
      <c r="QHH25" s="90" t="s">
        <v>33</v>
      </c>
      <c r="QHI25" s="91" t="s">
        <v>32</v>
      </c>
      <c r="QHJ25" s="92">
        <v>1</v>
      </c>
      <c r="QHK25" s="87">
        <v>0</v>
      </c>
      <c r="QHL25" s="59">
        <f t="shared" si="722"/>
        <v>0</v>
      </c>
      <c r="QHM25" s="1"/>
      <c r="QHN25" s="89">
        <v>2</v>
      </c>
      <c r="QHO25" s="88" t="s">
        <v>53</v>
      </c>
      <c r="QHP25" s="90" t="s">
        <v>33</v>
      </c>
      <c r="QHQ25" s="91" t="s">
        <v>32</v>
      </c>
      <c r="QHR25" s="92">
        <v>1</v>
      </c>
      <c r="QHS25" s="87">
        <v>0</v>
      </c>
      <c r="QHT25" s="59">
        <f t="shared" si="723"/>
        <v>0</v>
      </c>
      <c r="QHU25" s="1"/>
      <c r="QHV25" s="89">
        <v>2</v>
      </c>
      <c r="QHW25" s="88" t="s">
        <v>53</v>
      </c>
      <c r="QHX25" s="90" t="s">
        <v>33</v>
      </c>
      <c r="QHY25" s="91" t="s">
        <v>32</v>
      </c>
      <c r="QHZ25" s="92">
        <v>1</v>
      </c>
      <c r="QIA25" s="87">
        <v>0</v>
      </c>
      <c r="QIB25" s="59">
        <f t="shared" si="723"/>
        <v>0</v>
      </c>
      <c r="QIC25" s="1"/>
      <c r="QID25" s="89">
        <v>2</v>
      </c>
      <c r="QIE25" s="88" t="s">
        <v>53</v>
      </c>
      <c r="QIF25" s="90" t="s">
        <v>33</v>
      </c>
      <c r="QIG25" s="91" t="s">
        <v>32</v>
      </c>
      <c r="QIH25" s="92">
        <v>1</v>
      </c>
      <c r="QII25" s="87">
        <v>0</v>
      </c>
      <c r="QIJ25" s="59">
        <f t="shared" si="724"/>
        <v>0</v>
      </c>
      <c r="QIK25" s="1"/>
      <c r="QIL25" s="89">
        <v>2</v>
      </c>
      <c r="QIM25" s="88" t="s">
        <v>53</v>
      </c>
      <c r="QIN25" s="90" t="s">
        <v>33</v>
      </c>
      <c r="QIO25" s="91" t="s">
        <v>32</v>
      </c>
      <c r="QIP25" s="92">
        <v>1</v>
      </c>
      <c r="QIQ25" s="87">
        <v>0</v>
      </c>
      <c r="QIR25" s="59">
        <f t="shared" si="724"/>
        <v>0</v>
      </c>
      <c r="QIS25" s="1"/>
      <c r="QIT25" s="89">
        <v>2</v>
      </c>
      <c r="QIU25" s="88" t="s">
        <v>53</v>
      </c>
      <c r="QIV25" s="90" t="s">
        <v>33</v>
      </c>
      <c r="QIW25" s="91" t="s">
        <v>32</v>
      </c>
      <c r="QIX25" s="92">
        <v>1</v>
      </c>
      <c r="QIY25" s="87">
        <v>0</v>
      </c>
      <c r="QIZ25" s="59">
        <f t="shared" si="725"/>
        <v>0</v>
      </c>
      <c r="QJA25" s="1"/>
      <c r="QJB25" s="89">
        <v>2</v>
      </c>
      <c r="QJC25" s="88" t="s">
        <v>53</v>
      </c>
      <c r="QJD25" s="90" t="s">
        <v>33</v>
      </c>
      <c r="QJE25" s="91" t="s">
        <v>32</v>
      </c>
      <c r="QJF25" s="92">
        <v>1</v>
      </c>
      <c r="QJG25" s="87">
        <v>0</v>
      </c>
      <c r="QJH25" s="59">
        <f t="shared" si="725"/>
        <v>0</v>
      </c>
      <c r="QJI25" s="1"/>
      <c r="QJJ25" s="89">
        <v>2</v>
      </c>
      <c r="QJK25" s="88" t="s">
        <v>53</v>
      </c>
      <c r="QJL25" s="90" t="s">
        <v>33</v>
      </c>
      <c r="QJM25" s="91" t="s">
        <v>32</v>
      </c>
      <c r="QJN25" s="92">
        <v>1</v>
      </c>
      <c r="QJO25" s="87">
        <v>0</v>
      </c>
      <c r="QJP25" s="59">
        <f t="shared" si="726"/>
        <v>0</v>
      </c>
      <c r="QJQ25" s="1"/>
      <c r="QJR25" s="89">
        <v>2</v>
      </c>
      <c r="QJS25" s="88" t="s">
        <v>53</v>
      </c>
      <c r="QJT25" s="90" t="s">
        <v>33</v>
      </c>
      <c r="QJU25" s="91" t="s">
        <v>32</v>
      </c>
      <c r="QJV25" s="92">
        <v>1</v>
      </c>
      <c r="QJW25" s="87">
        <v>0</v>
      </c>
      <c r="QJX25" s="59">
        <f t="shared" si="726"/>
        <v>0</v>
      </c>
      <c r="QJY25" s="1"/>
      <c r="QJZ25" s="89">
        <v>2</v>
      </c>
      <c r="QKA25" s="88" t="s">
        <v>53</v>
      </c>
      <c r="QKB25" s="90" t="s">
        <v>33</v>
      </c>
      <c r="QKC25" s="91" t="s">
        <v>32</v>
      </c>
      <c r="QKD25" s="92">
        <v>1</v>
      </c>
      <c r="QKE25" s="87">
        <v>0</v>
      </c>
      <c r="QKF25" s="59">
        <f t="shared" si="727"/>
        <v>0</v>
      </c>
      <c r="QKG25" s="1"/>
      <c r="QKH25" s="89">
        <v>2</v>
      </c>
      <c r="QKI25" s="88" t="s">
        <v>53</v>
      </c>
      <c r="QKJ25" s="90" t="s">
        <v>33</v>
      </c>
      <c r="QKK25" s="91" t="s">
        <v>32</v>
      </c>
      <c r="QKL25" s="92">
        <v>1</v>
      </c>
      <c r="QKM25" s="87">
        <v>0</v>
      </c>
      <c r="QKN25" s="59">
        <f t="shared" si="727"/>
        <v>0</v>
      </c>
      <c r="QKO25" s="1"/>
      <c r="QKP25" s="89">
        <v>2</v>
      </c>
      <c r="QKQ25" s="88" t="s">
        <v>53</v>
      </c>
      <c r="QKR25" s="90" t="s">
        <v>33</v>
      </c>
      <c r="QKS25" s="91" t="s">
        <v>32</v>
      </c>
      <c r="QKT25" s="92">
        <v>1</v>
      </c>
      <c r="QKU25" s="87">
        <v>0</v>
      </c>
      <c r="QKV25" s="59">
        <f t="shared" si="728"/>
        <v>0</v>
      </c>
      <c r="QKW25" s="1"/>
      <c r="QKX25" s="89">
        <v>2</v>
      </c>
      <c r="QKY25" s="88" t="s">
        <v>53</v>
      </c>
      <c r="QKZ25" s="90" t="s">
        <v>33</v>
      </c>
      <c r="QLA25" s="91" t="s">
        <v>32</v>
      </c>
      <c r="QLB25" s="92">
        <v>1</v>
      </c>
      <c r="QLC25" s="87">
        <v>0</v>
      </c>
      <c r="QLD25" s="59">
        <f t="shared" si="728"/>
        <v>0</v>
      </c>
      <c r="QLE25" s="1"/>
      <c r="QLF25" s="89">
        <v>2</v>
      </c>
      <c r="QLG25" s="88" t="s">
        <v>53</v>
      </c>
      <c r="QLH25" s="90" t="s">
        <v>33</v>
      </c>
      <c r="QLI25" s="91" t="s">
        <v>32</v>
      </c>
      <c r="QLJ25" s="92">
        <v>1</v>
      </c>
      <c r="QLK25" s="87">
        <v>0</v>
      </c>
      <c r="QLL25" s="59">
        <f t="shared" si="729"/>
        <v>0</v>
      </c>
      <c r="QLM25" s="1"/>
      <c r="QLN25" s="89">
        <v>2</v>
      </c>
      <c r="QLO25" s="88" t="s">
        <v>53</v>
      </c>
      <c r="QLP25" s="90" t="s">
        <v>33</v>
      </c>
      <c r="QLQ25" s="91" t="s">
        <v>32</v>
      </c>
      <c r="QLR25" s="92">
        <v>1</v>
      </c>
      <c r="QLS25" s="87">
        <v>0</v>
      </c>
      <c r="QLT25" s="59">
        <f t="shared" si="729"/>
        <v>0</v>
      </c>
      <c r="QLU25" s="1"/>
      <c r="QLV25" s="89">
        <v>2</v>
      </c>
      <c r="QLW25" s="88" t="s">
        <v>53</v>
      </c>
      <c r="QLX25" s="90" t="s">
        <v>33</v>
      </c>
      <c r="QLY25" s="91" t="s">
        <v>32</v>
      </c>
      <c r="QLZ25" s="92">
        <v>1</v>
      </c>
      <c r="QMA25" s="87">
        <v>0</v>
      </c>
      <c r="QMB25" s="59">
        <f t="shared" si="730"/>
        <v>0</v>
      </c>
      <c r="QMC25" s="1"/>
      <c r="QMD25" s="89">
        <v>2</v>
      </c>
      <c r="QME25" s="88" t="s">
        <v>53</v>
      </c>
      <c r="QMF25" s="90" t="s">
        <v>33</v>
      </c>
      <c r="QMG25" s="91" t="s">
        <v>32</v>
      </c>
      <c r="QMH25" s="92">
        <v>1</v>
      </c>
      <c r="QMI25" s="87">
        <v>0</v>
      </c>
      <c r="QMJ25" s="59">
        <f t="shared" si="730"/>
        <v>0</v>
      </c>
      <c r="QMK25" s="1"/>
      <c r="QML25" s="89">
        <v>2</v>
      </c>
      <c r="QMM25" s="88" t="s">
        <v>53</v>
      </c>
      <c r="QMN25" s="90" t="s">
        <v>33</v>
      </c>
      <c r="QMO25" s="91" t="s">
        <v>32</v>
      </c>
      <c r="QMP25" s="92">
        <v>1</v>
      </c>
      <c r="QMQ25" s="87">
        <v>0</v>
      </c>
      <c r="QMR25" s="59">
        <f t="shared" si="731"/>
        <v>0</v>
      </c>
      <c r="QMS25" s="1"/>
      <c r="QMT25" s="89">
        <v>2</v>
      </c>
      <c r="QMU25" s="88" t="s">
        <v>53</v>
      </c>
      <c r="QMV25" s="90" t="s">
        <v>33</v>
      </c>
      <c r="QMW25" s="91" t="s">
        <v>32</v>
      </c>
      <c r="QMX25" s="92">
        <v>1</v>
      </c>
      <c r="QMY25" s="87">
        <v>0</v>
      </c>
      <c r="QMZ25" s="59">
        <f t="shared" si="731"/>
        <v>0</v>
      </c>
      <c r="QNA25" s="1"/>
      <c r="QNB25" s="89">
        <v>2</v>
      </c>
      <c r="QNC25" s="88" t="s">
        <v>53</v>
      </c>
      <c r="QND25" s="90" t="s">
        <v>33</v>
      </c>
      <c r="QNE25" s="91" t="s">
        <v>32</v>
      </c>
      <c r="QNF25" s="92">
        <v>1</v>
      </c>
      <c r="QNG25" s="87">
        <v>0</v>
      </c>
      <c r="QNH25" s="59">
        <f t="shared" si="732"/>
        <v>0</v>
      </c>
      <c r="QNI25" s="1"/>
      <c r="QNJ25" s="89">
        <v>2</v>
      </c>
      <c r="QNK25" s="88" t="s">
        <v>53</v>
      </c>
      <c r="QNL25" s="90" t="s">
        <v>33</v>
      </c>
      <c r="QNM25" s="91" t="s">
        <v>32</v>
      </c>
      <c r="QNN25" s="92">
        <v>1</v>
      </c>
      <c r="QNO25" s="87">
        <v>0</v>
      </c>
      <c r="QNP25" s="59">
        <f t="shared" si="732"/>
        <v>0</v>
      </c>
      <c r="QNQ25" s="1"/>
      <c r="QNR25" s="89">
        <v>2</v>
      </c>
      <c r="QNS25" s="88" t="s">
        <v>53</v>
      </c>
      <c r="QNT25" s="90" t="s">
        <v>33</v>
      </c>
      <c r="QNU25" s="91" t="s">
        <v>32</v>
      </c>
      <c r="QNV25" s="92">
        <v>1</v>
      </c>
      <c r="QNW25" s="87">
        <v>0</v>
      </c>
      <c r="QNX25" s="59">
        <f t="shared" si="733"/>
        <v>0</v>
      </c>
      <c r="QNY25" s="1"/>
      <c r="QNZ25" s="89">
        <v>2</v>
      </c>
      <c r="QOA25" s="88" t="s">
        <v>53</v>
      </c>
      <c r="QOB25" s="90" t="s">
        <v>33</v>
      </c>
      <c r="QOC25" s="91" t="s">
        <v>32</v>
      </c>
      <c r="QOD25" s="92">
        <v>1</v>
      </c>
      <c r="QOE25" s="87">
        <v>0</v>
      </c>
      <c r="QOF25" s="59">
        <f t="shared" si="733"/>
        <v>0</v>
      </c>
      <c r="QOG25" s="1"/>
      <c r="QOH25" s="89">
        <v>2</v>
      </c>
      <c r="QOI25" s="88" t="s">
        <v>53</v>
      </c>
      <c r="QOJ25" s="90" t="s">
        <v>33</v>
      </c>
      <c r="QOK25" s="91" t="s">
        <v>32</v>
      </c>
      <c r="QOL25" s="92">
        <v>1</v>
      </c>
      <c r="QOM25" s="87">
        <v>0</v>
      </c>
      <c r="QON25" s="59">
        <f t="shared" si="734"/>
        <v>0</v>
      </c>
      <c r="QOO25" s="1"/>
      <c r="QOP25" s="89">
        <v>2</v>
      </c>
      <c r="QOQ25" s="88" t="s">
        <v>53</v>
      </c>
      <c r="QOR25" s="90" t="s">
        <v>33</v>
      </c>
      <c r="QOS25" s="91" t="s">
        <v>32</v>
      </c>
      <c r="QOT25" s="92">
        <v>1</v>
      </c>
      <c r="QOU25" s="87">
        <v>0</v>
      </c>
      <c r="QOV25" s="59">
        <f t="shared" si="734"/>
        <v>0</v>
      </c>
      <c r="QOW25" s="1"/>
      <c r="QOX25" s="89">
        <v>2</v>
      </c>
      <c r="QOY25" s="88" t="s">
        <v>53</v>
      </c>
      <c r="QOZ25" s="90" t="s">
        <v>33</v>
      </c>
      <c r="QPA25" s="91" t="s">
        <v>32</v>
      </c>
      <c r="QPB25" s="92">
        <v>1</v>
      </c>
      <c r="QPC25" s="87">
        <v>0</v>
      </c>
      <c r="QPD25" s="59">
        <f t="shared" si="735"/>
        <v>0</v>
      </c>
      <c r="QPE25" s="1"/>
      <c r="QPF25" s="89">
        <v>2</v>
      </c>
      <c r="QPG25" s="88" t="s">
        <v>53</v>
      </c>
      <c r="QPH25" s="90" t="s">
        <v>33</v>
      </c>
      <c r="QPI25" s="91" t="s">
        <v>32</v>
      </c>
      <c r="QPJ25" s="92">
        <v>1</v>
      </c>
      <c r="QPK25" s="87">
        <v>0</v>
      </c>
      <c r="QPL25" s="59">
        <f t="shared" si="735"/>
        <v>0</v>
      </c>
      <c r="QPM25" s="1"/>
      <c r="QPN25" s="89">
        <v>2</v>
      </c>
      <c r="QPO25" s="88" t="s">
        <v>53</v>
      </c>
      <c r="QPP25" s="90" t="s">
        <v>33</v>
      </c>
      <c r="QPQ25" s="91" t="s">
        <v>32</v>
      </c>
      <c r="QPR25" s="92">
        <v>1</v>
      </c>
      <c r="QPS25" s="87">
        <v>0</v>
      </c>
      <c r="QPT25" s="59">
        <f t="shared" si="736"/>
        <v>0</v>
      </c>
      <c r="QPU25" s="1"/>
      <c r="QPV25" s="89">
        <v>2</v>
      </c>
      <c r="QPW25" s="88" t="s">
        <v>53</v>
      </c>
      <c r="QPX25" s="90" t="s">
        <v>33</v>
      </c>
      <c r="QPY25" s="91" t="s">
        <v>32</v>
      </c>
      <c r="QPZ25" s="92">
        <v>1</v>
      </c>
      <c r="QQA25" s="87">
        <v>0</v>
      </c>
      <c r="QQB25" s="59">
        <f t="shared" si="736"/>
        <v>0</v>
      </c>
      <c r="QQC25" s="1"/>
      <c r="QQD25" s="89">
        <v>2</v>
      </c>
      <c r="QQE25" s="88" t="s">
        <v>53</v>
      </c>
      <c r="QQF25" s="90" t="s">
        <v>33</v>
      </c>
      <c r="QQG25" s="91" t="s">
        <v>32</v>
      </c>
      <c r="QQH25" s="92">
        <v>1</v>
      </c>
      <c r="QQI25" s="87">
        <v>0</v>
      </c>
      <c r="QQJ25" s="59">
        <f t="shared" si="737"/>
        <v>0</v>
      </c>
      <c r="QQK25" s="1"/>
      <c r="QQL25" s="89">
        <v>2</v>
      </c>
      <c r="QQM25" s="88" t="s">
        <v>53</v>
      </c>
      <c r="QQN25" s="90" t="s">
        <v>33</v>
      </c>
      <c r="QQO25" s="91" t="s">
        <v>32</v>
      </c>
      <c r="QQP25" s="92">
        <v>1</v>
      </c>
      <c r="QQQ25" s="87">
        <v>0</v>
      </c>
      <c r="QQR25" s="59">
        <f t="shared" si="737"/>
        <v>0</v>
      </c>
      <c r="QQS25" s="1"/>
      <c r="QQT25" s="89">
        <v>2</v>
      </c>
      <c r="QQU25" s="88" t="s">
        <v>53</v>
      </c>
      <c r="QQV25" s="90" t="s">
        <v>33</v>
      </c>
      <c r="QQW25" s="91" t="s">
        <v>32</v>
      </c>
      <c r="QQX25" s="92">
        <v>1</v>
      </c>
      <c r="QQY25" s="87">
        <v>0</v>
      </c>
      <c r="QQZ25" s="59">
        <f t="shared" si="738"/>
        <v>0</v>
      </c>
      <c r="QRA25" s="1"/>
      <c r="QRB25" s="89">
        <v>2</v>
      </c>
      <c r="QRC25" s="88" t="s">
        <v>53</v>
      </c>
      <c r="QRD25" s="90" t="s">
        <v>33</v>
      </c>
      <c r="QRE25" s="91" t="s">
        <v>32</v>
      </c>
      <c r="QRF25" s="92">
        <v>1</v>
      </c>
      <c r="QRG25" s="87">
        <v>0</v>
      </c>
      <c r="QRH25" s="59">
        <f t="shared" si="738"/>
        <v>0</v>
      </c>
      <c r="QRI25" s="1"/>
      <c r="QRJ25" s="89">
        <v>2</v>
      </c>
      <c r="QRK25" s="88" t="s">
        <v>53</v>
      </c>
      <c r="QRL25" s="90" t="s">
        <v>33</v>
      </c>
      <c r="QRM25" s="91" t="s">
        <v>32</v>
      </c>
      <c r="QRN25" s="92">
        <v>1</v>
      </c>
      <c r="QRO25" s="87">
        <v>0</v>
      </c>
      <c r="QRP25" s="59">
        <f t="shared" si="739"/>
        <v>0</v>
      </c>
      <c r="QRQ25" s="1"/>
      <c r="QRR25" s="89">
        <v>2</v>
      </c>
      <c r="QRS25" s="88" t="s">
        <v>53</v>
      </c>
      <c r="QRT25" s="90" t="s">
        <v>33</v>
      </c>
      <c r="QRU25" s="91" t="s">
        <v>32</v>
      </c>
      <c r="QRV25" s="92">
        <v>1</v>
      </c>
      <c r="QRW25" s="87">
        <v>0</v>
      </c>
      <c r="QRX25" s="59">
        <f t="shared" si="739"/>
        <v>0</v>
      </c>
      <c r="QRY25" s="1"/>
      <c r="QRZ25" s="89">
        <v>2</v>
      </c>
      <c r="QSA25" s="88" t="s">
        <v>53</v>
      </c>
      <c r="QSB25" s="90" t="s">
        <v>33</v>
      </c>
      <c r="QSC25" s="91" t="s">
        <v>32</v>
      </c>
      <c r="QSD25" s="92">
        <v>1</v>
      </c>
      <c r="QSE25" s="87">
        <v>0</v>
      </c>
      <c r="QSF25" s="59">
        <f t="shared" si="740"/>
        <v>0</v>
      </c>
      <c r="QSG25" s="1"/>
      <c r="QSH25" s="89">
        <v>2</v>
      </c>
      <c r="QSI25" s="88" t="s">
        <v>53</v>
      </c>
      <c r="QSJ25" s="90" t="s">
        <v>33</v>
      </c>
      <c r="QSK25" s="91" t="s">
        <v>32</v>
      </c>
      <c r="QSL25" s="92">
        <v>1</v>
      </c>
      <c r="QSM25" s="87">
        <v>0</v>
      </c>
      <c r="QSN25" s="59">
        <f t="shared" si="740"/>
        <v>0</v>
      </c>
      <c r="QSO25" s="1"/>
      <c r="QSP25" s="89">
        <v>2</v>
      </c>
      <c r="QSQ25" s="88" t="s">
        <v>53</v>
      </c>
      <c r="QSR25" s="90" t="s">
        <v>33</v>
      </c>
      <c r="QSS25" s="91" t="s">
        <v>32</v>
      </c>
      <c r="QST25" s="92">
        <v>1</v>
      </c>
      <c r="QSU25" s="87">
        <v>0</v>
      </c>
      <c r="QSV25" s="59">
        <f t="shared" si="741"/>
        <v>0</v>
      </c>
      <c r="QSW25" s="1"/>
      <c r="QSX25" s="89">
        <v>2</v>
      </c>
      <c r="QSY25" s="88" t="s">
        <v>53</v>
      </c>
      <c r="QSZ25" s="90" t="s">
        <v>33</v>
      </c>
      <c r="QTA25" s="91" t="s">
        <v>32</v>
      </c>
      <c r="QTB25" s="92">
        <v>1</v>
      </c>
      <c r="QTC25" s="87">
        <v>0</v>
      </c>
      <c r="QTD25" s="59">
        <f t="shared" si="741"/>
        <v>0</v>
      </c>
      <c r="QTE25" s="1"/>
      <c r="QTF25" s="89">
        <v>2</v>
      </c>
      <c r="QTG25" s="88" t="s">
        <v>53</v>
      </c>
      <c r="QTH25" s="90" t="s">
        <v>33</v>
      </c>
      <c r="QTI25" s="91" t="s">
        <v>32</v>
      </c>
      <c r="QTJ25" s="92">
        <v>1</v>
      </c>
      <c r="QTK25" s="87">
        <v>0</v>
      </c>
      <c r="QTL25" s="59">
        <f t="shared" si="742"/>
        <v>0</v>
      </c>
      <c r="QTM25" s="1"/>
      <c r="QTN25" s="89">
        <v>2</v>
      </c>
      <c r="QTO25" s="88" t="s">
        <v>53</v>
      </c>
      <c r="QTP25" s="90" t="s">
        <v>33</v>
      </c>
      <c r="QTQ25" s="91" t="s">
        <v>32</v>
      </c>
      <c r="QTR25" s="92">
        <v>1</v>
      </c>
      <c r="QTS25" s="87">
        <v>0</v>
      </c>
      <c r="QTT25" s="59">
        <f t="shared" si="742"/>
        <v>0</v>
      </c>
      <c r="QTU25" s="1"/>
      <c r="QTV25" s="89">
        <v>2</v>
      </c>
      <c r="QTW25" s="88" t="s">
        <v>53</v>
      </c>
      <c r="QTX25" s="90" t="s">
        <v>33</v>
      </c>
      <c r="QTY25" s="91" t="s">
        <v>32</v>
      </c>
      <c r="QTZ25" s="92">
        <v>1</v>
      </c>
      <c r="QUA25" s="87">
        <v>0</v>
      </c>
      <c r="QUB25" s="59">
        <f t="shared" si="743"/>
        <v>0</v>
      </c>
      <c r="QUC25" s="1"/>
      <c r="QUD25" s="89">
        <v>2</v>
      </c>
      <c r="QUE25" s="88" t="s">
        <v>53</v>
      </c>
      <c r="QUF25" s="90" t="s">
        <v>33</v>
      </c>
      <c r="QUG25" s="91" t="s">
        <v>32</v>
      </c>
      <c r="QUH25" s="92">
        <v>1</v>
      </c>
      <c r="QUI25" s="87">
        <v>0</v>
      </c>
      <c r="QUJ25" s="59">
        <f t="shared" si="743"/>
        <v>0</v>
      </c>
      <c r="QUK25" s="1"/>
      <c r="QUL25" s="89">
        <v>2</v>
      </c>
      <c r="QUM25" s="88" t="s">
        <v>53</v>
      </c>
      <c r="QUN25" s="90" t="s">
        <v>33</v>
      </c>
      <c r="QUO25" s="91" t="s">
        <v>32</v>
      </c>
      <c r="QUP25" s="92">
        <v>1</v>
      </c>
      <c r="QUQ25" s="87">
        <v>0</v>
      </c>
      <c r="QUR25" s="59">
        <f t="shared" si="744"/>
        <v>0</v>
      </c>
      <c r="QUS25" s="1"/>
      <c r="QUT25" s="89">
        <v>2</v>
      </c>
      <c r="QUU25" s="88" t="s">
        <v>53</v>
      </c>
      <c r="QUV25" s="90" t="s">
        <v>33</v>
      </c>
      <c r="QUW25" s="91" t="s">
        <v>32</v>
      </c>
      <c r="QUX25" s="92">
        <v>1</v>
      </c>
      <c r="QUY25" s="87">
        <v>0</v>
      </c>
      <c r="QUZ25" s="59">
        <f t="shared" si="744"/>
        <v>0</v>
      </c>
      <c r="QVA25" s="1"/>
      <c r="QVB25" s="89">
        <v>2</v>
      </c>
      <c r="QVC25" s="88" t="s">
        <v>53</v>
      </c>
      <c r="QVD25" s="90" t="s">
        <v>33</v>
      </c>
      <c r="QVE25" s="91" t="s">
        <v>32</v>
      </c>
      <c r="QVF25" s="92">
        <v>1</v>
      </c>
      <c r="QVG25" s="87">
        <v>0</v>
      </c>
      <c r="QVH25" s="59">
        <f t="shared" si="745"/>
        <v>0</v>
      </c>
      <c r="QVI25" s="1"/>
      <c r="QVJ25" s="89">
        <v>2</v>
      </c>
      <c r="QVK25" s="88" t="s">
        <v>53</v>
      </c>
      <c r="QVL25" s="90" t="s">
        <v>33</v>
      </c>
      <c r="QVM25" s="91" t="s">
        <v>32</v>
      </c>
      <c r="QVN25" s="92">
        <v>1</v>
      </c>
      <c r="QVO25" s="87">
        <v>0</v>
      </c>
      <c r="QVP25" s="59">
        <f t="shared" si="745"/>
        <v>0</v>
      </c>
      <c r="QVQ25" s="1"/>
      <c r="QVR25" s="89">
        <v>2</v>
      </c>
      <c r="QVS25" s="88" t="s">
        <v>53</v>
      </c>
      <c r="QVT25" s="90" t="s">
        <v>33</v>
      </c>
      <c r="QVU25" s="91" t="s">
        <v>32</v>
      </c>
      <c r="QVV25" s="92">
        <v>1</v>
      </c>
      <c r="QVW25" s="87">
        <v>0</v>
      </c>
      <c r="QVX25" s="59">
        <f t="shared" si="746"/>
        <v>0</v>
      </c>
      <c r="QVY25" s="1"/>
      <c r="QVZ25" s="89">
        <v>2</v>
      </c>
      <c r="QWA25" s="88" t="s">
        <v>53</v>
      </c>
      <c r="QWB25" s="90" t="s">
        <v>33</v>
      </c>
      <c r="QWC25" s="91" t="s">
        <v>32</v>
      </c>
      <c r="QWD25" s="92">
        <v>1</v>
      </c>
      <c r="QWE25" s="87">
        <v>0</v>
      </c>
      <c r="QWF25" s="59">
        <f t="shared" si="746"/>
        <v>0</v>
      </c>
      <c r="QWG25" s="1"/>
      <c r="QWH25" s="89">
        <v>2</v>
      </c>
      <c r="QWI25" s="88" t="s">
        <v>53</v>
      </c>
      <c r="QWJ25" s="90" t="s">
        <v>33</v>
      </c>
      <c r="QWK25" s="91" t="s">
        <v>32</v>
      </c>
      <c r="QWL25" s="92">
        <v>1</v>
      </c>
      <c r="QWM25" s="87">
        <v>0</v>
      </c>
      <c r="QWN25" s="59">
        <f t="shared" si="747"/>
        <v>0</v>
      </c>
      <c r="QWO25" s="1"/>
      <c r="QWP25" s="89">
        <v>2</v>
      </c>
      <c r="QWQ25" s="88" t="s">
        <v>53</v>
      </c>
      <c r="QWR25" s="90" t="s">
        <v>33</v>
      </c>
      <c r="QWS25" s="91" t="s">
        <v>32</v>
      </c>
      <c r="QWT25" s="92">
        <v>1</v>
      </c>
      <c r="QWU25" s="87">
        <v>0</v>
      </c>
      <c r="QWV25" s="59">
        <f t="shared" si="747"/>
        <v>0</v>
      </c>
      <c r="QWW25" s="1"/>
      <c r="QWX25" s="89">
        <v>2</v>
      </c>
      <c r="QWY25" s="88" t="s">
        <v>53</v>
      </c>
      <c r="QWZ25" s="90" t="s">
        <v>33</v>
      </c>
      <c r="QXA25" s="91" t="s">
        <v>32</v>
      </c>
      <c r="QXB25" s="92">
        <v>1</v>
      </c>
      <c r="QXC25" s="87">
        <v>0</v>
      </c>
      <c r="QXD25" s="59">
        <f t="shared" si="748"/>
        <v>0</v>
      </c>
      <c r="QXE25" s="1"/>
      <c r="QXF25" s="89">
        <v>2</v>
      </c>
      <c r="QXG25" s="88" t="s">
        <v>53</v>
      </c>
      <c r="QXH25" s="90" t="s">
        <v>33</v>
      </c>
      <c r="QXI25" s="91" t="s">
        <v>32</v>
      </c>
      <c r="QXJ25" s="92">
        <v>1</v>
      </c>
      <c r="QXK25" s="87">
        <v>0</v>
      </c>
      <c r="QXL25" s="59">
        <f t="shared" si="748"/>
        <v>0</v>
      </c>
      <c r="QXM25" s="1"/>
      <c r="QXN25" s="89">
        <v>2</v>
      </c>
      <c r="QXO25" s="88" t="s">
        <v>53</v>
      </c>
      <c r="QXP25" s="90" t="s">
        <v>33</v>
      </c>
      <c r="QXQ25" s="91" t="s">
        <v>32</v>
      </c>
      <c r="QXR25" s="92">
        <v>1</v>
      </c>
      <c r="QXS25" s="87">
        <v>0</v>
      </c>
      <c r="QXT25" s="59">
        <f t="shared" si="749"/>
        <v>0</v>
      </c>
      <c r="QXU25" s="1"/>
      <c r="QXV25" s="89">
        <v>2</v>
      </c>
      <c r="QXW25" s="88" t="s">
        <v>53</v>
      </c>
      <c r="QXX25" s="90" t="s">
        <v>33</v>
      </c>
      <c r="QXY25" s="91" t="s">
        <v>32</v>
      </c>
      <c r="QXZ25" s="92">
        <v>1</v>
      </c>
      <c r="QYA25" s="87">
        <v>0</v>
      </c>
      <c r="QYB25" s="59">
        <f t="shared" si="749"/>
        <v>0</v>
      </c>
      <c r="QYC25" s="1"/>
      <c r="QYD25" s="89">
        <v>2</v>
      </c>
      <c r="QYE25" s="88" t="s">
        <v>53</v>
      </c>
      <c r="QYF25" s="90" t="s">
        <v>33</v>
      </c>
      <c r="QYG25" s="91" t="s">
        <v>32</v>
      </c>
      <c r="QYH25" s="92">
        <v>1</v>
      </c>
      <c r="QYI25" s="87">
        <v>0</v>
      </c>
      <c r="QYJ25" s="59">
        <f t="shared" si="750"/>
        <v>0</v>
      </c>
      <c r="QYK25" s="1"/>
      <c r="QYL25" s="89">
        <v>2</v>
      </c>
      <c r="QYM25" s="88" t="s">
        <v>53</v>
      </c>
      <c r="QYN25" s="90" t="s">
        <v>33</v>
      </c>
      <c r="QYO25" s="91" t="s">
        <v>32</v>
      </c>
      <c r="QYP25" s="92">
        <v>1</v>
      </c>
      <c r="QYQ25" s="87">
        <v>0</v>
      </c>
      <c r="QYR25" s="59">
        <f t="shared" si="750"/>
        <v>0</v>
      </c>
      <c r="QYS25" s="1"/>
      <c r="QYT25" s="89">
        <v>2</v>
      </c>
      <c r="QYU25" s="88" t="s">
        <v>53</v>
      </c>
      <c r="QYV25" s="90" t="s">
        <v>33</v>
      </c>
      <c r="QYW25" s="91" t="s">
        <v>32</v>
      </c>
      <c r="QYX25" s="92">
        <v>1</v>
      </c>
      <c r="QYY25" s="87">
        <v>0</v>
      </c>
      <c r="QYZ25" s="59">
        <f t="shared" si="751"/>
        <v>0</v>
      </c>
      <c r="QZA25" s="1"/>
      <c r="QZB25" s="89">
        <v>2</v>
      </c>
      <c r="QZC25" s="88" t="s">
        <v>53</v>
      </c>
      <c r="QZD25" s="90" t="s">
        <v>33</v>
      </c>
      <c r="QZE25" s="91" t="s">
        <v>32</v>
      </c>
      <c r="QZF25" s="92">
        <v>1</v>
      </c>
      <c r="QZG25" s="87">
        <v>0</v>
      </c>
      <c r="QZH25" s="59">
        <f t="shared" si="751"/>
        <v>0</v>
      </c>
      <c r="QZI25" s="1"/>
      <c r="QZJ25" s="89">
        <v>2</v>
      </c>
      <c r="QZK25" s="88" t="s">
        <v>53</v>
      </c>
      <c r="QZL25" s="90" t="s">
        <v>33</v>
      </c>
      <c r="QZM25" s="91" t="s">
        <v>32</v>
      </c>
      <c r="QZN25" s="92">
        <v>1</v>
      </c>
      <c r="QZO25" s="87">
        <v>0</v>
      </c>
      <c r="QZP25" s="59">
        <f t="shared" si="752"/>
        <v>0</v>
      </c>
      <c r="QZQ25" s="1"/>
      <c r="QZR25" s="89">
        <v>2</v>
      </c>
      <c r="QZS25" s="88" t="s">
        <v>53</v>
      </c>
      <c r="QZT25" s="90" t="s">
        <v>33</v>
      </c>
      <c r="QZU25" s="91" t="s">
        <v>32</v>
      </c>
      <c r="QZV25" s="92">
        <v>1</v>
      </c>
      <c r="QZW25" s="87">
        <v>0</v>
      </c>
      <c r="QZX25" s="59">
        <f t="shared" si="752"/>
        <v>0</v>
      </c>
      <c r="QZY25" s="1"/>
      <c r="QZZ25" s="89">
        <v>2</v>
      </c>
      <c r="RAA25" s="88" t="s">
        <v>53</v>
      </c>
      <c r="RAB25" s="90" t="s">
        <v>33</v>
      </c>
      <c r="RAC25" s="91" t="s">
        <v>32</v>
      </c>
      <c r="RAD25" s="92">
        <v>1</v>
      </c>
      <c r="RAE25" s="87">
        <v>0</v>
      </c>
      <c r="RAF25" s="59">
        <f t="shared" si="753"/>
        <v>0</v>
      </c>
      <c r="RAG25" s="1"/>
      <c r="RAH25" s="89">
        <v>2</v>
      </c>
      <c r="RAI25" s="88" t="s">
        <v>53</v>
      </c>
      <c r="RAJ25" s="90" t="s">
        <v>33</v>
      </c>
      <c r="RAK25" s="91" t="s">
        <v>32</v>
      </c>
      <c r="RAL25" s="92">
        <v>1</v>
      </c>
      <c r="RAM25" s="87">
        <v>0</v>
      </c>
      <c r="RAN25" s="59">
        <f t="shared" si="753"/>
        <v>0</v>
      </c>
      <c r="RAO25" s="1"/>
      <c r="RAP25" s="89">
        <v>2</v>
      </c>
      <c r="RAQ25" s="88" t="s">
        <v>53</v>
      </c>
      <c r="RAR25" s="90" t="s">
        <v>33</v>
      </c>
      <c r="RAS25" s="91" t="s">
        <v>32</v>
      </c>
      <c r="RAT25" s="92">
        <v>1</v>
      </c>
      <c r="RAU25" s="87">
        <v>0</v>
      </c>
      <c r="RAV25" s="59">
        <f t="shared" si="754"/>
        <v>0</v>
      </c>
      <c r="RAW25" s="1"/>
      <c r="RAX25" s="89">
        <v>2</v>
      </c>
      <c r="RAY25" s="88" t="s">
        <v>53</v>
      </c>
      <c r="RAZ25" s="90" t="s">
        <v>33</v>
      </c>
      <c r="RBA25" s="91" t="s">
        <v>32</v>
      </c>
      <c r="RBB25" s="92">
        <v>1</v>
      </c>
      <c r="RBC25" s="87">
        <v>0</v>
      </c>
      <c r="RBD25" s="59">
        <f t="shared" si="754"/>
        <v>0</v>
      </c>
      <c r="RBE25" s="1"/>
      <c r="RBF25" s="89">
        <v>2</v>
      </c>
      <c r="RBG25" s="88" t="s">
        <v>53</v>
      </c>
      <c r="RBH25" s="90" t="s">
        <v>33</v>
      </c>
      <c r="RBI25" s="91" t="s">
        <v>32</v>
      </c>
      <c r="RBJ25" s="92">
        <v>1</v>
      </c>
      <c r="RBK25" s="87">
        <v>0</v>
      </c>
      <c r="RBL25" s="59">
        <f t="shared" si="755"/>
        <v>0</v>
      </c>
      <c r="RBM25" s="1"/>
      <c r="RBN25" s="89">
        <v>2</v>
      </c>
      <c r="RBO25" s="88" t="s">
        <v>53</v>
      </c>
      <c r="RBP25" s="90" t="s">
        <v>33</v>
      </c>
      <c r="RBQ25" s="91" t="s">
        <v>32</v>
      </c>
      <c r="RBR25" s="92">
        <v>1</v>
      </c>
      <c r="RBS25" s="87">
        <v>0</v>
      </c>
      <c r="RBT25" s="59">
        <f t="shared" si="755"/>
        <v>0</v>
      </c>
      <c r="RBU25" s="1"/>
      <c r="RBV25" s="89">
        <v>2</v>
      </c>
      <c r="RBW25" s="88" t="s">
        <v>53</v>
      </c>
      <c r="RBX25" s="90" t="s">
        <v>33</v>
      </c>
      <c r="RBY25" s="91" t="s">
        <v>32</v>
      </c>
      <c r="RBZ25" s="92">
        <v>1</v>
      </c>
      <c r="RCA25" s="87">
        <v>0</v>
      </c>
      <c r="RCB25" s="59">
        <f t="shared" si="756"/>
        <v>0</v>
      </c>
      <c r="RCC25" s="1"/>
      <c r="RCD25" s="89">
        <v>2</v>
      </c>
      <c r="RCE25" s="88" t="s">
        <v>53</v>
      </c>
      <c r="RCF25" s="90" t="s">
        <v>33</v>
      </c>
      <c r="RCG25" s="91" t="s">
        <v>32</v>
      </c>
      <c r="RCH25" s="92">
        <v>1</v>
      </c>
      <c r="RCI25" s="87">
        <v>0</v>
      </c>
      <c r="RCJ25" s="59">
        <f t="shared" si="756"/>
        <v>0</v>
      </c>
      <c r="RCK25" s="1"/>
      <c r="RCL25" s="89">
        <v>2</v>
      </c>
      <c r="RCM25" s="88" t="s">
        <v>53</v>
      </c>
      <c r="RCN25" s="90" t="s">
        <v>33</v>
      </c>
      <c r="RCO25" s="91" t="s">
        <v>32</v>
      </c>
      <c r="RCP25" s="92">
        <v>1</v>
      </c>
      <c r="RCQ25" s="87">
        <v>0</v>
      </c>
      <c r="RCR25" s="59">
        <f t="shared" si="757"/>
        <v>0</v>
      </c>
      <c r="RCS25" s="1"/>
      <c r="RCT25" s="89">
        <v>2</v>
      </c>
      <c r="RCU25" s="88" t="s">
        <v>53</v>
      </c>
      <c r="RCV25" s="90" t="s">
        <v>33</v>
      </c>
      <c r="RCW25" s="91" t="s">
        <v>32</v>
      </c>
      <c r="RCX25" s="92">
        <v>1</v>
      </c>
      <c r="RCY25" s="87">
        <v>0</v>
      </c>
      <c r="RCZ25" s="59">
        <f t="shared" si="757"/>
        <v>0</v>
      </c>
      <c r="RDA25" s="1"/>
      <c r="RDB25" s="89">
        <v>2</v>
      </c>
      <c r="RDC25" s="88" t="s">
        <v>53</v>
      </c>
      <c r="RDD25" s="90" t="s">
        <v>33</v>
      </c>
      <c r="RDE25" s="91" t="s">
        <v>32</v>
      </c>
      <c r="RDF25" s="92">
        <v>1</v>
      </c>
      <c r="RDG25" s="87">
        <v>0</v>
      </c>
      <c r="RDH25" s="59">
        <f t="shared" si="758"/>
        <v>0</v>
      </c>
      <c r="RDI25" s="1"/>
      <c r="RDJ25" s="89">
        <v>2</v>
      </c>
      <c r="RDK25" s="88" t="s">
        <v>53</v>
      </c>
      <c r="RDL25" s="90" t="s">
        <v>33</v>
      </c>
      <c r="RDM25" s="91" t="s">
        <v>32</v>
      </c>
      <c r="RDN25" s="92">
        <v>1</v>
      </c>
      <c r="RDO25" s="87">
        <v>0</v>
      </c>
      <c r="RDP25" s="59">
        <f t="shared" si="758"/>
        <v>0</v>
      </c>
      <c r="RDQ25" s="1"/>
      <c r="RDR25" s="89">
        <v>2</v>
      </c>
      <c r="RDS25" s="88" t="s">
        <v>53</v>
      </c>
      <c r="RDT25" s="90" t="s">
        <v>33</v>
      </c>
      <c r="RDU25" s="91" t="s">
        <v>32</v>
      </c>
      <c r="RDV25" s="92">
        <v>1</v>
      </c>
      <c r="RDW25" s="87">
        <v>0</v>
      </c>
      <c r="RDX25" s="59">
        <f t="shared" si="759"/>
        <v>0</v>
      </c>
      <c r="RDY25" s="1"/>
      <c r="RDZ25" s="89">
        <v>2</v>
      </c>
      <c r="REA25" s="88" t="s">
        <v>53</v>
      </c>
      <c r="REB25" s="90" t="s">
        <v>33</v>
      </c>
      <c r="REC25" s="91" t="s">
        <v>32</v>
      </c>
      <c r="RED25" s="92">
        <v>1</v>
      </c>
      <c r="REE25" s="87">
        <v>0</v>
      </c>
      <c r="REF25" s="59">
        <f t="shared" si="759"/>
        <v>0</v>
      </c>
      <c r="REG25" s="1"/>
      <c r="REH25" s="89">
        <v>2</v>
      </c>
      <c r="REI25" s="88" t="s">
        <v>53</v>
      </c>
      <c r="REJ25" s="90" t="s">
        <v>33</v>
      </c>
      <c r="REK25" s="91" t="s">
        <v>32</v>
      </c>
      <c r="REL25" s="92">
        <v>1</v>
      </c>
      <c r="REM25" s="87">
        <v>0</v>
      </c>
      <c r="REN25" s="59">
        <f t="shared" si="760"/>
        <v>0</v>
      </c>
      <c r="REO25" s="1"/>
      <c r="REP25" s="89">
        <v>2</v>
      </c>
      <c r="REQ25" s="88" t="s">
        <v>53</v>
      </c>
      <c r="RER25" s="90" t="s">
        <v>33</v>
      </c>
      <c r="RES25" s="91" t="s">
        <v>32</v>
      </c>
      <c r="RET25" s="92">
        <v>1</v>
      </c>
      <c r="REU25" s="87">
        <v>0</v>
      </c>
      <c r="REV25" s="59">
        <f t="shared" si="760"/>
        <v>0</v>
      </c>
      <c r="REW25" s="1"/>
      <c r="REX25" s="89">
        <v>2</v>
      </c>
      <c r="REY25" s="88" t="s">
        <v>53</v>
      </c>
      <c r="REZ25" s="90" t="s">
        <v>33</v>
      </c>
      <c r="RFA25" s="91" t="s">
        <v>32</v>
      </c>
      <c r="RFB25" s="92">
        <v>1</v>
      </c>
      <c r="RFC25" s="87">
        <v>0</v>
      </c>
      <c r="RFD25" s="59">
        <f t="shared" si="761"/>
        <v>0</v>
      </c>
      <c r="RFE25" s="1"/>
      <c r="RFF25" s="89">
        <v>2</v>
      </c>
      <c r="RFG25" s="88" t="s">
        <v>53</v>
      </c>
      <c r="RFH25" s="90" t="s">
        <v>33</v>
      </c>
      <c r="RFI25" s="91" t="s">
        <v>32</v>
      </c>
      <c r="RFJ25" s="92">
        <v>1</v>
      </c>
      <c r="RFK25" s="87">
        <v>0</v>
      </c>
      <c r="RFL25" s="59">
        <f t="shared" si="761"/>
        <v>0</v>
      </c>
      <c r="RFM25" s="1"/>
      <c r="RFN25" s="89">
        <v>2</v>
      </c>
      <c r="RFO25" s="88" t="s">
        <v>53</v>
      </c>
      <c r="RFP25" s="90" t="s">
        <v>33</v>
      </c>
      <c r="RFQ25" s="91" t="s">
        <v>32</v>
      </c>
      <c r="RFR25" s="92">
        <v>1</v>
      </c>
      <c r="RFS25" s="87">
        <v>0</v>
      </c>
      <c r="RFT25" s="59">
        <f t="shared" si="762"/>
        <v>0</v>
      </c>
      <c r="RFU25" s="1"/>
      <c r="RFV25" s="89">
        <v>2</v>
      </c>
      <c r="RFW25" s="88" t="s">
        <v>53</v>
      </c>
      <c r="RFX25" s="90" t="s">
        <v>33</v>
      </c>
      <c r="RFY25" s="91" t="s">
        <v>32</v>
      </c>
      <c r="RFZ25" s="92">
        <v>1</v>
      </c>
      <c r="RGA25" s="87">
        <v>0</v>
      </c>
      <c r="RGB25" s="59">
        <f t="shared" si="762"/>
        <v>0</v>
      </c>
      <c r="RGC25" s="1"/>
      <c r="RGD25" s="89">
        <v>2</v>
      </c>
      <c r="RGE25" s="88" t="s">
        <v>53</v>
      </c>
      <c r="RGF25" s="90" t="s">
        <v>33</v>
      </c>
      <c r="RGG25" s="91" t="s">
        <v>32</v>
      </c>
      <c r="RGH25" s="92">
        <v>1</v>
      </c>
      <c r="RGI25" s="87">
        <v>0</v>
      </c>
      <c r="RGJ25" s="59">
        <f t="shared" si="763"/>
        <v>0</v>
      </c>
      <c r="RGK25" s="1"/>
      <c r="RGL25" s="89">
        <v>2</v>
      </c>
      <c r="RGM25" s="88" t="s">
        <v>53</v>
      </c>
      <c r="RGN25" s="90" t="s">
        <v>33</v>
      </c>
      <c r="RGO25" s="91" t="s">
        <v>32</v>
      </c>
      <c r="RGP25" s="92">
        <v>1</v>
      </c>
      <c r="RGQ25" s="87">
        <v>0</v>
      </c>
      <c r="RGR25" s="59">
        <f t="shared" si="763"/>
        <v>0</v>
      </c>
      <c r="RGS25" s="1"/>
      <c r="RGT25" s="89">
        <v>2</v>
      </c>
      <c r="RGU25" s="88" t="s">
        <v>53</v>
      </c>
      <c r="RGV25" s="90" t="s">
        <v>33</v>
      </c>
      <c r="RGW25" s="91" t="s">
        <v>32</v>
      </c>
      <c r="RGX25" s="92">
        <v>1</v>
      </c>
      <c r="RGY25" s="87">
        <v>0</v>
      </c>
      <c r="RGZ25" s="59">
        <f t="shared" si="764"/>
        <v>0</v>
      </c>
      <c r="RHA25" s="1"/>
      <c r="RHB25" s="89">
        <v>2</v>
      </c>
      <c r="RHC25" s="88" t="s">
        <v>53</v>
      </c>
      <c r="RHD25" s="90" t="s">
        <v>33</v>
      </c>
      <c r="RHE25" s="91" t="s">
        <v>32</v>
      </c>
      <c r="RHF25" s="92">
        <v>1</v>
      </c>
      <c r="RHG25" s="87">
        <v>0</v>
      </c>
      <c r="RHH25" s="59">
        <f t="shared" si="764"/>
        <v>0</v>
      </c>
      <c r="RHI25" s="1"/>
      <c r="RHJ25" s="89">
        <v>2</v>
      </c>
      <c r="RHK25" s="88" t="s">
        <v>53</v>
      </c>
      <c r="RHL25" s="90" t="s">
        <v>33</v>
      </c>
      <c r="RHM25" s="91" t="s">
        <v>32</v>
      </c>
      <c r="RHN25" s="92">
        <v>1</v>
      </c>
      <c r="RHO25" s="87">
        <v>0</v>
      </c>
      <c r="RHP25" s="59">
        <f t="shared" si="765"/>
        <v>0</v>
      </c>
      <c r="RHQ25" s="1"/>
      <c r="RHR25" s="89">
        <v>2</v>
      </c>
      <c r="RHS25" s="88" t="s">
        <v>53</v>
      </c>
      <c r="RHT25" s="90" t="s">
        <v>33</v>
      </c>
      <c r="RHU25" s="91" t="s">
        <v>32</v>
      </c>
      <c r="RHV25" s="92">
        <v>1</v>
      </c>
      <c r="RHW25" s="87">
        <v>0</v>
      </c>
      <c r="RHX25" s="59">
        <f t="shared" si="765"/>
        <v>0</v>
      </c>
      <c r="RHY25" s="1"/>
      <c r="RHZ25" s="89">
        <v>2</v>
      </c>
      <c r="RIA25" s="88" t="s">
        <v>53</v>
      </c>
      <c r="RIB25" s="90" t="s">
        <v>33</v>
      </c>
      <c r="RIC25" s="91" t="s">
        <v>32</v>
      </c>
      <c r="RID25" s="92">
        <v>1</v>
      </c>
      <c r="RIE25" s="87">
        <v>0</v>
      </c>
      <c r="RIF25" s="59">
        <f t="shared" si="766"/>
        <v>0</v>
      </c>
      <c r="RIG25" s="1"/>
      <c r="RIH25" s="89">
        <v>2</v>
      </c>
      <c r="RII25" s="88" t="s">
        <v>53</v>
      </c>
      <c r="RIJ25" s="90" t="s">
        <v>33</v>
      </c>
      <c r="RIK25" s="91" t="s">
        <v>32</v>
      </c>
      <c r="RIL25" s="92">
        <v>1</v>
      </c>
      <c r="RIM25" s="87">
        <v>0</v>
      </c>
      <c r="RIN25" s="59">
        <f t="shared" si="766"/>
        <v>0</v>
      </c>
      <c r="RIO25" s="1"/>
      <c r="RIP25" s="89">
        <v>2</v>
      </c>
      <c r="RIQ25" s="88" t="s">
        <v>53</v>
      </c>
      <c r="RIR25" s="90" t="s">
        <v>33</v>
      </c>
      <c r="RIS25" s="91" t="s">
        <v>32</v>
      </c>
      <c r="RIT25" s="92">
        <v>1</v>
      </c>
      <c r="RIU25" s="87">
        <v>0</v>
      </c>
      <c r="RIV25" s="59">
        <f t="shared" si="767"/>
        <v>0</v>
      </c>
      <c r="RIW25" s="1"/>
      <c r="RIX25" s="89">
        <v>2</v>
      </c>
      <c r="RIY25" s="88" t="s">
        <v>53</v>
      </c>
      <c r="RIZ25" s="90" t="s">
        <v>33</v>
      </c>
      <c r="RJA25" s="91" t="s">
        <v>32</v>
      </c>
      <c r="RJB25" s="92">
        <v>1</v>
      </c>
      <c r="RJC25" s="87">
        <v>0</v>
      </c>
      <c r="RJD25" s="59">
        <f t="shared" si="767"/>
        <v>0</v>
      </c>
      <c r="RJE25" s="1"/>
      <c r="RJF25" s="89">
        <v>2</v>
      </c>
      <c r="RJG25" s="88" t="s">
        <v>53</v>
      </c>
      <c r="RJH25" s="90" t="s">
        <v>33</v>
      </c>
      <c r="RJI25" s="91" t="s">
        <v>32</v>
      </c>
      <c r="RJJ25" s="92">
        <v>1</v>
      </c>
      <c r="RJK25" s="87">
        <v>0</v>
      </c>
      <c r="RJL25" s="59">
        <f t="shared" si="768"/>
        <v>0</v>
      </c>
      <c r="RJM25" s="1"/>
      <c r="RJN25" s="89">
        <v>2</v>
      </c>
      <c r="RJO25" s="88" t="s">
        <v>53</v>
      </c>
      <c r="RJP25" s="90" t="s">
        <v>33</v>
      </c>
      <c r="RJQ25" s="91" t="s">
        <v>32</v>
      </c>
      <c r="RJR25" s="92">
        <v>1</v>
      </c>
      <c r="RJS25" s="87">
        <v>0</v>
      </c>
      <c r="RJT25" s="59">
        <f t="shared" si="768"/>
        <v>0</v>
      </c>
      <c r="RJU25" s="1"/>
      <c r="RJV25" s="89">
        <v>2</v>
      </c>
      <c r="RJW25" s="88" t="s">
        <v>53</v>
      </c>
      <c r="RJX25" s="90" t="s">
        <v>33</v>
      </c>
      <c r="RJY25" s="91" t="s">
        <v>32</v>
      </c>
      <c r="RJZ25" s="92">
        <v>1</v>
      </c>
      <c r="RKA25" s="87">
        <v>0</v>
      </c>
      <c r="RKB25" s="59">
        <f t="shared" si="769"/>
        <v>0</v>
      </c>
      <c r="RKC25" s="1"/>
      <c r="RKD25" s="89">
        <v>2</v>
      </c>
      <c r="RKE25" s="88" t="s">
        <v>53</v>
      </c>
      <c r="RKF25" s="90" t="s">
        <v>33</v>
      </c>
      <c r="RKG25" s="91" t="s">
        <v>32</v>
      </c>
      <c r="RKH25" s="92">
        <v>1</v>
      </c>
      <c r="RKI25" s="87">
        <v>0</v>
      </c>
      <c r="RKJ25" s="59">
        <f t="shared" si="769"/>
        <v>0</v>
      </c>
      <c r="RKK25" s="1"/>
      <c r="RKL25" s="89">
        <v>2</v>
      </c>
      <c r="RKM25" s="88" t="s">
        <v>53</v>
      </c>
      <c r="RKN25" s="90" t="s">
        <v>33</v>
      </c>
      <c r="RKO25" s="91" t="s">
        <v>32</v>
      </c>
      <c r="RKP25" s="92">
        <v>1</v>
      </c>
      <c r="RKQ25" s="87">
        <v>0</v>
      </c>
      <c r="RKR25" s="59">
        <f t="shared" si="770"/>
        <v>0</v>
      </c>
      <c r="RKS25" s="1"/>
      <c r="RKT25" s="89">
        <v>2</v>
      </c>
      <c r="RKU25" s="88" t="s">
        <v>53</v>
      </c>
      <c r="RKV25" s="90" t="s">
        <v>33</v>
      </c>
      <c r="RKW25" s="91" t="s">
        <v>32</v>
      </c>
      <c r="RKX25" s="92">
        <v>1</v>
      </c>
      <c r="RKY25" s="87">
        <v>0</v>
      </c>
      <c r="RKZ25" s="59">
        <f t="shared" si="770"/>
        <v>0</v>
      </c>
      <c r="RLA25" s="1"/>
      <c r="RLB25" s="89">
        <v>2</v>
      </c>
      <c r="RLC25" s="88" t="s">
        <v>53</v>
      </c>
      <c r="RLD25" s="90" t="s">
        <v>33</v>
      </c>
      <c r="RLE25" s="91" t="s">
        <v>32</v>
      </c>
      <c r="RLF25" s="92">
        <v>1</v>
      </c>
      <c r="RLG25" s="87">
        <v>0</v>
      </c>
      <c r="RLH25" s="59">
        <f t="shared" si="771"/>
        <v>0</v>
      </c>
      <c r="RLI25" s="1"/>
      <c r="RLJ25" s="89">
        <v>2</v>
      </c>
      <c r="RLK25" s="88" t="s">
        <v>53</v>
      </c>
      <c r="RLL25" s="90" t="s">
        <v>33</v>
      </c>
      <c r="RLM25" s="91" t="s">
        <v>32</v>
      </c>
      <c r="RLN25" s="92">
        <v>1</v>
      </c>
      <c r="RLO25" s="87">
        <v>0</v>
      </c>
      <c r="RLP25" s="59">
        <f t="shared" si="771"/>
        <v>0</v>
      </c>
      <c r="RLQ25" s="1"/>
      <c r="RLR25" s="89">
        <v>2</v>
      </c>
      <c r="RLS25" s="88" t="s">
        <v>53</v>
      </c>
      <c r="RLT25" s="90" t="s">
        <v>33</v>
      </c>
      <c r="RLU25" s="91" t="s">
        <v>32</v>
      </c>
      <c r="RLV25" s="92">
        <v>1</v>
      </c>
      <c r="RLW25" s="87">
        <v>0</v>
      </c>
      <c r="RLX25" s="59">
        <f t="shared" si="772"/>
        <v>0</v>
      </c>
      <c r="RLY25" s="1"/>
      <c r="RLZ25" s="89">
        <v>2</v>
      </c>
      <c r="RMA25" s="88" t="s">
        <v>53</v>
      </c>
      <c r="RMB25" s="90" t="s">
        <v>33</v>
      </c>
      <c r="RMC25" s="91" t="s">
        <v>32</v>
      </c>
      <c r="RMD25" s="92">
        <v>1</v>
      </c>
      <c r="RME25" s="87">
        <v>0</v>
      </c>
      <c r="RMF25" s="59">
        <f t="shared" si="772"/>
        <v>0</v>
      </c>
      <c r="RMG25" s="1"/>
      <c r="RMH25" s="89">
        <v>2</v>
      </c>
      <c r="RMI25" s="88" t="s">
        <v>53</v>
      </c>
      <c r="RMJ25" s="90" t="s">
        <v>33</v>
      </c>
      <c r="RMK25" s="91" t="s">
        <v>32</v>
      </c>
      <c r="RML25" s="92">
        <v>1</v>
      </c>
      <c r="RMM25" s="87">
        <v>0</v>
      </c>
      <c r="RMN25" s="59">
        <f t="shared" si="773"/>
        <v>0</v>
      </c>
      <c r="RMO25" s="1"/>
      <c r="RMP25" s="89">
        <v>2</v>
      </c>
      <c r="RMQ25" s="88" t="s">
        <v>53</v>
      </c>
      <c r="RMR25" s="90" t="s">
        <v>33</v>
      </c>
      <c r="RMS25" s="91" t="s">
        <v>32</v>
      </c>
      <c r="RMT25" s="92">
        <v>1</v>
      </c>
      <c r="RMU25" s="87">
        <v>0</v>
      </c>
      <c r="RMV25" s="59">
        <f t="shared" si="773"/>
        <v>0</v>
      </c>
      <c r="RMW25" s="1"/>
      <c r="RMX25" s="89">
        <v>2</v>
      </c>
      <c r="RMY25" s="88" t="s">
        <v>53</v>
      </c>
      <c r="RMZ25" s="90" t="s">
        <v>33</v>
      </c>
      <c r="RNA25" s="91" t="s">
        <v>32</v>
      </c>
      <c r="RNB25" s="92">
        <v>1</v>
      </c>
      <c r="RNC25" s="87">
        <v>0</v>
      </c>
      <c r="RND25" s="59">
        <f t="shared" si="774"/>
        <v>0</v>
      </c>
      <c r="RNE25" s="1"/>
      <c r="RNF25" s="89">
        <v>2</v>
      </c>
      <c r="RNG25" s="88" t="s">
        <v>53</v>
      </c>
      <c r="RNH25" s="90" t="s">
        <v>33</v>
      </c>
      <c r="RNI25" s="91" t="s">
        <v>32</v>
      </c>
      <c r="RNJ25" s="92">
        <v>1</v>
      </c>
      <c r="RNK25" s="87">
        <v>0</v>
      </c>
      <c r="RNL25" s="59">
        <f t="shared" si="774"/>
        <v>0</v>
      </c>
      <c r="RNM25" s="1"/>
      <c r="RNN25" s="89">
        <v>2</v>
      </c>
      <c r="RNO25" s="88" t="s">
        <v>53</v>
      </c>
      <c r="RNP25" s="90" t="s">
        <v>33</v>
      </c>
      <c r="RNQ25" s="91" t="s">
        <v>32</v>
      </c>
      <c r="RNR25" s="92">
        <v>1</v>
      </c>
      <c r="RNS25" s="87">
        <v>0</v>
      </c>
      <c r="RNT25" s="59">
        <f t="shared" si="775"/>
        <v>0</v>
      </c>
      <c r="RNU25" s="1"/>
      <c r="RNV25" s="89">
        <v>2</v>
      </c>
      <c r="RNW25" s="88" t="s">
        <v>53</v>
      </c>
      <c r="RNX25" s="90" t="s">
        <v>33</v>
      </c>
      <c r="RNY25" s="91" t="s">
        <v>32</v>
      </c>
      <c r="RNZ25" s="92">
        <v>1</v>
      </c>
      <c r="ROA25" s="87">
        <v>0</v>
      </c>
      <c r="ROB25" s="59">
        <f t="shared" si="775"/>
        <v>0</v>
      </c>
      <c r="ROC25" s="1"/>
      <c r="ROD25" s="89">
        <v>2</v>
      </c>
      <c r="ROE25" s="88" t="s">
        <v>53</v>
      </c>
      <c r="ROF25" s="90" t="s">
        <v>33</v>
      </c>
      <c r="ROG25" s="91" t="s">
        <v>32</v>
      </c>
      <c r="ROH25" s="92">
        <v>1</v>
      </c>
      <c r="ROI25" s="87">
        <v>0</v>
      </c>
      <c r="ROJ25" s="59">
        <f t="shared" si="776"/>
        <v>0</v>
      </c>
      <c r="ROK25" s="1"/>
      <c r="ROL25" s="89">
        <v>2</v>
      </c>
      <c r="ROM25" s="88" t="s">
        <v>53</v>
      </c>
      <c r="RON25" s="90" t="s">
        <v>33</v>
      </c>
      <c r="ROO25" s="91" t="s">
        <v>32</v>
      </c>
      <c r="ROP25" s="92">
        <v>1</v>
      </c>
      <c r="ROQ25" s="87">
        <v>0</v>
      </c>
      <c r="ROR25" s="59">
        <f t="shared" si="776"/>
        <v>0</v>
      </c>
      <c r="ROS25" s="1"/>
      <c r="ROT25" s="89">
        <v>2</v>
      </c>
      <c r="ROU25" s="88" t="s">
        <v>53</v>
      </c>
      <c r="ROV25" s="90" t="s">
        <v>33</v>
      </c>
      <c r="ROW25" s="91" t="s">
        <v>32</v>
      </c>
      <c r="ROX25" s="92">
        <v>1</v>
      </c>
      <c r="ROY25" s="87">
        <v>0</v>
      </c>
      <c r="ROZ25" s="59">
        <f t="shared" si="777"/>
        <v>0</v>
      </c>
      <c r="RPA25" s="1"/>
      <c r="RPB25" s="89">
        <v>2</v>
      </c>
      <c r="RPC25" s="88" t="s">
        <v>53</v>
      </c>
      <c r="RPD25" s="90" t="s">
        <v>33</v>
      </c>
      <c r="RPE25" s="91" t="s">
        <v>32</v>
      </c>
      <c r="RPF25" s="92">
        <v>1</v>
      </c>
      <c r="RPG25" s="87">
        <v>0</v>
      </c>
      <c r="RPH25" s="59">
        <f t="shared" si="777"/>
        <v>0</v>
      </c>
      <c r="RPI25" s="1"/>
      <c r="RPJ25" s="89">
        <v>2</v>
      </c>
      <c r="RPK25" s="88" t="s">
        <v>53</v>
      </c>
      <c r="RPL25" s="90" t="s">
        <v>33</v>
      </c>
      <c r="RPM25" s="91" t="s">
        <v>32</v>
      </c>
      <c r="RPN25" s="92">
        <v>1</v>
      </c>
      <c r="RPO25" s="87">
        <v>0</v>
      </c>
      <c r="RPP25" s="59">
        <f t="shared" si="778"/>
        <v>0</v>
      </c>
      <c r="RPQ25" s="1"/>
      <c r="RPR25" s="89">
        <v>2</v>
      </c>
      <c r="RPS25" s="88" t="s">
        <v>53</v>
      </c>
      <c r="RPT25" s="90" t="s">
        <v>33</v>
      </c>
      <c r="RPU25" s="91" t="s">
        <v>32</v>
      </c>
      <c r="RPV25" s="92">
        <v>1</v>
      </c>
      <c r="RPW25" s="87">
        <v>0</v>
      </c>
      <c r="RPX25" s="59">
        <f t="shared" si="778"/>
        <v>0</v>
      </c>
      <c r="RPY25" s="1"/>
      <c r="RPZ25" s="89">
        <v>2</v>
      </c>
      <c r="RQA25" s="88" t="s">
        <v>53</v>
      </c>
      <c r="RQB25" s="90" t="s">
        <v>33</v>
      </c>
      <c r="RQC25" s="91" t="s">
        <v>32</v>
      </c>
      <c r="RQD25" s="92">
        <v>1</v>
      </c>
      <c r="RQE25" s="87">
        <v>0</v>
      </c>
      <c r="RQF25" s="59">
        <f t="shared" si="779"/>
        <v>0</v>
      </c>
      <c r="RQG25" s="1"/>
      <c r="RQH25" s="89">
        <v>2</v>
      </c>
      <c r="RQI25" s="88" t="s">
        <v>53</v>
      </c>
      <c r="RQJ25" s="90" t="s">
        <v>33</v>
      </c>
      <c r="RQK25" s="91" t="s">
        <v>32</v>
      </c>
      <c r="RQL25" s="92">
        <v>1</v>
      </c>
      <c r="RQM25" s="87">
        <v>0</v>
      </c>
      <c r="RQN25" s="59">
        <f t="shared" si="779"/>
        <v>0</v>
      </c>
      <c r="RQO25" s="1"/>
      <c r="RQP25" s="89">
        <v>2</v>
      </c>
      <c r="RQQ25" s="88" t="s">
        <v>53</v>
      </c>
      <c r="RQR25" s="90" t="s">
        <v>33</v>
      </c>
      <c r="RQS25" s="91" t="s">
        <v>32</v>
      </c>
      <c r="RQT25" s="92">
        <v>1</v>
      </c>
      <c r="RQU25" s="87">
        <v>0</v>
      </c>
      <c r="RQV25" s="59">
        <f t="shared" si="780"/>
        <v>0</v>
      </c>
      <c r="RQW25" s="1"/>
      <c r="RQX25" s="89">
        <v>2</v>
      </c>
      <c r="RQY25" s="88" t="s">
        <v>53</v>
      </c>
      <c r="RQZ25" s="90" t="s">
        <v>33</v>
      </c>
      <c r="RRA25" s="91" t="s">
        <v>32</v>
      </c>
      <c r="RRB25" s="92">
        <v>1</v>
      </c>
      <c r="RRC25" s="87">
        <v>0</v>
      </c>
      <c r="RRD25" s="59">
        <f t="shared" si="780"/>
        <v>0</v>
      </c>
      <c r="RRE25" s="1"/>
      <c r="RRF25" s="89">
        <v>2</v>
      </c>
      <c r="RRG25" s="88" t="s">
        <v>53</v>
      </c>
      <c r="RRH25" s="90" t="s">
        <v>33</v>
      </c>
      <c r="RRI25" s="91" t="s">
        <v>32</v>
      </c>
      <c r="RRJ25" s="92">
        <v>1</v>
      </c>
      <c r="RRK25" s="87">
        <v>0</v>
      </c>
      <c r="RRL25" s="59">
        <f t="shared" si="781"/>
        <v>0</v>
      </c>
      <c r="RRM25" s="1"/>
      <c r="RRN25" s="89">
        <v>2</v>
      </c>
      <c r="RRO25" s="88" t="s">
        <v>53</v>
      </c>
      <c r="RRP25" s="90" t="s">
        <v>33</v>
      </c>
      <c r="RRQ25" s="91" t="s">
        <v>32</v>
      </c>
      <c r="RRR25" s="92">
        <v>1</v>
      </c>
      <c r="RRS25" s="87">
        <v>0</v>
      </c>
      <c r="RRT25" s="59">
        <f t="shared" si="781"/>
        <v>0</v>
      </c>
      <c r="RRU25" s="1"/>
      <c r="RRV25" s="89">
        <v>2</v>
      </c>
      <c r="RRW25" s="88" t="s">
        <v>53</v>
      </c>
      <c r="RRX25" s="90" t="s">
        <v>33</v>
      </c>
      <c r="RRY25" s="91" t="s">
        <v>32</v>
      </c>
      <c r="RRZ25" s="92">
        <v>1</v>
      </c>
      <c r="RSA25" s="87">
        <v>0</v>
      </c>
      <c r="RSB25" s="59">
        <f t="shared" si="782"/>
        <v>0</v>
      </c>
      <c r="RSC25" s="1"/>
      <c r="RSD25" s="89">
        <v>2</v>
      </c>
      <c r="RSE25" s="88" t="s">
        <v>53</v>
      </c>
      <c r="RSF25" s="90" t="s">
        <v>33</v>
      </c>
      <c r="RSG25" s="91" t="s">
        <v>32</v>
      </c>
      <c r="RSH25" s="92">
        <v>1</v>
      </c>
      <c r="RSI25" s="87">
        <v>0</v>
      </c>
      <c r="RSJ25" s="59">
        <f t="shared" si="782"/>
        <v>0</v>
      </c>
      <c r="RSK25" s="1"/>
      <c r="RSL25" s="89">
        <v>2</v>
      </c>
      <c r="RSM25" s="88" t="s">
        <v>53</v>
      </c>
      <c r="RSN25" s="90" t="s">
        <v>33</v>
      </c>
      <c r="RSO25" s="91" t="s">
        <v>32</v>
      </c>
      <c r="RSP25" s="92">
        <v>1</v>
      </c>
      <c r="RSQ25" s="87">
        <v>0</v>
      </c>
      <c r="RSR25" s="59">
        <f t="shared" si="783"/>
        <v>0</v>
      </c>
      <c r="RSS25" s="1"/>
      <c r="RST25" s="89">
        <v>2</v>
      </c>
      <c r="RSU25" s="88" t="s">
        <v>53</v>
      </c>
      <c r="RSV25" s="90" t="s">
        <v>33</v>
      </c>
      <c r="RSW25" s="91" t="s">
        <v>32</v>
      </c>
      <c r="RSX25" s="92">
        <v>1</v>
      </c>
      <c r="RSY25" s="87">
        <v>0</v>
      </c>
      <c r="RSZ25" s="59">
        <f t="shared" si="783"/>
        <v>0</v>
      </c>
      <c r="RTA25" s="1"/>
      <c r="RTB25" s="89">
        <v>2</v>
      </c>
      <c r="RTC25" s="88" t="s">
        <v>53</v>
      </c>
      <c r="RTD25" s="90" t="s">
        <v>33</v>
      </c>
      <c r="RTE25" s="91" t="s">
        <v>32</v>
      </c>
      <c r="RTF25" s="92">
        <v>1</v>
      </c>
      <c r="RTG25" s="87">
        <v>0</v>
      </c>
      <c r="RTH25" s="59">
        <f t="shared" si="784"/>
        <v>0</v>
      </c>
      <c r="RTI25" s="1"/>
      <c r="RTJ25" s="89">
        <v>2</v>
      </c>
      <c r="RTK25" s="88" t="s">
        <v>53</v>
      </c>
      <c r="RTL25" s="90" t="s">
        <v>33</v>
      </c>
      <c r="RTM25" s="91" t="s">
        <v>32</v>
      </c>
      <c r="RTN25" s="92">
        <v>1</v>
      </c>
      <c r="RTO25" s="87">
        <v>0</v>
      </c>
      <c r="RTP25" s="59">
        <f t="shared" si="784"/>
        <v>0</v>
      </c>
      <c r="RTQ25" s="1"/>
      <c r="RTR25" s="89">
        <v>2</v>
      </c>
      <c r="RTS25" s="88" t="s">
        <v>53</v>
      </c>
      <c r="RTT25" s="90" t="s">
        <v>33</v>
      </c>
      <c r="RTU25" s="91" t="s">
        <v>32</v>
      </c>
      <c r="RTV25" s="92">
        <v>1</v>
      </c>
      <c r="RTW25" s="87">
        <v>0</v>
      </c>
      <c r="RTX25" s="59">
        <f t="shared" si="785"/>
        <v>0</v>
      </c>
      <c r="RTY25" s="1"/>
      <c r="RTZ25" s="89">
        <v>2</v>
      </c>
      <c r="RUA25" s="88" t="s">
        <v>53</v>
      </c>
      <c r="RUB25" s="90" t="s">
        <v>33</v>
      </c>
      <c r="RUC25" s="91" t="s">
        <v>32</v>
      </c>
      <c r="RUD25" s="92">
        <v>1</v>
      </c>
      <c r="RUE25" s="87">
        <v>0</v>
      </c>
      <c r="RUF25" s="59">
        <f t="shared" si="785"/>
        <v>0</v>
      </c>
      <c r="RUG25" s="1"/>
      <c r="RUH25" s="89">
        <v>2</v>
      </c>
      <c r="RUI25" s="88" t="s">
        <v>53</v>
      </c>
      <c r="RUJ25" s="90" t="s">
        <v>33</v>
      </c>
      <c r="RUK25" s="91" t="s">
        <v>32</v>
      </c>
      <c r="RUL25" s="92">
        <v>1</v>
      </c>
      <c r="RUM25" s="87">
        <v>0</v>
      </c>
      <c r="RUN25" s="59">
        <f t="shared" si="786"/>
        <v>0</v>
      </c>
      <c r="RUO25" s="1"/>
      <c r="RUP25" s="89">
        <v>2</v>
      </c>
      <c r="RUQ25" s="88" t="s">
        <v>53</v>
      </c>
      <c r="RUR25" s="90" t="s">
        <v>33</v>
      </c>
      <c r="RUS25" s="91" t="s">
        <v>32</v>
      </c>
      <c r="RUT25" s="92">
        <v>1</v>
      </c>
      <c r="RUU25" s="87">
        <v>0</v>
      </c>
      <c r="RUV25" s="59">
        <f t="shared" si="786"/>
        <v>0</v>
      </c>
      <c r="RUW25" s="1"/>
      <c r="RUX25" s="89">
        <v>2</v>
      </c>
      <c r="RUY25" s="88" t="s">
        <v>53</v>
      </c>
      <c r="RUZ25" s="90" t="s">
        <v>33</v>
      </c>
      <c r="RVA25" s="91" t="s">
        <v>32</v>
      </c>
      <c r="RVB25" s="92">
        <v>1</v>
      </c>
      <c r="RVC25" s="87">
        <v>0</v>
      </c>
      <c r="RVD25" s="59">
        <f t="shared" si="787"/>
        <v>0</v>
      </c>
      <c r="RVE25" s="1"/>
      <c r="RVF25" s="89">
        <v>2</v>
      </c>
      <c r="RVG25" s="88" t="s">
        <v>53</v>
      </c>
      <c r="RVH25" s="90" t="s">
        <v>33</v>
      </c>
      <c r="RVI25" s="91" t="s">
        <v>32</v>
      </c>
      <c r="RVJ25" s="92">
        <v>1</v>
      </c>
      <c r="RVK25" s="87">
        <v>0</v>
      </c>
      <c r="RVL25" s="59">
        <f t="shared" si="787"/>
        <v>0</v>
      </c>
      <c r="RVM25" s="1"/>
      <c r="RVN25" s="89">
        <v>2</v>
      </c>
      <c r="RVO25" s="88" t="s">
        <v>53</v>
      </c>
      <c r="RVP25" s="90" t="s">
        <v>33</v>
      </c>
      <c r="RVQ25" s="91" t="s">
        <v>32</v>
      </c>
      <c r="RVR25" s="92">
        <v>1</v>
      </c>
      <c r="RVS25" s="87">
        <v>0</v>
      </c>
      <c r="RVT25" s="59">
        <f t="shared" si="788"/>
        <v>0</v>
      </c>
      <c r="RVU25" s="1"/>
      <c r="RVV25" s="89">
        <v>2</v>
      </c>
      <c r="RVW25" s="88" t="s">
        <v>53</v>
      </c>
      <c r="RVX25" s="90" t="s">
        <v>33</v>
      </c>
      <c r="RVY25" s="91" t="s">
        <v>32</v>
      </c>
      <c r="RVZ25" s="92">
        <v>1</v>
      </c>
      <c r="RWA25" s="87">
        <v>0</v>
      </c>
      <c r="RWB25" s="59">
        <f t="shared" si="788"/>
        <v>0</v>
      </c>
      <c r="RWC25" s="1"/>
      <c r="RWD25" s="89">
        <v>2</v>
      </c>
      <c r="RWE25" s="88" t="s">
        <v>53</v>
      </c>
      <c r="RWF25" s="90" t="s">
        <v>33</v>
      </c>
      <c r="RWG25" s="91" t="s">
        <v>32</v>
      </c>
      <c r="RWH25" s="92">
        <v>1</v>
      </c>
      <c r="RWI25" s="87">
        <v>0</v>
      </c>
      <c r="RWJ25" s="59">
        <f t="shared" si="789"/>
        <v>0</v>
      </c>
      <c r="RWK25" s="1"/>
      <c r="RWL25" s="89">
        <v>2</v>
      </c>
      <c r="RWM25" s="88" t="s">
        <v>53</v>
      </c>
      <c r="RWN25" s="90" t="s">
        <v>33</v>
      </c>
      <c r="RWO25" s="91" t="s">
        <v>32</v>
      </c>
      <c r="RWP25" s="92">
        <v>1</v>
      </c>
      <c r="RWQ25" s="87">
        <v>0</v>
      </c>
      <c r="RWR25" s="59">
        <f t="shared" si="789"/>
        <v>0</v>
      </c>
      <c r="RWS25" s="1"/>
      <c r="RWT25" s="89">
        <v>2</v>
      </c>
      <c r="RWU25" s="88" t="s">
        <v>53</v>
      </c>
      <c r="RWV25" s="90" t="s">
        <v>33</v>
      </c>
      <c r="RWW25" s="91" t="s">
        <v>32</v>
      </c>
      <c r="RWX25" s="92">
        <v>1</v>
      </c>
      <c r="RWY25" s="87">
        <v>0</v>
      </c>
      <c r="RWZ25" s="59">
        <f t="shared" si="790"/>
        <v>0</v>
      </c>
      <c r="RXA25" s="1"/>
      <c r="RXB25" s="89">
        <v>2</v>
      </c>
      <c r="RXC25" s="88" t="s">
        <v>53</v>
      </c>
      <c r="RXD25" s="90" t="s">
        <v>33</v>
      </c>
      <c r="RXE25" s="91" t="s">
        <v>32</v>
      </c>
      <c r="RXF25" s="92">
        <v>1</v>
      </c>
      <c r="RXG25" s="87">
        <v>0</v>
      </c>
      <c r="RXH25" s="59">
        <f t="shared" si="790"/>
        <v>0</v>
      </c>
      <c r="RXI25" s="1"/>
      <c r="RXJ25" s="89">
        <v>2</v>
      </c>
      <c r="RXK25" s="88" t="s">
        <v>53</v>
      </c>
      <c r="RXL25" s="90" t="s">
        <v>33</v>
      </c>
      <c r="RXM25" s="91" t="s">
        <v>32</v>
      </c>
      <c r="RXN25" s="92">
        <v>1</v>
      </c>
      <c r="RXO25" s="87">
        <v>0</v>
      </c>
      <c r="RXP25" s="59">
        <f t="shared" si="791"/>
        <v>0</v>
      </c>
      <c r="RXQ25" s="1"/>
      <c r="RXR25" s="89">
        <v>2</v>
      </c>
      <c r="RXS25" s="88" t="s">
        <v>53</v>
      </c>
      <c r="RXT25" s="90" t="s">
        <v>33</v>
      </c>
      <c r="RXU25" s="91" t="s">
        <v>32</v>
      </c>
      <c r="RXV25" s="92">
        <v>1</v>
      </c>
      <c r="RXW25" s="87">
        <v>0</v>
      </c>
      <c r="RXX25" s="59">
        <f t="shared" si="791"/>
        <v>0</v>
      </c>
      <c r="RXY25" s="1"/>
      <c r="RXZ25" s="89">
        <v>2</v>
      </c>
      <c r="RYA25" s="88" t="s">
        <v>53</v>
      </c>
      <c r="RYB25" s="90" t="s">
        <v>33</v>
      </c>
      <c r="RYC25" s="91" t="s">
        <v>32</v>
      </c>
      <c r="RYD25" s="92">
        <v>1</v>
      </c>
      <c r="RYE25" s="87">
        <v>0</v>
      </c>
      <c r="RYF25" s="59">
        <f t="shared" si="792"/>
        <v>0</v>
      </c>
      <c r="RYG25" s="1"/>
      <c r="RYH25" s="89">
        <v>2</v>
      </c>
      <c r="RYI25" s="88" t="s">
        <v>53</v>
      </c>
      <c r="RYJ25" s="90" t="s">
        <v>33</v>
      </c>
      <c r="RYK25" s="91" t="s">
        <v>32</v>
      </c>
      <c r="RYL25" s="92">
        <v>1</v>
      </c>
      <c r="RYM25" s="87">
        <v>0</v>
      </c>
      <c r="RYN25" s="59">
        <f t="shared" si="792"/>
        <v>0</v>
      </c>
      <c r="RYO25" s="1"/>
      <c r="RYP25" s="89">
        <v>2</v>
      </c>
      <c r="RYQ25" s="88" t="s">
        <v>53</v>
      </c>
      <c r="RYR25" s="90" t="s">
        <v>33</v>
      </c>
      <c r="RYS25" s="91" t="s">
        <v>32</v>
      </c>
      <c r="RYT25" s="92">
        <v>1</v>
      </c>
      <c r="RYU25" s="87">
        <v>0</v>
      </c>
      <c r="RYV25" s="59">
        <f t="shared" si="793"/>
        <v>0</v>
      </c>
      <c r="RYW25" s="1"/>
      <c r="RYX25" s="89">
        <v>2</v>
      </c>
      <c r="RYY25" s="88" t="s">
        <v>53</v>
      </c>
      <c r="RYZ25" s="90" t="s">
        <v>33</v>
      </c>
      <c r="RZA25" s="91" t="s">
        <v>32</v>
      </c>
      <c r="RZB25" s="92">
        <v>1</v>
      </c>
      <c r="RZC25" s="87">
        <v>0</v>
      </c>
      <c r="RZD25" s="59">
        <f t="shared" si="793"/>
        <v>0</v>
      </c>
      <c r="RZE25" s="1"/>
      <c r="RZF25" s="89">
        <v>2</v>
      </c>
      <c r="RZG25" s="88" t="s">
        <v>53</v>
      </c>
      <c r="RZH25" s="90" t="s">
        <v>33</v>
      </c>
      <c r="RZI25" s="91" t="s">
        <v>32</v>
      </c>
      <c r="RZJ25" s="92">
        <v>1</v>
      </c>
      <c r="RZK25" s="87">
        <v>0</v>
      </c>
      <c r="RZL25" s="59">
        <f t="shared" si="794"/>
        <v>0</v>
      </c>
      <c r="RZM25" s="1"/>
      <c r="RZN25" s="89">
        <v>2</v>
      </c>
      <c r="RZO25" s="88" t="s">
        <v>53</v>
      </c>
      <c r="RZP25" s="90" t="s">
        <v>33</v>
      </c>
      <c r="RZQ25" s="91" t="s">
        <v>32</v>
      </c>
      <c r="RZR25" s="92">
        <v>1</v>
      </c>
      <c r="RZS25" s="87">
        <v>0</v>
      </c>
      <c r="RZT25" s="59">
        <f t="shared" si="794"/>
        <v>0</v>
      </c>
      <c r="RZU25" s="1"/>
      <c r="RZV25" s="89">
        <v>2</v>
      </c>
      <c r="RZW25" s="88" t="s">
        <v>53</v>
      </c>
      <c r="RZX25" s="90" t="s">
        <v>33</v>
      </c>
      <c r="RZY25" s="91" t="s">
        <v>32</v>
      </c>
      <c r="RZZ25" s="92">
        <v>1</v>
      </c>
      <c r="SAA25" s="87">
        <v>0</v>
      </c>
      <c r="SAB25" s="59">
        <f t="shared" si="795"/>
        <v>0</v>
      </c>
      <c r="SAC25" s="1"/>
      <c r="SAD25" s="89">
        <v>2</v>
      </c>
      <c r="SAE25" s="88" t="s">
        <v>53</v>
      </c>
      <c r="SAF25" s="90" t="s">
        <v>33</v>
      </c>
      <c r="SAG25" s="91" t="s">
        <v>32</v>
      </c>
      <c r="SAH25" s="92">
        <v>1</v>
      </c>
      <c r="SAI25" s="87">
        <v>0</v>
      </c>
      <c r="SAJ25" s="59">
        <f t="shared" si="795"/>
        <v>0</v>
      </c>
      <c r="SAK25" s="1"/>
      <c r="SAL25" s="89">
        <v>2</v>
      </c>
      <c r="SAM25" s="88" t="s">
        <v>53</v>
      </c>
      <c r="SAN25" s="90" t="s">
        <v>33</v>
      </c>
      <c r="SAO25" s="91" t="s">
        <v>32</v>
      </c>
      <c r="SAP25" s="92">
        <v>1</v>
      </c>
      <c r="SAQ25" s="87">
        <v>0</v>
      </c>
      <c r="SAR25" s="59">
        <f t="shared" si="796"/>
        <v>0</v>
      </c>
      <c r="SAS25" s="1"/>
      <c r="SAT25" s="89">
        <v>2</v>
      </c>
      <c r="SAU25" s="88" t="s">
        <v>53</v>
      </c>
      <c r="SAV25" s="90" t="s">
        <v>33</v>
      </c>
      <c r="SAW25" s="91" t="s">
        <v>32</v>
      </c>
      <c r="SAX25" s="92">
        <v>1</v>
      </c>
      <c r="SAY25" s="87">
        <v>0</v>
      </c>
      <c r="SAZ25" s="59">
        <f t="shared" si="796"/>
        <v>0</v>
      </c>
      <c r="SBA25" s="1"/>
      <c r="SBB25" s="89">
        <v>2</v>
      </c>
      <c r="SBC25" s="88" t="s">
        <v>53</v>
      </c>
      <c r="SBD25" s="90" t="s">
        <v>33</v>
      </c>
      <c r="SBE25" s="91" t="s">
        <v>32</v>
      </c>
      <c r="SBF25" s="92">
        <v>1</v>
      </c>
      <c r="SBG25" s="87">
        <v>0</v>
      </c>
      <c r="SBH25" s="59">
        <f t="shared" si="797"/>
        <v>0</v>
      </c>
      <c r="SBI25" s="1"/>
      <c r="SBJ25" s="89">
        <v>2</v>
      </c>
      <c r="SBK25" s="88" t="s">
        <v>53</v>
      </c>
      <c r="SBL25" s="90" t="s">
        <v>33</v>
      </c>
      <c r="SBM25" s="91" t="s">
        <v>32</v>
      </c>
      <c r="SBN25" s="92">
        <v>1</v>
      </c>
      <c r="SBO25" s="87">
        <v>0</v>
      </c>
      <c r="SBP25" s="59">
        <f t="shared" si="797"/>
        <v>0</v>
      </c>
      <c r="SBQ25" s="1"/>
      <c r="SBR25" s="89">
        <v>2</v>
      </c>
      <c r="SBS25" s="88" t="s">
        <v>53</v>
      </c>
      <c r="SBT25" s="90" t="s">
        <v>33</v>
      </c>
      <c r="SBU25" s="91" t="s">
        <v>32</v>
      </c>
      <c r="SBV25" s="92">
        <v>1</v>
      </c>
      <c r="SBW25" s="87">
        <v>0</v>
      </c>
      <c r="SBX25" s="59">
        <f t="shared" si="798"/>
        <v>0</v>
      </c>
      <c r="SBY25" s="1"/>
      <c r="SBZ25" s="89">
        <v>2</v>
      </c>
      <c r="SCA25" s="88" t="s">
        <v>53</v>
      </c>
      <c r="SCB25" s="90" t="s">
        <v>33</v>
      </c>
      <c r="SCC25" s="91" t="s">
        <v>32</v>
      </c>
      <c r="SCD25" s="92">
        <v>1</v>
      </c>
      <c r="SCE25" s="87">
        <v>0</v>
      </c>
      <c r="SCF25" s="59">
        <f t="shared" si="798"/>
        <v>0</v>
      </c>
      <c r="SCG25" s="1"/>
      <c r="SCH25" s="89">
        <v>2</v>
      </c>
      <c r="SCI25" s="88" t="s">
        <v>53</v>
      </c>
      <c r="SCJ25" s="90" t="s">
        <v>33</v>
      </c>
      <c r="SCK25" s="91" t="s">
        <v>32</v>
      </c>
      <c r="SCL25" s="92">
        <v>1</v>
      </c>
      <c r="SCM25" s="87">
        <v>0</v>
      </c>
      <c r="SCN25" s="59">
        <f t="shared" si="799"/>
        <v>0</v>
      </c>
      <c r="SCO25" s="1"/>
      <c r="SCP25" s="89">
        <v>2</v>
      </c>
      <c r="SCQ25" s="88" t="s">
        <v>53</v>
      </c>
      <c r="SCR25" s="90" t="s">
        <v>33</v>
      </c>
      <c r="SCS25" s="91" t="s">
        <v>32</v>
      </c>
      <c r="SCT25" s="92">
        <v>1</v>
      </c>
      <c r="SCU25" s="87">
        <v>0</v>
      </c>
      <c r="SCV25" s="59">
        <f t="shared" si="799"/>
        <v>0</v>
      </c>
      <c r="SCW25" s="1"/>
      <c r="SCX25" s="89">
        <v>2</v>
      </c>
      <c r="SCY25" s="88" t="s">
        <v>53</v>
      </c>
      <c r="SCZ25" s="90" t="s">
        <v>33</v>
      </c>
      <c r="SDA25" s="91" t="s">
        <v>32</v>
      </c>
      <c r="SDB25" s="92">
        <v>1</v>
      </c>
      <c r="SDC25" s="87">
        <v>0</v>
      </c>
      <c r="SDD25" s="59">
        <f t="shared" si="800"/>
        <v>0</v>
      </c>
      <c r="SDE25" s="1"/>
      <c r="SDF25" s="89">
        <v>2</v>
      </c>
      <c r="SDG25" s="88" t="s">
        <v>53</v>
      </c>
      <c r="SDH25" s="90" t="s">
        <v>33</v>
      </c>
      <c r="SDI25" s="91" t="s">
        <v>32</v>
      </c>
      <c r="SDJ25" s="92">
        <v>1</v>
      </c>
      <c r="SDK25" s="87">
        <v>0</v>
      </c>
      <c r="SDL25" s="59">
        <f t="shared" si="800"/>
        <v>0</v>
      </c>
      <c r="SDM25" s="1"/>
      <c r="SDN25" s="89">
        <v>2</v>
      </c>
      <c r="SDO25" s="88" t="s">
        <v>53</v>
      </c>
      <c r="SDP25" s="90" t="s">
        <v>33</v>
      </c>
      <c r="SDQ25" s="91" t="s">
        <v>32</v>
      </c>
      <c r="SDR25" s="92">
        <v>1</v>
      </c>
      <c r="SDS25" s="87">
        <v>0</v>
      </c>
      <c r="SDT25" s="59">
        <f t="shared" si="801"/>
        <v>0</v>
      </c>
      <c r="SDU25" s="1"/>
      <c r="SDV25" s="89">
        <v>2</v>
      </c>
      <c r="SDW25" s="88" t="s">
        <v>53</v>
      </c>
      <c r="SDX25" s="90" t="s">
        <v>33</v>
      </c>
      <c r="SDY25" s="91" t="s">
        <v>32</v>
      </c>
      <c r="SDZ25" s="92">
        <v>1</v>
      </c>
      <c r="SEA25" s="87">
        <v>0</v>
      </c>
      <c r="SEB25" s="59">
        <f t="shared" si="801"/>
        <v>0</v>
      </c>
      <c r="SEC25" s="1"/>
      <c r="SED25" s="89">
        <v>2</v>
      </c>
      <c r="SEE25" s="88" t="s">
        <v>53</v>
      </c>
      <c r="SEF25" s="90" t="s">
        <v>33</v>
      </c>
      <c r="SEG25" s="91" t="s">
        <v>32</v>
      </c>
      <c r="SEH25" s="92">
        <v>1</v>
      </c>
      <c r="SEI25" s="87">
        <v>0</v>
      </c>
      <c r="SEJ25" s="59">
        <f t="shared" si="802"/>
        <v>0</v>
      </c>
      <c r="SEK25" s="1"/>
      <c r="SEL25" s="89">
        <v>2</v>
      </c>
      <c r="SEM25" s="88" t="s">
        <v>53</v>
      </c>
      <c r="SEN25" s="90" t="s">
        <v>33</v>
      </c>
      <c r="SEO25" s="91" t="s">
        <v>32</v>
      </c>
      <c r="SEP25" s="92">
        <v>1</v>
      </c>
      <c r="SEQ25" s="87">
        <v>0</v>
      </c>
      <c r="SER25" s="59">
        <f t="shared" si="802"/>
        <v>0</v>
      </c>
      <c r="SES25" s="1"/>
      <c r="SET25" s="89">
        <v>2</v>
      </c>
      <c r="SEU25" s="88" t="s">
        <v>53</v>
      </c>
      <c r="SEV25" s="90" t="s">
        <v>33</v>
      </c>
      <c r="SEW25" s="91" t="s">
        <v>32</v>
      </c>
      <c r="SEX25" s="92">
        <v>1</v>
      </c>
      <c r="SEY25" s="87">
        <v>0</v>
      </c>
      <c r="SEZ25" s="59">
        <f t="shared" si="803"/>
        <v>0</v>
      </c>
      <c r="SFA25" s="1"/>
      <c r="SFB25" s="89">
        <v>2</v>
      </c>
      <c r="SFC25" s="88" t="s">
        <v>53</v>
      </c>
      <c r="SFD25" s="90" t="s">
        <v>33</v>
      </c>
      <c r="SFE25" s="91" t="s">
        <v>32</v>
      </c>
      <c r="SFF25" s="92">
        <v>1</v>
      </c>
      <c r="SFG25" s="87">
        <v>0</v>
      </c>
      <c r="SFH25" s="59">
        <f t="shared" si="803"/>
        <v>0</v>
      </c>
      <c r="SFI25" s="1"/>
      <c r="SFJ25" s="89">
        <v>2</v>
      </c>
      <c r="SFK25" s="88" t="s">
        <v>53</v>
      </c>
      <c r="SFL25" s="90" t="s">
        <v>33</v>
      </c>
      <c r="SFM25" s="91" t="s">
        <v>32</v>
      </c>
      <c r="SFN25" s="92">
        <v>1</v>
      </c>
      <c r="SFO25" s="87">
        <v>0</v>
      </c>
      <c r="SFP25" s="59">
        <f t="shared" si="804"/>
        <v>0</v>
      </c>
      <c r="SFQ25" s="1"/>
      <c r="SFR25" s="89">
        <v>2</v>
      </c>
      <c r="SFS25" s="88" t="s">
        <v>53</v>
      </c>
      <c r="SFT25" s="90" t="s">
        <v>33</v>
      </c>
      <c r="SFU25" s="91" t="s">
        <v>32</v>
      </c>
      <c r="SFV25" s="92">
        <v>1</v>
      </c>
      <c r="SFW25" s="87">
        <v>0</v>
      </c>
      <c r="SFX25" s="59">
        <f t="shared" si="804"/>
        <v>0</v>
      </c>
      <c r="SFY25" s="1"/>
      <c r="SFZ25" s="89">
        <v>2</v>
      </c>
      <c r="SGA25" s="88" t="s">
        <v>53</v>
      </c>
      <c r="SGB25" s="90" t="s">
        <v>33</v>
      </c>
      <c r="SGC25" s="91" t="s">
        <v>32</v>
      </c>
      <c r="SGD25" s="92">
        <v>1</v>
      </c>
      <c r="SGE25" s="87">
        <v>0</v>
      </c>
      <c r="SGF25" s="59">
        <f t="shared" si="805"/>
        <v>0</v>
      </c>
      <c r="SGG25" s="1"/>
      <c r="SGH25" s="89">
        <v>2</v>
      </c>
      <c r="SGI25" s="88" t="s">
        <v>53</v>
      </c>
      <c r="SGJ25" s="90" t="s">
        <v>33</v>
      </c>
      <c r="SGK25" s="91" t="s">
        <v>32</v>
      </c>
      <c r="SGL25" s="92">
        <v>1</v>
      </c>
      <c r="SGM25" s="87">
        <v>0</v>
      </c>
      <c r="SGN25" s="59">
        <f t="shared" si="805"/>
        <v>0</v>
      </c>
      <c r="SGO25" s="1"/>
      <c r="SGP25" s="89">
        <v>2</v>
      </c>
      <c r="SGQ25" s="88" t="s">
        <v>53</v>
      </c>
      <c r="SGR25" s="90" t="s">
        <v>33</v>
      </c>
      <c r="SGS25" s="91" t="s">
        <v>32</v>
      </c>
      <c r="SGT25" s="92">
        <v>1</v>
      </c>
      <c r="SGU25" s="87">
        <v>0</v>
      </c>
      <c r="SGV25" s="59">
        <f t="shared" si="806"/>
        <v>0</v>
      </c>
      <c r="SGW25" s="1"/>
      <c r="SGX25" s="89">
        <v>2</v>
      </c>
      <c r="SGY25" s="88" t="s">
        <v>53</v>
      </c>
      <c r="SGZ25" s="90" t="s">
        <v>33</v>
      </c>
      <c r="SHA25" s="91" t="s">
        <v>32</v>
      </c>
      <c r="SHB25" s="92">
        <v>1</v>
      </c>
      <c r="SHC25" s="87">
        <v>0</v>
      </c>
      <c r="SHD25" s="59">
        <f t="shared" si="806"/>
        <v>0</v>
      </c>
      <c r="SHE25" s="1"/>
      <c r="SHF25" s="89">
        <v>2</v>
      </c>
      <c r="SHG25" s="88" t="s">
        <v>53</v>
      </c>
      <c r="SHH25" s="90" t="s">
        <v>33</v>
      </c>
      <c r="SHI25" s="91" t="s">
        <v>32</v>
      </c>
      <c r="SHJ25" s="92">
        <v>1</v>
      </c>
      <c r="SHK25" s="87">
        <v>0</v>
      </c>
      <c r="SHL25" s="59">
        <f t="shared" si="807"/>
        <v>0</v>
      </c>
      <c r="SHM25" s="1"/>
      <c r="SHN25" s="89">
        <v>2</v>
      </c>
      <c r="SHO25" s="88" t="s">
        <v>53</v>
      </c>
      <c r="SHP25" s="90" t="s">
        <v>33</v>
      </c>
      <c r="SHQ25" s="91" t="s">
        <v>32</v>
      </c>
      <c r="SHR25" s="92">
        <v>1</v>
      </c>
      <c r="SHS25" s="87">
        <v>0</v>
      </c>
      <c r="SHT25" s="59">
        <f t="shared" si="807"/>
        <v>0</v>
      </c>
      <c r="SHU25" s="1"/>
      <c r="SHV25" s="89">
        <v>2</v>
      </c>
      <c r="SHW25" s="88" t="s">
        <v>53</v>
      </c>
      <c r="SHX25" s="90" t="s">
        <v>33</v>
      </c>
      <c r="SHY25" s="91" t="s">
        <v>32</v>
      </c>
      <c r="SHZ25" s="92">
        <v>1</v>
      </c>
      <c r="SIA25" s="87">
        <v>0</v>
      </c>
      <c r="SIB25" s="59">
        <f t="shared" si="808"/>
        <v>0</v>
      </c>
      <c r="SIC25" s="1"/>
      <c r="SID25" s="89">
        <v>2</v>
      </c>
      <c r="SIE25" s="88" t="s">
        <v>53</v>
      </c>
      <c r="SIF25" s="90" t="s">
        <v>33</v>
      </c>
      <c r="SIG25" s="91" t="s">
        <v>32</v>
      </c>
      <c r="SIH25" s="92">
        <v>1</v>
      </c>
      <c r="SII25" s="87">
        <v>0</v>
      </c>
      <c r="SIJ25" s="59">
        <f t="shared" si="808"/>
        <v>0</v>
      </c>
      <c r="SIK25" s="1"/>
      <c r="SIL25" s="89">
        <v>2</v>
      </c>
      <c r="SIM25" s="88" t="s">
        <v>53</v>
      </c>
      <c r="SIN25" s="90" t="s">
        <v>33</v>
      </c>
      <c r="SIO25" s="91" t="s">
        <v>32</v>
      </c>
      <c r="SIP25" s="92">
        <v>1</v>
      </c>
      <c r="SIQ25" s="87">
        <v>0</v>
      </c>
      <c r="SIR25" s="59">
        <f t="shared" si="809"/>
        <v>0</v>
      </c>
      <c r="SIS25" s="1"/>
      <c r="SIT25" s="89">
        <v>2</v>
      </c>
      <c r="SIU25" s="88" t="s">
        <v>53</v>
      </c>
      <c r="SIV25" s="90" t="s">
        <v>33</v>
      </c>
      <c r="SIW25" s="91" t="s">
        <v>32</v>
      </c>
      <c r="SIX25" s="92">
        <v>1</v>
      </c>
      <c r="SIY25" s="87">
        <v>0</v>
      </c>
      <c r="SIZ25" s="59">
        <f t="shared" si="809"/>
        <v>0</v>
      </c>
      <c r="SJA25" s="1"/>
      <c r="SJB25" s="89">
        <v>2</v>
      </c>
      <c r="SJC25" s="88" t="s">
        <v>53</v>
      </c>
      <c r="SJD25" s="90" t="s">
        <v>33</v>
      </c>
      <c r="SJE25" s="91" t="s">
        <v>32</v>
      </c>
      <c r="SJF25" s="92">
        <v>1</v>
      </c>
      <c r="SJG25" s="87">
        <v>0</v>
      </c>
      <c r="SJH25" s="59">
        <f t="shared" si="810"/>
        <v>0</v>
      </c>
      <c r="SJI25" s="1"/>
      <c r="SJJ25" s="89">
        <v>2</v>
      </c>
      <c r="SJK25" s="88" t="s">
        <v>53</v>
      </c>
      <c r="SJL25" s="90" t="s">
        <v>33</v>
      </c>
      <c r="SJM25" s="91" t="s">
        <v>32</v>
      </c>
      <c r="SJN25" s="92">
        <v>1</v>
      </c>
      <c r="SJO25" s="87">
        <v>0</v>
      </c>
      <c r="SJP25" s="59">
        <f t="shared" si="810"/>
        <v>0</v>
      </c>
      <c r="SJQ25" s="1"/>
      <c r="SJR25" s="89">
        <v>2</v>
      </c>
      <c r="SJS25" s="88" t="s">
        <v>53</v>
      </c>
      <c r="SJT25" s="90" t="s">
        <v>33</v>
      </c>
      <c r="SJU25" s="91" t="s">
        <v>32</v>
      </c>
      <c r="SJV25" s="92">
        <v>1</v>
      </c>
      <c r="SJW25" s="87">
        <v>0</v>
      </c>
      <c r="SJX25" s="59">
        <f t="shared" si="811"/>
        <v>0</v>
      </c>
      <c r="SJY25" s="1"/>
      <c r="SJZ25" s="89">
        <v>2</v>
      </c>
      <c r="SKA25" s="88" t="s">
        <v>53</v>
      </c>
      <c r="SKB25" s="90" t="s">
        <v>33</v>
      </c>
      <c r="SKC25" s="91" t="s">
        <v>32</v>
      </c>
      <c r="SKD25" s="92">
        <v>1</v>
      </c>
      <c r="SKE25" s="87">
        <v>0</v>
      </c>
      <c r="SKF25" s="59">
        <f t="shared" si="811"/>
        <v>0</v>
      </c>
    </row>
    <row r="26" spans="1:13136" ht="25.5" customHeight="1">
      <c r="B26" s="89">
        <v>3</v>
      </c>
      <c r="C26" s="93" t="s">
        <v>63</v>
      </c>
      <c r="D26" s="58" t="s">
        <v>34</v>
      </c>
      <c r="E26" s="91" t="s">
        <v>32</v>
      </c>
      <c r="F26" s="92">
        <v>1</v>
      </c>
      <c r="G26" s="910"/>
      <c r="H26" s="59">
        <f t="shared" si="0"/>
        <v>0</v>
      </c>
      <c r="I26" s="1"/>
      <c r="J26" s="164"/>
      <c r="K26" s="904"/>
      <c r="L26" s="905"/>
      <c r="M26" s="906"/>
      <c r="N26" s="907"/>
      <c r="O26" s="908"/>
      <c r="P26" s="908"/>
      <c r="Q26" s="1"/>
      <c r="R26" s="164"/>
      <c r="S26" s="904"/>
      <c r="T26" s="905"/>
      <c r="U26" s="906"/>
      <c r="V26" s="907"/>
      <c r="W26" s="908"/>
      <c r="X26" s="908"/>
      <c r="Y26" s="1"/>
      <c r="Z26" s="164"/>
      <c r="AA26" s="904"/>
      <c r="AB26" s="905"/>
      <c r="AC26" s="906"/>
      <c r="AD26" s="907"/>
      <c r="AE26" s="908"/>
      <c r="AF26" s="908"/>
      <c r="AG26" s="1"/>
      <c r="AH26" s="164"/>
      <c r="AI26" s="904"/>
      <c r="AJ26" s="905"/>
      <c r="AK26" s="906"/>
      <c r="AL26" s="907"/>
      <c r="AM26" s="908"/>
      <c r="AN26" s="908"/>
      <c r="AO26" s="1"/>
      <c r="AP26" s="164"/>
      <c r="AQ26" s="904"/>
      <c r="AR26" s="905"/>
      <c r="AS26" s="906"/>
      <c r="AT26" s="907"/>
      <c r="AU26" s="908"/>
      <c r="AV26" s="908"/>
      <c r="AW26" s="1"/>
      <c r="AX26" s="164"/>
      <c r="AY26" s="904"/>
      <c r="AZ26" s="905"/>
      <c r="BA26" s="906"/>
      <c r="BB26" s="907"/>
      <c r="BC26" s="908"/>
      <c r="BD26" s="908"/>
      <c r="BE26" s="1"/>
      <c r="BF26" s="164"/>
      <c r="BG26" s="904"/>
      <c r="BH26" s="905"/>
      <c r="BI26" s="906"/>
      <c r="BJ26" s="907"/>
      <c r="BK26" s="908"/>
      <c r="BL26" s="908"/>
      <c r="BM26" s="1"/>
      <c r="BN26" s="164"/>
      <c r="BO26" s="904"/>
      <c r="BP26" s="905"/>
      <c r="BQ26" s="906"/>
      <c r="BR26" s="907"/>
      <c r="BS26" s="908"/>
      <c r="BT26" s="908"/>
      <c r="BU26" s="1"/>
      <c r="BV26" s="164"/>
      <c r="BW26" s="904"/>
      <c r="BX26" s="905"/>
      <c r="BY26" s="906"/>
      <c r="BZ26" s="907"/>
      <c r="CA26" s="908"/>
      <c r="CB26" s="908"/>
      <c r="CC26" s="1"/>
      <c r="CD26" s="164"/>
      <c r="CE26" s="904"/>
      <c r="CF26" s="905"/>
      <c r="CG26" s="906"/>
      <c r="CH26" s="907"/>
      <c r="CI26" s="908"/>
      <c r="CJ26" s="908"/>
      <c r="CK26" s="1"/>
      <c r="CL26" s="164"/>
      <c r="CM26" s="904"/>
      <c r="CN26" s="905"/>
      <c r="CO26" s="906"/>
      <c r="CP26" s="907"/>
      <c r="CQ26" s="908"/>
      <c r="CR26" s="908"/>
      <c r="CS26" s="1"/>
      <c r="CT26" s="164"/>
      <c r="CU26" s="904"/>
      <c r="CV26" s="905"/>
      <c r="CW26" s="906"/>
      <c r="CX26" s="907"/>
      <c r="CY26" s="908"/>
      <c r="CZ26" s="908"/>
      <c r="DA26" s="1"/>
      <c r="DB26" s="164"/>
      <c r="DC26" s="904"/>
      <c r="DD26" s="905"/>
      <c r="DE26" s="906"/>
      <c r="DF26" s="907"/>
      <c r="DG26" s="908"/>
      <c r="DH26" s="908"/>
      <c r="DI26" s="1"/>
      <c r="DJ26" s="164"/>
      <c r="DK26" s="904"/>
      <c r="DL26" s="905"/>
      <c r="DM26" s="906"/>
      <c r="DN26" s="907"/>
      <c r="DO26" s="908"/>
      <c r="DP26" s="908"/>
      <c r="DQ26" s="1"/>
      <c r="DR26" s="164"/>
      <c r="DS26" s="904"/>
      <c r="DT26" s="905"/>
      <c r="DU26" s="906"/>
      <c r="DV26" s="907"/>
      <c r="DW26" s="908"/>
      <c r="DX26" s="908"/>
      <c r="DY26" s="1"/>
      <c r="DZ26" s="164"/>
      <c r="EA26" s="904"/>
      <c r="EB26" s="905"/>
      <c r="EC26" s="906"/>
      <c r="ED26" s="907"/>
      <c r="EE26" s="908"/>
      <c r="EF26" s="908"/>
      <c r="EG26" s="1"/>
      <c r="EH26" s="164"/>
      <c r="EI26" s="904"/>
      <c r="EJ26" s="905"/>
      <c r="EK26" s="906"/>
      <c r="EL26" s="907"/>
      <c r="EM26" s="908"/>
      <c r="EN26" s="908"/>
      <c r="EO26" s="1"/>
      <c r="EP26" s="164"/>
      <c r="EQ26" s="904"/>
      <c r="ER26" s="905"/>
      <c r="ES26" s="906"/>
      <c r="ET26" s="907"/>
      <c r="EU26" s="908"/>
      <c r="EV26" s="908"/>
      <c r="EW26" s="1"/>
      <c r="EX26" s="164"/>
      <c r="EY26" s="904"/>
      <c r="EZ26" s="905"/>
      <c r="FA26" s="906"/>
      <c r="FB26" s="907"/>
      <c r="FC26" s="908"/>
      <c r="FD26" s="908"/>
      <c r="FE26" s="1"/>
      <c r="FF26" s="164"/>
      <c r="FG26" s="904"/>
      <c r="FH26" s="905"/>
      <c r="FI26" s="906"/>
      <c r="FJ26" s="907"/>
      <c r="FK26" s="908"/>
      <c r="FL26" s="908"/>
      <c r="FM26" s="1"/>
      <c r="FN26" s="164"/>
      <c r="FO26" s="914" t="s">
        <v>63</v>
      </c>
      <c r="FP26" s="58" t="s">
        <v>34</v>
      </c>
      <c r="FQ26" s="91" t="s">
        <v>32</v>
      </c>
      <c r="FR26" s="92">
        <v>1</v>
      </c>
      <c r="FS26" s="87">
        <v>0</v>
      </c>
      <c r="FT26" s="59">
        <f t="shared" si="1"/>
        <v>0</v>
      </c>
      <c r="FU26" s="1"/>
      <c r="FV26" s="89">
        <v>3</v>
      </c>
      <c r="FW26" s="93" t="s">
        <v>63</v>
      </c>
      <c r="FX26" s="58" t="s">
        <v>34</v>
      </c>
      <c r="FY26" s="91" t="s">
        <v>32</v>
      </c>
      <c r="FZ26" s="92">
        <v>1</v>
      </c>
      <c r="GA26" s="87">
        <v>0</v>
      </c>
      <c r="GB26" s="59">
        <f t="shared" si="2"/>
        <v>0</v>
      </c>
      <c r="GC26" s="1"/>
      <c r="GD26" s="89">
        <v>3</v>
      </c>
      <c r="GE26" s="93" t="s">
        <v>63</v>
      </c>
      <c r="GF26" s="58" t="s">
        <v>34</v>
      </c>
      <c r="GG26" s="91" t="s">
        <v>32</v>
      </c>
      <c r="GH26" s="92">
        <v>1</v>
      </c>
      <c r="GI26" s="87">
        <v>0</v>
      </c>
      <c r="GJ26" s="59">
        <f t="shared" si="2"/>
        <v>0</v>
      </c>
      <c r="GK26" s="1"/>
      <c r="GL26" s="89">
        <v>3</v>
      </c>
      <c r="GM26" s="93" t="s">
        <v>63</v>
      </c>
      <c r="GN26" s="58" t="s">
        <v>34</v>
      </c>
      <c r="GO26" s="91" t="s">
        <v>32</v>
      </c>
      <c r="GP26" s="92">
        <v>1</v>
      </c>
      <c r="GQ26" s="87">
        <v>0</v>
      </c>
      <c r="GR26" s="59">
        <f t="shared" si="3"/>
        <v>0</v>
      </c>
      <c r="GS26" s="1"/>
      <c r="GT26" s="89">
        <v>3</v>
      </c>
      <c r="GU26" s="93" t="s">
        <v>63</v>
      </c>
      <c r="GV26" s="58" t="s">
        <v>34</v>
      </c>
      <c r="GW26" s="91" t="s">
        <v>32</v>
      </c>
      <c r="GX26" s="92">
        <v>1</v>
      </c>
      <c r="GY26" s="87">
        <v>0</v>
      </c>
      <c r="GZ26" s="59">
        <f t="shared" si="3"/>
        <v>0</v>
      </c>
      <c r="HA26" s="1"/>
      <c r="HB26" s="89">
        <v>3</v>
      </c>
      <c r="HC26" s="93" t="s">
        <v>63</v>
      </c>
      <c r="HD26" s="58" t="s">
        <v>34</v>
      </c>
      <c r="HE26" s="91" t="s">
        <v>32</v>
      </c>
      <c r="HF26" s="92">
        <v>1</v>
      </c>
      <c r="HG26" s="87">
        <v>0</v>
      </c>
      <c r="HH26" s="59">
        <f t="shared" si="4"/>
        <v>0</v>
      </c>
      <c r="HI26" s="1"/>
      <c r="HJ26" s="89">
        <v>3</v>
      </c>
      <c r="HK26" s="93" t="s">
        <v>63</v>
      </c>
      <c r="HL26" s="58" t="s">
        <v>34</v>
      </c>
      <c r="HM26" s="91" t="s">
        <v>32</v>
      </c>
      <c r="HN26" s="92">
        <v>1</v>
      </c>
      <c r="HO26" s="87">
        <v>0</v>
      </c>
      <c r="HP26" s="59">
        <f t="shared" si="4"/>
        <v>0</v>
      </c>
      <c r="HQ26" s="1"/>
      <c r="HR26" s="89">
        <v>3</v>
      </c>
      <c r="HS26" s="93" t="s">
        <v>63</v>
      </c>
      <c r="HT26" s="58" t="s">
        <v>34</v>
      </c>
      <c r="HU26" s="91" t="s">
        <v>32</v>
      </c>
      <c r="HV26" s="92">
        <v>1</v>
      </c>
      <c r="HW26" s="87">
        <v>0</v>
      </c>
      <c r="HX26" s="59">
        <f t="shared" si="5"/>
        <v>0</v>
      </c>
      <c r="HY26" s="1"/>
      <c r="HZ26" s="89">
        <v>3</v>
      </c>
      <c r="IA26" s="93" t="s">
        <v>63</v>
      </c>
      <c r="IB26" s="58" t="s">
        <v>34</v>
      </c>
      <c r="IC26" s="91" t="s">
        <v>32</v>
      </c>
      <c r="ID26" s="92">
        <v>1</v>
      </c>
      <c r="IE26" s="87">
        <v>0</v>
      </c>
      <c r="IF26" s="59">
        <f t="shared" si="5"/>
        <v>0</v>
      </c>
      <c r="IG26" s="1"/>
      <c r="IH26" s="89">
        <v>3</v>
      </c>
      <c r="II26" s="93" t="s">
        <v>63</v>
      </c>
      <c r="IJ26" s="58" t="s">
        <v>34</v>
      </c>
      <c r="IK26" s="91" t="s">
        <v>32</v>
      </c>
      <c r="IL26" s="92">
        <v>1</v>
      </c>
      <c r="IM26" s="87">
        <v>0</v>
      </c>
      <c r="IN26" s="59">
        <f t="shared" si="6"/>
        <v>0</v>
      </c>
      <c r="IO26" s="1"/>
      <c r="IP26" s="89">
        <v>3</v>
      </c>
      <c r="IQ26" s="93" t="s">
        <v>63</v>
      </c>
      <c r="IR26" s="58" t="s">
        <v>34</v>
      </c>
      <c r="IS26" s="91" t="s">
        <v>32</v>
      </c>
      <c r="IT26" s="92">
        <v>1</v>
      </c>
      <c r="IU26" s="87">
        <v>0</v>
      </c>
      <c r="IV26" s="59">
        <f t="shared" si="6"/>
        <v>0</v>
      </c>
      <c r="IW26" s="1"/>
      <c r="IX26" s="89">
        <v>3</v>
      </c>
      <c r="IY26" s="93" t="s">
        <v>63</v>
      </c>
      <c r="IZ26" s="58" t="s">
        <v>34</v>
      </c>
      <c r="JA26" s="91" t="s">
        <v>32</v>
      </c>
      <c r="JB26" s="92">
        <v>1</v>
      </c>
      <c r="JC26" s="87">
        <v>0</v>
      </c>
      <c r="JD26" s="59">
        <f t="shared" si="7"/>
        <v>0</v>
      </c>
      <c r="JE26" s="1"/>
      <c r="JF26" s="89">
        <v>3</v>
      </c>
      <c r="JG26" s="93" t="s">
        <v>63</v>
      </c>
      <c r="JH26" s="58" t="s">
        <v>34</v>
      </c>
      <c r="JI26" s="91" t="s">
        <v>32</v>
      </c>
      <c r="JJ26" s="92">
        <v>1</v>
      </c>
      <c r="JK26" s="87">
        <v>0</v>
      </c>
      <c r="JL26" s="59">
        <f t="shared" si="7"/>
        <v>0</v>
      </c>
      <c r="JM26" s="1"/>
      <c r="JN26" s="89">
        <v>3</v>
      </c>
      <c r="JO26" s="93" t="s">
        <v>63</v>
      </c>
      <c r="JP26" s="58" t="s">
        <v>34</v>
      </c>
      <c r="JQ26" s="91" t="s">
        <v>32</v>
      </c>
      <c r="JR26" s="92">
        <v>1</v>
      </c>
      <c r="JS26" s="87">
        <v>0</v>
      </c>
      <c r="JT26" s="59">
        <f t="shared" si="8"/>
        <v>0</v>
      </c>
      <c r="JU26" s="1"/>
      <c r="JV26" s="89">
        <v>3</v>
      </c>
      <c r="JW26" s="93" t="s">
        <v>63</v>
      </c>
      <c r="JX26" s="58" t="s">
        <v>34</v>
      </c>
      <c r="JY26" s="91" t="s">
        <v>32</v>
      </c>
      <c r="JZ26" s="92">
        <v>1</v>
      </c>
      <c r="KA26" s="87">
        <v>0</v>
      </c>
      <c r="KB26" s="59">
        <f t="shared" si="8"/>
        <v>0</v>
      </c>
      <c r="KC26" s="1"/>
      <c r="KD26" s="89">
        <v>3</v>
      </c>
      <c r="KE26" s="93" t="s">
        <v>63</v>
      </c>
      <c r="KF26" s="58" t="s">
        <v>34</v>
      </c>
      <c r="KG26" s="91" t="s">
        <v>32</v>
      </c>
      <c r="KH26" s="92">
        <v>1</v>
      </c>
      <c r="KI26" s="87">
        <v>0</v>
      </c>
      <c r="KJ26" s="59">
        <f t="shared" si="9"/>
        <v>0</v>
      </c>
      <c r="KK26" s="1"/>
      <c r="KL26" s="89">
        <v>3</v>
      </c>
      <c r="KM26" s="93" t="s">
        <v>63</v>
      </c>
      <c r="KN26" s="58" t="s">
        <v>34</v>
      </c>
      <c r="KO26" s="91" t="s">
        <v>32</v>
      </c>
      <c r="KP26" s="92">
        <v>1</v>
      </c>
      <c r="KQ26" s="87">
        <v>0</v>
      </c>
      <c r="KR26" s="59">
        <f t="shared" si="9"/>
        <v>0</v>
      </c>
      <c r="KS26" s="1"/>
      <c r="KT26" s="89">
        <v>3</v>
      </c>
      <c r="KU26" s="93" t="s">
        <v>63</v>
      </c>
      <c r="KV26" s="58" t="s">
        <v>34</v>
      </c>
      <c r="KW26" s="91" t="s">
        <v>32</v>
      </c>
      <c r="KX26" s="92">
        <v>1</v>
      </c>
      <c r="KY26" s="87">
        <v>0</v>
      </c>
      <c r="KZ26" s="59">
        <f t="shared" si="10"/>
        <v>0</v>
      </c>
      <c r="LA26" s="1"/>
      <c r="LB26" s="89">
        <v>3</v>
      </c>
      <c r="LC26" s="93" t="s">
        <v>63</v>
      </c>
      <c r="LD26" s="58" t="s">
        <v>34</v>
      </c>
      <c r="LE26" s="91" t="s">
        <v>32</v>
      </c>
      <c r="LF26" s="92">
        <v>1</v>
      </c>
      <c r="LG26" s="87">
        <v>0</v>
      </c>
      <c r="LH26" s="59">
        <f t="shared" si="10"/>
        <v>0</v>
      </c>
      <c r="LI26" s="1"/>
      <c r="LJ26" s="89">
        <v>3</v>
      </c>
      <c r="LK26" s="93" t="s">
        <v>63</v>
      </c>
      <c r="LL26" s="58" t="s">
        <v>34</v>
      </c>
      <c r="LM26" s="91" t="s">
        <v>32</v>
      </c>
      <c r="LN26" s="92">
        <v>1</v>
      </c>
      <c r="LO26" s="87">
        <v>0</v>
      </c>
      <c r="LP26" s="59">
        <f t="shared" si="11"/>
        <v>0</v>
      </c>
      <c r="LQ26" s="1"/>
      <c r="LR26" s="89">
        <v>3</v>
      </c>
      <c r="LS26" s="93" t="s">
        <v>63</v>
      </c>
      <c r="LT26" s="58" t="s">
        <v>34</v>
      </c>
      <c r="LU26" s="91" t="s">
        <v>32</v>
      </c>
      <c r="LV26" s="92">
        <v>1</v>
      </c>
      <c r="LW26" s="87">
        <v>0</v>
      </c>
      <c r="LX26" s="59">
        <f t="shared" si="11"/>
        <v>0</v>
      </c>
      <c r="LY26" s="1"/>
      <c r="LZ26" s="89">
        <v>3</v>
      </c>
      <c r="MA26" s="93" t="s">
        <v>63</v>
      </c>
      <c r="MB26" s="58" t="s">
        <v>34</v>
      </c>
      <c r="MC26" s="91" t="s">
        <v>32</v>
      </c>
      <c r="MD26" s="92">
        <v>1</v>
      </c>
      <c r="ME26" s="87">
        <v>0</v>
      </c>
      <c r="MF26" s="59">
        <f t="shared" si="12"/>
        <v>0</v>
      </c>
      <c r="MG26" s="1"/>
      <c r="MH26" s="89">
        <v>3</v>
      </c>
      <c r="MI26" s="93" t="s">
        <v>63</v>
      </c>
      <c r="MJ26" s="58" t="s">
        <v>34</v>
      </c>
      <c r="MK26" s="91" t="s">
        <v>32</v>
      </c>
      <c r="ML26" s="92">
        <v>1</v>
      </c>
      <c r="MM26" s="87">
        <v>0</v>
      </c>
      <c r="MN26" s="59">
        <f t="shared" si="12"/>
        <v>0</v>
      </c>
      <c r="MO26" s="1"/>
      <c r="MP26" s="89">
        <v>3</v>
      </c>
      <c r="MQ26" s="93" t="s">
        <v>63</v>
      </c>
      <c r="MR26" s="58" t="s">
        <v>34</v>
      </c>
      <c r="MS26" s="91" t="s">
        <v>32</v>
      </c>
      <c r="MT26" s="92">
        <v>1</v>
      </c>
      <c r="MU26" s="87">
        <v>0</v>
      </c>
      <c r="MV26" s="59">
        <f t="shared" si="13"/>
        <v>0</v>
      </c>
      <c r="MW26" s="1"/>
      <c r="MX26" s="89">
        <v>3</v>
      </c>
      <c r="MY26" s="93" t="s">
        <v>63</v>
      </c>
      <c r="MZ26" s="58" t="s">
        <v>34</v>
      </c>
      <c r="NA26" s="91" t="s">
        <v>32</v>
      </c>
      <c r="NB26" s="92">
        <v>1</v>
      </c>
      <c r="NC26" s="87">
        <v>0</v>
      </c>
      <c r="ND26" s="59">
        <f t="shared" si="13"/>
        <v>0</v>
      </c>
      <c r="NE26" s="1"/>
      <c r="NF26" s="89">
        <v>3</v>
      </c>
      <c r="NG26" s="93" t="s">
        <v>63</v>
      </c>
      <c r="NH26" s="58" t="s">
        <v>34</v>
      </c>
      <c r="NI26" s="91" t="s">
        <v>32</v>
      </c>
      <c r="NJ26" s="92">
        <v>1</v>
      </c>
      <c r="NK26" s="87">
        <v>0</v>
      </c>
      <c r="NL26" s="59">
        <f t="shared" si="14"/>
        <v>0</v>
      </c>
      <c r="NM26" s="1"/>
      <c r="NN26" s="89">
        <v>3</v>
      </c>
      <c r="NO26" s="93" t="s">
        <v>63</v>
      </c>
      <c r="NP26" s="58" t="s">
        <v>34</v>
      </c>
      <c r="NQ26" s="91" t="s">
        <v>32</v>
      </c>
      <c r="NR26" s="92">
        <v>1</v>
      </c>
      <c r="NS26" s="87">
        <v>0</v>
      </c>
      <c r="NT26" s="59">
        <f t="shared" si="14"/>
        <v>0</v>
      </c>
      <c r="NU26" s="1"/>
      <c r="NV26" s="89">
        <v>3</v>
      </c>
      <c r="NW26" s="93" t="s">
        <v>63</v>
      </c>
      <c r="NX26" s="58" t="s">
        <v>34</v>
      </c>
      <c r="NY26" s="91" t="s">
        <v>32</v>
      </c>
      <c r="NZ26" s="92">
        <v>1</v>
      </c>
      <c r="OA26" s="87">
        <v>0</v>
      </c>
      <c r="OB26" s="59">
        <f t="shared" si="15"/>
        <v>0</v>
      </c>
      <c r="OC26" s="1"/>
      <c r="OD26" s="89">
        <v>3</v>
      </c>
      <c r="OE26" s="93" t="s">
        <v>63</v>
      </c>
      <c r="OF26" s="58" t="s">
        <v>34</v>
      </c>
      <c r="OG26" s="91" t="s">
        <v>32</v>
      </c>
      <c r="OH26" s="92">
        <v>1</v>
      </c>
      <c r="OI26" s="87">
        <v>0</v>
      </c>
      <c r="OJ26" s="59">
        <f t="shared" si="15"/>
        <v>0</v>
      </c>
      <c r="OK26" s="1"/>
      <c r="OL26" s="89">
        <v>3</v>
      </c>
      <c r="OM26" s="93" t="s">
        <v>63</v>
      </c>
      <c r="ON26" s="58" t="s">
        <v>34</v>
      </c>
      <c r="OO26" s="91" t="s">
        <v>32</v>
      </c>
      <c r="OP26" s="92">
        <v>1</v>
      </c>
      <c r="OQ26" s="87">
        <v>0</v>
      </c>
      <c r="OR26" s="59">
        <f t="shared" si="16"/>
        <v>0</v>
      </c>
      <c r="OS26" s="1"/>
      <c r="OT26" s="89">
        <v>3</v>
      </c>
      <c r="OU26" s="93" t="s">
        <v>63</v>
      </c>
      <c r="OV26" s="58" t="s">
        <v>34</v>
      </c>
      <c r="OW26" s="91" t="s">
        <v>32</v>
      </c>
      <c r="OX26" s="92">
        <v>1</v>
      </c>
      <c r="OY26" s="87">
        <v>0</v>
      </c>
      <c r="OZ26" s="59">
        <f t="shared" si="16"/>
        <v>0</v>
      </c>
      <c r="PA26" s="1"/>
      <c r="PB26" s="89">
        <v>3</v>
      </c>
      <c r="PC26" s="93" t="s">
        <v>63</v>
      </c>
      <c r="PD26" s="58" t="s">
        <v>34</v>
      </c>
      <c r="PE26" s="91" t="s">
        <v>32</v>
      </c>
      <c r="PF26" s="92">
        <v>1</v>
      </c>
      <c r="PG26" s="87">
        <v>0</v>
      </c>
      <c r="PH26" s="59">
        <f t="shared" si="17"/>
        <v>0</v>
      </c>
      <c r="PI26" s="1"/>
      <c r="PJ26" s="89">
        <v>3</v>
      </c>
      <c r="PK26" s="93" t="s">
        <v>63</v>
      </c>
      <c r="PL26" s="58" t="s">
        <v>34</v>
      </c>
      <c r="PM26" s="91" t="s">
        <v>32</v>
      </c>
      <c r="PN26" s="92">
        <v>1</v>
      </c>
      <c r="PO26" s="87">
        <v>0</v>
      </c>
      <c r="PP26" s="59">
        <f t="shared" si="17"/>
        <v>0</v>
      </c>
      <c r="PQ26" s="1"/>
      <c r="PR26" s="89">
        <v>3</v>
      </c>
      <c r="PS26" s="93" t="s">
        <v>63</v>
      </c>
      <c r="PT26" s="58" t="s">
        <v>34</v>
      </c>
      <c r="PU26" s="91" t="s">
        <v>32</v>
      </c>
      <c r="PV26" s="92">
        <v>1</v>
      </c>
      <c r="PW26" s="87">
        <v>0</v>
      </c>
      <c r="PX26" s="59">
        <f t="shared" si="18"/>
        <v>0</v>
      </c>
      <c r="PY26" s="1"/>
      <c r="PZ26" s="89">
        <v>3</v>
      </c>
      <c r="QA26" s="93" t="s">
        <v>63</v>
      </c>
      <c r="QB26" s="58" t="s">
        <v>34</v>
      </c>
      <c r="QC26" s="91" t="s">
        <v>32</v>
      </c>
      <c r="QD26" s="92">
        <v>1</v>
      </c>
      <c r="QE26" s="87">
        <v>0</v>
      </c>
      <c r="QF26" s="59">
        <f t="shared" si="18"/>
        <v>0</v>
      </c>
      <c r="QG26" s="1"/>
      <c r="QH26" s="89">
        <v>3</v>
      </c>
      <c r="QI26" s="93" t="s">
        <v>63</v>
      </c>
      <c r="QJ26" s="58" t="s">
        <v>34</v>
      </c>
      <c r="QK26" s="91" t="s">
        <v>32</v>
      </c>
      <c r="QL26" s="92">
        <v>1</v>
      </c>
      <c r="QM26" s="87">
        <v>0</v>
      </c>
      <c r="QN26" s="59">
        <f t="shared" si="19"/>
        <v>0</v>
      </c>
      <c r="QO26" s="1"/>
      <c r="QP26" s="89">
        <v>3</v>
      </c>
      <c r="QQ26" s="93" t="s">
        <v>63</v>
      </c>
      <c r="QR26" s="58" t="s">
        <v>34</v>
      </c>
      <c r="QS26" s="91" t="s">
        <v>32</v>
      </c>
      <c r="QT26" s="92">
        <v>1</v>
      </c>
      <c r="QU26" s="87">
        <v>0</v>
      </c>
      <c r="QV26" s="59">
        <f t="shared" si="19"/>
        <v>0</v>
      </c>
      <c r="QW26" s="1"/>
      <c r="QX26" s="89">
        <v>3</v>
      </c>
      <c r="QY26" s="93" t="s">
        <v>63</v>
      </c>
      <c r="QZ26" s="58" t="s">
        <v>34</v>
      </c>
      <c r="RA26" s="91" t="s">
        <v>32</v>
      </c>
      <c r="RB26" s="92">
        <v>1</v>
      </c>
      <c r="RC26" s="87">
        <v>0</v>
      </c>
      <c r="RD26" s="59">
        <f t="shared" si="20"/>
        <v>0</v>
      </c>
      <c r="RE26" s="1"/>
      <c r="RF26" s="89">
        <v>3</v>
      </c>
      <c r="RG26" s="93" t="s">
        <v>63</v>
      </c>
      <c r="RH26" s="58" t="s">
        <v>34</v>
      </c>
      <c r="RI26" s="91" t="s">
        <v>32</v>
      </c>
      <c r="RJ26" s="92">
        <v>1</v>
      </c>
      <c r="RK26" s="87">
        <v>0</v>
      </c>
      <c r="RL26" s="59">
        <f t="shared" si="20"/>
        <v>0</v>
      </c>
      <c r="RM26" s="1"/>
      <c r="RN26" s="89">
        <v>3</v>
      </c>
      <c r="RO26" s="93" t="s">
        <v>63</v>
      </c>
      <c r="RP26" s="58" t="s">
        <v>34</v>
      </c>
      <c r="RQ26" s="91" t="s">
        <v>32</v>
      </c>
      <c r="RR26" s="92">
        <v>1</v>
      </c>
      <c r="RS26" s="87">
        <v>0</v>
      </c>
      <c r="RT26" s="59">
        <f t="shared" si="21"/>
        <v>0</v>
      </c>
      <c r="RU26" s="1"/>
      <c r="RV26" s="89">
        <v>3</v>
      </c>
      <c r="RW26" s="93" t="s">
        <v>63</v>
      </c>
      <c r="RX26" s="58" t="s">
        <v>34</v>
      </c>
      <c r="RY26" s="91" t="s">
        <v>32</v>
      </c>
      <c r="RZ26" s="92">
        <v>1</v>
      </c>
      <c r="SA26" s="87">
        <v>0</v>
      </c>
      <c r="SB26" s="59">
        <f t="shared" si="21"/>
        <v>0</v>
      </c>
      <c r="SC26" s="1"/>
      <c r="SD26" s="89">
        <v>3</v>
      </c>
      <c r="SE26" s="93" t="s">
        <v>63</v>
      </c>
      <c r="SF26" s="58" t="s">
        <v>34</v>
      </c>
      <c r="SG26" s="91" t="s">
        <v>32</v>
      </c>
      <c r="SH26" s="92">
        <v>1</v>
      </c>
      <c r="SI26" s="87">
        <v>0</v>
      </c>
      <c r="SJ26" s="59">
        <f t="shared" si="22"/>
        <v>0</v>
      </c>
      <c r="SK26" s="1"/>
      <c r="SL26" s="89">
        <v>3</v>
      </c>
      <c r="SM26" s="93" t="s">
        <v>63</v>
      </c>
      <c r="SN26" s="58" t="s">
        <v>34</v>
      </c>
      <c r="SO26" s="91" t="s">
        <v>32</v>
      </c>
      <c r="SP26" s="92">
        <v>1</v>
      </c>
      <c r="SQ26" s="87">
        <v>0</v>
      </c>
      <c r="SR26" s="59">
        <f t="shared" si="22"/>
        <v>0</v>
      </c>
      <c r="SS26" s="1"/>
      <c r="ST26" s="89">
        <v>3</v>
      </c>
      <c r="SU26" s="93" t="s">
        <v>63</v>
      </c>
      <c r="SV26" s="58" t="s">
        <v>34</v>
      </c>
      <c r="SW26" s="91" t="s">
        <v>32</v>
      </c>
      <c r="SX26" s="92">
        <v>1</v>
      </c>
      <c r="SY26" s="87">
        <v>0</v>
      </c>
      <c r="SZ26" s="59">
        <f t="shared" si="23"/>
        <v>0</v>
      </c>
      <c r="TA26" s="1"/>
      <c r="TB26" s="89">
        <v>3</v>
      </c>
      <c r="TC26" s="93" t="s">
        <v>63</v>
      </c>
      <c r="TD26" s="58" t="s">
        <v>34</v>
      </c>
      <c r="TE26" s="91" t="s">
        <v>32</v>
      </c>
      <c r="TF26" s="92">
        <v>1</v>
      </c>
      <c r="TG26" s="87">
        <v>0</v>
      </c>
      <c r="TH26" s="59">
        <f t="shared" si="23"/>
        <v>0</v>
      </c>
      <c r="TI26" s="1"/>
      <c r="TJ26" s="89">
        <v>3</v>
      </c>
      <c r="TK26" s="93" t="s">
        <v>63</v>
      </c>
      <c r="TL26" s="58" t="s">
        <v>34</v>
      </c>
      <c r="TM26" s="91" t="s">
        <v>32</v>
      </c>
      <c r="TN26" s="92">
        <v>1</v>
      </c>
      <c r="TO26" s="87">
        <v>0</v>
      </c>
      <c r="TP26" s="59">
        <f t="shared" si="24"/>
        <v>0</v>
      </c>
      <c r="TQ26" s="1"/>
      <c r="TR26" s="89">
        <v>3</v>
      </c>
      <c r="TS26" s="93" t="s">
        <v>63</v>
      </c>
      <c r="TT26" s="58" t="s">
        <v>34</v>
      </c>
      <c r="TU26" s="91" t="s">
        <v>32</v>
      </c>
      <c r="TV26" s="92">
        <v>1</v>
      </c>
      <c r="TW26" s="87">
        <v>0</v>
      </c>
      <c r="TX26" s="59">
        <f t="shared" si="24"/>
        <v>0</v>
      </c>
      <c r="TY26" s="1"/>
      <c r="TZ26" s="89">
        <v>3</v>
      </c>
      <c r="UA26" s="93" t="s">
        <v>63</v>
      </c>
      <c r="UB26" s="58" t="s">
        <v>34</v>
      </c>
      <c r="UC26" s="91" t="s">
        <v>32</v>
      </c>
      <c r="UD26" s="92">
        <v>1</v>
      </c>
      <c r="UE26" s="87">
        <v>0</v>
      </c>
      <c r="UF26" s="59">
        <f t="shared" si="25"/>
        <v>0</v>
      </c>
      <c r="UG26" s="1"/>
      <c r="UH26" s="89">
        <v>3</v>
      </c>
      <c r="UI26" s="93" t="s">
        <v>63</v>
      </c>
      <c r="UJ26" s="58" t="s">
        <v>34</v>
      </c>
      <c r="UK26" s="91" t="s">
        <v>32</v>
      </c>
      <c r="UL26" s="92">
        <v>1</v>
      </c>
      <c r="UM26" s="87">
        <v>0</v>
      </c>
      <c r="UN26" s="59">
        <f t="shared" si="25"/>
        <v>0</v>
      </c>
      <c r="UO26" s="1"/>
      <c r="UP26" s="89">
        <v>3</v>
      </c>
      <c r="UQ26" s="93" t="s">
        <v>63</v>
      </c>
      <c r="UR26" s="58" t="s">
        <v>34</v>
      </c>
      <c r="US26" s="91" t="s">
        <v>32</v>
      </c>
      <c r="UT26" s="92">
        <v>1</v>
      </c>
      <c r="UU26" s="87">
        <v>0</v>
      </c>
      <c r="UV26" s="59">
        <f t="shared" si="26"/>
        <v>0</v>
      </c>
      <c r="UW26" s="1"/>
      <c r="UX26" s="89">
        <v>3</v>
      </c>
      <c r="UY26" s="93" t="s">
        <v>63</v>
      </c>
      <c r="UZ26" s="58" t="s">
        <v>34</v>
      </c>
      <c r="VA26" s="91" t="s">
        <v>32</v>
      </c>
      <c r="VB26" s="92">
        <v>1</v>
      </c>
      <c r="VC26" s="87">
        <v>0</v>
      </c>
      <c r="VD26" s="59">
        <f t="shared" si="26"/>
        <v>0</v>
      </c>
      <c r="VE26" s="1"/>
      <c r="VF26" s="89">
        <v>3</v>
      </c>
      <c r="VG26" s="93" t="s">
        <v>63</v>
      </c>
      <c r="VH26" s="58" t="s">
        <v>34</v>
      </c>
      <c r="VI26" s="91" t="s">
        <v>32</v>
      </c>
      <c r="VJ26" s="92">
        <v>1</v>
      </c>
      <c r="VK26" s="87">
        <v>0</v>
      </c>
      <c r="VL26" s="59">
        <f t="shared" si="27"/>
        <v>0</v>
      </c>
      <c r="VM26" s="1"/>
      <c r="VN26" s="89">
        <v>3</v>
      </c>
      <c r="VO26" s="93" t="s">
        <v>63</v>
      </c>
      <c r="VP26" s="58" t="s">
        <v>34</v>
      </c>
      <c r="VQ26" s="91" t="s">
        <v>32</v>
      </c>
      <c r="VR26" s="92">
        <v>1</v>
      </c>
      <c r="VS26" s="87">
        <v>0</v>
      </c>
      <c r="VT26" s="59">
        <f t="shared" si="27"/>
        <v>0</v>
      </c>
      <c r="VU26" s="1"/>
      <c r="VV26" s="89">
        <v>3</v>
      </c>
      <c r="VW26" s="93" t="s">
        <v>63</v>
      </c>
      <c r="VX26" s="58" t="s">
        <v>34</v>
      </c>
      <c r="VY26" s="91" t="s">
        <v>32</v>
      </c>
      <c r="VZ26" s="92">
        <v>1</v>
      </c>
      <c r="WA26" s="87">
        <v>0</v>
      </c>
      <c r="WB26" s="59">
        <f t="shared" si="28"/>
        <v>0</v>
      </c>
      <c r="WC26" s="1"/>
      <c r="WD26" s="89">
        <v>3</v>
      </c>
      <c r="WE26" s="93" t="s">
        <v>63</v>
      </c>
      <c r="WF26" s="58" t="s">
        <v>34</v>
      </c>
      <c r="WG26" s="91" t="s">
        <v>32</v>
      </c>
      <c r="WH26" s="92">
        <v>1</v>
      </c>
      <c r="WI26" s="87">
        <v>0</v>
      </c>
      <c r="WJ26" s="59">
        <f t="shared" si="28"/>
        <v>0</v>
      </c>
      <c r="WK26" s="1"/>
      <c r="WL26" s="89">
        <v>3</v>
      </c>
      <c r="WM26" s="93" t="s">
        <v>63</v>
      </c>
      <c r="WN26" s="58" t="s">
        <v>34</v>
      </c>
      <c r="WO26" s="91" t="s">
        <v>32</v>
      </c>
      <c r="WP26" s="92">
        <v>1</v>
      </c>
      <c r="WQ26" s="87">
        <v>0</v>
      </c>
      <c r="WR26" s="59">
        <f t="shared" si="29"/>
        <v>0</v>
      </c>
      <c r="WS26" s="1"/>
      <c r="WT26" s="89">
        <v>3</v>
      </c>
      <c r="WU26" s="93" t="s">
        <v>63</v>
      </c>
      <c r="WV26" s="58" t="s">
        <v>34</v>
      </c>
      <c r="WW26" s="91" t="s">
        <v>32</v>
      </c>
      <c r="WX26" s="92">
        <v>1</v>
      </c>
      <c r="WY26" s="87">
        <v>0</v>
      </c>
      <c r="WZ26" s="59">
        <f t="shared" si="29"/>
        <v>0</v>
      </c>
      <c r="XA26" s="1"/>
      <c r="XB26" s="89">
        <v>3</v>
      </c>
      <c r="XC26" s="93" t="s">
        <v>63</v>
      </c>
      <c r="XD26" s="58" t="s">
        <v>34</v>
      </c>
      <c r="XE26" s="91" t="s">
        <v>32</v>
      </c>
      <c r="XF26" s="92">
        <v>1</v>
      </c>
      <c r="XG26" s="87">
        <v>0</v>
      </c>
      <c r="XH26" s="59">
        <f t="shared" si="30"/>
        <v>0</v>
      </c>
      <c r="XI26" s="1"/>
      <c r="XJ26" s="89">
        <v>3</v>
      </c>
      <c r="XK26" s="93" t="s">
        <v>63</v>
      </c>
      <c r="XL26" s="58" t="s">
        <v>34</v>
      </c>
      <c r="XM26" s="91" t="s">
        <v>32</v>
      </c>
      <c r="XN26" s="92">
        <v>1</v>
      </c>
      <c r="XO26" s="87">
        <v>0</v>
      </c>
      <c r="XP26" s="59">
        <f t="shared" si="30"/>
        <v>0</v>
      </c>
      <c r="XQ26" s="1"/>
      <c r="XR26" s="89">
        <v>3</v>
      </c>
      <c r="XS26" s="93" t="s">
        <v>63</v>
      </c>
      <c r="XT26" s="58" t="s">
        <v>34</v>
      </c>
      <c r="XU26" s="91" t="s">
        <v>32</v>
      </c>
      <c r="XV26" s="92">
        <v>1</v>
      </c>
      <c r="XW26" s="87">
        <v>0</v>
      </c>
      <c r="XX26" s="59">
        <f t="shared" si="31"/>
        <v>0</v>
      </c>
      <c r="XY26" s="1"/>
      <c r="XZ26" s="89">
        <v>3</v>
      </c>
      <c r="YA26" s="93" t="s">
        <v>63</v>
      </c>
      <c r="YB26" s="58" t="s">
        <v>34</v>
      </c>
      <c r="YC26" s="91" t="s">
        <v>32</v>
      </c>
      <c r="YD26" s="92">
        <v>1</v>
      </c>
      <c r="YE26" s="87">
        <v>0</v>
      </c>
      <c r="YF26" s="59">
        <f t="shared" si="31"/>
        <v>0</v>
      </c>
      <c r="YG26" s="1"/>
      <c r="YH26" s="89">
        <v>3</v>
      </c>
      <c r="YI26" s="93" t="s">
        <v>63</v>
      </c>
      <c r="YJ26" s="58" t="s">
        <v>34</v>
      </c>
      <c r="YK26" s="91" t="s">
        <v>32</v>
      </c>
      <c r="YL26" s="92">
        <v>1</v>
      </c>
      <c r="YM26" s="87">
        <v>0</v>
      </c>
      <c r="YN26" s="59">
        <f t="shared" si="32"/>
        <v>0</v>
      </c>
      <c r="YO26" s="1"/>
      <c r="YP26" s="89">
        <v>3</v>
      </c>
      <c r="YQ26" s="93" t="s">
        <v>63</v>
      </c>
      <c r="YR26" s="58" t="s">
        <v>34</v>
      </c>
      <c r="YS26" s="91" t="s">
        <v>32</v>
      </c>
      <c r="YT26" s="92">
        <v>1</v>
      </c>
      <c r="YU26" s="87">
        <v>0</v>
      </c>
      <c r="YV26" s="59">
        <f t="shared" si="32"/>
        <v>0</v>
      </c>
      <c r="YW26" s="1"/>
      <c r="YX26" s="89">
        <v>3</v>
      </c>
      <c r="YY26" s="93" t="s">
        <v>63</v>
      </c>
      <c r="YZ26" s="58" t="s">
        <v>34</v>
      </c>
      <c r="ZA26" s="91" t="s">
        <v>32</v>
      </c>
      <c r="ZB26" s="92">
        <v>1</v>
      </c>
      <c r="ZC26" s="87">
        <v>0</v>
      </c>
      <c r="ZD26" s="59">
        <f t="shared" si="33"/>
        <v>0</v>
      </c>
      <c r="ZE26" s="1"/>
      <c r="ZF26" s="89">
        <v>3</v>
      </c>
      <c r="ZG26" s="93" t="s">
        <v>63</v>
      </c>
      <c r="ZH26" s="58" t="s">
        <v>34</v>
      </c>
      <c r="ZI26" s="91" t="s">
        <v>32</v>
      </c>
      <c r="ZJ26" s="92">
        <v>1</v>
      </c>
      <c r="ZK26" s="87">
        <v>0</v>
      </c>
      <c r="ZL26" s="59">
        <f t="shared" si="33"/>
        <v>0</v>
      </c>
      <c r="ZM26" s="1"/>
      <c r="ZN26" s="89">
        <v>3</v>
      </c>
      <c r="ZO26" s="93" t="s">
        <v>63</v>
      </c>
      <c r="ZP26" s="58" t="s">
        <v>34</v>
      </c>
      <c r="ZQ26" s="91" t="s">
        <v>32</v>
      </c>
      <c r="ZR26" s="92">
        <v>1</v>
      </c>
      <c r="ZS26" s="87">
        <v>0</v>
      </c>
      <c r="ZT26" s="59">
        <f t="shared" si="34"/>
        <v>0</v>
      </c>
      <c r="ZU26" s="1"/>
      <c r="ZV26" s="89">
        <v>3</v>
      </c>
      <c r="ZW26" s="93" t="s">
        <v>63</v>
      </c>
      <c r="ZX26" s="58" t="s">
        <v>34</v>
      </c>
      <c r="ZY26" s="91" t="s">
        <v>32</v>
      </c>
      <c r="ZZ26" s="92">
        <v>1</v>
      </c>
      <c r="AAA26" s="87">
        <v>0</v>
      </c>
      <c r="AAB26" s="59">
        <f t="shared" si="34"/>
        <v>0</v>
      </c>
      <c r="AAC26" s="1"/>
      <c r="AAD26" s="89">
        <v>3</v>
      </c>
      <c r="AAE26" s="93" t="s">
        <v>63</v>
      </c>
      <c r="AAF26" s="58" t="s">
        <v>34</v>
      </c>
      <c r="AAG26" s="91" t="s">
        <v>32</v>
      </c>
      <c r="AAH26" s="92">
        <v>1</v>
      </c>
      <c r="AAI26" s="87">
        <v>0</v>
      </c>
      <c r="AAJ26" s="59">
        <f t="shared" si="35"/>
        <v>0</v>
      </c>
      <c r="AAK26" s="1"/>
      <c r="AAL26" s="89">
        <v>3</v>
      </c>
      <c r="AAM26" s="93" t="s">
        <v>63</v>
      </c>
      <c r="AAN26" s="58" t="s">
        <v>34</v>
      </c>
      <c r="AAO26" s="91" t="s">
        <v>32</v>
      </c>
      <c r="AAP26" s="92">
        <v>1</v>
      </c>
      <c r="AAQ26" s="87">
        <v>0</v>
      </c>
      <c r="AAR26" s="59">
        <f t="shared" si="35"/>
        <v>0</v>
      </c>
      <c r="AAS26" s="1"/>
      <c r="AAT26" s="89">
        <v>3</v>
      </c>
      <c r="AAU26" s="93" t="s">
        <v>63</v>
      </c>
      <c r="AAV26" s="58" t="s">
        <v>34</v>
      </c>
      <c r="AAW26" s="91" t="s">
        <v>32</v>
      </c>
      <c r="AAX26" s="92">
        <v>1</v>
      </c>
      <c r="AAY26" s="87">
        <v>0</v>
      </c>
      <c r="AAZ26" s="59">
        <f t="shared" si="36"/>
        <v>0</v>
      </c>
      <c r="ABA26" s="1"/>
      <c r="ABB26" s="89">
        <v>3</v>
      </c>
      <c r="ABC26" s="93" t="s">
        <v>63</v>
      </c>
      <c r="ABD26" s="58" t="s">
        <v>34</v>
      </c>
      <c r="ABE26" s="91" t="s">
        <v>32</v>
      </c>
      <c r="ABF26" s="92">
        <v>1</v>
      </c>
      <c r="ABG26" s="87">
        <v>0</v>
      </c>
      <c r="ABH26" s="59">
        <f t="shared" si="36"/>
        <v>0</v>
      </c>
      <c r="ABI26" s="1"/>
      <c r="ABJ26" s="89">
        <v>3</v>
      </c>
      <c r="ABK26" s="93" t="s">
        <v>63</v>
      </c>
      <c r="ABL26" s="58" t="s">
        <v>34</v>
      </c>
      <c r="ABM26" s="91" t="s">
        <v>32</v>
      </c>
      <c r="ABN26" s="92">
        <v>1</v>
      </c>
      <c r="ABO26" s="87">
        <v>0</v>
      </c>
      <c r="ABP26" s="59">
        <f t="shared" si="37"/>
        <v>0</v>
      </c>
      <c r="ABQ26" s="1"/>
      <c r="ABR26" s="89">
        <v>3</v>
      </c>
      <c r="ABS26" s="93" t="s">
        <v>63</v>
      </c>
      <c r="ABT26" s="58" t="s">
        <v>34</v>
      </c>
      <c r="ABU26" s="91" t="s">
        <v>32</v>
      </c>
      <c r="ABV26" s="92">
        <v>1</v>
      </c>
      <c r="ABW26" s="87">
        <v>0</v>
      </c>
      <c r="ABX26" s="59">
        <f t="shared" si="37"/>
        <v>0</v>
      </c>
      <c r="ABY26" s="1"/>
      <c r="ABZ26" s="89">
        <v>3</v>
      </c>
      <c r="ACA26" s="93" t="s">
        <v>63</v>
      </c>
      <c r="ACB26" s="58" t="s">
        <v>34</v>
      </c>
      <c r="ACC26" s="91" t="s">
        <v>32</v>
      </c>
      <c r="ACD26" s="92">
        <v>1</v>
      </c>
      <c r="ACE26" s="87">
        <v>0</v>
      </c>
      <c r="ACF26" s="59">
        <f t="shared" si="38"/>
        <v>0</v>
      </c>
      <c r="ACG26" s="1"/>
      <c r="ACH26" s="89">
        <v>3</v>
      </c>
      <c r="ACI26" s="93" t="s">
        <v>63</v>
      </c>
      <c r="ACJ26" s="58" t="s">
        <v>34</v>
      </c>
      <c r="ACK26" s="91" t="s">
        <v>32</v>
      </c>
      <c r="ACL26" s="92">
        <v>1</v>
      </c>
      <c r="ACM26" s="87">
        <v>0</v>
      </c>
      <c r="ACN26" s="59">
        <f t="shared" si="38"/>
        <v>0</v>
      </c>
      <c r="ACO26" s="1"/>
      <c r="ACP26" s="89">
        <v>3</v>
      </c>
      <c r="ACQ26" s="93" t="s">
        <v>63</v>
      </c>
      <c r="ACR26" s="58" t="s">
        <v>34</v>
      </c>
      <c r="ACS26" s="91" t="s">
        <v>32</v>
      </c>
      <c r="ACT26" s="92">
        <v>1</v>
      </c>
      <c r="ACU26" s="87">
        <v>0</v>
      </c>
      <c r="ACV26" s="59">
        <f t="shared" si="39"/>
        <v>0</v>
      </c>
      <c r="ACW26" s="1"/>
      <c r="ACX26" s="89">
        <v>3</v>
      </c>
      <c r="ACY26" s="93" t="s">
        <v>63</v>
      </c>
      <c r="ACZ26" s="58" t="s">
        <v>34</v>
      </c>
      <c r="ADA26" s="91" t="s">
        <v>32</v>
      </c>
      <c r="ADB26" s="92">
        <v>1</v>
      </c>
      <c r="ADC26" s="87">
        <v>0</v>
      </c>
      <c r="ADD26" s="59">
        <f t="shared" si="39"/>
        <v>0</v>
      </c>
      <c r="ADE26" s="1"/>
      <c r="ADF26" s="89">
        <v>3</v>
      </c>
      <c r="ADG26" s="93" t="s">
        <v>63</v>
      </c>
      <c r="ADH26" s="58" t="s">
        <v>34</v>
      </c>
      <c r="ADI26" s="91" t="s">
        <v>32</v>
      </c>
      <c r="ADJ26" s="92">
        <v>1</v>
      </c>
      <c r="ADK26" s="87">
        <v>0</v>
      </c>
      <c r="ADL26" s="59">
        <f t="shared" si="40"/>
        <v>0</v>
      </c>
      <c r="ADM26" s="1"/>
      <c r="ADN26" s="89">
        <v>3</v>
      </c>
      <c r="ADO26" s="93" t="s">
        <v>63</v>
      </c>
      <c r="ADP26" s="58" t="s">
        <v>34</v>
      </c>
      <c r="ADQ26" s="91" t="s">
        <v>32</v>
      </c>
      <c r="ADR26" s="92">
        <v>1</v>
      </c>
      <c r="ADS26" s="87">
        <v>0</v>
      </c>
      <c r="ADT26" s="59">
        <f t="shared" si="40"/>
        <v>0</v>
      </c>
      <c r="ADU26" s="1"/>
      <c r="ADV26" s="89">
        <v>3</v>
      </c>
      <c r="ADW26" s="93" t="s">
        <v>63</v>
      </c>
      <c r="ADX26" s="58" t="s">
        <v>34</v>
      </c>
      <c r="ADY26" s="91" t="s">
        <v>32</v>
      </c>
      <c r="ADZ26" s="92">
        <v>1</v>
      </c>
      <c r="AEA26" s="87">
        <v>0</v>
      </c>
      <c r="AEB26" s="59">
        <f t="shared" si="41"/>
        <v>0</v>
      </c>
      <c r="AEC26" s="1"/>
      <c r="AED26" s="89">
        <v>3</v>
      </c>
      <c r="AEE26" s="93" t="s">
        <v>63</v>
      </c>
      <c r="AEF26" s="58" t="s">
        <v>34</v>
      </c>
      <c r="AEG26" s="91" t="s">
        <v>32</v>
      </c>
      <c r="AEH26" s="92">
        <v>1</v>
      </c>
      <c r="AEI26" s="87">
        <v>0</v>
      </c>
      <c r="AEJ26" s="59">
        <f t="shared" si="41"/>
        <v>0</v>
      </c>
      <c r="AEK26" s="1"/>
      <c r="AEL26" s="89">
        <v>3</v>
      </c>
      <c r="AEM26" s="93" t="s">
        <v>63</v>
      </c>
      <c r="AEN26" s="58" t="s">
        <v>34</v>
      </c>
      <c r="AEO26" s="91" t="s">
        <v>32</v>
      </c>
      <c r="AEP26" s="92">
        <v>1</v>
      </c>
      <c r="AEQ26" s="87">
        <v>0</v>
      </c>
      <c r="AER26" s="59">
        <f t="shared" si="42"/>
        <v>0</v>
      </c>
      <c r="AES26" s="1"/>
      <c r="AET26" s="89">
        <v>3</v>
      </c>
      <c r="AEU26" s="93" t="s">
        <v>63</v>
      </c>
      <c r="AEV26" s="58" t="s">
        <v>34</v>
      </c>
      <c r="AEW26" s="91" t="s">
        <v>32</v>
      </c>
      <c r="AEX26" s="92">
        <v>1</v>
      </c>
      <c r="AEY26" s="87">
        <v>0</v>
      </c>
      <c r="AEZ26" s="59">
        <f t="shared" si="42"/>
        <v>0</v>
      </c>
      <c r="AFA26" s="1"/>
      <c r="AFB26" s="89">
        <v>3</v>
      </c>
      <c r="AFC26" s="93" t="s">
        <v>63</v>
      </c>
      <c r="AFD26" s="58" t="s">
        <v>34</v>
      </c>
      <c r="AFE26" s="91" t="s">
        <v>32</v>
      </c>
      <c r="AFF26" s="92">
        <v>1</v>
      </c>
      <c r="AFG26" s="87">
        <v>0</v>
      </c>
      <c r="AFH26" s="59">
        <f t="shared" si="43"/>
        <v>0</v>
      </c>
      <c r="AFI26" s="1"/>
      <c r="AFJ26" s="89">
        <v>3</v>
      </c>
      <c r="AFK26" s="93" t="s">
        <v>63</v>
      </c>
      <c r="AFL26" s="58" t="s">
        <v>34</v>
      </c>
      <c r="AFM26" s="91" t="s">
        <v>32</v>
      </c>
      <c r="AFN26" s="92">
        <v>1</v>
      </c>
      <c r="AFO26" s="87">
        <v>0</v>
      </c>
      <c r="AFP26" s="59">
        <f t="shared" si="43"/>
        <v>0</v>
      </c>
      <c r="AFQ26" s="1"/>
      <c r="AFR26" s="89">
        <v>3</v>
      </c>
      <c r="AFS26" s="93" t="s">
        <v>63</v>
      </c>
      <c r="AFT26" s="58" t="s">
        <v>34</v>
      </c>
      <c r="AFU26" s="91" t="s">
        <v>32</v>
      </c>
      <c r="AFV26" s="92">
        <v>1</v>
      </c>
      <c r="AFW26" s="87">
        <v>0</v>
      </c>
      <c r="AFX26" s="59">
        <f t="shared" si="44"/>
        <v>0</v>
      </c>
      <c r="AFY26" s="1"/>
      <c r="AFZ26" s="89">
        <v>3</v>
      </c>
      <c r="AGA26" s="93" t="s">
        <v>63</v>
      </c>
      <c r="AGB26" s="58" t="s">
        <v>34</v>
      </c>
      <c r="AGC26" s="91" t="s">
        <v>32</v>
      </c>
      <c r="AGD26" s="92">
        <v>1</v>
      </c>
      <c r="AGE26" s="87">
        <v>0</v>
      </c>
      <c r="AGF26" s="59">
        <f t="shared" si="44"/>
        <v>0</v>
      </c>
      <c r="AGG26" s="1"/>
      <c r="AGH26" s="89">
        <v>3</v>
      </c>
      <c r="AGI26" s="93" t="s">
        <v>63</v>
      </c>
      <c r="AGJ26" s="58" t="s">
        <v>34</v>
      </c>
      <c r="AGK26" s="91" t="s">
        <v>32</v>
      </c>
      <c r="AGL26" s="92">
        <v>1</v>
      </c>
      <c r="AGM26" s="87">
        <v>0</v>
      </c>
      <c r="AGN26" s="59">
        <f t="shared" si="45"/>
        <v>0</v>
      </c>
      <c r="AGO26" s="1"/>
      <c r="AGP26" s="89">
        <v>3</v>
      </c>
      <c r="AGQ26" s="93" t="s">
        <v>63</v>
      </c>
      <c r="AGR26" s="58" t="s">
        <v>34</v>
      </c>
      <c r="AGS26" s="91" t="s">
        <v>32</v>
      </c>
      <c r="AGT26" s="92">
        <v>1</v>
      </c>
      <c r="AGU26" s="87">
        <v>0</v>
      </c>
      <c r="AGV26" s="59">
        <f t="shared" si="45"/>
        <v>0</v>
      </c>
      <c r="AGW26" s="1"/>
      <c r="AGX26" s="89">
        <v>3</v>
      </c>
      <c r="AGY26" s="93" t="s">
        <v>63</v>
      </c>
      <c r="AGZ26" s="58" t="s">
        <v>34</v>
      </c>
      <c r="AHA26" s="91" t="s">
        <v>32</v>
      </c>
      <c r="AHB26" s="92">
        <v>1</v>
      </c>
      <c r="AHC26" s="87">
        <v>0</v>
      </c>
      <c r="AHD26" s="59">
        <f t="shared" si="46"/>
        <v>0</v>
      </c>
      <c r="AHE26" s="1"/>
      <c r="AHF26" s="89">
        <v>3</v>
      </c>
      <c r="AHG26" s="93" t="s">
        <v>63</v>
      </c>
      <c r="AHH26" s="58" t="s">
        <v>34</v>
      </c>
      <c r="AHI26" s="91" t="s">
        <v>32</v>
      </c>
      <c r="AHJ26" s="92">
        <v>1</v>
      </c>
      <c r="AHK26" s="87">
        <v>0</v>
      </c>
      <c r="AHL26" s="59">
        <f t="shared" si="46"/>
        <v>0</v>
      </c>
      <c r="AHM26" s="1"/>
      <c r="AHN26" s="89">
        <v>3</v>
      </c>
      <c r="AHO26" s="93" t="s">
        <v>63</v>
      </c>
      <c r="AHP26" s="58" t="s">
        <v>34</v>
      </c>
      <c r="AHQ26" s="91" t="s">
        <v>32</v>
      </c>
      <c r="AHR26" s="92">
        <v>1</v>
      </c>
      <c r="AHS26" s="87">
        <v>0</v>
      </c>
      <c r="AHT26" s="59">
        <f t="shared" si="47"/>
        <v>0</v>
      </c>
      <c r="AHU26" s="1"/>
      <c r="AHV26" s="89">
        <v>3</v>
      </c>
      <c r="AHW26" s="93" t="s">
        <v>63</v>
      </c>
      <c r="AHX26" s="58" t="s">
        <v>34</v>
      </c>
      <c r="AHY26" s="91" t="s">
        <v>32</v>
      </c>
      <c r="AHZ26" s="92">
        <v>1</v>
      </c>
      <c r="AIA26" s="87">
        <v>0</v>
      </c>
      <c r="AIB26" s="59">
        <f t="shared" si="47"/>
        <v>0</v>
      </c>
      <c r="AIC26" s="1"/>
      <c r="AID26" s="89">
        <v>3</v>
      </c>
      <c r="AIE26" s="93" t="s">
        <v>63</v>
      </c>
      <c r="AIF26" s="58" t="s">
        <v>34</v>
      </c>
      <c r="AIG26" s="91" t="s">
        <v>32</v>
      </c>
      <c r="AIH26" s="92">
        <v>1</v>
      </c>
      <c r="AII26" s="87">
        <v>0</v>
      </c>
      <c r="AIJ26" s="59">
        <f t="shared" si="48"/>
        <v>0</v>
      </c>
      <c r="AIK26" s="1"/>
      <c r="AIL26" s="89">
        <v>3</v>
      </c>
      <c r="AIM26" s="93" t="s">
        <v>63</v>
      </c>
      <c r="AIN26" s="58" t="s">
        <v>34</v>
      </c>
      <c r="AIO26" s="91" t="s">
        <v>32</v>
      </c>
      <c r="AIP26" s="92">
        <v>1</v>
      </c>
      <c r="AIQ26" s="87">
        <v>0</v>
      </c>
      <c r="AIR26" s="59">
        <f t="shared" si="48"/>
        <v>0</v>
      </c>
      <c r="AIS26" s="1"/>
      <c r="AIT26" s="89">
        <v>3</v>
      </c>
      <c r="AIU26" s="93" t="s">
        <v>63</v>
      </c>
      <c r="AIV26" s="58" t="s">
        <v>34</v>
      </c>
      <c r="AIW26" s="91" t="s">
        <v>32</v>
      </c>
      <c r="AIX26" s="92">
        <v>1</v>
      </c>
      <c r="AIY26" s="87">
        <v>0</v>
      </c>
      <c r="AIZ26" s="59">
        <f t="shared" si="49"/>
        <v>0</v>
      </c>
      <c r="AJA26" s="1"/>
      <c r="AJB26" s="89">
        <v>3</v>
      </c>
      <c r="AJC26" s="93" t="s">
        <v>63</v>
      </c>
      <c r="AJD26" s="58" t="s">
        <v>34</v>
      </c>
      <c r="AJE26" s="91" t="s">
        <v>32</v>
      </c>
      <c r="AJF26" s="92">
        <v>1</v>
      </c>
      <c r="AJG26" s="87">
        <v>0</v>
      </c>
      <c r="AJH26" s="59">
        <f t="shared" si="49"/>
        <v>0</v>
      </c>
      <c r="AJI26" s="1"/>
      <c r="AJJ26" s="89">
        <v>3</v>
      </c>
      <c r="AJK26" s="93" t="s">
        <v>63</v>
      </c>
      <c r="AJL26" s="58" t="s">
        <v>34</v>
      </c>
      <c r="AJM26" s="91" t="s">
        <v>32</v>
      </c>
      <c r="AJN26" s="92">
        <v>1</v>
      </c>
      <c r="AJO26" s="87">
        <v>0</v>
      </c>
      <c r="AJP26" s="59">
        <f t="shared" si="50"/>
        <v>0</v>
      </c>
      <c r="AJQ26" s="1"/>
      <c r="AJR26" s="89">
        <v>3</v>
      </c>
      <c r="AJS26" s="93" t="s">
        <v>63</v>
      </c>
      <c r="AJT26" s="58" t="s">
        <v>34</v>
      </c>
      <c r="AJU26" s="91" t="s">
        <v>32</v>
      </c>
      <c r="AJV26" s="92">
        <v>1</v>
      </c>
      <c r="AJW26" s="87">
        <v>0</v>
      </c>
      <c r="AJX26" s="59">
        <f t="shared" si="50"/>
        <v>0</v>
      </c>
      <c r="AJY26" s="1"/>
      <c r="AJZ26" s="89">
        <v>3</v>
      </c>
      <c r="AKA26" s="93" t="s">
        <v>63</v>
      </c>
      <c r="AKB26" s="58" t="s">
        <v>34</v>
      </c>
      <c r="AKC26" s="91" t="s">
        <v>32</v>
      </c>
      <c r="AKD26" s="92">
        <v>1</v>
      </c>
      <c r="AKE26" s="87">
        <v>0</v>
      </c>
      <c r="AKF26" s="59">
        <f t="shared" si="51"/>
        <v>0</v>
      </c>
      <c r="AKG26" s="1"/>
      <c r="AKH26" s="89">
        <v>3</v>
      </c>
      <c r="AKI26" s="93" t="s">
        <v>63</v>
      </c>
      <c r="AKJ26" s="58" t="s">
        <v>34</v>
      </c>
      <c r="AKK26" s="91" t="s">
        <v>32</v>
      </c>
      <c r="AKL26" s="92">
        <v>1</v>
      </c>
      <c r="AKM26" s="87">
        <v>0</v>
      </c>
      <c r="AKN26" s="59">
        <f t="shared" si="51"/>
        <v>0</v>
      </c>
      <c r="AKO26" s="1"/>
      <c r="AKP26" s="89">
        <v>3</v>
      </c>
      <c r="AKQ26" s="93" t="s">
        <v>63</v>
      </c>
      <c r="AKR26" s="58" t="s">
        <v>34</v>
      </c>
      <c r="AKS26" s="91" t="s">
        <v>32</v>
      </c>
      <c r="AKT26" s="92">
        <v>1</v>
      </c>
      <c r="AKU26" s="87">
        <v>0</v>
      </c>
      <c r="AKV26" s="59">
        <f t="shared" si="52"/>
        <v>0</v>
      </c>
      <c r="AKW26" s="1"/>
      <c r="AKX26" s="89">
        <v>3</v>
      </c>
      <c r="AKY26" s="93" t="s">
        <v>63</v>
      </c>
      <c r="AKZ26" s="58" t="s">
        <v>34</v>
      </c>
      <c r="ALA26" s="91" t="s">
        <v>32</v>
      </c>
      <c r="ALB26" s="92">
        <v>1</v>
      </c>
      <c r="ALC26" s="87">
        <v>0</v>
      </c>
      <c r="ALD26" s="59">
        <f t="shared" si="52"/>
        <v>0</v>
      </c>
      <c r="ALE26" s="1"/>
      <c r="ALF26" s="89">
        <v>3</v>
      </c>
      <c r="ALG26" s="93" t="s">
        <v>63</v>
      </c>
      <c r="ALH26" s="58" t="s">
        <v>34</v>
      </c>
      <c r="ALI26" s="91" t="s">
        <v>32</v>
      </c>
      <c r="ALJ26" s="92">
        <v>1</v>
      </c>
      <c r="ALK26" s="87">
        <v>0</v>
      </c>
      <c r="ALL26" s="59">
        <f t="shared" si="53"/>
        <v>0</v>
      </c>
      <c r="ALM26" s="1"/>
      <c r="ALN26" s="89">
        <v>3</v>
      </c>
      <c r="ALO26" s="93" t="s">
        <v>63</v>
      </c>
      <c r="ALP26" s="58" t="s">
        <v>34</v>
      </c>
      <c r="ALQ26" s="91" t="s">
        <v>32</v>
      </c>
      <c r="ALR26" s="92">
        <v>1</v>
      </c>
      <c r="ALS26" s="87">
        <v>0</v>
      </c>
      <c r="ALT26" s="59">
        <f t="shared" si="53"/>
        <v>0</v>
      </c>
      <c r="ALU26" s="1"/>
      <c r="ALV26" s="89">
        <v>3</v>
      </c>
      <c r="ALW26" s="93" t="s">
        <v>63</v>
      </c>
      <c r="ALX26" s="58" t="s">
        <v>34</v>
      </c>
      <c r="ALY26" s="91" t="s">
        <v>32</v>
      </c>
      <c r="ALZ26" s="92">
        <v>1</v>
      </c>
      <c r="AMA26" s="87">
        <v>0</v>
      </c>
      <c r="AMB26" s="59">
        <f t="shared" si="54"/>
        <v>0</v>
      </c>
      <c r="AMC26" s="1"/>
      <c r="AMD26" s="89">
        <v>3</v>
      </c>
      <c r="AME26" s="93" t="s">
        <v>63</v>
      </c>
      <c r="AMF26" s="58" t="s">
        <v>34</v>
      </c>
      <c r="AMG26" s="91" t="s">
        <v>32</v>
      </c>
      <c r="AMH26" s="92">
        <v>1</v>
      </c>
      <c r="AMI26" s="87">
        <v>0</v>
      </c>
      <c r="AMJ26" s="59">
        <f t="shared" si="54"/>
        <v>0</v>
      </c>
      <c r="AMK26" s="1"/>
      <c r="AML26" s="89">
        <v>3</v>
      </c>
      <c r="AMM26" s="93" t="s">
        <v>63</v>
      </c>
      <c r="AMN26" s="58" t="s">
        <v>34</v>
      </c>
      <c r="AMO26" s="91" t="s">
        <v>32</v>
      </c>
      <c r="AMP26" s="92">
        <v>1</v>
      </c>
      <c r="AMQ26" s="87">
        <v>0</v>
      </c>
      <c r="AMR26" s="59">
        <f t="shared" si="55"/>
        <v>0</v>
      </c>
      <c r="AMS26" s="1"/>
      <c r="AMT26" s="89">
        <v>3</v>
      </c>
      <c r="AMU26" s="93" t="s">
        <v>63</v>
      </c>
      <c r="AMV26" s="58" t="s">
        <v>34</v>
      </c>
      <c r="AMW26" s="91" t="s">
        <v>32</v>
      </c>
      <c r="AMX26" s="92">
        <v>1</v>
      </c>
      <c r="AMY26" s="87">
        <v>0</v>
      </c>
      <c r="AMZ26" s="59">
        <f t="shared" si="55"/>
        <v>0</v>
      </c>
      <c r="ANA26" s="1"/>
      <c r="ANB26" s="89">
        <v>3</v>
      </c>
      <c r="ANC26" s="93" t="s">
        <v>63</v>
      </c>
      <c r="AND26" s="58" t="s">
        <v>34</v>
      </c>
      <c r="ANE26" s="91" t="s">
        <v>32</v>
      </c>
      <c r="ANF26" s="92">
        <v>1</v>
      </c>
      <c r="ANG26" s="87">
        <v>0</v>
      </c>
      <c r="ANH26" s="59">
        <f t="shared" si="56"/>
        <v>0</v>
      </c>
      <c r="ANI26" s="1"/>
      <c r="ANJ26" s="89">
        <v>3</v>
      </c>
      <c r="ANK26" s="93" t="s">
        <v>63</v>
      </c>
      <c r="ANL26" s="58" t="s">
        <v>34</v>
      </c>
      <c r="ANM26" s="91" t="s">
        <v>32</v>
      </c>
      <c r="ANN26" s="92">
        <v>1</v>
      </c>
      <c r="ANO26" s="87">
        <v>0</v>
      </c>
      <c r="ANP26" s="59">
        <f t="shared" si="56"/>
        <v>0</v>
      </c>
      <c r="ANQ26" s="1"/>
      <c r="ANR26" s="89">
        <v>3</v>
      </c>
      <c r="ANS26" s="93" t="s">
        <v>63</v>
      </c>
      <c r="ANT26" s="58" t="s">
        <v>34</v>
      </c>
      <c r="ANU26" s="91" t="s">
        <v>32</v>
      </c>
      <c r="ANV26" s="92">
        <v>1</v>
      </c>
      <c r="ANW26" s="87">
        <v>0</v>
      </c>
      <c r="ANX26" s="59">
        <f t="shared" si="57"/>
        <v>0</v>
      </c>
      <c r="ANY26" s="1"/>
      <c r="ANZ26" s="89">
        <v>3</v>
      </c>
      <c r="AOA26" s="93" t="s">
        <v>63</v>
      </c>
      <c r="AOB26" s="58" t="s">
        <v>34</v>
      </c>
      <c r="AOC26" s="91" t="s">
        <v>32</v>
      </c>
      <c r="AOD26" s="92">
        <v>1</v>
      </c>
      <c r="AOE26" s="87">
        <v>0</v>
      </c>
      <c r="AOF26" s="59">
        <f t="shared" si="57"/>
        <v>0</v>
      </c>
      <c r="AOG26" s="1"/>
      <c r="AOH26" s="89">
        <v>3</v>
      </c>
      <c r="AOI26" s="93" t="s">
        <v>63</v>
      </c>
      <c r="AOJ26" s="58" t="s">
        <v>34</v>
      </c>
      <c r="AOK26" s="91" t="s">
        <v>32</v>
      </c>
      <c r="AOL26" s="92">
        <v>1</v>
      </c>
      <c r="AOM26" s="87">
        <v>0</v>
      </c>
      <c r="AON26" s="59">
        <f t="shared" si="58"/>
        <v>0</v>
      </c>
      <c r="AOO26" s="1"/>
      <c r="AOP26" s="89">
        <v>3</v>
      </c>
      <c r="AOQ26" s="93" t="s">
        <v>63</v>
      </c>
      <c r="AOR26" s="58" t="s">
        <v>34</v>
      </c>
      <c r="AOS26" s="91" t="s">
        <v>32</v>
      </c>
      <c r="AOT26" s="92">
        <v>1</v>
      </c>
      <c r="AOU26" s="87">
        <v>0</v>
      </c>
      <c r="AOV26" s="59">
        <f t="shared" si="58"/>
        <v>0</v>
      </c>
      <c r="AOW26" s="1"/>
      <c r="AOX26" s="89">
        <v>3</v>
      </c>
      <c r="AOY26" s="93" t="s">
        <v>63</v>
      </c>
      <c r="AOZ26" s="58" t="s">
        <v>34</v>
      </c>
      <c r="APA26" s="91" t="s">
        <v>32</v>
      </c>
      <c r="APB26" s="92">
        <v>1</v>
      </c>
      <c r="APC26" s="87">
        <v>0</v>
      </c>
      <c r="APD26" s="59">
        <f t="shared" si="59"/>
        <v>0</v>
      </c>
      <c r="APE26" s="1"/>
      <c r="APF26" s="89">
        <v>3</v>
      </c>
      <c r="APG26" s="93" t="s">
        <v>63</v>
      </c>
      <c r="APH26" s="58" t="s">
        <v>34</v>
      </c>
      <c r="API26" s="91" t="s">
        <v>32</v>
      </c>
      <c r="APJ26" s="92">
        <v>1</v>
      </c>
      <c r="APK26" s="87">
        <v>0</v>
      </c>
      <c r="APL26" s="59">
        <f t="shared" si="59"/>
        <v>0</v>
      </c>
      <c r="APM26" s="1"/>
      <c r="APN26" s="89">
        <v>3</v>
      </c>
      <c r="APO26" s="93" t="s">
        <v>63</v>
      </c>
      <c r="APP26" s="58" t="s">
        <v>34</v>
      </c>
      <c r="APQ26" s="91" t="s">
        <v>32</v>
      </c>
      <c r="APR26" s="92">
        <v>1</v>
      </c>
      <c r="APS26" s="87">
        <v>0</v>
      </c>
      <c r="APT26" s="59">
        <f t="shared" si="60"/>
        <v>0</v>
      </c>
      <c r="APU26" s="1"/>
      <c r="APV26" s="89">
        <v>3</v>
      </c>
      <c r="APW26" s="93" t="s">
        <v>63</v>
      </c>
      <c r="APX26" s="58" t="s">
        <v>34</v>
      </c>
      <c r="APY26" s="91" t="s">
        <v>32</v>
      </c>
      <c r="APZ26" s="92">
        <v>1</v>
      </c>
      <c r="AQA26" s="87">
        <v>0</v>
      </c>
      <c r="AQB26" s="59">
        <f t="shared" si="60"/>
        <v>0</v>
      </c>
      <c r="AQC26" s="1"/>
      <c r="AQD26" s="89">
        <v>3</v>
      </c>
      <c r="AQE26" s="93" t="s">
        <v>63</v>
      </c>
      <c r="AQF26" s="58" t="s">
        <v>34</v>
      </c>
      <c r="AQG26" s="91" t="s">
        <v>32</v>
      </c>
      <c r="AQH26" s="92">
        <v>1</v>
      </c>
      <c r="AQI26" s="87">
        <v>0</v>
      </c>
      <c r="AQJ26" s="59">
        <f t="shared" si="61"/>
        <v>0</v>
      </c>
      <c r="AQK26" s="1"/>
      <c r="AQL26" s="89">
        <v>3</v>
      </c>
      <c r="AQM26" s="93" t="s">
        <v>63</v>
      </c>
      <c r="AQN26" s="58" t="s">
        <v>34</v>
      </c>
      <c r="AQO26" s="91" t="s">
        <v>32</v>
      </c>
      <c r="AQP26" s="92">
        <v>1</v>
      </c>
      <c r="AQQ26" s="87">
        <v>0</v>
      </c>
      <c r="AQR26" s="59">
        <f t="shared" si="61"/>
        <v>0</v>
      </c>
      <c r="AQS26" s="1"/>
      <c r="AQT26" s="89">
        <v>3</v>
      </c>
      <c r="AQU26" s="93" t="s">
        <v>63</v>
      </c>
      <c r="AQV26" s="58" t="s">
        <v>34</v>
      </c>
      <c r="AQW26" s="91" t="s">
        <v>32</v>
      </c>
      <c r="AQX26" s="92">
        <v>1</v>
      </c>
      <c r="AQY26" s="87">
        <v>0</v>
      </c>
      <c r="AQZ26" s="59">
        <f t="shared" si="62"/>
        <v>0</v>
      </c>
      <c r="ARA26" s="1"/>
      <c r="ARB26" s="89">
        <v>3</v>
      </c>
      <c r="ARC26" s="93" t="s">
        <v>63</v>
      </c>
      <c r="ARD26" s="58" t="s">
        <v>34</v>
      </c>
      <c r="ARE26" s="91" t="s">
        <v>32</v>
      </c>
      <c r="ARF26" s="92">
        <v>1</v>
      </c>
      <c r="ARG26" s="87">
        <v>0</v>
      </c>
      <c r="ARH26" s="59">
        <f t="shared" si="62"/>
        <v>0</v>
      </c>
      <c r="ARI26" s="1"/>
      <c r="ARJ26" s="89">
        <v>3</v>
      </c>
      <c r="ARK26" s="93" t="s">
        <v>63</v>
      </c>
      <c r="ARL26" s="58" t="s">
        <v>34</v>
      </c>
      <c r="ARM26" s="91" t="s">
        <v>32</v>
      </c>
      <c r="ARN26" s="92">
        <v>1</v>
      </c>
      <c r="ARO26" s="87">
        <v>0</v>
      </c>
      <c r="ARP26" s="59">
        <f t="shared" si="63"/>
        <v>0</v>
      </c>
      <c r="ARQ26" s="1"/>
      <c r="ARR26" s="89">
        <v>3</v>
      </c>
      <c r="ARS26" s="93" t="s">
        <v>63</v>
      </c>
      <c r="ART26" s="58" t="s">
        <v>34</v>
      </c>
      <c r="ARU26" s="91" t="s">
        <v>32</v>
      </c>
      <c r="ARV26" s="92">
        <v>1</v>
      </c>
      <c r="ARW26" s="87">
        <v>0</v>
      </c>
      <c r="ARX26" s="59">
        <f t="shared" si="63"/>
        <v>0</v>
      </c>
      <c r="ARY26" s="1"/>
      <c r="ARZ26" s="89">
        <v>3</v>
      </c>
      <c r="ASA26" s="93" t="s">
        <v>63</v>
      </c>
      <c r="ASB26" s="58" t="s">
        <v>34</v>
      </c>
      <c r="ASC26" s="91" t="s">
        <v>32</v>
      </c>
      <c r="ASD26" s="92">
        <v>1</v>
      </c>
      <c r="ASE26" s="87">
        <v>0</v>
      </c>
      <c r="ASF26" s="59">
        <f t="shared" si="64"/>
        <v>0</v>
      </c>
      <c r="ASG26" s="1"/>
      <c r="ASH26" s="89">
        <v>3</v>
      </c>
      <c r="ASI26" s="93" t="s">
        <v>63</v>
      </c>
      <c r="ASJ26" s="58" t="s">
        <v>34</v>
      </c>
      <c r="ASK26" s="91" t="s">
        <v>32</v>
      </c>
      <c r="ASL26" s="92">
        <v>1</v>
      </c>
      <c r="ASM26" s="87">
        <v>0</v>
      </c>
      <c r="ASN26" s="59">
        <f t="shared" si="64"/>
        <v>0</v>
      </c>
      <c r="ASO26" s="1"/>
      <c r="ASP26" s="89">
        <v>3</v>
      </c>
      <c r="ASQ26" s="93" t="s">
        <v>63</v>
      </c>
      <c r="ASR26" s="58" t="s">
        <v>34</v>
      </c>
      <c r="ASS26" s="91" t="s">
        <v>32</v>
      </c>
      <c r="AST26" s="92">
        <v>1</v>
      </c>
      <c r="ASU26" s="87">
        <v>0</v>
      </c>
      <c r="ASV26" s="59">
        <f t="shared" si="65"/>
        <v>0</v>
      </c>
      <c r="ASW26" s="1"/>
      <c r="ASX26" s="89">
        <v>3</v>
      </c>
      <c r="ASY26" s="93" t="s">
        <v>63</v>
      </c>
      <c r="ASZ26" s="58" t="s">
        <v>34</v>
      </c>
      <c r="ATA26" s="91" t="s">
        <v>32</v>
      </c>
      <c r="ATB26" s="92">
        <v>1</v>
      </c>
      <c r="ATC26" s="87">
        <v>0</v>
      </c>
      <c r="ATD26" s="59">
        <f t="shared" si="65"/>
        <v>0</v>
      </c>
      <c r="ATE26" s="1"/>
      <c r="ATF26" s="89">
        <v>3</v>
      </c>
      <c r="ATG26" s="93" t="s">
        <v>63</v>
      </c>
      <c r="ATH26" s="58" t="s">
        <v>34</v>
      </c>
      <c r="ATI26" s="91" t="s">
        <v>32</v>
      </c>
      <c r="ATJ26" s="92">
        <v>1</v>
      </c>
      <c r="ATK26" s="87">
        <v>0</v>
      </c>
      <c r="ATL26" s="59">
        <f t="shared" si="66"/>
        <v>0</v>
      </c>
      <c r="ATM26" s="1"/>
      <c r="ATN26" s="89">
        <v>3</v>
      </c>
      <c r="ATO26" s="93" t="s">
        <v>63</v>
      </c>
      <c r="ATP26" s="58" t="s">
        <v>34</v>
      </c>
      <c r="ATQ26" s="91" t="s">
        <v>32</v>
      </c>
      <c r="ATR26" s="92">
        <v>1</v>
      </c>
      <c r="ATS26" s="87">
        <v>0</v>
      </c>
      <c r="ATT26" s="59">
        <f t="shared" si="66"/>
        <v>0</v>
      </c>
      <c r="ATU26" s="1"/>
      <c r="ATV26" s="89">
        <v>3</v>
      </c>
      <c r="ATW26" s="93" t="s">
        <v>63</v>
      </c>
      <c r="ATX26" s="58" t="s">
        <v>34</v>
      </c>
      <c r="ATY26" s="91" t="s">
        <v>32</v>
      </c>
      <c r="ATZ26" s="92">
        <v>1</v>
      </c>
      <c r="AUA26" s="87">
        <v>0</v>
      </c>
      <c r="AUB26" s="59">
        <f t="shared" si="67"/>
        <v>0</v>
      </c>
      <c r="AUC26" s="1"/>
      <c r="AUD26" s="89">
        <v>3</v>
      </c>
      <c r="AUE26" s="93" t="s">
        <v>63</v>
      </c>
      <c r="AUF26" s="58" t="s">
        <v>34</v>
      </c>
      <c r="AUG26" s="91" t="s">
        <v>32</v>
      </c>
      <c r="AUH26" s="92">
        <v>1</v>
      </c>
      <c r="AUI26" s="87">
        <v>0</v>
      </c>
      <c r="AUJ26" s="59">
        <f t="shared" si="67"/>
        <v>0</v>
      </c>
      <c r="AUK26" s="1"/>
      <c r="AUL26" s="89">
        <v>3</v>
      </c>
      <c r="AUM26" s="93" t="s">
        <v>63</v>
      </c>
      <c r="AUN26" s="58" t="s">
        <v>34</v>
      </c>
      <c r="AUO26" s="91" t="s">
        <v>32</v>
      </c>
      <c r="AUP26" s="92">
        <v>1</v>
      </c>
      <c r="AUQ26" s="87">
        <v>0</v>
      </c>
      <c r="AUR26" s="59">
        <f t="shared" si="68"/>
        <v>0</v>
      </c>
      <c r="AUS26" s="1"/>
      <c r="AUT26" s="89">
        <v>3</v>
      </c>
      <c r="AUU26" s="93" t="s">
        <v>63</v>
      </c>
      <c r="AUV26" s="58" t="s">
        <v>34</v>
      </c>
      <c r="AUW26" s="91" t="s">
        <v>32</v>
      </c>
      <c r="AUX26" s="92">
        <v>1</v>
      </c>
      <c r="AUY26" s="87">
        <v>0</v>
      </c>
      <c r="AUZ26" s="59">
        <f t="shared" si="68"/>
        <v>0</v>
      </c>
      <c r="AVA26" s="1"/>
      <c r="AVB26" s="89">
        <v>3</v>
      </c>
      <c r="AVC26" s="93" t="s">
        <v>63</v>
      </c>
      <c r="AVD26" s="58" t="s">
        <v>34</v>
      </c>
      <c r="AVE26" s="91" t="s">
        <v>32</v>
      </c>
      <c r="AVF26" s="92">
        <v>1</v>
      </c>
      <c r="AVG26" s="87">
        <v>0</v>
      </c>
      <c r="AVH26" s="59">
        <f t="shared" si="69"/>
        <v>0</v>
      </c>
      <c r="AVI26" s="1"/>
      <c r="AVJ26" s="89">
        <v>3</v>
      </c>
      <c r="AVK26" s="93" t="s">
        <v>63</v>
      </c>
      <c r="AVL26" s="58" t="s">
        <v>34</v>
      </c>
      <c r="AVM26" s="91" t="s">
        <v>32</v>
      </c>
      <c r="AVN26" s="92">
        <v>1</v>
      </c>
      <c r="AVO26" s="87">
        <v>0</v>
      </c>
      <c r="AVP26" s="59">
        <f t="shared" si="69"/>
        <v>0</v>
      </c>
      <c r="AVQ26" s="1"/>
      <c r="AVR26" s="89">
        <v>3</v>
      </c>
      <c r="AVS26" s="93" t="s">
        <v>63</v>
      </c>
      <c r="AVT26" s="58" t="s">
        <v>34</v>
      </c>
      <c r="AVU26" s="91" t="s">
        <v>32</v>
      </c>
      <c r="AVV26" s="92">
        <v>1</v>
      </c>
      <c r="AVW26" s="87">
        <v>0</v>
      </c>
      <c r="AVX26" s="59">
        <f t="shared" si="70"/>
        <v>0</v>
      </c>
      <c r="AVY26" s="1"/>
      <c r="AVZ26" s="89">
        <v>3</v>
      </c>
      <c r="AWA26" s="93" t="s">
        <v>63</v>
      </c>
      <c r="AWB26" s="58" t="s">
        <v>34</v>
      </c>
      <c r="AWC26" s="91" t="s">
        <v>32</v>
      </c>
      <c r="AWD26" s="92">
        <v>1</v>
      </c>
      <c r="AWE26" s="87">
        <v>0</v>
      </c>
      <c r="AWF26" s="59">
        <f t="shared" si="70"/>
        <v>0</v>
      </c>
      <c r="AWG26" s="1"/>
      <c r="AWH26" s="89">
        <v>3</v>
      </c>
      <c r="AWI26" s="93" t="s">
        <v>63</v>
      </c>
      <c r="AWJ26" s="58" t="s">
        <v>34</v>
      </c>
      <c r="AWK26" s="91" t="s">
        <v>32</v>
      </c>
      <c r="AWL26" s="92">
        <v>1</v>
      </c>
      <c r="AWM26" s="87">
        <v>0</v>
      </c>
      <c r="AWN26" s="59">
        <f t="shared" si="71"/>
        <v>0</v>
      </c>
      <c r="AWO26" s="1"/>
      <c r="AWP26" s="89">
        <v>3</v>
      </c>
      <c r="AWQ26" s="93" t="s">
        <v>63</v>
      </c>
      <c r="AWR26" s="58" t="s">
        <v>34</v>
      </c>
      <c r="AWS26" s="91" t="s">
        <v>32</v>
      </c>
      <c r="AWT26" s="92">
        <v>1</v>
      </c>
      <c r="AWU26" s="87">
        <v>0</v>
      </c>
      <c r="AWV26" s="59">
        <f t="shared" si="71"/>
        <v>0</v>
      </c>
      <c r="AWW26" s="1"/>
      <c r="AWX26" s="89">
        <v>3</v>
      </c>
      <c r="AWY26" s="93" t="s">
        <v>63</v>
      </c>
      <c r="AWZ26" s="58" t="s">
        <v>34</v>
      </c>
      <c r="AXA26" s="91" t="s">
        <v>32</v>
      </c>
      <c r="AXB26" s="92">
        <v>1</v>
      </c>
      <c r="AXC26" s="87">
        <v>0</v>
      </c>
      <c r="AXD26" s="59">
        <f t="shared" si="72"/>
        <v>0</v>
      </c>
      <c r="AXE26" s="1"/>
      <c r="AXF26" s="89">
        <v>3</v>
      </c>
      <c r="AXG26" s="93" t="s">
        <v>63</v>
      </c>
      <c r="AXH26" s="58" t="s">
        <v>34</v>
      </c>
      <c r="AXI26" s="91" t="s">
        <v>32</v>
      </c>
      <c r="AXJ26" s="92">
        <v>1</v>
      </c>
      <c r="AXK26" s="87">
        <v>0</v>
      </c>
      <c r="AXL26" s="59">
        <f t="shared" si="72"/>
        <v>0</v>
      </c>
      <c r="AXM26" s="1"/>
      <c r="AXN26" s="89">
        <v>3</v>
      </c>
      <c r="AXO26" s="93" t="s">
        <v>63</v>
      </c>
      <c r="AXP26" s="58" t="s">
        <v>34</v>
      </c>
      <c r="AXQ26" s="91" t="s">
        <v>32</v>
      </c>
      <c r="AXR26" s="92">
        <v>1</v>
      </c>
      <c r="AXS26" s="87">
        <v>0</v>
      </c>
      <c r="AXT26" s="59">
        <f t="shared" si="73"/>
        <v>0</v>
      </c>
      <c r="AXU26" s="1"/>
      <c r="AXV26" s="89">
        <v>3</v>
      </c>
      <c r="AXW26" s="93" t="s">
        <v>63</v>
      </c>
      <c r="AXX26" s="58" t="s">
        <v>34</v>
      </c>
      <c r="AXY26" s="91" t="s">
        <v>32</v>
      </c>
      <c r="AXZ26" s="92">
        <v>1</v>
      </c>
      <c r="AYA26" s="87">
        <v>0</v>
      </c>
      <c r="AYB26" s="59">
        <f t="shared" si="73"/>
        <v>0</v>
      </c>
      <c r="AYC26" s="1"/>
      <c r="AYD26" s="89">
        <v>3</v>
      </c>
      <c r="AYE26" s="93" t="s">
        <v>63</v>
      </c>
      <c r="AYF26" s="58" t="s">
        <v>34</v>
      </c>
      <c r="AYG26" s="91" t="s">
        <v>32</v>
      </c>
      <c r="AYH26" s="92">
        <v>1</v>
      </c>
      <c r="AYI26" s="87">
        <v>0</v>
      </c>
      <c r="AYJ26" s="59">
        <f t="shared" si="74"/>
        <v>0</v>
      </c>
      <c r="AYK26" s="1"/>
      <c r="AYL26" s="89">
        <v>3</v>
      </c>
      <c r="AYM26" s="93" t="s">
        <v>63</v>
      </c>
      <c r="AYN26" s="58" t="s">
        <v>34</v>
      </c>
      <c r="AYO26" s="91" t="s">
        <v>32</v>
      </c>
      <c r="AYP26" s="92">
        <v>1</v>
      </c>
      <c r="AYQ26" s="87">
        <v>0</v>
      </c>
      <c r="AYR26" s="59">
        <f t="shared" si="74"/>
        <v>0</v>
      </c>
      <c r="AYS26" s="1"/>
      <c r="AYT26" s="89">
        <v>3</v>
      </c>
      <c r="AYU26" s="93" t="s">
        <v>63</v>
      </c>
      <c r="AYV26" s="58" t="s">
        <v>34</v>
      </c>
      <c r="AYW26" s="91" t="s">
        <v>32</v>
      </c>
      <c r="AYX26" s="92">
        <v>1</v>
      </c>
      <c r="AYY26" s="87">
        <v>0</v>
      </c>
      <c r="AYZ26" s="59">
        <f t="shared" si="75"/>
        <v>0</v>
      </c>
      <c r="AZA26" s="1"/>
      <c r="AZB26" s="89">
        <v>3</v>
      </c>
      <c r="AZC26" s="93" t="s">
        <v>63</v>
      </c>
      <c r="AZD26" s="58" t="s">
        <v>34</v>
      </c>
      <c r="AZE26" s="91" t="s">
        <v>32</v>
      </c>
      <c r="AZF26" s="92">
        <v>1</v>
      </c>
      <c r="AZG26" s="87">
        <v>0</v>
      </c>
      <c r="AZH26" s="59">
        <f t="shared" si="75"/>
        <v>0</v>
      </c>
      <c r="AZI26" s="1"/>
      <c r="AZJ26" s="89">
        <v>3</v>
      </c>
      <c r="AZK26" s="93" t="s">
        <v>63</v>
      </c>
      <c r="AZL26" s="58" t="s">
        <v>34</v>
      </c>
      <c r="AZM26" s="91" t="s">
        <v>32</v>
      </c>
      <c r="AZN26" s="92">
        <v>1</v>
      </c>
      <c r="AZO26" s="87">
        <v>0</v>
      </c>
      <c r="AZP26" s="59">
        <f t="shared" si="76"/>
        <v>0</v>
      </c>
      <c r="AZQ26" s="1"/>
      <c r="AZR26" s="89">
        <v>3</v>
      </c>
      <c r="AZS26" s="93" t="s">
        <v>63</v>
      </c>
      <c r="AZT26" s="58" t="s">
        <v>34</v>
      </c>
      <c r="AZU26" s="91" t="s">
        <v>32</v>
      </c>
      <c r="AZV26" s="92">
        <v>1</v>
      </c>
      <c r="AZW26" s="87">
        <v>0</v>
      </c>
      <c r="AZX26" s="59">
        <f t="shared" si="76"/>
        <v>0</v>
      </c>
      <c r="AZY26" s="1"/>
      <c r="AZZ26" s="89">
        <v>3</v>
      </c>
      <c r="BAA26" s="93" t="s">
        <v>63</v>
      </c>
      <c r="BAB26" s="58" t="s">
        <v>34</v>
      </c>
      <c r="BAC26" s="91" t="s">
        <v>32</v>
      </c>
      <c r="BAD26" s="92">
        <v>1</v>
      </c>
      <c r="BAE26" s="87">
        <v>0</v>
      </c>
      <c r="BAF26" s="59">
        <f t="shared" si="77"/>
        <v>0</v>
      </c>
      <c r="BAG26" s="1"/>
      <c r="BAH26" s="89">
        <v>3</v>
      </c>
      <c r="BAI26" s="93" t="s">
        <v>63</v>
      </c>
      <c r="BAJ26" s="58" t="s">
        <v>34</v>
      </c>
      <c r="BAK26" s="91" t="s">
        <v>32</v>
      </c>
      <c r="BAL26" s="92">
        <v>1</v>
      </c>
      <c r="BAM26" s="87">
        <v>0</v>
      </c>
      <c r="BAN26" s="59">
        <f t="shared" si="77"/>
        <v>0</v>
      </c>
      <c r="BAO26" s="1"/>
      <c r="BAP26" s="89">
        <v>3</v>
      </c>
      <c r="BAQ26" s="93" t="s">
        <v>63</v>
      </c>
      <c r="BAR26" s="58" t="s">
        <v>34</v>
      </c>
      <c r="BAS26" s="91" t="s">
        <v>32</v>
      </c>
      <c r="BAT26" s="92">
        <v>1</v>
      </c>
      <c r="BAU26" s="87">
        <v>0</v>
      </c>
      <c r="BAV26" s="59">
        <f t="shared" si="78"/>
        <v>0</v>
      </c>
      <c r="BAW26" s="1"/>
      <c r="BAX26" s="89">
        <v>3</v>
      </c>
      <c r="BAY26" s="93" t="s">
        <v>63</v>
      </c>
      <c r="BAZ26" s="58" t="s">
        <v>34</v>
      </c>
      <c r="BBA26" s="91" t="s">
        <v>32</v>
      </c>
      <c r="BBB26" s="92">
        <v>1</v>
      </c>
      <c r="BBC26" s="87">
        <v>0</v>
      </c>
      <c r="BBD26" s="59">
        <f t="shared" si="78"/>
        <v>0</v>
      </c>
      <c r="BBE26" s="1"/>
      <c r="BBF26" s="89">
        <v>3</v>
      </c>
      <c r="BBG26" s="93" t="s">
        <v>63</v>
      </c>
      <c r="BBH26" s="58" t="s">
        <v>34</v>
      </c>
      <c r="BBI26" s="91" t="s">
        <v>32</v>
      </c>
      <c r="BBJ26" s="92">
        <v>1</v>
      </c>
      <c r="BBK26" s="87">
        <v>0</v>
      </c>
      <c r="BBL26" s="59">
        <f t="shared" si="79"/>
        <v>0</v>
      </c>
      <c r="BBM26" s="1"/>
      <c r="BBN26" s="89">
        <v>3</v>
      </c>
      <c r="BBO26" s="93" t="s">
        <v>63</v>
      </c>
      <c r="BBP26" s="58" t="s">
        <v>34</v>
      </c>
      <c r="BBQ26" s="91" t="s">
        <v>32</v>
      </c>
      <c r="BBR26" s="92">
        <v>1</v>
      </c>
      <c r="BBS26" s="87">
        <v>0</v>
      </c>
      <c r="BBT26" s="59">
        <f t="shared" si="79"/>
        <v>0</v>
      </c>
      <c r="BBU26" s="1"/>
      <c r="BBV26" s="89">
        <v>3</v>
      </c>
      <c r="BBW26" s="93" t="s">
        <v>63</v>
      </c>
      <c r="BBX26" s="58" t="s">
        <v>34</v>
      </c>
      <c r="BBY26" s="91" t="s">
        <v>32</v>
      </c>
      <c r="BBZ26" s="92">
        <v>1</v>
      </c>
      <c r="BCA26" s="87">
        <v>0</v>
      </c>
      <c r="BCB26" s="59">
        <f t="shared" si="80"/>
        <v>0</v>
      </c>
      <c r="BCC26" s="1"/>
      <c r="BCD26" s="89">
        <v>3</v>
      </c>
      <c r="BCE26" s="93" t="s">
        <v>63</v>
      </c>
      <c r="BCF26" s="58" t="s">
        <v>34</v>
      </c>
      <c r="BCG26" s="91" t="s">
        <v>32</v>
      </c>
      <c r="BCH26" s="92">
        <v>1</v>
      </c>
      <c r="BCI26" s="87">
        <v>0</v>
      </c>
      <c r="BCJ26" s="59">
        <f t="shared" si="80"/>
        <v>0</v>
      </c>
      <c r="BCK26" s="1"/>
      <c r="BCL26" s="89">
        <v>3</v>
      </c>
      <c r="BCM26" s="93" t="s">
        <v>63</v>
      </c>
      <c r="BCN26" s="58" t="s">
        <v>34</v>
      </c>
      <c r="BCO26" s="91" t="s">
        <v>32</v>
      </c>
      <c r="BCP26" s="92">
        <v>1</v>
      </c>
      <c r="BCQ26" s="87">
        <v>0</v>
      </c>
      <c r="BCR26" s="59">
        <f t="shared" si="81"/>
        <v>0</v>
      </c>
      <c r="BCS26" s="1"/>
      <c r="BCT26" s="89">
        <v>3</v>
      </c>
      <c r="BCU26" s="93" t="s">
        <v>63</v>
      </c>
      <c r="BCV26" s="58" t="s">
        <v>34</v>
      </c>
      <c r="BCW26" s="91" t="s">
        <v>32</v>
      </c>
      <c r="BCX26" s="92">
        <v>1</v>
      </c>
      <c r="BCY26" s="87">
        <v>0</v>
      </c>
      <c r="BCZ26" s="59">
        <f t="shared" si="81"/>
        <v>0</v>
      </c>
      <c r="BDA26" s="1"/>
      <c r="BDB26" s="89">
        <v>3</v>
      </c>
      <c r="BDC26" s="93" t="s">
        <v>63</v>
      </c>
      <c r="BDD26" s="58" t="s">
        <v>34</v>
      </c>
      <c r="BDE26" s="91" t="s">
        <v>32</v>
      </c>
      <c r="BDF26" s="92">
        <v>1</v>
      </c>
      <c r="BDG26" s="87">
        <v>0</v>
      </c>
      <c r="BDH26" s="59">
        <f t="shared" si="82"/>
        <v>0</v>
      </c>
      <c r="BDI26" s="1"/>
      <c r="BDJ26" s="89">
        <v>3</v>
      </c>
      <c r="BDK26" s="93" t="s">
        <v>63</v>
      </c>
      <c r="BDL26" s="58" t="s">
        <v>34</v>
      </c>
      <c r="BDM26" s="91" t="s">
        <v>32</v>
      </c>
      <c r="BDN26" s="92">
        <v>1</v>
      </c>
      <c r="BDO26" s="87">
        <v>0</v>
      </c>
      <c r="BDP26" s="59">
        <f t="shared" si="82"/>
        <v>0</v>
      </c>
      <c r="BDQ26" s="1"/>
      <c r="BDR26" s="89">
        <v>3</v>
      </c>
      <c r="BDS26" s="93" t="s">
        <v>63</v>
      </c>
      <c r="BDT26" s="58" t="s">
        <v>34</v>
      </c>
      <c r="BDU26" s="91" t="s">
        <v>32</v>
      </c>
      <c r="BDV26" s="92">
        <v>1</v>
      </c>
      <c r="BDW26" s="87">
        <v>0</v>
      </c>
      <c r="BDX26" s="59">
        <f t="shared" si="83"/>
        <v>0</v>
      </c>
      <c r="BDY26" s="1"/>
      <c r="BDZ26" s="89">
        <v>3</v>
      </c>
      <c r="BEA26" s="93" t="s">
        <v>63</v>
      </c>
      <c r="BEB26" s="58" t="s">
        <v>34</v>
      </c>
      <c r="BEC26" s="91" t="s">
        <v>32</v>
      </c>
      <c r="BED26" s="92">
        <v>1</v>
      </c>
      <c r="BEE26" s="87">
        <v>0</v>
      </c>
      <c r="BEF26" s="59">
        <f t="shared" si="83"/>
        <v>0</v>
      </c>
      <c r="BEG26" s="1"/>
      <c r="BEH26" s="89">
        <v>3</v>
      </c>
      <c r="BEI26" s="93" t="s">
        <v>63</v>
      </c>
      <c r="BEJ26" s="58" t="s">
        <v>34</v>
      </c>
      <c r="BEK26" s="91" t="s">
        <v>32</v>
      </c>
      <c r="BEL26" s="92">
        <v>1</v>
      </c>
      <c r="BEM26" s="87">
        <v>0</v>
      </c>
      <c r="BEN26" s="59">
        <f t="shared" si="84"/>
        <v>0</v>
      </c>
      <c r="BEO26" s="1"/>
      <c r="BEP26" s="89">
        <v>3</v>
      </c>
      <c r="BEQ26" s="93" t="s">
        <v>63</v>
      </c>
      <c r="BER26" s="58" t="s">
        <v>34</v>
      </c>
      <c r="BES26" s="91" t="s">
        <v>32</v>
      </c>
      <c r="BET26" s="92">
        <v>1</v>
      </c>
      <c r="BEU26" s="87">
        <v>0</v>
      </c>
      <c r="BEV26" s="59">
        <f t="shared" si="84"/>
        <v>0</v>
      </c>
      <c r="BEW26" s="1"/>
      <c r="BEX26" s="89">
        <v>3</v>
      </c>
      <c r="BEY26" s="93" t="s">
        <v>63</v>
      </c>
      <c r="BEZ26" s="58" t="s">
        <v>34</v>
      </c>
      <c r="BFA26" s="91" t="s">
        <v>32</v>
      </c>
      <c r="BFB26" s="92">
        <v>1</v>
      </c>
      <c r="BFC26" s="87">
        <v>0</v>
      </c>
      <c r="BFD26" s="59">
        <f t="shared" si="85"/>
        <v>0</v>
      </c>
      <c r="BFE26" s="1"/>
      <c r="BFF26" s="89">
        <v>3</v>
      </c>
      <c r="BFG26" s="93" t="s">
        <v>63</v>
      </c>
      <c r="BFH26" s="58" t="s">
        <v>34</v>
      </c>
      <c r="BFI26" s="91" t="s">
        <v>32</v>
      </c>
      <c r="BFJ26" s="92">
        <v>1</v>
      </c>
      <c r="BFK26" s="87">
        <v>0</v>
      </c>
      <c r="BFL26" s="59">
        <f t="shared" si="85"/>
        <v>0</v>
      </c>
      <c r="BFM26" s="1"/>
      <c r="BFN26" s="89">
        <v>3</v>
      </c>
      <c r="BFO26" s="93" t="s">
        <v>63</v>
      </c>
      <c r="BFP26" s="58" t="s">
        <v>34</v>
      </c>
      <c r="BFQ26" s="91" t="s">
        <v>32</v>
      </c>
      <c r="BFR26" s="92">
        <v>1</v>
      </c>
      <c r="BFS26" s="87">
        <v>0</v>
      </c>
      <c r="BFT26" s="59">
        <f t="shared" si="86"/>
        <v>0</v>
      </c>
      <c r="BFU26" s="1"/>
      <c r="BFV26" s="89">
        <v>3</v>
      </c>
      <c r="BFW26" s="93" t="s">
        <v>63</v>
      </c>
      <c r="BFX26" s="58" t="s">
        <v>34</v>
      </c>
      <c r="BFY26" s="91" t="s">
        <v>32</v>
      </c>
      <c r="BFZ26" s="92">
        <v>1</v>
      </c>
      <c r="BGA26" s="87">
        <v>0</v>
      </c>
      <c r="BGB26" s="59">
        <f t="shared" si="86"/>
        <v>0</v>
      </c>
      <c r="BGC26" s="1"/>
      <c r="BGD26" s="89">
        <v>3</v>
      </c>
      <c r="BGE26" s="93" t="s">
        <v>63</v>
      </c>
      <c r="BGF26" s="58" t="s">
        <v>34</v>
      </c>
      <c r="BGG26" s="91" t="s">
        <v>32</v>
      </c>
      <c r="BGH26" s="92">
        <v>1</v>
      </c>
      <c r="BGI26" s="87">
        <v>0</v>
      </c>
      <c r="BGJ26" s="59">
        <f t="shared" si="87"/>
        <v>0</v>
      </c>
      <c r="BGK26" s="1"/>
      <c r="BGL26" s="89">
        <v>3</v>
      </c>
      <c r="BGM26" s="93" t="s">
        <v>63</v>
      </c>
      <c r="BGN26" s="58" t="s">
        <v>34</v>
      </c>
      <c r="BGO26" s="91" t="s">
        <v>32</v>
      </c>
      <c r="BGP26" s="92">
        <v>1</v>
      </c>
      <c r="BGQ26" s="87">
        <v>0</v>
      </c>
      <c r="BGR26" s="59">
        <f t="shared" si="87"/>
        <v>0</v>
      </c>
      <c r="BGS26" s="1"/>
      <c r="BGT26" s="89">
        <v>3</v>
      </c>
      <c r="BGU26" s="93" t="s">
        <v>63</v>
      </c>
      <c r="BGV26" s="58" t="s">
        <v>34</v>
      </c>
      <c r="BGW26" s="91" t="s">
        <v>32</v>
      </c>
      <c r="BGX26" s="92">
        <v>1</v>
      </c>
      <c r="BGY26" s="87">
        <v>0</v>
      </c>
      <c r="BGZ26" s="59">
        <f t="shared" si="88"/>
        <v>0</v>
      </c>
      <c r="BHA26" s="1"/>
      <c r="BHB26" s="89">
        <v>3</v>
      </c>
      <c r="BHC26" s="93" t="s">
        <v>63</v>
      </c>
      <c r="BHD26" s="58" t="s">
        <v>34</v>
      </c>
      <c r="BHE26" s="91" t="s">
        <v>32</v>
      </c>
      <c r="BHF26" s="92">
        <v>1</v>
      </c>
      <c r="BHG26" s="87">
        <v>0</v>
      </c>
      <c r="BHH26" s="59">
        <f t="shared" si="88"/>
        <v>0</v>
      </c>
      <c r="BHI26" s="1"/>
      <c r="BHJ26" s="89">
        <v>3</v>
      </c>
      <c r="BHK26" s="93" t="s">
        <v>63</v>
      </c>
      <c r="BHL26" s="58" t="s">
        <v>34</v>
      </c>
      <c r="BHM26" s="91" t="s">
        <v>32</v>
      </c>
      <c r="BHN26" s="92">
        <v>1</v>
      </c>
      <c r="BHO26" s="87">
        <v>0</v>
      </c>
      <c r="BHP26" s="59">
        <f t="shared" si="89"/>
        <v>0</v>
      </c>
      <c r="BHQ26" s="1"/>
      <c r="BHR26" s="89">
        <v>3</v>
      </c>
      <c r="BHS26" s="93" t="s">
        <v>63</v>
      </c>
      <c r="BHT26" s="58" t="s">
        <v>34</v>
      </c>
      <c r="BHU26" s="91" t="s">
        <v>32</v>
      </c>
      <c r="BHV26" s="92">
        <v>1</v>
      </c>
      <c r="BHW26" s="87">
        <v>0</v>
      </c>
      <c r="BHX26" s="59">
        <f t="shared" si="89"/>
        <v>0</v>
      </c>
      <c r="BHY26" s="1"/>
      <c r="BHZ26" s="89">
        <v>3</v>
      </c>
      <c r="BIA26" s="93" t="s">
        <v>63</v>
      </c>
      <c r="BIB26" s="58" t="s">
        <v>34</v>
      </c>
      <c r="BIC26" s="91" t="s">
        <v>32</v>
      </c>
      <c r="BID26" s="92">
        <v>1</v>
      </c>
      <c r="BIE26" s="87">
        <v>0</v>
      </c>
      <c r="BIF26" s="59">
        <f t="shared" si="90"/>
        <v>0</v>
      </c>
      <c r="BIG26" s="1"/>
      <c r="BIH26" s="89">
        <v>3</v>
      </c>
      <c r="BII26" s="93" t="s">
        <v>63</v>
      </c>
      <c r="BIJ26" s="58" t="s">
        <v>34</v>
      </c>
      <c r="BIK26" s="91" t="s">
        <v>32</v>
      </c>
      <c r="BIL26" s="92">
        <v>1</v>
      </c>
      <c r="BIM26" s="87">
        <v>0</v>
      </c>
      <c r="BIN26" s="59">
        <f t="shared" si="90"/>
        <v>0</v>
      </c>
      <c r="BIO26" s="1"/>
      <c r="BIP26" s="89">
        <v>3</v>
      </c>
      <c r="BIQ26" s="93" t="s">
        <v>63</v>
      </c>
      <c r="BIR26" s="58" t="s">
        <v>34</v>
      </c>
      <c r="BIS26" s="91" t="s">
        <v>32</v>
      </c>
      <c r="BIT26" s="92">
        <v>1</v>
      </c>
      <c r="BIU26" s="87">
        <v>0</v>
      </c>
      <c r="BIV26" s="59">
        <f t="shared" si="91"/>
        <v>0</v>
      </c>
      <c r="BIW26" s="1"/>
      <c r="BIX26" s="89">
        <v>3</v>
      </c>
      <c r="BIY26" s="93" t="s">
        <v>63</v>
      </c>
      <c r="BIZ26" s="58" t="s">
        <v>34</v>
      </c>
      <c r="BJA26" s="91" t="s">
        <v>32</v>
      </c>
      <c r="BJB26" s="92">
        <v>1</v>
      </c>
      <c r="BJC26" s="87">
        <v>0</v>
      </c>
      <c r="BJD26" s="59">
        <f t="shared" si="91"/>
        <v>0</v>
      </c>
      <c r="BJE26" s="1"/>
      <c r="BJF26" s="89">
        <v>3</v>
      </c>
      <c r="BJG26" s="93" t="s">
        <v>63</v>
      </c>
      <c r="BJH26" s="58" t="s">
        <v>34</v>
      </c>
      <c r="BJI26" s="91" t="s">
        <v>32</v>
      </c>
      <c r="BJJ26" s="92">
        <v>1</v>
      </c>
      <c r="BJK26" s="87">
        <v>0</v>
      </c>
      <c r="BJL26" s="59">
        <f t="shared" si="92"/>
        <v>0</v>
      </c>
      <c r="BJM26" s="1"/>
      <c r="BJN26" s="89">
        <v>3</v>
      </c>
      <c r="BJO26" s="93" t="s">
        <v>63</v>
      </c>
      <c r="BJP26" s="58" t="s">
        <v>34</v>
      </c>
      <c r="BJQ26" s="91" t="s">
        <v>32</v>
      </c>
      <c r="BJR26" s="92">
        <v>1</v>
      </c>
      <c r="BJS26" s="87">
        <v>0</v>
      </c>
      <c r="BJT26" s="59">
        <f t="shared" si="92"/>
        <v>0</v>
      </c>
      <c r="BJU26" s="1"/>
      <c r="BJV26" s="89">
        <v>3</v>
      </c>
      <c r="BJW26" s="93" t="s">
        <v>63</v>
      </c>
      <c r="BJX26" s="58" t="s">
        <v>34</v>
      </c>
      <c r="BJY26" s="91" t="s">
        <v>32</v>
      </c>
      <c r="BJZ26" s="92">
        <v>1</v>
      </c>
      <c r="BKA26" s="87">
        <v>0</v>
      </c>
      <c r="BKB26" s="59">
        <f t="shared" si="93"/>
        <v>0</v>
      </c>
      <c r="BKC26" s="1"/>
      <c r="BKD26" s="89">
        <v>3</v>
      </c>
      <c r="BKE26" s="93" t="s">
        <v>63</v>
      </c>
      <c r="BKF26" s="58" t="s">
        <v>34</v>
      </c>
      <c r="BKG26" s="91" t="s">
        <v>32</v>
      </c>
      <c r="BKH26" s="92">
        <v>1</v>
      </c>
      <c r="BKI26" s="87">
        <v>0</v>
      </c>
      <c r="BKJ26" s="59">
        <f t="shared" si="93"/>
        <v>0</v>
      </c>
      <c r="BKK26" s="1"/>
      <c r="BKL26" s="89">
        <v>3</v>
      </c>
      <c r="BKM26" s="93" t="s">
        <v>63</v>
      </c>
      <c r="BKN26" s="58" t="s">
        <v>34</v>
      </c>
      <c r="BKO26" s="91" t="s">
        <v>32</v>
      </c>
      <c r="BKP26" s="92">
        <v>1</v>
      </c>
      <c r="BKQ26" s="87">
        <v>0</v>
      </c>
      <c r="BKR26" s="59">
        <f t="shared" si="94"/>
        <v>0</v>
      </c>
      <c r="BKS26" s="1"/>
      <c r="BKT26" s="89">
        <v>3</v>
      </c>
      <c r="BKU26" s="93" t="s">
        <v>63</v>
      </c>
      <c r="BKV26" s="58" t="s">
        <v>34</v>
      </c>
      <c r="BKW26" s="91" t="s">
        <v>32</v>
      </c>
      <c r="BKX26" s="92">
        <v>1</v>
      </c>
      <c r="BKY26" s="87">
        <v>0</v>
      </c>
      <c r="BKZ26" s="59">
        <f t="shared" si="94"/>
        <v>0</v>
      </c>
      <c r="BLA26" s="1"/>
      <c r="BLB26" s="89">
        <v>3</v>
      </c>
      <c r="BLC26" s="93" t="s">
        <v>63</v>
      </c>
      <c r="BLD26" s="58" t="s">
        <v>34</v>
      </c>
      <c r="BLE26" s="91" t="s">
        <v>32</v>
      </c>
      <c r="BLF26" s="92">
        <v>1</v>
      </c>
      <c r="BLG26" s="87">
        <v>0</v>
      </c>
      <c r="BLH26" s="59">
        <f t="shared" si="95"/>
        <v>0</v>
      </c>
      <c r="BLI26" s="1"/>
      <c r="BLJ26" s="89">
        <v>3</v>
      </c>
      <c r="BLK26" s="93" t="s">
        <v>63</v>
      </c>
      <c r="BLL26" s="58" t="s">
        <v>34</v>
      </c>
      <c r="BLM26" s="91" t="s">
        <v>32</v>
      </c>
      <c r="BLN26" s="92">
        <v>1</v>
      </c>
      <c r="BLO26" s="87">
        <v>0</v>
      </c>
      <c r="BLP26" s="59">
        <f t="shared" si="95"/>
        <v>0</v>
      </c>
      <c r="BLQ26" s="1"/>
      <c r="BLR26" s="89">
        <v>3</v>
      </c>
      <c r="BLS26" s="93" t="s">
        <v>63</v>
      </c>
      <c r="BLT26" s="58" t="s">
        <v>34</v>
      </c>
      <c r="BLU26" s="91" t="s">
        <v>32</v>
      </c>
      <c r="BLV26" s="92">
        <v>1</v>
      </c>
      <c r="BLW26" s="87">
        <v>0</v>
      </c>
      <c r="BLX26" s="59">
        <f t="shared" si="96"/>
        <v>0</v>
      </c>
      <c r="BLY26" s="1"/>
      <c r="BLZ26" s="89">
        <v>3</v>
      </c>
      <c r="BMA26" s="93" t="s">
        <v>63</v>
      </c>
      <c r="BMB26" s="58" t="s">
        <v>34</v>
      </c>
      <c r="BMC26" s="91" t="s">
        <v>32</v>
      </c>
      <c r="BMD26" s="92">
        <v>1</v>
      </c>
      <c r="BME26" s="87">
        <v>0</v>
      </c>
      <c r="BMF26" s="59">
        <f t="shared" si="96"/>
        <v>0</v>
      </c>
      <c r="BMG26" s="1"/>
      <c r="BMH26" s="89">
        <v>3</v>
      </c>
      <c r="BMI26" s="93" t="s">
        <v>63</v>
      </c>
      <c r="BMJ26" s="58" t="s">
        <v>34</v>
      </c>
      <c r="BMK26" s="91" t="s">
        <v>32</v>
      </c>
      <c r="BML26" s="92">
        <v>1</v>
      </c>
      <c r="BMM26" s="87">
        <v>0</v>
      </c>
      <c r="BMN26" s="59">
        <f t="shared" si="97"/>
        <v>0</v>
      </c>
      <c r="BMO26" s="1"/>
      <c r="BMP26" s="89">
        <v>3</v>
      </c>
      <c r="BMQ26" s="93" t="s">
        <v>63</v>
      </c>
      <c r="BMR26" s="58" t="s">
        <v>34</v>
      </c>
      <c r="BMS26" s="91" t="s">
        <v>32</v>
      </c>
      <c r="BMT26" s="92">
        <v>1</v>
      </c>
      <c r="BMU26" s="87">
        <v>0</v>
      </c>
      <c r="BMV26" s="59">
        <f t="shared" si="97"/>
        <v>0</v>
      </c>
      <c r="BMW26" s="1"/>
      <c r="BMX26" s="89">
        <v>3</v>
      </c>
      <c r="BMY26" s="93" t="s">
        <v>63</v>
      </c>
      <c r="BMZ26" s="58" t="s">
        <v>34</v>
      </c>
      <c r="BNA26" s="91" t="s">
        <v>32</v>
      </c>
      <c r="BNB26" s="92">
        <v>1</v>
      </c>
      <c r="BNC26" s="87">
        <v>0</v>
      </c>
      <c r="BND26" s="59">
        <f t="shared" si="98"/>
        <v>0</v>
      </c>
      <c r="BNE26" s="1"/>
      <c r="BNF26" s="89">
        <v>3</v>
      </c>
      <c r="BNG26" s="93" t="s">
        <v>63</v>
      </c>
      <c r="BNH26" s="58" t="s">
        <v>34</v>
      </c>
      <c r="BNI26" s="91" t="s">
        <v>32</v>
      </c>
      <c r="BNJ26" s="92">
        <v>1</v>
      </c>
      <c r="BNK26" s="87">
        <v>0</v>
      </c>
      <c r="BNL26" s="59">
        <f t="shared" si="98"/>
        <v>0</v>
      </c>
      <c r="BNM26" s="1"/>
      <c r="BNN26" s="89">
        <v>3</v>
      </c>
      <c r="BNO26" s="93" t="s">
        <v>63</v>
      </c>
      <c r="BNP26" s="58" t="s">
        <v>34</v>
      </c>
      <c r="BNQ26" s="91" t="s">
        <v>32</v>
      </c>
      <c r="BNR26" s="92">
        <v>1</v>
      </c>
      <c r="BNS26" s="87">
        <v>0</v>
      </c>
      <c r="BNT26" s="59">
        <f t="shared" si="99"/>
        <v>0</v>
      </c>
      <c r="BNU26" s="1"/>
      <c r="BNV26" s="89">
        <v>3</v>
      </c>
      <c r="BNW26" s="93" t="s">
        <v>63</v>
      </c>
      <c r="BNX26" s="58" t="s">
        <v>34</v>
      </c>
      <c r="BNY26" s="91" t="s">
        <v>32</v>
      </c>
      <c r="BNZ26" s="92">
        <v>1</v>
      </c>
      <c r="BOA26" s="87">
        <v>0</v>
      </c>
      <c r="BOB26" s="59">
        <f t="shared" si="99"/>
        <v>0</v>
      </c>
      <c r="BOC26" s="1"/>
      <c r="BOD26" s="89">
        <v>3</v>
      </c>
      <c r="BOE26" s="93" t="s">
        <v>63</v>
      </c>
      <c r="BOF26" s="58" t="s">
        <v>34</v>
      </c>
      <c r="BOG26" s="91" t="s">
        <v>32</v>
      </c>
      <c r="BOH26" s="92">
        <v>1</v>
      </c>
      <c r="BOI26" s="87">
        <v>0</v>
      </c>
      <c r="BOJ26" s="59">
        <f t="shared" si="100"/>
        <v>0</v>
      </c>
      <c r="BOK26" s="1"/>
      <c r="BOL26" s="89">
        <v>3</v>
      </c>
      <c r="BOM26" s="93" t="s">
        <v>63</v>
      </c>
      <c r="BON26" s="58" t="s">
        <v>34</v>
      </c>
      <c r="BOO26" s="91" t="s">
        <v>32</v>
      </c>
      <c r="BOP26" s="92">
        <v>1</v>
      </c>
      <c r="BOQ26" s="87">
        <v>0</v>
      </c>
      <c r="BOR26" s="59">
        <f t="shared" si="100"/>
        <v>0</v>
      </c>
      <c r="BOS26" s="1"/>
      <c r="BOT26" s="89">
        <v>3</v>
      </c>
      <c r="BOU26" s="93" t="s">
        <v>63</v>
      </c>
      <c r="BOV26" s="58" t="s">
        <v>34</v>
      </c>
      <c r="BOW26" s="91" t="s">
        <v>32</v>
      </c>
      <c r="BOX26" s="92">
        <v>1</v>
      </c>
      <c r="BOY26" s="87">
        <v>0</v>
      </c>
      <c r="BOZ26" s="59">
        <f t="shared" si="101"/>
        <v>0</v>
      </c>
      <c r="BPA26" s="1"/>
      <c r="BPB26" s="89">
        <v>3</v>
      </c>
      <c r="BPC26" s="93" t="s">
        <v>63</v>
      </c>
      <c r="BPD26" s="58" t="s">
        <v>34</v>
      </c>
      <c r="BPE26" s="91" t="s">
        <v>32</v>
      </c>
      <c r="BPF26" s="92">
        <v>1</v>
      </c>
      <c r="BPG26" s="87">
        <v>0</v>
      </c>
      <c r="BPH26" s="59">
        <f t="shared" si="101"/>
        <v>0</v>
      </c>
      <c r="BPI26" s="1"/>
      <c r="BPJ26" s="89">
        <v>3</v>
      </c>
      <c r="BPK26" s="93" t="s">
        <v>63</v>
      </c>
      <c r="BPL26" s="58" t="s">
        <v>34</v>
      </c>
      <c r="BPM26" s="91" t="s">
        <v>32</v>
      </c>
      <c r="BPN26" s="92">
        <v>1</v>
      </c>
      <c r="BPO26" s="87">
        <v>0</v>
      </c>
      <c r="BPP26" s="59">
        <f t="shared" si="102"/>
        <v>0</v>
      </c>
      <c r="BPQ26" s="1"/>
      <c r="BPR26" s="89">
        <v>3</v>
      </c>
      <c r="BPS26" s="93" t="s">
        <v>63</v>
      </c>
      <c r="BPT26" s="58" t="s">
        <v>34</v>
      </c>
      <c r="BPU26" s="91" t="s">
        <v>32</v>
      </c>
      <c r="BPV26" s="92">
        <v>1</v>
      </c>
      <c r="BPW26" s="87">
        <v>0</v>
      </c>
      <c r="BPX26" s="59">
        <f t="shared" si="102"/>
        <v>0</v>
      </c>
      <c r="BPY26" s="1"/>
      <c r="BPZ26" s="89">
        <v>3</v>
      </c>
      <c r="BQA26" s="93" t="s">
        <v>63</v>
      </c>
      <c r="BQB26" s="58" t="s">
        <v>34</v>
      </c>
      <c r="BQC26" s="91" t="s">
        <v>32</v>
      </c>
      <c r="BQD26" s="92">
        <v>1</v>
      </c>
      <c r="BQE26" s="87">
        <v>0</v>
      </c>
      <c r="BQF26" s="59">
        <f t="shared" si="103"/>
        <v>0</v>
      </c>
      <c r="BQG26" s="1"/>
      <c r="BQH26" s="89">
        <v>3</v>
      </c>
      <c r="BQI26" s="93" t="s">
        <v>63</v>
      </c>
      <c r="BQJ26" s="58" t="s">
        <v>34</v>
      </c>
      <c r="BQK26" s="91" t="s">
        <v>32</v>
      </c>
      <c r="BQL26" s="92">
        <v>1</v>
      </c>
      <c r="BQM26" s="87">
        <v>0</v>
      </c>
      <c r="BQN26" s="59">
        <f t="shared" si="103"/>
        <v>0</v>
      </c>
      <c r="BQO26" s="1"/>
      <c r="BQP26" s="89">
        <v>3</v>
      </c>
      <c r="BQQ26" s="93" t="s">
        <v>63</v>
      </c>
      <c r="BQR26" s="58" t="s">
        <v>34</v>
      </c>
      <c r="BQS26" s="91" t="s">
        <v>32</v>
      </c>
      <c r="BQT26" s="92">
        <v>1</v>
      </c>
      <c r="BQU26" s="87">
        <v>0</v>
      </c>
      <c r="BQV26" s="59">
        <f t="shared" si="104"/>
        <v>0</v>
      </c>
      <c r="BQW26" s="1"/>
      <c r="BQX26" s="89">
        <v>3</v>
      </c>
      <c r="BQY26" s="93" t="s">
        <v>63</v>
      </c>
      <c r="BQZ26" s="58" t="s">
        <v>34</v>
      </c>
      <c r="BRA26" s="91" t="s">
        <v>32</v>
      </c>
      <c r="BRB26" s="92">
        <v>1</v>
      </c>
      <c r="BRC26" s="87">
        <v>0</v>
      </c>
      <c r="BRD26" s="59">
        <f t="shared" si="104"/>
        <v>0</v>
      </c>
      <c r="BRE26" s="1"/>
      <c r="BRF26" s="89">
        <v>3</v>
      </c>
      <c r="BRG26" s="93" t="s">
        <v>63</v>
      </c>
      <c r="BRH26" s="58" t="s">
        <v>34</v>
      </c>
      <c r="BRI26" s="91" t="s">
        <v>32</v>
      </c>
      <c r="BRJ26" s="92">
        <v>1</v>
      </c>
      <c r="BRK26" s="87">
        <v>0</v>
      </c>
      <c r="BRL26" s="59">
        <f t="shared" si="105"/>
        <v>0</v>
      </c>
      <c r="BRM26" s="1"/>
      <c r="BRN26" s="89">
        <v>3</v>
      </c>
      <c r="BRO26" s="93" t="s">
        <v>63</v>
      </c>
      <c r="BRP26" s="58" t="s">
        <v>34</v>
      </c>
      <c r="BRQ26" s="91" t="s">
        <v>32</v>
      </c>
      <c r="BRR26" s="92">
        <v>1</v>
      </c>
      <c r="BRS26" s="87">
        <v>0</v>
      </c>
      <c r="BRT26" s="59">
        <f t="shared" si="105"/>
        <v>0</v>
      </c>
      <c r="BRU26" s="1"/>
      <c r="BRV26" s="89">
        <v>3</v>
      </c>
      <c r="BRW26" s="93" t="s">
        <v>63</v>
      </c>
      <c r="BRX26" s="58" t="s">
        <v>34</v>
      </c>
      <c r="BRY26" s="91" t="s">
        <v>32</v>
      </c>
      <c r="BRZ26" s="92">
        <v>1</v>
      </c>
      <c r="BSA26" s="87">
        <v>0</v>
      </c>
      <c r="BSB26" s="59">
        <f t="shared" si="106"/>
        <v>0</v>
      </c>
      <c r="BSC26" s="1"/>
      <c r="BSD26" s="89">
        <v>3</v>
      </c>
      <c r="BSE26" s="93" t="s">
        <v>63</v>
      </c>
      <c r="BSF26" s="58" t="s">
        <v>34</v>
      </c>
      <c r="BSG26" s="91" t="s">
        <v>32</v>
      </c>
      <c r="BSH26" s="92">
        <v>1</v>
      </c>
      <c r="BSI26" s="87">
        <v>0</v>
      </c>
      <c r="BSJ26" s="59">
        <f t="shared" si="106"/>
        <v>0</v>
      </c>
      <c r="BSK26" s="1"/>
      <c r="BSL26" s="89">
        <v>3</v>
      </c>
      <c r="BSM26" s="93" t="s">
        <v>63</v>
      </c>
      <c r="BSN26" s="58" t="s">
        <v>34</v>
      </c>
      <c r="BSO26" s="91" t="s">
        <v>32</v>
      </c>
      <c r="BSP26" s="92">
        <v>1</v>
      </c>
      <c r="BSQ26" s="87">
        <v>0</v>
      </c>
      <c r="BSR26" s="59">
        <f t="shared" si="107"/>
        <v>0</v>
      </c>
      <c r="BSS26" s="1"/>
      <c r="BST26" s="89">
        <v>3</v>
      </c>
      <c r="BSU26" s="93" t="s">
        <v>63</v>
      </c>
      <c r="BSV26" s="58" t="s">
        <v>34</v>
      </c>
      <c r="BSW26" s="91" t="s">
        <v>32</v>
      </c>
      <c r="BSX26" s="92">
        <v>1</v>
      </c>
      <c r="BSY26" s="87">
        <v>0</v>
      </c>
      <c r="BSZ26" s="59">
        <f t="shared" si="107"/>
        <v>0</v>
      </c>
      <c r="BTA26" s="1"/>
      <c r="BTB26" s="89">
        <v>3</v>
      </c>
      <c r="BTC26" s="93" t="s">
        <v>63</v>
      </c>
      <c r="BTD26" s="58" t="s">
        <v>34</v>
      </c>
      <c r="BTE26" s="91" t="s">
        <v>32</v>
      </c>
      <c r="BTF26" s="92">
        <v>1</v>
      </c>
      <c r="BTG26" s="87">
        <v>0</v>
      </c>
      <c r="BTH26" s="59">
        <f t="shared" si="108"/>
        <v>0</v>
      </c>
      <c r="BTI26" s="1"/>
      <c r="BTJ26" s="89">
        <v>3</v>
      </c>
      <c r="BTK26" s="93" t="s">
        <v>63</v>
      </c>
      <c r="BTL26" s="58" t="s">
        <v>34</v>
      </c>
      <c r="BTM26" s="91" t="s">
        <v>32</v>
      </c>
      <c r="BTN26" s="92">
        <v>1</v>
      </c>
      <c r="BTO26" s="87">
        <v>0</v>
      </c>
      <c r="BTP26" s="59">
        <f t="shared" si="108"/>
        <v>0</v>
      </c>
      <c r="BTQ26" s="1"/>
      <c r="BTR26" s="89">
        <v>3</v>
      </c>
      <c r="BTS26" s="93" t="s">
        <v>63</v>
      </c>
      <c r="BTT26" s="58" t="s">
        <v>34</v>
      </c>
      <c r="BTU26" s="91" t="s">
        <v>32</v>
      </c>
      <c r="BTV26" s="92">
        <v>1</v>
      </c>
      <c r="BTW26" s="87">
        <v>0</v>
      </c>
      <c r="BTX26" s="59">
        <f t="shared" si="109"/>
        <v>0</v>
      </c>
      <c r="BTY26" s="1"/>
      <c r="BTZ26" s="89">
        <v>3</v>
      </c>
      <c r="BUA26" s="93" t="s">
        <v>63</v>
      </c>
      <c r="BUB26" s="58" t="s">
        <v>34</v>
      </c>
      <c r="BUC26" s="91" t="s">
        <v>32</v>
      </c>
      <c r="BUD26" s="92">
        <v>1</v>
      </c>
      <c r="BUE26" s="87">
        <v>0</v>
      </c>
      <c r="BUF26" s="59">
        <f t="shared" si="109"/>
        <v>0</v>
      </c>
      <c r="BUG26" s="1"/>
      <c r="BUH26" s="89">
        <v>3</v>
      </c>
      <c r="BUI26" s="93" t="s">
        <v>63</v>
      </c>
      <c r="BUJ26" s="58" t="s">
        <v>34</v>
      </c>
      <c r="BUK26" s="91" t="s">
        <v>32</v>
      </c>
      <c r="BUL26" s="92">
        <v>1</v>
      </c>
      <c r="BUM26" s="87">
        <v>0</v>
      </c>
      <c r="BUN26" s="59">
        <f t="shared" si="110"/>
        <v>0</v>
      </c>
      <c r="BUO26" s="1"/>
      <c r="BUP26" s="89">
        <v>3</v>
      </c>
      <c r="BUQ26" s="93" t="s">
        <v>63</v>
      </c>
      <c r="BUR26" s="58" t="s">
        <v>34</v>
      </c>
      <c r="BUS26" s="91" t="s">
        <v>32</v>
      </c>
      <c r="BUT26" s="92">
        <v>1</v>
      </c>
      <c r="BUU26" s="87">
        <v>0</v>
      </c>
      <c r="BUV26" s="59">
        <f t="shared" si="110"/>
        <v>0</v>
      </c>
      <c r="BUW26" s="1"/>
      <c r="BUX26" s="89">
        <v>3</v>
      </c>
      <c r="BUY26" s="93" t="s">
        <v>63</v>
      </c>
      <c r="BUZ26" s="58" t="s">
        <v>34</v>
      </c>
      <c r="BVA26" s="91" t="s">
        <v>32</v>
      </c>
      <c r="BVB26" s="92">
        <v>1</v>
      </c>
      <c r="BVC26" s="87">
        <v>0</v>
      </c>
      <c r="BVD26" s="59">
        <f t="shared" si="111"/>
        <v>0</v>
      </c>
      <c r="BVE26" s="1"/>
      <c r="BVF26" s="89">
        <v>3</v>
      </c>
      <c r="BVG26" s="93" t="s">
        <v>63</v>
      </c>
      <c r="BVH26" s="58" t="s">
        <v>34</v>
      </c>
      <c r="BVI26" s="91" t="s">
        <v>32</v>
      </c>
      <c r="BVJ26" s="92">
        <v>1</v>
      </c>
      <c r="BVK26" s="87">
        <v>0</v>
      </c>
      <c r="BVL26" s="59">
        <f t="shared" si="111"/>
        <v>0</v>
      </c>
      <c r="BVM26" s="1"/>
      <c r="BVN26" s="89">
        <v>3</v>
      </c>
      <c r="BVO26" s="93" t="s">
        <v>63</v>
      </c>
      <c r="BVP26" s="58" t="s">
        <v>34</v>
      </c>
      <c r="BVQ26" s="91" t="s">
        <v>32</v>
      </c>
      <c r="BVR26" s="92">
        <v>1</v>
      </c>
      <c r="BVS26" s="87">
        <v>0</v>
      </c>
      <c r="BVT26" s="59">
        <f t="shared" si="112"/>
        <v>0</v>
      </c>
      <c r="BVU26" s="1"/>
      <c r="BVV26" s="89">
        <v>3</v>
      </c>
      <c r="BVW26" s="93" t="s">
        <v>63</v>
      </c>
      <c r="BVX26" s="58" t="s">
        <v>34</v>
      </c>
      <c r="BVY26" s="91" t="s">
        <v>32</v>
      </c>
      <c r="BVZ26" s="92">
        <v>1</v>
      </c>
      <c r="BWA26" s="87">
        <v>0</v>
      </c>
      <c r="BWB26" s="59">
        <f t="shared" si="112"/>
        <v>0</v>
      </c>
      <c r="BWC26" s="1"/>
      <c r="BWD26" s="89">
        <v>3</v>
      </c>
      <c r="BWE26" s="93" t="s">
        <v>63</v>
      </c>
      <c r="BWF26" s="58" t="s">
        <v>34</v>
      </c>
      <c r="BWG26" s="91" t="s">
        <v>32</v>
      </c>
      <c r="BWH26" s="92">
        <v>1</v>
      </c>
      <c r="BWI26" s="87">
        <v>0</v>
      </c>
      <c r="BWJ26" s="59">
        <f t="shared" si="113"/>
        <v>0</v>
      </c>
      <c r="BWK26" s="1"/>
      <c r="BWL26" s="89">
        <v>3</v>
      </c>
      <c r="BWM26" s="93" t="s">
        <v>63</v>
      </c>
      <c r="BWN26" s="58" t="s">
        <v>34</v>
      </c>
      <c r="BWO26" s="91" t="s">
        <v>32</v>
      </c>
      <c r="BWP26" s="92">
        <v>1</v>
      </c>
      <c r="BWQ26" s="87">
        <v>0</v>
      </c>
      <c r="BWR26" s="59">
        <f t="shared" si="113"/>
        <v>0</v>
      </c>
      <c r="BWS26" s="1"/>
      <c r="BWT26" s="89">
        <v>3</v>
      </c>
      <c r="BWU26" s="93" t="s">
        <v>63</v>
      </c>
      <c r="BWV26" s="58" t="s">
        <v>34</v>
      </c>
      <c r="BWW26" s="91" t="s">
        <v>32</v>
      </c>
      <c r="BWX26" s="92">
        <v>1</v>
      </c>
      <c r="BWY26" s="87">
        <v>0</v>
      </c>
      <c r="BWZ26" s="59">
        <f t="shared" si="114"/>
        <v>0</v>
      </c>
      <c r="BXA26" s="1"/>
      <c r="BXB26" s="89">
        <v>3</v>
      </c>
      <c r="BXC26" s="93" t="s">
        <v>63</v>
      </c>
      <c r="BXD26" s="58" t="s">
        <v>34</v>
      </c>
      <c r="BXE26" s="91" t="s">
        <v>32</v>
      </c>
      <c r="BXF26" s="92">
        <v>1</v>
      </c>
      <c r="BXG26" s="87">
        <v>0</v>
      </c>
      <c r="BXH26" s="59">
        <f t="shared" si="114"/>
        <v>0</v>
      </c>
      <c r="BXI26" s="1"/>
      <c r="BXJ26" s="89">
        <v>3</v>
      </c>
      <c r="BXK26" s="93" t="s">
        <v>63</v>
      </c>
      <c r="BXL26" s="58" t="s">
        <v>34</v>
      </c>
      <c r="BXM26" s="91" t="s">
        <v>32</v>
      </c>
      <c r="BXN26" s="92">
        <v>1</v>
      </c>
      <c r="BXO26" s="87">
        <v>0</v>
      </c>
      <c r="BXP26" s="59">
        <f t="shared" si="115"/>
        <v>0</v>
      </c>
      <c r="BXQ26" s="1"/>
      <c r="BXR26" s="89">
        <v>3</v>
      </c>
      <c r="BXS26" s="93" t="s">
        <v>63</v>
      </c>
      <c r="BXT26" s="58" t="s">
        <v>34</v>
      </c>
      <c r="BXU26" s="91" t="s">
        <v>32</v>
      </c>
      <c r="BXV26" s="92">
        <v>1</v>
      </c>
      <c r="BXW26" s="87">
        <v>0</v>
      </c>
      <c r="BXX26" s="59">
        <f t="shared" si="115"/>
        <v>0</v>
      </c>
      <c r="BXY26" s="1"/>
      <c r="BXZ26" s="89">
        <v>3</v>
      </c>
      <c r="BYA26" s="93" t="s">
        <v>63</v>
      </c>
      <c r="BYB26" s="58" t="s">
        <v>34</v>
      </c>
      <c r="BYC26" s="91" t="s">
        <v>32</v>
      </c>
      <c r="BYD26" s="92">
        <v>1</v>
      </c>
      <c r="BYE26" s="87">
        <v>0</v>
      </c>
      <c r="BYF26" s="59">
        <f t="shared" si="116"/>
        <v>0</v>
      </c>
      <c r="BYG26" s="1"/>
      <c r="BYH26" s="89">
        <v>3</v>
      </c>
      <c r="BYI26" s="93" t="s">
        <v>63</v>
      </c>
      <c r="BYJ26" s="58" t="s">
        <v>34</v>
      </c>
      <c r="BYK26" s="91" t="s">
        <v>32</v>
      </c>
      <c r="BYL26" s="92">
        <v>1</v>
      </c>
      <c r="BYM26" s="87">
        <v>0</v>
      </c>
      <c r="BYN26" s="59">
        <f t="shared" si="116"/>
        <v>0</v>
      </c>
      <c r="BYO26" s="1"/>
      <c r="BYP26" s="89">
        <v>3</v>
      </c>
      <c r="BYQ26" s="93" t="s">
        <v>63</v>
      </c>
      <c r="BYR26" s="58" t="s">
        <v>34</v>
      </c>
      <c r="BYS26" s="91" t="s">
        <v>32</v>
      </c>
      <c r="BYT26" s="92">
        <v>1</v>
      </c>
      <c r="BYU26" s="87">
        <v>0</v>
      </c>
      <c r="BYV26" s="59">
        <f t="shared" si="117"/>
        <v>0</v>
      </c>
      <c r="BYW26" s="1"/>
      <c r="BYX26" s="89">
        <v>3</v>
      </c>
      <c r="BYY26" s="93" t="s">
        <v>63</v>
      </c>
      <c r="BYZ26" s="58" t="s">
        <v>34</v>
      </c>
      <c r="BZA26" s="91" t="s">
        <v>32</v>
      </c>
      <c r="BZB26" s="92">
        <v>1</v>
      </c>
      <c r="BZC26" s="87">
        <v>0</v>
      </c>
      <c r="BZD26" s="59">
        <f t="shared" si="117"/>
        <v>0</v>
      </c>
      <c r="BZE26" s="1"/>
      <c r="BZF26" s="89">
        <v>3</v>
      </c>
      <c r="BZG26" s="93" t="s">
        <v>63</v>
      </c>
      <c r="BZH26" s="58" t="s">
        <v>34</v>
      </c>
      <c r="BZI26" s="91" t="s">
        <v>32</v>
      </c>
      <c r="BZJ26" s="92">
        <v>1</v>
      </c>
      <c r="BZK26" s="87">
        <v>0</v>
      </c>
      <c r="BZL26" s="59">
        <f t="shared" si="118"/>
        <v>0</v>
      </c>
      <c r="BZM26" s="1"/>
      <c r="BZN26" s="89">
        <v>3</v>
      </c>
      <c r="BZO26" s="93" t="s">
        <v>63</v>
      </c>
      <c r="BZP26" s="58" t="s">
        <v>34</v>
      </c>
      <c r="BZQ26" s="91" t="s">
        <v>32</v>
      </c>
      <c r="BZR26" s="92">
        <v>1</v>
      </c>
      <c r="BZS26" s="87">
        <v>0</v>
      </c>
      <c r="BZT26" s="59">
        <f t="shared" si="118"/>
        <v>0</v>
      </c>
      <c r="BZU26" s="1"/>
      <c r="BZV26" s="89">
        <v>3</v>
      </c>
      <c r="BZW26" s="93" t="s">
        <v>63</v>
      </c>
      <c r="BZX26" s="58" t="s">
        <v>34</v>
      </c>
      <c r="BZY26" s="91" t="s">
        <v>32</v>
      </c>
      <c r="BZZ26" s="92">
        <v>1</v>
      </c>
      <c r="CAA26" s="87">
        <v>0</v>
      </c>
      <c r="CAB26" s="59">
        <f t="shared" si="119"/>
        <v>0</v>
      </c>
      <c r="CAC26" s="1"/>
      <c r="CAD26" s="89">
        <v>3</v>
      </c>
      <c r="CAE26" s="93" t="s">
        <v>63</v>
      </c>
      <c r="CAF26" s="58" t="s">
        <v>34</v>
      </c>
      <c r="CAG26" s="91" t="s">
        <v>32</v>
      </c>
      <c r="CAH26" s="92">
        <v>1</v>
      </c>
      <c r="CAI26" s="87">
        <v>0</v>
      </c>
      <c r="CAJ26" s="59">
        <f t="shared" si="119"/>
        <v>0</v>
      </c>
      <c r="CAK26" s="1"/>
      <c r="CAL26" s="89">
        <v>3</v>
      </c>
      <c r="CAM26" s="93" t="s">
        <v>63</v>
      </c>
      <c r="CAN26" s="58" t="s">
        <v>34</v>
      </c>
      <c r="CAO26" s="91" t="s">
        <v>32</v>
      </c>
      <c r="CAP26" s="92">
        <v>1</v>
      </c>
      <c r="CAQ26" s="87">
        <v>0</v>
      </c>
      <c r="CAR26" s="59">
        <f t="shared" si="120"/>
        <v>0</v>
      </c>
      <c r="CAS26" s="1"/>
      <c r="CAT26" s="89">
        <v>3</v>
      </c>
      <c r="CAU26" s="93" t="s">
        <v>63</v>
      </c>
      <c r="CAV26" s="58" t="s">
        <v>34</v>
      </c>
      <c r="CAW26" s="91" t="s">
        <v>32</v>
      </c>
      <c r="CAX26" s="92">
        <v>1</v>
      </c>
      <c r="CAY26" s="87">
        <v>0</v>
      </c>
      <c r="CAZ26" s="59">
        <f t="shared" si="120"/>
        <v>0</v>
      </c>
      <c r="CBA26" s="1"/>
      <c r="CBB26" s="89">
        <v>3</v>
      </c>
      <c r="CBC26" s="93" t="s">
        <v>63</v>
      </c>
      <c r="CBD26" s="58" t="s">
        <v>34</v>
      </c>
      <c r="CBE26" s="91" t="s">
        <v>32</v>
      </c>
      <c r="CBF26" s="92">
        <v>1</v>
      </c>
      <c r="CBG26" s="87">
        <v>0</v>
      </c>
      <c r="CBH26" s="59">
        <f t="shared" si="121"/>
        <v>0</v>
      </c>
      <c r="CBI26" s="1"/>
      <c r="CBJ26" s="89">
        <v>3</v>
      </c>
      <c r="CBK26" s="93" t="s">
        <v>63</v>
      </c>
      <c r="CBL26" s="58" t="s">
        <v>34</v>
      </c>
      <c r="CBM26" s="91" t="s">
        <v>32</v>
      </c>
      <c r="CBN26" s="92">
        <v>1</v>
      </c>
      <c r="CBO26" s="87">
        <v>0</v>
      </c>
      <c r="CBP26" s="59">
        <f t="shared" si="121"/>
        <v>0</v>
      </c>
      <c r="CBQ26" s="1"/>
      <c r="CBR26" s="89">
        <v>3</v>
      </c>
      <c r="CBS26" s="93" t="s">
        <v>63</v>
      </c>
      <c r="CBT26" s="58" t="s">
        <v>34</v>
      </c>
      <c r="CBU26" s="91" t="s">
        <v>32</v>
      </c>
      <c r="CBV26" s="92">
        <v>1</v>
      </c>
      <c r="CBW26" s="87">
        <v>0</v>
      </c>
      <c r="CBX26" s="59">
        <f t="shared" si="122"/>
        <v>0</v>
      </c>
      <c r="CBY26" s="1"/>
      <c r="CBZ26" s="89">
        <v>3</v>
      </c>
      <c r="CCA26" s="93" t="s">
        <v>63</v>
      </c>
      <c r="CCB26" s="58" t="s">
        <v>34</v>
      </c>
      <c r="CCC26" s="91" t="s">
        <v>32</v>
      </c>
      <c r="CCD26" s="92">
        <v>1</v>
      </c>
      <c r="CCE26" s="87">
        <v>0</v>
      </c>
      <c r="CCF26" s="59">
        <f t="shared" si="122"/>
        <v>0</v>
      </c>
      <c r="CCG26" s="1"/>
      <c r="CCH26" s="89">
        <v>3</v>
      </c>
      <c r="CCI26" s="93" t="s">
        <v>63</v>
      </c>
      <c r="CCJ26" s="58" t="s">
        <v>34</v>
      </c>
      <c r="CCK26" s="91" t="s">
        <v>32</v>
      </c>
      <c r="CCL26" s="92">
        <v>1</v>
      </c>
      <c r="CCM26" s="87">
        <v>0</v>
      </c>
      <c r="CCN26" s="59">
        <f t="shared" si="123"/>
        <v>0</v>
      </c>
      <c r="CCO26" s="1"/>
      <c r="CCP26" s="89">
        <v>3</v>
      </c>
      <c r="CCQ26" s="93" t="s">
        <v>63</v>
      </c>
      <c r="CCR26" s="58" t="s">
        <v>34</v>
      </c>
      <c r="CCS26" s="91" t="s">
        <v>32</v>
      </c>
      <c r="CCT26" s="92">
        <v>1</v>
      </c>
      <c r="CCU26" s="87">
        <v>0</v>
      </c>
      <c r="CCV26" s="59">
        <f t="shared" si="123"/>
        <v>0</v>
      </c>
      <c r="CCW26" s="1"/>
      <c r="CCX26" s="89">
        <v>3</v>
      </c>
      <c r="CCY26" s="93" t="s">
        <v>63</v>
      </c>
      <c r="CCZ26" s="58" t="s">
        <v>34</v>
      </c>
      <c r="CDA26" s="91" t="s">
        <v>32</v>
      </c>
      <c r="CDB26" s="92">
        <v>1</v>
      </c>
      <c r="CDC26" s="87">
        <v>0</v>
      </c>
      <c r="CDD26" s="59">
        <f t="shared" si="124"/>
        <v>0</v>
      </c>
      <c r="CDE26" s="1"/>
      <c r="CDF26" s="89">
        <v>3</v>
      </c>
      <c r="CDG26" s="93" t="s">
        <v>63</v>
      </c>
      <c r="CDH26" s="58" t="s">
        <v>34</v>
      </c>
      <c r="CDI26" s="91" t="s">
        <v>32</v>
      </c>
      <c r="CDJ26" s="92">
        <v>1</v>
      </c>
      <c r="CDK26" s="87">
        <v>0</v>
      </c>
      <c r="CDL26" s="59">
        <f t="shared" si="124"/>
        <v>0</v>
      </c>
      <c r="CDM26" s="1"/>
      <c r="CDN26" s="89">
        <v>3</v>
      </c>
      <c r="CDO26" s="93" t="s">
        <v>63</v>
      </c>
      <c r="CDP26" s="58" t="s">
        <v>34</v>
      </c>
      <c r="CDQ26" s="91" t="s">
        <v>32</v>
      </c>
      <c r="CDR26" s="92">
        <v>1</v>
      </c>
      <c r="CDS26" s="87">
        <v>0</v>
      </c>
      <c r="CDT26" s="59">
        <f t="shared" si="125"/>
        <v>0</v>
      </c>
      <c r="CDU26" s="1"/>
      <c r="CDV26" s="89">
        <v>3</v>
      </c>
      <c r="CDW26" s="93" t="s">
        <v>63</v>
      </c>
      <c r="CDX26" s="58" t="s">
        <v>34</v>
      </c>
      <c r="CDY26" s="91" t="s">
        <v>32</v>
      </c>
      <c r="CDZ26" s="92">
        <v>1</v>
      </c>
      <c r="CEA26" s="87">
        <v>0</v>
      </c>
      <c r="CEB26" s="59">
        <f t="shared" si="125"/>
        <v>0</v>
      </c>
      <c r="CEC26" s="1"/>
      <c r="CED26" s="89">
        <v>3</v>
      </c>
      <c r="CEE26" s="93" t="s">
        <v>63</v>
      </c>
      <c r="CEF26" s="58" t="s">
        <v>34</v>
      </c>
      <c r="CEG26" s="91" t="s">
        <v>32</v>
      </c>
      <c r="CEH26" s="92">
        <v>1</v>
      </c>
      <c r="CEI26" s="87">
        <v>0</v>
      </c>
      <c r="CEJ26" s="59">
        <f t="shared" si="126"/>
        <v>0</v>
      </c>
      <c r="CEK26" s="1"/>
      <c r="CEL26" s="89">
        <v>3</v>
      </c>
      <c r="CEM26" s="93" t="s">
        <v>63</v>
      </c>
      <c r="CEN26" s="58" t="s">
        <v>34</v>
      </c>
      <c r="CEO26" s="91" t="s">
        <v>32</v>
      </c>
      <c r="CEP26" s="92">
        <v>1</v>
      </c>
      <c r="CEQ26" s="87">
        <v>0</v>
      </c>
      <c r="CER26" s="59">
        <f t="shared" si="126"/>
        <v>0</v>
      </c>
      <c r="CES26" s="1"/>
      <c r="CET26" s="89">
        <v>3</v>
      </c>
      <c r="CEU26" s="93" t="s">
        <v>63</v>
      </c>
      <c r="CEV26" s="58" t="s">
        <v>34</v>
      </c>
      <c r="CEW26" s="91" t="s">
        <v>32</v>
      </c>
      <c r="CEX26" s="92">
        <v>1</v>
      </c>
      <c r="CEY26" s="87">
        <v>0</v>
      </c>
      <c r="CEZ26" s="59">
        <f t="shared" si="127"/>
        <v>0</v>
      </c>
      <c r="CFA26" s="1"/>
      <c r="CFB26" s="89">
        <v>3</v>
      </c>
      <c r="CFC26" s="93" t="s">
        <v>63</v>
      </c>
      <c r="CFD26" s="58" t="s">
        <v>34</v>
      </c>
      <c r="CFE26" s="91" t="s">
        <v>32</v>
      </c>
      <c r="CFF26" s="92">
        <v>1</v>
      </c>
      <c r="CFG26" s="87">
        <v>0</v>
      </c>
      <c r="CFH26" s="59">
        <f t="shared" si="127"/>
        <v>0</v>
      </c>
      <c r="CFI26" s="1"/>
      <c r="CFJ26" s="89">
        <v>3</v>
      </c>
      <c r="CFK26" s="93" t="s">
        <v>63</v>
      </c>
      <c r="CFL26" s="58" t="s">
        <v>34</v>
      </c>
      <c r="CFM26" s="91" t="s">
        <v>32</v>
      </c>
      <c r="CFN26" s="92">
        <v>1</v>
      </c>
      <c r="CFO26" s="87">
        <v>0</v>
      </c>
      <c r="CFP26" s="59">
        <f t="shared" si="128"/>
        <v>0</v>
      </c>
      <c r="CFQ26" s="1"/>
      <c r="CFR26" s="89">
        <v>3</v>
      </c>
      <c r="CFS26" s="93" t="s">
        <v>63</v>
      </c>
      <c r="CFT26" s="58" t="s">
        <v>34</v>
      </c>
      <c r="CFU26" s="91" t="s">
        <v>32</v>
      </c>
      <c r="CFV26" s="92">
        <v>1</v>
      </c>
      <c r="CFW26" s="87">
        <v>0</v>
      </c>
      <c r="CFX26" s="59">
        <f t="shared" si="128"/>
        <v>0</v>
      </c>
      <c r="CFY26" s="1"/>
      <c r="CFZ26" s="89">
        <v>3</v>
      </c>
      <c r="CGA26" s="93" t="s">
        <v>63</v>
      </c>
      <c r="CGB26" s="58" t="s">
        <v>34</v>
      </c>
      <c r="CGC26" s="91" t="s">
        <v>32</v>
      </c>
      <c r="CGD26" s="92">
        <v>1</v>
      </c>
      <c r="CGE26" s="87">
        <v>0</v>
      </c>
      <c r="CGF26" s="59">
        <f t="shared" si="129"/>
        <v>0</v>
      </c>
      <c r="CGG26" s="1"/>
      <c r="CGH26" s="89">
        <v>3</v>
      </c>
      <c r="CGI26" s="93" t="s">
        <v>63</v>
      </c>
      <c r="CGJ26" s="58" t="s">
        <v>34</v>
      </c>
      <c r="CGK26" s="91" t="s">
        <v>32</v>
      </c>
      <c r="CGL26" s="92">
        <v>1</v>
      </c>
      <c r="CGM26" s="87">
        <v>0</v>
      </c>
      <c r="CGN26" s="59">
        <f t="shared" si="129"/>
        <v>0</v>
      </c>
      <c r="CGO26" s="1"/>
      <c r="CGP26" s="89">
        <v>3</v>
      </c>
      <c r="CGQ26" s="93" t="s">
        <v>63</v>
      </c>
      <c r="CGR26" s="58" t="s">
        <v>34</v>
      </c>
      <c r="CGS26" s="91" t="s">
        <v>32</v>
      </c>
      <c r="CGT26" s="92">
        <v>1</v>
      </c>
      <c r="CGU26" s="87">
        <v>0</v>
      </c>
      <c r="CGV26" s="59">
        <f t="shared" si="130"/>
        <v>0</v>
      </c>
      <c r="CGW26" s="1"/>
      <c r="CGX26" s="89">
        <v>3</v>
      </c>
      <c r="CGY26" s="93" t="s">
        <v>63</v>
      </c>
      <c r="CGZ26" s="58" t="s">
        <v>34</v>
      </c>
      <c r="CHA26" s="91" t="s">
        <v>32</v>
      </c>
      <c r="CHB26" s="92">
        <v>1</v>
      </c>
      <c r="CHC26" s="87">
        <v>0</v>
      </c>
      <c r="CHD26" s="59">
        <f t="shared" si="130"/>
        <v>0</v>
      </c>
      <c r="CHE26" s="1"/>
      <c r="CHF26" s="89">
        <v>3</v>
      </c>
      <c r="CHG26" s="93" t="s">
        <v>63</v>
      </c>
      <c r="CHH26" s="58" t="s">
        <v>34</v>
      </c>
      <c r="CHI26" s="91" t="s">
        <v>32</v>
      </c>
      <c r="CHJ26" s="92">
        <v>1</v>
      </c>
      <c r="CHK26" s="87">
        <v>0</v>
      </c>
      <c r="CHL26" s="59">
        <f t="shared" si="131"/>
        <v>0</v>
      </c>
      <c r="CHM26" s="1"/>
      <c r="CHN26" s="89">
        <v>3</v>
      </c>
      <c r="CHO26" s="93" t="s">
        <v>63</v>
      </c>
      <c r="CHP26" s="58" t="s">
        <v>34</v>
      </c>
      <c r="CHQ26" s="91" t="s">
        <v>32</v>
      </c>
      <c r="CHR26" s="92">
        <v>1</v>
      </c>
      <c r="CHS26" s="87">
        <v>0</v>
      </c>
      <c r="CHT26" s="59">
        <f t="shared" si="131"/>
        <v>0</v>
      </c>
      <c r="CHU26" s="1"/>
      <c r="CHV26" s="89">
        <v>3</v>
      </c>
      <c r="CHW26" s="93" t="s">
        <v>63</v>
      </c>
      <c r="CHX26" s="58" t="s">
        <v>34</v>
      </c>
      <c r="CHY26" s="91" t="s">
        <v>32</v>
      </c>
      <c r="CHZ26" s="92">
        <v>1</v>
      </c>
      <c r="CIA26" s="87">
        <v>0</v>
      </c>
      <c r="CIB26" s="59">
        <f t="shared" si="132"/>
        <v>0</v>
      </c>
      <c r="CIC26" s="1"/>
      <c r="CID26" s="89">
        <v>3</v>
      </c>
      <c r="CIE26" s="93" t="s">
        <v>63</v>
      </c>
      <c r="CIF26" s="58" t="s">
        <v>34</v>
      </c>
      <c r="CIG26" s="91" t="s">
        <v>32</v>
      </c>
      <c r="CIH26" s="92">
        <v>1</v>
      </c>
      <c r="CII26" s="87">
        <v>0</v>
      </c>
      <c r="CIJ26" s="59">
        <f t="shared" si="132"/>
        <v>0</v>
      </c>
      <c r="CIK26" s="1"/>
      <c r="CIL26" s="89">
        <v>3</v>
      </c>
      <c r="CIM26" s="93" t="s">
        <v>63</v>
      </c>
      <c r="CIN26" s="58" t="s">
        <v>34</v>
      </c>
      <c r="CIO26" s="91" t="s">
        <v>32</v>
      </c>
      <c r="CIP26" s="92">
        <v>1</v>
      </c>
      <c r="CIQ26" s="87">
        <v>0</v>
      </c>
      <c r="CIR26" s="59">
        <f t="shared" si="133"/>
        <v>0</v>
      </c>
      <c r="CIS26" s="1"/>
      <c r="CIT26" s="89">
        <v>3</v>
      </c>
      <c r="CIU26" s="93" t="s">
        <v>63</v>
      </c>
      <c r="CIV26" s="58" t="s">
        <v>34</v>
      </c>
      <c r="CIW26" s="91" t="s">
        <v>32</v>
      </c>
      <c r="CIX26" s="92">
        <v>1</v>
      </c>
      <c r="CIY26" s="87">
        <v>0</v>
      </c>
      <c r="CIZ26" s="59">
        <f t="shared" si="133"/>
        <v>0</v>
      </c>
      <c r="CJA26" s="1"/>
      <c r="CJB26" s="89">
        <v>3</v>
      </c>
      <c r="CJC26" s="93" t="s">
        <v>63</v>
      </c>
      <c r="CJD26" s="58" t="s">
        <v>34</v>
      </c>
      <c r="CJE26" s="91" t="s">
        <v>32</v>
      </c>
      <c r="CJF26" s="92">
        <v>1</v>
      </c>
      <c r="CJG26" s="87">
        <v>0</v>
      </c>
      <c r="CJH26" s="59">
        <f t="shared" si="134"/>
        <v>0</v>
      </c>
      <c r="CJI26" s="1"/>
      <c r="CJJ26" s="89">
        <v>3</v>
      </c>
      <c r="CJK26" s="93" t="s">
        <v>63</v>
      </c>
      <c r="CJL26" s="58" t="s">
        <v>34</v>
      </c>
      <c r="CJM26" s="91" t="s">
        <v>32</v>
      </c>
      <c r="CJN26" s="92">
        <v>1</v>
      </c>
      <c r="CJO26" s="87">
        <v>0</v>
      </c>
      <c r="CJP26" s="59">
        <f t="shared" si="134"/>
        <v>0</v>
      </c>
      <c r="CJQ26" s="1"/>
      <c r="CJR26" s="89">
        <v>3</v>
      </c>
      <c r="CJS26" s="93" t="s">
        <v>63</v>
      </c>
      <c r="CJT26" s="58" t="s">
        <v>34</v>
      </c>
      <c r="CJU26" s="91" t="s">
        <v>32</v>
      </c>
      <c r="CJV26" s="92">
        <v>1</v>
      </c>
      <c r="CJW26" s="87">
        <v>0</v>
      </c>
      <c r="CJX26" s="59">
        <f t="shared" si="135"/>
        <v>0</v>
      </c>
      <c r="CJY26" s="1"/>
      <c r="CJZ26" s="89">
        <v>3</v>
      </c>
      <c r="CKA26" s="93" t="s">
        <v>63</v>
      </c>
      <c r="CKB26" s="58" t="s">
        <v>34</v>
      </c>
      <c r="CKC26" s="91" t="s">
        <v>32</v>
      </c>
      <c r="CKD26" s="92">
        <v>1</v>
      </c>
      <c r="CKE26" s="87">
        <v>0</v>
      </c>
      <c r="CKF26" s="59">
        <f t="shared" si="135"/>
        <v>0</v>
      </c>
      <c r="CKG26" s="1"/>
      <c r="CKH26" s="89">
        <v>3</v>
      </c>
      <c r="CKI26" s="93" t="s">
        <v>63</v>
      </c>
      <c r="CKJ26" s="58" t="s">
        <v>34</v>
      </c>
      <c r="CKK26" s="91" t="s">
        <v>32</v>
      </c>
      <c r="CKL26" s="92">
        <v>1</v>
      </c>
      <c r="CKM26" s="87">
        <v>0</v>
      </c>
      <c r="CKN26" s="59">
        <f t="shared" si="136"/>
        <v>0</v>
      </c>
      <c r="CKO26" s="1"/>
      <c r="CKP26" s="89">
        <v>3</v>
      </c>
      <c r="CKQ26" s="93" t="s">
        <v>63</v>
      </c>
      <c r="CKR26" s="58" t="s">
        <v>34</v>
      </c>
      <c r="CKS26" s="91" t="s">
        <v>32</v>
      </c>
      <c r="CKT26" s="92">
        <v>1</v>
      </c>
      <c r="CKU26" s="87">
        <v>0</v>
      </c>
      <c r="CKV26" s="59">
        <f t="shared" si="136"/>
        <v>0</v>
      </c>
      <c r="CKW26" s="1"/>
      <c r="CKX26" s="89">
        <v>3</v>
      </c>
      <c r="CKY26" s="93" t="s">
        <v>63</v>
      </c>
      <c r="CKZ26" s="58" t="s">
        <v>34</v>
      </c>
      <c r="CLA26" s="91" t="s">
        <v>32</v>
      </c>
      <c r="CLB26" s="92">
        <v>1</v>
      </c>
      <c r="CLC26" s="87">
        <v>0</v>
      </c>
      <c r="CLD26" s="59">
        <f t="shared" si="137"/>
        <v>0</v>
      </c>
      <c r="CLE26" s="1"/>
      <c r="CLF26" s="89">
        <v>3</v>
      </c>
      <c r="CLG26" s="93" t="s">
        <v>63</v>
      </c>
      <c r="CLH26" s="58" t="s">
        <v>34</v>
      </c>
      <c r="CLI26" s="91" t="s">
        <v>32</v>
      </c>
      <c r="CLJ26" s="92">
        <v>1</v>
      </c>
      <c r="CLK26" s="87">
        <v>0</v>
      </c>
      <c r="CLL26" s="59">
        <f t="shared" si="137"/>
        <v>0</v>
      </c>
      <c r="CLM26" s="1"/>
      <c r="CLN26" s="89">
        <v>3</v>
      </c>
      <c r="CLO26" s="93" t="s">
        <v>63</v>
      </c>
      <c r="CLP26" s="58" t="s">
        <v>34</v>
      </c>
      <c r="CLQ26" s="91" t="s">
        <v>32</v>
      </c>
      <c r="CLR26" s="92">
        <v>1</v>
      </c>
      <c r="CLS26" s="87">
        <v>0</v>
      </c>
      <c r="CLT26" s="59">
        <f t="shared" si="138"/>
        <v>0</v>
      </c>
      <c r="CLU26" s="1"/>
      <c r="CLV26" s="89">
        <v>3</v>
      </c>
      <c r="CLW26" s="93" t="s">
        <v>63</v>
      </c>
      <c r="CLX26" s="58" t="s">
        <v>34</v>
      </c>
      <c r="CLY26" s="91" t="s">
        <v>32</v>
      </c>
      <c r="CLZ26" s="92">
        <v>1</v>
      </c>
      <c r="CMA26" s="87">
        <v>0</v>
      </c>
      <c r="CMB26" s="59">
        <f t="shared" si="138"/>
        <v>0</v>
      </c>
      <c r="CMC26" s="1"/>
      <c r="CMD26" s="89">
        <v>3</v>
      </c>
      <c r="CME26" s="93" t="s">
        <v>63</v>
      </c>
      <c r="CMF26" s="58" t="s">
        <v>34</v>
      </c>
      <c r="CMG26" s="91" t="s">
        <v>32</v>
      </c>
      <c r="CMH26" s="92">
        <v>1</v>
      </c>
      <c r="CMI26" s="87">
        <v>0</v>
      </c>
      <c r="CMJ26" s="59">
        <f t="shared" si="139"/>
        <v>0</v>
      </c>
      <c r="CMK26" s="1"/>
      <c r="CML26" s="89">
        <v>3</v>
      </c>
      <c r="CMM26" s="93" t="s">
        <v>63</v>
      </c>
      <c r="CMN26" s="58" t="s">
        <v>34</v>
      </c>
      <c r="CMO26" s="91" t="s">
        <v>32</v>
      </c>
      <c r="CMP26" s="92">
        <v>1</v>
      </c>
      <c r="CMQ26" s="87">
        <v>0</v>
      </c>
      <c r="CMR26" s="59">
        <f t="shared" si="139"/>
        <v>0</v>
      </c>
      <c r="CMS26" s="1"/>
      <c r="CMT26" s="89">
        <v>3</v>
      </c>
      <c r="CMU26" s="93" t="s">
        <v>63</v>
      </c>
      <c r="CMV26" s="58" t="s">
        <v>34</v>
      </c>
      <c r="CMW26" s="91" t="s">
        <v>32</v>
      </c>
      <c r="CMX26" s="92">
        <v>1</v>
      </c>
      <c r="CMY26" s="87">
        <v>0</v>
      </c>
      <c r="CMZ26" s="59">
        <f t="shared" si="140"/>
        <v>0</v>
      </c>
      <c r="CNA26" s="1"/>
      <c r="CNB26" s="89">
        <v>3</v>
      </c>
      <c r="CNC26" s="93" t="s">
        <v>63</v>
      </c>
      <c r="CND26" s="58" t="s">
        <v>34</v>
      </c>
      <c r="CNE26" s="91" t="s">
        <v>32</v>
      </c>
      <c r="CNF26" s="92">
        <v>1</v>
      </c>
      <c r="CNG26" s="87">
        <v>0</v>
      </c>
      <c r="CNH26" s="59">
        <f t="shared" si="140"/>
        <v>0</v>
      </c>
      <c r="CNI26" s="1"/>
      <c r="CNJ26" s="89">
        <v>3</v>
      </c>
      <c r="CNK26" s="93" t="s">
        <v>63</v>
      </c>
      <c r="CNL26" s="58" t="s">
        <v>34</v>
      </c>
      <c r="CNM26" s="91" t="s">
        <v>32</v>
      </c>
      <c r="CNN26" s="92">
        <v>1</v>
      </c>
      <c r="CNO26" s="87">
        <v>0</v>
      </c>
      <c r="CNP26" s="59">
        <f t="shared" si="141"/>
        <v>0</v>
      </c>
      <c r="CNQ26" s="1"/>
      <c r="CNR26" s="89">
        <v>3</v>
      </c>
      <c r="CNS26" s="93" t="s">
        <v>63</v>
      </c>
      <c r="CNT26" s="58" t="s">
        <v>34</v>
      </c>
      <c r="CNU26" s="91" t="s">
        <v>32</v>
      </c>
      <c r="CNV26" s="92">
        <v>1</v>
      </c>
      <c r="CNW26" s="87">
        <v>0</v>
      </c>
      <c r="CNX26" s="59">
        <f t="shared" si="141"/>
        <v>0</v>
      </c>
      <c r="CNY26" s="1"/>
      <c r="CNZ26" s="89">
        <v>3</v>
      </c>
      <c r="COA26" s="93" t="s">
        <v>63</v>
      </c>
      <c r="COB26" s="58" t="s">
        <v>34</v>
      </c>
      <c r="COC26" s="91" t="s">
        <v>32</v>
      </c>
      <c r="COD26" s="92">
        <v>1</v>
      </c>
      <c r="COE26" s="87">
        <v>0</v>
      </c>
      <c r="COF26" s="59">
        <f t="shared" si="142"/>
        <v>0</v>
      </c>
      <c r="COG26" s="1"/>
      <c r="COH26" s="89">
        <v>3</v>
      </c>
      <c r="COI26" s="93" t="s">
        <v>63</v>
      </c>
      <c r="COJ26" s="58" t="s">
        <v>34</v>
      </c>
      <c r="COK26" s="91" t="s">
        <v>32</v>
      </c>
      <c r="COL26" s="92">
        <v>1</v>
      </c>
      <c r="COM26" s="87">
        <v>0</v>
      </c>
      <c r="CON26" s="59">
        <f t="shared" si="142"/>
        <v>0</v>
      </c>
      <c r="COO26" s="1"/>
      <c r="COP26" s="89">
        <v>3</v>
      </c>
      <c r="COQ26" s="93" t="s">
        <v>63</v>
      </c>
      <c r="COR26" s="58" t="s">
        <v>34</v>
      </c>
      <c r="COS26" s="91" t="s">
        <v>32</v>
      </c>
      <c r="COT26" s="92">
        <v>1</v>
      </c>
      <c r="COU26" s="87">
        <v>0</v>
      </c>
      <c r="COV26" s="59">
        <f t="shared" si="143"/>
        <v>0</v>
      </c>
      <c r="COW26" s="1"/>
      <c r="COX26" s="89">
        <v>3</v>
      </c>
      <c r="COY26" s="93" t="s">
        <v>63</v>
      </c>
      <c r="COZ26" s="58" t="s">
        <v>34</v>
      </c>
      <c r="CPA26" s="91" t="s">
        <v>32</v>
      </c>
      <c r="CPB26" s="92">
        <v>1</v>
      </c>
      <c r="CPC26" s="87">
        <v>0</v>
      </c>
      <c r="CPD26" s="59">
        <f t="shared" si="143"/>
        <v>0</v>
      </c>
      <c r="CPE26" s="1"/>
      <c r="CPF26" s="89">
        <v>3</v>
      </c>
      <c r="CPG26" s="93" t="s">
        <v>63</v>
      </c>
      <c r="CPH26" s="58" t="s">
        <v>34</v>
      </c>
      <c r="CPI26" s="91" t="s">
        <v>32</v>
      </c>
      <c r="CPJ26" s="92">
        <v>1</v>
      </c>
      <c r="CPK26" s="87">
        <v>0</v>
      </c>
      <c r="CPL26" s="59">
        <f t="shared" si="144"/>
        <v>0</v>
      </c>
      <c r="CPM26" s="1"/>
      <c r="CPN26" s="89">
        <v>3</v>
      </c>
      <c r="CPO26" s="93" t="s">
        <v>63</v>
      </c>
      <c r="CPP26" s="58" t="s">
        <v>34</v>
      </c>
      <c r="CPQ26" s="91" t="s">
        <v>32</v>
      </c>
      <c r="CPR26" s="92">
        <v>1</v>
      </c>
      <c r="CPS26" s="87">
        <v>0</v>
      </c>
      <c r="CPT26" s="59">
        <f t="shared" si="144"/>
        <v>0</v>
      </c>
      <c r="CPU26" s="1"/>
      <c r="CPV26" s="89">
        <v>3</v>
      </c>
      <c r="CPW26" s="93" t="s">
        <v>63</v>
      </c>
      <c r="CPX26" s="58" t="s">
        <v>34</v>
      </c>
      <c r="CPY26" s="91" t="s">
        <v>32</v>
      </c>
      <c r="CPZ26" s="92">
        <v>1</v>
      </c>
      <c r="CQA26" s="87">
        <v>0</v>
      </c>
      <c r="CQB26" s="59">
        <f t="shared" si="145"/>
        <v>0</v>
      </c>
      <c r="CQC26" s="1"/>
      <c r="CQD26" s="89">
        <v>3</v>
      </c>
      <c r="CQE26" s="93" t="s">
        <v>63</v>
      </c>
      <c r="CQF26" s="58" t="s">
        <v>34</v>
      </c>
      <c r="CQG26" s="91" t="s">
        <v>32</v>
      </c>
      <c r="CQH26" s="92">
        <v>1</v>
      </c>
      <c r="CQI26" s="87">
        <v>0</v>
      </c>
      <c r="CQJ26" s="59">
        <f t="shared" si="145"/>
        <v>0</v>
      </c>
      <c r="CQK26" s="1"/>
      <c r="CQL26" s="89">
        <v>3</v>
      </c>
      <c r="CQM26" s="93" t="s">
        <v>63</v>
      </c>
      <c r="CQN26" s="58" t="s">
        <v>34</v>
      </c>
      <c r="CQO26" s="91" t="s">
        <v>32</v>
      </c>
      <c r="CQP26" s="92">
        <v>1</v>
      </c>
      <c r="CQQ26" s="87">
        <v>0</v>
      </c>
      <c r="CQR26" s="59">
        <f t="shared" si="146"/>
        <v>0</v>
      </c>
      <c r="CQS26" s="1"/>
      <c r="CQT26" s="89">
        <v>3</v>
      </c>
      <c r="CQU26" s="93" t="s">
        <v>63</v>
      </c>
      <c r="CQV26" s="58" t="s">
        <v>34</v>
      </c>
      <c r="CQW26" s="91" t="s">
        <v>32</v>
      </c>
      <c r="CQX26" s="92">
        <v>1</v>
      </c>
      <c r="CQY26" s="87">
        <v>0</v>
      </c>
      <c r="CQZ26" s="59">
        <f t="shared" si="146"/>
        <v>0</v>
      </c>
      <c r="CRA26" s="1"/>
      <c r="CRB26" s="89">
        <v>3</v>
      </c>
      <c r="CRC26" s="93" t="s">
        <v>63</v>
      </c>
      <c r="CRD26" s="58" t="s">
        <v>34</v>
      </c>
      <c r="CRE26" s="91" t="s">
        <v>32</v>
      </c>
      <c r="CRF26" s="92">
        <v>1</v>
      </c>
      <c r="CRG26" s="87">
        <v>0</v>
      </c>
      <c r="CRH26" s="59">
        <f t="shared" si="147"/>
        <v>0</v>
      </c>
      <c r="CRI26" s="1"/>
      <c r="CRJ26" s="89">
        <v>3</v>
      </c>
      <c r="CRK26" s="93" t="s">
        <v>63</v>
      </c>
      <c r="CRL26" s="58" t="s">
        <v>34</v>
      </c>
      <c r="CRM26" s="91" t="s">
        <v>32</v>
      </c>
      <c r="CRN26" s="92">
        <v>1</v>
      </c>
      <c r="CRO26" s="87">
        <v>0</v>
      </c>
      <c r="CRP26" s="59">
        <f t="shared" si="147"/>
        <v>0</v>
      </c>
      <c r="CRQ26" s="1"/>
      <c r="CRR26" s="89">
        <v>3</v>
      </c>
      <c r="CRS26" s="93" t="s">
        <v>63</v>
      </c>
      <c r="CRT26" s="58" t="s">
        <v>34</v>
      </c>
      <c r="CRU26" s="91" t="s">
        <v>32</v>
      </c>
      <c r="CRV26" s="92">
        <v>1</v>
      </c>
      <c r="CRW26" s="87">
        <v>0</v>
      </c>
      <c r="CRX26" s="59">
        <f t="shared" si="148"/>
        <v>0</v>
      </c>
      <c r="CRY26" s="1"/>
      <c r="CRZ26" s="89">
        <v>3</v>
      </c>
      <c r="CSA26" s="93" t="s">
        <v>63</v>
      </c>
      <c r="CSB26" s="58" t="s">
        <v>34</v>
      </c>
      <c r="CSC26" s="91" t="s">
        <v>32</v>
      </c>
      <c r="CSD26" s="92">
        <v>1</v>
      </c>
      <c r="CSE26" s="87">
        <v>0</v>
      </c>
      <c r="CSF26" s="59">
        <f t="shared" si="148"/>
        <v>0</v>
      </c>
      <c r="CSG26" s="1"/>
      <c r="CSH26" s="89">
        <v>3</v>
      </c>
      <c r="CSI26" s="93" t="s">
        <v>63</v>
      </c>
      <c r="CSJ26" s="58" t="s">
        <v>34</v>
      </c>
      <c r="CSK26" s="91" t="s">
        <v>32</v>
      </c>
      <c r="CSL26" s="92">
        <v>1</v>
      </c>
      <c r="CSM26" s="87">
        <v>0</v>
      </c>
      <c r="CSN26" s="59">
        <f t="shared" si="149"/>
        <v>0</v>
      </c>
      <c r="CSO26" s="1"/>
      <c r="CSP26" s="89">
        <v>3</v>
      </c>
      <c r="CSQ26" s="93" t="s">
        <v>63</v>
      </c>
      <c r="CSR26" s="58" t="s">
        <v>34</v>
      </c>
      <c r="CSS26" s="91" t="s">
        <v>32</v>
      </c>
      <c r="CST26" s="92">
        <v>1</v>
      </c>
      <c r="CSU26" s="87">
        <v>0</v>
      </c>
      <c r="CSV26" s="59">
        <f t="shared" si="149"/>
        <v>0</v>
      </c>
      <c r="CSW26" s="1"/>
      <c r="CSX26" s="89">
        <v>3</v>
      </c>
      <c r="CSY26" s="93" t="s">
        <v>63</v>
      </c>
      <c r="CSZ26" s="58" t="s">
        <v>34</v>
      </c>
      <c r="CTA26" s="91" t="s">
        <v>32</v>
      </c>
      <c r="CTB26" s="92">
        <v>1</v>
      </c>
      <c r="CTC26" s="87">
        <v>0</v>
      </c>
      <c r="CTD26" s="59">
        <f t="shared" si="150"/>
        <v>0</v>
      </c>
      <c r="CTE26" s="1"/>
      <c r="CTF26" s="89">
        <v>3</v>
      </c>
      <c r="CTG26" s="93" t="s">
        <v>63</v>
      </c>
      <c r="CTH26" s="58" t="s">
        <v>34</v>
      </c>
      <c r="CTI26" s="91" t="s">
        <v>32</v>
      </c>
      <c r="CTJ26" s="92">
        <v>1</v>
      </c>
      <c r="CTK26" s="87">
        <v>0</v>
      </c>
      <c r="CTL26" s="59">
        <f t="shared" si="150"/>
        <v>0</v>
      </c>
      <c r="CTM26" s="1"/>
      <c r="CTN26" s="89">
        <v>3</v>
      </c>
      <c r="CTO26" s="93" t="s">
        <v>63</v>
      </c>
      <c r="CTP26" s="58" t="s">
        <v>34</v>
      </c>
      <c r="CTQ26" s="91" t="s">
        <v>32</v>
      </c>
      <c r="CTR26" s="92">
        <v>1</v>
      </c>
      <c r="CTS26" s="87">
        <v>0</v>
      </c>
      <c r="CTT26" s="59">
        <f t="shared" si="151"/>
        <v>0</v>
      </c>
      <c r="CTU26" s="1"/>
      <c r="CTV26" s="89">
        <v>3</v>
      </c>
      <c r="CTW26" s="93" t="s">
        <v>63</v>
      </c>
      <c r="CTX26" s="58" t="s">
        <v>34</v>
      </c>
      <c r="CTY26" s="91" t="s">
        <v>32</v>
      </c>
      <c r="CTZ26" s="92">
        <v>1</v>
      </c>
      <c r="CUA26" s="87">
        <v>0</v>
      </c>
      <c r="CUB26" s="59">
        <f t="shared" si="151"/>
        <v>0</v>
      </c>
      <c r="CUC26" s="1"/>
      <c r="CUD26" s="89">
        <v>3</v>
      </c>
      <c r="CUE26" s="93" t="s">
        <v>63</v>
      </c>
      <c r="CUF26" s="58" t="s">
        <v>34</v>
      </c>
      <c r="CUG26" s="91" t="s">
        <v>32</v>
      </c>
      <c r="CUH26" s="92">
        <v>1</v>
      </c>
      <c r="CUI26" s="87">
        <v>0</v>
      </c>
      <c r="CUJ26" s="59">
        <f t="shared" si="152"/>
        <v>0</v>
      </c>
      <c r="CUK26" s="1"/>
      <c r="CUL26" s="89">
        <v>3</v>
      </c>
      <c r="CUM26" s="93" t="s">
        <v>63</v>
      </c>
      <c r="CUN26" s="58" t="s">
        <v>34</v>
      </c>
      <c r="CUO26" s="91" t="s">
        <v>32</v>
      </c>
      <c r="CUP26" s="92">
        <v>1</v>
      </c>
      <c r="CUQ26" s="87">
        <v>0</v>
      </c>
      <c r="CUR26" s="59">
        <f t="shared" si="152"/>
        <v>0</v>
      </c>
      <c r="CUS26" s="1"/>
      <c r="CUT26" s="89">
        <v>3</v>
      </c>
      <c r="CUU26" s="93" t="s">
        <v>63</v>
      </c>
      <c r="CUV26" s="58" t="s">
        <v>34</v>
      </c>
      <c r="CUW26" s="91" t="s">
        <v>32</v>
      </c>
      <c r="CUX26" s="92">
        <v>1</v>
      </c>
      <c r="CUY26" s="87">
        <v>0</v>
      </c>
      <c r="CUZ26" s="59">
        <f t="shared" si="153"/>
        <v>0</v>
      </c>
      <c r="CVA26" s="1"/>
      <c r="CVB26" s="89">
        <v>3</v>
      </c>
      <c r="CVC26" s="93" t="s">
        <v>63</v>
      </c>
      <c r="CVD26" s="58" t="s">
        <v>34</v>
      </c>
      <c r="CVE26" s="91" t="s">
        <v>32</v>
      </c>
      <c r="CVF26" s="92">
        <v>1</v>
      </c>
      <c r="CVG26" s="87">
        <v>0</v>
      </c>
      <c r="CVH26" s="59">
        <f t="shared" si="153"/>
        <v>0</v>
      </c>
      <c r="CVI26" s="1"/>
      <c r="CVJ26" s="89">
        <v>3</v>
      </c>
      <c r="CVK26" s="93" t="s">
        <v>63</v>
      </c>
      <c r="CVL26" s="58" t="s">
        <v>34</v>
      </c>
      <c r="CVM26" s="91" t="s">
        <v>32</v>
      </c>
      <c r="CVN26" s="92">
        <v>1</v>
      </c>
      <c r="CVO26" s="87">
        <v>0</v>
      </c>
      <c r="CVP26" s="59">
        <f t="shared" si="154"/>
        <v>0</v>
      </c>
      <c r="CVQ26" s="1"/>
      <c r="CVR26" s="89">
        <v>3</v>
      </c>
      <c r="CVS26" s="93" t="s">
        <v>63</v>
      </c>
      <c r="CVT26" s="58" t="s">
        <v>34</v>
      </c>
      <c r="CVU26" s="91" t="s">
        <v>32</v>
      </c>
      <c r="CVV26" s="92">
        <v>1</v>
      </c>
      <c r="CVW26" s="87">
        <v>0</v>
      </c>
      <c r="CVX26" s="59">
        <f t="shared" si="154"/>
        <v>0</v>
      </c>
      <c r="CVY26" s="1"/>
      <c r="CVZ26" s="89">
        <v>3</v>
      </c>
      <c r="CWA26" s="93" t="s">
        <v>63</v>
      </c>
      <c r="CWB26" s="58" t="s">
        <v>34</v>
      </c>
      <c r="CWC26" s="91" t="s">
        <v>32</v>
      </c>
      <c r="CWD26" s="92">
        <v>1</v>
      </c>
      <c r="CWE26" s="87">
        <v>0</v>
      </c>
      <c r="CWF26" s="59">
        <f t="shared" si="155"/>
        <v>0</v>
      </c>
      <c r="CWG26" s="1"/>
      <c r="CWH26" s="89">
        <v>3</v>
      </c>
      <c r="CWI26" s="93" t="s">
        <v>63</v>
      </c>
      <c r="CWJ26" s="58" t="s">
        <v>34</v>
      </c>
      <c r="CWK26" s="91" t="s">
        <v>32</v>
      </c>
      <c r="CWL26" s="92">
        <v>1</v>
      </c>
      <c r="CWM26" s="87">
        <v>0</v>
      </c>
      <c r="CWN26" s="59">
        <f t="shared" si="155"/>
        <v>0</v>
      </c>
      <c r="CWO26" s="1"/>
      <c r="CWP26" s="89">
        <v>3</v>
      </c>
      <c r="CWQ26" s="93" t="s">
        <v>63</v>
      </c>
      <c r="CWR26" s="58" t="s">
        <v>34</v>
      </c>
      <c r="CWS26" s="91" t="s">
        <v>32</v>
      </c>
      <c r="CWT26" s="92">
        <v>1</v>
      </c>
      <c r="CWU26" s="87">
        <v>0</v>
      </c>
      <c r="CWV26" s="59">
        <f t="shared" si="156"/>
        <v>0</v>
      </c>
      <c r="CWW26" s="1"/>
      <c r="CWX26" s="89">
        <v>3</v>
      </c>
      <c r="CWY26" s="93" t="s">
        <v>63</v>
      </c>
      <c r="CWZ26" s="58" t="s">
        <v>34</v>
      </c>
      <c r="CXA26" s="91" t="s">
        <v>32</v>
      </c>
      <c r="CXB26" s="92">
        <v>1</v>
      </c>
      <c r="CXC26" s="87">
        <v>0</v>
      </c>
      <c r="CXD26" s="59">
        <f t="shared" si="156"/>
        <v>0</v>
      </c>
      <c r="CXE26" s="1"/>
      <c r="CXF26" s="89">
        <v>3</v>
      </c>
      <c r="CXG26" s="93" t="s">
        <v>63</v>
      </c>
      <c r="CXH26" s="58" t="s">
        <v>34</v>
      </c>
      <c r="CXI26" s="91" t="s">
        <v>32</v>
      </c>
      <c r="CXJ26" s="92">
        <v>1</v>
      </c>
      <c r="CXK26" s="87">
        <v>0</v>
      </c>
      <c r="CXL26" s="59">
        <f t="shared" si="157"/>
        <v>0</v>
      </c>
      <c r="CXM26" s="1"/>
      <c r="CXN26" s="89">
        <v>3</v>
      </c>
      <c r="CXO26" s="93" t="s">
        <v>63</v>
      </c>
      <c r="CXP26" s="58" t="s">
        <v>34</v>
      </c>
      <c r="CXQ26" s="91" t="s">
        <v>32</v>
      </c>
      <c r="CXR26" s="92">
        <v>1</v>
      </c>
      <c r="CXS26" s="87">
        <v>0</v>
      </c>
      <c r="CXT26" s="59">
        <f t="shared" si="157"/>
        <v>0</v>
      </c>
      <c r="CXU26" s="1"/>
      <c r="CXV26" s="89">
        <v>3</v>
      </c>
      <c r="CXW26" s="93" t="s">
        <v>63</v>
      </c>
      <c r="CXX26" s="58" t="s">
        <v>34</v>
      </c>
      <c r="CXY26" s="91" t="s">
        <v>32</v>
      </c>
      <c r="CXZ26" s="92">
        <v>1</v>
      </c>
      <c r="CYA26" s="87">
        <v>0</v>
      </c>
      <c r="CYB26" s="59">
        <f t="shared" si="158"/>
        <v>0</v>
      </c>
      <c r="CYC26" s="1"/>
      <c r="CYD26" s="89">
        <v>3</v>
      </c>
      <c r="CYE26" s="93" t="s">
        <v>63</v>
      </c>
      <c r="CYF26" s="58" t="s">
        <v>34</v>
      </c>
      <c r="CYG26" s="91" t="s">
        <v>32</v>
      </c>
      <c r="CYH26" s="92">
        <v>1</v>
      </c>
      <c r="CYI26" s="87">
        <v>0</v>
      </c>
      <c r="CYJ26" s="59">
        <f t="shared" si="158"/>
        <v>0</v>
      </c>
      <c r="CYK26" s="1"/>
      <c r="CYL26" s="89">
        <v>3</v>
      </c>
      <c r="CYM26" s="93" t="s">
        <v>63</v>
      </c>
      <c r="CYN26" s="58" t="s">
        <v>34</v>
      </c>
      <c r="CYO26" s="91" t="s">
        <v>32</v>
      </c>
      <c r="CYP26" s="92">
        <v>1</v>
      </c>
      <c r="CYQ26" s="87">
        <v>0</v>
      </c>
      <c r="CYR26" s="59">
        <f t="shared" si="159"/>
        <v>0</v>
      </c>
      <c r="CYS26" s="1"/>
      <c r="CYT26" s="89">
        <v>3</v>
      </c>
      <c r="CYU26" s="93" t="s">
        <v>63</v>
      </c>
      <c r="CYV26" s="58" t="s">
        <v>34</v>
      </c>
      <c r="CYW26" s="91" t="s">
        <v>32</v>
      </c>
      <c r="CYX26" s="92">
        <v>1</v>
      </c>
      <c r="CYY26" s="87">
        <v>0</v>
      </c>
      <c r="CYZ26" s="59">
        <f t="shared" si="159"/>
        <v>0</v>
      </c>
      <c r="CZA26" s="1"/>
      <c r="CZB26" s="89">
        <v>3</v>
      </c>
      <c r="CZC26" s="93" t="s">
        <v>63</v>
      </c>
      <c r="CZD26" s="58" t="s">
        <v>34</v>
      </c>
      <c r="CZE26" s="91" t="s">
        <v>32</v>
      </c>
      <c r="CZF26" s="92">
        <v>1</v>
      </c>
      <c r="CZG26" s="87">
        <v>0</v>
      </c>
      <c r="CZH26" s="59">
        <f t="shared" si="160"/>
        <v>0</v>
      </c>
      <c r="CZI26" s="1"/>
      <c r="CZJ26" s="89">
        <v>3</v>
      </c>
      <c r="CZK26" s="93" t="s">
        <v>63</v>
      </c>
      <c r="CZL26" s="58" t="s">
        <v>34</v>
      </c>
      <c r="CZM26" s="91" t="s">
        <v>32</v>
      </c>
      <c r="CZN26" s="92">
        <v>1</v>
      </c>
      <c r="CZO26" s="87">
        <v>0</v>
      </c>
      <c r="CZP26" s="59">
        <f t="shared" si="160"/>
        <v>0</v>
      </c>
      <c r="CZQ26" s="1"/>
      <c r="CZR26" s="89">
        <v>3</v>
      </c>
      <c r="CZS26" s="93" t="s">
        <v>63</v>
      </c>
      <c r="CZT26" s="58" t="s">
        <v>34</v>
      </c>
      <c r="CZU26" s="91" t="s">
        <v>32</v>
      </c>
      <c r="CZV26" s="92">
        <v>1</v>
      </c>
      <c r="CZW26" s="87">
        <v>0</v>
      </c>
      <c r="CZX26" s="59">
        <f t="shared" si="161"/>
        <v>0</v>
      </c>
      <c r="CZY26" s="1"/>
      <c r="CZZ26" s="89">
        <v>3</v>
      </c>
      <c r="DAA26" s="93" t="s">
        <v>63</v>
      </c>
      <c r="DAB26" s="58" t="s">
        <v>34</v>
      </c>
      <c r="DAC26" s="91" t="s">
        <v>32</v>
      </c>
      <c r="DAD26" s="92">
        <v>1</v>
      </c>
      <c r="DAE26" s="87">
        <v>0</v>
      </c>
      <c r="DAF26" s="59">
        <f t="shared" si="161"/>
        <v>0</v>
      </c>
      <c r="DAG26" s="1"/>
      <c r="DAH26" s="89">
        <v>3</v>
      </c>
      <c r="DAI26" s="93" t="s">
        <v>63</v>
      </c>
      <c r="DAJ26" s="58" t="s">
        <v>34</v>
      </c>
      <c r="DAK26" s="91" t="s">
        <v>32</v>
      </c>
      <c r="DAL26" s="92">
        <v>1</v>
      </c>
      <c r="DAM26" s="87">
        <v>0</v>
      </c>
      <c r="DAN26" s="59">
        <f t="shared" si="162"/>
        <v>0</v>
      </c>
      <c r="DAO26" s="1"/>
      <c r="DAP26" s="89">
        <v>3</v>
      </c>
      <c r="DAQ26" s="93" t="s">
        <v>63</v>
      </c>
      <c r="DAR26" s="58" t="s">
        <v>34</v>
      </c>
      <c r="DAS26" s="91" t="s">
        <v>32</v>
      </c>
      <c r="DAT26" s="92">
        <v>1</v>
      </c>
      <c r="DAU26" s="87">
        <v>0</v>
      </c>
      <c r="DAV26" s="59">
        <f t="shared" si="162"/>
        <v>0</v>
      </c>
      <c r="DAW26" s="1"/>
      <c r="DAX26" s="89">
        <v>3</v>
      </c>
      <c r="DAY26" s="93" t="s">
        <v>63</v>
      </c>
      <c r="DAZ26" s="58" t="s">
        <v>34</v>
      </c>
      <c r="DBA26" s="91" t="s">
        <v>32</v>
      </c>
      <c r="DBB26" s="92">
        <v>1</v>
      </c>
      <c r="DBC26" s="87">
        <v>0</v>
      </c>
      <c r="DBD26" s="59">
        <f t="shared" si="163"/>
        <v>0</v>
      </c>
      <c r="DBE26" s="1"/>
      <c r="DBF26" s="89">
        <v>3</v>
      </c>
      <c r="DBG26" s="93" t="s">
        <v>63</v>
      </c>
      <c r="DBH26" s="58" t="s">
        <v>34</v>
      </c>
      <c r="DBI26" s="91" t="s">
        <v>32</v>
      </c>
      <c r="DBJ26" s="92">
        <v>1</v>
      </c>
      <c r="DBK26" s="87">
        <v>0</v>
      </c>
      <c r="DBL26" s="59">
        <f t="shared" si="163"/>
        <v>0</v>
      </c>
      <c r="DBM26" s="1"/>
      <c r="DBN26" s="89">
        <v>3</v>
      </c>
      <c r="DBO26" s="93" t="s">
        <v>63</v>
      </c>
      <c r="DBP26" s="58" t="s">
        <v>34</v>
      </c>
      <c r="DBQ26" s="91" t="s">
        <v>32</v>
      </c>
      <c r="DBR26" s="92">
        <v>1</v>
      </c>
      <c r="DBS26" s="87">
        <v>0</v>
      </c>
      <c r="DBT26" s="59">
        <f t="shared" si="164"/>
        <v>0</v>
      </c>
      <c r="DBU26" s="1"/>
      <c r="DBV26" s="89">
        <v>3</v>
      </c>
      <c r="DBW26" s="93" t="s">
        <v>63</v>
      </c>
      <c r="DBX26" s="58" t="s">
        <v>34</v>
      </c>
      <c r="DBY26" s="91" t="s">
        <v>32</v>
      </c>
      <c r="DBZ26" s="92">
        <v>1</v>
      </c>
      <c r="DCA26" s="87">
        <v>0</v>
      </c>
      <c r="DCB26" s="59">
        <f t="shared" si="164"/>
        <v>0</v>
      </c>
      <c r="DCC26" s="1"/>
      <c r="DCD26" s="89">
        <v>3</v>
      </c>
      <c r="DCE26" s="93" t="s">
        <v>63</v>
      </c>
      <c r="DCF26" s="58" t="s">
        <v>34</v>
      </c>
      <c r="DCG26" s="91" t="s">
        <v>32</v>
      </c>
      <c r="DCH26" s="92">
        <v>1</v>
      </c>
      <c r="DCI26" s="87">
        <v>0</v>
      </c>
      <c r="DCJ26" s="59">
        <f t="shared" si="165"/>
        <v>0</v>
      </c>
      <c r="DCK26" s="1"/>
      <c r="DCL26" s="89">
        <v>3</v>
      </c>
      <c r="DCM26" s="93" t="s">
        <v>63</v>
      </c>
      <c r="DCN26" s="58" t="s">
        <v>34</v>
      </c>
      <c r="DCO26" s="91" t="s">
        <v>32</v>
      </c>
      <c r="DCP26" s="92">
        <v>1</v>
      </c>
      <c r="DCQ26" s="87">
        <v>0</v>
      </c>
      <c r="DCR26" s="59">
        <f t="shared" si="165"/>
        <v>0</v>
      </c>
      <c r="DCS26" s="1"/>
      <c r="DCT26" s="89">
        <v>3</v>
      </c>
      <c r="DCU26" s="93" t="s">
        <v>63</v>
      </c>
      <c r="DCV26" s="58" t="s">
        <v>34</v>
      </c>
      <c r="DCW26" s="91" t="s">
        <v>32</v>
      </c>
      <c r="DCX26" s="92">
        <v>1</v>
      </c>
      <c r="DCY26" s="87">
        <v>0</v>
      </c>
      <c r="DCZ26" s="59">
        <f t="shared" si="166"/>
        <v>0</v>
      </c>
      <c r="DDA26" s="1"/>
      <c r="DDB26" s="89">
        <v>3</v>
      </c>
      <c r="DDC26" s="93" t="s">
        <v>63</v>
      </c>
      <c r="DDD26" s="58" t="s">
        <v>34</v>
      </c>
      <c r="DDE26" s="91" t="s">
        <v>32</v>
      </c>
      <c r="DDF26" s="92">
        <v>1</v>
      </c>
      <c r="DDG26" s="87">
        <v>0</v>
      </c>
      <c r="DDH26" s="59">
        <f t="shared" si="166"/>
        <v>0</v>
      </c>
      <c r="DDI26" s="1"/>
      <c r="DDJ26" s="89">
        <v>3</v>
      </c>
      <c r="DDK26" s="93" t="s">
        <v>63</v>
      </c>
      <c r="DDL26" s="58" t="s">
        <v>34</v>
      </c>
      <c r="DDM26" s="91" t="s">
        <v>32</v>
      </c>
      <c r="DDN26" s="92">
        <v>1</v>
      </c>
      <c r="DDO26" s="87">
        <v>0</v>
      </c>
      <c r="DDP26" s="59">
        <f t="shared" si="167"/>
        <v>0</v>
      </c>
      <c r="DDQ26" s="1"/>
      <c r="DDR26" s="89">
        <v>3</v>
      </c>
      <c r="DDS26" s="93" t="s">
        <v>63</v>
      </c>
      <c r="DDT26" s="58" t="s">
        <v>34</v>
      </c>
      <c r="DDU26" s="91" t="s">
        <v>32</v>
      </c>
      <c r="DDV26" s="92">
        <v>1</v>
      </c>
      <c r="DDW26" s="87">
        <v>0</v>
      </c>
      <c r="DDX26" s="59">
        <f t="shared" si="167"/>
        <v>0</v>
      </c>
      <c r="DDY26" s="1"/>
      <c r="DDZ26" s="89">
        <v>3</v>
      </c>
      <c r="DEA26" s="93" t="s">
        <v>63</v>
      </c>
      <c r="DEB26" s="58" t="s">
        <v>34</v>
      </c>
      <c r="DEC26" s="91" t="s">
        <v>32</v>
      </c>
      <c r="DED26" s="92">
        <v>1</v>
      </c>
      <c r="DEE26" s="87">
        <v>0</v>
      </c>
      <c r="DEF26" s="59">
        <f t="shared" si="168"/>
        <v>0</v>
      </c>
      <c r="DEG26" s="1"/>
      <c r="DEH26" s="89">
        <v>3</v>
      </c>
      <c r="DEI26" s="93" t="s">
        <v>63</v>
      </c>
      <c r="DEJ26" s="58" t="s">
        <v>34</v>
      </c>
      <c r="DEK26" s="91" t="s">
        <v>32</v>
      </c>
      <c r="DEL26" s="92">
        <v>1</v>
      </c>
      <c r="DEM26" s="87">
        <v>0</v>
      </c>
      <c r="DEN26" s="59">
        <f t="shared" si="168"/>
        <v>0</v>
      </c>
      <c r="DEO26" s="1"/>
      <c r="DEP26" s="89">
        <v>3</v>
      </c>
      <c r="DEQ26" s="93" t="s">
        <v>63</v>
      </c>
      <c r="DER26" s="58" t="s">
        <v>34</v>
      </c>
      <c r="DES26" s="91" t="s">
        <v>32</v>
      </c>
      <c r="DET26" s="92">
        <v>1</v>
      </c>
      <c r="DEU26" s="87">
        <v>0</v>
      </c>
      <c r="DEV26" s="59">
        <f t="shared" si="169"/>
        <v>0</v>
      </c>
      <c r="DEW26" s="1"/>
      <c r="DEX26" s="89">
        <v>3</v>
      </c>
      <c r="DEY26" s="93" t="s">
        <v>63</v>
      </c>
      <c r="DEZ26" s="58" t="s">
        <v>34</v>
      </c>
      <c r="DFA26" s="91" t="s">
        <v>32</v>
      </c>
      <c r="DFB26" s="92">
        <v>1</v>
      </c>
      <c r="DFC26" s="87">
        <v>0</v>
      </c>
      <c r="DFD26" s="59">
        <f t="shared" si="169"/>
        <v>0</v>
      </c>
      <c r="DFE26" s="1"/>
      <c r="DFF26" s="89">
        <v>3</v>
      </c>
      <c r="DFG26" s="93" t="s">
        <v>63</v>
      </c>
      <c r="DFH26" s="58" t="s">
        <v>34</v>
      </c>
      <c r="DFI26" s="91" t="s">
        <v>32</v>
      </c>
      <c r="DFJ26" s="92">
        <v>1</v>
      </c>
      <c r="DFK26" s="87">
        <v>0</v>
      </c>
      <c r="DFL26" s="59">
        <f t="shared" si="170"/>
        <v>0</v>
      </c>
      <c r="DFM26" s="1"/>
      <c r="DFN26" s="89">
        <v>3</v>
      </c>
      <c r="DFO26" s="93" t="s">
        <v>63</v>
      </c>
      <c r="DFP26" s="58" t="s">
        <v>34</v>
      </c>
      <c r="DFQ26" s="91" t="s">
        <v>32</v>
      </c>
      <c r="DFR26" s="92">
        <v>1</v>
      </c>
      <c r="DFS26" s="87">
        <v>0</v>
      </c>
      <c r="DFT26" s="59">
        <f t="shared" si="170"/>
        <v>0</v>
      </c>
      <c r="DFU26" s="1"/>
      <c r="DFV26" s="89">
        <v>3</v>
      </c>
      <c r="DFW26" s="93" t="s">
        <v>63</v>
      </c>
      <c r="DFX26" s="58" t="s">
        <v>34</v>
      </c>
      <c r="DFY26" s="91" t="s">
        <v>32</v>
      </c>
      <c r="DFZ26" s="92">
        <v>1</v>
      </c>
      <c r="DGA26" s="87">
        <v>0</v>
      </c>
      <c r="DGB26" s="59">
        <f t="shared" si="171"/>
        <v>0</v>
      </c>
      <c r="DGC26" s="1"/>
      <c r="DGD26" s="89">
        <v>3</v>
      </c>
      <c r="DGE26" s="93" t="s">
        <v>63</v>
      </c>
      <c r="DGF26" s="58" t="s">
        <v>34</v>
      </c>
      <c r="DGG26" s="91" t="s">
        <v>32</v>
      </c>
      <c r="DGH26" s="92">
        <v>1</v>
      </c>
      <c r="DGI26" s="87">
        <v>0</v>
      </c>
      <c r="DGJ26" s="59">
        <f t="shared" si="171"/>
        <v>0</v>
      </c>
      <c r="DGK26" s="1"/>
      <c r="DGL26" s="89">
        <v>3</v>
      </c>
      <c r="DGM26" s="93" t="s">
        <v>63</v>
      </c>
      <c r="DGN26" s="58" t="s">
        <v>34</v>
      </c>
      <c r="DGO26" s="91" t="s">
        <v>32</v>
      </c>
      <c r="DGP26" s="92">
        <v>1</v>
      </c>
      <c r="DGQ26" s="87">
        <v>0</v>
      </c>
      <c r="DGR26" s="59">
        <f t="shared" si="172"/>
        <v>0</v>
      </c>
      <c r="DGS26" s="1"/>
      <c r="DGT26" s="89">
        <v>3</v>
      </c>
      <c r="DGU26" s="93" t="s">
        <v>63</v>
      </c>
      <c r="DGV26" s="58" t="s">
        <v>34</v>
      </c>
      <c r="DGW26" s="91" t="s">
        <v>32</v>
      </c>
      <c r="DGX26" s="92">
        <v>1</v>
      </c>
      <c r="DGY26" s="87">
        <v>0</v>
      </c>
      <c r="DGZ26" s="59">
        <f t="shared" si="172"/>
        <v>0</v>
      </c>
      <c r="DHA26" s="1"/>
      <c r="DHB26" s="89">
        <v>3</v>
      </c>
      <c r="DHC26" s="93" t="s">
        <v>63</v>
      </c>
      <c r="DHD26" s="58" t="s">
        <v>34</v>
      </c>
      <c r="DHE26" s="91" t="s">
        <v>32</v>
      </c>
      <c r="DHF26" s="92">
        <v>1</v>
      </c>
      <c r="DHG26" s="87">
        <v>0</v>
      </c>
      <c r="DHH26" s="59">
        <f t="shared" si="173"/>
        <v>0</v>
      </c>
      <c r="DHI26" s="1"/>
      <c r="DHJ26" s="89">
        <v>3</v>
      </c>
      <c r="DHK26" s="93" t="s">
        <v>63</v>
      </c>
      <c r="DHL26" s="58" t="s">
        <v>34</v>
      </c>
      <c r="DHM26" s="91" t="s">
        <v>32</v>
      </c>
      <c r="DHN26" s="92">
        <v>1</v>
      </c>
      <c r="DHO26" s="87">
        <v>0</v>
      </c>
      <c r="DHP26" s="59">
        <f t="shared" si="173"/>
        <v>0</v>
      </c>
      <c r="DHQ26" s="1"/>
      <c r="DHR26" s="89">
        <v>3</v>
      </c>
      <c r="DHS26" s="93" t="s">
        <v>63</v>
      </c>
      <c r="DHT26" s="58" t="s">
        <v>34</v>
      </c>
      <c r="DHU26" s="91" t="s">
        <v>32</v>
      </c>
      <c r="DHV26" s="92">
        <v>1</v>
      </c>
      <c r="DHW26" s="87">
        <v>0</v>
      </c>
      <c r="DHX26" s="59">
        <f t="shared" si="174"/>
        <v>0</v>
      </c>
      <c r="DHY26" s="1"/>
      <c r="DHZ26" s="89">
        <v>3</v>
      </c>
      <c r="DIA26" s="93" t="s">
        <v>63</v>
      </c>
      <c r="DIB26" s="58" t="s">
        <v>34</v>
      </c>
      <c r="DIC26" s="91" t="s">
        <v>32</v>
      </c>
      <c r="DID26" s="92">
        <v>1</v>
      </c>
      <c r="DIE26" s="87">
        <v>0</v>
      </c>
      <c r="DIF26" s="59">
        <f t="shared" si="174"/>
        <v>0</v>
      </c>
      <c r="DIG26" s="1"/>
      <c r="DIH26" s="89">
        <v>3</v>
      </c>
      <c r="DII26" s="93" t="s">
        <v>63</v>
      </c>
      <c r="DIJ26" s="58" t="s">
        <v>34</v>
      </c>
      <c r="DIK26" s="91" t="s">
        <v>32</v>
      </c>
      <c r="DIL26" s="92">
        <v>1</v>
      </c>
      <c r="DIM26" s="87">
        <v>0</v>
      </c>
      <c r="DIN26" s="59">
        <f t="shared" si="175"/>
        <v>0</v>
      </c>
      <c r="DIO26" s="1"/>
      <c r="DIP26" s="89">
        <v>3</v>
      </c>
      <c r="DIQ26" s="93" t="s">
        <v>63</v>
      </c>
      <c r="DIR26" s="58" t="s">
        <v>34</v>
      </c>
      <c r="DIS26" s="91" t="s">
        <v>32</v>
      </c>
      <c r="DIT26" s="92">
        <v>1</v>
      </c>
      <c r="DIU26" s="87">
        <v>0</v>
      </c>
      <c r="DIV26" s="59">
        <f t="shared" si="175"/>
        <v>0</v>
      </c>
      <c r="DIW26" s="1"/>
      <c r="DIX26" s="89">
        <v>3</v>
      </c>
      <c r="DIY26" s="93" t="s">
        <v>63</v>
      </c>
      <c r="DIZ26" s="58" t="s">
        <v>34</v>
      </c>
      <c r="DJA26" s="91" t="s">
        <v>32</v>
      </c>
      <c r="DJB26" s="92">
        <v>1</v>
      </c>
      <c r="DJC26" s="87">
        <v>0</v>
      </c>
      <c r="DJD26" s="59">
        <f t="shared" si="176"/>
        <v>0</v>
      </c>
      <c r="DJE26" s="1"/>
      <c r="DJF26" s="89">
        <v>3</v>
      </c>
      <c r="DJG26" s="93" t="s">
        <v>63</v>
      </c>
      <c r="DJH26" s="58" t="s">
        <v>34</v>
      </c>
      <c r="DJI26" s="91" t="s">
        <v>32</v>
      </c>
      <c r="DJJ26" s="92">
        <v>1</v>
      </c>
      <c r="DJK26" s="87">
        <v>0</v>
      </c>
      <c r="DJL26" s="59">
        <f t="shared" si="176"/>
        <v>0</v>
      </c>
      <c r="DJM26" s="1"/>
      <c r="DJN26" s="89">
        <v>3</v>
      </c>
      <c r="DJO26" s="93" t="s">
        <v>63</v>
      </c>
      <c r="DJP26" s="58" t="s">
        <v>34</v>
      </c>
      <c r="DJQ26" s="91" t="s">
        <v>32</v>
      </c>
      <c r="DJR26" s="92">
        <v>1</v>
      </c>
      <c r="DJS26" s="87">
        <v>0</v>
      </c>
      <c r="DJT26" s="59">
        <f t="shared" si="177"/>
        <v>0</v>
      </c>
      <c r="DJU26" s="1"/>
      <c r="DJV26" s="89">
        <v>3</v>
      </c>
      <c r="DJW26" s="93" t="s">
        <v>63</v>
      </c>
      <c r="DJX26" s="58" t="s">
        <v>34</v>
      </c>
      <c r="DJY26" s="91" t="s">
        <v>32</v>
      </c>
      <c r="DJZ26" s="92">
        <v>1</v>
      </c>
      <c r="DKA26" s="87">
        <v>0</v>
      </c>
      <c r="DKB26" s="59">
        <f t="shared" si="177"/>
        <v>0</v>
      </c>
      <c r="DKC26" s="1"/>
      <c r="DKD26" s="89">
        <v>3</v>
      </c>
      <c r="DKE26" s="93" t="s">
        <v>63</v>
      </c>
      <c r="DKF26" s="58" t="s">
        <v>34</v>
      </c>
      <c r="DKG26" s="91" t="s">
        <v>32</v>
      </c>
      <c r="DKH26" s="92">
        <v>1</v>
      </c>
      <c r="DKI26" s="87">
        <v>0</v>
      </c>
      <c r="DKJ26" s="59">
        <f t="shared" si="178"/>
        <v>0</v>
      </c>
      <c r="DKK26" s="1"/>
      <c r="DKL26" s="89">
        <v>3</v>
      </c>
      <c r="DKM26" s="93" t="s">
        <v>63</v>
      </c>
      <c r="DKN26" s="58" t="s">
        <v>34</v>
      </c>
      <c r="DKO26" s="91" t="s">
        <v>32</v>
      </c>
      <c r="DKP26" s="92">
        <v>1</v>
      </c>
      <c r="DKQ26" s="87">
        <v>0</v>
      </c>
      <c r="DKR26" s="59">
        <f t="shared" si="178"/>
        <v>0</v>
      </c>
      <c r="DKS26" s="1"/>
      <c r="DKT26" s="89">
        <v>3</v>
      </c>
      <c r="DKU26" s="93" t="s">
        <v>63</v>
      </c>
      <c r="DKV26" s="58" t="s">
        <v>34</v>
      </c>
      <c r="DKW26" s="91" t="s">
        <v>32</v>
      </c>
      <c r="DKX26" s="92">
        <v>1</v>
      </c>
      <c r="DKY26" s="87">
        <v>0</v>
      </c>
      <c r="DKZ26" s="59">
        <f t="shared" si="179"/>
        <v>0</v>
      </c>
      <c r="DLA26" s="1"/>
      <c r="DLB26" s="89">
        <v>3</v>
      </c>
      <c r="DLC26" s="93" t="s">
        <v>63</v>
      </c>
      <c r="DLD26" s="58" t="s">
        <v>34</v>
      </c>
      <c r="DLE26" s="91" t="s">
        <v>32</v>
      </c>
      <c r="DLF26" s="92">
        <v>1</v>
      </c>
      <c r="DLG26" s="87">
        <v>0</v>
      </c>
      <c r="DLH26" s="59">
        <f t="shared" si="179"/>
        <v>0</v>
      </c>
      <c r="DLI26" s="1"/>
      <c r="DLJ26" s="89">
        <v>3</v>
      </c>
      <c r="DLK26" s="93" t="s">
        <v>63</v>
      </c>
      <c r="DLL26" s="58" t="s">
        <v>34</v>
      </c>
      <c r="DLM26" s="91" t="s">
        <v>32</v>
      </c>
      <c r="DLN26" s="92">
        <v>1</v>
      </c>
      <c r="DLO26" s="87">
        <v>0</v>
      </c>
      <c r="DLP26" s="59">
        <f t="shared" si="180"/>
        <v>0</v>
      </c>
      <c r="DLQ26" s="1"/>
      <c r="DLR26" s="89">
        <v>3</v>
      </c>
      <c r="DLS26" s="93" t="s">
        <v>63</v>
      </c>
      <c r="DLT26" s="58" t="s">
        <v>34</v>
      </c>
      <c r="DLU26" s="91" t="s">
        <v>32</v>
      </c>
      <c r="DLV26" s="92">
        <v>1</v>
      </c>
      <c r="DLW26" s="87">
        <v>0</v>
      </c>
      <c r="DLX26" s="59">
        <f t="shared" si="180"/>
        <v>0</v>
      </c>
      <c r="DLY26" s="1"/>
      <c r="DLZ26" s="89">
        <v>3</v>
      </c>
      <c r="DMA26" s="93" t="s">
        <v>63</v>
      </c>
      <c r="DMB26" s="58" t="s">
        <v>34</v>
      </c>
      <c r="DMC26" s="91" t="s">
        <v>32</v>
      </c>
      <c r="DMD26" s="92">
        <v>1</v>
      </c>
      <c r="DME26" s="87">
        <v>0</v>
      </c>
      <c r="DMF26" s="59">
        <f t="shared" si="181"/>
        <v>0</v>
      </c>
      <c r="DMG26" s="1"/>
      <c r="DMH26" s="89">
        <v>3</v>
      </c>
      <c r="DMI26" s="93" t="s">
        <v>63</v>
      </c>
      <c r="DMJ26" s="58" t="s">
        <v>34</v>
      </c>
      <c r="DMK26" s="91" t="s">
        <v>32</v>
      </c>
      <c r="DML26" s="92">
        <v>1</v>
      </c>
      <c r="DMM26" s="87">
        <v>0</v>
      </c>
      <c r="DMN26" s="59">
        <f t="shared" si="181"/>
        <v>0</v>
      </c>
      <c r="DMO26" s="1"/>
      <c r="DMP26" s="89">
        <v>3</v>
      </c>
      <c r="DMQ26" s="93" t="s">
        <v>63</v>
      </c>
      <c r="DMR26" s="58" t="s">
        <v>34</v>
      </c>
      <c r="DMS26" s="91" t="s">
        <v>32</v>
      </c>
      <c r="DMT26" s="92">
        <v>1</v>
      </c>
      <c r="DMU26" s="87">
        <v>0</v>
      </c>
      <c r="DMV26" s="59">
        <f t="shared" si="182"/>
        <v>0</v>
      </c>
      <c r="DMW26" s="1"/>
      <c r="DMX26" s="89">
        <v>3</v>
      </c>
      <c r="DMY26" s="93" t="s">
        <v>63</v>
      </c>
      <c r="DMZ26" s="58" t="s">
        <v>34</v>
      </c>
      <c r="DNA26" s="91" t="s">
        <v>32</v>
      </c>
      <c r="DNB26" s="92">
        <v>1</v>
      </c>
      <c r="DNC26" s="87">
        <v>0</v>
      </c>
      <c r="DND26" s="59">
        <f t="shared" si="182"/>
        <v>0</v>
      </c>
      <c r="DNE26" s="1"/>
      <c r="DNF26" s="89">
        <v>3</v>
      </c>
      <c r="DNG26" s="93" t="s">
        <v>63</v>
      </c>
      <c r="DNH26" s="58" t="s">
        <v>34</v>
      </c>
      <c r="DNI26" s="91" t="s">
        <v>32</v>
      </c>
      <c r="DNJ26" s="92">
        <v>1</v>
      </c>
      <c r="DNK26" s="87">
        <v>0</v>
      </c>
      <c r="DNL26" s="59">
        <f t="shared" si="183"/>
        <v>0</v>
      </c>
      <c r="DNM26" s="1"/>
      <c r="DNN26" s="89">
        <v>3</v>
      </c>
      <c r="DNO26" s="93" t="s">
        <v>63</v>
      </c>
      <c r="DNP26" s="58" t="s">
        <v>34</v>
      </c>
      <c r="DNQ26" s="91" t="s">
        <v>32</v>
      </c>
      <c r="DNR26" s="92">
        <v>1</v>
      </c>
      <c r="DNS26" s="87">
        <v>0</v>
      </c>
      <c r="DNT26" s="59">
        <f t="shared" si="183"/>
        <v>0</v>
      </c>
      <c r="DNU26" s="1"/>
      <c r="DNV26" s="89">
        <v>3</v>
      </c>
      <c r="DNW26" s="93" t="s">
        <v>63</v>
      </c>
      <c r="DNX26" s="58" t="s">
        <v>34</v>
      </c>
      <c r="DNY26" s="91" t="s">
        <v>32</v>
      </c>
      <c r="DNZ26" s="92">
        <v>1</v>
      </c>
      <c r="DOA26" s="87">
        <v>0</v>
      </c>
      <c r="DOB26" s="59">
        <f t="shared" si="184"/>
        <v>0</v>
      </c>
      <c r="DOC26" s="1"/>
      <c r="DOD26" s="89">
        <v>3</v>
      </c>
      <c r="DOE26" s="93" t="s">
        <v>63</v>
      </c>
      <c r="DOF26" s="58" t="s">
        <v>34</v>
      </c>
      <c r="DOG26" s="91" t="s">
        <v>32</v>
      </c>
      <c r="DOH26" s="92">
        <v>1</v>
      </c>
      <c r="DOI26" s="87">
        <v>0</v>
      </c>
      <c r="DOJ26" s="59">
        <f t="shared" si="184"/>
        <v>0</v>
      </c>
      <c r="DOK26" s="1"/>
      <c r="DOL26" s="89">
        <v>3</v>
      </c>
      <c r="DOM26" s="93" t="s">
        <v>63</v>
      </c>
      <c r="DON26" s="58" t="s">
        <v>34</v>
      </c>
      <c r="DOO26" s="91" t="s">
        <v>32</v>
      </c>
      <c r="DOP26" s="92">
        <v>1</v>
      </c>
      <c r="DOQ26" s="87">
        <v>0</v>
      </c>
      <c r="DOR26" s="59">
        <f t="shared" si="185"/>
        <v>0</v>
      </c>
      <c r="DOS26" s="1"/>
      <c r="DOT26" s="89">
        <v>3</v>
      </c>
      <c r="DOU26" s="93" t="s">
        <v>63</v>
      </c>
      <c r="DOV26" s="58" t="s">
        <v>34</v>
      </c>
      <c r="DOW26" s="91" t="s">
        <v>32</v>
      </c>
      <c r="DOX26" s="92">
        <v>1</v>
      </c>
      <c r="DOY26" s="87">
        <v>0</v>
      </c>
      <c r="DOZ26" s="59">
        <f t="shared" si="185"/>
        <v>0</v>
      </c>
      <c r="DPA26" s="1"/>
      <c r="DPB26" s="89">
        <v>3</v>
      </c>
      <c r="DPC26" s="93" t="s">
        <v>63</v>
      </c>
      <c r="DPD26" s="58" t="s">
        <v>34</v>
      </c>
      <c r="DPE26" s="91" t="s">
        <v>32</v>
      </c>
      <c r="DPF26" s="92">
        <v>1</v>
      </c>
      <c r="DPG26" s="87">
        <v>0</v>
      </c>
      <c r="DPH26" s="59">
        <f t="shared" si="186"/>
        <v>0</v>
      </c>
      <c r="DPI26" s="1"/>
      <c r="DPJ26" s="89">
        <v>3</v>
      </c>
      <c r="DPK26" s="93" t="s">
        <v>63</v>
      </c>
      <c r="DPL26" s="58" t="s">
        <v>34</v>
      </c>
      <c r="DPM26" s="91" t="s">
        <v>32</v>
      </c>
      <c r="DPN26" s="92">
        <v>1</v>
      </c>
      <c r="DPO26" s="87">
        <v>0</v>
      </c>
      <c r="DPP26" s="59">
        <f t="shared" si="186"/>
        <v>0</v>
      </c>
      <c r="DPQ26" s="1"/>
      <c r="DPR26" s="89">
        <v>3</v>
      </c>
      <c r="DPS26" s="93" t="s">
        <v>63</v>
      </c>
      <c r="DPT26" s="58" t="s">
        <v>34</v>
      </c>
      <c r="DPU26" s="91" t="s">
        <v>32</v>
      </c>
      <c r="DPV26" s="92">
        <v>1</v>
      </c>
      <c r="DPW26" s="87">
        <v>0</v>
      </c>
      <c r="DPX26" s="59">
        <f t="shared" si="187"/>
        <v>0</v>
      </c>
      <c r="DPY26" s="1"/>
      <c r="DPZ26" s="89">
        <v>3</v>
      </c>
      <c r="DQA26" s="93" t="s">
        <v>63</v>
      </c>
      <c r="DQB26" s="58" t="s">
        <v>34</v>
      </c>
      <c r="DQC26" s="91" t="s">
        <v>32</v>
      </c>
      <c r="DQD26" s="92">
        <v>1</v>
      </c>
      <c r="DQE26" s="87">
        <v>0</v>
      </c>
      <c r="DQF26" s="59">
        <f t="shared" si="187"/>
        <v>0</v>
      </c>
      <c r="DQG26" s="1"/>
      <c r="DQH26" s="89">
        <v>3</v>
      </c>
      <c r="DQI26" s="93" t="s">
        <v>63</v>
      </c>
      <c r="DQJ26" s="58" t="s">
        <v>34</v>
      </c>
      <c r="DQK26" s="91" t="s">
        <v>32</v>
      </c>
      <c r="DQL26" s="92">
        <v>1</v>
      </c>
      <c r="DQM26" s="87">
        <v>0</v>
      </c>
      <c r="DQN26" s="59">
        <f t="shared" si="188"/>
        <v>0</v>
      </c>
      <c r="DQO26" s="1"/>
      <c r="DQP26" s="89">
        <v>3</v>
      </c>
      <c r="DQQ26" s="93" t="s">
        <v>63</v>
      </c>
      <c r="DQR26" s="58" t="s">
        <v>34</v>
      </c>
      <c r="DQS26" s="91" t="s">
        <v>32</v>
      </c>
      <c r="DQT26" s="92">
        <v>1</v>
      </c>
      <c r="DQU26" s="87">
        <v>0</v>
      </c>
      <c r="DQV26" s="59">
        <f t="shared" si="188"/>
        <v>0</v>
      </c>
      <c r="DQW26" s="1"/>
      <c r="DQX26" s="89">
        <v>3</v>
      </c>
      <c r="DQY26" s="93" t="s">
        <v>63</v>
      </c>
      <c r="DQZ26" s="58" t="s">
        <v>34</v>
      </c>
      <c r="DRA26" s="91" t="s">
        <v>32</v>
      </c>
      <c r="DRB26" s="92">
        <v>1</v>
      </c>
      <c r="DRC26" s="87">
        <v>0</v>
      </c>
      <c r="DRD26" s="59">
        <f t="shared" si="189"/>
        <v>0</v>
      </c>
      <c r="DRE26" s="1"/>
      <c r="DRF26" s="89">
        <v>3</v>
      </c>
      <c r="DRG26" s="93" t="s">
        <v>63</v>
      </c>
      <c r="DRH26" s="58" t="s">
        <v>34</v>
      </c>
      <c r="DRI26" s="91" t="s">
        <v>32</v>
      </c>
      <c r="DRJ26" s="92">
        <v>1</v>
      </c>
      <c r="DRK26" s="87">
        <v>0</v>
      </c>
      <c r="DRL26" s="59">
        <f t="shared" si="189"/>
        <v>0</v>
      </c>
      <c r="DRM26" s="1"/>
      <c r="DRN26" s="89">
        <v>3</v>
      </c>
      <c r="DRO26" s="93" t="s">
        <v>63</v>
      </c>
      <c r="DRP26" s="58" t="s">
        <v>34</v>
      </c>
      <c r="DRQ26" s="91" t="s">
        <v>32</v>
      </c>
      <c r="DRR26" s="92">
        <v>1</v>
      </c>
      <c r="DRS26" s="87">
        <v>0</v>
      </c>
      <c r="DRT26" s="59">
        <f t="shared" si="190"/>
        <v>0</v>
      </c>
      <c r="DRU26" s="1"/>
      <c r="DRV26" s="89">
        <v>3</v>
      </c>
      <c r="DRW26" s="93" t="s">
        <v>63</v>
      </c>
      <c r="DRX26" s="58" t="s">
        <v>34</v>
      </c>
      <c r="DRY26" s="91" t="s">
        <v>32</v>
      </c>
      <c r="DRZ26" s="92">
        <v>1</v>
      </c>
      <c r="DSA26" s="87">
        <v>0</v>
      </c>
      <c r="DSB26" s="59">
        <f t="shared" si="190"/>
        <v>0</v>
      </c>
      <c r="DSC26" s="1"/>
      <c r="DSD26" s="89">
        <v>3</v>
      </c>
      <c r="DSE26" s="93" t="s">
        <v>63</v>
      </c>
      <c r="DSF26" s="58" t="s">
        <v>34</v>
      </c>
      <c r="DSG26" s="91" t="s">
        <v>32</v>
      </c>
      <c r="DSH26" s="92">
        <v>1</v>
      </c>
      <c r="DSI26" s="87">
        <v>0</v>
      </c>
      <c r="DSJ26" s="59">
        <f t="shared" si="191"/>
        <v>0</v>
      </c>
      <c r="DSK26" s="1"/>
      <c r="DSL26" s="89">
        <v>3</v>
      </c>
      <c r="DSM26" s="93" t="s">
        <v>63</v>
      </c>
      <c r="DSN26" s="58" t="s">
        <v>34</v>
      </c>
      <c r="DSO26" s="91" t="s">
        <v>32</v>
      </c>
      <c r="DSP26" s="92">
        <v>1</v>
      </c>
      <c r="DSQ26" s="87">
        <v>0</v>
      </c>
      <c r="DSR26" s="59">
        <f t="shared" si="191"/>
        <v>0</v>
      </c>
      <c r="DSS26" s="1"/>
      <c r="DST26" s="89">
        <v>3</v>
      </c>
      <c r="DSU26" s="93" t="s">
        <v>63</v>
      </c>
      <c r="DSV26" s="58" t="s">
        <v>34</v>
      </c>
      <c r="DSW26" s="91" t="s">
        <v>32</v>
      </c>
      <c r="DSX26" s="92">
        <v>1</v>
      </c>
      <c r="DSY26" s="87">
        <v>0</v>
      </c>
      <c r="DSZ26" s="59">
        <f t="shared" si="192"/>
        <v>0</v>
      </c>
      <c r="DTA26" s="1"/>
      <c r="DTB26" s="89">
        <v>3</v>
      </c>
      <c r="DTC26" s="93" t="s">
        <v>63</v>
      </c>
      <c r="DTD26" s="58" t="s">
        <v>34</v>
      </c>
      <c r="DTE26" s="91" t="s">
        <v>32</v>
      </c>
      <c r="DTF26" s="92">
        <v>1</v>
      </c>
      <c r="DTG26" s="87">
        <v>0</v>
      </c>
      <c r="DTH26" s="59">
        <f t="shared" si="192"/>
        <v>0</v>
      </c>
      <c r="DTI26" s="1"/>
      <c r="DTJ26" s="89">
        <v>3</v>
      </c>
      <c r="DTK26" s="93" t="s">
        <v>63</v>
      </c>
      <c r="DTL26" s="58" t="s">
        <v>34</v>
      </c>
      <c r="DTM26" s="91" t="s">
        <v>32</v>
      </c>
      <c r="DTN26" s="92">
        <v>1</v>
      </c>
      <c r="DTO26" s="87">
        <v>0</v>
      </c>
      <c r="DTP26" s="59">
        <f t="shared" si="193"/>
        <v>0</v>
      </c>
      <c r="DTQ26" s="1"/>
      <c r="DTR26" s="89">
        <v>3</v>
      </c>
      <c r="DTS26" s="93" t="s">
        <v>63</v>
      </c>
      <c r="DTT26" s="58" t="s">
        <v>34</v>
      </c>
      <c r="DTU26" s="91" t="s">
        <v>32</v>
      </c>
      <c r="DTV26" s="92">
        <v>1</v>
      </c>
      <c r="DTW26" s="87">
        <v>0</v>
      </c>
      <c r="DTX26" s="59">
        <f t="shared" si="193"/>
        <v>0</v>
      </c>
      <c r="DTY26" s="1"/>
      <c r="DTZ26" s="89">
        <v>3</v>
      </c>
      <c r="DUA26" s="93" t="s">
        <v>63</v>
      </c>
      <c r="DUB26" s="58" t="s">
        <v>34</v>
      </c>
      <c r="DUC26" s="91" t="s">
        <v>32</v>
      </c>
      <c r="DUD26" s="92">
        <v>1</v>
      </c>
      <c r="DUE26" s="87">
        <v>0</v>
      </c>
      <c r="DUF26" s="59">
        <f t="shared" si="194"/>
        <v>0</v>
      </c>
      <c r="DUG26" s="1"/>
      <c r="DUH26" s="89">
        <v>3</v>
      </c>
      <c r="DUI26" s="93" t="s">
        <v>63</v>
      </c>
      <c r="DUJ26" s="58" t="s">
        <v>34</v>
      </c>
      <c r="DUK26" s="91" t="s">
        <v>32</v>
      </c>
      <c r="DUL26" s="92">
        <v>1</v>
      </c>
      <c r="DUM26" s="87">
        <v>0</v>
      </c>
      <c r="DUN26" s="59">
        <f t="shared" si="194"/>
        <v>0</v>
      </c>
      <c r="DUO26" s="1"/>
      <c r="DUP26" s="89">
        <v>3</v>
      </c>
      <c r="DUQ26" s="93" t="s">
        <v>63</v>
      </c>
      <c r="DUR26" s="58" t="s">
        <v>34</v>
      </c>
      <c r="DUS26" s="91" t="s">
        <v>32</v>
      </c>
      <c r="DUT26" s="92">
        <v>1</v>
      </c>
      <c r="DUU26" s="87">
        <v>0</v>
      </c>
      <c r="DUV26" s="59">
        <f t="shared" si="195"/>
        <v>0</v>
      </c>
      <c r="DUW26" s="1"/>
      <c r="DUX26" s="89">
        <v>3</v>
      </c>
      <c r="DUY26" s="93" t="s">
        <v>63</v>
      </c>
      <c r="DUZ26" s="58" t="s">
        <v>34</v>
      </c>
      <c r="DVA26" s="91" t="s">
        <v>32</v>
      </c>
      <c r="DVB26" s="92">
        <v>1</v>
      </c>
      <c r="DVC26" s="87">
        <v>0</v>
      </c>
      <c r="DVD26" s="59">
        <f t="shared" si="195"/>
        <v>0</v>
      </c>
      <c r="DVE26" s="1"/>
      <c r="DVF26" s="89">
        <v>3</v>
      </c>
      <c r="DVG26" s="93" t="s">
        <v>63</v>
      </c>
      <c r="DVH26" s="58" t="s">
        <v>34</v>
      </c>
      <c r="DVI26" s="91" t="s">
        <v>32</v>
      </c>
      <c r="DVJ26" s="92">
        <v>1</v>
      </c>
      <c r="DVK26" s="87">
        <v>0</v>
      </c>
      <c r="DVL26" s="59">
        <f t="shared" si="196"/>
        <v>0</v>
      </c>
      <c r="DVM26" s="1"/>
      <c r="DVN26" s="89">
        <v>3</v>
      </c>
      <c r="DVO26" s="93" t="s">
        <v>63</v>
      </c>
      <c r="DVP26" s="58" t="s">
        <v>34</v>
      </c>
      <c r="DVQ26" s="91" t="s">
        <v>32</v>
      </c>
      <c r="DVR26" s="92">
        <v>1</v>
      </c>
      <c r="DVS26" s="87">
        <v>0</v>
      </c>
      <c r="DVT26" s="59">
        <f t="shared" si="196"/>
        <v>0</v>
      </c>
      <c r="DVU26" s="1"/>
      <c r="DVV26" s="89">
        <v>3</v>
      </c>
      <c r="DVW26" s="93" t="s">
        <v>63</v>
      </c>
      <c r="DVX26" s="58" t="s">
        <v>34</v>
      </c>
      <c r="DVY26" s="91" t="s">
        <v>32</v>
      </c>
      <c r="DVZ26" s="92">
        <v>1</v>
      </c>
      <c r="DWA26" s="87">
        <v>0</v>
      </c>
      <c r="DWB26" s="59">
        <f t="shared" si="197"/>
        <v>0</v>
      </c>
      <c r="DWC26" s="1"/>
      <c r="DWD26" s="89">
        <v>3</v>
      </c>
      <c r="DWE26" s="93" t="s">
        <v>63</v>
      </c>
      <c r="DWF26" s="58" t="s">
        <v>34</v>
      </c>
      <c r="DWG26" s="91" t="s">
        <v>32</v>
      </c>
      <c r="DWH26" s="92">
        <v>1</v>
      </c>
      <c r="DWI26" s="87">
        <v>0</v>
      </c>
      <c r="DWJ26" s="59">
        <f t="shared" si="197"/>
        <v>0</v>
      </c>
      <c r="DWK26" s="1"/>
      <c r="DWL26" s="89">
        <v>3</v>
      </c>
      <c r="DWM26" s="93" t="s">
        <v>63</v>
      </c>
      <c r="DWN26" s="58" t="s">
        <v>34</v>
      </c>
      <c r="DWO26" s="91" t="s">
        <v>32</v>
      </c>
      <c r="DWP26" s="92">
        <v>1</v>
      </c>
      <c r="DWQ26" s="87">
        <v>0</v>
      </c>
      <c r="DWR26" s="59">
        <f t="shared" si="198"/>
        <v>0</v>
      </c>
      <c r="DWS26" s="1"/>
      <c r="DWT26" s="89">
        <v>3</v>
      </c>
      <c r="DWU26" s="93" t="s">
        <v>63</v>
      </c>
      <c r="DWV26" s="58" t="s">
        <v>34</v>
      </c>
      <c r="DWW26" s="91" t="s">
        <v>32</v>
      </c>
      <c r="DWX26" s="92">
        <v>1</v>
      </c>
      <c r="DWY26" s="87">
        <v>0</v>
      </c>
      <c r="DWZ26" s="59">
        <f t="shared" si="198"/>
        <v>0</v>
      </c>
      <c r="DXA26" s="1"/>
      <c r="DXB26" s="89">
        <v>3</v>
      </c>
      <c r="DXC26" s="93" t="s">
        <v>63</v>
      </c>
      <c r="DXD26" s="58" t="s">
        <v>34</v>
      </c>
      <c r="DXE26" s="91" t="s">
        <v>32</v>
      </c>
      <c r="DXF26" s="92">
        <v>1</v>
      </c>
      <c r="DXG26" s="87">
        <v>0</v>
      </c>
      <c r="DXH26" s="59">
        <f t="shared" si="199"/>
        <v>0</v>
      </c>
      <c r="DXI26" s="1"/>
      <c r="DXJ26" s="89">
        <v>3</v>
      </c>
      <c r="DXK26" s="93" t="s">
        <v>63</v>
      </c>
      <c r="DXL26" s="58" t="s">
        <v>34</v>
      </c>
      <c r="DXM26" s="91" t="s">
        <v>32</v>
      </c>
      <c r="DXN26" s="92">
        <v>1</v>
      </c>
      <c r="DXO26" s="87">
        <v>0</v>
      </c>
      <c r="DXP26" s="59">
        <f t="shared" si="199"/>
        <v>0</v>
      </c>
      <c r="DXQ26" s="1"/>
      <c r="DXR26" s="89">
        <v>3</v>
      </c>
      <c r="DXS26" s="93" t="s">
        <v>63</v>
      </c>
      <c r="DXT26" s="58" t="s">
        <v>34</v>
      </c>
      <c r="DXU26" s="91" t="s">
        <v>32</v>
      </c>
      <c r="DXV26" s="92">
        <v>1</v>
      </c>
      <c r="DXW26" s="87">
        <v>0</v>
      </c>
      <c r="DXX26" s="59">
        <f t="shared" si="200"/>
        <v>0</v>
      </c>
      <c r="DXY26" s="1"/>
      <c r="DXZ26" s="89">
        <v>3</v>
      </c>
      <c r="DYA26" s="93" t="s">
        <v>63</v>
      </c>
      <c r="DYB26" s="58" t="s">
        <v>34</v>
      </c>
      <c r="DYC26" s="91" t="s">
        <v>32</v>
      </c>
      <c r="DYD26" s="92">
        <v>1</v>
      </c>
      <c r="DYE26" s="87">
        <v>0</v>
      </c>
      <c r="DYF26" s="59">
        <f t="shared" si="200"/>
        <v>0</v>
      </c>
      <c r="DYG26" s="1"/>
      <c r="DYH26" s="89">
        <v>3</v>
      </c>
      <c r="DYI26" s="93" t="s">
        <v>63</v>
      </c>
      <c r="DYJ26" s="58" t="s">
        <v>34</v>
      </c>
      <c r="DYK26" s="91" t="s">
        <v>32</v>
      </c>
      <c r="DYL26" s="92">
        <v>1</v>
      </c>
      <c r="DYM26" s="87">
        <v>0</v>
      </c>
      <c r="DYN26" s="59">
        <f t="shared" si="201"/>
        <v>0</v>
      </c>
      <c r="DYO26" s="1"/>
      <c r="DYP26" s="89">
        <v>3</v>
      </c>
      <c r="DYQ26" s="93" t="s">
        <v>63</v>
      </c>
      <c r="DYR26" s="58" t="s">
        <v>34</v>
      </c>
      <c r="DYS26" s="91" t="s">
        <v>32</v>
      </c>
      <c r="DYT26" s="92">
        <v>1</v>
      </c>
      <c r="DYU26" s="87">
        <v>0</v>
      </c>
      <c r="DYV26" s="59">
        <f t="shared" si="201"/>
        <v>0</v>
      </c>
      <c r="DYW26" s="1"/>
      <c r="DYX26" s="89">
        <v>3</v>
      </c>
      <c r="DYY26" s="93" t="s">
        <v>63</v>
      </c>
      <c r="DYZ26" s="58" t="s">
        <v>34</v>
      </c>
      <c r="DZA26" s="91" t="s">
        <v>32</v>
      </c>
      <c r="DZB26" s="92">
        <v>1</v>
      </c>
      <c r="DZC26" s="87">
        <v>0</v>
      </c>
      <c r="DZD26" s="59">
        <f t="shared" si="202"/>
        <v>0</v>
      </c>
      <c r="DZE26" s="1"/>
      <c r="DZF26" s="89">
        <v>3</v>
      </c>
      <c r="DZG26" s="93" t="s">
        <v>63</v>
      </c>
      <c r="DZH26" s="58" t="s">
        <v>34</v>
      </c>
      <c r="DZI26" s="91" t="s">
        <v>32</v>
      </c>
      <c r="DZJ26" s="92">
        <v>1</v>
      </c>
      <c r="DZK26" s="87">
        <v>0</v>
      </c>
      <c r="DZL26" s="59">
        <f t="shared" si="202"/>
        <v>0</v>
      </c>
      <c r="DZM26" s="1"/>
      <c r="DZN26" s="89">
        <v>3</v>
      </c>
      <c r="DZO26" s="93" t="s">
        <v>63</v>
      </c>
      <c r="DZP26" s="58" t="s">
        <v>34</v>
      </c>
      <c r="DZQ26" s="91" t="s">
        <v>32</v>
      </c>
      <c r="DZR26" s="92">
        <v>1</v>
      </c>
      <c r="DZS26" s="87">
        <v>0</v>
      </c>
      <c r="DZT26" s="59">
        <f t="shared" si="203"/>
        <v>0</v>
      </c>
      <c r="DZU26" s="1"/>
      <c r="DZV26" s="89">
        <v>3</v>
      </c>
      <c r="DZW26" s="93" t="s">
        <v>63</v>
      </c>
      <c r="DZX26" s="58" t="s">
        <v>34</v>
      </c>
      <c r="DZY26" s="91" t="s">
        <v>32</v>
      </c>
      <c r="DZZ26" s="92">
        <v>1</v>
      </c>
      <c r="EAA26" s="87">
        <v>0</v>
      </c>
      <c r="EAB26" s="59">
        <f t="shared" si="203"/>
        <v>0</v>
      </c>
      <c r="EAC26" s="1"/>
      <c r="EAD26" s="89">
        <v>3</v>
      </c>
      <c r="EAE26" s="93" t="s">
        <v>63</v>
      </c>
      <c r="EAF26" s="58" t="s">
        <v>34</v>
      </c>
      <c r="EAG26" s="91" t="s">
        <v>32</v>
      </c>
      <c r="EAH26" s="92">
        <v>1</v>
      </c>
      <c r="EAI26" s="87">
        <v>0</v>
      </c>
      <c r="EAJ26" s="59">
        <f t="shared" si="204"/>
        <v>0</v>
      </c>
      <c r="EAK26" s="1"/>
      <c r="EAL26" s="89">
        <v>3</v>
      </c>
      <c r="EAM26" s="93" t="s">
        <v>63</v>
      </c>
      <c r="EAN26" s="58" t="s">
        <v>34</v>
      </c>
      <c r="EAO26" s="91" t="s">
        <v>32</v>
      </c>
      <c r="EAP26" s="92">
        <v>1</v>
      </c>
      <c r="EAQ26" s="87">
        <v>0</v>
      </c>
      <c r="EAR26" s="59">
        <f t="shared" si="204"/>
        <v>0</v>
      </c>
      <c r="EAS26" s="1"/>
      <c r="EAT26" s="89">
        <v>3</v>
      </c>
      <c r="EAU26" s="93" t="s">
        <v>63</v>
      </c>
      <c r="EAV26" s="58" t="s">
        <v>34</v>
      </c>
      <c r="EAW26" s="91" t="s">
        <v>32</v>
      </c>
      <c r="EAX26" s="92">
        <v>1</v>
      </c>
      <c r="EAY26" s="87">
        <v>0</v>
      </c>
      <c r="EAZ26" s="59">
        <f t="shared" si="205"/>
        <v>0</v>
      </c>
      <c r="EBA26" s="1"/>
      <c r="EBB26" s="89">
        <v>3</v>
      </c>
      <c r="EBC26" s="93" t="s">
        <v>63</v>
      </c>
      <c r="EBD26" s="58" t="s">
        <v>34</v>
      </c>
      <c r="EBE26" s="91" t="s">
        <v>32</v>
      </c>
      <c r="EBF26" s="92">
        <v>1</v>
      </c>
      <c r="EBG26" s="87">
        <v>0</v>
      </c>
      <c r="EBH26" s="59">
        <f t="shared" si="205"/>
        <v>0</v>
      </c>
      <c r="EBI26" s="1"/>
      <c r="EBJ26" s="89">
        <v>3</v>
      </c>
      <c r="EBK26" s="93" t="s">
        <v>63</v>
      </c>
      <c r="EBL26" s="58" t="s">
        <v>34</v>
      </c>
      <c r="EBM26" s="91" t="s">
        <v>32</v>
      </c>
      <c r="EBN26" s="92">
        <v>1</v>
      </c>
      <c r="EBO26" s="87">
        <v>0</v>
      </c>
      <c r="EBP26" s="59">
        <f t="shared" si="206"/>
        <v>0</v>
      </c>
      <c r="EBQ26" s="1"/>
      <c r="EBR26" s="89">
        <v>3</v>
      </c>
      <c r="EBS26" s="93" t="s">
        <v>63</v>
      </c>
      <c r="EBT26" s="58" t="s">
        <v>34</v>
      </c>
      <c r="EBU26" s="91" t="s">
        <v>32</v>
      </c>
      <c r="EBV26" s="92">
        <v>1</v>
      </c>
      <c r="EBW26" s="87">
        <v>0</v>
      </c>
      <c r="EBX26" s="59">
        <f t="shared" si="206"/>
        <v>0</v>
      </c>
      <c r="EBY26" s="1"/>
      <c r="EBZ26" s="89">
        <v>3</v>
      </c>
      <c r="ECA26" s="93" t="s">
        <v>63</v>
      </c>
      <c r="ECB26" s="58" t="s">
        <v>34</v>
      </c>
      <c r="ECC26" s="91" t="s">
        <v>32</v>
      </c>
      <c r="ECD26" s="92">
        <v>1</v>
      </c>
      <c r="ECE26" s="87">
        <v>0</v>
      </c>
      <c r="ECF26" s="59">
        <f t="shared" si="207"/>
        <v>0</v>
      </c>
      <c r="ECG26" s="1"/>
      <c r="ECH26" s="89">
        <v>3</v>
      </c>
      <c r="ECI26" s="93" t="s">
        <v>63</v>
      </c>
      <c r="ECJ26" s="58" t="s">
        <v>34</v>
      </c>
      <c r="ECK26" s="91" t="s">
        <v>32</v>
      </c>
      <c r="ECL26" s="92">
        <v>1</v>
      </c>
      <c r="ECM26" s="87">
        <v>0</v>
      </c>
      <c r="ECN26" s="59">
        <f t="shared" si="207"/>
        <v>0</v>
      </c>
      <c r="ECO26" s="1"/>
      <c r="ECP26" s="89">
        <v>3</v>
      </c>
      <c r="ECQ26" s="93" t="s">
        <v>63</v>
      </c>
      <c r="ECR26" s="58" t="s">
        <v>34</v>
      </c>
      <c r="ECS26" s="91" t="s">
        <v>32</v>
      </c>
      <c r="ECT26" s="92">
        <v>1</v>
      </c>
      <c r="ECU26" s="87">
        <v>0</v>
      </c>
      <c r="ECV26" s="59">
        <f t="shared" si="208"/>
        <v>0</v>
      </c>
      <c r="ECW26" s="1"/>
      <c r="ECX26" s="89">
        <v>3</v>
      </c>
      <c r="ECY26" s="93" t="s">
        <v>63</v>
      </c>
      <c r="ECZ26" s="58" t="s">
        <v>34</v>
      </c>
      <c r="EDA26" s="91" t="s">
        <v>32</v>
      </c>
      <c r="EDB26" s="92">
        <v>1</v>
      </c>
      <c r="EDC26" s="87">
        <v>0</v>
      </c>
      <c r="EDD26" s="59">
        <f t="shared" si="208"/>
        <v>0</v>
      </c>
      <c r="EDE26" s="1"/>
      <c r="EDF26" s="89">
        <v>3</v>
      </c>
      <c r="EDG26" s="93" t="s">
        <v>63</v>
      </c>
      <c r="EDH26" s="58" t="s">
        <v>34</v>
      </c>
      <c r="EDI26" s="91" t="s">
        <v>32</v>
      </c>
      <c r="EDJ26" s="92">
        <v>1</v>
      </c>
      <c r="EDK26" s="87">
        <v>0</v>
      </c>
      <c r="EDL26" s="59">
        <f t="shared" si="209"/>
        <v>0</v>
      </c>
      <c r="EDM26" s="1"/>
      <c r="EDN26" s="89">
        <v>3</v>
      </c>
      <c r="EDO26" s="93" t="s">
        <v>63</v>
      </c>
      <c r="EDP26" s="58" t="s">
        <v>34</v>
      </c>
      <c r="EDQ26" s="91" t="s">
        <v>32</v>
      </c>
      <c r="EDR26" s="92">
        <v>1</v>
      </c>
      <c r="EDS26" s="87">
        <v>0</v>
      </c>
      <c r="EDT26" s="59">
        <f t="shared" si="209"/>
        <v>0</v>
      </c>
      <c r="EDU26" s="1"/>
      <c r="EDV26" s="89">
        <v>3</v>
      </c>
      <c r="EDW26" s="93" t="s">
        <v>63</v>
      </c>
      <c r="EDX26" s="58" t="s">
        <v>34</v>
      </c>
      <c r="EDY26" s="91" t="s">
        <v>32</v>
      </c>
      <c r="EDZ26" s="92">
        <v>1</v>
      </c>
      <c r="EEA26" s="87">
        <v>0</v>
      </c>
      <c r="EEB26" s="59">
        <f t="shared" si="210"/>
        <v>0</v>
      </c>
      <c r="EEC26" s="1"/>
      <c r="EED26" s="89">
        <v>3</v>
      </c>
      <c r="EEE26" s="93" t="s">
        <v>63</v>
      </c>
      <c r="EEF26" s="58" t="s">
        <v>34</v>
      </c>
      <c r="EEG26" s="91" t="s">
        <v>32</v>
      </c>
      <c r="EEH26" s="92">
        <v>1</v>
      </c>
      <c r="EEI26" s="87">
        <v>0</v>
      </c>
      <c r="EEJ26" s="59">
        <f t="shared" si="210"/>
        <v>0</v>
      </c>
      <c r="EEK26" s="1"/>
      <c r="EEL26" s="89">
        <v>3</v>
      </c>
      <c r="EEM26" s="93" t="s">
        <v>63</v>
      </c>
      <c r="EEN26" s="58" t="s">
        <v>34</v>
      </c>
      <c r="EEO26" s="91" t="s">
        <v>32</v>
      </c>
      <c r="EEP26" s="92">
        <v>1</v>
      </c>
      <c r="EEQ26" s="87">
        <v>0</v>
      </c>
      <c r="EER26" s="59">
        <f t="shared" si="211"/>
        <v>0</v>
      </c>
      <c r="EES26" s="1"/>
      <c r="EET26" s="89">
        <v>3</v>
      </c>
      <c r="EEU26" s="93" t="s">
        <v>63</v>
      </c>
      <c r="EEV26" s="58" t="s">
        <v>34</v>
      </c>
      <c r="EEW26" s="91" t="s">
        <v>32</v>
      </c>
      <c r="EEX26" s="92">
        <v>1</v>
      </c>
      <c r="EEY26" s="87">
        <v>0</v>
      </c>
      <c r="EEZ26" s="59">
        <f t="shared" si="211"/>
        <v>0</v>
      </c>
      <c r="EFA26" s="1"/>
      <c r="EFB26" s="89">
        <v>3</v>
      </c>
      <c r="EFC26" s="93" t="s">
        <v>63</v>
      </c>
      <c r="EFD26" s="58" t="s">
        <v>34</v>
      </c>
      <c r="EFE26" s="91" t="s">
        <v>32</v>
      </c>
      <c r="EFF26" s="92">
        <v>1</v>
      </c>
      <c r="EFG26" s="87">
        <v>0</v>
      </c>
      <c r="EFH26" s="59">
        <f t="shared" si="212"/>
        <v>0</v>
      </c>
      <c r="EFI26" s="1"/>
      <c r="EFJ26" s="89">
        <v>3</v>
      </c>
      <c r="EFK26" s="93" t="s">
        <v>63</v>
      </c>
      <c r="EFL26" s="58" t="s">
        <v>34</v>
      </c>
      <c r="EFM26" s="91" t="s">
        <v>32</v>
      </c>
      <c r="EFN26" s="92">
        <v>1</v>
      </c>
      <c r="EFO26" s="87">
        <v>0</v>
      </c>
      <c r="EFP26" s="59">
        <f t="shared" si="212"/>
        <v>0</v>
      </c>
      <c r="EFQ26" s="1"/>
      <c r="EFR26" s="89">
        <v>3</v>
      </c>
      <c r="EFS26" s="93" t="s">
        <v>63</v>
      </c>
      <c r="EFT26" s="58" t="s">
        <v>34</v>
      </c>
      <c r="EFU26" s="91" t="s">
        <v>32</v>
      </c>
      <c r="EFV26" s="92">
        <v>1</v>
      </c>
      <c r="EFW26" s="87">
        <v>0</v>
      </c>
      <c r="EFX26" s="59">
        <f t="shared" si="213"/>
        <v>0</v>
      </c>
      <c r="EFY26" s="1"/>
      <c r="EFZ26" s="89">
        <v>3</v>
      </c>
      <c r="EGA26" s="93" t="s">
        <v>63</v>
      </c>
      <c r="EGB26" s="58" t="s">
        <v>34</v>
      </c>
      <c r="EGC26" s="91" t="s">
        <v>32</v>
      </c>
      <c r="EGD26" s="92">
        <v>1</v>
      </c>
      <c r="EGE26" s="87">
        <v>0</v>
      </c>
      <c r="EGF26" s="59">
        <f t="shared" si="213"/>
        <v>0</v>
      </c>
      <c r="EGG26" s="1"/>
      <c r="EGH26" s="89">
        <v>3</v>
      </c>
      <c r="EGI26" s="93" t="s">
        <v>63</v>
      </c>
      <c r="EGJ26" s="58" t="s">
        <v>34</v>
      </c>
      <c r="EGK26" s="91" t="s">
        <v>32</v>
      </c>
      <c r="EGL26" s="92">
        <v>1</v>
      </c>
      <c r="EGM26" s="87">
        <v>0</v>
      </c>
      <c r="EGN26" s="59">
        <f t="shared" si="214"/>
        <v>0</v>
      </c>
      <c r="EGO26" s="1"/>
      <c r="EGP26" s="89">
        <v>3</v>
      </c>
      <c r="EGQ26" s="93" t="s">
        <v>63</v>
      </c>
      <c r="EGR26" s="58" t="s">
        <v>34</v>
      </c>
      <c r="EGS26" s="91" t="s">
        <v>32</v>
      </c>
      <c r="EGT26" s="92">
        <v>1</v>
      </c>
      <c r="EGU26" s="87">
        <v>0</v>
      </c>
      <c r="EGV26" s="59">
        <f t="shared" si="214"/>
        <v>0</v>
      </c>
      <c r="EGW26" s="1"/>
      <c r="EGX26" s="89">
        <v>3</v>
      </c>
      <c r="EGY26" s="93" t="s">
        <v>63</v>
      </c>
      <c r="EGZ26" s="58" t="s">
        <v>34</v>
      </c>
      <c r="EHA26" s="91" t="s">
        <v>32</v>
      </c>
      <c r="EHB26" s="92">
        <v>1</v>
      </c>
      <c r="EHC26" s="87">
        <v>0</v>
      </c>
      <c r="EHD26" s="59">
        <f t="shared" si="215"/>
        <v>0</v>
      </c>
      <c r="EHE26" s="1"/>
      <c r="EHF26" s="89">
        <v>3</v>
      </c>
      <c r="EHG26" s="93" t="s">
        <v>63</v>
      </c>
      <c r="EHH26" s="58" t="s">
        <v>34</v>
      </c>
      <c r="EHI26" s="91" t="s">
        <v>32</v>
      </c>
      <c r="EHJ26" s="92">
        <v>1</v>
      </c>
      <c r="EHK26" s="87">
        <v>0</v>
      </c>
      <c r="EHL26" s="59">
        <f t="shared" si="215"/>
        <v>0</v>
      </c>
      <c r="EHM26" s="1"/>
      <c r="EHN26" s="89">
        <v>3</v>
      </c>
      <c r="EHO26" s="93" t="s">
        <v>63</v>
      </c>
      <c r="EHP26" s="58" t="s">
        <v>34</v>
      </c>
      <c r="EHQ26" s="91" t="s">
        <v>32</v>
      </c>
      <c r="EHR26" s="92">
        <v>1</v>
      </c>
      <c r="EHS26" s="87">
        <v>0</v>
      </c>
      <c r="EHT26" s="59">
        <f t="shared" si="216"/>
        <v>0</v>
      </c>
      <c r="EHU26" s="1"/>
      <c r="EHV26" s="89">
        <v>3</v>
      </c>
      <c r="EHW26" s="93" t="s">
        <v>63</v>
      </c>
      <c r="EHX26" s="58" t="s">
        <v>34</v>
      </c>
      <c r="EHY26" s="91" t="s">
        <v>32</v>
      </c>
      <c r="EHZ26" s="92">
        <v>1</v>
      </c>
      <c r="EIA26" s="87">
        <v>0</v>
      </c>
      <c r="EIB26" s="59">
        <f t="shared" si="216"/>
        <v>0</v>
      </c>
      <c r="EIC26" s="1"/>
      <c r="EID26" s="89">
        <v>3</v>
      </c>
      <c r="EIE26" s="93" t="s">
        <v>63</v>
      </c>
      <c r="EIF26" s="58" t="s">
        <v>34</v>
      </c>
      <c r="EIG26" s="91" t="s">
        <v>32</v>
      </c>
      <c r="EIH26" s="92">
        <v>1</v>
      </c>
      <c r="EII26" s="87">
        <v>0</v>
      </c>
      <c r="EIJ26" s="59">
        <f t="shared" si="217"/>
        <v>0</v>
      </c>
      <c r="EIK26" s="1"/>
      <c r="EIL26" s="89">
        <v>3</v>
      </c>
      <c r="EIM26" s="93" t="s">
        <v>63</v>
      </c>
      <c r="EIN26" s="58" t="s">
        <v>34</v>
      </c>
      <c r="EIO26" s="91" t="s">
        <v>32</v>
      </c>
      <c r="EIP26" s="92">
        <v>1</v>
      </c>
      <c r="EIQ26" s="87">
        <v>0</v>
      </c>
      <c r="EIR26" s="59">
        <f t="shared" si="217"/>
        <v>0</v>
      </c>
      <c r="EIS26" s="1"/>
      <c r="EIT26" s="89">
        <v>3</v>
      </c>
      <c r="EIU26" s="93" t="s">
        <v>63</v>
      </c>
      <c r="EIV26" s="58" t="s">
        <v>34</v>
      </c>
      <c r="EIW26" s="91" t="s">
        <v>32</v>
      </c>
      <c r="EIX26" s="92">
        <v>1</v>
      </c>
      <c r="EIY26" s="87">
        <v>0</v>
      </c>
      <c r="EIZ26" s="59">
        <f t="shared" si="218"/>
        <v>0</v>
      </c>
      <c r="EJA26" s="1"/>
      <c r="EJB26" s="89">
        <v>3</v>
      </c>
      <c r="EJC26" s="93" t="s">
        <v>63</v>
      </c>
      <c r="EJD26" s="58" t="s">
        <v>34</v>
      </c>
      <c r="EJE26" s="91" t="s">
        <v>32</v>
      </c>
      <c r="EJF26" s="92">
        <v>1</v>
      </c>
      <c r="EJG26" s="87">
        <v>0</v>
      </c>
      <c r="EJH26" s="59">
        <f t="shared" si="218"/>
        <v>0</v>
      </c>
      <c r="EJI26" s="1"/>
      <c r="EJJ26" s="89">
        <v>3</v>
      </c>
      <c r="EJK26" s="93" t="s">
        <v>63</v>
      </c>
      <c r="EJL26" s="58" t="s">
        <v>34</v>
      </c>
      <c r="EJM26" s="91" t="s">
        <v>32</v>
      </c>
      <c r="EJN26" s="92">
        <v>1</v>
      </c>
      <c r="EJO26" s="87">
        <v>0</v>
      </c>
      <c r="EJP26" s="59">
        <f t="shared" si="219"/>
        <v>0</v>
      </c>
      <c r="EJQ26" s="1"/>
      <c r="EJR26" s="89">
        <v>3</v>
      </c>
      <c r="EJS26" s="93" t="s">
        <v>63</v>
      </c>
      <c r="EJT26" s="58" t="s">
        <v>34</v>
      </c>
      <c r="EJU26" s="91" t="s">
        <v>32</v>
      </c>
      <c r="EJV26" s="92">
        <v>1</v>
      </c>
      <c r="EJW26" s="87">
        <v>0</v>
      </c>
      <c r="EJX26" s="59">
        <f t="shared" si="219"/>
        <v>0</v>
      </c>
      <c r="EJY26" s="1"/>
      <c r="EJZ26" s="89">
        <v>3</v>
      </c>
      <c r="EKA26" s="93" t="s">
        <v>63</v>
      </c>
      <c r="EKB26" s="58" t="s">
        <v>34</v>
      </c>
      <c r="EKC26" s="91" t="s">
        <v>32</v>
      </c>
      <c r="EKD26" s="92">
        <v>1</v>
      </c>
      <c r="EKE26" s="87">
        <v>0</v>
      </c>
      <c r="EKF26" s="59">
        <f t="shared" si="220"/>
        <v>0</v>
      </c>
      <c r="EKG26" s="1"/>
      <c r="EKH26" s="89">
        <v>3</v>
      </c>
      <c r="EKI26" s="93" t="s">
        <v>63</v>
      </c>
      <c r="EKJ26" s="58" t="s">
        <v>34</v>
      </c>
      <c r="EKK26" s="91" t="s">
        <v>32</v>
      </c>
      <c r="EKL26" s="92">
        <v>1</v>
      </c>
      <c r="EKM26" s="87">
        <v>0</v>
      </c>
      <c r="EKN26" s="59">
        <f t="shared" si="220"/>
        <v>0</v>
      </c>
      <c r="EKO26" s="1"/>
      <c r="EKP26" s="89">
        <v>3</v>
      </c>
      <c r="EKQ26" s="93" t="s">
        <v>63</v>
      </c>
      <c r="EKR26" s="58" t="s">
        <v>34</v>
      </c>
      <c r="EKS26" s="91" t="s">
        <v>32</v>
      </c>
      <c r="EKT26" s="92">
        <v>1</v>
      </c>
      <c r="EKU26" s="87">
        <v>0</v>
      </c>
      <c r="EKV26" s="59">
        <f t="shared" si="221"/>
        <v>0</v>
      </c>
      <c r="EKW26" s="1"/>
      <c r="EKX26" s="89">
        <v>3</v>
      </c>
      <c r="EKY26" s="93" t="s">
        <v>63</v>
      </c>
      <c r="EKZ26" s="58" t="s">
        <v>34</v>
      </c>
      <c r="ELA26" s="91" t="s">
        <v>32</v>
      </c>
      <c r="ELB26" s="92">
        <v>1</v>
      </c>
      <c r="ELC26" s="87">
        <v>0</v>
      </c>
      <c r="ELD26" s="59">
        <f t="shared" si="221"/>
        <v>0</v>
      </c>
      <c r="ELE26" s="1"/>
      <c r="ELF26" s="89">
        <v>3</v>
      </c>
      <c r="ELG26" s="93" t="s">
        <v>63</v>
      </c>
      <c r="ELH26" s="58" t="s">
        <v>34</v>
      </c>
      <c r="ELI26" s="91" t="s">
        <v>32</v>
      </c>
      <c r="ELJ26" s="92">
        <v>1</v>
      </c>
      <c r="ELK26" s="87">
        <v>0</v>
      </c>
      <c r="ELL26" s="59">
        <f t="shared" si="222"/>
        <v>0</v>
      </c>
      <c r="ELM26" s="1"/>
      <c r="ELN26" s="89">
        <v>3</v>
      </c>
      <c r="ELO26" s="93" t="s">
        <v>63</v>
      </c>
      <c r="ELP26" s="58" t="s">
        <v>34</v>
      </c>
      <c r="ELQ26" s="91" t="s">
        <v>32</v>
      </c>
      <c r="ELR26" s="92">
        <v>1</v>
      </c>
      <c r="ELS26" s="87">
        <v>0</v>
      </c>
      <c r="ELT26" s="59">
        <f t="shared" si="222"/>
        <v>0</v>
      </c>
      <c r="ELU26" s="1"/>
      <c r="ELV26" s="89">
        <v>3</v>
      </c>
      <c r="ELW26" s="93" t="s">
        <v>63</v>
      </c>
      <c r="ELX26" s="58" t="s">
        <v>34</v>
      </c>
      <c r="ELY26" s="91" t="s">
        <v>32</v>
      </c>
      <c r="ELZ26" s="92">
        <v>1</v>
      </c>
      <c r="EMA26" s="87">
        <v>0</v>
      </c>
      <c r="EMB26" s="59">
        <f t="shared" si="223"/>
        <v>0</v>
      </c>
      <c r="EMC26" s="1"/>
      <c r="EMD26" s="89">
        <v>3</v>
      </c>
      <c r="EME26" s="93" t="s">
        <v>63</v>
      </c>
      <c r="EMF26" s="58" t="s">
        <v>34</v>
      </c>
      <c r="EMG26" s="91" t="s">
        <v>32</v>
      </c>
      <c r="EMH26" s="92">
        <v>1</v>
      </c>
      <c r="EMI26" s="87">
        <v>0</v>
      </c>
      <c r="EMJ26" s="59">
        <f t="shared" si="223"/>
        <v>0</v>
      </c>
      <c r="EMK26" s="1"/>
      <c r="EML26" s="89">
        <v>3</v>
      </c>
      <c r="EMM26" s="93" t="s">
        <v>63</v>
      </c>
      <c r="EMN26" s="58" t="s">
        <v>34</v>
      </c>
      <c r="EMO26" s="91" t="s">
        <v>32</v>
      </c>
      <c r="EMP26" s="92">
        <v>1</v>
      </c>
      <c r="EMQ26" s="87">
        <v>0</v>
      </c>
      <c r="EMR26" s="59">
        <f t="shared" si="224"/>
        <v>0</v>
      </c>
      <c r="EMS26" s="1"/>
      <c r="EMT26" s="89">
        <v>3</v>
      </c>
      <c r="EMU26" s="93" t="s">
        <v>63</v>
      </c>
      <c r="EMV26" s="58" t="s">
        <v>34</v>
      </c>
      <c r="EMW26" s="91" t="s">
        <v>32</v>
      </c>
      <c r="EMX26" s="92">
        <v>1</v>
      </c>
      <c r="EMY26" s="87">
        <v>0</v>
      </c>
      <c r="EMZ26" s="59">
        <f t="shared" si="224"/>
        <v>0</v>
      </c>
      <c r="ENA26" s="1"/>
      <c r="ENB26" s="89">
        <v>3</v>
      </c>
      <c r="ENC26" s="93" t="s">
        <v>63</v>
      </c>
      <c r="END26" s="58" t="s">
        <v>34</v>
      </c>
      <c r="ENE26" s="91" t="s">
        <v>32</v>
      </c>
      <c r="ENF26" s="92">
        <v>1</v>
      </c>
      <c r="ENG26" s="87">
        <v>0</v>
      </c>
      <c r="ENH26" s="59">
        <f t="shared" si="225"/>
        <v>0</v>
      </c>
      <c r="ENI26" s="1"/>
      <c r="ENJ26" s="89">
        <v>3</v>
      </c>
      <c r="ENK26" s="93" t="s">
        <v>63</v>
      </c>
      <c r="ENL26" s="58" t="s">
        <v>34</v>
      </c>
      <c r="ENM26" s="91" t="s">
        <v>32</v>
      </c>
      <c r="ENN26" s="92">
        <v>1</v>
      </c>
      <c r="ENO26" s="87">
        <v>0</v>
      </c>
      <c r="ENP26" s="59">
        <f t="shared" si="225"/>
        <v>0</v>
      </c>
      <c r="ENQ26" s="1"/>
      <c r="ENR26" s="89">
        <v>3</v>
      </c>
      <c r="ENS26" s="93" t="s">
        <v>63</v>
      </c>
      <c r="ENT26" s="58" t="s">
        <v>34</v>
      </c>
      <c r="ENU26" s="91" t="s">
        <v>32</v>
      </c>
      <c r="ENV26" s="92">
        <v>1</v>
      </c>
      <c r="ENW26" s="87">
        <v>0</v>
      </c>
      <c r="ENX26" s="59">
        <f t="shared" si="226"/>
        <v>0</v>
      </c>
      <c r="ENY26" s="1"/>
      <c r="ENZ26" s="89">
        <v>3</v>
      </c>
      <c r="EOA26" s="93" t="s">
        <v>63</v>
      </c>
      <c r="EOB26" s="58" t="s">
        <v>34</v>
      </c>
      <c r="EOC26" s="91" t="s">
        <v>32</v>
      </c>
      <c r="EOD26" s="92">
        <v>1</v>
      </c>
      <c r="EOE26" s="87">
        <v>0</v>
      </c>
      <c r="EOF26" s="59">
        <f t="shared" si="226"/>
        <v>0</v>
      </c>
      <c r="EOG26" s="1"/>
      <c r="EOH26" s="89">
        <v>3</v>
      </c>
      <c r="EOI26" s="93" t="s">
        <v>63</v>
      </c>
      <c r="EOJ26" s="58" t="s">
        <v>34</v>
      </c>
      <c r="EOK26" s="91" t="s">
        <v>32</v>
      </c>
      <c r="EOL26" s="92">
        <v>1</v>
      </c>
      <c r="EOM26" s="87">
        <v>0</v>
      </c>
      <c r="EON26" s="59">
        <f t="shared" si="227"/>
        <v>0</v>
      </c>
      <c r="EOO26" s="1"/>
      <c r="EOP26" s="89">
        <v>3</v>
      </c>
      <c r="EOQ26" s="93" t="s">
        <v>63</v>
      </c>
      <c r="EOR26" s="58" t="s">
        <v>34</v>
      </c>
      <c r="EOS26" s="91" t="s">
        <v>32</v>
      </c>
      <c r="EOT26" s="92">
        <v>1</v>
      </c>
      <c r="EOU26" s="87">
        <v>0</v>
      </c>
      <c r="EOV26" s="59">
        <f t="shared" si="227"/>
        <v>0</v>
      </c>
      <c r="EOW26" s="1"/>
      <c r="EOX26" s="89">
        <v>3</v>
      </c>
      <c r="EOY26" s="93" t="s">
        <v>63</v>
      </c>
      <c r="EOZ26" s="58" t="s">
        <v>34</v>
      </c>
      <c r="EPA26" s="91" t="s">
        <v>32</v>
      </c>
      <c r="EPB26" s="92">
        <v>1</v>
      </c>
      <c r="EPC26" s="87">
        <v>0</v>
      </c>
      <c r="EPD26" s="59">
        <f t="shared" si="228"/>
        <v>0</v>
      </c>
      <c r="EPE26" s="1"/>
      <c r="EPF26" s="89">
        <v>3</v>
      </c>
      <c r="EPG26" s="93" t="s">
        <v>63</v>
      </c>
      <c r="EPH26" s="58" t="s">
        <v>34</v>
      </c>
      <c r="EPI26" s="91" t="s">
        <v>32</v>
      </c>
      <c r="EPJ26" s="92">
        <v>1</v>
      </c>
      <c r="EPK26" s="87">
        <v>0</v>
      </c>
      <c r="EPL26" s="59">
        <f t="shared" si="228"/>
        <v>0</v>
      </c>
      <c r="EPM26" s="1"/>
      <c r="EPN26" s="89">
        <v>3</v>
      </c>
      <c r="EPO26" s="93" t="s">
        <v>63</v>
      </c>
      <c r="EPP26" s="58" t="s">
        <v>34</v>
      </c>
      <c r="EPQ26" s="91" t="s">
        <v>32</v>
      </c>
      <c r="EPR26" s="92">
        <v>1</v>
      </c>
      <c r="EPS26" s="87">
        <v>0</v>
      </c>
      <c r="EPT26" s="59">
        <f t="shared" si="229"/>
        <v>0</v>
      </c>
      <c r="EPU26" s="1"/>
      <c r="EPV26" s="89">
        <v>3</v>
      </c>
      <c r="EPW26" s="93" t="s">
        <v>63</v>
      </c>
      <c r="EPX26" s="58" t="s">
        <v>34</v>
      </c>
      <c r="EPY26" s="91" t="s">
        <v>32</v>
      </c>
      <c r="EPZ26" s="92">
        <v>1</v>
      </c>
      <c r="EQA26" s="87">
        <v>0</v>
      </c>
      <c r="EQB26" s="59">
        <f t="shared" si="229"/>
        <v>0</v>
      </c>
      <c r="EQC26" s="1"/>
      <c r="EQD26" s="89">
        <v>3</v>
      </c>
      <c r="EQE26" s="93" t="s">
        <v>63</v>
      </c>
      <c r="EQF26" s="58" t="s">
        <v>34</v>
      </c>
      <c r="EQG26" s="91" t="s">
        <v>32</v>
      </c>
      <c r="EQH26" s="92">
        <v>1</v>
      </c>
      <c r="EQI26" s="87">
        <v>0</v>
      </c>
      <c r="EQJ26" s="59">
        <f t="shared" si="230"/>
        <v>0</v>
      </c>
      <c r="EQK26" s="1"/>
      <c r="EQL26" s="89">
        <v>3</v>
      </c>
      <c r="EQM26" s="93" t="s">
        <v>63</v>
      </c>
      <c r="EQN26" s="58" t="s">
        <v>34</v>
      </c>
      <c r="EQO26" s="91" t="s">
        <v>32</v>
      </c>
      <c r="EQP26" s="92">
        <v>1</v>
      </c>
      <c r="EQQ26" s="87">
        <v>0</v>
      </c>
      <c r="EQR26" s="59">
        <f t="shared" si="230"/>
        <v>0</v>
      </c>
      <c r="EQS26" s="1"/>
      <c r="EQT26" s="89">
        <v>3</v>
      </c>
      <c r="EQU26" s="93" t="s">
        <v>63</v>
      </c>
      <c r="EQV26" s="58" t="s">
        <v>34</v>
      </c>
      <c r="EQW26" s="91" t="s">
        <v>32</v>
      </c>
      <c r="EQX26" s="92">
        <v>1</v>
      </c>
      <c r="EQY26" s="87">
        <v>0</v>
      </c>
      <c r="EQZ26" s="59">
        <f t="shared" si="231"/>
        <v>0</v>
      </c>
      <c r="ERA26" s="1"/>
      <c r="ERB26" s="89">
        <v>3</v>
      </c>
      <c r="ERC26" s="93" t="s">
        <v>63</v>
      </c>
      <c r="ERD26" s="58" t="s">
        <v>34</v>
      </c>
      <c r="ERE26" s="91" t="s">
        <v>32</v>
      </c>
      <c r="ERF26" s="92">
        <v>1</v>
      </c>
      <c r="ERG26" s="87">
        <v>0</v>
      </c>
      <c r="ERH26" s="59">
        <f t="shared" si="231"/>
        <v>0</v>
      </c>
      <c r="ERI26" s="1"/>
      <c r="ERJ26" s="89">
        <v>3</v>
      </c>
      <c r="ERK26" s="93" t="s">
        <v>63</v>
      </c>
      <c r="ERL26" s="58" t="s">
        <v>34</v>
      </c>
      <c r="ERM26" s="91" t="s">
        <v>32</v>
      </c>
      <c r="ERN26" s="92">
        <v>1</v>
      </c>
      <c r="ERO26" s="87">
        <v>0</v>
      </c>
      <c r="ERP26" s="59">
        <f t="shared" si="232"/>
        <v>0</v>
      </c>
      <c r="ERQ26" s="1"/>
      <c r="ERR26" s="89">
        <v>3</v>
      </c>
      <c r="ERS26" s="93" t="s">
        <v>63</v>
      </c>
      <c r="ERT26" s="58" t="s">
        <v>34</v>
      </c>
      <c r="ERU26" s="91" t="s">
        <v>32</v>
      </c>
      <c r="ERV26" s="92">
        <v>1</v>
      </c>
      <c r="ERW26" s="87">
        <v>0</v>
      </c>
      <c r="ERX26" s="59">
        <f t="shared" si="232"/>
        <v>0</v>
      </c>
      <c r="ERY26" s="1"/>
      <c r="ERZ26" s="89">
        <v>3</v>
      </c>
      <c r="ESA26" s="93" t="s">
        <v>63</v>
      </c>
      <c r="ESB26" s="58" t="s">
        <v>34</v>
      </c>
      <c r="ESC26" s="91" t="s">
        <v>32</v>
      </c>
      <c r="ESD26" s="92">
        <v>1</v>
      </c>
      <c r="ESE26" s="87">
        <v>0</v>
      </c>
      <c r="ESF26" s="59">
        <f t="shared" si="233"/>
        <v>0</v>
      </c>
      <c r="ESG26" s="1"/>
      <c r="ESH26" s="89">
        <v>3</v>
      </c>
      <c r="ESI26" s="93" t="s">
        <v>63</v>
      </c>
      <c r="ESJ26" s="58" t="s">
        <v>34</v>
      </c>
      <c r="ESK26" s="91" t="s">
        <v>32</v>
      </c>
      <c r="ESL26" s="92">
        <v>1</v>
      </c>
      <c r="ESM26" s="87">
        <v>0</v>
      </c>
      <c r="ESN26" s="59">
        <f t="shared" si="233"/>
        <v>0</v>
      </c>
      <c r="ESO26" s="1"/>
      <c r="ESP26" s="89">
        <v>3</v>
      </c>
      <c r="ESQ26" s="93" t="s">
        <v>63</v>
      </c>
      <c r="ESR26" s="58" t="s">
        <v>34</v>
      </c>
      <c r="ESS26" s="91" t="s">
        <v>32</v>
      </c>
      <c r="EST26" s="92">
        <v>1</v>
      </c>
      <c r="ESU26" s="87">
        <v>0</v>
      </c>
      <c r="ESV26" s="59">
        <f t="shared" si="234"/>
        <v>0</v>
      </c>
      <c r="ESW26" s="1"/>
      <c r="ESX26" s="89">
        <v>3</v>
      </c>
      <c r="ESY26" s="93" t="s">
        <v>63</v>
      </c>
      <c r="ESZ26" s="58" t="s">
        <v>34</v>
      </c>
      <c r="ETA26" s="91" t="s">
        <v>32</v>
      </c>
      <c r="ETB26" s="92">
        <v>1</v>
      </c>
      <c r="ETC26" s="87">
        <v>0</v>
      </c>
      <c r="ETD26" s="59">
        <f t="shared" si="234"/>
        <v>0</v>
      </c>
      <c r="ETE26" s="1"/>
      <c r="ETF26" s="89">
        <v>3</v>
      </c>
      <c r="ETG26" s="93" t="s">
        <v>63</v>
      </c>
      <c r="ETH26" s="58" t="s">
        <v>34</v>
      </c>
      <c r="ETI26" s="91" t="s">
        <v>32</v>
      </c>
      <c r="ETJ26" s="92">
        <v>1</v>
      </c>
      <c r="ETK26" s="87">
        <v>0</v>
      </c>
      <c r="ETL26" s="59">
        <f t="shared" si="235"/>
        <v>0</v>
      </c>
      <c r="ETM26" s="1"/>
      <c r="ETN26" s="89">
        <v>3</v>
      </c>
      <c r="ETO26" s="93" t="s">
        <v>63</v>
      </c>
      <c r="ETP26" s="58" t="s">
        <v>34</v>
      </c>
      <c r="ETQ26" s="91" t="s">
        <v>32</v>
      </c>
      <c r="ETR26" s="92">
        <v>1</v>
      </c>
      <c r="ETS26" s="87">
        <v>0</v>
      </c>
      <c r="ETT26" s="59">
        <f t="shared" si="235"/>
        <v>0</v>
      </c>
      <c r="ETU26" s="1"/>
      <c r="ETV26" s="89">
        <v>3</v>
      </c>
      <c r="ETW26" s="93" t="s">
        <v>63</v>
      </c>
      <c r="ETX26" s="58" t="s">
        <v>34</v>
      </c>
      <c r="ETY26" s="91" t="s">
        <v>32</v>
      </c>
      <c r="ETZ26" s="92">
        <v>1</v>
      </c>
      <c r="EUA26" s="87">
        <v>0</v>
      </c>
      <c r="EUB26" s="59">
        <f t="shared" si="236"/>
        <v>0</v>
      </c>
      <c r="EUC26" s="1"/>
      <c r="EUD26" s="89">
        <v>3</v>
      </c>
      <c r="EUE26" s="93" t="s">
        <v>63</v>
      </c>
      <c r="EUF26" s="58" t="s">
        <v>34</v>
      </c>
      <c r="EUG26" s="91" t="s">
        <v>32</v>
      </c>
      <c r="EUH26" s="92">
        <v>1</v>
      </c>
      <c r="EUI26" s="87">
        <v>0</v>
      </c>
      <c r="EUJ26" s="59">
        <f t="shared" si="236"/>
        <v>0</v>
      </c>
      <c r="EUK26" s="1"/>
      <c r="EUL26" s="89">
        <v>3</v>
      </c>
      <c r="EUM26" s="93" t="s">
        <v>63</v>
      </c>
      <c r="EUN26" s="58" t="s">
        <v>34</v>
      </c>
      <c r="EUO26" s="91" t="s">
        <v>32</v>
      </c>
      <c r="EUP26" s="92">
        <v>1</v>
      </c>
      <c r="EUQ26" s="87">
        <v>0</v>
      </c>
      <c r="EUR26" s="59">
        <f t="shared" si="237"/>
        <v>0</v>
      </c>
      <c r="EUS26" s="1"/>
      <c r="EUT26" s="89">
        <v>3</v>
      </c>
      <c r="EUU26" s="93" t="s">
        <v>63</v>
      </c>
      <c r="EUV26" s="58" t="s">
        <v>34</v>
      </c>
      <c r="EUW26" s="91" t="s">
        <v>32</v>
      </c>
      <c r="EUX26" s="92">
        <v>1</v>
      </c>
      <c r="EUY26" s="87">
        <v>0</v>
      </c>
      <c r="EUZ26" s="59">
        <f t="shared" si="237"/>
        <v>0</v>
      </c>
      <c r="EVA26" s="1"/>
      <c r="EVB26" s="89">
        <v>3</v>
      </c>
      <c r="EVC26" s="93" t="s">
        <v>63</v>
      </c>
      <c r="EVD26" s="58" t="s">
        <v>34</v>
      </c>
      <c r="EVE26" s="91" t="s">
        <v>32</v>
      </c>
      <c r="EVF26" s="92">
        <v>1</v>
      </c>
      <c r="EVG26" s="87">
        <v>0</v>
      </c>
      <c r="EVH26" s="59">
        <f t="shared" si="238"/>
        <v>0</v>
      </c>
      <c r="EVI26" s="1"/>
      <c r="EVJ26" s="89">
        <v>3</v>
      </c>
      <c r="EVK26" s="93" t="s">
        <v>63</v>
      </c>
      <c r="EVL26" s="58" t="s">
        <v>34</v>
      </c>
      <c r="EVM26" s="91" t="s">
        <v>32</v>
      </c>
      <c r="EVN26" s="92">
        <v>1</v>
      </c>
      <c r="EVO26" s="87">
        <v>0</v>
      </c>
      <c r="EVP26" s="59">
        <f t="shared" si="238"/>
        <v>0</v>
      </c>
      <c r="EVQ26" s="1"/>
      <c r="EVR26" s="89">
        <v>3</v>
      </c>
      <c r="EVS26" s="93" t="s">
        <v>63</v>
      </c>
      <c r="EVT26" s="58" t="s">
        <v>34</v>
      </c>
      <c r="EVU26" s="91" t="s">
        <v>32</v>
      </c>
      <c r="EVV26" s="92">
        <v>1</v>
      </c>
      <c r="EVW26" s="87">
        <v>0</v>
      </c>
      <c r="EVX26" s="59">
        <f t="shared" si="239"/>
        <v>0</v>
      </c>
      <c r="EVY26" s="1"/>
      <c r="EVZ26" s="89">
        <v>3</v>
      </c>
      <c r="EWA26" s="93" t="s">
        <v>63</v>
      </c>
      <c r="EWB26" s="58" t="s">
        <v>34</v>
      </c>
      <c r="EWC26" s="91" t="s">
        <v>32</v>
      </c>
      <c r="EWD26" s="92">
        <v>1</v>
      </c>
      <c r="EWE26" s="87">
        <v>0</v>
      </c>
      <c r="EWF26" s="59">
        <f t="shared" si="239"/>
        <v>0</v>
      </c>
      <c r="EWG26" s="1"/>
      <c r="EWH26" s="89">
        <v>3</v>
      </c>
      <c r="EWI26" s="93" t="s">
        <v>63</v>
      </c>
      <c r="EWJ26" s="58" t="s">
        <v>34</v>
      </c>
      <c r="EWK26" s="91" t="s">
        <v>32</v>
      </c>
      <c r="EWL26" s="92">
        <v>1</v>
      </c>
      <c r="EWM26" s="87">
        <v>0</v>
      </c>
      <c r="EWN26" s="59">
        <f t="shared" si="240"/>
        <v>0</v>
      </c>
      <c r="EWO26" s="1"/>
      <c r="EWP26" s="89">
        <v>3</v>
      </c>
      <c r="EWQ26" s="93" t="s">
        <v>63</v>
      </c>
      <c r="EWR26" s="58" t="s">
        <v>34</v>
      </c>
      <c r="EWS26" s="91" t="s">
        <v>32</v>
      </c>
      <c r="EWT26" s="92">
        <v>1</v>
      </c>
      <c r="EWU26" s="87">
        <v>0</v>
      </c>
      <c r="EWV26" s="59">
        <f t="shared" si="240"/>
        <v>0</v>
      </c>
      <c r="EWW26" s="1"/>
      <c r="EWX26" s="89">
        <v>3</v>
      </c>
      <c r="EWY26" s="93" t="s">
        <v>63</v>
      </c>
      <c r="EWZ26" s="58" t="s">
        <v>34</v>
      </c>
      <c r="EXA26" s="91" t="s">
        <v>32</v>
      </c>
      <c r="EXB26" s="92">
        <v>1</v>
      </c>
      <c r="EXC26" s="87">
        <v>0</v>
      </c>
      <c r="EXD26" s="59">
        <f t="shared" si="241"/>
        <v>0</v>
      </c>
      <c r="EXE26" s="1"/>
      <c r="EXF26" s="89">
        <v>3</v>
      </c>
      <c r="EXG26" s="93" t="s">
        <v>63</v>
      </c>
      <c r="EXH26" s="58" t="s">
        <v>34</v>
      </c>
      <c r="EXI26" s="91" t="s">
        <v>32</v>
      </c>
      <c r="EXJ26" s="92">
        <v>1</v>
      </c>
      <c r="EXK26" s="87">
        <v>0</v>
      </c>
      <c r="EXL26" s="59">
        <f t="shared" si="241"/>
        <v>0</v>
      </c>
      <c r="EXM26" s="1"/>
      <c r="EXN26" s="89">
        <v>3</v>
      </c>
      <c r="EXO26" s="93" t="s">
        <v>63</v>
      </c>
      <c r="EXP26" s="58" t="s">
        <v>34</v>
      </c>
      <c r="EXQ26" s="91" t="s">
        <v>32</v>
      </c>
      <c r="EXR26" s="92">
        <v>1</v>
      </c>
      <c r="EXS26" s="87">
        <v>0</v>
      </c>
      <c r="EXT26" s="59">
        <f t="shared" si="242"/>
        <v>0</v>
      </c>
      <c r="EXU26" s="1"/>
      <c r="EXV26" s="89">
        <v>3</v>
      </c>
      <c r="EXW26" s="93" t="s">
        <v>63</v>
      </c>
      <c r="EXX26" s="58" t="s">
        <v>34</v>
      </c>
      <c r="EXY26" s="91" t="s">
        <v>32</v>
      </c>
      <c r="EXZ26" s="92">
        <v>1</v>
      </c>
      <c r="EYA26" s="87">
        <v>0</v>
      </c>
      <c r="EYB26" s="59">
        <f t="shared" si="242"/>
        <v>0</v>
      </c>
      <c r="EYC26" s="1"/>
      <c r="EYD26" s="89">
        <v>3</v>
      </c>
      <c r="EYE26" s="93" t="s">
        <v>63</v>
      </c>
      <c r="EYF26" s="58" t="s">
        <v>34</v>
      </c>
      <c r="EYG26" s="91" t="s">
        <v>32</v>
      </c>
      <c r="EYH26" s="92">
        <v>1</v>
      </c>
      <c r="EYI26" s="87">
        <v>0</v>
      </c>
      <c r="EYJ26" s="59">
        <f t="shared" si="243"/>
        <v>0</v>
      </c>
      <c r="EYK26" s="1"/>
      <c r="EYL26" s="89">
        <v>3</v>
      </c>
      <c r="EYM26" s="93" t="s">
        <v>63</v>
      </c>
      <c r="EYN26" s="58" t="s">
        <v>34</v>
      </c>
      <c r="EYO26" s="91" t="s">
        <v>32</v>
      </c>
      <c r="EYP26" s="92">
        <v>1</v>
      </c>
      <c r="EYQ26" s="87">
        <v>0</v>
      </c>
      <c r="EYR26" s="59">
        <f t="shared" si="243"/>
        <v>0</v>
      </c>
      <c r="EYS26" s="1"/>
      <c r="EYT26" s="89">
        <v>3</v>
      </c>
      <c r="EYU26" s="93" t="s">
        <v>63</v>
      </c>
      <c r="EYV26" s="58" t="s">
        <v>34</v>
      </c>
      <c r="EYW26" s="91" t="s">
        <v>32</v>
      </c>
      <c r="EYX26" s="92">
        <v>1</v>
      </c>
      <c r="EYY26" s="87">
        <v>0</v>
      </c>
      <c r="EYZ26" s="59">
        <f t="shared" si="244"/>
        <v>0</v>
      </c>
      <c r="EZA26" s="1"/>
      <c r="EZB26" s="89">
        <v>3</v>
      </c>
      <c r="EZC26" s="93" t="s">
        <v>63</v>
      </c>
      <c r="EZD26" s="58" t="s">
        <v>34</v>
      </c>
      <c r="EZE26" s="91" t="s">
        <v>32</v>
      </c>
      <c r="EZF26" s="92">
        <v>1</v>
      </c>
      <c r="EZG26" s="87">
        <v>0</v>
      </c>
      <c r="EZH26" s="59">
        <f t="shared" si="244"/>
        <v>0</v>
      </c>
      <c r="EZI26" s="1"/>
      <c r="EZJ26" s="89">
        <v>3</v>
      </c>
      <c r="EZK26" s="93" t="s">
        <v>63</v>
      </c>
      <c r="EZL26" s="58" t="s">
        <v>34</v>
      </c>
      <c r="EZM26" s="91" t="s">
        <v>32</v>
      </c>
      <c r="EZN26" s="92">
        <v>1</v>
      </c>
      <c r="EZO26" s="87">
        <v>0</v>
      </c>
      <c r="EZP26" s="59">
        <f t="shared" si="245"/>
        <v>0</v>
      </c>
      <c r="EZQ26" s="1"/>
      <c r="EZR26" s="89">
        <v>3</v>
      </c>
      <c r="EZS26" s="93" t="s">
        <v>63</v>
      </c>
      <c r="EZT26" s="58" t="s">
        <v>34</v>
      </c>
      <c r="EZU26" s="91" t="s">
        <v>32</v>
      </c>
      <c r="EZV26" s="92">
        <v>1</v>
      </c>
      <c r="EZW26" s="87">
        <v>0</v>
      </c>
      <c r="EZX26" s="59">
        <f t="shared" si="245"/>
        <v>0</v>
      </c>
      <c r="EZY26" s="1"/>
      <c r="EZZ26" s="89">
        <v>3</v>
      </c>
      <c r="FAA26" s="93" t="s">
        <v>63</v>
      </c>
      <c r="FAB26" s="58" t="s">
        <v>34</v>
      </c>
      <c r="FAC26" s="91" t="s">
        <v>32</v>
      </c>
      <c r="FAD26" s="92">
        <v>1</v>
      </c>
      <c r="FAE26" s="87">
        <v>0</v>
      </c>
      <c r="FAF26" s="59">
        <f t="shared" si="246"/>
        <v>0</v>
      </c>
      <c r="FAG26" s="1"/>
      <c r="FAH26" s="89">
        <v>3</v>
      </c>
      <c r="FAI26" s="93" t="s">
        <v>63</v>
      </c>
      <c r="FAJ26" s="58" t="s">
        <v>34</v>
      </c>
      <c r="FAK26" s="91" t="s">
        <v>32</v>
      </c>
      <c r="FAL26" s="92">
        <v>1</v>
      </c>
      <c r="FAM26" s="87">
        <v>0</v>
      </c>
      <c r="FAN26" s="59">
        <f t="shared" si="246"/>
        <v>0</v>
      </c>
      <c r="FAO26" s="1"/>
      <c r="FAP26" s="89">
        <v>3</v>
      </c>
      <c r="FAQ26" s="93" t="s">
        <v>63</v>
      </c>
      <c r="FAR26" s="58" t="s">
        <v>34</v>
      </c>
      <c r="FAS26" s="91" t="s">
        <v>32</v>
      </c>
      <c r="FAT26" s="92">
        <v>1</v>
      </c>
      <c r="FAU26" s="87">
        <v>0</v>
      </c>
      <c r="FAV26" s="59">
        <f t="shared" si="247"/>
        <v>0</v>
      </c>
      <c r="FAW26" s="1"/>
      <c r="FAX26" s="89">
        <v>3</v>
      </c>
      <c r="FAY26" s="93" t="s">
        <v>63</v>
      </c>
      <c r="FAZ26" s="58" t="s">
        <v>34</v>
      </c>
      <c r="FBA26" s="91" t="s">
        <v>32</v>
      </c>
      <c r="FBB26" s="92">
        <v>1</v>
      </c>
      <c r="FBC26" s="87">
        <v>0</v>
      </c>
      <c r="FBD26" s="59">
        <f t="shared" si="247"/>
        <v>0</v>
      </c>
      <c r="FBE26" s="1"/>
      <c r="FBF26" s="89">
        <v>3</v>
      </c>
      <c r="FBG26" s="93" t="s">
        <v>63</v>
      </c>
      <c r="FBH26" s="58" t="s">
        <v>34</v>
      </c>
      <c r="FBI26" s="91" t="s">
        <v>32</v>
      </c>
      <c r="FBJ26" s="92">
        <v>1</v>
      </c>
      <c r="FBK26" s="87">
        <v>0</v>
      </c>
      <c r="FBL26" s="59">
        <f t="shared" si="248"/>
        <v>0</v>
      </c>
      <c r="FBM26" s="1"/>
      <c r="FBN26" s="89">
        <v>3</v>
      </c>
      <c r="FBO26" s="93" t="s">
        <v>63</v>
      </c>
      <c r="FBP26" s="58" t="s">
        <v>34</v>
      </c>
      <c r="FBQ26" s="91" t="s">
        <v>32</v>
      </c>
      <c r="FBR26" s="92">
        <v>1</v>
      </c>
      <c r="FBS26" s="87">
        <v>0</v>
      </c>
      <c r="FBT26" s="59">
        <f t="shared" si="248"/>
        <v>0</v>
      </c>
      <c r="FBU26" s="1"/>
      <c r="FBV26" s="89">
        <v>3</v>
      </c>
      <c r="FBW26" s="93" t="s">
        <v>63</v>
      </c>
      <c r="FBX26" s="58" t="s">
        <v>34</v>
      </c>
      <c r="FBY26" s="91" t="s">
        <v>32</v>
      </c>
      <c r="FBZ26" s="92">
        <v>1</v>
      </c>
      <c r="FCA26" s="87">
        <v>0</v>
      </c>
      <c r="FCB26" s="59">
        <f t="shared" si="249"/>
        <v>0</v>
      </c>
      <c r="FCC26" s="1"/>
      <c r="FCD26" s="89">
        <v>3</v>
      </c>
      <c r="FCE26" s="93" t="s">
        <v>63</v>
      </c>
      <c r="FCF26" s="58" t="s">
        <v>34</v>
      </c>
      <c r="FCG26" s="91" t="s">
        <v>32</v>
      </c>
      <c r="FCH26" s="92">
        <v>1</v>
      </c>
      <c r="FCI26" s="87">
        <v>0</v>
      </c>
      <c r="FCJ26" s="59">
        <f t="shared" si="249"/>
        <v>0</v>
      </c>
      <c r="FCK26" s="1"/>
      <c r="FCL26" s="89">
        <v>3</v>
      </c>
      <c r="FCM26" s="93" t="s">
        <v>63</v>
      </c>
      <c r="FCN26" s="58" t="s">
        <v>34</v>
      </c>
      <c r="FCO26" s="91" t="s">
        <v>32</v>
      </c>
      <c r="FCP26" s="92">
        <v>1</v>
      </c>
      <c r="FCQ26" s="87">
        <v>0</v>
      </c>
      <c r="FCR26" s="59">
        <f t="shared" si="250"/>
        <v>0</v>
      </c>
      <c r="FCS26" s="1"/>
      <c r="FCT26" s="89">
        <v>3</v>
      </c>
      <c r="FCU26" s="93" t="s">
        <v>63</v>
      </c>
      <c r="FCV26" s="58" t="s">
        <v>34</v>
      </c>
      <c r="FCW26" s="91" t="s">
        <v>32</v>
      </c>
      <c r="FCX26" s="92">
        <v>1</v>
      </c>
      <c r="FCY26" s="87">
        <v>0</v>
      </c>
      <c r="FCZ26" s="59">
        <f t="shared" si="250"/>
        <v>0</v>
      </c>
      <c r="FDA26" s="1"/>
      <c r="FDB26" s="89">
        <v>3</v>
      </c>
      <c r="FDC26" s="93" t="s">
        <v>63</v>
      </c>
      <c r="FDD26" s="58" t="s">
        <v>34</v>
      </c>
      <c r="FDE26" s="91" t="s">
        <v>32</v>
      </c>
      <c r="FDF26" s="92">
        <v>1</v>
      </c>
      <c r="FDG26" s="87">
        <v>0</v>
      </c>
      <c r="FDH26" s="59">
        <f t="shared" si="251"/>
        <v>0</v>
      </c>
      <c r="FDI26" s="1"/>
      <c r="FDJ26" s="89">
        <v>3</v>
      </c>
      <c r="FDK26" s="93" t="s">
        <v>63</v>
      </c>
      <c r="FDL26" s="58" t="s">
        <v>34</v>
      </c>
      <c r="FDM26" s="91" t="s">
        <v>32</v>
      </c>
      <c r="FDN26" s="92">
        <v>1</v>
      </c>
      <c r="FDO26" s="87">
        <v>0</v>
      </c>
      <c r="FDP26" s="59">
        <f t="shared" si="251"/>
        <v>0</v>
      </c>
      <c r="FDQ26" s="1"/>
      <c r="FDR26" s="89">
        <v>3</v>
      </c>
      <c r="FDS26" s="93" t="s">
        <v>63</v>
      </c>
      <c r="FDT26" s="58" t="s">
        <v>34</v>
      </c>
      <c r="FDU26" s="91" t="s">
        <v>32</v>
      </c>
      <c r="FDV26" s="92">
        <v>1</v>
      </c>
      <c r="FDW26" s="87">
        <v>0</v>
      </c>
      <c r="FDX26" s="59">
        <f t="shared" si="252"/>
        <v>0</v>
      </c>
      <c r="FDY26" s="1"/>
      <c r="FDZ26" s="89">
        <v>3</v>
      </c>
      <c r="FEA26" s="93" t="s">
        <v>63</v>
      </c>
      <c r="FEB26" s="58" t="s">
        <v>34</v>
      </c>
      <c r="FEC26" s="91" t="s">
        <v>32</v>
      </c>
      <c r="FED26" s="92">
        <v>1</v>
      </c>
      <c r="FEE26" s="87">
        <v>0</v>
      </c>
      <c r="FEF26" s="59">
        <f t="shared" si="252"/>
        <v>0</v>
      </c>
      <c r="FEG26" s="1"/>
      <c r="FEH26" s="89">
        <v>3</v>
      </c>
      <c r="FEI26" s="93" t="s">
        <v>63</v>
      </c>
      <c r="FEJ26" s="58" t="s">
        <v>34</v>
      </c>
      <c r="FEK26" s="91" t="s">
        <v>32</v>
      </c>
      <c r="FEL26" s="92">
        <v>1</v>
      </c>
      <c r="FEM26" s="87">
        <v>0</v>
      </c>
      <c r="FEN26" s="59">
        <f t="shared" si="253"/>
        <v>0</v>
      </c>
      <c r="FEO26" s="1"/>
      <c r="FEP26" s="89">
        <v>3</v>
      </c>
      <c r="FEQ26" s="93" t="s">
        <v>63</v>
      </c>
      <c r="FER26" s="58" t="s">
        <v>34</v>
      </c>
      <c r="FES26" s="91" t="s">
        <v>32</v>
      </c>
      <c r="FET26" s="92">
        <v>1</v>
      </c>
      <c r="FEU26" s="87">
        <v>0</v>
      </c>
      <c r="FEV26" s="59">
        <f t="shared" si="253"/>
        <v>0</v>
      </c>
      <c r="FEW26" s="1"/>
      <c r="FEX26" s="89">
        <v>3</v>
      </c>
      <c r="FEY26" s="93" t="s">
        <v>63</v>
      </c>
      <c r="FEZ26" s="58" t="s">
        <v>34</v>
      </c>
      <c r="FFA26" s="91" t="s">
        <v>32</v>
      </c>
      <c r="FFB26" s="92">
        <v>1</v>
      </c>
      <c r="FFC26" s="87">
        <v>0</v>
      </c>
      <c r="FFD26" s="59">
        <f t="shared" si="254"/>
        <v>0</v>
      </c>
      <c r="FFE26" s="1"/>
      <c r="FFF26" s="89">
        <v>3</v>
      </c>
      <c r="FFG26" s="93" t="s">
        <v>63</v>
      </c>
      <c r="FFH26" s="58" t="s">
        <v>34</v>
      </c>
      <c r="FFI26" s="91" t="s">
        <v>32</v>
      </c>
      <c r="FFJ26" s="92">
        <v>1</v>
      </c>
      <c r="FFK26" s="87">
        <v>0</v>
      </c>
      <c r="FFL26" s="59">
        <f t="shared" si="254"/>
        <v>0</v>
      </c>
      <c r="FFM26" s="1"/>
      <c r="FFN26" s="89">
        <v>3</v>
      </c>
      <c r="FFO26" s="93" t="s">
        <v>63</v>
      </c>
      <c r="FFP26" s="58" t="s">
        <v>34</v>
      </c>
      <c r="FFQ26" s="91" t="s">
        <v>32</v>
      </c>
      <c r="FFR26" s="92">
        <v>1</v>
      </c>
      <c r="FFS26" s="87">
        <v>0</v>
      </c>
      <c r="FFT26" s="59">
        <f t="shared" si="255"/>
        <v>0</v>
      </c>
      <c r="FFU26" s="1"/>
      <c r="FFV26" s="89">
        <v>3</v>
      </c>
      <c r="FFW26" s="93" t="s">
        <v>63</v>
      </c>
      <c r="FFX26" s="58" t="s">
        <v>34</v>
      </c>
      <c r="FFY26" s="91" t="s">
        <v>32</v>
      </c>
      <c r="FFZ26" s="92">
        <v>1</v>
      </c>
      <c r="FGA26" s="87">
        <v>0</v>
      </c>
      <c r="FGB26" s="59">
        <f t="shared" si="255"/>
        <v>0</v>
      </c>
      <c r="FGC26" s="1"/>
      <c r="FGD26" s="89">
        <v>3</v>
      </c>
      <c r="FGE26" s="93" t="s">
        <v>63</v>
      </c>
      <c r="FGF26" s="58" t="s">
        <v>34</v>
      </c>
      <c r="FGG26" s="91" t="s">
        <v>32</v>
      </c>
      <c r="FGH26" s="92">
        <v>1</v>
      </c>
      <c r="FGI26" s="87">
        <v>0</v>
      </c>
      <c r="FGJ26" s="59">
        <f t="shared" si="256"/>
        <v>0</v>
      </c>
      <c r="FGK26" s="1"/>
      <c r="FGL26" s="89">
        <v>3</v>
      </c>
      <c r="FGM26" s="93" t="s">
        <v>63</v>
      </c>
      <c r="FGN26" s="58" t="s">
        <v>34</v>
      </c>
      <c r="FGO26" s="91" t="s">
        <v>32</v>
      </c>
      <c r="FGP26" s="92">
        <v>1</v>
      </c>
      <c r="FGQ26" s="87">
        <v>0</v>
      </c>
      <c r="FGR26" s="59">
        <f t="shared" si="256"/>
        <v>0</v>
      </c>
      <c r="FGS26" s="1"/>
      <c r="FGT26" s="89">
        <v>3</v>
      </c>
      <c r="FGU26" s="93" t="s">
        <v>63</v>
      </c>
      <c r="FGV26" s="58" t="s">
        <v>34</v>
      </c>
      <c r="FGW26" s="91" t="s">
        <v>32</v>
      </c>
      <c r="FGX26" s="92">
        <v>1</v>
      </c>
      <c r="FGY26" s="87">
        <v>0</v>
      </c>
      <c r="FGZ26" s="59">
        <f t="shared" si="257"/>
        <v>0</v>
      </c>
      <c r="FHA26" s="1"/>
      <c r="FHB26" s="89">
        <v>3</v>
      </c>
      <c r="FHC26" s="93" t="s">
        <v>63</v>
      </c>
      <c r="FHD26" s="58" t="s">
        <v>34</v>
      </c>
      <c r="FHE26" s="91" t="s">
        <v>32</v>
      </c>
      <c r="FHF26" s="92">
        <v>1</v>
      </c>
      <c r="FHG26" s="87">
        <v>0</v>
      </c>
      <c r="FHH26" s="59">
        <f t="shared" si="257"/>
        <v>0</v>
      </c>
      <c r="FHI26" s="1"/>
      <c r="FHJ26" s="89">
        <v>3</v>
      </c>
      <c r="FHK26" s="93" t="s">
        <v>63</v>
      </c>
      <c r="FHL26" s="58" t="s">
        <v>34</v>
      </c>
      <c r="FHM26" s="91" t="s">
        <v>32</v>
      </c>
      <c r="FHN26" s="92">
        <v>1</v>
      </c>
      <c r="FHO26" s="87">
        <v>0</v>
      </c>
      <c r="FHP26" s="59">
        <f t="shared" si="258"/>
        <v>0</v>
      </c>
      <c r="FHQ26" s="1"/>
      <c r="FHR26" s="89">
        <v>3</v>
      </c>
      <c r="FHS26" s="93" t="s">
        <v>63</v>
      </c>
      <c r="FHT26" s="58" t="s">
        <v>34</v>
      </c>
      <c r="FHU26" s="91" t="s">
        <v>32</v>
      </c>
      <c r="FHV26" s="92">
        <v>1</v>
      </c>
      <c r="FHW26" s="87">
        <v>0</v>
      </c>
      <c r="FHX26" s="59">
        <f t="shared" si="258"/>
        <v>0</v>
      </c>
      <c r="FHY26" s="1"/>
      <c r="FHZ26" s="89">
        <v>3</v>
      </c>
      <c r="FIA26" s="93" t="s">
        <v>63</v>
      </c>
      <c r="FIB26" s="58" t="s">
        <v>34</v>
      </c>
      <c r="FIC26" s="91" t="s">
        <v>32</v>
      </c>
      <c r="FID26" s="92">
        <v>1</v>
      </c>
      <c r="FIE26" s="87">
        <v>0</v>
      </c>
      <c r="FIF26" s="59">
        <f t="shared" si="259"/>
        <v>0</v>
      </c>
      <c r="FIG26" s="1"/>
      <c r="FIH26" s="89">
        <v>3</v>
      </c>
      <c r="FII26" s="93" t="s">
        <v>63</v>
      </c>
      <c r="FIJ26" s="58" t="s">
        <v>34</v>
      </c>
      <c r="FIK26" s="91" t="s">
        <v>32</v>
      </c>
      <c r="FIL26" s="92">
        <v>1</v>
      </c>
      <c r="FIM26" s="87">
        <v>0</v>
      </c>
      <c r="FIN26" s="59">
        <f t="shared" si="259"/>
        <v>0</v>
      </c>
      <c r="FIO26" s="1"/>
      <c r="FIP26" s="89">
        <v>3</v>
      </c>
      <c r="FIQ26" s="93" t="s">
        <v>63</v>
      </c>
      <c r="FIR26" s="58" t="s">
        <v>34</v>
      </c>
      <c r="FIS26" s="91" t="s">
        <v>32</v>
      </c>
      <c r="FIT26" s="92">
        <v>1</v>
      </c>
      <c r="FIU26" s="87">
        <v>0</v>
      </c>
      <c r="FIV26" s="59">
        <f t="shared" si="260"/>
        <v>0</v>
      </c>
      <c r="FIW26" s="1"/>
      <c r="FIX26" s="89">
        <v>3</v>
      </c>
      <c r="FIY26" s="93" t="s">
        <v>63</v>
      </c>
      <c r="FIZ26" s="58" t="s">
        <v>34</v>
      </c>
      <c r="FJA26" s="91" t="s">
        <v>32</v>
      </c>
      <c r="FJB26" s="92">
        <v>1</v>
      </c>
      <c r="FJC26" s="87">
        <v>0</v>
      </c>
      <c r="FJD26" s="59">
        <f t="shared" si="260"/>
        <v>0</v>
      </c>
      <c r="FJE26" s="1"/>
      <c r="FJF26" s="89">
        <v>3</v>
      </c>
      <c r="FJG26" s="93" t="s">
        <v>63</v>
      </c>
      <c r="FJH26" s="58" t="s">
        <v>34</v>
      </c>
      <c r="FJI26" s="91" t="s">
        <v>32</v>
      </c>
      <c r="FJJ26" s="92">
        <v>1</v>
      </c>
      <c r="FJK26" s="87">
        <v>0</v>
      </c>
      <c r="FJL26" s="59">
        <f t="shared" si="261"/>
        <v>0</v>
      </c>
      <c r="FJM26" s="1"/>
      <c r="FJN26" s="89">
        <v>3</v>
      </c>
      <c r="FJO26" s="93" t="s">
        <v>63</v>
      </c>
      <c r="FJP26" s="58" t="s">
        <v>34</v>
      </c>
      <c r="FJQ26" s="91" t="s">
        <v>32</v>
      </c>
      <c r="FJR26" s="92">
        <v>1</v>
      </c>
      <c r="FJS26" s="87">
        <v>0</v>
      </c>
      <c r="FJT26" s="59">
        <f t="shared" si="261"/>
        <v>0</v>
      </c>
      <c r="FJU26" s="1"/>
      <c r="FJV26" s="89">
        <v>3</v>
      </c>
      <c r="FJW26" s="93" t="s">
        <v>63</v>
      </c>
      <c r="FJX26" s="58" t="s">
        <v>34</v>
      </c>
      <c r="FJY26" s="91" t="s">
        <v>32</v>
      </c>
      <c r="FJZ26" s="92">
        <v>1</v>
      </c>
      <c r="FKA26" s="87">
        <v>0</v>
      </c>
      <c r="FKB26" s="59">
        <f t="shared" si="262"/>
        <v>0</v>
      </c>
      <c r="FKC26" s="1"/>
      <c r="FKD26" s="89">
        <v>3</v>
      </c>
      <c r="FKE26" s="93" t="s">
        <v>63</v>
      </c>
      <c r="FKF26" s="58" t="s">
        <v>34</v>
      </c>
      <c r="FKG26" s="91" t="s">
        <v>32</v>
      </c>
      <c r="FKH26" s="92">
        <v>1</v>
      </c>
      <c r="FKI26" s="87">
        <v>0</v>
      </c>
      <c r="FKJ26" s="59">
        <f t="shared" si="262"/>
        <v>0</v>
      </c>
      <c r="FKK26" s="1"/>
      <c r="FKL26" s="89">
        <v>3</v>
      </c>
      <c r="FKM26" s="93" t="s">
        <v>63</v>
      </c>
      <c r="FKN26" s="58" t="s">
        <v>34</v>
      </c>
      <c r="FKO26" s="91" t="s">
        <v>32</v>
      </c>
      <c r="FKP26" s="92">
        <v>1</v>
      </c>
      <c r="FKQ26" s="87">
        <v>0</v>
      </c>
      <c r="FKR26" s="59">
        <f t="shared" si="263"/>
        <v>0</v>
      </c>
      <c r="FKS26" s="1"/>
      <c r="FKT26" s="89">
        <v>3</v>
      </c>
      <c r="FKU26" s="93" t="s">
        <v>63</v>
      </c>
      <c r="FKV26" s="58" t="s">
        <v>34</v>
      </c>
      <c r="FKW26" s="91" t="s">
        <v>32</v>
      </c>
      <c r="FKX26" s="92">
        <v>1</v>
      </c>
      <c r="FKY26" s="87">
        <v>0</v>
      </c>
      <c r="FKZ26" s="59">
        <f t="shared" si="263"/>
        <v>0</v>
      </c>
      <c r="FLA26" s="1"/>
      <c r="FLB26" s="89">
        <v>3</v>
      </c>
      <c r="FLC26" s="93" t="s">
        <v>63</v>
      </c>
      <c r="FLD26" s="58" t="s">
        <v>34</v>
      </c>
      <c r="FLE26" s="91" t="s">
        <v>32</v>
      </c>
      <c r="FLF26" s="92">
        <v>1</v>
      </c>
      <c r="FLG26" s="87">
        <v>0</v>
      </c>
      <c r="FLH26" s="59">
        <f t="shared" si="264"/>
        <v>0</v>
      </c>
      <c r="FLI26" s="1"/>
      <c r="FLJ26" s="89">
        <v>3</v>
      </c>
      <c r="FLK26" s="93" t="s">
        <v>63</v>
      </c>
      <c r="FLL26" s="58" t="s">
        <v>34</v>
      </c>
      <c r="FLM26" s="91" t="s">
        <v>32</v>
      </c>
      <c r="FLN26" s="92">
        <v>1</v>
      </c>
      <c r="FLO26" s="87">
        <v>0</v>
      </c>
      <c r="FLP26" s="59">
        <f t="shared" si="264"/>
        <v>0</v>
      </c>
      <c r="FLQ26" s="1"/>
      <c r="FLR26" s="89">
        <v>3</v>
      </c>
      <c r="FLS26" s="93" t="s">
        <v>63</v>
      </c>
      <c r="FLT26" s="58" t="s">
        <v>34</v>
      </c>
      <c r="FLU26" s="91" t="s">
        <v>32</v>
      </c>
      <c r="FLV26" s="92">
        <v>1</v>
      </c>
      <c r="FLW26" s="87">
        <v>0</v>
      </c>
      <c r="FLX26" s="59">
        <f t="shared" si="265"/>
        <v>0</v>
      </c>
      <c r="FLY26" s="1"/>
      <c r="FLZ26" s="89">
        <v>3</v>
      </c>
      <c r="FMA26" s="93" t="s">
        <v>63</v>
      </c>
      <c r="FMB26" s="58" t="s">
        <v>34</v>
      </c>
      <c r="FMC26" s="91" t="s">
        <v>32</v>
      </c>
      <c r="FMD26" s="92">
        <v>1</v>
      </c>
      <c r="FME26" s="87">
        <v>0</v>
      </c>
      <c r="FMF26" s="59">
        <f t="shared" si="265"/>
        <v>0</v>
      </c>
      <c r="FMG26" s="1"/>
      <c r="FMH26" s="89">
        <v>3</v>
      </c>
      <c r="FMI26" s="93" t="s">
        <v>63</v>
      </c>
      <c r="FMJ26" s="58" t="s">
        <v>34</v>
      </c>
      <c r="FMK26" s="91" t="s">
        <v>32</v>
      </c>
      <c r="FML26" s="92">
        <v>1</v>
      </c>
      <c r="FMM26" s="87">
        <v>0</v>
      </c>
      <c r="FMN26" s="59">
        <f t="shared" si="266"/>
        <v>0</v>
      </c>
      <c r="FMO26" s="1"/>
      <c r="FMP26" s="89">
        <v>3</v>
      </c>
      <c r="FMQ26" s="93" t="s">
        <v>63</v>
      </c>
      <c r="FMR26" s="58" t="s">
        <v>34</v>
      </c>
      <c r="FMS26" s="91" t="s">
        <v>32</v>
      </c>
      <c r="FMT26" s="92">
        <v>1</v>
      </c>
      <c r="FMU26" s="87">
        <v>0</v>
      </c>
      <c r="FMV26" s="59">
        <f t="shared" si="266"/>
        <v>0</v>
      </c>
      <c r="FMW26" s="1"/>
      <c r="FMX26" s="89">
        <v>3</v>
      </c>
      <c r="FMY26" s="93" t="s">
        <v>63</v>
      </c>
      <c r="FMZ26" s="58" t="s">
        <v>34</v>
      </c>
      <c r="FNA26" s="91" t="s">
        <v>32</v>
      </c>
      <c r="FNB26" s="92">
        <v>1</v>
      </c>
      <c r="FNC26" s="87">
        <v>0</v>
      </c>
      <c r="FND26" s="59">
        <f t="shared" si="267"/>
        <v>0</v>
      </c>
      <c r="FNE26" s="1"/>
      <c r="FNF26" s="89">
        <v>3</v>
      </c>
      <c r="FNG26" s="93" t="s">
        <v>63</v>
      </c>
      <c r="FNH26" s="58" t="s">
        <v>34</v>
      </c>
      <c r="FNI26" s="91" t="s">
        <v>32</v>
      </c>
      <c r="FNJ26" s="92">
        <v>1</v>
      </c>
      <c r="FNK26" s="87">
        <v>0</v>
      </c>
      <c r="FNL26" s="59">
        <f t="shared" si="267"/>
        <v>0</v>
      </c>
      <c r="FNM26" s="1"/>
      <c r="FNN26" s="89">
        <v>3</v>
      </c>
      <c r="FNO26" s="93" t="s">
        <v>63</v>
      </c>
      <c r="FNP26" s="58" t="s">
        <v>34</v>
      </c>
      <c r="FNQ26" s="91" t="s">
        <v>32</v>
      </c>
      <c r="FNR26" s="92">
        <v>1</v>
      </c>
      <c r="FNS26" s="87">
        <v>0</v>
      </c>
      <c r="FNT26" s="59">
        <f t="shared" si="268"/>
        <v>0</v>
      </c>
      <c r="FNU26" s="1"/>
      <c r="FNV26" s="89">
        <v>3</v>
      </c>
      <c r="FNW26" s="93" t="s">
        <v>63</v>
      </c>
      <c r="FNX26" s="58" t="s">
        <v>34</v>
      </c>
      <c r="FNY26" s="91" t="s">
        <v>32</v>
      </c>
      <c r="FNZ26" s="92">
        <v>1</v>
      </c>
      <c r="FOA26" s="87">
        <v>0</v>
      </c>
      <c r="FOB26" s="59">
        <f t="shared" si="268"/>
        <v>0</v>
      </c>
      <c r="FOC26" s="1"/>
      <c r="FOD26" s="89">
        <v>3</v>
      </c>
      <c r="FOE26" s="93" t="s">
        <v>63</v>
      </c>
      <c r="FOF26" s="58" t="s">
        <v>34</v>
      </c>
      <c r="FOG26" s="91" t="s">
        <v>32</v>
      </c>
      <c r="FOH26" s="92">
        <v>1</v>
      </c>
      <c r="FOI26" s="87">
        <v>0</v>
      </c>
      <c r="FOJ26" s="59">
        <f t="shared" si="269"/>
        <v>0</v>
      </c>
      <c r="FOK26" s="1"/>
      <c r="FOL26" s="89">
        <v>3</v>
      </c>
      <c r="FOM26" s="93" t="s">
        <v>63</v>
      </c>
      <c r="FON26" s="58" t="s">
        <v>34</v>
      </c>
      <c r="FOO26" s="91" t="s">
        <v>32</v>
      </c>
      <c r="FOP26" s="92">
        <v>1</v>
      </c>
      <c r="FOQ26" s="87">
        <v>0</v>
      </c>
      <c r="FOR26" s="59">
        <f t="shared" si="269"/>
        <v>0</v>
      </c>
      <c r="FOS26" s="1"/>
      <c r="FOT26" s="89">
        <v>3</v>
      </c>
      <c r="FOU26" s="93" t="s">
        <v>63</v>
      </c>
      <c r="FOV26" s="58" t="s">
        <v>34</v>
      </c>
      <c r="FOW26" s="91" t="s">
        <v>32</v>
      </c>
      <c r="FOX26" s="92">
        <v>1</v>
      </c>
      <c r="FOY26" s="87">
        <v>0</v>
      </c>
      <c r="FOZ26" s="59">
        <f t="shared" si="270"/>
        <v>0</v>
      </c>
      <c r="FPA26" s="1"/>
      <c r="FPB26" s="89">
        <v>3</v>
      </c>
      <c r="FPC26" s="93" t="s">
        <v>63</v>
      </c>
      <c r="FPD26" s="58" t="s">
        <v>34</v>
      </c>
      <c r="FPE26" s="91" t="s">
        <v>32</v>
      </c>
      <c r="FPF26" s="92">
        <v>1</v>
      </c>
      <c r="FPG26" s="87">
        <v>0</v>
      </c>
      <c r="FPH26" s="59">
        <f t="shared" si="270"/>
        <v>0</v>
      </c>
      <c r="FPI26" s="1"/>
      <c r="FPJ26" s="89">
        <v>3</v>
      </c>
      <c r="FPK26" s="93" t="s">
        <v>63</v>
      </c>
      <c r="FPL26" s="58" t="s">
        <v>34</v>
      </c>
      <c r="FPM26" s="91" t="s">
        <v>32</v>
      </c>
      <c r="FPN26" s="92">
        <v>1</v>
      </c>
      <c r="FPO26" s="87">
        <v>0</v>
      </c>
      <c r="FPP26" s="59">
        <f t="shared" si="271"/>
        <v>0</v>
      </c>
      <c r="FPQ26" s="1"/>
      <c r="FPR26" s="89">
        <v>3</v>
      </c>
      <c r="FPS26" s="93" t="s">
        <v>63</v>
      </c>
      <c r="FPT26" s="58" t="s">
        <v>34</v>
      </c>
      <c r="FPU26" s="91" t="s">
        <v>32</v>
      </c>
      <c r="FPV26" s="92">
        <v>1</v>
      </c>
      <c r="FPW26" s="87">
        <v>0</v>
      </c>
      <c r="FPX26" s="59">
        <f t="shared" si="271"/>
        <v>0</v>
      </c>
      <c r="FPY26" s="1"/>
      <c r="FPZ26" s="89">
        <v>3</v>
      </c>
      <c r="FQA26" s="93" t="s">
        <v>63</v>
      </c>
      <c r="FQB26" s="58" t="s">
        <v>34</v>
      </c>
      <c r="FQC26" s="91" t="s">
        <v>32</v>
      </c>
      <c r="FQD26" s="92">
        <v>1</v>
      </c>
      <c r="FQE26" s="87">
        <v>0</v>
      </c>
      <c r="FQF26" s="59">
        <f t="shared" si="272"/>
        <v>0</v>
      </c>
      <c r="FQG26" s="1"/>
      <c r="FQH26" s="89">
        <v>3</v>
      </c>
      <c r="FQI26" s="93" t="s">
        <v>63</v>
      </c>
      <c r="FQJ26" s="58" t="s">
        <v>34</v>
      </c>
      <c r="FQK26" s="91" t="s">
        <v>32</v>
      </c>
      <c r="FQL26" s="92">
        <v>1</v>
      </c>
      <c r="FQM26" s="87">
        <v>0</v>
      </c>
      <c r="FQN26" s="59">
        <f t="shared" si="272"/>
        <v>0</v>
      </c>
      <c r="FQO26" s="1"/>
      <c r="FQP26" s="89">
        <v>3</v>
      </c>
      <c r="FQQ26" s="93" t="s">
        <v>63</v>
      </c>
      <c r="FQR26" s="58" t="s">
        <v>34</v>
      </c>
      <c r="FQS26" s="91" t="s">
        <v>32</v>
      </c>
      <c r="FQT26" s="92">
        <v>1</v>
      </c>
      <c r="FQU26" s="87">
        <v>0</v>
      </c>
      <c r="FQV26" s="59">
        <f t="shared" si="273"/>
        <v>0</v>
      </c>
      <c r="FQW26" s="1"/>
      <c r="FQX26" s="89">
        <v>3</v>
      </c>
      <c r="FQY26" s="93" t="s">
        <v>63</v>
      </c>
      <c r="FQZ26" s="58" t="s">
        <v>34</v>
      </c>
      <c r="FRA26" s="91" t="s">
        <v>32</v>
      </c>
      <c r="FRB26" s="92">
        <v>1</v>
      </c>
      <c r="FRC26" s="87">
        <v>0</v>
      </c>
      <c r="FRD26" s="59">
        <f t="shared" si="273"/>
        <v>0</v>
      </c>
      <c r="FRE26" s="1"/>
      <c r="FRF26" s="89">
        <v>3</v>
      </c>
      <c r="FRG26" s="93" t="s">
        <v>63</v>
      </c>
      <c r="FRH26" s="58" t="s">
        <v>34</v>
      </c>
      <c r="FRI26" s="91" t="s">
        <v>32</v>
      </c>
      <c r="FRJ26" s="92">
        <v>1</v>
      </c>
      <c r="FRK26" s="87">
        <v>0</v>
      </c>
      <c r="FRL26" s="59">
        <f t="shared" si="274"/>
        <v>0</v>
      </c>
      <c r="FRM26" s="1"/>
      <c r="FRN26" s="89">
        <v>3</v>
      </c>
      <c r="FRO26" s="93" t="s">
        <v>63</v>
      </c>
      <c r="FRP26" s="58" t="s">
        <v>34</v>
      </c>
      <c r="FRQ26" s="91" t="s">
        <v>32</v>
      </c>
      <c r="FRR26" s="92">
        <v>1</v>
      </c>
      <c r="FRS26" s="87">
        <v>0</v>
      </c>
      <c r="FRT26" s="59">
        <f t="shared" si="274"/>
        <v>0</v>
      </c>
      <c r="FRU26" s="1"/>
      <c r="FRV26" s="89">
        <v>3</v>
      </c>
      <c r="FRW26" s="93" t="s">
        <v>63</v>
      </c>
      <c r="FRX26" s="58" t="s">
        <v>34</v>
      </c>
      <c r="FRY26" s="91" t="s">
        <v>32</v>
      </c>
      <c r="FRZ26" s="92">
        <v>1</v>
      </c>
      <c r="FSA26" s="87">
        <v>0</v>
      </c>
      <c r="FSB26" s="59">
        <f t="shared" si="275"/>
        <v>0</v>
      </c>
      <c r="FSC26" s="1"/>
      <c r="FSD26" s="89">
        <v>3</v>
      </c>
      <c r="FSE26" s="93" t="s">
        <v>63</v>
      </c>
      <c r="FSF26" s="58" t="s">
        <v>34</v>
      </c>
      <c r="FSG26" s="91" t="s">
        <v>32</v>
      </c>
      <c r="FSH26" s="92">
        <v>1</v>
      </c>
      <c r="FSI26" s="87">
        <v>0</v>
      </c>
      <c r="FSJ26" s="59">
        <f t="shared" si="275"/>
        <v>0</v>
      </c>
      <c r="FSK26" s="1"/>
      <c r="FSL26" s="89">
        <v>3</v>
      </c>
      <c r="FSM26" s="93" t="s">
        <v>63</v>
      </c>
      <c r="FSN26" s="58" t="s">
        <v>34</v>
      </c>
      <c r="FSO26" s="91" t="s">
        <v>32</v>
      </c>
      <c r="FSP26" s="92">
        <v>1</v>
      </c>
      <c r="FSQ26" s="87">
        <v>0</v>
      </c>
      <c r="FSR26" s="59">
        <f t="shared" si="276"/>
        <v>0</v>
      </c>
      <c r="FSS26" s="1"/>
      <c r="FST26" s="89">
        <v>3</v>
      </c>
      <c r="FSU26" s="93" t="s">
        <v>63</v>
      </c>
      <c r="FSV26" s="58" t="s">
        <v>34</v>
      </c>
      <c r="FSW26" s="91" t="s">
        <v>32</v>
      </c>
      <c r="FSX26" s="92">
        <v>1</v>
      </c>
      <c r="FSY26" s="87">
        <v>0</v>
      </c>
      <c r="FSZ26" s="59">
        <f t="shared" si="276"/>
        <v>0</v>
      </c>
      <c r="FTA26" s="1"/>
      <c r="FTB26" s="89">
        <v>3</v>
      </c>
      <c r="FTC26" s="93" t="s">
        <v>63</v>
      </c>
      <c r="FTD26" s="58" t="s">
        <v>34</v>
      </c>
      <c r="FTE26" s="91" t="s">
        <v>32</v>
      </c>
      <c r="FTF26" s="92">
        <v>1</v>
      </c>
      <c r="FTG26" s="87">
        <v>0</v>
      </c>
      <c r="FTH26" s="59">
        <f t="shared" si="277"/>
        <v>0</v>
      </c>
      <c r="FTI26" s="1"/>
      <c r="FTJ26" s="89">
        <v>3</v>
      </c>
      <c r="FTK26" s="93" t="s">
        <v>63</v>
      </c>
      <c r="FTL26" s="58" t="s">
        <v>34</v>
      </c>
      <c r="FTM26" s="91" t="s">
        <v>32</v>
      </c>
      <c r="FTN26" s="92">
        <v>1</v>
      </c>
      <c r="FTO26" s="87">
        <v>0</v>
      </c>
      <c r="FTP26" s="59">
        <f t="shared" si="277"/>
        <v>0</v>
      </c>
      <c r="FTQ26" s="1"/>
      <c r="FTR26" s="89">
        <v>3</v>
      </c>
      <c r="FTS26" s="93" t="s">
        <v>63</v>
      </c>
      <c r="FTT26" s="58" t="s">
        <v>34</v>
      </c>
      <c r="FTU26" s="91" t="s">
        <v>32</v>
      </c>
      <c r="FTV26" s="92">
        <v>1</v>
      </c>
      <c r="FTW26" s="87">
        <v>0</v>
      </c>
      <c r="FTX26" s="59">
        <f t="shared" si="278"/>
        <v>0</v>
      </c>
      <c r="FTY26" s="1"/>
      <c r="FTZ26" s="89">
        <v>3</v>
      </c>
      <c r="FUA26" s="93" t="s">
        <v>63</v>
      </c>
      <c r="FUB26" s="58" t="s">
        <v>34</v>
      </c>
      <c r="FUC26" s="91" t="s">
        <v>32</v>
      </c>
      <c r="FUD26" s="92">
        <v>1</v>
      </c>
      <c r="FUE26" s="87">
        <v>0</v>
      </c>
      <c r="FUF26" s="59">
        <f t="shared" si="278"/>
        <v>0</v>
      </c>
      <c r="FUG26" s="1"/>
      <c r="FUH26" s="89">
        <v>3</v>
      </c>
      <c r="FUI26" s="93" t="s">
        <v>63</v>
      </c>
      <c r="FUJ26" s="58" t="s">
        <v>34</v>
      </c>
      <c r="FUK26" s="91" t="s">
        <v>32</v>
      </c>
      <c r="FUL26" s="92">
        <v>1</v>
      </c>
      <c r="FUM26" s="87">
        <v>0</v>
      </c>
      <c r="FUN26" s="59">
        <f t="shared" si="279"/>
        <v>0</v>
      </c>
      <c r="FUO26" s="1"/>
      <c r="FUP26" s="89">
        <v>3</v>
      </c>
      <c r="FUQ26" s="93" t="s">
        <v>63</v>
      </c>
      <c r="FUR26" s="58" t="s">
        <v>34</v>
      </c>
      <c r="FUS26" s="91" t="s">
        <v>32</v>
      </c>
      <c r="FUT26" s="92">
        <v>1</v>
      </c>
      <c r="FUU26" s="87">
        <v>0</v>
      </c>
      <c r="FUV26" s="59">
        <f t="shared" si="279"/>
        <v>0</v>
      </c>
      <c r="FUW26" s="1"/>
      <c r="FUX26" s="89">
        <v>3</v>
      </c>
      <c r="FUY26" s="93" t="s">
        <v>63</v>
      </c>
      <c r="FUZ26" s="58" t="s">
        <v>34</v>
      </c>
      <c r="FVA26" s="91" t="s">
        <v>32</v>
      </c>
      <c r="FVB26" s="92">
        <v>1</v>
      </c>
      <c r="FVC26" s="87">
        <v>0</v>
      </c>
      <c r="FVD26" s="59">
        <f t="shared" si="280"/>
        <v>0</v>
      </c>
      <c r="FVE26" s="1"/>
      <c r="FVF26" s="89">
        <v>3</v>
      </c>
      <c r="FVG26" s="93" t="s">
        <v>63</v>
      </c>
      <c r="FVH26" s="58" t="s">
        <v>34</v>
      </c>
      <c r="FVI26" s="91" t="s">
        <v>32</v>
      </c>
      <c r="FVJ26" s="92">
        <v>1</v>
      </c>
      <c r="FVK26" s="87">
        <v>0</v>
      </c>
      <c r="FVL26" s="59">
        <f t="shared" si="280"/>
        <v>0</v>
      </c>
      <c r="FVM26" s="1"/>
      <c r="FVN26" s="89">
        <v>3</v>
      </c>
      <c r="FVO26" s="93" t="s">
        <v>63</v>
      </c>
      <c r="FVP26" s="58" t="s">
        <v>34</v>
      </c>
      <c r="FVQ26" s="91" t="s">
        <v>32</v>
      </c>
      <c r="FVR26" s="92">
        <v>1</v>
      </c>
      <c r="FVS26" s="87">
        <v>0</v>
      </c>
      <c r="FVT26" s="59">
        <f t="shared" si="281"/>
        <v>0</v>
      </c>
      <c r="FVU26" s="1"/>
      <c r="FVV26" s="89">
        <v>3</v>
      </c>
      <c r="FVW26" s="93" t="s">
        <v>63</v>
      </c>
      <c r="FVX26" s="58" t="s">
        <v>34</v>
      </c>
      <c r="FVY26" s="91" t="s">
        <v>32</v>
      </c>
      <c r="FVZ26" s="92">
        <v>1</v>
      </c>
      <c r="FWA26" s="87">
        <v>0</v>
      </c>
      <c r="FWB26" s="59">
        <f t="shared" si="281"/>
        <v>0</v>
      </c>
      <c r="FWC26" s="1"/>
      <c r="FWD26" s="89">
        <v>3</v>
      </c>
      <c r="FWE26" s="93" t="s">
        <v>63</v>
      </c>
      <c r="FWF26" s="58" t="s">
        <v>34</v>
      </c>
      <c r="FWG26" s="91" t="s">
        <v>32</v>
      </c>
      <c r="FWH26" s="92">
        <v>1</v>
      </c>
      <c r="FWI26" s="87">
        <v>0</v>
      </c>
      <c r="FWJ26" s="59">
        <f t="shared" si="282"/>
        <v>0</v>
      </c>
      <c r="FWK26" s="1"/>
      <c r="FWL26" s="89">
        <v>3</v>
      </c>
      <c r="FWM26" s="93" t="s">
        <v>63</v>
      </c>
      <c r="FWN26" s="58" t="s">
        <v>34</v>
      </c>
      <c r="FWO26" s="91" t="s">
        <v>32</v>
      </c>
      <c r="FWP26" s="92">
        <v>1</v>
      </c>
      <c r="FWQ26" s="87">
        <v>0</v>
      </c>
      <c r="FWR26" s="59">
        <f t="shared" si="282"/>
        <v>0</v>
      </c>
      <c r="FWS26" s="1"/>
      <c r="FWT26" s="89">
        <v>3</v>
      </c>
      <c r="FWU26" s="93" t="s">
        <v>63</v>
      </c>
      <c r="FWV26" s="58" t="s">
        <v>34</v>
      </c>
      <c r="FWW26" s="91" t="s">
        <v>32</v>
      </c>
      <c r="FWX26" s="92">
        <v>1</v>
      </c>
      <c r="FWY26" s="87">
        <v>0</v>
      </c>
      <c r="FWZ26" s="59">
        <f t="shared" si="283"/>
        <v>0</v>
      </c>
      <c r="FXA26" s="1"/>
      <c r="FXB26" s="89">
        <v>3</v>
      </c>
      <c r="FXC26" s="93" t="s">
        <v>63</v>
      </c>
      <c r="FXD26" s="58" t="s">
        <v>34</v>
      </c>
      <c r="FXE26" s="91" t="s">
        <v>32</v>
      </c>
      <c r="FXF26" s="92">
        <v>1</v>
      </c>
      <c r="FXG26" s="87">
        <v>0</v>
      </c>
      <c r="FXH26" s="59">
        <f t="shared" si="283"/>
        <v>0</v>
      </c>
      <c r="FXI26" s="1"/>
      <c r="FXJ26" s="89">
        <v>3</v>
      </c>
      <c r="FXK26" s="93" t="s">
        <v>63</v>
      </c>
      <c r="FXL26" s="58" t="s">
        <v>34</v>
      </c>
      <c r="FXM26" s="91" t="s">
        <v>32</v>
      </c>
      <c r="FXN26" s="92">
        <v>1</v>
      </c>
      <c r="FXO26" s="87">
        <v>0</v>
      </c>
      <c r="FXP26" s="59">
        <f t="shared" si="284"/>
        <v>0</v>
      </c>
      <c r="FXQ26" s="1"/>
      <c r="FXR26" s="89">
        <v>3</v>
      </c>
      <c r="FXS26" s="93" t="s">
        <v>63</v>
      </c>
      <c r="FXT26" s="58" t="s">
        <v>34</v>
      </c>
      <c r="FXU26" s="91" t="s">
        <v>32</v>
      </c>
      <c r="FXV26" s="92">
        <v>1</v>
      </c>
      <c r="FXW26" s="87">
        <v>0</v>
      </c>
      <c r="FXX26" s="59">
        <f t="shared" si="284"/>
        <v>0</v>
      </c>
      <c r="FXY26" s="1"/>
      <c r="FXZ26" s="89">
        <v>3</v>
      </c>
      <c r="FYA26" s="93" t="s">
        <v>63</v>
      </c>
      <c r="FYB26" s="58" t="s">
        <v>34</v>
      </c>
      <c r="FYC26" s="91" t="s">
        <v>32</v>
      </c>
      <c r="FYD26" s="92">
        <v>1</v>
      </c>
      <c r="FYE26" s="87">
        <v>0</v>
      </c>
      <c r="FYF26" s="59">
        <f t="shared" si="285"/>
        <v>0</v>
      </c>
      <c r="FYG26" s="1"/>
      <c r="FYH26" s="89">
        <v>3</v>
      </c>
      <c r="FYI26" s="93" t="s">
        <v>63</v>
      </c>
      <c r="FYJ26" s="58" t="s">
        <v>34</v>
      </c>
      <c r="FYK26" s="91" t="s">
        <v>32</v>
      </c>
      <c r="FYL26" s="92">
        <v>1</v>
      </c>
      <c r="FYM26" s="87">
        <v>0</v>
      </c>
      <c r="FYN26" s="59">
        <f t="shared" si="285"/>
        <v>0</v>
      </c>
      <c r="FYO26" s="1"/>
      <c r="FYP26" s="89">
        <v>3</v>
      </c>
      <c r="FYQ26" s="93" t="s">
        <v>63</v>
      </c>
      <c r="FYR26" s="58" t="s">
        <v>34</v>
      </c>
      <c r="FYS26" s="91" t="s">
        <v>32</v>
      </c>
      <c r="FYT26" s="92">
        <v>1</v>
      </c>
      <c r="FYU26" s="87">
        <v>0</v>
      </c>
      <c r="FYV26" s="59">
        <f t="shared" si="286"/>
        <v>0</v>
      </c>
      <c r="FYW26" s="1"/>
      <c r="FYX26" s="89">
        <v>3</v>
      </c>
      <c r="FYY26" s="93" t="s">
        <v>63</v>
      </c>
      <c r="FYZ26" s="58" t="s">
        <v>34</v>
      </c>
      <c r="FZA26" s="91" t="s">
        <v>32</v>
      </c>
      <c r="FZB26" s="92">
        <v>1</v>
      </c>
      <c r="FZC26" s="87">
        <v>0</v>
      </c>
      <c r="FZD26" s="59">
        <f t="shared" si="286"/>
        <v>0</v>
      </c>
      <c r="FZE26" s="1"/>
      <c r="FZF26" s="89">
        <v>3</v>
      </c>
      <c r="FZG26" s="93" t="s">
        <v>63</v>
      </c>
      <c r="FZH26" s="58" t="s">
        <v>34</v>
      </c>
      <c r="FZI26" s="91" t="s">
        <v>32</v>
      </c>
      <c r="FZJ26" s="92">
        <v>1</v>
      </c>
      <c r="FZK26" s="87">
        <v>0</v>
      </c>
      <c r="FZL26" s="59">
        <f t="shared" si="287"/>
        <v>0</v>
      </c>
      <c r="FZM26" s="1"/>
      <c r="FZN26" s="89">
        <v>3</v>
      </c>
      <c r="FZO26" s="93" t="s">
        <v>63</v>
      </c>
      <c r="FZP26" s="58" t="s">
        <v>34</v>
      </c>
      <c r="FZQ26" s="91" t="s">
        <v>32</v>
      </c>
      <c r="FZR26" s="92">
        <v>1</v>
      </c>
      <c r="FZS26" s="87">
        <v>0</v>
      </c>
      <c r="FZT26" s="59">
        <f t="shared" si="287"/>
        <v>0</v>
      </c>
      <c r="FZU26" s="1"/>
      <c r="FZV26" s="89">
        <v>3</v>
      </c>
      <c r="FZW26" s="93" t="s">
        <v>63</v>
      </c>
      <c r="FZX26" s="58" t="s">
        <v>34</v>
      </c>
      <c r="FZY26" s="91" t="s">
        <v>32</v>
      </c>
      <c r="FZZ26" s="92">
        <v>1</v>
      </c>
      <c r="GAA26" s="87">
        <v>0</v>
      </c>
      <c r="GAB26" s="59">
        <f t="shared" si="288"/>
        <v>0</v>
      </c>
      <c r="GAC26" s="1"/>
      <c r="GAD26" s="89">
        <v>3</v>
      </c>
      <c r="GAE26" s="93" t="s">
        <v>63</v>
      </c>
      <c r="GAF26" s="58" t="s">
        <v>34</v>
      </c>
      <c r="GAG26" s="91" t="s">
        <v>32</v>
      </c>
      <c r="GAH26" s="92">
        <v>1</v>
      </c>
      <c r="GAI26" s="87">
        <v>0</v>
      </c>
      <c r="GAJ26" s="59">
        <f t="shared" si="288"/>
        <v>0</v>
      </c>
      <c r="GAK26" s="1"/>
      <c r="GAL26" s="89">
        <v>3</v>
      </c>
      <c r="GAM26" s="93" t="s">
        <v>63</v>
      </c>
      <c r="GAN26" s="58" t="s">
        <v>34</v>
      </c>
      <c r="GAO26" s="91" t="s">
        <v>32</v>
      </c>
      <c r="GAP26" s="92">
        <v>1</v>
      </c>
      <c r="GAQ26" s="87">
        <v>0</v>
      </c>
      <c r="GAR26" s="59">
        <f t="shared" si="289"/>
        <v>0</v>
      </c>
      <c r="GAS26" s="1"/>
      <c r="GAT26" s="89">
        <v>3</v>
      </c>
      <c r="GAU26" s="93" t="s">
        <v>63</v>
      </c>
      <c r="GAV26" s="58" t="s">
        <v>34</v>
      </c>
      <c r="GAW26" s="91" t="s">
        <v>32</v>
      </c>
      <c r="GAX26" s="92">
        <v>1</v>
      </c>
      <c r="GAY26" s="87">
        <v>0</v>
      </c>
      <c r="GAZ26" s="59">
        <f t="shared" si="289"/>
        <v>0</v>
      </c>
      <c r="GBA26" s="1"/>
      <c r="GBB26" s="89">
        <v>3</v>
      </c>
      <c r="GBC26" s="93" t="s">
        <v>63</v>
      </c>
      <c r="GBD26" s="58" t="s">
        <v>34</v>
      </c>
      <c r="GBE26" s="91" t="s">
        <v>32</v>
      </c>
      <c r="GBF26" s="92">
        <v>1</v>
      </c>
      <c r="GBG26" s="87">
        <v>0</v>
      </c>
      <c r="GBH26" s="59">
        <f t="shared" si="290"/>
        <v>0</v>
      </c>
      <c r="GBI26" s="1"/>
      <c r="GBJ26" s="89">
        <v>3</v>
      </c>
      <c r="GBK26" s="93" t="s">
        <v>63</v>
      </c>
      <c r="GBL26" s="58" t="s">
        <v>34</v>
      </c>
      <c r="GBM26" s="91" t="s">
        <v>32</v>
      </c>
      <c r="GBN26" s="92">
        <v>1</v>
      </c>
      <c r="GBO26" s="87">
        <v>0</v>
      </c>
      <c r="GBP26" s="59">
        <f t="shared" si="290"/>
        <v>0</v>
      </c>
      <c r="GBQ26" s="1"/>
      <c r="GBR26" s="89">
        <v>3</v>
      </c>
      <c r="GBS26" s="93" t="s">
        <v>63</v>
      </c>
      <c r="GBT26" s="58" t="s">
        <v>34</v>
      </c>
      <c r="GBU26" s="91" t="s">
        <v>32</v>
      </c>
      <c r="GBV26" s="92">
        <v>1</v>
      </c>
      <c r="GBW26" s="87">
        <v>0</v>
      </c>
      <c r="GBX26" s="59">
        <f t="shared" si="291"/>
        <v>0</v>
      </c>
      <c r="GBY26" s="1"/>
      <c r="GBZ26" s="89">
        <v>3</v>
      </c>
      <c r="GCA26" s="93" t="s">
        <v>63</v>
      </c>
      <c r="GCB26" s="58" t="s">
        <v>34</v>
      </c>
      <c r="GCC26" s="91" t="s">
        <v>32</v>
      </c>
      <c r="GCD26" s="92">
        <v>1</v>
      </c>
      <c r="GCE26" s="87">
        <v>0</v>
      </c>
      <c r="GCF26" s="59">
        <f t="shared" si="291"/>
        <v>0</v>
      </c>
      <c r="GCG26" s="1"/>
      <c r="GCH26" s="89">
        <v>3</v>
      </c>
      <c r="GCI26" s="93" t="s">
        <v>63</v>
      </c>
      <c r="GCJ26" s="58" t="s">
        <v>34</v>
      </c>
      <c r="GCK26" s="91" t="s">
        <v>32</v>
      </c>
      <c r="GCL26" s="92">
        <v>1</v>
      </c>
      <c r="GCM26" s="87">
        <v>0</v>
      </c>
      <c r="GCN26" s="59">
        <f t="shared" si="292"/>
        <v>0</v>
      </c>
      <c r="GCO26" s="1"/>
      <c r="GCP26" s="89">
        <v>3</v>
      </c>
      <c r="GCQ26" s="93" t="s">
        <v>63</v>
      </c>
      <c r="GCR26" s="58" t="s">
        <v>34</v>
      </c>
      <c r="GCS26" s="91" t="s">
        <v>32</v>
      </c>
      <c r="GCT26" s="92">
        <v>1</v>
      </c>
      <c r="GCU26" s="87">
        <v>0</v>
      </c>
      <c r="GCV26" s="59">
        <f t="shared" si="292"/>
        <v>0</v>
      </c>
      <c r="GCW26" s="1"/>
      <c r="GCX26" s="89">
        <v>3</v>
      </c>
      <c r="GCY26" s="93" t="s">
        <v>63</v>
      </c>
      <c r="GCZ26" s="58" t="s">
        <v>34</v>
      </c>
      <c r="GDA26" s="91" t="s">
        <v>32</v>
      </c>
      <c r="GDB26" s="92">
        <v>1</v>
      </c>
      <c r="GDC26" s="87">
        <v>0</v>
      </c>
      <c r="GDD26" s="59">
        <f t="shared" si="293"/>
        <v>0</v>
      </c>
      <c r="GDE26" s="1"/>
      <c r="GDF26" s="89">
        <v>3</v>
      </c>
      <c r="GDG26" s="93" t="s">
        <v>63</v>
      </c>
      <c r="GDH26" s="58" t="s">
        <v>34</v>
      </c>
      <c r="GDI26" s="91" t="s">
        <v>32</v>
      </c>
      <c r="GDJ26" s="92">
        <v>1</v>
      </c>
      <c r="GDK26" s="87">
        <v>0</v>
      </c>
      <c r="GDL26" s="59">
        <f t="shared" si="293"/>
        <v>0</v>
      </c>
      <c r="GDM26" s="1"/>
      <c r="GDN26" s="89">
        <v>3</v>
      </c>
      <c r="GDO26" s="93" t="s">
        <v>63</v>
      </c>
      <c r="GDP26" s="58" t="s">
        <v>34</v>
      </c>
      <c r="GDQ26" s="91" t="s">
        <v>32</v>
      </c>
      <c r="GDR26" s="92">
        <v>1</v>
      </c>
      <c r="GDS26" s="87">
        <v>0</v>
      </c>
      <c r="GDT26" s="59">
        <f t="shared" si="294"/>
        <v>0</v>
      </c>
      <c r="GDU26" s="1"/>
      <c r="GDV26" s="89">
        <v>3</v>
      </c>
      <c r="GDW26" s="93" t="s">
        <v>63</v>
      </c>
      <c r="GDX26" s="58" t="s">
        <v>34</v>
      </c>
      <c r="GDY26" s="91" t="s">
        <v>32</v>
      </c>
      <c r="GDZ26" s="92">
        <v>1</v>
      </c>
      <c r="GEA26" s="87">
        <v>0</v>
      </c>
      <c r="GEB26" s="59">
        <f t="shared" si="294"/>
        <v>0</v>
      </c>
      <c r="GEC26" s="1"/>
      <c r="GED26" s="89">
        <v>3</v>
      </c>
      <c r="GEE26" s="93" t="s">
        <v>63</v>
      </c>
      <c r="GEF26" s="58" t="s">
        <v>34</v>
      </c>
      <c r="GEG26" s="91" t="s">
        <v>32</v>
      </c>
      <c r="GEH26" s="92">
        <v>1</v>
      </c>
      <c r="GEI26" s="87">
        <v>0</v>
      </c>
      <c r="GEJ26" s="59">
        <f t="shared" si="295"/>
        <v>0</v>
      </c>
      <c r="GEK26" s="1"/>
      <c r="GEL26" s="89">
        <v>3</v>
      </c>
      <c r="GEM26" s="93" t="s">
        <v>63</v>
      </c>
      <c r="GEN26" s="58" t="s">
        <v>34</v>
      </c>
      <c r="GEO26" s="91" t="s">
        <v>32</v>
      </c>
      <c r="GEP26" s="92">
        <v>1</v>
      </c>
      <c r="GEQ26" s="87">
        <v>0</v>
      </c>
      <c r="GER26" s="59">
        <f t="shared" si="295"/>
        <v>0</v>
      </c>
      <c r="GES26" s="1"/>
      <c r="GET26" s="89">
        <v>3</v>
      </c>
      <c r="GEU26" s="93" t="s">
        <v>63</v>
      </c>
      <c r="GEV26" s="58" t="s">
        <v>34</v>
      </c>
      <c r="GEW26" s="91" t="s">
        <v>32</v>
      </c>
      <c r="GEX26" s="92">
        <v>1</v>
      </c>
      <c r="GEY26" s="87">
        <v>0</v>
      </c>
      <c r="GEZ26" s="59">
        <f t="shared" si="296"/>
        <v>0</v>
      </c>
      <c r="GFA26" s="1"/>
      <c r="GFB26" s="89">
        <v>3</v>
      </c>
      <c r="GFC26" s="93" t="s">
        <v>63</v>
      </c>
      <c r="GFD26" s="58" t="s">
        <v>34</v>
      </c>
      <c r="GFE26" s="91" t="s">
        <v>32</v>
      </c>
      <c r="GFF26" s="92">
        <v>1</v>
      </c>
      <c r="GFG26" s="87">
        <v>0</v>
      </c>
      <c r="GFH26" s="59">
        <f t="shared" si="296"/>
        <v>0</v>
      </c>
      <c r="GFI26" s="1"/>
      <c r="GFJ26" s="89">
        <v>3</v>
      </c>
      <c r="GFK26" s="93" t="s">
        <v>63</v>
      </c>
      <c r="GFL26" s="58" t="s">
        <v>34</v>
      </c>
      <c r="GFM26" s="91" t="s">
        <v>32</v>
      </c>
      <c r="GFN26" s="92">
        <v>1</v>
      </c>
      <c r="GFO26" s="87">
        <v>0</v>
      </c>
      <c r="GFP26" s="59">
        <f t="shared" si="297"/>
        <v>0</v>
      </c>
      <c r="GFQ26" s="1"/>
      <c r="GFR26" s="89">
        <v>3</v>
      </c>
      <c r="GFS26" s="93" t="s">
        <v>63</v>
      </c>
      <c r="GFT26" s="58" t="s">
        <v>34</v>
      </c>
      <c r="GFU26" s="91" t="s">
        <v>32</v>
      </c>
      <c r="GFV26" s="92">
        <v>1</v>
      </c>
      <c r="GFW26" s="87">
        <v>0</v>
      </c>
      <c r="GFX26" s="59">
        <f t="shared" si="297"/>
        <v>0</v>
      </c>
      <c r="GFY26" s="1"/>
      <c r="GFZ26" s="89">
        <v>3</v>
      </c>
      <c r="GGA26" s="93" t="s">
        <v>63</v>
      </c>
      <c r="GGB26" s="58" t="s">
        <v>34</v>
      </c>
      <c r="GGC26" s="91" t="s">
        <v>32</v>
      </c>
      <c r="GGD26" s="92">
        <v>1</v>
      </c>
      <c r="GGE26" s="87">
        <v>0</v>
      </c>
      <c r="GGF26" s="59">
        <f t="shared" si="298"/>
        <v>0</v>
      </c>
      <c r="GGG26" s="1"/>
      <c r="GGH26" s="89">
        <v>3</v>
      </c>
      <c r="GGI26" s="93" t="s">
        <v>63</v>
      </c>
      <c r="GGJ26" s="58" t="s">
        <v>34</v>
      </c>
      <c r="GGK26" s="91" t="s">
        <v>32</v>
      </c>
      <c r="GGL26" s="92">
        <v>1</v>
      </c>
      <c r="GGM26" s="87">
        <v>0</v>
      </c>
      <c r="GGN26" s="59">
        <f t="shared" si="298"/>
        <v>0</v>
      </c>
      <c r="GGO26" s="1"/>
      <c r="GGP26" s="89">
        <v>3</v>
      </c>
      <c r="GGQ26" s="93" t="s">
        <v>63</v>
      </c>
      <c r="GGR26" s="58" t="s">
        <v>34</v>
      </c>
      <c r="GGS26" s="91" t="s">
        <v>32</v>
      </c>
      <c r="GGT26" s="92">
        <v>1</v>
      </c>
      <c r="GGU26" s="87">
        <v>0</v>
      </c>
      <c r="GGV26" s="59">
        <f t="shared" si="299"/>
        <v>0</v>
      </c>
      <c r="GGW26" s="1"/>
      <c r="GGX26" s="89">
        <v>3</v>
      </c>
      <c r="GGY26" s="93" t="s">
        <v>63</v>
      </c>
      <c r="GGZ26" s="58" t="s">
        <v>34</v>
      </c>
      <c r="GHA26" s="91" t="s">
        <v>32</v>
      </c>
      <c r="GHB26" s="92">
        <v>1</v>
      </c>
      <c r="GHC26" s="87">
        <v>0</v>
      </c>
      <c r="GHD26" s="59">
        <f t="shared" si="299"/>
        <v>0</v>
      </c>
      <c r="GHE26" s="1"/>
      <c r="GHF26" s="89">
        <v>3</v>
      </c>
      <c r="GHG26" s="93" t="s">
        <v>63</v>
      </c>
      <c r="GHH26" s="58" t="s">
        <v>34</v>
      </c>
      <c r="GHI26" s="91" t="s">
        <v>32</v>
      </c>
      <c r="GHJ26" s="92">
        <v>1</v>
      </c>
      <c r="GHK26" s="87">
        <v>0</v>
      </c>
      <c r="GHL26" s="59">
        <f t="shared" si="300"/>
        <v>0</v>
      </c>
      <c r="GHM26" s="1"/>
      <c r="GHN26" s="89">
        <v>3</v>
      </c>
      <c r="GHO26" s="93" t="s">
        <v>63</v>
      </c>
      <c r="GHP26" s="58" t="s">
        <v>34</v>
      </c>
      <c r="GHQ26" s="91" t="s">
        <v>32</v>
      </c>
      <c r="GHR26" s="92">
        <v>1</v>
      </c>
      <c r="GHS26" s="87">
        <v>0</v>
      </c>
      <c r="GHT26" s="59">
        <f t="shared" si="300"/>
        <v>0</v>
      </c>
      <c r="GHU26" s="1"/>
      <c r="GHV26" s="89">
        <v>3</v>
      </c>
      <c r="GHW26" s="93" t="s">
        <v>63</v>
      </c>
      <c r="GHX26" s="58" t="s">
        <v>34</v>
      </c>
      <c r="GHY26" s="91" t="s">
        <v>32</v>
      </c>
      <c r="GHZ26" s="92">
        <v>1</v>
      </c>
      <c r="GIA26" s="87">
        <v>0</v>
      </c>
      <c r="GIB26" s="59">
        <f t="shared" si="301"/>
        <v>0</v>
      </c>
      <c r="GIC26" s="1"/>
      <c r="GID26" s="89">
        <v>3</v>
      </c>
      <c r="GIE26" s="93" t="s">
        <v>63</v>
      </c>
      <c r="GIF26" s="58" t="s">
        <v>34</v>
      </c>
      <c r="GIG26" s="91" t="s">
        <v>32</v>
      </c>
      <c r="GIH26" s="92">
        <v>1</v>
      </c>
      <c r="GII26" s="87">
        <v>0</v>
      </c>
      <c r="GIJ26" s="59">
        <f t="shared" si="301"/>
        <v>0</v>
      </c>
      <c r="GIK26" s="1"/>
      <c r="GIL26" s="89">
        <v>3</v>
      </c>
      <c r="GIM26" s="93" t="s">
        <v>63</v>
      </c>
      <c r="GIN26" s="58" t="s">
        <v>34</v>
      </c>
      <c r="GIO26" s="91" t="s">
        <v>32</v>
      </c>
      <c r="GIP26" s="92">
        <v>1</v>
      </c>
      <c r="GIQ26" s="87">
        <v>0</v>
      </c>
      <c r="GIR26" s="59">
        <f t="shared" si="302"/>
        <v>0</v>
      </c>
      <c r="GIS26" s="1"/>
      <c r="GIT26" s="89">
        <v>3</v>
      </c>
      <c r="GIU26" s="93" t="s">
        <v>63</v>
      </c>
      <c r="GIV26" s="58" t="s">
        <v>34</v>
      </c>
      <c r="GIW26" s="91" t="s">
        <v>32</v>
      </c>
      <c r="GIX26" s="92">
        <v>1</v>
      </c>
      <c r="GIY26" s="87">
        <v>0</v>
      </c>
      <c r="GIZ26" s="59">
        <f t="shared" si="302"/>
        <v>0</v>
      </c>
      <c r="GJA26" s="1"/>
      <c r="GJB26" s="89">
        <v>3</v>
      </c>
      <c r="GJC26" s="93" t="s">
        <v>63</v>
      </c>
      <c r="GJD26" s="58" t="s">
        <v>34</v>
      </c>
      <c r="GJE26" s="91" t="s">
        <v>32</v>
      </c>
      <c r="GJF26" s="92">
        <v>1</v>
      </c>
      <c r="GJG26" s="87">
        <v>0</v>
      </c>
      <c r="GJH26" s="59">
        <f t="shared" si="303"/>
        <v>0</v>
      </c>
      <c r="GJI26" s="1"/>
      <c r="GJJ26" s="89">
        <v>3</v>
      </c>
      <c r="GJK26" s="93" t="s">
        <v>63</v>
      </c>
      <c r="GJL26" s="58" t="s">
        <v>34</v>
      </c>
      <c r="GJM26" s="91" t="s">
        <v>32</v>
      </c>
      <c r="GJN26" s="92">
        <v>1</v>
      </c>
      <c r="GJO26" s="87">
        <v>0</v>
      </c>
      <c r="GJP26" s="59">
        <f t="shared" si="303"/>
        <v>0</v>
      </c>
      <c r="GJQ26" s="1"/>
      <c r="GJR26" s="89">
        <v>3</v>
      </c>
      <c r="GJS26" s="93" t="s">
        <v>63</v>
      </c>
      <c r="GJT26" s="58" t="s">
        <v>34</v>
      </c>
      <c r="GJU26" s="91" t="s">
        <v>32</v>
      </c>
      <c r="GJV26" s="92">
        <v>1</v>
      </c>
      <c r="GJW26" s="87">
        <v>0</v>
      </c>
      <c r="GJX26" s="59">
        <f t="shared" si="304"/>
        <v>0</v>
      </c>
      <c r="GJY26" s="1"/>
      <c r="GJZ26" s="89">
        <v>3</v>
      </c>
      <c r="GKA26" s="93" t="s">
        <v>63</v>
      </c>
      <c r="GKB26" s="58" t="s">
        <v>34</v>
      </c>
      <c r="GKC26" s="91" t="s">
        <v>32</v>
      </c>
      <c r="GKD26" s="92">
        <v>1</v>
      </c>
      <c r="GKE26" s="87">
        <v>0</v>
      </c>
      <c r="GKF26" s="59">
        <f t="shared" si="304"/>
        <v>0</v>
      </c>
      <c r="GKG26" s="1"/>
      <c r="GKH26" s="89">
        <v>3</v>
      </c>
      <c r="GKI26" s="93" t="s">
        <v>63</v>
      </c>
      <c r="GKJ26" s="58" t="s">
        <v>34</v>
      </c>
      <c r="GKK26" s="91" t="s">
        <v>32</v>
      </c>
      <c r="GKL26" s="92">
        <v>1</v>
      </c>
      <c r="GKM26" s="87">
        <v>0</v>
      </c>
      <c r="GKN26" s="59">
        <f t="shared" si="305"/>
        <v>0</v>
      </c>
      <c r="GKO26" s="1"/>
      <c r="GKP26" s="89">
        <v>3</v>
      </c>
      <c r="GKQ26" s="93" t="s">
        <v>63</v>
      </c>
      <c r="GKR26" s="58" t="s">
        <v>34</v>
      </c>
      <c r="GKS26" s="91" t="s">
        <v>32</v>
      </c>
      <c r="GKT26" s="92">
        <v>1</v>
      </c>
      <c r="GKU26" s="87">
        <v>0</v>
      </c>
      <c r="GKV26" s="59">
        <f t="shared" si="305"/>
        <v>0</v>
      </c>
      <c r="GKW26" s="1"/>
      <c r="GKX26" s="89">
        <v>3</v>
      </c>
      <c r="GKY26" s="93" t="s">
        <v>63</v>
      </c>
      <c r="GKZ26" s="58" t="s">
        <v>34</v>
      </c>
      <c r="GLA26" s="91" t="s">
        <v>32</v>
      </c>
      <c r="GLB26" s="92">
        <v>1</v>
      </c>
      <c r="GLC26" s="87">
        <v>0</v>
      </c>
      <c r="GLD26" s="59">
        <f t="shared" si="306"/>
        <v>0</v>
      </c>
      <c r="GLE26" s="1"/>
      <c r="GLF26" s="89">
        <v>3</v>
      </c>
      <c r="GLG26" s="93" t="s">
        <v>63</v>
      </c>
      <c r="GLH26" s="58" t="s">
        <v>34</v>
      </c>
      <c r="GLI26" s="91" t="s">
        <v>32</v>
      </c>
      <c r="GLJ26" s="92">
        <v>1</v>
      </c>
      <c r="GLK26" s="87">
        <v>0</v>
      </c>
      <c r="GLL26" s="59">
        <f t="shared" si="306"/>
        <v>0</v>
      </c>
      <c r="GLM26" s="1"/>
      <c r="GLN26" s="89">
        <v>3</v>
      </c>
      <c r="GLO26" s="93" t="s">
        <v>63</v>
      </c>
      <c r="GLP26" s="58" t="s">
        <v>34</v>
      </c>
      <c r="GLQ26" s="91" t="s">
        <v>32</v>
      </c>
      <c r="GLR26" s="92">
        <v>1</v>
      </c>
      <c r="GLS26" s="87">
        <v>0</v>
      </c>
      <c r="GLT26" s="59">
        <f t="shared" si="307"/>
        <v>0</v>
      </c>
      <c r="GLU26" s="1"/>
      <c r="GLV26" s="89">
        <v>3</v>
      </c>
      <c r="GLW26" s="93" t="s">
        <v>63</v>
      </c>
      <c r="GLX26" s="58" t="s">
        <v>34</v>
      </c>
      <c r="GLY26" s="91" t="s">
        <v>32</v>
      </c>
      <c r="GLZ26" s="92">
        <v>1</v>
      </c>
      <c r="GMA26" s="87">
        <v>0</v>
      </c>
      <c r="GMB26" s="59">
        <f t="shared" si="307"/>
        <v>0</v>
      </c>
      <c r="GMC26" s="1"/>
      <c r="GMD26" s="89">
        <v>3</v>
      </c>
      <c r="GME26" s="93" t="s">
        <v>63</v>
      </c>
      <c r="GMF26" s="58" t="s">
        <v>34</v>
      </c>
      <c r="GMG26" s="91" t="s">
        <v>32</v>
      </c>
      <c r="GMH26" s="92">
        <v>1</v>
      </c>
      <c r="GMI26" s="87">
        <v>0</v>
      </c>
      <c r="GMJ26" s="59">
        <f t="shared" si="308"/>
        <v>0</v>
      </c>
      <c r="GMK26" s="1"/>
      <c r="GML26" s="89">
        <v>3</v>
      </c>
      <c r="GMM26" s="93" t="s">
        <v>63</v>
      </c>
      <c r="GMN26" s="58" t="s">
        <v>34</v>
      </c>
      <c r="GMO26" s="91" t="s">
        <v>32</v>
      </c>
      <c r="GMP26" s="92">
        <v>1</v>
      </c>
      <c r="GMQ26" s="87">
        <v>0</v>
      </c>
      <c r="GMR26" s="59">
        <f t="shared" si="308"/>
        <v>0</v>
      </c>
      <c r="GMS26" s="1"/>
      <c r="GMT26" s="89">
        <v>3</v>
      </c>
      <c r="GMU26" s="93" t="s">
        <v>63</v>
      </c>
      <c r="GMV26" s="58" t="s">
        <v>34</v>
      </c>
      <c r="GMW26" s="91" t="s">
        <v>32</v>
      </c>
      <c r="GMX26" s="92">
        <v>1</v>
      </c>
      <c r="GMY26" s="87">
        <v>0</v>
      </c>
      <c r="GMZ26" s="59">
        <f t="shared" si="309"/>
        <v>0</v>
      </c>
      <c r="GNA26" s="1"/>
      <c r="GNB26" s="89">
        <v>3</v>
      </c>
      <c r="GNC26" s="93" t="s">
        <v>63</v>
      </c>
      <c r="GND26" s="58" t="s">
        <v>34</v>
      </c>
      <c r="GNE26" s="91" t="s">
        <v>32</v>
      </c>
      <c r="GNF26" s="92">
        <v>1</v>
      </c>
      <c r="GNG26" s="87">
        <v>0</v>
      </c>
      <c r="GNH26" s="59">
        <f t="shared" si="309"/>
        <v>0</v>
      </c>
      <c r="GNI26" s="1"/>
      <c r="GNJ26" s="89">
        <v>3</v>
      </c>
      <c r="GNK26" s="93" t="s">
        <v>63</v>
      </c>
      <c r="GNL26" s="58" t="s">
        <v>34</v>
      </c>
      <c r="GNM26" s="91" t="s">
        <v>32</v>
      </c>
      <c r="GNN26" s="92">
        <v>1</v>
      </c>
      <c r="GNO26" s="87">
        <v>0</v>
      </c>
      <c r="GNP26" s="59">
        <f t="shared" si="310"/>
        <v>0</v>
      </c>
      <c r="GNQ26" s="1"/>
      <c r="GNR26" s="89">
        <v>3</v>
      </c>
      <c r="GNS26" s="93" t="s">
        <v>63</v>
      </c>
      <c r="GNT26" s="58" t="s">
        <v>34</v>
      </c>
      <c r="GNU26" s="91" t="s">
        <v>32</v>
      </c>
      <c r="GNV26" s="92">
        <v>1</v>
      </c>
      <c r="GNW26" s="87">
        <v>0</v>
      </c>
      <c r="GNX26" s="59">
        <f t="shared" si="310"/>
        <v>0</v>
      </c>
      <c r="GNY26" s="1"/>
      <c r="GNZ26" s="89">
        <v>3</v>
      </c>
      <c r="GOA26" s="93" t="s">
        <v>63</v>
      </c>
      <c r="GOB26" s="58" t="s">
        <v>34</v>
      </c>
      <c r="GOC26" s="91" t="s">
        <v>32</v>
      </c>
      <c r="GOD26" s="92">
        <v>1</v>
      </c>
      <c r="GOE26" s="87">
        <v>0</v>
      </c>
      <c r="GOF26" s="59">
        <f t="shared" si="311"/>
        <v>0</v>
      </c>
      <c r="GOG26" s="1"/>
      <c r="GOH26" s="89">
        <v>3</v>
      </c>
      <c r="GOI26" s="93" t="s">
        <v>63</v>
      </c>
      <c r="GOJ26" s="58" t="s">
        <v>34</v>
      </c>
      <c r="GOK26" s="91" t="s">
        <v>32</v>
      </c>
      <c r="GOL26" s="92">
        <v>1</v>
      </c>
      <c r="GOM26" s="87">
        <v>0</v>
      </c>
      <c r="GON26" s="59">
        <f t="shared" si="311"/>
        <v>0</v>
      </c>
      <c r="GOO26" s="1"/>
      <c r="GOP26" s="89">
        <v>3</v>
      </c>
      <c r="GOQ26" s="93" t="s">
        <v>63</v>
      </c>
      <c r="GOR26" s="58" t="s">
        <v>34</v>
      </c>
      <c r="GOS26" s="91" t="s">
        <v>32</v>
      </c>
      <c r="GOT26" s="92">
        <v>1</v>
      </c>
      <c r="GOU26" s="87">
        <v>0</v>
      </c>
      <c r="GOV26" s="59">
        <f t="shared" si="312"/>
        <v>0</v>
      </c>
      <c r="GOW26" s="1"/>
      <c r="GOX26" s="89">
        <v>3</v>
      </c>
      <c r="GOY26" s="93" t="s">
        <v>63</v>
      </c>
      <c r="GOZ26" s="58" t="s">
        <v>34</v>
      </c>
      <c r="GPA26" s="91" t="s">
        <v>32</v>
      </c>
      <c r="GPB26" s="92">
        <v>1</v>
      </c>
      <c r="GPC26" s="87">
        <v>0</v>
      </c>
      <c r="GPD26" s="59">
        <f t="shared" si="312"/>
        <v>0</v>
      </c>
      <c r="GPE26" s="1"/>
      <c r="GPF26" s="89">
        <v>3</v>
      </c>
      <c r="GPG26" s="93" t="s">
        <v>63</v>
      </c>
      <c r="GPH26" s="58" t="s">
        <v>34</v>
      </c>
      <c r="GPI26" s="91" t="s">
        <v>32</v>
      </c>
      <c r="GPJ26" s="92">
        <v>1</v>
      </c>
      <c r="GPK26" s="87">
        <v>0</v>
      </c>
      <c r="GPL26" s="59">
        <f t="shared" si="313"/>
        <v>0</v>
      </c>
      <c r="GPM26" s="1"/>
      <c r="GPN26" s="89">
        <v>3</v>
      </c>
      <c r="GPO26" s="93" t="s">
        <v>63</v>
      </c>
      <c r="GPP26" s="58" t="s">
        <v>34</v>
      </c>
      <c r="GPQ26" s="91" t="s">
        <v>32</v>
      </c>
      <c r="GPR26" s="92">
        <v>1</v>
      </c>
      <c r="GPS26" s="87">
        <v>0</v>
      </c>
      <c r="GPT26" s="59">
        <f t="shared" si="313"/>
        <v>0</v>
      </c>
      <c r="GPU26" s="1"/>
      <c r="GPV26" s="89">
        <v>3</v>
      </c>
      <c r="GPW26" s="93" t="s">
        <v>63</v>
      </c>
      <c r="GPX26" s="58" t="s">
        <v>34</v>
      </c>
      <c r="GPY26" s="91" t="s">
        <v>32</v>
      </c>
      <c r="GPZ26" s="92">
        <v>1</v>
      </c>
      <c r="GQA26" s="87">
        <v>0</v>
      </c>
      <c r="GQB26" s="59">
        <f t="shared" si="314"/>
        <v>0</v>
      </c>
      <c r="GQC26" s="1"/>
      <c r="GQD26" s="89">
        <v>3</v>
      </c>
      <c r="GQE26" s="93" t="s">
        <v>63</v>
      </c>
      <c r="GQF26" s="58" t="s">
        <v>34</v>
      </c>
      <c r="GQG26" s="91" t="s">
        <v>32</v>
      </c>
      <c r="GQH26" s="92">
        <v>1</v>
      </c>
      <c r="GQI26" s="87">
        <v>0</v>
      </c>
      <c r="GQJ26" s="59">
        <f t="shared" si="314"/>
        <v>0</v>
      </c>
      <c r="GQK26" s="1"/>
      <c r="GQL26" s="89">
        <v>3</v>
      </c>
      <c r="GQM26" s="93" t="s">
        <v>63</v>
      </c>
      <c r="GQN26" s="58" t="s">
        <v>34</v>
      </c>
      <c r="GQO26" s="91" t="s">
        <v>32</v>
      </c>
      <c r="GQP26" s="92">
        <v>1</v>
      </c>
      <c r="GQQ26" s="87">
        <v>0</v>
      </c>
      <c r="GQR26" s="59">
        <f t="shared" si="315"/>
        <v>0</v>
      </c>
      <c r="GQS26" s="1"/>
      <c r="GQT26" s="89">
        <v>3</v>
      </c>
      <c r="GQU26" s="93" t="s">
        <v>63</v>
      </c>
      <c r="GQV26" s="58" t="s">
        <v>34</v>
      </c>
      <c r="GQW26" s="91" t="s">
        <v>32</v>
      </c>
      <c r="GQX26" s="92">
        <v>1</v>
      </c>
      <c r="GQY26" s="87">
        <v>0</v>
      </c>
      <c r="GQZ26" s="59">
        <f t="shared" si="315"/>
        <v>0</v>
      </c>
      <c r="GRA26" s="1"/>
      <c r="GRB26" s="89">
        <v>3</v>
      </c>
      <c r="GRC26" s="93" t="s">
        <v>63</v>
      </c>
      <c r="GRD26" s="58" t="s">
        <v>34</v>
      </c>
      <c r="GRE26" s="91" t="s">
        <v>32</v>
      </c>
      <c r="GRF26" s="92">
        <v>1</v>
      </c>
      <c r="GRG26" s="87">
        <v>0</v>
      </c>
      <c r="GRH26" s="59">
        <f t="shared" si="316"/>
        <v>0</v>
      </c>
      <c r="GRI26" s="1"/>
      <c r="GRJ26" s="89">
        <v>3</v>
      </c>
      <c r="GRK26" s="93" t="s">
        <v>63</v>
      </c>
      <c r="GRL26" s="58" t="s">
        <v>34</v>
      </c>
      <c r="GRM26" s="91" t="s">
        <v>32</v>
      </c>
      <c r="GRN26" s="92">
        <v>1</v>
      </c>
      <c r="GRO26" s="87">
        <v>0</v>
      </c>
      <c r="GRP26" s="59">
        <f t="shared" si="316"/>
        <v>0</v>
      </c>
      <c r="GRQ26" s="1"/>
      <c r="GRR26" s="89">
        <v>3</v>
      </c>
      <c r="GRS26" s="93" t="s">
        <v>63</v>
      </c>
      <c r="GRT26" s="58" t="s">
        <v>34</v>
      </c>
      <c r="GRU26" s="91" t="s">
        <v>32</v>
      </c>
      <c r="GRV26" s="92">
        <v>1</v>
      </c>
      <c r="GRW26" s="87">
        <v>0</v>
      </c>
      <c r="GRX26" s="59">
        <f t="shared" si="317"/>
        <v>0</v>
      </c>
      <c r="GRY26" s="1"/>
      <c r="GRZ26" s="89">
        <v>3</v>
      </c>
      <c r="GSA26" s="93" t="s">
        <v>63</v>
      </c>
      <c r="GSB26" s="58" t="s">
        <v>34</v>
      </c>
      <c r="GSC26" s="91" t="s">
        <v>32</v>
      </c>
      <c r="GSD26" s="92">
        <v>1</v>
      </c>
      <c r="GSE26" s="87">
        <v>0</v>
      </c>
      <c r="GSF26" s="59">
        <f t="shared" si="317"/>
        <v>0</v>
      </c>
      <c r="GSG26" s="1"/>
      <c r="GSH26" s="89">
        <v>3</v>
      </c>
      <c r="GSI26" s="93" t="s">
        <v>63</v>
      </c>
      <c r="GSJ26" s="58" t="s">
        <v>34</v>
      </c>
      <c r="GSK26" s="91" t="s">
        <v>32</v>
      </c>
      <c r="GSL26" s="92">
        <v>1</v>
      </c>
      <c r="GSM26" s="87">
        <v>0</v>
      </c>
      <c r="GSN26" s="59">
        <f t="shared" si="318"/>
        <v>0</v>
      </c>
      <c r="GSO26" s="1"/>
      <c r="GSP26" s="89">
        <v>3</v>
      </c>
      <c r="GSQ26" s="93" t="s">
        <v>63</v>
      </c>
      <c r="GSR26" s="58" t="s">
        <v>34</v>
      </c>
      <c r="GSS26" s="91" t="s">
        <v>32</v>
      </c>
      <c r="GST26" s="92">
        <v>1</v>
      </c>
      <c r="GSU26" s="87">
        <v>0</v>
      </c>
      <c r="GSV26" s="59">
        <f t="shared" si="318"/>
        <v>0</v>
      </c>
      <c r="GSW26" s="1"/>
      <c r="GSX26" s="89">
        <v>3</v>
      </c>
      <c r="GSY26" s="93" t="s">
        <v>63</v>
      </c>
      <c r="GSZ26" s="58" t="s">
        <v>34</v>
      </c>
      <c r="GTA26" s="91" t="s">
        <v>32</v>
      </c>
      <c r="GTB26" s="92">
        <v>1</v>
      </c>
      <c r="GTC26" s="87">
        <v>0</v>
      </c>
      <c r="GTD26" s="59">
        <f t="shared" si="319"/>
        <v>0</v>
      </c>
      <c r="GTE26" s="1"/>
      <c r="GTF26" s="89">
        <v>3</v>
      </c>
      <c r="GTG26" s="93" t="s">
        <v>63</v>
      </c>
      <c r="GTH26" s="58" t="s">
        <v>34</v>
      </c>
      <c r="GTI26" s="91" t="s">
        <v>32</v>
      </c>
      <c r="GTJ26" s="92">
        <v>1</v>
      </c>
      <c r="GTK26" s="87">
        <v>0</v>
      </c>
      <c r="GTL26" s="59">
        <f t="shared" si="319"/>
        <v>0</v>
      </c>
      <c r="GTM26" s="1"/>
      <c r="GTN26" s="89">
        <v>3</v>
      </c>
      <c r="GTO26" s="93" t="s">
        <v>63</v>
      </c>
      <c r="GTP26" s="58" t="s">
        <v>34</v>
      </c>
      <c r="GTQ26" s="91" t="s">
        <v>32</v>
      </c>
      <c r="GTR26" s="92">
        <v>1</v>
      </c>
      <c r="GTS26" s="87">
        <v>0</v>
      </c>
      <c r="GTT26" s="59">
        <f t="shared" si="320"/>
        <v>0</v>
      </c>
      <c r="GTU26" s="1"/>
      <c r="GTV26" s="89">
        <v>3</v>
      </c>
      <c r="GTW26" s="93" t="s">
        <v>63</v>
      </c>
      <c r="GTX26" s="58" t="s">
        <v>34</v>
      </c>
      <c r="GTY26" s="91" t="s">
        <v>32</v>
      </c>
      <c r="GTZ26" s="92">
        <v>1</v>
      </c>
      <c r="GUA26" s="87">
        <v>0</v>
      </c>
      <c r="GUB26" s="59">
        <f t="shared" si="320"/>
        <v>0</v>
      </c>
      <c r="GUC26" s="1"/>
      <c r="GUD26" s="89">
        <v>3</v>
      </c>
      <c r="GUE26" s="93" t="s">
        <v>63</v>
      </c>
      <c r="GUF26" s="58" t="s">
        <v>34</v>
      </c>
      <c r="GUG26" s="91" t="s">
        <v>32</v>
      </c>
      <c r="GUH26" s="92">
        <v>1</v>
      </c>
      <c r="GUI26" s="87">
        <v>0</v>
      </c>
      <c r="GUJ26" s="59">
        <f t="shared" si="321"/>
        <v>0</v>
      </c>
      <c r="GUK26" s="1"/>
      <c r="GUL26" s="89">
        <v>3</v>
      </c>
      <c r="GUM26" s="93" t="s">
        <v>63</v>
      </c>
      <c r="GUN26" s="58" t="s">
        <v>34</v>
      </c>
      <c r="GUO26" s="91" t="s">
        <v>32</v>
      </c>
      <c r="GUP26" s="92">
        <v>1</v>
      </c>
      <c r="GUQ26" s="87">
        <v>0</v>
      </c>
      <c r="GUR26" s="59">
        <f t="shared" si="321"/>
        <v>0</v>
      </c>
      <c r="GUS26" s="1"/>
      <c r="GUT26" s="89">
        <v>3</v>
      </c>
      <c r="GUU26" s="93" t="s">
        <v>63</v>
      </c>
      <c r="GUV26" s="58" t="s">
        <v>34</v>
      </c>
      <c r="GUW26" s="91" t="s">
        <v>32</v>
      </c>
      <c r="GUX26" s="92">
        <v>1</v>
      </c>
      <c r="GUY26" s="87">
        <v>0</v>
      </c>
      <c r="GUZ26" s="59">
        <f t="shared" si="322"/>
        <v>0</v>
      </c>
      <c r="GVA26" s="1"/>
      <c r="GVB26" s="89">
        <v>3</v>
      </c>
      <c r="GVC26" s="93" t="s">
        <v>63</v>
      </c>
      <c r="GVD26" s="58" t="s">
        <v>34</v>
      </c>
      <c r="GVE26" s="91" t="s">
        <v>32</v>
      </c>
      <c r="GVF26" s="92">
        <v>1</v>
      </c>
      <c r="GVG26" s="87">
        <v>0</v>
      </c>
      <c r="GVH26" s="59">
        <f t="shared" si="322"/>
        <v>0</v>
      </c>
      <c r="GVI26" s="1"/>
      <c r="GVJ26" s="89">
        <v>3</v>
      </c>
      <c r="GVK26" s="93" t="s">
        <v>63</v>
      </c>
      <c r="GVL26" s="58" t="s">
        <v>34</v>
      </c>
      <c r="GVM26" s="91" t="s">
        <v>32</v>
      </c>
      <c r="GVN26" s="92">
        <v>1</v>
      </c>
      <c r="GVO26" s="87">
        <v>0</v>
      </c>
      <c r="GVP26" s="59">
        <f t="shared" si="323"/>
        <v>0</v>
      </c>
      <c r="GVQ26" s="1"/>
      <c r="GVR26" s="89">
        <v>3</v>
      </c>
      <c r="GVS26" s="93" t="s">
        <v>63</v>
      </c>
      <c r="GVT26" s="58" t="s">
        <v>34</v>
      </c>
      <c r="GVU26" s="91" t="s">
        <v>32</v>
      </c>
      <c r="GVV26" s="92">
        <v>1</v>
      </c>
      <c r="GVW26" s="87">
        <v>0</v>
      </c>
      <c r="GVX26" s="59">
        <f t="shared" si="323"/>
        <v>0</v>
      </c>
      <c r="GVY26" s="1"/>
      <c r="GVZ26" s="89">
        <v>3</v>
      </c>
      <c r="GWA26" s="93" t="s">
        <v>63</v>
      </c>
      <c r="GWB26" s="58" t="s">
        <v>34</v>
      </c>
      <c r="GWC26" s="91" t="s">
        <v>32</v>
      </c>
      <c r="GWD26" s="92">
        <v>1</v>
      </c>
      <c r="GWE26" s="87">
        <v>0</v>
      </c>
      <c r="GWF26" s="59">
        <f t="shared" si="324"/>
        <v>0</v>
      </c>
      <c r="GWG26" s="1"/>
      <c r="GWH26" s="89">
        <v>3</v>
      </c>
      <c r="GWI26" s="93" t="s">
        <v>63</v>
      </c>
      <c r="GWJ26" s="58" t="s">
        <v>34</v>
      </c>
      <c r="GWK26" s="91" t="s">
        <v>32</v>
      </c>
      <c r="GWL26" s="92">
        <v>1</v>
      </c>
      <c r="GWM26" s="87">
        <v>0</v>
      </c>
      <c r="GWN26" s="59">
        <f t="shared" si="324"/>
        <v>0</v>
      </c>
      <c r="GWO26" s="1"/>
      <c r="GWP26" s="89">
        <v>3</v>
      </c>
      <c r="GWQ26" s="93" t="s">
        <v>63</v>
      </c>
      <c r="GWR26" s="58" t="s">
        <v>34</v>
      </c>
      <c r="GWS26" s="91" t="s">
        <v>32</v>
      </c>
      <c r="GWT26" s="92">
        <v>1</v>
      </c>
      <c r="GWU26" s="87">
        <v>0</v>
      </c>
      <c r="GWV26" s="59">
        <f t="shared" si="325"/>
        <v>0</v>
      </c>
      <c r="GWW26" s="1"/>
      <c r="GWX26" s="89">
        <v>3</v>
      </c>
      <c r="GWY26" s="93" t="s">
        <v>63</v>
      </c>
      <c r="GWZ26" s="58" t="s">
        <v>34</v>
      </c>
      <c r="GXA26" s="91" t="s">
        <v>32</v>
      </c>
      <c r="GXB26" s="92">
        <v>1</v>
      </c>
      <c r="GXC26" s="87">
        <v>0</v>
      </c>
      <c r="GXD26" s="59">
        <f t="shared" si="325"/>
        <v>0</v>
      </c>
      <c r="GXE26" s="1"/>
      <c r="GXF26" s="89">
        <v>3</v>
      </c>
      <c r="GXG26" s="93" t="s">
        <v>63</v>
      </c>
      <c r="GXH26" s="58" t="s">
        <v>34</v>
      </c>
      <c r="GXI26" s="91" t="s">
        <v>32</v>
      </c>
      <c r="GXJ26" s="92">
        <v>1</v>
      </c>
      <c r="GXK26" s="87">
        <v>0</v>
      </c>
      <c r="GXL26" s="59">
        <f t="shared" si="326"/>
        <v>0</v>
      </c>
      <c r="GXM26" s="1"/>
      <c r="GXN26" s="89">
        <v>3</v>
      </c>
      <c r="GXO26" s="93" t="s">
        <v>63</v>
      </c>
      <c r="GXP26" s="58" t="s">
        <v>34</v>
      </c>
      <c r="GXQ26" s="91" t="s">
        <v>32</v>
      </c>
      <c r="GXR26" s="92">
        <v>1</v>
      </c>
      <c r="GXS26" s="87">
        <v>0</v>
      </c>
      <c r="GXT26" s="59">
        <f t="shared" si="326"/>
        <v>0</v>
      </c>
      <c r="GXU26" s="1"/>
      <c r="GXV26" s="89">
        <v>3</v>
      </c>
      <c r="GXW26" s="93" t="s">
        <v>63</v>
      </c>
      <c r="GXX26" s="58" t="s">
        <v>34</v>
      </c>
      <c r="GXY26" s="91" t="s">
        <v>32</v>
      </c>
      <c r="GXZ26" s="92">
        <v>1</v>
      </c>
      <c r="GYA26" s="87">
        <v>0</v>
      </c>
      <c r="GYB26" s="59">
        <f t="shared" si="327"/>
        <v>0</v>
      </c>
      <c r="GYC26" s="1"/>
      <c r="GYD26" s="89">
        <v>3</v>
      </c>
      <c r="GYE26" s="93" t="s">
        <v>63</v>
      </c>
      <c r="GYF26" s="58" t="s">
        <v>34</v>
      </c>
      <c r="GYG26" s="91" t="s">
        <v>32</v>
      </c>
      <c r="GYH26" s="92">
        <v>1</v>
      </c>
      <c r="GYI26" s="87">
        <v>0</v>
      </c>
      <c r="GYJ26" s="59">
        <f t="shared" si="327"/>
        <v>0</v>
      </c>
      <c r="GYK26" s="1"/>
      <c r="GYL26" s="89">
        <v>3</v>
      </c>
      <c r="GYM26" s="93" t="s">
        <v>63</v>
      </c>
      <c r="GYN26" s="58" t="s">
        <v>34</v>
      </c>
      <c r="GYO26" s="91" t="s">
        <v>32</v>
      </c>
      <c r="GYP26" s="92">
        <v>1</v>
      </c>
      <c r="GYQ26" s="87">
        <v>0</v>
      </c>
      <c r="GYR26" s="59">
        <f t="shared" si="328"/>
        <v>0</v>
      </c>
      <c r="GYS26" s="1"/>
      <c r="GYT26" s="89">
        <v>3</v>
      </c>
      <c r="GYU26" s="93" t="s">
        <v>63</v>
      </c>
      <c r="GYV26" s="58" t="s">
        <v>34</v>
      </c>
      <c r="GYW26" s="91" t="s">
        <v>32</v>
      </c>
      <c r="GYX26" s="92">
        <v>1</v>
      </c>
      <c r="GYY26" s="87">
        <v>0</v>
      </c>
      <c r="GYZ26" s="59">
        <f t="shared" si="328"/>
        <v>0</v>
      </c>
      <c r="GZA26" s="1"/>
      <c r="GZB26" s="89">
        <v>3</v>
      </c>
      <c r="GZC26" s="93" t="s">
        <v>63</v>
      </c>
      <c r="GZD26" s="58" t="s">
        <v>34</v>
      </c>
      <c r="GZE26" s="91" t="s">
        <v>32</v>
      </c>
      <c r="GZF26" s="92">
        <v>1</v>
      </c>
      <c r="GZG26" s="87">
        <v>0</v>
      </c>
      <c r="GZH26" s="59">
        <f t="shared" si="329"/>
        <v>0</v>
      </c>
      <c r="GZI26" s="1"/>
      <c r="GZJ26" s="89">
        <v>3</v>
      </c>
      <c r="GZK26" s="93" t="s">
        <v>63</v>
      </c>
      <c r="GZL26" s="58" t="s">
        <v>34</v>
      </c>
      <c r="GZM26" s="91" t="s">
        <v>32</v>
      </c>
      <c r="GZN26" s="92">
        <v>1</v>
      </c>
      <c r="GZO26" s="87">
        <v>0</v>
      </c>
      <c r="GZP26" s="59">
        <f t="shared" si="329"/>
        <v>0</v>
      </c>
      <c r="GZQ26" s="1"/>
      <c r="GZR26" s="89">
        <v>3</v>
      </c>
      <c r="GZS26" s="93" t="s">
        <v>63</v>
      </c>
      <c r="GZT26" s="58" t="s">
        <v>34</v>
      </c>
      <c r="GZU26" s="91" t="s">
        <v>32</v>
      </c>
      <c r="GZV26" s="92">
        <v>1</v>
      </c>
      <c r="GZW26" s="87">
        <v>0</v>
      </c>
      <c r="GZX26" s="59">
        <f t="shared" si="330"/>
        <v>0</v>
      </c>
      <c r="GZY26" s="1"/>
      <c r="GZZ26" s="89">
        <v>3</v>
      </c>
      <c r="HAA26" s="93" t="s">
        <v>63</v>
      </c>
      <c r="HAB26" s="58" t="s">
        <v>34</v>
      </c>
      <c r="HAC26" s="91" t="s">
        <v>32</v>
      </c>
      <c r="HAD26" s="92">
        <v>1</v>
      </c>
      <c r="HAE26" s="87">
        <v>0</v>
      </c>
      <c r="HAF26" s="59">
        <f t="shared" si="330"/>
        <v>0</v>
      </c>
      <c r="HAG26" s="1"/>
      <c r="HAH26" s="89">
        <v>3</v>
      </c>
      <c r="HAI26" s="93" t="s">
        <v>63</v>
      </c>
      <c r="HAJ26" s="58" t="s">
        <v>34</v>
      </c>
      <c r="HAK26" s="91" t="s">
        <v>32</v>
      </c>
      <c r="HAL26" s="92">
        <v>1</v>
      </c>
      <c r="HAM26" s="87">
        <v>0</v>
      </c>
      <c r="HAN26" s="59">
        <f t="shared" si="331"/>
        <v>0</v>
      </c>
      <c r="HAO26" s="1"/>
      <c r="HAP26" s="89">
        <v>3</v>
      </c>
      <c r="HAQ26" s="93" t="s">
        <v>63</v>
      </c>
      <c r="HAR26" s="58" t="s">
        <v>34</v>
      </c>
      <c r="HAS26" s="91" t="s">
        <v>32</v>
      </c>
      <c r="HAT26" s="92">
        <v>1</v>
      </c>
      <c r="HAU26" s="87">
        <v>0</v>
      </c>
      <c r="HAV26" s="59">
        <f t="shared" si="331"/>
        <v>0</v>
      </c>
      <c r="HAW26" s="1"/>
      <c r="HAX26" s="89">
        <v>3</v>
      </c>
      <c r="HAY26" s="93" t="s">
        <v>63</v>
      </c>
      <c r="HAZ26" s="58" t="s">
        <v>34</v>
      </c>
      <c r="HBA26" s="91" t="s">
        <v>32</v>
      </c>
      <c r="HBB26" s="92">
        <v>1</v>
      </c>
      <c r="HBC26" s="87">
        <v>0</v>
      </c>
      <c r="HBD26" s="59">
        <f t="shared" si="332"/>
        <v>0</v>
      </c>
      <c r="HBE26" s="1"/>
      <c r="HBF26" s="89">
        <v>3</v>
      </c>
      <c r="HBG26" s="93" t="s">
        <v>63</v>
      </c>
      <c r="HBH26" s="58" t="s">
        <v>34</v>
      </c>
      <c r="HBI26" s="91" t="s">
        <v>32</v>
      </c>
      <c r="HBJ26" s="92">
        <v>1</v>
      </c>
      <c r="HBK26" s="87">
        <v>0</v>
      </c>
      <c r="HBL26" s="59">
        <f t="shared" si="332"/>
        <v>0</v>
      </c>
      <c r="HBM26" s="1"/>
      <c r="HBN26" s="89">
        <v>3</v>
      </c>
      <c r="HBO26" s="93" t="s">
        <v>63</v>
      </c>
      <c r="HBP26" s="58" t="s">
        <v>34</v>
      </c>
      <c r="HBQ26" s="91" t="s">
        <v>32</v>
      </c>
      <c r="HBR26" s="92">
        <v>1</v>
      </c>
      <c r="HBS26" s="87">
        <v>0</v>
      </c>
      <c r="HBT26" s="59">
        <f t="shared" si="333"/>
        <v>0</v>
      </c>
      <c r="HBU26" s="1"/>
      <c r="HBV26" s="89">
        <v>3</v>
      </c>
      <c r="HBW26" s="93" t="s">
        <v>63</v>
      </c>
      <c r="HBX26" s="58" t="s">
        <v>34</v>
      </c>
      <c r="HBY26" s="91" t="s">
        <v>32</v>
      </c>
      <c r="HBZ26" s="92">
        <v>1</v>
      </c>
      <c r="HCA26" s="87">
        <v>0</v>
      </c>
      <c r="HCB26" s="59">
        <f t="shared" si="333"/>
        <v>0</v>
      </c>
      <c r="HCC26" s="1"/>
      <c r="HCD26" s="89">
        <v>3</v>
      </c>
      <c r="HCE26" s="93" t="s">
        <v>63</v>
      </c>
      <c r="HCF26" s="58" t="s">
        <v>34</v>
      </c>
      <c r="HCG26" s="91" t="s">
        <v>32</v>
      </c>
      <c r="HCH26" s="92">
        <v>1</v>
      </c>
      <c r="HCI26" s="87">
        <v>0</v>
      </c>
      <c r="HCJ26" s="59">
        <f t="shared" si="334"/>
        <v>0</v>
      </c>
      <c r="HCK26" s="1"/>
      <c r="HCL26" s="89">
        <v>3</v>
      </c>
      <c r="HCM26" s="93" t="s">
        <v>63</v>
      </c>
      <c r="HCN26" s="58" t="s">
        <v>34</v>
      </c>
      <c r="HCO26" s="91" t="s">
        <v>32</v>
      </c>
      <c r="HCP26" s="92">
        <v>1</v>
      </c>
      <c r="HCQ26" s="87">
        <v>0</v>
      </c>
      <c r="HCR26" s="59">
        <f t="shared" si="334"/>
        <v>0</v>
      </c>
      <c r="HCS26" s="1"/>
      <c r="HCT26" s="89">
        <v>3</v>
      </c>
      <c r="HCU26" s="93" t="s">
        <v>63</v>
      </c>
      <c r="HCV26" s="58" t="s">
        <v>34</v>
      </c>
      <c r="HCW26" s="91" t="s">
        <v>32</v>
      </c>
      <c r="HCX26" s="92">
        <v>1</v>
      </c>
      <c r="HCY26" s="87">
        <v>0</v>
      </c>
      <c r="HCZ26" s="59">
        <f t="shared" si="335"/>
        <v>0</v>
      </c>
      <c r="HDA26" s="1"/>
      <c r="HDB26" s="89">
        <v>3</v>
      </c>
      <c r="HDC26" s="93" t="s">
        <v>63</v>
      </c>
      <c r="HDD26" s="58" t="s">
        <v>34</v>
      </c>
      <c r="HDE26" s="91" t="s">
        <v>32</v>
      </c>
      <c r="HDF26" s="92">
        <v>1</v>
      </c>
      <c r="HDG26" s="87">
        <v>0</v>
      </c>
      <c r="HDH26" s="59">
        <f t="shared" si="335"/>
        <v>0</v>
      </c>
      <c r="HDI26" s="1"/>
      <c r="HDJ26" s="89">
        <v>3</v>
      </c>
      <c r="HDK26" s="93" t="s">
        <v>63</v>
      </c>
      <c r="HDL26" s="58" t="s">
        <v>34</v>
      </c>
      <c r="HDM26" s="91" t="s">
        <v>32</v>
      </c>
      <c r="HDN26" s="92">
        <v>1</v>
      </c>
      <c r="HDO26" s="87">
        <v>0</v>
      </c>
      <c r="HDP26" s="59">
        <f t="shared" si="336"/>
        <v>0</v>
      </c>
      <c r="HDQ26" s="1"/>
      <c r="HDR26" s="89">
        <v>3</v>
      </c>
      <c r="HDS26" s="93" t="s">
        <v>63</v>
      </c>
      <c r="HDT26" s="58" t="s">
        <v>34</v>
      </c>
      <c r="HDU26" s="91" t="s">
        <v>32</v>
      </c>
      <c r="HDV26" s="92">
        <v>1</v>
      </c>
      <c r="HDW26" s="87">
        <v>0</v>
      </c>
      <c r="HDX26" s="59">
        <f t="shared" si="336"/>
        <v>0</v>
      </c>
      <c r="HDY26" s="1"/>
      <c r="HDZ26" s="89">
        <v>3</v>
      </c>
      <c r="HEA26" s="93" t="s">
        <v>63</v>
      </c>
      <c r="HEB26" s="58" t="s">
        <v>34</v>
      </c>
      <c r="HEC26" s="91" t="s">
        <v>32</v>
      </c>
      <c r="HED26" s="92">
        <v>1</v>
      </c>
      <c r="HEE26" s="87">
        <v>0</v>
      </c>
      <c r="HEF26" s="59">
        <f t="shared" si="337"/>
        <v>0</v>
      </c>
      <c r="HEG26" s="1"/>
      <c r="HEH26" s="89">
        <v>3</v>
      </c>
      <c r="HEI26" s="93" t="s">
        <v>63</v>
      </c>
      <c r="HEJ26" s="58" t="s">
        <v>34</v>
      </c>
      <c r="HEK26" s="91" t="s">
        <v>32</v>
      </c>
      <c r="HEL26" s="92">
        <v>1</v>
      </c>
      <c r="HEM26" s="87">
        <v>0</v>
      </c>
      <c r="HEN26" s="59">
        <f t="shared" si="337"/>
        <v>0</v>
      </c>
      <c r="HEO26" s="1"/>
      <c r="HEP26" s="89">
        <v>3</v>
      </c>
      <c r="HEQ26" s="93" t="s">
        <v>63</v>
      </c>
      <c r="HER26" s="58" t="s">
        <v>34</v>
      </c>
      <c r="HES26" s="91" t="s">
        <v>32</v>
      </c>
      <c r="HET26" s="92">
        <v>1</v>
      </c>
      <c r="HEU26" s="87">
        <v>0</v>
      </c>
      <c r="HEV26" s="59">
        <f t="shared" si="338"/>
        <v>0</v>
      </c>
      <c r="HEW26" s="1"/>
      <c r="HEX26" s="89">
        <v>3</v>
      </c>
      <c r="HEY26" s="93" t="s">
        <v>63</v>
      </c>
      <c r="HEZ26" s="58" t="s">
        <v>34</v>
      </c>
      <c r="HFA26" s="91" t="s">
        <v>32</v>
      </c>
      <c r="HFB26" s="92">
        <v>1</v>
      </c>
      <c r="HFC26" s="87">
        <v>0</v>
      </c>
      <c r="HFD26" s="59">
        <f t="shared" si="338"/>
        <v>0</v>
      </c>
      <c r="HFE26" s="1"/>
      <c r="HFF26" s="89">
        <v>3</v>
      </c>
      <c r="HFG26" s="93" t="s">
        <v>63</v>
      </c>
      <c r="HFH26" s="58" t="s">
        <v>34</v>
      </c>
      <c r="HFI26" s="91" t="s">
        <v>32</v>
      </c>
      <c r="HFJ26" s="92">
        <v>1</v>
      </c>
      <c r="HFK26" s="87">
        <v>0</v>
      </c>
      <c r="HFL26" s="59">
        <f t="shared" si="339"/>
        <v>0</v>
      </c>
      <c r="HFM26" s="1"/>
      <c r="HFN26" s="89">
        <v>3</v>
      </c>
      <c r="HFO26" s="93" t="s">
        <v>63</v>
      </c>
      <c r="HFP26" s="58" t="s">
        <v>34</v>
      </c>
      <c r="HFQ26" s="91" t="s">
        <v>32</v>
      </c>
      <c r="HFR26" s="92">
        <v>1</v>
      </c>
      <c r="HFS26" s="87">
        <v>0</v>
      </c>
      <c r="HFT26" s="59">
        <f t="shared" si="339"/>
        <v>0</v>
      </c>
      <c r="HFU26" s="1"/>
      <c r="HFV26" s="89">
        <v>3</v>
      </c>
      <c r="HFW26" s="93" t="s">
        <v>63</v>
      </c>
      <c r="HFX26" s="58" t="s">
        <v>34</v>
      </c>
      <c r="HFY26" s="91" t="s">
        <v>32</v>
      </c>
      <c r="HFZ26" s="92">
        <v>1</v>
      </c>
      <c r="HGA26" s="87">
        <v>0</v>
      </c>
      <c r="HGB26" s="59">
        <f t="shared" si="340"/>
        <v>0</v>
      </c>
      <c r="HGC26" s="1"/>
      <c r="HGD26" s="89">
        <v>3</v>
      </c>
      <c r="HGE26" s="93" t="s">
        <v>63</v>
      </c>
      <c r="HGF26" s="58" t="s">
        <v>34</v>
      </c>
      <c r="HGG26" s="91" t="s">
        <v>32</v>
      </c>
      <c r="HGH26" s="92">
        <v>1</v>
      </c>
      <c r="HGI26" s="87">
        <v>0</v>
      </c>
      <c r="HGJ26" s="59">
        <f t="shared" si="340"/>
        <v>0</v>
      </c>
      <c r="HGK26" s="1"/>
      <c r="HGL26" s="89">
        <v>3</v>
      </c>
      <c r="HGM26" s="93" t="s">
        <v>63</v>
      </c>
      <c r="HGN26" s="58" t="s">
        <v>34</v>
      </c>
      <c r="HGO26" s="91" t="s">
        <v>32</v>
      </c>
      <c r="HGP26" s="92">
        <v>1</v>
      </c>
      <c r="HGQ26" s="87">
        <v>0</v>
      </c>
      <c r="HGR26" s="59">
        <f t="shared" si="341"/>
        <v>0</v>
      </c>
      <c r="HGS26" s="1"/>
      <c r="HGT26" s="89">
        <v>3</v>
      </c>
      <c r="HGU26" s="93" t="s">
        <v>63</v>
      </c>
      <c r="HGV26" s="58" t="s">
        <v>34</v>
      </c>
      <c r="HGW26" s="91" t="s">
        <v>32</v>
      </c>
      <c r="HGX26" s="92">
        <v>1</v>
      </c>
      <c r="HGY26" s="87">
        <v>0</v>
      </c>
      <c r="HGZ26" s="59">
        <f t="shared" si="341"/>
        <v>0</v>
      </c>
      <c r="HHA26" s="1"/>
      <c r="HHB26" s="89">
        <v>3</v>
      </c>
      <c r="HHC26" s="93" t="s">
        <v>63</v>
      </c>
      <c r="HHD26" s="58" t="s">
        <v>34</v>
      </c>
      <c r="HHE26" s="91" t="s">
        <v>32</v>
      </c>
      <c r="HHF26" s="92">
        <v>1</v>
      </c>
      <c r="HHG26" s="87">
        <v>0</v>
      </c>
      <c r="HHH26" s="59">
        <f t="shared" si="342"/>
        <v>0</v>
      </c>
      <c r="HHI26" s="1"/>
      <c r="HHJ26" s="89">
        <v>3</v>
      </c>
      <c r="HHK26" s="93" t="s">
        <v>63</v>
      </c>
      <c r="HHL26" s="58" t="s">
        <v>34</v>
      </c>
      <c r="HHM26" s="91" t="s">
        <v>32</v>
      </c>
      <c r="HHN26" s="92">
        <v>1</v>
      </c>
      <c r="HHO26" s="87">
        <v>0</v>
      </c>
      <c r="HHP26" s="59">
        <f t="shared" si="342"/>
        <v>0</v>
      </c>
      <c r="HHQ26" s="1"/>
      <c r="HHR26" s="89">
        <v>3</v>
      </c>
      <c r="HHS26" s="93" t="s">
        <v>63</v>
      </c>
      <c r="HHT26" s="58" t="s">
        <v>34</v>
      </c>
      <c r="HHU26" s="91" t="s">
        <v>32</v>
      </c>
      <c r="HHV26" s="92">
        <v>1</v>
      </c>
      <c r="HHW26" s="87">
        <v>0</v>
      </c>
      <c r="HHX26" s="59">
        <f t="shared" si="343"/>
        <v>0</v>
      </c>
      <c r="HHY26" s="1"/>
      <c r="HHZ26" s="89">
        <v>3</v>
      </c>
      <c r="HIA26" s="93" t="s">
        <v>63</v>
      </c>
      <c r="HIB26" s="58" t="s">
        <v>34</v>
      </c>
      <c r="HIC26" s="91" t="s">
        <v>32</v>
      </c>
      <c r="HID26" s="92">
        <v>1</v>
      </c>
      <c r="HIE26" s="87">
        <v>0</v>
      </c>
      <c r="HIF26" s="59">
        <f t="shared" si="343"/>
        <v>0</v>
      </c>
      <c r="HIG26" s="1"/>
      <c r="HIH26" s="89">
        <v>3</v>
      </c>
      <c r="HII26" s="93" t="s">
        <v>63</v>
      </c>
      <c r="HIJ26" s="58" t="s">
        <v>34</v>
      </c>
      <c r="HIK26" s="91" t="s">
        <v>32</v>
      </c>
      <c r="HIL26" s="92">
        <v>1</v>
      </c>
      <c r="HIM26" s="87">
        <v>0</v>
      </c>
      <c r="HIN26" s="59">
        <f t="shared" si="344"/>
        <v>0</v>
      </c>
      <c r="HIO26" s="1"/>
      <c r="HIP26" s="89">
        <v>3</v>
      </c>
      <c r="HIQ26" s="93" t="s">
        <v>63</v>
      </c>
      <c r="HIR26" s="58" t="s">
        <v>34</v>
      </c>
      <c r="HIS26" s="91" t="s">
        <v>32</v>
      </c>
      <c r="HIT26" s="92">
        <v>1</v>
      </c>
      <c r="HIU26" s="87">
        <v>0</v>
      </c>
      <c r="HIV26" s="59">
        <f t="shared" si="344"/>
        <v>0</v>
      </c>
      <c r="HIW26" s="1"/>
      <c r="HIX26" s="89">
        <v>3</v>
      </c>
      <c r="HIY26" s="93" t="s">
        <v>63</v>
      </c>
      <c r="HIZ26" s="58" t="s">
        <v>34</v>
      </c>
      <c r="HJA26" s="91" t="s">
        <v>32</v>
      </c>
      <c r="HJB26" s="92">
        <v>1</v>
      </c>
      <c r="HJC26" s="87">
        <v>0</v>
      </c>
      <c r="HJD26" s="59">
        <f t="shared" si="345"/>
        <v>0</v>
      </c>
      <c r="HJE26" s="1"/>
      <c r="HJF26" s="89">
        <v>3</v>
      </c>
      <c r="HJG26" s="93" t="s">
        <v>63</v>
      </c>
      <c r="HJH26" s="58" t="s">
        <v>34</v>
      </c>
      <c r="HJI26" s="91" t="s">
        <v>32</v>
      </c>
      <c r="HJJ26" s="92">
        <v>1</v>
      </c>
      <c r="HJK26" s="87">
        <v>0</v>
      </c>
      <c r="HJL26" s="59">
        <f t="shared" si="345"/>
        <v>0</v>
      </c>
      <c r="HJM26" s="1"/>
      <c r="HJN26" s="89">
        <v>3</v>
      </c>
      <c r="HJO26" s="93" t="s">
        <v>63</v>
      </c>
      <c r="HJP26" s="58" t="s">
        <v>34</v>
      </c>
      <c r="HJQ26" s="91" t="s">
        <v>32</v>
      </c>
      <c r="HJR26" s="92">
        <v>1</v>
      </c>
      <c r="HJS26" s="87">
        <v>0</v>
      </c>
      <c r="HJT26" s="59">
        <f t="shared" si="346"/>
        <v>0</v>
      </c>
      <c r="HJU26" s="1"/>
      <c r="HJV26" s="89">
        <v>3</v>
      </c>
      <c r="HJW26" s="93" t="s">
        <v>63</v>
      </c>
      <c r="HJX26" s="58" t="s">
        <v>34</v>
      </c>
      <c r="HJY26" s="91" t="s">
        <v>32</v>
      </c>
      <c r="HJZ26" s="92">
        <v>1</v>
      </c>
      <c r="HKA26" s="87">
        <v>0</v>
      </c>
      <c r="HKB26" s="59">
        <f t="shared" si="346"/>
        <v>0</v>
      </c>
      <c r="HKC26" s="1"/>
      <c r="HKD26" s="89">
        <v>3</v>
      </c>
      <c r="HKE26" s="93" t="s">
        <v>63</v>
      </c>
      <c r="HKF26" s="58" t="s">
        <v>34</v>
      </c>
      <c r="HKG26" s="91" t="s">
        <v>32</v>
      </c>
      <c r="HKH26" s="92">
        <v>1</v>
      </c>
      <c r="HKI26" s="87">
        <v>0</v>
      </c>
      <c r="HKJ26" s="59">
        <f t="shared" si="347"/>
        <v>0</v>
      </c>
      <c r="HKK26" s="1"/>
      <c r="HKL26" s="89">
        <v>3</v>
      </c>
      <c r="HKM26" s="93" t="s">
        <v>63</v>
      </c>
      <c r="HKN26" s="58" t="s">
        <v>34</v>
      </c>
      <c r="HKO26" s="91" t="s">
        <v>32</v>
      </c>
      <c r="HKP26" s="92">
        <v>1</v>
      </c>
      <c r="HKQ26" s="87">
        <v>0</v>
      </c>
      <c r="HKR26" s="59">
        <f t="shared" si="347"/>
        <v>0</v>
      </c>
      <c r="HKS26" s="1"/>
      <c r="HKT26" s="89">
        <v>3</v>
      </c>
      <c r="HKU26" s="93" t="s">
        <v>63</v>
      </c>
      <c r="HKV26" s="58" t="s">
        <v>34</v>
      </c>
      <c r="HKW26" s="91" t="s">
        <v>32</v>
      </c>
      <c r="HKX26" s="92">
        <v>1</v>
      </c>
      <c r="HKY26" s="87">
        <v>0</v>
      </c>
      <c r="HKZ26" s="59">
        <f t="shared" si="348"/>
        <v>0</v>
      </c>
      <c r="HLA26" s="1"/>
      <c r="HLB26" s="89">
        <v>3</v>
      </c>
      <c r="HLC26" s="93" t="s">
        <v>63</v>
      </c>
      <c r="HLD26" s="58" t="s">
        <v>34</v>
      </c>
      <c r="HLE26" s="91" t="s">
        <v>32</v>
      </c>
      <c r="HLF26" s="92">
        <v>1</v>
      </c>
      <c r="HLG26" s="87">
        <v>0</v>
      </c>
      <c r="HLH26" s="59">
        <f t="shared" si="348"/>
        <v>0</v>
      </c>
      <c r="HLI26" s="1"/>
      <c r="HLJ26" s="89">
        <v>3</v>
      </c>
      <c r="HLK26" s="93" t="s">
        <v>63</v>
      </c>
      <c r="HLL26" s="58" t="s">
        <v>34</v>
      </c>
      <c r="HLM26" s="91" t="s">
        <v>32</v>
      </c>
      <c r="HLN26" s="92">
        <v>1</v>
      </c>
      <c r="HLO26" s="87">
        <v>0</v>
      </c>
      <c r="HLP26" s="59">
        <f t="shared" si="349"/>
        <v>0</v>
      </c>
      <c r="HLQ26" s="1"/>
      <c r="HLR26" s="89">
        <v>3</v>
      </c>
      <c r="HLS26" s="93" t="s">
        <v>63</v>
      </c>
      <c r="HLT26" s="58" t="s">
        <v>34</v>
      </c>
      <c r="HLU26" s="91" t="s">
        <v>32</v>
      </c>
      <c r="HLV26" s="92">
        <v>1</v>
      </c>
      <c r="HLW26" s="87">
        <v>0</v>
      </c>
      <c r="HLX26" s="59">
        <f t="shared" si="349"/>
        <v>0</v>
      </c>
      <c r="HLY26" s="1"/>
      <c r="HLZ26" s="89">
        <v>3</v>
      </c>
      <c r="HMA26" s="93" t="s">
        <v>63</v>
      </c>
      <c r="HMB26" s="58" t="s">
        <v>34</v>
      </c>
      <c r="HMC26" s="91" t="s">
        <v>32</v>
      </c>
      <c r="HMD26" s="92">
        <v>1</v>
      </c>
      <c r="HME26" s="87">
        <v>0</v>
      </c>
      <c r="HMF26" s="59">
        <f t="shared" si="350"/>
        <v>0</v>
      </c>
      <c r="HMG26" s="1"/>
      <c r="HMH26" s="89">
        <v>3</v>
      </c>
      <c r="HMI26" s="93" t="s">
        <v>63</v>
      </c>
      <c r="HMJ26" s="58" t="s">
        <v>34</v>
      </c>
      <c r="HMK26" s="91" t="s">
        <v>32</v>
      </c>
      <c r="HML26" s="92">
        <v>1</v>
      </c>
      <c r="HMM26" s="87">
        <v>0</v>
      </c>
      <c r="HMN26" s="59">
        <f t="shared" si="350"/>
        <v>0</v>
      </c>
      <c r="HMO26" s="1"/>
      <c r="HMP26" s="89">
        <v>3</v>
      </c>
      <c r="HMQ26" s="93" t="s">
        <v>63</v>
      </c>
      <c r="HMR26" s="58" t="s">
        <v>34</v>
      </c>
      <c r="HMS26" s="91" t="s">
        <v>32</v>
      </c>
      <c r="HMT26" s="92">
        <v>1</v>
      </c>
      <c r="HMU26" s="87">
        <v>0</v>
      </c>
      <c r="HMV26" s="59">
        <f t="shared" si="351"/>
        <v>0</v>
      </c>
      <c r="HMW26" s="1"/>
      <c r="HMX26" s="89">
        <v>3</v>
      </c>
      <c r="HMY26" s="93" t="s">
        <v>63</v>
      </c>
      <c r="HMZ26" s="58" t="s">
        <v>34</v>
      </c>
      <c r="HNA26" s="91" t="s">
        <v>32</v>
      </c>
      <c r="HNB26" s="92">
        <v>1</v>
      </c>
      <c r="HNC26" s="87">
        <v>0</v>
      </c>
      <c r="HND26" s="59">
        <f t="shared" si="351"/>
        <v>0</v>
      </c>
      <c r="HNE26" s="1"/>
      <c r="HNF26" s="89">
        <v>3</v>
      </c>
      <c r="HNG26" s="93" t="s">
        <v>63</v>
      </c>
      <c r="HNH26" s="58" t="s">
        <v>34</v>
      </c>
      <c r="HNI26" s="91" t="s">
        <v>32</v>
      </c>
      <c r="HNJ26" s="92">
        <v>1</v>
      </c>
      <c r="HNK26" s="87">
        <v>0</v>
      </c>
      <c r="HNL26" s="59">
        <f t="shared" si="352"/>
        <v>0</v>
      </c>
      <c r="HNM26" s="1"/>
      <c r="HNN26" s="89">
        <v>3</v>
      </c>
      <c r="HNO26" s="93" t="s">
        <v>63</v>
      </c>
      <c r="HNP26" s="58" t="s">
        <v>34</v>
      </c>
      <c r="HNQ26" s="91" t="s">
        <v>32</v>
      </c>
      <c r="HNR26" s="92">
        <v>1</v>
      </c>
      <c r="HNS26" s="87">
        <v>0</v>
      </c>
      <c r="HNT26" s="59">
        <f t="shared" si="352"/>
        <v>0</v>
      </c>
      <c r="HNU26" s="1"/>
      <c r="HNV26" s="89">
        <v>3</v>
      </c>
      <c r="HNW26" s="93" t="s">
        <v>63</v>
      </c>
      <c r="HNX26" s="58" t="s">
        <v>34</v>
      </c>
      <c r="HNY26" s="91" t="s">
        <v>32</v>
      </c>
      <c r="HNZ26" s="92">
        <v>1</v>
      </c>
      <c r="HOA26" s="87">
        <v>0</v>
      </c>
      <c r="HOB26" s="59">
        <f t="shared" si="353"/>
        <v>0</v>
      </c>
      <c r="HOC26" s="1"/>
      <c r="HOD26" s="89">
        <v>3</v>
      </c>
      <c r="HOE26" s="93" t="s">
        <v>63</v>
      </c>
      <c r="HOF26" s="58" t="s">
        <v>34</v>
      </c>
      <c r="HOG26" s="91" t="s">
        <v>32</v>
      </c>
      <c r="HOH26" s="92">
        <v>1</v>
      </c>
      <c r="HOI26" s="87">
        <v>0</v>
      </c>
      <c r="HOJ26" s="59">
        <f t="shared" si="353"/>
        <v>0</v>
      </c>
      <c r="HOK26" s="1"/>
      <c r="HOL26" s="89">
        <v>3</v>
      </c>
      <c r="HOM26" s="93" t="s">
        <v>63</v>
      </c>
      <c r="HON26" s="58" t="s">
        <v>34</v>
      </c>
      <c r="HOO26" s="91" t="s">
        <v>32</v>
      </c>
      <c r="HOP26" s="92">
        <v>1</v>
      </c>
      <c r="HOQ26" s="87">
        <v>0</v>
      </c>
      <c r="HOR26" s="59">
        <f t="shared" si="354"/>
        <v>0</v>
      </c>
      <c r="HOS26" s="1"/>
      <c r="HOT26" s="89">
        <v>3</v>
      </c>
      <c r="HOU26" s="93" t="s">
        <v>63</v>
      </c>
      <c r="HOV26" s="58" t="s">
        <v>34</v>
      </c>
      <c r="HOW26" s="91" t="s">
        <v>32</v>
      </c>
      <c r="HOX26" s="92">
        <v>1</v>
      </c>
      <c r="HOY26" s="87">
        <v>0</v>
      </c>
      <c r="HOZ26" s="59">
        <f t="shared" si="354"/>
        <v>0</v>
      </c>
      <c r="HPA26" s="1"/>
      <c r="HPB26" s="89">
        <v>3</v>
      </c>
      <c r="HPC26" s="93" t="s">
        <v>63</v>
      </c>
      <c r="HPD26" s="58" t="s">
        <v>34</v>
      </c>
      <c r="HPE26" s="91" t="s">
        <v>32</v>
      </c>
      <c r="HPF26" s="92">
        <v>1</v>
      </c>
      <c r="HPG26" s="87">
        <v>0</v>
      </c>
      <c r="HPH26" s="59">
        <f t="shared" si="355"/>
        <v>0</v>
      </c>
      <c r="HPI26" s="1"/>
      <c r="HPJ26" s="89">
        <v>3</v>
      </c>
      <c r="HPK26" s="93" t="s">
        <v>63</v>
      </c>
      <c r="HPL26" s="58" t="s">
        <v>34</v>
      </c>
      <c r="HPM26" s="91" t="s">
        <v>32</v>
      </c>
      <c r="HPN26" s="92">
        <v>1</v>
      </c>
      <c r="HPO26" s="87">
        <v>0</v>
      </c>
      <c r="HPP26" s="59">
        <f t="shared" si="355"/>
        <v>0</v>
      </c>
      <c r="HPQ26" s="1"/>
      <c r="HPR26" s="89">
        <v>3</v>
      </c>
      <c r="HPS26" s="93" t="s">
        <v>63</v>
      </c>
      <c r="HPT26" s="58" t="s">
        <v>34</v>
      </c>
      <c r="HPU26" s="91" t="s">
        <v>32</v>
      </c>
      <c r="HPV26" s="92">
        <v>1</v>
      </c>
      <c r="HPW26" s="87">
        <v>0</v>
      </c>
      <c r="HPX26" s="59">
        <f t="shared" si="356"/>
        <v>0</v>
      </c>
      <c r="HPY26" s="1"/>
      <c r="HPZ26" s="89">
        <v>3</v>
      </c>
      <c r="HQA26" s="93" t="s">
        <v>63</v>
      </c>
      <c r="HQB26" s="58" t="s">
        <v>34</v>
      </c>
      <c r="HQC26" s="91" t="s">
        <v>32</v>
      </c>
      <c r="HQD26" s="92">
        <v>1</v>
      </c>
      <c r="HQE26" s="87">
        <v>0</v>
      </c>
      <c r="HQF26" s="59">
        <f t="shared" si="356"/>
        <v>0</v>
      </c>
      <c r="HQG26" s="1"/>
      <c r="HQH26" s="89">
        <v>3</v>
      </c>
      <c r="HQI26" s="93" t="s">
        <v>63</v>
      </c>
      <c r="HQJ26" s="58" t="s">
        <v>34</v>
      </c>
      <c r="HQK26" s="91" t="s">
        <v>32</v>
      </c>
      <c r="HQL26" s="92">
        <v>1</v>
      </c>
      <c r="HQM26" s="87">
        <v>0</v>
      </c>
      <c r="HQN26" s="59">
        <f t="shared" si="357"/>
        <v>0</v>
      </c>
      <c r="HQO26" s="1"/>
      <c r="HQP26" s="89">
        <v>3</v>
      </c>
      <c r="HQQ26" s="93" t="s">
        <v>63</v>
      </c>
      <c r="HQR26" s="58" t="s">
        <v>34</v>
      </c>
      <c r="HQS26" s="91" t="s">
        <v>32</v>
      </c>
      <c r="HQT26" s="92">
        <v>1</v>
      </c>
      <c r="HQU26" s="87">
        <v>0</v>
      </c>
      <c r="HQV26" s="59">
        <f t="shared" si="357"/>
        <v>0</v>
      </c>
      <c r="HQW26" s="1"/>
      <c r="HQX26" s="89">
        <v>3</v>
      </c>
      <c r="HQY26" s="93" t="s">
        <v>63</v>
      </c>
      <c r="HQZ26" s="58" t="s">
        <v>34</v>
      </c>
      <c r="HRA26" s="91" t="s">
        <v>32</v>
      </c>
      <c r="HRB26" s="92">
        <v>1</v>
      </c>
      <c r="HRC26" s="87">
        <v>0</v>
      </c>
      <c r="HRD26" s="59">
        <f t="shared" si="358"/>
        <v>0</v>
      </c>
      <c r="HRE26" s="1"/>
      <c r="HRF26" s="89">
        <v>3</v>
      </c>
      <c r="HRG26" s="93" t="s">
        <v>63</v>
      </c>
      <c r="HRH26" s="58" t="s">
        <v>34</v>
      </c>
      <c r="HRI26" s="91" t="s">
        <v>32</v>
      </c>
      <c r="HRJ26" s="92">
        <v>1</v>
      </c>
      <c r="HRK26" s="87">
        <v>0</v>
      </c>
      <c r="HRL26" s="59">
        <f t="shared" si="358"/>
        <v>0</v>
      </c>
      <c r="HRM26" s="1"/>
      <c r="HRN26" s="89">
        <v>3</v>
      </c>
      <c r="HRO26" s="93" t="s">
        <v>63</v>
      </c>
      <c r="HRP26" s="58" t="s">
        <v>34</v>
      </c>
      <c r="HRQ26" s="91" t="s">
        <v>32</v>
      </c>
      <c r="HRR26" s="92">
        <v>1</v>
      </c>
      <c r="HRS26" s="87">
        <v>0</v>
      </c>
      <c r="HRT26" s="59">
        <f t="shared" si="359"/>
        <v>0</v>
      </c>
      <c r="HRU26" s="1"/>
      <c r="HRV26" s="89">
        <v>3</v>
      </c>
      <c r="HRW26" s="93" t="s">
        <v>63</v>
      </c>
      <c r="HRX26" s="58" t="s">
        <v>34</v>
      </c>
      <c r="HRY26" s="91" t="s">
        <v>32</v>
      </c>
      <c r="HRZ26" s="92">
        <v>1</v>
      </c>
      <c r="HSA26" s="87">
        <v>0</v>
      </c>
      <c r="HSB26" s="59">
        <f t="shared" si="359"/>
        <v>0</v>
      </c>
      <c r="HSC26" s="1"/>
      <c r="HSD26" s="89">
        <v>3</v>
      </c>
      <c r="HSE26" s="93" t="s">
        <v>63</v>
      </c>
      <c r="HSF26" s="58" t="s">
        <v>34</v>
      </c>
      <c r="HSG26" s="91" t="s">
        <v>32</v>
      </c>
      <c r="HSH26" s="92">
        <v>1</v>
      </c>
      <c r="HSI26" s="87">
        <v>0</v>
      </c>
      <c r="HSJ26" s="59">
        <f t="shared" si="360"/>
        <v>0</v>
      </c>
      <c r="HSK26" s="1"/>
      <c r="HSL26" s="89">
        <v>3</v>
      </c>
      <c r="HSM26" s="93" t="s">
        <v>63</v>
      </c>
      <c r="HSN26" s="58" t="s">
        <v>34</v>
      </c>
      <c r="HSO26" s="91" t="s">
        <v>32</v>
      </c>
      <c r="HSP26" s="92">
        <v>1</v>
      </c>
      <c r="HSQ26" s="87">
        <v>0</v>
      </c>
      <c r="HSR26" s="59">
        <f t="shared" si="360"/>
        <v>0</v>
      </c>
      <c r="HSS26" s="1"/>
      <c r="HST26" s="89">
        <v>3</v>
      </c>
      <c r="HSU26" s="93" t="s">
        <v>63</v>
      </c>
      <c r="HSV26" s="58" t="s">
        <v>34</v>
      </c>
      <c r="HSW26" s="91" t="s">
        <v>32</v>
      </c>
      <c r="HSX26" s="92">
        <v>1</v>
      </c>
      <c r="HSY26" s="87">
        <v>0</v>
      </c>
      <c r="HSZ26" s="59">
        <f t="shared" si="361"/>
        <v>0</v>
      </c>
      <c r="HTA26" s="1"/>
      <c r="HTB26" s="89">
        <v>3</v>
      </c>
      <c r="HTC26" s="93" t="s">
        <v>63</v>
      </c>
      <c r="HTD26" s="58" t="s">
        <v>34</v>
      </c>
      <c r="HTE26" s="91" t="s">
        <v>32</v>
      </c>
      <c r="HTF26" s="92">
        <v>1</v>
      </c>
      <c r="HTG26" s="87">
        <v>0</v>
      </c>
      <c r="HTH26" s="59">
        <f t="shared" si="361"/>
        <v>0</v>
      </c>
      <c r="HTI26" s="1"/>
      <c r="HTJ26" s="89">
        <v>3</v>
      </c>
      <c r="HTK26" s="93" t="s">
        <v>63</v>
      </c>
      <c r="HTL26" s="58" t="s">
        <v>34</v>
      </c>
      <c r="HTM26" s="91" t="s">
        <v>32</v>
      </c>
      <c r="HTN26" s="92">
        <v>1</v>
      </c>
      <c r="HTO26" s="87">
        <v>0</v>
      </c>
      <c r="HTP26" s="59">
        <f t="shared" si="362"/>
        <v>0</v>
      </c>
      <c r="HTQ26" s="1"/>
      <c r="HTR26" s="89">
        <v>3</v>
      </c>
      <c r="HTS26" s="93" t="s">
        <v>63</v>
      </c>
      <c r="HTT26" s="58" t="s">
        <v>34</v>
      </c>
      <c r="HTU26" s="91" t="s">
        <v>32</v>
      </c>
      <c r="HTV26" s="92">
        <v>1</v>
      </c>
      <c r="HTW26" s="87">
        <v>0</v>
      </c>
      <c r="HTX26" s="59">
        <f t="shared" si="362"/>
        <v>0</v>
      </c>
      <c r="HTY26" s="1"/>
      <c r="HTZ26" s="89">
        <v>3</v>
      </c>
      <c r="HUA26" s="93" t="s">
        <v>63</v>
      </c>
      <c r="HUB26" s="58" t="s">
        <v>34</v>
      </c>
      <c r="HUC26" s="91" t="s">
        <v>32</v>
      </c>
      <c r="HUD26" s="92">
        <v>1</v>
      </c>
      <c r="HUE26" s="87">
        <v>0</v>
      </c>
      <c r="HUF26" s="59">
        <f t="shared" si="363"/>
        <v>0</v>
      </c>
      <c r="HUG26" s="1"/>
      <c r="HUH26" s="89">
        <v>3</v>
      </c>
      <c r="HUI26" s="93" t="s">
        <v>63</v>
      </c>
      <c r="HUJ26" s="58" t="s">
        <v>34</v>
      </c>
      <c r="HUK26" s="91" t="s">
        <v>32</v>
      </c>
      <c r="HUL26" s="92">
        <v>1</v>
      </c>
      <c r="HUM26" s="87">
        <v>0</v>
      </c>
      <c r="HUN26" s="59">
        <f t="shared" si="363"/>
        <v>0</v>
      </c>
      <c r="HUO26" s="1"/>
      <c r="HUP26" s="89">
        <v>3</v>
      </c>
      <c r="HUQ26" s="93" t="s">
        <v>63</v>
      </c>
      <c r="HUR26" s="58" t="s">
        <v>34</v>
      </c>
      <c r="HUS26" s="91" t="s">
        <v>32</v>
      </c>
      <c r="HUT26" s="92">
        <v>1</v>
      </c>
      <c r="HUU26" s="87">
        <v>0</v>
      </c>
      <c r="HUV26" s="59">
        <f t="shared" si="364"/>
        <v>0</v>
      </c>
      <c r="HUW26" s="1"/>
      <c r="HUX26" s="89">
        <v>3</v>
      </c>
      <c r="HUY26" s="93" t="s">
        <v>63</v>
      </c>
      <c r="HUZ26" s="58" t="s">
        <v>34</v>
      </c>
      <c r="HVA26" s="91" t="s">
        <v>32</v>
      </c>
      <c r="HVB26" s="92">
        <v>1</v>
      </c>
      <c r="HVC26" s="87">
        <v>0</v>
      </c>
      <c r="HVD26" s="59">
        <f t="shared" si="364"/>
        <v>0</v>
      </c>
      <c r="HVE26" s="1"/>
      <c r="HVF26" s="89">
        <v>3</v>
      </c>
      <c r="HVG26" s="93" t="s">
        <v>63</v>
      </c>
      <c r="HVH26" s="58" t="s">
        <v>34</v>
      </c>
      <c r="HVI26" s="91" t="s">
        <v>32</v>
      </c>
      <c r="HVJ26" s="92">
        <v>1</v>
      </c>
      <c r="HVK26" s="87">
        <v>0</v>
      </c>
      <c r="HVL26" s="59">
        <f t="shared" si="365"/>
        <v>0</v>
      </c>
      <c r="HVM26" s="1"/>
      <c r="HVN26" s="89">
        <v>3</v>
      </c>
      <c r="HVO26" s="93" t="s">
        <v>63</v>
      </c>
      <c r="HVP26" s="58" t="s">
        <v>34</v>
      </c>
      <c r="HVQ26" s="91" t="s">
        <v>32</v>
      </c>
      <c r="HVR26" s="92">
        <v>1</v>
      </c>
      <c r="HVS26" s="87">
        <v>0</v>
      </c>
      <c r="HVT26" s="59">
        <f t="shared" si="365"/>
        <v>0</v>
      </c>
      <c r="HVU26" s="1"/>
      <c r="HVV26" s="89">
        <v>3</v>
      </c>
      <c r="HVW26" s="93" t="s">
        <v>63</v>
      </c>
      <c r="HVX26" s="58" t="s">
        <v>34</v>
      </c>
      <c r="HVY26" s="91" t="s">
        <v>32</v>
      </c>
      <c r="HVZ26" s="92">
        <v>1</v>
      </c>
      <c r="HWA26" s="87">
        <v>0</v>
      </c>
      <c r="HWB26" s="59">
        <f t="shared" si="366"/>
        <v>0</v>
      </c>
      <c r="HWC26" s="1"/>
      <c r="HWD26" s="89">
        <v>3</v>
      </c>
      <c r="HWE26" s="93" t="s">
        <v>63</v>
      </c>
      <c r="HWF26" s="58" t="s">
        <v>34</v>
      </c>
      <c r="HWG26" s="91" t="s">
        <v>32</v>
      </c>
      <c r="HWH26" s="92">
        <v>1</v>
      </c>
      <c r="HWI26" s="87">
        <v>0</v>
      </c>
      <c r="HWJ26" s="59">
        <f t="shared" si="366"/>
        <v>0</v>
      </c>
      <c r="HWK26" s="1"/>
      <c r="HWL26" s="89">
        <v>3</v>
      </c>
      <c r="HWM26" s="93" t="s">
        <v>63</v>
      </c>
      <c r="HWN26" s="58" t="s">
        <v>34</v>
      </c>
      <c r="HWO26" s="91" t="s">
        <v>32</v>
      </c>
      <c r="HWP26" s="92">
        <v>1</v>
      </c>
      <c r="HWQ26" s="87">
        <v>0</v>
      </c>
      <c r="HWR26" s="59">
        <f t="shared" si="367"/>
        <v>0</v>
      </c>
      <c r="HWS26" s="1"/>
      <c r="HWT26" s="89">
        <v>3</v>
      </c>
      <c r="HWU26" s="93" t="s">
        <v>63</v>
      </c>
      <c r="HWV26" s="58" t="s">
        <v>34</v>
      </c>
      <c r="HWW26" s="91" t="s">
        <v>32</v>
      </c>
      <c r="HWX26" s="92">
        <v>1</v>
      </c>
      <c r="HWY26" s="87">
        <v>0</v>
      </c>
      <c r="HWZ26" s="59">
        <f t="shared" si="367"/>
        <v>0</v>
      </c>
      <c r="HXA26" s="1"/>
      <c r="HXB26" s="89">
        <v>3</v>
      </c>
      <c r="HXC26" s="93" t="s">
        <v>63</v>
      </c>
      <c r="HXD26" s="58" t="s">
        <v>34</v>
      </c>
      <c r="HXE26" s="91" t="s">
        <v>32</v>
      </c>
      <c r="HXF26" s="92">
        <v>1</v>
      </c>
      <c r="HXG26" s="87">
        <v>0</v>
      </c>
      <c r="HXH26" s="59">
        <f t="shared" si="368"/>
        <v>0</v>
      </c>
      <c r="HXI26" s="1"/>
      <c r="HXJ26" s="89">
        <v>3</v>
      </c>
      <c r="HXK26" s="93" t="s">
        <v>63</v>
      </c>
      <c r="HXL26" s="58" t="s">
        <v>34</v>
      </c>
      <c r="HXM26" s="91" t="s">
        <v>32</v>
      </c>
      <c r="HXN26" s="92">
        <v>1</v>
      </c>
      <c r="HXO26" s="87">
        <v>0</v>
      </c>
      <c r="HXP26" s="59">
        <f t="shared" si="368"/>
        <v>0</v>
      </c>
      <c r="HXQ26" s="1"/>
      <c r="HXR26" s="89">
        <v>3</v>
      </c>
      <c r="HXS26" s="93" t="s">
        <v>63</v>
      </c>
      <c r="HXT26" s="58" t="s">
        <v>34</v>
      </c>
      <c r="HXU26" s="91" t="s">
        <v>32</v>
      </c>
      <c r="HXV26" s="92">
        <v>1</v>
      </c>
      <c r="HXW26" s="87">
        <v>0</v>
      </c>
      <c r="HXX26" s="59">
        <f t="shared" si="369"/>
        <v>0</v>
      </c>
      <c r="HXY26" s="1"/>
      <c r="HXZ26" s="89">
        <v>3</v>
      </c>
      <c r="HYA26" s="93" t="s">
        <v>63</v>
      </c>
      <c r="HYB26" s="58" t="s">
        <v>34</v>
      </c>
      <c r="HYC26" s="91" t="s">
        <v>32</v>
      </c>
      <c r="HYD26" s="92">
        <v>1</v>
      </c>
      <c r="HYE26" s="87">
        <v>0</v>
      </c>
      <c r="HYF26" s="59">
        <f t="shared" si="369"/>
        <v>0</v>
      </c>
      <c r="HYG26" s="1"/>
      <c r="HYH26" s="89">
        <v>3</v>
      </c>
      <c r="HYI26" s="93" t="s">
        <v>63</v>
      </c>
      <c r="HYJ26" s="58" t="s">
        <v>34</v>
      </c>
      <c r="HYK26" s="91" t="s">
        <v>32</v>
      </c>
      <c r="HYL26" s="92">
        <v>1</v>
      </c>
      <c r="HYM26" s="87">
        <v>0</v>
      </c>
      <c r="HYN26" s="59">
        <f t="shared" si="370"/>
        <v>0</v>
      </c>
      <c r="HYO26" s="1"/>
      <c r="HYP26" s="89">
        <v>3</v>
      </c>
      <c r="HYQ26" s="93" t="s">
        <v>63</v>
      </c>
      <c r="HYR26" s="58" t="s">
        <v>34</v>
      </c>
      <c r="HYS26" s="91" t="s">
        <v>32</v>
      </c>
      <c r="HYT26" s="92">
        <v>1</v>
      </c>
      <c r="HYU26" s="87">
        <v>0</v>
      </c>
      <c r="HYV26" s="59">
        <f t="shared" si="370"/>
        <v>0</v>
      </c>
      <c r="HYW26" s="1"/>
      <c r="HYX26" s="89">
        <v>3</v>
      </c>
      <c r="HYY26" s="93" t="s">
        <v>63</v>
      </c>
      <c r="HYZ26" s="58" t="s">
        <v>34</v>
      </c>
      <c r="HZA26" s="91" t="s">
        <v>32</v>
      </c>
      <c r="HZB26" s="92">
        <v>1</v>
      </c>
      <c r="HZC26" s="87">
        <v>0</v>
      </c>
      <c r="HZD26" s="59">
        <f t="shared" si="371"/>
        <v>0</v>
      </c>
      <c r="HZE26" s="1"/>
      <c r="HZF26" s="89">
        <v>3</v>
      </c>
      <c r="HZG26" s="93" t="s">
        <v>63</v>
      </c>
      <c r="HZH26" s="58" t="s">
        <v>34</v>
      </c>
      <c r="HZI26" s="91" t="s">
        <v>32</v>
      </c>
      <c r="HZJ26" s="92">
        <v>1</v>
      </c>
      <c r="HZK26" s="87">
        <v>0</v>
      </c>
      <c r="HZL26" s="59">
        <f t="shared" si="371"/>
        <v>0</v>
      </c>
      <c r="HZM26" s="1"/>
      <c r="HZN26" s="89">
        <v>3</v>
      </c>
      <c r="HZO26" s="93" t="s">
        <v>63</v>
      </c>
      <c r="HZP26" s="58" t="s">
        <v>34</v>
      </c>
      <c r="HZQ26" s="91" t="s">
        <v>32</v>
      </c>
      <c r="HZR26" s="92">
        <v>1</v>
      </c>
      <c r="HZS26" s="87">
        <v>0</v>
      </c>
      <c r="HZT26" s="59">
        <f t="shared" si="372"/>
        <v>0</v>
      </c>
      <c r="HZU26" s="1"/>
      <c r="HZV26" s="89">
        <v>3</v>
      </c>
      <c r="HZW26" s="93" t="s">
        <v>63</v>
      </c>
      <c r="HZX26" s="58" t="s">
        <v>34</v>
      </c>
      <c r="HZY26" s="91" t="s">
        <v>32</v>
      </c>
      <c r="HZZ26" s="92">
        <v>1</v>
      </c>
      <c r="IAA26" s="87">
        <v>0</v>
      </c>
      <c r="IAB26" s="59">
        <f t="shared" si="372"/>
        <v>0</v>
      </c>
      <c r="IAC26" s="1"/>
      <c r="IAD26" s="89">
        <v>3</v>
      </c>
      <c r="IAE26" s="93" t="s">
        <v>63</v>
      </c>
      <c r="IAF26" s="58" t="s">
        <v>34</v>
      </c>
      <c r="IAG26" s="91" t="s">
        <v>32</v>
      </c>
      <c r="IAH26" s="92">
        <v>1</v>
      </c>
      <c r="IAI26" s="87">
        <v>0</v>
      </c>
      <c r="IAJ26" s="59">
        <f t="shared" si="373"/>
        <v>0</v>
      </c>
      <c r="IAK26" s="1"/>
      <c r="IAL26" s="89">
        <v>3</v>
      </c>
      <c r="IAM26" s="93" t="s">
        <v>63</v>
      </c>
      <c r="IAN26" s="58" t="s">
        <v>34</v>
      </c>
      <c r="IAO26" s="91" t="s">
        <v>32</v>
      </c>
      <c r="IAP26" s="92">
        <v>1</v>
      </c>
      <c r="IAQ26" s="87">
        <v>0</v>
      </c>
      <c r="IAR26" s="59">
        <f t="shared" si="373"/>
        <v>0</v>
      </c>
      <c r="IAS26" s="1"/>
      <c r="IAT26" s="89">
        <v>3</v>
      </c>
      <c r="IAU26" s="93" t="s">
        <v>63</v>
      </c>
      <c r="IAV26" s="58" t="s">
        <v>34</v>
      </c>
      <c r="IAW26" s="91" t="s">
        <v>32</v>
      </c>
      <c r="IAX26" s="92">
        <v>1</v>
      </c>
      <c r="IAY26" s="87">
        <v>0</v>
      </c>
      <c r="IAZ26" s="59">
        <f t="shared" si="374"/>
        <v>0</v>
      </c>
      <c r="IBA26" s="1"/>
      <c r="IBB26" s="89">
        <v>3</v>
      </c>
      <c r="IBC26" s="93" t="s">
        <v>63</v>
      </c>
      <c r="IBD26" s="58" t="s">
        <v>34</v>
      </c>
      <c r="IBE26" s="91" t="s">
        <v>32</v>
      </c>
      <c r="IBF26" s="92">
        <v>1</v>
      </c>
      <c r="IBG26" s="87">
        <v>0</v>
      </c>
      <c r="IBH26" s="59">
        <f t="shared" si="374"/>
        <v>0</v>
      </c>
      <c r="IBI26" s="1"/>
      <c r="IBJ26" s="89">
        <v>3</v>
      </c>
      <c r="IBK26" s="93" t="s">
        <v>63</v>
      </c>
      <c r="IBL26" s="58" t="s">
        <v>34</v>
      </c>
      <c r="IBM26" s="91" t="s">
        <v>32</v>
      </c>
      <c r="IBN26" s="92">
        <v>1</v>
      </c>
      <c r="IBO26" s="87">
        <v>0</v>
      </c>
      <c r="IBP26" s="59">
        <f t="shared" si="375"/>
        <v>0</v>
      </c>
      <c r="IBQ26" s="1"/>
      <c r="IBR26" s="89">
        <v>3</v>
      </c>
      <c r="IBS26" s="93" t="s">
        <v>63</v>
      </c>
      <c r="IBT26" s="58" t="s">
        <v>34</v>
      </c>
      <c r="IBU26" s="91" t="s">
        <v>32</v>
      </c>
      <c r="IBV26" s="92">
        <v>1</v>
      </c>
      <c r="IBW26" s="87">
        <v>0</v>
      </c>
      <c r="IBX26" s="59">
        <f t="shared" si="375"/>
        <v>0</v>
      </c>
      <c r="IBY26" s="1"/>
      <c r="IBZ26" s="89">
        <v>3</v>
      </c>
      <c r="ICA26" s="93" t="s">
        <v>63</v>
      </c>
      <c r="ICB26" s="58" t="s">
        <v>34</v>
      </c>
      <c r="ICC26" s="91" t="s">
        <v>32</v>
      </c>
      <c r="ICD26" s="92">
        <v>1</v>
      </c>
      <c r="ICE26" s="87">
        <v>0</v>
      </c>
      <c r="ICF26" s="59">
        <f t="shared" si="376"/>
        <v>0</v>
      </c>
      <c r="ICG26" s="1"/>
      <c r="ICH26" s="89">
        <v>3</v>
      </c>
      <c r="ICI26" s="93" t="s">
        <v>63</v>
      </c>
      <c r="ICJ26" s="58" t="s">
        <v>34</v>
      </c>
      <c r="ICK26" s="91" t="s">
        <v>32</v>
      </c>
      <c r="ICL26" s="92">
        <v>1</v>
      </c>
      <c r="ICM26" s="87">
        <v>0</v>
      </c>
      <c r="ICN26" s="59">
        <f t="shared" si="376"/>
        <v>0</v>
      </c>
      <c r="ICO26" s="1"/>
      <c r="ICP26" s="89">
        <v>3</v>
      </c>
      <c r="ICQ26" s="93" t="s">
        <v>63</v>
      </c>
      <c r="ICR26" s="58" t="s">
        <v>34</v>
      </c>
      <c r="ICS26" s="91" t="s">
        <v>32</v>
      </c>
      <c r="ICT26" s="92">
        <v>1</v>
      </c>
      <c r="ICU26" s="87">
        <v>0</v>
      </c>
      <c r="ICV26" s="59">
        <f t="shared" si="377"/>
        <v>0</v>
      </c>
      <c r="ICW26" s="1"/>
      <c r="ICX26" s="89">
        <v>3</v>
      </c>
      <c r="ICY26" s="93" t="s">
        <v>63</v>
      </c>
      <c r="ICZ26" s="58" t="s">
        <v>34</v>
      </c>
      <c r="IDA26" s="91" t="s">
        <v>32</v>
      </c>
      <c r="IDB26" s="92">
        <v>1</v>
      </c>
      <c r="IDC26" s="87">
        <v>0</v>
      </c>
      <c r="IDD26" s="59">
        <f t="shared" si="377"/>
        <v>0</v>
      </c>
      <c r="IDE26" s="1"/>
      <c r="IDF26" s="89">
        <v>3</v>
      </c>
      <c r="IDG26" s="93" t="s">
        <v>63</v>
      </c>
      <c r="IDH26" s="58" t="s">
        <v>34</v>
      </c>
      <c r="IDI26" s="91" t="s">
        <v>32</v>
      </c>
      <c r="IDJ26" s="92">
        <v>1</v>
      </c>
      <c r="IDK26" s="87">
        <v>0</v>
      </c>
      <c r="IDL26" s="59">
        <f t="shared" si="378"/>
        <v>0</v>
      </c>
      <c r="IDM26" s="1"/>
      <c r="IDN26" s="89">
        <v>3</v>
      </c>
      <c r="IDO26" s="93" t="s">
        <v>63</v>
      </c>
      <c r="IDP26" s="58" t="s">
        <v>34</v>
      </c>
      <c r="IDQ26" s="91" t="s">
        <v>32</v>
      </c>
      <c r="IDR26" s="92">
        <v>1</v>
      </c>
      <c r="IDS26" s="87">
        <v>0</v>
      </c>
      <c r="IDT26" s="59">
        <f t="shared" si="378"/>
        <v>0</v>
      </c>
      <c r="IDU26" s="1"/>
      <c r="IDV26" s="89">
        <v>3</v>
      </c>
      <c r="IDW26" s="93" t="s">
        <v>63</v>
      </c>
      <c r="IDX26" s="58" t="s">
        <v>34</v>
      </c>
      <c r="IDY26" s="91" t="s">
        <v>32</v>
      </c>
      <c r="IDZ26" s="92">
        <v>1</v>
      </c>
      <c r="IEA26" s="87">
        <v>0</v>
      </c>
      <c r="IEB26" s="59">
        <f t="shared" si="379"/>
        <v>0</v>
      </c>
      <c r="IEC26" s="1"/>
      <c r="IED26" s="89">
        <v>3</v>
      </c>
      <c r="IEE26" s="93" t="s">
        <v>63</v>
      </c>
      <c r="IEF26" s="58" t="s">
        <v>34</v>
      </c>
      <c r="IEG26" s="91" t="s">
        <v>32</v>
      </c>
      <c r="IEH26" s="92">
        <v>1</v>
      </c>
      <c r="IEI26" s="87">
        <v>0</v>
      </c>
      <c r="IEJ26" s="59">
        <f t="shared" si="379"/>
        <v>0</v>
      </c>
      <c r="IEK26" s="1"/>
      <c r="IEL26" s="89">
        <v>3</v>
      </c>
      <c r="IEM26" s="93" t="s">
        <v>63</v>
      </c>
      <c r="IEN26" s="58" t="s">
        <v>34</v>
      </c>
      <c r="IEO26" s="91" t="s">
        <v>32</v>
      </c>
      <c r="IEP26" s="92">
        <v>1</v>
      </c>
      <c r="IEQ26" s="87">
        <v>0</v>
      </c>
      <c r="IER26" s="59">
        <f t="shared" si="380"/>
        <v>0</v>
      </c>
      <c r="IES26" s="1"/>
      <c r="IET26" s="89">
        <v>3</v>
      </c>
      <c r="IEU26" s="93" t="s">
        <v>63</v>
      </c>
      <c r="IEV26" s="58" t="s">
        <v>34</v>
      </c>
      <c r="IEW26" s="91" t="s">
        <v>32</v>
      </c>
      <c r="IEX26" s="92">
        <v>1</v>
      </c>
      <c r="IEY26" s="87">
        <v>0</v>
      </c>
      <c r="IEZ26" s="59">
        <f t="shared" si="380"/>
        <v>0</v>
      </c>
      <c r="IFA26" s="1"/>
      <c r="IFB26" s="89">
        <v>3</v>
      </c>
      <c r="IFC26" s="93" t="s">
        <v>63</v>
      </c>
      <c r="IFD26" s="58" t="s">
        <v>34</v>
      </c>
      <c r="IFE26" s="91" t="s">
        <v>32</v>
      </c>
      <c r="IFF26" s="92">
        <v>1</v>
      </c>
      <c r="IFG26" s="87">
        <v>0</v>
      </c>
      <c r="IFH26" s="59">
        <f t="shared" si="381"/>
        <v>0</v>
      </c>
      <c r="IFI26" s="1"/>
      <c r="IFJ26" s="89">
        <v>3</v>
      </c>
      <c r="IFK26" s="93" t="s">
        <v>63</v>
      </c>
      <c r="IFL26" s="58" t="s">
        <v>34</v>
      </c>
      <c r="IFM26" s="91" t="s">
        <v>32</v>
      </c>
      <c r="IFN26" s="92">
        <v>1</v>
      </c>
      <c r="IFO26" s="87">
        <v>0</v>
      </c>
      <c r="IFP26" s="59">
        <f t="shared" si="381"/>
        <v>0</v>
      </c>
      <c r="IFQ26" s="1"/>
      <c r="IFR26" s="89">
        <v>3</v>
      </c>
      <c r="IFS26" s="93" t="s">
        <v>63</v>
      </c>
      <c r="IFT26" s="58" t="s">
        <v>34</v>
      </c>
      <c r="IFU26" s="91" t="s">
        <v>32</v>
      </c>
      <c r="IFV26" s="92">
        <v>1</v>
      </c>
      <c r="IFW26" s="87">
        <v>0</v>
      </c>
      <c r="IFX26" s="59">
        <f t="shared" si="382"/>
        <v>0</v>
      </c>
      <c r="IFY26" s="1"/>
      <c r="IFZ26" s="89">
        <v>3</v>
      </c>
      <c r="IGA26" s="93" t="s">
        <v>63</v>
      </c>
      <c r="IGB26" s="58" t="s">
        <v>34</v>
      </c>
      <c r="IGC26" s="91" t="s">
        <v>32</v>
      </c>
      <c r="IGD26" s="92">
        <v>1</v>
      </c>
      <c r="IGE26" s="87">
        <v>0</v>
      </c>
      <c r="IGF26" s="59">
        <f t="shared" si="382"/>
        <v>0</v>
      </c>
      <c r="IGG26" s="1"/>
      <c r="IGH26" s="89">
        <v>3</v>
      </c>
      <c r="IGI26" s="93" t="s">
        <v>63</v>
      </c>
      <c r="IGJ26" s="58" t="s">
        <v>34</v>
      </c>
      <c r="IGK26" s="91" t="s">
        <v>32</v>
      </c>
      <c r="IGL26" s="92">
        <v>1</v>
      </c>
      <c r="IGM26" s="87">
        <v>0</v>
      </c>
      <c r="IGN26" s="59">
        <f t="shared" si="383"/>
        <v>0</v>
      </c>
      <c r="IGO26" s="1"/>
      <c r="IGP26" s="89">
        <v>3</v>
      </c>
      <c r="IGQ26" s="93" t="s">
        <v>63</v>
      </c>
      <c r="IGR26" s="58" t="s">
        <v>34</v>
      </c>
      <c r="IGS26" s="91" t="s">
        <v>32</v>
      </c>
      <c r="IGT26" s="92">
        <v>1</v>
      </c>
      <c r="IGU26" s="87">
        <v>0</v>
      </c>
      <c r="IGV26" s="59">
        <f t="shared" si="383"/>
        <v>0</v>
      </c>
      <c r="IGW26" s="1"/>
      <c r="IGX26" s="89">
        <v>3</v>
      </c>
      <c r="IGY26" s="93" t="s">
        <v>63</v>
      </c>
      <c r="IGZ26" s="58" t="s">
        <v>34</v>
      </c>
      <c r="IHA26" s="91" t="s">
        <v>32</v>
      </c>
      <c r="IHB26" s="92">
        <v>1</v>
      </c>
      <c r="IHC26" s="87">
        <v>0</v>
      </c>
      <c r="IHD26" s="59">
        <f t="shared" si="384"/>
        <v>0</v>
      </c>
      <c r="IHE26" s="1"/>
      <c r="IHF26" s="89">
        <v>3</v>
      </c>
      <c r="IHG26" s="93" t="s">
        <v>63</v>
      </c>
      <c r="IHH26" s="58" t="s">
        <v>34</v>
      </c>
      <c r="IHI26" s="91" t="s">
        <v>32</v>
      </c>
      <c r="IHJ26" s="92">
        <v>1</v>
      </c>
      <c r="IHK26" s="87">
        <v>0</v>
      </c>
      <c r="IHL26" s="59">
        <f t="shared" si="384"/>
        <v>0</v>
      </c>
      <c r="IHM26" s="1"/>
      <c r="IHN26" s="89">
        <v>3</v>
      </c>
      <c r="IHO26" s="93" t="s">
        <v>63</v>
      </c>
      <c r="IHP26" s="58" t="s">
        <v>34</v>
      </c>
      <c r="IHQ26" s="91" t="s">
        <v>32</v>
      </c>
      <c r="IHR26" s="92">
        <v>1</v>
      </c>
      <c r="IHS26" s="87">
        <v>0</v>
      </c>
      <c r="IHT26" s="59">
        <f t="shared" si="385"/>
        <v>0</v>
      </c>
      <c r="IHU26" s="1"/>
      <c r="IHV26" s="89">
        <v>3</v>
      </c>
      <c r="IHW26" s="93" t="s">
        <v>63</v>
      </c>
      <c r="IHX26" s="58" t="s">
        <v>34</v>
      </c>
      <c r="IHY26" s="91" t="s">
        <v>32</v>
      </c>
      <c r="IHZ26" s="92">
        <v>1</v>
      </c>
      <c r="IIA26" s="87">
        <v>0</v>
      </c>
      <c r="IIB26" s="59">
        <f t="shared" si="385"/>
        <v>0</v>
      </c>
      <c r="IIC26" s="1"/>
      <c r="IID26" s="89">
        <v>3</v>
      </c>
      <c r="IIE26" s="93" t="s">
        <v>63</v>
      </c>
      <c r="IIF26" s="58" t="s">
        <v>34</v>
      </c>
      <c r="IIG26" s="91" t="s">
        <v>32</v>
      </c>
      <c r="IIH26" s="92">
        <v>1</v>
      </c>
      <c r="III26" s="87">
        <v>0</v>
      </c>
      <c r="IIJ26" s="59">
        <f t="shared" si="386"/>
        <v>0</v>
      </c>
      <c r="IIK26" s="1"/>
      <c r="IIL26" s="89">
        <v>3</v>
      </c>
      <c r="IIM26" s="93" t="s">
        <v>63</v>
      </c>
      <c r="IIN26" s="58" t="s">
        <v>34</v>
      </c>
      <c r="IIO26" s="91" t="s">
        <v>32</v>
      </c>
      <c r="IIP26" s="92">
        <v>1</v>
      </c>
      <c r="IIQ26" s="87">
        <v>0</v>
      </c>
      <c r="IIR26" s="59">
        <f t="shared" si="386"/>
        <v>0</v>
      </c>
      <c r="IIS26" s="1"/>
      <c r="IIT26" s="89">
        <v>3</v>
      </c>
      <c r="IIU26" s="93" t="s">
        <v>63</v>
      </c>
      <c r="IIV26" s="58" t="s">
        <v>34</v>
      </c>
      <c r="IIW26" s="91" t="s">
        <v>32</v>
      </c>
      <c r="IIX26" s="92">
        <v>1</v>
      </c>
      <c r="IIY26" s="87">
        <v>0</v>
      </c>
      <c r="IIZ26" s="59">
        <f t="shared" si="387"/>
        <v>0</v>
      </c>
      <c r="IJA26" s="1"/>
      <c r="IJB26" s="89">
        <v>3</v>
      </c>
      <c r="IJC26" s="93" t="s">
        <v>63</v>
      </c>
      <c r="IJD26" s="58" t="s">
        <v>34</v>
      </c>
      <c r="IJE26" s="91" t="s">
        <v>32</v>
      </c>
      <c r="IJF26" s="92">
        <v>1</v>
      </c>
      <c r="IJG26" s="87">
        <v>0</v>
      </c>
      <c r="IJH26" s="59">
        <f t="shared" si="387"/>
        <v>0</v>
      </c>
      <c r="IJI26" s="1"/>
      <c r="IJJ26" s="89">
        <v>3</v>
      </c>
      <c r="IJK26" s="93" t="s">
        <v>63</v>
      </c>
      <c r="IJL26" s="58" t="s">
        <v>34</v>
      </c>
      <c r="IJM26" s="91" t="s">
        <v>32</v>
      </c>
      <c r="IJN26" s="92">
        <v>1</v>
      </c>
      <c r="IJO26" s="87">
        <v>0</v>
      </c>
      <c r="IJP26" s="59">
        <f t="shared" si="388"/>
        <v>0</v>
      </c>
      <c r="IJQ26" s="1"/>
      <c r="IJR26" s="89">
        <v>3</v>
      </c>
      <c r="IJS26" s="93" t="s">
        <v>63</v>
      </c>
      <c r="IJT26" s="58" t="s">
        <v>34</v>
      </c>
      <c r="IJU26" s="91" t="s">
        <v>32</v>
      </c>
      <c r="IJV26" s="92">
        <v>1</v>
      </c>
      <c r="IJW26" s="87">
        <v>0</v>
      </c>
      <c r="IJX26" s="59">
        <f t="shared" si="388"/>
        <v>0</v>
      </c>
      <c r="IJY26" s="1"/>
      <c r="IJZ26" s="89">
        <v>3</v>
      </c>
      <c r="IKA26" s="93" t="s">
        <v>63</v>
      </c>
      <c r="IKB26" s="58" t="s">
        <v>34</v>
      </c>
      <c r="IKC26" s="91" t="s">
        <v>32</v>
      </c>
      <c r="IKD26" s="92">
        <v>1</v>
      </c>
      <c r="IKE26" s="87">
        <v>0</v>
      </c>
      <c r="IKF26" s="59">
        <f t="shared" si="389"/>
        <v>0</v>
      </c>
      <c r="IKG26" s="1"/>
      <c r="IKH26" s="89">
        <v>3</v>
      </c>
      <c r="IKI26" s="93" t="s">
        <v>63</v>
      </c>
      <c r="IKJ26" s="58" t="s">
        <v>34</v>
      </c>
      <c r="IKK26" s="91" t="s">
        <v>32</v>
      </c>
      <c r="IKL26" s="92">
        <v>1</v>
      </c>
      <c r="IKM26" s="87">
        <v>0</v>
      </c>
      <c r="IKN26" s="59">
        <f t="shared" si="389"/>
        <v>0</v>
      </c>
      <c r="IKO26" s="1"/>
      <c r="IKP26" s="89">
        <v>3</v>
      </c>
      <c r="IKQ26" s="93" t="s">
        <v>63</v>
      </c>
      <c r="IKR26" s="58" t="s">
        <v>34</v>
      </c>
      <c r="IKS26" s="91" t="s">
        <v>32</v>
      </c>
      <c r="IKT26" s="92">
        <v>1</v>
      </c>
      <c r="IKU26" s="87">
        <v>0</v>
      </c>
      <c r="IKV26" s="59">
        <f t="shared" si="390"/>
        <v>0</v>
      </c>
      <c r="IKW26" s="1"/>
      <c r="IKX26" s="89">
        <v>3</v>
      </c>
      <c r="IKY26" s="93" t="s">
        <v>63</v>
      </c>
      <c r="IKZ26" s="58" t="s">
        <v>34</v>
      </c>
      <c r="ILA26" s="91" t="s">
        <v>32</v>
      </c>
      <c r="ILB26" s="92">
        <v>1</v>
      </c>
      <c r="ILC26" s="87">
        <v>0</v>
      </c>
      <c r="ILD26" s="59">
        <f t="shared" si="390"/>
        <v>0</v>
      </c>
      <c r="ILE26" s="1"/>
      <c r="ILF26" s="89">
        <v>3</v>
      </c>
      <c r="ILG26" s="93" t="s">
        <v>63</v>
      </c>
      <c r="ILH26" s="58" t="s">
        <v>34</v>
      </c>
      <c r="ILI26" s="91" t="s">
        <v>32</v>
      </c>
      <c r="ILJ26" s="92">
        <v>1</v>
      </c>
      <c r="ILK26" s="87">
        <v>0</v>
      </c>
      <c r="ILL26" s="59">
        <f t="shared" si="391"/>
        <v>0</v>
      </c>
      <c r="ILM26" s="1"/>
      <c r="ILN26" s="89">
        <v>3</v>
      </c>
      <c r="ILO26" s="93" t="s">
        <v>63</v>
      </c>
      <c r="ILP26" s="58" t="s">
        <v>34</v>
      </c>
      <c r="ILQ26" s="91" t="s">
        <v>32</v>
      </c>
      <c r="ILR26" s="92">
        <v>1</v>
      </c>
      <c r="ILS26" s="87">
        <v>0</v>
      </c>
      <c r="ILT26" s="59">
        <f t="shared" si="391"/>
        <v>0</v>
      </c>
      <c r="ILU26" s="1"/>
      <c r="ILV26" s="89">
        <v>3</v>
      </c>
      <c r="ILW26" s="93" t="s">
        <v>63</v>
      </c>
      <c r="ILX26" s="58" t="s">
        <v>34</v>
      </c>
      <c r="ILY26" s="91" t="s">
        <v>32</v>
      </c>
      <c r="ILZ26" s="92">
        <v>1</v>
      </c>
      <c r="IMA26" s="87">
        <v>0</v>
      </c>
      <c r="IMB26" s="59">
        <f t="shared" si="392"/>
        <v>0</v>
      </c>
      <c r="IMC26" s="1"/>
      <c r="IMD26" s="89">
        <v>3</v>
      </c>
      <c r="IME26" s="93" t="s">
        <v>63</v>
      </c>
      <c r="IMF26" s="58" t="s">
        <v>34</v>
      </c>
      <c r="IMG26" s="91" t="s">
        <v>32</v>
      </c>
      <c r="IMH26" s="92">
        <v>1</v>
      </c>
      <c r="IMI26" s="87">
        <v>0</v>
      </c>
      <c r="IMJ26" s="59">
        <f t="shared" si="392"/>
        <v>0</v>
      </c>
      <c r="IMK26" s="1"/>
      <c r="IML26" s="89">
        <v>3</v>
      </c>
      <c r="IMM26" s="93" t="s">
        <v>63</v>
      </c>
      <c r="IMN26" s="58" t="s">
        <v>34</v>
      </c>
      <c r="IMO26" s="91" t="s">
        <v>32</v>
      </c>
      <c r="IMP26" s="92">
        <v>1</v>
      </c>
      <c r="IMQ26" s="87">
        <v>0</v>
      </c>
      <c r="IMR26" s="59">
        <f t="shared" si="393"/>
        <v>0</v>
      </c>
      <c r="IMS26" s="1"/>
      <c r="IMT26" s="89">
        <v>3</v>
      </c>
      <c r="IMU26" s="93" t="s">
        <v>63</v>
      </c>
      <c r="IMV26" s="58" t="s">
        <v>34</v>
      </c>
      <c r="IMW26" s="91" t="s">
        <v>32</v>
      </c>
      <c r="IMX26" s="92">
        <v>1</v>
      </c>
      <c r="IMY26" s="87">
        <v>0</v>
      </c>
      <c r="IMZ26" s="59">
        <f t="shared" si="393"/>
        <v>0</v>
      </c>
      <c r="INA26" s="1"/>
      <c r="INB26" s="89">
        <v>3</v>
      </c>
      <c r="INC26" s="93" t="s">
        <v>63</v>
      </c>
      <c r="IND26" s="58" t="s">
        <v>34</v>
      </c>
      <c r="INE26" s="91" t="s">
        <v>32</v>
      </c>
      <c r="INF26" s="92">
        <v>1</v>
      </c>
      <c r="ING26" s="87">
        <v>0</v>
      </c>
      <c r="INH26" s="59">
        <f t="shared" si="394"/>
        <v>0</v>
      </c>
      <c r="INI26" s="1"/>
      <c r="INJ26" s="89">
        <v>3</v>
      </c>
      <c r="INK26" s="93" t="s">
        <v>63</v>
      </c>
      <c r="INL26" s="58" t="s">
        <v>34</v>
      </c>
      <c r="INM26" s="91" t="s">
        <v>32</v>
      </c>
      <c r="INN26" s="92">
        <v>1</v>
      </c>
      <c r="INO26" s="87">
        <v>0</v>
      </c>
      <c r="INP26" s="59">
        <f t="shared" si="394"/>
        <v>0</v>
      </c>
      <c r="INQ26" s="1"/>
      <c r="INR26" s="89">
        <v>3</v>
      </c>
      <c r="INS26" s="93" t="s">
        <v>63</v>
      </c>
      <c r="INT26" s="58" t="s">
        <v>34</v>
      </c>
      <c r="INU26" s="91" t="s">
        <v>32</v>
      </c>
      <c r="INV26" s="92">
        <v>1</v>
      </c>
      <c r="INW26" s="87">
        <v>0</v>
      </c>
      <c r="INX26" s="59">
        <f t="shared" si="395"/>
        <v>0</v>
      </c>
      <c r="INY26" s="1"/>
      <c r="INZ26" s="89">
        <v>3</v>
      </c>
      <c r="IOA26" s="93" t="s">
        <v>63</v>
      </c>
      <c r="IOB26" s="58" t="s">
        <v>34</v>
      </c>
      <c r="IOC26" s="91" t="s">
        <v>32</v>
      </c>
      <c r="IOD26" s="92">
        <v>1</v>
      </c>
      <c r="IOE26" s="87">
        <v>0</v>
      </c>
      <c r="IOF26" s="59">
        <f t="shared" si="395"/>
        <v>0</v>
      </c>
      <c r="IOG26" s="1"/>
      <c r="IOH26" s="89">
        <v>3</v>
      </c>
      <c r="IOI26" s="93" t="s">
        <v>63</v>
      </c>
      <c r="IOJ26" s="58" t="s">
        <v>34</v>
      </c>
      <c r="IOK26" s="91" t="s">
        <v>32</v>
      </c>
      <c r="IOL26" s="92">
        <v>1</v>
      </c>
      <c r="IOM26" s="87">
        <v>0</v>
      </c>
      <c r="ION26" s="59">
        <f t="shared" si="396"/>
        <v>0</v>
      </c>
      <c r="IOO26" s="1"/>
      <c r="IOP26" s="89">
        <v>3</v>
      </c>
      <c r="IOQ26" s="93" t="s">
        <v>63</v>
      </c>
      <c r="IOR26" s="58" t="s">
        <v>34</v>
      </c>
      <c r="IOS26" s="91" t="s">
        <v>32</v>
      </c>
      <c r="IOT26" s="92">
        <v>1</v>
      </c>
      <c r="IOU26" s="87">
        <v>0</v>
      </c>
      <c r="IOV26" s="59">
        <f t="shared" si="396"/>
        <v>0</v>
      </c>
      <c r="IOW26" s="1"/>
      <c r="IOX26" s="89">
        <v>3</v>
      </c>
      <c r="IOY26" s="93" t="s">
        <v>63</v>
      </c>
      <c r="IOZ26" s="58" t="s">
        <v>34</v>
      </c>
      <c r="IPA26" s="91" t="s">
        <v>32</v>
      </c>
      <c r="IPB26" s="92">
        <v>1</v>
      </c>
      <c r="IPC26" s="87">
        <v>0</v>
      </c>
      <c r="IPD26" s="59">
        <f t="shared" si="397"/>
        <v>0</v>
      </c>
      <c r="IPE26" s="1"/>
      <c r="IPF26" s="89">
        <v>3</v>
      </c>
      <c r="IPG26" s="93" t="s">
        <v>63</v>
      </c>
      <c r="IPH26" s="58" t="s">
        <v>34</v>
      </c>
      <c r="IPI26" s="91" t="s">
        <v>32</v>
      </c>
      <c r="IPJ26" s="92">
        <v>1</v>
      </c>
      <c r="IPK26" s="87">
        <v>0</v>
      </c>
      <c r="IPL26" s="59">
        <f t="shared" si="397"/>
        <v>0</v>
      </c>
      <c r="IPM26" s="1"/>
      <c r="IPN26" s="89">
        <v>3</v>
      </c>
      <c r="IPO26" s="93" t="s">
        <v>63</v>
      </c>
      <c r="IPP26" s="58" t="s">
        <v>34</v>
      </c>
      <c r="IPQ26" s="91" t="s">
        <v>32</v>
      </c>
      <c r="IPR26" s="92">
        <v>1</v>
      </c>
      <c r="IPS26" s="87">
        <v>0</v>
      </c>
      <c r="IPT26" s="59">
        <f t="shared" si="398"/>
        <v>0</v>
      </c>
      <c r="IPU26" s="1"/>
      <c r="IPV26" s="89">
        <v>3</v>
      </c>
      <c r="IPW26" s="93" t="s">
        <v>63</v>
      </c>
      <c r="IPX26" s="58" t="s">
        <v>34</v>
      </c>
      <c r="IPY26" s="91" t="s">
        <v>32</v>
      </c>
      <c r="IPZ26" s="92">
        <v>1</v>
      </c>
      <c r="IQA26" s="87">
        <v>0</v>
      </c>
      <c r="IQB26" s="59">
        <f t="shared" si="398"/>
        <v>0</v>
      </c>
      <c r="IQC26" s="1"/>
      <c r="IQD26" s="89">
        <v>3</v>
      </c>
      <c r="IQE26" s="93" t="s">
        <v>63</v>
      </c>
      <c r="IQF26" s="58" t="s">
        <v>34</v>
      </c>
      <c r="IQG26" s="91" t="s">
        <v>32</v>
      </c>
      <c r="IQH26" s="92">
        <v>1</v>
      </c>
      <c r="IQI26" s="87">
        <v>0</v>
      </c>
      <c r="IQJ26" s="59">
        <f t="shared" si="399"/>
        <v>0</v>
      </c>
      <c r="IQK26" s="1"/>
      <c r="IQL26" s="89">
        <v>3</v>
      </c>
      <c r="IQM26" s="93" t="s">
        <v>63</v>
      </c>
      <c r="IQN26" s="58" t="s">
        <v>34</v>
      </c>
      <c r="IQO26" s="91" t="s">
        <v>32</v>
      </c>
      <c r="IQP26" s="92">
        <v>1</v>
      </c>
      <c r="IQQ26" s="87">
        <v>0</v>
      </c>
      <c r="IQR26" s="59">
        <f t="shared" si="399"/>
        <v>0</v>
      </c>
      <c r="IQS26" s="1"/>
      <c r="IQT26" s="89">
        <v>3</v>
      </c>
      <c r="IQU26" s="93" t="s">
        <v>63</v>
      </c>
      <c r="IQV26" s="58" t="s">
        <v>34</v>
      </c>
      <c r="IQW26" s="91" t="s">
        <v>32</v>
      </c>
      <c r="IQX26" s="92">
        <v>1</v>
      </c>
      <c r="IQY26" s="87">
        <v>0</v>
      </c>
      <c r="IQZ26" s="59">
        <f t="shared" si="400"/>
        <v>0</v>
      </c>
      <c r="IRA26" s="1"/>
      <c r="IRB26" s="89">
        <v>3</v>
      </c>
      <c r="IRC26" s="93" t="s">
        <v>63</v>
      </c>
      <c r="IRD26" s="58" t="s">
        <v>34</v>
      </c>
      <c r="IRE26" s="91" t="s">
        <v>32</v>
      </c>
      <c r="IRF26" s="92">
        <v>1</v>
      </c>
      <c r="IRG26" s="87">
        <v>0</v>
      </c>
      <c r="IRH26" s="59">
        <f t="shared" si="400"/>
        <v>0</v>
      </c>
      <c r="IRI26" s="1"/>
      <c r="IRJ26" s="89">
        <v>3</v>
      </c>
      <c r="IRK26" s="93" t="s">
        <v>63</v>
      </c>
      <c r="IRL26" s="58" t="s">
        <v>34</v>
      </c>
      <c r="IRM26" s="91" t="s">
        <v>32</v>
      </c>
      <c r="IRN26" s="92">
        <v>1</v>
      </c>
      <c r="IRO26" s="87">
        <v>0</v>
      </c>
      <c r="IRP26" s="59">
        <f t="shared" si="401"/>
        <v>0</v>
      </c>
      <c r="IRQ26" s="1"/>
      <c r="IRR26" s="89">
        <v>3</v>
      </c>
      <c r="IRS26" s="93" t="s">
        <v>63</v>
      </c>
      <c r="IRT26" s="58" t="s">
        <v>34</v>
      </c>
      <c r="IRU26" s="91" t="s">
        <v>32</v>
      </c>
      <c r="IRV26" s="92">
        <v>1</v>
      </c>
      <c r="IRW26" s="87">
        <v>0</v>
      </c>
      <c r="IRX26" s="59">
        <f t="shared" si="401"/>
        <v>0</v>
      </c>
      <c r="IRY26" s="1"/>
      <c r="IRZ26" s="89">
        <v>3</v>
      </c>
      <c r="ISA26" s="93" t="s">
        <v>63</v>
      </c>
      <c r="ISB26" s="58" t="s">
        <v>34</v>
      </c>
      <c r="ISC26" s="91" t="s">
        <v>32</v>
      </c>
      <c r="ISD26" s="92">
        <v>1</v>
      </c>
      <c r="ISE26" s="87">
        <v>0</v>
      </c>
      <c r="ISF26" s="59">
        <f t="shared" si="402"/>
        <v>0</v>
      </c>
      <c r="ISG26" s="1"/>
      <c r="ISH26" s="89">
        <v>3</v>
      </c>
      <c r="ISI26" s="93" t="s">
        <v>63</v>
      </c>
      <c r="ISJ26" s="58" t="s">
        <v>34</v>
      </c>
      <c r="ISK26" s="91" t="s">
        <v>32</v>
      </c>
      <c r="ISL26" s="92">
        <v>1</v>
      </c>
      <c r="ISM26" s="87">
        <v>0</v>
      </c>
      <c r="ISN26" s="59">
        <f t="shared" si="402"/>
        <v>0</v>
      </c>
      <c r="ISO26" s="1"/>
      <c r="ISP26" s="89">
        <v>3</v>
      </c>
      <c r="ISQ26" s="93" t="s">
        <v>63</v>
      </c>
      <c r="ISR26" s="58" t="s">
        <v>34</v>
      </c>
      <c r="ISS26" s="91" t="s">
        <v>32</v>
      </c>
      <c r="IST26" s="92">
        <v>1</v>
      </c>
      <c r="ISU26" s="87">
        <v>0</v>
      </c>
      <c r="ISV26" s="59">
        <f t="shared" si="403"/>
        <v>0</v>
      </c>
      <c r="ISW26" s="1"/>
      <c r="ISX26" s="89">
        <v>3</v>
      </c>
      <c r="ISY26" s="93" t="s">
        <v>63</v>
      </c>
      <c r="ISZ26" s="58" t="s">
        <v>34</v>
      </c>
      <c r="ITA26" s="91" t="s">
        <v>32</v>
      </c>
      <c r="ITB26" s="92">
        <v>1</v>
      </c>
      <c r="ITC26" s="87">
        <v>0</v>
      </c>
      <c r="ITD26" s="59">
        <f t="shared" si="403"/>
        <v>0</v>
      </c>
      <c r="ITE26" s="1"/>
      <c r="ITF26" s="89">
        <v>3</v>
      </c>
      <c r="ITG26" s="93" t="s">
        <v>63</v>
      </c>
      <c r="ITH26" s="58" t="s">
        <v>34</v>
      </c>
      <c r="ITI26" s="91" t="s">
        <v>32</v>
      </c>
      <c r="ITJ26" s="92">
        <v>1</v>
      </c>
      <c r="ITK26" s="87">
        <v>0</v>
      </c>
      <c r="ITL26" s="59">
        <f t="shared" si="404"/>
        <v>0</v>
      </c>
      <c r="ITM26" s="1"/>
      <c r="ITN26" s="89">
        <v>3</v>
      </c>
      <c r="ITO26" s="93" t="s">
        <v>63</v>
      </c>
      <c r="ITP26" s="58" t="s">
        <v>34</v>
      </c>
      <c r="ITQ26" s="91" t="s">
        <v>32</v>
      </c>
      <c r="ITR26" s="92">
        <v>1</v>
      </c>
      <c r="ITS26" s="87">
        <v>0</v>
      </c>
      <c r="ITT26" s="59">
        <f t="shared" si="404"/>
        <v>0</v>
      </c>
      <c r="ITU26" s="1"/>
      <c r="ITV26" s="89">
        <v>3</v>
      </c>
      <c r="ITW26" s="93" t="s">
        <v>63</v>
      </c>
      <c r="ITX26" s="58" t="s">
        <v>34</v>
      </c>
      <c r="ITY26" s="91" t="s">
        <v>32</v>
      </c>
      <c r="ITZ26" s="92">
        <v>1</v>
      </c>
      <c r="IUA26" s="87">
        <v>0</v>
      </c>
      <c r="IUB26" s="59">
        <f t="shared" si="405"/>
        <v>0</v>
      </c>
      <c r="IUC26" s="1"/>
      <c r="IUD26" s="89">
        <v>3</v>
      </c>
      <c r="IUE26" s="93" t="s">
        <v>63</v>
      </c>
      <c r="IUF26" s="58" t="s">
        <v>34</v>
      </c>
      <c r="IUG26" s="91" t="s">
        <v>32</v>
      </c>
      <c r="IUH26" s="92">
        <v>1</v>
      </c>
      <c r="IUI26" s="87">
        <v>0</v>
      </c>
      <c r="IUJ26" s="59">
        <f t="shared" si="405"/>
        <v>0</v>
      </c>
      <c r="IUK26" s="1"/>
      <c r="IUL26" s="89">
        <v>3</v>
      </c>
      <c r="IUM26" s="93" t="s">
        <v>63</v>
      </c>
      <c r="IUN26" s="58" t="s">
        <v>34</v>
      </c>
      <c r="IUO26" s="91" t="s">
        <v>32</v>
      </c>
      <c r="IUP26" s="92">
        <v>1</v>
      </c>
      <c r="IUQ26" s="87">
        <v>0</v>
      </c>
      <c r="IUR26" s="59">
        <f t="shared" si="406"/>
        <v>0</v>
      </c>
      <c r="IUS26" s="1"/>
      <c r="IUT26" s="89">
        <v>3</v>
      </c>
      <c r="IUU26" s="93" t="s">
        <v>63</v>
      </c>
      <c r="IUV26" s="58" t="s">
        <v>34</v>
      </c>
      <c r="IUW26" s="91" t="s">
        <v>32</v>
      </c>
      <c r="IUX26" s="92">
        <v>1</v>
      </c>
      <c r="IUY26" s="87">
        <v>0</v>
      </c>
      <c r="IUZ26" s="59">
        <f t="shared" si="406"/>
        <v>0</v>
      </c>
      <c r="IVA26" s="1"/>
      <c r="IVB26" s="89">
        <v>3</v>
      </c>
      <c r="IVC26" s="93" t="s">
        <v>63</v>
      </c>
      <c r="IVD26" s="58" t="s">
        <v>34</v>
      </c>
      <c r="IVE26" s="91" t="s">
        <v>32</v>
      </c>
      <c r="IVF26" s="92">
        <v>1</v>
      </c>
      <c r="IVG26" s="87">
        <v>0</v>
      </c>
      <c r="IVH26" s="59">
        <f t="shared" si="407"/>
        <v>0</v>
      </c>
      <c r="IVI26" s="1"/>
      <c r="IVJ26" s="89">
        <v>3</v>
      </c>
      <c r="IVK26" s="93" t="s">
        <v>63</v>
      </c>
      <c r="IVL26" s="58" t="s">
        <v>34</v>
      </c>
      <c r="IVM26" s="91" t="s">
        <v>32</v>
      </c>
      <c r="IVN26" s="92">
        <v>1</v>
      </c>
      <c r="IVO26" s="87">
        <v>0</v>
      </c>
      <c r="IVP26" s="59">
        <f t="shared" si="407"/>
        <v>0</v>
      </c>
      <c r="IVQ26" s="1"/>
      <c r="IVR26" s="89">
        <v>3</v>
      </c>
      <c r="IVS26" s="93" t="s">
        <v>63</v>
      </c>
      <c r="IVT26" s="58" t="s">
        <v>34</v>
      </c>
      <c r="IVU26" s="91" t="s">
        <v>32</v>
      </c>
      <c r="IVV26" s="92">
        <v>1</v>
      </c>
      <c r="IVW26" s="87">
        <v>0</v>
      </c>
      <c r="IVX26" s="59">
        <f t="shared" si="408"/>
        <v>0</v>
      </c>
      <c r="IVY26" s="1"/>
      <c r="IVZ26" s="89">
        <v>3</v>
      </c>
      <c r="IWA26" s="93" t="s">
        <v>63</v>
      </c>
      <c r="IWB26" s="58" t="s">
        <v>34</v>
      </c>
      <c r="IWC26" s="91" t="s">
        <v>32</v>
      </c>
      <c r="IWD26" s="92">
        <v>1</v>
      </c>
      <c r="IWE26" s="87">
        <v>0</v>
      </c>
      <c r="IWF26" s="59">
        <f t="shared" si="408"/>
        <v>0</v>
      </c>
      <c r="IWG26" s="1"/>
      <c r="IWH26" s="89">
        <v>3</v>
      </c>
      <c r="IWI26" s="93" t="s">
        <v>63</v>
      </c>
      <c r="IWJ26" s="58" t="s">
        <v>34</v>
      </c>
      <c r="IWK26" s="91" t="s">
        <v>32</v>
      </c>
      <c r="IWL26" s="92">
        <v>1</v>
      </c>
      <c r="IWM26" s="87">
        <v>0</v>
      </c>
      <c r="IWN26" s="59">
        <f t="shared" si="409"/>
        <v>0</v>
      </c>
      <c r="IWO26" s="1"/>
      <c r="IWP26" s="89">
        <v>3</v>
      </c>
      <c r="IWQ26" s="93" t="s">
        <v>63</v>
      </c>
      <c r="IWR26" s="58" t="s">
        <v>34</v>
      </c>
      <c r="IWS26" s="91" t="s">
        <v>32</v>
      </c>
      <c r="IWT26" s="92">
        <v>1</v>
      </c>
      <c r="IWU26" s="87">
        <v>0</v>
      </c>
      <c r="IWV26" s="59">
        <f t="shared" si="409"/>
        <v>0</v>
      </c>
      <c r="IWW26" s="1"/>
      <c r="IWX26" s="89">
        <v>3</v>
      </c>
      <c r="IWY26" s="93" t="s">
        <v>63</v>
      </c>
      <c r="IWZ26" s="58" t="s">
        <v>34</v>
      </c>
      <c r="IXA26" s="91" t="s">
        <v>32</v>
      </c>
      <c r="IXB26" s="92">
        <v>1</v>
      </c>
      <c r="IXC26" s="87">
        <v>0</v>
      </c>
      <c r="IXD26" s="59">
        <f t="shared" si="410"/>
        <v>0</v>
      </c>
      <c r="IXE26" s="1"/>
      <c r="IXF26" s="89">
        <v>3</v>
      </c>
      <c r="IXG26" s="93" t="s">
        <v>63</v>
      </c>
      <c r="IXH26" s="58" t="s">
        <v>34</v>
      </c>
      <c r="IXI26" s="91" t="s">
        <v>32</v>
      </c>
      <c r="IXJ26" s="92">
        <v>1</v>
      </c>
      <c r="IXK26" s="87">
        <v>0</v>
      </c>
      <c r="IXL26" s="59">
        <f t="shared" si="410"/>
        <v>0</v>
      </c>
      <c r="IXM26" s="1"/>
      <c r="IXN26" s="89">
        <v>3</v>
      </c>
      <c r="IXO26" s="93" t="s">
        <v>63</v>
      </c>
      <c r="IXP26" s="58" t="s">
        <v>34</v>
      </c>
      <c r="IXQ26" s="91" t="s">
        <v>32</v>
      </c>
      <c r="IXR26" s="92">
        <v>1</v>
      </c>
      <c r="IXS26" s="87">
        <v>0</v>
      </c>
      <c r="IXT26" s="59">
        <f t="shared" si="411"/>
        <v>0</v>
      </c>
      <c r="IXU26" s="1"/>
      <c r="IXV26" s="89">
        <v>3</v>
      </c>
      <c r="IXW26" s="93" t="s">
        <v>63</v>
      </c>
      <c r="IXX26" s="58" t="s">
        <v>34</v>
      </c>
      <c r="IXY26" s="91" t="s">
        <v>32</v>
      </c>
      <c r="IXZ26" s="92">
        <v>1</v>
      </c>
      <c r="IYA26" s="87">
        <v>0</v>
      </c>
      <c r="IYB26" s="59">
        <f t="shared" si="411"/>
        <v>0</v>
      </c>
      <c r="IYC26" s="1"/>
      <c r="IYD26" s="89">
        <v>3</v>
      </c>
      <c r="IYE26" s="93" t="s">
        <v>63</v>
      </c>
      <c r="IYF26" s="58" t="s">
        <v>34</v>
      </c>
      <c r="IYG26" s="91" t="s">
        <v>32</v>
      </c>
      <c r="IYH26" s="92">
        <v>1</v>
      </c>
      <c r="IYI26" s="87">
        <v>0</v>
      </c>
      <c r="IYJ26" s="59">
        <f t="shared" si="412"/>
        <v>0</v>
      </c>
      <c r="IYK26" s="1"/>
      <c r="IYL26" s="89">
        <v>3</v>
      </c>
      <c r="IYM26" s="93" t="s">
        <v>63</v>
      </c>
      <c r="IYN26" s="58" t="s">
        <v>34</v>
      </c>
      <c r="IYO26" s="91" t="s">
        <v>32</v>
      </c>
      <c r="IYP26" s="92">
        <v>1</v>
      </c>
      <c r="IYQ26" s="87">
        <v>0</v>
      </c>
      <c r="IYR26" s="59">
        <f t="shared" si="412"/>
        <v>0</v>
      </c>
      <c r="IYS26" s="1"/>
      <c r="IYT26" s="89">
        <v>3</v>
      </c>
      <c r="IYU26" s="93" t="s">
        <v>63</v>
      </c>
      <c r="IYV26" s="58" t="s">
        <v>34</v>
      </c>
      <c r="IYW26" s="91" t="s">
        <v>32</v>
      </c>
      <c r="IYX26" s="92">
        <v>1</v>
      </c>
      <c r="IYY26" s="87">
        <v>0</v>
      </c>
      <c r="IYZ26" s="59">
        <f t="shared" si="413"/>
        <v>0</v>
      </c>
      <c r="IZA26" s="1"/>
      <c r="IZB26" s="89">
        <v>3</v>
      </c>
      <c r="IZC26" s="93" t="s">
        <v>63</v>
      </c>
      <c r="IZD26" s="58" t="s">
        <v>34</v>
      </c>
      <c r="IZE26" s="91" t="s">
        <v>32</v>
      </c>
      <c r="IZF26" s="92">
        <v>1</v>
      </c>
      <c r="IZG26" s="87">
        <v>0</v>
      </c>
      <c r="IZH26" s="59">
        <f t="shared" si="413"/>
        <v>0</v>
      </c>
      <c r="IZI26" s="1"/>
      <c r="IZJ26" s="89">
        <v>3</v>
      </c>
      <c r="IZK26" s="93" t="s">
        <v>63</v>
      </c>
      <c r="IZL26" s="58" t="s">
        <v>34</v>
      </c>
      <c r="IZM26" s="91" t="s">
        <v>32</v>
      </c>
      <c r="IZN26" s="92">
        <v>1</v>
      </c>
      <c r="IZO26" s="87">
        <v>0</v>
      </c>
      <c r="IZP26" s="59">
        <f t="shared" si="414"/>
        <v>0</v>
      </c>
      <c r="IZQ26" s="1"/>
      <c r="IZR26" s="89">
        <v>3</v>
      </c>
      <c r="IZS26" s="93" t="s">
        <v>63</v>
      </c>
      <c r="IZT26" s="58" t="s">
        <v>34</v>
      </c>
      <c r="IZU26" s="91" t="s">
        <v>32</v>
      </c>
      <c r="IZV26" s="92">
        <v>1</v>
      </c>
      <c r="IZW26" s="87">
        <v>0</v>
      </c>
      <c r="IZX26" s="59">
        <f t="shared" si="414"/>
        <v>0</v>
      </c>
      <c r="IZY26" s="1"/>
      <c r="IZZ26" s="89">
        <v>3</v>
      </c>
      <c r="JAA26" s="93" t="s">
        <v>63</v>
      </c>
      <c r="JAB26" s="58" t="s">
        <v>34</v>
      </c>
      <c r="JAC26" s="91" t="s">
        <v>32</v>
      </c>
      <c r="JAD26" s="92">
        <v>1</v>
      </c>
      <c r="JAE26" s="87">
        <v>0</v>
      </c>
      <c r="JAF26" s="59">
        <f t="shared" si="415"/>
        <v>0</v>
      </c>
      <c r="JAG26" s="1"/>
      <c r="JAH26" s="89">
        <v>3</v>
      </c>
      <c r="JAI26" s="93" t="s">
        <v>63</v>
      </c>
      <c r="JAJ26" s="58" t="s">
        <v>34</v>
      </c>
      <c r="JAK26" s="91" t="s">
        <v>32</v>
      </c>
      <c r="JAL26" s="92">
        <v>1</v>
      </c>
      <c r="JAM26" s="87">
        <v>0</v>
      </c>
      <c r="JAN26" s="59">
        <f t="shared" si="415"/>
        <v>0</v>
      </c>
      <c r="JAO26" s="1"/>
      <c r="JAP26" s="89">
        <v>3</v>
      </c>
      <c r="JAQ26" s="93" t="s">
        <v>63</v>
      </c>
      <c r="JAR26" s="58" t="s">
        <v>34</v>
      </c>
      <c r="JAS26" s="91" t="s">
        <v>32</v>
      </c>
      <c r="JAT26" s="92">
        <v>1</v>
      </c>
      <c r="JAU26" s="87">
        <v>0</v>
      </c>
      <c r="JAV26" s="59">
        <f t="shared" si="416"/>
        <v>0</v>
      </c>
      <c r="JAW26" s="1"/>
      <c r="JAX26" s="89">
        <v>3</v>
      </c>
      <c r="JAY26" s="93" t="s">
        <v>63</v>
      </c>
      <c r="JAZ26" s="58" t="s">
        <v>34</v>
      </c>
      <c r="JBA26" s="91" t="s">
        <v>32</v>
      </c>
      <c r="JBB26" s="92">
        <v>1</v>
      </c>
      <c r="JBC26" s="87">
        <v>0</v>
      </c>
      <c r="JBD26" s="59">
        <f t="shared" si="416"/>
        <v>0</v>
      </c>
      <c r="JBE26" s="1"/>
      <c r="JBF26" s="89">
        <v>3</v>
      </c>
      <c r="JBG26" s="93" t="s">
        <v>63</v>
      </c>
      <c r="JBH26" s="58" t="s">
        <v>34</v>
      </c>
      <c r="JBI26" s="91" t="s">
        <v>32</v>
      </c>
      <c r="JBJ26" s="92">
        <v>1</v>
      </c>
      <c r="JBK26" s="87">
        <v>0</v>
      </c>
      <c r="JBL26" s="59">
        <f t="shared" si="417"/>
        <v>0</v>
      </c>
      <c r="JBM26" s="1"/>
      <c r="JBN26" s="89">
        <v>3</v>
      </c>
      <c r="JBO26" s="93" t="s">
        <v>63</v>
      </c>
      <c r="JBP26" s="58" t="s">
        <v>34</v>
      </c>
      <c r="JBQ26" s="91" t="s">
        <v>32</v>
      </c>
      <c r="JBR26" s="92">
        <v>1</v>
      </c>
      <c r="JBS26" s="87">
        <v>0</v>
      </c>
      <c r="JBT26" s="59">
        <f t="shared" si="417"/>
        <v>0</v>
      </c>
      <c r="JBU26" s="1"/>
      <c r="JBV26" s="89">
        <v>3</v>
      </c>
      <c r="JBW26" s="93" t="s">
        <v>63</v>
      </c>
      <c r="JBX26" s="58" t="s">
        <v>34</v>
      </c>
      <c r="JBY26" s="91" t="s">
        <v>32</v>
      </c>
      <c r="JBZ26" s="92">
        <v>1</v>
      </c>
      <c r="JCA26" s="87">
        <v>0</v>
      </c>
      <c r="JCB26" s="59">
        <f t="shared" si="418"/>
        <v>0</v>
      </c>
      <c r="JCC26" s="1"/>
      <c r="JCD26" s="89">
        <v>3</v>
      </c>
      <c r="JCE26" s="93" t="s">
        <v>63</v>
      </c>
      <c r="JCF26" s="58" t="s">
        <v>34</v>
      </c>
      <c r="JCG26" s="91" t="s">
        <v>32</v>
      </c>
      <c r="JCH26" s="92">
        <v>1</v>
      </c>
      <c r="JCI26" s="87">
        <v>0</v>
      </c>
      <c r="JCJ26" s="59">
        <f t="shared" si="418"/>
        <v>0</v>
      </c>
      <c r="JCK26" s="1"/>
      <c r="JCL26" s="89">
        <v>3</v>
      </c>
      <c r="JCM26" s="93" t="s">
        <v>63</v>
      </c>
      <c r="JCN26" s="58" t="s">
        <v>34</v>
      </c>
      <c r="JCO26" s="91" t="s">
        <v>32</v>
      </c>
      <c r="JCP26" s="92">
        <v>1</v>
      </c>
      <c r="JCQ26" s="87">
        <v>0</v>
      </c>
      <c r="JCR26" s="59">
        <f t="shared" si="419"/>
        <v>0</v>
      </c>
      <c r="JCS26" s="1"/>
      <c r="JCT26" s="89">
        <v>3</v>
      </c>
      <c r="JCU26" s="93" t="s">
        <v>63</v>
      </c>
      <c r="JCV26" s="58" t="s">
        <v>34</v>
      </c>
      <c r="JCW26" s="91" t="s">
        <v>32</v>
      </c>
      <c r="JCX26" s="92">
        <v>1</v>
      </c>
      <c r="JCY26" s="87">
        <v>0</v>
      </c>
      <c r="JCZ26" s="59">
        <f t="shared" si="419"/>
        <v>0</v>
      </c>
      <c r="JDA26" s="1"/>
      <c r="JDB26" s="89">
        <v>3</v>
      </c>
      <c r="JDC26" s="93" t="s">
        <v>63</v>
      </c>
      <c r="JDD26" s="58" t="s">
        <v>34</v>
      </c>
      <c r="JDE26" s="91" t="s">
        <v>32</v>
      </c>
      <c r="JDF26" s="92">
        <v>1</v>
      </c>
      <c r="JDG26" s="87">
        <v>0</v>
      </c>
      <c r="JDH26" s="59">
        <f t="shared" si="420"/>
        <v>0</v>
      </c>
      <c r="JDI26" s="1"/>
      <c r="JDJ26" s="89">
        <v>3</v>
      </c>
      <c r="JDK26" s="93" t="s">
        <v>63</v>
      </c>
      <c r="JDL26" s="58" t="s">
        <v>34</v>
      </c>
      <c r="JDM26" s="91" t="s">
        <v>32</v>
      </c>
      <c r="JDN26" s="92">
        <v>1</v>
      </c>
      <c r="JDO26" s="87">
        <v>0</v>
      </c>
      <c r="JDP26" s="59">
        <f t="shared" si="420"/>
        <v>0</v>
      </c>
      <c r="JDQ26" s="1"/>
      <c r="JDR26" s="89">
        <v>3</v>
      </c>
      <c r="JDS26" s="93" t="s">
        <v>63</v>
      </c>
      <c r="JDT26" s="58" t="s">
        <v>34</v>
      </c>
      <c r="JDU26" s="91" t="s">
        <v>32</v>
      </c>
      <c r="JDV26" s="92">
        <v>1</v>
      </c>
      <c r="JDW26" s="87">
        <v>0</v>
      </c>
      <c r="JDX26" s="59">
        <f t="shared" si="421"/>
        <v>0</v>
      </c>
      <c r="JDY26" s="1"/>
      <c r="JDZ26" s="89">
        <v>3</v>
      </c>
      <c r="JEA26" s="93" t="s">
        <v>63</v>
      </c>
      <c r="JEB26" s="58" t="s">
        <v>34</v>
      </c>
      <c r="JEC26" s="91" t="s">
        <v>32</v>
      </c>
      <c r="JED26" s="92">
        <v>1</v>
      </c>
      <c r="JEE26" s="87">
        <v>0</v>
      </c>
      <c r="JEF26" s="59">
        <f t="shared" si="421"/>
        <v>0</v>
      </c>
      <c r="JEG26" s="1"/>
      <c r="JEH26" s="89">
        <v>3</v>
      </c>
      <c r="JEI26" s="93" t="s">
        <v>63</v>
      </c>
      <c r="JEJ26" s="58" t="s">
        <v>34</v>
      </c>
      <c r="JEK26" s="91" t="s">
        <v>32</v>
      </c>
      <c r="JEL26" s="92">
        <v>1</v>
      </c>
      <c r="JEM26" s="87">
        <v>0</v>
      </c>
      <c r="JEN26" s="59">
        <f t="shared" si="422"/>
        <v>0</v>
      </c>
      <c r="JEO26" s="1"/>
      <c r="JEP26" s="89">
        <v>3</v>
      </c>
      <c r="JEQ26" s="93" t="s">
        <v>63</v>
      </c>
      <c r="JER26" s="58" t="s">
        <v>34</v>
      </c>
      <c r="JES26" s="91" t="s">
        <v>32</v>
      </c>
      <c r="JET26" s="92">
        <v>1</v>
      </c>
      <c r="JEU26" s="87">
        <v>0</v>
      </c>
      <c r="JEV26" s="59">
        <f t="shared" si="422"/>
        <v>0</v>
      </c>
      <c r="JEW26" s="1"/>
      <c r="JEX26" s="89">
        <v>3</v>
      </c>
      <c r="JEY26" s="93" t="s">
        <v>63</v>
      </c>
      <c r="JEZ26" s="58" t="s">
        <v>34</v>
      </c>
      <c r="JFA26" s="91" t="s">
        <v>32</v>
      </c>
      <c r="JFB26" s="92">
        <v>1</v>
      </c>
      <c r="JFC26" s="87">
        <v>0</v>
      </c>
      <c r="JFD26" s="59">
        <f t="shared" si="423"/>
        <v>0</v>
      </c>
      <c r="JFE26" s="1"/>
      <c r="JFF26" s="89">
        <v>3</v>
      </c>
      <c r="JFG26" s="93" t="s">
        <v>63</v>
      </c>
      <c r="JFH26" s="58" t="s">
        <v>34</v>
      </c>
      <c r="JFI26" s="91" t="s">
        <v>32</v>
      </c>
      <c r="JFJ26" s="92">
        <v>1</v>
      </c>
      <c r="JFK26" s="87">
        <v>0</v>
      </c>
      <c r="JFL26" s="59">
        <f t="shared" si="423"/>
        <v>0</v>
      </c>
      <c r="JFM26" s="1"/>
      <c r="JFN26" s="89">
        <v>3</v>
      </c>
      <c r="JFO26" s="93" t="s">
        <v>63</v>
      </c>
      <c r="JFP26" s="58" t="s">
        <v>34</v>
      </c>
      <c r="JFQ26" s="91" t="s">
        <v>32</v>
      </c>
      <c r="JFR26" s="92">
        <v>1</v>
      </c>
      <c r="JFS26" s="87">
        <v>0</v>
      </c>
      <c r="JFT26" s="59">
        <f t="shared" si="424"/>
        <v>0</v>
      </c>
      <c r="JFU26" s="1"/>
      <c r="JFV26" s="89">
        <v>3</v>
      </c>
      <c r="JFW26" s="93" t="s">
        <v>63</v>
      </c>
      <c r="JFX26" s="58" t="s">
        <v>34</v>
      </c>
      <c r="JFY26" s="91" t="s">
        <v>32</v>
      </c>
      <c r="JFZ26" s="92">
        <v>1</v>
      </c>
      <c r="JGA26" s="87">
        <v>0</v>
      </c>
      <c r="JGB26" s="59">
        <f t="shared" si="424"/>
        <v>0</v>
      </c>
      <c r="JGC26" s="1"/>
      <c r="JGD26" s="89">
        <v>3</v>
      </c>
      <c r="JGE26" s="93" t="s">
        <v>63</v>
      </c>
      <c r="JGF26" s="58" t="s">
        <v>34</v>
      </c>
      <c r="JGG26" s="91" t="s">
        <v>32</v>
      </c>
      <c r="JGH26" s="92">
        <v>1</v>
      </c>
      <c r="JGI26" s="87">
        <v>0</v>
      </c>
      <c r="JGJ26" s="59">
        <f t="shared" si="425"/>
        <v>0</v>
      </c>
      <c r="JGK26" s="1"/>
      <c r="JGL26" s="89">
        <v>3</v>
      </c>
      <c r="JGM26" s="93" t="s">
        <v>63</v>
      </c>
      <c r="JGN26" s="58" t="s">
        <v>34</v>
      </c>
      <c r="JGO26" s="91" t="s">
        <v>32</v>
      </c>
      <c r="JGP26" s="92">
        <v>1</v>
      </c>
      <c r="JGQ26" s="87">
        <v>0</v>
      </c>
      <c r="JGR26" s="59">
        <f t="shared" si="425"/>
        <v>0</v>
      </c>
      <c r="JGS26" s="1"/>
      <c r="JGT26" s="89">
        <v>3</v>
      </c>
      <c r="JGU26" s="93" t="s">
        <v>63</v>
      </c>
      <c r="JGV26" s="58" t="s">
        <v>34</v>
      </c>
      <c r="JGW26" s="91" t="s">
        <v>32</v>
      </c>
      <c r="JGX26" s="92">
        <v>1</v>
      </c>
      <c r="JGY26" s="87">
        <v>0</v>
      </c>
      <c r="JGZ26" s="59">
        <f t="shared" si="426"/>
        <v>0</v>
      </c>
      <c r="JHA26" s="1"/>
      <c r="JHB26" s="89">
        <v>3</v>
      </c>
      <c r="JHC26" s="93" t="s">
        <v>63</v>
      </c>
      <c r="JHD26" s="58" t="s">
        <v>34</v>
      </c>
      <c r="JHE26" s="91" t="s">
        <v>32</v>
      </c>
      <c r="JHF26" s="92">
        <v>1</v>
      </c>
      <c r="JHG26" s="87">
        <v>0</v>
      </c>
      <c r="JHH26" s="59">
        <f t="shared" si="426"/>
        <v>0</v>
      </c>
      <c r="JHI26" s="1"/>
      <c r="JHJ26" s="89">
        <v>3</v>
      </c>
      <c r="JHK26" s="93" t="s">
        <v>63</v>
      </c>
      <c r="JHL26" s="58" t="s">
        <v>34</v>
      </c>
      <c r="JHM26" s="91" t="s">
        <v>32</v>
      </c>
      <c r="JHN26" s="92">
        <v>1</v>
      </c>
      <c r="JHO26" s="87">
        <v>0</v>
      </c>
      <c r="JHP26" s="59">
        <f t="shared" si="427"/>
        <v>0</v>
      </c>
      <c r="JHQ26" s="1"/>
      <c r="JHR26" s="89">
        <v>3</v>
      </c>
      <c r="JHS26" s="93" t="s">
        <v>63</v>
      </c>
      <c r="JHT26" s="58" t="s">
        <v>34</v>
      </c>
      <c r="JHU26" s="91" t="s">
        <v>32</v>
      </c>
      <c r="JHV26" s="92">
        <v>1</v>
      </c>
      <c r="JHW26" s="87">
        <v>0</v>
      </c>
      <c r="JHX26" s="59">
        <f t="shared" si="427"/>
        <v>0</v>
      </c>
      <c r="JHY26" s="1"/>
      <c r="JHZ26" s="89">
        <v>3</v>
      </c>
      <c r="JIA26" s="93" t="s">
        <v>63</v>
      </c>
      <c r="JIB26" s="58" t="s">
        <v>34</v>
      </c>
      <c r="JIC26" s="91" t="s">
        <v>32</v>
      </c>
      <c r="JID26" s="92">
        <v>1</v>
      </c>
      <c r="JIE26" s="87">
        <v>0</v>
      </c>
      <c r="JIF26" s="59">
        <f t="shared" si="428"/>
        <v>0</v>
      </c>
      <c r="JIG26" s="1"/>
      <c r="JIH26" s="89">
        <v>3</v>
      </c>
      <c r="JII26" s="93" t="s">
        <v>63</v>
      </c>
      <c r="JIJ26" s="58" t="s">
        <v>34</v>
      </c>
      <c r="JIK26" s="91" t="s">
        <v>32</v>
      </c>
      <c r="JIL26" s="92">
        <v>1</v>
      </c>
      <c r="JIM26" s="87">
        <v>0</v>
      </c>
      <c r="JIN26" s="59">
        <f t="shared" si="428"/>
        <v>0</v>
      </c>
      <c r="JIO26" s="1"/>
      <c r="JIP26" s="89">
        <v>3</v>
      </c>
      <c r="JIQ26" s="93" t="s">
        <v>63</v>
      </c>
      <c r="JIR26" s="58" t="s">
        <v>34</v>
      </c>
      <c r="JIS26" s="91" t="s">
        <v>32</v>
      </c>
      <c r="JIT26" s="92">
        <v>1</v>
      </c>
      <c r="JIU26" s="87">
        <v>0</v>
      </c>
      <c r="JIV26" s="59">
        <f t="shared" si="429"/>
        <v>0</v>
      </c>
      <c r="JIW26" s="1"/>
      <c r="JIX26" s="89">
        <v>3</v>
      </c>
      <c r="JIY26" s="93" t="s">
        <v>63</v>
      </c>
      <c r="JIZ26" s="58" t="s">
        <v>34</v>
      </c>
      <c r="JJA26" s="91" t="s">
        <v>32</v>
      </c>
      <c r="JJB26" s="92">
        <v>1</v>
      </c>
      <c r="JJC26" s="87">
        <v>0</v>
      </c>
      <c r="JJD26" s="59">
        <f t="shared" si="429"/>
        <v>0</v>
      </c>
      <c r="JJE26" s="1"/>
      <c r="JJF26" s="89">
        <v>3</v>
      </c>
      <c r="JJG26" s="93" t="s">
        <v>63</v>
      </c>
      <c r="JJH26" s="58" t="s">
        <v>34</v>
      </c>
      <c r="JJI26" s="91" t="s">
        <v>32</v>
      </c>
      <c r="JJJ26" s="92">
        <v>1</v>
      </c>
      <c r="JJK26" s="87">
        <v>0</v>
      </c>
      <c r="JJL26" s="59">
        <f t="shared" si="430"/>
        <v>0</v>
      </c>
      <c r="JJM26" s="1"/>
      <c r="JJN26" s="89">
        <v>3</v>
      </c>
      <c r="JJO26" s="93" t="s">
        <v>63</v>
      </c>
      <c r="JJP26" s="58" t="s">
        <v>34</v>
      </c>
      <c r="JJQ26" s="91" t="s">
        <v>32</v>
      </c>
      <c r="JJR26" s="92">
        <v>1</v>
      </c>
      <c r="JJS26" s="87">
        <v>0</v>
      </c>
      <c r="JJT26" s="59">
        <f t="shared" si="430"/>
        <v>0</v>
      </c>
      <c r="JJU26" s="1"/>
      <c r="JJV26" s="89">
        <v>3</v>
      </c>
      <c r="JJW26" s="93" t="s">
        <v>63</v>
      </c>
      <c r="JJX26" s="58" t="s">
        <v>34</v>
      </c>
      <c r="JJY26" s="91" t="s">
        <v>32</v>
      </c>
      <c r="JJZ26" s="92">
        <v>1</v>
      </c>
      <c r="JKA26" s="87">
        <v>0</v>
      </c>
      <c r="JKB26" s="59">
        <f t="shared" si="431"/>
        <v>0</v>
      </c>
      <c r="JKC26" s="1"/>
      <c r="JKD26" s="89">
        <v>3</v>
      </c>
      <c r="JKE26" s="93" t="s">
        <v>63</v>
      </c>
      <c r="JKF26" s="58" t="s">
        <v>34</v>
      </c>
      <c r="JKG26" s="91" t="s">
        <v>32</v>
      </c>
      <c r="JKH26" s="92">
        <v>1</v>
      </c>
      <c r="JKI26" s="87">
        <v>0</v>
      </c>
      <c r="JKJ26" s="59">
        <f t="shared" si="431"/>
        <v>0</v>
      </c>
      <c r="JKK26" s="1"/>
      <c r="JKL26" s="89">
        <v>3</v>
      </c>
      <c r="JKM26" s="93" t="s">
        <v>63</v>
      </c>
      <c r="JKN26" s="58" t="s">
        <v>34</v>
      </c>
      <c r="JKO26" s="91" t="s">
        <v>32</v>
      </c>
      <c r="JKP26" s="92">
        <v>1</v>
      </c>
      <c r="JKQ26" s="87">
        <v>0</v>
      </c>
      <c r="JKR26" s="59">
        <f t="shared" si="432"/>
        <v>0</v>
      </c>
      <c r="JKS26" s="1"/>
      <c r="JKT26" s="89">
        <v>3</v>
      </c>
      <c r="JKU26" s="93" t="s">
        <v>63</v>
      </c>
      <c r="JKV26" s="58" t="s">
        <v>34</v>
      </c>
      <c r="JKW26" s="91" t="s">
        <v>32</v>
      </c>
      <c r="JKX26" s="92">
        <v>1</v>
      </c>
      <c r="JKY26" s="87">
        <v>0</v>
      </c>
      <c r="JKZ26" s="59">
        <f t="shared" si="432"/>
        <v>0</v>
      </c>
      <c r="JLA26" s="1"/>
      <c r="JLB26" s="89">
        <v>3</v>
      </c>
      <c r="JLC26" s="93" t="s">
        <v>63</v>
      </c>
      <c r="JLD26" s="58" t="s">
        <v>34</v>
      </c>
      <c r="JLE26" s="91" t="s">
        <v>32</v>
      </c>
      <c r="JLF26" s="92">
        <v>1</v>
      </c>
      <c r="JLG26" s="87">
        <v>0</v>
      </c>
      <c r="JLH26" s="59">
        <f t="shared" si="433"/>
        <v>0</v>
      </c>
      <c r="JLI26" s="1"/>
      <c r="JLJ26" s="89">
        <v>3</v>
      </c>
      <c r="JLK26" s="93" t="s">
        <v>63</v>
      </c>
      <c r="JLL26" s="58" t="s">
        <v>34</v>
      </c>
      <c r="JLM26" s="91" t="s">
        <v>32</v>
      </c>
      <c r="JLN26" s="92">
        <v>1</v>
      </c>
      <c r="JLO26" s="87">
        <v>0</v>
      </c>
      <c r="JLP26" s="59">
        <f t="shared" si="433"/>
        <v>0</v>
      </c>
      <c r="JLQ26" s="1"/>
      <c r="JLR26" s="89">
        <v>3</v>
      </c>
      <c r="JLS26" s="93" t="s">
        <v>63</v>
      </c>
      <c r="JLT26" s="58" t="s">
        <v>34</v>
      </c>
      <c r="JLU26" s="91" t="s">
        <v>32</v>
      </c>
      <c r="JLV26" s="92">
        <v>1</v>
      </c>
      <c r="JLW26" s="87">
        <v>0</v>
      </c>
      <c r="JLX26" s="59">
        <f t="shared" si="434"/>
        <v>0</v>
      </c>
      <c r="JLY26" s="1"/>
      <c r="JLZ26" s="89">
        <v>3</v>
      </c>
      <c r="JMA26" s="93" t="s">
        <v>63</v>
      </c>
      <c r="JMB26" s="58" t="s">
        <v>34</v>
      </c>
      <c r="JMC26" s="91" t="s">
        <v>32</v>
      </c>
      <c r="JMD26" s="92">
        <v>1</v>
      </c>
      <c r="JME26" s="87">
        <v>0</v>
      </c>
      <c r="JMF26" s="59">
        <f t="shared" si="434"/>
        <v>0</v>
      </c>
      <c r="JMG26" s="1"/>
      <c r="JMH26" s="89">
        <v>3</v>
      </c>
      <c r="JMI26" s="93" t="s">
        <v>63</v>
      </c>
      <c r="JMJ26" s="58" t="s">
        <v>34</v>
      </c>
      <c r="JMK26" s="91" t="s">
        <v>32</v>
      </c>
      <c r="JML26" s="92">
        <v>1</v>
      </c>
      <c r="JMM26" s="87">
        <v>0</v>
      </c>
      <c r="JMN26" s="59">
        <f t="shared" si="435"/>
        <v>0</v>
      </c>
      <c r="JMO26" s="1"/>
      <c r="JMP26" s="89">
        <v>3</v>
      </c>
      <c r="JMQ26" s="93" t="s">
        <v>63</v>
      </c>
      <c r="JMR26" s="58" t="s">
        <v>34</v>
      </c>
      <c r="JMS26" s="91" t="s">
        <v>32</v>
      </c>
      <c r="JMT26" s="92">
        <v>1</v>
      </c>
      <c r="JMU26" s="87">
        <v>0</v>
      </c>
      <c r="JMV26" s="59">
        <f t="shared" si="435"/>
        <v>0</v>
      </c>
      <c r="JMW26" s="1"/>
      <c r="JMX26" s="89">
        <v>3</v>
      </c>
      <c r="JMY26" s="93" t="s">
        <v>63</v>
      </c>
      <c r="JMZ26" s="58" t="s">
        <v>34</v>
      </c>
      <c r="JNA26" s="91" t="s">
        <v>32</v>
      </c>
      <c r="JNB26" s="92">
        <v>1</v>
      </c>
      <c r="JNC26" s="87">
        <v>0</v>
      </c>
      <c r="JND26" s="59">
        <f t="shared" si="436"/>
        <v>0</v>
      </c>
      <c r="JNE26" s="1"/>
      <c r="JNF26" s="89">
        <v>3</v>
      </c>
      <c r="JNG26" s="93" t="s">
        <v>63</v>
      </c>
      <c r="JNH26" s="58" t="s">
        <v>34</v>
      </c>
      <c r="JNI26" s="91" t="s">
        <v>32</v>
      </c>
      <c r="JNJ26" s="92">
        <v>1</v>
      </c>
      <c r="JNK26" s="87">
        <v>0</v>
      </c>
      <c r="JNL26" s="59">
        <f t="shared" si="436"/>
        <v>0</v>
      </c>
      <c r="JNM26" s="1"/>
      <c r="JNN26" s="89">
        <v>3</v>
      </c>
      <c r="JNO26" s="93" t="s">
        <v>63</v>
      </c>
      <c r="JNP26" s="58" t="s">
        <v>34</v>
      </c>
      <c r="JNQ26" s="91" t="s">
        <v>32</v>
      </c>
      <c r="JNR26" s="92">
        <v>1</v>
      </c>
      <c r="JNS26" s="87">
        <v>0</v>
      </c>
      <c r="JNT26" s="59">
        <f t="shared" si="437"/>
        <v>0</v>
      </c>
      <c r="JNU26" s="1"/>
      <c r="JNV26" s="89">
        <v>3</v>
      </c>
      <c r="JNW26" s="93" t="s">
        <v>63</v>
      </c>
      <c r="JNX26" s="58" t="s">
        <v>34</v>
      </c>
      <c r="JNY26" s="91" t="s">
        <v>32</v>
      </c>
      <c r="JNZ26" s="92">
        <v>1</v>
      </c>
      <c r="JOA26" s="87">
        <v>0</v>
      </c>
      <c r="JOB26" s="59">
        <f t="shared" si="437"/>
        <v>0</v>
      </c>
      <c r="JOC26" s="1"/>
      <c r="JOD26" s="89">
        <v>3</v>
      </c>
      <c r="JOE26" s="93" t="s">
        <v>63</v>
      </c>
      <c r="JOF26" s="58" t="s">
        <v>34</v>
      </c>
      <c r="JOG26" s="91" t="s">
        <v>32</v>
      </c>
      <c r="JOH26" s="92">
        <v>1</v>
      </c>
      <c r="JOI26" s="87">
        <v>0</v>
      </c>
      <c r="JOJ26" s="59">
        <f t="shared" si="438"/>
        <v>0</v>
      </c>
      <c r="JOK26" s="1"/>
      <c r="JOL26" s="89">
        <v>3</v>
      </c>
      <c r="JOM26" s="93" t="s">
        <v>63</v>
      </c>
      <c r="JON26" s="58" t="s">
        <v>34</v>
      </c>
      <c r="JOO26" s="91" t="s">
        <v>32</v>
      </c>
      <c r="JOP26" s="92">
        <v>1</v>
      </c>
      <c r="JOQ26" s="87">
        <v>0</v>
      </c>
      <c r="JOR26" s="59">
        <f t="shared" si="438"/>
        <v>0</v>
      </c>
      <c r="JOS26" s="1"/>
      <c r="JOT26" s="89">
        <v>3</v>
      </c>
      <c r="JOU26" s="93" t="s">
        <v>63</v>
      </c>
      <c r="JOV26" s="58" t="s">
        <v>34</v>
      </c>
      <c r="JOW26" s="91" t="s">
        <v>32</v>
      </c>
      <c r="JOX26" s="92">
        <v>1</v>
      </c>
      <c r="JOY26" s="87">
        <v>0</v>
      </c>
      <c r="JOZ26" s="59">
        <f t="shared" si="439"/>
        <v>0</v>
      </c>
      <c r="JPA26" s="1"/>
      <c r="JPB26" s="89">
        <v>3</v>
      </c>
      <c r="JPC26" s="93" t="s">
        <v>63</v>
      </c>
      <c r="JPD26" s="58" t="s">
        <v>34</v>
      </c>
      <c r="JPE26" s="91" t="s">
        <v>32</v>
      </c>
      <c r="JPF26" s="92">
        <v>1</v>
      </c>
      <c r="JPG26" s="87">
        <v>0</v>
      </c>
      <c r="JPH26" s="59">
        <f t="shared" si="439"/>
        <v>0</v>
      </c>
      <c r="JPI26" s="1"/>
      <c r="JPJ26" s="89">
        <v>3</v>
      </c>
      <c r="JPK26" s="93" t="s">
        <v>63</v>
      </c>
      <c r="JPL26" s="58" t="s">
        <v>34</v>
      </c>
      <c r="JPM26" s="91" t="s">
        <v>32</v>
      </c>
      <c r="JPN26" s="92">
        <v>1</v>
      </c>
      <c r="JPO26" s="87">
        <v>0</v>
      </c>
      <c r="JPP26" s="59">
        <f t="shared" si="440"/>
        <v>0</v>
      </c>
      <c r="JPQ26" s="1"/>
      <c r="JPR26" s="89">
        <v>3</v>
      </c>
      <c r="JPS26" s="93" t="s">
        <v>63</v>
      </c>
      <c r="JPT26" s="58" t="s">
        <v>34</v>
      </c>
      <c r="JPU26" s="91" t="s">
        <v>32</v>
      </c>
      <c r="JPV26" s="92">
        <v>1</v>
      </c>
      <c r="JPW26" s="87">
        <v>0</v>
      </c>
      <c r="JPX26" s="59">
        <f t="shared" si="440"/>
        <v>0</v>
      </c>
      <c r="JPY26" s="1"/>
      <c r="JPZ26" s="89">
        <v>3</v>
      </c>
      <c r="JQA26" s="93" t="s">
        <v>63</v>
      </c>
      <c r="JQB26" s="58" t="s">
        <v>34</v>
      </c>
      <c r="JQC26" s="91" t="s">
        <v>32</v>
      </c>
      <c r="JQD26" s="92">
        <v>1</v>
      </c>
      <c r="JQE26" s="87">
        <v>0</v>
      </c>
      <c r="JQF26" s="59">
        <f t="shared" si="441"/>
        <v>0</v>
      </c>
      <c r="JQG26" s="1"/>
      <c r="JQH26" s="89">
        <v>3</v>
      </c>
      <c r="JQI26" s="93" t="s">
        <v>63</v>
      </c>
      <c r="JQJ26" s="58" t="s">
        <v>34</v>
      </c>
      <c r="JQK26" s="91" t="s">
        <v>32</v>
      </c>
      <c r="JQL26" s="92">
        <v>1</v>
      </c>
      <c r="JQM26" s="87">
        <v>0</v>
      </c>
      <c r="JQN26" s="59">
        <f t="shared" si="441"/>
        <v>0</v>
      </c>
      <c r="JQO26" s="1"/>
      <c r="JQP26" s="89">
        <v>3</v>
      </c>
      <c r="JQQ26" s="93" t="s">
        <v>63</v>
      </c>
      <c r="JQR26" s="58" t="s">
        <v>34</v>
      </c>
      <c r="JQS26" s="91" t="s">
        <v>32</v>
      </c>
      <c r="JQT26" s="92">
        <v>1</v>
      </c>
      <c r="JQU26" s="87">
        <v>0</v>
      </c>
      <c r="JQV26" s="59">
        <f t="shared" si="442"/>
        <v>0</v>
      </c>
      <c r="JQW26" s="1"/>
      <c r="JQX26" s="89">
        <v>3</v>
      </c>
      <c r="JQY26" s="93" t="s">
        <v>63</v>
      </c>
      <c r="JQZ26" s="58" t="s">
        <v>34</v>
      </c>
      <c r="JRA26" s="91" t="s">
        <v>32</v>
      </c>
      <c r="JRB26" s="92">
        <v>1</v>
      </c>
      <c r="JRC26" s="87">
        <v>0</v>
      </c>
      <c r="JRD26" s="59">
        <f t="shared" si="442"/>
        <v>0</v>
      </c>
      <c r="JRE26" s="1"/>
      <c r="JRF26" s="89">
        <v>3</v>
      </c>
      <c r="JRG26" s="93" t="s">
        <v>63</v>
      </c>
      <c r="JRH26" s="58" t="s">
        <v>34</v>
      </c>
      <c r="JRI26" s="91" t="s">
        <v>32</v>
      </c>
      <c r="JRJ26" s="92">
        <v>1</v>
      </c>
      <c r="JRK26" s="87">
        <v>0</v>
      </c>
      <c r="JRL26" s="59">
        <f t="shared" si="443"/>
        <v>0</v>
      </c>
      <c r="JRM26" s="1"/>
      <c r="JRN26" s="89">
        <v>3</v>
      </c>
      <c r="JRO26" s="93" t="s">
        <v>63</v>
      </c>
      <c r="JRP26" s="58" t="s">
        <v>34</v>
      </c>
      <c r="JRQ26" s="91" t="s">
        <v>32</v>
      </c>
      <c r="JRR26" s="92">
        <v>1</v>
      </c>
      <c r="JRS26" s="87">
        <v>0</v>
      </c>
      <c r="JRT26" s="59">
        <f t="shared" si="443"/>
        <v>0</v>
      </c>
      <c r="JRU26" s="1"/>
      <c r="JRV26" s="89">
        <v>3</v>
      </c>
      <c r="JRW26" s="93" t="s">
        <v>63</v>
      </c>
      <c r="JRX26" s="58" t="s">
        <v>34</v>
      </c>
      <c r="JRY26" s="91" t="s">
        <v>32</v>
      </c>
      <c r="JRZ26" s="92">
        <v>1</v>
      </c>
      <c r="JSA26" s="87">
        <v>0</v>
      </c>
      <c r="JSB26" s="59">
        <f t="shared" si="444"/>
        <v>0</v>
      </c>
      <c r="JSC26" s="1"/>
      <c r="JSD26" s="89">
        <v>3</v>
      </c>
      <c r="JSE26" s="93" t="s">
        <v>63</v>
      </c>
      <c r="JSF26" s="58" t="s">
        <v>34</v>
      </c>
      <c r="JSG26" s="91" t="s">
        <v>32</v>
      </c>
      <c r="JSH26" s="92">
        <v>1</v>
      </c>
      <c r="JSI26" s="87">
        <v>0</v>
      </c>
      <c r="JSJ26" s="59">
        <f t="shared" si="444"/>
        <v>0</v>
      </c>
      <c r="JSK26" s="1"/>
      <c r="JSL26" s="89">
        <v>3</v>
      </c>
      <c r="JSM26" s="93" t="s">
        <v>63</v>
      </c>
      <c r="JSN26" s="58" t="s">
        <v>34</v>
      </c>
      <c r="JSO26" s="91" t="s">
        <v>32</v>
      </c>
      <c r="JSP26" s="92">
        <v>1</v>
      </c>
      <c r="JSQ26" s="87">
        <v>0</v>
      </c>
      <c r="JSR26" s="59">
        <f t="shared" si="445"/>
        <v>0</v>
      </c>
      <c r="JSS26" s="1"/>
      <c r="JST26" s="89">
        <v>3</v>
      </c>
      <c r="JSU26" s="93" t="s">
        <v>63</v>
      </c>
      <c r="JSV26" s="58" t="s">
        <v>34</v>
      </c>
      <c r="JSW26" s="91" t="s">
        <v>32</v>
      </c>
      <c r="JSX26" s="92">
        <v>1</v>
      </c>
      <c r="JSY26" s="87">
        <v>0</v>
      </c>
      <c r="JSZ26" s="59">
        <f t="shared" si="445"/>
        <v>0</v>
      </c>
      <c r="JTA26" s="1"/>
      <c r="JTB26" s="89">
        <v>3</v>
      </c>
      <c r="JTC26" s="93" t="s">
        <v>63</v>
      </c>
      <c r="JTD26" s="58" t="s">
        <v>34</v>
      </c>
      <c r="JTE26" s="91" t="s">
        <v>32</v>
      </c>
      <c r="JTF26" s="92">
        <v>1</v>
      </c>
      <c r="JTG26" s="87">
        <v>0</v>
      </c>
      <c r="JTH26" s="59">
        <f t="shared" si="446"/>
        <v>0</v>
      </c>
      <c r="JTI26" s="1"/>
      <c r="JTJ26" s="89">
        <v>3</v>
      </c>
      <c r="JTK26" s="93" t="s">
        <v>63</v>
      </c>
      <c r="JTL26" s="58" t="s">
        <v>34</v>
      </c>
      <c r="JTM26" s="91" t="s">
        <v>32</v>
      </c>
      <c r="JTN26" s="92">
        <v>1</v>
      </c>
      <c r="JTO26" s="87">
        <v>0</v>
      </c>
      <c r="JTP26" s="59">
        <f t="shared" si="446"/>
        <v>0</v>
      </c>
      <c r="JTQ26" s="1"/>
      <c r="JTR26" s="89">
        <v>3</v>
      </c>
      <c r="JTS26" s="93" t="s">
        <v>63</v>
      </c>
      <c r="JTT26" s="58" t="s">
        <v>34</v>
      </c>
      <c r="JTU26" s="91" t="s">
        <v>32</v>
      </c>
      <c r="JTV26" s="92">
        <v>1</v>
      </c>
      <c r="JTW26" s="87">
        <v>0</v>
      </c>
      <c r="JTX26" s="59">
        <f t="shared" si="447"/>
        <v>0</v>
      </c>
      <c r="JTY26" s="1"/>
      <c r="JTZ26" s="89">
        <v>3</v>
      </c>
      <c r="JUA26" s="93" t="s">
        <v>63</v>
      </c>
      <c r="JUB26" s="58" t="s">
        <v>34</v>
      </c>
      <c r="JUC26" s="91" t="s">
        <v>32</v>
      </c>
      <c r="JUD26" s="92">
        <v>1</v>
      </c>
      <c r="JUE26" s="87">
        <v>0</v>
      </c>
      <c r="JUF26" s="59">
        <f t="shared" si="447"/>
        <v>0</v>
      </c>
      <c r="JUG26" s="1"/>
      <c r="JUH26" s="89">
        <v>3</v>
      </c>
      <c r="JUI26" s="93" t="s">
        <v>63</v>
      </c>
      <c r="JUJ26" s="58" t="s">
        <v>34</v>
      </c>
      <c r="JUK26" s="91" t="s">
        <v>32</v>
      </c>
      <c r="JUL26" s="92">
        <v>1</v>
      </c>
      <c r="JUM26" s="87">
        <v>0</v>
      </c>
      <c r="JUN26" s="59">
        <f t="shared" si="448"/>
        <v>0</v>
      </c>
      <c r="JUO26" s="1"/>
      <c r="JUP26" s="89">
        <v>3</v>
      </c>
      <c r="JUQ26" s="93" t="s">
        <v>63</v>
      </c>
      <c r="JUR26" s="58" t="s">
        <v>34</v>
      </c>
      <c r="JUS26" s="91" t="s">
        <v>32</v>
      </c>
      <c r="JUT26" s="92">
        <v>1</v>
      </c>
      <c r="JUU26" s="87">
        <v>0</v>
      </c>
      <c r="JUV26" s="59">
        <f t="shared" si="448"/>
        <v>0</v>
      </c>
      <c r="JUW26" s="1"/>
      <c r="JUX26" s="89">
        <v>3</v>
      </c>
      <c r="JUY26" s="93" t="s">
        <v>63</v>
      </c>
      <c r="JUZ26" s="58" t="s">
        <v>34</v>
      </c>
      <c r="JVA26" s="91" t="s">
        <v>32</v>
      </c>
      <c r="JVB26" s="92">
        <v>1</v>
      </c>
      <c r="JVC26" s="87">
        <v>0</v>
      </c>
      <c r="JVD26" s="59">
        <f t="shared" si="449"/>
        <v>0</v>
      </c>
      <c r="JVE26" s="1"/>
      <c r="JVF26" s="89">
        <v>3</v>
      </c>
      <c r="JVG26" s="93" t="s">
        <v>63</v>
      </c>
      <c r="JVH26" s="58" t="s">
        <v>34</v>
      </c>
      <c r="JVI26" s="91" t="s">
        <v>32</v>
      </c>
      <c r="JVJ26" s="92">
        <v>1</v>
      </c>
      <c r="JVK26" s="87">
        <v>0</v>
      </c>
      <c r="JVL26" s="59">
        <f t="shared" si="449"/>
        <v>0</v>
      </c>
      <c r="JVM26" s="1"/>
      <c r="JVN26" s="89">
        <v>3</v>
      </c>
      <c r="JVO26" s="93" t="s">
        <v>63</v>
      </c>
      <c r="JVP26" s="58" t="s">
        <v>34</v>
      </c>
      <c r="JVQ26" s="91" t="s">
        <v>32</v>
      </c>
      <c r="JVR26" s="92">
        <v>1</v>
      </c>
      <c r="JVS26" s="87">
        <v>0</v>
      </c>
      <c r="JVT26" s="59">
        <f t="shared" si="450"/>
        <v>0</v>
      </c>
      <c r="JVU26" s="1"/>
      <c r="JVV26" s="89">
        <v>3</v>
      </c>
      <c r="JVW26" s="93" t="s">
        <v>63</v>
      </c>
      <c r="JVX26" s="58" t="s">
        <v>34</v>
      </c>
      <c r="JVY26" s="91" t="s">
        <v>32</v>
      </c>
      <c r="JVZ26" s="92">
        <v>1</v>
      </c>
      <c r="JWA26" s="87">
        <v>0</v>
      </c>
      <c r="JWB26" s="59">
        <f t="shared" si="450"/>
        <v>0</v>
      </c>
      <c r="JWC26" s="1"/>
      <c r="JWD26" s="89">
        <v>3</v>
      </c>
      <c r="JWE26" s="93" t="s">
        <v>63</v>
      </c>
      <c r="JWF26" s="58" t="s">
        <v>34</v>
      </c>
      <c r="JWG26" s="91" t="s">
        <v>32</v>
      </c>
      <c r="JWH26" s="92">
        <v>1</v>
      </c>
      <c r="JWI26" s="87">
        <v>0</v>
      </c>
      <c r="JWJ26" s="59">
        <f t="shared" si="451"/>
        <v>0</v>
      </c>
      <c r="JWK26" s="1"/>
      <c r="JWL26" s="89">
        <v>3</v>
      </c>
      <c r="JWM26" s="93" t="s">
        <v>63</v>
      </c>
      <c r="JWN26" s="58" t="s">
        <v>34</v>
      </c>
      <c r="JWO26" s="91" t="s">
        <v>32</v>
      </c>
      <c r="JWP26" s="92">
        <v>1</v>
      </c>
      <c r="JWQ26" s="87">
        <v>0</v>
      </c>
      <c r="JWR26" s="59">
        <f t="shared" si="451"/>
        <v>0</v>
      </c>
      <c r="JWS26" s="1"/>
      <c r="JWT26" s="89">
        <v>3</v>
      </c>
      <c r="JWU26" s="93" t="s">
        <v>63</v>
      </c>
      <c r="JWV26" s="58" t="s">
        <v>34</v>
      </c>
      <c r="JWW26" s="91" t="s">
        <v>32</v>
      </c>
      <c r="JWX26" s="92">
        <v>1</v>
      </c>
      <c r="JWY26" s="87">
        <v>0</v>
      </c>
      <c r="JWZ26" s="59">
        <f t="shared" si="452"/>
        <v>0</v>
      </c>
      <c r="JXA26" s="1"/>
      <c r="JXB26" s="89">
        <v>3</v>
      </c>
      <c r="JXC26" s="93" t="s">
        <v>63</v>
      </c>
      <c r="JXD26" s="58" t="s">
        <v>34</v>
      </c>
      <c r="JXE26" s="91" t="s">
        <v>32</v>
      </c>
      <c r="JXF26" s="92">
        <v>1</v>
      </c>
      <c r="JXG26" s="87">
        <v>0</v>
      </c>
      <c r="JXH26" s="59">
        <f t="shared" si="452"/>
        <v>0</v>
      </c>
      <c r="JXI26" s="1"/>
      <c r="JXJ26" s="89">
        <v>3</v>
      </c>
      <c r="JXK26" s="93" t="s">
        <v>63</v>
      </c>
      <c r="JXL26" s="58" t="s">
        <v>34</v>
      </c>
      <c r="JXM26" s="91" t="s">
        <v>32</v>
      </c>
      <c r="JXN26" s="92">
        <v>1</v>
      </c>
      <c r="JXO26" s="87">
        <v>0</v>
      </c>
      <c r="JXP26" s="59">
        <f t="shared" si="453"/>
        <v>0</v>
      </c>
      <c r="JXQ26" s="1"/>
      <c r="JXR26" s="89">
        <v>3</v>
      </c>
      <c r="JXS26" s="93" t="s">
        <v>63</v>
      </c>
      <c r="JXT26" s="58" t="s">
        <v>34</v>
      </c>
      <c r="JXU26" s="91" t="s">
        <v>32</v>
      </c>
      <c r="JXV26" s="92">
        <v>1</v>
      </c>
      <c r="JXW26" s="87">
        <v>0</v>
      </c>
      <c r="JXX26" s="59">
        <f t="shared" si="453"/>
        <v>0</v>
      </c>
      <c r="JXY26" s="1"/>
      <c r="JXZ26" s="89">
        <v>3</v>
      </c>
      <c r="JYA26" s="93" t="s">
        <v>63</v>
      </c>
      <c r="JYB26" s="58" t="s">
        <v>34</v>
      </c>
      <c r="JYC26" s="91" t="s">
        <v>32</v>
      </c>
      <c r="JYD26" s="92">
        <v>1</v>
      </c>
      <c r="JYE26" s="87">
        <v>0</v>
      </c>
      <c r="JYF26" s="59">
        <f t="shared" si="454"/>
        <v>0</v>
      </c>
      <c r="JYG26" s="1"/>
      <c r="JYH26" s="89">
        <v>3</v>
      </c>
      <c r="JYI26" s="93" t="s">
        <v>63</v>
      </c>
      <c r="JYJ26" s="58" t="s">
        <v>34</v>
      </c>
      <c r="JYK26" s="91" t="s">
        <v>32</v>
      </c>
      <c r="JYL26" s="92">
        <v>1</v>
      </c>
      <c r="JYM26" s="87">
        <v>0</v>
      </c>
      <c r="JYN26" s="59">
        <f t="shared" si="454"/>
        <v>0</v>
      </c>
      <c r="JYO26" s="1"/>
      <c r="JYP26" s="89">
        <v>3</v>
      </c>
      <c r="JYQ26" s="93" t="s">
        <v>63</v>
      </c>
      <c r="JYR26" s="58" t="s">
        <v>34</v>
      </c>
      <c r="JYS26" s="91" t="s">
        <v>32</v>
      </c>
      <c r="JYT26" s="92">
        <v>1</v>
      </c>
      <c r="JYU26" s="87">
        <v>0</v>
      </c>
      <c r="JYV26" s="59">
        <f t="shared" si="455"/>
        <v>0</v>
      </c>
      <c r="JYW26" s="1"/>
      <c r="JYX26" s="89">
        <v>3</v>
      </c>
      <c r="JYY26" s="93" t="s">
        <v>63</v>
      </c>
      <c r="JYZ26" s="58" t="s">
        <v>34</v>
      </c>
      <c r="JZA26" s="91" t="s">
        <v>32</v>
      </c>
      <c r="JZB26" s="92">
        <v>1</v>
      </c>
      <c r="JZC26" s="87">
        <v>0</v>
      </c>
      <c r="JZD26" s="59">
        <f t="shared" si="455"/>
        <v>0</v>
      </c>
      <c r="JZE26" s="1"/>
      <c r="JZF26" s="89">
        <v>3</v>
      </c>
      <c r="JZG26" s="93" t="s">
        <v>63</v>
      </c>
      <c r="JZH26" s="58" t="s">
        <v>34</v>
      </c>
      <c r="JZI26" s="91" t="s">
        <v>32</v>
      </c>
      <c r="JZJ26" s="92">
        <v>1</v>
      </c>
      <c r="JZK26" s="87">
        <v>0</v>
      </c>
      <c r="JZL26" s="59">
        <f t="shared" si="456"/>
        <v>0</v>
      </c>
      <c r="JZM26" s="1"/>
      <c r="JZN26" s="89">
        <v>3</v>
      </c>
      <c r="JZO26" s="93" t="s">
        <v>63</v>
      </c>
      <c r="JZP26" s="58" t="s">
        <v>34</v>
      </c>
      <c r="JZQ26" s="91" t="s">
        <v>32</v>
      </c>
      <c r="JZR26" s="92">
        <v>1</v>
      </c>
      <c r="JZS26" s="87">
        <v>0</v>
      </c>
      <c r="JZT26" s="59">
        <f t="shared" si="456"/>
        <v>0</v>
      </c>
      <c r="JZU26" s="1"/>
      <c r="JZV26" s="89">
        <v>3</v>
      </c>
      <c r="JZW26" s="93" t="s">
        <v>63</v>
      </c>
      <c r="JZX26" s="58" t="s">
        <v>34</v>
      </c>
      <c r="JZY26" s="91" t="s">
        <v>32</v>
      </c>
      <c r="JZZ26" s="92">
        <v>1</v>
      </c>
      <c r="KAA26" s="87">
        <v>0</v>
      </c>
      <c r="KAB26" s="59">
        <f t="shared" si="457"/>
        <v>0</v>
      </c>
      <c r="KAC26" s="1"/>
      <c r="KAD26" s="89">
        <v>3</v>
      </c>
      <c r="KAE26" s="93" t="s">
        <v>63</v>
      </c>
      <c r="KAF26" s="58" t="s">
        <v>34</v>
      </c>
      <c r="KAG26" s="91" t="s">
        <v>32</v>
      </c>
      <c r="KAH26" s="92">
        <v>1</v>
      </c>
      <c r="KAI26" s="87">
        <v>0</v>
      </c>
      <c r="KAJ26" s="59">
        <f t="shared" si="457"/>
        <v>0</v>
      </c>
      <c r="KAK26" s="1"/>
      <c r="KAL26" s="89">
        <v>3</v>
      </c>
      <c r="KAM26" s="93" t="s">
        <v>63</v>
      </c>
      <c r="KAN26" s="58" t="s">
        <v>34</v>
      </c>
      <c r="KAO26" s="91" t="s">
        <v>32</v>
      </c>
      <c r="KAP26" s="92">
        <v>1</v>
      </c>
      <c r="KAQ26" s="87">
        <v>0</v>
      </c>
      <c r="KAR26" s="59">
        <f t="shared" si="458"/>
        <v>0</v>
      </c>
      <c r="KAS26" s="1"/>
      <c r="KAT26" s="89">
        <v>3</v>
      </c>
      <c r="KAU26" s="93" t="s">
        <v>63</v>
      </c>
      <c r="KAV26" s="58" t="s">
        <v>34</v>
      </c>
      <c r="KAW26" s="91" t="s">
        <v>32</v>
      </c>
      <c r="KAX26" s="92">
        <v>1</v>
      </c>
      <c r="KAY26" s="87">
        <v>0</v>
      </c>
      <c r="KAZ26" s="59">
        <f t="shared" si="458"/>
        <v>0</v>
      </c>
      <c r="KBA26" s="1"/>
      <c r="KBB26" s="89">
        <v>3</v>
      </c>
      <c r="KBC26" s="93" t="s">
        <v>63</v>
      </c>
      <c r="KBD26" s="58" t="s">
        <v>34</v>
      </c>
      <c r="KBE26" s="91" t="s">
        <v>32</v>
      </c>
      <c r="KBF26" s="92">
        <v>1</v>
      </c>
      <c r="KBG26" s="87">
        <v>0</v>
      </c>
      <c r="KBH26" s="59">
        <f t="shared" si="459"/>
        <v>0</v>
      </c>
      <c r="KBI26" s="1"/>
      <c r="KBJ26" s="89">
        <v>3</v>
      </c>
      <c r="KBK26" s="93" t="s">
        <v>63</v>
      </c>
      <c r="KBL26" s="58" t="s">
        <v>34</v>
      </c>
      <c r="KBM26" s="91" t="s">
        <v>32</v>
      </c>
      <c r="KBN26" s="92">
        <v>1</v>
      </c>
      <c r="KBO26" s="87">
        <v>0</v>
      </c>
      <c r="KBP26" s="59">
        <f t="shared" si="459"/>
        <v>0</v>
      </c>
      <c r="KBQ26" s="1"/>
      <c r="KBR26" s="89">
        <v>3</v>
      </c>
      <c r="KBS26" s="93" t="s">
        <v>63</v>
      </c>
      <c r="KBT26" s="58" t="s">
        <v>34</v>
      </c>
      <c r="KBU26" s="91" t="s">
        <v>32</v>
      </c>
      <c r="KBV26" s="92">
        <v>1</v>
      </c>
      <c r="KBW26" s="87">
        <v>0</v>
      </c>
      <c r="KBX26" s="59">
        <f t="shared" si="460"/>
        <v>0</v>
      </c>
      <c r="KBY26" s="1"/>
      <c r="KBZ26" s="89">
        <v>3</v>
      </c>
      <c r="KCA26" s="93" t="s">
        <v>63</v>
      </c>
      <c r="KCB26" s="58" t="s">
        <v>34</v>
      </c>
      <c r="KCC26" s="91" t="s">
        <v>32</v>
      </c>
      <c r="KCD26" s="92">
        <v>1</v>
      </c>
      <c r="KCE26" s="87">
        <v>0</v>
      </c>
      <c r="KCF26" s="59">
        <f t="shared" si="460"/>
        <v>0</v>
      </c>
      <c r="KCG26" s="1"/>
      <c r="KCH26" s="89">
        <v>3</v>
      </c>
      <c r="KCI26" s="93" t="s">
        <v>63</v>
      </c>
      <c r="KCJ26" s="58" t="s">
        <v>34</v>
      </c>
      <c r="KCK26" s="91" t="s">
        <v>32</v>
      </c>
      <c r="KCL26" s="92">
        <v>1</v>
      </c>
      <c r="KCM26" s="87">
        <v>0</v>
      </c>
      <c r="KCN26" s="59">
        <f t="shared" si="461"/>
        <v>0</v>
      </c>
      <c r="KCO26" s="1"/>
      <c r="KCP26" s="89">
        <v>3</v>
      </c>
      <c r="KCQ26" s="93" t="s">
        <v>63</v>
      </c>
      <c r="KCR26" s="58" t="s">
        <v>34</v>
      </c>
      <c r="KCS26" s="91" t="s">
        <v>32</v>
      </c>
      <c r="KCT26" s="92">
        <v>1</v>
      </c>
      <c r="KCU26" s="87">
        <v>0</v>
      </c>
      <c r="KCV26" s="59">
        <f t="shared" si="461"/>
        <v>0</v>
      </c>
      <c r="KCW26" s="1"/>
      <c r="KCX26" s="89">
        <v>3</v>
      </c>
      <c r="KCY26" s="93" t="s">
        <v>63</v>
      </c>
      <c r="KCZ26" s="58" t="s">
        <v>34</v>
      </c>
      <c r="KDA26" s="91" t="s">
        <v>32</v>
      </c>
      <c r="KDB26" s="92">
        <v>1</v>
      </c>
      <c r="KDC26" s="87">
        <v>0</v>
      </c>
      <c r="KDD26" s="59">
        <f t="shared" si="462"/>
        <v>0</v>
      </c>
      <c r="KDE26" s="1"/>
      <c r="KDF26" s="89">
        <v>3</v>
      </c>
      <c r="KDG26" s="93" t="s">
        <v>63</v>
      </c>
      <c r="KDH26" s="58" t="s">
        <v>34</v>
      </c>
      <c r="KDI26" s="91" t="s">
        <v>32</v>
      </c>
      <c r="KDJ26" s="92">
        <v>1</v>
      </c>
      <c r="KDK26" s="87">
        <v>0</v>
      </c>
      <c r="KDL26" s="59">
        <f t="shared" si="462"/>
        <v>0</v>
      </c>
      <c r="KDM26" s="1"/>
      <c r="KDN26" s="89">
        <v>3</v>
      </c>
      <c r="KDO26" s="93" t="s">
        <v>63</v>
      </c>
      <c r="KDP26" s="58" t="s">
        <v>34</v>
      </c>
      <c r="KDQ26" s="91" t="s">
        <v>32</v>
      </c>
      <c r="KDR26" s="92">
        <v>1</v>
      </c>
      <c r="KDS26" s="87">
        <v>0</v>
      </c>
      <c r="KDT26" s="59">
        <f t="shared" si="463"/>
        <v>0</v>
      </c>
      <c r="KDU26" s="1"/>
      <c r="KDV26" s="89">
        <v>3</v>
      </c>
      <c r="KDW26" s="93" t="s">
        <v>63</v>
      </c>
      <c r="KDX26" s="58" t="s">
        <v>34</v>
      </c>
      <c r="KDY26" s="91" t="s">
        <v>32</v>
      </c>
      <c r="KDZ26" s="92">
        <v>1</v>
      </c>
      <c r="KEA26" s="87">
        <v>0</v>
      </c>
      <c r="KEB26" s="59">
        <f t="shared" si="463"/>
        <v>0</v>
      </c>
      <c r="KEC26" s="1"/>
      <c r="KED26" s="89">
        <v>3</v>
      </c>
      <c r="KEE26" s="93" t="s">
        <v>63</v>
      </c>
      <c r="KEF26" s="58" t="s">
        <v>34</v>
      </c>
      <c r="KEG26" s="91" t="s">
        <v>32</v>
      </c>
      <c r="KEH26" s="92">
        <v>1</v>
      </c>
      <c r="KEI26" s="87">
        <v>0</v>
      </c>
      <c r="KEJ26" s="59">
        <f t="shared" si="464"/>
        <v>0</v>
      </c>
      <c r="KEK26" s="1"/>
      <c r="KEL26" s="89">
        <v>3</v>
      </c>
      <c r="KEM26" s="93" t="s">
        <v>63</v>
      </c>
      <c r="KEN26" s="58" t="s">
        <v>34</v>
      </c>
      <c r="KEO26" s="91" t="s">
        <v>32</v>
      </c>
      <c r="KEP26" s="92">
        <v>1</v>
      </c>
      <c r="KEQ26" s="87">
        <v>0</v>
      </c>
      <c r="KER26" s="59">
        <f t="shared" si="464"/>
        <v>0</v>
      </c>
      <c r="KES26" s="1"/>
      <c r="KET26" s="89">
        <v>3</v>
      </c>
      <c r="KEU26" s="93" t="s">
        <v>63</v>
      </c>
      <c r="KEV26" s="58" t="s">
        <v>34</v>
      </c>
      <c r="KEW26" s="91" t="s">
        <v>32</v>
      </c>
      <c r="KEX26" s="92">
        <v>1</v>
      </c>
      <c r="KEY26" s="87">
        <v>0</v>
      </c>
      <c r="KEZ26" s="59">
        <f t="shared" si="465"/>
        <v>0</v>
      </c>
      <c r="KFA26" s="1"/>
      <c r="KFB26" s="89">
        <v>3</v>
      </c>
      <c r="KFC26" s="93" t="s">
        <v>63</v>
      </c>
      <c r="KFD26" s="58" t="s">
        <v>34</v>
      </c>
      <c r="KFE26" s="91" t="s">
        <v>32</v>
      </c>
      <c r="KFF26" s="92">
        <v>1</v>
      </c>
      <c r="KFG26" s="87">
        <v>0</v>
      </c>
      <c r="KFH26" s="59">
        <f t="shared" si="465"/>
        <v>0</v>
      </c>
      <c r="KFI26" s="1"/>
      <c r="KFJ26" s="89">
        <v>3</v>
      </c>
      <c r="KFK26" s="93" t="s">
        <v>63</v>
      </c>
      <c r="KFL26" s="58" t="s">
        <v>34</v>
      </c>
      <c r="KFM26" s="91" t="s">
        <v>32</v>
      </c>
      <c r="KFN26" s="92">
        <v>1</v>
      </c>
      <c r="KFO26" s="87">
        <v>0</v>
      </c>
      <c r="KFP26" s="59">
        <f t="shared" si="466"/>
        <v>0</v>
      </c>
      <c r="KFQ26" s="1"/>
      <c r="KFR26" s="89">
        <v>3</v>
      </c>
      <c r="KFS26" s="93" t="s">
        <v>63</v>
      </c>
      <c r="KFT26" s="58" t="s">
        <v>34</v>
      </c>
      <c r="KFU26" s="91" t="s">
        <v>32</v>
      </c>
      <c r="KFV26" s="92">
        <v>1</v>
      </c>
      <c r="KFW26" s="87">
        <v>0</v>
      </c>
      <c r="KFX26" s="59">
        <f t="shared" si="466"/>
        <v>0</v>
      </c>
      <c r="KFY26" s="1"/>
      <c r="KFZ26" s="89">
        <v>3</v>
      </c>
      <c r="KGA26" s="93" t="s">
        <v>63</v>
      </c>
      <c r="KGB26" s="58" t="s">
        <v>34</v>
      </c>
      <c r="KGC26" s="91" t="s">
        <v>32</v>
      </c>
      <c r="KGD26" s="92">
        <v>1</v>
      </c>
      <c r="KGE26" s="87">
        <v>0</v>
      </c>
      <c r="KGF26" s="59">
        <f t="shared" si="467"/>
        <v>0</v>
      </c>
      <c r="KGG26" s="1"/>
      <c r="KGH26" s="89">
        <v>3</v>
      </c>
      <c r="KGI26" s="93" t="s">
        <v>63</v>
      </c>
      <c r="KGJ26" s="58" t="s">
        <v>34</v>
      </c>
      <c r="KGK26" s="91" t="s">
        <v>32</v>
      </c>
      <c r="KGL26" s="92">
        <v>1</v>
      </c>
      <c r="KGM26" s="87">
        <v>0</v>
      </c>
      <c r="KGN26" s="59">
        <f t="shared" si="467"/>
        <v>0</v>
      </c>
      <c r="KGO26" s="1"/>
      <c r="KGP26" s="89">
        <v>3</v>
      </c>
      <c r="KGQ26" s="93" t="s">
        <v>63</v>
      </c>
      <c r="KGR26" s="58" t="s">
        <v>34</v>
      </c>
      <c r="KGS26" s="91" t="s">
        <v>32</v>
      </c>
      <c r="KGT26" s="92">
        <v>1</v>
      </c>
      <c r="KGU26" s="87">
        <v>0</v>
      </c>
      <c r="KGV26" s="59">
        <f t="shared" si="468"/>
        <v>0</v>
      </c>
      <c r="KGW26" s="1"/>
      <c r="KGX26" s="89">
        <v>3</v>
      </c>
      <c r="KGY26" s="93" t="s">
        <v>63</v>
      </c>
      <c r="KGZ26" s="58" t="s">
        <v>34</v>
      </c>
      <c r="KHA26" s="91" t="s">
        <v>32</v>
      </c>
      <c r="KHB26" s="92">
        <v>1</v>
      </c>
      <c r="KHC26" s="87">
        <v>0</v>
      </c>
      <c r="KHD26" s="59">
        <f t="shared" si="468"/>
        <v>0</v>
      </c>
      <c r="KHE26" s="1"/>
      <c r="KHF26" s="89">
        <v>3</v>
      </c>
      <c r="KHG26" s="93" t="s">
        <v>63</v>
      </c>
      <c r="KHH26" s="58" t="s">
        <v>34</v>
      </c>
      <c r="KHI26" s="91" t="s">
        <v>32</v>
      </c>
      <c r="KHJ26" s="92">
        <v>1</v>
      </c>
      <c r="KHK26" s="87">
        <v>0</v>
      </c>
      <c r="KHL26" s="59">
        <f t="shared" si="469"/>
        <v>0</v>
      </c>
      <c r="KHM26" s="1"/>
      <c r="KHN26" s="89">
        <v>3</v>
      </c>
      <c r="KHO26" s="93" t="s">
        <v>63</v>
      </c>
      <c r="KHP26" s="58" t="s">
        <v>34</v>
      </c>
      <c r="KHQ26" s="91" t="s">
        <v>32</v>
      </c>
      <c r="KHR26" s="92">
        <v>1</v>
      </c>
      <c r="KHS26" s="87">
        <v>0</v>
      </c>
      <c r="KHT26" s="59">
        <f t="shared" si="469"/>
        <v>0</v>
      </c>
      <c r="KHU26" s="1"/>
      <c r="KHV26" s="89">
        <v>3</v>
      </c>
      <c r="KHW26" s="93" t="s">
        <v>63</v>
      </c>
      <c r="KHX26" s="58" t="s">
        <v>34</v>
      </c>
      <c r="KHY26" s="91" t="s">
        <v>32</v>
      </c>
      <c r="KHZ26" s="92">
        <v>1</v>
      </c>
      <c r="KIA26" s="87">
        <v>0</v>
      </c>
      <c r="KIB26" s="59">
        <f t="shared" si="470"/>
        <v>0</v>
      </c>
      <c r="KIC26" s="1"/>
      <c r="KID26" s="89">
        <v>3</v>
      </c>
      <c r="KIE26" s="93" t="s">
        <v>63</v>
      </c>
      <c r="KIF26" s="58" t="s">
        <v>34</v>
      </c>
      <c r="KIG26" s="91" t="s">
        <v>32</v>
      </c>
      <c r="KIH26" s="92">
        <v>1</v>
      </c>
      <c r="KII26" s="87">
        <v>0</v>
      </c>
      <c r="KIJ26" s="59">
        <f t="shared" si="470"/>
        <v>0</v>
      </c>
      <c r="KIK26" s="1"/>
      <c r="KIL26" s="89">
        <v>3</v>
      </c>
      <c r="KIM26" s="93" t="s">
        <v>63</v>
      </c>
      <c r="KIN26" s="58" t="s">
        <v>34</v>
      </c>
      <c r="KIO26" s="91" t="s">
        <v>32</v>
      </c>
      <c r="KIP26" s="92">
        <v>1</v>
      </c>
      <c r="KIQ26" s="87">
        <v>0</v>
      </c>
      <c r="KIR26" s="59">
        <f t="shared" si="471"/>
        <v>0</v>
      </c>
      <c r="KIS26" s="1"/>
      <c r="KIT26" s="89">
        <v>3</v>
      </c>
      <c r="KIU26" s="93" t="s">
        <v>63</v>
      </c>
      <c r="KIV26" s="58" t="s">
        <v>34</v>
      </c>
      <c r="KIW26" s="91" t="s">
        <v>32</v>
      </c>
      <c r="KIX26" s="92">
        <v>1</v>
      </c>
      <c r="KIY26" s="87">
        <v>0</v>
      </c>
      <c r="KIZ26" s="59">
        <f t="shared" si="471"/>
        <v>0</v>
      </c>
      <c r="KJA26" s="1"/>
      <c r="KJB26" s="89">
        <v>3</v>
      </c>
      <c r="KJC26" s="93" t="s">
        <v>63</v>
      </c>
      <c r="KJD26" s="58" t="s">
        <v>34</v>
      </c>
      <c r="KJE26" s="91" t="s">
        <v>32</v>
      </c>
      <c r="KJF26" s="92">
        <v>1</v>
      </c>
      <c r="KJG26" s="87">
        <v>0</v>
      </c>
      <c r="KJH26" s="59">
        <f t="shared" si="472"/>
        <v>0</v>
      </c>
      <c r="KJI26" s="1"/>
      <c r="KJJ26" s="89">
        <v>3</v>
      </c>
      <c r="KJK26" s="93" t="s">
        <v>63</v>
      </c>
      <c r="KJL26" s="58" t="s">
        <v>34</v>
      </c>
      <c r="KJM26" s="91" t="s">
        <v>32</v>
      </c>
      <c r="KJN26" s="92">
        <v>1</v>
      </c>
      <c r="KJO26" s="87">
        <v>0</v>
      </c>
      <c r="KJP26" s="59">
        <f t="shared" si="472"/>
        <v>0</v>
      </c>
      <c r="KJQ26" s="1"/>
      <c r="KJR26" s="89">
        <v>3</v>
      </c>
      <c r="KJS26" s="93" t="s">
        <v>63</v>
      </c>
      <c r="KJT26" s="58" t="s">
        <v>34</v>
      </c>
      <c r="KJU26" s="91" t="s">
        <v>32</v>
      </c>
      <c r="KJV26" s="92">
        <v>1</v>
      </c>
      <c r="KJW26" s="87">
        <v>0</v>
      </c>
      <c r="KJX26" s="59">
        <f t="shared" si="473"/>
        <v>0</v>
      </c>
      <c r="KJY26" s="1"/>
      <c r="KJZ26" s="89">
        <v>3</v>
      </c>
      <c r="KKA26" s="93" t="s">
        <v>63</v>
      </c>
      <c r="KKB26" s="58" t="s">
        <v>34</v>
      </c>
      <c r="KKC26" s="91" t="s">
        <v>32</v>
      </c>
      <c r="KKD26" s="92">
        <v>1</v>
      </c>
      <c r="KKE26" s="87">
        <v>0</v>
      </c>
      <c r="KKF26" s="59">
        <f t="shared" si="473"/>
        <v>0</v>
      </c>
      <c r="KKG26" s="1"/>
      <c r="KKH26" s="89">
        <v>3</v>
      </c>
      <c r="KKI26" s="93" t="s">
        <v>63</v>
      </c>
      <c r="KKJ26" s="58" t="s">
        <v>34</v>
      </c>
      <c r="KKK26" s="91" t="s">
        <v>32</v>
      </c>
      <c r="KKL26" s="92">
        <v>1</v>
      </c>
      <c r="KKM26" s="87">
        <v>0</v>
      </c>
      <c r="KKN26" s="59">
        <f t="shared" si="474"/>
        <v>0</v>
      </c>
      <c r="KKO26" s="1"/>
      <c r="KKP26" s="89">
        <v>3</v>
      </c>
      <c r="KKQ26" s="93" t="s">
        <v>63</v>
      </c>
      <c r="KKR26" s="58" t="s">
        <v>34</v>
      </c>
      <c r="KKS26" s="91" t="s">
        <v>32</v>
      </c>
      <c r="KKT26" s="92">
        <v>1</v>
      </c>
      <c r="KKU26" s="87">
        <v>0</v>
      </c>
      <c r="KKV26" s="59">
        <f t="shared" si="474"/>
        <v>0</v>
      </c>
      <c r="KKW26" s="1"/>
      <c r="KKX26" s="89">
        <v>3</v>
      </c>
      <c r="KKY26" s="93" t="s">
        <v>63</v>
      </c>
      <c r="KKZ26" s="58" t="s">
        <v>34</v>
      </c>
      <c r="KLA26" s="91" t="s">
        <v>32</v>
      </c>
      <c r="KLB26" s="92">
        <v>1</v>
      </c>
      <c r="KLC26" s="87">
        <v>0</v>
      </c>
      <c r="KLD26" s="59">
        <f t="shared" si="475"/>
        <v>0</v>
      </c>
      <c r="KLE26" s="1"/>
      <c r="KLF26" s="89">
        <v>3</v>
      </c>
      <c r="KLG26" s="93" t="s">
        <v>63</v>
      </c>
      <c r="KLH26" s="58" t="s">
        <v>34</v>
      </c>
      <c r="KLI26" s="91" t="s">
        <v>32</v>
      </c>
      <c r="KLJ26" s="92">
        <v>1</v>
      </c>
      <c r="KLK26" s="87">
        <v>0</v>
      </c>
      <c r="KLL26" s="59">
        <f t="shared" si="475"/>
        <v>0</v>
      </c>
      <c r="KLM26" s="1"/>
      <c r="KLN26" s="89">
        <v>3</v>
      </c>
      <c r="KLO26" s="93" t="s">
        <v>63</v>
      </c>
      <c r="KLP26" s="58" t="s">
        <v>34</v>
      </c>
      <c r="KLQ26" s="91" t="s">
        <v>32</v>
      </c>
      <c r="KLR26" s="92">
        <v>1</v>
      </c>
      <c r="KLS26" s="87">
        <v>0</v>
      </c>
      <c r="KLT26" s="59">
        <f t="shared" si="476"/>
        <v>0</v>
      </c>
      <c r="KLU26" s="1"/>
      <c r="KLV26" s="89">
        <v>3</v>
      </c>
      <c r="KLW26" s="93" t="s">
        <v>63</v>
      </c>
      <c r="KLX26" s="58" t="s">
        <v>34</v>
      </c>
      <c r="KLY26" s="91" t="s">
        <v>32</v>
      </c>
      <c r="KLZ26" s="92">
        <v>1</v>
      </c>
      <c r="KMA26" s="87">
        <v>0</v>
      </c>
      <c r="KMB26" s="59">
        <f t="shared" si="476"/>
        <v>0</v>
      </c>
      <c r="KMC26" s="1"/>
      <c r="KMD26" s="89">
        <v>3</v>
      </c>
      <c r="KME26" s="93" t="s">
        <v>63</v>
      </c>
      <c r="KMF26" s="58" t="s">
        <v>34</v>
      </c>
      <c r="KMG26" s="91" t="s">
        <v>32</v>
      </c>
      <c r="KMH26" s="92">
        <v>1</v>
      </c>
      <c r="KMI26" s="87">
        <v>0</v>
      </c>
      <c r="KMJ26" s="59">
        <f t="shared" si="477"/>
        <v>0</v>
      </c>
      <c r="KMK26" s="1"/>
      <c r="KML26" s="89">
        <v>3</v>
      </c>
      <c r="KMM26" s="93" t="s">
        <v>63</v>
      </c>
      <c r="KMN26" s="58" t="s">
        <v>34</v>
      </c>
      <c r="KMO26" s="91" t="s">
        <v>32</v>
      </c>
      <c r="KMP26" s="92">
        <v>1</v>
      </c>
      <c r="KMQ26" s="87">
        <v>0</v>
      </c>
      <c r="KMR26" s="59">
        <f t="shared" si="477"/>
        <v>0</v>
      </c>
      <c r="KMS26" s="1"/>
      <c r="KMT26" s="89">
        <v>3</v>
      </c>
      <c r="KMU26" s="93" t="s">
        <v>63</v>
      </c>
      <c r="KMV26" s="58" t="s">
        <v>34</v>
      </c>
      <c r="KMW26" s="91" t="s">
        <v>32</v>
      </c>
      <c r="KMX26" s="92">
        <v>1</v>
      </c>
      <c r="KMY26" s="87">
        <v>0</v>
      </c>
      <c r="KMZ26" s="59">
        <f t="shared" si="478"/>
        <v>0</v>
      </c>
      <c r="KNA26" s="1"/>
      <c r="KNB26" s="89">
        <v>3</v>
      </c>
      <c r="KNC26" s="93" t="s">
        <v>63</v>
      </c>
      <c r="KND26" s="58" t="s">
        <v>34</v>
      </c>
      <c r="KNE26" s="91" t="s">
        <v>32</v>
      </c>
      <c r="KNF26" s="92">
        <v>1</v>
      </c>
      <c r="KNG26" s="87">
        <v>0</v>
      </c>
      <c r="KNH26" s="59">
        <f t="shared" si="478"/>
        <v>0</v>
      </c>
      <c r="KNI26" s="1"/>
      <c r="KNJ26" s="89">
        <v>3</v>
      </c>
      <c r="KNK26" s="93" t="s">
        <v>63</v>
      </c>
      <c r="KNL26" s="58" t="s">
        <v>34</v>
      </c>
      <c r="KNM26" s="91" t="s">
        <v>32</v>
      </c>
      <c r="KNN26" s="92">
        <v>1</v>
      </c>
      <c r="KNO26" s="87">
        <v>0</v>
      </c>
      <c r="KNP26" s="59">
        <f t="shared" si="479"/>
        <v>0</v>
      </c>
      <c r="KNQ26" s="1"/>
      <c r="KNR26" s="89">
        <v>3</v>
      </c>
      <c r="KNS26" s="93" t="s">
        <v>63</v>
      </c>
      <c r="KNT26" s="58" t="s">
        <v>34</v>
      </c>
      <c r="KNU26" s="91" t="s">
        <v>32</v>
      </c>
      <c r="KNV26" s="92">
        <v>1</v>
      </c>
      <c r="KNW26" s="87">
        <v>0</v>
      </c>
      <c r="KNX26" s="59">
        <f t="shared" si="479"/>
        <v>0</v>
      </c>
      <c r="KNY26" s="1"/>
      <c r="KNZ26" s="89">
        <v>3</v>
      </c>
      <c r="KOA26" s="93" t="s">
        <v>63</v>
      </c>
      <c r="KOB26" s="58" t="s">
        <v>34</v>
      </c>
      <c r="KOC26" s="91" t="s">
        <v>32</v>
      </c>
      <c r="KOD26" s="92">
        <v>1</v>
      </c>
      <c r="KOE26" s="87">
        <v>0</v>
      </c>
      <c r="KOF26" s="59">
        <f t="shared" si="480"/>
        <v>0</v>
      </c>
      <c r="KOG26" s="1"/>
      <c r="KOH26" s="89">
        <v>3</v>
      </c>
      <c r="KOI26" s="93" t="s">
        <v>63</v>
      </c>
      <c r="KOJ26" s="58" t="s">
        <v>34</v>
      </c>
      <c r="KOK26" s="91" t="s">
        <v>32</v>
      </c>
      <c r="KOL26" s="92">
        <v>1</v>
      </c>
      <c r="KOM26" s="87">
        <v>0</v>
      </c>
      <c r="KON26" s="59">
        <f t="shared" si="480"/>
        <v>0</v>
      </c>
      <c r="KOO26" s="1"/>
      <c r="KOP26" s="89">
        <v>3</v>
      </c>
      <c r="KOQ26" s="93" t="s">
        <v>63</v>
      </c>
      <c r="KOR26" s="58" t="s">
        <v>34</v>
      </c>
      <c r="KOS26" s="91" t="s">
        <v>32</v>
      </c>
      <c r="KOT26" s="92">
        <v>1</v>
      </c>
      <c r="KOU26" s="87">
        <v>0</v>
      </c>
      <c r="KOV26" s="59">
        <f t="shared" si="481"/>
        <v>0</v>
      </c>
      <c r="KOW26" s="1"/>
      <c r="KOX26" s="89">
        <v>3</v>
      </c>
      <c r="KOY26" s="93" t="s">
        <v>63</v>
      </c>
      <c r="KOZ26" s="58" t="s">
        <v>34</v>
      </c>
      <c r="KPA26" s="91" t="s">
        <v>32</v>
      </c>
      <c r="KPB26" s="92">
        <v>1</v>
      </c>
      <c r="KPC26" s="87">
        <v>0</v>
      </c>
      <c r="KPD26" s="59">
        <f t="shared" si="481"/>
        <v>0</v>
      </c>
      <c r="KPE26" s="1"/>
      <c r="KPF26" s="89">
        <v>3</v>
      </c>
      <c r="KPG26" s="93" t="s">
        <v>63</v>
      </c>
      <c r="KPH26" s="58" t="s">
        <v>34</v>
      </c>
      <c r="KPI26" s="91" t="s">
        <v>32</v>
      </c>
      <c r="KPJ26" s="92">
        <v>1</v>
      </c>
      <c r="KPK26" s="87">
        <v>0</v>
      </c>
      <c r="KPL26" s="59">
        <f t="shared" si="482"/>
        <v>0</v>
      </c>
      <c r="KPM26" s="1"/>
      <c r="KPN26" s="89">
        <v>3</v>
      </c>
      <c r="KPO26" s="93" t="s">
        <v>63</v>
      </c>
      <c r="KPP26" s="58" t="s">
        <v>34</v>
      </c>
      <c r="KPQ26" s="91" t="s">
        <v>32</v>
      </c>
      <c r="KPR26" s="92">
        <v>1</v>
      </c>
      <c r="KPS26" s="87">
        <v>0</v>
      </c>
      <c r="KPT26" s="59">
        <f t="shared" si="482"/>
        <v>0</v>
      </c>
      <c r="KPU26" s="1"/>
      <c r="KPV26" s="89">
        <v>3</v>
      </c>
      <c r="KPW26" s="93" t="s">
        <v>63</v>
      </c>
      <c r="KPX26" s="58" t="s">
        <v>34</v>
      </c>
      <c r="KPY26" s="91" t="s">
        <v>32</v>
      </c>
      <c r="KPZ26" s="92">
        <v>1</v>
      </c>
      <c r="KQA26" s="87">
        <v>0</v>
      </c>
      <c r="KQB26" s="59">
        <f t="shared" si="483"/>
        <v>0</v>
      </c>
      <c r="KQC26" s="1"/>
      <c r="KQD26" s="89">
        <v>3</v>
      </c>
      <c r="KQE26" s="93" t="s">
        <v>63</v>
      </c>
      <c r="KQF26" s="58" t="s">
        <v>34</v>
      </c>
      <c r="KQG26" s="91" t="s">
        <v>32</v>
      </c>
      <c r="KQH26" s="92">
        <v>1</v>
      </c>
      <c r="KQI26" s="87">
        <v>0</v>
      </c>
      <c r="KQJ26" s="59">
        <f t="shared" si="483"/>
        <v>0</v>
      </c>
      <c r="KQK26" s="1"/>
      <c r="KQL26" s="89">
        <v>3</v>
      </c>
      <c r="KQM26" s="93" t="s">
        <v>63</v>
      </c>
      <c r="KQN26" s="58" t="s">
        <v>34</v>
      </c>
      <c r="KQO26" s="91" t="s">
        <v>32</v>
      </c>
      <c r="KQP26" s="92">
        <v>1</v>
      </c>
      <c r="KQQ26" s="87">
        <v>0</v>
      </c>
      <c r="KQR26" s="59">
        <f t="shared" si="484"/>
        <v>0</v>
      </c>
      <c r="KQS26" s="1"/>
      <c r="KQT26" s="89">
        <v>3</v>
      </c>
      <c r="KQU26" s="93" t="s">
        <v>63</v>
      </c>
      <c r="KQV26" s="58" t="s">
        <v>34</v>
      </c>
      <c r="KQW26" s="91" t="s">
        <v>32</v>
      </c>
      <c r="KQX26" s="92">
        <v>1</v>
      </c>
      <c r="KQY26" s="87">
        <v>0</v>
      </c>
      <c r="KQZ26" s="59">
        <f t="shared" si="484"/>
        <v>0</v>
      </c>
      <c r="KRA26" s="1"/>
      <c r="KRB26" s="89">
        <v>3</v>
      </c>
      <c r="KRC26" s="93" t="s">
        <v>63</v>
      </c>
      <c r="KRD26" s="58" t="s">
        <v>34</v>
      </c>
      <c r="KRE26" s="91" t="s">
        <v>32</v>
      </c>
      <c r="KRF26" s="92">
        <v>1</v>
      </c>
      <c r="KRG26" s="87">
        <v>0</v>
      </c>
      <c r="KRH26" s="59">
        <f t="shared" si="485"/>
        <v>0</v>
      </c>
      <c r="KRI26" s="1"/>
      <c r="KRJ26" s="89">
        <v>3</v>
      </c>
      <c r="KRK26" s="93" t="s">
        <v>63</v>
      </c>
      <c r="KRL26" s="58" t="s">
        <v>34</v>
      </c>
      <c r="KRM26" s="91" t="s">
        <v>32</v>
      </c>
      <c r="KRN26" s="92">
        <v>1</v>
      </c>
      <c r="KRO26" s="87">
        <v>0</v>
      </c>
      <c r="KRP26" s="59">
        <f t="shared" si="485"/>
        <v>0</v>
      </c>
      <c r="KRQ26" s="1"/>
      <c r="KRR26" s="89">
        <v>3</v>
      </c>
      <c r="KRS26" s="93" t="s">
        <v>63</v>
      </c>
      <c r="KRT26" s="58" t="s">
        <v>34</v>
      </c>
      <c r="KRU26" s="91" t="s">
        <v>32</v>
      </c>
      <c r="KRV26" s="92">
        <v>1</v>
      </c>
      <c r="KRW26" s="87">
        <v>0</v>
      </c>
      <c r="KRX26" s="59">
        <f t="shared" si="486"/>
        <v>0</v>
      </c>
      <c r="KRY26" s="1"/>
      <c r="KRZ26" s="89">
        <v>3</v>
      </c>
      <c r="KSA26" s="93" t="s">
        <v>63</v>
      </c>
      <c r="KSB26" s="58" t="s">
        <v>34</v>
      </c>
      <c r="KSC26" s="91" t="s">
        <v>32</v>
      </c>
      <c r="KSD26" s="92">
        <v>1</v>
      </c>
      <c r="KSE26" s="87">
        <v>0</v>
      </c>
      <c r="KSF26" s="59">
        <f t="shared" si="486"/>
        <v>0</v>
      </c>
      <c r="KSG26" s="1"/>
      <c r="KSH26" s="89">
        <v>3</v>
      </c>
      <c r="KSI26" s="93" t="s">
        <v>63</v>
      </c>
      <c r="KSJ26" s="58" t="s">
        <v>34</v>
      </c>
      <c r="KSK26" s="91" t="s">
        <v>32</v>
      </c>
      <c r="KSL26" s="92">
        <v>1</v>
      </c>
      <c r="KSM26" s="87">
        <v>0</v>
      </c>
      <c r="KSN26" s="59">
        <f t="shared" si="487"/>
        <v>0</v>
      </c>
      <c r="KSO26" s="1"/>
      <c r="KSP26" s="89">
        <v>3</v>
      </c>
      <c r="KSQ26" s="93" t="s">
        <v>63</v>
      </c>
      <c r="KSR26" s="58" t="s">
        <v>34</v>
      </c>
      <c r="KSS26" s="91" t="s">
        <v>32</v>
      </c>
      <c r="KST26" s="92">
        <v>1</v>
      </c>
      <c r="KSU26" s="87">
        <v>0</v>
      </c>
      <c r="KSV26" s="59">
        <f t="shared" si="487"/>
        <v>0</v>
      </c>
      <c r="KSW26" s="1"/>
      <c r="KSX26" s="89">
        <v>3</v>
      </c>
      <c r="KSY26" s="93" t="s">
        <v>63</v>
      </c>
      <c r="KSZ26" s="58" t="s">
        <v>34</v>
      </c>
      <c r="KTA26" s="91" t="s">
        <v>32</v>
      </c>
      <c r="KTB26" s="92">
        <v>1</v>
      </c>
      <c r="KTC26" s="87">
        <v>0</v>
      </c>
      <c r="KTD26" s="59">
        <f t="shared" si="488"/>
        <v>0</v>
      </c>
      <c r="KTE26" s="1"/>
      <c r="KTF26" s="89">
        <v>3</v>
      </c>
      <c r="KTG26" s="93" t="s">
        <v>63</v>
      </c>
      <c r="KTH26" s="58" t="s">
        <v>34</v>
      </c>
      <c r="KTI26" s="91" t="s">
        <v>32</v>
      </c>
      <c r="KTJ26" s="92">
        <v>1</v>
      </c>
      <c r="KTK26" s="87">
        <v>0</v>
      </c>
      <c r="KTL26" s="59">
        <f t="shared" si="488"/>
        <v>0</v>
      </c>
      <c r="KTM26" s="1"/>
      <c r="KTN26" s="89">
        <v>3</v>
      </c>
      <c r="KTO26" s="93" t="s">
        <v>63</v>
      </c>
      <c r="KTP26" s="58" t="s">
        <v>34</v>
      </c>
      <c r="KTQ26" s="91" t="s">
        <v>32</v>
      </c>
      <c r="KTR26" s="92">
        <v>1</v>
      </c>
      <c r="KTS26" s="87">
        <v>0</v>
      </c>
      <c r="KTT26" s="59">
        <f t="shared" si="489"/>
        <v>0</v>
      </c>
      <c r="KTU26" s="1"/>
      <c r="KTV26" s="89">
        <v>3</v>
      </c>
      <c r="KTW26" s="93" t="s">
        <v>63</v>
      </c>
      <c r="KTX26" s="58" t="s">
        <v>34</v>
      </c>
      <c r="KTY26" s="91" t="s">
        <v>32</v>
      </c>
      <c r="KTZ26" s="92">
        <v>1</v>
      </c>
      <c r="KUA26" s="87">
        <v>0</v>
      </c>
      <c r="KUB26" s="59">
        <f t="shared" si="489"/>
        <v>0</v>
      </c>
      <c r="KUC26" s="1"/>
      <c r="KUD26" s="89">
        <v>3</v>
      </c>
      <c r="KUE26" s="93" t="s">
        <v>63</v>
      </c>
      <c r="KUF26" s="58" t="s">
        <v>34</v>
      </c>
      <c r="KUG26" s="91" t="s">
        <v>32</v>
      </c>
      <c r="KUH26" s="92">
        <v>1</v>
      </c>
      <c r="KUI26" s="87">
        <v>0</v>
      </c>
      <c r="KUJ26" s="59">
        <f t="shared" si="490"/>
        <v>0</v>
      </c>
      <c r="KUK26" s="1"/>
      <c r="KUL26" s="89">
        <v>3</v>
      </c>
      <c r="KUM26" s="93" t="s">
        <v>63</v>
      </c>
      <c r="KUN26" s="58" t="s">
        <v>34</v>
      </c>
      <c r="KUO26" s="91" t="s">
        <v>32</v>
      </c>
      <c r="KUP26" s="92">
        <v>1</v>
      </c>
      <c r="KUQ26" s="87">
        <v>0</v>
      </c>
      <c r="KUR26" s="59">
        <f t="shared" si="490"/>
        <v>0</v>
      </c>
      <c r="KUS26" s="1"/>
      <c r="KUT26" s="89">
        <v>3</v>
      </c>
      <c r="KUU26" s="93" t="s">
        <v>63</v>
      </c>
      <c r="KUV26" s="58" t="s">
        <v>34</v>
      </c>
      <c r="KUW26" s="91" t="s">
        <v>32</v>
      </c>
      <c r="KUX26" s="92">
        <v>1</v>
      </c>
      <c r="KUY26" s="87">
        <v>0</v>
      </c>
      <c r="KUZ26" s="59">
        <f t="shared" si="491"/>
        <v>0</v>
      </c>
      <c r="KVA26" s="1"/>
      <c r="KVB26" s="89">
        <v>3</v>
      </c>
      <c r="KVC26" s="93" t="s">
        <v>63</v>
      </c>
      <c r="KVD26" s="58" t="s">
        <v>34</v>
      </c>
      <c r="KVE26" s="91" t="s">
        <v>32</v>
      </c>
      <c r="KVF26" s="92">
        <v>1</v>
      </c>
      <c r="KVG26" s="87">
        <v>0</v>
      </c>
      <c r="KVH26" s="59">
        <f t="shared" si="491"/>
        <v>0</v>
      </c>
      <c r="KVI26" s="1"/>
      <c r="KVJ26" s="89">
        <v>3</v>
      </c>
      <c r="KVK26" s="93" t="s">
        <v>63</v>
      </c>
      <c r="KVL26" s="58" t="s">
        <v>34</v>
      </c>
      <c r="KVM26" s="91" t="s">
        <v>32</v>
      </c>
      <c r="KVN26" s="92">
        <v>1</v>
      </c>
      <c r="KVO26" s="87">
        <v>0</v>
      </c>
      <c r="KVP26" s="59">
        <f t="shared" si="492"/>
        <v>0</v>
      </c>
      <c r="KVQ26" s="1"/>
      <c r="KVR26" s="89">
        <v>3</v>
      </c>
      <c r="KVS26" s="93" t="s">
        <v>63</v>
      </c>
      <c r="KVT26" s="58" t="s">
        <v>34</v>
      </c>
      <c r="KVU26" s="91" t="s">
        <v>32</v>
      </c>
      <c r="KVV26" s="92">
        <v>1</v>
      </c>
      <c r="KVW26" s="87">
        <v>0</v>
      </c>
      <c r="KVX26" s="59">
        <f t="shared" si="492"/>
        <v>0</v>
      </c>
      <c r="KVY26" s="1"/>
      <c r="KVZ26" s="89">
        <v>3</v>
      </c>
      <c r="KWA26" s="93" t="s">
        <v>63</v>
      </c>
      <c r="KWB26" s="58" t="s">
        <v>34</v>
      </c>
      <c r="KWC26" s="91" t="s">
        <v>32</v>
      </c>
      <c r="KWD26" s="92">
        <v>1</v>
      </c>
      <c r="KWE26" s="87">
        <v>0</v>
      </c>
      <c r="KWF26" s="59">
        <f t="shared" si="493"/>
        <v>0</v>
      </c>
      <c r="KWG26" s="1"/>
      <c r="KWH26" s="89">
        <v>3</v>
      </c>
      <c r="KWI26" s="93" t="s">
        <v>63</v>
      </c>
      <c r="KWJ26" s="58" t="s">
        <v>34</v>
      </c>
      <c r="KWK26" s="91" t="s">
        <v>32</v>
      </c>
      <c r="KWL26" s="92">
        <v>1</v>
      </c>
      <c r="KWM26" s="87">
        <v>0</v>
      </c>
      <c r="KWN26" s="59">
        <f t="shared" si="493"/>
        <v>0</v>
      </c>
      <c r="KWO26" s="1"/>
      <c r="KWP26" s="89">
        <v>3</v>
      </c>
      <c r="KWQ26" s="93" t="s">
        <v>63</v>
      </c>
      <c r="KWR26" s="58" t="s">
        <v>34</v>
      </c>
      <c r="KWS26" s="91" t="s">
        <v>32</v>
      </c>
      <c r="KWT26" s="92">
        <v>1</v>
      </c>
      <c r="KWU26" s="87">
        <v>0</v>
      </c>
      <c r="KWV26" s="59">
        <f t="shared" si="494"/>
        <v>0</v>
      </c>
      <c r="KWW26" s="1"/>
      <c r="KWX26" s="89">
        <v>3</v>
      </c>
      <c r="KWY26" s="93" t="s">
        <v>63</v>
      </c>
      <c r="KWZ26" s="58" t="s">
        <v>34</v>
      </c>
      <c r="KXA26" s="91" t="s">
        <v>32</v>
      </c>
      <c r="KXB26" s="92">
        <v>1</v>
      </c>
      <c r="KXC26" s="87">
        <v>0</v>
      </c>
      <c r="KXD26" s="59">
        <f t="shared" si="494"/>
        <v>0</v>
      </c>
      <c r="KXE26" s="1"/>
      <c r="KXF26" s="89">
        <v>3</v>
      </c>
      <c r="KXG26" s="93" t="s">
        <v>63</v>
      </c>
      <c r="KXH26" s="58" t="s">
        <v>34</v>
      </c>
      <c r="KXI26" s="91" t="s">
        <v>32</v>
      </c>
      <c r="KXJ26" s="92">
        <v>1</v>
      </c>
      <c r="KXK26" s="87">
        <v>0</v>
      </c>
      <c r="KXL26" s="59">
        <f t="shared" si="495"/>
        <v>0</v>
      </c>
      <c r="KXM26" s="1"/>
      <c r="KXN26" s="89">
        <v>3</v>
      </c>
      <c r="KXO26" s="93" t="s">
        <v>63</v>
      </c>
      <c r="KXP26" s="58" t="s">
        <v>34</v>
      </c>
      <c r="KXQ26" s="91" t="s">
        <v>32</v>
      </c>
      <c r="KXR26" s="92">
        <v>1</v>
      </c>
      <c r="KXS26" s="87">
        <v>0</v>
      </c>
      <c r="KXT26" s="59">
        <f t="shared" si="495"/>
        <v>0</v>
      </c>
      <c r="KXU26" s="1"/>
      <c r="KXV26" s="89">
        <v>3</v>
      </c>
      <c r="KXW26" s="93" t="s">
        <v>63</v>
      </c>
      <c r="KXX26" s="58" t="s">
        <v>34</v>
      </c>
      <c r="KXY26" s="91" t="s">
        <v>32</v>
      </c>
      <c r="KXZ26" s="92">
        <v>1</v>
      </c>
      <c r="KYA26" s="87">
        <v>0</v>
      </c>
      <c r="KYB26" s="59">
        <f t="shared" si="496"/>
        <v>0</v>
      </c>
      <c r="KYC26" s="1"/>
      <c r="KYD26" s="89">
        <v>3</v>
      </c>
      <c r="KYE26" s="93" t="s">
        <v>63</v>
      </c>
      <c r="KYF26" s="58" t="s">
        <v>34</v>
      </c>
      <c r="KYG26" s="91" t="s">
        <v>32</v>
      </c>
      <c r="KYH26" s="92">
        <v>1</v>
      </c>
      <c r="KYI26" s="87">
        <v>0</v>
      </c>
      <c r="KYJ26" s="59">
        <f t="shared" si="496"/>
        <v>0</v>
      </c>
      <c r="KYK26" s="1"/>
      <c r="KYL26" s="89">
        <v>3</v>
      </c>
      <c r="KYM26" s="93" t="s">
        <v>63</v>
      </c>
      <c r="KYN26" s="58" t="s">
        <v>34</v>
      </c>
      <c r="KYO26" s="91" t="s">
        <v>32</v>
      </c>
      <c r="KYP26" s="92">
        <v>1</v>
      </c>
      <c r="KYQ26" s="87">
        <v>0</v>
      </c>
      <c r="KYR26" s="59">
        <f t="shared" si="497"/>
        <v>0</v>
      </c>
      <c r="KYS26" s="1"/>
      <c r="KYT26" s="89">
        <v>3</v>
      </c>
      <c r="KYU26" s="93" t="s">
        <v>63</v>
      </c>
      <c r="KYV26" s="58" t="s">
        <v>34</v>
      </c>
      <c r="KYW26" s="91" t="s">
        <v>32</v>
      </c>
      <c r="KYX26" s="92">
        <v>1</v>
      </c>
      <c r="KYY26" s="87">
        <v>0</v>
      </c>
      <c r="KYZ26" s="59">
        <f t="shared" si="497"/>
        <v>0</v>
      </c>
      <c r="KZA26" s="1"/>
      <c r="KZB26" s="89">
        <v>3</v>
      </c>
      <c r="KZC26" s="93" t="s">
        <v>63</v>
      </c>
      <c r="KZD26" s="58" t="s">
        <v>34</v>
      </c>
      <c r="KZE26" s="91" t="s">
        <v>32</v>
      </c>
      <c r="KZF26" s="92">
        <v>1</v>
      </c>
      <c r="KZG26" s="87">
        <v>0</v>
      </c>
      <c r="KZH26" s="59">
        <f t="shared" si="498"/>
        <v>0</v>
      </c>
      <c r="KZI26" s="1"/>
      <c r="KZJ26" s="89">
        <v>3</v>
      </c>
      <c r="KZK26" s="93" t="s">
        <v>63</v>
      </c>
      <c r="KZL26" s="58" t="s">
        <v>34</v>
      </c>
      <c r="KZM26" s="91" t="s">
        <v>32</v>
      </c>
      <c r="KZN26" s="92">
        <v>1</v>
      </c>
      <c r="KZO26" s="87">
        <v>0</v>
      </c>
      <c r="KZP26" s="59">
        <f t="shared" si="498"/>
        <v>0</v>
      </c>
      <c r="KZQ26" s="1"/>
      <c r="KZR26" s="89">
        <v>3</v>
      </c>
      <c r="KZS26" s="93" t="s">
        <v>63</v>
      </c>
      <c r="KZT26" s="58" t="s">
        <v>34</v>
      </c>
      <c r="KZU26" s="91" t="s">
        <v>32</v>
      </c>
      <c r="KZV26" s="92">
        <v>1</v>
      </c>
      <c r="KZW26" s="87">
        <v>0</v>
      </c>
      <c r="KZX26" s="59">
        <f t="shared" si="499"/>
        <v>0</v>
      </c>
      <c r="KZY26" s="1"/>
      <c r="KZZ26" s="89">
        <v>3</v>
      </c>
      <c r="LAA26" s="93" t="s">
        <v>63</v>
      </c>
      <c r="LAB26" s="58" t="s">
        <v>34</v>
      </c>
      <c r="LAC26" s="91" t="s">
        <v>32</v>
      </c>
      <c r="LAD26" s="92">
        <v>1</v>
      </c>
      <c r="LAE26" s="87">
        <v>0</v>
      </c>
      <c r="LAF26" s="59">
        <f t="shared" si="499"/>
        <v>0</v>
      </c>
      <c r="LAG26" s="1"/>
      <c r="LAH26" s="89">
        <v>3</v>
      </c>
      <c r="LAI26" s="93" t="s">
        <v>63</v>
      </c>
      <c r="LAJ26" s="58" t="s">
        <v>34</v>
      </c>
      <c r="LAK26" s="91" t="s">
        <v>32</v>
      </c>
      <c r="LAL26" s="92">
        <v>1</v>
      </c>
      <c r="LAM26" s="87">
        <v>0</v>
      </c>
      <c r="LAN26" s="59">
        <f t="shared" si="500"/>
        <v>0</v>
      </c>
      <c r="LAO26" s="1"/>
      <c r="LAP26" s="89">
        <v>3</v>
      </c>
      <c r="LAQ26" s="93" t="s">
        <v>63</v>
      </c>
      <c r="LAR26" s="58" t="s">
        <v>34</v>
      </c>
      <c r="LAS26" s="91" t="s">
        <v>32</v>
      </c>
      <c r="LAT26" s="92">
        <v>1</v>
      </c>
      <c r="LAU26" s="87">
        <v>0</v>
      </c>
      <c r="LAV26" s="59">
        <f t="shared" si="500"/>
        <v>0</v>
      </c>
      <c r="LAW26" s="1"/>
      <c r="LAX26" s="89">
        <v>3</v>
      </c>
      <c r="LAY26" s="93" t="s">
        <v>63</v>
      </c>
      <c r="LAZ26" s="58" t="s">
        <v>34</v>
      </c>
      <c r="LBA26" s="91" t="s">
        <v>32</v>
      </c>
      <c r="LBB26" s="92">
        <v>1</v>
      </c>
      <c r="LBC26" s="87">
        <v>0</v>
      </c>
      <c r="LBD26" s="59">
        <f t="shared" si="501"/>
        <v>0</v>
      </c>
      <c r="LBE26" s="1"/>
      <c r="LBF26" s="89">
        <v>3</v>
      </c>
      <c r="LBG26" s="93" t="s">
        <v>63</v>
      </c>
      <c r="LBH26" s="58" t="s">
        <v>34</v>
      </c>
      <c r="LBI26" s="91" t="s">
        <v>32</v>
      </c>
      <c r="LBJ26" s="92">
        <v>1</v>
      </c>
      <c r="LBK26" s="87">
        <v>0</v>
      </c>
      <c r="LBL26" s="59">
        <f t="shared" si="501"/>
        <v>0</v>
      </c>
      <c r="LBM26" s="1"/>
      <c r="LBN26" s="89">
        <v>3</v>
      </c>
      <c r="LBO26" s="93" t="s">
        <v>63</v>
      </c>
      <c r="LBP26" s="58" t="s">
        <v>34</v>
      </c>
      <c r="LBQ26" s="91" t="s">
        <v>32</v>
      </c>
      <c r="LBR26" s="92">
        <v>1</v>
      </c>
      <c r="LBS26" s="87">
        <v>0</v>
      </c>
      <c r="LBT26" s="59">
        <f t="shared" si="502"/>
        <v>0</v>
      </c>
      <c r="LBU26" s="1"/>
      <c r="LBV26" s="89">
        <v>3</v>
      </c>
      <c r="LBW26" s="93" t="s">
        <v>63</v>
      </c>
      <c r="LBX26" s="58" t="s">
        <v>34</v>
      </c>
      <c r="LBY26" s="91" t="s">
        <v>32</v>
      </c>
      <c r="LBZ26" s="92">
        <v>1</v>
      </c>
      <c r="LCA26" s="87">
        <v>0</v>
      </c>
      <c r="LCB26" s="59">
        <f t="shared" si="502"/>
        <v>0</v>
      </c>
      <c r="LCC26" s="1"/>
      <c r="LCD26" s="89">
        <v>3</v>
      </c>
      <c r="LCE26" s="93" t="s">
        <v>63</v>
      </c>
      <c r="LCF26" s="58" t="s">
        <v>34</v>
      </c>
      <c r="LCG26" s="91" t="s">
        <v>32</v>
      </c>
      <c r="LCH26" s="92">
        <v>1</v>
      </c>
      <c r="LCI26" s="87">
        <v>0</v>
      </c>
      <c r="LCJ26" s="59">
        <f t="shared" si="503"/>
        <v>0</v>
      </c>
      <c r="LCK26" s="1"/>
      <c r="LCL26" s="89">
        <v>3</v>
      </c>
      <c r="LCM26" s="93" t="s">
        <v>63</v>
      </c>
      <c r="LCN26" s="58" t="s">
        <v>34</v>
      </c>
      <c r="LCO26" s="91" t="s">
        <v>32</v>
      </c>
      <c r="LCP26" s="92">
        <v>1</v>
      </c>
      <c r="LCQ26" s="87">
        <v>0</v>
      </c>
      <c r="LCR26" s="59">
        <f t="shared" si="503"/>
        <v>0</v>
      </c>
      <c r="LCS26" s="1"/>
      <c r="LCT26" s="89">
        <v>3</v>
      </c>
      <c r="LCU26" s="93" t="s">
        <v>63</v>
      </c>
      <c r="LCV26" s="58" t="s">
        <v>34</v>
      </c>
      <c r="LCW26" s="91" t="s">
        <v>32</v>
      </c>
      <c r="LCX26" s="92">
        <v>1</v>
      </c>
      <c r="LCY26" s="87">
        <v>0</v>
      </c>
      <c r="LCZ26" s="59">
        <f t="shared" si="504"/>
        <v>0</v>
      </c>
      <c r="LDA26" s="1"/>
      <c r="LDB26" s="89">
        <v>3</v>
      </c>
      <c r="LDC26" s="93" t="s">
        <v>63</v>
      </c>
      <c r="LDD26" s="58" t="s">
        <v>34</v>
      </c>
      <c r="LDE26" s="91" t="s">
        <v>32</v>
      </c>
      <c r="LDF26" s="92">
        <v>1</v>
      </c>
      <c r="LDG26" s="87">
        <v>0</v>
      </c>
      <c r="LDH26" s="59">
        <f t="shared" si="504"/>
        <v>0</v>
      </c>
      <c r="LDI26" s="1"/>
      <c r="LDJ26" s="89">
        <v>3</v>
      </c>
      <c r="LDK26" s="93" t="s">
        <v>63</v>
      </c>
      <c r="LDL26" s="58" t="s">
        <v>34</v>
      </c>
      <c r="LDM26" s="91" t="s">
        <v>32</v>
      </c>
      <c r="LDN26" s="92">
        <v>1</v>
      </c>
      <c r="LDO26" s="87">
        <v>0</v>
      </c>
      <c r="LDP26" s="59">
        <f t="shared" si="505"/>
        <v>0</v>
      </c>
      <c r="LDQ26" s="1"/>
      <c r="LDR26" s="89">
        <v>3</v>
      </c>
      <c r="LDS26" s="93" t="s">
        <v>63</v>
      </c>
      <c r="LDT26" s="58" t="s">
        <v>34</v>
      </c>
      <c r="LDU26" s="91" t="s">
        <v>32</v>
      </c>
      <c r="LDV26" s="92">
        <v>1</v>
      </c>
      <c r="LDW26" s="87">
        <v>0</v>
      </c>
      <c r="LDX26" s="59">
        <f t="shared" si="505"/>
        <v>0</v>
      </c>
      <c r="LDY26" s="1"/>
      <c r="LDZ26" s="89">
        <v>3</v>
      </c>
      <c r="LEA26" s="93" t="s">
        <v>63</v>
      </c>
      <c r="LEB26" s="58" t="s">
        <v>34</v>
      </c>
      <c r="LEC26" s="91" t="s">
        <v>32</v>
      </c>
      <c r="LED26" s="92">
        <v>1</v>
      </c>
      <c r="LEE26" s="87">
        <v>0</v>
      </c>
      <c r="LEF26" s="59">
        <f t="shared" si="506"/>
        <v>0</v>
      </c>
      <c r="LEG26" s="1"/>
      <c r="LEH26" s="89">
        <v>3</v>
      </c>
      <c r="LEI26" s="93" t="s">
        <v>63</v>
      </c>
      <c r="LEJ26" s="58" t="s">
        <v>34</v>
      </c>
      <c r="LEK26" s="91" t="s">
        <v>32</v>
      </c>
      <c r="LEL26" s="92">
        <v>1</v>
      </c>
      <c r="LEM26" s="87">
        <v>0</v>
      </c>
      <c r="LEN26" s="59">
        <f t="shared" si="506"/>
        <v>0</v>
      </c>
      <c r="LEO26" s="1"/>
      <c r="LEP26" s="89">
        <v>3</v>
      </c>
      <c r="LEQ26" s="93" t="s">
        <v>63</v>
      </c>
      <c r="LER26" s="58" t="s">
        <v>34</v>
      </c>
      <c r="LES26" s="91" t="s">
        <v>32</v>
      </c>
      <c r="LET26" s="92">
        <v>1</v>
      </c>
      <c r="LEU26" s="87">
        <v>0</v>
      </c>
      <c r="LEV26" s="59">
        <f t="shared" si="507"/>
        <v>0</v>
      </c>
      <c r="LEW26" s="1"/>
      <c r="LEX26" s="89">
        <v>3</v>
      </c>
      <c r="LEY26" s="93" t="s">
        <v>63</v>
      </c>
      <c r="LEZ26" s="58" t="s">
        <v>34</v>
      </c>
      <c r="LFA26" s="91" t="s">
        <v>32</v>
      </c>
      <c r="LFB26" s="92">
        <v>1</v>
      </c>
      <c r="LFC26" s="87">
        <v>0</v>
      </c>
      <c r="LFD26" s="59">
        <f t="shared" si="507"/>
        <v>0</v>
      </c>
      <c r="LFE26" s="1"/>
      <c r="LFF26" s="89">
        <v>3</v>
      </c>
      <c r="LFG26" s="93" t="s">
        <v>63</v>
      </c>
      <c r="LFH26" s="58" t="s">
        <v>34</v>
      </c>
      <c r="LFI26" s="91" t="s">
        <v>32</v>
      </c>
      <c r="LFJ26" s="92">
        <v>1</v>
      </c>
      <c r="LFK26" s="87">
        <v>0</v>
      </c>
      <c r="LFL26" s="59">
        <f t="shared" si="508"/>
        <v>0</v>
      </c>
      <c r="LFM26" s="1"/>
      <c r="LFN26" s="89">
        <v>3</v>
      </c>
      <c r="LFO26" s="93" t="s">
        <v>63</v>
      </c>
      <c r="LFP26" s="58" t="s">
        <v>34</v>
      </c>
      <c r="LFQ26" s="91" t="s">
        <v>32</v>
      </c>
      <c r="LFR26" s="92">
        <v>1</v>
      </c>
      <c r="LFS26" s="87">
        <v>0</v>
      </c>
      <c r="LFT26" s="59">
        <f t="shared" si="508"/>
        <v>0</v>
      </c>
      <c r="LFU26" s="1"/>
      <c r="LFV26" s="89">
        <v>3</v>
      </c>
      <c r="LFW26" s="93" t="s">
        <v>63</v>
      </c>
      <c r="LFX26" s="58" t="s">
        <v>34</v>
      </c>
      <c r="LFY26" s="91" t="s">
        <v>32</v>
      </c>
      <c r="LFZ26" s="92">
        <v>1</v>
      </c>
      <c r="LGA26" s="87">
        <v>0</v>
      </c>
      <c r="LGB26" s="59">
        <f t="shared" si="509"/>
        <v>0</v>
      </c>
      <c r="LGC26" s="1"/>
      <c r="LGD26" s="89">
        <v>3</v>
      </c>
      <c r="LGE26" s="93" t="s">
        <v>63</v>
      </c>
      <c r="LGF26" s="58" t="s">
        <v>34</v>
      </c>
      <c r="LGG26" s="91" t="s">
        <v>32</v>
      </c>
      <c r="LGH26" s="92">
        <v>1</v>
      </c>
      <c r="LGI26" s="87">
        <v>0</v>
      </c>
      <c r="LGJ26" s="59">
        <f t="shared" si="509"/>
        <v>0</v>
      </c>
      <c r="LGK26" s="1"/>
      <c r="LGL26" s="89">
        <v>3</v>
      </c>
      <c r="LGM26" s="93" t="s">
        <v>63</v>
      </c>
      <c r="LGN26" s="58" t="s">
        <v>34</v>
      </c>
      <c r="LGO26" s="91" t="s">
        <v>32</v>
      </c>
      <c r="LGP26" s="92">
        <v>1</v>
      </c>
      <c r="LGQ26" s="87">
        <v>0</v>
      </c>
      <c r="LGR26" s="59">
        <f t="shared" si="510"/>
        <v>0</v>
      </c>
      <c r="LGS26" s="1"/>
      <c r="LGT26" s="89">
        <v>3</v>
      </c>
      <c r="LGU26" s="93" t="s">
        <v>63</v>
      </c>
      <c r="LGV26" s="58" t="s">
        <v>34</v>
      </c>
      <c r="LGW26" s="91" t="s">
        <v>32</v>
      </c>
      <c r="LGX26" s="92">
        <v>1</v>
      </c>
      <c r="LGY26" s="87">
        <v>0</v>
      </c>
      <c r="LGZ26" s="59">
        <f t="shared" si="510"/>
        <v>0</v>
      </c>
      <c r="LHA26" s="1"/>
      <c r="LHB26" s="89">
        <v>3</v>
      </c>
      <c r="LHC26" s="93" t="s">
        <v>63</v>
      </c>
      <c r="LHD26" s="58" t="s">
        <v>34</v>
      </c>
      <c r="LHE26" s="91" t="s">
        <v>32</v>
      </c>
      <c r="LHF26" s="92">
        <v>1</v>
      </c>
      <c r="LHG26" s="87">
        <v>0</v>
      </c>
      <c r="LHH26" s="59">
        <f t="shared" si="511"/>
        <v>0</v>
      </c>
      <c r="LHI26" s="1"/>
      <c r="LHJ26" s="89">
        <v>3</v>
      </c>
      <c r="LHK26" s="93" t="s">
        <v>63</v>
      </c>
      <c r="LHL26" s="58" t="s">
        <v>34</v>
      </c>
      <c r="LHM26" s="91" t="s">
        <v>32</v>
      </c>
      <c r="LHN26" s="92">
        <v>1</v>
      </c>
      <c r="LHO26" s="87">
        <v>0</v>
      </c>
      <c r="LHP26" s="59">
        <f t="shared" si="511"/>
        <v>0</v>
      </c>
      <c r="LHQ26" s="1"/>
      <c r="LHR26" s="89">
        <v>3</v>
      </c>
      <c r="LHS26" s="93" t="s">
        <v>63</v>
      </c>
      <c r="LHT26" s="58" t="s">
        <v>34</v>
      </c>
      <c r="LHU26" s="91" t="s">
        <v>32</v>
      </c>
      <c r="LHV26" s="92">
        <v>1</v>
      </c>
      <c r="LHW26" s="87">
        <v>0</v>
      </c>
      <c r="LHX26" s="59">
        <f t="shared" si="512"/>
        <v>0</v>
      </c>
      <c r="LHY26" s="1"/>
      <c r="LHZ26" s="89">
        <v>3</v>
      </c>
      <c r="LIA26" s="93" t="s">
        <v>63</v>
      </c>
      <c r="LIB26" s="58" t="s">
        <v>34</v>
      </c>
      <c r="LIC26" s="91" t="s">
        <v>32</v>
      </c>
      <c r="LID26" s="92">
        <v>1</v>
      </c>
      <c r="LIE26" s="87">
        <v>0</v>
      </c>
      <c r="LIF26" s="59">
        <f t="shared" si="512"/>
        <v>0</v>
      </c>
      <c r="LIG26" s="1"/>
      <c r="LIH26" s="89">
        <v>3</v>
      </c>
      <c r="LII26" s="93" t="s">
        <v>63</v>
      </c>
      <c r="LIJ26" s="58" t="s">
        <v>34</v>
      </c>
      <c r="LIK26" s="91" t="s">
        <v>32</v>
      </c>
      <c r="LIL26" s="92">
        <v>1</v>
      </c>
      <c r="LIM26" s="87">
        <v>0</v>
      </c>
      <c r="LIN26" s="59">
        <f t="shared" si="513"/>
        <v>0</v>
      </c>
      <c r="LIO26" s="1"/>
      <c r="LIP26" s="89">
        <v>3</v>
      </c>
      <c r="LIQ26" s="93" t="s">
        <v>63</v>
      </c>
      <c r="LIR26" s="58" t="s">
        <v>34</v>
      </c>
      <c r="LIS26" s="91" t="s">
        <v>32</v>
      </c>
      <c r="LIT26" s="92">
        <v>1</v>
      </c>
      <c r="LIU26" s="87">
        <v>0</v>
      </c>
      <c r="LIV26" s="59">
        <f t="shared" si="513"/>
        <v>0</v>
      </c>
      <c r="LIW26" s="1"/>
      <c r="LIX26" s="89">
        <v>3</v>
      </c>
      <c r="LIY26" s="93" t="s">
        <v>63</v>
      </c>
      <c r="LIZ26" s="58" t="s">
        <v>34</v>
      </c>
      <c r="LJA26" s="91" t="s">
        <v>32</v>
      </c>
      <c r="LJB26" s="92">
        <v>1</v>
      </c>
      <c r="LJC26" s="87">
        <v>0</v>
      </c>
      <c r="LJD26" s="59">
        <f t="shared" si="514"/>
        <v>0</v>
      </c>
      <c r="LJE26" s="1"/>
      <c r="LJF26" s="89">
        <v>3</v>
      </c>
      <c r="LJG26" s="93" t="s">
        <v>63</v>
      </c>
      <c r="LJH26" s="58" t="s">
        <v>34</v>
      </c>
      <c r="LJI26" s="91" t="s">
        <v>32</v>
      </c>
      <c r="LJJ26" s="92">
        <v>1</v>
      </c>
      <c r="LJK26" s="87">
        <v>0</v>
      </c>
      <c r="LJL26" s="59">
        <f t="shared" si="514"/>
        <v>0</v>
      </c>
      <c r="LJM26" s="1"/>
      <c r="LJN26" s="89">
        <v>3</v>
      </c>
      <c r="LJO26" s="93" t="s">
        <v>63</v>
      </c>
      <c r="LJP26" s="58" t="s">
        <v>34</v>
      </c>
      <c r="LJQ26" s="91" t="s">
        <v>32</v>
      </c>
      <c r="LJR26" s="92">
        <v>1</v>
      </c>
      <c r="LJS26" s="87">
        <v>0</v>
      </c>
      <c r="LJT26" s="59">
        <f t="shared" si="515"/>
        <v>0</v>
      </c>
      <c r="LJU26" s="1"/>
      <c r="LJV26" s="89">
        <v>3</v>
      </c>
      <c r="LJW26" s="93" t="s">
        <v>63</v>
      </c>
      <c r="LJX26" s="58" t="s">
        <v>34</v>
      </c>
      <c r="LJY26" s="91" t="s">
        <v>32</v>
      </c>
      <c r="LJZ26" s="92">
        <v>1</v>
      </c>
      <c r="LKA26" s="87">
        <v>0</v>
      </c>
      <c r="LKB26" s="59">
        <f t="shared" si="515"/>
        <v>0</v>
      </c>
      <c r="LKC26" s="1"/>
      <c r="LKD26" s="89">
        <v>3</v>
      </c>
      <c r="LKE26" s="93" t="s">
        <v>63</v>
      </c>
      <c r="LKF26" s="58" t="s">
        <v>34</v>
      </c>
      <c r="LKG26" s="91" t="s">
        <v>32</v>
      </c>
      <c r="LKH26" s="92">
        <v>1</v>
      </c>
      <c r="LKI26" s="87">
        <v>0</v>
      </c>
      <c r="LKJ26" s="59">
        <f t="shared" si="516"/>
        <v>0</v>
      </c>
      <c r="LKK26" s="1"/>
      <c r="LKL26" s="89">
        <v>3</v>
      </c>
      <c r="LKM26" s="93" t="s">
        <v>63</v>
      </c>
      <c r="LKN26" s="58" t="s">
        <v>34</v>
      </c>
      <c r="LKO26" s="91" t="s">
        <v>32</v>
      </c>
      <c r="LKP26" s="92">
        <v>1</v>
      </c>
      <c r="LKQ26" s="87">
        <v>0</v>
      </c>
      <c r="LKR26" s="59">
        <f t="shared" si="516"/>
        <v>0</v>
      </c>
      <c r="LKS26" s="1"/>
      <c r="LKT26" s="89">
        <v>3</v>
      </c>
      <c r="LKU26" s="93" t="s">
        <v>63</v>
      </c>
      <c r="LKV26" s="58" t="s">
        <v>34</v>
      </c>
      <c r="LKW26" s="91" t="s">
        <v>32</v>
      </c>
      <c r="LKX26" s="92">
        <v>1</v>
      </c>
      <c r="LKY26" s="87">
        <v>0</v>
      </c>
      <c r="LKZ26" s="59">
        <f t="shared" si="517"/>
        <v>0</v>
      </c>
      <c r="LLA26" s="1"/>
      <c r="LLB26" s="89">
        <v>3</v>
      </c>
      <c r="LLC26" s="93" t="s">
        <v>63</v>
      </c>
      <c r="LLD26" s="58" t="s">
        <v>34</v>
      </c>
      <c r="LLE26" s="91" t="s">
        <v>32</v>
      </c>
      <c r="LLF26" s="92">
        <v>1</v>
      </c>
      <c r="LLG26" s="87">
        <v>0</v>
      </c>
      <c r="LLH26" s="59">
        <f t="shared" si="517"/>
        <v>0</v>
      </c>
      <c r="LLI26" s="1"/>
      <c r="LLJ26" s="89">
        <v>3</v>
      </c>
      <c r="LLK26" s="93" t="s">
        <v>63</v>
      </c>
      <c r="LLL26" s="58" t="s">
        <v>34</v>
      </c>
      <c r="LLM26" s="91" t="s">
        <v>32</v>
      </c>
      <c r="LLN26" s="92">
        <v>1</v>
      </c>
      <c r="LLO26" s="87">
        <v>0</v>
      </c>
      <c r="LLP26" s="59">
        <f t="shared" si="518"/>
        <v>0</v>
      </c>
      <c r="LLQ26" s="1"/>
      <c r="LLR26" s="89">
        <v>3</v>
      </c>
      <c r="LLS26" s="93" t="s">
        <v>63</v>
      </c>
      <c r="LLT26" s="58" t="s">
        <v>34</v>
      </c>
      <c r="LLU26" s="91" t="s">
        <v>32</v>
      </c>
      <c r="LLV26" s="92">
        <v>1</v>
      </c>
      <c r="LLW26" s="87">
        <v>0</v>
      </c>
      <c r="LLX26" s="59">
        <f t="shared" si="518"/>
        <v>0</v>
      </c>
      <c r="LLY26" s="1"/>
      <c r="LLZ26" s="89">
        <v>3</v>
      </c>
      <c r="LMA26" s="93" t="s">
        <v>63</v>
      </c>
      <c r="LMB26" s="58" t="s">
        <v>34</v>
      </c>
      <c r="LMC26" s="91" t="s">
        <v>32</v>
      </c>
      <c r="LMD26" s="92">
        <v>1</v>
      </c>
      <c r="LME26" s="87">
        <v>0</v>
      </c>
      <c r="LMF26" s="59">
        <f t="shared" si="519"/>
        <v>0</v>
      </c>
      <c r="LMG26" s="1"/>
      <c r="LMH26" s="89">
        <v>3</v>
      </c>
      <c r="LMI26" s="93" t="s">
        <v>63</v>
      </c>
      <c r="LMJ26" s="58" t="s">
        <v>34</v>
      </c>
      <c r="LMK26" s="91" t="s">
        <v>32</v>
      </c>
      <c r="LML26" s="92">
        <v>1</v>
      </c>
      <c r="LMM26" s="87">
        <v>0</v>
      </c>
      <c r="LMN26" s="59">
        <f t="shared" si="519"/>
        <v>0</v>
      </c>
      <c r="LMO26" s="1"/>
      <c r="LMP26" s="89">
        <v>3</v>
      </c>
      <c r="LMQ26" s="93" t="s">
        <v>63</v>
      </c>
      <c r="LMR26" s="58" t="s">
        <v>34</v>
      </c>
      <c r="LMS26" s="91" t="s">
        <v>32</v>
      </c>
      <c r="LMT26" s="92">
        <v>1</v>
      </c>
      <c r="LMU26" s="87">
        <v>0</v>
      </c>
      <c r="LMV26" s="59">
        <f t="shared" si="520"/>
        <v>0</v>
      </c>
      <c r="LMW26" s="1"/>
      <c r="LMX26" s="89">
        <v>3</v>
      </c>
      <c r="LMY26" s="93" t="s">
        <v>63</v>
      </c>
      <c r="LMZ26" s="58" t="s">
        <v>34</v>
      </c>
      <c r="LNA26" s="91" t="s">
        <v>32</v>
      </c>
      <c r="LNB26" s="92">
        <v>1</v>
      </c>
      <c r="LNC26" s="87">
        <v>0</v>
      </c>
      <c r="LND26" s="59">
        <f t="shared" si="520"/>
        <v>0</v>
      </c>
      <c r="LNE26" s="1"/>
      <c r="LNF26" s="89">
        <v>3</v>
      </c>
      <c r="LNG26" s="93" t="s">
        <v>63</v>
      </c>
      <c r="LNH26" s="58" t="s">
        <v>34</v>
      </c>
      <c r="LNI26" s="91" t="s">
        <v>32</v>
      </c>
      <c r="LNJ26" s="92">
        <v>1</v>
      </c>
      <c r="LNK26" s="87">
        <v>0</v>
      </c>
      <c r="LNL26" s="59">
        <f t="shared" si="521"/>
        <v>0</v>
      </c>
      <c r="LNM26" s="1"/>
      <c r="LNN26" s="89">
        <v>3</v>
      </c>
      <c r="LNO26" s="93" t="s">
        <v>63</v>
      </c>
      <c r="LNP26" s="58" t="s">
        <v>34</v>
      </c>
      <c r="LNQ26" s="91" t="s">
        <v>32</v>
      </c>
      <c r="LNR26" s="92">
        <v>1</v>
      </c>
      <c r="LNS26" s="87">
        <v>0</v>
      </c>
      <c r="LNT26" s="59">
        <f t="shared" si="521"/>
        <v>0</v>
      </c>
      <c r="LNU26" s="1"/>
      <c r="LNV26" s="89">
        <v>3</v>
      </c>
      <c r="LNW26" s="93" t="s">
        <v>63</v>
      </c>
      <c r="LNX26" s="58" t="s">
        <v>34</v>
      </c>
      <c r="LNY26" s="91" t="s">
        <v>32</v>
      </c>
      <c r="LNZ26" s="92">
        <v>1</v>
      </c>
      <c r="LOA26" s="87">
        <v>0</v>
      </c>
      <c r="LOB26" s="59">
        <f t="shared" si="522"/>
        <v>0</v>
      </c>
      <c r="LOC26" s="1"/>
      <c r="LOD26" s="89">
        <v>3</v>
      </c>
      <c r="LOE26" s="93" t="s">
        <v>63</v>
      </c>
      <c r="LOF26" s="58" t="s">
        <v>34</v>
      </c>
      <c r="LOG26" s="91" t="s">
        <v>32</v>
      </c>
      <c r="LOH26" s="92">
        <v>1</v>
      </c>
      <c r="LOI26" s="87">
        <v>0</v>
      </c>
      <c r="LOJ26" s="59">
        <f t="shared" si="522"/>
        <v>0</v>
      </c>
      <c r="LOK26" s="1"/>
      <c r="LOL26" s="89">
        <v>3</v>
      </c>
      <c r="LOM26" s="93" t="s">
        <v>63</v>
      </c>
      <c r="LON26" s="58" t="s">
        <v>34</v>
      </c>
      <c r="LOO26" s="91" t="s">
        <v>32</v>
      </c>
      <c r="LOP26" s="92">
        <v>1</v>
      </c>
      <c r="LOQ26" s="87">
        <v>0</v>
      </c>
      <c r="LOR26" s="59">
        <f t="shared" si="523"/>
        <v>0</v>
      </c>
      <c r="LOS26" s="1"/>
      <c r="LOT26" s="89">
        <v>3</v>
      </c>
      <c r="LOU26" s="93" t="s">
        <v>63</v>
      </c>
      <c r="LOV26" s="58" t="s">
        <v>34</v>
      </c>
      <c r="LOW26" s="91" t="s">
        <v>32</v>
      </c>
      <c r="LOX26" s="92">
        <v>1</v>
      </c>
      <c r="LOY26" s="87">
        <v>0</v>
      </c>
      <c r="LOZ26" s="59">
        <f t="shared" si="523"/>
        <v>0</v>
      </c>
      <c r="LPA26" s="1"/>
      <c r="LPB26" s="89">
        <v>3</v>
      </c>
      <c r="LPC26" s="93" t="s">
        <v>63</v>
      </c>
      <c r="LPD26" s="58" t="s">
        <v>34</v>
      </c>
      <c r="LPE26" s="91" t="s">
        <v>32</v>
      </c>
      <c r="LPF26" s="92">
        <v>1</v>
      </c>
      <c r="LPG26" s="87">
        <v>0</v>
      </c>
      <c r="LPH26" s="59">
        <f t="shared" si="524"/>
        <v>0</v>
      </c>
      <c r="LPI26" s="1"/>
      <c r="LPJ26" s="89">
        <v>3</v>
      </c>
      <c r="LPK26" s="93" t="s">
        <v>63</v>
      </c>
      <c r="LPL26" s="58" t="s">
        <v>34</v>
      </c>
      <c r="LPM26" s="91" t="s">
        <v>32</v>
      </c>
      <c r="LPN26" s="92">
        <v>1</v>
      </c>
      <c r="LPO26" s="87">
        <v>0</v>
      </c>
      <c r="LPP26" s="59">
        <f t="shared" si="524"/>
        <v>0</v>
      </c>
      <c r="LPQ26" s="1"/>
      <c r="LPR26" s="89">
        <v>3</v>
      </c>
      <c r="LPS26" s="93" t="s">
        <v>63</v>
      </c>
      <c r="LPT26" s="58" t="s">
        <v>34</v>
      </c>
      <c r="LPU26" s="91" t="s">
        <v>32</v>
      </c>
      <c r="LPV26" s="92">
        <v>1</v>
      </c>
      <c r="LPW26" s="87">
        <v>0</v>
      </c>
      <c r="LPX26" s="59">
        <f t="shared" si="525"/>
        <v>0</v>
      </c>
      <c r="LPY26" s="1"/>
      <c r="LPZ26" s="89">
        <v>3</v>
      </c>
      <c r="LQA26" s="93" t="s">
        <v>63</v>
      </c>
      <c r="LQB26" s="58" t="s">
        <v>34</v>
      </c>
      <c r="LQC26" s="91" t="s">
        <v>32</v>
      </c>
      <c r="LQD26" s="92">
        <v>1</v>
      </c>
      <c r="LQE26" s="87">
        <v>0</v>
      </c>
      <c r="LQF26" s="59">
        <f t="shared" si="525"/>
        <v>0</v>
      </c>
      <c r="LQG26" s="1"/>
      <c r="LQH26" s="89">
        <v>3</v>
      </c>
      <c r="LQI26" s="93" t="s">
        <v>63</v>
      </c>
      <c r="LQJ26" s="58" t="s">
        <v>34</v>
      </c>
      <c r="LQK26" s="91" t="s">
        <v>32</v>
      </c>
      <c r="LQL26" s="92">
        <v>1</v>
      </c>
      <c r="LQM26" s="87">
        <v>0</v>
      </c>
      <c r="LQN26" s="59">
        <f t="shared" si="526"/>
        <v>0</v>
      </c>
      <c r="LQO26" s="1"/>
      <c r="LQP26" s="89">
        <v>3</v>
      </c>
      <c r="LQQ26" s="93" t="s">
        <v>63</v>
      </c>
      <c r="LQR26" s="58" t="s">
        <v>34</v>
      </c>
      <c r="LQS26" s="91" t="s">
        <v>32</v>
      </c>
      <c r="LQT26" s="92">
        <v>1</v>
      </c>
      <c r="LQU26" s="87">
        <v>0</v>
      </c>
      <c r="LQV26" s="59">
        <f t="shared" si="526"/>
        <v>0</v>
      </c>
      <c r="LQW26" s="1"/>
      <c r="LQX26" s="89">
        <v>3</v>
      </c>
      <c r="LQY26" s="93" t="s">
        <v>63</v>
      </c>
      <c r="LQZ26" s="58" t="s">
        <v>34</v>
      </c>
      <c r="LRA26" s="91" t="s">
        <v>32</v>
      </c>
      <c r="LRB26" s="92">
        <v>1</v>
      </c>
      <c r="LRC26" s="87">
        <v>0</v>
      </c>
      <c r="LRD26" s="59">
        <f t="shared" si="527"/>
        <v>0</v>
      </c>
      <c r="LRE26" s="1"/>
      <c r="LRF26" s="89">
        <v>3</v>
      </c>
      <c r="LRG26" s="93" t="s">
        <v>63</v>
      </c>
      <c r="LRH26" s="58" t="s">
        <v>34</v>
      </c>
      <c r="LRI26" s="91" t="s">
        <v>32</v>
      </c>
      <c r="LRJ26" s="92">
        <v>1</v>
      </c>
      <c r="LRK26" s="87">
        <v>0</v>
      </c>
      <c r="LRL26" s="59">
        <f t="shared" si="527"/>
        <v>0</v>
      </c>
      <c r="LRM26" s="1"/>
      <c r="LRN26" s="89">
        <v>3</v>
      </c>
      <c r="LRO26" s="93" t="s">
        <v>63</v>
      </c>
      <c r="LRP26" s="58" t="s">
        <v>34</v>
      </c>
      <c r="LRQ26" s="91" t="s">
        <v>32</v>
      </c>
      <c r="LRR26" s="92">
        <v>1</v>
      </c>
      <c r="LRS26" s="87">
        <v>0</v>
      </c>
      <c r="LRT26" s="59">
        <f t="shared" si="528"/>
        <v>0</v>
      </c>
      <c r="LRU26" s="1"/>
      <c r="LRV26" s="89">
        <v>3</v>
      </c>
      <c r="LRW26" s="93" t="s">
        <v>63</v>
      </c>
      <c r="LRX26" s="58" t="s">
        <v>34</v>
      </c>
      <c r="LRY26" s="91" t="s">
        <v>32</v>
      </c>
      <c r="LRZ26" s="92">
        <v>1</v>
      </c>
      <c r="LSA26" s="87">
        <v>0</v>
      </c>
      <c r="LSB26" s="59">
        <f t="shared" si="528"/>
        <v>0</v>
      </c>
      <c r="LSC26" s="1"/>
      <c r="LSD26" s="89">
        <v>3</v>
      </c>
      <c r="LSE26" s="93" t="s">
        <v>63</v>
      </c>
      <c r="LSF26" s="58" t="s">
        <v>34</v>
      </c>
      <c r="LSG26" s="91" t="s">
        <v>32</v>
      </c>
      <c r="LSH26" s="92">
        <v>1</v>
      </c>
      <c r="LSI26" s="87">
        <v>0</v>
      </c>
      <c r="LSJ26" s="59">
        <f t="shared" si="529"/>
        <v>0</v>
      </c>
      <c r="LSK26" s="1"/>
      <c r="LSL26" s="89">
        <v>3</v>
      </c>
      <c r="LSM26" s="93" t="s">
        <v>63</v>
      </c>
      <c r="LSN26" s="58" t="s">
        <v>34</v>
      </c>
      <c r="LSO26" s="91" t="s">
        <v>32</v>
      </c>
      <c r="LSP26" s="92">
        <v>1</v>
      </c>
      <c r="LSQ26" s="87">
        <v>0</v>
      </c>
      <c r="LSR26" s="59">
        <f t="shared" si="529"/>
        <v>0</v>
      </c>
      <c r="LSS26" s="1"/>
      <c r="LST26" s="89">
        <v>3</v>
      </c>
      <c r="LSU26" s="93" t="s">
        <v>63</v>
      </c>
      <c r="LSV26" s="58" t="s">
        <v>34</v>
      </c>
      <c r="LSW26" s="91" t="s">
        <v>32</v>
      </c>
      <c r="LSX26" s="92">
        <v>1</v>
      </c>
      <c r="LSY26" s="87">
        <v>0</v>
      </c>
      <c r="LSZ26" s="59">
        <f t="shared" si="530"/>
        <v>0</v>
      </c>
      <c r="LTA26" s="1"/>
      <c r="LTB26" s="89">
        <v>3</v>
      </c>
      <c r="LTC26" s="93" t="s">
        <v>63</v>
      </c>
      <c r="LTD26" s="58" t="s">
        <v>34</v>
      </c>
      <c r="LTE26" s="91" t="s">
        <v>32</v>
      </c>
      <c r="LTF26" s="92">
        <v>1</v>
      </c>
      <c r="LTG26" s="87">
        <v>0</v>
      </c>
      <c r="LTH26" s="59">
        <f t="shared" si="530"/>
        <v>0</v>
      </c>
      <c r="LTI26" s="1"/>
      <c r="LTJ26" s="89">
        <v>3</v>
      </c>
      <c r="LTK26" s="93" t="s">
        <v>63</v>
      </c>
      <c r="LTL26" s="58" t="s">
        <v>34</v>
      </c>
      <c r="LTM26" s="91" t="s">
        <v>32</v>
      </c>
      <c r="LTN26" s="92">
        <v>1</v>
      </c>
      <c r="LTO26" s="87">
        <v>0</v>
      </c>
      <c r="LTP26" s="59">
        <f t="shared" si="531"/>
        <v>0</v>
      </c>
      <c r="LTQ26" s="1"/>
      <c r="LTR26" s="89">
        <v>3</v>
      </c>
      <c r="LTS26" s="93" t="s">
        <v>63</v>
      </c>
      <c r="LTT26" s="58" t="s">
        <v>34</v>
      </c>
      <c r="LTU26" s="91" t="s">
        <v>32</v>
      </c>
      <c r="LTV26" s="92">
        <v>1</v>
      </c>
      <c r="LTW26" s="87">
        <v>0</v>
      </c>
      <c r="LTX26" s="59">
        <f t="shared" si="531"/>
        <v>0</v>
      </c>
      <c r="LTY26" s="1"/>
      <c r="LTZ26" s="89">
        <v>3</v>
      </c>
      <c r="LUA26" s="93" t="s">
        <v>63</v>
      </c>
      <c r="LUB26" s="58" t="s">
        <v>34</v>
      </c>
      <c r="LUC26" s="91" t="s">
        <v>32</v>
      </c>
      <c r="LUD26" s="92">
        <v>1</v>
      </c>
      <c r="LUE26" s="87">
        <v>0</v>
      </c>
      <c r="LUF26" s="59">
        <f t="shared" si="532"/>
        <v>0</v>
      </c>
      <c r="LUG26" s="1"/>
      <c r="LUH26" s="89">
        <v>3</v>
      </c>
      <c r="LUI26" s="93" t="s">
        <v>63</v>
      </c>
      <c r="LUJ26" s="58" t="s">
        <v>34</v>
      </c>
      <c r="LUK26" s="91" t="s">
        <v>32</v>
      </c>
      <c r="LUL26" s="92">
        <v>1</v>
      </c>
      <c r="LUM26" s="87">
        <v>0</v>
      </c>
      <c r="LUN26" s="59">
        <f t="shared" si="532"/>
        <v>0</v>
      </c>
      <c r="LUO26" s="1"/>
      <c r="LUP26" s="89">
        <v>3</v>
      </c>
      <c r="LUQ26" s="93" t="s">
        <v>63</v>
      </c>
      <c r="LUR26" s="58" t="s">
        <v>34</v>
      </c>
      <c r="LUS26" s="91" t="s">
        <v>32</v>
      </c>
      <c r="LUT26" s="92">
        <v>1</v>
      </c>
      <c r="LUU26" s="87">
        <v>0</v>
      </c>
      <c r="LUV26" s="59">
        <f t="shared" si="533"/>
        <v>0</v>
      </c>
      <c r="LUW26" s="1"/>
      <c r="LUX26" s="89">
        <v>3</v>
      </c>
      <c r="LUY26" s="93" t="s">
        <v>63</v>
      </c>
      <c r="LUZ26" s="58" t="s">
        <v>34</v>
      </c>
      <c r="LVA26" s="91" t="s">
        <v>32</v>
      </c>
      <c r="LVB26" s="92">
        <v>1</v>
      </c>
      <c r="LVC26" s="87">
        <v>0</v>
      </c>
      <c r="LVD26" s="59">
        <f t="shared" si="533"/>
        <v>0</v>
      </c>
      <c r="LVE26" s="1"/>
      <c r="LVF26" s="89">
        <v>3</v>
      </c>
      <c r="LVG26" s="93" t="s">
        <v>63</v>
      </c>
      <c r="LVH26" s="58" t="s">
        <v>34</v>
      </c>
      <c r="LVI26" s="91" t="s">
        <v>32</v>
      </c>
      <c r="LVJ26" s="92">
        <v>1</v>
      </c>
      <c r="LVK26" s="87">
        <v>0</v>
      </c>
      <c r="LVL26" s="59">
        <f t="shared" si="534"/>
        <v>0</v>
      </c>
      <c r="LVM26" s="1"/>
      <c r="LVN26" s="89">
        <v>3</v>
      </c>
      <c r="LVO26" s="93" t="s">
        <v>63</v>
      </c>
      <c r="LVP26" s="58" t="s">
        <v>34</v>
      </c>
      <c r="LVQ26" s="91" t="s">
        <v>32</v>
      </c>
      <c r="LVR26" s="92">
        <v>1</v>
      </c>
      <c r="LVS26" s="87">
        <v>0</v>
      </c>
      <c r="LVT26" s="59">
        <f t="shared" si="534"/>
        <v>0</v>
      </c>
      <c r="LVU26" s="1"/>
      <c r="LVV26" s="89">
        <v>3</v>
      </c>
      <c r="LVW26" s="93" t="s">
        <v>63</v>
      </c>
      <c r="LVX26" s="58" t="s">
        <v>34</v>
      </c>
      <c r="LVY26" s="91" t="s">
        <v>32</v>
      </c>
      <c r="LVZ26" s="92">
        <v>1</v>
      </c>
      <c r="LWA26" s="87">
        <v>0</v>
      </c>
      <c r="LWB26" s="59">
        <f t="shared" si="535"/>
        <v>0</v>
      </c>
      <c r="LWC26" s="1"/>
      <c r="LWD26" s="89">
        <v>3</v>
      </c>
      <c r="LWE26" s="93" t="s">
        <v>63</v>
      </c>
      <c r="LWF26" s="58" t="s">
        <v>34</v>
      </c>
      <c r="LWG26" s="91" t="s">
        <v>32</v>
      </c>
      <c r="LWH26" s="92">
        <v>1</v>
      </c>
      <c r="LWI26" s="87">
        <v>0</v>
      </c>
      <c r="LWJ26" s="59">
        <f t="shared" si="535"/>
        <v>0</v>
      </c>
      <c r="LWK26" s="1"/>
      <c r="LWL26" s="89">
        <v>3</v>
      </c>
      <c r="LWM26" s="93" t="s">
        <v>63</v>
      </c>
      <c r="LWN26" s="58" t="s">
        <v>34</v>
      </c>
      <c r="LWO26" s="91" t="s">
        <v>32</v>
      </c>
      <c r="LWP26" s="92">
        <v>1</v>
      </c>
      <c r="LWQ26" s="87">
        <v>0</v>
      </c>
      <c r="LWR26" s="59">
        <f t="shared" si="536"/>
        <v>0</v>
      </c>
      <c r="LWS26" s="1"/>
      <c r="LWT26" s="89">
        <v>3</v>
      </c>
      <c r="LWU26" s="93" t="s">
        <v>63</v>
      </c>
      <c r="LWV26" s="58" t="s">
        <v>34</v>
      </c>
      <c r="LWW26" s="91" t="s">
        <v>32</v>
      </c>
      <c r="LWX26" s="92">
        <v>1</v>
      </c>
      <c r="LWY26" s="87">
        <v>0</v>
      </c>
      <c r="LWZ26" s="59">
        <f t="shared" si="536"/>
        <v>0</v>
      </c>
      <c r="LXA26" s="1"/>
      <c r="LXB26" s="89">
        <v>3</v>
      </c>
      <c r="LXC26" s="93" t="s">
        <v>63</v>
      </c>
      <c r="LXD26" s="58" t="s">
        <v>34</v>
      </c>
      <c r="LXE26" s="91" t="s">
        <v>32</v>
      </c>
      <c r="LXF26" s="92">
        <v>1</v>
      </c>
      <c r="LXG26" s="87">
        <v>0</v>
      </c>
      <c r="LXH26" s="59">
        <f t="shared" si="537"/>
        <v>0</v>
      </c>
      <c r="LXI26" s="1"/>
      <c r="LXJ26" s="89">
        <v>3</v>
      </c>
      <c r="LXK26" s="93" t="s">
        <v>63</v>
      </c>
      <c r="LXL26" s="58" t="s">
        <v>34</v>
      </c>
      <c r="LXM26" s="91" t="s">
        <v>32</v>
      </c>
      <c r="LXN26" s="92">
        <v>1</v>
      </c>
      <c r="LXO26" s="87">
        <v>0</v>
      </c>
      <c r="LXP26" s="59">
        <f t="shared" si="537"/>
        <v>0</v>
      </c>
      <c r="LXQ26" s="1"/>
      <c r="LXR26" s="89">
        <v>3</v>
      </c>
      <c r="LXS26" s="93" t="s">
        <v>63</v>
      </c>
      <c r="LXT26" s="58" t="s">
        <v>34</v>
      </c>
      <c r="LXU26" s="91" t="s">
        <v>32</v>
      </c>
      <c r="LXV26" s="92">
        <v>1</v>
      </c>
      <c r="LXW26" s="87">
        <v>0</v>
      </c>
      <c r="LXX26" s="59">
        <f t="shared" si="538"/>
        <v>0</v>
      </c>
      <c r="LXY26" s="1"/>
      <c r="LXZ26" s="89">
        <v>3</v>
      </c>
      <c r="LYA26" s="93" t="s">
        <v>63</v>
      </c>
      <c r="LYB26" s="58" t="s">
        <v>34</v>
      </c>
      <c r="LYC26" s="91" t="s">
        <v>32</v>
      </c>
      <c r="LYD26" s="92">
        <v>1</v>
      </c>
      <c r="LYE26" s="87">
        <v>0</v>
      </c>
      <c r="LYF26" s="59">
        <f t="shared" si="538"/>
        <v>0</v>
      </c>
      <c r="LYG26" s="1"/>
      <c r="LYH26" s="89">
        <v>3</v>
      </c>
      <c r="LYI26" s="93" t="s">
        <v>63</v>
      </c>
      <c r="LYJ26" s="58" t="s">
        <v>34</v>
      </c>
      <c r="LYK26" s="91" t="s">
        <v>32</v>
      </c>
      <c r="LYL26" s="92">
        <v>1</v>
      </c>
      <c r="LYM26" s="87">
        <v>0</v>
      </c>
      <c r="LYN26" s="59">
        <f t="shared" si="539"/>
        <v>0</v>
      </c>
      <c r="LYO26" s="1"/>
      <c r="LYP26" s="89">
        <v>3</v>
      </c>
      <c r="LYQ26" s="93" t="s">
        <v>63</v>
      </c>
      <c r="LYR26" s="58" t="s">
        <v>34</v>
      </c>
      <c r="LYS26" s="91" t="s">
        <v>32</v>
      </c>
      <c r="LYT26" s="92">
        <v>1</v>
      </c>
      <c r="LYU26" s="87">
        <v>0</v>
      </c>
      <c r="LYV26" s="59">
        <f t="shared" si="539"/>
        <v>0</v>
      </c>
      <c r="LYW26" s="1"/>
      <c r="LYX26" s="89">
        <v>3</v>
      </c>
      <c r="LYY26" s="93" t="s">
        <v>63</v>
      </c>
      <c r="LYZ26" s="58" t="s">
        <v>34</v>
      </c>
      <c r="LZA26" s="91" t="s">
        <v>32</v>
      </c>
      <c r="LZB26" s="92">
        <v>1</v>
      </c>
      <c r="LZC26" s="87">
        <v>0</v>
      </c>
      <c r="LZD26" s="59">
        <f t="shared" si="540"/>
        <v>0</v>
      </c>
      <c r="LZE26" s="1"/>
      <c r="LZF26" s="89">
        <v>3</v>
      </c>
      <c r="LZG26" s="93" t="s">
        <v>63</v>
      </c>
      <c r="LZH26" s="58" t="s">
        <v>34</v>
      </c>
      <c r="LZI26" s="91" t="s">
        <v>32</v>
      </c>
      <c r="LZJ26" s="92">
        <v>1</v>
      </c>
      <c r="LZK26" s="87">
        <v>0</v>
      </c>
      <c r="LZL26" s="59">
        <f t="shared" si="540"/>
        <v>0</v>
      </c>
      <c r="LZM26" s="1"/>
      <c r="LZN26" s="89">
        <v>3</v>
      </c>
      <c r="LZO26" s="93" t="s">
        <v>63</v>
      </c>
      <c r="LZP26" s="58" t="s">
        <v>34</v>
      </c>
      <c r="LZQ26" s="91" t="s">
        <v>32</v>
      </c>
      <c r="LZR26" s="92">
        <v>1</v>
      </c>
      <c r="LZS26" s="87">
        <v>0</v>
      </c>
      <c r="LZT26" s="59">
        <f t="shared" si="541"/>
        <v>0</v>
      </c>
      <c r="LZU26" s="1"/>
      <c r="LZV26" s="89">
        <v>3</v>
      </c>
      <c r="LZW26" s="93" t="s">
        <v>63</v>
      </c>
      <c r="LZX26" s="58" t="s">
        <v>34</v>
      </c>
      <c r="LZY26" s="91" t="s">
        <v>32</v>
      </c>
      <c r="LZZ26" s="92">
        <v>1</v>
      </c>
      <c r="MAA26" s="87">
        <v>0</v>
      </c>
      <c r="MAB26" s="59">
        <f t="shared" si="541"/>
        <v>0</v>
      </c>
      <c r="MAC26" s="1"/>
      <c r="MAD26" s="89">
        <v>3</v>
      </c>
      <c r="MAE26" s="93" t="s">
        <v>63</v>
      </c>
      <c r="MAF26" s="58" t="s">
        <v>34</v>
      </c>
      <c r="MAG26" s="91" t="s">
        <v>32</v>
      </c>
      <c r="MAH26" s="92">
        <v>1</v>
      </c>
      <c r="MAI26" s="87">
        <v>0</v>
      </c>
      <c r="MAJ26" s="59">
        <f t="shared" si="542"/>
        <v>0</v>
      </c>
      <c r="MAK26" s="1"/>
      <c r="MAL26" s="89">
        <v>3</v>
      </c>
      <c r="MAM26" s="93" t="s">
        <v>63</v>
      </c>
      <c r="MAN26" s="58" t="s">
        <v>34</v>
      </c>
      <c r="MAO26" s="91" t="s">
        <v>32</v>
      </c>
      <c r="MAP26" s="92">
        <v>1</v>
      </c>
      <c r="MAQ26" s="87">
        <v>0</v>
      </c>
      <c r="MAR26" s="59">
        <f t="shared" si="542"/>
        <v>0</v>
      </c>
      <c r="MAS26" s="1"/>
      <c r="MAT26" s="89">
        <v>3</v>
      </c>
      <c r="MAU26" s="93" t="s">
        <v>63</v>
      </c>
      <c r="MAV26" s="58" t="s">
        <v>34</v>
      </c>
      <c r="MAW26" s="91" t="s">
        <v>32</v>
      </c>
      <c r="MAX26" s="92">
        <v>1</v>
      </c>
      <c r="MAY26" s="87">
        <v>0</v>
      </c>
      <c r="MAZ26" s="59">
        <f t="shared" si="543"/>
        <v>0</v>
      </c>
      <c r="MBA26" s="1"/>
      <c r="MBB26" s="89">
        <v>3</v>
      </c>
      <c r="MBC26" s="93" t="s">
        <v>63</v>
      </c>
      <c r="MBD26" s="58" t="s">
        <v>34</v>
      </c>
      <c r="MBE26" s="91" t="s">
        <v>32</v>
      </c>
      <c r="MBF26" s="92">
        <v>1</v>
      </c>
      <c r="MBG26" s="87">
        <v>0</v>
      </c>
      <c r="MBH26" s="59">
        <f t="shared" si="543"/>
        <v>0</v>
      </c>
      <c r="MBI26" s="1"/>
      <c r="MBJ26" s="89">
        <v>3</v>
      </c>
      <c r="MBK26" s="93" t="s">
        <v>63</v>
      </c>
      <c r="MBL26" s="58" t="s">
        <v>34</v>
      </c>
      <c r="MBM26" s="91" t="s">
        <v>32</v>
      </c>
      <c r="MBN26" s="92">
        <v>1</v>
      </c>
      <c r="MBO26" s="87">
        <v>0</v>
      </c>
      <c r="MBP26" s="59">
        <f t="shared" si="544"/>
        <v>0</v>
      </c>
      <c r="MBQ26" s="1"/>
      <c r="MBR26" s="89">
        <v>3</v>
      </c>
      <c r="MBS26" s="93" t="s">
        <v>63</v>
      </c>
      <c r="MBT26" s="58" t="s">
        <v>34</v>
      </c>
      <c r="MBU26" s="91" t="s">
        <v>32</v>
      </c>
      <c r="MBV26" s="92">
        <v>1</v>
      </c>
      <c r="MBW26" s="87">
        <v>0</v>
      </c>
      <c r="MBX26" s="59">
        <f t="shared" si="544"/>
        <v>0</v>
      </c>
      <c r="MBY26" s="1"/>
      <c r="MBZ26" s="89">
        <v>3</v>
      </c>
      <c r="MCA26" s="93" t="s">
        <v>63</v>
      </c>
      <c r="MCB26" s="58" t="s">
        <v>34</v>
      </c>
      <c r="MCC26" s="91" t="s">
        <v>32</v>
      </c>
      <c r="MCD26" s="92">
        <v>1</v>
      </c>
      <c r="MCE26" s="87">
        <v>0</v>
      </c>
      <c r="MCF26" s="59">
        <f t="shared" si="545"/>
        <v>0</v>
      </c>
      <c r="MCG26" s="1"/>
      <c r="MCH26" s="89">
        <v>3</v>
      </c>
      <c r="MCI26" s="93" t="s">
        <v>63</v>
      </c>
      <c r="MCJ26" s="58" t="s">
        <v>34</v>
      </c>
      <c r="MCK26" s="91" t="s">
        <v>32</v>
      </c>
      <c r="MCL26" s="92">
        <v>1</v>
      </c>
      <c r="MCM26" s="87">
        <v>0</v>
      </c>
      <c r="MCN26" s="59">
        <f t="shared" si="545"/>
        <v>0</v>
      </c>
      <c r="MCO26" s="1"/>
      <c r="MCP26" s="89">
        <v>3</v>
      </c>
      <c r="MCQ26" s="93" t="s">
        <v>63</v>
      </c>
      <c r="MCR26" s="58" t="s">
        <v>34</v>
      </c>
      <c r="MCS26" s="91" t="s">
        <v>32</v>
      </c>
      <c r="MCT26" s="92">
        <v>1</v>
      </c>
      <c r="MCU26" s="87">
        <v>0</v>
      </c>
      <c r="MCV26" s="59">
        <f t="shared" si="546"/>
        <v>0</v>
      </c>
      <c r="MCW26" s="1"/>
      <c r="MCX26" s="89">
        <v>3</v>
      </c>
      <c r="MCY26" s="93" t="s">
        <v>63</v>
      </c>
      <c r="MCZ26" s="58" t="s">
        <v>34</v>
      </c>
      <c r="MDA26" s="91" t="s">
        <v>32</v>
      </c>
      <c r="MDB26" s="92">
        <v>1</v>
      </c>
      <c r="MDC26" s="87">
        <v>0</v>
      </c>
      <c r="MDD26" s="59">
        <f t="shared" si="546"/>
        <v>0</v>
      </c>
      <c r="MDE26" s="1"/>
      <c r="MDF26" s="89">
        <v>3</v>
      </c>
      <c r="MDG26" s="93" t="s">
        <v>63</v>
      </c>
      <c r="MDH26" s="58" t="s">
        <v>34</v>
      </c>
      <c r="MDI26" s="91" t="s">
        <v>32</v>
      </c>
      <c r="MDJ26" s="92">
        <v>1</v>
      </c>
      <c r="MDK26" s="87">
        <v>0</v>
      </c>
      <c r="MDL26" s="59">
        <f t="shared" si="547"/>
        <v>0</v>
      </c>
      <c r="MDM26" s="1"/>
      <c r="MDN26" s="89">
        <v>3</v>
      </c>
      <c r="MDO26" s="93" t="s">
        <v>63</v>
      </c>
      <c r="MDP26" s="58" t="s">
        <v>34</v>
      </c>
      <c r="MDQ26" s="91" t="s">
        <v>32</v>
      </c>
      <c r="MDR26" s="92">
        <v>1</v>
      </c>
      <c r="MDS26" s="87">
        <v>0</v>
      </c>
      <c r="MDT26" s="59">
        <f t="shared" si="547"/>
        <v>0</v>
      </c>
      <c r="MDU26" s="1"/>
      <c r="MDV26" s="89">
        <v>3</v>
      </c>
      <c r="MDW26" s="93" t="s">
        <v>63</v>
      </c>
      <c r="MDX26" s="58" t="s">
        <v>34</v>
      </c>
      <c r="MDY26" s="91" t="s">
        <v>32</v>
      </c>
      <c r="MDZ26" s="92">
        <v>1</v>
      </c>
      <c r="MEA26" s="87">
        <v>0</v>
      </c>
      <c r="MEB26" s="59">
        <f t="shared" si="548"/>
        <v>0</v>
      </c>
      <c r="MEC26" s="1"/>
      <c r="MED26" s="89">
        <v>3</v>
      </c>
      <c r="MEE26" s="93" t="s">
        <v>63</v>
      </c>
      <c r="MEF26" s="58" t="s">
        <v>34</v>
      </c>
      <c r="MEG26" s="91" t="s">
        <v>32</v>
      </c>
      <c r="MEH26" s="92">
        <v>1</v>
      </c>
      <c r="MEI26" s="87">
        <v>0</v>
      </c>
      <c r="MEJ26" s="59">
        <f t="shared" si="548"/>
        <v>0</v>
      </c>
      <c r="MEK26" s="1"/>
      <c r="MEL26" s="89">
        <v>3</v>
      </c>
      <c r="MEM26" s="93" t="s">
        <v>63</v>
      </c>
      <c r="MEN26" s="58" t="s">
        <v>34</v>
      </c>
      <c r="MEO26" s="91" t="s">
        <v>32</v>
      </c>
      <c r="MEP26" s="92">
        <v>1</v>
      </c>
      <c r="MEQ26" s="87">
        <v>0</v>
      </c>
      <c r="MER26" s="59">
        <f t="shared" si="549"/>
        <v>0</v>
      </c>
      <c r="MES26" s="1"/>
      <c r="MET26" s="89">
        <v>3</v>
      </c>
      <c r="MEU26" s="93" t="s">
        <v>63</v>
      </c>
      <c r="MEV26" s="58" t="s">
        <v>34</v>
      </c>
      <c r="MEW26" s="91" t="s">
        <v>32</v>
      </c>
      <c r="MEX26" s="92">
        <v>1</v>
      </c>
      <c r="MEY26" s="87">
        <v>0</v>
      </c>
      <c r="MEZ26" s="59">
        <f t="shared" si="549"/>
        <v>0</v>
      </c>
      <c r="MFA26" s="1"/>
      <c r="MFB26" s="89">
        <v>3</v>
      </c>
      <c r="MFC26" s="93" t="s">
        <v>63</v>
      </c>
      <c r="MFD26" s="58" t="s">
        <v>34</v>
      </c>
      <c r="MFE26" s="91" t="s">
        <v>32</v>
      </c>
      <c r="MFF26" s="92">
        <v>1</v>
      </c>
      <c r="MFG26" s="87">
        <v>0</v>
      </c>
      <c r="MFH26" s="59">
        <f t="shared" si="550"/>
        <v>0</v>
      </c>
      <c r="MFI26" s="1"/>
      <c r="MFJ26" s="89">
        <v>3</v>
      </c>
      <c r="MFK26" s="93" t="s">
        <v>63</v>
      </c>
      <c r="MFL26" s="58" t="s">
        <v>34</v>
      </c>
      <c r="MFM26" s="91" t="s">
        <v>32</v>
      </c>
      <c r="MFN26" s="92">
        <v>1</v>
      </c>
      <c r="MFO26" s="87">
        <v>0</v>
      </c>
      <c r="MFP26" s="59">
        <f t="shared" si="550"/>
        <v>0</v>
      </c>
      <c r="MFQ26" s="1"/>
      <c r="MFR26" s="89">
        <v>3</v>
      </c>
      <c r="MFS26" s="93" t="s">
        <v>63</v>
      </c>
      <c r="MFT26" s="58" t="s">
        <v>34</v>
      </c>
      <c r="MFU26" s="91" t="s">
        <v>32</v>
      </c>
      <c r="MFV26" s="92">
        <v>1</v>
      </c>
      <c r="MFW26" s="87">
        <v>0</v>
      </c>
      <c r="MFX26" s="59">
        <f t="shared" si="551"/>
        <v>0</v>
      </c>
      <c r="MFY26" s="1"/>
      <c r="MFZ26" s="89">
        <v>3</v>
      </c>
      <c r="MGA26" s="93" t="s">
        <v>63</v>
      </c>
      <c r="MGB26" s="58" t="s">
        <v>34</v>
      </c>
      <c r="MGC26" s="91" t="s">
        <v>32</v>
      </c>
      <c r="MGD26" s="92">
        <v>1</v>
      </c>
      <c r="MGE26" s="87">
        <v>0</v>
      </c>
      <c r="MGF26" s="59">
        <f t="shared" si="551"/>
        <v>0</v>
      </c>
      <c r="MGG26" s="1"/>
      <c r="MGH26" s="89">
        <v>3</v>
      </c>
      <c r="MGI26" s="93" t="s">
        <v>63</v>
      </c>
      <c r="MGJ26" s="58" t="s">
        <v>34</v>
      </c>
      <c r="MGK26" s="91" t="s">
        <v>32</v>
      </c>
      <c r="MGL26" s="92">
        <v>1</v>
      </c>
      <c r="MGM26" s="87">
        <v>0</v>
      </c>
      <c r="MGN26" s="59">
        <f t="shared" si="552"/>
        <v>0</v>
      </c>
      <c r="MGO26" s="1"/>
      <c r="MGP26" s="89">
        <v>3</v>
      </c>
      <c r="MGQ26" s="93" t="s">
        <v>63</v>
      </c>
      <c r="MGR26" s="58" t="s">
        <v>34</v>
      </c>
      <c r="MGS26" s="91" t="s">
        <v>32</v>
      </c>
      <c r="MGT26" s="92">
        <v>1</v>
      </c>
      <c r="MGU26" s="87">
        <v>0</v>
      </c>
      <c r="MGV26" s="59">
        <f t="shared" si="552"/>
        <v>0</v>
      </c>
      <c r="MGW26" s="1"/>
      <c r="MGX26" s="89">
        <v>3</v>
      </c>
      <c r="MGY26" s="93" t="s">
        <v>63</v>
      </c>
      <c r="MGZ26" s="58" t="s">
        <v>34</v>
      </c>
      <c r="MHA26" s="91" t="s">
        <v>32</v>
      </c>
      <c r="MHB26" s="92">
        <v>1</v>
      </c>
      <c r="MHC26" s="87">
        <v>0</v>
      </c>
      <c r="MHD26" s="59">
        <f t="shared" si="553"/>
        <v>0</v>
      </c>
      <c r="MHE26" s="1"/>
      <c r="MHF26" s="89">
        <v>3</v>
      </c>
      <c r="MHG26" s="93" t="s">
        <v>63</v>
      </c>
      <c r="MHH26" s="58" t="s">
        <v>34</v>
      </c>
      <c r="MHI26" s="91" t="s">
        <v>32</v>
      </c>
      <c r="MHJ26" s="92">
        <v>1</v>
      </c>
      <c r="MHK26" s="87">
        <v>0</v>
      </c>
      <c r="MHL26" s="59">
        <f t="shared" si="553"/>
        <v>0</v>
      </c>
      <c r="MHM26" s="1"/>
      <c r="MHN26" s="89">
        <v>3</v>
      </c>
      <c r="MHO26" s="93" t="s">
        <v>63</v>
      </c>
      <c r="MHP26" s="58" t="s">
        <v>34</v>
      </c>
      <c r="MHQ26" s="91" t="s">
        <v>32</v>
      </c>
      <c r="MHR26" s="92">
        <v>1</v>
      </c>
      <c r="MHS26" s="87">
        <v>0</v>
      </c>
      <c r="MHT26" s="59">
        <f t="shared" si="554"/>
        <v>0</v>
      </c>
      <c r="MHU26" s="1"/>
      <c r="MHV26" s="89">
        <v>3</v>
      </c>
      <c r="MHW26" s="93" t="s">
        <v>63</v>
      </c>
      <c r="MHX26" s="58" t="s">
        <v>34</v>
      </c>
      <c r="MHY26" s="91" t="s">
        <v>32</v>
      </c>
      <c r="MHZ26" s="92">
        <v>1</v>
      </c>
      <c r="MIA26" s="87">
        <v>0</v>
      </c>
      <c r="MIB26" s="59">
        <f t="shared" si="554"/>
        <v>0</v>
      </c>
      <c r="MIC26" s="1"/>
      <c r="MID26" s="89">
        <v>3</v>
      </c>
      <c r="MIE26" s="93" t="s">
        <v>63</v>
      </c>
      <c r="MIF26" s="58" t="s">
        <v>34</v>
      </c>
      <c r="MIG26" s="91" t="s">
        <v>32</v>
      </c>
      <c r="MIH26" s="92">
        <v>1</v>
      </c>
      <c r="MII26" s="87">
        <v>0</v>
      </c>
      <c r="MIJ26" s="59">
        <f t="shared" si="555"/>
        <v>0</v>
      </c>
      <c r="MIK26" s="1"/>
      <c r="MIL26" s="89">
        <v>3</v>
      </c>
      <c r="MIM26" s="93" t="s">
        <v>63</v>
      </c>
      <c r="MIN26" s="58" t="s">
        <v>34</v>
      </c>
      <c r="MIO26" s="91" t="s">
        <v>32</v>
      </c>
      <c r="MIP26" s="92">
        <v>1</v>
      </c>
      <c r="MIQ26" s="87">
        <v>0</v>
      </c>
      <c r="MIR26" s="59">
        <f t="shared" si="555"/>
        <v>0</v>
      </c>
      <c r="MIS26" s="1"/>
      <c r="MIT26" s="89">
        <v>3</v>
      </c>
      <c r="MIU26" s="93" t="s">
        <v>63</v>
      </c>
      <c r="MIV26" s="58" t="s">
        <v>34</v>
      </c>
      <c r="MIW26" s="91" t="s">
        <v>32</v>
      </c>
      <c r="MIX26" s="92">
        <v>1</v>
      </c>
      <c r="MIY26" s="87">
        <v>0</v>
      </c>
      <c r="MIZ26" s="59">
        <f t="shared" si="556"/>
        <v>0</v>
      </c>
      <c r="MJA26" s="1"/>
      <c r="MJB26" s="89">
        <v>3</v>
      </c>
      <c r="MJC26" s="93" t="s">
        <v>63</v>
      </c>
      <c r="MJD26" s="58" t="s">
        <v>34</v>
      </c>
      <c r="MJE26" s="91" t="s">
        <v>32</v>
      </c>
      <c r="MJF26" s="92">
        <v>1</v>
      </c>
      <c r="MJG26" s="87">
        <v>0</v>
      </c>
      <c r="MJH26" s="59">
        <f t="shared" si="556"/>
        <v>0</v>
      </c>
      <c r="MJI26" s="1"/>
      <c r="MJJ26" s="89">
        <v>3</v>
      </c>
      <c r="MJK26" s="93" t="s">
        <v>63</v>
      </c>
      <c r="MJL26" s="58" t="s">
        <v>34</v>
      </c>
      <c r="MJM26" s="91" t="s">
        <v>32</v>
      </c>
      <c r="MJN26" s="92">
        <v>1</v>
      </c>
      <c r="MJO26" s="87">
        <v>0</v>
      </c>
      <c r="MJP26" s="59">
        <f t="shared" si="557"/>
        <v>0</v>
      </c>
      <c r="MJQ26" s="1"/>
      <c r="MJR26" s="89">
        <v>3</v>
      </c>
      <c r="MJS26" s="93" t="s">
        <v>63</v>
      </c>
      <c r="MJT26" s="58" t="s">
        <v>34</v>
      </c>
      <c r="MJU26" s="91" t="s">
        <v>32</v>
      </c>
      <c r="MJV26" s="92">
        <v>1</v>
      </c>
      <c r="MJW26" s="87">
        <v>0</v>
      </c>
      <c r="MJX26" s="59">
        <f t="shared" si="557"/>
        <v>0</v>
      </c>
      <c r="MJY26" s="1"/>
      <c r="MJZ26" s="89">
        <v>3</v>
      </c>
      <c r="MKA26" s="93" t="s">
        <v>63</v>
      </c>
      <c r="MKB26" s="58" t="s">
        <v>34</v>
      </c>
      <c r="MKC26" s="91" t="s">
        <v>32</v>
      </c>
      <c r="MKD26" s="92">
        <v>1</v>
      </c>
      <c r="MKE26" s="87">
        <v>0</v>
      </c>
      <c r="MKF26" s="59">
        <f t="shared" si="558"/>
        <v>0</v>
      </c>
      <c r="MKG26" s="1"/>
      <c r="MKH26" s="89">
        <v>3</v>
      </c>
      <c r="MKI26" s="93" t="s">
        <v>63</v>
      </c>
      <c r="MKJ26" s="58" t="s">
        <v>34</v>
      </c>
      <c r="MKK26" s="91" t="s">
        <v>32</v>
      </c>
      <c r="MKL26" s="92">
        <v>1</v>
      </c>
      <c r="MKM26" s="87">
        <v>0</v>
      </c>
      <c r="MKN26" s="59">
        <f t="shared" si="558"/>
        <v>0</v>
      </c>
      <c r="MKO26" s="1"/>
      <c r="MKP26" s="89">
        <v>3</v>
      </c>
      <c r="MKQ26" s="93" t="s">
        <v>63</v>
      </c>
      <c r="MKR26" s="58" t="s">
        <v>34</v>
      </c>
      <c r="MKS26" s="91" t="s">
        <v>32</v>
      </c>
      <c r="MKT26" s="92">
        <v>1</v>
      </c>
      <c r="MKU26" s="87">
        <v>0</v>
      </c>
      <c r="MKV26" s="59">
        <f t="shared" si="559"/>
        <v>0</v>
      </c>
      <c r="MKW26" s="1"/>
      <c r="MKX26" s="89">
        <v>3</v>
      </c>
      <c r="MKY26" s="93" t="s">
        <v>63</v>
      </c>
      <c r="MKZ26" s="58" t="s">
        <v>34</v>
      </c>
      <c r="MLA26" s="91" t="s">
        <v>32</v>
      </c>
      <c r="MLB26" s="92">
        <v>1</v>
      </c>
      <c r="MLC26" s="87">
        <v>0</v>
      </c>
      <c r="MLD26" s="59">
        <f t="shared" si="559"/>
        <v>0</v>
      </c>
      <c r="MLE26" s="1"/>
      <c r="MLF26" s="89">
        <v>3</v>
      </c>
      <c r="MLG26" s="93" t="s">
        <v>63</v>
      </c>
      <c r="MLH26" s="58" t="s">
        <v>34</v>
      </c>
      <c r="MLI26" s="91" t="s">
        <v>32</v>
      </c>
      <c r="MLJ26" s="92">
        <v>1</v>
      </c>
      <c r="MLK26" s="87">
        <v>0</v>
      </c>
      <c r="MLL26" s="59">
        <f t="shared" si="560"/>
        <v>0</v>
      </c>
      <c r="MLM26" s="1"/>
      <c r="MLN26" s="89">
        <v>3</v>
      </c>
      <c r="MLO26" s="93" t="s">
        <v>63</v>
      </c>
      <c r="MLP26" s="58" t="s">
        <v>34</v>
      </c>
      <c r="MLQ26" s="91" t="s">
        <v>32</v>
      </c>
      <c r="MLR26" s="92">
        <v>1</v>
      </c>
      <c r="MLS26" s="87">
        <v>0</v>
      </c>
      <c r="MLT26" s="59">
        <f t="shared" si="560"/>
        <v>0</v>
      </c>
      <c r="MLU26" s="1"/>
      <c r="MLV26" s="89">
        <v>3</v>
      </c>
      <c r="MLW26" s="93" t="s">
        <v>63</v>
      </c>
      <c r="MLX26" s="58" t="s">
        <v>34</v>
      </c>
      <c r="MLY26" s="91" t="s">
        <v>32</v>
      </c>
      <c r="MLZ26" s="92">
        <v>1</v>
      </c>
      <c r="MMA26" s="87">
        <v>0</v>
      </c>
      <c r="MMB26" s="59">
        <f t="shared" si="561"/>
        <v>0</v>
      </c>
      <c r="MMC26" s="1"/>
      <c r="MMD26" s="89">
        <v>3</v>
      </c>
      <c r="MME26" s="93" t="s">
        <v>63</v>
      </c>
      <c r="MMF26" s="58" t="s">
        <v>34</v>
      </c>
      <c r="MMG26" s="91" t="s">
        <v>32</v>
      </c>
      <c r="MMH26" s="92">
        <v>1</v>
      </c>
      <c r="MMI26" s="87">
        <v>0</v>
      </c>
      <c r="MMJ26" s="59">
        <f t="shared" si="561"/>
        <v>0</v>
      </c>
      <c r="MMK26" s="1"/>
      <c r="MML26" s="89">
        <v>3</v>
      </c>
      <c r="MMM26" s="93" t="s">
        <v>63</v>
      </c>
      <c r="MMN26" s="58" t="s">
        <v>34</v>
      </c>
      <c r="MMO26" s="91" t="s">
        <v>32</v>
      </c>
      <c r="MMP26" s="92">
        <v>1</v>
      </c>
      <c r="MMQ26" s="87">
        <v>0</v>
      </c>
      <c r="MMR26" s="59">
        <f t="shared" si="562"/>
        <v>0</v>
      </c>
      <c r="MMS26" s="1"/>
      <c r="MMT26" s="89">
        <v>3</v>
      </c>
      <c r="MMU26" s="93" t="s">
        <v>63</v>
      </c>
      <c r="MMV26" s="58" t="s">
        <v>34</v>
      </c>
      <c r="MMW26" s="91" t="s">
        <v>32</v>
      </c>
      <c r="MMX26" s="92">
        <v>1</v>
      </c>
      <c r="MMY26" s="87">
        <v>0</v>
      </c>
      <c r="MMZ26" s="59">
        <f t="shared" si="562"/>
        <v>0</v>
      </c>
      <c r="MNA26" s="1"/>
      <c r="MNB26" s="89">
        <v>3</v>
      </c>
      <c r="MNC26" s="93" t="s">
        <v>63</v>
      </c>
      <c r="MND26" s="58" t="s">
        <v>34</v>
      </c>
      <c r="MNE26" s="91" t="s">
        <v>32</v>
      </c>
      <c r="MNF26" s="92">
        <v>1</v>
      </c>
      <c r="MNG26" s="87">
        <v>0</v>
      </c>
      <c r="MNH26" s="59">
        <f t="shared" si="563"/>
        <v>0</v>
      </c>
      <c r="MNI26" s="1"/>
      <c r="MNJ26" s="89">
        <v>3</v>
      </c>
      <c r="MNK26" s="93" t="s">
        <v>63</v>
      </c>
      <c r="MNL26" s="58" t="s">
        <v>34</v>
      </c>
      <c r="MNM26" s="91" t="s">
        <v>32</v>
      </c>
      <c r="MNN26" s="92">
        <v>1</v>
      </c>
      <c r="MNO26" s="87">
        <v>0</v>
      </c>
      <c r="MNP26" s="59">
        <f t="shared" si="563"/>
        <v>0</v>
      </c>
      <c r="MNQ26" s="1"/>
      <c r="MNR26" s="89">
        <v>3</v>
      </c>
      <c r="MNS26" s="93" t="s">
        <v>63</v>
      </c>
      <c r="MNT26" s="58" t="s">
        <v>34</v>
      </c>
      <c r="MNU26" s="91" t="s">
        <v>32</v>
      </c>
      <c r="MNV26" s="92">
        <v>1</v>
      </c>
      <c r="MNW26" s="87">
        <v>0</v>
      </c>
      <c r="MNX26" s="59">
        <f t="shared" si="564"/>
        <v>0</v>
      </c>
      <c r="MNY26" s="1"/>
      <c r="MNZ26" s="89">
        <v>3</v>
      </c>
      <c r="MOA26" s="93" t="s">
        <v>63</v>
      </c>
      <c r="MOB26" s="58" t="s">
        <v>34</v>
      </c>
      <c r="MOC26" s="91" t="s">
        <v>32</v>
      </c>
      <c r="MOD26" s="92">
        <v>1</v>
      </c>
      <c r="MOE26" s="87">
        <v>0</v>
      </c>
      <c r="MOF26" s="59">
        <f t="shared" si="564"/>
        <v>0</v>
      </c>
      <c r="MOG26" s="1"/>
      <c r="MOH26" s="89">
        <v>3</v>
      </c>
      <c r="MOI26" s="93" t="s">
        <v>63</v>
      </c>
      <c r="MOJ26" s="58" t="s">
        <v>34</v>
      </c>
      <c r="MOK26" s="91" t="s">
        <v>32</v>
      </c>
      <c r="MOL26" s="92">
        <v>1</v>
      </c>
      <c r="MOM26" s="87">
        <v>0</v>
      </c>
      <c r="MON26" s="59">
        <f t="shared" si="565"/>
        <v>0</v>
      </c>
      <c r="MOO26" s="1"/>
      <c r="MOP26" s="89">
        <v>3</v>
      </c>
      <c r="MOQ26" s="93" t="s">
        <v>63</v>
      </c>
      <c r="MOR26" s="58" t="s">
        <v>34</v>
      </c>
      <c r="MOS26" s="91" t="s">
        <v>32</v>
      </c>
      <c r="MOT26" s="92">
        <v>1</v>
      </c>
      <c r="MOU26" s="87">
        <v>0</v>
      </c>
      <c r="MOV26" s="59">
        <f t="shared" si="565"/>
        <v>0</v>
      </c>
      <c r="MOW26" s="1"/>
      <c r="MOX26" s="89">
        <v>3</v>
      </c>
      <c r="MOY26" s="93" t="s">
        <v>63</v>
      </c>
      <c r="MOZ26" s="58" t="s">
        <v>34</v>
      </c>
      <c r="MPA26" s="91" t="s">
        <v>32</v>
      </c>
      <c r="MPB26" s="92">
        <v>1</v>
      </c>
      <c r="MPC26" s="87">
        <v>0</v>
      </c>
      <c r="MPD26" s="59">
        <f t="shared" si="566"/>
        <v>0</v>
      </c>
      <c r="MPE26" s="1"/>
      <c r="MPF26" s="89">
        <v>3</v>
      </c>
      <c r="MPG26" s="93" t="s">
        <v>63</v>
      </c>
      <c r="MPH26" s="58" t="s">
        <v>34</v>
      </c>
      <c r="MPI26" s="91" t="s">
        <v>32</v>
      </c>
      <c r="MPJ26" s="92">
        <v>1</v>
      </c>
      <c r="MPK26" s="87">
        <v>0</v>
      </c>
      <c r="MPL26" s="59">
        <f t="shared" si="566"/>
        <v>0</v>
      </c>
      <c r="MPM26" s="1"/>
      <c r="MPN26" s="89">
        <v>3</v>
      </c>
      <c r="MPO26" s="93" t="s">
        <v>63</v>
      </c>
      <c r="MPP26" s="58" t="s">
        <v>34</v>
      </c>
      <c r="MPQ26" s="91" t="s">
        <v>32</v>
      </c>
      <c r="MPR26" s="92">
        <v>1</v>
      </c>
      <c r="MPS26" s="87">
        <v>0</v>
      </c>
      <c r="MPT26" s="59">
        <f t="shared" si="567"/>
        <v>0</v>
      </c>
      <c r="MPU26" s="1"/>
      <c r="MPV26" s="89">
        <v>3</v>
      </c>
      <c r="MPW26" s="93" t="s">
        <v>63</v>
      </c>
      <c r="MPX26" s="58" t="s">
        <v>34</v>
      </c>
      <c r="MPY26" s="91" t="s">
        <v>32</v>
      </c>
      <c r="MPZ26" s="92">
        <v>1</v>
      </c>
      <c r="MQA26" s="87">
        <v>0</v>
      </c>
      <c r="MQB26" s="59">
        <f t="shared" si="567"/>
        <v>0</v>
      </c>
      <c r="MQC26" s="1"/>
      <c r="MQD26" s="89">
        <v>3</v>
      </c>
      <c r="MQE26" s="93" t="s">
        <v>63</v>
      </c>
      <c r="MQF26" s="58" t="s">
        <v>34</v>
      </c>
      <c r="MQG26" s="91" t="s">
        <v>32</v>
      </c>
      <c r="MQH26" s="92">
        <v>1</v>
      </c>
      <c r="MQI26" s="87">
        <v>0</v>
      </c>
      <c r="MQJ26" s="59">
        <f t="shared" si="568"/>
        <v>0</v>
      </c>
      <c r="MQK26" s="1"/>
      <c r="MQL26" s="89">
        <v>3</v>
      </c>
      <c r="MQM26" s="93" t="s">
        <v>63</v>
      </c>
      <c r="MQN26" s="58" t="s">
        <v>34</v>
      </c>
      <c r="MQO26" s="91" t="s">
        <v>32</v>
      </c>
      <c r="MQP26" s="92">
        <v>1</v>
      </c>
      <c r="MQQ26" s="87">
        <v>0</v>
      </c>
      <c r="MQR26" s="59">
        <f t="shared" si="568"/>
        <v>0</v>
      </c>
      <c r="MQS26" s="1"/>
      <c r="MQT26" s="89">
        <v>3</v>
      </c>
      <c r="MQU26" s="93" t="s">
        <v>63</v>
      </c>
      <c r="MQV26" s="58" t="s">
        <v>34</v>
      </c>
      <c r="MQW26" s="91" t="s">
        <v>32</v>
      </c>
      <c r="MQX26" s="92">
        <v>1</v>
      </c>
      <c r="MQY26" s="87">
        <v>0</v>
      </c>
      <c r="MQZ26" s="59">
        <f t="shared" si="569"/>
        <v>0</v>
      </c>
      <c r="MRA26" s="1"/>
      <c r="MRB26" s="89">
        <v>3</v>
      </c>
      <c r="MRC26" s="93" t="s">
        <v>63</v>
      </c>
      <c r="MRD26" s="58" t="s">
        <v>34</v>
      </c>
      <c r="MRE26" s="91" t="s">
        <v>32</v>
      </c>
      <c r="MRF26" s="92">
        <v>1</v>
      </c>
      <c r="MRG26" s="87">
        <v>0</v>
      </c>
      <c r="MRH26" s="59">
        <f t="shared" si="569"/>
        <v>0</v>
      </c>
      <c r="MRI26" s="1"/>
      <c r="MRJ26" s="89">
        <v>3</v>
      </c>
      <c r="MRK26" s="93" t="s">
        <v>63</v>
      </c>
      <c r="MRL26" s="58" t="s">
        <v>34</v>
      </c>
      <c r="MRM26" s="91" t="s">
        <v>32</v>
      </c>
      <c r="MRN26" s="92">
        <v>1</v>
      </c>
      <c r="MRO26" s="87">
        <v>0</v>
      </c>
      <c r="MRP26" s="59">
        <f t="shared" si="570"/>
        <v>0</v>
      </c>
      <c r="MRQ26" s="1"/>
      <c r="MRR26" s="89">
        <v>3</v>
      </c>
      <c r="MRS26" s="93" t="s">
        <v>63</v>
      </c>
      <c r="MRT26" s="58" t="s">
        <v>34</v>
      </c>
      <c r="MRU26" s="91" t="s">
        <v>32</v>
      </c>
      <c r="MRV26" s="92">
        <v>1</v>
      </c>
      <c r="MRW26" s="87">
        <v>0</v>
      </c>
      <c r="MRX26" s="59">
        <f t="shared" si="570"/>
        <v>0</v>
      </c>
      <c r="MRY26" s="1"/>
      <c r="MRZ26" s="89">
        <v>3</v>
      </c>
      <c r="MSA26" s="93" t="s">
        <v>63</v>
      </c>
      <c r="MSB26" s="58" t="s">
        <v>34</v>
      </c>
      <c r="MSC26" s="91" t="s">
        <v>32</v>
      </c>
      <c r="MSD26" s="92">
        <v>1</v>
      </c>
      <c r="MSE26" s="87">
        <v>0</v>
      </c>
      <c r="MSF26" s="59">
        <f t="shared" si="571"/>
        <v>0</v>
      </c>
      <c r="MSG26" s="1"/>
      <c r="MSH26" s="89">
        <v>3</v>
      </c>
      <c r="MSI26" s="93" t="s">
        <v>63</v>
      </c>
      <c r="MSJ26" s="58" t="s">
        <v>34</v>
      </c>
      <c r="MSK26" s="91" t="s">
        <v>32</v>
      </c>
      <c r="MSL26" s="92">
        <v>1</v>
      </c>
      <c r="MSM26" s="87">
        <v>0</v>
      </c>
      <c r="MSN26" s="59">
        <f t="shared" si="571"/>
        <v>0</v>
      </c>
      <c r="MSO26" s="1"/>
      <c r="MSP26" s="89">
        <v>3</v>
      </c>
      <c r="MSQ26" s="93" t="s">
        <v>63</v>
      </c>
      <c r="MSR26" s="58" t="s">
        <v>34</v>
      </c>
      <c r="MSS26" s="91" t="s">
        <v>32</v>
      </c>
      <c r="MST26" s="92">
        <v>1</v>
      </c>
      <c r="MSU26" s="87">
        <v>0</v>
      </c>
      <c r="MSV26" s="59">
        <f t="shared" si="572"/>
        <v>0</v>
      </c>
      <c r="MSW26" s="1"/>
      <c r="MSX26" s="89">
        <v>3</v>
      </c>
      <c r="MSY26" s="93" t="s">
        <v>63</v>
      </c>
      <c r="MSZ26" s="58" t="s">
        <v>34</v>
      </c>
      <c r="MTA26" s="91" t="s">
        <v>32</v>
      </c>
      <c r="MTB26" s="92">
        <v>1</v>
      </c>
      <c r="MTC26" s="87">
        <v>0</v>
      </c>
      <c r="MTD26" s="59">
        <f t="shared" si="572"/>
        <v>0</v>
      </c>
      <c r="MTE26" s="1"/>
      <c r="MTF26" s="89">
        <v>3</v>
      </c>
      <c r="MTG26" s="93" t="s">
        <v>63</v>
      </c>
      <c r="MTH26" s="58" t="s">
        <v>34</v>
      </c>
      <c r="MTI26" s="91" t="s">
        <v>32</v>
      </c>
      <c r="MTJ26" s="92">
        <v>1</v>
      </c>
      <c r="MTK26" s="87">
        <v>0</v>
      </c>
      <c r="MTL26" s="59">
        <f t="shared" si="573"/>
        <v>0</v>
      </c>
      <c r="MTM26" s="1"/>
      <c r="MTN26" s="89">
        <v>3</v>
      </c>
      <c r="MTO26" s="93" t="s">
        <v>63</v>
      </c>
      <c r="MTP26" s="58" t="s">
        <v>34</v>
      </c>
      <c r="MTQ26" s="91" t="s">
        <v>32</v>
      </c>
      <c r="MTR26" s="92">
        <v>1</v>
      </c>
      <c r="MTS26" s="87">
        <v>0</v>
      </c>
      <c r="MTT26" s="59">
        <f t="shared" si="573"/>
        <v>0</v>
      </c>
      <c r="MTU26" s="1"/>
      <c r="MTV26" s="89">
        <v>3</v>
      </c>
      <c r="MTW26" s="93" t="s">
        <v>63</v>
      </c>
      <c r="MTX26" s="58" t="s">
        <v>34</v>
      </c>
      <c r="MTY26" s="91" t="s">
        <v>32</v>
      </c>
      <c r="MTZ26" s="92">
        <v>1</v>
      </c>
      <c r="MUA26" s="87">
        <v>0</v>
      </c>
      <c r="MUB26" s="59">
        <f t="shared" si="574"/>
        <v>0</v>
      </c>
      <c r="MUC26" s="1"/>
      <c r="MUD26" s="89">
        <v>3</v>
      </c>
      <c r="MUE26" s="93" t="s">
        <v>63</v>
      </c>
      <c r="MUF26" s="58" t="s">
        <v>34</v>
      </c>
      <c r="MUG26" s="91" t="s">
        <v>32</v>
      </c>
      <c r="MUH26" s="92">
        <v>1</v>
      </c>
      <c r="MUI26" s="87">
        <v>0</v>
      </c>
      <c r="MUJ26" s="59">
        <f t="shared" si="574"/>
        <v>0</v>
      </c>
      <c r="MUK26" s="1"/>
      <c r="MUL26" s="89">
        <v>3</v>
      </c>
      <c r="MUM26" s="93" t="s">
        <v>63</v>
      </c>
      <c r="MUN26" s="58" t="s">
        <v>34</v>
      </c>
      <c r="MUO26" s="91" t="s">
        <v>32</v>
      </c>
      <c r="MUP26" s="92">
        <v>1</v>
      </c>
      <c r="MUQ26" s="87">
        <v>0</v>
      </c>
      <c r="MUR26" s="59">
        <f t="shared" si="575"/>
        <v>0</v>
      </c>
      <c r="MUS26" s="1"/>
      <c r="MUT26" s="89">
        <v>3</v>
      </c>
      <c r="MUU26" s="93" t="s">
        <v>63</v>
      </c>
      <c r="MUV26" s="58" t="s">
        <v>34</v>
      </c>
      <c r="MUW26" s="91" t="s">
        <v>32</v>
      </c>
      <c r="MUX26" s="92">
        <v>1</v>
      </c>
      <c r="MUY26" s="87">
        <v>0</v>
      </c>
      <c r="MUZ26" s="59">
        <f t="shared" si="575"/>
        <v>0</v>
      </c>
      <c r="MVA26" s="1"/>
      <c r="MVB26" s="89">
        <v>3</v>
      </c>
      <c r="MVC26" s="93" t="s">
        <v>63</v>
      </c>
      <c r="MVD26" s="58" t="s">
        <v>34</v>
      </c>
      <c r="MVE26" s="91" t="s">
        <v>32</v>
      </c>
      <c r="MVF26" s="92">
        <v>1</v>
      </c>
      <c r="MVG26" s="87">
        <v>0</v>
      </c>
      <c r="MVH26" s="59">
        <f t="shared" si="576"/>
        <v>0</v>
      </c>
      <c r="MVI26" s="1"/>
      <c r="MVJ26" s="89">
        <v>3</v>
      </c>
      <c r="MVK26" s="93" t="s">
        <v>63</v>
      </c>
      <c r="MVL26" s="58" t="s">
        <v>34</v>
      </c>
      <c r="MVM26" s="91" t="s">
        <v>32</v>
      </c>
      <c r="MVN26" s="92">
        <v>1</v>
      </c>
      <c r="MVO26" s="87">
        <v>0</v>
      </c>
      <c r="MVP26" s="59">
        <f t="shared" si="576"/>
        <v>0</v>
      </c>
      <c r="MVQ26" s="1"/>
      <c r="MVR26" s="89">
        <v>3</v>
      </c>
      <c r="MVS26" s="93" t="s">
        <v>63</v>
      </c>
      <c r="MVT26" s="58" t="s">
        <v>34</v>
      </c>
      <c r="MVU26" s="91" t="s">
        <v>32</v>
      </c>
      <c r="MVV26" s="92">
        <v>1</v>
      </c>
      <c r="MVW26" s="87">
        <v>0</v>
      </c>
      <c r="MVX26" s="59">
        <f t="shared" si="577"/>
        <v>0</v>
      </c>
      <c r="MVY26" s="1"/>
      <c r="MVZ26" s="89">
        <v>3</v>
      </c>
      <c r="MWA26" s="93" t="s">
        <v>63</v>
      </c>
      <c r="MWB26" s="58" t="s">
        <v>34</v>
      </c>
      <c r="MWC26" s="91" t="s">
        <v>32</v>
      </c>
      <c r="MWD26" s="92">
        <v>1</v>
      </c>
      <c r="MWE26" s="87">
        <v>0</v>
      </c>
      <c r="MWF26" s="59">
        <f t="shared" si="577"/>
        <v>0</v>
      </c>
      <c r="MWG26" s="1"/>
      <c r="MWH26" s="89">
        <v>3</v>
      </c>
      <c r="MWI26" s="93" t="s">
        <v>63</v>
      </c>
      <c r="MWJ26" s="58" t="s">
        <v>34</v>
      </c>
      <c r="MWK26" s="91" t="s">
        <v>32</v>
      </c>
      <c r="MWL26" s="92">
        <v>1</v>
      </c>
      <c r="MWM26" s="87">
        <v>0</v>
      </c>
      <c r="MWN26" s="59">
        <f t="shared" si="578"/>
        <v>0</v>
      </c>
      <c r="MWO26" s="1"/>
      <c r="MWP26" s="89">
        <v>3</v>
      </c>
      <c r="MWQ26" s="93" t="s">
        <v>63</v>
      </c>
      <c r="MWR26" s="58" t="s">
        <v>34</v>
      </c>
      <c r="MWS26" s="91" t="s">
        <v>32</v>
      </c>
      <c r="MWT26" s="92">
        <v>1</v>
      </c>
      <c r="MWU26" s="87">
        <v>0</v>
      </c>
      <c r="MWV26" s="59">
        <f t="shared" si="578"/>
        <v>0</v>
      </c>
      <c r="MWW26" s="1"/>
      <c r="MWX26" s="89">
        <v>3</v>
      </c>
      <c r="MWY26" s="93" t="s">
        <v>63</v>
      </c>
      <c r="MWZ26" s="58" t="s">
        <v>34</v>
      </c>
      <c r="MXA26" s="91" t="s">
        <v>32</v>
      </c>
      <c r="MXB26" s="92">
        <v>1</v>
      </c>
      <c r="MXC26" s="87">
        <v>0</v>
      </c>
      <c r="MXD26" s="59">
        <f t="shared" si="579"/>
        <v>0</v>
      </c>
      <c r="MXE26" s="1"/>
      <c r="MXF26" s="89">
        <v>3</v>
      </c>
      <c r="MXG26" s="93" t="s">
        <v>63</v>
      </c>
      <c r="MXH26" s="58" t="s">
        <v>34</v>
      </c>
      <c r="MXI26" s="91" t="s">
        <v>32</v>
      </c>
      <c r="MXJ26" s="92">
        <v>1</v>
      </c>
      <c r="MXK26" s="87">
        <v>0</v>
      </c>
      <c r="MXL26" s="59">
        <f t="shared" si="579"/>
        <v>0</v>
      </c>
      <c r="MXM26" s="1"/>
      <c r="MXN26" s="89">
        <v>3</v>
      </c>
      <c r="MXO26" s="93" t="s">
        <v>63</v>
      </c>
      <c r="MXP26" s="58" t="s">
        <v>34</v>
      </c>
      <c r="MXQ26" s="91" t="s">
        <v>32</v>
      </c>
      <c r="MXR26" s="92">
        <v>1</v>
      </c>
      <c r="MXS26" s="87">
        <v>0</v>
      </c>
      <c r="MXT26" s="59">
        <f t="shared" si="580"/>
        <v>0</v>
      </c>
      <c r="MXU26" s="1"/>
      <c r="MXV26" s="89">
        <v>3</v>
      </c>
      <c r="MXW26" s="93" t="s">
        <v>63</v>
      </c>
      <c r="MXX26" s="58" t="s">
        <v>34</v>
      </c>
      <c r="MXY26" s="91" t="s">
        <v>32</v>
      </c>
      <c r="MXZ26" s="92">
        <v>1</v>
      </c>
      <c r="MYA26" s="87">
        <v>0</v>
      </c>
      <c r="MYB26" s="59">
        <f t="shared" si="580"/>
        <v>0</v>
      </c>
      <c r="MYC26" s="1"/>
      <c r="MYD26" s="89">
        <v>3</v>
      </c>
      <c r="MYE26" s="93" t="s">
        <v>63</v>
      </c>
      <c r="MYF26" s="58" t="s">
        <v>34</v>
      </c>
      <c r="MYG26" s="91" t="s">
        <v>32</v>
      </c>
      <c r="MYH26" s="92">
        <v>1</v>
      </c>
      <c r="MYI26" s="87">
        <v>0</v>
      </c>
      <c r="MYJ26" s="59">
        <f t="shared" si="581"/>
        <v>0</v>
      </c>
      <c r="MYK26" s="1"/>
      <c r="MYL26" s="89">
        <v>3</v>
      </c>
      <c r="MYM26" s="93" t="s">
        <v>63</v>
      </c>
      <c r="MYN26" s="58" t="s">
        <v>34</v>
      </c>
      <c r="MYO26" s="91" t="s">
        <v>32</v>
      </c>
      <c r="MYP26" s="92">
        <v>1</v>
      </c>
      <c r="MYQ26" s="87">
        <v>0</v>
      </c>
      <c r="MYR26" s="59">
        <f t="shared" si="581"/>
        <v>0</v>
      </c>
      <c r="MYS26" s="1"/>
      <c r="MYT26" s="89">
        <v>3</v>
      </c>
      <c r="MYU26" s="93" t="s">
        <v>63</v>
      </c>
      <c r="MYV26" s="58" t="s">
        <v>34</v>
      </c>
      <c r="MYW26" s="91" t="s">
        <v>32</v>
      </c>
      <c r="MYX26" s="92">
        <v>1</v>
      </c>
      <c r="MYY26" s="87">
        <v>0</v>
      </c>
      <c r="MYZ26" s="59">
        <f t="shared" si="582"/>
        <v>0</v>
      </c>
      <c r="MZA26" s="1"/>
      <c r="MZB26" s="89">
        <v>3</v>
      </c>
      <c r="MZC26" s="93" t="s">
        <v>63</v>
      </c>
      <c r="MZD26" s="58" t="s">
        <v>34</v>
      </c>
      <c r="MZE26" s="91" t="s">
        <v>32</v>
      </c>
      <c r="MZF26" s="92">
        <v>1</v>
      </c>
      <c r="MZG26" s="87">
        <v>0</v>
      </c>
      <c r="MZH26" s="59">
        <f t="shared" si="582"/>
        <v>0</v>
      </c>
      <c r="MZI26" s="1"/>
      <c r="MZJ26" s="89">
        <v>3</v>
      </c>
      <c r="MZK26" s="93" t="s">
        <v>63</v>
      </c>
      <c r="MZL26" s="58" t="s">
        <v>34</v>
      </c>
      <c r="MZM26" s="91" t="s">
        <v>32</v>
      </c>
      <c r="MZN26" s="92">
        <v>1</v>
      </c>
      <c r="MZO26" s="87">
        <v>0</v>
      </c>
      <c r="MZP26" s="59">
        <f t="shared" si="583"/>
        <v>0</v>
      </c>
      <c r="MZQ26" s="1"/>
      <c r="MZR26" s="89">
        <v>3</v>
      </c>
      <c r="MZS26" s="93" t="s">
        <v>63</v>
      </c>
      <c r="MZT26" s="58" t="s">
        <v>34</v>
      </c>
      <c r="MZU26" s="91" t="s">
        <v>32</v>
      </c>
      <c r="MZV26" s="92">
        <v>1</v>
      </c>
      <c r="MZW26" s="87">
        <v>0</v>
      </c>
      <c r="MZX26" s="59">
        <f t="shared" si="583"/>
        <v>0</v>
      </c>
      <c r="MZY26" s="1"/>
      <c r="MZZ26" s="89">
        <v>3</v>
      </c>
      <c r="NAA26" s="93" t="s">
        <v>63</v>
      </c>
      <c r="NAB26" s="58" t="s">
        <v>34</v>
      </c>
      <c r="NAC26" s="91" t="s">
        <v>32</v>
      </c>
      <c r="NAD26" s="92">
        <v>1</v>
      </c>
      <c r="NAE26" s="87">
        <v>0</v>
      </c>
      <c r="NAF26" s="59">
        <f t="shared" si="584"/>
        <v>0</v>
      </c>
      <c r="NAG26" s="1"/>
      <c r="NAH26" s="89">
        <v>3</v>
      </c>
      <c r="NAI26" s="93" t="s">
        <v>63</v>
      </c>
      <c r="NAJ26" s="58" t="s">
        <v>34</v>
      </c>
      <c r="NAK26" s="91" t="s">
        <v>32</v>
      </c>
      <c r="NAL26" s="92">
        <v>1</v>
      </c>
      <c r="NAM26" s="87">
        <v>0</v>
      </c>
      <c r="NAN26" s="59">
        <f t="shared" si="584"/>
        <v>0</v>
      </c>
      <c r="NAO26" s="1"/>
      <c r="NAP26" s="89">
        <v>3</v>
      </c>
      <c r="NAQ26" s="93" t="s">
        <v>63</v>
      </c>
      <c r="NAR26" s="58" t="s">
        <v>34</v>
      </c>
      <c r="NAS26" s="91" t="s">
        <v>32</v>
      </c>
      <c r="NAT26" s="92">
        <v>1</v>
      </c>
      <c r="NAU26" s="87">
        <v>0</v>
      </c>
      <c r="NAV26" s="59">
        <f t="shared" si="585"/>
        <v>0</v>
      </c>
      <c r="NAW26" s="1"/>
      <c r="NAX26" s="89">
        <v>3</v>
      </c>
      <c r="NAY26" s="93" t="s">
        <v>63</v>
      </c>
      <c r="NAZ26" s="58" t="s">
        <v>34</v>
      </c>
      <c r="NBA26" s="91" t="s">
        <v>32</v>
      </c>
      <c r="NBB26" s="92">
        <v>1</v>
      </c>
      <c r="NBC26" s="87">
        <v>0</v>
      </c>
      <c r="NBD26" s="59">
        <f t="shared" si="585"/>
        <v>0</v>
      </c>
      <c r="NBE26" s="1"/>
      <c r="NBF26" s="89">
        <v>3</v>
      </c>
      <c r="NBG26" s="93" t="s">
        <v>63</v>
      </c>
      <c r="NBH26" s="58" t="s">
        <v>34</v>
      </c>
      <c r="NBI26" s="91" t="s">
        <v>32</v>
      </c>
      <c r="NBJ26" s="92">
        <v>1</v>
      </c>
      <c r="NBK26" s="87">
        <v>0</v>
      </c>
      <c r="NBL26" s="59">
        <f t="shared" si="586"/>
        <v>0</v>
      </c>
      <c r="NBM26" s="1"/>
      <c r="NBN26" s="89">
        <v>3</v>
      </c>
      <c r="NBO26" s="93" t="s">
        <v>63</v>
      </c>
      <c r="NBP26" s="58" t="s">
        <v>34</v>
      </c>
      <c r="NBQ26" s="91" t="s">
        <v>32</v>
      </c>
      <c r="NBR26" s="92">
        <v>1</v>
      </c>
      <c r="NBS26" s="87">
        <v>0</v>
      </c>
      <c r="NBT26" s="59">
        <f t="shared" si="586"/>
        <v>0</v>
      </c>
      <c r="NBU26" s="1"/>
      <c r="NBV26" s="89">
        <v>3</v>
      </c>
      <c r="NBW26" s="93" t="s">
        <v>63</v>
      </c>
      <c r="NBX26" s="58" t="s">
        <v>34</v>
      </c>
      <c r="NBY26" s="91" t="s">
        <v>32</v>
      </c>
      <c r="NBZ26" s="92">
        <v>1</v>
      </c>
      <c r="NCA26" s="87">
        <v>0</v>
      </c>
      <c r="NCB26" s="59">
        <f t="shared" si="587"/>
        <v>0</v>
      </c>
      <c r="NCC26" s="1"/>
      <c r="NCD26" s="89">
        <v>3</v>
      </c>
      <c r="NCE26" s="93" t="s">
        <v>63</v>
      </c>
      <c r="NCF26" s="58" t="s">
        <v>34</v>
      </c>
      <c r="NCG26" s="91" t="s">
        <v>32</v>
      </c>
      <c r="NCH26" s="92">
        <v>1</v>
      </c>
      <c r="NCI26" s="87">
        <v>0</v>
      </c>
      <c r="NCJ26" s="59">
        <f t="shared" si="587"/>
        <v>0</v>
      </c>
      <c r="NCK26" s="1"/>
      <c r="NCL26" s="89">
        <v>3</v>
      </c>
      <c r="NCM26" s="93" t="s">
        <v>63</v>
      </c>
      <c r="NCN26" s="58" t="s">
        <v>34</v>
      </c>
      <c r="NCO26" s="91" t="s">
        <v>32</v>
      </c>
      <c r="NCP26" s="92">
        <v>1</v>
      </c>
      <c r="NCQ26" s="87">
        <v>0</v>
      </c>
      <c r="NCR26" s="59">
        <f t="shared" si="588"/>
        <v>0</v>
      </c>
      <c r="NCS26" s="1"/>
      <c r="NCT26" s="89">
        <v>3</v>
      </c>
      <c r="NCU26" s="93" t="s">
        <v>63</v>
      </c>
      <c r="NCV26" s="58" t="s">
        <v>34</v>
      </c>
      <c r="NCW26" s="91" t="s">
        <v>32</v>
      </c>
      <c r="NCX26" s="92">
        <v>1</v>
      </c>
      <c r="NCY26" s="87">
        <v>0</v>
      </c>
      <c r="NCZ26" s="59">
        <f t="shared" si="588"/>
        <v>0</v>
      </c>
      <c r="NDA26" s="1"/>
      <c r="NDB26" s="89">
        <v>3</v>
      </c>
      <c r="NDC26" s="93" t="s">
        <v>63</v>
      </c>
      <c r="NDD26" s="58" t="s">
        <v>34</v>
      </c>
      <c r="NDE26" s="91" t="s">
        <v>32</v>
      </c>
      <c r="NDF26" s="92">
        <v>1</v>
      </c>
      <c r="NDG26" s="87">
        <v>0</v>
      </c>
      <c r="NDH26" s="59">
        <f t="shared" si="589"/>
        <v>0</v>
      </c>
      <c r="NDI26" s="1"/>
      <c r="NDJ26" s="89">
        <v>3</v>
      </c>
      <c r="NDK26" s="93" t="s">
        <v>63</v>
      </c>
      <c r="NDL26" s="58" t="s">
        <v>34</v>
      </c>
      <c r="NDM26" s="91" t="s">
        <v>32</v>
      </c>
      <c r="NDN26" s="92">
        <v>1</v>
      </c>
      <c r="NDO26" s="87">
        <v>0</v>
      </c>
      <c r="NDP26" s="59">
        <f t="shared" si="589"/>
        <v>0</v>
      </c>
      <c r="NDQ26" s="1"/>
      <c r="NDR26" s="89">
        <v>3</v>
      </c>
      <c r="NDS26" s="93" t="s">
        <v>63</v>
      </c>
      <c r="NDT26" s="58" t="s">
        <v>34</v>
      </c>
      <c r="NDU26" s="91" t="s">
        <v>32</v>
      </c>
      <c r="NDV26" s="92">
        <v>1</v>
      </c>
      <c r="NDW26" s="87">
        <v>0</v>
      </c>
      <c r="NDX26" s="59">
        <f t="shared" si="590"/>
        <v>0</v>
      </c>
      <c r="NDY26" s="1"/>
      <c r="NDZ26" s="89">
        <v>3</v>
      </c>
      <c r="NEA26" s="93" t="s">
        <v>63</v>
      </c>
      <c r="NEB26" s="58" t="s">
        <v>34</v>
      </c>
      <c r="NEC26" s="91" t="s">
        <v>32</v>
      </c>
      <c r="NED26" s="92">
        <v>1</v>
      </c>
      <c r="NEE26" s="87">
        <v>0</v>
      </c>
      <c r="NEF26" s="59">
        <f t="shared" si="590"/>
        <v>0</v>
      </c>
      <c r="NEG26" s="1"/>
      <c r="NEH26" s="89">
        <v>3</v>
      </c>
      <c r="NEI26" s="93" t="s">
        <v>63</v>
      </c>
      <c r="NEJ26" s="58" t="s">
        <v>34</v>
      </c>
      <c r="NEK26" s="91" t="s">
        <v>32</v>
      </c>
      <c r="NEL26" s="92">
        <v>1</v>
      </c>
      <c r="NEM26" s="87">
        <v>0</v>
      </c>
      <c r="NEN26" s="59">
        <f t="shared" si="591"/>
        <v>0</v>
      </c>
      <c r="NEO26" s="1"/>
      <c r="NEP26" s="89">
        <v>3</v>
      </c>
      <c r="NEQ26" s="93" t="s">
        <v>63</v>
      </c>
      <c r="NER26" s="58" t="s">
        <v>34</v>
      </c>
      <c r="NES26" s="91" t="s">
        <v>32</v>
      </c>
      <c r="NET26" s="92">
        <v>1</v>
      </c>
      <c r="NEU26" s="87">
        <v>0</v>
      </c>
      <c r="NEV26" s="59">
        <f t="shared" si="591"/>
        <v>0</v>
      </c>
      <c r="NEW26" s="1"/>
      <c r="NEX26" s="89">
        <v>3</v>
      </c>
      <c r="NEY26" s="93" t="s">
        <v>63</v>
      </c>
      <c r="NEZ26" s="58" t="s">
        <v>34</v>
      </c>
      <c r="NFA26" s="91" t="s">
        <v>32</v>
      </c>
      <c r="NFB26" s="92">
        <v>1</v>
      </c>
      <c r="NFC26" s="87">
        <v>0</v>
      </c>
      <c r="NFD26" s="59">
        <f t="shared" si="592"/>
        <v>0</v>
      </c>
      <c r="NFE26" s="1"/>
      <c r="NFF26" s="89">
        <v>3</v>
      </c>
      <c r="NFG26" s="93" t="s">
        <v>63</v>
      </c>
      <c r="NFH26" s="58" t="s">
        <v>34</v>
      </c>
      <c r="NFI26" s="91" t="s">
        <v>32</v>
      </c>
      <c r="NFJ26" s="92">
        <v>1</v>
      </c>
      <c r="NFK26" s="87">
        <v>0</v>
      </c>
      <c r="NFL26" s="59">
        <f t="shared" si="592"/>
        <v>0</v>
      </c>
      <c r="NFM26" s="1"/>
      <c r="NFN26" s="89">
        <v>3</v>
      </c>
      <c r="NFO26" s="93" t="s">
        <v>63</v>
      </c>
      <c r="NFP26" s="58" t="s">
        <v>34</v>
      </c>
      <c r="NFQ26" s="91" t="s">
        <v>32</v>
      </c>
      <c r="NFR26" s="92">
        <v>1</v>
      </c>
      <c r="NFS26" s="87">
        <v>0</v>
      </c>
      <c r="NFT26" s="59">
        <f t="shared" si="593"/>
        <v>0</v>
      </c>
      <c r="NFU26" s="1"/>
      <c r="NFV26" s="89">
        <v>3</v>
      </c>
      <c r="NFW26" s="93" t="s">
        <v>63</v>
      </c>
      <c r="NFX26" s="58" t="s">
        <v>34</v>
      </c>
      <c r="NFY26" s="91" t="s">
        <v>32</v>
      </c>
      <c r="NFZ26" s="92">
        <v>1</v>
      </c>
      <c r="NGA26" s="87">
        <v>0</v>
      </c>
      <c r="NGB26" s="59">
        <f t="shared" si="593"/>
        <v>0</v>
      </c>
      <c r="NGC26" s="1"/>
      <c r="NGD26" s="89">
        <v>3</v>
      </c>
      <c r="NGE26" s="93" t="s">
        <v>63</v>
      </c>
      <c r="NGF26" s="58" t="s">
        <v>34</v>
      </c>
      <c r="NGG26" s="91" t="s">
        <v>32</v>
      </c>
      <c r="NGH26" s="92">
        <v>1</v>
      </c>
      <c r="NGI26" s="87">
        <v>0</v>
      </c>
      <c r="NGJ26" s="59">
        <f t="shared" si="594"/>
        <v>0</v>
      </c>
      <c r="NGK26" s="1"/>
      <c r="NGL26" s="89">
        <v>3</v>
      </c>
      <c r="NGM26" s="93" t="s">
        <v>63</v>
      </c>
      <c r="NGN26" s="58" t="s">
        <v>34</v>
      </c>
      <c r="NGO26" s="91" t="s">
        <v>32</v>
      </c>
      <c r="NGP26" s="92">
        <v>1</v>
      </c>
      <c r="NGQ26" s="87">
        <v>0</v>
      </c>
      <c r="NGR26" s="59">
        <f t="shared" si="594"/>
        <v>0</v>
      </c>
      <c r="NGS26" s="1"/>
      <c r="NGT26" s="89">
        <v>3</v>
      </c>
      <c r="NGU26" s="93" t="s">
        <v>63</v>
      </c>
      <c r="NGV26" s="58" t="s">
        <v>34</v>
      </c>
      <c r="NGW26" s="91" t="s">
        <v>32</v>
      </c>
      <c r="NGX26" s="92">
        <v>1</v>
      </c>
      <c r="NGY26" s="87">
        <v>0</v>
      </c>
      <c r="NGZ26" s="59">
        <f t="shared" si="595"/>
        <v>0</v>
      </c>
      <c r="NHA26" s="1"/>
      <c r="NHB26" s="89">
        <v>3</v>
      </c>
      <c r="NHC26" s="93" t="s">
        <v>63</v>
      </c>
      <c r="NHD26" s="58" t="s">
        <v>34</v>
      </c>
      <c r="NHE26" s="91" t="s">
        <v>32</v>
      </c>
      <c r="NHF26" s="92">
        <v>1</v>
      </c>
      <c r="NHG26" s="87">
        <v>0</v>
      </c>
      <c r="NHH26" s="59">
        <f t="shared" si="595"/>
        <v>0</v>
      </c>
      <c r="NHI26" s="1"/>
      <c r="NHJ26" s="89">
        <v>3</v>
      </c>
      <c r="NHK26" s="93" t="s">
        <v>63</v>
      </c>
      <c r="NHL26" s="58" t="s">
        <v>34</v>
      </c>
      <c r="NHM26" s="91" t="s">
        <v>32</v>
      </c>
      <c r="NHN26" s="92">
        <v>1</v>
      </c>
      <c r="NHO26" s="87">
        <v>0</v>
      </c>
      <c r="NHP26" s="59">
        <f t="shared" si="596"/>
        <v>0</v>
      </c>
      <c r="NHQ26" s="1"/>
      <c r="NHR26" s="89">
        <v>3</v>
      </c>
      <c r="NHS26" s="93" t="s">
        <v>63</v>
      </c>
      <c r="NHT26" s="58" t="s">
        <v>34</v>
      </c>
      <c r="NHU26" s="91" t="s">
        <v>32</v>
      </c>
      <c r="NHV26" s="92">
        <v>1</v>
      </c>
      <c r="NHW26" s="87">
        <v>0</v>
      </c>
      <c r="NHX26" s="59">
        <f t="shared" si="596"/>
        <v>0</v>
      </c>
      <c r="NHY26" s="1"/>
      <c r="NHZ26" s="89">
        <v>3</v>
      </c>
      <c r="NIA26" s="93" t="s">
        <v>63</v>
      </c>
      <c r="NIB26" s="58" t="s">
        <v>34</v>
      </c>
      <c r="NIC26" s="91" t="s">
        <v>32</v>
      </c>
      <c r="NID26" s="92">
        <v>1</v>
      </c>
      <c r="NIE26" s="87">
        <v>0</v>
      </c>
      <c r="NIF26" s="59">
        <f t="shared" si="597"/>
        <v>0</v>
      </c>
      <c r="NIG26" s="1"/>
      <c r="NIH26" s="89">
        <v>3</v>
      </c>
      <c r="NII26" s="93" t="s">
        <v>63</v>
      </c>
      <c r="NIJ26" s="58" t="s">
        <v>34</v>
      </c>
      <c r="NIK26" s="91" t="s">
        <v>32</v>
      </c>
      <c r="NIL26" s="92">
        <v>1</v>
      </c>
      <c r="NIM26" s="87">
        <v>0</v>
      </c>
      <c r="NIN26" s="59">
        <f t="shared" si="597"/>
        <v>0</v>
      </c>
      <c r="NIO26" s="1"/>
      <c r="NIP26" s="89">
        <v>3</v>
      </c>
      <c r="NIQ26" s="93" t="s">
        <v>63</v>
      </c>
      <c r="NIR26" s="58" t="s">
        <v>34</v>
      </c>
      <c r="NIS26" s="91" t="s">
        <v>32</v>
      </c>
      <c r="NIT26" s="92">
        <v>1</v>
      </c>
      <c r="NIU26" s="87">
        <v>0</v>
      </c>
      <c r="NIV26" s="59">
        <f t="shared" si="598"/>
        <v>0</v>
      </c>
      <c r="NIW26" s="1"/>
      <c r="NIX26" s="89">
        <v>3</v>
      </c>
      <c r="NIY26" s="93" t="s">
        <v>63</v>
      </c>
      <c r="NIZ26" s="58" t="s">
        <v>34</v>
      </c>
      <c r="NJA26" s="91" t="s">
        <v>32</v>
      </c>
      <c r="NJB26" s="92">
        <v>1</v>
      </c>
      <c r="NJC26" s="87">
        <v>0</v>
      </c>
      <c r="NJD26" s="59">
        <f t="shared" si="598"/>
        <v>0</v>
      </c>
      <c r="NJE26" s="1"/>
      <c r="NJF26" s="89">
        <v>3</v>
      </c>
      <c r="NJG26" s="93" t="s">
        <v>63</v>
      </c>
      <c r="NJH26" s="58" t="s">
        <v>34</v>
      </c>
      <c r="NJI26" s="91" t="s">
        <v>32</v>
      </c>
      <c r="NJJ26" s="92">
        <v>1</v>
      </c>
      <c r="NJK26" s="87">
        <v>0</v>
      </c>
      <c r="NJL26" s="59">
        <f t="shared" si="599"/>
        <v>0</v>
      </c>
      <c r="NJM26" s="1"/>
      <c r="NJN26" s="89">
        <v>3</v>
      </c>
      <c r="NJO26" s="93" t="s">
        <v>63</v>
      </c>
      <c r="NJP26" s="58" t="s">
        <v>34</v>
      </c>
      <c r="NJQ26" s="91" t="s">
        <v>32</v>
      </c>
      <c r="NJR26" s="92">
        <v>1</v>
      </c>
      <c r="NJS26" s="87">
        <v>0</v>
      </c>
      <c r="NJT26" s="59">
        <f t="shared" si="599"/>
        <v>0</v>
      </c>
      <c r="NJU26" s="1"/>
      <c r="NJV26" s="89">
        <v>3</v>
      </c>
      <c r="NJW26" s="93" t="s">
        <v>63</v>
      </c>
      <c r="NJX26" s="58" t="s">
        <v>34</v>
      </c>
      <c r="NJY26" s="91" t="s">
        <v>32</v>
      </c>
      <c r="NJZ26" s="92">
        <v>1</v>
      </c>
      <c r="NKA26" s="87">
        <v>0</v>
      </c>
      <c r="NKB26" s="59">
        <f t="shared" si="600"/>
        <v>0</v>
      </c>
      <c r="NKC26" s="1"/>
      <c r="NKD26" s="89">
        <v>3</v>
      </c>
      <c r="NKE26" s="93" t="s">
        <v>63</v>
      </c>
      <c r="NKF26" s="58" t="s">
        <v>34</v>
      </c>
      <c r="NKG26" s="91" t="s">
        <v>32</v>
      </c>
      <c r="NKH26" s="92">
        <v>1</v>
      </c>
      <c r="NKI26" s="87">
        <v>0</v>
      </c>
      <c r="NKJ26" s="59">
        <f t="shared" si="600"/>
        <v>0</v>
      </c>
      <c r="NKK26" s="1"/>
      <c r="NKL26" s="89">
        <v>3</v>
      </c>
      <c r="NKM26" s="93" t="s">
        <v>63</v>
      </c>
      <c r="NKN26" s="58" t="s">
        <v>34</v>
      </c>
      <c r="NKO26" s="91" t="s">
        <v>32</v>
      </c>
      <c r="NKP26" s="92">
        <v>1</v>
      </c>
      <c r="NKQ26" s="87">
        <v>0</v>
      </c>
      <c r="NKR26" s="59">
        <f t="shared" si="601"/>
        <v>0</v>
      </c>
      <c r="NKS26" s="1"/>
      <c r="NKT26" s="89">
        <v>3</v>
      </c>
      <c r="NKU26" s="93" t="s">
        <v>63</v>
      </c>
      <c r="NKV26" s="58" t="s">
        <v>34</v>
      </c>
      <c r="NKW26" s="91" t="s">
        <v>32</v>
      </c>
      <c r="NKX26" s="92">
        <v>1</v>
      </c>
      <c r="NKY26" s="87">
        <v>0</v>
      </c>
      <c r="NKZ26" s="59">
        <f t="shared" si="601"/>
        <v>0</v>
      </c>
      <c r="NLA26" s="1"/>
      <c r="NLB26" s="89">
        <v>3</v>
      </c>
      <c r="NLC26" s="93" t="s">
        <v>63</v>
      </c>
      <c r="NLD26" s="58" t="s">
        <v>34</v>
      </c>
      <c r="NLE26" s="91" t="s">
        <v>32</v>
      </c>
      <c r="NLF26" s="92">
        <v>1</v>
      </c>
      <c r="NLG26" s="87">
        <v>0</v>
      </c>
      <c r="NLH26" s="59">
        <f t="shared" si="602"/>
        <v>0</v>
      </c>
      <c r="NLI26" s="1"/>
      <c r="NLJ26" s="89">
        <v>3</v>
      </c>
      <c r="NLK26" s="93" t="s">
        <v>63</v>
      </c>
      <c r="NLL26" s="58" t="s">
        <v>34</v>
      </c>
      <c r="NLM26" s="91" t="s">
        <v>32</v>
      </c>
      <c r="NLN26" s="92">
        <v>1</v>
      </c>
      <c r="NLO26" s="87">
        <v>0</v>
      </c>
      <c r="NLP26" s="59">
        <f t="shared" si="602"/>
        <v>0</v>
      </c>
      <c r="NLQ26" s="1"/>
      <c r="NLR26" s="89">
        <v>3</v>
      </c>
      <c r="NLS26" s="93" t="s">
        <v>63</v>
      </c>
      <c r="NLT26" s="58" t="s">
        <v>34</v>
      </c>
      <c r="NLU26" s="91" t="s">
        <v>32</v>
      </c>
      <c r="NLV26" s="92">
        <v>1</v>
      </c>
      <c r="NLW26" s="87">
        <v>0</v>
      </c>
      <c r="NLX26" s="59">
        <f t="shared" si="603"/>
        <v>0</v>
      </c>
      <c r="NLY26" s="1"/>
      <c r="NLZ26" s="89">
        <v>3</v>
      </c>
      <c r="NMA26" s="93" t="s">
        <v>63</v>
      </c>
      <c r="NMB26" s="58" t="s">
        <v>34</v>
      </c>
      <c r="NMC26" s="91" t="s">
        <v>32</v>
      </c>
      <c r="NMD26" s="92">
        <v>1</v>
      </c>
      <c r="NME26" s="87">
        <v>0</v>
      </c>
      <c r="NMF26" s="59">
        <f t="shared" si="603"/>
        <v>0</v>
      </c>
      <c r="NMG26" s="1"/>
      <c r="NMH26" s="89">
        <v>3</v>
      </c>
      <c r="NMI26" s="93" t="s">
        <v>63</v>
      </c>
      <c r="NMJ26" s="58" t="s">
        <v>34</v>
      </c>
      <c r="NMK26" s="91" t="s">
        <v>32</v>
      </c>
      <c r="NML26" s="92">
        <v>1</v>
      </c>
      <c r="NMM26" s="87">
        <v>0</v>
      </c>
      <c r="NMN26" s="59">
        <f t="shared" si="604"/>
        <v>0</v>
      </c>
      <c r="NMO26" s="1"/>
      <c r="NMP26" s="89">
        <v>3</v>
      </c>
      <c r="NMQ26" s="93" t="s">
        <v>63</v>
      </c>
      <c r="NMR26" s="58" t="s">
        <v>34</v>
      </c>
      <c r="NMS26" s="91" t="s">
        <v>32</v>
      </c>
      <c r="NMT26" s="92">
        <v>1</v>
      </c>
      <c r="NMU26" s="87">
        <v>0</v>
      </c>
      <c r="NMV26" s="59">
        <f t="shared" si="604"/>
        <v>0</v>
      </c>
      <c r="NMW26" s="1"/>
      <c r="NMX26" s="89">
        <v>3</v>
      </c>
      <c r="NMY26" s="93" t="s">
        <v>63</v>
      </c>
      <c r="NMZ26" s="58" t="s">
        <v>34</v>
      </c>
      <c r="NNA26" s="91" t="s">
        <v>32</v>
      </c>
      <c r="NNB26" s="92">
        <v>1</v>
      </c>
      <c r="NNC26" s="87">
        <v>0</v>
      </c>
      <c r="NND26" s="59">
        <f t="shared" si="605"/>
        <v>0</v>
      </c>
      <c r="NNE26" s="1"/>
      <c r="NNF26" s="89">
        <v>3</v>
      </c>
      <c r="NNG26" s="93" t="s">
        <v>63</v>
      </c>
      <c r="NNH26" s="58" t="s">
        <v>34</v>
      </c>
      <c r="NNI26" s="91" t="s">
        <v>32</v>
      </c>
      <c r="NNJ26" s="92">
        <v>1</v>
      </c>
      <c r="NNK26" s="87">
        <v>0</v>
      </c>
      <c r="NNL26" s="59">
        <f t="shared" si="605"/>
        <v>0</v>
      </c>
      <c r="NNM26" s="1"/>
      <c r="NNN26" s="89">
        <v>3</v>
      </c>
      <c r="NNO26" s="93" t="s">
        <v>63</v>
      </c>
      <c r="NNP26" s="58" t="s">
        <v>34</v>
      </c>
      <c r="NNQ26" s="91" t="s">
        <v>32</v>
      </c>
      <c r="NNR26" s="92">
        <v>1</v>
      </c>
      <c r="NNS26" s="87">
        <v>0</v>
      </c>
      <c r="NNT26" s="59">
        <f t="shared" si="606"/>
        <v>0</v>
      </c>
      <c r="NNU26" s="1"/>
      <c r="NNV26" s="89">
        <v>3</v>
      </c>
      <c r="NNW26" s="93" t="s">
        <v>63</v>
      </c>
      <c r="NNX26" s="58" t="s">
        <v>34</v>
      </c>
      <c r="NNY26" s="91" t="s">
        <v>32</v>
      </c>
      <c r="NNZ26" s="92">
        <v>1</v>
      </c>
      <c r="NOA26" s="87">
        <v>0</v>
      </c>
      <c r="NOB26" s="59">
        <f t="shared" si="606"/>
        <v>0</v>
      </c>
      <c r="NOC26" s="1"/>
      <c r="NOD26" s="89">
        <v>3</v>
      </c>
      <c r="NOE26" s="93" t="s">
        <v>63</v>
      </c>
      <c r="NOF26" s="58" t="s">
        <v>34</v>
      </c>
      <c r="NOG26" s="91" t="s">
        <v>32</v>
      </c>
      <c r="NOH26" s="92">
        <v>1</v>
      </c>
      <c r="NOI26" s="87">
        <v>0</v>
      </c>
      <c r="NOJ26" s="59">
        <f t="shared" si="607"/>
        <v>0</v>
      </c>
      <c r="NOK26" s="1"/>
      <c r="NOL26" s="89">
        <v>3</v>
      </c>
      <c r="NOM26" s="93" t="s">
        <v>63</v>
      </c>
      <c r="NON26" s="58" t="s">
        <v>34</v>
      </c>
      <c r="NOO26" s="91" t="s">
        <v>32</v>
      </c>
      <c r="NOP26" s="92">
        <v>1</v>
      </c>
      <c r="NOQ26" s="87">
        <v>0</v>
      </c>
      <c r="NOR26" s="59">
        <f t="shared" si="607"/>
        <v>0</v>
      </c>
      <c r="NOS26" s="1"/>
      <c r="NOT26" s="89">
        <v>3</v>
      </c>
      <c r="NOU26" s="93" t="s">
        <v>63</v>
      </c>
      <c r="NOV26" s="58" t="s">
        <v>34</v>
      </c>
      <c r="NOW26" s="91" t="s">
        <v>32</v>
      </c>
      <c r="NOX26" s="92">
        <v>1</v>
      </c>
      <c r="NOY26" s="87">
        <v>0</v>
      </c>
      <c r="NOZ26" s="59">
        <f t="shared" si="608"/>
        <v>0</v>
      </c>
      <c r="NPA26" s="1"/>
      <c r="NPB26" s="89">
        <v>3</v>
      </c>
      <c r="NPC26" s="93" t="s">
        <v>63</v>
      </c>
      <c r="NPD26" s="58" t="s">
        <v>34</v>
      </c>
      <c r="NPE26" s="91" t="s">
        <v>32</v>
      </c>
      <c r="NPF26" s="92">
        <v>1</v>
      </c>
      <c r="NPG26" s="87">
        <v>0</v>
      </c>
      <c r="NPH26" s="59">
        <f t="shared" si="608"/>
        <v>0</v>
      </c>
      <c r="NPI26" s="1"/>
      <c r="NPJ26" s="89">
        <v>3</v>
      </c>
      <c r="NPK26" s="93" t="s">
        <v>63</v>
      </c>
      <c r="NPL26" s="58" t="s">
        <v>34</v>
      </c>
      <c r="NPM26" s="91" t="s">
        <v>32</v>
      </c>
      <c r="NPN26" s="92">
        <v>1</v>
      </c>
      <c r="NPO26" s="87">
        <v>0</v>
      </c>
      <c r="NPP26" s="59">
        <f t="shared" si="609"/>
        <v>0</v>
      </c>
      <c r="NPQ26" s="1"/>
      <c r="NPR26" s="89">
        <v>3</v>
      </c>
      <c r="NPS26" s="93" t="s">
        <v>63</v>
      </c>
      <c r="NPT26" s="58" t="s">
        <v>34</v>
      </c>
      <c r="NPU26" s="91" t="s">
        <v>32</v>
      </c>
      <c r="NPV26" s="92">
        <v>1</v>
      </c>
      <c r="NPW26" s="87">
        <v>0</v>
      </c>
      <c r="NPX26" s="59">
        <f t="shared" si="609"/>
        <v>0</v>
      </c>
      <c r="NPY26" s="1"/>
      <c r="NPZ26" s="89">
        <v>3</v>
      </c>
      <c r="NQA26" s="93" t="s">
        <v>63</v>
      </c>
      <c r="NQB26" s="58" t="s">
        <v>34</v>
      </c>
      <c r="NQC26" s="91" t="s">
        <v>32</v>
      </c>
      <c r="NQD26" s="92">
        <v>1</v>
      </c>
      <c r="NQE26" s="87">
        <v>0</v>
      </c>
      <c r="NQF26" s="59">
        <f t="shared" si="610"/>
        <v>0</v>
      </c>
      <c r="NQG26" s="1"/>
      <c r="NQH26" s="89">
        <v>3</v>
      </c>
      <c r="NQI26" s="93" t="s">
        <v>63</v>
      </c>
      <c r="NQJ26" s="58" t="s">
        <v>34</v>
      </c>
      <c r="NQK26" s="91" t="s">
        <v>32</v>
      </c>
      <c r="NQL26" s="92">
        <v>1</v>
      </c>
      <c r="NQM26" s="87">
        <v>0</v>
      </c>
      <c r="NQN26" s="59">
        <f t="shared" si="610"/>
        <v>0</v>
      </c>
      <c r="NQO26" s="1"/>
      <c r="NQP26" s="89">
        <v>3</v>
      </c>
      <c r="NQQ26" s="93" t="s">
        <v>63</v>
      </c>
      <c r="NQR26" s="58" t="s">
        <v>34</v>
      </c>
      <c r="NQS26" s="91" t="s">
        <v>32</v>
      </c>
      <c r="NQT26" s="92">
        <v>1</v>
      </c>
      <c r="NQU26" s="87">
        <v>0</v>
      </c>
      <c r="NQV26" s="59">
        <f t="shared" si="611"/>
        <v>0</v>
      </c>
      <c r="NQW26" s="1"/>
      <c r="NQX26" s="89">
        <v>3</v>
      </c>
      <c r="NQY26" s="93" t="s">
        <v>63</v>
      </c>
      <c r="NQZ26" s="58" t="s">
        <v>34</v>
      </c>
      <c r="NRA26" s="91" t="s">
        <v>32</v>
      </c>
      <c r="NRB26" s="92">
        <v>1</v>
      </c>
      <c r="NRC26" s="87">
        <v>0</v>
      </c>
      <c r="NRD26" s="59">
        <f t="shared" si="611"/>
        <v>0</v>
      </c>
      <c r="NRE26" s="1"/>
      <c r="NRF26" s="89">
        <v>3</v>
      </c>
      <c r="NRG26" s="93" t="s">
        <v>63</v>
      </c>
      <c r="NRH26" s="58" t="s">
        <v>34</v>
      </c>
      <c r="NRI26" s="91" t="s">
        <v>32</v>
      </c>
      <c r="NRJ26" s="92">
        <v>1</v>
      </c>
      <c r="NRK26" s="87">
        <v>0</v>
      </c>
      <c r="NRL26" s="59">
        <f t="shared" si="612"/>
        <v>0</v>
      </c>
      <c r="NRM26" s="1"/>
      <c r="NRN26" s="89">
        <v>3</v>
      </c>
      <c r="NRO26" s="93" t="s">
        <v>63</v>
      </c>
      <c r="NRP26" s="58" t="s">
        <v>34</v>
      </c>
      <c r="NRQ26" s="91" t="s">
        <v>32</v>
      </c>
      <c r="NRR26" s="92">
        <v>1</v>
      </c>
      <c r="NRS26" s="87">
        <v>0</v>
      </c>
      <c r="NRT26" s="59">
        <f t="shared" si="612"/>
        <v>0</v>
      </c>
      <c r="NRU26" s="1"/>
      <c r="NRV26" s="89">
        <v>3</v>
      </c>
      <c r="NRW26" s="93" t="s">
        <v>63</v>
      </c>
      <c r="NRX26" s="58" t="s">
        <v>34</v>
      </c>
      <c r="NRY26" s="91" t="s">
        <v>32</v>
      </c>
      <c r="NRZ26" s="92">
        <v>1</v>
      </c>
      <c r="NSA26" s="87">
        <v>0</v>
      </c>
      <c r="NSB26" s="59">
        <f t="shared" si="613"/>
        <v>0</v>
      </c>
      <c r="NSC26" s="1"/>
      <c r="NSD26" s="89">
        <v>3</v>
      </c>
      <c r="NSE26" s="93" t="s">
        <v>63</v>
      </c>
      <c r="NSF26" s="58" t="s">
        <v>34</v>
      </c>
      <c r="NSG26" s="91" t="s">
        <v>32</v>
      </c>
      <c r="NSH26" s="92">
        <v>1</v>
      </c>
      <c r="NSI26" s="87">
        <v>0</v>
      </c>
      <c r="NSJ26" s="59">
        <f t="shared" si="613"/>
        <v>0</v>
      </c>
      <c r="NSK26" s="1"/>
      <c r="NSL26" s="89">
        <v>3</v>
      </c>
      <c r="NSM26" s="93" t="s">
        <v>63</v>
      </c>
      <c r="NSN26" s="58" t="s">
        <v>34</v>
      </c>
      <c r="NSO26" s="91" t="s">
        <v>32</v>
      </c>
      <c r="NSP26" s="92">
        <v>1</v>
      </c>
      <c r="NSQ26" s="87">
        <v>0</v>
      </c>
      <c r="NSR26" s="59">
        <f t="shared" si="614"/>
        <v>0</v>
      </c>
      <c r="NSS26" s="1"/>
      <c r="NST26" s="89">
        <v>3</v>
      </c>
      <c r="NSU26" s="93" t="s">
        <v>63</v>
      </c>
      <c r="NSV26" s="58" t="s">
        <v>34</v>
      </c>
      <c r="NSW26" s="91" t="s">
        <v>32</v>
      </c>
      <c r="NSX26" s="92">
        <v>1</v>
      </c>
      <c r="NSY26" s="87">
        <v>0</v>
      </c>
      <c r="NSZ26" s="59">
        <f t="shared" si="614"/>
        <v>0</v>
      </c>
      <c r="NTA26" s="1"/>
      <c r="NTB26" s="89">
        <v>3</v>
      </c>
      <c r="NTC26" s="93" t="s">
        <v>63</v>
      </c>
      <c r="NTD26" s="58" t="s">
        <v>34</v>
      </c>
      <c r="NTE26" s="91" t="s">
        <v>32</v>
      </c>
      <c r="NTF26" s="92">
        <v>1</v>
      </c>
      <c r="NTG26" s="87">
        <v>0</v>
      </c>
      <c r="NTH26" s="59">
        <f t="shared" si="615"/>
        <v>0</v>
      </c>
      <c r="NTI26" s="1"/>
      <c r="NTJ26" s="89">
        <v>3</v>
      </c>
      <c r="NTK26" s="93" t="s">
        <v>63</v>
      </c>
      <c r="NTL26" s="58" t="s">
        <v>34</v>
      </c>
      <c r="NTM26" s="91" t="s">
        <v>32</v>
      </c>
      <c r="NTN26" s="92">
        <v>1</v>
      </c>
      <c r="NTO26" s="87">
        <v>0</v>
      </c>
      <c r="NTP26" s="59">
        <f t="shared" si="615"/>
        <v>0</v>
      </c>
      <c r="NTQ26" s="1"/>
      <c r="NTR26" s="89">
        <v>3</v>
      </c>
      <c r="NTS26" s="93" t="s">
        <v>63</v>
      </c>
      <c r="NTT26" s="58" t="s">
        <v>34</v>
      </c>
      <c r="NTU26" s="91" t="s">
        <v>32</v>
      </c>
      <c r="NTV26" s="92">
        <v>1</v>
      </c>
      <c r="NTW26" s="87">
        <v>0</v>
      </c>
      <c r="NTX26" s="59">
        <f t="shared" si="616"/>
        <v>0</v>
      </c>
      <c r="NTY26" s="1"/>
      <c r="NTZ26" s="89">
        <v>3</v>
      </c>
      <c r="NUA26" s="93" t="s">
        <v>63</v>
      </c>
      <c r="NUB26" s="58" t="s">
        <v>34</v>
      </c>
      <c r="NUC26" s="91" t="s">
        <v>32</v>
      </c>
      <c r="NUD26" s="92">
        <v>1</v>
      </c>
      <c r="NUE26" s="87">
        <v>0</v>
      </c>
      <c r="NUF26" s="59">
        <f t="shared" si="616"/>
        <v>0</v>
      </c>
      <c r="NUG26" s="1"/>
      <c r="NUH26" s="89">
        <v>3</v>
      </c>
      <c r="NUI26" s="93" t="s">
        <v>63</v>
      </c>
      <c r="NUJ26" s="58" t="s">
        <v>34</v>
      </c>
      <c r="NUK26" s="91" t="s">
        <v>32</v>
      </c>
      <c r="NUL26" s="92">
        <v>1</v>
      </c>
      <c r="NUM26" s="87">
        <v>0</v>
      </c>
      <c r="NUN26" s="59">
        <f t="shared" si="617"/>
        <v>0</v>
      </c>
      <c r="NUO26" s="1"/>
      <c r="NUP26" s="89">
        <v>3</v>
      </c>
      <c r="NUQ26" s="93" t="s">
        <v>63</v>
      </c>
      <c r="NUR26" s="58" t="s">
        <v>34</v>
      </c>
      <c r="NUS26" s="91" t="s">
        <v>32</v>
      </c>
      <c r="NUT26" s="92">
        <v>1</v>
      </c>
      <c r="NUU26" s="87">
        <v>0</v>
      </c>
      <c r="NUV26" s="59">
        <f t="shared" si="617"/>
        <v>0</v>
      </c>
      <c r="NUW26" s="1"/>
      <c r="NUX26" s="89">
        <v>3</v>
      </c>
      <c r="NUY26" s="93" t="s">
        <v>63</v>
      </c>
      <c r="NUZ26" s="58" t="s">
        <v>34</v>
      </c>
      <c r="NVA26" s="91" t="s">
        <v>32</v>
      </c>
      <c r="NVB26" s="92">
        <v>1</v>
      </c>
      <c r="NVC26" s="87">
        <v>0</v>
      </c>
      <c r="NVD26" s="59">
        <f t="shared" si="618"/>
        <v>0</v>
      </c>
      <c r="NVE26" s="1"/>
      <c r="NVF26" s="89">
        <v>3</v>
      </c>
      <c r="NVG26" s="93" t="s">
        <v>63</v>
      </c>
      <c r="NVH26" s="58" t="s">
        <v>34</v>
      </c>
      <c r="NVI26" s="91" t="s">
        <v>32</v>
      </c>
      <c r="NVJ26" s="92">
        <v>1</v>
      </c>
      <c r="NVK26" s="87">
        <v>0</v>
      </c>
      <c r="NVL26" s="59">
        <f t="shared" si="618"/>
        <v>0</v>
      </c>
      <c r="NVM26" s="1"/>
      <c r="NVN26" s="89">
        <v>3</v>
      </c>
      <c r="NVO26" s="93" t="s">
        <v>63</v>
      </c>
      <c r="NVP26" s="58" t="s">
        <v>34</v>
      </c>
      <c r="NVQ26" s="91" t="s">
        <v>32</v>
      </c>
      <c r="NVR26" s="92">
        <v>1</v>
      </c>
      <c r="NVS26" s="87">
        <v>0</v>
      </c>
      <c r="NVT26" s="59">
        <f t="shared" si="619"/>
        <v>0</v>
      </c>
      <c r="NVU26" s="1"/>
      <c r="NVV26" s="89">
        <v>3</v>
      </c>
      <c r="NVW26" s="93" t="s">
        <v>63</v>
      </c>
      <c r="NVX26" s="58" t="s">
        <v>34</v>
      </c>
      <c r="NVY26" s="91" t="s">
        <v>32</v>
      </c>
      <c r="NVZ26" s="92">
        <v>1</v>
      </c>
      <c r="NWA26" s="87">
        <v>0</v>
      </c>
      <c r="NWB26" s="59">
        <f t="shared" si="619"/>
        <v>0</v>
      </c>
      <c r="NWC26" s="1"/>
      <c r="NWD26" s="89">
        <v>3</v>
      </c>
      <c r="NWE26" s="93" t="s">
        <v>63</v>
      </c>
      <c r="NWF26" s="58" t="s">
        <v>34</v>
      </c>
      <c r="NWG26" s="91" t="s">
        <v>32</v>
      </c>
      <c r="NWH26" s="92">
        <v>1</v>
      </c>
      <c r="NWI26" s="87">
        <v>0</v>
      </c>
      <c r="NWJ26" s="59">
        <f t="shared" si="620"/>
        <v>0</v>
      </c>
      <c r="NWK26" s="1"/>
      <c r="NWL26" s="89">
        <v>3</v>
      </c>
      <c r="NWM26" s="93" t="s">
        <v>63</v>
      </c>
      <c r="NWN26" s="58" t="s">
        <v>34</v>
      </c>
      <c r="NWO26" s="91" t="s">
        <v>32</v>
      </c>
      <c r="NWP26" s="92">
        <v>1</v>
      </c>
      <c r="NWQ26" s="87">
        <v>0</v>
      </c>
      <c r="NWR26" s="59">
        <f t="shared" si="620"/>
        <v>0</v>
      </c>
      <c r="NWS26" s="1"/>
      <c r="NWT26" s="89">
        <v>3</v>
      </c>
      <c r="NWU26" s="93" t="s">
        <v>63</v>
      </c>
      <c r="NWV26" s="58" t="s">
        <v>34</v>
      </c>
      <c r="NWW26" s="91" t="s">
        <v>32</v>
      </c>
      <c r="NWX26" s="92">
        <v>1</v>
      </c>
      <c r="NWY26" s="87">
        <v>0</v>
      </c>
      <c r="NWZ26" s="59">
        <f t="shared" si="621"/>
        <v>0</v>
      </c>
      <c r="NXA26" s="1"/>
      <c r="NXB26" s="89">
        <v>3</v>
      </c>
      <c r="NXC26" s="93" t="s">
        <v>63</v>
      </c>
      <c r="NXD26" s="58" t="s">
        <v>34</v>
      </c>
      <c r="NXE26" s="91" t="s">
        <v>32</v>
      </c>
      <c r="NXF26" s="92">
        <v>1</v>
      </c>
      <c r="NXG26" s="87">
        <v>0</v>
      </c>
      <c r="NXH26" s="59">
        <f t="shared" si="621"/>
        <v>0</v>
      </c>
      <c r="NXI26" s="1"/>
      <c r="NXJ26" s="89">
        <v>3</v>
      </c>
      <c r="NXK26" s="93" t="s">
        <v>63</v>
      </c>
      <c r="NXL26" s="58" t="s">
        <v>34</v>
      </c>
      <c r="NXM26" s="91" t="s">
        <v>32</v>
      </c>
      <c r="NXN26" s="92">
        <v>1</v>
      </c>
      <c r="NXO26" s="87">
        <v>0</v>
      </c>
      <c r="NXP26" s="59">
        <f t="shared" si="622"/>
        <v>0</v>
      </c>
      <c r="NXQ26" s="1"/>
      <c r="NXR26" s="89">
        <v>3</v>
      </c>
      <c r="NXS26" s="93" t="s">
        <v>63</v>
      </c>
      <c r="NXT26" s="58" t="s">
        <v>34</v>
      </c>
      <c r="NXU26" s="91" t="s">
        <v>32</v>
      </c>
      <c r="NXV26" s="92">
        <v>1</v>
      </c>
      <c r="NXW26" s="87">
        <v>0</v>
      </c>
      <c r="NXX26" s="59">
        <f t="shared" si="622"/>
        <v>0</v>
      </c>
      <c r="NXY26" s="1"/>
      <c r="NXZ26" s="89">
        <v>3</v>
      </c>
      <c r="NYA26" s="93" t="s">
        <v>63</v>
      </c>
      <c r="NYB26" s="58" t="s">
        <v>34</v>
      </c>
      <c r="NYC26" s="91" t="s">
        <v>32</v>
      </c>
      <c r="NYD26" s="92">
        <v>1</v>
      </c>
      <c r="NYE26" s="87">
        <v>0</v>
      </c>
      <c r="NYF26" s="59">
        <f t="shared" si="623"/>
        <v>0</v>
      </c>
      <c r="NYG26" s="1"/>
      <c r="NYH26" s="89">
        <v>3</v>
      </c>
      <c r="NYI26" s="93" t="s">
        <v>63</v>
      </c>
      <c r="NYJ26" s="58" t="s">
        <v>34</v>
      </c>
      <c r="NYK26" s="91" t="s">
        <v>32</v>
      </c>
      <c r="NYL26" s="92">
        <v>1</v>
      </c>
      <c r="NYM26" s="87">
        <v>0</v>
      </c>
      <c r="NYN26" s="59">
        <f t="shared" si="623"/>
        <v>0</v>
      </c>
      <c r="NYO26" s="1"/>
      <c r="NYP26" s="89">
        <v>3</v>
      </c>
      <c r="NYQ26" s="93" t="s">
        <v>63</v>
      </c>
      <c r="NYR26" s="58" t="s">
        <v>34</v>
      </c>
      <c r="NYS26" s="91" t="s">
        <v>32</v>
      </c>
      <c r="NYT26" s="92">
        <v>1</v>
      </c>
      <c r="NYU26" s="87">
        <v>0</v>
      </c>
      <c r="NYV26" s="59">
        <f t="shared" si="624"/>
        <v>0</v>
      </c>
      <c r="NYW26" s="1"/>
      <c r="NYX26" s="89">
        <v>3</v>
      </c>
      <c r="NYY26" s="93" t="s">
        <v>63</v>
      </c>
      <c r="NYZ26" s="58" t="s">
        <v>34</v>
      </c>
      <c r="NZA26" s="91" t="s">
        <v>32</v>
      </c>
      <c r="NZB26" s="92">
        <v>1</v>
      </c>
      <c r="NZC26" s="87">
        <v>0</v>
      </c>
      <c r="NZD26" s="59">
        <f t="shared" si="624"/>
        <v>0</v>
      </c>
      <c r="NZE26" s="1"/>
      <c r="NZF26" s="89">
        <v>3</v>
      </c>
      <c r="NZG26" s="93" t="s">
        <v>63</v>
      </c>
      <c r="NZH26" s="58" t="s">
        <v>34</v>
      </c>
      <c r="NZI26" s="91" t="s">
        <v>32</v>
      </c>
      <c r="NZJ26" s="92">
        <v>1</v>
      </c>
      <c r="NZK26" s="87">
        <v>0</v>
      </c>
      <c r="NZL26" s="59">
        <f t="shared" si="625"/>
        <v>0</v>
      </c>
      <c r="NZM26" s="1"/>
      <c r="NZN26" s="89">
        <v>3</v>
      </c>
      <c r="NZO26" s="93" t="s">
        <v>63</v>
      </c>
      <c r="NZP26" s="58" t="s">
        <v>34</v>
      </c>
      <c r="NZQ26" s="91" t="s">
        <v>32</v>
      </c>
      <c r="NZR26" s="92">
        <v>1</v>
      </c>
      <c r="NZS26" s="87">
        <v>0</v>
      </c>
      <c r="NZT26" s="59">
        <f t="shared" si="625"/>
        <v>0</v>
      </c>
      <c r="NZU26" s="1"/>
      <c r="NZV26" s="89">
        <v>3</v>
      </c>
      <c r="NZW26" s="93" t="s">
        <v>63</v>
      </c>
      <c r="NZX26" s="58" t="s">
        <v>34</v>
      </c>
      <c r="NZY26" s="91" t="s">
        <v>32</v>
      </c>
      <c r="NZZ26" s="92">
        <v>1</v>
      </c>
      <c r="OAA26" s="87">
        <v>0</v>
      </c>
      <c r="OAB26" s="59">
        <f t="shared" si="626"/>
        <v>0</v>
      </c>
      <c r="OAC26" s="1"/>
      <c r="OAD26" s="89">
        <v>3</v>
      </c>
      <c r="OAE26" s="93" t="s">
        <v>63</v>
      </c>
      <c r="OAF26" s="58" t="s">
        <v>34</v>
      </c>
      <c r="OAG26" s="91" t="s">
        <v>32</v>
      </c>
      <c r="OAH26" s="92">
        <v>1</v>
      </c>
      <c r="OAI26" s="87">
        <v>0</v>
      </c>
      <c r="OAJ26" s="59">
        <f t="shared" si="626"/>
        <v>0</v>
      </c>
      <c r="OAK26" s="1"/>
      <c r="OAL26" s="89">
        <v>3</v>
      </c>
      <c r="OAM26" s="93" t="s">
        <v>63</v>
      </c>
      <c r="OAN26" s="58" t="s">
        <v>34</v>
      </c>
      <c r="OAO26" s="91" t="s">
        <v>32</v>
      </c>
      <c r="OAP26" s="92">
        <v>1</v>
      </c>
      <c r="OAQ26" s="87">
        <v>0</v>
      </c>
      <c r="OAR26" s="59">
        <f t="shared" si="627"/>
        <v>0</v>
      </c>
      <c r="OAS26" s="1"/>
      <c r="OAT26" s="89">
        <v>3</v>
      </c>
      <c r="OAU26" s="93" t="s">
        <v>63</v>
      </c>
      <c r="OAV26" s="58" t="s">
        <v>34</v>
      </c>
      <c r="OAW26" s="91" t="s">
        <v>32</v>
      </c>
      <c r="OAX26" s="92">
        <v>1</v>
      </c>
      <c r="OAY26" s="87">
        <v>0</v>
      </c>
      <c r="OAZ26" s="59">
        <f t="shared" si="627"/>
        <v>0</v>
      </c>
      <c r="OBA26" s="1"/>
      <c r="OBB26" s="89">
        <v>3</v>
      </c>
      <c r="OBC26" s="93" t="s">
        <v>63</v>
      </c>
      <c r="OBD26" s="58" t="s">
        <v>34</v>
      </c>
      <c r="OBE26" s="91" t="s">
        <v>32</v>
      </c>
      <c r="OBF26" s="92">
        <v>1</v>
      </c>
      <c r="OBG26" s="87">
        <v>0</v>
      </c>
      <c r="OBH26" s="59">
        <f t="shared" si="628"/>
        <v>0</v>
      </c>
      <c r="OBI26" s="1"/>
      <c r="OBJ26" s="89">
        <v>3</v>
      </c>
      <c r="OBK26" s="93" t="s">
        <v>63</v>
      </c>
      <c r="OBL26" s="58" t="s">
        <v>34</v>
      </c>
      <c r="OBM26" s="91" t="s">
        <v>32</v>
      </c>
      <c r="OBN26" s="92">
        <v>1</v>
      </c>
      <c r="OBO26" s="87">
        <v>0</v>
      </c>
      <c r="OBP26" s="59">
        <f t="shared" si="628"/>
        <v>0</v>
      </c>
      <c r="OBQ26" s="1"/>
      <c r="OBR26" s="89">
        <v>3</v>
      </c>
      <c r="OBS26" s="93" t="s">
        <v>63</v>
      </c>
      <c r="OBT26" s="58" t="s">
        <v>34</v>
      </c>
      <c r="OBU26" s="91" t="s">
        <v>32</v>
      </c>
      <c r="OBV26" s="92">
        <v>1</v>
      </c>
      <c r="OBW26" s="87">
        <v>0</v>
      </c>
      <c r="OBX26" s="59">
        <f t="shared" si="629"/>
        <v>0</v>
      </c>
      <c r="OBY26" s="1"/>
      <c r="OBZ26" s="89">
        <v>3</v>
      </c>
      <c r="OCA26" s="93" t="s">
        <v>63</v>
      </c>
      <c r="OCB26" s="58" t="s">
        <v>34</v>
      </c>
      <c r="OCC26" s="91" t="s">
        <v>32</v>
      </c>
      <c r="OCD26" s="92">
        <v>1</v>
      </c>
      <c r="OCE26" s="87">
        <v>0</v>
      </c>
      <c r="OCF26" s="59">
        <f t="shared" si="629"/>
        <v>0</v>
      </c>
      <c r="OCG26" s="1"/>
      <c r="OCH26" s="89">
        <v>3</v>
      </c>
      <c r="OCI26" s="93" t="s">
        <v>63</v>
      </c>
      <c r="OCJ26" s="58" t="s">
        <v>34</v>
      </c>
      <c r="OCK26" s="91" t="s">
        <v>32</v>
      </c>
      <c r="OCL26" s="92">
        <v>1</v>
      </c>
      <c r="OCM26" s="87">
        <v>0</v>
      </c>
      <c r="OCN26" s="59">
        <f t="shared" si="630"/>
        <v>0</v>
      </c>
      <c r="OCO26" s="1"/>
      <c r="OCP26" s="89">
        <v>3</v>
      </c>
      <c r="OCQ26" s="93" t="s">
        <v>63</v>
      </c>
      <c r="OCR26" s="58" t="s">
        <v>34</v>
      </c>
      <c r="OCS26" s="91" t="s">
        <v>32</v>
      </c>
      <c r="OCT26" s="92">
        <v>1</v>
      </c>
      <c r="OCU26" s="87">
        <v>0</v>
      </c>
      <c r="OCV26" s="59">
        <f t="shared" si="630"/>
        <v>0</v>
      </c>
      <c r="OCW26" s="1"/>
      <c r="OCX26" s="89">
        <v>3</v>
      </c>
      <c r="OCY26" s="93" t="s">
        <v>63</v>
      </c>
      <c r="OCZ26" s="58" t="s">
        <v>34</v>
      </c>
      <c r="ODA26" s="91" t="s">
        <v>32</v>
      </c>
      <c r="ODB26" s="92">
        <v>1</v>
      </c>
      <c r="ODC26" s="87">
        <v>0</v>
      </c>
      <c r="ODD26" s="59">
        <f t="shared" si="631"/>
        <v>0</v>
      </c>
      <c r="ODE26" s="1"/>
      <c r="ODF26" s="89">
        <v>3</v>
      </c>
      <c r="ODG26" s="93" t="s">
        <v>63</v>
      </c>
      <c r="ODH26" s="58" t="s">
        <v>34</v>
      </c>
      <c r="ODI26" s="91" t="s">
        <v>32</v>
      </c>
      <c r="ODJ26" s="92">
        <v>1</v>
      </c>
      <c r="ODK26" s="87">
        <v>0</v>
      </c>
      <c r="ODL26" s="59">
        <f t="shared" si="631"/>
        <v>0</v>
      </c>
      <c r="ODM26" s="1"/>
      <c r="ODN26" s="89">
        <v>3</v>
      </c>
      <c r="ODO26" s="93" t="s">
        <v>63</v>
      </c>
      <c r="ODP26" s="58" t="s">
        <v>34</v>
      </c>
      <c r="ODQ26" s="91" t="s">
        <v>32</v>
      </c>
      <c r="ODR26" s="92">
        <v>1</v>
      </c>
      <c r="ODS26" s="87">
        <v>0</v>
      </c>
      <c r="ODT26" s="59">
        <f t="shared" si="632"/>
        <v>0</v>
      </c>
      <c r="ODU26" s="1"/>
      <c r="ODV26" s="89">
        <v>3</v>
      </c>
      <c r="ODW26" s="93" t="s">
        <v>63</v>
      </c>
      <c r="ODX26" s="58" t="s">
        <v>34</v>
      </c>
      <c r="ODY26" s="91" t="s">
        <v>32</v>
      </c>
      <c r="ODZ26" s="92">
        <v>1</v>
      </c>
      <c r="OEA26" s="87">
        <v>0</v>
      </c>
      <c r="OEB26" s="59">
        <f t="shared" si="632"/>
        <v>0</v>
      </c>
      <c r="OEC26" s="1"/>
      <c r="OED26" s="89">
        <v>3</v>
      </c>
      <c r="OEE26" s="93" t="s">
        <v>63</v>
      </c>
      <c r="OEF26" s="58" t="s">
        <v>34</v>
      </c>
      <c r="OEG26" s="91" t="s">
        <v>32</v>
      </c>
      <c r="OEH26" s="92">
        <v>1</v>
      </c>
      <c r="OEI26" s="87">
        <v>0</v>
      </c>
      <c r="OEJ26" s="59">
        <f t="shared" si="633"/>
        <v>0</v>
      </c>
      <c r="OEK26" s="1"/>
      <c r="OEL26" s="89">
        <v>3</v>
      </c>
      <c r="OEM26" s="93" t="s">
        <v>63</v>
      </c>
      <c r="OEN26" s="58" t="s">
        <v>34</v>
      </c>
      <c r="OEO26" s="91" t="s">
        <v>32</v>
      </c>
      <c r="OEP26" s="92">
        <v>1</v>
      </c>
      <c r="OEQ26" s="87">
        <v>0</v>
      </c>
      <c r="OER26" s="59">
        <f t="shared" si="633"/>
        <v>0</v>
      </c>
      <c r="OES26" s="1"/>
      <c r="OET26" s="89">
        <v>3</v>
      </c>
      <c r="OEU26" s="93" t="s">
        <v>63</v>
      </c>
      <c r="OEV26" s="58" t="s">
        <v>34</v>
      </c>
      <c r="OEW26" s="91" t="s">
        <v>32</v>
      </c>
      <c r="OEX26" s="92">
        <v>1</v>
      </c>
      <c r="OEY26" s="87">
        <v>0</v>
      </c>
      <c r="OEZ26" s="59">
        <f t="shared" si="634"/>
        <v>0</v>
      </c>
      <c r="OFA26" s="1"/>
      <c r="OFB26" s="89">
        <v>3</v>
      </c>
      <c r="OFC26" s="93" t="s">
        <v>63</v>
      </c>
      <c r="OFD26" s="58" t="s">
        <v>34</v>
      </c>
      <c r="OFE26" s="91" t="s">
        <v>32</v>
      </c>
      <c r="OFF26" s="92">
        <v>1</v>
      </c>
      <c r="OFG26" s="87">
        <v>0</v>
      </c>
      <c r="OFH26" s="59">
        <f t="shared" si="634"/>
        <v>0</v>
      </c>
      <c r="OFI26" s="1"/>
      <c r="OFJ26" s="89">
        <v>3</v>
      </c>
      <c r="OFK26" s="93" t="s">
        <v>63</v>
      </c>
      <c r="OFL26" s="58" t="s">
        <v>34</v>
      </c>
      <c r="OFM26" s="91" t="s">
        <v>32</v>
      </c>
      <c r="OFN26" s="92">
        <v>1</v>
      </c>
      <c r="OFO26" s="87">
        <v>0</v>
      </c>
      <c r="OFP26" s="59">
        <f t="shared" si="635"/>
        <v>0</v>
      </c>
      <c r="OFQ26" s="1"/>
      <c r="OFR26" s="89">
        <v>3</v>
      </c>
      <c r="OFS26" s="93" t="s">
        <v>63</v>
      </c>
      <c r="OFT26" s="58" t="s">
        <v>34</v>
      </c>
      <c r="OFU26" s="91" t="s">
        <v>32</v>
      </c>
      <c r="OFV26" s="92">
        <v>1</v>
      </c>
      <c r="OFW26" s="87">
        <v>0</v>
      </c>
      <c r="OFX26" s="59">
        <f t="shared" si="635"/>
        <v>0</v>
      </c>
      <c r="OFY26" s="1"/>
      <c r="OFZ26" s="89">
        <v>3</v>
      </c>
      <c r="OGA26" s="93" t="s">
        <v>63</v>
      </c>
      <c r="OGB26" s="58" t="s">
        <v>34</v>
      </c>
      <c r="OGC26" s="91" t="s">
        <v>32</v>
      </c>
      <c r="OGD26" s="92">
        <v>1</v>
      </c>
      <c r="OGE26" s="87">
        <v>0</v>
      </c>
      <c r="OGF26" s="59">
        <f t="shared" si="636"/>
        <v>0</v>
      </c>
      <c r="OGG26" s="1"/>
      <c r="OGH26" s="89">
        <v>3</v>
      </c>
      <c r="OGI26" s="93" t="s">
        <v>63</v>
      </c>
      <c r="OGJ26" s="58" t="s">
        <v>34</v>
      </c>
      <c r="OGK26" s="91" t="s">
        <v>32</v>
      </c>
      <c r="OGL26" s="92">
        <v>1</v>
      </c>
      <c r="OGM26" s="87">
        <v>0</v>
      </c>
      <c r="OGN26" s="59">
        <f t="shared" si="636"/>
        <v>0</v>
      </c>
      <c r="OGO26" s="1"/>
      <c r="OGP26" s="89">
        <v>3</v>
      </c>
      <c r="OGQ26" s="93" t="s">
        <v>63</v>
      </c>
      <c r="OGR26" s="58" t="s">
        <v>34</v>
      </c>
      <c r="OGS26" s="91" t="s">
        <v>32</v>
      </c>
      <c r="OGT26" s="92">
        <v>1</v>
      </c>
      <c r="OGU26" s="87">
        <v>0</v>
      </c>
      <c r="OGV26" s="59">
        <f t="shared" si="637"/>
        <v>0</v>
      </c>
      <c r="OGW26" s="1"/>
      <c r="OGX26" s="89">
        <v>3</v>
      </c>
      <c r="OGY26" s="93" t="s">
        <v>63</v>
      </c>
      <c r="OGZ26" s="58" t="s">
        <v>34</v>
      </c>
      <c r="OHA26" s="91" t="s">
        <v>32</v>
      </c>
      <c r="OHB26" s="92">
        <v>1</v>
      </c>
      <c r="OHC26" s="87">
        <v>0</v>
      </c>
      <c r="OHD26" s="59">
        <f t="shared" si="637"/>
        <v>0</v>
      </c>
      <c r="OHE26" s="1"/>
      <c r="OHF26" s="89">
        <v>3</v>
      </c>
      <c r="OHG26" s="93" t="s">
        <v>63</v>
      </c>
      <c r="OHH26" s="58" t="s">
        <v>34</v>
      </c>
      <c r="OHI26" s="91" t="s">
        <v>32</v>
      </c>
      <c r="OHJ26" s="92">
        <v>1</v>
      </c>
      <c r="OHK26" s="87">
        <v>0</v>
      </c>
      <c r="OHL26" s="59">
        <f t="shared" si="638"/>
        <v>0</v>
      </c>
      <c r="OHM26" s="1"/>
      <c r="OHN26" s="89">
        <v>3</v>
      </c>
      <c r="OHO26" s="93" t="s">
        <v>63</v>
      </c>
      <c r="OHP26" s="58" t="s">
        <v>34</v>
      </c>
      <c r="OHQ26" s="91" t="s">
        <v>32</v>
      </c>
      <c r="OHR26" s="92">
        <v>1</v>
      </c>
      <c r="OHS26" s="87">
        <v>0</v>
      </c>
      <c r="OHT26" s="59">
        <f t="shared" si="638"/>
        <v>0</v>
      </c>
      <c r="OHU26" s="1"/>
      <c r="OHV26" s="89">
        <v>3</v>
      </c>
      <c r="OHW26" s="93" t="s">
        <v>63</v>
      </c>
      <c r="OHX26" s="58" t="s">
        <v>34</v>
      </c>
      <c r="OHY26" s="91" t="s">
        <v>32</v>
      </c>
      <c r="OHZ26" s="92">
        <v>1</v>
      </c>
      <c r="OIA26" s="87">
        <v>0</v>
      </c>
      <c r="OIB26" s="59">
        <f t="shared" si="639"/>
        <v>0</v>
      </c>
      <c r="OIC26" s="1"/>
      <c r="OID26" s="89">
        <v>3</v>
      </c>
      <c r="OIE26" s="93" t="s">
        <v>63</v>
      </c>
      <c r="OIF26" s="58" t="s">
        <v>34</v>
      </c>
      <c r="OIG26" s="91" t="s">
        <v>32</v>
      </c>
      <c r="OIH26" s="92">
        <v>1</v>
      </c>
      <c r="OII26" s="87">
        <v>0</v>
      </c>
      <c r="OIJ26" s="59">
        <f t="shared" si="639"/>
        <v>0</v>
      </c>
      <c r="OIK26" s="1"/>
      <c r="OIL26" s="89">
        <v>3</v>
      </c>
      <c r="OIM26" s="93" t="s">
        <v>63</v>
      </c>
      <c r="OIN26" s="58" t="s">
        <v>34</v>
      </c>
      <c r="OIO26" s="91" t="s">
        <v>32</v>
      </c>
      <c r="OIP26" s="92">
        <v>1</v>
      </c>
      <c r="OIQ26" s="87">
        <v>0</v>
      </c>
      <c r="OIR26" s="59">
        <f t="shared" si="640"/>
        <v>0</v>
      </c>
      <c r="OIS26" s="1"/>
      <c r="OIT26" s="89">
        <v>3</v>
      </c>
      <c r="OIU26" s="93" t="s">
        <v>63</v>
      </c>
      <c r="OIV26" s="58" t="s">
        <v>34</v>
      </c>
      <c r="OIW26" s="91" t="s">
        <v>32</v>
      </c>
      <c r="OIX26" s="92">
        <v>1</v>
      </c>
      <c r="OIY26" s="87">
        <v>0</v>
      </c>
      <c r="OIZ26" s="59">
        <f t="shared" si="640"/>
        <v>0</v>
      </c>
      <c r="OJA26" s="1"/>
      <c r="OJB26" s="89">
        <v>3</v>
      </c>
      <c r="OJC26" s="93" t="s">
        <v>63</v>
      </c>
      <c r="OJD26" s="58" t="s">
        <v>34</v>
      </c>
      <c r="OJE26" s="91" t="s">
        <v>32</v>
      </c>
      <c r="OJF26" s="92">
        <v>1</v>
      </c>
      <c r="OJG26" s="87">
        <v>0</v>
      </c>
      <c r="OJH26" s="59">
        <f t="shared" si="641"/>
        <v>0</v>
      </c>
      <c r="OJI26" s="1"/>
      <c r="OJJ26" s="89">
        <v>3</v>
      </c>
      <c r="OJK26" s="93" t="s">
        <v>63</v>
      </c>
      <c r="OJL26" s="58" t="s">
        <v>34</v>
      </c>
      <c r="OJM26" s="91" t="s">
        <v>32</v>
      </c>
      <c r="OJN26" s="92">
        <v>1</v>
      </c>
      <c r="OJO26" s="87">
        <v>0</v>
      </c>
      <c r="OJP26" s="59">
        <f t="shared" si="641"/>
        <v>0</v>
      </c>
      <c r="OJQ26" s="1"/>
      <c r="OJR26" s="89">
        <v>3</v>
      </c>
      <c r="OJS26" s="93" t="s">
        <v>63</v>
      </c>
      <c r="OJT26" s="58" t="s">
        <v>34</v>
      </c>
      <c r="OJU26" s="91" t="s">
        <v>32</v>
      </c>
      <c r="OJV26" s="92">
        <v>1</v>
      </c>
      <c r="OJW26" s="87">
        <v>0</v>
      </c>
      <c r="OJX26" s="59">
        <f t="shared" si="642"/>
        <v>0</v>
      </c>
      <c r="OJY26" s="1"/>
      <c r="OJZ26" s="89">
        <v>3</v>
      </c>
      <c r="OKA26" s="93" t="s">
        <v>63</v>
      </c>
      <c r="OKB26" s="58" t="s">
        <v>34</v>
      </c>
      <c r="OKC26" s="91" t="s">
        <v>32</v>
      </c>
      <c r="OKD26" s="92">
        <v>1</v>
      </c>
      <c r="OKE26" s="87">
        <v>0</v>
      </c>
      <c r="OKF26" s="59">
        <f t="shared" si="642"/>
        <v>0</v>
      </c>
      <c r="OKG26" s="1"/>
      <c r="OKH26" s="89">
        <v>3</v>
      </c>
      <c r="OKI26" s="93" t="s">
        <v>63</v>
      </c>
      <c r="OKJ26" s="58" t="s">
        <v>34</v>
      </c>
      <c r="OKK26" s="91" t="s">
        <v>32</v>
      </c>
      <c r="OKL26" s="92">
        <v>1</v>
      </c>
      <c r="OKM26" s="87">
        <v>0</v>
      </c>
      <c r="OKN26" s="59">
        <f t="shared" si="643"/>
        <v>0</v>
      </c>
      <c r="OKO26" s="1"/>
      <c r="OKP26" s="89">
        <v>3</v>
      </c>
      <c r="OKQ26" s="93" t="s">
        <v>63</v>
      </c>
      <c r="OKR26" s="58" t="s">
        <v>34</v>
      </c>
      <c r="OKS26" s="91" t="s">
        <v>32</v>
      </c>
      <c r="OKT26" s="92">
        <v>1</v>
      </c>
      <c r="OKU26" s="87">
        <v>0</v>
      </c>
      <c r="OKV26" s="59">
        <f t="shared" si="643"/>
        <v>0</v>
      </c>
      <c r="OKW26" s="1"/>
      <c r="OKX26" s="89">
        <v>3</v>
      </c>
      <c r="OKY26" s="93" t="s">
        <v>63</v>
      </c>
      <c r="OKZ26" s="58" t="s">
        <v>34</v>
      </c>
      <c r="OLA26" s="91" t="s">
        <v>32</v>
      </c>
      <c r="OLB26" s="92">
        <v>1</v>
      </c>
      <c r="OLC26" s="87">
        <v>0</v>
      </c>
      <c r="OLD26" s="59">
        <f t="shared" si="644"/>
        <v>0</v>
      </c>
      <c r="OLE26" s="1"/>
      <c r="OLF26" s="89">
        <v>3</v>
      </c>
      <c r="OLG26" s="93" t="s">
        <v>63</v>
      </c>
      <c r="OLH26" s="58" t="s">
        <v>34</v>
      </c>
      <c r="OLI26" s="91" t="s">
        <v>32</v>
      </c>
      <c r="OLJ26" s="92">
        <v>1</v>
      </c>
      <c r="OLK26" s="87">
        <v>0</v>
      </c>
      <c r="OLL26" s="59">
        <f t="shared" si="644"/>
        <v>0</v>
      </c>
      <c r="OLM26" s="1"/>
      <c r="OLN26" s="89">
        <v>3</v>
      </c>
      <c r="OLO26" s="93" t="s">
        <v>63</v>
      </c>
      <c r="OLP26" s="58" t="s">
        <v>34</v>
      </c>
      <c r="OLQ26" s="91" t="s">
        <v>32</v>
      </c>
      <c r="OLR26" s="92">
        <v>1</v>
      </c>
      <c r="OLS26" s="87">
        <v>0</v>
      </c>
      <c r="OLT26" s="59">
        <f t="shared" si="645"/>
        <v>0</v>
      </c>
      <c r="OLU26" s="1"/>
      <c r="OLV26" s="89">
        <v>3</v>
      </c>
      <c r="OLW26" s="93" t="s">
        <v>63</v>
      </c>
      <c r="OLX26" s="58" t="s">
        <v>34</v>
      </c>
      <c r="OLY26" s="91" t="s">
        <v>32</v>
      </c>
      <c r="OLZ26" s="92">
        <v>1</v>
      </c>
      <c r="OMA26" s="87">
        <v>0</v>
      </c>
      <c r="OMB26" s="59">
        <f t="shared" si="645"/>
        <v>0</v>
      </c>
      <c r="OMC26" s="1"/>
      <c r="OMD26" s="89">
        <v>3</v>
      </c>
      <c r="OME26" s="93" t="s">
        <v>63</v>
      </c>
      <c r="OMF26" s="58" t="s">
        <v>34</v>
      </c>
      <c r="OMG26" s="91" t="s">
        <v>32</v>
      </c>
      <c r="OMH26" s="92">
        <v>1</v>
      </c>
      <c r="OMI26" s="87">
        <v>0</v>
      </c>
      <c r="OMJ26" s="59">
        <f t="shared" si="646"/>
        <v>0</v>
      </c>
      <c r="OMK26" s="1"/>
      <c r="OML26" s="89">
        <v>3</v>
      </c>
      <c r="OMM26" s="93" t="s">
        <v>63</v>
      </c>
      <c r="OMN26" s="58" t="s">
        <v>34</v>
      </c>
      <c r="OMO26" s="91" t="s">
        <v>32</v>
      </c>
      <c r="OMP26" s="92">
        <v>1</v>
      </c>
      <c r="OMQ26" s="87">
        <v>0</v>
      </c>
      <c r="OMR26" s="59">
        <f t="shared" si="646"/>
        <v>0</v>
      </c>
      <c r="OMS26" s="1"/>
      <c r="OMT26" s="89">
        <v>3</v>
      </c>
      <c r="OMU26" s="93" t="s">
        <v>63</v>
      </c>
      <c r="OMV26" s="58" t="s">
        <v>34</v>
      </c>
      <c r="OMW26" s="91" t="s">
        <v>32</v>
      </c>
      <c r="OMX26" s="92">
        <v>1</v>
      </c>
      <c r="OMY26" s="87">
        <v>0</v>
      </c>
      <c r="OMZ26" s="59">
        <f t="shared" si="647"/>
        <v>0</v>
      </c>
      <c r="ONA26" s="1"/>
      <c r="ONB26" s="89">
        <v>3</v>
      </c>
      <c r="ONC26" s="93" t="s">
        <v>63</v>
      </c>
      <c r="OND26" s="58" t="s">
        <v>34</v>
      </c>
      <c r="ONE26" s="91" t="s">
        <v>32</v>
      </c>
      <c r="ONF26" s="92">
        <v>1</v>
      </c>
      <c r="ONG26" s="87">
        <v>0</v>
      </c>
      <c r="ONH26" s="59">
        <f t="shared" si="647"/>
        <v>0</v>
      </c>
      <c r="ONI26" s="1"/>
      <c r="ONJ26" s="89">
        <v>3</v>
      </c>
      <c r="ONK26" s="93" t="s">
        <v>63</v>
      </c>
      <c r="ONL26" s="58" t="s">
        <v>34</v>
      </c>
      <c r="ONM26" s="91" t="s">
        <v>32</v>
      </c>
      <c r="ONN26" s="92">
        <v>1</v>
      </c>
      <c r="ONO26" s="87">
        <v>0</v>
      </c>
      <c r="ONP26" s="59">
        <f t="shared" si="648"/>
        <v>0</v>
      </c>
      <c r="ONQ26" s="1"/>
      <c r="ONR26" s="89">
        <v>3</v>
      </c>
      <c r="ONS26" s="93" t="s">
        <v>63</v>
      </c>
      <c r="ONT26" s="58" t="s">
        <v>34</v>
      </c>
      <c r="ONU26" s="91" t="s">
        <v>32</v>
      </c>
      <c r="ONV26" s="92">
        <v>1</v>
      </c>
      <c r="ONW26" s="87">
        <v>0</v>
      </c>
      <c r="ONX26" s="59">
        <f t="shared" si="648"/>
        <v>0</v>
      </c>
      <c r="ONY26" s="1"/>
      <c r="ONZ26" s="89">
        <v>3</v>
      </c>
      <c r="OOA26" s="93" t="s">
        <v>63</v>
      </c>
      <c r="OOB26" s="58" t="s">
        <v>34</v>
      </c>
      <c r="OOC26" s="91" t="s">
        <v>32</v>
      </c>
      <c r="OOD26" s="92">
        <v>1</v>
      </c>
      <c r="OOE26" s="87">
        <v>0</v>
      </c>
      <c r="OOF26" s="59">
        <f t="shared" si="649"/>
        <v>0</v>
      </c>
      <c r="OOG26" s="1"/>
      <c r="OOH26" s="89">
        <v>3</v>
      </c>
      <c r="OOI26" s="93" t="s">
        <v>63</v>
      </c>
      <c r="OOJ26" s="58" t="s">
        <v>34</v>
      </c>
      <c r="OOK26" s="91" t="s">
        <v>32</v>
      </c>
      <c r="OOL26" s="92">
        <v>1</v>
      </c>
      <c r="OOM26" s="87">
        <v>0</v>
      </c>
      <c r="OON26" s="59">
        <f t="shared" si="649"/>
        <v>0</v>
      </c>
      <c r="OOO26" s="1"/>
      <c r="OOP26" s="89">
        <v>3</v>
      </c>
      <c r="OOQ26" s="93" t="s">
        <v>63</v>
      </c>
      <c r="OOR26" s="58" t="s">
        <v>34</v>
      </c>
      <c r="OOS26" s="91" t="s">
        <v>32</v>
      </c>
      <c r="OOT26" s="92">
        <v>1</v>
      </c>
      <c r="OOU26" s="87">
        <v>0</v>
      </c>
      <c r="OOV26" s="59">
        <f t="shared" si="650"/>
        <v>0</v>
      </c>
      <c r="OOW26" s="1"/>
      <c r="OOX26" s="89">
        <v>3</v>
      </c>
      <c r="OOY26" s="93" t="s">
        <v>63</v>
      </c>
      <c r="OOZ26" s="58" t="s">
        <v>34</v>
      </c>
      <c r="OPA26" s="91" t="s">
        <v>32</v>
      </c>
      <c r="OPB26" s="92">
        <v>1</v>
      </c>
      <c r="OPC26" s="87">
        <v>0</v>
      </c>
      <c r="OPD26" s="59">
        <f t="shared" si="650"/>
        <v>0</v>
      </c>
      <c r="OPE26" s="1"/>
      <c r="OPF26" s="89">
        <v>3</v>
      </c>
      <c r="OPG26" s="93" t="s">
        <v>63</v>
      </c>
      <c r="OPH26" s="58" t="s">
        <v>34</v>
      </c>
      <c r="OPI26" s="91" t="s">
        <v>32</v>
      </c>
      <c r="OPJ26" s="92">
        <v>1</v>
      </c>
      <c r="OPK26" s="87">
        <v>0</v>
      </c>
      <c r="OPL26" s="59">
        <f t="shared" si="651"/>
        <v>0</v>
      </c>
      <c r="OPM26" s="1"/>
      <c r="OPN26" s="89">
        <v>3</v>
      </c>
      <c r="OPO26" s="93" t="s">
        <v>63</v>
      </c>
      <c r="OPP26" s="58" t="s">
        <v>34</v>
      </c>
      <c r="OPQ26" s="91" t="s">
        <v>32</v>
      </c>
      <c r="OPR26" s="92">
        <v>1</v>
      </c>
      <c r="OPS26" s="87">
        <v>0</v>
      </c>
      <c r="OPT26" s="59">
        <f t="shared" si="651"/>
        <v>0</v>
      </c>
      <c r="OPU26" s="1"/>
      <c r="OPV26" s="89">
        <v>3</v>
      </c>
      <c r="OPW26" s="93" t="s">
        <v>63</v>
      </c>
      <c r="OPX26" s="58" t="s">
        <v>34</v>
      </c>
      <c r="OPY26" s="91" t="s">
        <v>32</v>
      </c>
      <c r="OPZ26" s="92">
        <v>1</v>
      </c>
      <c r="OQA26" s="87">
        <v>0</v>
      </c>
      <c r="OQB26" s="59">
        <f t="shared" si="652"/>
        <v>0</v>
      </c>
      <c r="OQC26" s="1"/>
      <c r="OQD26" s="89">
        <v>3</v>
      </c>
      <c r="OQE26" s="93" t="s">
        <v>63</v>
      </c>
      <c r="OQF26" s="58" t="s">
        <v>34</v>
      </c>
      <c r="OQG26" s="91" t="s">
        <v>32</v>
      </c>
      <c r="OQH26" s="92">
        <v>1</v>
      </c>
      <c r="OQI26" s="87">
        <v>0</v>
      </c>
      <c r="OQJ26" s="59">
        <f t="shared" si="652"/>
        <v>0</v>
      </c>
      <c r="OQK26" s="1"/>
      <c r="OQL26" s="89">
        <v>3</v>
      </c>
      <c r="OQM26" s="93" t="s">
        <v>63</v>
      </c>
      <c r="OQN26" s="58" t="s">
        <v>34</v>
      </c>
      <c r="OQO26" s="91" t="s">
        <v>32</v>
      </c>
      <c r="OQP26" s="92">
        <v>1</v>
      </c>
      <c r="OQQ26" s="87">
        <v>0</v>
      </c>
      <c r="OQR26" s="59">
        <f t="shared" si="653"/>
        <v>0</v>
      </c>
      <c r="OQS26" s="1"/>
      <c r="OQT26" s="89">
        <v>3</v>
      </c>
      <c r="OQU26" s="93" t="s">
        <v>63</v>
      </c>
      <c r="OQV26" s="58" t="s">
        <v>34</v>
      </c>
      <c r="OQW26" s="91" t="s">
        <v>32</v>
      </c>
      <c r="OQX26" s="92">
        <v>1</v>
      </c>
      <c r="OQY26" s="87">
        <v>0</v>
      </c>
      <c r="OQZ26" s="59">
        <f t="shared" si="653"/>
        <v>0</v>
      </c>
      <c r="ORA26" s="1"/>
      <c r="ORB26" s="89">
        <v>3</v>
      </c>
      <c r="ORC26" s="93" t="s">
        <v>63</v>
      </c>
      <c r="ORD26" s="58" t="s">
        <v>34</v>
      </c>
      <c r="ORE26" s="91" t="s">
        <v>32</v>
      </c>
      <c r="ORF26" s="92">
        <v>1</v>
      </c>
      <c r="ORG26" s="87">
        <v>0</v>
      </c>
      <c r="ORH26" s="59">
        <f t="shared" si="654"/>
        <v>0</v>
      </c>
      <c r="ORI26" s="1"/>
      <c r="ORJ26" s="89">
        <v>3</v>
      </c>
      <c r="ORK26" s="93" t="s">
        <v>63</v>
      </c>
      <c r="ORL26" s="58" t="s">
        <v>34</v>
      </c>
      <c r="ORM26" s="91" t="s">
        <v>32</v>
      </c>
      <c r="ORN26" s="92">
        <v>1</v>
      </c>
      <c r="ORO26" s="87">
        <v>0</v>
      </c>
      <c r="ORP26" s="59">
        <f t="shared" si="654"/>
        <v>0</v>
      </c>
      <c r="ORQ26" s="1"/>
      <c r="ORR26" s="89">
        <v>3</v>
      </c>
      <c r="ORS26" s="93" t="s">
        <v>63</v>
      </c>
      <c r="ORT26" s="58" t="s">
        <v>34</v>
      </c>
      <c r="ORU26" s="91" t="s">
        <v>32</v>
      </c>
      <c r="ORV26" s="92">
        <v>1</v>
      </c>
      <c r="ORW26" s="87">
        <v>0</v>
      </c>
      <c r="ORX26" s="59">
        <f t="shared" si="655"/>
        <v>0</v>
      </c>
      <c r="ORY26" s="1"/>
      <c r="ORZ26" s="89">
        <v>3</v>
      </c>
      <c r="OSA26" s="93" t="s">
        <v>63</v>
      </c>
      <c r="OSB26" s="58" t="s">
        <v>34</v>
      </c>
      <c r="OSC26" s="91" t="s">
        <v>32</v>
      </c>
      <c r="OSD26" s="92">
        <v>1</v>
      </c>
      <c r="OSE26" s="87">
        <v>0</v>
      </c>
      <c r="OSF26" s="59">
        <f t="shared" si="655"/>
        <v>0</v>
      </c>
      <c r="OSG26" s="1"/>
      <c r="OSH26" s="89">
        <v>3</v>
      </c>
      <c r="OSI26" s="93" t="s">
        <v>63</v>
      </c>
      <c r="OSJ26" s="58" t="s">
        <v>34</v>
      </c>
      <c r="OSK26" s="91" t="s">
        <v>32</v>
      </c>
      <c r="OSL26" s="92">
        <v>1</v>
      </c>
      <c r="OSM26" s="87">
        <v>0</v>
      </c>
      <c r="OSN26" s="59">
        <f t="shared" si="656"/>
        <v>0</v>
      </c>
      <c r="OSO26" s="1"/>
      <c r="OSP26" s="89">
        <v>3</v>
      </c>
      <c r="OSQ26" s="93" t="s">
        <v>63</v>
      </c>
      <c r="OSR26" s="58" t="s">
        <v>34</v>
      </c>
      <c r="OSS26" s="91" t="s">
        <v>32</v>
      </c>
      <c r="OST26" s="92">
        <v>1</v>
      </c>
      <c r="OSU26" s="87">
        <v>0</v>
      </c>
      <c r="OSV26" s="59">
        <f t="shared" si="656"/>
        <v>0</v>
      </c>
      <c r="OSW26" s="1"/>
      <c r="OSX26" s="89">
        <v>3</v>
      </c>
      <c r="OSY26" s="93" t="s">
        <v>63</v>
      </c>
      <c r="OSZ26" s="58" t="s">
        <v>34</v>
      </c>
      <c r="OTA26" s="91" t="s">
        <v>32</v>
      </c>
      <c r="OTB26" s="92">
        <v>1</v>
      </c>
      <c r="OTC26" s="87">
        <v>0</v>
      </c>
      <c r="OTD26" s="59">
        <f t="shared" si="657"/>
        <v>0</v>
      </c>
      <c r="OTE26" s="1"/>
      <c r="OTF26" s="89">
        <v>3</v>
      </c>
      <c r="OTG26" s="93" t="s">
        <v>63</v>
      </c>
      <c r="OTH26" s="58" t="s">
        <v>34</v>
      </c>
      <c r="OTI26" s="91" t="s">
        <v>32</v>
      </c>
      <c r="OTJ26" s="92">
        <v>1</v>
      </c>
      <c r="OTK26" s="87">
        <v>0</v>
      </c>
      <c r="OTL26" s="59">
        <f t="shared" si="657"/>
        <v>0</v>
      </c>
      <c r="OTM26" s="1"/>
      <c r="OTN26" s="89">
        <v>3</v>
      </c>
      <c r="OTO26" s="93" t="s">
        <v>63</v>
      </c>
      <c r="OTP26" s="58" t="s">
        <v>34</v>
      </c>
      <c r="OTQ26" s="91" t="s">
        <v>32</v>
      </c>
      <c r="OTR26" s="92">
        <v>1</v>
      </c>
      <c r="OTS26" s="87">
        <v>0</v>
      </c>
      <c r="OTT26" s="59">
        <f t="shared" si="658"/>
        <v>0</v>
      </c>
      <c r="OTU26" s="1"/>
      <c r="OTV26" s="89">
        <v>3</v>
      </c>
      <c r="OTW26" s="93" t="s">
        <v>63</v>
      </c>
      <c r="OTX26" s="58" t="s">
        <v>34</v>
      </c>
      <c r="OTY26" s="91" t="s">
        <v>32</v>
      </c>
      <c r="OTZ26" s="92">
        <v>1</v>
      </c>
      <c r="OUA26" s="87">
        <v>0</v>
      </c>
      <c r="OUB26" s="59">
        <f t="shared" si="658"/>
        <v>0</v>
      </c>
      <c r="OUC26" s="1"/>
      <c r="OUD26" s="89">
        <v>3</v>
      </c>
      <c r="OUE26" s="93" t="s">
        <v>63</v>
      </c>
      <c r="OUF26" s="58" t="s">
        <v>34</v>
      </c>
      <c r="OUG26" s="91" t="s">
        <v>32</v>
      </c>
      <c r="OUH26" s="92">
        <v>1</v>
      </c>
      <c r="OUI26" s="87">
        <v>0</v>
      </c>
      <c r="OUJ26" s="59">
        <f t="shared" si="659"/>
        <v>0</v>
      </c>
      <c r="OUK26" s="1"/>
      <c r="OUL26" s="89">
        <v>3</v>
      </c>
      <c r="OUM26" s="93" t="s">
        <v>63</v>
      </c>
      <c r="OUN26" s="58" t="s">
        <v>34</v>
      </c>
      <c r="OUO26" s="91" t="s">
        <v>32</v>
      </c>
      <c r="OUP26" s="92">
        <v>1</v>
      </c>
      <c r="OUQ26" s="87">
        <v>0</v>
      </c>
      <c r="OUR26" s="59">
        <f t="shared" si="659"/>
        <v>0</v>
      </c>
      <c r="OUS26" s="1"/>
      <c r="OUT26" s="89">
        <v>3</v>
      </c>
      <c r="OUU26" s="93" t="s">
        <v>63</v>
      </c>
      <c r="OUV26" s="58" t="s">
        <v>34</v>
      </c>
      <c r="OUW26" s="91" t="s">
        <v>32</v>
      </c>
      <c r="OUX26" s="92">
        <v>1</v>
      </c>
      <c r="OUY26" s="87">
        <v>0</v>
      </c>
      <c r="OUZ26" s="59">
        <f t="shared" si="660"/>
        <v>0</v>
      </c>
      <c r="OVA26" s="1"/>
      <c r="OVB26" s="89">
        <v>3</v>
      </c>
      <c r="OVC26" s="93" t="s">
        <v>63</v>
      </c>
      <c r="OVD26" s="58" t="s">
        <v>34</v>
      </c>
      <c r="OVE26" s="91" t="s">
        <v>32</v>
      </c>
      <c r="OVF26" s="92">
        <v>1</v>
      </c>
      <c r="OVG26" s="87">
        <v>0</v>
      </c>
      <c r="OVH26" s="59">
        <f t="shared" si="660"/>
        <v>0</v>
      </c>
      <c r="OVI26" s="1"/>
      <c r="OVJ26" s="89">
        <v>3</v>
      </c>
      <c r="OVK26" s="93" t="s">
        <v>63</v>
      </c>
      <c r="OVL26" s="58" t="s">
        <v>34</v>
      </c>
      <c r="OVM26" s="91" t="s">
        <v>32</v>
      </c>
      <c r="OVN26" s="92">
        <v>1</v>
      </c>
      <c r="OVO26" s="87">
        <v>0</v>
      </c>
      <c r="OVP26" s="59">
        <f t="shared" si="661"/>
        <v>0</v>
      </c>
      <c r="OVQ26" s="1"/>
      <c r="OVR26" s="89">
        <v>3</v>
      </c>
      <c r="OVS26" s="93" t="s">
        <v>63</v>
      </c>
      <c r="OVT26" s="58" t="s">
        <v>34</v>
      </c>
      <c r="OVU26" s="91" t="s">
        <v>32</v>
      </c>
      <c r="OVV26" s="92">
        <v>1</v>
      </c>
      <c r="OVW26" s="87">
        <v>0</v>
      </c>
      <c r="OVX26" s="59">
        <f t="shared" si="661"/>
        <v>0</v>
      </c>
      <c r="OVY26" s="1"/>
      <c r="OVZ26" s="89">
        <v>3</v>
      </c>
      <c r="OWA26" s="93" t="s">
        <v>63</v>
      </c>
      <c r="OWB26" s="58" t="s">
        <v>34</v>
      </c>
      <c r="OWC26" s="91" t="s">
        <v>32</v>
      </c>
      <c r="OWD26" s="92">
        <v>1</v>
      </c>
      <c r="OWE26" s="87">
        <v>0</v>
      </c>
      <c r="OWF26" s="59">
        <f t="shared" si="662"/>
        <v>0</v>
      </c>
      <c r="OWG26" s="1"/>
      <c r="OWH26" s="89">
        <v>3</v>
      </c>
      <c r="OWI26" s="93" t="s">
        <v>63</v>
      </c>
      <c r="OWJ26" s="58" t="s">
        <v>34</v>
      </c>
      <c r="OWK26" s="91" t="s">
        <v>32</v>
      </c>
      <c r="OWL26" s="92">
        <v>1</v>
      </c>
      <c r="OWM26" s="87">
        <v>0</v>
      </c>
      <c r="OWN26" s="59">
        <f t="shared" si="662"/>
        <v>0</v>
      </c>
      <c r="OWO26" s="1"/>
      <c r="OWP26" s="89">
        <v>3</v>
      </c>
      <c r="OWQ26" s="93" t="s">
        <v>63</v>
      </c>
      <c r="OWR26" s="58" t="s">
        <v>34</v>
      </c>
      <c r="OWS26" s="91" t="s">
        <v>32</v>
      </c>
      <c r="OWT26" s="92">
        <v>1</v>
      </c>
      <c r="OWU26" s="87">
        <v>0</v>
      </c>
      <c r="OWV26" s="59">
        <f t="shared" si="663"/>
        <v>0</v>
      </c>
      <c r="OWW26" s="1"/>
      <c r="OWX26" s="89">
        <v>3</v>
      </c>
      <c r="OWY26" s="93" t="s">
        <v>63</v>
      </c>
      <c r="OWZ26" s="58" t="s">
        <v>34</v>
      </c>
      <c r="OXA26" s="91" t="s">
        <v>32</v>
      </c>
      <c r="OXB26" s="92">
        <v>1</v>
      </c>
      <c r="OXC26" s="87">
        <v>0</v>
      </c>
      <c r="OXD26" s="59">
        <f t="shared" si="663"/>
        <v>0</v>
      </c>
      <c r="OXE26" s="1"/>
      <c r="OXF26" s="89">
        <v>3</v>
      </c>
      <c r="OXG26" s="93" t="s">
        <v>63</v>
      </c>
      <c r="OXH26" s="58" t="s">
        <v>34</v>
      </c>
      <c r="OXI26" s="91" t="s">
        <v>32</v>
      </c>
      <c r="OXJ26" s="92">
        <v>1</v>
      </c>
      <c r="OXK26" s="87">
        <v>0</v>
      </c>
      <c r="OXL26" s="59">
        <f t="shared" si="664"/>
        <v>0</v>
      </c>
      <c r="OXM26" s="1"/>
      <c r="OXN26" s="89">
        <v>3</v>
      </c>
      <c r="OXO26" s="93" t="s">
        <v>63</v>
      </c>
      <c r="OXP26" s="58" t="s">
        <v>34</v>
      </c>
      <c r="OXQ26" s="91" t="s">
        <v>32</v>
      </c>
      <c r="OXR26" s="92">
        <v>1</v>
      </c>
      <c r="OXS26" s="87">
        <v>0</v>
      </c>
      <c r="OXT26" s="59">
        <f t="shared" si="664"/>
        <v>0</v>
      </c>
      <c r="OXU26" s="1"/>
      <c r="OXV26" s="89">
        <v>3</v>
      </c>
      <c r="OXW26" s="93" t="s">
        <v>63</v>
      </c>
      <c r="OXX26" s="58" t="s">
        <v>34</v>
      </c>
      <c r="OXY26" s="91" t="s">
        <v>32</v>
      </c>
      <c r="OXZ26" s="92">
        <v>1</v>
      </c>
      <c r="OYA26" s="87">
        <v>0</v>
      </c>
      <c r="OYB26" s="59">
        <f t="shared" si="665"/>
        <v>0</v>
      </c>
      <c r="OYC26" s="1"/>
      <c r="OYD26" s="89">
        <v>3</v>
      </c>
      <c r="OYE26" s="93" t="s">
        <v>63</v>
      </c>
      <c r="OYF26" s="58" t="s">
        <v>34</v>
      </c>
      <c r="OYG26" s="91" t="s">
        <v>32</v>
      </c>
      <c r="OYH26" s="92">
        <v>1</v>
      </c>
      <c r="OYI26" s="87">
        <v>0</v>
      </c>
      <c r="OYJ26" s="59">
        <f t="shared" si="665"/>
        <v>0</v>
      </c>
      <c r="OYK26" s="1"/>
      <c r="OYL26" s="89">
        <v>3</v>
      </c>
      <c r="OYM26" s="93" t="s">
        <v>63</v>
      </c>
      <c r="OYN26" s="58" t="s">
        <v>34</v>
      </c>
      <c r="OYO26" s="91" t="s">
        <v>32</v>
      </c>
      <c r="OYP26" s="92">
        <v>1</v>
      </c>
      <c r="OYQ26" s="87">
        <v>0</v>
      </c>
      <c r="OYR26" s="59">
        <f t="shared" si="666"/>
        <v>0</v>
      </c>
      <c r="OYS26" s="1"/>
      <c r="OYT26" s="89">
        <v>3</v>
      </c>
      <c r="OYU26" s="93" t="s">
        <v>63</v>
      </c>
      <c r="OYV26" s="58" t="s">
        <v>34</v>
      </c>
      <c r="OYW26" s="91" t="s">
        <v>32</v>
      </c>
      <c r="OYX26" s="92">
        <v>1</v>
      </c>
      <c r="OYY26" s="87">
        <v>0</v>
      </c>
      <c r="OYZ26" s="59">
        <f t="shared" si="666"/>
        <v>0</v>
      </c>
      <c r="OZA26" s="1"/>
      <c r="OZB26" s="89">
        <v>3</v>
      </c>
      <c r="OZC26" s="93" t="s">
        <v>63</v>
      </c>
      <c r="OZD26" s="58" t="s">
        <v>34</v>
      </c>
      <c r="OZE26" s="91" t="s">
        <v>32</v>
      </c>
      <c r="OZF26" s="92">
        <v>1</v>
      </c>
      <c r="OZG26" s="87">
        <v>0</v>
      </c>
      <c r="OZH26" s="59">
        <f t="shared" si="667"/>
        <v>0</v>
      </c>
      <c r="OZI26" s="1"/>
      <c r="OZJ26" s="89">
        <v>3</v>
      </c>
      <c r="OZK26" s="93" t="s">
        <v>63</v>
      </c>
      <c r="OZL26" s="58" t="s">
        <v>34</v>
      </c>
      <c r="OZM26" s="91" t="s">
        <v>32</v>
      </c>
      <c r="OZN26" s="92">
        <v>1</v>
      </c>
      <c r="OZO26" s="87">
        <v>0</v>
      </c>
      <c r="OZP26" s="59">
        <f t="shared" si="667"/>
        <v>0</v>
      </c>
      <c r="OZQ26" s="1"/>
      <c r="OZR26" s="89">
        <v>3</v>
      </c>
      <c r="OZS26" s="93" t="s">
        <v>63</v>
      </c>
      <c r="OZT26" s="58" t="s">
        <v>34</v>
      </c>
      <c r="OZU26" s="91" t="s">
        <v>32</v>
      </c>
      <c r="OZV26" s="92">
        <v>1</v>
      </c>
      <c r="OZW26" s="87">
        <v>0</v>
      </c>
      <c r="OZX26" s="59">
        <f t="shared" si="668"/>
        <v>0</v>
      </c>
      <c r="OZY26" s="1"/>
      <c r="OZZ26" s="89">
        <v>3</v>
      </c>
      <c r="PAA26" s="93" t="s">
        <v>63</v>
      </c>
      <c r="PAB26" s="58" t="s">
        <v>34</v>
      </c>
      <c r="PAC26" s="91" t="s">
        <v>32</v>
      </c>
      <c r="PAD26" s="92">
        <v>1</v>
      </c>
      <c r="PAE26" s="87">
        <v>0</v>
      </c>
      <c r="PAF26" s="59">
        <f t="shared" si="668"/>
        <v>0</v>
      </c>
      <c r="PAG26" s="1"/>
      <c r="PAH26" s="89">
        <v>3</v>
      </c>
      <c r="PAI26" s="93" t="s">
        <v>63</v>
      </c>
      <c r="PAJ26" s="58" t="s">
        <v>34</v>
      </c>
      <c r="PAK26" s="91" t="s">
        <v>32</v>
      </c>
      <c r="PAL26" s="92">
        <v>1</v>
      </c>
      <c r="PAM26" s="87">
        <v>0</v>
      </c>
      <c r="PAN26" s="59">
        <f t="shared" si="669"/>
        <v>0</v>
      </c>
      <c r="PAO26" s="1"/>
      <c r="PAP26" s="89">
        <v>3</v>
      </c>
      <c r="PAQ26" s="93" t="s">
        <v>63</v>
      </c>
      <c r="PAR26" s="58" t="s">
        <v>34</v>
      </c>
      <c r="PAS26" s="91" t="s">
        <v>32</v>
      </c>
      <c r="PAT26" s="92">
        <v>1</v>
      </c>
      <c r="PAU26" s="87">
        <v>0</v>
      </c>
      <c r="PAV26" s="59">
        <f t="shared" si="669"/>
        <v>0</v>
      </c>
      <c r="PAW26" s="1"/>
      <c r="PAX26" s="89">
        <v>3</v>
      </c>
      <c r="PAY26" s="93" t="s">
        <v>63</v>
      </c>
      <c r="PAZ26" s="58" t="s">
        <v>34</v>
      </c>
      <c r="PBA26" s="91" t="s">
        <v>32</v>
      </c>
      <c r="PBB26" s="92">
        <v>1</v>
      </c>
      <c r="PBC26" s="87">
        <v>0</v>
      </c>
      <c r="PBD26" s="59">
        <f t="shared" si="670"/>
        <v>0</v>
      </c>
      <c r="PBE26" s="1"/>
      <c r="PBF26" s="89">
        <v>3</v>
      </c>
      <c r="PBG26" s="93" t="s">
        <v>63</v>
      </c>
      <c r="PBH26" s="58" t="s">
        <v>34</v>
      </c>
      <c r="PBI26" s="91" t="s">
        <v>32</v>
      </c>
      <c r="PBJ26" s="92">
        <v>1</v>
      </c>
      <c r="PBK26" s="87">
        <v>0</v>
      </c>
      <c r="PBL26" s="59">
        <f t="shared" si="670"/>
        <v>0</v>
      </c>
      <c r="PBM26" s="1"/>
      <c r="PBN26" s="89">
        <v>3</v>
      </c>
      <c r="PBO26" s="93" t="s">
        <v>63</v>
      </c>
      <c r="PBP26" s="58" t="s">
        <v>34</v>
      </c>
      <c r="PBQ26" s="91" t="s">
        <v>32</v>
      </c>
      <c r="PBR26" s="92">
        <v>1</v>
      </c>
      <c r="PBS26" s="87">
        <v>0</v>
      </c>
      <c r="PBT26" s="59">
        <f t="shared" si="671"/>
        <v>0</v>
      </c>
      <c r="PBU26" s="1"/>
      <c r="PBV26" s="89">
        <v>3</v>
      </c>
      <c r="PBW26" s="93" t="s">
        <v>63</v>
      </c>
      <c r="PBX26" s="58" t="s">
        <v>34</v>
      </c>
      <c r="PBY26" s="91" t="s">
        <v>32</v>
      </c>
      <c r="PBZ26" s="92">
        <v>1</v>
      </c>
      <c r="PCA26" s="87">
        <v>0</v>
      </c>
      <c r="PCB26" s="59">
        <f t="shared" si="671"/>
        <v>0</v>
      </c>
      <c r="PCC26" s="1"/>
      <c r="PCD26" s="89">
        <v>3</v>
      </c>
      <c r="PCE26" s="93" t="s">
        <v>63</v>
      </c>
      <c r="PCF26" s="58" t="s">
        <v>34</v>
      </c>
      <c r="PCG26" s="91" t="s">
        <v>32</v>
      </c>
      <c r="PCH26" s="92">
        <v>1</v>
      </c>
      <c r="PCI26" s="87">
        <v>0</v>
      </c>
      <c r="PCJ26" s="59">
        <f t="shared" si="672"/>
        <v>0</v>
      </c>
      <c r="PCK26" s="1"/>
      <c r="PCL26" s="89">
        <v>3</v>
      </c>
      <c r="PCM26" s="93" t="s">
        <v>63</v>
      </c>
      <c r="PCN26" s="58" t="s">
        <v>34</v>
      </c>
      <c r="PCO26" s="91" t="s">
        <v>32</v>
      </c>
      <c r="PCP26" s="92">
        <v>1</v>
      </c>
      <c r="PCQ26" s="87">
        <v>0</v>
      </c>
      <c r="PCR26" s="59">
        <f t="shared" si="672"/>
        <v>0</v>
      </c>
      <c r="PCS26" s="1"/>
      <c r="PCT26" s="89">
        <v>3</v>
      </c>
      <c r="PCU26" s="93" t="s">
        <v>63</v>
      </c>
      <c r="PCV26" s="58" t="s">
        <v>34</v>
      </c>
      <c r="PCW26" s="91" t="s">
        <v>32</v>
      </c>
      <c r="PCX26" s="92">
        <v>1</v>
      </c>
      <c r="PCY26" s="87">
        <v>0</v>
      </c>
      <c r="PCZ26" s="59">
        <f t="shared" si="673"/>
        <v>0</v>
      </c>
      <c r="PDA26" s="1"/>
      <c r="PDB26" s="89">
        <v>3</v>
      </c>
      <c r="PDC26" s="93" t="s">
        <v>63</v>
      </c>
      <c r="PDD26" s="58" t="s">
        <v>34</v>
      </c>
      <c r="PDE26" s="91" t="s">
        <v>32</v>
      </c>
      <c r="PDF26" s="92">
        <v>1</v>
      </c>
      <c r="PDG26" s="87">
        <v>0</v>
      </c>
      <c r="PDH26" s="59">
        <f t="shared" si="673"/>
        <v>0</v>
      </c>
      <c r="PDI26" s="1"/>
      <c r="PDJ26" s="89">
        <v>3</v>
      </c>
      <c r="PDK26" s="93" t="s">
        <v>63</v>
      </c>
      <c r="PDL26" s="58" t="s">
        <v>34</v>
      </c>
      <c r="PDM26" s="91" t="s">
        <v>32</v>
      </c>
      <c r="PDN26" s="92">
        <v>1</v>
      </c>
      <c r="PDO26" s="87">
        <v>0</v>
      </c>
      <c r="PDP26" s="59">
        <f t="shared" si="674"/>
        <v>0</v>
      </c>
      <c r="PDQ26" s="1"/>
      <c r="PDR26" s="89">
        <v>3</v>
      </c>
      <c r="PDS26" s="93" t="s">
        <v>63</v>
      </c>
      <c r="PDT26" s="58" t="s">
        <v>34</v>
      </c>
      <c r="PDU26" s="91" t="s">
        <v>32</v>
      </c>
      <c r="PDV26" s="92">
        <v>1</v>
      </c>
      <c r="PDW26" s="87">
        <v>0</v>
      </c>
      <c r="PDX26" s="59">
        <f t="shared" si="674"/>
        <v>0</v>
      </c>
      <c r="PDY26" s="1"/>
      <c r="PDZ26" s="89">
        <v>3</v>
      </c>
      <c r="PEA26" s="93" t="s">
        <v>63</v>
      </c>
      <c r="PEB26" s="58" t="s">
        <v>34</v>
      </c>
      <c r="PEC26" s="91" t="s">
        <v>32</v>
      </c>
      <c r="PED26" s="92">
        <v>1</v>
      </c>
      <c r="PEE26" s="87">
        <v>0</v>
      </c>
      <c r="PEF26" s="59">
        <f t="shared" si="675"/>
        <v>0</v>
      </c>
      <c r="PEG26" s="1"/>
      <c r="PEH26" s="89">
        <v>3</v>
      </c>
      <c r="PEI26" s="93" t="s">
        <v>63</v>
      </c>
      <c r="PEJ26" s="58" t="s">
        <v>34</v>
      </c>
      <c r="PEK26" s="91" t="s">
        <v>32</v>
      </c>
      <c r="PEL26" s="92">
        <v>1</v>
      </c>
      <c r="PEM26" s="87">
        <v>0</v>
      </c>
      <c r="PEN26" s="59">
        <f t="shared" si="675"/>
        <v>0</v>
      </c>
      <c r="PEO26" s="1"/>
      <c r="PEP26" s="89">
        <v>3</v>
      </c>
      <c r="PEQ26" s="93" t="s">
        <v>63</v>
      </c>
      <c r="PER26" s="58" t="s">
        <v>34</v>
      </c>
      <c r="PES26" s="91" t="s">
        <v>32</v>
      </c>
      <c r="PET26" s="92">
        <v>1</v>
      </c>
      <c r="PEU26" s="87">
        <v>0</v>
      </c>
      <c r="PEV26" s="59">
        <f t="shared" si="676"/>
        <v>0</v>
      </c>
      <c r="PEW26" s="1"/>
      <c r="PEX26" s="89">
        <v>3</v>
      </c>
      <c r="PEY26" s="93" t="s">
        <v>63</v>
      </c>
      <c r="PEZ26" s="58" t="s">
        <v>34</v>
      </c>
      <c r="PFA26" s="91" t="s">
        <v>32</v>
      </c>
      <c r="PFB26" s="92">
        <v>1</v>
      </c>
      <c r="PFC26" s="87">
        <v>0</v>
      </c>
      <c r="PFD26" s="59">
        <f t="shared" si="676"/>
        <v>0</v>
      </c>
      <c r="PFE26" s="1"/>
      <c r="PFF26" s="89">
        <v>3</v>
      </c>
      <c r="PFG26" s="93" t="s">
        <v>63</v>
      </c>
      <c r="PFH26" s="58" t="s">
        <v>34</v>
      </c>
      <c r="PFI26" s="91" t="s">
        <v>32</v>
      </c>
      <c r="PFJ26" s="92">
        <v>1</v>
      </c>
      <c r="PFK26" s="87">
        <v>0</v>
      </c>
      <c r="PFL26" s="59">
        <f t="shared" si="677"/>
        <v>0</v>
      </c>
      <c r="PFM26" s="1"/>
      <c r="PFN26" s="89">
        <v>3</v>
      </c>
      <c r="PFO26" s="93" t="s">
        <v>63</v>
      </c>
      <c r="PFP26" s="58" t="s">
        <v>34</v>
      </c>
      <c r="PFQ26" s="91" t="s">
        <v>32</v>
      </c>
      <c r="PFR26" s="92">
        <v>1</v>
      </c>
      <c r="PFS26" s="87">
        <v>0</v>
      </c>
      <c r="PFT26" s="59">
        <f t="shared" si="677"/>
        <v>0</v>
      </c>
      <c r="PFU26" s="1"/>
      <c r="PFV26" s="89">
        <v>3</v>
      </c>
      <c r="PFW26" s="93" t="s">
        <v>63</v>
      </c>
      <c r="PFX26" s="58" t="s">
        <v>34</v>
      </c>
      <c r="PFY26" s="91" t="s">
        <v>32</v>
      </c>
      <c r="PFZ26" s="92">
        <v>1</v>
      </c>
      <c r="PGA26" s="87">
        <v>0</v>
      </c>
      <c r="PGB26" s="59">
        <f t="shared" si="678"/>
        <v>0</v>
      </c>
      <c r="PGC26" s="1"/>
      <c r="PGD26" s="89">
        <v>3</v>
      </c>
      <c r="PGE26" s="93" t="s">
        <v>63</v>
      </c>
      <c r="PGF26" s="58" t="s">
        <v>34</v>
      </c>
      <c r="PGG26" s="91" t="s">
        <v>32</v>
      </c>
      <c r="PGH26" s="92">
        <v>1</v>
      </c>
      <c r="PGI26" s="87">
        <v>0</v>
      </c>
      <c r="PGJ26" s="59">
        <f t="shared" si="678"/>
        <v>0</v>
      </c>
      <c r="PGK26" s="1"/>
      <c r="PGL26" s="89">
        <v>3</v>
      </c>
      <c r="PGM26" s="93" t="s">
        <v>63</v>
      </c>
      <c r="PGN26" s="58" t="s">
        <v>34</v>
      </c>
      <c r="PGO26" s="91" t="s">
        <v>32</v>
      </c>
      <c r="PGP26" s="92">
        <v>1</v>
      </c>
      <c r="PGQ26" s="87">
        <v>0</v>
      </c>
      <c r="PGR26" s="59">
        <f t="shared" si="679"/>
        <v>0</v>
      </c>
      <c r="PGS26" s="1"/>
      <c r="PGT26" s="89">
        <v>3</v>
      </c>
      <c r="PGU26" s="93" t="s">
        <v>63</v>
      </c>
      <c r="PGV26" s="58" t="s">
        <v>34</v>
      </c>
      <c r="PGW26" s="91" t="s">
        <v>32</v>
      </c>
      <c r="PGX26" s="92">
        <v>1</v>
      </c>
      <c r="PGY26" s="87">
        <v>0</v>
      </c>
      <c r="PGZ26" s="59">
        <f t="shared" si="679"/>
        <v>0</v>
      </c>
      <c r="PHA26" s="1"/>
      <c r="PHB26" s="89">
        <v>3</v>
      </c>
      <c r="PHC26" s="93" t="s">
        <v>63</v>
      </c>
      <c r="PHD26" s="58" t="s">
        <v>34</v>
      </c>
      <c r="PHE26" s="91" t="s">
        <v>32</v>
      </c>
      <c r="PHF26" s="92">
        <v>1</v>
      </c>
      <c r="PHG26" s="87">
        <v>0</v>
      </c>
      <c r="PHH26" s="59">
        <f t="shared" si="680"/>
        <v>0</v>
      </c>
      <c r="PHI26" s="1"/>
      <c r="PHJ26" s="89">
        <v>3</v>
      </c>
      <c r="PHK26" s="93" t="s">
        <v>63</v>
      </c>
      <c r="PHL26" s="58" t="s">
        <v>34</v>
      </c>
      <c r="PHM26" s="91" t="s">
        <v>32</v>
      </c>
      <c r="PHN26" s="92">
        <v>1</v>
      </c>
      <c r="PHO26" s="87">
        <v>0</v>
      </c>
      <c r="PHP26" s="59">
        <f t="shared" si="680"/>
        <v>0</v>
      </c>
      <c r="PHQ26" s="1"/>
      <c r="PHR26" s="89">
        <v>3</v>
      </c>
      <c r="PHS26" s="93" t="s">
        <v>63</v>
      </c>
      <c r="PHT26" s="58" t="s">
        <v>34</v>
      </c>
      <c r="PHU26" s="91" t="s">
        <v>32</v>
      </c>
      <c r="PHV26" s="92">
        <v>1</v>
      </c>
      <c r="PHW26" s="87">
        <v>0</v>
      </c>
      <c r="PHX26" s="59">
        <f t="shared" si="681"/>
        <v>0</v>
      </c>
      <c r="PHY26" s="1"/>
      <c r="PHZ26" s="89">
        <v>3</v>
      </c>
      <c r="PIA26" s="93" t="s">
        <v>63</v>
      </c>
      <c r="PIB26" s="58" t="s">
        <v>34</v>
      </c>
      <c r="PIC26" s="91" t="s">
        <v>32</v>
      </c>
      <c r="PID26" s="92">
        <v>1</v>
      </c>
      <c r="PIE26" s="87">
        <v>0</v>
      </c>
      <c r="PIF26" s="59">
        <f t="shared" si="681"/>
        <v>0</v>
      </c>
      <c r="PIG26" s="1"/>
      <c r="PIH26" s="89">
        <v>3</v>
      </c>
      <c r="PII26" s="93" t="s">
        <v>63</v>
      </c>
      <c r="PIJ26" s="58" t="s">
        <v>34</v>
      </c>
      <c r="PIK26" s="91" t="s">
        <v>32</v>
      </c>
      <c r="PIL26" s="92">
        <v>1</v>
      </c>
      <c r="PIM26" s="87">
        <v>0</v>
      </c>
      <c r="PIN26" s="59">
        <f t="shared" si="682"/>
        <v>0</v>
      </c>
      <c r="PIO26" s="1"/>
      <c r="PIP26" s="89">
        <v>3</v>
      </c>
      <c r="PIQ26" s="93" t="s">
        <v>63</v>
      </c>
      <c r="PIR26" s="58" t="s">
        <v>34</v>
      </c>
      <c r="PIS26" s="91" t="s">
        <v>32</v>
      </c>
      <c r="PIT26" s="92">
        <v>1</v>
      </c>
      <c r="PIU26" s="87">
        <v>0</v>
      </c>
      <c r="PIV26" s="59">
        <f t="shared" si="682"/>
        <v>0</v>
      </c>
      <c r="PIW26" s="1"/>
      <c r="PIX26" s="89">
        <v>3</v>
      </c>
      <c r="PIY26" s="93" t="s">
        <v>63</v>
      </c>
      <c r="PIZ26" s="58" t="s">
        <v>34</v>
      </c>
      <c r="PJA26" s="91" t="s">
        <v>32</v>
      </c>
      <c r="PJB26" s="92">
        <v>1</v>
      </c>
      <c r="PJC26" s="87">
        <v>0</v>
      </c>
      <c r="PJD26" s="59">
        <f t="shared" si="683"/>
        <v>0</v>
      </c>
      <c r="PJE26" s="1"/>
      <c r="PJF26" s="89">
        <v>3</v>
      </c>
      <c r="PJG26" s="93" t="s">
        <v>63</v>
      </c>
      <c r="PJH26" s="58" t="s">
        <v>34</v>
      </c>
      <c r="PJI26" s="91" t="s">
        <v>32</v>
      </c>
      <c r="PJJ26" s="92">
        <v>1</v>
      </c>
      <c r="PJK26" s="87">
        <v>0</v>
      </c>
      <c r="PJL26" s="59">
        <f t="shared" si="683"/>
        <v>0</v>
      </c>
      <c r="PJM26" s="1"/>
      <c r="PJN26" s="89">
        <v>3</v>
      </c>
      <c r="PJO26" s="93" t="s">
        <v>63</v>
      </c>
      <c r="PJP26" s="58" t="s">
        <v>34</v>
      </c>
      <c r="PJQ26" s="91" t="s">
        <v>32</v>
      </c>
      <c r="PJR26" s="92">
        <v>1</v>
      </c>
      <c r="PJS26" s="87">
        <v>0</v>
      </c>
      <c r="PJT26" s="59">
        <f t="shared" si="684"/>
        <v>0</v>
      </c>
      <c r="PJU26" s="1"/>
      <c r="PJV26" s="89">
        <v>3</v>
      </c>
      <c r="PJW26" s="93" t="s">
        <v>63</v>
      </c>
      <c r="PJX26" s="58" t="s">
        <v>34</v>
      </c>
      <c r="PJY26" s="91" t="s">
        <v>32</v>
      </c>
      <c r="PJZ26" s="92">
        <v>1</v>
      </c>
      <c r="PKA26" s="87">
        <v>0</v>
      </c>
      <c r="PKB26" s="59">
        <f t="shared" si="684"/>
        <v>0</v>
      </c>
      <c r="PKC26" s="1"/>
      <c r="PKD26" s="89">
        <v>3</v>
      </c>
      <c r="PKE26" s="93" t="s">
        <v>63</v>
      </c>
      <c r="PKF26" s="58" t="s">
        <v>34</v>
      </c>
      <c r="PKG26" s="91" t="s">
        <v>32</v>
      </c>
      <c r="PKH26" s="92">
        <v>1</v>
      </c>
      <c r="PKI26" s="87">
        <v>0</v>
      </c>
      <c r="PKJ26" s="59">
        <f t="shared" si="685"/>
        <v>0</v>
      </c>
      <c r="PKK26" s="1"/>
      <c r="PKL26" s="89">
        <v>3</v>
      </c>
      <c r="PKM26" s="93" t="s">
        <v>63</v>
      </c>
      <c r="PKN26" s="58" t="s">
        <v>34</v>
      </c>
      <c r="PKO26" s="91" t="s">
        <v>32</v>
      </c>
      <c r="PKP26" s="92">
        <v>1</v>
      </c>
      <c r="PKQ26" s="87">
        <v>0</v>
      </c>
      <c r="PKR26" s="59">
        <f t="shared" si="685"/>
        <v>0</v>
      </c>
      <c r="PKS26" s="1"/>
      <c r="PKT26" s="89">
        <v>3</v>
      </c>
      <c r="PKU26" s="93" t="s">
        <v>63</v>
      </c>
      <c r="PKV26" s="58" t="s">
        <v>34</v>
      </c>
      <c r="PKW26" s="91" t="s">
        <v>32</v>
      </c>
      <c r="PKX26" s="92">
        <v>1</v>
      </c>
      <c r="PKY26" s="87">
        <v>0</v>
      </c>
      <c r="PKZ26" s="59">
        <f t="shared" si="686"/>
        <v>0</v>
      </c>
      <c r="PLA26" s="1"/>
      <c r="PLB26" s="89">
        <v>3</v>
      </c>
      <c r="PLC26" s="93" t="s">
        <v>63</v>
      </c>
      <c r="PLD26" s="58" t="s">
        <v>34</v>
      </c>
      <c r="PLE26" s="91" t="s">
        <v>32</v>
      </c>
      <c r="PLF26" s="92">
        <v>1</v>
      </c>
      <c r="PLG26" s="87">
        <v>0</v>
      </c>
      <c r="PLH26" s="59">
        <f t="shared" si="686"/>
        <v>0</v>
      </c>
      <c r="PLI26" s="1"/>
      <c r="PLJ26" s="89">
        <v>3</v>
      </c>
      <c r="PLK26" s="93" t="s">
        <v>63</v>
      </c>
      <c r="PLL26" s="58" t="s">
        <v>34</v>
      </c>
      <c r="PLM26" s="91" t="s">
        <v>32</v>
      </c>
      <c r="PLN26" s="92">
        <v>1</v>
      </c>
      <c r="PLO26" s="87">
        <v>0</v>
      </c>
      <c r="PLP26" s="59">
        <f t="shared" si="687"/>
        <v>0</v>
      </c>
      <c r="PLQ26" s="1"/>
      <c r="PLR26" s="89">
        <v>3</v>
      </c>
      <c r="PLS26" s="93" t="s">
        <v>63</v>
      </c>
      <c r="PLT26" s="58" t="s">
        <v>34</v>
      </c>
      <c r="PLU26" s="91" t="s">
        <v>32</v>
      </c>
      <c r="PLV26" s="92">
        <v>1</v>
      </c>
      <c r="PLW26" s="87">
        <v>0</v>
      </c>
      <c r="PLX26" s="59">
        <f t="shared" si="687"/>
        <v>0</v>
      </c>
      <c r="PLY26" s="1"/>
      <c r="PLZ26" s="89">
        <v>3</v>
      </c>
      <c r="PMA26" s="93" t="s">
        <v>63</v>
      </c>
      <c r="PMB26" s="58" t="s">
        <v>34</v>
      </c>
      <c r="PMC26" s="91" t="s">
        <v>32</v>
      </c>
      <c r="PMD26" s="92">
        <v>1</v>
      </c>
      <c r="PME26" s="87">
        <v>0</v>
      </c>
      <c r="PMF26" s="59">
        <f t="shared" si="688"/>
        <v>0</v>
      </c>
      <c r="PMG26" s="1"/>
      <c r="PMH26" s="89">
        <v>3</v>
      </c>
      <c r="PMI26" s="93" t="s">
        <v>63</v>
      </c>
      <c r="PMJ26" s="58" t="s">
        <v>34</v>
      </c>
      <c r="PMK26" s="91" t="s">
        <v>32</v>
      </c>
      <c r="PML26" s="92">
        <v>1</v>
      </c>
      <c r="PMM26" s="87">
        <v>0</v>
      </c>
      <c r="PMN26" s="59">
        <f t="shared" si="688"/>
        <v>0</v>
      </c>
      <c r="PMO26" s="1"/>
      <c r="PMP26" s="89">
        <v>3</v>
      </c>
      <c r="PMQ26" s="93" t="s">
        <v>63</v>
      </c>
      <c r="PMR26" s="58" t="s">
        <v>34</v>
      </c>
      <c r="PMS26" s="91" t="s">
        <v>32</v>
      </c>
      <c r="PMT26" s="92">
        <v>1</v>
      </c>
      <c r="PMU26" s="87">
        <v>0</v>
      </c>
      <c r="PMV26" s="59">
        <f t="shared" si="689"/>
        <v>0</v>
      </c>
      <c r="PMW26" s="1"/>
      <c r="PMX26" s="89">
        <v>3</v>
      </c>
      <c r="PMY26" s="93" t="s">
        <v>63</v>
      </c>
      <c r="PMZ26" s="58" t="s">
        <v>34</v>
      </c>
      <c r="PNA26" s="91" t="s">
        <v>32</v>
      </c>
      <c r="PNB26" s="92">
        <v>1</v>
      </c>
      <c r="PNC26" s="87">
        <v>0</v>
      </c>
      <c r="PND26" s="59">
        <f t="shared" si="689"/>
        <v>0</v>
      </c>
      <c r="PNE26" s="1"/>
      <c r="PNF26" s="89">
        <v>3</v>
      </c>
      <c r="PNG26" s="93" t="s">
        <v>63</v>
      </c>
      <c r="PNH26" s="58" t="s">
        <v>34</v>
      </c>
      <c r="PNI26" s="91" t="s">
        <v>32</v>
      </c>
      <c r="PNJ26" s="92">
        <v>1</v>
      </c>
      <c r="PNK26" s="87">
        <v>0</v>
      </c>
      <c r="PNL26" s="59">
        <f t="shared" si="690"/>
        <v>0</v>
      </c>
      <c r="PNM26" s="1"/>
      <c r="PNN26" s="89">
        <v>3</v>
      </c>
      <c r="PNO26" s="93" t="s">
        <v>63</v>
      </c>
      <c r="PNP26" s="58" t="s">
        <v>34</v>
      </c>
      <c r="PNQ26" s="91" t="s">
        <v>32</v>
      </c>
      <c r="PNR26" s="92">
        <v>1</v>
      </c>
      <c r="PNS26" s="87">
        <v>0</v>
      </c>
      <c r="PNT26" s="59">
        <f t="shared" si="690"/>
        <v>0</v>
      </c>
      <c r="PNU26" s="1"/>
      <c r="PNV26" s="89">
        <v>3</v>
      </c>
      <c r="PNW26" s="93" t="s">
        <v>63</v>
      </c>
      <c r="PNX26" s="58" t="s">
        <v>34</v>
      </c>
      <c r="PNY26" s="91" t="s">
        <v>32</v>
      </c>
      <c r="PNZ26" s="92">
        <v>1</v>
      </c>
      <c r="POA26" s="87">
        <v>0</v>
      </c>
      <c r="POB26" s="59">
        <f t="shared" si="691"/>
        <v>0</v>
      </c>
      <c r="POC26" s="1"/>
      <c r="POD26" s="89">
        <v>3</v>
      </c>
      <c r="POE26" s="93" t="s">
        <v>63</v>
      </c>
      <c r="POF26" s="58" t="s">
        <v>34</v>
      </c>
      <c r="POG26" s="91" t="s">
        <v>32</v>
      </c>
      <c r="POH26" s="92">
        <v>1</v>
      </c>
      <c r="POI26" s="87">
        <v>0</v>
      </c>
      <c r="POJ26" s="59">
        <f t="shared" si="691"/>
        <v>0</v>
      </c>
      <c r="POK26" s="1"/>
      <c r="POL26" s="89">
        <v>3</v>
      </c>
      <c r="POM26" s="93" t="s">
        <v>63</v>
      </c>
      <c r="PON26" s="58" t="s">
        <v>34</v>
      </c>
      <c r="POO26" s="91" t="s">
        <v>32</v>
      </c>
      <c r="POP26" s="92">
        <v>1</v>
      </c>
      <c r="POQ26" s="87">
        <v>0</v>
      </c>
      <c r="POR26" s="59">
        <f t="shared" si="692"/>
        <v>0</v>
      </c>
      <c r="POS26" s="1"/>
      <c r="POT26" s="89">
        <v>3</v>
      </c>
      <c r="POU26" s="93" t="s">
        <v>63</v>
      </c>
      <c r="POV26" s="58" t="s">
        <v>34</v>
      </c>
      <c r="POW26" s="91" t="s">
        <v>32</v>
      </c>
      <c r="POX26" s="92">
        <v>1</v>
      </c>
      <c r="POY26" s="87">
        <v>0</v>
      </c>
      <c r="POZ26" s="59">
        <f t="shared" si="692"/>
        <v>0</v>
      </c>
      <c r="PPA26" s="1"/>
      <c r="PPB26" s="89">
        <v>3</v>
      </c>
      <c r="PPC26" s="93" t="s">
        <v>63</v>
      </c>
      <c r="PPD26" s="58" t="s">
        <v>34</v>
      </c>
      <c r="PPE26" s="91" t="s">
        <v>32</v>
      </c>
      <c r="PPF26" s="92">
        <v>1</v>
      </c>
      <c r="PPG26" s="87">
        <v>0</v>
      </c>
      <c r="PPH26" s="59">
        <f t="shared" si="693"/>
        <v>0</v>
      </c>
      <c r="PPI26" s="1"/>
      <c r="PPJ26" s="89">
        <v>3</v>
      </c>
      <c r="PPK26" s="93" t="s">
        <v>63</v>
      </c>
      <c r="PPL26" s="58" t="s">
        <v>34</v>
      </c>
      <c r="PPM26" s="91" t="s">
        <v>32</v>
      </c>
      <c r="PPN26" s="92">
        <v>1</v>
      </c>
      <c r="PPO26" s="87">
        <v>0</v>
      </c>
      <c r="PPP26" s="59">
        <f t="shared" si="693"/>
        <v>0</v>
      </c>
      <c r="PPQ26" s="1"/>
      <c r="PPR26" s="89">
        <v>3</v>
      </c>
      <c r="PPS26" s="93" t="s">
        <v>63</v>
      </c>
      <c r="PPT26" s="58" t="s">
        <v>34</v>
      </c>
      <c r="PPU26" s="91" t="s">
        <v>32</v>
      </c>
      <c r="PPV26" s="92">
        <v>1</v>
      </c>
      <c r="PPW26" s="87">
        <v>0</v>
      </c>
      <c r="PPX26" s="59">
        <f t="shared" si="694"/>
        <v>0</v>
      </c>
      <c r="PPY26" s="1"/>
      <c r="PPZ26" s="89">
        <v>3</v>
      </c>
      <c r="PQA26" s="93" t="s">
        <v>63</v>
      </c>
      <c r="PQB26" s="58" t="s">
        <v>34</v>
      </c>
      <c r="PQC26" s="91" t="s">
        <v>32</v>
      </c>
      <c r="PQD26" s="92">
        <v>1</v>
      </c>
      <c r="PQE26" s="87">
        <v>0</v>
      </c>
      <c r="PQF26" s="59">
        <f t="shared" si="694"/>
        <v>0</v>
      </c>
      <c r="PQG26" s="1"/>
      <c r="PQH26" s="89">
        <v>3</v>
      </c>
      <c r="PQI26" s="93" t="s">
        <v>63</v>
      </c>
      <c r="PQJ26" s="58" t="s">
        <v>34</v>
      </c>
      <c r="PQK26" s="91" t="s">
        <v>32</v>
      </c>
      <c r="PQL26" s="92">
        <v>1</v>
      </c>
      <c r="PQM26" s="87">
        <v>0</v>
      </c>
      <c r="PQN26" s="59">
        <f t="shared" si="695"/>
        <v>0</v>
      </c>
      <c r="PQO26" s="1"/>
      <c r="PQP26" s="89">
        <v>3</v>
      </c>
      <c r="PQQ26" s="93" t="s">
        <v>63</v>
      </c>
      <c r="PQR26" s="58" t="s">
        <v>34</v>
      </c>
      <c r="PQS26" s="91" t="s">
        <v>32</v>
      </c>
      <c r="PQT26" s="92">
        <v>1</v>
      </c>
      <c r="PQU26" s="87">
        <v>0</v>
      </c>
      <c r="PQV26" s="59">
        <f t="shared" si="695"/>
        <v>0</v>
      </c>
      <c r="PQW26" s="1"/>
      <c r="PQX26" s="89">
        <v>3</v>
      </c>
      <c r="PQY26" s="93" t="s">
        <v>63</v>
      </c>
      <c r="PQZ26" s="58" t="s">
        <v>34</v>
      </c>
      <c r="PRA26" s="91" t="s">
        <v>32</v>
      </c>
      <c r="PRB26" s="92">
        <v>1</v>
      </c>
      <c r="PRC26" s="87">
        <v>0</v>
      </c>
      <c r="PRD26" s="59">
        <f t="shared" si="696"/>
        <v>0</v>
      </c>
      <c r="PRE26" s="1"/>
      <c r="PRF26" s="89">
        <v>3</v>
      </c>
      <c r="PRG26" s="93" t="s">
        <v>63</v>
      </c>
      <c r="PRH26" s="58" t="s">
        <v>34</v>
      </c>
      <c r="PRI26" s="91" t="s">
        <v>32</v>
      </c>
      <c r="PRJ26" s="92">
        <v>1</v>
      </c>
      <c r="PRK26" s="87">
        <v>0</v>
      </c>
      <c r="PRL26" s="59">
        <f t="shared" si="696"/>
        <v>0</v>
      </c>
      <c r="PRM26" s="1"/>
      <c r="PRN26" s="89">
        <v>3</v>
      </c>
      <c r="PRO26" s="93" t="s">
        <v>63</v>
      </c>
      <c r="PRP26" s="58" t="s">
        <v>34</v>
      </c>
      <c r="PRQ26" s="91" t="s">
        <v>32</v>
      </c>
      <c r="PRR26" s="92">
        <v>1</v>
      </c>
      <c r="PRS26" s="87">
        <v>0</v>
      </c>
      <c r="PRT26" s="59">
        <f t="shared" si="697"/>
        <v>0</v>
      </c>
      <c r="PRU26" s="1"/>
      <c r="PRV26" s="89">
        <v>3</v>
      </c>
      <c r="PRW26" s="93" t="s">
        <v>63</v>
      </c>
      <c r="PRX26" s="58" t="s">
        <v>34</v>
      </c>
      <c r="PRY26" s="91" t="s">
        <v>32</v>
      </c>
      <c r="PRZ26" s="92">
        <v>1</v>
      </c>
      <c r="PSA26" s="87">
        <v>0</v>
      </c>
      <c r="PSB26" s="59">
        <f t="shared" si="697"/>
        <v>0</v>
      </c>
      <c r="PSC26" s="1"/>
      <c r="PSD26" s="89">
        <v>3</v>
      </c>
      <c r="PSE26" s="93" t="s">
        <v>63</v>
      </c>
      <c r="PSF26" s="58" t="s">
        <v>34</v>
      </c>
      <c r="PSG26" s="91" t="s">
        <v>32</v>
      </c>
      <c r="PSH26" s="92">
        <v>1</v>
      </c>
      <c r="PSI26" s="87">
        <v>0</v>
      </c>
      <c r="PSJ26" s="59">
        <f t="shared" si="698"/>
        <v>0</v>
      </c>
      <c r="PSK26" s="1"/>
      <c r="PSL26" s="89">
        <v>3</v>
      </c>
      <c r="PSM26" s="93" t="s">
        <v>63</v>
      </c>
      <c r="PSN26" s="58" t="s">
        <v>34</v>
      </c>
      <c r="PSO26" s="91" t="s">
        <v>32</v>
      </c>
      <c r="PSP26" s="92">
        <v>1</v>
      </c>
      <c r="PSQ26" s="87">
        <v>0</v>
      </c>
      <c r="PSR26" s="59">
        <f t="shared" si="698"/>
        <v>0</v>
      </c>
      <c r="PSS26" s="1"/>
      <c r="PST26" s="89">
        <v>3</v>
      </c>
      <c r="PSU26" s="93" t="s">
        <v>63</v>
      </c>
      <c r="PSV26" s="58" t="s">
        <v>34</v>
      </c>
      <c r="PSW26" s="91" t="s">
        <v>32</v>
      </c>
      <c r="PSX26" s="92">
        <v>1</v>
      </c>
      <c r="PSY26" s="87">
        <v>0</v>
      </c>
      <c r="PSZ26" s="59">
        <f t="shared" si="699"/>
        <v>0</v>
      </c>
      <c r="PTA26" s="1"/>
      <c r="PTB26" s="89">
        <v>3</v>
      </c>
      <c r="PTC26" s="93" t="s">
        <v>63</v>
      </c>
      <c r="PTD26" s="58" t="s">
        <v>34</v>
      </c>
      <c r="PTE26" s="91" t="s">
        <v>32</v>
      </c>
      <c r="PTF26" s="92">
        <v>1</v>
      </c>
      <c r="PTG26" s="87">
        <v>0</v>
      </c>
      <c r="PTH26" s="59">
        <f t="shared" si="699"/>
        <v>0</v>
      </c>
      <c r="PTI26" s="1"/>
      <c r="PTJ26" s="89">
        <v>3</v>
      </c>
      <c r="PTK26" s="93" t="s">
        <v>63</v>
      </c>
      <c r="PTL26" s="58" t="s">
        <v>34</v>
      </c>
      <c r="PTM26" s="91" t="s">
        <v>32</v>
      </c>
      <c r="PTN26" s="92">
        <v>1</v>
      </c>
      <c r="PTO26" s="87">
        <v>0</v>
      </c>
      <c r="PTP26" s="59">
        <f t="shared" si="700"/>
        <v>0</v>
      </c>
      <c r="PTQ26" s="1"/>
      <c r="PTR26" s="89">
        <v>3</v>
      </c>
      <c r="PTS26" s="93" t="s">
        <v>63</v>
      </c>
      <c r="PTT26" s="58" t="s">
        <v>34</v>
      </c>
      <c r="PTU26" s="91" t="s">
        <v>32</v>
      </c>
      <c r="PTV26" s="92">
        <v>1</v>
      </c>
      <c r="PTW26" s="87">
        <v>0</v>
      </c>
      <c r="PTX26" s="59">
        <f t="shared" si="700"/>
        <v>0</v>
      </c>
      <c r="PTY26" s="1"/>
      <c r="PTZ26" s="89">
        <v>3</v>
      </c>
      <c r="PUA26" s="93" t="s">
        <v>63</v>
      </c>
      <c r="PUB26" s="58" t="s">
        <v>34</v>
      </c>
      <c r="PUC26" s="91" t="s">
        <v>32</v>
      </c>
      <c r="PUD26" s="92">
        <v>1</v>
      </c>
      <c r="PUE26" s="87">
        <v>0</v>
      </c>
      <c r="PUF26" s="59">
        <f t="shared" si="701"/>
        <v>0</v>
      </c>
      <c r="PUG26" s="1"/>
      <c r="PUH26" s="89">
        <v>3</v>
      </c>
      <c r="PUI26" s="93" t="s">
        <v>63</v>
      </c>
      <c r="PUJ26" s="58" t="s">
        <v>34</v>
      </c>
      <c r="PUK26" s="91" t="s">
        <v>32</v>
      </c>
      <c r="PUL26" s="92">
        <v>1</v>
      </c>
      <c r="PUM26" s="87">
        <v>0</v>
      </c>
      <c r="PUN26" s="59">
        <f t="shared" si="701"/>
        <v>0</v>
      </c>
      <c r="PUO26" s="1"/>
      <c r="PUP26" s="89">
        <v>3</v>
      </c>
      <c r="PUQ26" s="93" t="s">
        <v>63</v>
      </c>
      <c r="PUR26" s="58" t="s">
        <v>34</v>
      </c>
      <c r="PUS26" s="91" t="s">
        <v>32</v>
      </c>
      <c r="PUT26" s="92">
        <v>1</v>
      </c>
      <c r="PUU26" s="87">
        <v>0</v>
      </c>
      <c r="PUV26" s="59">
        <f t="shared" si="702"/>
        <v>0</v>
      </c>
      <c r="PUW26" s="1"/>
      <c r="PUX26" s="89">
        <v>3</v>
      </c>
      <c r="PUY26" s="93" t="s">
        <v>63</v>
      </c>
      <c r="PUZ26" s="58" t="s">
        <v>34</v>
      </c>
      <c r="PVA26" s="91" t="s">
        <v>32</v>
      </c>
      <c r="PVB26" s="92">
        <v>1</v>
      </c>
      <c r="PVC26" s="87">
        <v>0</v>
      </c>
      <c r="PVD26" s="59">
        <f t="shared" si="702"/>
        <v>0</v>
      </c>
      <c r="PVE26" s="1"/>
      <c r="PVF26" s="89">
        <v>3</v>
      </c>
      <c r="PVG26" s="93" t="s">
        <v>63</v>
      </c>
      <c r="PVH26" s="58" t="s">
        <v>34</v>
      </c>
      <c r="PVI26" s="91" t="s">
        <v>32</v>
      </c>
      <c r="PVJ26" s="92">
        <v>1</v>
      </c>
      <c r="PVK26" s="87">
        <v>0</v>
      </c>
      <c r="PVL26" s="59">
        <f t="shared" si="703"/>
        <v>0</v>
      </c>
      <c r="PVM26" s="1"/>
      <c r="PVN26" s="89">
        <v>3</v>
      </c>
      <c r="PVO26" s="93" t="s">
        <v>63</v>
      </c>
      <c r="PVP26" s="58" t="s">
        <v>34</v>
      </c>
      <c r="PVQ26" s="91" t="s">
        <v>32</v>
      </c>
      <c r="PVR26" s="92">
        <v>1</v>
      </c>
      <c r="PVS26" s="87">
        <v>0</v>
      </c>
      <c r="PVT26" s="59">
        <f t="shared" si="703"/>
        <v>0</v>
      </c>
      <c r="PVU26" s="1"/>
      <c r="PVV26" s="89">
        <v>3</v>
      </c>
      <c r="PVW26" s="93" t="s">
        <v>63</v>
      </c>
      <c r="PVX26" s="58" t="s">
        <v>34</v>
      </c>
      <c r="PVY26" s="91" t="s">
        <v>32</v>
      </c>
      <c r="PVZ26" s="92">
        <v>1</v>
      </c>
      <c r="PWA26" s="87">
        <v>0</v>
      </c>
      <c r="PWB26" s="59">
        <f t="shared" si="704"/>
        <v>0</v>
      </c>
      <c r="PWC26" s="1"/>
      <c r="PWD26" s="89">
        <v>3</v>
      </c>
      <c r="PWE26" s="93" t="s">
        <v>63</v>
      </c>
      <c r="PWF26" s="58" t="s">
        <v>34</v>
      </c>
      <c r="PWG26" s="91" t="s">
        <v>32</v>
      </c>
      <c r="PWH26" s="92">
        <v>1</v>
      </c>
      <c r="PWI26" s="87">
        <v>0</v>
      </c>
      <c r="PWJ26" s="59">
        <f t="shared" si="704"/>
        <v>0</v>
      </c>
      <c r="PWK26" s="1"/>
      <c r="PWL26" s="89">
        <v>3</v>
      </c>
      <c r="PWM26" s="93" t="s">
        <v>63</v>
      </c>
      <c r="PWN26" s="58" t="s">
        <v>34</v>
      </c>
      <c r="PWO26" s="91" t="s">
        <v>32</v>
      </c>
      <c r="PWP26" s="92">
        <v>1</v>
      </c>
      <c r="PWQ26" s="87">
        <v>0</v>
      </c>
      <c r="PWR26" s="59">
        <f t="shared" si="705"/>
        <v>0</v>
      </c>
      <c r="PWS26" s="1"/>
      <c r="PWT26" s="89">
        <v>3</v>
      </c>
      <c r="PWU26" s="93" t="s">
        <v>63</v>
      </c>
      <c r="PWV26" s="58" t="s">
        <v>34</v>
      </c>
      <c r="PWW26" s="91" t="s">
        <v>32</v>
      </c>
      <c r="PWX26" s="92">
        <v>1</v>
      </c>
      <c r="PWY26" s="87">
        <v>0</v>
      </c>
      <c r="PWZ26" s="59">
        <f t="shared" si="705"/>
        <v>0</v>
      </c>
      <c r="PXA26" s="1"/>
      <c r="PXB26" s="89">
        <v>3</v>
      </c>
      <c r="PXC26" s="93" t="s">
        <v>63</v>
      </c>
      <c r="PXD26" s="58" t="s">
        <v>34</v>
      </c>
      <c r="PXE26" s="91" t="s">
        <v>32</v>
      </c>
      <c r="PXF26" s="92">
        <v>1</v>
      </c>
      <c r="PXG26" s="87">
        <v>0</v>
      </c>
      <c r="PXH26" s="59">
        <f t="shared" si="706"/>
        <v>0</v>
      </c>
      <c r="PXI26" s="1"/>
      <c r="PXJ26" s="89">
        <v>3</v>
      </c>
      <c r="PXK26" s="93" t="s">
        <v>63</v>
      </c>
      <c r="PXL26" s="58" t="s">
        <v>34</v>
      </c>
      <c r="PXM26" s="91" t="s">
        <v>32</v>
      </c>
      <c r="PXN26" s="92">
        <v>1</v>
      </c>
      <c r="PXO26" s="87">
        <v>0</v>
      </c>
      <c r="PXP26" s="59">
        <f t="shared" si="706"/>
        <v>0</v>
      </c>
      <c r="PXQ26" s="1"/>
      <c r="PXR26" s="89">
        <v>3</v>
      </c>
      <c r="PXS26" s="93" t="s">
        <v>63</v>
      </c>
      <c r="PXT26" s="58" t="s">
        <v>34</v>
      </c>
      <c r="PXU26" s="91" t="s">
        <v>32</v>
      </c>
      <c r="PXV26" s="92">
        <v>1</v>
      </c>
      <c r="PXW26" s="87">
        <v>0</v>
      </c>
      <c r="PXX26" s="59">
        <f t="shared" si="707"/>
        <v>0</v>
      </c>
      <c r="PXY26" s="1"/>
      <c r="PXZ26" s="89">
        <v>3</v>
      </c>
      <c r="PYA26" s="93" t="s">
        <v>63</v>
      </c>
      <c r="PYB26" s="58" t="s">
        <v>34</v>
      </c>
      <c r="PYC26" s="91" t="s">
        <v>32</v>
      </c>
      <c r="PYD26" s="92">
        <v>1</v>
      </c>
      <c r="PYE26" s="87">
        <v>0</v>
      </c>
      <c r="PYF26" s="59">
        <f t="shared" si="707"/>
        <v>0</v>
      </c>
      <c r="PYG26" s="1"/>
      <c r="PYH26" s="89">
        <v>3</v>
      </c>
      <c r="PYI26" s="93" t="s">
        <v>63</v>
      </c>
      <c r="PYJ26" s="58" t="s">
        <v>34</v>
      </c>
      <c r="PYK26" s="91" t="s">
        <v>32</v>
      </c>
      <c r="PYL26" s="92">
        <v>1</v>
      </c>
      <c r="PYM26" s="87">
        <v>0</v>
      </c>
      <c r="PYN26" s="59">
        <f t="shared" si="708"/>
        <v>0</v>
      </c>
      <c r="PYO26" s="1"/>
      <c r="PYP26" s="89">
        <v>3</v>
      </c>
      <c r="PYQ26" s="93" t="s">
        <v>63</v>
      </c>
      <c r="PYR26" s="58" t="s">
        <v>34</v>
      </c>
      <c r="PYS26" s="91" t="s">
        <v>32</v>
      </c>
      <c r="PYT26" s="92">
        <v>1</v>
      </c>
      <c r="PYU26" s="87">
        <v>0</v>
      </c>
      <c r="PYV26" s="59">
        <f t="shared" si="708"/>
        <v>0</v>
      </c>
      <c r="PYW26" s="1"/>
      <c r="PYX26" s="89">
        <v>3</v>
      </c>
      <c r="PYY26" s="93" t="s">
        <v>63</v>
      </c>
      <c r="PYZ26" s="58" t="s">
        <v>34</v>
      </c>
      <c r="PZA26" s="91" t="s">
        <v>32</v>
      </c>
      <c r="PZB26" s="92">
        <v>1</v>
      </c>
      <c r="PZC26" s="87">
        <v>0</v>
      </c>
      <c r="PZD26" s="59">
        <f t="shared" si="709"/>
        <v>0</v>
      </c>
      <c r="PZE26" s="1"/>
      <c r="PZF26" s="89">
        <v>3</v>
      </c>
      <c r="PZG26" s="93" t="s">
        <v>63</v>
      </c>
      <c r="PZH26" s="58" t="s">
        <v>34</v>
      </c>
      <c r="PZI26" s="91" t="s">
        <v>32</v>
      </c>
      <c r="PZJ26" s="92">
        <v>1</v>
      </c>
      <c r="PZK26" s="87">
        <v>0</v>
      </c>
      <c r="PZL26" s="59">
        <f t="shared" si="709"/>
        <v>0</v>
      </c>
      <c r="PZM26" s="1"/>
      <c r="PZN26" s="89">
        <v>3</v>
      </c>
      <c r="PZO26" s="93" t="s">
        <v>63</v>
      </c>
      <c r="PZP26" s="58" t="s">
        <v>34</v>
      </c>
      <c r="PZQ26" s="91" t="s">
        <v>32</v>
      </c>
      <c r="PZR26" s="92">
        <v>1</v>
      </c>
      <c r="PZS26" s="87">
        <v>0</v>
      </c>
      <c r="PZT26" s="59">
        <f t="shared" si="710"/>
        <v>0</v>
      </c>
      <c r="PZU26" s="1"/>
      <c r="PZV26" s="89">
        <v>3</v>
      </c>
      <c r="PZW26" s="93" t="s">
        <v>63</v>
      </c>
      <c r="PZX26" s="58" t="s">
        <v>34</v>
      </c>
      <c r="PZY26" s="91" t="s">
        <v>32</v>
      </c>
      <c r="PZZ26" s="92">
        <v>1</v>
      </c>
      <c r="QAA26" s="87">
        <v>0</v>
      </c>
      <c r="QAB26" s="59">
        <f t="shared" si="710"/>
        <v>0</v>
      </c>
      <c r="QAC26" s="1"/>
      <c r="QAD26" s="89">
        <v>3</v>
      </c>
      <c r="QAE26" s="93" t="s">
        <v>63</v>
      </c>
      <c r="QAF26" s="58" t="s">
        <v>34</v>
      </c>
      <c r="QAG26" s="91" t="s">
        <v>32</v>
      </c>
      <c r="QAH26" s="92">
        <v>1</v>
      </c>
      <c r="QAI26" s="87">
        <v>0</v>
      </c>
      <c r="QAJ26" s="59">
        <f t="shared" si="711"/>
        <v>0</v>
      </c>
      <c r="QAK26" s="1"/>
      <c r="QAL26" s="89">
        <v>3</v>
      </c>
      <c r="QAM26" s="93" t="s">
        <v>63</v>
      </c>
      <c r="QAN26" s="58" t="s">
        <v>34</v>
      </c>
      <c r="QAO26" s="91" t="s">
        <v>32</v>
      </c>
      <c r="QAP26" s="92">
        <v>1</v>
      </c>
      <c r="QAQ26" s="87">
        <v>0</v>
      </c>
      <c r="QAR26" s="59">
        <f t="shared" si="711"/>
        <v>0</v>
      </c>
      <c r="QAS26" s="1"/>
      <c r="QAT26" s="89">
        <v>3</v>
      </c>
      <c r="QAU26" s="93" t="s">
        <v>63</v>
      </c>
      <c r="QAV26" s="58" t="s">
        <v>34</v>
      </c>
      <c r="QAW26" s="91" t="s">
        <v>32</v>
      </c>
      <c r="QAX26" s="92">
        <v>1</v>
      </c>
      <c r="QAY26" s="87">
        <v>0</v>
      </c>
      <c r="QAZ26" s="59">
        <f t="shared" si="712"/>
        <v>0</v>
      </c>
      <c r="QBA26" s="1"/>
      <c r="QBB26" s="89">
        <v>3</v>
      </c>
      <c r="QBC26" s="93" t="s">
        <v>63</v>
      </c>
      <c r="QBD26" s="58" t="s">
        <v>34</v>
      </c>
      <c r="QBE26" s="91" t="s">
        <v>32</v>
      </c>
      <c r="QBF26" s="92">
        <v>1</v>
      </c>
      <c r="QBG26" s="87">
        <v>0</v>
      </c>
      <c r="QBH26" s="59">
        <f t="shared" si="712"/>
        <v>0</v>
      </c>
      <c r="QBI26" s="1"/>
      <c r="QBJ26" s="89">
        <v>3</v>
      </c>
      <c r="QBK26" s="93" t="s">
        <v>63</v>
      </c>
      <c r="QBL26" s="58" t="s">
        <v>34</v>
      </c>
      <c r="QBM26" s="91" t="s">
        <v>32</v>
      </c>
      <c r="QBN26" s="92">
        <v>1</v>
      </c>
      <c r="QBO26" s="87">
        <v>0</v>
      </c>
      <c r="QBP26" s="59">
        <f t="shared" si="713"/>
        <v>0</v>
      </c>
      <c r="QBQ26" s="1"/>
      <c r="QBR26" s="89">
        <v>3</v>
      </c>
      <c r="QBS26" s="93" t="s">
        <v>63</v>
      </c>
      <c r="QBT26" s="58" t="s">
        <v>34</v>
      </c>
      <c r="QBU26" s="91" t="s">
        <v>32</v>
      </c>
      <c r="QBV26" s="92">
        <v>1</v>
      </c>
      <c r="QBW26" s="87">
        <v>0</v>
      </c>
      <c r="QBX26" s="59">
        <f t="shared" si="713"/>
        <v>0</v>
      </c>
      <c r="QBY26" s="1"/>
      <c r="QBZ26" s="89">
        <v>3</v>
      </c>
      <c r="QCA26" s="93" t="s">
        <v>63</v>
      </c>
      <c r="QCB26" s="58" t="s">
        <v>34</v>
      </c>
      <c r="QCC26" s="91" t="s">
        <v>32</v>
      </c>
      <c r="QCD26" s="92">
        <v>1</v>
      </c>
      <c r="QCE26" s="87">
        <v>0</v>
      </c>
      <c r="QCF26" s="59">
        <f t="shared" si="714"/>
        <v>0</v>
      </c>
      <c r="QCG26" s="1"/>
      <c r="QCH26" s="89">
        <v>3</v>
      </c>
      <c r="QCI26" s="93" t="s">
        <v>63</v>
      </c>
      <c r="QCJ26" s="58" t="s">
        <v>34</v>
      </c>
      <c r="QCK26" s="91" t="s">
        <v>32</v>
      </c>
      <c r="QCL26" s="92">
        <v>1</v>
      </c>
      <c r="QCM26" s="87">
        <v>0</v>
      </c>
      <c r="QCN26" s="59">
        <f t="shared" si="714"/>
        <v>0</v>
      </c>
      <c r="QCO26" s="1"/>
      <c r="QCP26" s="89">
        <v>3</v>
      </c>
      <c r="QCQ26" s="93" t="s">
        <v>63</v>
      </c>
      <c r="QCR26" s="58" t="s">
        <v>34</v>
      </c>
      <c r="QCS26" s="91" t="s">
        <v>32</v>
      </c>
      <c r="QCT26" s="92">
        <v>1</v>
      </c>
      <c r="QCU26" s="87">
        <v>0</v>
      </c>
      <c r="QCV26" s="59">
        <f t="shared" si="715"/>
        <v>0</v>
      </c>
      <c r="QCW26" s="1"/>
      <c r="QCX26" s="89">
        <v>3</v>
      </c>
      <c r="QCY26" s="93" t="s">
        <v>63</v>
      </c>
      <c r="QCZ26" s="58" t="s">
        <v>34</v>
      </c>
      <c r="QDA26" s="91" t="s">
        <v>32</v>
      </c>
      <c r="QDB26" s="92">
        <v>1</v>
      </c>
      <c r="QDC26" s="87">
        <v>0</v>
      </c>
      <c r="QDD26" s="59">
        <f t="shared" si="715"/>
        <v>0</v>
      </c>
      <c r="QDE26" s="1"/>
      <c r="QDF26" s="89">
        <v>3</v>
      </c>
      <c r="QDG26" s="93" t="s">
        <v>63</v>
      </c>
      <c r="QDH26" s="58" t="s">
        <v>34</v>
      </c>
      <c r="QDI26" s="91" t="s">
        <v>32</v>
      </c>
      <c r="QDJ26" s="92">
        <v>1</v>
      </c>
      <c r="QDK26" s="87">
        <v>0</v>
      </c>
      <c r="QDL26" s="59">
        <f t="shared" si="716"/>
        <v>0</v>
      </c>
      <c r="QDM26" s="1"/>
      <c r="QDN26" s="89">
        <v>3</v>
      </c>
      <c r="QDO26" s="93" t="s">
        <v>63</v>
      </c>
      <c r="QDP26" s="58" t="s">
        <v>34</v>
      </c>
      <c r="QDQ26" s="91" t="s">
        <v>32</v>
      </c>
      <c r="QDR26" s="92">
        <v>1</v>
      </c>
      <c r="QDS26" s="87">
        <v>0</v>
      </c>
      <c r="QDT26" s="59">
        <f t="shared" si="716"/>
        <v>0</v>
      </c>
      <c r="QDU26" s="1"/>
      <c r="QDV26" s="89">
        <v>3</v>
      </c>
      <c r="QDW26" s="93" t="s">
        <v>63</v>
      </c>
      <c r="QDX26" s="58" t="s">
        <v>34</v>
      </c>
      <c r="QDY26" s="91" t="s">
        <v>32</v>
      </c>
      <c r="QDZ26" s="92">
        <v>1</v>
      </c>
      <c r="QEA26" s="87">
        <v>0</v>
      </c>
      <c r="QEB26" s="59">
        <f t="shared" si="717"/>
        <v>0</v>
      </c>
      <c r="QEC26" s="1"/>
      <c r="QED26" s="89">
        <v>3</v>
      </c>
      <c r="QEE26" s="93" t="s">
        <v>63</v>
      </c>
      <c r="QEF26" s="58" t="s">
        <v>34</v>
      </c>
      <c r="QEG26" s="91" t="s">
        <v>32</v>
      </c>
      <c r="QEH26" s="92">
        <v>1</v>
      </c>
      <c r="QEI26" s="87">
        <v>0</v>
      </c>
      <c r="QEJ26" s="59">
        <f t="shared" si="717"/>
        <v>0</v>
      </c>
      <c r="QEK26" s="1"/>
      <c r="QEL26" s="89">
        <v>3</v>
      </c>
      <c r="QEM26" s="93" t="s">
        <v>63</v>
      </c>
      <c r="QEN26" s="58" t="s">
        <v>34</v>
      </c>
      <c r="QEO26" s="91" t="s">
        <v>32</v>
      </c>
      <c r="QEP26" s="92">
        <v>1</v>
      </c>
      <c r="QEQ26" s="87">
        <v>0</v>
      </c>
      <c r="QER26" s="59">
        <f t="shared" si="718"/>
        <v>0</v>
      </c>
      <c r="QES26" s="1"/>
      <c r="QET26" s="89">
        <v>3</v>
      </c>
      <c r="QEU26" s="93" t="s">
        <v>63</v>
      </c>
      <c r="QEV26" s="58" t="s">
        <v>34</v>
      </c>
      <c r="QEW26" s="91" t="s">
        <v>32</v>
      </c>
      <c r="QEX26" s="92">
        <v>1</v>
      </c>
      <c r="QEY26" s="87">
        <v>0</v>
      </c>
      <c r="QEZ26" s="59">
        <f t="shared" si="718"/>
        <v>0</v>
      </c>
      <c r="QFA26" s="1"/>
      <c r="QFB26" s="89">
        <v>3</v>
      </c>
      <c r="QFC26" s="93" t="s">
        <v>63</v>
      </c>
      <c r="QFD26" s="58" t="s">
        <v>34</v>
      </c>
      <c r="QFE26" s="91" t="s">
        <v>32</v>
      </c>
      <c r="QFF26" s="92">
        <v>1</v>
      </c>
      <c r="QFG26" s="87">
        <v>0</v>
      </c>
      <c r="QFH26" s="59">
        <f t="shared" si="719"/>
        <v>0</v>
      </c>
      <c r="QFI26" s="1"/>
      <c r="QFJ26" s="89">
        <v>3</v>
      </c>
      <c r="QFK26" s="93" t="s">
        <v>63</v>
      </c>
      <c r="QFL26" s="58" t="s">
        <v>34</v>
      </c>
      <c r="QFM26" s="91" t="s">
        <v>32</v>
      </c>
      <c r="QFN26" s="92">
        <v>1</v>
      </c>
      <c r="QFO26" s="87">
        <v>0</v>
      </c>
      <c r="QFP26" s="59">
        <f t="shared" si="719"/>
        <v>0</v>
      </c>
      <c r="QFQ26" s="1"/>
      <c r="QFR26" s="89">
        <v>3</v>
      </c>
      <c r="QFS26" s="93" t="s">
        <v>63</v>
      </c>
      <c r="QFT26" s="58" t="s">
        <v>34</v>
      </c>
      <c r="QFU26" s="91" t="s">
        <v>32</v>
      </c>
      <c r="QFV26" s="92">
        <v>1</v>
      </c>
      <c r="QFW26" s="87">
        <v>0</v>
      </c>
      <c r="QFX26" s="59">
        <f t="shared" si="720"/>
        <v>0</v>
      </c>
      <c r="QFY26" s="1"/>
      <c r="QFZ26" s="89">
        <v>3</v>
      </c>
      <c r="QGA26" s="93" t="s">
        <v>63</v>
      </c>
      <c r="QGB26" s="58" t="s">
        <v>34</v>
      </c>
      <c r="QGC26" s="91" t="s">
        <v>32</v>
      </c>
      <c r="QGD26" s="92">
        <v>1</v>
      </c>
      <c r="QGE26" s="87">
        <v>0</v>
      </c>
      <c r="QGF26" s="59">
        <f t="shared" si="720"/>
        <v>0</v>
      </c>
      <c r="QGG26" s="1"/>
      <c r="QGH26" s="89">
        <v>3</v>
      </c>
      <c r="QGI26" s="93" t="s">
        <v>63</v>
      </c>
      <c r="QGJ26" s="58" t="s">
        <v>34</v>
      </c>
      <c r="QGK26" s="91" t="s">
        <v>32</v>
      </c>
      <c r="QGL26" s="92">
        <v>1</v>
      </c>
      <c r="QGM26" s="87">
        <v>0</v>
      </c>
      <c r="QGN26" s="59">
        <f t="shared" si="721"/>
        <v>0</v>
      </c>
      <c r="QGO26" s="1"/>
      <c r="QGP26" s="89">
        <v>3</v>
      </c>
      <c r="QGQ26" s="93" t="s">
        <v>63</v>
      </c>
      <c r="QGR26" s="58" t="s">
        <v>34</v>
      </c>
      <c r="QGS26" s="91" t="s">
        <v>32</v>
      </c>
      <c r="QGT26" s="92">
        <v>1</v>
      </c>
      <c r="QGU26" s="87">
        <v>0</v>
      </c>
      <c r="QGV26" s="59">
        <f t="shared" si="721"/>
        <v>0</v>
      </c>
      <c r="QGW26" s="1"/>
      <c r="QGX26" s="89">
        <v>3</v>
      </c>
      <c r="QGY26" s="93" t="s">
        <v>63</v>
      </c>
      <c r="QGZ26" s="58" t="s">
        <v>34</v>
      </c>
      <c r="QHA26" s="91" t="s">
        <v>32</v>
      </c>
      <c r="QHB26" s="92">
        <v>1</v>
      </c>
      <c r="QHC26" s="87">
        <v>0</v>
      </c>
      <c r="QHD26" s="59">
        <f t="shared" si="722"/>
        <v>0</v>
      </c>
      <c r="QHE26" s="1"/>
      <c r="QHF26" s="89">
        <v>3</v>
      </c>
      <c r="QHG26" s="93" t="s">
        <v>63</v>
      </c>
      <c r="QHH26" s="58" t="s">
        <v>34</v>
      </c>
      <c r="QHI26" s="91" t="s">
        <v>32</v>
      </c>
      <c r="QHJ26" s="92">
        <v>1</v>
      </c>
      <c r="QHK26" s="87">
        <v>0</v>
      </c>
      <c r="QHL26" s="59">
        <f t="shared" si="722"/>
        <v>0</v>
      </c>
      <c r="QHM26" s="1"/>
      <c r="QHN26" s="89">
        <v>3</v>
      </c>
      <c r="QHO26" s="93" t="s">
        <v>63</v>
      </c>
      <c r="QHP26" s="58" t="s">
        <v>34</v>
      </c>
      <c r="QHQ26" s="91" t="s">
        <v>32</v>
      </c>
      <c r="QHR26" s="92">
        <v>1</v>
      </c>
      <c r="QHS26" s="87">
        <v>0</v>
      </c>
      <c r="QHT26" s="59">
        <f t="shared" si="723"/>
        <v>0</v>
      </c>
      <c r="QHU26" s="1"/>
      <c r="QHV26" s="89">
        <v>3</v>
      </c>
      <c r="QHW26" s="93" t="s">
        <v>63</v>
      </c>
      <c r="QHX26" s="58" t="s">
        <v>34</v>
      </c>
      <c r="QHY26" s="91" t="s">
        <v>32</v>
      </c>
      <c r="QHZ26" s="92">
        <v>1</v>
      </c>
      <c r="QIA26" s="87">
        <v>0</v>
      </c>
      <c r="QIB26" s="59">
        <f t="shared" si="723"/>
        <v>0</v>
      </c>
      <c r="QIC26" s="1"/>
      <c r="QID26" s="89">
        <v>3</v>
      </c>
      <c r="QIE26" s="93" t="s">
        <v>63</v>
      </c>
      <c r="QIF26" s="58" t="s">
        <v>34</v>
      </c>
      <c r="QIG26" s="91" t="s">
        <v>32</v>
      </c>
      <c r="QIH26" s="92">
        <v>1</v>
      </c>
      <c r="QII26" s="87">
        <v>0</v>
      </c>
      <c r="QIJ26" s="59">
        <f t="shared" si="724"/>
        <v>0</v>
      </c>
      <c r="QIK26" s="1"/>
      <c r="QIL26" s="89">
        <v>3</v>
      </c>
      <c r="QIM26" s="93" t="s">
        <v>63</v>
      </c>
      <c r="QIN26" s="58" t="s">
        <v>34</v>
      </c>
      <c r="QIO26" s="91" t="s">
        <v>32</v>
      </c>
      <c r="QIP26" s="92">
        <v>1</v>
      </c>
      <c r="QIQ26" s="87">
        <v>0</v>
      </c>
      <c r="QIR26" s="59">
        <f t="shared" si="724"/>
        <v>0</v>
      </c>
      <c r="QIS26" s="1"/>
      <c r="QIT26" s="89">
        <v>3</v>
      </c>
      <c r="QIU26" s="93" t="s">
        <v>63</v>
      </c>
      <c r="QIV26" s="58" t="s">
        <v>34</v>
      </c>
      <c r="QIW26" s="91" t="s">
        <v>32</v>
      </c>
      <c r="QIX26" s="92">
        <v>1</v>
      </c>
      <c r="QIY26" s="87">
        <v>0</v>
      </c>
      <c r="QIZ26" s="59">
        <f t="shared" si="725"/>
        <v>0</v>
      </c>
      <c r="QJA26" s="1"/>
      <c r="QJB26" s="89">
        <v>3</v>
      </c>
      <c r="QJC26" s="93" t="s">
        <v>63</v>
      </c>
      <c r="QJD26" s="58" t="s">
        <v>34</v>
      </c>
      <c r="QJE26" s="91" t="s">
        <v>32</v>
      </c>
      <c r="QJF26" s="92">
        <v>1</v>
      </c>
      <c r="QJG26" s="87">
        <v>0</v>
      </c>
      <c r="QJH26" s="59">
        <f t="shared" si="725"/>
        <v>0</v>
      </c>
      <c r="QJI26" s="1"/>
      <c r="QJJ26" s="89">
        <v>3</v>
      </c>
      <c r="QJK26" s="93" t="s">
        <v>63</v>
      </c>
      <c r="QJL26" s="58" t="s">
        <v>34</v>
      </c>
      <c r="QJM26" s="91" t="s">
        <v>32</v>
      </c>
      <c r="QJN26" s="92">
        <v>1</v>
      </c>
      <c r="QJO26" s="87">
        <v>0</v>
      </c>
      <c r="QJP26" s="59">
        <f t="shared" si="726"/>
        <v>0</v>
      </c>
      <c r="QJQ26" s="1"/>
      <c r="QJR26" s="89">
        <v>3</v>
      </c>
      <c r="QJS26" s="93" t="s">
        <v>63</v>
      </c>
      <c r="QJT26" s="58" t="s">
        <v>34</v>
      </c>
      <c r="QJU26" s="91" t="s">
        <v>32</v>
      </c>
      <c r="QJV26" s="92">
        <v>1</v>
      </c>
      <c r="QJW26" s="87">
        <v>0</v>
      </c>
      <c r="QJX26" s="59">
        <f t="shared" si="726"/>
        <v>0</v>
      </c>
      <c r="QJY26" s="1"/>
      <c r="QJZ26" s="89">
        <v>3</v>
      </c>
      <c r="QKA26" s="93" t="s">
        <v>63</v>
      </c>
      <c r="QKB26" s="58" t="s">
        <v>34</v>
      </c>
      <c r="QKC26" s="91" t="s">
        <v>32</v>
      </c>
      <c r="QKD26" s="92">
        <v>1</v>
      </c>
      <c r="QKE26" s="87">
        <v>0</v>
      </c>
      <c r="QKF26" s="59">
        <f t="shared" si="727"/>
        <v>0</v>
      </c>
      <c r="QKG26" s="1"/>
      <c r="QKH26" s="89">
        <v>3</v>
      </c>
      <c r="QKI26" s="93" t="s">
        <v>63</v>
      </c>
      <c r="QKJ26" s="58" t="s">
        <v>34</v>
      </c>
      <c r="QKK26" s="91" t="s">
        <v>32</v>
      </c>
      <c r="QKL26" s="92">
        <v>1</v>
      </c>
      <c r="QKM26" s="87">
        <v>0</v>
      </c>
      <c r="QKN26" s="59">
        <f t="shared" si="727"/>
        <v>0</v>
      </c>
      <c r="QKO26" s="1"/>
      <c r="QKP26" s="89">
        <v>3</v>
      </c>
      <c r="QKQ26" s="93" t="s">
        <v>63</v>
      </c>
      <c r="QKR26" s="58" t="s">
        <v>34</v>
      </c>
      <c r="QKS26" s="91" t="s">
        <v>32</v>
      </c>
      <c r="QKT26" s="92">
        <v>1</v>
      </c>
      <c r="QKU26" s="87">
        <v>0</v>
      </c>
      <c r="QKV26" s="59">
        <f t="shared" si="728"/>
        <v>0</v>
      </c>
      <c r="QKW26" s="1"/>
      <c r="QKX26" s="89">
        <v>3</v>
      </c>
      <c r="QKY26" s="93" t="s">
        <v>63</v>
      </c>
      <c r="QKZ26" s="58" t="s">
        <v>34</v>
      </c>
      <c r="QLA26" s="91" t="s">
        <v>32</v>
      </c>
      <c r="QLB26" s="92">
        <v>1</v>
      </c>
      <c r="QLC26" s="87">
        <v>0</v>
      </c>
      <c r="QLD26" s="59">
        <f t="shared" si="728"/>
        <v>0</v>
      </c>
      <c r="QLE26" s="1"/>
      <c r="QLF26" s="89">
        <v>3</v>
      </c>
      <c r="QLG26" s="93" t="s">
        <v>63</v>
      </c>
      <c r="QLH26" s="58" t="s">
        <v>34</v>
      </c>
      <c r="QLI26" s="91" t="s">
        <v>32</v>
      </c>
      <c r="QLJ26" s="92">
        <v>1</v>
      </c>
      <c r="QLK26" s="87">
        <v>0</v>
      </c>
      <c r="QLL26" s="59">
        <f t="shared" si="729"/>
        <v>0</v>
      </c>
      <c r="QLM26" s="1"/>
      <c r="QLN26" s="89">
        <v>3</v>
      </c>
      <c r="QLO26" s="93" t="s">
        <v>63</v>
      </c>
      <c r="QLP26" s="58" t="s">
        <v>34</v>
      </c>
      <c r="QLQ26" s="91" t="s">
        <v>32</v>
      </c>
      <c r="QLR26" s="92">
        <v>1</v>
      </c>
      <c r="QLS26" s="87">
        <v>0</v>
      </c>
      <c r="QLT26" s="59">
        <f t="shared" si="729"/>
        <v>0</v>
      </c>
      <c r="QLU26" s="1"/>
      <c r="QLV26" s="89">
        <v>3</v>
      </c>
      <c r="QLW26" s="93" t="s">
        <v>63</v>
      </c>
      <c r="QLX26" s="58" t="s">
        <v>34</v>
      </c>
      <c r="QLY26" s="91" t="s">
        <v>32</v>
      </c>
      <c r="QLZ26" s="92">
        <v>1</v>
      </c>
      <c r="QMA26" s="87">
        <v>0</v>
      </c>
      <c r="QMB26" s="59">
        <f t="shared" si="730"/>
        <v>0</v>
      </c>
      <c r="QMC26" s="1"/>
      <c r="QMD26" s="89">
        <v>3</v>
      </c>
      <c r="QME26" s="93" t="s">
        <v>63</v>
      </c>
      <c r="QMF26" s="58" t="s">
        <v>34</v>
      </c>
      <c r="QMG26" s="91" t="s">
        <v>32</v>
      </c>
      <c r="QMH26" s="92">
        <v>1</v>
      </c>
      <c r="QMI26" s="87">
        <v>0</v>
      </c>
      <c r="QMJ26" s="59">
        <f t="shared" si="730"/>
        <v>0</v>
      </c>
      <c r="QMK26" s="1"/>
      <c r="QML26" s="89">
        <v>3</v>
      </c>
      <c r="QMM26" s="93" t="s">
        <v>63</v>
      </c>
      <c r="QMN26" s="58" t="s">
        <v>34</v>
      </c>
      <c r="QMO26" s="91" t="s">
        <v>32</v>
      </c>
      <c r="QMP26" s="92">
        <v>1</v>
      </c>
      <c r="QMQ26" s="87">
        <v>0</v>
      </c>
      <c r="QMR26" s="59">
        <f t="shared" si="731"/>
        <v>0</v>
      </c>
      <c r="QMS26" s="1"/>
      <c r="QMT26" s="89">
        <v>3</v>
      </c>
      <c r="QMU26" s="93" t="s">
        <v>63</v>
      </c>
      <c r="QMV26" s="58" t="s">
        <v>34</v>
      </c>
      <c r="QMW26" s="91" t="s">
        <v>32</v>
      </c>
      <c r="QMX26" s="92">
        <v>1</v>
      </c>
      <c r="QMY26" s="87">
        <v>0</v>
      </c>
      <c r="QMZ26" s="59">
        <f t="shared" si="731"/>
        <v>0</v>
      </c>
      <c r="QNA26" s="1"/>
      <c r="QNB26" s="89">
        <v>3</v>
      </c>
      <c r="QNC26" s="93" t="s">
        <v>63</v>
      </c>
      <c r="QND26" s="58" t="s">
        <v>34</v>
      </c>
      <c r="QNE26" s="91" t="s">
        <v>32</v>
      </c>
      <c r="QNF26" s="92">
        <v>1</v>
      </c>
      <c r="QNG26" s="87">
        <v>0</v>
      </c>
      <c r="QNH26" s="59">
        <f t="shared" si="732"/>
        <v>0</v>
      </c>
      <c r="QNI26" s="1"/>
      <c r="QNJ26" s="89">
        <v>3</v>
      </c>
      <c r="QNK26" s="93" t="s">
        <v>63</v>
      </c>
      <c r="QNL26" s="58" t="s">
        <v>34</v>
      </c>
      <c r="QNM26" s="91" t="s">
        <v>32</v>
      </c>
      <c r="QNN26" s="92">
        <v>1</v>
      </c>
      <c r="QNO26" s="87">
        <v>0</v>
      </c>
      <c r="QNP26" s="59">
        <f t="shared" si="732"/>
        <v>0</v>
      </c>
      <c r="QNQ26" s="1"/>
      <c r="QNR26" s="89">
        <v>3</v>
      </c>
      <c r="QNS26" s="93" t="s">
        <v>63</v>
      </c>
      <c r="QNT26" s="58" t="s">
        <v>34</v>
      </c>
      <c r="QNU26" s="91" t="s">
        <v>32</v>
      </c>
      <c r="QNV26" s="92">
        <v>1</v>
      </c>
      <c r="QNW26" s="87">
        <v>0</v>
      </c>
      <c r="QNX26" s="59">
        <f t="shared" si="733"/>
        <v>0</v>
      </c>
      <c r="QNY26" s="1"/>
      <c r="QNZ26" s="89">
        <v>3</v>
      </c>
      <c r="QOA26" s="93" t="s">
        <v>63</v>
      </c>
      <c r="QOB26" s="58" t="s">
        <v>34</v>
      </c>
      <c r="QOC26" s="91" t="s">
        <v>32</v>
      </c>
      <c r="QOD26" s="92">
        <v>1</v>
      </c>
      <c r="QOE26" s="87">
        <v>0</v>
      </c>
      <c r="QOF26" s="59">
        <f t="shared" si="733"/>
        <v>0</v>
      </c>
      <c r="QOG26" s="1"/>
      <c r="QOH26" s="89">
        <v>3</v>
      </c>
      <c r="QOI26" s="93" t="s">
        <v>63</v>
      </c>
      <c r="QOJ26" s="58" t="s">
        <v>34</v>
      </c>
      <c r="QOK26" s="91" t="s">
        <v>32</v>
      </c>
      <c r="QOL26" s="92">
        <v>1</v>
      </c>
      <c r="QOM26" s="87">
        <v>0</v>
      </c>
      <c r="QON26" s="59">
        <f t="shared" si="734"/>
        <v>0</v>
      </c>
      <c r="QOO26" s="1"/>
      <c r="QOP26" s="89">
        <v>3</v>
      </c>
      <c r="QOQ26" s="93" t="s">
        <v>63</v>
      </c>
      <c r="QOR26" s="58" t="s">
        <v>34</v>
      </c>
      <c r="QOS26" s="91" t="s">
        <v>32</v>
      </c>
      <c r="QOT26" s="92">
        <v>1</v>
      </c>
      <c r="QOU26" s="87">
        <v>0</v>
      </c>
      <c r="QOV26" s="59">
        <f t="shared" si="734"/>
        <v>0</v>
      </c>
      <c r="QOW26" s="1"/>
      <c r="QOX26" s="89">
        <v>3</v>
      </c>
      <c r="QOY26" s="93" t="s">
        <v>63</v>
      </c>
      <c r="QOZ26" s="58" t="s">
        <v>34</v>
      </c>
      <c r="QPA26" s="91" t="s">
        <v>32</v>
      </c>
      <c r="QPB26" s="92">
        <v>1</v>
      </c>
      <c r="QPC26" s="87">
        <v>0</v>
      </c>
      <c r="QPD26" s="59">
        <f t="shared" si="735"/>
        <v>0</v>
      </c>
      <c r="QPE26" s="1"/>
      <c r="QPF26" s="89">
        <v>3</v>
      </c>
      <c r="QPG26" s="93" t="s">
        <v>63</v>
      </c>
      <c r="QPH26" s="58" t="s">
        <v>34</v>
      </c>
      <c r="QPI26" s="91" t="s">
        <v>32</v>
      </c>
      <c r="QPJ26" s="92">
        <v>1</v>
      </c>
      <c r="QPK26" s="87">
        <v>0</v>
      </c>
      <c r="QPL26" s="59">
        <f t="shared" si="735"/>
        <v>0</v>
      </c>
      <c r="QPM26" s="1"/>
      <c r="QPN26" s="89">
        <v>3</v>
      </c>
      <c r="QPO26" s="93" t="s">
        <v>63</v>
      </c>
      <c r="QPP26" s="58" t="s">
        <v>34</v>
      </c>
      <c r="QPQ26" s="91" t="s">
        <v>32</v>
      </c>
      <c r="QPR26" s="92">
        <v>1</v>
      </c>
      <c r="QPS26" s="87">
        <v>0</v>
      </c>
      <c r="QPT26" s="59">
        <f t="shared" si="736"/>
        <v>0</v>
      </c>
      <c r="QPU26" s="1"/>
      <c r="QPV26" s="89">
        <v>3</v>
      </c>
      <c r="QPW26" s="93" t="s">
        <v>63</v>
      </c>
      <c r="QPX26" s="58" t="s">
        <v>34</v>
      </c>
      <c r="QPY26" s="91" t="s">
        <v>32</v>
      </c>
      <c r="QPZ26" s="92">
        <v>1</v>
      </c>
      <c r="QQA26" s="87">
        <v>0</v>
      </c>
      <c r="QQB26" s="59">
        <f t="shared" si="736"/>
        <v>0</v>
      </c>
      <c r="QQC26" s="1"/>
      <c r="QQD26" s="89">
        <v>3</v>
      </c>
      <c r="QQE26" s="93" t="s">
        <v>63</v>
      </c>
      <c r="QQF26" s="58" t="s">
        <v>34</v>
      </c>
      <c r="QQG26" s="91" t="s">
        <v>32</v>
      </c>
      <c r="QQH26" s="92">
        <v>1</v>
      </c>
      <c r="QQI26" s="87">
        <v>0</v>
      </c>
      <c r="QQJ26" s="59">
        <f t="shared" si="737"/>
        <v>0</v>
      </c>
      <c r="QQK26" s="1"/>
      <c r="QQL26" s="89">
        <v>3</v>
      </c>
      <c r="QQM26" s="93" t="s">
        <v>63</v>
      </c>
      <c r="QQN26" s="58" t="s">
        <v>34</v>
      </c>
      <c r="QQO26" s="91" t="s">
        <v>32</v>
      </c>
      <c r="QQP26" s="92">
        <v>1</v>
      </c>
      <c r="QQQ26" s="87">
        <v>0</v>
      </c>
      <c r="QQR26" s="59">
        <f t="shared" si="737"/>
        <v>0</v>
      </c>
      <c r="QQS26" s="1"/>
      <c r="QQT26" s="89">
        <v>3</v>
      </c>
      <c r="QQU26" s="93" t="s">
        <v>63</v>
      </c>
      <c r="QQV26" s="58" t="s">
        <v>34</v>
      </c>
      <c r="QQW26" s="91" t="s">
        <v>32</v>
      </c>
      <c r="QQX26" s="92">
        <v>1</v>
      </c>
      <c r="QQY26" s="87">
        <v>0</v>
      </c>
      <c r="QQZ26" s="59">
        <f t="shared" si="738"/>
        <v>0</v>
      </c>
      <c r="QRA26" s="1"/>
      <c r="QRB26" s="89">
        <v>3</v>
      </c>
      <c r="QRC26" s="93" t="s">
        <v>63</v>
      </c>
      <c r="QRD26" s="58" t="s">
        <v>34</v>
      </c>
      <c r="QRE26" s="91" t="s">
        <v>32</v>
      </c>
      <c r="QRF26" s="92">
        <v>1</v>
      </c>
      <c r="QRG26" s="87">
        <v>0</v>
      </c>
      <c r="QRH26" s="59">
        <f t="shared" si="738"/>
        <v>0</v>
      </c>
      <c r="QRI26" s="1"/>
      <c r="QRJ26" s="89">
        <v>3</v>
      </c>
      <c r="QRK26" s="93" t="s">
        <v>63</v>
      </c>
      <c r="QRL26" s="58" t="s">
        <v>34</v>
      </c>
      <c r="QRM26" s="91" t="s">
        <v>32</v>
      </c>
      <c r="QRN26" s="92">
        <v>1</v>
      </c>
      <c r="QRO26" s="87">
        <v>0</v>
      </c>
      <c r="QRP26" s="59">
        <f t="shared" si="739"/>
        <v>0</v>
      </c>
      <c r="QRQ26" s="1"/>
      <c r="QRR26" s="89">
        <v>3</v>
      </c>
      <c r="QRS26" s="93" t="s">
        <v>63</v>
      </c>
      <c r="QRT26" s="58" t="s">
        <v>34</v>
      </c>
      <c r="QRU26" s="91" t="s">
        <v>32</v>
      </c>
      <c r="QRV26" s="92">
        <v>1</v>
      </c>
      <c r="QRW26" s="87">
        <v>0</v>
      </c>
      <c r="QRX26" s="59">
        <f t="shared" si="739"/>
        <v>0</v>
      </c>
      <c r="QRY26" s="1"/>
      <c r="QRZ26" s="89">
        <v>3</v>
      </c>
      <c r="QSA26" s="93" t="s">
        <v>63</v>
      </c>
      <c r="QSB26" s="58" t="s">
        <v>34</v>
      </c>
      <c r="QSC26" s="91" t="s">
        <v>32</v>
      </c>
      <c r="QSD26" s="92">
        <v>1</v>
      </c>
      <c r="QSE26" s="87">
        <v>0</v>
      </c>
      <c r="QSF26" s="59">
        <f t="shared" si="740"/>
        <v>0</v>
      </c>
      <c r="QSG26" s="1"/>
      <c r="QSH26" s="89">
        <v>3</v>
      </c>
      <c r="QSI26" s="93" t="s">
        <v>63</v>
      </c>
      <c r="QSJ26" s="58" t="s">
        <v>34</v>
      </c>
      <c r="QSK26" s="91" t="s">
        <v>32</v>
      </c>
      <c r="QSL26" s="92">
        <v>1</v>
      </c>
      <c r="QSM26" s="87">
        <v>0</v>
      </c>
      <c r="QSN26" s="59">
        <f t="shared" si="740"/>
        <v>0</v>
      </c>
      <c r="QSO26" s="1"/>
      <c r="QSP26" s="89">
        <v>3</v>
      </c>
      <c r="QSQ26" s="93" t="s">
        <v>63</v>
      </c>
      <c r="QSR26" s="58" t="s">
        <v>34</v>
      </c>
      <c r="QSS26" s="91" t="s">
        <v>32</v>
      </c>
      <c r="QST26" s="92">
        <v>1</v>
      </c>
      <c r="QSU26" s="87">
        <v>0</v>
      </c>
      <c r="QSV26" s="59">
        <f t="shared" si="741"/>
        <v>0</v>
      </c>
      <c r="QSW26" s="1"/>
      <c r="QSX26" s="89">
        <v>3</v>
      </c>
      <c r="QSY26" s="93" t="s">
        <v>63</v>
      </c>
      <c r="QSZ26" s="58" t="s">
        <v>34</v>
      </c>
      <c r="QTA26" s="91" t="s">
        <v>32</v>
      </c>
      <c r="QTB26" s="92">
        <v>1</v>
      </c>
      <c r="QTC26" s="87">
        <v>0</v>
      </c>
      <c r="QTD26" s="59">
        <f t="shared" si="741"/>
        <v>0</v>
      </c>
      <c r="QTE26" s="1"/>
      <c r="QTF26" s="89">
        <v>3</v>
      </c>
      <c r="QTG26" s="93" t="s">
        <v>63</v>
      </c>
      <c r="QTH26" s="58" t="s">
        <v>34</v>
      </c>
      <c r="QTI26" s="91" t="s">
        <v>32</v>
      </c>
      <c r="QTJ26" s="92">
        <v>1</v>
      </c>
      <c r="QTK26" s="87">
        <v>0</v>
      </c>
      <c r="QTL26" s="59">
        <f t="shared" si="742"/>
        <v>0</v>
      </c>
      <c r="QTM26" s="1"/>
      <c r="QTN26" s="89">
        <v>3</v>
      </c>
      <c r="QTO26" s="93" t="s">
        <v>63</v>
      </c>
      <c r="QTP26" s="58" t="s">
        <v>34</v>
      </c>
      <c r="QTQ26" s="91" t="s">
        <v>32</v>
      </c>
      <c r="QTR26" s="92">
        <v>1</v>
      </c>
      <c r="QTS26" s="87">
        <v>0</v>
      </c>
      <c r="QTT26" s="59">
        <f t="shared" si="742"/>
        <v>0</v>
      </c>
      <c r="QTU26" s="1"/>
      <c r="QTV26" s="89">
        <v>3</v>
      </c>
      <c r="QTW26" s="93" t="s">
        <v>63</v>
      </c>
      <c r="QTX26" s="58" t="s">
        <v>34</v>
      </c>
      <c r="QTY26" s="91" t="s">
        <v>32</v>
      </c>
      <c r="QTZ26" s="92">
        <v>1</v>
      </c>
      <c r="QUA26" s="87">
        <v>0</v>
      </c>
      <c r="QUB26" s="59">
        <f t="shared" si="743"/>
        <v>0</v>
      </c>
      <c r="QUC26" s="1"/>
      <c r="QUD26" s="89">
        <v>3</v>
      </c>
      <c r="QUE26" s="93" t="s">
        <v>63</v>
      </c>
      <c r="QUF26" s="58" t="s">
        <v>34</v>
      </c>
      <c r="QUG26" s="91" t="s">
        <v>32</v>
      </c>
      <c r="QUH26" s="92">
        <v>1</v>
      </c>
      <c r="QUI26" s="87">
        <v>0</v>
      </c>
      <c r="QUJ26" s="59">
        <f t="shared" si="743"/>
        <v>0</v>
      </c>
      <c r="QUK26" s="1"/>
      <c r="QUL26" s="89">
        <v>3</v>
      </c>
      <c r="QUM26" s="93" t="s">
        <v>63</v>
      </c>
      <c r="QUN26" s="58" t="s">
        <v>34</v>
      </c>
      <c r="QUO26" s="91" t="s">
        <v>32</v>
      </c>
      <c r="QUP26" s="92">
        <v>1</v>
      </c>
      <c r="QUQ26" s="87">
        <v>0</v>
      </c>
      <c r="QUR26" s="59">
        <f t="shared" si="744"/>
        <v>0</v>
      </c>
      <c r="QUS26" s="1"/>
      <c r="QUT26" s="89">
        <v>3</v>
      </c>
      <c r="QUU26" s="93" t="s">
        <v>63</v>
      </c>
      <c r="QUV26" s="58" t="s">
        <v>34</v>
      </c>
      <c r="QUW26" s="91" t="s">
        <v>32</v>
      </c>
      <c r="QUX26" s="92">
        <v>1</v>
      </c>
      <c r="QUY26" s="87">
        <v>0</v>
      </c>
      <c r="QUZ26" s="59">
        <f t="shared" si="744"/>
        <v>0</v>
      </c>
      <c r="QVA26" s="1"/>
      <c r="QVB26" s="89">
        <v>3</v>
      </c>
      <c r="QVC26" s="93" t="s">
        <v>63</v>
      </c>
      <c r="QVD26" s="58" t="s">
        <v>34</v>
      </c>
      <c r="QVE26" s="91" t="s">
        <v>32</v>
      </c>
      <c r="QVF26" s="92">
        <v>1</v>
      </c>
      <c r="QVG26" s="87">
        <v>0</v>
      </c>
      <c r="QVH26" s="59">
        <f t="shared" si="745"/>
        <v>0</v>
      </c>
      <c r="QVI26" s="1"/>
      <c r="QVJ26" s="89">
        <v>3</v>
      </c>
      <c r="QVK26" s="93" t="s">
        <v>63</v>
      </c>
      <c r="QVL26" s="58" t="s">
        <v>34</v>
      </c>
      <c r="QVM26" s="91" t="s">
        <v>32</v>
      </c>
      <c r="QVN26" s="92">
        <v>1</v>
      </c>
      <c r="QVO26" s="87">
        <v>0</v>
      </c>
      <c r="QVP26" s="59">
        <f t="shared" si="745"/>
        <v>0</v>
      </c>
      <c r="QVQ26" s="1"/>
      <c r="QVR26" s="89">
        <v>3</v>
      </c>
      <c r="QVS26" s="93" t="s">
        <v>63</v>
      </c>
      <c r="QVT26" s="58" t="s">
        <v>34</v>
      </c>
      <c r="QVU26" s="91" t="s">
        <v>32</v>
      </c>
      <c r="QVV26" s="92">
        <v>1</v>
      </c>
      <c r="QVW26" s="87">
        <v>0</v>
      </c>
      <c r="QVX26" s="59">
        <f t="shared" si="746"/>
        <v>0</v>
      </c>
      <c r="QVY26" s="1"/>
      <c r="QVZ26" s="89">
        <v>3</v>
      </c>
      <c r="QWA26" s="93" t="s">
        <v>63</v>
      </c>
      <c r="QWB26" s="58" t="s">
        <v>34</v>
      </c>
      <c r="QWC26" s="91" t="s">
        <v>32</v>
      </c>
      <c r="QWD26" s="92">
        <v>1</v>
      </c>
      <c r="QWE26" s="87">
        <v>0</v>
      </c>
      <c r="QWF26" s="59">
        <f t="shared" si="746"/>
        <v>0</v>
      </c>
      <c r="QWG26" s="1"/>
      <c r="QWH26" s="89">
        <v>3</v>
      </c>
      <c r="QWI26" s="93" t="s">
        <v>63</v>
      </c>
      <c r="QWJ26" s="58" t="s">
        <v>34</v>
      </c>
      <c r="QWK26" s="91" t="s">
        <v>32</v>
      </c>
      <c r="QWL26" s="92">
        <v>1</v>
      </c>
      <c r="QWM26" s="87">
        <v>0</v>
      </c>
      <c r="QWN26" s="59">
        <f t="shared" si="747"/>
        <v>0</v>
      </c>
      <c r="QWO26" s="1"/>
      <c r="QWP26" s="89">
        <v>3</v>
      </c>
      <c r="QWQ26" s="93" t="s">
        <v>63</v>
      </c>
      <c r="QWR26" s="58" t="s">
        <v>34</v>
      </c>
      <c r="QWS26" s="91" t="s">
        <v>32</v>
      </c>
      <c r="QWT26" s="92">
        <v>1</v>
      </c>
      <c r="QWU26" s="87">
        <v>0</v>
      </c>
      <c r="QWV26" s="59">
        <f t="shared" si="747"/>
        <v>0</v>
      </c>
      <c r="QWW26" s="1"/>
      <c r="QWX26" s="89">
        <v>3</v>
      </c>
      <c r="QWY26" s="93" t="s">
        <v>63</v>
      </c>
      <c r="QWZ26" s="58" t="s">
        <v>34</v>
      </c>
      <c r="QXA26" s="91" t="s">
        <v>32</v>
      </c>
      <c r="QXB26" s="92">
        <v>1</v>
      </c>
      <c r="QXC26" s="87">
        <v>0</v>
      </c>
      <c r="QXD26" s="59">
        <f t="shared" si="748"/>
        <v>0</v>
      </c>
      <c r="QXE26" s="1"/>
      <c r="QXF26" s="89">
        <v>3</v>
      </c>
      <c r="QXG26" s="93" t="s">
        <v>63</v>
      </c>
      <c r="QXH26" s="58" t="s">
        <v>34</v>
      </c>
      <c r="QXI26" s="91" t="s">
        <v>32</v>
      </c>
      <c r="QXJ26" s="92">
        <v>1</v>
      </c>
      <c r="QXK26" s="87">
        <v>0</v>
      </c>
      <c r="QXL26" s="59">
        <f t="shared" si="748"/>
        <v>0</v>
      </c>
      <c r="QXM26" s="1"/>
      <c r="QXN26" s="89">
        <v>3</v>
      </c>
      <c r="QXO26" s="93" t="s">
        <v>63</v>
      </c>
      <c r="QXP26" s="58" t="s">
        <v>34</v>
      </c>
      <c r="QXQ26" s="91" t="s">
        <v>32</v>
      </c>
      <c r="QXR26" s="92">
        <v>1</v>
      </c>
      <c r="QXS26" s="87">
        <v>0</v>
      </c>
      <c r="QXT26" s="59">
        <f t="shared" si="749"/>
        <v>0</v>
      </c>
      <c r="QXU26" s="1"/>
      <c r="QXV26" s="89">
        <v>3</v>
      </c>
      <c r="QXW26" s="93" t="s">
        <v>63</v>
      </c>
      <c r="QXX26" s="58" t="s">
        <v>34</v>
      </c>
      <c r="QXY26" s="91" t="s">
        <v>32</v>
      </c>
      <c r="QXZ26" s="92">
        <v>1</v>
      </c>
      <c r="QYA26" s="87">
        <v>0</v>
      </c>
      <c r="QYB26" s="59">
        <f t="shared" si="749"/>
        <v>0</v>
      </c>
      <c r="QYC26" s="1"/>
      <c r="QYD26" s="89">
        <v>3</v>
      </c>
      <c r="QYE26" s="93" t="s">
        <v>63</v>
      </c>
      <c r="QYF26" s="58" t="s">
        <v>34</v>
      </c>
      <c r="QYG26" s="91" t="s">
        <v>32</v>
      </c>
      <c r="QYH26" s="92">
        <v>1</v>
      </c>
      <c r="QYI26" s="87">
        <v>0</v>
      </c>
      <c r="QYJ26" s="59">
        <f t="shared" si="750"/>
        <v>0</v>
      </c>
      <c r="QYK26" s="1"/>
      <c r="QYL26" s="89">
        <v>3</v>
      </c>
      <c r="QYM26" s="93" t="s">
        <v>63</v>
      </c>
      <c r="QYN26" s="58" t="s">
        <v>34</v>
      </c>
      <c r="QYO26" s="91" t="s">
        <v>32</v>
      </c>
      <c r="QYP26" s="92">
        <v>1</v>
      </c>
      <c r="QYQ26" s="87">
        <v>0</v>
      </c>
      <c r="QYR26" s="59">
        <f t="shared" si="750"/>
        <v>0</v>
      </c>
      <c r="QYS26" s="1"/>
      <c r="QYT26" s="89">
        <v>3</v>
      </c>
      <c r="QYU26" s="93" t="s">
        <v>63</v>
      </c>
      <c r="QYV26" s="58" t="s">
        <v>34</v>
      </c>
      <c r="QYW26" s="91" t="s">
        <v>32</v>
      </c>
      <c r="QYX26" s="92">
        <v>1</v>
      </c>
      <c r="QYY26" s="87">
        <v>0</v>
      </c>
      <c r="QYZ26" s="59">
        <f t="shared" si="751"/>
        <v>0</v>
      </c>
      <c r="QZA26" s="1"/>
      <c r="QZB26" s="89">
        <v>3</v>
      </c>
      <c r="QZC26" s="93" t="s">
        <v>63</v>
      </c>
      <c r="QZD26" s="58" t="s">
        <v>34</v>
      </c>
      <c r="QZE26" s="91" t="s">
        <v>32</v>
      </c>
      <c r="QZF26" s="92">
        <v>1</v>
      </c>
      <c r="QZG26" s="87">
        <v>0</v>
      </c>
      <c r="QZH26" s="59">
        <f t="shared" si="751"/>
        <v>0</v>
      </c>
      <c r="QZI26" s="1"/>
      <c r="QZJ26" s="89">
        <v>3</v>
      </c>
      <c r="QZK26" s="93" t="s">
        <v>63</v>
      </c>
      <c r="QZL26" s="58" t="s">
        <v>34</v>
      </c>
      <c r="QZM26" s="91" t="s">
        <v>32</v>
      </c>
      <c r="QZN26" s="92">
        <v>1</v>
      </c>
      <c r="QZO26" s="87">
        <v>0</v>
      </c>
      <c r="QZP26" s="59">
        <f t="shared" si="752"/>
        <v>0</v>
      </c>
      <c r="QZQ26" s="1"/>
      <c r="QZR26" s="89">
        <v>3</v>
      </c>
      <c r="QZS26" s="93" t="s">
        <v>63</v>
      </c>
      <c r="QZT26" s="58" t="s">
        <v>34</v>
      </c>
      <c r="QZU26" s="91" t="s">
        <v>32</v>
      </c>
      <c r="QZV26" s="92">
        <v>1</v>
      </c>
      <c r="QZW26" s="87">
        <v>0</v>
      </c>
      <c r="QZX26" s="59">
        <f t="shared" si="752"/>
        <v>0</v>
      </c>
      <c r="QZY26" s="1"/>
      <c r="QZZ26" s="89">
        <v>3</v>
      </c>
      <c r="RAA26" s="93" t="s">
        <v>63</v>
      </c>
      <c r="RAB26" s="58" t="s">
        <v>34</v>
      </c>
      <c r="RAC26" s="91" t="s">
        <v>32</v>
      </c>
      <c r="RAD26" s="92">
        <v>1</v>
      </c>
      <c r="RAE26" s="87">
        <v>0</v>
      </c>
      <c r="RAF26" s="59">
        <f t="shared" si="753"/>
        <v>0</v>
      </c>
      <c r="RAG26" s="1"/>
      <c r="RAH26" s="89">
        <v>3</v>
      </c>
      <c r="RAI26" s="93" t="s">
        <v>63</v>
      </c>
      <c r="RAJ26" s="58" t="s">
        <v>34</v>
      </c>
      <c r="RAK26" s="91" t="s">
        <v>32</v>
      </c>
      <c r="RAL26" s="92">
        <v>1</v>
      </c>
      <c r="RAM26" s="87">
        <v>0</v>
      </c>
      <c r="RAN26" s="59">
        <f t="shared" si="753"/>
        <v>0</v>
      </c>
      <c r="RAO26" s="1"/>
      <c r="RAP26" s="89">
        <v>3</v>
      </c>
      <c r="RAQ26" s="93" t="s">
        <v>63</v>
      </c>
      <c r="RAR26" s="58" t="s">
        <v>34</v>
      </c>
      <c r="RAS26" s="91" t="s">
        <v>32</v>
      </c>
      <c r="RAT26" s="92">
        <v>1</v>
      </c>
      <c r="RAU26" s="87">
        <v>0</v>
      </c>
      <c r="RAV26" s="59">
        <f t="shared" si="754"/>
        <v>0</v>
      </c>
      <c r="RAW26" s="1"/>
      <c r="RAX26" s="89">
        <v>3</v>
      </c>
      <c r="RAY26" s="93" t="s">
        <v>63</v>
      </c>
      <c r="RAZ26" s="58" t="s">
        <v>34</v>
      </c>
      <c r="RBA26" s="91" t="s">
        <v>32</v>
      </c>
      <c r="RBB26" s="92">
        <v>1</v>
      </c>
      <c r="RBC26" s="87">
        <v>0</v>
      </c>
      <c r="RBD26" s="59">
        <f t="shared" si="754"/>
        <v>0</v>
      </c>
      <c r="RBE26" s="1"/>
      <c r="RBF26" s="89">
        <v>3</v>
      </c>
      <c r="RBG26" s="93" t="s">
        <v>63</v>
      </c>
      <c r="RBH26" s="58" t="s">
        <v>34</v>
      </c>
      <c r="RBI26" s="91" t="s">
        <v>32</v>
      </c>
      <c r="RBJ26" s="92">
        <v>1</v>
      </c>
      <c r="RBK26" s="87">
        <v>0</v>
      </c>
      <c r="RBL26" s="59">
        <f t="shared" si="755"/>
        <v>0</v>
      </c>
      <c r="RBM26" s="1"/>
      <c r="RBN26" s="89">
        <v>3</v>
      </c>
      <c r="RBO26" s="93" t="s">
        <v>63</v>
      </c>
      <c r="RBP26" s="58" t="s">
        <v>34</v>
      </c>
      <c r="RBQ26" s="91" t="s">
        <v>32</v>
      </c>
      <c r="RBR26" s="92">
        <v>1</v>
      </c>
      <c r="RBS26" s="87">
        <v>0</v>
      </c>
      <c r="RBT26" s="59">
        <f t="shared" si="755"/>
        <v>0</v>
      </c>
      <c r="RBU26" s="1"/>
      <c r="RBV26" s="89">
        <v>3</v>
      </c>
      <c r="RBW26" s="93" t="s">
        <v>63</v>
      </c>
      <c r="RBX26" s="58" t="s">
        <v>34</v>
      </c>
      <c r="RBY26" s="91" t="s">
        <v>32</v>
      </c>
      <c r="RBZ26" s="92">
        <v>1</v>
      </c>
      <c r="RCA26" s="87">
        <v>0</v>
      </c>
      <c r="RCB26" s="59">
        <f t="shared" si="756"/>
        <v>0</v>
      </c>
      <c r="RCC26" s="1"/>
      <c r="RCD26" s="89">
        <v>3</v>
      </c>
      <c r="RCE26" s="93" t="s">
        <v>63</v>
      </c>
      <c r="RCF26" s="58" t="s">
        <v>34</v>
      </c>
      <c r="RCG26" s="91" t="s">
        <v>32</v>
      </c>
      <c r="RCH26" s="92">
        <v>1</v>
      </c>
      <c r="RCI26" s="87">
        <v>0</v>
      </c>
      <c r="RCJ26" s="59">
        <f t="shared" si="756"/>
        <v>0</v>
      </c>
      <c r="RCK26" s="1"/>
      <c r="RCL26" s="89">
        <v>3</v>
      </c>
      <c r="RCM26" s="93" t="s">
        <v>63</v>
      </c>
      <c r="RCN26" s="58" t="s">
        <v>34</v>
      </c>
      <c r="RCO26" s="91" t="s">
        <v>32</v>
      </c>
      <c r="RCP26" s="92">
        <v>1</v>
      </c>
      <c r="RCQ26" s="87">
        <v>0</v>
      </c>
      <c r="RCR26" s="59">
        <f t="shared" si="757"/>
        <v>0</v>
      </c>
      <c r="RCS26" s="1"/>
      <c r="RCT26" s="89">
        <v>3</v>
      </c>
      <c r="RCU26" s="93" t="s">
        <v>63</v>
      </c>
      <c r="RCV26" s="58" t="s">
        <v>34</v>
      </c>
      <c r="RCW26" s="91" t="s">
        <v>32</v>
      </c>
      <c r="RCX26" s="92">
        <v>1</v>
      </c>
      <c r="RCY26" s="87">
        <v>0</v>
      </c>
      <c r="RCZ26" s="59">
        <f t="shared" si="757"/>
        <v>0</v>
      </c>
      <c r="RDA26" s="1"/>
      <c r="RDB26" s="89">
        <v>3</v>
      </c>
      <c r="RDC26" s="93" t="s">
        <v>63</v>
      </c>
      <c r="RDD26" s="58" t="s">
        <v>34</v>
      </c>
      <c r="RDE26" s="91" t="s">
        <v>32</v>
      </c>
      <c r="RDF26" s="92">
        <v>1</v>
      </c>
      <c r="RDG26" s="87">
        <v>0</v>
      </c>
      <c r="RDH26" s="59">
        <f t="shared" si="758"/>
        <v>0</v>
      </c>
      <c r="RDI26" s="1"/>
      <c r="RDJ26" s="89">
        <v>3</v>
      </c>
      <c r="RDK26" s="93" t="s">
        <v>63</v>
      </c>
      <c r="RDL26" s="58" t="s">
        <v>34</v>
      </c>
      <c r="RDM26" s="91" t="s">
        <v>32</v>
      </c>
      <c r="RDN26" s="92">
        <v>1</v>
      </c>
      <c r="RDO26" s="87">
        <v>0</v>
      </c>
      <c r="RDP26" s="59">
        <f t="shared" si="758"/>
        <v>0</v>
      </c>
      <c r="RDQ26" s="1"/>
      <c r="RDR26" s="89">
        <v>3</v>
      </c>
      <c r="RDS26" s="93" t="s">
        <v>63</v>
      </c>
      <c r="RDT26" s="58" t="s">
        <v>34</v>
      </c>
      <c r="RDU26" s="91" t="s">
        <v>32</v>
      </c>
      <c r="RDV26" s="92">
        <v>1</v>
      </c>
      <c r="RDW26" s="87">
        <v>0</v>
      </c>
      <c r="RDX26" s="59">
        <f t="shared" si="759"/>
        <v>0</v>
      </c>
      <c r="RDY26" s="1"/>
      <c r="RDZ26" s="89">
        <v>3</v>
      </c>
      <c r="REA26" s="93" t="s">
        <v>63</v>
      </c>
      <c r="REB26" s="58" t="s">
        <v>34</v>
      </c>
      <c r="REC26" s="91" t="s">
        <v>32</v>
      </c>
      <c r="RED26" s="92">
        <v>1</v>
      </c>
      <c r="REE26" s="87">
        <v>0</v>
      </c>
      <c r="REF26" s="59">
        <f t="shared" si="759"/>
        <v>0</v>
      </c>
      <c r="REG26" s="1"/>
      <c r="REH26" s="89">
        <v>3</v>
      </c>
      <c r="REI26" s="93" t="s">
        <v>63</v>
      </c>
      <c r="REJ26" s="58" t="s">
        <v>34</v>
      </c>
      <c r="REK26" s="91" t="s">
        <v>32</v>
      </c>
      <c r="REL26" s="92">
        <v>1</v>
      </c>
      <c r="REM26" s="87">
        <v>0</v>
      </c>
      <c r="REN26" s="59">
        <f t="shared" si="760"/>
        <v>0</v>
      </c>
      <c r="REO26" s="1"/>
      <c r="REP26" s="89">
        <v>3</v>
      </c>
      <c r="REQ26" s="93" t="s">
        <v>63</v>
      </c>
      <c r="RER26" s="58" t="s">
        <v>34</v>
      </c>
      <c r="RES26" s="91" t="s">
        <v>32</v>
      </c>
      <c r="RET26" s="92">
        <v>1</v>
      </c>
      <c r="REU26" s="87">
        <v>0</v>
      </c>
      <c r="REV26" s="59">
        <f t="shared" si="760"/>
        <v>0</v>
      </c>
      <c r="REW26" s="1"/>
      <c r="REX26" s="89">
        <v>3</v>
      </c>
      <c r="REY26" s="93" t="s">
        <v>63</v>
      </c>
      <c r="REZ26" s="58" t="s">
        <v>34</v>
      </c>
      <c r="RFA26" s="91" t="s">
        <v>32</v>
      </c>
      <c r="RFB26" s="92">
        <v>1</v>
      </c>
      <c r="RFC26" s="87">
        <v>0</v>
      </c>
      <c r="RFD26" s="59">
        <f t="shared" si="761"/>
        <v>0</v>
      </c>
      <c r="RFE26" s="1"/>
      <c r="RFF26" s="89">
        <v>3</v>
      </c>
      <c r="RFG26" s="93" t="s">
        <v>63</v>
      </c>
      <c r="RFH26" s="58" t="s">
        <v>34</v>
      </c>
      <c r="RFI26" s="91" t="s">
        <v>32</v>
      </c>
      <c r="RFJ26" s="92">
        <v>1</v>
      </c>
      <c r="RFK26" s="87">
        <v>0</v>
      </c>
      <c r="RFL26" s="59">
        <f t="shared" si="761"/>
        <v>0</v>
      </c>
      <c r="RFM26" s="1"/>
      <c r="RFN26" s="89">
        <v>3</v>
      </c>
      <c r="RFO26" s="93" t="s">
        <v>63</v>
      </c>
      <c r="RFP26" s="58" t="s">
        <v>34</v>
      </c>
      <c r="RFQ26" s="91" t="s">
        <v>32</v>
      </c>
      <c r="RFR26" s="92">
        <v>1</v>
      </c>
      <c r="RFS26" s="87">
        <v>0</v>
      </c>
      <c r="RFT26" s="59">
        <f t="shared" si="762"/>
        <v>0</v>
      </c>
      <c r="RFU26" s="1"/>
      <c r="RFV26" s="89">
        <v>3</v>
      </c>
      <c r="RFW26" s="93" t="s">
        <v>63</v>
      </c>
      <c r="RFX26" s="58" t="s">
        <v>34</v>
      </c>
      <c r="RFY26" s="91" t="s">
        <v>32</v>
      </c>
      <c r="RFZ26" s="92">
        <v>1</v>
      </c>
      <c r="RGA26" s="87">
        <v>0</v>
      </c>
      <c r="RGB26" s="59">
        <f t="shared" si="762"/>
        <v>0</v>
      </c>
      <c r="RGC26" s="1"/>
      <c r="RGD26" s="89">
        <v>3</v>
      </c>
      <c r="RGE26" s="93" t="s">
        <v>63</v>
      </c>
      <c r="RGF26" s="58" t="s">
        <v>34</v>
      </c>
      <c r="RGG26" s="91" t="s">
        <v>32</v>
      </c>
      <c r="RGH26" s="92">
        <v>1</v>
      </c>
      <c r="RGI26" s="87">
        <v>0</v>
      </c>
      <c r="RGJ26" s="59">
        <f t="shared" si="763"/>
        <v>0</v>
      </c>
      <c r="RGK26" s="1"/>
      <c r="RGL26" s="89">
        <v>3</v>
      </c>
      <c r="RGM26" s="93" t="s">
        <v>63</v>
      </c>
      <c r="RGN26" s="58" t="s">
        <v>34</v>
      </c>
      <c r="RGO26" s="91" t="s">
        <v>32</v>
      </c>
      <c r="RGP26" s="92">
        <v>1</v>
      </c>
      <c r="RGQ26" s="87">
        <v>0</v>
      </c>
      <c r="RGR26" s="59">
        <f t="shared" si="763"/>
        <v>0</v>
      </c>
      <c r="RGS26" s="1"/>
      <c r="RGT26" s="89">
        <v>3</v>
      </c>
      <c r="RGU26" s="93" t="s">
        <v>63</v>
      </c>
      <c r="RGV26" s="58" t="s">
        <v>34</v>
      </c>
      <c r="RGW26" s="91" t="s">
        <v>32</v>
      </c>
      <c r="RGX26" s="92">
        <v>1</v>
      </c>
      <c r="RGY26" s="87">
        <v>0</v>
      </c>
      <c r="RGZ26" s="59">
        <f t="shared" si="764"/>
        <v>0</v>
      </c>
      <c r="RHA26" s="1"/>
      <c r="RHB26" s="89">
        <v>3</v>
      </c>
      <c r="RHC26" s="93" t="s">
        <v>63</v>
      </c>
      <c r="RHD26" s="58" t="s">
        <v>34</v>
      </c>
      <c r="RHE26" s="91" t="s">
        <v>32</v>
      </c>
      <c r="RHF26" s="92">
        <v>1</v>
      </c>
      <c r="RHG26" s="87">
        <v>0</v>
      </c>
      <c r="RHH26" s="59">
        <f t="shared" si="764"/>
        <v>0</v>
      </c>
      <c r="RHI26" s="1"/>
      <c r="RHJ26" s="89">
        <v>3</v>
      </c>
      <c r="RHK26" s="93" t="s">
        <v>63</v>
      </c>
      <c r="RHL26" s="58" t="s">
        <v>34</v>
      </c>
      <c r="RHM26" s="91" t="s">
        <v>32</v>
      </c>
      <c r="RHN26" s="92">
        <v>1</v>
      </c>
      <c r="RHO26" s="87">
        <v>0</v>
      </c>
      <c r="RHP26" s="59">
        <f t="shared" si="765"/>
        <v>0</v>
      </c>
      <c r="RHQ26" s="1"/>
      <c r="RHR26" s="89">
        <v>3</v>
      </c>
      <c r="RHS26" s="93" t="s">
        <v>63</v>
      </c>
      <c r="RHT26" s="58" t="s">
        <v>34</v>
      </c>
      <c r="RHU26" s="91" t="s">
        <v>32</v>
      </c>
      <c r="RHV26" s="92">
        <v>1</v>
      </c>
      <c r="RHW26" s="87">
        <v>0</v>
      </c>
      <c r="RHX26" s="59">
        <f t="shared" si="765"/>
        <v>0</v>
      </c>
      <c r="RHY26" s="1"/>
      <c r="RHZ26" s="89">
        <v>3</v>
      </c>
      <c r="RIA26" s="93" t="s">
        <v>63</v>
      </c>
      <c r="RIB26" s="58" t="s">
        <v>34</v>
      </c>
      <c r="RIC26" s="91" t="s">
        <v>32</v>
      </c>
      <c r="RID26" s="92">
        <v>1</v>
      </c>
      <c r="RIE26" s="87">
        <v>0</v>
      </c>
      <c r="RIF26" s="59">
        <f t="shared" si="766"/>
        <v>0</v>
      </c>
      <c r="RIG26" s="1"/>
      <c r="RIH26" s="89">
        <v>3</v>
      </c>
      <c r="RII26" s="93" t="s">
        <v>63</v>
      </c>
      <c r="RIJ26" s="58" t="s">
        <v>34</v>
      </c>
      <c r="RIK26" s="91" t="s">
        <v>32</v>
      </c>
      <c r="RIL26" s="92">
        <v>1</v>
      </c>
      <c r="RIM26" s="87">
        <v>0</v>
      </c>
      <c r="RIN26" s="59">
        <f t="shared" si="766"/>
        <v>0</v>
      </c>
      <c r="RIO26" s="1"/>
      <c r="RIP26" s="89">
        <v>3</v>
      </c>
      <c r="RIQ26" s="93" t="s">
        <v>63</v>
      </c>
      <c r="RIR26" s="58" t="s">
        <v>34</v>
      </c>
      <c r="RIS26" s="91" t="s">
        <v>32</v>
      </c>
      <c r="RIT26" s="92">
        <v>1</v>
      </c>
      <c r="RIU26" s="87">
        <v>0</v>
      </c>
      <c r="RIV26" s="59">
        <f t="shared" si="767"/>
        <v>0</v>
      </c>
      <c r="RIW26" s="1"/>
      <c r="RIX26" s="89">
        <v>3</v>
      </c>
      <c r="RIY26" s="93" t="s">
        <v>63</v>
      </c>
      <c r="RIZ26" s="58" t="s">
        <v>34</v>
      </c>
      <c r="RJA26" s="91" t="s">
        <v>32</v>
      </c>
      <c r="RJB26" s="92">
        <v>1</v>
      </c>
      <c r="RJC26" s="87">
        <v>0</v>
      </c>
      <c r="RJD26" s="59">
        <f t="shared" si="767"/>
        <v>0</v>
      </c>
      <c r="RJE26" s="1"/>
      <c r="RJF26" s="89">
        <v>3</v>
      </c>
      <c r="RJG26" s="93" t="s">
        <v>63</v>
      </c>
      <c r="RJH26" s="58" t="s">
        <v>34</v>
      </c>
      <c r="RJI26" s="91" t="s">
        <v>32</v>
      </c>
      <c r="RJJ26" s="92">
        <v>1</v>
      </c>
      <c r="RJK26" s="87">
        <v>0</v>
      </c>
      <c r="RJL26" s="59">
        <f t="shared" si="768"/>
        <v>0</v>
      </c>
      <c r="RJM26" s="1"/>
      <c r="RJN26" s="89">
        <v>3</v>
      </c>
      <c r="RJO26" s="93" t="s">
        <v>63</v>
      </c>
      <c r="RJP26" s="58" t="s">
        <v>34</v>
      </c>
      <c r="RJQ26" s="91" t="s">
        <v>32</v>
      </c>
      <c r="RJR26" s="92">
        <v>1</v>
      </c>
      <c r="RJS26" s="87">
        <v>0</v>
      </c>
      <c r="RJT26" s="59">
        <f t="shared" si="768"/>
        <v>0</v>
      </c>
      <c r="RJU26" s="1"/>
      <c r="RJV26" s="89">
        <v>3</v>
      </c>
      <c r="RJW26" s="93" t="s">
        <v>63</v>
      </c>
      <c r="RJX26" s="58" t="s">
        <v>34</v>
      </c>
      <c r="RJY26" s="91" t="s">
        <v>32</v>
      </c>
      <c r="RJZ26" s="92">
        <v>1</v>
      </c>
      <c r="RKA26" s="87">
        <v>0</v>
      </c>
      <c r="RKB26" s="59">
        <f t="shared" si="769"/>
        <v>0</v>
      </c>
      <c r="RKC26" s="1"/>
      <c r="RKD26" s="89">
        <v>3</v>
      </c>
      <c r="RKE26" s="93" t="s">
        <v>63</v>
      </c>
      <c r="RKF26" s="58" t="s">
        <v>34</v>
      </c>
      <c r="RKG26" s="91" t="s">
        <v>32</v>
      </c>
      <c r="RKH26" s="92">
        <v>1</v>
      </c>
      <c r="RKI26" s="87">
        <v>0</v>
      </c>
      <c r="RKJ26" s="59">
        <f t="shared" si="769"/>
        <v>0</v>
      </c>
      <c r="RKK26" s="1"/>
      <c r="RKL26" s="89">
        <v>3</v>
      </c>
      <c r="RKM26" s="93" t="s">
        <v>63</v>
      </c>
      <c r="RKN26" s="58" t="s">
        <v>34</v>
      </c>
      <c r="RKO26" s="91" t="s">
        <v>32</v>
      </c>
      <c r="RKP26" s="92">
        <v>1</v>
      </c>
      <c r="RKQ26" s="87">
        <v>0</v>
      </c>
      <c r="RKR26" s="59">
        <f t="shared" si="770"/>
        <v>0</v>
      </c>
      <c r="RKS26" s="1"/>
      <c r="RKT26" s="89">
        <v>3</v>
      </c>
      <c r="RKU26" s="93" t="s">
        <v>63</v>
      </c>
      <c r="RKV26" s="58" t="s">
        <v>34</v>
      </c>
      <c r="RKW26" s="91" t="s">
        <v>32</v>
      </c>
      <c r="RKX26" s="92">
        <v>1</v>
      </c>
      <c r="RKY26" s="87">
        <v>0</v>
      </c>
      <c r="RKZ26" s="59">
        <f t="shared" si="770"/>
        <v>0</v>
      </c>
      <c r="RLA26" s="1"/>
      <c r="RLB26" s="89">
        <v>3</v>
      </c>
      <c r="RLC26" s="93" t="s">
        <v>63</v>
      </c>
      <c r="RLD26" s="58" t="s">
        <v>34</v>
      </c>
      <c r="RLE26" s="91" t="s">
        <v>32</v>
      </c>
      <c r="RLF26" s="92">
        <v>1</v>
      </c>
      <c r="RLG26" s="87">
        <v>0</v>
      </c>
      <c r="RLH26" s="59">
        <f t="shared" si="771"/>
        <v>0</v>
      </c>
      <c r="RLI26" s="1"/>
      <c r="RLJ26" s="89">
        <v>3</v>
      </c>
      <c r="RLK26" s="93" t="s">
        <v>63</v>
      </c>
      <c r="RLL26" s="58" t="s">
        <v>34</v>
      </c>
      <c r="RLM26" s="91" t="s">
        <v>32</v>
      </c>
      <c r="RLN26" s="92">
        <v>1</v>
      </c>
      <c r="RLO26" s="87">
        <v>0</v>
      </c>
      <c r="RLP26" s="59">
        <f t="shared" si="771"/>
        <v>0</v>
      </c>
      <c r="RLQ26" s="1"/>
      <c r="RLR26" s="89">
        <v>3</v>
      </c>
      <c r="RLS26" s="93" t="s">
        <v>63</v>
      </c>
      <c r="RLT26" s="58" t="s">
        <v>34</v>
      </c>
      <c r="RLU26" s="91" t="s">
        <v>32</v>
      </c>
      <c r="RLV26" s="92">
        <v>1</v>
      </c>
      <c r="RLW26" s="87">
        <v>0</v>
      </c>
      <c r="RLX26" s="59">
        <f t="shared" si="772"/>
        <v>0</v>
      </c>
      <c r="RLY26" s="1"/>
      <c r="RLZ26" s="89">
        <v>3</v>
      </c>
      <c r="RMA26" s="93" t="s">
        <v>63</v>
      </c>
      <c r="RMB26" s="58" t="s">
        <v>34</v>
      </c>
      <c r="RMC26" s="91" t="s">
        <v>32</v>
      </c>
      <c r="RMD26" s="92">
        <v>1</v>
      </c>
      <c r="RME26" s="87">
        <v>0</v>
      </c>
      <c r="RMF26" s="59">
        <f t="shared" si="772"/>
        <v>0</v>
      </c>
      <c r="RMG26" s="1"/>
      <c r="RMH26" s="89">
        <v>3</v>
      </c>
      <c r="RMI26" s="93" t="s">
        <v>63</v>
      </c>
      <c r="RMJ26" s="58" t="s">
        <v>34</v>
      </c>
      <c r="RMK26" s="91" t="s">
        <v>32</v>
      </c>
      <c r="RML26" s="92">
        <v>1</v>
      </c>
      <c r="RMM26" s="87">
        <v>0</v>
      </c>
      <c r="RMN26" s="59">
        <f t="shared" si="773"/>
        <v>0</v>
      </c>
      <c r="RMO26" s="1"/>
      <c r="RMP26" s="89">
        <v>3</v>
      </c>
      <c r="RMQ26" s="93" t="s">
        <v>63</v>
      </c>
      <c r="RMR26" s="58" t="s">
        <v>34</v>
      </c>
      <c r="RMS26" s="91" t="s">
        <v>32</v>
      </c>
      <c r="RMT26" s="92">
        <v>1</v>
      </c>
      <c r="RMU26" s="87">
        <v>0</v>
      </c>
      <c r="RMV26" s="59">
        <f t="shared" si="773"/>
        <v>0</v>
      </c>
      <c r="RMW26" s="1"/>
      <c r="RMX26" s="89">
        <v>3</v>
      </c>
      <c r="RMY26" s="93" t="s">
        <v>63</v>
      </c>
      <c r="RMZ26" s="58" t="s">
        <v>34</v>
      </c>
      <c r="RNA26" s="91" t="s">
        <v>32</v>
      </c>
      <c r="RNB26" s="92">
        <v>1</v>
      </c>
      <c r="RNC26" s="87">
        <v>0</v>
      </c>
      <c r="RND26" s="59">
        <f t="shared" si="774"/>
        <v>0</v>
      </c>
      <c r="RNE26" s="1"/>
      <c r="RNF26" s="89">
        <v>3</v>
      </c>
      <c r="RNG26" s="93" t="s">
        <v>63</v>
      </c>
      <c r="RNH26" s="58" t="s">
        <v>34</v>
      </c>
      <c r="RNI26" s="91" t="s">
        <v>32</v>
      </c>
      <c r="RNJ26" s="92">
        <v>1</v>
      </c>
      <c r="RNK26" s="87">
        <v>0</v>
      </c>
      <c r="RNL26" s="59">
        <f t="shared" si="774"/>
        <v>0</v>
      </c>
      <c r="RNM26" s="1"/>
      <c r="RNN26" s="89">
        <v>3</v>
      </c>
      <c r="RNO26" s="93" t="s">
        <v>63</v>
      </c>
      <c r="RNP26" s="58" t="s">
        <v>34</v>
      </c>
      <c r="RNQ26" s="91" t="s">
        <v>32</v>
      </c>
      <c r="RNR26" s="92">
        <v>1</v>
      </c>
      <c r="RNS26" s="87">
        <v>0</v>
      </c>
      <c r="RNT26" s="59">
        <f t="shared" si="775"/>
        <v>0</v>
      </c>
      <c r="RNU26" s="1"/>
      <c r="RNV26" s="89">
        <v>3</v>
      </c>
      <c r="RNW26" s="93" t="s">
        <v>63</v>
      </c>
      <c r="RNX26" s="58" t="s">
        <v>34</v>
      </c>
      <c r="RNY26" s="91" t="s">
        <v>32</v>
      </c>
      <c r="RNZ26" s="92">
        <v>1</v>
      </c>
      <c r="ROA26" s="87">
        <v>0</v>
      </c>
      <c r="ROB26" s="59">
        <f t="shared" si="775"/>
        <v>0</v>
      </c>
      <c r="ROC26" s="1"/>
      <c r="ROD26" s="89">
        <v>3</v>
      </c>
      <c r="ROE26" s="93" t="s">
        <v>63</v>
      </c>
      <c r="ROF26" s="58" t="s">
        <v>34</v>
      </c>
      <c r="ROG26" s="91" t="s">
        <v>32</v>
      </c>
      <c r="ROH26" s="92">
        <v>1</v>
      </c>
      <c r="ROI26" s="87">
        <v>0</v>
      </c>
      <c r="ROJ26" s="59">
        <f t="shared" si="776"/>
        <v>0</v>
      </c>
      <c r="ROK26" s="1"/>
      <c r="ROL26" s="89">
        <v>3</v>
      </c>
      <c r="ROM26" s="93" t="s">
        <v>63</v>
      </c>
      <c r="RON26" s="58" t="s">
        <v>34</v>
      </c>
      <c r="ROO26" s="91" t="s">
        <v>32</v>
      </c>
      <c r="ROP26" s="92">
        <v>1</v>
      </c>
      <c r="ROQ26" s="87">
        <v>0</v>
      </c>
      <c r="ROR26" s="59">
        <f t="shared" si="776"/>
        <v>0</v>
      </c>
      <c r="ROS26" s="1"/>
      <c r="ROT26" s="89">
        <v>3</v>
      </c>
      <c r="ROU26" s="93" t="s">
        <v>63</v>
      </c>
      <c r="ROV26" s="58" t="s">
        <v>34</v>
      </c>
      <c r="ROW26" s="91" t="s">
        <v>32</v>
      </c>
      <c r="ROX26" s="92">
        <v>1</v>
      </c>
      <c r="ROY26" s="87">
        <v>0</v>
      </c>
      <c r="ROZ26" s="59">
        <f t="shared" si="777"/>
        <v>0</v>
      </c>
      <c r="RPA26" s="1"/>
      <c r="RPB26" s="89">
        <v>3</v>
      </c>
      <c r="RPC26" s="93" t="s">
        <v>63</v>
      </c>
      <c r="RPD26" s="58" t="s">
        <v>34</v>
      </c>
      <c r="RPE26" s="91" t="s">
        <v>32</v>
      </c>
      <c r="RPF26" s="92">
        <v>1</v>
      </c>
      <c r="RPG26" s="87">
        <v>0</v>
      </c>
      <c r="RPH26" s="59">
        <f t="shared" si="777"/>
        <v>0</v>
      </c>
      <c r="RPI26" s="1"/>
      <c r="RPJ26" s="89">
        <v>3</v>
      </c>
      <c r="RPK26" s="93" t="s">
        <v>63</v>
      </c>
      <c r="RPL26" s="58" t="s">
        <v>34</v>
      </c>
      <c r="RPM26" s="91" t="s">
        <v>32</v>
      </c>
      <c r="RPN26" s="92">
        <v>1</v>
      </c>
      <c r="RPO26" s="87">
        <v>0</v>
      </c>
      <c r="RPP26" s="59">
        <f t="shared" si="778"/>
        <v>0</v>
      </c>
      <c r="RPQ26" s="1"/>
      <c r="RPR26" s="89">
        <v>3</v>
      </c>
      <c r="RPS26" s="93" t="s">
        <v>63</v>
      </c>
      <c r="RPT26" s="58" t="s">
        <v>34</v>
      </c>
      <c r="RPU26" s="91" t="s">
        <v>32</v>
      </c>
      <c r="RPV26" s="92">
        <v>1</v>
      </c>
      <c r="RPW26" s="87">
        <v>0</v>
      </c>
      <c r="RPX26" s="59">
        <f t="shared" si="778"/>
        <v>0</v>
      </c>
      <c r="RPY26" s="1"/>
      <c r="RPZ26" s="89">
        <v>3</v>
      </c>
      <c r="RQA26" s="93" t="s">
        <v>63</v>
      </c>
      <c r="RQB26" s="58" t="s">
        <v>34</v>
      </c>
      <c r="RQC26" s="91" t="s">
        <v>32</v>
      </c>
      <c r="RQD26" s="92">
        <v>1</v>
      </c>
      <c r="RQE26" s="87">
        <v>0</v>
      </c>
      <c r="RQF26" s="59">
        <f t="shared" si="779"/>
        <v>0</v>
      </c>
      <c r="RQG26" s="1"/>
      <c r="RQH26" s="89">
        <v>3</v>
      </c>
      <c r="RQI26" s="93" t="s">
        <v>63</v>
      </c>
      <c r="RQJ26" s="58" t="s">
        <v>34</v>
      </c>
      <c r="RQK26" s="91" t="s">
        <v>32</v>
      </c>
      <c r="RQL26" s="92">
        <v>1</v>
      </c>
      <c r="RQM26" s="87">
        <v>0</v>
      </c>
      <c r="RQN26" s="59">
        <f t="shared" si="779"/>
        <v>0</v>
      </c>
      <c r="RQO26" s="1"/>
      <c r="RQP26" s="89">
        <v>3</v>
      </c>
      <c r="RQQ26" s="93" t="s">
        <v>63</v>
      </c>
      <c r="RQR26" s="58" t="s">
        <v>34</v>
      </c>
      <c r="RQS26" s="91" t="s">
        <v>32</v>
      </c>
      <c r="RQT26" s="92">
        <v>1</v>
      </c>
      <c r="RQU26" s="87">
        <v>0</v>
      </c>
      <c r="RQV26" s="59">
        <f t="shared" si="780"/>
        <v>0</v>
      </c>
      <c r="RQW26" s="1"/>
      <c r="RQX26" s="89">
        <v>3</v>
      </c>
      <c r="RQY26" s="93" t="s">
        <v>63</v>
      </c>
      <c r="RQZ26" s="58" t="s">
        <v>34</v>
      </c>
      <c r="RRA26" s="91" t="s">
        <v>32</v>
      </c>
      <c r="RRB26" s="92">
        <v>1</v>
      </c>
      <c r="RRC26" s="87">
        <v>0</v>
      </c>
      <c r="RRD26" s="59">
        <f t="shared" si="780"/>
        <v>0</v>
      </c>
      <c r="RRE26" s="1"/>
      <c r="RRF26" s="89">
        <v>3</v>
      </c>
      <c r="RRG26" s="93" t="s">
        <v>63</v>
      </c>
      <c r="RRH26" s="58" t="s">
        <v>34</v>
      </c>
      <c r="RRI26" s="91" t="s">
        <v>32</v>
      </c>
      <c r="RRJ26" s="92">
        <v>1</v>
      </c>
      <c r="RRK26" s="87">
        <v>0</v>
      </c>
      <c r="RRL26" s="59">
        <f t="shared" si="781"/>
        <v>0</v>
      </c>
      <c r="RRM26" s="1"/>
      <c r="RRN26" s="89">
        <v>3</v>
      </c>
      <c r="RRO26" s="93" t="s">
        <v>63</v>
      </c>
      <c r="RRP26" s="58" t="s">
        <v>34</v>
      </c>
      <c r="RRQ26" s="91" t="s">
        <v>32</v>
      </c>
      <c r="RRR26" s="92">
        <v>1</v>
      </c>
      <c r="RRS26" s="87">
        <v>0</v>
      </c>
      <c r="RRT26" s="59">
        <f t="shared" si="781"/>
        <v>0</v>
      </c>
      <c r="RRU26" s="1"/>
      <c r="RRV26" s="89">
        <v>3</v>
      </c>
      <c r="RRW26" s="93" t="s">
        <v>63</v>
      </c>
      <c r="RRX26" s="58" t="s">
        <v>34</v>
      </c>
      <c r="RRY26" s="91" t="s">
        <v>32</v>
      </c>
      <c r="RRZ26" s="92">
        <v>1</v>
      </c>
      <c r="RSA26" s="87">
        <v>0</v>
      </c>
      <c r="RSB26" s="59">
        <f t="shared" si="782"/>
        <v>0</v>
      </c>
      <c r="RSC26" s="1"/>
      <c r="RSD26" s="89">
        <v>3</v>
      </c>
      <c r="RSE26" s="93" t="s">
        <v>63</v>
      </c>
      <c r="RSF26" s="58" t="s">
        <v>34</v>
      </c>
      <c r="RSG26" s="91" t="s">
        <v>32</v>
      </c>
      <c r="RSH26" s="92">
        <v>1</v>
      </c>
      <c r="RSI26" s="87">
        <v>0</v>
      </c>
      <c r="RSJ26" s="59">
        <f t="shared" si="782"/>
        <v>0</v>
      </c>
      <c r="RSK26" s="1"/>
      <c r="RSL26" s="89">
        <v>3</v>
      </c>
      <c r="RSM26" s="93" t="s">
        <v>63</v>
      </c>
      <c r="RSN26" s="58" t="s">
        <v>34</v>
      </c>
      <c r="RSO26" s="91" t="s">
        <v>32</v>
      </c>
      <c r="RSP26" s="92">
        <v>1</v>
      </c>
      <c r="RSQ26" s="87">
        <v>0</v>
      </c>
      <c r="RSR26" s="59">
        <f t="shared" si="783"/>
        <v>0</v>
      </c>
      <c r="RSS26" s="1"/>
      <c r="RST26" s="89">
        <v>3</v>
      </c>
      <c r="RSU26" s="93" t="s">
        <v>63</v>
      </c>
      <c r="RSV26" s="58" t="s">
        <v>34</v>
      </c>
      <c r="RSW26" s="91" t="s">
        <v>32</v>
      </c>
      <c r="RSX26" s="92">
        <v>1</v>
      </c>
      <c r="RSY26" s="87">
        <v>0</v>
      </c>
      <c r="RSZ26" s="59">
        <f t="shared" si="783"/>
        <v>0</v>
      </c>
      <c r="RTA26" s="1"/>
      <c r="RTB26" s="89">
        <v>3</v>
      </c>
      <c r="RTC26" s="93" t="s">
        <v>63</v>
      </c>
      <c r="RTD26" s="58" t="s">
        <v>34</v>
      </c>
      <c r="RTE26" s="91" t="s">
        <v>32</v>
      </c>
      <c r="RTF26" s="92">
        <v>1</v>
      </c>
      <c r="RTG26" s="87">
        <v>0</v>
      </c>
      <c r="RTH26" s="59">
        <f t="shared" si="784"/>
        <v>0</v>
      </c>
      <c r="RTI26" s="1"/>
      <c r="RTJ26" s="89">
        <v>3</v>
      </c>
      <c r="RTK26" s="93" t="s">
        <v>63</v>
      </c>
      <c r="RTL26" s="58" t="s">
        <v>34</v>
      </c>
      <c r="RTM26" s="91" t="s">
        <v>32</v>
      </c>
      <c r="RTN26" s="92">
        <v>1</v>
      </c>
      <c r="RTO26" s="87">
        <v>0</v>
      </c>
      <c r="RTP26" s="59">
        <f t="shared" si="784"/>
        <v>0</v>
      </c>
      <c r="RTQ26" s="1"/>
      <c r="RTR26" s="89">
        <v>3</v>
      </c>
      <c r="RTS26" s="93" t="s">
        <v>63</v>
      </c>
      <c r="RTT26" s="58" t="s">
        <v>34</v>
      </c>
      <c r="RTU26" s="91" t="s">
        <v>32</v>
      </c>
      <c r="RTV26" s="92">
        <v>1</v>
      </c>
      <c r="RTW26" s="87">
        <v>0</v>
      </c>
      <c r="RTX26" s="59">
        <f t="shared" si="785"/>
        <v>0</v>
      </c>
      <c r="RTY26" s="1"/>
      <c r="RTZ26" s="89">
        <v>3</v>
      </c>
      <c r="RUA26" s="93" t="s">
        <v>63</v>
      </c>
      <c r="RUB26" s="58" t="s">
        <v>34</v>
      </c>
      <c r="RUC26" s="91" t="s">
        <v>32</v>
      </c>
      <c r="RUD26" s="92">
        <v>1</v>
      </c>
      <c r="RUE26" s="87">
        <v>0</v>
      </c>
      <c r="RUF26" s="59">
        <f t="shared" si="785"/>
        <v>0</v>
      </c>
      <c r="RUG26" s="1"/>
      <c r="RUH26" s="89">
        <v>3</v>
      </c>
      <c r="RUI26" s="93" t="s">
        <v>63</v>
      </c>
      <c r="RUJ26" s="58" t="s">
        <v>34</v>
      </c>
      <c r="RUK26" s="91" t="s">
        <v>32</v>
      </c>
      <c r="RUL26" s="92">
        <v>1</v>
      </c>
      <c r="RUM26" s="87">
        <v>0</v>
      </c>
      <c r="RUN26" s="59">
        <f t="shared" si="786"/>
        <v>0</v>
      </c>
      <c r="RUO26" s="1"/>
      <c r="RUP26" s="89">
        <v>3</v>
      </c>
      <c r="RUQ26" s="93" t="s">
        <v>63</v>
      </c>
      <c r="RUR26" s="58" t="s">
        <v>34</v>
      </c>
      <c r="RUS26" s="91" t="s">
        <v>32</v>
      </c>
      <c r="RUT26" s="92">
        <v>1</v>
      </c>
      <c r="RUU26" s="87">
        <v>0</v>
      </c>
      <c r="RUV26" s="59">
        <f t="shared" si="786"/>
        <v>0</v>
      </c>
      <c r="RUW26" s="1"/>
      <c r="RUX26" s="89">
        <v>3</v>
      </c>
      <c r="RUY26" s="93" t="s">
        <v>63</v>
      </c>
      <c r="RUZ26" s="58" t="s">
        <v>34</v>
      </c>
      <c r="RVA26" s="91" t="s">
        <v>32</v>
      </c>
      <c r="RVB26" s="92">
        <v>1</v>
      </c>
      <c r="RVC26" s="87">
        <v>0</v>
      </c>
      <c r="RVD26" s="59">
        <f t="shared" si="787"/>
        <v>0</v>
      </c>
      <c r="RVE26" s="1"/>
      <c r="RVF26" s="89">
        <v>3</v>
      </c>
      <c r="RVG26" s="93" t="s">
        <v>63</v>
      </c>
      <c r="RVH26" s="58" t="s">
        <v>34</v>
      </c>
      <c r="RVI26" s="91" t="s">
        <v>32</v>
      </c>
      <c r="RVJ26" s="92">
        <v>1</v>
      </c>
      <c r="RVK26" s="87">
        <v>0</v>
      </c>
      <c r="RVL26" s="59">
        <f t="shared" si="787"/>
        <v>0</v>
      </c>
      <c r="RVM26" s="1"/>
      <c r="RVN26" s="89">
        <v>3</v>
      </c>
      <c r="RVO26" s="93" t="s">
        <v>63</v>
      </c>
      <c r="RVP26" s="58" t="s">
        <v>34</v>
      </c>
      <c r="RVQ26" s="91" t="s">
        <v>32</v>
      </c>
      <c r="RVR26" s="92">
        <v>1</v>
      </c>
      <c r="RVS26" s="87">
        <v>0</v>
      </c>
      <c r="RVT26" s="59">
        <f t="shared" si="788"/>
        <v>0</v>
      </c>
      <c r="RVU26" s="1"/>
      <c r="RVV26" s="89">
        <v>3</v>
      </c>
      <c r="RVW26" s="93" t="s">
        <v>63</v>
      </c>
      <c r="RVX26" s="58" t="s">
        <v>34</v>
      </c>
      <c r="RVY26" s="91" t="s">
        <v>32</v>
      </c>
      <c r="RVZ26" s="92">
        <v>1</v>
      </c>
      <c r="RWA26" s="87">
        <v>0</v>
      </c>
      <c r="RWB26" s="59">
        <f t="shared" si="788"/>
        <v>0</v>
      </c>
      <c r="RWC26" s="1"/>
      <c r="RWD26" s="89">
        <v>3</v>
      </c>
      <c r="RWE26" s="93" t="s">
        <v>63</v>
      </c>
      <c r="RWF26" s="58" t="s">
        <v>34</v>
      </c>
      <c r="RWG26" s="91" t="s">
        <v>32</v>
      </c>
      <c r="RWH26" s="92">
        <v>1</v>
      </c>
      <c r="RWI26" s="87">
        <v>0</v>
      </c>
      <c r="RWJ26" s="59">
        <f t="shared" si="789"/>
        <v>0</v>
      </c>
      <c r="RWK26" s="1"/>
      <c r="RWL26" s="89">
        <v>3</v>
      </c>
      <c r="RWM26" s="93" t="s">
        <v>63</v>
      </c>
      <c r="RWN26" s="58" t="s">
        <v>34</v>
      </c>
      <c r="RWO26" s="91" t="s">
        <v>32</v>
      </c>
      <c r="RWP26" s="92">
        <v>1</v>
      </c>
      <c r="RWQ26" s="87">
        <v>0</v>
      </c>
      <c r="RWR26" s="59">
        <f t="shared" si="789"/>
        <v>0</v>
      </c>
      <c r="RWS26" s="1"/>
      <c r="RWT26" s="89">
        <v>3</v>
      </c>
      <c r="RWU26" s="93" t="s">
        <v>63</v>
      </c>
      <c r="RWV26" s="58" t="s">
        <v>34</v>
      </c>
      <c r="RWW26" s="91" t="s">
        <v>32</v>
      </c>
      <c r="RWX26" s="92">
        <v>1</v>
      </c>
      <c r="RWY26" s="87">
        <v>0</v>
      </c>
      <c r="RWZ26" s="59">
        <f t="shared" si="790"/>
        <v>0</v>
      </c>
      <c r="RXA26" s="1"/>
      <c r="RXB26" s="89">
        <v>3</v>
      </c>
      <c r="RXC26" s="93" t="s">
        <v>63</v>
      </c>
      <c r="RXD26" s="58" t="s">
        <v>34</v>
      </c>
      <c r="RXE26" s="91" t="s">
        <v>32</v>
      </c>
      <c r="RXF26" s="92">
        <v>1</v>
      </c>
      <c r="RXG26" s="87">
        <v>0</v>
      </c>
      <c r="RXH26" s="59">
        <f t="shared" si="790"/>
        <v>0</v>
      </c>
      <c r="RXI26" s="1"/>
      <c r="RXJ26" s="89">
        <v>3</v>
      </c>
      <c r="RXK26" s="93" t="s">
        <v>63</v>
      </c>
      <c r="RXL26" s="58" t="s">
        <v>34</v>
      </c>
      <c r="RXM26" s="91" t="s">
        <v>32</v>
      </c>
      <c r="RXN26" s="92">
        <v>1</v>
      </c>
      <c r="RXO26" s="87">
        <v>0</v>
      </c>
      <c r="RXP26" s="59">
        <f t="shared" si="791"/>
        <v>0</v>
      </c>
      <c r="RXQ26" s="1"/>
      <c r="RXR26" s="89">
        <v>3</v>
      </c>
      <c r="RXS26" s="93" t="s">
        <v>63</v>
      </c>
      <c r="RXT26" s="58" t="s">
        <v>34</v>
      </c>
      <c r="RXU26" s="91" t="s">
        <v>32</v>
      </c>
      <c r="RXV26" s="92">
        <v>1</v>
      </c>
      <c r="RXW26" s="87">
        <v>0</v>
      </c>
      <c r="RXX26" s="59">
        <f t="shared" si="791"/>
        <v>0</v>
      </c>
      <c r="RXY26" s="1"/>
      <c r="RXZ26" s="89">
        <v>3</v>
      </c>
      <c r="RYA26" s="93" t="s">
        <v>63</v>
      </c>
      <c r="RYB26" s="58" t="s">
        <v>34</v>
      </c>
      <c r="RYC26" s="91" t="s">
        <v>32</v>
      </c>
      <c r="RYD26" s="92">
        <v>1</v>
      </c>
      <c r="RYE26" s="87">
        <v>0</v>
      </c>
      <c r="RYF26" s="59">
        <f t="shared" si="792"/>
        <v>0</v>
      </c>
      <c r="RYG26" s="1"/>
      <c r="RYH26" s="89">
        <v>3</v>
      </c>
      <c r="RYI26" s="93" t="s">
        <v>63</v>
      </c>
      <c r="RYJ26" s="58" t="s">
        <v>34</v>
      </c>
      <c r="RYK26" s="91" t="s">
        <v>32</v>
      </c>
      <c r="RYL26" s="92">
        <v>1</v>
      </c>
      <c r="RYM26" s="87">
        <v>0</v>
      </c>
      <c r="RYN26" s="59">
        <f t="shared" si="792"/>
        <v>0</v>
      </c>
      <c r="RYO26" s="1"/>
      <c r="RYP26" s="89">
        <v>3</v>
      </c>
      <c r="RYQ26" s="93" t="s">
        <v>63</v>
      </c>
      <c r="RYR26" s="58" t="s">
        <v>34</v>
      </c>
      <c r="RYS26" s="91" t="s">
        <v>32</v>
      </c>
      <c r="RYT26" s="92">
        <v>1</v>
      </c>
      <c r="RYU26" s="87">
        <v>0</v>
      </c>
      <c r="RYV26" s="59">
        <f t="shared" si="793"/>
        <v>0</v>
      </c>
      <c r="RYW26" s="1"/>
      <c r="RYX26" s="89">
        <v>3</v>
      </c>
      <c r="RYY26" s="93" t="s">
        <v>63</v>
      </c>
      <c r="RYZ26" s="58" t="s">
        <v>34</v>
      </c>
      <c r="RZA26" s="91" t="s">
        <v>32</v>
      </c>
      <c r="RZB26" s="92">
        <v>1</v>
      </c>
      <c r="RZC26" s="87">
        <v>0</v>
      </c>
      <c r="RZD26" s="59">
        <f t="shared" si="793"/>
        <v>0</v>
      </c>
      <c r="RZE26" s="1"/>
      <c r="RZF26" s="89">
        <v>3</v>
      </c>
      <c r="RZG26" s="93" t="s">
        <v>63</v>
      </c>
      <c r="RZH26" s="58" t="s">
        <v>34</v>
      </c>
      <c r="RZI26" s="91" t="s">
        <v>32</v>
      </c>
      <c r="RZJ26" s="92">
        <v>1</v>
      </c>
      <c r="RZK26" s="87">
        <v>0</v>
      </c>
      <c r="RZL26" s="59">
        <f t="shared" si="794"/>
        <v>0</v>
      </c>
      <c r="RZM26" s="1"/>
      <c r="RZN26" s="89">
        <v>3</v>
      </c>
      <c r="RZO26" s="93" t="s">
        <v>63</v>
      </c>
      <c r="RZP26" s="58" t="s">
        <v>34</v>
      </c>
      <c r="RZQ26" s="91" t="s">
        <v>32</v>
      </c>
      <c r="RZR26" s="92">
        <v>1</v>
      </c>
      <c r="RZS26" s="87">
        <v>0</v>
      </c>
      <c r="RZT26" s="59">
        <f t="shared" si="794"/>
        <v>0</v>
      </c>
      <c r="RZU26" s="1"/>
      <c r="RZV26" s="89">
        <v>3</v>
      </c>
      <c r="RZW26" s="93" t="s">
        <v>63</v>
      </c>
      <c r="RZX26" s="58" t="s">
        <v>34</v>
      </c>
      <c r="RZY26" s="91" t="s">
        <v>32</v>
      </c>
      <c r="RZZ26" s="92">
        <v>1</v>
      </c>
      <c r="SAA26" s="87">
        <v>0</v>
      </c>
      <c r="SAB26" s="59">
        <f t="shared" si="795"/>
        <v>0</v>
      </c>
      <c r="SAC26" s="1"/>
      <c r="SAD26" s="89">
        <v>3</v>
      </c>
      <c r="SAE26" s="93" t="s">
        <v>63</v>
      </c>
      <c r="SAF26" s="58" t="s">
        <v>34</v>
      </c>
      <c r="SAG26" s="91" t="s">
        <v>32</v>
      </c>
      <c r="SAH26" s="92">
        <v>1</v>
      </c>
      <c r="SAI26" s="87">
        <v>0</v>
      </c>
      <c r="SAJ26" s="59">
        <f t="shared" si="795"/>
        <v>0</v>
      </c>
      <c r="SAK26" s="1"/>
      <c r="SAL26" s="89">
        <v>3</v>
      </c>
      <c r="SAM26" s="93" t="s">
        <v>63</v>
      </c>
      <c r="SAN26" s="58" t="s">
        <v>34</v>
      </c>
      <c r="SAO26" s="91" t="s">
        <v>32</v>
      </c>
      <c r="SAP26" s="92">
        <v>1</v>
      </c>
      <c r="SAQ26" s="87">
        <v>0</v>
      </c>
      <c r="SAR26" s="59">
        <f t="shared" si="796"/>
        <v>0</v>
      </c>
      <c r="SAS26" s="1"/>
      <c r="SAT26" s="89">
        <v>3</v>
      </c>
      <c r="SAU26" s="93" t="s">
        <v>63</v>
      </c>
      <c r="SAV26" s="58" t="s">
        <v>34</v>
      </c>
      <c r="SAW26" s="91" t="s">
        <v>32</v>
      </c>
      <c r="SAX26" s="92">
        <v>1</v>
      </c>
      <c r="SAY26" s="87">
        <v>0</v>
      </c>
      <c r="SAZ26" s="59">
        <f t="shared" si="796"/>
        <v>0</v>
      </c>
      <c r="SBA26" s="1"/>
      <c r="SBB26" s="89">
        <v>3</v>
      </c>
      <c r="SBC26" s="93" t="s">
        <v>63</v>
      </c>
      <c r="SBD26" s="58" t="s">
        <v>34</v>
      </c>
      <c r="SBE26" s="91" t="s">
        <v>32</v>
      </c>
      <c r="SBF26" s="92">
        <v>1</v>
      </c>
      <c r="SBG26" s="87">
        <v>0</v>
      </c>
      <c r="SBH26" s="59">
        <f t="shared" si="797"/>
        <v>0</v>
      </c>
      <c r="SBI26" s="1"/>
      <c r="SBJ26" s="89">
        <v>3</v>
      </c>
      <c r="SBK26" s="93" t="s">
        <v>63</v>
      </c>
      <c r="SBL26" s="58" t="s">
        <v>34</v>
      </c>
      <c r="SBM26" s="91" t="s">
        <v>32</v>
      </c>
      <c r="SBN26" s="92">
        <v>1</v>
      </c>
      <c r="SBO26" s="87">
        <v>0</v>
      </c>
      <c r="SBP26" s="59">
        <f t="shared" si="797"/>
        <v>0</v>
      </c>
      <c r="SBQ26" s="1"/>
      <c r="SBR26" s="89">
        <v>3</v>
      </c>
      <c r="SBS26" s="93" t="s">
        <v>63</v>
      </c>
      <c r="SBT26" s="58" t="s">
        <v>34</v>
      </c>
      <c r="SBU26" s="91" t="s">
        <v>32</v>
      </c>
      <c r="SBV26" s="92">
        <v>1</v>
      </c>
      <c r="SBW26" s="87">
        <v>0</v>
      </c>
      <c r="SBX26" s="59">
        <f t="shared" si="798"/>
        <v>0</v>
      </c>
      <c r="SBY26" s="1"/>
      <c r="SBZ26" s="89">
        <v>3</v>
      </c>
      <c r="SCA26" s="93" t="s">
        <v>63</v>
      </c>
      <c r="SCB26" s="58" t="s">
        <v>34</v>
      </c>
      <c r="SCC26" s="91" t="s">
        <v>32</v>
      </c>
      <c r="SCD26" s="92">
        <v>1</v>
      </c>
      <c r="SCE26" s="87">
        <v>0</v>
      </c>
      <c r="SCF26" s="59">
        <f t="shared" si="798"/>
        <v>0</v>
      </c>
      <c r="SCG26" s="1"/>
      <c r="SCH26" s="89">
        <v>3</v>
      </c>
      <c r="SCI26" s="93" t="s">
        <v>63</v>
      </c>
      <c r="SCJ26" s="58" t="s">
        <v>34</v>
      </c>
      <c r="SCK26" s="91" t="s">
        <v>32</v>
      </c>
      <c r="SCL26" s="92">
        <v>1</v>
      </c>
      <c r="SCM26" s="87">
        <v>0</v>
      </c>
      <c r="SCN26" s="59">
        <f t="shared" si="799"/>
        <v>0</v>
      </c>
      <c r="SCO26" s="1"/>
      <c r="SCP26" s="89">
        <v>3</v>
      </c>
      <c r="SCQ26" s="93" t="s">
        <v>63</v>
      </c>
      <c r="SCR26" s="58" t="s">
        <v>34</v>
      </c>
      <c r="SCS26" s="91" t="s">
        <v>32</v>
      </c>
      <c r="SCT26" s="92">
        <v>1</v>
      </c>
      <c r="SCU26" s="87">
        <v>0</v>
      </c>
      <c r="SCV26" s="59">
        <f t="shared" si="799"/>
        <v>0</v>
      </c>
      <c r="SCW26" s="1"/>
      <c r="SCX26" s="89">
        <v>3</v>
      </c>
      <c r="SCY26" s="93" t="s">
        <v>63</v>
      </c>
      <c r="SCZ26" s="58" t="s">
        <v>34</v>
      </c>
      <c r="SDA26" s="91" t="s">
        <v>32</v>
      </c>
      <c r="SDB26" s="92">
        <v>1</v>
      </c>
      <c r="SDC26" s="87">
        <v>0</v>
      </c>
      <c r="SDD26" s="59">
        <f t="shared" si="800"/>
        <v>0</v>
      </c>
      <c r="SDE26" s="1"/>
      <c r="SDF26" s="89">
        <v>3</v>
      </c>
      <c r="SDG26" s="93" t="s">
        <v>63</v>
      </c>
      <c r="SDH26" s="58" t="s">
        <v>34</v>
      </c>
      <c r="SDI26" s="91" t="s">
        <v>32</v>
      </c>
      <c r="SDJ26" s="92">
        <v>1</v>
      </c>
      <c r="SDK26" s="87">
        <v>0</v>
      </c>
      <c r="SDL26" s="59">
        <f t="shared" si="800"/>
        <v>0</v>
      </c>
      <c r="SDM26" s="1"/>
      <c r="SDN26" s="89">
        <v>3</v>
      </c>
      <c r="SDO26" s="93" t="s">
        <v>63</v>
      </c>
      <c r="SDP26" s="58" t="s">
        <v>34</v>
      </c>
      <c r="SDQ26" s="91" t="s">
        <v>32</v>
      </c>
      <c r="SDR26" s="92">
        <v>1</v>
      </c>
      <c r="SDS26" s="87">
        <v>0</v>
      </c>
      <c r="SDT26" s="59">
        <f t="shared" si="801"/>
        <v>0</v>
      </c>
      <c r="SDU26" s="1"/>
      <c r="SDV26" s="89">
        <v>3</v>
      </c>
      <c r="SDW26" s="93" t="s">
        <v>63</v>
      </c>
      <c r="SDX26" s="58" t="s">
        <v>34</v>
      </c>
      <c r="SDY26" s="91" t="s">
        <v>32</v>
      </c>
      <c r="SDZ26" s="92">
        <v>1</v>
      </c>
      <c r="SEA26" s="87">
        <v>0</v>
      </c>
      <c r="SEB26" s="59">
        <f t="shared" si="801"/>
        <v>0</v>
      </c>
      <c r="SEC26" s="1"/>
      <c r="SED26" s="89">
        <v>3</v>
      </c>
      <c r="SEE26" s="93" t="s">
        <v>63</v>
      </c>
      <c r="SEF26" s="58" t="s">
        <v>34</v>
      </c>
      <c r="SEG26" s="91" t="s">
        <v>32</v>
      </c>
      <c r="SEH26" s="92">
        <v>1</v>
      </c>
      <c r="SEI26" s="87">
        <v>0</v>
      </c>
      <c r="SEJ26" s="59">
        <f t="shared" si="802"/>
        <v>0</v>
      </c>
      <c r="SEK26" s="1"/>
      <c r="SEL26" s="89">
        <v>3</v>
      </c>
      <c r="SEM26" s="93" t="s">
        <v>63</v>
      </c>
      <c r="SEN26" s="58" t="s">
        <v>34</v>
      </c>
      <c r="SEO26" s="91" t="s">
        <v>32</v>
      </c>
      <c r="SEP26" s="92">
        <v>1</v>
      </c>
      <c r="SEQ26" s="87">
        <v>0</v>
      </c>
      <c r="SER26" s="59">
        <f t="shared" si="802"/>
        <v>0</v>
      </c>
      <c r="SES26" s="1"/>
      <c r="SET26" s="89">
        <v>3</v>
      </c>
      <c r="SEU26" s="93" t="s">
        <v>63</v>
      </c>
      <c r="SEV26" s="58" t="s">
        <v>34</v>
      </c>
      <c r="SEW26" s="91" t="s">
        <v>32</v>
      </c>
      <c r="SEX26" s="92">
        <v>1</v>
      </c>
      <c r="SEY26" s="87">
        <v>0</v>
      </c>
      <c r="SEZ26" s="59">
        <f t="shared" si="803"/>
        <v>0</v>
      </c>
      <c r="SFA26" s="1"/>
      <c r="SFB26" s="89">
        <v>3</v>
      </c>
      <c r="SFC26" s="93" t="s">
        <v>63</v>
      </c>
      <c r="SFD26" s="58" t="s">
        <v>34</v>
      </c>
      <c r="SFE26" s="91" t="s">
        <v>32</v>
      </c>
      <c r="SFF26" s="92">
        <v>1</v>
      </c>
      <c r="SFG26" s="87">
        <v>0</v>
      </c>
      <c r="SFH26" s="59">
        <f t="shared" si="803"/>
        <v>0</v>
      </c>
      <c r="SFI26" s="1"/>
      <c r="SFJ26" s="89">
        <v>3</v>
      </c>
      <c r="SFK26" s="93" t="s">
        <v>63</v>
      </c>
      <c r="SFL26" s="58" t="s">
        <v>34</v>
      </c>
      <c r="SFM26" s="91" t="s">
        <v>32</v>
      </c>
      <c r="SFN26" s="92">
        <v>1</v>
      </c>
      <c r="SFO26" s="87">
        <v>0</v>
      </c>
      <c r="SFP26" s="59">
        <f t="shared" si="804"/>
        <v>0</v>
      </c>
      <c r="SFQ26" s="1"/>
      <c r="SFR26" s="89">
        <v>3</v>
      </c>
      <c r="SFS26" s="93" t="s">
        <v>63</v>
      </c>
      <c r="SFT26" s="58" t="s">
        <v>34</v>
      </c>
      <c r="SFU26" s="91" t="s">
        <v>32</v>
      </c>
      <c r="SFV26" s="92">
        <v>1</v>
      </c>
      <c r="SFW26" s="87">
        <v>0</v>
      </c>
      <c r="SFX26" s="59">
        <f t="shared" si="804"/>
        <v>0</v>
      </c>
      <c r="SFY26" s="1"/>
      <c r="SFZ26" s="89">
        <v>3</v>
      </c>
      <c r="SGA26" s="93" t="s">
        <v>63</v>
      </c>
      <c r="SGB26" s="58" t="s">
        <v>34</v>
      </c>
      <c r="SGC26" s="91" t="s">
        <v>32</v>
      </c>
      <c r="SGD26" s="92">
        <v>1</v>
      </c>
      <c r="SGE26" s="87">
        <v>0</v>
      </c>
      <c r="SGF26" s="59">
        <f t="shared" si="805"/>
        <v>0</v>
      </c>
      <c r="SGG26" s="1"/>
      <c r="SGH26" s="89">
        <v>3</v>
      </c>
      <c r="SGI26" s="93" t="s">
        <v>63</v>
      </c>
      <c r="SGJ26" s="58" t="s">
        <v>34</v>
      </c>
      <c r="SGK26" s="91" t="s">
        <v>32</v>
      </c>
      <c r="SGL26" s="92">
        <v>1</v>
      </c>
      <c r="SGM26" s="87">
        <v>0</v>
      </c>
      <c r="SGN26" s="59">
        <f t="shared" si="805"/>
        <v>0</v>
      </c>
      <c r="SGO26" s="1"/>
      <c r="SGP26" s="89">
        <v>3</v>
      </c>
      <c r="SGQ26" s="93" t="s">
        <v>63</v>
      </c>
      <c r="SGR26" s="58" t="s">
        <v>34</v>
      </c>
      <c r="SGS26" s="91" t="s">
        <v>32</v>
      </c>
      <c r="SGT26" s="92">
        <v>1</v>
      </c>
      <c r="SGU26" s="87">
        <v>0</v>
      </c>
      <c r="SGV26" s="59">
        <f t="shared" si="806"/>
        <v>0</v>
      </c>
      <c r="SGW26" s="1"/>
      <c r="SGX26" s="89">
        <v>3</v>
      </c>
      <c r="SGY26" s="93" t="s">
        <v>63</v>
      </c>
      <c r="SGZ26" s="58" t="s">
        <v>34</v>
      </c>
      <c r="SHA26" s="91" t="s">
        <v>32</v>
      </c>
      <c r="SHB26" s="92">
        <v>1</v>
      </c>
      <c r="SHC26" s="87">
        <v>0</v>
      </c>
      <c r="SHD26" s="59">
        <f t="shared" si="806"/>
        <v>0</v>
      </c>
      <c r="SHE26" s="1"/>
      <c r="SHF26" s="89">
        <v>3</v>
      </c>
      <c r="SHG26" s="93" t="s">
        <v>63</v>
      </c>
      <c r="SHH26" s="58" t="s">
        <v>34</v>
      </c>
      <c r="SHI26" s="91" t="s">
        <v>32</v>
      </c>
      <c r="SHJ26" s="92">
        <v>1</v>
      </c>
      <c r="SHK26" s="87">
        <v>0</v>
      </c>
      <c r="SHL26" s="59">
        <f t="shared" si="807"/>
        <v>0</v>
      </c>
      <c r="SHM26" s="1"/>
      <c r="SHN26" s="89">
        <v>3</v>
      </c>
      <c r="SHO26" s="93" t="s">
        <v>63</v>
      </c>
      <c r="SHP26" s="58" t="s">
        <v>34</v>
      </c>
      <c r="SHQ26" s="91" t="s">
        <v>32</v>
      </c>
      <c r="SHR26" s="92">
        <v>1</v>
      </c>
      <c r="SHS26" s="87">
        <v>0</v>
      </c>
      <c r="SHT26" s="59">
        <f t="shared" si="807"/>
        <v>0</v>
      </c>
      <c r="SHU26" s="1"/>
      <c r="SHV26" s="89">
        <v>3</v>
      </c>
      <c r="SHW26" s="93" t="s">
        <v>63</v>
      </c>
      <c r="SHX26" s="58" t="s">
        <v>34</v>
      </c>
      <c r="SHY26" s="91" t="s">
        <v>32</v>
      </c>
      <c r="SHZ26" s="92">
        <v>1</v>
      </c>
      <c r="SIA26" s="87">
        <v>0</v>
      </c>
      <c r="SIB26" s="59">
        <f t="shared" si="808"/>
        <v>0</v>
      </c>
      <c r="SIC26" s="1"/>
      <c r="SID26" s="89">
        <v>3</v>
      </c>
      <c r="SIE26" s="93" t="s">
        <v>63</v>
      </c>
      <c r="SIF26" s="58" t="s">
        <v>34</v>
      </c>
      <c r="SIG26" s="91" t="s">
        <v>32</v>
      </c>
      <c r="SIH26" s="92">
        <v>1</v>
      </c>
      <c r="SII26" s="87">
        <v>0</v>
      </c>
      <c r="SIJ26" s="59">
        <f t="shared" si="808"/>
        <v>0</v>
      </c>
      <c r="SIK26" s="1"/>
      <c r="SIL26" s="89">
        <v>3</v>
      </c>
      <c r="SIM26" s="93" t="s">
        <v>63</v>
      </c>
      <c r="SIN26" s="58" t="s">
        <v>34</v>
      </c>
      <c r="SIO26" s="91" t="s">
        <v>32</v>
      </c>
      <c r="SIP26" s="92">
        <v>1</v>
      </c>
      <c r="SIQ26" s="87">
        <v>0</v>
      </c>
      <c r="SIR26" s="59">
        <f t="shared" si="809"/>
        <v>0</v>
      </c>
      <c r="SIS26" s="1"/>
      <c r="SIT26" s="89">
        <v>3</v>
      </c>
      <c r="SIU26" s="93" t="s">
        <v>63</v>
      </c>
      <c r="SIV26" s="58" t="s">
        <v>34</v>
      </c>
      <c r="SIW26" s="91" t="s">
        <v>32</v>
      </c>
      <c r="SIX26" s="92">
        <v>1</v>
      </c>
      <c r="SIY26" s="87">
        <v>0</v>
      </c>
      <c r="SIZ26" s="59">
        <f t="shared" si="809"/>
        <v>0</v>
      </c>
      <c r="SJA26" s="1"/>
      <c r="SJB26" s="89">
        <v>3</v>
      </c>
      <c r="SJC26" s="93" t="s">
        <v>63</v>
      </c>
      <c r="SJD26" s="58" t="s">
        <v>34</v>
      </c>
      <c r="SJE26" s="91" t="s">
        <v>32</v>
      </c>
      <c r="SJF26" s="92">
        <v>1</v>
      </c>
      <c r="SJG26" s="87">
        <v>0</v>
      </c>
      <c r="SJH26" s="59">
        <f t="shared" si="810"/>
        <v>0</v>
      </c>
      <c r="SJI26" s="1"/>
      <c r="SJJ26" s="89">
        <v>3</v>
      </c>
      <c r="SJK26" s="93" t="s">
        <v>63</v>
      </c>
      <c r="SJL26" s="58" t="s">
        <v>34</v>
      </c>
      <c r="SJM26" s="91" t="s">
        <v>32</v>
      </c>
      <c r="SJN26" s="92">
        <v>1</v>
      </c>
      <c r="SJO26" s="87">
        <v>0</v>
      </c>
      <c r="SJP26" s="59">
        <f t="shared" si="810"/>
        <v>0</v>
      </c>
      <c r="SJQ26" s="1"/>
      <c r="SJR26" s="89">
        <v>3</v>
      </c>
      <c r="SJS26" s="93" t="s">
        <v>63</v>
      </c>
      <c r="SJT26" s="58" t="s">
        <v>34</v>
      </c>
      <c r="SJU26" s="91" t="s">
        <v>32</v>
      </c>
      <c r="SJV26" s="92">
        <v>1</v>
      </c>
      <c r="SJW26" s="87">
        <v>0</v>
      </c>
      <c r="SJX26" s="59">
        <f t="shared" si="811"/>
        <v>0</v>
      </c>
      <c r="SJY26" s="1"/>
      <c r="SJZ26" s="89">
        <v>3</v>
      </c>
      <c r="SKA26" s="93" t="s">
        <v>63</v>
      </c>
      <c r="SKB26" s="58" t="s">
        <v>34</v>
      </c>
      <c r="SKC26" s="91" t="s">
        <v>32</v>
      </c>
      <c r="SKD26" s="92">
        <v>1</v>
      </c>
      <c r="SKE26" s="87">
        <v>0</v>
      </c>
      <c r="SKF26" s="59">
        <f t="shared" si="811"/>
        <v>0</v>
      </c>
    </row>
    <row r="27" spans="1:13136" ht="37.5" customHeight="1">
      <c r="B27" s="89">
        <v>4</v>
      </c>
      <c r="C27" s="93" t="s">
        <v>64</v>
      </c>
      <c r="D27" s="58" t="s">
        <v>55</v>
      </c>
      <c r="E27" s="91" t="s">
        <v>32</v>
      </c>
      <c r="F27" s="92">
        <v>1</v>
      </c>
      <c r="G27" s="910"/>
      <c r="H27" s="59">
        <f t="shared" si="0"/>
        <v>0</v>
      </c>
      <c r="I27" s="1"/>
      <c r="J27" s="164"/>
      <c r="K27" s="904"/>
      <c r="L27" s="905"/>
      <c r="M27" s="906"/>
      <c r="N27" s="907"/>
      <c r="O27" s="908"/>
      <c r="P27" s="908"/>
      <c r="Q27" s="1"/>
      <c r="R27" s="164"/>
      <c r="S27" s="904"/>
      <c r="T27" s="905"/>
      <c r="U27" s="906"/>
      <c r="V27" s="907"/>
      <c r="W27" s="908"/>
      <c r="X27" s="908"/>
      <c r="Y27" s="1"/>
      <c r="Z27" s="164"/>
      <c r="AA27" s="904"/>
      <c r="AB27" s="905"/>
      <c r="AC27" s="906"/>
      <c r="AD27" s="907"/>
      <c r="AE27" s="908"/>
      <c r="AF27" s="908"/>
      <c r="AG27" s="1"/>
      <c r="AH27" s="164"/>
      <c r="AI27" s="904"/>
      <c r="AJ27" s="905"/>
      <c r="AK27" s="906"/>
      <c r="AL27" s="907"/>
      <c r="AM27" s="908"/>
      <c r="AN27" s="908"/>
      <c r="AO27" s="1"/>
      <c r="AP27" s="164"/>
      <c r="AQ27" s="904"/>
      <c r="AR27" s="905"/>
      <c r="AS27" s="906"/>
      <c r="AT27" s="907"/>
      <c r="AU27" s="908"/>
      <c r="AV27" s="908"/>
      <c r="AW27" s="1"/>
      <c r="AX27" s="164"/>
      <c r="AY27" s="904"/>
      <c r="AZ27" s="905"/>
      <c r="BA27" s="906"/>
      <c r="BB27" s="907"/>
      <c r="BC27" s="908"/>
      <c r="BD27" s="908"/>
      <c r="BE27" s="1"/>
      <c r="BF27" s="164"/>
      <c r="BG27" s="904"/>
      <c r="BH27" s="905"/>
      <c r="BI27" s="906"/>
      <c r="BJ27" s="907"/>
      <c r="BK27" s="908"/>
      <c r="BL27" s="908"/>
      <c r="BM27" s="1"/>
      <c r="BN27" s="164"/>
      <c r="BO27" s="904"/>
      <c r="BP27" s="905"/>
      <c r="BQ27" s="906"/>
      <c r="BR27" s="907"/>
      <c r="BS27" s="908"/>
      <c r="BT27" s="908"/>
      <c r="BU27" s="1"/>
      <c r="BV27" s="164"/>
      <c r="BW27" s="904"/>
      <c r="BX27" s="905"/>
      <c r="BY27" s="906"/>
      <c r="BZ27" s="907"/>
      <c r="CA27" s="908"/>
      <c r="CB27" s="908"/>
      <c r="CC27" s="1"/>
      <c r="CD27" s="164"/>
      <c r="CE27" s="904"/>
      <c r="CF27" s="905"/>
      <c r="CG27" s="906"/>
      <c r="CH27" s="907"/>
      <c r="CI27" s="908"/>
      <c r="CJ27" s="908"/>
      <c r="CK27" s="1"/>
      <c r="CL27" s="164"/>
      <c r="CM27" s="904"/>
      <c r="CN27" s="905"/>
      <c r="CO27" s="906"/>
      <c r="CP27" s="907"/>
      <c r="CQ27" s="908"/>
      <c r="CR27" s="908"/>
      <c r="CS27" s="1"/>
      <c r="CT27" s="164"/>
      <c r="CU27" s="904"/>
      <c r="CV27" s="905"/>
      <c r="CW27" s="906"/>
      <c r="CX27" s="907"/>
      <c r="CY27" s="908"/>
      <c r="CZ27" s="908"/>
      <c r="DA27" s="1"/>
      <c r="DB27" s="164"/>
      <c r="DC27" s="904"/>
      <c r="DD27" s="905"/>
      <c r="DE27" s="906"/>
      <c r="DF27" s="907"/>
      <c r="DG27" s="908"/>
      <c r="DH27" s="908"/>
      <c r="DI27" s="1"/>
      <c r="DJ27" s="164"/>
      <c r="DK27" s="904"/>
      <c r="DL27" s="905"/>
      <c r="DM27" s="906"/>
      <c r="DN27" s="907"/>
      <c r="DO27" s="908"/>
      <c r="DP27" s="908"/>
      <c r="DQ27" s="1"/>
      <c r="DR27" s="164"/>
      <c r="DS27" s="904"/>
      <c r="DT27" s="905"/>
      <c r="DU27" s="906"/>
      <c r="DV27" s="907"/>
      <c r="DW27" s="908"/>
      <c r="DX27" s="908"/>
      <c r="DY27" s="1"/>
      <c r="DZ27" s="164"/>
      <c r="EA27" s="904"/>
      <c r="EB27" s="905"/>
      <c r="EC27" s="906"/>
      <c r="ED27" s="907"/>
      <c r="EE27" s="908"/>
      <c r="EF27" s="908"/>
      <c r="EG27" s="1"/>
      <c r="EH27" s="164"/>
      <c r="EI27" s="904"/>
      <c r="EJ27" s="905"/>
      <c r="EK27" s="906"/>
      <c r="EL27" s="907"/>
      <c r="EM27" s="908"/>
      <c r="EN27" s="908"/>
      <c r="EO27" s="1"/>
      <c r="EP27" s="164"/>
      <c r="EQ27" s="904"/>
      <c r="ER27" s="905"/>
      <c r="ES27" s="906"/>
      <c r="ET27" s="907"/>
      <c r="EU27" s="908"/>
      <c r="EV27" s="908"/>
      <c r="EW27" s="1"/>
      <c r="EX27" s="164"/>
      <c r="EY27" s="904"/>
      <c r="EZ27" s="905"/>
      <c r="FA27" s="906"/>
      <c r="FB27" s="907"/>
      <c r="FC27" s="908"/>
      <c r="FD27" s="908"/>
      <c r="FE27" s="1"/>
      <c r="FF27" s="164"/>
      <c r="FG27" s="904"/>
      <c r="FH27" s="905"/>
      <c r="FI27" s="906"/>
      <c r="FJ27" s="907"/>
      <c r="FK27" s="908"/>
      <c r="FL27" s="908"/>
      <c r="FM27" s="1"/>
      <c r="FN27" s="164"/>
      <c r="FO27" s="914" t="s">
        <v>64</v>
      </c>
      <c r="FP27" s="58" t="s">
        <v>55</v>
      </c>
      <c r="FQ27" s="91" t="s">
        <v>32</v>
      </c>
      <c r="FR27" s="92">
        <v>1</v>
      </c>
      <c r="FS27" s="87">
        <v>0</v>
      </c>
      <c r="FT27" s="59">
        <f t="shared" si="1"/>
        <v>0</v>
      </c>
      <c r="FU27" s="1"/>
      <c r="FV27" s="89">
        <v>4</v>
      </c>
      <c r="FW27" s="93" t="s">
        <v>64</v>
      </c>
      <c r="FX27" s="58" t="s">
        <v>55</v>
      </c>
      <c r="FY27" s="91" t="s">
        <v>32</v>
      </c>
      <c r="FZ27" s="92">
        <v>1</v>
      </c>
      <c r="GA27" s="87">
        <v>0</v>
      </c>
      <c r="GB27" s="59">
        <f t="shared" si="2"/>
        <v>0</v>
      </c>
      <c r="GC27" s="1"/>
      <c r="GD27" s="89">
        <v>4</v>
      </c>
      <c r="GE27" s="93" t="s">
        <v>64</v>
      </c>
      <c r="GF27" s="58" t="s">
        <v>55</v>
      </c>
      <c r="GG27" s="91" t="s">
        <v>32</v>
      </c>
      <c r="GH27" s="92">
        <v>1</v>
      </c>
      <c r="GI27" s="87">
        <v>0</v>
      </c>
      <c r="GJ27" s="59">
        <f t="shared" si="2"/>
        <v>0</v>
      </c>
      <c r="GK27" s="1"/>
      <c r="GL27" s="89">
        <v>4</v>
      </c>
      <c r="GM27" s="93" t="s">
        <v>64</v>
      </c>
      <c r="GN27" s="58" t="s">
        <v>55</v>
      </c>
      <c r="GO27" s="91" t="s">
        <v>32</v>
      </c>
      <c r="GP27" s="92">
        <v>1</v>
      </c>
      <c r="GQ27" s="87">
        <v>0</v>
      </c>
      <c r="GR27" s="59">
        <f t="shared" si="3"/>
        <v>0</v>
      </c>
      <c r="GS27" s="1"/>
      <c r="GT27" s="89">
        <v>4</v>
      </c>
      <c r="GU27" s="93" t="s">
        <v>64</v>
      </c>
      <c r="GV27" s="58" t="s">
        <v>55</v>
      </c>
      <c r="GW27" s="91" t="s">
        <v>32</v>
      </c>
      <c r="GX27" s="92">
        <v>1</v>
      </c>
      <c r="GY27" s="87">
        <v>0</v>
      </c>
      <c r="GZ27" s="59">
        <f t="shared" si="3"/>
        <v>0</v>
      </c>
      <c r="HA27" s="1"/>
      <c r="HB27" s="89">
        <v>4</v>
      </c>
      <c r="HC27" s="93" t="s">
        <v>64</v>
      </c>
      <c r="HD27" s="58" t="s">
        <v>55</v>
      </c>
      <c r="HE27" s="91" t="s">
        <v>32</v>
      </c>
      <c r="HF27" s="92">
        <v>1</v>
      </c>
      <c r="HG27" s="87">
        <v>0</v>
      </c>
      <c r="HH27" s="59">
        <f t="shared" si="4"/>
        <v>0</v>
      </c>
      <c r="HI27" s="1"/>
      <c r="HJ27" s="89">
        <v>4</v>
      </c>
      <c r="HK27" s="93" t="s">
        <v>64</v>
      </c>
      <c r="HL27" s="58" t="s">
        <v>55</v>
      </c>
      <c r="HM27" s="91" t="s">
        <v>32</v>
      </c>
      <c r="HN27" s="92">
        <v>1</v>
      </c>
      <c r="HO27" s="87">
        <v>0</v>
      </c>
      <c r="HP27" s="59">
        <f t="shared" si="4"/>
        <v>0</v>
      </c>
      <c r="HQ27" s="1"/>
      <c r="HR27" s="89">
        <v>4</v>
      </c>
      <c r="HS27" s="93" t="s">
        <v>64</v>
      </c>
      <c r="HT27" s="58" t="s">
        <v>55</v>
      </c>
      <c r="HU27" s="91" t="s">
        <v>32</v>
      </c>
      <c r="HV27" s="92">
        <v>1</v>
      </c>
      <c r="HW27" s="87">
        <v>0</v>
      </c>
      <c r="HX27" s="59">
        <f t="shared" si="5"/>
        <v>0</v>
      </c>
      <c r="HY27" s="1"/>
      <c r="HZ27" s="89">
        <v>4</v>
      </c>
      <c r="IA27" s="93" t="s">
        <v>64</v>
      </c>
      <c r="IB27" s="58" t="s">
        <v>55</v>
      </c>
      <c r="IC27" s="91" t="s">
        <v>32</v>
      </c>
      <c r="ID27" s="92">
        <v>1</v>
      </c>
      <c r="IE27" s="87">
        <v>0</v>
      </c>
      <c r="IF27" s="59">
        <f t="shared" si="5"/>
        <v>0</v>
      </c>
      <c r="IG27" s="1"/>
      <c r="IH27" s="89">
        <v>4</v>
      </c>
      <c r="II27" s="93" t="s">
        <v>64</v>
      </c>
      <c r="IJ27" s="58" t="s">
        <v>55</v>
      </c>
      <c r="IK27" s="91" t="s">
        <v>32</v>
      </c>
      <c r="IL27" s="92">
        <v>1</v>
      </c>
      <c r="IM27" s="87">
        <v>0</v>
      </c>
      <c r="IN27" s="59">
        <f t="shared" si="6"/>
        <v>0</v>
      </c>
      <c r="IO27" s="1"/>
      <c r="IP27" s="89">
        <v>4</v>
      </c>
      <c r="IQ27" s="93" t="s">
        <v>64</v>
      </c>
      <c r="IR27" s="58" t="s">
        <v>55</v>
      </c>
      <c r="IS27" s="91" t="s">
        <v>32</v>
      </c>
      <c r="IT27" s="92">
        <v>1</v>
      </c>
      <c r="IU27" s="87">
        <v>0</v>
      </c>
      <c r="IV27" s="59">
        <f t="shared" si="6"/>
        <v>0</v>
      </c>
      <c r="IW27" s="1"/>
      <c r="IX27" s="89">
        <v>4</v>
      </c>
      <c r="IY27" s="93" t="s">
        <v>64</v>
      </c>
      <c r="IZ27" s="58" t="s">
        <v>55</v>
      </c>
      <c r="JA27" s="91" t="s">
        <v>32</v>
      </c>
      <c r="JB27" s="92">
        <v>1</v>
      </c>
      <c r="JC27" s="87">
        <v>0</v>
      </c>
      <c r="JD27" s="59">
        <f t="shared" si="7"/>
        <v>0</v>
      </c>
      <c r="JE27" s="1"/>
      <c r="JF27" s="89">
        <v>4</v>
      </c>
      <c r="JG27" s="93" t="s">
        <v>64</v>
      </c>
      <c r="JH27" s="58" t="s">
        <v>55</v>
      </c>
      <c r="JI27" s="91" t="s">
        <v>32</v>
      </c>
      <c r="JJ27" s="92">
        <v>1</v>
      </c>
      <c r="JK27" s="87">
        <v>0</v>
      </c>
      <c r="JL27" s="59">
        <f t="shared" si="7"/>
        <v>0</v>
      </c>
      <c r="JM27" s="1"/>
      <c r="JN27" s="89">
        <v>4</v>
      </c>
      <c r="JO27" s="93" t="s">
        <v>64</v>
      </c>
      <c r="JP27" s="58" t="s">
        <v>55</v>
      </c>
      <c r="JQ27" s="91" t="s">
        <v>32</v>
      </c>
      <c r="JR27" s="92">
        <v>1</v>
      </c>
      <c r="JS27" s="87">
        <v>0</v>
      </c>
      <c r="JT27" s="59">
        <f t="shared" si="8"/>
        <v>0</v>
      </c>
      <c r="JU27" s="1"/>
      <c r="JV27" s="89">
        <v>4</v>
      </c>
      <c r="JW27" s="93" t="s">
        <v>64</v>
      </c>
      <c r="JX27" s="58" t="s">
        <v>55</v>
      </c>
      <c r="JY27" s="91" t="s">
        <v>32</v>
      </c>
      <c r="JZ27" s="92">
        <v>1</v>
      </c>
      <c r="KA27" s="87">
        <v>0</v>
      </c>
      <c r="KB27" s="59">
        <f t="shared" si="8"/>
        <v>0</v>
      </c>
      <c r="KC27" s="1"/>
      <c r="KD27" s="89">
        <v>4</v>
      </c>
      <c r="KE27" s="93" t="s">
        <v>64</v>
      </c>
      <c r="KF27" s="58" t="s">
        <v>55</v>
      </c>
      <c r="KG27" s="91" t="s">
        <v>32</v>
      </c>
      <c r="KH27" s="92">
        <v>1</v>
      </c>
      <c r="KI27" s="87">
        <v>0</v>
      </c>
      <c r="KJ27" s="59">
        <f t="shared" si="9"/>
        <v>0</v>
      </c>
      <c r="KK27" s="1"/>
      <c r="KL27" s="89">
        <v>4</v>
      </c>
      <c r="KM27" s="93" t="s">
        <v>64</v>
      </c>
      <c r="KN27" s="58" t="s">
        <v>55</v>
      </c>
      <c r="KO27" s="91" t="s">
        <v>32</v>
      </c>
      <c r="KP27" s="92">
        <v>1</v>
      </c>
      <c r="KQ27" s="87">
        <v>0</v>
      </c>
      <c r="KR27" s="59">
        <f t="shared" si="9"/>
        <v>0</v>
      </c>
      <c r="KS27" s="1"/>
      <c r="KT27" s="89">
        <v>4</v>
      </c>
      <c r="KU27" s="93" t="s">
        <v>64</v>
      </c>
      <c r="KV27" s="58" t="s">
        <v>55</v>
      </c>
      <c r="KW27" s="91" t="s">
        <v>32</v>
      </c>
      <c r="KX27" s="92">
        <v>1</v>
      </c>
      <c r="KY27" s="87">
        <v>0</v>
      </c>
      <c r="KZ27" s="59">
        <f t="shared" si="10"/>
        <v>0</v>
      </c>
      <c r="LA27" s="1"/>
      <c r="LB27" s="89">
        <v>4</v>
      </c>
      <c r="LC27" s="93" t="s">
        <v>64</v>
      </c>
      <c r="LD27" s="58" t="s">
        <v>55</v>
      </c>
      <c r="LE27" s="91" t="s">
        <v>32</v>
      </c>
      <c r="LF27" s="92">
        <v>1</v>
      </c>
      <c r="LG27" s="87">
        <v>0</v>
      </c>
      <c r="LH27" s="59">
        <f t="shared" si="10"/>
        <v>0</v>
      </c>
      <c r="LI27" s="1"/>
      <c r="LJ27" s="89">
        <v>4</v>
      </c>
      <c r="LK27" s="93" t="s">
        <v>64</v>
      </c>
      <c r="LL27" s="58" t="s">
        <v>55</v>
      </c>
      <c r="LM27" s="91" t="s">
        <v>32</v>
      </c>
      <c r="LN27" s="92">
        <v>1</v>
      </c>
      <c r="LO27" s="87">
        <v>0</v>
      </c>
      <c r="LP27" s="59">
        <f t="shared" si="11"/>
        <v>0</v>
      </c>
      <c r="LQ27" s="1"/>
      <c r="LR27" s="89">
        <v>4</v>
      </c>
      <c r="LS27" s="93" t="s">
        <v>64</v>
      </c>
      <c r="LT27" s="58" t="s">
        <v>55</v>
      </c>
      <c r="LU27" s="91" t="s">
        <v>32</v>
      </c>
      <c r="LV27" s="92">
        <v>1</v>
      </c>
      <c r="LW27" s="87">
        <v>0</v>
      </c>
      <c r="LX27" s="59">
        <f t="shared" si="11"/>
        <v>0</v>
      </c>
      <c r="LY27" s="1"/>
      <c r="LZ27" s="89">
        <v>4</v>
      </c>
      <c r="MA27" s="93" t="s">
        <v>64</v>
      </c>
      <c r="MB27" s="58" t="s">
        <v>55</v>
      </c>
      <c r="MC27" s="91" t="s">
        <v>32</v>
      </c>
      <c r="MD27" s="92">
        <v>1</v>
      </c>
      <c r="ME27" s="87">
        <v>0</v>
      </c>
      <c r="MF27" s="59">
        <f t="shared" si="12"/>
        <v>0</v>
      </c>
      <c r="MG27" s="1"/>
      <c r="MH27" s="89">
        <v>4</v>
      </c>
      <c r="MI27" s="93" t="s">
        <v>64</v>
      </c>
      <c r="MJ27" s="58" t="s">
        <v>55</v>
      </c>
      <c r="MK27" s="91" t="s">
        <v>32</v>
      </c>
      <c r="ML27" s="92">
        <v>1</v>
      </c>
      <c r="MM27" s="87">
        <v>0</v>
      </c>
      <c r="MN27" s="59">
        <f t="shared" si="12"/>
        <v>0</v>
      </c>
      <c r="MO27" s="1"/>
      <c r="MP27" s="89">
        <v>4</v>
      </c>
      <c r="MQ27" s="93" t="s">
        <v>64</v>
      </c>
      <c r="MR27" s="58" t="s">
        <v>55</v>
      </c>
      <c r="MS27" s="91" t="s">
        <v>32</v>
      </c>
      <c r="MT27" s="92">
        <v>1</v>
      </c>
      <c r="MU27" s="87">
        <v>0</v>
      </c>
      <c r="MV27" s="59">
        <f t="shared" si="13"/>
        <v>0</v>
      </c>
      <c r="MW27" s="1"/>
      <c r="MX27" s="89">
        <v>4</v>
      </c>
      <c r="MY27" s="93" t="s">
        <v>64</v>
      </c>
      <c r="MZ27" s="58" t="s">
        <v>55</v>
      </c>
      <c r="NA27" s="91" t="s">
        <v>32</v>
      </c>
      <c r="NB27" s="92">
        <v>1</v>
      </c>
      <c r="NC27" s="87">
        <v>0</v>
      </c>
      <c r="ND27" s="59">
        <f t="shared" si="13"/>
        <v>0</v>
      </c>
      <c r="NE27" s="1"/>
      <c r="NF27" s="89">
        <v>4</v>
      </c>
      <c r="NG27" s="93" t="s">
        <v>64</v>
      </c>
      <c r="NH27" s="58" t="s">
        <v>55</v>
      </c>
      <c r="NI27" s="91" t="s">
        <v>32</v>
      </c>
      <c r="NJ27" s="92">
        <v>1</v>
      </c>
      <c r="NK27" s="87">
        <v>0</v>
      </c>
      <c r="NL27" s="59">
        <f t="shared" si="14"/>
        <v>0</v>
      </c>
      <c r="NM27" s="1"/>
      <c r="NN27" s="89">
        <v>4</v>
      </c>
      <c r="NO27" s="93" t="s">
        <v>64</v>
      </c>
      <c r="NP27" s="58" t="s">
        <v>55</v>
      </c>
      <c r="NQ27" s="91" t="s">
        <v>32</v>
      </c>
      <c r="NR27" s="92">
        <v>1</v>
      </c>
      <c r="NS27" s="87">
        <v>0</v>
      </c>
      <c r="NT27" s="59">
        <f t="shared" si="14"/>
        <v>0</v>
      </c>
      <c r="NU27" s="1"/>
      <c r="NV27" s="89">
        <v>4</v>
      </c>
      <c r="NW27" s="93" t="s">
        <v>64</v>
      </c>
      <c r="NX27" s="58" t="s">
        <v>55</v>
      </c>
      <c r="NY27" s="91" t="s">
        <v>32</v>
      </c>
      <c r="NZ27" s="92">
        <v>1</v>
      </c>
      <c r="OA27" s="87">
        <v>0</v>
      </c>
      <c r="OB27" s="59">
        <f t="shared" si="15"/>
        <v>0</v>
      </c>
      <c r="OC27" s="1"/>
      <c r="OD27" s="89">
        <v>4</v>
      </c>
      <c r="OE27" s="93" t="s">
        <v>64</v>
      </c>
      <c r="OF27" s="58" t="s">
        <v>55</v>
      </c>
      <c r="OG27" s="91" t="s">
        <v>32</v>
      </c>
      <c r="OH27" s="92">
        <v>1</v>
      </c>
      <c r="OI27" s="87">
        <v>0</v>
      </c>
      <c r="OJ27" s="59">
        <f t="shared" si="15"/>
        <v>0</v>
      </c>
      <c r="OK27" s="1"/>
      <c r="OL27" s="89">
        <v>4</v>
      </c>
      <c r="OM27" s="93" t="s">
        <v>64</v>
      </c>
      <c r="ON27" s="58" t="s">
        <v>55</v>
      </c>
      <c r="OO27" s="91" t="s">
        <v>32</v>
      </c>
      <c r="OP27" s="92">
        <v>1</v>
      </c>
      <c r="OQ27" s="87">
        <v>0</v>
      </c>
      <c r="OR27" s="59">
        <f t="shared" si="16"/>
        <v>0</v>
      </c>
      <c r="OS27" s="1"/>
      <c r="OT27" s="89">
        <v>4</v>
      </c>
      <c r="OU27" s="93" t="s">
        <v>64</v>
      </c>
      <c r="OV27" s="58" t="s">
        <v>55</v>
      </c>
      <c r="OW27" s="91" t="s">
        <v>32</v>
      </c>
      <c r="OX27" s="92">
        <v>1</v>
      </c>
      <c r="OY27" s="87">
        <v>0</v>
      </c>
      <c r="OZ27" s="59">
        <f t="shared" si="16"/>
        <v>0</v>
      </c>
      <c r="PA27" s="1"/>
      <c r="PB27" s="89">
        <v>4</v>
      </c>
      <c r="PC27" s="93" t="s">
        <v>64</v>
      </c>
      <c r="PD27" s="58" t="s">
        <v>55</v>
      </c>
      <c r="PE27" s="91" t="s">
        <v>32</v>
      </c>
      <c r="PF27" s="92">
        <v>1</v>
      </c>
      <c r="PG27" s="87">
        <v>0</v>
      </c>
      <c r="PH27" s="59">
        <f t="shared" si="17"/>
        <v>0</v>
      </c>
      <c r="PI27" s="1"/>
      <c r="PJ27" s="89">
        <v>4</v>
      </c>
      <c r="PK27" s="93" t="s">
        <v>64</v>
      </c>
      <c r="PL27" s="58" t="s">
        <v>55</v>
      </c>
      <c r="PM27" s="91" t="s">
        <v>32</v>
      </c>
      <c r="PN27" s="92">
        <v>1</v>
      </c>
      <c r="PO27" s="87">
        <v>0</v>
      </c>
      <c r="PP27" s="59">
        <f t="shared" si="17"/>
        <v>0</v>
      </c>
      <c r="PQ27" s="1"/>
      <c r="PR27" s="89">
        <v>4</v>
      </c>
      <c r="PS27" s="93" t="s">
        <v>64</v>
      </c>
      <c r="PT27" s="58" t="s">
        <v>55</v>
      </c>
      <c r="PU27" s="91" t="s">
        <v>32</v>
      </c>
      <c r="PV27" s="92">
        <v>1</v>
      </c>
      <c r="PW27" s="87">
        <v>0</v>
      </c>
      <c r="PX27" s="59">
        <f t="shared" si="18"/>
        <v>0</v>
      </c>
      <c r="PY27" s="1"/>
      <c r="PZ27" s="89">
        <v>4</v>
      </c>
      <c r="QA27" s="93" t="s">
        <v>64</v>
      </c>
      <c r="QB27" s="58" t="s">
        <v>55</v>
      </c>
      <c r="QC27" s="91" t="s">
        <v>32</v>
      </c>
      <c r="QD27" s="92">
        <v>1</v>
      </c>
      <c r="QE27" s="87">
        <v>0</v>
      </c>
      <c r="QF27" s="59">
        <f t="shared" si="18"/>
        <v>0</v>
      </c>
      <c r="QG27" s="1"/>
      <c r="QH27" s="89">
        <v>4</v>
      </c>
      <c r="QI27" s="93" t="s">
        <v>64</v>
      </c>
      <c r="QJ27" s="58" t="s">
        <v>55</v>
      </c>
      <c r="QK27" s="91" t="s">
        <v>32</v>
      </c>
      <c r="QL27" s="92">
        <v>1</v>
      </c>
      <c r="QM27" s="87">
        <v>0</v>
      </c>
      <c r="QN27" s="59">
        <f t="shared" si="19"/>
        <v>0</v>
      </c>
      <c r="QO27" s="1"/>
      <c r="QP27" s="89">
        <v>4</v>
      </c>
      <c r="QQ27" s="93" t="s">
        <v>64</v>
      </c>
      <c r="QR27" s="58" t="s">
        <v>55</v>
      </c>
      <c r="QS27" s="91" t="s">
        <v>32</v>
      </c>
      <c r="QT27" s="92">
        <v>1</v>
      </c>
      <c r="QU27" s="87">
        <v>0</v>
      </c>
      <c r="QV27" s="59">
        <f t="shared" si="19"/>
        <v>0</v>
      </c>
      <c r="QW27" s="1"/>
      <c r="QX27" s="89">
        <v>4</v>
      </c>
      <c r="QY27" s="93" t="s">
        <v>64</v>
      </c>
      <c r="QZ27" s="58" t="s">
        <v>55</v>
      </c>
      <c r="RA27" s="91" t="s">
        <v>32</v>
      </c>
      <c r="RB27" s="92">
        <v>1</v>
      </c>
      <c r="RC27" s="87">
        <v>0</v>
      </c>
      <c r="RD27" s="59">
        <f t="shared" si="20"/>
        <v>0</v>
      </c>
      <c r="RE27" s="1"/>
      <c r="RF27" s="89">
        <v>4</v>
      </c>
      <c r="RG27" s="93" t="s">
        <v>64</v>
      </c>
      <c r="RH27" s="58" t="s">
        <v>55</v>
      </c>
      <c r="RI27" s="91" t="s">
        <v>32</v>
      </c>
      <c r="RJ27" s="92">
        <v>1</v>
      </c>
      <c r="RK27" s="87">
        <v>0</v>
      </c>
      <c r="RL27" s="59">
        <f t="shared" si="20"/>
        <v>0</v>
      </c>
      <c r="RM27" s="1"/>
      <c r="RN27" s="89">
        <v>4</v>
      </c>
      <c r="RO27" s="93" t="s">
        <v>64</v>
      </c>
      <c r="RP27" s="58" t="s">
        <v>55</v>
      </c>
      <c r="RQ27" s="91" t="s">
        <v>32</v>
      </c>
      <c r="RR27" s="92">
        <v>1</v>
      </c>
      <c r="RS27" s="87">
        <v>0</v>
      </c>
      <c r="RT27" s="59">
        <f t="shared" si="21"/>
        <v>0</v>
      </c>
      <c r="RU27" s="1"/>
      <c r="RV27" s="89">
        <v>4</v>
      </c>
      <c r="RW27" s="93" t="s">
        <v>64</v>
      </c>
      <c r="RX27" s="58" t="s">
        <v>55</v>
      </c>
      <c r="RY27" s="91" t="s">
        <v>32</v>
      </c>
      <c r="RZ27" s="92">
        <v>1</v>
      </c>
      <c r="SA27" s="87">
        <v>0</v>
      </c>
      <c r="SB27" s="59">
        <f t="shared" si="21"/>
        <v>0</v>
      </c>
      <c r="SC27" s="1"/>
      <c r="SD27" s="89">
        <v>4</v>
      </c>
      <c r="SE27" s="93" t="s">
        <v>64</v>
      </c>
      <c r="SF27" s="58" t="s">
        <v>55</v>
      </c>
      <c r="SG27" s="91" t="s">
        <v>32</v>
      </c>
      <c r="SH27" s="92">
        <v>1</v>
      </c>
      <c r="SI27" s="87">
        <v>0</v>
      </c>
      <c r="SJ27" s="59">
        <f t="shared" si="22"/>
        <v>0</v>
      </c>
      <c r="SK27" s="1"/>
      <c r="SL27" s="89">
        <v>4</v>
      </c>
      <c r="SM27" s="93" t="s">
        <v>64</v>
      </c>
      <c r="SN27" s="58" t="s">
        <v>55</v>
      </c>
      <c r="SO27" s="91" t="s">
        <v>32</v>
      </c>
      <c r="SP27" s="92">
        <v>1</v>
      </c>
      <c r="SQ27" s="87">
        <v>0</v>
      </c>
      <c r="SR27" s="59">
        <f t="shared" si="22"/>
        <v>0</v>
      </c>
      <c r="SS27" s="1"/>
      <c r="ST27" s="89">
        <v>4</v>
      </c>
      <c r="SU27" s="93" t="s">
        <v>64</v>
      </c>
      <c r="SV27" s="58" t="s">
        <v>55</v>
      </c>
      <c r="SW27" s="91" t="s">
        <v>32</v>
      </c>
      <c r="SX27" s="92">
        <v>1</v>
      </c>
      <c r="SY27" s="87">
        <v>0</v>
      </c>
      <c r="SZ27" s="59">
        <f t="shared" si="23"/>
        <v>0</v>
      </c>
      <c r="TA27" s="1"/>
      <c r="TB27" s="89">
        <v>4</v>
      </c>
      <c r="TC27" s="93" t="s">
        <v>64</v>
      </c>
      <c r="TD27" s="58" t="s">
        <v>55</v>
      </c>
      <c r="TE27" s="91" t="s">
        <v>32</v>
      </c>
      <c r="TF27" s="92">
        <v>1</v>
      </c>
      <c r="TG27" s="87">
        <v>0</v>
      </c>
      <c r="TH27" s="59">
        <f t="shared" si="23"/>
        <v>0</v>
      </c>
      <c r="TI27" s="1"/>
      <c r="TJ27" s="89">
        <v>4</v>
      </c>
      <c r="TK27" s="93" t="s">
        <v>64</v>
      </c>
      <c r="TL27" s="58" t="s">
        <v>55</v>
      </c>
      <c r="TM27" s="91" t="s">
        <v>32</v>
      </c>
      <c r="TN27" s="92">
        <v>1</v>
      </c>
      <c r="TO27" s="87">
        <v>0</v>
      </c>
      <c r="TP27" s="59">
        <f t="shared" si="24"/>
        <v>0</v>
      </c>
      <c r="TQ27" s="1"/>
      <c r="TR27" s="89">
        <v>4</v>
      </c>
      <c r="TS27" s="93" t="s">
        <v>64</v>
      </c>
      <c r="TT27" s="58" t="s">
        <v>55</v>
      </c>
      <c r="TU27" s="91" t="s">
        <v>32</v>
      </c>
      <c r="TV27" s="92">
        <v>1</v>
      </c>
      <c r="TW27" s="87">
        <v>0</v>
      </c>
      <c r="TX27" s="59">
        <f t="shared" si="24"/>
        <v>0</v>
      </c>
      <c r="TY27" s="1"/>
      <c r="TZ27" s="89">
        <v>4</v>
      </c>
      <c r="UA27" s="93" t="s">
        <v>64</v>
      </c>
      <c r="UB27" s="58" t="s">
        <v>55</v>
      </c>
      <c r="UC27" s="91" t="s">
        <v>32</v>
      </c>
      <c r="UD27" s="92">
        <v>1</v>
      </c>
      <c r="UE27" s="87">
        <v>0</v>
      </c>
      <c r="UF27" s="59">
        <f t="shared" si="25"/>
        <v>0</v>
      </c>
      <c r="UG27" s="1"/>
      <c r="UH27" s="89">
        <v>4</v>
      </c>
      <c r="UI27" s="93" t="s">
        <v>64</v>
      </c>
      <c r="UJ27" s="58" t="s">
        <v>55</v>
      </c>
      <c r="UK27" s="91" t="s">
        <v>32</v>
      </c>
      <c r="UL27" s="92">
        <v>1</v>
      </c>
      <c r="UM27" s="87">
        <v>0</v>
      </c>
      <c r="UN27" s="59">
        <f t="shared" si="25"/>
        <v>0</v>
      </c>
      <c r="UO27" s="1"/>
      <c r="UP27" s="89">
        <v>4</v>
      </c>
      <c r="UQ27" s="93" t="s">
        <v>64</v>
      </c>
      <c r="UR27" s="58" t="s">
        <v>55</v>
      </c>
      <c r="US27" s="91" t="s">
        <v>32</v>
      </c>
      <c r="UT27" s="92">
        <v>1</v>
      </c>
      <c r="UU27" s="87">
        <v>0</v>
      </c>
      <c r="UV27" s="59">
        <f t="shared" si="26"/>
        <v>0</v>
      </c>
      <c r="UW27" s="1"/>
      <c r="UX27" s="89">
        <v>4</v>
      </c>
      <c r="UY27" s="93" t="s">
        <v>64</v>
      </c>
      <c r="UZ27" s="58" t="s">
        <v>55</v>
      </c>
      <c r="VA27" s="91" t="s">
        <v>32</v>
      </c>
      <c r="VB27" s="92">
        <v>1</v>
      </c>
      <c r="VC27" s="87">
        <v>0</v>
      </c>
      <c r="VD27" s="59">
        <f t="shared" si="26"/>
        <v>0</v>
      </c>
      <c r="VE27" s="1"/>
      <c r="VF27" s="89">
        <v>4</v>
      </c>
      <c r="VG27" s="93" t="s">
        <v>64</v>
      </c>
      <c r="VH27" s="58" t="s">
        <v>55</v>
      </c>
      <c r="VI27" s="91" t="s">
        <v>32</v>
      </c>
      <c r="VJ27" s="92">
        <v>1</v>
      </c>
      <c r="VK27" s="87">
        <v>0</v>
      </c>
      <c r="VL27" s="59">
        <f t="shared" si="27"/>
        <v>0</v>
      </c>
      <c r="VM27" s="1"/>
      <c r="VN27" s="89">
        <v>4</v>
      </c>
      <c r="VO27" s="93" t="s">
        <v>64</v>
      </c>
      <c r="VP27" s="58" t="s">
        <v>55</v>
      </c>
      <c r="VQ27" s="91" t="s">
        <v>32</v>
      </c>
      <c r="VR27" s="92">
        <v>1</v>
      </c>
      <c r="VS27" s="87">
        <v>0</v>
      </c>
      <c r="VT27" s="59">
        <f t="shared" si="27"/>
        <v>0</v>
      </c>
      <c r="VU27" s="1"/>
      <c r="VV27" s="89">
        <v>4</v>
      </c>
      <c r="VW27" s="93" t="s">
        <v>64</v>
      </c>
      <c r="VX27" s="58" t="s">
        <v>55</v>
      </c>
      <c r="VY27" s="91" t="s">
        <v>32</v>
      </c>
      <c r="VZ27" s="92">
        <v>1</v>
      </c>
      <c r="WA27" s="87">
        <v>0</v>
      </c>
      <c r="WB27" s="59">
        <f t="shared" si="28"/>
        <v>0</v>
      </c>
      <c r="WC27" s="1"/>
      <c r="WD27" s="89">
        <v>4</v>
      </c>
      <c r="WE27" s="93" t="s">
        <v>64</v>
      </c>
      <c r="WF27" s="58" t="s">
        <v>55</v>
      </c>
      <c r="WG27" s="91" t="s">
        <v>32</v>
      </c>
      <c r="WH27" s="92">
        <v>1</v>
      </c>
      <c r="WI27" s="87">
        <v>0</v>
      </c>
      <c r="WJ27" s="59">
        <f t="shared" si="28"/>
        <v>0</v>
      </c>
      <c r="WK27" s="1"/>
      <c r="WL27" s="89">
        <v>4</v>
      </c>
      <c r="WM27" s="93" t="s">
        <v>64</v>
      </c>
      <c r="WN27" s="58" t="s">
        <v>55</v>
      </c>
      <c r="WO27" s="91" t="s">
        <v>32</v>
      </c>
      <c r="WP27" s="92">
        <v>1</v>
      </c>
      <c r="WQ27" s="87">
        <v>0</v>
      </c>
      <c r="WR27" s="59">
        <f t="shared" si="29"/>
        <v>0</v>
      </c>
      <c r="WS27" s="1"/>
      <c r="WT27" s="89">
        <v>4</v>
      </c>
      <c r="WU27" s="93" t="s">
        <v>64</v>
      </c>
      <c r="WV27" s="58" t="s">
        <v>55</v>
      </c>
      <c r="WW27" s="91" t="s">
        <v>32</v>
      </c>
      <c r="WX27" s="92">
        <v>1</v>
      </c>
      <c r="WY27" s="87">
        <v>0</v>
      </c>
      <c r="WZ27" s="59">
        <f t="shared" si="29"/>
        <v>0</v>
      </c>
      <c r="XA27" s="1"/>
      <c r="XB27" s="89">
        <v>4</v>
      </c>
      <c r="XC27" s="93" t="s">
        <v>64</v>
      </c>
      <c r="XD27" s="58" t="s">
        <v>55</v>
      </c>
      <c r="XE27" s="91" t="s">
        <v>32</v>
      </c>
      <c r="XF27" s="92">
        <v>1</v>
      </c>
      <c r="XG27" s="87">
        <v>0</v>
      </c>
      <c r="XH27" s="59">
        <f t="shared" si="30"/>
        <v>0</v>
      </c>
      <c r="XI27" s="1"/>
      <c r="XJ27" s="89">
        <v>4</v>
      </c>
      <c r="XK27" s="93" t="s">
        <v>64</v>
      </c>
      <c r="XL27" s="58" t="s">
        <v>55</v>
      </c>
      <c r="XM27" s="91" t="s">
        <v>32</v>
      </c>
      <c r="XN27" s="92">
        <v>1</v>
      </c>
      <c r="XO27" s="87">
        <v>0</v>
      </c>
      <c r="XP27" s="59">
        <f t="shared" si="30"/>
        <v>0</v>
      </c>
      <c r="XQ27" s="1"/>
      <c r="XR27" s="89">
        <v>4</v>
      </c>
      <c r="XS27" s="93" t="s">
        <v>64</v>
      </c>
      <c r="XT27" s="58" t="s">
        <v>55</v>
      </c>
      <c r="XU27" s="91" t="s">
        <v>32</v>
      </c>
      <c r="XV27" s="92">
        <v>1</v>
      </c>
      <c r="XW27" s="87">
        <v>0</v>
      </c>
      <c r="XX27" s="59">
        <f t="shared" si="31"/>
        <v>0</v>
      </c>
      <c r="XY27" s="1"/>
      <c r="XZ27" s="89">
        <v>4</v>
      </c>
      <c r="YA27" s="93" t="s">
        <v>64</v>
      </c>
      <c r="YB27" s="58" t="s">
        <v>55</v>
      </c>
      <c r="YC27" s="91" t="s">
        <v>32</v>
      </c>
      <c r="YD27" s="92">
        <v>1</v>
      </c>
      <c r="YE27" s="87">
        <v>0</v>
      </c>
      <c r="YF27" s="59">
        <f t="shared" si="31"/>
        <v>0</v>
      </c>
      <c r="YG27" s="1"/>
      <c r="YH27" s="89">
        <v>4</v>
      </c>
      <c r="YI27" s="93" t="s">
        <v>64</v>
      </c>
      <c r="YJ27" s="58" t="s">
        <v>55</v>
      </c>
      <c r="YK27" s="91" t="s">
        <v>32</v>
      </c>
      <c r="YL27" s="92">
        <v>1</v>
      </c>
      <c r="YM27" s="87">
        <v>0</v>
      </c>
      <c r="YN27" s="59">
        <f t="shared" si="32"/>
        <v>0</v>
      </c>
      <c r="YO27" s="1"/>
      <c r="YP27" s="89">
        <v>4</v>
      </c>
      <c r="YQ27" s="93" t="s">
        <v>64</v>
      </c>
      <c r="YR27" s="58" t="s">
        <v>55</v>
      </c>
      <c r="YS27" s="91" t="s">
        <v>32</v>
      </c>
      <c r="YT27" s="92">
        <v>1</v>
      </c>
      <c r="YU27" s="87">
        <v>0</v>
      </c>
      <c r="YV27" s="59">
        <f t="shared" si="32"/>
        <v>0</v>
      </c>
      <c r="YW27" s="1"/>
      <c r="YX27" s="89">
        <v>4</v>
      </c>
      <c r="YY27" s="93" t="s">
        <v>64</v>
      </c>
      <c r="YZ27" s="58" t="s">
        <v>55</v>
      </c>
      <c r="ZA27" s="91" t="s">
        <v>32</v>
      </c>
      <c r="ZB27" s="92">
        <v>1</v>
      </c>
      <c r="ZC27" s="87">
        <v>0</v>
      </c>
      <c r="ZD27" s="59">
        <f t="shared" si="33"/>
        <v>0</v>
      </c>
      <c r="ZE27" s="1"/>
      <c r="ZF27" s="89">
        <v>4</v>
      </c>
      <c r="ZG27" s="93" t="s">
        <v>64</v>
      </c>
      <c r="ZH27" s="58" t="s">
        <v>55</v>
      </c>
      <c r="ZI27" s="91" t="s">
        <v>32</v>
      </c>
      <c r="ZJ27" s="92">
        <v>1</v>
      </c>
      <c r="ZK27" s="87">
        <v>0</v>
      </c>
      <c r="ZL27" s="59">
        <f t="shared" si="33"/>
        <v>0</v>
      </c>
      <c r="ZM27" s="1"/>
      <c r="ZN27" s="89">
        <v>4</v>
      </c>
      <c r="ZO27" s="93" t="s">
        <v>64</v>
      </c>
      <c r="ZP27" s="58" t="s">
        <v>55</v>
      </c>
      <c r="ZQ27" s="91" t="s">
        <v>32</v>
      </c>
      <c r="ZR27" s="92">
        <v>1</v>
      </c>
      <c r="ZS27" s="87">
        <v>0</v>
      </c>
      <c r="ZT27" s="59">
        <f t="shared" si="34"/>
        <v>0</v>
      </c>
      <c r="ZU27" s="1"/>
      <c r="ZV27" s="89">
        <v>4</v>
      </c>
      <c r="ZW27" s="93" t="s">
        <v>64</v>
      </c>
      <c r="ZX27" s="58" t="s">
        <v>55</v>
      </c>
      <c r="ZY27" s="91" t="s">
        <v>32</v>
      </c>
      <c r="ZZ27" s="92">
        <v>1</v>
      </c>
      <c r="AAA27" s="87">
        <v>0</v>
      </c>
      <c r="AAB27" s="59">
        <f t="shared" si="34"/>
        <v>0</v>
      </c>
      <c r="AAC27" s="1"/>
      <c r="AAD27" s="89">
        <v>4</v>
      </c>
      <c r="AAE27" s="93" t="s">
        <v>64</v>
      </c>
      <c r="AAF27" s="58" t="s">
        <v>55</v>
      </c>
      <c r="AAG27" s="91" t="s">
        <v>32</v>
      </c>
      <c r="AAH27" s="92">
        <v>1</v>
      </c>
      <c r="AAI27" s="87">
        <v>0</v>
      </c>
      <c r="AAJ27" s="59">
        <f t="shared" si="35"/>
        <v>0</v>
      </c>
      <c r="AAK27" s="1"/>
      <c r="AAL27" s="89">
        <v>4</v>
      </c>
      <c r="AAM27" s="93" t="s">
        <v>64</v>
      </c>
      <c r="AAN27" s="58" t="s">
        <v>55</v>
      </c>
      <c r="AAO27" s="91" t="s">
        <v>32</v>
      </c>
      <c r="AAP27" s="92">
        <v>1</v>
      </c>
      <c r="AAQ27" s="87">
        <v>0</v>
      </c>
      <c r="AAR27" s="59">
        <f t="shared" si="35"/>
        <v>0</v>
      </c>
      <c r="AAS27" s="1"/>
      <c r="AAT27" s="89">
        <v>4</v>
      </c>
      <c r="AAU27" s="93" t="s">
        <v>64</v>
      </c>
      <c r="AAV27" s="58" t="s">
        <v>55</v>
      </c>
      <c r="AAW27" s="91" t="s">
        <v>32</v>
      </c>
      <c r="AAX27" s="92">
        <v>1</v>
      </c>
      <c r="AAY27" s="87">
        <v>0</v>
      </c>
      <c r="AAZ27" s="59">
        <f t="shared" si="36"/>
        <v>0</v>
      </c>
      <c r="ABA27" s="1"/>
      <c r="ABB27" s="89">
        <v>4</v>
      </c>
      <c r="ABC27" s="93" t="s">
        <v>64</v>
      </c>
      <c r="ABD27" s="58" t="s">
        <v>55</v>
      </c>
      <c r="ABE27" s="91" t="s">
        <v>32</v>
      </c>
      <c r="ABF27" s="92">
        <v>1</v>
      </c>
      <c r="ABG27" s="87">
        <v>0</v>
      </c>
      <c r="ABH27" s="59">
        <f t="shared" si="36"/>
        <v>0</v>
      </c>
      <c r="ABI27" s="1"/>
      <c r="ABJ27" s="89">
        <v>4</v>
      </c>
      <c r="ABK27" s="93" t="s">
        <v>64</v>
      </c>
      <c r="ABL27" s="58" t="s">
        <v>55</v>
      </c>
      <c r="ABM27" s="91" t="s">
        <v>32</v>
      </c>
      <c r="ABN27" s="92">
        <v>1</v>
      </c>
      <c r="ABO27" s="87">
        <v>0</v>
      </c>
      <c r="ABP27" s="59">
        <f t="shared" si="37"/>
        <v>0</v>
      </c>
      <c r="ABQ27" s="1"/>
      <c r="ABR27" s="89">
        <v>4</v>
      </c>
      <c r="ABS27" s="93" t="s">
        <v>64</v>
      </c>
      <c r="ABT27" s="58" t="s">
        <v>55</v>
      </c>
      <c r="ABU27" s="91" t="s">
        <v>32</v>
      </c>
      <c r="ABV27" s="92">
        <v>1</v>
      </c>
      <c r="ABW27" s="87">
        <v>0</v>
      </c>
      <c r="ABX27" s="59">
        <f t="shared" si="37"/>
        <v>0</v>
      </c>
      <c r="ABY27" s="1"/>
      <c r="ABZ27" s="89">
        <v>4</v>
      </c>
      <c r="ACA27" s="93" t="s">
        <v>64</v>
      </c>
      <c r="ACB27" s="58" t="s">
        <v>55</v>
      </c>
      <c r="ACC27" s="91" t="s">
        <v>32</v>
      </c>
      <c r="ACD27" s="92">
        <v>1</v>
      </c>
      <c r="ACE27" s="87">
        <v>0</v>
      </c>
      <c r="ACF27" s="59">
        <f t="shared" si="38"/>
        <v>0</v>
      </c>
      <c r="ACG27" s="1"/>
      <c r="ACH27" s="89">
        <v>4</v>
      </c>
      <c r="ACI27" s="93" t="s">
        <v>64</v>
      </c>
      <c r="ACJ27" s="58" t="s">
        <v>55</v>
      </c>
      <c r="ACK27" s="91" t="s">
        <v>32</v>
      </c>
      <c r="ACL27" s="92">
        <v>1</v>
      </c>
      <c r="ACM27" s="87">
        <v>0</v>
      </c>
      <c r="ACN27" s="59">
        <f t="shared" si="38"/>
        <v>0</v>
      </c>
      <c r="ACO27" s="1"/>
      <c r="ACP27" s="89">
        <v>4</v>
      </c>
      <c r="ACQ27" s="93" t="s">
        <v>64</v>
      </c>
      <c r="ACR27" s="58" t="s">
        <v>55</v>
      </c>
      <c r="ACS27" s="91" t="s">
        <v>32</v>
      </c>
      <c r="ACT27" s="92">
        <v>1</v>
      </c>
      <c r="ACU27" s="87">
        <v>0</v>
      </c>
      <c r="ACV27" s="59">
        <f t="shared" si="39"/>
        <v>0</v>
      </c>
      <c r="ACW27" s="1"/>
      <c r="ACX27" s="89">
        <v>4</v>
      </c>
      <c r="ACY27" s="93" t="s">
        <v>64</v>
      </c>
      <c r="ACZ27" s="58" t="s">
        <v>55</v>
      </c>
      <c r="ADA27" s="91" t="s">
        <v>32</v>
      </c>
      <c r="ADB27" s="92">
        <v>1</v>
      </c>
      <c r="ADC27" s="87">
        <v>0</v>
      </c>
      <c r="ADD27" s="59">
        <f t="shared" si="39"/>
        <v>0</v>
      </c>
      <c r="ADE27" s="1"/>
      <c r="ADF27" s="89">
        <v>4</v>
      </c>
      <c r="ADG27" s="93" t="s">
        <v>64</v>
      </c>
      <c r="ADH27" s="58" t="s">
        <v>55</v>
      </c>
      <c r="ADI27" s="91" t="s">
        <v>32</v>
      </c>
      <c r="ADJ27" s="92">
        <v>1</v>
      </c>
      <c r="ADK27" s="87">
        <v>0</v>
      </c>
      <c r="ADL27" s="59">
        <f t="shared" si="40"/>
        <v>0</v>
      </c>
      <c r="ADM27" s="1"/>
      <c r="ADN27" s="89">
        <v>4</v>
      </c>
      <c r="ADO27" s="93" t="s">
        <v>64</v>
      </c>
      <c r="ADP27" s="58" t="s">
        <v>55</v>
      </c>
      <c r="ADQ27" s="91" t="s">
        <v>32</v>
      </c>
      <c r="ADR27" s="92">
        <v>1</v>
      </c>
      <c r="ADS27" s="87">
        <v>0</v>
      </c>
      <c r="ADT27" s="59">
        <f t="shared" si="40"/>
        <v>0</v>
      </c>
      <c r="ADU27" s="1"/>
      <c r="ADV27" s="89">
        <v>4</v>
      </c>
      <c r="ADW27" s="93" t="s">
        <v>64</v>
      </c>
      <c r="ADX27" s="58" t="s">
        <v>55</v>
      </c>
      <c r="ADY27" s="91" t="s">
        <v>32</v>
      </c>
      <c r="ADZ27" s="92">
        <v>1</v>
      </c>
      <c r="AEA27" s="87">
        <v>0</v>
      </c>
      <c r="AEB27" s="59">
        <f t="shared" si="41"/>
        <v>0</v>
      </c>
      <c r="AEC27" s="1"/>
      <c r="AED27" s="89">
        <v>4</v>
      </c>
      <c r="AEE27" s="93" t="s">
        <v>64</v>
      </c>
      <c r="AEF27" s="58" t="s">
        <v>55</v>
      </c>
      <c r="AEG27" s="91" t="s">
        <v>32</v>
      </c>
      <c r="AEH27" s="92">
        <v>1</v>
      </c>
      <c r="AEI27" s="87">
        <v>0</v>
      </c>
      <c r="AEJ27" s="59">
        <f t="shared" si="41"/>
        <v>0</v>
      </c>
      <c r="AEK27" s="1"/>
      <c r="AEL27" s="89">
        <v>4</v>
      </c>
      <c r="AEM27" s="93" t="s">
        <v>64</v>
      </c>
      <c r="AEN27" s="58" t="s">
        <v>55</v>
      </c>
      <c r="AEO27" s="91" t="s">
        <v>32</v>
      </c>
      <c r="AEP27" s="92">
        <v>1</v>
      </c>
      <c r="AEQ27" s="87">
        <v>0</v>
      </c>
      <c r="AER27" s="59">
        <f t="shared" si="42"/>
        <v>0</v>
      </c>
      <c r="AES27" s="1"/>
      <c r="AET27" s="89">
        <v>4</v>
      </c>
      <c r="AEU27" s="93" t="s">
        <v>64</v>
      </c>
      <c r="AEV27" s="58" t="s">
        <v>55</v>
      </c>
      <c r="AEW27" s="91" t="s">
        <v>32</v>
      </c>
      <c r="AEX27" s="92">
        <v>1</v>
      </c>
      <c r="AEY27" s="87">
        <v>0</v>
      </c>
      <c r="AEZ27" s="59">
        <f t="shared" si="42"/>
        <v>0</v>
      </c>
      <c r="AFA27" s="1"/>
      <c r="AFB27" s="89">
        <v>4</v>
      </c>
      <c r="AFC27" s="93" t="s">
        <v>64</v>
      </c>
      <c r="AFD27" s="58" t="s">
        <v>55</v>
      </c>
      <c r="AFE27" s="91" t="s">
        <v>32</v>
      </c>
      <c r="AFF27" s="92">
        <v>1</v>
      </c>
      <c r="AFG27" s="87">
        <v>0</v>
      </c>
      <c r="AFH27" s="59">
        <f t="shared" si="43"/>
        <v>0</v>
      </c>
      <c r="AFI27" s="1"/>
      <c r="AFJ27" s="89">
        <v>4</v>
      </c>
      <c r="AFK27" s="93" t="s">
        <v>64</v>
      </c>
      <c r="AFL27" s="58" t="s">
        <v>55</v>
      </c>
      <c r="AFM27" s="91" t="s">
        <v>32</v>
      </c>
      <c r="AFN27" s="92">
        <v>1</v>
      </c>
      <c r="AFO27" s="87">
        <v>0</v>
      </c>
      <c r="AFP27" s="59">
        <f t="shared" si="43"/>
        <v>0</v>
      </c>
      <c r="AFQ27" s="1"/>
      <c r="AFR27" s="89">
        <v>4</v>
      </c>
      <c r="AFS27" s="93" t="s">
        <v>64</v>
      </c>
      <c r="AFT27" s="58" t="s">
        <v>55</v>
      </c>
      <c r="AFU27" s="91" t="s">
        <v>32</v>
      </c>
      <c r="AFV27" s="92">
        <v>1</v>
      </c>
      <c r="AFW27" s="87">
        <v>0</v>
      </c>
      <c r="AFX27" s="59">
        <f t="shared" si="44"/>
        <v>0</v>
      </c>
      <c r="AFY27" s="1"/>
      <c r="AFZ27" s="89">
        <v>4</v>
      </c>
      <c r="AGA27" s="93" t="s">
        <v>64</v>
      </c>
      <c r="AGB27" s="58" t="s">
        <v>55</v>
      </c>
      <c r="AGC27" s="91" t="s">
        <v>32</v>
      </c>
      <c r="AGD27" s="92">
        <v>1</v>
      </c>
      <c r="AGE27" s="87">
        <v>0</v>
      </c>
      <c r="AGF27" s="59">
        <f t="shared" si="44"/>
        <v>0</v>
      </c>
      <c r="AGG27" s="1"/>
      <c r="AGH27" s="89">
        <v>4</v>
      </c>
      <c r="AGI27" s="93" t="s">
        <v>64</v>
      </c>
      <c r="AGJ27" s="58" t="s">
        <v>55</v>
      </c>
      <c r="AGK27" s="91" t="s">
        <v>32</v>
      </c>
      <c r="AGL27" s="92">
        <v>1</v>
      </c>
      <c r="AGM27" s="87">
        <v>0</v>
      </c>
      <c r="AGN27" s="59">
        <f t="shared" si="45"/>
        <v>0</v>
      </c>
      <c r="AGO27" s="1"/>
      <c r="AGP27" s="89">
        <v>4</v>
      </c>
      <c r="AGQ27" s="93" t="s">
        <v>64</v>
      </c>
      <c r="AGR27" s="58" t="s">
        <v>55</v>
      </c>
      <c r="AGS27" s="91" t="s">
        <v>32</v>
      </c>
      <c r="AGT27" s="92">
        <v>1</v>
      </c>
      <c r="AGU27" s="87">
        <v>0</v>
      </c>
      <c r="AGV27" s="59">
        <f t="shared" si="45"/>
        <v>0</v>
      </c>
      <c r="AGW27" s="1"/>
      <c r="AGX27" s="89">
        <v>4</v>
      </c>
      <c r="AGY27" s="93" t="s">
        <v>64</v>
      </c>
      <c r="AGZ27" s="58" t="s">
        <v>55</v>
      </c>
      <c r="AHA27" s="91" t="s">
        <v>32</v>
      </c>
      <c r="AHB27" s="92">
        <v>1</v>
      </c>
      <c r="AHC27" s="87">
        <v>0</v>
      </c>
      <c r="AHD27" s="59">
        <f t="shared" si="46"/>
        <v>0</v>
      </c>
      <c r="AHE27" s="1"/>
      <c r="AHF27" s="89">
        <v>4</v>
      </c>
      <c r="AHG27" s="93" t="s">
        <v>64</v>
      </c>
      <c r="AHH27" s="58" t="s">
        <v>55</v>
      </c>
      <c r="AHI27" s="91" t="s">
        <v>32</v>
      </c>
      <c r="AHJ27" s="92">
        <v>1</v>
      </c>
      <c r="AHK27" s="87">
        <v>0</v>
      </c>
      <c r="AHL27" s="59">
        <f t="shared" si="46"/>
        <v>0</v>
      </c>
      <c r="AHM27" s="1"/>
      <c r="AHN27" s="89">
        <v>4</v>
      </c>
      <c r="AHO27" s="93" t="s">
        <v>64</v>
      </c>
      <c r="AHP27" s="58" t="s">
        <v>55</v>
      </c>
      <c r="AHQ27" s="91" t="s">
        <v>32</v>
      </c>
      <c r="AHR27" s="92">
        <v>1</v>
      </c>
      <c r="AHS27" s="87">
        <v>0</v>
      </c>
      <c r="AHT27" s="59">
        <f t="shared" si="47"/>
        <v>0</v>
      </c>
      <c r="AHU27" s="1"/>
      <c r="AHV27" s="89">
        <v>4</v>
      </c>
      <c r="AHW27" s="93" t="s">
        <v>64</v>
      </c>
      <c r="AHX27" s="58" t="s">
        <v>55</v>
      </c>
      <c r="AHY27" s="91" t="s">
        <v>32</v>
      </c>
      <c r="AHZ27" s="92">
        <v>1</v>
      </c>
      <c r="AIA27" s="87">
        <v>0</v>
      </c>
      <c r="AIB27" s="59">
        <f t="shared" si="47"/>
        <v>0</v>
      </c>
      <c r="AIC27" s="1"/>
      <c r="AID27" s="89">
        <v>4</v>
      </c>
      <c r="AIE27" s="93" t="s">
        <v>64</v>
      </c>
      <c r="AIF27" s="58" t="s">
        <v>55</v>
      </c>
      <c r="AIG27" s="91" t="s">
        <v>32</v>
      </c>
      <c r="AIH27" s="92">
        <v>1</v>
      </c>
      <c r="AII27" s="87">
        <v>0</v>
      </c>
      <c r="AIJ27" s="59">
        <f t="shared" si="48"/>
        <v>0</v>
      </c>
      <c r="AIK27" s="1"/>
      <c r="AIL27" s="89">
        <v>4</v>
      </c>
      <c r="AIM27" s="93" t="s">
        <v>64</v>
      </c>
      <c r="AIN27" s="58" t="s">
        <v>55</v>
      </c>
      <c r="AIO27" s="91" t="s">
        <v>32</v>
      </c>
      <c r="AIP27" s="92">
        <v>1</v>
      </c>
      <c r="AIQ27" s="87">
        <v>0</v>
      </c>
      <c r="AIR27" s="59">
        <f t="shared" si="48"/>
        <v>0</v>
      </c>
      <c r="AIS27" s="1"/>
      <c r="AIT27" s="89">
        <v>4</v>
      </c>
      <c r="AIU27" s="93" t="s">
        <v>64</v>
      </c>
      <c r="AIV27" s="58" t="s">
        <v>55</v>
      </c>
      <c r="AIW27" s="91" t="s">
        <v>32</v>
      </c>
      <c r="AIX27" s="92">
        <v>1</v>
      </c>
      <c r="AIY27" s="87">
        <v>0</v>
      </c>
      <c r="AIZ27" s="59">
        <f t="shared" si="49"/>
        <v>0</v>
      </c>
      <c r="AJA27" s="1"/>
      <c r="AJB27" s="89">
        <v>4</v>
      </c>
      <c r="AJC27" s="93" t="s">
        <v>64</v>
      </c>
      <c r="AJD27" s="58" t="s">
        <v>55</v>
      </c>
      <c r="AJE27" s="91" t="s">
        <v>32</v>
      </c>
      <c r="AJF27" s="92">
        <v>1</v>
      </c>
      <c r="AJG27" s="87">
        <v>0</v>
      </c>
      <c r="AJH27" s="59">
        <f t="shared" si="49"/>
        <v>0</v>
      </c>
      <c r="AJI27" s="1"/>
      <c r="AJJ27" s="89">
        <v>4</v>
      </c>
      <c r="AJK27" s="93" t="s">
        <v>64</v>
      </c>
      <c r="AJL27" s="58" t="s">
        <v>55</v>
      </c>
      <c r="AJM27" s="91" t="s">
        <v>32</v>
      </c>
      <c r="AJN27" s="92">
        <v>1</v>
      </c>
      <c r="AJO27" s="87">
        <v>0</v>
      </c>
      <c r="AJP27" s="59">
        <f t="shared" si="50"/>
        <v>0</v>
      </c>
      <c r="AJQ27" s="1"/>
      <c r="AJR27" s="89">
        <v>4</v>
      </c>
      <c r="AJS27" s="93" t="s">
        <v>64</v>
      </c>
      <c r="AJT27" s="58" t="s">
        <v>55</v>
      </c>
      <c r="AJU27" s="91" t="s">
        <v>32</v>
      </c>
      <c r="AJV27" s="92">
        <v>1</v>
      </c>
      <c r="AJW27" s="87">
        <v>0</v>
      </c>
      <c r="AJX27" s="59">
        <f t="shared" si="50"/>
        <v>0</v>
      </c>
      <c r="AJY27" s="1"/>
      <c r="AJZ27" s="89">
        <v>4</v>
      </c>
      <c r="AKA27" s="93" t="s">
        <v>64</v>
      </c>
      <c r="AKB27" s="58" t="s">
        <v>55</v>
      </c>
      <c r="AKC27" s="91" t="s">
        <v>32</v>
      </c>
      <c r="AKD27" s="92">
        <v>1</v>
      </c>
      <c r="AKE27" s="87">
        <v>0</v>
      </c>
      <c r="AKF27" s="59">
        <f t="shared" si="51"/>
        <v>0</v>
      </c>
      <c r="AKG27" s="1"/>
      <c r="AKH27" s="89">
        <v>4</v>
      </c>
      <c r="AKI27" s="93" t="s">
        <v>64</v>
      </c>
      <c r="AKJ27" s="58" t="s">
        <v>55</v>
      </c>
      <c r="AKK27" s="91" t="s">
        <v>32</v>
      </c>
      <c r="AKL27" s="92">
        <v>1</v>
      </c>
      <c r="AKM27" s="87">
        <v>0</v>
      </c>
      <c r="AKN27" s="59">
        <f t="shared" si="51"/>
        <v>0</v>
      </c>
      <c r="AKO27" s="1"/>
      <c r="AKP27" s="89">
        <v>4</v>
      </c>
      <c r="AKQ27" s="93" t="s">
        <v>64</v>
      </c>
      <c r="AKR27" s="58" t="s">
        <v>55</v>
      </c>
      <c r="AKS27" s="91" t="s">
        <v>32</v>
      </c>
      <c r="AKT27" s="92">
        <v>1</v>
      </c>
      <c r="AKU27" s="87">
        <v>0</v>
      </c>
      <c r="AKV27" s="59">
        <f t="shared" si="52"/>
        <v>0</v>
      </c>
      <c r="AKW27" s="1"/>
      <c r="AKX27" s="89">
        <v>4</v>
      </c>
      <c r="AKY27" s="93" t="s">
        <v>64</v>
      </c>
      <c r="AKZ27" s="58" t="s">
        <v>55</v>
      </c>
      <c r="ALA27" s="91" t="s">
        <v>32</v>
      </c>
      <c r="ALB27" s="92">
        <v>1</v>
      </c>
      <c r="ALC27" s="87">
        <v>0</v>
      </c>
      <c r="ALD27" s="59">
        <f t="shared" si="52"/>
        <v>0</v>
      </c>
      <c r="ALE27" s="1"/>
      <c r="ALF27" s="89">
        <v>4</v>
      </c>
      <c r="ALG27" s="93" t="s">
        <v>64</v>
      </c>
      <c r="ALH27" s="58" t="s">
        <v>55</v>
      </c>
      <c r="ALI27" s="91" t="s">
        <v>32</v>
      </c>
      <c r="ALJ27" s="92">
        <v>1</v>
      </c>
      <c r="ALK27" s="87">
        <v>0</v>
      </c>
      <c r="ALL27" s="59">
        <f t="shared" si="53"/>
        <v>0</v>
      </c>
      <c r="ALM27" s="1"/>
      <c r="ALN27" s="89">
        <v>4</v>
      </c>
      <c r="ALO27" s="93" t="s">
        <v>64</v>
      </c>
      <c r="ALP27" s="58" t="s">
        <v>55</v>
      </c>
      <c r="ALQ27" s="91" t="s">
        <v>32</v>
      </c>
      <c r="ALR27" s="92">
        <v>1</v>
      </c>
      <c r="ALS27" s="87">
        <v>0</v>
      </c>
      <c r="ALT27" s="59">
        <f t="shared" si="53"/>
        <v>0</v>
      </c>
      <c r="ALU27" s="1"/>
      <c r="ALV27" s="89">
        <v>4</v>
      </c>
      <c r="ALW27" s="93" t="s">
        <v>64</v>
      </c>
      <c r="ALX27" s="58" t="s">
        <v>55</v>
      </c>
      <c r="ALY27" s="91" t="s">
        <v>32</v>
      </c>
      <c r="ALZ27" s="92">
        <v>1</v>
      </c>
      <c r="AMA27" s="87">
        <v>0</v>
      </c>
      <c r="AMB27" s="59">
        <f t="shared" si="54"/>
        <v>0</v>
      </c>
      <c r="AMC27" s="1"/>
      <c r="AMD27" s="89">
        <v>4</v>
      </c>
      <c r="AME27" s="93" t="s">
        <v>64</v>
      </c>
      <c r="AMF27" s="58" t="s">
        <v>55</v>
      </c>
      <c r="AMG27" s="91" t="s">
        <v>32</v>
      </c>
      <c r="AMH27" s="92">
        <v>1</v>
      </c>
      <c r="AMI27" s="87">
        <v>0</v>
      </c>
      <c r="AMJ27" s="59">
        <f t="shared" si="54"/>
        <v>0</v>
      </c>
      <c r="AMK27" s="1"/>
      <c r="AML27" s="89">
        <v>4</v>
      </c>
      <c r="AMM27" s="93" t="s">
        <v>64</v>
      </c>
      <c r="AMN27" s="58" t="s">
        <v>55</v>
      </c>
      <c r="AMO27" s="91" t="s">
        <v>32</v>
      </c>
      <c r="AMP27" s="92">
        <v>1</v>
      </c>
      <c r="AMQ27" s="87">
        <v>0</v>
      </c>
      <c r="AMR27" s="59">
        <f t="shared" si="55"/>
        <v>0</v>
      </c>
      <c r="AMS27" s="1"/>
      <c r="AMT27" s="89">
        <v>4</v>
      </c>
      <c r="AMU27" s="93" t="s">
        <v>64</v>
      </c>
      <c r="AMV27" s="58" t="s">
        <v>55</v>
      </c>
      <c r="AMW27" s="91" t="s">
        <v>32</v>
      </c>
      <c r="AMX27" s="92">
        <v>1</v>
      </c>
      <c r="AMY27" s="87">
        <v>0</v>
      </c>
      <c r="AMZ27" s="59">
        <f t="shared" si="55"/>
        <v>0</v>
      </c>
      <c r="ANA27" s="1"/>
      <c r="ANB27" s="89">
        <v>4</v>
      </c>
      <c r="ANC27" s="93" t="s">
        <v>64</v>
      </c>
      <c r="AND27" s="58" t="s">
        <v>55</v>
      </c>
      <c r="ANE27" s="91" t="s">
        <v>32</v>
      </c>
      <c r="ANF27" s="92">
        <v>1</v>
      </c>
      <c r="ANG27" s="87">
        <v>0</v>
      </c>
      <c r="ANH27" s="59">
        <f t="shared" si="56"/>
        <v>0</v>
      </c>
      <c r="ANI27" s="1"/>
      <c r="ANJ27" s="89">
        <v>4</v>
      </c>
      <c r="ANK27" s="93" t="s">
        <v>64</v>
      </c>
      <c r="ANL27" s="58" t="s">
        <v>55</v>
      </c>
      <c r="ANM27" s="91" t="s">
        <v>32</v>
      </c>
      <c r="ANN27" s="92">
        <v>1</v>
      </c>
      <c r="ANO27" s="87">
        <v>0</v>
      </c>
      <c r="ANP27" s="59">
        <f t="shared" si="56"/>
        <v>0</v>
      </c>
      <c r="ANQ27" s="1"/>
      <c r="ANR27" s="89">
        <v>4</v>
      </c>
      <c r="ANS27" s="93" t="s">
        <v>64</v>
      </c>
      <c r="ANT27" s="58" t="s">
        <v>55</v>
      </c>
      <c r="ANU27" s="91" t="s">
        <v>32</v>
      </c>
      <c r="ANV27" s="92">
        <v>1</v>
      </c>
      <c r="ANW27" s="87">
        <v>0</v>
      </c>
      <c r="ANX27" s="59">
        <f t="shared" si="57"/>
        <v>0</v>
      </c>
      <c r="ANY27" s="1"/>
      <c r="ANZ27" s="89">
        <v>4</v>
      </c>
      <c r="AOA27" s="93" t="s">
        <v>64</v>
      </c>
      <c r="AOB27" s="58" t="s">
        <v>55</v>
      </c>
      <c r="AOC27" s="91" t="s">
        <v>32</v>
      </c>
      <c r="AOD27" s="92">
        <v>1</v>
      </c>
      <c r="AOE27" s="87">
        <v>0</v>
      </c>
      <c r="AOF27" s="59">
        <f t="shared" si="57"/>
        <v>0</v>
      </c>
      <c r="AOG27" s="1"/>
      <c r="AOH27" s="89">
        <v>4</v>
      </c>
      <c r="AOI27" s="93" t="s">
        <v>64</v>
      </c>
      <c r="AOJ27" s="58" t="s">
        <v>55</v>
      </c>
      <c r="AOK27" s="91" t="s">
        <v>32</v>
      </c>
      <c r="AOL27" s="92">
        <v>1</v>
      </c>
      <c r="AOM27" s="87">
        <v>0</v>
      </c>
      <c r="AON27" s="59">
        <f t="shared" si="58"/>
        <v>0</v>
      </c>
      <c r="AOO27" s="1"/>
      <c r="AOP27" s="89">
        <v>4</v>
      </c>
      <c r="AOQ27" s="93" t="s">
        <v>64</v>
      </c>
      <c r="AOR27" s="58" t="s">
        <v>55</v>
      </c>
      <c r="AOS27" s="91" t="s">
        <v>32</v>
      </c>
      <c r="AOT27" s="92">
        <v>1</v>
      </c>
      <c r="AOU27" s="87">
        <v>0</v>
      </c>
      <c r="AOV27" s="59">
        <f t="shared" si="58"/>
        <v>0</v>
      </c>
      <c r="AOW27" s="1"/>
      <c r="AOX27" s="89">
        <v>4</v>
      </c>
      <c r="AOY27" s="93" t="s">
        <v>64</v>
      </c>
      <c r="AOZ27" s="58" t="s">
        <v>55</v>
      </c>
      <c r="APA27" s="91" t="s">
        <v>32</v>
      </c>
      <c r="APB27" s="92">
        <v>1</v>
      </c>
      <c r="APC27" s="87">
        <v>0</v>
      </c>
      <c r="APD27" s="59">
        <f t="shared" si="59"/>
        <v>0</v>
      </c>
      <c r="APE27" s="1"/>
      <c r="APF27" s="89">
        <v>4</v>
      </c>
      <c r="APG27" s="93" t="s">
        <v>64</v>
      </c>
      <c r="APH27" s="58" t="s">
        <v>55</v>
      </c>
      <c r="API27" s="91" t="s">
        <v>32</v>
      </c>
      <c r="APJ27" s="92">
        <v>1</v>
      </c>
      <c r="APK27" s="87">
        <v>0</v>
      </c>
      <c r="APL27" s="59">
        <f t="shared" si="59"/>
        <v>0</v>
      </c>
      <c r="APM27" s="1"/>
      <c r="APN27" s="89">
        <v>4</v>
      </c>
      <c r="APO27" s="93" t="s">
        <v>64</v>
      </c>
      <c r="APP27" s="58" t="s">
        <v>55</v>
      </c>
      <c r="APQ27" s="91" t="s">
        <v>32</v>
      </c>
      <c r="APR27" s="92">
        <v>1</v>
      </c>
      <c r="APS27" s="87">
        <v>0</v>
      </c>
      <c r="APT27" s="59">
        <f t="shared" si="60"/>
        <v>0</v>
      </c>
      <c r="APU27" s="1"/>
      <c r="APV27" s="89">
        <v>4</v>
      </c>
      <c r="APW27" s="93" t="s">
        <v>64</v>
      </c>
      <c r="APX27" s="58" t="s">
        <v>55</v>
      </c>
      <c r="APY27" s="91" t="s">
        <v>32</v>
      </c>
      <c r="APZ27" s="92">
        <v>1</v>
      </c>
      <c r="AQA27" s="87">
        <v>0</v>
      </c>
      <c r="AQB27" s="59">
        <f t="shared" si="60"/>
        <v>0</v>
      </c>
      <c r="AQC27" s="1"/>
      <c r="AQD27" s="89">
        <v>4</v>
      </c>
      <c r="AQE27" s="93" t="s">
        <v>64</v>
      </c>
      <c r="AQF27" s="58" t="s">
        <v>55</v>
      </c>
      <c r="AQG27" s="91" t="s">
        <v>32</v>
      </c>
      <c r="AQH27" s="92">
        <v>1</v>
      </c>
      <c r="AQI27" s="87">
        <v>0</v>
      </c>
      <c r="AQJ27" s="59">
        <f t="shared" si="61"/>
        <v>0</v>
      </c>
      <c r="AQK27" s="1"/>
      <c r="AQL27" s="89">
        <v>4</v>
      </c>
      <c r="AQM27" s="93" t="s">
        <v>64</v>
      </c>
      <c r="AQN27" s="58" t="s">
        <v>55</v>
      </c>
      <c r="AQO27" s="91" t="s">
        <v>32</v>
      </c>
      <c r="AQP27" s="92">
        <v>1</v>
      </c>
      <c r="AQQ27" s="87">
        <v>0</v>
      </c>
      <c r="AQR27" s="59">
        <f t="shared" si="61"/>
        <v>0</v>
      </c>
      <c r="AQS27" s="1"/>
      <c r="AQT27" s="89">
        <v>4</v>
      </c>
      <c r="AQU27" s="93" t="s">
        <v>64</v>
      </c>
      <c r="AQV27" s="58" t="s">
        <v>55</v>
      </c>
      <c r="AQW27" s="91" t="s">
        <v>32</v>
      </c>
      <c r="AQX27" s="92">
        <v>1</v>
      </c>
      <c r="AQY27" s="87">
        <v>0</v>
      </c>
      <c r="AQZ27" s="59">
        <f t="shared" si="62"/>
        <v>0</v>
      </c>
      <c r="ARA27" s="1"/>
      <c r="ARB27" s="89">
        <v>4</v>
      </c>
      <c r="ARC27" s="93" t="s">
        <v>64</v>
      </c>
      <c r="ARD27" s="58" t="s">
        <v>55</v>
      </c>
      <c r="ARE27" s="91" t="s">
        <v>32</v>
      </c>
      <c r="ARF27" s="92">
        <v>1</v>
      </c>
      <c r="ARG27" s="87">
        <v>0</v>
      </c>
      <c r="ARH27" s="59">
        <f t="shared" si="62"/>
        <v>0</v>
      </c>
      <c r="ARI27" s="1"/>
      <c r="ARJ27" s="89">
        <v>4</v>
      </c>
      <c r="ARK27" s="93" t="s">
        <v>64</v>
      </c>
      <c r="ARL27" s="58" t="s">
        <v>55</v>
      </c>
      <c r="ARM27" s="91" t="s">
        <v>32</v>
      </c>
      <c r="ARN27" s="92">
        <v>1</v>
      </c>
      <c r="ARO27" s="87">
        <v>0</v>
      </c>
      <c r="ARP27" s="59">
        <f t="shared" si="63"/>
        <v>0</v>
      </c>
      <c r="ARQ27" s="1"/>
      <c r="ARR27" s="89">
        <v>4</v>
      </c>
      <c r="ARS27" s="93" t="s">
        <v>64</v>
      </c>
      <c r="ART27" s="58" t="s">
        <v>55</v>
      </c>
      <c r="ARU27" s="91" t="s">
        <v>32</v>
      </c>
      <c r="ARV27" s="92">
        <v>1</v>
      </c>
      <c r="ARW27" s="87">
        <v>0</v>
      </c>
      <c r="ARX27" s="59">
        <f t="shared" si="63"/>
        <v>0</v>
      </c>
      <c r="ARY27" s="1"/>
      <c r="ARZ27" s="89">
        <v>4</v>
      </c>
      <c r="ASA27" s="93" t="s">
        <v>64</v>
      </c>
      <c r="ASB27" s="58" t="s">
        <v>55</v>
      </c>
      <c r="ASC27" s="91" t="s">
        <v>32</v>
      </c>
      <c r="ASD27" s="92">
        <v>1</v>
      </c>
      <c r="ASE27" s="87">
        <v>0</v>
      </c>
      <c r="ASF27" s="59">
        <f t="shared" si="64"/>
        <v>0</v>
      </c>
      <c r="ASG27" s="1"/>
      <c r="ASH27" s="89">
        <v>4</v>
      </c>
      <c r="ASI27" s="93" t="s">
        <v>64</v>
      </c>
      <c r="ASJ27" s="58" t="s">
        <v>55</v>
      </c>
      <c r="ASK27" s="91" t="s">
        <v>32</v>
      </c>
      <c r="ASL27" s="92">
        <v>1</v>
      </c>
      <c r="ASM27" s="87">
        <v>0</v>
      </c>
      <c r="ASN27" s="59">
        <f t="shared" si="64"/>
        <v>0</v>
      </c>
      <c r="ASO27" s="1"/>
      <c r="ASP27" s="89">
        <v>4</v>
      </c>
      <c r="ASQ27" s="93" t="s">
        <v>64</v>
      </c>
      <c r="ASR27" s="58" t="s">
        <v>55</v>
      </c>
      <c r="ASS27" s="91" t="s">
        <v>32</v>
      </c>
      <c r="AST27" s="92">
        <v>1</v>
      </c>
      <c r="ASU27" s="87">
        <v>0</v>
      </c>
      <c r="ASV27" s="59">
        <f t="shared" si="65"/>
        <v>0</v>
      </c>
      <c r="ASW27" s="1"/>
      <c r="ASX27" s="89">
        <v>4</v>
      </c>
      <c r="ASY27" s="93" t="s">
        <v>64</v>
      </c>
      <c r="ASZ27" s="58" t="s">
        <v>55</v>
      </c>
      <c r="ATA27" s="91" t="s">
        <v>32</v>
      </c>
      <c r="ATB27" s="92">
        <v>1</v>
      </c>
      <c r="ATC27" s="87">
        <v>0</v>
      </c>
      <c r="ATD27" s="59">
        <f t="shared" si="65"/>
        <v>0</v>
      </c>
      <c r="ATE27" s="1"/>
      <c r="ATF27" s="89">
        <v>4</v>
      </c>
      <c r="ATG27" s="93" t="s">
        <v>64</v>
      </c>
      <c r="ATH27" s="58" t="s">
        <v>55</v>
      </c>
      <c r="ATI27" s="91" t="s">
        <v>32</v>
      </c>
      <c r="ATJ27" s="92">
        <v>1</v>
      </c>
      <c r="ATK27" s="87">
        <v>0</v>
      </c>
      <c r="ATL27" s="59">
        <f t="shared" si="66"/>
        <v>0</v>
      </c>
      <c r="ATM27" s="1"/>
      <c r="ATN27" s="89">
        <v>4</v>
      </c>
      <c r="ATO27" s="93" t="s">
        <v>64</v>
      </c>
      <c r="ATP27" s="58" t="s">
        <v>55</v>
      </c>
      <c r="ATQ27" s="91" t="s">
        <v>32</v>
      </c>
      <c r="ATR27" s="92">
        <v>1</v>
      </c>
      <c r="ATS27" s="87">
        <v>0</v>
      </c>
      <c r="ATT27" s="59">
        <f t="shared" si="66"/>
        <v>0</v>
      </c>
      <c r="ATU27" s="1"/>
      <c r="ATV27" s="89">
        <v>4</v>
      </c>
      <c r="ATW27" s="93" t="s">
        <v>64</v>
      </c>
      <c r="ATX27" s="58" t="s">
        <v>55</v>
      </c>
      <c r="ATY27" s="91" t="s">
        <v>32</v>
      </c>
      <c r="ATZ27" s="92">
        <v>1</v>
      </c>
      <c r="AUA27" s="87">
        <v>0</v>
      </c>
      <c r="AUB27" s="59">
        <f t="shared" si="67"/>
        <v>0</v>
      </c>
      <c r="AUC27" s="1"/>
      <c r="AUD27" s="89">
        <v>4</v>
      </c>
      <c r="AUE27" s="93" t="s">
        <v>64</v>
      </c>
      <c r="AUF27" s="58" t="s">
        <v>55</v>
      </c>
      <c r="AUG27" s="91" t="s">
        <v>32</v>
      </c>
      <c r="AUH27" s="92">
        <v>1</v>
      </c>
      <c r="AUI27" s="87">
        <v>0</v>
      </c>
      <c r="AUJ27" s="59">
        <f t="shared" si="67"/>
        <v>0</v>
      </c>
      <c r="AUK27" s="1"/>
      <c r="AUL27" s="89">
        <v>4</v>
      </c>
      <c r="AUM27" s="93" t="s">
        <v>64</v>
      </c>
      <c r="AUN27" s="58" t="s">
        <v>55</v>
      </c>
      <c r="AUO27" s="91" t="s">
        <v>32</v>
      </c>
      <c r="AUP27" s="92">
        <v>1</v>
      </c>
      <c r="AUQ27" s="87">
        <v>0</v>
      </c>
      <c r="AUR27" s="59">
        <f t="shared" si="68"/>
        <v>0</v>
      </c>
      <c r="AUS27" s="1"/>
      <c r="AUT27" s="89">
        <v>4</v>
      </c>
      <c r="AUU27" s="93" t="s">
        <v>64</v>
      </c>
      <c r="AUV27" s="58" t="s">
        <v>55</v>
      </c>
      <c r="AUW27" s="91" t="s">
        <v>32</v>
      </c>
      <c r="AUX27" s="92">
        <v>1</v>
      </c>
      <c r="AUY27" s="87">
        <v>0</v>
      </c>
      <c r="AUZ27" s="59">
        <f t="shared" si="68"/>
        <v>0</v>
      </c>
      <c r="AVA27" s="1"/>
      <c r="AVB27" s="89">
        <v>4</v>
      </c>
      <c r="AVC27" s="93" t="s">
        <v>64</v>
      </c>
      <c r="AVD27" s="58" t="s">
        <v>55</v>
      </c>
      <c r="AVE27" s="91" t="s">
        <v>32</v>
      </c>
      <c r="AVF27" s="92">
        <v>1</v>
      </c>
      <c r="AVG27" s="87">
        <v>0</v>
      </c>
      <c r="AVH27" s="59">
        <f t="shared" si="69"/>
        <v>0</v>
      </c>
      <c r="AVI27" s="1"/>
      <c r="AVJ27" s="89">
        <v>4</v>
      </c>
      <c r="AVK27" s="93" t="s">
        <v>64</v>
      </c>
      <c r="AVL27" s="58" t="s">
        <v>55</v>
      </c>
      <c r="AVM27" s="91" t="s">
        <v>32</v>
      </c>
      <c r="AVN27" s="92">
        <v>1</v>
      </c>
      <c r="AVO27" s="87">
        <v>0</v>
      </c>
      <c r="AVP27" s="59">
        <f t="shared" si="69"/>
        <v>0</v>
      </c>
      <c r="AVQ27" s="1"/>
      <c r="AVR27" s="89">
        <v>4</v>
      </c>
      <c r="AVS27" s="93" t="s">
        <v>64</v>
      </c>
      <c r="AVT27" s="58" t="s">
        <v>55</v>
      </c>
      <c r="AVU27" s="91" t="s">
        <v>32</v>
      </c>
      <c r="AVV27" s="92">
        <v>1</v>
      </c>
      <c r="AVW27" s="87">
        <v>0</v>
      </c>
      <c r="AVX27" s="59">
        <f t="shared" si="70"/>
        <v>0</v>
      </c>
      <c r="AVY27" s="1"/>
      <c r="AVZ27" s="89">
        <v>4</v>
      </c>
      <c r="AWA27" s="93" t="s">
        <v>64</v>
      </c>
      <c r="AWB27" s="58" t="s">
        <v>55</v>
      </c>
      <c r="AWC27" s="91" t="s">
        <v>32</v>
      </c>
      <c r="AWD27" s="92">
        <v>1</v>
      </c>
      <c r="AWE27" s="87">
        <v>0</v>
      </c>
      <c r="AWF27" s="59">
        <f t="shared" si="70"/>
        <v>0</v>
      </c>
      <c r="AWG27" s="1"/>
      <c r="AWH27" s="89">
        <v>4</v>
      </c>
      <c r="AWI27" s="93" t="s">
        <v>64</v>
      </c>
      <c r="AWJ27" s="58" t="s">
        <v>55</v>
      </c>
      <c r="AWK27" s="91" t="s">
        <v>32</v>
      </c>
      <c r="AWL27" s="92">
        <v>1</v>
      </c>
      <c r="AWM27" s="87">
        <v>0</v>
      </c>
      <c r="AWN27" s="59">
        <f t="shared" si="71"/>
        <v>0</v>
      </c>
      <c r="AWO27" s="1"/>
      <c r="AWP27" s="89">
        <v>4</v>
      </c>
      <c r="AWQ27" s="93" t="s">
        <v>64</v>
      </c>
      <c r="AWR27" s="58" t="s">
        <v>55</v>
      </c>
      <c r="AWS27" s="91" t="s">
        <v>32</v>
      </c>
      <c r="AWT27" s="92">
        <v>1</v>
      </c>
      <c r="AWU27" s="87">
        <v>0</v>
      </c>
      <c r="AWV27" s="59">
        <f t="shared" si="71"/>
        <v>0</v>
      </c>
      <c r="AWW27" s="1"/>
      <c r="AWX27" s="89">
        <v>4</v>
      </c>
      <c r="AWY27" s="93" t="s">
        <v>64</v>
      </c>
      <c r="AWZ27" s="58" t="s">
        <v>55</v>
      </c>
      <c r="AXA27" s="91" t="s">
        <v>32</v>
      </c>
      <c r="AXB27" s="92">
        <v>1</v>
      </c>
      <c r="AXC27" s="87">
        <v>0</v>
      </c>
      <c r="AXD27" s="59">
        <f t="shared" si="72"/>
        <v>0</v>
      </c>
      <c r="AXE27" s="1"/>
      <c r="AXF27" s="89">
        <v>4</v>
      </c>
      <c r="AXG27" s="93" t="s">
        <v>64</v>
      </c>
      <c r="AXH27" s="58" t="s">
        <v>55</v>
      </c>
      <c r="AXI27" s="91" t="s">
        <v>32</v>
      </c>
      <c r="AXJ27" s="92">
        <v>1</v>
      </c>
      <c r="AXK27" s="87">
        <v>0</v>
      </c>
      <c r="AXL27" s="59">
        <f t="shared" si="72"/>
        <v>0</v>
      </c>
      <c r="AXM27" s="1"/>
      <c r="AXN27" s="89">
        <v>4</v>
      </c>
      <c r="AXO27" s="93" t="s">
        <v>64</v>
      </c>
      <c r="AXP27" s="58" t="s">
        <v>55</v>
      </c>
      <c r="AXQ27" s="91" t="s">
        <v>32</v>
      </c>
      <c r="AXR27" s="92">
        <v>1</v>
      </c>
      <c r="AXS27" s="87">
        <v>0</v>
      </c>
      <c r="AXT27" s="59">
        <f t="shared" si="73"/>
        <v>0</v>
      </c>
      <c r="AXU27" s="1"/>
      <c r="AXV27" s="89">
        <v>4</v>
      </c>
      <c r="AXW27" s="93" t="s">
        <v>64</v>
      </c>
      <c r="AXX27" s="58" t="s">
        <v>55</v>
      </c>
      <c r="AXY27" s="91" t="s">
        <v>32</v>
      </c>
      <c r="AXZ27" s="92">
        <v>1</v>
      </c>
      <c r="AYA27" s="87">
        <v>0</v>
      </c>
      <c r="AYB27" s="59">
        <f t="shared" si="73"/>
        <v>0</v>
      </c>
      <c r="AYC27" s="1"/>
      <c r="AYD27" s="89">
        <v>4</v>
      </c>
      <c r="AYE27" s="93" t="s">
        <v>64</v>
      </c>
      <c r="AYF27" s="58" t="s">
        <v>55</v>
      </c>
      <c r="AYG27" s="91" t="s">
        <v>32</v>
      </c>
      <c r="AYH27" s="92">
        <v>1</v>
      </c>
      <c r="AYI27" s="87">
        <v>0</v>
      </c>
      <c r="AYJ27" s="59">
        <f t="shared" si="74"/>
        <v>0</v>
      </c>
      <c r="AYK27" s="1"/>
      <c r="AYL27" s="89">
        <v>4</v>
      </c>
      <c r="AYM27" s="93" t="s">
        <v>64</v>
      </c>
      <c r="AYN27" s="58" t="s">
        <v>55</v>
      </c>
      <c r="AYO27" s="91" t="s">
        <v>32</v>
      </c>
      <c r="AYP27" s="92">
        <v>1</v>
      </c>
      <c r="AYQ27" s="87">
        <v>0</v>
      </c>
      <c r="AYR27" s="59">
        <f t="shared" si="74"/>
        <v>0</v>
      </c>
      <c r="AYS27" s="1"/>
      <c r="AYT27" s="89">
        <v>4</v>
      </c>
      <c r="AYU27" s="93" t="s">
        <v>64</v>
      </c>
      <c r="AYV27" s="58" t="s">
        <v>55</v>
      </c>
      <c r="AYW27" s="91" t="s">
        <v>32</v>
      </c>
      <c r="AYX27" s="92">
        <v>1</v>
      </c>
      <c r="AYY27" s="87">
        <v>0</v>
      </c>
      <c r="AYZ27" s="59">
        <f t="shared" si="75"/>
        <v>0</v>
      </c>
      <c r="AZA27" s="1"/>
      <c r="AZB27" s="89">
        <v>4</v>
      </c>
      <c r="AZC27" s="93" t="s">
        <v>64</v>
      </c>
      <c r="AZD27" s="58" t="s">
        <v>55</v>
      </c>
      <c r="AZE27" s="91" t="s">
        <v>32</v>
      </c>
      <c r="AZF27" s="92">
        <v>1</v>
      </c>
      <c r="AZG27" s="87">
        <v>0</v>
      </c>
      <c r="AZH27" s="59">
        <f t="shared" si="75"/>
        <v>0</v>
      </c>
      <c r="AZI27" s="1"/>
      <c r="AZJ27" s="89">
        <v>4</v>
      </c>
      <c r="AZK27" s="93" t="s">
        <v>64</v>
      </c>
      <c r="AZL27" s="58" t="s">
        <v>55</v>
      </c>
      <c r="AZM27" s="91" t="s">
        <v>32</v>
      </c>
      <c r="AZN27" s="92">
        <v>1</v>
      </c>
      <c r="AZO27" s="87">
        <v>0</v>
      </c>
      <c r="AZP27" s="59">
        <f t="shared" si="76"/>
        <v>0</v>
      </c>
      <c r="AZQ27" s="1"/>
      <c r="AZR27" s="89">
        <v>4</v>
      </c>
      <c r="AZS27" s="93" t="s">
        <v>64</v>
      </c>
      <c r="AZT27" s="58" t="s">
        <v>55</v>
      </c>
      <c r="AZU27" s="91" t="s">
        <v>32</v>
      </c>
      <c r="AZV27" s="92">
        <v>1</v>
      </c>
      <c r="AZW27" s="87">
        <v>0</v>
      </c>
      <c r="AZX27" s="59">
        <f t="shared" si="76"/>
        <v>0</v>
      </c>
      <c r="AZY27" s="1"/>
      <c r="AZZ27" s="89">
        <v>4</v>
      </c>
      <c r="BAA27" s="93" t="s">
        <v>64</v>
      </c>
      <c r="BAB27" s="58" t="s">
        <v>55</v>
      </c>
      <c r="BAC27" s="91" t="s">
        <v>32</v>
      </c>
      <c r="BAD27" s="92">
        <v>1</v>
      </c>
      <c r="BAE27" s="87">
        <v>0</v>
      </c>
      <c r="BAF27" s="59">
        <f t="shared" si="77"/>
        <v>0</v>
      </c>
      <c r="BAG27" s="1"/>
      <c r="BAH27" s="89">
        <v>4</v>
      </c>
      <c r="BAI27" s="93" t="s">
        <v>64</v>
      </c>
      <c r="BAJ27" s="58" t="s">
        <v>55</v>
      </c>
      <c r="BAK27" s="91" t="s">
        <v>32</v>
      </c>
      <c r="BAL27" s="92">
        <v>1</v>
      </c>
      <c r="BAM27" s="87">
        <v>0</v>
      </c>
      <c r="BAN27" s="59">
        <f t="shared" si="77"/>
        <v>0</v>
      </c>
      <c r="BAO27" s="1"/>
      <c r="BAP27" s="89">
        <v>4</v>
      </c>
      <c r="BAQ27" s="93" t="s">
        <v>64</v>
      </c>
      <c r="BAR27" s="58" t="s">
        <v>55</v>
      </c>
      <c r="BAS27" s="91" t="s">
        <v>32</v>
      </c>
      <c r="BAT27" s="92">
        <v>1</v>
      </c>
      <c r="BAU27" s="87">
        <v>0</v>
      </c>
      <c r="BAV27" s="59">
        <f t="shared" si="78"/>
        <v>0</v>
      </c>
      <c r="BAW27" s="1"/>
      <c r="BAX27" s="89">
        <v>4</v>
      </c>
      <c r="BAY27" s="93" t="s">
        <v>64</v>
      </c>
      <c r="BAZ27" s="58" t="s">
        <v>55</v>
      </c>
      <c r="BBA27" s="91" t="s">
        <v>32</v>
      </c>
      <c r="BBB27" s="92">
        <v>1</v>
      </c>
      <c r="BBC27" s="87">
        <v>0</v>
      </c>
      <c r="BBD27" s="59">
        <f t="shared" si="78"/>
        <v>0</v>
      </c>
      <c r="BBE27" s="1"/>
      <c r="BBF27" s="89">
        <v>4</v>
      </c>
      <c r="BBG27" s="93" t="s">
        <v>64</v>
      </c>
      <c r="BBH27" s="58" t="s">
        <v>55</v>
      </c>
      <c r="BBI27" s="91" t="s">
        <v>32</v>
      </c>
      <c r="BBJ27" s="92">
        <v>1</v>
      </c>
      <c r="BBK27" s="87">
        <v>0</v>
      </c>
      <c r="BBL27" s="59">
        <f t="shared" si="79"/>
        <v>0</v>
      </c>
      <c r="BBM27" s="1"/>
      <c r="BBN27" s="89">
        <v>4</v>
      </c>
      <c r="BBO27" s="93" t="s">
        <v>64</v>
      </c>
      <c r="BBP27" s="58" t="s">
        <v>55</v>
      </c>
      <c r="BBQ27" s="91" t="s">
        <v>32</v>
      </c>
      <c r="BBR27" s="92">
        <v>1</v>
      </c>
      <c r="BBS27" s="87">
        <v>0</v>
      </c>
      <c r="BBT27" s="59">
        <f t="shared" si="79"/>
        <v>0</v>
      </c>
      <c r="BBU27" s="1"/>
      <c r="BBV27" s="89">
        <v>4</v>
      </c>
      <c r="BBW27" s="93" t="s">
        <v>64</v>
      </c>
      <c r="BBX27" s="58" t="s">
        <v>55</v>
      </c>
      <c r="BBY27" s="91" t="s">
        <v>32</v>
      </c>
      <c r="BBZ27" s="92">
        <v>1</v>
      </c>
      <c r="BCA27" s="87">
        <v>0</v>
      </c>
      <c r="BCB27" s="59">
        <f t="shared" si="80"/>
        <v>0</v>
      </c>
      <c r="BCC27" s="1"/>
      <c r="BCD27" s="89">
        <v>4</v>
      </c>
      <c r="BCE27" s="93" t="s">
        <v>64</v>
      </c>
      <c r="BCF27" s="58" t="s">
        <v>55</v>
      </c>
      <c r="BCG27" s="91" t="s">
        <v>32</v>
      </c>
      <c r="BCH27" s="92">
        <v>1</v>
      </c>
      <c r="BCI27" s="87">
        <v>0</v>
      </c>
      <c r="BCJ27" s="59">
        <f t="shared" si="80"/>
        <v>0</v>
      </c>
      <c r="BCK27" s="1"/>
      <c r="BCL27" s="89">
        <v>4</v>
      </c>
      <c r="BCM27" s="93" t="s">
        <v>64</v>
      </c>
      <c r="BCN27" s="58" t="s">
        <v>55</v>
      </c>
      <c r="BCO27" s="91" t="s">
        <v>32</v>
      </c>
      <c r="BCP27" s="92">
        <v>1</v>
      </c>
      <c r="BCQ27" s="87">
        <v>0</v>
      </c>
      <c r="BCR27" s="59">
        <f t="shared" si="81"/>
        <v>0</v>
      </c>
      <c r="BCS27" s="1"/>
      <c r="BCT27" s="89">
        <v>4</v>
      </c>
      <c r="BCU27" s="93" t="s">
        <v>64</v>
      </c>
      <c r="BCV27" s="58" t="s">
        <v>55</v>
      </c>
      <c r="BCW27" s="91" t="s">
        <v>32</v>
      </c>
      <c r="BCX27" s="92">
        <v>1</v>
      </c>
      <c r="BCY27" s="87">
        <v>0</v>
      </c>
      <c r="BCZ27" s="59">
        <f t="shared" si="81"/>
        <v>0</v>
      </c>
      <c r="BDA27" s="1"/>
      <c r="BDB27" s="89">
        <v>4</v>
      </c>
      <c r="BDC27" s="93" t="s">
        <v>64</v>
      </c>
      <c r="BDD27" s="58" t="s">
        <v>55</v>
      </c>
      <c r="BDE27" s="91" t="s">
        <v>32</v>
      </c>
      <c r="BDF27" s="92">
        <v>1</v>
      </c>
      <c r="BDG27" s="87">
        <v>0</v>
      </c>
      <c r="BDH27" s="59">
        <f t="shared" si="82"/>
        <v>0</v>
      </c>
      <c r="BDI27" s="1"/>
      <c r="BDJ27" s="89">
        <v>4</v>
      </c>
      <c r="BDK27" s="93" t="s">
        <v>64</v>
      </c>
      <c r="BDL27" s="58" t="s">
        <v>55</v>
      </c>
      <c r="BDM27" s="91" t="s">
        <v>32</v>
      </c>
      <c r="BDN27" s="92">
        <v>1</v>
      </c>
      <c r="BDO27" s="87">
        <v>0</v>
      </c>
      <c r="BDP27" s="59">
        <f t="shared" si="82"/>
        <v>0</v>
      </c>
      <c r="BDQ27" s="1"/>
      <c r="BDR27" s="89">
        <v>4</v>
      </c>
      <c r="BDS27" s="93" t="s">
        <v>64</v>
      </c>
      <c r="BDT27" s="58" t="s">
        <v>55</v>
      </c>
      <c r="BDU27" s="91" t="s">
        <v>32</v>
      </c>
      <c r="BDV27" s="92">
        <v>1</v>
      </c>
      <c r="BDW27" s="87">
        <v>0</v>
      </c>
      <c r="BDX27" s="59">
        <f t="shared" si="83"/>
        <v>0</v>
      </c>
      <c r="BDY27" s="1"/>
      <c r="BDZ27" s="89">
        <v>4</v>
      </c>
      <c r="BEA27" s="93" t="s">
        <v>64</v>
      </c>
      <c r="BEB27" s="58" t="s">
        <v>55</v>
      </c>
      <c r="BEC27" s="91" t="s">
        <v>32</v>
      </c>
      <c r="BED27" s="92">
        <v>1</v>
      </c>
      <c r="BEE27" s="87">
        <v>0</v>
      </c>
      <c r="BEF27" s="59">
        <f t="shared" si="83"/>
        <v>0</v>
      </c>
      <c r="BEG27" s="1"/>
      <c r="BEH27" s="89">
        <v>4</v>
      </c>
      <c r="BEI27" s="93" t="s">
        <v>64</v>
      </c>
      <c r="BEJ27" s="58" t="s">
        <v>55</v>
      </c>
      <c r="BEK27" s="91" t="s">
        <v>32</v>
      </c>
      <c r="BEL27" s="92">
        <v>1</v>
      </c>
      <c r="BEM27" s="87">
        <v>0</v>
      </c>
      <c r="BEN27" s="59">
        <f t="shared" si="84"/>
        <v>0</v>
      </c>
      <c r="BEO27" s="1"/>
      <c r="BEP27" s="89">
        <v>4</v>
      </c>
      <c r="BEQ27" s="93" t="s">
        <v>64</v>
      </c>
      <c r="BER27" s="58" t="s">
        <v>55</v>
      </c>
      <c r="BES27" s="91" t="s">
        <v>32</v>
      </c>
      <c r="BET27" s="92">
        <v>1</v>
      </c>
      <c r="BEU27" s="87">
        <v>0</v>
      </c>
      <c r="BEV27" s="59">
        <f t="shared" si="84"/>
        <v>0</v>
      </c>
      <c r="BEW27" s="1"/>
      <c r="BEX27" s="89">
        <v>4</v>
      </c>
      <c r="BEY27" s="93" t="s">
        <v>64</v>
      </c>
      <c r="BEZ27" s="58" t="s">
        <v>55</v>
      </c>
      <c r="BFA27" s="91" t="s">
        <v>32</v>
      </c>
      <c r="BFB27" s="92">
        <v>1</v>
      </c>
      <c r="BFC27" s="87">
        <v>0</v>
      </c>
      <c r="BFD27" s="59">
        <f t="shared" si="85"/>
        <v>0</v>
      </c>
      <c r="BFE27" s="1"/>
      <c r="BFF27" s="89">
        <v>4</v>
      </c>
      <c r="BFG27" s="93" t="s">
        <v>64</v>
      </c>
      <c r="BFH27" s="58" t="s">
        <v>55</v>
      </c>
      <c r="BFI27" s="91" t="s">
        <v>32</v>
      </c>
      <c r="BFJ27" s="92">
        <v>1</v>
      </c>
      <c r="BFK27" s="87">
        <v>0</v>
      </c>
      <c r="BFL27" s="59">
        <f t="shared" si="85"/>
        <v>0</v>
      </c>
      <c r="BFM27" s="1"/>
      <c r="BFN27" s="89">
        <v>4</v>
      </c>
      <c r="BFO27" s="93" t="s">
        <v>64</v>
      </c>
      <c r="BFP27" s="58" t="s">
        <v>55</v>
      </c>
      <c r="BFQ27" s="91" t="s">
        <v>32</v>
      </c>
      <c r="BFR27" s="92">
        <v>1</v>
      </c>
      <c r="BFS27" s="87">
        <v>0</v>
      </c>
      <c r="BFT27" s="59">
        <f t="shared" si="86"/>
        <v>0</v>
      </c>
      <c r="BFU27" s="1"/>
      <c r="BFV27" s="89">
        <v>4</v>
      </c>
      <c r="BFW27" s="93" t="s">
        <v>64</v>
      </c>
      <c r="BFX27" s="58" t="s">
        <v>55</v>
      </c>
      <c r="BFY27" s="91" t="s">
        <v>32</v>
      </c>
      <c r="BFZ27" s="92">
        <v>1</v>
      </c>
      <c r="BGA27" s="87">
        <v>0</v>
      </c>
      <c r="BGB27" s="59">
        <f t="shared" si="86"/>
        <v>0</v>
      </c>
      <c r="BGC27" s="1"/>
      <c r="BGD27" s="89">
        <v>4</v>
      </c>
      <c r="BGE27" s="93" t="s">
        <v>64</v>
      </c>
      <c r="BGF27" s="58" t="s">
        <v>55</v>
      </c>
      <c r="BGG27" s="91" t="s">
        <v>32</v>
      </c>
      <c r="BGH27" s="92">
        <v>1</v>
      </c>
      <c r="BGI27" s="87">
        <v>0</v>
      </c>
      <c r="BGJ27" s="59">
        <f t="shared" si="87"/>
        <v>0</v>
      </c>
      <c r="BGK27" s="1"/>
      <c r="BGL27" s="89">
        <v>4</v>
      </c>
      <c r="BGM27" s="93" t="s">
        <v>64</v>
      </c>
      <c r="BGN27" s="58" t="s">
        <v>55</v>
      </c>
      <c r="BGO27" s="91" t="s">
        <v>32</v>
      </c>
      <c r="BGP27" s="92">
        <v>1</v>
      </c>
      <c r="BGQ27" s="87">
        <v>0</v>
      </c>
      <c r="BGR27" s="59">
        <f t="shared" si="87"/>
        <v>0</v>
      </c>
      <c r="BGS27" s="1"/>
      <c r="BGT27" s="89">
        <v>4</v>
      </c>
      <c r="BGU27" s="93" t="s">
        <v>64</v>
      </c>
      <c r="BGV27" s="58" t="s">
        <v>55</v>
      </c>
      <c r="BGW27" s="91" t="s">
        <v>32</v>
      </c>
      <c r="BGX27" s="92">
        <v>1</v>
      </c>
      <c r="BGY27" s="87">
        <v>0</v>
      </c>
      <c r="BGZ27" s="59">
        <f t="shared" si="88"/>
        <v>0</v>
      </c>
      <c r="BHA27" s="1"/>
      <c r="BHB27" s="89">
        <v>4</v>
      </c>
      <c r="BHC27" s="93" t="s">
        <v>64</v>
      </c>
      <c r="BHD27" s="58" t="s">
        <v>55</v>
      </c>
      <c r="BHE27" s="91" t="s">
        <v>32</v>
      </c>
      <c r="BHF27" s="92">
        <v>1</v>
      </c>
      <c r="BHG27" s="87">
        <v>0</v>
      </c>
      <c r="BHH27" s="59">
        <f t="shared" si="88"/>
        <v>0</v>
      </c>
      <c r="BHI27" s="1"/>
      <c r="BHJ27" s="89">
        <v>4</v>
      </c>
      <c r="BHK27" s="93" t="s">
        <v>64</v>
      </c>
      <c r="BHL27" s="58" t="s">
        <v>55</v>
      </c>
      <c r="BHM27" s="91" t="s">
        <v>32</v>
      </c>
      <c r="BHN27" s="92">
        <v>1</v>
      </c>
      <c r="BHO27" s="87">
        <v>0</v>
      </c>
      <c r="BHP27" s="59">
        <f t="shared" si="89"/>
        <v>0</v>
      </c>
      <c r="BHQ27" s="1"/>
      <c r="BHR27" s="89">
        <v>4</v>
      </c>
      <c r="BHS27" s="93" t="s">
        <v>64</v>
      </c>
      <c r="BHT27" s="58" t="s">
        <v>55</v>
      </c>
      <c r="BHU27" s="91" t="s">
        <v>32</v>
      </c>
      <c r="BHV27" s="92">
        <v>1</v>
      </c>
      <c r="BHW27" s="87">
        <v>0</v>
      </c>
      <c r="BHX27" s="59">
        <f t="shared" si="89"/>
        <v>0</v>
      </c>
      <c r="BHY27" s="1"/>
      <c r="BHZ27" s="89">
        <v>4</v>
      </c>
      <c r="BIA27" s="93" t="s">
        <v>64</v>
      </c>
      <c r="BIB27" s="58" t="s">
        <v>55</v>
      </c>
      <c r="BIC27" s="91" t="s">
        <v>32</v>
      </c>
      <c r="BID27" s="92">
        <v>1</v>
      </c>
      <c r="BIE27" s="87">
        <v>0</v>
      </c>
      <c r="BIF27" s="59">
        <f t="shared" si="90"/>
        <v>0</v>
      </c>
      <c r="BIG27" s="1"/>
      <c r="BIH27" s="89">
        <v>4</v>
      </c>
      <c r="BII27" s="93" t="s">
        <v>64</v>
      </c>
      <c r="BIJ27" s="58" t="s">
        <v>55</v>
      </c>
      <c r="BIK27" s="91" t="s">
        <v>32</v>
      </c>
      <c r="BIL27" s="92">
        <v>1</v>
      </c>
      <c r="BIM27" s="87">
        <v>0</v>
      </c>
      <c r="BIN27" s="59">
        <f t="shared" si="90"/>
        <v>0</v>
      </c>
      <c r="BIO27" s="1"/>
      <c r="BIP27" s="89">
        <v>4</v>
      </c>
      <c r="BIQ27" s="93" t="s">
        <v>64</v>
      </c>
      <c r="BIR27" s="58" t="s">
        <v>55</v>
      </c>
      <c r="BIS27" s="91" t="s">
        <v>32</v>
      </c>
      <c r="BIT27" s="92">
        <v>1</v>
      </c>
      <c r="BIU27" s="87">
        <v>0</v>
      </c>
      <c r="BIV27" s="59">
        <f t="shared" si="91"/>
        <v>0</v>
      </c>
      <c r="BIW27" s="1"/>
      <c r="BIX27" s="89">
        <v>4</v>
      </c>
      <c r="BIY27" s="93" t="s">
        <v>64</v>
      </c>
      <c r="BIZ27" s="58" t="s">
        <v>55</v>
      </c>
      <c r="BJA27" s="91" t="s">
        <v>32</v>
      </c>
      <c r="BJB27" s="92">
        <v>1</v>
      </c>
      <c r="BJC27" s="87">
        <v>0</v>
      </c>
      <c r="BJD27" s="59">
        <f t="shared" si="91"/>
        <v>0</v>
      </c>
      <c r="BJE27" s="1"/>
      <c r="BJF27" s="89">
        <v>4</v>
      </c>
      <c r="BJG27" s="93" t="s">
        <v>64</v>
      </c>
      <c r="BJH27" s="58" t="s">
        <v>55</v>
      </c>
      <c r="BJI27" s="91" t="s">
        <v>32</v>
      </c>
      <c r="BJJ27" s="92">
        <v>1</v>
      </c>
      <c r="BJK27" s="87">
        <v>0</v>
      </c>
      <c r="BJL27" s="59">
        <f t="shared" si="92"/>
        <v>0</v>
      </c>
      <c r="BJM27" s="1"/>
      <c r="BJN27" s="89">
        <v>4</v>
      </c>
      <c r="BJO27" s="93" t="s">
        <v>64</v>
      </c>
      <c r="BJP27" s="58" t="s">
        <v>55</v>
      </c>
      <c r="BJQ27" s="91" t="s">
        <v>32</v>
      </c>
      <c r="BJR27" s="92">
        <v>1</v>
      </c>
      <c r="BJS27" s="87">
        <v>0</v>
      </c>
      <c r="BJT27" s="59">
        <f t="shared" si="92"/>
        <v>0</v>
      </c>
      <c r="BJU27" s="1"/>
      <c r="BJV27" s="89">
        <v>4</v>
      </c>
      <c r="BJW27" s="93" t="s">
        <v>64</v>
      </c>
      <c r="BJX27" s="58" t="s">
        <v>55</v>
      </c>
      <c r="BJY27" s="91" t="s">
        <v>32</v>
      </c>
      <c r="BJZ27" s="92">
        <v>1</v>
      </c>
      <c r="BKA27" s="87">
        <v>0</v>
      </c>
      <c r="BKB27" s="59">
        <f t="shared" si="93"/>
        <v>0</v>
      </c>
      <c r="BKC27" s="1"/>
      <c r="BKD27" s="89">
        <v>4</v>
      </c>
      <c r="BKE27" s="93" t="s">
        <v>64</v>
      </c>
      <c r="BKF27" s="58" t="s">
        <v>55</v>
      </c>
      <c r="BKG27" s="91" t="s">
        <v>32</v>
      </c>
      <c r="BKH27" s="92">
        <v>1</v>
      </c>
      <c r="BKI27" s="87">
        <v>0</v>
      </c>
      <c r="BKJ27" s="59">
        <f t="shared" si="93"/>
        <v>0</v>
      </c>
      <c r="BKK27" s="1"/>
      <c r="BKL27" s="89">
        <v>4</v>
      </c>
      <c r="BKM27" s="93" t="s">
        <v>64</v>
      </c>
      <c r="BKN27" s="58" t="s">
        <v>55</v>
      </c>
      <c r="BKO27" s="91" t="s">
        <v>32</v>
      </c>
      <c r="BKP27" s="92">
        <v>1</v>
      </c>
      <c r="BKQ27" s="87">
        <v>0</v>
      </c>
      <c r="BKR27" s="59">
        <f t="shared" si="94"/>
        <v>0</v>
      </c>
      <c r="BKS27" s="1"/>
      <c r="BKT27" s="89">
        <v>4</v>
      </c>
      <c r="BKU27" s="93" t="s">
        <v>64</v>
      </c>
      <c r="BKV27" s="58" t="s">
        <v>55</v>
      </c>
      <c r="BKW27" s="91" t="s">
        <v>32</v>
      </c>
      <c r="BKX27" s="92">
        <v>1</v>
      </c>
      <c r="BKY27" s="87">
        <v>0</v>
      </c>
      <c r="BKZ27" s="59">
        <f t="shared" si="94"/>
        <v>0</v>
      </c>
      <c r="BLA27" s="1"/>
      <c r="BLB27" s="89">
        <v>4</v>
      </c>
      <c r="BLC27" s="93" t="s">
        <v>64</v>
      </c>
      <c r="BLD27" s="58" t="s">
        <v>55</v>
      </c>
      <c r="BLE27" s="91" t="s">
        <v>32</v>
      </c>
      <c r="BLF27" s="92">
        <v>1</v>
      </c>
      <c r="BLG27" s="87">
        <v>0</v>
      </c>
      <c r="BLH27" s="59">
        <f t="shared" si="95"/>
        <v>0</v>
      </c>
      <c r="BLI27" s="1"/>
      <c r="BLJ27" s="89">
        <v>4</v>
      </c>
      <c r="BLK27" s="93" t="s">
        <v>64</v>
      </c>
      <c r="BLL27" s="58" t="s">
        <v>55</v>
      </c>
      <c r="BLM27" s="91" t="s">
        <v>32</v>
      </c>
      <c r="BLN27" s="92">
        <v>1</v>
      </c>
      <c r="BLO27" s="87">
        <v>0</v>
      </c>
      <c r="BLP27" s="59">
        <f t="shared" si="95"/>
        <v>0</v>
      </c>
      <c r="BLQ27" s="1"/>
      <c r="BLR27" s="89">
        <v>4</v>
      </c>
      <c r="BLS27" s="93" t="s">
        <v>64</v>
      </c>
      <c r="BLT27" s="58" t="s">
        <v>55</v>
      </c>
      <c r="BLU27" s="91" t="s">
        <v>32</v>
      </c>
      <c r="BLV27" s="92">
        <v>1</v>
      </c>
      <c r="BLW27" s="87">
        <v>0</v>
      </c>
      <c r="BLX27" s="59">
        <f t="shared" si="96"/>
        <v>0</v>
      </c>
      <c r="BLY27" s="1"/>
      <c r="BLZ27" s="89">
        <v>4</v>
      </c>
      <c r="BMA27" s="93" t="s">
        <v>64</v>
      </c>
      <c r="BMB27" s="58" t="s">
        <v>55</v>
      </c>
      <c r="BMC27" s="91" t="s">
        <v>32</v>
      </c>
      <c r="BMD27" s="92">
        <v>1</v>
      </c>
      <c r="BME27" s="87">
        <v>0</v>
      </c>
      <c r="BMF27" s="59">
        <f t="shared" si="96"/>
        <v>0</v>
      </c>
      <c r="BMG27" s="1"/>
      <c r="BMH27" s="89">
        <v>4</v>
      </c>
      <c r="BMI27" s="93" t="s">
        <v>64</v>
      </c>
      <c r="BMJ27" s="58" t="s">
        <v>55</v>
      </c>
      <c r="BMK27" s="91" t="s">
        <v>32</v>
      </c>
      <c r="BML27" s="92">
        <v>1</v>
      </c>
      <c r="BMM27" s="87">
        <v>0</v>
      </c>
      <c r="BMN27" s="59">
        <f t="shared" si="97"/>
        <v>0</v>
      </c>
      <c r="BMO27" s="1"/>
      <c r="BMP27" s="89">
        <v>4</v>
      </c>
      <c r="BMQ27" s="93" t="s">
        <v>64</v>
      </c>
      <c r="BMR27" s="58" t="s">
        <v>55</v>
      </c>
      <c r="BMS27" s="91" t="s">
        <v>32</v>
      </c>
      <c r="BMT27" s="92">
        <v>1</v>
      </c>
      <c r="BMU27" s="87">
        <v>0</v>
      </c>
      <c r="BMV27" s="59">
        <f t="shared" si="97"/>
        <v>0</v>
      </c>
      <c r="BMW27" s="1"/>
      <c r="BMX27" s="89">
        <v>4</v>
      </c>
      <c r="BMY27" s="93" t="s">
        <v>64</v>
      </c>
      <c r="BMZ27" s="58" t="s">
        <v>55</v>
      </c>
      <c r="BNA27" s="91" t="s">
        <v>32</v>
      </c>
      <c r="BNB27" s="92">
        <v>1</v>
      </c>
      <c r="BNC27" s="87">
        <v>0</v>
      </c>
      <c r="BND27" s="59">
        <f t="shared" si="98"/>
        <v>0</v>
      </c>
      <c r="BNE27" s="1"/>
      <c r="BNF27" s="89">
        <v>4</v>
      </c>
      <c r="BNG27" s="93" t="s">
        <v>64</v>
      </c>
      <c r="BNH27" s="58" t="s">
        <v>55</v>
      </c>
      <c r="BNI27" s="91" t="s">
        <v>32</v>
      </c>
      <c r="BNJ27" s="92">
        <v>1</v>
      </c>
      <c r="BNK27" s="87">
        <v>0</v>
      </c>
      <c r="BNL27" s="59">
        <f t="shared" si="98"/>
        <v>0</v>
      </c>
      <c r="BNM27" s="1"/>
      <c r="BNN27" s="89">
        <v>4</v>
      </c>
      <c r="BNO27" s="93" t="s">
        <v>64</v>
      </c>
      <c r="BNP27" s="58" t="s">
        <v>55</v>
      </c>
      <c r="BNQ27" s="91" t="s">
        <v>32</v>
      </c>
      <c r="BNR27" s="92">
        <v>1</v>
      </c>
      <c r="BNS27" s="87">
        <v>0</v>
      </c>
      <c r="BNT27" s="59">
        <f t="shared" si="99"/>
        <v>0</v>
      </c>
      <c r="BNU27" s="1"/>
      <c r="BNV27" s="89">
        <v>4</v>
      </c>
      <c r="BNW27" s="93" t="s">
        <v>64</v>
      </c>
      <c r="BNX27" s="58" t="s">
        <v>55</v>
      </c>
      <c r="BNY27" s="91" t="s">
        <v>32</v>
      </c>
      <c r="BNZ27" s="92">
        <v>1</v>
      </c>
      <c r="BOA27" s="87">
        <v>0</v>
      </c>
      <c r="BOB27" s="59">
        <f t="shared" si="99"/>
        <v>0</v>
      </c>
      <c r="BOC27" s="1"/>
      <c r="BOD27" s="89">
        <v>4</v>
      </c>
      <c r="BOE27" s="93" t="s">
        <v>64</v>
      </c>
      <c r="BOF27" s="58" t="s">
        <v>55</v>
      </c>
      <c r="BOG27" s="91" t="s">
        <v>32</v>
      </c>
      <c r="BOH27" s="92">
        <v>1</v>
      </c>
      <c r="BOI27" s="87">
        <v>0</v>
      </c>
      <c r="BOJ27" s="59">
        <f t="shared" si="100"/>
        <v>0</v>
      </c>
      <c r="BOK27" s="1"/>
      <c r="BOL27" s="89">
        <v>4</v>
      </c>
      <c r="BOM27" s="93" t="s">
        <v>64</v>
      </c>
      <c r="BON27" s="58" t="s">
        <v>55</v>
      </c>
      <c r="BOO27" s="91" t="s">
        <v>32</v>
      </c>
      <c r="BOP27" s="92">
        <v>1</v>
      </c>
      <c r="BOQ27" s="87">
        <v>0</v>
      </c>
      <c r="BOR27" s="59">
        <f t="shared" si="100"/>
        <v>0</v>
      </c>
      <c r="BOS27" s="1"/>
      <c r="BOT27" s="89">
        <v>4</v>
      </c>
      <c r="BOU27" s="93" t="s">
        <v>64</v>
      </c>
      <c r="BOV27" s="58" t="s">
        <v>55</v>
      </c>
      <c r="BOW27" s="91" t="s">
        <v>32</v>
      </c>
      <c r="BOX27" s="92">
        <v>1</v>
      </c>
      <c r="BOY27" s="87">
        <v>0</v>
      </c>
      <c r="BOZ27" s="59">
        <f t="shared" si="101"/>
        <v>0</v>
      </c>
      <c r="BPA27" s="1"/>
      <c r="BPB27" s="89">
        <v>4</v>
      </c>
      <c r="BPC27" s="93" t="s">
        <v>64</v>
      </c>
      <c r="BPD27" s="58" t="s">
        <v>55</v>
      </c>
      <c r="BPE27" s="91" t="s">
        <v>32</v>
      </c>
      <c r="BPF27" s="92">
        <v>1</v>
      </c>
      <c r="BPG27" s="87">
        <v>0</v>
      </c>
      <c r="BPH27" s="59">
        <f t="shared" si="101"/>
        <v>0</v>
      </c>
      <c r="BPI27" s="1"/>
      <c r="BPJ27" s="89">
        <v>4</v>
      </c>
      <c r="BPK27" s="93" t="s">
        <v>64</v>
      </c>
      <c r="BPL27" s="58" t="s">
        <v>55</v>
      </c>
      <c r="BPM27" s="91" t="s">
        <v>32</v>
      </c>
      <c r="BPN27" s="92">
        <v>1</v>
      </c>
      <c r="BPO27" s="87">
        <v>0</v>
      </c>
      <c r="BPP27" s="59">
        <f t="shared" si="102"/>
        <v>0</v>
      </c>
      <c r="BPQ27" s="1"/>
      <c r="BPR27" s="89">
        <v>4</v>
      </c>
      <c r="BPS27" s="93" t="s">
        <v>64</v>
      </c>
      <c r="BPT27" s="58" t="s">
        <v>55</v>
      </c>
      <c r="BPU27" s="91" t="s">
        <v>32</v>
      </c>
      <c r="BPV27" s="92">
        <v>1</v>
      </c>
      <c r="BPW27" s="87">
        <v>0</v>
      </c>
      <c r="BPX27" s="59">
        <f t="shared" si="102"/>
        <v>0</v>
      </c>
      <c r="BPY27" s="1"/>
      <c r="BPZ27" s="89">
        <v>4</v>
      </c>
      <c r="BQA27" s="93" t="s">
        <v>64</v>
      </c>
      <c r="BQB27" s="58" t="s">
        <v>55</v>
      </c>
      <c r="BQC27" s="91" t="s">
        <v>32</v>
      </c>
      <c r="BQD27" s="92">
        <v>1</v>
      </c>
      <c r="BQE27" s="87">
        <v>0</v>
      </c>
      <c r="BQF27" s="59">
        <f t="shared" si="103"/>
        <v>0</v>
      </c>
      <c r="BQG27" s="1"/>
      <c r="BQH27" s="89">
        <v>4</v>
      </c>
      <c r="BQI27" s="93" t="s">
        <v>64</v>
      </c>
      <c r="BQJ27" s="58" t="s">
        <v>55</v>
      </c>
      <c r="BQK27" s="91" t="s">
        <v>32</v>
      </c>
      <c r="BQL27" s="92">
        <v>1</v>
      </c>
      <c r="BQM27" s="87">
        <v>0</v>
      </c>
      <c r="BQN27" s="59">
        <f t="shared" si="103"/>
        <v>0</v>
      </c>
      <c r="BQO27" s="1"/>
      <c r="BQP27" s="89">
        <v>4</v>
      </c>
      <c r="BQQ27" s="93" t="s">
        <v>64</v>
      </c>
      <c r="BQR27" s="58" t="s">
        <v>55</v>
      </c>
      <c r="BQS27" s="91" t="s">
        <v>32</v>
      </c>
      <c r="BQT27" s="92">
        <v>1</v>
      </c>
      <c r="BQU27" s="87">
        <v>0</v>
      </c>
      <c r="BQV27" s="59">
        <f t="shared" si="104"/>
        <v>0</v>
      </c>
      <c r="BQW27" s="1"/>
      <c r="BQX27" s="89">
        <v>4</v>
      </c>
      <c r="BQY27" s="93" t="s">
        <v>64</v>
      </c>
      <c r="BQZ27" s="58" t="s">
        <v>55</v>
      </c>
      <c r="BRA27" s="91" t="s">
        <v>32</v>
      </c>
      <c r="BRB27" s="92">
        <v>1</v>
      </c>
      <c r="BRC27" s="87">
        <v>0</v>
      </c>
      <c r="BRD27" s="59">
        <f t="shared" si="104"/>
        <v>0</v>
      </c>
      <c r="BRE27" s="1"/>
      <c r="BRF27" s="89">
        <v>4</v>
      </c>
      <c r="BRG27" s="93" t="s">
        <v>64</v>
      </c>
      <c r="BRH27" s="58" t="s">
        <v>55</v>
      </c>
      <c r="BRI27" s="91" t="s">
        <v>32</v>
      </c>
      <c r="BRJ27" s="92">
        <v>1</v>
      </c>
      <c r="BRK27" s="87">
        <v>0</v>
      </c>
      <c r="BRL27" s="59">
        <f t="shared" si="105"/>
        <v>0</v>
      </c>
      <c r="BRM27" s="1"/>
      <c r="BRN27" s="89">
        <v>4</v>
      </c>
      <c r="BRO27" s="93" t="s">
        <v>64</v>
      </c>
      <c r="BRP27" s="58" t="s">
        <v>55</v>
      </c>
      <c r="BRQ27" s="91" t="s">
        <v>32</v>
      </c>
      <c r="BRR27" s="92">
        <v>1</v>
      </c>
      <c r="BRS27" s="87">
        <v>0</v>
      </c>
      <c r="BRT27" s="59">
        <f t="shared" si="105"/>
        <v>0</v>
      </c>
      <c r="BRU27" s="1"/>
      <c r="BRV27" s="89">
        <v>4</v>
      </c>
      <c r="BRW27" s="93" t="s">
        <v>64</v>
      </c>
      <c r="BRX27" s="58" t="s">
        <v>55</v>
      </c>
      <c r="BRY27" s="91" t="s">
        <v>32</v>
      </c>
      <c r="BRZ27" s="92">
        <v>1</v>
      </c>
      <c r="BSA27" s="87">
        <v>0</v>
      </c>
      <c r="BSB27" s="59">
        <f t="shared" si="106"/>
        <v>0</v>
      </c>
      <c r="BSC27" s="1"/>
      <c r="BSD27" s="89">
        <v>4</v>
      </c>
      <c r="BSE27" s="93" t="s">
        <v>64</v>
      </c>
      <c r="BSF27" s="58" t="s">
        <v>55</v>
      </c>
      <c r="BSG27" s="91" t="s">
        <v>32</v>
      </c>
      <c r="BSH27" s="92">
        <v>1</v>
      </c>
      <c r="BSI27" s="87">
        <v>0</v>
      </c>
      <c r="BSJ27" s="59">
        <f t="shared" si="106"/>
        <v>0</v>
      </c>
      <c r="BSK27" s="1"/>
      <c r="BSL27" s="89">
        <v>4</v>
      </c>
      <c r="BSM27" s="93" t="s">
        <v>64</v>
      </c>
      <c r="BSN27" s="58" t="s">
        <v>55</v>
      </c>
      <c r="BSO27" s="91" t="s">
        <v>32</v>
      </c>
      <c r="BSP27" s="92">
        <v>1</v>
      </c>
      <c r="BSQ27" s="87">
        <v>0</v>
      </c>
      <c r="BSR27" s="59">
        <f t="shared" si="107"/>
        <v>0</v>
      </c>
      <c r="BSS27" s="1"/>
      <c r="BST27" s="89">
        <v>4</v>
      </c>
      <c r="BSU27" s="93" t="s">
        <v>64</v>
      </c>
      <c r="BSV27" s="58" t="s">
        <v>55</v>
      </c>
      <c r="BSW27" s="91" t="s">
        <v>32</v>
      </c>
      <c r="BSX27" s="92">
        <v>1</v>
      </c>
      <c r="BSY27" s="87">
        <v>0</v>
      </c>
      <c r="BSZ27" s="59">
        <f t="shared" si="107"/>
        <v>0</v>
      </c>
      <c r="BTA27" s="1"/>
      <c r="BTB27" s="89">
        <v>4</v>
      </c>
      <c r="BTC27" s="93" t="s">
        <v>64</v>
      </c>
      <c r="BTD27" s="58" t="s">
        <v>55</v>
      </c>
      <c r="BTE27" s="91" t="s">
        <v>32</v>
      </c>
      <c r="BTF27" s="92">
        <v>1</v>
      </c>
      <c r="BTG27" s="87">
        <v>0</v>
      </c>
      <c r="BTH27" s="59">
        <f t="shared" si="108"/>
        <v>0</v>
      </c>
      <c r="BTI27" s="1"/>
      <c r="BTJ27" s="89">
        <v>4</v>
      </c>
      <c r="BTK27" s="93" t="s">
        <v>64</v>
      </c>
      <c r="BTL27" s="58" t="s">
        <v>55</v>
      </c>
      <c r="BTM27" s="91" t="s">
        <v>32</v>
      </c>
      <c r="BTN27" s="92">
        <v>1</v>
      </c>
      <c r="BTO27" s="87">
        <v>0</v>
      </c>
      <c r="BTP27" s="59">
        <f t="shared" si="108"/>
        <v>0</v>
      </c>
      <c r="BTQ27" s="1"/>
      <c r="BTR27" s="89">
        <v>4</v>
      </c>
      <c r="BTS27" s="93" t="s">
        <v>64</v>
      </c>
      <c r="BTT27" s="58" t="s">
        <v>55</v>
      </c>
      <c r="BTU27" s="91" t="s">
        <v>32</v>
      </c>
      <c r="BTV27" s="92">
        <v>1</v>
      </c>
      <c r="BTW27" s="87">
        <v>0</v>
      </c>
      <c r="BTX27" s="59">
        <f t="shared" si="109"/>
        <v>0</v>
      </c>
      <c r="BTY27" s="1"/>
      <c r="BTZ27" s="89">
        <v>4</v>
      </c>
      <c r="BUA27" s="93" t="s">
        <v>64</v>
      </c>
      <c r="BUB27" s="58" t="s">
        <v>55</v>
      </c>
      <c r="BUC27" s="91" t="s">
        <v>32</v>
      </c>
      <c r="BUD27" s="92">
        <v>1</v>
      </c>
      <c r="BUE27" s="87">
        <v>0</v>
      </c>
      <c r="BUF27" s="59">
        <f t="shared" si="109"/>
        <v>0</v>
      </c>
      <c r="BUG27" s="1"/>
      <c r="BUH27" s="89">
        <v>4</v>
      </c>
      <c r="BUI27" s="93" t="s">
        <v>64</v>
      </c>
      <c r="BUJ27" s="58" t="s">
        <v>55</v>
      </c>
      <c r="BUK27" s="91" t="s">
        <v>32</v>
      </c>
      <c r="BUL27" s="92">
        <v>1</v>
      </c>
      <c r="BUM27" s="87">
        <v>0</v>
      </c>
      <c r="BUN27" s="59">
        <f t="shared" si="110"/>
        <v>0</v>
      </c>
      <c r="BUO27" s="1"/>
      <c r="BUP27" s="89">
        <v>4</v>
      </c>
      <c r="BUQ27" s="93" t="s">
        <v>64</v>
      </c>
      <c r="BUR27" s="58" t="s">
        <v>55</v>
      </c>
      <c r="BUS27" s="91" t="s">
        <v>32</v>
      </c>
      <c r="BUT27" s="92">
        <v>1</v>
      </c>
      <c r="BUU27" s="87">
        <v>0</v>
      </c>
      <c r="BUV27" s="59">
        <f t="shared" si="110"/>
        <v>0</v>
      </c>
      <c r="BUW27" s="1"/>
      <c r="BUX27" s="89">
        <v>4</v>
      </c>
      <c r="BUY27" s="93" t="s">
        <v>64</v>
      </c>
      <c r="BUZ27" s="58" t="s">
        <v>55</v>
      </c>
      <c r="BVA27" s="91" t="s">
        <v>32</v>
      </c>
      <c r="BVB27" s="92">
        <v>1</v>
      </c>
      <c r="BVC27" s="87">
        <v>0</v>
      </c>
      <c r="BVD27" s="59">
        <f t="shared" si="111"/>
        <v>0</v>
      </c>
      <c r="BVE27" s="1"/>
      <c r="BVF27" s="89">
        <v>4</v>
      </c>
      <c r="BVG27" s="93" t="s">
        <v>64</v>
      </c>
      <c r="BVH27" s="58" t="s">
        <v>55</v>
      </c>
      <c r="BVI27" s="91" t="s">
        <v>32</v>
      </c>
      <c r="BVJ27" s="92">
        <v>1</v>
      </c>
      <c r="BVK27" s="87">
        <v>0</v>
      </c>
      <c r="BVL27" s="59">
        <f t="shared" si="111"/>
        <v>0</v>
      </c>
      <c r="BVM27" s="1"/>
      <c r="BVN27" s="89">
        <v>4</v>
      </c>
      <c r="BVO27" s="93" t="s">
        <v>64</v>
      </c>
      <c r="BVP27" s="58" t="s">
        <v>55</v>
      </c>
      <c r="BVQ27" s="91" t="s">
        <v>32</v>
      </c>
      <c r="BVR27" s="92">
        <v>1</v>
      </c>
      <c r="BVS27" s="87">
        <v>0</v>
      </c>
      <c r="BVT27" s="59">
        <f t="shared" si="112"/>
        <v>0</v>
      </c>
      <c r="BVU27" s="1"/>
      <c r="BVV27" s="89">
        <v>4</v>
      </c>
      <c r="BVW27" s="93" t="s">
        <v>64</v>
      </c>
      <c r="BVX27" s="58" t="s">
        <v>55</v>
      </c>
      <c r="BVY27" s="91" t="s">
        <v>32</v>
      </c>
      <c r="BVZ27" s="92">
        <v>1</v>
      </c>
      <c r="BWA27" s="87">
        <v>0</v>
      </c>
      <c r="BWB27" s="59">
        <f t="shared" si="112"/>
        <v>0</v>
      </c>
      <c r="BWC27" s="1"/>
      <c r="BWD27" s="89">
        <v>4</v>
      </c>
      <c r="BWE27" s="93" t="s">
        <v>64</v>
      </c>
      <c r="BWF27" s="58" t="s">
        <v>55</v>
      </c>
      <c r="BWG27" s="91" t="s">
        <v>32</v>
      </c>
      <c r="BWH27" s="92">
        <v>1</v>
      </c>
      <c r="BWI27" s="87">
        <v>0</v>
      </c>
      <c r="BWJ27" s="59">
        <f t="shared" si="113"/>
        <v>0</v>
      </c>
      <c r="BWK27" s="1"/>
      <c r="BWL27" s="89">
        <v>4</v>
      </c>
      <c r="BWM27" s="93" t="s">
        <v>64</v>
      </c>
      <c r="BWN27" s="58" t="s">
        <v>55</v>
      </c>
      <c r="BWO27" s="91" t="s">
        <v>32</v>
      </c>
      <c r="BWP27" s="92">
        <v>1</v>
      </c>
      <c r="BWQ27" s="87">
        <v>0</v>
      </c>
      <c r="BWR27" s="59">
        <f t="shared" si="113"/>
        <v>0</v>
      </c>
      <c r="BWS27" s="1"/>
      <c r="BWT27" s="89">
        <v>4</v>
      </c>
      <c r="BWU27" s="93" t="s">
        <v>64</v>
      </c>
      <c r="BWV27" s="58" t="s">
        <v>55</v>
      </c>
      <c r="BWW27" s="91" t="s">
        <v>32</v>
      </c>
      <c r="BWX27" s="92">
        <v>1</v>
      </c>
      <c r="BWY27" s="87">
        <v>0</v>
      </c>
      <c r="BWZ27" s="59">
        <f t="shared" si="114"/>
        <v>0</v>
      </c>
      <c r="BXA27" s="1"/>
      <c r="BXB27" s="89">
        <v>4</v>
      </c>
      <c r="BXC27" s="93" t="s">
        <v>64</v>
      </c>
      <c r="BXD27" s="58" t="s">
        <v>55</v>
      </c>
      <c r="BXE27" s="91" t="s">
        <v>32</v>
      </c>
      <c r="BXF27" s="92">
        <v>1</v>
      </c>
      <c r="BXG27" s="87">
        <v>0</v>
      </c>
      <c r="BXH27" s="59">
        <f t="shared" si="114"/>
        <v>0</v>
      </c>
      <c r="BXI27" s="1"/>
      <c r="BXJ27" s="89">
        <v>4</v>
      </c>
      <c r="BXK27" s="93" t="s">
        <v>64</v>
      </c>
      <c r="BXL27" s="58" t="s">
        <v>55</v>
      </c>
      <c r="BXM27" s="91" t="s">
        <v>32</v>
      </c>
      <c r="BXN27" s="92">
        <v>1</v>
      </c>
      <c r="BXO27" s="87">
        <v>0</v>
      </c>
      <c r="BXP27" s="59">
        <f t="shared" si="115"/>
        <v>0</v>
      </c>
      <c r="BXQ27" s="1"/>
      <c r="BXR27" s="89">
        <v>4</v>
      </c>
      <c r="BXS27" s="93" t="s">
        <v>64</v>
      </c>
      <c r="BXT27" s="58" t="s">
        <v>55</v>
      </c>
      <c r="BXU27" s="91" t="s">
        <v>32</v>
      </c>
      <c r="BXV27" s="92">
        <v>1</v>
      </c>
      <c r="BXW27" s="87">
        <v>0</v>
      </c>
      <c r="BXX27" s="59">
        <f t="shared" si="115"/>
        <v>0</v>
      </c>
      <c r="BXY27" s="1"/>
      <c r="BXZ27" s="89">
        <v>4</v>
      </c>
      <c r="BYA27" s="93" t="s">
        <v>64</v>
      </c>
      <c r="BYB27" s="58" t="s">
        <v>55</v>
      </c>
      <c r="BYC27" s="91" t="s">
        <v>32</v>
      </c>
      <c r="BYD27" s="92">
        <v>1</v>
      </c>
      <c r="BYE27" s="87">
        <v>0</v>
      </c>
      <c r="BYF27" s="59">
        <f t="shared" si="116"/>
        <v>0</v>
      </c>
      <c r="BYG27" s="1"/>
      <c r="BYH27" s="89">
        <v>4</v>
      </c>
      <c r="BYI27" s="93" t="s">
        <v>64</v>
      </c>
      <c r="BYJ27" s="58" t="s">
        <v>55</v>
      </c>
      <c r="BYK27" s="91" t="s">
        <v>32</v>
      </c>
      <c r="BYL27" s="92">
        <v>1</v>
      </c>
      <c r="BYM27" s="87">
        <v>0</v>
      </c>
      <c r="BYN27" s="59">
        <f t="shared" si="116"/>
        <v>0</v>
      </c>
      <c r="BYO27" s="1"/>
      <c r="BYP27" s="89">
        <v>4</v>
      </c>
      <c r="BYQ27" s="93" t="s">
        <v>64</v>
      </c>
      <c r="BYR27" s="58" t="s">
        <v>55</v>
      </c>
      <c r="BYS27" s="91" t="s">
        <v>32</v>
      </c>
      <c r="BYT27" s="92">
        <v>1</v>
      </c>
      <c r="BYU27" s="87">
        <v>0</v>
      </c>
      <c r="BYV27" s="59">
        <f t="shared" si="117"/>
        <v>0</v>
      </c>
      <c r="BYW27" s="1"/>
      <c r="BYX27" s="89">
        <v>4</v>
      </c>
      <c r="BYY27" s="93" t="s">
        <v>64</v>
      </c>
      <c r="BYZ27" s="58" t="s">
        <v>55</v>
      </c>
      <c r="BZA27" s="91" t="s">
        <v>32</v>
      </c>
      <c r="BZB27" s="92">
        <v>1</v>
      </c>
      <c r="BZC27" s="87">
        <v>0</v>
      </c>
      <c r="BZD27" s="59">
        <f t="shared" si="117"/>
        <v>0</v>
      </c>
      <c r="BZE27" s="1"/>
      <c r="BZF27" s="89">
        <v>4</v>
      </c>
      <c r="BZG27" s="93" t="s">
        <v>64</v>
      </c>
      <c r="BZH27" s="58" t="s">
        <v>55</v>
      </c>
      <c r="BZI27" s="91" t="s">
        <v>32</v>
      </c>
      <c r="BZJ27" s="92">
        <v>1</v>
      </c>
      <c r="BZK27" s="87">
        <v>0</v>
      </c>
      <c r="BZL27" s="59">
        <f t="shared" si="118"/>
        <v>0</v>
      </c>
      <c r="BZM27" s="1"/>
      <c r="BZN27" s="89">
        <v>4</v>
      </c>
      <c r="BZO27" s="93" t="s">
        <v>64</v>
      </c>
      <c r="BZP27" s="58" t="s">
        <v>55</v>
      </c>
      <c r="BZQ27" s="91" t="s">
        <v>32</v>
      </c>
      <c r="BZR27" s="92">
        <v>1</v>
      </c>
      <c r="BZS27" s="87">
        <v>0</v>
      </c>
      <c r="BZT27" s="59">
        <f t="shared" si="118"/>
        <v>0</v>
      </c>
      <c r="BZU27" s="1"/>
      <c r="BZV27" s="89">
        <v>4</v>
      </c>
      <c r="BZW27" s="93" t="s">
        <v>64</v>
      </c>
      <c r="BZX27" s="58" t="s">
        <v>55</v>
      </c>
      <c r="BZY27" s="91" t="s">
        <v>32</v>
      </c>
      <c r="BZZ27" s="92">
        <v>1</v>
      </c>
      <c r="CAA27" s="87">
        <v>0</v>
      </c>
      <c r="CAB27" s="59">
        <f t="shared" si="119"/>
        <v>0</v>
      </c>
      <c r="CAC27" s="1"/>
      <c r="CAD27" s="89">
        <v>4</v>
      </c>
      <c r="CAE27" s="93" t="s">
        <v>64</v>
      </c>
      <c r="CAF27" s="58" t="s">
        <v>55</v>
      </c>
      <c r="CAG27" s="91" t="s">
        <v>32</v>
      </c>
      <c r="CAH27" s="92">
        <v>1</v>
      </c>
      <c r="CAI27" s="87">
        <v>0</v>
      </c>
      <c r="CAJ27" s="59">
        <f t="shared" si="119"/>
        <v>0</v>
      </c>
      <c r="CAK27" s="1"/>
      <c r="CAL27" s="89">
        <v>4</v>
      </c>
      <c r="CAM27" s="93" t="s">
        <v>64</v>
      </c>
      <c r="CAN27" s="58" t="s">
        <v>55</v>
      </c>
      <c r="CAO27" s="91" t="s">
        <v>32</v>
      </c>
      <c r="CAP27" s="92">
        <v>1</v>
      </c>
      <c r="CAQ27" s="87">
        <v>0</v>
      </c>
      <c r="CAR27" s="59">
        <f t="shared" si="120"/>
        <v>0</v>
      </c>
      <c r="CAS27" s="1"/>
      <c r="CAT27" s="89">
        <v>4</v>
      </c>
      <c r="CAU27" s="93" t="s">
        <v>64</v>
      </c>
      <c r="CAV27" s="58" t="s">
        <v>55</v>
      </c>
      <c r="CAW27" s="91" t="s">
        <v>32</v>
      </c>
      <c r="CAX27" s="92">
        <v>1</v>
      </c>
      <c r="CAY27" s="87">
        <v>0</v>
      </c>
      <c r="CAZ27" s="59">
        <f t="shared" si="120"/>
        <v>0</v>
      </c>
      <c r="CBA27" s="1"/>
      <c r="CBB27" s="89">
        <v>4</v>
      </c>
      <c r="CBC27" s="93" t="s">
        <v>64</v>
      </c>
      <c r="CBD27" s="58" t="s">
        <v>55</v>
      </c>
      <c r="CBE27" s="91" t="s">
        <v>32</v>
      </c>
      <c r="CBF27" s="92">
        <v>1</v>
      </c>
      <c r="CBG27" s="87">
        <v>0</v>
      </c>
      <c r="CBH27" s="59">
        <f t="shared" si="121"/>
        <v>0</v>
      </c>
      <c r="CBI27" s="1"/>
      <c r="CBJ27" s="89">
        <v>4</v>
      </c>
      <c r="CBK27" s="93" t="s">
        <v>64</v>
      </c>
      <c r="CBL27" s="58" t="s">
        <v>55</v>
      </c>
      <c r="CBM27" s="91" t="s">
        <v>32</v>
      </c>
      <c r="CBN27" s="92">
        <v>1</v>
      </c>
      <c r="CBO27" s="87">
        <v>0</v>
      </c>
      <c r="CBP27" s="59">
        <f t="shared" si="121"/>
        <v>0</v>
      </c>
      <c r="CBQ27" s="1"/>
      <c r="CBR27" s="89">
        <v>4</v>
      </c>
      <c r="CBS27" s="93" t="s">
        <v>64</v>
      </c>
      <c r="CBT27" s="58" t="s">
        <v>55</v>
      </c>
      <c r="CBU27" s="91" t="s">
        <v>32</v>
      </c>
      <c r="CBV27" s="92">
        <v>1</v>
      </c>
      <c r="CBW27" s="87">
        <v>0</v>
      </c>
      <c r="CBX27" s="59">
        <f t="shared" si="122"/>
        <v>0</v>
      </c>
      <c r="CBY27" s="1"/>
      <c r="CBZ27" s="89">
        <v>4</v>
      </c>
      <c r="CCA27" s="93" t="s">
        <v>64</v>
      </c>
      <c r="CCB27" s="58" t="s">
        <v>55</v>
      </c>
      <c r="CCC27" s="91" t="s">
        <v>32</v>
      </c>
      <c r="CCD27" s="92">
        <v>1</v>
      </c>
      <c r="CCE27" s="87">
        <v>0</v>
      </c>
      <c r="CCF27" s="59">
        <f t="shared" si="122"/>
        <v>0</v>
      </c>
      <c r="CCG27" s="1"/>
      <c r="CCH27" s="89">
        <v>4</v>
      </c>
      <c r="CCI27" s="93" t="s">
        <v>64</v>
      </c>
      <c r="CCJ27" s="58" t="s">
        <v>55</v>
      </c>
      <c r="CCK27" s="91" t="s">
        <v>32</v>
      </c>
      <c r="CCL27" s="92">
        <v>1</v>
      </c>
      <c r="CCM27" s="87">
        <v>0</v>
      </c>
      <c r="CCN27" s="59">
        <f t="shared" si="123"/>
        <v>0</v>
      </c>
      <c r="CCO27" s="1"/>
      <c r="CCP27" s="89">
        <v>4</v>
      </c>
      <c r="CCQ27" s="93" t="s">
        <v>64</v>
      </c>
      <c r="CCR27" s="58" t="s">
        <v>55</v>
      </c>
      <c r="CCS27" s="91" t="s">
        <v>32</v>
      </c>
      <c r="CCT27" s="92">
        <v>1</v>
      </c>
      <c r="CCU27" s="87">
        <v>0</v>
      </c>
      <c r="CCV27" s="59">
        <f t="shared" si="123"/>
        <v>0</v>
      </c>
      <c r="CCW27" s="1"/>
      <c r="CCX27" s="89">
        <v>4</v>
      </c>
      <c r="CCY27" s="93" t="s">
        <v>64</v>
      </c>
      <c r="CCZ27" s="58" t="s">
        <v>55</v>
      </c>
      <c r="CDA27" s="91" t="s">
        <v>32</v>
      </c>
      <c r="CDB27" s="92">
        <v>1</v>
      </c>
      <c r="CDC27" s="87">
        <v>0</v>
      </c>
      <c r="CDD27" s="59">
        <f t="shared" si="124"/>
        <v>0</v>
      </c>
      <c r="CDE27" s="1"/>
      <c r="CDF27" s="89">
        <v>4</v>
      </c>
      <c r="CDG27" s="93" t="s">
        <v>64</v>
      </c>
      <c r="CDH27" s="58" t="s">
        <v>55</v>
      </c>
      <c r="CDI27" s="91" t="s">
        <v>32</v>
      </c>
      <c r="CDJ27" s="92">
        <v>1</v>
      </c>
      <c r="CDK27" s="87">
        <v>0</v>
      </c>
      <c r="CDL27" s="59">
        <f t="shared" si="124"/>
        <v>0</v>
      </c>
      <c r="CDM27" s="1"/>
      <c r="CDN27" s="89">
        <v>4</v>
      </c>
      <c r="CDO27" s="93" t="s">
        <v>64</v>
      </c>
      <c r="CDP27" s="58" t="s">
        <v>55</v>
      </c>
      <c r="CDQ27" s="91" t="s">
        <v>32</v>
      </c>
      <c r="CDR27" s="92">
        <v>1</v>
      </c>
      <c r="CDS27" s="87">
        <v>0</v>
      </c>
      <c r="CDT27" s="59">
        <f t="shared" si="125"/>
        <v>0</v>
      </c>
      <c r="CDU27" s="1"/>
      <c r="CDV27" s="89">
        <v>4</v>
      </c>
      <c r="CDW27" s="93" t="s">
        <v>64</v>
      </c>
      <c r="CDX27" s="58" t="s">
        <v>55</v>
      </c>
      <c r="CDY27" s="91" t="s">
        <v>32</v>
      </c>
      <c r="CDZ27" s="92">
        <v>1</v>
      </c>
      <c r="CEA27" s="87">
        <v>0</v>
      </c>
      <c r="CEB27" s="59">
        <f t="shared" si="125"/>
        <v>0</v>
      </c>
      <c r="CEC27" s="1"/>
      <c r="CED27" s="89">
        <v>4</v>
      </c>
      <c r="CEE27" s="93" t="s">
        <v>64</v>
      </c>
      <c r="CEF27" s="58" t="s">
        <v>55</v>
      </c>
      <c r="CEG27" s="91" t="s">
        <v>32</v>
      </c>
      <c r="CEH27" s="92">
        <v>1</v>
      </c>
      <c r="CEI27" s="87">
        <v>0</v>
      </c>
      <c r="CEJ27" s="59">
        <f t="shared" si="126"/>
        <v>0</v>
      </c>
      <c r="CEK27" s="1"/>
      <c r="CEL27" s="89">
        <v>4</v>
      </c>
      <c r="CEM27" s="93" t="s">
        <v>64</v>
      </c>
      <c r="CEN27" s="58" t="s">
        <v>55</v>
      </c>
      <c r="CEO27" s="91" t="s">
        <v>32</v>
      </c>
      <c r="CEP27" s="92">
        <v>1</v>
      </c>
      <c r="CEQ27" s="87">
        <v>0</v>
      </c>
      <c r="CER27" s="59">
        <f t="shared" si="126"/>
        <v>0</v>
      </c>
      <c r="CES27" s="1"/>
      <c r="CET27" s="89">
        <v>4</v>
      </c>
      <c r="CEU27" s="93" t="s">
        <v>64</v>
      </c>
      <c r="CEV27" s="58" t="s">
        <v>55</v>
      </c>
      <c r="CEW27" s="91" t="s">
        <v>32</v>
      </c>
      <c r="CEX27" s="92">
        <v>1</v>
      </c>
      <c r="CEY27" s="87">
        <v>0</v>
      </c>
      <c r="CEZ27" s="59">
        <f t="shared" si="127"/>
        <v>0</v>
      </c>
      <c r="CFA27" s="1"/>
      <c r="CFB27" s="89">
        <v>4</v>
      </c>
      <c r="CFC27" s="93" t="s">
        <v>64</v>
      </c>
      <c r="CFD27" s="58" t="s">
        <v>55</v>
      </c>
      <c r="CFE27" s="91" t="s">
        <v>32</v>
      </c>
      <c r="CFF27" s="92">
        <v>1</v>
      </c>
      <c r="CFG27" s="87">
        <v>0</v>
      </c>
      <c r="CFH27" s="59">
        <f t="shared" si="127"/>
        <v>0</v>
      </c>
      <c r="CFI27" s="1"/>
      <c r="CFJ27" s="89">
        <v>4</v>
      </c>
      <c r="CFK27" s="93" t="s">
        <v>64</v>
      </c>
      <c r="CFL27" s="58" t="s">
        <v>55</v>
      </c>
      <c r="CFM27" s="91" t="s">
        <v>32</v>
      </c>
      <c r="CFN27" s="92">
        <v>1</v>
      </c>
      <c r="CFO27" s="87">
        <v>0</v>
      </c>
      <c r="CFP27" s="59">
        <f t="shared" si="128"/>
        <v>0</v>
      </c>
      <c r="CFQ27" s="1"/>
      <c r="CFR27" s="89">
        <v>4</v>
      </c>
      <c r="CFS27" s="93" t="s">
        <v>64</v>
      </c>
      <c r="CFT27" s="58" t="s">
        <v>55</v>
      </c>
      <c r="CFU27" s="91" t="s">
        <v>32</v>
      </c>
      <c r="CFV27" s="92">
        <v>1</v>
      </c>
      <c r="CFW27" s="87">
        <v>0</v>
      </c>
      <c r="CFX27" s="59">
        <f t="shared" si="128"/>
        <v>0</v>
      </c>
      <c r="CFY27" s="1"/>
      <c r="CFZ27" s="89">
        <v>4</v>
      </c>
      <c r="CGA27" s="93" t="s">
        <v>64</v>
      </c>
      <c r="CGB27" s="58" t="s">
        <v>55</v>
      </c>
      <c r="CGC27" s="91" t="s">
        <v>32</v>
      </c>
      <c r="CGD27" s="92">
        <v>1</v>
      </c>
      <c r="CGE27" s="87">
        <v>0</v>
      </c>
      <c r="CGF27" s="59">
        <f t="shared" si="129"/>
        <v>0</v>
      </c>
      <c r="CGG27" s="1"/>
      <c r="CGH27" s="89">
        <v>4</v>
      </c>
      <c r="CGI27" s="93" t="s">
        <v>64</v>
      </c>
      <c r="CGJ27" s="58" t="s">
        <v>55</v>
      </c>
      <c r="CGK27" s="91" t="s">
        <v>32</v>
      </c>
      <c r="CGL27" s="92">
        <v>1</v>
      </c>
      <c r="CGM27" s="87">
        <v>0</v>
      </c>
      <c r="CGN27" s="59">
        <f t="shared" si="129"/>
        <v>0</v>
      </c>
      <c r="CGO27" s="1"/>
      <c r="CGP27" s="89">
        <v>4</v>
      </c>
      <c r="CGQ27" s="93" t="s">
        <v>64</v>
      </c>
      <c r="CGR27" s="58" t="s">
        <v>55</v>
      </c>
      <c r="CGS27" s="91" t="s">
        <v>32</v>
      </c>
      <c r="CGT27" s="92">
        <v>1</v>
      </c>
      <c r="CGU27" s="87">
        <v>0</v>
      </c>
      <c r="CGV27" s="59">
        <f t="shared" si="130"/>
        <v>0</v>
      </c>
      <c r="CGW27" s="1"/>
      <c r="CGX27" s="89">
        <v>4</v>
      </c>
      <c r="CGY27" s="93" t="s">
        <v>64</v>
      </c>
      <c r="CGZ27" s="58" t="s">
        <v>55</v>
      </c>
      <c r="CHA27" s="91" t="s">
        <v>32</v>
      </c>
      <c r="CHB27" s="92">
        <v>1</v>
      </c>
      <c r="CHC27" s="87">
        <v>0</v>
      </c>
      <c r="CHD27" s="59">
        <f t="shared" si="130"/>
        <v>0</v>
      </c>
      <c r="CHE27" s="1"/>
      <c r="CHF27" s="89">
        <v>4</v>
      </c>
      <c r="CHG27" s="93" t="s">
        <v>64</v>
      </c>
      <c r="CHH27" s="58" t="s">
        <v>55</v>
      </c>
      <c r="CHI27" s="91" t="s">
        <v>32</v>
      </c>
      <c r="CHJ27" s="92">
        <v>1</v>
      </c>
      <c r="CHK27" s="87">
        <v>0</v>
      </c>
      <c r="CHL27" s="59">
        <f t="shared" si="131"/>
        <v>0</v>
      </c>
      <c r="CHM27" s="1"/>
      <c r="CHN27" s="89">
        <v>4</v>
      </c>
      <c r="CHO27" s="93" t="s">
        <v>64</v>
      </c>
      <c r="CHP27" s="58" t="s">
        <v>55</v>
      </c>
      <c r="CHQ27" s="91" t="s">
        <v>32</v>
      </c>
      <c r="CHR27" s="92">
        <v>1</v>
      </c>
      <c r="CHS27" s="87">
        <v>0</v>
      </c>
      <c r="CHT27" s="59">
        <f t="shared" si="131"/>
        <v>0</v>
      </c>
      <c r="CHU27" s="1"/>
      <c r="CHV27" s="89">
        <v>4</v>
      </c>
      <c r="CHW27" s="93" t="s">
        <v>64</v>
      </c>
      <c r="CHX27" s="58" t="s">
        <v>55</v>
      </c>
      <c r="CHY27" s="91" t="s">
        <v>32</v>
      </c>
      <c r="CHZ27" s="92">
        <v>1</v>
      </c>
      <c r="CIA27" s="87">
        <v>0</v>
      </c>
      <c r="CIB27" s="59">
        <f t="shared" si="132"/>
        <v>0</v>
      </c>
      <c r="CIC27" s="1"/>
      <c r="CID27" s="89">
        <v>4</v>
      </c>
      <c r="CIE27" s="93" t="s">
        <v>64</v>
      </c>
      <c r="CIF27" s="58" t="s">
        <v>55</v>
      </c>
      <c r="CIG27" s="91" t="s">
        <v>32</v>
      </c>
      <c r="CIH27" s="92">
        <v>1</v>
      </c>
      <c r="CII27" s="87">
        <v>0</v>
      </c>
      <c r="CIJ27" s="59">
        <f t="shared" si="132"/>
        <v>0</v>
      </c>
      <c r="CIK27" s="1"/>
      <c r="CIL27" s="89">
        <v>4</v>
      </c>
      <c r="CIM27" s="93" t="s">
        <v>64</v>
      </c>
      <c r="CIN27" s="58" t="s">
        <v>55</v>
      </c>
      <c r="CIO27" s="91" t="s">
        <v>32</v>
      </c>
      <c r="CIP27" s="92">
        <v>1</v>
      </c>
      <c r="CIQ27" s="87">
        <v>0</v>
      </c>
      <c r="CIR27" s="59">
        <f t="shared" si="133"/>
        <v>0</v>
      </c>
      <c r="CIS27" s="1"/>
      <c r="CIT27" s="89">
        <v>4</v>
      </c>
      <c r="CIU27" s="93" t="s">
        <v>64</v>
      </c>
      <c r="CIV27" s="58" t="s">
        <v>55</v>
      </c>
      <c r="CIW27" s="91" t="s">
        <v>32</v>
      </c>
      <c r="CIX27" s="92">
        <v>1</v>
      </c>
      <c r="CIY27" s="87">
        <v>0</v>
      </c>
      <c r="CIZ27" s="59">
        <f t="shared" si="133"/>
        <v>0</v>
      </c>
      <c r="CJA27" s="1"/>
      <c r="CJB27" s="89">
        <v>4</v>
      </c>
      <c r="CJC27" s="93" t="s">
        <v>64</v>
      </c>
      <c r="CJD27" s="58" t="s">
        <v>55</v>
      </c>
      <c r="CJE27" s="91" t="s">
        <v>32</v>
      </c>
      <c r="CJF27" s="92">
        <v>1</v>
      </c>
      <c r="CJG27" s="87">
        <v>0</v>
      </c>
      <c r="CJH27" s="59">
        <f t="shared" si="134"/>
        <v>0</v>
      </c>
      <c r="CJI27" s="1"/>
      <c r="CJJ27" s="89">
        <v>4</v>
      </c>
      <c r="CJK27" s="93" t="s">
        <v>64</v>
      </c>
      <c r="CJL27" s="58" t="s">
        <v>55</v>
      </c>
      <c r="CJM27" s="91" t="s">
        <v>32</v>
      </c>
      <c r="CJN27" s="92">
        <v>1</v>
      </c>
      <c r="CJO27" s="87">
        <v>0</v>
      </c>
      <c r="CJP27" s="59">
        <f t="shared" si="134"/>
        <v>0</v>
      </c>
      <c r="CJQ27" s="1"/>
      <c r="CJR27" s="89">
        <v>4</v>
      </c>
      <c r="CJS27" s="93" t="s">
        <v>64</v>
      </c>
      <c r="CJT27" s="58" t="s">
        <v>55</v>
      </c>
      <c r="CJU27" s="91" t="s">
        <v>32</v>
      </c>
      <c r="CJV27" s="92">
        <v>1</v>
      </c>
      <c r="CJW27" s="87">
        <v>0</v>
      </c>
      <c r="CJX27" s="59">
        <f t="shared" si="135"/>
        <v>0</v>
      </c>
      <c r="CJY27" s="1"/>
      <c r="CJZ27" s="89">
        <v>4</v>
      </c>
      <c r="CKA27" s="93" t="s">
        <v>64</v>
      </c>
      <c r="CKB27" s="58" t="s">
        <v>55</v>
      </c>
      <c r="CKC27" s="91" t="s">
        <v>32</v>
      </c>
      <c r="CKD27" s="92">
        <v>1</v>
      </c>
      <c r="CKE27" s="87">
        <v>0</v>
      </c>
      <c r="CKF27" s="59">
        <f t="shared" si="135"/>
        <v>0</v>
      </c>
      <c r="CKG27" s="1"/>
      <c r="CKH27" s="89">
        <v>4</v>
      </c>
      <c r="CKI27" s="93" t="s">
        <v>64</v>
      </c>
      <c r="CKJ27" s="58" t="s">
        <v>55</v>
      </c>
      <c r="CKK27" s="91" t="s">
        <v>32</v>
      </c>
      <c r="CKL27" s="92">
        <v>1</v>
      </c>
      <c r="CKM27" s="87">
        <v>0</v>
      </c>
      <c r="CKN27" s="59">
        <f t="shared" si="136"/>
        <v>0</v>
      </c>
      <c r="CKO27" s="1"/>
      <c r="CKP27" s="89">
        <v>4</v>
      </c>
      <c r="CKQ27" s="93" t="s">
        <v>64</v>
      </c>
      <c r="CKR27" s="58" t="s">
        <v>55</v>
      </c>
      <c r="CKS27" s="91" t="s">
        <v>32</v>
      </c>
      <c r="CKT27" s="92">
        <v>1</v>
      </c>
      <c r="CKU27" s="87">
        <v>0</v>
      </c>
      <c r="CKV27" s="59">
        <f t="shared" si="136"/>
        <v>0</v>
      </c>
      <c r="CKW27" s="1"/>
      <c r="CKX27" s="89">
        <v>4</v>
      </c>
      <c r="CKY27" s="93" t="s">
        <v>64</v>
      </c>
      <c r="CKZ27" s="58" t="s">
        <v>55</v>
      </c>
      <c r="CLA27" s="91" t="s">
        <v>32</v>
      </c>
      <c r="CLB27" s="92">
        <v>1</v>
      </c>
      <c r="CLC27" s="87">
        <v>0</v>
      </c>
      <c r="CLD27" s="59">
        <f t="shared" si="137"/>
        <v>0</v>
      </c>
      <c r="CLE27" s="1"/>
      <c r="CLF27" s="89">
        <v>4</v>
      </c>
      <c r="CLG27" s="93" t="s">
        <v>64</v>
      </c>
      <c r="CLH27" s="58" t="s">
        <v>55</v>
      </c>
      <c r="CLI27" s="91" t="s">
        <v>32</v>
      </c>
      <c r="CLJ27" s="92">
        <v>1</v>
      </c>
      <c r="CLK27" s="87">
        <v>0</v>
      </c>
      <c r="CLL27" s="59">
        <f t="shared" si="137"/>
        <v>0</v>
      </c>
      <c r="CLM27" s="1"/>
      <c r="CLN27" s="89">
        <v>4</v>
      </c>
      <c r="CLO27" s="93" t="s">
        <v>64</v>
      </c>
      <c r="CLP27" s="58" t="s">
        <v>55</v>
      </c>
      <c r="CLQ27" s="91" t="s">
        <v>32</v>
      </c>
      <c r="CLR27" s="92">
        <v>1</v>
      </c>
      <c r="CLS27" s="87">
        <v>0</v>
      </c>
      <c r="CLT27" s="59">
        <f t="shared" si="138"/>
        <v>0</v>
      </c>
      <c r="CLU27" s="1"/>
      <c r="CLV27" s="89">
        <v>4</v>
      </c>
      <c r="CLW27" s="93" t="s">
        <v>64</v>
      </c>
      <c r="CLX27" s="58" t="s">
        <v>55</v>
      </c>
      <c r="CLY27" s="91" t="s">
        <v>32</v>
      </c>
      <c r="CLZ27" s="92">
        <v>1</v>
      </c>
      <c r="CMA27" s="87">
        <v>0</v>
      </c>
      <c r="CMB27" s="59">
        <f t="shared" si="138"/>
        <v>0</v>
      </c>
      <c r="CMC27" s="1"/>
      <c r="CMD27" s="89">
        <v>4</v>
      </c>
      <c r="CME27" s="93" t="s">
        <v>64</v>
      </c>
      <c r="CMF27" s="58" t="s">
        <v>55</v>
      </c>
      <c r="CMG27" s="91" t="s">
        <v>32</v>
      </c>
      <c r="CMH27" s="92">
        <v>1</v>
      </c>
      <c r="CMI27" s="87">
        <v>0</v>
      </c>
      <c r="CMJ27" s="59">
        <f t="shared" si="139"/>
        <v>0</v>
      </c>
      <c r="CMK27" s="1"/>
      <c r="CML27" s="89">
        <v>4</v>
      </c>
      <c r="CMM27" s="93" t="s">
        <v>64</v>
      </c>
      <c r="CMN27" s="58" t="s">
        <v>55</v>
      </c>
      <c r="CMO27" s="91" t="s">
        <v>32</v>
      </c>
      <c r="CMP27" s="92">
        <v>1</v>
      </c>
      <c r="CMQ27" s="87">
        <v>0</v>
      </c>
      <c r="CMR27" s="59">
        <f t="shared" si="139"/>
        <v>0</v>
      </c>
      <c r="CMS27" s="1"/>
      <c r="CMT27" s="89">
        <v>4</v>
      </c>
      <c r="CMU27" s="93" t="s">
        <v>64</v>
      </c>
      <c r="CMV27" s="58" t="s">
        <v>55</v>
      </c>
      <c r="CMW27" s="91" t="s">
        <v>32</v>
      </c>
      <c r="CMX27" s="92">
        <v>1</v>
      </c>
      <c r="CMY27" s="87">
        <v>0</v>
      </c>
      <c r="CMZ27" s="59">
        <f t="shared" si="140"/>
        <v>0</v>
      </c>
      <c r="CNA27" s="1"/>
      <c r="CNB27" s="89">
        <v>4</v>
      </c>
      <c r="CNC27" s="93" t="s">
        <v>64</v>
      </c>
      <c r="CND27" s="58" t="s">
        <v>55</v>
      </c>
      <c r="CNE27" s="91" t="s">
        <v>32</v>
      </c>
      <c r="CNF27" s="92">
        <v>1</v>
      </c>
      <c r="CNG27" s="87">
        <v>0</v>
      </c>
      <c r="CNH27" s="59">
        <f t="shared" si="140"/>
        <v>0</v>
      </c>
      <c r="CNI27" s="1"/>
      <c r="CNJ27" s="89">
        <v>4</v>
      </c>
      <c r="CNK27" s="93" t="s">
        <v>64</v>
      </c>
      <c r="CNL27" s="58" t="s">
        <v>55</v>
      </c>
      <c r="CNM27" s="91" t="s">
        <v>32</v>
      </c>
      <c r="CNN27" s="92">
        <v>1</v>
      </c>
      <c r="CNO27" s="87">
        <v>0</v>
      </c>
      <c r="CNP27" s="59">
        <f t="shared" si="141"/>
        <v>0</v>
      </c>
      <c r="CNQ27" s="1"/>
      <c r="CNR27" s="89">
        <v>4</v>
      </c>
      <c r="CNS27" s="93" t="s">
        <v>64</v>
      </c>
      <c r="CNT27" s="58" t="s">
        <v>55</v>
      </c>
      <c r="CNU27" s="91" t="s">
        <v>32</v>
      </c>
      <c r="CNV27" s="92">
        <v>1</v>
      </c>
      <c r="CNW27" s="87">
        <v>0</v>
      </c>
      <c r="CNX27" s="59">
        <f t="shared" si="141"/>
        <v>0</v>
      </c>
      <c r="CNY27" s="1"/>
      <c r="CNZ27" s="89">
        <v>4</v>
      </c>
      <c r="COA27" s="93" t="s">
        <v>64</v>
      </c>
      <c r="COB27" s="58" t="s">
        <v>55</v>
      </c>
      <c r="COC27" s="91" t="s">
        <v>32</v>
      </c>
      <c r="COD27" s="92">
        <v>1</v>
      </c>
      <c r="COE27" s="87">
        <v>0</v>
      </c>
      <c r="COF27" s="59">
        <f t="shared" si="142"/>
        <v>0</v>
      </c>
      <c r="COG27" s="1"/>
      <c r="COH27" s="89">
        <v>4</v>
      </c>
      <c r="COI27" s="93" t="s">
        <v>64</v>
      </c>
      <c r="COJ27" s="58" t="s">
        <v>55</v>
      </c>
      <c r="COK27" s="91" t="s">
        <v>32</v>
      </c>
      <c r="COL27" s="92">
        <v>1</v>
      </c>
      <c r="COM27" s="87">
        <v>0</v>
      </c>
      <c r="CON27" s="59">
        <f t="shared" si="142"/>
        <v>0</v>
      </c>
      <c r="COO27" s="1"/>
      <c r="COP27" s="89">
        <v>4</v>
      </c>
      <c r="COQ27" s="93" t="s">
        <v>64</v>
      </c>
      <c r="COR27" s="58" t="s">
        <v>55</v>
      </c>
      <c r="COS27" s="91" t="s">
        <v>32</v>
      </c>
      <c r="COT27" s="92">
        <v>1</v>
      </c>
      <c r="COU27" s="87">
        <v>0</v>
      </c>
      <c r="COV27" s="59">
        <f t="shared" si="143"/>
        <v>0</v>
      </c>
      <c r="COW27" s="1"/>
      <c r="COX27" s="89">
        <v>4</v>
      </c>
      <c r="COY27" s="93" t="s">
        <v>64</v>
      </c>
      <c r="COZ27" s="58" t="s">
        <v>55</v>
      </c>
      <c r="CPA27" s="91" t="s">
        <v>32</v>
      </c>
      <c r="CPB27" s="92">
        <v>1</v>
      </c>
      <c r="CPC27" s="87">
        <v>0</v>
      </c>
      <c r="CPD27" s="59">
        <f t="shared" si="143"/>
        <v>0</v>
      </c>
      <c r="CPE27" s="1"/>
      <c r="CPF27" s="89">
        <v>4</v>
      </c>
      <c r="CPG27" s="93" t="s">
        <v>64</v>
      </c>
      <c r="CPH27" s="58" t="s">
        <v>55</v>
      </c>
      <c r="CPI27" s="91" t="s">
        <v>32</v>
      </c>
      <c r="CPJ27" s="92">
        <v>1</v>
      </c>
      <c r="CPK27" s="87">
        <v>0</v>
      </c>
      <c r="CPL27" s="59">
        <f t="shared" si="144"/>
        <v>0</v>
      </c>
      <c r="CPM27" s="1"/>
      <c r="CPN27" s="89">
        <v>4</v>
      </c>
      <c r="CPO27" s="93" t="s">
        <v>64</v>
      </c>
      <c r="CPP27" s="58" t="s">
        <v>55</v>
      </c>
      <c r="CPQ27" s="91" t="s">
        <v>32</v>
      </c>
      <c r="CPR27" s="92">
        <v>1</v>
      </c>
      <c r="CPS27" s="87">
        <v>0</v>
      </c>
      <c r="CPT27" s="59">
        <f t="shared" si="144"/>
        <v>0</v>
      </c>
      <c r="CPU27" s="1"/>
      <c r="CPV27" s="89">
        <v>4</v>
      </c>
      <c r="CPW27" s="93" t="s">
        <v>64</v>
      </c>
      <c r="CPX27" s="58" t="s">
        <v>55</v>
      </c>
      <c r="CPY27" s="91" t="s">
        <v>32</v>
      </c>
      <c r="CPZ27" s="92">
        <v>1</v>
      </c>
      <c r="CQA27" s="87">
        <v>0</v>
      </c>
      <c r="CQB27" s="59">
        <f t="shared" si="145"/>
        <v>0</v>
      </c>
      <c r="CQC27" s="1"/>
      <c r="CQD27" s="89">
        <v>4</v>
      </c>
      <c r="CQE27" s="93" t="s">
        <v>64</v>
      </c>
      <c r="CQF27" s="58" t="s">
        <v>55</v>
      </c>
      <c r="CQG27" s="91" t="s">
        <v>32</v>
      </c>
      <c r="CQH27" s="92">
        <v>1</v>
      </c>
      <c r="CQI27" s="87">
        <v>0</v>
      </c>
      <c r="CQJ27" s="59">
        <f t="shared" si="145"/>
        <v>0</v>
      </c>
      <c r="CQK27" s="1"/>
      <c r="CQL27" s="89">
        <v>4</v>
      </c>
      <c r="CQM27" s="93" t="s">
        <v>64</v>
      </c>
      <c r="CQN27" s="58" t="s">
        <v>55</v>
      </c>
      <c r="CQO27" s="91" t="s">
        <v>32</v>
      </c>
      <c r="CQP27" s="92">
        <v>1</v>
      </c>
      <c r="CQQ27" s="87">
        <v>0</v>
      </c>
      <c r="CQR27" s="59">
        <f t="shared" si="146"/>
        <v>0</v>
      </c>
      <c r="CQS27" s="1"/>
      <c r="CQT27" s="89">
        <v>4</v>
      </c>
      <c r="CQU27" s="93" t="s">
        <v>64</v>
      </c>
      <c r="CQV27" s="58" t="s">
        <v>55</v>
      </c>
      <c r="CQW27" s="91" t="s">
        <v>32</v>
      </c>
      <c r="CQX27" s="92">
        <v>1</v>
      </c>
      <c r="CQY27" s="87">
        <v>0</v>
      </c>
      <c r="CQZ27" s="59">
        <f t="shared" si="146"/>
        <v>0</v>
      </c>
      <c r="CRA27" s="1"/>
      <c r="CRB27" s="89">
        <v>4</v>
      </c>
      <c r="CRC27" s="93" t="s">
        <v>64</v>
      </c>
      <c r="CRD27" s="58" t="s">
        <v>55</v>
      </c>
      <c r="CRE27" s="91" t="s">
        <v>32</v>
      </c>
      <c r="CRF27" s="92">
        <v>1</v>
      </c>
      <c r="CRG27" s="87">
        <v>0</v>
      </c>
      <c r="CRH27" s="59">
        <f t="shared" si="147"/>
        <v>0</v>
      </c>
      <c r="CRI27" s="1"/>
      <c r="CRJ27" s="89">
        <v>4</v>
      </c>
      <c r="CRK27" s="93" t="s">
        <v>64</v>
      </c>
      <c r="CRL27" s="58" t="s">
        <v>55</v>
      </c>
      <c r="CRM27" s="91" t="s">
        <v>32</v>
      </c>
      <c r="CRN27" s="92">
        <v>1</v>
      </c>
      <c r="CRO27" s="87">
        <v>0</v>
      </c>
      <c r="CRP27" s="59">
        <f t="shared" si="147"/>
        <v>0</v>
      </c>
      <c r="CRQ27" s="1"/>
      <c r="CRR27" s="89">
        <v>4</v>
      </c>
      <c r="CRS27" s="93" t="s">
        <v>64</v>
      </c>
      <c r="CRT27" s="58" t="s">
        <v>55</v>
      </c>
      <c r="CRU27" s="91" t="s">
        <v>32</v>
      </c>
      <c r="CRV27" s="92">
        <v>1</v>
      </c>
      <c r="CRW27" s="87">
        <v>0</v>
      </c>
      <c r="CRX27" s="59">
        <f t="shared" si="148"/>
        <v>0</v>
      </c>
      <c r="CRY27" s="1"/>
      <c r="CRZ27" s="89">
        <v>4</v>
      </c>
      <c r="CSA27" s="93" t="s">
        <v>64</v>
      </c>
      <c r="CSB27" s="58" t="s">
        <v>55</v>
      </c>
      <c r="CSC27" s="91" t="s">
        <v>32</v>
      </c>
      <c r="CSD27" s="92">
        <v>1</v>
      </c>
      <c r="CSE27" s="87">
        <v>0</v>
      </c>
      <c r="CSF27" s="59">
        <f t="shared" si="148"/>
        <v>0</v>
      </c>
      <c r="CSG27" s="1"/>
      <c r="CSH27" s="89">
        <v>4</v>
      </c>
      <c r="CSI27" s="93" t="s">
        <v>64</v>
      </c>
      <c r="CSJ27" s="58" t="s">
        <v>55</v>
      </c>
      <c r="CSK27" s="91" t="s">
        <v>32</v>
      </c>
      <c r="CSL27" s="92">
        <v>1</v>
      </c>
      <c r="CSM27" s="87">
        <v>0</v>
      </c>
      <c r="CSN27" s="59">
        <f t="shared" si="149"/>
        <v>0</v>
      </c>
      <c r="CSO27" s="1"/>
      <c r="CSP27" s="89">
        <v>4</v>
      </c>
      <c r="CSQ27" s="93" t="s">
        <v>64</v>
      </c>
      <c r="CSR27" s="58" t="s">
        <v>55</v>
      </c>
      <c r="CSS27" s="91" t="s">
        <v>32</v>
      </c>
      <c r="CST27" s="92">
        <v>1</v>
      </c>
      <c r="CSU27" s="87">
        <v>0</v>
      </c>
      <c r="CSV27" s="59">
        <f t="shared" si="149"/>
        <v>0</v>
      </c>
      <c r="CSW27" s="1"/>
      <c r="CSX27" s="89">
        <v>4</v>
      </c>
      <c r="CSY27" s="93" t="s">
        <v>64</v>
      </c>
      <c r="CSZ27" s="58" t="s">
        <v>55</v>
      </c>
      <c r="CTA27" s="91" t="s">
        <v>32</v>
      </c>
      <c r="CTB27" s="92">
        <v>1</v>
      </c>
      <c r="CTC27" s="87">
        <v>0</v>
      </c>
      <c r="CTD27" s="59">
        <f t="shared" si="150"/>
        <v>0</v>
      </c>
      <c r="CTE27" s="1"/>
      <c r="CTF27" s="89">
        <v>4</v>
      </c>
      <c r="CTG27" s="93" t="s">
        <v>64</v>
      </c>
      <c r="CTH27" s="58" t="s">
        <v>55</v>
      </c>
      <c r="CTI27" s="91" t="s">
        <v>32</v>
      </c>
      <c r="CTJ27" s="92">
        <v>1</v>
      </c>
      <c r="CTK27" s="87">
        <v>0</v>
      </c>
      <c r="CTL27" s="59">
        <f t="shared" si="150"/>
        <v>0</v>
      </c>
      <c r="CTM27" s="1"/>
      <c r="CTN27" s="89">
        <v>4</v>
      </c>
      <c r="CTO27" s="93" t="s">
        <v>64</v>
      </c>
      <c r="CTP27" s="58" t="s">
        <v>55</v>
      </c>
      <c r="CTQ27" s="91" t="s">
        <v>32</v>
      </c>
      <c r="CTR27" s="92">
        <v>1</v>
      </c>
      <c r="CTS27" s="87">
        <v>0</v>
      </c>
      <c r="CTT27" s="59">
        <f t="shared" si="151"/>
        <v>0</v>
      </c>
      <c r="CTU27" s="1"/>
      <c r="CTV27" s="89">
        <v>4</v>
      </c>
      <c r="CTW27" s="93" t="s">
        <v>64</v>
      </c>
      <c r="CTX27" s="58" t="s">
        <v>55</v>
      </c>
      <c r="CTY27" s="91" t="s">
        <v>32</v>
      </c>
      <c r="CTZ27" s="92">
        <v>1</v>
      </c>
      <c r="CUA27" s="87">
        <v>0</v>
      </c>
      <c r="CUB27" s="59">
        <f t="shared" si="151"/>
        <v>0</v>
      </c>
      <c r="CUC27" s="1"/>
      <c r="CUD27" s="89">
        <v>4</v>
      </c>
      <c r="CUE27" s="93" t="s">
        <v>64</v>
      </c>
      <c r="CUF27" s="58" t="s">
        <v>55</v>
      </c>
      <c r="CUG27" s="91" t="s">
        <v>32</v>
      </c>
      <c r="CUH27" s="92">
        <v>1</v>
      </c>
      <c r="CUI27" s="87">
        <v>0</v>
      </c>
      <c r="CUJ27" s="59">
        <f t="shared" si="152"/>
        <v>0</v>
      </c>
      <c r="CUK27" s="1"/>
      <c r="CUL27" s="89">
        <v>4</v>
      </c>
      <c r="CUM27" s="93" t="s">
        <v>64</v>
      </c>
      <c r="CUN27" s="58" t="s">
        <v>55</v>
      </c>
      <c r="CUO27" s="91" t="s">
        <v>32</v>
      </c>
      <c r="CUP27" s="92">
        <v>1</v>
      </c>
      <c r="CUQ27" s="87">
        <v>0</v>
      </c>
      <c r="CUR27" s="59">
        <f t="shared" si="152"/>
        <v>0</v>
      </c>
      <c r="CUS27" s="1"/>
      <c r="CUT27" s="89">
        <v>4</v>
      </c>
      <c r="CUU27" s="93" t="s">
        <v>64</v>
      </c>
      <c r="CUV27" s="58" t="s">
        <v>55</v>
      </c>
      <c r="CUW27" s="91" t="s">
        <v>32</v>
      </c>
      <c r="CUX27" s="92">
        <v>1</v>
      </c>
      <c r="CUY27" s="87">
        <v>0</v>
      </c>
      <c r="CUZ27" s="59">
        <f t="shared" si="153"/>
        <v>0</v>
      </c>
      <c r="CVA27" s="1"/>
      <c r="CVB27" s="89">
        <v>4</v>
      </c>
      <c r="CVC27" s="93" t="s">
        <v>64</v>
      </c>
      <c r="CVD27" s="58" t="s">
        <v>55</v>
      </c>
      <c r="CVE27" s="91" t="s">
        <v>32</v>
      </c>
      <c r="CVF27" s="92">
        <v>1</v>
      </c>
      <c r="CVG27" s="87">
        <v>0</v>
      </c>
      <c r="CVH27" s="59">
        <f t="shared" si="153"/>
        <v>0</v>
      </c>
      <c r="CVI27" s="1"/>
      <c r="CVJ27" s="89">
        <v>4</v>
      </c>
      <c r="CVK27" s="93" t="s">
        <v>64</v>
      </c>
      <c r="CVL27" s="58" t="s">
        <v>55</v>
      </c>
      <c r="CVM27" s="91" t="s">
        <v>32</v>
      </c>
      <c r="CVN27" s="92">
        <v>1</v>
      </c>
      <c r="CVO27" s="87">
        <v>0</v>
      </c>
      <c r="CVP27" s="59">
        <f t="shared" si="154"/>
        <v>0</v>
      </c>
      <c r="CVQ27" s="1"/>
      <c r="CVR27" s="89">
        <v>4</v>
      </c>
      <c r="CVS27" s="93" t="s">
        <v>64</v>
      </c>
      <c r="CVT27" s="58" t="s">
        <v>55</v>
      </c>
      <c r="CVU27" s="91" t="s">
        <v>32</v>
      </c>
      <c r="CVV27" s="92">
        <v>1</v>
      </c>
      <c r="CVW27" s="87">
        <v>0</v>
      </c>
      <c r="CVX27" s="59">
        <f t="shared" si="154"/>
        <v>0</v>
      </c>
      <c r="CVY27" s="1"/>
      <c r="CVZ27" s="89">
        <v>4</v>
      </c>
      <c r="CWA27" s="93" t="s">
        <v>64</v>
      </c>
      <c r="CWB27" s="58" t="s">
        <v>55</v>
      </c>
      <c r="CWC27" s="91" t="s">
        <v>32</v>
      </c>
      <c r="CWD27" s="92">
        <v>1</v>
      </c>
      <c r="CWE27" s="87">
        <v>0</v>
      </c>
      <c r="CWF27" s="59">
        <f t="shared" si="155"/>
        <v>0</v>
      </c>
      <c r="CWG27" s="1"/>
      <c r="CWH27" s="89">
        <v>4</v>
      </c>
      <c r="CWI27" s="93" t="s">
        <v>64</v>
      </c>
      <c r="CWJ27" s="58" t="s">
        <v>55</v>
      </c>
      <c r="CWK27" s="91" t="s">
        <v>32</v>
      </c>
      <c r="CWL27" s="92">
        <v>1</v>
      </c>
      <c r="CWM27" s="87">
        <v>0</v>
      </c>
      <c r="CWN27" s="59">
        <f t="shared" si="155"/>
        <v>0</v>
      </c>
      <c r="CWO27" s="1"/>
      <c r="CWP27" s="89">
        <v>4</v>
      </c>
      <c r="CWQ27" s="93" t="s">
        <v>64</v>
      </c>
      <c r="CWR27" s="58" t="s">
        <v>55</v>
      </c>
      <c r="CWS27" s="91" t="s">
        <v>32</v>
      </c>
      <c r="CWT27" s="92">
        <v>1</v>
      </c>
      <c r="CWU27" s="87">
        <v>0</v>
      </c>
      <c r="CWV27" s="59">
        <f t="shared" si="156"/>
        <v>0</v>
      </c>
      <c r="CWW27" s="1"/>
      <c r="CWX27" s="89">
        <v>4</v>
      </c>
      <c r="CWY27" s="93" t="s">
        <v>64</v>
      </c>
      <c r="CWZ27" s="58" t="s">
        <v>55</v>
      </c>
      <c r="CXA27" s="91" t="s">
        <v>32</v>
      </c>
      <c r="CXB27" s="92">
        <v>1</v>
      </c>
      <c r="CXC27" s="87">
        <v>0</v>
      </c>
      <c r="CXD27" s="59">
        <f t="shared" si="156"/>
        <v>0</v>
      </c>
      <c r="CXE27" s="1"/>
      <c r="CXF27" s="89">
        <v>4</v>
      </c>
      <c r="CXG27" s="93" t="s">
        <v>64</v>
      </c>
      <c r="CXH27" s="58" t="s">
        <v>55</v>
      </c>
      <c r="CXI27" s="91" t="s">
        <v>32</v>
      </c>
      <c r="CXJ27" s="92">
        <v>1</v>
      </c>
      <c r="CXK27" s="87">
        <v>0</v>
      </c>
      <c r="CXL27" s="59">
        <f t="shared" si="157"/>
        <v>0</v>
      </c>
      <c r="CXM27" s="1"/>
      <c r="CXN27" s="89">
        <v>4</v>
      </c>
      <c r="CXO27" s="93" t="s">
        <v>64</v>
      </c>
      <c r="CXP27" s="58" t="s">
        <v>55</v>
      </c>
      <c r="CXQ27" s="91" t="s">
        <v>32</v>
      </c>
      <c r="CXR27" s="92">
        <v>1</v>
      </c>
      <c r="CXS27" s="87">
        <v>0</v>
      </c>
      <c r="CXT27" s="59">
        <f t="shared" si="157"/>
        <v>0</v>
      </c>
      <c r="CXU27" s="1"/>
      <c r="CXV27" s="89">
        <v>4</v>
      </c>
      <c r="CXW27" s="93" t="s">
        <v>64</v>
      </c>
      <c r="CXX27" s="58" t="s">
        <v>55</v>
      </c>
      <c r="CXY27" s="91" t="s">
        <v>32</v>
      </c>
      <c r="CXZ27" s="92">
        <v>1</v>
      </c>
      <c r="CYA27" s="87">
        <v>0</v>
      </c>
      <c r="CYB27" s="59">
        <f t="shared" si="158"/>
        <v>0</v>
      </c>
      <c r="CYC27" s="1"/>
      <c r="CYD27" s="89">
        <v>4</v>
      </c>
      <c r="CYE27" s="93" t="s">
        <v>64</v>
      </c>
      <c r="CYF27" s="58" t="s">
        <v>55</v>
      </c>
      <c r="CYG27" s="91" t="s">
        <v>32</v>
      </c>
      <c r="CYH27" s="92">
        <v>1</v>
      </c>
      <c r="CYI27" s="87">
        <v>0</v>
      </c>
      <c r="CYJ27" s="59">
        <f t="shared" si="158"/>
        <v>0</v>
      </c>
      <c r="CYK27" s="1"/>
      <c r="CYL27" s="89">
        <v>4</v>
      </c>
      <c r="CYM27" s="93" t="s">
        <v>64</v>
      </c>
      <c r="CYN27" s="58" t="s">
        <v>55</v>
      </c>
      <c r="CYO27" s="91" t="s">
        <v>32</v>
      </c>
      <c r="CYP27" s="92">
        <v>1</v>
      </c>
      <c r="CYQ27" s="87">
        <v>0</v>
      </c>
      <c r="CYR27" s="59">
        <f t="shared" si="159"/>
        <v>0</v>
      </c>
      <c r="CYS27" s="1"/>
      <c r="CYT27" s="89">
        <v>4</v>
      </c>
      <c r="CYU27" s="93" t="s">
        <v>64</v>
      </c>
      <c r="CYV27" s="58" t="s">
        <v>55</v>
      </c>
      <c r="CYW27" s="91" t="s">
        <v>32</v>
      </c>
      <c r="CYX27" s="92">
        <v>1</v>
      </c>
      <c r="CYY27" s="87">
        <v>0</v>
      </c>
      <c r="CYZ27" s="59">
        <f t="shared" si="159"/>
        <v>0</v>
      </c>
      <c r="CZA27" s="1"/>
      <c r="CZB27" s="89">
        <v>4</v>
      </c>
      <c r="CZC27" s="93" t="s">
        <v>64</v>
      </c>
      <c r="CZD27" s="58" t="s">
        <v>55</v>
      </c>
      <c r="CZE27" s="91" t="s">
        <v>32</v>
      </c>
      <c r="CZF27" s="92">
        <v>1</v>
      </c>
      <c r="CZG27" s="87">
        <v>0</v>
      </c>
      <c r="CZH27" s="59">
        <f t="shared" si="160"/>
        <v>0</v>
      </c>
      <c r="CZI27" s="1"/>
      <c r="CZJ27" s="89">
        <v>4</v>
      </c>
      <c r="CZK27" s="93" t="s">
        <v>64</v>
      </c>
      <c r="CZL27" s="58" t="s">
        <v>55</v>
      </c>
      <c r="CZM27" s="91" t="s">
        <v>32</v>
      </c>
      <c r="CZN27" s="92">
        <v>1</v>
      </c>
      <c r="CZO27" s="87">
        <v>0</v>
      </c>
      <c r="CZP27" s="59">
        <f t="shared" si="160"/>
        <v>0</v>
      </c>
      <c r="CZQ27" s="1"/>
      <c r="CZR27" s="89">
        <v>4</v>
      </c>
      <c r="CZS27" s="93" t="s">
        <v>64</v>
      </c>
      <c r="CZT27" s="58" t="s">
        <v>55</v>
      </c>
      <c r="CZU27" s="91" t="s">
        <v>32</v>
      </c>
      <c r="CZV27" s="92">
        <v>1</v>
      </c>
      <c r="CZW27" s="87">
        <v>0</v>
      </c>
      <c r="CZX27" s="59">
        <f t="shared" si="161"/>
        <v>0</v>
      </c>
      <c r="CZY27" s="1"/>
      <c r="CZZ27" s="89">
        <v>4</v>
      </c>
      <c r="DAA27" s="93" t="s">
        <v>64</v>
      </c>
      <c r="DAB27" s="58" t="s">
        <v>55</v>
      </c>
      <c r="DAC27" s="91" t="s">
        <v>32</v>
      </c>
      <c r="DAD27" s="92">
        <v>1</v>
      </c>
      <c r="DAE27" s="87">
        <v>0</v>
      </c>
      <c r="DAF27" s="59">
        <f t="shared" si="161"/>
        <v>0</v>
      </c>
      <c r="DAG27" s="1"/>
      <c r="DAH27" s="89">
        <v>4</v>
      </c>
      <c r="DAI27" s="93" t="s">
        <v>64</v>
      </c>
      <c r="DAJ27" s="58" t="s">
        <v>55</v>
      </c>
      <c r="DAK27" s="91" t="s">
        <v>32</v>
      </c>
      <c r="DAL27" s="92">
        <v>1</v>
      </c>
      <c r="DAM27" s="87">
        <v>0</v>
      </c>
      <c r="DAN27" s="59">
        <f t="shared" si="162"/>
        <v>0</v>
      </c>
      <c r="DAO27" s="1"/>
      <c r="DAP27" s="89">
        <v>4</v>
      </c>
      <c r="DAQ27" s="93" t="s">
        <v>64</v>
      </c>
      <c r="DAR27" s="58" t="s">
        <v>55</v>
      </c>
      <c r="DAS27" s="91" t="s">
        <v>32</v>
      </c>
      <c r="DAT27" s="92">
        <v>1</v>
      </c>
      <c r="DAU27" s="87">
        <v>0</v>
      </c>
      <c r="DAV27" s="59">
        <f t="shared" si="162"/>
        <v>0</v>
      </c>
      <c r="DAW27" s="1"/>
      <c r="DAX27" s="89">
        <v>4</v>
      </c>
      <c r="DAY27" s="93" t="s">
        <v>64</v>
      </c>
      <c r="DAZ27" s="58" t="s">
        <v>55</v>
      </c>
      <c r="DBA27" s="91" t="s">
        <v>32</v>
      </c>
      <c r="DBB27" s="92">
        <v>1</v>
      </c>
      <c r="DBC27" s="87">
        <v>0</v>
      </c>
      <c r="DBD27" s="59">
        <f t="shared" si="163"/>
        <v>0</v>
      </c>
      <c r="DBE27" s="1"/>
      <c r="DBF27" s="89">
        <v>4</v>
      </c>
      <c r="DBG27" s="93" t="s">
        <v>64</v>
      </c>
      <c r="DBH27" s="58" t="s">
        <v>55</v>
      </c>
      <c r="DBI27" s="91" t="s">
        <v>32</v>
      </c>
      <c r="DBJ27" s="92">
        <v>1</v>
      </c>
      <c r="DBK27" s="87">
        <v>0</v>
      </c>
      <c r="DBL27" s="59">
        <f t="shared" si="163"/>
        <v>0</v>
      </c>
      <c r="DBM27" s="1"/>
      <c r="DBN27" s="89">
        <v>4</v>
      </c>
      <c r="DBO27" s="93" t="s">
        <v>64</v>
      </c>
      <c r="DBP27" s="58" t="s">
        <v>55</v>
      </c>
      <c r="DBQ27" s="91" t="s">
        <v>32</v>
      </c>
      <c r="DBR27" s="92">
        <v>1</v>
      </c>
      <c r="DBS27" s="87">
        <v>0</v>
      </c>
      <c r="DBT27" s="59">
        <f t="shared" si="164"/>
        <v>0</v>
      </c>
      <c r="DBU27" s="1"/>
      <c r="DBV27" s="89">
        <v>4</v>
      </c>
      <c r="DBW27" s="93" t="s">
        <v>64</v>
      </c>
      <c r="DBX27" s="58" t="s">
        <v>55</v>
      </c>
      <c r="DBY27" s="91" t="s">
        <v>32</v>
      </c>
      <c r="DBZ27" s="92">
        <v>1</v>
      </c>
      <c r="DCA27" s="87">
        <v>0</v>
      </c>
      <c r="DCB27" s="59">
        <f t="shared" si="164"/>
        <v>0</v>
      </c>
      <c r="DCC27" s="1"/>
      <c r="DCD27" s="89">
        <v>4</v>
      </c>
      <c r="DCE27" s="93" t="s">
        <v>64</v>
      </c>
      <c r="DCF27" s="58" t="s">
        <v>55</v>
      </c>
      <c r="DCG27" s="91" t="s">
        <v>32</v>
      </c>
      <c r="DCH27" s="92">
        <v>1</v>
      </c>
      <c r="DCI27" s="87">
        <v>0</v>
      </c>
      <c r="DCJ27" s="59">
        <f t="shared" si="165"/>
        <v>0</v>
      </c>
      <c r="DCK27" s="1"/>
      <c r="DCL27" s="89">
        <v>4</v>
      </c>
      <c r="DCM27" s="93" t="s">
        <v>64</v>
      </c>
      <c r="DCN27" s="58" t="s">
        <v>55</v>
      </c>
      <c r="DCO27" s="91" t="s">
        <v>32</v>
      </c>
      <c r="DCP27" s="92">
        <v>1</v>
      </c>
      <c r="DCQ27" s="87">
        <v>0</v>
      </c>
      <c r="DCR27" s="59">
        <f t="shared" si="165"/>
        <v>0</v>
      </c>
      <c r="DCS27" s="1"/>
      <c r="DCT27" s="89">
        <v>4</v>
      </c>
      <c r="DCU27" s="93" t="s">
        <v>64</v>
      </c>
      <c r="DCV27" s="58" t="s">
        <v>55</v>
      </c>
      <c r="DCW27" s="91" t="s">
        <v>32</v>
      </c>
      <c r="DCX27" s="92">
        <v>1</v>
      </c>
      <c r="DCY27" s="87">
        <v>0</v>
      </c>
      <c r="DCZ27" s="59">
        <f t="shared" si="166"/>
        <v>0</v>
      </c>
      <c r="DDA27" s="1"/>
      <c r="DDB27" s="89">
        <v>4</v>
      </c>
      <c r="DDC27" s="93" t="s">
        <v>64</v>
      </c>
      <c r="DDD27" s="58" t="s">
        <v>55</v>
      </c>
      <c r="DDE27" s="91" t="s">
        <v>32</v>
      </c>
      <c r="DDF27" s="92">
        <v>1</v>
      </c>
      <c r="DDG27" s="87">
        <v>0</v>
      </c>
      <c r="DDH27" s="59">
        <f t="shared" si="166"/>
        <v>0</v>
      </c>
      <c r="DDI27" s="1"/>
      <c r="DDJ27" s="89">
        <v>4</v>
      </c>
      <c r="DDK27" s="93" t="s">
        <v>64</v>
      </c>
      <c r="DDL27" s="58" t="s">
        <v>55</v>
      </c>
      <c r="DDM27" s="91" t="s">
        <v>32</v>
      </c>
      <c r="DDN27" s="92">
        <v>1</v>
      </c>
      <c r="DDO27" s="87">
        <v>0</v>
      </c>
      <c r="DDP27" s="59">
        <f t="shared" si="167"/>
        <v>0</v>
      </c>
      <c r="DDQ27" s="1"/>
      <c r="DDR27" s="89">
        <v>4</v>
      </c>
      <c r="DDS27" s="93" t="s">
        <v>64</v>
      </c>
      <c r="DDT27" s="58" t="s">
        <v>55</v>
      </c>
      <c r="DDU27" s="91" t="s">
        <v>32</v>
      </c>
      <c r="DDV27" s="92">
        <v>1</v>
      </c>
      <c r="DDW27" s="87">
        <v>0</v>
      </c>
      <c r="DDX27" s="59">
        <f t="shared" si="167"/>
        <v>0</v>
      </c>
      <c r="DDY27" s="1"/>
      <c r="DDZ27" s="89">
        <v>4</v>
      </c>
      <c r="DEA27" s="93" t="s">
        <v>64</v>
      </c>
      <c r="DEB27" s="58" t="s">
        <v>55</v>
      </c>
      <c r="DEC27" s="91" t="s">
        <v>32</v>
      </c>
      <c r="DED27" s="92">
        <v>1</v>
      </c>
      <c r="DEE27" s="87">
        <v>0</v>
      </c>
      <c r="DEF27" s="59">
        <f t="shared" si="168"/>
        <v>0</v>
      </c>
      <c r="DEG27" s="1"/>
      <c r="DEH27" s="89">
        <v>4</v>
      </c>
      <c r="DEI27" s="93" t="s">
        <v>64</v>
      </c>
      <c r="DEJ27" s="58" t="s">
        <v>55</v>
      </c>
      <c r="DEK27" s="91" t="s">
        <v>32</v>
      </c>
      <c r="DEL27" s="92">
        <v>1</v>
      </c>
      <c r="DEM27" s="87">
        <v>0</v>
      </c>
      <c r="DEN27" s="59">
        <f t="shared" si="168"/>
        <v>0</v>
      </c>
      <c r="DEO27" s="1"/>
      <c r="DEP27" s="89">
        <v>4</v>
      </c>
      <c r="DEQ27" s="93" t="s">
        <v>64</v>
      </c>
      <c r="DER27" s="58" t="s">
        <v>55</v>
      </c>
      <c r="DES27" s="91" t="s">
        <v>32</v>
      </c>
      <c r="DET27" s="92">
        <v>1</v>
      </c>
      <c r="DEU27" s="87">
        <v>0</v>
      </c>
      <c r="DEV27" s="59">
        <f t="shared" si="169"/>
        <v>0</v>
      </c>
      <c r="DEW27" s="1"/>
      <c r="DEX27" s="89">
        <v>4</v>
      </c>
      <c r="DEY27" s="93" t="s">
        <v>64</v>
      </c>
      <c r="DEZ27" s="58" t="s">
        <v>55</v>
      </c>
      <c r="DFA27" s="91" t="s">
        <v>32</v>
      </c>
      <c r="DFB27" s="92">
        <v>1</v>
      </c>
      <c r="DFC27" s="87">
        <v>0</v>
      </c>
      <c r="DFD27" s="59">
        <f t="shared" si="169"/>
        <v>0</v>
      </c>
      <c r="DFE27" s="1"/>
      <c r="DFF27" s="89">
        <v>4</v>
      </c>
      <c r="DFG27" s="93" t="s">
        <v>64</v>
      </c>
      <c r="DFH27" s="58" t="s">
        <v>55</v>
      </c>
      <c r="DFI27" s="91" t="s">
        <v>32</v>
      </c>
      <c r="DFJ27" s="92">
        <v>1</v>
      </c>
      <c r="DFK27" s="87">
        <v>0</v>
      </c>
      <c r="DFL27" s="59">
        <f t="shared" si="170"/>
        <v>0</v>
      </c>
      <c r="DFM27" s="1"/>
      <c r="DFN27" s="89">
        <v>4</v>
      </c>
      <c r="DFO27" s="93" t="s">
        <v>64</v>
      </c>
      <c r="DFP27" s="58" t="s">
        <v>55</v>
      </c>
      <c r="DFQ27" s="91" t="s">
        <v>32</v>
      </c>
      <c r="DFR27" s="92">
        <v>1</v>
      </c>
      <c r="DFS27" s="87">
        <v>0</v>
      </c>
      <c r="DFT27" s="59">
        <f t="shared" si="170"/>
        <v>0</v>
      </c>
      <c r="DFU27" s="1"/>
      <c r="DFV27" s="89">
        <v>4</v>
      </c>
      <c r="DFW27" s="93" t="s">
        <v>64</v>
      </c>
      <c r="DFX27" s="58" t="s">
        <v>55</v>
      </c>
      <c r="DFY27" s="91" t="s">
        <v>32</v>
      </c>
      <c r="DFZ27" s="92">
        <v>1</v>
      </c>
      <c r="DGA27" s="87">
        <v>0</v>
      </c>
      <c r="DGB27" s="59">
        <f t="shared" si="171"/>
        <v>0</v>
      </c>
      <c r="DGC27" s="1"/>
      <c r="DGD27" s="89">
        <v>4</v>
      </c>
      <c r="DGE27" s="93" t="s">
        <v>64</v>
      </c>
      <c r="DGF27" s="58" t="s">
        <v>55</v>
      </c>
      <c r="DGG27" s="91" t="s">
        <v>32</v>
      </c>
      <c r="DGH27" s="92">
        <v>1</v>
      </c>
      <c r="DGI27" s="87">
        <v>0</v>
      </c>
      <c r="DGJ27" s="59">
        <f t="shared" si="171"/>
        <v>0</v>
      </c>
      <c r="DGK27" s="1"/>
      <c r="DGL27" s="89">
        <v>4</v>
      </c>
      <c r="DGM27" s="93" t="s">
        <v>64</v>
      </c>
      <c r="DGN27" s="58" t="s">
        <v>55</v>
      </c>
      <c r="DGO27" s="91" t="s">
        <v>32</v>
      </c>
      <c r="DGP27" s="92">
        <v>1</v>
      </c>
      <c r="DGQ27" s="87">
        <v>0</v>
      </c>
      <c r="DGR27" s="59">
        <f t="shared" si="172"/>
        <v>0</v>
      </c>
      <c r="DGS27" s="1"/>
      <c r="DGT27" s="89">
        <v>4</v>
      </c>
      <c r="DGU27" s="93" t="s">
        <v>64</v>
      </c>
      <c r="DGV27" s="58" t="s">
        <v>55</v>
      </c>
      <c r="DGW27" s="91" t="s">
        <v>32</v>
      </c>
      <c r="DGX27" s="92">
        <v>1</v>
      </c>
      <c r="DGY27" s="87">
        <v>0</v>
      </c>
      <c r="DGZ27" s="59">
        <f t="shared" si="172"/>
        <v>0</v>
      </c>
      <c r="DHA27" s="1"/>
      <c r="DHB27" s="89">
        <v>4</v>
      </c>
      <c r="DHC27" s="93" t="s">
        <v>64</v>
      </c>
      <c r="DHD27" s="58" t="s">
        <v>55</v>
      </c>
      <c r="DHE27" s="91" t="s">
        <v>32</v>
      </c>
      <c r="DHF27" s="92">
        <v>1</v>
      </c>
      <c r="DHG27" s="87">
        <v>0</v>
      </c>
      <c r="DHH27" s="59">
        <f t="shared" si="173"/>
        <v>0</v>
      </c>
      <c r="DHI27" s="1"/>
      <c r="DHJ27" s="89">
        <v>4</v>
      </c>
      <c r="DHK27" s="93" t="s">
        <v>64</v>
      </c>
      <c r="DHL27" s="58" t="s">
        <v>55</v>
      </c>
      <c r="DHM27" s="91" t="s">
        <v>32</v>
      </c>
      <c r="DHN27" s="92">
        <v>1</v>
      </c>
      <c r="DHO27" s="87">
        <v>0</v>
      </c>
      <c r="DHP27" s="59">
        <f t="shared" si="173"/>
        <v>0</v>
      </c>
      <c r="DHQ27" s="1"/>
      <c r="DHR27" s="89">
        <v>4</v>
      </c>
      <c r="DHS27" s="93" t="s">
        <v>64</v>
      </c>
      <c r="DHT27" s="58" t="s">
        <v>55</v>
      </c>
      <c r="DHU27" s="91" t="s">
        <v>32</v>
      </c>
      <c r="DHV27" s="92">
        <v>1</v>
      </c>
      <c r="DHW27" s="87">
        <v>0</v>
      </c>
      <c r="DHX27" s="59">
        <f t="shared" si="174"/>
        <v>0</v>
      </c>
      <c r="DHY27" s="1"/>
      <c r="DHZ27" s="89">
        <v>4</v>
      </c>
      <c r="DIA27" s="93" t="s">
        <v>64</v>
      </c>
      <c r="DIB27" s="58" t="s">
        <v>55</v>
      </c>
      <c r="DIC27" s="91" t="s">
        <v>32</v>
      </c>
      <c r="DID27" s="92">
        <v>1</v>
      </c>
      <c r="DIE27" s="87">
        <v>0</v>
      </c>
      <c r="DIF27" s="59">
        <f t="shared" si="174"/>
        <v>0</v>
      </c>
      <c r="DIG27" s="1"/>
      <c r="DIH27" s="89">
        <v>4</v>
      </c>
      <c r="DII27" s="93" t="s">
        <v>64</v>
      </c>
      <c r="DIJ27" s="58" t="s">
        <v>55</v>
      </c>
      <c r="DIK27" s="91" t="s">
        <v>32</v>
      </c>
      <c r="DIL27" s="92">
        <v>1</v>
      </c>
      <c r="DIM27" s="87">
        <v>0</v>
      </c>
      <c r="DIN27" s="59">
        <f t="shared" si="175"/>
        <v>0</v>
      </c>
      <c r="DIO27" s="1"/>
      <c r="DIP27" s="89">
        <v>4</v>
      </c>
      <c r="DIQ27" s="93" t="s">
        <v>64</v>
      </c>
      <c r="DIR27" s="58" t="s">
        <v>55</v>
      </c>
      <c r="DIS27" s="91" t="s">
        <v>32</v>
      </c>
      <c r="DIT27" s="92">
        <v>1</v>
      </c>
      <c r="DIU27" s="87">
        <v>0</v>
      </c>
      <c r="DIV27" s="59">
        <f t="shared" si="175"/>
        <v>0</v>
      </c>
      <c r="DIW27" s="1"/>
      <c r="DIX27" s="89">
        <v>4</v>
      </c>
      <c r="DIY27" s="93" t="s">
        <v>64</v>
      </c>
      <c r="DIZ27" s="58" t="s">
        <v>55</v>
      </c>
      <c r="DJA27" s="91" t="s">
        <v>32</v>
      </c>
      <c r="DJB27" s="92">
        <v>1</v>
      </c>
      <c r="DJC27" s="87">
        <v>0</v>
      </c>
      <c r="DJD27" s="59">
        <f t="shared" si="176"/>
        <v>0</v>
      </c>
      <c r="DJE27" s="1"/>
      <c r="DJF27" s="89">
        <v>4</v>
      </c>
      <c r="DJG27" s="93" t="s">
        <v>64</v>
      </c>
      <c r="DJH27" s="58" t="s">
        <v>55</v>
      </c>
      <c r="DJI27" s="91" t="s">
        <v>32</v>
      </c>
      <c r="DJJ27" s="92">
        <v>1</v>
      </c>
      <c r="DJK27" s="87">
        <v>0</v>
      </c>
      <c r="DJL27" s="59">
        <f t="shared" si="176"/>
        <v>0</v>
      </c>
      <c r="DJM27" s="1"/>
      <c r="DJN27" s="89">
        <v>4</v>
      </c>
      <c r="DJO27" s="93" t="s">
        <v>64</v>
      </c>
      <c r="DJP27" s="58" t="s">
        <v>55</v>
      </c>
      <c r="DJQ27" s="91" t="s">
        <v>32</v>
      </c>
      <c r="DJR27" s="92">
        <v>1</v>
      </c>
      <c r="DJS27" s="87">
        <v>0</v>
      </c>
      <c r="DJT27" s="59">
        <f t="shared" si="177"/>
        <v>0</v>
      </c>
      <c r="DJU27" s="1"/>
      <c r="DJV27" s="89">
        <v>4</v>
      </c>
      <c r="DJW27" s="93" t="s">
        <v>64</v>
      </c>
      <c r="DJX27" s="58" t="s">
        <v>55</v>
      </c>
      <c r="DJY27" s="91" t="s">
        <v>32</v>
      </c>
      <c r="DJZ27" s="92">
        <v>1</v>
      </c>
      <c r="DKA27" s="87">
        <v>0</v>
      </c>
      <c r="DKB27" s="59">
        <f t="shared" si="177"/>
        <v>0</v>
      </c>
      <c r="DKC27" s="1"/>
      <c r="DKD27" s="89">
        <v>4</v>
      </c>
      <c r="DKE27" s="93" t="s">
        <v>64</v>
      </c>
      <c r="DKF27" s="58" t="s">
        <v>55</v>
      </c>
      <c r="DKG27" s="91" t="s">
        <v>32</v>
      </c>
      <c r="DKH27" s="92">
        <v>1</v>
      </c>
      <c r="DKI27" s="87">
        <v>0</v>
      </c>
      <c r="DKJ27" s="59">
        <f t="shared" si="178"/>
        <v>0</v>
      </c>
      <c r="DKK27" s="1"/>
      <c r="DKL27" s="89">
        <v>4</v>
      </c>
      <c r="DKM27" s="93" t="s">
        <v>64</v>
      </c>
      <c r="DKN27" s="58" t="s">
        <v>55</v>
      </c>
      <c r="DKO27" s="91" t="s">
        <v>32</v>
      </c>
      <c r="DKP27" s="92">
        <v>1</v>
      </c>
      <c r="DKQ27" s="87">
        <v>0</v>
      </c>
      <c r="DKR27" s="59">
        <f t="shared" si="178"/>
        <v>0</v>
      </c>
      <c r="DKS27" s="1"/>
      <c r="DKT27" s="89">
        <v>4</v>
      </c>
      <c r="DKU27" s="93" t="s">
        <v>64</v>
      </c>
      <c r="DKV27" s="58" t="s">
        <v>55</v>
      </c>
      <c r="DKW27" s="91" t="s">
        <v>32</v>
      </c>
      <c r="DKX27" s="92">
        <v>1</v>
      </c>
      <c r="DKY27" s="87">
        <v>0</v>
      </c>
      <c r="DKZ27" s="59">
        <f t="shared" si="179"/>
        <v>0</v>
      </c>
      <c r="DLA27" s="1"/>
      <c r="DLB27" s="89">
        <v>4</v>
      </c>
      <c r="DLC27" s="93" t="s">
        <v>64</v>
      </c>
      <c r="DLD27" s="58" t="s">
        <v>55</v>
      </c>
      <c r="DLE27" s="91" t="s">
        <v>32</v>
      </c>
      <c r="DLF27" s="92">
        <v>1</v>
      </c>
      <c r="DLG27" s="87">
        <v>0</v>
      </c>
      <c r="DLH27" s="59">
        <f t="shared" si="179"/>
        <v>0</v>
      </c>
      <c r="DLI27" s="1"/>
      <c r="DLJ27" s="89">
        <v>4</v>
      </c>
      <c r="DLK27" s="93" t="s">
        <v>64</v>
      </c>
      <c r="DLL27" s="58" t="s">
        <v>55</v>
      </c>
      <c r="DLM27" s="91" t="s">
        <v>32</v>
      </c>
      <c r="DLN27" s="92">
        <v>1</v>
      </c>
      <c r="DLO27" s="87">
        <v>0</v>
      </c>
      <c r="DLP27" s="59">
        <f t="shared" si="180"/>
        <v>0</v>
      </c>
      <c r="DLQ27" s="1"/>
      <c r="DLR27" s="89">
        <v>4</v>
      </c>
      <c r="DLS27" s="93" t="s">
        <v>64</v>
      </c>
      <c r="DLT27" s="58" t="s">
        <v>55</v>
      </c>
      <c r="DLU27" s="91" t="s">
        <v>32</v>
      </c>
      <c r="DLV27" s="92">
        <v>1</v>
      </c>
      <c r="DLW27" s="87">
        <v>0</v>
      </c>
      <c r="DLX27" s="59">
        <f t="shared" si="180"/>
        <v>0</v>
      </c>
      <c r="DLY27" s="1"/>
      <c r="DLZ27" s="89">
        <v>4</v>
      </c>
      <c r="DMA27" s="93" t="s">
        <v>64</v>
      </c>
      <c r="DMB27" s="58" t="s">
        <v>55</v>
      </c>
      <c r="DMC27" s="91" t="s">
        <v>32</v>
      </c>
      <c r="DMD27" s="92">
        <v>1</v>
      </c>
      <c r="DME27" s="87">
        <v>0</v>
      </c>
      <c r="DMF27" s="59">
        <f t="shared" si="181"/>
        <v>0</v>
      </c>
      <c r="DMG27" s="1"/>
      <c r="DMH27" s="89">
        <v>4</v>
      </c>
      <c r="DMI27" s="93" t="s">
        <v>64</v>
      </c>
      <c r="DMJ27" s="58" t="s">
        <v>55</v>
      </c>
      <c r="DMK27" s="91" t="s">
        <v>32</v>
      </c>
      <c r="DML27" s="92">
        <v>1</v>
      </c>
      <c r="DMM27" s="87">
        <v>0</v>
      </c>
      <c r="DMN27" s="59">
        <f t="shared" si="181"/>
        <v>0</v>
      </c>
      <c r="DMO27" s="1"/>
      <c r="DMP27" s="89">
        <v>4</v>
      </c>
      <c r="DMQ27" s="93" t="s">
        <v>64</v>
      </c>
      <c r="DMR27" s="58" t="s">
        <v>55</v>
      </c>
      <c r="DMS27" s="91" t="s">
        <v>32</v>
      </c>
      <c r="DMT27" s="92">
        <v>1</v>
      </c>
      <c r="DMU27" s="87">
        <v>0</v>
      </c>
      <c r="DMV27" s="59">
        <f t="shared" si="182"/>
        <v>0</v>
      </c>
      <c r="DMW27" s="1"/>
      <c r="DMX27" s="89">
        <v>4</v>
      </c>
      <c r="DMY27" s="93" t="s">
        <v>64</v>
      </c>
      <c r="DMZ27" s="58" t="s">
        <v>55</v>
      </c>
      <c r="DNA27" s="91" t="s">
        <v>32</v>
      </c>
      <c r="DNB27" s="92">
        <v>1</v>
      </c>
      <c r="DNC27" s="87">
        <v>0</v>
      </c>
      <c r="DND27" s="59">
        <f t="shared" si="182"/>
        <v>0</v>
      </c>
      <c r="DNE27" s="1"/>
      <c r="DNF27" s="89">
        <v>4</v>
      </c>
      <c r="DNG27" s="93" t="s">
        <v>64</v>
      </c>
      <c r="DNH27" s="58" t="s">
        <v>55</v>
      </c>
      <c r="DNI27" s="91" t="s">
        <v>32</v>
      </c>
      <c r="DNJ27" s="92">
        <v>1</v>
      </c>
      <c r="DNK27" s="87">
        <v>0</v>
      </c>
      <c r="DNL27" s="59">
        <f t="shared" si="183"/>
        <v>0</v>
      </c>
      <c r="DNM27" s="1"/>
      <c r="DNN27" s="89">
        <v>4</v>
      </c>
      <c r="DNO27" s="93" t="s">
        <v>64</v>
      </c>
      <c r="DNP27" s="58" t="s">
        <v>55</v>
      </c>
      <c r="DNQ27" s="91" t="s">
        <v>32</v>
      </c>
      <c r="DNR27" s="92">
        <v>1</v>
      </c>
      <c r="DNS27" s="87">
        <v>0</v>
      </c>
      <c r="DNT27" s="59">
        <f t="shared" si="183"/>
        <v>0</v>
      </c>
      <c r="DNU27" s="1"/>
      <c r="DNV27" s="89">
        <v>4</v>
      </c>
      <c r="DNW27" s="93" t="s">
        <v>64</v>
      </c>
      <c r="DNX27" s="58" t="s">
        <v>55</v>
      </c>
      <c r="DNY27" s="91" t="s">
        <v>32</v>
      </c>
      <c r="DNZ27" s="92">
        <v>1</v>
      </c>
      <c r="DOA27" s="87">
        <v>0</v>
      </c>
      <c r="DOB27" s="59">
        <f t="shared" si="184"/>
        <v>0</v>
      </c>
      <c r="DOC27" s="1"/>
      <c r="DOD27" s="89">
        <v>4</v>
      </c>
      <c r="DOE27" s="93" t="s">
        <v>64</v>
      </c>
      <c r="DOF27" s="58" t="s">
        <v>55</v>
      </c>
      <c r="DOG27" s="91" t="s">
        <v>32</v>
      </c>
      <c r="DOH27" s="92">
        <v>1</v>
      </c>
      <c r="DOI27" s="87">
        <v>0</v>
      </c>
      <c r="DOJ27" s="59">
        <f t="shared" si="184"/>
        <v>0</v>
      </c>
      <c r="DOK27" s="1"/>
      <c r="DOL27" s="89">
        <v>4</v>
      </c>
      <c r="DOM27" s="93" t="s">
        <v>64</v>
      </c>
      <c r="DON27" s="58" t="s">
        <v>55</v>
      </c>
      <c r="DOO27" s="91" t="s">
        <v>32</v>
      </c>
      <c r="DOP27" s="92">
        <v>1</v>
      </c>
      <c r="DOQ27" s="87">
        <v>0</v>
      </c>
      <c r="DOR27" s="59">
        <f t="shared" si="185"/>
        <v>0</v>
      </c>
      <c r="DOS27" s="1"/>
      <c r="DOT27" s="89">
        <v>4</v>
      </c>
      <c r="DOU27" s="93" t="s">
        <v>64</v>
      </c>
      <c r="DOV27" s="58" t="s">
        <v>55</v>
      </c>
      <c r="DOW27" s="91" t="s">
        <v>32</v>
      </c>
      <c r="DOX27" s="92">
        <v>1</v>
      </c>
      <c r="DOY27" s="87">
        <v>0</v>
      </c>
      <c r="DOZ27" s="59">
        <f t="shared" si="185"/>
        <v>0</v>
      </c>
      <c r="DPA27" s="1"/>
      <c r="DPB27" s="89">
        <v>4</v>
      </c>
      <c r="DPC27" s="93" t="s">
        <v>64</v>
      </c>
      <c r="DPD27" s="58" t="s">
        <v>55</v>
      </c>
      <c r="DPE27" s="91" t="s">
        <v>32</v>
      </c>
      <c r="DPF27" s="92">
        <v>1</v>
      </c>
      <c r="DPG27" s="87">
        <v>0</v>
      </c>
      <c r="DPH27" s="59">
        <f t="shared" si="186"/>
        <v>0</v>
      </c>
      <c r="DPI27" s="1"/>
      <c r="DPJ27" s="89">
        <v>4</v>
      </c>
      <c r="DPK27" s="93" t="s">
        <v>64</v>
      </c>
      <c r="DPL27" s="58" t="s">
        <v>55</v>
      </c>
      <c r="DPM27" s="91" t="s">
        <v>32</v>
      </c>
      <c r="DPN27" s="92">
        <v>1</v>
      </c>
      <c r="DPO27" s="87">
        <v>0</v>
      </c>
      <c r="DPP27" s="59">
        <f t="shared" si="186"/>
        <v>0</v>
      </c>
      <c r="DPQ27" s="1"/>
      <c r="DPR27" s="89">
        <v>4</v>
      </c>
      <c r="DPS27" s="93" t="s">
        <v>64</v>
      </c>
      <c r="DPT27" s="58" t="s">
        <v>55</v>
      </c>
      <c r="DPU27" s="91" t="s">
        <v>32</v>
      </c>
      <c r="DPV27" s="92">
        <v>1</v>
      </c>
      <c r="DPW27" s="87">
        <v>0</v>
      </c>
      <c r="DPX27" s="59">
        <f t="shared" si="187"/>
        <v>0</v>
      </c>
      <c r="DPY27" s="1"/>
      <c r="DPZ27" s="89">
        <v>4</v>
      </c>
      <c r="DQA27" s="93" t="s">
        <v>64</v>
      </c>
      <c r="DQB27" s="58" t="s">
        <v>55</v>
      </c>
      <c r="DQC27" s="91" t="s">
        <v>32</v>
      </c>
      <c r="DQD27" s="92">
        <v>1</v>
      </c>
      <c r="DQE27" s="87">
        <v>0</v>
      </c>
      <c r="DQF27" s="59">
        <f t="shared" si="187"/>
        <v>0</v>
      </c>
      <c r="DQG27" s="1"/>
      <c r="DQH27" s="89">
        <v>4</v>
      </c>
      <c r="DQI27" s="93" t="s">
        <v>64</v>
      </c>
      <c r="DQJ27" s="58" t="s">
        <v>55</v>
      </c>
      <c r="DQK27" s="91" t="s">
        <v>32</v>
      </c>
      <c r="DQL27" s="92">
        <v>1</v>
      </c>
      <c r="DQM27" s="87">
        <v>0</v>
      </c>
      <c r="DQN27" s="59">
        <f t="shared" si="188"/>
        <v>0</v>
      </c>
      <c r="DQO27" s="1"/>
      <c r="DQP27" s="89">
        <v>4</v>
      </c>
      <c r="DQQ27" s="93" t="s">
        <v>64</v>
      </c>
      <c r="DQR27" s="58" t="s">
        <v>55</v>
      </c>
      <c r="DQS27" s="91" t="s">
        <v>32</v>
      </c>
      <c r="DQT27" s="92">
        <v>1</v>
      </c>
      <c r="DQU27" s="87">
        <v>0</v>
      </c>
      <c r="DQV27" s="59">
        <f t="shared" si="188"/>
        <v>0</v>
      </c>
      <c r="DQW27" s="1"/>
      <c r="DQX27" s="89">
        <v>4</v>
      </c>
      <c r="DQY27" s="93" t="s">
        <v>64</v>
      </c>
      <c r="DQZ27" s="58" t="s">
        <v>55</v>
      </c>
      <c r="DRA27" s="91" t="s">
        <v>32</v>
      </c>
      <c r="DRB27" s="92">
        <v>1</v>
      </c>
      <c r="DRC27" s="87">
        <v>0</v>
      </c>
      <c r="DRD27" s="59">
        <f t="shared" si="189"/>
        <v>0</v>
      </c>
      <c r="DRE27" s="1"/>
      <c r="DRF27" s="89">
        <v>4</v>
      </c>
      <c r="DRG27" s="93" t="s">
        <v>64</v>
      </c>
      <c r="DRH27" s="58" t="s">
        <v>55</v>
      </c>
      <c r="DRI27" s="91" t="s">
        <v>32</v>
      </c>
      <c r="DRJ27" s="92">
        <v>1</v>
      </c>
      <c r="DRK27" s="87">
        <v>0</v>
      </c>
      <c r="DRL27" s="59">
        <f t="shared" si="189"/>
        <v>0</v>
      </c>
      <c r="DRM27" s="1"/>
      <c r="DRN27" s="89">
        <v>4</v>
      </c>
      <c r="DRO27" s="93" t="s">
        <v>64</v>
      </c>
      <c r="DRP27" s="58" t="s">
        <v>55</v>
      </c>
      <c r="DRQ27" s="91" t="s">
        <v>32</v>
      </c>
      <c r="DRR27" s="92">
        <v>1</v>
      </c>
      <c r="DRS27" s="87">
        <v>0</v>
      </c>
      <c r="DRT27" s="59">
        <f t="shared" si="190"/>
        <v>0</v>
      </c>
      <c r="DRU27" s="1"/>
      <c r="DRV27" s="89">
        <v>4</v>
      </c>
      <c r="DRW27" s="93" t="s">
        <v>64</v>
      </c>
      <c r="DRX27" s="58" t="s">
        <v>55</v>
      </c>
      <c r="DRY27" s="91" t="s">
        <v>32</v>
      </c>
      <c r="DRZ27" s="92">
        <v>1</v>
      </c>
      <c r="DSA27" s="87">
        <v>0</v>
      </c>
      <c r="DSB27" s="59">
        <f t="shared" si="190"/>
        <v>0</v>
      </c>
      <c r="DSC27" s="1"/>
      <c r="DSD27" s="89">
        <v>4</v>
      </c>
      <c r="DSE27" s="93" t="s">
        <v>64</v>
      </c>
      <c r="DSF27" s="58" t="s">
        <v>55</v>
      </c>
      <c r="DSG27" s="91" t="s">
        <v>32</v>
      </c>
      <c r="DSH27" s="92">
        <v>1</v>
      </c>
      <c r="DSI27" s="87">
        <v>0</v>
      </c>
      <c r="DSJ27" s="59">
        <f t="shared" si="191"/>
        <v>0</v>
      </c>
      <c r="DSK27" s="1"/>
      <c r="DSL27" s="89">
        <v>4</v>
      </c>
      <c r="DSM27" s="93" t="s">
        <v>64</v>
      </c>
      <c r="DSN27" s="58" t="s">
        <v>55</v>
      </c>
      <c r="DSO27" s="91" t="s">
        <v>32</v>
      </c>
      <c r="DSP27" s="92">
        <v>1</v>
      </c>
      <c r="DSQ27" s="87">
        <v>0</v>
      </c>
      <c r="DSR27" s="59">
        <f t="shared" si="191"/>
        <v>0</v>
      </c>
      <c r="DSS27" s="1"/>
      <c r="DST27" s="89">
        <v>4</v>
      </c>
      <c r="DSU27" s="93" t="s">
        <v>64</v>
      </c>
      <c r="DSV27" s="58" t="s">
        <v>55</v>
      </c>
      <c r="DSW27" s="91" t="s">
        <v>32</v>
      </c>
      <c r="DSX27" s="92">
        <v>1</v>
      </c>
      <c r="DSY27" s="87">
        <v>0</v>
      </c>
      <c r="DSZ27" s="59">
        <f t="shared" si="192"/>
        <v>0</v>
      </c>
      <c r="DTA27" s="1"/>
      <c r="DTB27" s="89">
        <v>4</v>
      </c>
      <c r="DTC27" s="93" t="s">
        <v>64</v>
      </c>
      <c r="DTD27" s="58" t="s">
        <v>55</v>
      </c>
      <c r="DTE27" s="91" t="s">
        <v>32</v>
      </c>
      <c r="DTF27" s="92">
        <v>1</v>
      </c>
      <c r="DTG27" s="87">
        <v>0</v>
      </c>
      <c r="DTH27" s="59">
        <f t="shared" si="192"/>
        <v>0</v>
      </c>
      <c r="DTI27" s="1"/>
      <c r="DTJ27" s="89">
        <v>4</v>
      </c>
      <c r="DTK27" s="93" t="s">
        <v>64</v>
      </c>
      <c r="DTL27" s="58" t="s">
        <v>55</v>
      </c>
      <c r="DTM27" s="91" t="s">
        <v>32</v>
      </c>
      <c r="DTN27" s="92">
        <v>1</v>
      </c>
      <c r="DTO27" s="87">
        <v>0</v>
      </c>
      <c r="DTP27" s="59">
        <f t="shared" si="193"/>
        <v>0</v>
      </c>
      <c r="DTQ27" s="1"/>
      <c r="DTR27" s="89">
        <v>4</v>
      </c>
      <c r="DTS27" s="93" t="s">
        <v>64</v>
      </c>
      <c r="DTT27" s="58" t="s">
        <v>55</v>
      </c>
      <c r="DTU27" s="91" t="s">
        <v>32</v>
      </c>
      <c r="DTV27" s="92">
        <v>1</v>
      </c>
      <c r="DTW27" s="87">
        <v>0</v>
      </c>
      <c r="DTX27" s="59">
        <f t="shared" si="193"/>
        <v>0</v>
      </c>
      <c r="DTY27" s="1"/>
      <c r="DTZ27" s="89">
        <v>4</v>
      </c>
      <c r="DUA27" s="93" t="s">
        <v>64</v>
      </c>
      <c r="DUB27" s="58" t="s">
        <v>55</v>
      </c>
      <c r="DUC27" s="91" t="s">
        <v>32</v>
      </c>
      <c r="DUD27" s="92">
        <v>1</v>
      </c>
      <c r="DUE27" s="87">
        <v>0</v>
      </c>
      <c r="DUF27" s="59">
        <f t="shared" si="194"/>
        <v>0</v>
      </c>
      <c r="DUG27" s="1"/>
      <c r="DUH27" s="89">
        <v>4</v>
      </c>
      <c r="DUI27" s="93" t="s">
        <v>64</v>
      </c>
      <c r="DUJ27" s="58" t="s">
        <v>55</v>
      </c>
      <c r="DUK27" s="91" t="s">
        <v>32</v>
      </c>
      <c r="DUL27" s="92">
        <v>1</v>
      </c>
      <c r="DUM27" s="87">
        <v>0</v>
      </c>
      <c r="DUN27" s="59">
        <f t="shared" si="194"/>
        <v>0</v>
      </c>
      <c r="DUO27" s="1"/>
      <c r="DUP27" s="89">
        <v>4</v>
      </c>
      <c r="DUQ27" s="93" t="s">
        <v>64</v>
      </c>
      <c r="DUR27" s="58" t="s">
        <v>55</v>
      </c>
      <c r="DUS27" s="91" t="s">
        <v>32</v>
      </c>
      <c r="DUT27" s="92">
        <v>1</v>
      </c>
      <c r="DUU27" s="87">
        <v>0</v>
      </c>
      <c r="DUV27" s="59">
        <f t="shared" si="195"/>
        <v>0</v>
      </c>
      <c r="DUW27" s="1"/>
      <c r="DUX27" s="89">
        <v>4</v>
      </c>
      <c r="DUY27" s="93" t="s">
        <v>64</v>
      </c>
      <c r="DUZ27" s="58" t="s">
        <v>55</v>
      </c>
      <c r="DVA27" s="91" t="s">
        <v>32</v>
      </c>
      <c r="DVB27" s="92">
        <v>1</v>
      </c>
      <c r="DVC27" s="87">
        <v>0</v>
      </c>
      <c r="DVD27" s="59">
        <f t="shared" si="195"/>
        <v>0</v>
      </c>
      <c r="DVE27" s="1"/>
      <c r="DVF27" s="89">
        <v>4</v>
      </c>
      <c r="DVG27" s="93" t="s">
        <v>64</v>
      </c>
      <c r="DVH27" s="58" t="s">
        <v>55</v>
      </c>
      <c r="DVI27" s="91" t="s">
        <v>32</v>
      </c>
      <c r="DVJ27" s="92">
        <v>1</v>
      </c>
      <c r="DVK27" s="87">
        <v>0</v>
      </c>
      <c r="DVL27" s="59">
        <f t="shared" si="196"/>
        <v>0</v>
      </c>
      <c r="DVM27" s="1"/>
      <c r="DVN27" s="89">
        <v>4</v>
      </c>
      <c r="DVO27" s="93" t="s">
        <v>64</v>
      </c>
      <c r="DVP27" s="58" t="s">
        <v>55</v>
      </c>
      <c r="DVQ27" s="91" t="s">
        <v>32</v>
      </c>
      <c r="DVR27" s="92">
        <v>1</v>
      </c>
      <c r="DVS27" s="87">
        <v>0</v>
      </c>
      <c r="DVT27" s="59">
        <f t="shared" si="196"/>
        <v>0</v>
      </c>
      <c r="DVU27" s="1"/>
      <c r="DVV27" s="89">
        <v>4</v>
      </c>
      <c r="DVW27" s="93" t="s">
        <v>64</v>
      </c>
      <c r="DVX27" s="58" t="s">
        <v>55</v>
      </c>
      <c r="DVY27" s="91" t="s">
        <v>32</v>
      </c>
      <c r="DVZ27" s="92">
        <v>1</v>
      </c>
      <c r="DWA27" s="87">
        <v>0</v>
      </c>
      <c r="DWB27" s="59">
        <f t="shared" si="197"/>
        <v>0</v>
      </c>
      <c r="DWC27" s="1"/>
      <c r="DWD27" s="89">
        <v>4</v>
      </c>
      <c r="DWE27" s="93" t="s">
        <v>64</v>
      </c>
      <c r="DWF27" s="58" t="s">
        <v>55</v>
      </c>
      <c r="DWG27" s="91" t="s">
        <v>32</v>
      </c>
      <c r="DWH27" s="92">
        <v>1</v>
      </c>
      <c r="DWI27" s="87">
        <v>0</v>
      </c>
      <c r="DWJ27" s="59">
        <f t="shared" si="197"/>
        <v>0</v>
      </c>
      <c r="DWK27" s="1"/>
      <c r="DWL27" s="89">
        <v>4</v>
      </c>
      <c r="DWM27" s="93" t="s">
        <v>64</v>
      </c>
      <c r="DWN27" s="58" t="s">
        <v>55</v>
      </c>
      <c r="DWO27" s="91" t="s">
        <v>32</v>
      </c>
      <c r="DWP27" s="92">
        <v>1</v>
      </c>
      <c r="DWQ27" s="87">
        <v>0</v>
      </c>
      <c r="DWR27" s="59">
        <f t="shared" si="198"/>
        <v>0</v>
      </c>
      <c r="DWS27" s="1"/>
      <c r="DWT27" s="89">
        <v>4</v>
      </c>
      <c r="DWU27" s="93" t="s">
        <v>64</v>
      </c>
      <c r="DWV27" s="58" t="s">
        <v>55</v>
      </c>
      <c r="DWW27" s="91" t="s">
        <v>32</v>
      </c>
      <c r="DWX27" s="92">
        <v>1</v>
      </c>
      <c r="DWY27" s="87">
        <v>0</v>
      </c>
      <c r="DWZ27" s="59">
        <f t="shared" si="198"/>
        <v>0</v>
      </c>
      <c r="DXA27" s="1"/>
      <c r="DXB27" s="89">
        <v>4</v>
      </c>
      <c r="DXC27" s="93" t="s">
        <v>64</v>
      </c>
      <c r="DXD27" s="58" t="s">
        <v>55</v>
      </c>
      <c r="DXE27" s="91" t="s">
        <v>32</v>
      </c>
      <c r="DXF27" s="92">
        <v>1</v>
      </c>
      <c r="DXG27" s="87">
        <v>0</v>
      </c>
      <c r="DXH27" s="59">
        <f t="shared" si="199"/>
        <v>0</v>
      </c>
      <c r="DXI27" s="1"/>
      <c r="DXJ27" s="89">
        <v>4</v>
      </c>
      <c r="DXK27" s="93" t="s">
        <v>64</v>
      </c>
      <c r="DXL27" s="58" t="s">
        <v>55</v>
      </c>
      <c r="DXM27" s="91" t="s">
        <v>32</v>
      </c>
      <c r="DXN27" s="92">
        <v>1</v>
      </c>
      <c r="DXO27" s="87">
        <v>0</v>
      </c>
      <c r="DXP27" s="59">
        <f t="shared" si="199"/>
        <v>0</v>
      </c>
      <c r="DXQ27" s="1"/>
      <c r="DXR27" s="89">
        <v>4</v>
      </c>
      <c r="DXS27" s="93" t="s">
        <v>64</v>
      </c>
      <c r="DXT27" s="58" t="s">
        <v>55</v>
      </c>
      <c r="DXU27" s="91" t="s">
        <v>32</v>
      </c>
      <c r="DXV27" s="92">
        <v>1</v>
      </c>
      <c r="DXW27" s="87">
        <v>0</v>
      </c>
      <c r="DXX27" s="59">
        <f t="shared" si="200"/>
        <v>0</v>
      </c>
      <c r="DXY27" s="1"/>
      <c r="DXZ27" s="89">
        <v>4</v>
      </c>
      <c r="DYA27" s="93" t="s">
        <v>64</v>
      </c>
      <c r="DYB27" s="58" t="s">
        <v>55</v>
      </c>
      <c r="DYC27" s="91" t="s">
        <v>32</v>
      </c>
      <c r="DYD27" s="92">
        <v>1</v>
      </c>
      <c r="DYE27" s="87">
        <v>0</v>
      </c>
      <c r="DYF27" s="59">
        <f t="shared" si="200"/>
        <v>0</v>
      </c>
      <c r="DYG27" s="1"/>
      <c r="DYH27" s="89">
        <v>4</v>
      </c>
      <c r="DYI27" s="93" t="s">
        <v>64</v>
      </c>
      <c r="DYJ27" s="58" t="s">
        <v>55</v>
      </c>
      <c r="DYK27" s="91" t="s">
        <v>32</v>
      </c>
      <c r="DYL27" s="92">
        <v>1</v>
      </c>
      <c r="DYM27" s="87">
        <v>0</v>
      </c>
      <c r="DYN27" s="59">
        <f t="shared" si="201"/>
        <v>0</v>
      </c>
      <c r="DYO27" s="1"/>
      <c r="DYP27" s="89">
        <v>4</v>
      </c>
      <c r="DYQ27" s="93" t="s">
        <v>64</v>
      </c>
      <c r="DYR27" s="58" t="s">
        <v>55</v>
      </c>
      <c r="DYS27" s="91" t="s">
        <v>32</v>
      </c>
      <c r="DYT27" s="92">
        <v>1</v>
      </c>
      <c r="DYU27" s="87">
        <v>0</v>
      </c>
      <c r="DYV27" s="59">
        <f t="shared" si="201"/>
        <v>0</v>
      </c>
      <c r="DYW27" s="1"/>
      <c r="DYX27" s="89">
        <v>4</v>
      </c>
      <c r="DYY27" s="93" t="s">
        <v>64</v>
      </c>
      <c r="DYZ27" s="58" t="s">
        <v>55</v>
      </c>
      <c r="DZA27" s="91" t="s">
        <v>32</v>
      </c>
      <c r="DZB27" s="92">
        <v>1</v>
      </c>
      <c r="DZC27" s="87">
        <v>0</v>
      </c>
      <c r="DZD27" s="59">
        <f t="shared" si="202"/>
        <v>0</v>
      </c>
      <c r="DZE27" s="1"/>
      <c r="DZF27" s="89">
        <v>4</v>
      </c>
      <c r="DZG27" s="93" t="s">
        <v>64</v>
      </c>
      <c r="DZH27" s="58" t="s">
        <v>55</v>
      </c>
      <c r="DZI27" s="91" t="s">
        <v>32</v>
      </c>
      <c r="DZJ27" s="92">
        <v>1</v>
      </c>
      <c r="DZK27" s="87">
        <v>0</v>
      </c>
      <c r="DZL27" s="59">
        <f t="shared" si="202"/>
        <v>0</v>
      </c>
      <c r="DZM27" s="1"/>
      <c r="DZN27" s="89">
        <v>4</v>
      </c>
      <c r="DZO27" s="93" t="s">
        <v>64</v>
      </c>
      <c r="DZP27" s="58" t="s">
        <v>55</v>
      </c>
      <c r="DZQ27" s="91" t="s">
        <v>32</v>
      </c>
      <c r="DZR27" s="92">
        <v>1</v>
      </c>
      <c r="DZS27" s="87">
        <v>0</v>
      </c>
      <c r="DZT27" s="59">
        <f t="shared" si="203"/>
        <v>0</v>
      </c>
      <c r="DZU27" s="1"/>
      <c r="DZV27" s="89">
        <v>4</v>
      </c>
      <c r="DZW27" s="93" t="s">
        <v>64</v>
      </c>
      <c r="DZX27" s="58" t="s">
        <v>55</v>
      </c>
      <c r="DZY27" s="91" t="s">
        <v>32</v>
      </c>
      <c r="DZZ27" s="92">
        <v>1</v>
      </c>
      <c r="EAA27" s="87">
        <v>0</v>
      </c>
      <c r="EAB27" s="59">
        <f t="shared" si="203"/>
        <v>0</v>
      </c>
      <c r="EAC27" s="1"/>
      <c r="EAD27" s="89">
        <v>4</v>
      </c>
      <c r="EAE27" s="93" t="s">
        <v>64</v>
      </c>
      <c r="EAF27" s="58" t="s">
        <v>55</v>
      </c>
      <c r="EAG27" s="91" t="s">
        <v>32</v>
      </c>
      <c r="EAH27" s="92">
        <v>1</v>
      </c>
      <c r="EAI27" s="87">
        <v>0</v>
      </c>
      <c r="EAJ27" s="59">
        <f t="shared" si="204"/>
        <v>0</v>
      </c>
      <c r="EAK27" s="1"/>
      <c r="EAL27" s="89">
        <v>4</v>
      </c>
      <c r="EAM27" s="93" t="s">
        <v>64</v>
      </c>
      <c r="EAN27" s="58" t="s">
        <v>55</v>
      </c>
      <c r="EAO27" s="91" t="s">
        <v>32</v>
      </c>
      <c r="EAP27" s="92">
        <v>1</v>
      </c>
      <c r="EAQ27" s="87">
        <v>0</v>
      </c>
      <c r="EAR27" s="59">
        <f t="shared" si="204"/>
        <v>0</v>
      </c>
      <c r="EAS27" s="1"/>
      <c r="EAT27" s="89">
        <v>4</v>
      </c>
      <c r="EAU27" s="93" t="s">
        <v>64</v>
      </c>
      <c r="EAV27" s="58" t="s">
        <v>55</v>
      </c>
      <c r="EAW27" s="91" t="s">
        <v>32</v>
      </c>
      <c r="EAX27" s="92">
        <v>1</v>
      </c>
      <c r="EAY27" s="87">
        <v>0</v>
      </c>
      <c r="EAZ27" s="59">
        <f t="shared" si="205"/>
        <v>0</v>
      </c>
      <c r="EBA27" s="1"/>
      <c r="EBB27" s="89">
        <v>4</v>
      </c>
      <c r="EBC27" s="93" t="s">
        <v>64</v>
      </c>
      <c r="EBD27" s="58" t="s">
        <v>55</v>
      </c>
      <c r="EBE27" s="91" t="s">
        <v>32</v>
      </c>
      <c r="EBF27" s="92">
        <v>1</v>
      </c>
      <c r="EBG27" s="87">
        <v>0</v>
      </c>
      <c r="EBH27" s="59">
        <f t="shared" si="205"/>
        <v>0</v>
      </c>
      <c r="EBI27" s="1"/>
      <c r="EBJ27" s="89">
        <v>4</v>
      </c>
      <c r="EBK27" s="93" t="s">
        <v>64</v>
      </c>
      <c r="EBL27" s="58" t="s">
        <v>55</v>
      </c>
      <c r="EBM27" s="91" t="s">
        <v>32</v>
      </c>
      <c r="EBN27" s="92">
        <v>1</v>
      </c>
      <c r="EBO27" s="87">
        <v>0</v>
      </c>
      <c r="EBP27" s="59">
        <f t="shared" si="206"/>
        <v>0</v>
      </c>
      <c r="EBQ27" s="1"/>
      <c r="EBR27" s="89">
        <v>4</v>
      </c>
      <c r="EBS27" s="93" t="s">
        <v>64</v>
      </c>
      <c r="EBT27" s="58" t="s">
        <v>55</v>
      </c>
      <c r="EBU27" s="91" t="s">
        <v>32</v>
      </c>
      <c r="EBV27" s="92">
        <v>1</v>
      </c>
      <c r="EBW27" s="87">
        <v>0</v>
      </c>
      <c r="EBX27" s="59">
        <f t="shared" si="206"/>
        <v>0</v>
      </c>
      <c r="EBY27" s="1"/>
      <c r="EBZ27" s="89">
        <v>4</v>
      </c>
      <c r="ECA27" s="93" t="s">
        <v>64</v>
      </c>
      <c r="ECB27" s="58" t="s">
        <v>55</v>
      </c>
      <c r="ECC27" s="91" t="s">
        <v>32</v>
      </c>
      <c r="ECD27" s="92">
        <v>1</v>
      </c>
      <c r="ECE27" s="87">
        <v>0</v>
      </c>
      <c r="ECF27" s="59">
        <f t="shared" si="207"/>
        <v>0</v>
      </c>
      <c r="ECG27" s="1"/>
      <c r="ECH27" s="89">
        <v>4</v>
      </c>
      <c r="ECI27" s="93" t="s">
        <v>64</v>
      </c>
      <c r="ECJ27" s="58" t="s">
        <v>55</v>
      </c>
      <c r="ECK27" s="91" t="s">
        <v>32</v>
      </c>
      <c r="ECL27" s="92">
        <v>1</v>
      </c>
      <c r="ECM27" s="87">
        <v>0</v>
      </c>
      <c r="ECN27" s="59">
        <f t="shared" si="207"/>
        <v>0</v>
      </c>
      <c r="ECO27" s="1"/>
      <c r="ECP27" s="89">
        <v>4</v>
      </c>
      <c r="ECQ27" s="93" t="s">
        <v>64</v>
      </c>
      <c r="ECR27" s="58" t="s">
        <v>55</v>
      </c>
      <c r="ECS27" s="91" t="s">
        <v>32</v>
      </c>
      <c r="ECT27" s="92">
        <v>1</v>
      </c>
      <c r="ECU27" s="87">
        <v>0</v>
      </c>
      <c r="ECV27" s="59">
        <f t="shared" si="208"/>
        <v>0</v>
      </c>
      <c r="ECW27" s="1"/>
      <c r="ECX27" s="89">
        <v>4</v>
      </c>
      <c r="ECY27" s="93" t="s">
        <v>64</v>
      </c>
      <c r="ECZ27" s="58" t="s">
        <v>55</v>
      </c>
      <c r="EDA27" s="91" t="s">
        <v>32</v>
      </c>
      <c r="EDB27" s="92">
        <v>1</v>
      </c>
      <c r="EDC27" s="87">
        <v>0</v>
      </c>
      <c r="EDD27" s="59">
        <f t="shared" si="208"/>
        <v>0</v>
      </c>
      <c r="EDE27" s="1"/>
      <c r="EDF27" s="89">
        <v>4</v>
      </c>
      <c r="EDG27" s="93" t="s">
        <v>64</v>
      </c>
      <c r="EDH27" s="58" t="s">
        <v>55</v>
      </c>
      <c r="EDI27" s="91" t="s">
        <v>32</v>
      </c>
      <c r="EDJ27" s="92">
        <v>1</v>
      </c>
      <c r="EDK27" s="87">
        <v>0</v>
      </c>
      <c r="EDL27" s="59">
        <f t="shared" si="209"/>
        <v>0</v>
      </c>
      <c r="EDM27" s="1"/>
      <c r="EDN27" s="89">
        <v>4</v>
      </c>
      <c r="EDO27" s="93" t="s">
        <v>64</v>
      </c>
      <c r="EDP27" s="58" t="s">
        <v>55</v>
      </c>
      <c r="EDQ27" s="91" t="s">
        <v>32</v>
      </c>
      <c r="EDR27" s="92">
        <v>1</v>
      </c>
      <c r="EDS27" s="87">
        <v>0</v>
      </c>
      <c r="EDT27" s="59">
        <f t="shared" si="209"/>
        <v>0</v>
      </c>
      <c r="EDU27" s="1"/>
      <c r="EDV27" s="89">
        <v>4</v>
      </c>
      <c r="EDW27" s="93" t="s">
        <v>64</v>
      </c>
      <c r="EDX27" s="58" t="s">
        <v>55</v>
      </c>
      <c r="EDY27" s="91" t="s">
        <v>32</v>
      </c>
      <c r="EDZ27" s="92">
        <v>1</v>
      </c>
      <c r="EEA27" s="87">
        <v>0</v>
      </c>
      <c r="EEB27" s="59">
        <f t="shared" si="210"/>
        <v>0</v>
      </c>
      <c r="EEC27" s="1"/>
      <c r="EED27" s="89">
        <v>4</v>
      </c>
      <c r="EEE27" s="93" t="s">
        <v>64</v>
      </c>
      <c r="EEF27" s="58" t="s">
        <v>55</v>
      </c>
      <c r="EEG27" s="91" t="s">
        <v>32</v>
      </c>
      <c r="EEH27" s="92">
        <v>1</v>
      </c>
      <c r="EEI27" s="87">
        <v>0</v>
      </c>
      <c r="EEJ27" s="59">
        <f t="shared" si="210"/>
        <v>0</v>
      </c>
      <c r="EEK27" s="1"/>
      <c r="EEL27" s="89">
        <v>4</v>
      </c>
      <c r="EEM27" s="93" t="s">
        <v>64</v>
      </c>
      <c r="EEN27" s="58" t="s">
        <v>55</v>
      </c>
      <c r="EEO27" s="91" t="s">
        <v>32</v>
      </c>
      <c r="EEP27" s="92">
        <v>1</v>
      </c>
      <c r="EEQ27" s="87">
        <v>0</v>
      </c>
      <c r="EER27" s="59">
        <f t="shared" si="211"/>
        <v>0</v>
      </c>
      <c r="EES27" s="1"/>
      <c r="EET27" s="89">
        <v>4</v>
      </c>
      <c r="EEU27" s="93" t="s">
        <v>64</v>
      </c>
      <c r="EEV27" s="58" t="s">
        <v>55</v>
      </c>
      <c r="EEW27" s="91" t="s">
        <v>32</v>
      </c>
      <c r="EEX27" s="92">
        <v>1</v>
      </c>
      <c r="EEY27" s="87">
        <v>0</v>
      </c>
      <c r="EEZ27" s="59">
        <f t="shared" si="211"/>
        <v>0</v>
      </c>
      <c r="EFA27" s="1"/>
      <c r="EFB27" s="89">
        <v>4</v>
      </c>
      <c r="EFC27" s="93" t="s">
        <v>64</v>
      </c>
      <c r="EFD27" s="58" t="s">
        <v>55</v>
      </c>
      <c r="EFE27" s="91" t="s">
        <v>32</v>
      </c>
      <c r="EFF27" s="92">
        <v>1</v>
      </c>
      <c r="EFG27" s="87">
        <v>0</v>
      </c>
      <c r="EFH27" s="59">
        <f t="shared" si="212"/>
        <v>0</v>
      </c>
      <c r="EFI27" s="1"/>
      <c r="EFJ27" s="89">
        <v>4</v>
      </c>
      <c r="EFK27" s="93" t="s">
        <v>64</v>
      </c>
      <c r="EFL27" s="58" t="s">
        <v>55</v>
      </c>
      <c r="EFM27" s="91" t="s">
        <v>32</v>
      </c>
      <c r="EFN27" s="92">
        <v>1</v>
      </c>
      <c r="EFO27" s="87">
        <v>0</v>
      </c>
      <c r="EFP27" s="59">
        <f t="shared" si="212"/>
        <v>0</v>
      </c>
      <c r="EFQ27" s="1"/>
      <c r="EFR27" s="89">
        <v>4</v>
      </c>
      <c r="EFS27" s="93" t="s">
        <v>64</v>
      </c>
      <c r="EFT27" s="58" t="s">
        <v>55</v>
      </c>
      <c r="EFU27" s="91" t="s">
        <v>32</v>
      </c>
      <c r="EFV27" s="92">
        <v>1</v>
      </c>
      <c r="EFW27" s="87">
        <v>0</v>
      </c>
      <c r="EFX27" s="59">
        <f t="shared" si="213"/>
        <v>0</v>
      </c>
      <c r="EFY27" s="1"/>
      <c r="EFZ27" s="89">
        <v>4</v>
      </c>
      <c r="EGA27" s="93" t="s">
        <v>64</v>
      </c>
      <c r="EGB27" s="58" t="s">
        <v>55</v>
      </c>
      <c r="EGC27" s="91" t="s">
        <v>32</v>
      </c>
      <c r="EGD27" s="92">
        <v>1</v>
      </c>
      <c r="EGE27" s="87">
        <v>0</v>
      </c>
      <c r="EGF27" s="59">
        <f t="shared" si="213"/>
        <v>0</v>
      </c>
      <c r="EGG27" s="1"/>
      <c r="EGH27" s="89">
        <v>4</v>
      </c>
      <c r="EGI27" s="93" t="s">
        <v>64</v>
      </c>
      <c r="EGJ27" s="58" t="s">
        <v>55</v>
      </c>
      <c r="EGK27" s="91" t="s">
        <v>32</v>
      </c>
      <c r="EGL27" s="92">
        <v>1</v>
      </c>
      <c r="EGM27" s="87">
        <v>0</v>
      </c>
      <c r="EGN27" s="59">
        <f t="shared" si="214"/>
        <v>0</v>
      </c>
      <c r="EGO27" s="1"/>
      <c r="EGP27" s="89">
        <v>4</v>
      </c>
      <c r="EGQ27" s="93" t="s">
        <v>64</v>
      </c>
      <c r="EGR27" s="58" t="s">
        <v>55</v>
      </c>
      <c r="EGS27" s="91" t="s">
        <v>32</v>
      </c>
      <c r="EGT27" s="92">
        <v>1</v>
      </c>
      <c r="EGU27" s="87">
        <v>0</v>
      </c>
      <c r="EGV27" s="59">
        <f t="shared" si="214"/>
        <v>0</v>
      </c>
      <c r="EGW27" s="1"/>
      <c r="EGX27" s="89">
        <v>4</v>
      </c>
      <c r="EGY27" s="93" t="s">
        <v>64</v>
      </c>
      <c r="EGZ27" s="58" t="s">
        <v>55</v>
      </c>
      <c r="EHA27" s="91" t="s">
        <v>32</v>
      </c>
      <c r="EHB27" s="92">
        <v>1</v>
      </c>
      <c r="EHC27" s="87">
        <v>0</v>
      </c>
      <c r="EHD27" s="59">
        <f t="shared" si="215"/>
        <v>0</v>
      </c>
      <c r="EHE27" s="1"/>
      <c r="EHF27" s="89">
        <v>4</v>
      </c>
      <c r="EHG27" s="93" t="s">
        <v>64</v>
      </c>
      <c r="EHH27" s="58" t="s">
        <v>55</v>
      </c>
      <c r="EHI27" s="91" t="s">
        <v>32</v>
      </c>
      <c r="EHJ27" s="92">
        <v>1</v>
      </c>
      <c r="EHK27" s="87">
        <v>0</v>
      </c>
      <c r="EHL27" s="59">
        <f t="shared" si="215"/>
        <v>0</v>
      </c>
      <c r="EHM27" s="1"/>
      <c r="EHN27" s="89">
        <v>4</v>
      </c>
      <c r="EHO27" s="93" t="s">
        <v>64</v>
      </c>
      <c r="EHP27" s="58" t="s">
        <v>55</v>
      </c>
      <c r="EHQ27" s="91" t="s">
        <v>32</v>
      </c>
      <c r="EHR27" s="92">
        <v>1</v>
      </c>
      <c r="EHS27" s="87">
        <v>0</v>
      </c>
      <c r="EHT27" s="59">
        <f t="shared" si="216"/>
        <v>0</v>
      </c>
      <c r="EHU27" s="1"/>
      <c r="EHV27" s="89">
        <v>4</v>
      </c>
      <c r="EHW27" s="93" t="s">
        <v>64</v>
      </c>
      <c r="EHX27" s="58" t="s">
        <v>55</v>
      </c>
      <c r="EHY27" s="91" t="s">
        <v>32</v>
      </c>
      <c r="EHZ27" s="92">
        <v>1</v>
      </c>
      <c r="EIA27" s="87">
        <v>0</v>
      </c>
      <c r="EIB27" s="59">
        <f t="shared" si="216"/>
        <v>0</v>
      </c>
      <c r="EIC27" s="1"/>
      <c r="EID27" s="89">
        <v>4</v>
      </c>
      <c r="EIE27" s="93" t="s">
        <v>64</v>
      </c>
      <c r="EIF27" s="58" t="s">
        <v>55</v>
      </c>
      <c r="EIG27" s="91" t="s">
        <v>32</v>
      </c>
      <c r="EIH27" s="92">
        <v>1</v>
      </c>
      <c r="EII27" s="87">
        <v>0</v>
      </c>
      <c r="EIJ27" s="59">
        <f t="shared" si="217"/>
        <v>0</v>
      </c>
      <c r="EIK27" s="1"/>
      <c r="EIL27" s="89">
        <v>4</v>
      </c>
      <c r="EIM27" s="93" t="s">
        <v>64</v>
      </c>
      <c r="EIN27" s="58" t="s">
        <v>55</v>
      </c>
      <c r="EIO27" s="91" t="s">
        <v>32</v>
      </c>
      <c r="EIP27" s="92">
        <v>1</v>
      </c>
      <c r="EIQ27" s="87">
        <v>0</v>
      </c>
      <c r="EIR27" s="59">
        <f t="shared" si="217"/>
        <v>0</v>
      </c>
      <c r="EIS27" s="1"/>
      <c r="EIT27" s="89">
        <v>4</v>
      </c>
      <c r="EIU27" s="93" t="s">
        <v>64</v>
      </c>
      <c r="EIV27" s="58" t="s">
        <v>55</v>
      </c>
      <c r="EIW27" s="91" t="s">
        <v>32</v>
      </c>
      <c r="EIX27" s="92">
        <v>1</v>
      </c>
      <c r="EIY27" s="87">
        <v>0</v>
      </c>
      <c r="EIZ27" s="59">
        <f t="shared" si="218"/>
        <v>0</v>
      </c>
      <c r="EJA27" s="1"/>
      <c r="EJB27" s="89">
        <v>4</v>
      </c>
      <c r="EJC27" s="93" t="s">
        <v>64</v>
      </c>
      <c r="EJD27" s="58" t="s">
        <v>55</v>
      </c>
      <c r="EJE27" s="91" t="s">
        <v>32</v>
      </c>
      <c r="EJF27" s="92">
        <v>1</v>
      </c>
      <c r="EJG27" s="87">
        <v>0</v>
      </c>
      <c r="EJH27" s="59">
        <f t="shared" si="218"/>
        <v>0</v>
      </c>
      <c r="EJI27" s="1"/>
      <c r="EJJ27" s="89">
        <v>4</v>
      </c>
      <c r="EJK27" s="93" t="s">
        <v>64</v>
      </c>
      <c r="EJL27" s="58" t="s">
        <v>55</v>
      </c>
      <c r="EJM27" s="91" t="s">
        <v>32</v>
      </c>
      <c r="EJN27" s="92">
        <v>1</v>
      </c>
      <c r="EJO27" s="87">
        <v>0</v>
      </c>
      <c r="EJP27" s="59">
        <f t="shared" si="219"/>
        <v>0</v>
      </c>
      <c r="EJQ27" s="1"/>
      <c r="EJR27" s="89">
        <v>4</v>
      </c>
      <c r="EJS27" s="93" t="s">
        <v>64</v>
      </c>
      <c r="EJT27" s="58" t="s">
        <v>55</v>
      </c>
      <c r="EJU27" s="91" t="s">
        <v>32</v>
      </c>
      <c r="EJV27" s="92">
        <v>1</v>
      </c>
      <c r="EJW27" s="87">
        <v>0</v>
      </c>
      <c r="EJX27" s="59">
        <f t="shared" si="219"/>
        <v>0</v>
      </c>
      <c r="EJY27" s="1"/>
      <c r="EJZ27" s="89">
        <v>4</v>
      </c>
      <c r="EKA27" s="93" t="s">
        <v>64</v>
      </c>
      <c r="EKB27" s="58" t="s">
        <v>55</v>
      </c>
      <c r="EKC27" s="91" t="s">
        <v>32</v>
      </c>
      <c r="EKD27" s="92">
        <v>1</v>
      </c>
      <c r="EKE27" s="87">
        <v>0</v>
      </c>
      <c r="EKF27" s="59">
        <f t="shared" si="220"/>
        <v>0</v>
      </c>
      <c r="EKG27" s="1"/>
      <c r="EKH27" s="89">
        <v>4</v>
      </c>
      <c r="EKI27" s="93" t="s">
        <v>64</v>
      </c>
      <c r="EKJ27" s="58" t="s">
        <v>55</v>
      </c>
      <c r="EKK27" s="91" t="s">
        <v>32</v>
      </c>
      <c r="EKL27" s="92">
        <v>1</v>
      </c>
      <c r="EKM27" s="87">
        <v>0</v>
      </c>
      <c r="EKN27" s="59">
        <f t="shared" si="220"/>
        <v>0</v>
      </c>
      <c r="EKO27" s="1"/>
      <c r="EKP27" s="89">
        <v>4</v>
      </c>
      <c r="EKQ27" s="93" t="s">
        <v>64</v>
      </c>
      <c r="EKR27" s="58" t="s">
        <v>55</v>
      </c>
      <c r="EKS27" s="91" t="s">
        <v>32</v>
      </c>
      <c r="EKT27" s="92">
        <v>1</v>
      </c>
      <c r="EKU27" s="87">
        <v>0</v>
      </c>
      <c r="EKV27" s="59">
        <f t="shared" si="221"/>
        <v>0</v>
      </c>
      <c r="EKW27" s="1"/>
      <c r="EKX27" s="89">
        <v>4</v>
      </c>
      <c r="EKY27" s="93" t="s">
        <v>64</v>
      </c>
      <c r="EKZ27" s="58" t="s">
        <v>55</v>
      </c>
      <c r="ELA27" s="91" t="s">
        <v>32</v>
      </c>
      <c r="ELB27" s="92">
        <v>1</v>
      </c>
      <c r="ELC27" s="87">
        <v>0</v>
      </c>
      <c r="ELD27" s="59">
        <f t="shared" si="221"/>
        <v>0</v>
      </c>
      <c r="ELE27" s="1"/>
      <c r="ELF27" s="89">
        <v>4</v>
      </c>
      <c r="ELG27" s="93" t="s">
        <v>64</v>
      </c>
      <c r="ELH27" s="58" t="s">
        <v>55</v>
      </c>
      <c r="ELI27" s="91" t="s">
        <v>32</v>
      </c>
      <c r="ELJ27" s="92">
        <v>1</v>
      </c>
      <c r="ELK27" s="87">
        <v>0</v>
      </c>
      <c r="ELL27" s="59">
        <f t="shared" si="222"/>
        <v>0</v>
      </c>
      <c r="ELM27" s="1"/>
      <c r="ELN27" s="89">
        <v>4</v>
      </c>
      <c r="ELO27" s="93" t="s">
        <v>64</v>
      </c>
      <c r="ELP27" s="58" t="s">
        <v>55</v>
      </c>
      <c r="ELQ27" s="91" t="s">
        <v>32</v>
      </c>
      <c r="ELR27" s="92">
        <v>1</v>
      </c>
      <c r="ELS27" s="87">
        <v>0</v>
      </c>
      <c r="ELT27" s="59">
        <f t="shared" si="222"/>
        <v>0</v>
      </c>
      <c r="ELU27" s="1"/>
      <c r="ELV27" s="89">
        <v>4</v>
      </c>
      <c r="ELW27" s="93" t="s">
        <v>64</v>
      </c>
      <c r="ELX27" s="58" t="s">
        <v>55</v>
      </c>
      <c r="ELY27" s="91" t="s">
        <v>32</v>
      </c>
      <c r="ELZ27" s="92">
        <v>1</v>
      </c>
      <c r="EMA27" s="87">
        <v>0</v>
      </c>
      <c r="EMB27" s="59">
        <f t="shared" si="223"/>
        <v>0</v>
      </c>
      <c r="EMC27" s="1"/>
      <c r="EMD27" s="89">
        <v>4</v>
      </c>
      <c r="EME27" s="93" t="s">
        <v>64</v>
      </c>
      <c r="EMF27" s="58" t="s">
        <v>55</v>
      </c>
      <c r="EMG27" s="91" t="s">
        <v>32</v>
      </c>
      <c r="EMH27" s="92">
        <v>1</v>
      </c>
      <c r="EMI27" s="87">
        <v>0</v>
      </c>
      <c r="EMJ27" s="59">
        <f t="shared" si="223"/>
        <v>0</v>
      </c>
      <c r="EMK27" s="1"/>
      <c r="EML27" s="89">
        <v>4</v>
      </c>
      <c r="EMM27" s="93" t="s">
        <v>64</v>
      </c>
      <c r="EMN27" s="58" t="s">
        <v>55</v>
      </c>
      <c r="EMO27" s="91" t="s">
        <v>32</v>
      </c>
      <c r="EMP27" s="92">
        <v>1</v>
      </c>
      <c r="EMQ27" s="87">
        <v>0</v>
      </c>
      <c r="EMR27" s="59">
        <f t="shared" si="224"/>
        <v>0</v>
      </c>
      <c r="EMS27" s="1"/>
      <c r="EMT27" s="89">
        <v>4</v>
      </c>
      <c r="EMU27" s="93" t="s">
        <v>64</v>
      </c>
      <c r="EMV27" s="58" t="s">
        <v>55</v>
      </c>
      <c r="EMW27" s="91" t="s">
        <v>32</v>
      </c>
      <c r="EMX27" s="92">
        <v>1</v>
      </c>
      <c r="EMY27" s="87">
        <v>0</v>
      </c>
      <c r="EMZ27" s="59">
        <f t="shared" si="224"/>
        <v>0</v>
      </c>
      <c r="ENA27" s="1"/>
      <c r="ENB27" s="89">
        <v>4</v>
      </c>
      <c r="ENC27" s="93" t="s">
        <v>64</v>
      </c>
      <c r="END27" s="58" t="s">
        <v>55</v>
      </c>
      <c r="ENE27" s="91" t="s">
        <v>32</v>
      </c>
      <c r="ENF27" s="92">
        <v>1</v>
      </c>
      <c r="ENG27" s="87">
        <v>0</v>
      </c>
      <c r="ENH27" s="59">
        <f t="shared" si="225"/>
        <v>0</v>
      </c>
      <c r="ENI27" s="1"/>
      <c r="ENJ27" s="89">
        <v>4</v>
      </c>
      <c r="ENK27" s="93" t="s">
        <v>64</v>
      </c>
      <c r="ENL27" s="58" t="s">
        <v>55</v>
      </c>
      <c r="ENM27" s="91" t="s">
        <v>32</v>
      </c>
      <c r="ENN27" s="92">
        <v>1</v>
      </c>
      <c r="ENO27" s="87">
        <v>0</v>
      </c>
      <c r="ENP27" s="59">
        <f t="shared" si="225"/>
        <v>0</v>
      </c>
      <c r="ENQ27" s="1"/>
      <c r="ENR27" s="89">
        <v>4</v>
      </c>
      <c r="ENS27" s="93" t="s">
        <v>64</v>
      </c>
      <c r="ENT27" s="58" t="s">
        <v>55</v>
      </c>
      <c r="ENU27" s="91" t="s">
        <v>32</v>
      </c>
      <c r="ENV27" s="92">
        <v>1</v>
      </c>
      <c r="ENW27" s="87">
        <v>0</v>
      </c>
      <c r="ENX27" s="59">
        <f t="shared" si="226"/>
        <v>0</v>
      </c>
      <c r="ENY27" s="1"/>
      <c r="ENZ27" s="89">
        <v>4</v>
      </c>
      <c r="EOA27" s="93" t="s">
        <v>64</v>
      </c>
      <c r="EOB27" s="58" t="s">
        <v>55</v>
      </c>
      <c r="EOC27" s="91" t="s">
        <v>32</v>
      </c>
      <c r="EOD27" s="92">
        <v>1</v>
      </c>
      <c r="EOE27" s="87">
        <v>0</v>
      </c>
      <c r="EOF27" s="59">
        <f t="shared" si="226"/>
        <v>0</v>
      </c>
      <c r="EOG27" s="1"/>
      <c r="EOH27" s="89">
        <v>4</v>
      </c>
      <c r="EOI27" s="93" t="s">
        <v>64</v>
      </c>
      <c r="EOJ27" s="58" t="s">
        <v>55</v>
      </c>
      <c r="EOK27" s="91" t="s">
        <v>32</v>
      </c>
      <c r="EOL27" s="92">
        <v>1</v>
      </c>
      <c r="EOM27" s="87">
        <v>0</v>
      </c>
      <c r="EON27" s="59">
        <f t="shared" si="227"/>
        <v>0</v>
      </c>
      <c r="EOO27" s="1"/>
      <c r="EOP27" s="89">
        <v>4</v>
      </c>
      <c r="EOQ27" s="93" t="s">
        <v>64</v>
      </c>
      <c r="EOR27" s="58" t="s">
        <v>55</v>
      </c>
      <c r="EOS27" s="91" t="s">
        <v>32</v>
      </c>
      <c r="EOT27" s="92">
        <v>1</v>
      </c>
      <c r="EOU27" s="87">
        <v>0</v>
      </c>
      <c r="EOV27" s="59">
        <f t="shared" si="227"/>
        <v>0</v>
      </c>
      <c r="EOW27" s="1"/>
      <c r="EOX27" s="89">
        <v>4</v>
      </c>
      <c r="EOY27" s="93" t="s">
        <v>64</v>
      </c>
      <c r="EOZ27" s="58" t="s">
        <v>55</v>
      </c>
      <c r="EPA27" s="91" t="s">
        <v>32</v>
      </c>
      <c r="EPB27" s="92">
        <v>1</v>
      </c>
      <c r="EPC27" s="87">
        <v>0</v>
      </c>
      <c r="EPD27" s="59">
        <f t="shared" si="228"/>
        <v>0</v>
      </c>
      <c r="EPE27" s="1"/>
      <c r="EPF27" s="89">
        <v>4</v>
      </c>
      <c r="EPG27" s="93" t="s">
        <v>64</v>
      </c>
      <c r="EPH27" s="58" t="s">
        <v>55</v>
      </c>
      <c r="EPI27" s="91" t="s">
        <v>32</v>
      </c>
      <c r="EPJ27" s="92">
        <v>1</v>
      </c>
      <c r="EPK27" s="87">
        <v>0</v>
      </c>
      <c r="EPL27" s="59">
        <f t="shared" si="228"/>
        <v>0</v>
      </c>
      <c r="EPM27" s="1"/>
      <c r="EPN27" s="89">
        <v>4</v>
      </c>
      <c r="EPO27" s="93" t="s">
        <v>64</v>
      </c>
      <c r="EPP27" s="58" t="s">
        <v>55</v>
      </c>
      <c r="EPQ27" s="91" t="s">
        <v>32</v>
      </c>
      <c r="EPR27" s="92">
        <v>1</v>
      </c>
      <c r="EPS27" s="87">
        <v>0</v>
      </c>
      <c r="EPT27" s="59">
        <f t="shared" si="229"/>
        <v>0</v>
      </c>
      <c r="EPU27" s="1"/>
      <c r="EPV27" s="89">
        <v>4</v>
      </c>
      <c r="EPW27" s="93" t="s">
        <v>64</v>
      </c>
      <c r="EPX27" s="58" t="s">
        <v>55</v>
      </c>
      <c r="EPY27" s="91" t="s">
        <v>32</v>
      </c>
      <c r="EPZ27" s="92">
        <v>1</v>
      </c>
      <c r="EQA27" s="87">
        <v>0</v>
      </c>
      <c r="EQB27" s="59">
        <f t="shared" si="229"/>
        <v>0</v>
      </c>
      <c r="EQC27" s="1"/>
      <c r="EQD27" s="89">
        <v>4</v>
      </c>
      <c r="EQE27" s="93" t="s">
        <v>64</v>
      </c>
      <c r="EQF27" s="58" t="s">
        <v>55</v>
      </c>
      <c r="EQG27" s="91" t="s">
        <v>32</v>
      </c>
      <c r="EQH27" s="92">
        <v>1</v>
      </c>
      <c r="EQI27" s="87">
        <v>0</v>
      </c>
      <c r="EQJ27" s="59">
        <f t="shared" si="230"/>
        <v>0</v>
      </c>
      <c r="EQK27" s="1"/>
      <c r="EQL27" s="89">
        <v>4</v>
      </c>
      <c r="EQM27" s="93" t="s">
        <v>64</v>
      </c>
      <c r="EQN27" s="58" t="s">
        <v>55</v>
      </c>
      <c r="EQO27" s="91" t="s">
        <v>32</v>
      </c>
      <c r="EQP27" s="92">
        <v>1</v>
      </c>
      <c r="EQQ27" s="87">
        <v>0</v>
      </c>
      <c r="EQR27" s="59">
        <f t="shared" si="230"/>
        <v>0</v>
      </c>
      <c r="EQS27" s="1"/>
      <c r="EQT27" s="89">
        <v>4</v>
      </c>
      <c r="EQU27" s="93" t="s">
        <v>64</v>
      </c>
      <c r="EQV27" s="58" t="s">
        <v>55</v>
      </c>
      <c r="EQW27" s="91" t="s">
        <v>32</v>
      </c>
      <c r="EQX27" s="92">
        <v>1</v>
      </c>
      <c r="EQY27" s="87">
        <v>0</v>
      </c>
      <c r="EQZ27" s="59">
        <f t="shared" si="231"/>
        <v>0</v>
      </c>
      <c r="ERA27" s="1"/>
      <c r="ERB27" s="89">
        <v>4</v>
      </c>
      <c r="ERC27" s="93" t="s">
        <v>64</v>
      </c>
      <c r="ERD27" s="58" t="s">
        <v>55</v>
      </c>
      <c r="ERE27" s="91" t="s">
        <v>32</v>
      </c>
      <c r="ERF27" s="92">
        <v>1</v>
      </c>
      <c r="ERG27" s="87">
        <v>0</v>
      </c>
      <c r="ERH27" s="59">
        <f t="shared" si="231"/>
        <v>0</v>
      </c>
      <c r="ERI27" s="1"/>
      <c r="ERJ27" s="89">
        <v>4</v>
      </c>
      <c r="ERK27" s="93" t="s">
        <v>64</v>
      </c>
      <c r="ERL27" s="58" t="s">
        <v>55</v>
      </c>
      <c r="ERM27" s="91" t="s">
        <v>32</v>
      </c>
      <c r="ERN27" s="92">
        <v>1</v>
      </c>
      <c r="ERO27" s="87">
        <v>0</v>
      </c>
      <c r="ERP27" s="59">
        <f t="shared" si="232"/>
        <v>0</v>
      </c>
      <c r="ERQ27" s="1"/>
      <c r="ERR27" s="89">
        <v>4</v>
      </c>
      <c r="ERS27" s="93" t="s">
        <v>64</v>
      </c>
      <c r="ERT27" s="58" t="s">
        <v>55</v>
      </c>
      <c r="ERU27" s="91" t="s">
        <v>32</v>
      </c>
      <c r="ERV27" s="92">
        <v>1</v>
      </c>
      <c r="ERW27" s="87">
        <v>0</v>
      </c>
      <c r="ERX27" s="59">
        <f t="shared" si="232"/>
        <v>0</v>
      </c>
      <c r="ERY27" s="1"/>
      <c r="ERZ27" s="89">
        <v>4</v>
      </c>
      <c r="ESA27" s="93" t="s">
        <v>64</v>
      </c>
      <c r="ESB27" s="58" t="s">
        <v>55</v>
      </c>
      <c r="ESC27" s="91" t="s">
        <v>32</v>
      </c>
      <c r="ESD27" s="92">
        <v>1</v>
      </c>
      <c r="ESE27" s="87">
        <v>0</v>
      </c>
      <c r="ESF27" s="59">
        <f t="shared" si="233"/>
        <v>0</v>
      </c>
      <c r="ESG27" s="1"/>
      <c r="ESH27" s="89">
        <v>4</v>
      </c>
      <c r="ESI27" s="93" t="s">
        <v>64</v>
      </c>
      <c r="ESJ27" s="58" t="s">
        <v>55</v>
      </c>
      <c r="ESK27" s="91" t="s">
        <v>32</v>
      </c>
      <c r="ESL27" s="92">
        <v>1</v>
      </c>
      <c r="ESM27" s="87">
        <v>0</v>
      </c>
      <c r="ESN27" s="59">
        <f t="shared" si="233"/>
        <v>0</v>
      </c>
      <c r="ESO27" s="1"/>
      <c r="ESP27" s="89">
        <v>4</v>
      </c>
      <c r="ESQ27" s="93" t="s">
        <v>64</v>
      </c>
      <c r="ESR27" s="58" t="s">
        <v>55</v>
      </c>
      <c r="ESS27" s="91" t="s">
        <v>32</v>
      </c>
      <c r="EST27" s="92">
        <v>1</v>
      </c>
      <c r="ESU27" s="87">
        <v>0</v>
      </c>
      <c r="ESV27" s="59">
        <f t="shared" si="234"/>
        <v>0</v>
      </c>
      <c r="ESW27" s="1"/>
      <c r="ESX27" s="89">
        <v>4</v>
      </c>
      <c r="ESY27" s="93" t="s">
        <v>64</v>
      </c>
      <c r="ESZ27" s="58" t="s">
        <v>55</v>
      </c>
      <c r="ETA27" s="91" t="s">
        <v>32</v>
      </c>
      <c r="ETB27" s="92">
        <v>1</v>
      </c>
      <c r="ETC27" s="87">
        <v>0</v>
      </c>
      <c r="ETD27" s="59">
        <f t="shared" si="234"/>
        <v>0</v>
      </c>
      <c r="ETE27" s="1"/>
      <c r="ETF27" s="89">
        <v>4</v>
      </c>
      <c r="ETG27" s="93" t="s">
        <v>64</v>
      </c>
      <c r="ETH27" s="58" t="s">
        <v>55</v>
      </c>
      <c r="ETI27" s="91" t="s">
        <v>32</v>
      </c>
      <c r="ETJ27" s="92">
        <v>1</v>
      </c>
      <c r="ETK27" s="87">
        <v>0</v>
      </c>
      <c r="ETL27" s="59">
        <f t="shared" si="235"/>
        <v>0</v>
      </c>
      <c r="ETM27" s="1"/>
      <c r="ETN27" s="89">
        <v>4</v>
      </c>
      <c r="ETO27" s="93" t="s">
        <v>64</v>
      </c>
      <c r="ETP27" s="58" t="s">
        <v>55</v>
      </c>
      <c r="ETQ27" s="91" t="s">
        <v>32</v>
      </c>
      <c r="ETR27" s="92">
        <v>1</v>
      </c>
      <c r="ETS27" s="87">
        <v>0</v>
      </c>
      <c r="ETT27" s="59">
        <f t="shared" si="235"/>
        <v>0</v>
      </c>
      <c r="ETU27" s="1"/>
      <c r="ETV27" s="89">
        <v>4</v>
      </c>
      <c r="ETW27" s="93" t="s">
        <v>64</v>
      </c>
      <c r="ETX27" s="58" t="s">
        <v>55</v>
      </c>
      <c r="ETY27" s="91" t="s">
        <v>32</v>
      </c>
      <c r="ETZ27" s="92">
        <v>1</v>
      </c>
      <c r="EUA27" s="87">
        <v>0</v>
      </c>
      <c r="EUB27" s="59">
        <f t="shared" si="236"/>
        <v>0</v>
      </c>
      <c r="EUC27" s="1"/>
      <c r="EUD27" s="89">
        <v>4</v>
      </c>
      <c r="EUE27" s="93" t="s">
        <v>64</v>
      </c>
      <c r="EUF27" s="58" t="s">
        <v>55</v>
      </c>
      <c r="EUG27" s="91" t="s">
        <v>32</v>
      </c>
      <c r="EUH27" s="92">
        <v>1</v>
      </c>
      <c r="EUI27" s="87">
        <v>0</v>
      </c>
      <c r="EUJ27" s="59">
        <f t="shared" si="236"/>
        <v>0</v>
      </c>
      <c r="EUK27" s="1"/>
      <c r="EUL27" s="89">
        <v>4</v>
      </c>
      <c r="EUM27" s="93" t="s">
        <v>64</v>
      </c>
      <c r="EUN27" s="58" t="s">
        <v>55</v>
      </c>
      <c r="EUO27" s="91" t="s">
        <v>32</v>
      </c>
      <c r="EUP27" s="92">
        <v>1</v>
      </c>
      <c r="EUQ27" s="87">
        <v>0</v>
      </c>
      <c r="EUR27" s="59">
        <f t="shared" si="237"/>
        <v>0</v>
      </c>
      <c r="EUS27" s="1"/>
      <c r="EUT27" s="89">
        <v>4</v>
      </c>
      <c r="EUU27" s="93" t="s">
        <v>64</v>
      </c>
      <c r="EUV27" s="58" t="s">
        <v>55</v>
      </c>
      <c r="EUW27" s="91" t="s">
        <v>32</v>
      </c>
      <c r="EUX27" s="92">
        <v>1</v>
      </c>
      <c r="EUY27" s="87">
        <v>0</v>
      </c>
      <c r="EUZ27" s="59">
        <f t="shared" si="237"/>
        <v>0</v>
      </c>
      <c r="EVA27" s="1"/>
      <c r="EVB27" s="89">
        <v>4</v>
      </c>
      <c r="EVC27" s="93" t="s">
        <v>64</v>
      </c>
      <c r="EVD27" s="58" t="s">
        <v>55</v>
      </c>
      <c r="EVE27" s="91" t="s">
        <v>32</v>
      </c>
      <c r="EVF27" s="92">
        <v>1</v>
      </c>
      <c r="EVG27" s="87">
        <v>0</v>
      </c>
      <c r="EVH27" s="59">
        <f t="shared" si="238"/>
        <v>0</v>
      </c>
      <c r="EVI27" s="1"/>
      <c r="EVJ27" s="89">
        <v>4</v>
      </c>
      <c r="EVK27" s="93" t="s">
        <v>64</v>
      </c>
      <c r="EVL27" s="58" t="s">
        <v>55</v>
      </c>
      <c r="EVM27" s="91" t="s">
        <v>32</v>
      </c>
      <c r="EVN27" s="92">
        <v>1</v>
      </c>
      <c r="EVO27" s="87">
        <v>0</v>
      </c>
      <c r="EVP27" s="59">
        <f t="shared" si="238"/>
        <v>0</v>
      </c>
      <c r="EVQ27" s="1"/>
      <c r="EVR27" s="89">
        <v>4</v>
      </c>
      <c r="EVS27" s="93" t="s">
        <v>64</v>
      </c>
      <c r="EVT27" s="58" t="s">
        <v>55</v>
      </c>
      <c r="EVU27" s="91" t="s">
        <v>32</v>
      </c>
      <c r="EVV27" s="92">
        <v>1</v>
      </c>
      <c r="EVW27" s="87">
        <v>0</v>
      </c>
      <c r="EVX27" s="59">
        <f t="shared" si="239"/>
        <v>0</v>
      </c>
      <c r="EVY27" s="1"/>
      <c r="EVZ27" s="89">
        <v>4</v>
      </c>
      <c r="EWA27" s="93" t="s">
        <v>64</v>
      </c>
      <c r="EWB27" s="58" t="s">
        <v>55</v>
      </c>
      <c r="EWC27" s="91" t="s">
        <v>32</v>
      </c>
      <c r="EWD27" s="92">
        <v>1</v>
      </c>
      <c r="EWE27" s="87">
        <v>0</v>
      </c>
      <c r="EWF27" s="59">
        <f t="shared" si="239"/>
        <v>0</v>
      </c>
      <c r="EWG27" s="1"/>
      <c r="EWH27" s="89">
        <v>4</v>
      </c>
      <c r="EWI27" s="93" t="s">
        <v>64</v>
      </c>
      <c r="EWJ27" s="58" t="s">
        <v>55</v>
      </c>
      <c r="EWK27" s="91" t="s">
        <v>32</v>
      </c>
      <c r="EWL27" s="92">
        <v>1</v>
      </c>
      <c r="EWM27" s="87">
        <v>0</v>
      </c>
      <c r="EWN27" s="59">
        <f t="shared" si="240"/>
        <v>0</v>
      </c>
      <c r="EWO27" s="1"/>
      <c r="EWP27" s="89">
        <v>4</v>
      </c>
      <c r="EWQ27" s="93" t="s">
        <v>64</v>
      </c>
      <c r="EWR27" s="58" t="s">
        <v>55</v>
      </c>
      <c r="EWS27" s="91" t="s">
        <v>32</v>
      </c>
      <c r="EWT27" s="92">
        <v>1</v>
      </c>
      <c r="EWU27" s="87">
        <v>0</v>
      </c>
      <c r="EWV27" s="59">
        <f t="shared" si="240"/>
        <v>0</v>
      </c>
      <c r="EWW27" s="1"/>
      <c r="EWX27" s="89">
        <v>4</v>
      </c>
      <c r="EWY27" s="93" t="s">
        <v>64</v>
      </c>
      <c r="EWZ27" s="58" t="s">
        <v>55</v>
      </c>
      <c r="EXA27" s="91" t="s">
        <v>32</v>
      </c>
      <c r="EXB27" s="92">
        <v>1</v>
      </c>
      <c r="EXC27" s="87">
        <v>0</v>
      </c>
      <c r="EXD27" s="59">
        <f t="shared" si="241"/>
        <v>0</v>
      </c>
      <c r="EXE27" s="1"/>
      <c r="EXF27" s="89">
        <v>4</v>
      </c>
      <c r="EXG27" s="93" t="s">
        <v>64</v>
      </c>
      <c r="EXH27" s="58" t="s">
        <v>55</v>
      </c>
      <c r="EXI27" s="91" t="s">
        <v>32</v>
      </c>
      <c r="EXJ27" s="92">
        <v>1</v>
      </c>
      <c r="EXK27" s="87">
        <v>0</v>
      </c>
      <c r="EXL27" s="59">
        <f t="shared" si="241"/>
        <v>0</v>
      </c>
      <c r="EXM27" s="1"/>
      <c r="EXN27" s="89">
        <v>4</v>
      </c>
      <c r="EXO27" s="93" t="s">
        <v>64</v>
      </c>
      <c r="EXP27" s="58" t="s">
        <v>55</v>
      </c>
      <c r="EXQ27" s="91" t="s">
        <v>32</v>
      </c>
      <c r="EXR27" s="92">
        <v>1</v>
      </c>
      <c r="EXS27" s="87">
        <v>0</v>
      </c>
      <c r="EXT27" s="59">
        <f t="shared" si="242"/>
        <v>0</v>
      </c>
      <c r="EXU27" s="1"/>
      <c r="EXV27" s="89">
        <v>4</v>
      </c>
      <c r="EXW27" s="93" t="s">
        <v>64</v>
      </c>
      <c r="EXX27" s="58" t="s">
        <v>55</v>
      </c>
      <c r="EXY27" s="91" t="s">
        <v>32</v>
      </c>
      <c r="EXZ27" s="92">
        <v>1</v>
      </c>
      <c r="EYA27" s="87">
        <v>0</v>
      </c>
      <c r="EYB27" s="59">
        <f t="shared" si="242"/>
        <v>0</v>
      </c>
      <c r="EYC27" s="1"/>
      <c r="EYD27" s="89">
        <v>4</v>
      </c>
      <c r="EYE27" s="93" t="s">
        <v>64</v>
      </c>
      <c r="EYF27" s="58" t="s">
        <v>55</v>
      </c>
      <c r="EYG27" s="91" t="s">
        <v>32</v>
      </c>
      <c r="EYH27" s="92">
        <v>1</v>
      </c>
      <c r="EYI27" s="87">
        <v>0</v>
      </c>
      <c r="EYJ27" s="59">
        <f t="shared" si="243"/>
        <v>0</v>
      </c>
      <c r="EYK27" s="1"/>
      <c r="EYL27" s="89">
        <v>4</v>
      </c>
      <c r="EYM27" s="93" t="s">
        <v>64</v>
      </c>
      <c r="EYN27" s="58" t="s">
        <v>55</v>
      </c>
      <c r="EYO27" s="91" t="s">
        <v>32</v>
      </c>
      <c r="EYP27" s="92">
        <v>1</v>
      </c>
      <c r="EYQ27" s="87">
        <v>0</v>
      </c>
      <c r="EYR27" s="59">
        <f t="shared" si="243"/>
        <v>0</v>
      </c>
      <c r="EYS27" s="1"/>
      <c r="EYT27" s="89">
        <v>4</v>
      </c>
      <c r="EYU27" s="93" t="s">
        <v>64</v>
      </c>
      <c r="EYV27" s="58" t="s">
        <v>55</v>
      </c>
      <c r="EYW27" s="91" t="s">
        <v>32</v>
      </c>
      <c r="EYX27" s="92">
        <v>1</v>
      </c>
      <c r="EYY27" s="87">
        <v>0</v>
      </c>
      <c r="EYZ27" s="59">
        <f t="shared" si="244"/>
        <v>0</v>
      </c>
      <c r="EZA27" s="1"/>
      <c r="EZB27" s="89">
        <v>4</v>
      </c>
      <c r="EZC27" s="93" t="s">
        <v>64</v>
      </c>
      <c r="EZD27" s="58" t="s">
        <v>55</v>
      </c>
      <c r="EZE27" s="91" t="s">
        <v>32</v>
      </c>
      <c r="EZF27" s="92">
        <v>1</v>
      </c>
      <c r="EZG27" s="87">
        <v>0</v>
      </c>
      <c r="EZH27" s="59">
        <f t="shared" si="244"/>
        <v>0</v>
      </c>
      <c r="EZI27" s="1"/>
      <c r="EZJ27" s="89">
        <v>4</v>
      </c>
      <c r="EZK27" s="93" t="s">
        <v>64</v>
      </c>
      <c r="EZL27" s="58" t="s">
        <v>55</v>
      </c>
      <c r="EZM27" s="91" t="s">
        <v>32</v>
      </c>
      <c r="EZN27" s="92">
        <v>1</v>
      </c>
      <c r="EZO27" s="87">
        <v>0</v>
      </c>
      <c r="EZP27" s="59">
        <f t="shared" si="245"/>
        <v>0</v>
      </c>
      <c r="EZQ27" s="1"/>
      <c r="EZR27" s="89">
        <v>4</v>
      </c>
      <c r="EZS27" s="93" t="s">
        <v>64</v>
      </c>
      <c r="EZT27" s="58" t="s">
        <v>55</v>
      </c>
      <c r="EZU27" s="91" t="s">
        <v>32</v>
      </c>
      <c r="EZV27" s="92">
        <v>1</v>
      </c>
      <c r="EZW27" s="87">
        <v>0</v>
      </c>
      <c r="EZX27" s="59">
        <f t="shared" si="245"/>
        <v>0</v>
      </c>
      <c r="EZY27" s="1"/>
      <c r="EZZ27" s="89">
        <v>4</v>
      </c>
      <c r="FAA27" s="93" t="s">
        <v>64</v>
      </c>
      <c r="FAB27" s="58" t="s">
        <v>55</v>
      </c>
      <c r="FAC27" s="91" t="s">
        <v>32</v>
      </c>
      <c r="FAD27" s="92">
        <v>1</v>
      </c>
      <c r="FAE27" s="87">
        <v>0</v>
      </c>
      <c r="FAF27" s="59">
        <f t="shared" si="246"/>
        <v>0</v>
      </c>
      <c r="FAG27" s="1"/>
      <c r="FAH27" s="89">
        <v>4</v>
      </c>
      <c r="FAI27" s="93" t="s">
        <v>64</v>
      </c>
      <c r="FAJ27" s="58" t="s">
        <v>55</v>
      </c>
      <c r="FAK27" s="91" t="s">
        <v>32</v>
      </c>
      <c r="FAL27" s="92">
        <v>1</v>
      </c>
      <c r="FAM27" s="87">
        <v>0</v>
      </c>
      <c r="FAN27" s="59">
        <f t="shared" si="246"/>
        <v>0</v>
      </c>
      <c r="FAO27" s="1"/>
      <c r="FAP27" s="89">
        <v>4</v>
      </c>
      <c r="FAQ27" s="93" t="s">
        <v>64</v>
      </c>
      <c r="FAR27" s="58" t="s">
        <v>55</v>
      </c>
      <c r="FAS27" s="91" t="s">
        <v>32</v>
      </c>
      <c r="FAT27" s="92">
        <v>1</v>
      </c>
      <c r="FAU27" s="87">
        <v>0</v>
      </c>
      <c r="FAV27" s="59">
        <f t="shared" si="247"/>
        <v>0</v>
      </c>
      <c r="FAW27" s="1"/>
      <c r="FAX27" s="89">
        <v>4</v>
      </c>
      <c r="FAY27" s="93" t="s">
        <v>64</v>
      </c>
      <c r="FAZ27" s="58" t="s">
        <v>55</v>
      </c>
      <c r="FBA27" s="91" t="s">
        <v>32</v>
      </c>
      <c r="FBB27" s="92">
        <v>1</v>
      </c>
      <c r="FBC27" s="87">
        <v>0</v>
      </c>
      <c r="FBD27" s="59">
        <f t="shared" si="247"/>
        <v>0</v>
      </c>
      <c r="FBE27" s="1"/>
      <c r="FBF27" s="89">
        <v>4</v>
      </c>
      <c r="FBG27" s="93" t="s">
        <v>64</v>
      </c>
      <c r="FBH27" s="58" t="s">
        <v>55</v>
      </c>
      <c r="FBI27" s="91" t="s">
        <v>32</v>
      </c>
      <c r="FBJ27" s="92">
        <v>1</v>
      </c>
      <c r="FBK27" s="87">
        <v>0</v>
      </c>
      <c r="FBL27" s="59">
        <f t="shared" si="248"/>
        <v>0</v>
      </c>
      <c r="FBM27" s="1"/>
      <c r="FBN27" s="89">
        <v>4</v>
      </c>
      <c r="FBO27" s="93" t="s">
        <v>64</v>
      </c>
      <c r="FBP27" s="58" t="s">
        <v>55</v>
      </c>
      <c r="FBQ27" s="91" t="s">
        <v>32</v>
      </c>
      <c r="FBR27" s="92">
        <v>1</v>
      </c>
      <c r="FBS27" s="87">
        <v>0</v>
      </c>
      <c r="FBT27" s="59">
        <f t="shared" si="248"/>
        <v>0</v>
      </c>
      <c r="FBU27" s="1"/>
      <c r="FBV27" s="89">
        <v>4</v>
      </c>
      <c r="FBW27" s="93" t="s">
        <v>64</v>
      </c>
      <c r="FBX27" s="58" t="s">
        <v>55</v>
      </c>
      <c r="FBY27" s="91" t="s">
        <v>32</v>
      </c>
      <c r="FBZ27" s="92">
        <v>1</v>
      </c>
      <c r="FCA27" s="87">
        <v>0</v>
      </c>
      <c r="FCB27" s="59">
        <f t="shared" si="249"/>
        <v>0</v>
      </c>
      <c r="FCC27" s="1"/>
      <c r="FCD27" s="89">
        <v>4</v>
      </c>
      <c r="FCE27" s="93" t="s">
        <v>64</v>
      </c>
      <c r="FCF27" s="58" t="s">
        <v>55</v>
      </c>
      <c r="FCG27" s="91" t="s">
        <v>32</v>
      </c>
      <c r="FCH27" s="92">
        <v>1</v>
      </c>
      <c r="FCI27" s="87">
        <v>0</v>
      </c>
      <c r="FCJ27" s="59">
        <f t="shared" si="249"/>
        <v>0</v>
      </c>
      <c r="FCK27" s="1"/>
      <c r="FCL27" s="89">
        <v>4</v>
      </c>
      <c r="FCM27" s="93" t="s">
        <v>64</v>
      </c>
      <c r="FCN27" s="58" t="s">
        <v>55</v>
      </c>
      <c r="FCO27" s="91" t="s">
        <v>32</v>
      </c>
      <c r="FCP27" s="92">
        <v>1</v>
      </c>
      <c r="FCQ27" s="87">
        <v>0</v>
      </c>
      <c r="FCR27" s="59">
        <f t="shared" si="250"/>
        <v>0</v>
      </c>
      <c r="FCS27" s="1"/>
      <c r="FCT27" s="89">
        <v>4</v>
      </c>
      <c r="FCU27" s="93" t="s">
        <v>64</v>
      </c>
      <c r="FCV27" s="58" t="s">
        <v>55</v>
      </c>
      <c r="FCW27" s="91" t="s">
        <v>32</v>
      </c>
      <c r="FCX27" s="92">
        <v>1</v>
      </c>
      <c r="FCY27" s="87">
        <v>0</v>
      </c>
      <c r="FCZ27" s="59">
        <f t="shared" si="250"/>
        <v>0</v>
      </c>
      <c r="FDA27" s="1"/>
      <c r="FDB27" s="89">
        <v>4</v>
      </c>
      <c r="FDC27" s="93" t="s">
        <v>64</v>
      </c>
      <c r="FDD27" s="58" t="s">
        <v>55</v>
      </c>
      <c r="FDE27" s="91" t="s">
        <v>32</v>
      </c>
      <c r="FDF27" s="92">
        <v>1</v>
      </c>
      <c r="FDG27" s="87">
        <v>0</v>
      </c>
      <c r="FDH27" s="59">
        <f t="shared" si="251"/>
        <v>0</v>
      </c>
      <c r="FDI27" s="1"/>
      <c r="FDJ27" s="89">
        <v>4</v>
      </c>
      <c r="FDK27" s="93" t="s">
        <v>64</v>
      </c>
      <c r="FDL27" s="58" t="s">
        <v>55</v>
      </c>
      <c r="FDM27" s="91" t="s">
        <v>32</v>
      </c>
      <c r="FDN27" s="92">
        <v>1</v>
      </c>
      <c r="FDO27" s="87">
        <v>0</v>
      </c>
      <c r="FDP27" s="59">
        <f t="shared" si="251"/>
        <v>0</v>
      </c>
      <c r="FDQ27" s="1"/>
      <c r="FDR27" s="89">
        <v>4</v>
      </c>
      <c r="FDS27" s="93" t="s">
        <v>64</v>
      </c>
      <c r="FDT27" s="58" t="s">
        <v>55</v>
      </c>
      <c r="FDU27" s="91" t="s">
        <v>32</v>
      </c>
      <c r="FDV27" s="92">
        <v>1</v>
      </c>
      <c r="FDW27" s="87">
        <v>0</v>
      </c>
      <c r="FDX27" s="59">
        <f t="shared" si="252"/>
        <v>0</v>
      </c>
      <c r="FDY27" s="1"/>
      <c r="FDZ27" s="89">
        <v>4</v>
      </c>
      <c r="FEA27" s="93" t="s">
        <v>64</v>
      </c>
      <c r="FEB27" s="58" t="s">
        <v>55</v>
      </c>
      <c r="FEC27" s="91" t="s">
        <v>32</v>
      </c>
      <c r="FED27" s="92">
        <v>1</v>
      </c>
      <c r="FEE27" s="87">
        <v>0</v>
      </c>
      <c r="FEF27" s="59">
        <f t="shared" si="252"/>
        <v>0</v>
      </c>
      <c r="FEG27" s="1"/>
      <c r="FEH27" s="89">
        <v>4</v>
      </c>
      <c r="FEI27" s="93" t="s">
        <v>64</v>
      </c>
      <c r="FEJ27" s="58" t="s">
        <v>55</v>
      </c>
      <c r="FEK27" s="91" t="s">
        <v>32</v>
      </c>
      <c r="FEL27" s="92">
        <v>1</v>
      </c>
      <c r="FEM27" s="87">
        <v>0</v>
      </c>
      <c r="FEN27" s="59">
        <f t="shared" si="253"/>
        <v>0</v>
      </c>
      <c r="FEO27" s="1"/>
      <c r="FEP27" s="89">
        <v>4</v>
      </c>
      <c r="FEQ27" s="93" t="s">
        <v>64</v>
      </c>
      <c r="FER27" s="58" t="s">
        <v>55</v>
      </c>
      <c r="FES27" s="91" t="s">
        <v>32</v>
      </c>
      <c r="FET27" s="92">
        <v>1</v>
      </c>
      <c r="FEU27" s="87">
        <v>0</v>
      </c>
      <c r="FEV27" s="59">
        <f t="shared" si="253"/>
        <v>0</v>
      </c>
      <c r="FEW27" s="1"/>
      <c r="FEX27" s="89">
        <v>4</v>
      </c>
      <c r="FEY27" s="93" t="s">
        <v>64</v>
      </c>
      <c r="FEZ27" s="58" t="s">
        <v>55</v>
      </c>
      <c r="FFA27" s="91" t="s">
        <v>32</v>
      </c>
      <c r="FFB27" s="92">
        <v>1</v>
      </c>
      <c r="FFC27" s="87">
        <v>0</v>
      </c>
      <c r="FFD27" s="59">
        <f t="shared" si="254"/>
        <v>0</v>
      </c>
      <c r="FFE27" s="1"/>
      <c r="FFF27" s="89">
        <v>4</v>
      </c>
      <c r="FFG27" s="93" t="s">
        <v>64</v>
      </c>
      <c r="FFH27" s="58" t="s">
        <v>55</v>
      </c>
      <c r="FFI27" s="91" t="s">
        <v>32</v>
      </c>
      <c r="FFJ27" s="92">
        <v>1</v>
      </c>
      <c r="FFK27" s="87">
        <v>0</v>
      </c>
      <c r="FFL27" s="59">
        <f t="shared" si="254"/>
        <v>0</v>
      </c>
      <c r="FFM27" s="1"/>
      <c r="FFN27" s="89">
        <v>4</v>
      </c>
      <c r="FFO27" s="93" t="s">
        <v>64</v>
      </c>
      <c r="FFP27" s="58" t="s">
        <v>55</v>
      </c>
      <c r="FFQ27" s="91" t="s">
        <v>32</v>
      </c>
      <c r="FFR27" s="92">
        <v>1</v>
      </c>
      <c r="FFS27" s="87">
        <v>0</v>
      </c>
      <c r="FFT27" s="59">
        <f t="shared" si="255"/>
        <v>0</v>
      </c>
      <c r="FFU27" s="1"/>
      <c r="FFV27" s="89">
        <v>4</v>
      </c>
      <c r="FFW27" s="93" t="s">
        <v>64</v>
      </c>
      <c r="FFX27" s="58" t="s">
        <v>55</v>
      </c>
      <c r="FFY27" s="91" t="s">
        <v>32</v>
      </c>
      <c r="FFZ27" s="92">
        <v>1</v>
      </c>
      <c r="FGA27" s="87">
        <v>0</v>
      </c>
      <c r="FGB27" s="59">
        <f t="shared" si="255"/>
        <v>0</v>
      </c>
      <c r="FGC27" s="1"/>
      <c r="FGD27" s="89">
        <v>4</v>
      </c>
      <c r="FGE27" s="93" t="s">
        <v>64</v>
      </c>
      <c r="FGF27" s="58" t="s">
        <v>55</v>
      </c>
      <c r="FGG27" s="91" t="s">
        <v>32</v>
      </c>
      <c r="FGH27" s="92">
        <v>1</v>
      </c>
      <c r="FGI27" s="87">
        <v>0</v>
      </c>
      <c r="FGJ27" s="59">
        <f t="shared" si="256"/>
        <v>0</v>
      </c>
      <c r="FGK27" s="1"/>
      <c r="FGL27" s="89">
        <v>4</v>
      </c>
      <c r="FGM27" s="93" t="s">
        <v>64</v>
      </c>
      <c r="FGN27" s="58" t="s">
        <v>55</v>
      </c>
      <c r="FGO27" s="91" t="s">
        <v>32</v>
      </c>
      <c r="FGP27" s="92">
        <v>1</v>
      </c>
      <c r="FGQ27" s="87">
        <v>0</v>
      </c>
      <c r="FGR27" s="59">
        <f t="shared" si="256"/>
        <v>0</v>
      </c>
      <c r="FGS27" s="1"/>
      <c r="FGT27" s="89">
        <v>4</v>
      </c>
      <c r="FGU27" s="93" t="s">
        <v>64</v>
      </c>
      <c r="FGV27" s="58" t="s">
        <v>55</v>
      </c>
      <c r="FGW27" s="91" t="s">
        <v>32</v>
      </c>
      <c r="FGX27" s="92">
        <v>1</v>
      </c>
      <c r="FGY27" s="87">
        <v>0</v>
      </c>
      <c r="FGZ27" s="59">
        <f t="shared" si="257"/>
        <v>0</v>
      </c>
      <c r="FHA27" s="1"/>
      <c r="FHB27" s="89">
        <v>4</v>
      </c>
      <c r="FHC27" s="93" t="s">
        <v>64</v>
      </c>
      <c r="FHD27" s="58" t="s">
        <v>55</v>
      </c>
      <c r="FHE27" s="91" t="s">
        <v>32</v>
      </c>
      <c r="FHF27" s="92">
        <v>1</v>
      </c>
      <c r="FHG27" s="87">
        <v>0</v>
      </c>
      <c r="FHH27" s="59">
        <f t="shared" si="257"/>
        <v>0</v>
      </c>
      <c r="FHI27" s="1"/>
      <c r="FHJ27" s="89">
        <v>4</v>
      </c>
      <c r="FHK27" s="93" t="s">
        <v>64</v>
      </c>
      <c r="FHL27" s="58" t="s">
        <v>55</v>
      </c>
      <c r="FHM27" s="91" t="s">
        <v>32</v>
      </c>
      <c r="FHN27" s="92">
        <v>1</v>
      </c>
      <c r="FHO27" s="87">
        <v>0</v>
      </c>
      <c r="FHP27" s="59">
        <f t="shared" si="258"/>
        <v>0</v>
      </c>
      <c r="FHQ27" s="1"/>
      <c r="FHR27" s="89">
        <v>4</v>
      </c>
      <c r="FHS27" s="93" t="s">
        <v>64</v>
      </c>
      <c r="FHT27" s="58" t="s">
        <v>55</v>
      </c>
      <c r="FHU27" s="91" t="s">
        <v>32</v>
      </c>
      <c r="FHV27" s="92">
        <v>1</v>
      </c>
      <c r="FHW27" s="87">
        <v>0</v>
      </c>
      <c r="FHX27" s="59">
        <f t="shared" si="258"/>
        <v>0</v>
      </c>
      <c r="FHY27" s="1"/>
      <c r="FHZ27" s="89">
        <v>4</v>
      </c>
      <c r="FIA27" s="93" t="s">
        <v>64</v>
      </c>
      <c r="FIB27" s="58" t="s">
        <v>55</v>
      </c>
      <c r="FIC27" s="91" t="s">
        <v>32</v>
      </c>
      <c r="FID27" s="92">
        <v>1</v>
      </c>
      <c r="FIE27" s="87">
        <v>0</v>
      </c>
      <c r="FIF27" s="59">
        <f t="shared" si="259"/>
        <v>0</v>
      </c>
      <c r="FIG27" s="1"/>
      <c r="FIH27" s="89">
        <v>4</v>
      </c>
      <c r="FII27" s="93" t="s">
        <v>64</v>
      </c>
      <c r="FIJ27" s="58" t="s">
        <v>55</v>
      </c>
      <c r="FIK27" s="91" t="s">
        <v>32</v>
      </c>
      <c r="FIL27" s="92">
        <v>1</v>
      </c>
      <c r="FIM27" s="87">
        <v>0</v>
      </c>
      <c r="FIN27" s="59">
        <f t="shared" si="259"/>
        <v>0</v>
      </c>
      <c r="FIO27" s="1"/>
      <c r="FIP27" s="89">
        <v>4</v>
      </c>
      <c r="FIQ27" s="93" t="s">
        <v>64</v>
      </c>
      <c r="FIR27" s="58" t="s">
        <v>55</v>
      </c>
      <c r="FIS27" s="91" t="s">
        <v>32</v>
      </c>
      <c r="FIT27" s="92">
        <v>1</v>
      </c>
      <c r="FIU27" s="87">
        <v>0</v>
      </c>
      <c r="FIV27" s="59">
        <f t="shared" si="260"/>
        <v>0</v>
      </c>
      <c r="FIW27" s="1"/>
      <c r="FIX27" s="89">
        <v>4</v>
      </c>
      <c r="FIY27" s="93" t="s">
        <v>64</v>
      </c>
      <c r="FIZ27" s="58" t="s">
        <v>55</v>
      </c>
      <c r="FJA27" s="91" t="s">
        <v>32</v>
      </c>
      <c r="FJB27" s="92">
        <v>1</v>
      </c>
      <c r="FJC27" s="87">
        <v>0</v>
      </c>
      <c r="FJD27" s="59">
        <f t="shared" si="260"/>
        <v>0</v>
      </c>
      <c r="FJE27" s="1"/>
      <c r="FJF27" s="89">
        <v>4</v>
      </c>
      <c r="FJG27" s="93" t="s">
        <v>64</v>
      </c>
      <c r="FJH27" s="58" t="s">
        <v>55</v>
      </c>
      <c r="FJI27" s="91" t="s">
        <v>32</v>
      </c>
      <c r="FJJ27" s="92">
        <v>1</v>
      </c>
      <c r="FJK27" s="87">
        <v>0</v>
      </c>
      <c r="FJL27" s="59">
        <f t="shared" si="261"/>
        <v>0</v>
      </c>
      <c r="FJM27" s="1"/>
      <c r="FJN27" s="89">
        <v>4</v>
      </c>
      <c r="FJO27" s="93" t="s">
        <v>64</v>
      </c>
      <c r="FJP27" s="58" t="s">
        <v>55</v>
      </c>
      <c r="FJQ27" s="91" t="s">
        <v>32</v>
      </c>
      <c r="FJR27" s="92">
        <v>1</v>
      </c>
      <c r="FJS27" s="87">
        <v>0</v>
      </c>
      <c r="FJT27" s="59">
        <f t="shared" si="261"/>
        <v>0</v>
      </c>
      <c r="FJU27" s="1"/>
      <c r="FJV27" s="89">
        <v>4</v>
      </c>
      <c r="FJW27" s="93" t="s">
        <v>64</v>
      </c>
      <c r="FJX27" s="58" t="s">
        <v>55</v>
      </c>
      <c r="FJY27" s="91" t="s">
        <v>32</v>
      </c>
      <c r="FJZ27" s="92">
        <v>1</v>
      </c>
      <c r="FKA27" s="87">
        <v>0</v>
      </c>
      <c r="FKB27" s="59">
        <f t="shared" si="262"/>
        <v>0</v>
      </c>
      <c r="FKC27" s="1"/>
      <c r="FKD27" s="89">
        <v>4</v>
      </c>
      <c r="FKE27" s="93" t="s">
        <v>64</v>
      </c>
      <c r="FKF27" s="58" t="s">
        <v>55</v>
      </c>
      <c r="FKG27" s="91" t="s">
        <v>32</v>
      </c>
      <c r="FKH27" s="92">
        <v>1</v>
      </c>
      <c r="FKI27" s="87">
        <v>0</v>
      </c>
      <c r="FKJ27" s="59">
        <f t="shared" si="262"/>
        <v>0</v>
      </c>
      <c r="FKK27" s="1"/>
      <c r="FKL27" s="89">
        <v>4</v>
      </c>
      <c r="FKM27" s="93" t="s">
        <v>64</v>
      </c>
      <c r="FKN27" s="58" t="s">
        <v>55</v>
      </c>
      <c r="FKO27" s="91" t="s">
        <v>32</v>
      </c>
      <c r="FKP27" s="92">
        <v>1</v>
      </c>
      <c r="FKQ27" s="87">
        <v>0</v>
      </c>
      <c r="FKR27" s="59">
        <f t="shared" si="263"/>
        <v>0</v>
      </c>
      <c r="FKS27" s="1"/>
      <c r="FKT27" s="89">
        <v>4</v>
      </c>
      <c r="FKU27" s="93" t="s">
        <v>64</v>
      </c>
      <c r="FKV27" s="58" t="s">
        <v>55</v>
      </c>
      <c r="FKW27" s="91" t="s">
        <v>32</v>
      </c>
      <c r="FKX27" s="92">
        <v>1</v>
      </c>
      <c r="FKY27" s="87">
        <v>0</v>
      </c>
      <c r="FKZ27" s="59">
        <f t="shared" si="263"/>
        <v>0</v>
      </c>
      <c r="FLA27" s="1"/>
      <c r="FLB27" s="89">
        <v>4</v>
      </c>
      <c r="FLC27" s="93" t="s">
        <v>64</v>
      </c>
      <c r="FLD27" s="58" t="s">
        <v>55</v>
      </c>
      <c r="FLE27" s="91" t="s">
        <v>32</v>
      </c>
      <c r="FLF27" s="92">
        <v>1</v>
      </c>
      <c r="FLG27" s="87">
        <v>0</v>
      </c>
      <c r="FLH27" s="59">
        <f t="shared" si="264"/>
        <v>0</v>
      </c>
      <c r="FLI27" s="1"/>
      <c r="FLJ27" s="89">
        <v>4</v>
      </c>
      <c r="FLK27" s="93" t="s">
        <v>64</v>
      </c>
      <c r="FLL27" s="58" t="s">
        <v>55</v>
      </c>
      <c r="FLM27" s="91" t="s">
        <v>32</v>
      </c>
      <c r="FLN27" s="92">
        <v>1</v>
      </c>
      <c r="FLO27" s="87">
        <v>0</v>
      </c>
      <c r="FLP27" s="59">
        <f t="shared" si="264"/>
        <v>0</v>
      </c>
      <c r="FLQ27" s="1"/>
      <c r="FLR27" s="89">
        <v>4</v>
      </c>
      <c r="FLS27" s="93" t="s">
        <v>64</v>
      </c>
      <c r="FLT27" s="58" t="s">
        <v>55</v>
      </c>
      <c r="FLU27" s="91" t="s">
        <v>32</v>
      </c>
      <c r="FLV27" s="92">
        <v>1</v>
      </c>
      <c r="FLW27" s="87">
        <v>0</v>
      </c>
      <c r="FLX27" s="59">
        <f t="shared" si="265"/>
        <v>0</v>
      </c>
      <c r="FLY27" s="1"/>
      <c r="FLZ27" s="89">
        <v>4</v>
      </c>
      <c r="FMA27" s="93" t="s">
        <v>64</v>
      </c>
      <c r="FMB27" s="58" t="s">
        <v>55</v>
      </c>
      <c r="FMC27" s="91" t="s">
        <v>32</v>
      </c>
      <c r="FMD27" s="92">
        <v>1</v>
      </c>
      <c r="FME27" s="87">
        <v>0</v>
      </c>
      <c r="FMF27" s="59">
        <f t="shared" si="265"/>
        <v>0</v>
      </c>
      <c r="FMG27" s="1"/>
      <c r="FMH27" s="89">
        <v>4</v>
      </c>
      <c r="FMI27" s="93" t="s">
        <v>64</v>
      </c>
      <c r="FMJ27" s="58" t="s">
        <v>55</v>
      </c>
      <c r="FMK27" s="91" t="s">
        <v>32</v>
      </c>
      <c r="FML27" s="92">
        <v>1</v>
      </c>
      <c r="FMM27" s="87">
        <v>0</v>
      </c>
      <c r="FMN27" s="59">
        <f t="shared" si="266"/>
        <v>0</v>
      </c>
      <c r="FMO27" s="1"/>
      <c r="FMP27" s="89">
        <v>4</v>
      </c>
      <c r="FMQ27" s="93" t="s">
        <v>64</v>
      </c>
      <c r="FMR27" s="58" t="s">
        <v>55</v>
      </c>
      <c r="FMS27" s="91" t="s">
        <v>32</v>
      </c>
      <c r="FMT27" s="92">
        <v>1</v>
      </c>
      <c r="FMU27" s="87">
        <v>0</v>
      </c>
      <c r="FMV27" s="59">
        <f t="shared" si="266"/>
        <v>0</v>
      </c>
      <c r="FMW27" s="1"/>
      <c r="FMX27" s="89">
        <v>4</v>
      </c>
      <c r="FMY27" s="93" t="s">
        <v>64</v>
      </c>
      <c r="FMZ27" s="58" t="s">
        <v>55</v>
      </c>
      <c r="FNA27" s="91" t="s">
        <v>32</v>
      </c>
      <c r="FNB27" s="92">
        <v>1</v>
      </c>
      <c r="FNC27" s="87">
        <v>0</v>
      </c>
      <c r="FND27" s="59">
        <f t="shared" si="267"/>
        <v>0</v>
      </c>
      <c r="FNE27" s="1"/>
      <c r="FNF27" s="89">
        <v>4</v>
      </c>
      <c r="FNG27" s="93" t="s">
        <v>64</v>
      </c>
      <c r="FNH27" s="58" t="s">
        <v>55</v>
      </c>
      <c r="FNI27" s="91" t="s">
        <v>32</v>
      </c>
      <c r="FNJ27" s="92">
        <v>1</v>
      </c>
      <c r="FNK27" s="87">
        <v>0</v>
      </c>
      <c r="FNL27" s="59">
        <f t="shared" si="267"/>
        <v>0</v>
      </c>
      <c r="FNM27" s="1"/>
      <c r="FNN27" s="89">
        <v>4</v>
      </c>
      <c r="FNO27" s="93" t="s">
        <v>64</v>
      </c>
      <c r="FNP27" s="58" t="s">
        <v>55</v>
      </c>
      <c r="FNQ27" s="91" t="s">
        <v>32</v>
      </c>
      <c r="FNR27" s="92">
        <v>1</v>
      </c>
      <c r="FNS27" s="87">
        <v>0</v>
      </c>
      <c r="FNT27" s="59">
        <f t="shared" si="268"/>
        <v>0</v>
      </c>
      <c r="FNU27" s="1"/>
      <c r="FNV27" s="89">
        <v>4</v>
      </c>
      <c r="FNW27" s="93" t="s">
        <v>64</v>
      </c>
      <c r="FNX27" s="58" t="s">
        <v>55</v>
      </c>
      <c r="FNY27" s="91" t="s">
        <v>32</v>
      </c>
      <c r="FNZ27" s="92">
        <v>1</v>
      </c>
      <c r="FOA27" s="87">
        <v>0</v>
      </c>
      <c r="FOB27" s="59">
        <f t="shared" si="268"/>
        <v>0</v>
      </c>
      <c r="FOC27" s="1"/>
      <c r="FOD27" s="89">
        <v>4</v>
      </c>
      <c r="FOE27" s="93" t="s">
        <v>64</v>
      </c>
      <c r="FOF27" s="58" t="s">
        <v>55</v>
      </c>
      <c r="FOG27" s="91" t="s">
        <v>32</v>
      </c>
      <c r="FOH27" s="92">
        <v>1</v>
      </c>
      <c r="FOI27" s="87">
        <v>0</v>
      </c>
      <c r="FOJ27" s="59">
        <f t="shared" si="269"/>
        <v>0</v>
      </c>
      <c r="FOK27" s="1"/>
      <c r="FOL27" s="89">
        <v>4</v>
      </c>
      <c r="FOM27" s="93" t="s">
        <v>64</v>
      </c>
      <c r="FON27" s="58" t="s">
        <v>55</v>
      </c>
      <c r="FOO27" s="91" t="s">
        <v>32</v>
      </c>
      <c r="FOP27" s="92">
        <v>1</v>
      </c>
      <c r="FOQ27" s="87">
        <v>0</v>
      </c>
      <c r="FOR27" s="59">
        <f t="shared" si="269"/>
        <v>0</v>
      </c>
      <c r="FOS27" s="1"/>
      <c r="FOT27" s="89">
        <v>4</v>
      </c>
      <c r="FOU27" s="93" t="s">
        <v>64</v>
      </c>
      <c r="FOV27" s="58" t="s">
        <v>55</v>
      </c>
      <c r="FOW27" s="91" t="s">
        <v>32</v>
      </c>
      <c r="FOX27" s="92">
        <v>1</v>
      </c>
      <c r="FOY27" s="87">
        <v>0</v>
      </c>
      <c r="FOZ27" s="59">
        <f t="shared" si="270"/>
        <v>0</v>
      </c>
      <c r="FPA27" s="1"/>
      <c r="FPB27" s="89">
        <v>4</v>
      </c>
      <c r="FPC27" s="93" t="s">
        <v>64</v>
      </c>
      <c r="FPD27" s="58" t="s">
        <v>55</v>
      </c>
      <c r="FPE27" s="91" t="s">
        <v>32</v>
      </c>
      <c r="FPF27" s="92">
        <v>1</v>
      </c>
      <c r="FPG27" s="87">
        <v>0</v>
      </c>
      <c r="FPH27" s="59">
        <f t="shared" si="270"/>
        <v>0</v>
      </c>
      <c r="FPI27" s="1"/>
      <c r="FPJ27" s="89">
        <v>4</v>
      </c>
      <c r="FPK27" s="93" t="s">
        <v>64</v>
      </c>
      <c r="FPL27" s="58" t="s">
        <v>55</v>
      </c>
      <c r="FPM27" s="91" t="s">
        <v>32</v>
      </c>
      <c r="FPN27" s="92">
        <v>1</v>
      </c>
      <c r="FPO27" s="87">
        <v>0</v>
      </c>
      <c r="FPP27" s="59">
        <f t="shared" si="271"/>
        <v>0</v>
      </c>
      <c r="FPQ27" s="1"/>
      <c r="FPR27" s="89">
        <v>4</v>
      </c>
      <c r="FPS27" s="93" t="s">
        <v>64</v>
      </c>
      <c r="FPT27" s="58" t="s">
        <v>55</v>
      </c>
      <c r="FPU27" s="91" t="s">
        <v>32</v>
      </c>
      <c r="FPV27" s="92">
        <v>1</v>
      </c>
      <c r="FPW27" s="87">
        <v>0</v>
      </c>
      <c r="FPX27" s="59">
        <f t="shared" si="271"/>
        <v>0</v>
      </c>
      <c r="FPY27" s="1"/>
      <c r="FPZ27" s="89">
        <v>4</v>
      </c>
      <c r="FQA27" s="93" t="s">
        <v>64</v>
      </c>
      <c r="FQB27" s="58" t="s">
        <v>55</v>
      </c>
      <c r="FQC27" s="91" t="s">
        <v>32</v>
      </c>
      <c r="FQD27" s="92">
        <v>1</v>
      </c>
      <c r="FQE27" s="87">
        <v>0</v>
      </c>
      <c r="FQF27" s="59">
        <f t="shared" si="272"/>
        <v>0</v>
      </c>
      <c r="FQG27" s="1"/>
      <c r="FQH27" s="89">
        <v>4</v>
      </c>
      <c r="FQI27" s="93" t="s">
        <v>64</v>
      </c>
      <c r="FQJ27" s="58" t="s">
        <v>55</v>
      </c>
      <c r="FQK27" s="91" t="s">
        <v>32</v>
      </c>
      <c r="FQL27" s="92">
        <v>1</v>
      </c>
      <c r="FQM27" s="87">
        <v>0</v>
      </c>
      <c r="FQN27" s="59">
        <f t="shared" si="272"/>
        <v>0</v>
      </c>
      <c r="FQO27" s="1"/>
      <c r="FQP27" s="89">
        <v>4</v>
      </c>
      <c r="FQQ27" s="93" t="s">
        <v>64</v>
      </c>
      <c r="FQR27" s="58" t="s">
        <v>55</v>
      </c>
      <c r="FQS27" s="91" t="s">
        <v>32</v>
      </c>
      <c r="FQT27" s="92">
        <v>1</v>
      </c>
      <c r="FQU27" s="87">
        <v>0</v>
      </c>
      <c r="FQV27" s="59">
        <f t="shared" si="273"/>
        <v>0</v>
      </c>
      <c r="FQW27" s="1"/>
      <c r="FQX27" s="89">
        <v>4</v>
      </c>
      <c r="FQY27" s="93" t="s">
        <v>64</v>
      </c>
      <c r="FQZ27" s="58" t="s">
        <v>55</v>
      </c>
      <c r="FRA27" s="91" t="s">
        <v>32</v>
      </c>
      <c r="FRB27" s="92">
        <v>1</v>
      </c>
      <c r="FRC27" s="87">
        <v>0</v>
      </c>
      <c r="FRD27" s="59">
        <f t="shared" si="273"/>
        <v>0</v>
      </c>
      <c r="FRE27" s="1"/>
      <c r="FRF27" s="89">
        <v>4</v>
      </c>
      <c r="FRG27" s="93" t="s">
        <v>64</v>
      </c>
      <c r="FRH27" s="58" t="s">
        <v>55</v>
      </c>
      <c r="FRI27" s="91" t="s">
        <v>32</v>
      </c>
      <c r="FRJ27" s="92">
        <v>1</v>
      </c>
      <c r="FRK27" s="87">
        <v>0</v>
      </c>
      <c r="FRL27" s="59">
        <f t="shared" si="274"/>
        <v>0</v>
      </c>
      <c r="FRM27" s="1"/>
      <c r="FRN27" s="89">
        <v>4</v>
      </c>
      <c r="FRO27" s="93" t="s">
        <v>64</v>
      </c>
      <c r="FRP27" s="58" t="s">
        <v>55</v>
      </c>
      <c r="FRQ27" s="91" t="s">
        <v>32</v>
      </c>
      <c r="FRR27" s="92">
        <v>1</v>
      </c>
      <c r="FRS27" s="87">
        <v>0</v>
      </c>
      <c r="FRT27" s="59">
        <f t="shared" si="274"/>
        <v>0</v>
      </c>
      <c r="FRU27" s="1"/>
      <c r="FRV27" s="89">
        <v>4</v>
      </c>
      <c r="FRW27" s="93" t="s">
        <v>64</v>
      </c>
      <c r="FRX27" s="58" t="s">
        <v>55</v>
      </c>
      <c r="FRY27" s="91" t="s">
        <v>32</v>
      </c>
      <c r="FRZ27" s="92">
        <v>1</v>
      </c>
      <c r="FSA27" s="87">
        <v>0</v>
      </c>
      <c r="FSB27" s="59">
        <f t="shared" si="275"/>
        <v>0</v>
      </c>
      <c r="FSC27" s="1"/>
      <c r="FSD27" s="89">
        <v>4</v>
      </c>
      <c r="FSE27" s="93" t="s">
        <v>64</v>
      </c>
      <c r="FSF27" s="58" t="s">
        <v>55</v>
      </c>
      <c r="FSG27" s="91" t="s">
        <v>32</v>
      </c>
      <c r="FSH27" s="92">
        <v>1</v>
      </c>
      <c r="FSI27" s="87">
        <v>0</v>
      </c>
      <c r="FSJ27" s="59">
        <f t="shared" si="275"/>
        <v>0</v>
      </c>
      <c r="FSK27" s="1"/>
      <c r="FSL27" s="89">
        <v>4</v>
      </c>
      <c r="FSM27" s="93" t="s">
        <v>64</v>
      </c>
      <c r="FSN27" s="58" t="s">
        <v>55</v>
      </c>
      <c r="FSO27" s="91" t="s">
        <v>32</v>
      </c>
      <c r="FSP27" s="92">
        <v>1</v>
      </c>
      <c r="FSQ27" s="87">
        <v>0</v>
      </c>
      <c r="FSR27" s="59">
        <f t="shared" si="276"/>
        <v>0</v>
      </c>
      <c r="FSS27" s="1"/>
      <c r="FST27" s="89">
        <v>4</v>
      </c>
      <c r="FSU27" s="93" t="s">
        <v>64</v>
      </c>
      <c r="FSV27" s="58" t="s">
        <v>55</v>
      </c>
      <c r="FSW27" s="91" t="s">
        <v>32</v>
      </c>
      <c r="FSX27" s="92">
        <v>1</v>
      </c>
      <c r="FSY27" s="87">
        <v>0</v>
      </c>
      <c r="FSZ27" s="59">
        <f t="shared" si="276"/>
        <v>0</v>
      </c>
      <c r="FTA27" s="1"/>
      <c r="FTB27" s="89">
        <v>4</v>
      </c>
      <c r="FTC27" s="93" t="s">
        <v>64</v>
      </c>
      <c r="FTD27" s="58" t="s">
        <v>55</v>
      </c>
      <c r="FTE27" s="91" t="s">
        <v>32</v>
      </c>
      <c r="FTF27" s="92">
        <v>1</v>
      </c>
      <c r="FTG27" s="87">
        <v>0</v>
      </c>
      <c r="FTH27" s="59">
        <f t="shared" si="277"/>
        <v>0</v>
      </c>
      <c r="FTI27" s="1"/>
      <c r="FTJ27" s="89">
        <v>4</v>
      </c>
      <c r="FTK27" s="93" t="s">
        <v>64</v>
      </c>
      <c r="FTL27" s="58" t="s">
        <v>55</v>
      </c>
      <c r="FTM27" s="91" t="s">
        <v>32</v>
      </c>
      <c r="FTN27" s="92">
        <v>1</v>
      </c>
      <c r="FTO27" s="87">
        <v>0</v>
      </c>
      <c r="FTP27" s="59">
        <f t="shared" si="277"/>
        <v>0</v>
      </c>
      <c r="FTQ27" s="1"/>
      <c r="FTR27" s="89">
        <v>4</v>
      </c>
      <c r="FTS27" s="93" t="s">
        <v>64</v>
      </c>
      <c r="FTT27" s="58" t="s">
        <v>55</v>
      </c>
      <c r="FTU27" s="91" t="s">
        <v>32</v>
      </c>
      <c r="FTV27" s="92">
        <v>1</v>
      </c>
      <c r="FTW27" s="87">
        <v>0</v>
      </c>
      <c r="FTX27" s="59">
        <f t="shared" si="278"/>
        <v>0</v>
      </c>
      <c r="FTY27" s="1"/>
      <c r="FTZ27" s="89">
        <v>4</v>
      </c>
      <c r="FUA27" s="93" t="s">
        <v>64</v>
      </c>
      <c r="FUB27" s="58" t="s">
        <v>55</v>
      </c>
      <c r="FUC27" s="91" t="s">
        <v>32</v>
      </c>
      <c r="FUD27" s="92">
        <v>1</v>
      </c>
      <c r="FUE27" s="87">
        <v>0</v>
      </c>
      <c r="FUF27" s="59">
        <f t="shared" si="278"/>
        <v>0</v>
      </c>
      <c r="FUG27" s="1"/>
      <c r="FUH27" s="89">
        <v>4</v>
      </c>
      <c r="FUI27" s="93" t="s">
        <v>64</v>
      </c>
      <c r="FUJ27" s="58" t="s">
        <v>55</v>
      </c>
      <c r="FUK27" s="91" t="s">
        <v>32</v>
      </c>
      <c r="FUL27" s="92">
        <v>1</v>
      </c>
      <c r="FUM27" s="87">
        <v>0</v>
      </c>
      <c r="FUN27" s="59">
        <f t="shared" si="279"/>
        <v>0</v>
      </c>
      <c r="FUO27" s="1"/>
      <c r="FUP27" s="89">
        <v>4</v>
      </c>
      <c r="FUQ27" s="93" t="s">
        <v>64</v>
      </c>
      <c r="FUR27" s="58" t="s">
        <v>55</v>
      </c>
      <c r="FUS27" s="91" t="s">
        <v>32</v>
      </c>
      <c r="FUT27" s="92">
        <v>1</v>
      </c>
      <c r="FUU27" s="87">
        <v>0</v>
      </c>
      <c r="FUV27" s="59">
        <f t="shared" si="279"/>
        <v>0</v>
      </c>
      <c r="FUW27" s="1"/>
      <c r="FUX27" s="89">
        <v>4</v>
      </c>
      <c r="FUY27" s="93" t="s">
        <v>64</v>
      </c>
      <c r="FUZ27" s="58" t="s">
        <v>55</v>
      </c>
      <c r="FVA27" s="91" t="s">
        <v>32</v>
      </c>
      <c r="FVB27" s="92">
        <v>1</v>
      </c>
      <c r="FVC27" s="87">
        <v>0</v>
      </c>
      <c r="FVD27" s="59">
        <f t="shared" si="280"/>
        <v>0</v>
      </c>
      <c r="FVE27" s="1"/>
      <c r="FVF27" s="89">
        <v>4</v>
      </c>
      <c r="FVG27" s="93" t="s">
        <v>64</v>
      </c>
      <c r="FVH27" s="58" t="s">
        <v>55</v>
      </c>
      <c r="FVI27" s="91" t="s">
        <v>32</v>
      </c>
      <c r="FVJ27" s="92">
        <v>1</v>
      </c>
      <c r="FVK27" s="87">
        <v>0</v>
      </c>
      <c r="FVL27" s="59">
        <f t="shared" si="280"/>
        <v>0</v>
      </c>
      <c r="FVM27" s="1"/>
      <c r="FVN27" s="89">
        <v>4</v>
      </c>
      <c r="FVO27" s="93" t="s">
        <v>64</v>
      </c>
      <c r="FVP27" s="58" t="s">
        <v>55</v>
      </c>
      <c r="FVQ27" s="91" t="s">
        <v>32</v>
      </c>
      <c r="FVR27" s="92">
        <v>1</v>
      </c>
      <c r="FVS27" s="87">
        <v>0</v>
      </c>
      <c r="FVT27" s="59">
        <f t="shared" si="281"/>
        <v>0</v>
      </c>
      <c r="FVU27" s="1"/>
      <c r="FVV27" s="89">
        <v>4</v>
      </c>
      <c r="FVW27" s="93" t="s">
        <v>64</v>
      </c>
      <c r="FVX27" s="58" t="s">
        <v>55</v>
      </c>
      <c r="FVY27" s="91" t="s">
        <v>32</v>
      </c>
      <c r="FVZ27" s="92">
        <v>1</v>
      </c>
      <c r="FWA27" s="87">
        <v>0</v>
      </c>
      <c r="FWB27" s="59">
        <f t="shared" si="281"/>
        <v>0</v>
      </c>
      <c r="FWC27" s="1"/>
      <c r="FWD27" s="89">
        <v>4</v>
      </c>
      <c r="FWE27" s="93" t="s">
        <v>64</v>
      </c>
      <c r="FWF27" s="58" t="s">
        <v>55</v>
      </c>
      <c r="FWG27" s="91" t="s">
        <v>32</v>
      </c>
      <c r="FWH27" s="92">
        <v>1</v>
      </c>
      <c r="FWI27" s="87">
        <v>0</v>
      </c>
      <c r="FWJ27" s="59">
        <f t="shared" si="282"/>
        <v>0</v>
      </c>
      <c r="FWK27" s="1"/>
      <c r="FWL27" s="89">
        <v>4</v>
      </c>
      <c r="FWM27" s="93" t="s">
        <v>64</v>
      </c>
      <c r="FWN27" s="58" t="s">
        <v>55</v>
      </c>
      <c r="FWO27" s="91" t="s">
        <v>32</v>
      </c>
      <c r="FWP27" s="92">
        <v>1</v>
      </c>
      <c r="FWQ27" s="87">
        <v>0</v>
      </c>
      <c r="FWR27" s="59">
        <f t="shared" si="282"/>
        <v>0</v>
      </c>
      <c r="FWS27" s="1"/>
      <c r="FWT27" s="89">
        <v>4</v>
      </c>
      <c r="FWU27" s="93" t="s">
        <v>64</v>
      </c>
      <c r="FWV27" s="58" t="s">
        <v>55</v>
      </c>
      <c r="FWW27" s="91" t="s">
        <v>32</v>
      </c>
      <c r="FWX27" s="92">
        <v>1</v>
      </c>
      <c r="FWY27" s="87">
        <v>0</v>
      </c>
      <c r="FWZ27" s="59">
        <f t="shared" si="283"/>
        <v>0</v>
      </c>
      <c r="FXA27" s="1"/>
      <c r="FXB27" s="89">
        <v>4</v>
      </c>
      <c r="FXC27" s="93" t="s">
        <v>64</v>
      </c>
      <c r="FXD27" s="58" t="s">
        <v>55</v>
      </c>
      <c r="FXE27" s="91" t="s">
        <v>32</v>
      </c>
      <c r="FXF27" s="92">
        <v>1</v>
      </c>
      <c r="FXG27" s="87">
        <v>0</v>
      </c>
      <c r="FXH27" s="59">
        <f t="shared" si="283"/>
        <v>0</v>
      </c>
      <c r="FXI27" s="1"/>
      <c r="FXJ27" s="89">
        <v>4</v>
      </c>
      <c r="FXK27" s="93" t="s">
        <v>64</v>
      </c>
      <c r="FXL27" s="58" t="s">
        <v>55</v>
      </c>
      <c r="FXM27" s="91" t="s">
        <v>32</v>
      </c>
      <c r="FXN27" s="92">
        <v>1</v>
      </c>
      <c r="FXO27" s="87">
        <v>0</v>
      </c>
      <c r="FXP27" s="59">
        <f t="shared" si="284"/>
        <v>0</v>
      </c>
      <c r="FXQ27" s="1"/>
      <c r="FXR27" s="89">
        <v>4</v>
      </c>
      <c r="FXS27" s="93" t="s">
        <v>64</v>
      </c>
      <c r="FXT27" s="58" t="s">
        <v>55</v>
      </c>
      <c r="FXU27" s="91" t="s">
        <v>32</v>
      </c>
      <c r="FXV27" s="92">
        <v>1</v>
      </c>
      <c r="FXW27" s="87">
        <v>0</v>
      </c>
      <c r="FXX27" s="59">
        <f t="shared" si="284"/>
        <v>0</v>
      </c>
      <c r="FXY27" s="1"/>
      <c r="FXZ27" s="89">
        <v>4</v>
      </c>
      <c r="FYA27" s="93" t="s">
        <v>64</v>
      </c>
      <c r="FYB27" s="58" t="s">
        <v>55</v>
      </c>
      <c r="FYC27" s="91" t="s">
        <v>32</v>
      </c>
      <c r="FYD27" s="92">
        <v>1</v>
      </c>
      <c r="FYE27" s="87">
        <v>0</v>
      </c>
      <c r="FYF27" s="59">
        <f t="shared" si="285"/>
        <v>0</v>
      </c>
      <c r="FYG27" s="1"/>
      <c r="FYH27" s="89">
        <v>4</v>
      </c>
      <c r="FYI27" s="93" t="s">
        <v>64</v>
      </c>
      <c r="FYJ27" s="58" t="s">
        <v>55</v>
      </c>
      <c r="FYK27" s="91" t="s">
        <v>32</v>
      </c>
      <c r="FYL27" s="92">
        <v>1</v>
      </c>
      <c r="FYM27" s="87">
        <v>0</v>
      </c>
      <c r="FYN27" s="59">
        <f t="shared" si="285"/>
        <v>0</v>
      </c>
      <c r="FYO27" s="1"/>
      <c r="FYP27" s="89">
        <v>4</v>
      </c>
      <c r="FYQ27" s="93" t="s">
        <v>64</v>
      </c>
      <c r="FYR27" s="58" t="s">
        <v>55</v>
      </c>
      <c r="FYS27" s="91" t="s">
        <v>32</v>
      </c>
      <c r="FYT27" s="92">
        <v>1</v>
      </c>
      <c r="FYU27" s="87">
        <v>0</v>
      </c>
      <c r="FYV27" s="59">
        <f t="shared" si="286"/>
        <v>0</v>
      </c>
      <c r="FYW27" s="1"/>
      <c r="FYX27" s="89">
        <v>4</v>
      </c>
      <c r="FYY27" s="93" t="s">
        <v>64</v>
      </c>
      <c r="FYZ27" s="58" t="s">
        <v>55</v>
      </c>
      <c r="FZA27" s="91" t="s">
        <v>32</v>
      </c>
      <c r="FZB27" s="92">
        <v>1</v>
      </c>
      <c r="FZC27" s="87">
        <v>0</v>
      </c>
      <c r="FZD27" s="59">
        <f t="shared" si="286"/>
        <v>0</v>
      </c>
      <c r="FZE27" s="1"/>
      <c r="FZF27" s="89">
        <v>4</v>
      </c>
      <c r="FZG27" s="93" t="s">
        <v>64</v>
      </c>
      <c r="FZH27" s="58" t="s">
        <v>55</v>
      </c>
      <c r="FZI27" s="91" t="s">
        <v>32</v>
      </c>
      <c r="FZJ27" s="92">
        <v>1</v>
      </c>
      <c r="FZK27" s="87">
        <v>0</v>
      </c>
      <c r="FZL27" s="59">
        <f t="shared" si="287"/>
        <v>0</v>
      </c>
      <c r="FZM27" s="1"/>
      <c r="FZN27" s="89">
        <v>4</v>
      </c>
      <c r="FZO27" s="93" t="s">
        <v>64</v>
      </c>
      <c r="FZP27" s="58" t="s">
        <v>55</v>
      </c>
      <c r="FZQ27" s="91" t="s">
        <v>32</v>
      </c>
      <c r="FZR27" s="92">
        <v>1</v>
      </c>
      <c r="FZS27" s="87">
        <v>0</v>
      </c>
      <c r="FZT27" s="59">
        <f t="shared" si="287"/>
        <v>0</v>
      </c>
      <c r="FZU27" s="1"/>
      <c r="FZV27" s="89">
        <v>4</v>
      </c>
      <c r="FZW27" s="93" t="s">
        <v>64</v>
      </c>
      <c r="FZX27" s="58" t="s">
        <v>55</v>
      </c>
      <c r="FZY27" s="91" t="s">
        <v>32</v>
      </c>
      <c r="FZZ27" s="92">
        <v>1</v>
      </c>
      <c r="GAA27" s="87">
        <v>0</v>
      </c>
      <c r="GAB27" s="59">
        <f t="shared" si="288"/>
        <v>0</v>
      </c>
      <c r="GAC27" s="1"/>
      <c r="GAD27" s="89">
        <v>4</v>
      </c>
      <c r="GAE27" s="93" t="s">
        <v>64</v>
      </c>
      <c r="GAF27" s="58" t="s">
        <v>55</v>
      </c>
      <c r="GAG27" s="91" t="s">
        <v>32</v>
      </c>
      <c r="GAH27" s="92">
        <v>1</v>
      </c>
      <c r="GAI27" s="87">
        <v>0</v>
      </c>
      <c r="GAJ27" s="59">
        <f t="shared" si="288"/>
        <v>0</v>
      </c>
      <c r="GAK27" s="1"/>
      <c r="GAL27" s="89">
        <v>4</v>
      </c>
      <c r="GAM27" s="93" t="s">
        <v>64</v>
      </c>
      <c r="GAN27" s="58" t="s">
        <v>55</v>
      </c>
      <c r="GAO27" s="91" t="s">
        <v>32</v>
      </c>
      <c r="GAP27" s="92">
        <v>1</v>
      </c>
      <c r="GAQ27" s="87">
        <v>0</v>
      </c>
      <c r="GAR27" s="59">
        <f t="shared" si="289"/>
        <v>0</v>
      </c>
      <c r="GAS27" s="1"/>
      <c r="GAT27" s="89">
        <v>4</v>
      </c>
      <c r="GAU27" s="93" t="s">
        <v>64</v>
      </c>
      <c r="GAV27" s="58" t="s">
        <v>55</v>
      </c>
      <c r="GAW27" s="91" t="s">
        <v>32</v>
      </c>
      <c r="GAX27" s="92">
        <v>1</v>
      </c>
      <c r="GAY27" s="87">
        <v>0</v>
      </c>
      <c r="GAZ27" s="59">
        <f t="shared" si="289"/>
        <v>0</v>
      </c>
      <c r="GBA27" s="1"/>
      <c r="GBB27" s="89">
        <v>4</v>
      </c>
      <c r="GBC27" s="93" t="s">
        <v>64</v>
      </c>
      <c r="GBD27" s="58" t="s">
        <v>55</v>
      </c>
      <c r="GBE27" s="91" t="s">
        <v>32</v>
      </c>
      <c r="GBF27" s="92">
        <v>1</v>
      </c>
      <c r="GBG27" s="87">
        <v>0</v>
      </c>
      <c r="GBH27" s="59">
        <f t="shared" si="290"/>
        <v>0</v>
      </c>
      <c r="GBI27" s="1"/>
      <c r="GBJ27" s="89">
        <v>4</v>
      </c>
      <c r="GBK27" s="93" t="s">
        <v>64</v>
      </c>
      <c r="GBL27" s="58" t="s">
        <v>55</v>
      </c>
      <c r="GBM27" s="91" t="s">
        <v>32</v>
      </c>
      <c r="GBN27" s="92">
        <v>1</v>
      </c>
      <c r="GBO27" s="87">
        <v>0</v>
      </c>
      <c r="GBP27" s="59">
        <f t="shared" si="290"/>
        <v>0</v>
      </c>
      <c r="GBQ27" s="1"/>
      <c r="GBR27" s="89">
        <v>4</v>
      </c>
      <c r="GBS27" s="93" t="s">
        <v>64</v>
      </c>
      <c r="GBT27" s="58" t="s">
        <v>55</v>
      </c>
      <c r="GBU27" s="91" t="s">
        <v>32</v>
      </c>
      <c r="GBV27" s="92">
        <v>1</v>
      </c>
      <c r="GBW27" s="87">
        <v>0</v>
      </c>
      <c r="GBX27" s="59">
        <f t="shared" si="291"/>
        <v>0</v>
      </c>
      <c r="GBY27" s="1"/>
      <c r="GBZ27" s="89">
        <v>4</v>
      </c>
      <c r="GCA27" s="93" t="s">
        <v>64</v>
      </c>
      <c r="GCB27" s="58" t="s">
        <v>55</v>
      </c>
      <c r="GCC27" s="91" t="s">
        <v>32</v>
      </c>
      <c r="GCD27" s="92">
        <v>1</v>
      </c>
      <c r="GCE27" s="87">
        <v>0</v>
      </c>
      <c r="GCF27" s="59">
        <f t="shared" si="291"/>
        <v>0</v>
      </c>
      <c r="GCG27" s="1"/>
      <c r="GCH27" s="89">
        <v>4</v>
      </c>
      <c r="GCI27" s="93" t="s">
        <v>64</v>
      </c>
      <c r="GCJ27" s="58" t="s">
        <v>55</v>
      </c>
      <c r="GCK27" s="91" t="s">
        <v>32</v>
      </c>
      <c r="GCL27" s="92">
        <v>1</v>
      </c>
      <c r="GCM27" s="87">
        <v>0</v>
      </c>
      <c r="GCN27" s="59">
        <f t="shared" si="292"/>
        <v>0</v>
      </c>
      <c r="GCO27" s="1"/>
      <c r="GCP27" s="89">
        <v>4</v>
      </c>
      <c r="GCQ27" s="93" t="s">
        <v>64</v>
      </c>
      <c r="GCR27" s="58" t="s">
        <v>55</v>
      </c>
      <c r="GCS27" s="91" t="s">
        <v>32</v>
      </c>
      <c r="GCT27" s="92">
        <v>1</v>
      </c>
      <c r="GCU27" s="87">
        <v>0</v>
      </c>
      <c r="GCV27" s="59">
        <f t="shared" si="292"/>
        <v>0</v>
      </c>
      <c r="GCW27" s="1"/>
      <c r="GCX27" s="89">
        <v>4</v>
      </c>
      <c r="GCY27" s="93" t="s">
        <v>64</v>
      </c>
      <c r="GCZ27" s="58" t="s">
        <v>55</v>
      </c>
      <c r="GDA27" s="91" t="s">
        <v>32</v>
      </c>
      <c r="GDB27" s="92">
        <v>1</v>
      </c>
      <c r="GDC27" s="87">
        <v>0</v>
      </c>
      <c r="GDD27" s="59">
        <f t="shared" si="293"/>
        <v>0</v>
      </c>
      <c r="GDE27" s="1"/>
      <c r="GDF27" s="89">
        <v>4</v>
      </c>
      <c r="GDG27" s="93" t="s">
        <v>64</v>
      </c>
      <c r="GDH27" s="58" t="s">
        <v>55</v>
      </c>
      <c r="GDI27" s="91" t="s">
        <v>32</v>
      </c>
      <c r="GDJ27" s="92">
        <v>1</v>
      </c>
      <c r="GDK27" s="87">
        <v>0</v>
      </c>
      <c r="GDL27" s="59">
        <f t="shared" si="293"/>
        <v>0</v>
      </c>
      <c r="GDM27" s="1"/>
      <c r="GDN27" s="89">
        <v>4</v>
      </c>
      <c r="GDO27" s="93" t="s">
        <v>64</v>
      </c>
      <c r="GDP27" s="58" t="s">
        <v>55</v>
      </c>
      <c r="GDQ27" s="91" t="s">
        <v>32</v>
      </c>
      <c r="GDR27" s="92">
        <v>1</v>
      </c>
      <c r="GDS27" s="87">
        <v>0</v>
      </c>
      <c r="GDT27" s="59">
        <f t="shared" si="294"/>
        <v>0</v>
      </c>
      <c r="GDU27" s="1"/>
      <c r="GDV27" s="89">
        <v>4</v>
      </c>
      <c r="GDW27" s="93" t="s">
        <v>64</v>
      </c>
      <c r="GDX27" s="58" t="s">
        <v>55</v>
      </c>
      <c r="GDY27" s="91" t="s">
        <v>32</v>
      </c>
      <c r="GDZ27" s="92">
        <v>1</v>
      </c>
      <c r="GEA27" s="87">
        <v>0</v>
      </c>
      <c r="GEB27" s="59">
        <f t="shared" si="294"/>
        <v>0</v>
      </c>
      <c r="GEC27" s="1"/>
      <c r="GED27" s="89">
        <v>4</v>
      </c>
      <c r="GEE27" s="93" t="s">
        <v>64</v>
      </c>
      <c r="GEF27" s="58" t="s">
        <v>55</v>
      </c>
      <c r="GEG27" s="91" t="s">
        <v>32</v>
      </c>
      <c r="GEH27" s="92">
        <v>1</v>
      </c>
      <c r="GEI27" s="87">
        <v>0</v>
      </c>
      <c r="GEJ27" s="59">
        <f t="shared" si="295"/>
        <v>0</v>
      </c>
      <c r="GEK27" s="1"/>
      <c r="GEL27" s="89">
        <v>4</v>
      </c>
      <c r="GEM27" s="93" t="s">
        <v>64</v>
      </c>
      <c r="GEN27" s="58" t="s">
        <v>55</v>
      </c>
      <c r="GEO27" s="91" t="s">
        <v>32</v>
      </c>
      <c r="GEP27" s="92">
        <v>1</v>
      </c>
      <c r="GEQ27" s="87">
        <v>0</v>
      </c>
      <c r="GER27" s="59">
        <f t="shared" si="295"/>
        <v>0</v>
      </c>
      <c r="GES27" s="1"/>
      <c r="GET27" s="89">
        <v>4</v>
      </c>
      <c r="GEU27" s="93" t="s">
        <v>64</v>
      </c>
      <c r="GEV27" s="58" t="s">
        <v>55</v>
      </c>
      <c r="GEW27" s="91" t="s">
        <v>32</v>
      </c>
      <c r="GEX27" s="92">
        <v>1</v>
      </c>
      <c r="GEY27" s="87">
        <v>0</v>
      </c>
      <c r="GEZ27" s="59">
        <f t="shared" si="296"/>
        <v>0</v>
      </c>
      <c r="GFA27" s="1"/>
      <c r="GFB27" s="89">
        <v>4</v>
      </c>
      <c r="GFC27" s="93" t="s">
        <v>64</v>
      </c>
      <c r="GFD27" s="58" t="s">
        <v>55</v>
      </c>
      <c r="GFE27" s="91" t="s">
        <v>32</v>
      </c>
      <c r="GFF27" s="92">
        <v>1</v>
      </c>
      <c r="GFG27" s="87">
        <v>0</v>
      </c>
      <c r="GFH27" s="59">
        <f t="shared" si="296"/>
        <v>0</v>
      </c>
      <c r="GFI27" s="1"/>
      <c r="GFJ27" s="89">
        <v>4</v>
      </c>
      <c r="GFK27" s="93" t="s">
        <v>64</v>
      </c>
      <c r="GFL27" s="58" t="s">
        <v>55</v>
      </c>
      <c r="GFM27" s="91" t="s">
        <v>32</v>
      </c>
      <c r="GFN27" s="92">
        <v>1</v>
      </c>
      <c r="GFO27" s="87">
        <v>0</v>
      </c>
      <c r="GFP27" s="59">
        <f t="shared" si="297"/>
        <v>0</v>
      </c>
      <c r="GFQ27" s="1"/>
      <c r="GFR27" s="89">
        <v>4</v>
      </c>
      <c r="GFS27" s="93" t="s">
        <v>64</v>
      </c>
      <c r="GFT27" s="58" t="s">
        <v>55</v>
      </c>
      <c r="GFU27" s="91" t="s">
        <v>32</v>
      </c>
      <c r="GFV27" s="92">
        <v>1</v>
      </c>
      <c r="GFW27" s="87">
        <v>0</v>
      </c>
      <c r="GFX27" s="59">
        <f t="shared" si="297"/>
        <v>0</v>
      </c>
      <c r="GFY27" s="1"/>
      <c r="GFZ27" s="89">
        <v>4</v>
      </c>
      <c r="GGA27" s="93" t="s">
        <v>64</v>
      </c>
      <c r="GGB27" s="58" t="s">
        <v>55</v>
      </c>
      <c r="GGC27" s="91" t="s">
        <v>32</v>
      </c>
      <c r="GGD27" s="92">
        <v>1</v>
      </c>
      <c r="GGE27" s="87">
        <v>0</v>
      </c>
      <c r="GGF27" s="59">
        <f t="shared" si="298"/>
        <v>0</v>
      </c>
      <c r="GGG27" s="1"/>
      <c r="GGH27" s="89">
        <v>4</v>
      </c>
      <c r="GGI27" s="93" t="s">
        <v>64</v>
      </c>
      <c r="GGJ27" s="58" t="s">
        <v>55</v>
      </c>
      <c r="GGK27" s="91" t="s">
        <v>32</v>
      </c>
      <c r="GGL27" s="92">
        <v>1</v>
      </c>
      <c r="GGM27" s="87">
        <v>0</v>
      </c>
      <c r="GGN27" s="59">
        <f t="shared" si="298"/>
        <v>0</v>
      </c>
      <c r="GGO27" s="1"/>
      <c r="GGP27" s="89">
        <v>4</v>
      </c>
      <c r="GGQ27" s="93" t="s">
        <v>64</v>
      </c>
      <c r="GGR27" s="58" t="s">
        <v>55</v>
      </c>
      <c r="GGS27" s="91" t="s">
        <v>32</v>
      </c>
      <c r="GGT27" s="92">
        <v>1</v>
      </c>
      <c r="GGU27" s="87">
        <v>0</v>
      </c>
      <c r="GGV27" s="59">
        <f t="shared" si="299"/>
        <v>0</v>
      </c>
      <c r="GGW27" s="1"/>
      <c r="GGX27" s="89">
        <v>4</v>
      </c>
      <c r="GGY27" s="93" t="s">
        <v>64</v>
      </c>
      <c r="GGZ27" s="58" t="s">
        <v>55</v>
      </c>
      <c r="GHA27" s="91" t="s">
        <v>32</v>
      </c>
      <c r="GHB27" s="92">
        <v>1</v>
      </c>
      <c r="GHC27" s="87">
        <v>0</v>
      </c>
      <c r="GHD27" s="59">
        <f t="shared" si="299"/>
        <v>0</v>
      </c>
      <c r="GHE27" s="1"/>
      <c r="GHF27" s="89">
        <v>4</v>
      </c>
      <c r="GHG27" s="93" t="s">
        <v>64</v>
      </c>
      <c r="GHH27" s="58" t="s">
        <v>55</v>
      </c>
      <c r="GHI27" s="91" t="s">
        <v>32</v>
      </c>
      <c r="GHJ27" s="92">
        <v>1</v>
      </c>
      <c r="GHK27" s="87">
        <v>0</v>
      </c>
      <c r="GHL27" s="59">
        <f t="shared" si="300"/>
        <v>0</v>
      </c>
      <c r="GHM27" s="1"/>
      <c r="GHN27" s="89">
        <v>4</v>
      </c>
      <c r="GHO27" s="93" t="s">
        <v>64</v>
      </c>
      <c r="GHP27" s="58" t="s">
        <v>55</v>
      </c>
      <c r="GHQ27" s="91" t="s">
        <v>32</v>
      </c>
      <c r="GHR27" s="92">
        <v>1</v>
      </c>
      <c r="GHS27" s="87">
        <v>0</v>
      </c>
      <c r="GHT27" s="59">
        <f t="shared" si="300"/>
        <v>0</v>
      </c>
      <c r="GHU27" s="1"/>
      <c r="GHV27" s="89">
        <v>4</v>
      </c>
      <c r="GHW27" s="93" t="s">
        <v>64</v>
      </c>
      <c r="GHX27" s="58" t="s">
        <v>55</v>
      </c>
      <c r="GHY27" s="91" t="s">
        <v>32</v>
      </c>
      <c r="GHZ27" s="92">
        <v>1</v>
      </c>
      <c r="GIA27" s="87">
        <v>0</v>
      </c>
      <c r="GIB27" s="59">
        <f t="shared" si="301"/>
        <v>0</v>
      </c>
      <c r="GIC27" s="1"/>
      <c r="GID27" s="89">
        <v>4</v>
      </c>
      <c r="GIE27" s="93" t="s">
        <v>64</v>
      </c>
      <c r="GIF27" s="58" t="s">
        <v>55</v>
      </c>
      <c r="GIG27" s="91" t="s">
        <v>32</v>
      </c>
      <c r="GIH27" s="92">
        <v>1</v>
      </c>
      <c r="GII27" s="87">
        <v>0</v>
      </c>
      <c r="GIJ27" s="59">
        <f t="shared" si="301"/>
        <v>0</v>
      </c>
      <c r="GIK27" s="1"/>
      <c r="GIL27" s="89">
        <v>4</v>
      </c>
      <c r="GIM27" s="93" t="s">
        <v>64</v>
      </c>
      <c r="GIN27" s="58" t="s">
        <v>55</v>
      </c>
      <c r="GIO27" s="91" t="s">
        <v>32</v>
      </c>
      <c r="GIP27" s="92">
        <v>1</v>
      </c>
      <c r="GIQ27" s="87">
        <v>0</v>
      </c>
      <c r="GIR27" s="59">
        <f t="shared" si="302"/>
        <v>0</v>
      </c>
      <c r="GIS27" s="1"/>
      <c r="GIT27" s="89">
        <v>4</v>
      </c>
      <c r="GIU27" s="93" t="s">
        <v>64</v>
      </c>
      <c r="GIV27" s="58" t="s">
        <v>55</v>
      </c>
      <c r="GIW27" s="91" t="s">
        <v>32</v>
      </c>
      <c r="GIX27" s="92">
        <v>1</v>
      </c>
      <c r="GIY27" s="87">
        <v>0</v>
      </c>
      <c r="GIZ27" s="59">
        <f t="shared" si="302"/>
        <v>0</v>
      </c>
      <c r="GJA27" s="1"/>
      <c r="GJB27" s="89">
        <v>4</v>
      </c>
      <c r="GJC27" s="93" t="s">
        <v>64</v>
      </c>
      <c r="GJD27" s="58" t="s">
        <v>55</v>
      </c>
      <c r="GJE27" s="91" t="s">
        <v>32</v>
      </c>
      <c r="GJF27" s="92">
        <v>1</v>
      </c>
      <c r="GJG27" s="87">
        <v>0</v>
      </c>
      <c r="GJH27" s="59">
        <f t="shared" si="303"/>
        <v>0</v>
      </c>
      <c r="GJI27" s="1"/>
      <c r="GJJ27" s="89">
        <v>4</v>
      </c>
      <c r="GJK27" s="93" t="s">
        <v>64</v>
      </c>
      <c r="GJL27" s="58" t="s">
        <v>55</v>
      </c>
      <c r="GJM27" s="91" t="s">
        <v>32</v>
      </c>
      <c r="GJN27" s="92">
        <v>1</v>
      </c>
      <c r="GJO27" s="87">
        <v>0</v>
      </c>
      <c r="GJP27" s="59">
        <f t="shared" si="303"/>
        <v>0</v>
      </c>
      <c r="GJQ27" s="1"/>
      <c r="GJR27" s="89">
        <v>4</v>
      </c>
      <c r="GJS27" s="93" t="s">
        <v>64</v>
      </c>
      <c r="GJT27" s="58" t="s">
        <v>55</v>
      </c>
      <c r="GJU27" s="91" t="s">
        <v>32</v>
      </c>
      <c r="GJV27" s="92">
        <v>1</v>
      </c>
      <c r="GJW27" s="87">
        <v>0</v>
      </c>
      <c r="GJX27" s="59">
        <f t="shared" si="304"/>
        <v>0</v>
      </c>
      <c r="GJY27" s="1"/>
      <c r="GJZ27" s="89">
        <v>4</v>
      </c>
      <c r="GKA27" s="93" t="s">
        <v>64</v>
      </c>
      <c r="GKB27" s="58" t="s">
        <v>55</v>
      </c>
      <c r="GKC27" s="91" t="s">
        <v>32</v>
      </c>
      <c r="GKD27" s="92">
        <v>1</v>
      </c>
      <c r="GKE27" s="87">
        <v>0</v>
      </c>
      <c r="GKF27" s="59">
        <f t="shared" si="304"/>
        <v>0</v>
      </c>
      <c r="GKG27" s="1"/>
      <c r="GKH27" s="89">
        <v>4</v>
      </c>
      <c r="GKI27" s="93" t="s">
        <v>64</v>
      </c>
      <c r="GKJ27" s="58" t="s">
        <v>55</v>
      </c>
      <c r="GKK27" s="91" t="s">
        <v>32</v>
      </c>
      <c r="GKL27" s="92">
        <v>1</v>
      </c>
      <c r="GKM27" s="87">
        <v>0</v>
      </c>
      <c r="GKN27" s="59">
        <f t="shared" si="305"/>
        <v>0</v>
      </c>
      <c r="GKO27" s="1"/>
      <c r="GKP27" s="89">
        <v>4</v>
      </c>
      <c r="GKQ27" s="93" t="s">
        <v>64</v>
      </c>
      <c r="GKR27" s="58" t="s">
        <v>55</v>
      </c>
      <c r="GKS27" s="91" t="s">
        <v>32</v>
      </c>
      <c r="GKT27" s="92">
        <v>1</v>
      </c>
      <c r="GKU27" s="87">
        <v>0</v>
      </c>
      <c r="GKV27" s="59">
        <f t="shared" si="305"/>
        <v>0</v>
      </c>
      <c r="GKW27" s="1"/>
      <c r="GKX27" s="89">
        <v>4</v>
      </c>
      <c r="GKY27" s="93" t="s">
        <v>64</v>
      </c>
      <c r="GKZ27" s="58" t="s">
        <v>55</v>
      </c>
      <c r="GLA27" s="91" t="s">
        <v>32</v>
      </c>
      <c r="GLB27" s="92">
        <v>1</v>
      </c>
      <c r="GLC27" s="87">
        <v>0</v>
      </c>
      <c r="GLD27" s="59">
        <f t="shared" si="306"/>
        <v>0</v>
      </c>
      <c r="GLE27" s="1"/>
      <c r="GLF27" s="89">
        <v>4</v>
      </c>
      <c r="GLG27" s="93" t="s">
        <v>64</v>
      </c>
      <c r="GLH27" s="58" t="s">
        <v>55</v>
      </c>
      <c r="GLI27" s="91" t="s">
        <v>32</v>
      </c>
      <c r="GLJ27" s="92">
        <v>1</v>
      </c>
      <c r="GLK27" s="87">
        <v>0</v>
      </c>
      <c r="GLL27" s="59">
        <f t="shared" si="306"/>
        <v>0</v>
      </c>
      <c r="GLM27" s="1"/>
      <c r="GLN27" s="89">
        <v>4</v>
      </c>
      <c r="GLO27" s="93" t="s">
        <v>64</v>
      </c>
      <c r="GLP27" s="58" t="s">
        <v>55</v>
      </c>
      <c r="GLQ27" s="91" t="s">
        <v>32</v>
      </c>
      <c r="GLR27" s="92">
        <v>1</v>
      </c>
      <c r="GLS27" s="87">
        <v>0</v>
      </c>
      <c r="GLT27" s="59">
        <f t="shared" si="307"/>
        <v>0</v>
      </c>
      <c r="GLU27" s="1"/>
      <c r="GLV27" s="89">
        <v>4</v>
      </c>
      <c r="GLW27" s="93" t="s">
        <v>64</v>
      </c>
      <c r="GLX27" s="58" t="s">
        <v>55</v>
      </c>
      <c r="GLY27" s="91" t="s">
        <v>32</v>
      </c>
      <c r="GLZ27" s="92">
        <v>1</v>
      </c>
      <c r="GMA27" s="87">
        <v>0</v>
      </c>
      <c r="GMB27" s="59">
        <f t="shared" si="307"/>
        <v>0</v>
      </c>
      <c r="GMC27" s="1"/>
      <c r="GMD27" s="89">
        <v>4</v>
      </c>
      <c r="GME27" s="93" t="s">
        <v>64</v>
      </c>
      <c r="GMF27" s="58" t="s">
        <v>55</v>
      </c>
      <c r="GMG27" s="91" t="s">
        <v>32</v>
      </c>
      <c r="GMH27" s="92">
        <v>1</v>
      </c>
      <c r="GMI27" s="87">
        <v>0</v>
      </c>
      <c r="GMJ27" s="59">
        <f t="shared" si="308"/>
        <v>0</v>
      </c>
      <c r="GMK27" s="1"/>
      <c r="GML27" s="89">
        <v>4</v>
      </c>
      <c r="GMM27" s="93" t="s">
        <v>64</v>
      </c>
      <c r="GMN27" s="58" t="s">
        <v>55</v>
      </c>
      <c r="GMO27" s="91" t="s">
        <v>32</v>
      </c>
      <c r="GMP27" s="92">
        <v>1</v>
      </c>
      <c r="GMQ27" s="87">
        <v>0</v>
      </c>
      <c r="GMR27" s="59">
        <f t="shared" si="308"/>
        <v>0</v>
      </c>
      <c r="GMS27" s="1"/>
      <c r="GMT27" s="89">
        <v>4</v>
      </c>
      <c r="GMU27" s="93" t="s">
        <v>64</v>
      </c>
      <c r="GMV27" s="58" t="s">
        <v>55</v>
      </c>
      <c r="GMW27" s="91" t="s">
        <v>32</v>
      </c>
      <c r="GMX27" s="92">
        <v>1</v>
      </c>
      <c r="GMY27" s="87">
        <v>0</v>
      </c>
      <c r="GMZ27" s="59">
        <f t="shared" si="309"/>
        <v>0</v>
      </c>
      <c r="GNA27" s="1"/>
      <c r="GNB27" s="89">
        <v>4</v>
      </c>
      <c r="GNC27" s="93" t="s">
        <v>64</v>
      </c>
      <c r="GND27" s="58" t="s">
        <v>55</v>
      </c>
      <c r="GNE27" s="91" t="s">
        <v>32</v>
      </c>
      <c r="GNF27" s="92">
        <v>1</v>
      </c>
      <c r="GNG27" s="87">
        <v>0</v>
      </c>
      <c r="GNH27" s="59">
        <f t="shared" si="309"/>
        <v>0</v>
      </c>
      <c r="GNI27" s="1"/>
      <c r="GNJ27" s="89">
        <v>4</v>
      </c>
      <c r="GNK27" s="93" t="s">
        <v>64</v>
      </c>
      <c r="GNL27" s="58" t="s">
        <v>55</v>
      </c>
      <c r="GNM27" s="91" t="s">
        <v>32</v>
      </c>
      <c r="GNN27" s="92">
        <v>1</v>
      </c>
      <c r="GNO27" s="87">
        <v>0</v>
      </c>
      <c r="GNP27" s="59">
        <f t="shared" si="310"/>
        <v>0</v>
      </c>
      <c r="GNQ27" s="1"/>
      <c r="GNR27" s="89">
        <v>4</v>
      </c>
      <c r="GNS27" s="93" t="s">
        <v>64</v>
      </c>
      <c r="GNT27" s="58" t="s">
        <v>55</v>
      </c>
      <c r="GNU27" s="91" t="s">
        <v>32</v>
      </c>
      <c r="GNV27" s="92">
        <v>1</v>
      </c>
      <c r="GNW27" s="87">
        <v>0</v>
      </c>
      <c r="GNX27" s="59">
        <f t="shared" si="310"/>
        <v>0</v>
      </c>
      <c r="GNY27" s="1"/>
      <c r="GNZ27" s="89">
        <v>4</v>
      </c>
      <c r="GOA27" s="93" t="s">
        <v>64</v>
      </c>
      <c r="GOB27" s="58" t="s">
        <v>55</v>
      </c>
      <c r="GOC27" s="91" t="s">
        <v>32</v>
      </c>
      <c r="GOD27" s="92">
        <v>1</v>
      </c>
      <c r="GOE27" s="87">
        <v>0</v>
      </c>
      <c r="GOF27" s="59">
        <f t="shared" si="311"/>
        <v>0</v>
      </c>
      <c r="GOG27" s="1"/>
      <c r="GOH27" s="89">
        <v>4</v>
      </c>
      <c r="GOI27" s="93" t="s">
        <v>64</v>
      </c>
      <c r="GOJ27" s="58" t="s">
        <v>55</v>
      </c>
      <c r="GOK27" s="91" t="s">
        <v>32</v>
      </c>
      <c r="GOL27" s="92">
        <v>1</v>
      </c>
      <c r="GOM27" s="87">
        <v>0</v>
      </c>
      <c r="GON27" s="59">
        <f t="shared" si="311"/>
        <v>0</v>
      </c>
      <c r="GOO27" s="1"/>
      <c r="GOP27" s="89">
        <v>4</v>
      </c>
      <c r="GOQ27" s="93" t="s">
        <v>64</v>
      </c>
      <c r="GOR27" s="58" t="s">
        <v>55</v>
      </c>
      <c r="GOS27" s="91" t="s">
        <v>32</v>
      </c>
      <c r="GOT27" s="92">
        <v>1</v>
      </c>
      <c r="GOU27" s="87">
        <v>0</v>
      </c>
      <c r="GOV27" s="59">
        <f t="shared" si="312"/>
        <v>0</v>
      </c>
      <c r="GOW27" s="1"/>
      <c r="GOX27" s="89">
        <v>4</v>
      </c>
      <c r="GOY27" s="93" t="s">
        <v>64</v>
      </c>
      <c r="GOZ27" s="58" t="s">
        <v>55</v>
      </c>
      <c r="GPA27" s="91" t="s">
        <v>32</v>
      </c>
      <c r="GPB27" s="92">
        <v>1</v>
      </c>
      <c r="GPC27" s="87">
        <v>0</v>
      </c>
      <c r="GPD27" s="59">
        <f t="shared" si="312"/>
        <v>0</v>
      </c>
      <c r="GPE27" s="1"/>
      <c r="GPF27" s="89">
        <v>4</v>
      </c>
      <c r="GPG27" s="93" t="s">
        <v>64</v>
      </c>
      <c r="GPH27" s="58" t="s">
        <v>55</v>
      </c>
      <c r="GPI27" s="91" t="s">
        <v>32</v>
      </c>
      <c r="GPJ27" s="92">
        <v>1</v>
      </c>
      <c r="GPK27" s="87">
        <v>0</v>
      </c>
      <c r="GPL27" s="59">
        <f t="shared" si="313"/>
        <v>0</v>
      </c>
      <c r="GPM27" s="1"/>
      <c r="GPN27" s="89">
        <v>4</v>
      </c>
      <c r="GPO27" s="93" t="s">
        <v>64</v>
      </c>
      <c r="GPP27" s="58" t="s">
        <v>55</v>
      </c>
      <c r="GPQ27" s="91" t="s">
        <v>32</v>
      </c>
      <c r="GPR27" s="92">
        <v>1</v>
      </c>
      <c r="GPS27" s="87">
        <v>0</v>
      </c>
      <c r="GPT27" s="59">
        <f t="shared" si="313"/>
        <v>0</v>
      </c>
      <c r="GPU27" s="1"/>
      <c r="GPV27" s="89">
        <v>4</v>
      </c>
      <c r="GPW27" s="93" t="s">
        <v>64</v>
      </c>
      <c r="GPX27" s="58" t="s">
        <v>55</v>
      </c>
      <c r="GPY27" s="91" t="s">
        <v>32</v>
      </c>
      <c r="GPZ27" s="92">
        <v>1</v>
      </c>
      <c r="GQA27" s="87">
        <v>0</v>
      </c>
      <c r="GQB27" s="59">
        <f t="shared" si="314"/>
        <v>0</v>
      </c>
      <c r="GQC27" s="1"/>
      <c r="GQD27" s="89">
        <v>4</v>
      </c>
      <c r="GQE27" s="93" t="s">
        <v>64</v>
      </c>
      <c r="GQF27" s="58" t="s">
        <v>55</v>
      </c>
      <c r="GQG27" s="91" t="s">
        <v>32</v>
      </c>
      <c r="GQH27" s="92">
        <v>1</v>
      </c>
      <c r="GQI27" s="87">
        <v>0</v>
      </c>
      <c r="GQJ27" s="59">
        <f t="shared" si="314"/>
        <v>0</v>
      </c>
      <c r="GQK27" s="1"/>
      <c r="GQL27" s="89">
        <v>4</v>
      </c>
      <c r="GQM27" s="93" t="s">
        <v>64</v>
      </c>
      <c r="GQN27" s="58" t="s">
        <v>55</v>
      </c>
      <c r="GQO27" s="91" t="s">
        <v>32</v>
      </c>
      <c r="GQP27" s="92">
        <v>1</v>
      </c>
      <c r="GQQ27" s="87">
        <v>0</v>
      </c>
      <c r="GQR27" s="59">
        <f t="shared" si="315"/>
        <v>0</v>
      </c>
      <c r="GQS27" s="1"/>
      <c r="GQT27" s="89">
        <v>4</v>
      </c>
      <c r="GQU27" s="93" t="s">
        <v>64</v>
      </c>
      <c r="GQV27" s="58" t="s">
        <v>55</v>
      </c>
      <c r="GQW27" s="91" t="s">
        <v>32</v>
      </c>
      <c r="GQX27" s="92">
        <v>1</v>
      </c>
      <c r="GQY27" s="87">
        <v>0</v>
      </c>
      <c r="GQZ27" s="59">
        <f t="shared" si="315"/>
        <v>0</v>
      </c>
      <c r="GRA27" s="1"/>
      <c r="GRB27" s="89">
        <v>4</v>
      </c>
      <c r="GRC27" s="93" t="s">
        <v>64</v>
      </c>
      <c r="GRD27" s="58" t="s">
        <v>55</v>
      </c>
      <c r="GRE27" s="91" t="s">
        <v>32</v>
      </c>
      <c r="GRF27" s="92">
        <v>1</v>
      </c>
      <c r="GRG27" s="87">
        <v>0</v>
      </c>
      <c r="GRH27" s="59">
        <f t="shared" si="316"/>
        <v>0</v>
      </c>
      <c r="GRI27" s="1"/>
      <c r="GRJ27" s="89">
        <v>4</v>
      </c>
      <c r="GRK27" s="93" t="s">
        <v>64</v>
      </c>
      <c r="GRL27" s="58" t="s">
        <v>55</v>
      </c>
      <c r="GRM27" s="91" t="s">
        <v>32</v>
      </c>
      <c r="GRN27" s="92">
        <v>1</v>
      </c>
      <c r="GRO27" s="87">
        <v>0</v>
      </c>
      <c r="GRP27" s="59">
        <f t="shared" si="316"/>
        <v>0</v>
      </c>
      <c r="GRQ27" s="1"/>
      <c r="GRR27" s="89">
        <v>4</v>
      </c>
      <c r="GRS27" s="93" t="s">
        <v>64</v>
      </c>
      <c r="GRT27" s="58" t="s">
        <v>55</v>
      </c>
      <c r="GRU27" s="91" t="s">
        <v>32</v>
      </c>
      <c r="GRV27" s="92">
        <v>1</v>
      </c>
      <c r="GRW27" s="87">
        <v>0</v>
      </c>
      <c r="GRX27" s="59">
        <f t="shared" si="317"/>
        <v>0</v>
      </c>
      <c r="GRY27" s="1"/>
      <c r="GRZ27" s="89">
        <v>4</v>
      </c>
      <c r="GSA27" s="93" t="s">
        <v>64</v>
      </c>
      <c r="GSB27" s="58" t="s">
        <v>55</v>
      </c>
      <c r="GSC27" s="91" t="s">
        <v>32</v>
      </c>
      <c r="GSD27" s="92">
        <v>1</v>
      </c>
      <c r="GSE27" s="87">
        <v>0</v>
      </c>
      <c r="GSF27" s="59">
        <f t="shared" si="317"/>
        <v>0</v>
      </c>
      <c r="GSG27" s="1"/>
      <c r="GSH27" s="89">
        <v>4</v>
      </c>
      <c r="GSI27" s="93" t="s">
        <v>64</v>
      </c>
      <c r="GSJ27" s="58" t="s">
        <v>55</v>
      </c>
      <c r="GSK27" s="91" t="s">
        <v>32</v>
      </c>
      <c r="GSL27" s="92">
        <v>1</v>
      </c>
      <c r="GSM27" s="87">
        <v>0</v>
      </c>
      <c r="GSN27" s="59">
        <f t="shared" si="318"/>
        <v>0</v>
      </c>
      <c r="GSO27" s="1"/>
      <c r="GSP27" s="89">
        <v>4</v>
      </c>
      <c r="GSQ27" s="93" t="s">
        <v>64</v>
      </c>
      <c r="GSR27" s="58" t="s">
        <v>55</v>
      </c>
      <c r="GSS27" s="91" t="s">
        <v>32</v>
      </c>
      <c r="GST27" s="92">
        <v>1</v>
      </c>
      <c r="GSU27" s="87">
        <v>0</v>
      </c>
      <c r="GSV27" s="59">
        <f t="shared" si="318"/>
        <v>0</v>
      </c>
      <c r="GSW27" s="1"/>
      <c r="GSX27" s="89">
        <v>4</v>
      </c>
      <c r="GSY27" s="93" t="s">
        <v>64</v>
      </c>
      <c r="GSZ27" s="58" t="s">
        <v>55</v>
      </c>
      <c r="GTA27" s="91" t="s">
        <v>32</v>
      </c>
      <c r="GTB27" s="92">
        <v>1</v>
      </c>
      <c r="GTC27" s="87">
        <v>0</v>
      </c>
      <c r="GTD27" s="59">
        <f t="shared" si="319"/>
        <v>0</v>
      </c>
      <c r="GTE27" s="1"/>
      <c r="GTF27" s="89">
        <v>4</v>
      </c>
      <c r="GTG27" s="93" t="s">
        <v>64</v>
      </c>
      <c r="GTH27" s="58" t="s">
        <v>55</v>
      </c>
      <c r="GTI27" s="91" t="s">
        <v>32</v>
      </c>
      <c r="GTJ27" s="92">
        <v>1</v>
      </c>
      <c r="GTK27" s="87">
        <v>0</v>
      </c>
      <c r="GTL27" s="59">
        <f t="shared" si="319"/>
        <v>0</v>
      </c>
      <c r="GTM27" s="1"/>
      <c r="GTN27" s="89">
        <v>4</v>
      </c>
      <c r="GTO27" s="93" t="s">
        <v>64</v>
      </c>
      <c r="GTP27" s="58" t="s">
        <v>55</v>
      </c>
      <c r="GTQ27" s="91" t="s">
        <v>32</v>
      </c>
      <c r="GTR27" s="92">
        <v>1</v>
      </c>
      <c r="GTS27" s="87">
        <v>0</v>
      </c>
      <c r="GTT27" s="59">
        <f t="shared" si="320"/>
        <v>0</v>
      </c>
      <c r="GTU27" s="1"/>
      <c r="GTV27" s="89">
        <v>4</v>
      </c>
      <c r="GTW27" s="93" t="s">
        <v>64</v>
      </c>
      <c r="GTX27" s="58" t="s">
        <v>55</v>
      </c>
      <c r="GTY27" s="91" t="s">
        <v>32</v>
      </c>
      <c r="GTZ27" s="92">
        <v>1</v>
      </c>
      <c r="GUA27" s="87">
        <v>0</v>
      </c>
      <c r="GUB27" s="59">
        <f t="shared" si="320"/>
        <v>0</v>
      </c>
      <c r="GUC27" s="1"/>
      <c r="GUD27" s="89">
        <v>4</v>
      </c>
      <c r="GUE27" s="93" t="s">
        <v>64</v>
      </c>
      <c r="GUF27" s="58" t="s">
        <v>55</v>
      </c>
      <c r="GUG27" s="91" t="s">
        <v>32</v>
      </c>
      <c r="GUH27" s="92">
        <v>1</v>
      </c>
      <c r="GUI27" s="87">
        <v>0</v>
      </c>
      <c r="GUJ27" s="59">
        <f t="shared" si="321"/>
        <v>0</v>
      </c>
      <c r="GUK27" s="1"/>
      <c r="GUL27" s="89">
        <v>4</v>
      </c>
      <c r="GUM27" s="93" t="s">
        <v>64</v>
      </c>
      <c r="GUN27" s="58" t="s">
        <v>55</v>
      </c>
      <c r="GUO27" s="91" t="s">
        <v>32</v>
      </c>
      <c r="GUP27" s="92">
        <v>1</v>
      </c>
      <c r="GUQ27" s="87">
        <v>0</v>
      </c>
      <c r="GUR27" s="59">
        <f t="shared" si="321"/>
        <v>0</v>
      </c>
      <c r="GUS27" s="1"/>
      <c r="GUT27" s="89">
        <v>4</v>
      </c>
      <c r="GUU27" s="93" t="s">
        <v>64</v>
      </c>
      <c r="GUV27" s="58" t="s">
        <v>55</v>
      </c>
      <c r="GUW27" s="91" t="s">
        <v>32</v>
      </c>
      <c r="GUX27" s="92">
        <v>1</v>
      </c>
      <c r="GUY27" s="87">
        <v>0</v>
      </c>
      <c r="GUZ27" s="59">
        <f t="shared" si="322"/>
        <v>0</v>
      </c>
      <c r="GVA27" s="1"/>
      <c r="GVB27" s="89">
        <v>4</v>
      </c>
      <c r="GVC27" s="93" t="s">
        <v>64</v>
      </c>
      <c r="GVD27" s="58" t="s">
        <v>55</v>
      </c>
      <c r="GVE27" s="91" t="s">
        <v>32</v>
      </c>
      <c r="GVF27" s="92">
        <v>1</v>
      </c>
      <c r="GVG27" s="87">
        <v>0</v>
      </c>
      <c r="GVH27" s="59">
        <f t="shared" si="322"/>
        <v>0</v>
      </c>
      <c r="GVI27" s="1"/>
      <c r="GVJ27" s="89">
        <v>4</v>
      </c>
      <c r="GVK27" s="93" t="s">
        <v>64</v>
      </c>
      <c r="GVL27" s="58" t="s">
        <v>55</v>
      </c>
      <c r="GVM27" s="91" t="s">
        <v>32</v>
      </c>
      <c r="GVN27" s="92">
        <v>1</v>
      </c>
      <c r="GVO27" s="87">
        <v>0</v>
      </c>
      <c r="GVP27" s="59">
        <f t="shared" si="323"/>
        <v>0</v>
      </c>
      <c r="GVQ27" s="1"/>
      <c r="GVR27" s="89">
        <v>4</v>
      </c>
      <c r="GVS27" s="93" t="s">
        <v>64</v>
      </c>
      <c r="GVT27" s="58" t="s">
        <v>55</v>
      </c>
      <c r="GVU27" s="91" t="s">
        <v>32</v>
      </c>
      <c r="GVV27" s="92">
        <v>1</v>
      </c>
      <c r="GVW27" s="87">
        <v>0</v>
      </c>
      <c r="GVX27" s="59">
        <f t="shared" si="323"/>
        <v>0</v>
      </c>
      <c r="GVY27" s="1"/>
      <c r="GVZ27" s="89">
        <v>4</v>
      </c>
      <c r="GWA27" s="93" t="s">
        <v>64</v>
      </c>
      <c r="GWB27" s="58" t="s">
        <v>55</v>
      </c>
      <c r="GWC27" s="91" t="s">
        <v>32</v>
      </c>
      <c r="GWD27" s="92">
        <v>1</v>
      </c>
      <c r="GWE27" s="87">
        <v>0</v>
      </c>
      <c r="GWF27" s="59">
        <f t="shared" si="324"/>
        <v>0</v>
      </c>
      <c r="GWG27" s="1"/>
      <c r="GWH27" s="89">
        <v>4</v>
      </c>
      <c r="GWI27" s="93" t="s">
        <v>64</v>
      </c>
      <c r="GWJ27" s="58" t="s">
        <v>55</v>
      </c>
      <c r="GWK27" s="91" t="s">
        <v>32</v>
      </c>
      <c r="GWL27" s="92">
        <v>1</v>
      </c>
      <c r="GWM27" s="87">
        <v>0</v>
      </c>
      <c r="GWN27" s="59">
        <f t="shared" si="324"/>
        <v>0</v>
      </c>
      <c r="GWO27" s="1"/>
      <c r="GWP27" s="89">
        <v>4</v>
      </c>
      <c r="GWQ27" s="93" t="s">
        <v>64</v>
      </c>
      <c r="GWR27" s="58" t="s">
        <v>55</v>
      </c>
      <c r="GWS27" s="91" t="s">
        <v>32</v>
      </c>
      <c r="GWT27" s="92">
        <v>1</v>
      </c>
      <c r="GWU27" s="87">
        <v>0</v>
      </c>
      <c r="GWV27" s="59">
        <f t="shared" si="325"/>
        <v>0</v>
      </c>
      <c r="GWW27" s="1"/>
      <c r="GWX27" s="89">
        <v>4</v>
      </c>
      <c r="GWY27" s="93" t="s">
        <v>64</v>
      </c>
      <c r="GWZ27" s="58" t="s">
        <v>55</v>
      </c>
      <c r="GXA27" s="91" t="s">
        <v>32</v>
      </c>
      <c r="GXB27" s="92">
        <v>1</v>
      </c>
      <c r="GXC27" s="87">
        <v>0</v>
      </c>
      <c r="GXD27" s="59">
        <f t="shared" si="325"/>
        <v>0</v>
      </c>
      <c r="GXE27" s="1"/>
      <c r="GXF27" s="89">
        <v>4</v>
      </c>
      <c r="GXG27" s="93" t="s">
        <v>64</v>
      </c>
      <c r="GXH27" s="58" t="s">
        <v>55</v>
      </c>
      <c r="GXI27" s="91" t="s">
        <v>32</v>
      </c>
      <c r="GXJ27" s="92">
        <v>1</v>
      </c>
      <c r="GXK27" s="87">
        <v>0</v>
      </c>
      <c r="GXL27" s="59">
        <f t="shared" si="326"/>
        <v>0</v>
      </c>
      <c r="GXM27" s="1"/>
      <c r="GXN27" s="89">
        <v>4</v>
      </c>
      <c r="GXO27" s="93" t="s">
        <v>64</v>
      </c>
      <c r="GXP27" s="58" t="s">
        <v>55</v>
      </c>
      <c r="GXQ27" s="91" t="s">
        <v>32</v>
      </c>
      <c r="GXR27" s="92">
        <v>1</v>
      </c>
      <c r="GXS27" s="87">
        <v>0</v>
      </c>
      <c r="GXT27" s="59">
        <f t="shared" si="326"/>
        <v>0</v>
      </c>
      <c r="GXU27" s="1"/>
      <c r="GXV27" s="89">
        <v>4</v>
      </c>
      <c r="GXW27" s="93" t="s">
        <v>64</v>
      </c>
      <c r="GXX27" s="58" t="s">
        <v>55</v>
      </c>
      <c r="GXY27" s="91" t="s">
        <v>32</v>
      </c>
      <c r="GXZ27" s="92">
        <v>1</v>
      </c>
      <c r="GYA27" s="87">
        <v>0</v>
      </c>
      <c r="GYB27" s="59">
        <f t="shared" si="327"/>
        <v>0</v>
      </c>
      <c r="GYC27" s="1"/>
      <c r="GYD27" s="89">
        <v>4</v>
      </c>
      <c r="GYE27" s="93" t="s">
        <v>64</v>
      </c>
      <c r="GYF27" s="58" t="s">
        <v>55</v>
      </c>
      <c r="GYG27" s="91" t="s">
        <v>32</v>
      </c>
      <c r="GYH27" s="92">
        <v>1</v>
      </c>
      <c r="GYI27" s="87">
        <v>0</v>
      </c>
      <c r="GYJ27" s="59">
        <f t="shared" si="327"/>
        <v>0</v>
      </c>
      <c r="GYK27" s="1"/>
      <c r="GYL27" s="89">
        <v>4</v>
      </c>
      <c r="GYM27" s="93" t="s">
        <v>64</v>
      </c>
      <c r="GYN27" s="58" t="s">
        <v>55</v>
      </c>
      <c r="GYO27" s="91" t="s">
        <v>32</v>
      </c>
      <c r="GYP27" s="92">
        <v>1</v>
      </c>
      <c r="GYQ27" s="87">
        <v>0</v>
      </c>
      <c r="GYR27" s="59">
        <f t="shared" si="328"/>
        <v>0</v>
      </c>
      <c r="GYS27" s="1"/>
      <c r="GYT27" s="89">
        <v>4</v>
      </c>
      <c r="GYU27" s="93" t="s">
        <v>64</v>
      </c>
      <c r="GYV27" s="58" t="s">
        <v>55</v>
      </c>
      <c r="GYW27" s="91" t="s">
        <v>32</v>
      </c>
      <c r="GYX27" s="92">
        <v>1</v>
      </c>
      <c r="GYY27" s="87">
        <v>0</v>
      </c>
      <c r="GYZ27" s="59">
        <f t="shared" si="328"/>
        <v>0</v>
      </c>
      <c r="GZA27" s="1"/>
      <c r="GZB27" s="89">
        <v>4</v>
      </c>
      <c r="GZC27" s="93" t="s">
        <v>64</v>
      </c>
      <c r="GZD27" s="58" t="s">
        <v>55</v>
      </c>
      <c r="GZE27" s="91" t="s">
        <v>32</v>
      </c>
      <c r="GZF27" s="92">
        <v>1</v>
      </c>
      <c r="GZG27" s="87">
        <v>0</v>
      </c>
      <c r="GZH27" s="59">
        <f t="shared" si="329"/>
        <v>0</v>
      </c>
      <c r="GZI27" s="1"/>
      <c r="GZJ27" s="89">
        <v>4</v>
      </c>
      <c r="GZK27" s="93" t="s">
        <v>64</v>
      </c>
      <c r="GZL27" s="58" t="s">
        <v>55</v>
      </c>
      <c r="GZM27" s="91" t="s">
        <v>32</v>
      </c>
      <c r="GZN27" s="92">
        <v>1</v>
      </c>
      <c r="GZO27" s="87">
        <v>0</v>
      </c>
      <c r="GZP27" s="59">
        <f t="shared" si="329"/>
        <v>0</v>
      </c>
      <c r="GZQ27" s="1"/>
      <c r="GZR27" s="89">
        <v>4</v>
      </c>
      <c r="GZS27" s="93" t="s">
        <v>64</v>
      </c>
      <c r="GZT27" s="58" t="s">
        <v>55</v>
      </c>
      <c r="GZU27" s="91" t="s">
        <v>32</v>
      </c>
      <c r="GZV27" s="92">
        <v>1</v>
      </c>
      <c r="GZW27" s="87">
        <v>0</v>
      </c>
      <c r="GZX27" s="59">
        <f t="shared" si="330"/>
        <v>0</v>
      </c>
      <c r="GZY27" s="1"/>
      <c r="GZZ27" s="89">
        <v>4</v>
      </c>
      <c r="HAA27" s="93" t="s">
        <v>64</v>
      </c>
      <c r="HAB27" s="58" t="s">
        <v>55</v>
      </c>
      <c r="HAC27" s="91" t="s">
        <v>32</v>
      </c>
      <c r="HAD27" s="92">
        <v>1</v>
      </c>
      <c r="HAE27" s="87">
        <v>0</v>
      </c>
      <c r="HAF27" s="59">
        <f t="shared" si="330"/>
        <v>0</v>
      </c>
      <c r="HAG27" s="1"/>
      <c r="HAH27" s="89">
        <v>4</v>
      </c>
      <c r="HAI27" s="93" t="s">
        <v>64</v>
      </c>
      <c r="HAJ27" s="58" t="s">
        <v>55</v>
      </c>
      <c r="HAK27" s="91" t="s">
        <v>32</v>
      </c>
      <c r="HAL27" s="92">
        <v>1</v>
      </c>
      <c r="HAM27" s="87">
        <v>0</v>
      </c>
      <c r="HAN27" s="59">
        <f t="shared" si="331"/>
        <v>0</v>
      </c>
      <c r="HAO27" s="1"/>
      <c r="HAP27" s="89">
        <v>4</v>
      </c>
      <c r="HAQ27" s="93" t="s">
        <v>64</v>
      </c>
      <c r="HAR27" s="58" t="s">
        <v>55</v>
      </c>
      <c r="HAS27" s="91" t="s">
        <v>32</v>
      </c>
      <c r="HAT27" s="92">
        <v>1</v>
      </c>
      <c r="HAU27" s="87">
        <v>0</v>
      </c>
      <c r="HAV27" s="59">
        <f t="shared" si="331"/>
        <v>0</v>
      </c>
      <c r="HAW27" s="1"/>
      <c r="HAX27" s="89">
        <v>4</v>
      </c>
      <c r="HAY27" s="93" t="s">
        <v>64</v>
      </c>
      <c r="HAZ27" s="58" t="s">
        <v>55</v>
      </c>
      <c r="HBA27" s="91" t="s">
        <v>32</v>
      </c>
      <c r="HBB27" s="92">
        <v>1</v>
      </c>
      <c r="HBC27" s="87">
        <v>0</v>
      </c>
      <c r="HBD27" s="59">
        <f t="shared" si="332"/>
        <v>0</v>
      </c>
      <c r="HBE27" s="1"/>
      <c r="HBF27" s="89">
        <v>4</v>
      </c>
      <c r="HBG27" s="93" t="s">
        <v>64</v>
      </c>
      <c r="HBH27" s="58" t="s">
        <v>55</v>
      </c>
      <c r="HBI27" s="91" t="s">
        <v>32</v>
      </c>
      <c r="HBJ27" s="92">
        <v>1</v>
      </c>
      <c r="HBK27" s="87">
        <v>0</v>
      </c>
      <c r="HBL27" s="59">
        <f t="shared" si="332"/>
        <v>0</v>
      </c>
      <c r="HBM27" s="1"/>
      <c r="HBN27" s="89">
        <v>4</v>
      </c>
      <c r="HBO27" s="93" t="s">
        <v>64</v>
      </c>
      <c r="HBP27" s="58" t="s">
        <v>55</v>
      </c>
      <c r="HBQ27" s="91" t="s">
        <v>32</v>
      </c>
      <c r="HBR27" s="92">
        <v>1</v>
      </c>
      <c r="HBS27" s="87">
        <v>0</v>
      </c>
      <c r="HBT27" s="59">
        <f t="shared" si="333"/>
        <v>0</v>
      </c>
      <c r="HBU27" s="1"/>
      <c r="HBV27" s="89">
        <v>4</v>
      </c>
      <c r="HBW27" s="93" t="s">
        <v>64</v>
      </c>
      <c r="HBX27" s="58" t="s">
        <v>55</v>
      </c>
      <c r="HBY27" s="91" t="s">
        <v>32</v>
      </c>
      <c r="HBZ27" s="92">
        <v>1</v>
      </c>
      <c r="HCA27" s="87">
        <v>0</v>
      </c>
      <c r="HCB27" s="59">
        <f t="shared" si="333"/>
        <v>0</v>
      </c>
      <c r="HCC27" s="1"/>
      <c r="HCD27" s="89">
        <v>4</v>
      </c>
      <c r="HCE27" s="93" t="s">
        <v>64</v>
      </c>
      <c r="HCF27" s="58" t="s">
        <v>55</v>
      </c>
      <c r="HCG27" s="91" t="s">
        <v>32</v>
      </c>
      <c r="HCH27" s="92">
        <v>1</v>
      </c>
      <c r="HCI27" s="87">
        <v>0</v>
      </c>
      <c r="HCJ27" s="59">
        <f t="shared" si="334"/>
        <v>0</v>
      </c>
      <c r="HCK27" s="1"/>
      <c r="HCL27" s="89">
        <v>4</v>
      </c>
      <c r="HCM27" s="93" t="s">
        <v>64</v>
      </c>
      <c r="HCN27" s="58" t="s">
        <v>55</v>
      </c>
      <c r="HCO27" s="91" t="s">
        <v>32</v>
      </c>
      <c r="HCP27" s="92">
        <v>1</v>
      </c>
      <c r="HCQ27" s="87">
        <v>0</v>
      </c>
      <c r="HCR27" s="59">
        <f t="shared" si="334"/>
        <v>0</v>
      </c>
      <c r="HCS27" s="1"/>
      <c r="HCT27" s="89">
        <v>4</v>
      </c>
      <c r="HCU27" s="93" t="s">
        <v>64</v>
      </c>
      <c r="HCV27" s="58" t="s">
        <v>55</v>
      </c>
      <c r="HCW27" s="91" t="s">
        <v>32</v>
      </c>
      <c r="HCX27" s="92">
        <v>1</v>
      </c>
      <c r="HCY27" s="87">
        <v>0</v>
      </c>
      <c r="HCZ27" s="59">
        <f t="shared" si="335"/>
        <v>0</v>
      </c>
      <c r="HDA27" s="1"/>
      <c r="HDB27" s="89">
        <v>4</v>
      </c>
      <c r="HDC27" s="93" t="s">
        <v>64</v>
      </c>
      <c r="HDD27" s="58" t="s">
        <v>55</v>
      </c>
      <c r="HDE27" s="91" t="s">
        <v>32</v>
      </c>
      <c r="HDF27" s="92">
        <v>1</v>
      </c>
      <c r="HDG27" s="87">
        <v>0</v>
      </c>
      <c r="HDH27" s="59">
        <f t="shared" si="335"/>
        <v>0</v>
      </c>
      <c r="HDI27" s="1"/>
      <c r="HDJ27" s="89">
        <v>4</v>
      </c>
      <c r="HDK27" s="93" t="s">
        <v>64</v>
      </c>
      <c r="HDL27" s="58" t="s">
        <v>55</v>
      </c>
      <c r="HDM27" s="91" t="s">
        <v>32</v>
      </c>
      <c r="HDN27" s="92">
        <v>1</v>
      </c>
      <c r="HDO27" s="87">
        <v>0</v>
      </c>
      <c r="HDP27" s="59">
        <f t="shared" si="336"/>
        <v>0</v>
      </c>
      <c r="HDQ27" s="1"/>
      <c r="HDR27" s="89">
        <v>4</v>
      </c>
      <c r="HDS27" s="93" t="s">
        <v>64</v>
      </c>
      <c r="HDT27" s="58" t="s">
        <v>55</v>
      </c>
      <c r="HDU27" s="91" t="s">
        <v>32</v>
      </c>
      <c r="HDV27" s="92">
        <v>1</v>
      </c>
      <c r="HDW27" s="87">
        <v>0</v>
      </c>
      <c r="HDX27" s="59">
        <f t="shared" si="336"/>
        <v>0</v>
      </c>
      <c r="HDY27" s="1"/>
      <c r="HDZ27" s="89">
        <v>4</v>
      </c>
      <c r="HEA27" s="93" t="s">
        <v>64</v>
      </c>
      <c r="HEB27" s="58" t="s">
        <v>55</v>
      </c>
      <c r="HEC27" s="91" t="s">
        <v>32</v>
      </c>
      <c r="HED27" s="92">
        <v>1</v>
      </c>
      <c r="HEE27" s="87">
        <v>0</v>
      </c>
      <c r="HEF27" s="59">
        <f t="shared" si="337"/>
        <v>0</v>
      </c>
      <c r="HEG27" s="1"/>
      <c r="HEH27" s="89">
        <v>4</v>
      </c>
      <c r="HEI27" s="93" t="s">
        <v>64</v>
      </c>
      <c r="HEJ27" s="58" t="s">
        <v>55</v>
      </c>
      <c r="HEK27" s="91" t="s">
        <v>32</v>
      </c>
      <c r="HEL27" s="92">
        <v>1</v>
      </c>
      <c r="HEM27" s="87">
        <v>0</v>
      </c>
      <c r="HEN27" s="59">
        <f t="shared" si="337"/>
        <v>0</v>
      </c>
      <c r="HEO27" s="1"/>
      <c r="HEP27" s="89">
        <v>4</v>
      </c>
      <c r="HEQ27" s="93" t="s">
        <v>64</v>
      </c>
      <c r="HER27" s="58" t="s">
        <v>55</v>
      </c>
      <c r="HES27" s="91" t="s">
        <v>32</v>
      </c>
      <c r="HET27" s="92">
        <v>1</v>
      </c>
      <c r="HEU27" s="87">
        <v>0</v>
      </c>
      <c r="HEV27" s="59">
        <f t="shared" si="338"/>
        <v>0</v>
      </c>
      <c r="HEW27" s="1"/>
      <c r="HEX27" s="89">
        <v>4</v>
      </c>
      <c r="HEY27" s="93" t="s">
        <v>64</v>
      </c>
      <c r="HEZ27" s="58" t="s">
        <v>55</v>
      </c>
      <c r="HFA27" s="91" t="s">
        <v>32</v>
      </c>
      <c r="HFB27" s="92">
        <v>1</v>
      </c>
      <c r="HFC27" s="87">
        <v>0</v>
      </c>
      <c r="HFD27" s="59">
        <f t="shared" si="338"/>
        <v>0</v>
      </c>
      <c r="HFE27" s="1"/>
      <c r="HFF27" s="89">
        <v>4</v>
      </c>
      <c r="HFG27" s="93" t="s">
        <v>64</v>
      </c>
      <c r="HFH27" s="58" t="s">
        <v>55</v>
      </c>
      <c r="HFI27" s="91" t="s">
        <v>32</v>
      </c>
      <c r="HFJ27" s="92">
        <v>1</v>
      </c>
      <c r="HFK27" s="87">
        <v>0</v>
      </c>
      <c r="HFL27" s="59">
        <f t="shared" si="339"/>
        <v>0</v>
      </c>
      <c r="HFM27" s="1"/>
      <c r="HFN27" s="89">
        <v>4</v>
      </c>
      <c r="HFO27" s="93" t="s">
        <v>64</v>
      </c>
      <c r="HFP27" s="58" t="s">
        <v>55</v>
      </c>
      <c r="HFQ27" s="91" t="s">
        <v>32</v>
      </c>
      <c r="HFR27" s="92">
        <v>1</v>
      </c>
      <c r="HFS27" s="87">
        <v>0</v>
      </c>
      <c r="HFT27" s="59">
        <f t="shared" si="339"/>
        <v>0</v>
      </c>
      <c r="HFU27" s="1"/>
      <c r="HFV27" s="89">
        <v>4</v>
      </c>
      <c r="HFW27" s="93" t="s">
        <v>64</v>
      </c>
      <c r="HFX27" s="58" t="s">
        <v>55</v>
      </c>
      <c r="HFY27" s="91" t="s">
        <v>32</v>
      </c>
      <c r="HFZ27" s="92">
        <v>1</v>
      </c>
      <c r="HGA27" s="87">
        <v>0</v>
      </c>
      <c r="HGB27" s="59">
        <f t="shared" si="340"/>
        <v>0</v>
      </c>
      <c r="HGC27" s="1"/>
      <c r="HGD27" s="89">
        <v>4</v>
      </c>
      <c r="HGE27" s="93" t="s">
        <v>64</v>
      </c>
      <c r="HGF27" s="58" t="s">
        <v>55</v>
      </c>
      <c r="HGG27" s="91" t="s">
        <v>32</v>
      </c>
      <c r="HGH27" s="92">
        <v>1</v>
      </c>
      <c r="HGI27" s="87">
        <v>0</v>
      </c>
      <c r="HGJ27" s="59">
        <f t="shared" si="340"/>
        <v>0</v>
      </c>
      <c r="HGK27" s="1"/>
      <c r="HGL27" s="89">
        <v>4</v>
      </c>
      <c r="HGM27" s="93" t="s">
        <v>64</v>
      </c>
      <c r="HGN27" s="58" t="s">
        <v>55</v>
      </c>
      <c r="HGO27" s="91" t="s">
        <v>32</v>
      </c>
      <c r="HGP27" s="92">
        <v>1</v>
      </c>
      <c r="HGQ27" s="87">
        <v>0</v>
      </c>
      <c r="HGR27" s="59">
        <f t="shared" si="341"/>
        <v>0</v>
      </c>
      <c r="HGS27" s="1"/>
      <c r="HGT27" s="89">
        <v>4</v>
      </c>
      <c r="HGU27" s="93" t="s">
        <v>64</v>
      </c>
      <c r="HGV27" s="58" t="s">
        <v>55</v>
      </c>
      <c r="HGW27" s="91" t="s">
        <v>32</v>
      </c>
      <c r="HGX27" s="92">
        <v>1</v>
      </c>
      <c r="HGY27" s="87">
        <v>0</v>
      </c>
      <c r="HGZ27" s="59">
        <f t="shared" si="341"/>
        <v>0</v>
      </c>
      <c r="HHA27" s="1"/>
      <c r="HHB27" s="89">
        <v>4</v>
      </c>
      <c r="HHC27" s="93" t="s">
        <v>64</v>
      </c>
      <c r="HHD27" s="58" t="s">
        <v>55</v>
      </c>
      <c r="HHE27" s="91" t="s">
        <v>32</v>
      </c>
      <c r="HHF27" s="92">
        <v>1</v>
      </c>
      <c r="HHG27" s="87">
        <v>0</v>
      </c>
      <c r="HHH27" s="59">
        <f t="shared" si="342"/>
        <v>0</v>
      </c>
      <c r="HHI27" s="1"/>
      <c r="HHJ27" s="89">
        <v>4</v>
      </c>
      <c r="HHK27" s="93" t="s">
        <v>64</v>
      </c>
      <c r="HHL27" s="58" t="s">
        <v>55</v>
      </c>
      <c r="HHM27" s="91" t="s">
        <v>32</v>
      </c>
      <c r="HHN27" s="92">
        <v>1</v>
      </c>
      <c r="HHO27" s="87">
        <v>0</v>
      </c>
      <c r="HHP27" s="59">
        <f t="shared" si="342"/>
        <v>0</v>
      </c>
      <c r="HHQ27" s="1"/>
      <c r="HHR27" s="89">
        <v>4</v>
      </c>
      <c r="HHS27" s="93" t="s">
        <v>64</v>
      </c>
      <c r="HHT27" s="58" t="s">
        <v>55</v>
      </c>
      <c r="HHU27" s="91" t="s">
        <v>32</v>
      </c>
      <c r="HHV27" s="92">
        <v>1</v>
      </c>
      <c r="HHW27" s="87">
        <v>0</v>
      </c>
      <c r="HHX27" s="59">
        <f t="shared" si="343"/>
        <v>0</v>
      </c>
      <c r="HHY27" s="1"/>
      <c r="HHZ27" s="89">
        <v>4</v>
      </c>
      <c r="HIA27" s="93" t="s">
        <v>64</v>
      </c>
      <c r="HIB27" s="58" t="s">
        <v>55</v>
      </c>
      <c r="HIC27" s="91" t="s">
        <v>32</v>
      </c>
      <c r="HID27" s="92">
        <v>1</v>
      </c>
      <c r="HIE27" s="87">
        <v>0</v>
      </c>
      <c r="HIF27" s="59">
        <f t="shared" si="343"/>
        <v>0</v>
      </c>
      <c r="HIG27" s="1"/>
      <c r="HIH27" s="89">
        <v>4</v>
      </c>
      <c r="HII27" s="93" t="s">
        <v>64</v>
      </c>
      <c r="HIJ27" s="58" t="s">
        <v>55</v>
      </c>
      <c r="HIK27" s="91" t="s">
        <v>32</v>
      </c>
      <c r="HIL27" s="92">
        <v>1</v>
      </c>
      <c r="HIM27" s="87">
        <v>0</v>
      </c>
      <c r="HIN27" s="59">
        <f t="shared" si="344"/>
        <v>0</v>
      </c>
      <c r="HIO27" s="1"/>
      <c r="HIP27" s="89">
        <v>4</v>
      </c>
      <c r="HIQ27" s="93" t="s">
        <v>64</v>
      </c>
      <c r="HIR27" s="58" t="s">
        <v>55</v>
      </c>
      <c r="HIS27" s="91" t="s">
        <v>32</v>
      </c>
      <c r="HIT27" s="92">
        <v>1</v>
      </c>
      <c r="HIU27" s="87">
        <v>0</v>
      </c>
      <c r="HIV27" s="59">
        <f t="shared" si="344"/>
        <v>0</v>
      </c>
      <c r="HIW27" s="1"/>
      <c r="HIX27" s="89">
        <v>4</v>
      </c>
      <c r="HIY27" s="93" t="s">
        <v>64</v>
      </c>
      <c r="HIZ27" s="58" t="s">
        <v>55</v>
      </c>
      <c r="HJA27" s="91" t="s">
        <v>32</v>
      </c>
      <c r="HJB27" s="92">
        <v>1</v>
      </c>
      <c r="HJC27" s="87">
        <v>0</v>
      </c>
      <c r="HJD27" s="59">
        <f t="shared" si="345"/>
        <v>0</v>
      </c>
      <c r="HJE27" s="1"/>
      <c r="HJF27" s="89">
        <v>4</v>
      </c>
      <c r="HJG27" s="93" t="s">
        <v>64</v>
      </c>
      <c r="HJH27" s="58" t="s">
        <v>55</v>
      </c>
      <c r="HJI27" s="91" t="s">
        <v>32</v>
      </c>
      <c r="HJJ27" s="92">
        <v>1</v>
      </c>
      <c r="HJK27" s="87">
        <v>0</v>
      </c>
      <c r="HJL27" s="59">
        <f t="shared" si="345"/>
        <v>0</v>
      </c>
      <c r="HJM27" s="1"/>
      <c r="HJN27" s="89">
        <v>4</v>
      </c>
      <c r="HJO27" s="93" t="s">
        <v>64</v>
      </c>
      <c r="HJP27" s="58" t="s">
        <v>55</v>
      </c>
      <c r="HJQ27" s="91" t="s">
        <v>32</v>
      </c>
      <c r="HJR27" s="92">
        <v>1</v>
      </c>
      <c r="HJS27" s="87">
        <v>0</v>
      </c>
      <c r="HJT27" s="59">
        <f t="shared" si="346"/>
        <v>0</v>
      </c>
      <c r="HJU27" s="1"/>
      <c r="HJV27" s="89">
        <v>4</v>
      </c>
      <c r="HJW27" s="93" t="s">
        <v>64</v>
      </c>
      <c r="HJX27" s="58" t="s">
        <v>55</v>
      </c>
      <c r="HJY27" s="91" t="s">
        <v>32</v>
      </c>
      <c r="HJZ27" s="92">
        <v>1</v>
      </c>
      <c r="HKA27" s="87">
        <v>0</v>
      </c>
      <c r="HKB27" s="59">
        <f t="shared" si="346"/>
        <v>0</v>
      </c>
      <c r="HKC27" s="1"/>
      <c r="HKD27" s="89">
        <v>4</v>
      </c>
      <c r="HKE27" s="93" t="s">
        <v>64</v>
      </c>
      <c r="HKF27" s="58" t="s">
        <v>55</v>
      </c>
      <c r="HKG27" s="91" t="s">
        <v>32</v>
      </c>
      <c r="HKH27" s="92">
        <v>1</v>
      </c>
      <c r="HKI27" s="87">
        <v>0</v>
      </c>
      <c r="HKJ27" s="59">
        <f t="shared" si="347"/>
        <v>0</v>
      </c>
      <c r="HKK27" s="1"/>
      <c r="HKL27" s="89">
        <v>4</v>
      </c>
      <c r="HKM27" s="93" t="s">
        <v>64</v>
      </c>
      <c r="HKN27" s="58" t="s">
        <v>55</v>
      </c>
      <c r="HKO27" s="91" t="s">
        <v>32</v>
      </c>
      <c r="HKP27" s="92">
        <v>1</v>
      </c>
      <c r="HKQ27" s="87">
        <v>0</v>
      </c>
      <c r="HKR27" s="59">
        <f t="shared" si="347"/>
        <v>0</v>
      </c>
      <c r="HKS27" s="1"/>
      <c r="HKT27" s="89">
        <v>4</v>
      </c>
      <c r="HKU27" s="93" t="s">
        <v>64</v>
      </c>
      <c r="HKV27" s="58" t="s">
        <v>55</v>
      </c>
      <c r="HKW27" s="91" t="s">
        <v>32</v>
      </c>
      <c r="HKX27" s="92">
        <v>1</v>
      </c>
      <c r="HKY27" s="87">
        <v>0</v>
      </c>
      <c r="HKZ27" s="59">
        <f t="shared" si="348"/>
        <v>0</v>
      </c>
      <c r="HLA27" s="1"/>
      <c r="HLB27" s="89">
        <v>4</v>
      </c>
      <c r="HLC27" s="93" t="s">
        <v>64</v>
      </c>
      <c r="HLD27" s="58" t="s">
        <v>55</v>
      </c>
      <c r="HLE27" s="91" t="s">
        <v>32</v>
      </c>
      <c r="HLF27" s="92">
        <v>1</v>
      </c>
      <c r="HLG27" s="87">
        <v>0</v>
      </c>
      <c r="HLH27" s="59">
        <f t="shared" si="348"/>
        <v>0</v>
      </c>
      <c r="HLI27" s="1"/>
      <c r="HLJ27" s="89">
        <v>4</v>
      </c>
      <c r="HLK27" s="93" t="s">
        <v>64</v>
      </c>
      <c r="HLL27" s="58" t="s">
        <v>55</v>
      </c>
      <c r="HLM27" s="91" t="s">
        <v>32</v>
      </c>
      <c r="HLN27" s="92">
        <v>1</v>
      </c>
      <c r="HLO27" s="87">
        <v>0</v>
      </c>
      <c r="HLP27" s="59">
        <f t="shared" si="349"/>
        <v>0</v>
      </c>
      <c r="HLQ27" s="1"/>
      <c r="HLR27" s="89">
        <v>4</v>
      </c>
      <c r="HLS27" s="93" t="s">
        <v>64</v>
      </c>
      <c r="HLT27" s="58" t="s">
        <v>55</v>
      </c>
      <c r="HLU27" s="91" t="s">
        <v>32</v>
      </c>
      <c r="HLV27" s="92">
        <v>1</v>
      </c>
      <c r="HLW27" s="87">
        <v>0</v>
      </c>
      <c r="HLX27" s="59">
        <f t="shared" si="349"/>
        <v>0</v>
      </c>
      <c r="HLY27" s="1"/>
      <c r="HLZ27" s="89">
        <v>4</v>
      </c>
      <c r="HMA27" s="93" t="s">
        <v>64</v>
      </c>
      <c r="HMB27" s="58" t="s">
        <v>55</v>
      </c>
      <c r="HMC27" s="91" t="s">
        <v>32</v>
      </c>
      <c r="HMD27" s="92">
        <v>1</v>
      </c>
      <c r="HME27" s="87">
        <v>0</v>
      </c>
      <c r="HMF27" s="59">
        <f t="shared" si="350"/>
        <v>0</v>
      </c>
      <c r="HMG27" s="1"/>
      <c r="HMH27" s="89">
        <v>4</v>
      </c>
      <c r="HMI27" s="93" t="s">
        <v>64</v>
      </c>
      <c r="HMJ27" s="58" t="s">
        <v>55</v>
      </c>
      <c r="HMK27" s="91" t="s">
        <v>32</v>
      </c>
      <c r="HML27" s="92">
        <v>1</v>
      </c>
      <c r="HMM27" s="87">
        <v>0</v>
      </c>
      <c r="HMN27" s="59">
        <f t="shared" si="350"/>
        <v>0</v>
      </c>
      <c r="HMO27" s="1"/>
      <c r="HMP27" s="89">
        <v>4</v>
      </c>
      <c r="HMQ27" s="93" t="s">
        <v>64</v>
      </c>
      <c r="HMR27" s="58" t="s">
        <v>55</v>
      </c>
      <c r="HMS27" s="91" t="s">
        <v>32</v>
      </c>
      <c r="HMT27" s="92">
        <v>1</v>
      </c>
      <c r="HMU27" s="87">
        <v>0</v>
      </c>
      <c r="HMV27" s="59">
        <f t="shared" si="351"/>
        <v>0</v>
      </c>
      <c r="HMW27" s="1"/>
      <c r="HMX27" s="89">
        <v>4</v>
      </c>
      <c r="HMY27" s="93" t="s">
        <v>64</v>
      </c>
      <c r="HMZ27" s="58" t="s">
        <v>55</v>
      </c>
      <c r="HNA27" s="91" t="s">
        <v>32</v>
      </c>
      <c r="HNB27" s="92">
        <v>1</v>
      </c>
      <c r="HNC27" s="87">
        <v>0</v>
      </c>
      <c r="HND27" s="59">
        <f t="shared" si="351"/>
        <v>0</v>
      </c>
      <c r="HNE27" s="1"/>
      <c r="HNF27" s="89">
        <v>4</v>
      </c>
      <c r="HNG27" s="93" t="s">
        <v>64</v>
      </c>
      <c r="HNH27" s="58" t="s">
        <v>55</v>
      </c>
      <c r="HNI27" s="91" t="s">
        <v>32</v>
      </c>
      <c r="HNJ27" s="92">
        <v>1</v>
      </c>
      <c r="HNK27" s="87">
        <v>0</v>
      </c>
      <c r="HNL27" s="59">
        <f t="shared" si="352"/>
        <v>0</v>
      </c>
      <c r="HNM27" s="1"/>
      <c r="HNN27" s="89">
        <v>4</v>
      </c>
      <c r="HNO27" s="93" t="s">
        <v>64</v>
      </c>
      <c r="HNP27" s="58" t="s">
        <v>55</v>
      </c>
      <c r="HNQ27" s="91" t="s">
        <v>32</v>
      </c>
      <c r="HNR27" s="92">
        <v>1</v>
      </c>
      <c r="HNS27" s="87">
        <v>0</v>
      </c>
      <c r="HNT27" s="59">
        <f t="shared" si="352"/>
        <v>0</v>
      </c>
      <c r="HNU27" s="1"/>
      <c r="HNV27" s="89">
        <v>4</v>
      </c>
      <c r="HNW27" s="93" t="s">
        <v>64</v>
      </c>
      <c r="HNX27" s="58" t="s">
        <v>55</v>
      </c>
      <c r="HNY27" s="91" t="s">
        <v>32</v>
      </c>
      <c r="HNZ27" s="92">
        <v>1</v>
      </c>
      <c r="HOA27" s="87">
        <v>0</v>
      </c>
      <c r="HOB27" s="59">
        <f t="shared" si="353"/>
        <v>0</v>
      </c>
      <c r="HOC27" s="1"/>
      <c r="HOD27" s="89">
        <v>4</v>
      </c>
      <c r="HOE27" s="93" t="s">
        <v>64</v>
      </c>
      <c r="HOF27" s="58" t="s">
        <v>55</v>
      </c>
      <c r="HOG27" s="91" t="s">
        <v>32</v>
      </c>
      <c r="HOH27" s="92">
        <v>1</v>
      </c>
      <c r="HOI27" s="87">
        <v>0</v>
      </c>
      <c r="HOJ27" s="59">
        <f t="shared" si="353"/>
        <v>0</v>
      </c>
      <c r="HOK27" s="1"/>
      <c r="HOL27" s="89">
        <v>4</v>
      </c>
      <c r="HOM27" s="93" t="s">
        <v>64</v>
      </c>
      <c r="HON27" s="58" t="s">
        <v>55</v>
      </c>
      <c r="HOO27" s="91" t="s">
        <v>32</v>
      </c>
      <c r="HOP27" s="92">
        <v>1</v>
      </c>
      <c r="HOQ27" s="87">
        <v>0</v>
      </c>
      <c r="HOR27" s="59">
        <f t="shared" si="354"/>
        <v>0</v>
      </c>
      <c r="HOS27" s="1"/>
      <c r="HOT27" s="89">
        <v>4</v>
      </c>
      <c r="HOU27" s="93" t="s">
        <v>64</v>
      </c>
      <c r="HOV27" s="58" t="s">
        <v>55</v>
      </c>
      <c r="HOW27" s="91" t="s">
        <v>32</v>
      </c>
      <c r="HOX27" s="92">
        <v>1</v>
      </c>
      <c r="HOY27" s="87">
        <v>0</v>
      </c>
      <c r="HOZ27" s="59">
        <f t="shared" si="354"/>
        <v>0</v>
      </c>
      <c r="HPA27" s="1"/>
      <c r="HPB27" s="89">
        <v>4</v>
      </c>
      <c r="HPC27" s="93" t="s">
        <v>64</v>
      </c>
      <c r="HPD27" s="58" t="s">
        <v>55</v>
      </c>
      <c r="HPE27" s="91" t="s">
        <v>32</v>
      </c>
      <c r="HPF27" s="92">
        <v>1</v>
      </c>
      <c r="HPG27" s="87">
        <v>0</v>
      </c>
      <c r="HPH27" s="59">
        <f t="shared" si="355"/>
        <v>0</v>
      </c>
      <c r="HPI27" s="1"/>
      <c r="HPJ27" s="89">
        <v>4</v>
      </c>
      <c r="HPK27" s="93" t="s">
        <v>64</v>
      </c>
      <c r="HPL27" s="58" t="s">
        <v>55</v>
      </c>
      <c r="HPM27" s="91" t="s">
        <v>32</v>
      </c>
      <c r="HPN27" s="92">
        <v>1</v>
      </c>
      <c r="HPO27" s="87">
        <v>0</v>
      </c>
      <c r="HPP27" s="59">
        <f t="shared" si="355"/>
        <v>0</v>
      </c>
      <c r="HPQ27" s="1"/>
      <c r="HPR27" s="89">
        <v>4</v>
      </c>
      <c r="HPS27" s="93" t="s">
        <v>64</v>
      </c>
      <c r="HPT27" s="58" t="s">
        <v>55</v>
      </c>
      <c r="HPU27" s="91" t="s">
        <v>32</v>
      </c>
      <c r="HPV27" s="92">
        <v>1</v>
      </c>
      <c r="HPW27" s="87">
        <v>0</v>
      </c>
      <c r="HPX27" s="59">
        <f t="shared" si="356"/>
        <v>0</v>
      </c>
      <c r="HPY27" s="1"/>
      <c r="HPZ27" s="89">
        <v>4</v>
      </c>
      <c r="HQA27" s="93" t="s">
        <v>64</v>
      </c>
      <c r="HQB27" s="58" t="s">
        <v>55</v>
      </c>
      <c r="HQC27" s="91" t="s">
        <v>32</v>
      </c>
      <c r="HQD27" s="92">
        <v>1</v>
      </c>
      <c r="HQE27" s="87">
        <v>0</v>
      </c>
      <c r="HQF27" s="59">
        <f t="shared" si="356"/>
        <v>0</v>
      </c>
      <c r="HQG27" s="1"/>
      <c r="HQH27" s="89">
        <v>4</v>
      </c>
      <c r="HQI27" s="93" t="s">
        <v>64</v>
      </c>
      <c r="HQJ27" s="58" t="s">
        <v>55</v>
      </c>
      <c r="HQK27" s="91" t="s">
        <v>32</v>
      </c>
      <c r="HQL27" s="92">
        <v>1</v>
      </c>
      <c r="HQM27" s="87">
        <v>0</v>
      </c>
      <c r="HQN27" s="59">
        <f t="shared" si="357"/>
        <v>0</v>
      </c>
      <c r="HQO27" s="1"/>
      <c r="HQP27" s="89">
        <v>4</v>
      </c>
      <c r="HQQ27" s="93" t="s">
        <v>64</v>
      </c>
      <c r="HQR27" s="58" t="s">
        <v>55</v>
      </c>
      <c r="HQS27" s="91" t="s">
        <v>32</v>
      </c>
      <c r="HQT27" s="92">
        <v>1</v>
      </c>
      <c r="HQU27" s="87">
        <v>0</v>
      </c>
      <c r="HQV27" s="59">
        <f t="shared" si="357"/>
        <v>0</v>
      </c>
      <c r="HQW27" s="1"/>
      <c r="HQX27" s="89">
        <v>4</v>
      </c>
      <c r="HQY27" s="93" t="s">
        <v>64</v>
      </c>
      <c r="HQZ27" s="58" t="s">
        <v>55</v>
      </c>
      <c r="HRA27" s="91" t="s">
        <v>32</v>
      </c>
      <c r="HRB27" s="92">
        <v>1</v>
      </c>
      <c r="HRC27" s="87">
        <v>0</v>
      </c>
      <c r="HRD27" s="59">
        <f t="shared" si="358"/>
        <v>0</v>
      </c>
      <c r="HRE27" s="1"/>
      <c r="HRF27" s="89">
        <v>4</v>
      </c>
      <c r="HRG27" s="93" t="s">
        <v>64</v>
      </c>
      <c r="HRH27" s="58" t="s">
        <v>55</v>
      </c>
      <c r="HRI27" s="91" t="s">
        <v>32</v>
      </c>
      <c r="HRJ27" s="92">
        <v>1</v>
      </c>
      <c r="HRK27" s="87">
        <v>0</v>
      </c>
      <c r="HRL27" s="59">
        <f t="shared" si="358"/>
        <v>0</v>
      </c>
      <c r="HRM27" s="1"/>
      <c r="HRN27" s="89">
        <v>4</v>
      </c>
      <c r="HRO27" s="93" t="s">
        <v>64</v>
      </c>
      <c r="HRP27" s="58" t="s">
        <v>55</v>
      </c>
      <c r="HRQ27" s="91" t="s">
        <v>32</v>
      </c>
      <c r="HRR27" s="92">
        <v>1</v>
      </c>
      <c r="HRS27" s="87">
        <v>0</v>
      </c>
      <c r="HRT27" s="59">
        <f t="shared" si="359"/>
        <v>0</v>
      </c>
      <c r="HRU27" s="1"/>
      <c r="HRV27" s="89">
        <v>4</v>
      </c>
      <c r="HRW27" s="93" t="s">
        <v>64</v>
      </c>
      <c r="HRX27" s="58" t="s">
        <v>55</v>
      </c>
      <c r="HRY27" s="91" t="s">
        <v>32</v>
      </c>
      <c r="HRZ27" s="92">
        <v>1</v>
      </c>
      <c r="HSA27" s="87">
        <v>0</v>
      </c>
      <c r="HSB27" s="59">
        <f t="shared" si="359"/>
        <v>0</v>
      </c>
      <c r="HSC27" s="1"/>
      <c r="HSD27" s="89">
        <v>4</v>
      </c>
      <c r="HSE27" s="93" t="s">
        <v>64</v>
      </c>
      <c r="HSF27" s="58" t="s">
        <v>55</v>
      </c>
      <c r="HSG27" s="91" t="s">
        <v>32</v>
      </c>
      <c r="HSH27" s="92">
        <v>1</v>
      </c>
      <c r="HSI27" s="87">
        <v>0</v>
      </c>
      <c r="HSJ27" s="59">
        <f t="shared" si="360"/>
        <v>0</v>
      </c>
      <c r="HSK27" s="1"/>
      <c r="HSL27" s="89">
        <v>4</v>
      </c>
      <c r="HSM27" s="93" t="s">
        <v>64</v>
      </c>
      <c r="HSN27" s="58" t="s">
        <v>55</v>
      </c>
      <c r="HSO27" s="91" t="s">
        <v>32</v>
      </c>
      <c r="HSP27" s="92">
        <v>1</v>
      </c>
      <c r="HSQ27" s="87">
        <v>0</v>
      </c>
      <c r="HSR27" s="59">
        <f t="shared" si="360"/>
        <v>0</v>
      </c>
      <c r="HSS27" s="1"/>
      <c r="HST27" s="89">
        <v>4</v>
      </c>
      <c r="HSU27" s="93" t="s">
        <v>64</v>
      </c>
      <c r="HSV27" s="58" t="s">
        <v>55</v>
      </c>
      <c r="HSW27" s="91" t="s">
        <v>32</v>
      </c>
      <c r="HSX27" s="92">
        <v>1</v>
      </c>
      <c r="HSY27" s="87">
        <v>0</v>
      </c>
      <c r="HSZ27" s="59">
        <f t="shared" si="361"/>
        <v>0</v>
      </c>
      <c r="HTA27" s="1"/>
      <c r="HTB27" s="89">
        <v>4</v>
      </c>
      <c r="HTC27" s="93" t="s">
        <v>64</v>
      </c>
      <c r="HTD27" s="58" t="s">
        <v>55</v>
      </c>
      <c r="HTE27" s="91" t="s">
        <v>32</v>
      </c>
      <c r="HTF27" s="92">
        <v>1</v>
      </c>
      <c r="HTG27" s="87">
        <v>0</v>
      </c>
      <c r="HTH27" s="59">
        <f t="shared" si="361"/>
        <v>0</v>
      </c>
      <c r="HTI27" s="1"/>
      <c r="HTJ27" s="89">
        <v>4</v>
      </c>
      <c r="HTK27" s="93" t="s">
        <v>64</v>
      </c>
      <c r="HTL27" s="58" t="s">
        <v>55</v>
      </c>
      <c r="HTM27" s="91" t="s">
        <v>32</v>
      </c>
      <c r="HTN27" s="92">
        <v>1</v>
      </c>
      <c r="HTO27" s="87">
        <v>0</v>
      </c>
      <c r="HTP27" s="59">
        <f t="shared" si="362"/>
        <v>0</v>
      </c>
      <c r="HTQ27" s="1"/>
      <c r="HTR27" s="89">
        <v>4</v>
      </c>
      <c r="HTS27" s="93" t="s">
        <v>64</v>
      </c>
      <c r="HTT27" s="58" t="s">
        <v>55</v>
      </c>
      <c r="HTU27" s="91" t="s">
        <v>32</v>
      </c>
      <c r="HTV27" s="92">
        <v>1</v>
      </c>
      <c r="HTW27" s="87">
        <v>0</v>
      </c>
      <c r="HTX27" s="59">
        <f t="shared" si="362"/>
        <v>0</v>
      </c>
      <c r="HTY27" s="1"/>
      <c r="HTZ27" s="89">
        <v>4</v>
      </c>
      <c r="HUA27" s="93" t="s">
        <v>64</v>
      </c>
      <c r="HUB27" s="58" t="s">
        <v>55</v>
      </c>
      <c r="HUC27" s="91" t="s">
        <v>32</v>
      </c>
      <c r="HUD27" s="92">
        <v>1</v>
      </c>
      <c r="HUE27" s="87">
        <v>0</v>
      </c>
      <c r="HUF27" s="59">
        <f t="shared" si="363"/>
        <v>0</v>
      </c>
      <c r="HUG27" s="1"/>
      <c r="HUH27" s="89">
        <v>4</v>
      </c>
      <c r="HUI27" s="93" t="s">
        <v>64</v>
      </c>
      <c r="HUJ27" s="58" t="s">
        <v>55</v>
      </c>
      <c r="HUK27" s="91" t="s">
        <v>32</v>
      </c>
      <c r="HUL27" s="92">
        <v>1</v>
      </c>
      <c r="HUM27" s="87">
        <v>0</v>
      </c>
      <c r="HUN27" s="59">
        <f t="shared" si="363"/>
        <v>0</v>
      </c>
      <c r="HUO27" s="1"/>
      <c r="HUP27" s="89">
        <v>4</v>
      </c>
      <c r="HUQ27" s="93" t="s">
        <v>64</v>
      </c>
      <c r="HUR27" s="58" t="s">
        <v>55</v>
      </c>
      <c r="HUS27" s="91" t="s">
        <v>32</v>
      </c>
      <c r="HUT27" s="92">
        <v>1</v>
      </c>
      <c r="HUU27" s="87">
        <v>0</v>
      </c>
      <c r="HUV27" s="59">
        <f t="shared" si="364"/>
        <v>0</v>
      </c>
      <c r="HUW27" s="1"/>
      <c r="HUX27" s="89">
        <v>4</v>
      </c>
      <c r="HUY27" s="93" t="s">
        <v>64</v>
      </c>
      <c r="HUZ27" s="58" t="s">
        <v>55</v>
      </c>
      <c r="HVA27" s="91" t="s">
        <v>32</v>
      </c>
      <c r="HVB27" s="92">
        <v>1</v>
      </c>
      <c r="HVC27" s="87">
        <v>0</v>
      </c>
      <c r="HVD27" s="59">
        <f t="shared" si="364"/>
        <v>0</v>
      </c>
      <c r="HVE27" s="1"/>
      <c r="HVF27" s="89">
        <v>4</v>
      </c>
      <c r="HVG27" s="93" t="s">
        <v>64</v>
      </c>
      <c r="HVH27" s="58" t="s">
        <v>55</v>
      </c>
      <c r="HVI27" s="91" t="s">
        <v>32</v>
      </c>
      <c r="HVJ27" s="92">
        <v>1</v>
      </c>
      <c r="HVK27" s="87">
        <v>0</v>
      </c>
      <c r="HVL27" s="59">
        <f t="shared" si="365"/>
        <v>0</v>
      </c>
      <c r="HVM27" s="1"/>
      <c r="HVN27" s="89">
        <v>4</v>
      </c>
      <c r="HVO27" s="93" t="s">
        <v>64</v>
      </c>
      <c r="HVP27" s="58" t="s">
        <v>55</v>
      </c>
      <c r="HVQ27" s="91" t="s">
        <v>32</v>
      </c>
      <c r="HVR27" s="92">
        <v>1</v>
      </c>
      <c r="HVS27" s="87">
        <v>0</v>
      </c>
      <c r="HVT27" s="59">
        <f t="shared" si="365"/>
        <v>0</v>
      </c>
      <c r="HVU27" s="1"/>
      <c r="HVV27" s="89">
        <v>4</v>
      </c>
      <c r="HVW27" s="93" t="s">
        <v>64</v>
      </c>
      <c r="HVX27" s="58" t="s">
        <v>55</v>
      </c>
      <c r="HVY27" s="91" t="s">
        <v>32</v>
      </c>
      <c r="HVZ27" s="92">
        <v>1</v>
      </c>
      <c r="HWA27" s="87">
        <v>0</v>
      </c>
      <c r="HWB27" s="59">
        <f t="shared" si="366"/>
        <v>0</v>
      </c>
      <c r="HWC27" s="1"/>
      <c r="HWD27" s="89">
        <v>4</v>
      </c>
      <c r="HWE27" s="93" t="s">
        <v>64</v>
      </c>
      <c r="HWF27" s="58" t="s">
        <v>55</v>
      </c>
      <c r="HWG27" s="91" t="s">
        <v>32</v>
      </c>
      <c r="HWH27" s="92">
        <v>1</v>
      </c>
      <c r="HWI27" s="87">
        <v>0</v>
      </c>
      <c r="HWJ27" s="59">
        <f t="shared" si="366"/>
        <v>0</v>
      </c>
      <c r="HWK27" s="1"/>
      <c r="HWL27" s="89">
        <v>4</v>
      </c>
      <c r="HWM27" s="93" t="s">
        <v>64</v>
      </c>
      <c r="HWN27" s="58" t="s">
        <v>55</v>
      </c>
      <c r="HWO27" s="91" t="s">
        <v>32</v>
      </c>
      <c r="HWP27" s="92">
        <v>1</v>
      </c>
      <c r="HWQ27" s="87">
        <v>0</v>
      </c>
      <c r="HWR27" s="59">
        <f t="shared" si="367"/>
        <v>0</v>
      </c>
      <c r="HWS27" s="1"/>
      <c r="HWT27" s="89">
        <v>4</v>
      </c>
      <c r="HWU27" s="93" t="s">
        <v>64</v>
      </c>
      <c r="HWV27" s="58" t="s">
        <v>55</v>
      </c>
      <c r="HWW27" s="91" t="s">
        <v>32</v>
      </c>
      <c r="HWX27" s="92">
        <v>1</v>
      </c>
      <c r="HWY27" s="87">
        <v>0</v>
      </c>
      <c r="HWZ27" s="59">
        <f t="shared" si="367"/>
        <v>0</v>
      </c>
      <c r="HXA27" s="1"/>
      <c r="HXB27" s="89">
        <v>4</v>
      </c>
      <c r="HXC27" s="93" t="s">
        <v>64</v>
      </c>
      <c r="HXD27" s="58" t="s">
        <v>55</v>
      </c>
      <c r="HXE27" s="91" t="s">
        <v>32</v>
      </c>
      <c r="HXF27" s="92">
        <v>1</v>
      </c>
      <c r="HXG27" s="87">
        <v>0</v>
      </c>
      <c r="HXH27" s="59">
        <f t="shared" si="368"/>
        <v>0</v>
      </c>
      <c r="HXI27" s="1"/>
      <c r="HXJ27" s="89">
        <v>4</v>
      </c>
      <c r="HXK27" s="93" t="s">
        <v>64</v>
      </c>
      <c r="HXL27" s="58" t="s">
        <v>55</v>
      </c>
      <c r="HXM27" s="91" t="s">
        <v>32</v>
      </c>
      <c r="HXN27" s="92">
        <v>1</v>
      </c>
      <c r="HXO27" s="87">
        <v>0</v>
      </c>
      <c r="HXP27" s="59">
        <f t="shared" si="368"/>
        <v>0</v>
      </c>
      <c r="HXQ27" s="1"/>
      <c r="HXR27" s="89">
        <v>4</v>
      </c>
      <c r="HXS27" s="93" t="s">
        <v>64</v>
      </c>
      <c r="HXT27" s="58" t="s">
        <v>55</v>
      </c>
      <c r="HXU27" s="91" t="s">
        <v>32</v>
      </c>
      <c r="HXV27" s="92">
        <v>1</v>
      </c>
      <c r="HXW27" s="87">
        <v>0</v>
      </c>
      <c r="HXX27" s="59">
        <f t="shared" si="369"/>
        <v>0</v>
      </c>
      <c r="HXY27" s="1"/>
      <c r="HXZ27" s="89">
        <v>4</v>
      </c>
      <c r="HYA27" s="93" t="s">
        <v>64</v>
      </c>
      <c r="HYB27" s="58" t="s">
        <v>55</v>
      </c>
      <c r="HYC27" s="91" t="s">
        <v>32</v>
      </c>
      <c r="HYD27" s="92">
        <v>1</v>
      </c>
      <c r="HYE27" s="87">
        <v>0</v>
      </c>
      <c r="HYF27" s="59">
        <f t="shared" si="369"/>
        <v>0</v>
      </c>
      <c r="HYG27" s="1"/>
      <c r="HYH27" s="89">
        <v>4</v>
      </c>
      <c r="HYI27" s="93" t="s">
        <v>64</v>
      </c>
      <c r="HYJ27" s="58" t="s">
        <v>55</v>
      </c>
      <c r="HYK27" s="91" t="s">
        <v>32</v>
      </c>
      <c r="HYL27" s="92">
        <v>1</v>
      </c>
      <c r="HYM27" s="87">
        <v>0</v>
      </c>
      <c r="HYN27" s="59">
        <f t="shared" si="370"/>
        <v>0</v>
      </c>
      <c r="HYO27" s="1"/>
      <c r="HYP27" s="89">
        <v>4</v>
      </c>
      <c r="HYQ27" s="93" t="s">
        <v>64</v>
      </c>
      <c r="HYR27" s="58" t="s">
        <v>55</v>
      </c>
      <c r="HYS27" s="91" t="s">
        <v>32</v>
      </c>
      <c r="HYT27" s="92">
        <v>1</v>
      </c>
      <c r="HYU27" s="87">
        <v>0</v>
      </c>
      <c r="HYV27" s="59">
        <f t="shared" si="370"/>
        <v>0</v>
      </c>
      <c r="HYW27" s="1"/>
      <c r="HYX27" s="89">
        <v>4</v>
      </c>
      <c r="HYY27" s="93" t="s">
        <v>64</v>
      </c>
      <c r="HYZ27" s="58" t="s">
        <v>55</v>
      </c>
      <c r="HZA27" s="91" t="s">
        <v>32</v>
      </c>
      <c r="HZB27" s="92">
        <v>1</v>
      </c>
      <c r="HZC27" s="87">
        <v>0</v>
      </c>
      <c r="HZD27" s="59">
        <f t="shared" si="371"/>
        <v>0</v>
      </c>
      <c r="HZE27" s="1"/>
      <c r="HZF27" s="89">
        <v>4</v>
      </c>
      <c r="HZG27" s="93" t="s">
        <v>64</v>
      </c>
      <c r="HZH27" s="58" t="s">
        <v>55</v>
      </c>
      <c r="HZI27" s="91" t="s">
        <v>32</v>
      </c>
      <c r="HZJ27" s="92">
        <v>1</v>
      </c>
      <c r="HZK27" s="87">
        <v>0</v>
      </c>
      <c r="HZL27" s="59">
        <f t="shared" si="371"/>
        <v>0</v>
      </c>
      <c r="HZM27" s="1"/>
      <c r="HZN27" s="89">
        <v>4</v>
      </c>
      <c r="HZO27" s="93" t="s">
        <v>64</v>
      </c>
      <c r="HZP27" s="58" t="s">
        <v>55</v>
      </c>
      <c r="HZQ27" s="91" t="s">
        <v>32</v>
      </c>
      <c r="HZR27" s="92">
        <v>1</v>
      </c>
      <c r="HZS27" s="87">
        <v>0</v>
      </c>
      <c r="HZT27" s="59">
        <f t="shared" si="372"/>
        <v>0</v>
      </c>
      <c r="HZU27" s="1"/>
      <c r="HZV27" s="89">
        <v>4</v>
      </c>
      <c r="HZW27" s="93" t="s">
        <v>64</v>
      </c>
      <c r="HZX27" s="58" t="s">
        <v>55</v>
      </c>
      <c r="HZY27" s="91" t="s">
        <v>32</v>
      </c>
      <c r="HZZ27" s="92">
        <v>1</v>
      </c>
      <c r="IAA27" s="87">
        <v>0</v>
      </c>
      <c r="IAB27" s="59">
        <f t="shared" si="372"/>
        <v>0</v>
      </c>
      <c r="IAC27" s="1"/>
      <c r="IAD27" s="89">
        <v>4</v>
      </c>
      <c r="IAE27" s="93" t="s">
        <v>64</v>
      </c>
      <c r="IAF27" s="58" t="s">
        <v>55</v>
      </c>
      <c r="IAG27" s="91" t="s">
        <v>32</v>
      </c>
      <c r="IAH27" s="92">
        <v>1</v>
      </c>
      <c r="IAI27" s="87">
        <v>0</v>
      </c>
      <c r="IAJ27" s="59">
        <f t="shared" si="373"/>
        <v>0</v>
      </c>
      <c r="IAK27" s="1"/>
      <c r="IAL27" s="89">
        <v>4</v>
      </c>
      <c r="IAM27" s="93" t="s">
        <v>64</v>
      </c>
      <c r="IAN27" s="58" t="s">
        <v>55</v>
      </c>
      <c r="IAO27" s="91" t="s">
        <v>32</v>
      </c>
      <c r="IAP27" s="92">
        <v>1</v>
      </c>
      <c r="IAQ27" s="87">
        <v>0</v>
      </c>
      <c r="IAR27" s="59">
        <f t="shared" si="373"/>
        <v>0</v>
      </c>
      <c r="IAS27" s="1"/>
      <c r="IAT27" s="89">
        <v>4</v>
      </c>
      <c r="IAU27" s="93" t="s">
        <v>64</v>
      </c>
      <c r="IAV27" s="58" t="s">
        <v>55</v>
      </c>
      <c r="IAW27" s="91" t="s">
        <v>32</v>
      </c>
      <c r="IAX27" s="92">
        <v>1</v>
      </c>
      <c r="IAY27" s="87">
        <v>0</v>
      </c>
      <c r="IAZ27" s="59">
        <f t="shared" si="374"/>
        <v>0</v>
      </c>
      <c r="IBA27" s="1"/>
      <c r="IBB27" s="89">
        <v>4</v>
      </c>
      <c r="IBC27" s="93" t="s">
        <v>64</v>
      </c>
      <c r="IBD27" s="58" t="s">
        <v>55</v>
      </c>
      <c r="IBE27" s="91" t="s">
        <v>32</v>
      </c>
      <c r="IBF27" s="92">
        <v>1</v>
      </c>
      <c r="IBG27" s="87">
        <v>0</v>
      </c>
      <c r="IBH27" s="59">
        <f t="shared" si="374"/>
        <v>0</v>
      </c>
      <c r="IBI27" s="1"/>
      <c r="IBJ27" s="89">
        <v>4</v>
      </c>
      <c r="IBK27" s="93" t="s">
        <v>64</v>
      </c>
      <c r="IBL27" s="58" t="s">
        <v>55</v>
      </c>
      <c r="IBM27" s="91" t="s">
        <v>32</v>
      </c>
      <c r="IBN27" s="92">
        <v>1</v>
      </c>
      <c r="IBO27" s="87">
        <v>0</v>
      </c>
      <c r="IBP27" s="59">
        <f t="shared" si="375"/>
        <v>0</v>
      </c>
      <c r="IBQ27" s="1"/>
      <c r="IBR27" s="89">
        <v>4</v>
      </c>
      <c r="IBS27" s="93" t="s">
        <v>64</v>
      </c>
      <c r="IBT27" s="58" t="s">
        <v>55</v>
      </c>
      <c r="IBU27" s="91" t="s">
        <v>32</v>
      </c>
      <c r="IBV27" s="92">
        <v>1</v>
      </c>
      <c r="IBW27" s="87">
        <v>0</v>
      </c>
      <c r="IBX27" s="59">
        <f t="shared" si="375"/>
        <v>0</v>
      </c>
      <c r="IBY27" s="1"/>
      <c r="IBZ27" s="89">
        <v>4</v>
      </c>
      <c r="ICA27" s="93" t="s">
        <v>64</v>
      </c>
      <c r="ICB27" s="58" t="s">
        <v>55</v>
      </c>
      <c r="ICC27" s="91" t="s">
        <v>32</v>
      </c>
      <c r="ICD27" s="92">
        <v>1</v>
      </c>
      <c r="ICE27" s="87">
        <v>0</v>
      </c>
      <c r="ICF27" s="59">
        <f t="shared" si="376"/>
        <v>0</v>
      </c>
      <c r="ICG27" s="1"/>
      <c r="ICH27" s="89">
        <v>4</v>
      </c>
      <c r="ICI27" s="93" t="s">
        <v>64</v>
      </c>
      <c r="ICJ27" s="58" t="s">
        <v>55</v>
      </c>
      <c r="ICK27" s="91" t="s">
        <v>32</v>
      </c>
      <c r="ICL27" s="92">
        <v>1</v>
      </c>
      <c r="ICM27" s="87">
        <v>0</v>
      </c>
      <c r="ICN27" s="59">
        <f t="shared" si="376"/>
        <v>0</v>
      </c>
      <c r="ICO27" s="1"/>
      <c r="ICP27" s="89">
        <v>4</v>
      </c>
      <c r="ICQ27" s="93" t="s">
        <v>64</v>
      </c>
      <c r="ICR27" s="58" t="s">
        <v>55</v>
      </c>
      <c r="ICS27" s="91" t="s">
        <v>32</v>
      </c>
      <c r="ICT27" s="92">
        <v>1</v>
      </c>
      <c r="ICU27" s="87">
        <v>0</v>
      </c>
      <c r="ICV27" s="59">
        <f t="shared" si="377"/>
        <v>0</v>
      </c>
      <c r="ICW27" s="1"/>
      <c r="ICX27" s="89">
        <v>4</v>
      </c>
      <c r="ICY27" s="93" t="s">
        <v>64</v>
      </c>
      <c r="ICZ27" s="58" t="s">
        <v>55</v>
      </c>
      <c r="IDA27" s="91" t="s">
        <v>32</v>
      </c>
      <c r="IDB27" s="92">
        <v>1</v>
      </c>
      <c r="IDC27" s="87">
        <v>0</v>
      </c>
      <c r="IDD27" s="59">
        <f t="shared" si="377"/>
        <v>0</v>
      </c>
      <c r="IDE27" s="1"/>
      <c r="IDF27" s="89">
        <v>4</v>
      </c>
      <c r="IDG27" s="93" t="s">
        <v>64</v>
      </c>
      <c r="IDH27" s="58" t="s">
        <v>55</v>
      </c>
      <c r="IDI27" s="91" t="s">
        <v>32</v>
      </c>
      <c r="IDJ27" s="92">
        <v>1</v>
      </c>
      <c r="IDK27" s="87">
        <v>0</v>
      </c>
      <c r="IDL27" s="59">
        <f t="shared" si="378"/>
        <v>0</v>
      </c>
      <c r="IDM27" s="1"/>
      <c r="IDN27" s="89">
        <v>4</v>
      </c>
      <c r="IDO27" s="93" t="s">
        <v>64</v>
      </c>
      <c r="IDP27" s="58" t="s">
        <v>55</v>
      </c>
      <c r="IDQ27" s="91" t="s">
        <v>32</v>
      </c>
      <c r="IDR27" s="92">
        <v>1</v>
      </c>
      <c r="IDS27" s="87">
        <v>0</v>
      </c>
      <c r="IDT27" s="59">
        <f t="shared" si="378"/>
        <v>0</v>
      </c>
      <c r="IDU27" s="1"/>
      <c r="IDV27" s="89">
        <v>4</v>
      </c>
      <c r="IDW27" s="93" t="s">
        <v>64</v>
      </c>
      <c r="IDX27" s="58" t="s">
        <v>55</v>
      </c>
      <c r="IDY27" s="91" t="s">
        <v>32</v>
      </c>
      <c r="IDZ27" s="92">
        <v>1</v>
      </c>
      <c r="IEA27" s="87">
        <v>0</v>
      </c>
      <c r="IEB27" s="59">
        <f t="shared" si="379"/>
        <v>0</v>
      </c>
      <c r="IEC27" s="1"/>
      <c r="IED27" s="89">
        <v>4</v>
      </c>
      <c r="IEE27" s="93" t="s">
        <v>64</v>
      </c>
      <c r="IEF27" s="58" t="s">
        <v>55</v>
      </c>
      <c r="IEG27" s="91" t="s">
        <v>32</v>
      </c>
      <c r="IEH27" s="92">
        <v>1</v>
      </c>
      <c r="IEI27" s="87">
        <v>0</v>
      </c>
      <c r="IEJ27" s="59">
        <f t="shared" si="379"/>
        <v>0</v>
      </c>
      <c r="IEK27" s="1"/>
      <c r="IEL27" s="89">
        <v>4</v>
      </c>
      <c r="IEM27" s="93" t="s">
        <v>64</v>
      </c>
      <c r="IEN27" s="58" t="s">
        <v>55</v>
      </c>
      <c r="IEO27" s="91" t="s">
        <v>32</v>
      </c>
      <c r="IEP27" s="92">
        <v>1</v>
      </c>
      <c r="IEQ27" s="87">
        <v>0</v>
      </c>
      <c r="IER27" s="59">
        <f t="shared" si="380"/>
        <v>0</v>
      </c>
      <c r="IES27" s="1"/>
      <c r="IET27" s="89">
        <v>4</v>
      </c>
      <c r="IEU27" s="93" t="s">
        <v>64</v>
      </c>
      <c r="IEV27" s="58" t="s">
        <v>55</v>
      </c>
      <c r="IEW27" s="91" t="s">
        <v>32</v>
      </c>
      <c r="IEX27" s="92">
        <v>1</v>
      </c>
      <c r="IEY27" s="87">
        <v>0</v>
      </c>
      <c r="IEZ27" s="59">
        <f t="shared" si="380"/>
        <v>0</v>
      </c>
      <c r="IFA27" s="1"/>
      <c r="IFB27" s="89">
        <v>4</v>
      </c>
      <c r="IFC27" s="93" t="s">
        <v>64</v>
      </c>
      <c r="IFD27" s="58" t="s">
        <v>55</v>
      </c>
      <c r="IFE27" s="91" t="s">
        <v>32</v>
      </c>
      <c r="IFF27" s="92">
        <v>1</v>
      </c>
      <c r="IFG27" s="87">
        <v>0</v>
      </c>
      <c r="IFH27" s="59">
        <f t="shared" si="381"/>
        <v>0</v>
      </c>
      <c r="IFI27" s="1"/>
      <c r="IFJ27" s="89">
        <v>4</v>
      </c>
      <c r="IFK27" s="93" t="s">
        <v>64</v>
      </c>
      <c r="IFL27" s="58" t="s">
        <v>55</v>
      </c>
      <c r="IFM27" s="91" t="s">
        <v>32</v>
      </c>
      <c r="IFN27" s="92">
        <v>1</v>
      </c>
      <c r="IFO27" s="87">
        <v>0</v>
      </c>
      <c r="IFP27" s="59">
        <f t="shared" si="381"/>
        <v>0</v>
      </c>
      <c r="IFQ27" s="1"/>
      <c r="IFR27" s="89">
        <v>4</v>
      </c>
      <c r="IFS27" s="93" t="s">
        <v>64</v>
      </c>
      <c r="IFT27" s="58" t="s">
        <v>55</v>
      </c>
      <c r="IFU27" s="91" t="s">
        <v>32</v>
      </c>
      <c r="IFV27" s="92">
        <v>1</v>
      </c>
      <c r="IFW27" s="87">
        <v>0</v>
      </c>
      <c r="IFX27" s="59">
        <f t="shared" si="382"/>
        <v>0</v>
      </c>
      <c r="IFY27" s="1"/>
      <c r="IFZ27" s="89">
        <v>4</v>
      </c>
      <c r="IGA27" s="93" t="s">
        <v>64</v>
      </c>
      <c r="IGB27" s="58" t="s">
        <v>55</v>
      </c>
      <c r="IGC27" s="91" t="s">
        <v>32</v>
      </c>
      <c r="IGD27" s="92">
        <v>1</v>
      </c>
      <c r="IGE27" s="87">
        <v>0</v>
      </c>
      <c r="IGF27" s="59">
        <f t="shared" si="382"/>
        <v>0</v>
      </c>
      <c r="IGG27" s="1"/>
      <c r="IGH27" s="89">
        <v>4</v>
      </c>
      <c r="IGI27" s="93" t="s">
        <v>64</v>
      </c>
      <c r="IGJ27" s="58" t="s">
        <v>55</v>
      </c>
      <c r="IGK27" s="91" t="s">
        <v>32</v>
      </c>
      <c r="IGL27" s="92">
        <v>1</v>
      </c>
      <c r="IGM27" s="87">
        <v>0</v>
      </c>
      <c r="IGN27" s="59">
        <f t="shared" si="383"/>
        <v>0</v>
      </c>
      <c r="IGO27" s="1"/>
      <c r="IGP27" s="89">
        <v>4</v>
      </c>
      <c r="IGQ27" s="93" t="s">
        <v>64</v>
      </c>
      <c r="IGR27" s="58" t="s">
        <v>55</v>
      </c>
      <c r="IGS27" s="91" t="s">
        <v>32</v>
      </c>
      <c r="IGT27" s="92">
        <v>1</v>
      </c>
      <c r="IGU27" s="87">
        <v>0</v>
      </c>
      <c r="IGV27" s="59">
        <f t="shared" si="383"/>
        <v>0</v>
      </c>
      <c r="IGW27" s="1"/>
      <c r="IGX27" s="89">
        <v>4</v>
      </c>
      <c r="IGY27" s="93" t="s">
        <v>64</v>
      </c>
      <c r="IGZ27" s="58" t="s">
        <v>55</v>
      </c>
      <c r="IHA27" s="91" t="s">
        <v>32</v>
      </c>
      <c r="IHB27" s="92">
        <v>1</v>
      </c>
      <c r="IHC27" s="87">
        <v>0</v>
      </c>
      <c r="IHD27" s="59">
        <f t="shared" si="384"/>
        <v>0</v>
      </c>
      <c r="IHE27" s="1"/>
      <c r="IHF27" s="89">
        <v>4</v>
      </c>
      <c r="IHG27" s="93" t="s">
        <v>64</v>
      </c>
      <c r="IHH27" s="58" t="s">
        <v>55</v>
      </c>
      <c r="IHI27" s="91" t="s">
        <v>32</v>
      </c>
      <c r="IHJ27" s="92">
        <v>1</v>
      </c>
      <c r="IHK27" s="87">
        <v>0</v>
      </c>
      <c r="IHL27" s="59">
        <f t="shared" si="384"/>
        <v>0</v>
      </c>
      <c r="IHM27" s="1"/>
      <c r="IHN27" s="89">
        <v>4</v>
      </c>
      <c r="IHO27" s="93" t="s">
        <v>64</v>
      </c>
      <c r="IHP27" s="58" t="s">
        <v>55</v>
      </c>
      <c r="IHQ27" s="91" t="s">
        <v>32</v>
      </c>
      <c r="IHR27" s="92">
        <v>1</v>
      </c>
      <c r="IHS27" s="87">
        <v>0</v>
      </c>
      <c r="IHT27" s="59">
        <f t="shared" si="385"/>
        <v>0</v>
      </c>
      <c r="IHU27" s="1"/>
      <c r="IHV27" s="89">
        <v>4</v>
      </c>
      <c r="IHW27" s="93" t="s">
        <v>64</v>
      </c>
      <c r="IHX27" s="58" t="s">
        <v>55</v>
      </c>
      <c r="IHY27" s="91" t="s">
        <v>32</v>
      </c>
      <c r="IHZ27" s="92">
        <v>1</v>
      </c>
      <c r="IIA27" s="87">
        <v>0</v>
      </c>
      <c r="IIB27" s="59">
        <f t="shared" si="385"/>
        <v>0</v>
      </c>
      <c r="IIC27" s="1"/>
      <c r="IID27" s="89">
        <v>4</v>
      </c>
      <c r="IIE27" s="93" t="s">
        <v>64</v>
      </c>
      <c r="IIF27" s="58" t="s">
        <v>55</v>
      </c>
      <c r="IIG27" s="91" t="s">
        <v>32</v>
      </c>
      <c r="IIH27" s="92">
        <v>1</v>
      </c>
      <c r="III27" s="87">
        <v>0</v>
      </c>
      <c r="IIJ27" s="59">
        <f t="shared" si="386"/>
        <v>0</v>
      </c>
      <c r="IIK27" s="1"/>
      <c r="IIL27" s="89">
        <v>4</v>
      </c>
      <c r="IIM27" s="93" t="s">
        <v>64</v>
      </c>
      <c r="IIN27" s="58" t="s">
        <v>55</v>
      </c>
      <c r="IIO27" s="91" t="s">
        <v>32</v>
      </c>
      <c r="IIP27" s="92">
        <v>1</v>
      </c>
      <c r="IIQ27" s="87">
        <v>0</v>
      </c>
      <c r="IIR27" s="59">
        <f t="shared" si="386"/>
        <v>0</v>
      </c>
      <c r="IIS27" s="1"/>
      <c r="IIT27" s="89">
        <v>4</v>
      </c>
      <c r="IIU27" s="93" t="s">
        <v>64</v>
      </c>
      <c r="IIV27" s="58" t="s">
        <v>55</v>
      </c>
      <c r="IIW27" s="91" t="s">
        <v>32</v>
      </c>
      <c r="IIX27" s="92">
        <v>1</v>
      </c>
      <c r="IIY27" s="87">
        <v>0</v>
      </c>
      <c r="IIZ27" s="59">
        <f t="shared" si="387"/>
        <v>0</v>
      </c>
      <c r="IJA27" s="1"/>
      <c r="IJB27" s="89">
        <v>4</v>
      </c>
      <c r="IJC27" s="93" t="s">
        <v>64</v>
      </c>
      <c r="IJD27" s="58" t="s">
        <v>55</v>
      </c>
      <c r="IJE27" s="91" t="s">
        <v>32</v>
      </c>
      <c r="IJF27" s="92">
        <v>1</v>
      </c>
      <c r="IJG27" s="87">
        <v>0</v>
      </c>
      <c r="IJH27" s="59">
        <f t="shared" si="387"/>
        <v>0</v>
      </c>
      <c r="IJI27" s="1"/>
      <c r="IJJ27" s="89">
        <v>4</v>
      </c>
      <c r="IJK27" s="93" t="s">
        <v>64</v>
      </c>
      <c r="IJL27" s="58" t="s">
        <v>55</v>
      </c>
      <c r="IJM27" s="91" t="s">
        <v>32</v>
      </c>
      <c r="IJN27" s="92">
        <v>1</v>
      </c>
      <c r="IJO27" s="87">
        <v>0</v>
      </c>
      <c r="IJP27" s="59">
        <f t="shared" si="388"/>
        <v>0</v>
      </c>
      <c r="IJQ27" s="1"/>
      <c r="IJR27" s="89">
        <v>4</v>
      </c>
      <c r="IJS27" s="93" t="s">
        <v>64</v>
      </c>
      <c r="IJT27" s="58" t="s">
        <v>55</v>
      </c>
      <c r="IJU27" s="91" t="s">
        <v>32</v>
      </c>
      <c r="IJV27" s="92">
        <v>1</v>
      </c>
      <c r="IJW27" s="87">
        <v>0</v>
      </c>
      <c r="IJX27" s="59">
        <f t="shared" si="388"/>
        <v>0</v>
      </c>
      <c r="IJY27" s="1"/>
      <c r="IJZ27" s="89">
        <v>4</v>
      </c>
      <c r="IKA27" s="93" t="s">
        <v>64</v>
      </c>
      <c r="IKB27" s="58" t="s">
        <v>55</v>
      </c>
      <c r="IKC27" s="91" t="s">
        <v>32</v>
      </c>
      <c r="IKD27" s="92">
        <v>1</v>
      </c>
      <c r="IKE27" s="87">
        <v>0</v>
      </c>
      <c r="IKF27" s="59">
        <f t="shared" si="389"/>
        <v>0</v>
      </c>
      <c r="IKG27" s="1"/>
      <c r="IKH27" s="89">
        <v>4</v>
      </c>
      <c r="IKI27" s="93" t="s">
        <v>64</v>
      </c>
      <c r="IKJ27" s="58" t="s">
        <v>55</v>
      </c>
      <c r="IKK27" s="91" t="s">
        <v>32</v>
      </c>
      <c r="IKL27" s="92">
        <v>1</v>
      </c>
      <c r="IKM27" s="87">
        <v>0</v>
      </c>
      <c r="IKN27" s="59">
        <f t="shared" si="389"/>
        <v>0</v>
      </c>
      <c r="IKO27" s="1"/>
      <c r="IKP27" s="89">
        <v>4</v>
      </c>
      <c r="IKQ27" s="93" t="s">
        <v>64</v>
      </c>
      <c r="IKR27" s="58" t="s">
        <v>55</v>
      </c>
      <c r="IKS27" s="91" t="s">
        <v>32</v>
      </c>
      <c r="IKT27" s="92">
        <v>1</v>
      </c>
      <c r="IKU27" s="87">
        <v>0</v>
      </c>
      <c r="IKV27" s="59">
        <f t="shared" si="390"/>
        <v>0</v>
      </c>
      <c r="IKW27" s="1"/>
      <c r="IKX27" s="89">
        <v>4</v>
      </c>
      <c r="IKY27" s="93" t="s">
        <v>64</v>
      </c>
      <c r="IKZ27" s="58" t="s">
        <v>55</v>
      </c>
      <c r="ILA27" s="91" t="s">
        <v>32</v>
      </c>
      <c r="ILB27" s="92">
        <v>1</v>
      </c>
      <c r="ILC27" s="87">
        <v>0</v>
      </c>
      <c r="ILD27" s="59">
        <f t="shared" si="390"/>
        <v>0</v>
      </c>
      <c r="ILE27" s="1"/>
      <c r="ILF27" s="89">
        <v>4</v>
      </c>
      <c r="ILG27" s="93" t="s">
        <v>64</v>
      </c>
      <c r="ILH27" s="58" t="s">
        <v>55</v>
      </c>
      <c r="ILI27" s="91" t="s">
        <v>32</v>
      </c>
      <c r="ILJ27" s="92">
        <v>1</v>
      </c>
      <c r="ILK27" s="87">
        <v>0</v>
      </c>
      <c r="ILL27" s="59">
        <f t="shared" si="391"/>
        <v>0</v>
      </c>
      <c r="ILM27" s="1"/>
      <c r="ILN27" s="89">
        <v>4</v>
      </c>
      <c r="ILO27" s="93" t="s">
        <v>64</v>
      </c>
      <c r="ILP27" s="58" t="s">
        <v>55</v>
      </c>
      <c r="ILQ27" s="91" t="s">
        <v>32</v>
      </c>
      <c r="ILR27" s="92">
        <v>1</v>
      </c>
      <c r="ILS27" s="87">
        <v>0</v>
      </c>
      <c r="ILT27" s="59">
        <f t="shared" si="391"/>
        <v>0</v>
      </c>
      <c r="ILU27" s="1"/>
      <c r="ILV27" s="89">
        <v>4</v>
      </c>
      <c r="ILW27" s="93" t="s">
        <v>64</v>
      </c>
      <c r="ILX27" s="58" t="s">
        <v>55</v>
      </c>
      <c r="ILY27" s="91" t="s">
        <v>32</v>
      </c>
      <c r="ILZ27" s="92">
        <v>1</v>
      </c>
      <c r="IMA27" s="87">
        <v>0</v>
      </c>
      <c r="IMB27" s="59">
        <f t="shared" si="392"/>
        <v>0</v>
      </c>
      <c r="IMC27" s="1"/>
      <c r="IMD27" s="89">
        <v>4</v>
      </c>
      <c r="IME27" s="93" t="s">
        <v>64</v>
      </c>
      <c r="IMF27" s="58" t="s">
        <v>55</v>
      </c>
      <c r="IMG27" s="91" t="s">
        <v>32</v>
      </c>
      <c r="IMH27" s="92">
        <v>1</v>
      </c>
      <c r="IMI27" s="87">
        <v>0</v>
      </c>
      <c r="IMJ27" s="59">
        <f t="shared" si="392"/>
        <v>0</v>
      </c>
      <c r="IMK27" s="1"/>
      <c r="IML27" s="89">
        <v>4</v>
      </c>
      <c r="IMM27" s="93" t="s">
        <v>64</v>
      </c>
      <c r="IMN27" s="58" t="s">
        <v>55</v>
      </c>
      <c r="IMO27" s="91" t="s">
        <v>32</v>
      </c>
      <c r="IMP27" s="92">
        <v>1</v>
      </c>
      <c r="IMQ27" s="87">
        <v>0</v>
      </c>
      <c r="IMR27" s="59">
        <f t="shared" si="393"/>
        <v>0</v>
      </c>
      <c r="IMS27" s="1"/>
      <c r="IMT27" s="89">
        <v>4</v>
      </c>
      <c r="IMU27" s="93" t="s">
        <v>64</v>
      </c>
      <c r="IMV27" s="58" t="s">
        <v>55</v>
      </c>
      <c r="IMW27" s="91" t="s">
        <v>32</v>
      </c>
      <c r="IMX27" s="92">
        <v>1</v>
      </c>
      <c r="IMY27" s="87">
        <v>0</v>
      </c>
      <c r="IMZ27" s="59">
        <f t="shared" si="393"/>
        <v>0</v>
      </c>
      <c r="INA27" s="1"/>
      <c r="INB27" s="89">
        <v>4</v>
      </c>
      <c r="INC27" s="93" t="s">
        <v>64</v>
      </c>
      <c r="IND27" s="58" t="s">
        <v>55</v>
      </c>
      <c r="INE27" s="91" t="s">
        <v>32</v>
      </c>
      <c r="INF27" s="92">
        <v>1</v>
      </c>
      <c r="ING27" s="87">
        <v>0</v>
      </c>
      <c r="INH27" s="59">
        <f t="shared" si="394"/>
        <v>0</v>
      </c>
      <c r="INI27" s="1"/>
      <c r="INJ27" s="89">
        <v>4</v>
      </c>
      <c r="INK27" s="93" t="s">
        <v>64</v>
      </c>
      <c r="INL27" s="58" t="s">
        <v>55</v>
      </c>
      <c r="INM27" s="91" t="s">
        <v>32</v>
      </c>
      <c r="INN27" s="92">
        <v>1</v>
      </c>
      <c r="INO27" s="87">
        <v>0</v>
      </c>
      <c r="INP27" s="59">
        <f t="shared" si="394"/>
        <v>0</v>
      </c>
      <c r="INQ27" s="1"/>
      <c r="INR27" s="89">
        <v>4</v>
      </c>
      <c r="INS27" s="93" t="s">
        <v>64</v>
      </c>
      <c r="INT27" s="58" t="s">
        <v>55</v>
      </c>
      <c r="INU27" s="91" t="s">
        <v>32</v>
      </c>
      <c r="INV27" s="92">
        <v>1</v>
      </c>
      <c r="INW27" s="87">
        <v>0</v>
      </c>
      <c r="INX27" s="59">
        <f t="shared" si="395"/>
        <v>0</v>
      </c>
      <c r="INY27" s="1"/>
      <c r="INZ27" s="89">
        <v>4</v>
      </c>
      <c r="IOA27" s="93" t="s">
        <v>64</v>
      </c>
      <c r="IOB27" s="58" t="s">
        <v>55</v>
      </c>
      <c r="IOC27" s="91" t="s">
        <v>32</v>
      </c>
      <c r="IOD27" s="92">
        <v>1</v>
      </c>
      <c r="IOE27" s="87">
        <v>0</v>
      </c>
      <c r="IOF27" s="59">
        <f t="shared" si="395"/>
        <v>0</v>
      </c>
      <c r="IOG27" s="1"/>
      <c r="IOH27" s="89">
        <v>4</v>
      </c>
      <c r="IOI27" s="93" t="s">
        <v>64</v>
      </c>
      <c r="IOJ27" s="58" t="s">
        <v>55</v>
      </c>
      <c r="IOK27" s="91" t="s">
        <v>32</v>
      </c>
      <c r="IOL27" s="92">
        <v>1</v>
      </c>
      <c r="IOM27" s="87">
        <v>0</v>
      </c>
      <c r="ION27" s="59">
        <f t="shared" si="396"/>
        <v>0</v>
      </c>
      <c r="IOO27" s="1"/>
      <c r="IOP27" s="89">
        <v>4</v>
      </c>
      <c r="IOQ27" s="93" t="s">
        <v>64</v>
      </c>
      <c r="IOR27" s="58" t="s">
        <v>55</v>
      </c>
      <c r="IOS27" s="91" t="s">
        <v>32</v>
      </c>
      <c r="IOT27" s="92">
        <v>1</v>
      </c>
      <c r="IOU27" s="87">
        <v>0</v>
      </c>
      <c r="IOV27" s="59">
        <f t="shared" si="396"/>
        <v>0</v>
      </c>
      <c r="IOW27" s="1"/>
      <c r="IOX27" s="89">
        <v>4</v>
      </c>
      <c r="IOY27" s="93" t="s">
        <v>64</v>
      </c>
      <c r="IOZ27" s="58" t="s">
        <v>55</v>
      </c>
      <c r="IPA27" s="91" t="s">
        <v>32</v>
      </c>
      <c r="IPB27" s="92">
        <v>1</v>
      </c>
      <c r="IPC27" s="87">
        <v>0</v>
      </c>
      <c r="IPD27" s="59">
        <f t="shared" si="397"/>
        <v>0</v>
      </c>
      <c r="IPE27" s="1"/>
      <c r="IPF27" s="89">
        <v>4</v>
      </c>
      <c r="IPG27" s="93" t="s">
        <v>64</v>
      </c>
      <c r="IPH27" s="58" t="s">
        <v>55</v>
      </c>
      <c r="IPI27" s="91" t="s">
        <v>32</v>
      </c>
      <c r="IPJ27" s="92">
        <v>1</v>
      </c>
      <c r="IPK27" s="87">
        <v>0</v>
      </c>
      <c r="IPL27" s="59">
        <f t="shared" si="397"/>
        <v>0</v>
      </c>
      <c r="IPM27" s="1"/>
      <c r="IPN27" s="89">
        <v>4</v>
      </c>
      <c r="IPO27" s="93" t="s">
        <v>64</v>
      </c>
      <c r="IPP27" s="58" t="s">
        <v>55</v>
      </c>
      <c r="IPQ27" s="91" t="s">
        <v>32</v>
      </c>
      <c r="IPR27" s="92">
        <v>1</v>
      </c>
      <c r="IPS27" s="87">
        <v>0</v>
      </c>
      <c r="IPT27" s="59">
        <f t="shared" si="398"/>
        <v>0</v>
      </c>
      <c r="IPU27" s="1"/>
      <c r="IPV27" s="89">
        <v>4</v>
      </c>
      <c r="IPW27" s="93" t="s">
        <v>64</v>
      </c>
      <c r="IPX27" s="58" t="s">
        <v>55</v>
      </c>
      <c r="IPY27" s="91" t="s">
        <v>32</v>
      </c>
      <c r="IPZ27" s="92">
        <v>1</v>
      </c>
      <c r="IQA27" s="87">
        <v>0</v>
      </c>
      <c r="IQB27" s="59">
        <f t="shared" si="398"/>
        <v>0</v>
      </c>
      <c r="IQC27" s="1"/>
      <c r="IQD27" s="89">
        <v>4</v>
      </c>
      <c r="IQE27" s="93" t="s">
        <v>64</v>
      </c>
      <c r="IQF27" s="58" t="s">
        <v>55</v>
      </c>
      <c r="IQG27" s="91" t="s">
        <v>32</v>
      </c>
      <c r="IQH27" s="92">
        <v>1</v>
      </c>
      <c r="IQI27" s="87">
        <v>0</v>
      </c>
      <c r="IQJ27" s="59">
        <f t="shared" si="399"/>
        <v>0</v>
      </c>
      <c r="IQK27" s="1"/>
      <c r="IQL27" s="89">
        <v>4</v>
      </c>
      <c r="IQM27" s="93" t="s">
        <v>64</v>
      </c>
      <c r="IQN27" s="58" t="s">
        <v>55</v>
      </c>
      <c r="IQO27" s="91" t="s">
        <v>32</v>
      </c>
      <c r="IQP27" s="92">
        <v>1</v>
      </c>
      <c r="IQQ27" s="87">
        <v>0</v>
      </c>
      <c r="IQR27" s="59">
        <f t="shared" si="399"/>
        <v>0</v>
      </c>
      <c r="IQS27" s="1"/>
      <c r="IQT27" s="89">
        <v>4</v>
      </c>
      <c r="IQU27" s="93" t="s">
        <v>64</v>
      </c>
      <c r="IQV27" s="58" t="s">
        <v>55</v>
      </c>
      <c r="IQW27" s="91" t="s">
        <v>32</v>
      </c>
      <c r="IQX27" s="92">
        <v>1</v>
      </c>
      <c r="IQY27" s="87">
        <v>0</v>
      </c>
      <c r="IQZ27" s="59">
        <f t="shared" si="400"/>
        <v>0</v>
      </c>
      <c r="IRA27" s="1"/>
      <c r="IRB27" s="89">
        <v>4</v>
      </c>
      <c r="IRC27" s="93" t="s">
        <v>64</v>
      </c>
      <c r="IRD27" s="58" t="s">
        <v>55</v>
      </c>
      <c r="IRE27" s="91" t="s">
        <v>32</v>
      </c>
      <c r="IRF27" s="92">
        <v>1</v>
      </c>
      <c r="IRG27" s="87">
        <v>0</v>
      </c>
      <c r="IRH27" s="59">
        <f t="shared" si="400"/>
        <v>0</v>
      </c>
      <c r="IRI27" s="1"/>
      <c r="IRJ27" s="89">
        <v>4</v>
      </c>
      <c r="IRK27" s="93" t="s">
        <v>64</v>
      </c>
      <c r="IRL27" s="58" t="s">
        <v>55</v>
      </c>
      <c r="IRM27" s="91" t="s">
        <v>32</v>
      </c>
      <c r="IRN27" s="92">
        <v>1</v>
      </c>
      <c r="IRO27" s="87">
        <v>0</v>
      </c>
      <c r="IRP27" s="59">
        <f t="shared" si="401"/>
        <v>0</v>
      </c>
      <c r="IRQ27" s="1"/>
      <c r="IRR27" s="89">
        <v>4</v>
      </c>
      <c r="IRS27" s="93" t="s">
        <v>64</v>
      </c>
      <c r="IRT27" s="58" t="s">
        <v>55</v>
      </c>
      <c r="IRU27" s="91" t="s">
        <v>32</v>
      </c>
      <c r="IRV27" s="92">
        <v>1</v>
      </c>
      <c r="IRW27" s="87">
        <v>0</v>
      </c>
      <c r="IRX27" s="59">
        <f t="shared" si="401"/>
        <v>0</v>
      </c>
      <c r="IRY27" s="1"/>
      <c r="IRZ27" s="89">
        <v>4</v>
      </c>
      <c r="ISA27" s="93" t="s">
        <v>64</v>
      </c>
      <c r="ISB27" s="58" t="s">
        <v>55</v>
      </c>
      <c r="ISC27" s="91" t="s">
        <v>32</v>
      </c>
      <c r="ISD27" s="92">
        <v>1</v>
      </c>
      <c r="ISE27" s="87">
        <v>0</v>
      </c>
      <c r="ISF27" s="59">
        <f t="shared" si="402"/>
        <v>0</v>
      </c>
      <c r="ISG27" s="1"/>
      <c r="ISH27" s="89">
        <v>4</v>
      </c>
      <c r="ISI27" s="93" t="s">
        <v>64</v>
      </c>
      <c r="ISJ27" s="58" t="s">
        <v>55</v>
      </c>
      <c r="ISK27" s="91" t="s">
        <v>32</v>
      </c>
      <c r="ISL27" s="92">
        <v>1</v>
      </c>
      <c r="ISM27" s="87">
        <v>0</v>
      </c>
      <c r="ISN27" s="59">
        <f t="shared" si="402"/>
        <v>0</v>
      </c>
      <c r="ISO27" s="1"/>
      <c r="ISP27" s="89">
        <v>4</v>
      </c>
      <c r="ISQ27" s="93" t="s">
        <v>64</v>
      </c>
      <c r="ISR27" s="58" t="s">
        <v>55</v>
      </c>
      <c r="ISS27" s="91" t="s">
        <v>32</v>
      </c>
      <c r="IST27" s="92">
        <v>1</v>
      </c>
      <c r="ISU27" s="87">
        <v>0</v>
      </c>
      <c r="ISV27" s="59">
        <f t="shared" si="403"/>
        <v>0</v>
      </c>
      <c r="ISW27" s="1"/>
      <c r="ISX27" s="89">
        <v>4</v>
      </c>
      <c r="ISY27" s="93" t="s">
        <v>64</v>
      </c>
      <c r="ISZ27" s="58" t="s">
        <v>55</v>
      </c>
      <c r="ITA27" s="91" t="s">
        <v>32</v>
      </c>
      <c r="ITB27" s="92">
        <v>1</v>
      </c>
      <c r="ITC27" s="87">
        <v>0</v>
      </c>
      <c r="ITD27" s="59">
        <f t="shared" si="403"/>
        <v>0</v>
      </c>
      <c r="ITE27" s="1"/>
      <c r="ITF27" s="89">
        <v>4</v>
      </c>
      <c r="ITG27" s="93" t="s">
        <v>64</v>
      </c>
      <c r="ITH27" s="58" t="s">
        <v>55</v>
      </c>
      <c r="ITI27" s="91" t="s">
        <v>32</v>
      </c>
      <c r="ITJ27" s="92">
        <v>1</v>
      </c>
      <c r="ITK27" s="87">
        <v>0</v>
      </c>
      <c r="ITL27" s="59">
        <f t="shared" si="404"/>
        <v>0</v>
      </c>
      <c r="ITM27" s="1"/>
      <c r="ITN27" s="89">
        <v>4</v>
      </c>
      <c r="ITO27" s="93" t="s">
        <v>64</v>
      </c>
      <c r="ITP27" s="58" t="s">
        <v>55</v>
      </c>
      <c r="ITQ27" s="91" t="s">
        <v>32</v>
      </c>
      <c r="ITR27" s="92">
        <v>1</v>
      </c>
      <c r="ITS27" s="87">
        <v>0</v>
      </c>
      <c r="ITT27" s="59">
        <f t="shared" si="404"/>
        <v>0</v>
      </c>
      <c r="ITU27" s="1"/>
      <c r="ITV27" s="89">
        <v>4</v>
      </c>
      <c r="ITW27" s="93" t="s">
        <v>64</v>
      </c>
      <c r="ITX27" s="58" t="s">
        <v>55</v>
      </c>
      <c r="ITY27" s="91" t="s">
        <v>32</v>
      </c>
      <c r="ITZ27" s="92">
        <v>1</v>
      </c>
      <c r="IUA27" s="87">
        <v>0</v>
      </c>
      <c r="IUB27" s="59">
        <f t="shared" si="405"/>
        <v>0</v>
      </c>
      <c r="IUC27" s="1"/>
      <c r="IUD27" s="89">
        <v>4</v>
      </c>
      <c r="IUE27" s="93" t="s">
        <v>64</v>
      </c>
      <c r="IUF27" s="58" t="s">
        <v>55</v>
      </c>
      <c r="IUG27" s="91" t="s">
        <v>32</v>
      </c>
      <c r="IUH27" s="92">
        <v>1</v>
      </c>
      <c r="IUI27" s="87">
        <v>0</v>
      </c>
      <c r="IUJ27" s="59">
        <f t="shared" si="405"/>
        <v>0</v>
      </c>
      <c r="IUK27" s="1"/>
      <c r="IUL27" s="89">
        <v>4</v>
      </c>
      <c r="IUM27" s="93" t="s">
        <v>64</v>
      </c>
      <c r="IUN27" s="58" t="s">
        <v>55</v>
      </c>
      <c r="IUO27" s="91" t="s">
        <v>32</v>
      </c>
      <c r="IUP27" s="92">
        <v>1</v>
      </c>
      <c r="IUQ27" s="87">
        <v>0</v>
      </c>
      <c r="IUR27" s="59">
        <f t="shared" si="406"/>
        <v>0</v>
      </c>
      <c r="IUS27" s="1"/>
      <c r="IUT27" s="89">
        <v>4</v>
      </c>
      <c r="IUU27" s="93" t="s">
        <v>64</v>
      </c>
      <c r="IUV27" s="58" t="s">
        <v>55</v>
      </c>
      <c r="IUW27" s="91" t="s">
        <v>32</v>
      </c>
      <c r="IUX27" s="92">
        <v>1</v>
      </c>
      <c r="IUY27" s="87">
        <v>0</v>
      </c>
      <c r="IUZ27" s="59">
        <f t="shared" si="406"/>
        <v>0</v>
      </c>
      <c r="IVA27" s="1"/>
      <c r="IVB27" s="89">
        <v>4</v>
      </c>
      <c r="IVC27" s="93" t="s">
        <v>64</v>
      </c>
      <c r="IVD27" s="58" t="s">
        <v>55</v>
      </c>
      <c r="IVE27" s="91" t="s">
        <v>32</v>
      </c>
      <c r="IVF27" s="92">
        <v>1</v>
      </c>
      <c r="IVG27" s="87">
        <v>0</v>
      </c>
      <c r="IVH27" s="59">
        <f t="shared" si="407"/>
        <v>0</v>
      </c>
      <c r="IVI27" s="1"/>
      <c r="IVJ27" s="89">
        <v>4</v>
      </c>
      <c r="IVK27" s="93" t="s">
        <v>64</v>
      </c>
      <c r="IVL27" s="58" t="s">
        <v>55</v>
      </c>
      <c r="IVM27" s="91" t="s">
        <v>32</v>
      </c>
      <c r="IVN27" s="92">
        <v>1</v>
      </c>
      <c r="IVO27" s="87">
        <v>0</v>
      </c>
      <c r="IVP27" s="59">
        <f t="shared" si="407"/>
        <v>0</v>
      </c>
      <c r="IVQ27" s="1"/>
      <c r="IVR27" s="89">
        <v>4</v>
      </c>
      <c r="IVS27" s="93" t="s">
        <v>64</v>
      </c>
      <c r="IVT27" s="58" t="s">
        <v>55</v>
      </c>
      <c r="IVU27" s="91" t="s">
        <v>32</v>
      </c>
      <c r="IVV27" s="92">
        <v>1</v>
      </c>
      <c r="IVW27" s="87">
        <v>0</v>
      </c>
      <c r="IVX27" s="59">
        <f t="shared" si="408"/>
        <v>0</v>
      </c>
      <c r="IVY27" s="1"/>
      <c r="IVZ27" s="89">
        <v>4</v>
      </c>
      <c r="IWA27" s="93" t="s">
        <v>64</v>
      </c>
      <c r="IWB27" s="58" t="s">
        <v>55</v>
      </c>
      <c r="IWC27" s="91" t="s">
        <v>32</v>
      </c>
      <c r="IWD27" s="92">
        <v>1</v>
      </c>
      <c r="IWE27" s="87">
        <v>0</v>
      </c>
      <c r="IWF27" s="59">
        <f t="shared" si="408"/>
        <v>0</v>
      </c>
      <c r="IWG27" s="1"/>
      <c r="IWH27" s="89">
        <v>4</v>
      </c>
      <c r="IWI27" s="93" t="s">
        <v>64</v>
      </c>
      <c r="IWJ27" s="58" t="s">
        <v>55</v>
      </c>
      <c r="IWK27" s="91" t="s">
        <v>32</v>
      </c>
      <c r="IWL27" s="92">
        <v>1</v>
      </c>
      <c r="IWM27" s="87">
        <v>0</v>
      </c>
      <c r="IWN27" s="59">
        <f t="shared" si="409"/>
        <v>0</v>
      </c>
      <c r="IWO27" s="1"/>
      <c r="IWP27" s="89">
        <v>4</v>
      </c>
      <c r="IWQ27" s="93" t="s">
        <v>64</v>
      </c>
      <c r="IWR27" s="58" t="s">
        <v>55</v>
      </c>
      <c r="IWS27" s="91" t="s">
        <v>32</v>
      </c>
      <c r="IWT27" s="92">
        <v>1</v>
      </c>
      <c r="IWU27" s="87">
        <v>0</v>
      </c>
      <c r="IWV27" s="59">
        <f t="shared" si="409"/>
        <v>0</v>
      </c>
      <c r="IWW27" s="1"/>
      <c r="IWX27" s="89">
        <v>4</v>
      </c>
      <c r="IWY27" s="93" t="s">
        <v>64</v>
      </c>
      <c r="IWZ27" s="58" t="s">
        <v>55</v>
      </c>
      <c r="IXA27" s="91" t="s">
        <v>32</v>
      </c>
      <c r="IXB27" s="92">
        <v>1</v>
      </c>
      <c r="IXC27" s="87">
        <v>0</v>
      </c>
      <c r="IXD27" s="59">
        <f t="shared" si="410"/>
        <v>0</v>
      </c>
      <c r="IXE27" s="1"/>
      <c r="IXF27" s="89">
        <v>4</v>
      </c>
      <c r="IXG27" s="93" t="s">
        <v>64</v>
      </c>
      <c r="IXH27" s="58" t="s">
        <v>55</v>
      </c>
      <c r="IXI27" s="91" t="s">
        <v>32</v>
      </c>
      <c r="IXJ27" s="92">
        <v>1</v>
      </c>
      <c r="IXK27" s="87">
        <v>0</v>
      </c>
      <c r="IXL27" s="59">
        <f t="shared" si="410"/>
        <v>0</v>
      </c>
      <c r="IXM27" s="1"/>
      <c r="IXN27" s="89">
        <v>4</v>
      </c>
      <c r="IXO27" s="93" t="s">
        <v>64</v>
      </c>
      <c r="IXP27" s="58" t="s">
        <v>55</v>
      </c>
      <c r="IXQ27" s="91" t="s">
        <v>32</v>
      </c>
      <c r="IXR27" s="92">
        <v>1</v>
      </c>
      <c r="IXS27" s="87">
        <v>0</v>
      </c>
      <c r="IXT27" s="59">
        <f t="shared" si="411"/>
        <v>0</v>
      </c>
      <c r="IXU27" s="1"/>
      <c r="IXV27" s="89">
        <v>4</v>
      </c>
      <c r="IXW27" s="93" t="s">
        <v>64</v>
      </c>
      <c r="IXX27" s="58" t="s">
        <v>55</v>
      </c>
      <c r="IXY27" s="91" t="s">
        <v>32</v>
      </c>
      <c r="IXZ27" s="92">
        <v>1</v>
      </c>
      <c r="IYA27" s="87">
        <v>0</v>
      </c>
      <c r="IYB27" s="59">
        <f t="shared" si="411"/>
        <v>0</v>
      </c>
      <c r="IYC27" s="1"/>
      <c r="IYD27" s="89">
        <v>4</v>
      </c>
      <c r="IYE27" s="93" t="s">
        <v>64</v>
      </c>
      <c r="IYF27" s="58" t="s">
        <v>55</v>
      </c>
      <c r="IYG27" s="91" t="s">
        <v>32</v>
      </c>
      <c r="IYH27" s="92">
        <v>1</v>
      </c>
      <c r="IYI27" s="87">
        <v>0</v>
      </c>
      <c r="IYJ27" s="59">
        <f t="shared" si="412"/>
        <v>0</v>
      </c>
      <c r="IYK27" s="1"/>
      <c r="IYL27" s="89">
        <v>4</v>
      </c>
      <c r="IYM27" s="93" t="s">
        <v>64</v>
      </c>
      <c r="IYN27" s="58" t="s">
        <v>55</v>
      </c>
      <c r="IYO27" s="91" t="s">
        <v>32</v>
      </c>
      <c r="IYP27" s="92">
        <v>1</v>
      </c>
      <c r="IYQ27" s="87">
        <v>0</v>
      </c>
      <c r="IYR27" s="59">
        <f t="shared" si="412"/>
        <v>0</v>
      </c>
      <c r="IYS27" s="1"/>
      <c r="IYT27" s="89">
        <v>4</v>
      </c>
      <c r="IYU27" s="93" t="s">
        <v>64</v>
      </c>
      <c r="IYV27" s="58" t="s">
        <v>55</v>
      </c>
      <c r="IYW27" s="91" t="s">
        <v>32</v>
      </c>
      <c r="IYX27" s="92">
        <v>1</v>
      </c>
      <c r="IYY27" s="87">
        <v>0</v>
      </c>
      <c r="IYZ27" s="59">
        <f t="shared" si="413"/>
        <v>0</v>
      </c>
      <c r="IZA27" s="1"/>
      <c r="IZB27" s="89">
        <v>4</v>
      </c>
      <c r="IZC27" s="93" t="s">
        <v>64</v>
      </c>
      <c r="IZD27" s="58" t="s">
        <v>55</v>
      </c>
      <c r="IZE27" s="91" t="s">
        <v>32</v>
      </c>
      <c r="IZF27" s="92">
        <v>1</v>
      </c>
      <c r="IZG27" s="87">
        <v>0</v>
      </c>
      <c r="IZH27" s="59">
        <f t="shared" si="413"/>
        <v>0</v>
      </c>
      <c r="IZI27" s="1"/>
      <c r="IZJ27" s="89">
        <v>4</v>
      </c>
      <c r="IZK27" s="93" t="s">
        <v>64</v>
      </c>
      <c r="IZL27" s="58" t="s">
        <v>55</v>
      </c>
      <c r="IZM27" s="91" t="s">
        <v>32</v>
      </c>
      <c r="IZN27" s="92">
        <v>1</v>
      </c>
      <c r="IZO27" s="87">
        <v>0</v>
      </c>
      <c r="IZP27" s="59">
        <f t="shared" si="414"/>
        <v>0</v>
      </c>
      <c r="IZQ27" s="1"/>
      <c r="IZR27" s="89">
        <v>4</v>
      </c>
      <c r="IZS27" s="93" t="s">
        <v>64</v>
      </c>
      <c r="IZT27" s="58" t="s">
        <v>55</v>
      </c>
      <c r="IZU27" s="91" t="s">
        <v>32</v>
      </c>
      <c r="IZV27" s="92">
        <v>1</v>
      </c>
      <c r="IZW27" s="87">
        <v>0</v>
      </c>
      <c r="IZX27" s="59">
        <f t="shared" si="414"/>
        <v>0</v>
      </c>
      <c r="IZY27" s="1"/>
      <c r="IZZ27" s="89">
        <v>4</v>
      </c>
      <c r="JAA27" s="93" t="s">
        <v>64</v>
      </c>
      <c r="JAB27" s="58" t="s">
        <v>55</v>
      </c>
      <c r="JAC27" s="91" t="s">
        <v>32</v>
      </c>
      <c r="JAD27" s="92">
        <v>1</v>
      </c>
      <c r="JAE27" s="87">
        <v>0</v>
      </c>
      <c r="JAF27" s="59">
        <f t="shared" si="415"/>
        <v>0</v>
      </c>
      <c r="JAG27" s="1"/>
      <c r="JAH27" s="89">
        <v>4</v>
      </c>
      <c r="JAI27" s="93" t="s">
        <v>64</v>
      </c>
      <c r="JAJ27" s="58" t="s">
        <v>55</v>
      </c>
      <c r="JAK27" s="91" t="s">
        <v>32</v>
      </c>
      <c r="JAL27" s="92">
        <v>1</v>
      </c>
      <c r="JAM27" s="87">
        <v>0</v>
      </c>
      <c r="JAN27" s="59">
        <f t="shared" si="415"/>
        <v>0</v>
      </c>
      <c r="JAO27" s="1"/>
      <c r="JAP27" s="89">
        <v>4</v>
      </c>
      <c r="JAQ27" s="93" t="s">
        <v>64</v>
      </c>
      <c r="JAR27" s="58" t="s">
        <v>55</v>
      </c>
      <c r="JAS27" s="91" t="s">
        <v>32</v>
      </c>
      <c r="JAT27" s="92">
        <v>1</v>
      </c>
      <c r="JAU27" s="87">
        <v>0</v>
      </c>
      <c r="JAV27" s="59">
        <f t="shared" si="416"/>
        <v>0</v>
      </c>
      <c r="JAW27" s="1"/>
      <c r="JAX27" s="89">
        <v>4</v>
      </c>
      <c r="JAY27" s="93" t="s">
        <v>64</v>
      </c>
      <c r="JAZ27" s="58" t="s">
        <v>55</v>
      </c>
      <c r="JBA27" s="91" t="s">
        <v>32</v>
      </c>
      <c r="JBB27" s="92">
        <v>1</v>
      </c>
      <c r="JBC27" s="87">
        <v>0</v>
      </c>
      <c r="JBD27" s="59">
        <f t="shared" si="416"/>
        <v>0</v>
      </c>
      <c r="JBE27" s="1"/>
      <c r="JBF27" s="89">
        <v>4</v>
      </c>
      <c r="JBG27" s="93" t="s">
        <v>64</v>
      </c>
      <c r="JBH27" s="58" t="s">
        <v>55</v>
      </c>
      <c r="JBI27" s="91" t="s">
        <v>32</v>
      </c>
      <c r="JBJ27" s="92">
        <v>1</v>
      </c>
      <c r="JBK27" s="87">
        <v>0</v>
      </c>
      <c r="JBL27" s="59">
        <f t="shared" si="417"/>
        <v>0</v>
      </c>
      <c r="JBM27" s="1"/>
      <c r="JBN27" s="89">
        <v>4</v>
      </c>
      <c r="JBO27" s="93" t="s">
        <v>64</v>
      </c>
      <c r="JBP27" s="58" t="s">
        <v>55</v>
      </c>
      <c r="JBQ27" s="91" t="s">
        <v>32</v>
      </c>
      <c r="JBR27" s="92">
        <v>1</v>
      </c>
      <c r="JBS27" s="87">
        <v>0</v>
      </c>
      <c r="JBT27" s="59">
        <f t="shared" si="417"/>
        <v>0</v>
      </c>
      <c r="JBU27" s="1"/>
      <c r="JBV27" s="89">
        <v>4</v>
      </c>
      <c r="JBW27" s="93" t="s">
        <v>64</v>
      </c>
      <c r="JBX27" s="58" t="s">
        <v>55</v>
      </c>
      <c r="JBY27" s="91" t="s">
        <v>32</v>
      </c>
      <c r="JBZ27" s="92">
        <v>1</v>
      </c>
      <c r="JCA27" s="87">
        <v>0</v>
      </c>
      <c r="JCB27" s="59">
        <f t="shared" si="418"/>
        <v>0</v>
      </c>
      <c r="JCC27" s="1"/>
      <c r="JCD27" s="89">
        <v>4</v>
      </c>
      <c r="JCE27" s="93" t="s">
        <v>64</v>
      </c>
      <c r="JCF27" s="58" t="s">
        <v>55</v>
      </c>
      <c r="JCG27" s="91" t="s">
        <v>32</v>
      </c>
      <c r="JCH27" s="92">
        <v>1</v>
      </c>
      <c r="JCI27" s="87">
        <v>0</v>
      </c>
      <c r="JCJ27" s="59">
        <f t="shared" si="418"/>
        <v>0</v>
      </c>
      <c r="JCK27" s="1"/>
      <c r="JCL27" s="89">
        <v>4</v>
      </c>
      <c r="JCM27" s="93" t="s">
        <v>64</v>
      </c>
      <c r="JCN27" s="58" t="s">
        <v>55</v>
      </c>
      <c r="JCO27" s="91" t="s">
        <v>32</v>
      </c>
      <c r="JCP27" s="92">
        <v>1</v>
      </c>
      <c r="JCQ27" s="87">
        <v>0</v>
      </c>
      <c r="JCR27" s="59">
        <f t="shared" si="419"/>
        <v>0</v>
      </c>
      <c r="JCS27" s="1"/>
      <c r="JCT27" s="89">
        <v>4</v>
      </c>
      <c r="JCU27" s="93" t="s">
        <v>64</v>
      </c>
      <c r="JCV27" s="58" t="s">
        <v>55</v>
      </c>
      <c r="JCW27" s="91" t="s">
        <v>32</v>
      </c>
      <c r="JCX27" s="92">
        <v>1</v>
      </c>
      <c r="JCY27" s="87">
        <v>0</v>
      </c>
      <c r="JCZ27" s="59">
        <f t="shared" si="419"/>
        <v>0</v>
      </c>
      <c r="JDA27" s="1"/>
      <c r="JDB27" s="89">
        <v>4</v>
      </c>
      <c r="JDC27" s="93" t="s">
        <v>64</v>
      </c>
      <c r="JDD27" s="58" t="s">
        <v>55</v>
      </c>
      <c r="JDE27" s="91" t="s">
        <v>32</v>
      </c>
      <c r="JDF27" s="92">
        <v>1</v>
      </c>
      <c r="JDG27" s="87">
        <v>0</v>
      </c>
      <c r="JDH27" s="59">
        <f t="shared" si="420"/>
        <v>0</v>
      </c>
      <c r="JDI27" s="1"/>
      <c r="JDJ27" s="89">
        <v>4</v>
      </c>
      <c r="JDK27" s="93" t="s">
        <v>64</v>
      </c>
      <c r="JDL27" s="58" t="s">
        <v>55</v>
      </c>
      <c r="JDM27" s="91" t="s">
        <v>32</v>
      </c>
      <c r="JDN27" s="92">
        <v>1</v>
      </c>
      <c r="JDO27" s="87">
        <v>0</v>
      </c>
      <c r="JDP27" s="59">
        <f t="shared" si="420"/>
        <v>0</v>
      </c>
      <c r="JDQ27" s="1"/>
      <c r="JDR27" s="89">
        <v>4</v>
      </c>
      <c r="JDS27" s="93" t="s">
        <v>64</v>
      </c>
      <c r="JDT27" s="58" t="s">
        <v>55</v>
      </c>
      <c r="JDU27" s="91" t="s">
        <v>32</v>
      </c>
      <c r="JDV27" s="92">
        <v>1</v>
      </c>
      <c r="JDW27" s="87">
        <v>0</v>
      </c>
      <c r="JDX27" s="59">
        <f t="shared" si="421"/>
        <v>0</v>
      </c>
      <c r="JDY27" s="1"/>
      <c r="JDZ27" s="89">
        <v>4</v>
      </c>
      <c r="JEA27" s="93" t="s">
        <v>64</v>
      </c>
      <c r="JEB27" s="58" t="s">
        <v>55</v>
      </c>
      <c r="JEC27" s="91" t="s">
        <v>32</v>
      </c>
      <c r="JED27" s="92">
        <v>1</v>
      </c>
      <c r="JEE27" s="87">
        <v>0</v>
      </c>
      <c r="JEF27" s="59">
        <f t="shared" si="421"/>
        <v>0</v>
      </c>
      <c r="JEG27" s="1"/>
      <c r="JEH27" s="89">
        <v>4</v>
      </c>
      <c r="JEI27" s="93" t="s">
        <v>64</v>
      </c>
      <c r="JEJ27" s="58" t="s">
        <v>55</v>
      </c>
      <c r="JEK27" s="91" t="s">
        <v>32</v>
      </c>
      <c r="JEL27" s="92">
        <v>1</v>
      </c>
      <c r="JEM27" s="87">
        <v>0</v>
      </c>
      <c r="JEN27" s="59">
        <f t="shared" si="422"/>
        <v>0</v>
      </c>
      <c r="JEO27" s="1"/>
      <c r="JEP27" s="89">
        <v>4</v>
      </c>
      <c r="JEQ27" s="93" t="s">
        <v>64</v>
      </c>
      <c r="JER27" s="58" t="s">
        <v>55</v>
      </c>
      <c r="JES27" s="91" t="s">
        <v>32</v>
      </c>
      <c r="JET27" s="92">
        <v>1</v>
      </c>
      <c r="JEU27" s="87">
        <v>0</v>
      </c>
      <c r="JEV27" s="59">
        <f t="shared" si="422"/>
        <v>0</v>
      </c>
      <c r="JEW27" s="1"/>
      <c r="JEX27" s="89">
        <v>4</v>
      </c>
      <c r="JEY27" s="93" t="s">
        <v>64</v>
      </c>
      <c r="JEZ27" s="58" t="s">
        <v>55</v>
      </c>
      <c r="JFA27" s="91" t="s">
        <v>32</v>
      </c>
      <c r="JFB27" s="92">
        <v>1</v>
      </c>
      <c r="JFC27" s="87">
        <v>0</v>
      </c>
      <c r="JFD27" s="59">
        <f t="shared" si="423"/>
        <v>0</v>
      </c>
      <c r="JFE27" s="1"/>
      <c r="JFF27" s="89">
        <v>4</v>
      </c>
      <c r="JFG27" s="93" t="s">
        <v>64</v>
      </c>
      <c r="JFH27" s="58" t="s">
        <v>55</v>
      </c>
      <c r="JFI27" s="91" t="s">
        <v>32</v>
      </c>
      <c r="JFJ27" s="92">
        <v>1</v>
      </c>
      <c r="JFK27" s="87">
        <v>0</v>
      </c>
      <c r="JFL27" s="59">
        <f t="shared" si="423"/>
        <v>0</v>
      </c>
      <c r="JFM27" s="1"/>
      <c r="JFN27" s="89">
        <v>4</v>
      </c>
      <c r="JFO27" s="93" t="s">
        <v>64</v>
      </c>
      <c r="JFP27" s="58" t="s">
        <v>55</v>
      </c>
      <c r="JFQ27" s="91" t="s">
        <v>32</v>
      </c>
      <c r="JFR27" s="92">
        <v>1</v>
      </c>
      <c r="JFS27" s="87">
        <v>0</v>
      </c>
      <c r="JFT27" s="59">
        <f t="shared" si="424"/>
        <v>0</v>
      </c>
      <c r="JFU27" s="1"/>
      <c r="JFV27" s="89">
        <v>4</v>
      </c>
      <c r="JFW27" s="93" t="s">
        <v>64</v>
      </c>
      <c r="JFX27" s="58" t="s">
        <v>55</v>
      </c>
      <c r="JFY27" s="91" t="s">
        <v>32</v>
      </c>
      <c r="JFZ27" s="92">
        <v>1</v>
      </c>
      <c r="JGA27" s="87">
        <v>0</v>
      </c>
      <c r="JGB27" s="59">
        <f t="shared" si="424"/>
        <v>0</v>
      </c>
      <c r="JGC27" s="1"/>
      <c r="JGD27" s="89">
        <v>4</v>
      </c>
      <c r="JGE27" s="93" t="s">
        <v>64</v>
      </c>
      <c r="JGF27" s="58" t="s">
        <v>55</v>
      </c>
      <c r="JGG27" s="91" t="s">
        <v>32</v>
      </c>
      <c r="JGH27" s="92">
        <v>1</v>
      </c>
      <c r="JGI27" s="87">
        <v>0</v>
      </c>
      <c r="JGJ27" s="59">
        <f t="shared" si="425"/>
        <v>0</v>
      </c>
      <c r="JGK27" s="1"/>
      <c r="JGL27" s="89">
        <v>4</v>
      </c>
      <c r="JGM27" s="93" t="s">
        <v>64</v>
      </c>
      <c r="JGN27" s="58" t="s">
        <v>55</v>
      </c>
      <c r="JGO27" s="91" t="s">
        <v>32</v>
      </c>
      <c r="JGP27" s="92">
        <v>1</v>
      </c>
      <c r="JGQ27" s="87">
        <v>0</v>
      </c>
      <c r="JGR27" s="59">
        <f t="shared" si="425"/>
        <v>0</v>
      </c>
      <c r="JGS27" s="1"/>
      <c r="JGT27" s="89">
        <v>4</v>
      </c>
      <c r="JGU27" s="93" t="s">
        <v>64</v>
      </c>
      <c r="JGV27" s="58" t="s">
        <v>55</v>
      </c>
      <c r="JGW27" s="91" t="s">
        <v>32</v>
      </c>
      <c r="JGX27" s="92">
        <v>1</v>
      </c>
      <c r="JGY27" s="87">
        <v>0</v>
      </c>
      <c r="JGZ27" s="59">
        <f t="shared" si="426"/>
        <v>0</v>
      </c>
      <c r="JHA27" s="1"/>
      <c r="JHB27" s="89">
        <v>4</v>
      </c>
      <c r="JHC27" s="93" t="s">
        <v>64</v>
      </c>
      <c r="JHD27" s="58" t="s">
        <v>55</v>
      </c>
      <c r="JHE27" s="91" t="s">
        <v>32</v>
      </c>
      <c r="JHF27" s="92">
        <v>1</v>
      </c>
      <c r="JHG27" s="87">
        <v>0</v>
      </c>
      <c r="JHH27" s="59">
        <f t="shared" si="426"/>
        <v>0</v>
      </c>
      <c r="JHI27" s="1"/>
      <c r="JHJ27" s="89">
        <v>4</v>
      </c>
      <c r="JHK27" s="93" t="s">
        <v>64</v>
      </c>
      <c r="JHL27" s="58" t="s">
        <v>55</v>
      </c>
      <c r="JHM27" s="91" t="s">
        <v>32</v>
      </c>
      <c r="JHN27" s="92">
        <v>1</v>
      </c>
      <c r="JHO27" s="87">
        <v>0</v>
      </c>
      <c r="JHP27" s="59">
        <f t="shared" si="427"/>
        <v>0</v>
      </c>
      <c r="JHQ27" s="1"/>
      <c r="JHR27" s="89">
        <v>4</v>
      </c>
      <c r="JHS27" s="93" t="s">
        <v>64</v>
      </c>
      <c r="JHT27" s="58" t="s">
        <v>55</v>
      </c>
      <c r="JHU27" s="91" t="s">
        <v>32</v>
      </c>
      <c r="JHV27" s="92">
        <v>1</v>
      </c>
      <c r="JHW27" s="87">
        <v>0</v>
      </c>
      <c r="JHX27" s="59">
        <f t="shared" si="427"/>
        <v>0</v>
      </c>
      <c r="JHY27" s="1"/>
      <c r="JHZ27" s="89">
        <v>4</v>
      </c>
      <c r="JIA27" s="93" t="s">
        <v>64</v>
      </c>
      <c r="JIB27" s="58" t="s">
        <v>55</v>
      </c>
      <c r="JIC27" s="91" t="s">
        <v>32</v>
      </c>
      <c r="JID27" s="92">
        <v>1</v>
      </c>
      <c r="JIE27" s="87">
        <v>0</v>
      </c>
      <c r="JIF27" s="59">
        <f t="shared" si="428"/>
        <v>0</v>
      </c>
      <c r="JIG27" s="1"/>
      <c r="JIH27" s="89">
        <v>4</v>
      </c>
      <c r="JII27" s="93" t="s">
        <v>64</v>
      </c>
      <c r="JIJ27" s="58" t="s">
        <v>55</v>
      </c>
      <c r="JIK27" s="91" t="s">
        <v>32</v>
      </c>
      <c r="JIL27" s="92">
        <v>1</v>
      </c>
      <c r="JIM27" s="87">
        <v>0</v>
      </c>
      <c r="JIN27" s="59">
        <f t="shared" si="428"/>
        <v>0</v>
      </c>
      <c r="JIO27" s="1"/>
      <c r="JIP27" s="89">
        <v>4</v>
      </c>
      <c r="JIQ27" s="93" t="s">
        <v>64</v>
      </c>
      <c r="JIR27" s="58" t="s">
        <v>55</v>
      </c>
      <c r="JIS27" s="91" t="s">
        <v>32</v>
      </c>
      <c r="JIT27" s="92">
        <v>1</v>
      </c>
      <c r="JIU27" s="87">
        <v>0</v>
      </c>
      <c r="JIV27" s="59">
        <f t="shared" si="429"/>
        <v>0</v>
      </c>
      <c r="JIW27" s="1"/>
      <c r="JIX27" s="89">
        <v>4</v>
      </c>
      <c r="JIY27" s="93" t="s">
        <v>64</v>
      </c>
      <c r="JIZ27" s="58" t="s">
        <v>55</v>
      </c>
      <c r="JJA27" s="91" t="s">
        <v>32</v>
      </c>
      <c r="JJB27" s="92">
        <v>1</v>
      </c>
      <c r="JJC27" s="87">
        <v>0</v>
      </c>
      <c r="JJD27" s="59">
        <f t="shared" si="429"/>
        <v>0</v>
      </c>
      <c r="JJE27" s="1"/>
      <c r="JJF27" s="89">
        <v>4</v>
      </c>
      <c r="JJG27" s="93" t="s">
        <v>64</v>
      </c>
      <c r="JJH27" s="58" t="s">
        <v>55</v>
      </c>
      <c r="JJI27" s="91" t="s">
        <v>32</v>
      </c>
      <c r="JJJ27" s="92">
        <v>1</v>
      </c>
      <c r="JJK27" s="87">
        <v>0</v>
      </c>
      <c r="JJL27" s="59">
        <f t="shared" si="430"/>
        <v>0</v>
      </c>
      <c r="JJM27" s="1"/>
      <c r="JJN27" s="89">
        <v>4</v>
      </c>
      <c r="JJO27" s="93" t="s">
        <v>64</v>
      </c>
      <c r="JJP27" s="58" t="s">
        <v>55</v>
      </c>
      <c r="JJQ27" s="91" t="s">
        <v>32</v>
      </c>
      <c r="JJR27" s="92">
        <v>1</v>
      </c>
      <c r="JJS27" s="87">
        <v>0</v>
      </c>
      <c r="JJT27" s="59">
        <f t="shared" si="430"/>
        <v>0</v>
      </c>
      <c r="JJU27" s="1"/>
      <c r="JJV27" s="89">
        <v>4</v>
      </c>
      <c r="JJW27" s="93" t="s">
        <v>64</v>
      </c>
      <c r="JJX27" s="58" t="s">
        <v>55</v>
      </c>
      <c r="JJY27" s="91" t="s">
        <v>32</v>
      </c>
      <c r="JJZ27" s="92">
        <v>1</v>
      </c>
      <c r="JKA27" s="87">
        <v>0</v>
      </c>
      <c r="JKB27" s="59">
        <f t="shared" si="431"/>
        <v>0</v>
      </c>
      <c r="JKC27" s="1"/>
      <c r="JKD27" s="89">
        <v>4</v>
      </c>
      <c r="JKE27" s="93" t="s">
        <v>64</v>
      </c>
      <c r="JKF27" s="58" t="s">
        <v>55</v>
      </c>
      <c r="JKG27" s="91" t="s">
        <v>32</v>
      </c>
      <c r="JKH27" s="92">
        <v>1</v>
      </c>
      <c r="JKI27" s="87">
        <v>0</v>
      </c>
      <c r="JKJ27" s="59">
        <f t="shared" si="431"/>
        <v>0</v>
      </c>
      <c r="JKK27" s="1"/>
      <c r="JKL27" s="89">
        <v>4</v>
      </c>
      <c r="JKM27" s="93" t="s">
        <v>64</v>
      </c>
      <c r="JKN27" s="58" t="s">
        <v>55</v>
      </c>
      <c r="JKO27" s="91" t="s">
        <v>32</v>
      </c>
      <c r="JKP27" s="92">
        <v>1</v>
      </c>
      <c r="JKQ27" s="87">
        <v>0</v>
      </c>
      <c r="JKR27" s="59">
        <f t="shared" si="432"/>
        <v>0</v>
      </c>
      <c r="JKS27" s="1"/>
      <c r="JKT27" s="89">
        <v>4</v>
      </c>
      <c r="JKU27" s="93" t="s">
        <v>64</v>
      </c>
      <c r="JKV27" s="58" t="s">
        <v>55</v>
      </c>
      <c r="JKW27" s="91" t="s">
        <v>32</v>
      </c>
      <c r="JKX27" s="92">
        <v>1</v>
      </c>
      <c r="JKY27" s="87">
        <v>0</v>
      </c>
      <c r="JKZ27" s="59">
        <f t="shared" si="432"/>
        <v>0</v>
      </c>
      <c r="JLA27" s="1"/>
      <c r="JLB27" s="89">
        <v>4</v>
      </c>
      <c r="JLC27" s="93" t="s">
        <v>64</v>
      </c>
      <c r="JLD27" s="58" t="s">
        <v>55</v>
      </c>
      <c r="JLE27" s="91" t="s">
        <v>32</v>
      </c>
      <c r="JLF27" s="92">
        <v>1</v>
      </c>
      <c r="JLG27" s="87">
        <v>0</v>
      </c>
      <c r="JLH27" s="59">
        <f t="shared" si="433"/>
        <v>0</v>
      </c>
      <c r="JLI27" s="1"/>
      <c r="JLJ27" s="89">
        <v>4</v>
      </c>
      <c r="JLK27" s="93" t="s">
        <v>64</v>
      </c>
      <c r="JLL27" s="58" t="s">
        <v>55</v>
      </c>
      <c r="JLM27" s="91" t="s">
        <v>32</v>
      </c>
      <c r="JLN27" s="92">
        <v>1</v>
      </c>
      <c r="JLO27" s="87">
        <v>0</v>
      </c>
      <c r="JLP27" s="59">
        <f t="shared" si="433"/>
        <v>0</v>
      </c>
      <c r="JLQ27" s="1"/>
      <c r="JLR27" s="89">
        <v>4</v>
      </c>
      <c r="JLS27" s="93" t="s">
        <v>64</v>
      </c>
      <c r="JLT27" s="58" t="s">
        <v>55</v>
      </c>
      <c r="JLU27" s="91" t="s">
        <v>32</v>
      </c>
      <c r="JLV27" s="92">
        <v>1</v>
      </c>
      <c r="JLW27" s="87">
        <v>0</v>
      </c>
      <c r="JLX27" s="59">
        <f t="shared" si="434"/>
        <v>0</v>
      </c>
      <c r="JLY27" s="1"/>
      <c r="JLZ27" s="89">
        <v>4</v>
      </c>
      <c r="JMA27" s="93" t="s">
        <v>64</v>
      </c>
      <c r="JMB27" s="58" t="s">
        <v>55</v>
      </c>
      <c r="JMC27" s="91" t="s">
        <v>32</v>
      </c>
      <c r="JMD27" s="92">
        <v>1</v>
      </c>
      <c r="JME27" s="87">
        <v>0</v>
      </c>
      <c r="JMF27" s="59">
        <f t="shared" si="434"/>
        <v>0</v>
      </c>
      <c r="JMG27" s="1"/>
      <c r="JMH27" s="89">
        <v>4</v>
      </c>
      <c r="JMI27" s="93" t="s">
        <v>64</v>
      </c>
      <c r="JMJ27" s="58" t="s">
        <v>55</v>
      </c>
      <c r="JMK27" s="91" t="s">
        <v>32</v>
      </c>
      <c r="JML27" s="92">
        <v>1</v>
      </c>
      <c r="JMM27" s="87">
        <v>0</v>
      </c>
      <c r="JMN27" s="59">
        <f t="shared" si="435"/>
        <v>0</v>
      </c>
      <c r="JMO27" s="1"/>
      <c r="JMP27" s="89">
        <v>4</v>
      </c>
      <c r="JMQ27" s="93" t="s">
        <v>64</v>
      </c>
      <c r="JMR27" s="58" t="s">
        <v>55</v>
      </c>
      <c r="JMS27" s="91" t="s">
        <v>32</v>
      </c>
      <c r="JMT27" s="92">
        <v>1</v>
      </c>
      <c r="JMU27" s="87">
        <v>0</v>
      </c>
      <c r="JMV27" s="59">
        <f t="shared" si="435"/>
        <v>0</v>
      </c>
      <c r="JMW27" s="1"/>
      <c r="JMX27" s="89">
        <v>4</v>
      </c>
      <c r="JMY27" s="93" t="s">
        <v>64</v>
      </c>
      <c r="JMZ27" s="58" t="s">
        <v>55</v>
      </c>
      <c r="JNA27" s="91" t="s">
        <v>32</v>
      </c>
      <c r="JNB27" s="92">
        <v>1</v>
      </c>
      <c r="JNC27" s="87">
        <v>0</v>
      </c>
      <c r="JND27" s="59">
        <f t="shared" si="436"/>
        <v>0</v>
      </c>
      <c r="JNE27" s="1"/>
      <c r="JNF27" s="89">
        <v>4</v>
      </c>
      <c r="JNG27" s="93" t="s">
        <v>64</v>
      </c>
      <c r="JNH27" s="58" t="s">
        <v>55</v>
      </c>
      <c r="JNI27" s="91" t="s">
        <v>32</v>
      </c>
      <c r="JNJ27" s="92">
        <v>1</v>
      </c>
      <c r="JNK27" s="87">
        <v>0</v>
      </c>
      <c r="JNL27" s="59">
        <f t="shared" si="436"/>
        <v>0</v>
      </c>
      <c r="JNM27" s="1"/>
      <c r="JNN27" s="89">
        <v>4</v>
      </c>
      <c r="JNO27" s="93" t="s">
        <v>64</v>
      </c>
      <c r="JNP27" s="58" t="s">
        <v>55</v>
      </c>
      <c r="JNQ27" s="91" t="s">
        <v>32</v>
      </c>
      <c r="JNR27" s="92">
        <v>1</v>
      </c>
      <c r="JNS27" s="87">
        <v>0</v>
      </c>
      <c r="JNT27" s="59">
        <f t="shared" si="437"/>
        <v>0</v>
      </c>
      <c r="JNU27" s="1"/>
      <c r="JNV27" s="89">
        <v>4</v>
      </c>
      <c r="JNW27" s="93" t="s">
        <v>64</v>
      </c>
      <c r="JNX27" s="58" t="s">
        <v>55</v>
      </c>
      <c r="JNY27" s="91" t="s">
        <v>32</v>
      </c>
      <c r="JNZ27" s="92">
        <v>1</v>
      </c>
      <c r="JOA27" s="87">
        <v>0</v>
      </c>
      <c r="JOB27" s="59">
        <f t="shared" si="437"/>
        <v>0</v>
      </c>
      <c r="JOC27" s="1"/>
      <c r="JOD27" s="89">
        <v>4</v>
      </c>
      <c r="JOE27" s="93" t="s">
        <v>64</v>
      </c>
      <c r="JOF27" s="58" t="s">
        <v>55</v>
      </c>
      <c r="JOG27" s="91" t="s">
        <v>32</v>
      </c>
      <c r="JOH27" s="92">
        <v>1</v>
      </c>
      <c r="JOI27" s="87">
        <v>0</v>
      </c>
      <c r="JOJ27" s="59">
        <f t="shared" si="438"/>
        <v>0</v>
      </c>
      <c r="JOK27" s="1"/>
      <c r="JOL27" s="89">
        <v>4</v>
      </c>
      <c r="JOM27" s="93" t="s">
        <v>64</v>
      </c>
      <c r="JON27" s="58" t="s">
        <v>55</v>
      </c>
      <c r="JOO27" s="91" t="s">
        <v>32</v>
      </c>
      <c r="JOP27" s="92">
        <v>1</v>
      </c>
      <c r="JOQ27" s="87">
        <v>0</v>
      </c>
      <c r="JOR27" s="59">
        <f t="shared" si="438"/>
        <v>0</v>
      </c>
      <c r="JOS27" s="1"/>
      <c r="JOT27" s="89">
        <v>4</v>
      </c>
      <c r="JOU27" s="93" t="s">
        <v>64</v>
      </c>
      <c r="JOV27" s="58" t="s">
        <v>55</v>
      </c>
      <c r="JOW27" s="91" t="s">
        <v>32</v>
      </c>
      <c r="JOX27" s="92">
        <v>1</v>
      </c>
      <c r="JOY27" s="87">
        <v>0</v>
      </c>
      <c r="JOZ27" s="59">
        <f t="shared" si="439"/>
        <v>0</v>
      </c>
      <c r="JPA27" s="1"/>
      <c r="JPB27" s="89">
        <v>4</v>
      </c>
      <c r="JPC27" s="93" t="s">
        <v>64</v>
      </c>
      <c r="JPD27" s="58" t="s">
        <v>55</v>
      </c>
      <c r="JPE27" s="91" t="s">
        <v>32</v>
      </c>
      <c r="JPF27" s="92">
        <v>1</v>
      </c>
      <c r="JPG27" s="87">
        <v>0</v>
      </c>
      <c r="JPH27" s="59">
        <f t="shared" si="439"/>
        <v>0</v>
      </c>
      <c r="JPI27" s="1"/>
      <c r="JPJ27" s="89">
        <v>4</v>
      </c>
      <c r="JPK27" s="93" t="s">
        <v>64</v>
      </c>
      <c r="JPL27" s="58" t="s">
        <v>55</v>
      </c>
      <c r="JPM27" s="91" t="s">
        <v>32</v>
      </c>
      <c r="JPN27" s="92">
        <v>1</v>
      </c>
      <c r="JPO27" s="87">
        <v>0</v>
      </c>
      <c r="JPP27" s="59">
        <f t="shared" si="440"/>
        <v>0</v>
      </c>
      <c r="JPQ27" s="1"/>
      <c r="JPR27" s="89">
        <v>4</v>
      </c>
      <c r="JPS27" s="93" t="s">
        <v>64</v>
      </c>
      <c r="JPT27" s="58" t="s">
        <v>55</v>
      </c>
      <c r="JPU27" s="91" t="s">
        <v>32</v>
      </c>
      <c r="JPV27" s="92">
        <v>1</v>
      </c>
      <c r="JPW27" s="87">
        <v>0</v>
      </c>
      <c r="JPX27" s="59">
        <f t="shared" si="440"/>
        <v>0</v>
      </c>
      <c r="JPY27" s="1"/>
      <c r="JPZ27" s="89">
        <v>4</v>
      </c>
      <c r="JQA27" s="93" t="s">
        <v>64</v>
      </c>
      <c r="JQB27" s="58" t="s">
        <v>55</v>
      </c>
      <c r="JQC27" s="91" t="s">
        <v>32</v>
      </c>
      <c r="JQD27" s="92">
        <v>1</v>
      </c>
      <c r="JQE27" s="87">
        <v>0</v>
      </c>
      <c r="JQF27" s="59">
        <f t="shared" si="441"/>
        <v>0</v>
      </c>
      <c r="JQG27" s="1"/>
      <c r="JQH27" s="89">
        <v>4</v>
      </c>
      <c r="JQI27" s="93" t="s">
        <v>64</v>
      </c>
      <c r="JQJ27" s="58" t="s">
        <v>55</v>
      </c>
      <c r="JQK27" s="91" t="s">
        <v>32</v>
      </c>
      <c r="JQL27" s="92">
        <v>1</v>
      </c>
      <c r="JQM27" s="87">
        <v>0</v>
      </c>
      <c r="JQN27" s="59">
        <f t="shared" si="441"/>
        <v>0</v>
      </c>
      <c r="JQO27" s="1"/>
      <c r="JQP27" s="89">
        <v>4</v>
      </c>
      <c r="JQQ27" s="93" t="s">
        <v>64</v>
      </c>
      <c r="JQR27" s="58" t="s">
        <v>55</v>
      </c>
      <c r="JQS27" s="91" t="s">
        <v>32</v>
      </c>
      <c r="JQT27" s="92">
        <v>1</v>
      </c>
      <c r="JQU27" s="87">
        <v>0</v>
      </c>
      <c r="JQV27" s="59">
        <f t="shared" si="442"/>
        <v>0</v>
      </c>
      <c r="JQW27" s="1"/>
      <c r="JQX27" s="89">
        <v>4</v>
      </c>
      <c r="JQY27" s="93" t="s">
        <v>64</v>
      </c>
      <c r="JQZ27" s="58" t="s">
        <v>55</v>
      </c>
      <c r="JRA27" s="91" t="s">
        <v>32</v>
      </c>
      <c r="JRB27" s="92">
        <v>1</v>
      </c>
      <c r="JRC27" s="87">
        <v>0</v>
      </c>
      <c r="JRD27" s="59">
        <f t="shared" si="442"/>
        <v>0</v>
      </c>
      <c r="JRE27" s="1"/>
      <c r="JRF27" s="89">
        <v>4</v>
      </c>
      <c r="JRG27" s="93" t="s">
        <v>64</v>
      </c>
      <c r="JRH27" s="58" t="s">
        <v>55</v>
      </c>
      <c r="JRI27" s="91" t="s">
        <v>32</v>
      </c>
      <c r="JRJ27" s="92">
        <v>1</v>
      </c>
      <c r="JRK27" s="87">
        <v>0</v>
      </c>
      <c r="JRL27" s="59">
        <f t="shared" si="443"/>
        <v>0</v>
      </c>
      <c r="JRM27" s="1"/>
      <c r="JRN27" s="89">
        <v>4</v>
      </c>
      <c r="JRO27" s="93" t="s">
        <v>64</v>
      </c>
      <c r="JRP27" s="58" t="s">
        <v>55</v>
      </c>
      <c r="JRQ27" s="91" t="s">
        <v>32</v>
      </c>
      <c r="JRR27" s="92">
        <v>1</v>
      </c>
      <c r="JRS27" s="87">
        <v>0</v>
      </c>
      <c r="JRT27" s="59">
        <f t="shared" si="443"/>
        <v>0</v>
      </c>
      <c r="JRU27" s="1"/>
      <c r="JRV27" s="89">
        <v>4</v>
      </c>
      <c r="JRW27" s="93" t="s">
        <v>64</v>
      </c>
      <c r="JRX27" s="58" t="s">
        <v>55</v>
      </c>
      <c r="JRY27" s="91" t="s">
        <v>32</v>
      </c>
      <c r="JRZ27" s="92">
        <v>1</v>
      </c>
      <c r="JSA27" s="87">
        <v>0</v>
      </c>
      <c r="JSB27" s="59">
        <f t="shared" si="444"/>
        <v>0</v>
      </c>
      <c r="JSC27" s="1"/>
      <c r="JSD27" s="89">
        <v>4</v>
      </c>
      <c r="JSE27" s="93" t="s">
        <v>64</v>
      </c>
      <c r="JSF27" s="58" t="s">
        <v>55</v>
      </c>
      <c r="JSG27" s="91" t="s">
        <v>32</v>
      </c>
      <c r="JSH27" s="92">
        <v>1</v>
      </c>
      <c r="JSI27" s="87">
        <v>0</v>
      </c>
      <c r="JSJ27" s="59">
        <f t="shared" si="444"/>
        <v>0</v>
      </c>
      <c r="JSK27" s="1"/>
      <c r="JSL27" s="89">
        <v>4</v>
      </c>
      <c r="JSM27" s="93" t="s">
        <v>64</v>
      </c>
      <c r="JSN27" s="58" t="s">
        <v>55</v>
      </c>
      <c r="JSO27" s="91" t="s">
        <v>32</v>
      </c>
      <c r="JSP27" s="92">
        <v>1</v>
      </c>
      <c r="JSQ27" s="87">
        <v>0</v>
      </c>
      <c r="JSR27" s="59">
        <f t="shared" si="445"/>
        <v>0</v>
      </c>
      <c r="JSS27" s="1"/>
      <c r="JST27" s="89">
        <v>4</v>
      </c>
      <c r="JSU27" s="93" t="s">
        <v>64</v>
      </c>
      <c r="JSV27" s="58" t="s">
        <v>55</v>
      </c>
      <c r="JSW27" s="91" t="s">
        <v>32</v>
      </c>
      <c r="JSX27" s="92">
        <v>1</v>
      </c>
      <c r="JSY27" s="87">
        <v>0</v>
      </c>
      <c r="JSZ27" s="59">
        <f t="shared" si="445"/>
        <v>0</v>
      </c>
      <c r="JTA27" s="1"/>
      <c r="JTB27" s="89">
        <v>4</v>
      </c>
      <c r="JTC27" s="93" t="s">
        <v>64</v>
      </c>
      <c r="JTD27" s="58" t="s">
        <v>55</v>
      </c>
      <c r="JTE27" s="91" t="s">
        <v>32</v>
      </c>
      <c r="JTF27" s="92">
        <v>1</v>
      </c>
      <c r="JTG27" s="87">
        <v>0</v>
      </c>
      <c r="JTH27" s="59">
        <f t="shared" si="446"/>
        <v>0</v>
      </c>
      <c r="JTI27" s="1"/>
      <c r="JTJ27" s="89">
        <v>4</v>
      </c>
      <c r="JTK27" s="93" t="s">
        <v>64</v>
      </c>
      <c r="JTL27" s="58" t="s">
        <v>55</v>
      </c>
      <c r="JTM27" s="91" t="s">
        <v>32</v>
      </c>
      <c r="JTN27" s="92">
        <v>1</v>
      </c>
      <c r="JTO27" s="87">
        <v>0</v>
      </c>
      <c r="JTP27" s="59">
        <f t="shared" si="446"/>
        <v>0</v>
      </c>
      <c r="JTQ27" s="1"/>
      <c r="JTR27" s="89">
        <v>4</v>
      </c>
      <c r="JTS27" s="93" t="s">
        <v>64</v>
      </c>
      <c r="JTT27" s="58" t="s">
        <v>55</v>
      </c>
      <c r="JTU27" s="91" t="s">
        <v>32</v>
      </c>
      <c r="JTV27" s="92">
        <v>1</v>
      </c>
      <c r="JTW27" s="87">
        <v>0</v>
      </c>
      <c r="JTX27" s="59">
        <f t="shared" si="447"/>
        <v>0</v>
      </c>
      <c r="JTY27" s="1"/>
      <c r="JTZ27" s="89">
        <v>4</v>
      </c>
      <c r="JUA27" s="93" t="s">
        <v>64</v>
      </c>
      <c r="JUB27" s="58" t="s">
        <v>55</v>
      </c>
      <c r="JUC27" s="91" t="s">
        <v>32</v>
      </c>
      <c r="JUD27" s="92">
        <v>1</v>
      </c>
      <c r="JUE27" s="87">
        <v>0</v>
      </c>
      <c r="JUF27" s="59">
        <f t="shared" si="447"/>
        <v>0</v>
      </c>
      <c r="JUG27" s="1"/>
      <c r="JUH27" s="89">
        <v>4</v>
      </c>
      <c r="JUI27" s="93" t="s">
        <v>64</v>
      </c>
      <c r="JUJ27" s="58" t="s">
        <v>55</v>
      </c>
      <c r="JUK27" s="91" t="s">
        <v>32</v>
      </c>
      <c r="JUL27" s="92">
        <v>1</v>
      </c>
      <c r="JUM27" s="87">
        <v>0</v>
      </c>
      <c r="JUN27" s="59">
        <f t="shared" si="448"/>
        <v>0</v>
      </c>
      <c r="JUO27" s="1"/>
      <c r="JUP27" s="89">
        <v>4</v>
      </c>
      <c r="JUQ27" s="93" t="s">
        <v>64</v>
      </c>
      <c r="JUR27" s="58" t="s">
        <v>55</v>
      </c>
      <c r="JUS27" s="91" t="s">
        <v>32</v>
      </c>
      <c r="JUT27" s="92">
        <v>1</v>
      </c>
      <c r="JUU27" s="87">
        <v>0</v>
      </c>
      <c r="JUV27" s="59">
        <f t="shared" si="448"/>
        <v>0</v>
      </c>
      <c r="JUW27" s="1"/>
      <c r="JUX27" s="89">
        <v>4</v>
      </c>
      <c r="JUY27" s="93" t="s">
        <v>64</v>
      </c>
      <c r="JUZ27" s="58" t="s">
        <v>55</v>
      </c>
      <c r="JVA27" s="91" t="s">
        <v>32</v>
      </c>
      <c r="JVB27" s="92">
        <v>1</v>
      </c>
      <c r="JVC27" s="87">
        <v>0</v>
      </c>
      <c r="JVD27" s="59">
        <f t="shared" si="449"/>
        <v>0</v>
      </c>
      <c r="JVE27" s="1"/>
      <c r="JVF27" s="89">
        <v>4</v>
      </c>
      <c r="JVG27" s="93" t="s">
        <v>64</v>
      </c>
      <c r="JVH27" s="58" t="s">
        <v>55</v>
      </c>
      <c r="JVI27" s="91" t="s">
        <v>32</v>
      </c>
      <c r="JVJ27" s="92">
        <v>1</v>
      </c>
      <c r="JVK27" s="87">
        <v>0</v>
      </c>
      <c r="JVL27" s="59">
        <f t="shared" si="449"/>
        <v>0</v>
      </c>
      <c r="JVM27" s="1"/>
      <c r="JVN27" s="89">
        <v>4</v>
      </c>
      <c r="JVO27" s="93" t="s">
        <v>64</v>
      </c>
      <c r="JVP27" s="58" t="s">
        <v>55</v>
      </c>
      <c r="JVQ27" s="91" t="s">
        <v>32</v>
      </c>
      <c r="JVR27" s="92">
        <v>1</v>
      </c>
      <c r="JVS27" s="87">
        <v>0</v>
      </c>
      <c r="JVT27" s="59">
        <f t="shared" si="450"/>
        <v>0</v>
      </c>
      <c r="JVU27" s="1"/>
      <c r="JVV27" s="89">
        <v>4</v>
      </c>
      <c r="JVW27" s="93" t="s">
        <v>64</v>
      </c>
      <c r="JVX27" s="58" t="s">
        <v>55</v>
      </c>
      <c r="JVY27" s="91" t="s">
        <v>32</v>
      </c>
      <c r="JVZ27" s="92">
        <v>1</v>
      </c>
      <c r="JWA27" s="87">
        <v>0</v>
      </c>
      <c r="JWB27" s="59">
        <f t="shared" si="450"/>
        <v>0</v>
      </c>
      <c r="JWC27" s="1"/>
      <c r="JWD27" s="89">
        <v>4</v>
      </c>
      <c r="JWE27" s="93" t="s">
        <v>64</v>
      </c>
      <c r="JWF27" s="58" t="s">
        <v>55</v>
      </c>
      <c r="JWG27" s="91" t="s">
        <v>32</v>
      </c>
      <c r="JWH27" s="92">
        <v>1</v>
      </c>
      <c r="JWI27" s="87">
        <v>0</v>
      </c>
      <c r="JWJ27" s="59">
        <f t="shared" si="451"/>
        <v>0</v>
      </c>
      <c r="JWK27" s="1"/>
      <c r="JWL27" s="89">
        <v>4</v>
      </c>
      <c r="JWM27" s="93" t="s">
        <v>64</v>
      </c>
      <c r="JWN27" s="58" t="s">
        <v>55</v>
      </c>
      <c r="JWO27" s="91" t="s">
        <v>32</v>
      </c>
      <c r="JWP27" s="92">
        <v>1</v>
      </c>
      <c r="JWQ27" s="87">
        <v>0</v>
      </c>
      <c r="JWR27" s="59">
        <f t="shared" si="451"/>
        <v>0</v>
      </c>
      <c r="JWS27" s="1"/>
      <c r="JWT27" s="89">
        <v>4</v>
      </c>
      <c r="JWU27" s="93" t="s">
        <v>64</v>
      </c>
      <c r="JWV27" s="58" t="s">
        <v>55</v>
      </c>
      <c r="JWW27" s="91" t="s">
        <v>32</v>
      </c>
      <c r="JWX27" s="92">
        <v>1</v>
      </c>
      <c r="JWY27" s="87">
        <v>0</v>
      </c>
      <c r="JWZ27" s="59">
        <f t="shared" si="452"/>
        <v>0</v>
      </c>
      <c r="JXA27" s="1"/>
      <c r="JXB27" s="89">
        <v>4</v>
      </c>
      <c r="JXC27" s="93" t="s">
        <v>64</v>
      </c>
      <c r="JXD27" s="58" t="s">
        <v>55</v>
      </c>
      <c r="JXE27" s="91" t="s">
        <v>32</v>
      </c>
      <c r="JXF27" s="92">
        <v>1</v>
      </c>
      <c r="JXG27" s="87">
        <v>0</v>
      </c>
      <c r="JXH27" s="59">
        <f t="shared" si="452"/>
        <v>0</v>
      </c>
      <c r="JXI27" s="1"/>
      <c r="JXJ27" s="89">
        <v>4</v>
      </c>
      <c r="JXK27" s="93" t="s">
        <v>64</v>
      </c>
      <c r="JXL27" s="58" t="s">
        <v>55</v>
      </c>
      <c r="JXM27" s="91" t="s">
        <v>32</v>
      </c>
      <c r="JXN27" s="92">
        <v>1</v>
      </c>
      <c r="JXO27" s="87">
        <v>0</v>
      </c>
      <c r="JXP27" s="59">
        <f t="shared" si="453"/>
        <v>0</v>
      </c>
      <c r="JXQ27" s="1"/>
      <c r="JXR27" s="89">
        <v>4</v>
      </c>
      <c r="JXS27" s="93" t="s">
        <v>64</v>
      </c>
      <c r="JXT27" s="58" t="s">
        <v>55</v>
      </c>
      <c r="JXU27" s="91" t="s">
        <v>32</v>
      </c>
      <c r="JXV27" s="92">
        <v>1</v>
      </c>
      <c r="JXW27" s="87">
        <v>0</v>
      </c>
      <c r="JXX27" s="59">
        <f t="shared" si="453"/>
        <v>0</v>
      </c>
      <c r="JXY27" s="1"/>
      <c r="JXZ27" s="89">
        <v>4</v>
      </c>
      <c r="JYA27" s="93" t="s">
        <v>64</v>
      </c>
      <c r="JYB27" s="58" t="s">
        <v>55</v>
      </c>
      <c r="JYC27" s="91" t="s">
        <v>32</v>
      </c>
      <c r="JYD27" s="92">
        <v>1</v>
      </c>
      <c r="JYE27" s="87">
        <v>0</v>
      </c>
      <c r="JYF27" s="59">
        <f t="shared" si="454"/>
        <v>0</v>
      </c>
      <c r="JYG27" s="1"/>
      <c r="JYH27" s="89">
        <v>4</v>
      </c>
      <c r="JYI27" s="93" t="s">
        <v>64</v>
      </c>
      <c r="JYJ27" s="58" t="s">
        <v>55</v>
      </c>
      <c r="JYK27" s="91" t="s">
        <v>32</v>
      </c>
      <c r="JYL27" s="92">
        <v>1</v>
      </c>
      <c r="JYM27" s="87">
        <v>0</v>
      </c>
      <c r="JYN27" s="59">
        <f t="shared" si="454"/>
        <v>0</v>
      </c>
      <c r="JYO27" s="1"/>
      <c r="JYP27" s="89">
        <v>4</v>
      </c>
      <c r="JYQ27" s="93" t="s">
        <v>64</v>
      </c>
      <c r="JYR27" s="58" t="s">
        <v>55</v>
      </c>
      <c r="JYS27" s="91" t="s">
        <v>32</v>
      </c>
      <c r="JYT27" s="92">
        <v>1</v>
      </c>
      <c r="JYU27" s="87">
        <v>0</v>
      </c>
      <c r="JYV27" s="59">
        <f t="shared" si="455"/>
        <v>0</v>
      </c>
      <c r="JYW27" s="1"/>
      <c r="JYX27" s="89">
        <v>4</v>
      </c>
      <c r="JYY27" s="93" t="s">
        <v>64</v>
      </c>
      <c r="JYZ27" s="58" t="s">
        <v>55</v>
      </c>
      <c r="JZA27" s="91" t="s">
        <v>32</v>
      </c>
      <c r="JZB27" s="92">
        <v>1</v>
      </c>
      <c r="JZC27" s="87">
        <v>0</v>
      </c>
      <c r="JZD27" s="59">
        <f t="shared" si="455"/>
        <v>0</v>
      </c>
      <c r="JZE27" s="1"/>
      <c r="JZF27" s="89">
        <v>4</v>
      </c>
      <c r="JZG27" s="93" t="s">
        <v>64</v>
      </c>
      <c r="JZH27" s="58" t="s">
        <v>55</v>
      </c>
      <c r="JZI27" s="91" t="s">
        <v>32</v>
      </c>
      <c r="JZJ27" s="92">
        <v>1</v>
      </c>
      <c r="JZK27" s="87">
        <v>0</v>
      </c>
      <c r="JZL27" s="59">
        <f t="shared" si="456"/>
        <v>0</v>
      </c>
      <c r="JZM27" s="1"/>
      <c r="JZN27" s="89">
        <v>4</v>
      </c>
      <c r="JZO27" s="93" t="s">
        <v>64</v>
      </c>
      <c r="JZP27" s="58" t="s">
        <v>55</v>
      </c>
      <c r="JZQ27" s="91" t="s">
        <v>32</v>
      </c>
      <c r="JZR27" s="92">
        <v>1</v>
      </c>
      <c r="JZS27" s="87">
        <v>0</v>
      </c>
      <c r="JZT27" s="59">
        <f t="shared" si="456"/>
        <v>0</v>
      </c>
      <c r="JZU27" s="1"/>
      <c r="JZV27" s="89">
        <v>4</v>
      </c>
      <c r="JZW27" s="93" t="s">
        <v>64</v>
      </c>
      <c r="JZX27" s="58" t="s">
        <v>55</v>
      </c>
      <c r="JZY27" s="91" t="s">
        <v>32</v>
      </c>
      <c r="JZZ27" s="92">
        <v>1</v>
      </c>
      <c r="KAA27" s="87">
        <v>0</v>
      </c>
      <c r="KAB27" s="59">
        <f t="shared" si="457"/>
        <v>0</v>
      </c>
      <c r="KAC27" s="1"/>
      <c r="KAD27" s="89">
        <v>4</v>
      </c>
      <c r="KAE27" s="93" t="s">
        <v>64</v>
      </c>
      <c r="KAF27" s="58" t="s">
        <v>55</v>
      </c>
      <c r="KAG27" s="91" t="s">
        <v>32</v>
      </c>
      <c r="KAH27" s="92">
        <v>1</v>
      </c>
      <c r="KAI27" s="87">
        <v>0</v>
      </c>
      <c r="KAJ27" s="59">
        <f t="shared" si="457"/>
        <v>0</v>
      </c>
      <c r="KAK27" s="1"/>
      <c r="KAL27" s="89">
        <v>4</v>
      </c>
      <c r="KAM27" s="93" t="s">
        <v>64</v>
      </c>
      <c r="KAN27" s="58" t="s">
        <v>55</v>
      </c>
      <c r="KAO27" s="91" t="s">
        <v>32</v>
      </c>
      <c r="KAP27" s="92">
        <v>1</v>
      </c>
      <c r="KAQ27" s="87">
        <v>0</v>
      </c>
      <c r="KAR27" s="59">
        <f t="shared" si="458"/>
        <v>0</v>
      </c>
      <c r="KAS27" s="1"/>
      <c r="KAT27" s="89">
        <v>4</v>
      </c>
      <c r="KAU27" s="93" t="s">
        <v>64</v>
      </c>
      <c r="KAV27" s="58" t="s">
        <v>55</v>
      </c>
      <c r="KAW27" s="91" t="s">
        <v>32</v>
      </c>
      <c r="KAX27" s="92">
        <v>1</v>
      </c>
      <c r="KAY27" s="87">
        <v>0</v>
      </c>
      <c r="KAZ27" s="59">
        <f t="shared" si="458"/>
        <v>0</v>
      </c>
      <c r="KBA27" s="1"/>
      <c r="KBB27" s="89">
        <v>4</v>
      </c>
      <c r="KBC27" s="93" t="s">
        <v>64</v>
      </c>
      <c r="KBD27" s="58" t="s">
        <v>55</v>
      </c>
      <c r="KBE27" s="91" t="s">
        <v>32</v>
      </c>
      <c r="KBF27" s="92">
        <v>1</v>
      </c>
      <c r="KBG27" s="87">
        <v>0</v>
      </c>
      <c r="KBH27" s="59">
        <f t="shared" si="459"/>
        <v>0</v>
      </c>
      <c r="KBI27" s="1"/>
      <c r="KBJ27" s="89">
        <v>4</v>
      </c>
      <c r="KBK27" s="93" t="s">
        <v>64</v>
      </c>
      <c r="KBL27" s="58" t="s">
        <v>55</v>
      </c>
      <c r="KBM27" s="91" t="s">
        <v>32</v>
      </c>
      <c r="KBN27" s="92">
        <v>1</v>
      </c>
      <c r="KBO27" s="87">
        <v>0</v>
      </c>
      <c r="KBP27" s="59">
        <f t="shared" si="459"/>
        <v>0</v>
      </c>
      <c r="KBQ27" s="1"/>
      <c r="KBR27" s="89">
        <v>4</v>
      </c>
      <c r="KBS27" s="93" t="s">
        <v>64</v>
      </c>
      <c r="KBT27" s="58" t="s">
        <v>55</v>
      </c>
      <c r="KBU27" s="91" t="s">
        <v>32</v>
      </c>
      <c r="KBV27" s="92">
        <v>1</v>
      </c>
      <c r="KBW27" s="87">
        <v>0</v>
      </c>
      <c r="KBX27" s="59">
        <f t="shared" si="460"/>
        <v>0</v>
      </c>
      <c r="KBY27" s="1"/>
      <c r="KBZ27" s="89">
        <v>4</v>
      </c>
      <c r="KCA27" s="93" t="s">
        <v>64</v>
      </c>
      <c r="KCB27" s="58" t="s">
        <v>55</v>
      </c>
      <c r="KCC27" s="91" t="s">
        <v>32</v>
      </c>
      <c r="KCD27" s="92">
        <v>1</v>
      </c>
      <c r="KCE27" s="87">
        <v>0</v>
      </c>
      <c r="KCF27" s="59">
        <f t="shared" si="460"/>
        <v>0</v>
      </c>
      <c r="KCG27" s="1"/>
      <c r="KCH27" s="89">
        <v>4</v>
      </c>
      <c r="KCI27" s="93" t="s">
        <v>64</v>
      </c>
      <c r="KCJ27" s="58" t="s">
        <v>55</v>
      </c>
      <c r="KCK27" s="91" t="s">
        <v>32</v>
      </c>
      <c r="KCL27" s="92">
        <v>1</v>
      </c>
      <c r="KCM27" s="87">
        <v>0</v>
      </c>
      <c r="KCN27" s="59">
        <f t="shared" si="461"/>
        <v>0</v>
      </c>
      <c r="KCO27" s="1"/>
      <c r="KCP27" s="89">
        <v>4</v>
      </c>
      <c r="KCQ27" s="93" t="s">
        <v>64</v>
      </c>
      <c r="KCR27" s="58" t="s">
        <v>55</v>
      </c>
      <c r="KCS27" s="91" t="s">
        <v>32</v>
      </c>
      <c r="KCT27" s="92">
        <v>1</v>
      </c>
      <c r="KCU27" s="87">
        <v>0</v>
      </c>
      <c r="KCV27" s="59">
        <f t="shared" si="461"/>
        <v>0</v>
      </c>
      <c r="KCW27" s="1"/>
      <c r="KCX27" s="89">
        <v>4</v>
      </c>
      <c r="KCY27" s="93" t="s">
        <v>64</v>
      </c>
      <c r="KCZ27" s="58" t="s">
        <v>55</v>
      </c>
      <c r="KDA27" s="91" t="s">
        <v>32</v>
      </c>
      <c r="KDB27" s="92">
        <v>1</v>
      </c>
      <c r="KDC27" s="87">
        <v>0</v>
      </c>
      <c r="KDD27" s="59">
        <f t="shared" si="462"/>
        <v>0</v>
      </c>
      <c r="KDE27" s="1"/>
      <c r="KDF27" s="89">
        <v>4</v>
      </c>
      <c r="KDG27" s="93" t="s">
        <v>64</v>
      </c>
      <c r="KDH27" s="58" t="s">
        <v>55</v>
      </c>
      <c r="KDI27" s="91" t="s">
        <v>32</v>
      </c>
      <c r="KDJ27" s="92">
        <v>1</v>
      </c>
      <c r="KDK27" s="87">
        <v>0</v>
      </c>
      <c r="KDL27" s="59">
        <f t="shared" si="462"/>
        <v>0</v>
      </c>
      <c r="KDM27" s="1"/>
      <c r="KDN27" s="89">
        <v>4</v>
      </c>
      <c r="KDO27" s="93" t="s">
        <v>64</v>
      </c>
      <c r="KDP27" s="58" t="s">
        <v>55</v>
      </c>
      <c r="KDQ27" s="91" t="s">
        <v>32</v>
      </c>
      <c r="KDR27" s="92">
        <v>1</v>
      </c>
      <c r="KDS27" s="87">
        <v>0</v>
      </c>
      <c r="KDT27" s="59">
        <f t="shared" si="463"/>
        <v>0</v>
      </c>
      <c r="KDU27" s="1"/>
      <c r="KDV27" s="89">
        <v>4</v>
      </c>
      <c r="KDW27" s="93" t="s">
        <v>64</v>
      </c>
      <c r="KDX27" s="58" t="s">
        <v>55</v>
      </c>
      <c r="KDY27" s="91" t="s">
        <v>32</v>
      </c>
      <c r="KDZ27" s="92">
        <v>1</v>
      </c>
      <c r="KEA27" s="87">
        <v>0</v>
      </c>
      <c r="KEB27" s="59">
        <f t="shared" si="463"/>
        <v>0</v>
      </c>
      <c r="KEC27" s="1"/>
      <c r="KED27" s="89">
        <v>4</v>
      </c>
      <c r="KEE27" s="93" t="s">
        <v>64</v>
      </c>
      <c r="KEF27" s="58" t="s">
        <v>55</v>
      </c>
      <c r="KEG27" s="91" t="s">
        <v>32</v>
      </c>
      <c r="KEH27" s="92">
        <v>1</v>
      </c>
      <c r="KEI27" s="87">
        <v>0</v>
      </c>
      <c r="KEJ27" s="59">
        <f t="shared" si="464"/>
        <v>0</v>
      </c>
      <c r="KEK27" s="1"/>
      <c r="KEL27" s="89">
        <v>4</v>
      </c>
      <c r="KEM27" s="93" t="s">
        <v>64</v>
      </c>
      <c r="KEN27" s="58" t="s">
        <v>55</v>
      </c>
      <c r="KEO27" s="91" t="s">
        <v>32</v>
      </c>
      <c r="KEP27" s="92">
        <v>1</v>
      </c>
      <c r="KEQ27" s="87">
        <v>0</v>
      </c>
      <c r="KER27" s="59">
        <f t="shared" si="464"/>
        <v>0</v>
      </c>
      <c r="KES27" s="1"/>
      <c r="KET27" s="89">
        <v>4</v>
      </c>
      <c r="KEU27" s="93" t="s">
        <v>64</v>
      </c>
      <c r="KEV27" s="58" t="s">
        <v>55</v>
      </c>
      <c r="KEW27" s="91" t="s">
        <v>32</v>
      </c>
      <c r="KEX27" s="92">
        <v>1</v>
      </c>
      <c r="KEY27" s="87">
        <v>0</v>
      </c>
      <c r="KEZ27" s="59">
        <f t="shared" si="465"/>
        <v>0</v>
      </c>
      <c r="KFA27" s="1"/>
      <c r="KFB27" s="89">
        <v>4</v>
      </c>
      <c r="KFC27" s="93" t="s">
        <v>64</v>
      </c>
      <c r="KFD27" s="58" t="s">
        <v>55</v>
      </c>
      <c r="KFE27" s="91" t="s">
        <v>32</v>
      </c>
      <c r="KFF27" s="92">
        <v>1</v>
      </c>
      <c r="KFG27" s="87">
        <v>0</v>
      </c>
      <c r="KFH27" s="59">
        <f t="shared" si="465"/>
        <v>0</v>
      </c>
      <c r="KFI27" s="1"/>
      <c r="KFJ27" s="89">
        <v>4</v>
      </c>
      <c r="KFK27" s="93" t="s">
        <v>64</v>
      </c>
      <c r="KFL27" s="58" t="s">
        <v>55</v>
      </c>
      <c r="KFM27" s="91" t="s">
        <v>32</v>
      </c>
      <c r="KFN27" s="92">
        <v>1</v>
      </c>
      <c r="KFO27" s="87">
        <v>0</v>
      </c>
      <c r="KFP27" s="59">
        <f t="shared" si="466"/>
        <v>0</v>
      </c>
      <c r="KFQ27" s="1"/>
      <c r="KFR27" s="89">
        <v>4</v>
      </c>
      <c r="KFS27" s="93" t="s">
        <v>64</v>
      </c>
      <c r="KFT27" s="58" t="s">
        <v>55</v>
      </c>
      <c r="KFU27" s="91" t="s">
        <v>32</v>
      </c>
      <c r="KFV27" s="92">
        <v>1</v>
      </c>
      <c r="KFW27" s="87">
        <v>0</v>
      </c>
      <c r="KFX27" s="59">
        <f t="shared" si="466"/>
        <v>0</v>
      </c>
      <c r="KFY27" s="1"/>
      <c r="KFZ27" s="89">
        <v>4</v>
      </c>
      <c r="KGA27" s="93" t="s">
        <v>64</v>
      </c>
      <c r="KGB27" s="58" t="s">
        <v>55</v>
      </c>
      <c r="KGC27" s="91" t="s">
        <v>32</v>
      </c>
      <c r="KGD27" s="92">
        <v>1</v>
      </c>
      <c r="KGE27" s="87">
        <v>0</v>
      </c>
      <c r="KGF27" s="59">
        <f t="shared" si="467"/>
        <v>0</v>
      </c>
      <c r="KGG27" s="1"/>
      <c r="KGH27" s="89">
        <v>4</v>
      </c>
      <c r="KGI27" s="93" t="s">
        <v>64</v>
      </c>
      <c r="KGJ27" s="58" t="s">
        <v>55</v>
      </c>
      <c r="KGK27" s="91" t="s">
        <v>32</v>
      </c>
      <c r="KGL27" s="92">
        <v>1</v>
      </c>
      <c r="KGM27" s="87">
        <v>0</v>
      </c>
      <c r="KGN27" s="59">
        <f t="shared" si="467"/>
        <v>0</v>
      </c>
      <c r="KGO27" s="1"/>
      <c r="KGP27" s="89">
        <v>4</v>
      </c>
      <c r="KGQ27" s="93" t="s">
        <v>64</v>
      </c>
      <c r="KGR27" s="58" t="s">
        <v>55</v>
      </c>
      <c r="KGS27" s="91" t="s">
        <v>32</v>
      </c>
      <c r="KGT27" s="92">
        <v>1</v>
      </c>
      <c r="KGU27" s="87">
        <v>0</v>
      </c>
      <c r="KGV27" s="59">
        <f t="shared" si="468"/>
        <v>0</v>
      </c>
      <c r="KGW27" s="1"/>
      <c r="KGX27" s="89">
        <v>4</v>
      </c>
      <c r="KGY27" s="93" t="s">
        <v>64</v>
      </c>
      <c r="KGZ27" s="58" t="s">
        <v>55</v>
      </c>
      <c r="KHA27" s="91" t="s">
        <v>32</v>
      </c>
      <c r="KHB27" s="92">
        <v>1</v>
      </c>
      <c r="KHC27" s="87">
        <v>0</v>
      </c>
      <c r="KHD27" s="59">
        <f t="shared" si="468"/>
        <v>0</v>
      </c>
      <c r="KHE27" s="1"/>
      <c r="KHF27" s="89">
        <v>4</v>
      </c>
      <c r="KHG27" s="93" t="s">
        <v>64</v>
      </c>
      <c r="KHH27" s="58" t="s">
        <v>55</v>
      </c>
      <c r="KHI27" s="91" t="s">
        <v>32</v>
      </c>
      <c r="KHJ27" s="92">
        <v>1</v>
      </c>
      <c r="KHK27" s="87">
        <v>0</v>
      </c>
      <c r="KHL27" s="59">
        <f t="shared" si="469"/>
        <v>0</v>
      </c>
      <c r="KHM27" s="1"/>
      <c r="KHN27" s="89">
        <v>4</v>
      </c>
      <c r="KHO27" s="93" t="s">
        <v>64</v>
      </c>
      <c r="KHP27" s="58" t="s">
        <v>55</v>
      </c>
      <c r="KHQ27" s="91" t="s">
        <v>32</v>
      </c>
      <c r="KHR27" s="92">
        <v>1</v>
      </c>
      <c r="KHS27" s="87">
        <v>0</v>
      </c>
      <c r="KHT27" s="59">
        <f t="shared" si="469"/>
        <v>0</v>
      </c>
      <c r="KHU27" s="1"/>
      <c r="KHV27" s="89">
        <v>4</v>
      </c>
      <c r="KHW27" s="93" t="s">
        <v>64</v>
      </c>
      <c r="KHX27" s="58" t="s">
        <v>55</v>
      </c>
      <c r="KHY27" s="91" t="s">
        <v>32</v>
      </c>
      <c r="KHZ27" s="92">
        <v>1</v>
      </c>
      <c r="KIA27" s="87">
        <v>0</v>
      </c>
      <c r="KIB27" s="59">
        <f t="shared" si="470"/>
        <v>0</v>
      </c>
      <c r="KIC27" s="1"/>
      <c r="KID27" s="89">
        <v>4</v>
      </c>
      <c r="KIE27" s="93" t="s">
        <v>64</v>
      </c>
      <c r="KIF27" s="58" t="s">
        <v>55</v>
      </c>
      <c r="KIG27" s="91" t="s">
        <v>32</v>
      </c>
      <c r="KIH27" s="92">
        <v>1</v>
      </c>
      <c r="KII27" s="87">
        <v>0</v>
      </c>
      <c r="KIJ27" s="59">
        <f t="shared" si="470"/>
        <v>0</v>
      </c>
      <c r="KIK27" s="1"/>
      <c r="KIL27" s="89">
        <v>4</v>
      </c>
      <c r="KIM27" s="93" t="s">
        <v>64</v>
      </c>
      <c r="KIN27" s="58" t="s">
        <v>55</v>
      </c>
      <c r="KIO27" s="91" t="s">
        <v>32</v>
      </c>
      <c r="KIP27" s="92">
        <v>1</v>
      </c>
      <c r="KIQ27" s="87">
        <v>0</v>
      </c>
      <c r="KIR27" s="59">
        <f t="shared" si="471"/>
        <v>0</v>
      </c>
      <c r="KIS27" s="1"/>
      <c r="KIT27" s="89">
        <v>4</v>
      </c>
      <c r="KIU27" s="93" t="s">
        <v>64</v>
      </c>
      <c r="KIV27" s="58" t="s">
        <v>55</v>
      </c>
      <c r="KIW27" s="91" t="s">
        <v>32</v>
      </c>
      <c r="KIX27" s="92">
        <v>1</v>
      </c>
      <c r="KIY27" s="87">
        <v>0</v>
      </c>
      <c r="KIZ27" s="59">
        <f t="shared" si="471"/>
        <v>0</v>
      </c>
      <c r="KJA27" s="1"/>
      <c r="KJB27" s="89">
        <v>4</v>
      </c>
      <c r="KJC27" s="93" t="s">
        <v>64</v>
      </c>
      <c r="KJD27" s="58" t="s">
        <v>55</v>
      </c>
      <c r="KJE27" s="91" t="s">
        <v>32</v>
      </c>
      <c r="KJF27" s="92">
        <v>1</v>
      </c>
      <c r="KJG27" s="87">
        <v>0</v>
      </c>
      <c r="KJH27" s="59">
        <f t="shared" si="472"/>
        <v>0</v>
      </c>
      <c r="KJI27" s="1"/>
      <c r="KJJ27" s="89">
        <v>4</v>
      </c>
      <c r="KJK27" s="93" t="s">
        <v>64</v>
      </c>
      <c r="KJL27" s="58" t="s">
        <v>55</v>
      </c>
      <c r="KJM27" s="91" t="s">
        <v>32</v>
      </c>
      <c r="KJN27" s="92">
        <v>1</v>
      </c>
      <c r="KJO27" s="87">
        <v>0</v>
      </c>
      <c r="KJP27" s="59">
        <f t="shared" si="472"/>
        <v>0</v>
      </c>
      <c r="KJQ27" s="1"/>
      <c r="KJR27" s="89">
        <v>4</v>
      </c>
      <c r="KJS27" s="93" t="s">
        <v>64</v>
      </c>
      <c r="KJT27" s="58" t="s">
        <v>55</v>
      </c>
      <c r="KJU27" s="91" t="s">
        <v>32</v>
      </c>
      <c r="KJV27" s="92">
        <v>1</v>
      </c>
      <c r="KJW27" s="87">
        <v>0</v>
      </c>
      <c r="KJX27" s="59">
        <f t="shared" si="473"/>
        <v>0</v>
      </c>
      <c r="KJY27" s="1"/>
      <c r="KJZ27" s="89">
        <v>4</v>
      </c>
      <c r="KKA27" s="93" t="s">
        <v>64</v>
      </c>
      <c r="KKB27" s="58" t="s">
        <v>55</v>
      </c>
      <c r="KKC27" s="91" t="s">
        <v>32</v>
      </c>
      <c r="KKD27" s="92">
        <v>1</v>
      </c>
      <c r="KKE27" s="87">
        <v>0</v>
      </c>
      <c r="KKF27" s="59">
        <f t="shared" si="473"/>
        <v>0</v>
      </c>
      <c r="KKG27" s="1"/>
      <c r="KKH27" s="89">
        <v>4</v>
      </c>
      <c r="KKI27" s="93" t="s">
        <v>64</v>
      </c>
      <c r="KKJ27" s="58" t="s">
        <v>55</v>
      </c>
      <c r="KKK27" s="91" t="s">
        <v>32</v>
      </c>
      <c r="KKL27" s="92">
        <v>1</v>
      </c>
      <c r="KKM27" s="87">
        <v>0</v>
      </c>
      <c r="KKN27" s="59">
        <f t="shared" si="474"/>
        <v>0</v>
      </c>
      <c r="KKO27" s="1"/>
      <c r="KKP27" s="89">
        <v>4</v>
      </c>
      <c r="KKQ27" s="93" t="s">
        <v>64</v>
      </c>
      <c r="KKR27" s="58" t="s">
        <v>55</v>
      </c>
      <c r="KKS27" s="91" t="s">
        <v>32</v>
      </c>
      <c r="KKT27" s="92">
        <v>1</v>
      </c>
      <c r="KKU27" s="87">
        <v>0</v>
      </c>
      <c r="KKV27" s="59">
        <f t="shared" si="474"/>
        <v>0</v>
      </c>
      <c r="KKW27" s="1"/>
      <c r="KKX27" s="89">
        <v>4</v>
      </c>
      <c r="KKY27" s="93" t="s">
        <v>64</v>
      </c>
      <c r="KKZ27" s="58" t="s">
        <v>55</v>
      </c>
      <c r="KLA27" s="91" t="s">
        <v>32</v>
      </c>
      <c r="KLB27" s="92">
        <v>1</v>
      </c>
      <c r="KLC27" s="87">
        <v>0</v>
      </c>
      <c r="KLD27" s="59">
        <f t="shared" si="475"/>
        <v>0</v>
      </c>
      <c r="KLE27" s="1"/>
      <c r="KLF27" s="89">
        <v>4</v>
      </c>
      <c r="KLG27" s="93" t="s">
        <v>64</v>
      </c>
      <c r="KLH27" s="58" t="s">
        <v>55</v>
      </c>
      <c r="KLI27" s="91" t="s">
        <v>32</v>
      </c>
      <c r="KLJ27" s="92">
        <v>1</v>
      </c>
      <c r="KLK27" s="87">
        <v>0</v>
      </c>
      <c r="KLL27" s="59">
        <f t="shared" si="475"/>
        <v>0</v>
      </c>
      <c r="KLM27" s="1"/>
      <c r="KLN27" s="89">
        <v>4</v>
      </c>
      <c r="KLO27" s="93" t="s">
        <v>64</v>
      </c>
      <c r="KLP27" s="58" t="s">
        <v>55</v>
      </c>
      <c r="KLQ27" s="91" t="s">
        <v>32</v>
      </c>
      <c r="KLR27" s="92">
        <v>1</v>
      </c>
      <c r="KLS27" s="87">
        <v>0</v>
      </c>
      <c r="KLT27" s="59">
        <f t="shared" si="476"/>
        <v>0</v>
      </c>
      <c r="KLU27" s="1"/>
      <c r="KLV27" s="89">
        <v>4</v>
      </c>
      <c r="KLW27" s="93" t="s">
        <v>64</v>
      </c>
      <c r="KLX27" s="58" t="s">
        <v>55</v>
      </c>
      <c r="KLY27" s="91" t="s">
        <v>32</v>
      </c>
      <c r="KLZ27" s="92">
        <v>1</v>
      </c>
      <c r="KMA27" s="87">
        <v>0</v>
      </c>
      <c r="KMB27" s="59">
        <f t="shared" si="476"/>
        <v>0</v>
      </c>
      <c r="KMC27" s="1"/>
      <c r="KMD27" s="89">
        <v>4</v>
      </c>
      <c r="KME27" s="93" t="s">
        <v>64</v>
      </c>
      <c r="KMF27" s="58" t="s">
        <v>55</v>
      </c>
      <c r="KMG27" s="91" t="s">
        <v>32</v>
      </c>
      <c r="KMH27" s="92">
        <v>1</v>
      </c>
      <c r="KMI27" s="87">
        <v>0</v>
      </c>
      <c r="KMJ27" s="59">
        <f t="shared" si="477"/>
        <v>0</v>
      </c>
      <c r="KMK27" s="1"/>
      <c r="KML27" s="89">
        <v>4</v>
      </c>
      <c r="KMM27" s="93" t="s">
        <v>64</v>
      </c>
      <c r="KMN27" s="58" t="s">
        <v>55</v>
      </c>
      <c r="KMO27" s="91" t="s">
        <v>32</v>
      </c>
      <c r="KMP27" s="92">
        <v>1</v>
      </c>
      <c r="KMQ27" s="87">
        <v>0</v>
      </c>
      <c r="KMR27" s="59">
        <f t="shared" si="477"/>
        <v>0</v>
      </c>
      <c r="KMS27" s="1"/>
      <c r="KMT27" s="89">
        <v>4</v>
      </c>
      <c r="KMU27" s="93" t="s">
        <v>64</v>
      </c>
      <c r="KMV27" s="58" t="s">
        <v>55</v>
      </c>
      <c r="KMW27" s="91" t="s">
        <v>32</v>
      </c>
      <c r="KMX27" s="92">
        <v>1</v>
      </c>
      <c r="KMY27" s="87">
        <v>0</v>
      </c>
      <c r="KMZ27" s="59">
        <f t="shared" si="478"/>
        <v>0</v>
      </c>
      <c r="KNA27" s="1"/>
      <c r="KNB27" s="89">
        <v>4</v>
      </c>
      <c r="KNC27" s="93" t="s">
        <v>64</v>
      </c>
      <c r="KND27" s="58" t="s">
        <v>55</v>
      </c>
      <c r="KNE27" s="91" t="s">
        <v>32</v>
      </c>
      <c r="KNF27" s="92">
        <v>1</v>
      </c>
      <c r="KNG27" s="87">
        <v>0</v>
      </c>
      <c r="KNH27" s="59">
        <f t="shared" si="478"/>
        <v>0</v>
      </c>
      <c r="KNI27" s="1"/>
      <c r="KNJ27" s="89">
        <v>4</v>
      </c>
      <c r="KNK27" s="93" t="s">
        <v>64</v>
      </c>
      <c r="KNL27" s="58" t="s">
        <v>55</v>
      </c>
      <c r="KNM27" s="91" t="s">
        <v>32</v>
      </c>
      <c r="KNN27" s="92">
        <v>1</v>
      </c>
      <c r="KNO27" s="87">
        <v>0</v>
      </c>
      <c r="KNP27" s="59">
        <f t="shared" si="479"/>
        <v>0</v>
      </c>
      <c r="KNQ27" s="1"/>
      <c r="KNR27" s="89">
        <v>4</v>
      </c>
      <c r="KNS27" s="93" t="s">
        <v>64</v>
      </c>
      <c r="KNT27" s="58" t="s">
        <v>55</v>
      </c>
      <c r="KNU27" s="91" t="s">
        <v>32</v>
      </c>
      <c r="KNV27" s="92">
        <v>1</v>
      </c>
      <c r="KNW27" s="87">
        <v>0</v>
      </c>
      <c r="KNX27" s="59">
        <f t="shared" si="479"/>
        <v>0</v>
      </c>
      <c r="KNY27" s="1"/>
      <c r="KNZ27" s="89">
        <v>4</v>
      </c>
      <c r="KOA27" s="93" t="s">
        <v>64</v>
      </c>
      <c r="KOB27" s="58" t="s">
        <v>55</v>
      </c>
      <c r="KOC27" s="91" t="s">
        <v>32</v>
      </c>
      <c r="KOD27" s="92">
        <v>1</v>
      </c>
      <c r="KOE27" s="87">
        <v>0</v>
      </c>
      <c r="KOF27" s="59">
        <f t="shared" si="480"/>
        <v>0</v>
      </c>
      <c r="KOG27" s="1"/>
      <c r="KOH27" s="89">
        <v>4</v>
      </c>
      <c r="KOI27" s="93" t="s">
        <v>64</v>
      </c>
      <c r="KOJ27" s="58" t="s">
        <v>55</v>
      </c>
      <c r="KOK27" s="91" t="s">
        <v>32</v>
      </c>
      <c r="KOL27" s="92">
        <v>1</v>
      </c>
      <c r="KOM27" s="87">
        <v>0</v>
      </c>
      <c r="KON27" s="59">
        <f t="shared" si="480"/>
        <v>0</v>
      </c>
      <c r="KOO27" s="1"/>
      <c r="KOP27" s="89">
        <v>4</v>
      </c>
      <c r="KOQ27" s="93" t="s">
        <v>64</v>
      </c>
      <c r="KOR27" s="58" t="s">
        <v>55</v>
      </c>
      <c r="KOS27" s="91" t="s">
        <v>32</v>
      </c>
      <c r="KOT27" s="92">
        <v>1</v>
      </c>
      <c r="KOU27" s="87">
        <v>0</v>
      </c>
      <c r="KOV27" s="59">
        <f t="shared" si="481"/>
        <v>0</v>
      </c>
      <c r="KOW27" s="1"/>
      <c r="KOX27" s="89">
        <v>4</v>
      </c>
      <c r="KOY27" s="93" t="s">
        <v>64</v>
      </c>
      <c r="KOZ27" s="58" t="s">
        <v>55</v>
      </c>
      <c r="KPA27" s="91" t="s">
        <v>32</v>
      </c>
      <c r="KPB27" s="92">
        <v>1</v>
      </c>
      <c r="KPC27" s="87">
        <v>0</v>
      </c>
      <c r="KPD27" s="59">
        <f t="shared" si="481"/>
        <v>0</v>
      </c>
      <c r="KPE27" s="1"/>
      <c r="KPF27" s="89">
        <v>4</v>
      </c>
      <c r="KPG27" s="93" t="s">
        <v>64</v>
      </c>
      <c r="KPH27" s="58" t="s">
        <v>55</v>
      </c>
      <c r="KPI27" s="91" t="s">
        <v>32</v>
      </c>
      <c r="KPJ27" s="92">
        <v>1</v>
      </c>
      <c r="KPK27" s="87">
        <v>0</v>
      </c>
      <c r="KPL27" s="59">
        <f t="shared" si="482"/>
        <v>0</v>
      </c>
      <c r="KPM27" s="1"/>
      <c r="KPN27" s="89">
        <v>4</v>
      </c>
      <c r="KPO27" s="93" t="s">
        <v>64</v>
      </c>
      <c r="KPP27" s="58" t="s">
        <v>55</v>
      </c>
      <c r="KPQ27" s="91" t="s">
        <v>32</v>
      </c>
      <c r="KPR27" s="92">
        <v>1</v>
      </c>
      <c r="KPS27" s="87">
        <v>0</v>
      </c>
      <c r="KPT27" s="59">
        <f t="shared" si="482"/>
        <v>0</v>
      </c>
      <c r="KPU27" s="1"/>
      <c r="KPV27" s="89">
        <v>4</v>
      </c>
      <c r="KPW27" s="93" t="s">
        <v>64</v>
      </c>
      <c r="KPX27" s="58" t="s">
        <v>55</v>
      </c>
      <c r="KPY27" s="91" t="s">
        <v>32</v>
      </c>
      <c r="KPZ27" s="92">
        <v>1</v>
      </c>
      <c r="KQA27" s="87">
        <v>0</v>
      </c>
      <c r="KQB27" s="59">
        <f t="shared" si="483"/>
        <v>0</v>
      </c>
      <c r="KQC27" s="1"/>
      <c r="KQD27" s="89">
        <v>4</v>
      </c>
      <c r="KQE27" s="93" t="s">
        <v>64</v>
      </c>
      <c r="KQF27" s="58" t="s">
        <v>55</v>
      </c>
      <c r="KQG27" s="91" t="s">
        <v>32</v>
      </c>
      <c r="KQH27" s="92">
        <v>1</v>
      </c>
      <c r="KQI27" s="87">
        <v>0</v>
      </c>
      <c r="KQJ27" s="59">
        <f t="shared" si="483"/>
        <v>0</v>
      </c>
      <c r="KQK27" s="1"/>
      <c r="KQL27" s="89">
        <v>4</v>
      </c>
      <c r="KQM27" s="93" t="s">
        <v>64</v>
      </c>
      <c r="KQN27" s="58" t="s">
        <v>55</v>
      </c>
      <c r="KQO27" s="91" t="s">
        <v>32</v>
      </c>
      <c r="KQP27" s="92">
        <v>1</v>
      </c>
      <c r="KQQ27" s="87">
        <v>0</v>
      </c>
      <c r="KQR27" s="59">
        <f t="shared" si="484"/>
        <v>0</v>
      </c>
      <c r="KQS27" s="1"/>
      <c r="KQT27" s="89">
        <v>4</v>
      </c>
      <c r="KQU27" s="93" t="s">
        <v>64</v>
      </c>
      <c r="KQV27" s="58" t="s">
        <v>55</v>
      </c>
      <c r="KQW27" s="91" t="s">
        <v>32</v>
      </c>
      <c r="KQX27" s="92">
        <v>1</v>
      </c>
      <c r="KQY27" s="87">
        <v>0</v>
      </c>
      <c r="KQZ27" s="59">
        <f t="shared" si="484"/>
        <v>0</v>
      </c>
      <c r="KRA27" s="1"/>
      <c r="KRB27" s="89">
        <v>4</v>
      </c>
      <c r="KRC27" s="93" t="s">
        <v>64</v>
      </c>
      <c r="KRD27" s="58" t="s">
        <v>55</v>
      </c>
      <c r="KRE27" s="91" t="s">
        <v>32</v>
      </c>
      <c r="KRF27" s="92">
        <v>1</v>
      </c>
      <c r="KRG27" s="87">
        <v>0</v>
      </c>
      <c r="KRH27" s="59">
        <f t="shared" si="485"/>
        <v>0</v>
      </c>
      <c r="KRI27" s="1"/>
      <c r="KRJ27" s="89">
        <v>4</v>
      </c>
      <c r="KRK27" s="93" t="s">
        <v>64</v>
      </c>
      <c r="KRL27" s="58" t="s">
        <v>55</v>
      </c>
      <c r="KRM27" s="91" t="s">
        <v>32</v>
      </c>
      <c r="KRN27" s="92">
        <v>1</v>
      </c>
      <c r="KRO27" s="87">
        <v>0</v>
      </c>
      <c r="KRP27" s="59">
        <f t="shared" si="485"/>
        <v>0</v>
      </c>
      <c r="KRQ27" s="1"/>
      <c r="KRR27" s="89">
        <v>4</v>
      </c>
      <c r="KRS27" s="93" t="s">
        <v>64</v>
      </c>
      <c r="KRT27" s="58" t="s">
        <v>55</v>
      </c>
      <c r="KRU27" s="91" t="s">
        <v>32</v>
      </c>
      <c r="KRV27" s="92">
        <v>1</v>
      </c>
      <c r="KRW27" s="87">
        <v>0</v>
      </c>
      <c r="KRX27" s="59">
        <f t="shared" si="486"/>
        <v>0</v>
      </c>
      <c r="KRY27" s="1"/>
      <c r="KRZ27" s="89">
        <v>4</v>
      </c>
      <c r="KSA27" s="93" t="s">
        <v>64</v>
      </c>
      <c r="KSB27" s="58" t="s">
        <v>55</v>
      </c>
      <c r="KSC27" s="91" t="s">
        <v>32</v>
      </c>
      <c r="KSD27" s="92">
        <v>1</v>
      </c>
      <c r="KSE27" s="87">
        <v>0</v>
      </c>
      <c r="KSF27" s="59">
        <f t="shared" si="486"/>
        <v>0</v>
      </c>
      <c r="KSG27" s="1"/>
      <c r="KSH27" s="89">
        <v>4</v>
      </c>
      <c r="KSI27" s="93" t="s">
        <v>64</v>
      </c>
      <c r="KSJ27" s="58" t="s">
        <v>55</v>
      </c>
      <c r="KSK27" s="91" t="s">
        <v>32</v>
      </c>
      <c r="KSL27" s="92">
        <v>1</v>
      </c>
      <c r="KSM27" s="87">
        <v>0</v>
      </c>
      <c r="KSN27" s="59">
        <f t="shared" si="487"/>
        <v>0</v>
      </c>
      <c r="KSO27" s="1"/>
      <c r="KSP27" s="89">
        <v>4</v>
      </c>
      <c r="KSQ27" s="93" t="s">
        <v>64</v>
      </c>
      <c r="KSR27" s="58" t="s">
        <v>55</v>
      </c>
      <c r="KSS27" s="91" t="s">
        <v>32</v>
      </c>
      <c r="KST27" s="92">
        <v>1</v>
      </c>
      <c r="KSU27" s="87">
        <v>0</v>
      </c>
      <c r="KSV27" s="59">
        <f t="shared" si="487"/>
        <v>0</v>
      </c>
      <c r="KSW27" s="1"/>
      <c r="KSX27" s="89">
        <v>4</v>
      </c>
      <c r="KSY27" s="93" t="s">
        <v>64</v>
      </c>
      <c r="KSZ27" s="58" t="s">
        <v>55</v>
      </c>
      <c r="KTA27" s="91" t="s">
        <v>32</v>
      </c>
      <c r="KTB27" s="92">
        <v>1</v>
      </c>
      <c r="KTC27" s="87">
        <v>0</v>
      </c>
      <c r="KTD27" s="59">
        <f t="shared" si="488"/>
        <v>0</v>
      </c>
      <c r="KTE27" s="1"/>
      <c r="KTF27" s="89">
        <v>4</v>
      </c>
      <c r="KTG27" s="93" t="s">
        <v>64</v>
      </c>
      <c r="KTH27" s="58" t="s">
        <v>55</v>
      </c>
      <c r="KTI27" s="91" t="s">
        <v>32</v>
      </c>
      <c r="KTJ27" s="92">
        <v>1</v>
      </c>
      <c r="KTK27" s="87">
        <v>0</v>
      </c>
      <c r="KTL27" s="59">
        <f t="shared" si="488"/>
        <v>0</v>
      </c>
      <c r="KTM27" s="1"/>
      <c r="KTN27" s="89">
        <v>4</v>
      </c>
      <c r="KTO27" s="93" t="s">
        <v>64</v>
      </c>
      <c r="KTP27" s="58" t="s">
        <v>55</v>
      </c>
      <c r="KTQ27" s="91" t="s">
        <v>32</v>
      </c>
      <c r="KTR27" s="92">
        <v>1</v>
      </c>
      <c r="KTS27" s="87">
        <v>0</v>
      </c>
      <c r="KTT27" s="59">
        <f t="shared" si="489"/>
        <v>0</v>
      </c>
      <c r="KTU27" s="1"/>
      <c r="KTV27" s="89">
        <v>4</v>
      </c>
      <c r="KTW27" s="93" t="s">
        <v>64</v>
      </c>
      <c r="KTX27" s="58" t="s">
        <v>55</v>
      </c>
      <c r="KTY27" s="91" t="s">
        <v>32</v>
      </c>
      <c r="KTZ27" s="92">
        <v>1</v>
      </c>
      <c r="KUA27" s="87">
        <v>0</v>
      </c>
      <c r="KUB27" s="59">
        <f t="shared" si="489"/>
        <v>0</v>
      </c>
      <c r="KUC27" s="1"/>
      <c r="KUD27" s="89">
        <v>4</v>
      </c>
      <c r="KUE27" s="93" t="s">
        <v>64</v>
      </c>
      <c r="KUF27" s="58" t="s">
        <v>55</v>
      </c>
      <c r="KUG27" s="91" t="s">
        <v>32</v>
      </c>
      <c r="KUH27" s="92">
        <v>1</v>
      </c>
      <c r="KUI27" s="87">
        <v>0</v>
      </c>
      <c r="KUJ27" s="59">
        <f t="shared" si="490"/>
        <v>0</v>
      </c>
      <c r="KUK27" s="1"/>
      <c r="KUL27" s="89">
        <v>4</v>
      </c>
      <c r="KUM27" s="93" t="s">
        <v>64</v>
      </c>
      <c r="KUN27" s="58" t="s">
        <v>55</v>
      </c>
      <c r="KUO27" s="91" t="s">
        <v>32</v>
      </c>
      <c r="KUP27" s="92">
        <v>1</v>
      </c>
      <c r="KUQ27" s="87">
        <v>0</v>
      </c>
      <c r="KUR27" s="59">
        <f t="shared" si="490"/>
        <v>0</v>
      </c>
      <c r="KUS27" s="1"/>
      <c r="KUT27" s="89">
        <v>4</v>
      </c>
      <c r="KUU27" s="93" t="s">
        <v>64</v>
      </c>
      <c r="KUV27" s="58" t="s">
        <v>55</v>
      </c>
      <c r="KUW27" s="91" t="s">
        <v>32</v>
      </c>
      <c r="KUX27" s="92">
        <v>1</v>
      </c>
      <c r="KUY27" s="87">
        <v>0</v>
      </c>
      <c r="KUZ27" s="59">
        <f t="shared" si="491"/>
        <v>0</v>
      </c>
      <c r="KVA27" s="1"/>
      <c r="KVB27" s="89">
        <v>4</v>
      </c>
      <c r="KVC27" s="93" t="s">
        <v>64</v>
      </c>
      <c r="KVD27" s="58" t="s">
        <v>55</v>
      </c>
      <c r="KVE27" s="91" t="s">
        <v>32</v>
      </c>
      <c r="KVF27" s="92">
        <v>1</v>
      </c>
      <c r="KVG27" s="87">
        <v>0</v>
      </c>
      <c r="KVH27" s="59">
        <f t="shared" si="491"/>
        <v>0</v>
      </c>
      <c r="KVI27" s="1"/>
      <c r="KVJ27" s="89">
        <v>4</v>
      </c>
      <c r="KVK27" s="93" t="s">
        <v>64</v>
      </c>
      <c r="KVL27" s="58" t="s">
        <v>55</v>
      </c>
      <c r="KVM27" s="91" t="s">
        <v>32</v>
      </c>
      <c r="KVN27" s="92">
        <v>1</v>
      </c>
      <c r="KVO27" s="87">
        <v>0</v>
      </c>
      <c r="KVP27" s="59">
        <f t="shared" si="492"/>
        <v>0</v>
      </c>
      <c r="KVQ27" s="1"/>
      <c r="KVR27" s="89">
        <v>4</v>
      </c>
      <c r="KVS27" s="93" t="s">
        <v>64</v>
      </c>
      <c r="KVT27" s="58" t="s">
        <v>55</v>
      </c>
      <c r="KVU27" s="91" t="s">
        <v>32</v>
      </c>
      <c r="KVV27" s="92">
        <v>1</v>
      </c>
      <c r="KVW27" s="87">
        <v>0</v>
      </c>
      <c r="KVX27" s="59">
        <f t="shared" si="492"/>
        <v>0</v>
      </c>
      <c r="KVY27" s="1"/>
      <c r="KVZ27" s="89">
        <v>4</v>
      </c>
      <c r="KWA27" s="93" t="s">
        <v>64</v>
      </c>
      <c r="KWB27" s="58" t="s">
        <v>55</v>
      </c>
      <c r="KWC27" s="91" t="s">
        <v>32</v>
      </c>
      <c r="KWD27" s="92">
        <v>1</v>
      </c>
      <c r="KWE27" s="87">
        <v>0</v>
      </c>
      <c r="KWF27" s="59">
        <f t="shared" si="493"/>
        <v>0</v>
      </c>
      <c r="KWG27" s="1"/>
      <c r="KWH27" s="89">
        <v>4</v>
      </c>
      <c r="KWI27" s="93" t="s">
        <v>64</v>
      </c>
      <c r="KWJ27" s="58" t="s">
        <v>55</v>
      </c>
      <c r="KWK27" s="91" t="s">
        <v>32</v>
      </c>
      <c r="KWL27" s="92">
        <v>1</v>
      </c>
      <c r="KWM27" s="87">
        <v>0</v>
      </c>
      <c r="KWN27" s="59">
        <f t="shared" si="493"/>
        <v>0</v>
      </c>
      <c r="KWO27" s="1"/>
      <c r="KWP27" s="89">
        <v>4</v>
      </c>
      <c r="KWQ27" s="93" t="s">
        <v>64</v>
      </c>
      <c r="KWR27" s="58" t="s">
        <v>55</v>
      </c>
      <c r="KWS27" s="91" t="s">
        <v>32</v>
      </c>
      <c r="KWT27" s="92">
        <v>1</v>
      </c>
      <c r="KWU27" s="87">
        <v>0</v>
      </c>
      <c r="KWV27" s="59">
        <f t="shared" si="494"/>
        <v>0</v>
      </c>
      <c r="KWW27" s="1"/>
      <c r="KWX27" s="89">
        <v>4</v>
      </c>
      <c r="KWY27" s="93" t="s">
        <v>64</v>
      </c>
      <c r="KWZ27" s="58" t="s">
        <v>55</v>
      </c>
      <c r="KXA27" s="91" t="s">
        <v>32</v>
      </c>
      <c r="KXB27" s="92">
        <v>1</v>
      </c>
      <c r="KXC27" s="87">
        <v>0</v>
      </c>
      <c r="KXD27" s="59">
        <f t="shared" si="494"/>
        <v>0</v>
      </c>
      <c r="KXE27" s="1"/>
      <c r="KXF27" s="89">
        <v>4</v>
      </c>
      <c r="KXG27" s="93" t="s">
        <v>64</v>
      </c>
      <c r="KXH27" s="58" t="s">
        <v>55</v>
      </c>
      <c r="KXI27" s="91" t="s">
        <v>32</v>
      </c>
      <c r="KXJ27" s="92">
        <v>1</v>
      </c>
      <c r="KXK27" s="87">
        <v>0</v>
      </c>
      <c r="KXL27" s="59">
        <f t="shared" si="495"/>
        <v>0</v>
      </c>
      <c r="KXM27" s="1"/>
      <c r="KXN27" s="89">
        <v>4</v>
      </c>
      <c r="KXO27" s="93" t="s">
        <v>64</v>
      </c>
      <c r="KXP27" s="58" t="s">
        <v>55</v>
      </c>
      <c r="KXQ27" s="91" t="s">
        <v>32</v>
      </c>
      <c r="KXR27" s="92">
        <v>1</v>
      </c>
      <c r="KXS27" s="87">
        <v>0</v>
      </c>
      <c r="KXT27" s="59">
        <f t="shared" si="495"/>
        <v>0</v>
      </c>
      <c r="KXU27" s="1"/>
      <c r="KXV27" s="89">
        <v>4</v>
      </c>
      <c r="KXW27" s="93" t="s">
        <v>64</v>
      </c>
      <c r="KXX27" s="58" t="s">
        <v>55</v>
      </c>
      <c r="KXY27" s="91" t="s">
        <v>32</v>
      </c>
      <c r="KXZ27" s="92">
        <v>1</v>
      </c>
      <c r="KYA27" s="87">
        <v>0</v>
      </c>
      <c r="KYB27" s="59">
        <f t="shared" si="496"/>
        <v>0</v>
      </c>
      <c r="KYC27" s="1"/>
      <c r="KYD27" s="89">
        <v>4</v>
      </c>
      <c r="KYE27" s="93" t="s">
        <v>64</v>
      </c>
      <c r="KYF27" s="58" t="s">
        <v>55</v>
      </c>
      <c r="KYG27" s="91" t="s">
        <v>32</v>
      </c>
      <c r="KYH27" s="92">
        <v>1</v>
      </c>
      <c r="KYI27" s="87">
        <v>0</v>
      </c>
      <c r="KYJ27" s="59">
        <f t="shared" si="496"/>
        <v>0</v>
      </c>
      <c r="KYK27" s="1"/>
      <c r="KYL27" s="89">
        <v>4</v>
      </c>
      <c r="KYM27" s="93" t="s">
        <v>64</v>
      </c>
      <c r="KYN27" s="58" t="s">
        <v>55</v>
      </c>
      <c r="KYO27" s="91" t="s">
        <v>32</v>
      </c>
      <c r="KYP27" s="92">
        <v>1</v>
      </c>
      <c r="KYQ27" s="87">
        <v>0</v>
      </c>
      <c r="KYR27" s="59">
        <f t="shared" si="497"/>
        <v>0</v>
      </c>
      <c r="KYS27" s="1"/>
      <c r="KYT27" s="89">
        <v>4</v>
      </c>
      <c r="KYU27" s="93" t="s">
        <v>64</v>
      </c>
      <c r="KYV27" s="58" t="s">
        <v>55</v>
      </c>
      <c r="KYW27" s="91" t="s">
        <v>32</v>
      </c>
      <c r="KYX27" s="92">
        <v>1</v>
      </c>
      <c r="KYY27" s="87">
        <v>0</v>
      </c>
      <c r="KYZ27" s="59">
        <f t="shared" si="497"/>
        <v>0</v>
      </c>
      <c r="KZA27" s="1"/>
      <c r="KZB27" s="89">
        <v>4</v>
      </c>
      <c r="KZC27" s="93" t="s">
        <v>64</v>
      </c>
      <c r="KZD27" s="58" t="s">
        <v>55</v>
      </c>
      <c r="KZE27" s="91" t="s">
        <v>32</v>
      </c>
      <c r="KZF27" s="92">
        <v>1</v>
      </c>
      <c r="KZG27" s="87">
        <v>0</v>
      </c>
      <c r="KZH27" s="59">
        <f t="shared" si="498"/>
        <v>0</v>
      </c>
      <c r="KZI27" s="1"/>
      <c r="KZJ27" s="89">
        <v>4</v>
      </c>
      <c r="KZK27" s="93" t="s">
        <v>64</v>
      </c>
      <c r="KZL27" s="58" t="s">
        <v>55</v>
      </c>
      <c r="KZM27" s="91" t="s">
        <v>32</v>
      </c>
      <c r="KZN27" s="92">
        <v>1</v>
      </c>
      <c r="KZO27" s="87">
        <v>0</v>
      </c>
      <c r="KZP27" s="59">
        <f t="shared" si="498"/>
        <v>0</v>
      </c>
      <c r="KZQ27" s="1"/>
      <c r="KZR27" s="89">
        <v>4</v>
      </c>
      <c r="KZS27" s="93" t="s">
        <v>64</v>
      </c>
      <c r="KZT27" s="58" t="s">
        <v>55</v>
      </c>
      <c r="KZU27" s="91" t="s">
        <v>32</v>
      </c>
      <c r="KZV27" s="92">
        <v>1</v>
      </c>
      <c r="KZW27" s="87">
        <v>0</v>
      </c>
      <c r="KZX27" s="59">
        <f t="shared" si="499"/>
        <v>0</v>
      </c>
      <c r="KZY27" s="1"/>
      <c r="KZZ27" s="89">
        <v>4</v>
      </c>
      <c r="LAA27" s="93" t="s">
        <v>64</v>
      </c>
      <c r="LAB27" s="58" t="s">
        <v>55</v>
      </c>
      <c r="LAC27" s="91" t="s">
        <v>32</v>
      </c>
      <c r="LAD27" s="92">
        <v>1</v>
      </c>
      <c r="LAE27" s="87">
        <v>0</v>
      </c>
      <c r="LAF27" s="59">
        <f t="shared" si="499"/>
        <v>0</v>
      </c>
      <c r="LAG27" s="1"/>
      <c r="LAH27" s="89">
        <v>4</v>
      </c>
      <c r="LAI27" s="93" t="s">
        <v>64</v>
      </c>
      <c r="LAJ27" s="58" t="s">
        <v>55</v>
      </c>
      <c r="LAK27" s="91" t="s">
        <v>32</v>
      </c>
      <c r="LAL27" s="92">
        <v>1</v>
      </c>
      <c r="LAM27" s="87">
        <v>0</v>
      </c>
      <c r="LAN27" s="59">
        <f t="shared" si="500"/>
        <v>0</v>
      </c>
      <c r="LAO27" s="1"/>
      <c r="LAP27" s="89">
        <v>4</v>
      </c>
      <c r="LAQ27" s="93" t="s">
        <v>64</v>
      </c>
      <c r="LAR27" s="58" t="s">
        <v>55</v>
      </c>
      <c r="LAS27" s="91" t="s">
        <v>32</v>
      </c>
      <c r="LAT27" s="92">
        <v>1</v>
      </c>
      <c r="LAU27" s="87">
        <v>0</v>
      </c>
      <c r="LAV27" s="59">
        <f t="shared" si="500"/>
        <v>0</v>
      </c>
      <c r="LAW27" s="1"/>
      <c r="LAX27" s="89">
        <v>4</v>
      </c>
      <c r="LAY27" s="93" t="s">
        <v>64</v>
      </c>
      <c r="LAZ27" s="58" t="s">
        <v>55</v>
      </c>
      <c r="LBA27" s="91" t="s">
        <v>32</v>
      </c>
      <c r="LBB27" s="92">
        <v>1</v>
      </c>
      <c r="LBC27" s="87">
        <v>0</v>
      </c>
      <c r="LBD27" s="59">
        <f t="shared" si="501"/>
        <v>0</v>
      </c>
      <c r="LBE27" s="1"/>
      <c r="LBF27" s="89">
        <v>4</v>
      </c>
      <c r="LBG27" s="93" t="s">
        <v>64</v>
      </c>
      <c r="LBH27" s="58" t="s">
        <v>55</v>
      </c>
      <c r="LBI27" s="91" t="s">
        <v>32</v>
      </c>
      <c r="LBJ27" s="92">
        <v>1</v>
      </c>
      <c r="LBK27" s="87">
        <v>0</v>
      </c>
      <c r="LBL27" s="59">
        <f t="shared" si="501"/>
        <v>0</v>
      </c>
      <c r="LBM27" s="1"/>
      <c r="LBN27" s="89">
        <v>4</v>
      </c>
      <c r="LBO27" s="93" t="s">
        <v>64</v>
      </c>
      <c r="LBP27" s="58" t="s">
        <v>55</v>
      </c>
      <c r="LBQ27" s="91" t="s">
        <v>32</v>
      </c>
      <c r="LBR27" s="92">
        <v>1</v>
      </c>
      <c r="LBS27" s="87">
        <v>0</v>
      </c>
      <c r="LBT27" s="59">
        <f t="shared" si="502"/>
        <v>0</v>
      </c>
      <c r="LBU27" s="1"/>
      <c r="LBV27" s="89">
        <v>4</v>
      </c>
      <c r="LBW27" s="93" t="s">
        <v>64</v>
      </c>
      <c r="LBX27" s="58" t="s">
        <v>55</v>
      </c>
      <c r="LBY27" s="91" t="s">
        <v>32</v>
      </c>
      <c r="LBZ27" s="92">
        <v>1</v>
      </c>
      <c r="LCA27" s="87">
        <v>0</v>
      </c>
      <c r="LCB27" s="59">
        <f t="shared" si="502"/>
        <v>0</v>
      </c>
      <c r="LCC27" s="1"/>
      <c r="LCD27" s="89">
        <v>4</v>
      </c>
      <c r="LCE27" s="93" t="s">
        <v>64</v>
      </c>
      <c r="LCF27" s="58" t="s">
        <v>55</v>
      </c>
      <c r="LCG27" s="91" t="s">
        <v>32</v>
      </c>
      <c r="LCH27" s="92">
        <v>1</v>
      </c>
      <c r="LCI27" s="87">
        <v>0</v>
      </c>
      <c r="LCJ27" s="59">
        <f t="shared" si="503"/>
        <v>0</v>
      </c>
      <c r="LCK27" s="1"/>
      <c r="LCL27" s="89">
        <v>4</v>
      </c>
      <c r="LCM27" s="93" t="s">
        <v>64</v>
      </c>
      <c r="LCN27" s="58" t="s">
        <v>55</v>
      </c>
      <c r="LCO27" s="91" t="s">
        <v>32</v>
      </c>
      <c r="LCP27" s="92">
        <v>1</v>
      </c>
      <c r="LCQ27" s="87">
        <v>0</v>
      </c>
      <c r="LCR27" s="59">
        <f t="shared" si="503"/>
        <v>0</v>
      </c>
      <c r="LCS27" s="1"/>
      <c r="LCT27" s="89">
        <v>4</v>
      </c>
      <c r="LCU27" s="93" t="s">
        <v>64</v>
      </c>
      <c r="LCV27" s="58" t="s">
        <v>55</v>
      </c>
      <c r="LCW27" s="91" t="s">
        <v>32</v>
      </c>
      <c r="LCX27" s="92">
        <v>1</v>
      </c>
      <c r="LCY27" s="87">
        <v>0</v>
      </c>
      <c r="LCZ27" s="59">
        <f t="shared" si="504"/>
        <v>0</v>
      </c>
      <c r="LDA27" s="1"/>
      <c r="LDB27" s="89">
        <v>4</v>
      </c>
      <c r="LDC27" s="93" t="s">
        <v>64</v>
      </c>
      <c r="LDD27" s="58" t="s">
        <v>55</v>
      </c>
      <c r="LDE27" s="91" t="s">
        <v>32</v>
      </c>
      <c r="LDF27" s="92">
        <v>1</v>
      </c>
      <c r="LDG27" s="87">
        <v>0</v>
      </c>
      <c r="LDH27" s="59">
        <f t="shared" si="504"/>
        <v>0</v>
      </c>
      <c r="LDI27" s="1"/>
      <c r="LDJ27" s="89">
        <v>4</v>
      </c>
      <c r="LDK27" s="93" t="s">
        <v>64</v>
      </c>
      <c r="LDL27" s="58" t="s">
        <v>55</v>
      </c>
      <c r="LDM27" s="91" t="s">
        <v>32</v>
      </c>
      <c r="LDN27" s="92">
        <v>1</v>
      </c>
      <c r="LDO27" s="87">
        <v>0</v>
      </c>
      <c r="LDP27" s="59">
        <f t="shared" si="505"/>
        <v>0</v>
      </c>
      <c r="LDQ27" s="1"/>
      <c r="LDR27" s="89">
        <v>4</v>
      </c>
      <c r="LDS27" s="93" t="s">
        <v>64</v>
      </c>
      <c r="LDT27" s="58" t="s">
        <v>55</v>
      </c>
      <c r="LDU27" s="91" t="s">
        <v>32</v>
      </c>
      <c r="LDV27" s="92">
        <v>1</v>
      </c>
      <c r="LDW27" s="87">
        <v>0</v>
      </c>
      <c r="LDX27" s="59">
        <f t="shared" si="505"/>
        <v>0</v>
      </c>
      <c r="LDY27" s="1"/>
      <c r="LDZ27" s="89">
        <v>4</v>
      </c>
      <c r="LEA27" s="93" t="s">
        <v>64</v>
      </c>
      <c r="LEB27" s="58" t="s">
        <v>55</v>
      </c>
      <c r="LEC27" s="91" t="s">
        <v>32</v>
      </c>
      <c r="LED27" s="92">
        <v>1</v>
      </c>
      <c r="LEE27" s="87">
        <v>0</v>
      </c>
      <c r="LEF27" s="59">
        <f t="shared" si="506"/>
        <v>0</v>
      </c>
      <c r="LEG27" s="1"/>
      <c r="LEH27" s="89">
        <v>4</v>
      </c>
      <c r="LEI27" s="93" t="s">
        <v>64</v>
      </c>
      <c r="LEJ27" s="58" t="s">
        <v>55</v>
      </c>
      <c r="LEK27" s="91" t="s">
        <v>32</v>
      </c>
      <c r="LEL27" s="92">
        <v>1</v>
      </c>
      <c r="LEM27" s="87">
        <v>0</v>
      </c>
      <c r="LEN27" s="59">
        <f t="shared" si="506"/>
        <v>0</v>
      </c>
      <c r="LEO27" s="1"/>
      <c r="LEP27" s="89">
        <v>4</v>
      </c>
      <c r="LEQ27" s="93" t="s">
        <v>64</v>
      </c>
      <c r="LER27" s="58" t="s">
        <v>55</v>
      </c>
      <c r="LES27" s="91" t="s">
        <v>32</v>
      </c>
      <c r="LET27" s="92">
        <v>1</v>
      </c>
      <c r="LEU27" s="87">
        <v>0</v>
      </c>
      <c r="LEV27" s="59">
        <f t="shared" si="507"/>
        <v>0</v>
      </c>
      <c r="LEW27" s="1"/>
      <c r="LEX27" s="89">
        <v>4</v>
      </c>
      <c r="LEY27" s="93" t="s">
        <v>64</v>
      </c>
      <c r="LEZ27" s="58" t="s">
        <v>55</v>
      </c>
      <c r="LFA27" s="91" t="s">
        <v>32</v>
      </c>
      <c r="LFB27" s="92">
        <v>1</v>
      </c>
      <c r="LFC27" s="87">
        <v>0</v>
      </c>
      <c r="LFD27" s="59">
        <f t="shared" si="507"/>
        <v>0</v>
      </c>
      <c r="LFE27" s="1"/>
      <c r="LFF27" s="89">
        <v>4</v>
      </c>
      <c r="LFG27" s="93" t="s">
        <v>64</v>
      </c>
      <c r="LFH27" s="58" t="s">
        <v>55</v>
      </c>
      <c r="LFI27" s="91" t="s">
        <v>32</v>
      </c>
      <c r="LFJ27" s="92">
        <v>1</v>
      </c>
      <c r="LFK27" s="87">
        <v>0</v>
      </c>
      <c r="LFL27" s="59">
        <f t="shared" si="508"/>
        <v>0</v>
      </c>
      <c r="LFM27" s="1"/>
      <c r="LFN27" s="89">
        <v>4</v>
      </c>
      <c r="LFO27" s="93" t="s">
        <v>64</v>
      </c>
      <c r="LFP27" s="58" t="s">
        <v>55</v>
      </c>
      <c r="LFQ27" s="91" t="s">
        <v>32</v>
      </c>
      <c r="LFR27" s="92">
        <v>1</v>
      </c>
      <c r="LFS27" s="87">
        <v>0</v>
      </c>
      <c r="LFT27" s="59">
        <f t="shared" si="508"/>
        <v>0</v>
      </c>
      <c r="LFU27" s="1"/>
      <c r="LFV27" s="89">
        <v>4</v>
      </c>
      <c r="LFW27" s="93" t="s">
        <v>64</v>
      </c>
      <c r="LFX27" s="58" t="s">
        <v>55</v>
      </c>
      <c r="LFY27" s="91" t="s">
        <v>32</v>
      </c>
      <c r="LFZ27" s="92">
        <v>1</v>
      </c>
      <c r="LGA27" s="87">
        <v>0</v>
      </c>
      <c r="LGB27" s="59">
        <f t="shared" si="509"/>
        <v>0</v>
      </c>
      <c r="LGC27" s="1"/>
      <c r="LGD27" s="89">
        <v>4</v>
      </c>
      <c r="LGE27" s="93" t="s">
        <v>64</v>
      </c>
      <c r="LGF27" s="58" t="s">
        <v>55</v>
      </c>
      <c r="LGG27" s="91" t="s">
        <v>32</v>
      </c>
      <c r="LGH27" s="92">
        <v>1</v>
      </c>
      <c r="LGI27" s="87">
        <v>0</v>
      </c>
      <c r="LGJ27" s="59">
        <f t="shared" si="509"/>
        <v>0</v>
      </c>
      <c r="LGK27" s="1"/>
      <c r="LGL27" s="89">
        <v>4</v>
      </c>
      <c r="LGM27" s="93" t="s">
        <v>64</v>
      </c>
      <c r="LGN27" s="58" t="s">
        <v>55</v>
      </c>
      <c r="LGO27" s="91" t="s">
        <v>32</v>
      </c>
      <c r="LGP27" s="92">
        <v>1</v>
      </c>
      <c r="LGQ27" s="87">
        <v>0</v>
      </c>
      <c r="LGR27" s="59">
        <f t="shared" si="510"/>
        <v>0</v>
      </c>
      <c r="LGS27" s="1"/>
      <c r="LGT27" s="89">
        <v>4</v>
      </c>
      <c r="LGU27" s="93" t="s">
        <v>64</v>
      </c>
      <c r="LGV27" s="58" t="s">
        <v>55</v>
      </c>
      <c r="LGW27" s="91" t="s">
        <v>32</v>
      </c>
      <c r="LGX27" s="92">
        <v>1</v>
      </c>
      <c r="LGY27" s="87">
        <v>0</v>
      </c>
      <c r="LGZ27" s="59">
        <f t="shared" si="510"/>
        <v>0</v>
      </c>
      <c r="LHA27" s="1"/>
      <c r="LHB27" s="89">
        <v>4</v>
      </c>
      <c r="LHC27" s="93" t="s">
        <v>64</v>
      </c>
      <c r="LHD27" s="58" t="s">
        <v>55</v>
      </c>
      <c r="LHE27" s="91" t="s">
        <v>32</v>
      </c>
      <c r="LHF27" s="92">
        <v>1</v>
      </c>
      <c r="LHG27" s="87">
        <v>0</v>
      </c>
      <c r="LHH27" s="59">
        <f t="shared" si="511"/>
        <v>0</v>
      </c>
      <c r="LHI27" s="1"/>
      <c r="LHJ27" s="89">
        <v>4</v>
      </c>
      <c r="LHK27" s="93" t="s">
        <v>64</v>
      </c>
      <c r="LHL27" s="58" t="s">
        <v>55</v>
      </c>
      <c r="LHM27" s="91" t="s">
        <v>32</v>
      </c>
      <c r="LHN27" s="92">
        <v>1</v>
      </c>
      <c r="LHO27" s="87">
        <v>0</v>
      </c>
      <c r="LHP27" s="59">
        <f t="shared" si="511"/>
        <v>0</v>
      </c>
      <c r="LHQ27" s="1"/>
      <c r="LHR27" s="89">
        <v>4</v>
      </c>
      <c r="LHS27" s="93" t="s">
        <v>64</v>
      </c>
      <c r="LHT27" s="58" t="s">
        <v>55</v>
      </c>
      <c r="LHU27" s="91" t="s">
        <v>32</v>
      </c>
      <c r="LHV27" s="92">
        <v>1</v>
      </c>
      <c r="LHW27" s="87">
        <v>0</v>
      </c>
      <c r="LHX27" s="59">
        <f t="shared" si="512"/>
        <v>0</v>
      </c>
      <c r="LHY27" s="1"/>
      <c r="LHZ27" s="89">
        <v>4</v>
      </c>
      <c r="LIA27" s="93" t="s">
        <v>64</v>
      </c>
      <c r="LIB27" s="58" t="s">
        <v>55</v>
      </c>
      <c r="LIC27" s="91" t="s">
        <v>32</v>
      </c>
      <c r="LID27" s="92">
        <v>1</v>
      </c>
      <c r="LIE27" s="87">
        <v>0</v>
      </c>
      <c r="LIF27" s="59">
        <f t="shared" si="512"/>
        <v>0</v>
      </c>
      <c r="LIG27" s="1"/>
      <c r="LIH27" s="89">
        <v>4</v>
      </c>
      <c r="LII27" s="93" t="s">
        <v>64</v>
      </c>
      <c r="LIJ27" s="58" t="s">
        <v>55</v>
      </c>
      <c r="LIK27" s="91" t="s">
        <v>32</v>
      </c>
      <c r="LIL27" s="92">
        <v>1</v>
      </c>
      <c r="LIM27" s="87">
        <v>0</v>
      </c>
      <c r="LIN27" s="59">
        <f t="shared" si="513"/>
        <v>0</v>
      </c>
      <c r="LIO27" s="1"/>
      <c r="LIP27" s="89">
        <v>4</v>
      </c>
      <c r="LIQ27" s="93" t="s">
        <v>64</v>
      </c>
      <c r="LIR27" s="58" t="s">
        <v>55</v>
      </c>
      <c r="LIS27" s="91" t="s">
        <v>32</v>
      </c>
      <c r="LIT27" s="92">
        <v>1</v>
      </c>
      <c r="LIU27" s="87">
        <v>0</v>
      </c>
      <c r="LIV27" s="59">
        <f t="shared" si="513"/>
        <v>0</v>
      </c>
      <c r="LIW27" s="1"/>
      <c r="LIX27" s="89">
        <v>4</v>
      </c>
      <c r="LIY27" s="93" t="s">
        <v>64</v>
      </c>
      <c r="LIZ27" s="58" t="s">
        <v>55</v>
      </c>
      <c r="LJA27" s="91" t="s">
        <v>32</v>
      </c>
      <c r="LJB27" s="92">
        <v>1</v>
      </c>
      <c r="LJC27" s="87">
        <v>0</v>
      </c>
      <c r="LJD27" s="59">
        <f t="shared" si="514"/>
        <v>0</v>
      </c>
      <c r="LJE27" s="1"/>
      <c r="LJF27" s="89">
        <v>4</v>
      </c>
      <c r="LJG27" s="93" t="s">
        <v>64</v>
      </c>
      <c r="LJH27" s="58" t="s">
        <v>55</v>
      </c>
      <c r="LJI27" s="91" t="s">
        <v>32</v>
      </c>
      <c r="LJJ27" s="92">
        <v>1</v>
      </c>
      <c r="LJK27" s="87">
        <v>0</v>
      </c>
      <c r="LJL27" s="59">
        <f t="shared" si="514"/>
        <v>0</v>
      </c>
      <c r="LJM27" s="1"/>
      <c r="LJN27" s="89">
        <v>4</v>
      </c>
      <c r="LJO27" s="93" t="s">
        <v>64</v>
      </c>
      <c r="LJP27" s="58" t="s">
        <v>55</v>
      </c>
      <c r="LJQ27" s="91" t="s">
        <v>32</v>
      </c>
      <c r="LJR27" s="92">
        <v>1</v>
      </c>
      <c r="LJS27" s="87">
        <v>0</v>
      </c>
      <c r="LJT27" s="59">
        <f t="shared" si="515"/>
        <v>0</v>
      </c>
      <c r="LJU27" s="1"/>
      <c r="LJV27" s="89">
        <v>4</v>
      </c>
      <c r="LJW27" s="93" t="s">
        <v>64</v>
      </c>
      <c r="LJX27" s="58" t="s">
        <v>55</v>
      </c>
      <c r="LJY27" s="91" t="s">
        <v>32</v>
      </c>
      <c r="LJZ27" s="92">
        <v>1</v>
      </c>
      <c r="LKA27" s="87">
        <v>0</v>
      </c>
      <c r="LKB27" s="59">
        <f t="shared" si="515"/>
        <v>0</v>
      </c>
      <c r="LKC27" s="1"/>
      <c r="LKD27" s="89">
        <v>4</v>
      </c>
      <c r="LKE27" s="93" t="s">
        <v>64</v>
      </c>
      <c r="LKF27" s="58" t="s">
        <v>55</v>
      </c>
      <c r="LKG27" s="91" t="s">
        <v>32</v>
      </c>
      <c r="LKH27" s="92">
        <v>1</v>
      </c>
      <c r="LKI27" s="87">
        <v>0</v>
      </c>
      <c r="LKJ27" s="59">
        <f t="shared" si="516"/>
        <v>0</v>
      </c>
      <c r="LKK27" s="1"/>
      <c r="LKL27" s="89">
        <v>4</v>
      </c>
      <c r="LKM27" s="93" t="s">
        <v>64</v>
      </c>
      <c r="LKN27" s="58" t="s">
        <v>55</v>
      </c>
      <c r="LKO27" s="91" t="s">
        <v>32</v>
      </c>
      <c r="LKP27" s="92">
        <v>1</v>
      </c>
      <c r="LKQ27" s="87">
        <v>0</v>
      </c>
      <c r="LKR27" s="59">
        <f t="shared" si="516"/>
        <v>0</v>
      </c>
      <c r="LKS27" s="1"/>
      <c r="LKT27" s="89">
        <v>4</v>
      </c>
      <c r="LKU27" s="93" t="s">
        <v>64</v>
      </c>
      <c r="LKV27" s="58" t="s">
        <v>55</v>
      </c>
      <c r="LKW27" s="91" t="s">
        <v>32</v>
      </c>
      <c r="LKX27" s="92">
        <v>1</v>
      </c>
      <c r="LKY27" s="87">
        <v>0</v>
      </c>
      <c r="LKZ27" s="59">
        <f t="shared" si="517"/>
        <v>0</v>
      </c>
      <c r="LLA27" s="1"/>
      <c r="LLB27" s="89">
        <v>4</v>
      </c>
      <c r="LLC27" s="93" t="s">
        <v>64</v>
      </c>
      <c r="LLD27" s="58" t="s">
        <v>55</v>
      </c>
      <c r="LLE27" s="91" t="s">
        <v>32</v>
      </c>
      <c r="LLF27" s="92">
        <v>1</v>
      </c>
      <c r="LLG27" s="87">
        <v>0</v>
      </c>
      <c r="LLH27" s="59">
        <f t="shared" si="517"/>
        <v>0</v>
      </c>
      <c r="LLI27" s="1"/>
      <c r="LLJ27" s="89">
        <v>4</v>
      </c>
      <c r="LLK27" s="93" t="s">
        <v>64</v>
      </c>
      <c r="LLL27" s="58" t="s">
        <v>55</v>
      </c>
      <c r="LLM27" s="91" t="s">
        <v>32</v>
      </c>
      <c r="LLN27" s="92">
        <v>1</v>
      </c>
      <c r="LLO27" s="87">
        <v>0</v>
      </c>
      <c r="LLP27" s="59">
        <f t="shared" si="518"/>
        <v>0</v>
      </c>
      <c r="LLQ27" s="1"/>
      <c r="LLR27" s="89">
        <v>4</v>
      </c>
      <c r="LLS27" s="93" t="s">
        <v>64</v>
      </c>
      <c r="LLT27" s="58" t="s">
        <v>55</v>
      </c>
      <c r="LLU27" s="91" t="s">
        <v>32</v>
      </c>
      <c r="LLV27" s="92">
        <v>1</v>
      </c>
      <c r="LLW27" s="87">
        <v>0</v>
      </c>
      <c r="LLX27" s="59">
        <f t="shared" si="518"/>
        <v>0</v>
      </c>
      <c r="LLY27" s="1"/>
      <c r="LLZ27" s="89">
        <v>4</v>
      </c>
      <c r="LMA27" s="93" t="s">
        <v>64</v>
      </c>
      <c r="LMB27" s="58" t="s">
        <v>55</v>
      </c>
      <c r="LMC27" s="91" t="s">
        <v>32</v>
      </c>
      <c r="LMD27" s="92">
        <v>1</v>
      </c>
      <c r="LME27" s="87">
        <v>0</v>
      </c>
      <c r="LMF27" s="59">
        <f t="shared" si="519"/>
        <v>0</v>
      </c>
      <c r="LMG27" s="1"/>
      <c r="LMH27" s="89">
        <v>4</v>
      </c>
      <c r="LMI27" s="93" t="s">
        <v>64</v>
      </c>
      <c r="LMJ27" s="58" t="s">
        <v>55</v>
      </c>
      <c r="LMK27" s="91" t="s">
        <v>32</v>
      </c>
      <c r="LML27" s="92">
        <v>1</v>
      </c>
      <c r="LMM27" s="87">
        <v>0</v>
      </c>
      <c r="LMN27" s="59">
        <f t="shared" si="519"/>
        <v>0</v>
      </c>
      <c r="LMO27" s="1"/>
      <c r="LMP27" s="89">
        <v>4</v>
      </c>
      <c r="LMQ27" s="93" t="s">
        <v>64</v>
      </c>
      <c r="LMR27" s="58" t="s">
        <v>55</v>
      </c>
      <c r="LMS27" s="91" t="s">
        <v>32</v>
      </c>
      <c r="LMT27" s="92">
        <v>1</v>
      </c>
      <c r="LMU27" s="87">
        <v>0</v>
      </c>
      <c r="LMV27" s="59">
        <f t="shared" si="520"/>
        <v>0</v>
      </c>
      <c r="LMW27" s="1"/>
      <c r="LMX27" s="89">
        <v>4</v>
      </c>
      <c r="LMY27" s="93" t="s">
        <v>64</v>
      </c>
      <c r="LMZ27" s="58" t="s">
        <v>55</v>
      </c>
      <c r="LNA27" s="91" t="s">
        <v>32</v>
      </c>
      <c r="LNB27" s="92">
        <v>1</v>
      </c>
      <c r="LNC27" s="87">
        <v>0</v>
      </c>
      <c r="LND27" s="59">
        <f t="shared" si="520"/>
        <v>0</v>
      </c>
      <c r="LNE27" s="1"/>
      <c r="LNF27" s="89">
        <v>4</v>
      </c>
      <c r="LNG27" s="93" t="s">
        <v>64</v>
      </c>
      <c r="LNH27" s="58" t="s">
        <v>55</v>
      </c>
      <c r="LNI27" s="91" t="s">
        <v>32</v>
      </c>
      <c r="LNJ27" s="92">
        <v>1</v>
      </c>
      <c r="LNK27" s="87">
        <v>0</v>
      </c>
      <c r="LNL27" s="59">
        <f t="shared" si="521"/>
        <v>0</v>
      </c>
      <c r="LNM27" s="1"/>
      <c r="LNN27" s="89">
        <v>4</v>
      </c>
      <c r="LNO27" s="93" t="s">
        <v>64</v>
      </c>
      <c r="LNP27" s="58" t="s">
        <v>55</v>
      </c>
      <c r="LNQ27" s="91" t="s">
        <v>32</v>
      </c>
      <c r="LNR27" s="92">
        <v>1</v>
      </c>
      <c r="LNS27" s="87">
        <v>0</v>
      </c>
      <c r="LNT27" s="59">
        <f t="shared" si="521"/>
        <v>0</v>
      </c>
      <c r="LNU27" s="1"/>
      <c r="LNV27" s="89">
        <v>4</v>
      </c>
      <c r="LNW27" s="93" t="s">
        <v>64</v>
      </c>
      <c r="LNX27" s="58" t="s">
        <v>55</v>
      </c>
      <c r="LNY27" s="91" t="s">
        <v>32</v>
      </c>
      <c r="LNZ27" s="92">
        <v>1</v>
      </c>
      <c r="LOA27" s="87">
        <v>0</v>
      </c>
      <c r="LOB27" s="59">
        <f t="shared" si="522"/>
        <v>0</v>
      </c>
      <c r="LOC27" s="1"/>
      <c r="LOD27" s="89">
        <v>4</v>
      </c>
      <c r="LOE27" s="93" t="s">
        <v>64</v>
      </c>
      <c r="LOF27" s="58" t="s">
        <v>55</v>
      </c>
      <c r="LOG27" s="91" t="s">
        <v>32</v>
      </c>
      <c r="LOH27" s="92">
        <v>1</v>
      </c>
      <c r="LOI27" s="87">
        <v>0</v>
      </c>
      <c r="LOJ27" s="59">
        <f t="shared" si="522"/>
        <v>0</v>
      </c>
      <c r="LOK27" s="1"/>
      <c r="LOL27" s="89">
        <v>4</v>
      </c>
      <c r="LOM27" s="93" t="s">
        <v>64</v>
      </c>
      <c r="LON27" s="58" t="s">
        <v>55</v>
      </c>
      <c r="LOO27" s="91" t="s">
        <v>32</v>
      </c>
      <c r="LOP27" s="92">
        <v>1</v>
      </c>
      <c r="LOQ27" s="87">
        <v>0</v>
      </c>
      <c r="LOR27" s="59">
        <f t="shared" si="523"/>
        <v>0</v>
      </c>
      <c r="LOS27" s="1"/>
      <c r="LOT27" s="89">
        <v>4</v>
      </c>
      <c r="LOU27" s="93" t="s">
        <v>64</v>
      </c>
      <c r="LOV27" s="58" t="s">
        <v>55</v>
      </c>
      <c r="LOW27" s="91" t="s">
        <v>32</v>
      </c>
      <c r="LOX27" s="92">
        <v>1</v>
      </c>
      <c r="LOY27" s="87">
        <v>0</v>
      </c>
      <c r="LOZ27" s="59">
        <f t="shared" si="523"/>
        <v>0</v>
      </c>
      <c r="LPA27" s="1"/>
      <c r="LPB27" s="89">
        <v>4</v>
      </c>
      <c r="LPC27" s="93" t="s">
        <v>64</v>
      </c>
      <c r="LPD27" s="58" t="s">
        <v>55</v>
      </c>
      <c r="LPE27" s="91" t="s">
        <v>32</v>
      </c>
      <c r="LPF27" s="92">
        <v>1</v>
      </c>
      <c r="LPG27" s="87">
        <v>0</v>
      </c>
      <c r="LPH27" s="59">
        <f t="shared" si="524"/>
        <v>0</v>
      </c>
      <c r="LPI27" s="1"/>
      <c r="LPJ27" s="89">
        <v>4</v>
      </c>
      <c r="LPK27" s="93" t="s">
        <v>64</v>
      </c>
      <c r="LPL27" s="58" t="s">
        <v>55</v>
      </c>
      <c r="LPM27" s="91" t="s">
        <v>32</v>
      </c>
      <c r="LPN27" s="92">
        <v>1</v>
      </c>
      <c r="LPO27" s="87">
        <v>0</v>
      </c>
      <c r="LPP27" s="59">
        <f t="shared" si="524"/>
        <v>0</v>
      </c>
      <c r="LPQ27" s="1"/>
      <c r="LPR27" s="89">
        <v>4</v>
      </c>
      <c r="LPS27" s="93" t="s">
        <v>64</v>
      </c>
      <c r="LPT27" s="58" t="s">
        <v>55</v>
      </c>
      <c r="LPU27" s="91" t="s">
        <v>32</v>
      </c>
      <c r="LPV27" s="92">
        <v>1</v>
      </c>
      <c r="LPW27" s="87">
        <v>0</v>
      </c>
      <c r="LPX27" s="59">
        <f t="shared" si="525"/>
        <v>0</v>
      </c>
      <c r="LPY27" s="1"/>
      <c r="LPZ27" s="89">
        <v>4</v>
      </c>
      <c r="LQA27" s="93" t="s">
        <v>64</v>
      </c>
      <c r="LQB27" s="58" t="s">
        <v>55</v>
      </c>
      <c r="LQC27" s="91" t="s">
        <v>32</v>
      </c>
      <c r="LQD27" s="92">
        <v>1</v>
      </c>
      <c r="LQE27" s="87">
        <v>0</v>
      </c>
      <c r="LQF27" s="59">
        <f t="shared" si="525"/>
        <v>0</v>
      </c>
      <c r="LQG27" s="1"/>
      <c r="LQH27" s="89">
        <v>4</v>
      </c>
      <c r="LQI27" s="93" t="s">
        <v>64</v>
      </c>
      <c r="LQJ27" s="58" t="s">
        <v>55</v>
      </c>
      <c r="LQK27" s="91" t="s">
        <v>32</v>
      </c>
      <c r="LQL27" s="92">
        <v>1</v>
      </c>
      <c r="LQM27" s="87">
        <v>0</v>
      </c>
      <c r="LQN27" s="59">
        <f t="shared" si="526"/>
        <v>0</v>
      </c>
      <c r="LQO27" s="1"/>
      <c r="LQP27" s="89">
        <v>4</v>
      </c>
      <c r="LQQ27" s="93" t="s">
        <v>64</v>
      </c>
      <c r="LQR27" s="58" t="s">
        <v>55</v>
      </c>
      <c r="LQS27" s="91" t="s">
        <v>32</v>
      </c>
      <c r="LQT27" s="92">
        <v>1</v>
      </c>
      <c r="LQU27" s="87">
        <v>0</v>
      </c>
      <c r="LQV27" s="59">
        <f t="shared" si="526"/>
        <v>0</v>
      </c>
      <c r="LQW27" s="1"/>
      <c r="LQX27" s="89">
        <v>4</v>
      </c>
      <c r="LQY27" s="93" t="s">
        <v>64</v>
      </c>
      <c r="LQZ27" s="58" t="s">
        <v>55</v>
      </c>
      <c r="LRA27" s="91" t="s">
        <v>32</v>
      </c>
      <c r="LRB27" s="92">
        <v>1</v>
      </c>
      <c r="LRC27" s="87">
        <v>0</v>
      </c>
      <c r="LRD27" s="59">
        <f t="shared" si="527"/>
        <v>0</v>
      </c>
      <c r="LRE27" s="1"/>
      <c r="LRF27" s="89">
        <v>4</v>
      </c>
      <c r="LRG27" s="93" t="s">
        <v>64</v>
      </c>
      <c r="LRH27" s="58" t="s">
        <v>55</v>
      </c>
      <c r="LRI27" s="91" t="s">
        <v>32</v>
      </c>
      <c r="LRJ27" s="92">
        <v>1</v>
      </c>
      <c r="LRK27" s="87">
        <v>0</v>
      </c>
      <c r="LRL27" s="59">
        <f t="shared" si="527"/>
        <v>0</v>
      </c>
      <c r="LRM27" s="1"/>
      <c r="LRN27" s="89">
        <v>4</v>
      </c>
      <c r="LRO27" s="93" t="s">
        <v>64</v>
      </c>
      <c r="LRP27" s="58" t="s">
        <v>55</v>
      </c>
      <c r="LRQ27" s="91" t="s">
        <v>32</v>
      </c>
      <c r="LRR27" s="92">
        <v>1</v>
      </c>
      <c r="LRS27" s="87">
        <v>0</v>
      </c>
      <c r="LRT27" s="59">
        <f t="shared" si="528"/>
        <v>0</v>
      </c>
      <c r="LRU27" s="1"/>
      <c r="LRV27" s="89">
        <v>4</v>
      </c>
      <c r="LRW27" s="93" t="s">
        <v>64</v>
      </c>
      <c r="LRX27" s="58" t="s">
        <v>55</v>
      </c>
      <c r="LRY27" s="91" t="s">
        <v>32</v>
      </c>
      <c r="LRZ27" s="92">
        <v>1</v>
      </c>
      <c r="LSA27" s="87">
        <v>0</v>
      </c>
      <c r="LSB27" s="59">
        <f t="shared" si="528"/>
        <v>0</v>
      </c>
      <c r="LSC27" s="1"/>
      <c r="LSD27" s="89">
        <v>4</v>
      </c>
      <c r="LSE27" s="93" t="s">
        <v>64</v>
      </c>
      <c r="LSF27" s="58" t="s">
        <v>55</v>
      </c>
      <c r="LSG27" s="91" t="s">
        <v>32</v>
      </c>
      <c r="LSH27" s="92">
        <v>1</v>
      </c>
      <c r="LSI27" s="87">
        <v>0</v>
      </c>
      <c r="LSJ27" s="59">
        <f t="shared" si="529"/>
        <v>0</v>
      </c>
      <c r="LSK27" s="1"/>
      <c r="LSL27" s="89">
        <v>4</v>
      </c>
      <c r="LSM27" s="93" t="s">
        <v>64</v>
      </c>
      <c r="LSN27" s="58" t="s">
        <v>55</v>
      </c>
      <c r="LSO27" s="91" t="s">
        <v>32</v>
      </c>
      <c r="LSP27" s="92">
        <v>1</v>
      </c>
      <c r="LSQ27" s="87">
        <v>0</v>
      </c>
      <c r="LSR27" s="59">
        <f t="shared" si="529"/>
        <v>0</v>
      </c>
      <c r="LSS27" s="1"/>
      <c r="LST27" s="89">
        <v>4</v>
      </c>
      <c r="LSU27" s="93" t="s">
        <v>64</v>
      </c>
      <c r="LSV27" s="58" t="s">
        <v>55</v>
      </c>
      <c r="LSW27" s="91" t="s">
        <v>32</v>
      </c>
      <c r="LSX27" s="92">
        <v>1</v>
      </c>
      <c r="LSY27" s="87">
        <v>0</v>
      </c>
      <c r="LSZ27" s="59">
        <f t="shared" si="530"/>
        <v>0</v>
      </c>
      <c r="LTA27" s="1"/>
      <c r="LTB27" s="89">
        <v>4</v>
      </c>
      <c r="LTC27" s="93" t="s">
        <v>64</v>
      </c>
      <c r="LTD27" s="58" t="s">
        <v>55</v>
      </c>
      <c r="LTE27" s="91" t="s">
        <v>32</v>
      </c>
      <c r="LTF27" s="92">
        <v>1</v>
      </c>
      <c r="LTG27" s="87">
        <v>0</v>
      </c>
      <c r="LTH27" s="59">
        <f t="shared" si="530"/>
        <v>0</v>
      </c>
      <c r="LTI27" s="1"/>
      <c r="LTJ27" s="89">
        <v>4</v>
      </c>
      <c r="LTK27" s="93" t="s">
        <v>64</v>
      </c>
      <c r="LTL27" s="58" t="s">
        <v>55</v>
      </c>
      <c r="LTM27" s="91" t="s">
        <v>32</v>
      </c>
      <c r="LTN27" s="92">
        <v>1</v>
      </c>
      <c r="LTO27" s="87">
        <v>0</v>
      </c>
      <c r="LTP27" s="59">
        <f t="shared" si="531"/>
        <v>0</v>
      </c>
      <c r="LTQ27" s="1"/>
      <c r="LTR27" s="89">
        <v>4</v>
      </c>
      <c r="LTS27" s="93" t="s">
        <v>64</v>
      </c>
      <c r="LTT27" s="58" t="s">
        <v>55</v>
      </c>
      <c r="LTU27" s="91" t="s">
        <v>32</v>
      </c>
      <c r="LTV27" s="92">
        <v>1</v>
      </c>
      <c r="LTW27" s="87">
        <v>0</v>
      </c>
      <c r="LTX27" s="59">
        <f t="shared" si="531"/>
        <v>0</v>
      </c>
      <c r="LTY27" s="1"/>
      <c r="LTZ27" s="89">
        <v>4</v>
      </c>
      <c r="LUA27" s="93" t="s">
        <v>64</v>
      </c>
      <c r="LUB27" s="58" t="s">
        <v>55</v>
      </c>
      <c r="LUC27" s="91" t="s">
        <v>32</v>
      </c>
      <c r="LUD27" s="92">
        <v>1</v>
      </c>
      <c r="LUE27" s="87">
        <v>0</v>
      </c>
      <c r="LUF27" s="59">
        <f t="shared" si="532"/>
        <v>0</v>
      </c>
      <c r="LUG27" s="1"/>
      <c r="LUH27" s="89">
        <v>4</v>
      </c>
      <c r="LUI27" s="93" t="s">
        <v>64</v>
      </c>
      <c r="LUJ27" s="58" t="s">
        <v>55</v>
      </c>
      <c r="LUK27" s="91" t="s">
        <v>32</v>
      </c>
      <c r="LUL27" s="92">
        <v>1</v>
      </c>
      <c r="LUM27" s="87">
        <v>0</v>
      </c>
      <c r="LUN27" s="59">
        <f t="shared" si="532"/>
        <v>0</v>
      </c>
      <c r="LUO27" s="1"/>
      <c r="LUP27" s="89">
        <v>4</v>
      </c>
      <c r="LUQ27" s="93" t="s">
        <v>64</v>
      </c>
      <c r="LUR27" s="58" t="s">
        <v>55</v>
      </c>
      <c r="LUS27" s="91" t="s">
        <v>32</v>
      </c>
      <c r="LUT27" s="92">
        <v>1</v>
      </c>
      <c r="LUU27" s="87">
        <v>0</v>
      </c>
      <c r="LUV27" s="59">
        <f t="shared" si="533"/>
        <v>0</v>
      </c>
      <c r="LUW27" s="1"/>
      <c r="LUX27" s="89">
        <v>4</v>
      </c>
      <c r="LUY27" s="93" t="s">
        <v>64</v>
      </c>
      <c r="LUZ27" s="58" t="s">
        <v>55</v>
      </c>
      <c r="LVA27" s="91" t="s">
        <v>32</v>
      </c>
      <c r="LVB27" s="92">
        <v>1</v>
      </c>
      <c r="LVC27" s="87">
        <v>0</v>
      </c>
      <c r="LVD27" s="59">
        <f t="shared" si="533"/>
        <v>0</v>
      </c>
      <c r="LVE27" s="1"/>
      <c r="LVF27" s="89">
        <v>4</v>
      </c>
      <c r="LVG27" s="93" t="s">
        <v>64</v>
      </c>
      <c r="LVH27" s="58" t="s">
        <v>55</v>
      </c>
      <c r="LVI27" s="91" t="s">
        <v>32</v>
      </c>
      <c r="LVJ27" s="92">
        <v>1</v>
      </c>
      <c r="LVK27" s="87">
        <v>0</v>
      </c>
      <c r="LVL27" s="59">
        <f t="shared" si="534"/>
        <v>0</v>
      </c>
      <c r="LVM27" s="1"/>
      <c r="LVN27" s="89">
        <v>4</v>
      </c>
      <c r="LVO27" s="93" t="s">
        <v>64</v>
      </c>
      <c r="LVP27" s="58" t="s">
        <v>55</v>
      </c>
      <c r="LVQ27" s="91" t="s">
        <v>32</v>
      </c>
      <c r="LVR27" s="92">
        <v>1</v>
      </c>
      <c r="LVS27" s="87">
        <v>0</v>
      </c>
      <c r="LVT27" s="59">
        <f t="shared" si="534"/>
        <v>0</v>
      </c>
      <c r="LVU27" s="1"/>
      <c r="LVV27" s="89">
        <v>4</v>
      </c>
      <c r="LVW27" s="93" t="s">
        <v>64</v>
      </c>
      <c r="LVX27" s="58" t="s">
        <v>55</v>
      </c>
      <c r="LVY27" s="91" t="s">
        <v>32</v>
      </c>
      <c r="LVZ27" s="92">
        <v>1</v>
      </c>
      <c r="LWA27" s="87">
        <v>0</v>
      </c>
      <c r="LWB27" s="59">
        <f t="shared" si="535"/>
        <v>0</v>
      </c>
      <c r="LWC27" s="1"/>
      <c r="LWD27" s="89">
        <v>4</v>
      </c>
      <c r="LWE27" s="93" t="s">
        <v>64</v>
      </c>
      <c r="LWF27" s="58" t="s">
        <v>55</v>
      </c>
      <c r="LWG27" s="91" t="s">
        <v>32</v>
      </c>
      <c r="LWH27" s="92">
        <v>1</v>
      </c>
      <c r="LWI27" s="87">
        <v>0</v>
      </c>
      <c r="LWJ27" s="59">
        <f t="shared" si="535"/>
        <v>0</v>
      </c>
      <c r="LWK27" s="1"/>
      <c r="LWL27" s="89">
        <v>4</v>
      </c>
      <c r="LWM27" s="93" t="s">
        <v>64</v>
      </c>
      <c r="LWN27" s="58" t="s">
        <v>55</v>
      </c>
      <c r="LWO27" s="91" t="s">
        <v>32</v>
      </c>
      <c r="LWP27" s="92">
        <v>1</v>
      </c>
      <c r="LWQ27" s="87">
        <v>0</v>
      </c>
      <c r="LWR27" s="59">
        <f t="shared" si="536"/>
        <v>0</v>
      </c>
      <c r="LWS27" s="1"/>
      <c r="LWT27" s="89">
        <v>4</v>
      </c>
      <c r="LWU27" s="93" t="s">
        <v>64</v>
      </c>
      <c r="LWV27" s="58" t="s">
        <v>55</v>
      </c>
      <c r="LWW27" s="91" t="s">
        <v>32</v>
      </c>
      <c r="LWX27" s="92">
        <v>1</v>
      </c>
      <c r="LWY27" s="87">
        <v>0</v>
      </c>
      <c r="LWZ27" s="59">
        <f t="shared" si="536"/>
        <v>0</v>
      </c>
      <c r="LXA27" s="1"/>
      <c r="LXB27" s="89">
        <v>4</v>
      </c>
      <c r="LXC27" s="93" t="s">
        <v>64</v>
      </c>
      <c r="LXD27" s="58" t="s">
        <v>55</v>
      </c>
      <c r="LXE27" s="91" t="s">
        <v>32</v>
      </c>
      <c r="LXF27" s="92">
        <v>1</v>
      </c>
      <c r="LXG27" s="87">
        <v>0</v>
      </c>
      <c r="LXH27" s="59">
        <f t="shared" si="537"/>
        <v>0</v>
      </c>
      <c r="LXI27" s="1"/>
      <c r="LXJ27" s="89">
        <v>4</v>
      </c>
      <c r="LXK27" s="93" t="s">
        <v>64</v>
      </c>
      <c r="LXL27" s="58" t="s">
        <v>55</v>
      </c>
      <c r="LXM27" s="91" t="s">
        <v>32</v>
      </c>
      <c r="LXN27" s="92">
        <v>1</v>
      </c>
      <c r="LXO27" s="87">
        <v>0</v>
      </c>
      <c r="LXP27" s="59">
        <f t="shared" si="537"/>
        <v>0</v>
      </c>
      <c r="LXQ27" s="1"/>
      <c r="LXR27" s="89">
        <v>4</v>
      </c>
      <c r="LXS27" s="93" t="s">
        <v>64</v>
      </c>
      <c r="LXT27" s="58" t="s">
        <v>55</v>
      </c>
      <c r="LXU27" s="91" t="s">
        <v>32</v>
      </c>
      <c r="LXV27" s="92">
        <v>1</v>
      </c>
      <c r="LXW27" s="87">
        <v>0</v>
      </c>
      <c r="LXX27" s="59">
        <f t="shared" si="538"/>
        <v>0</v>
      </c>
      <c r="LXY27" s="1"/>
      <c r="LXZ27" s="89">
        <v>4</v>
      </c>
      <c r="LYA27" s="93" t="s">
        <v>64</v>
      </c>
      <c r="LYB27" s="58" t="s">
        <v>55</v>
      </c>
      <c r="LYC27" s="91" t="s">
        <v>32</v>
      </c>
      <c r="LYD27" s="92">
        <v>1</v>
      </c>
      <c r="LYE27" s="87">
        <v>0</v>
      </c>
      <c r="LYF27" s="59">
        <f t="shared" si="538"/>
        <v>0</v>
      </c>
      <c r="LYG27" s="1"/>
      <c r="LYH27" s="89">
        <v>4</v>
      </c>
      <c r="LYI27" s="93" t="s">
        <v>64</v>
      </c>
      <c r="LYJ27" s="58" t="s">
        <v>55</v>
      </c>
      <c r="LYK27" s="91" t="s">
        <v>32</v>
      </c>
      <c r="LYL27" s="92">
        <v>1</v>
      </c>
      <c r="LYM27" s="87">
        <v>0</v>
      </c>
      <c r="LYN27" s="59">
        <f t="shared" si="539"/>
        <v>0</v>
      </c>
      <c r="LYO27" s="1"/>
      <c r="LYP27" s="89">
        <v>4</v>
      </c>
      <c r="LYQ27" s="93" t="s">
        <v>64</v>
      </c>
      <c r="LYR27" s="58" t="s">
        <v>55</v>
      </c>
      <c r="LYS27" s="91" t="s">
        <v>32</v>
      </c>
      <c r="LYT27" s="92">
        <v>1</v>
      </c>
      <c r="LYU27" s="87">
        <v>0</v>
      </c>
      <c r="LYV27" s="59">
        <f t="shared" si="539"/>
        <v>0</v>
      </c>
      <c r="LYW27" s="1"/>
      <c r="LYX27" s="89">
        <v>4</v>
      </c>
      <c r="LYY27" s="93" t="s">
        <v>64</v>
      </c>
      <c r="LYZ27" s="58" t="s">
        <v>55</v>
      </c>
      <c r="LZA27" s="91" t="s">
        <v>32</v>
      </c>
      <c r="LZB27" s="92">
        <v>1</v>
      </c>
      <c r="LZC27" s="87">
        <v>0</v>
      </c>
      <c r="LZD27" s="59">
        <f t="shared" si="540"/>
        <v>0</v>
      </c>
      <c r="LZE27" s="1"/>
      <c r="LZF27" s="89">
        <v>4</v>
      </c>
      <c r="LZG27" s="93" t="s">
        <v>64</v>
      </c>
      <c r="LZH27" s="58" t="s">
        <v>55</v>
      </c>
      <c r="LZI27" s="91" t="s">
        <v>32</v>
      </c>
      <c r="LZJ27" s="92">
        <v>1</v>
      </c>
      <c r="LZK27" s="87">
        <v>0</v>
      </c>
      <c r="LZL27" s="59">
        <f t="shared" si="540"/>
        <v>0</v>
      </c>
      <c r="LZM27" s="1"/>
      <c r="LZN27" s="89">
        <v>4</v>
      </c>
      <c r="LZO27" s="93" t="s">
        <v>64</v>
      </c>
      <c r="LZP27" s="58" t="s">
        <v>55</v>
      </c>
      <c r="LZQ27" s="91" t="s">
        <v>32</v>
      </c>
      <c r="LZR27" s="92">
        <v>1</v>
      </c>
      <c r="LZS27" s="87">
        <v>0</v>
      </c>
      <c r="LZT27" s="59">
        <f t="shared" si="541"/>
        <v>0</v>
      </c>
      <c r="LZU27" s="1"/>
      <c r="LZV27" s="89">
        <v>4</v>
      </c>
      <c r="LZW27" s="93" t="s">
        <v>64</v>
      </c>
      <c r="LZX27" s="58" t="s">
        <v>55</v>
      </c>
      <c r="LZY27" s="91" t="s">
        <v>32</v>
      </c>
      <c r="LZZ27" s="92">
        <v>1</v>
      </c>
      <c r="MAA27" s="87">
        <v>0</v>
      </c>
      <c r="MAB27" s="59">
        <f t="shared" si="541"/>
        <v>0</v>
      </c>
      <c r="MAC27" s="1"/>
      <c r="MAD27" s="89">
        <v>4</v>
      </c>
      <c r="MAE27" s="93" t="s">
        <v>64</v>
      </c>
      <c r="MAF27" s="58" t="s">
        <v>55</v>
      </c>
      <c r="MAG27" s="91" t="s">
        <v>32</v>
      </c>
      <c r="MAH27" s="92">
        <v>1</v>
      </c>
      <c r="MAI27" s="87">
        <v>0</v>
      </c>
      <c r="MAJ27" s="59">
        <f t="shared" si="542"/>
        <v>0</v>
      </c>
      <c r="MAK27" s="1"/>
      <c r="MAL27" s="89">
        <v>4</v>
      </c>
      <c r="MAM27" s="93" t="s">
        <v>64</v>
      </c>
      <c r="MAN27" s="58" t="s">
        <v>55</v>
      </c>
      <c r="MAO27" s="91" t="s">
        <v>32</v>
      </c>
      <c r="MAP27" s="92">
        <v>1</v>
      </c>
      <c r="MAQ27" s="87">
        <v>0</v>
      </c>
      <c r="MAR27" s="59">
        <f t="shared" si="542"/>
        <v>0</v>
      </c>
      <c r="MAS27" s="1"/>
      <c r="MAT27" s="89">
        <v>4</v>
      </c>
      <c r="MAU27" s="93" t="s">
        <v>64</v>
      </c>
      <c r="MAV27" s="58" t="s">
        <v>55</v>
      </c>
      <c r="MAW27" s="91" t="s">
        <v>32</v>
      </c>
      <c r="MAX27" s="92">
        <v>1</v>
      </c>
      <c r="MAY27" s="87">
        <v>0</v>
      </c>
      <c r="MAZ27" s="59">
        <f t="shared" si="543"/>
        <v>0</v>
      </c>
      <c r="MBA27" s="1"/>
      <c r="MBB27" s="89">
        <v>4</v>
      </c>
      <c r="MBC27" s="93" t="s">
        <v>64</v>
      </c>
      <c r="MBD27" s="58" t="s">
        <v>55</v>
      </c>
      <c r="MBE27" s="91" t="s">
        <v>32</v>
      </c>
      <c r="MBF27" s="92">
        <v>1</v>
      </c>
      <c r="MBG27" s="87">
        <v>0</v>
      </c>
      <c r="MBH27" s="59">
        <f t="shared" si="543"/>
        <v>0</v>
      </c>
      <c r="MBI27" s="1"/>
      <c r="MBJ27" s="89">
        <v>4</v>
      </c>
      <c r="MBK27" s="93" t="s">
        <v>64</v>
      </c>
      <c r="MBL27" s="58" t="s">
        <v>55</v>
      </c>
      <c r="MBM27" s="91" t="s">
        <v>32</v>
      </c>
      <c r="MBN27" s="92">
        <v>1</v>
      </c>
      <c r="MBO27" s="87">
        <v>0</v>
      </c>
      <c r="MBP27" s="59">
        <f t="shared" si="544"/>
        <v>0</v>
      </c>
      <c r="MBQ27" s="1"/>
      <c r="MBR27" s="89">
        <v>4</v>
      </c>
      <c r="MBS27" s="93" t="s">
        <v>64</v>
      </c>
      <c r="MBT27" s="58" t="s">
        <v>55</v>
      </c>
      <c r="MBU27" s="91" t="s">
        <v>32</v>
      </c>
      <c r="MBV27" s="92">
        <v>1</v>
      </c>
      <c r="MBW27" s="87">
        <v>0</v>
      </c>
      <c r="MBX27" s="59">
        <f t="shared" si="544"/>
        <v>0</v>
      </c>
      <c r="MBY27" s="1"/>
      <c r="MBZ27" s="89">
        <v>4</v>
      </c>
      <c r="MCA27" s="93" t="s">
        <v>64</v>
      </c>
      <c r="MCB27" s="58" t="s">
        <v>55</v>
      </c>
      <c r="MCC27" s="91" t="s">
        <v>32</v>
      </c>
      <c r="MCD27" s="92">
        <v>1</v>
      </c>
      <c r="MCE27" s="87">
        <v>0</v>
      </c>
      <c r="MCF27" s="59">
        <f t="shared" si="545"/>
        <v>0</v>
      </c>
      <c r="MCG27" s="1"/>
      <c r="MCH27" s="89">
        <v>4</v>
      </c>
      <c r="MCI27" s="93" t="s">
        <v>64</v>
      </c>
      <c r="MCJ27" s="58" t="s">
        <v>55</v>
      </c>
      <c r="MCK27" s="91" t="s">
        <v>32</v>
      </c>
      <c r="MCL27" s="92">
        <v>1</v>
      </c>
      <c r="MCM27" s="87">
        <v>0</v>
      </c>
      <c r="MCN27" s="59">
        <f t="shared" si="545"/>
        <v>0</v>
      </c>
      <c r="MCO27" s="1"/>
      <c r="MCP27" s="89">
        <v>4</v>
      </c>
      <c r="MCQ27" s="93" t="s">
        <v>64</v>
      </c>
      <c r="MCR27" s="58" t="s">
        <v>55</v>
      </c>
      <c r="MCS27" s="91" t="s">
        <v>32</v>
      </c>
      <c r="MCT27" s="92">
        <v>1</v>
      </c>
      <c r="MCU27" s="87">
        <v>0</v>
      </c>
      <c r="MCV27" s="59">
        <f t="shared" si="546"/>
        <v>0</v>
      </c>
      <c r="MCW27" s="1"/>
      <c r="MCX27" s="89">
        <v>4</v>
      </c>
      <c r="MCY27" s="93" t="s">
        <v>64</v>
      </c>
      <c r="MCZ27" s="58" t="s">
        <v>55</v>
      </c>
      <c r="MDA27" s="91" t="s">
        <v>32</v>
      </c>
      <c r="MDB27" s="92">
        <v>1</v>
      </c>
      <c r="MDC27" s="87">
        <v>0</v>
      </c>
      <c r="MDD27" s="59">
        <f t="shared" si="546"/>
        <v>0</v>
      </c>
      <c r="MDE27" s="1"/>
      <c r="MDF27" s="89">
        <v>4</v>
      </c>
      <c r="MDG27" s="93" t="s">
        <v>64</v>
      </c>
      <c r="MDH27" s="58" t="s">
        <v>55</v>
      </c>
      <c r="MDI27" s="91" t="s">
        <v>32</v>
      </c>
      <c r="MDJ27" s="92">
        <v>1</v>
      </c>
      <c r="MDK27" s="87">
        <v>0</v>
      </c>
      <c r="MDL27" s="59">
        <f t="shared" si="547"/>
        <v>0</v>
      </c>
      <c r="MDM27" s="1"/>
      <c r="MDN27" s="89">
        <v>4</v>
      </c>
      <c r="MDO27" s="93" t="s">
        <v>64</v>
      </c>
      <c r="MDP27" s="58" t="s">
        <v>55</v>
      </c>
      <c r="MDQ27" s="91" t="s">
        <v>32</v>
      </c>
      <c r="MDR27" s="92">
        <v>1</v>
      </c>
      <c r="MDS27" s="87">
        <v>0</v>
      </c>
      <c r="MDT27" s="59">
        <f t="shared" si="547"/>
        <v>0</v>
      </c>
      <c r="MDU27" s="1"/>
      <c r="MDV27" s="89">
        <v>4</v>
      </c>
      <c r="MDW27" s="93" t="s">
        <v>64</v>
      </c>
      <c r="MDX27" s="58" t="s">
        <v>55</v>
      </c>
      <c r="MDY27" s="91" t="s">
        <v>32</v>
      </c>
      <c r="MDZ27" s="92">
        <v>1</v>
      </c>
      <c r="MEA27" s="87">
        <v>0</v>
      </c>
      <c r="MEB27" s="59">
        <f t="shared" si="548"/>
        <v>0</v>
      </c>
      <c r="MEC27" s="1"/>
      <c r="MED27" s="89">
        <v>4</v>
      </c>
      <c r="MEE27" s="93" t="s">
        <v>64</v>
      </c>
      <c r="MEF27" s="58" t="s">
        <v>55</v>
      </c>
      <c r="MEG27" s="91" t="s">
        <v>32</v>
      </c>
      <c r="MEH27" s="92">
        <v>1</v>
      </c>
      <c r="MEI27" s="87">
        <v>0</v>
      </c>
      <c r="MEJ27" s="59">
        <f t="shared" si="548"/>
        <v>0</v>
      </c>
      <c r="MEK27" s="1"/>
      <c r="MEL27" s="89">
        <v>4</v>
      </c>
      <c r="MEM27" s="93" t="s">
        <v>64</v>
      </c>
      <c r="MEN27" s="58" t="s">
        <v>55</v>
      </c>
      <c r="MEO27" s="91" t="s">
        <v>32</v>
      </c>
      <c r="MEP27" s="92">
        <v>1</v>
      </c>
      <c r="MEQ27" s="87">
        <v>0</v>
      </c>
      <c r="MER27" s="59">
        <f t="shared" si="549"/>
        <v>0</v>
      </c>
      <c r="MES27" s="1"/>
      <c r="MET27" s="89">
        <v>4</v>
      </c>
      <c r="MEU27" s="93" t="s">
        <v>64</v>
      </c>
      <c r="MEV27" s="58" t="s">
        <v>55</v>
      </c>
      <c r="MEW27" s="91" t="s">
        <v>32</v>
      </c>
      <c r="MEX27" s="92">
        <v>1</v>
      </c>
      <c r="MEY27" s="87">
        <v>0</v>
      </c>
      <c r="MEZ27" s="59">
        <f t="shared" si="549"/>
        <v>0</v>
      </c>
      <c r="MFA27" s="1"/>
      <c r="MFB27" s="89">
        <v>4</v>
      </c>
      <c r="MFC27" s="93" t="s">
        <v>64</v>
      </c>
      <c r="MFD27" s="58" t="s">
        <v>55</v>
      </c>
      <c r="MFE27" s="91" t="s">
        <v>32</v>
      </c>
      <c r="MFF27" s="92">
        <v>1</v>
      </c>
      <c r="MFG27" s="87">
        <v>0</v>
      </c>
      <c r="MFH27" s="59">
        <f t="shared" si="550"/>
        <v>0</v>
      </c>
      <c r="MFI27" s="1"/>
      <c r="MFJ27" s="89">
        <v>4</v>
      </c>
      <c r="MFK27" s="93" t="s">
        <v>64</v>
      </c>
      <c r="MFL27" s="58" t="s">
        <v>55</v>
      </c>
      <c r="MFM27" s="91" t="s">
        <v>32</v>
      </c>
      <c r="MFN27" s="92">
        <v>1</v>
      </c>
      <c r="MFO27" s="87">
        <v>0</v>
      </c>
      <c r="MFP27" s="59">
        <f t="shared" si="550"/>
        <v>0</v>
      </c>
      <c r="MFQ27" s="1"/>
      <c r="MFR27" s="89">
        <v>4</v>
      </c>
      <c r="MFS27" s="93" t="s">
        <v>64</v>
      </c>
      <c r="MFT27" s="58" t="s">
        <v>55</v>
      </c>
      <c r="MFU27" s="91" t="s">
        <v>32</v>
      </c>
      <c r="MFV27" s="92">
        <v>1</v>
      </c>
      <c r="MFW27" s="87">
        <v>0</v>
      </c>
      <c r="MFX27" s="59">
        <f t="shared" si="551"/>
        <v>0</v>
      </c>
      <c r="MFY27" s="1"/>
      <c r="MFZ27" s="89">
        <v>4</v>
      </c>
      <c r="MGA27" s="93" t="s">
        <v>64</v>
      </c>
      <c r="MGB27" s="58" t="s">
        <v>55</v>
      </c>
      <c r="MGC27" s="91" t="s">
        <v>32</v>
      </c>
      <c r="MGD27" s="92">
        <v>1</v>
      </c>
      <c r="MGE27" s="87">
        <v>0</v>
      </c>
      <c r="MGF27" s="59">
        <f t="shared" si="551"/>
        <v>0</v>
      </c>
      <c r="MGG27" s="1"/>
      <c r="MGH27" s="89">
        <v>4</v>
      </c>
      <c r="MGI27" s="93" t="s">
        <v>64</v>
      </c>
      <c r="MGJ27" s="58" t="s">
        <v>55</v>
      </c>
      <c r="MGK27" s="91" t="s">
        <v>32</v>
      </c>
      <c r="MGL27" s="92">
        <v>1</v>
      </c>
      <c r="MGM27" s="87">
        <v>0</v>
      </c>
      <c r="MGN27" s="59">
        <f t="shared" si="552"/>
        <v>0</v>
      </c>
      <c r="MGO27" s="1"/>
      <c r="MGP27" s="89">
        <v>4</v>
      </c>
      <c r="MGQ27" s="93" t="s">
        <v>64</v>
      </c>
      <c r="MGR27" s="58" t="s">
        <v>55</v>
      </c>
      <c r="MGS27" s="91" t="s">
        <v>32</v>
      </c>
      <c r="MGT27" s="92">
        <v>1</v>
      </c>
      <c r="MGU27" s="87">
        <v>0</v>
      </c>
      <c r="MGV27" s="59">
        <f t="shared" si="552"/>
        <v>0</v>
      </c>
      <c r="MGW27" s="1"/>
      <c r="MGX27" s="89">
        <v>4</v>
      </c>
      <c r="MGY27" s="93" t="s">
        <v>64</v>
      </c>
      <c r="MGZ27" s="58" t="s">
        <v>55</v>
      </c>
      <c r="MHA27" s="91" t="s">
        <v>32</v>
      </c>
      <c r="MHB27" s="92">
        <v>1</v>
      </c>
      <c r="MHC27" s="87">
        <v>0</v>
      </c>
      <c r="MHD27" s="59">
        <f t="shared" si="553"/>
        <v>0</v>
      </c>
      <c r="MHE27" s="1"/>
      <c r="MHF27" s="89">
        <v>4</v>
      </c>
      <c r="MHG27" s="93" t="s">
        <v>64</v>
      </c>
      <c r="MHH27" s="58" t="s">
        <v>55</v>
      </c>
      <c r="MHI27" s="91" t="s">
        <v>32</v>
      </c>
      <c r="MHJ27" s="92">
        <v>1</v>
      </c>
      <c r="MHK27" s="87">
        <v>0</v>
      </c>
      <c r="MHL27" s="59">
        <f t="shared" si="553"/>
        <v>0</v>
      </c>
      <c r="MHM27" s="1"/>
      <c r="MHN27" s="89">
        <v>4</v>
      </c>
      <c r="MHO27" s="93" t="s">
        <v>64</v>
      </c>
      <c r="MHP27" s="58" t="s">
        <v>55</v>
      </c>
      <c r="MHQ27" s="91" t="s">
        <v>32</v>
      </c>
      <c r="MHR27" s="92">
        <v>1</v>
      </c>
      <c r="MHS27" s="87">
        <v>0</v>
      </c>
      <c r="MHT27" s="59">
        <f t="shared" si="554"/>
        <v>0</v>
      </c>
      <c r="MHU27" s="1"/>
      <c r="MHV27" s="89">
        <v>4</v>
      </c>
      <c r="MHW27" s="93" t="s">
        <v>64</v>
      </c>
      <c r="MHX27" s="58" t="s">
        <v>55</v>
      </c>
      <c r="MHY27" s="91" t="s">
        <v>32</v>
      </c>
      <c r="MHZ27" s="92">
        <v>1</v>
      </c>
      <c r="MIA27" s="87">
        <v>0</v>
      </c>
      <c r="MIB27" s="59">
        <f t="shared" si="554"/>
        <v>0</v>
      </c>
      <c r="MIC27" s="1"/>
      <c r="MID27" s="89">
        <v>4</v>
      </c>
      <c r="MIE27" s="93" t="s">
        <v>64</v>
      </c>
      <c r="MIF27" s="58" t="s">
        <v>55</v>
      </c>
      <c r="MIG27" s="91" t="s">
        <v>32</v>
      </c>
      <c r="MIH27" s="92">
        <v>1</v>
      </c>
      <c r="MII27" s="87">
        <v>0</v>
      </c>
      <c r="MIJ27" s="59">
        <f t="shared" si="555"/>
        <v>0</v>
      </c>
      <c r="MIK27" s="1"/>
      <c r="MIL27" s="89">
        <v>4</v>
      </c>
      <c r="MIM27" s="93" t="s">
        <v>64</v>
      </c>
      <c r="MIN27" s="58" t="s">
        <v>55</v>
      </c>
      <c r="MIO27" s="91" t="s">
        <v>32</v>
      </c>
      <c r="MIP27" s="92">
        <v>1</v>
      </c>
      <c r="MIQ27" s="87">
        <v>0</v>
      </c>
      <c r="MIR27" s="59">
        <f t="shared" si="555"/>
        <v>0</v>
      </c>
      <c r="MIS27" s="1"/>
      <c r="MIT27" s="89">
        <v>4</v>
      </c>
      <c r="MIU27" s="93" t="s">
        <v>64</v>
      </c>
      <c r="MIV27" s="58" t="s">
        <v>55</v>
      </c>
      <c r="MIW27" s="91" t="s">
        <v>32</v>
      </c>
      <c r="MIX27" s="92">
        <v>1</v>
      </c>
      <c r="MIY27" s="87">
        <v>0</v>
      </c>
      <c r="MIZ27" s="59">
        <f t="shared" si="556"/>
        <v>0</v>
      </c>
      <c r="MJA27" s="1"/>
      <c r="MJB27" s="89">
        <v>4</v>
      </c>
      <c r="MJC27" s="93" t="s">
        <v>64</v>
      </c>
      <c r="MJD27" s="58" t="s">
        <v>55</v>
      </c>
      <c r="MJE27" s="91" t="s">
        <v>32</v>
      </c>
      <c r="MJF27" s="92">
        <v>1</v>
      </c>
      <c r="MJG27" s="87">
        <v>0</v>
      </c>
      <c r="MJH27" s="59">
        <f t="shared" si="556"/>
        <v>0</v>
      </c>
      <c r="MJI27" s="1"/>
      <c r="MJJ27" s="89">
        <v>4</v>
      </c>
      <c r="MJK27" s="93" t="s">
        <v>64</v>
      </c>
      <c r="MJL27" s="58" t="s">
        <v>55</v>
      </c>
      <c r="MJM27" s="91" t="s">
        <v>32</v>
      </c>
      <c r="MJN27" s="92">
        <v>1</v>
      </c>
      <c r="MJO27" s="87">
        <v>0</v>
      </c>
      <c r="MJP27" s="59">
        <f t="shared" si="557"/>
        <v>0</v>
      </c>
      <c r="MJQ27" s="1"/>
      <c r="MJR27" s="89">
        <v>4</v>
      </c>
      <c r="MJS27" s="93" t="s">
        <v>64</v>
      </c>
      <c r="MJT27" s="58" t="s">
        <v>55</v>
      </c>
      <c r="MJU27" s="91" t="s">
        <v>32</v>
      </c>
      <c r="MJV27" s="92">
        <v>1</v>
      </c>
      <c r="MJW27" s="87">
        <v>0</v>
      </c>
      <c r="MJX27" s="59">
        <f t="shared" si="557"/>
        <v>0</v>
      </c>
      <c r="MJY27" s="1"/>
      <c r="MJZ27" s="89">
        <v>4</v>
      </c>
      <c r="MKA27" s="93" t="s">
        <v>64</v>
      </c>
      <c r="MKB27" s="58" t="s">
        <v>55</v>
      </c>
      <c r="MKC27" s="91" t="s">
        <v>32</v>
      </c>
      <c r="MKD27" s="92">
        <v>1</v>
      </c>
      <c r="MKE27" s="87">
        <v>0</v>
      </c>
      <c r="MKF27" s="59">
        <f t="shared" si="558"/>
        <v>0</v>
      </c>
      <c r="MKG27" s="1"/>
      <c r="MKH27" s="89">
        <v>4</v>
      </c>
      <c r="MKI27" s="93" t="s">
        <v>64</v>
      </c>
      <c r="MKJ27" s="58" t="s">
        <v>55</v>
      </c>
      <c r="MKK27" s="91" t="s">
        <v>32</v>
      </c>
      <c r="MKL27" s="92">
        <v>1</v>
      </c>
      <c r="MKM27" s="87">
        <v>0</v>
      </c>
      <c r="MKN27" s="59">
        <f t="shared" si="558"/>
        <v>0</v>
      </c>
      <c r="MKO27" s="1"/>
      <c r="MKP27" s="89">
        <v>4</v>
      </c>
      <c r="MKQ27" s="93" t="s">
        <v>64</v>
      </c>
      <c r="MKR27" s="58" t="s">
        <v>55</v>
      </c>
      <c r="MKS27" s="91" t="s">
        <v>32</v>
      </c>
      <c r="MKT27" s="92">
        <v>1</v>
      </c>
      <c r="MKU27" s="87">
        <v>0</v>
      </c>
      <c r="MKV27" s="59">
        <f t="shared" si="559"/>
        <v>0</v>
      </c>
      <c r="MKW27" s="1"/>
      <c r="MKX27" s="89">
        <v>4</v>
      </c>
      <c r="MKY27" s="93" t="s">
        <v>64</v>
      </c>
      <c r="MKZ27" s="58" t="s">
        <v>55</v>
      </c>
      <c r="MLA27" s="91" t="s">
        <v>32</v>
      </c>
      <c r="MLB27" s="92">
        <v>1</v>
      </c>
      <c r="MLC27" s="87">
        <v>0</v>
      </c>
      <c r="MLD27" s="59">
        <f t="shared" si="559"/>
        <v>0</v>
      </c>
      <c r="MLE27" s="1"/>
      <c r="MLF27" s="89">
        <v>4</v>
      </c>
      <c r="MLG27" s="93" t="s">
        <v>64</v>
      </c>
      <c r="MLH27" s="58" t="s">
        <v>55</v>
      </c>
      <c r="MLI27" s="91" t="s">
        <v>32</v>
      </c>
      <c r="MLJ27" s="92">
        <v>1</v>
      </c>
      <c r="MLK27" s="87">
        <v>0</v>
      </c>
      <c r="MLL27" s="59">
        <f t="shared" si="560"/>
        <v>0</v>
      </c>
      <c r="MLM27" s="1"/>
      <c r="MLN27" s="89">
        <v>4</v>
      </c>
      <c r="MLO27" s="93" t="s">
        <v>64</v>
      </c>
      <c r="MLP27" s="58" t="s">
        <v>55</v>
      </c>
      <c r="MLQ27" s="91" t="s">
        <v>32</v>
      </c>
      <c r="MLR27" s="92">
        <v>1</v>
      </c>
      <c r="MLS27" s="87">
        <v>0</v>
      </c>
      <c r="MLT27" s="59">
        <f t="shared" si="560"/>
        <v>0</v>
      </c>
      <c r="MLU27" s="1"/>
      <c r="MLV27" s="89">
        <v>4</v>
      </c>
      <c r="MLW27" s="93" t="s">
        <v>64</v>
      </c>
      <c r="MLX27" s="58" t="s">
        <v>55</v>
      </c>
      <c r="MLY27" s="91" t="s">
        <v>32</v>
      </c>
      <c r="MLZ27" s="92">
        <v>1</v>
      </c>
      <c r="MMA27" s="87">
        <v>0</v>
      </c>
      <c r="MMB27" s="59">
        <f t="shared" si="561"/>
        <v>0</v>
      </c>
      <c r="MMC27" s="1"/>
      <c r="MMD27" s="89">
        <v>4</v>
      </c>
      <c r="MME27" s="93" t="s">
        <v>64</v>
      </c>
      <c r="MMF27" s="58" t="s">
        <v>55</v>
      </c>
      <c r="MMG27" s="91" t="s">
        <v>32</v>
      </c>
      <c r="MMH27" s="92">
        <v>1</v>
      </c>
      <c r="MMI27" s="87">
        <v>0</v>
      </c>
      <c r="MMJ27" s="59">
        <f t="shared" si="561"/>
        <v>0</v>
      </c>
      <c r="MMK27" s="1"/>
      <c r="MML27" s="89">
        <v>4</v>
      </c>
      <c r="MMM27" s="93" t="s">
        <v>64</v>
      </c>
      <c r="MMN27" s="58" t="s">
        <v>55</v>
      </c>
      <c r="MMO27" s="91" t="s">
        <v>32</v>
      </c>
      <c r="MMP27" s="92">
        <v>1</v>
      </c>
      <c r="MMQ27" s="87">
        <v>0</v>
      </c>
      <c r="MMR27" s="59">
        <f t="shared" si="562"/>
        <v>0</v>
      </c>
      <c r="MMS27" s="1"/>
      <c r="MMT27" s="89">
        <v>4</v>
      </c>
      <c r="MMU27" s="93" t="s">
        <v>64</v>
      </c>
      <c r="MMV27" s="58" t="s">
        <v>55</v>
      </c>
      <c r="MMW27" s="91" t="s">
        <v>32</v>
      </c>
      <c r="MMX27" s="92">
        <v>1</v>
      </c>
      <c r="MMY27" s="87">
        <v>0</v>
      </c>
      <c r="MMZ27" s="59">
        <f t="shared" si="562"/>
        <v>0</v>
      </c>
      <c r="MNA27" s="1"/>
      <c r="MNB27" s="89">
        <v>4</v>
      </c>
      <c r="MNC27" s="93" t="s">
        <v>64</v>
      </c>
      <c r="MND27" s="58" t="s">
        <v>55</v>
      </c>
      <c r="MNE27" s="91" t="s">
        <v>32</v>
      </c>
      <c r="MNF27" s="92">
        <v>1</v>
      </c>
      <c r="MNG27" s="87">
        <v>0</v>
      </c>
      <c r="MNH27" s="59">
        <f t="shared" si="563"/>
        <v>0</v>
      </c>
      <c r="MNI27" s="1"/>
      <c r="MNJ27" s="89">
        <v>4</v>
      </c>
      <c r="MNK27" s="93" t="s">
        <v>64</v>
      </c>
      <c r="MNL27" s="58" t="s">
        <v>55</v>
      </c>
      <c r="MNM27" s="91" t="s">
        <v>32</v>
      </c>
      <c r="MNN27" s="92">
        <v>1</v>
      </c>
      <c r="MNO27" s="87">
        <v>0</v>
      </c>
      <c r="MNP27" s="59">
        <f t="shared" si="563"/>
        <v>0</v>
      </c>
      <c r="MNQ27" s="1"/>
      <c r="MNR27" s="89">
        <v>4</v>
      </c>
      <c r="MNS27" s="93" t="s">
        <v>64</v>
      </c>
      <c r="MNT27" s="58" t="s">
        <v>55</v>
      </c>
      <c r="MNU27" s="91" t="s">
        <v>32</v>
      </c>
      <c r="MNV27" s="92">
        <v>1</v>
      </c>
      <c r="MNW27" s="87">
        <v>0</v>
      </c>
      <c r="MNX27" s="59">
        <f t="shared" si="564"/>
        <v>0</v>
      </c>
      <c r="MNY27" s="1"/>
      <c r="MNZ27" s="89">
        <v>4</v>
      </c>
      <c r="MOA27" s="93" t="s">
        <v>64</v>
      </c>
      <c r="MOB27" s="58" t="s">
        <v>55</v>
      </c>
      <c r="MOC27" s="91" t="s">
        <v>32</v>
      </c>
      <c r="MOD27" s="92">
        <v>1</v>
      </c>
      <c r="MOE27" s="87">
        <v>0</v>
      </c>
      <c r="MOF27" s="59">
        <f t="shared" si="564"/>
        <v>0</v>
      </c>
      <c r="MOG27" s="1"/>
      <c r="MOH27" s="89">
        <v>4</v>
      </c>
      <c r="MOI27" s="93" t="s">
        <v>64</v>
      </c>
      <c r="MOJ27" s="58" t="s">
        <v>55</v>
      </c>
      <c r="MOK27" s="91" t="s">
        <v>32</v>
      </c>
      <c r="MOL27" s="92">
        <v>1</v>
      </c>
      <c r="MOM27" s="87">
        <v>0</v>
      </c>
      <c r="MON27" s="59">
        <f t="shared" si="565"/>
        <v>0</v>
      </c>
      <c r="MOO27" s="1"/>
      <c r="MOP27" s="89">
        <v>4</v>
      </c>
      <c r="MOQ27" s="93" t="s">
        <v>64</v>
      </c>
      <c r="MOR27" s="58" t="s">
        <v>55</v>
      </c>
      <c r="MOS27" s="91" t="s">
        <v>32</v>
      </c>
      <c r="MOT27" s="92">
        <v>1</v>
      </c>
      <c r="MOU27" s="87">
        <v>0</v>
      </c>
      <c r="MOV27" s="59">
        <f t="shared" si="565"/>
        <v>0</v>
      </c>
      <c r="MOW27" s="1"/>
      <c r="MOX27" s="89">
        <v>4</v>
      </c>
      <c r="MOY27" s="93" t="s">
        <v>64</v>
      </c>
      <c r="MOZ27" s="58" t="s">
        <v>55</v>
      </c>
      <c r="MPA27" s="91" t="s">
        <v>32</v>
      </c>
      <c r="MPB27" s="92">
        <v>1</v>
      </c>
      <c r="MPC27" s="87">
        <v>0</v>
      </c>
      <c r="MPD27" s="59">
        <f t="shared" si="566"/>
        <v>0</v>
      </c>
      <c r="MPE27" s="1"/>
      <c r="MPF27" s="89">
        <v>4</v>
      </c>
      <c r="MPG27" s="93" t="s">
        <v>64</v>
      </c>
      <c r="MPH27" s="58" t="s">
        <v>55</v>
      </c>
      <c r="MPI27" s="91" t="s">
        <v>32</v>
      </c>
      <c r="MPJ27" s="92">
        <v>1</v>
      </c>
      <c r="MPK27" s="87">
        <v>0</v>
      </c>
      <c r="MPL27" s="59">
        <f t="shared" si="566"/>
        <v>0</v>
      </c>
      <c r="MPM27" s="1"/>
      <c r="MPN27" s="89">
        <v>4</v>
      </c>
      <c r="MPO27" s="93" t="s">
        <v>64</v>
      </c>
      <c r="MPP27" s="58" t="s">
        <v>55</v>
      </c>
      <c r="MPQ27" s="91" t="s">
        <v>32</v>
      </c>
      <c r="MPR27" s="92">
        <v>1</v>
      </c>
      <c r="MPS27" s="87">
        <v>0</v>
      </c>
      <c r="MPT27" s="59">
        <f t="shared" si="567"/>
        <v>0</v>
      </c>
      <c r="MPU27" s="1"/>
      <c r="MPV27" s="89">
        <v>4</v>
      </c>
      <c r="MPW27" s="93" t="s">
        <v>64</v>
      </c>
      <c r="MPX27" s="58" t="s">
        <v>55</v>
      </c>
      <c r="MPY27" s="91" t="s">
        <v>32</v>
      </c>
      <c r="MPZ27" s="92">
        <v>1</v>
      </c>
      <c r="MQA27" s="87">
        <v>0</v>
      </c>
      <c r="MQB27" s="59">
        <f t="shared" si="567"/>
        <v>0</v>
      </c>
      <c r="MQC27" s="1"/>
      <c r="MQD27" s="89">
        <v>4</v>
      </c>
      <c r="MQE27" s="93" t="s">
        <v>64</v>
      </c>
      <c r="MQF27" s="58" t="s">
        <v>55</v>
      </c>
      <c r="MQG27" s="91" t="s">
        <v>32</v>
      </c>
      <c r="MQH27" s="92">
        <v>1</v>
      </c>
      <c r="MQI27" s="87">
        <v>0</v>
      </c>
      <c r="MQJ27" s="59">
        <f t="shared" si="568"/>
        <v>0</v>
      </c>
      <c r="MQK27" s="1"/>
      <c r="MQL27" s="89">
        <v>4</v>
      </c>
      <c r="MQM27" s="93" t="s">
        <v>64</v>
      </c>
      <c r="MQN27" s="58" t="s">
        <v>55</v>
      </c>
      <c r="MQO27" s="91" t="s">
        <v>32</v>
      </c>
      <c r="MQP27" s="92">
        <v>1</v>
      </c>
      <c r="MQQ27" s="87">
        <v>0</v>
      </c>
      <c r="MQR27" s="59">
        <f t="shared" si="568"/>
        <v>0</v>
      </c>
      <c r="MQS27" s="1"/>
      <c r="MQT27" s="89">
        <v>4</v>
      </c>
      <c r="MQU27" s="93" t="s">
        <v>64</v>
      </c>
      <c r="MQV27" s="58" t="s">
        <v>55</v>
      </c>
      <c r="MQW27" s="91" t="s">
        <v>32</v>
      </c>
      <c r="MQX27" s="92">
        <v>1</v>
      </c>
      <c r="MQY27" s="87">
        <v>0</v>
      </c>
      <c r="MQZ27" s="59">
        <f t="shared" si="569"/>
        <v>0</v>
      </c>
      <c r="MRA27" s="1"/>
      <c r="MRB27" s="89">
        <v>4</v>
      </c>
      <c r="MRC27" s="93" t="s">
        <v>64</v>
      </c>
      <c r="MRD27" s="58" t="s">
        <v>55</v>
      </c>
      <c r="MRE27" s="91" t="s">
        <v>32</v>
      </c>
      <c r="MRF27" s="92">
        <v>1</v>
      </c>
      <c r="MRG27" s="87">
        <v>0</v>
      </c>
      <c r="MRH27" s="59">
        <f t="shared" si="569"/>
        <v>0</v>
      </c>
      <c r="MRI27" s="1"/>
      <c r="MRJ27" s="89">
        <v>4</v>
      </c>
      <c r="MRK27" s="93" t="s">
        <v>64</v>
      </c>
      <c r="MRL27" s="58" t="s">
        <v>55</v>
      </c>
      <c r="MRM27" s="91" t="s">
        <v>32</v>
      </c>
      <c r="MRN27" s="92">
        <v>1</v>
      </c>
      <c r="MRO27" s="87">
        <v>0</v>
      </c>
      <c r="MRP27" s="59">
        <f t="shared" si="570"/>
        <v>0</v>
      </c>
      <c r="MRQ27" s="1"/>
      <c r="MRR27" s="89">
        <v>4</v>
      </c>
      <c r="MRS27" s="93" t="s">
        <v>64</v>
      </c>
      <c r="MRT27" s="58" t="s">
        <v>55</v>
      </c>
      <c r="MRU27" s="91" t="s">
        <v>32</v>
      </c>
      <c r="MRV27" s="92">
        <v>1</v>
      </c>
      <c r="MRW27" s="87">
        <v>0</v>
      </c>
      <c r="MRX27" s="59">
        <f t="shared" si="570"/>
        <v>0</v>
      </c>
      <c r="MRY27" s="1"/>
      <c r="MRZ27" s="89">
        <v>4</v>
      </c>
      <c r="MSA27" s="93" t="s">
        <v>64</v>
      </c>
      <c r="MSB27" s="58" t="s">
        <v>55</v>
      </c>
      <c r="MSC27" s="91" t="s">
        <v>32</v>
      </c>
      <c r="MSD27" s="92">
        <v>1</v>
      </c>
      <c r="MSE27" s="87">
        <v>0</v>
      </c>
      <c r="MSF27" s="59">
        <f t="shared" si="571"/>
        <v>0</v>
      </c>
      <c r="MSG27" s="1"/>
      <c r="MSH27" s="89">
        <v>4</v>
      </c>
      <c r="MSI27" s="93" t="s">
        <v>64</v>
      </c>
      <c r="MSJ27" s="58" t="s">
        <v>55</v>
      </c>
      <c r="MSK27" s="91" t="s">
        <v>32</v>
      </c>
      <c r="MSL27" s="92">
        <v>1</v>
      </c>
      <c r="MSM27" s="87">
        <v>0</v>
      </c>
      <c r="MSN27" s="59">
        <f t="shared" si="571"/>
        <v>0</v>
      </c>
      <c r="MSO27" s="1"/>
      <c r="MSP27" s="89">
        <v>4</v>
      </c>
      <c r="MSQ27" s="93" t="s">
        <v>64</v>
      </c>
      <c r="MSR27" s="58" t="s">
        <v>55</v>
      </c>
      <c r="MSS27" s="91" t="s">
        <v>32</v>
      </c>
      <c r="MST27" s="92">
        <v>1</v>
      </c>
      <c r="MSU27" s="87">
        <v>0</v>
      </c>
      <c r="MSV27" s="59">
        <f t="shared" si="572"/>
        <v>0</v>
      </c>
      <c r="MSW27" s="1"/>
      <c r="MSX27" s="89">
        <v>4</v>
      </c>
      <c r="MSY27" s="93" t="s">
        <v>64</v>
      </c>
      <c r="MSZ27" s="58" t="s">
        <v>55</v>
      </c>
      <c r="MTA27" s="91" t="s">
        <v>32</v>
      </c>
      <c r="MTB27" s="92">
        <v>1</v>
      </c>
      <c r="MTC27" s="87">
        <v>0</v>
      </c>
      <c r="MTD27" s="59">
        <f t="shared" si="572"/>
        <v>0</v>
      </c>
      <c r="MTE27" s="1"/>
      <c r="MTF27" s="89">
        <v>4</v>
      </c>
      <c r="MTG27" s="93" t="s">
        <v>64</v>
      </c>
      <c r="MTH27" s="58" t="s">
        <v>55</v>
      </c>
      <c r="MTI27" s="91" t="s">
        <v>32</v>
      </c>
      <c r="MTJ27" s="92">
        <v>1</v>
      </c>
      <c r="MTK27" s="87">
        <v>0</v>
      </c>
      <c r="MTL27" s="59">
        <f t="shared" si="573"/>
        <v>0</v>
      </c>
      <c r="MTM27" s="1"/>
      <c r="MTN27" s="89">
        <v>4</v>
      </c>
      <c r="MTO27" s="93" t="s">
        <v>64</v>
      </c>
      <c r="MTP27" s="58" t="s">
        <v>55</v>
      </c>
      <c r="MTQ27" s="91" t="s">
        <v>32</v>
      </c>
      <c r="MTR27" s="92">
        <v>1</v>
      </c>
      <c r="MTS27" s="87">
        <v>0</v>
      </c>
      <c r="MTT27" s="59">
        <f t="shared" si="573"/>
        <v>0</v>
      </c>
      <c r="MTU27" s="1"/>
      <c r="MTV27" s="89">
        <v>4</v>
      </c>
      <c r="MTW27" s="93" t="s">
        <v>64</v>
      </c>
      <c r="MTX27" s="58" t="s">
        <v>55</v>
      </c>
      <c r="MTY27" s="91" t="s">
        <v>32</v>
      </c>
      <c r="MTZ27" s="92">
        <v>1</v>
      </c>
      <c r="MUA27" s="87">
        <v>0</v>
      </c>
      <c r="MUB27" s="59">
        <f t="shared" si="574"/>
        <v>0</v>
      </c>
      <c r="MUC27" s="1"/>
      <c r="MUD27" s="89">
        <v>4</v>
      </c>
      <c r="MUE27" s="93" t="s">
        <v>64</v>
      </c>
      <c r="MUF27" s="58" t="s">
        <v>55</v>
      </c>
      <c r="MUG27" s="91" t="s">
        <v>32</v>
      </c>
      <c r="MUH27" s="92">
        <v>1</v>
      </c>
      <c r="MUI27" s="87">
        <v>0</v>
      </c>
      <c r="MUJ27" s="59">
        <f t="shared" si="574"/>
        <v>0</v>
      </c>
      <c r="MUK27" s="1"/>
      <c r="MUL27" s="89">
        <v>4</v>
      </c>
      <c r="MUM27" s="93" t="s">
        <v>64</v>
      </c>
      <c r="MUN27" s="58" t="s">
        <v>55</v>
      </c>
      <c r="MUO27" s="91" t="s">
        <v>32</v>
      </c>
      <c r="MUP27" s="92">
        <v>1</v>
      </c>
      <c r="MUQ27" s="87">
        <v>0</v>
      </c>
      <c r="MUR27" s="59">
        <f t="shared" si="575"/>
        <v>0</v>
      </c>
      <c r="MUS27" s="1"/>
      <c r="MUT27" s="89">
        <v>4</v>
      </c>
      <c r="MUU27" s="93" t="s">
        <v>64</v>
      </c>
      <c r="MUV27" s="58" t="s">
        <v>55</v>
      </c>
      <c r="MUW27" s="91" t="s">
        <v>32</v>
      </c>
      <c r="MUX27" s="92">
        <v>1</v>
      </c>
      <c r="MUY27" s="87">
        <v>0</v>
      </c>
      <c r="MUZ27" s="59">
        <f t="shared" si="575"/>
        <v>0</v>
      </c>
      <c r="MVA27" s="1"/>
      <c r="MVB27" s="89">
        <v>4</v>
      </c>
      <c r="MVC27" s="93" t="s">
        <v>64</v>
      </c>
      <c r="MVD27" s="58" t="s">
        <v>55</v>
      </c>
      <c r="MVE27" s="91" t="s">
        <v>32</v>
      </c>
      <c r="MVF27" s="92">
        <v>1</v>
      </c>
      <c r="MVG27" s="87">
        <v>0</v>
      </c>
      <c r="MVH27" s="59">
        <f t="shared" si="576"/>
        <v>0</v>
      </c>
      <c r="MVI27" s="1"/>
      <c r="MVJ27" s="89">
        <v>4</v>
      </c>
      <c r="MVK27" s="93" t="s">
        <v>64</v>
      </c>
      <c r="MVL27" s="58" t="s">
        <v>55</v>
      </c>
      <c r="MVM27" s="91" t="s">
        <v>32</v>
      </c>
      <c r="MVN27" s="92">
        <v>1</v>
      </c>
      <c r="MVO27" s="87">
        <v>0</v>
      </c>
      <c r="MVP27" s="59">
        <f t="shared" si="576"/>
        <v>0</v>
      </c>
      <c r="MVQ27" s="1"/>
      <c r="MVR27" s="89">
        <v>4</v>
      </c>
      <c r="MVS27" s="93" t="s">
        <v>64</v>
      </c>
      <c r="MVT27" s="58" t="s">
        <v>55</v>
      </c>
      <c r="MVU27" s="91" t="s">
        <v>32</v>
      </c>
      <c r="MVV27" s="92">
        <v>1</v>
      </c>
      <c r="MVW27" s="87">
        <v>0</v>
      </c>
      <c r="MVX27" s="59">
        <f t="shared" si="577"/>
        <v>0</v>
      </c>
      <c r="MVY27" s="1"/>
      <c r="MVZ27" s="89">
        <v>4</v>
      </c>
      <c r="MWA27" s="93" t="s">
        <v>64</v>
      </c>
      <c r="MWB27" s="58" t="s">
        <v>55</v>
      </c>
      <c r="MWC27" s="91" t="s">
        <v>32</v>
      </c>
      <c r="MWD27" s="92">
        <v>1</v>
      </c>
      <c r="MWE27" s="87">
        <v>0</v>
      </c>
      <c r="MWF27" s="59">
        <f t="shared" si="577"/>
        <v>0</v>
      </c>
      <c r="MWG27" s="1"/>
      <c r="MWH27" s="89">
        <v>4</v>
      </c>
      <c r="MWI27" s="93" t="s">
        <v>64</v>
      </c>
      <c r="MWJ27" s="58" t="s">
        <v>55</v>
      </c>
      <c r="MWK27" s="91" t="s">
        <v>32</v>
      </c>
      <c r="MWL27" s="92">
        <v>1</v>
      </c>
      <c r="MWM27" s="87">
        <v>0</v>
      </c>
      <c r="MWN27" s="59">
        <f t="shared" si="578"/>
        <v>0</v>
      </c>
      <c r="MWO27" s="1"/>
      <c r="MWP27" s="89">
        <v>4</v>
      </c>
      <c r="MWQ27" s="93" t="s">
        <v>64</v>
      </c>
      <c r="MWR27" s="58" t="s">
        <v>55</v>
      </c>
      <c r="MWS27" s="91" t="s">
        <v>32</v>
      </c>
      <c r="MWT27" s="92">
        <v>1</v>
      </c>
      <c r="MWU27" s="87">
        <v>0</v>
      </c>
      <c r="MWV27" s="59">
        <f t="shared" si="578"/>
        <v>0</v>
      </c>
      <c r="MWW27" s="1"/>
      <c r="MWX27" s="89">
        <v>4</v>
      </c>
      <c r="MWY27" s="93" t="s">
        <v>64</v>
      </c>
      <c r="MWZ27" s="58" t="s">
        <v>55</v>
      </c>
      <c r="MXA27" s="91" t="s">
        <v>32</v>
      </c>
      <c r="MXB27" s="92">
        <v>1</v>
      </c>
      <c r="MXC27" s="87">
        <v>0</v>
      </c>
      <c r="MXD27" s="59">
        <f t="shared" si="579"/>
        <v>0</v>
      </c>
      <c r="MXE27" s="1"/>
      <c r="MXF27" s="89">
        <v>4</v>
      </c>
      <c r="MXG27" s="93" t="s">
        <v>64</v>
      </c>
      <c r="MXH27" s="58" t="s">
        <v>55</v>
      </c>
      <c r="MXI27" s="91" t="s">
        <v>32</v>
      </c>
      <c r="MXJ27" s="92">
        <v>1</v>
      </c>
      <c r="MXK27" s="87">
        <v>0</v>
      </c>
      <c r="MXL27" s="59">
        <f t="shared" si="579"/>
        <v>0</v>
      </c>
      <c r="MXM27" s="1"/>
      <c r="MXN27" s="89">
        <v>4</v>
      </c>
      <c r="MXO27" s="93" t="s">
        <v>64</v>
      </c>
      <c r="MXP27" s="58" t="s">
        <v>55</v>
      </c>
      <c r="MXQ27" s="91" t="s">
        <v>32</v>
      </c>
      <c r="MXR27" s="92">
        <v>1</v>
      </c>
      <c r="MXS27" s="87">
        <v>0</v>
      </c>
      <c r="MXT27" s="59">
        <f t="shared" si="580"/>
        <v>0</v>
      </c>
      <c r="MXU27" s="1"/>
      <c r="MXV27" s="89">
        <v>4</v>
      </c>
      <c r="MXW27" s="93" t="s">
        <v>64</v>
      </c>
      <c r="MXX27" s="58" t="s">
        <v>55</v>
      </c>
      <c r="MXY27" s="91" t="s">
        <v>32</v>
      </c>
      <c r="MXZ27" s="92">
        <v>1</v>
      </c>
      <c r="MYA27" s="87">
        <v>0</v>
      </c>
      <c r="MYB27" s="59">
        <f t="shared" si="580"/>
        <v>0</v>
      </c>
      <c r="MYC27" s="1"/>
      <c r="MYD27" s="89">
        <v>4</v>
      </c>
      <c r="MYE27" s="93" t="s">
        <v>64</v>
      </c>
      <c r="MYF27" s="58" t="s">
        <v>55</v>
      </c>
      <c r="MYG27" s="91" t="s">
        <v>32</v>
      </c>
      <c r="MYH27" s="92">
        <v>1</v>
      </c>
      <c r="MYI27" s="87">
        <v>0</v>
      </c>
      <c r="MYJ27" s="59">
        <f t="shared" si="581"/>
        <v>0</v>
      </c>
      <c r="MYK27" s="1"/>
      <c r="MYL27" s="89">
        <v>4</v>
      </c>
      <c r="MYM27" s="93" t="s">
        <v>64</v>
      </c>
      <c r="MYN27" s="58" t="s">
        <v>55</v>
      </c>
      <c r="MYO27" s="91" t="s">
        <v>32</v>
      </c>
      <c r="MYP27" s="92">
        <v>1</v>
      </c>
      <c r="MYQ27" s="87">
        <v>0</v>
      </c>
      <c r="MYR27" s="59">
        <f t="shared" si="581"/>
        <v>0</v>
      </c>
      <c r="MYS27" s="1"/>
      <c r="MYT27" s="89">
        <v>4</v>
      </c>
      <c r="MYU27" s="93" t="s">
        <v>64</v>
      </c>
      <c r="MYV27" s="58" t="s">
        <v>55</v>
      </c>
      <c r="MYW27" s="91" t="s">
        <v>32</v>
      </c>
      <c r="MYX27" s="92">
        <v>1</v>
      </c>
      <c r="MYY27" s="87">
        <v>0</v>
      </c>
      <c r="MYZ27" s="59">
        <f t="shared" si="582"/>
        <v>0</v>
      </c>
      <c r="MZA27" s="1"/>
      <c r="MZB27" s="89">
        <v>4</v>
      </c>
      <c r="MZC27" s="93" t="s">
        <v>64</v>
      </c>
      <c r="MZD27" s="58" t="s">
        <v>55</v>
      </c>
      <c r="MZE27" s="91" t="s">
        <v>32</v>
      </c>
      <c r="MZF27" s="92">
        <v>1</v>
      </c>
      <c r="MZG27" s="87">
        <v>0</v>
      </c>
      <c r="MZH27" s="59">
        <f t="shared" si="582"/>
        <v>0</v>
      </c>
      <c r="MZI27" s="1"/>
      <c r="MZJ27" s="89">
        <v>4</v>
      </c>
      <c r="MZK27" s="93" t="s">
        <v>64</v>
      </c>
      <c r="MZL27" s="58" t="s">
        <v>55</v>
      </c>
      <c r="MZM27" s="91" t="s">
        <v>32</v>
      </c>
      <c r="MZN27" s="92">
        <v>1</v>
      </c>
      <c r="MZO27" s="87">
        <v>0</v>
      </c>
      <c r="MZP27" s="59">
        <f t="shared" si="583"/>
        <v>0</v>
      </c>
      <c r="MZQ27" s="1"/>
      <c r="MZR27" s="89">
        <v>4</v>
      </c>
      <c r="MZS27" s="93" t="s">
        <v>64</v>
      </c>
      <c r="MZT27" s="58" t="s">
        <v>55</v>
      </c>
      <c r="MZU27" s="91" t="s">
        <v>32</v>
      </c>
      <c r="MZV27" s="92">
        <v>1</v>
      </c>
      <c r="MZW27" s="87">
        <v>0</v>
      </c>
      <c r="MZX27" s="59">
        <f t="shared" si="583"/>
        <v>0</v>
      </c>
      <c r="MZY27" s="1"/>
      <c r="MZZ27" s="89">
        <v>4</v>
      </c>
      <c r="NAA27" s="93" t="s">
        <v>64</v>
      </c>
      <c r="NAB27" s="58" t="s">
        <v>55</v>
      </c>
      <c r="NAC27" s="91" t="s">
        <v>32</v>
      </c>
      <c r="NAD27" s="92">
        <v>1</v>
      </c>
      <c r="NAE27" s="87">
        <v>0</v>
      </c>
      <c r="NAF27" s="59">
        <f t="shared" si="584"/>
        <v>0</v>
      </c>
      <c r="NAG27" s="1"/>
      <c r="NAH27" s="89">
        <v>4</v>
      </c>
      <c r="NAI27" s="93" t="s">
        <v>64</v>
      </c>
      <c r="NAJ27" s="58" t="s">
        <v>55</v>
      </c>
      <c r="NAK27" s="91" t="s">
        <v>32</v>
      </c>
      <c r="NAL27" s="92">
        <v>1</v>
      </c>
      <c r="NAM27" s="87">
        <v>0</v>
      </c>
      <c r="NAN27" s="59">
        <f t="shared" si="584"/>
        <v>0</v>
      </c>
      <c r="NAO27" s="1"/>
      <c r="NAP27" s="89">
        <v>4</v>
      </c>
      <c r="NAQ27" s="93" t="s">
        <v>64</v>
      </c>
      <c r="NAR27" s="58" t="s">
        <v>55</v>
      </c>
      <c r="NAS27" s="91" t="s">
        <v>32</v>
      </c>
      <c r="NAT27" s="92">
        <v>1</v>
      </c>
      <c r="NAU27" s="87">
        <v>0</v>
      </c>
      <c r="NAV27" s="59">
        <f t="shared" si="585"/>
        <v>0</v>
      </c>
      <c r="NAW27" s="1"/>
      <c r="NAX27" s="89">
        <v>4</v>
      </c>
      <c r="NAY27" s="93" t="s">
        <v>64</v>
      </c>
      <c r="NAZ27" s="58" t="s">
        <v>55</v>
      </c>
      <c r="NBA27" s="91" t="s">
        <v>32</v>
      </c>
      <c r="NBB27" s="92">
        <v>1</v>
      </c>
      <c r="NBC27" s="87">
        <v>0</v>
      </c>
      <c r="NBD27" s="59">
        <f t="shared" si="585"/>
        <v>0</v>
      </c>
      <c r="NBE27" s="1"/>
      <c r="NBF27" s="89">
        <v>4</v>
      </c>
      <c r="NBG27" s="93" t="s">
        <v>64</v>
      </c>
      <c r="NBH27" s="58" t="s">
        <v>55</v>
      </c>
      <c r="NBI27" s="91" t="s">
        <v>32</v>
      </c>
      <c r="NBJ27" s="92">
        <v>1</v>
      </c>
      <c r="NBK27" s="87">
        <v>0</v>
      </c>
      <c r="NBL27" s="59">
        <f t="shared" si="586"/>
        <v>0</v>
      </c>
      <c r="NBM27" s="1"/>
      <c r="NBN27" s="89">
        <v>4</v>
      </c>
      <c r="NBO27" s="93" t="s">
        <v>64</v>
      </c>
      <c r="NBP27" s="58" t="s">
        <v>55</v>
      </c>
      <c r="NBQ27" s="91" t="s">
        <v>32</v>
      </c>
      <c r="NBR27" s="92">
        <v>1</v>
      </c>
      <c r="NBS27" s="87">
        <v>0</v>
      </c>
      <c r="NBT27" s="59">
        <f t="shared" si="586"/>
        <v>0</v>
      </c>
      <c r="NBU27" s="1"/>
      <c r="NBV27" s="89">
        <v>4</v>
      </c>
      <c r="NBW27" s="93" t="s">
        <v>64</v>
      </c>
      <c r="NBX27" s="58" t="s">
        <v>55</v>
      </c>
      <c r="NBY27" s="91" t="s">
        <v>32</v>
      </c>
      <c r="NBZ27" s="92">
        <v>1</v>
      </c>
      <c r="NCA27" s="87">
        <v>0</v>
      </c>
      <c r="NCB27" s="59">
        <f t="shared" si="587"/>
        <v>0</v>
      </c>
      <c r="NCC27" s="1"/>
      <c r="NCD27" s="89">
        <v>4</v>
      </c>
      <c r="NCE27" s="93" t="s">
        <v>64</v>
      </c>
      <c r="NCF27" s="58" t="s">
        <v>55</v>
      </c>
      <c r="NCG27" s="91" t="s">
        <v>32</v>
      </c>
      <c r="NCH27" s="92">
        <v>1</v>
      </c>
      <c r="NCI27" s="87">
        <v>0</v>
      </c>
      <c r="NCJ27" s="59">
        <f t="shared" si="587"/>
        <v>0</v>
      </c>
      <c r="NCK27" s="1"/>
      <c r="NCL27" s="89">
        <v>4</v>
      </c>
      <c r="NCM27" s="93" t="s">
        <v>64</v>
      </c>
      <c r="NCN27" s="58" t="s">
        <v>55</v>
      </c>
      <c r="NCO27" s="91" t="s">
        <v>32</v>
      </c>
      <c r="NCP27" s="92">
        <v>1</v>
      </c>
      <c r="NCQ27" s="87">
        <v>0</v>
      </c>
      <c r="NCR27" s="59">
        <f t="shared" si="588"/>
        <v>0</v>
      </c>
      <c r="NCS27" s="1"/>
      <c r="NCT27" s="89">
        <v>4</v>
      </c>
      <c r="NCU27" s="93" t="s">
        <v>64</v>
      </c>
      <c r="NCV27" s="58" t="s">
        <v>55</v>
      </c>
      <c r="NCW27" s="91" t="s">
        <v>32</v>
      </c>
      <c r="NCX27" s="92">
        <v>1</v>
      </c>
      <c r="NCY27" s="87">
        <v>0</v>
      </c>
      <c r="NCZ27" s="59">
        <f t="shared" si="588"/>
        <v>0</v>
      </c>
      <c r="NDA27" s="1"/>
      <c r="NDB27" s="89">
        <v>4</v>
      </c>
      <c r="NDC27" s="93" t="s">
        <v>64</v>
      </c>
      <c r="NDD27" s="58" t="s">
        <v>55</v>
      </c>
      <c r="NDE27" s="91" t="s">
        <v>32</v>
      </c>
      <c r="NDF27" s="92">
        <v>1</v>
      </c>
      <c r="NDG27" s="87">
        <v>0</v>
      </c>
      <c r="NDH27" s="59">
        <f t="shared" si="589"/>
        <v>0</v>
      </c>
      <c r="NDI27" s="1"/>
      <c r="NDJ27" s="89">
        <v>4</v>
      </c>
      <c r="NDK27" s="93" t="s">
        <v>64</v>
      </c>
      <c r="NDL27" s="58" t="s">
        <v>55</v>
      </c>
      <c r="NDM27" s="91" t="s">
        <v>32</v>
      </c>
      <c r="NDN27" s="92">
        <v>1</v>
      </c>
      <c r="NDO27" s="87">
        <v>0</v>
      </c>
      <c r="NDP27" s="59">
        <f t="shared" si="589"/>
        <v>0</v>
      </c>
      <c r="NDQ27" s="1"/>
      <c r="NDR27" s="89">
        <v>4</v>
      </c>
      <c r="NDS27" s="93" t="s">
        <v>64</v>
      </c>
      <c r="NDT27" s="58" t="s">
        <v>55</v>
      </c>
      <c r="NDU27" s="91" t="s">
        <v>32</v>
      </c>
      <c r="NDV27" s="92">
        <v>1</v>
      </c>
      <c r="NDW27" s="87">
        <v>0</v>
      </c>
      <c r="NDX27" s="59">
        <f t="shared" si="590"/>
        <v>0</v>
      </c>
      <c r="NDY27" s="1"/>
      <c r="NDZ27" s="89">
        <v>4</v>
      </c>
      <c r="NEA27" s="93" t="s">
        <v>64</v>
      </c>
      <c r="NEB27" s="58" t="s">
        <v>55</v>
      </c>
      <c r="NEC27" s="91" t="s">
        <v>32</v>
      </c>
      <c r="NED27" s="92">
        <v>1</v>
      </c>
      <c r="NEE27" s="87">
        <v>0</v>
      </c>
      <c r="NEF27" s="59">
        <f t="shared" si="590"/>
        <v>0</v>
      </c>
      <c r="NEG27" s="1"/>
      <c r="NEH27" s="89">
        <v>4</v>
      </c>
      <c r="NEI27" s="93" t="s">
        <v>64</v>
      </c>
      <c r="NEJ27" s="58" t="s">
        <v>55</v>
      </c>
      <c r="NEK27" s="91" t="s">
        <v>32</v>
      </c>
      <c r="NEL27" s="92">
        <v>1</v>
      </c>
      <c r="NEM27" s="87">
        <v>0</v>
      </c>
      <c r="NEN27" s="59">
        <f t="shared" si="591"/>
        <v>0</v>
      </c>
      <c r="NEO27" s="1"/>
      <c r="NEP27" s="89">
        <v>4</v>
      </c>
      <c r="NEQ27" s="93" t="s">
        <v>64</v>
      </c>
      <c r="NER27" s="58" t="s">
        <v>55</v>
      </c>
      <c r="NES27" s="91" t="s">
        <v>32</v>
      </c>
      <c r="NET27" s="92">
        <v>1</v>
      </c>
      <c r="NEU27" s="87">
        <v>0</v>
      </c>
      <c r="NEV27" s="59">
        <f t="shared" si="591"/>
        <v>0</v>
      </c>
      <c r="NEW27" s="1"/>
      <c r="NEX27" s="89">
        <v>4</v>
      </c>
      <c r="NEY27" s="93" t="s">
        <v>64</v>
      </c>
      <c r="NEZ27" s="58" t="s">
        <v>55</v>
      </c>
      <c r="NFA27" s="91" t="s">
        <v>32</v>
      </c>
      <c r="NFB27" s="92">
        <v>1</v>
      </c>
      <c r="NFC27" s="87">
        <v>0</v>
      </c>
      <c r="NFD27" s="59">
        <f t="shared" si="592"/>
        <v>0</v>
      </c>
      <c r="NFE27" s="1"/>
      <c r="NFF27" s="89">
        <v>4</v>
      </c>
      <c r="NFG27" s="93" t="s">
        <v>64</v>
      </c>
      <c r="NFH27" s="58" t="s">
        <v>55</v>
      </c>
      <c r="NFI27" s="91" t="s">
        <v>32</v>
      </c>
      <c r="NFJ27" s="92">
        <v>1</v>
      </c>
      <c r="NFK27" s="87">
        <v>0</v>
      </c>
      <c r="NFL27" s="59">
        <f t="shared" si="592"/>
        <v>0</v>
      </c>
      <c r="NFM27" s="1"/>
      <c r="NFN27" s="89">
        <v>4</v>
      </c>
      <c r="NFO27" s="93" t="s">
        <v>64</v>
      </c>
      <c r="NFP27" s="58" t="s">
        <v>55</v>
      </c>
      <c r="NFQ27" s="91" t="s">
        <v>32</v>
      </c>
      <c r="NFR27" s="92">
        <v>1</v>
      </c>
      <c r="NFS27" s="87">
        <v>0</v>
      </c>
      <c r="NFT27" s="59">
        <f t="shared" si="593"/>
        <v>0</v>
      </c>
      <c r="NFU27" s="1"/>
      <c r="NFV27" s="89">
        <v>4</v>
      </c>
      <c r="NFW27" s="93" t="s">
        <v>64</v>
      </c>
      <c r="NFX27" s="58" t="s">
        <v>55</v>
      </c>
      <c r="NFY27" s="91" t="s">
        <v>32</v>
      </c>
      <c r="NFZ27" s="92">
        <v>1</v>
      </c>
      <c r="NGA27" s="87">
        <v>0</v>
      </c>
      <c r="NGB27" s="59">
        <f t="shared" si="593"/>
        <v>0</v>
      </c>
      <c r="NGC27" s="1"/>
      <c r="NGD27" s="89">
        <v>4</v>
      </c>
      <c r="NGE27" s="93" t="s">
        <v>64</v>
      </c>
      <c r="NGF27" s="58" t="s">
        <v>55</v>
      </c>
      <c r="NGG27" s="91" t="s">
        <v>32</v>
      </c>
      <c r="NGH27" s="92">
        <v>1</v>
      </c>
      <c r="NGI27" s="87">
        <v>0</v>
      </c>
      <c r="NGJ27" s="59">
        <f t="shared" si="594"/>
        <v>0</v>
      </c>
      <c r="NGK27" s="1"/>
      <c r="NGL27" s="89">
        <v>4</v>
      </c>
      <c r="NGM27" s="93" t="s">
        <v>64</v>
      </c>
      <c r="NGN27" s="58" t="s">
        <v>55</v>
      </c>
      <c r="NGO27" s="91" t="s">
        <v>32</v>
      </c>
      <c r="NGP27" s="92">
        <v>1</v>
      </c>
      <c r="NGQ27" s="87">
        <v>0</v>
      </c>
      <c r="NGR27" s="59">
        <f t="shared" si="594"/>
        <v>0</v>
      </c>
      <c r="NGS27" s="1"/>
      <c r="NGT27" s="89">
        <v>4</v>
      </c>
      <c r="NGU27" s="93" t="s">
        <v>64</v>
      </c>
      <c r="NGV27" s="58" t="s">
        <v>55</v>
      </c>
      <c r="NGW27" s="91" t="s">
        <v>32</v>
      </c>
      <c r="NGX27" s="92">
        <v>1</v>
      </c>
      <c r="NGY27" s="87">
        <v>0</v>
      </c>
      <c r="NGZ27" s="59">
        <f t="shared" si="595"/>
        <v>0</v>
      </c>
      <c r="NHA27" s="1"/>
      <c r="NHB27" s="89">
        <v>4</v>
      </c>
      <c r="NHC27" s="93" t="s">
        <v>64</v>
      </c>
      <c r="NHD27" s="58" t="s">
        <v>55</v>
      </c>
      <c r="NHE27" s="91" t="s">
        <v>32</v>
      </c>
      <c r="NHF27" s="92">
        <v>1</v>
      </c>
      <c r="NHG27" s="87">
        <v>0</v>
      </c>
      <c r="NHH27" s="59">
        <f t="shared" si="595"/>
        <v>0</v>
      </c>
      <c r="NHI27" s="1"/>
      <c r="NHJ27" s="89">
        <v>4</v>
      </c>
      <c r="NHK27" s="93" t="s">
        <v>64</v>
      </c>
      <c r="NHL27" s="58" t="s">
        <v>55</v>
      </c>
      <c r="NHM27" s="91" t="s">
        <v>32</v>
      </c>
      <c r="NHN27" s="92">
        <v>1</v>
      </c>
      <c r="NHO27" s="87">
        <v>0</v>
      </c>
      <c r="NHP27" s="59">
        <f t="shared" si="596"/>
        <v>0</v>
      </c>
      <c r="NHQ27" s="1"/>
      <c r="NHR27" s="89">
        <v>4</v>
      </c>
      <c r="NHS27" s="93" t="s">
        <v>64</v>
      </c>
      <c r="NHT27" s="58" t="s">
        <v>55</v>
      </c>
      <c r="NHU27" s="91" t="s">
        <v>32</v>
      </c>
      <c r="NHV27" s="92">
        <v>1</v>
      </c>
      <c r="NHW27" s="87">
        <v>0</v>
      </c>
      <c r="NHX27" s="59">
        <f t="shared" si="596"/>
        <v>0</v>
      </c>
      <c r="NHY27" s="1"/>
      <c r="NHZ27" s="89">
        <v>4</v>
      </c>
      <c r="NIA27" s="93" t="s">
        <v>64</v>
      </c>
      <c r="NIB27" s="58" t="s">
        <v>55</v>
      </c>
      <c r="NIC27" s="91" t="s">
        <v>32</v>
      </c>
      <c r="NID27" s="92">
        <v>1</v>
      </c>
      <c r="NIE27" s="87">
        <v>0</v>
      </c>
      <c r="NIF27" s="59">
        <f t="shared" si="597"/>
        <v>0</v>
      </c>
      <c r="NIG27" s="1"/>
      <c r="NIH27" s="89">
        <v>4</v>
      </c>
      <c r="NII27" s="93" t="s">
        <v>64</v>
      </c>
      <c r="NIJ27" s="58" t="s">
        <v>55</v>
      </c>
      <c r="NIK27" s="91" t="s">
        <v>32</v>
      </c>
      <c r="NIL27" s="92">
        <v>1</v>
      </c>
      <c r="NIM27" s="87">
        <v>0</v>
      </c>
      <c r="NIN27" s="59">
        <f t="shared" si="597"/>
        <v>0</v>
      </c>
      <c r="NIO27" s="1"/>
      <c r="NIP27" s="89">
        <v>4</v>
      </c>
      <c r="NIQ27" s="93" t="s">
        <v>64</v>
      </c>
      <c r="NIR27" s="58" t="s">
        <v>55</v>
      </c>
      <c r="NIS27" s="91" t="s">
        <v>32</v>
      </c>
      <c r="NIT27" s="92">
        <v>1</v>
      </c>
      <c r="NIU27" s="87">
        <v>0</v>
      </c>
      <c r="NIV27" s="59">
        <f t="shared" si="598"/>
        <v>0</v>
      </c>
      <c r="NIW27" s="1"/>
      <c r="NIX27" s="89">
        <v>4</v>
      </c>
      <c r="NIY27" s="93" t="s">
        <v>64</v>
      </c>
      <c r="NIZ27" s="58" t="s">
        <v>55</v>
      </c>
      <c r="NJA27" s="91" t="s">
        <v>32</v>
      </c>
      <c r="NJB27" s="92">
        <v>1</v>
      </c>
      <c r="NJC27" s="87">
        <v>0</v>
      </c>
      <c r="NJD27" s="59">
        <f t="shared" si="598"/>
        <v>0</v>
      </c>
      <c r="NJE27" s="1"/>
      <c r="NJF27" s="89">
        <v>4</v>
      </c>
      <c r="NJG27" s="93" t="s">
        <v>64</v>
      </c>
      <c r="NJH27" s="58" t="s">
        <v>55</v>
      </c>
      <c r="NJI27" s="91" t="s">
        <v>32</v>
      </c>
      <c r="NJJ27" s="92">
        <v>1</v>
      </c>
      <c r="NJK27" s="87">
        <v>0</v>
      </c>
      <c r="NJL27" s="59">
        <f t="shared" si="599"/>
        <v>0</v>
      </c>
      <c r="NJM27" s="1"/>
      <c r="NJN27" s="89">
        <v>4</v>
      </c>
      <c r="NJO27" s="93" t="s">
        <v>64</v>
      </c>
      <c r="NJP27" s="58" t="s">
        <v>55</v>
      </c>
      <c r="NJQ27" s="91" t="s">
        <v>32</v>
      </c>
      <c r="NJR27" s="92">
        <v>1</v>
      </c>
      <c r="NJS27" s="87">
        <v>0</v>
      </c>
      <c r="NJT27" s="59">
        <f t="shared" si="599"/>
        <v>0</v>
      </c>
      <c r="NJU27" s="1"/>
      <c r="NJV27" s="89">
        <v>4</v>
      </c>
      <c r="NJW27" s="93" t="s">
        <v>64</v>
      </c>
      <c r="NJX27" s="58" t="s">
        <v>55</v>
      </c>
      <c r="NJY27" s="91" t="s">
        <v>32</v>
      </c>
      <c r="NJZ27" s="92">
        <v>1</v>
      </c>
      <c r="NKA27" s="87">
        <v>0</v>
      </c>
      <c r="NKB27" s="59">
        <f t="shared" si="600"/>
        <v>0</v>
      </c>
      <c r="NKC27" s="1"/>
      <c r="NKD27" s="89">
        <v>4</v>
      </c>
      <c r="NKE27" s="93" t="s">
        <v>64</v>
      </c>
      <c r="NKF27" s="58" t="s">
        <v>55</v>
      </c>
      <c r="NKG27" s="91" t="s">
        <v>32</v>
      </c>
      <c r="NKH27" s="92">
        <v>1</v>
      </c>
      <c r="NKI27" s="87">
        <v>0</v>
      </c>
      <c r="NKJ27" s="59">
        <f t="shared" si="600"/>
        <v>0</v>
      </c>
      <c r="NKK27" s="1"/>
      <c r="NKL27" s="89">
        <v>4</v>
      </c>
      <c r="NKM27" s="93" t="s">
        <v>64</v>
      </c>
      <c r="NKN27" s="58" t="s">
        <v>55</v>
      </c>
      <c r="NKO27" s="91" t="s">
        <v>32</v>
      </c>
      <c r="NKP27" s="92">
        <v>1</v>
      </c>
      <c r="NKQ27" s="87">
        <v>0</v>
      </c>
      <c r="NKR27" s="59">
        <f t="shared" si="601"/>
        <v>0</v>
      </c>
      <c r="NKS27" s="1"/>
      <c r="NKT27" s="89">
        <v>4</v>
      </c>
      <c r="NKU27" s="93" t="s">
        <v>64</v>
      </c>
      <c r="NKV27" s="58" t="s">
        <v>55</v>
      </c>
      <c r="NKW27" s="91" t="s">
        <v>32</v>
      </c>
      <c r="NKX27" s="92">
        <v>1</v>
      </c>
      <c r="NKY27" s="87">
        <v>0</v>
      </c>
      <c r="NKZ27" s="59">
        <f t="shared" si="601"/>
        <v>0</v>
      </c>
      <c r="NLA27" s="1"/>
      <c r="NLB27" s="89">
        <v>4</v>
      </c>
      <c r="NLC27" s="93" t="s">
        <v>64</v>
      </c>
      <c r="NLD27" s="58" t="s">
        <v>55</v>
      </c>
      <c r="NLE27" s="91" t="s">
        <v>32</v>
      </c>
      <c r="NLF27" s="92">
        <v>1</v>
      </c>
      <c r="NLG27" s="87">
        <v>0</v>
      </c>
      <c r="NLH27" s="59">
        <f t="shared" si="602"/>
        <v>0</v>
      </c>
      <c r="NLI27" s="1"/>
      <c r="NLJ27" s="89">
        <v>4</v>
      </c>
      <c r="NLK27" s="93" t="s">
        <v>64</v>
      </c>
      <c r="NLL27" s="58" t="s">
        <v>55</v>
      </c>
      <c r="NLM27" s="91" t="s">
        <v>32</v>
      </c>
      <c r="NLN27" s="92">
        <v>1</v>
      </c>
      <c r="NLO27" s="87">
        <v>0</v>
      </c>
      <c r="NLP27" s="59">
        <f t="shared" si="602"/>
        <v>0</v>
      </c>
      <c r="NLQ27" s="1"/>
      <c r="NLR27" s="89">
        <v>4</v>
      </c>
      <c r="NLS27" s="93" t="s">
        <v>64</v>
      </c>
      <c r="NLT27" s="58" t="s">
        <v>55</v>
      </c>
      <c r="NLU27" s="91" t="s">
        <v>32</v>
      </c>
      <c r="NLV27" s="92">
        <v>1</v>
      </c>
      <c r="NLW27" s="87">
        <v>0</v>
      </c>
      <c r="NLX27" s="59">
        <f t="shared" si="603"/>
        <v>0</v>
      </c>
      <c r="NLY27" s="1"/>
      <c r="NLZ27" s="89">
        <v>4</v>
      </c>
      <c r="NMA27" s="93" t="s">
        <v>64</v>
      </c>
      <c r="NMB27" s="58" t="s">
        <v>55</v>
      </c>
      <c r="NMC27" s="91" t="s">
        <v>32</v>
      </c>
      <c r="NMD27" s="92">
        <v>1</v>
      </c>
      <c r="NME27" s="87">
        <v>0</v>
      </c>
      <c r="NMF27" s="59">
        <f t="shared" si="603"/>
        <v>0</v>
      </c>
      <c r="NMG27" s="1"/>
      <c r="NMH27" s="89">
        <v>4</v>
      </c>
      <c r="NMI27" s="93" t="s">
        <v>64</v>
      </c>
      <c r="NMJ27" s="58" t="s">
        <v>55</v>
      </c>
      <c r="NMK27" s="91" t="s">
        <v>32</v>
      </c>
      <c r="NML27" s="92">
        <v>1</v>
      </c>
      <c r="NMM27" s="87">
        <v>0</v>
      </c>
      <c r="NMN27" s="59">
        <f t="shared" si="604"/>
        <v>0</v>
      </c>
      <c r="NMO27" s="1"/>
      <c r="NMP27" s="89">
        <v>4</v>
      </c>
      <c r="NMQ27" s="93" t="s">
        <v>64</v>
      </c>
      <c r="NMR27" s="58" t="s">
        <v>55</v>
      </c>
      <c r="NMS27" s="91" t="s">
        <v>32</v>
      </c>
      <c r="NMT27" s="92">
        <v>1</v>
      </c>
      <c r="NMU27" s="87">
        <v>0</v>
      </c>
      <c r="NMV27" s="59">
        <f t="shared" si="604"/>
        <v>0</v>
      </c>
      <c r="NMW27" s="1"/>
      <c r="NMX27" s="89">
        <v>4</v>
      </c>
      <c r="NMY27" s="93" t="s">
        <v>64</v>
      </c>
      <c r="NMZ27" s="58" t="s">
        <v>55</v>
      </c>
      <c r="NNA27" s="91" t="s">
        <v>32</v>
      </c>
      <c r="NNB27" s="92">
        <v>1</v>
      </c>
      <c r="NNC27" s="87">
        <v>0</v>
      </c>
      <c r="NND27" s="59">
        <f t="shared" si="605"/>
        <v>0</v>
      </c>
      <c r="NNE27" s="1"/>
      <c r="NNF27" s="89">
        <v>4</v>
      </c>
      <c r="NNG27" s="93" t="s">
        <v>64</v>
      </c>
      <c r="NNH27" s="58" t="s">
        <v>55</v>
      </c>
      <c r="NNI27" s="91" t="s">
        <v>32</v>
      </c>
      <c r="NNJ27" s="92">
        <v>1</v>
      </c>
      <c r="NNK27" s="87">
        <v>0</v>
      </c>
      <c r="NNL27" s="59">
        <f t="shared" si="605"/>
        <v>0</v>
      </c>
      <c r="NNM27" s="1"/>
      <c r="NNN27" s="89">
        <v>4</v>
      </c>
      <c r="NNO27" s="93" t="s">
        <v>64</v>
      </c>
      <c r="NNP27" s="58" t="s">
        <v>55</v>
      </c>
      <c r="NNQ27" s="91" t="s">
        <v>32</v>
      </c>
      <c r="NNR27" s="92">
        <v>1</v>
      </c>
      <c r="NNS27" s="87">
        <v>0</v>
      </c>
      <c r="NNT27" s="59">
        <f t="shared" si="606"/>
        <v>0</v>
      </c>
      <c r="NNU27" s="1"/>
      <c r="NNV27" s="89">
        <v>4</v>
      </c>
      <c r="NNW27" s="93" t="s">
        <v>64</v>
      </c>
      <c r="NNX27" s="58" t="s">
        <v>55</v>
      </c>
      <c r="NNY27" s="91" t="s">
        <v>32</v>
      </c>
      <c r="NNZ27" s="92">
        <v>1</v>
      </c>
      <c r="NOA27" s="87">
        <v>0</v>
      </c>
      <c r="NOB27" s="59">
        <f t="shared" si="606"/>
        <v>0</v>
      </c>
      <c r="NOC27" s="1"/>
      <c r="NOD27" s="89">
        <v>4</v>
      </c>
      <c r="NOE27" s="93" t="s">
        <v>64</v>
      </c>
      <c r="NOF27" s="58" t="s">
        <v>55</v>
      </c>
      <c r="NOG27" s="91" t="s">
        <v>32</v>
      </c>
      <c r="NOH27" s="92">
        <v>1</v>
      </c>
      <c r="NOI27" s="87">
        <v>0</v>
      </c>
      <c r="NOJ27" s="59">
        <f t="shared" si="607"/>
        <v>0</v>
      </c>
      <c r="NOK27" s="1"/>
      <c r="NOL27" s="89">
        <v>4</v>
      </c>
      <c r="NOM27" s="93" t="s">
        <v>64</v>
      </c>
      <c r="NON27" s="58" t="s">
        <v>55</v>
      </c>
      <c r="NOO27" s="91" t="s">
        <v>32</v>
      </c>
      <c r="NOP27" s="92">
        <v>1</v>
      </c>
      <c r="NOQ27" s="87">
        <v>0</v>
      </c>
      <c r="NOR27" s="59">
        <f t="shared" si="607"/>
        <v>0</v>
      </c>
      <c r="NOS27" s="1"/>
      <c r="NOT27" s="89">
        <v>4</v>
      </c>
      <c r="NOU27" s="93" t="s">
        <v>64</v>
      </c>
      <c r="NOV27" s="58" t="s">
        <v>55</v>
      </c>
      <c r="NOW27" s="91" t="s">
        <v>32</v>
      </c>
      <c r="NOX27" s="92">
        <v>1</v>
      </c>
      <c r="NOY27" s="87">
        <v>0</v>
      </c>
      <c r="NOZ27" s="59">
        <f t="shared" si="608"/>
        <v>0</v>
      </c>
      <c r="NPA27" s="1"/>
      <c r="NPB27" s="89">
        <v>4</v>
      </c>
      <c r="NPC27" s="93" t="s">
        <v>64</v>
      </c>
      <c r="NPD27" s="58" t="s">
        <v>55</v>
      </c>
      <c r="NPE27" s="91" t="s">
        <v>32</v>
      </c>
      <c r="NPF27" s="92">
        <v>1</v>
      </c>
      <c r="NPG27" s="87">
        <v>0</v>
      </c>
      <c r="NPH27" s="59">
        <f t="shared" si="608"/>
        <v>0</v>
      </c>
      <c r="NPI27" s="1"/>
      <c r="NPJ27" s="89">
        <v>4</v>
      </c>
      <c r="NPK27" s="93" t="s">
        <v>64</v>
      </c>
      <c r="NPL27" s="58" t="s">
        <v>55</v>
      </c>
      <c r="NPM27" s="91" t="s">
        <v>32</v>
      </c>
      <c r="NPN27" s="92">
        <v>1</v>
      </c>
      <c r="NPO27" s="87">
        <v>0</v>
      </c>
      <c r="NPP27" s="59">
        <f t="shared" si="609"/>
        <v>0</v>
      </c>
      <c r="NPQ27" s="1"/>
      <c r="NPR27" s="89">
        <v>4</v>
      </c>
      <c r="NPS27" s="93" t="s">
        <v>64</v>
      </c>
      <c r="NPT27" s="58" t="s">
        <v>55</v>
      </c>
      <c r="NPU27" s="91" t="s">
        <v>32</v>
      </c>
      <c r="NPV27" s="92">
        <v>1</v>
      </c>
      <c r="NPW27" s="87">
        <v>0</v>
      </c>
      <c r="NPX27" s="59">
        <f t="shared" si="609"/>
        <v>0</v>
      </c>
      <c r="NPY27" s="1"/>
      <c r="NPZ27" s="89">
        <v>4</v>
      </c>
      <c r="NQA27" s="93" t="s">
        <v>64</v>
      </c>
      <c r="NQB27" s="58" t="s">
        <v>55</v>
      </c>
      <c r="NQC27" s="91" t="s">
        <v>32</v>
      </c>
      <c r="NQD27" s="92">
        <v>1</v>
      </c>
      <c r="NQE27" s="87">
        <v>0</v>
      </c>
      <c r="NQF27" s="59">
        <f t="shared" si="610"/>
        <v>0</v>
      </c>
      <c r="NQG27" s="1"/>
      <c r="NQH27" s="89">
        <v>4</v>
      </c>
      <c r="NQI27" s="93" t="s">
        <v>64</v>
      </c>
      <c r="NQJ27" s="58" t="s">
        <v>55</v>
      </c>
      <c r="NQK27" s="91" t="s">
        <v>32</v>
      </c>
      <c r="NQL27" s="92">
        <v>1</v>
      </c>
      <c r="NQM27" s="87">
        <v>0</v>
      </c>
      <c r="NQN27" s="59">
        <f t="shared" si="610"/>
        <v>0</v>
      </c>
      <c r="NQO27" s="1"/>
      <c r="NQP27" s="89">
        <v>4</v>
      </c>
      <c r="NQQ27" s="93" t="s">
        <v>64</v>
      </c>
      <c r="NQR27" s="58" t="s">
        <v>55</v>
      </c>
      <c r="NQS27" s="91" t="s">
        <v>32</v>
      </c>
      <c r="NQT27" s="92">
        <v>1</v>
      </c>
      <c r="NQU27" s="87">
        <v>0</v>
      </c>
      <c r="NQV27" s="59">
        <f t="shared" si="611"/>
        <v>0</v>
      </c>
      <c r="NQW27" s="1"/>
      <c r="NQX27" s="89">
        <v>4</v>
      </c>
      <c r="NQY27" s="93" t="s">
        <v>64</v>
      </c>
      <c r="NQZ27" s="58" t="s">
        <v>55</v>
      </c>
      <c r="NRA27" s="91" t="s">
        <v>32</v>
      </c>
      <c r="NRB27" s="92">
        <v>1</v>
      </c>
      <c r="NRC27" s="87">
        <v>0</v>
      </c>
      <c r="NRD27" s="59">
        <f t="shared" si="611"/>
        <v>0</v>
      </c>
      <c r="NRE27" s="1"/>
      <c r="NRF27" s="89">
        <v>4</v>
      </c>
      <c r="NRG27" s="93" t="s">
        <v>64</v>
      </c>
      <c r="NRH27" s="58" t="s">
        <v>55</v>
      </c>
      <c r="NRI27" s="91" t="s">
        <v>32</v>
      </c>
      <c r="NRJ27" s="92">
        <v>1</v>
      </c>
      <c r="NRK27" s="87">
        <v>0</v>
      </c>
      <c r="NRL27" s="59">
        <f t="shared" si="612"/>
        <v>0</v>
      </c>
      <c r="NRM27" s="1"/>
      <c r="NRN27" s="89">
        <v>4</v>
      </c>
      <c r="NRO27" s="93" t="s">
        <v>64</v>
      </c>
      <c r="NRP27" s="58" t="s">
        <v>55</v>
      </c>
      <c r="NRQ27" s="91" t="s">
        <v>32</v>
      </c>
      <c r="NRR27" s="92">
        <v>1</v>
      </c>
      <c r="NRS27" s="87">
        <v>0</v>
      </c>
      <c r="NRT27" s="59">
        <f t="shared" si="612"/>
        <v>0</v>
      </c>
      <c r="NRU27" s="1"/>
      <c r="NRV27" s="89">
        <v>4</v>
      </c>
      <c r="NRW27" s="93" t="s">
        <v>64</v>
      </c>
      <c r="NRX27" s="58" t="s">
        <v>55</v>
      </c>
      <c r="NRY27" s="91" t="s">
        <v>32</v>
      </c>
      <c r="NRZ27" s="92">
        <v>1</v>
      </c>
      <c r="NSA27" s="87">
        <v>0</v>
      </c>
      <c r="NSB27" s="59">
        <f t="shared" si="613"/>
        <v>0</v>
      </c>
      <c r="NSC27" s="1"/>
      <c r="NSD27" s="89">
        <v>4</v>
      </c>
      <c r="NSE27" s="93" t="s">
        <v>64</v>
      </c>
      <c r="NSF27" s="58" t="s">
        <v>55</v>
      </c>
      <c r="NSG27" s="91" t="s">
        <v>32</v>
      </c>
      <c r="NSH27" s="92">
        <v>1</v>
      </c>
      <c r="NSI27" s="87">
        <v>0</v>
      </c>
      <c r="NSJ27" s="59">
        <f t="shared" si="613"/>
        <v>0</v>
      </c>
      <c r="NSK27" s="1"/>
      <c r="NSL27" s="89">
        <v>4</v>
      </c>
      <c r="NSM27" s="93" t="s">
        <v>64</v>
      </c>
      <c r="NSN27" s="58" t="s">
        <v>55</v>
      </c>
      <c r="NSO27" s="91" t="s">
        <v>32</v>
      </c>
      <c r="NSP27" s="92">
        <v>1</v>
      </c>
      <c r="NSQ27" s="87">
        <v>0</v>
      </c>
      <c r="NSR27" s="59">
        <f t="shared" si="614"/>
        <v>0</v>
      </c>
      <c r="NSS27" s="1"/>
      <c r="NST27" s="89">
        <v>4</v>
      </c>
      <c r="NSU27" s="93" t="s">
        <v>64</v>
      </c>
      <c r="NSV27" s="58" t="s">
        <v>55</v>
      </c>
      <c r="NSW27" s="91" t="s">
        <v>32</v>
      </c>
      <c r="NSX27" s="92">
        <v>1</v>
      </c>
      <c r="NSY27" s="87">
        <v>0</v>
      </c>
      <c r="NSZ27" s="59">
        <f t="shared" si="614"/>
        <v>0</v>
      </c>
      <c r="NTA27" s="1"/>
      <c r="NTB27" s="89">
        <v>4</v>
      </c>
      <c r="NTC27" s="93" t="s">
        <v>64</v>
      </c>
      <c r="NTD27" s="58" t="s">
        <v>55</v>
      </c>
      <c r="NTE27" s="91" t="s">
        <v>32</v>
      </c>
      <c r="NTF27" s="92">
        <v>1</v>
      </c>
      <c r="NTG27" s="87">
        <v>0</v>
      </c>
      <c r="NTH27" s="59">
        <f t="shared" si="615"/>
        <v>0</v>
      </c>
      <c r="NTI27" s="1"/>
      <c r="NTJ27" s="89">
        <v>4</v>
      </c>
      <c r="NTK27" s="93" t="s">
        <v>64</v>
      </c>
      <c r="NTL27" s="58" t="s">
        <v>55</v>
      </c>
      <c r="NTM27" s="91" t="s">
        <v>32</v>
      </c>
      <c r="NTN27" s="92">
        <v>1</v>
      </c>
      <c r="NTO27" s="87">
        <v>0</v>
      </c>
      <c r="NTP27" s="59">
        <f t="shared" si="615"/>
        <v>0</v>
      </c>
      <c r="NTQ27" s="1"/>
      <c r="NTR27" s="89">
        <v>4</v>
      </c>
      <c r="NTS27" s="93" t="s">
        <v>64</v>
      </c>
      <c r="NTT27" s="58" t="s">
        <v>55</v>
      </c>
      <c r="NTU27" s="91" t="s">
        <v>32</v>
      </c>
      <c r="NTV27" s="92">
        <v>1</v>
      </c>
      <c r="NTW27" s="87">
        <v>0</v>
      </c>
      <c r="NTX27" s="59">
        <f t="shared" si="616"/>
        <v>0</v>
      </c>
      <c r="NTY27" s="1"/>
      <c r="NTZ27" s="89">
        <v>4</v>
      </c>
      <c r="NUA27" s="93" t="s">
        <v>64</v>
      </c>
      <c r="NUB27" s="58" t="s">
        <v>55</v>
      </c>
      <c r="NUC27" s="91" t="s">
        <v>32</v>
      </c>
      <c r="NUD27" s="92">
        <v>1</v>
      </c>
      <c r="NUE27" s="87">
        <v>0</v>
      </c>
      <c r="NUF27" s="59">
        <f t="shared" si="616"/>
        <v>0</v>
      </c>
      <c r="NUG27" s="1"/>
      <c r="NUH27" s="89">
        <v>4</v>
      </c>
      <c r="NUI27" s="93" t="s">
        <v>64</v>
      </c>
      <c r="NUJ27" s="58" t="s">
        <v>55</v>
      </c>
      <c r="NUK27" s="91" t="s">
        <v>32</v>
      </c>
      <c r="NUL27" s="92">
        <v>1</v>
      </c>
      <c r="NUM27" s="87">
        <v>0</v>
      </c>
      <c r="NUN27" s="59">
        <f t="shared" si="617"/>
        <v>0</v>
      </c>
      <c r="NUO27" s="1"/>
      <c r="NUP27" s="89">
        <v>4</v>
      </c>
      <c r="NUQ27" s="93" t="s">
        <v>64</v>
      </c>
      <c r="NUR27" s="58" t="s">
        <v>55</v>
      </c>
      <c r="NUS27" s="91" t="s">
        <v>32</v>
      </c>
      <c r="NUT27" s="92">
        <v>1</v>
      </c>
      <c r="NUU27" s="87">
        <v>0</v>
      </c>
      <c r="NUV27" s="59">
        <f t="shared" si="617"/>
        <v>0</v>
      </c>
      <c r="NUW27" s="1"/>
      <c r="NUX27" s="89">
        <v>4</v>
      </c>
      <c r="NUY27" s="93" t="s">
        <v>64</v>
      </c>
      <c r="NUZ27" s="58" t="s">
        <v>55</v>
      </c>
      <c r="NVA27" s="91" t="s">
        <v>32</v>
      </c>
      <c r="NVB27" s="92">
        <v>1</v>
      </c>
      <c r="NVC27" s="87">
        <v>0</v>
      </c>
      <c r="NVD27" s="59">
        <f t="shared" si="618"/>
        <v>0</v>
      </c>
      <c r="NVE27" s="1"/>
      <c r="NVF27" s="89">
        <v>4</v>
      </c>
      <c r="NVG27" s="93" t="s">
        <v>64</v>
      </c>
      <c r="NVH27" s="58" t="s">
        <v>55</v>
      </c>
      <c r="NVI27" s="91" t="s">
        <v>32</v>
      </c>
      <c r="NVJ27" s="92">
        <v>1</v>
      </c>
      <c r="NVK27" s="87">
        <v>0</v>
      </c>
      <c r="NVL27" s="59">
        <f t="shared" si="618"/>
        <v>0</v>
      </c>
      <c r="NVM27" s="1"/>
      <c r="NVN27" s="89">
        <v>4</v>
      </c>
      <c r="NVO27" s="93" t="s">
        <v>64</v>
      </c>
      <c r="NVP27" s="58" t="s">
        <v>55</v>
      </c>
      <c r="NVQ27" s="91" t="s">
        <v>32</v>
      </c>
      <c r="NVR27" s="92">
        <v>1</v>
      </c>
      <c r="NVS27" s="87">
        <v>0</v>
      </c>
      <c r="NVT27" s="59">
        <f t="shared" si="619"/>
        <v>0</v>
      </c>
      <c r="NVU27" s="1"/>
      <c r="NVV27" s="89">
        <v>4</v>
      </c>
      <c r="NVW27" s="93" t="s">
        <v>64</v>
      </c>
      <c r="NVX27" s="58" t="s">
        <v>55</v>
      </c>
      <c r="NVY27" s="91" t="s">
        <v>32</v>
      </c>
      <c r="NVZ27" s="92">
        <v>1</v>
      </c>
      <c r="NWA27" s="87">
        <v>0</v>
      </c>
      <c r="NWB27" s="59">
        <f t="shared" si="619"/>
        <v>0</v>
      </c>
      <c r="NWC27" s="1"/>
      <c r="NWD27" s="89">
        <v>4</v>
      </c>
      <c r="NWE27" s="93" t="s">
        <v>64</v>
      </c>
      <c r="NWF27" s="58" t="s">
        <v>55</v>
      </c>
      <c r="NWG27" s="91" t="s">
        <v>32</v>
      </c>
      <c r="NWH27" s="92">
        <v>1</v>
      </c>
      <c r="NWI27" s="87">
        <v>0</v>
      </c>
      <c r="NWJ27" s="59">
        <f t="shared" si="620"/>
        <v>0</v>
      </c>
      <c r="NWK27" s="1"/>
      <c r="NWL27" s="89">
        <v>4</v>
      </c>
      <c r="NWM27" s="93" t="s">
        <v>64</v>
      </c>
      <c r="NWN27" s="58" t="s">
        <v>55</v>
      </c>
      <c r="NWO27" s="91" t="s">
        <v>32</v>
      </c>
      <c r="NWP27" s="92">
        <v>1</v>
      </c>
      <c r="NWQ27" s="87">
        <v>0</v>
      </c>
      <c r="NWR27" s="59">
        <f t="shared" si="620"/>
        <v>0</v>
      </c>
      <c r="NWS27" s="1"/>
      <c r="NWT27" s="89">
        <v>4</v>
      </c>
      <c r="NWU27" s="93" t="s">
        <v>64</v>
      </c>
      <c r="NWV27" s="58" t="s">
        <v>55</v>
      </c>
      <c r="NWW27" s="91" t="s">
        <v>32</v>
      </c>
      <c r="NWX27" s="92">
        <v>1</v>
      </c>
      <c r="NWY27" s="87">
        <v>0</v>
      </c>
      <c r="NWZ27" s="59">
        <f t="shared" si="621"/>
        <v>0</v>
      </c>
      <c r="NXA27" s="1"/>
      <c r="NXB27" s="89">
        <v>4</v>
      </c>
      <c r="NXC27" s="93" t="s">
        <v>64</v>
      </c>
      <c r="NXD27" s="58" t="s">
        <v>55</v>
      </c>
      <c r="NXE27" s="91" t="s">
        <v>32</v>
      </c>
      <c r="NXF27" s="92">
        <v>1</v>
      </c>
      <c r="NXG27" s="87">
        <v>0</v>
      </c>
      <c r="NXH27" s="59">
        <f t="shared" si="621"/>
        <v>0</v>
      </c>
      <c r="NXI27" s="1"/>
      <c r="NXJ27" s="89">
        <v>4</v>
      </c>
      <c r="NXK27" s="93" t="s">
        <v>64</v>
      </c>
      <c r="NXL27" s="58" t="s">
        <v>55</v>
      </c>
      <c r="NXM27" s="91" t="s">
        <v>32</v>
      </c>
      <c r="NXN27" s="92">
        <v>1</v>
      </c>
      <c r="NXO27" s="87">
        <v>0</v>
      </c>
      <c r="NXP27" s="59">
        <f t="shared" si="622"/>
        <v>0</v>
      </c>
      <c r="NXQ27" s="1"/>
      <c r="NXR27" s="89">
        <v>4</v>
      </c>
      <c r="NXS27" s="93" t="s">
        <v>64</v>
      </c>
      <c r="NXT27" s="58" t="s">
        <v>55</v>
      </c>
      <c r="NXU27" s="91" t="s">
        <v>32</v>
      </c>
      <c r="NXV27" s="92">
        <v>1</v>
      </c>
      <c r="NXW27" s="87">
        <v>0</v>
      </c>
      <c r="NXX27" s="59">
        <f t="shared" si="622"/>
        <v>0</v>
      </c>
      <c r="NXY27" s="1"/>
      <c r="NXZ27" s="89">
        <v>4</v>
      </c>
      <c r="NYA27" s="93" t="s">
        <v>64</v>
      </c>
      <c r="NYB27" s="58" t="s">
        <v>55</v>
      </c>
      <c r="NYC27" s="91" t="s">
        <v>32</v>
      </c>
      <c r="NYD27" s="92">
        <v>1</v>
      </c>
      <c r="NYE27" s="87">
        <v>0</v>
      </c>
      <c r="NYF27" s="59">
        <f t="shared" si="623"/>
        <v>0</v>
      </c>
      <c r="NYG27" s="1"/>
      <c r="NYH27" s="89">
        <v>4</v>
      </c>
      <c r="NYI27" s="93" t="s">
        <v>64</v>
      </c>
      <c r="NYJ27" s="58" t="s">
        <v>55</v>
      </c>
      <c r="NYK27" s="91" t="s">
        <v>32</v>
      </c>
      <c r="NYL27" s="92">
        <v>1</v>
      </c>
      <c r="NYM27" s="87">
        <v>0</v>
      </c>
      <c r="NYN27" s="59">
        <f t="shared" si="623"/>
        <v>0</v>
      </c>
      <c r="NYO27" s="1"/>
      <c r="NYP27" s="89">
        <v>4</v>
      </c>
      <c r="NYQ27" s="93" t="s">
        <v>64</v>
      </c>
      <c r="NYR27" s="58" t="s">
        <v>55</v>
      </c>
      <c r="NYS27" s="91" t="s">
        <v>32</v>
      </c>
      <c r="NYT27" s="92">
        <v>1</v>
      </c>
      <c r="NYU27" s="87">
        <v>0</v>
      </c>
      <c r="NYV27" s="59">
        <f t="shared" si="624"/>
        <v>0</v>
      </c>
      <c r="NYW27" s="1"/>
      <c r="NYX27" s="89">
        <v>4</v>
      </c>
      <c r="NYY27" s="93" t="s">
        <v>64</v>
      </c>
      <c r="NYZ27" s="58" t="s">
        <v>55</v>
      </c>
      <c r="NZA27" s="91" t="s">
        <v>32</v>
      </c>
      <c r="NZB27" s="92">
        <v>1</v>
      </c>
      <c r="NZC27" s="87">
        <v>0</v>
      </c>
      <c r="NZD27" s="59">
        <f t="shared" si="624"/>
        <v>0</v>
      </c>
      <c r="NZE27" s="1"/>
      <c r="NZF27" s="89">
        <v>4</v>
      </c>
      <c r="NZG27" s="93" t="s">
        <v>64</v>
      </c>
      <c r="NZH27" s="58" t="s">
        <v>55</v>
      </c>
      <c r="NZI27" s="91" t="s">
        <v>32</v>
      </c>
      <c r="NZJ27" s="92">
        <v>1</v>
      </c>
      <c r="NZK27" s="87">
        <v>0</v>
      </c>
      <c r="NZL27" s="59">
        <f t="shared" si="625"/>
        <v>0</v>
      </c>
      <c r="NZM27" s="1"/>
      <c r="NZN27" s="89">
        <v>4</v>
      </c>
      <c r="NZO27" s="93" t="s">
        <v>64</v>
      </c>
      <c r="NZP27" s="58" t="s">
        <v>55</v>
      </c>
      <c r="NZQ27" s="91" t="s">
        <v>32</v>
      </c>
      <c r="NZR27" s="92">
        <v>1</v>
      </c>
      <c r="NZS27" s="87">
        <v>0</v>
      </c>
      <c r="NZT27" s="59">
        <f t="shared" si="625"/>
        <v>0</v>
      </c>
      <c r="NZU27" s="1"/>
      <c r="NZV27" s="89">
        <v>4</v>
      </c>
      <c r="NZW27" s="93" t="s">
        <v>64</v>
      </c>
      <c r="NZX27" s="58" t="s">
        <v>55</v>
      </c>
      <c r="NZY27" s="91" t="s">
        <v>32</v>
      </c>
      <c r="NZZ27" s="92">
        <v>1</v>
      </c>
      <c r="OAA27" s="87">
        <v>0</v>
      </c>
      <c r="OAB27" s="59">
        <f t="shared" si="626"/>
        <v>0</v>
      </c>
      <c r="OAC27" s="1"/>
      <c r="OAD27" s="89">
        <v>4</v>
      </c>
      <c r="OAE27" s="93" t="s">
        <v>64</v>
      </c>
      <c r="OAF27" s="58" t="s">
        <v>55</v>
      </c>
      <c r="OAG27" s="91" t="s">
        <v>32</v>
      </c>
      <c r="OAH27" s="92">
        <v>1</v>
      </c>
      <c r="OAI27" s="87">
        <v>0</v>
      </c>
      <c r="OAJ27" s="59">
        <f t="shared" si="626"/>
        <v>0</v>
      </c>
      <c r="OAK27" s="1"/>
      <c r="OAL27" s="89">
        <v>4</v>
      </c>
      <c r="OAM27" s="93" t="s">
        <v>64</v>
      </c>
      <c r="OAN27" s="58" t="s">
        <v>55</v>
      </c>
      <c r="OAO27" s="91" t="s">
        <v>32</v>
      </c>
      <c r="OAP27" s="92">
        <v>1</v>
      </c>
      <c r="OAQ27" s="87">
        <v>0</v>
      </c>
      <c r="OAR27" s="59">
        <f t="shared" si="627"/>
        <v>0</v>
      </c>
      <c r="OAS27" s="1"/>
      <c r="OAT27" s="89">
        <v>4</v>
      </c>
      <c r="OAU27" s="93" t="s">
        <v>64</v>
      </c>
      <c r="OAV27" s="58" t="s">
        <v>55</v>
      </c>
      <c r="OAW27" s="91" t="s">
        <v>32</v>
      </c>
      <c r="OAX27" s="92">
        <v>1</v>
      </c>
      <c r="OAY27" s="87">
        <v>0</v>
      </c>
      <c r="OAZ27" s="59">
        <f t="shared" si="627"/>
        <v>0</v>
      </c>
      <c r="OBA27" s="1"/>
      <c r="OBB27" s="89">
        <v>4</v>
      </c>
      <c r="OBC27" s="93" t="s">
        <v>64</v>
      </c>
      <c r="OBD27" s="58" t="s">
        <v>55</v>
      </c>
      <c r="OBE27" s="91" t="s">
        <v>32</v>
      </c>
      <c r="OBF27" s="92">
        <v>1</v>
      </c>
      <c r="OBG27" s="87">
        <v>0</v>
      </c>
      <c r="OBH27" s="59">
        <f t="shared" si="628"/>
        <v>0</v>
      </c>
      <c r="OBI27" s="1"/>
      <c r="OBJ27" s="89">
        <v>4</v>
      </c>
      <c r="OBK27" s="93" t="s">
        <v>64</v>
      </c>
      <c r="OBL27" s="58" t="s">
        <v>55</v>
      </c>
      <c r="OBM27" s="91" t="s">
        <v>32</v>
      </c>
      <c r="OBN27" s="92">
        <v>1</v>
      </c>
      <c r="OBO27" s="87">
        <v>0</v>
      </c>
      <c r="OBP27" s="59">
        <f t="shared" si="628"/>
        <v>0</v>
      </c>
      <c r="OBQ27" s="1"/>
      <c r="OBR27" s="89">
        <v>4</v>
      </c>
      <c r="OBS27" s="93" t="s">
        <v>64</v>
      </c>
      <c r="OBT27" s="58" t="s">
        <v>55</v>
      </c>
      <c r="OBU27" s="91" t="s">
        <v>32</v>
      </c>
      <c r="OBV27" s="92">
        <v>1</v>
      </c>
      <c r="OBW27" s="87">
        <v>0</v>
      </c>
      <c r="OBX27" s="59">
        <f t="shared" si="629"/>
        <v>0</v>
      </c>
      <c r="OBY27" s="1"/>
      <c r="OBZ27" s="89">
        <v>4</v>
      </c>
      <c r="OCA27" s="93" t="s">
        <v>64</v>
      </c>
      <c r="OCB27" s="58" t="s">
        <v>55</v>
      </c>
      <c r="OCC27" s="91" t="s">
        <v>32</v>
      </c>
      <c r="OCD27" s="92">
        <v>1</v>
      </c>
      <c r="OCE27" s="87">
        <v>0</v>
      </c>
      <c r="OCF27" s="59">
        <f t="shared" si="629"/>
        <v>0</v>
      </c>
      <c r="OCG27" s="1"/>
      <c r="OCH27" s="89">
        <v>4</v>
      </c>
      <c r="OCI27" s="93" t="s">
        <v>64</v>
      </c>
      <c r="OCJ27" s="58" t="s">
        <v>55</v>
      </c>
      <c r="OCK27" s="91" t="s">
        <v>32</v>
      </c>
      <c r="OCL27" s="92">
        <v>1</v>
      </c>
      <c r="OCM27" s="87">
        <v>0</v>
      </c>
      <c r="OCN27" s="59">
        <f t="shared" si="630"/>
        <v>0</v>
      </c>
      <c r="OCO27" s="1"/>
      <c r="OCP27" s="89">
        <v>4</v>
      </c>
      <c r="OCQ27" s="93" t="s">
        <v>64</v>
      </c>
      <c r="OCR27" s="58" t="s">
        <v>55</v>
      </c>
      <c r="OCS27" s="91" t="s">
        <v>32</v>
      </c>
      <c r="OCT27" s="92">
        <v>1</v>
      </c>
      <c r="OCU27" s="87">
        <v>0</v>
      </c>
      <c r="OCV27" s="59">
        <f t="shared" si="630"/>
        <v>0</v>
      </c>
      <c r="OCW27" s="1"/>
      <c r="OCX27" s="89">
        <v>4</v>
      </c>
      <c r="OCY27" s="93" t="s">
        <v>64</v>
      </c>
      <c r="OCZ27" s="58" t="s">
        <v>55</v>
      </c>
      <c r="ODA27" s="91" t="s">
        <v>32</v>
      </c>
      <c r="ODB27" s="92">
        <v>1</v>
      </c>
      <c r="ODC27" s="87">
        <v>0</v>
      </c>
      <c r="ODD27" s="59">
        <f t="shared" si="631"/>
        <v>0</v>
      </c>
      <c r="ODE27" s="1"/>
      <c r="ODF27" s="89">
        <v>4</v>
      </c>
      <c r="ODG27" s="93" t="s">
        <v>64</v>
      </c>
      <c r="ODH27" s="58" t="s">
        <v>55</v>
      </c>
      <c r="ODI27" s="91" t="s">
        <v>32</v>
      </c>
      <c r="ODJ27" s="92">
        <v>1</v>
      </c>
      <c r="ODK27" s="87">
        <v>0</v>
      </c>
      <c r="ODL27" s="59">
        <f t="shared" si="631"/>
        <v>0</v>
      </c>
      <c r="ODM27" s="1"/>
      <c r="ODN27" s="89">
        <v>4</v>
      </c>
      <c r="ODO27" s="93" t="s">
        <v>64</v>
      </c>
      <c r="ODP27" s="58" t="s">
        <v>55</v>
      </c>
      <c r="ODQ27" s="91" t="s">
        <v>32</v>
      </c>
      <c r="ODR27" s="92">
        <v>1</v>
      </c>
      <c r="ODS27" s="87">
        <v>0</v>
      </c>
      <c r="ODT27" s="59">
        <f t="shared" si="632"/>
        <v>0</v>
      </c>
      <c r="ODU27" s="1"/>
      <c r="ODV27" s="89">
        <v>4</v>
      </c>
      <c r="ODW27" s="93" t="s">
        <v>64</v>
      </c>
      <c r="ODX27" s="58" t="s">
        <v>55</v>
      </c>
      <c r="ODY27" s="91" t="s">
        <v>32</v>
      </c>
      <c r="ODZ27" s="92">
        <v>1</v>
      </c>
      <c r="OEA27" s="87">
        <v>0</v>
      </c>
      <c r="OEB27" s="59">
        <f t="shared" si="632"/>
        <v>0</v>
      </c>
      <c r="OEC27" s="1"/>
      <c r="OED27" s="89">
        <v>4</v>
      </c>
      <c r="OEE27" s="93" t="s">
        <v>64</v>
      </c>
      <c r="OEF27" s="58" t="s">
        <v>55</v>
      </c>
      <c r="OEG27" s="91" t="s">
        <v>32</v>
      </c>
      <c r="OEH27" s="92">
        <v>1</v>
      </c>
      <c r="OEI27" s="87">
        <v>0</v>
      </c>
      <c r="OEJ27" s="59">
        <f t="shared" si="633"/>
        <v>0</v>
      </c>
      <c r="OEK27" s="1"/>
      <c r="OEL27" s="89">
        <v>4</v>
      </c>
      <c r="OEM27" s="93" t="s">
        <v>64</v>
      </c>
      <c r="OEN27" s="58" t="s">
        <v>55</v>
      </c>
      <c r="OEO27" s="91" t="s">
        <v>32</v>
      </c>
      <c r="OEP27" s="92">
        <v>1</v>
      </c>
      <c r="OEQ27" s="87">
        <v>0</v>
      </c>
      <c r="OER27" s="59">
        <f t="shared" si="633"/>
        <v>0</v>
      </c>
      <c r="OES27" s="1"/>
      <c r="OET27" s="89">
        <v>4</v>
      </c>
      <c r="OEU27" s="93" t="s">
        <v>64</v>
      </c>
      <c r="OEV27" s="58" t="s">
        <v>55</v>
      </c>
      <c r="OEW27" s="91" t="s">
        <v>32</v>
      </c>
      <c r="OEX27" s="92">
        <v>1</v>
      </c>
      <c r="OEY27" s="87">
        <v>0</v>
      </c>
      <c r="OEZ27" s="59">
        <f t="shared" si="634"/>
        <v>0</v>
      </c>
      <c r="OFA27" s="1"/>
      <c r="OFB27" s="89">
        <v>4</v>
      </c>
      <c r="OFC27" s="93" t="s">
        <v>64</v>
      </c>
      <c r="OFD27" s="58" t="s">
        <v>55</v>
      </c>
      <c r="OFE27" s="91" t="s">
        <v>32</v>
      </c>
      <c r="OFF27" s="92">
        <v>1</v>
      </c>
      <c r="OFG27" s="87">
        <v>0</v>
      </c>
      <c r="OFH27" s="59">
        <f t="shared" si="634"/>
        <v>0</v>
      </c>
      <c r="OFI27" s="1"/>
      <c r="OFJ27" s="89">
        <v>4</v>
      </c>
      <c r="OFK27" s="93" t="s">
        <v>64</v>
      </c>
      <c r="OFL27" s="58" t="s">
        <v>55</v>
      </c>
      <c r="OFM27" s="91" t="s">
        <v>32</v>
      </c>
      <c r="OFN27" s="92">
        <v>1</v>
      </c>
      <c r="OFO27" s="87">
        <v>0</v>
      </c>
      <c r="OFP27" s="59">
        <f t="shared" si="635"/>
        <v>0</v>
      </c>
      <c r="OFQ27" s="1"/>
      <c r="OFR27" s="89">
        <v>4</v>
      </c>
      <c r="OFS27" s="93" t="s">
        <v>64</v>
      </c>
      <c r="OFT27" s="58" t="s">
        <v>55</v>
      </c>
      <c r="OFU27" s="91" t="s">
        <v>32</v>
      </c>
      <c r="OFV27" s="92">
        <v>1</v>
      </c>
      <c r="OFW27" s="87">
        <v>0</v>
      </c>
      <c r="OFX27" s="59">
        <f t="shared" si="635"/>
        <v>0</v>
      </c>
      <c r="OFY27" s="1"/>
      <c r="OFZ27" s="89">
        <v>4</v>
      </c>
      <c r="OGA27" s="93" t="s">
        <v>64</v>
      </c>
      <c r="OGB27" s="58" t="s">
        <v>55</v>
      </c>
      <c r="OGC27" s="91" t="s">
        <v>32</v>
      </c>
      <c r="OGD27" s="92">
        <v>1</v>
      </c>
      <c r="OGE27" s="87">
        <v>0</v>
      </c>
      <c r="OGF27" s="59">
        <f t="shared" si="636"/>
        <v>0</v>
      </c>
      <c r="OGG27" s="1"/>
      <c r="OGH27" s="89">
        <v>4</v>
      </c>
      <c r="OGI27" s="93" t="s">
        <v>64</v>
      </c>
      <c r="OGJ27" s="58" t="s">
        <v>55</v>
      </c>
      <c r="OGK27" s="91" t="s">
        <v>32</v>
      </c>
      <c r="OGL27" s="92">
        <v>1</v>
      </c>
      <c r="OGM27" s="87">
        <v>0</v>
      </c>
      <c r="OGN27" s="59">
        <f t="shared" si="636"/>
        <v>0</v>
      </c>
      <c r="OGO27" s="1"/>
      <c r="OGP27" s="89">
        <v>4</v>
      </c>
      <c r="OGQ27" s="93" t="s">
        <v>64</v>
      </c>
      <c r="OGR27" s="58" t="s">
        <v>55</v>
      </c>
      <c r="OGS27" s="91" t="s">
        <v>32</v>
      </c>
      <c r="OGT27" s="92">
        <v>1</v>
      </c>
      <c r="OGU27" s="87">
        <v>0</v>
      </c>
      <c r="OGV27" s="59">
        <f t="shared" si="637"/>
        <v>0</v>
      </c>
      <c r="OGW27" s="1"/>
      <c r="OGX27" s="89">
        <v>4</v>
      </c>
      <c r="OGY27" s="93" t="s">
        <v>64</v>
      </c>
      <c r="OGZ27" s="58" t="s">
        <v>55</v>
      </c>
      <c r="OHA27" s="91" t="s">
        <v>32</v>
      </c>
      <c r="OHB27" s="92">
        <v>1</v>
      </c>
      <c r="OHC27" s="87">
        <v>0</v>
      </c>
      <c r="OHD27" s="59">
        <f t="shared" si="637"/>
        <v>0</v>
      </c>
      <c r="OHE27" s="1"/>
      <c r="OHF27" s="89">
        <v>4</v>
      </c>
      <c r="OHG27" s="93" t="s">
        <v>64</v>
      </c>
      <c r="OHH27" s="58" t="s">
        <v>55</v>
      </c>
      <c r="OHI27" s="91" t="s">
        <v>32</v>
      </c>
      <c r="OHJ27" s="92">
        <v>1</v>
      </c>
      <c r="OHK27" s="87">
        <v>0</v>
      </c>
      <c r="OHL27" s="59">
        <f t="shared" si="638"/>
        <v>0</v>
      </c>
      <c r="OHM27" s="1"/>
      <c r="OHN27" s="89">
        <v>4</v>
      </c>
      <c r="OHO27" s="93" t="s">
        <v>64</v>
      </c>
      <c r="OHP27" s="58" t="s">
        <v>55</v>
      </c>
      <c r="OHQ27" s="91" t="s">
        <v>32</v>
      </c>
      <c r="OHR27" s="92">
        <v>1</v>
      </c>
      <c r="OHS27" s="87">
        <v>0</v>
      </c>
      <c r="OHT27" s="59">
        <f t="shared" si="638"/>
        <v>0</v>
      </c>
      <c r="OHU27" s="1"/>
      <c r="OHV27" s="89">
        <v>4</v>
      </c>
      <c r="OHW27" s="93" t="s">
        <v>64</v>
      </c>
      <c r="OHX27" s="58" t="s">
        <v>55</v>
      </c>
      <c r="OHY27" s="91" t="s">
        <v>32</v>
      </c>
      <c r="OHZ27" s="92">
        <v>1</v>
      </c>
      <c r="OIA27" s="87">
        <v>0</v>
      </c>
      <c r="OIB27" s="59">
        <f t="shared" si="639"/>
        <v>0</v>
      </c>
      <c r="OIC27" s="1"/>
      <c r="OID27" s="89">
        <v>4</v>
      </c>
      <c r="OIE27" s="93" t="s">
        <v>64</v>
      </c>
      <c r="OIF27" s="58" t="s">
        <v>55</v>
      </c>
      <c r="OIG27" s="91" t="s">
        <v>32</v>
      </c>
      <c r="OIH27" s="92">
        <v>1</v>
      </c>
      <c r="OII27" s="87">
        <v>0</v>
      </c>
      <c r="OIJ27" s="59">
        <f t="shared" si="639"/>
        <v>0</v>
      </c>
      <c r="OIK27" s="1"/>
      <c r="OIL27" s="89">
        <v>4</v>
      </c>
      <c r="OIM27" s="93" t="s">
        <v>64</v>
      </c>
      <c r="OIN27" s="58" t="s">
        <v>55</v>
      </c>
      <c r="OIO27" s="91" t="s">
        <v>32</v>
      </c>
      <c r="OIP27" s="92">
        <v>1</v>
      </c>
      <c r="OIQ27" s="87">
        <v>0</v>
      </c>
      <c r="OIR27" s="59">
        <f t="shared" si="640"/>
        <v>0</v>
      </c>
      <c r="OIS27" s="1"/>
      <c r="OIT27" s="89">
        <v>4</v>
      </c>
      <c r="OIU27" s="93" t="s">
        <v>64</v>
      </c>
      <c r="OIV27" s="58" t="s">
        <v>55</v>
      </c>
      <c r="OIW27" s="91" t="s">
        <v>32</v>
      </c>
      <c r="OIX27" s="92">
        <v>1</v>
      </c>
      <c r="OIY27" s="87">
        <v>0</v>
      </c>
      <c r="OIZ27" s="59">
        <f t="shared" si="640"/>
        <v>0</v>
      </c>
      <c r="OJA27" s="1"/>
      <c r="OJB27" s="89">
        <v>4</v>
      </c>
      <c r="OJC27" s="93" t="s">
        <v>64</v>
      </c>
      <c r="OJD27" s="58" t="s">
        <v>55</v>
      </c>
      <c r="OJE27" s="91" t="s">
        <v>32</v>
      </c>
      <c r="OJF27" s="92">
        <v>1</v>
      </c>
      <c r="OJG27" s="87">
        <v>0</v>
      </c>
      <c r="OJH27" s="59">
        <f t="shared" si="641"/>
        <v>0</v>
      </c>
      <c r="OJI27" s="1"/>
      <c r="OJJ27" s="89">
        <v>4</v>
      </c>
      <c r="OJK27" s="93" t="s">
        <v>64</v>
      </c>
      <c r="OJL27" s="58" t="s">
        <v>55</v>
      </c>
      <c r="OJM27" s="91" t="s">
        <v>32</v>
      </c>
      <c r="OJN27" s="92">
        <v>1</v>
      </c>
      <c r="OJO27" s="87">
        <v>0</v>
      </c>
      <c r="OJP27" s="59">
        <f t="shared" si="641"/>
        <v>0</v>
      </c>
      <c r="OJQ27" s="1"/>
      <c r="OJR27" s="89">
        <v>4</v>
      </c>
      <c r="OJS27" s="93" t="s">
        <v>64</v>
      </c>
      <c r="OJT27" s="58" t="s">
        <v>55</v>
      </c>
      <c r="OJU27" s="91" t="s">
        <v>32</v>
      </c>
      <c r="OJV27" s="92">
        <v>1</v>
      </c>
      <c r="OJW27" s="87">
        <v>0</v>
      </c>
      <c r="OJX27" s="59">
        <f t="shared" si="642"/>
        <v>0</v>
      </c>
      <c r="OJY27" s="1"/>
      <c r="OJZ27" s="89">
        <v>4</v>
      </c>
      <c r="OKA27" s="93" t="s">
        <v>64</v>
      </c>
      <c r="OKB27" s="58" t="s">
        <v>55</v>
      </c>
      <c r="OKC27" s="91" t="s">
        <v>32</v>
      </c>
      <c r="OKD27" s="92">
        <v>1</v>
      </c>
      <c r="OKE27" s="87">
        <v>0</v>
      </c>
      <c r="OKF27" s="59">
        <f t="shared" si="642"/>
        <v>0</v>
      </c>
      <c r="OKG27" s="1"/>
      <c r="OKH27" s="89">
        <v>4</v>
      </c>
      <c r="OKI27" s="93" t="s">
        <v>64</v>
      </c>
      <c r="OKJ27" s="58" t="s">
        <v>55</v>
      </c>
      <c r="OKK27" s="91" t="s">
        <v>32</v>
      </c>
      <c r="OKL27" s="92">
        <v>1</v>
      </c>
      <c r="OKM27" s="87">
        <v>0</v>
      </c>
      <c r="OKN27" s="59">
        <f t="shared" si="643"/>
        <v>0</v>
      </c>
      <c r="OKO27" s="1"/>
      <c r="OKP27" s="89">
        <v>4</v>
      </c>
      <c r="OKQ27" s="93" t="s">
        <v>64</v>
      </c>
      <c r="OKR27" s="58" t="s">
        <v>55</v>
      </c>
      <c r="OKS27" s="91" t="s">
        <v>32</v>
      </c>
      <c r="OKT27" s="92">
        <v>1</v>
      </c>
      <c r="OKU27" s="87">
        <v>0</v>
      </c>
      <c r="OKV27" s="59">
        <f t="shared" si="643"/>
        <v>0</v>
      </c>
      <c r="OKW27" s="1"/>
      <c r="OKX27" s="89">
        <v>4</v>
      </c>
      <c r="OKY27" s="93" t="s">
        <v>64</v>
      </c>
      <c r="OKZ27" s="58" t="s">
        <v>55</v>
      </c>
      <c r="OLA27" s="91" t="s">
        <v>32</v>
      </c>
      <c r="OLB27" s="92">
        <v>1</v>
      </c>
      <c r="OLC27" s="87">
        <v>0</v>
      </c>
      <c r="OLD27" s="59">
        <f t="shared" si="644"/>
        <v>0</v>
      </c>
      <c r="OLE27" s="1"/>
      <c r="OLF27" s="89">
        <v>4</v>
      </c>
      <c r="OLG27" s="93" t="s">
        <v>64</v>
      </c>
      <c r="OLH27" s="58" t="s">
        <v>55</v>
      </c>
      <c r="OLI27" s="91" t="s">
        <v>32</v>
      </c>
      <c r="OLJ27" s="92">
        <v>1</v>
      </c>
      <c r="OLK27" s="87">
        <v>0</v>
      </c>
      <c r="OLL27" s="59">
        <f t="shared" si="644"/>
        <v>0</v>
      </c>
      <c r="OLM27" s="1"/>
      <c r="OLN27" s="89">
        <v>4</v>
      </c>
      <c r="OLO27" s="93" t="s">
        <v>64</v>
      </c>
      <c r="OLP27" s="58" t="s">
        <v>55</v>
      </c>
      <c r="OLQ27" s="91" t="s">
        <v>32</v>
      </c>
      <c r="OLR27" s="92">
        <v>1</v>
      </c>
      <c r="OLS27" s="87">
        <v>0</v>
      </c>
      <c r="OLT27" s="59">
        <f t="shared" si="645"/>
        <v>0</v>
      </c>
      <c r="OLU27" s="1"/>
      <c r="OLV27" s="89">
        <v>4</v>
      </c>
      <c r="OLW27" s="93" t="s">
        <v>64</v>
      </c>
      <c r="OLX27" s="58" t="s">
        <v>55</v>
      </c>
      <c r="OLY27" s="91" t="s">
        <v>32</v>
      </c>
      <c r="OLZ27" s="92">
        <v>1</v>
      </c>
      <c r="OMA27" s="87">
        <v>0</v>
      </c>
      <c r="OMB27" s="59">
        <f t="shared" si="645"/>
        <v>0</v>
      </c>
      <c r="OMC27" s="1"/>
      <c r="OMD27" s="89">
        <v>4</v>
      </c>
      <c r="OME27" s="93" t="s">
        <v>64</v>
      </c>
      <c r="OMF27" s="58" t="s">
        <v>55</v>
      </c>
      <c r="OMG27" s="91" t="s">
        <v>32</v>
      </c>
      <c r="OMH27" s="92">
        <v>1</v>
      </c>
      <c r="OMI27" s="87">
        <v>0</v>
      </c>
      <c r="OMJ27" s="59">
        <f t="shared" si="646"/>
        <v>0</v>
      </c>
      <c r="OMK27" s="1"/>
      <c r="OML27" s="89">
        <v>4</v>
      </c>
      <c r="OMM27" s="93" t="s">
        <v>64</v>
      </c>
      <c r="OMN27" s="58" t="s">
        <v>55</v>
      </c>
      <c r="OMO27" s="91" t="s">
        <v>32</v>
      </c>
      <c r="OMP27" s="92">
        <v>1</v>
      </c>
      <c r="OMQ27" s="87">
        <v>0</v>
      </c>
      <c r="OMR27" s="59">
        <f t="shared" si="646"/>
        <v>0</v>
      </c>
      <c r="OMS27" s="1"/>
      <c r="OMT27" s="89">
        <v>4</v>
      </c>
      <c r="OMU27" s="93" t="s">
        <v>64</v>
      </c>
      <c r="OMV27" s="58" t="s">
        <v>55</v>
      </c>
      <c r="OMW27" s="91" t="s">
        <v>32</v>
      </c>
      <c r="OMX27" s="92">
        <v>1</v>
      </c>
      <c r="OMY27" s="87">
        <v>0</v>
      </c>
      <c r="OMZ27" s="59">
        <f t="shared" si="647"/>
        <v>0</v>
      </c>
      <c r="ONA27" s="1"/>
      <c r="ONB27" s="89">
        <v>4</v>
      </c>
      <c r="ONC27" s="93" t="s">
        <v>64</v>
      </c>
      <c r="OND27" s="58" t="s">
        <v>55</v>
      </c>
      <c r="ONE27" s="91" t="s">
        <v>32</v>
      </c>
      <c r="ONF27" s="92">
        <v>1</v>
      </c>
      <c r="ONG27" s="87">
        <v>0</v>
      </c>
      <c r="ONH27" s="59">
        <f t="shared" si="647"/>
        <v>0</v>
      </c>
      <c r="ONI27" s="1"/>
      <c r="ONJ27" s="89">
        <v>4</v>
      </c>
      <c r="ONK27" s="93" t="s">
        <v>64</v>
      </c>
      <c r="ONL27" s="58" t="s">
        <v>55</v>
      </c>
      <c r="ONM27" s="91" t="s">
        <v>32</v>
      </c>
      <c r="ONN27" s="92">
        <v>1</v>
      </c>
      <c r="ONO27" s="87">
        <v>0</v>
      </c>
      <c r="ONP27" s="59">
        <f t="shared" si="648"/>
        <v>0</v>
      </c>
      <c r="ONQ27" s="1"/>
      <c r="ONR27" s="89">
        <v>4</v>
      </c>
      <c r="ONS27" s="93" t="s">
        <v>64</v>
      </c>
      <c r="ONT27" s="58" t="s">
        <v>55</v>
      </c>
      <c r="ONU27" s="91" t="s">
        <v>32</v>
      </c>
      <c r="ONV27" s="92">
        <v>1</v>
      </c>
      <c r="ONW27" s="87">
        <v>0</v>
      </c>
      <c r="ONX27" s="59">
        <f t="shared" si="648"/>
        <v>0</v>
      </c>
      <c r="ONY27" s="1"/>
      <c r="ONZ27" s="89">
        <v>4</v>
      </c>
      <c r="OOA27" s="93" t="s">
        <v>64</v>
      </c>
      <c r="OOB27" s="58" t="s">
        <v>55</v>
      </c>
      <c r="OOC27" s="91" t="s">
        <v>32</v>
      </c>
      <c r="OOD27" s="92">
        <v>1</v>
      </c>
      <c r="OOE27" s="87">
        <v>0</v>
      </c>
      <c r="OOF27" s="59">
        <f t="shared" si="649"/>
        <v>0</v>
      </c>
      <c r="OOG27" s="1"/>
      <c r="OOH27" s="89">
        <v>4</v>
      </c>
      <c r="OOI27" s="93" t="s">
        <v>64</v>
      </c>
      <c r="OOJ27" s="58" t="s">
        <v>55</v>
      </c>
      <c r="OOK27" s="91" t="s">
        <v>32</v>
      </c>
      <c r="OOL27" s="92">
        <v>1</v>
      </c>
      <c r="OOM27" s="87">
        <v>0</v>
      </c>
      <c r="OON27" s="59">
        <f t="shared" si="649"/>
        <v>0</v>
      </c>
      <c r="OOO27" s="1"/>
      <c r="OOP27" s="89">
        <v>4</v>
      </c>
      <c r="OOQ27" s="93" t="s">
        <v>64</v>
      </c>
      <c r="OOR27" s="58" t="s">
        <v>55</v>
      </c>
      <c r="OOS27" s="91" t="s">
        <v>32</v>
      </c>
      <c r="OOT27" s="92">
        <v>1</v>
      </c>
      <c r="OOU27" s="87">
        <v>0</v>
      </c>
      <c r="OOV27" s="59">
        <f t="shared" si="650"/>
        <v>0</v>
      </c>
      <c r="OOW27" s="1"/>
      <c r="OOX27" s="89">
        <v>4</v>
      </c>
      <c r="OOY27" s="93" t="s">
        <v>64</v>
      </c>
      <c r="OOZ27" s="58" t="s">
        <v>55</v>
      </c>
      <c r="OPA27" s="91" t="s">
        <v>32</v>
      </c>
      <c r="OPB27" s="92">
        <v>1</v>
      </c>
      <c r="OPC27" s="87">
        <v>0</v>
      </c>
      <c r="OPD27" s="59">
        <f t="shared" si="650"/>
        <v>0</v>
      </c>
      <c r="OPE27" s="1"/>
      <c r="OPF27" s="89">
        <v>4</v>
      </c>
      <c r="OPG27" s="93" t="s">
        <v>64</v>
      </c>
      <c r="OPH27" s="58" t="s">
        <v>55</v>
      </c>
      <c r="OPI27" s="91" t="s">
        <v>32</v>
      </c>
      <c r="OPJ27" s="92">
        <v>1</v>
      </c>
      <c r="OPK27" s="87">
        <v>0</v>
      </c>
      <c r="OPL27" s="59">
        <f t="shared" si="651"/>
        <v>0</v>
      </c>
      <c r="OPM27" s="1"/>
      <c r="OPN27" s="89">
        <v>4</v>
      </c>
      <c r="OPO27" s="93" t="s">
        <v>64</v>
      </c>
      <c r="OPP27" s="58" t="s">
        <v>55</v>
      </c>
      <c r="OPQ27" s="91" t="s">
        <v>32</v>
      </c>
      <c r="OPR27" s="92">
        <v>1</v>
      </c>
      <c r="OPS27" s="87">
        <v>0</v>
      </c>
      <c r="OPT27" s="59">
        <f t="shared" si="651"/>
        <v>0</v>
      </c>
      <c r="OPU27" s="1"/>
      <c r="OPV27" s="89">
        <v>4</v>
      </c>
      <c r="OPW27" s="93" t="s">
        <v>64</v>
      </c>
      <c r="OPX27" s="58" t="s">
        <v>55</v>
      </c>
      <c r="OPY27" s="91" t="s">
        <v>32</v>
      </c>
      <c r="OPZ27" s="92">
        <v>1</v>
      </c>
      <c r="OQA27" s="87">
        <v>0</v>
      </c>
      <c r="OQB27" s="59">
        <f t="shared" si="652"/>
        <v>0</v>
      </c>
      <c r="OQC27" s="1"/>
      <c r="OQD27" s="89">
        <v>4</v>
      </c>
      <c r="OQE27" s="93" t="s">
        <v>64</v>
      </c>
      <c r="OQF27" s="58" t="s">
        <v>55</v>
      </c>
      <c r="OQG27" s="91" t="s">
        <v>32</v>
      </c>
      <c r="OQH27" s="92">
        <v>1</v>
      </c>
      <c r="OQI27" s="87">
        <v>0</v>
      </c>
      <c r="OQJ27" s="59">
        <f t="shared" si="652"/>
        <v>0</v>
      </c>
      <c r="OQK27" s="1"/>
      <c r="OQL27" s="89">
        <v>4</v>
      </c>
      <c r="OQM27" s="93" t="s">
        <v>64</v>
      </c>
      <c r="OQN27" s="58" t="s">
        <v>55</v>
      </c>
      <c r="OQO27" s="91" t="s">
        <v>32</v>
      </c>
      <c r="OQP27" s="92">
        <v>1</v>
      </c>
      <c r="OQQ27" s="87">
        <v>0</v>
      </c>
      <c r="OQR27" s="59">
        <f t="shared" si="653"/>
        <v>0</v>
      </c>
      <c r="OQS27" s="1"/>
      <c r="OQT27" s="89">
        <v>4</v>
      </c>
      <c r="OQU27" s="93" t="s">
        <v>64</v>
      </c>
      <c r="OQV27" s="58" t="s">
        <v>55</v>
      </c>
      <c r="OQW27" s="91" t="s">
        <v>32</v>
      </c>
      <c r="OQX27" s="92">
        <v>1</v>
      </c>
      <c r="OQY27" s="87">
        <v>0</v>
      </c>
      <c r="OQZ27" s="59">
        <f t="shared" si="653"/>
        <v>0</v>
      </c>
      <c r="ORA27" s="1"/>
      <c r="ORB27" s="89">
        <v>4</v>
      </c>
      <c r="ORC27" s="93" t="s">
        <v>64</v>
      </c>
      <c r="ORD27" s="58" t="s">
        <v>55</v>
      </c>
      <c r="ORE27" s="91" t="s">
        <v>32</v>
      </c>
      <c r="ORF27" s="92">
        <v>1</v>
      </c>
      <c r="ORG27" s="87">
        <v>0</v>
      </c>
      <c r="ORH27" s="59">
        <f t="shared" si="654"/>
        <v>0</v>
      </c>
      <c r="ORI27" s="1"/>
      <c r="ORJ27" s="89">
        <v>4</v>
      </c>
      <c r="ORK27" s="93" t="s">
        <v>64</v>
      </c>
      <c r="ORL27" s="58" t="s">
        <v>55</v>
      </c>
      <c r="ORM27" s="91" t="s">
        <v>32</v>
      </c>
      <c r="ORN27" s="92">
        <v>1</v>
      </c>
      <c r="ORO27" s="87">
        <v>0</v>
      </c>
      <c r="ORP27" s="59">
        <f t="shared" si="654"/>
        <v>0</v>
      </c>
      <c r="ORQ27" s="1"/>
      <c r="ORR27" s="89">
        <v>4</v>
      </c>
      <c r="ORS27" s="93" t="s">
        <v>64</v>
      </c>
      <c r="ORT27" s="58" t="s">
        <v>55</v>
      </c>
      <c r="ORU27" s="91" t="s">
        <v>32</v>
      </c>
      <c r="ORV27" s="92">
        <v>1</v>
      </c>
      <c r="ORW27" s="87">
        <v>0</v>
      </c>
      <c r="ORX27" s="59">
        <f t="shared" si="655"/>
        <v>0</v>
      </c>
      <c r="ORY27" s="1"/>
      <c r="ORZ27" s="89">
        <v>4</v>
      </c>
      <c r="OSA27" s="93" t="s">
        <v>64</v>
      </c>
      <c r="OSB27" s="58" t="s">
        <v>55</v>
      </c>
      <c r="OSC27" s="91" t="s">
        <v>32</v>
      </c>
      <c r="OSD27" s="92">
        <v>1</v>
      </c>
      <c r="OSE27" s="87">
        <v>0</v>
      </c>
      <c r="OSF27" s="59">
        <f t="shared" si="655"/>
        <v>0</v>
      </c>
      <c r="OSG27" s="1"/>
      <c r="OSH27" s="89">
        <v>4</v>
      </c>
      <c r="OSI27" s="93" t="s">
        <v>64</v>
      </c>
      <c r="OSJ27" s="58" t="s">
        <v>55</v>
      </c>
      <c r="OSK27" s="91" t="s">
        <v>32</v>
      </c>
      <c r="OSL27" s="92">
        <v>1</v>
      </c>
      <c r="OSM27" s="87">
        <v>0</v>
      </c>
      <c r="OSN27" s="59">
        <f t="shared" si="656"/>
        <v>0</v>
      </c>
      <c r="OSO27" s="1"/>
      <c r="OSP27" s="89">
        <v>4</v>
      </c>
      <c r="OSQ27" s="93" t="s">
        <v>64</v>
      </c>
      <c r="OSR27" s="58" t="s">
        <v>55</v>
      </c>
      <c r="OSS27" s="91" t="s">
        <v>32</v>
      </c>
      <c r="OST27" s="92">
        <v>1</v>
      </c>
      <c r="OSU27" s="87">
        <v>0</v>
      </c>
      <c r="OSV27" s="59">
        <f t="shared" si="656"/>
        <v>0</v>
      </c>
      <c r="OSW27" s="1"/>
      <c r="OSX27" s="89">
        <v>4</v>
      </c>
      <c r="OSY27" s="93" t="s">
        <v>64</v>
      </c>
      <c r="OSZ27" s="58" t="s">
        <v>55</v>
      </c>
      <c r="OTA27" s="91" t="s">
        <v>32</v>
      </c>
      <c r="OTB27" s="92">
        <v>1</v>
      </c>
      <c r="OTC27" s="87">
        <v>0</v>
      </c>
      <c r="OTD27" s="59">
        <f t="shared" si="657"/>
        <v>0</v>
      </c>
      <c r="OTE27" s="1"/>
      <c r="OTF27" s="89">
        <v>4</v>
      </c>
      <c r="OTG27" s="93" t="s">
        <v>64</v>
      </c>
      <c r="OTH27" s="58" t="s">
        <v>55</v>
      </c>
      <c r="OTI27" s="91" t="s">
        <v>32</v>
      </c>
      <c r="OTJ27" s="92">
        <v>1</v>
      </c>
      <c r="OTK27" s="87">
        <v>0</v>
      </c>
      <c r="OTL27" s="59">
        <f t="shared" si="657"/>
        <v>0</v>
      </c>
      <c r="OTM27" s="1"/>
      <c r="OTN27" s="89">
        <v>4</v>
      </c>
      <c r="OTO27" s="93" t="s">
        <v>64</v>
      </c>
      <c r="OTP27" s="58" t="s">
        <v>55</v>
      </c>
      <c r="OTQ27" s="91" t="s">
        <v>32</v>
      </c>
      <c r="OTR27" s="92">
        <v>1</v>
      </c>
      <c r="OTS27" s="87">
        <v>0</v>
      </c>
      <c r="OTT27" s="59">
        <f t="shared" si="658"/>
        <v>0</v>
      </c>
      <c r="OTU27" s="1"/>
      <c r="OTV27" s="89">
        <v>4</v>
      </c>
      <c r="OTW27" s="93" t="s">
        <v>64</v>
      </c>
      <c r="OTX27" s="58" t="s">
        <v>55</v>
      </c>
      <c r="OTY27" s="91" t="s">
        <v>32</v>
      </c>
      <c r="OTZ27" s="92">
        <v>1</v>
      </c>
      <c r="OUA27" s="87">
        <v>0</v>
      </c>
      <c r="OUB27" s="59">
        <f t="shared" si="658"/>
        <v>0</v>
      </c>
      <c r="OUC27" s="1"/>
      <c r="OUD27" s="89">
        <v>4</v>
      </c>
      <c r="OUE27" s="93" t="s">
        <v>64</v>
      </c>
      <c r="OUF27" s="58" t="s">
        <v>55</v>
      </c>
      <c r="OUG27" s="91" t="s">
        <v>32</v>
      </c>
      <c r="OUH27" s="92">
        <v>1</v>
      </c>
      <c r="OUI27" s="87">
        <v>0</v>
      </c>
      <c r="OUJ27" s="59">
        <f t="shared" si="659"/>
        <v>0</v>
      </c>
      <c r="OUK27" s="1"/>
      <c r="OUL27" s="89">
        <v>4</v>
      </c>
      <c r="OUM27" s="93" t="s">
        <v>64</v>
      </c>
      <c r="OUN27" s="58" t="s">
        <v>55</v>
      </c>
      <c r="OUO27" s="91" t="s">
        <v>32</v>
      </c>
      <c r="OUP27" s="92">
        <v>1</v>
      </c>
      <c r="OUQ27" s="87">
        <v>0</v>
      </c>
      <c r="OUR27" s="59">
        <f t="shared" si="659"/>
        <v>0</v>
      </c>
      <c r="OUS27" s="1"/>
      <c r="OUT27" s="89">
        <v>4</v>
      </c>
      <c r="OUU27" s="93" t="s">
        <v>64</v>
      </c>
      <c r="OUV27" s="58" t="s">
        <v>55</v>
      </c>
      <c r="OUW27" s="91" t="s">
        <v>32</v>
      </c>
      <c r="OUX27" s="92">
        <v>1</v>
      </c>
      <c r="OUY27" s="87">
        <v>0</v>
      </c>
      <c r="OUZ27" s="59">
        <f t="shared" si="660"/>
        <v>0</v>
      </c>
      <c r="OVA27" s="1"/>
      <c r="OVB27" s="89">
        <v>4</v>
      </c>
      <c r="OVC27" s="93" t="s">
        <v>64</v>
      </c>
      <c r="OVD27" s="58" t="s">
        <v>55</v>
      </c>
      <c r="OVE27" s="91" t="s">
        <v>32</v>
      </c>
      <c r="OVF27" s="92">
        <v>1</v>
      </c>
      <c r="OVG27" s="87">
        <v>0</v>
      </c>
      <c r="OVH27" s="59">
        <f t="shared" si="660"/>
        <v>0</v>
      </c>
      <c r="OVI27" s="1"/>
      <c r="OVJ27" s="89">
        <v>4</v>
      </c>
      <c r="OVK27" s="93" t="s">
        <v>64</v>
      </c>
      <c r="OVL27" s="58" t="s">
        <v>55</v>
      </c>
      <c r="OVM27" s="91" t="s">
        <v>32</v>
      </c>
      <c r="OVN27" s="92">
        <v>1</v>
      </c>
      <c r="OVO27" s="87">
        <v>0</v>
      </c>
      <c r="OVP27" s="59">
        <f t="shared" si="661"/>
        <v>0</v>
      </c>
      <c r="OVQ27" s="1"/>
      <c r="OVR27" s="89">
        <v>4</v>
      </c>
      <c r="OVS27" s="93" t="s">
        <v>64</v>
      </c>
      <c r="OVT27" s="58" t="s">
        <v>55</v>
      </c>
      <c r="OVU27" s="91" t="s">
        <v>32</v>
      </c>
      <c r="OVV27" s="92">
        <v>1</v>
      </c>
      <c r="OVW27" s="87">
        <v>0</v>
      </c>
      <c r="OVX27" s="59">
        <f t="shared" si="661"/>
        <v>0</v>
      </c>
      <c r="OVY27" s="1"/>
      <c r="OVZ27" s="89">
        <v>4</v>
      </c>
      <c r="OWA27" s="93" t="s">
        <v>64</v>
      </c>
      <c r="OWB27" s="58" t="s">
        <v>55</v>
      </c>
      <c r="OWC27" s="91" t="s">
        <v>32</v>
      </c>
      <c r="OWD27" s="92">
        <v>1</v>
      </c>
      <c r="OWE27" s="87">
        <v>0</v>
      </c>
      <c r="OWF27" s="59">
        <f t="shared" si="662"/>
        <v>0</v>
      </c>
      <c r="OWG27" s="1"/>
      <c r="OWH27" s="89">
        <v>4</v>
      </c>
      <c r="OWI27" s="93" t="s">
        <v>64</v>
      </c>
      <c r="OWJ27" s="58" t="s">
        <v>55</v>
      </c>
      <c r="OWK27" s="91" t="s">
        <v>32</v>
      </c>
      <c r="OWL27" s="92">
        <v>1</v>
      </c>
      <c r="OWM27" s="87">
        <v>0</v>
      </c>
      <c r="OWN27" s="59">
        <f t="shared" si="662"/>
        <v>0</v>
      </c>
      <c r="OWO27" s="1"/>
      <c r="OWP27" s="89">
        <v>4</v>
      </c>
      <c r="OWQ27" s="93" t="s">
        <v>64</v>
      </c>
      <c r="OWR27" s="58" t="s">
        <v>55</v>
      </c>
      <c r="OWS27" s="91" t="s">
        <v>32</v>
      </c>
      <c r="OWT27" s="92">
        <v>1</v>
      </c>
      <c r="OWU27" s="87">
        <v>0</v>
      </c>
      <c r="OWV27" s="59">
        <f t="shared" si="663"/>
        <v>0</v>
      </c>
      <c r="OWW27" s="1"/>
      <c r="OWX27" s="89">
        <v>4</v>
      </c>
      <c r="OWY27" s="93" t="s">
        <v>64</v>
      </c>
      <c r="OWZ27" s="58" t="s">
        <v>55</v>
      </c>
      <c r="OXA27" s="91" t="s">
        <v>32</v>
      </c>
      <c r="OXB27" s="92">
        <v>1</v>
      </c>
      <c r="OXC27" s="87">
        <v>0</v>
      </c>
      <c r="OXD27" s="59">
        <f t="shared" si="663"/>
        <v>0</v>
      </c>
      <c r="OXE27" s="1"/>
      <c r="OXF27" s="89">
        <v>4</v>
      </c>
      <c r="OXG27" s="93" t="s">
        <v>64</v>
      </c>
      <c r="OXH27" s="58" t="s">
        <v>55</v>
      </c>
      <c r="OXI27" s="91" t="s">
        <v>32</v>
      </c>
      <c r="OXJ27" s="92">
        <v>1</v>
      </c>
      <c r="OXK27" s="87">
        <v>0</v>
      </c>
      <c r="OXL27" s="59">
        <f t="shared" si="664"/>
        <v>0</v>
      </c>
      <c r="OXM27" s="1"/>
      <c r="OXN27" s="89">
        <v>4</v>
      </c>
      <c r="OXO27" s="93" t="s">
        <v>64</v>
      </c>
      <c r="OXP27" s="58" t="s">
        <v>55</v>
      </c>
      <c r="OXQ27" s="91" t="s">
        <v>32</v>
      </c>
      <c r="OXR27" s="92">
        <v>1</v>
      </c>
      <c r="OXS27" s="87">
        <v>0</v>
      </c>
      <c r="OXT27" s="59">
        <f t="shared" si="664"/>
        <v>0</v>
      </c>
      <c r="OXU27" s="1"/>
      <c r="OXV27" s="89">
        <v>4</v>
      </c>
      <c r="OXW27" s="93" t="s">
        <v>64</v>
      </c>
      <c r="OXX27" s="58" t="s">
        <v>55</v>
      </c>
      <c r="OXY27" s="91" t="s">
        <v>32</v>
      </c>
      <c r="OXZ27" s="92">
        <v>1</v>
      </c>
      <c r="OYA27" s="87">
        <v>0</v>
      </c>
      <c r="OYB27" s="59">
        <f t="shared" si="665"/>
        <v>0</v>
      </c>
      <c r="OYC27" s="1"/>
      <c r="OYD27" s="89">
        <v>4</v>
      </c>
      <c r="OYE27" s="93" t="s">
        <v>64</v>
      </c>
      <c r="OYF27" s="58" t="s">
        <v>55</v>
      </c>
      <c r="OYG27" s="91" t="s">
        <v>32</v>
      </c>
      <c r="OYH27" s="92">
        <v>1</v>
      </c>
      <c r="OYI27" s="87">
        <v>0</v>
      </c>
      <c r="OYJ27" s="59">
        <f t="shared" si="665"/>
        <v>0</v>
      </c>
      <c r="OYK27" s="1"/>
      <c r="OYL27" s="89">
        <v>4</v>
      </c>
      <c r="OYM27" s="93" t="s">
        <v>64</v>
      </c>
      <c r="OYN27" s="58" t="s">
        <v>55</v>
      </c>
      <c r="OYO27" s="91" t="s">
        <v>32</v>
      </c>
      <c r="OYP27" s="92">
        <v>1</v>
      </c>
      <c r="OYQ27" s="87">
        <v>0</v>
      </c>
      <c r="OYR27" s="59">
        <f t="shared" si="666"/>
        <v>0</v>
      </c>
      <c r="OYS27" s="1"/>
      <c r="OYT27" s="89">
        <v>4</v>
      </c>
      <c r="OYU27" s="93" t="s">
        <v>64</v>
      </c>
      <c r="OYV27" s="58" t="s">
        <v>55</v>
      </c>
      <c r="OYW27" s="91" t="s">
        <v>32</v>
      </c>
      <c r="OYX27" s="92">
        <v>1</v>
      </c>
      <c r="OYY27" s="87">
        <v>0</v>
      </c>
      <c r="OYZ27" s="59">
        <f t="shared" si="666"/>
        <v>0</v>
      </c>
      <c r="OZA27" s="1"/>
      <c r="OZB27" s="89">
        <v>4</v>
      </c>
      <c r="OZC27" s="93" t="s">
        <v>64</v>
      </c>
      <c r="OZD27" s="58" t="s">
        <v>55</v>
      </c>
      <c r="OZE27" s="91" t="s">
        <v>32</v>
      </c>
      <c r="OZF27" s="92">
        <v>1</v>
      </c>
      <c r="OZG27" s="87">
        <v>0</v>
      </c>
      <c r="OZH27" s="59">
        <f t="shared" si="667"/>
        <v>0</v>
      </c>
      <c r="OZI27" s="1"/>
      <c r="OZJ27" s="89">
        <v>4</v>
      </c>
      <c r="OZK27" s="93" t="s">
        <v>64</v>
      </c>
      <c r="OZL27" s="58" t="s">
        <v>55</v>
      </c>
      <c r="OZM27" s="91" t="s">
        <v>32</v>
      </c>
      <c r="OZN27" s="92">
        <v>1</v>
      </c>
      <c r="OZO27" s="87">
        <v>0</v>
      </c>
      <c r="OZP27" s="59">
        <f t="shared" si="667"/>
        <v>0</v>
      </c>
      <c r="OZQ27" s="1"/>
      <c r="OZR27" s="89">
        <v>4</v>
      </c>
      <c r="OZS27" s="93" t="s">
        <v>64</v>
      </c>
      <c r="OZT27" s="58" t="s">
        <v>55</v>
      </c>
      <c r="OZU27" s="91" t="s">
        <v>32</v>
      </c>
      <c r="OZV27" s="92">
        <v>1</v>
      </c>
      <c r="OZW27" s="87">
        <v>0</v>
      </c>
      <c r="OZX27" s="59">
        <f t="shared" si="668"/>
        <v>0</v>
      </c>
      <c r="OZY27" s="1"/>
      <c r="OZZ27" s="89">
        <v>4</v>
      </c>
      <c r="PAA27" s="93" t="s">
        <v>64</v>
      </c>
      <c r="PAB27" s="58" t="s">
        <v>55</v>
      </c>
      <c r="PAC27" s="91" t="s">
        <v>32</v>
      </c>
      <c r="PAD27" s="92">
        <v>1</v>
      </c>
      <c r="PAE27" s="87">
        <v>0</v>
      </c>
      <c r="PAF27" s="59">
        <f t="shared" si="668"/>
        <v>0</v>
      </c>
      <c r="PAG27" s="1"/>
      <c r="PAH27" s="89">
        <v>4</v>
      </c>
      <c r="PAI27" s="93" t="s">
        <v>64</v>
      </c>
      <c r="PAJ27" s="58" t="s">
        <v>55</v>
      </c>
      <c r="PAK27" s="91" t="s">
        <v>32</v>
      </c>
      <c r="PAL27" s="92">
        <v>1</v>
      </c>
      <c r="PAM27" s="87">
        <v>0</v>
      </c>
      <c r="PAN27" s="59">
        <f t="shared" si="669"/>
        <v>0</v>
      </c>
      <c r="PAO27" s="1"/>
      <c r="PAP27" s="89">
        <v>4</v>
      </c>
      <c r="PAQ27" s="93" t="s">
        <v>64</v>
      </c>
      <c r="PAR27" s="58" t="s">
        <v>55</v>
      </c>
      <c r="PAS27" s="91" t="s">
        <v>32</v>
      </c>
      <c r="PAT27" s="92">
        <v>1</v>
      </c>
      <c r="PAU27" s="87">
        <v>0</v>
      </c>
      <c r="PAV27" s="59">
        <f t="shared" si="669"/>
        <v>0</v>
      </c>
      <c r="PAW27" s="1"/>
      <c r="PAX27" s="89">
        <v>4</v>
      </c>
      <c r="PAY27" s="93" t="s">
        <v>64</v>
      </c>
      <c r="PAZ27" s="58" t="s">
        <v>55</v>
      </c>
      <c r="PBA27" s="91" t="s">
        <v>32</v>
      </c>
      <c r="PBB27" s="92">
        <v>1</v>
      </c>
      <c r="PBC27" s="87">
        <v>0</v>
      </c>
      <c r="PBD27" s="59">
        <f t="shared" si="670"/>
        <v>0</v>
      </c>
      <c r="PBE27" s="1"/>
      <c r="PBF27" s="89">
        <v>4</v>
      </c>
      <c r="PBG27" s="93" t="s">
        <v>64</v>
      </c>
      <c r="PBH27" s="58" t="s">
        <v>55</v>
      </c>
      <c r="PBI27" s="91" t="s">
        <v>32</v>
      </c>
      <c r="PBJ27" s="92">
        <v>1</v>
      </c>
      <c r="PBK27" s="87">
        <v>0</v>
      </c>
      <c r="PBL27" s="59">
        <f t="shared" si="670"/>
        <v>0</v>
      </c>
      <c r="PBM27" s="1"/>
      <c r="PBN27" s="89">
        <v>4</v>
      </c>
      <c r="PBO27" s="93" t="s">
        <v>64</v>
      </c>
      <c r="PBP27" s="58" t="s">
        <v>55</v>
      </c>
      <c r="PBQ27" s="91" t="s">
        <v>32</v>
      </c>
      <c r="PBR27" s="92">
        <v>1</v>
      </c>
      <c r="PBS27" s="87">
        <v>0</v>
      </c>
      <c r="PBT27" s="59">
        <f t="shared" si="671"/>
        <v>0</v>
      </c>
      <c r="PBU27" s="1"/>
      <c r="PBV27" s="89">
        <v>4</v>
      </c>
      <c r="PBW27" s="93" t="s">
        <v>64</v>
      </c>
      <c r="PBX27" s="58" t="s">
        <v>55</v>
      </c>
      <c r="PBY27" s="91" t="s">
        <v>32</v>
      </c>
      <c r="PBZ27" s="92">
        <v>1</v>
      </c>
      <c r="PCA27" s="87">
        <v>0</v>
      </c>
      <c r="PCB27" s="59">
        <f t="shared" si="671"/>
        <v>0</v>
      </c>
      <c r="PCC27" s="1"/>
      <c r="PCD27" s="89">
        <v>4</v>
      </c>
      <c r="PCE27" s="93" t="s">
        <v>64</v>
      </c>
      <c r="PCF27" s="58" t="s">
        <v>55</v>
      </c>
      <c r="PCG27" s="91" t="s">
        <v>32</v>
      </c>
      <c r="PCH27" s="92">
        <v>1</v>
      </c>
      <c r="PCI27" s="87">
        <v>0</v>
      </c>
      <c r="PCJ27" s="59">
        <f t="shared" si="672"/>
        <v>0</v>
      </c>
      <c r="PCK27" s="1"/>
      <c r="PCL27" s="89">
        <v>4</v>
      </c>
      <c r="PCM27" s="93" t="s">
        <v>64</v>
      </c>
      <c r="PCN27" s="58" t="s">
        <v>55</v>
      </c>
      <c r="PCO27" s="91" t="s">
        <v>32</v>
      </c>
      <c r="PCP27" s="92">
        <v>1</v>
      </c>
      <c r="PCQ27" s="87">
        <v>0</v>
      </c>
      <c r="PCR27" s="59">
        <f t="shared" si="672"/>
        <v>0</v>
      </c>
      <c r="PCS27" s="1"/>
      <c r="PCT27" s="89">
        <v>4</v>
      </c>
      <c r="PCU27" s="93" t="s">
        <v>64</v>
      </c>
      <c r="PCV27" s="58" t="s">
        <v>55</v>
      </c>
      <c r="PCW27" s="91" t="s">
        <v>32</v>
      </c>
      <c r="PCX27" s="92">
        <v>1</v>
      </c>
      <c r="PCY27" s="87">
        <v>0</v>
      </c>
      <c r="PCZ27" s="59">
        <f t="shared" si="673"/>
        <v>0</v>
      </c>
      <c r="PDA27" s="1"/>
      <c r="PDB27" s="89">
        <v>4</v>
      </c>
      <c r="PDC27" s="93" t="s">
        <v>64</v>
      </c>
      <c r="PDD27" s="58" t="s">
        <v>55</v>
      </c>
      <c r="PDE27" s="91" t="s">
        <v>32</v>
      </c>
      <c r="PDF27" s="92">
        <v>1</v>
      </c>
      <c r="PDG27" s="87">
        <v>0</v>
      </c>
      <c r="PDH27" s="59">
        <f t="shared" si="673"/>
        <v>0</v>
      </c>
      <c r="PDI27" s="1"/>
      <c r="PDJ27" s="89">
        <v>4</v>
      </c>
      <c r="PDK27" s="93" t="s">
        <v>64</v>
      </c>
      <c r="PDL27" s="58" t="s">
        <v>55</v>
      </c>
      <c r="PDM27" s="91" t="s">
        <v>32</v>
      </c>
      <c r="PDN27" s="92">
        <v>1</v>
      </c>
      <c r="PDO27" s="87">
        <v>0</v>
      </c>
      <c r="PDP27" s="59">
        <f t="shared" si="674"/>
        <v>0</v>
      </c>
      <c r="PDQ27" s="1"/>
      <c r="PDR27" s="89">
        <v>4</v>
      </c>
      <c r="PDS27" s="93" t="s">
        <v>64</v>
      </c>
      <c r="PDT27" s="58" t="s">
        <v>55</v>
      </c>
      <c r="PDU27" s="91" t="s">
        <v>32</v>
      </c>
      <c r="PDV27" s="92">
        <v>1</v>
      </c>
      <c r="PDW27" s="87">
        <v>0</v>
      </c>
      <c r="PDX27" s="59">
        <f t="shared" si="674"/>
        <v>0</v>
      </c>
      <c r="PDY27" s="1"/>
      <c r="PDZ27" s="89">
        <v>4</v>
      </c>
      <c r="PEA27" s="93" t="s">
        <v>64</v>
      </c>
      <c r="PEB27" s="58" t="s">
        <v>55</v>
      </c>
      <c r="PEC27" s="91" t="s">
        <v>32</v>
      </c>
      <c r="PED27" s="92">
        <v>1</v>
      </c>
      <c r="PEE27" s="87">
        <v>0</v>
      </c>
      <c r="PEF27" s="59">
        <f t="shared" si="675"/>
        <v>0</v>
      </c>
      <c r="PEG27" s="1"/>
      <c r="PEH27" s="89">
        <v>4</v>
      </c>
      <c r="PEI27" s="93" t="s">
        <v>64</v>
      </c>
      <c r="PEJ27" s="58" t="s">
        <v>55</v>
      </c>
      <c r="PEK27" s="91" t="s">
        <v>32</v>
      </c>
      <c r="PEL27" s="92">
        <v>1</v>
      </c>
      <c r="PEM27" s="87">
        <v>0</v>
      </c>
      <c r="PEN27" s="59">
        <f t="shared" si="675"/>
        <v>0</v>
      </c>
      <c r="PEO27" s="1"/>
      <c r="PEP27" s="89">
        <v>4</v>
      </c>
      <c r="PEQ27" s="93" t="s">
        <v>64</v>
      </c>
      <c r="PER27" s="58" t="s">
        <v>55</v>
      </c>
      <c r="PES27" s="91" t="s">
        <v>32</v>
      </c>
      <c r="PET27" s="92">
        <v>1</v>
      </c>
      <c r="PEU27" s="87">
        <v>0</v>
      </c>
      <c r="PEV27" s="59">
        <f t="shared" si="676"/>
        <v>0</v>
      </c>
      <c r="PEW27" s="1"/>
      <c r="PEX27" s="89">
        <v>4</v>
      </c>
      <c r="PEY27" s="93" t="s">
        <v>64</v>
      </c>
      <c r="PEZ27" s="58" t="s">
        <v>55</v>
      </c>
      <c r="PFA27" s="91" t="s">
        <v>32</v>
      </c>
      <c r="PFB27" s="92">
        <v>1</v>
      </c>
      <c r="PFC27" s="87">
        <v>0</v>
      </c>
      <c r="PFD27" s="59">
        <f t="shared" si="676"/>
        <v>0</v>
      </c>
      <c r="PFE27" s="1"/>
      <c r="PFF27" s="89">
        <v>4</v>
      </c>
      <c r="PFG27" s="93" t="s">
        <v>64</v>
      </c>
      <c r="PFH27" s="58" t="s">
        <v>55</v>
      </c>
      <c r="PFI27" s="91" t="s">
        <v>32</v>
      </c>
      <c r="PFJ27" s="92">
        <v>1</v>
      </c>
      <c r="PFK27" s="87">
        <v>0</v>
      </c>
      <c r="PFL27" s="59">
        <f t="shared" si="677"/>
        <v>0</v>
      </c>
      <c r="PFM27" s="1"/>
      <c r="PFN27" s="89">
        <v>4</v>
      </c>
      <c r="PFO27" s="93" t="s">
        <v>64</v>
      </c>
      <c r="PFP27" s="58" t="s">
        <v>55</v>
      </c>
      <c r="PFQ27" s="91" t="s">
        <v>32</v>
      </c>
      <c r="PFR27" s="92">
        <v>1</v>
      </c>
      <c r="PFS27" s="87">
        <v>0</v>
      </c>
      <c r="PFT27" s="59">
        <f t="shared" si="677"/>
        <v>0</v>
      </c>
      <c r="PFU27" s="1"/>
      <c r="PFV27" s="89">
        <v>4</v>
      </c>
      <c r="PFW27" s="93" t="s">
        <v>64</v>
      </c>
      <c r="PFX27" s="58" t="s">
        <v>55</v>
      </c>
      <c r="PFY27" s="91" t="s">
        <v>32</v>
      </c>
      <c r="PFZ27" s="92">
        <v>1</v>
      </c>
      <c r="PGA27" s="87">
        <v>0</v>
      </c>
      <c r="PGB27" s="59">
        <f t="shared" si="678"/>
        <v>0</v>
      </c>
      <c r="PGC27" s="1"/>
      <c r="PGD27" s="89">
        <v>4</v>
      </c>
      <c r="PGE27" s="93" t="s">
        <v>64</v>
      </c>
      <c r="PGF27" s="58" t="s">
        <v>55</v>
      </c>
      <c r="PGG27" s="91" t="s">
        <v>32</v>
      </c>
      <c r="PGH27" s="92">
        <v>1</v>
      </c>
      <c r="PGI27" s="87">
        <v>0</v>
      </c>
      <c r="PGJ27" s="59">
        <f t="shared" si="678"/>
        <v>0</v>
      </c>
      <c r="PGK27" s="1"/>
      <c r="PGL27" s="89">
        <v>4</v>
      </c>
      <c r="PGM27" s="93" t="s">
        <v>64</v>
      </c>
      <c r="PGN27" s="58" t="s">
        <v>55</v>
      </c>
      <c r="PGO27" s="91" t="s">
        <v>32</v>
      </c>
      <c r="PGP27" s="92">
        <v>1</v>
      </c>
      <c r="PGQ27" s="87">
        <v>0</v>
      </c>
      <c r="PGR27" s="59">
        <f t="shared" si="679"/>
        <v>0</v>
      </c>
      <c r="PGS27" s="1"/>
      <c r="PGT27" s="89">
        <v>4</v>
      </c>
      <c r="PGU27" s="93" t="s">
        <v>64</v>
      </c>
      <c r="PGV27" s="58" t="s">
        <v>55</v>
      </c>
      <c r="PGW27" s="91" t="s">
        <v>32</v>
      </c>
      <c r="PGX27" s="92">
        <v>1</v>
      </c>
      <c r="PGY27" s="87">
        <v>0</v>
      </c>
      <c r="PGZ27" s="59">
        <f t="shared" si="679"/>
        <v>0</v>
      </c>
      <c r="PHA27" s="1"/>
      <c r="PHB27" s="89">
        <v>4</v>
      </c>
      <c r="PHC27" s="93" t="s">
        <v>64</v>
      </c>
      <c r="PHD27" s="58" t="s">
        <v>55</v>
      </c>
      <c r="PHE27" s="91" t="s">
        <v>32</v>
      </c>
      <c r="PHF27" s="92">
        <v>1</v>
      </c>
      <c r="PHG27" s="87">
        <v>0</v>
      </c>
      <c r="PHH27" s="59">
        <f t="shared" si="680"/>
        <v>0</v>
      </c>
      <c r="PHI27" s="1"/>
      <c r="PHJ27" s="89">
        <v>4</v>
      </c>
      <c r="PHK27" s="93" t="s">
        <v>64</v>
      </c>
      <c r="PHL27" s="58" t="s">
        <v>55</v>
      </c>
      <c r="PHM27" s="91" t="s">
        <v>32</v>
      </c>
      <c r="PHN27" s="92">
        <v>1</v>
      </c>
      <c r="PHO27" s="87">
        <v>0</v>
      </c>
      <c r="PHP27" s="59">
        <f t="shared" si="680"/>
        <v>0</v>
      </c>
      <c r="PHQ27" s="1"/>
      <c r="PHR27" s="89">
        <v>4</v>
      </c>
      <c r="PHS27" s="93" t="s">
        <v>64</v>
      </c>
      <c r="PHT27" s="58" t="s">
        <v>55</v>
      </c>
      <c r="PHU27" s="91" t="s">
        <v>32</v>
      </c>
      <c r="PHV27" s="92">
        <v>1</v>
      </c>
      <c r="PHW27" s="87">
        <v>0</v>
      </c>
      <c r="PHX27" s="59">
        <f t="shared" si="681"/>
        <v>0</v>
      </c>
      <c r="PHY27" s="1"/>
      <c r="PHZ27" s="89">
        <v>4</v>
      </c>
      <c r="PIA27" s="93" t="s">
        <v>64</v>
      </c>
      <c r="PIB27" s="58" t="s">
        <v>55</v>
      </c>
      <c r="PIC27" s="91" t="s">
        <v>32</v>
      </c>
      <c r="PID27" s="92">
        <v>1</v>
      </c>
      <c r="PIE27" s="87">
        <v>0</v>
      </c>
      <c r="PIF27" s="59">
        <f t="shared" si="681"/>
        <v>0</v>
      </c>
      <c r="PIG27" s="1"/>
      <c r="PIH27" s="89">
        <v>4</v>
      </c>
      <c r="PII27" s="93" t="s">
        <v>64</v>
      </c>
      <c r="PIJ27" s="58" t="s">
        <v>55</v>
      </c>
      <c r="PIK27" s="91" t="s">
        <v>32</v>
      </c>
      <c r="PIL27" s="92">
        <v>1</v>
      </c>
      <c r="PIM27" s="87">
        <v>0</v>
      </c>
      <c r="PIN27" s="59">
        <f t="shared" si="682"/>
        <v>0</v>
      </c>
      <c r="PIO27" s="1"/>
      <c r="PIP27" s="89">
        <v>4</v>
      </c>
      <c r="PIQ27" s="93" t="s">
        <v>64</v>
      </c>
      <c r="PIR27" s="58" t="s">
        <v>55</v>
      </c>
      <c r="PIS27" s="91" t="s">
        <v>32</v>
      </c>
      <c r="PIT27" s="92">
        <v>1</v>
      </c>
      <c r="PIU27" s="87">
        <v>0</v>
      </c>
      <c r="PIV27" s="59">
        <f t="shared" si="682"/>
        <v>0</v>
      </c>
      <c r="PIW27" s="1"/>
      <c r="PIX27" s="89">
        <v>4</v>
      </c>
      <c r="PIY27" s="93" t="s">
        <v>64</v>
      </c>
      <c r="PIZ27" s="58" t="s">
        <v>55</v>
      </c>
      <c r="PJA27" s="91" t="s">
        <v>32</v>
      </c>
      <c r="PJB27" s="92">
        <v>1</v>
      </c>
      <c r="PJC27" s="87">
        <v>0</v>
      </c>
      <c r="PJD27" s="59">
        <f t="shared" si="683"/>
        <v>0</v>
      </c>
      <c r="PJE27" s="1"/>
      <c r="PJF27" s="89">
        <v>4</v>
      </c>
      <c r="PJG27" s="93" t="s">
        <v>64</v>
      </c>
      <c r="PJH27" s="58" t="s">
        <v>55</v>
      </c>
      <c r="PJI27" s="91" t="s">
        <v>32</v>
      </c>
      <c r="PJJ27" s="92">
        <v>1</v>
      </c>
      <c r="PJK27" s="87">
        <v>0</v>
      </c>
      <c r="PJL27" s="59">
        <f t="shared" si="683"/>
        <v>0</v>
      </c>
      <c r="PJM27" s="1"/>
      <c r="PJN27" s="89">
        <v>4</v>
      </c>
      <c r="PJO27" s="93" t="s">
        <v>64</v>
      </c>
      <c r="PJP27" s="58" t="s">
        <v>55</v>
      </c>
      <c r="PJQ27" s="91" t="s">
        <v>32</v>
      </c>
      <c r="PJR27" s="92">
        <v>1</v>
      </c>
      <c r="PJS27" s="87">
        <v>0</v>
      </c>
      <c r="PJT27" s="59">
        <f t="shared" si="684"/>
        <v>0</v>
      </c>
      <c r="PJU27" s="1"/>
      <c r="PJV27" s="89">
        <v>4</v>
      </c>
      <c r="PJW27" s="93" t="s">
        <v>64</v>
      </c>
      <c r="PJX27" s="58" t="s">
        <v>55</v>
      </c>
      <c r="PJY27" s="91" t="s">
        <v>32</v>
      </c>
      <c r="PJZ27" s="92">
        <v>1</v>
      </c>
      <c r="PKA27" s="87">
        <v>0</v>
      </c>
      <c r="PKB27" s="59">
        <f t="shared" si="684"/>
        <v>0</v>
      </c>
      <c r="PKC27" s="1"/>
      <c r="PKD27" s="89">
        <v>4</v>
      </c>
      <c r="PKE27" s="93" t="s">
        <v>64</v>
      </c>
      <c r="PKF27" s="58" t="s">
        <v>55</v>
      </c>
      <c r="PKG27" s="91" t="s">
        <v>32</v>
      </c>
      <c r="PKH27" s="92">
        <v>1</v>
      </c>
      <c r="PKI27" s="87">
        <v>0</v>
      </c>
      <c r="PKJ27" s="59">
        <f t="shared" si="685"/>
        <v>0</v>
      </c>
      <c r="PKK27" s="1"/>
      <c r="PKL27" s="89">
        <v>4</v>
      </c>
      <c r="PKM27" s="93" t="s">
        <v>64</v>
      </c>
      <c r="PKN27" s="58" t="s">
        <v>55</v>
      </c>
      <c r="PKO27" s="91" t="s">
        <v>32</v>
      </c>
      <c r="PKP27" s="92">
        <v>1</v>
      </c>
      <c r="PKQ27" s="87">
        <v>0</v>
      </c>
      <c r="PKR27" s="59">
        <f t="shared" si="685"/>
        <v>0</v>
      </c>
      <c r="PKS27" s="1"/>
      <c r="PKT27" s="89">
        <v>4</v>
      </c>
      <c r="PKU27" s="93" t="s">
        <v>64</v>
      </c>
      <c r="PKV27" s="58" t="s">
        <v>55</v>
      </c>
      <c r="PKW27" s="91" t="s">
        <v>32</v>
      </c>
      <c r="PKX27" s="92">
        <v>1</v>
      </c>
      <c r="PKY27" s="87">
        <v>0</v>
      </c>
      <c r="PKZ27" s="59">
        <f t="shared" si="686"/>
        <v>0</v>
      </c>
      <c r="PLA27" s="1"/>
      <c r="PLB27" s="89">
        <v>4</v>
      </c>
      <c r="PLC27" s="93" t="s">
        <v>64</v>
      </c>
      <c r="PLD27" s="58" t="s">
        <v>55</v>
      </c>
      <c r="PLE27" s="91" t="s">
        <v>32</v>
      </c>
      <c r="PLF27" s="92">
        <v>1</v>
      </c>
      <c r="PLG27" s="87">
        <v>0</v>
      </c>
      <c r="PLH27" s="59">
        <f t="shared" si="686"/>
        <v>0</v>
      </c>
      <c r="PLI27" s="1"/>
      <c r="PLJ27" s="89">
        <v>4</v>
      </c>
      <c r="PLK27" s="93" t="s">
        <v>64</v>
      </c>
      <c r="PLL27" s="58" t="s">
        <v>55</v>
      </c>
      <c r="PLM27" s="91" t="s">
        <v>32</v>
      </c>
      <c r="PLN27" s="92">
        <v>1</v>
      </c>
      <c r="PLO27" s="87">
        <v>0</v>
      </c>
      <c r="PLP27" s="59">
        <f t="shared" si="687"/>
        <v>0</v>
      </c>
      <c r="PLQ27" s="1"/>
      <c r="PLR27" s="89">
        <v>4</v>
      </c>
      <c r="PLS27" s="93" t="s">
        <v>64</v>
      </c>
      <c r="PLT27" s="58" t="s">
        <v>55</v>
      </c>
      <c r="PLU27" s="91" t="s">
        <v>32</v>
      </c>
      <c r="PLV27" s="92">
        <v>1</v>
      </c>
      <c r="PLW27" s="87">
        <v>0</v>
      </c>
      <c r="PLX27" s="59">
        <f t="shared" si="687"/>
        <v>0</v>
      </c>
      <c r="PLY27" s="1"/>
      <c r="PLZ27" s="89">
        <v>4</v>
      </c>
      <c r="PMA27" s="93" t="s">
        <v>64</v>
      </c>
      <c r="PMB27" s="58" t="s">
        <v>55</v>
      </c>
      <c r="PMC27" s="91" t="s">
        <v>32</v>
      </c>
      <c r="PMD27" s="92">
        <v>1</v>
      </c>
      <c r="PME27" s="87">
        <v>0</v>
      </c>
      <c r="PMF27" s="59">
        <f t="shared" si="688"/>
        <v>0</v>
      </c>
      <c r="PMG27" s="1"/>
      <c r="PMH27" s="89">
        <v>4</v>
      </c>
      <c r="PMI27" s="93" t="s">
        <v>64</v>
      </c>
      <c r="PMJ27" s="58" t="s">
        <v>55</v>
      </c>
      <c r="PMK27" s="91" t="s">
        <v>32</v>
      </c>
      <c r="PML27" s="92">
        <v>1</v>
      </c>
      <c r="PMM27" s="87">
        <v>0</v>
      </c>
      <c r="PMN27" s="59">
        <f t="shared" si="688"/>
        <v>0</v>
      </c>
      <c r="PMO27" s="1"/>
      <c r="PMP27" s="89">
        <v>4</v>
      </c>
      <c r="PMQ27" s="93" t="s">
        <v>64</v>
      </c>
      <c r="PMR27" s="58" t="s">
        <v>55</v>
      </c>
      <c r="PMS27" s="91" t="s">
        <v>32</v>
      </c>
      <c r="PMT27" s="92">
        <v>1</v>
      </c>
      <c r="PMU27" s="87">
        <v>0</v>
      </c>
      <c r="PMV27" s="59">
        <f t="shared" si="689"/>
        <v>0</v>
      </c>
      <c r="PMW27" s="1"/>
      <c r="PMX27" s="89">
        <v>4</v>
      </c>
      <c r="PMY27" s="93" t="s">
        <v>64</v>
      </c>
      <c r="PMZ27" s="58" t="s">
        <v>55</v>
      </c>
      <c r="PNA27" s="91" t="s">
        <v>32</v>
      </c>
      <c r="PNB27" s="92">
        <v>1</v>
      </c>
      <c r="PNC27" s="87">
        <v>0</v>
      </c>
      <c r="PND27" s="59">
        <f t="shared" si="689"/>
        <v>0</v>
      </c>
      <c r="PNE27" s="1"/>
      <c r="PNF27" s="89">
        <v>4</v>
      </c>
      <c r="PNG27" s="93" t="s">
        <v>64</v>
      </c>
      <c r="PNH27" s="58" t="s">
        <v>55</v>
      </c>
      <c r="PNI27" s="91" t="s">
        <v>32</v>
      </c>
      <c r="PNJ27" s="92">
        <v>1</v>
      </c>
      <c r="PNK27" s="87">
        <v>0</v>
      </c>
      <c r="PNL27" s="59">
        <f t="shared" si="690"/>
        <v>0</v>
      </c>
      <c r="PNM27" s="1"/>
      <c r="PNN27" s="89">
        <v>4</v>
      </c>
      <c r="PNO27" s="93" t="s">
        <v>64</v>
      </c>
      <c r="PNP27" s="58" t="s">
        <v>55</v>
      </c>
      <c r="PNQ27" s="91" t="s">
        <v>32</v>
      </c>
      <c r="PNR27" s="92">
        <v>1</v>
      </c>
      <c r="PNS27" s="87">
        <v>0</v>
      </c>
      <c r="PNT27" s="59">
        <f t="shared" si="690"/>
        <v>0</v>
      </c>
      <c r="PNU27" s="1"/>
      <c r="PNV27" s="89">
        <v>4</v>
      </c>
      <c r="PNW27" s="93" t="s">
        <v>64</v>
      </c>
      <c r="PNX27" s="58" t="s">
        <v>55</v>
      </c>
      <c r="PNY27" s="91" t="s">
        <v>32</v>
      </c>
      <c r="PNZ27" s="92">
        <v>1</v>
      </c>
      <c r="POA27" s="87">
        <v>0</v>
      </c>
      <c r="POB27" s="59">
        <f t="shared" si="691"/>
        <v>0</v>
      </c>
      <c r="POC27" s="1"/>
      <c r="POD27" s="89">
        <v>4</v>
      </c>
      <c r="POE27" s="93" t="s">
        <v>64</v>
      </c>
      <c r="POF27" s="58" t="s">
        <v>55</v>
      </c>
      <c r="POG27" s="91" t="s">
        <v>32</v>
      </c>
      <c r="POH27" s="92">
        <v>1</v>
      </c>
      <c r="POI27" s="87">
        <v>0</v>
      </c>
      <c r="POJ27" s="59">
        <f t="shared" si="691"/>
        <v>0</v>
      </c>
      <c r="POK27" s="1"/>
      <c r="POL27" s="89">
        <v>4</v>
      </c>
      <c r="POM27" s="93" t="s">
        <v>64</v>
      </c>
      <c r="PON27" s="58" t="s">
        <v>55</v>
      </c>
      <c r="POO27" s="91" t="s">
        <v>32</v>
      </c>
      <c r="POP27" s="92">
        <v>1</v>
      </c>
      <c r="POQ27" s="87">
        <v>0</v>
      </c>
      <c r="POR27" s="59">
        <f t="shared" si="692"/>
        <v>0</v>
      </c>
      <c r="POS27" s="1"/>
      <c r="POT27" s="89">
        <v>4</v>
      </c>
      <c r="POU27" s="93" t="s">
        <v>64</v>
      </c>
      <c r="POV27" s="58" t="s">
        <v>55</v>
      </c>
      <c r="POW27" s="91" t="s">
        <v>32</v>
      </c>
      <c r="POX27" s="92">
        <v>1</v>
      </c>
      <c r="POY27" s="87">
        <v>0</v>
      </c>
      <c r="POZ27" s="59">
        <f t="shared" si="692"/>
        <v>0</v>
      </c>
      <c r="PPA27" s="1"/>
      <c r="PPB27" s="89">
        <v>4</v>
      </c>
      <c r="PPC27" s="93" t="s">
        <v>64</v>
      </c>
      <c r="PPD27" s="58" t="s">
        <v>55</v>
      </c>
      <c r="PPE27" s="91" t="s">
        <v>32</v>
      </c>
      <c r="PPF27" s="92">
        <v>1</v>
      </c>
      <c r="PPG27" s="87">
        <v>0</v>
      </c>
      <c r="PPH27" s="59">
        <f t="shared" si="693"/>
        <v>0</v>
      </c>
      <c r="PPI27" s="1"/>
      <c r="PPJ27" s="89">
        <v>4</v>
      </c>
      <c r="PPK27" s="93" t="s">
        <v>64</v>
      </c>
      <c r="PPL27" s="58" t="s">
        <v>55</v>
      </c>
      <c r="PPM27" s="91" t="s">
        <v>32</v>
      </c>
      <c r="PPN27" s="92">
        <v>1</v>
      </c>
      <c r="PPO27" s="87">
        <v>0</v>
      </c>
      <c r="PPP27" s="59">
        <f t="shared" si="693"/>
        <v>0</v>
      </c>
      <c r="PPQ27" s="1"/>
      <c r="PPR27" s="89">
        <v>4</v>
      </c>
      <c r="PPS27" s="93" t="s">
        <v>64</v>
      </c>
      <c r="PPT27" s="58" t="s">
        <v>55</v>
      </c>
      <c r="PPU27" s="91" t="s">
        <v>32</v>
      </c>
      <c r="PPV27" s="92">
        <v>1</v>
      </c>
      <c r="PPW27" s="87">
        <v>0</v>
      </c>
      <c r="PPX27" s="59">
        <f t="shared" si="694"/>
        <v>0</v>
      </c>
      <c r="PPY27" s="1"/>
      <c r="PPZ27" s="89">
        <v>4</v>
      </c>
      <c r="PQA27" s="93" t="s">
        <v>64</v>
      </c>
      <c r="PQB27" s="58" t="s">
        <v>55</v>
      </c>
      <c r="PQC27" s="91" t="s">
        <v>32</v>
      </c>
      <c r="PQD27" s="92">
        <v>1</v>
      </c>
      <c r="PQE27" s="87">
        <v>0</v>
      </c>
      <c r="PQF27" s="59">
        <f t="shared" si="694"/>
        <v>0</v>
      </c>
      <c r="PQG27" s="1"/>
      <c r="PQH27" s="89">
        <v>4</v>
      </c>
      <c r="PQI27" s="93" t="s">
        <v>64</v>
      </c>
      <c r="PQJ27" s="58" t="s">
        <v>55</v>
      </c>
      <c r="PQK27" s="91" t="s">
        <v>32</v>
      </c>
      <c r="PQL27" s="92">
        <v>1</v>
      </c>
      <c r="PQM27" s="87">
        <v>0</v>
      </c>
      <c r="PQN27" s="59">
        <f t="shared" si="695"/>
        <v>0</v>
      </c>
      <c r="PQO27" s="1"/>
      <c r="PQP27" s="89">
        <v>4</v>
      </c>
      <c r="PQQ27" s="93" t="s">
        <v>64</v>
      </c>
      <c r="PQR27" s="58" t="s">
        <v>55</v>
      </c>
      <c r="PQS27" s="91" t="s">
        <v>32</v>
      </c>
      <c r="PQT27" s="92">
        <v>1</v>
      </c>
      <c r="PQU27" s="87">
        <v>0</v>
      </c>
      <c r="PQV27" s="59">
        <f t="shared" si="695"/>
        <v>0</v>
      </c>
      <c r="PQW27" s="1"/>
      <c r="PQX27" s="89">
        <v>4</v>
      </c>
      <c r="PQY27" s="93" t="s">
        <v>64</v>
      </c>
      <c r="PQZ27" s="58" t="s">
        <v>55</v>
      </c>
      <c r="PRA27" s="91" t="s">
        <v>32</v>
      </c>
      <c r="PRB27" s="92">
        <v>1</v>
      </c>
      <c r="PRC27" s="87">
        <v>0</v>
      </c>
      <c r="PRD27" s="59">
        <f t="shared" si="696"/>
        <v>0</v>
      </c>
      <c r="PRE27" s="1"/>
      <c r="PRF27" s="89">
        <v>4</v>
      </c>
      <c r="PRG27" s="93" t="s">
        <v>64</v>
      </c>
      <c r="PRH27" s="58" t="s">
        <v>55</v>
      </c>
      <c r="PRI27" s="91" t="s">
        <v>32</v>
      </c>
      <c r="PRJ27" s="92">
        <v>1</v>
      </c>
      <c r="PRK27" s="87">
        <v>0</v>
      </c>
      <c r="PRL27" s="59">
        <f t="shared" si="696"/>
        <v>0</v>
      </c>
      <c r="PRM27" s="1"/>
      <c r="PRN27" s="89">
        <v>4</v>
      </c>
      <c r="PRO27" s="93" t="s">
        <v>64</v>
      </c>
      <c r="PRP27" s="58" t="s">
        <v>55</v>
      </c>
      <c r="PRQ27" s="91" t="s">
        <v>32</v>
      </c>
      <c r="PRR27" s="92">
        <v>1</v>
      </c>
      <c r="PRS27" s="87">
        <v>0</v>
      </c>
      <c r="PRT27" s="59">
        <f t="shared" si="697"/>
        <v>0</v>
      </c>
      <c r="PRU27" s="1"/>
      <c r="PRV27" s="89">
        <v>4</v>
      </c>
      <c r="PRW27" s="93" t="s">
        <v>64</v>
      </c>
      <c r="PRX27" s="58" t="s">
        <v>55</v>
      </c>
      <c r="PRY27" s="91" t="s">
        <v>32</v>
      </c>
      <c r="PRZ27" s="92">
        <v>1</v>
      </c>
      <c r="PSA27" s="87">
        <v>0</v>
      </c>
      <c r="PSB27" s="59">
        <f t="shared" si="697"/>
        <v>0</v>
      </c>
      <c r="PSC27" s="1"/>
      <c r="PSD27" s="89">
        <v>4</v>
      </c>
      <c r="PSE27" s="93" t="s">
        <v>64</v>
      </c>
      <c r="PSF27" s="58" t="s">
        <v>55</v>
      </c>
      <c r="PSG27" s="91" t="s">
        <v>32</v>
      </c>
      <c r="PSH27" s="92">
        <v>1</v>
      </c>
      <c r="PSI27" s="87">
        <v>0</v>
      </c>
      <c r="PSJ27" s="59">
        <f t="shared" si="698"/>
        <v>0</v>
      </c>
      <c r="PSK27" s="1"/>
      <c r="PSL27" s="89">
        <v>4</v>
      </c>
      <c r="PSM27" s="93" t="s">
        <v>64</v>
      </c>
      <c r="PSN27" s="58" t="s">
        <v>55</v>
      </c>
      <c r="PSO27" s="91" t="s">
        <v>32</v>
      </c>
      <c r="PSP27" s="92">
        <v>1</v>
      </c>
      <c r="PSQ27" s="87">
        <v>0</v>
      </c>
      <c r="PSR27" s="59">
        <f t="shared" si="698"/>
        <v>0</v>
      </c>
      <c r="PSS27" s="1"/>
      <c r="PST27" s="89">
        <v>4</v>
      </c>
      <c r="PSU27" s="93" t="s">
        <v>64</v>
      </c>
      <c r="PSV27" s="58" t="s">
        <v>55</v>
      </c>
      <c r="PSW27" s="91" t="s">
        <v>32</v>
      </c>
      <c r="PSX27" s="92">
        <v>1</v>
      </c>
      <c r="PSY27" s="87">
        <v>0</v>
      </c>
      <c r="PSZ27" s="59">
        <f t="shared" si="699"/>
        <v>0</v>
      </c>
      <c r="PTA27" s="1"/>
      <c r="PTB27" s="89">
        <v>4</v>
      </c>
      <c r="PTC27" s="93" t="s">
        <v>64</v>
      </c>
      <c r="PTD27" s="58" t="s">
        <v>55</v>
      </c>
      <c r="PTE27" s="91" t="s">
        <v>32</v>
      </c>
      <c r="PTF27" s="92">
        <v>1</v>
      </c>
      <c r="PTG27" s="87">
        <v>0</v>
      </c>
      <c r="PTH27" s="59">
        <f t="shared" si="699"/>
        <v>0</v>
      </c>
      <c r="PTI27" s="1"/>
      <c r="PTJ27" s="89">
        <v>4</v>
      </c>
      <c r="PTK27" s="93" t="s">
        <v>64</v>
      </c>
      <c r="PTL27" s="58" t="s">
        <v>55</v>
      </c>
      <c r="PTM27" s="91" t="s">
        <v>32</v>
      </c>
      <c r="PTN27" s="92">
        <v>1</v>
      </c>
      <c r="PTO27" s="87">
        <v>0</v>
      </c>
      <c r="PTP27" s="59">
        <f t="shared" si="700"/>
        <v>0</v>
      </c>
      <c r="PTQ27" s="1"/>
      <c r="PTR27" s="89">
        <v>4</v>
      </c>
      <c r="PTS27" s="93" t="s">
        <v>64</v>
      </c>
      <c r="PTT27" s="58" t="s">
        <v>55</v>
      </c>
      <c r="PTU27" s="91" t="s">
        <v>32</v>
      </c>
      <c r="PTV27" s="92">
        <v>1</v>
      </c>
      <c r="PTW27" s="87">
        <v>0</v>
      </c>
      <c r="PTX27" s="59">
        <f t="shared" si="700"/>
        <v>0</v>
      </c>
      <c r="PTY27" s="1"/>
      <c r="PTZ27" s="89">
        <v>4</v>
      </c>
      <c r="PUA27" s="93" t="s">
        <v>64</v>
      </c>
      <c r="PUB27" s="58" t="s">
        <v>55</v>
      </c>
      <c r="PUC27" s="91" t="s">
        <v>32</v>
      </c>
      <c r="PUD27" s="92">
        <v>1</v>
      </c>
      <c r="PUE27" s="87">
        <v>0</v>
      </c>
      <c r="PUF27" s="59">
        <f t="shared" si="701"/>
        <v>0</v>
      </c>
      <c r="PUG27" s="1"/>
      <c r="PUH27" s="89">
        <v>4</v>
      </c>
      <c r="PUI27" s="93" t="s">
        <v>64</v>
      </c>
      <c r="PUJ27" s="58" t="s">
        <v>55</v>
      </c>
      <c r="PUK27" s="91" t="s">
        <v>32</v>
      </c>
      <c r="PUL27" s="92">
        <v>1</v>
      </c>
      <c r="PUM27" s="87">
        <v>0</v>
      </c>
      <c r="PUN27" s="59">
        <f t="shared" si="701"/>
        <v>0</v>
      </c>
      <c r="PUO27" s="1"/>
      <c r="PUP27" s="89">
        <v>4</v>
      </c>
      <c r="PUQ27" s="93" t="s">
        <v>64</v>
      </c>
      <c r="PUR27" s="58" t="s">
        <v>55</v>
      </c>
      <c r="PUS27" s="91" t="s">
        <v>32</v>
      </c>
      <c r="PUT27" s="92">
        <v>1</v>
      </c>
      <c r="PUU27" s="87">
        <v>0</v>
      </c>
      <c r="PUV27" s="59">
        <f t="shared" si="702"/>
        <v>0</v>
      </c>
      <c r="PUW27" s="1"/>
      <c r="PUX27" s="89">
        <v>4</v>
      </c>
      <c r="PUY27" s="93" t="s">
        <v>64</v>
      </c>
      <c r="PUZ27" s="58" t="s">
        <v>55</v>
      </c>
      <c r="PVA27" s="91" t="s">
        <v>32</v>
      </c>
      <c r="PVB27" s="92">
        <v>1</v>
      </c>
      <c r="PVC27" s="87">
        <v>0</v>
      </c>
      <c r="PVD27" s="59">
        <f t="shared" si="702"/>
        <v>0</v>
      </c>
      <c r="PVE27" s="1"/>
      <c r="PVF27" s="89">
        <v>4</v>
      </c>
      <c r="PVG27" s="93" t="s">
        <v>64</v>
      </c>
      <c r="PVH27" s="58" t="s">
        <v>55</v>
      </c>
      <c r="PVI27" s="91" t="s">
        <v>32</v>
      </c>
      <c r="PVJ27" s="92">
        <v>1</v>
      </c>
      <c r="PVK27" s="87">
        <v>0</v>
      </c>
      <c r="PVL27" s="59">
        <f t="shared" si="703"/>
        <v>0</v>
      </c>
      <c r="PVM27" s="1"/>
      <c r="PVN27" s="89">
        <v>4</v>
      </c>
      <c r="PVO27" s="93" t="s">
        <v>64</v>
      </c>
      <c r="PVP27" s="58" t="s">
        <v>55</v>
      </c>
      <c r="PVQ27" s="91" t="s">
        <v>32</v>
      </c>
      <c r="PVR27" s="92">
        <v>1</v>
      </c>
      <c r="PVS27" s="87">
        <v>0</v>
      </c>
      <c r="PVT27" s="59">
        <f t="shared" si="703"/>
        <v>0</v>
      </c>
      <c r="PVU27" s="1"/>
      <c r="PVV27" s="89">
        <v>4</v>
      </c>
      <c r="PVW27" s="93" t="s">
        <v>64</v>
      </c>
      <c r="PVX27" s="58" t="s">
        <v>55</v>
      </c>
      <c r="PVY27" s="91" t="s">
        <v>32</v>
      </c>
      <c r="PVZ27" s="92">
        <v>1</v>
      </c>
      <c r="PWA27" s="87">
        <v>0</v>
      </c>
      <c r="PWB27" s="59">
        <f t="shared" si="704"/>
        <v>0</v>
      </c>
      <c r="PWC27" s="1"/>
      <c r="PWD27" s="89">
        <v>4</v>
      </c>
      <c r="PWE27" s="93" t="s">
        <v>64</v>
      </c>
      <c r="PWF27" s="58" t="s">
        <v>55</v>
      </c>
      <c r="PWG27" s="91" t="s">
        <v>32</v>
      </c>
      <c r="PWH27" s="92">
        <v>1</v>
      </c>
      <c r="PWI27" s="87">
        <v>0</v>
      </c>
      <c r="PWJ27" s="59">
        <f t="shared" si="704"/>
        <v>0</v>
      </c>
      <c r="PWK27" s="1"/>
      <c r="PWL27" s="89">
        <v>4</v>
      </c>
      <c r="PWM27" s="93" t="s">
        <v>64</v>
      </c>
      <c r="PWN27" s="58" t="s">
        <v>55</v>
      </c>
      <c r="PWO27" s="91" t="s">
        <v>32</v>
      </c>
      <c r="PWP27" s="92">
        <v>1</v>
      </c>
      <c r="PWQ27" s="87">
        <v>0</v>
      </c>
      <c r="PWR27" s="59">
        <f t="shared" si="705"/>
        <v>0</v>
      </c>
      <c r="PWS27" s="1"/>
      <c r="PWT27" s="89">
        <v>4</v>
      </c>
      <c r="PWU27" s="93" t="s">
        <v>64</v>
      </c>
      <c r="PWV27" s="58" t="s">
        <v>55</v>
      </c>
      <c r="PWW27" s="91" t="s">
        <v>32</v>
      </c>
      <c r="PWX27" s="92">
        <v>1</v>
      </c>
      <c r="PWY27" s="87">
        <v>0</v>
      </c>
      <c r="PWZ27" s="59">
        <f t="shared" si="705"/>
        <v>0</v>
      </c>
      <c r="PXA27" s="1"/>
      <c r="PXB27" s="89">
        <v>4</v>
      </c>
      <c r="PXC27" s="93" t="s">
        <v>64</v>
      </c>
      <c r="PXD27" s="58" t="s">
        <v>55</v>
      </c>
      <c r="PXE27" s="91" t="s">
        <v>32</v>
      </c>
      <c r="PXF27" s="92">
        <v>1</v>
      </c>
      <c r="PXG27" s="87">
        <v>0</v>
      </c>
      <c r="PXH27" s="59">
        <f t="shared" si="706"/>
        <v>0</v>
      </c>
      <c r="PXI27" s="1"/>
      <c r="PXJ27" s="89">
        <v>4</v>
      </c>
      <c r="PXK27" s="93" t="s">
        <v>64</v>
      </c>
      <c r="PXL27" s="58" t="s">
        <v>55</v>
      </c>
      <c r="PXM27" s="91" t="s">
        <v>32</v>
      </c>
      <c r="PXN27" s="92">
        <v>1</v>
      </c>
      <c r="PXO27" s="87">
        <v>0</v>
      </c>
      <c r="PXP27" s="59">
        <f t="shared" si="706"/>
        <v>0</v>
      </c>
      <c r="PXQ27" s="1"/>
      <c r="PXR27" s="89">
        <v>4</v>
      </c>
      <c r="PXS27" s="93" t="s">
        <v>64</v>
      </c>
      <c r="PXT27" s="58" t="s">
        <v>55</v>
      </c>
      <c r="PXU27" s="91" t="s">
        <v>32</v>
      </c>
      <c r="PXV27" s="92">
        <v>1</v>
      </c>
      <c r="PXW27" s="87">
        <v>0</v>
      </c>
      <c r="PXX27" s="59">
        <f t="shared" si="707"/>
        <v>0</v>
      </c>
      <c r="PXY27" s="1"/>
      <c r="PXZ27" s="89">
        <v>4</v>
      </c>
      <c r="PYA27" s="93" t="s">
        <v>64</v>
      </c>
      <c r="PYB27" s="58" t="s">
        <v>55</v>
      </c>
      <c r="PYC27" s="91" t="s">
        <v>32</v>
      </c>
      <c r="PYD27" s="92">
        <v>1</v>
      </c>
      <c r="PYE27" s="87">
        <v>0</v>
      </c>
      <c r="PYF27" s="59">
        <f t="shared" si="707"/>
        <v>0</v>
      </c>
      <c r="PYG27" s="1"/>
      <c r="PYH27" s="89">
        <v>4</v>
      </c>
      <c r="PYI27" s="93" t="s">
        <v>64</v>
      </c>
      <c r="PYJ27" s="58" t="s">
        <v>55</v>
      </c>
      <c r="PYK27" s="91" t="s">
        <v>32</v>
      </c>
      <c r="PYL27" s="92">
        <v>1</v>
      </c>
      <c r="PYM27" s="87">
        <v>0</v>
      </c>
      <c r="PYN27" s="59">
        <f t="shared" si="708"/>
        <v>0</v>
      </c>
      <c r="PYO27" s="1"/>
      <c r="PYP27" s="89">
        <v>4</v>
      </c>
      <c r="PYQ27" s="93" t="s">
        <v>64</v>
      </c>
      <c r="PYR27" s="58" t="s">
        <v>55</v>
      </c>
      <c r="PYS27" s="91" t="s">
        <v>32</v>
      </c>
      <c r="PYT27" s="92">
        <v>1</v>
      </c>
      <c r="PYU27" s="87">
        <v>0</v>
      </c>
      <c r="PYV27" s="59">
        <f t="shared" si="708"/>
        <v>0</v>
      </c>
      <c r="PYW27" s="1"/>
      <c r="PYX27" s="89">
        <v>4</v>
      </c>
      <c r="PYY27" s="93" t="s">
        <v>64</v>
      </c>
      <c r="PYZ27" s="58" t="s">
        <v>55</v>
      </c>
      <c r="PZA27" s="91" t="s">
        <v>32</v>
      </c>
      <c r="PZB27" s="92">
        <v>1</v>
      </c>
      <c r="PZC27" s="87">
        <v>0</v>
      </c>
      <c r="PZD27" s="59">
        <f t="shared" si="709"/>
        <v>0</v>
      </c>
      <c r="PZE27" s="1"/>
      <c r="PZF27" s="89">
        <v>4</v>
      </c>
      <c r="PZG27" s="93" t="s">
        <v>64</v>
      </c>
      <c r="PZH27" s="58" t="s">
        <v>55</v>
      </c>
      <c r="PZI27" s="91" t="s">
        <v>32</v>
      </c>
      <c r="PZJ27" s="92">
        <v>1</v>
      </c>
      <c r="PZK27" s="87">
        <v>0</v>
      </c>
      <c r="PZL27" s="59">
        <f t="shared" si="709"/>
        <v>0</v>
      </c>
      <c r="PZM27" s="1"/>
      <c r="PZN27" s="89">
        <v>4</v>
      </c>
      <c r="PZO27" s="93" t="s">
        <v>64</v>
      </c>
      <c r="PZP27" s="58" t="s">
        <v>55</v>
      </c>
      <c r="PZQ27" s="91" t="s">
        <v>32</v>
      </c>
      <c r="PZR27" s="92">
        <v>1</v>
      </c>
      <c r="PZS27" s="87">
        <v>0</v>
      </c>
      <c r="PZT27" s="59">
        <f t="shared" si="710"/>
        <v>0</v>
      </c>
      <c r="PZU27" s="1"/>
      <c r="PZV27" s="89">
        <v>4</v>
      </c>
      <c r="PZW27" s="93" t="s">
        <v>64</v>
      </c>
      <c r="PZX27" s="58" t="s">
        <v>55</v>
      </c>
      <c r="PZY27" s="91" t="s">
        <v>32</v>
      </c>
      <c r="PZZ27" s="92">
        <v>1</v>
      </c>
      <c r="QAA27" s="87">
        <v>0</v>
      </c>
      <c r="QAB27" s="59">
        <f t="shared" si="710"/>
        <v>0</v>
      </c>
      <c r="QAC27" s="1"/>
      <c r="QAD27" s="89">
        <v>4</v>
      </c>
      <c r="QAE27" s="93" t="s">
        <v>64</v>
      </c>
      <c r="QAF27" s="58" t="s">
        <v>55</v>
      </c>
      <c r="QAG27" s="91" t="s">
        <v>32</v>
      </c>
      <c r="QAH27" s="92">
        <v>1</v>
      </c>
      <c r="QAI27" s="87">
        <v>0</v>
      </c>
      <c r="QAJ27" s="59">
        <f t="shared" si="711"/>
        <v>0</v>
      </c>
      <c r="QAK27" s="1"/>
      <c r="QAL27" s="89">
        <v>4</v>
      </c>
      <c r="QAM27" s="93" t="s">
        <v>64</v>
      </c>
      <c r="QAN27" s="58" t="s">
        <v>55</v>
      </c>
      <c r="QAO27" s="91" t="s">
        <v>32</v>
      </c>
      <c r="QAP27" s="92">
        <v>1</v>
      </c>
      <c r="QAQ27" s="87">
        <v>0</v>
      </c>
      <c r="QAR27" s="59">
        <f t="shared" si="711"/>
        <v>0</v>
      </c>
      <c r="QAS27" s="1"/>
      <c r="QAT27" s="89">
        <v>4</v>
      </c>
      <c r="QAU27" s="93" t="s">
        <v>64</v>
      </c>
      <c r="QAV27" s="58" t="s">
        <v>55</v>
      </c>
      <c r="QAW27" s="91" t="s">
        <v>32</v>
      </c>
      <c r="QAX27" s="92">
        <v>1</v>
      </c>
      <c r="QAY27" s="87">
        <v>0</v>
      </c>
      <c r="QAZ27" s="59">
        <f t="shared" si="712"/>
        <v>0</v>
      </c>
      <c r="QBA27" s="1"/>
      <c r="QBB27" s="89">
        <v>4</v>
      </c>
      <c r="QBC27" s="93" t="s">
        <v>64</v>
      </c>
      <c r="QBD27" s="58" t="s">
        <v>55</v>
      </c>
      <c r="QBE27" s="91" t="s">
        <v>32</v>
      </c>
      <c r="QBF27" s="92">
        <v>1</v>
      </c>
      <c r="QBG27" s="87">
        <v>0</v>
      </c>
      <c r="QBH27" s="59">
        <f t="shared" si="712"/>
        <v>0</v>
      </c>
      <c r="QBI27" s="1"/>
      <c r="QBJ27" s="89">
        <v>4</v>
      </c>
      <c r="QBK27" s="93" t="s">
        <v>64</v>
      </c>
      <c r="QBL27" s="58" t="s">
        <v>55</v>
      </c>
      <c r="QBM27" s="91" t="s">
        <v>32</v>
      </c>
      <c r="QBN27" s="92">
        <v>1</v>
      </c>
      <c r="QBO27" s="87">
        <v>0</v>
      </c>
      <c r="QBP27" s="59">
        <f t="shared" si="713"/>
        <v>0</v>
      </c>
      <c r="QBQ27" s="1"/>
      <c r="QBR27" s="89">
        <v>4</v>
      </c>
      <c r="QBS27" s="93" t="s">
        <v>64</v>
      </c>
      <c r="QBT27" s="58" t="s">
        <v>55</v>
      </c>
      <c r="QBU27" s="91" t="s">
        <v>32</v>
      </c>
      <c r="QBV27" s="92">
        <v>1</v>
      </c>
      <c r="QBW27" s="87">
        <v>0</v>
      </c>
      <c r="QBX27" s="59">
        <f t="shared" si="713"/>
        <v>0</v>
      </c>
      <c r="QBY27" s="1"/>
      <c r="QBZ27" s="89">
        <v>4</v>
      </c>
      <c r="QCA27" s="93" t="s">
        <v>64</v>
      </c>
      <c r="QCB27" s="58" t="s">
        <v>55</v>
      </c>
      <c r="QCC27" s="91" t="s">
        <v>32</v>
      </c>
      <c r="QCD27" s="92">
        <v>1</v>
      </c>
      <c r="QCE27" s="87">
        <v>0</v>
      </c>
      <c r="QCF27" s="59">
        <f t="shared" si="714"/>
        <v>0</v>
      </c>
      <c r="QCG27" s="1"/>
      <c r="QCH27" s="89">
        <v>4</v>
      </c>
      <c r="QCI27" s="93" t="s">
        <v>64</v>
      </c>
      <c r="QCJ27" s="58" t="s">
        <v>55</v>
      </c>
      <c r="QCK27" s="91" t="s">
        <v>32</v>
      </c>
      <c r="QCL27" s="92">
        <v>1</v>
      </c>
      <c r="QCM27" s="87">
        <v>0</v>
      </c>
      <c r="QCN27" s="59">
        <f t="shared" si="714"/>
        <v>0</v>
      </c>
      <c r="QCO27" s="1"/>
      <c r="QCP27" s="89">
        <v>4</v>
      </c>
      <c r="QCQ27" s="93" t="s">
        <v>64</v>
      </c>
      <c r="QCR27" s="58" t="s">
        <v>55</v>
      </c>
      <c r="QCS27" s="91" t="s">
        <v>32</v>
      </c>
      <c r="QCT27" s="92">
        <v>1</v>
      </c>
      <c r="QCU27" s="87">
        <v>0</v>
      </c>
      <c r="QCV27" s="59">
        <f t="shared" si="715"/>
        <v>0</v>
      </c>
      <c r="QCW27" s="1"/>
      <c r="QCX27" s="89">
        <v>4</v>
      </c>
      <c r="QCY27" s="93" t="s">
        <v>64</v>
      </c>
      <c r="QCZ27" s="58" t="s">
        <v>55</v>
      </c>
      <c r="QDA27" s="91" t="s">
        <v>32</v>
      </c>
      <c r="QDB27" s="92">
        <v>1</v>
      </c>
      <c r="QDC27" s="87">
        <v>0</v>
      </c>
      <c r="QDD27" s="59">
        <f t="shared" si="715"/>
        <v>0</v>
      </c>
      <c r="QDE27" s="1"/>
      <c r="QDF27" s="89">
        <v>4</v>
      </c>
      <c r="QDG27" s="93" t="s">
        <v>64</v>
      </c>
      <c r="QDH27" s="58" t="s">
        <v>55</v>
      </c>
      <c r="QDI27" s="91" t="s">
        <v>32</v>
      </c>
      <c r="QDJ27" s="92">
        <v>1</v>
      </c>
      <c r="QDK27" s="87">
        <v>0</v>
      </c>
      <c r="QDL27" s="59">
        <f t="shared" si="716"/>
        <v>0</v>
      </c>
      <c r="QDM27" s="1"/>
      <c r="QDN27" s="89">
        <v>4</v>
      </c>
      <c r="QDO27" s="93" t="s">
        <v>64</v>
      </c>
      <c r="QDP27" s="58" t="s">
        <v>55</v>
      </c>
      <c r="QDQ27" s="91" t="s">
        <v>32</v>
      </c>
      <c r="QDR27" s="92">
        <v>1</v>
      </c>
      <c r="QDS27" s="87">
        <v>0</v>
      </c>
      <c r="QDT27" s="59">
        <f t="shared" si="716"/>
        <v>0</v>
      </c>
      <c r="QDU27" s="1"/>
      <c r="QDV27" s="89">
        <v>4</v>
      </c>
      <c r="QDW27" s="93" t="s">
        <v>64</v>
      </c>
      <c r="QDX27" s="58" t="s">
        <v>55</v>
      </c>
      <c r="QDY27" s="91" t="s">
        <v>32</v>
      </c>
      <c r="QDZ27" s="92">
        <v>1</v>
      </c>
      <c r="QEA27" s="87">
        <v>0</v>
      </c>
      <c r="QEB27" s="59">
        <f t="shared" si="717"/>
        <v>0</v>
      </c>
      <c r="QEC27" s="1"/>
      <c r="QED27" s="89">
        <v>4</v>
      </c>
      <c r="QEE27" s="93" t="s">
        <v>64</v>
      </c>
      <c r="QEF27" s="58" t="s">
        <v>55</v>
      </c>
      <c r="QEG27" s="91" t="s">
        <v>32</v>
      </c>
      <c r="QEH27" s="92">
        <v>1</v>
      </c>
      <c r="QEI27" s="87">
        <v>0</v>
      </c>
      <c r="QEJ27" s="59">
        <f t="shared" si="717"/>
        <v>0</v>
      </c>
      <c r="QEK27" s="1"/>
      <c r="QEL27" s="89">
        <v>4</v>
      </c>
      <c r="QEM27" s="93" t="s">
        <v>64</v>
      </c>
      <c r="QEN27" s="58" t="s">
        <v>55</v>
      </c>
      <c r="QEO27" s="91" t="s">
        <v>32</v>
      </c>
      <c r="QEP27" s="92">
        <v>1</v>
      </c>
      <c r="QEQ27" s="87">
        <v>0</v>
      </c>
      <c r="QER27" s="59">
        <f t="shared" si="718"/>
        <v>0</v>
      </c>
      <c r="QES27" s="1"/>
      <c r="QET27" s="89">
        <v>4</v>
      </c>
      <c r="QEU27" s="93" t="s">
        <v>64</v>
      </c>
      <c r="QEV27" s="58" t="s">
        <v>55</v>
      </c>
      <c r="QEW27" s="91" t="s">
        <v>32</v>
      </c>
      <c r="QEX27" s="92">
        <v>1</v>
      </c>
      <c r="QEY27" s="87">
        <v>0</v>
      </c>
      <c r="QEZ27" s="59">
        <f t="shared" si="718"/>
        <v>0</v>
      </c>
      <c r="QFA27" s="1"/>
      <c r="QFB27" s="89">
        <v>4</v>
      </c>
      <c r="QFC27" s="93" t="s">
        <v>64</v>
      </c>
      <c r="QFD27" s="58" t="s">
        <v>55</v>
      </c>
      <c r="QFE27" s="91" t="s">
        <v>32</v>
      </c>
      <c r="QFF27" s="92">
        <v>1</v>
      </c>
      <c r="QFG27" s="87">
        <v>0</v>
      </c>
      <c r="QFH27" s="59">
        <f t="shared" si="719"/>
        <v>0</v>
      </c>
      <c r="QFI27" s="1"/>
      <c r="QFJ27" s="89">
        <v>4</v>
      </c>
      <c r="QFK27" s="93" t="s">
        <v>64</v>
      </c>
      <c r="QFL27" s="58" t="s">
        <v>55</v>
      </c>
      <c r="QFM27" s="91" t="s">
        <v>32</v>
      </c>
      <c r="QFN27" s="92">
        <v>1</v>
      </c>
      <c r="QFO27" s="87">
        <v>0</v>
      </c>
      <c r="QFP27" s="59">
        <f t="shared" si="719"/>
        <v>0</v>
      </c>
      <c r="QFQ27" s="1"/>
      <c r="QFR27" s="89">
        <v>4</v>
      </c>
      <c r="QFS27" s="93" t="s">
        <v>64</v>
      </c>
      <c r="QFT27" s="58" t="s">
        <v>55</v>
      </c>
      <c r="QFU27" s="91" t="s">
        <v>32</v>
      </c>
      <c r="QFV27" s="92">
        <v>1</v>
      </c>
      <c r="QFW27" s="87">
        <v>0</v>
      </c>
      <c r="QFX27" s="59">
        <f t="shared" si="720"/>
        <v>0</v>
      </c>
      <c r="QFY27" s="1"/>
      <c r="QFZ27" s="89">
        <v>4</v>
      </c>
      <c r="QGA27" s="93" t="s">
        <v>64</v>
      </c>
      <c r="QGB27" s="58" t="s">
        <v>55</v>
      </c>
      <c r="QGC27" s="91" t="s">
        <v>32</v>
      </c>
      <c r="QGD27" s="92">
        <v>1</v>
      </c>
      <c r="QGE27" s="87">
        <v>0</v>
      </c>
      <c r="QGF27" s="59">
        <f t="shared" si="720"/>
        <v>0</v>
      </c>
      <c r="QGG27" s="1"/>
      <c r="QGH27" s="89">
        <v>4</v>
      </c>
      <c r="QGI27" s="93" t="s">
        <v>64</v>
      </c>
      <c r="QGJ27" s="58" t="s">
        <v>55</v>
      </c>
      <c r="QGK27" s="91" t="s">
        <v>32</v>
      </c>
      <c r="QGL27" s="92">
        <v>1</v>
      </c>
      <c r="QGM27" s="87">
        <v>0</v>
      </c>
      <c r="QGN27" s="59">
        <f t="shared" si="721"/>
        <v>0</v>
      </c>
      <c r="QGO27" s="1"/>
      <c r="QGP27" s="89">
        <v>4</v>
      </c>
      <c r="QGQ27" s="93" t="s">
        <v>64</v>
      </c>
      <c r="QGR27" s="58" t="s">
        <v>55</v>
      </c>
      <c r="QGS27" s="91" t="s">
        <v>32</v>
      </c>
      <c r="QGT27" s="92">
        <v>1</v>
      </c>
      <c r="QGU27" s="87">
        <v>0</v>
      </c>
      <c r="QGV27" s="59">
        <f t="shared" si="721"/>
        <v>0</v>
      </c>
      <c r="QGW27" s="1"/>
      <c r="QGX27" s="89">
        <v>4</v>
      </c>
      <c r="QGY27" s="93" t="s">
        <v>64</v>
      </c>
      <c r="QGZ27" s="58" t="s">
        <v>55</v>
      </c>
      <c r="QHA27" s="91" t="s">
        <v>32</v>
      </c>
      <c r="QHB27" s="92">
        <v>1</v>
      </c>
      <c r="QHC27" s="87">
        <v>0</v>
      </c>
      <c r="QHD27" s="59">
        <f t="shared" si="722"/>
        <v>0</v>
      </c>
      <c r="QHE27" s="1"/>
      <c r="QHF27" s="89">
        <v>4</v>
      </c>
      <c r="QHG27" s="93" t="s">
        <v>64</v>
      </c>
      <c r="QHH27" s="58" t="s">
        <v>55</v>
      </c>
      <c r="QHI27" s="91" t="s">
        <v>32</v>
      </c>
      <c r="QHJ27" s="92">
        <v>1</v>
      </c>
      <c r="QHK27" s="87">
        <v>0</v>
      </c>
      <c r="QHL27" s="59">
        <f t="shared" si="722"/>
        <v>0</v>
      </c>
      <c r="QHM27" s="1"/>
      <c r="QHN27" s="89">
        <v>4</v>
      </c>
      <c r="QHO27" s="93" t="s">
        <v>64</v>
      </c>
      <c r="QHP27" s="58" t="s">
        <v>55</v>
      </c>
      <c r="QHQ27" s="91" t="s">
        <v>32</v>
      </c>
      <c r="QHR27" s="92">
        <v>1</v>
      </c>
      <c r="QHS27" s="87">
        <v>0</v>
      </c>
      <c r="QHT27" s="59">
        <f t="shared" si="723"/>
        <v>0</v>
      </c>
      <c r="QHU27" s="1"/>
      <c r="QHV27" s="89">
        <v>4</v>
      </c>
      <c r="QHW27" s="93" t="s">
        <v>64</v>
      </c>
      <c r="QHX27" s="58" t="s">
        <v>55</v>
      </c>
      <c r="QHY27" s="91" t="s">
        <v>32</v>
      </c>
      <c r="QHZ27" s="92">
        <v>1</v>
      </c>
      <c r="QIA27" s="87">
        <v>0</v>
      </c>
      <c r="QIB27" s="59">
        <f t="shared" si="723"/>
        <v>0</v>
      </c>
      <c r="QIC27" s="1"/>
      <c r="QID27" s="89">
        <v>4</v>
      </c>
      <c r="QIE27" s="93" t="s">
        <v>64</v>
      </c>
      <c r="QIF27" s="58" t="s">
        <v>55</v>
      </c>
      <c r="QIG27" s="91" t="s">
        <v>32</v>
      </c>
      <c r="QIH27" s="92">
        <v>1</v>
      </c>
      <c r="QII27" s="87">
        <v>0</v>
      </c>
      <c r="QIJ27" s="59">
        <f t="shared" si="724"/>
        <v>0</v>
      </c>
      <c r="QIK27" s="1"/>
      <c r="QIL27" s="89">
        <v>4</v>
      </c>
      <c r="QIM27" s="93" t="s">
        <v>64</v>
      </c>
      <c r="QIN27" s="58" t="s">
        <v>55</v>
      </c>
      <c r="QIO27" s="91" t="s">
        <v>32</v>
      </c>
      <c r="QIP27" s="92">
        <v>1</v>
      </c>
      <c r="QIQ27" s="87">
        <v>0</v>
      </c>
      <c r="QIR27" s="59">
        <f t="shared" si="724"/>
        <v>0</v>
      </c>
      <c r="QIS27" s="1"/>
      <c r="QIT27" s="89">
        <v>4</v>
      </c>
      <c r="QIU27" s="93" t="s">
        <v>64</v>
      </c>
      <c r="QIV27" s="58" t="s">
        <v>55</v>
      </c>
      <c r="QIW27" s="91" t="s">
        <v>32</v>
      </c>
      <c r="QIX27" s="92">
        <v>1</v>
      </c>
      <c r="QIY27" s="87">
        <v>0</v>
      </c>
      <c r="QIZ27" s="59">
        <f t="shared" si="725"/>
        <v>0</v>
      </c>
      <c r="QJA27" s="1"/>
      <c r="QJB27" s="89">
        <v>4</v>
      </c>
      <c r="QJC27" s="93" t="s">
        <v>64</v>
      </c>
      <c r="QJD27" s="58" t="s">
        <v>55</v>
      </c>
      <c r="QJE27" s="91" t="s">
        <v>32</v>
      </c>
      <c r="QJF27" s="92">
        <v>1</v>
      </c>
      <c r="QJG27" s="87">
        <v>0</v>
      </c>
      <c r="QJH27" s="59">
        <f t="shared" si="725"/>
        <v>0</v>
      </c>
      <c r="QJI27" s="1"/>
      <c r="QJJ27" s="89">
        <v>4</v>
      </c>
      <c r="QJK27" s="93" t="s">
        <v>64</v>
      </c>
      <c r="QJL27" s="58" t="s">
        <v>55</v>
      </c>
      <c r="QJM27" s="91" t="s">
        <v>32</v>
      </c>
      <c r="QJN27" s="92">
        <v>1</v>
      </c>
      <c r="QJO27" s="87">
        <v>0</v>
      </c>
      <c r="QJP27" s="59">
        <f t="shared" si="726"/>
        <v>0</v>
      </c>
      <c r="QJQ27" s="1"/>
      <c r="QJR27" s="89">
        <v>4</v>
      </c>
      <c r="QJS27" s="93" t="s">
        <v>64</v>
      </c>
      <c r="QJT27" s="58" t="s">
        <v>55</v>
      </c>
      <c r="QJU27" s="91" t="s">
        <v>32</v>
      </c>
      <c r="QJV27" s="92">
        <v>1</v>
      </c>
      <c r="QJW27" s="87">
        <v>0</v>
      </c>
      <c r="QJX27" s="59">
        <f t="shared" si="726"/>
        <v>0</v>
      </c>
      <c r="QJY27" s="1"/>
      <c r="QJZ27" s="89">
        <v>4</v>
      </c>
      <c r="QKA27" s="93" t="s">
        <v>64</v>
      </c>
      <c r="QKB27" s="58" t="s">
        <v>55</v>
      </c>
      <c r="QKC27" s="91" t="s">
        <v>32</v>
      </c>
      <c r="QKD27" s="92">
        <v>1</v>
      </c>
      <c r="QKE27" s="87">
        <v>0</v>
      </c>
      <c r="QKF27" s="59">
        <f t="shared" si="727"/>
        <v>0</v>
      </c>
      <c r="QKG27" s="1"/>
      <c r="QKH27" s="89">
        <v>4</v>
      </c>
      <c r="QKI27" s="93" t="s">
        <v>64</v>
      </c>
      <c r="QKJ27" s="58" t="s">
        <v>55</v>
      </c>
      <c r="QKK27" s="91" t="s">
        <v>32</v>
      </c>
      <c r="QKL27" s="92">
        <v>1</v>
      </c>
      <c r="QKM27" s="87">
        <v>0</v>
      </c>
      <c r="QKN27" s="59">
        <f t="shared" si="727"/>
        <v>0</v>
      </c>
      <c r="QKO27" s="1"/>
      <c r="QKP27" s="89">
        <v>4</v>
      </c>
      <c r="QKQ27" s="93" t="s">
        <v>64</v>
      </c>
      <c r="QKR27" s="58" t="s">
        <v>55</v>
      </c>
      <c r="QKS27" s="91" t="s">
        <v>32</v>
      </c>
      <c r="QKT27" s="92">
        <v>1</v>
      </c>
      <c r="QKU27" s="87">
        <v>0</v>
      </c>
      <c r="QKV27" s="59">
        <f t="shared" si="728"/>
        <v>0</v>
      </c>
      <c r="QKW27" s="1"/>
      <c r="QKX27" s="89">
        <v>4</v>
      </c>
      <c r="QKY27" s="93" t="s">
        <v>64</v>
      </c>
      <c r="QKZ27" s="58" t="s">
        <v>55</v>
      </c>
      <c r="QLA27" s="91" t="s">
        <v>32</v>
      </c>
      <c r="QLB27" s="92">
        <v>1</v>
      </c>
      <c r="QLC27" s="87">
        <v>0</v>
      </c>
      <c r="QLD27" s="59">
        <f t="shared" si="728"/>
        <v>0</v>
      </c>
      <c r="QLE27" s="1"/>
      <c r="QLF27" s="89">
        <v>4</v>
      </c>
      <c r="QLG27" s="93" t="s">
        <v>64</v>
      </c>
      <c r="QLH27" s="58" t="s">
        <v>55</v>
      </c>
      <c r="QLI27" s="91" t="s">
        <v>32</v>
      </c>
      <c r="QLJ27" s="92">
        <v>1</v>
      </c>
      <c r="QLK27" s="87">
        <v>0</v>
      </c>
      <c r="QLL27" s="59">
        <f t="shared" si="729"/>
        <v>0</v>
      </c>
      <c r="QLM27" s="1"/>
      <c r="QLN27" s="89">
        <v>4</v>
      </c>
      <c r="QLO27" s="93" t="s">
        <v>64</v>
      </c>
      <c r="QLP27" s="58" t="s">
        <v>55</v>
      </c>
      <c r="QLQ27" s="91" t="s">
        <v>32</v>
      </c>
      <c r="QLR27" s="92">
        <v>1</v>
      </c>
      <c r="QLS27" s="87">
        <v>0</v>
      </c>
      <c r="QLT27" s="59">
        <f t="shared" si="729"/>
        <v>0</v>
      </c>
      <c r="QLU27" s="1"/>
      <c r="QLV27" s="89">
        <v>4</v>
      </c>
      <c r="QLW27" s="93" t="s">
        <v>64</v>
      </c>
      <c r="QLX27" s="58" t="s">
        <v>55</v>
      </c>
      <c r="QLY27" s="91" t="s">
        <v>32</v>
      </c>
      <c r="QLZ27" s="92">
        <v>1</v>
      </c>
      <c r="QMA27" s="87">
        <v>0</v>
      </c>
      <c r="QMB27" s="59">
        <f t="shared" si="730"/>
        <v>0</v>
      </c>
      <c r="QMC27" s="1"/>
      <c r="QMD27" s="89">
        <v>4</v>
      </c>
      <c r="QME27" s="93" t="s">
        <v>64</v>
      </c>
      <c r="QMF27" s="58" t="s">
        <v>55</v>
      </c>
      <c r="QMG27" s="91" t="s">
        <v>32</v>
      </c>
      <c r="QMH27" s="92">
        <v>1</v>
      </c>
      <c r="QMI27" s="87">
        <v>0</v>
      </c>
      <c r="QMJ27" s="59">
        <f t="shared" si="730"/>
        <v>0</v>
      </c>
      <c r="QMK27" s="1"/>
      <c r="QML27" s="89">
        <v>4</v>
      </c>
      <c r="QMM27" s="93" t="s">
        <v>64</v>
      </c>
      <c r="QMN27" s="58" t="s">
        <v>55</v>
      </c>
      <c r="QMO27" s="91" t="s">
        <v>32</v>
      </c>
      <c r="QMP27" s="92">
        <v>1</v>
      </c>
      <c r="QMQ27" s="87">
        <v>0</v>
      </c>
      <c r="QMR27" s="59">
        <f t="shared" si="731"/>
        <v>0</v>
      </c>
      <c r="QMS27" s="1"/>
      <c r="QMT27" s="89">
        <v>4</v>
      </c>
      <c r="QMU27" s="93" t="s">
        <v>64</v>
      </c>
      <c r="QMV27" s="58" t="s">
        <v>55</v>
      </c>
      <c r="QMW27" s="91" t="s">
        <v>32</v>
      </c>
      <c r="QMX27" s="92">
        <v>1</v>
      </c>
      <c r="QMY27" s="87">
        <v>0</v>
      </c>
      <c r="QMZ27" s="59">
        <f t="shared" si="731"/>
        <v>0</v>
      </c>
      <c r="QNA27" s="1"/>
      <c r="QNB27" s="89">
        <v>4</v>
      </c>
      <c r="QNC27" s="93" t="s">
        <v>64</v>
      </c>
      <c r="QND27" s="58" t="s">
        <v>55</v>
      </c>
      <c r="QNE27" s="91" t="s">
        <v>32</v>
      </c>
      <c r="QNF27" s="92">
        <v>1</v>
      </c>
      <c r="QNG27" s="87">
        <v>0</v>
      </c>
      <c r="QNH27" s="59">
        <f t="shared" si="732"/>
        <v>0</v>
      </c>
      <c r="QNI27" s="1"/>
      <c r="QNJ27" s="89">
        <v>4</v>
      </c>
      <c r="QNK27" s="93" t="s">
        <v>64</v>
      </c>
      <c r="QNL27" s="58" t="s">
        <v>55</v>
      </c>
      <c r="QNM27" s="91" t="s">
        <v>32</v>
      </c>
      <c r="QNN27" s="92">
        <v>1</v>
      </c>
      <c r="QNO27" s="87">
        <v>0</v>
      </c>
      <c r="QNP27" s="59">
        <f t="shared" si="732"/>
        <v>0</v>
      </c>
      <c r="QNQ27" s="1"/>
      <c r="QNR27" s="89">
        <v>4</v>
      </c>
      <c r="QNS27" s="93" t="s">
        <v>64</v>
      </c>
      <c r="QNT27" s="58" t="s">
        <v>55</v>
      </c>
      <c r="QNU27" s="91" t="s">
        <v>32</v>
      </c>
      <c r="QNV27" s="92">
        <v>1</v>
      </c>
      <c r="QNW27" s="87">
        <v>0</v>
      </c>
      <c r="QNX27" s="59">
        <f t="shared" si="733"/>
        <v>0</v>
      </c>
      <c r="QNY27" s="1"/>
      <c r="QNZ27" s="89">
        <v>4</v>
      </c>
      <c r="QOA27" s="93" t="s">
        <v>64</v>
      </c>
      <c r="QOB27" s="58" t="s">
        <v>55</v>
      </c>
      <c r="QOC27" s="91" t="s">
        <v>32</v>
      </c>
      <c r="QOD27" s="92">
        <v>1</v>
      </c>
      <c r="QOE27" s="87">
        <v>0</v>
      </c>
      <c r="QOF27" s="59">
        <f t="shared" si="733"/>
        <v>0</v>
      </c>
      <c r="QOG27" s="1"/>
      <c r="QOH27" s="89">
        <v>4</v>
      </c>
      <c r="QOI27" s="93" t="s">
        <v>64</v>
      </c>
      <c r="QOJ27" s="58" t="s">
        <v>55</v>
      </c>
      <c r="QOK27" s="91" t="s">
        <v>32</v>
      </c>
      <c r="QOL27" s="92">
        <v>1</v>
      </c>
      <c r="QOM27" s="87">
        <v>0</v>
      </c>
      <c r="QON27" s="59">
        <f t="shared" si="734"/>
        <v>0</v>
      </c>
      <c r="QOO27" s="1"/>
      <c r="QOP27" s="89">
        <v>4</v>
      </c>
      <c r="QOQ27" s="93" t="s">
        <v>64</v>
      </c>
      <c r="QOR27" s="58" t="s">
        <v>55</v>
      </c>
      <c r="QOS27" s="91" t="s">
        <v>32</v>
      </c>
      <c r="QOT27" s="92">
        <v>1</v>
      </c>
      <c r="QOU27" s="87">
        <v>0</v>
      </c>
      <c r="QOV27" s="59">
        <f t="shared" si="734"/>
        <v>0</v>
      </c>
      <c r="QOW27" s="1"/>
      <c r="QOX27" s="89">
        <v>4</v>
      </c>
      <c r="QOY27" s="93" t="s">
        <v>64</v>
      </c>
      <c r="QOZ27" s="58" t="s">
        <v>55</v>
      </c>
      <c r="QPA27" s="91" t="s">
        <v>32</v>
      </c>
      <c r="QPB27" s="92">
        <v>1</v>
      </c>
      <c r="QPC27" s="87">
        <v>0</v>
      </c>
      <c r="QPD27" s="59">
        <f t="shared" si="735"/>
        <v>0</v>
      </c>
      <c r="QPE27" s="1"/>
      <c r="QPF27" s="89">
        <v>4</v>
      </c>
      <c r="QPG27" s="93" t="s">
        <v>64</v>
      </c>
      <c r="QPH27" s="58" t="s">
        <v>55</v>
      </c>
      <c r="QPI27" s="91" t="s">
        <v>32</v>
      </c>
      <c r="QPJ27" s="92">
        <v>1</v>
      </c>
      <c r="QPK27" s="87">
        <v>0</v>
      </c>
      <c r="QPL27" s="59">
        <f t="shared" si="735"/>
        <v>0</v>
      </c>
      <c r="QPM27" s="1"/>
      <c r="QPN27" s="89">
        <v>4</v>
      </c>
      <c r="QPO27" s="93" t="s">
        <v>64</v>
      </c>
      <c r="QPP27" s="58" t="s">
        <v>55</v>
      </c>
      <c r="QPQ27" s="91" t="s">
        <v>32</v>
      </c>
      <c r="QPR27" s="92">
        <v>1</v>
      </c>
      <c r="QPS27" s="87">
        <v>0</v>
      </c>
      <c r="QPT27" s="59">
        <f t="shared" si="736"/>
        <v>0</v>
      </c>
      <c r="QPU27" s="1"/>
      <c r="QPV27" s="89">
        <v>4</v>
      </c>
      <c r="QPW27" s="93" t="s">
        <v>64</v>
      </c>
      <c r="QPX27" s="58" t="s">
        <v>55</v>
      </c>
      <c r="QPY27" s="91" t="s">
        <v>32</v>
      </c>
      <c r="QPZ27" s="92">
        <v>1</v>
      </c>
      <c r="QQA27" s="87">
        <v>0</v>
      </c>
      <c r="QQB27" s="59">
        <f t="shared" si="736"/>
        <v>0</v>
      </c>
      <c r="QQC27" s="1"/>
      <c r="QQD27" s="89">
        <v>4</v>
      </c>
      <c r="QQE27" s="93" t="s">
        <v>64</v>
      </c>
      <c r="QQF27" s="58" t="s">
        <v>55</v>
      </c>
      <c r="QQG27" s="91" t="s">
        <v>32</v>
      </c>
      <c r="QQH27" s="92">
        <v>1</v>
      </c>
      <c r="QQI27" s="87">
        <v>0</v>
      </c>
      <c r="QQJ27" s="59">
        <f t="shared" si="737"/>
        <v>0</v>
      </c>
      <c r="QQK27" s="1"/>
      <c r="QQL27" s="89">
        <v>4</v>
      </c>
      <c r="QQM27" s="93" t="s">
        <v>64</v>
      </c>
      <c r="QQN27" s="58" t="s">
        <v>55</v>
      </c>
      <c r="QQO27" s="91" t="s">
        <v>32</v>
      </c>
      <c r="QQP27" s="92">
        <v>1</v>
      </c>
      <c r="QQQ27" s="87">
        <v>0</v>
      </c>
      <c r="QQR27" s="59">
        <f t="shared" si="737"/>
        <v>0</v>
      </c>
      <c r="QQS27" s="1"/>
      <c r="QQT27" s="89">
        <v>4</v>
      </c>
      <c r="QQU27" s="93" t="s">
        <v>64</v>
      </c>
      <c r="QQV27" s="58" t="s">
        <v>55</v>
      </c>
      <c r="QQW27" s="91" t="s">
        <v>32</v>
      </c>
      <c r="QQX27" s="92">
        <v>1</v>
      </c>
      <c r="QQY27" s="87">
        <v>0</v>
      </c>
      <c r="QQZ27" s="59">
        <f t="shared" si="738"/>
        <v>0</v>
      </c>
      <c r="QRA27" s="1"/>
      <c r="QRB27" s="89">
        <v>4</v>
      </c>
      <c r="QRC27" s="93" t="s">
        <v>64</v>
      </c>
      <c r="QRD27" s="58" t="s">
        <v>55</v>
      </c>
      <c r="QRE27" s="91" t="s">
        <v>32</v>
      </c>
      <c r="QRF27" s="92">
        <v>1</v>
      </c>
      <c r="QRG27" s="87">
        <v>0</v>
      </c>
      <c r="QRH27" s="59">
        <f t="shared" si="738"/>
        <v>0</v>
      </c>
      <c r="QRI27" s="1"/>
      <c r="QRJ27" s="89">
        <v>4</v>
      </c>
      <c r="QRK27" s="93" t="s">
        <v>64</v>
      </c>
      <c r="QRL27" s="58" t="s">
        <v>55</v>
      </c>
      <c r="QRM27" s="91" t="s">
        <v>32</v>
      </c>
      <c r="QRN27" s="92">
        <v>1</v>
      </c>
      <c r="QRO27" s="87">
        <v>0</v>
      </c>
      <c r="QRP27" s="59">
        <f t="shared" si="739"/>
        <v>0</v>
      </c>
      <c r="QRQ27" s="1"/>
      <c r="QRR27" s="89">
        <v>4</v>
      </c>
      <c r="QRS27" s="93" t="s">
        <v>64</v>
      </c>
      <c r="QRT27" s="58" t="s">
        <v>55</v>
      </c>
      <c r="QRU27" s="91" t="s">
        <v>32</v>
      </c>
      <c r="QRV27" s="92">
        <v>1</v>
      </c>
      <c r="QRW27" s="87">
        <v>0</v>
      </c>
      <c r="QRX27" s="59">
        <f t="shared" si="739"/>
        <v>0</v>
      </c>
      <c r="QRY27" s="1"/>
      <c r="QRZ27" s="89">
        <v>4</v>
      </c>
      <c r="QSA27" s="93" t="s">
        <v>64</v>
      </c>
      <c r="QSB27" s="58" t="s">
        <v>55</v>
      </c>
      <c r="QSC27" s="91" t="s">
        <v>32</v>
      </c>
      <c r="QSD27" s="92">
        <v>1</v>
      </c>
      <c r="QSE27" s="87">
        <v>0</v>
      </c>
      <c r="QSF27" s="59">
        <f t="shared" si="740"/>
        <v>0</v>
      </c>
      <c r="QSG27" s="1"/>
      <c r="QSH27" s="89">
        <v>4</v>
      </c>
      <c r="QSI27" s="93" t="s">
        <v>64</v>
      </c>
      <c r="QSJ27" s="58" t="s">
        <v>55</v>
      </c>
      <c r="QSK27" s="91" t="s">
        <v>32</v>
      </c>
      <c r="QSL27" s="92">
        <v>1</v>
      </c>
      <c r="QSM27" s="87">
        <v>0</v>
      </c>
      <c r="QSN27" s="59">
        <f t="shared" si="740"/>
        <v>0</v>
      </c>
      <c r="QSO27" s="1"/>
      <c r="QSP27" s="89">
        <v>4</v>
      </c>
      <c r="QSQ27" s="93" t="s">
        <v>64</v>
      </c>
      <c r="QSR27" s="58" t="s">
        <v>55</v>
      </c>
      <c r="QSS27" s="91" t="s">
        <v>32</v>
      </c>
      <c r="QST27" s="92">
        <v>1</v>
      </c>
      <c r="QSU27" s="87">
        <v>0</v>
      </c>
      <c r="QSV27" s="59">
        <f t="shared" si="741"/>
        <v>0</v>
      </c>
      <c r="QSW27" s="1"/>
      <c r="QSX27" s="89">
        <v>4</v>
      </c>
      <c r="QSY27" s="93" t="s">
        <v>64</v>
      </c>
      <c r="QSZ27" s="58" t="s">
        <v>55</v>
      </c>
      <c r="QTA27" s="91" t="s">
        <v>32</v>
      </c>
      <c r="QTB27" s="92">
        <v>1</v>
      </c>
      <c r="QTC27" s="87">
        <v>0</v>
      </c>
      <c r="QTD27" s="59">
        <f t="shared" si="741"/>
        <v>0</v>
      </c>
      <c r="QTE27" s="1"/>
      <c r="QTF27" s="89">
        <v>4</v>
      </c>
      <c r="QTG27" s="93" t="s">
        <v>64</v>
      </c>
      <c r="QTH27" s="58" t="s">
        <v>55</v>
      </c>
      <c r="QTI27" s="91" t="s">
        <v>32</v>
      </c>
      <c r="QTJ27" s="92">
        <v>1</v>
      </c>
      <c r="QTK27" s="87">
        <v>0</v>
      </c>
      <c r="QTL27" s="59">
        <f t="shared" si="742"/>
        <v>0</v>
      </c>
      <c r="QTM27" s="1"/>
      <c r="QTN27" s="89">
        <v>4</v>
      </c>
      <c r="QTO27" s="93" t="s">
        <v>64</v>
      </c>
      <c r="QTP27" s="58" t="s">
        <v>55</v>
      </c>
      <c r="QTQ27" s="91" t="s">
        <v>32</v>
      </c>
      <c r="QTR27" s="92">
        <v>1</v>
      </c>
      <c r="QTS27" s="87">
        <v>0</v>
      </c>
      <c r="QTT27" s="59">
        <f t="shared" si="742"/>
        <v>0</v>
      </c>
      <c r="QTU27" s="1"/>
      <c r="QTV27" s="89">
        <v>4</v>
      </c>
      <c r="QTW27" s="93" t="s">
        <v>64</v>
      </c>
      <c r="QTX27" s="58" t="s">
        <v>55</v>
      </c>
      <c r="QTY27" s="91" t="s">
        <v>32</v>
      </c>
      <c r="QTZ27" s="92">
        <v>1</v>
      </c>
      <c r="QUA27" s="87">
        <v>0</v>
      </c>
      <c r="QUB27" s="59">
        <f t="shared" si="743"/>
        <v>0</v>
      </c>
      <c r="QUC27" s="1"/>
      <c r="QUD27" s="89">
        <v>4</v>
      </c>
      <c r="QUE27" s="93" t="s">
        <v>64</v>
      </c>
      <c r="QUF27" s="58" t="s">
        <v>55</v>
      </c>
      <c r="QUG27" s="91" t="s">
        <v>32</v>
      </c>
      <c r="QUH27" s="92">
        <v>1</v>
      </c>
      <c r="QUI27" s="87">
        <v>0</v>
      </c>
      <c r="QUJ27" s="59">
        <f t="shared" si="743"/>
        <v>0</v>
      </c>
      <c r="QUK27" s="1"/>
      <c r="QUL27" s="89">
        <v>4</v>
      </c>
      <c r="QUM27" s="93" t="s">
        <v>64</v>
      </c>
      <c r="QUN27" s="58" t="s">
        <v>55</v>
      </c>
      <c r="QUO27" s="91" t="s">
        <v>32</v>
      </c>
      <c r="QUP27" s="92">
        <v>1</v>
      </c>
      <c r="QUQ27" s="87">
        <v>0</v>
      </c>
      <c r="QUR27" s="59">
        <f t="shared" si="744"/>
        <v>0</v>
      </c>
      <c r="QUS27" s="1"/>
      <c r="QUT27" s="89">
        <v>4</v>
      </c>
      <c r="QUU27" s="93" t="s">
        <v>64</v>
      </c>
      <c r="QUV27" s="58" t="s">
        <v>55</v>
      </c>
      <c r="QUW27" s="91" t="s">
        <v>32</v>
      </c>
      <c r="QUX27" s="92">
        <v>1</v>
      </c>
      <c r="QUY27" s="87">
        <v>0</v>
      </c>
      <c r="QUZ27" s="59">
        <f t="shared" si="744"/>
        <v>0</v>
      </c>
      <c r="QVA27" s="1"/>
      <c r="QVB27" s="89">
        <v>4</v>
      </c>
      <c r="QVC27" s="93" t="s">
        <v>64</v>
      </c>
      <c r="QVD27" s="58" t="s">
        <v>55</v>
      </c>
      <c r="QVE27" s="91" t="s">
        <v>32</v>
      </c>
      <c r="QVF27" s="92">
        <v>1</v>
      </c>
      <c r="QVG27" s="87">
        <v>0</v>
      </c>
      <c r="QVH27" s="59">
        <f t="shared" si="745"/>
        <v>0</v>
      </c>
      <c r="QVI27" s="1"/>
      <c r="QVJ27" s="89">
        <v>4</v>
      </c>
      <c r="QVK27" s="93" t="s">
        <v>64</v>
      </c>
      <c r="QVL27" s="58" t="s">
        <v>55</v>
      </c>
      <c r="QVM27" s="91" t="s">
        <v>32</v>
      </c>
      <c r="QVN27" s="92">
        <v>1</v>
      </c>
      <c r="QVO27" s="87">
        <v>0</v>
      </c>
      <c r="QVP27" s="59">
        <f t="shared" si="745"/>
        <v>0</v>
      </c>
      <c r="QVQ27" s="1"/>
      <c r="QVR27" s="89">
        <v>4</v>
      </c>
      <c r="QVS27" s="93" t="s">
        <v>64</v>
      </c>
      <c r="QVT27" s="58" t="s">
        <v>55</v>
      </c>
      <c r="QVU27" s="91" t="s">
        <v>32</v>
      </c>
      <c r="QVV27" s="92">
        <v>1</v>
      </c>
      <c r="QVW27" s="87">
        <v>0</v>
      </c>
      <c r="QVX27" s="59">
        <f t="shared" si="746"/>
        <v>0</v>
      </c>
      <c r="QVY27" s="1"/>
      <c r="QVZ27" s="89">
        <v>4</v>
      </c>
      <c r="QWA27" s="93" t="s">
        <v>64</v>
      </c>
      <c r="QWB27" s="58" t="s">
        <v>55</v>
      </c>
      <c r="QWC27" s="91" t="s">
        <v>32</v>
      </c>
      <c r="QWD27" s="92">
        <v>1</v>
      </c>
      <c r="QWE27" s="87">
        <v>0</v>
      </c>
      <c r="QWF27" s="59">
        <f t="shared" si="746"/>
        <v>0</v>
      </c>
      <c r="QWG27" s="1"/>
      <c r="QWH27" s="89">
        <v>4</v>
      </c>
      <c r="QWI27" s="93" t="s">
        <v>64</v>
      </c>
      <c r="QWJ27" s="58" t="s">
        <v>55</v>
      </c>
      <c r="QWK27" s="91" t="s">
        <v>32</v>
      </c>
      <c r="QWL27" s="92">
        <v>1</v>
      </c>
      <c r="QWM27" s="87">
        <v>0</v>
      </c>
      <c r="QWN27" s="59">
        <f t="shared" si="747"/>
        <v>0</v>
      </c>
      <c r="QWO27" s="1"/>
      <c r="QWP27" s="89">
        <v>4</v>
      </c>
      <c r="QWQ27" s="93" t="s">
        <v>64</v>
      </c>
      <c r="QWR27" s="58" t="s">
        <v>55</v>
      </c>
      <c r="QWS27" s="91" t="s">
        <v>32</v>
      </c>
      <c r="QWT27" s="92">
        <v>1</v>
      </c>
      <c r="QWU27" s="87">
        <v>0</v>
      </c>
      <c r="QWV27" s="59">
        <f t="shared" si="747"/>
        <v>0</v>
      </c>
      <c r="QWW27" s="1"/>
      <c r="QWX27" s="89">
        <v>4</v>
      </c>
      <c r="QWY27" s="93" t="s">
        <v>64</v>
      </c>
      <c r="QWZ27" s="58" t="s">
        <v>55</v>
      </c>
      <c r="QXA27" s="91" t="s">
        <v>32</v>
      </c>
      <c r="QXB27" s="92">
        <v>1</v>
      </c>
      <c r="QXC27" s="87">
        <v>0</v>
      </c>
      <c r="QXD27" s="59">
        <f t="shared" si="748"/>
        <v>0</v>
      </c>
      <c r="QXE27" s="1"/>
      <c r="QXF27" s="89">
        <v>4</v>
      </c>
      <c r="QXG27" s="93" t="s">
        <v>64</v>
      </c>
      <c r="QXH27" s="58" t="s">
        <v>55</v>
      </c>
      <c r="QXI27" s="91" t="s">
        <v>32</v>
      </c>
      <c r="QXJ27" s="92">
        <v>1</v>
      </c>
      <c r="QXK27" s="87">
        <v>0</v>
      </c>
      <c r="QXL27" s="59">
        <f t="shared" si="748"/>
        <v>0</v>
      </c>
      <c r="QXM27" s="1"/>
      <c r="QXN27" s="89">
        <v>4</v>
      </c>
      <c r="QXO27" s="93" t="s">
        <v>64</v>
      </c>
      <c r="QXP27" s="58" t="s">
        <v>55</v>
      </c>
      <c r="QXQ27" s="91" t="s">
        <v>32</v>
      </c>
      <c r="QXR27" s="92">
        <v>1</v>
      </c>
      <c r="QXS27" s="87">
        <v>0</v>
      </c>
      <c r="QXT27" s="59">
        <f t="shared" si="749"/>
        <v>0</v>
      </c>
      <c r="QXU27" s="1"/>
      <c r="QXV27" s="89">
        <v>4</v>
      </c>
      <c r="QXW27" s="93" t="s">
        <v>64</v>
      </c>
      <c r="QXX27" s="58" t="s">
        <v>55</v>
      </c>
      <c r="QXY27" s="91" t="s">
        <v>32</v>
      </c>
      <c r="QXZ27" s="92">
        <v>1</v>
      </c>
      <c r="QYA27" s="87">
        <v>0</v>
      </c>
      <c r="QYB27" s="59">
        <f t="shared" si="749"/>
        <v>0</v>
      </c>
      <c r="QYC27" s="1"/>
      <c r="QYD27" s="89">
        <v>4</v>
      </c>
      <c r="QYE27" s="93" t="s">
        <v>64</v>
      </c>
      <c r="QYF27" s="58" t="s">
        <v>55</v>
      </c>
      <c r="QYG27" s="91" t="s">
        <v>32</v>
      </c>
      <c r="QYH27" s="92">
        <v>1</v>
      </c>
      <c r="QYI27" s="87">
        <v>0</v>
      </c>
      <c r="QYJ27" s="59">
        <f t="shared" si="750"/>
        <v>0</v>
      </c>
      <c r="QYK27" s="1"/>
      <c r="QYL27" s="89">
        <v>4</v>
      </c>
      <c r="QYM27" s="93" t="s">
        <v>64</v>
      </c>
      <c r="QYN27" s="58" t="s">
        <v>55</v>
      </c>
      <c r="QYO27" s="91" t="s">
        <v>32</v>
      </c>
      <c r="QYP27" s="92">
        <v>1</v>
      </c>
      <c r="QYQ27" s="87">
        <v>0</v>
      </c>
      <c r="QYR27" s="59">
        <f t="shared" si="750"/>
        <v>0</v>
      </c>
      <c r="QYS27" s="1"/>
      <c r="QYT27" s="89">
        <v>4</v>
      </c>
      <c r="QYU27" s="93" t="s">
        <v>64</v>
      </c>
      <c r="QYV27" s="58" t="s">
        <v>55</v>
      </c>
      <c r="QYW27" s="91" t="s">
        <v>32</v>
      </c>
      <c r="QYX27" s="92">
        <v>1</v>
      </c>
      <c r="QYY27" s="87">
        <v>0</v>
      </c>
      <c r="QYZ27" s="59">
        <f t="shared" si="751"/>
        <v>0</v>
      </c>
      <c r="QZA27" s="1"/>
      <c r="QZB27" s="89">
        <v>4</v>
      </c>
      <c r="QZC27" s="93" t="s">
        <v>64</v>
      </c>
      <c r="QZD27" s="58" t="s">
        <v>55</v>
      </c>
      <c r="QZE27" s="91" t="s">
        <v>32</v>
      </c>
      <c r="QZF27" s="92">
        <v>1</v>
      </c>
      <c r="QZG27" s="87">
        <v>0</v>
      </c>
      <c r="QZH27" s="59">
        <f t="shared" si="751"/>
        <v>0</v>
      </c>
      <c r="QZI27" s="1"/>
      <c r="QZJ27" s="89">
        <v>4</v>
      </c>
      <c r="QZK27" s="93" t="s">
        <v>64</v>
      </c>
      <c r="QZL27" s="58" t="s">
        <v>55</v>
      </c>
      <c r="QZM27" s="91" t="s">
        <v>32</v>
      </c>
      <c r="QZN27" s="92">
        <v>1</v>
      </c>
      <c r="QZO27" s="87">
        <v>0</v>
      </c>
      <c r="QZP27" s="59">
        <f t="shared" si="752"/>
        <v>0</v>
      </c>
      <c r="QZQ27" s="1"/>
      <c r="QZR27" s="89">
        <v>4</v>
      </c>
      <c r="QZS27" s="93" t="s">
        <v>64</v>
      </c>
      <c r="QZT27" s="58" t="s">
        <v>55</v>
      </c>
      <c r="QZU27" s="91" t="s">
        <v>32</v>
      </c>
      <c r="QZV27" s="92">
        <v>1</v>
      </c>
      <c r="QZW27" s="87">
        <v>0</v>
      </c>
      <c r="QZX27" s="59">
        <f t="shared" si="752"/>
        <v>0</v>
      </c>
      <c r="QZY27" s="1"/>
      <c r="QZZ27" s="89">
        <v>4</v>
      </c>
      <c r="RAA27" s="93" t="s">
        <v>64</v>
      </c>
      <c r="RAB27" s="58" t="s">
        <v>55</v>
      </c>
      <c r="RAC27" s="91" t="s">
        <v>32</v>
      </c>
      <c r="RAD27" s="92">
        <v>1</v>
      </c>
      <c r="RAE27" s="87">
        <v>0</v>
      </c>
      <c r="RAF27" s="59">
        <f t="shared" si="753"/>
        <v>0</v>
      </c>
      <c r="RAG27" s="1"/>
      <c r="RAH27" s="89">
        <v>4</v>
      </c>
      <c r="RAI27" s="93" t="s">
        <v>64</v>
      </c>
      <c r="RAJ27" s="58" t="s">
        <v>55</v>
      </c>
      <c r="RAK27" s="91" t="s">
        <v>32</v>
      </c>
      <c r="RAL27" s="92">
        <v>1</v>
      </c>
      <c r="RAM27" s="87">
        <v>0</v>
      </c>
      <c r="RAN27" s="59">
        <f t="shared" si="753"/>
        <v>0</v>
      </c>
      <c r="RAO27" s="1"/>
      <c r="RAP27" s="89">
        <v>4</v>
      </c>
      <c r="RAQ27" s="93" t="s">
        <v>64</v>
      </c>
      <c r="RAR27" s="58" t="s">
        <v>55</v>
      </c>
      <c r="RAS27" s="91" t="s">
        <v>32</v>
      </c>
      <c r="RAT27" s="92">
        <v>1</v>
      </c>
      <c r="RAU27" s="87">
        <v>0</v>
      </c>
      <c r="RAV27" s="59">
        <f t="shared" si="754"/>
        <v>0</v>
      </c>
      <c r="RAW27" s="1"/>
      <c r="RAX27" s="89">
        <v>4</v>
      </c>
      <c r="RAY27" s="93" t="s">
        <v>64</v>
      </c>
      <c r="RAZ27" s="58" t="s">
        <v>55</v>
      </c>
      <c r="RBA27" s="91" t="s">
        <v>32</v>
      </c>
      <c r="RBB27" s="92">
        <v>1</v>
      </c>
      <c r="RBC27" s="87">
        <v>0</v>
      </c>
      <c r="RBD27" s="59">
        <f t="shared" si="754"/>
        <v>0</v>
      </c>
      <c r="RBE27" s="1"/>
      <c r="RBF27" s="89">
        <v>4</v>
      </c>
      <c r="RBG27" s="93" t="s">
        <v>64</v>
      </c>
      <c r="RBH27" s="58" t="s">
        <v>55</v>
      </c>
      <c r="RBI27" s="91" t="s">
        <v>32</v>
      </c>
      <c r="RBJ27" s="92">
        <v>1</v>
      </c>
      <c r="RBK27" s="87">
        <v>0</v>
      </c>
      <c r="RBL27" s="59">
        <f t="shared" si="755"/>
        <v>0</v>
      </c>
      <c r="RBM27" s="1"/>
      <c r="RBN27" s="89">
        <v>4</v>
      </c>
      <c r="RBO27" s="93" t="s">
        <v>64</v>
      </c>
      <c r="RBP27" s="58" t="s">
        <v>55</v>
      </c>
      <c r="RBQ27" s="91" t="s">
        <v>32</v>
      </c>
      <c r="RBR27" s="92">
        <v>1</v>
      </c>
      <c r="RBS27" s="87">
        <v>0</v>
      </c>
      <c r="RBT27" s="59">
        <f t="shared" si="755"/>
        <v>0</v>
      </c>
      <c r="RBU27" s="1"/>
      <c r="RBV27" s="89">
        <v>4</v>
      </c>
      <c r="RBW27" s="93" t="s">
        <v>64</v>
      </c>
      <c r="RBX27" s="58" t="s">
        <v>55</v>
      </c>
      <c r="RBY27" s="91" t="s">
        <v>32</v>
      </c>
      <c r="RBZ27" s="92">
        <v>1</v>
      </c>
      <c r="RCA27" s="87">
        <v>0</v>
      </c>
      <c r="RCB27" s="59">
        <f t="shared" si="756"/>
        <v>0</v>
      </c>
      <c r="RCC27" s="1"/>
      <c r="RCD27" s="89">
        <v>4</v>
      </c>
      <c r="RCE27" s="93" t="s">
        <v>64</v>
      </c>
      <c r="RCF27" s="58" t="s">
        <v>55</v>
      </c>
      <c r="RCG27" s="91" t="s">
        <v>32</v>
      </c>
      <c r="RCH27" s="92">
        <v>1</v>
      </c>
      <c r="RCI27" s="87">
        <v>0</v>
      </c>
      <c r="RCJ27" s="59">
        <f t="shared" si="756"/>
        <v>0</v>
      </c>
      <c r="RCK27" s="1"/>
      <c r="RCL27" s="89">
        <v>4</v>
      </c>
      <c r="RCM27" s="93" t="s">
        <v>64</v>
      </c>
      <c r="RCN27" s="58" t="s">
        <v>55</v>
      </c>
      <c r="RCO27" s="91" t="s">
        <v>32</v>
      </c>
      <c r="RCP27" s="92">
        <v>1</v>
      </c>
      <c r="RCQ27" s="87">
        <v>0</v>
      </c>
      <c r="RCR27" s="59">
        <f t="shared" si="757"/>
        <v>0</v>
      </c>
      <c r="RCS27" s="1"/>
      <c r="RCT27" s="89">
        <v>4</v>
      </c>
      <c r="RCU27" s="93" t="s">
        <v>64</v>
      </c>
      <c r="RCV27" s="58" t="s">
        <v>55</v>
      </c>
      <c r="RCW27" s="91" t="s">
        <v>32</v>
      </c>
      <c r="RCX27" s="92">
        <v>1</v>
      </c>
      <c r="RCY27" s="87">
        <v>0</v>
      </c>
      <c r="RCZ27" s="59">
        <f t="shared" si="757"/>
        <v>0</v>
      </c>
      <c r="RDA27" s="1"/>
      <c r="RDB27" s="89">
        <v>4</v>
      </c>
      <c r="RDC27" s="93" t="s">
        <v>64</v>
      </c>
      <c r="RDD27" s="58" t="s">
        <v>55</v>
      </c>
      <c r="RDE27" s="91" t="s">
        <v>32</v>
      </c>
      <c r="RDF27" s="92">
        <v>1</v>
      </c>
      <c r="RDG27" s="87">
        <v>0</v>
      </c>
      <c r="RDH27" s="59">
        <f t="shared" si="758"/>
        <v>0</v>
      </c>
      <c r="RDI27" s="1"/>
      <c r="RDJ27" s="89">
        <v>4</v>
      </c>
      <c r="RDK27" s="93" t="s">
        <v>64</v>
      </c>
      <c r="RDL27" s="58" t="s">
        <v>55</v>
      </c>
      <c r="RDM27" s="91" t="s">
        <v>32</v>
      </c>
      <c r="RDN27" s="92">
        <v>1</v>
      </c>
      <c r="RDO27" s="87">
        <v>0</v>
      </c>
      <c r="RDP27" s="59">
        <f t="shared" si="758"/>
        <v>0</v>
      </c>
      <c r="RDQ27" s="1"/>
      <c r="RDR27" s="89">
        <v>4</v>
      </c>
      <c r="RDS27" s="93" t="s">
        <v>64</v>
      </c>
      <c r="RDT27" s="58" t="s">
        <v>55</v>
      </c>
      <c r="RDU27" s="91" t="s">
        <v>32</v>
      </c>
      <c r="RDV27" s="92">
        <v>1</v>
      </c>
      <c r="RDW27" s="87">
        <v>0</v>
      </c>
      <c r="RDX27" s="59">
        <f t="shared" si="759"/>
        <v>0</v>
      </c>
      <c r="RDY27" s="1"/>
      <c r="RDZ27" s="89">
        <v>4</v>
      </c>
      <c r="REA27" s="93" t="s">
        <v>64</v>
      </c>
      <c r="REB27" s="58" t="s">
        <v>55</v>
      </c>
      <c r="REC27" s="91" t="s">
        <v>32</v>
      </c>
      <c r="RED27" s="92">
        <v>1</v>
      </c>
      <c r="REE27" s="87">
        <v>0</v>
      </c>
      <c r="REF27" s="59">
        <f t="shared" si="759"/>
        <v>0</v>
      </c>
      <c r="REG27" s="1"/>
      <c r="REH27" s="89">
        <v>4</v>
      </c>
      <c r="REI27" s="93" t="s">
        <v>64</v>
      </c>
      <c r="REJ27" s="58" t="s">
        <v>55</v>
      </c>
      <c r="REK27" s="91" t="s">
        <v>32</v>
      </c>
      <c r="REL27" s="92">
        <v>1</v>
      </c>
      <c r="REM27" s="87">
        <v>0</v>
      </c>
      <c r="REN27" s="59">
        <f t="shared" si="760"/>
        <v>0</v>
      </c>
      <c r="REO27" s="1"/>
      <c r="REP27" s="89">
        <v>4</v>
      </c>
      <c r="REQ27" s="93" t="s">
        <v>64</v>
      </c>
      <c r="RER27" s="58" t="s">
        <v>55</v>
      </c>
      <c r="RES27" s="91" t="s">
        <v>32</v>
      </c>
      <c r="RET27" s="92">
        <v>1</v>
      </c>
      <c r="REU27" s="87">
        <v>0</v>
      </c>
      <c r="REV27" s="59">
        <f t="shared" si="760"/>
        <v>0</v>
      </c>
      <c r="REW27" s="1"/>
      <c r="REX27" s="89">
        <v>4</v>
      </c>
      <c r="REY27" s="93" t="s">
        <v>64</v>
      </c>
      <c r="REZ27" s="58" t="s">
        <v>55</v>
      </c>
      <c r="RFA27" s="91" t="s">
        <v>32</v>
      </c>
      <c r="RFB27" s="92">
        <v>1</v>
      </c>
      <c r="RFC27" s="87">
        <v>0</v>
      </c>
      <c r="RFD27" s="59">
        <f t="shared" si="761"/>
        <v>0</v>
      </c>
      <c r="RFE27" s="1"/>
      <c r="RFF27" s="89">
        <v>4</v>
      </c>
      <c r="RFG27" s="93" t="s">
        <v>64</v>
      </c>
      <c r="RFH27" s="58" t="s">
        <v>55</v>
      </c>
      <c r="RFI27" s="91" t="s">
        <v>32</v>
      </c>
      <c r="RFJ27" s="92">
        <v>1</v>
      </c>
      <c r="RFK27" s="87">
        <v>0</v>
      </c>
      <c r="RFL27" s="59">
        <f t="shared" si="761"/>
        <v>0</v>
      </c>
      <c r="RFM27" s="1"/>
      <c r="RFN27" s="89">
        <v>4</v>
      </c>
      <c r="RFO27" s="93" t="s">
        <v>64</v>
      </c>
      <c r="RFP27" s="58" t="s">
        <v>55</v>
      </c>
      <c r="RFQ27" s="91" t="s">
        <v>32</v>
      </c>
      <c r="RFR27" s="92">
        <v>1</v>
      </c>
      <c r="RFS27" s="87">
        <v>0</v>
      </c>
      <c r="RFT27" s="59">
        <f t="shared" si="762"/>
        <v>0</v>
      </c>
      <c r="RFU27" s="1"/>
      <c r="RFV27" s="89">
        <v>4</v>
      </c>
      <c r="RFW27" s="93" t="s">
        <v>64</v>
      </c>
      <c r="RFX27" s="58" t="s">
        <v>55</v>
      </c>
      <c r="RFY27" s="91" t="s">
        <v>32</v>
      </c>
      <c r="RFZ27" s="92">
        <v>1</v>
      </c>
      <c r="RGA27" s="87">
        <v>0</v>
      </c>
      <c r="RGB27" s="59">
        <f t="shared" si="762"/>
        <v>0</v>
      </c>
      <c r="RGC27" s="1"/>
      <c r="RGD27" s="89">
        <v>4</v>
      </c>
      <c r="RGE27" s="93" t="s">
        <v>64</v>
      </c>
      <c r="RGF27" s="58" t="s">
        <v>55</v>
      </c>
      <c r="RGG27" s="91" t="s">
        <v>32</v>
      </c>
      <c r="RGH27" s="92">
        <v>1</v>
      </c>
      <c r="RGI27" s="87">
        <v>0</v>
      </c>
      <c r="RGJ27" s="59">
        <f t="shared" si="763"/>
        <v>0</v>
      </c>
      <c r="RGK27" s="1"/>
      <c r="RGL27" s="89">
        <v>4</v>
      </c>
      <c r="RGM27" s="93" t="s">
        <v>64</v>
      </c>
      <c r="RGN27" s="58" t="s">
        <v>55</v>
      </c>
      <c r="RGO27" s="91" t="s">
        <v>32</v>
      </c>
      <c r="RGP27" s="92">
        <v>1</v>
      </c>
      <c r="RGQ27" s="87">
        <v>0</v>
      </c>
      <c r="RGR27" s="59">
        <f t="shared" si="763"/>
        <v>0</v>
      </c>
      <c r="RGS27" s="1"/>
      <c r="RGT27" s="89">
        <v>4</v>
      </c>
      <c r="RGU27" s="93" t="s">
        <v>64</v>
      </c>
      <c r="RGV27" s="58" t="s">
        <v>55</v>
      </c>
      <c r="RGW27" s="91" t="s">
        <v>32</v>
      </c>
      <c r="RGX27" s="92">
        <v>1</v>
      </c>
      <c r="RGY27" s="87">
        <v>0</v>
      </c>
      <c r="RGZ27" s="59">
        <f t="shared" si="764"/>
        <v>0</v>
      </c>
      <c r="RHA27" s="1"/>
      <c r="RHB27" s="89">
        <v>4</v>
      </c>
      <c r="RHC27" s="93" t="s">
        <v>64</v>
      </c>
      <c r="RHD27" s="58" t="s">
        <v>55</v>
      </c>
      <c r="RHE27" s="91" t="s">
        <v>32</v>
      </c>
      <c r="RHF27" s="92">
        <v>1</v>
      </c>
      <c r="RHG27" s="87">
        <v>0</v>
      </c>
      <c r="RHH27" s="59">
        <f t="shared" si="764"/>
        <v>0</v>
      </c>
      <c r="RHI27" s="1"/>
      <c r="RHJ27" s="89">
        <v>4</v>
      </c>
      <c r="RHK27" s="93" t="s">
        <v>64</v>
      </c>
      <c r="RHL27" s="58" t="s">
        <v>55</v>
      </c>
      <c r="RHM27" s="91" t="s">
        <v>32</v>
      </c>
      <c r="RHN27" s="92">
        <v>1</v>
      </c>
      <c r="RHO27" s="87">
        <v>0</v>
      </c>
      <c r="RHP27" s="59">
        <f t="shared" si="765"/>
        <v>0</v>
      </c>
      <c r="RHQ27" s="1"/>
      <c r="RHR27" s="89">
        <v>4</v>
      </c>
      <c r="RHS27" s="93" t="s">
        <v>64</v>
      </c>
      <c r="RHT27" s="58" t="s">
        <v>55</v>
      </c>
      <c r="RHU27" s="91" t="s">
        <v>32</v>
      </c>
      <c r="RHV27" s="92">
        <v>1</v>
      </c>
      <c r="RHW27" s="87">
        <v>0</v>
      </c>
      <c r="RHX27" s="59">
        <f t="shared" si="765"/>
        <v>0</v>
      </c>
      <c r="RHY27" s="1"/>
      <c r="RHZ27" s="89">
        <v>4</v>
      </c>
      <c r="RIA27" s="93" t="s">
        <v>64</v>
      </c>
      <c r="RIB27" s="58" t="s">
        <v>55</v>
      </c>
      <c r="RIC27" s="91" t="s">
        <v>32</v>
      </c>
      <c r="RID27" s="92">
        <v>1</v>
      </c>
      <c r="RIE27" s="87">
        <v>0</v>
      </c>
      <c r="RIF27" s="59">
        <f t="shared" si="766"/>
        <v>0</v>
      </c>
      <c r="RIG27" s="1"/>
      <c r="RIH27" s="89">
        <v>4</v>
      </c>
      <c r="RII27" s="93" t="s">
        <v>64</v>
      </c>
      <c r="RIJ27" s="58" t="s">
        <v>55</v>
      </c>
      <c r="RIK27" s="91" t="s">
        <v>32</v>
      </c>
      <c r="RIL27" s="92">
        <v>1</v>
      </c>
      <c r="RIM27" s="87">
        <v>0</v>
      </c>
      <c r="RIN27" s="59">
        <f t="shared" si="766"/>
        <v>0</v>
      </c>
      <c r="RIO27" s="1"/>
      <c r="RIP27" s="89">
        <v>4</v>
      </c>
      <c r="RIQ27" s="93" t="s">
        <v>64</v>
      </c>
      <c r="RIR27" s="58" t="s">
        <v>55</v>
      </c>
      <c r="RIS27" s="91" t="s">
        <v>32</v>
      </c>
      <c r="RIT27" s="92">
        <v>1</v>
      </c>
      <c r="RIU27" s="87">
        <v>0</v>
      </c>
      <c r="RIV27" s="59">
        <f t="shared" si="767"/>
        <v>0</v>
      </c>
      <c r="RIW27" s="1"/>
      <c r="RIX27" s="89">
        <v>4</v>
      </c>
      <c r="RIY27" s="93" t="s">
        <v>64</v>
      </c>
      <c r="RIZ27" s="58" t="s">
        <v>55</v>
      </c>
      <c r="RJA27" s="91" t="s">
        <v>32</v>
      </c>
      <c r="RJB27" s="92">
        <v>1</v>
      </c>
      <c r="RJC27" s="87">
        <v>0</v>
      </c>
      <c r="RJD27" s="59">
        <f t="shared" si="767"/>
        <v>0</v>
      </c>
      <c r="RJE27" s="1"/>
      <c r="RJF27" s="89">
        <v>4</v>
      </c>
      <c r="RJG27" s="93" t="s">
        <v>64</v>
      </c>
      <c r="RJH27" s="58" t="s">
        <v>55</v>
      </c>
      <c r="RJI27" s="91" t="s">
        <v>32</v>
      </c>
      <c r="RJJ27" s="92">
        <v>1</v>
      </c>
      <c r="RJK27" s="87">
        <v>0</v>
      </c>
      <c r="RJL27" s="59">
        <f t="shared" si="768"/>
        <v>0</v>
      </c>
      <c r="RJM27" s="1"/>
      <c r="RJN27" s="89">
        <v>4</v>
      </c>
      <c r="RJO27" s="93" t="s">
        <v>64</v>
      </c>
      <c r="RJP27" s="58" t="s">
        <v>55</v>
      </c>
      <c r="RJQ27" s="91" t="s">
        <v>32</v>
      </c>
      <c r="RJR27" s="92">
        <v>1</v>
      </c>
      <c r="RJS27" s="87">
        <v>0</v>
      </c>
      <c r="RJT27" s="59">
        <f t="shared" si="768"/>
        <v>0</v>
      </c>
      <c r="RJU27" s="1"/>
      <c r="RJV27" s="89">
        <v>4</v>
      </c>
      <c r="RJW27" s="93" t="s">
        <v>64</v>
      </c>
      <c r="RJX27" s="58" t="s">
        <v>55</v>
      </c>
      <c r="RJY27" s="91" t="s">
        <v>32</v>
      </c>
      <c r="RJZ27" s="92">
        <v>1</v>
      </c>
      <c r="RKA27" s="87">
        <v>0</v>
      </c>
      <c r="RKB27" s="59">
        <f t="shared" si="769"/>
        <v>0</v>
      </c>
      <c r="RKC27" s="1"/>
      <c r="RKD27" s="89">
        <v>4</v>
      </c>
      <c r="RKE27" s="93" t="s">
        <v>64</v>
      </c>
      <c r="RKF27" s="58" t="s">
        <v>55</v>
      </c>
      <c r="RKG27" s="91" t="s">
        <v>32</v>
      </c>
      <c r="RKH27" s="92">
        <v>1</v>
      </c>
      <c r="RKI27" s="87">
        <v>0</v>
      </c>
      <c r="RKJ27" s="59">
        <f t="shared" si="769"/>
        <v>0</v>
      </c>
      <c r="RKK27" s="1"/>
      <c r="RKL27" s="89">
        <v>4</v>
      </c>
      <c r="RKM27" s="93" t="s">
        <v>64</v>
      </c>
      <c r="RKN27" s="58" t="s">
        <v>55</v>
      </c>
      <c r="RKO27" s="91" t="s">
        <v>32</v>
      </c>
      <c r="RKP27" s="92">
        <v>1</v>
      </c>
      <c r="RKQ27" s="87">
        <v>0</v>
      </c>
      <c r="RKR27" s="59">
        <f t="shared" si="770"/>
        <v>0</v>
      </c>
      <c r="RKS27" s="1"/>
      <c r="RKT27" s="89">
        <v>4</v>
      </c>
      <c r="RKU27" s="93" t="s">
        <v>64</v>
      </c>
      <c r="RKV27" s="58" t="s">
        <v>55</v>
      </c>
      <c r="RKW27" s="91" t="s">
        <v>32</v>
      </c>
      <c r="RKX27" s="92">
        <v>1</v>
      </c>
      <c r="RKY27" s="87">
        <v>0</v>
      </c>
      <c r="RKZ27" s="59">
        <f t="shared" si="770"/>
        <v>0</v>
      </c>
      <c r="RLA27" s="1"/>
      <c r="RLB27" s="89">
        <v>4</v>
      </c>
      <c r="RLC27" s="93" t="s">
        <v>64</v>
      </c>
      <c r="RLD27" s="58" t="s">
        <v>55</v>
      </c>
      <c r="RLE27" s="91" t="s">
        <v>32</v>
      </c>
      <c r="RLF27" s="92">
        <v>1</v>
      </c>
      <c r="RLG27" s="87">
        <v>0</v>
      </c>
      <c r="RLH27" s="59">
        <f t="shared" si="771"/>
        <v>0</v>
      </c>
      <c r="RLI27" s="1"/>
      <c r="RLJ27" s="89">
        <v>4</v>
      </c>
      <c r="RLK27" s="93" t="s">
        <v>64</v>
      </c>
      <c r="RLL27" s="58" t="s">
        <v>55</v>
      </c>
      <c r="RLM27" s="91" t="s">
        <v>32</v>
      </c>
      <c r="RLN27" s="92">
        <v>1</v>
      </c>
      <c r="RLO27" s="87">
        <v>0</v>
      </c>
      <c r="RLP27" s="59">
        <f t="shared" si="771"/>
        <v>0</v>
      </c>
      <c r="RLQ27" s="1"/>
      <c r="RLR27" s="89">
        <v>4</v>
      </c>
      <c r="RLS27" s="93" t="s">
        <v>64</v>
      </c>
      <c r="RLT27" s="58" t="s">
        <v>55</v>
      </c>
      <c r="RLU27" s="91" t="s">
        <v>32</v>
      </c>
      <c r="RLV27" s="92">
        <v>1</v>
      </c>
      <c r="RLW27" s="87">
        <v>0</v>
      </c>
      <c r="RLX27" s="59">
        <f t="shared" si="772"/>
        <v>0</v>
      </c>
      <c r="RLY27" s="1"/>
      <c r="RLZ27" s="89">
        <v>4</v>
      </c>
      <c r="RMA27" s="93" t="s">
        <v>64</v>
      </c>
      <c r="RMB27" s="58" t="s">
        <v>55</v>
      </c>
      <c r="RMC27" s="91" t="s">
        <v>32</v>
      </c>
      <c r="RMD27" s="92">
        <v>1</v>
      </c>
      <c r="RME27" s="87">
        <v>0</v>
      </c>
      <c r="RMF27" s="59">
        <f t="shared" si="772"/>
        <v>0</v>
      </c>
      <c r="RMG27" s="1"/>
      <c r="RMH27" s="89">
        <v>4</v>
      </c>
      <c r="RMI27" s="93" t="s">
        <v>64</v>
      </c>
      <c r="RMJ27" s="58" t="s">
        <v>55</v>
      </c>
      <c r="RMK27" s="91" t="s">
        <v>32</v>
      </c>
      <c r="RML27" s="92">
        <v>1</v>
      </c>
      <c r="RMM27" s="87">
        <v>0</v>
      </c>
      <c r="RMN27" s="59">
        <f t="shared" si="773"/>
        <v>0</v>
      </c>
      <c r="RMO27" s="1"/>
      <c r="RMP27" s="89">
        <v>4</v>
      </c>
      <c r="RMQ27" s="93" t="s">
        <v>64</v>
      </c>
      <c r="RMR27" s="58" t="s">
        <v>55</v>
      </c>
      <c r="RMS27" s="91" t="s">
        <v>32</v>
      </c>
      <c r="RMT27" s="92">
        <v>1</v>
      </c>
      <c r="RMU27" s="87">
        <v>0</v>
      </c>
      <c r="RMV27" s="59">
        <f t="shared" si="773"/>
        <v>0</v>
      </c>
      <c r="RMW27" s="1"/>
      <c r="RMX27" s="89">
        <v>4</v>
      </c>
      <c r="RMY27" s="93" t="s">
        <v>64</v>
      </c>
      <c r="RMZ27" s="58" t="s">
        <v>55</v>
      </c>
      <c r="RNA27" s="91" t="s">
        <v>32</v>
      </c>
      <c r="RNB27" s="92">
        <v>1</v>
      </c>
      <c r="RNC27" s="87">
        <v>0</v>
      </c>
      <c r="RND27" s="59">
        <f t="shared" si="774"/>
        <v>0</v>
      </c>
      <c r="RNE27" s="1"/>
      <c r="RNF27" s="89">
        <v>4</v>
      </c>
      <c r="RNG27" s="93" t="s">
        <v>64</v>
      </c>
      <c r="RNH27" s="58" t="s">
        <v>55</v>
      </c>
      <c r="RNI27" s="91" t="s">
        <v>32</v>
      </c>
      <c r="RNJ27" s="92">
        <v>1</v>
      </c>
      <c r="RNK27" s="87">
        <v>0</v>
      </c>
      <c r="RNL27" s="59">
        <f t="shared" si="774"/>
        <v>0</v>
      </c>
      <c r="RNM27" s="1"/>
      <c r="RNN27" s="89">
        <v>4</v>
      </c>
      <c r="RNO27" s="93" t="s">
        <v>64</v>
      </c>
      <c r="RNP27" s="58" t="s">
        <v>55</v>
      </c>
      <c r="RNQ27" s="91" t="s">
        <v>32</v>
      </c>
      <c r="RNR27" s="92">
        <v>1</v>
      </c>
      <c r="RNS27" s="87">
        <v>0</v>
      </c>
      <c r="RNT27" s="59">
        <f t="shared" si="775"/>
        <v>0</v>
      </c>
      <c r="RNU27" s="1"/>
      <c r="RNV27" s="89">
        <v>4</v>
      </c>
      <c r="RNW27" s="93" t="s">
        <v>64</v>
      </c>
      <c r="RNX27" s="58" t="s">
        <v>55</v>
      </c>
      <c r="RNY27" s="91" t="s">
        <v>32</v>
      </c>
      <c r="RNZ27" s="92">
        <v>1</v>
      </c>
      <c r="ROA27" s="87">
        <v>0</v>
      </c>
      <c r="ROB27" s="59">
        <f t="shared" si="775"/>
        <v>0</v>
      </c>
      <c r="ROC27" s="1"/>
      <c r="ROD27" s="89">
        <v>4</v>
      </c>
      <c r="ROE27" s="93" t="s">
        <v>64</v>
      </c>
      <c r="ROF27" s="58" t="s">
        <v>55</v>
      </c>
      <c r="ROG27" s="91" t="s">
        <v>32</v>
      </c>
      <c r="ROH27" s="92">
        <v>1</v>
      </c>
      <c r="ROI27" s="87">
        <v>0</v>
      </c>
      <c r="ROJ27" s="59">
        <f t="shared" si="776"/>
        <v>0</v>
      </c>
      <c r="ROK27" s="1"/>
      <c r="ROL27" s="89">
        <v>4</v>
      </c>
      <c r="ROM27" s="93" t="s">
        <v>64</v>
      </c>
      <c r="RON27" s="58" t="s">
        <v>55</v>
      </c>
      <c r="ROO27" s="91" t="s">
        <v>32</v>
      </c>
      <c r="ROP27" s="92">
        <v>1</v>
      </c>
      <c r="ROQ27" s="87">
        <v>0</v>
      </c>
      <c r="ROR27" s="59">
        <f t="shared" si="776"/>
        <v>0</v>
      </c>
      <c r="ROS27" s="1"/>
      <c r="ROT27" s="89">
        <v>4</v>
      </c>
      <c r="ROU27" s="93" t="s">
        <v>64</v>
      </c>
      <c r="ROV27" s="58" t="s">
        <v>55</v>
      </c>
      <c r="ROW27" s="91" t="s">
        <v>32</v>
      </c>
      <c r="ROX27" s="92">
        <v>1</v>
      </c>
      <c r="ROY27" s="87">
        <v>0</v>
      </c>
      <c r="ROZ27" s="59">
        <f t="shared" si="777"/>
        <v>0</v>
      </c>
      <c r="RPA27" s="1"/>
      <c r="RPB27" s="89">
        <v>4</v>
      </c>
      <c r="RPC27" s="93" t="s">
        <v>64</v>
      </c>
      <c r="RPD27" s="58" t="s">
        <v>55</v>
      </c>
      <c r="RPE27" s="91" t="s">
        <v>32</v>
      </c>
      <c r="RPF27" s="92">
        <v>1</v>
      </c>
      <c r="RPG27" s="87">
        <v>0</v>
      </c>
      <c r="RPH27" s="59">
        <f t="shared" si="777"/>
        <v>0</v>
      </c>
      <c r="RPI27" s="1"/>
      <c r="RPJ27" s="89">
        <v>4</v>
      </c>
      <c r="RPK27" s="93" t="s">
        <v>64</v>
      </c>
      <c r="RPL27" s="58" t="s">
        <v>55</v>
      </c>
      <c r="RPM27" s="91" t="s">
        <v>32</v>
      </c>
      <c r="RPN27" s="92">
        <v>1</v>
      </c>
      <c r="RPO27" s="87">
        <v>0</v>
      </c>
      <c r="RPP27" s="59">
        <f t="shared" si="778"/>
        <v>0</v>
      </c>
      <c r="RPQ27" s="1"/>
      <c r="RPR27" s="89">
        <v>4</v>
      </c>
      <c r="RPS27" s="93" t="s">
        <v>64</v>
      </c>
      <c r="RPT27" s="58" t="s">
        <v>55</v>
      </c>
      <c r="RPU27" s="91" t="s">
        <v>32</v>
      </c>
      <c r="RPV27" s="92">
        <v>1</v>
      </c>
      <c r="RPW27" s="87">
        <v>0</v>
      </c>
      <c r="RPX27" s="59">
        <f t="shared" si="778"/>
        <v>0</v>
      </c>
      <c r="RPY27" s="1"/>
      <c r="RPZ27" s="89">
        <v>4</v>
      </c>
      <c r="RQA27" s="93" t="s">
        <v>64</v>
      </c>
      <c r="RQB27" s="58" t="s">
        <v>55</v>
      </c>
      <c r="RQC27" s="91" t="s">
        <v>32</v>
      </c>
      <c r="RQD27" s="92">
        <v>1</v>
      </c>
      <c r="RQE27" s="87">
        <v>0</v>
      </c>
      <c r="RQF27" s="59">
        <f t="shared" si="779"/>
        <v>0</v>
      </c>
      <c r="RQG27" s="1"/>
      <c r="RQH27" s="89">
        <v>4</v>
      </c>
      <c r="RQI27" s="93" t="s">
        <v>64</v>
      </c>
      <c r="RQJ27" s="58" t="s">
        <v>55</v>
      </c>
      <c r="RQK27" s="91" t="s">
        <v>32</v>
      </c>
      <c r="RQL27" s="92">
        <v>1</v>
      </c>
      <c r="RQM27" s="87">
        <v>0</v>
      </c>
      <c r="RQN27" s="59">
        <f t="shared" si="779"/>
        <v>0</v>
      </c>
      <c r="RQO27" s="1"/>
      <c r="RQP27" s="89">
        <v>4</v>
      </c>
      <c r="RQQ27" s="93" t="s">
        <v>64</v>
      </c>
      <c r="RQR27" s="58" t="s">
        <v>55</v>
      </c>
      <c r="RQS27" s="91" t="s">
        <v>32</v>
      </c>
      <c r="RQT27" s="92">
        <v>1</v>
      </c>
      <c r="RQU27" s="87">
        <v>0</v>
      </c>
      <c r="RQV27" s="59">
        <f t="shared" si="780"/>
        <v>0</v>
      </c>
      <c r="RQW27" s="1"/>
      <c r="RQX27" s="89">
        <v>4</v>
      </c>
      <c r="RQY27" s="93" t="s">
        <v>64</v>
      </c>
      <c r="RQZ27" s="58" t="s">
        <v>55</v>
      </c>
      <c r="RRA27" s="91" t="s">
        <v>32</v>
      </c>
      <c r="RRB27" s="92">
        <v>1</v>
      </c>
      <c r="RRC27" s="87">
        <v>0</v>
      </c>
      <c r="RRD27" s="59">
        <f t="shared" si="780"/>
        <v>0</v>
      </c>
      <c r="RRE27" s="1"/>
      <c r="RRF27" s="89">
        <v>4</v>
      </c>
      <c r="RRG27" s="93" t="s">
        <v>64</v>
      </c>
      <c r="RRH27" s="58" t="s">
        <v>55</v>
      </c>
      <c r="RRI27" s="91" t="s">
        <v>32</v>
      </c>
      <c r="RRJ27" s="92">
        <v>1</v>
      </c>
      <c r="RRK27" s="87">
        <v>0</v>
      </c>
      <c r="RRL27" s="59">
        <f t="shared" si="781"/>
        <v>0</v>
      </c>
      <c r="RRM27" s="1"/>
      <c r="RRN27" s="89">
        <v>4</v>
      </c>
      <c r="RRO27" s="93" t="s">
        <v>64</v>
      </c>
      <c r="RRP27" s="58" t="s">
        <v>55</v>
      </c>
      <c r="RRQ27" s="91" t="s">
        <v>32</v>
      </c>
      <c r="RRR27" s="92">
        <v>1</v>
      </c>
      <c r="RRS27" s="87">
        <v>0</v>
      </c>
      <c r="RRT27" s="59">
        <f t="shared" si="781"/>
        <v>0</v>
      </c>
      <c r="RRU27" s="1"/>
      <c r="RRV27" s="89">
        <v>4</v>
      </c>
      <c r="RRW27" s="93" t="s">
        <v>64</v>
      </c>
      <c r="RRX27" s="58" t="s">
        <v>55</v>
      </c>
      <c r="RRY27" s="91" t="s">
        <v>32</v>
      </c>
      <c r="RRZ27" s="92">
        <v>1</v>
      </c>
      <c r="RSA27" s="87">
        <v>0</v>
      </c>
      <c r="RSB27" s="59">
        <f t="shared" si="782"/>
        <v>0</v>
      </c>
      <c r="RSC27" s="1"/>
      <c r="RSD27" s="89">
        <v>4</v>
      </c>
      <c r="RSE27" s="93" t="s">
        <v>64</v>
      </c>
      <c r="RSF27" s="58" t="s">
        <v>55</v>
      </c>
      <c r="RSG27" s="91" t="s">
        <v>32</v>
      </c>
      <c r="RSH27" s="92">
        <v>1</v>
      </c>
      <c r="RSI27" s="87">
        <v>0</v>
      </c>
      <c r="RSJ27" s="59">
        <f t="shared" si="782"/>
        <v>0</v>
      </c>
      <c r="RSK27" s="1"/>
      <c r="RSL27" s="89">
        <v>4</v>
      </c>
      <c r="RSM27" s="93" t="s">
        <v>64</v>
      </c>
      <c r="RSN27" s="58" t="s">
        <v>55</v>
      </c>
      <c r="RSO27" s="91" t="s">
        <v>32</v>
      </c>
      <c r="RSP27" s="92">
        <v>1</v>
      </c>
      <c r="RSQ27" s="87">
        <v>0</v>
      </c>
      <c r="RSR27" s="59">
        <f t="shared" si="783"/>
        <v>0</v>
      </c>
      <c r="RSS27" s="1"/>
      <c r="RST27" s="89">
        <v>4</v>
      </c>
      <c r="RSU27" s="93" t="s">
        <v>64</v>
      </c>
      <c r="RSV27" s="58" t="s">
        <v>55</v>
      </c>
      <c r="RSW27" s="91" t="s">
        <v>32</v>
      </c>
      <c r="RSX27" s="92">
        <v>1</v>
      </c>
      <c r="RSY27" s="87">
        <v>0</v>
      </c>
      <c r="RSZ27" s="59">
        <f t="shared" si="783"/>
        <v>0</v>
      </c>
      <c r="RTA27" s="1"/>
      <c r="RTB27" s="89">
        <v>4</v>
      </c>
      <c r="RTC27" s="93" t="s">
        <v>64</v>
      </c>
      <c r="RTD27" s="58" t="s">
        <v>55</v>
      </c>
      <c r="RTE27" s="91" t="s">
        <v>32</v>
      </c>
      <c r="RTF27" s="92">
        <v>1</v>
      </c>
      <c r="RTG27" s="87">
        <v>0</v>
      </c>
      <c r="RTH27" s="59">
        <f t="shared" si="784"/>
        <v>0</v>
      </c>
      <c r="RTI27" s="1"/>
      <c r="RTJ27" s="89">
        <v>4</v>
      </c>
      <c r="RTK27" s="93" t="s">
        <v>64</v>
      </c>
      <c r="RTL27" s="58" t="s">
        <v>55</v>
      </c>
      <c r="RTM27" s="91" t="s">
        <v>32</v>
      </c>
      <c r="RTN27" s="92">
        <v>1</v>
      </c>
      <c r="RTO27" s="87">
        <v>0</v>
      </c>
      <c r="RTP27" s="59">
        <f t="shared" si="784"/>
        <v>0</v>
      </c>
      <c r="RTQ27" s="1"/>
      <c r="RTR27" s="89">
        <v>4</v>
      </c>
      <c r="RTS27" s="93" t="s">
        <v>64</v>
      </c>
      <c r="RTT27" s="58" t="s">
        <v>55</v>
      </c>
      <c r="RTU27" s="91" t="s">
        <v>32</v>
      </c>
      <c r="RTV27" s="92">
        <v>1</v>
      </c>
      <c r="RTW27" s="87">
        <v>0</v>
      </c>
      <c r="RTX27" s="59">
        <f t="shared" si="785"/>
        <v>0</v>
      </c>
      <c r="RTY27" s="1"/>
      <c r="RTZ27" s="89">
        <v>4</v>
      </c>
      <c r="RUA27" s="93" t="s">
        <v>64</v>
      </c>
      <c r="RUB27" s="58" t="s">
        <v>55</v>
      </c>
      <c r="RUC27" s="91" t="s">
        <v>32</v>
      </c>
      <c r="RUD27" s="92">
        <v>1</v>
      </c>
      <c r="RUE27" s="87">
        <v>0</v>
      </c>
      <c r="RUF27" s="59">
        <f t="shared" si="785"/>
        <v>0</v>
      </c>
      <c r="RUG27" s="1"/>
      <c r="RUH27" s="89">
        <v>4</v>
      </c>
      <c r="RUI27" s="93" t="s">
        <v>64</v>
      </c>
      <c r="RUJ27" s="58" t="s">
        <v>55</v>
      </c>
      <c r="RUK27" s="91" t="s">
        <v>32</v>
      </c>
      <c r="RUL27" s="92">
        <v>1</v>
      </c>
      <c r="RUM27" s="87">
        <v>0</v>
      </c>
      <c r="RUN27" s="59">
        <f t="shared" si="786"/>
        <v>0</v>
      </c>
      <c r="RUO27" s="1"/>
      <c r="RUP27" s="89">
        <v>4</v>
      </c>
      <c r="RUQ27" s="93" t="s">
        <v>64</v>
      </c>
      <c r="RUR27" s="58" t="s">
        <v>55</v>
      </c>
      <c r="RUS27" s="91" t="s">
        <v>32</v>
      </c>
      <c r="RUT27" s="92">
        <v>1</v>
      </c>
      <c r="RUU27" s="87">
        <v>0</v>
      </c>
      <c r="RUV27" s="59">
        <f t="shared" si="786"/>
        <v>0</v>
      </c>
      <c r="RUW27" s="1"/>
      <c r="RUX27" s="89">
        <v>4</v>
      </c>
      <c r="RUY27" s="93" t="s">
        <v>64</v>
      </c>
      <c r="RUZ27" s="58" t="s">
        <v>55</v>
      </c>
      <c r="RVA27" s="91" t="s">
        <v>32</v>
      </c>
      <c r="RVB27" s="92">
        <v>1</v>
      </c>
      <c r="RVC27" s="87">
        <v>0</v>
      </c>
      <c r="RVD27" s="59">
        <f t="shared" si="787"/>
        <v>0</v>
      </c>
      <c r="RVE27" s="1"/>
      <c r="RVF27" s="89">
        <v>4</v>
      </c>
      <c r="RVG27" s="93" t="s">
        <v>64</v>
      </c>
      <c r="RVH27" s="58" t="s">
        <v>55</v>
      </c>
      <c r="RVI27" s="91" t="s">
        <v>32</v>
      </c>
      <c r="RVJ27" s="92">
        <v>1</v>
      </c>
      <c r="RVK27" s="87">
        <v>0</v>
      </c>
      <c r="RVL27" s="59">
        <f t="shared" si="787"/>
        <v>0</v>
      </c>
      <c r="RVM27" s="1"/>
      <c r="RVN27" s="89">
        <v>4</v>
      </c>
      <c r="RVO27" s="93" t="s">
        <v>64</v>
      </c>
      <c r="RVP27" s="58" t="s">
        <v>55</v>
      </c>
      <c r="RVQ27" s="91" t="s">
        <v>32</v>
      </c>
      <c r="RVR27" s="92">
        <v>1</v>
      </c>
      <c r="RVS27" s="87">
        <v>0</v>
      </c>
      <c r="RVT27" s="59">
        <f t="shared" si="788"/>
        <v>0</v>
      </c>
      <c r="RVU27" s="1"/>
      <c r="RVV27" s="89">
        <v>4</v>
      </c>
      <c r="RVW27" s="93" t="s">
        <v>64</v>
      </c>
      <c r="RVX27" s="58" t="s">
        <v>55</v>
      </c>
      <c r="RVY27" s="91" t="s">
        <v>32</v>
      </c>
      <c r="RVZ27" s="92">
        <v>1</v>
      </c>
      <c r="RWA27" s="87">
        <v>0</v>
      </c>
      <c r="RWB27" s="59">
        <f t="shared" si="788"/>
        <v>0</v>
      </c>
      <c r="RWC27" s="1"/>
      <c r="RWD27" s="89">
        <v>4</v>
      </c>
      <c r="RWE27" s="93" t="s">
        <v>64</v>
      </c>
      <c r="RWF27" s="58" t="s">
        <v>55</v>
      </c>
      <c r="RWG27" s="91" t="s">
        <v>32</v>
      </c>
      <c r="RWH27" s="92">
        <v>1</v>
      </c>
      <c r="RWI27" s="87">
        <v>0</v>
      </c>
      <c r="RWJ27" s="59">
        <f t="shared" si="789"/>
        <v>0</v>
      </c>
      <c r="RWK27" s="1"/>
      <c r="RWL27" s="89">
        <v>4</v>
      </c>
      <c r="RWM27" s="93" t="s">
        <v>64</v>
      </c>
      <c r="RWN27" s="58" t="s">
        <v>55</v>
      </c>
      <c r="RWO27" s="91" t="s">
        <v>32</v>
      </c>
      <c r="RWP27" s="92">
        <v>1</v>
      </c>
      <c r="RWQ27" s="87">
        <v>0</v>
      </c>
      <c r="RWR27" s="59">
        <f t="shared" si="789"/>
        <v>0</v>
      </c>
      <c r="RWS27" s="1"/>
      <c r="RWT27" s="89">
        <v>4</v>
      </c>
      <c r="RWU27" s="93" t="s">
        <v>64</v>
      </c>
      <c r="RWV27" s="58" t="s">
        <v>55</v>
      </c>
      <c r="RWW27" s="91" t="s">
        <v>32</v>
      </c>
      <c r="RWX27" s="92">
        <v>1</v>
      </c>
      <c r="RWY27" s="87">
        <v>0</v>
      </c>
      <c r="RWZ27" s="59">
        <f t="shared" si="790"/>
        <v>0</v>
      </c>
      <c r="RXA27" s="1"/>
      <c r="RXB27" s="89">
        <v>4</v>
      </c>
      <c r="RXC27" s="93" t="s">
        <v>64</v>
      </c>
      <c r="RXD27" s="58" t="s">
        <v>55</v>
      </c>
      <c r="RXE27" s="91" t="s">
        <v>32</v>
      </c>
      <c r="RXF27" s="92">
        <v>1</v>
      </c>
      <c r="RXG27" s="87">
        <v>0</v>
      </c>
      <c r="RXH27" s="59">
        <f t="shared" si="790"/>
        <v>0</v>
      </c>
      <c r="RXI27" s="1"/>
      <c r="RXJ27" s="89">
        <v>4</v>
      </c>
      <c r="RXK27" s="93" t="s">
        <v>64</v>
      </c>
      <c r="RXL27" s="58" t="s">
        <v>55</v>
      </c>
      <c r="RXM27" s="91" t="s">
        <v>32</v>
      </c>
      <c r="RXN27" s="92">
        <v>1</v>
      </c>
      <c r="RXO27" s="87">
        <v>0</v>
      </c>
      <c r="RXP27" s="59">
        <f t="shared" si="791"/>
        <v>0</v>
      </c>
      <c r="RXQ27" s="1"/>
      <c r="RXR27" s="89">
        <v>4</v>
      </c>
      <c r="RXS27" s="93" t="s">
        <v>64</v>
      </c>
      <c r="RXT27" s="58" t="s">
        <v>55</v>
      </c>
      <c r="RXU27" s="91" t="s">
        <v>32</v>
      </c>
      <c r="RXV27" s="92">
        <v>1</v>
      </c>
      <c r="RXW27" s="87">
        <v>0</v>
      </c>
      <c r="RXX27" s="59">
        <f t="shared" si="791"/>
        <v>0</v>
      </c>
      <c r="RXY27" s="1"/>
      <c r="RXZ27" s="89">
        <v>4</v>
      </c>
      <c r="RYA27" s="93" t="s">
        <v>64</v>
      </c>
      <c r="RYB27" s="58" t="s">
        <v>55</v>
      </c>
      <c r="RYC27" s="91" t="s">
        <v>32</v>
      </c>
      <c r="RYD27" s="92">
        <v>1</v>
      </c>
      <c r="RYE27" s="87">
        <v>0</v>
      </c>
      <c r="RYF27" s="59">
        <f t="shared" si="792"/>
        <v>0</v>
      </c>
      <c r="RYG27" s="1"/>
      <c r="RYH27" s="89">
        <v>4</v>
      </c>
      <c r="RYI27" s="93" t="s">
        <v>64</v>
      </c>
      <c r="RYJ27" s="58" t="s">
        <v>55</v>
      </c>
      <c r="RYK27" s="91" t="s">
        <v>32</v>
      </c>
      <c r="RYL27" s="92">
        <v>1</v>
      </c>
      <c r="RYM27" s="87">
        <v>0</v>
      </c>
      <c r="RYN27" s="59">
        <f t="shared" si="792"/>
        <v>0</v>
      </c>
      <c r="RYO27" s="1"/>
      <c r="RYP27" s="89">
        <v>4</v>
      </c>
      <c r="RYQ27" s="93" t="s">
        <v>64</v>
      </c>
      <c r="RYR27" s="58" t="s">
        <v>55</v>
      </c>
      <c r="RYS27" s="91" t="s">
        <v>32</v>
      </c>
      <c r="RYT27" s="92">
        <v>1</v>
      </c>
      <c r="RYU27" s="87">
        <v>0</v>
      </c>
      <c r="RYV27" s="59">
        <f t="shared" si="793"/>
        <v>0</v>
      </c>
      <c r="RYW27" s="1"/>
      <c r="RYX27" s="89">
        <v>4</v>
      </c>
      <c r="RYY27" s="93" t="s">
        <v>64</v>
      </c>
      <c r="RYZ27" s="58" t="s">
        <v>55</v>
      </c>
      <c r="RZA27" s="91" t="s">
        <v>32</v>
      </c>
      <c r="RZB27" s="92">
        <v>1</v>
      </c>
      <c r="RZC27" s="87">
        <v>0</v>
      </c>
      <c r="RZD27" s="59">
        <f t="shared" si="793"/>
        <v>0</v>
      </c>
      <c r="RZE27" s="1"/>
      <c r="RZF27" s="89">
        <v>4</v>
      </c>
      <c r="RZG27" s="93" t="s">
        <v>64</v>
      </c>
      <c r="RZH27" s="58" t="s">
        <v>55</v>
      </c>
      <c r="RZI27" s="91" t="s">
        <v>32</v>
      </c>
      <c r="RZJ27" s="92">
        <v>1</v>
      </c>
      <c r="RZK27" s="87">
        <v>0</v>
      </c>
      <c r="RZL27" s="59">
        <f t="shared" si="794"/>
        <v>0</v>
      </c>
      <c r="RZM27" s="1"/>
      <c r="RZN27" s="89">
        <v>4</v>
      </c>
      <c r="RZO27" s="93" t="s">
        <v>64</v>
      </c>
      <c r="RZP27" s="58" t="s">
        <v>55</v>
      </c>
      <c r="RZQ27" s="91" t="s">
        <v>32</v>
      </c>
      <c r="RZR27" s="92">
        <v>1</v>
      </c>
      <c r="RZS27" s="87">
        <v>0</v>
      </c>
      <c r="RZT27" s="59">
        <f t="shared" si="794"/>
        <v>0</v>
      </c>
      <c r="RZU27" s="1"/>
      <c r="RZV27" s="89">
        <v>4</v>
      </c>
      <c r="RZW27" s="93" t="s">
        <v>64</v>
      </c>
      <c r="RZX27" s="58" t="s">
        <v>55</v>
      </c>
      <c r="RZY27" s="91" t="s">
        <v>32</v>
      </c>
      <c r="RZZ27" s="92">
        <v>1</v>
      </c>
      <c r="SAA27" s="87">
        <v>0</v>
      </c>
      <c r="SAB27" s="59">
        <f t="shared" si="795"/>
        <v>0</v>
      </c>
      <c r="SAC27" s="1"/>
      <c r="SAD27" s="89">
        <v>4</v>
      </c>
      <c r="SAE27" s="93" t="s">
        <v>64</v>
      </c>
      <c r="SAF27" s="58" t="s">
        <v>55</v>
      </c>
      <c r="SAG27" s="91" t="s">
        <v>32</v>
      </c>
      <c r="SAH27" s="92">
        <v>1</v>
      </c>
      <c r="SAI27" s="87">
        <v>0</v>
      </c>
      <c r="SAJ27" s="59">
        <f t="shared" si="795"/>
        <v>0</v>
      </c>
      <c r="SAK27" s="1"/>
      <c r="SAL27" s="89">
        <v>4</v>
      </c>
      <c r="SAM27" s="93" t="s">
        <v>64</v>
      </c>
      <c r="SAN27" s="58" t="s">
        <v>55</v>
      </c>
      <c r="SAO27" s="91" t="s">
        <v>32</v>
      </c>
      <c r="SAP27" s="92">
        <v>1</v>
      </c>
      <c r="SAQ27" s="87">
        <v>0</v>
      </c>
      <c r="SAR27" s="59">
        <f t="shared" si="796"/>
        <v>0</v>
      </c>
      <c r="SAS27" s="1"/>
      <c r="SAT27" s="89">
        <v>4</v>
      </c>
      <c r="SAU27" s="93" t="s">
        <v>64</v>
      </c>
      <c r="SAV27" s="58" t="s">
        <v>55</v>
      </c>
      <c r="SAW27" s="91" t="s">
        <v>32</v>
      </c>
      <c r="SAX27" s="92">
        <v>1</v>
      </c>
      <c r="SAY27" s="87">
        <v>0</v>
      </c>
      <c r="SAZ27" s="59">
        <f t="shared" si="796"/>
        <v>0</v>
      </c>
      <c r="SBA27" s="1"/>
      <c r="SBB27" s="89">
        <v>4</v>
      </c>
      <c r="SBC27" s="93" t="s">
        <v>64</v>
      </c>
      <c r="SBD27" s="58" t="s">
        <v>55</v>
      </c>
      <c r="SBE27" s="91" t="s">
        <v>32</v>
      </c>
      <c r="SBF27" s="92">
        <v>1</v>
      </c>
      <c r="SBG27" s="87">
        <v>0</v>
      </c>
      <c r="SBH27" s="59">
        <f t="shared" si="797"/>
        <v>0</v>
      </c>
      <c r="SBI27" s="1"/>
      <c r="SBJ27" s="89">
        <v>4</v>
      </c>
      <c r="SBK27" s="93" t="s">
        <v>64</v>
      </c>
      <c r="SBL27" s="58" t="s">
        <v>55</v>
      </c>
      <c r="SBM27" s="91" t="s">
        <v>32</v>
      </c>
      <c r="SBN27" s="92">
        <v>1</v>
      </c>
      <c r="SBO27" s="87">
        <v>0</v>
      </c>
      <c r="SBP27" s="59">
        <f t="shared" si="797"/>
        <v>0</v>
      </c>
      <c r="SBQ27" s="1"/>
      <c r="SBR27" s="89">
        <v>4</v>
      </c>
      <c r="SBS27" s="93" t="s">
        <v>64</v>
      </c>
      <c r="SBT27" s="58" t="s">
        <v>55</v>
      </c>
      <c r="SBU27" s="91" t="s">
        <v>32</v>
      </c>
      <c r="SBV27" s="92">
        <v>1</v>
      </c>
      <c r="SBW27" s="87">
        <v>0</v>
      </c>
      <c r="SBX27" s="59">
        <f t="shared" si="798"/>
        <v>0</v>
      </c>
      <c r="SBY27" s="1"/>
      <c r="SBZ27" s="89">
        <v>4</v>
      </c>
      <c r="SCA27" s="93" t="s">
        <v>64</v>
      </c>
      <c r="SCB27" s="58" t="s">
        <v>55</v>
      </c>
      <c r="SCC27" s="91" t="s">
        <v>32</v>
      </c>
      <c r="SCD27" s="92">
        <v>1</v>
      </c>
      <c r="SCE27" s="87">
        <v>0</v>
      </c>
      <c r="SCF27" s="59">
        <f t="shared" si="798"/>
        <v>0</v>
      </c>
      <c r="SCG27" s="1"/>
      <c r="SCH27" s="89">
        <v>4</v>
      </c>
      <c r="SCI27" s="93" t="s">
        <v>64</v>
      </c>
      <c r="SCJ27" s="58" t="s">
        <v>55</v>
      </c>
      <c r="SCK27" s="91" t="s">
        <v>32</v>
      </c>
      <c r="SCL27" s="92">
        <v>1</v>
      </c>
      <c r="SCM27" s="87">
        <v>0</v>
      </c>
      <c r="SCN27" s="59">
        <f t="shared" si="799"/>
        <v>0</v>
      </c>
      <c r="SCO27" s="1"/>
      <c r="SCP27" s="89">
        <v>4</v>
      </c>
      <c r="SCQ27" s="93" t="s">
        <v>64</v>
      </c>
      <c r="SCR27" s="58" t="s">
        <v>55</v>
      </c>
      <c r="SCS27" s="91" t="s">
        <v>32</v>
      </c>
      <c r="SCT27" s="92">
        <v>1</v>
      </c>
      <c r="SCU27" s="87">
        <v>0</v>
      </c>
      <c r="SCV27" s="59">
        <f t="shared" si="799"/>
        <v>0</v>
      </c>
      <c r="SCW27" s="1"/>
      <c r="SCX27" s="89">
        <v>4</v>
      </c>
      <c r="SCY27" s="93" t="s">
        <v>64</v>
      </c>
      <c r="SCZ27" s="58" t="s">
        <v>55</v>
      </c>
      <c r="SDA27" s="91" t="s">
        <v>32</v>
      </c>
      <c r="SDB27" s="92">
        <v>1</v>
      </c>
      <c r="SDC27" s="87">
        <v>0</v>
      </c>
      <c r="SDD27" s="59">
        <f t="shared" si="800"/>
        <v>0</v>
      </c>
      <c r="SDE27" s="1"/>
      <c r="SDF27" s="89">
        <v>4</v>
      </c>
      <c r="SDG27" s="93" t="s">
        <v>64</v>
      </c>
      <c r="SDH27" s="58" t="s">
        <v>55</v>
      </c>
      <c r="SDI27" s="91" t="s">
        <v>32</v>
      </c>
      <c r="SDJ27" s="92">
        <v>1</v>
      </c>
      <c r="SDK27" s="87">
        <v>0</v>
      </c>
      <c r="SDL27" s="59">
        <f t="shared" si="800"/>
        <v>0</v>
      </c>
      <c r="SDM27" s="1"/>
      <c r="SDN27" s="89">
        <v>4</v>
      </c>
      <c r="SDO27" s="93" t="s">
        <v>64</v>
      </c>
      <c r="SDP27" s="58" t="s">
        <v>55</v>
      </c>
      <c r="SDQ27" s="91" t="s">
        <v>32</v>
      </c>
      <c r="SDR27" s="92">
        <v>1</v>
      </c>
      <c r="SDS27" s="87">
        <v>0</v>
      </c>
      <c r="SDT27" s="59">
        <f t="shared" si="801"/>
        <v>0</v>
      </c>
      <c r="SDU27" s="1"/>
      <c r="SDV27" s="89">
        <v>4</v>
      </c>
      <c r="SDW27" s="93" t="s">
        <v>64</v>
      </c>
      <c r="SDX27" s="58" t="s">
        <v>55</v>
      </c>
      <c r="SDY27" s="91" t="s">
        <v>32</v>
      </c>
      <c r="SDZ27" s="92">
        <v>1</v>
      </c>
      <c r="SEA27" s="87">
        <v>0</v>
      </c>
      <c r="SEB27" s="59">
        <f t="shared" si="801"/>
        <v>0</v>
      </c>
      <c r="SEC27" s="1"/>
      <c r="SED27" s="89">
        <v>4</v>
      </c>
      <c r="SEE27" s="93" t="s">
        <v>64</v>
      </c>
      <c r="SEF27" s="58" t="s">
        <v>55</v>
      </c>
      <c r="SEG27" s="91" t="s">
        <v>32</v>
      </c>
      <c r="SEH27" s="92">
        <v>1</v>
      </c>
      <c r="SEI27" s="87">
        <v>0</v>
      </c>
      <c r="SEJ27" s="59">
        <f t="shared" si="802"/>
        <v>0</v>
      </c>
      <c r="SEK27" s="1"/>
      <c r="SEL27" s="89">
        <v>4</v>
      </c>
      <c r="SEM27" s="93" t="s">
        <v>64</v>
      </c>
      <c r="SEN27" s="58" t="s">
        <v>55</v>
      </c>
      <c r="SEO27" s="91" t="s">
        <v>32</v>
      </c>
      <c r="SEP27" s="92">
        <v>1</v>
      </c>
      <c r="SEQ27" s="87">
        <v>0</v>
      </c>
      <c r="SER27" s="59">
        <f t="shared" si="802"/>
        <v>0</v>
      </c>
      <c r="SES27" s="1"/>
      <c r="SET27" s="89">
        <v>4</v>
      </c>
      <c r="SEU27" s="93" t="s">
        <v>64</v>
      </c>
      <c r="SEV27" s="58" t="s">
        <v>55</v>
      </c>
      <c r="SEW27" s="91" t="s">
        <v>32</v>
      </c>
      <c r="SEX27" s="92">
        <v>1</v>
      </c>
      <c r="SEY27" s="87">
        <v>0</v>
      </c>
      <c r="SEZ27" s="59">
        <f t="shared" si="803"/>
        <v>0</v>
      </c>
      <c r="SFA27" s="1"/>
      <c r="SFB27" s="89">
        <v>4</v>
      </c>
      <c r="SFC27" s="93" t="s">
        <v>64</v>
      </c>
      <c r="SFD27" s="58" t="s">
        <v>55</v>
      </c>
      <c r="SFE27" s="91" t="s">
        <v>32</v>
      </c>
      <c r="SFF27" s="92">
        <v>1</v>
      </c>
      <c r="SFG27" s="87">
        <v>0</v>
      </c>
      <c r="SFH27" s="59">
        <f t="shared" si="803"/>
        <v>0</v>
      </c>
      <c r="SFI27" s="1"/>
      <c r="SFJ27" s="89">
        <v>4</v>
      </c>
      <c r="SFK27" s="93" t="s">
        <v>64</v>
      </c>
      <c r="SFL27" s="58" t="s">
        <v>55</v>
      </c>
      <c r="SFM27" s="91" t="s">
        <v>32</v>
      </c>
      <c r="SFN27" s="92">
        <v>1</v>
      </c>
      <c r="SFO27" s="87">
        <v>0</v>
      </c>
      <c r="SFP27" s="59">
        <f t="shared" si="804"/>
        <v>0</v>
      </c>
      <c r="SFQ27" s="1"/>
      <c r="SFR27" s="89">
        <v>4</v>
      </c>
      <c r="SFS27" s="93" t="s">
        <v>64</v>
      </c>
      <c r="SFT27" s="58" t="s">
        <v>55</v>
      </c>
      <c r="SFU27" s="91" t="s">
        <v>32</v>
      </c>
      <c r="SFV27" s="92">
        <v>1</v>
      </c>
      <c r="SFW27" s="87">
        <v>0</v>
      </c>
      <c r="SFX27" s="59">
        <f t="shared" si="804"/>
        <v>0</v>
      </c>
      <c r="SFY27" s="1"/>
      <c r="SFZ27" s="89">
        <v>4</v>
      </c>
      <c r="SGA27" s="93" t="s">
        <v>64</v>
      </c>
      <c r="SGB27" s="58" t="s">
        <v>55</v>
      </c>
      <c r="SGC27" s="91" t="s">
        <v>32</v>
      </c>
      <c r="SGD27" s="92">
        <v>1</v>
      </c>
      <c r="SGE27" s="87">
        <v>0</v>
      </c>
      <c r="SGF27" s="59">
        <f t="shared" si="805"/>
        <v>0</v>
      </c>
      <c r="SGG27" s="1"/>
      <c r="SGH27" s="89">
        <v>4</v>
      </c>
      <c r="SGI27" s="93" t="s">
        <v>64</v>
      </c>
      <c r="SGJ27" s="58" t="s">
        <v>55</v>
      </c>
      <c r="SGK27" s="91" t="s">
        <v>32</v>
      </c>
      <c r="SGL27" s="92">
        <v>1</v>
      </c>
      <c r="SGM27" s="87">
        <v>0</v>
      </c>
      <c r="SGN27" s="59">
        <f t="shared" si="805"/>
        <v>0</v>
      </c>
      <c r="SGO27" s="1"/>
      <c r="SGP27" s="89">
        <v>4</v>
      </c>
      <c r="SGQ27" s="93" t="s">
        <v>64</v>
      </c>
      <c r="SGR27" s="58" t="s">
        <v>55</v>
      </c>
      <c r="SGS27" s="91" t="s">
        <v>32</v>
      </c>
      <c r="SGT27" s="92">
        <v>1</v>
      </c>
      <c r="SGU27" s="87">
        <v>0</v>
      </c>
      <c r="SGV27" s="59">
        <f t="shared" si="806"/>
        <v>0</v>
      </c>
      <c r="SGW27" s="1"/>
      <c r="SGX27" s="89">
        <v>4</v>
      </c>
      <c r="SGY27" s="93" t="s">
        <v>64</v>
      </c>
      <c r="SGZ27" s="58" t="s">
        <v>55</v>
      </c>
      <c r="SHA27" s="91" t="s">
        <v>32</v>
      </c>
      <c r="SHB27" s="92">
        <v>1</v>
      </c>
      <c r="SHC27" s="87">
        <v>0</v>
      </c>
      <c r="SHD27" s="59">
        <f t="shared" si="806"/>
        <v>0</v>
      </c>
      <c r="SHE27" s="1"/>
      <c r="SHF27" s="89">
        <v>4</v>
      </c>
      <c r="SHG27" s="93" t="s">
        <v>64</v>
      </c>
      <c r="SHH27" s="58" t="s">
        <v>55</v>
      </c>
      <c r="SHI27" s="91" t="s">
        <v>32</v>
      </c>
      <c r="SHJ27" s="92">
        <v>1</v>
      </c>
      <c r="SHK27" s="87">
        <v>0</v>
      </c>
      <c r="SHL27" s="59">
        <f t="shared" si="807"/>
        <v>0</v>
      </c>
      <c r="SHM27" s="1"/>
      <c r="SHN27" s="89">
        <v>4</v>
      </c>
      <c r="SHO27" s="93" t="s">
        <v>64</v>
      </c>
      <c r="SHP27" s="58" t="s">
        <v>55</v>
      </c>
      <c r="SHQ27" s="91" t="s">
        <v>32</v>
      </c>
      <c r="SHR27" s="92">
        <v>1</v>
      </c>
      <c r="SHS27" s="87">
        <v>0</v>
      </c>
      <c r="SHT27" s="59">
        <f t="shared" si="807"/>
        <v>0</v>
      </c>
      <c r="SHU27" s="1"/>
      <c r="SHV27" s="89">
        <v>4</v>
      </c>
      <c r="SHW27" s="93" t="s">
        <v>64</v>
      </c>
      <c r="SHX27" s="58" t="s">
        <v>55</v>
      </c>
      <c r="SHY27" s="91" t="s">
        <v>32</v>
      </c>
      <c r="SHZ27" s="92">
        <v>1</v>
      </c>
      <c r="SIA27" s="87">
        <v>0</v>
      </c>
      <c r="SIB27" s="59">
        <f t="shared" si="808"/>
        <v>0</v>
      </c>
      <c r="SIC27" s="1"/>
      <c r="SID27" s="89">
        <v>4</v>
      </c>
      <c r="SIE27" s="93" t="s">
        <v>64</v>
      </c>
      <c r="SIF27" s="58" t="s">
        <v>55</v>
      </c>
      <c r="SIG27" s="91" t="s">
        <v>32</v>
      </c>
      <c r="SIH27" s="92">
        <v>1</v>
      </c>
      <c r="SII27" s="87">
        <v>0</v>
      </c>
      <c r="SIJ27" s="59">
        <f t="shared" si="808"/>
        <v>0</v>
      </c>
      <c r="SIK27" s="1"/>
      <c r="SIL27" s="89">
        <v>4</v>
      </c>
      <c r="SIM27" s="93" t="s">
        <v>64</v>
      </c>
      <c r="SIN27" s="58" t="s">
        <v>55</v>
      </c>
      <c r="SIO27" s="91" t="s">
        <v>32</v>
      </c>
      <c r="SIP27" s="92">
        <v>1</v>
      </c>
      <c r="SIQ27" s="87">
        <v>0</v>
      </c>
      <c r="SIR27" s="59">
        <f t="shared" si="809"/>
        <v>0</v>
      </c>
      <c r="SIS27" s="1"/>
      <c r="SIT27" s="89">
        <v>4</v>
      </c>
      <c r="SIU27" s="93" t="s">
        <v>64</v>
      </c>
      <c r="SIV27" s="58" t="s">
        <v>55</v>
      </c>
      <c r="SIW27" s="91" t="s">
        <v>32</v>
      </c>
      <c r="SIX27" s="92">
        <v>1</v>
      </c>
      <c r="SIY27" s="87">
        <v>0</v>
      </c>
      <c r="SIZ27" s="59">
        <f t="shared" si="809"/>
        <v>0</v>
      </c>
      <c r="SJA27" s="1"/>
      <c r="SJB27" s="89">
        <v>4</v>
      </c>
      <c r="SJC27" s="93" t="s">
        <v>64</v>
      </c>
      <c r="SJD27" s="58" t="s">
        <v>55</v>
      </c>
      <c r="SJE27" s="91" t="s">
        <v>32</v>
      </c>
      <c r="SJF27" s="92">
        <v>1</v>
      </c>
      <c r="SJG27" s="87">
        <v>0</v>
      </c>
      <c r="SJH27" s="59">
        <f t="shared" si="810"/>
        <v>0</v>
      </c>
      <c r="SJI27" s="1"/>
      <c r="SJJ27" s="89">
        <v>4</v>
      </c>
      <c r="SJK27" s="93" t="s">
        <v>64</v>
      </c>
      <c r="SJL27" s="58" t="s">
        <v>55</v>
      </c>
      <c r="SJM27" s="91" t="s">
        <v>32</v>
      </c>
      <c r="SJN27" s="92">
        <v>1</v>
      </c>
      <c r="SJO27" s="87">
        <v>0</v>
      </c>
      <c r="SJP27" s="59">
        <f t="shared" si="810"/>
        <v>0</v>
      </c>
      <c r="SJQ27" s="1"/>
      <c r="SJR27" s="89">
        <v>4</v>
      </c>
      <c r="SJS27" s="93" t="s">
        <v>64</v>
      </c>
      <c r="SJT27" s="58" t="s">
        <v>55</v>
      </c>
      <c r="SJU27" s="91" t="s">
        <v>32</v>
      </c>
      <c r="SJV27" s="92">
        <v>1</v>
      </c>
      <c r="SJW27" s="87">
        <v>0</v>
      </c>
      <c r="SJX27" s="59">
        <f t="shared" si="811"/>
        <v>0</v>
      </c>
      <c r="SJY27" s="1"/>
      <c r="SJZ27" s="89">
        <v>4</v>
      </c>
      <c r="SKA27" s="93" t="s">
        <v>64</v>
      </c>
      <c r="SKB27" s="58" t="s">
        <v>55</v>
      </c>
      <c r="SKC27" s="91" t="s">
        <v>32</v>
      </c>
      <c r="SKD27" s="92">
        <v>1</v>
      </c>
      <c r="SKE27" s="87">
        <v>0</v>
      </c>
      <c r="SKF27" s="59">
        <f t="shared" si="811"/>
        <v>0</v>
      </c>
    </row>
    <row r="28" spans="1:13136" ht="52.5" customHeight="1">
      <c r="B28" s="89">
        <v>5</v>
      </c>
      <c r="C28" s="93" t="s">
        <v>65</v>
      </c>
      <c r="D28" s="58" t="s">
        <v>58</v>
      </c>
      <c r="E28" s="91" t="s">
        <v>32</v>
      </c>
      <c r="F28" s="92">
        <v>1</v>
      </c>
      <c r="G28" s="910"/>
      <c r="H28" s="59">
        <f t="shared" si="0"/>
        <v>0</v>
      </c>
      <c r="I28" s="1"/>
      <c r="J28" s="164"/>
      <c r="K28" s="904"/>
      <c r="L28" s="905"/>
      <c r="M28" s="906"/>
      <c r="N28" s="907"/>
      <c r="O28" s="908"/>
      <c r="P28" s="908"/>
      <c r="Q28" s="1"/>
      <c r="R28" s="164"/>
      <c r="S28" s="904"/>
      <c r="T28" s="905"/>
      <c r="U28" s="906"/>
      <c r="V28" s="907"/>
      <c r="W28" s="908"/>
      <c r="X28" s="908"/>
      <c r="Y28" s="1"/>
      <c r="Z28" s="164"/>
      <c r="AA28" s="904"/>
      <c r="AB28" s="905"/>
      <c r="AC28" s="906"/>
      <c r="AD28" s="907"/>
      <c r="AE28" s="908"/>
      <c r="AF28" s="908"/>
      <c r="AG28" s="1"/>
      <c r="AH28" s="164"/>
      <c r="AI28" s="904"/>
      <c r="AJ28" s="905"/>
      <c r="AK28" s="906"/>
      <c r="AL28" s="907"/>
      <c r="AM28" s="908"/>
      <c r="AN28" s="908"/>
      <c r="AO28" s="1"/>
      <c r="AP28" s="164"/>
      <c r="AQ28" s="904"/>
      <c r="AR28" s="905"/>
      <c r="AS28" s="906"/>
      <c r="AT28" s="907"/>
      <c r="AU28" s="908"/>
      <c r="AV28" s="908"/>
      <c r="AW28" s="1"/>
      <c r="AX28" s="164"/>
      <c r="AY28" s="904"/>
      <c r="AZ28" s="905"/>
      <c r="BA28" s="906"/>
      <c r="BB28" s="907"/>
      <c r="BC28" s="908"/>
      <c r="BD28" s="908"/>
      <c r="BE28" s="1"/>
      <c r="BF28" s="164"/>
      <c r="BG28" s="904"/>
      <c r="BH28" s="905"/>
      <c r="BI28" s="906"/>
      <c r="BJ28" s="907"/>
      <c r="BK28" s="908"/>
      <c r="BL28" s="908"/>
      <c r="BM28" s="1"/>
      <c r="BN28" s="164"/>
      <c r="BO28" s="904"/>
      <c r="BP28" s="905"/>
      <c r="BQ28" s="906"/>
      <c r="BR28" s="907"/>
      <c r="BS28" s="908"/>
      <c r="BT28" s="908"/>
      <c r="BU28" s="1"/>
      <c r="BV28" s="164"/>
      <c r="BW28" s="904"/>
      <c r="BX28" s="905"/>
      <c r="BY28" s="906"/>
      <c r="BZ28" s="907"/>
      <c r="CA28" s="908"/>
      <c r="CB28" s="908"/>
      <c r="CC28" s="1"/>
      <c r="CD28" s="164"/>
      <c r="CE28" s="904"/>
      <c r="CF28" s="905"/>
      <c r="CG28" s="906"/>
      <c r="CH28" s="907"/>
      <c r="CI28" s="908"/>
      <c r="CJ28" s="908"/>
      <c r="CK28" s="1"/>
      <c r="CL28" s="164"/>
      <c r="CM28" s="904"/>
      <c r="CN28" s="905"/>
      <c r="CO28" s="906"/>
      <c r="CP28" s="907"/>
      <c r="CQ28" s="908"/>
      <c r="CR28" s="908"/>
      <c r="CS28" s="1"/>
      <c r="CT28" s="164"/>
      <c r="CU28" s="904"/>
      <c r="CV28" s="905"/>
      <c r="CW28" s="906"/>
      <c r="CX28" s="907"/>
      <c r="CY28" s="908"/>
      <c r="CZ28" s="908"/>
      <c r="DA28" s="1"/>
      <c r="DB28" s="164"/>
      <c r="DC28" s="904"/>
      <c r="DD28" s="905"/>
      <c r="DE28" s="906"/>
      <c r="DF28" s="907"/>
      <c r="DG28" s="908"/>
      <c r="DH28" s="908"/>
      <c r="DI28" s="1"/>
      <c r="DJ28" s="164"/>
      <c r="DK28" s="904"/>
      <c r="DL28" s="905"/>
      <c r="DM28" s="906"/>
      <c r="DN28" s="907"/>
      <c r="DO28" s="908"/>
      <c r="DP28" s="908"/>
      <c r="DQ28" s="1"/>
      <c r="DR28" s="164"/>
      <c r="DS28" s="904"/>
      <c r="DT28" s="905"/>
      <c r="DU28" s="906"/>
      <c r="DV28" s="907"/>
      <c r="DW28" s="908"/>
      <c r="DX28" s="908"/>
      <c r="DY28" s="1"/>
      <c r="DZ28" s="164"/>
      <c r="EA28" s="904"/>
      <c r="EB28" s="905"/>
      <c r="EC28" s="906"/>
      <c r="ED28" s="907"/>
      <c r="EE28" s="908"/>
      <c r="EF28" s="908"/>
      <c r="EG28" s="1"/>
      <c r="EH28" s="164"/>
      <c r="EI28" s="904"/>
      <c r="EJ28" s="905"/>
      <c r="EK28" s="906"/>
      <c r="EL28" s="907"/>
      <c r="EM28" s="908"/>
      <c r="EN28" s="908"/>
      <c r="EO28" s="1"/>
      <c r="EP28" s="164"/>
      <c r="EQ28" s="904"/>
      <c r="ER28" s="905"/>
      <c r="ES28" s="906"/>
      <c r="ET28" s="907"/>
      <c r="EU28" s="908"/>
      <c r="EV28" s="908"/>
      <c r="EW28" s="1"/>
      <c r="EX28" s="164"/>
      <c r="EY28" s="904"/>
      <c r="EZ28" s="905"/>
      <c r="FA28" s="906"/>
      <c r="FB28" s="907"/>
      <c r="FC28" s="908"/>
      <c r="FD28" s="908"/>
      <c r="FE28" s="1"/>
      <c r="FF28" s="164"/>
      <c r="FG28" s="904"/>
      <c r="FH28" s="905"/>
      <c r="FI28" s="906"/>
      <c r="FJ28" s="907"/>
      <c r="FK28" s="908"/>
      <c r="FL28" s="908"/>
      <c r="FM28" s="1"/>
      <c r="FN28" s="164"/>
      <c r="FO28" s="914" t="s">
        <v>65</v>
      </c>
      <c r="FP28" s="58" t="s">
        <v>58</v>
      </c>
      <c r="FQ28" s="91" t="s">
        <v>32</v>
      </c>
      <c r="FR28" s="92">
        <v>1</v>
      </c>
      <c r="FS28" s="87">
        <v>0</v>
      </c>
      <c r="FT28" s="59">
        <f t="shared" si="1"/>
        <v>0</v>
      </c>
      <c r="FU28" s="1"/>
      <c r="FV28" s="89">
        <v>5</v>
      </c>
      <c r="FW28" s="93" t="s">
        <v>65</v>
      </c>
      <c r="FX28" s="58" t="s">
        <v>58</v>
      </c>
      <c r="FY28" s="91" t="s">
        <v>32</v>
      </c>
      <c r="FZ28" s="92">
        <v>1</v>
      </c>
      <c r="GA28" s="87">
        <v>0</v>
      </c>
      <c r="GB28" s="59">
        <f t="shared" si="2"/>
        <v>0</v>
      </c>
      <c r="GC28" s="1"/>
      <c r="GD28" s="89">
        <v>5</v>
      </c>
      <c r="GE28" s="93" t="s">
        <v>65</v>
      </c>
      <c r="GF28" s="58" t="s">
        <v>58</v>
      </c>
      <c r="GG28" s="91" t="s">
        <v>32</v>
      </c>
      <c r="GH28" s="92">
        <v>1</v>
      </c>
      <c r="GI28" s="87">
        <v>0</v>
      </c>
      <c r="GJ28" s="59">
        <f t="shared" si="2"/>
        <v>0</v>
      </c>
      <c r="GK28" s="1"/>
      <c r="GL28" s="89">
        <v>5</v>
      </c>
      <c r="GM28" s="93" t="s">
        <v>65</v>
      </c>
      <c r="GN28" s="58" t="s">
        <v>58</v>
      </c>
      <c r="GO28" s="91" t="s">
        <v>32</v>
      </c>
      <c r="GP28" s="92">
        <v>1</v>
      </c>
      <c r="GQ28" s="87">
        <v>0</v>
      </c>
      <c r="GR28" s="59">
        <f t="shared" si="3"/>
        <v>0</v>
      </c>
      <c r="GS28" s="1"/>
      <c r="GT28" s="89">
        <v>5</v>
      </c>
      <c r="GU28" s="93" t="s">
        <v>65</v>
      </c>
      <c r="GV28" s="58" t="s">
        <v>58</v>
      </c>
      <c r="GW28" s="91" t="s">
        <v>32</v>
      </c>
      <c r="GX28" s="92">
        <v>1</v>
      </c>
      <c r="GY28" s="87">
        <v>0</v>
      </c>
      <c r="GZ28" s="59">
        <f t="shared" si="3"/>
        <v>0</v>
      </c>
      <c r="HA28" s="1"/>
      <c r="HB28" s="89">
        <v>5</v>
      </c>
      <c r="HC28" s="93" t="s">
        <v>65</v>
      </c>
      <c r="HD28" s="58" t="s">
        <v>58</v>
      </c>
      <c r="HE28" s="91" t="s">
        <v>32</v>
      </c>
      <c r="HF28" s="92">
        <v>1</v>
      </c>
      <c r="HG28" s="87">
        <v>0</v>
      </c>
      <c r="HH28" s="59">
        <f t="shared" si="4"/>
        <v>0</v>
      </c>
      <c r="HI28" s="1"/>
      <c r="HJ28" s="89">
        <v>5</v>
      </c>
      <c r="HK28" s="93" t="s">
        <v>65</v>
      </c>
      <c r="HL28" s="58" t="s">
        <v>58</v>
      </c>
      <c r="HM28" s="91" t="s">
        <v>32</v>
      </c>
      <c r="HN28" s="92">
        <v>1</v>
      </c>
      <c r="HO28" s="87">
        <v>0</v>
      </c>
      <c r="HP28" s="59">
        <f t="shared" si="4"/>
        <v>0</v>
      </c>
      <c r="HQ28" s="1"/>
      <c r="HR28" s="89">
        <v>5</v>
      </c>
      <c r="HS28" s="93" t="s">
        <v>65</v>
      </c>
      <c r="HT28" s="58" t="s">
        <v>58</v>
      </c>
      <c r="HU28" s="91" t="s">
        <v>32</v>
      </c>
      <c r="HV28" s="92">
        <v>1</v>
      </c>
      <c r="HW28" s="87">
        <v>0</v>
      </c>
      <c r="HX28" s="59">
        <f t="shared" si="5"/>
        <v>0</v>
      </c>
      <c r="HY28" s="1"/>
      <c r="HZ28" s="89">
        <v>5</v>
      </c>
      <c r="IA28" s="93" t="s">
        <v>65</v>
      </c>
      <c r="IB28" s="58" t="s">
        <v>58</v>
      </c>
      <c r="IC28" s="91" t="s">
        <v>32</v>
      </c>
      <c r="ID28" s="92">
        <v>1</v>
      </c>
      <c r="IE28" s="87">
        <v>0</v>
      </c>
      <c r="IF28" s="59">
        <f t="shared" si="5"/>
        <v>0</v>
      </c>
      <c r="IG28" s="1"/>
      <c r="IH28" s="89">
        <v>5</v>
      </c>
      <c r="II28" s="93" t="s">
        <v>65</v>
      </c>
      <c r="IJ28" s="58" t="s">
        <v>58</v>
      </c>
      <c r="IK28" s="91" t="s">
        <v>32</v>
      </c>
      <c r="IL28" s="92">
        <v>1</v>
      </c>
      <c r="IM28" s="87">
        <v>0</v>
      </c>
      <c r="IN28" s="59">
        <f t="shared" si="6"/>
        <v>0</v>
      </c>
      <c r="IO28" s="1"/>
      <c r="IP28" s="89">
        <v>5</v>
      </c>
      <c r="IQ28" s="93" t="s">
        <v>65</v>
      </c>
      <c r="IR28" s="58" t="s">
        <v>58</v>
      </c>
      <c r="IS28" s="91" t="s">
        <v>32</v>
      </c>
      <c r="IT28" s="92">
        <v>1</v>
      </c>
      <c r="IU28" s="87">
        <v>0</v>
      </c>
      <c r="IV28" s="59">
        <f t="shared" si="6"/>
        <v>0</v>
      </c>
      <c r="IW28" s="1"/>
      <c r="IX28" s="89">
        <v>5</v>
      </c>
      <c r="IY28" s="93" t="s">
        <v>65</v>
      </c>
      <c r="IZ28" s="58" t="s">
        <v>58</v>
      </c>
      <c r="JA28" s="91" t="s">
        <v>32</v>
      </c>
      <c r="JB28" s="92">
        <v>1</v>
      </c>
      <c r="JC28" s="87">
        <v>0</v>
      </c>
      <c r="JD28" s="59">
        <f t="shared" si="7"/>
        <v>0</v>
      </c>
      <c r="JE28" s="1"/>
      <c r="JF28" s="89">
        <v>5</v>
      </c>
      <c r="JG28" s="93" t="s">
        <v>65</v>
      </c>
      <c r="JH28" s="58" t="s">
        <v>58</v>
      </c>
      <c r="JI28" s="91" t="s">
        <v>32</v>
      </c>
      <c r="JJ28" s="92">
        <v>1</v>
      </c>
      <c r="JK28" s="87">
        <v>0</v>
      </c>
      <c r="JL28" s="59">
        <f t="shared" si="7"/>
        <v>0</v>
      </c>
      <c r="JM28" s="1"/>
      <c r="JN28" s="89">
        <v>5</v>
      </c>
      <c r="JO28" s="93" t="s">
        <v>65</v>
      </c>
      <c r="JP28" s="58" t="s">
        <v>58</v>
      </c>
      <c r="JQ28" s="91" t="s">
        <v>32</v>
      </c>
      <c r="JR28" s="92">
        <v>1</v>
      </c>
      <c r="JS28" s="87">
        <v>0</v>
      </c>
      <c r="JT28" s="59">
        <f t="shared" si="8"/>
        <v>0</v>
      </c>
      <c r="JU28" s="1"/>
      <c r="JV28" s="89">
        <v>5</v>
      </c>
      <c r="JW28" s="93" t="s">
        <v>65</v>
      </c>
      <c r="JX28" s="58" t="s">
        <v>58</v>
      </c>
      <c r="JY28" s="91" t="s">
        <v>32</v>
      </c>
      <c r="JZ28" s="92">
        <v>1</v>
      </c>
      <c r="KA28" s="87">
        <v>0</v>
      </c>
      <c r="KB28" s="59">
        <f t="shared" si="8"/>
        <v>0</v>
      </c>
      <c r="KC28" s="1"/>
      <c r="KD28" s="89">
        <v>5</v>
      </c>
      <c r="KE28" s="93" t="s">
        <v>65</v>
      </c>
      <c r="KF28" s="58" t="s">
        <v>58</v>
      </c>
      <c r="KG28" s="91" t="s">
        <v>32</v>
      </c>
      <c r="KH28" s="92">
        <v>1</v>
      </c>
      <c r="KI28" s="87">
        <v>0</v>
      </c>
      <c r="KJ28" s="59">
        <f t="shared" si="9"/>
        <v>0</v>
      </c>
      <c r="KK28" s="1"/>
      <c r="KL28" s="89">
        <v>5</v>
      </c>
      <c r="KM28" s="93" t="s">
        <v>65</v>
      </c>
      <c r="KN28" s="58" t="s">
        <v>58</v>
      </c>
      <c r="KO28" s="91" t="s">
        <v>32</v>
      </c>
      <c r="KP28" s="92">
        <v>1</v>
      </c>
      <c r="KQ28" s="87">
        <v>0</v>
      </c>
      <c r="KR28" s="59">
        <f t="shared" si="9"/>
        <v>0</v>
      </c>
      <c r="KS28" s="1"/>
      <c r="KT28" s="89">
        <v>5</v>
      </c>
      <c r="KU28" s="93" t="s">
        <v>65</v>
      </c>
      <c r="KV28" s="58" t="s">
        <v>58</v>
      </c>
      <c r="KW28" s="91" t="s">
        <v>32</v>
      </c>
      <c r="KX28" s="92">
        <v>1</v>
      </c>
      <c r="KY28" s="87">
        <v>0</v>
      </c>
      <c r="KZ28" s="59">
        <f t="shared" si="10"/>
        <v>0</v>
      </c>
      <c r="LA28" s="1"/>
      <c r="LB28" s="89">
        <v>5</v>
      </c>
      <c r="LC28" s="93" t="s">
        <v>65</v>
      </c>
      <c r="LD28" s="58" t="s">
        <v>58</v>
      </c>
      <c r="LE28" s="91" t="s">
        <v>32</v>
      </c>
      <c r="LF28" s="92">
        <v>1</v>
      </c>
      <c r="LG28" s="87">
        <v>0</v>
      </c>
      <c r="LH28" s="59">
        <f t="shared" si="10"/>
        <v>0</v>
      </c>
      <c r="LI28" s="1"/>
      <c r="LJ28" s="89">
        <v>5</v>
      </c>
      <c r="LK28" s="93" t="s">
        <v>65</v>
      </c>
      <c r="LL28" s="58" t="s">
        <v>58</v>
      </c>
      <c r="LM28" s="91" t="s">
        <v>32</v>
      </c>
      <c r="LN28" s="92">
        <v>1</v>
      </c>
      <c r="LO28" s="87">
        <v>0</v>
      </c>
      <c r="LP28" s="59">
        <f t="shared" si="11"/>
        <v>0</v>
      </c>
      <c r="LQ28" s="1"/>
      <c r="LR28" s="89">
        <v>5</v>
      </c>
      <c r="LS28" s="93" t="s">
        <v>65</v>
      </c>
      <c r="LT28" s="58" t="s">
        <v>58</v>
      </c>
      <c r="LU28" s="91" t="s">
        <v>32</v>
      </c>
      <c r="LV28" s="92">
        <v>1</v>
      </c>
      <c r="LW28" s="87">
        <v>0</v>
      </c>
      <c r="LX28" s="59">
        <f t="shared" si="11"/>
        <v>0</v>
      </c>
      <c r="LY28" s="1"/>
      <c r="LZ28" s="89">
        <v>5</v>
      </c>
      <c r="MA28" s="93" t="s">
        <v>65</v>
      </c>
      <c r="MB28" s="58" t="s">
        <v>58</v>
      </c>
      <c r="MC28" s="91" t="s">
        <v>32</v>
      </c>
      <c r="MD28" s="92">
        <v>1</v>
      </c>
      <c r="ME28" s="87">
        <v>0</v>
      </c>
      <c r="MF28" s="59">
        <f t="shared" si="12"/>
        <v>0</v>
      </c>
      <c r="MG28" s="1"/>
      <c r="MH28" s="89">
        <v>5</v>
      </c>
      <c r="MI28" s="93" t="s">
        <v>65</v>
      </c>
      <c r="MJ28" s="58" t="s">
        <v>58</v>
      </c>
      <c r="MK28" s="91" t="s">
        <v>32</v>
      </c>
      <c r="ML28" s="92">
        <v>1</v>
      </c>
      <c r="MM28" s="87">
        <v>0</v>
      </c>
      <c r="MN28" s="59">
        <f t="shared" si="12"/>
        <v>0</v>
      </c>
      <c r="MO28" s="1"/>
      <c r="MP28" s="89">
        <v>5</v>
      </c>
      <c r="MQ28" s="93" t="s">
        <v>65</v>
      </c>
      <c r="MR28" s="58" t="s">
        <v>58</v>
      </c>
      <c r="MS28" s="91" t="s">
        <v>32</v>
      </c>
      <c r="MT28" s="92">
        <v>1</v>
      </c>
      <c r="MU28" s="87">
        <v>0</v>
      </c>
      <c r="MV28" s="59">
        <f t="shared" si="13"/>
        <v>0</v>
      </c>
      <c r="MW28" s="1"/>
      <c r="MX28" s="89">
        <v>5</v>
      </c>
      <c r="MY28" s="93" t="s">
        <v>65</v>
      </c>
      <c r="MZ28" s="58" t="s">
        <v>58</v>
      </c>
      <c r="NA28" s="91" t="s">
        <v>32</v>
      </c>
      <c r="NB28" s="92">
        <v>1</v>
      </c>
      <c r="NC28" s="87">
        <v>0</v>
      </c>
      <c r="ND28" s="59">
        <f t="shared" si="13"/>
        <v>0</v>
      </c>
      <c r="NE28" s="1"/>
      <c r="NF28" s="89">
        <v>5</v>
      </c>
      <c r="NG28" s="93" t="s">
        <v>65</v>
      </c>
      <c r="NH28" s="58" t="s">
        <v>58</v>
      </c>
      <c r="NI28" s="91" t="s">
        <v>32</v>
      </c>
      <c r="NJ28" s="92">
        <v>1</v>
      </c>
      <c r="NK28" s="87">
        <v>0</v>
      </c>
      <c r="NL28" s="59">
        <f t="shared" si="14"/>
        <v>0</v>
      </c>
      <c r="NM28" s="1"/>
      <c r="NN28" s="89">
        <v>5</v>
      </c>
      <c r="NO28" s="93" t="s">
        <v>65</v>
      </c>
      <c r="NP28" s="58" t="s">
        <v>58</v>
      </c>
      <c r="NQ28" s="91" t="s">
        <v>32</v>
      </c>
      <c r="NR28" s="92">
        <v>1</v>
      </c>
      <c r="NS28" s="87">
        <v>0</v>
      </c>
      <c r="NT28" s="59">
        <f t="shared" si="14"/>
        <v>0</v>
      </c>
      <c r="NU28" s="1"/>
      <c r="NV28" s="89">
        <v>5</v>
      </c>
      <c r="NW28" s="93" t="s">
        <v>65</v>
      </c>
      <c r="NX28" s="58" t="s">
        <v>58</v>
      </c>
      <c r="NY28" s="91" t="s">
        <v>32</v>
      </c>
      <c r="NZ28" s="92">
        <v>1</v>
      </c>
      <c r="OA28" s="87">
        <v>0</v>
      </c>
      <c r="OB28" s="59">
        <f t="shared" si="15"/>
        <v>0</v>
      </c>
      <c r="OC28" s="1"/>
      <c r="OD28" s="89">
        <v>5</v>
      </c>
      <c r="OE28" s="93" t="s">
        <v>65</v>
      </c>
      <c r="OF28" s="58" t="s">
        <v>58</v>
      </c>
      <c r="OG28" s="91" t="s">
        <v>32</v>
      </c>
      <c r="OH28" s="92">
        <v>1</v>
      </c>
      <c r="OI28" s="87">
        <v>0</v>
      </c>
      <c r="OJ28" s="59">
        <f t="shared" si="15"/>
        <v>0</v>
      </c>
      <c r="OK28" s="1"/>
      <c r="OL28" s="89">
        <v>5</v>
      </c>
      <c r="OM28" s="93" t="s">
        <v>65</v>
      </c>
      <c r="ON28" s="58" t="s">
        <v>58</v>
      </c>
      <c r="OO28" s="91" t="s">
        <v>32</v>
      </c>
      <c r="OP28" s="92">
        <v>1</v>
      </c>
      <c r="OQ28" s="87">
        <v>0</v>
      </c>
      <c r="OR28" s="59">
        <f t="shared" si="16"/>
        <v>0</v>
      </c>
      <c r="OS28" s="1"/>
      <c r="OT28" s="89">
        <v>5</v>
      </c>
      <c r="OU28" s="93" t="s">
        <v>65</v>
      </c>
      <c r="OV28" s="58" t="s">
        <v>58</v>
      </c>
      <c r="OW28" s="91" t="s">
        <v>32</v>
      </c>
      <c r="OX28" s="92">
        <v>1</v>
      </c>
      <c r="OY28" s="87">
        <v>0</v>
      </c>
      <c r="OZ28" s="59">
        <f t="shared" si="16"/>
        <v>0</v>
      </c>
      <c r="PA28" s="1"/>
      <c r="PB28" s="89">
        <v>5</v>
      </c>
      <c r="PC28" s="93" t="s">
        <v>65</v>
      </c>
      <c r="PD28" s="58" t="s">
        <v>58</v>
      </c>
      <c r="PE28" s="91" t="s">
        <v>32</v>
      </c>
      <c r="PF28" s="92">
        <v>1</v>
      </c>
      <c r="PG28" s="87">
        <v>0</v>
      </c>
      <c r="PH28" s="59">
        <f t="shared" si="17"/>
        <v>0</v>
      </c>
      <c r="PI28" s="1"/>
      <c r="PJ28" s="89">
        <v>5</v>
      </c>
      <c r="PK28" s="93" t="s">
        <v>65</v>
      </c>
      <c r="PL28" s="58" t="s">
        <v>58</v>
      </c>
      <c r="PM28" s="91" t="s">
        <v>32</v>
      </c>
      <c r="PN28" s="92">
        <v>1</v>
      </c>
      <c r="PO28" s="87">
        <v>0</v>
      </c>
      <c r="PP28" s="59">
        <f t="shared" si="17"/>
        <v>0</v>
      </c>
      <c r="PQ28" s="1"/>
      <c r="PR28" s="89">
        <v>5</v>
      </c>
      <c r="PS28" s="93" t="s">
        <v>65</v>
      </c>
      <c r="PT28" s="58" t="s">
        <v>58</v>
      </c>
      <c r="PU28" s="91" t="s">
        <v>32</v>
      </c>
      <c r="PV28" s="92">
        <v>1</v>
      </c>
      <c r="PW28" s="87">
        <v>0</v>
      </c>
      <c r="PX28" s="59">
        <f t="shared" si="18"/>
        <v>0</v>
      </c>
      <c r="PY28" s="1"/>
      <c r="PZ28" s="89">
        <v>5</v>
      </c>
      <c r="QA28" s="93" t="s">
        <v>65</v>
      </c>
      <c r="QB28" s="58" t="s">
        <v>58</v>
      </c>
      <c r="QC28" s="91" t="s">
        <v>32</v>
      </c>
      <c r="QD28" s="92">
        <v>1</v>
      </c>
      <c r="QE28" s="87">
        <v>0</v>
      </c>
      <c r="QF28" s="59">
        <f t="shared" si="18"/>
        <v>0</v>
      </c>
      <c r="QG28" s="1"/>
      <c r="QH28" s="89">
        <v>5</v>
      </c>
      <c r="QI28" s="93" t="s">
        <v>65</v>
      </c>
      <c r="QJ28" s="58" t="s">
        <v>58</v>
      </c>
      <c r="QK28" s="91" t="s">
        <v>32</v>
      </c>
      <c r="QL28" s="92">
        <v>1</v>
      </c>
      <c r="QM28" s="87">
        <v>0</v>
      </c>
      <c r="QN28" s="59">
        <f t="shared" si="19"/>
        <v>0</v>
      </c>
      <c r="QO28" s="1"/>
      <c r="QP28" s="89">
        <v>5</v>
      </c>
      <c r="QQ28" s="93" t="s">
        <v>65</v>
      </c>
      <c r="QR28" s="58" t="s">
        <v>58</v>
      </c>
      <c r="QS28" s="91" t="s">
        <v>32</v>
      </c>
      <c r="QT28" s="92">
        <v>1</v>
      </c>
      <c r="QU28" s="87">
        <v>0</v>
      </c>
      <c r="QV28" s="59">
        <f t="shared" si="19"/>
        <v>0</v>
      </c>
      <c r="QW28" s="1"/>
      <c r="QX28" s="89">
        <v>5</v>
      </c>
      <c r="QY28" s="93" t="s">
        <v>65</v>
      </c>
      <c r="QZ28" s="58" t="s">
        <v>58</v>
      </c>
      <c r="RA28" s="91" t="s">
        <v>32</v>
      </c>
      <c r="RB28" s="92">
        <v>1</v>
      </c>
      <c r="RC28" s="87">
        <v>0</v>
      </c>
      <c r="RD28" s="59">
        <f t="shared" si="20"/>
        <v>0</v>
      </c>
      <c r="RE28" s="1"/>
      <c r="RF28" s="89">
        <v>5</v>
      </c>
      <c r="RG28" s="93" t="s">
        <v>65</v>
      </c>
      <c r="RH28" s="58" t="s">
        <v>58</v>
      </c>
      <c r="RI28" s="91" t="s">
        <v>32</v>
      </c>
      <c r="RJ28" s="92">
        <v>1</v>
      </c>
      <c r="RK28" s="87">
        <v>0</v>
      </c>
      <c r="RL28" s="59">
        <f t="shared" si="20"/>
        <v>0</v>
      </c>
      <c r="RM28" s="1"/>
      <c r="RN28" s="89">
        <v>5</v>
      </c>
      <c r="RO28" s="93" t="s">
        <v>65</v>
      </c>
      <c r="RP28" s="58" t="s">
        <v>58</v>
      </c>
      <c r="RQ28" s="91" t="s">
        <v>32</v>
      </c>
      <c r="RR28" s="92">
        <v>1</v>
      </c>
      <c r="RS28" s="87">
        <v>0</v>
      </c>
      <c r="RT28" s="59">
        <f t="shared" si="21"/>
        <v>0</v>
      </c>
      <c r="RU28" s="1"/>
      <c r="RV28" s="89">
        <v>5</v>
      </c>
      <c r="RW28" s="93" t="s">
        <v>65</v>
      </c>
      <c r="RX28" s="58" t="s">
        <v>58</v>
      </c>
      <c r="RY28" s="91" t="s">
        <v>32</v>
      </c>
      <c r="RZ28" s="92">
        <v>1</v>
      </c>
      <c r="SA28" s="87">
        <v>0</v>
      </c>
      <c r="SB28" s="59">
        <f t="shared" si="21"/>
        <v>0</v>
      </c>
      <c r="SC28" s="1"/>
      <c r="SD28" s="89">
        <v>5</v>
      </c>
      <c r="SE28" s="93" t="s">
        <v>65</v>
      </c>
      <c r="SF28" s="58" t="s">
        <v>58</v>
      </c>
      <c r="SG28" s="91" t="s">
        <v>32</v>
      </c>
      <c r="SH28" s="92">
        <v>1</v>
      </c>
      <c r="SI28" s="87">
        <v>0</v>
      </c>
      <c r="SJ28" s="59">
        <f t="shared" si="22"/>
        <v>0</v>
      </c>
      <c r="SK28" s="1"/>
      <c r="SL28" s="89">
        <v>5</v>
      </c>
      <c r="SM28" s="93" t="s">
        <v>65</v>
      </c>
      <c r="SN28" s="58" t="s">
        <v>58</v>
      </c>
      <c r="SO28" s="91" t="s">
        <v>32</v>
      </c>
      <c r="SP28" s="92">
        <v>1</v>
      </c>
      <c r="SQ28" s="87">
        <v>0</v>
      </c>
      <c r="SR28" s="59">
        <f t="shared" si="22"/>
        <v>0</v>
      </c>
      <c r="SS28" s="1"/>
      <c r="ST28" s="89">
        <v>5</v>
      </c>
      <c r="SU28" s="93" t="s">
        <v>65</v>
      </c>
      <c r="SV28" s="58" t="s">
        <v>58</v>
      </c>
      <c r="SW28" s="91" t="s">
        <v>32</v>
      </c>
      <c r="SX28" s="92">
        <v>1</v>
      </c>
      <c r="SY28" s="87">
        <v>0</v>
      </c>
      <c r="SZ28" s="59">
        <f t="shared" si="23"/>
        <v>0</v>
      </c>
      <c r="TA28" s="1"/>
      <c r="TB28" s="89">
        <v>5</v>
      </c>
      <c r="TC28" s="93" t="s">
        <v>65</v>
      </c>
      <c r="TD28" s="58" t="s">
        <v>58</v>
      </c>
      <c r="TE28" s="91" t="s">
        <v>32</v>
      </c>
      <c r="TF28" s="92">
        <v>1</v>
      </c>
      <c r="TG28" s="87">
        <v>0</v>
      </c>
      <c r="TH28" s="59">
        <f t="shared" si="23"/>
        <v>0</v>
      </c>
      <c r="TI28" s="1"/>
      <c r="TJ28" s="89">
        <v>5</v>
      </c>
      <c r="TK28" s="93" t="s">
        <v>65</v>
      </c>
      <c r="TL28" s="58" t="s">
        <v>58</v>
      </c>
      <c r="TM28" s="91" t="s">
        <v>32</v>
      </c>
      <c r="TN28" s="92">
        <v>1</v>
      </c>
      <c r="TO28" s="87">
        <v>0</v>
      </c>
      <c r="TP28" s="59">
        <f t="shared" si="24"/>
        <v>0</v>
      </c>
      <c r="TQ28" s="1"/>
      <c r="TR28" s="89">
        <v>5</v>
      </c>
      <c r="TS28" s="93" t="s">
        <v>65</v>
      </c>
      <c r="TT28" s="58" t="s">
        <v>58</v>
      </c>
      <c r="TU28" s="91" t="s">
        <v>32</v>
      </c>
      <c r="TV28" s="92">
        <v>1</v>
      </c>
      <c r="TW28" s="87">
        <v>0</v>
      </c>
      <c r="TX28" s="59">
        <f t="shared" si="24"/>
        <v>0</v>
      </c>
      <c r="TY28" s="1"/>
      <c r="TZ28" s="89">
        <v>5</v>
      </c>
      <c r="UA28" s="93" t="s">
        <v>65</v>
      </c>
      <c r="UB28" s="58" t="s">
        <v>58</v>
      </c>
      <c r="UC28" s="91" t="s">
        <v>32</v>
      </c>
      <c r="UD28" s="92">
        <v>1</v>
      </c>
      <c r="UE28" s="87">
        <v>0</v>
      </c>
      <c r="UF28" s="59">
        <f t="shared" si="25"/>
        <v>0</v>
      </c>
      <c r="UG28" s="1"/>
      <c r="UH28" s="89">
        <v>5</v>
      </c>
      <c r="UI28" s="93" t="s">
        <v>65</v>
      </c>
      <c r="UJ28" s="58" t="s">
        <v>58</v>
      </c>
      <c r="UK28" s="91" t="s">
        <v>32</v>
      </c>
      <c r="UL28" s="92">
        <v>1</v>
      </c>
      <c r="UM28" s="87">
        <v>0</v>
      </c>
      <c r="UN28" s="59">
        <f t="shared" si="25"/>
        <v>0</v>
      </c>
      <c r="UO28" s="1"/>
      <c r="UP28" s="89">
        <v>5</v>
      </c>
      <c r="UQ28" s="93" t="s">
        <v>65</v>
      </c>
      <c r="UR28" s="58" t="s">
        <v>58</v>
      </c>
      <c r="US28" s="91" t="s">
        <v>32</v>
      </c>
      <c r="UT28" s="92">
        <v>1</v>
      </c>
      <c r="UU28" s="87">
        <v>0</v>
      </c>
      <c r="UV28" s="59">
        <f t="shared" si="26"/>
        <v>0</v>
      </c>
      <c r="UW28" s="1"/>
      <c r="UX28" s="89">
        <v>5</v>
      </c>
      <c r="UY28" s="93" t="s">
        <v>65</v>
      </c>
      <c r="UZ28" s="58" t="s">
        <v>58</v>
      </c>
      <c r="VA28" s="91" t="s">
        <v>32</v>
      </c>
      <c r="VB28" s="92">
        <v>1</v>
      </c>
      <c r="VC28" s="87">
        <v>0</v>
      </c>
      <c r="VD28" s="59">
        <f t="shared" si="26"/>
        <v>0</v>
      </c>
      <c r="VE28" s="1"/>
      <c r="VF28" s="89">
        <v>5</v>
      </c>
      <c r="VG28" s="93" t="s">
        <v>65</v>
      </c>
      <c r="VH28" s="58" t="s">
        <v>58</v>
      </c>
      <c r="VI28" s="91" t="s">
        <v>32</v>
      </c>
      <c r="VJ28" s="92">
        <v>1</v>
      </c>
      <c r="VK28" s="87">
        <v>0</v>
      </c>
      <c r="VL28" s="59">
        <f t="shared" si="27"/>
        <v>0</v>
      </c>
      <c r="VM28" s="1"/>
      <c r="VN28" s="89">
        <v>5</v>
      </c>
      <c r="VO28" s="93" t="s">
        <v>65</v>
      </c>
      <c r="VP28" s="58" t="s">
        <v>58</v>
      </c>
      <c r="VQ28" s="91" t="s">
        <v>32</v>
      </c>
      <c r="VR28" s="92">
        <v>1</v>
      </c>
      <c r="VS28" s="87">
        <v>0</v>
      </c>
      <c r="VT28" s="59">
        <f t="shared" si="27"/>
        <v>0</v>
      </c>
      <c r="VU28" s="1"/>
      <c r="VV28" s="89">
        <v>5</v>
      </c>
      <c r="VW28" s="93" t="s">
        <v>65</v>
      </c>
      <c r="VX28" s="58" t="s">
        <v>58</v>
      </c>
      <c r="VY28" s="91" t="s">
        <v>32</v>
      </c>
      <c r="VZ28" s="92">
        <v>1</v>
      </c>
      <c r="WA28" s="87">
        <v>0</v>
      </c>
      <c r="WB28" s="59">
        <f t="shared" si="28"/>
        <v>0</v>
      </c>
      <c r="WC28" s="1"/>
      <c r="WD28" s="89">
        <v>5</v>
      </c>
      <c r="WE28" s="93" t="s">
        <v>65</v>
      </c>
      <c r="WF28" s="58" t="s">
        <v>58</v>
      </c>
      <c r="WG28" s="91" t="s">
        <v>32</v>
      </c>
      <c r="WH28" s="92">
        <v>1</v>
      </c>
      <c r="WI28" s="87">
        <v>0</v>
      </c>
      <c r="WJ28" s="59">
        <f t="shared" si="28"/>
        <v>0</v>
      </c>
      <c r="WK28" s="1"/>
      <c r="WL28" s="89">
        <v>5</v>
      </c>
      <c r="WM28" s="93" t="s">
        <v>65</v>
      </c>
      <c r="WN28" s="58" t="s">
        <v>58</v>
      </c>
      <c r="WO28" s="91" t="s">
        <v>32</v>
      </c>
      <c r="WP28" s="92">
        <v>1</v>
      </c>
      <c r="WQ28" s="87">
        <v>0</v>
      </c>
      <c r="WR28" s="59">
        <f t="shared" si="29"/>
        <v>0</v>
      </c>
      <c r="WS28" s="1"/>
      <c r="WT28" s="89">
        <v>5</v>
      </c>
      <c r="WU28" s="93" t="s">
        <v>65</v>
      </c>
      <c r="WV28" s="58" t="s">
        <v>58</v>
      </c>
      <c r="WW28" s="91" t="s">
        <v>32</v>
      </c>
      <c r="WX28" s="92">
        <v>1</v>
      </c>
      <c r="WY28" s="87">
        <v>0</v>
      </c>
      <c r="WZ28" s="59">
        <f t="shared" si="29"/>
        <v>0</v>
      </c>
      <c r="XA28" s="1"/>
      <c r="XB28" s="89">
        <v>5</v>
      </c>
      <c r="XC28" s="93" t="s">
        <v>65</v>
      </c>
      <c r="XD28" s="58" t="s">
        <v>58</v>
      </c>
      <c r="XE28" s="91" t="s">
        <v>32</v>
      </c>
      <c r="XF28" s="92">
        <v>1</v>
      </c>
      <c r="XG28" s="87">
        <v>0</v>
      </c>
      <c r="XH28" s="59">
        <f t="shared" si="30"/>
        <v>0</v>
      </c>
      <c r="XI28" s="1"/>
      <c r="XJ28" s="89">
        <v>5</v>
      </c>
      <c r="XK28" s="93" t="s">
        <v>65</v>
      </c>
      <c r="XL28" s="58" t="s">
        <v>58</v>
      </c>
      <c r="XM28" s="91" t="s">
        <v>32</v>
      </c>
      <c r="XN28" s="92">
        <v>1</v>
      </c>
      <c r="XO28" s="87">
        <v>0</v>
      </c>
      <c r="XP28" s="59">
        <f t="shared" si="30"/>
        <v>0</v>
      </c>
      <c r="XQ28" s="1"/>
      <c r="XR28" s="89">
        <v>5</v>
      </c>
      <c r="XS28" s="93" t="s">
        <v>65</v>
      </c>
      <c r="XT28" s="58" t="s">
        <v>58</v>
      </c>
      <c r="XU28" s="91" t="s">
        <v>32</v>
      </c>
      <c r="XV28" s="92">
        <v>1</v>
      </c>
      <c r="XW28" s="87">
        <v>0</v>
      </c>
      <c r="XX28" s="59">
        <f t="shared" si="31"/>
        <v>0</v>
      </c>
      <c r="XY28" s="1"/>
      <c r="XZ28" s="89">
        <v>5</v>
      </c>
      <c r="YA28" s="93" t="s">
        <v>65</v>
      </c>
      <c r="YB28" s="58" t="s">
        <v>58</v>
      </c>
      <c r="YC28" s="91" t="s">
        <v>32</v>
      </c>
      <c r="YD28" s="92">
        <v>1</v>
      </c>
      <c r="YE28" s="87">
        <v>0</v>
      </c>
      <c r="YF28" s="59">
        <f t="shared" si="31"/>
        <v>0</v>
      </c>
      <c r="YG28" s="1"/>
      <c r="YH28" s="89">
        <v>5</v>
      </c>
      <c r="YI28" s="93" t="s">
        <v>65</v>
      </c>
      <c r="YJ28" s="58" t="s">
        <v>58</v>
      </c>
      <c r="YK28" s="91" t="s">
        <v>32</v>
      </c>
      <c r="YL28" s="92">
        <v>1</v>
      </c>
      <c r="YM28" s="87">
        <v>0</v>
      </c>
      <c r="YN28" s="59">
        <f t="shared" si="32"/>
        <v>0</v>
      </c>
      <c r="YO28" s="1"/>
      <c r="YP28" s="89">
        <v>5</v>
      </c>
      <c r="YQ28" s="93" t="s">
        <v>65</v>
      </c>
      <c r="YR28" s="58" t="s">
        <v>58</v>
      </c>
      <c r="YS28" s="91" t="s">
        <v>32</v>
      </c>
      <c r="YT28" s="92">
        <v>1</v>
      </c>
      <c r="YU28" s="87">
        <v>0</v>
      </c>
      <c r="YV28" s="59">
        <f t="shared" si="32"/>
        <v>0</v>
      </c>
      <c r="YW28" s="1"/>
      <c r="YX28" s="89">
        <v>5</v>
      </c>
      <c r="YY28" s="93" t="s">
        <v>65</v>
      </c>
      <c r="YZ28" s="58" t="s">
        <v>58</v>
      </c>
      <c r="ZA28" s="91" t="s">
        <v>32</v>
      </c>
      <c r="ZB28" s="92">
        <v>1</v>
      </c>
      <c r="ZC28" s="87">
        <v>0</v>
      </c>
      <c r="ZD28" s="59">
        <f t="shared" si="33"/>
        <v>0</v>
      </c>
      <c r="ZE28" s="1"/>
      <c r="ZF28" s="89">
        <v>5</v>
      </c>
      <c r="ZG28" s="93" t="s">
        <v>65</v>
      </c>
      <c r="ZH28" s="58" t="s">
        <v>58</v>
      </c>
      <c r="ZI28" s="91" t="s">
        <v>32</v>
      </c>
      <c r="ZJ28" s="92">
        <v>1</v>
      </c>
      <c r="ZK28" s="87">
        <v>0</v>
      </c>
      <c r="ZL28" s="59">
        <f t="shared" si="33"/>
        <v>0</v>
      </c>
      <c r="ZM28" s="1"/>
      <c r="ZN28" s="89">
        <v>5</v>
      </c>
      <c r="ZO28" s="93" t="s">
        <v>65</v>
      </c>
      <c r="ZP28" s="58" t="s">
        <v>58</v>
      </c>
      <c r="ZQ28" s="91" t="s">
        <v>32</v>
      </c>
      <c r="ZR28" s="92">
        <v>1</v>
      </c>
      <c r="ZS28" s="87">
        <v>0</v>
      </c>
      <c r="ZT28" s="59">
        <f t="shared" si="34"/>
        <v>0</v>
      </c>
      <c r="ZU28" s="1"/>
      <c r="ZV28" s="89">
        <v>5</v>
      </c>
      <c r="ZW28" s="93" t="s">
        <v>65</v>
      </c>
      <c r="ZX28" s="58" t="s">
        <v>58</v>
      </c>
      <c r="ZY28" s="91" t="s">
        <v>32</v>
      </c>
      <c r="ZZ28" s="92">
        <v>1</v>
      </c>
      <c r="AAA28" s="87">
        <v>0</v>
      </c>
      <c r="AAB28" s="59">
        <f t="shared" si="34"/>
        <v>0</v>
      </c>
      <c r="AAC28" s="1"/>
      <c r="AAD28" s="89">
        <v>5</v>
      </c>
      <c r="AAE28" s="93" t="s">
        <v>65</v>
      </c>
      <c r="AAF28" s="58" t="s">
        <v>58</v>
      </c>
      <c r="AAG28" s="91" t="s">
        <v>32</v>
      </c>
      <c r="AAH28" s="92">
        <v>1</v>
      </c>
      <c r="AAI28" s="87">
        <v>0</v>
      </c>
      <c r="AAJ28" s="59">
        <f t="shared" si="35"/>
        <v>0</v>
      </c>
      <c r="AAK28" s="1"/>
      <c r="AAL28" s="89">
        <v>5</v>
      </c>
      <c r="AAM28" s="93" t="s">
        <v>65</v>
      </c>
      <c r="AAN28" s="58" t="s">
        <v>58</v>
      </c>
      <c r="AAO28" s="91" t="s">
        <v>32</v>
      </c>
      <c r="AAP28" s="92">
        <v>1</v>
      </c>
      <c r="AAQ28" s="87">
        <v>0</v>
      </c>
      <c r="AAR28" s="59">
        <f t="shared" si="35"/>
        <v>0</v>
      </c>
      <c r="AAS28" s="1"/>
      <c r="AAT28" s="89">
        <v>5</v>
      </c>
      <c r="AAU28" s="93" t="s">
        <v>65</v>
      </c>
      <c r="AAV28" s="58" t="s">
        <v>58</v>
      </c>
      <c r="AAW28" s="91" t="s">
        <v>32</v>
      </c>
      <c r="AAX28" s="92">
        <v>1</v>
      </c>
      <c r="AAY28" s="87">
        <v>0</v>
      </c>
      <c r="AAZ28" s="59">
        <f t="shared" si="36"/>
        <v>0</v>
      </c>
      <c r="ABA28" s="1"/>
      <c r="ABB28" s="89">
        <v>5</v>
      </c>
      <c r="ABC28" s="93" t="s">
        <v>65</v>
      </c>
      <c r="ABD28" s="58" t="s">
        <v>58</v>
      </c>
      <c r="ABE28" s="91" t="s">
        <v>32</v>
      </c>
      <c r="ABF28" s="92">
        <v>1</v>
      </c>
      <c r="ABG28" s="87">
        <v>0</v>
      </c>
      <c r="ABH28" s="59">
        <f t="shared" si="36"/>
        <v>0</v>
      </c>
      <c r="ABI28" s="1"/>
      <c r="ABJ28" s="89">
        <v>5</v>
      </c>
      <c r="ABK28" s="93" t="s">
        <v>65</v>
      </c>
      <c r="ABL28" s="58" t="s">
        <v>58</v>
      </c>
      <c r="ABM28" s="91" t="s">
        <v>32</v>
      </c>
      <c r="ABN28" s="92">
        <v>1</v>
      </c>
      <c r="ABO28" s="87">
        <v>0</v>
      </c>
      <c r="ABP28" s="59">
        <f t="shared" si="37"/>
        <v>0</v>
      </c>
      <c r="ABQ28" s="1"/>
      <c r="ABR28" s="89">
        <v>5</v>
      </c>
      <c r="ABS28" s="93" t="s">
        <v>65</v>
      </c>
      <c r="ABT28" s="58" t="s">
        <v>58</v>
      </c>
      <c r="ABU28" s="91" t="s">
        <v>32</v>
      </c>
      <c r="ABV28" s="92">
        <v>1</v>
      </c>
      <c r="ABW28" s="87">
        <v>0</v>
      </c>
      <c r="ABX28" s="59">
        <f t="shared" si="37"/>
        <v>0</v>
      </c>
      <c r="ABY28" s="1"/>
      <c r="ABZ28" s="89">
        <v>5</v>
      </c>
      <c r="ACA28" s="93" t="s">
        <v>65</v>
      </c>
      <c r="ACB28" s="58" t="s">
        <v>58</v>
      </c>
      <c r="ACC28" s="91" t="s">
        <v>32</v>
      </c>
      <c r="ACD28" s="92">
        <v>1</v>
      </c>
      <c r="ACE28" s="87">
        <v>0</v>
      </c>
      <c r="ACF28" s="59">
        <f t="shared" si="38"/>
        <v>0</v>
      </c>
      <c r="ACG28" s="1"/>
      <c r="ACH28" s="89">
        <v>5</v>
      </c>
      <c r="ACI28" s="93" t="s">
        <v>65</v>
      </c>
      <c r="ACJ28" s="58" t="s">
        <v>58</v>
      </c>
      <c r="ACK28" s="91" t="s">
        <v>32</v>
      </c>
      <c r="ACL28" s="92">
        <v>1</v>
      </c>
      <c r="ACM28" s="87">
        <v>0</v>
      </c>
      <c r="ACN28" s="59">
        <f t="shared" si="38"/>
        <v>0</v>
      </c>
      <c r="ACO28" s="1"/>
      <c r="ACP28" s="89">
        <v>5</v>
      </c>
      <c r="ACQ28" s="93" t="s">
        <v>65</v>
      </c>
      <c r="ACR28" s="58" t="s">
        <v>58</v>
      </c>
      <c r="ACS28" s="91" t="s">
        <v>32</v>
      </c>
      <c r="ACT28" s="92">
        <v>1</v>
      </c>
      <c r="ACU28" s="87">
        <v>0</v>
      </c>
      <c r="ACV28" s="59">
        <f t="shared" si="39"/>
        <v>0</v>
      </c>
      <c r="ACW28" s="1"/>
      <c r="ACX28" s="89">
        <v>5</v>
      </c>
      <c r="ACY28" s="93" t="s">
        <v>65</v>
      </c>
      <c r="ACZ28" s="58" t="s">
        <v>58</v>
      </c>
      <c r="ADA28" s="91" t="s">
        <v>32</v>
      </c>
      <c r="ADB28" s="92">
        <v>1</v>
      </c>
      <c r="ADC28" s="87">
        <v>0</v>
      </c>
      <c r="ADD28" s="59">
        <f t="shared" si="39"/>
        <v>0</v>
      </c>
      <c r="ADE28" s="1"/>
      <c r="ADF28" s="89">
        <v>5</v>
      </c>
      <c r="ADG28" s="93" t="s">
        <v>65</v>
      </c>
      <c r="ADH28" s="58" t="s">
        <v>58</v>
      </c>
      <c r="ADI28" s="91" t="s">
        <v>32</v>
      </c>
      <c r="ADJ28" s="92">
        <v>1</v>
      </c>
      <c r="ADK28" s="87">
        <v>0</v>
      </c>
      <c r="ADL28" s="59">
        <f t="shared" si="40"/>
        <v>0</v>
      </c>
      <c r="ADM28" s="1"/>
      <c r="ADN28" s="89">
        <v>5</v>
      </c>
      <c r="ADO28" s="93" t="s">
        <v>65</v>
      </c>
      <c r="ADP28" s="58" t="s">
        <v>58</v>
      </c>
      <c r="ADQ28" s="91" t="s">
        <v>32</v>
      </c>
      <c r="ADR28" s="92">
        <v>1</v>
      </c>
      <c r="ADS28" s="87">
        <v>0</v>
      </c>
      <c r="ADT28" s="59">
        <f t="shared" si="40"/>
        <v>0</v>
      </c>
      <c r="ADU28" s="1"/>
      <c r="ADV28" s="89">
        <v>5</v>
      </c>
      <c r="ADW28" s="93" t="s">
        <v>65</v>
      </c>
      <c r="ADX28" s="58" t="s">
        <v>58</v>
      </c>
      <c r="ADY28" s="91" t="s">
        <v>32</v>
      </c>
      <c r="ADZ28" s="92">
        <v>1</v>
      </c>
      <c r="AEA28" s="87">
        <v>0</v>
      </c>
      <c r="AEB28" s="59">
        <f t="shared" si="41"/>
        <v>0</v>
      </c>
      <c r="AEC28" s="1"/>
      <c r="AED28" s="89">
        <v>5</v>
      </c>
      <c r="AEE28" s="93" t="s">
        <v>65</v>
      </c>
      <c r="AEF28" s="58" t="s">
        <v>58</v>
      </c>
      <c r="AEG28" s="91" t="s">
        <v>32</v>
      </c>
      <c r="AEH28" s="92">
        <v>1</v>
      </c>
      <c r="AEI28" s="87">
        <v>0</v>
      </c>
      <c r="AEJ28" s="59">
        <f t="shared" si="41"/>
        <v>0</v>
      </c>
      <c r="AEK28" s="1"/>
      <c r="AEL28" s="89">
        <v>5</v>
      </c>
      <c r="AEM28" s="93" t="s">
        <v>65</v>
      </c>
      <c r="AEN28" s="58" t="s">
        <v>58</v>
      </c>
      <c r="AEO28" s="91" t="s">
        <v>32</v>
      </c>
      <c r="AEP28" s="92">
        <v>1</v>
      </c>
      <c r="AEQ28" s="87">
        <v>0</v>
      </c>
      <c r="AER28" s="59">
        <f t="shared" si="42"/>
        <v>0</v>
      </c>
      <c r="AES28" s="1"/>
      <c r="AET28" s="89">
        <v>5</v>
      </c>
      <c r="AEU28" s="93" t="s">
        <v>65</v>
      </c>
      <c r="AEV28" s="58" t="s">
        <v>58</v>
      </c>
      <c r="AEW28" s="91" t="s">
        <v>32</v>
      </c>
      <c r="AEX28" s="92">
        <v>1</v>
      </c>
      <c r="AEY28" s="87">
        <v>0</v>
      </c>
      <c r="AEZ28" s="59">
        <f t="shared" si="42"/>
        <v>0</v>
      </c>
      <c r="AFA28" s="1"/>
      <c r="AFB28" s="89">
        <v>5</v>
      </c>
      <c r="AFC28" s="93" t="s">
        <v>65</v>
      </c>
      <c r="AFD28" s="58" t="s">
        <v>58</v>
      </c>
      <c r="AFE28" s="91" t="s">
        <v>32</v>
      </c>
      <c r="AFF28" s="92">
        <v>1</v>
      </c>
      <c r="AFG28" s="87">
        <v>0</v>
      </c>
      <c r="AFH28" s="59">
        <f t="shared" si="43"/>
        <v>0</v>
      </c>
      <c r="AFI28" s="1"/>
      <c r="AFJ28" s="89">
        <v>5</v>
      </c>
      <c r="AFK28" s="93" t="s">
        <v>65</v>
      </c>
      <c r="AFL28" s="58" t="s">
        <v>58</v>
      </c>
      <c r="AFM28" s="91" t="s">
        <v>32</v>
      </c>
      <c r="AFN28" s="92">
        <v>1</v>
      </c>
      <c r="AFO28" s="87">
        <v>0</v>
      </c>
      <c r="AFP28" s="59">
        <f t="shared" si="43"/>
        <v>0</v>
      </c>
      <c r="AFQ28" s="1"/>
      <c r="AFR28" s="89">
        <v>5</v>
      </c>
      <c r="AFS28" s="93" t="s">
        <v>65</v>
      </c>
      <c r="AFT28" s="58" t="s">
        <v>58</v>
      </c>
      <c r="AFU28" s="91" t="s">
        <v>32</v>
      </c>
      <c r="AFV28" s="92">
        <v>1</v>
      </c>
      <c r="AFW28" s="87">
        <v>0</v>
      </c>
      <c r="AFX28" s="59">
        <f t="shared" si="44"/>
        <v>0</v>
      </c>
      <c r="AFY28" s="1"/>
      <c r="AFZ28" s="89">
        <v>5</v>
      </c>
      <c r="AGA28" s="93" t="s">
        <v>65</v>
      </c>
      <c r="AGB28" s="58" t="s">
        <v>58</v>
      </c>
      <c r="AGC28" s="91" t="s">
        <v>32</v>
      </c>
      <c r="AGD28" s="92">
        <v>1</v>
      </c>
      <c r="AGE28" s="87">
        <v>0</v>
      </c>
      <c r="AGF28" s="59">
        <f t="shared" si="44"/>
        <v>0</v>
      </c>
      <c r="AGG28" s="1"/>
      <c r="AGH28" s="89">
        <v>5</v>
      </c>
      <c r="AGI28" s="93" t="s">
        <v>65</v>
      </c>
      <c r="AGJ28" s="58" t="s">
        <v>58</v>
      </c>
      <c r="AGK28" s="91" t="s">
        <v>32</v>
      </c>
      <c r="AGL28" s="92">
        <v>1</v>
      </c>
      <c r="AGM28" s="87">
        <v>0</v>
      </c>
      <c r="AGN28" s="59">
        <f t="shared" si="45"/>
        <v>0</v>
      </c>
      <c r="AGO28" s="1"/>
      <c r="AGP28" s="89">
        <v>5</v>
      </c>
      <c r="AGQ28" s="93" t="s">
        <v>65</v>
      </c>
      <c r="AGR28" s="58" t="s">
        <v>58</v>
      </c>
      <c r="AGS28" s="91" t="s">
        <v>32</v>
      </c>
      <c r="AGT28" s="92">
        <v>1</v>
      </c>
      <c r="AGU28" s="87">
        <v>0</v>
      </c>
      <c r="AGV28" s="59">
        <f t="shared" si="45"/>
        <v>0</v>
      </c>
      <c r="AGW28" s="1"/>
      <c r="AGX28" s="89">
        <v>5</v>
      </c>
      <c r="AGY28" s="93" t="s">
        <v>65</v>
      </c>
      <c r="AGZ28" s="58" t="s">
        <v>58</v>
      </c>
      <c r="AHA28" s="91" t="s">
        <v>32</v>
      </c>
      <c r="AHB28" s="92">
        <v>1</v>
      </c>
      <c r="AHC28" s="87">
        <v>0</v>
      </c>
      <c r="AHD28" s="59">
        <f t="shared" si="46"/>
        <v>0</v>
      </c>
      <c r="AHE28" s="1"/>
      <c r="AHF28" s="89">
        <v>5</v>
      </c>
      <c r="AHG28" s="93" t="s">
        <v>65</v>
      </c>
      <c r="AHH28" s="58" t="s">
        <v>58</v>
      </c>
      <c r="AHI28" s="91" t="s">
        <v>32</v>
      </c>
      <c r="AHJ28" s="92">
        <v>1</v>
      </c>
      <c r="AHK28" s="87">
        <v>0</v>
      </c>
      <c r="AHL28" s="59">
        <f t="shared" si="46"/>
        <v>0</v>
      </c>
      <c r="AHM28" s="1"/>
      <c r="AHN28" s="89">
        <v>5</v>
      </c>
      <c r="AHO28" s="93" t="s">
        <v>65</v>
      </c>
      <c r="AHP28" s="58" t="s">
        <v>58</v>
      </c>
      <c r="AHQ28" s="91" t="s">
        <v>32</v>
      </c>
      <c r="AHR28" s="92">
        <v>1</v>
      </c>
      <c r="AHS28" s="87">
        <v>0</v>
      </c>
      <c r="AHT28" s="59">
        <f t="shared" si="47"/>
        <v>0</v>
      </c>
      <c r="AHU28" s="1"/>
      <c r="AHV28" s="89">
        <v>5</v>
      </c>
      <c r="AHW28" s="93" t="s">
        <v>65</v>
      </c>
      <c r="AHX28" s="58" t="s">
        <v>58</v>
      </c>
      <c r="AHY28" s="91" t="s">
        <v>32</v>
      </c>
      <c r="AHZ28" s="92">
        <v>1</v>
      </c>
      <c r="AIA28" s="87">
        <v>0</v>
      </c>
      <c r="AIB28" s="59">
        <f t="shared" si="47"/>
        <v>0</v>
      </c>
      <c r="AIC28" s="1"/>
      <c r="AID28" s="89">
        <v>5</v>
      </c>
      <c r="AIE28" s="93" t="s">
        <v>65</v>
      </c>
      <c r="AIF28" s="58" t="s">
        <v>58</v>
      </c>
      <c r="AIG28" s="91" t="s">
        <v>32</v>
      </c>
      <c r="AIH28" s="92">
        <v>1</v>
      </c>
      <c r="AII28" s="87">
        <v>0</v>
      </c>
      <c r="AIJ28" s="59">
        <f t="shared" si="48"/>
        <v>0</v>
      </c>
      <c r="AIK28" s="1"/>
      <c r="AIL28" s="89">
        <v>5</v>
      </c>
      <c r="AIM28" s="93" t="s">
        <v>65</v>
      </c>
      <c r="AIN28" s="58" t="s">
        <v>58</v>
      </c>
      <c r="AIO28" s="91" t="s">
        <v>32</v>
      </c>
      <c r="AIP28" s="92">
        <v>1</v>
      </c>
      <c r="AIQ28" s="87">
        <v>0</v>
      </c>
      <c r="AIR28" s="59">
        <f t="shared" si="48"/>
        <v>0</v>
      </c>
      <c r="AIS28" s="1"/>
      <c r="AIT28" s="89">
        <v>5</v>
      </c>
      <c r="AIU28" s="93" t="s">
        <v>65</v>
      </c>
      <c r="AIV28" s="58" t="s">
        <v>58</v>
      </c>
      <c r="AIW28" s="91" t="s">
        <v>32</v>
      </c>
      <c r="AIX28" s="92">
        <v>1</v>
      </c>
      <c r="AIY28" s="87">
        <v>0</v>
      </c>
      <c r="AIZ28" s="59">
        <f t="shared" si="49"/>
        <v>0</v>
      </c>
      <c r="AJA28" s="1"/>
      <c r="AJB28" s="89">
        <v>5</v>
      </c>
      <c r="AJC28" s="93" t="s">
        <v>65</v>
      </c>
      <c r="AJD28" s="58" t="s">
        <v>58</v>
      </c>
      <c r="AJE28" s="91" t="s">
        <v>32</v>
      </c>
      <c r="AJF28" s="92">
        <v>1</v>
      </c>
      <c r="AJG28" s="87">
        <v>0</v>
      </c>
      <c r="AJH28" s="59">
        <f t="shared" si="49"/>
        <v>0</v>
      </c>
      <c r="AJI28" s="1"/>
      <c r="AJJ28" s="89">
        <v>5</v>
      </c>
      <c r="AJK28" s="93" t="s">
        <v>65</v>
      </c>
      <c r="AJL28" s="58" t="s">
        <v>58</v>
      </c>
      <c r="AJM28" s="91" t="s">
        <v>32</v>
      </c>
      <c r="AJN28" s="92">
        <v>1</v>
      </c>
      <c r="AJO28" s="87">
        <v>0</v>
      </c>
      <c r="AJP28" s="59">
        <f t="shared" si="50"/>
        <v>0</v>
      </c>
      <c r="AJQ28" s="1"/>
      <c r="AJR28" s="89">
        <v>5</v>
      </c>
      <c r="AJS28" s="93" t="s">
        <v>65</v>
      </c>
      <c r="AJT28" s="58" t="s">
        <v>58</v>
      </c>
      <c r="AJU28" s="91" t="s">
        <v>32</v>
      </c>
      <c r="AJV28" s="92">
        <v>1</v>
      </c>
      <c r="AJW28" s="87">
        <v>0</v>
      </c>
      <c r="AJX28" s="59">
        <f t="shared" si="50"/>
        <v>0</v>
      </c>
      <c r="AJY28" s="1"/>
      <c r="AJZ28" s="89">
        <v>5</v>
      </c>
      <c r="AKA28" s="93" t="s">
        <v>65</v>
      </c>
      <c r="AKB28" s="58" t="s">
        <v>58</v>
      </c>
      <c r="AKC28" s="91" t="s">
        <v>32</v>
      </c>
      <c r="AKD28" s="92">
        <v>1</v>
      </c>
      <c r="AKE28" s="87">
        <v>0</v>
      </c>
      <c r="AKF28" s="59">
        <f t="shared" si="51"/>
        <v>0</v>
      </c>
      <c r="AKG28" s="1"/>
      <c r="AKH28" s="89">
        <v>5</v>
      </c>
      <c r="AKI28" s="93" t="s">
        <v>65</v>
      </c>
      <c r="AKJ28" s="58" t="s">
        <v>58</v>
      </c>
      <c r="AKK28" s="91" t="s">
        <v>32</v>
      </c>
      <c r="AKL28" s="92">
        <v>1</v>
      </c>
      <c r="AKM28" s="87">
        <v>0</v>
      </c>
      <c r="AKN28" s="59">
        <f t="shared" si="51"/>
        <v>0</v>
      </c>
      <c r="AKO28" s="1"/>
      <c r="AKP28" s="89">
        <v>5</v>
      </c>
      <c r="AKQ28" s="93" t="s">
        <v>65</v>
      </c>
      <c r="AKR28" s="58" t="s">
        <v>58</v>
      </c>
      <c r="AKS28" s="91" t="s">
        <v>32</v>
      </c>
      <c r="AKT28" s="92">
        <v>1</v>
      </c>
      <c r="AKU28" s="87">
        <v>0</v>
      </c>
      <c r="AKV28" s="59">
        <f t="shared" si="52"/>
        <v>0</v>
      </c>
      <c r="AKW28" s="1"/>
      <c r="AKX28" s="89">
        <v>5</v>
      </c>
      <c r="AKY28" s="93" t="s">
        <v>65</v>
      </c>
      <c r="AKZ28" s="58" t="s">
        <v>58</v>
      </c>
      <c r="ALA28" s="91" t="s">
        <v>32</v>
      </c>
      <c r="ALB28" s="92">
        <v>1</v>
      </c>
      <c r="ALC28" s="87">
        <v>0</v>
      </c>
      <c r="ALD28" s="59">
        <f t="shared" si="52"/>
        <v>0</v>
      </c>
      <c r="ALE28" s="1"/>
      <c r="ALF28" s="89">
        <v>5</v>
      </c>
      <c r="ALG28" s="93" t="s">
        <v>65</v>
      </c>
      <c r="ALH28" s="58" t="s">
        <v>58</v>
      </c>
      <c r="ALI28" s="91" t="s">
        <v>32</v>
      </c>
      <c r="ALJ28" s="92">
        <v>1</v>
      </c>
      <c r="ALK28" s="87">
        <v>0</v>
      </c>
      <c r="ALL28" s="59">
        <f t="shared" si="53"/>
        <v>0</v>
      </c>
      <c r="ALM28" s="1"/>
      <c r="ALN28" s="89">
        <v>5</v>
      </c>
      <c r="ALO28" s="93" t="s">
        <v>65</v>
      </c>
      <c r="ALP28" s="58" t="s">
        <v>58</v>
      </c>
      <c r="ALQ28" s="91" t="s">
        <v>32</v>
      </c>
      <c r="ALR28" s="92">
        <v>1</v>
      </c>
      <c r="ALS28" s="87">
        <v>0</v>
      </c>
      <c r="ALT28" s="59">
        <f t="shared" si="53"/>
        <v>0</v>
      </c>
      <c r="ALU28" s="1"/>
      <c r="ALV28" s="89">
        <v>5</v>
      </c>
      <c r="ALW28" s="93" t="s">
        <v>65</v>
      </c>
      <c r="ALX28" s="58" t="s">
        <v>58</v>
      </c>
      <c r="ALY28" s="91" t="s">
        <v>32</v>
      </c>
      <c r="ALZ28" s="92">
        <v>1</v>
      </c>
      <c r="AMA28" s="87">
        <v>0</v>
      </c>
      <c r="AMB28" s="59">
        <f t="shared" si="54"/>
        <v>0</v>
      </c>
      <c r="AMC28" s="1"/>
      <c r="AMD28" s="89">
        <v>5</v>
      </c>
      <c r="AME28" s="93" t="s">
        <v>65</v>
      </c>
      <c r="AMF28" s="58" t="s">
        <v>58</v>
      </c>
      <c r="AMG28" s="91" t="s">
        <v>32</v>
      </c>
      <c r="AMH28" s="92">
        <v>1</v>
      </c>
      <c r="AMI28" s="87">
        <v>0</v>
      </c>
      <c r="AMJ28" s="59">
        <f t="shared" si="54"/>
        <v>0</v>
      </c>
      <c r="AMK28" s="1"/>
      <c r="AML28" s="89">
        <v>5</v>
      </c>
      <c r="AMM28" s="93" t="s">
        <v>65</v>
      </c>
      <c r="AMN28" s="58" t="s">
        <v>58</v>
      </c>
      <c r="AMO28" s="91" t="s">
        <v>32</v>
      </c>
      <c r="AMP28" s="92">
        <v>1</v>
      </c>
      <c r="AMQ28" s="87">
        <v>0</v>
      </c>
      <c r="AMR28" s="59">
        <f t="shared" si="55"/>
        <v>0</v>
      </c>
      <c r="AMS28" s="1"/>
      <c r="AMT28" s="89">
        <v>5</v>
      </c>
      <c r="AMU28" s="93" t="s">
        <v>65</v>
      </c>
      <c r="AMV28" s="58" t="s">
        <v>58</v>
      </c>
      <c r="AMW28" s="91" t="s">
        <v>32</v>
      </c>
      <c r="AMX28" s="92">
        <v>1</v>
      </c>
      <c r="AMY28" s="87">
        <v>0</v>
      </c>
      <c r="AMZ28" s="59">
        <f t="shared" si="55"/>
        <v>0</v>
      </c>
      <c r="ANA28" s="1"/>
      <c r="ANB28" s="89">
        <v>5</v>
      </c>
      <c r="ANC28" s="93" t="s">
        <v>65</v>
      </c>
      <c r="AND28" s="58" t="s">
        <v>58</v>
      </c>
      <c r="ANE28" s="91" t="s">
        <v>32</v>
      </c>
      <c r="ANF28" s="92">
        <v>1</v>
      </c>
      <c r="ANG28" s="87">
        <v>0</v>
      </c>
      <c r="ANH28" s="59">
        <f t="shared" si="56"/>
        <v>0</v>
      </c>
      <c r="ANI28" s="1"/>
      <c r="ANJ28" s="89">
        <v>5</v>
      </c>
      <c r="ANK28" s="93" t="s">
        <v>65</v>
      </c>
      <c r="ANL28" s="58" t="s">
        <v>58</v>
      </c>
      <c r="ANM28" s="91" t="s">
        <v>32</v>
      </c>
      <c r="ANN28" s="92">
        <v>1</v>
      </c>
      <c r="ANO28" s="87">
        <v>0</v>
      </c>
      <c r="ANP28" s="59">
        <f t="shared" si="56"/>
        <v>0</v>
      </c>
      <c r="ANQ28" s="1"/>
      <c r="ANR28" s="89">
        <v>5</v>
      </c>
      <c r="ANS28" s="93" t="s">
        <v>65</v>
      </c>
      <c r="ANT28" s="58" t="s">
        <v>58</v>
      </c>
      <c r="ANU28" s="91" t="s">
        <v>32</v>
      </c>
      <c r="ANV28" s="92">
        <v>1</v>
      </c>
      <c r="ANW28" s="87">
        <v>0</v>
      </c>
      <c r="ANX28" s="59">
        <f t="shared" si="57"/>
        <v>0</v>
      </c>
      <c r="ANY28" s="1"/>
      <c r="ANZ28" s="89">
        <v>5</v>
      </c>
      <c r="AOA28" s="93" t="s">
        <v>65</v>
      </c>
      <c r="AOB28" s="58" t="s">
        <v>58</v>
      </c>
      <c r="AOC28" s="91" t="s">
        <v>32</v>
      </c>
      <c r="AOD28" s="92">
        <v>1</v>
      </c>
      <c r="AOE28" s="87">
        <v>0</v>
      </c>
      <c r="AOF28" s="59">
        <f t="shared" si="57"/>
        <v>0</v>
      </c>
      <c r="AOG28" s="1"/>
      <c r="AOH28" s="89">
        <v>5</v>
      </c>
      <c r="AOI28" s="93" t="s">
        <v>65</v>
      </c>
      <c r="AOJ28" s="58" t="s">
        <v>58</v>
      </c>
      <c r="AOK28" s="91" t="s">
        <v>32</v>
      </c>
      <c r="AOL28" s="92">
        <v>1</v>
      </c>
      <c r="AOM28" s="87">
        <v>0</v>
      </c>
      <c r="AON28" s="59">
        <f t="shared" si="58"/>
        <v>0</v>
      </c>
      <c r="AOO28" s="1"/>
      <c r="AOP28" s="89">
        <v>5</v>
      </c>
      <c r="AOQ28" s="93" t="s">
        <v>65</v>
      </c>
      <c r="AOR28" s="58" t="s">
        <v>58</v>
      </c>
      <c r="AOS28" s="91" t="s">
        <v>32</v>
      </c>
      <c r="AOT28" s="92">
        <v>1</v>
      </c>
      <c r="AOU28" s="87">
        <v>0</v>
      </c>
      <c r="AOV28" s="59">
        <f t="shared" si="58"/>
        <v>0</v>
      </c>
      <c r="AOW28" s="1"/>
      <c r="AOX28" s="89">
        <v>5</v>
      </c>
      <c r="AOY28" s="93" t="s">
        <v>65</v>
      </c>
      <c r="AOZ28" s="58" t="s">
        <v>58</v>
      </c>
      <c r="APA28" s="91" t="s">
        <v>32</v>
      </c>
      <c r="APB28" s="92">
        <v>1</v>
      </c>
      <c r="APC28" s="87">
        <v>0</v>
      </c>
      <c r="APD28" s="59">
        <f t="shared" si="59"/>
        <v>0</v>
      </c>
      <c r="APE28" s="1"/>
      <c r="APF28" s="89">
        <v>5</v>
      </c>
      <c r="APG28" s="93" t="s">
        <v>65</v>
      </c>
      <c r="APH28" s="58" t="s">
        <v>58</v>
      </c>
      <c r="API28" s="91" t="s">
        <v>32</v>
      </c>
      <c r="APJ28" s="92">
        <v>1</v>
      </c>
      <c r="APK28" s="87">
        <v>0</v>
      </c>
      <c r="APL28" s="59">
        <f t="shared" si="59"/>
        <v>0</v>
      </c>
      <c r="APM28" s="1"/>
      <c r="APN28" s="89">
        <v>5</v>
      </c>
      <c r="APO28" s="93" t="s">
        <v>65</v>
      </c>
      <c r="APP28" s="58" t="s">
        <v>58</v>
      </c>
      <c r="APQ28" s="91" t="s">
        <v>32</v>
      </c>
      <c r="APR28" s="92">
        <v>1</v>
      </c>
      <c r="APS28" s="87">
        <v>0</v>
      </c>
      <c r="APT28" s="59">
        <f t="shared" si="60"/>
        <v>0</v>
      </c>
      <c r="APU28" s="1"/>
      <c r="APV28" s="89">
        <v>5</v>
      </c>
      <c r="APW28" s="93" t="s">
        <v>65</v>
      </c>
      <c r="APX28" s="58" t="s">
        <v>58</v>
      </c>
      <c r="APY28" s="91" t="s">
        <v>32</v>
      </c>
      <c r="APZ28" s="92">
        <v>1</v>
      </c>
      <c r="AQA28" s="87">
        <v>0</v>
      </c>
      <c r="AQB28" s="59">
        <f t="shared" si="60"/>
        <v>0</v>
      </c>
      <c r="AQC28" s="1"/>
      <c r="AQD28" s="89">
        <v>5</v>
      </c>
      <c r="AQE28" s="93" t="s">
        <v>65</v>
      </c>
      <c r="AQF28" s="58" t="s">
        <v>58</v>
      </c>
      <c r="AQG28" s="91" t="s">
        <v>32</v>
      </c>
      <c r="AQH28" s="92">
        <v>1</v>
      </c>
      <c r="AQI28" s="87">
        <v>0</v>
      </c>
      <c r="AQJ28" s="59">
        <f t="shared" si="61"/>
        <v>0</v>
      </c>
      <c r="AQK28" s="1"/>
      <c r="AQL28" s="89">
        <v>5</v>
      </c>
      <c r="AQM28" s="93" t="s">
        <v>65</v>
      </c>
      <c r="AQN28" s="58" t="s">
        <v>58</v>
      </c>
      <c r="AQO28" s="91" t="s">
        <v>32</v>
      </c>
      <c r="AQP28" s="92">
        <v>1</v>
      </c>
      <c r="AQQ28" s="87">
        <v>0</v>
      </c>
      <c r="AQR28" s="59">
        <f t="shared" si="61"/>
        <v>0</v>
      </c>
      <c r="AQS28" s="1"/>
      <c r="AQT28" s="89">
        <v>5</v>
      </c>
      <c r="AQU28" s="93" t="s">
        <v>65</v>
      </c>
      <c r="AQV28" s="58" t="s">
        <v>58</v>
      </c>
      <c r="AQW28" s="91" t="s">
        <v>32</v>
      </c>
      <c r="AQX28" s="92">
        <v>1</v>
      </c>
      <c r="AQY28" s="87">
        <v>0</v>
      </c>
      <c r="AQZ28" s="59">
        <f t="shared" si="62"/>
        <v>0</v>
      </c>
      <c r="ARA28" s="1"/>
      <c r="ARB28" s="89">
        <v>5</v>
      </c>
      <c r="ARC28" s="93" t="s">
        <v>65</v>
      </c>
      <c r="ARD28" s="58" t="s">
        <v>58</v>
      </c>
      <c r="ARE28" s="91" t="s">
        <v>32</v>
      </c>
      <c r="ARF28" s="92">
        <v>1</v>
      </c>
      <c r="ARG28" s="87">
        <v>0</v>
      </c>
      <c r="ARH28" s="59">
        <f t="shared" si="62"/>
        <v>0</v>
      </c>
      <c r="ARI28" s="1"/>
      <c r="ARJ28" s="89">
        <v>5</v>
      </c>
      <c r="ARK28" s="93" t="s">
        <v>65</v>
      </c>
      <c r="ARL28" s="58" t="s">
        <v>58</v>
      </c>
      <c r="ARM28" s="91" t="s">
        <v>32</v>
      </c>
      <c r="ARN28" s="92">
        <v>1</v>
      </c>
      <c r="ARO28" s="87">
        <v>0</v>
      </c>
      <c r="ARP28" s="59">
        <f t="shared" si="63"/>
        <v>0</v>
      </c>
      <c r="ARQ28" s="1"/>
      <c r="ARR28" s="89">
        <v>5</v>
      </c>
      <c r="ARS28" s="93" t="s">
        <v>65</v>
      </c>
      <c r="ART28" s="58" t="s">
        <v>58</v>
      </c>
      <c r="ARU28" s="91" t="s">
        <v>32</v>
      </c>
      <c r="ARV28" s="92">
        <v>1</v>
      </c>
      <c r="ARW28" s="87">
        <v>0</v>
      </c>
      <c r="ARX28" s="59">
        <f t="shared" si="63"/>
        <v>0</v>
      </c>
      <c r="ARY28" s="1"/>
      <c r="ARZ28" s="89">
        <v>5</v>
      </c>
      <c r="ASA28" s="93" t="s">
        <v>65</v>
      </c>
      <c r="ASB28" s="58" t="s">
        <v>58</v>
      </c>
      <c r="ASC28" s="91" t="s">
        <v>32</v>
      </c>
      <c r="ASD28" s="92">
        <v>1</v>
      </c>
      <c r="ASE28" s="87">
        <v>0</v>
      </c>
      <c r="ASF28" s="59">
        <f t="shared" si="64"/>
        <v>0</v>
      </c>
      <c r="ASG28" s="1"/>
      <c r="ASH28" s="89">
        <v>5</v>
      </c>
      <c r="ASI28" s="93" t="s">
        <v>65</v>
      </c>
      <c r="ASJ28" s="58" t="s">
        <v>58</v>
      </c>
      <c r="ASK28" s="91" t="s">
        <v>32</v>
      </c>
      <c r="ASL28" s="92">
        <v>1</v>
      </c>
      <c r="ASM28" s="87">
        <v>0</v>
      </c>
      <c r="ASN28" s="59">
        <f t="shared" si="64"/>
        <v>0</v>
      </c>
      <c r="ASO28" s="1"/>
      <c r="ASP28" s="89">
        <v>5</v>
      </c>
      <c r="ASQ28" s="93" t="s">
        <v>65</v>
      </c>
      <c r="ASR28" s="58" t="s">
        <v>58</v>
      </c>
      <c r="ASS28" s="91" t="s">
        <v>32</v>
      </c>
      <c r="AST28" s="92">
        <v>1</v>
      </c>
      <c r="ASU28" s="87">
        <v>0</v>
      </c>
      <c r="ASV28" s="59">
        <f t="shared" si="65"/>
        <v>0</v>
      </c>
      <c r="ASW28" s="1"/>
      <c r="ASX28" s="89">
        <v>5</v>
      </c>
      <c r="ASY28" s="93" t="s">
        <v>65</v>
      </c>
      <c r="ASZ28" s="58" t="s">
        <v>58</v>
      </c>
      <c r="ATA28" s="91" t="s">
        <v>32</v>
      </c>
      <c r="ATB28" s="92">
        <v>1</v>
      </c>
      <c r="ATC28" s="87">
        <v>0</v>
      </c>
      <c r="ATD28" s="59">
        <f t="shared" si="65"/>
        <v>0</v>
      </c>
      <c r="ATE28" s="1"/>
      <c r="ATF28" s="89">
        <v>5</v>
      </c>
      <c r="ATG28" s="93" t="s">
        <v>65</v>
      </c>
      <c r="ATH28" s="58" t="s">
        <v>58</v>
      </c>
      <c r="ATI28" s="91" t="s">
        <v>32</v>
      </c>
      <c r="ATJ28" s="92">
        <v>1</v>
      </c>
      <c r="ATK28" s="87">
        <v>0</v>
      </c>
      <c r="ATL28" s="59">
        <f t="shared" si="66"/>
        <v>0</v>
      </c>
      <c r="ATM28" s="1"/>
      <c r="ATN28" s="89">
        <v>5</v>
      </c>
      <c r="ATO28" s="93" t="s">
        <v>65</v>
      </c>
      <c r="ATP28" s="58" t="s">
        <v>58</v>
      </c>
      <c r="ATQ28" s="91" t="s">
        <v>32</v>
      </c>
      <c r="ATR28" s="92">
        <v>1</v>
      </c>
      <c r="ATS28" s="87">
        <v>0</v>
      </c>
      <c r="ATT28" s="59">
        <f t="shared" si="66"/>
        <v>0</v>
      </c>
      <c r="ATU28" s="1"/>
      <c r="ATV28" s="89">
        <v>5</v>
      </c>
      <c r="ATW28" s="93" t="s">
        <v>65</v>
      </c>
      <c r="ATX28" s="58" t="s">
        <v>58</v>
      </c>
      <c r="ATY28" s="91" t="s">
        <v>32</v>
      </c>
      <c r="ATZ28" s="92">
        <v>1</v>
      </c>
      <c r="AUA28" s="87">
        <v>0</v>
      </c>
      <c r="AUB28" s="59">
        <f t="shared" si="67"/>
        <v>0</v>
      </c>
      <c r="AUC28" s="1"/>
      <c r="AUD28" s="89">
        <v>5</v>
      </c>
      <c r="AUE28" s="93" t="s">
        <v>65</v>
      </c>
      <c r="AUF28" s="58" t="s">
        <v>58</v>
      </c>
      <c r="AUG28" s="91" t="s">
        <v>32</v>
      </c>
      <c r="AUH28" s="92">
        <v>1</v>
      </c>
      <c r="AUI28" s="87">
        <v>0</v>
      </c>
      <c r="AUJ28" s="59">
        <f t="shared" si="67"/>
        <v>0</v>
      </c>
      <c r="AUK28" s="1"/>
      <c r="AUL28" s="89">
        <v>5</v>
      </c>
      <c r="AUM28" s="93" t="s">
        <v>65</v>
      </c>
      <c r="AUN28" s="58" t="s">
        <v>58</v>
      </c>
      <c r="AUO28" s="91" t="s">
        <v>32</v>
      </c>
      <c r="AUP28" s="92">
        <v>1</v>
      </c>
      <c r="AUQ28" s="87">
        <v>0</v>
      </c>
      <c r="AUR28" s="59">
        <f t="shared" si="68"/>
        <v>0</v>
      </c>
      <c r="AUS28" s="1"/>
      <c r="AUT28" s="89">
        <v>5</v>
      </c>
      <c r="AUU28" s="93" t="s">
        <v>65</v>
      </c>
      <c r="AUV28" s="58" t="s">
        <v>58</v>
      </c>
      <c r="AUW28" s="91" t="s">
        <v>32</v>
      </c>
      <c r="AUX28" s="92">
        <v>1</v>
      </c>
      <c r="AUY28" s="87">
        <v>0</v>
      </c>
      <c r="AUZ28" s="59">
        <f t="shared" si="68"/>
        <v>0</v>
      </c>
      <c r="AVA28" s="1"/>
      <c r="AVB28" s="89">
        <v>5</v>
      </c>
      <c r="AVC28" s="93" t="s">
        <v>65</v>
      </c>
      <c r="AVD28" s="58" t="s">
        <v>58</v>
      </c>
      <c r="AVE28" s="91" t="s">
        <v>32</v>
      </c>
      <c r="AVF28" s="92">
        <v>1</v>
      </c>
      <c r="AVG28" s="87">
        <v>0</v>
      </c>
      <c r="AVH28" s="59">
        <f t="shared" si="69"/>
        <v>0</v>
      </c>
      <c r="AVI28" s="1"/>
      <c r="AVJ28" s="89">
        <v>5</v>
      </c>
      <c r="AVK28" s="93" t="s">
        <v>65</v>
      </c>
      <c r="AVL28" s="58" t="s">
        <v>58</v>
      </c>
      <c r="AVM28" s="91" t="s">
        <v>32</v>
      </c>
      <c r="AVN28" s="92">
        <v>1</v>
      </c>
      <c r="AVO28" s="87">
        <v>0</v>
      </c>
      <c r="AVP28" s="59">
        <f t="shared" si="69"/>
        <v>0</v>
      </c>
      <c r="AVQ28" s="1"/>
      <c r="AVR28" s="89">
        <v>5</v>
      </c>
      <c r="AVS28" s="93" t="s">
        <v>65</v>
      </c>
      <c r="AVT28" s="58" t="s">
        <v>58</v>
      </c>
      <c r="AVU28" s="91" t="s">
        <v>32</v>
      </c>
      <c r="AVV28" s="92">
        <v>1</v>
      </c>
      <c r="AVW28" s="87">
        <v>0</v>
      </c>
      <c r="AVX28" s="59">
        <f t="shared" si="70"/>
        <v>0</v>
      </c>
      <c r="AVY28" s="1"/>
      <c r="AVZ28" s="89">
        <v>5</v>
      </c>
      <c r="AWA28" s="93" t="s">
        <v>65</v>
      </c>
      <c r="AWB28" s="58" t="s">
        <v>58</v>
      </c>
      <c r="AWC28" s="91" t="s">
        <v>32</v>
      </c>
      <c r="AWD28" s="92">
        <v>1</v>
      </c>
      <c r="AWE28" s="87">
        <v>0</v>
      </c>
      <c r="AWF28" s="59">
        <f t="shared" si="70"/>
        <v>0</v>
      </c>
      <c r="AWG28" s="1"/>
      <c r="AWH28" s="89">
        <v>5</v>
      </c>
      <c r="AWI28" s="93" t="s">
        <v>65</v>
      </c>
      <c r="AWJ28" s="58" t="s">
        <v>58</v>
      </c>
      <c r="AWK28" s="91" t="s">
        <v>32</v>
      </c>
      <c r="AWL28" s="92">
        <v>1</v>
      </c>
      <c r="AWM28" s="87">
        <v>0</v>
      </c>
      <c r="AWN28" s="59">
        <f t="shared" si="71"/>
        <v>0</v>
      </c>
      <c r="AWO28" s="1"/>
      <c r="AWP28" s="89">
        <v>5</v>
      </c>
      <c r="AWQ28" s="93" t="s">
        <v>65</v>
      </c>
      <c r="AWR28" s="58" t="s">
        <v>58</v>
      </c>
      <c r="AWS28" s="91" t="s">
        <v>32</v>
      </c>
      <c r="AWT28" s="92">
        <v>1</v>
      </c>
      <c r="AWU28" s="87">
        <v>0</v>
      </c>
      <c r="AWV28" s="59">
        <f t="shared" si="71"/>
        <v>0</v>
      </c>
      <c r="AWW28" s="1"/>
      <c r="AWX28" s="89">
        <v>5</v>
      </c>
      <c r="AWY28" s="93" t="s">
        <v>65</v>
      </c>
      <c r="AWZ28" s="58" t="s">
        <v>58</v>
      </c>
      <c r="AXA28" s="91" t="s">
        <v>32</v>
      </c>
      <c r="AXB28" s="92">
        <v>1</v>
      </c>
      <c r="AXC28" s="87">
        <v>0</v>
      </c>
      <c r="AXD28" s="59">
        <f t="shared" si="72"/>
        <v>0</v>
      </c>
      <c r="AXE28" s="1"/>
      <c r="AXF28" s="89">
        <v>5</v>
      </c>
      <c r="AXG28" s="93" t="s">
        <v>65</v>
      </c>
      <c r="AXH28" s="58" t="s">
        <v>58</v>
      </c>
      <c r="AXI28" s="91" t="s">
        <v>32</v>
      </c>
      <c r="AXJ28" s="92">
        <v>1</v>
      </c>
      <c r="AXK28" s="87">
        <v>0</v>
      </c>
      <c r="AXL28" s="59">
        <f t="shared" si="72"/>
        <v>0</v>
      </c>
      <c r="AXM28" s="1"/>
      <c r="AXN28" s="89">
        <v>5</v>
      </c>
      <c r="AXO28" s="93" t="s">
        <v>65</v>
      </c>
      <c r="AXP28" s="58" t="s">
        <v>58</v>
      </c>
      <c r="AXQ28" s="91" t="s">
        <v>32</v>
      </c>
      <c r="AXR28" s="92">
        <v>1</v>
      </c>
      <c r="AXS28" s="87">
        <v>0</v>
      </c>
      <c r="AXT28" s="59">
        <f t="shared" si="73"/>
        <v>0</v>
      </c>
      <c r="AXU28" s="1"/>
      <c r="AXV28" s="89">
        <v>5</v>
      </c>
      <c r="AXW28" s="93" t="s">
        <v>65</v>
      </c>
      <c r="AXX28" s="58" t="s">
        <v>58</v>
      </c>
      <c r="AXY28" s="91" t="s">
        <v>32</v>
      </c>
      <c r="AXZ28" s="92">
        <v>1</v>
      </c>
      <c r="AYA28" s="87">
        <v>0</v>
      </c>
      <c r="AYB28" s="59">
        <f t="shared" si="73"/>
        <v>0</v>
      </c>
      <c r="AYC28" s="1"/>
      <c r="AYD28" s="89">
        <v>5</v>
      </c>
      <c r="AYE28" s="93" t="s">
        <v>65</v>
      </c>
      <c r="AYF28" s="58" t="s">
        <v>58</v>
      </c>
      <c r="AYG28" s="91" t="s">
        <v>32</v>
      </c>
      <c r="AYH28" s="92">
        <v>1</v>
      </c>
      <c r="AYI28" s="87">
        <v>0</v>
      </c>
      <c r="AYJ28" s="59">
        <f t="shared" si="74"/>
        <v>0</v>
      </c>
      <c r="AYK28" s="1"/>
      <c r="AYL28" s="89">
        <v>5</v>
      </c>
      <c r="AYM28" s="93" t="s">
        <v>65</v>
      </c>
      <c r="AYN28" s="58" t="s">
        <v>58</v>
      </c>
      <c r="AYO28" s="91" t="s">
        <v>32</v>
      </c>
      <c r="AYP28" s="92">
        <v>1</v>
      </c>
      <c r="AYQ28" s="87">
        <v>0</v>
      </c>
      <c r="AYR28" s="59">
        <f t="shared" si="74"/>
        <v>0</v>
      </c>
      <c r="AYS28" s="1"/>
      <c r="AYT28" s="89">
        <v>5</v>
      </c>
      <c r="AYU28" s="93" t="s">
        <v>65</v>
      </c>
      <c r="AYV28" s="58" t="s">
        <v>58</v>
      </c>
      <c r="AYW28" s="91" t="s">
        <v>32</v>
      </c>
      <c r="AYX28" s="92">
        <v>1</v>
      </c>
      <c r="AYY28" s="87">
        <v>0</v>
      </c>
      <c r="AYZ28" s="59">
        <f t="shared" si="75"/>
        <v>0</v>
      </c>
      <c r="AZA28" s="1"/>
      <c r="AZB28" s="89">
        <v>5</v>
      </c>
      <c r="AZC28" s="93" t="s">
        <v>65</v>
      </c>
      <c r="AZD28" s="58" t="s">
        <v>58</v>
      </c>
      <c r="AZE28" s="91" t="s">
        <v>32</v>
      </c>
      <c r="AZF28" s="92">
        <v>1</v>
      </c>
      <c r="AZG28" s="87">
        <v>0</v>
      </c>
      <c r="AZH28" s="59">
        <f t="shared" si="75"/>
        <v>0</v>
      </c>
      <c r="AZI28" s="1"/>
      <c r="AZJ28" s="89">
        <v>5</v>
      </c>
      <c r="AZK28" s="93" t="s">
        <v>65</v>
      </c>
      <c r="AZL28" s="58" t="s">
        <v>58</v>
      </c>
      <c r="AZM28" s="91" t="s">
        <v>32</v>
      </c>
      <c r="AZN28" s="92">
        <v>1</v>
      </c>
      <c r="AZO28" s="87">
        <v>0</v>
      </c>
      <c r="AZP28" s="59">
        <f t="shared" si="76"/>
        <v>0</v>
      </c>
      <c r="AZQ28" s="1"/>
      <c r="AZR28" s="89">
        <v>5</v>
      </c>
      <c r="AZS28" s="93" t="s">
        <v>65</v>
      </c>
      <c r="AZT28" s="58" t="s">
        <v>58</v>
      </c>
      <c r="AZU28" s="91" t="s">
        <v>32</v>
      </c>
      <c r="AZV28" s="92">
        <v>1</v>
      </c>
      <c r="AZW28" s="87">
        <v>0</v>
      </c>
      <c r="AZX28" s="59">
        <f t="shared" si="76"/>
        <v>0</v>
      </c>
      <c r="AZY28" s="1"/>
      <c r="AZZ28" s="89">
        <v>5</v>
      </c>
      <c r="BAA28" s="93" t="s">
        <v>65</v>
      </c>
      <c r="BAB28" s="58" t="s">
        <v>58</v>
      </c>
      <c r="BAC28" s="91" t="s">
        <v>32</v>
      </c>
      <c r="BAD28" s="92">
        <v>1</v>
      </c>
      <c r="BAE28" s="87">
        <v>0</v>
      </c>
      <c r="BAF28" s="59">
        <f t="shared" si="77"/>
        <v>0</v>
      </c>
      <c r="BAG28" s="1"/>
      <c r="BAH28" s="89">
        <v>5</v>
      </c>
      <c r="BAI28" s="93" t="s">
        <v>65</v>
      </c>
      <c r="BAJ28" s="58" t="s">
        <v>58</v>
      </c>
      <c r="BAK28" s="91" t="s">
        <v>32</v>
      </c>
      <c r="BAL28" s="92">
        <v>1</v>
      </c>
      <c r="BAM28" s="87">
        <v>0</v>
      </c>
      <c r="BAN28" s="59">
        <f t="shared" si="77"/>
        <v>0</v>
      </c>
      <c r="BAO28" s="1"/>
      <c r="BAP28" s="89">
        <v>5</v>
      </c>
      <c r="BAQ28" s="93" t="s">
        <v>65</v>
      </c>
      <c r="BAR28" s="58" t="s">
        <v>58</v>
      </c>
      <c r="BAS28" s="91" t="s">
        <v>32</v>
      </c>
      <c r="BAT28" s="92">
        <v>1</v>
      </c>
      <c r="BAU28" s="87">
        <v>0</v>
      </c>
      <c r="BAV28" s="59">
        <f t="shared" si="78"/>
        <v>0</v>
      </c>
      <c r="BAW28" s="1"/>
      <c r="BAX28" s="89">
        <v>5</v>
      </c>
      <c r="BAY28" s="93" t="s">
        <v>65</v>
      </c>
      <c r="BAZ28" s="58" t="s">
        <v>58</v>
      </c>
      <c r="BBA28" s="91" t="s">
        <v>32</v>
      </c>
      <c r="BBB28" s="92">
        <v>1</v>
      </c>
      <c r="BBC28" s="87">
        <v>0</v>
      </c>
      <c r="BBD28" s="59">
        <f t="shared" si="78"/>
        <v>0</v>
      </c>
      <c r="BBE28" s="1"/>
      <c r="BBF28" s="89">
        <v>5</v>
      </c>
      <c r="BBG28" s="93" t="s">
        <v>65</v>
      </c>
      <c r="BBH28" s="58" t="s">
        <v>58</v>
      </c>
      <c r="BBI28" s="91" t="s">
        <v>32</v>
      </c>
      <c r="BBJ28" s="92">
        <v>1</v>
      </c>
      <c r="BBK28" s="87">
        <v>0</v>
      </c>
      <c r="BBL28" s="59">
        <f t="shared" si="79"/>
        <v>0</v>
      </c>
      <c r="BBM28" s="1"/>
      <c r="BBN28" s="89">
        <v>5</v>
      </c>
      <c r="BBO28" s="93" t="s">
        <v>65</v>
      </c>
      <c r="BBP28" s="58" t="s">
        <v>58</v>
      </c>
      <c r="BBQ28" s="91" t="s">
        <v>32</v>
      </c>
      <c r="BBR28" s="92">
        <v>1</v>
      </c>
      <c r="BBS28" s="87">
        <v>0</v>
      </c>
      <c r="BBT28" s="59">
        <f t="shared" si="79"/>
        <v>0</v>
      </c>
      <c r="BBU28" s="1"/>
      <c r="BBV28" s="89">
        <v>5</v>
      </c>
      <c r="BBW28" s="93" t="s">
        <v>65</v>
      </c>
      <c r="BBX28" s="58" t="s">
        <v>58</v>
      </c>
      <c r="BBY28" s="91" t="s">
        <v>32</v>
      </c>
      <c r="BBZ28" s="92">
        <v>1</v>
      </c>
      <c r="BCA28" s="87">
        <v>0</v>
      </c>
      <c r="BCB28" s="59">
        <f t="shared" si="80"/>
        <v>0</v>
      </c>
      <c r="BCC28" s="1"/>
      <c r="BCD28" s="89">
        <v>5</v>
      </c>
      <c r="BCE28" s="93" t="s">
        <v>65</v>
      </c>
      <c r="BCF28" s="58" t="s">
        <v>58</v>
      </c>
      <c r="BCG28" s="91" t="s">
        <v>32</v>
      </c>
      <c r="BCH28" s="92">
        <v>1</v>
      </c>
      <c r="BCI28" s="87">
        <v>0</v>
      </c>
      <c r="BCJ28" s="59">
        <f t="shared" si="80"/>
        <v>0</v>
      </c>
      <c r="BCK28" s="1"/>
      <c r="BCL28" s="89">
        <v>5</v>
      </c>
      <c r="BCM28" s="93" t="s">
        <v>65</v>
      </c>
      <c r="BCN28" s="58" t="s">
        <v>58</v>
      </c>
      <c r="BCO28" s="91" t="s">
        <v>32</v>
      </c>
      <c r="BCP28" s="92">
        <v>1</v>
      </c>
      <c r="BCQ28" s="87">
        <v>0</v>
      </c>
      <c r="BCR28" s="59">
        <f t="shared" si="81"/>
        <v>0</v>
      </c>
      <c r="BCS28" s="1"/>
      <c r="BCT28" s="89">
        <v>5</v>
      </c>
      <c r="BCU28" s="93" t="s">
        <v>65</v>
      </c>
      <c r="BCV28" s="58" t="s">
        <v>58</v>
      </c>
      <c r="BCW28" s="91" t="s">
        <v>32</v>
      </c>
      <c r="BCX28" s="92">
        <v>1</v>
      </c>
      <c r="BCY28" s="87">
        <v>0</v>
      </c>
      <c r="BCZ28" s="59">
        <f t="shared" si="81"/>
        <v>0</v>
      </c>
      <c r="BDA28" s="1"/>
      <c r="BDB28" s="89">
        <v>5</v>
      </c>
      <c r="BDC28" s="93" t="s">
        <v>65</v>
      </c>
      <c r="BDD28" s="58" t="s">
        <v>58</v>
      </c>
      <c r="BDE28" s="91" t="s">
        <v>32</v>
      </c>
      <c r="BDF28" s="92">
        <v>1</v>
      </c>
      <c r="BDG28" s="87">
        <v>0</v>
      </c>
      <c r="BDH28" s="59">
        <f t="shared" si="82"/>
        <v>0</v>
      </c>
      <c r="BDI28" s="1"/>
      <c r="BDJ28" s="89">
        <v>5</v>
      </c>
      <c r="BDK28" s="93" t="s">
        <v>65</v>
      </c>
      <c r="BDL28" s="58" t="s">
        <v>58</v>
      </c>
      <c r="BDM28" s="91" t="s">
        <v>32</v>
      </c>
      <c r="BDN28" s="92">
        <v>1</v>
      </c>
      <c r="BDO28" s="87">
        <v>0</v>
      </c>
      <c r="BDP28" s="59">
        <f t="shared" si="82"/>
        <v>0</v>
      </c>
      <c r="BDQ28" s="1"/>
      <c r="BDR28" s="89">
        <v>5</v>
      </c>
      <c r="BDS28" s="93" t="s">
        <v>65</v>
      </c>
      <c r="BDT28" s="58" t="s">
        <v>58</v>
      </c>
      <c r="BDU28" s="91" t="s">
        <v>32</v>
      </c>
      <c r="BDV28" s="92">
        <v>1</v>
      </c>
      <c r="BDW28" s="87">
        <v>0</v>
      </c>
      <c r="BDX28" s="59">
        <f t="shared" si="83"/>
        <v>0</v>
      </c>
      <c r="BDY28" s="1"/>
      <c r="BDZ28" s="89">
        <v>5</v>
      </c>
      <c r="BEA28" s="93" t="s">
        <v>65</v>
      </c>
      <c r="BEB28" s="58" t="s">
        <v>58</v>
      </c>
      <c r="BEC28" s="91" t="s">
        <v>32</v>
      </c>
      <c r="BED28" s="92">
        <v>1</v>
      </c>
      <c r="BEE28" s="87">
        <v>0</v>
      </c>
      <c r="BEF28" s="59">
        <f t="shared" si="83"/>
        <v>0</v>
      </c>
      <c r="BEG28" s="1"/>
      <c r="BEH28" s="89">
        <v>5</v>
      </c>
      <c r="BEI28" s="93" t="s">
        <v>65</v>
      </c>
      <c r="BEJ28" s="58" t="s">
        <v>58</v>
      </c>
      <c r="BEK28" s="91" t="s">
        <v>32</v>
      </c>
      <c r="BEL28" s="92">
        <v>1</v>
      </c>
      <c r="BEM28" s="87">
        <v>0</v>
      </c>
      <c r="BEN28" s="59">
        <f t="shared" si="84"/>
        <v>0</v>
      </c>
      <c r="BEO28" s="1"/>
      <c r="BEP28" s="89">
        <v>5</v>
      </c>
      <c r="BEQ28" s="93" t="s">
        <v>65</v>
      </c>
      <c r="BER28" s="58" t="s">
        <v>58</v>
      </c>
      <c r="BES28" s="91" t="s">
        <v>32</v>
      </c>
      <c r="BET28" s="92">
        <v>1</v>
      </c>
      <c r="BEU28" s="87">
        <v>0</v>
      </c>
      <c r="BEV28" s="59">
        <f t="shared" si="84"/>
        <v>0</v>
      </c>
      <c r="BEW28" s="1"/>
      <c r="BEX28" s="89">
        <v>5</v>
      </c>
      <c r="BEY28" s="93" t="s">
        <v>65</v>
      </c>
      <c r="BEZ28" s="58" t="s">
        <v>58</v>
      </c>
      <c r="BFA28" s="91" t="s">
        <v>32</v>
      </c>
      <c r="BFB28" s="92">
        <v>1</v>
      </c>
      <c r="BFC28" s="87">
        <v>0</v>
      </c>
      <c r="BFD28" s="59">
        <f t="shared" si="85"/>
        <v>0</v>
      </c>
      <c r="BFE28" s="1"/>
      <c r="BFF28" s="89">
        <v>5</v>
      </c>
      <c r="BFG28" s="93" t="s">
        <v>65</v>
      </c>
      <c r="BFH28" s="58" t="s">
        <v>58</v>
      </c>
      <c r="BFI28" s="91" t="s">
        <v>32</v>
      </c>
      <c r="BFJ28" s="92">
        <v>1</v>
      </c>
      <c r="BFK28" s="87">
        <v>0</v>
      </c>
      <c r="BFL28" s="59">
        <f t="shared" si="85"/>
        <v>0</v>
      </c>
      <c r="BFM28" s="1"/>
      <c r="BFN28" s="89">
        <v>5</v>
      </c>
      <c r="BFO28" s="93" t="s">
        <v>65</v>
      </c>
      <c r="BFP28" s="58" t="s">
        <v>58</v>
      </c>
      <c r="BFQ28" s="91" t="s">
        <v>32</v>
      </c>
      <c r="BFR28" s="92">
        <v>1</v>
      </c>
      <c r="BFS28" s="87">
        <v>0</v>
      </c>
      <c r="BFT28" s="59">
        <f t="shared" si="86"/>
        <v>0</v>
      </c>
      <c r="BFU28" s="1"/>
      <c r="BFV28" s="89">
        <v>5</v>
      </c>
      <c r="BFW28" s="93" t="s">
        <v>65</v>
      </c>
      <c r="BFX28" s="58" t="s">
        <v>58</v>
      </c>
      <c r="BFY28" s="91" t="s">
        <v>32</v>
      </c>
      <c r="BFZ28" s="92">
        <v>1</v>
      </c>
      <c r="BGA28" s="87">
        <v>0</v>
      </c>
      <c r="BGB28" s="59">
        <f t="shared" si="86"/>
        <v>0</v>
      </c>
      <c r="BGC28" s="1"/>
      <c r="BGD28" s="89">
        <v>5</v>
      </c>
      <c r="BGE28" s="93" t="s">
        <v>65</v>
      </c>
      <c r="BGF28" s="58" t="s">
        <v>58</v>
      </c>
      <c r="BGG28" s="91" t="s">
        <v>32</v>
      </c>
      <c r="BGH28" s="92">
        <v>1</v>
      </c>
      <c r="BGI28" s="87">
        <v>0</v>
      </c>
      <c r="BGJ28" s="59">
        <f t="shared" si="87"/>
        <v>0</v>
      </c>
      <c r="BGK28" s="1"/>
      <c r="BGL28" s="89">
        <v>5</v>
      </c>
      <c r="BGM28" s="93" t="s">
        <v>65</v>
      </c>
      <c r="BGN28" s="58" t="s">
        <v>58</v>
      </c>
      <c r="BGO28" s="91" t="s">
        <v>32</v>
      </c>
      <c r="BGP28" s="92">
        <v>1</v>
      </c>
      <c r="BGQ28" s="87">
        <v>0</v>
      </c>
      <c r="BGR28" s="59">
        <f t="shared" si="87"/>
        <v>0</v>
      </c>
      <c r="BGS28" s="1"/>
      <c r="BGT28" s="89">
        <v>5</v>
      </c>
      <c r="BGU28" s="93" t="s">
        <v>65</v>
      </c>
      <c r="BGV28" s="58" t="s">
        <v>58</v>
      </c>
      <c r="BGW28" s="91" t="s">
        <v>32</v>
      </c>
      <c r="BGX28" s="92">
        <v>1</v>
      </c>
      <c r="BGY28" s="87">
        <v>0</v>
      </c>
      <c r="BGZ28" s="59">
        <f t="shared" si="88"/>
        <v>0</v>
      </c>
      <c r="BHA28" s="1"/>
      <c r="BHB28" s="89">
        <v>5</v>
      </c>
      <c r="BHC28" s="93" t="s">
        <v>65</v>
      </c>
      <c r="BHD28" s="58" t="s">
        <v>58</v>
      </c>
      <c r="BHE28" s="91" t="s">
        <v>32</v>
      </c>
      <c r="BHF28" s="92">
        <v>1</v>
      </c>
      <c r="BHG28" s="87">
        <v>0</v>
      </c>
      <c r="BHH28" s="59">
        <f t="shared" si="88"/>
        <v>0</v>
      </c>
      <c r="BHI28" s="1"/>
      <c r="BHJ28" s="89">
        <v>5</v>
      </c>
      <c r="BHK28" s="93" t="s">
        <v>65</v>
      </c>
      <c r="BHL28" s="58" t="s">
        <v>58</v>
      </c>
      <c r="BHM28" s="91" t="s">
        <v>32</v>
      </c>
      <c r="BHN28" s="92">
        <v>1</v>
      </c>
      <c r="BHO28" s="87">
        <v>0</v>
      </c>
      <c r="BHP28" s="59">
        <f t="shared" si="89"/>
        <v>0</v>
      </c>
      <c r="BHQ28" s="1"/>
      <c r="BHR28" s="89">
        <v>5</v>
      </c>
      <c r="BHS28" s="93" t="s">
        <v>65</v>
      </c>
      <c r="BHT28" s="58" t="s">
        <v>58</v>
      </c>
      <c r="BHU28" s="91" t="s">
        <v>32</v>
      </c>
      <c r="BHV28" s="92">
        <v>1</v>
      </c>
      <c r="BHW28" s="87">
        <v>0</v>
      </c>
      <c r="BHX28" s="59">
        <f t="shared" si="89"/>
        <v>0</v>
      </c>
      <c r="BHY28" s="1"/>
      <c r="BHZ28" s="89">
        <v>5</v>
      </c>
      <c r="BIA28" s="93" t="s">
        <v>65</v>
      </c>
      <c r="BIB28" s="58" t="s">
        <v>58</v>
      </c>
      <c r="BIC28" s="91" t="s">
        <v>32</v>
      </c>
      <c r="BID28" s="92">
        <v>1</v>
      </c>
      <c r="BIE28" s="87">
        <v>0</v>
      </c>
      <c r="BIF28" s="59">
        <f t="shared" si="90"/>
        <v>0</v>
      </c>
      <c r="BIG28" s="1"/>
      <c r="BIH28" s="89">
        <v>5</v>
      </c>
      <c r="BII28" s="93" t="s">
        <v>65</v>
      </c>
      <c r="BIJ28" s="58" t="s">
        <v>58</v>
      </c>
      <c r="BIK28" s="91" t="s">
        <v>32</v>
      </c>
      <c r="BIL28" s="92">
        <v>1</v>
      </c>
      <c r="BIM28" s="87">
        <v>0</v>
      </c>
      <c r="BIN28" s="59">
        <f t="shared" si="90"/>
        <v>0</v>
      </c>
      <c r="BIO28" s="1"/>
      <c r="BIP28" s="89">
        <v>5</v>
      </c>
      <c r="BIQ28" s="93" t="s">
        <v>65</v>
      </c>
      <c r="BIR28" s="58" t="s">
        <v>58</v>
      </c>
      <c r="BIS28" s="91" t="s">
        <v>32</v>
      </c>
      <c r="BIT28" s="92">
        <v>1</v>
      </c>
      <c r="BIU28" s="87">
        <v>0</v>
      </c>
      <c r="BIV28" s="59">
        <f t="shared" si="91"/>
        <v>0</v>
      </c>
      <c r="BIW28" s="1"/>
      <c r="BIX28" s="89">
        <v>5</v>
      </c>
      <c r="BIY28" s="93" t="s">
        <v>65</v>
      </c>
      <c r="BIZ28" s="58" t="s">
        <v>58</v>
      </c>
      <c r="BJA28" s="91" t="s">
        <v>32</v>
      </c>
      <c r="BJB28" s="92">
        <v>1</v>
      </c>
      <c r="BJC28" s="87">
        <v>0</v>
      </c>
      <c r="BJD28" s="59">
        <f t="shared" si="91"/>
        <v>0</v>
      </c>
      <c r="BJE28" s="1"/>
      <c r="BJF28" s="89">
        <v>5</v>
      </c>
      <c r="BJG28" s="93" t="s">
        <v>65</v>
      </c>
      <c r="BJH28" s="58" t="s">
        <v>58</v>
      </c>
      <c r="BJI28" s="91" t="s">
        <v>32</v>
      </c>
      <c r="BJJ28" s="92">
        <v>1</v>
      </c>
      <c r="BJK28" s="87">
        <v>0</v>
      </c>
      <c r="BJL28" s="59">
        <f t="shared" si="92"/>
        <v>0</v>
      </c>
      <c r="BJM28" s="1"/>
      <c r="BJN28" s="89">
        <v>5</v>
      </c>
      <c r="BJO28" s="93" t="s">
        <v>65</v>
      </c>
      <c r="BJP28" s="58" t="s">
        <v>58</v>
      </c>
      <c r="BJQ28" s="91" t="s">
        <v>32</v>
      </c>
      <c r="BJR28" s="92">
        <v>1</v>
      </c>
      <c r="BJS28" s="87">
        <v>0</v>
      </c>
      <c r="BJT28" s="59">
        <f t="shared" si="92"/>
        <v>0</v>
      </c>
      <c r="BJU28" s="1"/>
      <c r="BJV28" s="89">
        <v>5</v>
      </c>
      <c r="BJW28" s="93" t="s">
        <v>65</v>
      </c>
      <c r="BJX28" s="58" t="s">
        <v>58</v>
      </c>
      <c r="BJY28" s="91" t="s">
        <v>32</v>
      </c>
      <c r="BJZ28" s="92">
        <v>1</v>
      </c>
      <c r="BKA28" s="87">
        <v>0</v>
      </c>
      <c r="BKB28" s="59">
        <f t="shared" si="93"/>
        <v>0</v>
      </c>
      <c r="BKC28" s="1"/>
      <c r="BKD28" s="89">
        <v>5</v>
      </c>
      <c r="BKE28" s="93" t="s">
        <v>65</v>
      </c>
      <c r="BKF28" s="58" t="s">
        <v>58</v>
      </c>
      <c r="BKG28" s="91" t="s">
        <v>32</v>
      </c>
      <c r="BKH28" s="92">
        <v>1</v>
      </c>
      <c r="BKI28" s="87">
        <v>0</v>
      </c>
      <c r="BKJ28" s="59">
        <f t="shared" si="93"/>
        <v>0</v>
      </c>
      <c r="BKK28" s="1"/>
      <c r="BKL28" s="89">
        <v>5</v>
      </c>
      <c r="BKM28" s="93" t="s">
        <v>65</v>
      </c>
      <c r="BKN28" s="58" t="s">
        <v>58</v>
      </c>
      <c r="BKO28" s="91" t="s">
        <v>32</v>
      </c>
      <c r="BKP28" s="92">
        <v>1</v>
      </c>
      <c r="BKQ28" s="87">
        <v>0</v>
      </c>
      <c r="BKR28" s="59">
        <f t="shared" si="94"/>
        <v>0</v>
      </c>
      <c r="BKS28" s="1"/>
      <c r="BKT28" s="89">
        <v>5</v>
      </c>
      <c r="BKU28" s="93" t="s">
        <v>65</v>
      </c>
      <c r="BKV28" s="58" t="s">
        <v>58</v>
      </c>
      <c r="BKW28" s="91" t="s">
        <v>32</v>
      </c>
      <c r="BKX28" s="92">
        <v>1</v>
      </c>
      <c r="BKY28" s="87">
        <v>0</v>
      </c>
      <c r="BKZ28" s="59">
        <f t="shared" si="94"/>
        <v>0</v>
      </c>
      <c r="BLA28" s="1"/>
      <c r="BLB28" s="89">
        <v>5</v>
      </c>
      <c r="BLC28" s="93" t="s">
        <v>65</v>
      </c>
      <c r="BLD28" s="58" t="s">
        <v>58</v>
      </c>
      <c r="BLE28" s="91" t="s">
        <v>32</v>
      </c>
      <c r="BLF28" s="92">
        <v>1</v>
      </c>
      <c r="BLG28" s="87">
        <v>0</v>
      </c>
      <c r="BLH28" s="59">
        <f t="shared" si="95"/>
        <v>0</v>
      </c>
      <c r="BLI28" s="1"/>
      <c r="BLJ28" s="89">
        <v>5</v>
      </c>
      <c r="BLK28" s="93" t="s">
        <v>65</v>
      </c>
      <c r="BLL28" s="58" t="s">
        <v>58</v>
      </c>
      <c r="BLM28" s="91" t="s">
        <v>32</v>
      </c>
      <c r="BLN28" s="92">
        <v>1</v>
      </c>
      <c r="BLO28" s="87">
        <v>0</v>
      </c>
      <c r="BLP28" s="59">
        <f t="shared" si="95"/>
        <v>0</v>
      </c>
      <c r="BLQ28" s="1"/>
      <c r="BLR28" s="89">
        <v>5</v>
      </c>
      <c r="BLS28" s="93" t="s">
        <v>65</v>
      </c>
      <c r="BLT28" s="58" t="s">
        <v>58</v>
      </c>
      <c r="BLU28" s="91" t="s">
        <v>32</v>
      </c>
      <c r="BLV28" s="92">
        <v>1</v>
      </c>
      <c r="BLW28" s="87">
        <v>0</v>
      </c>
      <c r="BLX28" s="59">
        <f t="shared" si="96"/>
        <v>0</v>
      </c>
      <c r="BLY28" s="1"/>
      <c r="BLZ28" s="89">
        <v>5</v>
      </c>
      <c r="BMA28" s="93" t="s">
        <v>65</v>
      </c>
      <c r="BMB28" s="58" t="s">
        <v>58</v>
      </c>
      <c r="BMC28" s="91" t="s">
        <v>32</v>
      </c>
      <c r="BMD28" s="92">
        <v>1</v>
      </c>
      <c r="BME28" s="87">
        <v>0</v>
      </c>
      <c r="BMF28" s="59">
        <f t="shared" si="96"/>
        <v>0</v>
      </c>
      <c r="BMG28" s="1"/>
      <c r="BMH28" s="89">
        <v>5</v>
      </c>
      <c r="BMI28" s="93" t="s">
        <v>65</v>
      </c>
      <c r="BMJ28" s="58" t="s">
        <v>58</v>
      </c>
      <c r="BMK28" s="91" t="s">
        <v>32</v>
      </c>
      <c r="BML28" s="92">
        <v>1</v>
      </c>
      <c r="BMM28" s="87">
        <v>0</v>
      </c>
      <c r="BMN28" s="59">
        <f t="shared" si="97"/>
        <v>0</v>
      </c>
      <c r="BMO28" s="1"/>
      <c r="BMP28" s="89">
        <v>5</v>
      </c>
      <c r="BMQ28" s="93" t="s">
        <v>65</v>
      </c>
      <c r="BMR28" s="58" t="s">
        <v>58</v>
      </c>
      <c r="BMS28" s="91" t="s">
        <v>32</v>
      </c>
      <c r="BMT28" s="92">
        <v>1</v>
      </c>
      <c r="BMU28" s="87">
        <v>0</v>
      </c>
      <c r="BMV28" s="59">
        <f t="shared" si="97"/>
        <v>0</v>
      </c>
      <c r="BMW28" s="1"/>
      <c r="BMX28" s="89">
        <v>5</v>
      </c>
      <c r="BMY28" s="93" t="s">
        <v>65</v>
      </c>
      <c r="BMZ28" s="58" t="s">
        <v>58</v>
      </c>
      <c r="BNA28" s="91" t="s">
        <v>32</v>
      </c>
      <c r="BNB28" s="92">
        <v>1</v>
      </c>
      <c r="BNC28" s="87">
        <v>0</v>
      </c>
      <c r="BND28" s="59">
        <f t="shared" si="98"/>
        <v>0</v>
      </c>
      <c r="BNE28" s="1"/>
      <c r="BNF28" s="89">
        <v>5</v>
      </c>
      <c r="BNG28" s="93" t="s">
        <v>65</v>
      </c>
      <c r="BNH28" s="58" t="s">
        <v>58</v>
      </c>
      <c r="BNI28" s="91" t="s">
        <v>32</v>
      </c>
      <c r="BNJ28" s="92">
        <v>1</v>
      </c>
      <c r="BNK28" s="87">
        <v>0</v>
      </c>
      <c r="BNL28" s="59">
        <f t="shared" si="98"/>
        <v>0</v>
      </c>
      <c r="BNM28" s="1"/>
      <c r="BNN28" s="89">
        <v>5</v>
      </c>
      <c r="BNO28" s="93" t="s">
        <v>65</v>
      </c>
      <c r="BNP28" s="58" t="s">
        <v>58</v>
      </c>
      <c r="BNQ28" s="91" t="s">
        <v>32</v>
      </c>
      <c r="BNR28" s="92">
        <v>1</v>
      </c>
      <c r="BNS28" s="87">
        <v>0</v>
      </c>
      <c r="BNT28" s="59">
        <f t="shared" si="99"/>
        <v>0</v>
      </c>
      <c r="BNU28" s="1"/>
      <c r="BNV28" s="89">
        <v>5</v>
      </c>
      <c r="BNW28" s="93" t="s">
        <v>65</v>
      </c>
      <c r="BNX28" s="58" t="s">
        <v>58</v>
      </c>
      <c r="BNY28" s="91" t="s">
        <v>32</v>
      </c>
      <c r="BNZ28" s="92">
        <v>1</v>
      </c>
      <c r="BOA28" s="87">
        <v>0</v>
      </c>
      <c r="BOB28" s="59">
        <f t="shared" si="99"/>
        <v>0</v>
      </c>
      <c r="BOC28" s="1"/>
      <c r="BOD28" s="89">
        <v>5</v>
      </c>
      <c r="BOE28" s="93" t="s">
        <v>65</v>
      </c>
      <c r="BOF28" s="58" t="s">
        <v>58</v>
      </c>
      <c r="BOG28" s="91" t="s">
        <v>32</v>
      </c>
      <c r="BOH28" s="92">
        <v>1</v>
      </c>
      <c r="BOI28" s="87">
        <v>0</v>
      </c>
      <c r="BOJ28" s="59">
        <f t="shared" si="100"/>
        <v>0</v>
      </c>
      <c r="BOK28" s="1"/>
      <c r="BOL28" s="89">
        <v>5</v>
      </c>
      <c r="BOM28" s="93" t="s">
        <v>65</v>
      </c>
      <c r="BON28" s="58" t="s">
        <v>58</v>
      </c>
      <c r="BOO28" s="91" t="s">
        <v>32</v>
      </c>
      <c r="BOP28" s="92">
        <v>1</v>
      </c>
      <c r="BOQ28" s="87">
        <v>0</v>
      </c>
      <c r="BOR28" s="59">
        <f t="shared" si="100"/>
        <v>0</v>
      </c>
      <c r="BOS28" s="1"/>
      <c r="BOT28" s="89">
        <v>5</v>
      </c>
      <c r="BOU28" s="93" t="s">
        <v>65</v>
      </c>
      <c r="BOV28" s="58" t="s">
        <v>58</v>
      </c>
      <c r="BOW28" s="91" t="s">
        <v>32</v>
      </c>
      <c r="BOX28" s="92">
        <v>1</v>
      </c>
      <c r="BOY28" s="87">
        <v>0</v>
      </c>
      <c r="BOZ28" s="59">
        <f t="shared" si="101"/>
        <v>0</v>
      </c>
      <c r="BPA28" s="1"/>
      <c r="BPB28" s="89">
        <v>5</v>
      </c>
      <c r="BPC28" s="93" t="s">
        <v>65</v>
      </c>
      <c r="BPD28" s="58" t="s">
        <v>58</v>
      </c>
      <c r="BPE28" s="91" t="s">
        <v>32</v>
      </c>
      <c r="BPF28" s="92">
        <v>1</v>
      </c>
      <c r="BPG28" s="87">
        <v>0</v>
      </c>
      <c r="BPH28" s="59">
        <f t="shared" si="101"/>
        <v>0</v>
      </c>
      <c r="BPI28" s="1"/>
      <c r="BPJ28" s="89">
        <v>5</v>
      </c>
      <c r="BPK28" s="93" t="s">
        <v>65</v>
      </c>
      <c r="BPL28" s="58" t="s">
        <v>58</v>
      </c>
      <c r="BPM28" s="91" t="s">
        <v>32</v>
      </c>
      <c r="BPN28" s="92">
        <v>1</v>
      </c>
      <c r="BPO28" s="87">
        <v>0</v>
      </c>
      <c r="BPP28" s="59">
        <f t="shared" si="102"/>
        <v>0</v>
      </c>
      <c r="BPQ28" s="1"/>
      <c r="BPR28" s="89">
        <v>5</v>
      </c>
      <c r="BPS28" s="93" t="s">
        <v>65</v>
      </c>
      <c r="BPT28" s="58" t="s">
        <v>58</v>
      </c>
      <c r="BPU28" s="91" t="s">
        <v>32</v>
      </c>
      <c r="BPV28" s="92">
        <v>1</v>
      </c>
      <c r="BPW28" s="87">
        <v>0</v>
      </c>
      <c r="BPX28" s="59">
        <f t="shared" si="102"/>
        <v>0</v>
      </c>
      <c r="BPY28" s="1"/>
      <c r="BPZ28" s="89">
        <v>5</v>
      </c>
      <c r="BQA28" s="93" t="s">
        <v>65</v>
      </c>
      <c r="BQB28" s="58" t="s">
        <v>58</v>
      </c>
      <c r="BQC28" s="91" t="s">
        <v>32</v>
      </c>
      <c r="BQD28" s="92">
        <v>1</v>
      </c>
      <c r="BQE28" s="87">
        <v>0</v>
      </c>
      <c r="BQF28" s="59">
        <f t="shared" si="103"/>
        <v>0</v>
      </c>
      <c r="BQG28" s="1"/>
      <c r="BQH28" s="89">
        <v>5</v>
      </c>
      <c r="BQI28" s="93" t="s">
        <v>65</v>
      </c>
      <c r="BQJ28" s="58" t="s">
        <v>58</v>
      </c>
      <c r="BQK28" s="91" t="s">
        <v>32</v>
      </c>
      <c r="BQL28" s="92">
        <v>1</v>
      </c>
      <c r="BQM28" s="87">
        <v>0</v>
      </c>
      <c r="BQN28" s="59">
        <f t="shared" si="103"/>
        <v>0</v>
      </c>
      <c r="BQO28" s="1"/>
      <c r="BQP28" s="89">
        <v>5</v>
      </c>
      <c r="BQQ28" s="93" t="s">
        <v>65</v>
      </c>
      <c r="BQR28" s="58" t="s">
        <v>58</v>
      </c>
      <c r="BQS28" s="91" t="s">
        <v>32</v>
      </c>
      <c r="BQT28" s="92">
        <v>1</v>
      </c>
      <c r="BQU28" s="87">
        <v>0</v>
      </c>
      <c r="BQV28" s="59">
        <f t="shared" si="104"/>
        <v>0</v>
      </c>
      <c r="BQW28" s="1"/>
      <c r="BQX28" s="89">
        <v>5</v>
      </c>
      <c r="BQY28" s="93" t="s">
        <v>65</v>
      </c>
      <c r="BQZ28" s="58" t="s">
        <v>58</v>
      </c>
      <c r="BRA28" s="91" t="s">
        <v>32</v>
      </c>
      <c r="BRB28" s="92">
        <v>1</v>
      </c>
      <c r="BRC28" s="87">
        <v>0</v>
      </c>
      <c r="BRD28" s="59">
        <f t="shared" si="104"/>
        <v>0</v>
      </c>
      <c r="BRE28" s="1"/>
      <c r="BRF28" s="89">
        <v>5</v>
      </c>
      <c r="BRG28" s="93" t="s">
        <v>65</v>
      </c>
      <c r="BRH28" s="58" t="s">
        <v>58</v>
      </c>
      <c r="BRI28" s="91" t="s">
        <v>32</v>
      </c>
      <c r="BRJ28" s="92">
        <v>1</v>
      </c>
      <c r="BRK28" s="87">
        <v>0</v>
      </c>
      <c r="BRL28" s="59">
        <f t="shared" si="105"/>
        <v>0</v>
      </c>
      <c r="BRM28" s="1"/>
      <c r="BRN28" s="89">
        <v>5</v>
      </c>
      <c r="BRO28" s="93" t="s">
        <v>65</v>
      </c>
      <c r="BRP28" s="58" t="s">
        <v>58</v>
      </c>
      <c r="BRQ28" s="91" t="s">
        <v>32</v>
      </c>
      <c r="BRR28" s="92">
        <v>1</v>
      </c>
      <c r="BRS28" s="87">
        <v>0</v>
      </c>
      <c r="BRT28" s="59">
        <f t="shared" si="105"/>
        <v>0</v>
      </c>
      <c r="BRU28" s="1"/>
      <c r="BRV28" s="89">
        <v>5</v>
      </c>
      <c r="BRW28" s="93" t="s">
        <v>65</v>
      </c>
      <c r="BRX28" s="58" t="s">
        <v>58</v>
      </c>
      <c r="BRY28" s="91" t="s">
        <v>32</v>
      </c>
      <c r="BRZ28" s="92">
        <v>1</v>
      </c>
      <c r="BSA28" s="87">
        <v>0</v>
      </c>
      <c r="BSB28" s="59">
        <f t="shared" si="106"/>
        <v>0</v>
      </c>
      <c r="BSC28" s="1"/>
      <c r="BSD28" s="89">
        <v>5</v>
      </c>
      <c r="BSE28" s="93" t="s">
        <v>65</v>
      </c>
      <c r="BSF28" s="58" t="s">
        <v>58</v>
      </c>
      <c r="BSG28" s="91" t="s">
        <v>32</v>
      </c>
      <c r="BSH28" s="92">
        <v>1</v>
      </c>
      <c r="BSI28" s="87">
        <v>0</v>
      </c>
      <c r="BSJ28" s="59">
        <f t="shared" si="106"/>
        <v>0</v>
      </c>
      <c r="BSK28" s="1"/>
      <c r="BSL28" s="89">
        <v>5</v>
      </c>
      <c r="BSM28" s="93" t="s">
        <v>65</v>
      </c>
      <c r="BSN28" s="58" t="s">
        <v>58</v>
      </c>
      <c r="BSO28" s="91" t="s">
        <v>32</v>
      </c>
      <c r="BSP28" s="92">
        <v>1</v>
      </c>
      <c r="BSQ28" s="87">
        <v>0</v>
      </c>
      <c r="BSR28" s="59">
        <f t="shared" si="107"/>
        <v>0</v>
      </c>
      <c r="BSS28" s="1"/>
      <c r="BST28" s="89">
        <v>5</v>
      </c>
      <c r="BSU28" s="93" t="s">
        <v>65</v>
      </c>
      <c r="BSV28" s="58" t="s">
        <v>58</v>
      </c>
      <c r="BSW28" s="91" t="s">
        <v>32</v>
      </c>
      <c r="BSX28" s="92">
        <v>1</v>
      </c>
      <c r="BSY28" s="87">
        <v>0</v>
      </c>
      <c r="BSZ28" s="59">
        <f t="shared" si="107"/>
        <v>0</v>
      </c>
      <c r="BTA28" s="1"/>
      <c r="BTB28" s="89">
        <v>5</v>
      </c>
      <c r="BTC28" s="93" t="s">
        <v>65</v>
      </c>
      <c r="BTD28" s="58" t="s">
        <v>58</v>
      </c>
      <c r="BTE28" s="91" t="s">
        <v>32</v>
      </c>
      <c r="BTF28" s="92">
        <v>1</v>
      </c>
      <c r="BTG28" s="87">
        <v>0</v>
      </c>
      <c r="BTH28" s="59">
        <f t="shared" si="108"/>
        <v>0</v>
      </c>
      <c r="BTI28" s="1"/>
      <c r="BTJ28" s="89">
        <v>5</v>
      </c>
      <c r="BTK28" s="93" t="s">
        <v>65</v>
      </c>
      <c r="BTL28" s="58" t="s">
        <v>58</v>
      </c>
      <c r="BTM28" s="91" t="s">
        <v>32</v>
      </c>
      <c r="BTN28" s="92">
        <v>1</v>
      </c>
      <c r="BTO28" s="87">
        <v>0</v>
      </c>
      <c r="BTP28" s="59">
        <f t="shared" si="108"/>
        <v>0</v>
      </c>
      <c r="BTQ28" s="1"/>
      <c r="BTR28" s="89">
        <v>5</v>
      </c>
      <c r="BTS28" s="93" t="s">
        <v>65</v>
      </c>
      <c r="BTT28" s="58" t="s">
        <v>58</v>
      </c>
      <c r="BTU28" s="91" t="s">
        <v>32</v>
      </c>
      <c r="BTV28" s="92">
        <v>1</v>
      </c>
      <c r="BTW28" s="87">
        <v>0</v>
      </c>
      <c r="BTX28" s="59">
        <f t="shared" si="109"/>
        <v>0</v>
      </c>
      <c r="BTY28" s="1"/>
      <c r="BTZ28" s="89">
        <v>5</v>
      </c>
      <c r="BUA28" s="93" t="s">
        <v>65</v>
      </c>
      <c r="BUB28" s="58" t="s">
        <v>58</v>
      </c>
      <c r="BUC28" s="91" t="s">
        <v>32</v>
      </c>
      <c r="BUD28" s="92">
        <v>1</v>
      </c>
      <c r="BUE28" s="87">
        <v>0</v>
      </c>
      <c r="BUF28" s="59">
        <f t="shared" si="109"/>
        <v>0</v>
      </c>
      <c r="BUG28" s="1"/>
      <c r="BUH28" s="89">
        <v>5</v>
      </c>
      <c r="BUI28" s="93" t="s">
        <v>65</v>
      </c>
      <c r="BUJ28" s="58" t="s">
        <v>58</v>
      </c>
      <c r="BUK28" s="91" t="s">
        <v>32</v>
      </c>
      <c r="BUL28" s="92">
        <v>1</v>
      </c>
      <c r="BUM28" s="87">
        <v>0</v>
      </c>
      <c r="BUN28" s="59">
        <f t="shared" si="110"/>
        <v>0</v>
      </c>
      <c r="BUO28" s="1"/>
      <c r="BUP28" s="89">
        <v>5</v>
      </c>
      <c r="BUQ28" s="93" t="s">
        <v>65</v>
      </c>
      <c r="BUR28" s="58" t="s">
        <v>58</v>
      </c>
      <c r="BUS28" s="91" t="s">
        <v>32</v>
      </c>
      <c r="BUT28" s="92">
        <v>1</v>
      </c>
      <c r="BUU28" s="87">
        <v>0</v>
      </c>
      <c r="BUV28" s="59">
        <f t="shared" si="110"/>
        <v>0</v>
      </c>
      <c r="BUW28" s="1"/>
      <c r="BUX28" s="89">
        <v>5</v>
      </c>
      <c r="BUY28" s="93" t="s">
        <v>65</v>
      </c>
      <c r="BUZ28" s="58" t="s">
        <v>58</v>
      </c>
      <c r="BVA28" s="91" t="s">
        <v>32</v>
      </c>
      <c r="BVB28" s="92">
        <v>1</v>
      </c>
      <c r="BVC28" s="87">
        <v>0</v>
      </c>
      <c r="BVD28" s="59">
        <f t="shared" si="111"/>
        <v>0</v>
      </c>
      <c r="BVE28" s="1"/>
      <c r="BVF28" s="89">
        <v>5</v>
      </c>
      <c r="BVG28" s="93" t="s">
        <v>65</v>
      </c>
      <c r="BVH28" s="58" t="s">
        <v>58</v>
      </c>
      <c r="BVI28" s="91" t="s">
        <v>32</v>
      </c>
      <c r="BVJ28" s="92">
        <v>1</v>
      </c>
      <c r="BVK28" s="87">
        <v>0</v>
      </c>
      <c r="BVL28" s="59">
        <f t="shared" si="111"/>
        <v>0</v>
      </c>
      <c r="BVM28" s="1"/>
      <c r="BVN28" s="89">
        <v>5</v>
      </c>
      <c r="BVO28" s="93" t="s">
        <v>65</v>
      </c>
      <c r="BVP28" s="58" t="s">
        <v>58</v>
      </c>
      <c r="BVQ28" s="91" t="s">
        <v>32</v>
      </c>
      <c r="BVR28" s="92">
        <v>1</v>
      </c>
      <c r="BVS28" s="87">
        <v>0</v>
      </c>
      <c r="BVT28" s="59">
        <f t="shared" si="112"/>
        <v>0</v>
      </c>
      <c r="BVU28" s="1"/>
      <c r="BVV28" s="89">
        <v>5</v>
      </c>
      <c r="BVW28" s="93" t="s">
        <v>65</v>
      </c>
      <c r="BVX28" s="58" t="s">
        <v>58</v>
      </c>
      <c r="BVY28" s="91" t="s">
        <v>32</v>
      </c>
      <c r="BVZ28" s="92">
        <v>1</v>
      </c>
      <c r="BWA28" s="87">
        <v>0</v>
      </c>
      <c r="BWB28" s="59">
        <f t="shared" si="112"/>
        <v>0</v>
      </c>
      <c r="BWC28" s="1"/>
      <c r="BWD28" s="89">
        <v>5</v>
      </c>
      <c r="BWE28" s="93" t="s">
        <v>65</v>
      </c>
      <c r="BWF28" s="58" t="s">
        <v>58</v>
      </c>
      <c r="BWG28" s="91" t="s">
        <v>32</v>
      </c>
      <c r="BWH28" s="92">
        <v>1</v>
      </c>
      <c r="BWI28" s="87">
        <v>0</v>
      </c>
      <c r="BWJ28" s="59">
        <f t="shared" si="113"/>
        <v>0</v>
      </c>
      <c r="BWK28" s="1"/>
      <c r="BWL28" s="89">
        <v>5</v>
      </c>
      <c r="BWM28" s="93" t="s">
        <v>65</v>
      </c>
      <c r="BWN28" s="58" t="s">
        <v>58</v>
      </c>
      <c r="BWO28" s="91" t="s">
        <v>32</v>
      </c>
      <c r="BWP28" s="92">
        <v>1</v>
      </c>
      <c r="BWQ28" s="87">
        <v>0</v>
      </c>
      <c r="BWR28" s="59">
        <f t="shared" si="113"/>
        <v>0</v>
      </c>
      <c r="BWS28" s="1"/>
      <c r="BWT28" s="89">
        <v>5</v>
      </c>
      <c r="BWU28" s="93" t="s">
        <v>65</v>
      </c>
      <c r="BWV28" s="58" t="s">
        <v>58</v>
      </c>
      <c r="BWW28" s="91" t="s">
        <v>32</v>
      </c>
      <c r="BWX28" s="92">
        <v>1</v>
      </c>
      <c r="BWY28" s="87">
        <v>0</v>
      </c>
      <c r="BWZ28" s="59">
        <f t="shared" si="114"/>
        <v>0</v>
      </c>
      <c r="BXA28" s="1"/>
      <c r="BXB28" s="89">
        <v>5</v>
      </c>
      <c r="BXC28" s="93" t="s">
        <v>65</v>
      </c>
      <c r="BXD28" s="58" t="s">
        <v>58</v>
      </c>
      <c r="BXE28" s="91" t="s">
        <v>32</v>
      </c>
      <c r="BXF28" s="92">
        <v>1</v>
      </c>
      <c r="BXG28" s="87">
        <v>0</v>
      </c>
      <c r="BXH28" s="59">
        <f t="shared" si="114"/>
        <v>0</v>
      </c>
      <c r="BXI28" s="1"/>
      <c r="BXJ28" s="89">
        <v>5</v>
      </c>
      <c r="BXK28" s="93" t="s">
        <v>65</v>
      </c>
      <c r="BXL28" s="58" t="s">
        <v>58</v>
      </c>
      <c r="BXM28" s="91" t="s">
        <v>32</v>
      </c>
      <c r="BXN28" s="92">
        <v>1</v>
      </c>
      <c r="BXO28" s="87">
        <v>0</v>
      </c>
      <c r="BXP28" s="59">
        <f t="shared" si="115"/>
        <v>0</v>
      </c>
      <c r="BXQ28" s="1"/>
      <c r="BXR28" s="89">
        <v>5</v>
      </c>
      <c r="BXS28" s="93" t="s">
        <v>65</v>
      </c>
      <c r="BXT28" s="58" t="s">
        <v>58</v>
      </c>
      <c r="BXU28" s="91" t="s">
        <v>32</v>
      </c>
      <c r="BXV28" s="92">
        <v>1</v>
      </c>
      <c r="BXW28" s="87">
        <v>0</v>
      </c>
      <c r="BXX28" s="59">
        <f t="shared" si="115"/>
        <v>0</v>
      </c>
      <c r="BXY28" s="1"/>
      <c r="BXZ28" s="89">
        <v>5</v>
      </c>
      <c r="BYA28" s="93" t="s">
        <v>65</v>
      </c>
      <c r="BYB28" s="58" t="s">
        <v>58</v>
      </c>
      <c r="BYC28" s="91" t="s">
        <v>32</v>
      </c>
      <c r="BYD28" s="92">
        <v>1</v>
      </c>
      <c r="BYE28" s="87">
        <v>0</v>
      </c>
      <c r="BYF28" s="59">
        <f t="shared" si="116"/>
        <v>0</v>
      </c>
      <c r="BYG28" s="1"/>
      <c r="BYH28" s="89">
        <v>5</v>
      </c>
      <c r="BYI28" s="93" t="s">
        <v>65</v>
      </c>
      <c r="BYJ28" s="58" t="s">
        <v>58</v>
      </c>
      <c r="BYK28" s="91" t="s">
        <v>32</v>
      </c>
      <c r="BYL28" s="92">
        <v>1</v>
      </c>
      <c r="BYM28" s="87">
        <v>0</v>
      </c>
      <c r="BYN28" s="59">
        <f t="shared" si="116"/>
        <v>0</v>
      </c>
      <c r="BYO28" s="1"/>
      <c r="BYP28" s="89">
        <v>5</v>
      </c>
      <c r="BYQ28" s="93" t="s">
        <v>65</v>
      </c>
      <c r="BYR28" s="58" t="s">
        <v>58</v>
      </c>
      <c r="BYS28" s="91" t="s">
        <v>32</v>
      </c>
      <c r="BYT28" s="92">
        <v>1</v>
      </c>
      <c r="BYU28" s="87">
        <v>0</v>
      </c>
      <c r="BYV28" s="59">
        <f t="shared" si="117"/>
        <v>0</v>
      </c>
      <c r="BYW28" s="1"/>
      <c r="BYX28" s="89">
        <v>5</v>
      </c>
      <c r="BYY28" s="93" t="s">
        <v>65</v>
      </c>
      <c r="BYZ28" s="58" t="s">
        <v>58</v>
      </c>
      <c r="BZA28" s="91" t="s">
        <v>32</v>
      </c>
      <c r="BZB28" s="92">
        <v>1</v>
      </c>
      <c r="BZC28" s="87">
        <v>0</v>
      </c>
      <c r="BZD28" s="59">
        <f t="shared" si="117"/>
        <v>0</v>
      </c>
      <c r="BZE28" s="1"/>
      <c r="BZF28" s="89">
        <v>5</v>
      </c>
      <c r="BZG28" s="93" t="s">
        <v>65</v>
      </c>
      <c r="BZH28" s="58" t="s">
        <v>58</v>
      </c>
      <c r="BZI28" s="91" t="s">
        <v>32</v>
      </c>
      <c r="BZJ28" s="92">
        <v>1</v>
      </c>
      <c r="BZK28" s="87">
        <v>0</v>
      </c>
      <c r="BZL28" s="59">
        <f t="shared" si="118"/>
        <v>0</v>
      </c>
      <c r="BZM28" s="1"/>
      <c r="BZN28" s="89">
        <v>5</v>
      </c>
      <c r="BZO28" s="93" t="s">
        <v>65</v>
      </c>
      <c r="BZP28" s="58" t="s">
        <v>58</v>
      </c>
      <c r="BZQ28" s="91" t="s">
        <v>32</v>
      </c>
      <c r="BZR28" s="92">
        <v>1</v>
      </c>
      <c r="BZS28" s="87">
        <v>0</v>
      </c>
      <c r="BZT28" s="59">
        <f t="shared" si="118"/>
        <v>0</v>
      </c>
      <c r="BZU28" s="1"/>
      <c r="BZV28" s="89">
        <v>5</v>
      </c>
      <c r="BZW28" s="93" t="s">
        <v>65</v>
      </c>
      <c r="BZX28" s="58" t="s">
        <v>58</v>
      </c>
      <c r="BZY28" s="91" t="s">
        <v>32</v>
      </c>
      <c r="BZZ28" s="92">
        <v>1</v>
      </c>
      <c r="CAA28" s="87">
        <v>0</v>
      </c>
      <c r="CAB28" s="59">
        <f t="shared" si="119"/>
        <v>0</v>
      </c>
      <c r="CAC28" s="1"/>
      <c r="CAD28" s="89">
        <v>5</v>
      </c>
      <c r="CAE28" s="93" t="s">
        <v>65</v>
      </c>
      <c r="CAF28" s="58" t="s">
        <v>58</v>
      </c>
      <c r="CAG28" s="91" t="s">
        <v>32</v>
      </c>
      <c r="CAH28" s="92">
        <v>1</v>
      </c>
      <c r="CAI28" s="87">
        <v>0</v>
      </c>
      <c r="CAJ28" s="59">
        <f t="shared" si="119"/>
        <v>0</v>
      </c>
      <c r="CAK28" s="1"/>
      <c r="CAL28" s="89">
        <v>5</v>
      </c>
      <c r="CAM28" s="93" t="s">
        <v>65</v>
      </c>
      <c r="CAN28" s="58" t="s">
        <v>58</v>
      </c>
      <c r="CAO28" s="91" t="s">
        <v>32</v>
      </c>
      <c r="CAP28" s="92">
        <v>1</v>
      </c>
      <c r="CAQ28" s="87">
        <v>0</v>
      </c>
      <c r="CAR28" s="59">
        <f t="shared" si="120"/>
        <v>0</v>
      </c>
      <c r="CAS28" s="1"/>
      <c r="CAT28" s="89">
        <v>5</v>
      </c>
      <c r="CAU28" s="93" t="s">
        <v>65</v>
      </c>
      <c r="CAV28" s="58" t="s">
        <v>58</v>
      </c>
      <c r="CAW28" s="91" t="s">
        <v>32</v>
      </c>
      <c r="CAX28" s="92">
        <v>1</v>
      </c>
      <c r="CAY28" s="87">
        <v>0</v>
      </c>
      <c r="CAZ28" s="59">
        <f t="shared" si="120"/>
        <v>0</v>
      </c>
      <c r="CBA28" s="1"/>
      <c r="CBB28" s="89">
        <v>5</v>
      </c>
      <c r="CBC28" s="93" t="s">
        <v>65</v>
      </c>
      <c r="CBD28" s="58" t="s">
        <v>58</v>
      </c>
      <c r="CBE28" s="91" t="s">
        <v>32</v>
      </c>
      <c r="CBF28" s="92">
        <v>1</v>
      </c>
      <c r="CBG28" s="87">
        <v>0</v>
      </c>
      <c r="CBH28" s="59">
        <f t="shared" si="121"/>
        <v>0</v>
      </c>
      <c r="CBI28" s="1"/>
      <c r="CBJ28" s="89">
        <v>5</v>
      </c>
      <c r="CBK28" s="93" t="s">
        <v>65</v>
      </c>
      <c r="CBL28" s="58" t="s">
        <v>58</v>
      </c>
      <c r="CBM28" s="91" t="s">
        <v>32</v>
      </c>
      <c r="CBN28" s="92">
        <v>1</v>
      </c>
      <c r="CBO28" s="87">
        <v>0</v>
      </c>
      <c r="CBP28" s="59">
        <f t="shared" si="121"/>
        <v>0</v>
      </c>
      <c r="CBQ28" s="1"/>
      <c r="CBR28" s="89">
        <v>5</v>
      </c>
      <c r="CBS28" s="93" t="s">
        <v>65</v>
      </c>
      <c r="CBT28" s="58" t="s">
        <v>58</v>
      </c>
      <c r="CBU28" s="91" t="s">
        <v>32</v>
      </c>
      <c r="CBV28" s="92">
        <v>1</v>
      </c>
      <c r="CBW28" s="87">
        <v>0</v>
      </c>
      <c r="CBX28" s="59">
        <f t="shared" si="122"/>
        <v>0</v>
      </c>
      <c r="CBY28" s="1"/>
      <c r="CBZ28" s="89">
        <v>5</v>
      </c>
      <c r="CCA28" s="93" t="s">
        <v>65</v>
      </c>
      <c r="CCB28" s="58" t="s">
        <v>58</v>
      </c>
      <c r="CCC28" s="91" t="s">
        <v>32</v>
      </c>
      <c r="CCD28" s="92">
        <v>1</v>
      </c>
      <c r="CCE28" s="87">
        <v>0</v>
      </c>
      <c r="CCF28" s="59">
        <f t="shared" si="122"/>
        <v>0</v>
      </c>
      <c r="CCG28" s="1"/>
      <c r="CCH28" s="89">
        <v>5</v>
      </c>
      <c r="CCI28" s="93" t="s">
        <v>65</v>
      </c>
      <c r="CCJ28" s="58" t="s">
        <v>58</v>
      </c>
      <c r="CCK28" s="91" t="s">
        <v>32</v>
      </c>
      <c r="CCL28" s="92">
        <v>1</v>
      </c>
      <c r="CCM28" s="87">
        <v>0</v>
      </c>
      <c r="CCN28" s="59">
        <f t="shared" si="123"/>
        <v>0</v>
      </c>
      <c r="CCO28" s="1"/>
      <c r="CCP28" s="89">
        <v>5</v>
      </c>
      <c r="CCQ28" s="93" t="s">
        <v>65</v>
      </c>
      <c r="CCR28" s="58" t="s">
        <v>58</v>
      </c>
      <c r="CCS28" s="91" t="s">
        <v>32</v>
      </c>
      <c r="CCT28" s="92">
        <v>1</v>
      </c>
      <c r="CCU28" s="87">
        <v>0</v>
      </c>
      <c r="CCV28" s="59">
        <f t="shared" si="123"/>
        <v>0</v>
      </c>
      <c r="CCW28" s="1"/>
      <c r="CCX28" s="89">
        <v>5</v>
      </c>
      <c r="CCY28" s="93" t="s">
        <v>65</v>
      </c>
      <c r="CCZ28" s="58" t="s">
        <v>58</v>
      </c>
      <c r="CDA28" s="91" t="s">
        <v>32</v>
      </c>
      <c r="CDB28" s="92">
        <v>1</v>
      </c>
      <c r="CDC28" s="87">
        <v>0</v>
      </c>
      <c r="CDD28" s="59">
        <f t="shared" si="124"/>
        <v>0</v>
      </c>
      <c r="CDE28" s="1"/>
      <c r="CDF28" s="89">
        <v>5</v>
      </c>
      <c r="CDG28" s="93" t="s">
        <v>65</v>
      </c>
      <c r="CDH28" s="58" t="s">
        <v>58</v>
      </c>
      <c r="CDI28" s="91" t="s">
        <v>32</v>
      </c>
      <c r="CDJ28" s="92">
        <v>1</v>
      </c>
      <c r="CDK28" s="87">
        <v>0</v>
      </c>
      <c r="CDL28" s="59">
        <f t="shared" si="124"/>
        <v>0</v>
      </c>
      <c r="CDM28" s="1"/>
      <c r="CDN28" s="89">
        <v>5</v>
      </c>
      <c r="CDO28" s="93" t="s">
        <v>65</v>
      </c>
      <c r="CDP28" s="58" t="s">
        <v>58</v>
      </c>
      <c r="CDQ28" s="91" t="s">
        <v>32</v>
      </c>
      <c r="CDR28" s="92">
        <v>1</v>
      </c>
      <c r="CDS28" s="87">
        <v>0</v>
      </c>
      <c r="CDT28" s="59">
        <f t="shared" si="125"/>
        <v>0</v>
      </c>
      <c r="CDU28" s="1"/>
      <c r="CDV28" s="89">
        <v>5</v>
      </c>
      <c r="CDW28" s="93" t="s">
        <v>65</v>
      </c>
      <c r="CDX28" s="58" t="s">
        <v>58</v>
      </c>
      <c r="CDY28" s="91" t="s">
        <v>32</v>
      </c>
      <c r="CDZ28" s="92">
        <v>1</v>
      </c>
      <c r="CEA28" s="87">
        <v>0</v>
      </c>
      <c r="CEB28" s="59">
        <f t="shared" si="125"/>
        <v>0</v>
      </c>
      <c r="CEC28" s="1"/>
      <c r="CED28" s="89">
        <v>5</v>
      </c>
      <c r="CEE28" s="93" t="s">
        <v>65</v>
      </c>
      <c r="CEF28" s="58" t="s">
        <v>58</v>
      </c>
      <c r="CEG28" s="91" t="s">
        <v>32</v>
      </c>
      <c r="CEH28" s="92">
        <v>1</v>
      </c>
      <c r="CEI28" s="87">
        <v>0</v>
      </c>
      <c r="CEJ28" s="59">
        <f t="shared" si="126"/>
        <v>0</v>
      </c>
      <c r="CEK28" s="1"/>
      <c r="CEL28" s="89">
        <v>5</v>
      </c>
      <c r="CEM28" s="93" t="s">
        <v>65</v>
      </c>
      <c r="CEN28" s="58" t="s">
        <v>58</v>
      </c>
      <c r="CEO28" s="91" t="s">
        <v>32</v>
      </c>
      <c r="CEP28" s="92">
        <v>1</v>
      </c>
      <c r="CEQ28" s="87">
        <v>0</v>
      </c>
      <c r="CER28" s="59">
        <f t="shared" si="126"/>
        <v>0</v>
      </c>
      <c r="CES28" s="1"/>
      <c r="CET28" s="89">
        <v>5</v>
      </c>
      <c r="CEU28" s="93" t="s">
        <v>65</v>
      </c>
      <c r="CEV28" s="58" t="s">
        <v>58</v>
      </c>
      <c r="CEW28" s="91" t="s">
        <v>32</v>
      </c>
      <c r="CEX28" s="92">
        <v>1</v>
      </c>
      <c r="CEY28" s="87">
        <v>0</v>
      </c>
      <c r="CEZ28" s="59">
        <f t="shared" si="127"/>
        <v>0</v>
      </c>
      <c r="CFA28" s="1"/>
      <c r="CFB28" s="89">
        <v>5</v>
      </c>
      <c r="CFC28" s="93" t="s">
        <v>65</v>
      </c>
      <c r="CFD28" s="58" t="s">
        <v>58</v>
      </c>
      <c r="CFE28" s="91" t="s">
        <v>32</v>
      </c>
      <c r="CFF28" s="92">
        <v>1</v>
      </c>
      <c r="CFG28" s="87">
        <v>0</v>
      </c>
      <c r="CFH28" s="59">
        <f t="shared" si="127"/>
        <v>0</v>
      </c>
      <c r="CFI28" s="1"/>
      <c r="CFJ28" s="89">
        <v>5</v>
      </c>
      <c r="CFK28" s="93" t="s">
        <v>65</v>
      </c>
      <c r="CFL28" s="58" t="s">
        <v>58</v>
      </c>
      <c r="CFM28" s="91" t="s">
        <v>32</v>
      </c>
      <c r="CFN28" s="92">
        <v>1</v>
      </c>
      <c r="CFO28" s="87">
        <v>0</v>
      </c>
      <c r="CFP28" s="59">
        <f t="shared" si="128"/>
        <v>0</v>
      </c>
      <c r="CFQ28" s="1"/>
      <c r="CFR28" s="89">
        <v>5</v>
      </c>
      <c r="CFS28" s="93" t="s">
        <v>65</v>
      </c>
      <c r="CFT28" s="58" t="s">
        <v>58</v>
      </c>
      <c r="CFU28" s="91" t="s">
        <v>32</v>
      </c>
      <c r="CFV28" s="92">
        <v>1</v>
      </c>
      <c r="CFW28" s="87">
        <v>0</v>
      </c>
      <c r="CFX28" s="59">
        <f t="shared" si="128"/>
        <v>0</v>
      </c>
      <c r="CFY28" s="1"/>
      <c r="CFZ28" s="89">
        <v>5</v>
      </c>
      <c r="CGA28" s="93" t="s">
        <v>65</v>
      </c>
      <c r="CGB28" s="58" t="s">
        <v>58</v>
      </c>
      <c r="CGC28" s="91" t="s">
        <v>32</v>
      </c>
      <c r="CGD28" s="92">
        <v>1</v>
      </c>
      <c r="CGE28" s="87">
        <v>0</v>
      </c>
      <c r="CGF28" s="59">
        <f t="shared" si="129"/>
        <v>0</v>
      </c>
      <c r="CGG28" s="1"/>
      <c r="CGH28" s="89">
        <v>5</v>
      </c>
      <c r="CGI28" s="93" t="s">
        <v>65</v>
      </c>
      <c r="CGJ28" s="58" t="s">
        <v>58</v>
      </c>
      <c r="CGK28" s="91" t="s">
        <v>32</v>
      </c>
      <c r="CGL28" s="92">
        <v>1</v>
      </c>
      <c r="CGM28" s="87">
        <v>0</v>
      </c>
      <c r="CGN28" s="59">
        <f t="shared" si="129"/>
        <v>0</v>
      </c>
      <c r="CGO28" s="1"/>
      <c r="CGP28" s="89">
        <v>5</v>
      </c>
      <c r="CGQ28" s="93" t="s">
        <v>65</v>
      </c>
      <c r="CGR28" s="58" t="s">
        <v>58</v>
      </c>
      <c r="CGS28" s="91" t="s">
        <v>32</v>
      </c>
      <c r="CGT28" s="92">
        <v>1</v>
      </c>
      <c r="CGU28" s="87">
        <v>0</v>
      </c>
      <c r="CGV28" s="59">
        <f t="shared" si="130"/>
        <v>0</v>
      </c>
      <c r="CGW28" s="1"/>
      <c r="CGX28" s="89">
        <v>5</v>
      </c>
      <c r="CGY28" s="93" t="s">
        <v>65</v>
      </c>
      <c r="CGZ28" s="58" t="s">
        <v>58</v>
      </c>
      <c r="CHA28" s="91" t="s">
        <v>32</v>
      </c>
      <c r="CHB28" s="92">
        <v>1</v>
      </c>
      <c r="CHC28" s="87">
        <v>0</v>
      </c>
      <c r="CHD28" s="59">
        <f t="shared" si="130"/>
        <v>0</v>
      </c>
      <c r="CHE28" s="1"/>
      <c r="CHF28" s="89">
        <v>5</v>
      </c>
      <c r="CHG28" s="93" t="s">
        <v>65</v>
      </c>
      <c r="CHH28" s="58" t="s">
        <v>58</v>
      </c>
      <c r="CHI28" s="91" t="s">
        <v>32</v>
      </c>
      <c r="CHJ28" s="92">
        <v>1</v>
      </c>
      <c r="CHK28" s="87">
        <v>0</v>
      </c>
      <c r="CHL28" s="59">
        <f t="shared" si="131"/>
        <v>0</v>
      </c>
      <c r="CHM28" s="1"/>
      <c r="CHN28" s="89">
        <v>5</v>
      </c>
      <c r="CHO28" s="93" t="s">
        <v>65</v>
      </c>
      <c r="CHP28" s="58" t="s">
        <v>58</v>
      </c>
      <c r="CHQ28" s="91" t="s">
        <v>32</v>
      </c>
      <c r="CHR28" s="92">
        <v>1</v>
      </c>
      <c r="CHS28" s="87">
        <v>0</v>
      </c>
      <c r="CHT28" s="59">
        <f t="shared" si="131"/>
        <v>0</v>
      </c>
      <c r="CHU28" s="1"/>
      <c r="CHV28" s="89">
        <v>5</v>
      </c>
      <c r="CHW28" s="93" t="s">
        <v>65</v>
      </c>
      <c r="CHX28" s="58" t="s">
        <v>58</v>
      </c>
      <c r="CHY28" s="91" t="s">
        <v>32</v>
      </c>
      <c r="CHZ28" s="92">
        <v>1</v>
      </c>
      <c r="CIA28" s="87">
        <v>0</v>
      </c>
      <c r="CIB28" s="59">
        <f t="shared" si="132"/>
        <v>0</v>
      </c>
      <c r="CIC28" s="1"/>
      <c r="CID28" s="89">
        <v>5</v>
      </c>
      <c r="CIE28" s="93" t="s">
        <v>65</v>
      </c>
      <c r="CIF28" s="58" t="s">
        <v>58</v>
      </c>
      <c r="CIG28" s="91" t="s">
        <v>32</v>
      </c>
      <c r="CIH28" s="92">
        <v>1</v>
      </c>
      <c r="CII28" s="87">
        <v>0</v>
      </c>
      <c r="CIJ28" s="59">
        <f t="shared" si="132"/>
        <v>0</v>
      </c>
      <c r="CIK28" s="1"/>
      <c r="CIL28" s="89">
        <v>5</v>
      </c>
      <c r="CIM28" s="93" t="s">
        <v>65</v>
      </c>
      <c r="CIN28" s="58" t="s">
        <v>58</v>
      </c>
      <c r="CIO28" s="91" t="s">
        <v>32</v>
      </c>
      <c r="CIP28" s="92">
        <v>1</v>
      </c>
      <c r="CIQ28" s="87">
        <v>0</v>
      </c>
      <c r="CIR28" s="59">
        <f t="shared" si="133"/>
        <v>0</v>
      </c>
      <c r="CIS28" s="1"/>
      <c r="CIT28" s="89">
        <v>5</v>
      </c>
      <c r="CIU28" s="93" t="s">
        <v>65</v>
      </c>
      <c r="CIV28" s="58" t="s">
        <v>58</v>
      </c>
      <c r="CIW28" s="91" t="s">
        <v>32</v>
      </c>
      <c r="CIX28" s="92">
        <v>1</v>
      </c>
      <c r="CIY28" s="87">
        <v>0</v>
      </c>
      <c r="CIZ28" s="59">
        <f t="shared" si="133"/>
        <v>0</v>
      </c>
      <c r="CJA28" s="1"/>
      <c r="CJB28" s="89">
        <v>5</v>
      </c>
      <c r="CJC28" s="93" t="s">
        <v>65</v>
      </c>
      <c r="CJD28" s="58" t="s">
        <v>58</v>
      </c>
      <c r="CJE28" s="91" t="s">
        <v>32</v>
      </c>
      <c r="CJF28" s="92">
        <v>1</v>
      </c>
      <c r="CJG28" s="87">
        <v>0</v>
      </c>
      <c r="CJH28" s="59">
        <f t="shared" si="134"/>
        <v>0</v>
      </c>
      <c r="CJI28" s="1"/>
      <c r="CJJ28" s="89">
        <v>5</v>
      </c>
      <c r="CJK28" s="93" t="s">
        <v>65</v>
      </c>
      <c r="CJL28" s="58" t="s">
        <v>58</v>
      </c>
      <c r="CJM28" s="91" t="s">
        <v>32</v>
      </c>
      <c r="CJN28" s="92">
        <v>1</v>
      </c>
      <c r="CJO28" s="87">
        <v>0</v>
      </c>
      <c r="CJP28" s="59">
        <f t="shared" si="134"/>
        <v>0</v>
      </c>
      <c r="CJQ28" s="1"/>
      <c r="CJR28" s="89">
        <v>5</v>
      </c>
      <c r="CJS28" s="93" t="s">
        <v>65</v>
      </c>
      <c r="CJT28" s="58" t="s">
        <v>58</v>
      </c>
      <c r="CJU28" s="91" t="s">
        <v>32</v>
      </c>
      <c r="CJV28" s="92">
        <v>1</v>
      </c>
      <c r="CJW28" s="87">
        <v>0</v>
      </c>
      <c r="CJX28" s="59">
        <f t="shared" si="135"/>
        <v>0</v>
      </c>
      <c r="CJY28" s="1"/>
      <c r="CJZ28" s="89">
        <v>5</v>
      </c>
      <c r="CKA28" s="93" t="s">
        <v>65</v>
      </c>
      <c r="CKB28" s="58" t="s">
        <v>58</v>
      </c>
      <c r="CKC28" s="91" t="s">
        <v>32</v>
      </c>
      <c r="CKD28" s="92">
        <v>1</v>
      </c>
      <c r="CKE28" s="87">
        <v>0</v>
      </c>
      <c r="CKF28" s="59">
        <f t="shared" si="135"/>
        <v>0</v>
      </c>
      <c r="CKG28" s="1"/>
      <c r="CKH28" s="89">
        <v>5</v>
      </c>
      <c r="CKI28" s="93" t="s">
        <v>65</v>
      </c>
      <c r="CKJ28" s="58" t="s">
        <v>58</v>
      </c>
      <c r="CKK28" s="91" t="s">
        <v>32</v>
      </c>
      <c r="CKL28" s="92">
        <v>1</v>
      </c>
      <c r="CKM28" s="87">
        <v>0</v>
      </c>
      <c r="CKN28" s="59">
        <f t="shared" si="136"/>
        <v>0</v>
      </c>
      <c r="CKO28" s="1"/>
      <c r="CKP28" s="89">
        <v>5</v>
      </c>
      <c r="CKQ28" s="93" t="s">
        <v>65</v>
      </c>
      <c r="CKR28" s="58" t="s">
        <v>58</v>
      </c>
      <c r="CKS28" s="91" t="s">
        <v>32</v>
      </c>
      <c r="CKT28" s="92">
        <v>1</v>
      </c>
      <c r="CKU28" s="87">
        <v>0</v>
      </c>
      <c r="CKV28" s="59">
        <f t="shared" si="136"/>
        <v>0</v>
      </c>
      <c r="CKW28" s="1"/>
      <c r="CKX28" s="89">
        <v>5</v>
      </c>
      <c r="CKY28" s="93" t="s">
        <v>65</v>
      </c>
      <c r="CKZ28" s="58" t="s">
        <v>58</v>
      </c>
      <c r="CLA28" s="91" t="s">
        <v>32</v>
      </c>
      <c r="CLB28" s="92">
        <v>1</v>
      </c>
      <c r="CLC28" s="87">
        <v>0</v>
      </c>
      <c r="CLD28" s="59">
        <f t="shared" si="137"/>
        <v>0</v>
      </c>
      <c r="CLE28" s="1"/>
      <c r="CLF28" s="89">
        <v>5</v>
      </c>
      <c r="CLG28" s="93" t="s">
        <v>65</v>
      </c>
      <c r="CLH28" s="58" t="s">
        <v>58</v>
      </c>
      <c r="CLI28" s="91" t="s">
        <v>32</v>
      </c>
      <c r="CLJ28" s="92">
        <v>1</v>
      </c>
      <c r="CLK28" s="87">
        <v>0</v>
      </c>
      <c r="CLL28" s="59">
        <f t="shared" si="137"/>
        <v>0</v>
      </c>
      <c r="CLM28" s="1"/>
      <c r="CLN28" s="89">
        <v>5</v>
      </c>
      <c r="CLO28" s="93" t="s">
        <v>65</v>
      </c>
      <c r="CLP28" s="58" t="s">
        <v>58</v>
      </c>
      <c r="CLQ28" s="91" t="s">
        <v>32</v>
      </c>
      <c r="CLR28" s="92">
        <v>1</v>
      </c>
      <c r="CLS28" s="87">
        <v>0</v>
      </c>
      <c r="CLT28" s="59">
        <f t="shared" si="138"/>
        <v>0</v>
      </c>
      <c r="CLU28" s="1"/>
      <c r="CLV28" s="89">
        <v>5</v>
      </c>
      <c r="CLW28" s="93" t="s">
        <v>65</v>
      </c>
      <c r="CLX28" s="58" t="s">
        <v>58</v>
      </c>
      <c r="CLY28" s="91" t="s">
        <v>32</v>
      </c>
      <c r="CLZ28" s="92">
        <v>1</v>
      </c>
      <c r="CMA28" s="87">
        <v>0</v>
      </c>
      <c r="CMB28" s="59">
        <f t="shared" si="138"/>
        <v>0</v>
      </c>
      <c r="CMC28" s="1"/>
      <c r="CMD28" s="89">
        <v>5</v>
      </c>
      <c r="CME28" s="93" t="s">
        <v>65</v>
      </c>
      <c r="CMF28" s="58" t="s">
        <v>58</v>
      </c>
      <c r="CMG28" s="91" t="s">
        <v>32</v>
      </c>
      <c r="CMH28" s="92">
        <v>1</v>
      </c>
      <c r="CMI28" s="87">
        <v>0</v>
      </c>
      <c r="CMJ28" s="59">
        <f t="shared" si="139"/>
        <v>0</v>
      </c>
      <c r="CMK28" s="1"/>
      <c r="CML28" s="89">
        <v>5</v>
      </c>
      <c r="CMM28" s="93" t="s">
        <v>65</v>
      </c>
      <c r="CMN28" s="58" t="s">
        <v>58</v>
      </c>
      <c r="CMO28" s="91" t="s">
        <v>32</v>
      </c>
      <c r="CMP28" s="92">
        <v>1</v>
      </c>
      <c r="CMQ28" s="87">
        <v>0</v>
      </c>
      <c r="CMR28" s="59">
        <f t="shared" si="139"/>
        <v>0</v>
      </c>
      <c r="CMS28" s="1"/>
      <c r="CMT28" s="89">
        <v>5</v>
      </c>
      <c r="CMU28" s="93" t="s">
        <v>65</v>
      </c>
      <c r="CMV28" s="58" t="s">
        <v>58</v>
      </c>
      <c r="CMW28" s="91" t="s">
        <v>32</v>
      </c>
      <c r="CMX28" s="92">
        <v>1</v>
      </c>
      <c r="CMY28" s="87">
        <v>0</v>
      </c>
      <c r="CMZ28" s="59">
        <f t="shared" si="140"/>
        <v>0</v>
      </c>
      <c r="CNA28" s="1"/>
      <c r="CNB28" s="89">
        <v>5</v>
      </c>
      <c r="CNC28" s="93" t="s">
        <v>65</v>
      </c>
      <c r="CND28" s="58" t="s">
        <v>58</v>
      </c>
      <c r="CNE28" s="91" t="s">
        <v>32</v>
      </c>
      <c r="CNF28" s="92">
        <v>1</v>
      </c>
      <c r="CNG28" s="87">
        <v>0</v>
      </c>
      <c r="CNH28" s="59">
        <f t="shared" si="140"/>
        <v>0</v>
      </c>
      <c r="CNI28" s="1"/>
      <c r="CNJ28" s="89">
        <v>5</v>
      </c>
      <c r="CNK28" s="93" t="s">
        <v>65</v>
      </c>
      <c r="CNL28" s="58" t="s">
        <v>58</v>
      </c>
      <c r="CNM28" s="91" t="s">
        <v>32</v>
      </c>
      <c r="CNN28" s="92">
        <v>1</v>
      </c>
      <c r="CNO28" s="87">
        <v>0</v>
      </c>
      <c r="CNP28" s="59">
        <f t="shared" si="141"/>
        <v>0</v>
      </c>
      <c r="CNQ28" s="1"/>
      <c r="CNR28" s="89">
        <v>5</v>
      </c>
      <c r="CNS28" s="93" t="s">
        <v>65</v>
      </c>
      <c r="CNT28" s="58" t="s">
        <v>58</v>
      </c>
      <c r="CNU28" s="91" t="s">
        <v>32</v>
      </c>
      <c r="CNV28" s="92">
        <v>1</v>
      </c>
      <c r="CNW28" s="87">
        <v>0</v>
      </c>
      <c r="CNX28" s="59">
        <f t="shared" si="141"/>
        <v>0</v>
      </c>
      <c r="CNY28" s="1"/>
      <c r="CNZ28" s="89">
        <v>5</v>
      </c>
      <c r="COA28" s="93" t="s">
        <v>65</v>
      </c>
      <c r="COB28" s="58" t="s">
        <v>58</v>
      </c>
      <c r="COC28" s="91" t="s">
        <v>32</v>
      </c>
      <c r="COD28" s="92">
        <v>1</v>
      </c>
      <c r="COE28" s="87">
        <v>0</v>
      </c>
      <c r="COF28" s="59">
        <f t="shared" si="142"/>
        <v>0</v>
      </c>
      <c r="COG28" s="1"/>
      <c r="COH28" s="89">
        <v>5</v>
      </c>
      <c r="COI28" s="93" t="s">
        <v>65</v>
      </c>
      <c r="COJ28" s="58" t="s">
        <v>58</v>
      </c>
      <c r="COK28" s="91" t="s">
        <v>32</v>
      </c>
      <c r="COL28" s="92">
        <v>1</v>
      </c>
      <c r="COM28" s="87">
        <v>0</v>
      </c>
      <c r="CON28" s="59">
        <f t="shared" si="142"/>
        <v>0</v>
      </c>
      <c r="COO28" s="1"/>
      <c r="COP28" s="89">
        <v>5</v>
      </c>
      <c r="COQ28" s="93" t="s">
        <v>65</v>
      </c>
      <c r="COR28" s="58" t="s">
        <v>58</v>
      </c>
      <c r="COS28" s="91" t="s">
        <v>32</v>
      </c>
      <c r="COT28" s="92">
        <v>1</v>
      </c>
      <c r="COU28" s="87">
        <v>0</v>
      </c>
      <c r="COV28" s="59">
        <f t="shared" si="143"/>
        <v>0</v>
      </c>
      <c r="COW28" s="1"/>
      <c r="COX28" s="89">
        <v>5</v>
      </c>
      <c r="COY28" s="93" t="s">
        <v>65</v>
      </c>
      <c r="COZ28" s="58" t="s">
        <v>58</v>
      </c>
      <c r="CPA28" s="91" t="s">
        <v>32</v>
      </c>
      <c r="CPB28" s="92">
        <v>1</v>
      </c>
      <c r="CPC28" s="87">
        <v>0</v>
      </c>
      <c r="CPD28" s="59">
        <f t="shared" si="143"/>
        <v>0</v>
      </c>
      <c r="CPE28" s="1"/>
      <c r="CPF28" s="89">
        <v>5</v>
      </c>
      <c r="CPG28" s="93" t="s">
        <v>65</v>
      </c>
      <c r="CPH28" s="58" t="s">
        <v>58</v>
      </c>
      <c r="CPI28" s="91" t="s">
        <v>32</v>
      </c>
      <c r="CPJ28" s="92">
        <v>1</v>
      </c>
      <c r="CPK28" s="87">
        <v>0</v>
      </c>
      <c r="CPL28" s="59">
        <f t="shared" si="144"/>
        <v>0</v>
      </c>
      <c r="CPM28" s="1"/>
      <c r="CPN28" s="89">
        <v>5</v>
      </c>
      <c r="CPO28" s="93" t="s">
        <v>65</v>
      </c>
      <c r="CPP28" s="58" t="s">
        <v>58</v>
      </c>
      <c r="CPQ28" s="91" t="s">
        <v>32</v>
      </c>
      <c r="CPR28" s="92">
        <v>1</v>
      </c>
      <c r="CPS28" s="87">
        <v>0</v>
      </c>
      <c r="CPT28" s="59">
        <f t="shared" si="144"/>
        <v>0</v>
      </c>
      <c r="CPU28" s="1"/>
      <c r="CPV28" s="89">
        <v>5</v>
      </c>
      <c r="CPW28" s="93" t="s">
        <v>65</v>
      </c>
      <c r="CPX28" s="58" t="s">
        <v>58</v>
      </c>
      <c r="CPY28" s="91" t="s">
        <v>32</v>
      </c>
      <c r="CPZ28" s="92">
        <v>1</v>
      </c>
      <c r="CQA28" s="87">
        <v>0</v>
      </c>
      <c r="CQB28" s="59">
        <f t="shared" si="145"/>
        <v>0</v>
      </c>
      <c r="CQC28" s="1"/>
      <c r="CQD28" s="89">
        <v>5</v>
      </c>
      <c r="CQE28" s="93" t="s">
        <v>65</v>
      </c>
      <c r="CQF28" s="58" t="s">
        <v>58</v>
      </c>
      <c r="CQG28" s="91" t="s">
        <v>32</v>
      </c>
      <c r="CQH28" s="92">
        <v>1</v>
      </c>
      <c r="CQI28" s="87">
        <v>0</v>
      </c>
      <c r="CQJ28" s="59">
        <f t="shared" si="145"/>
        <v>0</v>
      </c>
      <c r="CQK28" s="1"/>
      <c r="CQL28" s="89">
        <v>5</v>
      </c>
      <c r="CQM28" s="93" t="s">
        <v>65</v>
      </c>
      <c r="CQN28" s="58" t="s">
        <v>58</v>
      </c>
      <c r="CQO28" s="91" t="s">
        <v>32</v>
      </c>
      <c r="CQP28" s="92">
        <v>1</v>
      </c>
      <c r="CQQ28" s="87">
        <v>0</v>
      </c>
      <c r="CQR28" s="59">
        <f t="shared" si="146"/>
        <v>0</v>
      </c>
      <c r="CQS28" s="1"/>
      <c r="CQT28" s="89">
        <v>5</v>
      </c>
      <c r="CQU28" s="93" t="s">
        <v>65</v>
      </c>
      <c r="CQV28" s="58" t="s">
        <v>58</v>
      </c>
      <c r="CQW28" s="91" t="s">
        <v>32</v>
      </c>
      <c r="CQX28" s="92">
        <v>1</v>
      </c>
      <c r="CQY28" s="87">
        <v>0</v>
      </c>
      <c r="CQZ28" s="59">
        <f t="shared" si="146"/>
        <v>0</v>
      </c>
      <c r="CRA28" s="1"/>
      <c r="CRB28" s="89">
        <v>5</v>
      </c>
      <c r="CRC28" s="93" t="s">
        <v>65</v>
      </c>
      <c r="CRD28" s="58" t="s">
        <v>58</v>
      </c>
      <c r="CRE28" s="91" t="s">
        <v>32</v>
      </c>
      <c r="CRF28" s="92">
        <v>1</v>
      </c>
      <c r="CRG28" s="87">
        <v>0</v>
      </c>
      <c r="CRH28" s="59">
        <f t="shared" si="147"/>
        <v>0</v>
      </c>
      <c r="CRI28" s="1"/>
      <c r="CRJ28" s="89">
        <v>5</v>
      </c>
      <c r="CRK28" s="93" t="s">
        <v>65</v>
      </c>
      <c r="CRL28" s="58" t="s">
        <v>58</v>
      </c>
      <c r="CRM28" s="91" t="s">
        <v>32</v>
      </c>
      <c r="CRN28" s="92">
        <v>1</v>
      </c>
      <c r="CRO28" s="87">
        <v>0</v>
      </c>
      <c r="CRP28" s="59">
        <f t="shared" si="147"/>
        <v>0</v>
      </c>
      <c r="CRQ28" s="1"/>
      <c r="CRR28" s="89">
        <v>5</v>
      </c>
      <c r="CRS28" s="93" t="s">
        <v>65</v>
      </c>
      <c r="CRT28" s="58" t="s">
        <v>58</v>
      </c>
      <c r="CRU28" s="91" t="s">
        <v>32</v>
      </c>
      <c r="CRV28" s="92">
        <v>1</v>
      </c>
      <c r="CRW28" s="87">
        <v>0</v>
      </c>
      <c r="CRX28" s="59">
        <f t="shared" si="148"/>
        <v>0</v>
      </c>
      <c r="CRY28" s="1"/>
      <c r="CRZ28" s="89">
        <v>5</v>
      </c>
      <c r="CSA28" s="93" t="s">
        <v>65</v>
      </c>
      <c r="CSB28" s="58" t="s">
        <v>58</v>
      </c>
      <c r="CSC28" s="91" t="s">
        <v>32</v>
      </c>
      <c r="CSD28" s="92">
        <v>1</v>
      </c>
      <c r="CSE28" s="87">
        <v>0</v>
      </c>
      <c r="CSF28" s="59">
        <f t="shared" si="148"/>
        <v>0</v>
      </c>
      <c r="CSG28" s="1"/>
      <c r="CSH28" s="89">
        <v>5</v>
      </c>
      <c r="CSI28" s="93" t="s">
        <v>65</v>
      </c>
      <c r="CSJ28" s="58" t="s">
        <v>58</v>
      </c>
      <c r="CSK28" s="91" t="s">
        <v>32</v>
      </c>
      <c r="CSL28" s="92">
        <v>1</v>
      </c>
      <c r="CSM28" s="87">
        <v>0</v>
      </c>
      <c r="CSN28" s="59">
        <f t="shared" si="149"/>
        <v>0</v>
      </c>
      <c r="CSO28" s="1"/>
      <c r="CSP28" s="89">
        <v>5</v>
      </c>
      <c r="CSQ28" s="93" t="s">
        <v>65</v>
      </c>
      <c r="CSR28" s="58" t="s">
        <v>58</v>
      </c>
      <c r="CSS28" s="91" t="s">
        <v>32</v>
      </c>
      <c r="CST28" s="92">
        <v>1</v>
      </c>
      <c r="CSU28" s="87">
        <v>0</v>
      </c>
      <c r="CSV28" s="59">
        <f t="shared" si="149"/>
        <v>0</v>
      </c>
      <c r="CSW28" s="1"/>
      <c r="CSX28" s="89">
        <v>5</v>
      </c>
      <c r="CSY28" s="93" t="s">
        <v>65</v>
      </c>
      <c r="CSZ28" s="58" t="s">
        <v>58</v>
      </c>
      <c r="CTA28" s="91" t="s">
        <v>32</v>
      </c>
      <c r="CTB28" s="92">
        <v>1</v>
      </c>
      <c r="CTC28" s="87">
        <v>0</v>
      </c>
      <c r="CTD28" s="59">
        <f t="shared" si="150"/>
        <v>0</v>
      </c>
      <c r="CTE28" s="1"/>
      <c r="CTF28" s="89">
        <v>5</v>
      </c>
      <c r="CTG28" s="93" t="s">
        <v>65</v>
      </c>
      <c r="CTH28" s="58" t="s">
        <v>58</v>
      </c>
      <c r="CTI28" s="91" t="s">
        <v>32</v>
      </c>
      <c r="CTJ28" s="92">
        <v>1</v>
      </c>
      <c r="CTK28" s="87">
        <v>0</v>
      </c>
      <c r="CTL28" s="59">
        <f t="shared" si="150"/>
        <v>0</v>
      </c>
      <c r="CTM28" s="1"/>
      <c r="CTN28" s="89">
        <v>5</v>
      </c>
      <c r="CTO28" s="93" t="s">
        <v>65</v>
      </c>
      <c r="CTP28" s="58" t="s">
        <v>58</v>
      </c>
      <c r="CTQ28" s="91" t="s">
        <v>32</v>
      </c>
      <c r="CTR28" s="92">
        <v>1</v>
      </c>
      <c r="CTS28" s="87">
        <v>0</v>
      </c>
      <c r="CTT28" s="59">
        <f t="shared" si="151"/>
        <v>0</v>
      </c>
      <c r="CTU28" s="1"/>
      <c r="CTV28" s="89">
        <v>5</v>
      </c>
      <c r="CTW28" s="93" t="s">
        <v>65</v>
      </c>
      <c r="CTX28" s="58" t="s">
        <v>58</v>
      </c>
      <c r="CTY28" s="91" t="s">
        <v>32</v>
      </c>
      <c r="CTZ28" s="92">
        <v>1</v>
      </c>
      <c r="CUA28" s="87">
        <v>0</v>
      </c>
      <c r="CUB28" s="59">
        <f t="shared" si="151"/>
        <v>0</v>
      </c>
      <c r="CUC28" s="1"/>
      <c r="CUD28" s="89">
        <v>5</v>
      </c>
      <c r="CUE28" s="93" t="s">
        <v>65</v>
      </c>
      <c r="CUF28" s="58" t="s">
        <v>58</v>
      </c>
      <c r="CUG28" s="91" t="s">
        <v>32</v>
      </c>
      <c r="CUH28" s="92">
        <v>1</v>
      </c>
      <c r="CUI28" s="87">
        <v>0</v>
      </c>
      <c r="CUJ28" s="59">
        <f t="shared" si="152"/>
        <v>0</v>
      </c>
      <c r="CUK28" s="1"/>
      <c r="CUL28" s="89">
        <v>5</v>
      </c>
      <c r="CUM28" s="93" t="s">
        <v>65</v>
      </c>
      <c r="CUN28" s="58" t="s">
        <v>58</v>
      </c>
      <c r="CUO28" s="91" t="s">
        <v>32</v>
      </c>
      <c r="CUP28" s="92">
        <v>1</v>
      </c>
      <c r="CUQ28" s="87">
        <v>0</v>
      </c>
      <c r="CUR28" s="59">
        <f t="shared" si="152"/>
        <v>0</v>
      </c>
      <c r="CUS28" s="1"/>
      <c r="CUT28" s="89">
        <v>5</v>
      </c>
      <c r="CUU28" s="93" t="s">
        <v>65</v>
      </c>
      <c r="CUV28" s="58" t="s">
        <v>58</v>
      </c>
      <c r="CUW28" s="91" t="s">
        <v>32</v>
      </c>
      <c r="CUX28" s="92">
        <v>1</v>
      </c>
      <c r="CUY28" s="87">
        <v>0</v>
      </c>
      <c r="CUZ28" s="59">
        <f t="shared" si="153"/>
        <v>0</v>
      </c>
      <c r="CVA28" s="1"/>
      <c r="CVB28" s="89">
        <v>5</v>
      </c>
      <c r="CVC28" s="93" t="s">
        <v>65</v>
      </c>
      <c r="CVD28" s="58" t="s">
        <v>58</v>
      </c>
      <c r="CVE28" s="91" t="s">
        <v>32</v>
      </c>
      <c r="CVF28" s="92">
        <v>1</v>
      </c>
      <c r="CVG28" s="87">
        <v>0</v>
      </c>
      <c r="CVH28" s="59">
        <f t="shared" si="153"/>
        <v>0</v>
      </c>
      <c r="CVI28" s="1"/>
      <c r="CVJ28" s="89">
        <v>5</v>
      </c>
      <c r="CVK28" s="93" t="s">
        <v>65</v>
      </c>
      <c r="CVL28" s="58" t="s">
        <v>58</v>
      </c>
      <c r="CVM28" s="91" t="s">
        <v>32</v>
      </c>
      <c r="CVN28" s="92">
        <v>1</v>
      </c>
      <c r="CVO28" s="87">
        <v>0</v>
      </c>
      <c r="CVP28" s="59">
        <f t="shared" si="154"/>
        <v>0</v>
      </c>
      <c r="CVQ28" s="1"/>
      <c r="CVR28" s="89">
        <v>5</v>
      </c>
      <c r="CVS28" s="93" t="s">
        <v>65</v>
      </c>
      <c r="CVT28" s="58" t="s">
        <v>58</v>
      </c>
      <c r="CVU28" s="91" t="s">
        <v>32</v>
      </c>
      <c r="CVV28" s="92">
        <v>1</v>
      </c>
      <c r="CVW28" s="87">
        <v>0</v>
      </c>
      <c r="CVX28" s="59">
        <f t="shared" si="154"/>
        <v>0</v>
      </c>
      <c r="CVY28" s="1"/>
      <c r="CVZ28" s="89">
        <v>5</v>
      </c>
      <c r="CWA28" s="93" t="s">
        <v>65</v>
      </c>
      <c r="CWB28" s="58" t="s">
        <v>58</v>
      </c>
      <c r="CWC28" s="91" t="s">
        <v>32</v>
      </c>
      <c r="CWD28" s="92">
        <v>1</v>
      </c>
      <c r="CWE28" s="87">
        <v>0</v>
      </c>
      <c r="CWF28" s="59">
        <f t="shared" si="155"/>
        <v>0</v>
      </c>
      <c r="CWG28" s="1"/>
      <c r="CWH28" s="89">
        <v>5</v>
      </c>
      <c r="CWI28" s="93" t="s">
        <v>65</v>
      </c>
      <c r="CWJ28" s="58" t="s">
        <v>58</v>
      </c>
      <c r="CWK28" s="91" t="s">
        <v>32</v>
      </c>
      <c r="CWL28" s="92">
        <v>1</v>
      </c>
      <c r="CWM28" s="87">
        <v>0</v>
      </c>
      <c r="CWN28" s="59">
        <f t="shared" si="155"/>
        <v>0</v>
      </c>
      <c r="CWO28" s="1"/>
      <c r="CWP28" s="89">
        <v>5</v>
      </c>
      <c r="CWQ28" s="93" t="s">
        <v>65</v>
      </c>
      <c r="CWR28" s="58" t="s">
        <v>58</v>
      </c>
      <c r="CWS28" s="91" t="s">
        <v>32</v>
      </c>
      <c r="CWT28" s="92">
        <v>1</v>
      </c>
      <c r="CWU28" s="87">
        <v>0</v>
      </c>
      <c r="CWV28" s="59">
        <f t="shared" si="156"/>
        <v>0</v>
      </c>
      <c r="CWW28" s="1"/>
      <c r="CWX28" s="89">
        <v>5</v>
      </c>
      <c r="CWY28" s="93" t="s">
        <v>65</v>
      </c>
      <c r="CWZ28" s="58" t="s">
        <v>58</v>
      </c>
      <c r="CXA28" s="91" t="s">
        <v>32</v>
      </c>
      <c r="CXB28" s="92">
        <v>1</v>
      </c>
      <c r="CXC28" s="87">
        <v>0</v>
      </c>
      <c r="CXD28" s="59">
        <f t="shared" si="156"/>
        <v>0</v>
      </c>
      <c r="CXE28" s="1"/>
      <c r="CXF28" s="89">
        <v>5</v>
      </c>
      <c r="CXG28" s="93" t="s">
        <v>65</v>
      </c>
      <c r="CXH28" s="58" t="s">
        <v>58</v>
      </c>
      <c r="CXI28" s="91" t="s">
        <v>32</v>
      </c>
      <c r="CXJ28" s="92">
        <v>1</v>
      </c>
      <c r="CXK28" s="87">
        <v>0</v>
      </c>
      <c r="CXL28" s="59">
        <f t="shared" si="157"/>
        <v>0</v>
      </c>
      <c r="CXM28" s="1"/>
      <c r="CXN28" s="89">
        <v>5</v>
      </c>
      <c r="CXO28" s="93" t="s">
        <v>65</v>
      </c>
      <c r="CXP28" s="58" t="s">
        <v>58</v>
      </c>
      <c r="CXQ28" s="91" t="s">
        <v>32</v>
      </c>
      <c r="CXR28" s="92">
        <v>1</v>
      </c>
      <c r="CXS28" s="87">
        <v>0</v>
      </c>
      <c r="CXT28" s="59">
        <f t="shared" si="157"/>
        <v>0</v>
      </c>
      <c r="CXU28" s="1"/>
      <c r="CXV28" s="89">
        <v>5</v>
      </c>
      <c r="CXW28" s="93" t="s">
        <v>65</v>
      </c>
      <c r="CXX28" s="58" t="s">
        <v>58</v>
      </c>
      <c r="CXY28" s="91" t="s">
        <v>32</v>
      </c>
      <c r="CXZ28" s="92">
        <v>1</v>
      </c>
      <c r="CYA28" s="87">
        <v>0</v>
      </c>
      <c r="CYB28" s="59">
        <f t="shared" si="158"/>
        <v>0</v>
      </c>
      <c r="CYC28" s="1"/>
      <c r="CYD28" s="89">
        <v>5</v>
      </c>
      <c r="CYE28" s="93" t="s">
        <v>65</v>
      </c>
      <c r="CYF28" s="58" t="s">
        <v>58</v>
      </c>
      <c r="CYG28" s="91" t="s">
        <v>32</v>
      </c>
      <c r="CYH28" s="92">
        <v>1</v>
      </c>
      <c r="CYI28" s="87">
        <v>0</v>
      </c>
      <c r="CYJ28" s="59">
        <f t="shared" si="158"/>
        <v>0</v>
      </c>
      <c r="CYK28" s="1"/>
      <c r="CYL28" s="89">
        <v>5</v>
      </c>
      <c r="CYM28" s="93" t="s">
        <v>65</v>
      </c>
      <c r="CYN28" s="58" t="s">
        <v>58</v>
      </c>
      <c r="CYO28" s="91" t="s">
        <v>32</v>
      </c>
      <c r="CYP28" s="92">
        <v>1</v>
      </c>
      <c r="CYQ28" s="87">
        <v>0</v>
      </c>
      <c r="CYR28" s="59">
        <f t="shared" si="159"/>
        <v>0</v>
      </c>
      <c r="CYS28" s="1"/>
      <c r="CYT28" s="89">
        <v>5</v>
      </c>
      <c r="CYU28" s="93" t="s">
        <v>65</v>
      </c>
      <c r="CYV28" s="58" t="s">
        <v>58</v>
      </c>
      <c r="CYW28" s="91" t="s">
        <v>32</v>
      </c>
      <c r="CYX28" s="92">
        <v>1</v>
      </c>
      <c r="CYY28" s="87">
        <v>0</v>
      </c>
      <c r="CYZ28" s="59">
        <f t="shared" si="159"/>
        <v>0</v>
      </c>
      <c r="CZA28" s="1"/>
      <c r="CZB28" s="89">
        <v>5</v>
      </c>
      <c r="CZC28" s="93" t="s">
        <v>65</v>
      </c>
      <c r="CZD28" s="58" t="s">
        <v>58</v>
      </c>
      <c r="CZE28" s="91" t="s">
        <v>32</v>
      </c>
      <c r="CZF28" s="92">
        <v>1</v>
      </c>
      <c r="CZG28" s="87">
        <v>0</v>
      </c>
      <c r="CZH28" s="59">
        <f t="shared" si="160"/>
        <v>0</v>
      </c>
      <c r="CZI28" s="1"/>
      <c r="CZJ28" s="89">
        <v>5</v>
      </c>
      <c r="CZK28" s="93" t="s">
        <v>65</v>
      </c>
      <c r="CZL28" s="58" t="s">
        <v>58</v>
      </c>
      <c r="CZM28" s="91" t="s">
        <v>32</v>
      </c>
      <c r="CZN28" s="92">
        <v>1</v>
      </c>
      <c r="CZO28" s="87">
        <v>0</v>
      </c>
      <c r="CZP28" s="59">
        <f t="shared" si="160"/>
        <v>0</v>
      </c>
      <c r="CZQ28" s="1"/>
      <c r="CZR28" s="89">
        <v>5</v>
      </c>
      <c r="CZS28" s="93" t="s">
        <v>65</v>
      </c>
      <c r="CZT28" s="58" t="s">
        <v>58</v>
      </c>
      <c r="CZU28" s="91" t="s">
        <v>32</v>
      </c>
      <c r="CZV28" s="92">
        <v>1</v>
      </c>
      <c r="CZW28" s="87">
        <v>0</v>
      </c>
      <c r="CZX28" s="59">
        <f t="shared" si="161"/>
        <v>0</v>
      </c>
      <c r="CZY28" s="1"/>
      <c r="CZZ28" s="89">
        <v>5</v>
      </c>
      <c r="DAA28" s="93" t="s">
        <v>65</v>
      </c>
      <c r="DAB28" s="58" t="s">
        <v>58</v>
      </c>
      <c r="DAC28" s="91" t="s">
        <v>32</v>
      </c>
      <c r="DAD28" s="92">
        <v>1</v>
      </c>
      <c r="DAE28" s="87">
        <v>0</v>
      </c>
      <c r="DAF28" s="59">
        <f t="shared" si="161"/>
        <v>0</v>
      </c>
      <c r="DAG28" s="1"/>
      <c r="DAH28" s="89">
        <v>5</v>
      </c>
      <c r="DAI28" s="93" t="s">
        <v>65</v>
      </c>
      <c r="DAJ28" s="58" t="s">
        <v>58</v>
      </c>
      <c r="DAK28" s="91" t="s">
        <v>32</v>
      </c>
      <c r="DAL28" s="92">
        <v>1</v>
      </c>
      <c r="DAM28" s="87">
        <v>0</v>
      </c>
      <c r="DAN28" s="59">
        <f t="shared" si="162"/>
        <v>0</v>
      </c>
      <c r="DAO28" s="1"/>
      <c r="DAP28" s="89">
        <v>5</v>
      </c>
      <c r="DAQ28" s="93" t="s">
        <v>65</v>
      </c>
      <c r="DAR28" s="58" t="s">
        <v>58</v>
      </c>
      <c r="DAS28" s="91" t="s">
        <v>32</v>
      </c>
      <c r="DAT28" s="92">
        <v>1</v>
      </c>
      <c r="DAU28" s="87">
        <v>0</v>
      </c>
      <c r="DAV28" s="59">
        <f t="shared" si="162"/>
        <v>0</v>
      </c>
      <c r="DAW28" s="1"/>
      <c r="DAX28" s="89">
        <v>5</v>
      </c>
      <c r="DAY28" s="93" t="s">
        <v>65</v>
      </c>
      <c r="DAZ28" s="58" t="s">
        <v>58</v>
      </c>
      <c r="DBA28" s="91" t="s">
        <v>32</v>
      </c>
      <c r="DBB28" s="92">
        <v>1</v>
      </c>
      <c r="DBC28" s="87">
        <v>0</v>
      </c>
      <c r="DBD28" s="59">
        <f t="shared" si="163"/>
        <v>0</v>
      </c>
      <c r="DBE28" s="1"/>
      <c r="DBF28" s="89">
        <v>5</v>
      </c>
      <c r="DBG28" s="93" t="s">
        <v>65</v>
      </c>
      <c r="DBH28" s="58" t="s">
        <v>58</v>
      </c>
      <c r="DBI28" s="91" t="s">
        <v>32</v>
      </c>
      <c r="DBJ28" s="92">
        <v>1</v>
      </c>
      <c r="DBK28" s="87">
        <v>0</v>
      </c>
      <c r="DBL28" s="59">
        <f t="shared" si="163"/>
        <v>0</v>
      </c>
      <c r="DBM28" s="1"/>
      <c r="DBN28" s="89">
        <v>5</v>
      </c>
      <c r="DBO28" s="93" t="s">
        <v>65</v>
      </c>
      <c r="DBP28" s="58" t="s">
        <v>58</v>
      </c>
      <c r="DBQ28" s="91" t="s">
        <v>32</v>
      </c>
      <c r="DBR28" s="92">
        <v>1</v>
      </c>
      <c r="DBS28" s="87">
        <v>0</v>
      </c>
      <c r="DBT28" s="59">
        <f t="shared" si="164"/>
        <v>0</v>
      </c>
      <c r="DBU28" s="1"/>
      <c r="DBV28" s="89">
        <v>5</v>
      </c>
      <c r="DBW28" s="93" t="s">
        <v>65</v>
      </c>
      <c r="DBX28" s="58" t="s">
        <v>58</v>
      </c>
      <c r="DBY28" s="91" t="s">
        <v>32</v>
      </c>
      <c r="DBZ28" s="92">
        <v>1</v>
      </c>
      <c r="DCA28" s="87">
        <v>0</v>
      </c>
      <c r="DCB28" s="59">
        <f t="shared" si="164"/>
        <v>0</v>
      </c>
      <c r="DCC28" s="1"/>
      <c r="DCD28" s="89">
        <v>5</v>
      </c>
      <c r="DCE28" s="93" t="s">
        <v>65</v>
      </c>
      <c r="DCF28" s="58" t="s">
        <v>58</v>
      </c>
      <c r="DCG28" s="91" t="s">
        <v>32</v>
      </c>
      <c r="DCH28" s="92">
        <v>1</v>
      </c>
      <c r="DCI28" s="87">
        <v>0</v>
      </c>
      <c r="DCJ28" s="59">
        <f t="shared" si="165"/>
        <v>0</v>
      </c>
      <c r="DCK28" s="1"/>
      <c r="DCL28" s="89">
        <v>5</v>
      </c>
      <c r="DCM28" s="93" t="s">
        <v>65</v>
      </c>
      <c r="DCN28" s="58" t="s">
        <v>58</v>
      </c>
      <c r="DCO28" s="91" t="s">
        <v>32</v>
      </c>
      <c r="DCP28" s="92">
        <v>1</v>
      </c>
      <c r="DCQ28" s="87">
        <v>0</v>
      </c>
      <c r="DCR28" s="59">
        <f t="shared" si="165"/>
        <v>0</v>
      </c>
      <c r="DCS28" s="1"/>
      <c r="DCT28" s="89">
        <v>5</v>
      </c>
      <c r="DCU28" s="93" t="s">
        <v>65</v>
      </c>
      <c r="DCV28" s="58" t="s">
        <v>58</v>
      </c>
      <c r="DCW28" s="91" t="s">
        <v>32</v>
      </c>
      <c r="DCX28" s="92">
        <v>1</v>
      </c>
      <c r="DCY28" s="87">
        <v>0</v>
      </c>
      <c r="DCZ28" s="59">
        <f t="shared" si="166"/>
        <v>0</v>
      </c>
      <c r="DDA28" s="1"/>
      <c r="DDB28" s="89">
        <v>5</v>
      </c>
      <c r="DDC28" s="93" t="s">
        <v>65</v>
      </c>
      <c r="DDD28" s="58" t="s">
        <v>58</v>
      </c>
      <c r="DDE28" s="91" t="s">
        <v>32</v>
      </c>
      <c r="DDF28" s="92">
        <v>1</v>
      </c>
      <c r="DDG28" s="87">
        <v>0</v>
      </c>
      <c r="DDH28" s="59">
        <f t="shared" si="166"/>
        <v>0</v>
      </c>
      <c r="DDI28" s="1"/>
      <c r="DDJ28" s="89">
        <v>5</v>
      </c>
      <c r="DDK28" s="93" t="s">
        <v>65</v>
      </c>
      <c r="DDL28" s="58" t="s">
        <v>58</v>
      </c>
      <c r="DDM28" s="91" t="s">
        <v>32</v>
      </c>
      <c r="DDN28" s="92">
        <v>1</v>
      </c>
      <c r="DDO28" s="87">
        <v>0</v>
      </c>
      <c r="DDP28" s="59">
        <f t="shared" si="167"/>
        <v>0</v>
      </c>
      <c r="DDQ28" s="1"/>
      <c r="DDR28" s="89">
        <v>5</v>
      </c>
      <c r="DDS28" s="93" t="s">
        <v>65</v>
      </c>
      <c r="DDT28" s="58" t="s">
        <v>58</v>
      </c>
      <c r="DDU28" s="91" t="s">
        <v>32</v>
      </c>
      <c r="DDV28" s="92">
        <v>1</v>
      </c>
      <c r="DDW28" s="87">
        <v>0</v>
      </c>
      <c r="DDX28" s="59">
        <f t="shared" si="167"/>
        <v>0</v>
      </c>
      <c r="DDY28" s="1"/>
      <c r="DDZ28" s="89">
        <v>5</v>
      </c>
      <c r="DEA28" s="93" t="s">
        <v>65</v>
      </c>
      <c r="DEB28" s="58" t="s">
        <v>58</v>
      </c>
      <c r="DEC28" s="91" t="s">
        <v>32</v>
      </c>
      <c r="DED28" s="92">
        <v>1</v>
      </c>
      <c r="DEE28" s="87">
        <v>0</v>
      </c>
      <c r="DEF28" s="59">
        <f t="shared" si="168"/>
        <v>0</v>
      </c>
      <c r="DEG28" s="1"/>
      <c r="DEH28" s="89">
        <v>5</v>
      </c>
      <c r="DEI28" s="93" t="s">
        <v>65</v>
      </c>
      <c r="DEJ28" s="58" t="s">
        <v>58</v>
      </c>
      <c r="DEK28" s="91" t="s">
        <v>32</v>
      </c>
      <c r="DEL28" s="92">
        <v>1</v>
      </c>
      <c r="DEM28" s="87">
        <v>0</v>
      </c>
      <c r="DEN28" s="59">
        <f t="shared" si="168"/>
        <v>0</v>
      </c>
      <c r="DEO28" s="1"/>
      <c r="DEP28" s="89">
        <v>5</v>
      </c>
      <c r="DEQ28" s="93" t="s">
        <v>65</v>
      </c>
      <c r="DER28" s="58" t="s">
        <v>58</v>
      </c>
      <c r="DES28" s="91" t="s">
        <v>32</v>
      </c>
      <c r="DET28" s="92">
        <v>1</v>
      </c>
      <c r="DEU28" s="87">
        <v>0</v>
      </c>
      <c r="DEV28" s="59">
        <f t="shared" si="169"/>
        <v>0</v>
      </c>
      <c r="DEW28" s="1"/>
      <c r="DEX28" s="89">
        <v>5</v>
      </c>
      <c r="DEY28" s="93" t="s">
        <v>65</v>
      </c>
      <c r="DEZ28" s="58" t="s">
        <v>58</v>
      </c>
      <c r="DFA28" s="91" t="s">
        <v>32</v>
      </c>
      <c r="DFB28" s="92">
        <v>1</v>
      </c>
      <c r="DFC28" s="87">
        <v>0</v>
      </c>
      <c r="DFD28" s="59">
        <f t="shared" si="169"/>
        <v>0</v>
      </c>
      <c r="DFE28" s="1"/>
      <c r="DFF28" s="89">
        <v>5</v>
      </c>
      <c r="DFG28" s="93" t="s">
        <v>65</v>
      </c>
      <c r="DFH28" s="58" t="s">
        <v>58</v>
      </c>
      <c r="DFI28" s="91" t="s">
        <v>32</v>
      </c>
      <c r="DFJ28" s="92">
        <v>1</v>
      </c>
      <c r="DFK28" s="87">
        <v>0</v>
      </c>
      <c r="DFL28" s="59">
        <f t="shared" si="170"/>
        <v>0</v>
      </c>
      <c r="DFM28" s="1"/>
      <c r="DFN28" s="89">
        <v>5</v>
      </c>
      <c r="DFO28" s="93" t="s">
        <v>65</v>
      </c>
      <c r="DFP28" s="58" t="s">
        <v>58</v>
      </c>
      <c r="DFQ28" s="91" t="s">
        <v>32</v>
      </c>
      <c r="DFR28" s="92">
        <v>1</v>
      </c>
      <c r="DFS28" s="87">
        <v>0</v>
      </c>
      <c r="DFT28" s="59">
        <f t="shared" si="170"/>
        <v>0</v>
      </c>
      <c r="DFU28" s="1"/>
      <c r="DFV28" s="89">
        <v>5</v>
      </c>
      <c r="DFW28" s="93" t="s">
        <v>65</v>
      </c>
      <c r="DFX28" s="58" t="s">
        <v>58</v>
      </c>
      <c r="DFY28" s="91" t="s">
        <v>32</v>
      </c>
      <c r="DFZ28" s="92">
        <v>1</v>
      </c>
      <c r="DGA28" s="87">
        <v>0</v>
      </c>
      <c r="DGB28" s="59">
        <f t="shared" si="171"/>
        <v>0</v>
      </c>
      <c r="DGC28" s="1"/>
      <c r="DGD28" s="89">
        <v>5</v>
      </c>
      <c r="DGE28" s="93" t="s">
        <v>65</v>
      </c>
      <c r="DGF28" s="58" t="s">
        <v>58</v>
      </c>
      <c r="DGG28" s="91" t="s">
        <v>32</v>
      </c>
      <c r="DGH28" s="92">
        <v>1</v>
      </c>
      <c r="DGI28" s="87">
        <v>0</v>
      </c>
      <c r="DGJ28" s="59">
        <f t="shared" si="171"/>
        <v>0</v>
      </c>
      <c r="DGK28" s="1"/>
      <c r="DGL28" s="89">
        <v>5</v>
      </c>
      <c r="DGM28" s="93" t="s">
        <v>65</v>
      </c>
      <c r="DGN28" s="58" t="s">
        <v>58</v>
      </c>
      <c r="DGO28" s="91" t="s">
        <v>32</v>
      </c>
      <c r="DGP28" s="92">
        <v>1</v>
      </c>
      <c r="DGQ28" s="87">
        <v>0</v>
      </c>
      <c r="DGR28" s="59">
        <f t="shared" si="172"/>
        <v>0</v>
      </c>
      <c r="DGS28" s="1"/>
      <c r="DGT28" s="89">
        <v>5</v>
      </c>
      <c r="DGU28" s="93" t="s">
        <v>65</v>
      </c>
      <c r="DGV28" s="58" t="s">
        <v>58</v>
      </c>
      <c r="DGW28" s="91" t="s">
        <v>32</v>
      </c>
      <c r="DGX28" s="92">
        <v>1</v>
      </c>
      <c r="DGY28" s="87">
        <v>0</v>
      </c>
      <c r="DGZ28" s="59">
        <f t="shared" si="172"/>
        <v>0</v>
      </c>
      <c r="DHA28" s="1"/>
      <c r="DHB28" s="89">
        <v>5</v>
      </c>
      <c r="DHC28" s="93" t="s">
        <v>65</v>
      </c>
      <c r="DHD28" s="58" t="s">
        <v>58</v>
      </c>
      <c r="DHE28" s="91" t="s">
        <v>32</v>
      </c>
      <c r="DHF28" s="92">
        <v>1</v>
      </c>
      <c r="DHG28" s="87">
        <v>0</v>
      </c>
      <c r="DHH28" s="59">
        <f t="shared" si="173"/>
        <v>0</v>
      </c>
      <c r="DHI28" s="1"/>
      <c r="DHJ28" s="89">
        <v>5</v>
      </c>
      <c r="DHK28" s="93" t="s">
        <v>65</v>
      </c>
      <c r="DHL28" s="58" t="s">
        <v>58</v>
      </c>
      <c r="DHM28" s="91" t="s">
        <v>32</v>
      </c>
      <c r="DHN28" s="92">
        <v>1</v>
      </c>
      <c r="DHO28" s="87">
        <v>0</v>
      </c>
      <c r="DHP28" s="59">
        <f t="shared" si="173"/>
        <v>0</v>
      </c>
      <c r="DHQ28" s="1"/>
      <c r="DHR28" s="89">
        <v>5</v>
      </c>
      <c r="DHS28" s="93" t="s">
        <v>65</v>
      </c>
      <c r="DHT28" s="58" t="s">
        <v>58</v>
      </c>
      <c r="DHU28" s="91" t="s">
        <v>32</v>
      </c>
      <c r="DHV28" s="92">
        <v>1</v>
      </c>
      <c r="DHW28" s="87">
        <v>0</v>
      </c>
      <c r="DHX28" s="59">
        <f t="shared" si="174"/>
        <v>0</v>
      </c>
      <c r="DHY28" s="1"/>
      <c r="DHZ28" s="89">
        <v>5</v>
      </c>
      <c r="DIA28" s="93" t="s">
        <v>65</v>
      </c>
      <c r="DIB28" s="58" t="s">
        <v>58</v>
      </c>
      <c r="DIC28" s="91" t="s">
        <v>32</v>
      </c>
      <c r="DID28" s="92">
        <v>1</v>
      </c>
      <c r="DIE28" s="87">
        <v>0</v>
      </c>
      <c r="DIF28" s="59">
        <f t="shared" si="174"/>
        <v>0</v>
      </c>
      <c r="DIG28" s="1"/>
      <c r="DIH28" s="89">
        <v>5</v>
      </c>
      <c r="DII28" s="93" t="s">
        <v>65</v>
      </c>
      <c r="DIJ28" s="58" t="s">
        <v>58</v>
      </c>
      <c r="DIK28" s="91" t="s">
        <v>32</v>
      </c>
      <c r="DIL28" s="92">
        <v>1</v>
      </c>
      <c r="DIM28" s="87">
        <v>0</v>
      </c>
      <c r="DIN28" s="59">
        <f t="shared" si="175"/>
        <v>0</v>
      </c>
      <c r="DIO28" s="1"/>
      <c r="DIP28" s="89">
        <v>5</v>
      </c>
      <c r="DIQ28" s="93" t="s">
        <v>65</v>
      </c>
      <c r="DIR28" s="58" t="s">
        <v>58</v>
      </c>
      <c r="DIS28" s="91" t="s">
        <v>32</v>
      </c>
      <c r="DIT28" s="92">
        <v>1</v>
      </c>
      <c r="DIU28" s="87">
        <v>0</v>
      </c>
      <c r="DIV28" s="59">
        <f t="shared" si="175"/>
        <v>0</v>
      </c>
      <c r="DIW28" s="1"/>
      <c r="DIX28" s="89">
        <v>5</v>
      </c>
      <c r="DIY28" s="93" t="s">
        <v>65</v>
      </c>
      <c r="DIZ28" s="58" t="s">
        <v>58</v>
      </c>
      <c r="DJA28" s="91" t="s">
        <v>32</v>
      </c>
      <c r="DJB28" s="92">
        <v>1</v>
      </c>
      <c r="DJC28" s="87">
        <v>0</v>
      </c>
      <c r="DJD28" s="59">
        <f t="shared" si="176"/>
        <v>0</v>
      </c>
      <c r="DJE28" s="1"/>
      <c r="DJF28" s="89">
        <v>5</v>
      </c>
      <c r="DJG28" s="93" t="s">
        <v>65</v>
      </c>
      <c r="DJH28" s="58" t="s">
        <v>58</v>
      </c>
      <c r="DJI28" s="91" t="s">
        <v>32</v>
      </c>
      <c r="DJJ28" s="92">
        <v>1</v>
      </c>
      <c r="DJK28" s="87">
        <v>0</v>
      </c>
      <c r="DJL28" s="59">
        <f t="shared" si="176"/>
        <v>0</v>
      </c>
      <c r="DJM28" s="1"/>
      <c r="DJN28" s="89">
        <v>5</v>
      </c>
      <c r="DJO28" s="93" t="s">
        <v>65</v>
      </c>
      <c r="DJP28" s="58" t="s">
        <v>58</v>
      </c>
      <c r="DJQ28" s="91" t="s">
        <v>32</v>
      </c>
      <c r="DJR28" s="92">
        <v>1</v>
      </c>
      <c r="DJS28" s="87">
        <v>0</v>
      </c>
      <c r="DJT28" s="59">
        <f t="shared" si="177"/>
        <v>0</v>
      </c>
      <c r="DJU28" s="1"/>
      <c r="DJV28" s="89">
        <v>5</v>
      </c>
      <c r="DJW28" s="93" t="s">
        <v>65</v>
      </c>
      <c r="DJX28" s="58" t="s">
        <v>58</v>
      </c>
      <c r="DJY28" s="91" t="s">
        <v>32</v>
      </c>
      <c r="DJZ28" s="92">
        <v>1</v>
      </c>
      <c r="DKA28" s="87">
        <v>0</v>
      </c>
      <c r="DKB28" s="59">
        <f t="shared" si="177"/>
        <v>0</v>
      </c>
      <c r="DKC28" s="1"/>
      <c r="DKD28" s="89">
        <v>5</v>
      </c>
      <c r="DKE28" s="93" t="s">
        <v>65</v>
      </c>
      <c r="DKF28" s="58" t="s">
        <v>58</v>
      </c>
      <c r="DKG28" s="91" t="s">
        <v>32</v>
      </c>
      <c r="DKH28" s="92">
        <v>1</v>
      </c>
      <c r="DKI28" s="87">
        <v>0</v>
      </c>
      <c r="DKJ28" s="59">
        <f t="shared" si="178"/>
        <v>0</v>
      </c>
      <c r="DKK28" s="1"/>
      <c r="DKL28" s="89">
        <v>5</v>
      </c>
      <c r="DKM28" s="93" t="s">
        <v>65</v>
      </c>
      <c r="DKN28" s="58" t="s">
        <v>58</v>
      </c>
      <c r="DKO28" s="91" t="s">
        <v>32</v>
      </c>
      <c r="DKP28" s="92">
        <v>1</v>
      </c>
      <c r="DKQ28" s="87">
        <v>0</v>
      </c>
      <c r="DKR28" s="59">
        <f t="shared" si="178"/>
        <v>0</v>
      </c>
      <c r="DKS28" s="1"/>
      <c r="DKT28" s="89">
        <v>5</v>
      </c>
      <c r="DKU28" s="93" t="s">
        <v>65</v>
      </c>
      <c r="DKV28" s="58" t="s">
        <v>58</v>
      </c>
      <c r="DKW28" s="91" t="s">
        <v>32</v>
      </c>
      <c r="DKX28" s="92">
        <v>1</v>
      </c>
      <c r="DKY28" s="87">
        <v>0</v>
      </c>
      <c r="DKZ28" s="59">
        <f t="shared" si="179"/>
        <v>0</v>
      </c>
      <c r="DLA28" s="1"/>
      <c r="DLB28" s="89">
        <v>5</v>
      </c>
      <c r="DLC28" s="93" t="s">
        <v>65</v>
      </c>
      <c r="DLD28" s="58" t="s">
        <v>58</v>
      </c>
      <c r="DLE28" s="91" t="s">
        <v>32</v>
      </c>
      <c r="DLF28" s="92">
        <v>1</v>
      </c>
      <c r="DLG28" s="87">
        <v>0</v>
      </c>
      <c r="DLH28" s="59">
        <f t="shared" si="179"/>
        <v>0</v>
      </c>
      <c r="DLI28" s="1"/>
      <c r="DLJ28" s="89">
        <v>5</v>
      </c>
      <c r="DLK28" s="93" t="s">
        <v>65</v>
      </c>
      <c r="DLL28" s="58" t="s">
        <v>58</v>
      </c>
      <c r="DLM28" s="91" t="s">
        <v>32</v>
      </c>
      <c r="DLN28" s="92">
        <v>1</v>
      </c>
      <c r="DLO28" s="87">
        <v>0</v>
      </c>
      <c r="DLP28" s="59">
        <f t="shared" si="180"/>
        <v>0</v>
      </c>
      <c r="DLQ28" s="1"/>
      <c r="DLR28" s="89">
        <v>5</v>
      </c>
      <c r="DLS28" s="93" t="s">
        <v>65</v>
      </c>
      <c r="DLT28" s="58" t="s">
        <v>58</v>
      </c>
      <c r="DLU28" s="91" t="s">
        <v>32</v>
      </c>
      <c r="DLV28" s="92">
        <v>1</v>
      </c>
      <c r="DLW28" s="87">
        <v>0</v>
      </c>
      <c r="DLX28" s="59">
        <f t="shared" si="180"/>
        <v>0</v>
      </c>
      <c r="DLY28" s="1"/>
      <c r="DLZ28" s="89">
        <v>5</v>
      </c>
      <c r="DMA28" s="93" t="s">
        <v>65</v>
      </c>
      <c r="DMB28" s="58" t="s">
        <v>58</v>
      </c>
      <c r="DMC28" s="91" t="s">
        <v>32</v>
      </c>
      <c r="DMD28" s="92">
        <v>1</v>
      </c>
      <c r="DME28" s="87">
        <v>0</v>
      </c>
      <c r="DMF28" s="59">
        <f t="shared" si="181"/>
        <v>0</v>
      </c>
      <c r="DMG28" s="1"/>
      <c r="DMH28" s="89">
        <v>5</v>
      </c>
      <c r="DMI28" s="93" t="s">
        <v>65</v>
      </c>
      <c r="DMJ28" s="58" t="s">
        <v>58</v>
      </c>
      <c r="DMK28" s="91" t="s">
        <v>32</v>
      </c>
      <c r="DML28" s="92">
        <v>1</v>
      </c>
      <c r="DMM28" s="87">
        <v>0</v>
      </c>
      <c r="DMN28" s="59">
        <f t="shared" si="181"/>
        <v>0</v>
      </c>
      <c r="DMO28" s="1"/>
      <c r="DMP28" s="89">
        <v>5</v>
      </c>
      <c r="DMQ28" s="93" t="s">
        <v>65</v>
      </c>
      <c r="DMR28" s="58" t="s">
        <v>58</v>
      </c>
      <c r="DMS28" s="91" t="s">
        <v>32</v>
      </c>
      <c r="DMT28" s="92">
        <v>1</v>
      </c>
      <c r="DMU28" s="87">
        <v>0</v>
      </c>
      <c r="DMV28" s="59">
        <f t="shared" si="182"/>
        <v>0</v>
      </c>
      <c r="DMW28" s="1"/>
      <c r="DMX28" s="89">
        <v>5</v>
      </c>
      <c r="DMY28" s="93" t="s">
        <v>65</v>
      </c>
      <c r="DMZ28" s="58" t="s">
        <v>58</v>
      </c>
      <c r="DNA28" s="91" t="s">
        <v>32</v>
      </c>
      <c r="DNB28" s="92">
        <v>1</v>
      </c>
      <c r="DNC28" s="87">
        <v>0</v>
      </c>
      <c r="DND28" s="59">
        <f t="shared" si="182"/>
        <v>0</v>
      </c>
      <c r="DNE28" s="1"/>
      <c r="DNF28" s="89">
        <v>5</v>
      </c>
      <c r="DNG28" s="93" t="s">
        <v>65</v>
      </c>
      <c r="DNH28" s="58" t="s">
        <v>58</v>
      </c>
      <c r="DNI28" s="91" t="s">
        <v>32</v>
      </c>
      <c r="DNJ28" s="92">
        <v>1</v>
      </c>
      <c r="DNK28" s="87">
        <v>0</v>
      </c>
      <c r="DNL28" s="59">
        <f t="shared" si="183"/>
        <v>0</v>
      </c>
      <c r="DNM28" s="1"/>
      <c r="DNN28" s="89">
        <v>5</v>
      </c>
      <c r="DNO28" s="93" t="s">
        <v>65</v>
      </c>
      <c r="DNP28" s="58" t="s">
        <v>58</v>
      </c>
      <c r="DNQ28" s="91" t="s">
        <v>32</v>
      </c>
      <c r="DNR28" s="92">
        <v>1</v>
      </c>
      <c r="DNS28" s="87">
        <v>0</v>
      </c>
      <c r="DNT28" s="59">
        <f t="shared" si="183"/>
        <v>0</v>
      </c>
      <c r="DNU28" s="1"/>
      <c r="DNV28" s="89">
        <v>5</v>
      </c>
      <c r="DNW28" s="93" t="s">
        <v>65</v>
      </c>
      <c r="DNX28" s="58" t="s">
        <v>58</v>
      </c>
      <c r="DNY28" s="91" t="s">
        <v>32</v>
      </c>
      <c r="DNZ28" s="92">
        <v>1</v>
      </c>
      <c r="DOA28" s="87">
        <v>0</v>
      </c>
      <c r="DOB28" s="59">
        <f t="shared" si="184"/>
        <v>0</v>
      </c>
      <c r="DOC28" s="1"/>
      <c r="DOD28" s="89">
        <v>5</v>
      </c>
      <c r="DOE28" s="93" t="s">
        <v>65</v>
      </c>
      <c r="DOF28" s="58" t="s">
        <v>58</v>
      </c>
      <c r="DOG28" s="91" t="s">
        <v>32</v>
      </c>
      <c r="DOH28" s="92">
        <v>1</v>
      </c>
      <c r="DOI28" s="87">
        <v>0</v>
      </c>
      <c r="DOJ28" s="59">
        <f t="shared" si="184"/>
        <v>0</v>
      </c>
      <c r="DOK28" s="1"/>
      <c r="DOL28" s="89">
        <v>5</v>
      </c>
      <c r="DOM28" s="93" t="s">
        <v>65</v>
      </c>
      <c r="DON28" s="58" t="s">
        <v>58</v>
      </c>
      <c r="DOO28" s="91" t="s">
        <v>32</v>
      </c>
      <c r="DOP28" s="92">
        <v>1</v>
      </c>
      <c r="DOQ28" s="87">
        <v>0</v>
      </c>
      <c r="DOR28" s="59">
        <f t="shared" si="185"/>
        <v>0</v>
      </c>
      <c r="DOS28" s="1"/>
      <c r="DOT28" s="89">
        <v>5</v>
      </c>
      <c r="DOU28" s="93" t="s">
        <v>65</v>
      </c>
      <c r="DOV28" s="58" t="s">
        <v>58</v>
      </c>
      <c r="DOW28" s="91" t="s">
        <v>32</v>
      </c>
      <c r="DOX28" s="92">
        <v>1</v>
      </c>
      <c r="DOY28" s="87">
        <v>0</v>
      </c>
      <c r="DOZ28" s="59">
        <f t="shared" si="185"/>
        <v>0</v>
      </c>
      <c r="DPA28" s="1"/>
      <c r="DPB28" s="89">
        <v>5</v>
      </c>
      <c r="DPC28" s="93" t="s">
        <v>65</v>
      </c>
      <c r="DPD28" s="58" t="s">
        <v>58</v>
      </c>
      <c r="DPE28" s="91" t="s">
        <v>32</v>
      </c>
      <c r="DPF28" s="92">
        <v>1</v>
      </c>
      <c r="DPG28" s="87">
        <v>0</v>
      </c>
      <c r="DPH28" s="59">
        <f t="shared" si="186"/>
        <v>0</v>
      </c>
      <c r="DPI28" s="1"/>
      <c r="DPJ28" s="89">
        <v>5</v>
      </c>
      <c r="DPK28" s="93" t="s">
        <v>65</v>
      </c>
      <c r="DPL28" s="58" t="s">
        <v>58</v>
      </c>
      <c r="DPM28" s="91" t="s">
        <v>32</v>
      </c>
      <c r="DPN28" s="92">
        <v>1</v>
      </c>
      <c r="DPO28" s="87">
        <v>0</v>
      </c>
      <c r="DPP28" s="59">
        <f t="shared" si="186"/>
        <v>0</v>
      </c>
      <c r="DPQ28" s="1"/>
      <c r="DPR28" s="89">
        <v>5</v>
      </c>
      <c r="DPS28" s="93" t="s">
        <v>65</v>
      </c>
      <c r="DPT28" s="58" t="s">
        <v>58</v>
      </c>
      <c r="DPU28" s="91" t="s">
        <v>32</v>
      </c>
      <c r="DPV28" s="92">
        <v>1</v>
      </c>
      <c r="DPW28" s="87">
        <v>0</v>
      </c>
      <c r="DPX28" s="59">
        <f t="shared" si="187"/>
        <v>0</v>
      </c>
      <c r="DPY28" s="1"/>
      <c r="DPZ28" s="89">
        <v>5</v>
      </c>
      <c r="DQA28" s="93" t="s">
        <v>65</v>
      </c>
      <c r="DQB28" s="58" t="s">
        <v>58</v>
      </c>
      <c r="DQC28" s="91" t="s">
        <v>32</v>
      </c>
      <c r="DQD28" s="92">
        <v>1</v>
      </c>
      <c r="DQE28" s="87">
        <v>0</v>
      </c>
      <c r="DQF28" s="59">
        <f t="shared" si="187"/>
        <v>0</v>
      </c>
      <c r="DQG28" s="1"/>
      <c r="DQH28" s="89">
        <v>5</v>
      </c>
      <c r="DQI28" s="93" t="s">
        <v>65</v>
      </c>
      <c r="DQJ28" s="58" t="s">
        <v>58</v>
      </c>
      <c r="DQK28" s="91" t="s">
        <v>32</v>
      </c>
      <c r="DQL28" s="92">
        <v>1</v>
      </c>
      <c r="DQM28" s="87">
        <v>0</v>
      </c>
      <c r="DQN28" s="59">
        <f t="shared" si="188"/>
        <v>0</v>
      </c>
      <c r="DQO28" s="1"/>
      <c r="DQP28" s="89">
        <v>5</v>
      </c>
      <c r="DQQ28" s="93" t="s">
        <v>65</v>
      </c>
      <c r="DQR28" s="58" t="s">
        <v>58</v>
      </c>
      <c r="DQS28" s="91" t="s">
        <v>32</v>
      </c>
      <c r="DQT28" s="92">
        <v>1</v>
      </c>
      <c r="DQU28" s="87">
        <v>0</v>
      </c>
      <c r="DQV28" s="59">
        <f t="shared" si="188"/>
        <v>0</v>
      </c>
      <c r="DQW28" s="1"/>
      <c r="DQX28" s="89">
        <v>5</v>
      </c>
      <c r="DQY28" s="93" t="s">
        <v>65</v>
      </c>
      <c r="DQZ28" s="58" t="s">
        <v>58</v>
      </c>
      <c r="DRA28" s="91" t="s">
        <v>32</v>
      </c>
      <c r="DRB28" s="92">
        <v>1</v>
      </c>
      <c r="DRC28" s="87">
        <v>0</v>
      </c>
      <c r="DRD28" s="59">
        <f t="shared" si="189"/>
        <v>0</v>
      </c>
      <c r="DRE28" s="1"/>
      <c r="DRF28" s="89">
        <v>5</v>
      </c>
      <c r="DRG28" s="93" t="s">
        <v>65</v>
      </c>
      <c r="DRH28" s="58" t="s">
        <v>58</v>
      </c>
      <c r="DRI28" s="91" t="s">
        <v>32</v>
      </c>
      <c r="DRJ28" s="92">
        <v>1</v>
      </c>
      <c r="DRK28" s="87">
        <v>0</v>
      </c>
      <c r="DRL28" s="59">
        <f t="shared" si="189"/>
        <v>0</v>
      </c>
      <c r="DRM28" s="1"/>
      <c r="DRN28" s="89">
        <v>5</v>
      </c>
      <c r="DRO28" s="93" t="s">
        <v>65</v>
      </c>
      <c r="DRP28" s="58" t="s">
        <v>58</v>
      </c>
      <c r="DRQ28" s="91" t="s">
        <v>32</v>
      </c>
      <c r="DRR28" s="92">
        <v>1</v>
      </c>
      <c r="DRS28" s="87">
        <v>0</v>
      </c>
      <c r="DRT28" s="59">
        <f t="shared" si="190"/>
        <v>0</v>
      </c>
      <c r="DRU28" s="1"/>
      <c r="DRV28" s="89">
        <v>5</v>
      </c>
      <c r="DRW28" s="93" t="s">
        <v>65</v>
      </c>
      <c r="DRX28" s="58" t="s">
        <v>58</v>
      </c>
      <c r="DRY28" s="91" t="s">
        <v>32</v>
      </c>
      <c r="DRZ28" s="92">
        <v>1</v>
      </c>
      <c r="DSA28" s="87">
        <v>0</v>
      </c>
      <c r="DSB28" s="59">
        <f t="shared" si="190"/>
        <v>0</v>
      </c>
      <c r="DSC28" s="1"/>
      <c r="DSD28" s="89">
        <v>5</v>
      </c>
      <c r="DSE28" s="93" t="s">
        <v>65</v>
      </c>
      <c r="DSF28" s="58" t="s">
        <v>58</v>
      </c>
      <c r="DSG28" s="91" t="s">
        <v>32</v>
      </c>
      <c r="DSH28" s="92">
        <v>1</v>
      </c>
      <c r="DSI28" s="87">
        <v>0</v>
      </c>
      <c r="DSJ28" s="59">
        <f t="shared" si="191"/>
        <v>0</v>
      </c>
      <c r="DSK28" s="1"/>
      <c r="DSL28" s="89">
        <v>5</v>
      </c>
      <c r="DSM28" s="93" t="s">
        <v>65</v>
      </c>
      <c r="DSN28" s="58" t="s">
        <v>58</v>
      </c>
      <c r="DSO28" s="91" t="s">
        <v>32</v>
      </c>
      <c r="DSP28" s="92">
        <v>1</v>
      </c>
      <c r="DSQ28" s="87">
        <v>0</v>
      </c>
      <c r="DSR28" s="59">
        <f t="shared" si="191"/>
        <v>0</v>
      </c>
      <c r="DSS28" s="1"/>
      <c r="DST28" s="89">
        <v>5</v>
      </c>
      <c r="DSU28" s="93" t="s">
        <v>65</v>
      </c>
      <c r="DSV28" s="58" t="s">
        <v>58</v>
      </c>
      <c r="DSW28" s="91" t="s">
        <v>32</v>
      </c>
      <c r="DSX28" s="92">
        <v>1</v>
      </c>
      <c r="DSY28" s="87">
        <v>0</v>
      </c>
      <c r="DSZ28" s="59">
        <f t="shared" si="192"/>
        <v>0</v>
      </c>
      <c r="DTA28" s="1"/>
      <c r="DTB28" s="89">
        <v>5</v>
      </c>
      <c r="DTC28" s="93" t="s">
        <v>65</v>
      </c>
      <c r="DTD28" s="58" t="s">
        <v>58</v>
      </c>
      <c r="DTE28" s="91" t="s">
        <v>32</v>
      </c>
      <c r="DTF28" s="92">
        <v>1</v>
      </c>
      <c r="DTG28" s="87">
        <v>0</v>
      </c>
      <c r="DTH28" s="59">
        <f t="shared" si="192"/>
        <v>0</v>
      </c>
      <c r="DTI28" s="1"/>
      <c r="DTJ28" s="89">
        <v>5</v>
      </c>
      <c r="DTK28" s="93" t="s">
        <v>65</v>
      </c>
      <c r="DTL28" s="58" t="s">
        <v>58</v>
      </c>
      <c r="DTM28" s="91" t="s">
        <v>32</v>
      </c>
      <c r="DTN28" s="92">
        <v>1</v>
      </c>
      <c r="DTO28" s="87">
        <v>0</v>
      </c>
      <c r="DTP28" s="59">
        <f t="shared" si="193"/>
        <v>0</v>
      </c>
      <c r="DTQ28" s="1"/>
      <c r="DTR28" s="89">
        <v>5</v>
      </c>
      <c r="DTS28" s="93" t="s">
        <v>65</v>
      </c>
      <c r="DTT28" s="58" t="s">
        <v>58</v>
      </c>
      <c r="DTU28" s="91" t="s">
        <v>32</v>
      </c>
      <c r="DTV28" s="92">
        <v>1</v>
      </c>
      <c r="DTW28" s="87">
        <v>0</v>
      </c>
      <c r="DTX28" s="59">
        <f t="shared" si="193"/>
        <v>0</v>
      </c>
      <c r="DTY28" s="1"/>
      <c r="DTZ28" s="89">
        <v>5</v>
      </c>
      <c r="DUA28" s="93" t="s">
        <v>65</v>
      </c>
      <c r="DUB28" s="58" t="s">
        <v>58</v>
      </c>
      <c r="DUC28" s="91" t="s">
        <v>32</v>
      </c>
      <c r="DUD28" s="92">
        <v>1</v>
      </c>
      <c r="DUE28" s="87">
        <v>0</v>
      </c>
      <c r="DUF28" s="59">
        <f t="shared" si="194"/>
        <v>0</v>
      </c>
      <c r="DUG28" s="1"/>
      <c r="DUH28" s="89">
        <v>5</v>
      </c>
      <c r="DUI28" s="93" t="s">
        <v>65</v>
      </c>
      <c r="DUJ28" s="58" t="s">
        <v>58</v>
      </c>
      <c r="DUK28" s="91" t="s">
        <v>32</v>
      </c>
      <c r="DUL28" s="92">
        <v>1</v>
      </c>
      <c r="DUM28" s="87">
        <v>0</v>
      </c>
      <c r="DUN28" s="59">
        <f t="shared" si="194"/>
        <v>0</v>
      </c>
      <c r="DUO28" s="1"/>
      <c r="DUP28" s="89">
        <v>5</v>
      </c>
      <c r="DUQ28" s="93" t="s">
        <v>65</v>
      </c>
      <c r="DUR28" s="58" t="s">
        <v>58</v>
      </c>
      <c r="DUS28" s="91" t="s">
        <v>32</v>
      </c>
      <c r="DUT28" s="92">
        <v>1</v>
      </c>
      <c r="DUU28" s="87">
        <v>0</v>
      </c>
      <c r="DUV28" s="59">
        <f t="shared" si="195"/>
        <v>0</v>
      </c>
      <c r="DUW28" s="1"/>
      <c r="DUX28" s="89">
        <v>5</v>
      </c>
      <c r="DUY28" s="93" t="s">
        <v>65</v>
      </c>
      <c r="DUZ28" s="58" t="s">
        <v>58</v>
      </c>
      <c r="DVA28" s="91" t="s">
        <v>32</v>
      </c>
      <c r="DVB28" s="92">
        <v>1</v>
      </c>
      <c r="DVC28" s="87">
        <v>0</v>
      </c>
      <c r="DVD28" s="59">
        <f t="shared" si="195"/>
        <v>0</v>
      </c>
      <c r="DVE28" s="1"/>
      <c r="DVF28" s="89">
        <v>5</v>
      </c>
      <c r="DVG28" s="93" t="s">
        <v>65</v>
      </c>
      <c r="DVH28" s="58" t="s">
        <v>58</v>
      </c>
      <c r="DVI28" s="91" t="s">
        <v>32</v>
      </c>
      <c r="DVJ28" s="92">
        <v>1</v>
      </c>
      <c r="DVK28" s="87">
        <v>0</v>
      </c>
      <c r="DVL28" s="59">
        <f t="shared" si="196"/>
        <v>0</v>
      </c>
      <c r="DVM28" s="1"/>
      <c r="DVN28" s="89">
        <v>5</v>
      </c>
      <c r="DVO28" s="93" t="s">
        <v>65</v>
      </c>
      <c r="DVP28" s="58" t="s">
        <v>58</v>
      </c>
      <c r="DVQ28" s="91" t="s">
        <v>32</v>
      </c>
      <c r="DVR28" s="92">
        <v>1</v>
      </c>
      <c r="DVS28" s="87">
        <v>0</v>
      </c>
      <c r="DVT28" s="59">
        <f t="shared" si="196"/>
        <v>0</v>
      </c>
      <c r="DVU28" s="1"/>
      <c r="DVV28" s="89">
        <v>5</v>
      </c>
      <c r="DVW28" s="93" t="s">
        <v>65</v>
      </c>
      <c r="DVX28" s="58" t="s">
        <v>58</v>
      </c>
      <c r="DVY28" s="91" t="s">
        <v>32</v>
      </c>
      <c r="DVZ28" s="92">
        <v>1</v>
      </c>
      <c r="DWA28" s="87">
        <v>0</v>
      </c>
      <c r="DWB28" s="59">
        <f t="shared" si="197"/>
        <v>0</v>
      </c>
      <c r="DWC28" s="1"/>
      <c r="DWD28" s="89">
        <v>5</v>
      </c>
      <c r="DWE28" s="93" t="s">
        <v>65</v>
      </c>
      <c r="DWF28" s="58" t="s">
        <v>58</v>
      </c>
      <c r="DWG28" s="91" t="s">
        <v>32</v>
      </c>
      <c r="DWH28" s="92">
        <v>1</v>
      </c>
      <c r="DWI28" s="87">
        <v>0</v>
      </c>
      <c r="DWJ28" s="59">
        <f t="shared" si="197"/>
        <v>0</v>
      </c>
      <c r="DWK28" s="1"/>
      <c r="DWL28" s="89">
        <v>5</v>
      </c>
      <c r="DWM28" s="93" t="s">
        <v>65</v>
      </c>
      <c r="DWN28" s="58" t="s">
        <v>58</v>
      </c>
      <c r="DWO28" s="91" t="s">
        <v>32</v>
      </c>
      <c r="DWP28" s="92">
        <v>1</v>
      </c>
      <c r="DWQ28" s="87">
        <v>0</v>
      </c>
      <c r="DWR28" s="59">
        <f t="shared" si="198"/>
        <v>0</v>
      </c>
      <c r="DWS28" s="1"/>
      <c r="DWT28" s="89">
        <v>5</v>
      </c>
      <c r="DWU28" s="93" t="s">
        <v>65</v>
      </c>
      <c r="DWV28" s="58" t="s">
        <v>58</v>
      </c>
      <c r="DWW28" s="91" t="s">
        <v>32</v>
      </c>
      <c r="DWX28" s="92">
        <v>1</v>
      </c>
      <c r="DWY28" s="87">
        <v>0</v>
      </c>
      <c r="DWZ28" s="59">
        <f t="shared" si="198"/>
        <v>0</v>
      </c>
      <c r="DXA28" s="1"/>
      <c r="DXB28" s="89">
        <v>5</v>
      </c>
      <c r="DXC28" s="93" t="s">
        <v>65</v>
      </c>
      <c r="DXD28" s="58" t="s">
        <v>58</v>
      </c>
      <c r="DXE28" s="91" t="s">
        <v>32</v>
      </c>
      <c r="DXF28" s="92">
        <v>1</v>
      </c>
      <c r="DXG28" s="87">
        <v>0</v>
      </c>
      <c r="DXH28" s="59">
        <f t="shared" si="199"/>
        <v>0</v>
      </c>
      <c r="DXI28" s="1"/>
      <c r="DXJ28" s="89">
        <v>5</v>
      </c>
      <c r="DXK28" s="93" t="s">
        <v>65</v>
      </c>
      <c r="DXL28" s="58" t="s">
        <v>58</v>
      </c>
      <c r="DXM28" s="91" t="s">
        <v>32</v>
      </c>
      <c r="DXN28" s="92">
        <v>1</v>
      </c>
      <c r="DXO28" s="87">
        <v>0</v>
      </c>
      <c r="DXP28" s="59">
        <f t="shared" si="199"/>
        <v>0</v>
      </c>
      <c r="DXQ28" s="1"/>
      <c r="DXR28" s="89">
        <v>5</v>
      </c>
      <c r="DXS28" s="93" t="s">
        <v>65</v>
      </c>
      <c r="DXT28" s="58" t="s">
        <v>58</v>
      </c>
      <c r="DXU28" s="91" t="s">
        <v>32</v>
      </c>
      <c r="DXV28" s="92">
        <v>1</v>
      </c>
      <c r="DXW28" s="87">
        <v>0</v>
      </c>
      <c r="DXX28" s="59">
        <f t="shared" si="200"/>
        <v>0</v>
      </c>
      <c r="DXY28" s="1"/>
      <c r="DXZ28" s="89">
        <v>5</v>
      </c>
      <c r="DYA28" s="93" t="s">
        <v>65</v>
      </c>
      <c r="DYB28" s="58" t="s">
        <v>58</v>
      </c>
      <c r="DYC28" s="91" t="s">
        <v>32</v>
      </c>
      <c r="DYD28" s="92">
        <v>1</v>
      </c>
      <c r="DYE28" s="87">
        <v>0</v>
      </c>
      <c r="DYF28" s="59">
        <f t="shared" si="200"/>
        <v>0</v>
      </c>
      <c r="DYG28" s="1"/>
      <c r="DYH28" s="89">
        <v>5</v>
      </c>
      <c r="DYI28" s="93" t="s">
        <v>65</v>
      </c>
      <c r="DYJ28" s="58" t="s">
        <v>58</v>
      </c>
      <c r="DYK28" s="91" t="s">
        <v>32</v>
      </c>
      <c r="DYL28" s="92">
        <v>1</v>
      </c>
      <c r="DYM28" s="87">
        <v>0</v>
      </c>
      <c r="DYN28" s="59">
        <f t="shared" si="201"/>
        <v>0</v>
      </c>
      <c r="DYO28" s="1"/>
      <c r="DYP28" s="89">
        <v>5</v>
      </c>
      <c r="DYQ28" s="93" t="s">
        <v>65</v>
      </c>
      <c r="DYR28" s="58" t="s">
        <v>58</v>
      </c>
      <c r="DYS28" s="91" t="s">
        <v>32</v>
      </c>
      <c r="DYT28" s="92">
        <v>1</v>
      </c>
      <c r="DYU28" s="87">
        <v>0</v>
      </c>
      <c r="DYV28" s="59">
        <f t="shared" si="201"/>
        <v>0</v>
      </c>
      <c r="DYW28" s="1"/>
      <c r="DYX28" s="89">
        <v>5</v>
      </c>
      <c r="DYY28" s="93" t="s">
        <v>65</v>
      </c>
      <c r="DYZ28" s="58" t="s">
        <v>58</v>
      </c>
      <c r="DZA28" s="91" t="s">
        <v>32</v>
      </c>
      <c r="DZB28" s="92">
        <v>1</v>
      </c>
      <c r="DZC28" s="87">
        <v>0</v>
      </c>
      <c r="DZD28" s="59">
        <f t="shared" si="202"/>
        <v>0</v>
      </c>
      <c r="DZE28" s="1"/>
      <c r="DZF28" s="89">
        <v>5</v>
      </c>
      <c r="DZG28" s="93" t="s">
        <v>65</v>
      </c>
      <c r="DZH28" s="58" t="s">
        <v>58</v>
      </c>
      <c r="DZI28" s="91" t="s">
        <v>32</v>
      </c>
      <c r="DZJ28" s="92">
        <v>1</v>
      </c>
      <c r="DZK28" s="87">
        <v>0</v>
      </c>
      <c r="DZL28" s="59">
        <f t="shared" si="202"/>
        <v>0</v>
      </c>
      <c r="DZM28" s="1"/>
      <c r="DZN28" s="89">
        <v>5</v>
      </c>
      <c r="DZO28" s="93" t="s">
        <v>65</v>
      </c>
      <c r="DZP28" s="58" t="s">
        <v>58</v>
      </c>
      <c r="DZQ28" s="91" t="s">
        <v>32</v>
      </c>
      <c r="DZR28" s="92">
        <v>1</v>
      </c>
      <c r="DZS28" s="87">
        <v>0</v>
      </c>
      <c r="DZT28" s="59">
        <f t="shared" si="203"/>
        <v>0</v>
      </c>
      <c r="DZU28" s="1"/>
      <c r="DZV28" s="89">
        <v>5</v>
      </c>
      <c r="DZW28" s="93" t="s">
        <v>65</v>
      </c>
      <c r="DZX28" s="58" t="s">
        <v>58</v>
      </c>
      <c r="DZY28" s="91" t="s">
        <v>32</v>
      </c>
      <c r="DZZ28" s="92">
        <v>1</v>
      </c>
      <c r="EAA28" s="87">
        <v>0</v>
      </c>
      <c r="EAB28" s="59">
        <f t="shared" si="203"/>
        <v>0</v>
      </c>
      <c r="EAC28" s="1"/>
      <c r="EAD28" s="89">
        <v>5</v>
      </c>
      <c r="EAE28" s="93" t="s">
        <v>65</v>
      </c>
      <c r="EAF28" s="58" t="s">
        <v>58</v>
      </c>
      <c r="EAG28" s="91" t="s">
        <v>32</v>
      </c>
      <c r="EAH28" s="92">
        <v>1</v>
      </c>
      <c r="EAI28" s="87">
        <v>0</v>
      </c>
      <c r="EAJ28" s="59">
        <f t="shared" si="204"/>
        <v>0</v>
      </c>
      <c r="EAK28" s="1"/>
      <c r="EAL28" s="89">
        <v>5</v>
      </c>
      <c r="EAM28" s="93" t="s">
        <v>65</v>
      </c>
      <c r="EAN28" s="58" t="s">
        <v>58</v>
      </c>
      <c r="EAO28" s="91" t="s">
        <v>32</v>
      </c>
      <c r="EAP28" s="92">
        <v>1</v>
      </c>
      <c r="EAQ28" s="87">
        <v>0</v>
      </c>
      <c r="EAR28" s="59">
        <f t="shared" si="204"/>
        <v>0</v>
      </c>
      <c r="EAS28" s="1"/>
      <c r="EAT28" s="89">
        <v>5</v>
      </c>
      <c r="EAU28" s="93" t="s">
        <v>65</v>
      </c>
      <c r="EAV28" s="58" t="s">
        <v>58</v>
      </c>
      <c r="EAW28" s="91" t="s">
        <v>32</v>
      </c>
      <c r="EAX28" s="92">
        <v>1</v>
      </c>
      <c r="EAY28" s="87">
        <v>0</v>
      </c>
      <c r="EAZ28" s="59">
        <f t="shared" si="205"/>
        <v>0</v>
      </c>
      <c r="EBA28" s="1"/>
      <c r="EBB28" s="89">
        <v>5</v>
      </c>
      <c r="EBC28" s="93" t="s">
        <v>65</v>
      </c>
      <c r="EBD28" s="58" t="s">
        <v>58</v>
      </c>
      <c r="EBE28" s="91" t="s">
        <v>32</v>
      </c>
      <c r="EBF28" s="92">
        <v>1</v>
      </c>
      <c r="EBG28" s="87">
        <v>0</v>
      </c>
      <c r="EBH28" s="59">
        <f t="shared" si="205"/>
        <v>0</v>
      </c>
      <c r="EBI28" s="1"/>
      <c r="EBJ28" s="89">
        <v>5</v>
      </c>
      <c r="EBK28" s="93" t="s">
        <v>65</v>
      </c>
      <c r="EBL28" s="58" t="s">
        <v>58</v>
      </c>
      <c r="EBM28" s="91" t="s">
        <v>32</v>
      </c>
      <c r="EBN28" s="92">
        <v>1</v>
      </c>
      <c r="EBO28" s="87">
        <v>0</v>
      </c>
      <c r="EBP28" s="59">
        <f t="shared" si="206"/>
        <v>0</v>
      </c>
      <c r="EBQ28" s="1"/>
      <c r="EBR28" s="89">
        <v>5</v>
      </c>
      <c r="EBS28" s="93" t="s">
        <v>65</v>
      </c>
      <c r="EBT28" s="58" t="s">
        <v>58</v>
      </c>
      <c r="EBU28" s="91" t="s">
        <v>32</v>
      </c>
      <c r="EBV28" s="92">
        <v>1</v>
      </c>
      <c r="EBW28" s="87">
        <v>0</v>
      </c>
      <c r="EBX28" s="59">
        <f t="shared" si="206"/>
        <v>0</v>
      </c>
      <c r="EBY28" s="1"/>
      <c r="EBZ28" s="89">
        <v>5</v>
      </c>
      <c r="ECA28" s="93" t="s">
        <v>65</v>
      </c>
      <c r="ECB28" s="58" t="s">
        <v>58</v>
      </c>
      <c r="ECC28" s="91" t="s">
        <v>32</v>
      </c>
      <c r="ECD28" s="92">
        <v>1</v>
      </c>
      <c r="ECE28" s="87">
        <v>0</v>
      </c>
      <c r="ECF28" s="59">
        <f t="shared" si="207"/>
        <v>0</v>
      </c>
      <c r="ECG28" s="1"/>
      <c r="ECH28" s="89">
        <v>5</v>
      </c>
      <c r="ECI28" s="93" t="s">
        <v>65</v>
      </c>
      <c r="ECJ28" s="58" t="s">
        <v>58</v>
      </c>
      <c r="ECK28" s="91" t="s">
        <v>32</v>
      </c>
      <c r="ECL28" s="92">
        <v>1</v>
      </c>
      <c r="ECM28" s="87">
        <v>0</v>
      </c>
      <c r="ECN28" s="59">
        <f t="shared" si="207"/>
        <v>0</v>
      </c>
      <c r="ECO28" s="1"/>
      <c r="ECP28" s="89">
        <v>5</v>
      </c>
      <c r="ECQ28" s="93" t="s">
        <v>65</v>
      </c>
      <c r="ECR28" s="58" t="s">
        <v>58</v>
      </c>
      <c r="ECS28" s="91" t="s">
        <v>32</v>
      </c>
      <c r="ECT28" s="92">
        <v>1</v>
      </c>
      <c r="ECU28" s="87">
        <v>0</v>
      </c>
      <c r="ECV28" s="59">
        <f t="shared" si="208"/>
        <v>0</v>
      </c>
      <c r="ECW28" s="1"/>
      <c r="ECX28" s="89">
        <v>5</v>
      </c>
      <c r="ECY28" s="93" t="s">
        <v>65</v>
      </c>
      <c r="ECZ28" s="58" t="s">
        <v>58</v>
      </c>
      <c r="EDA28" s="91" t="s">
        <v>32</v>
      </c>
      <c r="EDB28" s="92">
        <v>1</v>
      </c>
      <c r="EDC28" s="87">
        <v>0</v>
      </c>
      <c r="EDD28" s="59">
        <f t="shared" si="208"/>
        <v>0</v>
      </c>
      <c r="EDE28" s="1"/>
      <c r="EDF28" s="89">
        <v>5</v>
      </c>
      <c r="EDG28" s="93" t="s">
        <v>65</v>
      </c>
      <c r="EDH28" s="58" t="s">
        <v>58</v>
      </c>
      <c r="EDI28" s="91" t="s">
        <v>32</v>
      </c>
      <c r="EDJ28" s="92">
        <v>1</v>
      </c>
      <c r="EDK28" s="87">
        <v>0</v>
      </c>
      <c r="EDL28" s="59">
        <f t="shared" si="209"/>
        <v>0</v>
      </c>
      <c r="EDM28" s="1"/>
      <c r="EDN28" s="89">
        <v>5</v>
      </c>
      <c r="EDO28" s="93" t="s">
        <v>65</v>
      </c>
      <c r="EDP28" s="58" t="s">
        <v>58</v>
      </c>
      <c r="EDQ28" s="91" t="s">
        <v>32</v>
      </c>
      <c r="EDR28" s="92">
        <v>1</v>
      </c>
      <c r="EDS28" s="87">
        <v>0</v>
      </c>
      <c r="EDT28" s="59">
        <f t="shared" si="209"/>
        <v>0</v>
      </c>
      <c r="EDU28" s="1"/>
      <c r="EDV28" s="89">
        <v>5</v>
      </c>
      <c r="EDW28" s="93" t="s">
        <v>65</v>
      </c>
      <c r="EDX28" s="58" t="s">
        <v>58</v>
      </c>
      <c r="EDY28" s="91" t="s">
        <v>32</v>
      </c>
      <c r="EDZ28" s="92">
        <v>1</v>
      </c>
      <c r="EEA28" s="87">
        <v>0</v>
      </c>
      <c r="EEB28" s="59">
        <f t="shared" si="210"/>
        <v>0</v>
      </c>
      <c r="EEC28" s="1"/>
      <c r="EED28" s="89">
        <v>5</v>
      </c>
      <c r="EEE28" s="93" t="s">
        <v>65</v>
      </c>
      <c r="EEF28" s="58" t="s">
        <v>58</v>
      </c>
      <c r="EEG28" s="91" t="s">
        <v>32</v>
      </c>
      <c r="EEH28" s="92">
        <v>1</v>
      </c>
      <c r="EEI28" s="87">
        <v>0</v>
      </c>
      <c r="EEJ28" s="59">
        <f t="shared" si="210"/>
        <v>0</v>
      </c>
      <c r="EEK28" s="1"/>
      <c r="EEL28" s="89">
        <v>5</v>
      </c>
      <c r="EEM28" s="93" t="s">
        <v>65</v>
      </c>
      <c r="EEN28" s="58" t="s">
        <v>58</v>
      </c>
      <c r="EEO28" s="91" t="s">
        <v>32</v>
      </c>
      <c r="EEP28" s="92">
        <v>1</v>
      </c>
      <c r="EEQ28" s="87">
        <v>0</v>
      </c>
      <c r="EER28" s="59">
        <f t="shared" si="211"/>
        <v>0</v>
      </c>
      <c r="EES28" s="1"/>
      <c r="EET28" s="89">
        <v>5</v>
      </c>
      <c r="EEU28" s="93" t="s">
        <v>65</v>
      </c>
      <c r="EEV28" s="58" t="s">
        <v>58</v>
      </c>
      <c r="EEW28" s="91" t="s">
        <v>32</v>
      </c>
      <c r="EEX28" s="92">
        <v>1</v>
      </c>
      <c r="EEY28" s="87">
        <v>0</v>
      </c>
      <c r="EEZ28" s="59">
        <f t="shared" si="211"/>
        <v>0</v>
      </c>
      <c r="EFA28" s="1"/>
      <c r="EFB28" s="89">
        <v>5</v>
      </c>
      <c r="EFC28" s="93" t="s">
        <v>65</v>
      </c>
      <c r="EFD28" s="58" t="s">
        <v>58</v>
      </c>
      <c r="EFE28" s="91" t="s">
        <v>32</v>
      </c>
      <c r="EFF28" s="92">
        <v>1</v>
      </c>
      <c r="EFG28" s="87">
        <v>0</v>
      </c>
      <c r="EFH28" s="59">
        <f t="shared" si="212"/>
        <v>0</v>
      </c>
      <c r="EFI28" s="1"/>
      <c r="EFJ28" s="89">
        <v>5</v>
      </c>
      <c r="EFK28" s="93" t="s">
        <v>65</v>
      </c>
      <c r="EFL28" s="58" t="s">
        <v>58</v>
      </c>
      <c r="EFM28" s="91" t="s">
        <v>32</v>
      </c>
      <c r="EFN28" s="92">
        <v>1</v>
      </c>
      <c r="EFO28" s="87">
        <v>0</v>
      </c>
      <c r="EFP28" s="59">
        <f t="shared" si="212"/>
        <v>0</v>
      </c>
      <c r="EFQ28" s="1"/>
      <c r="EFR28" s="89">
        <v>5</v>
      </c>
      <c r="EFS28" s="93" t="s">
        <v>65</v>
      </c>
      <c r="EFT28" s="58" t="s">
        <v>58</v>
      </c>
      <c r="EFU28" s="91" t="s">
        <v>32</v>
      </c>
      <c r="EFV28" s="92">
        <v>1</v>
      </c>
      <c r="EFW28" s="87">
        <v>0</v>
      </c>
      <c r="EFX28" s="59">
        <f t="shared" si="213"/>
        <v>0</v>
      </c>
      <c r="EFY28" s="1"/>
      <c r="EFZ28" s="89">
        <v>5</v>
      </c>
      <c r="EGA28" s="93" t="s">
        <v>65</v>
      </c>
      <c r="EGB28" s="58" t="s">
        <v>58</v>
      </c>
      <c r="EGC28" s="91" t="s">
        <v>32</v>
      </c>
      <c r="EGD28" s="92">
        <v>1</v>
      </c>
      <c r="EGE28" s="87">
        <v>0</v>
      </c>
      <c r="EGF28" s="59">
        <f t="shared" si="213"/>
        <v>0</v>
      </c>
      <c r="EGG28" s="1"/>
      <c r="EGH28" s="89">
        <v>5</v>
      </c>
      <c r="EGI28" s="93" t="s">
        <v>65</v>
      </c>
      <c r="EGJ28" s="58" t="s">
        <v>58</v>
      </c>
      <c r="EGK28" s="91" t="s">
        <v>32</v>
      </c>
      <c r="EGL28" s="92">
        <v>1</v>
      </c>
      <c r="EGM28" s="87">
        <v>0</v>
      </c>
      <c r="EGN28" s="59">
        <f t="shared" si="214"/>
        <v>0</v>
      </c>
      <c r="EGO28" s="1"/>
      <c r="EGP28" s="89">
        <v>5</v>
      </c>
      <c r="EGQ28" s="93" t="s">
        <v>65</v>
      </c>
      <c r="EGR28" s="58" t="s">
        <v>58</v>
      </c>
      <c r="EGS28" s="91" t="s">
        <v>32</v>
      </c>
      <c r="EGT28" s="92">
        <v>1</v>
      </c>
      <c r="EGU28" s="87">
        <v>0</v>
      </c>
      <c r="EGV28" s="59">
        <f t="shared" si="214"/>
        <v>0</v>
      </c>
      <c r="EGW28" s="1"/>
      <c r="EGX28" s="89">
        <v>5</v>
      </c>
      <c r="EGY28" s="93" t="s">
        <v>65</v>
      </c>
      <c r="EGZ28" s="58" t="s">
        <v>58</v>
      </c>
      <c r="EHA28" s="91" t="s">
        <v>32</v>
      </c>
      <c r="EHB28" s="92">
        <v>1</v>
      </c>
      <c r="EHC28" s="87">
        <v>0</v>
      </c>
      <c r="EHD28" s="59">
        <f t="shared" si="215"/>
        <v>0</v>
      </c>
      <c r="EHE28" s="1"/>
      <c r="EHF28" s="89">
        <v>5</v>
      </c>
      <c r="EHG28" s="93" t="s">
        <v>65</v>
      </c>
      <c r="EHH28" s="58" t="s">
        <v>58</v>
      </c>
      <c r="EHI28" s="91" t="s">
        <v>32</v>
      </c>
      <c r="EHJ28" s="92">
        <v>1</v>
      </c>
      <c r="EHK28" s="87">
        <v>0</v>
      </c>
      <c r="EHL28" s="59">
        <f t="shared" si="215"/>
        <v>0</v>
      </c>
      <c r="EHM28" s="1"/>
      <c r="EHN28" s="89">
        <v>5</v>
      </c>
      <c r="EHO28" s="93" t="s">
        <v>65</v>
      </c>
      <c r="EHP28" s="58" t="s">
        <v>58</v>
      </c>
      <c r="EHQ28" s="91" t="s">
        <v>32</v>
      </c>
      <c r="EHR28" s="92">
        <v>1</v>
      </c>
      <c r="EHS28" s="87">
        <v>0</v>
      </c>
      <c r="EHT28" s="59">
        <f t="shared" si="216"/>
        <v>0</v>
      </c>
      <c r="EHU28" s="1"/>
      <c r="EHV28" s="89">
        <v>5</v>
      </c>
      <c r="EHW28" s="93" t="s">
        <v>65</v>
      </c>
      <c r="EHX28" s="58" t="s">
        <v>58</v>
      </c>
      <c r="EHY28" s="91" t="s">
        <v>32</v>
      </c>
      <c r="EHZ28" s="92">
        <v>1</v>
      </c>
      <c r="EIA28" s="87">
        <v>0</v>
      </c>
      <c r="EIB28" s="59">
        <f t="shared" si="216"/>
        <v>0</v>
      </c>
      <c r="EIC28" s="1"/>
      <c r="EID28" s="89">
        <v>5</v>
      </c>
      <c r="EIE28" s="93" t="s">
        <v>65</v>
      </c>
      <c r="EIF28" s="58" t="s">
        <v>58</v>
      </c>
      <c r="EIG28" s="91" t="s">
        <v>32</v>
      </c>
      <c r="EIH28" s="92">
        <v>1</v>
      </c>
      <c r="EII28" s="87">
        <v>0</v>
      </c>
      <c r="EIJ28" s="59">
        <f t="shared" si="217"/>
        <v>0</v>
      </c>
      <c r="EIK28" s="1"/>
      <c r="EIL28" s="89">
        <v>5</v>
      </c>
      <c r="EIM28" s="93" t="s">
        <v>65</v>
      </c>
      <c r="EIN28" s="58" t="s">
        <v>58</v>
      </c>
      <c r="EIO28" s="91" t="s">
        <v>32</v>
      </c>
      <c r="EIP28" s="92">
        <v>1</v>
      </c>
      <c r="EIQ28" s="87">
        <v>0</v>
      </c>
      <c r="EIR28" s="59">
        <f t="shared" si="217"/>
        <v>0</v>
      </c>
      <c r="EIS28" s="1"/>
      <c r="EIT28" s="89">
        <v>5</v>
      </c>
      <c r="EIU28" s="93" t="s">
        <v>65</v>
      </c>
      <c r="EIV28" s="58" t="s">
        <v>58</v>
      </c>
      <c r="EIW28" s="91" t="s">
        <v>32</v>
      </c>
      <c r="EIX28" s="92">
        <v>1</v>
      </c>
      <c r="EIY28" s="87">
        <v>0</v>
      </c>
      <c r="EIZ28" s="59">
        <f t="shared" si="218"/>
        <v>0</v>
      </c>
      <c r="EJA28" s="1"/>
      <c r="EJB28" s="89">
        <v>5</v>
      </c>
      <c r="EJC28" s="93" t="s">
        <v>65</v>
      </c>
      <c r="EJD28" s="58" t="s">
        <v>58</v>
      </c>
      <c r="EJE28" s="91" t="s">
        <v>32</v>
      </c>
      <c r="EJF28" s="92">
        <v>1</v>
      </c>
      <c r="EJG28" s="87">
        <v>0</v>
      </c>
      <c r="EJH28" s="59">
        <f t="shared" si="218"/>
        <v>0</v>
      </c>
      <c r="EJI28" s="1"/>
      <c r="EJJ28" s="89">
        <v>5</v>
      </c>
      <c r="EJK28" s="93" t="s">
        <v>65</v>
      </c>
      <c r="EJL28" s="58" t="s">
        <v>58</v>
      </c>
      <c r="EJM28" s="91" t="s">
        <v>32</v>
      </c>
      <c r="EJN28" s="92">
        <v>1</v>
      </c>
      <c r="EJO28" s="87">
        <v>0</v>
      </c>
      <c r="EJP28" s="59">
        <f t="shared" si="219"/>
        <v>0</v>
      </c>
      <c r="EJQ28" s="1"/>
      <c r="EJR28" s="89">
        <v>5</v>
      </c>
      <c r="EJS28" s="93" t="s">
        <v>65</v>
      </c>
      <c r="EJT28" s="58" t="s">
        <v>58</v>
      </c>
      <c r="EJU28" s="91" t="s">
        <v>32</v>
      </c>
      <c r="EJV28" s="92">
        <v>1</v>
      </c>
      <c r="EJW28" s="87">
        <v>0</v>
      </c>
      <c r="EJX28" s="59">
        <f t="shared" si="219"/>
        <v>0</v>
      </c>
      <c r="EJY28" s="1"/>
      <c r="EJZ28" s="89">
        <v>5</v>
      </c>
      <c r="EKA28" s="93" t="s">
        <v>65</v>
      </c>
      <c r="EKB28" s="58" t="s">
        <v>58</v>
      </c>
      <c r="EKC28" s="91" t="s">
        <v>32</v>
      </c>
      <c r="EKD28" s="92">
        <v>1</v>
      </c>
      <c r="EKE28" s="87">
        <v>0</v>
      </c>
      <c r="EKF28" s="59">
        <f t="shared" si="220"/>
        <v>0</v>
      </c>
      <c r="EKG28" s="1"/>
      <c r="EKH28" s="89">
        <v>5</v>
      </c>
      <c r="EKI28" s="93" t="s">
        <v>65</v>
      </c>
      <c r="EKJ28" s="58" t="s">
        <v>58</v>
      </c>
      <c r="EKK28" s="91" t="s">
        <v>32</v>
      </c>
      <c r="EKL28" s="92">
        <v>1</v>
      </c>
      <c r="EKM28" s="87">
        <v>0</v>
      </c>
      <c r="EKN28" s="59">
        <f t="shared" si="220"/>
        <v>0</v>
      </c>
      <c r="EKO28" s="1"/>
      <c r="EKP28" s="89">
        <v>5</v>
      </c>
      <c r="EKQ28" s="93" t="s">
        <v>65</v>
      </c>
      <c r="EKR28" s="58" t="s">
        <v>58</v>
      </c>
      <c r="EKS28" s="91" t="s">
        <v>32</v>
      </c>
      <c r="EKT28" s="92">
        <v>1</v>
      </c>
      <c r="EKU28" s="87">
        <v>0</v>
      </c>
      <c r="EKV28" s="59">
        <f t="shared" si="221"/>
        <v>0</v>
      </c>
      <c r="EKW28" s="1"/>
      <c r="EKX28" s="89">
        <v>5</v>
      </c>
      <c r="EKY28" s="93" t="s">
        <v>65</v>
      </c>
      <c r="EKZ28" s="58" t="s">
        <v>58</v>
      </c>
      <c r="ELA28" s="91" t="s">
        <v>32</v>
      </c>
      <c r="ELB28" s="92">
        <v>1</v>
      </c>
      <c r="ELC28" s="87">
        <v>0</v>
      </c>
      <c r="ELD28" s="59">
        <f t="shared" si="221"/>
        <v>0</v>
      </c>
      <c r="ELE28" s="1"/>
      <c r="ELF28" s="89">
        <v>5</v>
      </c>
      <c r="ELG28" s="93" t="s">
        <v>65</v>
      </c>
      <c r="ELH28" s="58" t="s">
        <v>58</v>
      </c>
      <c r="ELI28" s="91" t="s">
        <v>32</v>
      </c>
      <c r="ELJ28" s="92">
        <v>1</v>
      </c>
      <c r="ELK28" s="87">
        <v>0</v>
      </c>
      <c r="ELL28" s="59">
        <f t="shared" si="222"/>
        <v>0</v>
      </c>
      <c r="ELM28" s="1"/>
      <c r="ELN28" s="89">
        <v>5</v>
      </c>
      <c r="ELO28" s="93" t="s">
        <v>65</v>
      </c>
      <c r="ELP28" s="58" t="s">
        <v>58</v>
      </c>
      <c r="ELQ28" s="91" t="s">
        <v>32</v>
      </c>
      <c r="ELR28" s="92">
        <v>1</v>
      </c>
      <c r="ELS28" s="87">
        <v>0</v>
      </c>
      <c r="ELT28" s="59">
        <f t="shared" si="222"/>
        <v>0</v>
      </c>
      <c r="ELU28" s="1"/>
      <c r="ELV28" s="89">
        <v>5</v>
      </c>
      <c r="ELW28" s="93" t="s">
        <v>65</v>
      </c>
      <c r="ELX28" s="58" t="s">
        <v>58</v>
      </c>
      <c r="ELY28" s="91" t="s">
        <v>32</v>
      </c>
      <c r="ELZ28" s="92">
        <v>1</v>
      </c>
      <c r="EMA28" s="87">
        <v>0</v>
      </c>
      <c r="EMB28" s="59">
        <f t="shared" si="223"/>
        <v>0</v>
      </c>
      <c r="EMC28" s="1"/>
      <c r="EMD28" s="89">
        <v>5</v>
      </c>
      <c r="EME28" s="93" t="s">
        <v>65</v>
      </c>
      <c r="EMF28" s="58" t="s">
        <v>58</v>
      </c>
      <c r="EMG28" s="91" t="s">
        <v>32</v>
      </c>
      <c r="EMH28" s="92">
        <v>1</v>
      </c>
      <c r="EMI28" s="87">
        <v>0</v>
      </c>
      <c r="EMJ28" s="59">
        <f t="shared" si="223"/>
        <v>0</v>
      </c>
      <c r="EMK28" s="1"/>
      <c r="EML28" s="89">
        <v>5</v>
      </c>
      <c r="EMM28" s="93" t="s">
        <v>65</v>
      </c>
      <c r="EMN28" s="58" t="s">
        <v>58</v>
      </c>
      <c r="EMO28" s="91" t="s">
        <v>32</v>
      </c>
      <c r="EMP28" s="92">
        <v>1</v>
      </c>
      <c r="EMQ28" s="87">
        <v>0</v>
      </c>
      <c r="EMR28" s="59">
        <f t="shared" si="224"/>
        <v>0</v>
      </c>
      <c r="EMS28" s="1"/>
      <c r="EMT28" s="89">
        <v>5</v>
      </c>
      <c r="EMU28" s="93" t="s">
        <v>65</v>
      </c>
      <c r="EMV28" s="58" t="s">
        <v>58</v>
      </c>
      <c r="EMW28" s="91" t="s">
        <v>32</v>
      </c>
      <c r="EMX28" s="92">
        <v>1</v>
      </c>
      <c r="EMY28" s="87">
        <v>0</v>
      </c>
      <c r="EMZ28" s="59">
        <f t="shared" si="224"/>
        <v>0</v>
      </c>
      <c r="ENA28" s="1"/>
      <c r="ENB28" s="89">
        <v>5</v>
      </c>
      <c r="ENC28" s="93" t="s">
        <v>65</v>
      </c>
      <c r="END28" s="58" t="s">
        <v>58</v>
      </c>
      <c r="ENE28" s="91" t="s">
        <v>32</v>
      </c>
      <c r="ENF28" s="92">
        <v>1</v>
      </c>
      <c r="ENG28" s="87">
        <v>0</v>
      </c>
      <c r="ENH28" s="59">
        <f t="shared" si="225"/>
        <v>0</v>
      </c>
      <c r="ENI28" s="1"/>
      <c r="ENJ28" s="89">
        <v>5</v>
      </c>
      <c r="ENK28" s="93" t="s">
        <v>65</v>
      </c>
      <c r="ENL28" s="58" t="s">
        <v>58</v>
      </c>
      <c r="ENM28" s="91" t="s">
        <v>32</v>
      </c>
      <c r="ENN28" s="92">
        <v>1</v>
      </c>
      <c r="ENO28" s="87">
        <v>0</v>
      </c>
      <c r="ENP28" s="59">
        <f t="shared" si="225"/>
        <v>0</v>
      </c>
      <c r="ENQ28" s="1"/>
      <c r="ENR28" s="89">
        <v>5</v>
      </c>
      <c r="ENS28" s="93" t="s">
        <v>65</v>
      </c>
      <c r="ENT28" s="58" t="s">
        <v>58</v>
      </c>
      <c r="ENU28" s="91" t="s">
        <v>32</v>
      </c>
      <c r="ENV28" s="92">
        <v>1</v>
      </c>
      <c r="ENW28" s="87">
        <v>0</v>
      </c>
      <c r="ENX28" s="59">
        <f t="shared" si="226"/>
        <v>0</v>
      </c>
      <c r="ENY28" s="1"/>
      <c r="ENZ28" s="89">
        <v>5</v>
      </c>
      <c r="EOA28" s="93" t="s">
        <v>65</v>
      </c>
      <c r="EOB28" s="58" t="s">
        <v>58</v>
      </c>
      <c r="EOC28" s="91" t="s">
        <v>32</v>
      </c>
      <c r="EOD28" s="92">
        <v>1</v>
      </c>
      <c r="EOE28" s="87">
        <v>0</v>
      </c>
      <c r="EOF28" s="59">
        <f t="shared" si="226"/>
        <v>0</v>
      </c>
      <c r="EOG28" s="1"/>
      <c r="EOH28" s="89">
        <v>5</v>
      </c>
      <c r="EOI28" s="93" t="s">
        <v>65</v>
      </c>
      <c r="EOJ28" s="58" t="s">
        <v>58</v>
      </c>
      <c r="EOK28" s="91" t="s">
        <v>32</v>
      </c>
      <c r="EOL28" s="92">
        <v>1</v>
      </c>
      <c r="EOM28" s="87">
        <v>0</v>
      </c>
      <c r="EON28" s="59">
        <f t="shared" si="227"/>
        <v>0</v>
      </c>
      <c r="EOO28" s="1"/>
      <c r="EOP28" s="89">
        <v>5</v>
      </c>
      <c r="EOQ28" s="93" t="s">
        <v>65</v>
      </c>
      <c r="EOR28" s="58" t="s">
        <v>58</v>
      </c>
      <c r="EOS28" s="91" t="s">
        <v>32</v>
      </c>
      <c r="EOT28" s="92">
        <v>1</v>
      </c>
      <c r="EOU28" s="87">
        <v>0</v>
      </c>
      <c r="EOV28" s="59">
        <f t="shared" si="227"/>
        <v>0</v>
      </c>
      <c r="EOW28" s="1"/>
      <c r="EOX28" s="89">
        <v>5</v>
      </c>
      <c r="EOY28" s="93" t="s">
        <v>65</v>
      </c>
      <c r="EOZ28" s="58" t="s">
        <v>58</v>
      </c>
      <c r="EPA28" s="91" t="s">
        <v>32</v>
      </c>
      <c r="EPB28" s="92">
        <v>1</v>
      </c>
      <c r="EPC28" s="87">
        <v>0</v>
      </c>
      <c r="EPD28" s="59">
        <f t="shared" si="228"/>
        <v>0</v>
      </c>
      <c r="EPE28" s="1"/>
      <c r="EPF28" s="89">
        <v>5</v>
      </c>
      <c r="EPG28" s="93" t="s">
        <v>65</v>
      </c>
      <c r="EPH28" s="58" t="s">
        <v>58</v>
      </c>
      <c r="EPI28" s="91" t="s">
        <v>32</v>
      </c>
      <c r="EPJ28" s="92">
        <v>1</v>
      </c>
      <c r="EPK28" s="87">
        <v>0</v>
      </c>
      <c r="EPL28" s="59">
        <f t="shared" si="228"/>
        <v>0</v>
      </c>
      <c r="EPM28" s="1"/>
      <c r="EPN28" s="89">
        <v>5</v>
      </c>
      <c r="EPO28" s="93" t="s">
        <v>65</v>
      </c>
      <c r="EPP28" s="58" t="s">
        <v>58</v>
      </c>
      <c r="EPQ28" s="91" t="s">
        <v>32</v>
      </c>
      <c r="EPR28" s="92">
        <v>1</v>
      </c>
      <c r="EPS28" s="87">
        <v>0</v>
      </c>
      <c r="EPT28" s="59">
        <f t="shared" si="229"/>
        <v>0</v>
      </c>
      <c r="EPU28" s="1"/>
      <c r="EPV28" s="89">
        <v>5</v>
      </c>
      <c r="EPW28" s="93" t="s">
        <v>65</v>
      </c>
      <c r="EPX28" s="58" t="s">
        <v>58</v>
      </c>
      <c r="EPY28" s="91" t="s">
        <v>32</v>
      </c>
      <c r="EPZ28" s="92">
        <v>1</v>
      </c>
      <c r="EQA28" s="87">
        <v>0</v>
      </c>
      <c r="EQB28" s="59">
        <f t="shared" si="229"/>
        <v>0</v>
      </c>
      <c r="EQC28" s="1"/>
      <c r="EQD28" s="89">
        <v>5</v>
      </c>
      <c r="EQE28" s="93" t="s">
        <v>65</v>
      </c>
      <c r="EQF28" s="58" t="s">
        <v>58</v>
      </c>
      <c r="EQG28" s="91" t="s">
        <v>32</v>
      </c>
      <c r="EQH28" s="92">
        <v>1</v>
      </c>
      <c r="EQI28" s="87">
        <v>0</v>
      </c>
      <c r="EQJ28" s="59">
        <f t="shared" si="230"/>
        <v>0</v>
      </c>
      <c r="EQK28" s="1"/>
      <c r="EQL28" s="89">
        <v>5</v>
      </c>
      <c r="EQM28" s="93" t="s">
        <v>65</v>
      </c>
      <c r="EQN28" s="58" t="s">
        <v>58</v>
      </c>
      <c r="EQO28" s="91" t="s">
        <v>32</v>
      </c>
      <c r="EQP28" s="92">
        <v>1</v>
      </c>
      <c r="EQQ28" s="87">
        <v>0</v>
      </c>
      <c r="EQR28" s="59">
        <f t="shared" si="230"/>
        <v>0</v>
      </c>
      <c r="EQS28" s="1"/>
      <c r="EQT28" s="89">
        <v>5</v>
      </c>
      <c r="EQU28" s="93" t="s">
        <v>65</v>
      </c>
      <c r="EQV28" s="58" t="s">
        <v>58</v>
      </c>
      <c r="EQW28" s="91" t="s">
        <v>32</v>
      </c>
      <c r="EQX28" s="92">
        <v>1</v>
      </c>
      <c r="EQY28" s="87">
        <v>0</v>
      </c>
      <c r="EQZ28" s="59">
        <f t="shared" si="231"/>
        <v>0</v>
      </c>
      <c r="ERA28" s="1"/>
      <c r="ERB28" s="89">
        <v>5</v>
      </c>
      <c r="ERC28" s="93" t="s">
        <v>65</v>
      </c>
      <c r="ERD28" s="58" t="s">
        <v>58</v>
      </c>
      <c r="ERE28" s="91" t="s">
        <v>32</v>
      </c>
      <c r="ERF28" s="92">
        <v>1</v>
      </c>
      <c r="ERG28" s="87">
        <v>0</v>
      </c>
      <c r="ERH28" s="59">
        <f t="shared" si="231"/>
        <v>0</v>
      </c>
      <c r="ERI28" s="1"/>
      <c r="ERJ28" s="89">
        <v>5</v>
      </c>
      <c r="ERK28" s="93" t="s">
        <v>65</v>
      </c>
      <c r="ERL28" s="58" t="s">
        <v>58</v>
      </c>
      <c r="ERM28" s="91" t="s">
        <v>32</v>
      </c>
      <c r="ERN28" s="92">
        <v>1</v>
      </c>
      <c r="ERO28" s="87">
        <v>0</v>
      </c>
      <c r="ERP28" s="59">
        <f t="shared" si="232"/>
        <v>0</v>
      </c>
      <c r="ERQ28" s="1"/>
      <c r="ERR28" s="89">
        <v>5</v>
      </c>
      <c r="ERS28" s="93" t="s">
        <v>65</v>
      </c>
      <c r="ERT28" s="58" t="s">
        <v>58</v>
      </c>
      <c r="ERU28" s="91" t="s">
        <v>32</v>
      </c>
      <c r="ERV28" s="92">
        <v>1</v>
      </c>
      <c r="ERW28" s="87">
        <v>0</v>
      </c>
      <c r="ERX28" s="59">
        <f t="shared" si="232"/>
        <v>0</v>
      </c>
      <c r="ERY28" s="1"/>
      <c r="ERZ28" s="89">
        <v>5</v>
      </c>
      <c r="ESA28" s="93" t="s">
        <v>65</v>
      </c>
      <c r="ESB28" s="58" t="s">
        <v>58</v>
      </c>
      <c r="ESC28" s="91" t="s">
        <v>32</v>
      </c>
      <c r="ESD28" s="92">
        <v>1</v>
      </c>
      <c r="ESE28" s="87">
        <v>0</v>
      </c>
      <c r="ESF28" s="59">
        <f t="shared" si="233"/>
        <v>0</v>
      </c>
      <c r="ESG28" s="1"/>
      <c r="ESH28" s="89">
        <v>5</v>
      </c>
      <c r="ESI28" s="93" t="s">
        <v>65</v>
      </c>
      <c r="ESJ28" s="58" t="s">
        <v>58</v>
      </c>
      <c r="ESK28" s="91" t="s">
        <v>32</v>
      </c>
      <c r="ESL28" s="92">
        <v>1</v>
      </c>
      <c r="ESM28" s="87">
        <v>0</v>
      </c>
      <c r="ESN28" s="59">
        <f t="shared" si="233"/>
        <v>0</v>
      </c>
      <c r="ESO28" s="1"/>
      <c r="ESP28" s="89">
        <v>5</v>
      </c>
      <c r="ESQ28" s="93" t="s">
        <v>65</v>
      </c>
      <c r="ESR28" s="58" t="s">
        <v>58</v>
      </c>
      <c r="ESS28" s="91" t="s">
        <v>32</v>
      </c>
      <c r="EST28" s="92">
        <v>1</v>
      </c>
      <c r="ESU28" s="87">
        <v>0</v>
      </c>
      <c r="ESV28" s="59">
        <f t="shared" si="234"/>
        <v>0</v>
      </c>
      <c r="ESW28" s="1"/>
      <c r="ESX28" s="89">
        <v>5</v>
      </c>
      <c r="ESY28" s="93" t="s">
        <v>65</v>
      </c>
      <c r="ESZ28" s="58" t="s">
        <v>58</v>
      </c>
      <c r="ETA28" s="91" t="s">
        <v>32</v>
      </c>
      <c r="ETB28" s="92">
        <v>1</v>
      </c>
      <c r="ETC28" s="87">
        <v>0</v>
      </c>
      <c r="ETD28" s="59">
        <f t="shared" si="234"/>
        <v>0</v>
      </c>
      <c r="ETE28" s="1"/>
      <c r="ETF28" s="89">
        <v>5</v>
      </c>
      <c r="ETG28" s="93" t="s">
        <v>65</v>
      </c>
      <c r="ETH28" s="58" t="s">
        <v>58</v>
      </c>
      <c r="ETI28" s="91" t="s">
        <v>32</v>
      </c>
      <c r="ETJ28" s="92">
        <v>1</v>
      </c>
      <c r="ETK28" s="87">
        <v>0</v>
      </c>
      <c r="ETL28" s="59">
        <f t="shared" si="235"/>
        <v>0</v>
      </c>
      <c r="ETM28" s="1"/>
      <c r="ETN28" s="89">
        <v>5</v>
      </c>
      <c r="ETO28" s="93" t="s">
        <v>65</v>
      </c>
      <c r="ETP28" s="58" t="s">
        <v>58</v>
      </c>
      <c r="ETQ28" s="91" t="s">
        <v>32</v>
      </c>
      <c r="ETR28" s="92">
        <v>1</v>
      </c>
      <c r="ETS28" s="87">
        <v>0</v>
      </c>
      <c r="ETT28" s="59">
        <f t="shared" si="235"/>
        <v>0</v>
      </c>
      <c r="ETU28" s="1"/>
      <c r="ETV28" s="89">
        <v>5</v>
      </c>
      <c r="ETW28" s="93" t="s">
        <v>65</v>
      </c>
      <c r="ETX28" s="58" t="s">
        <v>58</v>
      </c>
      <c r="ETY28" s="91" t="s">
        <v>32</v>
      </c>
      <c r="ETZ28" s="92">
        <v>1</v>
      </c>
      <c r="EUA28" s="87">
        <v>0</v>
      </c>
      <c r="EUB28" s="59">
        <f t="shared" si="236"/>
        <v>0</v>
      </c>
      <c r="EUC28" s="1"/>
      <c r="EUD28" s="89">
        <v>5</v>
      </c>
      <c r="EUE28" s="93" t="s">
        <v>65</v>
      </c>
      <c r="EUF28" s="58" t="s">
        <v>58</v>
      </c>
      <c r="EUG28" s="91" t="s">
        <v>32</v>
      </c>
      <c r="EUH28" s="92">
        <v>1</v>
      </c>
      <c r="EUI28" s="87">
        <v>0</v>
      </c>
      <c r="EUJ28" s="59">
        <f t="shared" si="236"/>
        <v>0</v>
      </c>
      <c r="EUK28" s="1"/>
      <c r="EUL28" s="89">
        <v>5</v>
      </c>
      <c r="EUM28" s="93" t="s">
        <v>65</v>
      </c>
      <c r="EUN28" s="58" t="s">
        <v>58</v>
      </c>
      <c r="EUO28" s="91" t="s">
        <v>32</v>
      </c>
      <c r="EUP28" s="92">
        <v>1</v>
      </c>
      <c r="EUQ28" s="87">
        <v>0</v>
      </c>
      <c r="EUR28" s="59">
        <f t="shared" si="237"/>
        <v>0</v>
      </c>
      <c r="EUS28" s="1"/>
      <c r="EUT28" s="89">
        <v>5</v>
      </c>
      <c r="EUU28" s="93" t="s">
        <v>65</v>
      </c>
      <c r="EUV28" s="58" t="s">
        <v>58</v>
      </c>
      <c r="EUW28" s="91" t="s">
        <v>32</v>
      </c>
      <c r="EUX28" s="92">
        <v>1</v>
      </c>
      <c r="EUY28" s="87">
        <v>0</v>
      </c>
      <c r="EUZ28" s="59">
        <f t="shared" si="237"/>
        <v>0</v>
      </c>
      <c r="EVA28" s="1"/>
      <c r="EVB28" s="89">
        <v>5</v>
      </c>
      <c r="EVC28" s="93" t="s">
        <v>65</v>
      </c>
      <c r="EVD28" s="58" t="s">
        <v>58</v>
      </c>
      <c r="EVE28" s="91" t="s">
        <v>32</v>
      </c>
      <c r="EVF28" s="92">
        <v>1</v>
      </c>
      <c r="EVG28" s="87">
        <v>0</v>
      </c>
      <c r="EVH28" s="59">
        <f t="shared" si="238"/>
        <v>0</v>
      </c>
      <c r="EVI28" s="1"/>
      <c r="EVJ28" s="89">
        <v>5</v>
      </c>
      <c r="EVK28" s="93" t="s">
        <v>65</v>
      </c>
      <c r="EVL28" s="58" t="s">
        <v>58</v>
      </c>
      <c r="EVM28" s="91" t="s">
        <v>32</v>
      </c>
      <c r="EVN28" s="92">
        <v>1</v>
      </c>
      <c r="EVO28" s="87">
        <v>0</v>
      </c>
      <c r="EVP28" s="59">
        <f t="shared" si="238"/>
        <v>0</v>
      </c>
      <c r="EVQ28" s="1"/>
      <c r="EVR28" s="89">
        <v>5</v>
      </c>
      <c r="EVS28" s="93" t="s">
        <v>65</v>
      </c>
      <c r="EVT28" s="58" t="s">
        <v>58</v>
      </c>
      <c r="EVU28" s="91" t="s">
        <v>32</v>
      </c>
      <c r="EVV28" s="92">
        <v>1</v>
      </c>
      <c r="EVW28" s="87">
        <v>0</v>
      </c>
      <c r="EVX28" s="59">
        <f t="shared" si="239"/>
        <v>0</v>
      </c>
      <c r="EVY28" s="1"/>
      <c r="EVZ28" s="89">
        <v>5</v>
      </c>
      <c r="EWA28" s="93" t="s">
        <v>65</v>
      </c>
      <c r="EWB28" s="58" t="s">
        <v>58</v>
      </c>
      <c r="EWC28" s="91" t="s">
        <v>32</v>
      </c>
      <c r="EWD28" s="92">
        <v>1</v>
      </c>
      <c r="EWE28" s="87">
        <v>0</v>
      </c>
      <c r="EWF28" s="59">
        <f t="shared" si="239"/>
        <v>0</v>
      </c>
      <c r="EWG28" s="1"/>
      <c r="EWH28" s="89">
        <v>5</v>
      </c>
      <c r="EWI28" s="93" t="s">
        <v>65</v>
      </c>
      <c r="EWJ28" s="58" t="s">
        <v>58</v>
      </c>
      <c r="EWK28" s="91" t="s">
        <v>32</v>
      </c>
      <c r="EWL28" s="92">
        <v>1</v>
      </c>
      <c r="EWM28" s="87">
        <v>0</v>
      </c>
      <c r="EWN28" s="59">
        <f t="shared" si="240"/>
        <v>0</v>
      </c>
      <c r="EWO28" s="1"/>
      <c r="EWP28" s="89">
        <v>5</v>
      </c>
      <c r="EWQ28" s="93" t="s">
        <v>65</v>
      </c>
      <c r="EWR28" s="58" t="s">
        <v>58</v>
      </c>
      <c r="EWS28" s="91" t="s">
        <v>32</v>
      </c>
      <c r="EWT28" s="92">
        <v>1</v>
      </c>
      <c r="EWU28" s="87">
        <v>0</v>
      </c>
      <c r="EWV28" s="59">
        <f t="shared" si="240"/>
        <v>0</v>
      </c>
      <c r="EWW28" s="1"/>
      <c r="EWX28" s="89">
        <v>5</v>
      </c>
      <c r="EWY28" s="93" t="s">
        <v>65</v>
      </c>
      <c r="EWZ28" s="58" t="s">
        <v>58</v>
      </c>
      <c r="EXA28" s="91" t="s">
        <v>32</v>
      </c>
      <c r="EXB28" s="92">
        <v>1</v>
      </c>
      <c r="EXC28" s="87">
        <v>0</v>
      </c>
      <c r="EXD28" s="59">
        <f t="shared" si="241"/>
        <v>0</v>
      </c>
      <c r="EXE28" s="1"/>
      <c r="EXF28" s="89">
        <v>5</v>
      </c>
      <c r="EXG28" s="93" t="s">
        <v>65</v>
      </c>
      <c r="EXH28" s="58" t="s">
        <v>58</v>
      </c>
      <c r="EXI28" s="91" t="s">
        <v>32</v>
      </c>
      <c r="EXJ28" s="92">
        <v>1</v>
      </c>
      <c r="EXK28" s="87">
        <v>0</v>
      </c>
      <c r="EXL28" s="59">
        <f t="shared" si="241"/>
        <v>0</v>
      </c>
      <c r="EXM28" s="1"/>
      <c r="EXN28" s="89">
        <v>5</v>
      </c>
      <c r="EXO28" s="93" t="s">
        <v>65</v>
      </c>
      <c r="EXP28" s="58" t="s">
        <v>58</v>
      </c>
      <c r="EXQ28" s="91" t="s">
        <v>32</v>
      </c>
      <c r="EXR28" s="92">
        <v>1</v>
      </c>
      <c r="EXS28" s="87">
        <v>0</v>
      </c>
      <c r="EXT28" s="59">
        <f t="shared" si="242"/>
        <v>0</v>
      </c>
      <c r="EXU28" s="1"/>
      <c r="EXV28" s="89">
        <v>5</v>
      </c>
      <c r="EXW28" s="93" t="s">
        <v>65</v>
      </c>
      <c r="EXX28" s="58" t="s">
        <v>58</v>
      </c>
      <c r="EXY28" s="91" t="s">
        <v>32</v>
      </c>
      <c r="EXZ28" s="92">
        <v>1</v>
      </c>
      <c r="EYA28" s="87">
        <v>0</v>
      </c>
      <c r="EYB28" s="59">
        <f t="shared" si="242"/>
        <v>0</v>
      </c>
      <c r="EYC28" s="1"/>
      <c r="EYD28" s="89">
        <v>5</v>
      </c>
      <c r="EYE28" s="93" t="s">
        <v>65</v>
      </c>
      <c r="EYF28" s="58" t="s">
        <v>58</v>
      </c>
      <c r="EYG28" s="91" t="s">
        <v>32</v>
      </c>
      <c r="EYH28" s="92">
        <v>1</v>
      </c>
      <c r="EYI28" s="87">
        <v>0</v>
      </c>
      <c r="EYJ28" s="59">
        <f t="shared" si="243"/>
        <v>0</v>
      </c>
      <c r="EYK28" s="1"/>
      <c r="EYL28" s="89">
        <v>5</v>
      </c>
      <c r="EYM28" s="93" t="s">
        <v>65</v>
      </c>
      <c r="EYN28" s="58" t="s">
        <v>58</v>
      </c>
      <c r="EYO28" s="91" t="s">
        <v>32</v>
      </c>
      <c r="EYP28" s="92">
        <v>1</v>
      </c>
      <c r="EYQ28" s="87">
        <v>0</v>
      </c>
      <c r="EYR28" s="59">
        <f t="shared" si="243"/>
        <v>0</v>
      </c>
      <c r="EYS28" s="1"/>
      <c r="EYT28" s="89">
        <v>5</v>
      </c>
      <c r="EYU28" s="93" t="s">
        <v>65</v>
      </c>
      <c r="EYV28" s="58" t="s">
        <v>58</v>
      </c>
      <c r="EYW28" s="91" t="s">
        <v>32</v>
      </c>
      <c r="EYX28" s="92">
        <v>1</v>
      </c>
      <c r="EYY28" s="87">
        <v>0</v>
      </c>
      <c r="EYZ28" s="59">
        <f t="shared" si="244"/>
        <v>0</v>
      </c>
      <c r="EZA28" s="1"/>
      <c r="EZB28" s="89">
        <v>5</v>
      </c>
      <c r="EZC28" s="93" t="s">
        <v>65</v>
      </c>
      <c r="EZD28" s="58" t="s">
        <v>58</v>
      </c>
      <c r="EZE28" s="91" t="s">
        <v>32</v>
      </c>
      <c r="EZF28" s="92">
        <v>1</v>
      </c>
      <c r="EZG28" s="87">
        <v>0</v>
      </c>
      <c r="EZH28" s="59">
        <f t="shared" si="244"/>
        <v>0</v>
      </c>
      <c r="EZI28" s="1"/>
      <c r="EZJ28" s="89">
        <v>5</v>
      </c>
      <c r="EZK28" s="93" t="s">
        <v>65</v>
      </c>
      <c r="EZL28" s="58" t="s">
        <v>58</v>
      </c>
      <c r="EZM28" s="91" t="s">
        <v>32</v>
      </c>
      <c r="EZN28" s="92">
        <v>1</v>
      </c>
      <c r="EZO28" s="87">
        <v>0</v>
      </c>
      <c r="EZP28" s="59">
        <f t="shared" si="245"/>
        <v>0</v>
      </c>
      <c r="EZQ28" s="1"/>
      <c r="EZR28" s="89">
        <v>5</v>
      </c>
      <c r="EZS28" s="93" t="s">
        <v>65</v>
      </c>
      <c r="EZT28" s="58" t="s">
        <v>58</v>
      </c>
      <c r="EZU28" s="91" t="s">
        <v>32</v>
      </c>
      <c r="EZV28" s="92">
        <v>1</v>
      </c>
      <c r="EZW28" s="87">
        <v>0</v>
      </c>
      <c r="EZX28" s="59">
        <f t="shared" si="245"/>
        <v>0</v>
      </c>
      <c r="EZY28" s="1"/>
      <c r="EZZ28" s="89">
        <v>5</v>
      </c>
      <c r="FAA28" s="93" t="s">
        <v>65</v>
      </c>
      <c r="FAB28" s="58" t="s">
        <v>58</v>
      </c>
      <c r="FAC28" s="91" t="s">
        <v>32</v>
      </c>
      <c r="FAD28" s="92">
        <v>1</v>
      </c>
      <c r="FAE28" s="87">
        <v>0</v>
      </c>
      <c r="FAF28" s="59">
        <f t="shared" si="246"/>
        <v>0</v>
      </c>
      <c r="FAG28" s="1"/>
      <c r="FAH28" s="89">
        <v>5</v>
      </c>
      <c r="FAI28" s="93" t="s">
        <v>65</v>
      </c>
      <c r="FAJ28" s="58" t="s">
        <v>58</v>
      </c>
      <c r="FAK28" s="91" t="s">
        <v>32</v>
      </c>
      <c r="FAL28" s="92">
        <v>1</v>
      </c>
      <c r="FAM28" s="87">
        <v>0</v>
      </c>
      <c r="FAN28" s="59">
        <f t="shared" si="246"/>
        <v>0</v>
      </c>
      <c r="FAO28" s="1"/>
      <c r="FAP28" s="89">
        <v>5</v>
      </c>
      <c r="FAQ28" s="93" t="s">
        <v>65</v>
      </c>
      <c r="FAR28" s="58" t="s">
        <v>58</v>
      </c>
      <c r="FAS28" s="91" t="s">
        <v>32</v>
      </c>
      <c r="FAT28" s="92">
        <v>1</v>
      </c>
      <c r="FAU28" s="87">
        <v>0</v>
      </c>
      <c r="FAV28" s="59">
        <f t="shared" si="247"/>
        <v>0</v>
      </c>
      <c r="FAW28" s="1"/>
      <c r="FAX28" s="89">
        <v>5</v>
      </c>
      <c r="FAY28" s="93" t="s">
        <v>65</v>
      </c>
      <c r="FAZ28" s="58" t="s">
        <v>58</v>
      </c>
      <c r="FBA28" s="91" t="s">
        <v>32</v>
      </c>
      <c r="FBB28" s="92">
        <v>1</v>
      </c>
      <c r="FBC28" s="87">
        <v>0</v>
      </c>
      <c r="FBD28" s="59">
        <f t="shared" si="247"/>
        <v>0</v>
      </c>
      <c r="FBE28" s="1"/>
      <c r="FBF28" s="89">
        <v>5</v>
      </c>
      <c r="FBG28" s="93" t="s">
        <v>65</v>
      </c>
      <c r="FBH28" s="58" t="s">
        <v>58</v>
      </c>
      <c r="FBI28" s="91" t="s">
        <v>32</v>
      </c>
      <c r="FBJ28" s="92">
        <v>1</v>
      </c>
      <c r="FBK28" s="87">
        <v>0</v>
      </c>
      <c r="FBL28" s="59">
        <f t="shared" si="248"/>
        <v>0</v>
      </c>
      <c r="FBM28" s="1"/>
      <c r="FBN28" s="89">
        <v>5</v>
      </c>
      <c r="FBO28" s="93" t="s">
        <v>65</v>
      </c>
      <c r="FBP28" s="58" t="s">
        <v>58</v>
      </c>
      <c r="FBQ28" s="91" t="s">
        <v>32</v>
      </c>
      <c r="FBR28" s="92">
        <v>1</v>
      </c>
      <c r="FBS28" s="87">
        <v>0</v>
      </c>
      <c r="FBT28" s="59">
        <f t="shared" si="248"/>
        <v>0</v>
      </c>
      <c r="FBU28" s="1"/>
      <c r="FBV28" s="89">
        <v>5</v>
      </c>
      <c r="FBW28" s="93" t="s">
        <v>65</v>
      </c>
      <c r="FBX28" s="58" t="s">
        <v>58</v>
      </c>
      <c r="FBY28" s="91" t="s">
        <v>32</v>
      </c>
      <c r="FBZ28" s="92">
        <v>1</v>
      </c>
      <c r="FCA28" s="87">
        <v>0</v>
      </c>
      <c r="FCB28" s="59">
        <f t="shared" si="249"/>
        <v>0</v>
      </c>
      <c r="FCC28" s="1"/>
      <c r="FCD28" s="89">
        <v>5</v>
      </c>
      <c r="FCE28" s="93" t="s">
        <v>65</v>
      </c>
      <c r="FCF28" s="58" t="s">
        <v>58</v>
      </c>
      <c r="FCG28" s="91" t="s">
        <v>32</v>
      </c>
      <c r="FCH28" s="92">
        <v>1</v>
      </c>
      <c r="FCI28" s="87">
        <v>0</v>
      </c>
      <c r="FCJ28" s="59">
        <f t="shared" si="249"/>
        <v>0</v>
      </c>
      <c r="FCK28" s="1"/>
      <c r="FCL28" s="89">
        <v>5</v>
      </c>
      <c r="FCM28" s="93" t="s">
        <v>65</v>
      </c>
      <c r="FCN28" s="58" t="s">
        <v>58</v>
      </c>
      <c r="FCO28" s="91" t="s">
        <v>32</v>
      </c>
      <c r="FCP28" s="92">
        <v>1</v>
      </c>
      <c r="FCQ28" s="87">
        <v>0</v>
      </c>
      <c r="FCR28" s="59">
        <f t="shared" si="250"/>
        <v>0</v>
      </c>
      <c r="FCS28" s="1"/>
      <c r="FCT28" s="89">
        <v>5</v>
      </c>
      <c r="FCU28" s="93" t="s">
        <v>65</v>
      </c>
      <c r="FCV28" s="58" t="s">
        <v>58</v>
      </c>
      <c r="FCW28" s="91" t="s">
        <v>32</v>
      </c>
      <c r="FCX28" s="92">
        <v>1</v>
      </c>
      <c r="FCY28" s="87">
        <v>0</v>
      </c>
      <c r="FCZ28" s="59">
        <f t="shared" si="250"/>
        <v>0</v>
      </c>
      <c r="FDA28" s="1"/>
      <c r="FDB28" s="89">
        <v>5</v>
      </c>
      <c r="FDC28" s="93" t="s">
        <v>65</v>
      </c>
      <c r="FDD28" s="58" t="s">
        <v>58</v>
      </c>
      <c r="FDE28" s="91" t="s">
        <v>32</v>
      </c>
      <c r="FDF28" s="92">
        <v>1</v>
      </c>
      <c r="FDG28" s="87">
        <v>0</v>
      </c>
      <c r="FDH28" s="59">
        <f t="shared" si="251"/>
        <v>0</v>
      </c>
      <c r="FDI28" s="1"/>
      <c r="FDJ28" s="89">
        <v>5</v>
      </c>
      <c r="FDK28" s="93" t="s">
        <v>65</v>
      </c>
      <c r="FDL28" s="58" t="s">
        <v>58</v>
      </c>
      <c r="FDM28" s="91" t="s">
        <v>32</v>
      </c>
      <c r="FDN28" s="92">
        <v>1</v>
      </c>
      <c r="FDO28" s="87">
        <v>0</v>
      </c>
      <c r="FDP28" s="59">
        <f t="shared" si="251"/>
        <v>0</v>
      </c>
      <c r="FDQ28" s="1"/>
      <c r="FDR28" s="89">
        <v>5</v>
      </c>
      <c r="FDS28" s="93" t="s">
        <v>65</v>
      </c>
      <c r="FDT28" s="58" t="s">
        <v>58</v>
      </c>
      <c r="FDU28" s="91" t="s">
        <v>32</v>
      </c>
      <c r="FDV28" s="92">
        <v>1</v>
      </c>
      <c r="FDW28" s="87">
        <v>0</v>
      </c>
      <c r="FDX28" s="59">
        <f t="shared" si="252"/>
        <v>0</v>
      </c>
      <c r="FDY28" s="1"/>
      <c r="FDZ28" s="89">
        <v>5</v>
      </c>
      <c r="FEA28" s="93" t="s">
        <v>65</v>
      </c>
      <c r="FEB28" s="58" t="s">
        <v>58</v>
      </c>
      <c r="FEC28" s="91" t="s">
        <v>32</v>
      </c>
      <c r="FED28" s="92">
        <v>1</v>
      </c>
      <c r="FEE28" s="87">
        <v>0</v>
      </c>
      <c r="FEF28" s="59">
        <f t="shared" si="252"/>
        <v>0</v>
      </c>
      <c r="FEG28" s="1"/>
      <c r="FEH28" s="89">
        <v>5</v>
      </c>
      <c r="FEI28" s="93" t="s">
        <v>65</v>
      </c>
      <c r="FEJ28" s="58" t="s">
        <v>58</v>
      </c>
      <c r="FEK28" s="91" t="s">
        <v>32</v>
      </c>
      <c r="FEL28" s="92">
        <v>1</v>
      </c>
      <c r="FEM28" s="87">
        <v>0</v>
      </c>
      <c r="FEN28" s="59">
        <f t="shared" si="253"/>
        <v>0</v>
      </c>
      <c r="FEO28" s="1"/>
      <c r="FEP28" s="89">
        <v>5</v>
      </c>
      <c r="FEQ28" s="93" t="s">
        <v>65</v>
      </c>
      <c r="FER28" s="58" t="s">
        <v>58</v>
      </c>
      <c r="FES28" s="91" t="s">
        <v>32</v>
      </c>
      <c r="FET28" s="92">
        <v>1</v>
      </c>
      <c r="FEU28" s="87">
        <v>0</v>
      </c>
      <c r="FEV28" s="59">
        <f t="shared" si="253"/>
        <v>0</v>
      </c>
      <c r="FEW28" s="1"/>
      <c r="FEX28" s="89">
        <v>5</v>
      </c>
      <c r="FEY28" s="93" t="s">
        <v>65</v>
      </c>
      <c r="FEZ28" s="58" t="s">
        <v>58</v>
      </c>
      <c r="FFA28" s="91" t="s">
        <v>32</v>
      </c>
      <c r="FFB28" s="92">
        <v>1</v>
      </c>
      <c r="FFC28" s="87">
        <v>0</v>
      </c>
      <c r="FFD28" s="59">
        <f t="shared" si="254"/>
        <v>0</v>
      </c>
      <c r="FFE28" s="1"/>
      <c r="FFF28" s="89">
        <v>5</v>
      </c>
      <c r="FFG28" s="93" t="s">
        <v>65</v>
      </c>
      <c r="FFH28" s="58" t="s">
        <v>58</v>
      </c>
      <c r="FFI28" s="91" t="s">
        <v>32</v>
      </c>
      <c r="FFJ28" s="92">
        <v>1</v>
      </c>
      <c r="FFK28" s="87">
        <v>0</v>
      </c>
      <c r="FFL28" s="59">
        <f t="shared" si="254"/>
        <v>0</v>
      </c>
      <c r="FFM28" s="1"/>
      <c r="FFN28" s="89">
        <v>5</v>
      </c>
      <c r="FFO28" s="93" t="s">
        <v>65</v>
      </c>
      <c r="FFP28" s="58" t="s">
        <v>58</v>
      </c>
      <c r="FFQ28" s="91" t="s">
        <v>32</v>
      </c>
      <c r="FFR28" s="92">
        <v>1</v>
      </c>
      <c r="FFS28" s="87">
        <v>0</v>
      </c>
      <c r="FFT28" s="59">
        <f t="shared" si="255"/>
        <v>0</v>
      </c>
      <c r="FFU28" s="1"/>
      <c r="FFV28" s="89">
        <v>5</v>
      </c>
      <c r="FFW28" s="93" t="s">
        <v>65</v>
      </c>
      <c r="FFX28" s="58" t="s">
        <v>58</v>
      </c>
      <c r="FFY28" s="91" t="s">
        <v>32</v>
      </c>
      <c r="FFZ28" s="92">
        <v>1</v>
      </c>
      <c r="FGA28" s="87">
        <v>0</v>
      </c>
      <c r="FGB28" s="59">
        <f t="shared" si="255"/>
        <v>0</v>
      </c>
      <c r="FGC28" s="1"/>
      <c r="FGD28" s="89">
        <v>5</v>
      </c>
      <c r="FGE28" s="93" t="s">
        <v>65</v>
      </c>
      <c r="FGF28" s="58" t="s">
        <v>58</v>
      </c>
      <c r="FGG28" s="91" t="s">
        <v>32</v>
      </c>
      <c r="FGH28" s="92">
        <v>1</v>
      </c>
      <c r="FGI28" s="87">
        <v>0</v>
      </c>
      <c r="FGJ28" s="59">
        <f t="shared" si="256"/>
        <v>0</v>
      </c>
      <c r="FGK28" s="1"/>
      <c r="FGL28" s="89">
        <v>5</v>
      </c>
      <c r="FGM28" s="93" t="s">
        <v>65</v>
      </c>
      <c r="FGN28" s="58" t="s">
        <v>58</v>
      </c>
      <c r="FGO28" s="91" t="s">
        <v>32</v>
      </c>
      <c r="FGP28" s="92">
        <v>1</v>
      </c>
      <c r="FGQ28" s="87">
        <v>0</v>
      </c>
      <c r="FGR28" s="59">
        <f t="shared" si="256"/>
        <v>0</v>
      </c>
      <c r="FGS28" s="1"/>
      <c r="FGT28" s="89">
        <v>5</v>
      </c>
      <c r="FGU28" s="93" t="s">
        <v>65</v>
      </c>
      <c r="FGV28" s="58" t="s">
        <v>58</v>
      </c>
      <c r="FGW28" s="91" t="s">
        <v>32</v>
      </c>
      <c r="FGX28" s="92">
        <v>1</v>
      </c>
      <c r="FGY28" s="87">
        <v>0</v>
      </c>
      <c r="FGZ28" s="59">
        <f t="shared" si="257"/>
        <v>0</v>
      </c>
      <c r="FHA28" s="1"/>
      <c r="FHB28" s="89">
        <v>5</v>
      </c>
      <c r="FHC28" s="93" t="s">
        <v>65</v>
      </c>
      <c r="FHD28" s="58" t="s">
        <v>58</v>
      </c>
      <c r="FHE28" s="91" t="s">
        <v>32</v>
      </c>
      <c r="FHF28" s="92">
        <v>1</v>
      </c>
      <c r="FHG28" s="87">
        <v>0</v>
      </c>
      <c r="FHH28" s="59">
        <f t="shared" si="257"/>
        <v>0</v>
      </c>
      <c r="FHI28" s="1"/>
      <c r="FHJ28" s="89">
        <v>5</v>
      </c>
      <c r="FHK28" s="93" t="s">
        <v>65</v>
      </c>
      <c r="FHL28" s="58" t="s">
        <v>58</v>
      </c>
      <c r="FHM28" s="91" t="s">
        <v>32</v>
      </c>
      <c r="FHN28" s="92">
        <v>1</v>
      </c>
      <c r="FHO28" s="87">
        <v>0</v>
      </c>
      <c r="FHP28" s="59">
        <f t="shared" si="258"/>
        <v>0</v>
      </c>
      <c r="FHQ28" s="1"/>
      <c r="FHR28" s="89">
        <v>5</v>
      </c>
      <c r="FHS28" s="93" t="s">
        <v>65</v>
      </c>
      <c r="FHT28" s="58" t="s">
        <v>58</v>
      </c>
      <c r="FHU28" s="91" t="s">
        <v>32</v>
      </c>
      <c r="FHV28" s="92">
        <v>1</v>
      </c>
      <c r="FHW28" s="87">
        <v>0</v>
      </c>
      <c r="FHX28" s="59">
        <f t="shared" si="258"/>
        <v>0</v>
      </c>
      <c r="FHY28" s="1"/>
      <c r="FHZ28" s="89">
        <v>5</v>
      </c>
      <c r="FIA28" s="93" t="s">
        <v>65</v>
      </c>
      <c r="FIB28" s="58" t="s">
        <v>58</v>
      </c>
      <c r="FIC28" s="91" t="s">
        <v>32</v>
      </c>
      <c r="FID28" s="92">
        <v>1</v>
      </c>
      <c r="FIE28" s="87">
        <v>0</v>
      </c>
      <c r="FIF28" s="59">
        <f t="shared" si="259"/>
        <v>0</v>
      </c>
      <c r="FIG28" s="1"/>
      <c r="FIH28" s="89">
        <v>5</v>
      </c>
      <c r="FII28" s="93" t="s">
        <v>65</v>
      </c>
      <c r="FIJ28" s="58" t="s">
        <v>58</v>
      </c>
      <c r="FIK28" s="91" t="s">
        <v>32</v>
      </c>
      <c r="FIL28" s="92">
        <v>1</v>
      </c>
      <c r="FIM28" s="87">
        <v>0</v>
      </c>
      <c r="FIN28" s="59">
        <f t="shared" si="259"/>
        <v>0</v>
      </c>
      <c r="FIO28" s="1"/>
      <c r="FIP28" s="89">
        <v>5</v>
      </c>
      <c r="FIQ28" s="93" t="s">
        <v>65</v>
      </c>
      <c r="FIR28" s="58" t="s">
        <v>58</v>
      </c>
      <c r="FIS28" s="91" t="s">
        <v>32</v>
      </c>
      <c r="FIT28" s="92">
        <v>1</v>
      </c>
      <c r="FIU28" s="87">
        <v>0</v>
      </c>
      <c r="FIV28" s="59">
        <f t="shared" si="260"/>
        <v>0</v>
      </c>
      <c r="FIW28" s="1"/>
      <c r="FIX28" s="89">
        <v>5</v>
      </c>
      <c r="FIY28" s="93" t="s">
        <v>65</v>
      </c>
      <c r="FIZ28" s="58" t="s">
        <v>58</v>
      </c>
      <c r="FJA28" s="91" t="s">
        <v>32</v>
      </c>
      <c r="FJB28" s="92">
        <v>1</v>
      </c>
      <c r="FJC28" s="87">
        <v>0</v>
      </c>
      <c r="FJD28" s="59">
        <f t="shared" si="260"/>
        <v>0</v>
      </c>
      <c r="FJE28" s="1"/>
      <c r="FJF28" s="89">
        <v>5</v>
      </c>
      <c r="FJG28" s="93" t="s">
        <v>65</v>
      </c>
      <c r="FJH28" s="58" t="s">
        <v>58</v>
      </c>
      <c r="FJI28" s="91" t="s">
        <v>32</v>
      </c>
      <c r="FJJ28" s="92">
        <v>1</v>
      </c>
      <c r="FJK28" s="87">
        <v>0</v>
      </c>
      <c r="FJL28" s="59">
        <f t="shared" si="261"/>
        <v>0</v>
      </c>
      <c r="FJM28" s="1"/>
      <c r="FJN28" s="89">
        <v>5</v>
      </c>
      <c r="FJO28" s="93" t="s">
        <v>65</v>
      </c>
      <c r="FJP28" s="58" t="s">
        <v>58</v>
      </c>
      <c r="FJQ28" s="91" t="s">
        <v>32</v>
      </c>
      <c r="FJR28" s="92">
        <v>1</v>
      </c>
      <c r="FJS28" s="87">
        <v>0</v>
      </c>
      <c r="FJT28" s="59">
        <f t="shared" si="261"/>
        <v>0</v>
      </c>
      <c r="FJU28" s="1"/>
      <c r="FJV28" s="89">
        <v>5</v>
      </c>
      <c r="FJW28" s="93" t="s">
        <v>65</v>
      </c>
      <c r="FJX28" s="58" t="s">
        <v>58</v>
      </c>
      <c r="FJY28" s="91" t="s">
        <v>32</v>
      </c>
      <c r="FJZ28" s="92">
        <v>1</v>
      </c>
      <c r="FKA28" s="87">
        <v>0</v>
      </c>
      <c r="FKB28" s="59">
        <f t="shared" si="262"/>
        <v>0</v>
      </c>
      <c r="FKC28" s="1"/>
      <c r="FKD28" s="89">
        <v>5</v>
      </c>
      <c r="FKE28" s="93" t="s">
        <v>65</v>
      </c>
      <c r="FKF28" s="58" t="s">
        <v>58</v>
      </c>
      <c r="FKG28" s="91" t="s">
        <v>32</v>
      </c>
      <c r="FKH28" s="92">
        <v>1</v>
      </c>
      <c r="FKI28" s="87">
        <v>0</v>
      </c>
      <c r="FKJ28" s="59">
        <f t="shared" si="262"/>
        <v>0</v>
      </c>
      <c r="FKK28" s="1"/>
      <c r="FKL28" s="89">
        <v>5</v>
      </c>
      <c r="FKM28" s="93" t="s">
        <v>65</v>
      </c>
      <c r="FKN28" s="58" t="s">
        <v>58</v>
      </c>
      <c r="FKO28" s="91" t="s">
        <v>32</v>
      </c>
      <c r="FKP28" s="92">
        <v>1</v>
      </c>
      <c r="FKQ28" s="87">
        <v>0</v>
      </c>
      <c r="FKR28" s="59">
        <f t="shared" si="263"/>
        <v>0</v>
      </c>
      <c r="FKS28" s="1"/>
      <c r="FKT28" s="89">
        <v>5</v>
      </c>
      <c r="FKU28" s="93" t="s">
        <v>65</v>
      </c>
      <c r="FKV28" s="58" t="s">
        <v>58</v>
      </c>
      <c r="FKW28" s="91" t="s">
        <v>32</v>
      </c>
      <c r="FKX28" s="92">
        <v>1</v>
      </c>
      <c r="FKY28" s="87">
        <v>0</v>
      </c>
      <c r="FKZ28" s="59">
        <f t="shared" si="263"/>
        <v>0</v>
      </c>
      <c r="FLA28" s="1"/>
      <c r="FLB28" s="89">
        <v>5</v>
      </c>
      <c r="FLC28" s="93" t="s">
        <v>65</v>
      </c>
      <c r="FLD28" s="58" t="s">
        <v>58</v>
      </c>
      <c r="FLE28" s="91" t="s">
        <v>32</v>
      </c>
      <c r="FLF28" s="92">
        <v>1</v>
      </c>
      <c r="FLG28" s="87">
        <v>0</v>
      </c>
      <c r="FLH28" s="59">
        <f t="shared" si="264"/>
        <v>0</v>
      </c>
      <c r="FLI28" s="1"/>
      <c r="FLJ28" s="89">
        <v>5</v>
      </c>
      <c r="FLK28" s="93" t="s">
        <v>65</v>
      </c>
      <c r="FLL28" s="58" t="s">
        <v>58</v>
      </c>
      <c r="FLM28" s="91" t="s">
        <v>32</v>
      </c>
      <c r="FLN28" s="92">
        <v>1</v>
      </c>
      <c r="FLO28" s="87">
        <v>0</v>
      </c>
      <c r="FLP28" s="59">
        <f t="shared" si="264"/>
        <v>0</v>
      </c>
      <c r="FLQ28" s="1"/>
      <c r="FLR28" s="89">
        <v>5</v>
      </c>
      <c r="FLS28" s="93" t="s">
        <v>65</v>
      </c>
      <c r="FLT28" s="58" t="s">
        <v>58</v>
      </c>
      <c r="FLU28" s="91" t="s">
        <v>32</v>
      </c>
      <c r="FLV28" s="92">
        <v>1</v>
      </c>
      <c r="FLW28" s="87">
        <v>0</v>
      </c>
      <c r="FLX28" s="59">
        <f t="shared" si="265"/>
        <v>0</v>
      </c>
      <c r="FLY28" s="1"/>
      <c r="FLZ28" s="89">
        <v>5</v>
      </c>
      <c r="FMA28" s="93" t="s">
        <v>65</v>
      </c>
      <c r="FMB28" s="58" t="s">
        <v>58</v>
      </c>
      <c r="FMC28" s="91" t="s">
        <v>32</v>
      </c>
      <c r="FMD28" s="92">
        <v>1</v>
      </c>
      <c r="FME28" s="87">
        <v>0</v>
      </c>
      <c r="FMF28" s="59">
        <f t="shared" si="265"/>
        <v>0</v>
      </c>
      <c r="FMG28" s="1"/>
      <c r="FMH28" s="89">
        <v>5</v>
      </c>
      <c r="FMI28" s="93" t="s">
        <v>65</v>
      </c>
      <c r="FMJ28" s="58" t="s">
        <v>58</v>
      </c>
      <c r="FMK28" s="91" t="s">
        <v>32</v>
      </c>
      <c r="FML28" s="92">
        <v>1</v>
      </c>
      <c r="FMM28" s="87">
        <v>0</v>
      </c>
      <c r="FMN28" s="59">
        <f t="shared" si="266"/>
        <v>0</v>
      </c>
      <c r="FMO28" s="1"/>
      <c r="FMP28" s="89">
        <v>5</v>
      </c>
      <c r="FMQ28" s="93" t="s">
        <v>65</v>
      </c>
      <c r="FMR28" s="58" t="s">
        <v>58</v>
      </c>
      <c r="FMS28" s="91" t="s">
        <v>32</v>
      </c>
      <c r="FMT28" s="92">
        <v>1</v>
      </c>
      <c r="FMU28" s="87">
        <v>0</v>
      </c>
      <c r="FMV28" s="59">
        <f t="shared" si="266"/>
        <v>0</v>
      </c>
      <c r="FMW28" s="1"/>
      <c r="FMX28" s="89">
        <v>5</v>
      </c>
      <c r="FMY28" s="93" t="s">
        <v>65</v>
      </c>
      <c r="FMZ28" s="58" t="s">
        <v>58</v>
      </c>
      <c r="FNA28" s="91" t="s">
        <v>32</v>
      </c>
      <c r="FNB28" s="92">
        <v>1</v>
      </c>
      <c r="FNC28" s="87">
        <v>0</v>
      </c>
      <c r="FND28" s="59">
        <f t="shared" si="267"/>
        <v>0</v>
      </c>
      <c r="FNE28" s="1"/>
      <c r="FNF28" s="89">
        <v>5</v>
      </c>
      <c r="FNG28" s="93" t="s">
        <v>65</v>
      </c>
      <c r="FNH28" s="58" t="s">
        <v>58</v>
      </c>
      <c r="FNI28" s="91" t="s">
        <v>32</v>
      </c>
      <c r="FNJ28" s="92">
        <v>1</v>
      </c>
      <c r="FNK28" s="87">
        <v>0</v>
      </c>
      <c r="FNL28" s="59">
        <f t="shared" si="267"/>
        <v>0</v>
      </c>
      <c r="FNM28" s="1"/>
      <c r="FNN28" s="89">
        <v>5</v>
      </c>
      <c r="FNO28" s="93" t="s">
        <v>65</v>
      </c>
      <c r="FNP28" s="58" t="s">
        <v>58</v>
      </c>
      <c r="FNQ28" s="91" t="s">
        <v>32</v>
      </c>
      <c r="FNR28" s="92">
        <v>1</v>
      </c>
      <c r="FNS28" s="87">
        <v>0</v>
      </c>
      <c r="FNT28" s="59">
        <f t="shared" si="268"/>
        <v>0</v>
      </c>
      <c r="FNU28" s="1"/>
      <c r="FNV28" s="89">
        <v>5</v>
      </c>
      <c r="FNW28" s="93" t="s">
        <v>65</v>
      </c>
      <c r="FNX28" s="58" t="s">
        <v>58</v>
      </c>
      <c r="FNY28" s="91" t="s">
        <v>32</v>
      </c>
      <c r="FNZ28" s="92">
        <v>1</v>
      </c>
      <c r="FOA28" s="87">
        <v>0</v>
      </c>
      <c r="FOB28" s="59">
        <f t="shared" si="268"/>
        <v>0</v>
      </c>
      <c r="FOC28" s="1"/>
      <c r="FOD28" s="89">
        <v>5</v>
      </c>
      <c r="FOE28" s="93" t="s">
        <v>65</v>
      </c>
      <c r="FOF28" s="58" t="s">
        <v>58</v>
      </c>
      <c r="FOG28" s="91" t="s">
        <v>32</v>
      </c>
      <c r="FOH28" s="92">
        <v>1</v>
      </c>
      <c r="FOI28" s="87">
        <v>0</v>
      </c>
      <c r="FOJ28" s="59">
        <f t="shared" si="269"/>
        <v>0</v>
      </c>
      <c r="FOK28" s="1"/>
      <c r="FOL28" s="89">
        <v>5</v>
      </c>
      <c r="FOM28" s="93" t="s">
        <v>65</v>
      </c>
      <c r="FON28" s="58" t="s">
        <v>58</v>
      </c>
      <c r="FOO28" s="91" t="s">
        <v>32</v>
      </c>
      <c r="FOP28" s="92">
        <v>1</v>
      </c>
      <c r="FOQ28" s="87">
        <v>0</v>
      </c>
      <c r="FOR28" s="59">
        <f t="shared" si="269"/>
        <v>0</v>
      </c>
      <c r="FOS28" s="1"/>
      <c r="FOT28" s="89">
        <v>5</v>
      </c>
      <c r="FOU28" s="93" t="s">
        <v>65</v>
      </c>
      <c r="FOV28" s="58" t="s">
        <v>58</v>
      </c>
      <c r="FOW28" s="91" t="s">
        <v>32</v>
      </c>
      <c r="FOX28" s="92">
        <v>1</v>
      </c>
      <c r="FOY28" s="87">
        <v>0</v>
      </c>
      <c r="FOZ28" s="59">
        <f t="shared" si="270"/>
        <v>0</v>
      </c>
      <c r="FPA28" s="1"/>
      <c r="FPB28" s="89">
        <v>5</v>
      </c>
      <c r="FPC28" s="93" t="s">
        <v>65</v>
      </c>
      <c r="FPD28" s="58" t="s">
        <v>58</v>
      </c>
      <c r="FPE28" s="91" t="s">
        <v>32</v>
      </c>
      <c r="FPF28" s="92">
        <v>1</v>
      </c>
      <c r="FPG28" s="87">
        <v>0</v>
      </c>
      <c r="FPH28" s="59">
        <f t="shared" si="270"/>
        <v>0</v>
      </c>
      <c r="FPI28" s="1"/>
      <c r="FPJ28" s="89">
        <v>5</v>
      </c>
      <c r="FPK28" s="93" t="s">
        <v>65</v>
      </c>
      <c r="FPL28" s="58" t="s">
        <v>58</v>
      </c>
      <c r="FPM28" s="91" t="s">
        <v>32</v>
      </c>
      <c r="FPN28" s="92">
        <v>1</v>
      </c>
      <c r="FPO28" s="87">
        <v>0</v>
      </c>
      <c r="FPP28" s="59">
        <f t="shared" si="271"/>
        <v>0</v>
      </c>
      <c r="FPQ28" s="1"/>
      <c r="FPR28" s="89">
        <v>5</v>
      </c>
      <c r="FPS28" s="93" t="s">
        <v>65</v>
      </c>
      <c r="FPT28" s="58" t="s">
        <v>58</v>
      </c>
      <c r="FPU28" s="91" t="s">
        <v>32</v>
      </c>
      <c r="FPV28" s="92">
        <v>1</v>
      </c>
      <c r="FPW28" s="87">
        <v>0</v>
      </c>
      <c r="FPX28" s="59">
        <f t="shared" si="271"/>
        <v>0</v>
      </c>
      <c r="FPY28" s="1"/>
      <c r="FPZ28" s="89">
        <v>5</v>
      </c>
      <c r="FQA28" s="93" t="s">
        <v>65</v>
      </c>
      <c r="FQB28" s="58" t="s">
        <v>58</v>
      </c>
      <c r="FQC28" s="91" t="s">
        <v>32</v>
      </c>
      <c r="FQD28" s="92">
        <v>1</v>
      </c>
      <c r="FQE28" s="87">
        <v>0</v>
      </c>
      <c r="FQF28" s="59">
        <f t="shared" si="272"/>
        <v>0</v>
      </c>
      <c r="FQG28" s="1"/>
      <c r="FQH28" s="89">
        <v>5</v>
      </c>
      <c r="FQI28" s="93" t="s">
        <v>65</v>
      </c>
      <c r="FQJ28" s="58" t="s">
        <v>58</v>
      </c>
      <c r="FQK28" s="91" t="s">
        <v>32</v>
      </c>
      <c r="FQL28" s="92">
        <v>1</v>
      </c>
      <c r="FQM28" s="87">
        <v>0</v>
      </c>
      <c r="FQN28" s="59">
        <f t="shared" si="272"/>
        <v>0</v>
      </c>
      <c r="FQO28" s="1"/>
      <c r="FQP28" s="89">
        <v>5</v>
      </c>
      <c r="FQQ28" s="93" t="s">
        <v>65</v>
      </c>
      <c r="FQR28" s="58" t="s">
        <v>58</v>
      </c>
      <c r="FQS28" s="91" t="s">
        <v>32</v>
      </c>
      <c r="FQT28" s="92">
        <v>1</v>
      </c>
      <c r="FQU28" s="87">
        <v>0</v>
      </c>
      <c r="FQV28" s="59">
        <f t="shared" si="273"/>
        <v>0</v>
      </c>
      <c r="FQW28" s="1"/>
      <c r="FQX28" s="89">
        <v>5</v>
      </c>
      <c r="FQY28" s="93" t="s">
        <v>65</v>
      </c>
      <c r="FQZ28" s="58" t="s">
        <v>58</v>
      </c>
      <c r="FRA28" s="91" t="s">
        <v>32</v>
      </c>
      <c r="FRB28" s="92">
        <v>1</v>
      </c>
      <c r="FRC28" s="87">
        <v>0</v>
      </c>
      <c r="FRD28" s="59">
        <f t="shared" si="273"/>
        <v>0</v>
      </c>
      <c r="FRE28" s="1"/>
      <c r="FRF28" s="89">
        <v>5</v>
      </c>
      <c r="FRG28" s="93" t="s">
        <v>65</v>
      </c>
      <c r="FRH28" s="58" t="s">
        <v>58</v>
      </c>
      <c r="FRI28" s="91" t="s">
        <v>32</v>
      </c>
      <c r="FRJ28" s="92">
        <v>1</v>
      </c>
      <c r="FRK28" s="87">
        <v>0</v>
      </c>
      <c r="FRL28" s="59">
        <f t="shared" si="274"/>
        <v>0</v>
      </c>
      <c r="FRM28" s="1"/>
      <c r="FRN28" s="89">
        <v>5</v>
      </c>
      <c r="FRO28" s="93" t="s">
        <v>65</v>
      </c>
      <c r="FRP28" s="58" t="s">
        <v>58</v>
      </c>
      <c r="FRQ28" s="91" t="s">
        <v>32</v>
      </c>
      <c r="FRR28" s="92">
        <v>1</v>
      </c>
      <c r="FRS28" s="87">
        <v>0</v>
      </c>
      <c r="FRT28" s="59">
        <f t="shared" si="274"/>
        <v>0</v>
      </c>
      <c r="FRU28" s="1"/>
      <c r="FRV28" s="89">
        <v>5</v>
      </c>
      <c r="FRW28" s="93" t="s">
        <v>65</v>
      </c>
      <c r="FRX28" s="58" t="s">
        <v>58</v>
      </c>
      <c r="FRY28" s="91" t="s">
        <v>32</v>
      </c>
      <c r="FRZ28" s="92">
        <v>1</v>
      </c>
      <c r="FSA28" s="87">
        <v>0</v>
      </c>
      <c r="FSB28" s="59">
        <f t="shared" si="275"/>
        <v>0</v>
      </c>
      <c r="FSC28" s="1"/>
      <c r="FSD28" s="89">
        <v>5</v>
      </c>
      <c r="FSE28" s="93" t="s">
        <v>65</v>
      </c>
      <c r="FSF28" s="58" t="s">
        <v>58</v>
      </c>
      <c r="FSG28" s="91" t="s">
        <v>32</v>
      </c>
      <c r="FSH28" s="92">
        <v>1</v>
      </c>
      <c r="FSI28" s="87">
        <v>0</v>
      </c>
      <c r="FSJ28" s="59">
        <f t="shared" si="275"/>
        <v>0</v>
      </c>
      <c r="FSK28" s="1"/>
      <c r="FSL28" s="89">
        <v>5</v>
      </c>
      <c r="FSM28" s="93" t="s">
        <v>65</v>
      </c>
      <c r="FSN28" s="58" t="s">
        <v>58</v>
      </c>
      <c r="FSO28" s="91" t="s">
        <v>32</v>
      </c>
      <c r="FSP28" s="92">
        <v>1</v>
      </c>
      <c r="FSQ28" s="87">
        <v>0</v>
      </c>
      <c r="FSR28" s="59">
        <f t="shared" si="276"/>
        <v>0</v>
      </c>
      <c r="FSS28" s="1"/>
      <c r="FST28" s="89">
        <v>5</v>
      </c>
      <c r="FSU28" s="93" t="s">
        <v>65</v>
      </c>
      <c r="FSV28" s="58" t="s">
        <v>58</v>
      </c>
      <c r="FSW28" s="91" t="s">
        <v>32</v>
      </c>
      <c r="FSX28" s="92">
        <v>1</v>
      </c>
      <c r="FSY28" s="87">
        <v>0</v>
      </c>
      <c r="FSZ28" s="59">
        <f t="shared" si="276"/>
        <v>0</v>
      </c>
      <c r="FTA28" s="1"/>
      <c r="FTB28" s="89">
        <v>5</v>
      </c>
      <c r="FTC28" s="93" t="s">
        <v>65</v>
      </c>
      <c r="FTD28" s="58" t="s">
        <v>58</v>
      </c>
      <c r="FTE28" s="91" t="s">
        <v>32</v>
      </c>
      <c r="FTF28" s="92">
        <v>1</v>
      </c>
      <c r="FTG28" s="87">
        <v>0</v>
      </c>
      <c r="FTH28" s="59">
        <f t="shared" si="277"/>
        <v>0</v>
      </c>
      <c r="FTI28" s="1"/>
      <c r="FTJ28" s="89">
        <v>5</v>
      </c>
      <c r="FTK28" s="93" t="s">
        <v>65</v>
      </c>
      <c r="FTL28" s="58" t="s">
        <v>58</v>
      </c>
      <c r="FTM28" s="91" t="s">
        <v>32</v>
      </c>
      <c r="FTN28" s="92">
        <v>1</v>
      </c>
      <c r="FTO28" s="87">
        <v>0</v>
      </c>
      <c r="FTP28" s="59">
        <f t="shared" si="277"/>
        <v>0</v>
      </c>
      <c r="FTQ28" s="1"/>
      <c r="FTR28" s="89">
        <v>5</v>
      </c>
      <c r="FTS28" s="93" t="s">
        <v>65</v>
      </c>
      <c r="FTT28" s="58" t="s">
        <v>58</v>
      </c>
      <c r="FTU28" s="91" t="s">
        <v>32</v>
      </c>
      <c r="FTV28" s="92">
        <v>1</v>
      </c>
      <c r="FTW28" s="87">
        <v>0</v>
      </c>
      <c r="FTX28" s="59">
        <f t="shared" si="278"/>
        <v>0</v>
      </c>
      <c r="FTY28" s="1"/>
      <c r="FTZ28" s="89">
        <v>5</v>
      </c>
      <c r="FUA28" s="93" t="s">
        <v>65</v>
      </c>
      <c r="FUB28" s="58" t="s">
        <v>58</v>
      </c>
      <c r="FUC28" s="91" t="s">
        <v>32</v>
      </c>
      <c r="FUD28" s="92">
        <v>1</v>
      </c>
      <c r="FUE28" s="87">
        <v>0</v>
      </c>
      <c r="FUF28" s="59">
        <f t="shared" si="278"/>
        <v>0</v>
      </c>
      <c r="FUG28" s="1"/>
      <c r="FUH28" s="89">
        <v>5</v>
      </c>
      <c r="FUI28" s="93" t="s">
        <v>65</v>
      </c>
      <c r="FUJ28" s="58" t="s">
        <v>58</v>
      </c>
      <c r="FUK28" s="91" t="s">
        <v>32</v>
      </c>
      <c r="FUL28" s="92">
        <v>1</v>
      </c>
      <c r="FUM28" s="87">
        <v>0</v>
      </c>
      <c r="FUN28" s="59">
        <f t="shared" si="279"/>
        <v>0</v>
      </c>
      <c r="FUO28" s="1"/>
      <c r="FUP28" s="89">
        <v>5</v>
      </c>
      <c r="FUQ28" s="93" t="s">
        <v>65</v>
      </c>
      <c r="FUR28" s="58" t="s">
        <v>58</v>
      </c>
      <c r="FUS28" s="91" t="s">
        <v>32</v>
      </c>
      <c r="FUT28" s="92">
        <v>1</v>
      </c>
      <c r="FUU28" s="87">
        <v>0</v>
      </c>
      <c r="FUV28" s="59">
        <f t="shared" si="279"/>
        <v>0</v>
      </c>
      <c r="FUW28" s="1"/>
      <c r="FUX28" s="89">
        <v>5</v>
      </c>
      <c r="FUY28" s="93" t="s">
        <v>65</v>
      </c>
      <c r="FUZ28" s="58" t="s">
        <v>58</v>
      </c>
      <c r="FVA28" s="91" t="s">
        <v>32</v>
      </c>
      <c r="FVB28" s="92">
        <v>1</v>
      </c>
      <c r="FVC28" s="87">
        <v>0</v>
      </c>
      <c r="FVD28" s="59">
        <f t="shared" si="280"/>
        <v>0</v>
      </c>
      <c r="FVE28" s="1"/>
      <c r="FVF28" s="89">
        <v>5</v>
      </c>
      <c r="FVG28" s="93" t="s">
        <v>65</v>
      </c>
      <c r="FVH28" s="58" t="s">
        <v>58</v>
      </c>
      <c r="FVI28" s="91" t="s">
        <v>32</v>
      </c>
      <c r="FVJ28" s="92">
        <v>1</v>
      </c>
      <c r="FVK28" s="87">
        <v>0</v>
      </c>
      <c r="FVL28" s="59">
        <f t="shared" si="280"/>
        <v>0</v>
      </c>
      <c r="FVM28" s="1"/>
      <c r="FVN28" s="89">
        <v>5</v>
      </c>
      <c r="FVO28" s="93" t="s">
        <v>65</v>
      </c>
      <c r="FVP28" s="58" t="s">
        <v>58</v>
      </c>
      <c r="FVQ28" s="91" t="s">
        <v>32</v>
      </c>
      <c r="FVR28" s="92">
        <v>1</v>
      </c>
      <c r="FVS28" s="87">
        <v>0</v>
      </c>
      <c r="FVT28" s="59">
        <f t="shared" si="281"/>
        <v>0</v>
      </c>
      <c r="FVU28" s="1"/>
      <c r="FVV28" s="89">
        <v>5</v>
      </c>
      <c r="FVW28" s="93" t="s">
        <v>65</v>
      </c>
      <c r="FVX28" s="58" t="s">
        <v>58</v>
      </c>
      <c r="FVY28" s="91" t="s">
        <v>32</v>
      </c>
      <c r="FVZ28" s="92">
        <v>1</v>
      </c>
      <c r="FWA28" s="87">
        <v>0</v>
      </c>
      <c r="FWB28" s="59">
        <f t="shared" si="281"/>
        <v>0</v>
      </c>
      <c r="FWC28" s="1"/>
      <c r="FWD28" s="89">
        <v>5</v>
      </c>
      <c r="FWE28" s="93" t="s">
        <v>65</v>
      </c>
      <c r="FWF28" s="58" t="s">
        <v>58</v>
      </c>
      <c r="FWG28" s="91" t="s">
        <v>32</v>
      </c>
      <c r="FWH28" s="92">
        <v>1</v>
      </c>
      <c r="FWI28" s="87">
        <v>0</v>
      </c>
      <c r="FWJ28" s="59">
        <f t="shared" si="282"/>
        <v>0</v>
      </c>
      <c r="FWK28" s="1"/>
      <c r="FWL28" s="89">
        <v>5</v>
      </c>
      <c r="FWM28" s="93" t="s">
        <v>65</v>
      </c>
      <c r="FWN28" s="58" t="s">
        <v>58</v>
      </c>
      <c r="FWO28" s="91" t="s">
        <v>32</v>
      </c>
      <c r="FWP28" s="92">
        <v>1</v>
      </c>
      <c r="FWQ28" s="87">
        <v>0</v>
      </c>
      <c r="FWR28" s="59">
        <f t="shared" si="282"/>
        <v>0</v>
      </c>
      <c r="FWS28" s="1"/>
      <c r="FWT28" s="89">
        <v>5</v>
      </c>
      <c r="FWU28" s="93" t="s">
        <v>65</v>
      </c>
      <c r="FWV28" s="58" t="s">
        <v>58</v>
      </c>
      <c r="FWW28" s="91" t="s">
        <v>32</v>
      </c>
      <c r="FWX28" s="92">
        <v>1</v>
      </c>
      <c r="FWY28" s="87">
        <v>0</v>
      </c>
      <c r="FWZ28" s="59">
        <f t="shared" si="283"/>
        <v>0</v>
      </c>
      <c r="FXA28" s="1"/>
      <c r="FXB28" s="89">
        <v>5</v>
      </c>
      <c r="FXC28" s="93" t="s">
        <v>65</v>
      </c>
      <c r="FXD28" s="58" t="s">
        <v>58</v>
      </c>
      <c r="FXE28" s="91" t="s">
        <v>32</v>
      </c>
      <c r="FXF28" s="92">
        <v>1</v>
      </c>
      <c r="FXG28" s="87">
        <v>0</v>
      </c>
      <c r="FXH28" s="59">
        <f t="shared" si="283"/>
        <v>0</v>
      </c>
      <c r="FXI28" s="1"/>
      <c r="FXJ28" s="89">
        <v>5</v>
      </c>
      <c r="FXK28" s="93" t="s">
        <v>65</v>
      </c>
      <c r="FXL28" s="58" t="s">
        <v>58</v>
      </c>
      <c r="FXM28" s="91" t="s">
        <v>32</v>
      </c>
      <c r="FXN28" s="92">
        <v>1</v>
      </c>
      <c r="FXO28" s="87">
        <v>0</v>
      </c>
      <c r="FXP28" s="59">
        <f t="shared" si="284"/>
        <v>0</v>
      </c>
      <c r="FXQ28" s="1"/>
      <c r="FXR28" s="89">
        <v>5</v>
      </c>
      <c r="FXS28" s="93" t="s">
        <v>65</v>
      </c>
      <c r="FXT28" s="58" t="s">
        <v>58</v>
      </c>
      <c r="FXU28" s="91" t="s">
        <v>32</v>
      </c>
      <c r="FXV28" s="92">
        <v>1</v>
      </c>
      <c r="FXW28" s="87">
        <v>0</v>
      </c>
      <c r="FXX28" s="59">
        <f t="shared" si="284"/>
        <v>0</v>
      </c>
      <c r="FXY28" s="1"/>
      <c r="FXZ28" s="89">
        <v>5</v>
      </c>
      <c r="FYA28" s="93" t="s">
        <v>65</v>
      </c>
      <c r="FYB28" s="58" t="s">
        <v>58</v>
      </c>
      <c r="FYC28" s="91" t="s">
        <v>32</v>
      </c>
      <c r="FYD28" s="92">
        <v>1</v>
      </c>
      <c r="FYE28" s="87">
        <v>0</v>
      </c>
      <c r="FYF28" s="59">
        <f t="shared" si="285"/>
        <v>0</v>
      </c>
      <c r="FYG28" s="1"/>
      <c r="FYH28" s="89">
        <v>5</v>
      </c>
      <c r="FYI28" s="93" t="s">
        <v>65</v>
      </c>
      <c r="FYJ28" s="58" t="s">
        <v>58</v>
      </c>
      <c r="FYK28" s="91" t="s">
        <v>32</v>
      </c>
      <c r="FYL28" s="92">
        <v>1</v>
      </c>
      <c r="FYM28" s="87">
        <v>0</v>
      </c>
      <c r="FYN28" s="59">
        <f t="shared" si="285"/>
        <v>0</v>
      </c>
      <c r="FYO28" s="1"/>
      <c r="FYP28" s="89">
        <v>5</v>
      </c>
      <c r="FYQ28" s="93" t="s">
        <v>65</v>
      </c>
      <c r="FYR28" s="58" t="s">
        <v>58</v>
      </c>
      <c r="FYS28" s="91" t="s">
        <v>32</v>
      </c>
      <c r="FYT28" s="92">
        <v>1</v>
      </c>
      <c r="FYU28" s="87">
        <v>0</v>
      </c>
      <c r="FYV28" s="59">
        <f t="shared" si="286"/>
        <v>0</v>
      </c>
      <c r="FYW28" s="1"/>
      <c r="FYX28" s="89">
        <v>5</v>
      </c>
      <c r="FYY28" s="93" t="s">
        <v>65</v>
      </c>
      <c r="FYZ28" s="58" t="s">
        <v>58</v>
      </c>
      <c r="FZA28" s="91" t="s">
        <v>32</v>
      </c>
      <c r="FZB28" s="92">
        <v>1</v>
      </c>
      <c r="FZC28" s="87">
        <v>0</v>
      </c>
      <c r="FZD28" s="59">
        <f t="shared" si="286"/>
        <v>0</v>
      </c>
      <c r="FZE28" s="1"/>
      <c r="FZF28" s="89">
        <v>5</v>
      </c>
      <c r="FZG28" s="93" t="s">
        <v>65</v>
      </c>
      <c r="FZH28" s="58" t="s">
        <v>58</v>
      </c>
      <c r="FZI28" s="91" t="s">
        <v>32</v>
      </c>
      <c r="FZJ28" s="92">
        <v>1</v>
      </c>
      <c r="FZK28" s="87">
        <v>0</v>
      </c>
      <c r="FZL28" s="59">
        <f t="shared" si="287"/>
        <v>0</v>
      </c>
      <c r="FZM28" s="1"/>
      <c r="FZN28" s="89">
        <v>5</v>
      </c>
      <c r="FZO28" s="93" t="s">
        <v>65</v>
      </c>
      <c r="FZP28" s="58" t="s">
        <v>58</v>
      </c>
      <c r="FZQ28" s="91" t="s">
        <v>32</v>
      </c>
      <c r="FZR28" s="92">
        <v>1</v>
      </c>
      <c r="FZS28" s="87">
        <v>0</v>
      </c>
      <c r="FZT28" s="59">
        <f t="shared" si="287"/>
        <v>0</v>
      </c>
      <c r="FZU28" s="1"/>
      <c r="FZV28" s="89">
        <v>5</v>
      </c>
      <c r="FZW28" s="93" t="s">
        <v>65</v>
      </c>
      <c r="FZX28" s="58" t="s">
        <v>58</v>
      </c>
      <c r="FZY28" s="91" t="s">
        <v>32</v>
      </c>
      <c r="FZZ28" s="92">
        <v>1</v>
      </c>
      <c r="GAA28" s="87">
        <v>0</v>
      </c>
      <c r="GAB28" s="59">
        <f t="shared" si="288"/>
        <v>0</v>
      </c>
      <c r="GAC28" s="1"/>
      <c r="GAD28" s="89">
        <v>5</v>
      </c>
      <c r="GAE28" s="93" t="s">
        <v>65</v>
      </c>
      <c r="GAF28" s="58" t="s">
        <v>58</v>
      </c>
      <c r="GAG28" s="91" t="s">
        <v>32</v>
      </c>
      <c r="GAH28" s="92">
        <v>1</v>
      </c>
      <c r="GAI28" s="87">
        <v>0</v>
      </c>
      <c r="GAJ28" s="59">
        <f t="shared" si="288"/>
        <v>0</v>
      </c>
      <c r="GAK28" s="1"/>
      <c r="GAL28" s="89">
        <v>5</v>
      </c>
      <c r="GAM28" s="93" t="s">
        <v>65</v>
      </c>
      <c r="GAN28" s="58" t="s">
        <v>58</v>
      </c>
      <c r="GAO28" s="91" t="s">
        <v>32</v>
      </c>
      <c r="GAP28" s="92">
        <v>1</v>
      </c>
      <c r="GAQ28" s="87">
        <v>0</v>
      </c>
      <c r="GAR28" s="59">
        <f t="shared" si="289"/>
        <v>0</v>
      </c>
      <c r="GAS28" s="1"/>
      <c r="GAT28" s="89">
        <v>5</v>
      </c>
      <c r="GAU28" s="93" t="s">
        <v>65</v>
      </c>
      <c r="GAV28" s="58" t="s">
        <v>58</v>
      </c>
      <c r="GAW28" s="91" t="s">
        <v>32</v>
      </c>
      <c r="GAX28" s="92">
        <v>1</v>
      </c>
      <c r="GAY28" s="87">
        <v>0</v>
      </c>
      <c r="GAZ28" s="59">
        <f t="shared" si="289"/>
        <v>0</v>
      </c>
      <c r="GBA28" s="1"/>
      <c r="GBB28" s="89">
        <v>5</v>
      </c>
      <c r="GBC28" s="93" t="s">
        <v>65</v>
      </c>
      <c r="GBD28" s="58" t="s">
        <v>58</v>
      </c>
      <c r="GBE28" s="91" t="s">
        <v>32</v>
      </c>
      <c r="GBF28" s="92">
        <v>1</v>
      </c>
      <c r="GBG28" s="87">
        <v>0</v>
      </c>
      <c r="GBH28" s="59">
        <f t="shared" si="290"/>
        <v>0</v>
      </c>
      <c r="GBI28" s="1"/>
      <c r="GBJ28" s="89">
        <v>5</v>
      </c>
      <c r="GBK28" s="93" t="s">
        <v>65</v>
      </c>
      <c r="GBL28" s="58" t="s">
        <v>58</v>
      </c>
      <c r="GBM28" s="91" t="s">
        <v>32</v>
      </c>
      <c r="GBN28" s="92">
        <v>1</v>
      </c>
      <c r="GBO28" s="87">
        <v>0</v>
      </c>
      <c r="GBP28" s="59">
        <f t="shared" si="290"/>
        <v>0</v>
      </c>
      <c r="GBQ28" s="1"/>
      <c r="GBR28" s="89">
        <v>5</v>
      </c>
      <c r="GBS28" s="93" t="s">
        <v>65</v>
      </c>
      <c r="GBT28" s="58" t="s">
        <v>58</v>
      </c>
      <c r="GBU28" s="91" t="s">
        <v>32</v>
      </c>
      <c r="GBV28" s="92">
        <v>1</v>
      </c>
      <c r="GBW28" s="87">
        <v>0</v>
      </c>
      <c r="GBX28" s="59">
        <f t="shared" si="291"/>
        <v>0</v>
      </c>
      <c r="GBY28" s="1"/>
      <c r="GBZ28" s="89">
        <v>5</v>
      </c>
      <c r="GCA28" s="93" t="s">
        <v>65</v>
      </c>
      <c r="GCB28" s="58" t="s">
        <v>58</v>
      </c>
      <c r="GCC28" s="91" t="s">
        <v>32</v>
      </c>
      <c r="GCD28" s="92">
        <v>1</v>
      </c>
      <c r="GCE28" s="87">
        <v>0</v>
      </c>
      <c r="GCF28" s="59">
        <f t="shared" si="291"/>
        <v>0</v>
      </c>
      <c r="GCG28" s="1"/>
      <c r="GCH28" s="89">
        <v>5</v>
      </c>
      <c r="GCI28" s="93" t="s">
        <v>65</v>
      </c>
      <c r="GCJ28" s="58" t="s">
        <v>58</v>
      </c>
      <c r="GCK28" s="91" t="s">
        <v>32</v>
      </c>
      <c r="GCL28" s="92">
        <v>1</v>
      </c>
      <c r="GCM28" s="87">
        <v>0</v>
      </c>
      <c r="GCN28" s="59">
        <f t="shared" si="292"/>
        <v>0</v>
      </c>
      <c r="GCO28" s="1"/>
      <c r="GCP28" s="89">
        <v>5</v>
      </c>
      <c r="GCQ28" s="93" t="s">
        <v>65</v>
      </c>
      <c r="GCR28" s="58" t="s">
        <v>58</v>
      </c>
      <c r="GCS28" s="91" t="s">
        <v>32</v>
      </c>
      <c r="GCT28" s="92">
        <v>1</v>
      </c>
      <c r="GCU28" s="87">
        <v>0</v>
      </c>
      <c r="GCV28" s="59">
        <f t="shared" si="292"/>
        <v>0</v>
      </c>
      <c r="GCW28" s="1"/>
      <c r="GCX28" s="89">
        <v>5</v>
      </c>
      <c r="GCY28" s="93" t="s">
        <v>65</v>
      </c>
      <c r="GCZ28" s="58" t="s">
        <v>58</v>
      </c>
      <c r="GDA28" s="91" t="s">
        <v>32</v>
      </c>
      <c r="GDB28" s="92">
        <v>1</v>
      </c>
      <c r="GDC28" s="87">
        <v>0</v>
      </c>
      <c r="GDD28" s="59">
        <f t="shared" si="293"/>
        <v>0</v>
      </c>
      <c r="GDE28" s="1"/>
      <c r="GDF28" s="89">
        <v>5</v>
      </c>
      <c r="GDG28" s="93" t="s">
        <v>65</v>
      </c>
      <c r="GDH28" s="58" t="s">
        <v>58</v>
      </c>
      <c r="GDI28" s="91" t="s">
        <v>32</v>
      </c>
      <c r="GDJ28" s="92">
        <v>1</v>
      </c>
      <c r="GDK28" s="87">
        <v>0</v>
      </c>
      <c r="GDL28" s="59">
        <f t="shared" si="293"/>
        <v>0</v>
      </c>
      <c r="GDM28" s="1"/>
      <c r="GDN28" s="89">
        <v>5</v>
      </c>
      <c r="GDO28" s="93" t="s">
        <v>65</v>
      </c>
      <c r="GDP28" s="58" t="s">
        <v>58</v>
      </c>
      <c r="GDQ28" s="91" t="s">
        <v>32</v>
      </c>
      <c r="GDR28" s="92">
        <v>1</v>
      </c>
      <c r="GDS28" s="87">
        <v>0</v>
      </c>
      <c r="GDT28" s="59">
        <f t="shared" si="294"/>
        <v>0</v>
      </c>
      <c r="GDU28" s="1"/>
      <c r="GDV28" s="89">
        <v>5</v>
      </c>
      <c r="GDW28" s="93" t="s">
        <v>65</v>
      </c>
      <c r="GDX28" s="58" t="s">
        <v>58</v>
      </c>
      <c r="GDY28" s="91" t="s">
        <v>32</v>
      </c>
      <c r="GDZ28" s="92">
        <v>1</v>
      </c>
      <c r="GEA28" s="87">
        <v>0</v>
      </c>
      <c r="GEB28" s="59">
        <f t="shared" si="294"/>
        <v>0</v>
      </c>
      <c r="GEC28" s="1"/>
      <c r="GED28" s="89">
        <v>5</v>
      </c>
      <c r="GEE28" s="93" t="s">
        <v>65</v>
      </c>
      <c r="GEF28" s="58" t="s">
        <v>58</v>
      </c>
      <c r="GEG28" s="91" t="s">
        <v>32</v>
      </c>
      <c r="GEH28" s="92">
        <v>1</v>
      </c>
      <c r="GEI28" s="87">
        <v>0</v>
      </c>
      <c r="GEJ28" s="59">
        <f t="shared" si="295"/>
        <v>0</v>
      </c>
      <c r="GEK28" s="1"/>
      <c r="GEL28" s="89">
        <v>5</v>
      </c>
      <c r="GEM28" s="93" t="s">
        <v>65</v>
      </c>
      <c r="GEN28" s="58" t="s">
        <v>58</v>
      </c>
      <c r="GEO28" s="91" t="s">
        <v>32</v>
      </c>
      <c r="GEP28" s="92">
        <v>1</v>
      </c>
      <c r="GEQ28" s="87">
        <v>0</v>
      </c>
      <c r="GER28" s="59">
        <f t="shared" si="295"/>
        <v>0</v>
      </c>
      <c r="GES28" s="1"/>
      <c r="GET28" s="89">
        <v>5</v>
      </c>
      <c r="GEU28" s="93" t="s">
        <v>65</v>
      </c>
      <c r="GEV28" s="58" t="s">
        <v>58</v>
      </c>
      <c r="GEW28" s="91" t="s">
        <v>32</v>
      </c>
      <c r="GEX28" s="92">
        <v>1</v>
      </c>
      <c r="GEY28" s="87">
        <v>0</v>
      </c>
      <c r="GEZ28" s="59">
        <f t="shared" si="296"/>
        <v>0</v>
      </c>
      <c r="GFA28" s="1"/>
      <c r="GFB28" s="89">
        <v>5</v>
      </c>
      <c r="GFC28" s="93" t="s">
        <v>65</v>
      </c>
      <c r="GFD28" s="58" t="s">
        <v>58</v>
      </c>
      <c r="GFE28" s="91" t="s">
        <v>32</v>
      </c>
      <c r="GFF28" s="92">
        <v>1</v>
      </c>
      <c r="GFG28" s="87">
        <v>0</v>
      </c>
      <c r="GFH28" s="59">
        <f t="shared" si="296"/>
        <v>0</v>
      </c>
      <c r="GFI28" s="1"/>
      <c r="GFJ28" s="89">
        <v>5</v>
      </c>
      <c r="GFK28" s="93" t="s">
        <v>65</v>
      </c>
      <c r="GFL28" s="58" t="s">
        <v>58</v>
      </c>
      <c r="GFM28" s="91" t="s">
        <v>32</v>
      </c>
      <c r="GFN28" s="92">
        <v>1</v>
      </c>
      <c r="GFO28" s="87">
        <v>0</v>
      </c>
      <c r="GFP28" s="59">
        <f t="shared" si="297"/>
        <v>0</v>
      </c>
      <c r="GFQ28" s="1"/>
      <c r="GFR28" s="89">
        <v>5</v>
      </c>
      <c r="GFS28" s="93" t="s">
        <v>65</v>
      </c>
      <c r="GFT28" s="58" t="s">
        <v>58</v>
      </c>
      <c r="GFU28" s="91" t="s">
        <v>32</v>
      </c>
      <c r="GFV28" s="92">
        <v>1</v>
      </c>
      <c r="GFW28" s="87">
        <v>0</v>
      </c>
      <c r="GFX28" s="59">
        <f t="shared" si="297"/>
        <v>0</v>
      </c>
      <c r="GFY28" s="1"/>
      <c r="GFZ28" s="89">
        <v>5</v>
      </c>
      <c r="GGA28" s="93" t="s">
        <v>65</v>
      </c>
      <c r="GGB28" s="58" t="s">
        <v>58</v>
      </c>
      <c r="GGC28" s="91" t="s">
        <v>32</v>
      </c>
      <c r="GGD28" s="92">
        <v>1</v>
      </c>
      <c r="GGE28" s="87">
        <v>0</v>
      </c>
      <c r="GGF28" s="59">
        <f t="shared" si="298"/>
        <v>0</v>
      </c>
      <c r="GGG28" s="1"/>
      <c r="GGH28" s="89">
        <v>5</v>
      </c>
      <c r="GGI28" s="93" t="s">
        <v>65</v>
      </c>
      <c r="GGJ28" s="58" t="s">
        <v>58</v>
      </c>
      <c r="GGK28" s="91" t="s">
        <v>32</v>
      </c>
      <c r="GGL28" s="92">
        <v>1</v>
      </c>
      <c r="GGM28" s="87">
        <v>0</v>
      </c>
      <c r="GGN28" s="59">
        <f t="shared" si="298"/>
        <v>0</v>
      </c>
      <c r="GGO28" s="1"/>
      <c r="GGP28" s="89">
        <v>5</v>
      </c>
      <c r="GGQ28" s="93" t="s">
        <v>65</v>
      </c>
      <c r="GGR28" s="58" t="s">
        <v>58</v>
      </c>
      <c r="GGS28" s="91" t="s">
        <v>32</v>
      </c>
      <c r="GGT28" s="92">
        <v>1</v>
      </c>
      <c r="GGU28" s="87">
        <v>0</v>
      </c>
      <c r="GGV28" s="59">
        <f t="shared" si="299"/>
        <v>0</v>
      </c>
      <c r="GGW28" s="1"/>
      <c r="GGX28" s="89">
        <v>5</v>
      </c>
      <c r="GGY28" s="93" t="s">
        <v>65</v>
      </c>
      <c r="GGZ28" s="58" t="s">
        <v>58</v>
      </c>
      <c r="GHA28" s="91" t="s">
        <v>32</v>
      </c>
      <c r="GHB28" s="92">
        <v>1</v>
      </c>
      <c r="GHC28" s="87">
        <v>0</v>
      </c>
      <c r="GHD28" s="59">
        <f t="shared" si="299"/>
        <v>0</v>
      </c>
      <c r="GHE28" s="1"/>
      <c r="GHF28" s="89">
        <v>5</v>
      </c>
      <c r="GHG28" s="93" t="s">
        <v>65</v>
      </c>
      <c r="GHH28" s="58" t="s">
        <v>58</v>
      </c>
      <c r="GHI28" s="91" t="s">
        <v>32</v>
      </c>
      <c r="GHJ28" s="92">
        <v>1</v>
      </c>
      <c r="GHK28" s="87">
        <v>0</v>
      </c>
      <c r="GHL28" s="59">
        <f t="shared" si="300"/>
        <v>0</v>
      </c>
      <c r="GHM28" s="1"/>
      <c r="GHN28" s="89">
        <v>5</v>
      </c>
      <c r="GHO28" s="93" t="s">
        <v>65</v>
      </c>
      <c r="GHP28" s="58" t="s">
        <v>58</v>
      </c>
      <c r="GHQ28" s="91" t="s">
        <v>32</v>
      </c>
      <c r="GHR28" s="92">
        <v>1</v>
      </c>
      <c r="GHS28" s="87">
        <v>0</v>
      </c>
      <c r="GHT28" s="59">
        <f t="shared" si="300"/>
        <v>0</v>
      </c>
      <c r="GHU28" s="1"/>
      <c r="GHV28" s="89">
        <v>5</v>
      </c>
      <c r="GHW28" s="93" t="s">
        <v>65</v>
      </c>
      <c r="GHX28" s="58" t="s">
        <v>58</v>
      </c>
      <c r="GHY28" s="91" t="s">
        <v>32</v>
      </c>
      <c r="GHZ28" s="92">
        <v>1</v>
      </c>
      <c r="GIA28" s="87">
        <v>0</v>
      </c>
      <c r="GIB28" s="59">
        <f t="shared" si="301"/>
        <v>0</v>
      </c>
      <c r="GIC28" s="1"/>
      <c r="GID28" s="89">
        <v>5</v>
      </c>
      <c r="GIE28" s="93" t="s">
        <v>65</v>
      </c>
      <c r="GIF28" s="58" t="s">
        <v>58</v>
      </c>
      <c r="GIG28" s="91" t="s">
        <v>32</v>
      </c>
      <c r="GIH28" s="92">
        <v>1</v>
      </c>
      <c r="GII28" s="87">
        <v>0</v>
      </c>
      <c r="GIJ28" s="59">
        <f t="shared" si="301"/>
        <v>0</v>
      </c>
      <c r="GIK28" s="1"/>
      <c r="GIL28" s="89">
        <v>5</v>
      </c>
      <c r="GIM28" s="93" t="s">
        <v>65</v>
      </c>
      <c r="GIN28" s="58" t="s">
        <v>58</v>
      </c>
      <c r="GIO28" s="91" t="s">
        <v>32</v>
      </c>
      <c r="GIP28" s="92">
        <v>1</v>
      </c>
      <c r="GIQ28" s="87">
        <v>0</v>
      </c>
      <c r="GIR28" s="59">
        <f t="shared" si="302"/>
        <v>0</v>
      </c>
      <c r="GIS28" s="1"/>
      <c r="GIT28" s="89">
        <v>5</v>
      </c>
      <c r="GIU28" s="93" t="s">
        <v>65</v>
      </c>
      <c r="GIV28" s="58" t="s">
        <v>58</v>
      </c>
      <c r="GIW28" s="91" t="s">
        <v>32</v>
      </c>
      <c r="GIX28" s="92">
        <v>1</v>
      </c>
      <c r="GIY28" s="87">
        <v>0</v>
      </c>
      <c r="GIZ28" s="59">
        <f t="shared" si="302"/>
        <v>0</v>
      </c>
      <c r="GJA28" s="1"/>
      <c r="GJB28" s="89">
        <v>5</v>
      </c>
      <c r="GJC28" s="93" t="s">
        <v>65</v>
      </c>
      <c r="GJD28" s="58" t="s">
        <v>58</v>
      </c>
      <c r="GJE28" s="91" t="s">
        <v>32</v>
      </c>
      <c r="GJF28" s="92">
        <v>1</v>
      </c>
      <c r="GJG28" s="87">
        <v>0</v>
      </c>
      <c r="GJH28" s="59">
        <f t="shared" si="303"/>
        <v>0</v>
      </c>
      <c r="GJI28" s="1"/>
      <c r="GJJ28" s="89">
        <v>5</v>
      </c>
      <c r="GJK28" s="93" t="s">
        <v>65</v>
      </c>
      <c r="GJL28" s="58" t="s">
        <v>58</v>
      </c>
      <c r="GJM28" s="91" t="s">
        <v>32</v>
      </c>
      <c r="GJN28" s="92">
        <v>1</v>
      </c>
      <c r="GJO28" s="87">
        <v>0</v>
      </c>
      <c r="GJP28" s="59">
        <f t="shared" si="303"/>
        <v>0</v>
      </c>
      <c r="GJQ28" s="1"/>
      <c r="GJR28" s="89">
        <v>5</v>
      </c>
      <c r="GJS28" s="93" t="s">
        <v>65</v>
      </c>
      <c r="GJT28" s="58" t="s">
        <v>58</v>
      </c>
      <c r="GJU28" s="91" t="s">
        <v>32</v>
      </c>
      <c r="GJV28" s="92">
        <v>1</v>
      </c>
      <c r="GJW28" s="87">
        <v>0</v>
      </c>
      <c r="GJX28" s="59">
        <f t="shared" si="304"/>
        <v>0</v>
      </c>
      <c r="GJY28" s="1"/>
      <c r="GJZ28" s="89">
        <v>5</v>
      </c>
      <c r="GKA28" s="93" t="s">
        <v>65</v>
      </c>
      <c r="GKB28" s="58" t="s">
        <v>58</v>
      </c>
      <c r="GKC28" s="91" t="s">
        <v>32</v>
      </c>
      <c r="GKD28" s="92">
        <v>1</v>
      </c>
      <c r="GKE28" s="87">
        <v>0</v>
      </c>
      <c r="GKF28" s="59">
        <f t="shared" si="304"/>
        <v>0</v>
      </c>
      <c r="GKG28" s="1"/>
      <c r="GKH28" s="89">
        <v>5</v>
      </c>
      <c r="GKI28" s="93" t="s">
        <v>65</v>
      </c>
      <c r="GKJ28" s="58" t="s">
        <v>58</v>
      </c>
      <c r="GKK28" s="91" t="s">
        <v>32</v>
      </c>
      <c r="GKL28" s="92">
        <v>1</v>
      </c>
      <c r="GKM28" s="87">
        <v>0</v>
      </c>
      <c r="GKN28" s="59">
        <f t="shared" si="305"/>
        <v>0</v>
      </c>
      <c r="GKO28" s="1"/>
      <c r="GKP28" s="89">
        <v>5</v>
      </c>
      <c r="GKQ28" s="93" t="s">
        <v>65</v>
      </c>
      <c r="GKR28" s="58" t="s">
        <v>58</v>
      </c>
      <c r="GKS28" s="91" t="s">
        <v>32</v>
      </c>
      <c r="GKT28" s="92">
        <v>1</v>
      </c>
      <c r="GKU28" s="87">
        <v>0</v>
      </c>
      <c r="GKV28" s="59">
        <f t="shared" si="305"/>
        <v>0</v>
      </c>
      <c r="GKW28" s="1"/>
      <c r="GKX28" s="89">
        <v>5</v>
      </c>
      <c r="GKY28" s="93" t="s">
        <v>65</v>
      </c>
      <c r="GKZ28" s="58" t="s">
        <v>58</v>
      </c>
      <c r="GLA28" s="91" t="s">
        <v>32</v>
      </c>
      <c r="GLB28" s="92">
        <v>1</v>
      </c>
      <c r="GLC28" s="87">
        <v>0</v>
      </c>
      <c r="GLD28" s="59">
        <f t="shared" si="306"/>
        <v>0</v>
      </c>
      <c r="GLE28" s="1"/>
      <c r="GLF28" s="89">
        <v>5</v>
      </c>
      <c r="GLG28" s="93" t="s">
        <v>65</v>
      </c>
      <c r="GLH28" s="58" t="s">
        <v>58</v>
      </c>
      <c r="GLI28" s="91" t="s">
        <v>32</v>
      </c>
      <c r="GLJ28" s="92">
        <v>1</v>
      </c>
      <c r="GLK28" s="87">
        <v>0</v>
      </c>
      <c r="GLL28" s="59">
        <f t="shared" si="306"/>
        <v>0</v>
      </c>
      <c r="GLM28" s="1"/>
      <c r="GLN28" s="89">
        <v>5</v>
      </c>
      <c r="GLO28" s="93" t="s">
        <v>65</v>
      </c>
      <c r="GLP28" s="58" t="s">
        <v>58</v>
      </c>
      <c r="GLQ28" s="91" t="s">
        <v>32</v>
      </c>
      <c r="GLR28" s="92">
        <v>1</v>
      </c>
      <c r="GLS28" s="87">
        <v>0</v>
      </c>
      <c r="GLT28" s="59">
        <f t="shared" si="307"/>
        <v>0</v>
      </c>
      <c r="GLU28" s="1"/>
      <c r="GLV28" s="89">
        <v>5</v>
      </c>
      <c r="GLW28" s="93" t="s">
        <v>65</v>
      </c>
      <c r="GLX28" s="58" t="s">
        <v>58</v>
      </c>
      <c r="GLY28" s="91" t="s">
        <v>32</v>
      </c>
      <c r="GLZ28" s="92">
        <v>1</v>
      </c>
      <c r="GMA28" s="87">
        <v>0</v>
      </c>
      <c r="GMB28" s="59">
        <f t="shared" si="307"/>
        <v>0</v>
      </c>
      <c r="GMC28" s="1"/>
      <c r="GMD28" s="89">
        <v>5</v>
      </c>
      <c r="GME28" s="93" t="s">
        <v>65</v>
      </c>
      <c r="GMF28" s="58" t="s">
        <v>58</v>
      </c>
      <c r="GMG28" s="91" t="s">
        <v>32</v>
      </c>
      <c r="GMH28" s="92">
        <v>1</v>
      </c>
      <c r="GMI28" s="87">
        <v>0</v>
      </c>
      <c r="GMJ28" s="59">
        <f t="shared" si="308"/>
        <v>0</v>
      </c>
      <c r="GMK28" s="1"/>
      <c r="GML28" s="89">
        <v>5</v>
      </c>
      <c r="GMM28" s="93" t="s">
        <v>65</v>
      </c>
      <c r="GMN28" s="58" t="s">
        <v>58</v>
      </c>
      <c r="GMO28" s="91" t="s">
        <v>32</v>
      </c>
      <c r="GMP28" s="92">
        <v>1</v>
      </c>
      <c r="GMQ28" s="87">
        <v>0</v>
      </c>
      <c r="GMR28" s="59">
        <f t="shared" si="308"/>
        <v>0</v>
      </c>
      <c r="GMS28" s="1"/>
      <c r="GMT28" s="89">
        <v>5</v>
      </c>
      <c r="GMU28" s="93" t="s">
        <v>65</v>
      </c>
      <c r="GMV28" s="58" t="s">
        <v>58</v>
      </c>
      <c r="GMW28" s="91" t="s">
        <v>32</v>
      </c>
      <c r="GMX28" s="92">
        <v>1</v>
      </c>
      <c r="GMY28" s="87">
        <v>0</v>
      </c>
      <c r="GMZ28" s="59">
        <f t="shared" si="309"/>
        <v>0</v>
      </c>
      <c r="GNA28" s="1"/>
      <c r="GNB28" s="89">
        <v>5</v>
      </c>
      <c r="GNC28" s="93" t="s">
        <v>65</v>
      </c>
      <c r="GND28" s="58" t="s">
        <v>58</v>
      </c>
      <c r="GNE28" s="91" t="s">
        <v>32</v>
      </c>
      <c r="GNF28" s="92">
        <v>1</v>
      </c>
      <c r="GNG28" s="87">
        <v>0</v>
      </c>
      <c r="GNH28" s="59">
        <f t="shared" si="309"/>
        <v>0</v>
      </c>
      <c r="GNI28" s="1"/>
      <c r="GNJ28" s="89">
        <v>5</v>
      </c>
      <c r="GNK28" s="93" t="s">
        <v>65</v>
      </c>
      <c r="GNL28" s="58" t="s">
        <v>58</v>
      </c>
      <c r="GNM28" s="91" t="s">
        <v>32</v>
      </c>
      <c r="GNN28" s="92">
        <v>1</v>
      </c>
      <c r="GNO28" s="87">
        <v>0</v>
      </c>
      <c r="GNP28" s="59">
        <f t="shared" si="310"/>
        <v>0</v>
      </c>
      <c r="GNQ28" s="1"/>
      <c r="GNR28" s="89">
        <v>5</v>
      </c>
      <c r="GNS28" s="93" t="s">
        <v>65</v>
      </c>
      <c r="GNT28" s="58" t="s">
        <v>58</v>
      </c>
      <c r="GNU28" s="91" t="s">
        <v>32</v>
      </c>
      <c r="GNV28" s="92">
        <v>1</v>
      </c>
      <c r="GNW28" s="87">
        <v>0</v>
      </c>
      <c r="GNX28" s="59">
        <f t="shared" si="310"/>
        <v>0</v>
      </c>
      <c r="GNY28" s="1"/>
      <c r="GNZ28" s="89">
        <v>5</v>
      </c>
      <c r="GOA28" s="93" t="s">
        <v>65</v>
      </c>
      <c r="GOB28" s="58" t="s">
        <v>58</v>
      </c>
      <c r="GOC28" s="91" t="s">
        <v>32</v>
      </c>
      <c r="GOD28" s="92">
        <v>1</v>
      </c>
      <c r="GOE28" s="87">
        <v>0</v>
      </c>
      <c r="GOF28" s="59">
        <f t="shared" si="311"/>
        <v>0</v>
      </c>
      <c r="GOG28" s="1"/>
      <c r="GOH28" s="89">
        <v>5</v>
      </c>
      <c r="GOI28" s="93" t="s">
        <v>65</v>
      </c>
      <c r="GOJ28" s="58" t="s">
        <v>58</v>
      </c>
      <c r="GOK28" s="91" t="s">
        <v>32</v>
      </c>
      <c r="GOL28" s="92">
        <v>1</v>
      </c>
      <c r="GOM28" s="87">
        <v>0</v>
      </c>
      <c r="GON28" s="59">
        <f t="shared" si="311"/>
        <v>0</v>
      </c>
      <c r="GOO28" s="1"/>
      <c r="GOP28" s="89">
        <v>5</v>
      </c>
      <c r="GOQ28" s="93" t="s">
        <v>65</v>
      </c>
      <c r="GOR28" s="58" t="s">
        <v>58</v>
      </c>
      <c r="GOS28" s="91" t="s">
        <v>32</v>
      </c>
      <c r="GOT28" s="92">
        <v>1</v>
      </c>
      <c r="GOU28" s="87">
        <v>0</v>
      </c>
      <c r="GOV28" s="59">
        <f t="shared" si="312"/>
        <v>0</v>
      </c>
      <c r="GOW28" s="1"/>
      <c r="GOX28" s="89">
        <v>5</v>
      </c>
      <c r="GOY28" s="93" t="s">
        <v>65</v>
      </c>
      <c r="GOZ28" s="58" t="s">
        <v>58</v>
      </c>
      <c r="GPA28" s="91" t="s">
        <v>32</v>
      </c>
      <c r="GPB28" s="92">
        <v>1</v>
      </c>
      <c r="GPC28" s="87">
        <v>0</v>
      </c>
      <c r="GPD28" s="59">
        <f t="shared" si="312"/>
        <v>0</v>
      </c>
      <c r="GPE28" s="1"/>
      <c r="GPF28" s="89">
        <v>5</v>
      </c>
      <c r="GPG28" s="93" t="s">
        <v>65</v>
      </c>
      <c r="GPH28" s="58" t="s">
        <v>58</v>
      </c>
      <c r="GPI28" s="91" t="s">
        <v>32</v>
      </c>
      <c r="GPJ28" s="92">
        <v>1</v>
      </c>
      <c r="GPK28" s="87">
        <v>0</v>
      </c>
      <c r="GPL28" s="59">
        <f t="shared" si="313"/>
        <v>0</v>
      </c>
      <c r="GPM28" s="1"/>
      <c r="GPN28" s="89">
        <v>5</v>
      </c>
      <c r="GPO28" s="93" t="s">
        <v>65</v>
      </c>
      <c r="GPP28" s="58" t="s">
        <v>58</v>
      </c>
      <c r="GPQ28" s="91" t="s">
        <v>32</v>
      </c>
      <c r="GPR28" s="92">
        <v>1</v>
      </c>
      <c r="GPS28" s="87">
        <v>0</v>
      </c>
      <c r="GPT28" s="59">
        <f t="shared" si="313"/>
        <v>0</v>
      </c>
      <c r="GPU28" s="1"/>
      <c r="GPV28" s="89">
        <v>5</v>
      </c>
      <c r="GPW28" s="93" t="s">
        <v>65</v>
      </c>
      <c r="GPX28" s="58" t="s">
        <v>58</v>
      </c>
      <c r="GPY28" s="91" t="s">
        <v>32</v>
      </c>
      <c r="GPZ28" s="92">
        <v>1</v>
      </c>
      <c r="GQA28" s="87">
        <v>0</v>
      </c>
      <c r="GQB28" s="59">
        <f t="shared" si="314"/>
        <v>0</v>
      </c>
      <c r="GQC28" s="1"/>
      <c r="GQD28" s="89">
        <v>5</v>
      </c>
      <c r="GQE28" s="93" t="s">
        <v>65</v>
      </c>
      <c r="GQF28" s="58" t="s">
        <v>58</v>
      </c>
      <c r="GQG28" s="91" t="s">
        <v>32</v>
      </c>
      <c r="GQH28" s="92">
        <v>1</v>
      </c>
      <c r="GQI28" s="87">
        <v>0</v>
      </c>
      <c r="GQJ28" s="59">
        <f t="shared" si="314"/>
        <v>0</v>
      </c>
      <c r="GQK28" s="1"/>
      <c r="GQL28" s="89">
        <v>5</v>
      </c>
      <c r="GQM28" s="93" t="s">
        <v>65</v>
      </c>
      <c r="GQN28" s="58" t="s">
        <v>58</v>
      </c>
      <c r="GQO28" s="91" t="s">
        <v>32</v>
      </c>
      <c r="GQP28" s="92">
        <v>1</v>
      </c>
      <c r="GQQ28" s="87">
        <v>0</v>
      </c>
      <c r="GQR28" s="59">
        <f t="shared" si="315"/>
        <v>0</v>
      </c>
      <c r="GQS28" s="1"/>
      <c r="GQT28" s="89">
        <v>5</v>
      </c>
      <c r="GQU28" s="93" t="s">
        <v>65</v>
      </c>
      <c r="GQV28" s="58" t="s">
        <v>58</v>
      </c>
      <c r="GQW28" s="91" t="s">
        <v>32</v>
      </c>
      <c r="GQX28" s="92">
        <v>1</v>
      </c>
      <c r="GQY28" s="87">
        <v>0</v>
      </c>
      <c r="GQZ28" s="59">
        <f t="shared" si="315"/>
        <v>0</v>
      </c>
      <c r="GRA28" s="1"/>
      <c r="GRB28" s="89">
        <v>5</v>
      </c>
      <c r="GRC28" s="93" t="s">
        <v>65</v>
      </c>
      <c r="GRD28" s="58" t="s">
        <v>58</v>
      </c>
      <c r="GRE28" s="91" t="s">
        <v>32</v>
      </c>
      <c r="GRF28" s="92">
        <v>1</v>
      </c>
      <c r="GRG28" s="87">
        <v>0</v>
      </c>
      <c r="GRH28" s="59">
        <f t="shared" si="316"/>
        <v>0</v>
      </c>
      <c r="GRI28" s="1"/>
      <c r="GRJ28" s="89">
        <v>5</v>
      </c>
      <c r="GRK28" s="93" t="s">
        <v>65</v>
      </c>
      <c r="GRL28" s="58" t="s">
        <v>58</v>
      </c>
      <c r="GRM28" s="91" t="s">
        <v>32</v>
      </c>
      <c r="GRN28" s="92">
        <v>1</v>
      </c>
      <c r="GRO28" s="87">
        <v>0</v>
      </c>
      <c r="GRP28" s="59">
        <f t="shared" si="316"/>
        <v>0</v>
      </c>
      <c r="GRQ28" s="1"/>
      <c r="GRR28" s="89">
        <v>5</v>
      </c>
      <c r="GRS28" s="93" t="s">
        <v>65</v>
      </c>
      <c r="GRT28" s="58" t="s">
        <v>58</v>
      </c>
      <c r="GRU28" s="91" t="s">
        <v>32</v>
      </c>
      <c r="GRV28" s="92">
        <v>1</v>
      </c>
      <c r="GRW28" s="87">
        <v>0</v>
      </c>
      <c r="GRX28" s="59">
        <f t="shared" si="317"/>
        <v>0</v>
      </c>
      <c r="GRY28" s="1"/>
      <c r="GRZ28" s="89">
        <v>5</v>
      </c>
      <c r="GSA28" s="93" t="s">
        <v>65</v>
      </c>
      <c r="GSB28" s="58" t="s">
        <v>58</v>
      </c>
      <c r="GSC28" s="91" t="s">
        <v>32</v>
      </c>
      <c r="GSD28" s="92">
        <v>1</v>
      </c>
      <c r="GSE28" s="87">
        <v>0</v>
      </c>
      <c r="GSF28" s="59">
        <f t="shared" si="317"/>
        <v>0</v>
      </c>
      <c r="GSG28" s="1"/>
      <c r="GSH28" s="89">
        <v>5</v>
      </c>
      <c r="GSI28" s="93" t="s">
        <v>65</v>
      </c>
      <c r="GSJ28" s="58" t="s">
        <v>58</v>
      </c>
      <c r="GSK28" s="91" t="s">
        <v>32</v>
      </c>
      <c r="GSL28" s="92">
        <v>1</v>
      </c>
      <c r="GSM28" s="87">
        <v>0</v>
      </c>
      <c r="GSN28" s="59">
        <f t="shared" si="318"/>
        <v>0</v>
      </c>
      <c r="GSO28" s="1"/>
      <c r="GSP28" s="89">
        <v>5</v>
      </c>
      <c r="GSQ28" s="93" t="s">
        <v>65</v>
      </c>
      <c r="GSR28" s="58" t="s">
        <v>58</v>
      </c>
      <c r="GSS28" s="91" t="s">
        <v>32</v>
      </c>
      <c r="GST28" s="92">
        <v>1</v>
      </c>
      <c r="GSU28" s="87">
        <v>0</v>
      </c>
      <c r="GSV28" s="59">
        <f t="shared" si="318"/>
        <v>0</v>
      </c>
      <c r="GSW28" s="1"/>
      <c r="GSX28" s="89">
        <v>5</v>
      </c>
      <c r="GSY28" s="93" t="s">
        <v>65</v>
      </c>
      <c r="GSZ28" s="58" t="s">
        <v>58</v>
      </c>
      <c r="GTA28" s="91" t="s">
        <v>32</v>
      </c>
      <c r="GTB28" s="92">
        <v>1</v>
      </c>
      <c r="GTC28" s="87">
        <v>0</v>
      </c>
      <c r="GTD28" s="59">
        <f t="shared" si="319"/>
        <v>0</v>
      </c>
      <c r="GTE28" s="1"/>
      <c r="GTF28" s="89">
        <v>5</v>
      </c>
      <c r="GTG28" s="93" t="s">
        <v>65</v>
      </c>
      <c r="GTH28" s="58" t="s">
        <v>58</v>
      </c>
      <c r="GTI28" s="91" t="s">
        <v>32</v>
      </c>
      <c r="GTJ28" s="92">
        <v>1</v>
      </c>
      <c r="GTK28" s="87">
        <v>0</v>
      </c>
      <c r="GTL28" s="59">
        <f t="shared" si="319"/>
        <v>0</v>
      </c>
      <c r="GTM28" s="1"/>
      <c r="GTN28" s="89">
        <v>5</v>
      </c>
      <c r="GTO28" s="93" t="s">
        <v>65</v>
      </c>
      <c r="GTP28" s="58" t="s">
        <v>58</v>
      </c>
      <c r="GTQ28" s="91" t="s">
        <v>32</v>
      </c>
      <c r="GTR28" s="92">
        <v>1</v>
      </c>
      <c r="GTS28" s="87">
        <v>0</v>
      </c>
      <c r="GTT28" s="59">
        <f t="shared" si="320"/>
        <v>0</v>
      </c>
      <c r="GTU28" s="1"/>
      <c r="GTV28" s="89">
        <v>5</v>
      </c>
      <c r="GTW28" s="93" t="s">
        <v>65</v>
      </c>
      <c r="GTX28" s="58" t="s">
        <v>58</v>
      </c>
      <c r="GTY28" s="91" t="s">
        <v>32</v>
      </c>
      <c r="GTZ28" s="92">
        <v>1</v>
      </c>
      <c r="GUA28" s="87">
        <v>0</v>
      </c>
      <c r="GUB28" s="59">
        <f t="shared" si="320"/>
        <v>0</v>
      </c>
      <c r="GUC28" s="1"/>
      <c r="GUD28" s="89">
        <v>5</v>
      </c>
      <c r="GUE28" s="93" t="s">
        <v>65</v>
      </c>
      <c r="GUF28" s="58" t="s">
        <v>58</v>
      </c>
      <c r="GUG28" s="91" t="s">
        <v>32</v>
      </c>
      <c r="GUH28" s="92">
        <v>1</v>
      </c>
      <c r="GUI28" s="87">
        <v>0</v>
      </c>
      <c r="GUJ28" s="59">
        <f t="shared" si="321"/>
        <v>0</v>
      </c>
      <c r="GUK28" s="1"/>
      <c r="GUL28" s="89">
        <v>5</v>
      </c>
      <c r="GUM28" s="93" t="s">
        <v>65</v>
      </c>
      <c r="GUN28" s="58" t="s">
        <v>58</v>
      </c>
      <c r="GUO28" s="91" t="s">
        <v>32</v>
      </c>
      <c r="GUP28" s="92">
        <v>1</v>
      </c>
      <c r="GUQ28" s="87">
        <v>0</v>
      </c>
      <c r="GUR28" s="59">
        <f t="shared" si="321"/>
        <v>0</v>
      </c>
      <c r="GUS28" s="1"/>
      <c r="GUT28" s="89">
        <v>5</v>
      </c>
      <c r="GUU28" s="93" t="s">
        <v>65</v>
      </c>
      <c r="GUV28" s="58" t="s">
        <v>58</v>
      </c>
      <c r="GUW28" s="91" t="s">
        <v>32</v>
      </c>
      <c r="GUX28" s="92">
        <v>1</v>
      </c>
      <c r="GUY28" s="87">
        <v>0</v>
      </c>
      <c r="GUZ28" s="59">
        <f t="shared" si="322"/>
        <v>0</v>
      </c>
      <c r="GVA28" s="1"/>
      <c r="GVB28" s="89">
        <v>5</v>
      </c>
      <c r="GVC28" s="93" t="s">
        <v>65</v>
      </c>
      <c r="GVD28" s="58" t="s">
        <v>58</v>
      </c>
      <c r="GVE28" s="91" t="s">
        <v>32</v>
      </c>
      <c r="GVF28" s="92">
        <v>1</v>
      </c>
      <c r="GVG28" s="87">
        <v>0</v>
      </c>
      <c r="GVH28" s="59">
        <f t="shared" si="322"/>
        <v>0</v>
      </c>
      <c r="GVI28" s="1"/>
      <c r="GVJ28" s="89">
        <v>5</v>
      </c>
      <c r="GVK28" s="93" t="s">
        <v>65</v>
      </c>
      <c r="GVL28" s="58" t="s">
        <v>58</v>
      </c>
      <c r="GVM28" s="91" t="s">
        <v>32</v>
      </c>
      <c r="GVN28" s="92">
        <v>1</v>
      </c>
      <c r="GVO28" s="87">
        <v>0</v>
      </c>
      <c r="GVP28" s="59">
        <f t="shared" si="323"/>
        <v>0</v>
      </c>
      <c r="GVQ28" s="1"/>
      <c r="GVR28" s="89">
        <v>5</v>
      </c>
      <c r="GVS28" s="93" t="s">
        <v>65</v>
      </c>
      <c r="GVT28" s="58" t="s">
        <v>58</v>
      </c>
      <c r="GVU28" s="91" t="s">
        <v>32</v>
      </c>
      <c r="GVV28" s="92">
        <v>1</v>
      </c>
      <c r="GVW28" s="87">
        <v>0</v>
      </c>
      <c r="GVX28" s="59">
        <f t="shared" si="323"/>
        <v>0</v>
      </c>
      <c r="GVY28" s="1"/>
      <c r="GVZ28" s="89">
        <v>5</v>
      </c>
      <c r="GWA28" s="93" t="s">
        <v>65</v>
      </c>
      <c r="GWB28" s="58" t="s">
        <v>58</v>
      </c>
      <c r="GWC28" s="91" t="s">
        <v>32</v>
      </c>
      <c r="GWD28" s="92">
        <v>1</v>
      </c>
      <c r="GWE28" s="87">
        <v>0</v>
      </c>
      <c r="GWF28" s="59">
        <f t="shared" si="324"/>
        <v>0</v>
      </c>
      <c r="GWG28" s="1"/>
      <c r="GWH28" s="89">
        <v>5</v>
      </c>
      <c r="GWI28" s="93" t="s">
        <v>65</v>
      </c>
      <c r="GWJ28" s="58" t="s">
        <v>58</v>
      </c>
      <c r="GWK28" s="91" t="s">
        <v>32</v>
      </c>
      <c r="GWL28" s="92">
        <v>1</v>
      </c>
      <c r="GWM28" s="87">
        <v>0</v>
      </c>
      <c r="GWN28" s="59">
        <f t="shared" si="324"/>
        <v>0</v>
      </c>
      <c r="GWO28" s="1"/>
      <c r="GWP28" s="89">
        <v>5</v>
      </c>
      <c r="GWQ28" s="93" t="s">
        <v>65</v>
      </c>
      <c r="GWR28" s="58" t="s">
        <v>58</v>
      </c>
      <c r="GWS28" s="91" t="s">
        <v>32</v>
      </c>
      <c r="GWT28" s="92">
        <v>1</v>
      </c>
      <c r="GWU28" s="87">
        <v>0</v>
      </c>
      <c r="GWV28" s="59">
        <f t="shared" si="325"/>
        <v>0</v>
      </c>
      <c r="GWW28" s="1"/>
      <c r="GWX28" s="89">
        <v>5</v>
      </c>
      <c r="GWY28" s="93" t="s">
        <v>65</v>
      </c>
      <c r="GWZ28" s="58" t="s">
        <v>58</v>
      </c>
      <c r="GXA28" s="91" t="s">
        <v>32</v>
      </c>
      <c r="GXB28" s="92">
        <v>1</v>
      </c>
      <c r="GXC28" s="87">
        <v>0</v>
      </c>
      <c r="GXD28" s="59">
        <f t="shared" si="325"/>
        <v>0</v>
      </c>
      <c r="GXE28" s="1"/>
      <c r="GXF28" s="89">
        <v>5</v>
      </c>
      <c r="GXG28" s="93" t="s">
        <v>65</v>
      </c>
      <c r="GXH28" s="58" t="s">
        <v>58</v>
      </c>
      <c r="GXI28" s="91" t="s">
        <v>32</v>
      </c>
      <c r="GXJ28" s="92">
        <v>1</v>
      </c>
      <c r="GXK28" s="87">
        <v>0</v>
      </c>
      <c r="GXL28" s="59">
        <f t="shared" si="326"/>
        <v>0</v>
      </c>
      <c r="GXM28" s="1"/>
      <c r="GXN28" s="89">
        <v>5</v>
      </c>
      <c r="GXO28" s="93" t="s">
        <v>65</v>
      </c>
      <c r="GXP28" s="58" t="s">
        <v>58</v>
      </c>
      <c r="GXQ28" s="91" t="s">
        <v>32</v>
      </c>
      <c r="GXR28" s="92">
        <v>1</v>
      </c>
      <c r="GXS28" s="87">
        <v>0</v>
      </c>
      <c r="GXT28" s="59">
        <f t="shared" si="326"/>
        <v>0</v>
      </c>
      <c r="GXU28" s="1"/>
      <c r="GXV28" s="89">
        <v>5</v>
      </c>
      <c r="GXW28" s="93" t="s">
        <v>65</v>
      </c>
      <c r="GXX28" s="58" t="s">
        <v>58</v>
      </c>
      <c r="GXY28" s="91" t="s">
        <v>32</v>
      </c>
      <c r="GXZ28" s="92">
        <v>1</v>
      </c>
      <c r="GYA28" s="87">
        <v>0</v>
      </c>
      <c r="GYB28" s="59">
        <f t="shared" si="327"/>
        <v>0</v>
      </c>
      <c r="GYC28" s="1"/>
      <c r="GYD28" s="89">
        <v>5</v>
      </c>
      <c r="GYE28" s="93" t="s">
        <v>65</v>
      </c>
      <c r="GYF28" s="58" t="s">
        <v>58</v>
      </c>
      <c r="GYG28" s="91" t="s">
        <v>32</v>
      </c>
      <c r="GYH28" s="92">
        <v>1</v>
      </c>
      <c r="GYI28" s="87">
        <v>0</v>
      </c>
      <c r="GYJ28" s="59">
        <f t="shared" si="327"/>
        <v>0</v>
      </c>
      <c r="GYK28" s="1"/>
      <c r="GYL28" s="89">
        <v>5</v>
      </c>
      <c r="GYM28" s="93" t="s">
        <v>65</v>
      </c>
      <c r="GYN28" s="58" t="s">
        <v>58</v>
      </c>
      <c r="GYO28" s="91" t="s">
        <v>32</v>
      </c>
      <c r="GYP28" s="92">
        <v>1</v>
      </c>
      <c r="GYQ28" s="87">
        <v>0</v>
      </c>
      <c r="GYR28" s="59">
        <f t="shared" si="328"/>
        <v>0</v>
      </c>
      <c r="GYS28" s="1"/>
      <c r="GYT28" s="89">
        <v>5</v>
      </c>
      <c r="GYU28" s="93" t="s">
        <v>65</v>
      </c>
      <c r="GYV28" s="58" t="s">
        <v>58</v>
      </c>
      <c r="GYW28" s="91" t="s">
        <v>32</v>
      </c>
      <c r="GYX28" s="92">
        <v>1</v>
      </c>
      <c r="GYY28" s="87">
        <v>0</v>
      </c>
      <c r="GYZ28" s="59">
        <f t="shared" si="328"/>
        <v>0</v>
      </c>
      <c r="GZA28" s="1"/>
      <c r="GZB28" s="89">
        <v>5</v>
      </c>
      <c r="GZC28" s="93" t="s">
        <v>65</v>
      </c>
      <c r="GZD28" s="58" t="s">
        <v>58</v>
      </c>
      <c r="GZE28" s="91" t="s">
        <v>32</v>
      </c>
      <c r="GZF28" s="92">
        <v>1</v>
      </c>
      <c r="GZG28" s="87">
        <v>0</v>
      </c>
      <c r="GZH28" s="59">
        <f t="shared" si="329"/>
        <v>0</v>
      </c>
      <c r="GZI28" s="1"/>
      <c r="GZJ28" s="89">
        <v>5</v>
      </c>
      <c r="GZK28" s="93" t="s">
        <v>65</v>
      </c>
      <c r="GZL28" s="58" t="s">
        <v>58</v>
      </c>
      <c r="GZM28" s="91" t="s">
        <v>32</v>
      </c>
      <c r="GZN28" s="92">
        <v>1</v>
      </c>
      <c r="GZO28" s="87">
        <v>0</v>
      </c>
      <c r="GZP28" s="59">
        <f t="shared" si="329"/>
        <v>0</v>
      </c>
      <c r="GZQ28" s="1"/>
      <c r="GZR28" s="89">
        <v>5</v>
      </c>
      <c r="GZS28" s="93" t="s">
        <v>65</v>
      </c>
      <c r="GZT28" s="58" t="s">
        <v>58</v>
      </c>
      <c r="GZU28" s="91" t="s">
        <v>32</v>
      </c>
      <c r="GZV28" s="92">
        <v>1</v>
      </c>
      <c r="GZW28" s="87">
        <v>0</v>
      </c>
      <c r="GZX28" s="59">
        <f t="shared" si="330"/>
        <v>0</v>
      </c>
      <c r="GZY28" s="1"/>
      <c r="GZZ28" s="89">
        <v>5</v>
      </c>
      <c r="HAA28" s="93" t="s">
        <v>65</v>
      </c>
      <c r="HAB28" s="58" t="s">
        <v>58</v>
      </c>
      <c r="HAC28" s="91" t="s">
        <v>32</v>
      </c>
      <c r="HAD28" s="92">
        <v>1</v>
      </c>
      <c r="HAE28" s="87">
        <v>0</v>
      </c>
      <c r="HAF28" s="59">
        <f t="shared" si="330"/>
        <v>0</v>
      </c>
      <c r="HAG28" s="1"/>
      <c r="HAH28" s="89">
        <v>5</v>
      </c>
      <c r="HAI28" s="93" t="s">
        <v>65</v>
      </c>
      <c r="HAJ28" s="58" t="s">
        <v>58</v>
      </c>
      <c r="HAK28" s="91" t="s">
        <v>32</v>
      </c>
      <c r="HAL28" s="92">
        <v>1</v>
      </c>
      <c r="HAM28" s="87">
        <v>0</v>
      </c>
      <c r="HAN28" s="59">
        <f t="shared" si="331"/>
        <v>0</v>
      </c>
      <c r="HAO28" s="1"/>
      <c r="HAP28" s="89">
        <v>5</v>
      </c>
      <c r="HAQ28" s="93" t="s">
        <v>65</v>
      </c>
      <c r="HAR28" s="58" t="s">
        <v>58</v>
      </c>
      <c r="HAS28" s="91" t="s">
        <v>32</v>
      </c>
      <c r="HAT28" s="92">
        <v>1</v>
      </c>
      <c r="HAU28" s="87">
        <v>0</v>
      </c>
      <c r="HAV28" s="59">
        <f t="shared" si="331"/>
        <v>0</v>
      </c>
      <c r="HAW28" s="1"/>
      <c r="HAX28" s="89">
        <v>5</v>
      </c>
      <c r="HAY28" s="93" t="s">
        <v>65</v>
      </c>
      <c r="HAZ28" s="58" t="s">
        <v>58</v>
      </c>
      <c r="HBA28" s="91" t="s">
        <v>32</v>
      </c>
      <c r="HBB28" s="92">
        <v>1</v>
      </c>
      <c r="HBC28" s="87">
        <v>0</v>
      </c>
      <c r="HBD28" s="59">
        <f t="shared" si="332"/>
        <v>0</v>
      </c>
      <c r="HBE28" s="1"/>
      <c r="HBF28" s="89">
        <v>5</v>
      </c>
      <c r="HBG28" s="93" t="s">
        <v>65</v>
      </c>
      <c r="HBH28" s="58" t="s">
        <v>58</v>
      </c>
      <c r="HBI28" s="91" t="s">
        <v>32</v>
      </c>
      <c r="HBJ28" s="92">
        <v>1</v>
      </c>
      <c r="HBK28" s="87">
        <v>0</v>
      </c>
      <c r="HBL28" s="59">
        <f t="shared" si="332"/>
        <v>0</v>
      </c>
      <c r="HBM28" s="1"/>
      <c r="HBN28" s="89">
        <v>5</v>
      </c>
      <c r="HBO28" s="93" t="s">
        <v>65</v>
      </c>
      <c r="HBP28" s="58" t="s">
        <v>58</v>
      </c>
      <c r="HBQ28" s="91" t="s">
        <v>32</v>
      </c>
      <c r="HBR28" s="92">
        <v>1</v>
      </c>
      <c r="HBS28" s="87">
        <v>0</v>
      </c>
      <c r="HBT28" s="59">
        <f t="shared" si="333"/>
        <v>0</v>
      </c>
      <c r="HBU28" s="1"/>
      <c r="HBV28" s="89">
        <v>5</v>
      </c>
      <c r="HBW28" s="93" t="s">
        <v>65</v>
      </c>
      <c r="HBX28" s="58" t="s">
        <v>58</v>
      </c>
      <c r="HBY28" s="91" t="s">
        <v>32</v>
      </c>
      <c r="HBZ28" s="92">
        <v>1</v>
      </c>
      <c r="HCA28" s="87">
        <v>0</v>
      </c>
      <c r="HCB28" s="59">
        <f t="shared" si="333"/>
        <v>0</v>
      </c>
      <c r="HCC28" s="1"/>
      <c r="HCD28" s="89">
        <v>5</v>
      </c>
      <c r="HCE28" s="93" t="s">
        <v>65</v>
      </c>
      <c r="HCF28" s="58" t="s">
        <v>58</v>
      </c>
      <c r="HCG28" s="91" t="s">
        <v>32</v>
      </c>
      <c r="HCH28" s="92">
        <v>1</v>
      </c>
      <c r="HCI28" s="87">
        <v>0</v>
      </c>
      <c r="HCJ28" s="59">
        <f t="shared" si="334"/>
        <v>0</v>
      </c>
      <c r="HCK28" s="1"/>
      <c r="HCL28" s="89">
        <v>5</v>
      </c>
      <c r="HCM28" s="93" t="s">
        <v>65</v>
      </c>
      <c r="HCN28" s="58" t="s">
        <v>58</v>
      </c>
      <c r="HCO28" s="91" t="s">
        <v>32</v>
      </c>
      <c r="HCP28" s="92">
        <v>1</v>
      </c>
      <c r="HCQ28" s="87">
        <v>0</v>
      </c>
      <c r="HCR28" s="59">
        <f t="shared" si="334"/>
        <v>0</v>
      </c>
      <c r="HCS28" s="1"/>
      <c r="HCT28" s="89">
        <v>5</v>
      </c>
      <c r="HCU28" s="93" t="s">
        <v>65</v>
      </c>
      <c r="HCV28" s="58" t="s">
        <v>58</v>
      </c>
      <c r="HCW28" s="91" t="s">
        <v>32</v>
      </c>
      <c r="HCX28" s="92">
        <v>1</v>
      </c>
      <c r="HCY28" s="87">
        <v>0</v>
      </c>
      <c r="HCZ28" s="59">
        <f t="shared" si="335"/>
        <v>0</v>
      </c>
      <c r="HDA28" s="1"/>
      <c r="HDB28" s="89">
        <v>5</v>
      </c>
      <c r="HDC28" s="93" t="s">
        <v>65</v>
      </c>
      <c r="HDD28" s="58" t="s">
        <v>58</v>
      </c>
      <c r="HDE28" s="91" t="s">
        <v>32</v>
      </c>
      <c r="HDF28" s="92">
        <v>1</v>
      </c>
      <c r="HDG28" s="87">
        <v>0</v>
      </c>
      <c r="HDH28" s="59">
        <f t="shared" si="335"/>
        <v>0</v>
      </c>
      <c r="HDI28" s="1"/>
      <c r="HDJ28" s="89">
        <v>5</v>
      </c>
      <c r="HDK28" s="93" t="s">
        <v>65</v>
      </c>
      <c r="HDL28" s="58" t="s">
        <v>58</v>
      </c>
      <c r="HDM28" s="91" t="s">
        <v>32</v>
      </c>
      <c r="HDN28" s="92">
        <v>1</v>
      </c>
      <c r="HDO28" s="87">
        <v>0</v>
      </c>
      <c r="HDP28" s="59">
        <f t="shared" si="336"/>
        <v>0</v>
      </c>
      <c r="HDQ28" s="1"/>
      <c r="HDR28" s="89">
        <v>5</v>
      </c>
      <c r="HDS28" s="93" t="s">
        <v>65</v>
      </c>
      <c r="HDT28" s="58" t="s">
        <v>58</v>
      </c>
      <c r="HDU28" s="91" t="s">
        <v>32</v>
      </c>
      <c r="HDV28" s="92">
        <v>1</v>
      </c>
      <c r="HDW28" s="87">
        <v>0</v>
      </c>
      <c r="HDX28" s="59">
        <f t="shared" si="336"/>
        <v>0</v>
      </c>
      <c r="HDY28" s="1"/>
      <c r="HDZ28" s="89">
        <v>5</v>
      </c>
      <c r="HEA28" s="93" t="s">
        <v>65</v>
      </c>
      <c r="HEB28" s="58" t="s">
        <v>58</v>
      </c>
      <c r="HEC28" s="91" t="s">
        <v>32</v>
      </c>
      <c r="HED28" s="92">
        <v>1</v>
      </c>
      <c r="HEE28" s="87">
        <v>0</v>
      </c>
      <c r="HEF28" s="59">
        <f t="shared" si="337"/>
        <v>0</v>
      </c>
      <c r="HEG28" s="1"/>
      <c r="HEH28" s="89">
        <v>5</v>
      </c>
      <c r="HEI28" s="93" t="s">
        <v>65</v>
      </c>
      <c r="HEJ28" s="58" t="s">
        <v>58</v>
      </c>
      <c r="HEK28" s="91" t="s">
        <v>32</v>
      </c>
      <c r="HEL28" s="92">
        <v>1</v>
      </c>
      <c r="HEM28" s="87">
        <v>0</v>
      </c>
      <c r="HEN28" s="59">
        <f t="shared" si="337"/>
        <v>0</v>
      </c>
      <c r="HEO28" s="1"/>
      <c r="HEP28" s="89">
        <v>5</v>
      </c>
      <c r="HEQ28" s="93" t="s">
        <v>65</v>
      </c>
      <c r="HER28" s="58" t="s">
        <v>58</v>
      </c>
      <c r="HES28" s="91" t="s">
        <v>32</v>
      </c>
      <c r="HET28" s="92">
        <v>1</v>
      </c>
      <c r="HEU28" s="87">
        <v>0</v>
      </c>
      <c r="HEV28" s="59">
        <f t="shared" si="338"/>
        <v>0</v>
      </c>
      <c r="HEW28" s="1"/>
      <c r="HEX28" s="89">
        <v>5</v>
      </c>
      <c r="HEY28" s="93" t="s">
        <v>65</v>
      </c>
      <c r="HEZ28" s="58" t="s">
        <v>58</v>
      </c>
      <c r="HFA28" s="91" t="s">
        <v>32</v>
      </c>
      <c r="HFB28" s="92">
        <v>1</v>
      </c>
      <c r="HFC28" s="87">
        <v>0</v>
      </c>
      <c r="HFD28" s="59">
        <f t="shared" si="338"/>
        <v>0</v>
      </c>
      <c r="HFE28" s="1"/>
      <c r="HFF28" s="89">
        <v>5</v>
      </c>
      <c r="HFG28" s="93" t="s">
        <v>65</v>
      </c>
      <c r="HFH28" s="58" t="s">
        <v>58</v>
      </c>
      <c r="HFI28" s="91" t="s">
        <v>32</v>
      </c>
      <c r="HFJ28" s="92">
        <v>1</v>
      </c>
      <c r="HFK28" s="87">
        <v>0</v>
      </c>
      <c r="HFL28" s="59">
        <f t="shared" si="339"/>
        <v>0</v>
      </c>
      <c r="HFM28" s="1"/>
      <c r="HFN28" s="89">
        <v>5</v>
      </c>
      <c r="HFO28" s="93" t="s">
        <v>65</v>
      </c>
      <c r="HFP28" s="58" t="s">
        <v>58</v>
      </c>
      <c r="HFQ28" s="91" t="s">
        <v>32</v>
      </c>
      <c r="HFR28" s="92">
        <v>1</v>
      </c>
      <c r="HFS28" s="87">
        <v>0</v>
      </c>
      <c r="HFT28" s="59">
        <f t="shared" si="339"/>
        <v>0</v>
      </c>
      <c r="HFU28" s="1"/>
      <c r="HFV28" s="89">
        <v>5</v>
      </c>
      <c r="HFW28" s="93" t="s">
        <v>65</v>
      </c>
      <c r="HFX28" s="58" t="s">
        <v>58</v>
      </c>
      <c r="HFY28" s="91" t="s">
        <v>32</v>
      </c>
      <c r="HFZ28" s="92">
        <v>1</v>
      </c>
      <c r="HGA28" s="87">
        <v>0</v>
      </c>
      <c r="HGB28" s="59">
        <f t="shared" si="340"/>
        <v>0</v>
      </c>
      <c r="HGC28" s="1"/>
      <c r="HGD28" s="89">
        <v>5</v>
      </c>
      <c r="HGE28" s="93" t="s">
        <v>65</v>
      </c>
      <c r="HGF28" s="58" t="s">
        <v>58</v>
      </c>
      <c r="HGG28" s="91" t="s">
        <v>32</v>
      </c>
      <c r="HGH28" s="92">
        <v>1</v>
      </c>
      <c r="HGI28" s="87">
        <v>0</v>
      </c>
      <c r="HGJ28" s="59">
        <f t="shared" si="340"/>
        <v>0</v>
      </c>
      <c r="HGK28" s="1"/>
      <c r="HGL28" s="89">
        <v>5</v>
      </c>
      <c r="HGM28" s="93" t="s">
        <v>65</v>
      </c>
      <c r="HGN28" s="58" t="s">
        <v>58</v>
      </c>
      <c r="HGO28" s="91" t="s">
        <v>32</v>
      </c>
      <c r="HGP28" s="92">
        <v>1</v>
      </c>
      <c r="HGQ28" s="87">
        <v>0</v>
      </c>
      <c r="HGR28" s="59">
        <f t="shared" si="341"/>
        <v>0</v>
      </c>
      <c r="HGS28" s="1"/>
      <c r="HGT28" s="89">
        <v>5</v>
      </c>
      <c r="HGU28" s="93" t="s">
        <v>65</v>
      </c>
      <c r="HGV28" s="58" t="s">
        <v>58</v>
      </c>
      <c r="HGW28" s="91" t="s">
        <v>32</v>
      </c>
      <c r="HGX28" s="92">
        <v>1</v>
      </c>
      <c r="HGY28" s="87">
        <v>0</v>
      </c>
      <c r="HGZ28" s="59">
        <f t="shared" si="341"/>
        <v>0</v>
      </c>
      <c r="HHA28" s="1"/>
      <c r="HHB28" s="89">
        <v>5</v>
      </c>
      <c r="HHC28" s="93" t="s">
        <v>65</v>
      </c>
      <c r="HHD28" s="58" t="s">
        <v>58</v>
      </c>
      <c r="HHE28" s="91" t="s">
        <v>32</v>
      </c>
      <c r="HHF28" s="92">
        <v>1</v>
      </c>
      <c r="HHG28" s="87">
        <v>0</v>
      </c>
      <c r="HHH28" s="59">
        <f t="shared" si="342"/>
        <v>0</v>
      </c>
      <c r="HHI28" s="1"/>
      <c r="HHJ28" s="89">
        <v>5</v>
      </c>
      <c r="HHK28" s="93" t="s">
        <v>65</v>
      </c>
      <c r="HHL28" s="58" t="s">
        <v>58</v>
      </c>
      <c r="HHM28" s="91" t="s">
        <v>32</v>
      </c>
      <c r="HHN28" s="92">
        <v>1</v>
      </c>
      <c r="HHO28" s="87">
        <v>0</v>
      </c>
      <c r="HHP28" s="59">
        <f t="shared" si="342"/>
        <v>0</v>
      </c>
      <c r="HHQ28" s="1"/>
      <c r="HHR28" s="89">
        <v>5</v>
      </c>
      <c r="HHS28" s="93" t="s">
        <v>65</v>
      </c>
      <c r="HHT28" s="58" t="s">
        <v>58</v>
      </c>
      <c r="HHU28" s="91" t="s">
        <v>32</v>
      </c>
      <c r="HHV28" s="92">
        <v>1</v>
      </c>
      <c r="HHW28" s="87">
        <v>0</v>
      </c>
      <c r="HHX28" s="59">
        <f t="shared" si="343"/>
        <v>0</v>
      </c>
      <c r="HHY28" s="1"/>
      <c r="HHZ28" s="89">
        <v>5</v>
      </c>
      <c r="HIA28" s="93" t="s">
        <v>65</v>
      </c>
      <c r="HIB28" s="58" t="s">
        <v>58</v>
      </c>
      <c r="HIC28" s="91" t="s">
        <v>32</v>
      </c>
      <c r="HID28" s="92">
        <v>1</v>
      </c>
      <c r="HIE28" s="87">
        <v>0</v>
      </c>
      <c r="HIF28" s="59">
        <f t="shared" si="343"/>
        <v>0</v>
      </c>
      <c r="HIG28" s="1"/>
      <c r="HIH28" s="89">
        <v>5</v>
      </c>
      <c r="HII28" s="93" t="s">
        <v>65</v>
      </c>
      <c r="HIJ28" s="58" t="s">
        <v>58</v>
      </c>
      <c r="HIK28" s="91" t="s">
        <v>32</v>
      </c>
      <c r="HIL28" s="92">
        <v>1</v>
      </c>
      <c r="HIM28" s="87">
        <v>0</v>
      </c>
      <c r="HIN28" s="59">
        <f t="shared" si="344"/>
        <v>0</v>
      </c>
      <c r="HIO28" s="1"/>
      <c r="HIP28" s="89">
        <v>5</v>
      </c>
      <c r="HIQ28" s="93" t="s">
        <v>65</v>
      </c>
      <c r="HIR28" s="58" t="s">
        <v>58</v>
      </c>
      <c r="HIS28" s="91" t="s">
        <v>32</v>
      </c>
      <c r="HIT28" s="92">
        <v>1</v>
      </c>
      <c r="HIU28" s="87">
        <v>0</v>
      </c>
      <c r="HIV28" s="59">
        <f t="shared" si="344"/>
        <v>0</v>
      </c>
      <c r="HIW28" s="1"/>
      <c r="HIX28" s="89">
        <v>5</v>
      </c>
      <c r="HIY28" s="93" t="s">
        <v>65</v>
      </c>
      <c r="HIZ28" s="58" t="s">
        <v>58</v>
      </c>
      <c r="HJA28" s="91" t="s">
        <v>32</v>
      </c>
      <c r="HJB28" s="92">
        <v>1</v>
      </c>
      <c r="HJC28" s="87">
        <v>0</v>
      </c>
      <c r="HJD28" s="59">
        <f t="shared" si="345"/>
        <v>0</v>
      </c>
      <c r="HJE28" s="1"/>
      <c r="HJF28" s="89">
        <v>5</v>
      </c>
      <c r="HJG28" s="93" t="s">
        <v>65</v>
      </c>
      <c r="HJH28" s="58" t="s">
        <v>58</v>
      </c>
      <c r="HJI28" s="91" t="s">
        <v>32</v>
      </c>
      <c r="HJJ28" s="92">
        <v>1</v>
      </c>
      <c r="HJK28" s="87">
        <v>0</v>
      </c>
      <c r="HJL28" s="59">
        <f t="shared" si="345"/>
        <v>0</v>
      </c>
      <c r="HJM28" s="1"/>
      <c r="HJN28" s="89">
        <v>5</v>
      </c>
      <c r="HJO28" s="93" t="s">
        <v>65</v>
      </c>
      <c r="HJP28" s="58" t="s">
        <v>58</v>
      </c>
      <c r="HJQ28" s="91" t="s">
        <v>32</v>
      </c>
      <c r="HJR28" s="92">
        <v>1</v>
      </c>
      <c r="HJS28" s="87">
        <v>0</v>
      </c>
      <c r="HJT28" s="59">
        <f t="shared" si="346"/>
        <v>0</v>
      </c>
      <c r="HJU28" s="1"/>
      <c r="HJV28" s="89">
        <v>5</v>
      </c>
      <c r="HJW28" s="93" t="s">
        <v>65</v>
      </c>
      <c r="HJX28" s="58" t="s">
        <v>58</v>
      </c>
      <c r="HJY28" s="91" t="s">
        <v>32</v>
      </c>
      <c r="HJZ28" s="92">
        <v>1</v>
      </c>
      <c r="HKA28" s="87">
        <v>0</v>
      </c>
      <c r="HKB28" s="59">
        <f t="shared" si="346"/>
        <v>0</v>
      </c>
      <c r="HKC28" s="1"/>
      <c r="HKD28" s="89">
        <v>5</v>
      </c>
      <c r="HKE28" s="93" t="s">
        <v>65</v>
      </c>
      <c r="HKF28" s="58" t="s">
        <v>58</v>
      </c>
      <c r="HKG28" s="91" t="s">
        <v>32</v>
      </c>
      <c r="HKH28" s="92">
        <v>1</v>
      </c>
      <c r="HKI28" s="87">
        <v>0</v>
      </c>
      <c r="HKJ28" s="59">
        <f t="shared" si="347"/>
        <v>0</v>
      </c>
      <c r="HKK28" s="1"/>
      <c r="HKL28" s="89">
        <v>5</v>
      </c>
      <c r="HKM28" s="93" t="s">
        <v>65</v>
      </c>
      <c r="HKN28" s="58" t="s">
        <v>58</v>
      </c>
      <c r="HKO28" s="91" t="s">
        <v>32</v>
      </c>
      <c r="HKP28" s="92">
        <v>1</v>
      </c>
      <c r="HKQ28" s="87">
        <v>0</v>
      </c>
      <c r="HKR28" s="59">
        <f t="shared" si="347"/>
        <v>0</v>
      </c>
      <c r="HKS28" s="1"/>
      <c r="HKT28" s="89">
        <v>5</v>
      </c>
      <c r="HKU28" s="93" t="s">
        <v>65</v>
      </c>
      <c r="HKV28" s="58" t="s">
        <v>58</v>
      </c>
      <c r="HKW28" s="91" t="s">
        <v>32</v>
      </c>
      <c r="HKX28" s="92">
        <v>1</v>
      </c>
      <c r="HKY28" s="87">
        <v>0</v>
      </c>
      <c r="HKZ28" s="59">
        <f t="shared" si="348"/>
        <v>0</v>
      </c>
      <c r="HLA28" s="1"/>
      <c r="HLB28" s="89">
        <v>5</v>
      </c>
      <c r="HLC28" s="93" t="s">
        <v>65</v>
      </c>
      <c r="HLD28" s="58" t="s">
        <v>58</v>
      </c>
      <c r="HLE28" s="91" t="s">
        <v>32</v>
      </c>
      <c r="HLF28" s="92">
        <v>1</v>
      </c>
      <c r="HLG28" s="87">
        <v>0</v>
      </c>
      <c r="HLH28" s="59">
        <f t="shared" si="348"/>
        <v>0</v>
      </c>
      <c r="HLI28" s="1"/>
      <c r="HLJ28" s="89">
        <v>5</v>
      </c>
      <c r="HLK28" s="93" t="s">
        <v>65</v>
      </c>
      <c r="HLL28" s="58" t="s">
        <v>58</v>
      </c>
      <c r="HLM28" s="91" t="s">
        <v>32</v>
      </c>
      <c r="HLN28" s="92">
        <v>1</v>
      </c>
      <c r="HLO28" s="87">
        <v>0</v>
      </c>
      <c r="HLP28" s="59">
        <f t="shared" si="349"/>
        <v>0</v>
      </c>
      <c r="HLQ28" s="1"/>
      <c r="HLR28" s="89">
        <v>5</v>
      </c>
      <c r="HLS28" s="93" t="s">
        <v>65</v>
      </c>
      <c r="HLT28" s="58" t="s">
        <v>58</v>
      </c>
      <c r="HLU28" s="91" t="s">
        <v>32</v>
      </c>
      <c r="HLV28" s="92">
        <v>1</v>
      </c>
      <c r="HLW28" s="87">
        <v>0</v>
      </c>
      <c r="HLX28" s="59">
        <f t="shared" si="349"/>
        <v>0</v>
      </c>
      <c r="HLY28" s="1"/>
      <c r="HLZ28" s="89">
        <v>5</v>
      </c>
      <c r="HMA28" s="93" t="s">
        <v>65</v>
      </c>
      <c r="HMB28" s="58" t="s">
        <v>58</v>
      </c>
      <c r="HMC28" s="91" t="s">
        <v>32</v>
      </c>
      <c r="HMD28" s="92">
        <v>1</v>
      </c>
      <c r="HME28" s="87">
        <v>0</v>
      </c>
      <c r="HMF28" s="59">
        <f t="shared" si="350"/>
        <v>0</v>
      </c>
      <c r="HMG28" s="1"/>
      <c r="HMH28" s="89">
        <v>5</v>
      </c>
      <c r="HMI28" s="93" t="s">
        <v>65</v>
      </c>
      <c r="HMJ28" s="58" t="s">
        <v>58</v>
      </c>
      <c r="HMK28" s="91" t="s">
        <v>32</v>
      </c>
      <c r="HML28" s="92">
        <v>1</v>
      </c>
      <c r="HMM28" s="87">
        <v>0</v>
      </c>
      <c r="HMN28" s="59">
        <f t="shared" si="350"/>
        <v>0</v>
      </c>
      <c r="HMO28" s="1"/>
      <c r="HMP28" s="89">
        <v>5</v>
      </c>
      <c r="HMQ28" s="93" t="s">
        <v>65</v>
      </c>
      <c r="HMR28" s="58" t="s">
        <v>58</v>
      </c>
      <c r="HMS28" s="91" t="s">
        <v>32</v>
      </c>
      <c r="HMT28" s="92">
        <v>1</v>
      </c>
      <c r="HMU28" s="87">
        <v>0</v>
      </c>
      <c r="HMV28" s="59">
        <f t="shared" si="351"/>
        <v>0</v>
      </c>
      <c r="HMW28" s="1"/>
      <c r="HMX28" s="89">
        <v>5</v>
      </c>
      <c r="HMY28" s="93" t="s">
        <v>65</v>
      </c>
      <c r="HMZ28" s="58" t="s">
        <v>58</v>
      </c>
      <c r="HNA28" s="91" t="s">
        <v>32</v>
      </c>
      <c r="HNB28" s="92">
        <v>1</v>
      </c>
      <c r="HNC28" s="87">
        <v>0</v>
      </c>
      <c r="HND28" s="59">
        <f t="shared" si="351"/>
        <v>0</v>
      </c>
      <c r="HNE28" s="1"/>
      <c r="HNF28" s="89">
        <v>5</v>
      </c>
      <c r="HNG28" s="93" t="s">
        <v>65</v>
      </c>
      <c r="HNH28" s="58" t="s">
        <v>58</v>
      </c>
      <c r="HNI28" s="91" t="s">
        <v>32</v>
      </c>
      <c r="HNJ28" s="92">
        <v>1</v>
      </c>
      <c r="HNK28" s="87">
        <v>0</v>
      </c>
      <c r="HNL28" s="59">
        <f t="shared" si="352"/>
        <v>0</v>
      </c>
      <c r="HNM28" s="1"/>
      <c r="HNN28" s="89">
        <v>5</v>
      </c>
      <c r="HNO28" s="93" t="s">
        <v>65</v>
      </c>
      <c r="HNP28" s="58" t="s">
        <v>58</v>
      </c>
      <c r="HNQ28" s="91" t="s">
        <v>32</v>
      </c>
      <c r="HNR28" s="92">
        <v>1</v>
      </c>
      <c r="HNS28" s="87">
        <v>0</v>
      </c>
      <c r="HNT28" s="59">
        <f t="shared" si="352"/>
        <v>0</v>
      </c>
      <c r="HNU28" s="1"/>
      <c r="HNV28" s="89">
        <v>5</v>
      </c>
      <c r="HNW28" s="93" t="s">
        <v>65</v>
      </c>
      <c r="HNX28" s="58" t="s">
        <v>58</v>
      </c>
      <c r="HNY28" s="91" t="s">
        <v>32</v>
      </c>
      <c r="HNZ28" s="92">
        <v>1</v>
      </c>
      <c r="HOA28" s="87">
        <v>0</v>
      </c>
      <c r="HOB28" s="59">
        <f t="shared" si="353"/>
        <v>0</v>
      </c>
      <c r="HOC28" s="1"/>
      <c r="HOD28" s="89">
        <v>5</v>
      </c>
      <c r="HOE28" s="93" t="s">
        <v>65</v>
      </c>
      <c r="HOF28" s="58" t="s">
        <v>58</v>
      </c>
      <c r="HOG28" s="91" t="s">
        <v>32</v>
      </c>
      <c r="HOH28" s="92">
        <v>1</v>
      </c>
      <c r="HOI28" s="87">
        <v>0</v>
      </c>
      <c r="HOJ28" s="59">
        <f t="shared" si="353"/>
        <v>0</v>
      </c>
      <c r="HOK28" s="1"/>
      <c r="HOL28" s="89">
        <v>5</v>
      </c>
      <c r="HOM28" s="93" t="s">
        <v>65</v>
      </c>
      <c r="HON28" s="58" t="s">
        <v>58</v>
      </c>
      <c r="HOO28" s="91" t="s">
        <v>32</v>
      </c>
      <c r="HOP28" s="92">
        <v>1</v>
      </c>
      <c r="HOQ28" s="87">
        <v>0</v>
      </c>
      <c r="HOR28" s="59">
        <f t="shared" si="354"/>
        <v>0</v>
      </c>
      <c r="HOS28" s="1"/>
      <c r="HOT28" s="89">
        <v>5</v>
      </c>
      <c r="HOU28" s="93" t="s">
        <v>65</v>
      </c>
      <c r="HOV28" s="58" t="s">
        <v>58</v>
      </c>
      <c r="HOW28" s="91" t="s">
        <v>32</v>
      </c>
      <c r="HOX28" s="92">
        <v>1</v>
      </c>
      <c r="HOY28" s="87">
        <v>0</v>
      </c>
      <c r="HOZ28" s="59">
        <f t="shared" si="354"/>
        <v>0</v>
      </c>
      <c r="HPA28" s="1"/>
      <c r="HPB28" s="89">
        <v>5</v>
      </c>
      <c r="HPC28" s="93" t="s">
        <v>65</v>
      </c>
      <c r="HPD28" s="58" t="s">
        <v>58</v>
      </c>
      <c r="HPE28" s="91" t="s">
        <v>32</v>
      </c>
      <c r="HPF28" s="92">
        <v>1</v>
      </c>
      <c r="HPG28" s="87">
        <v>0</v>
      </c>
      <c r="HPH28" s="59">
        <f t="shared" si="355"/>
        <v>0</v>
      </c>
      <c r="HPI28" s="1"/>
      <c r="HPJ28" s="89">
        <v>5</v>
      </c>
      <c r="HPK28" s="93" t="s">
        <v>65</v>
      </c>
      <c r="HPL28" s="58" t="s">
        <v>58</v>
      </c>
      <c r="HPM28" s="91" t="s">
        <v>32</v>
      </c>
      <c r="HPN28" s="92">
        <v>1</v>
      </c>
      <c r="HPO28" s="87">
        <v>0</v>
      </c>
      <c r="HPP28" s="59">
        <f t="shared" si="355"/>
        <v>0</v>
      </c>
      <c r="HPQ28" s="1"/>
      <c r="HPR28" s="89">
        <v>5</v>
      </c>
      <c r="HPS28" s="93" t="s">
        <v>65</v>
      </c>
      <c r="HPT28" s="58" t="s">
        <v>58</v>
      </c>
      <c r="HPU28" s="91" t="s">
        <v>32</v>
      </c>
      <c r="HPV28" s="92">
        <v>1</v>
      </c>
      <c r="HPW28" s="87">
        <v>0</v>
      </c>
      <c r="HPX28" s="59">
        <f t="shared" si="356"/>
        <v>0</v>
      </c>
      <c r="HPY28" s="1"/>
      <c r="HPZ28" s="89">
        <v>5</v>
      </c>
      <c r="HQA28" s="93" t="s">
        <v>65</v>
      </c>
      <c r="HQB28" s="58" t="s">
        <v>58</v>
      </c>
      <c r="HQC28" s="91" t="s">
        <v>32</v>
      </c>
      <c r="HQD28" s="92">
        <v>1</v>
      </c>
      <c r="HQE28" s="87">
        <v>0</v>
      </c>
      <c r="HQF28" s="59">
        <f t="shared" si="356"/>
        <v>0</v>
      </c>
      <c r="HQG28" s="1"/>
      <c r="HQH28" s="89">
        <v>5</v>
      </c>
      <c r="HQI28" s="93" t="s">
        <v>65</v>
      </c>
      <c r="HQJ28" s="58" t="s">
        <v>58</v>
      </c>
      <c r="HQK28" s="91" t="s">
        <v>32</v>
      </c>
      <c r="HQL28" s="92">
        <v>1</v>
      </c>
      <c r="HQM28" s="87">
        <v>0</v>
      </c>
      <c r="HQN28" s="59">
        <f t="shared" si="357"/>
        <v>0</v>
      </c>
      <c r="HQO28" s="1"/>
      <c r="HQP28" s="89">
        <v>5</v>
      </c>
      <c r="HQQ28" s="93" t="s">
        <v>65</v>
      </c>
      <c r="HQR28" s="58" t="s">
        <v>58</v>
      </c>
      <c r="HQS28" s="91" t="s">
        <v>32</v>
      </c>
      <c r="HQT28" s="92">
        <v>1</v>
      </c>
      <c r="HQU28" s="87">
        <v>0</v>
      </c>
      <c r="HQV28" s="59">
        <f t="shared" si="357"/>
        <v>0</v>
      </c>
      <c r="HQW28" s="1"/>
      <c r="HQX28" s="89">
        <v>5</v>
      </c>
      <c r="HQY28" s="93" t="s">
        <v>65</v>
      </c>
      <c r="HQZ28" s="58" t="s">
        <v>58</v>
      </c>
      <c r="HRA28" s="91" t="s">
        <v>32</v>
      </c>
      <c r="HRB28" s="92">
        <v>1</v>
      </c>
      <c r="HRC28" s="87">
        <v>0</v>
      </c>
      <c r="HRD28" s="59">
        <f t="shared" si="358"/>
        <v>0</v>
      </c>
      <c r="HRE28" s="1"/>
      <c r="HRF28" s="89">
        <v>5</v>
      </c>
      <c r="HRG28" s="93" t="s">
        <v>65</v>
      </c>
      <c r="HRH28" s="58" t="s">
        <v>58</v>
      </c>
      <c r="HRI28" s="91" t="s">
        <v>32</v>
      </c>
      <c r="HRJ28" s="92">
        <v>1</v>
      </c>
      <c r="HRK28" s="87">
        <v>0</v>
      </c>
      <c r="HRL28" s="59">
        <f t="shared" si="358"/>
        <v>0</v>
      </c>
      <c r="HRM28" s="1"/>
      <c r="HRN28" s="89">
        <v>5</v>
      </c>
      <c r="HRO28" s="93" t="s">
        <v>65</v>
      </c>
      <c r="HRP28" s="58" t="s">
        <v>58</v>
      </c>
      <c r="HRQ28" s="91" t="s">
        <v>32</v>
      </c>
      <c r="HRR28" s="92">
        <v>1</v>
      </c>
      <c r="HRS28" s="87">
        <v>0</v>
      </c>
      <c r="HRT28" s="59">
        <f t="shared" si="359"/>
        <v>0</v>
      </c>
      <c r="HRU28" s="1"/>
      <c r="HRV28" s="89">
        <v>5</v>
      </c>
      <c r="HRW28" s="93" t="s">
        <v>65</v>
      </c>
      <c r="HRX28" s="58" t="s">
        <v>58</v>
      </c>
      <c r="HRY28" s="91" t="s">
        <v>32</v>
      </c>
      <c r="HRZ28" s="92">
        <v>1</v>
      </c>
      <c r="HSA28" s="87">
        <v>0</v>
      </c>
      <c r="HSB28" s="59">
        <f t="shared" si="359"/>
        <v>0</v>
      </c>
      <c r="HSC28" s="1"/>
      <c r="HSD28" s="89">
        <v>5</v>
      </c>
      <c r="HSE28" s="93" t="s">
        <v>65</v>
      </c>
      <c r="HSF28" s="58" t="s">
        <v>58</v>
      </c>
      <c r="HSG28" s="91" t="s">
        <v>32</v>
      </c>
      <c r="HSH28" s="92">
        <v>1</v>
      </c>
      <c r="HSI28" s="87">
        <v>0</v>
      </c>
      <c r="HSJ28" s="59">
        <f t="shared" si="360"/>
        <v>0</v>
      </c>
      <c r="HSK28" s="1"/>
      <c r="HSL28" s="89">
        <v>5</v>
      </c>
      <c r="HSM28" s="93" t="s">
        <v>65</v>
      </c>
      <c r="HSN28" s="58" t="s">
        <v>58</v>
      </c>
      <c r="HSO28" s="91" t="s">
        <v>32</v>
      </c>
      <c r="HSP28" s="92">
        <v>1</v>
      </c>
      <c r="HSQ28" s="87">
        <v>0</v>
      </c>
      <c r="HSR28" s="59">
        <f t="shared" si="360"/>
        <v>0</v>
      </c>
      <c r="HSS28" s="1"/>
      <c r="HST28" s="89">
        <v>5</v>
      </c>
      <c r="HSU28" s="93" t="s">
        <v>65</v>
      </c>
      <c r="HSV28" s="58" t="s">
        <v>58</v>
      </c>
      <c r="HSW28" s="91" t="s">
        <v>32</v>
      </c>
      <c r="HSX28" s="92">
        <v>1</v>
      </c>
      <c r="HSY28" s="87">
        <v>0</v>
      </c>
      <c r="HSZ28" s="59">
        <f t="shared" si="361"/>
        <v>0</v>
      </c>
      <c r="HTA28" s="1"/>
      <c r="HTB28" s="89">
        <v>5</v>
      </c>
      <c r="HTC28" s="93" t="s">
        <v>65</v>
      </c>
      <c r="HTD28" s="58" t="s">
        <v>58</v>
      </c>
      <c r="HTE28" s="91" t="s">
        <v>32</v>
      </c>
      <c r="HTF28" s="92">
        <v>1</v>
      </c>
      <c r="HTG28" s="87">
        <v>0</v>
      </c>
      <c r="HTH28" s="59">
        <f t="shared" si="361"/>
        <v>0</v>
      </c>
      <c r="HTI28" s="1"/>
      <c r="HTJ28" s="89">
        <v>5</v>
      </c>
      <c r="HTK28" s="93" t="s">
        <v>65</v>
      </c>
      <c r="HTL28" s="58" t="s">
        <v>58</v>
      </c>
      <c r="HTM28" s="91" t="s">
        <v>32</v>
      </c>
      <c r="HTN28" s="92">
        <v>1</v>
      </c>
      <c r="HTO28" s="87">
        <v>0</v>
      </c>
      <c r="HTP28" s="59">
        <f t="shared" si="362"/>
        <v>0</v>
      </c>
      <c r="HTQ28" s="1"/>
      <c r="HTR28" s="89">
        <v>5</v>
      </c>
      <c r="HTS28" s="93" t="s">
        <v>65</v>
      </c>
      <c r="HTT28" s="58" t="s">
        <v>58</v>
      </c>
      <c r="HTU28" s="91" t="s">
        <v>32</v>
      </c>
      <c r="HTV28" s="92">
        <v>1</v>
      </c>
      <c r="HTW28" s="87">
        <v>0</v>
      </c>
      <c r="HTX28" s="59">
        <f t="shared" si="362"/>
        <v>0</v>
      </c>
      <c r="HTY28" s="1"/>
      <c r="HTZ28" s="89">
        <v>5</v>
      </c>
      <c r="HUA28" s="93" t="s">
        <v>65</v>
      </c>
      <c r="HUB28" s="58" t="s">
        <v>58</v>
      </c>
      <c r="HUC28" s="91" t="s">
        <v>32</v>
      </c>
      <c r="HUD28" s="92">
        <v>1</v>
      </c>
      <c r="HUE28" s="87">
        <v>0</v>
      </c>
      <c r="HUF28" s="59">
        <f t="shared" si="363"/>
        <v>0</v>
      </c>
      <c r="HUG28" s="1"/>
      <c r="HUH28" s="89">
        <v>5</v>
      </c>
      <c r="HUI28" s="93" t="s">
        <v>65</v>
      </c>
      <c r="HUJ28" s="58" t="s">
        <v>58</v>
      </c>
      <c r="HUK28" s="91" t="s">
        <v>32</v>
      </c>
      <c r="HUL28" s="92">
        <v>1</v>
      </c>
      <c r="HUM28" s="87">
        <v>0</v>
      </c>
      <c r="HUN28" s="59">
        <f t="shared" si="363"/>
        <v>0</v>
      </c>
      <c r="HUO28" s="1"/>
      <c r="HUP28" s="89">
        <v>5</v>
      </c>
      <c r="HUQ28" s="93" t="s">
        <v>65</v>
      </c>
      <c r="HUR28" s="58" t="s">
        <v>58</v>
      </c>
      <c r="HUS28" s="91" t="s">
        <v>32</v>
      </c>
      <c r="HUT28" s="92">
        <v>1</v>
      </c>
      <c r="HUU28" s="87">
        <v>0</v>
      </c>
      <c r="HUV28" s="59">
        <f t="shared" si="364"/>
        <v>0</v>
      </c>
      <c r="HUW28" s="1"/>
      <c r="HUX28" s="89">
        <v>5</v>
      </c>
      <c r="HUY28" s="93" t="s">
        <v>65</v>
      </c>
      <c r="HUZ28" s="58" t="s">
        <v>58</v>
      </c>
      <c r="HVA28" s="91" t="s">
        <v>32</v>
      </c>
      <c r="HVB28" s="92">
        <v>1</v>
      </c>
      <c r="HVC28" s="87">
        <v>0</v>
      </c>
      <c r="HVD28" s="59">
        <f t="shared" si="364"/>
        <v>0</v>
      </c>
      <c r="HVE28" s="1"/>
      <c r="HVF28" s="89">
        <v>5</v>
      </c>
      <c r="HVG28" s="93" t="s">
        <v>65</v>
      </c>
      <c r="HVH28" s="58" t="s">
        <v>58</v>
      </c>
      <c r="HVI28" s="91" t="s">
        <v>32</v>
      </c>
      <c r="HVJ28" s="92">
        <v>1</v>
      </c>
      <c r="HVK28" s="87">
        <v>0</v>
      </c>
      <c r="HVL28" s="59">
        <f t="shared" si="365"/>
        <v>0</v>
      </c>
      <c r="HVM28" s="1"/>
      <c r="HVN28" s="89">
        <v>5</v>
      </c>
      <c r="HVO28" s="93" t="s">
        <v>65</v>
      </c>
      <c r="HVP28" s="58" t="s">
        <v>58</v>
      </c>
      <c r="HVQ28" s="91" t="s">
        <v>32</v>
      </c>
      <c r="HVR28" s="92">
        <v>1</v>
      </c>
      <c r="HVS28" s="87">
        <v>0</v>
      </c>
      <c r="HVT28" s="59">
        <f t="shared" si="365"/>
        <v>0</v>
      </c>
      <c r="HVU28" s="1"/>
      <c r="HVV28" s="89">
        <v>5</v>
      </c>
      <c r="HVW28" s="93" t="s">
        <v>65</v>
      </c>
      <c r="HVX28" s="58" t="s">
        <v>58</v>
      </c>
      <c r="HVY28" s="91" t="s">
        <v>32</v>
      </c>
      <c r="HVZ28" s="92">
        <v>1</v>
      </c>
      <c r="HWA28" s="87">
        <v>0</v>
      </c>
      <c r="HWB28" s="59">
        <f t="shared" si="366"/>
        <v>0</v>
      </c>
      <c r="HWC28" s="1"/>
      <c r="HWD28" s="89">
        <v>5</v>
      </c>
      <c r="HWE28" s="93" t="s">
        <v>65</v>
      </c>
      <c r="HWF28" s="58" t="s">
        <v>58</v>
      </c>
      <c r="HWG28" s="91" t="s">
        <v>32</v>
      </c>
      <c r="HWH28" s="92">
        <v>1</v>
      </c>
      <c r="HWI28" s="87">
        <v>0</v>
      </c>
      <c r="HWJ28" s="59">
        <f t="shared" si="366"/>
        <v>0</v>
      </c>
      <c r="HWK28" s="1"/>
      <c r="HWL28" s="89">
        <v>5</v>
      </c>
      <c r="HWM28" s="93" t="s">
        <v>65</v>
      </c>
      <c r="HWN28" s="58" t="s">
        <v>58</v>
      </c>
      <c r="HWO28" s="91" t="s">
        <v>32</v>
      </c>
      <c r="HWP28" s="92">
        <v>1</v>
      </c>
      <c r="HWQ28" s="87">
        <v>0</v>
      </c>
      <c r="HWR28" s="59">
        <f t="shared" si="367"/>
        <v>0</v>
      </c>
      <c r="HWS28" s="1"/>
      <c r="HWT28" s="89">
        <v>5</v>
      </c>
      <c r="HWU28" s="93" t="s">
        <v>65</v>
      </c>
      <c r="HWV28" s="58" t="s">
        <v>58</v>
      </c>
      <c r="HWW28" s="91" t="s">
        <v>32</v>
      </c>
      <c r="HWX28" s="92">
        <v>1</v>
      </c>
      <c r="HWY28" s="87">
        <v>0</v>
      </c>
      <c r="HWZ28" s="59">
        <f t="shared" si="367"/>
        <v>0</v>
      </c>
      <c r="HXA28" s="1"/>
      <c r="HXB28" s="89">
        <v>5</v>
      </c>
      <c r="HXC28" s="93" t="s">
        <v>65</v>
      </c>
      <c r="HXD28" s="58" t="s">
        <v>58</v>
      </c>
      <c r="HXE28" s="91" t="s">
        <v>32</v>
      </c>
      <c r="HXF28" s="92">
        <v>1</v>
      </c>
      <c r="HXG28" s="87">
        <v>0</v>
      </c>
      <c r="HXH28" s="59">
        <f t="shared" si="368"/>
        <v>0</v>
      </c>
      <c r="HXI28" s="1"/>
      <c r="HXJ28" s="89">
        <v>5</v>
      </c>
      <c r="HXK28" s="93" t="s">
        <v>65</v>
      </c>
      <c r="HXL28" s="58" t="s">
        <v>58</v>
      </c>
      <c r="HXM28" s="91" t="s">
        <v>32</v>
      </c>
      <c r="HXN28" s="92">
        <v>1</v>
      </c>
      <c r="HXO28" s="87">
        <v>0</v>
      </c>
      <c r="HXP28" s="59">
        <f t="shared" si="368"/>
        <v>0</v>
      </c>
      <c r="HXQ28" s="1"/>
      <c r="HXR28" s="89">
        <v>5</v>
      </c>
      <c r="HXS28" s="93" t="s">
        <v>65</v>
      </c>
      <c r="HXT28" s="58" t="s">
        <v>58</v>
      </c>
      <c r="HXU28" s="91" t="s">
        <v>32</v>
      </c>
      <c r="HXV28" s="92">
        <v>1</v>
      </c>
      <c r="HXW28" s="87">
        <v>0</v>
      </c>
      <c r="HXX28" s="59">
        <f t="shared" si="369"/>
        <v>0</v>
      </c>
      <c r="HXY28" s="1"/>
      <c r="HXZ28" s="89">
        <v>5</v>
      </c>
      <c r="HYA28" s="93" t="s">
        <v>65</v>
      </c>
      <c r="HYB28" s="58" t="s">
        <v>58</v>
      </c>
      <c r="HYC28" s="91" t="s">
        <v>32</v>
      </c>
      <c r="HYD28" s="92">
        <v>1</v>
      </c>
      <c r="HYE28" s="87">
        <v>0</v>
      </c>
      <c r="HYF28" s="59">
        <f t="shared" si="369"/>
        <v>0</v>
      </c>
      <c r="HYG28" s="1"/>
      <c r="HYH28" s="89">
        <v>5</v>
      </c>
      <c r="HYI28" s="93" t="s">
        <v>65</v>
      </c>
      <c r="HYJ28" s="58" t="s">
        <v>58</v>
      </c>
      <c r="HYK28" s="91" t="s">
        <v>32</v>
      </c>
      <c r="HYL28" s="92">
        <v>1</v>
      </c>
      <c r="HYM28" s="87">
        <v>0</v>
      </c>
      <c r="HYN28" s="59">
        <f t="shared" si="370"/>
        <v>0</v>
      </c>
      <c r="HYO28" s="1"/>
      <c r="HYP28" s="89">
        <v>5</v>
      </c>
      <c r="HYQ28" s="93" t="s">
        <v>65</v>
      </c>
      <c r="HYR28" s="58" t="s">
        <v>58</v>
      </c>
      <c r="HYS28" s="91" t="s">
        <v>32</v>
      </c>
      <c r="HYT28" s="92">
        <v>1</v>
      </c>
      <c r="HYU28" s="87">
        <v>0</v>
      </c>
      <c r="HYV28" s="59">
        <f t="shared" si="370"/>
        <v>0</v>
      </c>
      <c r="HYW28" s="1"/>
      <c r="HYX28" s="89">
        <v>5</v>
      </c>
      <c r="HYY28" s="93" t="s">
        <v>65</v>
      </c>
      <c r="HYZ28" s="58" t="s">
        <v>58</v>
      </c>
      <c r="HZA28" s="91" t="s">
        <v>32</v>
      </c>
      <c r="HZB28" s="92">
        <v>1</v>
      </c>
      <c r="HZC28" s="87">
        <v>0</v>
      </c>
      <c r="HZD28" s="59">
        <f t="shared" si="371"/>
        <v>0</v>
      </c>
      <c r="HZE28" s="1"/>
      <c r="HZF28" s="89">
        <v>5</v>
      </c>
      <c r="HZG28" s="93" t="s">
        <v>65</v>
      </c>
      <c r="HZH28" s="58" t="s">
        <v>58</v>
      </c>
      <c r="HZI28" s="91" t="s">
        <v>32</v>
      </c>
      <c r="HZJ28" s="92">
        <v>1</v>
      </c>
      <c r="HZK28" s="87">
        <v>0</v>
      </c>
      <c r="HZL28" s="59">
        <f t="shared" si="371"/>
        <v>0</v>
      </c>
      <c r="HZM28" s="1"/>
      <c r="HZN28" s="89">
        <v>5</v>
      </c>
      <c r="HZO28" s="93" t="s">
        <v>65</v>
      </c>
      <c r="HZP28" s="58" t="s">
        <v>58</v>
      </c>
      <c r="HZQ28" s="91" t="s">
        <v>32</v>
      </c>
      <c r="HZR28" s="92">
        <v>1</v>
      </c>
      <c r="HZS28" s="87">
        <v>0</v>
      </c>
      <c r="HZT28" s="59">
        <f t="shared" si="372"/>
        <v>0</v>
      </c>
      <c r="HZU28" s="1"/>
      <c r="HZV28" s="89">
        <v>5</v>
      </c>
      <c r="HZW28" s="93" t="s">
        <v>65</v>
      </c>
      <c r="HZX28" s="58" t="s">
        <v>58</v>
      </c>
      <c r="HZY28" s="91" t="s">
        <v>32</v>
      </c>
      <c r="HZZ28" s="92">
        <v>1</v>
      </c>
      <c r="IAA28" s="87">
        <v>0</v>
      </c>
      <c r="IAB28" s="59">
        <f t="shared" si="372"/>
        <v>0</v>
      </c>
      <c r="IAC28" s="1"/>
      <c r="IAD28" s="89">
        <v>5</v>
      </c>
      <c r="IAE28" s="93" t="s">
        <v>65</v>
      </c>
      <c r="IAF28" s="58" t="s">
        <v>58</v>
      </c>
      <c r="IAG28" s="91" t="s">
        <v>32</v>
      </c>
      <c r="IAH28" s="92">
        <v>1</v>
      </c>
      <c r="IAI28" s="87">
        <v>0</v>
      </c>
      <c r="IAJ28" s="59">
        <f t="shared" si="373"/>
        <v>0</v>
      </c>
      <c r="IAK28" s="1"/>
      <c r="IAL28" s="89">
        <v>5</v>
      </c>
      <c r="IAM28" s="93" t="s">
        <v>65</v>
      </c>
      <c r="IAN28" s="58" t="s">
        <v>58</v>
      </c>
      <c r="IAO28" s="91" t="s">
        <v>32</v>
      </c>
      <c r="IAP28" s="92">
        <v>1</v>
      </c>
      <c r="IAQ28" s="87">
        <v>0</v>
      </c>
      <c r="IAR28" s="59">
        <f t="shared" si="373"/>
        <v>0</v>
      </c>
      <c r="IAS28" s="1"/>
      <c r="IAT28" s="89">
        <v>5</v>
      </c>
      <c r="IAU28" s="93" t="s">
        <v>65</v>
      </c>
      <c r="IAV28" s="58" t="s">
        <v>58</v>
      </c>
      <c r="IAW28" s="91" t="s">
        <v>32</v>
      </c>
      <c r="IAX28" s="92">
        <v>1</v>
      </c>
      <c r="IAY28" s="87">
        <v>0</v>
      </c>
      <c r="IAZ28" s="59">
        <f t="shared" si="374"/>
        <v>0</v>
      </c>
      <c r="IBA28" s="1"/>
      <c r="IBB28" s="89">
        <v>5</v>
      </c>
      <c r="IBC28" s="93" t="s">
        <v>65</v>
      </c>
      <c r="IBD28" s="58" t="s">
        <v>58</v>
      </c>
      <c r="IBE28" s="91" t="s">
        <v>32</v>
      </c>
      <c r="IBF28" s="92">
        <v>1</v>
      </c>
      <c r="IBG28" s="87">
        <v>0</v>
      </c>
      <c r="IBH28" s="59">
        <f t="shared" si="374"/>
        <v>0</v>
      </c>
      <c r="IBI28" s="1"/>
      <c r="IBJ28" s="89">
        <v>5</v>
      </c>
      <c r="IBK28" s="93" t="s">
        <v>65</v>
      </c>
      <c r="IBL28" s="58" t="s">
        <v>58</v>
      </c>
      <c r="IBM28" s="91" t="s">
        <v>32</v>
      </c>
      <c r="IBN28" s="92">
        <v>1</v>
      </c>
      <c r="IBO28" s="87">
        <v>0</v>
      </c>
      <c r="IBP28" s="59">
        <f t="shared" si="375"/>
        <v>0</v>
      </c>
      <c r="IBQ28" s="1"/>
      <c r="IBR28" s="89">
        <v>5</v>
      </c>
      <c r="IBS28" s="93" t="s">
        <v>65</v>
      </c>
      <c r="IBT28" s="58" t="s">
        <v>58</v>
      </c>
      <c r="IBU28" s="91" t="s">
        <v>32</v>
      </c>
      <c r="IBV28" s="92">
        <v>1</v>
      </c>
      <c r="IBW28" s="87">
        <v>0</v>
      </c>
      <c r="IBX28" s="59">
        <f t="shared" si="375"/>
        <v>0</v>
      </c>
      <c r="IBY28" s="1"/>
      <c r="IBZ28" s="89">
        <v>5</v>
      </c>
      <c r="ICA28" s="93" t="s">
        <v>65</v>
      </c>
      <c r="ICB28" s="58" t="s">
        <v>58</v>
      </c>
      <c r="ICC28" s="91" t="s">
        <v>32</v>
      </c>
      <c r="ICD28" s="92">
        <v>1</v>
      </c>
      <c r="ICE28" s="87">
        <v>0</v>
      </c>
      <c r="ICF28" s="59">
        <f t="shared" si="376"/>
        <v>0</v>
      </c>
      <c r="ICG28" s="1"/>
      <c r="ICH28" s="89">
        <v>5</v>
      </c>
      <c r="ICI28" s="93" t="s">
        <v>65</v>
      </c>
      <c r="ICJ28" s="58" t="s">
        <v>58</v>
      </c>
      <c r="ICK28" s="91" t="s">
        <v>32</v>
      </c>
      <c r="ICL28" s="92">
        <v>1</v>
      </c>
      <c r="ICM28" s="87">
        <v>0</v>
      </c>
      <c r="ICN28" s="59">
        <f t="shared" si="376"/>
        <v>0</v>
      </c>
      <c r="ICO28" s="1"/>
      <c r="ICP28" s="89">
        <v>5</v>
      </c>
      <c r="ICQ28" s="93" t="s">
        <v>65</v>
      </c>
      <c r="ICR28" s="58" t="s">
        <v>58</v>
      </c>
      <c r="ICS28" s="91" t="s">
        <v>32</v>
      </c>
      <c r="ICT28" s="92">
        <v>1</v>
      </c>
      <c r="ICU28" s="87">
        <v>0</v>
      </c>
      <c r="ICV28" s="59">
        <f t="shared" si="377"/>
        <v>0</v>
      </c>
      <c r="ICW28" s="1"/>
      <c r="ICX28" s="89">
        <v>5</v>
      </c>
      <c r="ICY28" s="93" t="s">
        <v>65</v>
      </c>
      <c r="ICZ28" s="58" t="s">
        <v>58</v>
      </c>
      <c r="IDA28" s="91" t="s">
        <v>32</v>
      </c>
      <c r="IDB28" s="92">
        <v>1</v>
      </c>
      <c r="IDC28" s="87">
        <v>0</v>
      </c>
      <c r="IDD28" s="59">
        <f t="shared" si="377"/>
        <v>0</v>
      </c>
      <c r="IDE28" s="1"/>
      <c r="IDF28" s="89">
        <v>5</v>
      </c>
      <c r="IDG28" s="93" t="s">
        <v>65</v>
      </c>
      <c r="IDH28" s="58" t="s">
        <v>58</v>
      </c>
      <c r="IDI28" s="91" t="s">
        <v>32</v>
      </c>
      <c r="IDJ28" s="92">
        <v>1</v>
      </c>
      <c r="IDK28" s="87">
        <v>0</v>
      </c>
      <c r="IDL28" s="59">
        <f t="shared" si="378"/>
        <v>0</v>
      </c>
      <c r="IDM28" s="1"/>
      <c r="IDN28" s="89">
        <v>5</v>
      </c>
      <c r="IDO28" s="93" t="s">
        <v>65</v>
      </c>
      <c r="IDP28" s="58" t="s">
        <v>58</v>
      </c>
      <c r="IDQ28" s="91" t="s">
        <v>32</v>
      </c>
      <c r="IDR28" s="92">
        <v>1</v>
      </c>
      <c r="IDS28" s="87">
        <v>0</v>
      </c>
      <c r="IDT28" s="59">
        <f t="shared" si="378"/>
        <v>0</v>
      </c>
      <c r="IDU28" s="1"/>
      <c r="IDV28" s="89">
        <v>5</v>
      </c>
      <c r="IDW28" s="93" t="s">
        <v>65</v>
      </c>
      <c r="IDX28" s="58" t="s">
        <v>58</v>
      </c>
      <c r="IDY28" s="91" t="s">
        <v>32</v>
      </c>
      <c r="IDZ28" s="92">
        <v>1</v>
      </c>
      <c r="IEA28" s="87">
        <v>0</v>
      </c>
      <c r="IEB28" s="59">
        <f t="shared" si="379"/>
        <v>0</v>
      </c>
      <c r="IEC28" s="1"/>
      <c r="IED28" s="89">
        <v>5</v>
      </c>
      <c r="IEE28" s="93" t="s">
        <v>65</v>
      </c>
      <c r="IEF28" s="58" t="s">
        <v>58</v>
      </c>
      <c r="IEG28" s="91" t="s">
        <v>32</v>
      </c>
      <c r="IEH28" s="92">
        <v>1</v>
      </c>
      <c r="IEI28" s="87">
        <v>0</v>
      </c>
      <c r="IEJ28" s="59">
        <f t="shared" si="379"/>
        <v>0</v>
      </c>
      <c r="IEK28" s="1"/>
      <c r="IEL28" s="89">
        <v>5</v>
      </c>
      <c r="IEM28" s="93" t="s">
        <v>65</v>
      </c>
      <c r="IEN28" s="58" t="s">
        <v>58</v>
      </c>
      <c r="IEO28" s="91" t="s">
        <v>32</v>
      </c>
      <c r="IEP28" s="92">
        <v>1</v>
      </c>
      <c r="IEQ28" s="87">
        <v>0</v>
      </c>
      <c r="IER28" s="59">
        <f t="shared" si="380"/>
        <v>0</v>
      </c>
      <c r="IES28" s="1"/>
      <c r="IET28" s="89">
        <v>5</v>
      </c>
      <c r="IEU28" s="93" t="s">
        <v>65</v>
      </c>
      <c r="IEV28" s="58" t="s">
        <v>58</v>
      </c>
      <c r="IEW28" s="91" t="s">
        <v>32</v>
      </c>
      <c r="IEX28" s="92">
        <v>1</v>
      </c>
      <c r="IEY28" s="87">
        <v>0</v>
      </c>
      <c r="IEZ28" s="59">
        <f t="shared" si="380"/>
        <v>0</v>
      </c>
      <c r="IFA28" s="1"/>
      <c r="IFB28" s="89">
        <v>5</v>
      </c>
      <c r="IFC28" s="93" t="s">
        <v>65</v>
      </c>
      <c r="IFD28" s="58" t="s">
        <v>58</v>
      </c>
      <c r="IFE28" s="91" t="s">
        <v>32</v>
      </c>
      <c r="IFF28" s="92">
        <v>1</v>
      </c>
      <c r="IFG28" s="87">
        <v>0</v>
      </c>
      <c r="IFH28" s="59">
        <f t="shared" si="381"/>
        <v>0</v>
      </c>
      <c r="IFI28" s="1"/>
      <c r="IFJ28" s="89">
        <v>5</v>
      </c>
      <c r="IFK28" s="93" t="s">
        <v>65</v>
      </c>
      <c r="IFL28" s="58" t="s">
        <v>58</v>
      </c>
      <c r="IFM28" s="91" t="s">
        <v>32</v>
      </c>
      <c r="IFN28" s="92">
        <v>1</v>
      </c>
      <c r="IFO28" s="87">
        <v>0</v>
      </c>
      <c r="IFP28" s="59">
        <f t="shared" si="381"/>
        <v>0</v>
      </c>
      <c r="IFQ28" s="1"/>
      <c r="IFR28" s="89">
        <v>5</v>
      </c>
      <c r="IFS28" s="93" t="s">
        <v>65</v>
      </c>
      <c r="IFT28" s="58" t="s">
        <v>58</v>
      </c>
      <c r="IFU28" s="91" t="s">
        <v>32</v>
      </c>
      <c r="IFV28" s="92">
        <v>1</v>
      </c>
      <c r="IFW28" s="87">
        <v>0</v>
      </c>
      <c r="IFX28" s="59">
        <f t="shared" si="382"/>
        <v>0</v>
      </c>
      <c r="IFY28" s="1"/>
      <c r="IFZ28" s="89">
        <v>5</v>
      </c>
      <c r="IGA28" s="93" t="s">
        <v>65</v>
      </c>
      <c r="IGB28" s="58" t="s">
        <v>58</v>
      </c>
      <c r="IGC28" s="91" t="s">
        <v>32</v>
      </c>
      <c r="IGD28" s="92">
        <v>1</v>
      </c>
      <c r="IGE28" s="87">
        <v>0</v>
      </c>
      <c r="IGF28" s="59">
        <f t="shared" si="382"/>
        <v>0</v>
      </c>
      <c r="IGG28" s="1"/>
      <c r="IGH28" s="89">
        <v>5</v>
      </c>
      <c r="IGI28" s="93" t="s">
        <v>65</v>
      </c>
      <c r="IGJ28" s="58" t="s">
        <v>58</v>
      </c>
      <c r="IGK28" s="91" t="s">
        <v>32</v>
      </c>
      <c r="IGL28" s="92">
        <v>1</v>
      </c>
      <c r="IGM28" s="87">
        <v>0</v>
      </c>
      <c r="IGN28" s="59">
        <f t="shared" si="383"/>
        <v>0</v>
      </c>
      <c r="IGO28" s="1"/>
      <c r="IGP28" s="89">
        <v>5</v>
      </c>
      <c r="IGQ28" s="93" t="s">
        <v>65</v>
      </c>
      <c r="IGR28" s="58" t="s">
        <v>58</v>
      </c>
      <c r="IGS28" s="91" t="s">
        <v>32</v>
      </c>
      <c r="IGT28" s="92">
        <v>1</v>
      </c>
      <c r="IGU28" s="87">
        <v>0</v>
      </c>
      <c r="IGV28" s="59">
        <f t="shared" si="383"/>
        <v>0</v>
      </c>
      <c r="IGW28" s="1"/>
      <c r="IGX28" s="89">
        <v>5</v>
      </c>
      <c r="IGY28" s="93" t="s">
        <v>65</v>
      </c>
      <c r="IGZ28" s="58" t="s">
        <v>58</v>
      </c>
      <c r="IHA28" s="91" t="s">
        <v>32</v>
      </c>
      <c r="IHB28" s="92">
        <v>1</v>
      </c>
      <c r="IHC28" s="87">
        <v>0</v>
      </c>
      <c r="IHD28" s="59">
        <f t="shared" si="384"/>
        <v>0</v>
      </c>
      <c r="IHE28" s="1"/>
      <c r="IHF28" s="89">
        <v>5</v>
      </c>
      <c r="IHG28" s="93" t="s">
        <v>65</v>
      </c>
      <c r="IHH28" s="58" t="s">
        <v>58</v>
      </c>
      <c r="IHI28" s="91" t="s">
        <v>32</v>
      </c>
      <c r="IHJ28" s="92">
        <v>1</v>
      </c>
      <c r="IHK28" s="87">
        <v>0</v>
      </c>
      <c r="IHL28" s="59">
        <f t="shared" si="384"/>
        <v>0</v>
      </c>
      <c r="IHM28" s="1"/>
      <c r="IHN28" s="89">
        <v>5</v>
      </c>
      <c r="IHO28" s="93" t="s">
        <v>65</v>
      </c>
      <c r="IHP28" s="58" t="s">
        <v>58</v>
      </c>
      <c r="IHQ28" s="91" t="s">
        <v>32</v>
      </c>
      <c r="IHR28" s="92">
        <v>1</v>
      </c>
      <c r="IHS28" s="87">
        <v>0</v>
      </c>
      <c r="IHT28" s="59">
        <f t="shared" si="385"/>
        <v>0</v>
      </c>
      <c r="IHU28" s="1"/>
      <c r="IHV28" s="89">
        <v>5</v>
      </c>
      <c r="IHW28" s="93" t="s">
        <v>65</v>
      </c>
      <c r="IHX28" s="58" t="s">
        <v>58</v>
      </c>
      <c r="IHY28" s="91" t="s">
        <v>32</v>
      </c>
      <c r="IHZ28" s="92">
        <v>1</v>
      </c>
      <c r="IIA28" s="87">
        <v>0</v>
      </c>
      <c r="IIB28" s="59">
        <f t="shared" si="385"/>
        <v>0</v>
      </c>
      <c r="IIC28" s="1"/>
      <c r="IID28" s="89">
        <v>5</v>
      </c>
      <c r="IIE28" s="93" t="s">
        <v>65</v>
      </c>
      <c r="IIF28" s="58" t="s">
        <v>58</v>
      </c>
      <c r="IIG28" s="91" t="s">
        <v>32</v>
      </c>
      <c r="IIH28" s="92">
        <v>1</v>
      </c>
      <c r="III28" s="87">
        <v>0</v>
      </c>
      <c r="IIJ28" s="59">
        <f t="shared" si="386"/>
        <v>0</v>
      </c>
      <c r="IIK28" s="1"/>
      <c r="IIL28" s="89">
        <v>5</v>
      </c>
      <c r="IIM28" s="93" t="s">
        <v>65</v>
      </c>
      <c r="IIN28" s="58" t="s">
        <v>58</v>
      </c>
      <c r="IIO28" s="91" t="s">
        <v>32</v>
      </c>
      <c r="IIP28" s="92">
        <v>1</v>
      </c>
      <c r="IIQ28" s="87">
        <v>0</v>
      </c>
      <c r="IIR28" s="59">
        <f t="shared" si="386"/>
        <v>0</v>
      </c>
      <c r="IIS28" s="1"/>
      <c r="IIT28" s="89">
        <v>5</v>
      </c>
      <c r="IIU28" s="93" t="s">
        <v>65</v>
      </c>
      <c r="IIV28" s="58" t="s">
        <v>58</v>
      </c>
      <c r="IIW28" s="91" t="s">
        <v>32</v>
      </c>
      <c r="IIX28" s="92">
        <v>1</v>
      </c>
      <c r="IIY28" s="87">
        <v>0</v>
      </c>
      <c r="IIZ28" s="59">
        <f t="shared" si="387"/>
        <v>0</v>
      </c>
      <c r="IJA28" s="1"/>
      <c r="IJB28" s="89">
        <v>5</v>
      </c>
      <c r="IJC28" s="93" t="s">
        <v>65</v>
      </c>
      <c r="IJD28" s="58" t="s">
        <v>58</v>
      </c>
      <c r="IJE28" s="91" t="s">
        <v>32</v>
      </c>
      <c r="IJF28" s="92">
        <v>1</v>
      </c>
      <c r="IJG28" s="87">
        <v>0</v>
      </c>
      <c r="IJH28" s="59">
        <f t="shared" si="387"/>
        <v>0</v>
      </c>
      <c r="IJI28" s="1"/>
      <c r="IJJ28" s="89">
        <v>5</v>
      </c>
      <c r="IJK28" s="93" t="s">
        <v>65</v>
      </c>
      <c r="IJL28" s="58" t="s">
        <v>58</v>
      </c>
      <c r="IJM28" s="91" t="s">
        <v>32</v>
      </c>
      <c r="IJN28" s="92">
        <v>1</v>
      </c>
      <c r="IJO28" s="87">
        <v>0</v>
      </c>
      <c r="IJP28" s="59">
        <f t="shared" si="388"/>
        <v>0</v>
      </c>
      <c r="IJQ28" s="1"/>
      <c r="IJR28" s="89">
        <v>5</v>
      </c>
      <c r="IJS28" s="93" t="s">
        <v>65</v>
      </c>
      <c r="IJT28" s="58" t="s">
        <v>58</v>
      </c>
      <c r="IJU28" s="91" t="s">
        <v>32</v>
      </c>
      <c r="IJV28" s="92">
        <v>1</v>
      </c>
      <c r="IJW28" s="87">
        <v>0</v>
      </c>
      <c r="IJX28" s="59">
        <f t="shared" si="388"/>
        <v>0</v>
      </c>
      <c r="IJY28" s="1"/>
      <c r="IJZ28" s="89">
        <v>5</v>
      </c>
      <c r="IKA28" s="93" t="s">
        <v>65</v>
      </c>
      <c r="IKB28" s="58" t="s">
        <v>58</v>
      </c>
      <c r="IKC28" s="91" t="s">
        <v>32</v>
      </c>
      <c r="IKD28" s="92">
        <v>1</v>
      </c>
      <c r="IKE28" s="87">
        <v>0</v>
      </c>
      <c r="IKF28" s="59">
        <f t="shared" si="389"/>
        <v>0</v>
      </c>
      <c r="IKG28" s="1"/>
      <c r="IKH28" s="89">
        <v>5</v>
      </c>
      <c r="IKI28" s="93" t="s">
        <v>65</v>
      </c>
      <c r="IKJ28" s="58" t="s">
        <v>58</v>
      </c>
      <c r="IKK28" s="91" t="s">
        <v>32</v>
      </c>
      <c r="IKL28" s="92">
        <v>1</v>
      </c>
      <c r="IKM28" s="87">
        <v>0</v>
      </c>
      <c r="IKN28" s="59">
        <f t="shared" si="389"/>
        <v>0</v>
      </c>
      <c r="IKO28" s="1"/>
      <c r="IKP28" s="89">
        <v>5</v>
      </c>
      <c r="IKQ28" s="93" t="s">
        <v>65</v>
      </c>
      <c r="IKR28" s="58" t="s">
        <v>58</v>
      </c>
      <c r="IKS28" s="91" t="s">
        <v>32</v>
      </c>
      <c r="IKT28" s="92">
        <v>1</v>
      </c>
      <c r="IKU28" s="87">
        <v>0</v>
      </c>
      <c r="IKV28" s="59">
        <f t="shared" si="390"/>
        <v>0</v>
      </c>
      <c r="IKW28" s="1"/>
      <c r="IKX28" s="89">
        <v>5</v>
      </c>
      <c r="IKY28" s="93" t="s">
        <v>65</v>
      </c>
      <c r="IKZ28" s="58" t="s">
        <v>58</v>
      </c>
      <c r="ILA28" s="91" t="s">
        <v>32</v>
      </c>
      <c r="ILB28" s="92">
        <v>1</v>
      </c>
      <c r="ILC28" s="87">
        <v>0</v>
      </c>
      <c r="ILD28" s="59">
        <f t="shared" si="390"/>
        <v>0</v>
      </c>
      <c r="ILE28" s="1"/>
      <c r="ILF28" s="89">
        <v>5</v>
      </c>
      <c r="ILG28" s="93" t="s">
        <v>65</v>
      </c>
      <c r="ILH28" s="58" t="s">
        <v>58</v>
      </c>
      <c r="ILI28" s="91" t="s">
        <v>32</v>
      </c>
      <c r="ILJ28" s="92">
        <v>1</v>
      </c>
      <c r="ILK28" s="87">
        <v>0</v>
      </c>
      <c r="ILL28" s="59">
        <f t="shared" si="391"/>
        <v>0</v>
      </c>
      <c r="ILM28" s="1"/>
      <c r="ILN28" s="89">
        <v>5</v>
      </c>
      <c r="ILO28" s="93" t="s">
        <v>65</v>
      </c>
      <c r="ILP28" s="58" t="s">
        <v>58</v>
      </c>
      <c r="ILQ28" s="91" t="s">
        <v>32</v>
      </c>
      <c r="ILR28" s="92">
        <v>1</v>
      </c>
      <c r="ILS28" s="87">
        <v>0</v>
      </c>
      <c r="ILT28" s="59">
        <f t="shared" si="391"/>
        <v>0</v>
      </c>
      <c r="ILU28" s="1"/>
      <c r="ILV28" s="89">
        <v>5</v>
      </c>
      <c r="ILW28" s="93" t="s">
        <v>65</v>
      </c>
      <c r="ILX28" s="58" t="s">
        <v>58</v>
      </c>
      <c r="ILY28" s="91" t="s">
        <v>32</v>
      </c>
      <c r="ILZ28" s="92">
        <v>1</v>
      </c>
      <c r="IMA28" s="87">
        <v>0</v>
      </c>
      <c r="IMB28" s="59">
        <f t="shared" si="392"/>
        <v>0</v>
      </c>
      <c r="IMC28" s="1"/>
      <c r="IMD28" s="89">
        <v>5</v>
      </c>
      <c r="IME28" s="93" t="s">
        <v>65</v>
      </c>
      <c r="IMF28" s="58" t="s">
        <v>58</v>
      </c>
      <c r="IMG28" s="91" t="s">
        <v>32</v>
      </c>
      <c r="IMH28" s="92">
        <v>1</v>
      </c>
      <c r="IMI28" s="87">
        <v>0</v>
      </c>
      <c r="IMJ28" s="59">
        <f t="shared" si="392"/>
        <v>0</v>
      </c>
      <c r="IMK28" s="1"/>
      <c r="IML28" s="89">
        <v>5</v>
      </c>
      <c r="IMM28" s="93" t="s">
        <v>65</v>
      </c>
      <c r="IMN28" s="58" t="s">
        <v>58</v>
      </c>
      <c r="IMO28" s="91" t="s">
        <v>32</v>
      </c>
      <c r="IMP28" s="92">
        <v>1</v>
      </c>
      <c r="IMQ28" s="87">
        <v>0</v>
      </c>
      <c r="IMR28" s="59">
        <f t="shared" si="393"/>
        <v>0</v>
      </c>
      <c r="IMS28" s="1"/>
      <c r="IMT28" s="89">
        <v>5</v>
      </c>
      <c r="IMU28" s="93" t="s">
        <v>65</v>
      </c>
      <c r="IMV28" s="58" t="s">
        <v>58</v>
      </c>
      <c r="IMW28" s="91" t="s">
        <v>32</v>
      </c>
      <c r="IMX28" s="92">
        <v>1</v>
      </c>
      <c r="IMY28" s="87">
        <v>0</v>
      </c>
      <c r="IMZ28" s="59">
        <f t="shared" si="393"/>
        <v>0</v>
      </c>
      <c r="INA28" s="1"/>
      <c r="INB28" s="89">
        <v>5</v>
      </c>
      <c r="INC28" s="93" t="s">
        <v>65</v>
      </c>
      <c r="IND28" s="58" t="s">
        <v>58</v>
      </c>
      <c r="INE28" s="91" t="s">
        <v>32</v>
      </c>
      <c r="INF28" s="92">
        <v>1</v>
      </c>
      <c r="ING28" s="87">
        <v>0</v>
      </c>
      <c r="INH28" s="59">
        <f t="shared" si="394"/>
        <v>0</v>
      </c>
      <c r="INI28" s="1"/>
      <c r="INJ28" s="89">
        <v>5</v>
      </c>
      <c r="INK28" s="93" t="s">
        <v>65</v>
      </c>
      <c r="INL28" s="58" t="s">
        <v>58</v>
      </c>
      <c r="INM28" s="91" t="s">
        <v>32</v>
      </c>
      <c r="INN28" s="92">
        <v>1</v>
      </c>
      <c r="INO28" s="87">
        <v>0</v>
      </c>
      <c r="INP28" s="59">
        <f t="shared" si="394"/>
        <v>0</v>
      </c>
      <c r="INQ28" s="1"/>
      <c r="INR28" s="89">
        <v>5</v>
      </c>
      <c r="INS28" s="93" t="s">
        <v>65</v>
      </c>
      <c r="INT28" s="58" t="s">
        <v>58</v>
      </c>
      <c r="INU28" s="91" t="s">
        <v>32</v>
      </c>
      <c r="INV28" s="92">
        <v>1</v>
      </c>
      <c r="INW28" s="87">
        <v>0</v>
      </c>
      <c r="INX28" s="59">
        <f t="shared" si="395"/>
        <v>0</v>
      </c>
      <c r="INY28" s="1"/>
      <c r="INZ28" s="89">
        <v>5</v>
      </c>
      <c r="IOA28" s="93" t="s">
        <v>65</v>
      </c>
      <c r="IOB28" s="58" t="s">
        <v>58</v>
      </c>
      <c r="IOC28" s="91" t="s">
        <v>32</v>
      </c>
      <c r="IOD28" s="92">
        <v>1</v>
      </c>
      <c r="IOE28" s="87">
        <v>0</v>
      </c>
      <c r="IOF28" s="59">
        <f t="shared" si="395"/>
        <v>0</v>
      </c>
      <c r="IOG28" s="1"/>
      <c r="IOH28" s="89">
        <v>5</v>
      </c>
      <c r="IOI28" s="93" t="s">
        <v>65</v>
      </c>
      <c r="IOJ28" s="58" t="s">
        <v>58</v>
      </c>
      <c r="IOK28" s="91" t="s">
        <v>32</v>
      </c>
      <c r="IOL28" s="92">
        <v>1</v>
      </c>
      <c r="IOM28" s="87">
        <v>0</v>
      </c>
      <c r="ION28" s="59">
        <f t="shared" si="396"/>
        <v>0</v>
      </c>
      <c r="IOO28" s="1"/>
      <c r="IOP28" s="89">
        <v>5</v>
      </c>
      <c r="IOQ28" s="93" t="s">
        <v>65</v>
      </c>
      <c r="IOR28" s="58" t="s">
        <v>58</v>
      </c>
      <c r="IOS28" s="91" t="s">
        <v>32</v>
      </c>
      <c r="IOT28" s="92">
        <v>1</v>
      </c>
      <c r="IOU28" s="87">
        <v>0</v>
      </c>
      <c r="IOV28" s="59">
        <f t="shared" si="396"/>
        <v>0</v>
      </c>
      <c r="IOW28" s="1"/>
      <c r="IOX28" s="89">
        <v>5</v>
      </c>
      <c r="IOY28" s="93" t="s">
        <v>65</v>
      </c>
      <c r="IOZ28" s="58" t="s">
        <v>58</v>
      </c>
      <c r="IPA28" s="91" t="s">
        <v>32</v>
      </c>
      <c r="IPB28" s="92">
        <v>1</v>
      </c>
      <c r="IPC28" s="87">
        <v>0</v>
      </c>
      <c r="IPD28" s="59">
        <f t="shared" si="397"/>
        <v>0</v>
      </c>
      <c r="IPE28" s="1"/>
      <c r="IPF28" s="89">
        <v>5</v>
      </c>
      <c r="IPG28" s="93" t="s">
        <v>65</v>
      </c>
      <c r="IPH28" s="58" t="s">
        <v>58</v>
      </c>
      <c r="IPI28" s="91" t="s">
        <v>32</v>
      </c>
      <c r="IPJ28" s="92">
        <v>1</v>
      </c>
      <c r="IPK28" s="87">
        <v>0</v>
      </c>
      <c r="IPL28" s="59">
        <f t="shared" si="397"/>
        <v>0</v>
      </c>
      <c r="IPM28" s="1"/>
      <c r="IPN28" s="89">
        <v>5</v>
      </c>
      <c r="IPO28" s="93" t="s">
        <v>65</v>
      </c>
      <c r="IPP28" s="58" t="s">
        <v>58</v>
      </c>
      <c r="IPQ28" s="91" t="s">
        <v>32</v>
      </c>
      <c r="IPR28" s="92">
        <v>1</v>
      </c>
      <c r="IPS28" s="87">
        <v>0</v>
      </c>
      <c r="IPT28" s="59">
        <f t="shared" si="398"/>
        <v>0</v>
      </c>
      <c r="IPU28" s="1"/>
      <c r="IPV28" s="89">
        <v>5</v>
      </c>
      <c r="IPW28" s="93" t="s">
        <v>65</v>
      </c>
      <c r="IPX28" s="58" t="s">
        <v>58</v>
      </c>
      <c r="IPY28" s="91" t="s">
        <v>32</v>
      </c>
      <c r="IPZ28" s="92">
        <v>1</v>
      </c>
      <c r="IQA28" s="87">
        <v>0</v>
      </c>
      <c r="IQB28" s="59">
        <f t="shared" si="398"/>
        <v>0</v>
      </c>
      <c r="IQC28" s="1"/>
      <c r="IQD28" s="89">
        <v>5</v>
      </c>
      <c r="IQE28" s="93" t="s">
        <v>65</v>
      </c>
      <c r="IQF28" s="58" t="s">
        <v>58</v>
      </c>
      <c r="IQG28" s="91" t="s">
        <v>32</v>
      </c>
      <c r="IQH28" s="92">
        <v>1</v>
      </c>
      <c r="IQI28" s="87">
        <v>0</v>
      </c>
      <c r="IQJ28" s="59">
        <f t="shared" si="399"/>
        <v>0</v>
      </c>
      <c r="IQK28" s="1"/>
      <c r="IQL28" s="89">
        <v>5</v>
      </c>
      <c r="IQM28" s="93" t="s">
        <v>65</v>
      </c>
      <c r="IQN28" s="58" t="s">
        <v>58</v>
      </c>
      <c r="IQO28" s="91" t="s">
        <v>32</v>
      </c>
      <c r="IQP28" s="92">
        <v>1</v>
      </c>
      <c r="IQQ28" s="87">
        <v>0</v>
      </c>
      <c r="IQR28" s="59">
        <f t="shared" si="399"/>
        <v>0</v>
      </c>
      <c r="IQS28" s="1"/>
      <c r="IQT28" s="89">
        <v>5</v>
      </c>
      <c r="IQU28" s="93" t="s">
        <v>65</v>
      </c>
      <c r="IQV28" s="58" t="s">
        <v>58</v>
      </c>
      <c r="IQW28" s="91" t="s">
        <v>32</v>
      </c>
      <c r="IQX28" s="92">
        <v>1</v>
      </c>
      <c r="IQY28" s="87">
        <v>0</v>
      </c>
      <c r="IQZ28" s="59">
        <f t="shared" si="400"/>
        <v>0</v>
      </c>
      <c r="IRA28" s="1"/>
      <c r="IRB28" s="89">
        <v>5</v>
      </c>
      <c r="IRC28" s="93" t="s">
        <v>65</v>
      </c>
      <c r="IRD28" s="58" t="s">
        <v>58</v>
      </c>
      <c r="IRE28" s="91" t="s">
        <v>32</v>
      </c>
      <c r="IRF28" s="92">
        <v>1</v>
      </c>
      <c r="IRG28" s="87">
        <v>0</v>
      </c>
      <c r="IRH28" s="59">
        <f t="shared" si="400"/>
        <v>0</v>
      </c>
      <c r="IRI28" s="1"/>
      <c r="IRJ28" s="89">
        <v>5</v>
      </c>
      <c r="IRK28" s="93" t="s">
        <v>65</v>
      </c>
      <c r="IRL28" s="58" t="s">
        <v>58</v>
      </c>
      <c r="IRM28" s="91" t="s">
        <v>32</v>
      </c>
      <c r="IRN28" s="92">
        <v>1</v>
      </c>
      <c r="IRO28" s="87">
        <v>0</v>
      </c>
      <c r="IRP28" s="59">
        <f t="shared" si="401"/>
        <v>0</v>
      </c>
      <c r="IRQ28" s="1"/>
      <c r="IRR28" s="89">
        <v>5</v>
      </c>
      <c r="IRS28" s="93" t="s">
        <v>65</v>
      </c>
      <c r="IRT28" s="58" t="s">
        <v>58</v>
      </c>
      <c r="IRU28" s="91" t="s">
        <v>32</v>
      </c>
      <c r="IRV28" s="92">
        <v>1</v>
      </c>
      <c r="IRW28" s="87">
        <v>0</v>
      </c>
      <c r="IRX28" s="59">
        <f t="shared" si="401"/>
        <v>0</v>
      </c>
      <c r="IRY28" s="1"/>
      <c r="IRZ28" s="89">
        <v>5</v>
      </c>
      <c r="ISA28" s="93" t="s">
        <v>65</v>
      </c>
      <c r="ISB28" s="58" t="s">
        <v>58</v>
      </c>
      <c r="ISC28" s="91" t="s">
        <v>32</v>
      </c>
      <c r="ISD28" s="92">
        <v>1</v>
      </c>
      <c r="ISE28" s="87">
        <v>0</v>
      </c>
      <c r="ISF28" s="59">
        <f t="shared" si="402"/>
        <v>0</v>
      </c>
      <c r="ISG28" s="1"/>
      <c r="ISH28" s="89">
        <v>5</v>
      </c>
      <c r="ISI28" s="93" t="s">
        <v>65</v>
      </c>
      <c r="ISJ28" s="58" t="s">
        <v>58</v>
      </c>
      <c r="ISK28" s="91" t="s">
        <v>32</v>
      </c>
      <c r="ISL28" s="92">
        <v>1</v>
      </c>
      <c r="ISM28" s="87">
        <v>0</v>
      </c>
      <c r="ISN28" s="59">
        <f t="shared" si="402"/>
        <v>0</v>
      </c>
      <c r="ISO28" s="1"/>
      <c r="ISP28" s="89">
        <v>5</v>
      </c>
      <c r="ISQ28" s="93" t="s">
        <v>65</v>
      </c>
      <c r="ISR28" s="58" t="s">
        <v>58</v>
      </c>
      <c r="ISS28" s="91" t="s">
        <v>32</v>
      </c>
      <c r="IST28" s="92">
        <v>1</v>
      </c>
      <c r="ISU28" s="87">
        <v>0</v>
      </c>
      <c r="ISV28" s="59">
        <f t="shared" si="403"/>
        <v>0</v>
      </c>
      <c r="ISW28" s="1"/>
      <c r="ISX28" s="89">
        <v>5</v>
      </c>
      <c r="ISY28" s="93" t="s">
        <v>65</v>
      </c>
      <c r="ISZ28" s="58" t="s">
        <v>58</v>
      </c>
      <c r="ITA28" s="91" t="s">
        <v>32</v>
      </c>
      <c r="ITB28" s="92">
        <v>1</v>
      </c>
      <c r="ITC28" s="87">
        <v>0</v>
      </c>
      <c r="ITD28" s="59">
        <f t="shared" si="403"/>
        <v>0</v>
      </c>
      <c r="ITE28" s="1"/>
      <c r="ITF28" s="89">
        <v>5</v>
      </c>
      <c r="ITG28" s="93" t="s">
        <v>65</v>
      </c>
      <c r="ITH28" s="58" t="s">
        <v>58</v>
      </c>
      <c r="ITI28" s="91" t="s">
        <v>32</v>
      </c>
      <c r="ITJ28" s="92">
        <v>1</v>
      </c>
      <c r="ITK28" s="87">
        <v>0</v>
      </c>
      <c r="ITL28" s="59">
        <f t="shared" si="404"/>
        <v>0</v>
      </c>
      <c r="ITM28" s="1"/>
      <c r="ITN28" s="89">
        <v>5</v>
      </c>
      <c r="ITO28" s="93" t="s">
        <v>65</v>
      </c>
      <c r="ITP28" s="58" t="s">
        <v>58</v>
      </c>
      <c r="ITQ28" s="91" t="s">
        <v>32</v>
      </c>
      <c r="ITR28" s="92">
        <v>1</v>
      </c>
      <c r="ITS28" s="87">
        <v>0</v>
      </c>
      <c r="ITT28" s="59">
        <f t="shared" si="404"/>
        <v>0</v>
      </c>
      <c r="ITU28" s="1"/>
      <c r="ITV28" s="89">
        <v>5</v>
      </c>
      <c r="ITW28" s="93" t="s">
        <v>65</v>
      </c>
      <c r="ITX28" s="58" t="s">
        <v>58</v>
      </c>
      <c r="ITY28" s="91" t="s">
        <v>32</v>
      </c>
      <c r="ITZ28" s="92">
        <v>1</v>
      </c>
      <c r="IUA28" s="87">
        <v>0</v>
      </c>
      <c r="IUB28" s="59">
        <f t="shared" si="405"/>
        <v>0</v>
      </c>
      <c r="IUC28" s="1"/>
      <c r="IUD28" s="89">
        <v>5</v>
      </c>
      <c r="IUE28" s="93" t="s">
        <v>65</v>
      </c>
      <c r="IUF28" s="58" t="s">
        <v>58</v>
      </c>
      <c r="IUG28" s="91" t="s">
        <v>32</v>
      </c>
      <c r="IUH28" s="92">
        <v>1</v>
      </c>
      <c r="IUI28" s="87">
        <v>0</v>
      </c>
      <c r="IUJ28" s="59">
        <f t="shared" si="405"/>
        <v>0</v>
      </c>
      <c r="IUK28" s="1"/>
      <c r="IUL28" s="89">
        <v>5</v>
      </c>
      <c r="IUM28" s="93" t="s">
        <v>65</v>
      </c>
      <c r="IUN28" s="58" t="s">
        <v>58</v>
      </c>
      <c r="IUO28" s="91" t="s">
        <v>32</v>
      </c>
      <c r="IUP28" s="92">
        <v>1</v>
      </c>
      <c r="IUQ28" s="87">
        <v>0</v>
      </c>
      <c r="IUR28" s="59">
        <f t="shared" si="406"/>
        <v>0</v>
      </c>
      <c r="IUS28" s="1"/>
      <c r="IUT28" s="89">
        <v>5</v>
      </c>
      <c r="IUU28" s="93" t="s">
        <v>65</v>
      </c>
      <c r="IUV28" s="58" t="s">
        <v>58</v>
      </c>
      <c r="IUW28" s="91" t="s">
        <v>32</v>
      </c>
      <c r="IUX28" s="92">
        <v>1</v>
      </c>
      <c r="IUY28" s="87">
        <v>0</v>
      </c>
      <c r="IUZ28" s="59">
        <f t="shared" si="406"/>
        <v>0</v>
      </c>
      <c r="IVA28" s="1"/>
      <c r="IVB28" s="89">
        <v>5</v>
      </c>
      <c r="IVC28" s="93" t="s">
        <v>65</v>
      </c>
      <c r="IVD28" s="58" t="s">
        <v>58</v>
      </c>
      <c r="IVE28" s="91" t="s">
        <v>32</v>
      </c>
      <c r="IVF28" s="92">
        <v>1</v>
      </c>
      <c r="IVG28" s="87">
        <v>0</v>
      </c>
      <c r="IVH28" s="59">
        <f t="shared" si="407"/>
        <v>0</v>
      </c>
      <c r="IVI28" s="1"/>
      <c r="IVJ28" s="89">
        <v>5</v>
      </c>
      <c r="IVK28" s="93" t="s">
        <v>65</v>
      </c>
      <c r="IVL28" s="58" t="s">
        <v>58</v>
      </c>
      <c r="IVM28" s="91" t="s">
        <v>32</v>
      </c>
      <c r="IVN28" s="92">
        <v>1</v>
      </c>
      <c r="IVO28" s="87">
        <v>0</v>
      </c>
      <c r="IVP28" s="59">
        <f t="shared" si="407"/>
        <v>0</v>
      </c>
      <c r="IVQ28" s="1"/>
      <c r="IVR28" s="89">
        <v>5</v>
      </c>
      <c r="IVS28" s="93" t="s">
        <v>65</v>
      </c>
      <c r="IVT28" s="58" t="s">
        <v>58</v>
      </c>
      <c r="IVU28" s="91" t="s">
        <v>32</v>
      </c>
      <c r="IVV28" s="92">
        <v>1</v>
      </c>
      <c r="IVW28" s="87">
        <v>0</v>
      </c>
      <c r="IVX28" s="59">
        <f t="shared" si="408"/>
        <v>0</v>
      </c>
      <c r="IVY28" s="1"/>
      <c r="IVZ28" s="89">
        <v>5</v>
      </c>
      <c r="IWA28" s="93" t="s">
        <v>65</v>
      </c>
      <c r="IWB28" s="58" t="s">
        <v>58</v>
      </c>
      <c r="IWC28" s="91" t="s">
        <v>32</v>
      </c>
      <c r="IWD28" s="92">
        <v>1</v>
      </c>
      <c r="IWE28" s="87">
        <v>0</v>
      </c>
      <c r="IWF28" s="59">
        <f t="shared" si="408"/>
        <v>0</v>
      </c>
      <c r="IWG28" s="1"/>
      <c r="IWH28" s="89">
        <v>5</v>
      </c>
      <c r="IWI28" s="93" t="s">
        <v>65</v>
      </c>
      <c r="IWJ28" s="58" t="s">
        <v>58</v>
      </c>
      <c r="IWK28" s="91" t="s">
        <v>32</v>
      </c>
      <c r="IWL28" s="92">
        <v>1</v>
      </c>
      <c r="IWM28" s="87">
        <v>0</v>
      </c>
      <c r="IWN28" s="59">
        <f t="shared" si="409"/>
        <v>0</v>
      </c>
      <c r="IWO28" s="1"/>
      <c r="IWP28" s="89">
        <v>5</v>
      </c>
      <c r="IWQ28" s="93" t="s">
        <v>65</v>
      </c>
      <c r="IWR28" s="58" t="s">
        <v>58</v>
      </c>
      <c r="IWS28" s="91" t="s">
        <v>32</v>
      </c>
      <c r="IWT28" s="92">
        <v>1</v>
      </c>
      <c r="IWU28" s="87">
        <v>0</v>
      </c>
      <c r="IWV28" s="59">
        <f t="shared" si="409"/>
        <v>0</v>
      </c>
      <c r="IWW28" s="1"/>
      <c r="IWX28" s="89">
        <v>5</v>
      </c>
      <c r="IWY28" s="93" t="s">
        <v>65</v>
      </c>
      <c r="IWZ28" s="58" t="s">
        <v>58</v>
      </c>
      <c r="IXA28" s="91" t="s">
        <v>32</v>
      </c>
      <c r="IXB28" s="92">
        <v>1</v>
      </c>
      <c r="IXC28" s="87">
        <v>0</v>
      </c>
      <c r="IXD28" s="59">
        <f t="shared" si="410"/>
        <v>0</v>
      </c>
      <c r="IXE28" s="1"/>
      <c r="IXF28" s="89">
        <v>5</v>
      </c>
      <c r="IXG28" s="93" t="s">
        <v>65</v>
      </c>
      <c r="IXH28" s="58" t="s">
        <v>58</v>
      </c>
      <c r="IXI28" s="91" t="s">
        <v>32</v>
      </c>
      <c r="IXJ28" s="92">
        <v>1</v>
      </c>
      <c r="IXK28" s="87">
        <v>0</v>
      </c>
      <c r="IXL28" s="59">
        <f t="shared" si="410"/>
        <v>0</v>
      </c>
      <c r="IXM28" s="1"/>
      <c r="IXN28" s="89">
        <v>5</v>
      </c>
      <c r="IXO28" s="93" t="s">
        <v>65</v>
      </c>
      <c r="IXP28" s="58" t="s">
        <v>58</v>
      </c>
      <c r="IXQ28" s="91" t="s">
        <v>32</v>
      </c>
      <c r="IXR28" s="92">
        <v>1</v>
      </c>
      <c r="IXS28" s="87">
        <v>0</v>
      </c>
      <c r="IXT28" s="59">
        <f t="shared" si="411"/>
        <v>0</v>
      </c>
      <c r="IXU28" s="1"/>
      <c r="IXV28" s="89">
        <v>5</v>
      </c>
      <c r="IXW28" s="93" t="s">
        <v>65</v>
      </c>
      <c r="IXX28" s="58" t="s">
        <v>58</v>
      </c>
      <c r="IXY28" s="91" t="s">
        <v>32</v>
      </c>
      <c r="IXZ28" s="92">
        <v>1</v>
      </c>
      <c r="IYA28" s="87">
        <v>0</v>
      </c>
      <c r="IYB28" s="59">
        <f t="shared" si="411"/>
        <v>0</v>
      </c>
      <c r="IYC28" s="1"/>
      <c r="IYD28" s="89">
        <v>5</v>
      </c>
      <c r="IYE28" s="93" t="s">
        <v>65</v>
      </c>
      <c r="IYF28" s="58" t="s">
        <v>58</v>
      </c>
      <c r="IYG28" s="91" t="s">
        <v>32</v>
      </c>
      <c r="IYH28" s="92">
        <v>1</v>
      </c>
      <c r="IYI28" s="87">
        <v>0</v>
      </c>
      <c r="IYJ28" s="59">
        <f t="shared" si="412"/>
        <v>0</v>
      </c>
      <c r="IYK28" s="1"/>
      <c r="IYL28" s="89">
        <v>5</v>
      </c>
      <c r="IYM28" s="93" t="s">
        <v>65</v>
      </c>
      <c r="IYN28" s="58" t="s">
        <v>58</v>
      </c>
      <c r="IYO28" s="91" t="s">
        <v>32</v>
      </c>
      <c r="IYP28" s="92">
        <v>1</v>
      </c>
      <c r="IYQ28" s="87">
        <v>0</v>
      </c>
      <c r="IYR28" s="59">
        <f t="shared" si="412"/>
        <v>0</v>
      </c>
      <c r="IYS28" s="1"/>
      <c r="IYT28" s="89">
        <v>5</v>
      </c>
      <c r="IYU28" s="93" t="s">
        <v>65</v>
      </c>
      <c r="IYV28" s="58" t="s">
        <v>58</v>
      </c>
      <c r="IYW28" s="91" t="s">
        <v>32</v>
      </c>
      <c r="IYX28" s="92">
        <v>1</v>
      </c>
      <c r="IYY28" s="87">
        <v>0</v>
      </c>
      <c r="IYZ28" s="59">
        <f t="shared" si="413"/>
        <v>0</v>
      </c>
      <c r="IZA28" s="1"/>
      <c r="IZB28" s="89">
        <v>5</v>
      </c>
      <c r="IZC28" s="93" t="s">
        <v>65</v>
      </c>
      <c r="IZD28" s="58" t="s">
        <v>58</v>
      </c>
      <c r="IZE28" s="91" t="s">
        <v>32</v>
      </c>
      <c r="IZF28" s="92">
        <v>1</v>
      </c>
      <c r="IZG28" s="87">
        <v>0</v>
      </c>
      <c r="IZH28" s="59">
        <f t="shared" si="413"/>
        <v>0</v>
      </c>
      <c r="IZI28" s="1"/>
      <c r="IZJ28" s="89">
        <v>5</v>
      </c>
      <c r="IZK28" s="93" t="s">
        <v>65</v>
      </c>
      <c r="IZL28" s="58" t="s">
        <v>58</v>
      </c>
      <c r="IZM28" s="91" t="s">
        <v>32</v>
      </c>
      <c r="IZN28" s="92">
        <v>1</v>
      </c>
      <c r="IZO28" s="87">
        <v>0</v>
      </c>
      <c r="IZP28" s="59">
        <f t="shared" si="414"/>
        <v>0</v>
      </c>
      <c r="IZQ28" s="1"/>
      <c r="IZR28" s="89">
        <v>5</v>
      </c>
      <c r="IZS28" s="93" t="s">
        <v>65</v>
      </c>
      <c r="IZT28" s="58" t="s">
        <v>58</v>
      </c>
      <c r="IZU28" s="91" t="s">
        <v>32</v>
      </c>
      <c r="IZV28" s="92">
        <v>1</v>
      </c>
      <c r="IZW28" s="87">
        <v>0</v>
      </c>
      <c r="IZX28" s="59">
        <f t="shared" si="414"/>
        <v>0</v>
      </c>
      <c r="IZY28" s="1"/>
      <c r="IZZ28" s="89">
        <v>5</v>
      </c>
      <c r="JAA28" s="93" t="s">
        <v>65</v>
      </c>
      <c r="JAB28" s="58" t="s">
        <v>58</v>
      </c>
      <c r="JAC28" s="91" t="s">
        <v>32</v>
      </c>
      <c r="JAD28" s="92">
        <v>1</v>
      </c>
      <c r="JAE28" s="87">
        <v>0</v>
      </c>
      <c r="JAF28" s="59">
        <f t="shared" si="415"/>
        <v>0</v>
      </c>
      <c r="JAG28" s="1"/>
      <c r="JAH28" s="89">
        <v>5</v>
      </c>
      <c r="JAI28" s="93" t="s">
        <v>65</v>
      </c>
      <c r="JAJ28" s="58" t="s">
        <v>58</v>
      </c>
      <c r="JAK28" s="91" t="s">
        <v>32</v>
      </c>
      <c r="JAL28" s="92">
        <v>1</v>
      </c>
      <c r="JAM28" s="87">
        <v>0</v>
      </c>
      <c r="JAN28" s="59">
        <f t="shared" si="415"/>
        <v>0</v>
      </c>
      <c r="JAO28" s="1"/>
      <c r="JAP28" s="89">
        <v>5</v>
      </c>
      <c r="JAQ28" s="93" t="s">
        <v>65</v>
      </c>
      <c r="JAR28" s="58" t="s">
        <v>58</v>
      </c>
      <c r="JAS28" s="91" t="s">
        <v>32</v>
      </c>
      <c r="JAT28" s="92">
        <v>1</v>
      </c>
      <c r="JAU28" s="87">
        <v>0</v>
      </c>
      <c r="JAV28" s="59">
        <f t="shared" si="416"/>
        <v>0</v>
      </c>
      <c r="JAW28" s="1"/>
      <c r="JAX28" s="89">
        <v>5</v>
      </c>
      <c r="JAY28" s="93" t="s">
        <v>65</v>
      </c>
      <c r="JAZ28" s="58" t="s">
        <v>58</v>
      </c>
      <c r="JBA28" s="91" t="s">
        <v>32</v>
      </c>
      <c r="JBB28" s="92">
        <v>1</v>
      </c>
      <c r="JBC28" s="87">
        <v>0</v>
      </c>
      <c r="JBD28" s="59">
        <f t="shared" si="416"/>
        <v>0</v>
      </c>
      <c r="JBE28" s="1"/>
      <c r="JBF28" s="89">
        <v>5</v>
      </c>
      <c r="JBG28" s="93" t="s">
        <v>65</v>
      </c>
      <c r="JBH28" s="58" t="s">
        <v>58</v>
      </c>
      <c r="JBI28" s="91" t="s">
        <v>32</v>
      </c>
      <c r="JBJ28" s="92">
        <v>1</v>
      </c>
      <c r="JBK28" s="87">
        <v>0</v>
      </c>
      <c r="JBL28" s="59">
        <f t="shared" si="417"/>
        <v>0</v>
      </c>
      <c r="JBM28" s="1"/>
      <c r="JBN28" s="89">
        <v>5</v>
      </c>
      <c r="JBO28" s="93" t="s">
        <v>65</v>
      </c>
      <c r="JBP28" s="58" t="s">
        <v>58</v>
      </c>
      <c r="JBQ28" s="91" t="s">
        <v>32</v>
      </c>
      <c r="JBR28" s="92">
        <v>1</v>
      </c>
      <c r="JBS28" s="87">
        <v>0</v>
      </c>
      <c r="JBT28" s="59">
        <f t="shared" si="417"/>
        <v>0</v>
      </c>
      <c r="JBU28" s="1"/>
      <c r="JBV28" s="89">
        <v>5</v>
      </c>
      <c r="JBW28" s="93" t="s">
        <v>65</v>
      </c>
      <c r="JBX28" s="58" t="s">
        <v>58</v>
      </c>
      <c r="JBY28" s="91" t="s">
        <v>32</v>
      </c>
      <c r="JBZ28" s="92">
        <v>1</v>
      </c>
      <c r="JCA28" s="87">
        <v>0</v>
      </c>
      <c r="JCB28" s="59">
        <f t="shared" si="418"/>
        <v>0</v>
      </c>
      <c r="JCC28" s="1"/>
      <c r="JCD28" s="89">
        <v>5</v>
      </c>
      <c r="JCE28" s="93" t="s">
        <v>65</v>
      </c>
      <c r="JCF28" s="58" t="s">
        <v>58</v>
      </c>
      <c r="JCG28" s="91" t="s">
        <v>32</v>
      </c>
      <c r="JCH28" s="92">
        <v>1</v>
      </c>
      <c r="JCI28" s="87">
        <v>0</v>
      </c>
      <c r="JCJ28" s="59">
        <f t="shared" si="418"/>
        <v>0</v>
      </c>
      <c r="JCK28" s="1"/>
      <c r="JCL28" s="89">
        <v>5</v>
      </c>
      <c r="JCM28" s="93" t="s">
        <v>65</v>
      </c>
      <c r="JCN28" s="58" t="s">
        <v>58</v>
      </c>
      <c r="JCO28" s="91" t="s">
        <v>32</v>
      </c>
      <c r="JCP28" s="92">
        <v>1</v>
      </c>
      <c r="JCQ28" s="87">
        <v>0</v>
      </c>
      <c r="JCR28" s="59">
        <f t="shared" si="419"/>
        <v>0</v>
      </c>
      <c r="JCS28" s="1"/>
      <c r="JCT28" s="89">
        <v>5</v>
      </c>
      <c r="JCU28" s="93" t="s">
        <v>65</v>
      </c>
      <c r="JCV28" s="58" t="s">
        <v>58</v>
      </c>
      <c r="JCW28" s="91" t="s">
        <v>32</v>
      </c>
      <c r="JCX28" s="92">
        <v>1</v>
      </c>
      <c r="JCY28" s="87">
        <v>0</v>
      </c>
      <c r="JCZ28" s="59">
        <f t="shared" si="419"/>
        <v>0</v>
      </c>
      <c r="JDA28" s="1"/>
      <c r="JDB28" s="89">
        <v>5</v>
      </c>
      <c r="JDC28" s="93" t="s">
        <v>65</v>
      </c>
      <c r="JDD28" s="58" t="s">
        <v>58</v>
      </c>
      <c r="JDE28" s="91" t="s">
        <v>32</v>
      </c>
      <c r="JDF28" s="92">
        <v>1</v>
      </c>
      <c r="JDG28" s="87">
        <v>0</v>
      </c>
      <c r="JDH28" s="59">
        <f t="shared" si="420"/>
        <v>0</v>
      </c>
      <c r="JDI28" s="1"/>
      <c r="JDJ28" s="89">
        <v>5</v>
      </c>
      <c r="JDK28" s="93" t="s">
        <v>65</v>
      </c>
      <c r="JDL28" s="58" t="s">
        <v>58</v>
      </c>
      <c r="JDM28" s="91" t="s">
        <v>32</v>
      </c>
      <c r="JDN28" s="92">
        <v>1</v>
      </c>
      <c r="JDO28" s="87">
        <v>0</v>
      </c>
      <c r="JDP28" s="59">
        <f t="shared" si="420"/>
        <v>0</v>
      </c>
      <c r="JDQ28" s="1"/>
      <c r="JDR28" s="89">
        <v>5</v>
      </c>
      <c r="JDS28" s="93" t="s">
        <v>65</v>
      </c>
      <c r="JDT28" s="58" t="s">
        <v>58</v>
      </c>
      <c r="JDU28" s="91" t="s">
        <v>32</v>
      </c>
      <c r="JDV28" s="92">
        <v>1</v>
      </c>
      <c r="JDW28" s="87">
        <v>0</v>
      </c>
      <c r="JDX28" s="59">
        <f t="shared" si="421"/>
        <v>0</v>
      </c>
      <c r="JDY28" s="1"/>
      <c r="JDZ28" s="89">
        <v>5</v>
      </c>
      <c r="JEA28" s="93" t="s">
        <v>65</v>
      </c>
      <c r="JEB28" s="58" t="s">
        <v>58</v>
      </c>
      <c r="JEC28" s="91" t="s">
        <v>32</v>
      </c>
      <c r="JED28" s="92">
        <v>1</v>
      </c>
      <c r="JEE28" s="87">
        <v>0</v>
      </c>
      <c r="JEF28" s="59">
        <f t="shared" si="421"/>
        <v>0</v>
      </c>
      <c r="JEG28" s="1"/>
      <c r="JEH28" s="89">
        <v>5</v>
      </c>
      <c r="JEI28" s="93" t="s">
        <v>65</v>
      </c>
      <c r="JEJ28" s="58" t="s">
        <v>58</v>
      </c>
      <c r="JEK28" s="91" t="s">
        <v>32</v>
      </c>
      <c r="JEL28" s="92">
        <v>1</v>
      </c>
      <c r="JEM28" s="87">
        <v>0</v>
      </c>
      <c r="JEN28" s="59">
        <f t="shared" si="422"/>
        <v>0</v>
      </c>
      <c r="JEO28" s="1"/>
      <c r="JEP28" s="89">
        <v>5</v>
      </c>
      <c r="JEQ28" s="93" t="s">
        <v>65</v>
      </c>
      <c r="JER28" s="58" t="s">
        <v>58</v>
      </c>
      <c r="JES28" s="91" t="s">
        <v>32</v>
      </c>
      <c r="JET28" s="92">
        <v>1</v>
      </c>
      <c r="JEU28" s="87">
        <v>0</v>
      </c>
      <c r="JEV28" s="59">
        <f t="shared" si="422"/>
        <v>0</v>
      </c>
      <c r="JEW28" s="1"/>
      <c r="JEX28" s="89">
        <v>5</v>
      </c>
      <c r="JEY28" s="93" t="s">
        <v>65</v>
      </c>
      <c r="JEZ28" s="58" t="s">
        <v>58</v>
      </c>
      <c r="JFA28" s="91" t="s">
        <v>32</v>
      </c>
      <c r="JFB28" s="92">
        <v>1</v>
      </c>
      <c r="JFC28" s="87">
        <v>0</v>
      </c>
      <c r="JFD28" s="59">
        <f t="shared" si="423"/>
        <v>0</v>
      </c>
      <c r="JFE28" s="1"/>
      <c r="JFF28" s="89">
        <v>5</v>
      </c>
      <c r="JFG28" s="93" t="s">
        <v>65</v>
      </c>
      <c r="JFH28" s="58" t="s">
        <v>58</v>
      </c>
      <c r="JFI28" s="91" t="s">
        <v>32</v>
      </c>
      <c r="JFJ28" s="92">
        <v>1</v>
      </c>
      <c r="JFK28" s="87">
        <v>0</v>
      </c>
      <c r="JFL28" s="59">
        <f t="shared" si="423"/>
        <v>0</v>
      </c>
      <c r="JFM28" s="1"/>
      <c r="JFN28" s="89">
        <v>5</v>
      </c>
      <c r="JFO28" s="93" t="s">
        <v>65</v>
      </c>
      <c r="JFP28" s="58" t="s">
        <v>58</v>
      </c>
      <c r="JFQ28" s="91" t="s">
        <v>32</v>
      </c>
      <c r="JFR28" s="92">
        <v>1</v>
      </c>
      <c r="JFS28" s="87">
        <v>0</v>
      </c>
      <c r="JFT28" s="59">
        <f t="shared" si="424"/>
        <v>0</v>
      </c>
      <c r="JFU28" s="1"/>
      <c r="JFV28" s="89">
        <v>5</v>
      </c>
      <c r="JFW28" s="93" t="s">
        <v>65</v>
      </c>
      <c r="JFX28" s="58" t="s">
        <v>58</v>
      </c>
      <c r="JFY28" s="91" t="s">
        <v>32</v>
      </c>
      <c r="JFZ28" s="92">
        <v>1</v>
      </c>
      <c r="JGA28" s="87">
        <v>0</v>
      </c>
      <c r="JGB28" s="59">
        <f t="shared" si="424"/>
        <v>0</v>
      </c>
      <c r="JGC28" s="1"/>
      <c r="JGD28" s="89">
        <v>5</v>
      </c>
      <c r="JGE28" s="93" t="s">
        <v>65</v>
      </c>
      <c r="JGF28" s="58" t="s">
        <v>58</v>
      </c>
      <c r="JGG28" s="91" t="s">
        <v>32</v>
      </c>
      <c r="JGH28" s="92">
        <v>1</v>
      </c>
      <c r="JGI28" s="87">
        <v>0</v>
      </c>
      <c r="JGJ28" s="59">
        <f t="shared" si="425"/>
        <v>0</v>
      </c>
      <c r="JGK28" s="1"/>
      <c r="JGL28" s="89">
        <v>5</v>
      </c>
      <c r="JGM28" s="93" t="s">
        <v>65</v>
      </c>
      <c r="JGN28" s="58" t="s">
        <v>58</v>
      </c>
      <c r="JGO28" s="91" t="s">
        <v>32</v>
      </c>
      <c r="JGP28" s="92">
        <v>1</v>
      </c>
      <c r="JGQ28" s="87">
        <v>0</v>
      </c>
      <c r="JGR28" s="59">
        <f t="shared" si="425"/>
        <v>0</v>
      </c>
      <c r="JGS28" s="1"/>
      <c r="JGT28" s="89">
        <v>5</v>
      </c>
      <c r="JGU28" s="93" t="s">
        <v>65</v>
      </c>
      <c r="JGV28" s="58" t="s">
        <v>58</v>
      </c>
      <c r="JGW28" s="91" t="s">
        <v>32</v>
      </c>
      <c r="JGX28" s="92">
        <v>1</v>
      </c>
      <c r="JGY28" s="87">
        <v>0</v>
      </c>
      <c r="JGZ28" s="59">
        <f t="shared" si="426"/>
        <v>0</v>
      </c>
      <c r="JHA28" s="1"/>
      <c r="JHB28" s="89">
        <v>5</v>
      </c>
      <c r="JHC28" s="93" t="s">
        <v>65</v>
      </c>
      <c r="JHD28" s="58" t="s">
        <v>58</v>
      </c>
      <c r="JHE28" s="91" t="s">
        <v>32</v>
      </c>
      <c r="JHF28" s="92">
        <v>1</v>
      </c>
      <c r="JHG28" s="87">
        <v>0</v>
      </c>
      <c r="JHH28" s="59">
        <f t="shared" si="426"/>
        <v>0</v>
      </c>
      <c r="JHI28" s="1"/>
      <c r="JHJ28" s="89">
        <v>5</v>
      </c>
      <c r="JHK28" s="93" t="s">
        <v>65</v>
      </c>
      <c r="JHL28" s="58" t="s">
        <v>58</v>
      </c>
      <c r="JHM28" s="91" t="s">
        <v>32</v>
      </c>
      <c r="JHN28" s="92">
        <v>1</v>
      </c>
      <c r="JHO28" s="87">
        <v>0</v>
      </c>
      <c r="JHP28" s="59">
        <f t="shared" si="427"/>
        <v>0</v>
      </c>
      <c r="JHQ28" s="1"/>
      <c r="JHR28" s="89">
        <v>5</v>
      </c>
      <c r="JHS28" s="93" t="s">
        <v>65</v>
      </c>
      <c r="JHT28" s="58" t="s">
        <v>58</v>
      </c>
      <c r="JHU28" s="91" t="s">
        <v>32</v>
      </c>
      <c r="JHV28" s="92">
        <v>1</v>
      </c>
      <c r="JHW28" s="87">
        <v>0</v>
      </c>
      <c r="JHX28" s="59">
        <f t="shared" si="427"/>
        <v>0</v>
      </c>
      <c r="JHY28" s="1"/>
      <c r="JHZ28" s="89">
        <v>5</v>
      </c>
      <c r="JIA28" s="93" t="s">
        <v>65</v>
      </c>
      <c r="JIB28" s="58" t="s">
        <v>58</v>
      </c>
      <c r="JIC28" s="91" t="s">
        <v>32</v>
      </c>
      <c r="JID28" s="92">
        <v>1</v>
      </c>
      <c r="JIE28" s="87">
        <v>0</v>
      </c>
      <c r="JIF28" s="59">
        <f t="shared" si="428"/>
        <v>0</v>
      </c>
      <c r="JIG28" s="1"/>
      <c r="JIH28" s="89">
        <v>5</v>
      </c>
      <c r="JII28" s="93" t="s">
        <v>65</v>
      </c>
      <c r="JIJ28" s="58" t="s">
        <v>58</v>
      </c>
      <c r="JIK28" s="91" t="s">
        <v>32</v>
      </c>
      <c r="JIL28" s="92">
        <v>1</v>
      </c>
      <c r="JIM28" s="87">
        <v>0</v>
      </c>
      <c r="JIN28" s="59">
        <f t="shared" si="428"/>
        <v>0</v>
      </c>
      <c r="JIO28" s="1"/>
      <c r="JIP28" s="89">
        <v>5</v>
      </c>
      <c r="JIQ28" s="93" t="s">
        <v>65</v>
      </c>
      <c r="JIR28" s="58" t="s">
        <v>58</v>
      </c>
      <c r="JIS28" s="91" t="s">
        <v>32</v>
      </c>
      <c r="JIT28" s="92">
        <v>1</v>
      </c>
      <c r="JIU28" s="87">
        <v>0</v>
      </c>
      <c r="JIV28" s="59">
        <f t="shared" si="429"/>
        <v>0</v>
      </c>
      <c r="JIW28" s="1"/>
      <c r="JIX28" s="89">
        <v>5</v>
      </c>
      <c r="JIY28" s="93" t="s">
        <v>65</v>
      </c>
      <c r="JIZ28" s="58" t="s">
        <v>58</v>
      </c>
      <c r="JJA28" s="91" t="s">
        <v>32</v>
      </c>
      <c r="JJB28" s="92">
        <v>1</v>
      </c>
      <c r="JJC28" s="87">
        <v>0</v>
      </c>
      <c r="JJD28" s="59">
        <f t="shared" si="429"/>
        <v>0</v>
      </c>
      <c r="JJE28" s="1"/>
      <c r="JJF28" s="89">
        <v>5</v>
      </c>
      <c r="JJG28" s="93" t="s">
        <v>65</v>
      </c>
      <c r="JJH28" s="58" t="s">
        <v>58</v>
      </c>
      <c r="JJI28" s="91" t="s">
        <v>32</v>
      </c>
      <c r="JJJ28" s="92">
        <v>1</v>
      </c>
      <c r="JJK28" s="87">
        <v>0</v>
      </c>
      <c r="JJL28" s="59">
        <f t="shared" si="430"/>
        <v>0</v>
      </c>
      <c r="JJM28" s="1"/>
      <c r="JJN28" s="89">
        <v>5</v>
      </c>
      <c r="JJO28" s="93" t="s">
        <v>65</v>
      </c>
      <c r="JJP28" s="58" t="s">
        <v>58</v>
      </c>
      <c r="JJQ28" s="91" t="s">
        <v>32</v>
      </c>
      <c r="JJR28" s="92">
        <v>1</v>
      </c>
      <c r="JJS28" s="87">
        <v>0</v>
      </c>
      <c r="JJT28" s="59">
        <f t="shared" si="430"/>
        <v>0</v>
      </c>
      <c r="JJU28" s="1"/>
      <c r="JJV28" s="89">
        <v>5</v>
      </c>
      <c r="JJW28" s="93" t="s">
        <v>65</v>
      </c>
      <c r="JJX28" s="58" t="s">
        <v>58</v>
      </c>
      <c r="JJY28" s="91" t="s">
        <v>32</v>
      </c>
      <c r="JJZ28" s="92">
        <v>1</v>
      </c>
      <c r="JKA28" s="87">
        <v>0</v>
      </c>
      <c r="JKB28" s="59">
        <f t="shared" si="431"/>
        <v>0</v>
      </c>
      <c r="JKC28" s="1"/>
      <c r="JKD28" s="89">
        <v>5</v>
      </c>
      <c r="JKE28" s="93" t="s">
        <v>65</v>
      </c>
      <c r="JKF28" s="58" t="s">
        <v>58</v>
      </c>
      <c r="JKG28" s="91" t="s">
        <v>32</v>
      </c>
      <c r="JKH28" s="92">
        <v>1</v>
      </c>
      <c r="JKI28" s="87">
        <v>0</v>
      </c>
      <c r="JKJ28" s="59">
        <f t="shared" si="431"/>
        <v>0</v>
      </c>
      <c r="JKK28" s="1"/>
      <c r="JKL28" s="89">
        <v>5</v>
      </c>
      <c r="JKM28" s="93" t="s">
        <v>65</v>
      </c>
      <c r="JKN28" s="58" t="s">
        <v>58</v>
      </c>
      <c r="JKO28" s="91" t="s">
        <v>32</v>
      </c>
      <c r="JKP28" s="92">
        <v>1</v>
      </c>
      <c r="JKQ28" s="87">
        <v>0</v>
      </c>
      <c r="JKR28" s="59">
        <f t="shared" si="432"/>
        <v>0</v>
      </c>
      <c r="JKS28" s="1"/>
      <c r="JKT28" s="89">
        <v>5</v>
      </c>
      <c r="JKU28" s="93" t="s">
        <v>65</v>
      </c>
      <c r="JKV28" s="58" t="s">
        <v>58</v>
      </c>
      <c r="JKW28" s="91" t="s">
        <v>32</v>
      </c>
      <c r="JKX28" s="92">
        <v>1</v>
      </c>
      <c r="JKY28" s="87">
        <v>0</v>
      </c>
      <c r="JKZ28" s="59">
        <f t="shared" si="432"/>
        <v>0</v>
      </c>
      <c r="JLA28" s="1"/>
      <c r="JLB28" s="89">
        <v>5</v>
      </c>
      <c r="JLC28" s="93" t="s">
        <v>65</v>
      </c>
      <c r="JLD28" s="58" t="s">
        <v>58</v>
      </c>
      <c r="JLE28" s="91" t="s">
        <v>32</v>
      </c>
      <c r="JLF28" s="92">
        <v>1</v>
      </c>
      <c r="JLG28" s="87">
        <v>0</v>
      </c>
      <c r="JLH28" s="59">
        <f t="shared" si="433"/>
        <v>0</v>
      </c>
      <c r="JLI28" s="1"/>
      <c r="JLJ28" s="89">
        <v>5</v>
      </c>
      <c r="JLK28" s="93" t="s">
        <v>65</v>
      </c>
      <c r="JLL28" s="58" t="s">
        <v>58</v>
      </c>
      <c r="JLM28" s="91" t="s">
        <v>32</v>
      </c>
      <c r="JLN28" s="92">
        <v>1</v>
      </c>
      <c r="JLO28" s="87">
        <v>0</v>
      </c>
      <c r="JLP28" s="59">
        <f t="shared" si="433"/>
        <v>0</v>
      </c>
      <c r="JLQ28" s="1"/>
      <c r="JLR28" s="89">
        <v>5</v>
      </c>
      <c r="JLS28" s="93" t="s">
        <v>65</v>
      </c>
      <c r="JLT28" s="58" t="s">
        <v>58</v>
      </c>
      <c r="JLU28" s="91" t="s">
        <v>32</v>
      </c>
      <c r="JLV28" s="92">
        <v>1</v>
      </c>
      <c r="JLW28" s="87">
        <v>0</v>
      </c>
      <c r="JLX28" s="59">
        <f t="shared" si="434"/>
        <v>0</v>
      </c>
      <c r="JLY28" s="1"/>
      <c r="JLZ28" s="89">
        <v>5</v>
      </c>
      <c r="JMA28" s="93" t="s">
        <v>65</v>
      </c>
      <c r="JMB28" s="58" t="s">
        <v>58</v>
      </c>
      <c r="JMC28" s="91" t="s">
        <v>32</v>
      </c>
      <c r="JMD28" s="92">
        <v>1</v>
      </c>
      <c r="JME28" s="87">
        <v>0</v>
      </c>
      <c r="JMF28" s="59">
        <f t="shared" si="434"/>
        <v>0</v>
      </c>
      <c r="JMG28" s="1"/>
      <c r="JMH28" s="89">
        <v>5</v>
      </c>
      <c r="JMI28" s="93" t="s">
        <v>65</v>
      </c>
      <c r="JMJ28" s="58" t="s">
        <v>58</v>
      </c>
      <c r="JMK28" s="91" t="s">
        <v>32</v>
      </c>
      <c r="JML28" s="92">
        <v>1</v>
      </c>
      <c r="JMM28" s="87">
        <v>0</v>
      </c>
      <c r="JMN28" s="59">
        <f t="shared" si="435"/>
        <v>0</v>
      </c>
      <c r="JMO28" s="1"/>
      <c r="JMP28" s="89">
        <v>5</v>
      </c>
      <c r="JMQ28" s="93" t="s">
        <v>65</v>
      </c>
      <c r="JMR28" s="58" t="s">
        <v>58</v>
      </c>
      <c r="JMS28" s="91" t="s">
        <v>32</v>
      </c>
      <c r="JMT28" s="92">
        <v>1</v>
      </c>
      <c r="JMU28" s="87">
        <v>0</v>
      </c>
      <c r="JMV28" s="59">
        <f t="shared" si="435"/>
        <v>0</v>
      </c>
      <c r="JMW28" s="1"/>
      <c r="JMX28" s="89">
        <v>5</v>
      </c>
      <c r="JMY28" s="93" t="s">
        <v>65</v>
      </c>
      <c r="JMZ28" s="58" t="s">
        <v>58</v>
      </c>
      <c r="JNA28" s="91" t="s">
        <v>32</v>
      </c>
      <c r="JNB28" s="92">
        <v>1</v>
      </c>
      <c r="JNC28" s="87">
        <v>0</v>
      </c>
      <c r="JND28" s="59">
        <f t="shared" si="436"/>
        <v>0</v>
      </c>
      <c r="JNE28" s="1"/>
      <c r="JNF28" s="89">
        <v>5</v>
      </c>
      <c r="JNG28" s="93" t="s">
        <v>65</v>
      </c>
      <c r="JNH28" s="58" t="s">
        <v>58</v>
      </c>
      <c r="JNI28" s="91" t="s">
        <v>32</v>
      </c>
      <c r="JNJ28" s="92">
        <v>1</v>
      </c>
      <c r="JNK28" s="87">
        <v>0</v>
      </c>
      <c r="JNL28" s="59">
        <f t="shared" si="436"/>
        <v>0</v>
      </c>
      <c r="JNM28" s="1"/>
      <c r="JNN28" s="89">
        <v>5</v>
      </c>
      <c r="JNO28" s="93" t="s">
        <v>65</v>
      </c>
      <c r="JNP28" s="58" t="s">
        <v>58</v>
      </c>
      <c r="JNQ28" s="91" t="s">
        <v>32</v>
      </c>
      <c r="JNR28" s="92">
        <v>1</v>
      </c>
      <c r="JNS28" s="87">
        <v>0</v>
      </c>
      <c r="JNT28" s="59">
        <f t="shared" si="437"/>
        <v>0</v>
      </c>
      <c r="JNU28" s="1"/>
      <c r="JNV28" s="89">
        <v>5</v>
      </c>
      <c r="JNW28" s="93" t="s">
        <v>65</v>
      </c>
      <c r="JNX28" s="58" t="s">
        <v>58</v>
      </c>
      <c r="JNY28" s="91" t="s">
        <v>32</v>
      </c>
      <c r="JNZ28" s="92">
        <v>1</v>
      </c>
      <c r="JOA28" s="87">
        <v>0</v>
      </c>
      <c r="JOB28" s="59">
        <f t="shared" si="437"/>
        <v>0</v>
      </c>
      <c r="JOC28" s="1"/>
      <c r="JOD28" s="89">
        <v>5</v>
      </c>
      <c r="JOE28" s="93" t="s">
        <v>65</v>
      </c>
      <c r="JOF28" s="58" t="s">
        <v>58</v>
      </c>
      <c r="JOG28" s="91" t="s">
        <v>32</v>
      </c>
      <c r="JOH28" s="92">
        <v>1</v>
      </c>
      <c r="JOI28" s="87">
        <v>0</v>
      </c>
      <c r="JOJ28" s="59">
        <f t="shared" si="438"/>
        <v>0</v>
      </c>
      <c r="JOK28" s="1"/>
      <c r="JOL28" s="89">
        <v>5</v>
      </c>
      <c r="JOM28" s="93" t="s">
        <v>65</v>
      </c>
      <c r="JON28" s="58" t="s">
        <v>58</v>
      </c>
      <c r="JOO28" s="91" t="s">
        <v>32</v>
      </c>
      <c r="JOP28" s="92">
        <v>1</v>
      </c>
      <c r="JOQ28" s="87">
        <v>0</v>
      </c>
      <c r="JOR28" s="59">
        <f t="shared" si="438"/>
        <v>0</v>
      </c>
      <c r="JOS28" s="1"/>
      <c r="JOT28" s="89">
        <v>5</v>
      </c>
      <c r="JOU28" s="93" t="s">
        <v>65</v>
      </c>
      <c r="JOV28" s="58" t="s">
        <v>58</v>
      </c>
      <c r="JOW28" s="91" t="s">
        <v>32</v>
      </c>
      <c r="JOX28" s="92">
        <v>1</v>
      </c>
      <c r="JOY28" s="87">
        <v>0</v>
      </c>
      <c r="JOZ28" s="59">
        <f t="shared" si="439"/>
        <v>0</v>
      </c>
      <c r="JPA28" s="1"/>
      <c r="JPB28" s="89">
        <v>5</v>
      </c>
      <c r="JPC28" s="93" t="s">
        <v>65</v>
      </c>
      <c r="JPD28" s="58" t="s">
        <v>58</v>
      </c>
      <c r="JPE28" s="91" t="s">
        <v>32</v>
      </c>
      <c r="JPF28" s="92">
        <v>1</v>
      </c>
      <c r="JPG28" s="87">
        <v>0</v>
      </c>
      <c r="JPH28" s="59">
        <f t="shared" si="439"/>
        <v>0</v>
      </c>
      <c r="JPI28" s="1"/>
      <c r="JPJ28" s="89">
        <v>5</v>
      </c>
      <c r="JPK28" s="93" t="s">
        <v>65</v>
      </c>
      <c r="JPL28" s="58" t="s">
        <v>58</v>
      </c>
      <c r="JPM28" s="91" t="s">
        <v>32</v>
      </c>
      <c r="JPN28" s="92">
        <v>1</v>
      </c>
      <c r="JPO28" s="87">
        <v>0</v>
      </c>
      <c r="JPP28" s="59">
        <f t="shared" si="440"/>
        <v>0</v>
      </c>
      <c r="JPQ28" s="1"/>
      <c r="JPR28" s="89">
        <v>5</v>
      </c>
      <c r="JPS28" s="93" t="s">
        <v>65</v>
      </c>
      <c r="JPT28" s="58" t="s">
        <v>58</v>
      </c>
      <c r="JPU28" s="91" t="s">
        <v>32</v>
      </c>
      <c r="JPV28" s="92">
        <v>1</v>
      </c>
      <c r="JPW28" s="87">
        <v>0</v>
      </c>
      <c r="JPX28" s="59">
        <f t="shared" si="440"/>
        <v>0</v>
      </c>
      <c r="JPY28" s="1"/>
      <c r="JPZ28" s="89">
        <v>5</v>
      </c>
      <c r="JQA28" s="93" t="s">
        <v>65</v>
      </c>
      <c r="JQB28" s="58" t="s">
        <v>58</v>
      </c>
      <c r="JQC28" s="91" t="s">
        <v>32</v>
      </c>
      <c r="JQD28" s="92">
        <v>1</v>
      </c>
      <c r="JQE28" s="87">
        <v>0</v>
      </c>
      <c r="JQF28" s="59">
        <f t="shared" si="441"/>
        <v>0</v>
      </c>
      <c r="JQG28" s="1"/>
      <c r="JQH28" s="89">
        <v>5</v>
      </c>
      <c r="JQI28" s="93" t="s">
        <v>65</v>
      </c>
      <c r="JQJ28" s="58" t="s">
        <v>58</v>
      </c>
      <c r="JQK28" s="91" t="s">
        <v>32</v>
      </c>
      <c r="JQL28" s="92">
        <v>1</v>
      </c>
      <c r="JQM28" s="87">
        <v>0</v>
      </c>
      <c r="JQN28" s="59">
        <f t="shared" si="441"/>
        <v>0</v>
      </c>
      <c r="JQO28" s="1"/>
      <c r="JQP28" s="89">
        <v>5</v>
      </c>
      <c r="JQQ28" s="93" t="s">
        <v>65</v>
      </c>
      <c r="JQR28" s="58" t="s">
        <v>58</v>
      </c>
      <c r="JQS28" s="91" t="s">
        <v>32</v>
      </c>
      <c r="JQT28" s="92">
        <v>1</v>
      </c>
      <c r="JQU28" s="87">
        <v>0</v>
      </c>
      <c r="JQV28" s="59">
        <f t="shared" si="442"/>
        <v>0</v>
      </c>
      <c r="JQW28" s="1"/>
      <c r="JQX28" s="89">
        <v>5</v>
      </c>
      <c r="JQY28" s="93" t="s">
        <v>65</v>
      </c>
      <c r="JQZ28" s="58" t="s">
        <v>58</v>
      </c>
      <c r="JRA28" s="91" t="s">
        <v>32</v>
      </c>
      <c r="JRB28" s="92">
        <v>1</v>
      </c>
      <c r="JRC28" s="87">
        <v>0</v>
      </c>
      <c r="JRD28" s="59">
        <f t="shared" si="442"/>
        <v>0</v>
      </c>
      <c r="JRE28" s="1"/>
      <c r="JRF28" s="89">
        <v>5</v>
      </c>
      <c r="JRG28" s="93" t="s">
        <v>65</v>
      </c>
      <c r="JRH28" s="58" t="s">
        <v>58</v>
      </c>
      <c r="JRI28" s="91" t="s">
        <v>32</v>
      </c>
      <c r="JRJ28" s="92">
        <v>1</v>
      </c>
      <c r="JRK28" s="87">
        <v>0</v>
      </c>
      <c r="JRL28" s="59">
        <f t="shared" si="443"/>
        <v>0</v>
      </c>
      <c r="JRM28" s="1"/>
      <c r="JRN28" s="89">
        <v>5</v>
      </c>
      <c r="JRO28" s="93" t="s">
        <v>65</v>
      </c>
      <c r="JRP28" s="58" t="s">
        <v>58</v>
      </c>
      <c r="JRQ28" s="91" t="s">
        <v>32</v>
      </c>
      <c r="JRR28" s="92">
        <v>1</v>
      </c>
      <c r="JRS28" s="87">
        <v>0</v>
      </c>
      <c r="JRT28" s="59">
        <f t="shared" si="443"/>
        <v>0</v>
      </c>
      <c r="JRU28" s="1"/>
      <c r="JRV28" s="89">
        <v>5</v>
      </c>
      <c r="JRW28" s="93" t="s">
        <v>65</v>
      </c>
      <c r="JRX28" s="58" t="s">
        <v>58</v>
      </c>
      <c r="JRY28" s="91" t="s">
        <v>32</v>
      </c>
      <c r="JRZ28" s="92">
        <v>1</v>
      </c>
      <c r="JSA28" s="87">
        <v>0</v>
      </c>
      <c r="JSB28" s="59">
        <f t="shared" si="444"/>
        <v>0</v>
      </c>
      <c r="JSC28" s="1"/>
      <c r="JSD28" s="89">
        <v>5</v>
      </c>
      <c r="JSE28" s="93" t="s">
        <v>65</v>
      </c>
      <c r="JSF28" s="58" t="s">
        <v>58</v>
      </c>
      <c r="JSG28" s="91" t="s">
        <v>32</v>
      </c>
      <c r="JSH28" s="92">
        <v>1</v>
      </c>
      <c r="JSI28" s="87">
        <v>0</v>
      </c>
      <c r="JSJ28" s="59">
        <f t="shared" si="444"/>
        <v>0</v>
      </c>
      <c r="JSK28" s="1"/>
      <c r="JSL28" s="89">
        <v>5</v>
      </c>
      <c r="JSM28" s="93" t="s">
        <v>65</v>
      </c>
      <c r="JSN28" s="58" t="s">
        <v>58</v>
      </c>
      <c r="JSO28" s="91" t="s">
        <v>32</v>
      </c>
      <c r="JSP28" s="92">
        <v>1</v>
      </c>
      <c r="JSQ28" s="87">
        <v>0</v>
      </c>
      <c r="JSR28" s="59">
        <f t="shared" si="445"/>
        <v>0</v>
      </c>
      <c r="JSS28" s="1"/>
      <c r="JST28" s="89">
        <v>5</v>
      </c>
      <c r="JSU28" s="93" t="s">
        <v>65</v>
      </c>
      <c r="JSV28" s="58" t="s">
        <v>58</v>
      </c>
      <c r="JSW28" s="91" t="s">
        <v>32</v>
      </c>
      <c r="JSX28" s="92">
        <v>1</v>
      </c>
      <c r="JSY28" s="87">
        <v>0</v>
      </c>
      <c r="JSZ28" s="59">
        <f t="shared" si="445"/>
        <v>0</v>
      </c>
      <c r="JTA28" s="1"/>
      <c r="JTB28" s="89">
        <v>5</v>
      </c>
      <c r="JTC28" s="93" t="s">
        <v>65</v>
      </c>
      <c r="JTD28" s="58" t="s">
        <v>58</v>
      </c>
      <c r="JTE28" s="91" t="s">
        <v>32</v>
      </c>
      <c r="JTF28" s="92">
        <v>1</v>
      </c>
      <c r="JTG28" s="87">
        <v>0</v>
      </c>
      <c r="JTH28" s="59">
        <f t="shared" si="446"/>
        <v>0</v>
      </c>
      <c r="JTI28" s="1"/>
      <c r="JTJ28" s="89">
        <v>5</v>
      </c>
      <c r="JTK28" s="93" t="s">
        <v>65</v>
      </c>
      <c r="JTL28" s="58" t="s">
        <v>58</v>
      </c>
      <c r="JTM28" s="91" t="s">
        <v>32</v>
      </c>
      <c r="JTN28" s="92">
        <v>1</v>
      </c>
      <c r="JTO28" s="87">
        <v>0</v>
      </c>
      <c r="JTP28" s="59">
        <f t="shared" si="446"/>
        <v>0</v>
      </c>
      <c r="JTQ28" s="1"/>
      <c r="JTR28" s="89">
        <v>5</v>
      </c>
      <c r="JTS28" s="93" t="s">
        <v>65</v>
      </c>
      <c r="JTT28" s="58" t="s">
        <v>58</v>
      </c>
      <c r="JTU28" s="91" t="s">
        <v>32</v>
      </c>
      <c r="JTV28" s="92">
        <v>1</v>
      </c>
      <c r="JTW28" s="87">
        <v>0</v>
      </c>
      <c r="JTX28" s="59">
        <f t="shared" si="447"/>
        <v>0</v>
      </c>
      <c r="JTY28" s="1"/>
      <c r="JTZ28" s="89">
        <v>5</v>
      </c>
      <c r="JUA28" s="93" t="s">
        <v>65</v>
      </c>
      <c r="JUB28" s="58" t="s">
        <v>58</v>
      </c>
      <c r="JUC28" s="91" t="s">
        <v>32</v>
      </c>
      <c r="JUD28" s="92">
        <v>1</v>
      </c>
      <c r="JUE28" s="87">
        <v>0</v>
      </c>
      <c r="JUF28" s="59">
        <f t="shared" si="447"/>
        <v>0</v>
      </c>
      <c r="JUG28" s="1"/>
      <c r="JUH28" s="89">
        <v>5</v>
      </c>
      <c r="JUI28" s="93" t="s">
        <v>65</v>
      </c>
      <c r="JUJ28" s="58" t="s">
        <v>58</v>
      </c>
      <c r="JUK28" s="91" t="s">
        <v>32</v>
      </c>
      <c r="JUL28" s="92">
        <v>1</v>
      </c>
      <c r="JUM28" s="87">
        <v>0</v>
      </c>
      <c r="JUN28" s="59">
        <f t="shared" si="448"/>
        <v>0</v>
      </c>
      <c r="JUO28" s="1"/>
      <c r="JUP28" s="89">
        <v>5</v>
      </c>
      <c r="JUQ28" s="93" t="s">
        <v>65</v>
      </c>
      <c r="JUR28" s="58" t="s">
        <v>58</v>
      </c>
      <c r="JUS28" s="91" t="s">
        <v>32</v>
      </c>
      <c r="JUT28" s="92">
        <v>1</v>
      </c>
      <c r="JUU28" s="87">
        <v>0</v>
      </c>
      <c r="JUV28" s="59">
        <f t="shared" si="448"/>
        <v>0</v>
      </c>
      <c r="JUW28" s="1"/>
      <c r="JUX28" s="89">
        <v>5</v>
      </c>
      <c r="JUY28" s="93" t="s">
        <v>65</v>
      </c>
      <c r="JUZ28" s="58" t="s">
        <v>58</v>
      </c>
      <c r="JVA28" s="91" t="s">
        <v>32</v>
      </c>
      <c r="JVB28" s="92">
        <v>1</v>
      </c>
      <c r="JVC28" s="87">
        <v>0</v>
      </c>
      <c r="JVD28" s="59">
        <f t="shared" si="449"/>
        <v>0</v>
      </c>
      <c r="JVE28" s="1"/>
      <c r="JVF28" s="89">
        <v>5</v>
      </c>
      <c r="JVG28" s="93" t="s">
        <v>65</v>
      </c>
      <c r="JVH28" s="58" t="s">
        <v>58</v>
      </c>
      <c r="JVI28" s="91" t="s">
        <v>32</v>
      </c>
      <c r="JVJ28" s="92">
        <v>1</v>
      </c>
      <c r="JVK28" s="87">
        <v>0</v>
      </c>
      <c r="JVL28" s="59">
        <f t="shared" si="449"/>
        <v>0</v>
      </c>
      <c r="JVM28" s="1"/>
      <c r="JVN28" s="89">
        <v>5</v>
      </c>
      <c r="JVO28" s="93" t="s">
        <v>65</v>
      </c>
      <c r="JVP28" s="58" t="s">
        <v>58</v>
      </c>
      <c r="JVQ28" s="91" t="s">
        <v>32</v>
      </c>
      <c r="JVR28" s="92">
        <v>1</v>
      </c>
      <c r="JVS28" s="87">
        <v>0</v>
      </c>
      <c r="JVT28" s="59">
        <f t="shared" si="450"/>
        <v>0</v>
      </c>
      <c r="JVU28" s="1"/>
      <c r="JVV28" s="89">
        <v>5</v>
      </c>
      <c r="JVW28" s="93" t="s">
        <v>65</v>
      </c>
      <c r="JVX28" s="58" t="s">
        <v>58</v>
      </c>
      <c r="JVY28" s="91" t="s">
        <v>32</v>
      </c>
      <c r="JVZ28" s="92">
        <v>1</v>
      </c>
      <c r="JWA28" s="87">
        <v>0</v>
      </c>
      <c r="JWB28" s="59">
        <f t="shared" si="450"/>
        <v>0</v>
      </c>
      <c r="JWC28" s="1"/>
      <c r="JWD28" s="89">
        <v>5</v>
      </c>
      <c r="JWE28" s="93" t="s">
        <v>65</v>
      </c>
      <c r="JWF28" s="58" t="s">
        <v>58</v>
      </c>
      <c r="JWG28" s="91" t="s">
        <v>32</v>
      </c>
      <c r="JWH28" s="92">
        <v>1</v>
      </c>
      <c r="JWI28" s="87">
        <v>0</v>
      </c>
      <c r="JWJ28" s="59">
        <f t="shared" si="451"/>
        <v>0</v>
      </c>
      <c r="JWK28" s="1"/>
      <c r="JWL28" s="89">
        <v>5</v>
      </c>
      <c r="JWM28" s="93" t="s">
        <v>65</v>
      </c>
      <c r="JWN28" s="58" t="s">
        <v>58</v>
      </c>
      <c r="JWO28" s="91" t="s">
        <v>32</v>
      </c>
      <c r="JWP28" s="92">
        <v>1</v>
      </c>
      <c r="JWQ28" s="87">
        <v>0</v>
      </c>
      <c r="JWR28" s="59">
        <f t="shared" si="451"/>
        <v>0</v>
      </c>
      <c r="JWS28" s="1"/>
      <c r="JWT28" s="89">
        <v>5</v>
      </c>
      <c r="JWU28" s="93" t="s">
        <v>65</v>
      </c>
      <c r="JWV28" s="58" t="s">
        <v>58</v>
      </c>
      <c r="JWW28" s="91" t="s">
        <v>32</v>
      </c>
      <c r="JWX28" s="92">
        <v>1</v>
      </c>
      <c r="JWY28" s="87">
        <v>0</v>
      </c>
      <c r="JWZ28" s="59">
        <f t="shared" si="452"/>
        <v>0</v>
      </c>
      <c r="JXA28" s="1"/>
      <c r="JXB28" s="89">
        <v>5</v>
      </c>
      <c r="JXC28" s="93" t="s">
        <v>65</v>
      </c>
      <c r="JXD28" s="58" t="s">
        <v>58</v>
      </c>
      <c r="JXE28" s="91" t="s">
        <v>32</v>
      </c>
      <c r="JXF28" s="92">
        <v>1</v>
      </c>
      <c r="JXG28" s="87">
        <v>0</v>
      </c>
      <c r="JXH28" s="59">
        <f t="shared" si="452"/>
        <v>0</v>
      </c>
      <c r="JXI28" s="1"/>
      <c r="JXJ28" s="89">
        <v>5</v>
      </c>
      <c r="JXK28" s="93" t="s">
        <v>65</v>
      </c>
      <c r="JXL28" s="58" t="s">
        <v>58</v>
      </c>
      <c r="JXM28" s="91" t="s">
        <v>32</v>
      </c>
      <c r="JXN28" s="92">
        <v>1</v>
      </c>
      <c r="JXO28" s="87">
        <v>0</v>
      </c>
      <c r="JXP28" s="59">
        <f t="shared" si="453"/>
        <v>0</v>
      </c>
      <c r="JXQ28" s="1"/>
      <c r="JXR28" s="89">
        <v>5</v>
      </c>
      <c r="JXS28" s="93" t="s">
        <v>65</v>
      </c>
      <c r="JXT28" s="58" t="s">
        <v>58</v>
      </c>
      <c r="JXU28" s="91" t="s">
        <v>32</v>
      </c>
      <c r="JXV28" s="92">
        <v>1</v>
      </c>
      <c r="JXW28" s="87">
        <v>0</v>
      </c>
      <c r="JXX28" s="59">
        <f t="shared" si="453"/>
        <v>0</v>
      </c>
      <c r="JXY28" s="1"/>
      <c r="JXZ28" s="89">
        <v>5</v>
      </c>
      <c r="JYA28" s="93" t="s">
        <v>65</v>
      </c>
      <c r="JYB28" s="58" t="s">
        <v>58</v>
      </c>
      <c r="JYC28" s="91" t="s">
        <v>32</v>
      </c>
      <c r="JYD28" s="92">
        <v>1</v>
      </c>
      <c r="JYE28" s="87">
        <v>0</v>
      </c>
      <c r="JYF28" s="59">
        <f t="shared" si="454"/>
        <v>0</v>
      </c>
      <c r="JYG28" s="1"/>
      <c r="JYH28" s="89">
        <v>5</v>
      </c>
      <c r="JYI28" s="93" t="s">
        <v>65</v>
      </c>
      <c r="JYJ28" s="58" t="s">
        <v>58</v>
      </c>
      <c r="JYK28" s="91" t="s">
        <v>32</v>
      </c>
      <c r="JYL28" s="92">
        <v>1</v>
      </c>
      <c r="JYM28" s="87">
        <v>0</v>
      </c>
      <c r="JYN28" s="59">
        <f t="shared" si="454"/>
        <v>0</v>
      </c>
      <c r="JYO28" s="1"/>
      <c r="JYP28" s="89">
        <v>5</v>
      </c>
      <c r="JYQ28" s="93" t="s">
        <v>65</v>
      </c>
      <c r="JYR28" s="58" t="s">
        <v>58</v>
      </c>
      <c r="JYS28" s="91" t="s">
        <v>32</v>
      </c>
      <c r="JYT28" s="92">
        <v>1</v>
      </c>
      <c r="JYU28" s="87">
        <v>0</v>
      </c>
      <c r="JYV28" s="59">
        <f t="shared" si="455"/>
        <v>0</v>
      </c>
      <c r="JYW28" s="1"/>
      <c r="JYX28" s="89">
        <v>5</v>
      </c>
      <c r="JYY28" s="93" t="s">
        <v>65</v>
      </c>
      <c r="JYZ28" s="58" t="s">
        <v>58</v>
      </c>
      <c r="JZA28" s="91" t="s">
        <v>32</v>
      </c>
      <c r="JZB28" s="92">
        <v>1</v>
      </c>
      <c r="JZC28" s="87">
        <v>0</v>
      </c>
      <c r="JZD28" s="59">
        <f t="shared" si="455"/>
        <v>0</v>
      </c>
      <c r="JZE28" s="1"/>
      <c r="JZF28" s="89">
        <v>5</v>
      </c>
      <c r="JZG28" s="93" t="s">
        <v>65</v>
      </c>
      <c r="JZH28" s="58" t="s">
        <v>58</v>
      </c>
      <c r="JZI28" s="91" t="s">
        <v>32</v>
      </c>
      <c r="JZJ28" s="92">
        <v>1</v>
      </c>
      <c r="JZK28" s="87">
        <v>0</v>
      </c>
      <c r="JZL28" s="59">
        <f t="shared" si="456"/>
        <v>0</v>
      </c>
      <c r="JZM28" s="1"/>
      <c r="JZN28" s="89">
        <v>5</v>
      </c>
      <c r="JZO28" s="93" t="s">
        <v>65</v>
      </c>
      <c r="JZP28" s="58" t="s">
        <v>58</v>
      </c>
      <c r="JZQ28" s="91" t="s">
        <v>32</v>
      </c>
      <c r="JZR28" s="92">
        <v>1</v>
      </c>
      <c r="JZS28" s="87">
        <v>0</v>
      </c>
      <c r="JZT28" s="59">
        <f t="shared" si="456"/>
        <v>0</v>
      </c>
      <c r="JZU28" s="1"/>
      <c r="JZV28" s="89">
        <v>5</v>
      </c>
      <c r="JZW28" s="93" t="s">
        <v>65</v>
      </c>
      <c r="JZX28" s="58" t="s">
        <v>58</v>
      </c>
      <c r="JZY28" s="91" t="s">
        <v>32</v>
      </c>
      <c r="JZZ28" s="92">
        <v>1</v>
      </c>
      <c r="KAA28" s="87">
        <v>0</v>
      </c>
      <c r="KAB28" s="59">
        <f t="shared" si="457"/>
        <v>0</v>
      </c>
      <c r="KAC28" s="1"/>
      <c r="KAD28" s="89">
        <v>5</v>
      </c>
      <c r="KAE28" s="93" t="s">
        <v>65</v>
      </c>
      <c r="KAF28" s="58" t="s">
        <v>58</v>
      </c>
      <c r="KAG28" s="91" t="s">
        <v>32</v>
      </c>
      <c r="KAH28" s="92">
        <v>1</v>
      </c>
      <c r="KAI28" s="87">
        <v>0</v>
      </c>
      <c r="KAJ28" s="59">
        <f t="shared" si="457"/>
        <v>0</v>
      </c>
      <c r="KAK28" s="1"/>
      <c r="KAL28" s="89">
        <v>5</v>
      </c>
      <c r="KAM28" s="93" t="s">
        <v>65</v>
      </c>
      <c r="KAN28" s="58" t="s">
        <v>58</v>
      </c>
      <c r="KAO28" s="91" t="s">
        <v>32</v>
      </c>
      <c r="KAP28" s="92">
        <v>1</v>
      </c>
      <c r="KAQ28" s="87">
        <v>0</v>
      </c>
      <c r="KAR28" s="59">
        <f t="shared" si="458"/>
        <v>0</v>
      </c>
      <c r="KAS28" s="1"/>
      <c r="KAT28" s="89">
        <v>5</v>
      </c>
      <c r="KAU28" s="93" t="s">
        <v>65</v>
      </c>
      <c r="KAV28" s="58" t="s">
        <v>58</v>
      </c>
      <c r="KAW28" s="91" t="s">
        <v>32</v>
      </c>
      <c r="KAX28" s="92">
        <v>1</v>
      </c>
      <c r="KAY28" s="87">
        <v>0</v>
      </c>
      <c r="KAZ28" s="59">
        <f t="shared" si="458"/>
        <v>0</v>
      </c>
      <c r="KBA28" s="1"/>
      <c r="KBB28" s="89">
        <v>5</v>
      </c>
      <c r="KBC28" s="93" t="s">
        <v>65</v>
      </c>
      <c r="KBD28" s="58" t="s">
        <v>58</v>
      </c>
      <c r="KBE28" s="91" t="s">
        <v>32</v>
      </c>
      <c r="KBF28" s="92">
        <v>1</v>
      </c>
      <c r="KBG28" s="87">
        <v>0</v>
      </c>
      <c r="KBH28" s="59">
        <f t="shared" si="459"/>
        <v>0</v>
      </c>
      <c r="KBI28" s="1"/>
      <c r="KBJ28" s="89">
        <v>5</v>
      </c>
      <c r="KBK28" s="93" t="s">
        <v>65</v>
      </c>
      <c r="KBL28" s="58" t="s">
        <v>58</v>
      </c>
      <c r="KBM28" s="91" t="s">
        <v>32</v>
      </c>
      <c r="KBN28" s="92">
        <v>1</v>
      </c>
      <c r="KBO28" s="87">
        <v>0</v>
      </c>
      <c r="KBP28" s="59">
        <f t="shared" si="459"/>
        <v>0</v>
      </c>
      <c r="KBQ28" s="1"/>
      <c r="KBR28" s="89">
        <v>5</v>
      </c>
      <c r="KBS28" s="93" t="s">
        <v>65</v>
      </c>
      <c r="KBT28" s="58" t="s">
        <v>58</v>
      </c>
      <c r="KBU28" s="91" t="s">
        <v>32</v>
      </c>
      <c r="KBV28" s="92">
        <v>1</v>
      </c>
      <c r="KBW28" s="87">
        <v>0</v>
      </c>
      <c r="KBX28" s="59">
        <f t="shared" si="460"/>
        <v>0</v>
      </c>
      <c r="KBY28" s="1"/>
      <c r="KBZ28" s="89">
        <v>5</v>
      </c>
      <c r="KCA28" s="93" t="s">
        <v>65</v>
      </c>
      <c r="KCB28" s="58" t="s">
        <v>58</v>
      </c>
      <c r="KCC28" s="91" t="s">
        <v>32</v>
      </c>
      <c r="KCD28" s="92">
        <v>1</v>
      </c>
      <c r="KCE28" s="87">
        <v>0</v>
      </c>
      <c r="KCF28" s="59">
        <f t="shared" si="460"/>
        <v>0</v>
      </c>
      <c r="KCG28" s="1"/>
      <c r="KCH28" s="89">
        <v>5</v>
      </c>
      <c r="KCI28" s="93" t="s">
        <v>65</v>
      </c>
      <c r="KCJ28" s="58" t="s">
        <v>58</v>
      </c>
      <c r="KCK28" s="91" t="s">
        <v>32</v>
      </c>
      <c r="KCL28" s="92">
        <v>1</v>
      </c>
      <c r="KCM28" s="87">
        <v>0</v>
      </c>
      <c r="KCN28" s="59">
        <f t="shared" si="461"/>
        <v>0</v>
      </c>
      <c r="KCO28" s="1"/>
      <c r="KCP28" s="89">
        <v>5</v>
      </c>
      <c r="KCQ28" s="93" t="s">
        <v>65</v>
      </c>
      <c r="KCR28" s="58" t="s">
        <v>58</v>
      </c>
      <c r="KCS28" s="91" t="s">
        <v>32</v>
      </c>
      <c r="KCT28" s="92">
        <v>1</v>
      </c>
      <c r="KCU28" s="87">
        <v>0</v>
      </c>
      <c r="KCV28" s="59">
        <f t="shared" si="461"/>
        <v>0</v>
      </c>
      <c r="KCW28" s="1"/>
      <c r="KCX28" s="89">
        <v>5</v>
      </c>
      <c r="KCY28" s="93" t="s">
        <v>65</v>
      </c>
      <c r="KCZ28" s="58" t="s">
        <v>58</v>
      </c>
      <c r="KDA28" s="91" t="s">
        <v>32</v>
      </c>
      <c r="KDB28" s="92">
        <v>1</v>
      </c>
      <c r="KDC28" s="87">
        <v>0</v>
      </c>
      <c r="KDD28" s="59">
        <f t="shared" si="462"/>
        <v>0</v>
      </c>
      <c r="KDE28" s="1"/>
      <c r="KDF28" s="89">
        <v>5</v>
      </c>
      <c r="KDG28" s="93" t="s">
        <v>65</v>
      </c>
      <c r="KDH28" s="58" t="s">
        <v>58</v>
      </c>
      <c r="KDI28" s="91" t="s">
        <v>32</v>
      </c>
      <c r="KDJ28" s="92">
        <v>1</v>
      </c>
      <c r="KDK28" s="87">
        <v>0</v>
      </c>
      <c r="KDL28" s="59">
        <f t="shared" si="462"/>
        <v>0</v>
      </c>
      <c r="KDM28" s="1"/>
      <c r="KDN28" s="89">
        <v>5</v>
      </c>
      <c r="KDO28" s="93" t="s">
        <v>65</v>
      </c>
      <c r="KDP28" s="58" t="s">
        <v>58</v>
      </c>
      <c r="KDQ28" s="91" t="s">
        <v>32</v>
      </c>
      <c r="KDR28" s="92">
        <v>1</v>
      </c>
      <c r="KDS28" s="87">
        <v>0</v>
      </c>
      <c r="KDT28" s="59">
        <f t="shared" si="463"/>
        <v>0</v>
      </c>
      <c r="KDU28" s="1"/>
      <c r="KDV28" s="89">
        <v>5</v>
      </c>
      <c r="KDW28" s="93" t="s">
        <v>65</v>
      </c>
      <c r="KDX28" s="58" t="s">
        <v>58</v>
      </c>
      <c r="KDY28" s="91" t="s">
        <v>32</v>
      </c>
      <c r="KDZ28" s="92">
        <v>1</v>
      </c>
      <c r="KEA28" s="87">
        <v>0</v>
      </c>
      <c r="KEB28" s="59">
        <f t="shared" si="463"/>
        <v>0</v>
      </c>
      <c r="KEC28" s="1"/>
      <c r="KED28" s="89">
        <v>5</v>
      </c>
      <c r="KEE28" s="93" t="s">
        <v>65</v>
      </c>
      <c r="KEF28" s="58" t="s">
        <v>58</v>
      </c>
      <c r="KEG28" s="91" t="s">
        <v>32</v>
      </c>
      <c r="KEH28" s="92">
        <v>1</v>
      </c>
      <c r="KEI28" s="87">
        <v>0</v>
      </c>
      <c r="KEJ28" s="59">
        <f t="shared" si="464"/>
        <v>0</v>
      </c>
      <c r="KEK28" s="1"/>
      <c r="KEL28" s="89">
        <v>5</v>
      </c>
      <c r="KEM28" s="93" t="s">
        <v>65</v>
      </c>
      <c r="KEN28" s="58" t="s">
        <v>58</v>
      </c>
      <c r="KEO28" s="91" t="s">
        <v>32</v>
      </c>
      <c r="KEP28" s="92">
        <v>1</v>
      </c>
      <c r="KEQ28" s="87">
        <v>0</v>
      </c>
      <c r="KER28" s="59">
        <f t="shared" si="464"/>
        <v>0</v>
      </c>
      <c r="KES28" s="1"/>
      <c r="KET28" s="89">
        <v>5</v>
      </c>
      <c r="KEU28" s="93" t="s">
        <v>65</v>
      </c>
      <c r="KEV28" s="58" t="s">
        <v>58</v>
      </c>
      <c r="KEW28" s="91" t="s">
        <v>32</v>
      </c>
      <c r="KEX28" s="92">
        <v>1</v>
      </c>
      <c r="KEY28" s="87">
        <v>0</v>
      </c>
      <c r="KEZ28" s="59">
        <f t="shared" si="465"/>
        <v>0</v>
      </c>
      <c r="KFA28" s="1"/>
      <c r="KFB28" s="89">
        <v>5</v>
      </c>
      <c r="KFC28" s="93" t="s">
        <v>65</v>
      </c>
      <c r="KFD28" s="58" t="s">
        <v>58</v>
      </c>
      <c r="KFE28" s="91" t="s">
        <v>32</v>
      </c>
      <c r="KFF28" s="92">
        <v>1</v>
      </c>
      <c r="KFG28" s="87">
        <v>0</v>
      </c>
      <c r="KFH28" s="59">
        <f t="shared" si="465"/>
        <v>0</v>
      </c>
      <c r="KFI28" s="1"/>
      <c r="KFJ28" s="89">
        <v>5</v>
      </c>
      <c r="KFK28" s="93" t="s">
        <v>65</v>
      </c>
      <c r="KFL28" s="58" t="s">
        <v>58</v>
      </c>
      <c r="KFM28" s="91" t="s">
        <v>32</v>
      </c>
      <c r="KFN28" s="92">
        <v>1</v>
      </c>
      <c r="KFO28" s="87">
        <v>0</v>
      </c>
      <c r="KFP28" s="59">
        <f t="shared" si="466"/>
        <v>0</v>
      </c>
      <c r="KFQ28" s="1"/>
      <c r="KFR28" s="89">
        <v>5</v>
      </c>
      <c r="KFS28" s="93" t="s">
        <v>65</v>
      </c>
      <c r="KFT28" s="58" t="s">
        <v>58</v>
      </c>
      <c r="KFU28" s="91" t="s">
        <v>32</v>
      </c>
      <c r="KFV28" s="92">
        <v>1</v>
      </c>
      <c r="KFW28" s="87">
        <v>0</v>
      </c>
      <c r="KFX28" s="59">
        <f t="shared" si="466"/>
        <v>0</v>
      </c>
      <c r="KFY28" s="1"/>
      <c r="KFZ28" s="89">
        <v>5</v>
      </c>
      <c r="KGA28" s="93" t="s">
        <v>65</v>
      </c>
      <c r="KGB28" s="58" t="s">
        <v>58</v>
      </c>
      <c r="KGC28" s="91" t="s">
        <v>32</v>
      </c>
      <c r="KGD28" s="92">
        <v>1</v>
      </c>
      <c r="KGE28" s="87">
        <v>0</v>
      </c>
      <c r="KGF28" s="59">
        <f t="shared" si="467"/>
        <v>0</v>
      </c>
      <c r="KGG28" s="1"/>
      <c r="KGH28" s="89">
        <v>5</v>
      </c>
      <c r="KGI28" s="93" t="s">
        <v>65</v>
      </c>
      <c r="KGJ28" s="58" t="s">
        <v>58</v>
      </c>
      <c r="KGK28" s="91" t="s">
        <v>32</v>
      </c>
      <c r="KGL28" s="92">
        <v>1</v>
      </c>
      <c r="KGM28" s="87">
        <v>0</v>
      </c>
      <c r="KGN28" s="59">
        <f t="shared" si="467"/>
        <v>0</v>
      </c>
      <c r="KGO28" s="1"/>
      <c r="KGP28" s="89">
        <v>5</v>
      </c>
      <c r="KGQ28" s="93" t="s">
        <v>65</v>
      </c>
      <c r="KGR28" s="58" t="s">
        <v>58</v>
      </c>
      <c r="KGS28" s="91" t="s">
        <v>32</v>
      </c>
      <c r="KGT28" s="92">
        <v>1</v>
      </c>
      <c r="KGU28" s="87">
        <v>0</v>
      </c>
      <c r="KGV28" s="59">
        <f t="shared" si="468"/>
        <v>0</v>
      </c>
      <c r="KGW28" s="1"/>
      <c r="KGX28" s="89">
        <v>5</v>
      </c>
      <c r="KGY28" s="93" t="s">
        <v>65</v>
      </c>
      <c r="KGZ28" s="58" t="s">
        <v>58</v>
      </c>
      <c r="KHA28" s="91" t="s">
        <v>32</v>
      </c>
      <c r="KHB28" s="92">
        <v>1</v>
      </c>
      <c r="KHC28" s="87">
        <v>0</v>
      </c>
      <c r="KHD28" s="59">
        <f t="shared" si="468"/>
        <v>0</v>
      </c>
      <c r="KHE28" s="1"/>
      <c r="KHF28" s="89">
        <v>5</v>
      </c>
      <c r="KHG28" s="93" t="s">
        <v>65</v>
      </c>
      <c r="KHH28" s="58" t="s">
        <v>58</v>
      </c>
      <c r="KHI28" s="91" t="s">
        <v>32</v>
      </c>
      <c r="KHJ28" s="92">
        <v>1</v>
      </c>
      <c r="KHK28" s="87">
        <v>0</v>
      </c>
      <c r="KHL28" s="59">
        <f t="shared" si="469"/>
        <v>0</v>
      </c>
      <c r="KHM28" s="1"/>
      <c r="KHN28" s="89">
        <v>5</v>
      </c>
      <c r="KHO28" s="93" t="s">
        <v>65</v>
      </c>
      <c r="KHP28" s="58" t="s">
        <v>58</v>
      </c>
      <c r="KHQ28" s="91" t="s">
        <v>32</v>
      </c>
      <c r="KHR28" s="92">
        <v>1</v>
      </c>
      <c r="KHS28" s="87">
        <v>0</v>
      </c>
      <c r="KHT28" s="59">
        <f t="shared" si="469"/>
        <v>0</v>
      </c>
      <c r="KHU28" s="1"/>
      <c r="KHV28" s="89">
        <v>5</v>
      </c>
      <c r="KHW28" s="93" t="s">
        <v>65</v>
      </c>
      <c r="KHX28" s="58" t="s">
        <v>58</v>
      </c>
      <c r="KHY28" s="91" t="s">
        <v>32</v>
      </c>
      <c r="KHZ28" s="92">
        <v>1</v>
      </c>
      <c r="KIA28" s="87">
        <v>0</v>
      </c>
      <c r="KIB28" s="59">
        <f t="shared" si="470"/>
        <v>0</v>
      </c>
      <c r="KIC28" s="1"/>
      <c r="KID28" s="89">
        <v>5</v>
      </c>
      <c r="KIE28" s="93" t="s">
        <v>65</v>
      </c>
      <c r="KIF28" s="58" t="s">
        <v>58</v>
      </c>
      <c r="KIG28" s="91" t="s">
        <v>32</v>
      </c>
      <c r="KIH28" s="92">
        <v>1</v>
      </c>
      <c r="KII28" s="87">
        <v>0</v>
      </c>
      <c r="KIJ28" s="59">
        <f t="shared" si="470"/>
        <v>0</v>
      </c>
      <c r="KIK28" s="1"/>
      <c r="KIL28" s="89">
        <v>5</v>
      </c>
      <c r="KIM28" s="93" t="s">
        <v>65</v>
      </c>
      <c r="KIN28" s="58" t="s">
        <v>58</v>
      </c>
      <c r="KIO28" s="91" t="s">
        <v>32</v>
      </c>
      <c r="KIP28" s="92">
        <v>1</v>
      </c>
      <c r="KIQ28" s="87">
        <v>0</v>
      </c>
      <c r="KIR28" s="59">
        <f t="shared" si="471"/>
        <v>0</v>
      </c>
      <c r="KIS28" s="1"/>
      <c r="KIT28" s="89">
        <v>5</v>
      </c>
      <c r="KIU28" s="93" t="s">
        <v>65</v>
      </c>
      <c r="KIV28" s="58" t="s">
        <v>58</v>
      </c>
      <c r="KIW28" s="91" t="s">
        <v>32</v>
      </c>
      <c r="KIX28" s="92">
        <v>1</v>
      </c>
      <c r="KIY28" s="87">
        <v>0</v>
      </c>
      <c r="KIZ28" s="59">
        <f t="shared" si="471"/>
        <v>0</v>
      </c>
      <c r="KJA28" s="1"/>
      <c r="KJB28" s="89">
        <v>5</v>
      </c>
      <c r="KJC28" s="93" t="s">
        <v>65</v>
      </c>
      <c r="KJD28" s="58" t="s">
        <v>58</v>
      </c>
      <c r="KJE28" s="91" t="s">
        <v>32</v>
      </c>
      <c r="KJF28" s="92">
        <v>1</v>
      </c>
      <c r="KJG28" s="87">
        <v>0</v>
      </c>
      <c r="KJH28" s="59">
        <f t="shared" si="472"/>
        <v>0</v>
      </c>
      <c r="KJI28" s="1"/>
      <c r="KJJ28" s="89">
        <v>5</v>
      </c>
      <c r="KJK28" s="93" t="s">
        <v>65</v>
      </c>
      <c r="KJL28" s="58" t="s">
        <v>58</v>
      </c>
      <c r="KJM28" s="91" t="s">
        <v>32</v>
      </c>
      <c r="KJN28" s="92">
        <v>1</v>
      </c>
      <c r="KJO28" s="87">
        <v>0</v>
      </c>
      <c r="KJP28" s="59">
        <f t="shared" si="472"/>
        <v>0</v>
      </c>
      <c r="KJQ28" s="1"/>
      <c r="KJR28" s="89">
        <v>5</v>
      </c>
      <c r="KJS28" s="93" t="s">
        <v>65</v>
      </c>
      <c r="KJT28" s="58" t="s">
        <v>58</v>
      </c>
      <c r="KJU28" s="91" t="s">
        <v>32</v>
      </c>
      <c r="KJV28" s="92">
        <v>1</v>
      </c>
      <c r="KJW28" s="87">
        <v>0</v>
      </c>
      <c r="KJX28" s="59">
        <f t="shared" si="473"/>
        <v>0</v>
      </c>
      <c r="KJY28" s="1"/>
      <c r="KJZ28" s="89">
        <v>5</v>
      </c>
      <c r="KKA28" s="93" t="s">
        <v>65</v>
      </c>
      <c r="KKB28" s="58" t="s">
        <v>58</v>
      </c>
      <c r="KKC28" s="91" t="s">
        <v>32</v>
      </c>
      <c r="KKD28" s="92">
        <v>1</v>
      </c>
      <c r="KKE28" s="87">
        <v>0</v>
      </c>
      <c r="KKF28" s="59">
        <f t="shared" si="473"/>
        <v>0</v>
      </c>
      <c r="KKG28" s="1"/>
      <c r="KKH28" s="89">
        <v>5</v>
      </c>
      <c r="KKI28" s="93" t="s">
        <v>65</v>
      </c>
      <c r="KKJ28" s="58" t="s">
        <v>58</v>
      </c>
      <c r="KKK28" s="91" t="s">
        <v>32</v>
      </c>
      <c r="KKL28" s="92">
        <v>1</v>
      </c>
      <c r="KKM28" s="87">
        <v>0</v>
      </c>
      <c r="KKN28" s="59">
        <f t="shared" si="474"/>
        <v>0</v>
      </c>
      <c r="KKO28" s="1"/>
      <c r="KKP28" s="89">
        <v>5</v>
      </c>
      <c r="KKQ28" s="93" t="s">
        <v>65</v>
      </c>
      <c r="KKR28" s="58" t="s">
        <v>58</v>
      </c>
      <c r="KKS28" s="91" t="s">
        <v>32</v>
      </c>
      <c r="KKT28" s="92">
        <v>1</v>
      </c>
      <c r="KKU28" s="87">
        <v>0</v>
      </c>
      <c r="KKV28" s="59">
        <f t="shared" si="474"/>
        <v>0</v>
      </c>
      <c r="KKW28" s="1"/>
      <c r="KKX28" s="89">
        <v>5</v>
      </c>
      <c r="KKY28" s="93" t="s">
        <v>65</v>
      </c>
      <c r="KKZ28" s="58" t="s">
        <v>58</v>
      </c>
      <c r="KLA28" s="91" t="s">
        <v>32</v>
      </c>
      <c r="KLB28" s="92">
        <v>1</v>
      </c>
      <c r="KLC28" s="87">
        <v>0</v>
      </c>
      <c r="KLD28" s="59">
        <f t="shared" si="475"/>
        <v>0</v>
      </c>
      <c r="KLE28" s="1"/>
      <c r="KLF28" s="89">
        <v>5</v>
      </c>
      <c r="KLG28" s="93" t="s">
        <v>65</v>
      </c>
      <c r="KLH28" s="58" t="s">
        <v>58</v>
      </c>
      <c r="KLI28" s="91" t="s">
        <v>32</v>
      </c>
      <c r="KLJ28" s="92">
        <v>1</v>
      </c>
      <c r="KLK28" s="87">
        <v>0</v>
      </c>
      <c r="KLL28" s="59">
        <f t="shared" si="475"/>
        <v>0</v>
      </c>
      <c r="KLM28" s="1"/>
      <c r="KLN28" s="89">
        <v>5</v>
      </c>
      <c r="KLO28" s="93" t="s">
        <v>65</v>
      </c>
      <c r="KLP28" s="58" t="s">
        <v>58</v>
      </c>
      <c r="KLQ28" s="91" t="s">
        <v>32</v>
      </c>
      <c r="KLR28" s="92">
        <v>1</v>
      </c>
      <c r="KLS28" s="87">
        <v>0</v>
      </c>
      <c r="KLT28" s="59">
        <f t="shared" si="476"/>
        <v>0</v>
      </c>
      <c r="KLU28" s="1"/>
      <c r="KLV28" s="89">
        <v>5</v>
      </c>
      <c r="KLW28" s="93" t="s">
        <v>65</v>
      </c>
      <c r="KLX28" s="58" t="s">
        <v>58</v>
      </c>
      <c r="KLY28" s="91" t="s">
        <v>32</v>
      </c>
      <c r="KLZ28" s="92">
        <v>1</v>
      </c>
      <c r="KMA28" s="87">
        <v>0</v>
      </c>
      <c r="KMB28" s="59">
        <f t="shared" si="476"/>
        <v>0</v>
      </c>
      <c r="KMC28" s="1"/>
      <c r="KMD28" s="89">
        <v>5</v>
      </c>
      <c r="KME28" s="93" t="s">
        <v>65</v>
      </c>
      <c r="KMF28" s="58" t="s">
        <v>58</v>
      </c>
      <c r="KMG28" s="91" t="s">
        <v>32</v>
      </c>
      <c r="KMH28" s="92">
        <v>1</v>
      </c>
      <c r="KMI28" s="87">
        <v>0</v>
      </c>
      <c r="KMJ28" s="59">
        <f t="shared" si="477"/>
        <v>0</v>
      </c>
      <c r="KMK28" s="1"/>
      <c r="KML28" s="89">
        <v>5</v>
      </c>
      <c r="KMM28" s="93" t="s">
        <v>65</v>
      </c>
      <c r="KMN28" s="58" t="s">
        <v>58</v>
      </c>
      <c r="KMO28" s="91" t="s">
        <v>32</v>
      </c>
      <c r="KMP28" s="92">
        <v>1</v>
      </c>
      <c r="KMQ28" s="87">
        <v>0</v>
      </c>
      <c r="KMR28" s="59">
        <f t="shared" si="477"/>
        <v>0</v>
      </c>
      <c r="KMS28" s="1"/>
      <c r="KMT28" s="89">
        <v>5</v>
      </c>
      <c r="KMU28" s="93" t="s">
        <v>65</v>
      </c>
      <c r="KMV28" s="58" t="s">
        <v>58</v>
      </c>
      <c r="KMW28" s="91" t="s">
        <v>32</v>
      </c>
      <c r="KMX28" s="92">
        <v>1</v>
      </c>
      <c r="KMY28" s="87">
        <v>0</v>
      </c>
      <c r="KMZ28" s="59">
        <f t="shared" si="478"/>
        <v>0</v>
      </c>
      <c r="KNA28" s="1"/>
      <c r="KNB28" s="89">
        <v>5</v>
      </c>
      <c r="KNC28" s="93" t="s">
        <v>65</v>
      </c>
      <c r="KND28" s="58" t="s">
        <v>58</v>
      </c>
      <c r="KNE28" s="91" t="s">
        <v>32</v>
      </c>
      <c r="KNF28" s="92">
        <v>1</v>
      </c>
      <c r="KNG28" s="87">
        <v>0</v>
      </c>
      <c r="KNH28" s="59">
        <f t="shared" si="478"/>
        <v>0</v>
      </c>
      <c r="KNI28" s="1"/>
      <c r="KNJ28" s="89">
        <v>5</v>
      </c>
      <c r="KNK28" s="93" t="s">
        <v>65</v>
      </c>
      <c r="KNL28" s="58" t="s">
        <v>58</v>
      </c>
      <c r="KNM28" s="91" t="s">
        <v>32</v>
      </c>
      <c r="KNN28" s="92">
        <v>1</v>
      </c>
      <c r="KNO28" s="87">
        <v>0</v>
      </c>
      <c r="KNP28" s="59">
        <f t="shared" si="479"/>
        <v>0</v>
      </c>
      <c r="KNQ28" s="1"/>
      <c r="KNR28" s="89">
        <v>5</v>
      </c>
      <c r="KNS28" s="93" t="s">
        <v>65</v>
      </c>
      <c r="KNT28" s="58" t="s">
        <v>58</v>
      </c>
      <c r="KNU28" s="91" t="s">
        <v>32</v>
      </c>
      <c r="KNV28" s="92">
        <v>1</v>
      </c>
      <c r="KNW28" s="87">
        <v>0</v>
      </c>
      <c r="KNX28" s="59">
        <f t="shared" si="479"/>
        <v>0</v>
      </c>
      <c r="KNY28" s="1"/>
      <c r="KNZ28" s="89">
        <v>5</v>
      </c>
      <c r="KOA28" s="93" t="s">
        <v>65</v>
      </c>
      <c r="KOB28" s="58" t="s">
        <v>58</v>
      </c>
      <c r="KOC28" s="91" t="s">
        <v>32</v>
      </c>
      <c r="KOD28" s="92">
        <v>1</v>
      </c>
      <c r="KOE28" s="87">
        <v>0</v>
      </c>
      <c r="KOF28" s="59">
        <f t="shared" si="480"/>
        <v>0</v>
      </c>
      <c r="KOG28" s="1"/>
      <c r="KOH28" s="89">
        <v>5</v>
      </c>
      <c r="KOI28" s="93" t="s">
        <v>65</v>
      </c>
      <c r="KOJ28" s="58" t="s">
        <v>58</v>
      </c>
      <c r="KOK28" s="91" t="s">
        <v>32</v>
      </c>
      <c r="KOL28" s="92">
        <v>1</v>
      </c>
      <c r="KOM28" s="87">
        <v>0</v>
      </c>
      <c r="KON28" s="59">
        <f t="shared" si="480"/>
        <v>0</v>
      </c>
      <c r="KOO28" s="1"/>
      <c r="KOP28" s="89">
        <v>5</v>
      </c>
      <c r="KOQ28" s="93" t="s">
        <v>65</v>
      </c>
      <c r="KOR28" s="58" t="s">
        <v>58</v>
      </c>
      <c r="KOS28" s="91" t="s">
        <v>32</v>
      </c>
      <c r="KOT28" s="92">
        <v>1</v>
      </c>
      <c r="KOU28" s="87">
        <v>0</v>
      </c>
      <c r="KOV28" s="59">
        <f t="shared" si="481"/>
        <v>0</v>
      </c>
      <c r="KOW28" s="1"/>
      <c r="KOX28" s="89">
        <v>5</v>
      </c>
      <c r="KOY28" s="93" t="s">
        <v>65</v>
      </c>
      <c r="KOZ28" s="58" t="s">
        <v>58</v>
      </c>
      <c r="KPA28" s="91" t="s">
        <v>32</v>
      </c>
      <c r="KPB28" s="92">
        <v>1</v>
      </c>
      <c r="KPC28" s="87">
        <v>0</v>
      </c>
      <c r="KPD28" s="59">
        <f t="shared" si="481"/>
        <v>0</v>
      </c>
      <c r="KPE28" s="1"/>
      <c r="KPF28" s="89">
        <v>5</v>
      </c>
      <c r="KPG28" s="93" t="s">
        <v>65</v>
      </c>
      <c r="KPH28" s="58" t="s">
        <v>58</v>
      </c>
      <c r="KPI28" s="91" t="s">
        <v>32</v>
      </c>
      <c r="KPJ28" s="92">
        <v>1</v>
      </c>
      <c r="KPK28" s="87">
        <v>0</v>
      </c>
      <c r="KPL28" s="59">
        <f t="shared" si="482"/>
        <v>0</v>
      </c>
      <c r="KPM28" s="1"/>
      <c r="KPN28" s="89">
        <v>5</v>
      </c>
      <c r="KPO28" s="93" t="s">
        <v>65</v>
      </c>
      <c r="KPP28" s="58" t="s">
        <v>58</v>
      </c>
      <c r="KPQ28" s="91" t="s">
        <v>32</v>
      </c>
      <c r="KPR28" s="92">
        <v>1</v>
      </c>
      <c r="KPS28" s="87">
        <v>0</v>
      </c>
      <c r="KPT28" s="59">
        <f t="shared" si="482"/>
        <v>0</v>
      </c>
      <c r="KPU28" s="1"/>
      <c r="KPV28" s="89">
        <v>5</v>
      </c>
      <c r="KPW28" s="93" t="s">
        <v>65</v>
      </c>
      <c r="KPX28" s="58" t="s">
        <v>58</v>
      </c>
      <c r="KPY28" s="91" t="s">
        <v>32</v>
      </c>
      <c r="KPZ28" s="92">
        <v>1</v>
      </c>
      <c r="KQA28" s="87">
        <v>0</v>
      </c>
      <c r="KQB28" s="59">
        <f t="shared" si="483"/>
        <v>0</v>
      </c>
      <c r="KQC28" s="1"/>
      <c r="KQD28" s="89">
        <v>5</v>
      </c>
      <c r="KQE28" s="93" t="s">
        <v>65</v>
      </c>
      <c r="KQF28" s="58" t="s">
        <v>58</v>
      </c>
      <c r="KQG28" s="91" t="s">
        <v>32</v>
      </c>
      <c r="KQH28" s="92">
        <v>1</v>
      </c>
      <c r="KQI28" s="87">
        <v>0</v>
      </c>
      <c r="KQJ28" s="59">
        <f t="shared" si="483"/>
        <v>0</v>
      </c>
      <c r="KQK28" s="1"/>
      <c r="KQL28" s="89">
        <v>5</v>
      </c>
      <c r="KQM28" s="93" t="s">
        <v>65</v>
      </c>
      <c r="KQN28" s="58" t="s">
        <v>58</v>
      </c>
      <c r="KQO28" s="91" t="s">
        <v>32</v>
      </c>
      <c r="KQP28" s="92">
        <v>1</v>
      </c>
      <c r="KQQ28" s="87">
        <v>0</v>
      </c>
      <c r="KQR28" s="59">
        <f t="shared" si="484"/>
        <v>0</v>
      </c>
      <c r="KQS28" s="1"/>
      <c r="KQT28" s="89">
        <v>5</v>
      </c>
      <c r="KQU28" s="93" t="s">
        <v>65</v>
      </c>
      <c r="KQV28" s="58" t="s">
        <v>58</v>
      </c>
      <c r="KQW28" s="91" t="s">
        <v>32</v>
      </c>
      <c r="KQX28" s="92">
        <v>1</v>
      </c>
      <c r="KQY28" s="87">
        <v>0</v>
      </c>
      <c r="KQZ28" s="59">
        <f t="shared" si="484"/>
        <v>0</v>
      </c>
      <c r="KRA28" s="1"/>
      <c r="KRB28" s="89">
        <v>5</v>
      </c>
      <c r="KRC28" s="93" t="s">
        <v>65</v>
      </c>
      <c r="KRD28" s="58" t="s">
        <v>58</v>
      </c>
      <c r="KRE28" s="91" t="s">
        <v>32</v>
      </c>
      <c r="KRF28" s="92">
        <v>1</v>
      </c>
      <c r="KRG28" s="87">
        <v>0</v>
      </c>
      <c r="KRH28" s="59">
        <f t="shared" si="485"/>
        <v>0</v>
      </c>
      <c r="KRI28" s="1"/>
      <c r="KRJ28" s="89">
        <v>5</v>
      </c>
      <c r="KRK28" s="93" t="s">
        <v>65</v>
      </c>
      <c r="KRL28" s="58" t="s">
        <v>58</v>
      </c>
      <c r="KRM28" s="91" t="s">
        <v>32</v>
      </c>
      <c r="KRN28" s="92">
        <v>1</v>
      </c>
      <c r="KRO28" s="87">
        <v>0</v>
      </c>
      <c r="KRP28" s="59">
        <f t="shared" si="485"/>
        <v>0</v>
      </c>
      <c r="KRQ28" s="1"/>
      <c r="KRR28" s="89">
        <v>5</v>
      </c>
      <c r="KRS28" s="93" t="s">
        <v>65</v>
      </c>
      <c r="KRT28" s="58" t="s">
        <v>58</v>
      </c>
      <c r="KRU28" s="91" t="s">
        <v>32</v>
      </c>
      <c r="KRV28" s="92">
        <v>1</v>
      </c>
      <c r="KRW28" s="87">
        <v>0</v>
      </c>
      <c r="KRX28" s="59">
        <f t="shared" si="486"/>
        <v>0</v>
      </c>
      <c r="KRY28" s="1"/>
      <c r="KRZ28" s="89">
        <v>5</v>
      </c>
      <c r="KSA28" s="93" t="s">
        <v>65</v>
      </c>
      <c r="KSB28" s="58" t="s">
        <v>58</v>
      </c>
      <c r="KSC28" s="91" t="s">
        <v>32</v>
      </c>
      <c r="KSD28" s="92">
        <v>1</v>
      </c>
      <c r="KSE28" s="87">
        <v>0</v>
      </c>
      <c r="KSF28" s="59">
        <f t="shared" si="486"/>
        <v>0</v>
      </c>
      <c r="KSG28" s="1"/>
      <c r="KSH28" s="89">
        <v>5</v>
      </c>
      <c r="KSI28" s="93" t="s">
        <v>65</v>
      </c>
      <c r="KSJ28" s="58" t="s">
        <v>58</v>
      </c>
      <c r="KSK28" s="91" t="s">
        <v>32</v>
      </c>
      <c r="KSL28" s="92">
        <v>1</v>
      </c>
      <c r="KSM28" s="87">
        <v>0</v>
      </c>
      <c r="KSN28" s="59">
        <f t="shared" si="487"/>
        <v>0</v>
      </c>
      <c r="KSO28" s="1"/>
      <c r="KSP28" s="89">
        <v>5</v>
      </c>
      <c r="KSQ28" s="93" t="s">
        <v>65</v>
      </c>
      <c r="KSR28" s="58" t="s">
        <v>58</v>
      </c>
      <c r="KSS28" s="91" t="s">
        <v>32</v>
      </c>
      <c r="KST28" s="92">
        <v>1</v>
      </c>
      <c r="KSU28" s="87">
        <v>0</v>
      </c>
      <c r="KSV28" s="59">
        <f t="shared" si="487"/>
        <v>0</v>
      </c>
      <c r="KSW28" s="1"/>
      <c r="KSX28" s="89">
        <v>5</v>
      </c>
      <c r="KSY28" s="93" t="s">
        <v>65</v>
      </c>
      <c r="KSZ28" s="58" t="s">
        <v>58</v>
      </c>
      <c r="KTA28" s="91" t="s">
        <v>32</v>
      </c>
      <c r="KTB28" s="92">
        <v>1</v>
      </c>
      <c r="KTC28" s="87">
        <v>0</v>
      </c>
      <c r="KTD28" s="59">
        <f t="shared" si="488"/>
        <v>0</v>
      </c>
      <c r="KTE28" s="1"/>
      <c r="KTF28" s="89">
        <v>5</v>
      </c>
      <c r="KTG28" s="93" t="s">
        <v>65</v>
      </c>
      <c r="KTH28" s="58" t="s">
        <v>58</v>
      </c>
      <c r="KTI28" s="91" t="s">
        <v>32</v>
      </c>
      <c r="KTJ28" s="92">
        <v>1</v>
      </c>
      <c r="KTK28" s="87">
        <v>0</v>
      </c>
      <c r="KTL28" s="59">
        <f t="shared" si="488"/>
        <v>0</v>
      </c>
      <c r="KTM28" s="1"/>
      <c r="KTN28" s="89">
        <v>5</v>
      </c>
      <c r="KTO28" s="93" t="s">
        <v>65</v>
      </c>
      <c r="KTP28" s="58" t="s">
        <v>58</v>
      </c>
      <c r="KTQ28" s="91" t="s">
        <v>32</v>
      </c>
      <c r="KTR28" s="92">
        <v>1</v>
      </c>
      <c r="KTS28" s="87">
        <v>0</v>
      </c>
      <c r="KTT28" s="59">
        <f t="shared" si="489"/>
        <v>0</v>
      </c>
      <c r="KTU28" s="1"/>
      <c r="KTV28" s="89">
        <v>5</v>
      </c>
      <c r="KTW28" s="93" t="s">
        <v>65</v>
      </c>
      <c r="KTX28" s="58" t="s">
        <v>58</v>
      </c>
      <c r="KTY28" s="91" t="s">
        <v>32</v>
      </c>
      <c r="KTZ28" s="92">
        <v>1</v>
      </c>
      <c r="KUA28" s="87">
        <v>0</v>
      </c>
      <c r="KUB28" s="59">
        <f t="shared" si="489"/>
        <v>0</v>
      </c>
      <c r="KUC28" s="1"/>
      <c r="KUD28" s="89">
        <v>5</v>
      </c>
      <c r="KUE28" s="93" t="s">
        <v>65</v>
      </c>
      <c r="KUF28" s="58" t="s">
        <v>58</v>
      </c>
      <c r="KUG28" s="91" t="s">
        <v>32</v>
      </c>
      <c r="KUH28" s="92">
        <v>1</v>
      </c>
      <c r="KUI28" s="87">
        <v>0</v>
      </c>
      <c r="KUJ28" s="59">
        <f t="shared" si="490"/>
        <v>0</v>
      </c>
      <c r="KUK28" s="1"/>
      <c r="KUL28" s="89">
        <v>5</v>
      </c>
      <c r="KUM28" s="93" t="s">
        <v>65</v>
      </c>
      <c r="KUN28" s="58" t="s">
        <v>58</v>
      </c>
      <c r="KUO28" s="91" t="s">
        <v>32</v>
      </c>
      <c r="KUP28" s="92">
        <v>1</v>
      </c>
      <c r="KUQ28" s="87">
        <v>0</v>
      </c>
      <c r="KUR28" s="59">
        <f t="shared" si="490"/>
        <v>0</v>
      </c>
      <c r="KUS28" s="1"/>
      <c r="KUT28" s="89">
        <v>5</v>
      </c>
      <c r="KUU28" s="93" t="s">
        <v>65</v>
      </c>
      <c r="KUV28" s="58" t="s">
        <v>58</v>
      </c>
      <c r="KUW28" s="91" t="s">
        <v>32</v>
      </c>
      <c r="KUX28" s="92">
        <v>1</v>
      </c>
      <c r="KUY28" s="87">
        <v>0</v>
      </c>
      <c r="KUZ28" s="59">
        <f t="shared" si="491"/>
        <v>0</v>
      </c>
      <c r="KVA28" s="1"/>
      <c r="KVB28" s="89">
        <v>5</v>
      </c>
      <c r="KVC28" s="93" t="s">
        <v>65</v>
      </c>
      <c r="KVD28" s="58" t="s">
        <v>58</v>
      </c>
      <c r="KVE28" s="91" t="s">
        <v>32</v>
      </c>
      <c r="KVF28" s="92">
        <v>1</v>
      </c>
      <c r="KVG28" s="87">
        <v>0</v>
      </c>
      <c r="KVH28" s="59">
        <f t="shared" si="491"/>
        <v>0</v>
      </c>
      <c r="KVI28" s="1"/>
      <c r="KVJ28" s="89">
        <v>5</v>
      </c>
      <c r="KVK28" s="93" t="s">
        <v>65</v>
      </c>
      <c r="KVL28" s="58" t="s">
        <v>58</v>
      </c>
      <c r="KVM28" s="91" t="s">
        <v>32</v>
      </c>
      <c r="KVN28" s="92">
        <v>1</v>
      </c>
      <c r="KVO28" s="87">
        <v>0</v>
      </c>
      <c r="KVP28" s="59">
        <f t="shared" si="492"/>
        <v>0</v>
      </c>
      <c r="KVQ28" s="1"/>
      <c r="KVR28" s="89">
        <v>5</v>
      </c>
      <c r="KVS28" s="93" t="s">
        <v>65</v>
      </c>
      <c r="KVT28" s="58" t="s">
        <v>58</v>
      </c>
      <c r="KVU28" s="91" t="s">
        <v>32</v>
      </c>
      <c r="KVV28" s="92">
        <v>1</v>
      </c>
      <c r="KVW28" s="87">
        <v>0</v>
      </c>
      <c r="KVX28" s="59">
        <f t="shared" si="492"/>
        <v>0</v>
      </c>
      <c r="KVY28" s="1"/>
      <c r="KVZ28" s="89">
        <v>5</v>
      </c>
      <c r="KWA28" s="93" t="s">
        <v>65</v>
      </c>
      <c r="KWB28" s="58" t="s">
        <v>58</v>
      </c>
      <c r="KWC28" s="91" t="s">
        <v>32</v>
      </c>
      <c r="KWD28" s="92">
        <v>1</v>
      </c>
      <c r="KWE28" s="87">
        <v>0</v>
      </c>
      <c r="KWF28" s="59">
        <f t="shared" si="493"/>
        <v>0</v>
      </c>
      <c r="KWG28" s="1"/>
      <c r="KWH28" s="89">
        <v>5</v>
      </c>
      <c r="KWI28" s="93" t="s">
        <v>65</v>
      </c>
      <c r="KWJ28" s="58" t="s">
        <v>58</v>
      </c>
      <c r="KWK28" s="91" t="s">
        <v>32</v>
      </c>
      <c r="KWL28" s="92">
        <v>1</v>
      </c>
      <c r="KWM28" s="87">
        <v>0</v>
      </c>
      <c r="KWN28" s="59">
        <f t="shared" si="493"/>
        <v>0</v>
      </c>
      <c r="KWO28" s="1"/>
      <c r="KWP28" s="89">
        <v>5</v>
      </c>
      <c r="KWQ28" s="93" t="s">
        <v>65</v>
      </c>
      <c r="KWR28" s="58" t="s">
        <v>58</v>
      </c>
      <c r="KWS28" s="91" t="s">
        <v>32</v>
      </c>
      <c r="KWT28" s="92">
        <v>1</v>
      </c>
      <c r="KWU28" s="87">
        <v>0</v>
      </c>
      <c r="KWV28" s="59">
        <f t="shared" si="494"/>
        <v>0</v>
      </c>
      <c r="KWW28" s="1"/>
      <c r="KWX28" s="89">
        <v>5</v>
      </c>
      <c r="KWY28" s="93" t="s">
        <v>65</v>
      </c>
      <c r="KWZ28" s="58" t="s">
        <v>58</v>
      </c>
      <c r="KXA28" s="91" t="s">
        <v>32</v>
      </c>
      <c r="KXB28" s="92">
        <v>1</v>
      </c>
      <c r="KXC28" s="87">
        <v>0</v>
      </c>
      <c r="KXD28" s="59">
        <f t="shared" si="494"/>
        <v>0</v>
      </c>
      <c r="KXE28" s="1"/>
      <c r="KXF28" s="89">
        <v>5</v>
      </c>
      <c r="KXG28" s="93" t="s">
        <v>65</v>
      </c>
      <c r="KXH28" s="58" t="s">
        <v>58</v>
      </c>
      <c r="KXI28" s="91" t="s">
        <v>32</v>
      </c>
      <c r="KXJ28" s="92">
        <v>1</v>
      </c>
      <c r="KXK28" s="87">
        <v>0</v>
      </c>
      <c r="KXL28" s="59">
        <f t="shared" si="495"/>
        <v>0</v>
      </c>
      <c r="KXM28" s="1"/>
      <c r="KXN28" s="89">
        <v>5</v>
      </c>
      <c r="KXO28" s="93" t="s">
        <v>65</v>
      </c>
      <c r="KXP28" s="58" t="s">
        <v>58</v>
      </c>
      <c r="KXQ28" s="91" t="s">
        <v>32</v>
      </c>
      <c r="KXR28" s="92">
        <v>1</v>
      </c>
      <c r="KXS28" s="87">
        <v>0</v>
      </c>
      <c r="KXT28" s="59">
        <f t="shared" si="495"/>
        <v>0</v>
      </c>
      <c r="KXU28" s="1"/>
      <c r="KXV28" s="89">
        <v>5</v>
      </c>
      <c r="KXW28" s="93" t="s">
        <v>65</v>
      </c>
      <c r="KXX28" s="58" t="s">
        <v>58</v>
      </c>
      <c r="KXY28" s="91" t="s">
        <v>32</v>
      </c>
      <c r="KXZ28" s="92">
        <v>1</v>
      </c>
      <c r="KYA28" s="87">
        <v>0</v>
      </c>
      <c r="KYB28" s="59">
        <f t="shared" si="496"/>
        <v>0</v>
      </c>
      <c r="KYC28" s="1"/>
      <c r="KYD28" s="89">
        <v>5</v>
      </c>
      <c r="KYE28" s="93" t="s">
        <v>65</v>
      </c>
      <c r="KYF28" s="58" t="s">
        <v>58</v>
      </c>
      <c r="KYG28" s="91" t="s">
        <v>32</v>
      </c>
      <c r="KYH28" s="92">
        <v>1</v>
      </c>
      <c r="KYI28" s="87">
        <v>0</v>
      </c>
      <c r="KYJ28" s="59">
        <f t="shared" si="496"/>
        <v>0</v>
      </c>
      <c r="KYK28" s="1"/>
      <c r="KYL28" s="89">
        <v>5</v>
      </c>
      <c r="KYM28" s="93" t="s">
        <v>65</v>
      </c>
      <c r="KYN28" s="58" t="s">
        <v>58</v>
      </c>
      <c r="KYO28" s="91" t="s">
        <v>32</v>
      </c>
      <c r="KYP28" s="92">
        <v>1</v>
      </c>
      <c r="KYQ28" s="87">
        <v>0</v>
      </c>
      <c r="KYR28" s="59">
        <f t="shared" si="497"/>
        <v>0</v>
      </c>
      <c r="KYS28" s="1"/>
      <c r="KYT28" s="89">
        <v>5</v>
      </c>
      <c r="KYU28" s="93" t="s">
        <v>65</v>
      </c>
      <c r="KYV28" s="58" t="s">
        <v>58</v>
      </c>
      <c r="KYW28" s="91" t="s">
        <v>32</v>
      </c>
      <c r="KYX28" s="92">
        <v>1</v>
      </c>
      <c r="KYY28" s="87">
        <v>0</v>
      </c>
      <c r="KYZ28" s="59">
        <f t="shared" si="497"/>
        <v>0</v>
      </c>
      <c r="KZA28" s="1"/>
      <c r="KZB28" s="89">
        <v>5</v>
      </c>
      <c r="KZC28" s="93" t="s">
        <v>65</v>
      </c>
      <c r="KZD28" s="58" t="s">
        <v>58</v>
      </c>
      <c r="KZE28" s="91" t="s">
        <v>32</v>
      </c>
      <c r="KZF28" s="92">
        <v>1</v>
      </c>
      <c r="KZG28" s="87">
        <v>0</v>
      </c>
      <c r="KZH28" s="59">
        <f t="shared" si="498"/>
        <v>0</v>
      </c>
      <c r="KZI28" s="1"/>
      <c r="KZJ28" s="89">
        <v>5</v>
      </c>
      <c r="KZK28" s="93" t="s">
        <v>65</v>
      </c>
      <c r="KZL28" s="58" t="s">
        <v>58</v>
      </c>
      <c r="KZM28" s="91" t="s">
        <v>32</v>
      </c>
      <c r="KZN28" s="92">
        <v>1</v>
      </c>
      <c r="KZO28" s="87">
        <v>0</v>
      </c>
      <c r="KZP28" s="59">
        <f t="shared" si="498"/>
        <v>0</v>
      </c>
      <c r="KZQ28" s="1"/>
      <c r="KZR28" s="89">
        <v>5</v>
      </c>
      <c r="KZS28" s="93" t="s">
        <v>65</v>
      </c>
      <c r="KZT28" s="58" t="s">
        <v>58</v>
      </c>
      <c r="KZU28" s="91" t="s">
        <v>32</v>
      </c>
      <c r="KZV28" s="92">
        <v>1</v>
      </c>
      <c r="KZW28" s="87">
        <v>0</v>
      </c>
      <c r="KZX28" s="59">
        <f t="shared" si="499"/>
        <v>0</v>
      </c>
      <c r="KZY28" s="1"/>
      <c r="KZZ28" s="89">
        <v>5</v>
      </c>
      <c r="LAA28" s="93" t="s">
        <v>65</v>
      </c>
      <c r="LAB28" s="58" t="s">
        <v>58</v>
      </c>
      <c r="LAC28" s="91" t="s">
        <v>32</v>
      </c>
      <c r="LAD28" s="92">
        <v>1</v>
      </c>
      <c r="LAE28" s="87">
        <v>0</v>
      </c>
      <c r="LAF28" s="59">
        <f t="shared" si="499"/>
        <v>0</v>
      </c>
      <c r="LAG28" s="1"/>
      <c r="LAH28" s="89">
        <v>5</v>
      </c>
      <c r="LAI28" s="93" t="s">
        <v>65</v>
      </c>
      <c r="LAJ28" s="58" t="s">
        <v>58</v>
      </c>
      <c r="LAK28" s="91" t="s">
        <v>32</v>
      </c>
      <c r="LAL28" s="92">
        <v>1</v>
      </c>
      <c r="LAM28" s="87">
        <v>0</v>
      </c>
      <c r="LAN28" s="59">
        <f t="shared" si="500"/>
        <v>0</v>
      </c>
      <c r="LAO28" s="1"/>
      <c r="LAP28" s="89">
        <v>5</v>
      </c>
      <c r="LAQ28" s="93" t="s">
        <v>65</v>
      </c>
      <c r="LAR28" s="58" t="s">
        <v>58</v>
      </c>
      <c r="LAS28" s="91" t="s">
        <v>32</v>
      </c>
      <c r="LAT28" s="92">
        <v>1</v>
      </c>
      <c r="LAU28" s="87">
        <v>0</v>
      </c>
      <c r="LAV28" s="59">
        <f t="shared" si="500"/>
        <v>0</v>
      </c>
      <c r="LAW28" s="1"/>
      <c r="LAX28" s="89">
        <v>5</v>
      </c>
      <c r="LAY28" s="93" t="s">
        <v>65</v>
      </c>
      <c r="LAZ28" s="58" t="s">
        <v>58</v>
      </c>
      <c r="LBA28" s="91" t="s">
        <v>32</v>
      </c>
      <c r="LBB28" s="92">
        <v>1</v>
      </c>
      <c r="LBC28" s="87">
        <v>0</v>
      </c>
      <c r="LBD28" s="59">
        <f t="shared" si="501"/>
        <v>0</v>
      </c>
      <c r="LBE28" s="1"/>
      <c r="LBF28" s="89">
        <v>5</v>
      </c>
      <c r="LBG28" s="93" t="s">
        <v>65</v>
      </c>
      <c r="LBH28" s="58" t="s">
        <v>58</v>
      </c>
      <c r="LBI28" s="91" t="s">
        <v>32</v>
      </c>
      <c r="LBJ28" s="92">
        <v>1</v>
      </c>
      <c r="LBK28" s="87">
        <v>0</v>
      </c>
      <c r="LBL28" s="59">
        <f t="shared" si="501"/>
        <v>0</v>
      </c>
      <c r="LBM28" s="1"/>
      <c r="LBN28" s="89">
        <v>5</v>
      </c>
      <c r="LBO28" s="93" t="s">
        <v>65</v>
      </c>
      <c r="LBP28" s="58" t="s">
        <v>58</v>
      </c>
      <c r="LBQ28" s="91" t="s">
        <v>32</v>
      </c>
      <c r="LBR28" s="92">
        <v>1</v>
      </c>
      <c r="LBS28" s="87">
        <v>0</v>
      </c>
      <c r="LBT28" s="59">
        <f t="shared" si="502"/>
        <v>0</v>
      </c>
      <c r="LBU28" s="1"/>
      <c r="LBV28" s="89">
        <v>5</v>
      </c>
      <c r="LBW28" s="93" t="s">
        <v>65</v>
      </c>
      <c r="LBX28" s="58" t="s">
        <v>58</v>
      </c>
      <c r="LBY28" s="91" t="s">
        <v>32</v>
      </c>
      <c r="LBZ28" s="92">
        <v>1</v>
      </c>
      <c r="LCA28" s="87">
        <v>0</v>
      </c>
      <c r="LCB28" s="59">
        <f t="shared" si="502"/>
        <v>0</v>
      </c>
      <c r="LCC28" s="1"/>
      <c r="LCD28" s="89">
        <v>5</v>
      </c>
      <c r="LCE28" s="93" t="s">
        <v>65</v>
      </c>
      <c r="LCF28" s="58" t="s">
        <v>58</v>
      </c>
      <c r="LCG28" s="91" t="s">
        <v>32</v>
      </c>
      <c r="LCH28" s="92">
        <v>1</v>
      </c>
      <c r="LCI28" s="87">
        <v>0</v>
      </c>
      <c r="LCJ28" s="59">
        <f t="shared" si="503"/>
        <v>0</v>
      </c>
      <c r="LCK28" s="1"/>
      <c r="LCL28" s="89">
        <v>5</v>
      </c>
      <c r="LCM28" s="93" t="s">
        <v>65</v>
      </c>
      <c r="LCN28" s="58" t="s">
        <v>58</v>
      </c>
      <c r="LCO28" s="91" t="s">
        <v>32</v>
      </c>
      <c r="LCP28" s="92">
        <v>1</v>
      </c>
      <c r="LCQ28" s="87">
        <v>0</v>
      </c>
      <c r="LCR28" s="59">
        <f t="shared" si="503"/>
        <v>0</v>
      </c>
      <c r="LCS28" s="1"/>
      <c r="LCT28" s="89">
        <v>5</v>
      </c>
      <c r="LCU28" s="93" t="s">
        <v>65</v>
      </c>
      <c r="LCV28" s="58" t="s">
        <v>58</v>
      </c>
      <c r="LCW28" s="91" t="s">
        <v>32</v>
      </c>
      <c r="LCX28" s="92">
        <v>1</v>
      </c>
      <c r="LCY28" s="87">
        <v>0</v>
      </c>
      <c r="LCZ28" s="59">
        <f t="shared" si="504"/>
        <v>0</v>
      </c>
      <c r="LDA28" s="1"/>
      <c r="LDB28" s="89">
        <v>5</v>
      </c>
      <c r="LDC28" s="93" t="s">
        <v>65</v>
      </c>
      <c r="LDD28" s="58" t="s">
        <v>58</v>
      </c>
      <c r="LDE28" s="91" t="s">
        <v>32</v>
      </c>
      <c r="LDF28" s="92">
        <v>1</v>
      </c>
      <c r="LDG28" s="87">
        <v>0</v>
      </c>
      <c r="LDH28" s="59">
        <f t="shared" si="504"/>
        <v>0</v>
      </c>
      <c r="LDI28" s="1"/>
      <c r="LDJ28" s="89">
        <v>5</v>
      </c>
      <c r="LDK28" s="93" t="s">
        <v>65</v>
      </c>
      <c r="LDL28" s="58" t="s">
        <v>58</v>
      </c>
      <c r="LDM28" s="91" t="s">
        <v>32</v>
      </c>
      <c r="LDN28" s="92">
        <v>1</v>
      </c>
      <c r="LDO28" s="87">
        <v>0</v>
      </c>
      <c r="LDP28" s="59">
        <f t="shared" si="505"/>
        <v>0</v>
      </c>
      <c r="LDQ28" s="1"/>
      <c r="LDR28" s="89">
        <v>5</v>
      </c>
      <c r="LDS28" s="93" t="s">
        <v>65</v>
      </c>
      <c r="LDT28" s="58" t="s">
        <v>58</v>
      </c>
      <c r="LDU28" s="91" t="s">
        <v>32</v>
      </c>
      <c r="LDV28" s="92">
        <v>1</v>
      </c>
      <c r="LDW28" s="87">
        <v>0</v>
      </c>
      <c r="LDX28" s="59">
        <f t="shared" si="505"/>
        <v>0</v>
      </c>
      <c r="LDY28" s="1"/>
      <c r="LDZ28" s="89">
        <v>5</v>
      </c>
      <c r="LEA28" s="93" t="s">
        <v>65</v>
      </c>
      <c r="LEB28" s="58" t="s">
        <v>58</v>
      </c>
      <c r="LEC28" s="91" t="s">
        <v>32</v>
      </c>
      <c r="LED28" s="92">
        <v>1</v>
      </c>
      <c r="LEE28" s="87">
        <v>0</v>
      </c>
      <c r="LEF28" s="59">
        <f t="shared" si="506"/>
        <v>0</v>
      </c>
      <c r="LEG28" s="1"/>
      <c r="LEH28" s="89">
        <v>5</v>
      </c>
      <c r="LEI28" s="93" t="s">
        <v>65</v>
      </c>
      <c r="LEJ28" s="58" t="s">
        <v>58</v>
      </c>
      <c r="LEK28" s="91" t="s">
        <v>32</v>
      </c>
      <c r="LEL28" s="92">
        <v>1</v>
      </c>
      <c r="LEM28" s="87">
        <v>0</v>
      </c>
      <c r="LEN28" s="59">
        <f t="shared" si="506"/>
        <v>0</v>
      </c>
      <c r="LEO28" s="1"/>
      <c r="LEP28" s="89">
        <v>5</v>
      </c>
      <c r="LEQ28" s="93" t="s">
        <v>65</v>
      </c>
      <c r="LER28" s="58" t="s">
        <v>58</v>
      </c>
      <c r="LES28" s="91" t="s">
        <v>32</v>
      </c>
      <c r="LET28" s="92">
        <v>1</v>
      </c>
      <c r="LEU28" s="87">
        <v>0</v>
      </c>
      <c r="LEV28" s="59">
        <f t="shared" si="507"/>
        <v>0</v>
      </c>
      <c r="LEW28" s="1"/>
      <c r="LEX28" s="89">
        <v>5</v>
      </c>
      <c r="LEY28" s="93" t="s">
        <v>65</v>
      </c>
      <c r="LEZ28" s="58" t="s">
        <v>58</v>
      </c>
      <c r="LFA28" s="91" t="s">
        <v>32</v>
      </c>
      <c r="LFB28" s="92">
        <v>1</v>
      </c>
      <c r="LFC28" s="87">
        <v>0</v>
      </c>
      <c r="LFD28" s="59">
        <f t="shared" si="507"/>
        <v>0</v>
      </c>
      <c r="LFE28" s="1"/>
      <c r="LFF28" s="89">
        <v>5</v>
      </c>
      <c r="LFG28" s="93" t="s">
        <v>65</v>
      </c>
      <c r="LFH28" s="58" t="s">
        <v>58</v>
      </c>
      <c r="LFI28" s="91" t="s">
        <v>32</v>
      </c>
      <c r="LFJ28" s="92">
        <v>1</v>
      </c>
      <c r="LFK28" s="87">
        <v>0</v>
      </c>
      <c r="LFL28" s="59">
        <f t="shared" si="508"/>
        <v>0</v>
      </c>
      <c r="LFM28" s="1"/>
      <c r="LFN28" s="89">
        <v>5</v>
      </c>
      <c r="LFO28" s="93" t="s">
        <v>65</v>
      </c>
      <c r="LFP28" s="58" t="s">
        <v>58</v>
      </c>
      <c r="LFQ28" s="91" t="s">
        <v>32</v>
      </c>
      <c r="LFR28" s="92">
        <v>1</v>
      </c>
      <c r="LFS28" s="87">
        <v>0</v>
      </c>
      <c r="LFT28" s="59">
        <f t="shared" si="508"/>
        <v>0</v>
      </c>
      <c r="LFU28" s="1"/>
      <c r="LFV28" s="89">
        <v>5</v>
      </c>
      <c r="LFW28" s="93" t="s">
        <v>65</v>
      </c>
      <c r="LFX28" s="58" t="s">
        <v>58</v>
      </c>
      <c r="LFY28" s="91" t="s">
        <v>32</v>
      </c>
      <c r="LFZ28" s="92">
        <v>1</v>
      </c>
      <c r="LGA28" s="87">
        <v>0</v>
      </c>
      <c r="LGB28" s="59">
        <f t="shared" si="509"/>
        <v>0</v>
      </c>
      <c r="LGC28" s="1"/>
      <c r="LGD28" s="89">
        <v>5</v>
      </c>
      <c r="LGE28" s="93" t="s">
        <v>65</v>
      </c>
      <c r="LGF28" s="58" t="s">
        <v>58</v>
      </c>
      <c r="LGG28" s="91" t="s">
        <v>32</v>
      </c>
      <c r="LGH28" s="92">
        <v>1</v>
      </c>
      <c r="LGI28" s="87">
        <v>0</v>
      </c>
      <c r="LGJ28" s="59">
        <f t="shared" si="509"/>
        <v>0</v>
      </c>
      <c r="LGK28" s="1"/>
      <c r="LGL28" s="89">
        <v>5</v>
      </c>
      <c r="LGM28" s="93" t="s">
        <v>65</v>
      </c>
      <c r="LGN28" s="58" t="s">
        <v>58</v>
      </c>
      <c r="LGO28" s="91" t="s">
        <v>32</v>
      </c>
      <c r="LGP28" s="92">
        <v>1</v>
      </c>
      <c r="LGQ28" s="87">
        <v>0</v>
      </c>
      <c r="LGR28" s="59">
        <f t="shared" si="510"/>
        <v>0</v>
      </c>
      <c r="LGS28" s="1"/>
      <c r="LGT28" s="89">
        <v>5</v>
      </c>
      <c r="LGU28" s="93" t="s">
        <v>65</v>
      </c>
      <c r="LGV28" s="58" t="s">
        <v>58</v>
      </c>
      <c r="LGW28" s="91" t="s">
        <v>32</v>
      </c>
      <c r="LGX28" s="92">
        <v>1</v>
      </c>
      <c r="LGY28" s="87">
        <v>0</v>
      </c>
      <c r="LGZ28" s="59">
        <f t="shared" si="510"/>
        <v>0</v>
      </c>
      <c r="LHA28" s="1"/>
      <c r="LHB28" s="89">
        <v>5</v>
      </c>
      <c r="LHC28" s="93" t="s">
        <v>65</v>
      </c>
      <c r="LHD28" s="58" t="s">
        <v>58</v>
      </c>
      <c r="LHE28" s="91" t="s">
        <v>32</v>
      </c>
      <c r="LHF28" s="92">
        <v>1</v>
      </c>
      <c r="LHG28" s="87">
        <v>0</v>
      </c>
      <c r="LHH28" s="59">
        <f t="shared" si="511"/>
        <v>0</v>
      </c>
      <c r="LHI28" s="1"/>
      <c r="LHJ28" s="89">
        <v>5</v>
      </c>
      <c r="LHK28" s="93" t="s">
        <v>65</v>
      </c>
      <c r="LHL28" s="58" t="s">
        <v>58</v>
      </c>
      <c r="LHM28" s="91" t="s">
        <v>32</v>
      </c>
      <c r="LHN28" s="92">
        <v>1</v>
      </c>
      <c r="LHO28" s="87">
        <v>0</v>
      </c>
      <c r="LHP28" s="59">
        <f t="shared" si="511"/>
        <v>0</v>
      </c>
      <c r="LHQ28" s="1"/>
      <c r="LHR28" s="89">
        <v>5</v>
      </c>
      <c r="LHS28" s="93" t="s">
        <v>65</v>
      </c>
      <c r="LHT28" s="58" t="s">
        <v>58</v>
      </c>
      <c r="LHU28" s="91" t="s">
        <v>32</v>
      </c>
      <c r="LHV28" s="92">
        <v>1</v>
      </c>
      <c r="LHW28" s="87">
        <v>0</v>
      </c>
      <c r="LHX28" s="59">
        <f t="shared" si="512"/>
        <v>0</v>
      </c>
      <c r="LHY28" s="1"/>
      <c r="LHZ28" s="89">
        <v>5</v>
      </c>
      <c r="LIA28" s="93" t="s">
        <v>65</v>
      </c>
      <c r="LIB28" s="58" t="s">
        <v>58</v>
      </c>
      <c r="LIC28" s="91" t="s">
        <v>32</v>
      </c>
      <c r="LID28" s="92">
        <v>1</v>
      </c>
      <c r="LIE28" s="87">
        <v>0</v>
      </c>
      <c r="LIF28" s="59">
        <f t="shared" si="512"/>
        <v>0</v>
      </c>
      <c r="LIG28" s="1"/>
      <c r="LIH28" s="89">
        <v>5</v>
      </c>
      <c r="LII28" s="93" t="s">
        <v>65</v>
      </c>
      <c r="LIJ28" s="58" t="s">
        <v>58</v>
      </c>
      <c r="LIK28" s="91" t="s">
        <v>32</v>
      </c>
      <c r="LIL28" s="92">
        <v>1</v>
      </c>
      <c r="LIM28" s="87">
        <v>0</v>
      </c>
      <c r="LIN28" s="59">
        <f t="shared" si="513"/>
        <v>0</v>
      </c>
      <c r="LIO28" s="1"/>
      <c r="LIP28" s="89">
        <v>5</v>
      </c>
      <c r="LIQ28" s="93" t="s">
        <v>65</v>
      </c>
      <c r="LIR28" s="58" t="s">
        <v>58</v>
      </c>
      <c r="LIS28" s="91" t="s">
        <v>32</v>
      </c>
      <c r="LIT28" s="92">
        <v>1</v>
      </c>
      <c r="LIU28" s="87">
        <v>0</v>
      </c>
      <c r="LIV28" s="59">
        <f t="shared" si="513"/>
        <v>0</v>
      </c>
      <c r="LIW28" s="1"/>
      <c r="LIX28" s="89">
        <v>5</v>
      </c>
      <c r="LIY28" s="93" t="s">
        <v>65</v>
      </c>
      <c r="LIZ28" s="58" t="s">
        <v>58</v>
      </c>
      <c r="LJA28" s="91" t="s">
        <v>32</v>
      </c>
      <c r="LJB28" s="92">
        <v>1</v>
      </c>
      <c r="LJC28" s="87">
        <v>0</v>
      </c>
      <c r="LJD28" s="59">
        <f t="shared" si="514"/>
        <v>0</v>
      </c>
      <c r="LJE28" s="1"/>
      <c r="LJF28" s="89">
        <v>5</v>
      </c>
      <c r="LJG28" s="93" t="s">
        <v>65</v>
      </c>
      <c r="LJH28" s="58" t="s">
        <v>58</v>
      </c>
      <c r="LJI28" s="91" t="s">
        <v>32</v>
      </c>
      <c r="LJJ28" s="92">
        <v>1</v>
      </c>
      <c r="LJK28" s="87">
        <v>0</v>
      </c>
      <c r="LJL28" s="59">
        <f t="shared" si="514"/>
        <v>0</v>
      </c>
      <c r="LJM28" s="1"/>
      <c r="LJN28" s="89">
        <v>5</v>
      </c>
      <c r="LJO28" s="93" t="s">
        <v>65</v>
      </c>
      <c r="LJP28" s="58" t="s">
        <v>58</v>
      </c>
      <c r="LJQ28" s="91" t="s">
        <v>32</v>
      </c>
      <c r="LJR28" s="92">
        <v>1</v>
      </c>
      <c r="LJS28" s="87">
        <v>0</v>
      </c>
      <c r="LJT28" s="59">
        <f t="shared" si="515"/>
        <v>0</v>
      </c>
      <c r="LJU28" s="1"/>
      <c r="LJV28" s="89">
        <v>5</v>
      </c>
      <c r="LJW28" s="93" t="s">
        <v>65</v>
      </c>
      <c r="LJX28" s="58" t="s">
        <v>58</v>
      </c>
      <c r="LJY28" s="91" t="s">
        <v>32</v>
      </c>
      <c r="LJZ28" s="92">
        <v>1</v>
      </c>
      <c r="LKA28" s="87">
        <v>0</v>
      </c>
      <c r="LKB28" s="59">
        <f t="shared" si="515"/>
        <v>0</v>
      </c>
      <c r="LKC28" s="1"/>
      <c r="LKD28" s="89">
        <v>5</v>
      </c>
      <c r="LKE28" s="93" t="s">
        <v>65</v>
      </c>
      <c r="LKF28" s="58" t="s">
        <v>58</v>
      </c>
      <c r="LKG28" s="91" t="s">
        <v>32</v>
      </c>
      <c r="LKH28" s="92">
        <v>1</v>
      </c>
      <c r="LKI28" s="87">
        <v>0</v>
      </c>
      <c r="LKJ28" s="59">
        <f t="shared" si="516"/>
        <v>0</v>
      </c>
      <c r="LKK28" s="1"/>
      <c r="LKL28" s="89">
        <v>5</v>
      </c>
      <c r="LKM28" s="93" t="s">
        <v>65</v>
      </c>
      <c r="LKN28" s="58" t="s">
        <v>58</v>
      </c>
      <c r="LKO28" s="91" t="s">
        <v>32</v>
      </c>
      <c r="LKP28" s="92">
        <v>1</v>
      </c>
      <c r="LKQ28" s="87">
        <v>0</v>
      </c>
      <c r="LKR28" s="59">
        <f t="shared" si="516"/>
        <v>0</v>
      </c>
      <c r="LKS28" s="1"/>
      <c r="LKT28" s="89">
        <v>5</v>
      </c>
      <c r="LKU28" s="93" t="s">
        <v>65</v>
      </c>
      <c r="LKV28" s="58" t="s">
        <v>58</v>
      </c>
      <c r="LKW28" s="91" t="s">
        <v>32</v>
      </c>
      <c r="LKX28" s="92">
        <v>1</v>
      </c>
      <c r="LKY28" s="87">
        <v>0</v>
      </c>
      <c r="LKZ28" s="59">
        <f t="shared" si="517"/>
        <v>0</v>
      </c>
      <c r="LLA28" s="1"/>
      <c r="LLB28" s="89">
        <v>5</v>
      </c>
      <c r="LLC28" s="93" t="s">
        <v>65</v>
      </c>
      <c r="LLD28" s="58" t="s">
        <v>58</v>
      </c>
      <c r="LLE28" s="91" t="s">
        <v>32</v>
      </c>
      <c r="LLF28" s="92">
        <v>1</v>
      </c>
      <c r="LLG28" s="87">
        <v>0</v>
      </c>
      <c r="LLH28" s="59">
        <f t="shared" si="517"/>
        <v>0</v>
      </c>
      <c r="LLI28" s="1"/>
      <c r="LLJ28" s="89">
        <v>5</v>
      </c>
      <c r="LLK28" s="93" t="s">
        <v>65</v>
      </c>
      <c r="LLL28" s="58" t="s">
        <v>58</v>
      </c>
      <c r="LLM28" s="91" t="s">
        <v>32</v>
      </c>
      <c r="LLN28" s="92">
        <v>1</v>
      </c>
      <c r="LLO28" s="87">
        <v>0</v>
      </c>
      <c r="LLP28" s="59">
        <f t="shared" si="518"/>
        <v>0</v>
      </c>
      <c r="LLQ28" s="1"/>
      <c r="LLR28" s="89">
        <v>5</v>
      </c>
      <c r="LLS28" s="93" t="s">
        <v>65</v>
      </c>
      <c r="LLT28" s="58" t="s">
        <v>58</v>
      </c>
      <c r="LLU28" s="91" t="s">
        <v>32</v>
      </c>
      <c r="LLV28" s="92">
        <v>1</v>
      </c>
      <c r="LLW28" s="87">
        <v>0</v>
      </c>
      <c r="LLX28" s="59">
        <f t="shared" si="518"/>
        <v>0</v>
      </c>
      <c r="LLY28" s="1"/>
      <c r="LLZ28" s="89">
        <v>5</v>
      </c>
      <c r="LMA28" s="93" t="s">
        <v>65</v>
      </c>
      <c r="LMB28" s="58" t="s">
        <v>58</v>
      </c>
      <c r="LMC28" s="91" t="s">
        <v>32</v>
      </c>
      <c r="LMD28" s="92">
        <v>1</v>
      </c>
      <c r="LME28" s="87">
        <v>0</v>
      </c>
      <c r="LMF28" s="59">
        <f t="shared" si="519"/>
        <v>0</v>
      </c>
      <c r="LMG28" s="1"/>
      <c r="LMH28" s="89">
        <v>5</v>
      </c>
      <c r="LMI28" s="93" t="s">
        <v>65</v>
      </c>
      <c r="LMJ28" s="58" t="s">
        <v>58</v>
      </c>
      <c r="LMK28" s="91" t="s">
        <v>32</v>
      </c>
      <c r="LML28" s="92">
        <v>1</v>
      </c>
      <c r="LMM28" s="87">
        <v>0</v>
      </c>
      <c r="LMN28" s="59">
        <f t="shared" si="519"/>
        <v>0</v>
      </c>
      <c r="LMO28" s="1"/>
      <c r="LMP28" s="89">
        <v>5</v>
      </c>
      <c r="LMQ28" s="93" t="s">
        <v>65</v>
      </c>
      <c r="LMR28" s="58" t="s">
        <v>58</v>
      </c>
      <c r="LMS28" s="91" t="s">
        <v>32</v>
      </c>
      <c r="LMT28" s="92">
        <v>1</v>
      </c>
      <c r="LMU28" s="87">
        <v>0</v>
      </c>
      <c r="LMV28" s="59">
        <f t="shared" si="520"/>
        <v>0</v>
      </c>
      <c r="LMW28" s="1"/>
      <c r="LMX28" s="89">
        <v>5</v>
      </c>
      <c r="LMY28" s="93" t="s">
        <v>65</v>
      </c>
      <c r="LMZ28" s="58" t="s">
        <v>58</v>
      </c>
      <c r="LNA28" s="91" t="s">
        <v>32</v>
      </c>
      <c r="LNB28" s="92">
        <v>1</v>
      </c>
      <c r="LNC28" s="87">
        <v>0</v>
      </c>
      <c r="LND28" s="59">
        <f t="shared" si="520"/>
        <v>0</v>
      </c>
      <c r="LNE28" s="1"/>
      <c r="LNF28" s="89">
        <v>5</v>
      </c>
      <c r="LNG28" s="93" t="s">
        <v>65</v>
      </c>
      <c r="LNH28" s="58" t="s">
        <v>58</v>
      </c>
      <c r="LNI28" s="91" t="s">
        <v>32</v>
      </c>
      <c r="LNJ28" s="92">
        <v>1</v>
      </c>
      <c r="LNK28" s="87">
        <v>0</v>
      </c>
      <c r="LNL28" s="59">
        <f t="shared" si="521"/>
        <v>0</v>
      </c>
      <c r="LNM28" s="1"/>
      <c r="LNN28" s="89">
        <v>5</v>
      </c>
      <c r="LNO28" s="93" t="s">
        <v>65</v>
      </c>
      <c r="LNP28" s="58" t="s">
        <v>58</v>
      </c>
      <c r="LNQ28" s="91" t="s">
        <v>32</v>
      </c>
      <c r="LNR28" s="92">
        <v>1</v>
      </c>
      <c r="LNS28" s="87">
        <v>0</v>
      </c>
      <c r="LNT28" s="59">
        <f t="shared" si="521"/>
        <v>0</v>
      </c>
      <c r="LNU28" s="1"/>
      <c r="LNV28" s="89">
        <v>5</v>
      </c>
      <c r="LNW28" s="93" t="s">
        <v>65</v>
      </c>
      <c r="LNX28" s="58" t="s">
        <v>58</v>
      </c>
      <c r="LNY28" s="91" t="s">
        <v>32</v>
      </c>
      <c r="LNZ28" s="92">
        <v>1</v>
      </c>
      <c r="LOA28" s="87">
        <v>0</v>
      </c>
      <c r="LOB28" s="59">
        <f t="shared" si="522"/>
        <v>0</v>
      </c>
      <c r="LOC28" s="1"/>
      <c r="LOD28" s="89">
        <v>5</v>
      </c>
      <c r="LOE28" s="93" t="s">
        <v>65</v>
      </c>
      <c r="LOF28" s="58" t="s">
        <v>58</v>
      </c>
      <c r="LOG28" s="91" t="s">
        <v>32</v>
      </c>
      <c r="LOH28" s="92">
        <v>1</v>
      </c>
      <c r="LOI28" s="87">
        <v>0</v>
      </c>
      <c r="LOJ28" s="59">
        <f t="shared" si="522"/>
        <v>0</v>
      </c>
      <c r="LOK28" s="1"/>
      <c r="LOL28" s="89">
        <v>5</v>
      </c>
      <c r="LOM28" s="93" t="s">
        <v>65</v>
      </c>
      <c r="LON28" s="58" t="s">
        <v>58</v>
      </c>
      <c r="LOO28" s="91" t="s">
        <v>32</v>
      </c>
      <c r="LOP28" s="92">
        <v>1</v>
      </c>
      <c r="LOQ28" s="87">
        <v>0</v>
      </c>
      <c r="LOR28" s="59">
        <f t="shared" si="523"/>
        <v>0</v>
      </c>
      <c r="LOS28" s="1"/>
      <c r="LOT28" s="89">
        <v>5</v>
      </c>
      <c r="LOU28" s="93" t="s">
        <v>65</v>
      </c>
      <c r="LOV28" s="58" t="s">
        <v>58</v>
      </c>
      <c r="LOW28" s="91" t="s">
        <v>32</v>
      </c>
      <c r="LOX28" s="92">
        <v>1</v>
      </c>
      <c r="LOY28" s="87">
        <v>0</v>
      </c>
      <c r="LOZ28" s="59">
        <f t="shared" si="523"/>
        <v>0</v>
      </c>
      <c r="LPA28" s="1"/>
      <c r="LPB28" s="89">
        <v>5</v>
      </c>
      <c r="LPC28" s="93" t="s">
        <v>65</v>
      </c>
      <c r="LPD28" s="58" t="s">
        <v>58</v>
      </c>
      <c r="LPE28" s="91" t="s">
        <v>32</v>
      </c>
      <c r="LPF28" s="92">
        <v>1</v>
      </c>
      <c r="LPG28" s="87">
        <v>0</v>
      </c>
      <c r="LPH28" s="59">
        <f t="shared" si="524"/>
        <v>0</v>
      </c>
      <c r="LPI28" s="1"/>
      <c r="LPJ28" s="89">
        <v>5</v>
      </c>
      <c r="LPK28" s="93" t="s">
        <v>65</v>
      </c>
      <c r="LPL28" s="58" t="s">
        <v>58</v>
      </c>
      <c r="LPM28" s="91" t="s">
        <v>32</v>
      </c>
      <c r="LPN28" s="92">
        <v>1</v>
      </c>
      <c r="LPO28" s="87">
        <v>0</v>
      </c>
      <c r="LPP28" s="59">
        <f t="shared" si="524"/>
        <v>0</v>
      </c>
      <c r="LPQ28" s="1"/>
      <c r="LPR28" s="89">
        <v>5</v>
      </c>
      <c r="LPS28" s="93" t="s">
        <v>65</v>
      </c>
      <c r="LPT28" s="58" t="s">
        <v>58</v>
      </c>
      <c r="LPU28" s="91" t="s">
        <v>32</v>
      </c>
      <c r="LPV28" s="92">
        <v>1</v>
      </c>
      <c r="LPW28" s="87">
        <v>0</v>
      </c>
      <c r="LPX28" s="59">
        <f t="shared" si="525"/>
        <v>0</v>
      </c>
      <c r="LPY28" s="1"/>
      <c r="LPZ28" s="89">
        <v>5</v>
      </c>
      <c r="LQA28" s="93" t="s">
        <v>65</v>
      </c>
      <c r="LQB28" s="58" t="s">
        <v>58</v>
      </c>
      <c r="LQC28" s="91" t="s">
        <v>32</v>
      </c>
      <c r="LQD28" s="92">
        <v>1</v>
      </c>
      <c r="LQE28" s="87">
        <v>0</v>
      </c>
      <c r="LQF28" s="59">
        <f t="shared" si="525"/>
        <v>0</v>
      </c>
      <c r="LQG28" s="1"/>
      <c r="LQH28" s="89">
        <v>5</v>
      </c>
      <c r="LQI28" s="93" t="s">
        <v>65</v>
      </c>
      <c r="LQJ28" s="58" t="s">
        <v>58</v>
      </c>
      <c r="LQK28" s="91" t="s">
        <v>32</v>
      </c>
      <c r="LQL28" s="92">
        <v>1</v>
      </c>
      <c r="LQM28" s="87">
        <v>0</v>
      </c>
      <c r="LQN28" s="59">
        <f t="shared" si="526"/>
        <v>0</v>
      </c>
      <c r="LQO28" s="1"/>
      <c r="LQP28" s="89">
        <v>5</v>
      </c>
      <c r="LQQ28" s="93" t="s">
        <v>65</v>
      </c>
      <c r="LQR28" s="58" t="s">
        <v>58</v>
      </c>
      <c r="LQS28" s="91" t="s">
        <v>32</v>
      </c>
      <c r="LQT28" s="92">
        <v>1</v>
      </c>
      <c r="LQU28" s="87">
        <v>0</v>
      </c>
      <c r="LQV28" s="59">
        <f t="shared" si="526"/>
        <v>0</v>
      </c>
      <c r="LQW28" s="1"/>
      <c r="LQX28" s="89">
        <v>5</v>
      </c>
      <c r="LQY28" s="93" t="s">
        <v>65</v>
      </c>
      <c r="LQZ28" s="58" t="s">
        <v>58</v>
      </c>
      <c r="LRA28" s="91" t="s">
        <v>32</v>
      </c>
      <c r="LRB28" s="92">
        <v>1</v>
      </c>
      <c r="LRC28" s="87">
        <v>0</v>
      </c>
      <c r="LRD28" s="59">
        <f t="shared" si="527"/>
        <v>0</v>
      </c>
      <c r="LRE28" s="1"/>
      <c r="LRF28" s="89">
        <v>5</v>
      </c>
      <c r="LRG28" s="93" t="s">
        <v>65</v>
      </c>
      <c r="LRH28" s="58" t="s">
        <v>58</v>
      </c>
      <c r="LRI28" s="91" t="s">
        <v>32</v>
      </c>
      <c r="LRJ28" s="92">
        <v>1</v>
      </c>
      <c r="LRK28" s="87">
        <v>0</v>
      </c>
      <c r="LRL28" s="59">
        <f t="shared" si="527"/>
        <v>0</v>
      </c>
      <c r="LRM28" s="1"/>
      <c r="LRN28" s="89">
        <v>5</v>
      </c>
      <c r="LRO28" s="93" t="s">
        <v>65</v>
      </c>
      <c r="LRP28" s="58" t="s">
        <v>58</v>
      </c>
      <c r="LRQ28" s="91" t="s">
        <v>32</v>
      </c>
      <c r="LRR28" s="92">
        <v>1</v>
      </c>
      <c r="LRS28" s="87">
        <v>0</v>
      </c>
      <c r="LRT28" s="59">
        <f t="shared" si="528"/>
        <v>0</v>
      </c>
      <c r="LRU28" s="1"/>
      <c r="LRV28" s="89">
        <v>5</v>
      </c>
      <c r="LRW28" s="93" t="s">
        <v>65</v>
      </c>
      <c r="LRX28" s="58" t="s">
        <v>58</v>
      </c>
      <c r="LRY28" s="91" t="s">
        <v>32</v>
      </c>
      <c r="LRZ28" s="92">
        <v>1</v>
      </c>
      <c r="LSA28" s="87">
        <v>0</v>
      </c>
      <c r="LSB28" s="59">
        <f t="shared" si="528"/>
        <v>0</v>
      </c>
      <c r="LSC28" s="1"/>
      <c r="LSD28" s="89">
        <v>5</v>
      </c>
      <c r="LSE28" s="93" t="s">
        <v>65</v>
      </c>
      <c r="LSF28" s="58" t="s">
        <v>58</v>
      </c>
      <c r="LSG28" s="91" t="s">
        <v>32</v>
      </c>
      <c r="LSH28" s="92">
        <v>1</v>
      </c>
      <c r="LSI28" s="87">
        <v>0</v>
      </c>
      <c r="LSJ28" s="59">
        <f t="shared" si="529"/>
        <v>0</v>
      </c>
      <c r="LSK28" s="1"/>
      <c r="LSL28" s="89">
        <v>5</v>
      </c>
      <c r="LSM28" s="93" t="s">
        <v>65</v>
      </c>
      <c r="LSN28" s="58" t="s">
        <v>58</v>
      </c>
      <c r="LSO28" s="91" t="s">
        <v>32</v>
      </c>
      <c r="LSP28" s="92">
        <v>1</v>
      </c>
      <c r="LSQ28" s="87">
        <v>0</v>
      </c>
      <c r="LSR28" s="59">
        <f t="shared" si="529"/>
        <v>0</v>
      </c>
      <c r="LSS28" s="1"/>
      <c r="LST28" s="89">
        <v>5</v>
      </c>
      <c r="LSU28" s="93" t="s">
        <v>65</v>
      </c>
      <c r="LSV28" s="58" t="s">
        <v>58</v>
      </c>
      <c r="LSW28" s="91" t="s">
        <v>32</v>
      </c>
      <c r="LSX28" s="92">
        <v>1</v>
      </c>
      <c r="LSY28" s="87">
        <v>0</v>
      </c>
      <c r="LSZ28" s="59">
        <f t="shared" si="530"/>
        <v>0</v>
      </c>
      <c r="LTA28" s="1"/>
      <c r="LTB28" s="89">
        <v>5</v>
      </c>
      <c r="LTC28" s="93" t="s">
        <v>65</v>
      </c>
      <c r="LTD28" s="58" t="s">
        <v>58</v>
      </c>
      <c r="LTE28" s="91" t="s">
        <v>32</v>
      </c>
      <c r="LTF28" s="92">
        <v>1</v>
      </c>
      <c r="LTG28" s="87">
        <v>0</v>
      </c>
      <c r="LTH28" s="59">
        <f t="shared" si="530"/>
        <v>0</v>
      </c>
      <c r="LTI28" s="1"/>
      <c r="LTJ28" s="89">
        <v>5</v>
      </c>
      <c r="LTK28" s="93" t="s">
        <v>65</v>
      </c>
      <c r="LTL28" s="58" t="s">
        <v>58</v>
      </c>
      <c r="LTM28" s="91" t="s">
        <v>32</v>
      </c>
      <c r="LTN28" s="92">
        <v>1</v>
      </c>
      <c r="LTO28" s="87">
        <v>0</v>
      </c>
      <c r="LTP28" s="59">
        <f t="shared" si="531"/>
        <v>0</v>
      </c>
      <c r="LTQ28" s="1"/>
      <c r="LTR28" s="89">
        <v>5</v>
      </c>
      <c r="LTS28" s="93" t="s">
        <v>65</v>
      </c>
      <c r="LTT28" s="58" t="s">
        <v>58</v>
      </c>
      <c r="LTU28" s="91" t="s">
        <v>32</v>
      </c>
      <c r="LTV28" s="92">
        <v>1</v>
      </c>
      <c r="LTW28" s="87">
        <v>0</v>
      </c>
      <c r="LTX28" s="59">
        <f t="shared" si="531"/>
        <v>0</v>
      </c>
      <c r="LTY28" s="1"/>
      <c r="LTZ28" s="89">
        <v>5</v>
      </c>
      <c r="LUA28" s="93" t="s">
        <v>65</v>
      </c>
      <c r="LUB28" s="58" t="s">
        <v>58</v>
      </c>
      <c r="LUC28" s="91" t="s">
        <v>32</v>
      </c>
      <c r="LUD28" s="92">
        <v>1</v>
      </c>
      <c r="LUE28" s="87">
        <v>0</v>
      </c>
      <c r="LUF28" s="59">
        <f t="shared" si="532"/>
        <v>0</v>
      </c>
      <c r="LUG28" s="1"/>
      <c r="LUH28" s="89">
        <v>5</v>
      </c>
      <c r="LUI28" s="93" t="s">
        <v>65</v>
      </c>
      <c r="LUJ28" s="58" t="s">
        <v>58</v>
      </c>
      <c r="LUK28" s="91" t="s">
        <v>32</v>
      </c>
      <c r="LUL28" s="92">
        <v>1</v>
      </c>
      <c r="LUM28" s="87">
        <v>0</v>
      </c>
      <c r="LUN28" s="59">
        <f t="shared" si="532"/>
        <v>0</v>
      </c>
      <c r="LUO28" s="1"/>
      <c r="LUP28" s="89">
        <v>5</v>
      </c>
      <c r="LUQ28" s="93" t="s">
        <v>65</v>
      </c>
      <c r="LUR28" s="58" t="s">
        <v>58</v>
      </c>
      <c r="LUS28" s="91" t="s">
        <v>32</v>
      </c>
      <c r="LUT28" s="92">
        <v>1</v>
      </c>
      <c r="LUU28" s="87">
        <v>0</v>
      </c>
      <c r="LUV28" s="59">
        <f t="shared" si="533"/>
        <v>0</v>
      </c>
      <c r="LUW28" s="1"/>
      <c r="LUX28" s="89">
        <v>5</v>
      </c>
      <c r="LUY28" s="93" t="s">
        <v>65</v>
      </c>
      <c r="LUZ28" s="58" t="s">
        <v>58</v>
      </c>
      <c r="LVA28" s="91" t="s">
        <v>32</v>
      </c>
      <c r="LVB28" s="92">
        <v>1</v>
      </c>
      <c r="LVC28" s="87">
        <v>0</v>
      </c>
      <c r="LVD28" s="59">
        <f t="shared" si="533"/>
        <v>0</v>
      </c>
      <c r="LVE28" s="1"/>
      <c r="LVF28" s="89">
        <v>5</v>
      </c>
      <c r="LVG28" s="93" t="s">
        <v>65</v>
      </c>
      <c r="LVH28" s="58" t="s">
        <v>58</v>
      </c>
      <c r="LVI28" s="91" t="s">
        <v>32</v>
      </c>
      <c r="LVJ28" s="92">
        <v>1</v>
      </c>
      <c r="LVK28" s="87">
        <v>0</v>
      </c>
      <c r="LVL28" s="59">
        <f t="shared" si="534"/>
        <v>0</v>
      </c>
      <c r="LVM28" s="1"/>
      <c r="LVN28" s="89">
        <v>5</v>
      </c>
      <c r="LVO28" s="93" t="s">
        <v>65</v>
      </c>
      <c r="LVP28" s="58" t="s">
        <v>58</v>
      </c>
      <c r="LVQ28" s="91" t="s">
        <v>32</v>
      </c>
      <c r="LVR28" s="92">
        <v>1</v>
      </c>
      <c r="LVS28" s="87">
        <v>0</v>
      </c>
      <c r="LVT28" s="59">
        <f t="shared" si="534"/>
        <v>0</v>
      </c>
      <c r="LVU28" s="1"/>
      <c r="LVV28" s="89">
        <v>5</v>
      </c>
      <c r="LVW28" s="93" t="s">
        <v>65</v>
      </c>
      <c r="LVX28" s="58" t="s">
        <v>58</v>
      </c>
      <c r="LVY28" s="91" t="s">
        <v>32</v>
      </c>
      <c r="LVZ28" s="92">
        <v>1</v>
      </c>
      <c r="LWA28" s="87">
        <v>0</v>
      </c>
      <c r="LWB28" s="59">
        <f t="shared" si="535"/>
        <v>0</v>
      </c>
      <c r="LWC28" s="1"/>
      <c r="LWD28" s="89">
        <v>5</v>
      </c>
      <c r="LWE28" s="93" t="s">
        <v>65</v>
      </c>
      <c r="LWF28" s="58" t="s">
        <v>58</v>
      </c>
      <c r="LWG28" s="91" t="s">
        <v>32</v>
      </c>
      <c r="LWH28" s="92">
        <v>1</v>
      </c>
      <c r="LWI28" s="87">
        <v>0</v>
      </c>
      <c r="LWJ28" s="59">
        <f t="shared" si="535"/>
        <v>0</v>
      </c>
      <c r="LWK28" s="1"/>
      <c r="LWL28" s="89">
        <v>5</v>
      </c>
      <c r="LWM28" s="93" t="s">
        <v>65</v>
      </c>
      <c r="LWN28" s="58" t="s">
        <v>58</v>
      </c>
      <c r="LWO28" s="91" t="s">
        <v>32</v>
      </c>
      <c r="LWP28" s="92">
        <v>1</v>
      </c>
      <c r="LWQ28" s="87">
        <v>0</v>
      </c>
      <c r="LWR28" s="59">
        <f t="shared" si="536"/>
        <v>0</v>
      </c>
      <c r="LWS28" s="1"/>
      <c r="LWT28" s="89">
        <v>5</v>
      </c>
      <c r="LWU28" s="93" t="s">
        <v>65</v>
      </c>
      <c r="LWV28" s="58" t="s">
        <v>58</v>
      </c>
      <c r="LWW28" s="91" t="s">
        <v>32</v>
      </c>
      <c r="LWX28" s="92">
        <v>1</v>
      </c>
      <c r="LWY28" s="87">
        <v>0</v>
      </c>
      <c r="LWZ28" s="59">
        <f t="shared" si="536"/>
        <v>0</v>
      </c>
      <c r="LXA28" s="1"/>
      <c r="LXB28" s="89">
        <v>5</v>
      </c>
      <c r="LXC28" s="93" t="s">
        <v>65</v>
      </c>
      <c r="LXD28" s="58" t="s">
        <v>58</v>
      </c>
      <c r="LXE28" s="91" t="s">
        <v>32</v>
      </c>
      <c r="LXF28" s="92">
        <v>1</v>
      </c>
      <c r="LXG28" s="87">
        <v>0</v>
      </c>
      <c r="LXH28" s="59">
        <f t="shared" si="537"/>
        <v>0</v>
      </c>
      <c r="LXI28" s="1"/>
      <c r="LXJ28" s="89">
        <v>5</v>
      </c>
      <c r="LXK28" s="93" t="s">
        <v>65</v>
      </c>
      <c r="LXL28" s="58" t="s">
        <v>58</v>
      </c>
      <c r="LXM28" s="91" t="s">
        <v>32</v>
      </c>
      <c r="LXN28" s="92">
        <v>1</v>
      </c>
      <c r="LXO28" s="87">
        <v>0</v>
      </c>
      <c r="LXP28" s="59">
        <f t="shared" si="537"/>
        <v>0</v>
      </c>
      <c r="LXQ28" s="1"/>
      <c r="LXR28" s="89">
        <v>5</v>
      </c>
      <c r="LXS28" s="93" t="s">
        <v>65</v>
      </c>
      <c r="LXT28" s="58" t="s">
        <v>58</v>
      </c>
      <c r="LXU28" s="91" t="s">
        <v>32</v>
      </c>
      <c r="LXV28" s="92">
        <v>1</v>
      </c>
      <c r="LXW28" s="87">
        <v>0</v>
      </c>
      <c r="LXX28" s="59">
        <f t="shared" si="538"/>
        <v>0</v>
      </c>
      <c r="LXY28" s="1"/>
      <c r="LXZ28" s="89">
        <v>5</v>
      </c>
      <c r="LYA28" s="93" t="s">
        <v>65</v>
      </c>
      <c r="LYB28" s="58" t="s">
        <v>58</v>
      </c>
      <c r="LYC28" s="91" t="s">
        <v>32</v>
      </c>
      <c r="LYD28" s="92">
        <v>1</v>
      </c>
      <c r="LYE28" s="87">
        <v>0</v>
      </c>
      <c r="LYF28" s="59">
        <f t="shared" si="538"/>
        <v>0</v>
      </c>
      <c r="LYG28" s="1"/>
      <c r="LYH28" s="89">
        <v>5</v>
      </c>
      <c r="LYI28" s="93" t="s">
        <v>65</v>
      </c>
      <c r="LYJ28" s="58" t="s">
        <v>58</v>
      </c>
      <c r="LYK28" s="91" t="s">
        <v>32</v>
      </c>
      <c r="LYL28" s="92">
        <v>1</v>
      </c>
      <c r="LYM28" s="87">
        <v>0</v>
      </c>
      <c r="LYN28" s="59">
        <f t="shared" si="539"/>
        <v>0</v>
      </c>
      <c r="LYO28" s="1"/>
      <c r="LYP28" s="89">
        <v>5</v>
      </c>
      <c r="LYQ28" s="93" t="s">
        <v>65</v>
      </c>
      <c r="LYR28" s="58" t="s">
        <v>58</v>
      </c>
      <c r="LYS28" s="91" t="s">
        <v>32</v>
      </c>
      <c r="LYT28" s="92">
        <v>1</v>
      </c>
      <c r="LYU28" s="87">
        <v>0</v>
      </c>
      <c r="LYV28" s="59">
        <f t="shared" si="539"/>
        <v>0</v>
      </c>
      <c r="LYW28" s="1"/>
      <c r="LYX28" s="89">
        <v>5</v>
      </c>
      <c r="LYY28" s="93" t="s">
        <v>65</v>
      </c>
      <c r="LYZ28" s="58" t="s">
        <v>58</v>
      </c>
      <c r="LZA28" s="91" t="s">
        <v>32</v>
      </c>
      <c r="LZB28" s="92">
        <v>1</v>
      </c>
      <c r="LZC28" s="87">
        <v>0</v>
      </c>
      <c r="LZD28" s="59">
        <f t="shared" si="540"/>
        <v>0</v>
      </c>
      <c r="LZE28" s="1"/>
      <c r="LZF28" s="89">
        <v>5</v>
      </c>
      <c r="LZG28" s="93" t="s">
        <v>65</v>
      </c>
      <c r="LZH28" s="58" t="s">
        <v>58</v>
      </c>
      <c r="LZI28" s="91" t="s">
        <v>32</v>
      </c>
      <c r="LZJ28" s="92">
        <v>1</v>
      </c>
      <c r="LZK28" s="87">
        <v>0</v>
      </c>
      <c r="LZL28" s="59">
        <f t="shared" si="540"/>
        <v>0</v>
      </c>
      <c r="LZM28" s="1"/>
      <c r="LZN28" s="89">
        <v>5</v>
      </c>
      <c r="LZO28" s="93" t="s">
        <v>65</v>
      </c>
      <c r="LZP28" s="58" t="s">
        <v>58</v>
      </c>
      <c r="LZQ28" s="91" t="s">
        <v>32</v>
      </c>
      <c r="LZR28" s="92">
        <v>1</v>
      </c>
      <c r="LZS28" s="87">
        <v>0</v>
      </c>
      <c r="LZT28" s="59">
        <f t="shared" si="541"/>
        <v>0</v>
      </c>
      <c r="LZU28" s="1"/>
      <c r="LZV28" s="89">
        <v>5</v>
      </c>
      <c r="LZW28" s="93" t="s">
        <v>65</v>
      </c>
      <c r="LZX28" s="58" t="s">
        <v>58</v>
      </c>
      <c r="LZY28" s="91" t="s">
        <v>32</v>
      </c>
      <c r="LZZ28" s="92">
        <v>1</v>
      </c>
      <c r="MAA28" s="87">
        <v>0</v>
      </c>
      <c r="MAB28" s="59">
        <f t="shared" si="541"/>
        <v>0</v>
      </c>
      <c r="MAC28" s="1"/>
      <c r="MAD28" s="89">
        <v>5</v>
      </c>
      <c r="MAE28" s="93" t="s">
        <v>65</v>
      </c>
      <c r="MAF28" s="58" t="s">
        <v>58</v>
      </c>
      <c r="MAG28" s="91" t="s">
        <v>32</v>
      </c>
      <c r="MAH28" s="92">
        <v>1</v>
      </c>
      <c r="MAI28" s="87">
        <v>0</v>
      </c>
      <c r="MAJ28" s="59">
        <f t="shared" si="542"/>
        <v>0</v>
      </c>
      <c r="MAK28" s="1"/>
      <c r="MAL28" s="89">
        <v>5</v>
      </c>
      <c r="MAM28" s="93" t="s">
        <v>65</v>
      </c>
      <c r="MAN28" s="58" t="s">
        <v>58</v>
      </c>
      <c r="MAO28" s="91" t="s">
        <v>32</v>
      </c>
      <c r="MAP28" s="92">
        <v>1</v>
      </c>
      <c r="MAQ28" s="87">
        <v>0</v>
      </c>
      <c r="MAR28" s="59">
        <f t="shared" si="542"/>
        <v>0</v>
      </c>
      <c r="MAS28" s="1"/>
      <c r="MAT28" s="89">
        <v>5</v>
      </c>
      <c r="MAU28" s="93" t="s">
        <v>65</v>
      </c>
      <c r="MAV28" s="58" t="s">
        <v>58</v>
      </c>
      <c r="MAW28" s="91" t="s">
        <v>32</v>
      </c>
      <c r="MAX28" s="92">
        <v>1</v>
      </c>
      <c r="MAY28" s="87">
        <v>0</v>
      </c>
      <c r="MAZ28" s="59">
        <f t="shared" si="543"/>
        <v>0</v>
      </c>
      <c r="MBA28" s="1"/>
      <c r="MBB28" s="89">
        <v>5</v>
      </c>
      <c r="MBC28" s="93" t="s">
        <v>65</v>
      </c>
      <c r="MBD28" s="58" t="s">
        <v>58</v>
      </c>
      <c r="MBE28" s="91" t="s">
        <v>32</v>
      </c>
      <c r="MBF28" s="92">
        <v>1</v>
      </c>
      <c r="MBG28" s="87">
        <v>0</v>
      </c>
      <c r="MBH28" s="59">
        <f t="shared" si="543"/>
        <v>0</v>
      </c>
      <c r="MBI28" s="1"/>
      <c r="MBJ28" s="89">
        <v>5</v>
      </c>
      <c r="MBK28" s="93" t="s">
        <v>65</v>
      </c>
      <c r="MBL28" s="58" t="s">
        <v>58</v>
      </c>
      <c r="MBM28" s="91" t="s">
        <v>32</v>
      </c>
      <c r="MBN28" s="92">
        <v>1</v>
      </c>
      <c r="MBO28" s="87">
        <v>0</v>
      </c>
      <c r="MBP28" s="59">
        <f t="shared" si="544"/>
        <v>0</v>
      </c>
      <c r="MBQ28" s="1"/>
      <c r="MBR28" s="89">
        <v>5</v>
      </c>
      <c r="MBS28" s="93" t="s">
        <v>65</v>
      </c>
      <c r="MBT28" s="58" t="s">
        <v>58</v>
      </c>
      <c r="MBU28" s="91" t="s">
        <v>32</v>
      </c>
      <c r="MBV28" s="92">
        <v>1</v>
      </c>
      <c r="MBW28" s="87">
        <v>0</v>
      </c>
      <c r="MBX28" s="59">
        <f t="shared" si="544"/>
        <v>0</v>
      </c>
      <c r="MBY28" s="1"/>
      <c r="MBZ28" s="89">
        <v>5</v>
      </c>
      <c r="MCA28" s="93" t="s">
        <v>65</v>
      </c>
      <c r="MCB28" s="58" t="s">
        <v>58</v>
      </c>
      <c r="MCC28" s="91" t="s">
        <v>32</v>
      </c>
      <c r="MCD28" s="92">
        <v>1</v>
      </c>
      <c r="MCE28" s="87">
        <v>0</v>
      </c>
      <c r="MCF28" s="59">
        <f t="shared" si="545"/>
        <v>0</v>
      </c>
      <c r="MCG28" s="1"/>
      <c r="MCH28" s="89">
        <v>5</v>
      </c>
      <c r="MCI28" s="93" t="s">
        <v>65</v>
      </c>
      <c r="MCJ28" s="58" t="s">
        <v>58</v>
      </c>
      <c r="MCK28" s="91" t="s">
        <v>32</v>
      </c>
      <c r="MCL28" s="92">
        <v>1</v>
      </c>
      <c r="MCM28" s="87">
        <v>0</v>
      </c>
      <c r="MCN28" s="59">
        <f t="shared" si="545"/>
        <v>0</v>
      </c>
      <c r="MCO28" s="1"/>
      <c r="MCP28" s="89">
        <v>5</v>
      </c>
      <c r="MCQ28" s="93" t="s">
        <v>65</v>
      </c>
      <c r="MCR28" s="58" t="s">
        <v>58</v>
      </c>
      <c r="MCS28" s="91" t="s">
        <v>32</v>
      </c>
      <c r="MCT28" s="92">
        <v>1</v>
      </c>
      <c r="MCU28" s="87">
        <v>0</v>
      </c>
      <c r="MCV28" s="59">
        <f t="shared" si="546"/>
        <v>0</v>
      </c>
      <c r="MCW28" s="1"/>
      <c r="MCX28" s="89">
        <v>5</v>
      </c>
      <c r="MCY28" s="93" t="s">
        <v>65</v>
      </c>
      <c r="MCZ28" s="58" t="s">
        <v>58</v>
      </c>
      <c r="MDA28" s="91" t="s">
        <v>32</v>
      </c>
      <c r="MDB28" s="92">
        <v>1</v>
      </c>
      <c r="MDC28" s="87">
        <v>0</v>
      </c>
      <c r="MDD28" s="59">
        <f t="shared" si="546"/>
        <v>0</v>
      </c>
      <c r="MDE28" s="1"/>
      <c r="MDF28" s="89">
        <v>5</v>
      </c>
      <c r="MDG28" s="93" t="s">
        <v>65</v>
      </c>
      <c r="MDH28" s="58" t="s">
        <v>58</v>
      </c>
      <c r="MDI28" s="91" t="s">
        <v>32</v>
      </c>
      <c r="MDJ28" s="92">
        <v>1</v>
      </c>
      <c r="MDK28" s="87">
        <v>0</v>
      </c>
      <c r="MDL28" s="59">
        <f t="shared" si="547"/>
        <v>0</v>
      </c>
      <c r="MDM28" s="1"/>
      <c r="MDN28" s="89">
        <v>5</v>
      </c>
      <c r="MDO28" s="93" t="s">
        <v>65</v>
      </c>
      <c r="MDP28" s="58" t="s">
        <v>58</v>
      </c>
      <c r="MDQ28" s="91" t="s">
        <v>32</v>
      </c>
      <c r="MDR28" s="92">
        <v>1</v>
      </c>
      <c r="MDS28" s="87">
        <v>0</v>
      </c>
      <c r="MDT28" s="59">
        <f t="shared" si="547"/>
        <v>0</v>
      </c>
      <c r="MDU28" s="1"/>
      <c r="MDV28" s="89">
        <v>5</v>
      </c>
      <c r="MDW28" s="93" t="s">
        <v>65</v>
      </c>
      <c r="MDX28" s="58" t="s">
        <v>58</v>
      </c>
      <c r="MDY28" s="91" t="s">
        <v>32</v>
      </c>
      <c r="MDZ28" s="92">
        <v>1</v>
      </c>
      <c r="MEA28" s="87">
        <v>0</v>
      </c>
      <c r="MEB28" s="59">
        <f t="shared" si="548"/>
        <v>0</v>
      </c>
      <c r="MEC28" s="1"/>
      <c r="MED28" s="89">
        <v>5</v>
      </c>
      <c r="MEE28" s="93" t="s">
        <v>65</v>
      </c>
      <c r="MEF28" s="58" t="s">
        <v>58</v>
      </c>
      <c r="MEG28" s="91" t="s">
        <v>32</v>
      </c>
      <c r="MEH28" s="92">
        <v>1</v>
      </c>
      <c r="MEI28" s="87">
        <v>0</v>
      </c>
      <c r="MEJ28" s="59">
        <f t="shared" si="548"/>
        <v>0</v>
      </c>
      <c r="MEK28" s="1"/>
      <c r="MEL28" s="89">
        <v>5</v>
      </c>
      <c r="MEM28" s="93" t="s">
        <v>65</v>
      </c>
      <c r="MEN28" s="58" t="s">
        <v>58</v>
      </c>
      <c r="MEO28" s="91" t="s">
        <v>32</v>
      </c>
      <c r="MEP28" s="92">
        <v>1</v>
      </c>
      <c r="MEQ28" s="87">
        <v>0</v>
      </c>
      <c r="MER28" s="59">
        <f t="shared" si="549"/>
        <v>0</v>
      </c>
      <c r="MES28" s="1"/>
      <c r="MET28" s="89">
        <v>5</v>
      </c>
      <c r="MEU28" s="93" t="s">
        <v>65</v>
      </c>
      <c r="MEV28" s="58" t="s">
        <v>58</v>
      </c>
      <c r="MEW28" s="91" t="s">
        <v>32</v>
      </c>
      <c r="MEX28" s="92">
        <v>1</v>
      </c>
      <c r="MEY28" s="87">
        <v>0</v>
      </c>
      <c r="MEZ28" s="59">
        <f t="shared" si="549"/>
        <v>0</v>
      </c>
      <c r="MFA28" s="1"/>
      <c r="MFB28" s="89">
        <v>5</v>
      </c>
      <c r="MFC28" s="93" t="s">
        <v>65</v>
      </c>
      <c r="MFD28" s="58" t="s">
        <v>58</v>
      </c>
      <c r="MFE28" s="91" t="s">
        <v>32</v>
      </c>
      <c r="MFF28" s="92">
        <v>1</v>
      </c>
      <c r="MFG28" s="87">
        <v>0</v>
      </c>
      <c r="MFH28" s="59">
        <f t="shared" si="550"/>
        <v>0</v>
      </c>
      <c r="MFI28" s="1"/>
      <c r="MFJ28" s="89">
        <v>5</v>
      </c>
      <c r="MFK28" s="93" t="s">
        <v>65</v>
      </c>
      <c r="MFL28" s="58" t="s">
        <v>58</v>
      </c>
      <c r="MFM28" s="91" t="s">
        <v>32</v>
      </c>
      <c r="MFN28" s="92">
        <v>1</v>
      </c>
      <c r="MFO28" s="87">
        <v>0</v>
      </c>
      <c r="MFP28" s="59">
        <f t="shared" si="550"/>
        <v>0</v>
      </c>
      <c r="MFQ28" s="1"/>
      <c r="MFR28" s="89">
        <v>5</v>
      </c>
      <c r="MFS28" s="93" t="s">
        <v>65</v>
      </c>
      <c r="MFT28" s="58" t="s">
        <v>58</v>
      </c>
      <c r="MFU28" s="91" t="s">
        <v>32</v>
      </c>
      <c r="MFV28" s="92">
        <v>1</v>
      </c>
      <c r="MFW28" s="87">
        <v>0</v>
      </c>
      <c r="MFX28" s="59">
        <f t="shared" si="551"/>
        <v>0</v>
      </c>
      <c r="MFY28" s="1"/>
      <c r="MFZ28" s="89">
        <v>5</v>
      </c>
      <c r="MGA28" s="93" t="s">
        <v>65</v>
      </c>
      <c r="MGB28" s="58" t="s">
        <v>58</v>
      </c>
      <c r="MGC28" s="91" t="s">
        <v>32</v>
      </c>
      <c r="MGD28" s="92">
        <v>1</v>
      </c>
      <c r="MGE28" s="87">
        <v>0</v>
      </c>
      <c r="MGF28" s="59">
        <f t="shared" si="551"/>
        <v>0</v>
      </c>
      <c r="MGG28" s="1"/>
      <c r="MGH28" s="89">
        <v>5</v>
      </c>
      <c r="MGI28" s="93" t="s">
        <v>65</v>
      </c>
      <c r="MGJ28" s="58" t="s">
        <v>58</v>
      </c>
      <c r="MGK28" s="91" t="s">
        <v>32</v>
      </c>
      <c r="MGL28" s="92">
        <v>1</v>
      </c>
      <c r="MGM28" s="87">
        <v>0</v>
      </c>
      <c r="MGN28" s="59">
        <f t="shared" si="552"/>
        <v>0</v>
      </c>
      <c r="MGO28" s="1"/>
      <c r="MGP28" s="89">
        <v>5</v>
      </c>
      <c r="MGQ28" s="93" t="s">
        <v>65</v>
      </c>
      <c r="MGR28" s="58" t="s">
        <v>58</v>
      </c>
      <c r="MGS28" s="91" t="s">
        <v>32</v>
      </c>
      <c r="MGT28" s="92">
        <v>1</v>
      </c>
      <c r="MGU28" s="87">
        <v>0</v>
      </c>
      <c r="MGV28" s="59">
        <f t="shared" si="552"/>
        <v>0</v>
      </c>
      <c r="MGW28" s="1"/>
      <c r="MGX28" s="89">
        <v>5</v>
      </c>
      <c r="MGY28" s="93" t="s">
        <v>65</v>
      </c>
      <c r="MGZ28" s="58" t="s">
        <v>58</v>
      </c>
      <c r="MHA28" s="91" t="s">
        <v>32</v>
      </c>
      <c r="MHB28" s="92">
        <v>1</v>
      </c>
      <c r="MHC28" s="87">
        <v>0</v>
      </c>
      <c r="MHD28" s="59">
        <f t="shared" si="553"/>
        <v>0</v>
      </c>
      <c r="MHE28" s="1"/>
      <c r="MHF28" s="89">
        <v>5</v>
      </c>
      <c r="MHG28" s="93" t="s">
        <v>65</v>
      </c>
      <c r="MHH28" s="58" t="s">
        <v>58</v>
      </c>
      <c r="MHI28" s="91" t="s">
        <v>32</v>
      </c>
      <c r="MHJ28" s="92">
        <v>1</v>
      </c>
      <c r="MHK28" s="87">
        <v>0</v>
      </c>
      <c r="MHL28" s="59">
        <f t="shared" si="553"/>
        <v>0</v>
      </c>
      <c r="MHM28" s="1"/>
      <c r="MHN28" s="89">
        <v>5</v>
      </c>
      <c r="MHO28" s="93" t="s">
        <v>65</v>
      </c>
      <c r="MHP28" s="58" t="s">
        <v>58</v>
      </c>
      <c r="MHQ28" s="91" t="s">
        <v>32</v>
      </c>
      <c r="MHR28" s="92">
        <v>1</v>
      </c>
      <c r="MHS28" s="87">
        <v>0</v>
      </c>
      <c r="MHT28" s="59">
        <f t="shared" si="554"/>
        <v>0</v>
      </c>
      <c r="MHU28" s="1"/>
      <c r="MHV28" s="89">
        <v>5</v>
      </c>
      <c r="MHW28" s="93" t="s">
        <v>65</v>
      </c>
      <c r="MHX28" s="58" t="s">
        <v>58</v>
      </c>
      <c r="MHY28" s="91" t="s">
        <v>32</v>
      </c>
      <c r="MHZ28" s="92">
        <v>1</v>
      </c>
      <c r="MIA28" s="87">
        <v>0</v>
      </c>
      <c r="MIB28" s="59">
        <f t="shared" si="554"/>
        <v>0</v>
      </c>
      <c r="MIC28" s="1"/>
      <c r="MID28" s="89">
        <v>5</v>
      </c>
      <c r="MIE28" s="93" t="s">
        <v>65</v>
      </c>
      <c r="MIF28" s="58" t="s">
        <v>58</v>
      </c>
      <c r="MIG28" s="91" t="s">
        <v>32</v>
      </c>
      <c r="MIH28" s="92">
        <v>1</v>
      </c>
      <c r="MII28" s="87">
        <v>0</v>
      </c>
      <c r="MIJ28" s="59">
        <f t="shared" si="555"/>
        <v>0</v>
      </c>
      <c r="MIK28" s="1"/>
      <c r="MIL28" s="89">
        <v>5</v>
      </c>
      <c r="MIM28" s="93" t="s">
        <v>65</v>
      </c>
      <c r="MIN28" s="58" t="s">
        <v>58</v>
      </c>
      <c r="MIO28" s="91" t="s">
        <v>32</v>
      </c>
      <c r="MIP28" s="92">
        <v>1</v>
      </c>
      <c r="MIQ28" s="87">
        <v>0</v>
      </c>
      <c r="MIR28" s="59">
        <f t="shared" si="555"/>
        <v>0</v>
      </c>
      <c r="MIS28" s="1"/>
      <c r="MIT28" s="89">
        <v>5</v>
      </c>
      <c r="MIU28" s="93" t="s">
        <v>65</v>
      </c>
      <c r="MIV28" s="58" t="s">
        <v>58</v>
      </c>
      <c r="MIW28" s="91" t="s">
        <v>32</v>
      </c>
      <c r="MIX28" s="92">
        <v>1</v>
      </c>
      <c r="MIY28" s="87">
        <v>0</v>
      </c>
      <c r="MIZ28" s="59">
        <f t="shared" si="556"/>
        <v>0</v>
      </c>
      <c r="MJA28" s="1"/>
      <c r="MJB28" s="89">
        <v>5</v>
      </c>
      <c r="MJC28" s="93" t="s">
        <v>65</v>
      </c>
      <c r="MJD28" s="58" t="s">
        <v>58</v>
      </c>
      <c r="MJE28" s="91" t="s">
        <v>32</v>
      </c>
      <c r="MJF28" s="92">
        <v>1</v>
      </c>
      <c r="MJG28" s="87">
        <v>0</v>
      </c>
      <c r="MJH28" s="59">
        <f t="shared" si="556"/>
        <v>0</v>
      </c>
      <c r="MJI28" s="1"/>
      <c r="MJJ28" s="89">
        <v>5</v>
      </c>
      <c r="MJK28" s="93" t="s">
        <v>65</v>
      </c>
      <c r="MJL28" s="58" t="s">
        <v>58</v>
      </c>
      <c r="MJM28" s="91" t="s">
        <v>32</v>
      </c>
      <c r="MJN28" s="92">
        <v>1</v>
      </c>
      <c r="MJO28" s="87">
        <v>0</v>
      </c>
      <c r="MJP28" s="59">
        <f t="shared" si="557"/>
        <v>0</v>
      </c>
      <c r="MJQ28" s="1"/>
      <c r="MJR28" s="89">
        <v>5</v>
      </c>
      <c r="MJS28" s="93" t="s">
        <v>65</v>
      </c>
      <c r="MJT28" s="58" t="s">
        <v>58</v>
      </c>
      <c r="MJU28" s="91" t="s">
        <v>32</v>
      </c>
      <c r="MJV28" s="92">
        <v>1</v>
      </c>
      <c r="MJW28" s="87">
        <v>0</v>
      </c>
      <c r="MJX28" s="59">
        <f t="shared" si="557"/>
        <v>0</v>
      </c>
      <c r="MJY28" s="1"/>
      <c r="MJZ28" s="89">
        <v>5</v>
      </c>
      <c r="MKA28" s="93" t="s">
        <v>65</v>
      </c>
      <c r="MKB28" s="58" t="s">
        <v>58</v>
      </c>
      <c r="MKC28" s="91" t="s">
        <v>32</v>
      </c>
      <c r="MKD28" s="92">
        <v>1</v>
      </c>
      <c r="MKE28" s="87">
        <v>0</v>
      </c>
      <c r="MKF28" s="59">
        <f t="shared" si="558"/>
        <v>0</v>
      </c>
      <c r="MKG28" s="1"/>
      <c r="MKH28" s="89">
        <v>5</v>
      </c>
      <c r="MKI28" s="93" t="s">
        <v>65</v>
      </c>
      <c r="MKJ28" s="58" t="s">
        <v>58</v>
      </c>
      <c r="MKK28" s="91" t="s">
        <v>32</v>
      </c>
      <c r="MKL28" s="92">
        <v>1</v>
      </c>
      <c r="MKM28" s="87">
        <v>0</v>
      </c>
      <c r="MKN28" s="59">
        <f t="shared" si="558"/>
        <v>0</v>
      </c>
      <c r="MKO28" s="1"/>
      <c r="MKP28" s="89">
        <v>5</v>
      </c>
      <c r="MKQ28" s="93" t="s">
        <v>65</v>
      </c>
      <c r="MKR28" s="58" t="s">
        <v>58</v>
      </c>
      <c r="MKS28" s="91" t="s">
        <v>32</v>
      </c>
      <c r="MKT28" s="92">
        <v>1</v>
      </c>
      <c r="MKU28" s="87">
        <v>0</v>
      </c>
      <c r="MKV28" s="59">
        <f t="shared" si="559"/>
        <v>0</v>
      </c>
      <c r="MKW28" s="1"/>
      <c r="MKX28" s="89">
        <v>5</v>
      </c>
      <c r="MKY28" s="93" t="s">
        <v>65</v>
      </c>
      <c r="MKZ28" s="58" t="s">
        <v>58</v>
      </c>
      <c r="MLA28" s="91" t="s">
        <v>32</v>
      </c>
      <c r="MLB28" s="92">
        <v>1</v>
      </c>
      <c r="MLC28" s="87">
        <v>0</v>
      </c>
      <c r="MLD28" s="59">
        <f t="shared" si="559"/>
        <v>0</v>
      </c>
      <c r="MLE28" s="1"/>
      <c r="MLF28" s="89">
        <v>5</v>
      </c>
      <c r="MLG28" s="93" t="s">
        <v>65</v>
      </c>
      <c r="MLH28" s="58" t="s">
        <v>58</v>
      </c>
      <c r="MLI28" s="91" t="s">
        <v>32</v>
      </c>
      <c r="MLJ28" s="92">
        <v>1</v>
      </c>
      <c r="MLK28" s="87">
        <v>0</v>
      </c>
      <c r="MLL28" s="59">
        <f t="shared" si="560"/>
        <v>0</v>
      </c>
      <c r="MLM28" s="1"/>
      <c r="MLN28" s="89">
        <v>5</v>
      </c>
      <c r="MLO28" s="93" t="s">
        <v>65</v>
      </c>
      <c r="MLP28" s="58" t="s">
        <v>58</v>
      </c>
      <c r="MLQ28" s="91" t="s">
        <v>32</v>
      </c>
      <c r="MLR28" s="92">
        <v>1</v>
      </c>
      <c r="MLS28" s="87">
        <v>0</v>
      </c>
      <c r="MLT28" s="59">
        <f t="shared" si="560"/>
        <v>0</v>
      </c>
      <c r="MLU28" s="1"/>
      <c r="MLV28" s="89">
        <v>5</v>
      </c>
      <c r="MLW28" s="93" t="s">
        <v>65</v>
      </c>
      <c r="MLX28" s="58" t="s">
        <v>58</v>
      </c>
      <c r="MLY28" s="91" t="s">
        <v>32</v>
      </c>
      <c r="MLZ28" s="92">
        <v>1</v>
      </c>
      <c r="MMA28" s="87">
        <v>0</v>
      </c>
      <c r="MMB28" s="59">
        <f t="shared" si="561"/>
        <v>0</v>
      </c>
      <c r="MMC28" s="1"/>
      <c r="MMD28" s="89">
        <v>5</v>
      </c>
      <c r="MME28" s="93" t="s">
        <v>65</v>
      </c>
      <c r="MMF28" s="58" t="s">
        <v>58</v>
      </c>
      <c r="MMG28" s="91" t="s">
        <v>32</v>
      </c>
      <c r="MMH28" s="92">
        <v>1</v>
      </c>
      <c r="MMI28" s="87">
        <v>0</v>
      </c>
      <c r="MMJ28" s="59">
        <f t="shared" si="561"/>
        <v>0</v>
      </c>
      <c r="MMK28" s="1"/>
      <c r="MML28" s="89">
        <v>5</v>
      </c>
      <c r="MMM28" s="93" t="s">
        <v>65</v>
      </c>
      <c r="MMN28" s="58" t="s">
        <v>58</v>
      </c>
      <c r="MMO28" s="91" t="s">
        <v>32</v>
      </c>
      <c r="MMP28" s="92">
        <v>1</v>
      </c>
      <c r="MMQ28" s="87">
        <v>0</v>
      </c>
      <c r="MMR28" s="59">
        <f t="shared" si="562"/>
        <v>0</v>
      </c>
      <c r="MMS28" s="1"/>
      <c r="MMT28" s="89">
        <v>5</v>
      </c>
      <c r="MMU28" s="93" t="s">
        <v>65</v>
      </c>
      <c r="MMV28" s="58" t="s">
        <v>58</v>
      </c>
      <c r="MMW28" s="91" t="s">
        <v>32</v>
      </c>
      <c r="MMX28" s="92">
        <v>1</v>
      </c>
      <c r="MMY28" s="87">
        <v>0</v>
      </c>
      <c r="MMZ28" s="59">
        <f t="shared" si="562"/>
        <v>0</v>
      </c>
      <c r="MNA28" s="1"/>
      <c r="MNB28" s="89">
        <v>5</v>
      </c>
      <c r="MNC28" s="93" t="s">
        <v>65</v>
      </c>
      <c r="MND28" s="58" t="s">
        <v>58</v>
      </c>
      <c r="MNE28" s="91" t="s">
        <v>32</v>
      </c>
      <c r="MNF28" s="92">
        <v>1</v>
      </c>
      <c r="MNG28" s="87">
        <v>0</v>
      </c>
      <c r="MNH28" s="59">
        <f t="shared" si="563"/>
        <v>0</v>
      </c>
      <c r="MNI28" s="1"/>
      <c r="MNJ28" s="89">
        <v>5</v>
      </c>
      <c r="MNK28" s="93" t="s">
        <v>65</v>
      </c>
      <c r="MNL28" s="58" t="s">
        <v>58</v>
      </c>
      <c r="MNM28" s="91" t="s">
        <v>32</v>
      </c>
      <c r="MNN28" s="92">
        <v>1</v>
      </c>
      <c r="MNO28" s="87">
        <v>0</v>
      </c>
      <c r="MNP28" s="59">
        <f t="shared" si="563"/>
        <v>0</v>
      </c>
      <c r="MNQ28" s="1"/>
      <c r="MNR28" s="89">
        <v>5</v>
      </c>
      <c r="MNS28" s="93" t="s">
        <v>65</v>
      </c>
      <c r="MNT28" s="58" t="s">
        <v>58</v>
      </c>
      <c r="MNU28" s="91" t="s">
        <v>32</v>
      </c>
      <c r="MNV28" s="92">
        <v>1</v>
      </c>
      <c r="MNW28" s="87">
        <v>0</v>
      </c>
      <c r="MNX28" s="59">
        <f t="shared" si="564"/>
        <v>0</v>
      </c>
      <c r="MNY28" s="1"/>
      <c r="MNZ28" s="89">
        <v>5</v>
      </c>
      <c r="MOA28" s="93" t="s">
        <v>65</v>
      </c>
      <c r="MOB28" s="58" t="s">
        <v>58</v>
      </c>
      <c r="MOC28" s="91" t="s">
        <v>32</v>
      </c>
      <c r="MOD28" s="92">
        <v>1</v>
      </c>
      <c r="MOE28" s="87">
        <v>0</v>
      </c>
      <c r="MOF28" s="59">
        <f t="shared" si="564"/>
        <v>0</v>
      </c>
      <c r="MOG28" s="1"/>
      <c r="MOH28" s="89">
        <v>5</v>
      </c>
      <c r="MOI28" s="93" t="s">
        <v>65</v>
      </c>
      <c r="MOJ28" s="58" t="s">
        <v>58</v>
      </c>
      <c r="MOK28" s="91" t="s">
        <v>32</v>
      </c>
      <c r="MOL28" s="92">
        <v>1</v>
      </c>
      <c r="MOM28" s="87">
        <v>0</v>
      </c>
      <c r="MON28" s="59">
        <f t="shared" si="565"/>
        <v>0</v>
      </c>
      <c r="MOO28" s="1"/>
      <c r="MOP28" s="89">
        <v>5</v>
      </c>
      <c r="MOQ28" s="93" t="s">
        <v>65</v>
      </c>
      <c r="MOR28" s="58" t="s">
        <v>58</v>
      </c>
      <c r="MOS28" s="91" t="s">
        <v>32</v>
      </c>
      <c r="MOT28" s="92">
        <v>1</v>
      </c>
      <c r="MOU28" s="87">
        <v>0</v>
      </c>
      <c r="MOV28" s="59">
        <f t="shared" si="565"/>
        <v>0</v>
      </c>
      <c r="MOW28" s="1"/>
      <c r="MOX28" s="89">
        <v>5</v>
      </c>
      <c r="MOY28" s="93" t="s">
        <v>65</v>
      </c>
      <c r="MOZ28" s="58" t="s">
        <v>58</v>
      </c>
      <c r="MPA28" s="91" t="s">
        <v>32</v>
      </c>
      <c r="MPB28" s="92">
        <v>1</v>
      </c>
      <c r="MPC28" s="87">
        <v>0</v>
      </c>
      <c r="MPD28" s="59">
        <f t="shared" si="566"/>
        <v>0</v>
      </c>
      <c r="MPE28" s="1"/>
      <c r="MPF28" s="89">
        <v>5</v>
      </c>
      <c r="MPG28" s="93" t="s">
        <v>65</v>
      </c>
      <c r="MPH28" s="58" t="s">
        <v>58</v>
      </c>
      <c r="MPI28" s="91" t="s">
        <v>32</v>
      </c>
      <c r="MPJ28" s="92">
        <v>1</v>
      </c>
      <c r="MPK28" s="87">
        <v>0</v>
      </c>
      <c r="MPL28" s="59">
        <f t="shared" si="566"/>
        <v>0</v>
      </c>
      <c r="MPM28" s="1"/>
      <c r="MPN28" s="89">
        <v>5</v>
      </c>
      <c r="MPO28" s="93" t="s">
        <v>65</v>
      </c>
      <c r="MPP28" s="58" t="s">
        <v>58</v>
      </c>
      <c r="MPQ28" s="91" t="s">
        <v>32</v>
      </c>
      <c r="MPR28" s="92">
        <v>1</v>
      </c>
      <c r="MPS28" s="87">
        <v>0</v>
      </c>
      <c r="MPT28" s="59">
        <f t="shared" si="567"/>
        <v>0</v>
      </c>
      <c r="MPU28" s="1"/>
      <c r="MPV28" s="89">
        <v>5</v>
      </c>
      <c r="MPW28" s="93" t="s">
        <v>65</v>
      </c>
      <c r="MPX28" s="58" t="s">
        <v>58</v>
      </c>
      <c r="MPY28" s="91" t="s">
        <v>32</v>
      </c>
      <c r="MPZ28" s="92">
        <v>1</v>
      </c>
      <c r="MQA28" s="87">
        <v>0</v>
      </c>
      <c r="MQB28" s="59">
        <f t="shared" si="567"/>
        <v>0</v>
      </c>
      <c r="MQC28" s="1"/>
      <c r="MQD28" s="89">
        <v>5</v>
      </c>
      <c r="MQE28" s="93" t="s">
        <v>65</v>
      </c>
      <c r="MQF28" s="58" t="s">
        <v>58</v>
      </c>
      <c r="MQG28" s="91" t="s">
        <v>32</v>
      </c>
      <c r="MQH28" s="92">
        <v>1</v>
      </c>
      <c r="MQI28" s="87">
        <v>0</v>
      </c>
      <c r="MQJ28" s="59">
        <f t="shared" si="568"/>
        <v>0</v>
      </c>
      <c r="MQK28" s="1"/>
      <c r="MQL28" s="89">
        <v>5</v>
      </c>
      <c r="MQM28" s="93" t="s">
        <v>65</v>
      </c>
      <c r="MQN28" s="58" t="s">
        <v>58</v>
      </c>
      <c r="MQO28" s="91" t="s">
        <v>32</v>
      </c>
      <c r="MQP28" s="92">
        <v>1</v>
      </c>
      <c r="MQQ28" s="87">
        <v>0</v>
      </c>
      <c r="MQR28" s="59">
        <f t="shared" si="568"/>
        <v>0</v>
      </c>
      <c r="MQS28" s="1"/>
      <c r="MQT28" s="89">
        <v>5</v>
      </c>
      <c r="MQU28" s="93" t="s">
        <v>65</v>
      </c>
      <c r="MQV28" s="58" t="s">
        <v>58</v>
      </c>
      <c r="MQW28" s="91" t="s">
        <v>32</v>
      </c>
      <c r="MQX28" s="92">
        <v>1</v>
      </c>
      <c r="MQY28" s="87">
        <v>0</v>
      </c>
      <c r="MQZ28" s="59">
        <f t="shared" si="569"/>
        <v>0</v>
      </c>
      <c r="MRA28" s="1"/>
      <c r="MRB28" s="89">
        <v>5</v>
      </c>
      <c r="MRC28" s="93" t="s">
        <v>65</v>
      </c>
      <c r="MRD28" s="58" t="s">
        <v>58</v>
      </c>
      <c r="MRE28" s="91" t="s">
        <v>32</v>
      </c>
      <c r="MRF28" s="92">
        <v>1</v>
      </c>
      <c r="MRG28" s="87">
        <v>0</v>
      </c>
      <c r="MRH28" s="59">
        <f t="shared" si="569"/>
        <v>0</v>
      </c>
      <c r="MRI28" s="1"/>
      <c r="MRJ28" s="89">
        <v>5</v>
      </c>
      <c r="MRK28" s="93" t="s">
        <v>65</v>
      </c>
      <c r="MRL28" s="58" t="s">
        <v>58</v>
      </c>
      <c r="MRM28" s="91" t="s">
        <v>32</v>
      </c>
      <c r="MRN28" s="92">
        <v>1</v>
      </c>
      <c r="MRO28" s="87">
        <v>0</v>
      </c>
      <c r="MRP28" s="59">
        <f t="shared" si="570"/>
        <v>0</v>
      </c>
      <c r="MRQ28" s="1"/>
      <c r="MRR28" s="89">
        <v>5</v>
      </c>
      <c r="MRS28" s="93" t="s">
        <v>65</v>
      </c>
      <c r="MRT28" s="58" t="s">
        <v>58</v>
      </c>
      <c r="MRU28" s="91" t="s">
        <v>32</v>
      </c>
      <c r="MRV28" s="92">
        <v>1</v>
      </c>
      <c r="MRW28" s="87">
        <v>0</v>
      </c>
      <c r="MRX28" s="59">
        <f t="shared" si="570"/>
        <v>0</v>
      </c>
      <c r="MRY28" s="1"/>
      <c r="MRZ28" s="89">
        <v>5</v>
      </c>
      <c r="MSA28" s="93" t="s">
        <v>65</v>
      </c>
      <c r="MSB28" s="58" t="s">
        <v>58</v>
      </c>
      <c r="MSC28" s="91" t="s">
        <v>32</v>
      </c>
      <c r="MSD28" s="92">
        <v>1</v>
      </c>
      <c r="MSE28" s="87">
        <v>0</v>
      </c>
      <c r="MSF28" s="59">
        <f t="shared" si="571"/>
        <v>0</v>
      </c>
      <c r="MSG28" s="1"/>
      <c r="MSH28" s="89">
        <v>5</v>
      </c>
      <c r="MSI28" s="93" t="s">
        <v>65</v>
      </c>
      <c r="MSJ28" s="58" t="s">
        <v>58</v>
      </c>
      <c r="MSK28" s="91" t="s">
        <v>32</v>
      </c>
      <c r="MSL28" s="92">
        <v>1</v>
      </c>
      <c r="MSM28" s="87">
        <v>0</v>
      </c>
      <c r="MSN28" s="59">
        <f t="shared" si="571"/>
        <v>0</v>
      </c>
      <c r="MSO28" s="1"/>
      <c r="MSP28" s="89">
        <v>5</v>
      </c>
      <c r="MSQ28" s="93" t="s">
        <v>65</v>
      </c>
      <c r="MSR28" s="58" t="s">
        <v>58</v>
      </c>
      <c r="MSS28" s="91" t="s">
        <v>32</v>
      </c>
      <c r="MST28" s="92">
        <v>1</v>
      </c>
      <c r="MSU28" s="87">
        <v>0</v>
      </c>
      <c r="MSV28" s="59">
        <f t="shared" si="572"/>
        <v>0</v>
      </c>
      <c r="MSW28" s="1"/>
      <c r="MSX28" s="89">
        <v>5</v>
      </c>
      <c r="MSY28" s="93" t="s">
        <v>65</v>
      </c>
      <c r="MSZ28" s="58" t="s">
        <v>58</v>
      </c>
      <c r="MTA28" s="91" t="s">
        <v>32</v>
      </c>
      <c r="MTB28" s="92">
        <v>1</v>
      </c>
      <c r="MTC28" s="87">
        <v>0</v>
      </c>
      <c r="MTD28" s="59">
        <f t="shared" si="572"/>
        <v>0</v>
      </c>
      <c r="MTE28" s="1"/>
      <c r="MTF28" s="89">
        <v>5</v>
      </c>
      <c r="MTG28" s="93" t="s">
        <v>65</v>
      </c>
      <c r="MTH28" s="58" t="s">
        <v>58</v>
      </c>
      <c r="MTI28" s="91" t="s">
        <v>32</v>
      </c>
      <c r="MTJ28" s="92">
        <v>1</v>
      </c>
      <c r="MTK28" s="87">
        <v>0</v>
      </c>
      <c r="MTL28" s="59">
        <f t="shared" si="573"/>
        <v>0</v>
      </c>
      <c r="MTM28" s="1"/>
      <c r="MTN28" s="89">
        <v>5</v>
      </c>
      <c r="MTO28" s="93" t="s">
        <v>65</v>
      </c>
      <c r="MTP28" s="58" t="s">
        <v>58</v>
      </c>
      <c r="MTQ28" s="91" t="s">
        <v>32</v>
      </c>
      <c r="MTR28" s="92">
        <v>1</v>
      </c>
      <c r="MTS28" s="87">
        <v>0</v>
      </c>
      <c r="MTT28" s="59">
        <f t="shared" si="573"/>
        <v>0</v>
      </c>
      <c r="MTU28" s="1"/>
      <c r="MTV28" s="89">
        <v>5</v>
      </c>
      <c r="MTW28" s="93" t="s">
        <v>65</v>
      </c>
      <c r="MTX28" s="58" t="s">
        <v>58</v>
      </c>
      <c r="MTY28" s="91" t="s">
        <v>32</v>
      </c>
      <c r="MTZ28" s="92">
        <v>1</v>
      </c>
      <c r="MUA28" s="87">
        <v>0</v>
      </c>
      <c r="MUB28" s="59">
        <f t="shared" si="574"/>
        <v>0</v>
      </c>
      <c r="MUC28" s="1"/>
      <c r="MUD28" s="89">
        <v>5</v>
      </c>
      <c r="MUE28" s="93" t="s">
        <v>65</v>
      </c>
      <c r="MUF28" s="58" t="s">
        <v>58</v>
      </c>
      <c r="MUG28" s="91" t="s">
        <v>32</v>
      </c>
      <c r="MUH28" s="92">
        <v>1</v>
      </c>
      <c r="MUI28" s="87">
        <v>0</v>
      </c>
      <c r="MUJ28" s="59">
        <f t="shared" si="574"/>
        <v>0</v>
      </c>
      <c r="MUK28" s="1"/>
      <c r="MUL28" s="89">
        <v>5</v>
      </c>
      <c r="MUM28" s="93" t="s">
        <v>65</v>
      </c>
      <c r="MUN28" s="58" t="s">
        <v>58</v>
      </c>
      <c r="MUO28" s="91" t="s">
        <v>32</v>
      </c>
      <c r="MUP28" s="92">
        <v>1</v>
      </c>
      <c r="MUQ28" s="87">
        <v>0</v>
      </c>
      <c r="MUR28" s="59">
        <f t="shared" si="575"/>
        <v>0</v>
      </c>
      <c r="MUS28" s="1"/>
      <c r="MUT28" s="89">
        <v>5</v>
      </c>
      <c r="MUU28" s="93" t="s">
        <v>65</v>
      </c>
      <c r="MUV28" s="58" t="s">
        <v>58</v>
      </c>
      <c r="MUW28" s="91" t="s">
        <v>32</v>
      </c>
      <c r="MUX28" s="92">
        <v>1</v>
      </c>
      <c r="MUY28" s="87">
        <v>0</v>
      </c>
      <c r="MUZ28" s="59">
        <f t="shared" si="575"/>
        <v>0</v>
      </c>
      <c r="MVA28" s="1"/>
      <c r="MVB28" s="89">
        <v>5</v>
      </c>
      <c r="MVC28" s="93" t="s">
        <v>65</v>
      </c>
      <c r="MVD28" s="58" t="s">
        <v>58</v>
      </c>
      <c r="MVE28" s="91" t="s">
        <v>32</v>
      </c>
      <c r="MVF28" s="92">
        <v>1</v>
      </c>
      <c r="MVG28" s="87">
        <v>0</v>
      </c>
      <c r="MVH28" s="59">
        <f t="shared" si="576"/>
        <v>0</v>
      </c>
      <c r="MVI28" s="1"/>
      <c r="MVJ28" s="89">
        <v>5</v>
      </c>
      <c r="MVK28" s="93" t="s">
        <v>65</v>
      </c>
      <c r="MVL28" s="58" t="s">
        <v>58</v>
      </c>
      <c r="MVM28" s="91" t="s">
        <v>32</v>
      </c>
      <c r="MVN28" s="92">
        <v>1</v>
      </c>
      <c r="MVO28" s="87">
        <v>0</v>
      </c>
      <c r="MVP28" s="59">
        <f t="shared" si="576"/>
        <v>0</v>
      </c>
      <c r="MVQ28" s="1"/>
      <c r="MVR28" s="89">
        <v>5</v>
      </c>
      <c r="MVS28" s="93" t="s">
        <v>65</v>
      </c>
      <c r="MVT28" s="58" t="s">
        <v>58</v>
      </c>
      <c r="MVU28" s="91" t="s">
        <v>32</v>
      </c>
      <c r="MVV28" s="92">
        <v>1</v>
      </c>
      <c r="MVW28" s="87">
        <v>0</v>
      </c>
      <c r="MVX28" s="59">
        <f t="shared" si="577"/>
        <v>0</v>
      </c>
      <c r="MVY28" s="1"/>
      <c r="MVZ28" s="89">
        <v>5</v>
      </c>
      <c r="MWA28" s="93" t="s">
        <v>65</v>
      </c>
      <c r="MWB28" s="58" t="s">
        <v>58</v>
      </c>
      <c r="MWC28" s="91" t="s">
        <v>32</v>
      </c>
      <c r="MWD28" s="92">
        <v>1</v>
      </c>
      <c r="MWE28" s="87">
        <v>0</v>
      </c>
      <c r="MWF28" s="59">
        <f t="shared" si="577"/>
        <v>0</v>
      </c>
      <c r="MWG28" s="1"/>
      <c r="MWH28" s="89">
        <v>5</v>
      </c>
      <c r="MWI28" s="93" t="s">
        <v>65</v>
      </c>
      <c r="MWJ28" s="58" t="s">
        <v>58</v>
      </c>
      <c r="MWK28" s="91" t="s">
        <v>32</v>
      </c>
      <c r="MWL28" s="92">
        <v>1</v>
      </c>
      <c r="MWM28" s="87">
        <v>0</v>
      </c>
      <c r="MWN28" s="59">
        <f t="shared" si="578"/>
        <v>0</v>
      </c>
      <c r="MWO28" s="1"/>
      <c r="MWP28" s="89">
        <v>5</v>
      </c>
      <c r="MWQ28" s="93" t="s">
        <v>65</v>
      </c>
      <c r="MWR28" s="58" t="s">
        <v>58</v>
      </c>
      <c r="MWS28" s="91" t="s">
        <v>32</v>
      </c>
      <c r="MWT28" s="92">
        <v>1</v>
      </c>
      <c r="MWU28" s="87">
        <v>0</v>
      </c>
      <c r="MWV28" s="59">
        <f t="shared" si="578"/>
        <v>0</v>
      </c>
      <c r="MWW28" s="1"/>
      <c r="MWX28" s="89">
        <v>5</v>
      </c>
      <c r="MWY28" s="93" t="s">
        <v>65</v>
      </c>
      <c r="MWZ28" s="58" t="s">
        <v>58</v>
      </c>
      <c r="MXA28" s="91" t="s">
        <v>32</v>
      </c>
      <c r="MXB28" s="92">
        <v>1</v>
      </c>
      <c r="MXC28" s="87">
        <v>0</v>
      </c>
      <c r="MXD28" s="59">
        <f t="shared" si="579"/>
        <v>0</v>
      </c>
      <c r="MXE28" s="1"/>
      <c r="MXF28" s="89">
        <v>5</v>
      </c>
      <c r="MXG28" s="93" t="s">
        <v>65</v>
      </c>
      <c r="MXH28" s="58" t="s">
        <v>58</v>
      </c>
      <c r="MXI28" s="91" t="s">
        <v>32</v>
      </c>
      <c r="MXJ28" s="92">
        <v>1</v>
      </c>
      <c r="MXK28" s="87">
        <v>0</v>
      </c>
      <c r="MXL28" s="59">
        <f t="shared" si="579"/>
        <v>0</v>
      </c>
      <c r="MXM28" s="1"/>
      <c r="MXN28" s="89">
        <v>5</v>
      </c>
      <c r="MXO28" s="93" t="s">
        <v>65</v>
      </c>
      <c r="MXP28" s="58" t="s">
        <v>58</v>
      </c>
      <c r="MXQ28" s="91" t="s">
        <v>32</v>
      </c>
      <c r="MXR28" s="92">
        <v>1</v>
      </c>
      <c r="MXS28" s="87">
        <v>0</v>
      </c>
      <c r="MXT28" s="59">
        <f t="shared" si="580"/>
        <v>0</v>
      </c>
      <c r="MXU28" s="1"/>
      <c r="MXV28" s="89">
        <v>5</v>
      </c>
      <c r="MXW28" s="93" t="s">
        <v>65</v>
      </c>
      <c r="MXX28" s="58" t="s">
        <v>58</v>
      </c>
      <c r="MXY28" s="91" t="s">
        <v>32</v>
      </c>
      <c r="MXZ28" s="92">
        <v>1</v>
      </c>
      <c r="MYA28" s="87">
        <v>0</v>
      </c>
      <c r="MYB28" s="59">
        <f t="shared" si="580"/>
        <v>0</v>
      </c>
      <c r="MYC28" s="1"/>
      <c r="MYD28" s="89">
        <v>5</v>
      </c>
      <c r="MYE28" s="93" t="s">
        <v>65</v>
      </c>
      <c r="MYF28" s="58" t="s">
        <v>58</v>
      </c>
      <c r="MYG28" s="91" t="s">
        <v>32</v>
      </c>
      <c r="MYH28" s="92">
        <v>1</v>
      </c>
      <c r="MYI28" s="87">
        <v>0</v>
      </c>
      <c r="MYJ28" s="59">
        <f t="shared" si="581"/>
        <v>0</v>
      </c>
      <c r="MYK28" s="1"/>
      <c r="MYL28" s="89">
        <v>5</v>
      </c>
      <c r="MYM28" s="93" t="s">
        <v>65</v>
      </c>
      <c r="MYN28" s="58" t="s">
        <v>58</v>
      </c>
      <c r="MYO28" s="91" t="s">
        <v>32</v>
      </c>
      <c r="MYP28" s="92">
        <v>1</v>
      </c>
      <c r="MYQ28" s="87">
        <v>0</v>
      </c>
      <c r="MYR28" s="59">
        <f t="shared" si="581"/>
        <v>0</v>
      </c>
      <c r="MYS28" s="1"/>
      <c r="MYT28" s="89">
        <v>5</v>
      </c>
      <c r="MYU28" s="93" t="s">
        <v>65</v>
      </c>
      <c r="MYV28" s="58" t="s">
        <v>58</v>
      </c>
      <c r="MYW28" s="91" t="s">
        <v>32</v>
      </c>
      <c r="MYX28" s="92">
        <v>1</v>
      </c>
      <c r="MYY28" s="87">
        <v>0</v>
      </c>
      <c r="MYZ28" s="59">
        <f t="shared" si="582"/>
        <v>0</v>
      </c>
      <c r="MZA28" s="1"/>
      <c r="MZB28" s="89">
        <v>5</v>
      </c>
      <c r="MZC28" s="93" t="s">
        <v>65</v>
      </c>
      <c r="MZD28" s="58" t="s">
        <v>58</v>
      </c>
      <c r="MZE28" s="91" t="s">
        <v>32</v>
      </c>
      <c r="MZF28" s="92">
        <v>1</v>
      </c>
      <c r="MZG28" s="87">
        <v>0</v>
      </c>
      <c r="MZH28" s="59">
        <f t="shared" si="582"/>
        <v>0</v>
      </c>
      <c r="MZI28" s="1"/>
      <c r="MZJ28" s="89">
        <v>5</v>
      </c>
      <c r="MZK28" s="93" t="s">
        <v>65</v>
      </c>
      <c r="MZL28" s="58" t="s">
        <v>58</v>
      </c>
      <c r="MZM28" s="91" t="s">
        <v>32</v>
      </c>
      <c r="MZN28" s="92">
        <v>1</v>
      </c>
      <c r="MZO28" s="87">
        <v>0</v>
      </c>
      <c r="MZP28" s="59">
        <f t="shared" si="583"/>
        <v>0</v>
      </c>
      <c r="MZQ28" s="1"/>
      <c r="MZR28" s="89">
        <v>5</v>
      </c>
      <c r="MZS28" s="93" t="s">
        <v>65</v>
      </c>
      <c r="MZT28" s="58" t="s">
        <v>58</v>
      </c>
      <c r="MZU28" s="91" t="s">
        <v>32</v>
      </c>
      <c r="MZV28" s="92">
        <v>1</v>
      </c>
      <c r="MZW28" s="87">
        <v>0</v>
      </c>
      <c r="MZX28" s="59">
        <f t="shared" si="583"/>
        <v>0</v>
      </c>
      <c r="MZY28" s="1"/>
      <c r="MZZ28" s="89">
        <v>5</v>
      </c>
      <c r="NAA28" s="93" t="s">
        <v>65</v>
      </c>
      <c r="NAB28" s="58" t="s">
        <v>58</v>
      </c>
      <c r="NAC28" s="91" t="s">
        <v>32</v>
      </c>
      <c r="NAD28" s="92">
        <v>1</v>
      </c>
      <c r="NAE28" s="87">
        <v>0</v>
      </c>
      <c r="NAF28" s="59">
        <f t="shared" si="584"/>
        <v>0</v>
      </c>
      <c r="NAG28" s="1"/>
      <c r="NAH28" s="89">
        <v>5</v>
      </c>
      <c r="NAI28" s="93" t="s">
        <v>65</v>
      </c>
      <c r="NAJ28" s="58" t="s">
        <v>58</v>
      </c>
      <c r="NAK28" s="91" t="s">
        <v>32</v>
      </c>
      <c r="NAL28" s="92">
        <v>1</v>
      </c>
      <c r="NAM28" s="87">
        <v>0</v>
      </c>
      <c r="NAN28" s="59">
        <f t="shared" si="584"/>
        <v>0</v>
      </c>
      <c r="NAO28" s="1"/>
      <c r="NAP28" s="89">
        <v>5</v>
      </c>
      <c r="NAQ28" s="93" t="s">
        <v>65</v>
      </c>
      <c r="NAR28" s="58" t="s">
        <v>58</v>
      </c>
      <c r="NAS28" s="91" t="s">
        <v>32</v>
      </c>
      <c r="NAT28" s="92">
        <v>1</v>
      </c>
      <c r="NAU28" s="87">
        <v>0</v>
      </c>
      <c r="NAV28" s="59">
        <f t="shared" si="585"/>
        <v>0</v>
      </c>
      <c r="NAW28" s="1"/>
      <c r="NAX28" s="89">
        <v>5</v>
      </c>
      <c r="NAY28" s="93" t="s">
        <v>65</v>
      </c>
      <c r="NAZ28" s="58" t="s">
        <v>58</v>
      </c>
      <c r="NBA28" s="91" t="s">
        <v>32</v>
      </c>
      <c r="NBB28" s="92">
        <v>1</v>
      </c>
      <c r="NBC28" s="87">
        <v>0</v>
      </c>
      <c r="NBD28" s="59">
        <f t="shared" si="585"/>
        <v>0</v>
      </c>
      <c r="NBE28" s="1"/>
      <c r="NBF28" s="89">
        <v>5</v>
      </c>
      <c r="NBG28" s="93" t="s">
        <v>65</v>
      </c>
      <c r="NBH28" s="58" t="s">
        <v>58</v>
      </c>
      <c r="NBI28" s="91" t="s">
        <v>32</v>
      </c>
      <c r="NBJ28" s="92">
        <v>1</v>
      </c>
      <c r="NBK28" s="87">
        <v>0</v>
      </c>
      <c r="NBL28" s="59">
        <f t="shared" si="586"/>
        <v>0</v>
      </c>
      <c r="NBM28" s="1"/>
      <c r="NBN28" s="89">
        <v>5</v>
      </c>
      <c r="NBO28" s="93" t="s">
        <v>65</v>
      </c>
      <c r="NBP28" s="58" t="s">
        <v>58</v>
      </c>
      <c r="NBQ28" s="91" t="s">
        <v>32</v>
      </c>
      <c r="NBR28" s="92">
        <v>1</v>
      </c>
      <c r="NBS28" s="87">
        <v>0</v>
      </c>
      <c r="NBT28" s="59">
        <f t="shared" si="586"/>
        <v>0</v>
      </c>
      <c r="NBU28" s="1"/>
      <c r="NBV28" s="89">
        <v>5</v>
      </c>
      <c r="NBW28" s="93" t="s">
        <v>65</v>
      </c>
      <c r="NBX28" s="58" t="s">
        <v>58</v>
      </c>
      <c r="NBY28" s="91" t="s">
        <v>32</v>
      </c>
      <c r="NBZ28" s="92">
        <v>1</v>
      </c>
      <c r="NCA28" s="87">
        <v>0</v>
      </c>
      <c r="NCB28" s="59">
        <f t="shared" si="587"/>
        <v>0</v>
      </c>
      <c r="NCC28" s="1"/>
      <c r="NCD28" s="89">
        <v>5</v>
      </c>
      <c r="NCE28" s="93" t="s">
        <v>65</v>
      </c>
      <c r="NCF28" s="58" t="s">
        <v>58</v>
      </c>
      <c r="NCG28" s="91" t="s">
        <v>32</v>
      </c>
      <c r="NCH28" s="92">
        <v>1</v>
      </c>
      <c r="NCI28" s="87">
        <v>0</v>
      </c>
      <c r="NCJ28" s="59">
        <f t="shared" si="587"/>
        <v>0</v>
      </c>
      <c r="NCK28" s="1"/>
      <c r="NCL28" s="89">
        <v>5</v>
      </c>
      <c r="NCM28" s="93" t="s">
        <v>65</v>
      </c>
      <c r="NCN28" s="58" t="s">
        <v>58</v>
      </c>
      <c r="NCO28" s="91" t="s">
        <v>32</v>
      </c>
      <c r="NCP28" s="92">
        <v>1</v>
      </c>
      <c r="NCQ28" s="87">
        <v>0</v>
      </c>
      <c r="NCR28" s="59">
        <f t="shared" si="588"/>
        <v>0</v>
      </c>
      <c r="NCS28" s="1"/>
      <c r="NCT28" s="89">
        <v>5</v>
      </c>
      <c r="NCU28" s="93" t="s">
        <v>65</v>
      </c>
      <c r="NCV28" s="58" t="s">
        <v>58</v>
      </c>
      <c r="NCW28" s="91" t="s">
        <v>32</v>
      </c>
      <c r="NCX28" s="92">
        <v>1</v>
      </c>
      <c r="NCY28" s="87">
        <v>0</v>
      </c>
      <c r="NCZ28" s="59">
        <f t="shared" si="588"/>
        <v>0</v>
      </c>
      <c r="NDA28" s="1"/>
      <c r="NDB28" s="89">
        <v>5</v>
      </c>
      <c r="NDC28" s="93" t="s">
        <v>65</v>
      </c>
      <c r="NDD28" s="58" t="s">
        <v>58</v>
      </c>
      <c r="NDE28" s="91" t="s">
        <v>32</v>
      </c>
      <c r="NDF28" s="92">
        <v>1</v>
      </c>
      <c r="NDG28" s="87">
        <v>0</v>
      </c>
      <c r="NDH28" s="59">
        <f t="shared" si="589"/>
        <v>0</v>
      </c>
      <c r="NDI28" s="1"/>
      <c r="NDJ28" s="89">
        <v>5</v>
      </c>
      <c r="NDK28" s="93" t="s">
        <v>65</v>
      </c>
      <c r="NDL28" s="58" t="s">
        <v>58</v>
      </c>
      <c r="NDM28" s="91" t="s">
        <v>32</v>
      </c>
      <c r="NDN28" s="92">
        <v>1</v>
      </c>
      <c r="NDO28" s="87">
        <v>0</v>
      </c>
      <c r="NDP28" s="59">
        <f t="shared" si="589"/>
        <v>0</v>
      </c>
      <c r="NDQ28" s="1"/>
      <c r="NDR28" s="89">
        <v>5</v>
      </c>
      <c r="NDS28" s="93" t="s">
        <v>65</v>
      </c>
      <c r="NDT28" s="58" t="s">
        <v>58</v>
      </c>
      <c r="NDU28" s="91" t="s">
        <v>32</v>
      </c>
      <c r="NDV28" s="92">
        <v>1</v>
      </c>
      <c r="NDW28" s="87">
        <v>0</v>
      </c>
      <c r="NDX28" s="59">
        <f t="shared" si="590"/>
        <v>0</v>
      </c>
      <c r="NDY28" s="1"/>
      <c r="NDZ28" s="89">
        <v>5</v>
      </c>
      <c r="NEA28" s="93" t="s">
        <v>65</v>
      </c>
      <c r="NEB28" s="58" t="s">
        <v>58</v>
      </c>
      <c r="NEC28" s="91" t="s">
        <v>32</v>
      </c>
      <c r="NED28" s="92">
        <v>1</v>
      </c>
      <c r="NEE28" s="87">
        <v>0</v>
      </c>
      <c r="NEF28" s="59">
        <f t="shared" si="590"/>
        <v>0</v>
      </c>
      <c r="NEG28" s="1"/>
      <c r="NEH28" s="89">
        <v>5</v>
      </c>
      <c r="NEI28" s="93" t="s">
        <v>65</v>
      </c>
      <c r="NEJ28" s="58" t="s">
        <v>58</v>
      </c>
      <c r="NEK28" s="91" t="s">
        <v>32</v>
      </c>
      <c r="NEL28" s="92">
        <v>1</v>
      </c>
      <c r="NEM28" s="87">
        <v>0</v>
      </c>
      <c r="NEN28" s="59">
        <f t="shared" si="591"/>
        <v>0</v>
      </c>
      <c r="NEO28" s="1"/>
      <c r="NEP28" s="89">
        <v>5</v>
      </c>
      <c r="NEQ28" s="93" t="s">
        <v>65</v>
      </c>
      <c r="NER28" s="58" t="s">
        <v>58</v>
      </c>
      <c r="NES28" s="91" t="s">
        <v>32</v>
      </c>
      <c r="NET28" s="92">
        <v>1</v>
      </c>
      <c r="NEU28" s="87">
        <v>0</v>
      </c>
      <c r="NEV28" s="59">
        <f t="shared" si="591"/>
        <v>0</v>
      </c>
      <c r="NEW28" s="1"/>
      <c r="NEX28" s="89">
        <v>5</v>
      </c>
      <c r="NEY28" s="93" t="s">
        <v>65</v>
      </c>
      <c r="NEZ28" s="58" t="s">
        <v>58</v>
      </c>
      <c r="NFA28" s="91" t="s">
        <v>32</v>
      </c>
      <c r="NFB28" s="92">
        <v>1</v>
      </c>
      <c r="NFC28" s="87">
        <v>0</v>
      </c>
      <c r="NFD28" s="59">
        <f t="shared" si="592"/>
        <v>0</v>
      </c>
      <c r="NFE28" s="1"/>
      <c r="NFF28" s="89">
        <v>5</v>
      </c>
      <c r="NFG28" s="93" t="s">
        <v>65</v>
      </c>
      <c r="NFH28" s="58" t="s">
        <v>58</v>
      </c>
      <c r="NFI28" s="91" t="s">
        <v>32</v>
      </c>
      <c r="NFJ28" s="92">
        <v>1</v>
      </c>
      <c r="NFK28" s="87">
        <v>0</v>
      </c>
      <c r="NFL28" s="59">
        <f t="shared" si="592"/>
        <v>0</v>
      </c>
      <c r="NFM28" s="1"/>
      <c r="NFN28" s="89">
        <v>5</v>
      </c>
      <c r="NFO28" s="93" t="s">
        <v>65</v>
      </c>
      <c r="NFP28" s="58" t="s">
        <v>58</v>
      </c>
      <c r="NFQ28" s="91" t="s">
        <v>32</v>
      </c>
      <c r="NFR28" s="92">
        <v>1</v>
      </c>
      <c r="NFS28" s="87">
        <v>0</v>
      </c>
      <c r="NFT28" s="59">
        <f t="shared" si="593"/>
        <v>0</v>
      </c>
      <c r="NFU28" s="1"/>
      <c r="NFV28" s="89">
        <v>5</v>
      </c>
      <c r="NFW28" s="93" t="s">
        <v>65</v>
      </c>
      <c r="NFX28" s="58" t="s">
        <v>58</v>
      </c>
      <c r="NFY28" s="91" t="s">
        <v>32</v>
      </c>
      <c r="NFZ28" s="92">
        <v>1</v>
      </c>
      <c r="NGA28" s="87">
        <v>0</v>
      </c>
      <c r="NGB28" s="59">
        <f t="shared" si="593"/>
        <v>0</v>
      </c>
      <c r="NGC28" s="1"/>
      <c r="NGD28" s="89">
        <v>5</v>
      </c>
      <c r="NGE28" s="93" t="s">
        <v>65</v>
      </c>
      <c r="NGF28" s="58" t="s">
        <v>58</v>
      </c>
      <c r="NGG28" s="91" t="s">
        <v>32</v>
      </c>
      <c r="NGH28" s="92">
        <v>1</v>
      </c>
      <c r="NGI28" s="87">
        <v>0</v>
      </c>
      <c r="NGJ28" s="59">
        <f t="shared" si="594"/>
        <v>0</v>
      </c>
      <c r="NGK28" s="1"/>
      <c r="NGL28" s="89">
        <v>5</v>
      </c>
      <c r="NGM28" s="93" t="s">
        <v>65</v>
      </c>
      <c r="NGN28" s="58" t="s">
        <v>58</v>
      </c>
      <c r="NGO28" s="91" t="s">
        <v>32</v>
      </c>
      <c r="NGP28" s="92">
        <v>1</v>
      </c>
      <c r="NGQ28" s="87">
        <v>0</v>
      </c>
      <c r="NGR28" s="59">
        <f t="shared" si="594"/>
        <v>0</v>
      </c>
      <c r="NGS28" s="1"/>
      <c r="NGT28" s="89">
        <v>5</v>
      </c>
      <c r="NGU28" s="93" t="s">
        <v>65</v>
      </c>
      <c r="NGV28" s="58" t="s">
        <v>58</v>
      </c>
      <c r="NGW28" s="91" t="s">
        <v>32</v>
      </c>
      <c r="NGX28" s="92">
        <v>1</v>
      </c>
      <c r="NGY28" s="87">
        <v>0</v>
      </c>
      <c r="NGZ28" s="59">
        <f t="shared" si="595"/>
        <v>0</v>
      </c>
      <c r="NHA28" s="1"/>
      <c r="NHB28" s="89">
        <v>5</v>
      </c>
      <c r="NHC28" s="93" t="s">
        <v>65</v>
      </c>
      <c r="NHD28" s="58" t="s">
        <v>58</v>
      </c>
      <c r="NHE28" s="91" t="s">
        <v>32</v>
      </c>
      <c r="NHF28" s="92">
        <v>1</v>
      </c>
      <c r="NHG28" s="87">
        <v>0</v>
      </c>
      <c r="NHH28" s="59">
        <f t="shared" si="595"/>
        <v>0</v>
      </c>
      <c r="NHI28" s="1"/>
      <c r="NHJ28" s="89">
        <v>5</v>
      </c>
      <c r="NHK28" s="93" t="s">
        <v>65</v>
      </c>
      <c r="NHL28" s="58" t="s">
        <v>58</v>
      </c>
      <c r="NHM28" s="91" t="s">
        <v>32</v>
      </c>
      <c r="NHN28" s="92">
        <v>1</v>
      </c>
      <c r="NHO28" s="87">
        <v>0</v>
      </c>
      <c r="NHP28" s="59">
        <f t="shared" si="596"/>
        <v>0</v>
      </c>
      <c r="NHQ28" s="1"/>
      <c r="NHR28" s="89">
        <v>5</v>
      </c>
      <c r="NHS28" s="93" t="s">
        <v>65</v>
      </c>
      <c r="NHT28" s="58" t="s">
        <v>58</v>
      </c>
      <c r="NHU28" s="91" t="s">
        <v>32</v>
      </c>
      <c r="NHV28" s="92">
        <v>1</v>
      </c>
      <c r="NHW28" s="87">
        <v>0</v>
      </c>
      <c r="NHX28" s="59">
        <f t="shared" si="596"/>
        <v>0</v>
      </c>
      <c r="NHY28" s="1"/>
      <c r="NHZ28" s="89">
        <v>5</v>
      </c>
      <c r="NIA28" s="93" t="s">
        <v>65</v>
      </c>
      <c r="NIB28" s="58" t="s">
        <v>58</v>
      </c>
      <c r="NIC28" s="91" t="s">
        <v>32</v>
      </c>
      <c r="NID28" s="92">
        <v>1</v>
      </c>
      <c r="NIE28" s="87">
        <v>0</v>
      </c>
      <c r="NIF28" s="59">
        <f t="shared" si="597"/>
        <v>0</v>
      </c>
      <c r="NIG28" s="1"/>
      <c r="NIH28" s="89">
        <v>5</v>
      </c>
      <c r="NII28" s="93" t="s">
        <v>65</v>
      </c>
      <c r="NIJ28" s="58" t="s">
        <v>58</v>
      </c>
      <c r="NIK28" s="91" t="s">
        <v>32</v>
      </c>
      <c r="NIL28" s="92">
        <v>1</v>
      </c>
      <c r="NIM28" s="87">
        <v>0</v>
      </c>
      <c r="NIN28" s="59">
        <f t="shared" si="597"/>
        <v>0</v>
      </c>
      <c r="NIO28" s="1"/>
      <c r="NIP28" s="89">
        <v>5</v>
      </c>
      <c r="NIQ28" s="93" t="s">
        <v>65</v>
      </c>
      <c r="NIR28" s="58" t="s">
        <v>58</v>
      </c>
      <c r="NIS28" s="91" t="s">
        <v>32</v>
      </c>
      <c r="NIT28" s="92">
        <v>1</v>
      </c>
      <c r="NIU28" s="87">
        <v>0</v>
      </c>
      <c r="NIV28" s="59">
        <f t="shared" si="598"/>
        <v>0</v>
      </c>
      <c r="NIW28" s="1"/>
      <c r="NIX28" s="89">
        <v>5</v>
      </c>
      <c r="NIY28" s="93" t="s">
        <v>65</v>
      </c>
      <c r="NIZ28" s="58" t="s">
        <v>58</v>
      </c>
      <c r="NJA28" s="91" t="s">
        <v>32</v>
      </c>
      <c r="NJB28" s="92">
        <v>1</v>
      </c>
      <c r="NJC28" s="87">
        <v>0</v>
      </c>
      <c r="NJD28" s="59">
        <f t="shared" si="598"/>
        <v>0</v>
      </c>
      <c r="NJE28" s="1"/>
      <c r="NJF28" s="89">
        <v>5</v>
      </c>
      <c r="NJG28" s="93" t="s">
        <v>65</v>
      </c>
      <c r="NJH28" s="58" t="s">
        <v>58</v>
      </c>
      <c r="NJI28" s="91" t="s">
        <v>32</v>
      </c>
      <c r="NJJ28" s="92">
        <v>1</v>
      </c>
      <c r="NJK28" s="87">
        <v>0</v>
      </c>
      <c r="NJL28" s="59">
        <f t="shared" si="599"/>
        <v>0</v>
      </c>
      <c r="NJM28" s="1"/>
      <c r="NJN28" s="89">
        <v>5</v>
      </c>
      <c r="NJO28" s="93" t="s">
        <v>65</v>
      </c>
      <c r="NJP28" s="58" t="s">
        <v>58</v>
      </c>
      <c r="NJQ28" s="91" t="s">
        <v>32</v>
      </c>
      <c r="NJR28" s="92">
        <v>1</v>
      </c>
      <c r="NJS28" s="87">
        <v>0</v>
      </c>
      <c r="NJT28" s="59">
        <f t="shared" si="599"/>
        <v>0</v>
      </c>
      <c r="NJU28" s="1"/>
      <c r="NJV28" s="89">
        <v>5</v>
      </c>
      <c r="NJW28" s="93" t="s">
        <v>65</v>
      </c>
      <c r="NJX28" s="58" t="s">
        <v>58</v>
      </c>
      <c r="NJY28" s="91" t="s">
        <v>32</v>
      </c>
      <c r="NJZ28" s="92">
        <v>1</v>
      </c>
      <c r="NKA28" s="87">
        <v>0</v>
      </c>
      <c r="NKB28" s="59">
        <f t="shared" si="600"/>
        <v>0</v>
      </c>
      <c r="NKC28" s="1"/>
      <c r="NKD28" s="89">
        <v>5</v>
      </c>
      <c r="NKE28" s="93" t="s">
        <v>65</v>
      </c>
      <c r="NKF28" s="58" t="s">
        <v>58</v>
      </c>
      <c r="NKG28" s="91" t="s">
        <v>32</v>
      </c>
      <c r="NKH28" s="92">
        <v>1</v>
      </c>
      <c r="NKI28" s="87">
        <v>0</v>
      </c>
      <c r="NKJ28" s="59">
        <f t="shared" si="600"/>
        <v>0</v>
      </c>
      <c r="NKK28" s="1"/>
      <c r="NKL28" s="89">
        <v>5</v>
      </c>
      <c r="NKM28" s="93" t="s">
        <v>65</v>
      </c>
      <c r="NKN28" s="58" t="s">
        <v>58</v>
      </c>
      <c r="NKO28" s="91" t="s">
        <v>32</v>
      </c>
      <c r="NKP28" s="92">
        <v>1</v>
      </c>
      <c r="NKQ28" s="87">
        <v>0</v>
      </c>
      <c r="NKR28" s="59">
        <f t="shared" si="601"/>
        <v>0</v>
      </c>
      <c r="NKS28" s="1"/>
      <c r="NKT28" s="89">
        <v>5</v>
      </c>
      <c r="NKU28" s="93" t="s">
        <v>65</v>
      </c>
      <c r="NKV28" s="58" t="s">
        <v>58</v>
      </c>
      <c r="NKW28" s="91" t="s">
        <v>32</v>
      </c>
      <c r="NKX28" s="92">
        <v>1</v>
      </c>
      <c r="NKY28" s="87">
        <v>0</v>
      </c>
      <c r="NKZ28" s="59">
        <f t="shared" si="601"/>
        <v>0</v>
      </c>
      <c r="NLA28" s="1"/>
      <c r="NLB28" s="89">
        <v>5</v>
      </c>
      <c r="NLC28" s="93" t="s">
        <v>65</v>
      </c>
      <c r="NLD28" s="58" t="s">
        <v>58</v>
      </c>
      <c r="NLE28" s="91" t="s">
        <v>32</v>
      </c>
      <c r="NLF28" s="92">
        <v>1</v>
      </c>
      <c r="NLG28" s="87">
        <v>0</v>
      </c>
      <c r="NLH28" s="59">
        <f t="shared" si="602"/>
        <v>0</v>
      </c>
      <c r="NLI28" s="1"/>
      <c r="NLJ28" s="89">
        <v>5</v>
      </c>
      <c r="NLK28" s="93" t="s">
        <v>65</v>
      </c>
      <c r="NLL28" s="58" t="s">
        <v>58</v>
      </c>
      <c r="NLM28" s="91" t="s">
        <v>32</v>
      </c>
      <c r="NLN28" s="92">
        <v>1</v>
      </c>
      <c r="NLO28" s="87">
        <v>0</v>
      </c>
      <c r="NLP28" s="59">
        <f t="shared" si="602"/>
        <v>0</v>
      </c>
      <c r="NLQ28" s="1"/>
      <c r="NLR28" s="89">
        <v>5</v>
      </c>
      <c r="NLS28" s="93" t="s">
        <v>65</v>
      </c>
      <c r="NLT28" s="58" t="s">
        <v>58</v>
      </c>
      <c r="NLU28" s="91" t="s">
        <v>32</v>
      </c>
      <c r="NLV28" s="92">
        <v>1</v>
      </c>
      <c r="NLW28" s="87">
        <v>0</v>
      </c>
      <c r="NLX28" s="59">
        <f t="shared" si="603"/>
        <v>0</v>
      </c>
      <c r="NLY28" s="1"/>
      <c r="NLZ28" s="89">
        <v>5</v>
      </c>
      <c r="NMA28" s="93" t="s">
        <v>65</v>
      </c>
      <c r="NMB28" s="58" t="s">
        <v>58</v>
      </c>
      <c r="NMC28" s="91" t="s">
        <v>32</v>
      </c>
      <c r="NMD28" s="92">
        <v>1</v>
      </c>
      <c r="NME28" s="87">
        <v>0</v>
      </c>
      <c r="NMF28" s="59">
        <f t="shared" si="603"/>
        <v>0</v>
      </c>
      <c r="NMG28" s="1"/>
      <c r="NMH28" s="89">
        <v>5</v>
      </c>
      <c r="NMI28" s="93" t="s">
        <v>65</v>
      </c>
      <c r="NMJ28" s="58" t="s">
        <v>58</v>
      </c>
      <c r="NMK28" s="91" t="s">
        <v>32</v>
      </c>
      <c r="NML28" s="92">
        <v>1</v>
      </c>
      <c r="NMM28" s="87">
        <v>0</v>
      </c>
      <c r="NMN28" s="59">
        <f t="shared" si="604"/>
        <v>0</v>
      </c>
      <c r="NMO28" s="1"/>
      <c r="NMP28" s="89">
        <v>5</v>
      </c>
      <c r="NMQ28" s="93" t="s">
        <v>65</v>
      </c>
      <c r="NMR28" s="58" t="s">
        <v>58</v>
      </c>
      <c r="NMS28" s="91" t="s">
        <v>32</v>
      </c>
      <c r="NMT28" s="92">
        <v>1</v>
      </c>
      <c r="NMU28" s="87">
        <v>0</v>
      </c>
      <c r="NMV28" s="59">
        <f t="shared" si="604"/>
        <v>0</v>
      </c>
      <c r="NMW28" s="1"/>
      <c r="NMX28" s="89">
        <v>5</v>
      </c>
      <c r="NMY28" s="93" t="s">
        <v>65</v>
      </c>
      <c r="NMZ28" s="58" t="s">
        <v>58</v>
      </c>
      <c r="NNA28" s="91" t="s">
        <v>32</v>
      </c>
      <c r="NNB28" s="92">
        <v>1</v>
      </c>
      <c r="NNC28" s="87">
        <v>0</v>
      </c>
      <c r="NND28" s="59">
        <f t="shared" si="605"/>
        <v>0</v>
      </c>
      <c r="NNE28" s="1"/>
      <c r="NNF28" s="89">
        <v>5</v>
      </c>
      <c r="NNG28" s="93" t="s">
        <v>65</v>
      </c>
      <c r="NNH28" s="58" t="s">
        <v>58</v>
      </c>
      <c r="NNI28" s="91" t="s">
        <v>32</v>
      </c>
      <c r="NNJ28" s="92">
        <v>1</v>
      </c>
      <c r="NNK28" s="87">
        <v>0</v>
      </c>
      <c r="NNL28" s="59">
        <f t="shared" si="605"/>
        <v>0</v>
      </c>
      <c r="NNM28" s="1"/>
      <c r="NNN28" s="89">
        <v>5</v>
      </c>
      <c r="NNO28" s="93" t="s">
        <v>65</v>
      </c>
      <c r="NNP28" s="58" t="s">
        <v>58</v>
      </c>
      <c r="NNQ28" s="91" t="s">
        <v>32</v>
      </c>
      <c r="NNR28" s="92">
        <v>1</v>
      </c>
      <c r="NNS28" s="87">
        <v>0</v>
      </c>
      <c r="NNT28" s="59">
        <f t="shared" si="606"/>
        <v>0</v>
      </c>
      <c r="NNU28" s="1"/>
      <c r="NNV28" s="89">
        <v>5</v>
      </c>
      <c r="NNW28" s="93" t="s">
        <v>65</v>
      </c>
      <c r="NNX28" s="58" t="s">
        <v>58</v>
      </c>
      <c r="NNY28" s="91" t="s">
        <v>32</v>
      </c>
      <c r="NNZ28" s="92">
        <v>1</v>
      </c>
      <c r="NOA28" s="87">
        <v>0</v>
      </c>
      <c r="NOB28" s="59">
        <f t="shared" si="606"/>
        <v>0</v>
      </c>
      <c r="NOC28" s="1"/>
      <c r="NOD28" s="89">
        <v>5</v>
      </c>
      <c r="NOE28" s="93" t="s">
        <v>65</v>
      </c>
      <c r="NOF28" s="58" t="s">
        <v>58</v>
      </c>
      <c r="NOG28" s="91" t="s">
        <v>32</v>
      </c>
      <c r="NOH28" s="92">
        <v>1</v>
      </c>
      <c r="NOI28" s="87">
        <v>0</v>
      </c>
      <c r="NOJ28" s="59">
        <f t="shared" si="607"/>
        <v>0</v>
      </c>
      <c r="NOK28" s="1"/>
      <c r="NOL28" s="89">
        <v>5</v>
      </c>
      <c r="NOM28" s="93" t="s">
        <v>65</v>
      </c>
      <c r="NON28" s="58" t="s">
        <v>58</v>
      </c>
      <c r="NOO28" s="91" t="s">
        <v>32</v>
      </c>
      <c r="NOP28" s="92">
        <v>1</v>
      </c>
      <c r="NOQ28" s="87">
        <v>0</v>
      </c>
      <c r="NOR28" s="59">
        <f t="shared" si="607"/>
        <v>0</v>
      </c>
      <c r="NOS28" s="1"/>
      <c r="NOT28" s="89">
        <v>5</v>
      </c>
      <c r="NOU28" s="93" t="s">
        <v>65</v>
      </c>
      <c r="NOV28" s="58" t="s">
        <v>58</v>
      </c>
      <c r="NOW28" s="91" t="s">
        <v>32</v>
      </c>
      <c r="NOX28" s="92">
        <v>1</v>
      </c>
      <c r="NOY28" s="87">
        <v>0</v>
      </c>
      <c r="NOZ28" s="59">
        <f t="shared" si="608"/>
        <v>0</v>
      </c>
      <c r="NPA28" s="1"/>
      <c r="NPB28" s="89">
        <v>5</v>
      </c>
      <c r="NPC28" s="93" t="s">
        <v>65</v>
      </c>
      <c r="NPD28" s="58" t="s">
        <v>58</v>
      </c>
      <c r="NPE28" s="91" t="s">
        <v>32</v>
      </c>
      <c r="NPF28" s="92">
        <v>1</v>
      </c>
      <c r="NPG28" s="87">
        <v>0</v>
      </c>
      <c r="NPH28" s="59">
        <f t="shared" si="608"/>
        <v>0</v>
      </c>
      <c r="NPI28" s="1"/>
      <c r="NPJ28" s="89">
        <v>5</v>
      </c>
      <c r="NPK28" s="93" t="s">
        <v>65</v>
      </c>
      <c r="NPL28" s="58" t="s">
        <v>58</v>
      </c>
      <c r="NPM28" s="91" t="s">
        <v>32</v>
      </c>
      <c r="NPN28" s="92">
        <v>1</v>
      </c>
      <c r="NPO28" s="87">
        <v>0</v>
      </c>
      <c r="NPP28" s="59">
        <f t="shared" si="609"/>
        <v>0</v>
      </c>
      <c r="NPQ28" s="1"/>
      <c r="NPR28" s="89">
        <v>5</v>
      </c>
      <c r="NPS28" s="93" t="s">
        <v>65</v>
      </c>
      <c r="NPT28" s="58" t="s">
        <v>58</v>
      </c>
      <c r="NPU28" s="91" t="s">
        <v>32</v>
      </c>
      <c r="NPV28" s="92">
        <v>1</v>
      </c>
      <c r="NPW28" s="87">
        <v>0</v>
      </c>
      <c r="NPX28" s="59">
        <f t="shared" si="609"/>
        <v>0</v>
      </c>
      <c r="NPY28" s="1"/>
      <c r="NPZ28" s="89">
        <v>5</v>
      </c>
      <c r="NQA28" s="93" t="s">
        <v>65</v>
      </c>
      <c r="NQB28" s="58" t="s">
        <v>58</v>
      </c>
      <c r="NQC28" s="91" t="s">
        <v>32</v>
      </c>
      <c r="NQD28" s="92">
        <v>1</v>
      </c>
      <c r="NQE28" s="87">
        <v>0</v>
      </c>
      <c r="NQF28" s="59">
        <f t="shared" si="610"/>
        <v>0</v>
      </c>
      <c r="NQG28" s="1"/>
      <c r="NQH28" s="89">
        <v>5</v>
      </c>
      <c r="NQI28" s="93" t="s">
        <v>65</v>
      </c>
      <c r="NQJ28" s="58" t="s">
        <v>58</v>
      </c>
      <c r="NQK28" s="91" t="s">
        <v>32</v>
      </c>
      <c r="NQL28" s="92">
        <v>1</v>
      </c>
      <c r="NQM28" s="87">
        <v>0</v>
      </c>
      <c r="NQN28" s="59">
        <f t="shared" si="610"/>
        <v>0</v>
      </c>
      <c r="NQO28" s="1"/>
      <c r="NQP28" s="89">
        <v>5</v>
      </c>
      <c r="NQQ28" s="93" t="s">
        <v>65</v>
      </c>
      <c r="NQR28" s="58" t="s">
        <v>58</v>
      </c>
      <c r="NQS28" s="91" t="s">
        <v>32</v>
      </c>
      <c r="NQT28" s="92">
        <v>1</v>
      </c>
      <c r="NQU28" s="87">
        <v>0</v>
      </c>
      <c r="NQV28" s="59">
        <f t="shared" si="611"/>
        <v>0</v>
      </c>
      <c r="NQW28" s="1"/>
      <c r="NQX28" s="89">
        <v>5</v>
      </c>
      <c r="NQY28" s="93" t="s">
        <v>65</v>
      </c>
      <c r="NQZ28" s="58" t="s">
        <v>58</v>
      </c>
      <c r="NRA28" s="91" t="s">
        <v>32</v>
      </c>
      <c r="NRB28" s="92">
        <v>1</v>
      </c>
      <c r="NRC28" s="87">
        <v>0</v>
      </c>
      <c r="NRD28" s="59">
        <f t="shared" si="611"/>
        <v>0</v>
      </c>
      <c r="NRE28" s="1"/>
      <c r="NRF28" s="89">
        <v>5</v>
      </c>
      <c r="NRG28" s="93" t="s">
        <v>65</v>
      </c>
      <c r="NRH28" s="58" t="s">
        <v>58</v>
      </c>
      <c r="NRI28" s="91" t="s">
        <v>32</v>
      </c>
      <c r="NRJ28" s="92">
        <v>1</v>
      </c>
      <c r="NRK28" s="87">
        <v>0</v>
      </c>
      <c r="NRL28" s="59">
        <f t="shared" si="612"/>
        <v>0</v>
      </c>
      <c r="NRM28" s="1"/>
      <c r="NRN28" s="89">
        <v>5</v>
      </c>
      <c r="NRO28" s="93" t="s">
        <v>65</v>
      </c>
      <c r="NRP28" s="58" t="s">
        <v>58</v>
      </c>
      <c r="NRQ28" s="91" t="s">
        <v>32</v>
      </c>
      <c r="NRR28" s="92">
        <v>1</v>
      </c>
      <c r="NRS28" s="87">
        <v>0</v>
      </c>
      <c r="NRT28" s="59">
        <f t="shared" si="612"/>
        <v>0</v>
      </c>
      <c r="NRU28" s="1"/>
      <c r="NRV28" s="89">
        <v>5</v>
      </c>
      <c r="NRW28" s="93" t="s">
        <v>65</v>
      </c>
      <c r="NRX28" s="58" t="s">
        <v>58</v>
      </c>
      <c r="NRY28" s="91" t="s">
        <v>32</v>
      </c>
      <c r="NRZ28" s="92">
        <v>1</v>
      </c>
      <c r="NSA28" s="87">
        <v>0</v>
      </c>
      <c r="NSB28" s="59">
        <f t="shared" si="613"/>
        <v>0</v>
      </c>
      <c r="NSC28" s="1"/>
      <c r="NSD28" s="89">
        <v>5</v>
      </c>
      <c r="NSE28" s="93" t="s">
        <v>65</v>
      </c>
      <c r="NSF28" s="58" t="s">
        <v>58</v>
      </c>
      <c r="NSG28" s="91" t="s">
        <v>32</v>
      </c>
      <c r="NSH28" s="92">
        <v>1</v>
      </c>
      <c r="NSI28" s="87">
        <v>0</v>
      </c>
      <c r="NSJ28" s="59">
        <f t="shared" si="613"/>
        <v>0</v>
      </c>
      <c r="NSK28" s="1"/>
      <c r="NSL28" s="89">
        <v>5</v>
      </c>
      <c r="NSM28" s="93" t="s">
        <v>65</v>
      </c>
      <c r="NSN28" s="58" t="s">
        <v>58</v>
      </c>
      <c r="NSO28" s="91" t="s">
        <v>32</v>
      </c>
      <c r="NSP28" s="92">
        <v>1</v>
      </c>
      <c r="NSQ28" s="87">
        <v>0</v>
      </c>
      <c r="NSR28" s="59">
        <f t="shared" si="614"/>
        <v>0</v>
      </c>
      <c r="NSS28" s="1"/>
      <c r="NST28" s="89">
        <v>5</v>
      </c>
      <c r="NSU28" s="93" t="s">
        <v>65</v>
      </c>
      <c r="NSV28" s="58" t="s">
        <v>58</v>
      </c>
      <c r="NSW28" s="91" t="s">
        <v>32</v>
      </c>
      <c r="NSX28" s="92">
        <v>1</v>
      </c>
      <c r="NSY28" s="87">
        <v>0</v>
      </c>
      <c r="NSZ28" s="59">
        <f t="shared" si="614"/>
        <v>0</v>
      </c>
      <c r="NTA28" s="1"/>
      <c r="NTB28" s="89">
        <v>5</v>
      </c>
      <c r="NTC28" s="93" t="s">
        <v>65</v>
      </c>
      <c r="NTD28" s="58" t="s">
        <v>58</v>
      </c>
      <c r="NTE28" s="91" t="s">
        <v>32</v>
      </c>
      <c r="NTF28" s="92">
        <v>1</v>
      </c>
      <c r="NTG28" s="87">
        <v>0</v>
      </c>
      <c r="NTH28" s="59">
        <f t="shared" si="615"/>
        <v>0</v>
      </c>
      <c r="NTI28" s="1"/>
      <c r="NTJ28" s="89">
        <v>5</v>
      </c>
      <c r="NTK28" s="93" t="s">
        <v>65</v>
      </c>
      <c r="NTL28" s="58" t="s">
        <v>58</v>
      </c>
      <c r="NTM28" s="91" t="s">
        <v>32</v>
      </c>
      <c r="NTN28" s="92">
        <v>1</v>
      </c>
      <c r="NTO28" s="87">
        <v>0</v>
      </c>
      <c r="NTP28" s="59">
        <f t="shared" si="615"/>
        <v>0</v>
      </c>
      <c r="NTQ28" s="1"/>
      <c r="NTR28" s="89">
        <v>5</v>
      </c>
      <c r="NTS28" s="93" t="s">
        <v>65</v>
      </c>
      <c r="NTT28" s="58" t="s">
        <v>58</v>
      </c>
      <c r="NTU28" s="91" t="s">
        <v>32</v>
      </c>
      <c r="NTV28" s="92">
        <v>1</v>
      </c>
      <c r="NTW28" s="87">
        <v>0</v>
      </c>
      <c r="NTX28" s="59">
        <f t="shared" si="616"/>
        <v>0</v>
      </c>
      <c r="NTY28" s="1"/>
      <c r="NTZ28" s="89">
        <v>5</v>
      </c>
      <c r="NUA28" s="93" t="s">
        <v>65</v>
      </c>
      <c r="NUB28" s="58" t="s">
        <v>58</v>
      </c>
      <c r="NUC28" s="91" t="s">
        <v>32</v>
      </c>
      <c r="NUD28" s="92">
        <v>1</v>
      </c>
      <c r="NUE28" s="87">
        <v>0</v>
      </c>
      <c r="NUF28" s="59">
        <f t="shared" si="616"/>
        <v>0</v>
      </c>
      <c r="NUG28" s="1"/>
      <c r="NUH28" s="89">
        <v>5</v>
      </c>
      <c r="NUI28" s="93" t="s">
        <v>65</v>
      </c>
      <c r="NUJ28" s="58" t="s">
        <v>58</v>
      </c>
      <c r="NUK28" s="91" t="s">
        <v>32</v>
      </c>
      <c r="NUL28" s="92">
        <v>1</v>
      </c>
      <c r="NUM28" s="87">
        <v>0</v>
      </c>
      <c r="NUN28" s="59">
        <f t="shared" si="617"/>
        <v>0</v>
      </c>
      <c r="NUO28" s="1"/>
      <c r="NUP28" s="89">
        <v>5</v>
      </c>
      <c r="NUQ28" s="93" t="s">
        <v>65</v>
      </c>
      <c r="NUR28" s="58" t="s">
        <v>58</v>
      </c>
      <c r="NUS28" s="91" t="s">
        <v>32</v>
      </c>
      <c r="NUT28" s="92">
        <v>1</v>
      </c>
      <c r="NUU28" s="87">
        <v>0</v>
      </c>
      <c r="NUV28" s="59">
        <f t="shared" si="617"/>
        <v>0</v>
      </c>
      <c r="NUW28" s="1"/>
      <c r="NUX28" s="89">
        <v>5</v>
      </c>
      <c r="NUY28" s="93" t="s">
        <v>65</v>
      </c>
      <c r="NUZ28" s="58" t="s">
        <v>58</v>
      </c>
      <c r="NVA28" s="91" t="s">
        <v>32</v>
      </c>
      <c r="NVB28" s="92">
        <v>1</v>
      </c>
      <c r="NVC28" s="87">
        <v>0</v>
      </c>
      <c r="NVD28" s="59">
        <f t="shared" si="618"/>
        <v>0</v>
      </c>
      <c r="NVE28" s="1"/>
      <c r="NVF28" s="89">
        <v>5</v>
      </c>
      <c r="NVG28" s="93" t="s">
        <v>65</v>
      </c>
      <c r="NVH28" s="58" t="s">
        <v>58</v>
      </c>
      <c r="NVI28" s="91" t="s">
        <v>32</v>
      </c>
      <c r="NVJ28" s="92">
        <v>1</v>
      </c>
      <c r="NVK28" s="87">
        <v>0</v>
      </c>
      <c r="NVL28" s="59">
        <f t="shared" si="618"/>
        <v>0</v>
      </c>
      <c r="NVM28" s="1"/>
      <c r="NVN28" s="89">
        <v>5</v>
      </c>
      <c r="NVO28" s="93" t="s">
        <v>65</v>
      </c>
      <c r="NVP28" s="58" t="s">
        <v>58</v>
      </c>
      <c r="NVQ28" s="91" t="s">
        <v>32</v>
      </c>
      <c r="NVR28" s="92">
        <v>1</v>
      </c>
      <c r="NVS28" s="87">
        <v>0</v>
      </c>
      <c r="NVT28" s="59">
        <f t="shared" si="619"/>
        <v>0</v>
      </c>
      <c r="NVU28" s="1"/>
      <c r="NVV28" s="89">
        <v>5</v>
      </c>
      <c r="NVW28" s="93" t="s">
        <v>65</v>
      </c>
      <c r="NVX28" s="58" t="s">
        <v>58</v>
      </c>
      <c r="NVY28" s="91" t="s">
        <v>32</v>
      </c>
      <c r="NVZ28" s="92">
        <v>1</v>
      </c>
      <c r="NWA28" s="87">
        <v>0</v>
      </c>
      <c r="NWB28" s="59">
        <f t="shared" si="619"/>
        <v>0</v>
      </c>
      <c r="NWC28" s="1"/>
      <c r="NWD28" s="89">
        <v>5</v>
      </c>
      <c r="NWE28" s="93" t="s">
        <v>65</v>
      </c>
      <c r="NWF28" s="58" t="s">
        <v>58</v>
      </c>
      <c r="NWG28" s="91" t="s">
        <v>32</v>
      </c>
      <c r="NWH28" s="92">
        <v>1</v>
      </c>
      <c r="NWI28" s="87">
        <v>0</v>
      </c>
      <c r="NWJ28" s="59">
        <f t="shared" si="620"/>
        <v>0</v>
      </c>
      <c r="NWK28" s="1"/>
      <c r="NWL28" s="89">
        <v>5</v>
      </c>
      <c r="NWM28" s="93" t="s">
        <v>65</v>
      </c>
      <c r="NWN28" s="58" t="s">
        <v>58</v>
      </c>
      <c r="NWO28" s="91" t="s">
        <v>32</v>
      </c>
      <c r="NWP28" s="92">
        <v>1</v>
      </c>
      <c r="NWQ28" s="87">
        <v>0</v>
      </c>
      <c r="NWR28" s="59">
        <f t="shared" si="620"/>
        <v>0</v>
      </c>
      <c r="NWS28" s="1"/>
      <c r="NWT28" s="89">
        <v>5</v>
      </c>
      <c r="NWU28" s="93" t="s">
        <v>65</v>
      </c>
      <c r="NWV28" s="58" t="s">
        <v>58</v>
      </c>
      <c r="NWW28" s="91" t="s">
        <v>32</v>
      </c>
      <c r="NWX28" s="92">
        <v>1</v>
      </c>
      <c r="NWY28" s="87">
        <v>0</v>
      </c>
      <c r="NWZ28" s="59">
        <f t="shared" si="621"/>
        <v>0</v>
      </c>
      <c r="NXA28" s="1"/>
      <c r="NXB28" s="89">
        <v>5</v>
      </c>
      <c r="NXC28" s="93" t="s">
        <v>65</v>
      </c>
      <c r="NXD28" s="58" t="s">
        <v>58</v>
      </c>
      <c r="NXE28" s="91" t="s">
        <v>32</v>
      </c>
      <c r="NXF28" s="92">
        <v>1</v>
      </c>
      <c r="NXG28" s="87">
        <v>0</v>
      </c>
      <c r="NXH28" s="59">
        <f t="shared" si="621"/>
        <v>0</v>
      </c>
      <c r="NXI28" s="1"/>
      <c r="NXJ28" s="89">
        <v>5</v>
      </c>
      <c r="NXK28" s="93" t="s">
        <v>65</v>
      </c>
      <c r="NXL28" s="58" t="s">
        <v>58</v>
      </c>
      <c r="NXM28" s="91" t="s">
        <v>32</v>
      </c>
      <c r="NXN28" s="92">
        <v>1</v>
      </c>
      <c r="NXO28" s="87">
        <v>0</v>
      </c>
      <c r="NXP28" s="59">
        <f t="shared" si="622"/>
        <v>0</v>
      </c>
      <c r="NXQ28" s="1"/>
      <c r="NXR28" s="89">
        <v>5</v>
      </c>
      <c r="NXS28" s="93" t="s">
        <v>65</v>
      </c>
      <c r="NXT28" s="58" t="s">
        <v>58</v>
      </c>
      <c r="NXU28" s="91" t="s">
        <v>32</v>
      </c>
      <c r="NXV28" s="92">
        <v>1</v>
      </c>
      <c r="NXW28" s="87">
        <v>0</v>
      </c>
      <c r="NXX28" s="59">
        <f t="shared" si="622"/>
        <v>0</v>
      </c>
      <c r="NXY28" s="1"/>
      <c r="NXZ28" s="89">
        <v>5</v>
      </c>
      <c r="NYA28" s="93" t="s">
        <v>65</v>
      </c>
      <c r="NYB28" s="58" t="s">
        <v>58</v>
      </c>
      <c r="NYC28" s="91" t="s">
        <v>32</v>
      </c>
      <c r="NYD28" s="92">
        <v>1</v>
      </c>
      <c r="NYE28" s="87">
        <v>0</v>
      </c>
      <c r="NYF28" s="59">
        <f t="shared" si="623"/>
        <v>0</v>
      </c>
      <c r="NYG28" s="1"/>
      <c r="NYH28" s="89">
        <v>5</v>
      </c>
      <c r="NYI28" s="93" t="s">
        <v>65</v>
      </c>
      <c r="NYJ28" s="58" t="s">
        <v>58</v>
      </c>
      <c r="NYK28" s="91" t="s">
        <v>32</v>
      </c>
      <c r="NYL28" s="92">
        <v>1</v>
      </c>
      <c r="NYM28" s="87">
        <v>0</v>
      </c>
      <c r="NYN28" s="59">
        <f t="shared" si="623"/>
        <v>0</v>
      </c>
      <c r="NYO28" s="1"/>
      <c r="NYP28" s="89">
        <v>5</v>
      </c>
      <c r="NYQ28" s="93" t="s">
        <v>65</v>
      </c>
      <c r="NYR28" s="58" t="s">
        <v>58</v>
      </c>
      <c r="NYS28" s="91" t="s">
        <v>32</v>
      </c>
      <c r="NYT28" s="92">
        <v>1</v>
      </c>
      <c r="NYU28" s="87">
        <v>0</v>
      </c>
      <c r="NYV28" s="59">
        <f t="shared" si="624"/>
        <v>0</v>
      </c>
      <c r="NYW28" s="1"/>
      <c r="NYX28" s="89">
        <v>5</v>
      </c>
      <c r="NYY28" s="93" t="s">
        <v>65</v>
      </c>
      <c r="NYZ28" s="58" t="s">
        <v>58</v>
      </c>
      <c r="NZA28" s="91" t="s">
        <v>32</v>
      </c>
      <c r="NZB28" s="92">
        <v>1</v>
      </c>
      <c r="NZC28" s="87">
        <v>0</v>
      </c>
      <c r="NZD28" s="59">
        <f t="shared" si="624"/>
        <v>0</v>
      </c>
      <c r="NZE28" s="1"/>
      <c r="NZF28" s="89">
        <v>5</v>
      </c>
      <c r="NZG28" s="93" t="s">
        <v>65</v>
      </c>
      <c r="NZH28" s="58" t="s">
        <v>58</v>
      </c>
      <c r="NZI28" s="91" t="s">
        <v>32</v>
      </c>
      <c r="NZJ28" s="92">
        <v>1</v>
      </c>
      <c r="NZK28" s="87">
        <v>0</v>
      </c>
      <c r="NZL28" s="59">
        <f t="shared" si="625"/>
        <v>0</v>
      </c>
      <c r="NZM28" s="1"/>
      <c r="NZN28" s="89">
        <v>5</v>
      </c>
      <c r="NZO28" s="93" t="s">
        <v>65</v>
      </c>
      <c r="NZP28" s="58" t="s">
        <v>58</v>
      </c>
      <c r="NZQ28" s="91" t="s">
        <v>32</v>
      </c>
      <c r="NZR28" s="92">
        <v>1</v>
      </c>
      <c r="NZS28" s="87">
        <v>0</v>
      </c>
      <c r="NZT28" s="59">
        <f t="shared" si="625"/>
        <v>0</v>
      </c>
      <c r="NZU28" s="1"/>
      <c r="NZV28" s="89">
        <v>5</v>
      </c>
      <c r="NZW28" s="93" t="s">
        <v>65</v>
      </c>
      <c r="NZX28" s="58" t="s">
        <v>58</v>
      </c>
      <c r="NZY28" s="91" t="s">
        <v>32</v>
      </c>
      <c r="NZZ28" s="92">
        <v>1</v>
      </c>
      <c r="OAA28" s="87">
        <v>0</v>
      </c>
      <c r="OAB28" s="59">
        <f t="shared" si="626"/>
        <v>0</v>
      </c>
      <c r="OAC28" s="1"/>
      <c r="OAD28" s="89">
        <v>5</v>
      </c>
      <c r="OAE28" s="93" t="s">
        <v>65</v>
      </c>
      <c r="OAF28" s="58" t="s">
        <v>58</v>
      </c>
      <c r="OAG28" s="91" t="s">
        <v>32</v>
      </c>
      <c r="OAH28" s="92">
        <v>1</v>
      </c>
      <c r="OAI28" s="87">
        <v>0</v>
      </c>
      <c r="OAJ28" s="59">
        <f t="shared" si="626"/>
        <v>0</v>
      </c>
      <c r="OAK28" s="1"/>
      <c r="OAL28" s="89">
        <v>5</v>
      </c>
      <c r="OAM28" s="93" t="s">
        <v>65</v>
      </c>
      <c r="OAN28" s="58" t="s">
        <v>58</v>
      </c>
      <c r="OAO28" s="91" t="s">
        <v>32</v>
      </c>
      <c r="OAP28" s="92">
        <v>1</v>
      </c>
      <c r="OAQ28" s="87">
        <v>0</v>
      </c>
      <c r="OAR28" s="59">
        <f t="shared" si="627"/>
        <v>0</v>
      </c>
      <c r="OAS28" s="1"/>
      <c r="OAT28" s="89">
        <v>5</v>
      </c>
      <c r="OAU28" s="93" t="s">
        <v>65</v>
      </c>
      <c r="OAV28" s="58" t="s">
        <v>58</v>
      </c>
      <c r="OAW28" s="91" t="s">
        <v>32</v>
      </c>
      <c r="OAX28" s="92">
        <v>1</v>
      </c>
      <c r="OAY28" s="87">
        <v>0</v>
      </c>
      <c r="OAZ28" s="59">
        <f t="shared" si="627"/>
        <v>0</v>
      </c>
      <c r="OBA28" s="1"/>
      <c r="OBB28" s="89">
        <v>5</v>
      </c>
      <c r="OBC28" s="93" t="s">
        <v>65</v>
      </c>
      <c r="OBD28" s="58" t="s">
        <v>58</v>
      </c>
      <c r="OBE28" s="91" t="s">
        <v>32</v>
      </c>
      <c r="OBF28" s="92">
        <v>1</v>
      </c>
      <c r="OBG28" s="87">
        <v>0</v>
      </c>
      <c r="OBH28" s="59">
        <f t="shared" si="628"/>
        <v>0</v>
      </c>
      <c r="OBI28" s="1"/>
      <c r="OBJ28" s="89">
        <v>5</v>
      </c>
      <c r="OBK28" s="93" t="s">
        <v>65</v>
      </c>
      <c r="OBL28" s="58" t="s">
        <v>58</v>
      </c>
      <c r="OBM28" s="91" t="s">
        <v>32</v>
      </c>
      <c r="OBN28" s="92">
        <v>1</v>
      </c>
      <c r="OBO28" s="87">
        <v>0</v>
      </c>
      <c r="OBP28" s="59">
        <f t="shared" si="628"/>
        <v>0</v>
      </c>
      <c r="OBQ28" s="1"/>
      <c r="OBR28" s="89">
        <v>5</v>
      </c>
      <c r="OBS28" s="93" t="s">
        <v>65</v>
      </c>
      <c r="OBT28" s="58" t="s">
        <v>58</v>
      </c>
      <c r="OBU28" s="91" t="s">
        <v>32</v>
      </c>
      <c r="OBV28" s="92">
        <v>1</v>
      </c>
      <c r="OBW28" s="87">
        <v>0</v>
      </c>
      <c r="OBX28" s="59">
        <f t="shared" si="629"/>
        <v>0</v>
      </c>
      <c r="OBY28" s="1"/>
      <c r="OBZ28" s="89">
        <v>5</v>
      </c>
      <c r="OCA28" s="93" t="s">
        <v>65</v>
      </c>
      <c r="OCB28" s="58" t="s">
        <v>58</v>
      </c>
      <c r="OCC28" s="91" t="s">
        <v>32</v>
      </c>
      <c r="OCD28" s="92">
        <v>1</v>
      </c>
      <c r="OCE28" s="87">
        <v>0</v>
      </c>
      <c r="OCF28" s="59">
        <f t="shared" si="629"/>
        <v>0</v>
      </c>
      <c r="OCG28" s="1"/>
      <c r="OCH28" s="89">
        <v>5</v>
      </c>
      <c r="OCI28" s="93" t="s">
        <v>65</v>
      </c>
      <c r="OCJ28" s="58" t="s">
        <v>58</v>
      </c>
      <c r="OCK28" s="91" t="s">
        <v>32</v>
      </c>
      <c r="OCL28" s="92">
        <v>1</v>
      </c>
      <c r="OCM28" s="87">
        <v>0</v>
      </c>
      <c r="OCN28" s="59">
        <f t="shared" si="630"/>
        <v>0</v>
      </c>
      <c r="OCO28" s="1"/>
      <c r="OCP28" s="89">
        <v>5</v>
      </c>
      <c r="OCQ28" s="93" t="s">
        <v>65</v>
      </c>
      <c r="OCR28" s="58" t="s">
        <v>58</v>
      </c>
      <c r="OCS28" s="91" t="s">
        <v>32</v>
      </c>
      <c r="OCT28" s="92">
        <v>1</v>
      </c>
      <c r="OCU28" s="87">
        <v>0</v>
      </c>
      <c r="OCV28" s="59">
        <f t="shared" si="630"/>
        <v>0</v>
      </c>
      <c r="OCW28" s="1"/>
      <c r="OCX28" s="89">
        <v>5</v>
      </c>
      <c r="OCY28" s="93" t="s">
        <v>65</v>
      </c>
      <c r="OCZ28" s="58" t="s">
        <v>58</v>
      </c>
      <c r="ODA28" s="91" t="s">
        <v>32</v>
      </c>
      <c r="ODB28" s="92">
        <v>1</v>
      </c>
      <c r="ODC28" s="87">
        <v>0</v>
      </c>
      <c r="ODD28" s="59">
        <f t="shared" si="631"/>
        <v>0</v>
      </c>
      <c r="ODE28" s="1"/>
      <c r="ODF28" s="89">
        <v>5</v>
      </c>
      <c r="ODG28" s="93" t="s">
        <v>65</v>
      </c>
      <c r="ODH28" s="58" t="s">
        <v>58</v>
      </c>
      <c r="ODI28" s="91" t="s">
        <v>32</v>
      </c>
      <c r="ODJ28" s="92">
        <v>1</v>
      </c>
      <c r="ODK28" s="87">
        <v>0</v>
      </c>
      <c r="ODL28" s="59">
        <f t="shared" si="631"/>
        <v>0</v>
      </c>
      <c r="ODM28" s="1"/>
      <c r="ODN28" s="89">
        <v>5</v>
      </c>
      <c r="ODO28" s="93" t="s">
        <v>65</v>
      </c>
      <c r="ODP28" s="58" t="s">
        <v>58</v>
      </c>
      <c r="ODQ28" s="91" t="s">
        <v>32</v>
      </c>
      <c r="ODR28" s="92">
        <v>1</v>
      </c>
      <c r="ODS28" s="87">
        <v>0</v>
      </c>
      <c r="ODT28" s="59">
        <f t="shared" si="632"/>
        <v>0</v>
      </c>
      <c r="ODU28" s="1"/>
      <c r="ODV28" s="89">
        <v>5</v>
      </c>
      <c r="ODW28" s="93" t="s">
        <v>65</v>
      </c>
      <c r="ODX28" s="58" t="s">
        <v>58</v>
      </c>
      <c r="ODY28" s="91" t="s">
        <v>32</v>
      </c>
      <c r="ODZ28" s="92">
        <v>1</v>
      </c>
      <c r="OEA28" s="87">
        <v>0</v>
      </c>
      <c r="OEB28" s="59">
        <f t="shared" si="632"/>
        <v>0</v>
      </c>
      <c r="OEC28" s="1"/>
      <c r="OED28" s="89">
        <v>5</v>
      </c>
      <c r="OEE28" s="93" t="s">
        <v>65</v>
      </c>
      <c r="OEF28" s="58" t="s">
        <v>58</v>
      </c>
      <c r="OEG28" s="91" t="s">
        <v>32</v>
      </c>
      <c r="OEH28" s="92">
        <v>1</v>
      </c>
      <c r="OEI28" s="87">
        <v>0</v>
      </c>
      <c r="OEJ28" s="59">
        <f t="shared" si="633"/>
        <v>0</v>
      </c>
      <c r="OEK28" s="1"/>
      <c r="OEL28" s="89">
        <v>5</v>
      </c>
      <c r="OEM28" s="93" t="s">
        <v>65</v>
      </c>
      <c r="OEN28" s="58" t="s">
        <v>58</v>
      </c>
      <c r="OEO28" s="91" t="s">
        <v>32</v>
      </c>
      <c r="OEP28" s="92">
        <v>1</v>
      </c>
      <c r="OEQ28" s="87">
        <v>0</v>
      </c>
      <c r="OER28" s="59">
        <f t="shared" si="633"/>
        <v>0</v>
      </c>
      <c r="OES28" s="1"/>
      <c r="OET28" s="89">
        <v>5</v>
      </c>
      <c r="OEU28" s="93" t="s">
        <v>65</v>
      </c>
      <c r="OEV28" s="58" t="s">
        <v>58</v>
      </c>
      <c r="OEW28" s="91" t="s">
        <v>32</v>
      </c>
      <c r="OEX28" s="92">
        <v>1</v>
      </c>
      <c r="OEY28" s="87">
        <v>0</v>
      </c>
      <c r="OEZ28" s="59">
        <f t="shared" si="634"/>
        <v>0</v>
      </c>
      <c r="OFA28" s="1"/>
      <c r="OFB28" s="89">
        <v>5</v>
      </c>
      <c r="OFC28" s="93" t="s">
        <v>65</v>
      </c>
      <c r="OFD28" s="58" t="s">
        <v>58</v>
      </c>
      <c r="OFE28" s="91" t="s">
        <v>32</v>
      </c>
      <c r="OFF28" s="92">
        <v>1</v>
      </c>
      <c r="OFG28" s="87">
        <v>0</v>
      </c>
      <c r="OFH28" s="59">
        <f t="shared" si="634"/>
        <v>0</v>
      </c>
      <c r="OFI28" s="1"/>
      <c r="OFJ28" s="89">
        <v>5</v>
      </c>
      <c r="OFK28" s="93" t="s">
        <v>65</v>
      </c>
      <c r="OFL28" s="58" t="s">
        <v>58</v>
      </c>
      <c r="OFM28" s="91" t="s">
        <v>32</v>
      </c>
      <c r="OFN28" s="92">
        <v>1</v>
      </c>
      <c r="OFO28" s="87">
        <v>0</v>
      </c>
      <c r="OFP28" s="59">
        <f t="shared" si="635"/>
        <v>0</v>
      </c>
      <c r="OFQ28" s="1"/>
      <c r="OFR28" s="89">
        <v>5</v>
      </c>
      <c r="OFS28" s="93" t="s">
        <v>65</v>
      </c>
      <c r="OFT28" s="58" t="s">
        <v>58</v>
      </c>
      <c r="OFU28" s="91" t="s">
        <v>32</v>
      </c>
      <c r="OFV28" s="92">
        <v>1</v>
      </c>
      <c r="OFW28" s="87">
        <v>0</v>
      </c>
      <c r="OFX28" s="59">
        <f t="shared" si="635"/>
        <v>0</v>
      </c>
      <c r="OFY28" s="1"/>
      <c r="OFZ28" s="89">
        <v>5</v>
      </c>
      <c r="OGA28" s="93" t="s">
        <v>65</v>
      </c>
      <c r="OGB28" s="58" t="s">
        <v>58</v>
      </c>
      <c r="OGC28" s="91" t="s">
        <v>32</v>
      </c>
      <c r="OGD28" s="92">
        <v>1</v>
      </c>
      <c r="OGE28" s="87">
        <v>0</v>
      </c>
      <c r="OGF28" s="59">
        <f t="shared" si="636"/>
        <v>0</v>
      </c>
      <c r="OGG28" s="1"/>
      <c r="OGH28" s="89">
        <v>5</v>
      </c>
      <c r="OGI28" s="93" t="s">
        <v>65</v>
      </c>
      <c r="OGJ28" s="58" t="s">
        <v>58</v>
      </c>
      <c r="OGK28" s="91" t="s">
        <v>32</v>
      </c>
      <c r="OGL28" s="92">
        <v>1</v>
      </c>
      <c r="OGM28" s="87">
        <v>0</v>
      </c>
      <c r="OGN28" s="59">
        <f t="shared" si="636"/>
        <v>0</v>
      </c>
      <c r="OGO28" s="1"/>
      <c r="OGP28" s="89">
        <v>5</v>
      </c>
      <c r="OGQ28" s="93" t="s">
        <v>65</v>
      </c>
      <c r="OGR28" s="58" t="s">
        <v>58</v>
      </c>
      <c r="OGS28" s="91" t="s">
        <v>32</v>
      </c>
      <c r="OGT28" s="92">
        <v>1</v>
      </c>
      <c r="OGU28" s="87">
        <v>0</v>
      </c>
      <c r="OGV28" s="59">
        <f t="shared" si="637"/>
        <v>0</v>
      </c>
      <c r="OGW28" s="1"/>
      <c r="OGX28" s="89">
        <v>5</v>
      </c>
      <c r="OGY28" s="93" t="s">
        <v>65</v>
      </c>
      <c r="OGZ28" s="58" t="s">
        <v>58</v>
      </c>
      <c r="OHA28" s="91" t="s">
        <v>32</v>
      </c>
      <c r="OHB28" s="92">
        <v>1</v>
      </c>
      <c r="OHC28" s="87">
        <v>0</v>
      </c>
      <c r="OHD28" s="59">
        <f t="shared" si="637"/>
        <v>0</v>
      </c>
      <c r="OHE28" s="1"/>
      <c r="OHF28" s="89">
        <v>5</v>
      </c>
      <c r="OHG28" s="93" t="s">
        <v>65</v>
      </c>
      <c r="OHH28" s="58" t="s">
        <v>58</v>
      </c>
      <c r="OHI28" s="91" t="s">
        <v>32</v>
      </c>
      <c r="OHJ28" s="92">
        <v>1</v>
      </c>
      <c r="OHK28" s="87">
        <v>0</v>
      </c>
      <c r="OHL28" s="59">
        <f t="shared" si="638"/>
        <v>0</v>
      </c>
      <c r="OHM28" s="1"/>
      <c r="OHN28" s="89">
        <v>5</v>
      </c>
      <c r="OHO28" s="93" t="s">
        <v>65</v>
      </c>
      <c r="OHP28" s="58" t="s">
        <v>58</v>
      </c>
      <c r="OHQ28" s="91" t="s">
        <v>32</v>
      </c>
      <c r="OHR28" s="92">
        <v>1</v>
      </c>
      <c r="OHS28" s="87">
        <v>0</v>
      </c>
      <c r="OHT28" s="59">
        <f t="shared" si="638"/>
        <v>0</v>
      </c>
      <c r="OHU28" s="1"/>
      <c r="OHV28" s="89">
        <v>5</v>
      </c>
      <c r="OHW28" s="93" t="s">
        <v>65</v>
      </c>
      <c r="OHX28" s="58" t="s">
        <v>58</v>
      </c>
      <c r="OHY28" s="91" t="s">
        <v>32</v>
      </c>
      <c r="OHZ28" s="92">
        <v>1</v>
      </c>
      <c r="OIA28" s="87">
        <v>0</v>
      </c>
      <c r="OIB28" s="59">
        <f t="shared" si="639"/>
        <v>0</v>
      </c>
      <c r="OIC28" s="1"/>
      <c r="OID28" s="89">
        <v>5</v>
      </c>
      <c r="OIE28" s="93" t="s">
        <v>65</v>
      </c>
      <c r="OIF28" s="58" t="s">
        <v>58</v>
      </c>
      <c r="OIG28" s="91" t="s">
        <v>32</v>
      </c>
      <c r="OIH28" s="92">
        <v>1</v>
      </c>
      <c r="OII28" s="87">
        <v>0</v>
      </c>
      <c r="OIJ28" s="59">
        <f t="shared" si="639"/>
        <v>0</v>
      </c>
      <c r="OIK28" s="1"/>
      <c r="OIL28" s="89">
        <v>5</v>
      </c>
      <c r="OIM28" s="93" t="s">
        <v>65</v>
      </c>
      <c r="OIN28" s="58" t="s">
        <v>58</v>
      </c>
      <c r="OIO28" s="91" t="s">
        <v>32</v>
      </c>
      <c r="OIP28" s="92">
        <v>1</v>
      </c>
      <c r="OIQ28" s="87">
        <v>0</v>
      </c>
      <c r="OIR28" s="59">
        <f t="shared" si="640"/>
        <v>0</v>
      </c>
      <c r="OIS28" s="1"/>
      <c r="OIT28" s="89">
        <v>5</v>
      </c>
      <c r="OIU28" s="93" t="s">
        <v>65</v>
      </c>
      <c r="OIV28" s="58" t="s">
        <v>58</v>
      </c>
      <c r="OIW28" s="91" t="s">
        <v>32</v>
      </c>
      <c r="OIX28" s="92">
        <v>1</v>
      </c>
      <c r="OIY28" s="87">
        <v>0</v>
      </c>
      <c r="OIZ28" s="59">
        <f t="shared" si="640"/>
        <v>0</v>
      </c>
      <c r="OJA28" s="1"/>
      <c r="OJB28" s="89">
        <v>5</v>
      </c>
      <c r="OJC28" s="93" t="s">
        <v>65</v>
      </c>
      <c r="OJD28" s="58" t="s">
        <v>58</v>
      </c>
      <c r="OJE28" s="91" t="s">
        <v>32</v>
      </c>
      <c r="OJF28" s="92">
        <v>1</v>
      </c>
      <c r="OJG28" s="87">
        <v>0</v>
      </c>
      <c r="OJH28" s="59">
        <f t="shared" si="641"/>
        <v>0</v>
      </c>
      <c r="OJI28" s="1"/>
      <c r="OJJ28" s="89">
        <v>5</v>
      </c>
      <c r="OJK28" s="93" t="s">
        <v>65</v>
      </c>
      <c r="OJL28" s="58" t="s">
        <v>58</v>
      </c>
      <c r="OJM28" s="91" t="s">
        <v>32</v>
      </c>
      <c r="OJN28" s="92">
        <v>1</v>
      </c>
      <c r="OJO28" s="87">
        <v>0</v>
      </c>
      <c r="OJP28" s="59">
        <f t="shared" si="641"/>
        <v>0</v>
      </c>
      <c r="OJQ28" s="1"/>
      <c r="OJR28" s="89">
        <v>5</v>
      </c>
      <c r="OJS28" s="93" t="s">
        <v>65</v>
      </c>
      <c r="OJT28" s="58" t="s">
        <v>58</v>
      </c>
      <c r="OJU28" s="91" t="s">
        <v>32</v>
      </c>
      <c r="OJV28" s="92">
        <v>1</v>
      </c>
      <c r="OJW28" s="87">
        <v>0</v>
      </c>
      <c r="OJX28" s="59">
        <f t="shared" si="642"/>
        <v>0</v>
      </c>
      <c r="OJY28" s="1"/>
      <c r="OJZ28" s="89">
        <v>5</v>
      </c>
      <c r="OKA28" s="93" t="s">
        <v>65</v>
      </c>
      <c r="OKB28" s="58" t="s">
        <v>58</v>
      </c>
      <c r="OKC28" s="91" t="s">
        <v>32</v>
      </c>
      <c r="OKD28" s="92">
        <v>1</v>
      </c>
      <c r="OKE28" s="87">
        <v>0</v>
      </c>
      <c r="OKF28" s="59">
        <f t="shared" si="642"/>
        <v>0</v>
      </c>
      <c r="OKG28" s="1"/>
      <c r="OKH28" s="89">
        <v>5</v>
      </c>
      <c r="OKI28" s="93" t="s">
        <v>65</v>
      </c>
      <c r="OKJ28" s="58" t="s">
        <v>58</v>
      </c>
      <c r="OKK28" s="91" t="s">
        <v>32</v>
      </c>
      <c r="OKL28" s="92">
        <v>1</v>
      </c>
      <c r="OKM28" s="87">
        <v>0</v>
      </c>
      <c r="OKN28" s="59">
        <f t="shared" si="643"/>
        <v>0</v>
      </c>
      <c r="OKO28" s="1"/>
      <c r="OKP28" s="89">
        <v>5</v>
      </c>
      <c r="OKQ28" s="93" t="s">
        <v>65</v>
      </c>
      <c r="OKR28" s="58" t="s">
        <v>58</v>
      </c>
      <c r="OKS28" s="91" t="s">
        <v>32</v>
      </c>
      <c r="OKT28" s="92">
        <v>1</v>
      </c>
      <c r="OKU28" s="87">
        <v>0</v>
      </c>
      <c r="OKV28" s="59">
        <f t="shared" si="643"/>
        <v>0</v>
      </c>
      <c r="OKW28" s="1"/>
      <c r="OKX28" s="89">
        <v>5</v>
      </c>
      <c r="OKY28" s="93" t="s">
        <v>65</v>
      </c>
      <c r="OKZ28" s="58" t="s">
        <v>58</v>
      </c>
      <c r="OLA28" s="91" t="s">
        <v>32</v>
      </c>
      <c r="OLB28" s="92">
        <v>1</v>
      </c>
      <c r="OLC28" s="87">
        <v>0</v>
      </c>
      <c r="OLD28" s="59">
        <f t="shared" si="644"/>
        <v>0</v>
      </c>
      <c r="OLE28" s="1"/>
      <c r="OLF28" s="89">
        <v>5</v>
      </c>
      <c r="OLG28" s="93" t="s">
        <v>65</v>
      </c>
      <c r="OLH28" s="58" t="s">
        <v>58</v>
      </c>
      <c r="OLI28" s="91" t="s">
        <v>32</v>
      </c>
      <c r="OLJ28" s="92">
        <v>1</v>
      </c>
      <c r="OLK28" s="87">
        <v>0</v>
      </c>
      <c r="OLL28" s="59">
        <f t="shared" si="644"/>
        <v>0</v>
      </c>
      <c r="OLM28" s="1"/>
      <c r="OLN28" s="89">
        <v>5</v>
      </c>
      <c r="OLO28" s="93" t="s">
        <v>65</v>
      </c>
      <c r="OLP28" s="58" t="s">
        <v>58</v>
      </c>
      <c r="OLQ28" s="91" t="s">
        <v>32</v>
      </c>
      <c r="OLR28" s="92">
        <v>1</v>
      </c>
      <c r="OLS28" s="87">
        <v>0</v>
      </c>
      <c r="OLT28" s="59">
        <f t="shared" si="645"/>
        <v>0</v>
      </c>
      <c r="OLU28" s="1"/>
      <c r="OLV28" s="89">
        <v>5</v>
      </c>
      <c r="OLW28" s="93" t="s">
        <v>65</v>
      </c>
      <c r="OLX28" s="58" t="s">
        <v>58</v>
      </c>
      <c r="OLY28" s="91" t="s">
        <v>32</v>
      </c>
      <c r="OLZ28" s="92">
        <v>1</v>
      </c>
      <c r="OMA28" s="87">
        <v>0</v>
      </c>
      <c r="OMB28" s="59">
        <f t="shared" si="645"/>
        <v>0</v>
      </c>
      <c r="OMC28" s="1"/>
      <c r="OMD28" s="89">
        <v>5</v>
      </c>
      <c r="OME28" s="93" t="s">
        <v>65</v>
      </c>
      <c r="OMF28" s="58" t="s">
        <v>58</v>
      </c>
      <c r="OMG28" s="91" t="s">
        <v>32</v>
      </c>
      <c r="OMH28" s="92">
        <v>1</v>
      </c>
      <c r="OMI28" s="87">
        <v>0</v>
      </c>
      <c r="OMJ28" s="59">
        <f t="shared" si="646"/>
        <v>0</v>
      </c>
      <c r="OMK28" s="1"/>
      <c r="OML28" s="89">
        <v>5</v>
      </c>
      <c r="OMM28" s="93" t="s">
        <v>65</v>
      </c>
      <c r="OMN28" s="58" t="s">
        <v>58</v>
      </c>
      <c r="OMO28" s="91" t="s">
        <v>32</v>
      </c>
      <c r="OMP28" s="92">
        <v>1</v>
      </c>
      <c r="OMQ28" s="87">
        <v>0</v>
      </c>
      <c r="OMR28" s="59">
        <f t="shared" si="646"/>
        <v>0</v>
      </c>
      <c r="OMS28" s="1"/>
      <c r="OMT28" s="89">
        <v>5</v>
      </c>
      <c r="OMU28" s="93" t="s">
        <v>65</v>
      </c>
      <c r="OMV28" s="58" t="s">
        <v>58</v>
      </c>
      <c r="OMW28" s="91" t="s">
        <v>32</v>
      </c>
      <c r="OMX28" s="92">
        <v>1</v>
      </c>
      <c r="OMY28" s="87">
        <v>0</v>
      </c>
      <c r="OMZ28" s="59">
        <f t="shared" si="647"/>
        <v>0</v>
      </c>
      <c r="ONA28" s="1"/>
      <c r="ONB28" s="89">
        <v>5</v>
      </c>
      <c r="ONC28" s="93" t="s">
        <v>65</v>
      </c>
      <c r="OND28" s="58" t="s">
        <v>58</v>
      </c>
      <c r="ONE28" s="91" t="s">
        <v>32</v>
      </c>
      <c r="ONF28" s="92">
        <v>1</v>
      </c>
      <c r="ONG28" s="87">
        <v>0</v>
      </c>
      <c r="ONH28" s="59">
        <f t="shared" si="647"/>
        <v>0</v>
      </c>
      <c r="ONI28" s="1"/>
      <c r="ONJ28" s="89">
        <v>5</v>
      </c>
      <c r="ONK28" s="93" t="s">
        <v>65</v>
      </c>
      <c r="ONL28" s="58" t="s">
        <v>58</v>
      </c>
      <c r="ONM28" s="91" t="s">
        <v>32</v>
      </c>
      <c r="ONN28" s="92">
        <v>1</v>
      </c>
      <c r="ONO28" s="87">
        <v>0</v>
      </c>
      <c r="ONP28" s="59">
        <f t="shared" si="648"/>
        <v>0</v>
      </c>
      <c r="ONQ28" s="1"/>
      <c r="ONR28" s="89">
        <v>5</v>
      </c>
      <c r="ONS28" s="93" t="s">
        <v>65</v>
      </c>
      <c r="ONT28" s="58" t="s">
        <v>58</v>
      </c>
      <c r="ONU28" s="91" t="s">
        <v>32</v>
      </c>
      <c r="ONV28" s="92">
        <v>1</v>
      </c>
      <c r="ONW28" s="87">
        <v>0</v>
      </c>
      <c r="ONX28" s="59">
        <f t="shared" si="648"/>
        <v>0</v>
      </c>
      <c r="ONY28" s="1"/>
      <c r="ONZ28" s="89">
        <v>5</v>
      </c>
      <c r="OOA28" s="93" t="s">
        <v>65</v>
      </c>
      <c r="OOB28" s="58" t="s">
        <v>58</v>
      </c>
      <c r="OOC28" s="91" t="s">
        <v>32</v>
      </c>
      <c r="OOD28" s="92">
        <v>1</v>
      </c>
      <c r="OOE28" s="87">
        <v>0</v>
      </c>
      <c r="OOF28" s="59">
        <f t="shared" si="649"/>
        <v>0</v>
      </c>
      <c r="OOG28" s="1"/>
      <c r="OOH28" s="89">
        <v>5</v>
      </c>
      <c r="OOI28" s="93" t="s">
        <v>65</v>
      </c>
      <c r="OOJ28" s="58" t="s">
        <v>58</v>
      </c>
      <c r="OOK28" s="91" t="s">
        <v>32</v>
      </c>
      <c r="OOL28" s="92">
        <v>1</v>
      </c>
      <c r="OOM28" s="87">
        <v>0</v>
      </c>
      <c r="OON28" s="59">
        <f t="shared" si="649"/>
        <v>0</v>
      </c>
      <c r="OOO28" s="1"/>
      <c r="OOP28" s="89">
        <v>5</v>
      </c>
      <c r="OOQ28" s="93" t="s">
        <v>65</v>
      </c>
      <c r="OOR28" s="58" t="s">
        <v>58</v>
      </c>
      <c r="OOS28" s="91" t="s">
        <v>32</v>
      </c>
      <c r="OOT28" s="92">
        <v>1</v>
      </c>
      <c r="OOU28" s="87">
        <v>0</v>
      </c>
      <c r="OOV28" s="59">
        <f t="shared" si="650"/>
        <v>0</v>
      </c>
      <c r="OOW28" s="1"/>
      <c r="OOX28" s="89">
        <v>5</v>
      </c>
      <c r="OOY28" s="93" t="s">
        <v>65</v>
      </c>
      <c r="OOZ28" s="58" t="s">
        <v>58</v>
      </c>
      <c r="OPA28" s="91" t="s">
        <v>32</v>
      </c>
      <c r="OPB28" s="92">
        <v>1</v>
      </c>
      <c r="OPC28" s="87">
        <v>0</v>
      </c>
      <c r="OPD28" s="59">
        <f t="shared" si="650"/>
        <v>0</v>
      </c>
      <c r="OPE28" s="1"/>
      <c r="OPF28" s="89">
        <v>5</v>
      </c>
      <c r="OPG28" s="93" t="s">
        <v>65</v>
      </c>
      <c r="OPH28" s="58" t="s">
        <v>58</v>
      </c>
      <c r="OPI28" s="91" t="s">
        <v>32</v>
      </c>
      <c r="OPJ28" s="92">
        <v>1</v>
      </c>
      <c r="OPK28" s="87">
        <v>0</v>
      </c>
      <c r="OPL28" s="59">
        <f t="shared" si="651"/>
        <v>0</v>
      </c>
      <c r="OPM28" s="1"/>
      <c r="OPN28" s="89">
        <v>5</v>
      </c>
      <c r="OPO28" s="93" t="s">
        <v>65</v>
      </c>
      <c r="OPP28" s="58" t="s">
        <v>58</v>
      </c>
      <c r="OPQ28" s="91" t="s">
        <v>32</v>
      </c>
      <c r="OPR28" s="92">
        <v>1</v>
      </c>
      <c r="OPS28" s="87">
        <v>0</v>
      </c>
      <c r="OPT28" s="59">
        <f t="shared" si="651"/>
        <v>0</v>
      </c>
      <c r="OPU28" s="1"/>
      <c r="OPV28" s="89">
        <v>5</v>
      </c>
      <c r="OPW28" s="93" t="s">
        <v>65</v>
      </c>
      <c r="OPX28" s="58" t="s">
        <v>58</v>
      </c>
      <c r="OPY28" s="91" t="s">
        <v>32</v>
      </c>
      <c r="OPZ28" s="92">
        <v>1</v>
      </c>
      <c r="OQA28" s="87">
        <v>0</v>
      </c>
      <c r="OQB28" s="59">
        <f t="shared" si="652"/>
        <v>0</v>
      </c>
      <c r="OQC28" s="1"/>
      <c r="OQD28" s="89">
        <v>5</v>
      </c>
      <c r="OQE28" s="93" t="s">
        <v>65</v>
      </c>
      <c r="OQF28" s="58" t="s">
        <v>58</v>
      </c>
      <c r="OQG28" s="91" t="s">
        <v>32</v>
      </c>
      <c r="OQH28" s="92">
        <v>1</v>
      </c>
      <c r="OQI28" s="87">
        <v>0</v>
      </c>
      <c r="OQJ28" s="59">
        <f t="shared" si="652"/>
        <v>0</v>
      </c>
      <c r="OQK28" s="1"/>
      <c r="OQL28" s="89">
        <v>5</v>
      </c>
      <c r="OQM28" s="93" t="s">
        <v>65</v>
      </c>
      <c r="OQN28" s="58" t="s">
        <v>58</v>
      </c>
      <c r="OQO28" s="91" t="s">
        <v>32</v>
      </c>
      <c r="OQP28" s="92">
        <v>1</v>
      </c>
      <c r="OQQ28" s="87">
        <v>0</v>
      </c>
      <c r="OQR28" s="59">
        <f t="shared" si="653"/>
        <v>0</v>
      </c>
      <c r="OQS28" s="1"/>
      <c r="OQT28" s="89">
        <v>5</v>
      </c>
      <c r="OQU28" s="93" t="s">
        <v>65</v>
      </c>
      <c r="OQV28" s="58" t="s">
        <v>58</v>
      </c>
      <c r="OQW28" s="91" t="s">
        <v>32</v>
      </c>
      <c r="OQX28" s="92">
        <v>1</v>
      </c>
      <c r="OQY28" s="87">
        <v>0</v>
      </c>
      <c r="OQZ28" s="59">
        <f t="shared" si="653"/>
        <v>0</v>
      </c>
      <c r="ORA28" s="1"/>
      <c r="ORB28" s="89">
        <v>5</v>
      </c>
      <c r="ORC28" s="93" t="s">
        <v>65</v>
      </c>
      <c r="ORD28" s="58" t="s">
        <v>58</v>
      </c>
      <c r="ORE28" s="91" t="s">
        <v>32</v>
      </c>
      <c r="ORF28" s="92">
        <v>1</v>
      </c>
      <c r="ORG28" s="87">
        <v>0</v>
      </c>
      <c r="ORH28" s="59">
        <f t="shared" si="654"/>
        <v>0</v>
      </c>
      <c r="ORI28" s="1"/>
      <c r="ORJ28" s="89">
        <v>5</v>
      </c>
      <c r="ORK28" s="93" t="s">
        <v>65</v>
      </c>
      <c r="ORL28" s="58" t="s">
        <v>58</v>
      </c>
      <c r="ORM28" s="91" t="s">
        <v>32</v>
      </c>
      <c r="ORN28" s="92">
        <v>1</v>
      </c>
      <c r="ORO28" s="87">
        <v>0</v>
      </c>
      <c r="ORP28" s="59">
        <f t="shared" si="654"/>
        <v>0</v>
      </c>
      <c r="ORQ28" s="1"/>
      <c r="ORR28" s="89">
        <v>5</v>
      </c>
      <c r="ORS28" s="93" t="s">
        <v>65</v>
      </c>
      <c r="ORT28" s="58" t="s">
        <v>58</v>
      </c>
      <c r="ORU28" s="91" t="s">
        <v>32</v>
      </c>
      <c r="ORV28" s="92">
        <v>1</v>
      </c>
      <c r="ORW28" s="87">
        <v>0</v>
      </c>
      <c r="ORX28" s="59">
        <f t="shared" si="655"/>
        <v>0</v>
      </c>
      <c r="ORY28" s="1"/>
      <c r="ORZ28" s="89">
        <v>5</v>
      </c>
      <c r="OSA28" s="93" t="s">
        <v>65</v>
      </c>
      <c r="OSB28" s="58" t="s">
        <v>58</v>
      </c>
      <c r="OSC28" s="91" t="s">
        <v>32</v>
      </c>
      <c r="OSD28" s="92">
        <v>1</v>
      </c>
      <c r="OSE28" s="87">
        <v>0</v>
      </c>
      <c r="OSF28" s="59">
        <f t="shared" si="655"/>
        <v>0</v>
      </c>
      <c r="OSG28" s="1"/>
      <c r="OSH28" s="89">
        <v>5</v>
      </c>
      <c r="OSI28" s="93" t="s">
        <v>65</v>
      </c>
      <c r="OSJ28" s="58" t="s">
        <v>58</v>
      </c>
      <c r="OSK28" s="91" t="s">
        <v>32</v>
      </c>
      <c r="OSL28" s="92">
        <v>1</v>
      </c>
      <c r="OSM28" s="87">
        <v>0</v>
      </c>
      <c r="OSN28" s="59">
        <f t="shared" si="656"/>
        <v>0</v>
      </c>
      <c r="OSO28" s="1"/>
      <c r="OSP28" s="89">
        <v>5</v>
      </c>
      <c r="OSQ28" s="93" t="s">
        <v>65</v>
      </c>
      <c r="OSR28" s="58" t="s">
        <v>58</v>
      </c>
      <c r="OSS28" s="91" t="s">
        <v>32</v>
      </c>
      <c r="OST28" s="92">
        <v>1</v>
      </c>
      <c r="OSU28" s="87">
        <v>0</v>
      </c>
      <c r="OSV28" s="59">
        <f t="shared" si="656"/>
        <v>0</v>
      </c>
      <c r="OSW28" s="1"/>
      <c r="OSX28" s="89">
        <v>5</v>
      </c>
      <c r="OSY28" s="93" t="s">
        <v>65</v>
      </c>
      <c r="OSZ28" s="58" t="s">
        <v>58</v>
      </c>
      <c r="OTA28" s="91" t="s">
        <v>32</v>
      </c>
      <c r="OTB28" s="92">
        <v>1</v>
      </c>
      <c r="OTC28" s="87">
        <v>0</v>
      </c>
      <c r="OTD28" s="59">
        <f t="shared" si="657"/>
        <v>0</v>
      </c>
      <c r="OTE28" s="1"/>
      <c r="OTF28" s="89">
        <v>5</v>
      </c>
      <c r="OTG28" s="93" t="s">
        <v>65</v>
      </c>
      <c r="OTH28" s="58" t="s">
        <v>58</v>
      </c>
      <c r="OTI28" s="91" t="s">
        <v>32</v>
      </c>
      <c r="OTJ28" s="92">
        <v>1</v>
      </c>
      <c r="OTK28" s="87">
        <v>0</v>
      </c>
      <c r="OTL28" s="59">
        <f t="shared" si="657"/>
        <v>0</v>
      </c>
      <c r="OTM28" s="1"/>
      <c r="OTN28" s="89">
        <v>5</v>
      </c>
      <c r="OTO28" s="93" t="s">
        <v>65</v>
      </c>
      <c r="OTP28" s="58" t="s">
        <v>58</v>
      </c>
      <c r="OTQ28" s="91" t="s">
        <v>32</v>
      </c>
      <c r="OTR28" s="92">
        <v>1</v>
      </c>
      <c r="OTS28" s="87">
        <v>0</v>
      </c>
      <c r="OTT28" s="59">
        <f t="shared" si="658"/>
        <v>0</v>
      </c>
      <c r="OTU28" s="1"/>
      <c r="OTV28" s="89">
        <v>5</v>
      </c>
      <c r="OTW28" s="93" t="s">
        <v>65</v>
      </c>
      <c r="OTX28" s="58" t="s">
        <v>58</v>
      </c>
      <c r="OTY28" s="91" t="s">
        <v>32</v>
      </c>
      <c r="OTZ28" s="92">
        <v>1</v>
      </c>
      <c r="OUA28" s="87">
        <v>0</v>
      </c>
      <c r="OUB28" s="59">
        <f t="shared" si="658"/>
        <v>0</v>
      </c>
      <c r="OUC28" s="1"/>
      <c r="OUD28" s="89">
        <v>5</v>
      </c>
      <c r="OUE28" s="93" t="s">
        <v>65</v>
      </c>
      <c r="OUF28" s="58" t="s">
        <v>58</v>
      </c>
      <c r="OUG28" s="91" t="s">
        <v>32</v>
      </c>
      <c r="OUH28" s="92">
        <v>1</v>
      </c>
      <c r="OUI28" s="87">
        <v>0</v>
      </c>
      <c r="OUJ28" s="59">
        <f t="shared" si="659"/>
        <v>0</v>
      </c>
      <c r="OUK28" s="1"/>
      <c r="OUL28" s="89">
        <v>5</v>
      </c>
      <c r="OUM28" s="93" t="s">
        <v>65</v>
      </c>
      <c r="OUN28" s="58" t="s">
        <v>58</v>
      </c>
      <c r="OUO28" s="91" t="s">
        <v>32</v>
      </c>
      <c r="OUP28" s="92">
        <v>1</v>
      </c>
      <c r="OUQ28" s="87">
        <v>0</v>
      </c>
      <c r="OUR28" s="59">
        <f t="shared" si="659"/>
        <v>0</v>
      </c>
      <c r="OUS28" s="1"/>
      <c r="OUT28" s="89">
        <v>5</v>
      </c>
      <c r="OUU28" s="93" t="s">
        <v>65</v>
      </c>
      <c r="OUV28" s="58" t="s">
        <v>58</v>
      </c>
      <c r="OUW28" s="91" t="s">
        <v>32</v>
      </c>
      <c r="OUX28" s="92">
        <v>1</v>
      </c>
      <c r="OUY28" s="87">
        <v>0</v>
      </c>
      <c r="OUZ28" s="59">
        <f t="shared" si="660"/>
        <v>0</v>
      </c>
      <c r="OVA28" s="1"/>
      <c r="OVB28" s="89">
        <v>5</v>
      </c>
      <c r="OVC28" s="93" t="s">
        <v>65</v>
      </c>
      <c r="OVD28" s="58" t="s">
        <v>58</v>
      </c>
      <c r="OVE28" s="91" t="s">
        <v>32</v>
      </c>
      <c r="OVF28" s="92">
        <v>1</v>
      </c>
      <c r="OVG28" s="87">
        <v>0</v>
      </c>
      <c r="OVH28" s="59">
        <f t="shared" si="660"/>
        <v>0</v>
      </c>
      <c r="OVI28" s="1"/>
      <c r="OVJ28" s="89">
        <v>5</v>
      </c>
      <c r="OVK28" s="93" t="s">
        <v>65</v>
      </c>
      <c r="OVL28" s="58" t="s">
        <v>58</v>
      </c>
      <c r="OVM28" s="91" t="s">
        <v>32</v>
      </c>
      <c r="OVN28" s="92">
        <v>1</v>
      </c>
      <c r="OVO28" s="87">
        <v>0</v>
      </c>
      <c r="OVP28" s="59">
        <f t="shared" si="661"/>
        <v>0</v>
      </c>
      <c r="OVQ28" s="1"/>
      <c r="OVR28" s="89">
        <v>5</v>
      </c>
      <c r="OVS28" s="93" t="s">
        <v>65</v>
      </c>
      <c r="OVT28" s="58" t="s">
        <v>58</v>
      </c>
      <c r="OVU28" s="91" t="s">
        <v>32</v>
      </c>
      <c r="OVV28" s="92">
        <v>1</v>
      </c>
      <c r="OVW28" s="87">
        <v>0</v>
      </c>
      <c r="OVX28" s="59">
        <f t="shared" si="661"/>
        <v>0</v>
      </c>
      <c r="OVY28" s="1"/>
      <c r="OVZ28" s="89">
        <v>5</v>
      </c>
      <c r="OWA28" s="93" t="s">
        <v>65</v>
      </c>
      <c r="OWB28" s="58" t="s">
        <v>58</v>
      </c>
      <c r="OWC28" s="91" t="s">
        <v>32</v>
      </c>
      <c r="OWD28" s="92">
        <v>1</v>
      </c>
      <c r="OWE28" s="87">
        <v>0</v>
      </c>
      <c r="OWF28" s="59">
        <f t="shared" si="662"/>
        <v>0</v>
      </c>
      <c r="OWG28" s="1"/>
      <c r="OWH28" s="89">
        <v>5</v>
      </c>
      <c r="OWI28" s="93" t="s">
        <v>65</v>
      </c>
      <c r="OWJ28" s="58" t="s">
        <v>58</v>
      </c>
      <c r="OWK28" s="91" t="s">
        <v>32</v>
      </c>
      <c r="OWL28" s="92">
        <v>1</v>
      </c>
      <c r="OWM28" s="87">
        <v>0</v>
      </c>
      <c r="OWN28" s="59">
        <f t="shared" si="662"/>
        <v>0</v>
      </c>
      <c r="OWO28" s="1"/>
      <c r="OWP28" s="89">
        <v>5</v>
      </c>
      <c r="OWQ28" s="93" t="s">
        <v>65</v>
      </c>
      <c r="OWR28" s="58" t="s">
        <v>58</v>
      </c>
      <c r="OWS28" s="91" t="s">
        <v>32</v>
      </c>
      <c r="OWT28" s="92">
        <v>1</v>
      </c>
      <c r="OWU28" s="87">
        <v>0</v>
      </c>
      <c r="OWV28" s="59">
        <f t="shared" si="663"/>
        <v>0</v>
      </c>
      <c r="OWW28" s="1"/>
      <c r="OWX28" s="89">
        <v>5</v>
      </c>
      <c r="OWY28" s="93" t="s">
        <v>65</v>
      </c>
      <c r="OWZ28" s="58" t="s">
        <v>58</v>
      </c>
      <c r="OXA28" s="91" t="s">
        <v>32</v>
      </c>
      <c r="OXB28" s="92">
        <v>1</v>
      </c>
      <c r="OXC28" s="87">
        <v>0</v>
      </c>
      <c r="OXD28" s="59">
        <f t="shared" si="663"/>
        <v>0</v>
      </c>
      <c r="OXE28" s="1"/>
      <c r="OXF28" s="89">
        <v>5</v>
      </c>
      <c r="OXG28" s="93" t="s">
        <v>65</v>
      </c>
      <c r="OXH28" s="58" t="s">
        <v>58</v>
      </c>
      <c r="OXI28" s="91" t="s">
        <v>32</v>
      </c>
      <c r="OXJ28" s="92">
        <v>1</v>
      </c>
      <c r="OXK28" s="87">
        <v>0</v>
      </c>
      <c r="OXL28" s="59">
        <f t="shared" si="664"/>
        <v>0</v>
      </c>
      <c r="OXM28" s="1"/>
      <c r="OXN28" s="89">
        <v>5</v>
      </c>
      <c r="OXO28" s="93" t="s">
        <v>65</v>
      </c>
      <c r="OXP28" s="58" t="s">
        <v>58</v>
      </c>
      <c r="OXQ28" s="91" t="s">
        <v>32</v>
      </c>
      <c r="OXR28" s="92">
        <v>1</v>
      </c>
      <c r="OXS28" s="87">
        <v>0</v>
      </c>
      <c r="OXT28" s="59">
        <f t="shared" si="664"/>
        <v>0</v>
      </c>
      <c r="OXU28" s="1"/>
      <c r="OXV28" s="89">
        <v>5</v>
      </c>
      <c r="OXW28" s="93" t="s">
        <v>65</v>
      </c>
      <c r="OXX28" s="58" t="s">
        <v>58</v>
      </c>
      <c r="OXY28" s="91" t="s">
        <v>32</v>
      </c>
      <c r="OXZ28" s="92">
        <v>1</v>
      </c>
      <c r="OYA28" s="87">
        <v>0</v>
      </c>
      <c r="OYB28" s="59">
        <f t="shared" si="665"/>
        <v>0</v>
      </c>
      <c r="OYC28" s="1"/>
      <c r="OYD28" s="89">
        <v>5</v>
      </c>
      <c r="OYE28" s="93" t="s">
        <v>65</v>
      </c>
      <c r="OYF28" s="58" t="s">
        <v>58</v>
      </c>
      <c r="OYG28" s="91" t="s">
        <v>32</v>
      </c>
      <c r="OYH28" s="92">
        <v>1</v>
      </c>
      <c r="OYI28" s="87">
        <v>0</v>
      </c>
      <c r="OYJ28" s="59">
        <f t="shared" si="665"/>
        <v>0</v>
      </c>
      <c r="OYK28" s="1"/>
      <c r="OYL28" s="89">
        <v>5</v>
      </c>
      <c r="OYM28" s="93" t="s">
        <v>65</v>
      </c>
      <c r="OYN28" s="58" t="s">
        <v>58</v>
      </c>
      <c r="OYO28" s="91" t="s">
        <v>32</v>
      </c>
      <c r="OYP28" s="92">
        <v>1</v>
      </c>
      <c r="OYQ28" s="87">
        <v>0</v>
      </c>
      <c r="OYR28" s="59">
        <f t="shared" si="666"/>
        <v>0</v>
      </c>
      <c r="OYS28" s="1"/>
      <c r="OYT28" s="89">
        <v>5</v>
      </c>
      <c r="OYU28" s="93" t="s">
        <v>65</v>
      </c>
      <c r="OYV28" s="58" t="s">
        <v>58</v>
      </c>
      <c r="OYW28" s="91" t="s">
        <v>32</v>
      </c>
      <c r="OYX28" s="92">
        <v>1</v>
      </c>
      <c r="OYY28" s="87">
        <v>0</v>
      </c>
      <c r="OYZ28" s="59">
        <f t="shared" si="666"/>
        <v>0</v>
      </c>
      <c r="OZA28" s="1"/>
      <c r="OZB28" s="89">
        <v>5</v>
      </c>
      <c r="OZC28" s="93" t="s">
        <v>65</v>
      </c>
      <c r="OZD28" s="58" t="s">
        <v>58</v>
      </c>
      <c r="OZE28" s="91" t="s">
        <v>32</v>
      </c>
      <c r="OZF28" s="92">
        <v>1</v>
      </c>
      <c r="OZG28" s="87">
        <v>0</v>
      </c>
      <c r="OZH28" s="59">
        <f t="shared" si="667"/>
        <v>0</v>
      </c>
      <c r="OZI28" s="1"/>
      <c r="OZJ28" s="89">
        <v>5</v>
      </c>
      <c r="OZK28" s="93" t="s">
        <v>65</v>
      </c>
      <c r="OZL28" s="58" t="s">
        <v>58</v>
      </c>
      <c r="OZM28" s="91" t="s">
        <v>32</v>
      </c>
      <c r="OZN28" s="92">
        <v>1</v>
      </c>
      <c r="OZO28" s="87">
        <v>0</v>
      </c>
      <c r="OZP28" s="59">
        <f t="shared" si="667"/>
        <v>0</v>
      </c>
      <c r="OZQ28" s="1"/>
      <c r="OZR28" s="89">
        <v>5</v>
      </c>
      <c r="OZS28" s="93" t="s">
        <v>65</v>
      </c>
      <c r="OZT28" s="58" t="s">
        <v>58</v>
      </c>
      <c r="OZU28" s="91" t="s">
        <v>32</v>
      </c>
      <c r="OZV28" s="92">
        <v>1</v>
      </c>
      <c r="OZW28" s="87">
        <v>0</v>
      </c>
      <c r="OZX28" s="59">
        <f t="shared" si="668"/>
        <v>0</v>
      </c>
      <c r="OZY28" s="1"/>
      <c r="OZZ28" s="89">
        <v>5</v>
      </c>
      <c r="PAA28" s="93" t="s">
        <v>65</v>
      </c>
      <c r="PAB28" s="58" t="s">
        <v>58</v>
      </c>
      <c r="PAC28" s="91" t="s">
        <v>32</v>
      </c>
      <c r="PAD28" s="92">
        <v>1</v>
      </c>
      <c r="PAE28" s="87">
        <v>0</v>
      </c>
      <c r="PAF28" s="59">
        <f t="shared" si="668"/>
        <v>0</v>
      </c>
      <c r="PAG28" s="1"/>
      <c r="PAH28" s="89">
        <v>5</v>
      </c>
      <c r="PAI28" s="93" t="s">
        <v>65</v>
      </c>
      <c r="PAJ28" s="58" t="s">
        <v>58</v>
      </c>
      <c r="PAK28" s="91" t="s">
        <v>32</v>
      </c>
      <c r="PAL28" s="92">
        <v>1</v>
      </c>
      <c r="PAM28" s="87">
        <v>0</v>
      </c>
      <c r="PAN28" s="59">
        <f t="shared" si="669"/>
        <v>0</v>
      </c>
      <c r="PAO28" s="1"/>
      <c r="PAP28" s="89">
        <v>5</v>
      </c>
      <c r="PAQ28" s="93" t="s">
        <v>65</v>
      </c>
      <c r="PAR28" s="58" t="s">
        <v>58</v>
      </c>
      <c r="PAS28" s="91" t="s">
        <v>32</v>
      </c>
      <c r="PAT28" s="92">
        <v>1</v>
      </c>
      <c r="PAU28" s="87">
        <v>0</v>
      </c>
      <c r="PAV28" s="59">
        <f t="shared" si="669"/>
        <v>0</v>
      </c>
      <c r="PAW28" s="1"/>
      <c r="PAX28" s="89">
        <v>5</v>
      </c>
      <c r="PAY28" s="93" t="s">
        <v>65</v>
      </c>
      <c r="PAZ28" s="58" t="s">
        <v>58</v>
      </c>
      <c r="PBA28" s="91" t="s">
        <v>32</v>
      </c>
      <c r="PBB28" s="92">
        <v>1</v>
      </c>
      <c r="PBC28" s="87">
        <v>0</v>
      </c>
      <c r="PBD28" s="59">
        <f t="shared" si="670"/>
        <v>0</v>
      </c>
      <c r="PBE28" s="1"/>
      <c r="PBF28" s="89">
        <v>5</v>
      </c>
      <c r="PBG28" s="93" t="s">
        <v>65</v>
      </c>
      <c r="PBH28" s="58" t="s">
        <v>58</v>
      </c>
      <c r="PBI28" s="91" t="s">
        <v>32</v>
      </c>
      <c r="PBJ28" s="92">
        <v>1</v>
      </c>
      <c r="PBK28" s="87">
        <v>0</v>
      </c>
      <c r="PBL28" s="59">
        <f t="shared" si="670"/>
        <v>0</v>
      </c>
      <c r="PBM28" s="1"/>
      <c r="PBN28" s="89">
        <v>5</v>
      </c>
      <c r="PBO28" s="93" t="s">
        <v>65</v>
      </c>
      <c r="PBP28" s="58" t="s">
        <v>58</v>
      </c>
      <c r="PBQ28" s="91" t="s">
        <v>32</v>
      </c>
      <c r="PBR28" s="92">
        <v>1</v>
      </c>
      <c r="PBS28" s="87">
        <v>0</v>
      </c>
      <c r="PBT28" s="59">
        <f t="shared" si="671"/>
        <v>0</v>
      </c>
      <c r="PBU28" s="1"/>
      <c r="PBV28" s="89">
        <v>5</v>
      </c>
      <c r="PBW28" s="93" t="s">
        <v>65</v>
      </c>
      <c r="PBX28" s="58" t="s">
        <v>58</v>
      </c>
      <c r="PBY28" s="91" t="s">
        <v>32</v>
      </c>
      <c r="PBZ28" s="92">
        <v>1</v>
      </c>
      <c r="PCA28" s="87">
        <v>0</v>
      </c>
      <c r="PCB28" s="59">
        <f t="shared" si="671"/>
        <v>0</v>
      </c>
      <c r="PCC28" s="1"/>
      <c r="PCD28" s="89">
        <v>5</v>
      </c>
      <c r="PCE28" s="93" t="s">
        <v>65</v>
      </c>
      <c r="PCF28" s="58" t="s">
        <v>58</v>
      </c>
      <c r="PCG28" s="91" t="s">
        <v>32</v>
      </c>
      <c r="PCH28" s="92">
        <v>1</v>
      </c>
      <c r="PCI28" s="87">
        <v>0</v>
      </c>
      <c r="PCJ28" s="59">
        <f t="shared" si="672"/>
        <v>0</v>
      </c>
      <c r="PCK28" s="1"/>
      <c r="PCL28" s="89">
        <v>5</v>
      </c>
      <c r="PCM28" s="93" t="s">
        <v>65</v>
      </c>
      <c r="PCN28" s="58" t="s">
        <v>58</v>
      </c>
      <c r="PCO28" s="91" t="s">
        <v>32</v>
      </c>
      <c r="PCP28" s="92">
        <v>1</v>
      </c>
      <c r="PCQ28" s="87">
        <v>0</v>
      </c>
      <c r="PCR28" s="59">
        <f t="shared" si="672"/>
        <v>0</v>
      </c>
      <c r="PCS28" s="1"/>
      <c r="PCT28" s="89">
        <v>5</v>
      </c>
      <c r="PCU28" s="93" t="s">
        <v>65</v>
      </c>
      <c r="PCV28" s="58" t="s">
        <v>58</v>
      </c>
      <c r="PCW28" s="91" t="s">
        <v>32</v>
      </c>
      <c r="PCX28" s="92">
        <v>1</v>
      </c>
      <c r="PCY28" s="87">
        <v>0</v>
      </c>
      <c r="PCZ28" s="59">
        <f t="shared" si="673"/>
        <v>0</v>
      </c>
      <c r="PDA28" s="1"/>
      <c r="PDB28" s="89">
        <v>5</v>
      </c>
      <c r="PDC28" s="93" t="s">
        <v>65</v>
      </c>
      <c r="PDD28" s="58" t="s">
        <v>58</v>
      </c>
      <c r="PDE28" s="91" t="s">
        <v>32</v>
      </c>
      <c r="PDF28" s="92">
        <v>1</v>
      </c>
      <c r="PDG28" s="87">
        <v>0</v>
      </c>
      <c r="PDH28" s="59">
        <f t="shared" si="673"/>
        <v>0</v>
      </c>
      <c r="PDI28" s="1"/>
      <c r="PDJ28" s="89">
        <v>5</v>
      </c>
      <c r="PDK28" s="93" t="s">
        <v>65</v>
      </c>
      <c r="PDL28" s="58" t="s">
        <v>58</v>
      </c>
      <c r="PDM28" s="91" t="s">
        <v>32</v>
      </c>
      <c r="PDN28" s="92">
        <v>1</v>
      </c>
      <c r="PDO28" s="87">
        <v>0</v>
      </c>
      <c r="PDP28" s="59">
        <f t="shared" si="674"/>
        <v>0</v>
      </c>
      <c r="PDQ28" s="1"/>
      <c r="PDR28" s="89">
        <v>5</v>
      </c>
      <c r="PDS28" s="93" t="s">
        <v>65</v>
      </c>
      <c r="PDT28" s="58" t="s">
        <v>58</v>
      </c>
      <c r="PDU28" s="91" t="s">
        <v>32</v>
      </c>
      <c r="PDV28" s="92">
        <v>1</v>
      </c>
      <c r="PDW28" s="87">
        <v>0</v>
      </c>
      <c r="PDX28" s="59">
        <f t="shared" si="674"/>
        <v>0</v>
      </c>
      <c r="PDY28" s="1"/>
      <c r="PDZ28" s="89">
        <v>5</v>
      </c>
      <c r="PEA28" s="93" t="s">
        <v>65</v>
      </c>
      <c r="PEB28" s="58" t="s">
        <v>58</v>
      </c>
      <c r="PEC28" s="91" t="s">
        <v>32</v>
      </c>
      <c r="PED28" s="92">
        <v>1</v>
      </c>
      <c r="PEE28" s="87">
        <v>0</v>
      </c>
      <c r="PEF28" s="59">
        <f t="shared" si="675"/>
        <v>0</v>
      </c>
      <c r="PEG28" s="1"/>
      <c r="PEH28" s="89">
        <v>5</v>
      </c>
      <c r="PEI28" s="93" t="s">
        <v>65</v>
      </c>
      <c r="PEJ28" s="58" t="s">
        <v>58</v>
      </c>
      <c r="PEK28" s="91" t="s">
        <v>32</v>
      </c>
      <c r="PEL28" s="92">
        <v>1</v>
      </c>
      <c r="PEM28" s="87">
        <v>0</v>
      </c>
      <c r="PEN28" s="59">
        <f t="shared" si="675"/>
        <v>0</v>
      </c>
      <c r="PEO28" s="1"/>
      <c r="PEP28" s="89">
        <v>5</v>
      </c>
      <c r="PEQ28" s="93" t="s">
        <v>65</v>
      </c>
      <c r="PER28" s="58" t="s">
        <v>58</v>
      </c>
      <c r="PES28" s="91" t="s">
        <v>32</v>
      </c>
      <c r="PET28" s="92">
        <v>1</v>
      </c>
      <c r="PEU28" s="87">
        <v>0</v>
      </c>
      <c r="PEV28" s="59">
        <f t="shared" si="676"/>
        <v>0</v>
      </c>
      <c r="PEW28" s="1"/>
      <c r="PEX28" s="89">
        <v>5</v>
      </c>
      <c r="PEY28" s="93" t="s">
        <v>65</v>
      </c>
      <c r="PEZ28" s="58" t="s">
        <v>58</v>
      </c>
      <c r="PFA28" s="91" t="s">
        <v>32</v>
      </c>
      <c r="PFB28" s="92">
        <v>1</v>
      </c>
      <c r="PFC28" s="87">
        <v>0</v>
      </c>
      <c r="PFD28" s="59">
        <f t="shared" si="676"/>
        <v>0</v>
      </c>
      <c r="PFE28" s="1"/>
      <c r="PFF28" s="89">
        <v>5</v>
      </c>
      <c r="PFG28" s="93" t="s">
        <v>65</v>
      </c>
      <c r="PFH28" s="58" t="s">
        <v>58</v>
      </c>
      <c r="PFI28" s="91" t="s">
        <v>32</v>
      </c>
      <c r="PFJ28" s="92">
        <v>1</v>
      </c>
      <c r="PFK28" s="87">
        <v>0</v>
      </c>
      <c r="PFL28" s="59">
        <f t="shared" si="677"/>
        <v>0</v>
      </c>
      <c r="PFM28" s="1"/>
      <c r="PFN28" s="89">
        <v>5</v>
      </c>
      <c r="PFO28" s="93" t="s">
        <v>65</v>
      </c>
      <c r="PFP28" s="58" t="s">
        <v>58</v>
      </c>
      <c r="PFQ28" s="91" t="s">
        <v>32</v>
      </c>
      <c r="PFR28" s="92">
        <v>1</v>
      </c>
      <c r="PFS28" s="87">
        <v>0</v>
      </c>
      <c r="PFT28" s="59">
        <f t="shared" si="677"/>
        <v>0</v>
      </c>
      <c r="PFU28" s="1"/>
      <c r="PFV28" s="89">
        <v>5</v>
      </c>
      <c r="PFW28" s="93" t="s">
        <v>65</v>
      </c>
      <c r="PFX28" s="58" t="s">
        <v>58</v>
      </c>
      <c r="PFY28" s="91" t="s">
        <v>32</v>
      </c>
      <c r="PFZ28" s="92">
        <v>1</v>
      </c>
      <c r="PGA28" s="87">
        <v>0</v>
      </c>
      <c r="PGB28" s="59">
        <f t="shared" si="678"/>
        <v>0</v>
      </c>
      <c r="PGC28" s="1"/>
      <c r="PGD28" s="89">
        <v>5</v>
      </c>
      <c r="PGE28" s="93" t="s">
        <v>65</v>
      </c>
      <c r="PGF28" s="58" t="s">
        <v>58</v>
      </c>
      <c r="PGG28" s="91" t="s">
        <v>32</v>
      </c>
      <c r="PGH28" s="92">
        <v>1</v>
      </c>
      <c r="PGI28" s="87">
        <v>0</v>
      </c>
      <c r="PGJ28" s="59">
        <f t="shared" si="678"/>
        <v>0</v>
      </c>
      <c r="PGK28" s="1"/>
      <c r="PGL28" s="89">
        <v>5</v>
      </c>
      <c r="PGM28" s="93" t="s">
        <v>65</v>
      </c>
      <c r="PGN28" s="58" t="s">
        <v>58</v>
      </c>
      <c r="PGO28" s="91" t="s">
        <v>32</v>
      </c>
      <c r="PGP28" s="92">
        <v>1</v>
      </c>
      <c r="PGQ28" s="87">
        <v>0</v>
      </c>
      <c r="PGR28" s="59">
        <f t="shared" si="679"/>
        <v>0</v>
      </c>
      <c r="PGS28" s="1"/>
      <c r="PGT28" s="89">
        <v>5</v>
      </c>
      <c r="PGU28" s="93" t="s">
        <v>65</v>
      </c>
      <c r="PGV28" s="58" t="s">
        <v>58</v>
      </c>
      <c r="PGW28" s="91" t="s">
        <v>32</v>
      </c>
      <c r="PGX28" s="92">
        <v>1</v>
      </c>
      <c r="PGY28" s="87">
        <v>0</v>
      </c>
      <c r="PGZ28" s="59">
        <f t="shared" si="679"/>
        <v>0</v>
      </c>
      <c r="PHA28" s="1"/>
      <c r="PHB28" s="89">
        <v>5</v>
      </c>
      <c r="PHC28" s="93" t="s">
        <v>65</v>
      </c>
      <c r="PHD28" s="58" t="s">
        <v>58</v>
      </c>
      <c r="PHE28" s="91" t="s">
        <v>32</v>
      </c>
      <c r="PHF28" s="92">
        <v>1</v>
      </c>
      <c r="PHG28" s="87">
        <v>0</v>
      </c>
      <c r="PHH28" s="59">
        <f t="shared" si="680"/>
        <v>0</v>
      </c>
      <c r="PHI28" s="1"/>
      <c r="PHJ28" s="89">
        <v>5</v>
      </c>
      <c r="PHK28" s="93" t="s">
        <v>65</v>
      </c>
      <c r="PHL28" s="58" t="s">
        <v>58</v>
      </c>
      <c r="PHM28" s="91" t="s">
        <v>32</v>
      </c>
      <c r="PHN28" s="92">
        <v>1</v>
      </c>
      <c r="PHO28" s="87">
        <v>0</v>
      </c>
      <c r="PHP28" s="59">
        <f t="shared" si="680"/>
        <v>0</v>
      </c>
      <c r="PHQ28" s="1"/>
      <c r="PHR28" s="89">
        <v>5</v>
      </c>
      <c r="PHS28" s="93" t="s">
        <v>65</v>
      </c>
      <c r="PHT28" s="58" t="s">
        <v>58</v>
      </c>
      <c r="PHU28" s="91" t="s">
        <v>32</v>
      </c>
      <c r="PHV28" s="92">
        <v>1</v>
      </c>
      <c r="PHW28" s="87">
        <v>0</v>
      </c>
      <c r="PHX28" s="59">
        <f t="shared" si="681"/>
        <v>0</v>
      </c>
      <c r="PHY28" s="1"/>
      <c r="PHZ28" s="89">
        <v>5</v>
      </c>
      <c r="PIA28" s="93" t="s">
        <v>65</v>
      </c>
      <c r="PIB28" s="58" t="s">
        <v>58</v>
      </c>
      <c r="PIC28" s="91" t="s">
        <v>32</v>
      </c>
      <c r="PID28" s="92">
        <v>1</v>
      </c>
      <c r="PIE28" s="87">
        <v>0</v>
      </c>
      <c r="PIF28" s="59">
        <f t="shared" si="681"/>
        <v>0</v>
      </c>
      <c r="PIG28" s="1"/>
      <c r="PIH28" s="89">
        <v>5</v>
      </c>
      <c r="PII28" s="93" t="s">
        <v>65</v>
      </c>
      <c r="PIJ28" s="58" t="s">
        <v>58</v>
      </c>
      <c r="PIK28" s="91" t="s">
        <v>32</v>
      </c>
      <c r="PIL28" s="92">
        <v>1</v>
      </c>
      <c r="PIM28" s="87">
        <v>0</v>
      </c>
      <c r="PIN28" s="59">
        <f t="shared" si="682"/>
        <v>0</v>
      </c>
      <c r="PIO28" s="1"/>
      <c r="PIP28" s="89">
        <v>5</v>
      </c>
      <c r="PIQ28" s="93" t="s">
        <v>65</v>
      </c>
      <c r="PIR28" s="58" t="s">
        <v>58</v>
      </c>
      <c r="PIS28" s="91" t="s">
        <v>32</v>
      </c>
      <c r="PIT28" s="92">
        <v>1</v>
      </c>
      <c r="PIU28" s="87">
        <v>0</v>
      </c>
      <c r="PIV28" s="59">
        <f t="shared" si="682"/>
        <v>0</v>
      </c>
      <c r="PIW28" s="1"/>
      <c r="PIX28" s="89">
        <v>5</v>
      </c>
      <c r="PIY28" s="93" t="s">
        <v>65</v>
      </c>
      <c r="PIZ28" s="58" t="s">
        <v>58</v>
      </c>
      <c r="PJA28" s="91" t="s">
        <v>32</v>
      </c>
      <c r="PJB28" s="92">
        <v>1</v>
      </c>
      <c r="PJC28" s="87">
        <v>0</v>
      </c>
      <c r="PJD28" s="59">
        <f t="shared" si="683"/>
        <v>0</v>
      </c>
      <c r="PJE28" s="1"/>
      <c r="PJF28" s="89">
        <v>5</v>
      </c>
      <c r="PJG28" s="93" t="s">
        <v>65</v>
      </c>
      <c r="PJH28" s="58" t="s">
        <v>58</v>
      </c>
      <c r="PJI28" s="91" t="s">
        <v>32</v>
      </c>
      <c r="PJJ28" s="92">
        <v>1</v>
      </c>
      <c r="PJK28" s="87">
        <v>0</v>
      </c>
      <c r="PJL28" s="59">
        <f t="shared" si="683"/>
        <v>0</v>
      </c>
      <c r="PJM28" s="1"/>
      <c r="PJN28" s="89">
        <v>5</v>
      </c>
      <c r="PJO28" s="93" t="s">
        <v>65</v>
      </c>
      <c r="PJP28" s="58" t="s">
        <v>58</v>
      </c>
      <c r="PJQ28" s="91" t="s">
        <v>32</v>
      </c>
      <c r="PJR28" s="92">
        <v>1</v>
      </c>
      <c r="PJS28" s="87">
        <v>0</v>
      </c>
      <c r="PJT28" s="59">
        <f t="shared" si="684"/>
        <v>0</v>
      </c>
      <c r="PJU28" s="1"/>
      <c r="PJV28" s="89">
        <v>5</v>
      </c>
      <c r="PJW28" s="93" t="s">
        <v>65</v>
      </c>
      <c r="PJX28" s="58" t="s">
        <v>58</v>
      </c>
      <c r="PJY28" s="91" t="s">
        <v>32</v>
      </c>
      <c r="PJZ28" s="92">
        <v>1</v>
      </c>
      <c r="PKA28" s="87">
        <v>0</v>
      </c>
      <c r="PKB28" s="59">
        <f t="shared" si="684"/>
        <v>0</v>
      </c>
      <c r="PKC28" s="1"/>
      <c r="PKD28" s="89">
        <v>5</v>
      </c>
      <c r="PKE28" s="93" t="s">
        <v>65</v>
      </c>
      <c r="PKF28" s="58" t="s">
        <v>58</v>
      </c>
      <c r="PKG28" s="91" t="s">
        <v>32</v>
      </c>
      <c r="PKH28" s="92">
        <v>1</v>
      </c>
      <c r="PKI28" s="87">
        <v>0</v>
      </c>
      <c r="PKJ28" s="59">
        <f t="shared" si="685"/>
        <v>0</v>
      </c>
      <c r="PKK28" s="1"/>
      <c r="PKL28" s="89">
        <v>5</v>
      </c>
      <c r="PKM28" s="93" t="s">
        <v>65</v>
      </c>
      <c r="PKN28" s="58" t="s">
        <v>58</v>
      </c>
      <c r="PKO28" s="91" t="s">
        <v>32</v>
      </c>
      <c r="PKP28" s="92">
        <v>1</v>
      </c>
      <c r="PKQ28" s="87">
        <v>0</v>
      </c>
      <c r="PKR28" s="59">
        <f t="shared" si="685"/>
        <v>0</v>
      </c>
      <c r="PKS28" s="1"/>
      <c r="PKT28" s="89">
        <v>5</v>
      </c>
      <c r="PKU28" s="93" t="s">
        <v>65</v>
      </c>
      <c r="PKV28" s="58" t="s">
        <v>58</v>
      </c>
      <c r="PKW28" s="91" t="s">
        <v>32</v>
      </c>
      <c r="PKX28" s="92">
        <v>1</v>
      </c>
      <c r="PKY28" s="87">
        <v>0</v>
      </c>
      <c r="PKZ28" s="59">
        <f t="shared" si="686"/>
        <v>0</v>
      </c>
      <c r="PLA28" s="1"/>
      <c r="PLB28" s="89">
        <v>5</v>
      </c>
      <c r="PLC28" s="93" t="s">
        <v>65</v>
      </c>
      <c r="PLD28" s="58" t="s">
        <v>58</v>
      </c>
      <c r="PLE28" s="91" t="s">
        <v>32</v>
      </c>
      <c r="PLF28" s="92">
        <v>1</v>
      </c>
      <c r="PLG28" s="87">
        <v>0</v>
      </c>
      <c r="PLH28" s="59">
        <f t="shared" si="686"/>
        <v>0</v>
      </c>
      <c r="PLI28" s="1"/>
      <c r="PLJ28" s="89">
        <v>5</v>
      </c>
      <c r="PLK28" s="93" t="s">
        <v>65</v>
      </c>
      <c r="PLL28" s="58" t="s">
        <v>58</v>
      </c>
      <c r="PLM28" s="91" t="s">
        <v>32</v>
      </c>
      <c r="PLN28" s="92">
        <v>1</v>
      </c>
      <c r="PLO28" s="87">
        <v>0</v>
      </c>
      <c r="PLP28" s="59">
        <f t="shared" si="687"/>
        <v>0</v>
      </c>
      <c r="PLQ28" s="1"/>
      <c r="PLR28" s="89">
        <v>5</v>
      </c>
      <c r="PLS28" s="93" t="s">
        <v>65</v>
      </c>
      <c r="PLT28" s="58" t="s">
        <v>58</v>
      </c>
      <c r="PLU28" s="91" t="s">
        <v>32</v>
      </c>
      <c r="PLV28" s="92">
        <v>1</v>
      </c>
      <c r="PLW28" s="87">
        <v>0</v>
      </c>
      <c r="PLX28" s="59">
        <f t="shared" si="687"/>
        <v>0</v>
      </c>
      <c r="PLY28" s="1"/>
      <c r="PLZ28" s="89">
        <v>5</v>
      </c>
      <c r="PMA28" s="93" t="s">
        <v>65</v>
      </c>
      <c r="PMB28" s="58" t="s">
        <v>58</v>
      </c>
      <c r="PMC28" s="91" t="s">
        <v>32</v>
      </c>
      <c r="PMD28" s="92">
        <v>1</v>
      </c>
      <c r="PME28" s="87">
        <v>0</v>
      </c>
      <c r="PMF28" s="59">
        <f t="shared" si="688"/>
        <v>0</v>
      </c>
      <c r="PMG28" s="1"/>
      <c r="PMH28" s="89">
        <v>5</v>
      </c>
      <c r="PMI28" s="93" t="s">
        <v>65</v>
      </c>
      <c r="PMJ28" s="58" t="s">
        <v>58</v>
      </c>
      <c r="PMK28" s="91" t="s">
        <v>32</v>
      </c>
      <c r="PML28" s="92">
        <v>1</v>
      </c>
      <c r="PMM28" s="87">
        <v>0</v>
      </c>
      <c r="PMN28" s="59">
        <f t="shared" si="688"/>
        <v>0</v>
      </c>
      <c r="PMO28" s="1"/>
      <c r="PMP28" s="89">
        <v>5</v>
      </c>
      <c r="PMQ28" s="93" t="s">
        <v>65</v>
      </c>
      <c r="PMR28" s="58" t="s">
        <v>58</v>
      </c>
      <c r="PMS28" s="91" t="s">
        <v>32</v>
      </c>
      <c r="PMT28" s="92">
        <v>1</v>
      </c>
      <c r="PMU28" s="87">
        <v>0</v>
      </c>
      <c r="PMV28" s="59">
        <f t="shared" si="689"/>
        <v>0</v>
      </c>
      <c r="PMW28" s="1"/>
      <c r="PMX28" s="89">
        <v>5</v>
      </c>
      <c r="PMY28" s="93" t="s">
        <v>65</v>
      </c>
      <c r="PMZ28" s="58" t="s">
        <v>58</v>
      </c>
      <c r="PNA28" s="91" t="s">
        <v>32</v>
      </c>
      <c r="PNB28" s="92">
        <v>1</v>
      </c>
      <c r="PNC28" s="87">
        <v>0</v>
      </c>
      <c r="PND28" s="59">
        <f t="shared" si="689"/>
        <v>0</v>
      </c>
      <c r="PNE28" s="1"/>
      <c r="PNF28" s="89">
        <v>5</v>
      </c>
      <c r="PNG28" s="93" t="s">
        <v>65</v>
      </c>
      <c r="PNH28" s="58" t="s">
        <v>58</v>
      </c>
      <c r="PNI28" s="91" t="s">
        <v>32</v>
      </c>
      <c r="PNJ28" s="92">
        <v>1</v>
      </c>
      <c r="PNK28" s="87">
        <v>0</v>
      </c>
      <c r="PNL28" s="59">
        <f t="shared" si="690"/>
        <v>0</v>
      </c>
      <c r="PNM28" s="1"/>
      <c r="PNN28" s="89">
        <v>5</v>
      </c>
      <c r="PNO28" s="93" t="s">
        <v>65</v>
      </c>
      <c r="PNP28" s="58" t="s">
        <v>58</v>
      </c>
      <c r="PNQ28" s="91" t="s">
        <v>32</v>
      </c>
      <c r="PNR28" s="92">
        <v>1</v>
      </c>
      <c r="PNS28" s="87">
        <v>0</v>
      </c>
      <c r="PNT28" s="59">
        <f t="shared" si="690"/>
        <v>0</v>
      </c>
      <c r="PNU28" s="1"/>
      <c r="PNV28" s="89">
        <v>5</v>
      </c>
      <c r="PNW28" s="93" t="s">
        <v>65</v>
      </c>
      <c r="PNX28" s="58" t="s">
        <v>58</v>
      </c>
      <c r="PNY28" s="91" t="s">
        <v>32</v>
      </c>
      <c r="PNZ28" s="92">
        <v>1</v>
      </c>
      <c r="POA28" s="87">
        <v>0</v>
      </c>
      <c r="POB28" s="59">
        <f t="shared" si="691"/>
        <v>0</v>
      </c>
      <c r="POC28" s="1"/>
      <c r="POD28" s="89">
        <v>5</v>
      </c>
      <c r="POE28" s="93" t="s">
        <v>65</v>
      </c>
      <c r="POF28" s="58" t="s">
        <v>58</v>
      </c>
      <c r="POG28" s="91" t="s">
        <v>32</v>
      </c>
      <c r="POH28" s="92">
        <v>1</v>
      </c>
      <c r="POI28" s="87">
        <v>0</v>
      </c>
      <c r="POJ28" s="59">
        <f t="shared" si="691"/>
        <v>0</v>
      </c>
      <c r="POK28" s="1"/>
      <c r="POL28" s="89">
        <v>5</v>
      </c>
      <c r="POM28" s="93" t="s">
        <v>65</v>
      </c>
      <c r="PON28" s="58" t="s">
        <v>58</v>
      </c>
      <c r="POO28" s="91" t="s">
        <v>32</v>
      </c>
      <c r="POP28" s="92">
        <v>1</v>
      </c>
      <c r="POQ28" s="87">
        <v>0</v>
      </c>
      <c r="POR28" s="59">
        <f t="shared" si="692"/>
        <v>0</v>
      </c>
      <c r="POS28" s="1"/>
      <c r="POT28" s="89">
        <v>5</v>
      </c>
      <c r="POU28" s="93" t="s">
        <v>65</v>
      </c>
      <c r="POV28" s="58" t="s">
        <v>58</v>
      </c>
      <c r="POW28" s="91" t="s">
        <v>32</v>
      </c>
      <c r="POX28" s="92">
        <v>1</v>
      </c>
      <c r="POY28" s="87">
        <v>0</v>
      </c>
      <c r="POZ28" s="59">
        <f t="shared" si="692"/>
        <v>0</v>
      </c>
      <c r="PPA28" s="1"/>
      <c r="PPB28" s="89">
        <v>5</v>
      </c>
      <c r="PPC28" s="93" t="s">
        <v>65</v>
      </c>
      <c r="PPD28" s="58" t="s">
        <v>58</v>
      </c>
      <c r="PPE28" s="91" t="s">
        <v>32</v>
      </c>
      <c r="PPF28" s="92">
        <v>1</v>
      </c>
      <c r="PPG28" s="87">
        <v>0</v>
      </c>
      <c r="PPH28" s="59">
        <f t="shared" si="693"/>
        <v>0</v>
      </c>
      <c r="PPI28" s="1"/>
      <c r="PPJ28" s="89">
        <v>5</v>
      </c>
      <c r="PPK28" s="93" t="s">
        <v>65</v>
      </c>
      <c r="PPL28" s="58" t="s">
        <v>58</v>
      </c>
      <c r="PPM28" s="91" t="s">
        <v>32</v>
      </c>
      <c r="PPN28" s="92">
        <v>1</v>
      </c>
      <c r="PPO28" s="87">
        <v>0</v>
      </c>
      <c r="PPP28" s="59">
        <f t="shared" si="693"/>
        <v>0</v>
      </c>
      <c r="PPQ28" s="1"/>
      <c r="PPR28" s="89">
        <v>5</v>
      </c>
      <c r="PPS28" s="93" t="s">
        <v>65</v>
      </c>
      <c r="PPT28" s="58" t="s">
        <v>58</v>
      </c>
      <c r="PPU28" s="91" t="s">
        <v>32</v>
      </c>
      <c r="PPV28" s="92">
        <v>1</v>
      </c>
      <c r="PPW28" s="87">
        <v>0</v>
      </c>
      <c r="PPX28" s="59">
        <f t="shared" si="694"/>
        <v>0</v>
      </c>
      <c r="PPY28" s="1"/>
      <c r="PPZ28" s="89">
        <v>5</v>
      </c>
      <c r="PQA28" s="93" t="s">
        <v>65</v>
      </c>
      <c r="PQB28" s="58" t="s">
        <v>58</v>
      </c>
      <c r="PQC28" s="91" t="s">
        <v>32</v>
      </c>
      <c r="PQD28" s="92">
        <v>1</v>
      </c>
      <c r="PQE28" s="87">
        <v>0</v>
      </c>
      <c r="PQF28" s="59">
        <f t="shared" si="694"/>
        <v>0</v>
      </c>
      <c r="PQG28" s="1"/>
      <c r="PQH28" s="89">
        <v>5</v>
      </c>
      <c r="PQI28" s="93" t="s">
        <v>65</v>
      </c>
      <c r="PQJ28" s="58" t="s">
        <v>58</v>
      </c>
      <c r="PQK28" s="91" t="s">
        <v>32</v>
      </c>
      <c r="PQL28" s="92">
        <v>1</v>
      </c>
      <c r="PQM28" s="87">
        <v>0</v>
      </c>
      <c r="PQN28" s="59">
        <f t="shared" si="695"/>
        <v>0</v>
      </c>
      <c r="PQO28" s="1"/>
      <c r="PQP28" s="89">
        <v>5</v>
      </c>
      <c r="PQQ28" s="93" t="s">
        <v>65</v>
      </c>
      <c r="PQR28" s="58" t="s">
        <v>58</v>
      </c>
      <c r="PQS28" s="91" t="s">
        <v>32</v>
      </c>
      <c r="PQT28" s="92">
        <v>1</v>
      </c>
      <c r="PQU28" s="87">
        <v>0</v>
      </c>
      <c r="PQV28" s="59">
        <f t="shared" si="695"/>
        <v>0</v>
      </c>
      <c r="PQW28" s="1"/>
      <c r="PQX28" s="89">
        <v>5</v>
      </c>
      <c r="PQY28" s="93" t="s">
        <v>65</v>
      </c>
      <c r="PQZ28" s="58" t="s">
        <v>58</v>
      </c>
      <c r="PRA28" s="91" t="s">
        <v>32</v>
      </c>
      <c r="PRB28" s="92">
        <v>1</v>
      </c>
      <c r="PRC28" s="87">
        <v>0</v>
      </c>
      <c r="PRD28" s="59">
        <f t="shared" si="696"/>
        <v>0</v>
      </c>
      <c r="PRE28" s="1"/>
      <c r="PRF28" s="89">
        <v>5</v>
      </c>
      <c r="PRG28" s="93" t="s">
        <v>65</v>
      </c>
      <c r="PRH28" s="58" t="s">
        <v>58</v>
      </c>
      <c r="PRI28" s="91" t="s">
        <v>32</v>
      </c>
      <c r="PRJ28" s="92">
        <v>1</v>
      </c>
      <c r="PRK28" s="87">
        <v>0</v>
      </c>
      <c r="PRL28" s="59">
        <f t="shared" si="696"/>
        <v>0</v>
      </c>
      <c r="PRM28" s="1"/>
      <c r="PRN28" s="89">
        <v>5</v>
      </c>
      <c r="PRO28" s="93" t="s">
        <v>65</v>
      </c>
      <c r="PRP28" s="58" t="s">
        <v>58</v>
      </c>
      <c r="PRQ28" s="91" t="s">
        <v>32</v>
      </c>
      <c r="PRR28" s="92">
        <v>1</v>
      </c>
      <c r="PRS28" s="87">
        <v>0</v>
      </c>
      <c r="PRT28" s="59">
        <f t="shared" si="697"/>
        <v>0</v>
      </c>
      <c r="PRU28" s="1"/>
      <c r="PRV28" s="89">
        <v>5</v>
      </c>
      <c r="PRW28" s="93" t="s">
        <v>65</v>
      </c>
      <c r="PRX28" s="58" t="s">
        <v>58</v>
      </c>
      <c r="PRY28" s="91" t="s">
        <v>32</v>
      </c>
      <c r="PRZ28" s="92">
        <v>1</v>
      </c>
      <c r="PSA28" s="87">
        <v>0</v>
      </c>
      <c r="PSB28" s="59">
        <f t="shared" si="697"/>
        <v>0</v>
      </c>
      <c r="PSC28" s="1"/>
      <c r="PSD28" s="89">
        <v>5</v>
      </c>
      <c r="PSE28" s="93" t="s">
        <v>65</v>
      </c>
      <c r="PSF28" s="58" t="s">
        <v>58</v>
      </c>
      <c r="PSG28" s="91" t="s">
        <v>32</v>
      </c>
      <c r="PSH28" s="92">
        <v>1</v>
      </c>
      <c r="PSI28" s="87">
        <v>0</v>
      </c>
      <c r="PSJ28" s="59">
        <f t="shared" si="698"/>
        <v>0</v>
      </c>
      <c r="PSK28" s="1"/>
      <c r="PSL28" s="89">
        <v>5</v>
      </c>
      <c r="PSM28" s="93" t="s">
        <v>65</v>
      </c>
      <c r="PSN28" s="58" t="s">
        <v>58</v>
      </c>
      <c r="PSO28" s="91" t="s">
        <v>32</v>
      </c>
      <c r="PSP28" s="92">
        <v>1</v>
      </c>
      <c r="PSQ28" s="87">
        <v>0</v>
      </c>
      <c r="PSR28" s="59">
        <f t="shared" si="698"/>
        <v>0</v>
      </c>
      <c r="PSS28" s="1"/>
      <c r="PST28" s="89">
        <v>5</v>
      </c>
      <c r="PSU28" s="93" t="s">
        <v>65</v>
      </c>
      <c r="PSV28" s="58" t="s">
        <v>58</v>
      </c>
      <c r="PSW28" s="91" t="s">
        <v>32</v>
      </c>
      <c r="PSX28" s="92">
        <v>1</v>
      </c>
      <c r="PSY28" s="87">
        <v>0</v>
      </c>
      <c r="PSZ28" s="59">
        <f t="shared" si="699"/>
        <v>0</v>
      </c>
      <c r="PTA28" s="1"/>
      <c r="PTB28" s="89">
        <v>5</v>
      </c>
      <c r="PTC28" s="93" t="s">
        <v>65</v>
      </c>
      <c r="PTD28" s="58" t="s">
        <v>58</v>
      </c>
      <c r="PTE28" s="91" t="s">
        <v>32</v>
      </c>
      <c r="PTF28" s="92">
        <v>1</v>
      </c>
      <c r="PTG28" s="87">
        <v>0</v>
      </c>
      <c r="PTH28" s="59">
        <f t="shared" si="699"/>
        <v>0</v>
      </c>
      <c r="PTI28" s="1"/>
      <c r="PTJ28" s="89">
        <v>5</v>
      </c>
      <c r="PTK28" s="93" t="s">
        <v>65</v>
      </c>
      <c r="PTL28" s="58" t="s">
        <v>58</v>
      </c>
      <c r="PTM28" s="91" t="s">
        <v>32</v>
      </c>
      <c r="PTN28" s="92">
        <v>1</v>
      </c>
      <c r="PTO28" s="87">
        <v>0</v>
      </c>
      <c r="PTP28" s="59">
        <f t="shared" si="700"/>
        <v>0</v>
      </c>
      <c r="PTQ28" s="1"/>
      <c r="PTR28" s="89">
        <v>5</v>
      </c>
      <c r="PTS28" s="93" t="s">
        <v>65</v>
      </c>
      <c r="PTT28" s="58" t="s">
        <v>58</v>
      </c>
      <c r="PTU28" s="91" t="s">
        <v>32</v>
      </c>
      <c r="PTV28" s="92">
        <v>1</v>
      </c>
      <c r="PTW28" s="87">
        <v>0</v>
      </c>
      <c r="PTX28" s="59">
        <f t="shared" si="700"/>
        <v>0</v>
      </c>
      <c r="PTY28" s="1"/>
      <c r="PTZ28" s="89">
        <v>5</v>
      </c>
      <c r="PUA28" s="93" t="s">
        <v>65</v>
      </c>
      <c r="PUB28" s="58" t="s">
        <v>58</v>
      </c>
      <c r="PUC28" s="91" t="s">
        <v>32</v>
      </c>
      <c r="PUD28" s="92">
        <v>1</v>
      </c>
      <c r="PUE28" s="87">
        <v>0</v>
      </c>
      <c r="PUF28" s="59">
        <f t="shared" si="701"/>
        <v>0</v>
      </c>
      <c r="PUG28" s="1"/>
      <c r="PUH28" s="89">
        <v>5</v>
      </c>
      <c r="PUI28" s="93" t="s">
        <v>65</v>
      </c>
      <c r="PUJ28" s="58" t="s">
        <v>58</v>
      </c>
      <c r="PUK28" s="91" t="s">
        <v>32</v>
      </c>
      <c r="PUL28" s="92">
        <v>1</v>
      </c>
      <c r="PUM28" s="87">
        <v>0</v>
      </c>
      <c r="PUN28" s="59">
        <f t="shared" si="701"/>
        <v>0</v>
      </c>
      <c r="PUO28" s="1"/>
      <c r="PUP28" s="89">
        <v>5</v>
      </c>
      <c r="PUQ28" s="93" t="s">
        <v>65</v>
      </c>
      <c r="PUR28" s="58" t="s">
        <v>58</v>
      </c>
      <c r="PUS28" s="91" t="s">
        <v>32</v>
      </c>
      <c r="PUT28" s="92">
        <v>1</v>
      </c>
      <c r="PUU28" s="87">
        <v>0</v>
      </c>
      <c r="PUV28" s="59">
        <f t="shared" si="702"/>
        <v>0</v>
      </c>
      <c r="PUW28" s="1"/>
      <c r="PUX28" s="89">
        <v>5</v>
      </c>
      <c r="PUY28" s="93" t="s">
        <v>65</v>
      </c>
      <c r="PUZ28" s="58" t="s">
        <v>58</v>
      </c>
      <c r="PVA28" s="91" t="s">
        <v>32</v>
      </c>
      <c r="PVB28" s="92">
        <v>1</v>
      </c>
      <c r="PVC28" s="87">
        <v>0</v>
      </c>
      <c r="PVD28" s="59">
        <f t="shared" si="702"/>
        <v>0</v>
      </c>
      <c r="PVE28" s="1"/>
      <c r="PVF28" s="89">
        <v>5</v>
      </c>
      <c r="PVG28" s="93" t="s">
        <v>65</v>
      </c>
      <c r="PVH28" s="58" t="s">
        <v>58</v>
      </c>
      <c r="PVI28" s="91" t="s">
        <v>32</v>
      </c>
      <c r="PVJ28" s="92">
        <v>1</v>
      </c>
      <c r="PVK28" s="87">
        <v>0</v>
      </c>
      <c r="PVL28" s="59">
        <f t="shared" si="703"/>
        <v>0</v>
      </c>
      <c r="PVM28" s="1"/>
      <c r="PVN28" s="89">
        <v>5</v>
      </c>
      <c r="PVO28" s="93" t="s">
        <v>65</v>
      </c>
      <c r="PVP28" s="58" t="s">
        <v>58</v>
      </c>
      <c r="PVQ28" s="91" t="s">
        <v>32</v>
      </c>
      <c r="PVR28" s="92">
        <v>1</v>
      </c>
      <c r="PVS28" s="87">
        <v>0</v>
      </c>
      <c r="PVT28" s="59">
        <f t="shared" si="703"/>
        <v>0</v>
      </c>
      <c r="PVU28" s="1"/>
      <c r="PVV28" s="89">
        <v>5</v>
      </c>
      <c r="PVW28" s="93" t="s">
        <v>65</v>
      </c>
      <c r="PVX28" s="58" t="s">
        <v>58</v>
      </c>
      <c r="PVY28" s="91" t="s">
        <v>32</v>
      </c>
      <c r="PVZ28" s="92">
        <v>1</v>
      </c>
      <c r="PWA28" s="87">
        <v>0</v>
      </c>
      <c r="PWB28" s="59">
        <f t="shared" si="704"/>
        <v>0</v>
      </c>
      <c r="PWC28" s="1"/>
      <c r="PWD28" s="89">
        <v>5</v>
      </c>
      <c r="PWE28" s="93" t="s">
        <v>65</v>
      </c>
      <c r="PWF28" s="58" t="s">
        <v>58</v>
      </c>
      <c r="PWG28" s="91" t="s">
        <v>32</v>
      </c>
      <c r="PWH28" s="92">
        <v>1</v>
      </c>
      <c r="PWI28" s="87">
        <v>0</v>
      </c>
      <c r="PWJ28" s="59">
        <f t="shared" si="704"/>
        <v>0</v>
      </c>
      <c r="PWK28" s="1"/>
      <c r="PWL28" s="89">
        <v>5</v>
      </c>
      <c r="PWM28" s="93" t="s">
        <v>65</v>
      </c>
      <c r="PWN28" s="58" t="s">
        <v>58</v>
      </c>
      <c r="PWO28" s="91" t="s">
        <v>32</v>
      </c>
      <c r="PWP28" s="92">
        <v>1</v>
      </c>
      <c r="PWQ28" s="87">
        <v>0</v>
      </c>
      <c r="PWR28" s="59">
        <f t="shared" si="705"/>
        <v>0</v>
      </c>
      <c r="PWS28" s="1"/>
      <c r="PWT28" s="89">
        <v>5</v>
      </c>
      <c r="PWU28" s="93" t="s">
        <v>65</v>
      </c>
      <c r="PWV28" s="58" t="s">
        <v>58</v>
      </c>
      <c r="PWW28" s="91" t="s">
        <v>32</v>
      </c>
      <c r="PWX28" s="92">
        <v>1</v>
      </c>
      <c r="PWY28" s="87">
        <v>0</v>
      </c>
      <c r="PWZ28" s="59">
        <f t="shared" si="705"/>
        <v>0</v>
      </c>
      <c r="PXA28" s="1"/>
      <c r="PXB28" s="89">
        <v>5</v>
      </c>
      <c r="PXC28" s="93" t="s">
        <v>65</v>
      </c>
      <c r="PXD28" s="58" t="s">
        <v>58</v>
      </c>
      <c r="PXE28" s="91" t="s">
        <v>32</v>
      </c>
      <c r="PXF28" s="92">
        <v>1</v>
      </c>
      <c r="PXG28" s="87">
        <v>0</v>
      </c>
      <c r="PXH28" s="59">
        <f t="shared" si="706"/>
        <v>0</v>
      </c>
      <c r="PXI28" s="1"/>
      <c r="PXJ28" s="89">
        <v>5</v>
      </c>
      <c r="PXK28" s="93" t="s">
        <v>65</v>
      </c>
      <c r="PXL28" s="58" t="s">
        <v>58</v>
      </c>
      <c r="PXM28" s="91" t="s">
        <v>32</v>
      </c>
      <c r="PXN28" s="92">
        <v>1</v>
      </c>
      <c r="PXO28" s="87">
        <v>0</v>
      </c>
      <c r="PXP28" s="59">
        <f t="shared" si="706"/>
        <v>0</v>
      </c>
      <c r="PXQ28" s="1"/>
      <c r="PXR28" s="89">
        <v>5</v>
      </c>
      <c r="PXS28" s="93" t="s">
        <v>65</v>
      </c>
      <c r="PXT28" s="58" t="s">
        <v>58</v>
      </c>
      <c r="PXU28" s="91" t="s">
        <v>32</v>
      </c>
      <c r="PXV28" s="92">
        <v>1</v>
      </c>
      <c r="PXW28" s="87">
        <v>0</v>
      </c>
      <c r="PXX28" s="59">
        <f t="shared" si="707"/>
        <v>0</v>
      </c>
      <c r="PXY28" s="1"/>
      <c r="PXZ28" s="89">
        <v>5</v>
      </c>
      <c r="PYA28" s="93" t="s">
        <v>65</v>
      </c>
      <c r="PYB28" s="58" t="s">
        <v>58</v>
      </c>
      <c r="PYC28" s="91" t="s">
        <v>32</v>
      </c>
      <c r="PYD28" s="92">
        <v>1</v>
      </c>
      <c r="PYE28" s="87">
        <v>0</v>
      </c>
      <c r="PYF28" s="59">
        <f t="shared" si="707"/>
        <v>0</v>
      </c>
      <c r="PYG28" s="1"/>
      <c r="PYH28" s="89">
        <v>5</v>
      </c>
      <c r="PYI28" s="93" t="s">
        <v>65</v>
      </c>
      <c r="PYJ28" s="58" t="s">
        <v>58</v>
      </c>
      <c r="PYK28" s="91" t="s">
        <v>32</v>
      </c>
      <c r="PYL28" s="92">
        <v>1</v>
      </c>
      <c r="PYM28" s="87">
        <v>0</v>
      </c>
      <c r="PYN28" s="59">
        <f t="shared" si="708"/>
        <v>0</v>
      </c>
      <c r="PYO28" s="1"/>
      <c r="PYP28" s="89">
        <v>5</v>
      </c>
      <c r="PYQ28" s="93" t="s">
        <v>65</v>
      </c>
      <c r="PYR28" s="58" t="s">
        <v>58</v>
      </c>
      <c r="PYS28" s="91" t="s">
        <v>32</v>
      </c>
      <c r="PYT28" s="92">
        <v>1</v>
      </c>
      <c r="PYU28" s="87">
        <v>0</v>
      </c>
      <c r="PYV28" s="59">
        <f t="shared" si="708"/>
        <v>0</v>
      </c>
      <c r="PYW28" s="1"/>
      <c r="PYX28" s="89">
        <v>5</v>
      </c>
      <c r="PYY28" s="93" t="s">
        <v>65</v>
      </c>
      <c r="PYZ28" s="58" t="s">
        <v>58</v>
      </c>
      <c r="PZA28" s="91" t="s">
        <v>32</v>
      </c>
      <c r="PZB28" s="92">
        <v>1</v>
      </c>
      <c r="PZC28" s="87">
        <v>0</v>
      </c>
      <c r="PZD28" s="59">
        <f t="shared" si="709"/>
        <v>0</v>
      </c>
      <c r="PZE28" s="1"/>
      <c r="PZF28" s="89">
        <v>5</v>
      </c>
      <c r="PZG28" s="93" t="s">
        <v>65</v>
      </c>
      <c r="PZH28" s="58" t="s">
        <v>58</v>
      </c>
      <c r="PZI28" s="91" t="s">
        <v>32</v>
      </c>
      <c r="PZJ28" s="92">
        <v>1</v>
      </c>
      <c r="PZK28" s="87">
        <v>0</v>
      </c>
      <c r="PZL28" s="59">
        <f t="shared" si="709"/>
        <v>0</v>
      </c>
      <c r="PZM28" s="1"/>
      <c r="PZN28" s="89">
        <v>5</v>
      </c>
      <c r="PZO28" s="93" t="s">
        <v>65</v>
      </c>
      <c r="PZP28" s="58" t="s">
        <v>58</v>
      </c>
      <c r="PZQ28" s="91" t="s">
        <v>32</v>
      </c>
      <c r="PZR28" s="92">
        <v>1</v>
      </c>
      <c r="PZS28" s="87">
        <v>0</v>
      </c>
      <c r="PZT28" s="59">
        <f t="shared" si="710"/>
        <v>0</v>
      </c>
      <c r="PZU28" s="1"/>
      <c r="PZV28" s="89">
        <v>5</v>
      </c>
      <c r="PZW28" s="93" t="s">
        <v>65</v>
      </c>
      <c r="PZX28" s="58" t="s">
        <v>58</v>
      </c>
      <c r="PZY28" s="91" t="s">
        <v>32</v>
      </c>
      <c r="PZZ28" s="92">
        <v>1</v>
      </c>
      <c r="QAA28" s="87">
        <v>0</v>
      </c>
      <c r="QAB28" s="59">
        <f t="shared" si="710"/>
        <v>0</v>
      </c>
      <c r="QAC28" s="1"/>
      <c r="QAD28" s="89">
        <v>5</v>
      </c>
      <c r="QAE28" s="93" t="s">
        <v>65</v>
      </c>
      <c r="QAF28" s="58" t="s">
        <v>58</v>
      </c>
      <c r="QAG28" s="91" t="s">
        <v>32</v>
      </c>
      <c r="QAH28" s="92">
        <v>1</v>
      </c>
      <c r="QAI28" s="87">
        <v>0</v>
      </c>
      <c r="QAJ28" s="59">
        <f t="shared" si="711"/>
        <v>0</v>
      </c>
      <c r="QAK28" s="1"/>
      <c r="QAL28" s="89">
        <v>5</v>
      </c>
      <c r="QAM28" s="93" t="s">
        <v>65</v>
      </c>
      <c r="QAN28" s="58" t="s">
        <v>58</v>
      </c>
      <c r="QAO28" s="91" t="s">
        <v>32</v>
      </c>
      <c r="QAP28" s="92">
        <v>1</v>
      </c>
      <c r="QAQ28" s="87">
        <v>0</v>
      </c>
      <c r="QAR28" s="59">
        <f t="shared" si="711"/>
        <v>0</v>
      </c>
      <c r="QAS28" s="1"/>
      <c r="QAT28" s="89">
        <v>5</v>
      </c>
      <c r="QAU28" s="93" t="s">
        <v>65</v>
      </c>
      <c r="QAV28" s="58" t="s">
        <v>58</v>
      </c>
      <c r="QAW28" s="91" t="s">
        <v>32</v>
      </c>
      <c r="QAX28" s="92">
        <v>1</v>
      </c>
      <c r="QAY28" s="87">
        <v>0</v>
      </c>
      <c r="QAZ28" s="59">
        <f t="shared" si="712"/>
        <v>0</v>
      </c>
      <c r="QBA28" s="1"/>
      <c r="QBB28" s="89">
        <v>5</v>
      </c>
      <c r="QBC28" s="93" t="s">
        <v>65</v>
      </c>
      <c r="QBD28" s="58" t="s">
        <v>58</v>
      </c>
      <c r="QBE28" s="91" t="s">
        <v>32</v>
      </c>
      <c r="QBF28" s="92">
        <v>1</v>
      </c>
      <c r="QBG28" s="87">
        <v>0</v>
      </c>
      <c r="QBH28" s="59">
        <f t="shared" si="712"/>
        <v>0</v>
      </c>
      <c r="QBI28" s="1"/>
      <c r="QBJ28" s="89">
        <v>5</v>
      </c>
      <c r="QBK28" s="93" t="s">
        <v>65</v>
      </c>
      <c r="QBL28" s="58" t="s">
        <v>58</v>
      </c>
      <c r="QBM28" s="91" t="s">
        <v>32</v>
      </c>
      <c r="QBN28" s="92">
        <v>1</v>
      </c>
      <c r="QBO28" s="87">
        <v>0</v>
      </c>
      <c r="QBP28" s="59">
        <f t="shared" si="713"/>
        <v>0</v>
      </c>
      <c r="QBQ28" s="1"/>
      <c r="QBR28" s="89">
        <v>5</v>
      </c>
      <c r="QBS28" s="93" t="s">
        <v>65</v>
      </c>
      <c r="QBT28" s="58" t="s">
        <v>58</v>
      </c>
      <c r="QBU28" s="91" t="s">
        <v>32</v>
      </c>
      <c r="QBV28" s="92">
        <v>1</v>
      </c>
      <c r="QBW28" s="87">
        <v>0</v>
      </c>
      <c r="QBX28" s="59">
        <f t="shared" si="713"/>
        <v>0</v>
      </c>
      <c r="QBY28" s="1"/>
      <c r="QBZ28" s="89">
        <v>5</v>
      </c>
      <c r="QCA28" s="93" t="s">
        <v>65</v>
      </c>
      <c r="QCB28" s="58" t="s">
        <v>58</v>
      </c>
      <c r="QCC28" s="91" t="s">
        <v>32</v>
      </c>
      <c r="QCD28" s="92">
        <v>1</v>
      </c>
      <c r="QCE28" s="87">
        <v>0</v>
      </c>
      <c r="QCF28" s="59">
        <f t="shared" si="714"/>
        <v>0</v>
      </c>
      <c r="QCG28" s="1"/>
      <c r="QCH28" s="89">
        <v>5</v>
      </c>
      <c r="QCI28" s="93" t="s">
        <v>65</v>
      </c>
      <c r="QCJ28" s="58" t="s">
        <v>58</v>
      </c>
      <c r="QCK28" s="91" t="s">
        <v>32</v>
      </c>
      <c r="QCL28" s="92">
        <v>1</v>
      </c>
      <c r="QCM28" s="87">
        <v>0</v>
      </c>
      <c r="QCN28" s="59">
        <f t="shared" si="714"/>
        <v>0</v>
      </c>
      <c r="QCO28" s="1"/>
      <c r="QCP28" s="89">
        <v>5</v>
      </c>
      <c r="QCQ28" s="93" t="s">
        <v>65</v>
      </c>
      <c r="QCR28" s="58" t="s">
        <v>58</v>
      </c>
      <c r="QCS28" s="91" t="s">
        <v>32</v>
      </c>
      <c r="QCT28" s="92">
        <v>1</v>
      </c>
      <c r="QCU28" s="87">
        <v>0</v>
      </c>
      <c r="QCV28" s="59">
        <f t="shared" si="715"/>
        <v>0</v>
      </c>
      <c r="QCW28" s="1"/>
      <c r="QCX28" s="89">
        <v>5</v>
      </c>
      <c r="QCY28" s="93" t="s">
        <v>65</v>
      </c>
      <c r="QCZ28" s="58" t="s">
        <v>58</v>
      </c>
      <c r="QDA28" s="91" t="s">
        <v>32</v>
      </c>
      <c r="QDB28" s="92">
        <v>1</v>
      </c>
      <c r="QDC28" s="87">
        <v>0</v>
      </c>
      <c r="QDD28" s="59">
        <f t="shared" si="715"/>
        <v>0</v>
      </c>
      <c r="QDE28" s="1"/>
      <c r="QDF28" s="89">
        <v>5</v>
      </c>
      <c r="QDG28" s="93" t="s">
        <v>65</v>
      </c>
      <c r="QDH28" s="58" t="s">
        <v>58</v>
      </c>
      <c r="QDI28" s="91" t="s">
        <v>32</v>
      </c>
      <c r="QDJ28" s="92">
        <v>1</v>
      </c>
      <c r="QDK28" s="87">
        <v>0</v>
      </c>
      <c r="QDL28" s="59">
        <f t="shared" si="716"/>
        <v>0</v>
      </c>
      <c r="QDM28" s="1"/>
      <c r="QDN28" s="89">
        <v>5</v>
      </c>
      <c r="QDO28" s="93" t="s">
        <v>65</v>
      </c>
      <c r="QDP28" s="58" t="s">
        <v>58</v>
      </c>
      <c r="QDQ28" s="91" t="s">
        <v>32</v>
      </c>
      <c r="QDR28" s="92">
        <v>1</v>
      </c>
      <c r="QDS28" s="87">
        <v>0</v>
      </c>
      <c r="QDT28" s="59">
        <f t="shared" si="716"/>
        <v>0</v>
      </c>
      <c r="QDU28" s="1"/>
      <c r="QDV28" s="89">
        <v>5</v>
      </c>
      <c r="QDW28" s="93" t="s">
        <v>65</v>
      </c>
      <c r="QDX28" s="58" t="s">
        <v>58</v>
      </c>
      <c r="QDY28" s="91" t="s">
        <v>32</v>
      </c>
      <c r="QDZ28" s="92">
        <v>1</v>
      </c>
      <c r="QEA28" s="87">
        <v>0</v>
      </c>
      <c r="QEB28" s="59">
        <f t="shared" si="717"/>
        <v>0</v>
      </c>
      <c r="QEC28" s="1"/>
      <c r="QED28" s="89">
        <v>5</v>
      </c>
      <c r="QEE28" s="93" t="s">
        <v>65</v>
      </c>
      <c r="QEF28" s="58" t="s">
        <v>58</v>
      </c>
      <c r="QEG28" s="91" t="s">
        <v>32</v>
      </c>
      <c r="QEH28" s="92">
        <v>1</v>
      </c>
      <c r="QEI28" s="87">
        <v>0</v>
      </c>
      <c r="QEJ28" s="59">
        <f t="shared" si="717"/>
        <v>0</v>
      </c>
      <c r="QEK28" s="1"/>
      <c r="QEL28" s="89">
        <v>5</v>
      </c>
      <c r="QEM28" s="93" t="s">
        <v>65</v>
      </c>
      <c r="QEN28" s="58" t="s">
        <v>58</v>
      </c>
      <c r="QEO28" s="91" t="s">
        <v>32</v>
      </c>
      <c r="QEP28" s="92">
        <v>1</v>
      </c>
      <c r="QEQ28" s="87">
        <v>0</v>
      </c>
      <c r="QER28" s="59">
        <f t="shared" si="718"/>
        <v>0</v>
      </c>
      <c r="QES28" s="1"/>
      <c r="QET28" s="89">
        <v>5</v>
      </c>
      <c r="QEU28" s="93" t="s">
        <v>65</v>
      </c>
      <c r="QEV28" s="58" t="s">
        <v>58</v>
      </c>
      <c r="QEW28" s="91" t="s">
        <v>32</v>
      </c>
      <c r="QEX28" s="92">
        <v>1</v>
      </c>
      <c r="QEY28" s="87">
        <v>0</v>
      </c>
      <c r="QEZ28" s="59">
        <f t="shared" si="718"/>
        <v>0</v>
      </c>
      <c r="QFA28" s="1"/>
      <c r="QFB28" s="89">
        <v>5</v>
      </c>
      <c r="QFC28" s="93" t="s">
        <v>65</v>
      </c>
      <c r="QFD28" s="58" t="s">
        <v>58</v>
      </c>
      <c r="QFE28" s="91" t="s">
        <v>32</v>
      </c>
      <c r="QFF28" s="92">
        <v>1</v>
      </c>
      <c r="QFG28" s="87">
        <v>0</v>
      </c>
      <c r="QFH28" s="59">
        <f t="shared" si="719"/>
        <v>0</v>
      </c>
      <c r="QFI28" s="1"/>
      <c r="QFJ28" s="89">
        <v>5</v>
      </c>
      <c r="QFK28" s="93" t="s">
        <v>65</v>
      </c>
      <c r="QFL28" s="58" t="s">
        <v>58</v>
      </c>
      <c r="QFM28" s="91" t="s">
        <v>32</v>
      </c>
      <c r="QFN28" s="92">
        <v>1</v>
      </c>
      <c r="QFO28" s="87">
        <v>0</v>
      </c>
      <c r="QFP28" s="59">
        <f t="shared" si="719"/>
        <v>0</v>
      </c>
      <c r="QFQ28" s="1"/>
      <c r="QFR28" s="89">
        <v>5</v>
      </c>
      <c r="QFS28" s="93" t="s">
        <v>65</v>
      </c>
      <c r="QFT28" s="58" t="s">
        <v>58</v>
      </c>
      <c r="QFU28" s="91" t="s">
        <v>32</v>
      </c>
      <c r="QFV28" s="92">
        <v>1</v>
      </c>
      <c r="QFW28" s="87">
        <v>0</v>
      </c>
      <c r="QFX28" s="59">
        <f t="shared" si="720"/>
        <v>0</v>
      </c>
      <c r="QFY28" s="1"/>
      <c r="QFZ28" s="89">
        <v>5</v>
      </c>
      <c r="QGA28" s="93" t="s">
        <v>65</v>
      </c>
      <c r="QGB28" s="58" t="s">
        <v>58</v>
      </c>
      <c r="QGC28" s="91" t="s">
        <v>32</v>
      </c>
      <c r="QGD28" s="92">
        <v>1</v>
      </c>
      <c r="QGE28" s="87">
        <v>0</v>
      </c>
      <c r="QGF28" s="59">
        <f t="shared" si="720"/>
        <v>0</v>
      </c>
      <c r="QGG28" s="1"/>
      <c r="QGH28" s="89">
        <v>5</v>
      </c>
      <c r="QGI28" s="93" t="s">
        <v>65</v>
      </c>
      <c r="QGJ28" s="58" t="s">
        <v>58</v>
      </c>
      <c r="QGK28" s="91" t="s">
        <v>32</v>
      </c>
      <c r="QGL28" s="92">
        <v>1</v>
      </c>
      <c r="QGM28" s="87">
        <v>0</v>
      </c>
      <c r="QGN28" s="59">
        <f t="shared" si="721"/>
        <v>0</v>
      </c>
      <c r="QGO28" s="1"/>
      <c r="QGP28" s="89">
        <v>5</v>
      </c>
      <c r="QGQ28" s="93" t="s">
        <v>65</v>
      </c>
      <c r="QGR28" s="58" t="s">
        <v>58</v>
      </c>
      <c r="QGS28" s="91" t="s">
        <v>32</v>
      </c>
      <c r="QGT28" s="92">
        <v>1</v>
      </c>
      <c r="QGU28" s="87">
        <v>0</v>
      </c>
      <c r="QGV28" s="59">
        <f t="shared" si="721"/>
        <v>0</v>
      </c>
      <c r="QGW28" s="1"/>
      <c r="QGX28" s="89">
        <v>5</v>
      </c>
      <c r="QGY28" s="93" t="s">
        <v>65</v>
      </c>
      <c r="QGZ28" s="58" t="s">
        <v>58</v>
      </c>
      <c r="QHA28" s="91" t="s">
        <v>32</v>
      </c>
      <c r="QHB28" s="92">
        <v>1</v>
      </c>
      <c r="QHC28" s="87">
        <v>0</v>
      </c>
      <c r="QHD28" s="59">
        <f t="shared" si="722"/>
        <v>0</v>
      </c>
      <c r="QHE28" s="1"/>
      <c r="QHF28" s="89">
        <v>5</v>
      </c>
      <c r="QHG28" s="93" t="s">
        <v>65</v>
      </c>
      <c r="QHH28" s="58" t="s">
        <v>58</v>
      </c>
      <c r="QHI28" s="91" t="s">
        <v>32</v>
      </c>
      <c r="QHJ28" s="92">
        <v>1</v>
      </c>
      <c r="QHK28" s="87">
        <v>0</v>
      </c>
      <c r="QHL28" s="59">
        <f t="shared" si="722"/>
        <v>0</v>
      </c>
      <c r="QHM28" s="1"/>
      <c r="QHN28" s="89">
        <v>5</v>
      </c>
      <c r="QHO28" s="93" t="s">
        <v>65</v>
      </c>
      <c r="QHP28" s="58" t="s">
        <v>58</v>
      </c>
      <c r="QHQ28" s="91" t="s">
        <v>32</v>
      </c>
      <c r="QHR28" s="92">
        <v>1</v>
      </c>
      <c r="QHS28" s="87">
        <v>0</v>
      </c>
      <c r="QHT28" s="59">
        <f t="shared" si="723"/>
        <v>0</v>
      </c>
      <c r="QHU28" s="1"/>
      <c r="QHV28" s="89">
        <v>5</v>
      </c>
      <c r="QHW28" s="93" t="s">
        <v>65</v>
      </c>
      <c r="QHX28" s="58" t="s">
        <v>58</v>
      </c>
      <c r="QHY28" s="91" t="s">
        <v>32</v>
      </c>
      <c r="QHZ28" s="92">
        <v>1</v>
      </c>
      <c r="QIA28" s="87">
        <v>0</v>
      </c>
      <c r="QIB28" s="59">
        <f t="shared" si="723"/>
        <v>0</v>
      </c>
      <c r="QIC28" s="1"/>
      <c r="QID28" s="89">
        <v>5</v>
      </c>
      <c r="QIE28" s="93" t="s">
        <v>65</v>
      </c>
      <c r="QIF28" s="58" t="s">
        <v>58</v>
      </c>
      <c r="QIG28" s="91" t="s">
        <v>32</v>
      </c>
      <c r="QIH28" s="92">
        <v>1</v>
      </c>
      <c r="QII28" s="87">
        <v>0</v>
      </c>
      <c r="QIJ28" s="59">
        <f t="shared" si="724"/>
        <v>0</v>
      </c>
      <c r="QIK28" s="1"/>
      <c r="QIL28" s="89">
        <v>5</v>
      </c>
      <c r="QIM28" s="93" t="s">
        <v>65</v>
      </c>
      <c r="QIN28" s="58" t="s">
        <v>58</v>
      </c>
      <c r="QIO28" s="91" t="s">
        <v>32</v>
      </c>
      <c r="QIP28" s="92">
        <v>1</v>
      </c>
      <c r="QIQ28" s="87">
        <v>0</v>
      </c>
      <c r="QIR28" s="59">
        <f t="shared" si="724"/>
        <v>0</v>
      </c>
      <c r="QIS28" s="1"/>
      <c r="QIT28" s="89">
        <v>5</v>
      </c>
      <c r="QIU28" s="93" t="s">
        <v>65</v>
      </c>
      <c r="QIV28" s="58" t="s">
        <v>58</v>
      </c>
      <c r="QIW28" s="91" t="s">
        <v>32</v>
      </c>
      <c r="QIX28" s="92">
        <v>1</v>
      </c>
      <c r="QIY28" s="87">
        <v>0</v>
      </c>
      <c r="QIZ28" s="59">
        <f t="shared" si="725"/>
        <v>0</v>
      </c>
      <c r="QJA28" s="1"/>
      <c r="QJB28" s="89">
        <v>5</v>
      </c>
      <c r="QJC28" s="93" t="s">
        <v>65</v>
      </c>
      <c r="QJD28" s="58" t="s">
        <v>58</v>
      </c>
      <c r="QJE28" s="91" t="s">
        <v>32</v>
      </c>
      <c r="QJF28" s="92">
        <v>1</v>
      </c>
      <c r="QJG28" s="87">
        <v>0</v>
      </c>
      <c r="QJH28" s="59">
        <f t="shared" si="725"/>
        <v>0</v>
      </c>
      <c r="QJI28" s="1"/>
      <c r="QJJ28" s="89">
        <v>5</v>
      </c>
      <c r="QJK28" s="93" t="s">
        <v>65</v>
      </c>
      <c r="QJL28" s="58" t="s">
        <v>58</v>
      </c>
      <c r="QJM28" s="91" t="s">
        <v>32</v>
      </c>
      <c r="QJN28" s="92">
        <v>1</v>
      </c>
      <c r="QJO28" s="87">
        <v>0</v>
      </c>
      <c r="QJP28" s="59">
        <f t="shared" si="726"/>
        <v>0</v>
      </c>
      <c r="QJQ28" s="1"/>
      <c r="QJR28" s="89">
        <v>5</v>
      </c>
      <c r="QJS28" s="93" t="s">
        <v>65</v>
      </c>
      <c r="QJT28" s="58" t="s">
        <v>58</v>
      </c>
      <c r="QJU28" s="91" t="s">
        <v>32</v>
      </c>
      <c r="QJV28" s="92">
        <v>1</v>
      </c>
      <c r="QJW28" s="87">
        <v>0</v>
      </c>
      <c r="QJX28" s="59">
        <f t="shared" si="726"/>
        <v>0</v>
      </c>
      <c r="QJY28" s="1"/>
      <c r="QJZ28" s="89">
        <v>5</v>
      </c>
      <c r="QKA28" s="93" t="s">
        <v>65</v>
      </c>
      <c r="QKB28" s="58" t="s">
        <v>58</v>
      </c>
      <c r="QKC28" s="91" t="s">
        <v>32</v>
      </c>
      <c r="QKD28" s="92">
        <v>1</v>
      </c>
      <c r="QKE28" s="87">
        <v>0</v>
      </c>
      <c r="QKF28" s="59">
        <f t="shared" si="727"/>
        <v>0</v>
      </c>
      <c r="QKG28" s="1"/>
      <c r="QKH28" s="89">
        <v>5</v>
      </c>
      <c r="QKI28" s="93" t="s">
        <v>65</v>
      </c>
      <c r="QKJ28" s="58" t="s">
        <v>58</v>
      </c>
      <c r="QKK28" s="91" t="s">
        <v>32</v>
      </c>
      <c r="QKL28" s="92">
        <v>1</v>
      </c>
      <c r="QKM28" s="87">
        <v>0</v>
      </c>
      <c r="QKN28" s="59">
        <f t="shared" si="727"/>
        <v>0</v>
      </c>
      <c r="QKO28" s="1"/>
      <c r="QKP28" s="89">
        <v>5</v>
      </c>
      <c r="QKQ28" s="93" t="s">
        <v>65</v>
      </c>
      <c r="QKR28" s="58" t="s">
        <v>58</v>
      </c>
      <c r="QKS28" s="91" t="s">
        <v>32</v>
      </c>
      <c r="QKT28" s="92">
        <v>1</v>
      </c>
      <c r="QKU28" s="87">
        <v>0</v>
      </c>
      <c r="QKV28" s="59">
        <f t="shared" si="728"/>
        <v>0</v>
      </c>
      <c r="QKW28" s="1"/>
      <c r="QKX28" s="89">
        <v>5</v>
      </c>
      <c r="QKY28" s="93" t="s">
        <v>65</v>
      </c>
      <c r="QKZ28" s="58" t="s">
        <v>58</v>
      </c>
      <c r="QLA28" s="91" t="s">
        <v>32</v>
      </c>
      <c r="QLB28" s="92">
        <v>1</v>
      </c>
      <c r="QLC28" s="87">
        <v>0</v>
      </c>
      <c r="QLD28" s="59">
        <f t="shared" si="728"/>
        <v>0</v>
      </c>
      <c r="QLE28" s="1"/>
      <c r="QLF28" s="89">
        <v>5</v>
      </c>
      <c r="QLG28" s="93" t="s">
        <v>65</v>
      </c>
      <c r="QLH28" s="58" t="s">
        <v>58</v>
      </c>
      <c r="QLI28" s="91" t="s">
        <v>32</v>
      </c>
      <c r="QLJ28" s="92">
        <v>1</v>
      </c>
      <c r="QLK28" s="87">
        <v>0</v>
      </c>
      <c r="QLL28" s="59">
        <f t="shared" si="729"/>
        <v>0</v>
      </c>
      <c r="QLM28" s="1"/>
      <c r="QLN28" s="89">
        <v>5</v>
      </c>
      <c r="QLO28" s="93" t="s">
        <v>65</v>
      </c>
      <c r="QLP28" s="58" t="s">
        <v>58</v>
      </c>
      <c r="QLQ28" s="91" t="s">
        <v>32</v>
      </c>
      <c r="QLR28" s="92">
        <v>1</v>
      </c>
      <c r="QLS28" s="87">
        <v>0</v>
      </c>
      <c r="QLT28" s="59">
        <f t="shared" si="729"/>
        <v>0</v>
      </c>
      <c r="QLU28" s="1"/>
      <c r="QLV28" s="89">
        <v>5</v>
      </c>
      <c r="QLW28" s="93" t="s">
        <v>65</v>
      </c>
      <c r="QLX28" s="58" t="s">
        <v>58</v>
      </c>
      <c r="QLY28" s="91" t="s">
        <v>32</v>
      </c>
      <c r="QLZ28" s="92">
        <v>1</v>
      </c>
      <c r="QMA28" s="87">
        <v>0</v>
      </c>
      <c r="QMB28" s="59">
        <f t="shared" si="730"/>
        <v>0</v>
      </c>
      <c r="QMC28" s="1"/>
      <c r="QMD28" s="89">
        <v>5</v>
      </c>
      <c r="QME28" s="93" t="s">
        <v>65</v>
      </c>
      <c r="QMF28" s="58" t="s">
        <v>58</v>
      </c>
      <c r="QMG28" s="91" t="s">
        <v>32</v>
      </c>
      <c r="QMH28" s="92">
        <v>1</v>
      </c>
      <c r="QMI28" s="87">
        <v>0</v>
      </c>
      <c r="QMJ28" s="59">
        <f t="shared" si="730"/>
        <v>0</v>
      </c>
      <c r="QMK28" s="1"/>
      <c r="QML28" s="89">
        <v>5</v>
      </c>
      <c r="QMM28" s="93" t="s">
        <v>65</v>
      </c>
      <c r="QMN28" s="58" t="s">
        <v>58</v>
      </c>
      <c r="QMO28" s="91" t="s">
        <v>32</v>
      </c>
      <c r="QMP28" s="92">
        <v>1</v>
      </c>
      <c r="QMQ28" s="87">
        <v>0</v>
      </c>
      <c r="QMR28" s="59">
        <f t="shared" si="731"/>
        <v>0</v>
      </c>
      <c r="QMS28" s="1"/>
      <c r="QMT28" s="89">
        <v>5</v>
      </c>
      <c r="QMU28" s="93" t="s">
        <v>65</v>
      </c>
      <c r="QMV28" s="58" t="s">
        <v>58</v>
      </c>
      <c r="QMW28" s="91" t="s">
        <v>32</v>
      </c>
      <c r="QMX28" s="92">
        <v>1</v>
      </c>
      <c r="QMY28" s="87">
        <v>0</v>
      </c>
      <c r="QMZ28" s="59">
        <f t="shared" si="731"/>
        <v>0</v>
      </c>
      <c r="QNA28" s="1"/>
      <c r="QNB28" s="89">
        <v>5</v>
      </c>
      <c r="QNC28" s="93" t="s">
        <v>65</v>
      </c>
      <c r="QND28" s="58" t="s">
        <v>58</v>
      </c>
      <c r="QNE28" s="91" t="s">
        <v>32</v>
      </c>
      <c r="QNF28" s="92">
        <v>1</v>
      </c>
      <c r="QNG28" s="87">
        <v>0</v>
      </c>
      <c r="QNH28" s="59">
        <f t="shared" si="732"/>
        <v>0</v>
      </c>
      <c r="QNI28" s="1"/>
      <c r="QNJ28" s="89">
        <v>5</v>
      </c>
      <c r="QNK28" s="93" t="s">
        <v>65</v>
      </c>
      <c r="QNL28" s="58" t="s">
        <v>58</v>
      </c>
      <c r="QNM28" s="91" t="s">
        <v>32</v>
      </c>
      <c r="QNN28" s="92">
        <v>1</v>
      </c>
      <c r="QNO28" s="87">
        <v>0</v>
      </c>
      <c r="QNP28" s="59">
        <f t="shared" si="732"/>
        <v>0</v>
      </c>
      <c r="QNQ28" s="1"/>
      <c r="QNR28" s="89">
        <v>5</v>
      </c>
      <c r="QNS28" s="93" t="s">
        <v>65</v>
      </c>
      <c r="QNT28" s="58" t="s">
        <v>58</v>
      </c>
      <c r="QNU28" s="91" t="s">
        <v>32</v>
      </c>
      <c r="QNV28" s="92">
        <v>1</v>
      </c>
      <c r="QNW28" s="87">
        <v>0</v>
      </c>
      <c r="QNX28" s="59">
        <f t="shared" si="733"/>
        <v>0</v>
      </c>
      <c r="QNY28" s="1"/>
      <c r="QNZ28" s="89">
        <v>5</v>
      </c>
      <c r="QOA28" s="93" t="s">
        <v>65</v>
      </c>
      <c r="QOB28" s="58" t="s">
        <v>58</v>
      </c>
      <c r="QOC28" s="91" t="s">
        <v>32</v>
      </c>
      <c r="QOD28" s="92">
        <v>1</v>
      </c>
      <c r="QOE28" s="87">
        <v>0</v>
      </c>
      <c r="QOF28" s="59">
        <f t="shared" si="733"/>
        <v>0</v>
      </c>
      <c r="QOG28" s="1"/>
      <c r="QOH28" s="89">
        <v>5</v>
      </c>
      <c r="QOI28" s="93" t="s">
        <v>65</v>
      </c>
      <c r="QOJ28" s="58" t="s">
        <v>58</v>
      </c>
      <c r="QOK28" s="91" t="s">
        <v>32</v>
      </c>
      <c r="QOL28" s="92">
        <v>1</v>
      </c>
      <c r="QOM28" s="87">
        <v>0</v>
      </c>
      <c r="QON28" s="59">
        <f t="shared" si="734"/>
        <v>0</v>
      </c>
      <c r="QOO28" s="1"/>
      <c r="QOP28" s="89">
        <v>5</v>
      </c>
      <c r="QOQ28" s="93" t="s">
        <v>65</v>
      </c>
      <c r="QOR28" s="58" t="s">
        <v>58</v>
      </c>
      <c r="QOS28" s="91" t="s">
        <v>32</v>
      </c>
      <c r="QOT28" s="92">
        <v>1</v>
      </c>
      <c r="QOU28" s="87">
        <v>0</v>
      </c>
      <c r="QOV28" s="59">
        <f t="shared" si="734"/>
        <v>0</v>
      </c>
      <c r="QOW28" s="1"/>
      <c r="QOX28" s="89">
        <v>5</v>
      </c>
      <c r="QOY28" s="93" t="s">
        <v>65</v>
      </c>
      <c r="QOZ28" s="58" t="s">
        <v>58</v>
      </c>
      <c r="QPA28" s="91" t="s">
        <v>32</v>
      </c>
      <c r="QPB28" s="92">
        <v>1</v>
      </c>
      <c r="QPC28" s="87">
        <v>0</v>
      </c>
      <c r="QPD28" s="59">
        <f t="shared" si="735"/>
        <v>0</v>
      </c>
      <c r="QPE28" s="1"/>
      <c r="QPF28" s="89">
        <v>5</v>
      </c>
      <c r="QPG28" s="93" t="s">
        <v>65</v>
      </c>
      <c r="QPH28" s="58" t="s">
        <v>58</v>
      </c>
      <c r="QPI28" s="91" t="s">
        <v>32</v>
      </c>
      <c r="QPJ28" s="92">
        <v>1</v>
      </c>
      <c r="QPK28" s="87">
        <v>0</v>
      </c>
      <c r="QPL28" s="59">
        <f t="shared" si="735"/>
        <v>0</v>
      </c>
      <c r="QPM28" s="1"/>
      <c r="QPN28" s="89">
        <v>5</v>
      </c>
      <c r="QPO28" s="93" t="s">
        <v>65</v>
      </c>
      <c r="QPP28" s="58" t="s">
        <v>58</v>
      </c>
      <c r="QPQ28" s="91" t="s">
        <v>32</v>
      </c>
      <c r="QPR28" s="92">
        <v>1</v>
      </c>
      <c r="QPS28" s="87">
        <v>0</v>
      </c>
      <c r="QPT28" s="59">
        <f t="shared" si="736"/>
        <v>0</v>
      </c>
      <c r="QPU28" s="1"/>
      <c r="QPV28" s="89">
        <v>5</v>
      </c>
      <c r="QPW28" s="93" t="s">
        <v>65</v>
      </c>
      <c r="QPX28" s="58" t="s">
        <v>58</v>
      </c>
      <c r="QPY28" s="91" t="s">
        <v>32</v>
      </c>
      <c r="QPZ28" s="92">
        <v>1</v>
      </c>
      <c r="QQA28" s="87">
        <v>0</v>
      </c>
      <c r="QQB28" s="59">
        <f t="shared" si="736"/>
        <v>0</v>
      </c>
      <c r="QQC28" s="1"/>
      <c r="QQD28" s="89">
        <v>5</v>
      </c>
      <c r="QQE28" s="93" t="s">
        <v>65</v>
      </c>
      <c r="QQF28" s="58" t="s">
        <v>58</v>
      </c>
      <c r="QQG28" s="91" t="s">
        <v>32</v>
      </c>
      <c r="QQH28" s="92">
        <v>1</v>
      </c>
      <c r="QQI28" s="87">
        <v>0</v>
      </c>
      <c r="QQJ28" s="59">
        <f t="shared" si="737"/>
        <v>0</v>
      </c>
      <c r="QQK28" s="1"/>
      <c r="QQL28" s="89">
        <v>5</v>
      </c>
      <c r="QQM28" s="93" t="s">
        <v>65</v>
      </c>
      <c r="QQN28" s="58" t="s">
        <v>58</v>
      </c>
      <c r="QQO28" s="91" t="s">
        <v>32</v>
      </c>
      <c r="QQP28" s="92">
        <v>1</v>
      </c>
      <c r="QQQ28" s="87">
        <v>0</v>
      </c>
      <c r="QQR28" s="59">
        <f t="shared" si="737"/>
        <v>0</v>
      </c>
      <c r="QQS28" s="1"/>
      <c r="QQT28" s="89">
        <v>5</v>
      </c>
      <c r="QQU28" s="93" t="s">
        <v>65</v>
      </c>
      <c r="QQV28" s="58" t="s">
        <v>58</v>
      </c>
      <c r="QQW28" s="91" t="s">
        <v>32</v>
      </c>
      <c r="QQX28" s="92">
        <v>1</v>
      </c>
      <c r="QQY28" s="87">
        <v>0</v>
      </c>
      <c r="QQZ28" s="59">
        <f t="shared" si="738"/>
        <v>0</v>
      </c>
      <c r="QRA28" s="1"/>
      <c r="QRB28" s="89">
        <v>5</v>
      </c>
      <c r="QRC28" s="93" t="s">
        <v>65</v>
      </c>
      <c r="QRD28" s="58" t="s">
        <v>58</v>
      </c>
      <c r="QRE28" s="91" t="s">
        <v>32</v>
      </c>
      <c r="QRF28" s="92">
        <v>1</v>
      </c>
      <c r="QRG28" s="87">
        <v>0</v>
      </c>
      <c r="QRH28" s="59">
        <f t="shared" si="738"/>
        <v>0</v>
      </c>
      <c r="QRI28" s="1"/>
      <c r="QRJ28" s="89">
        <v>5</v>
      </c>
      <c r="QRK28" s="93" t="s">
        <v>65</v>
      </c>
      <c r="QRL28" s="58" t="s">
        <v>58</v>
      </c>
      <c r="QRM28" s="91" t="s">
        <v>32</v>
      </c>
      <c r="QRN28" s="92">
        <v>1</v>
      </c>
      <c r="QRO28" s="87">
        <v>0</v>
      </c>
      <c r="QRP28" s="59">
        <f t="shared" si="739"/>
        <v>0</v>
      </c>
      <c r="QRQ28" s="1"/>
      <c r="QRR28" s="89">
        <v>5</v>
      </c>
      <c r="QRS28" s="93" t="s">
        <v>65</v>
      </c>
      <c r="QRT28" s="58" t="s">
        <v>58</v>
      </c>
      <c r="QRU28" s="91" t="s">
        <v>32</v>
      </c>
      <c r="QRV28" s="92">
        <v>1</v>
      </c>
      <c r="QRW28" s="87">
        <v>0</v>
      </c>
      <c r="QRX28" s="59">
        <f t="shared" si="739"/>
        <v>0</v>
      </c>
      <c r="QRY28" s="1"/>
      <c r="QRZ28" s="89">
        <v>5</v>
      </c>
      <c r="QSA28" s="93" t="s">
        <v>65</v>
      </c>
      <c r="QSB28" s="58" t="s">
        <v>58</v>
      </c>
      <c r="QSC28" s="91" t="s">
        <v>32</v>
      </c>
      <c r="QSD28" s="92">
        <v>1</v>
      </c>
      <c r="QSE28" s="87">
        <v>0</v>
      </c>
      <c r="QSF28" s="59">
        <f t="shared" si="740"/>
        <v>0</v>
      </c>
      <c r="QSG28" s="1"/>
      <c r="QSH28" s="89">
        <v>5</v>
      </c>
      <c r="QSI28" s="93" t="s">
        <v>65</v>
      </c>
      <c r="QSJ28" s="58" t="s">
        <v>58</v>
      </c>
      <c r="QSK28" s="91" t="s">
        <v>32</v>
      </c>
      <c r="QSL28" s="92">
        <v>1</v>
      </c>
      <c r="QSM28" s="87">
        <v>0</v>
      </c>
      <c r="QSN28" s="59">
        <f t="shared" si="740"/>
        <v>0</v>
      </c>
      <c r="QSO28" s="1"/>
      <c r="QSP28" s="89">
        <v>5</v>
      </c>
      <c r="QSQ28" s="93" t="s">
        <v>65</v>
      </c>
      <c r="QSR28" s="58" t="s">
        <v>58</v>
      </c>
      <c r="QSS28" s="91" t="s">
        <v>32</v>
      </c>
      <c r="QST28" s="92">
        <v>1</v>
      </c>
      <c r="QSU28" s="87">
        <v>0</v>
      </c>
      <c r="QSV28" s="59">
        <f t="shared" si="741"/>
        <v>0</v>
      </c>
      <c r="QSW28" s="1"/>
      <c r="QSX28" s="89">
        <v>5</v>
      </c>
      <c r="QSY28" s="93" t="s">
        <v>65</v>
      </c>
      <c r="QSZ28" s="58" t="s">
        <v>58</v>
      </c>
      <c r="QTA28" s="91" t="s">
        <v>32</v>
      </c>
      <c r="QTB28" s="92">
        <v>1</v>
      </c>
      <c r="QTC28" s="87">
        <v>0</v>
      </c>
      <c r="QTD28" s="59">
        <f t="shared" si="741"/>
        <v>0</v>
      </c>
      <c r="QTE28" s="1"/>
      <c r="QTF28" s="89">
        <v>5</v>
      </c>
      <c r="QTG28" s="93" t="s">
        <v>65</v>
      </c>
      <c r="QTH28" s="58" t="s">
        <v>58</v>
      </c>
      <c r="QTI28" s="91" t="s">
        <v>32</v>
      </c>
      <c r="QTJ28" s="92">
        <v>1</v>
      </c>
      <c r="QTK28" s="87">
        <v>0</v>
      </c>
      <c r="QTL28" s="59">
        <f t="shared" si="742"/>
        <v>0</v>
      </c>
      <c r="QTM28" s="1"/>
      <c r="QTN28" s="89">
        <v>5</v>
      </c>
      <c r="QTO28" s="93" t="s">
        <v>65</v>
      </c>
      <c r="QTP28" s="58" t="s">
        <v>58</v>
      </c>
      <c r="QTQ28" s="91" t="s">
        <v>32</v>
      </c>
      <c r="QTR28" s="92">
        <v>1</v>
      </c>
      <c r="QTS28" s="87">
        <v>0</v>
      </c>
      <c r="QTT28" s="59">
        <f t="shared" si="742"/>
        <v>0</v>
      </c>
      <c r="QTU28" s="1"/>
      <c r="QTV28" s="89">
        <v>5</v>
      </c>
      <c r="QTW28" s="93" t="s">
        <v>65</v>
      </c>
      <c r="QTX28" s="58" t="s">
        <v>58</v>
      </c>
      <c r="QTY28" s="91" t="s">
        <v>32</v>
      </c>
      <c r="QTZ28" s="92">
        <v>1</v>
      </c>
      <c r="QUA28" s="87">
        <v>0</v>
      </c>
      <c r="QUB28" s="59">
        <f t="shared" si="743"/>
        <v>0</v>
      </c>
      <c r="QUC28" s="1"/>
      <c r="QUD28" s="89">
        <v>5</v>
      </c>
      <c r="QUE28" s="93" t="s">
        <v>65</v>
      </c>
      <c r="QUF28" s="58" t="s">
        <v>58</v>
      </c>
      <c r="QUG28" s="91" t="s">
        <v>32</v>
      </c>
      <c r="QUH28" s="92">
        <v>1</v>
      </c>
      <c r="QUI28" s="87">
        <v>0</v>
      </c>
      <c r="QUJ28" s="59">
        <f t="shared" si="743"/>
        <v>0</v>
      </c>
      <c r="QUK28" s="1"/>
      <c r="QUL28" s="89">
        <v>5</v>
      </c>
      <c r="QUM28" s="93" t="s">
        <v>65</v>
      </c>
      <c r="QUN28" s="58" t="s">
        <v>58</v>
      </c>
      <c r="QUO28" s="91" t="s">
        <v>32</v>
      </c>
      <c r="QUP28" s="92">
        <v>1</v>
      </c>
      <c r="QUQ28" s="87">
        <v>0</v>
      </c>
      <c r="QUR28" s="59">
        <f t="shared" si="744"/>
        <v>0</v>
      </c>
      <c r="QUS28" s="1"/>
      <c r="QUT28" s="89">
        <v>5</v>
      </c>
      <c r="QUU28" s="93" t="s">
        <v>65</v>
      </c>
      <c r="QUV28" s="58" t="s">
        <v>58</v>
      </c>
      <c r="QUW28" s="91" t="s">
        <v>32</v>
      </c>
      <c r="QUX28" s="92">
        <v>1</v>
      </c>
      <c r="QUY28" s="87">
        <v>0</v>
      </c>
      <c r="QUZ28" s="59">
        <f t="shared" si="744"/>
        <v>0</v>
      </c>
      <c r="QVA28" s="1"/>
      <c r="QVB28" s="89">
        <v>5</v>
      </c>
      <c r="QVC28" s="93" t="s">
        <v>65</v>
      </c>
      <c r="QVD28" s="58" t="s">
        <v>58</v>
      </c>
      <c r="QVE28" s="91" t="s">
        <v>32</v>
      </c>
      <c r="QVF28" s="92">
        <v>1</v>
      </c>
      <c r="QVG28" s="87">
        <v>0</v>
      </c>
      <c r="QVH28" s="59">
        <f t="shared" si="745"/>
        <v>0</v>
      </c>
      <c r="QVI28" s="1"/>
      <c r="QVJ28" s="89">
        <v>5</v>
      </c>
      <c r="QVK28" s="93" t="s">
        <v>65</v>
      </c>
      <c r="QVL28" s="58" t="s">
        <v>58</v>
      </c>
      <c r="QVM28" s="91" t="s">
        <v>32</v>
      </c>
      <c r="QVN28" s="92">
        <v>1</v>
      </c>
      <c r="QVO28" s="87">
        <v>0</v>
      </c>
      <c r="QVP28" s="59">
        <f t="shared" si="745"/>
        <v>0</v>
      </c>
      <c r="QVQ28" s="1"/>
      <c r="QVR28" s="89">
        <v>5</v>
      </c>
      <c r="QVS28" s="93" t="s">
        <v>65</v>
      </c>
      <c r="QVT28" s="58" t="s">
        <v>58</v>
      </c>
      <c r="QVU28" s="91" t="s">
        <v>32</v>
      </c>
      <c r="QVV28" s="92">
        <v>1</v>
      </c>
      <c r="QVW28" s="87">
        <v>0</v>
      </c>
      <c r="QVX28" s="59">
        <f t="shared" si="746"/>
        <v>0</v>
      </c>
      <c r="QVY28" s="1"/>
      <c r="QVZ28" s="89">
        <v>5</v>
      </c>
      <c r="QWA28" s="93" t="s">
        <v>65</v>
      </c>
      <c r="QWB28" s="58" t="s">
        <v>58</v>
      </c>
      <c r="QWC28" s="91" t="s">
        <v>32</v>
      </c>
      <c r="QWD28" s="92">
        <v>1</v>
      </c>
      <c r="QWE28" s="87">
        <v>0</v>
      </c>
      <c r="QWF28" s="59">
        <f t="shared" si="746"/>
        <v>0</v>
      </c>
      <c r="QWG28" s="1"/>
      <c r="QWH28" s="89">
        <v>5</v>
      </c>
      <c r="QWI28" s="93" t="s">
        <v>65</v>
      </c>
      <c r="QWJ28" s="58" t="s">
        <v>58</v>
      </c>
      <c r="QWK28" s="91" t="s">
        <v>32</v>
      </c>
      <c r="QWL28" s="92">
        <v>1</v>
      </c>
      <c r="QWM28" s="87">
        <v>0</v>
      </c>
      <c r="QWN28" s="59">
        <f t="shared" si="747"/>
        <v>0</v>
      </c>
      <c r="QWO28" s="1"/>
      <c r="QWP28" s="89">
        <v>5</v>
      </c>
      <c r="QWQ28" s="93" t="s">
        <v>65</v>
      </c>
      <c r="QWR28" s="58" t="s">
        <v>58</v>
      </c>
      <c r="QWS28" s="91" t="s">
        <v>32</v>
      </c>
      <c r="QWT28" s="92">
        <v>1</v>
      </c>
      <c r="QWU28" s="87">
        <v>0</v>
      </c>
      <c r="QWV28" s="59">
        <f t="shared" si="747"/>
        <v>0</v>
      </c>
      <c r="QWW28" s="1"/>
      <c r="QWX28" s="89">
        <v>5</v>
      </c>
      <c r="QWY28" s="93" t="s">
        <v>65</v>
      </c>
      <c r="QWZ28" s="58" t="s">
        <v>58</v>
      </c>
      <c r="QXA28" s="91" t="s">
        <v>32</v>
      </c>
      <c r="QXB28" s="92">
        <v>1</v>
      </c>
      <c r="QXC28" s="87">
        <v>0</v>
      </c>
      <c r="QXD28" s="59">
        <f t="shared" si="748"/>
        <v>0</v>
      </c>
      <c r="QXE28" s="1"/>
      <c r="QXF28" s="89">
        <v>5</v>
      </c>
      <c r="QXG28" s="93" t="s">
        <v>65</v>
      </c>
      <c r="QXH28" s="58" t="s">
        <v>58</v>
      </c>
      <c r="QXI28" s="91" t="s">
        <v>32</v>
      </c>
      <c r="QXJ28" s="92">
        <v>1</v>
      </c>
      <c r="QXK28" s="87">
        <v>0</v>
      </c>
      <c r="QXL28" s="59">
        <f t="shared" si="748"/>
        <v>0</v>
      </c>
      <c r="QXM28" s="1"/>
      <c r="QXN28" s="89">
        <v>5</v>
      </c>
      <c r="QXO28" s="93" t="s">
        <v>65</v>
      </c>
      <c r="QXP28" s="58" t="s">
        <v>58</v>
      </c>
      <c r="QXQ28" s="91" t="s">
        <v>32</v>
      </c>
      <c r="QXR28" s="92">
        <v>1</v>
      </c>
      <c r="QXS28" s="87">
        <v>0</v>
      </c>
      <c r="QXT28" s="59">
        <f t="shared" si="749"/>
        <v>0</v>
      </c>
      <c r="QXU28" s="1"/>
      <c r="QXV28" s="89">
        <v>5</v>
      </c>
      <c r="QXW28" s="93" t="s">
        <v>65</v>
      </c>
      <c r="QXX28" s="58" t="s">
        <v>58</v>
      </c>
      <c r="QXY28" s="91" t="s">
        <v>32</v>
      </c>
      <c r="QXZ28" s="92">
        <v>1</v>
      </c>
      <c r="QYA28" s="87">
        <v>0</v>
      </c>
      <c r="QYB28" s="59">
        <f t="shared" si="749"/>
        <v>0</v>
      </c>
      <c r="QYC28" s="1"/>
      <c r="QYD28" s="89">
        <v>5</v>
      </c>
      <c r="QYE28" s="93" t="s">
        <v>65</v>
      </c>
      <c r="QYF28" s="58" t="s">
        <v>58</v>
      </c>
      <c r="QYG28" s="91" t="s">
        <v>32</v>
      </c>
      <c r="QYH28" s="92">
        <v>1</v>
      </c>
      <c r="QYI28" s="87">
        <v>0</v>
      </c>
      <c r="QYJ28" s="59">
        <f t="shared" si="750"/>
        <v>0</v>
      </c>
      <c r="QYK28" s="1"/>
      <c r="QYL28" s="89">
        <v>5</v>
      </c>
      <c r="QYM28" s="93" t="s">
        <v>65</v>
      </c>
      <c r="QYN28" s="58" t="s">
        <v>58</v>
      </c>
      <c r="QYO28" s="91" t="s">
        <v>32</v>
      </c>
      <c r="QYP28" s="92">
        <v>1</v>
      </c>
      <c r="QYQ28" s="87">
        <v>0</v>
      </c>
      <c r="QYR28" s="59">
        <f t="shared" si="750"/>
        <v>0</v>
      </c>
      <c r="QYS28" s="1"/>
      <c r="QYT28" s="89">
        <v>5</v>
      </c>
      <c r="QYU28" s="93" t="s">
        <v>65</v>
      </c>
      <c r="QYV28" s="58" t="s">
        <v>58</v>
      </c>
      <c r="QYW28" s="91" t="s">
        <v>32</v>
      </c>
      <c r="QYX28" s="92">
        <v>1</v>
      </c>
      <c r="QYY28" s="87">
        <v>0</v>
      </c>
      <c r="QYZ28" s="59">
        <f t="shared" si="751"/>
        <v>0</v>
      </c>
      <c r="QZA28" s="1"/>
      <c r="QZB28" s="89">
        <v>5</v>
      </c>
      <c r="QZC28" s="93" t="s">
        <v>65</v>
      </c>
      <c r="QZD28" s="58" t="s">
        <v>58</v>
      </c>
      <c r="QZE28" s="91" t="s">
        <v>32</v>
      </c>
      <c r="QZF28" s="92">
        <v>1</v>
      </c>
      <c r="QZG28" s="87">
        <v>0</v>
      </c>
      <c r="QZH28" s="59">
        <f t="shared" si="751"/>
        <v>0</v>
      </c>
      <c r="QZI28" s="1"/>
      <c r="QZJ28" s="89">
        <v>5</v>
      </c>
      <c r="QZK28" s="93" t="s">
        <v>65</v>
      </c>
      <c r="QZL28" s="58" t="s">
        <v>58</v>
      </c>
      <c r="QZM28" s="91" t="s">
        <v>32</v>
      </c>
      <c r="QZN28" s="92">
        <v>1</v>
      </c>
      <c r="QZO28" s="87">
        <v>0</v>
      </c>
      <c r="QZP28" s="59">
        <f t="shared" si="752"/>
        <v>0</v>
      </c>
      <c r="QZQ28" s="1"/>
      <c r="QZR28" s="89">
        <v>5</v>
      </c>
      <c r="QZS28" s="93" t="s">
        <v>65</v>
      </c>
      <c r="QZT28" s="58" t="s">
        <v>58</v>
      </c>
      <c r="QZU28" s="91" t="s">
        <v>32</v>
      </c>
      <c r="QZV28" s="92">
        <v>1</v>
      </c>
      <c r="QZW28" s="87">
        <v>0</v>
      </c>
      <c r="QZX28" s="59">
        <f t="shared" si="752"/>
        <v>0</v>
      </c>
      <c r="QZY28" s="1"/>
      <c r="QZZ28" s="89">
        <v>5</v>
      </c>
      <c r="RAA28" s="93" t="s">
        <v>65</v>
      </c>
      <c r="RAB28" s="58" t="s">
        <v>58</v>
      </c>
      <c r="RAC28" s="91" t="s">
        <v>32</v>
      </c>
      <c r="RAD28" s="92">
        <v>1</v>
      </c>
      <c r="RAE28" s="87">
        <v>0</v>
      </c>
      <c r="RAF28" s="59">
        <f t="shared" si="753"/>
        <v>0</v>
      </c>
      <c r="RAG28" s="1"/>
      <c r="RAH28" s="89">
        <v>5</v>
      </c>
      <c r="RAI28" s="93" t="s">
        <v>65</v>
      </c>
      <c r="RAJ28" s="58" t="s">
        <v>58</v>
      </c>
      <c r="RAK28" s="91" t="s">
        <v>32</v>
      </c>
      <c r="RAL28" s="92">
        <v>1</v>
      </c>
      <c r="RAM28" s="87">
        <v>0</v>
      </c>
      <c r="RAN28" s="59">
        <f t="shared" si="753"/>
        <v>0</v>
      </c>
      <c r="RAO28" s="1"/>
      <c r="RAP28" s="89">
        <v>5</v>
      </c>
      <c r="RAQ28" s="93" t="s">
        <v>65</v>
      </c>
      <c r="RAR28" s="58" t="s">
        <v>58</v>
      </c>
      <c r="RAS28" s="91" t="s">
        <v>32</v>
      </c>
      <c r="RAT28" s="92">
        <v>1</v>
      </c>
      <c r="RAU28" s="87">
        <v>0</v>
      </c>
      <c r="RAV28" s="59">
        <f t="shared" si="754"/>
        <v>0</v>
      </c>
      <c r="RAW28" s="1"/>
      <c r="RAX28" s="89">
        <v>5</v>
      </c>
      <c r="RAY28" s="93" t="s">
        <v>65</v>
      </c>
      <c r="RAZ28" s="58" t="s">
        <v>58</v>
      </c>
      <c r="RBA28" s="91" t="s">
        <v>32</v>
      </c>
      <c r="RBB28" s="92">
        <v>1</v>
      </c>
      <c r="RBC28" s="87">
        <v>0</v>
      </c>
      <c r="RBD28" s="59">
        <f t="shared" si="754"/>
        <v>0</v>
      </c>
      <c r="RBE28" s="1"/>
      <c r="RBF28" s="89">
        <v>5</v>
      </c>
      <c r="RBG28" s="93" t="s">
        <v>65</v>
      </c>
      <c r="RBH28" s="58" t="s">
        <v>58</v>
      </c>
      <c r="RBI28" s="91" t="s">
        <v>32</v>
      </c>
      <c r="RBJ28" s="92">
        <v>1</v>
      </c>
      <c r="RBK28" s="87">
        <v>0</v>
      </c>
      <c r="RBL28" s="59">
        <f t="shared" si="755"/>
        <v>0</v>
      </c>
      <c r="RBM28" s="1"/>
      <c r="RBN28" s="89">
        <v>5</v>
      </c>
      <c r="RBO28" s="93" t="s">
        <v>65</v>
      </c>
      <c r="RBP28" s="58" t="s">
        <v>58</v>
      </c>
      <c r="RBQ28" s="91" t="s">
        <v>32</v>
      </c>
      <c r="RBR28" s="92">
        <v>1</v>
      </c>
      <c r="RBS28" s="87">
        <v>0</v>
      </c>
      <c r="RBT28" s="59">
        <f t="shared" si="755"/>
        <v>0</v>
      </c>
      <c r="RBU28" s="1"/>
      <c r="RBV28" s="89">
        <v>5</v>
      </c>
      <c r="RBW28" s="93" t="s">
        <v>65</v>
      </c>
      <c r="RBX28" s="58" t="s">
        <v>58</v>
      </c>
      <c r="RBY28" s="91" t="s">
        <v>32</v>
      </c>
      <c r="RBZ28" s="92">
        <v>1</v>
      </c>
      <c r="RCA28" s="87">
        <v>0</v>
      </c>
      <c r="RCB28" s="59">
        <f t="shared" si="756"/>
        <v>0</v>
      </c>
      <c r="RCC28" s="1"/>
      <c r="RCD28" s="89">
        <v>5</v>
      </c>
      <c r="RCE28" s="93" t="s">
        <v>65</v>
      </c>
      <c r="RCF28" s="58" t="s">
        <v>58</v>
      </c>
      <c r="RCG28" s="91" t="s">
        <v>32</v>
      </c>
      <c r="RCH28" s="92">
        <v>1</v>
      </c>
      <c r="RCI28" s="87">
        <v>0</v>
      </c>
      <c r="RCJ28" s="59">
        <f t="shared" si="756"/>
        <v>0</v>
      </c>
      <c r="RCK28" s="1"/>
      <c r="RCL28" s="89">
        <v>5</v>
      </c>
      <c r="RCM28" s="93" t="s">
        <v>65</v>
      </c>
      <c r="RCN28" s="58" t="s">
        <v>58</v>
      </c>
      <c r="RCO28" s="91" t="s">
        <v>32</v>
      </c>
      <c r="RCP28" s="92">
        <v>1</v>
      </c>
      <c r="RCQ28" s="87">
        <v>0</v>
      </c>
      <c r="RCR28" s="59">
        <f t="shared" si="757"/>
        <v>0</v>
      </c>
      <c r="RCS28" s="1"/>
      <c r="RCT28" s="89">
        <v>5</v>
      </c>
      <c r="RCU28" s="93" t="s">
        <v>65</v>
      </c>
      <c r="RCV28" s="58" t="s">
        <v>58</v>
      </c>
      <c r="RCW28" s="91" t="s">
        <v>32</v>
      </c>
      <c r="RCX28" s="92">
        <v>1</v>
      </c>
      <c r="RCY28" s="87">
        <v>0</v>
      </c>
      <c r="RCZ28" s="59">
        <f t="shared" si="757"/>
        <v>0</v>
      </c>
      <c r="RDA28" s="1"/>
      <c r="RDB28" s="89">
        <v>5</v>
      </c>
      <c r="RDC28" s="93" t="s">
        <v>65</v>
      </c>
      <c r="RDD28" s="58" t="s">
        <v>58</v>
      </c>
      <c r="RDE28" s="91" t="s">
        <v>32</v>
      </c>
      <c r="RDF28" s="92">
        <v>1</v>
      </c>
      <c r="RDG28" s="87">
        <v>0</v>
      </c>
      <c r="RDH28" s="59">
        <f t="shared" si="758"/>
        <v>0</v>
      </c>
      <c r="RDI28" s="1"/>
      <c r="RDJ28" s="89">
        <v>5</v>
      </c>
      <c r="RDK28" s="93" t="s">
        <v>65</v>
      </c>
      <c r="RDL28" s="58" t="s">
        <v>58</v>
      </c>
      <c r="RDM28" s="91" t="s">
        <v>32</v>
      </c>
      <c r="RDN28" s="92">
        <v>1</v>
      </c>
      <c r="RDO28" s="87">
        <v>0</v>
      </c>
      <c r="RDP28" s="59">
        <f t="shared" si="758"/>
        <v>0</v>
      </c>
      <c r="RDQ28" s="1"/>
      <c r="RDR28" s="89">
        <v>5</v>
      </c>
      <c r="RDS28" s="93" t="s">
        <v>65</v>
      </c>
      <c r="RDT28" s="58" t="s">
        <v>58</v>
      </c>
      <c r="RDU28" s="91" t="s">
        <v>32</v>
      </c>
      <c r="RDV28" s="92">
        <v>1</v>
      </c>
      <c r="RDW28" s="87">
        <v>0</v>
      </c>
      <c r="RDX28" s="59">
        <f t="shared" si="759"/>
        <v>0</v>
      </c>
      <c r="RDY28" s="1"/>
      <c r="RDZ28" s="89">
        <v>5</v>
      </c>
      <c r="REA28" s="93" t="s">
        <v>65</v>
      </c>
      <c r="REB28" s="58" t="s">
        <v>58</v>
      </c>
      <c r="REC28" s="91" t="s">
        <v>32</v>
      </c>
      <c r="RED28" s="92">
        <v>1</v>
      </c>
      <c r="REE28" s="87">
        <v>0</v>
      </c>
      <c r="REF28" s="59">
        <f t="shared" si="759"/>
        <v>0</v>
      </c>
      <c r="REG28" s="1"/>
      <c r="REH28" s="89">
        <v>5</v>
      </c>
      <c r="REI28" s="93" t="s">
        <v>65</v>
      </c>
      <c r="REJ28" s="58" t="s">
        <v>58</v>
      </c>
      <c r="REK28" s="91" t="s">
        <v>32</v>
      </c>
      <c r="REL28" s="92">
        <v>1</v>
      </c>
      <c r="REM28" s="87">
        <v>0</v>
      </c>
      <c r="REN28" s="59">
        <f t="shared" si="760"/>
        <v>0</v>
      </c>
      <c r="REO28" s="1"/>
      <c r="REP28" s="89">
        <v>5</v>
      </c>
      <c r="REQ28" s="93" t="s">
        <v>65</v>
      </c>
      <c r="RER28" s="58" t="s">
        <v>58</v>
      </c>
      <c r="RES28" s="91" t="s">
        <v>32</v>
      </c>
      <c r="RET28" s="92">
        <v>1</v>
      </c>
      <c r="REU28" s="87">
        <v>0</v>
      </c>
      <c r="REV28" s="59">
        <f t="shared" si="760"/>
        <v>0</v>
      </c>
      <c r="REW28" s="1"/>
      <c r="REX28" s="89">
        <v>5</v>
      </c>
      <c r="REY28" s="93" t="s">
        <v>65</v>
      </c>
      <c r="REZ28" s="58" t="s">
        <v>58</v>
      </c>
      <c r="RFA28" s="91" t="s">
        <v>32</v>
      </c>
      <c r="RFB28" s="92">
        <v>1</v>
      </c>
      <c r="RFC28" s="87">
        <v>0</v>
      </c>
      <c r="RFD28" s="59">
        <f t="shared" si="761"/>
        <v>0</v>
      </c>
      <c r="RFE28" s="1"/>
      <c r="RFF28" s="89">
        <v>5</v>
      </c>
      <c r="RFG28" s="93" t="s">
        <v>65</v>
      </c>
      <c r="RFH28" s="58" t="s">
        <v>58</v>
      </c>
      <c r="RFI28" s="91" t="s">
        <v>32</v>
      </c>
      <c r="RFJ28" s="92">
        <v>1</v>
      </c>
      <c r="RFK28" s="87">
        <v>0</v>
      </c>
      <c r="RFL28" s="59">
        <f t="shared" si="761"/>
        <v>0</v>
      </c>
      <c r="RFM28" s="1"/>
      <c r="RFN28" s="89">
        <v>5</v>
      </c>
      <c r="RFO28" s="93" t="s">
        <v>65</v>
      </c>
      <c r="RFP28" s="58" t="s">
        <v>58</v>
      </c>
      <c r="RFQ28" s="91" t="s">
        <v>32</v>
      </c>
      <c r="RFR28" s="92">
        <v>1</v>
      </c>
      <c r="RFS28" s="87">
        <v>0</v>
      </c>
      <c r="RFT28" s="59">
        <f t="shared" si="762"/>
        <v>0</v>
      </c>
      <c r="RFU28" s="1"/>
      <c r="RFV28" s="89">
        <v>5</v>
      </c>
      <c r="RFW28" s="93" t="s">
        <v>65</v>
      </c>
      <c r="RFX28" s="58" t="s">
        <v>58</v>
      </c>
      <c r="RFY28" s="91" t="s">
        <v>32</v>
      </c>
      <c r="RFZ28" s="92">
        <v>1</v>
      </c>
      <c r="RGA28" s="87">
        <v>0</v>
      </c>
      <c r="RGB28" s="59">
        <f t="shared" si="762"/>
        <v>0</v>
      </c>
      <c r="RGC28" s="1"/>
      <c r="RGD28" s="89">
        <v>5</v>
      </c>
      <c r="RGE28" s="93" t="s">
        <v>65</v>
      </c>
      <c r="RGF28" s="58" t="s">
        <v>58</v>
      </c>
      <c r="RGG28" s="91" t="s">
        <v>32</v>
      </c>
      <c r="RGH28" s="92">
        <v>1</v>
      </c>
      <c r="RGI28" s="87">
        <v>0</v>
      </c>
      <c r="RGJ28" s="59">
        <f t="shared" si="763"/>
        <v>0</v>
      </c>
      <c r="RGK28" s="1"/>
      <c r="RGL28" s="89">
        <v>5</v>
      </c>
      <c r="RGM28" s="93" t="s">
        <v>65</v>
      </c>
      <c r="RGN28" s="58" t="s">
        <v>58</v>
      </c>
      <c r="RGO28" s="91" t="s">
        <v>32</v>
      </c>
      <c r="RGP28" s="92">
        <v>1</v>
      </c>
      <c r="RGQ28" s="87">
        <v>0</v>
      </c>
      <c r="RGR28" s="59">
        <f t="shared" si="763"/>
        <v>0</v>
      </c>
      <c r="RGS28" s="1"/>
      <c r="RGT28" s="89">
        <v>5</v>
      </c>
      <c r="RGU28" s="93" t="s">
        <v>65</v>
      </c>
      <c r="RGV28" s="58" t="s">
        <v>58</v>
      </c>
      <c r="RGW28" s="91" t="s">
        <v>32</v>
      </c>
      <c r="RGX28" s="92">
        <v>1</v>
      </c>
      <c r="RGY28" s="87">
        <v>0</v>
      </c>
      <c r="RGZ28" s="59">
        <f t="shared" si="764"/>
        <v>0</v>
      </c>
      <c r="RHA28" s="1"/>
      <c r="RHB28" s="89">
        <v>5</v>
      </c>
      <c r="RHC28" s="93" t="s">
        <v>65</v>
      </c>
      <c r="RHD28" s="58" t="s">
        <v>58</v>
      </c>
      <c r="RHE28" s="91" t="s">
        <v>32</v>
      </c>
      <c r="RHF28" s="92">
        <v>1</v>
      </c>
      <c r="RHG28" s="87">
        <v>0</v>
      </c>
      <c r="RHH28" s="59">
        <f t="shared" si="764"/>
        <v>0</v>
      </c>
      <c r="RHI28" s="1"/>
      <c r="RHJ28" s="89">
        <v>5</v>
      </c>
      <c r="RHK28" s="93" t="s">
        <v>65</v>
      </c>
      <c r="RHL28" s="58" t="s">
        <v>58</v>
      </c>
      <c r="RHM28" s="91" t="s">
        <v>32</v>
      </c>
      <c r="RHN28" s="92">
        <v>1</v>
      </c>
      <c r="RHO28" s="87">
        <v>0</v>
      </c>
      <c r="RHP28" s="59">
        <f t="shared" si="765"/>
        <v>0</v>
      </c>
      <c r="RHQ28" s="1"/>
      <c r="RHR28" s="89">
        <v>5</v>
      </c>
      <c r="RHS28" s="93" t="s">
        <v>65</v>
      </c>
      <c r="RHT28" s="58" t="s">
        <v>58</v>
      </c>
      <c r="RHU28" s="91" t="s">
        <v>32</v>
      </c>
      <c r="RHV28" s="92">
        <v>1</v>
      </c>
      <c r="RHW28" s="87">
        <v>0</v>
      </c>
      <c r="RHX28" s="59">
        <f t="shared" si="765"/>
        <v>0</v>
      </c>
      <c r="RHY28" s="1"/>
      <c r="RHZ28" s="89">
        <v>5</v>
      </c>
      <c r="RIA28" s="93" t="s">
        <v>65</v>
      </c>
      <c r="RIB28" s="58" t="s">
        <v>58</v>
      </c>
      <c r="RIC28" s="91" t="s">
        <v>32</v>
      </c>
      <c r="RID28" s="92">
        <v>1</v>
      </c>
      <c r="RIE28" s="87">
        <v>0</v>
      </c>
      <c r="RIF28" s="59">
        <f t="shared" si="766"/>
        <v>0</v>
      </c>
      <c r="RIG28" s="1"/>
      <c r="RIH28" s="89">
        <v>5</v>
      </c>
      <c r="RII28" s="93" t="s">
        <v>65</v>
      </c>
      <c r="RIJ28" s="58" t="s">
        <v>58</v>
      </c>
      <c r="RIK28" s="91" t="s">
        <v>32</v>
      </c>
      <c r="RIL28" s="92">
        <v>1</v>
      </c>
      <c r="RIM28" s="87">
        <v>0</v>
      </c>
      <c r="RIN28" s="59">
        <f t="shared" si="766"/>
        <v>0</v>
      </c>
      <c r="RIO28" s="1"/>
      <c r="RIP28" s="89">
        <v>5</v>
      </c>
      <c r="RIQ28" s="93" t="s">
        <v>65</v>
      </c>
      <c r="RIR28" s="58" t="s">
        <v>58</v>
      </c>
      <c r="RIS28" s="91" t="s">
        <v>32</v>
      </c>
      <c r="RIT28" s="92">
        <v>1</v>
      </c>
      <c r="RIU28" s="87">
        <v>0</v>
      </c>
      <c r="RIV28" s="59">
        <f t="shared" si="767"/>
        <v>0</v>
      </c>
      <c r="RIW28" s="1"/>
      <c r="RIX28" s="89">
        <v>5</v>
      </c>
      <c r="RIY28" s="93" t="s">
        <v>65</v>
      </c>
      <c r="RIZ28" s="58" t="s">
        <v>58</v>
      </c>
      <c r="RJA28" s="91" t="s">
        <v>32</v>
      </c>
      <c r="RJB28" s="92">
        <v>1</v>
      </c>
      <c r="RJC28" s="87">
        <v>0</v>
      </c>
      <c r="RJD28" s="59">
        <f t="shared" si="767"/>
        <v>0</v>
      </c>
      <c r="RJE28" s="1"/>
      <c r="RJF28" s="89">
        <v>5</v>
      </c>
      <c r="RJG28" s="93" t="s">
        <v>65</v>
      </c>
      <c r="RJH28" s="58" t="s">
        <v>58</v>
      </c>
      <c r="RJI28" s="91" t="s">
        <v>32</v>
      </c>
      <c r="RJJ28" s="92">
        <v>1</v>
      </c>
      <c r="RJK28" s="87">
        <v>0</v>
      </c>
      <c r="RJL28" s="59">
        <f t="shared" si="768"/>
        <v>0</v>
      </c>
      <c r="RJM28" s="1"/>
      <c r="RJN28" s="89">
        <v>5</v>
      </c>
      <c r="RJO28" s="93" t="s">
        <v>65</v>
      </c>
      <c r="RJP28" s="58" t="s">
        <v>58</v>
      </c>
      <c r="RJQ28" s="91" t="s">
        <v>32</v>
      </c>
      <c r="RJR28" s="92">
        <v>1</v>
      </c>
      <c r="RJS28" s="87">
        <v>0</v>
      </c>
      <c r="RJT28" s="59">
        <f t="shared" si="768"/>
        <v>0</v>
      </c>
      <c r="RJU28" s="1"/>
      <c r="RJV28" s="89">
        <v>5</v>
      </c>
      <c r="RJW28" s="93" t="s">
        <v>65</v>
      </c>
      <c r="RJX28" s="58" t="s">
        <v>58</v>
      </c>
      <c r="RJY28" s="91" t="s">
        <v>32</v>
      </c>
      <c r="RJZ28" s="92">
        <v>1</v>
      </c>
      <c r="RKA28" s="87">
        <v>0</v>
      </c>
      <c r="RKB28" s="59">
        <f t="shared" si="769"/>
        <v>0</v>
      </c>
      <c r="RKC28" s="1"/>
      <c r="RKD28" s="89">
        <v>5</v>
      </c>
      <c r="RKE28" s="93" t="s">
        <v>65</v>
      </c>
      <c r="RKF28" s="58" t="s">
        <v>58</v>
      </c>
      <c r="RKG28" s="91" t="s">
        <v>32</v>
      </c>
      <c r="RKH28" s="92">
        <v>1</v>
      </c>
      <c r="RKI28" s="87">
        <v>0</v>
      </c>
      <c r="RKJ28" s="59">
        <f t="shared" si="769"/>
        <v>0</v>
      </c>
      <c r="RKK28" s="1"/>
      <c r="RKL28" s="89">
        <v>5</v>
      </c>
      <c r="RKM28" s="93" t="s">
        <v>65</v>
      </c>
      <c r="RKN28" s="58" t="s">
        <v>58</v>
      </c>
      <c r="RKO28" s="91" t="s">
        <v>32</v>
      </c>
      <c r="RKP28" s="92">
        <v>1</v>
      </c>
      <c r="RKQ28" s="87">
        <v>0</v>
      </c>
      <c r="RKR28" s="59">
        <f t="shared" si="770"/>
        <v>0</v>
      </c>
      <c r="RKS28" s="1"/>
      <c r="RKT28" s="89">
        <v>5</v>
      </c>
      <c r="RKU28" s="93" t="s">
        <v>65</v>
      </c>
      <c r="RKV28" s="58" t="s">
        <v>58</v>
      </c>
      <c r="RKW28" s="91" t="s">
        <v>32</v>
      </c>
      <c r="RKX28" s="92">
        <v>1</v>
      </c>
      <c r="RKY28" s="87">
        <v>0</v>
      </c>
      <c r="RKZ28" s="59">
        <f t="shared" si="770"/>
        <v>0</v>
      </c>
      <c r="RLA28" s="1"/>
      <c r="RLB28" s="89">
        <v>5</v>
      </c>
      <c r="RLC28" s="93" t="s">
        <v>65</v>
      </c>
      <c r="RLD28" s="58" t="s">
        <v>58</v>
      </c>
      <c r="RLE28" s="91" t="s">
        <v>32</v>
      </c>
      <c r="RLF28" s="92">
        <v>1</v>
      </c>
      <c r="RLG28" s="87">
        <v>0</v>
      </c>
      <c r="RLH28" s="59">
        <f t="shared" si="771"/>
        <v>0</v>
      </c>
      <c r="RLI28" s="1"/>
      <c r="RLJ28" s="89">
        <v>5</v>
      </c>
      <c r="RLK28" s="93" t="s">
        <v>65</v>
      </c>
      <c r="RLL28" s="58" t="s">
        <v>58</v>
      </c>
      <c r="RLM28" s="91" t="s">
        <v>32</v>
      </c>
      <c r="RLN28" s="92">
        <v>1</v>
      </c>
      <c r="RLO28" s="87">
        <v>0</v>
      </c>
      <c r="RLP28" s="59">
        <f t="shared" si="771"/>
        <v>0</v>
      </c>
      <c r="RLQ28" s="1"/>
      <c r="RLR28" s="89">
        <v>5</v>
      </c>
      <c r="RLS28" s="93" t="s">
        <v>65</v>
      </c>
      <c r="RLT28" s="58" t="s">
        <v>58</v>
      </c>
      <c r="RLU28" s="91" t="s">
        <v>32</v>
      </c>
      <c r="RLV28" s="92">
        <v>1</v>
      </c>
      <c r="RLW28" s="87">
        <v>0</v>
      </c>
      <c r="RLX28" s="59">
        <f t="shared" si="772"/>
        <v>0</v>
      </c>
      <c r="RLY28" s="1"/>
      <c r="RLZ28" s="89">
        <v>5</v>
      </c>
      <c r="RMA28" s="93" t="s">
        <v>65</v>
      </c>
      <c r="RMB28" s="58" t="s">
        <v>58</v>
      </c>
      <c r="RMC28" s="91" t="s">
        <v>32</v>
      </c>
      <c r="RMD28" s="92">
        <v>1</v>
      </c>
      <c r="RME28" s="87">
        <v>0</v>
      </c>
      <c r="RMF28" s="59">
        <f t="shared" si="772"/>
        <v>0</v>
      </c>
      <c r="RMG28" s="1"/>
      <c r="RMH28" s="89">
        <v>5</v>
      </c>
      <c r="RMI28" s="93" t="s">
        <v>65</v>
      </c>
      <c r="RMJ28" s="58" t="s">
        <v>58</v>
      </c>
      <c r="RMK28" s="91" t="s">
        <v>32</v>
      </c>
      <c r="RML28" s="92">
        <v>1</v>
      </c>
      <c r="RMM28" s="87">
        <v>0</v>
      </c>
      <c r="RMN28" s="59">
        <f t="shared" si="773"/>
        <v>0</v>
      </c>
      <c r="RMO28" s="1"/>
      <c r="RMP28" s="89">
        <v>5</v>
      </c>
      <c r="RMQ28" s="93" t="s">
        <v>65</v>
      </c>
      <c r="RMR28" s="58" t="s">
        <v>58</v>
      </c>
      <c r="RMS28" s="91" t="s">
        <v>32</v>
      </c>
      <c r="RMT28" s="92">
        <v>1</v>
      </c>
      <c r="RMU28" s="87">
        <v>0</v>
      </c>
      <c r="RMV28" s="59">
        <f t="shared" si="773"/>
        <v>0</v>
      </c>
      <c r="RMW28" s="1"/>
      <c r="RMX28" s="89">
        <v>5</v>
      </c>
      <c r="RMY28" s="93" t="s">
        <v>65</v>
      </c>
      <c r="RMZ28" s="58" t="s">
        <v>58</v>
      </c>
      <c r="RNA28" s="91" t="s">
        <v>32</v>
      </c>
      <c r="RNB28" s="92">
        <v>1</v>
      </c>
      <c r="RNC28" s="87">
        <v>0</v>
      </c>
      <c r="RND28" s="59">
        <f t="shared" si="774"/>
        <v>0</v>
      </c>
      <c r="RNE28" s="1"/>
      <c r="RNF28" s="89">
        <v>5</v>
      </c>
      <c r="RNG28" s="93" t="s">
        <v>65</v>
      </c>
      <c r="RNH28" s="58" t="s">
        <v>58</v>
      </c>
      <c r="RNI28" s="91" t="s">
        <v>32</v>
      </c>
      <c r="RNJ28" s="92">
        <v>1</v>
      </c>
      <c r="RNK28" s="87">
        <v>0</v>
      </c>
      <c r="RNL28" s="59">
        <f t="shared" si="774"/>
        <v>0</v>
      </c>
      <c r="RNM28" s="1"/>
      <c r="RNN28" s="89">
        <v>5</v>
      </c>
      <c r="RNO28" s="93" t="s">
        <v>65</v>
      </c>
      <c r="RNP28" s="58" t="s">
        <v>58</v>
      </c>
      <c r="RNQ28" s="91" t="s">
        <v>32</v>
      </c>
      <c r="RNR28" s="92">
        <v>1</v>
      </c>
      <c r="RNS28" s="87">
        <v>0</v>
      </c>
      <c r="RNT28" s="59">
        <f t="shared" si="775"/>
        <v>0</v>
      </c>
      <c r="RNU28" s="1"/>
      <c r="RNV28" s="89">
        <v>5</v>
      </c>
      <c r="RNW28" s="93" t="s">
        <v>65</v>
      </c>
      <c r="RNX28" s="58" t="s">
        <v>58</v>
      </c>
      <c r="RNY28" s="91" t="s">
        <v>32</v>
      </c>
      <c r="RNZ28" s="92">
        <v>1</v>
      </c>
      <c r="ROA28" s="87">
        <v>0</v>
      </c>
      <c r="ROB28" s="59">
        <f t="shared" si="775"/>
        <v>0</v>
      </c>
      <c r="ROC28" s="1"/>
      <c r="ROD28" s="89">
        <v>5</v>
      </c>
      <c r="ROE28" s="93" t="s">
        <v>65</v>
      </c>
      <c r="ROF28" s="58" t="s">
        <v>58</v>
      </c>
      <c r="ROG28" s="91" t="s">
        <v>32</v>
      </c>
      <c r="ROH28" s="92">
        <v>1</v>
      </c>
      <c r="ROI28" s="87">
        <v>0</v>
      </c>
      <c r="ROJ28" s="59">
        <f t="shared" si="776"/>
        <v>0</v>
      </c>
      <c r="ROK28" s="1"/>
      <c r="ROL28" s="89">
        <v>5</v>
      </c>
      <c r="ROM28" s="93" t="s">
        <v>65</v>
      </c>
      <c r="RON28" s="58" t="s">
        <v>58</v>
      </c>
      <c r="ROO28" s="91" t="s">
        <v>32</v>
      </c>
      <c r="ROP28" s="92">
        <v>1</v>
      </c>
      <c r="ROQ28" s="87">
        <v>0</v>
      </c>
      <c r="ROR28" s="59">
        <f t="shared" si="776"/>
        <v>0</v>
      </c>
      <c r="ROS28" s="1"/>
      <c r="ROT28" s="89">
        <v>5</v>
      </c>
      <c r="ROU28" s="93" t="s">
        <v>65</v>
      </c>
      <c r="ROV28" s="58" t="s">
        <v>58</v>
      </c>
      <c r="ROW28" s="91" t="s">
        <v>32</v>
      </c>
      <c r="ROX28" s="92">
        <v>1</v>
      </c>
      <c r="ROY28" s="87">
        <v>0</v>
      </c>
      <c r="ROZ28" s="59">
        <f t="shared" si="777"/>
        <v>0</v>
      </c>
      <c r="RPA28" s="1"/>
      <c r="RPB28" s="89">
        <v>5</v>
      </c>
      <c r="RPC28" s="93" t="s">
        <v>65</v>
      </c>
      <c r="RPD28" s="58" t="s">
        <v>58</v>
      </c>
      <c r="RPE28" s="91" t="s">
        <v>32</v>
      </c>
      <c r="RPF28" s="92">
        <v>1</v>
      </c>
      <c r="RPG28" s="87">
        <v>0</v>
      </c>
      <c r="RPH28" s="59">
        <f t="shared" si="777"/>
        <v>0</v>
      </c>
      <c r="RPI28" s="1"/>
      <c r="RPJ28" s="89">
        <v>5</v>
      </c>
      <c r="RPK28" s="93" t="s">
        <v>65</v>
      </c>
      <c r="RPL28" s="58" t="s">
        <v>58</v>
      </c>
      <c r="RPM28" s="91" t="s">
        <v>32</v>
      </c>
      <c r="RPN28" s="92">
        <v>1</v>
      </c>
      <c r="RPO28" s="87">
        <v>0</v>
      </c>
      <c r="RPP28" s="59">
        <f t="shared" si="778"/>
        <v>0</v>
      </c>
      <c r="RPQ28" s="1"/>
      <c r="RPR28" s="89">
        <v>5</v>
      </c>
      <c r="RPS28" s="93" t="s">
        <v>65</v>
      </c>
      <c r="RPT28" s="58" t="s">
        <v>58</v>
      </c>
      <c r="RPU28" s="91" t="s">
        <v>32</v>
      </c>
      <c r="RPV28" s="92">
        <v>1</v>
      </c>
      <c r="RPW28" s="87">
        <v>0</v>
      </c>
      <c r="RPX28" s="59">
        <f t="shared" si="778"/>
        <v>0</v>
      </c>
      <c r="RPY28" s="1"/>
      <c r="RPZ28" s="89">
        <v>5</v>
      </c>
      <c r="RQA28" s="93" t="s">
        <v>65</v>
      </c>
      <c r="RQB28" s="58" t="s">
        <v>58</v>
      </c>
      <c r="RQC28" s="91" t="s">
        <v>32</v>
      </c>
      <c r="RQD28" s="92">
        <v>1</v>
      </c>
      <c r="RQE28" s="87">
        <v>0</v>
      </c>
      <c r="RQF28" s="59">
        <f t="shared" si="779"/>
        <v>0</v>
      </c>
      <c r="RQG28" s="1"/>
      <c r="RQH28" s="89">
        <v>5</v>
      </c>
      <c r="RQI28" s="93" t="s">
        <v>65</v>
      </c>
      <c r="RQJ28" s="58" t="s">
        <v>58</v>
      </c>
      <c r="RQK28" s="91" t="s">
        <v>32</v>
      </c>
      <c r="RQL28" s="92">
        <v>1</v>
      </c>
      <c r="RQM28" s="87">
        <v>0</v>
      </c>
      <c r="RQN28" s="59">
        <f t="shared" si="779"/>
        <v>0</v>
      </c>
      <c r="RQO28" s="1"/>
      <c r="RQP28" s="89">
        <v>5</v>
      </c>
      <c r="RQQ28" s="93" t="s">
        <v>65</v>
      </c>
      <c r="RQR28" s="58" t="s">
        <v>58</v>
      </c>
      <c r="RQS28" s="91" t="s">
        <v>32</v>
      </c>
      <c r="RQT28" s="92">
        <v>1</v>
      </c>
      <c r="RQU28" s="87">
        <v>0</v>
      </c>
      <c r="RQV28" s="59">
        <f t="shared" si="780"/>
        <v>0</v>
      </c>
      <c r="RQW28" s="1"/>
      <c r="RQX28" s="89">
        <v>5</v>
      </c>
      <c r="RQY28" s="93" t="s">
        <v>65</v>
      </c>
      <c r="RQZ28" s="58" t="s">
        <v>58</v>
      </c>
      <c r="RRA28" s="91" t="s">
        <v>32</v>
      </c>
      <c r="RRB28" s="92">
        <v>1</v>
      </c>
      <c r="RRC28" s="87">
        <v>0</v>
      </c>
      <c r="RRD28" s="59">
        <f t="shared" si="780"/>
        <v>0</v>
      </c>
      <c r="RRE28" s="1"/>
      <c r="RRF28" s="89">
        <v>5</v>
      </c>
      <c r="RRG28" s="93" t="s">
        <v>65</v>
      </c>
      <c r="RRH28" s="58" t="s">
        <v>58</v>
      </c>
      <c r="RRI28" s="91" t="s">
        <v>32</v>
      </c>
      <c r="RRJ28" s="92">
        <v>1</v>
      </c>
      <c r="RRK28" s="87">
        <v>0</v>
      </c>
      <c r="RRL28" s="59">
        <f t="shared" si="781"/>
        <v>0</v>
      </c>
      <c r="RRM28" s="1"/>
      <c r="RRN28" s="89">
        <v>5</v>
      </c>
      <c r="RRO28" s="93" t="s">
        <v>65</v>
      </c>
      <c r="RRP28" s="58" t="s">
        <v>58</v>
      </c>
      <c r="RRQ28" s="91" t="s">
        <v>32</v>
      </c>
      <c r="RRR28" s="92">
        <v>1</v>
      </c>
      <c r="RRS28" s="87">
        <v>0</v>
      </c>
      <c r="RRT28" s="59">
        <f t="shared" si="781"/>
        <v>0</v>
      </c>
      <c r="RRU28" s="1"/>
      <c r="RRV28" s="89">
        <v>5</v>
      </c>
      <c r="RRW28" s="93" t="s">
        <v>65</v>
      </c>
      <c r="RRX28" s="58" t="s">
        <v>58</v>
      </c>
      <c r="RRY28" s="91" t="s">
        <v>32</v>
      </c>
      <c r="RRZ28" s="92">
        <v>1</v>
      </c>
      <c r="RSA28" s="87">
        <v>0</v>
      </c>
      <c r="RSB28" s="59">
        <f t="shared" si="782"/>
        <v>0</v>
      </c>
      <c r="RSC28" s="1"/>
      <c r="RSD28" s="89">
        <v>5</v>
      </c>
      <c r="RSE28" s="93" t="s">
        <v>65</v>
      </c>
      <c r="RSF28" s="58" t="s">
        <v>58</v>
      </c>
      <c r="RSG28" s="91" t="s">
        <v>32</v>
      </c>
      <c r="RSH28" s="92">
        <v>1</v>
      </c>
      <c r="RSI28" s="87">
        <v>0</v>
      </c>
      <c r="RSJ28" s="59">
        <f t="shared" si="782"/>
        <v>0</v>
      </c>
      <c r="RSK28" s="1"/>
      <c r="RSL28" s="89">
        <v>5</v>
      </c>
      <c r="RSM28" s="93" t="s">
        <v>65</v>
      </c>
      <c r="RSN28" s="58" t="s">
        <v>58</v>
      </c>
      <c r="RSO28" s="91" t="s">
        <v>32</v>
      </c>
      <c r="RSP28" s="92">
        <v>1</v>
      </c>
      <c r="RSQ28" s="87">
        <v>0</v>
      </c>
      <c r="RSR28" s="59">
        <f t="shared" si="783"/>
        <v>0</v>
      </c>
      <c r="RSS28" s="1"/>
      <c r="RST28" s="89">
        <v>5</v>
      </c>
      <c r="RSU28" s="93" t="s">
        <v>65</v>
      </c>
      <c r="RSV28" s="58" t="s">
        <v>58</v>
      </c>
      <c r="RSW28" s="91" t="s">
        <v>32</v>
      </c>
      <c r="RSX28" s="92">
        <v>1</v>
      </c>
      <c r="RSY28" s="87">
        <v>0</v>
      </c>
      <c r="RSZ28" s="59">
        <f t="shared" si="783"/>
        <v>0</v>
      </c>
      <c r="RTA28" s="1"/>
      <c r="RTB28" s="89">
        <v>5</v>
      </c>
      <c r="RTC28" s="93" t="s">
        <v>65</v>
      </c>
      <c r="RTD28" s="58" t="s">
        <v>58</v>
      </c>
      <c r="RTE28" s="91" t="s">
        <v>32</v>
      </c>
      <c r="RTF28" s="92">
        <v>1</v>
      </c>
      <c r="RTG28" s="87">
        <v>0</v>
      </c>
      <c r="RTH28" s="59">
        <f t="shared" si="784"/>
        <v>0</v>
      </c>
      <c r="RTI28" s="1"/>
      <c r="RTJ28" s="89">
        <v>5</v>
      </c>
      <c r="RTK28" s="93" t="s">
        <v>65</v>
      </c>
      <c r="RTL28" s="58" t="s">
        <v>58</v>
      </c>
      <c r="RTM28" s="91" t="s">
        <v>32</v>
      </c>
      <c r="RTN28" s="92">
        <v>1</v>
      </c>
      <c r="RTO28" s="87">
        <v>0</v>
      </c>
      <c r="RTP28" s="59">
        <f t="shared" si="784"/>
        <v>0</v>
      </c>
      <c r="RTQ28" s="1"/>
      <c r="RTR28" s="89">
        <v>5</v>
      </c>
      <c r="RTS28" s="93" t="s">
        <v>65</v>
      </c>
      <c r="RTT28" s="58" t="s">
        <v>58</v>
      </c>
      <c r="RTU28" s="91" t="s">
        <v>32</v>
      </c>
      <c r="RTV28" s="92">
        <v>1</v>
      </c>
      <c r="RTW28" s="87">
        <v>0</v>
      </c>
      <c r="RTX28" s="59">
        <f t="shared" si="785"/>
        <v>0</v>
      </c>
      <c r="RTY28" s="1"/>
      <c r="RTZ28" s="89">
        <v>5</v>
      </c>
      <c r="RUA28" s="93" t="s">
        <v>65</v>
      </c>
      <c r="RUB28" s="58" t="s">
        <v>58</v>
      </c>
      <c r="RUC28" s="91" t="s">
        <v>32</v>
      </c>
      <c r="RUD28" s="92">
        <v>1</v>
      </c>
      <c r="RUE28" s="87">
        <v>0</v>
      </c>
      <c r="RUF28" s="59">
        <f t="shared" si="785"/>
        <v>0</v>
      </c>
      <c r="RUG28" s="1"/>
      <c r="RUH28" s="89">
        <v>5</v>
      </c>
      <c r="RUI28" s="93" t="s">
        <v>65</v>
      </c>
      <c r="RUJ28" s="58" t="s">
        <v>58</v>
      </c>
      <c r="RUK28" s="91" t="s">
        <v>32</v>
      </c>
      <c r="RUL28" s="92">
        <v>1</v>
      </c>
      <c r="RUM28" s="87">
        <v>0</v>
      </c>
      <c r="RUN28" s="59">
        <f t="shared" si="786"/>
        <v>0</v>
      </c>
      <c r="RUO28" s="1"/>
      <c r="RUP28" s="89">
        <v>5</v>
      </c>
      <c r="RUQ28" s="93" t="s">
        <v>65</v>
      </c>
      <c r="RUR28" s="58" t="s">
        <v>58</v>
      </c>
      <c r="RUS28" s="91" t="s">
        <v>32</v>
      </c>
      <c r="RUT28" s="92">
        <v>1</v>
      </c>
      <c r="RUU28" s="87">
        <v>0</v>
      </c>
      <c r="RUV28" s="59">
        <f t="shared" si="786"/>
        <v>0</v>
      </c>
      <c r="RUW28" s="1"/>
      <c r="RUX28" s="89">
        <v>5</v>
      </c>
      <c r="RUY28" s="93" t="s">
        <v>65</v>
      </c>
      <c r="RUZ28" s="58" t="s">
        <v>58</v>
      </c>
      <c r="RVA28" s="91" t="s">
        <v>32</v>
      </c>
      <c r="RVB28" s="92">
        <v>1</v>
      </c>
      <c r="RVC28" s="87">
        <v>0</v>
      </c>
      <c r="RVD28" s="59">
        <f t="shared" si="787"/>
        <v>0</v>
      </c>
      <c r="RVE28" s="1"/>
      <c r="RVF28" s="89">
        <v>5</v>
      </c>
      <c r="RVG28" s="93" t="s">
        <v>65</v>
      </c>
      <c r="RVH28" s="58" t="s">
        <v>58</v>
      </c>
      <c r="RVI28" s="91" t="s">
        <v>32</v>
      </c>
      <c r="RVJ28" s="92">
        <v>1</v>
      </c>
      <c r="RVK28" s="87">
        <v>0</v>
      </c>
      <c r="RVL28" s="59">
        <f t="shared" si="787"/>
        <v>0</v>
      </c>
      <c r="RVM28" s="1"/>
      <c r="RVN28" s="89">
        <v>5</v>
      </c>
      <c r="RVO28" s="93" t="s">
        <v>65</v>
      </c>
      <c r="RVP28" s="58" t="s">
        <v>58</v>
      </c>
      <c r="RVQ28" s="91" t="s">
        <v>32</v>
      </c>
      <c r="RVR28" s="92">
        <v>1</v>
      </c>
      <c r="RVS28" s="87">
        <v>0</v>
      </c>
      <c r="RVT28" s="59">
        <f t="shared" si="788"/>
        <v>0</v>
      </c>
      <c r="RVU28" s="1"/>
      <c r="RVV28" s="89">
        <v>5</v>
      </c>
      <c r="RVW28" s="93" t="s">
        <v>65</v>
      </c>
      <c r="RVX28" s="58" t="s">
        <v>58</v>
      </c>
      <c r="RVY28" s="91" t="s">
        <v>32</v>
      </c>
      <c r="RVZ28" s="92">
        <v>1</v>
      </c>
      <c r="RWA28" s="87">
        <v>0</v>
      </c>
      <c r="RWB28" s="59">
        <f t="shared" si="788"/>
        <v>0</v>
      </c>
      <c r="RWC28" s="1"/>
      <c r="RWD28" s="89">
        <v>5</v>
      </c>
      <c r="RWE28" s="93" t="s">
        <v>65</v>
      </c>
      <c r="RWF28" s="58" t="s">
        <v>58</v>
      </c>
      <c r="RWG28" s="91" t="s">
        <v>32</v>
      </c>
      <c r="RWH28" s="92">
        <v>1</v>
      </c>
      <c r="RWI28" s="87">
        <v>0</v>
      </c>
      <c r="RWJ28" s="59">
        <f t="shared" si="789"/>
        <v>0</v>
      </c>
      <c r="RWK28" s="1"/>
      <c r="RWL28" s="89">
        <v>5</v>
      </c>
      <c r="RWM28" s="93" t="s">
        <v>65</v>
      </c>
      <c r="RWN28" s="58" t="s">
        <v>58</v>
      </c>
      <c r="RWO28" s="91" t="s">
        <v>32</v>
      </c>
      <c r="RWP28" s="92">
        <v>1</v>
      </c>
      <c r="RWQ28" s="87">
        <v>0</v>
      </c>
      <c r="RWR28" s="59">
        <f t="shared" si="789"/>
        <v>0</v>
      </c>
      <c r="RWS28" s="1"/>
      <c r="RWT28" s="89">
        <v>5</v>
      </c>
      <c r="RWU28" s="93" t="s">
        <v>65</v>
      </c>
      <c r="RWV28" s="58" t="s">
        <v>58</v>
      </c>
      <c r="RWW28" s="91" t="s">
        <v>32</v>
      </c>
      <c r="RWX28" s="92">
        <v>1</v>
      </c>
      <c r="RWY28" s="87">
        <v>0</v>
      </c>
      <c r="RWZ28" s="59">
        <f t="shared" si="790"/>
        <v>0</v>
      </c>
      <c r="RXA28" s="1"/>
      <c r="RXB28" s="89">
        <v>5</v>
      </c>
      <c r="RXC28" s="93" t="s">
        <v>65</v>
      </c>
      <c r="RXD28" s="58" t="s">
        <v>58</v>
      </c>
      <c r="RXE28" s="91" t="s">
        <v>32</v>
      </c>
      <c r="RXF28" s="92">
        <v>1</v>
      </c>
      <c r="RXG28" s="87">
        <v>0</v>
      </c>
      <c r="RXH28" s="59">
        <f t="shared" si="790"/>
        <v>0</v>
      </c>
      <c r="RXI28" s="1"/>
      <c r="RXJ28" s="89">
        <v>5</v>
      </c>
      <c r="RXK28" s="93" t="s">
        <v>65</v>
      </c>
      <c r="RXL28" s="58" t="s">
        <v>58</v>
      </c>
      <c r="RXM28" s="91" t="s">
        <v>32</v>
      </c>
      <c r="RXN28" s="92">
        <v>1</v>
      </c>
      <c r="RXO28" s="87">
        <v>0</v>
      </c>
      <c r="RXP28" s="59">
        <f t="shared" si="791"/>
        <v>0</v>
      </c>
      <c r="RXQ28" s="1"/>
      <c r="RXR28" s="89">
        <v>5</v>
      </c>
      <c r="RXS28" s="93" t="s">
        <v>65</v>
      </c>
      <c r="RXT28" s="58" t="s">
        <v>58</v>
      </c>
      <c r="RXU28" s="91" t="s">
        <v>32</v>
      </c>
      <c r="RXV28" s="92">
        <v>1</v>
      </c>
      <c r="RXW28" s="87">
        <v>0</v>
      </c>
      <c r="RXX28" s="59">
        <f t="shared" si="791"/>
        <v>0</v>
      </c>
      <c r="RXY28" s="1"/>
      <c r="RXZ28" s="89">
        <v>5</v>
      </c>
      <c r="RYA28" s="93" t="s">
        <v>65</v>
      </c>
      <c r="RYB28" s="58" t="s">
        <v>58</v>
      </c>
      <c r="RYC28" s="91" t="s">
        <v>32</v>
      </c>
      <c r="RYD28" s="92">
        <v>1</v>
      </c>
      <c r="RYE28" s="87">
        <v>0</v>
      </c>
      <c r="RYF28" s="59">
        <f t="shared" si="792"/>
        <v>0</v>
      </c>
      <c r="RYG28" s="1"/>
      <c r="RYH28" s="89">
        <v>5</v>
      </c>
      <c r="RYI28" s="93" t="s">
        <v>65</v>
      </c>
      <c r="RYJ28" s="58" t="s">
        <v>58</v>
      </c>
      <c r="RYK28" s="91" t="s">
        <v>32</v>
      </c>
      <c r="RYL28" s="92">
        <v>1</v>
      </c>
      <c r="RYM28" s="87">
        <v>0</v>
      </c>
      <c r="RYN28" s="59">
        <f t="shared" si="792"/>
        <v>0</v>
      </c>
      <c r="RYO28" s="1"/>
      <c r="RYP28" s="89">
        <v>5</v>
      </c>
      <c r="RYQ28" s="93" t="s">
        <v>65</v>
      </c>
      <c r="RYR28" s="58" t="s">
        <v>58</v>
      </c>
      <c r="RYS28" s="91" t="s">
        <v>32</v>
      </c>
      <c r="RYT28" s="92">
        <v>1</v>
      </c>
      <c r="RYU28" s="87">
        <v>0</v>
      </c>
      <c r="RYV28" s="59">
        <f t="shared" si="793"/>
        <v>0</v>
      </c>
      <c r="RYW28" s="1"/>
      <c r="RYX28" s="89">
        <v>5</v>
      </c>
      <c r="RYY28" s="93" t="s">
        <v>65</v>
      </c>
      <c r="RYZ28" s="58" t="s">
        <v>58</v>
      </c>
      <c r="RZA28" s="91" t="s">
        <v>32</v>
      </c>
      <c r="RZB28" s="92">
        <v>1</v>
      </c>
      <c r="RZC28" s="87">
        <v>0</v>
      </c>
      <c r="RZD28" s="59">
        <f t="shared" si="793"/>
        <v>0</v>
      </c>
      <c r="RZE28" s="1"/>
      <c r="RZF28" s="89">
        <v>5</v>
      </c>
      <c r="RZG28" s="93" t="s">
        <v>65</v>
      </c>
      <c r="RZH28" s="58" t="s">
        <v>58</v>
      </c>
      <c r="RZI28" s="91" t="s">
        <v>32</v>
      </c>
      <c r="RZJ28" s="92">
        <v>1</v>
      </c>
      <c r="RZK28" s="87">
        <v>0</v>
      </c>
      <c r="RZL28" s="59">
        <f t="shared" si="794"/>
        <v>0</v>
      </c>
      <c r="RZM28" s="1"/>
      <c r="RZN28" s="89">
        <v>5</v>
      </c>
      <c r="RZO28" s="93" t="s">
        <v>65</v>
      </c>
      <c r="RZP28" s="58" t="s">
        <v>58</v>
      </c>
      <c r="RZQ28" s="91" t="s">
        <v>32</v>
      </c>
      <c r="RZR28" s="92">
        <v>1</v>
      </c>
      <c r="RZS28" s="87">
        <v>0</v>
      </c>
      <c r="RZT28" s="59">
        <f t="shared" si="794"/>
        <v>0</v>
      </c>
      <c r="RZU28" s="1"/>
      <c r="RZV28" s="89">
        <v>5</v>
      </c>
      <c r="RZW28" s="93" t="s">
        <v>65</v>
      </c>
      <c r="RZX28" s="58" t="s">
        <v>58</v>
      </c>
      <c r="RZY28" s="91" t="s">
        <v>32</v>
      </c>
      <c r="RZZ28" s="92">
        <v>1</v>
      </c>
      <c r="SAA28" s="87">
        <v>0</v>
      </c>
      <c r="SAB28" s="59">
        <f t="shared" si="795"/>
        <v>0</v>
      </c>
      <c r="SAC28" s="1"/>
      <c r="SAD28" s="89">
        <v>5</v>
      </c>
      <c r="SAE28" s="93" t="s">
        <v>65</v>
      </c>
      <c r="SAF28" s="58" t="s">
        <v>58</v>
      </c>
      <c r="SAG28" s="91" t="s">
        <v>32</v>
      </c>
      <c r="SAH28" s="92">
        <v>1</v>
      </c>
      <c r="SAI28" s="87">
        <v>0</v>
      </c>
      <c r="SAJ28" s="59">
        <f t="shared" si="795"/>
        <v>0</v>
      </c>
      <c r="SAK28" s="1"/>
      <c r="SAL28" s="89">
        <v>5</v>
      </c>
      <c r="SAM28" s="93" t="s">
        <v>65</v>
      </c>
      <c r="SAN28" s="58" t="s">
        <v>58</v>
      </c>
      <c r="SAO28" s="91" t="s">
        <v>32</v>
      </c>
      <c r="SAP28" s="92">
        <v>1</v>
      </c>
      <c r="SAQ28" s="87">
        <v>0</v>
      </c>
      <c r="SAR28" s="59">
        <f t="shared" si="796"/>
        <v>0</v>
      </c>
      <c r="SAS28" s="1"/>
      <c r="SAT28" s="89">
        <v>5</v>
      </c>
      <c r="SAU28" s="93" t="s">
        <v>65</v>
      </c>
      <c r="SAV28" s="58" t="s">
        <v>58</v>
      </c>
      <c r="SAW28" s="91" t="s">
        <v>32</v>
      </c>
      <c r="SAX28" s="92">
        <v>1</v>
      </c>
      <c r="SAY28" s="87">
        <v>0</v>
      </c>
      <c r="SAZ28" s="59">
        <f t="shared" si="796"/>
        <v>0</v>
      </c>
      <c r="SBA28" s="1"/>
      <c r="SBB28" s="89">
        <v>5</v>
      </c>
      <c r="SBC28" s="93" t="s">
        <v>65</v>
      </c>
      <c r="SBD28" s="58" t="s">
        <v>58</v>
      </c>
      <c r="SBE28" s="91" t="s">
        <v>32</v>
      </c>
      <c r="SBF28" s="92">
        <v>1</v>
      </c>
      <c r="SBG28" s="87">
        <v>0</v>
      </c>
      <c r="SBH28" s="59">
        <f t="shared" si="797"/>
        <v>0</v>
      </c>
      <c r="SBI28" s="1"/>
      <c r="SBJ28" s="89">
        <v>5</v>
      </c>
      <c r="SBK28" s="93" t="s">
        <v>65</v>
      </c>
      <c r="SBL28" s="58" t="s">
        <v>58</v>
      </c>
      <c r="SBM28" s="91" t="s">
        <v>32</v>
      </c>
      <c r="SBN28" s="92">
        <v>1</v>
      </c>
      <c r="SBO28" s="87">
        <v>0</v>
      </c>
      <c r="SBP28" s="59">
        <f t="shared" si="797"/>
        <v>0</v>
      </c>
      <c r="SBQ28" s="1"/>
      <c r="SBR28" s="89">
        <v>5</v>
      </c>
      <c r="SBS28" s="93" t="s">
        <v>65</v>
      </c>
      <c r="SBT28" s="58" t="s">
        <v>58</v>
      </c>
      <c r="SBU28" s="91" t="s">
        <v>32</v>
      </c>
      <c r="SBV28" s="92">
        <v>1</v>
      </c>
      <c r="SBW28" s="87">
        <v>0</v>
      </c>
      <c r="SBX28" s="59">
        <f t="shared" si="798"/>
        <v>0</v>
      </c>
      <c r="SBY28" s="1"/>
      <c r="SBZ28" s="89">
        <v>5</v>
      </c>
      <c r="SCA28" s="93" t="s">
        <v>65</v>
      </c>
      <c r="SCB28" s="58" t="s">
        <v>58</v>
      </c>
      <c r="SCC28" s="91" t="s">
        <v>32</v>
      </c>
      <c r="SCD28" s="92">
        <v>1</v>
      </c>
      <c r="SCE28" s="87">
        <v>0</v>
      </c>
      <c r="SCF28" s="59">
        <f t="shared" si="798"/>
        <v>0</v>
      </c>
      <c r="SCG28" s="1"/>
      <c r="SCH28" s="89">
        <v>5</v>
      </c>
      <c r="SCI28" s="93" t="s">
        <v>65</v>
      </c>
      <c r="SCJ28" s="58" t="s">
        <v>58</v>
      </c>
      <c r="SCK28" s="91" t="s">
        <v>32</v>
      </c>
      <c r="SCL28" s="92">
        <v>1</v>
      </c>
      <c r="SCM28" s="87">
        <v>0</v>
      </c>
      <c r="SCN28" s="59">
        <f t="shared" si="799"/>
        <v>0</v>
      </c>
      <c r="SCO28" s="1"/>
      <c r="SCP28" s="89">
        <v>5</v>
      </c>
      <c r="SCQ28" s="93" t="s">
        <v>65</v>
      </c>
      <c r="SCR28" s="58" t="s">
        <v>58</v>
      </c>
      <c r="SCS28" s="91" t="s">
        <v>32</v>
      </c>
      <c r="SCT28" s="92">
        <v>1</v>
      </c>
      <c r="SCU28" s="87">
        <v>0</v>
      </c>
      <c r="SCV28" s="59">
        <f t="shared" si="799"/>
        <v>0</v>
      </c>
      <c r="SCW28" s="1"/>
      <c r="SCX28" s="89">
        <v>5</v>
      </c>
      <c r="SCY28" s="93" t="s">
        <v>65</v>
      </c>
      <c r="SCZ28" s="58" t="s">
        <v>58</v>
      </c>
      <c r="SDA28" s="91" t="s">
        <v>32</v>
      </c>
      <c r="SDB28" s="92">
        <v>1</v>
      </c>
      <c r="SDC28" s="87">
        <v>0</v>
      </c>
      <c r="SDD28" s="59">
        <f t="shared" si="800"/>
        <v>0</v>
      </c>
      <c r="SDE28" s="1"/>
      <c r="SDF28" s="89">
        <v>5</v>
      </c>
      <c r="SDG28" s="93" t="s">
        <v>65</v>
      </c>
      <c r="SDH28" s="58" t="s">
        <v>58</v>
      </c>
      <c r="SDI28" s="91" t="s">
        <v>32</v>
      </c>
      <c r="SDJ28" s="92">
        <v>1</v>
      </c>
      <c r="SDK28" s="87">
        <v>0</v>
      </c>
      <c r="SDL28" s="59">
        <f t="shared" si="800"/>
        <v>0</v>
      </c>
      <c r="SDM28" s="1"/>
      <c r="SDN28" s="89">
        <v>5</v>
      </c>
      <c r="SDO28" s="93" t="s">
        <v>65</v>
      </c>
      <c r="SDP28" s="58" t="s">
        <v>58</v>
      </c>
      <c r="SDQ28" s="91" t="s">
        <v>32</v>
      </c>
      <c r="SDR28" s="92">
        <v>1</v>
      </c>
      <c r="SDS28" s="87">
        <v>0</v>
      </c>
      <c r="SDT28" s="59">
        <f t="shared" si="801"/>
        <v>0</v>
      </c>
      <c r="SDU28" s="1"/>
      <c r="SDV28" s="89">
        <v>5</v>
      </c>
      <c r="SDW28" s="93" t="s">
        <v>65</v>
      </c>
      <c r="SDX28" s="58" t="s">
        <v>58</v>
      </c>
      <c r="SDY28" s="91" t="s">
        <v>32</v>
      </c>
      <c r="SDZ28" s="92">
        <v>1</v>
      </c>
      <c r="SEA28" s="87">
        <v>0</v>
      </c>
      <c r="SEB28" s="59">
        <f t="shared" si="801"/>
        <v>0</v>
      </c>
      <c r="SEC28" s="1"/>
      <c r="SED28" s="89">
        <v>5</v>
      </c>
      <c r="SEE28" s="93" t="s">
        <v>65</v>
      </c>
      <c r="SEF28" s="58" t="s">
        <v>58</v>
      </c>
      <c r="SEG28" s="91" t="s">
        <v>32</v>
      </c>
      <c r="SEH28" s="92">
        <v>1</v>
      </c>
      <c r="SEI28" s="87">
        <v>0</v>
      </c>
      <c r="SEJ28" s="59">
        <f t="shared" si="802"/>
        <v>0</v>
      </c>
      <c r="SEK28" s="1"/>
      <c r="SEL28" s="89">
        <v>5</v>
      </c>
      <c r="SEM28" s="93" t="s">
        <v>65</v>
      </c>
      <c r="SEN28" s="58" t="s">
        <v>58</v>
      </c>
      <c r="SEO28" s="91" t="s">
        <v>32</v>
      </c>
      <c r="SEP28" s="92">
        <v>1</v>
      </c>
      <c r="SEQ28" s="87">
        <v>0</v>
      </c>
      <c r="SER28" s="59">
        <f t="shared" si="802"/>
        <v>0</v>
      </c>
      <c r="SES28" s="1"/>
      <c r="SET28" s="89">
        <v>5</v>
      </c>
      <c r="SEU28" s="93" t="s">
        <v>65</v>
      </c>
      <c r="SEV28" s="58" t="s">
        <v>58</v>
      </c>
      <c r="SEW28" s="91" t="s">
        <v>32</v>
      </c>
      <c r="SEX28" s="92">
        <v>1</v>
      </c>
      <c r="SEY28" s="87">
        <v>0</v>
      </c>
      <c r="SEZ28" s="59">
        <f t="shared" si="803"/>
        <v>0</v>
      </c>
      <c r="SFA28" s="1"/>
      <c r="SFB28" s="89">
        <v>5</v>
      </c>
      <c r="SFC28" s="93" t="s">
        <v>65</v>
      </c>
      <c r="SFD28" s="58" t="s">
        <v>58</v>
      </c>
      <c r="SFE28" s="91" t="s">
        <v>32</v>
      </c>
      <c r="SFF28" s="92">
        <v>1</v>
      </c>
      <c r="SFG28" s="87">
        <v>0</v>
      </c>
      <c r="SFH28" s="59">
        <f t="shared" si="803"/>
        <v>0</v>
      </c>
      <c r="SFI28" s="1"/>
      <c r="SFJ28" s="89">
        <v>5</v>
      </c>
      <c r="SFK28" s="93" t="s">
        <v>65</v>
      </c>
      <c r="SFL28" s="58" t="s">
        <v>58</v>
      </c>
      <c r="SFM28" s="91" t="s">
        <v>32</v>
      </c>
      <c r="SFN28" s="92">
        <v>1</v>
      </c>
      <c r="SFO28" s="87">
        <v>0</v>
      </c>
      <c r="SFP28" s="59">
        <f t="shared" si="804"/>
        <v>0</v>
      </c>
      <c r="SFQ28" s="1"/>
      <c r="SFR28" s="89">
        <v>5</v>
      </c>
      <c r="SFS28" s="93" t="s">
        <v>65</v>
      </c>
      <c r="SFT28" s="58" t="s">
        <v>58</v>
      </c>
      <c r="SFU28" s="91" t="s">
        <v>32</v>
      </c>
      <c r="SFV28" s="92">
        <v>1</v>
      </c>
      <c r="SFW28" s="87">
        <v>0</v>
      </c>
      <c r="SFX28" s="59">
        <f t="shared" si="804"/>
        <v>0</v>
      </c>
      <c r="SFY28" s="1"/>
      <c r="SFZ28" s="89">
        <v>5</v>
      </c>
      <c r="SGA28" s="93" t="s">
        <v>65</v>
      </c>
      <c r="SGB28" s="58" t="s">
        <v>58</v>
      </c>
      <c r="SGC28" s="91" t="s">
        <v>32</v>
      </c>
      <c r="SGD28" s="92">
        <v>1</v>
      </c>
      <c r="SGE28" s="87">
        <v>0</v>
      </c>
      <c r="SGF28" s="59">
        <f t="shared" si="805"/>
        <v>0</v>
      </c>
      <c r="SGG28" s="1"/>
      <c r="SGH28" s="89">
        <v>5</v>
      </c>
      <c r="SGI28" s="93" t="s">
        <v>65</v>
      </c>
      <c r="SGJ28" s="58" t="s">
        <v>58</v>
      </c>
      <c r="SGK28" s="91" t="s">
        <v>32</v>
      </c>
      <c r="SGL28" s="92">
        <v>1</v>
      </c>
      <c r="SGM28" s="87">
        <v>0</v>
      </c>
      <c r="SGN28" s="59">
        <f t="shared" si="805"/>
        <v>0</v>
      </c>
      <c r="SGO28" s="1"/>
      <c r="SGP28" s="89">
        <v>5</v>
      </c>
      <c r="SGQ28" s="93" t="s">
        <v>65</v>
      </c>
      <c r="SGR28" s="58" t="s">
        <v>58</v>
      </c>
      <c r="SGS28" s="91" t="s">
        <v>32</v>
      </c>
      <c r="SGT28" s="92">
        <v>1</v>
      </c>
      <c r="SGU28" s="87">
        <v>0</v>
      </c>
      <c r="SGV28" s="59">
        <f t="shared" si="806"/>
        <v>0</v>
      </c>
      <c r="SGW28" s="1"/>
      <c r="SGX28" s="89">
        <v>5</v>
      </c>
      <c r="SGY28" s="93" t="s">
        <v>65</v>
      </c>
      <c r="SGZ28" s="58" t="s">
        <v>58</v>
      </c>
      <c r="SHA28" s="91" t="s">
        <v>32</v>
      </c>
      <c r="SHB28" s="92">
        <v>1</v>
      </c>
      <c r="SHC28" s="87">
        <v>0</v>
      </c>
      <c r="SHD28" s="59">
        <f t="shared" si="806"/>
        <v>0</v>
      </c>
      <c r="SHE28" s="1"/>
      <c r="SHF28" s="89">
        <v>5</v>
      </c>
      <c r="SHG28" s="93" t="s">
        <v>65</v>
      </c>
      <c r="SHH28" s="58" t="s">
        <v>58</v>
      </c>
      <c r="SHI28" s="91" t="s">
        <v>32</v>
      </c>
      <c r="SHJ28" s="92">
        <v>1</v>
      </c>
      <c r="SHK28" s="87">
        <v>0</v>
      </c>
      <c r="SHL28" s="59">
        <f t="shared" si="807"/>
        <v>0</v>
      </c>
      <c r="SHM28" s="1"/>
      <c r="SHN28" s="89">
        <v>5</v>
      </c>
      <c r="SHO28" s="93" t="s">
        <v>65</v>
      </c>
      <c r="SHP28" s="58" t="s">
        <v>58</v>
      </c>
      <c r="SHQ28" s="91" t="s">
        <v>32</v>
      </c>
      <c r="SHR28" s="92">
        <v>1</v>
      </c>
      <c r="SHS28" s="87">
        <v>0</v>
      </c>
      <c r="SHT28" s="59">
        <f t="shared" si="807"/>
        <v>0</v>
      </c>
      <c r="SHU28" s="1"/>
      <c r="SHV28" s="89">
        <v>5</v>
      </c>
      <c r="SHW28" s="93" t="s">
        <v>65</v>
      </c>
      <c r="SHX28" s="58" t="s">
        <v>58</v>
      </c>
      <c r="SHY28" s="91" t="s">
        <v>32</v>
      </c>
      <c r="SHZ28" s="92">
        <v>1</v>
      </c>
      <c r="SIA28" s="87">
        <v>0</v>
      </c>
      <c r="SIB28" s="59">
        <f t="shared" si="808"/>
        <v>0</v>
      </c>
      <c r="SIC28" s="1"/>
      <c r="SID28" s="89">
        <v>5</v>
      </c>
      <c r="SIE28" s="93" t="s">
        <v>65</v>
      </c>
      <c r="SIF28" s="58" t="s">
        <v>58</v>
      </c>
      <c r="SIG28" s="91" t="s">
        <v>32</v>
      </c>
      <c r="SIH28" s="92">
        <v>1</v>
      </c>
      <c r="SII28" s="87">
        <v>0</v>
      </c>
      <c r="SIJ28" s="59">
        <f t="shared" si="808"/>
        <v>0</v>
      </c>
      <c r="SIK28" s="1"/>
      <c r="SIL28" s="89">
        <v>5</v>
      </c>
      <c r="SIM28" s="93" t="s">
        <v>65</v>
      </c>
      <c r="SIN28" s="58" t="s">
        <v>58</v>
      </c>
      <c r="SIO28" s="91" t="s">
        <v>32</v>
      </c>
      <c r="SIP28" s="92">
        <v>1</v>
      </c>
      <c r="SIQ28" s="87">
        <v>0</v>
      </c>
      <c r="SIR28" s="59">
        <f t="shared" si="809"/>
        <v>0</v>
      </c>
      <c r="SIS28" s="1"/>
      <c r="SIT28" s="89">
        <v>5</v>
      </c>
      <c r="SIU28" s="93" t="s">
        <v>65</v>
      </c>
      <c r="SIV28" s="58" t="s">
        <v>58</v>
      </c>
      <c r="SIW28" s="91" t="s">
        <v>32</v>
      </c>
      <c r="SIX28" s="92">
        <v>1</v>
      </c>
      <c r="SIY28" s="87">
        <v>0</v>
      </c>
      <c r="SIZ28" s="59">
        <f t="shared" si="809"/>
        <v>0</v>
      </c>
      <c r="SJA28" s="1"/>
      <c r="SJB28" s="89">
        <v>5</v>
      </c>
      <c r="SJC28" s="93" t="s">
        <v>65</v>
      </c>
      <c r="SJD28" s="58" t="s">
        <v>58</v>
      </c>
      <c r="SJE28" s="91" t="s">
        <v>32</v>
      </c>
      <c r="SJF28" s="92">
        <v>1</v>
      </c>
      <c r="SJG28" s="87">
        <v>0</v>
      </c>
      <c r="SJH28" s="59">
        <f t="shared" si="810"/>
        <v>0</v>
      </c>
      <c r="SJI28" s="1"/>
      <c r="SJJ28" s="89">
        <v>5</v>
      </c>
      <c r="SJK28" s="93" t="s">
        <v>65</v>
      </c>
      <c r="SJL28" s="58" t="s">
        <v>58</v>
      </c>
      <c r="SJM28" s="91" t="s">
        <v>32</v>
      </c>
      <c r="SJN28" s="92">
        <v>1</v>
      </c>
      <c r="SJO28" s="87">
        <v>0</v>
      </c>
      <c r="SJP28" s="59">
        <f t="shared" si="810"/>
        <v>0</v>
      </c>
      <c r="SJQ28" s="1"/>
      <c r="SJR28" s="89">
        <v>5</v>
      </c>
      <c r="SJS28" s="93" t="s">
        <v>65</v>
      </c>
      <c r="SJT28" s="58" t="s">
        <v>58</v>
      </c>
      <c r="SJU28" s="91" t="s">
        <v>32</v>
      </c>
      <c r="SJV28" s="92">
        <v>1</v>
      </c>
      <c r="SJW28" s="87">
        <v>0</v>
      </c>
      <c r="SJX28" s="59">
        <f t="shared" si="811"/>
        <v>0</v>
      </c>
      <c r="SJY28" s="1"/>
      <c r="SJZ28" s="89">
        <v>5</v>
      </c>
      <c r="SKA28" s="93" t="s">
        <v>65</v>
      </c>
      <c r="SKB28" s="58" t="s">
        <v>58</v>
      </c>
      <c r="SKC28" s="91" t="s">
        <v>32</v>
      </c>
      <c r="SKD28" s="92">
        <v>1</v>
      </c>
      <c r="SKE28" s="87">
        <v>0</v>
      </c>
      <c r="SKF28" s="59">
        <f t="shared" si="811"/>
        <v>0</v>
      </c>
    </row>
    <row r="29" spans="1:13136" ht="58.5" customHeight="1" thickBot="1">
      <c r="B29" s="299">
        <v>6</v>
      </c>
      <c r="C29" s="597">
        <v>14</v>
      </c>
      <c r="D29" s="134" t="s">
        <v>215</v>
      </c>
      <c r="E29" s="135" t="s">
        <v>32</v>
      </c>
      <c r="F29" s="136">
        <v>1</v>
      </c>
      <c r="G29" s="915"/>
      <c r="H29" s="138">
        <f t="shared" si="0"/>
        <v>0</v>
      </c>
      <c r="I29" s="1"/>
      <c r="J29" s="164"/>
      <c r="K29" s="916"/>
      <c r="L29" s="905"/>
      <c r="M29" s="906"/>
      <c r="N29" s="907"/>
      <c r="O29" s="908"/>
      <c r="P29" s="908"/>
      <c r="Q29" s="1"/>
      <c r="R29" s="164"/>
      <c r="S29" s="916"/>
      <c r="T29" s="905"/>
      <c r="U29" s="906"/>
      <c r="V29" s="907"/>
      <c r="W29" s="908"/>
      <c r="X29" s="908"/>
      <c r="Y29" s="1"/>
      <c r="Z29" s="164"/>
      <c r="AA29" s="916"/>
      <c r="AB29" s="905"/>
      <c r="AC29" s="906"/>
      <c r="AD29" s="907"/>
      <c r="AE29" s="908"/>
      <c r="AF29" s="908"/>
      <c r="AG29" s="1"/>
      <c r="AH29" s="164"/>
      <c r="AI29" s="916"/>
      <c r="AJ29" s="905"/>
      <c r="AK29" s="906"/>
      <c r="AL29" s="907"/>
      <c r="AM29" s="908"/>
      <c r="AN29" s="908"/>
      <c r="AO29" s="1"/>
      <c r="AP29" s="164"/>
      <c r="AQ29" s="916"/>
      <c r="AR29" s="905"/>
      <c r="AS29" s="906"/>
      <c r="AT29" s="907"/>
      <c r="AU29" s="908"/>
      <c r="AV29" s="908"/>
      <c r="AW29" s="1"/>
      <c r="AX29" s="164"/>
      <c r="AY29" s="916"/>
      <c r="AZ29" s="905"/>
      <c r="BA29" s="906"/>
      <c r="BB29" s="907"/>
      <c r="BC29" s="908"/>
      <c r="BD29" s="908"/>
      <c r="BE29" s="1"/>
      <c r="BF29" s="164"/>
      <c r="BG29" s="916"/>
      <c r="BH29" s="905"/>
      <c r="BI29" s="906"/>
      <c r="BJ29" s="907"/>
      <c r="BK29" s="908"/>
      <c r="BL29" s="908"/>
      <c r="BM29" s="1"/>
      <c r="BN29" s="164"/>
      <c r="BO29" s="916"/>
      <c r="BP29" s="905"/>
      <c r="BQ29" s="906"/>
      <c r="BR29" s="907"/>
      <c r="BS29" s="908"/>
      <c r="BT29" s="908"/>
      <c r="BU29" s="1"/>
      <c r="BV29" s="164"/>
      <c r="BW29" s="916"/>
      <c r="BX29" s="905"/>
      <c r="BY29" s="906"/>
      <c r="BZ29" s="907"/>
      <c r="CA29" s="908"/>
      <c r="CB29" s="908"/>
      <c r="CC29" s="1"/>
      <c r="CD29" s="164"/>
      <c r="CE29" s="916"/>
      <c r="CF29" s="905"/>
      <c r="CG29" s="906"/>
      <c r="CH29" s="907"/>
      <c r="CI29" s="908"/>
      <c r="CJ29" s="908"/>
      <c r="CK29" s="1"/>
      <c r="CL29" s="164"/>
      <c r="CM29" s="916"/>
      <c r="CN29" s="905"/>
      <c r="CO29" s="906"/>
      <c r="CP29" s="907"/>
      <c r="CQ29" s="908"/>
      <c r="CR29" s="908"/>
      <c r="CS29" s="1"/>
      <c r="CT29" s="164"/>
      <c r="CU29" s="916"/>
      <c r="CV29" s="905"/>
      <c r="CW29" s="906"/>
      <c r="CX29" s="907"/>
      <c r="CY29" s="908"/>
      <c r="CZ29" s="908"/>
      <c r="DA29" s="1"/>
      <c r="DB29" s="164"/>
      <c r="DC29" s="916"/>
      <c r="DD29" s="905"/>
      <c r="DE29" s="906"/>
      <c r="DF29" s="907"/>
      <c r="DG29" s="908"/>
      <c r="DH29" s="908"/>
      <c r="DI29" s="1"/>
      <c r="DJ29" s="164"/>
      <c r="DK29" s="916"/>
      <c r="DL29" s="905"/>
      <c r="DM29" s="906"/>
      <c r="DN29" s="907"/>
      <c r="DO29" s="908"/>
      <c r="DP29" s="908"/>
      <c r="DQ29" s="1"/>
      <c r="DR29" s="164"/>
      <c r="DS29" s="916"/>
      <c r="DT29" s="905"/>
      <c r="DU29" s="906"/>
      <c r="DV29" s="907"/>
      <c r="DW29" s="908"/>
      <c r="DX29" s="908"/>
      <c r="DY29" s="1"/>
      <c r="DZ29" s="164"/>
      <c r="EA29" s="916"/>
      <c r="EB29" s="905"/>
      <c r="EC29" s="906"/>
      <c r="ED29" s="907"/>
      <c r="EE29" s="908"/>
      <c r="EF29" s="908"/>
      <c r="EG29" s="1"/>
      <c r="EH29" s="164"/>
      <c r="EI29" s="916"/>
      <c r="EJ29" s="905"/>
      <c r="EK29" s="906"/>
      <c r="EL29" s="907"/>
      <c r="EM29" s="908"/>
      <c r="EN29" s="908"/>
      <c r="EO29" s="1"/>
      <c r="EP29" s="164"/>
      <c r="EQ29" s="916"/>
      <c r="ER29" s="905"/>
      <c r="ES29" s="906"/>
      <c r="ET29" s="907"/>
      <c r="EU29" s="908"/>
      <c r="EV29" s="908"/>
      <c r="EW29" s="1"/>
      <c r="EX29" s="164"/>
      <c r="EY29" s="916"/>
      <c r="EZ29" s="905"/>
      <c r="FA29" s="906"/>
      <c r="FB29" s="907"/>
      <c r="FC29" s="908"/>
      <c r="FD29" s="908"/>
      <c r="FE29" s="1"/>
      <c r="FF29" s="164"/>
      <c r="FG29" s="916"/>
      <c r="FH29" s="905"/>
      <c r="FI29" s="906"/>
      <c r="FJ29" s="907"/>
      <c r="FK29" s="908"/>
      <c r="FL29" s="908"/>
      <c r="FM29" s="1"/>
      <c r="FN29" s="164"/>
      <c r="FO29" s="917">
        <v>14</v>
      </c>
      <c r="FP29" s="596" t="s">
        <v>85</v>
      </c>
      <c r="FQ29" s="287" t="s">
        <v>32</v>
      </c>
      <c r="FR29" s="281">
        <v>1</v>
      </c>
      <c r="FS29" s="297">
        <v>0</v>
      </c>
      <c r="FT29" s="298">
        <f t="shared" si="1"/>
        <v>0</v>
      </c>
      <c r="FU29" s="1"/>
      <c r="FV29" s="299">
        <v>6</v>
      </c>
      <c r="FW29" s="597">
        <v>14</v>
      </c>
      <c r="FX29" s="596" t="s">
        <v>85</v>
      </c>
      <c r="FY29" s="287" t="s">
        <v>32</v>
      </c>
      <c r="FZ29" s="281">
        <v>1</v>
      </c>
      <c r="GA29" s="297">
        <v>0</v>
      </c>
      <c r="GB29" s="298">
        <f t="shared" si="2"/>
        <v>0</v>
      </c>
      <c r="GC29" s="1"/>
      <c r="GD29" s="299">
        <v>6</v>
      </c>
      <c r="GE29" s="597">
        <v>14</v>
      </c>
      <c r="GF29" s="596" t="s">
        <v>85</v>
      </c>
      <c r="GG29" s="287" t="s">
        <v>32</v>
      </c>
      <c r="GH29" s="281">
        <v>1</v>
      </c>
      <c r="GI29" s="297">
        <v>0</v>
      </c>
      <c r="GJ29" s="298">
        <f t="shared" si="2"/>
        <v>0</v>
      </c>
      <c r="GK29" s="1"/>
      <c r="GL29" s="299">
        <v>6</v>
      </c>
      <c r="GM29" s="597">
        <v>14</v>
      </c>
      <c r="GN29" s="596" t="s">
        <v>85</v>
      </c>
      <c r="GO29" s="287" t="s">
        <v>32</v>
      </c>
      <c r="GP29" s="281">
        <v>1</v>
      </c>
      <c r="GQ29" s="297">
        <v>0</v>
      </c>
      <c r="GR29" s="298">
        <f t="shared" si="3"/>
        <v>0</v>
      </c>
      <c r="GS29" s="1"/>
      <c r="GT29" s="299">
        <v>6</v>
      </c>
      <c r="GU29" s="597">
        <v>14</v>
      </c>
      <c r="GV29" s="596" t="s">
        <v>85</v>
      </c>
      <c r="GW29" s="287" t="s">
        <v>32</v>
      </c>
      <c r="GX29" s="281">
        <v>1</v>
      </c>
      <c r="GY29" s="297">
        <v>0</v>
      </c>
      <c r="GZ29" s="298">
        <f t="shared" si="3"/>
        <v>0</v>
      </c>
      <c r="HA29" s="1"/>
      <c r="HB29" s="299">
        <v>6</v>
      </c>
      <c r="HC29" s="597">
        <v>14</v>
      </c>
      <c r="HD29" s="596" t="s">
        <v>85</v>
      </c>
      <c r="HE29" s="287" t="s">
        <v>32</v>
      </c>
      <c r="HF29" s="281">
        <v>1</v>
      </c>
      <c r="HG29" s="297">
        <v>0</v>
      </c>
      <c r="HH29" s="298">
        <f t="shared" si="4"/>
        <v>0</v>
      </c>
      <c r="HI29" s="1"/>
      <c r="HJ29" s="299">
        <v>6</v>
      </c>
      <c r="HK29" s="597">
        <v>14</v>
      </c>
      <c r="HL29" s="596" t="s">
        <v>85</v>
      </c>
      <c r="HM29" s="287" t="s">
        <v>32</v>
      </c>
      <c r="HN29" s="281">
        <v>1</v>
      </c>
      <c r="HO29" s="297">
        <v>0</v>
      </c>
      <c r="HP29" s="298">
        <f t="shared" si="4"/>
        <v>0</v>
      </c>
      <c r="HQ29" s="1"/>
      <c r="HR29" s="299">
        <v>6</v>
      </c>
      <c r="HS29" s="597">
        <v>14</v>
      </c>
      <c r="HT29" s="596" t="s">
        <v>85</v>
      </c>
      <c r="HU29" s="287" t="s">
        <v>32</v>
      </c>
      <c r="HV29" s="281">
        <v>1</v>
      </c>
      <c r="HW29" s="297">
        <v>0</v>
      </c>
      <c r="HX29" s="298">
        <f t="shared" si="5"/>
        <v>0</v>
      </c>
      <c r="HY29" s="1"/>
      <c r="HZ29" s="299">
        <v>6</v>
      </c>
      <c r="IA29" s="597">
        <v>14</v>
      </c>
      <c r="IB29" s="596" t="s">
        <v>85</v>
      </c>
      <c r="IC29" s="287" t="s">
        <v>32</v>
      </c>
      <c r="ID29" s="281">
        <v>1</v>
      </c>
      <c r="IE29" s="297">
        <v>0</v>
      </c>
      <c r="IF29" s="298">
        <f t="shared" si="5"/>
        <v>0</v>
      </c>
      <c r="IG29" s="1"/>
      <c r="IH29" s="299">
        <v>6</v>
      </c>
      <c r="II29" s="597">
        <v>14</v>
      </c>
      <c r="IJ29" s="596" t="s">
        <v>85</v>
      </c>
      <c r="IK29" s="287" t="s">
        <v>32</v>
      </c>
      <c r="IL29" s="281">
        <v>1</v>
      </c>
      <c r="IM29" s="297">
        <v>0</v>
      </c>
      <c r="IN29" s="298">
        <f t="shared" si="6"/>
        <v>0</v>
      </c>
      <c r="IO29" s="1"/>
      <c r="IP29" s="299">
        <v>6</v>
      </c>
      <c r="IQ29" s="597">
        <v>14</v>
      </c>
      <c r="IR29" s="596" t="s">
        <v>85</v>
      </c>
      <c r="IS29" s="287" t="s">
        <v>32</v>
      </c>
      <c r="IT29" s="281">
        <v>1</v>
      </c>
      <c r="IU29" s="297">
        <v>0</v>
      </c>
      <c r="IV29" s="298">
        <f t="shared" si="6"/>
        <v>0</v>
      </c>
      <c r="IW29" s="1"/>
      <c r="IX29" s="299">
        <v>6</v>
      </c>
      <c r="IY29" s="597">
        <v>14</v>
      </c>
      <c r="IZ29" s="596" t="s">
        <v>85</v>
      </c>
      <c r="JA29" s="287" t="s">
        <v>32</v>
      </c>
      <c r="JB29" s="281">
        <v>1</v>
      </c>
      <c r="JC29" s="297">
        <v>0</v>
      </c>
      <c r="JD29" s="298">
        <f t="shared" si="7"/>
        <v>0</v>
      </c>
      <c r="JE29" s="1"/>
      <c r="JF29" s="299">
        <v>6</v>
      </c>
      <c r="JG29" s="597">
        <v>14</v>
      </c>
      <c r="JH29" s="596" t="s">
        <v>85</v>
      </c>
      <c r="JI29" s="287" t="s">
        <v>32</v>
      </c>
      <c r="JJ29" s="281">
        <v>1</v>
      </c>
      <c r="JK29" s="297">
        <v>0</v>
      </c>
      <c r="JL29" s="298">
        <f t="shared" si="7"/>
        <v>0</v>
      </c>
      <c r="JM29" s="1"/>
      <c r="JN29" s="299">
        <v>6</v>
      </c>
      <c r="JO29" s="597">
        <v>14</v>
      </c>
      <c r="JP29" s="596" t="s">
        <v>85</v>
      </c>
      <c r="JQ29" s="287" t="s">
        <v>32</v>
      </c>
      <c r="JR29" s="281">
        <v>1</v>
      </c>
      <c r="JS29" s="297">
        <v>0</v>
      </c>
      <c r="JT29" s="298">
        <f t="shared" si="8"/>
        <v>0</v>
      </c>
      <c r="JU29" s="1"/>
      <c r="JV29" s="299">
        <v>6</v>
      </c>
      <c r="JW29" s="597">
        <v>14</v>
      </c>
      <c r="JX29" s="596" t="s">
        <v>85</v>
      </c>
      <c r="JY29" s="287" t="s">
        <v>32</v>
      </c>
      <c r="JZ29" s="281">
        <v>1</v>
      </c>
      <c r="KA29" s="297">
        <v>0</v>
      </c>
      <c r="KB29" s="298">
        <f t="shared" si="8"/>
        <v>0</v>
      </c>
      <c r="KC29" s="1"/>
      <c r="KD29" s="299">
        <v>6</v>
      </c>
      <c r="KE29" s="597">
        <v>14</v>
      </c>
      <c r="KF29" s="596" t="s">
        <v>85</v>
      </c>
      <c r="KG29" s="287" t="s">
        <v>32</v>
      </c>
      <c r="KH29" s="281">
        <v>1</v>
      </c>
      <c r="KI29" s="297">
        <v>0</v>
      </c>
      <c r="KJ29" s="298">
        <f t="shared" si="9"/>
        <v>0</v>
      </c>
      <c r="KK29" s="1"/>
      <c r="KL29" s="299">
        <v>6</v>
      </c>
      <c r="KM29" s="597">
        <v>14</v>
      </c>
      <c r="KN29" s="596" t="s">
        <v>85</v>
      </c>
      <c r="KO29" s="287" t="s">
        <v>32</v>
      </c>
      <c r="KP29" s="281">
        <v>1</v>
      </c>
      <c r="KQ29" s="297">
        <v>0</v>
      </c>
      <c r="KR29" s="298">
        <f t="shared" si="9"/>
        <v>0</v>
      </c>
      <c r="KS29" s="1"/>
      <c r="KT29" s="299">
        <v>6</v>
      </c>
      <c r="KU29" s="597">
        <v>14</v>
      </c>
      <c r="KV29" s="596" t="s">
        <v>85</v>
      </c>
      <c r="KW29" s="287" t="s">
        <v>32</v>
      </c>
      <c r="KX29" s="281">
        <v>1</v>
      </c>
      <c r="KY29" s="297">
        <v>0</v>
      </c>
      <c r="KZ29" s="298">
        <f t="shared" si="10"/>
        <v>0</v>
      </c>
      <c r="LA29" s="1"/>
      <c r="LB29" s="299">
        <v>6</v>
      </c>
      <c r="LC29" s="597">
        <v>14</v>
      </c>
      <c r="LD29" s="596" t="s">
        <v>85</v>
      </c>
      <c r="LE29" s="287" t="s">
        <v>32</v>
      </c>
      <c r="LF29" s="281">
        <v>1</v>
      </c>
      <c r="LG29" s="297">
        <v>0</v>
      </c>
      <c r="LH29" s="298">
        <f t="shared" si="10"/>
        <v>0</v>
      </c>
      <c r="LI29" s="1"/>
      <c r="LJ29" s="299">
        <v>6</v>
      </c>
      <c r="LK29" s="597">
        <v>14</v>
      </c>
      <c r="LL29" s="596" t="s">
        <v>85</v>
      </c>
      <c r="LM29" s="287" t="s">
        <v>32</v>
      </c>
      <c r="LN29" s="281">
        <v>1</v>
      </c>
      <c r="LO29" s="297">
        <v>0</v>
      </c>
      <c r="LP29" s="298">
        <f t="shared" si="11"/>
        <v>0</v>
      </c>
      <c r="LQ29" s="1"/>
      <c r="LR29" s="299">
        <v>6</v>
      </c>
      <c r="LS29" s="597">
        <v>14</v>
      </c>
      <c r="LT29" s="596" t="s">
        <v>85</v>
      </c>
      <c r="LU29" s="287" t="s">
        <v>32</v>
      </c>
      <c r="LV29" s="281">
        <v>1</v>
      </c>
      <c r="LW29" s="297">
        <v>0</v>
      </c>
      <c r="LX29" s="298">
        <f t="shared" si="11"/>
        <v>0</v>
      </c>
      <c r="LY29" s="1"/>
      <c r="LZ29" s="299">
        <v>6</v>
      </c>
      <c r="MA29" s="597">
        <v>14</v>
      </c>
      <c r="MB29" s="596" t="s">
        <v>85</v>
      </c>
      <c r="MC29" s="287" t="s">
        <v>32</v>
      </c>
      <c r="MD29" s="281">
        <v>1</v>
      </c>
      <c r="ME29" s="297">
        <v>0</v>
      </c>
      <c r="MF29" s="298">
        <f t="shared" si="12"/>
        <v>0</v>
      </c>
      <c r="MG29" s="1"/>
      <c r="MH29" s="299">
        <v>6</v>
      </c>
      <c r="MI29" s="597">
        <v>14</v>
      </c>
      <c r="MJ29" s="596" t="s">
        <v>85</v>
      </c>
      <c r="MK29" s="287" t="s">
        <v>32</v>
      </c>
      <c r="ML29" s="281">
        <v>1</v>
      </c>
      <c r="MM29" s="297">
        <v>0</v>
      </c>
      <c r="MN29" s="298">
        <f t="shared" si="12"/>
        <v>0</v>
      </c>
      <c r="MO29" s="1"/>
      <c r="MP29" s="299">
        <v>6</v>
      </c>
      <c r="MQ29" s="597">
        <v>14</v>
      </c>
      <c r="MR29" s="596" t="s">
        <v>85</v>
      </c>
      <c r="MS29" s="287" t="s">
        <v>32</v>
      </c>
      <c r="MT29" s="281">
        <v>1</v>
      </c>
      <c r="MU29" s="297">
        <v>0</v>
      </c>
      <c r="MV29" s="298">
        <f t="shared" si="13"/>
        <v>0</v>
      </c>
      <c r="MW29" s="1"/>
      <c r="MX29" s="299">
        <v>6</v>
      </c>
      <c r="MY29" s="597">
        <v>14</v>
      </c>
      <c r="MZ29" s="596" t="s">
        <v>85</v>
      </c>
      <c r="NA29" s="287" t="s">
        <v>32</v>
      </c>
      <c r="NB29" s="281">
        <v>1</v>
      </c>
      <c r="NC29" s="297">
        <v>0</v>
      </c>
      <c r="ND29" s="298">
        <f t="shared" si="13"/>
        <v>0</v>
      </c>
      <c r="NE29" s="1"/>
      <c r="NF29" s="299">
        <v>6</v>
      </c>
      <c r="NG29" s="597">
        <v>14</v>
      </c>
      <c r="NH29" s="596" t="s">
        <v>85</v>
      </c>
      <c r="NI29" s="287" t="s">
        <v>32</v>
      </c>
      <c r="NJ29" s="281">
        <v>1</v>
      </c>
      <c r="NK29" s="297">
        <v>0</v>
      </c>
      <c r="NL29" s="298">
        <f t="shared" si="14"/>
        <v>0</v>
      </c>
      <c r="NM29" s="1"/>
      <c r="NN29" s="299">
        <v>6</v>
      </c>
      <c r="NO29" s="597">
        <v>14</v>
      </c>
      <c r="NP29" s="596" t="s">
        <v>85</v>
      </c>
      <c r="NQ29" s="287" t="s">
        <v>32</v>
      </c>
      <c r="NR29" s="281">
        <v>1</v>
      </c>
      <c r="NS29" s="297">
        <v>0</v>
      </c>
      <c r="NT29" s="298">
        <f t="shared" si="14"/>
        <v>0</v>
      </c>
      <c r="NU29" s="1"/>
      <c r="NV29" s="299">
        <v>6</v>
      </c>
      <c r="NW29" s="597">
        <v>14</v>
      </c>
      <c r="NX29" s="596" t="s">
        <v>85</v>
      </c>
      <c r="NY29" s="287" t="s">
        <v>32</v>
      </c>
      <c r="NZ29" s="281">
        <v>1</v>
      </c>
      <c r="OA29" s="297">
        <v>0</v>
      </c>
      <c r="OB29" s="298">
        <f t="shared" si="15"/>
        <v>0</v>
      </c>
      <c r="OC29" s="1"/>
      <c r="OD29" s="299">
        <v>6</v>
      </c>
      <c r="OE29" s="597">
        <v>14</v>
      </c>
      <c r="OF29" s="596" t="s">
        <v>85</v>
      </c>
      <c r="OG29" s="287" t="s">
        <v>32</v>
      </c>
      <c r="OH29" s="281">
        <v>1</v>
      </c>
      <c r="OI29" s="297">
        <v>0</v>
      </c>
      <c r="OJ29" s="298">
        <f t="shared" si="15"/>
        <v>0</v>
      </c>
      <c r="OK29" s="1"/>
      <c r="OL29" s="299">
        <v>6</v>
      </c>
      <c r="OM29" s="597">
        <v>14</v>
      </c>
      <c r="ON29" s="596" t="s">
        <v>85</v>
      </c>
      <c r="OO29" s="287" t="s">
        <v>32</v>
      </c>
      <c r="OP29" s="281">
        <v>1</v>
      </c>
      <c r="OQ29" s="297">
        <v>0</v>
      </c>
      <c r="OR29" s="298">
        <f t="shared" si="16"/>
        <v>0</v>
      </c>
      <c r="OS29" s="1"/>
      <c r="OT29" s="299">
        <v>6</v>
      </c>
      <c r="OU29" s="597">
        <v>14</v>
      </c>
      <c r="OV29" s="596" t="s">
        <v>85</v>
      </c>
      <c r="OW29" s="287" t="s">
        <v>32</v>
      </c>
      <c r="OX29" s="281">
        <v>1</v>
      </c>
      <c r="OY29" s="297">
        <v>0</v>
      </c>
      <c r="OZ29" s="298">
        <f t="shared" si="16"/>
        <v>0</v>
      </c>
      <c r="PA29" s="1"/>
      <c r="PB29" s="299">
        <v>6</v>
      </c>
      <c r="PC29" s="597">
        <v>14</v>
      </c>
      <c r="PD29" s="596" t="s">
        <v>85</v>
      </c>
      <c r="PE29" s="287" t="s">
        <v>32</v>
      </c>
      <c r="PF29" s="281">
        <v>1</v>
      </c>
      <c r="PG29" s="297">
        <v>0</v>
      </c>
      <c r="PH29" s="298">
        <f t="shared" si="17"/>
        <v>0</v>
      </c>
      <c r="PI29" s="1"/>
      <c r="PJ29" s="299">
        <v>6</v>
      </c>
      <c r="PK29" s="597">
        <v>14</v>
      </c>
      <c r="PL29" s="596" t="s">
        <v>85</v>
      </c>
      <c r="PM29" s="287" t="s">
        <v>32</v>
      </c>
      <c r="PN29" s="281">
        <v>1</v>
      </c>
      <c r="PO29" s="297">
        <v>0</v>
      </c>
      <c r="PP29" s="298">
        <f t="shared" si="17"/>
        <v>0</v>
      </c>
      <c r="PQ29" s="1"/>
      <c r="PR29" s="299">
        <v>6</v>
      </c>
      <c r="PS29" s="597">
        <v>14</v>
      </c>
      <c r="PT29" s="596" t="s">
        <v>85</v>
      </c>
      <c r="PU29" s="287" t="s">
        <v>32</v>
      </c>
      <c r="PV29" s="281">
        <v>1</v>
      </c>
      <c r="PW29" s="297">
        <v>0</v>
      </c>
      <c r="PX29" s="298">
        <f t="shared" si="18"/>
        <v>0</v>
      </c>
      <c r="PY29" s="1"/>
      <c r="PZ29" s="299">
        <v>6</v>
      </c>
      <c r="QA29" s="597">
        <v>14</v>
      </c>
      <c r="QB29" s="596" t="s">
        <v>85</v>
      </c>
      <c r="QC29" s="287" t="s">
        <v>32</v>
      </c>
      <c r="QD29" s="281">
        <v>1</v>
      </c>
      <c r="QE29" s="297">
        <v>0</v>
      </c>
      <c r="QF29" s="298">
        <f t="shared" si="18"/>
        <v>0</v>
      </c>
      <c r="QG29" s="1"/>
      <c r="QH29" s="299">
        <v>6</v>
      </c>
      <c r="QI29" s="597">
        <v>14</v>
      </c>
      <c r="QJ29" s="596" t="s">
        <v>85</v>
      </c>
      <c r="QK29" s="287" t="s">
        <v>32</v>
      </c>
      <c r="QL29" s="281">
        <v>1</v>
      </c>
      <c r="QM29" s="297">
        <v>0</v>
      </c>
      <c r="QN29" s="298">
        <f t="shared" si="19"/>
        <v>0</v>
      </c>
      <c r="QO29" s="1"/>
      <c r="QP29" s="299">
        <v>6</v>
      </c>
      <c r="QQ29" s="597">
        <v>14</v>
      </c>
      <c r="QR29" s="596" t="s">
        <v>85</v>
      </c>
      <c r="QS29" s="287" t="s">
        <v>32</v>
      </c>
      <c r="QT29" s="281">
        <v>1</v>
      </c>
      <c r="QU29" s="297">
        <v>0</v>
      </c>
      <c r="QV29" s="298">
        <f t="shared" si="19"/>
        <v>0</v>
      </c>
      <c r="QW29" s="1"/>
      <c r="QX29" s="299">
        <v>6</v>
      </c>
      <c r="QY29" s="597">
        <v>14</v>
      </c>
      <c r="QZ29" s="596" t="s">
        <v>85</v>
      </c>
      <c r="RA29" s="287" t="s">
        <v>32</v>
      </c>
      <c r="RB29" s="281">
        <v>1</v>
      </c>
      <c r="RC29" s="297">
        <v>0</v>
      </c>
      <c r="RD29" s="298">
        <f t="shared" si="20"/>
        <v>0</v>
      </c>
      <c r="RE29" s="1"/>
      <c r="RF29" s="299">
        <v>6</v>
      </c>
      <c r="RG29" s="597">
        <v>14</v>
      </c>
      <c r="RH29" s="596" t="s">
        <v>85</v>
      </c>
      <c r="RI29" s="287" t="s">
        <v>32</v>
      </c>
      <c r="RJ29" s="281">
        <v>1</v>
      </c>
      <c r="RK29" s="297">
        <v>0</v>
      </c>
      <c r="RL29" s="298">
        <f t="shared" si="20"/>
        <v>0</v>
      </c>
      <c r="RM29" s="1"/>
      <c r="RN29" s="299">
        <v>6</v>
      </c>
      <c r="RO29" s="597">
        <v>14</v>
      </c>
      <c r="RP29" s="596" t="s">
        <v>85</v>
      </c>
      <c r="RQ29" s="287" t="s">
        <v>32</v>
      </c>
      <c r="RR29" s="281">
        <v>1</v>
      </c>
      <c r="RS29" s="297">
        <v>0</v>
      </c>
      <c r="RT29" s="298">
        <f t="shared" si="21"/>
        <v>0</v>
      </c>
      <c r="RU29" s="1"/>
      <c r="RV29" s="299">
        <v>6</v>
      </c>
      <c r="RW29" s="597">
        <v>14</v>
      </c>
      <c r="RX29" s="596" t="s">
        <v>85</v>
      </c>
      <c r="RY29" s="287" t="s">
        <v>32</v>
      </c>
      <c r="RZ29" s="281">
        <v>1</v>
      </c>
      <c r="SA29" s="297">
        <v>0</v>
      </c>
      <c r="SB29" s="298">
        <f t="shared" si="21"/>
        <v>0</v>
      </c>
      <c r="SC29" s="1"/>
      <c r="SD29" s="299">
        <v>6</v>
      </c>
      <c r="SE29" s="597">
        <v>14</v>
      </c>
      <c r="SF29" s="596" t="s">
        <v>85</v>
      </c>
      <c r="SG29" s="287" t="s">
        <v>32</v>
      </c>
      <c r="SH29" s="281">
        <v>1</v>
      </c>
      <c r="SI29" s="297">
        <v>0</v>
      </c>
      <c r="SJ29" s="298">
        <f t="shared" si="22"/>
        <v>0</v>
      </c>
      <c r="SK29" s="1"/>
      <c r="SL29" s="299">
        <v>6</v>
      </c>
      <c r="SM29" s="597">
        <v>14</v>
      </c>
      <c r="SN29" s="596" t="s">
        <v>85</v>
      </c>
      <c r="SO29" s="287" t="s">
        <v>32</v>
      </c>
      <c r="SP29" s="281">
        <v>1</v>
      </c>
      <c r="SQ29" s="297">
        <v>0</v>
      </c>
      <c r="SR29" s="298">
        <f t="shared" si="22"/>
        <v>0</v>
      </c>
      <c r="SS29" s="1"/>
      <c r="ST29" s="299">
        <v>6</v>
      </c>
      <c r="SU29" s="597">
        <v>14</v>
      </c>
      <c r="SV29" s="596" t="s">
        <v>85</v>
      </c>
      <c r="SW29" s="287" t="s">
        <v>32</v>
      </c>
      <c r="SX29" s="281">
        <v>1</v>
      </c>
      <c r="SY29" s="297">
        <v>0</v>
      </c>
      <c r="SZ29" s="298">
        <f t="shared" si="23"/>
        <v>0</v>
      </c>
      <c r="TA29" s="1"/>
      <c r="TB29" s="299">
        <v>6</v>
      </c>
      <c r="TC29" s="597">
        <v>14</v>
      </c>
      <c r="TD29" s="596" t="s">
        <v>85</v>
      </c>
      <c r="TE29" s="287" t="s">
        <v>32</v>
      </c>
      <c r="TF29" s="281">
        <v>1</v>
      </c>
      <c r="TG29" s="297">
        <v>0</v>
      </c>
      <c r="TH29" s="298">
        <f t="shared" si="23"/>
        <v>0</v>
      </c>
      <c r="TI29" s="1"/>
      <c r="TJ29" s="299">
        <v>6</v>
      </c>
      <c r="TK29" s="597">
        <v>14</v>
      </c>
      <c r="TL29" s="596" t="s">
        <v>85</v>
      </c>
      <c r="TM29" s="287" t="s">
        <v>32</v>
      </c>
      <c r="TN29" s="281">
        <v>1</v>
      </c>
      <c r="TO29" s="297">
        <v>0</v>
      </c>
      <c r="TP29" s="298">
        <f t="shared" si="24"/>
        <v>0</v>
      </c>
      <c r="TQ29" s="1"/>
      <c r="TR29" s="299">
        <v>6</v>
      </c>
      <c r="TS29" s="597">
        <v>14</v>
      </c>
      <c r="TT29" s="596" t="s">
        <v>85</v>
      </c>
      <c r="TU29" s="287" t="s">
        <v>32</v>
      </c>
      <c r="TV29" s="281">
        <v>1</v>
      </c>
      <c r="TW29" s="297">
        <v>0</v>
      </c>
      <c r="TX29" s="298">
        <f t="shared" si="24"/>
        <v>0</v>
      </c>
      <c r="TY29" s="1"/>
      <c r="TZ29" s="299">
        <v>6</v>
      </c>
      <c r="UA29" s="597">
        <v>14</v>
      </c>
      <c r="UB29" s="596" t="s">
        <v>85</v>
      </c>
      <c r="UC29" s="287" t="s">
        <v>32</v>
      </c>
      <c r="UD29" s="281">
        <v>1</v>
      </c>
      <c r="UE29" s="297">
        <v>0</v>
      </c>
      <c r="UF29" s="298">
        <f t="shared" si="25"/>
        <v>0</v>
      </c>
      <c r="UG29" s="1"/>
      <c r="UH29" s="299">
        <v>6</v>
      </c>
      <c r="UI29" s="597">
        <v>14</v>
      </c>
      <c r="UJ29" s="596" t="s">
        <v>85</v>
      </c>
      <c r="UK29" s="287" t="s">
        <v>32</v>
      </c>
      <c r="UL29" s="281">
        <v>1</v>
      </c>
      <c r="UM29" s="297">
        <v>0</v>
      </c>
      <c r="UN29" s="298">
        <f t="shared" si="25"/>
        <v>0</v>
      </c>
      <c r="UO29" s="1"/>
      <c r="UP29" s="299">
        <v>6</v>
      </c>
      <c r="UQ29" s="597">
        <v>14</v>
      </c>
      <c r="UR29" s="596" t="s">
        <v>85</v>
      </c>
      <c r="US29" s="287" t="s">
        <v>32</v>
      </c>
      <c r="UT29" s="281">
        <v>1</v>
      </c>
      <c r="UU29" s="297">
        <v>0</v>
      </c>
      <c r="UV29" s="298">
        <f t="shared" si="26"/>
        <v>0</v>
      </c>
      <c r="UW29" s="1"/>
      <c r="UX29" s="299">
        <v>6</v>
      </c>
      <c r="UY29" s="597">
        <v>14</v>
      </c>
      <c r="UZ29" s="596" t="s">
        <v>85</v>
      </c>
      <c r="VA29" s="287" t="s">
        <v>32</v>
      </c>
      <c r="VB29" s="281">
        <v>1</v>
      </c>
      <c r="VC29" s="297">
        <v>0</v>
      </c>
      <c r="VD29" s="298">
        <f t="shared" si="26"/>
        <v>0</v>
      </c>
      <c r="VE29" s="1"/>
      <c r="VF29" s="299">
        <v>6</v>
      </c>
      <c r="VG29" s="597">
        <v>14</v>
      </c>
      <c r="VH29" s="596" t="s">
        <v>85</v>
      </c>
      <c r="VI29" s="287" t="s">
        <v>32</v>
      </c>
      <c r="VJ29" s="281">
        <v>1</v>
      </c>
      <c r="VK29" s="297">
        <v>0</v>
      </c>
      <c r="VL29" s="298">
        <f t="shared" si="27"/>
        <v>0</v>
      </c>
      <c r="VM29" s="1"/>
      <c r="VN29" s="299">
        <v>6</v>
      </c>
      <c r="VO29" s="597">
        <v>14</v>
      </c>
      <c r="VP29" s="596" t="s">
        <v>85</v>
      </c>
      <c r="VQ29" s="287" t="s">
        <v>32</v>
      </c>
      <c r="VR29" s="281">
        <v>1</v>
      </c>
      <c r="VS29" s="297">
        <v>0</v>
      </c>
      <c r="VT29" s="298">
        <f t="shared" si="27"/>
        <v>0</v>
      </c>
      <c r="VU29" s="1"/>
      <c r="VV29" s="299">
        <v>6</v>
      </c>
      <c r="VW29" s="597">
        <v>14</v>
      </c>
      <c r="VX29" s="596" t="s">
        <v>85</v>
      </c>
      <c r="VY29" s="287" t="s">
        <v>32</v>
      </c>
      <c r="VZ29" s="281">
        <v>1</v>
      </c>
      <c r="WA29" s="297">
        <v>0</v>
      </c>
      <c r="WB29" s="298">
        <f t="shared" si="28"/>
        <v>0</v>
      </c>
      <c r="WC29" s="1"/>
      <c r="WD29" s="299">
        <v>6</v>
      </c>
      <c r="WE29" s="597">
        <v>14</v>
      </c>
      <c r="WF29" s="596" t="s">
        <v>85</v>
      </c>
      <c r="WG29" s="287" t="s">
        <v>32</v>
      </c>
      <c r="WH29" s="281">
        <v>1</v>
      </c>
      <c r="WI29" s="297">
        <v>0</v>
      </c>
      <c r="WJ29" s="298">
        <f t="shared" si="28"/>
        <v>0</v>
      </c>
      <c r="WK29" s="1"/>
      <c r="WL29" s="299">
        <v>6</v>
      </c>
      <c r="WM29" s="597">
        <v>14</v>
      </c>
      <c r="WN29" s="596" t="s">
        <v>85</v>
      </c>
      <c r="WO29" s="287" t="s">
        <v>32</v>
      </c>
      <c r="WP29" s="281">
        <v>1</v>
      </c>
      <c r="WQ29" s="297">
        <v>0</v>
      </c>
      <c r="WR29" s="298">
        <f t="shared" si="29"/>
        <v>0</v>
      </c>
      <c r="WS29" s="1"/>
      <c r="WT29" s="299">
        <v>6</v>
      </c>
      <c r="WU29" s="597">
        <v>14</v>
      </c>
      <c r="WV29" s="596" t="s">
        <v>85</v>
      </c>
      <c r="WW29" s="287" t="s">
        <v>32</v>
      </c>
      <c r="WX29" s="281">
        <v>1</v>
      </c>
      <c r="WY29" s="297">
        <v>0</v>
      </c>
      <c r="WZ29" s="298">
        <f t="shared" si="29"/>
        <v>0</v>
      </c>
      <c r="XA29" s="1"/>
      <c r="XB29" s="299">
        <v>6</v>
      </c>
      <c r="XC29" s="597">
        <v>14</v>
      </c>
      <c r="XD29" s="596" t="s">
        <v>85</v>
      </c>
      <c r="XE29" s="287" t="s">
        <v>32</v>
      </c>
      <c r="XF29" s="281">
        <v>1</v>
      </c>
      <c r="XG29" s="297">
        <v>0</v>
      </c>
      <c r="XH29" s="298">
        <f t="shared" si="30"/>
        <v>0</v>
      </c>
      <c r="XI29" s="1"/>
      <c r="XJ29" s="299">
        <v>6</v>
      </c>
      <c r="XK29" s="597">
        <v>14</v>
      </c>
      <c r="XL29" s="596" t="s">
        <v>85</v>
      </c>
      <c r="XM29" s="287" t="s">
        <v>32</v>
      </c>
      <c r="XN29" s="281">
        <v>1</v>
      </c>
      <c r="XO29" s="297">
        <v>0</v>
      </c>
      <c r="XP29" s="298">
        <f t="shared" si="30"/>
        <v>0</v>
      </c>
      <c r="XQ29" s="1"/>
      <c r="XR29" s="299">
        <v>6</v>
      </c>
      <c r="XS29" s="597">
        <v>14</v>
      </c>
      <c r="XT29" s="596" t="s">
        <v>85</v>
      </c>
      <c r="XU29" s="287" t="s">
        <v>32</v>
      </c>
      <c r="XV29" s="281">
        <v>1</v>
      </c>
      <c r="XW29" s="297">
        <v>0</v>
      </c>
      <c r="XX29" s="298">
        <f t="shared" si="31"/>
        <v>0</v>
      </c>
      <c r="XY29" s="1"/>
      <c r="XZ29" s="299">
        <v>6</v>
      </c>
      <c r="YA29" s="597">
        <v>14</v>
      </c>
      <c r="YB29" s="596" t="s">
        <v>85</v>
      </c>
      <c r="YC29" s="287" t="s">
        <v>32</v>
      </c>
      <c r="YD29" s="281">
        <v>1</v>
      </c>
      <c r="YE29" s="297">
        <v>0</v>
      </c>
      <c r="YF29" s="298">
        <f t="shared" si="31"/>
        <v>0</v>
      </c>
      <c r="YG29" s="1"/>
      <c r="YH29" s="299">
        <v>6</v>
      </c>
      <c r="YI29" s="597">
        <v>14</v>
      </c>
      <c r="YJ29" s="596" t="s">
        <v>85</v>
      </c>
      <c r="YK29" s="287" t="s">
        <v>32</v>
      </c>
      <c r="YL29" s="281">
        <v>1</v>
      </c>
      <c r="YM29" s="297">
        <v>0</v>
      </c>
      <c r="YN29" s="298">
        <f t="shared" si="32"/>
        <v>0</v>
      </c>
      <c r="YO29" s="1"/>
      <c r="YP29" s="299">
        <v>6</v>
      </c>
      <c r="YQ29" s="597">
        <v>14</v>
      </c>
      <c r="YR29" s="596" t="s">
        <v>85</v>
      </c>
      <c r="YS29" s="287" t="s">
        <v>32</v>
      </c>
      <c r="YT29" s="281">
        <v>1</v>
      </c>
      <c r="YU29" s="297">
        <v>0</v>
      </c>
      <c r="YV29" s="298">
        <f t="shared" si="32"/>
        <v>0</v>
      </c>
      <c r="YW29" s="1"/>
      <c r="YX29" s="299">
        <v>6</v>
      </c>
      <c r="YY29" s="597">
        <v>14</v>
      </c>
      <c r="YZ29" s="596" t="s">
        <v>85</v>
      </c>
      <c r="ZA29" s="287" t="s">
        <v>32</v>
      </c>
      <c r="ZB29" s="281">
        <v>1</v>
      </c>
      <c r="ZC29" s="297">
        <v>0</v>
      </c>
      <c r="ZD29" s="298">
        <f t="shared" si="33"/>
        <v>0</v>
      </c>
      <c r="ZE29" s="1"/>
      <c r="ZF29" s="299">
        <v>6</v>
      </c>
      <c r="ZG29" s="597">
        <v>14</v>
      </c>
      <c r="ZH29" s="596" t="s">
        <v>85</v>
      </c>
      <c r="ZI29" s="287" t="s">
        <v>32</v>
      </c>
      <c r="ZJ29" s="281">
        <v>1</v>
      </c>
      <c r="ZK29" s="297">
        <v>0</v>
      </c>
      <c r="ZL29" s="298">
        <f t="shared" si="33"/>
        <v>0</v>
      </c>
      <c r="ZM29" s="1"/>
      <c r="ZN29" s="299">
        <v>6</v>
      </c>
      <c r="ZO29" s="597">
        <v>14</v>
      </c>
      <c r="ZP29" s="596" t="s">
        <v>85</v>
      </c>
      <c r="ZQ29" s="287" t="s">
        <v>32</v>
      </c>
      <c r="ZR29" s="281">
        <v>1</v>
      </c>
      <c r="ZS29" s="297">
        <v>0</v>
      </c>
      <c r="ZT29" s="298">
        <f t="shared" si="34"/>
        <v>0</v>
      </c>
      <c r="ZU29" s="1"/>
      <c r="ZV29" s="299">
        <v>6</v>
      </c>
      <c r="ZW29" s="597">
        <v>14</v>
      </c>
      <c r="ZX29" s="596" t="s">
        <v>85</v>
      </c>
      <c r="ZY29" s="287" t="s">
        <v>32</v>
      </c>
      <c r="ZZ29" s="281">
        <v>1</v>
      </c>
      <c r="AAA29" s="297">
        <v>0</v>
      </c>
      <c r="AAB29" s="298">
        <f t="shared" si="34"/>
        <v>0</v>
      </c>
      <c r="AAC29" s="1"/>
      <c r="AAD29" s="299">
        <v>6</v>
      </c>
      <c r="AAE29" s="597">
        <v>14</v>
      </c>
      <c r="AAF29" s="596" t="s">
        <v>85</v>
      </c>
      <c r="AAG29" s="287" t="s">
        <v>32</v>
      </c>
      <c r="AAH29" s="281">
        <v>1</v>
      </c>
      <c r="AAI29" s="297">
        <v>0</v>
      </c>
      <c r="AAJ29" s="298">
        <f t="shared" si="35"/>
        <v>0</v>
      </c>
      <c r="AAK29" s="1"/>
      <c r="AAL29" s="299">
        <v>6</v>
      </c>
      <c r="AAM29" s="597">
        <v>14</v>
      </c>
      <c r="AAN29" s="596" t="s">
        <v>85</v>
      </c>
      <c r="AAO29" s="287" t="s">
        <v>32</v>
      </c>
      <c r="AAP29" s="281">
        <v>1</v>
      </c>
      <c r="AAQ29" s="297">
        <v>0</v>
      </c>
      <c r="AAR29" s="298">
        <f t="shared" si="35"/>
        <v>0</v>
      </c>
      <c r="AAS29" s="1"/>
      <c r="AAT29" s="299">
        <v>6</v>
      </c>
      <c r="AAU29" s="597">
        <v>14</v>
      </c>
      <c r="AAV29" s="596" t="s">
        <v>85</v>
      </c>
      <c r="AAW29" s="287" t="s">
        <v>32</v>
      </c>
      <c r="AAX29" s="281">
        <v>1</v>
      </c>
      <c r="AAY29" s="297">
        <v>0</v>
      </c>
      <c r="AAZ29" s="298">
        <f t="shared" si="36"/>
        <v>0</v>
      </c>
      <c r="ABA29" s="1"/>
      <c r="ABB29" s="299">
        <v>6</v>
      </c>
      <c r="ABC29" s="597">
        <v>14</v>
      </c>
      <c r="ABD29" s="596" t="s">
        <v>85</v>
      </c>
      <c r="ABE29" s="287" t="s">
        <v>32</v>
      </c>
      <c r="ABF29" s="281">
        <v>1</v>
      </c>
      <c r="ABG29" s="297">
        <v>0</v>
      </c>
      <c r="ABH29" s="298">
        <f t="shared" si="36"/>
        <v>0</v>
      </c>
      <c r="ABI29" s="1"/>
      <c r="ABJ29" s="299">
        <v>6</v>
      </c>
      <c r="ABK29" s="597">
        <v>14</v>
      </c>
      <c r="ABL29" s="596" t="s">
        <v>85</v>
      </c>
      <c r="ABM29" s="287" t="s">
        <v>32</v>
      </c>
      <c r="ABN29" s="281">
        <v>1</v>
      </c>
      <c r="ABO29" s="297">
        <v>0</v>
      </c>
      <c r="ABP29" s="298">
        <f t="shared" si="37"/>
        <v>0</v>
      </c>
      <c r="ABQ29" s="1"/>
      <c r="ABR29" s="299">
        <v>6</v>
      </c>
      <c r="ABS29" s="597">
        <v>14</v>
      </c>
      <c r="ABT29" s="596" t="s">
        <v>85</v>
      </c>
      <c r="ABU29" s="287" t="s">
        <v>32</v>
      </c>
      <c r="ABV29" s="281">
        <v>1</v>
      </c>
      <c r="ABW29" s="297">
        <v>0</v>
      </c>
      <c r="ABX29" s="298">
        <f t="shared" si="37"/>
        <v>0</v>
      </c>
      <c r="ABY29" s="1"/>
      <c r="ABZ29" s="299">
        <v>6</v>
      </c>
      <c r="ACA29" s="597">
        <v>14</v>
      </c>
      <c r="ACB29" s="596" t="s">
        <v>85</v>
      </c>
      <c r="ACC29" s="287" t="s">
        <v>32</v>
      </c>
      <c r="ACD29" s="281">
        <v>1</v>
      </c>
      <c r="ACE29" s="297">
        <v>0</v>
      </c>
      <c r="ACF29" s="298">
        <f t="shared" si="38"/>
        <v>0</v>
      </c>
      <c r="ACG29" s="1"/>
      <c r="ACH29" s="299">
        <v>6</v>
      </c>
      <c r="ACI29" s="597">
        <v>14</v>
      </c>
      <c r="ACJ29" s="596" t="s">
        <v>85</v>
      </c>
      <c r="ACK29" s="287" t="s">
        <v>32</v>
      </c>
      <c r="ACL29" s="281">
        <v>1</v>
      </c>
      <c r="ACM29" s="297">
        <v>0</v>
      </c>
      <c r="ACN29" s="298">
        <f t="shared" si="38"/>
        <v>0</v>
      </c>
      <c r="ACO29" s="1"/>
      <c r="ACP29" s="299">
        <v>6</v>
      </c>
      <c r="ACQ29" s="597">
        <v>14</v>
      </c>
      <c r="ACR29" s="596" t="s">
        <v>85</v>
      </c>
      <c r="ACS29" s="287" t="s">
        <v>32</v>
      </c>
      <c r="ACT29" s="281">
        <v>1</v>
      </c>
      <c r="ACU29" s="297">
        <v>0</v>
      </c>
      <c r="ACV29" s="298">
        <f t="shared" si="39"/>
        <v>0</v>
      </c>
      <c r="ACW29" s="1"/>
      <c r="ACX29" s="299">
        <v>6</v>
      </c>
      <c r="ACY29" s="597">
        <v>14</v>
      </c>
      <c r="ACZ29" s="596" t="s">
        <v>85</v>
      </c>
      <c r="ADA29" s="287" t="s">
        <v>32</v>
      </c>
      <c r="ADB29" s="281">
        <v>1</v>
      </c>
      <c r="ADC29" s="297">
        <v>0</v>
      </c>
      <c r="ADD29" s="298">
        <f t="shared" si="39"/>
        <v>0</v>
      </c>
      <c r="ADE29" s="1"/>
      <c r="ADF29" s="299">
        <v>6</v>
      </c>
      <c r="ADG29" s="597">
        <v>14</v>
      </c>
      <c r="ADH29" s="596" t="s">
        <v>85</v>
      </c>
      <c r="ADI29" s="287" t="s">
        <v>32</v>
      </c>
      <c r="ADJ29" s="281">
        <v>1</v>
      </c>
      <c r="ADK29" s="297">
        <v>0</v>
      </c>
      <c r="ADL29" s="298">
        <f t="shared" si="40"/>
        <v>0</v>
      </c>
      <c r="ADM29" s="1"/>
      <c r="ADN29" s="299">
        <v>6</v>
      </c>
      <c r="ADO29" s="597">
        <v>14</v>
      </c>
      <c r="ADP29" s="596" t="s">
        <v>85</v>
      </c>
      <c r="ADQ29" s="287" t="s">
        <v>32</v>
      </c>
      <c r="ADR29" s="281">
        <v>1</v>
      </c>
      <c r="ADS29" s="297">
        <v>0</v>
      </c>
      <c r="ADT29" s="298">
        <f t="shared" si="40"/>
        <v>0</v>
      </c>
      <c r="ADU29" s="1"/>
      <c r="ADV29" s="299">
        <v>6</v>
      </c>
      <c r="ADW29" s="597">
        <v>14</v>
      </c>
      <c r="ADX29" s="596" t="s">
        <v>85</v>
      </c>
      <c r="ADY29" s="287" t="s">
        <v>32</v>
      </c>
      <c r="ADZ29" s="281">
        <v>1</v>
      </c>
      <c r="AEA29" s="297">
        <v>0</v>
      </c>
      <c r="AEB29" s="298">
        <f t="shared" si="41"/>
        <v>0</v>
      </c>
      <c r="AEC29" s="1"/>
      <c r="AED29" s="299">
        <v>6</v>
      </c>
      <c r="AEE29" s="597">
        <v>14</v>
      </c>
      <c r="AEF29" s="596" t="s">
        <v>85</v>
      </c>
      <c r="AEG29" s="287" t="s">
        <v>32</v>
      </c>
      <c r="AEH29" s="281">
        <v>1</v>
      </c>
      <c r="AEI29" s="297">
        <v>0</v>
      </c>
      <c r="AEJ29" s="298">
        <f t="shared" si="41"/>
        <v>0</v>
      </c>
      <c r="AEK29" s="1"/>
      <c r="AEL29" s="299">
        <v>6</v>
      </c>
      <c r="AEM29" s="597">
        <v>14</v>
      </c>
      <c r="AEN29" s="596" t="s">
        <v>85</v>
      </c>
      <c r="AEO29" s="287" t="s">
        <v>32</v>
      </c>
      <c r="AEP29" s="281">
        <v>1</v>
      </c>
      <c r="AEQ29" s="297">
        <v>0</v>
      </c>
      <c r="AER29" s="298">
        <f t="shared" si="42"/>
        <v>0</v>
      </c>
      <c r="AES29" s="1"/>
      <c r="AET29" s="299">
        <v>6</v>
      </c>
      <c r="AEU29" s="597">
        <v>14</v>
      </c>
      <c r="AEV29" s="596" t="s">
        <v>85</v>
      </c>
      <c r="AEW29" s="287" t="s">
        <v>32</v>
      </c>
      <c r="AEX29" s="281">
        <v>1</v>
      </c>
      <c r="AEY29" s="297">
        <v>0</v>
      </c>
      <c r="AEZ29" s="298">
        <f t="shared" si="42"/>
        <v>0</v>
      </c>
      <c r="AFA29" s="1"/>
      <c r="AFB29" s="299">
        <v>6</v>
      </c>
      <c r="AFC29" s="597">
        <v>14</v>
      </c>
      <c r="AFD29" s="596" t="s">
        <v>85</v>
      </c>
      <c r="AFE29" s="287" t="s">
        <v>32</v>
      </c>
      <c r="AFF29" s="281">
        <v>1</v>
      </c>
      <c r="AFG29" s="297">
        <v>0</v>
      </c>
      <c r="AFH29" s="298">
        <f t="shared" si="43"/>
        <v>0</v>
      </c>
      <c r="AFI29" s="1"/>
      <c r="AFJ29" s="299">
        <v>6</v>
      </c>
      <c r="AFK29" s="597">
        <v>14</v>
      </c>
      <c r="AFL29" s="596" t="s">
        <v>85</v>
      </c>
      <c r="AFM29" s="287" t="s">
        <v>32</v>
      </c>
      <c r="AFN29" s="281">
        <v>1</v>
      </c>
      <c r="AFO29" s="297">
        <v>0</v>
      </c>
      <c r="AFP29" s="298">
        <f t="shared" si="43"/>
        <v>0</v>
      </c>
      <c r="AFQ29" s="1"/>
      <c r="AFR29" s="299">
        <v>6</v>
      </c>
      <c r="AFS29" s="597">
        <v>14</v>
      </c>
      <c r="AFT29" s="596" t="s">
        <v>85</v>
      </c>
      <c r="AFU29" s="287" t="s">
        <v>32</v>
      </c>
      <c r="AFV29" s="281">
        <v>1</v>
      </c>
      <c r="AFW29" s="297">
        <v>0</v>
      </c>
      <c r="AFX29" s="298">
        <f t="shared" si="44"/>
        <v>0</v>
      </c>
      <c r="AFY29" s="1"/>
      <c r="AFZ29" s="299">
        <v>6</v>
      </c>
      <c r="AGA29" s="597">
        <v>14</v>
      </c>
      <c r="AGB29" s="596" t="s">
        <v>85</v>
      </c>
      <c r="AGC29" s="287" t="s">
        <v>32</v>
      </c>
      <c r="AGD29" s="281">
        <v>1</v>
      </c>
      <c r="AGE29" s="297">
        <v>0</v>
      </c>
      <c r="AGF29" s="298">
        <f t="shared" si="44"/>
        <v>0</v>
      </c>
      <c r="AGG29" s="1"/>
      <c r="AGH29" s="299">
        <v>6</v>
      </c>
      <c r="AGI29" s="597">
        <v>14</v>
      </c>
      <c r="AGJ29" s="596" t="s">
        <v>85</v>
      </c>
      <c r="AGK29" s="287" t="s">
        <v>32</v>
      </c>
      <c r="AGL29" s="281">
        <v>1</v>
      </c>
      <c r="AGM29" s="297">
        <v>0</v>
      </c>
      <c r="AGN29" s="298">
        <f t="shared" si="45"/>
        <v>0</v>
      </c>
      <c r="AGO29" s="1"/>
      <c r="AGP29" s="299">
        <v>6</v>
      </c>
      <c r="AGQ29" s="597">
        <v>14</v>
      </c>
      <c r="AGR29" s="596" t="s">
        <v>85</v>
      </c>
      <c r="AGS29" s="287" t="s">
        <v>32</v>
      </c>
      <c r="AGT29" s="281">
        <v>1</v>
      </c>
      <c r="AGU29" s="297">
        <v>0</v>
      </c>
      <c r="AGV29" s="298">
        <f t="shared" si="45"/>
        <v>0</v>
      </c>
      <c r="AGW29" s="1"/>
      <c r="AGX29" s="299">
        <v>6</v>
      </c>
      <c r="AGY29" s="597">
        <v>14</v>
      </c>
      <c r="AGZ29" s="596" t="s">
        <v>85</v>
      </c>
      <c r="AHA29" s="287" t="s">
        <v>32</v>
      </c>
      <c r="AHB29" s="281">
        <v>1</v>
      </c>
      <c r="AHC29" s="297">
        <v>0</v>
      </c>
      <c r="AHD29" s="298">
        <f t="shared" si="46"/>
        <v>0</v>
      </c>
      <c r="AHE29" s="1"/>
      <c r="AHF29" s="299">
        <v>6</v>
      </c>
      <c r="AHG29" s="597">
        <v>14</v>
      </c>
      <c r="AHH29" s="596" t="s">
        <v>85</v>
      </c>
      <c r="AHI29" s="287" t="s">
        <v>32</v>
      </c>
      <c r="AHJ29" s="281">
        <v>1</v>
      </c>
      <c r="AHK29" s="297">
        <v>0</v>
      </c>
      <c r="AHL29" s="298">
        <f t="shared" si="46"/>
        <v>0</v>
      </c>
      <c r="AHM29" s="1"/>
      <c r="AHN29" s="299">
        <v>6</v>
      </c>
      <c r="AHO29" s="597">
        <v>14</v>
      </c>
      <c r="AHP29" s="596" t="s">
        <v>85</v>
      </c>
      <c r="AHQ29" s="287" t="s">
        <v>32</v>
      </c>
      <c r="AHR29" s="281">
        <v>1</v>
      </c>
      <c r="AHS29" s="297">
        <v>0</v>
      </c>
      <c r="AHT29" s="298">
        <f t="shared" si="47"/>
        <v>0</v>
      </c>
      <c r="AHU29" s="1"/>
      <c r="AHV29" s="299">
        <v>6</v>
      </c>
      <c r="AHW29" s="597">
        <v>14</v>
      </c>
      <c r="AHX29" s="596" t="s">
        <v>85</v>
      </c>
      <c r="AHY29" s="287" t="s">
        <v>32</v>
      </c>
      <c r="AHZ29" s="281">
        <v>1</v>
      </c>
      <c r="AIA29" s="297">
        <v>0</v>
      </c>
      <c r="AIB29" s="298">
        <f t="shared" si="47"/>
        <v>0</v>
      </c>
      <c r="AIC29" s="1"/>
      <c r="AID29" s="299">
        <v>6</v>
      </c>
      <c r="AIE29" s="597">
        <v>14</v>
      </c>
      <c r="AIF29" s="596" t="s">
        <v>85</v>
      </c>
      <c r="AIG29" s="287" t="s">
        <v>32</v>
      </c>
      <c r="AIH29" s="281">
        <v>1</v>
      </c>
      <c r="AII29" s="297">
        <v>0</v>
      </c>
      <c r="AIJ29" s="298">
        <f t="shared" si="48"/>
        <v>0</v>
      </c>
      <c r="AIK29" s="1"/>
      <c r="AIL29" s="299">
        <v>6</v>
      </c>
      <c r="AIM29" s="597">
        <v>14</v>
      </c>
      <c r="AIN29" s="596" t="s">
        <v>85</v>
      </c>
      <c r="AIO29" s="287" t="s">
        <v>32</v>
      </c>
      <c r="AIP29" s="281">
        <v>1</v>
      </c>
      <c r="AIQ29" s="297">
        <v>0</v>
      </c>
      <c r="AIR29" s="298">
        <f t="shared" si="48"/>
        <v>0</v>
      </c>
      <c r="AIS29" s="1"/>
      <c r="AIT29" s="299">
        <v>6</v>
      </c>
      <c r="AIU29" s="597">
        <v>14</v>
      </c>
      <c r="AIV29" s="596" t="s">
        <v>85</v>
      </c>
      <c r="AIW29" s="287" t="s">
        <v>32</v>
      </c>
      <c r="AIX29" s="281">
        <v>1</v>
      </c>
      <c r="AIY29" s="297">
        <v>0</v>
      </c>
      <c r="AIZ29" s="298">
        <f t="shared" si="49"/>
        <v>0</v>
      </c>
      <c r="AJA29" s="1"/>
      <c r="AJB29" s="299">
        <v>6</v>
      </c>
      <c r="AJC29" s="597">
        <v>14</v>
      </c>
      <c r="AJD29" s="596" t="s">
        <v>85</v>
      </c>
      <c r="AJE29" s="287" t="s">
        <v>32</v>
      </c>
      <c r="AJF29" s="281">
        <v>1</v>
      </c>
      <c r="AJG29" s="297">
        <v>0</v>
      </c>
      <c r="AJH29" s="298">
        <f t="shared" si="49"/>
        <v>0</v>
      </c>
      <c r="AJI29" s="1"/>
      <c r="AJJ29" s="299">
        <v>6</v>
      </c>
      <c r="AJK29" s="597">
        <v>14</v>
      </c>
      <c r="AJL29" s="596" t="s">
        <v>85</v>
      </c>
      <c r="AJM29" s="287" t="s">
        <v>32</v>
      </c>
      <c r="AJN29" s="281">
        <v>1</v>
      </c>
      <c r="AJO29" s="297">
        <v>0</v>
      </c>
      <c r="AJP29" s="298">
        <f t="shared" si="50"/>
        <v>0</v>
      </c>
      <c r="AJQ29" s="1"/>
      <c r="AJR29" s="299">
        <v>6</v>
      </c>
      <c r="AJS29" s="597">
        <v>14</v>
      </c>
      <c r="AJT29" s="596" t="s">
        <v>85</v>
      </c>
      <c r="AJU29" s="287" t="s">
        <v>32</v>
      </c>
      <c r="AJV29" s="281">
        <v>1</v>
      </c>
      <c r="AJW29" s="297">
        <v>0</v>
      </c>
      <c r="AJX29" s="298">
        <f t="shared" si="50"/>
        <v>0</v>
      </c>
      <c r="AJY29" s="1"/>
      <c r="AJZ29" s="299">
        <v>6</v>
      </c>
      <c r="AKA29" s="597">
        <v>14</v>
      </c>
      <c r="AKB29" s="596" t="s">
        <v>85</v>
      </c>
      <c r="AKC29" s="287" t="s">
        <v>32</v>
      </c>
      <c r="AKD29" s="281">
        <v>1</v>
      </c>
      <c r="AKE29" s="297">
        <v>0</v>
      </c>
      <c r="AKF29" s="298">
        <f t="shared" si="51"/>
        <v>0</v>
      </c>
      <c r="AKG29" s="1"/>
      <c r="AKH29" s="299">
        <v>6</v>
      </c>
      <c r="AKI29" s="597">
        <v>14</v>
      </c>
      <c r="AKJ29" s="596" t="s">
        <v>85</v>
      </c>
      <c r="AKK29" s="287" t="s">
        <v>32</v>
      </c>
      <c r="AKL29" s="281">
        <v>1</v>
      </c>
      <c r="AKM29" s="297">
        <v>0</v>
      </c>
      <c r="AKN29" s="298">
        <f t="shared" si="51"/>
        <v>0</v>
      </c>
      <c r="AKO29" s="1"/>
      <c r="AKP29" s="299">
        <v>6</v>
      </c>
      <c r="AKQ29" s="597">
        <v>14</v>
      </c>
      <c r="AKR29" s="596" t="s">
        <v>85</v>
      </c>
      <c r="AKS29" s="287" t="s">
        <v>32</v>
      </c>
      <c r="AKT29" s="281">
        <v>1</v>
      </c>
      <c r="AKU29" s="297">
        <v>0</v>
      </c>
      <c r="AKV29" s="298">
        <f t="shared" si="52"/>
        <v>0</v>
      </c>
      <c r="AKW29" s="1"/>
      <c r="AKX29" s="299">
        <v>6</v>
      </c>
      <c r="AKY29" s="597">
        <v>14</v>
      </c>
      <c r="AKZ29" s="596" t="s">
        <v>85</v>
      </c>
      <c r="ALA29" s="287" t="s">
        <v>32</v>
      </c>
      <c r="ALB29" s="281">
        <v>1</v>
      </c>
      <c r="ALC29" s="297">
        <v>0</v>
      </c>
      <c r="ALD29" s="298">
        <f t="shared" si="52"/>
        <v>0</v>
      </c>
      <c r="ALE29" s="1"/>
      <c r="ALF29" s="299">
        <v>6</v>
      </c>
      <c r="ALG29" s="597">
        <v>14</v>
      </c>
      <c r="ALH29" s="596" t="s">
        <v>85</v>
      </c>
      <c r="ALI29" s="287" t="s">
        <v>32</v>
      </c>
      <c r="ALJ29" s="281">
        <v>1</v>
      </c>
      <c r="ALK29" s="297">
        <v>0</v>
      </c>
      <c r="ALL29" s="298">
        <f t="shared" si="53"/>
        <v>0</v>
      </c>
      <c r="ALM29" s="1"/>
      <c r="ALN29" s="299">
        <v>6</v>
      </c>
      <c r="ALO29" s="597">
        <v>14</v>
      </c>
      <c r="ALP29" s="596" t="s">
        <v>85</v>
      </c>
      <c r="ALQ29" s="287" t="s">
        <v>32</v>
      </c>
      <c r="ALR29" s="281">
        <v>1</v>
      </c>
      <c r="ALS29" s="297">
        <v>0</v>
      </c>
      <c r="ALT29" s="298">
        <f t="shared" si="53"/>
        <v>0</v>
      </c>
      <c r="ALU29" s="1"/>
      <c r="ALV29" s="299">
        <v>6</v>
      </c>
      <c r="ALW29" s="597">
        <v>14</v>
      </c>
      <c r="ALX29" s="596" t="s">
        <v>85</v>
      </c>
      <c r="ALY29" s="287" t="s">
        <v>32</v>
      </c>
      <c r="ALZ29" s="281">
        <v>1</v>
      </c>
      <c r="AMA29" s="297">
        <v>0</v>
      </c>
      <c r="AMB29" s="298">
        <f t="shared" si="54"/>
        <v>0</v>
      </c>
      <c r="AMC29" s="1"/>
      <c r="AMD29" s="299">
        <v>6</v>
      </c>
      <c r="AME29" s="597">
        <v>14</v>
      </c>
      <c r="AMF29" s="596" t="s">
        <v>85</v>
      </c>
      <c r="AMG29" s="287" t="s">
        <v>32</v>
      </c>
      <c r="AMH29" s="281">
        <v>1</v>
      </c>
      <c r="AMI29" s="297">
        <v>0</v>
      </c>
      <c r="AMJ29" s="298">
        <f t="shared" si="54"/>
        <v>0</v>
      </c>
      <c r="AMK29" s="1"/>
      <c r="AML29" s="299">
        <v>6</v>
      </c>
      <c r="AMM29" s="597">
        <v>14</v>
      </c>
      <c r="AMN29" s="596" t="s">
        <v>85</v>
      </c>
      <c r="AMO29" s="287" t="s">
        <v>32</v>
      </c>
      <c r="AMP29" s="281">
        <v>1</v>
      </c>
      <c r="AMQ29" s="297">
        <v>0</v>
      </c>
      <c r="AMR29" s="298">
        <f t="shared" si="55"/>
        <v>0</v>
      </c>
      <c r="AMS29" s="1"/>
      <c r="AMT29" s="299">
        <v>6</v>
      </c>
      <c r="AMU29" s="597">
        <v>14</v>
      </c>
      <c r="AMV29" s="596" t="s">
        <v>85</v>
      </c>
      <c r="AMW29" s="287" t="s">
        <v>32</v>
      </c>
      <c r="AMX29" s="281">
        <v>1</v>
      </c>
      <c r="AMY29" s="297">
        <v>0</v>
      </c>
      <c r="AMZ29" s="298">
        <f t="shared" si="55"/>
        <v>0</v>
      </c>
      <c r="ANA29" s="1"/>
      <c r="ANB29" s="299">
        <v>6</v>
      </c>
      <c r="ANC29" s="597">
        <v>14</v>
      </c>
      <c r="AND29" s="596" t="s">
        <v>85</v>
      </c>
      <c r="ANE29" s="287" t="s">
        <v>32</v>
      </c>
      <c r="ANF29" s="281">
        <v>1</v>
      </c>
      <c r="ANG29" s="297">
        <v>0</v>
      </c>
      <c r="ANH29" s="298">
        <f t="shared" si="56"/>
        <v>0</v>
      </c>
      <c r="ANI29" s="1"/>
      <c r="ANJ29" s="299">
        <v>6</v>
      </c>
      <c r="ANK29" s="597">
        <v>14</v>
      </c>
      <c r="ANL29" s="596" t="s">
        <v>85</v>
      </c>
      <c r="ANM29" s="287" t="s">
        <v>32</v>
      </c>
      <c r="ANN29" s="281">
        <v>1</v>
      </c>
      <c r="ANO29" s="297">
        <v>0</v>
      </c>
      <c r="ANP29" s="298">
        <f t="shared" si="56"/>
        <v>0</v>
      </c>
      <c r="ANQ29" s="1"/>
      <c r="ANR29" s="299">
        <v>6</v>
      </c>
      <c r="ANS29" s="597">
        <v>14</v>
      </c>
      <c r="ANT29" s="596" t="s">
        <v>85</v>
      </c>
      <c r="ANU29" s="287" t="s">
        <v>32</v>
      </c>
      <c r="ANV29" s="281">
        <v>1</v>
      </c>
      <c r="ANW29" s="297">
        <v>0</v>
      </c>
      <c r="ANX29" s="298">
        <f t="shared" si="57"/>
        <v>0</v>
      </c>
      <c r="ANY29" s="1"/>
      <c r="ANZ29" s="299">
        <v>6</v>
      </c>
      <c r="AOA29" s="597">
        <v>14</v>
      </c>
      <c r="AOB29" s="596" t="s">
        <v>85</v>
      </c>
      <c r="AOC29" s="287" t="s">
        <v>32</v>
      </c>
      <c r="AOD29" s="281">
        <v>1</v>
      </c>
      <c r="AOE29" s="297">
        <v>0</v>
      </c>
      <c r="AOF29" s="298">
        <f t="shared" si="57"/>
        <v>0</v>
      </c>
      <c r="AOG29" s="1"/>
      <c r="AOH29" s="299">
        <v>6</v>
      </c>
      <c r="AOI29" s="597">
        <v>14</v>
      </c>
      <c r="AOJ29" s="596" t="s">
        <v>85</v>
      </c>
      <c r="AOK29" s="287" t="s">
        <v>32</v>
      </c>
      <c r="AOL29" s="281">
        <v>1</v>
      </c>
      <c r="AOM29" s="297">
        <v>0</v>
      </c>
      <c r="AON29" s="298">
        <f t="shared" si="58"/>
        <v>0</v>
      </c>
      <c r="AOO29" s="1"/>
      <c r="AOP29" s="299">
        <v>6</v>
      </c>
      <c r="AOQ29" s="597">
        <v>14</v>
      </c>
      <c r="AOR29" s="596" t="s">
        <v>85</v>
      </c>
      <c r="AOS29" s="287" t="s">
        <v>32</v>
      </c>
      <c r="AOT29" s="281">
        <v>1</v>
      </c>
      <c r="AOU29" s="297">
        <v>0</v>
      </c>
      <c r="AOV29" s="298">
        <f t="shared" si="58"/>
        <v>0</v>
      </c>
      <c r="AOW29" s="1"/>
      <c r="AOX29" s="299">
        <v>6</v>
      </c>
      <c r="AOY29" s="597">
        <v>14</v>
      </c>
      <c r="AOZ29" s="596" t="s">
        <v>85</v>
      </c>
      <c r="APA29" s="287" t="s">
        <v>32</v>
      </c>
      <c r="APB29" s="281">
        <v>1</v>
      </c>
      <c r="APC29" s="297">
        <v>0</v>
      </c>
      <c r="APD29" s="298">
        <f t="shared" si="59"/>
        <v>0</v>
      </c>
      <c r="APE29" s="1"/>
      <c r="APF29" s="299">
        <v>6</v>
      </c>
      <c r="APG29" s="597">
        <v>14</v>
      </c>
      <c r="APH29" s="596" t="s">
        <v>85</v>
      </c>
      <c r="API29" s="287" t="s">
        <v>32</v>
      </c>
      <c r="APJ29" s="281">
        <v>1</v>
      </c>
      <c r="APK29" s="297">
        <v>0</v>
      </c>
      <c r="APL29" s="298">
        <f t="shared" si="59"/>
        <v>0</v>
      </c>
      <c r="APM29" s="1"/>
      <c r="APN29" s="299">
        <v>6</v>
      </c>
      <c r="APO29" s="597">
        <v>14</v>
      </c>
      <c r="APP29" s="596" t="s">
        <v>85</v>
      </c>
      <c r="APQ29" s="287" t="s">
        <v>32</v>
      </c>
      <c r="APR29" s="281">
        <v>1</v>
      </c>
      <c r="APS29" s="297">
        <v>0</v>
      </c>
      <c r="APT29" s="298">
        <f t="shared" si="60"/>
        <v>0</v>
      </c>
      <c r="APU29" s="1"/>
      <c r="APV29" s="299">
        <v>6</v>
      </c>
      <c r="APW29" s="597">
        <v>14</v>
      </c>
      <c r="APX29" s="596" t="s">
        <v>85</v>
      </c>
      <c r="APY29" s="287" t="s">
        <v>32</v>
      </c>
      <c r="APZ29" s="281">
        <v>1</v>
      </c>
      <c r="AQA29" s="297">
        <v>0</v>
      </c>
      <c r="AQB29" s="298">
        <f t="shared" si="60"/>
        <v>0</v>
      </c>
      <c r="AQC29" s="1"/>
      <c r="AQD29" s="299">
        <v>6</v>
      </c>
      <c r="AQE29" s="597">
        <v>14</v>
      </c>
      <c r="AQF29" s="596" t="s">
        <v>85</v>
      </c>
      <c r="AQG29" s="287" t="s">
        <v>32</v>
      </c>
      <c r="AQH29" s="281">
        <v>1</v>
      </c>
      <c r="AQI29" s="297">
        <v>0</v>
      </c>
      <c r="AQJ29" s="298">
        <f t="shared" si="61"/>
        <v>0</v>
      </c>
      <c r="AQK29" s="1"/>
      <c r="AQL29" s="299">
        <v>6</v>
      </c>
      <c r="AQM29" s="597">
        <v>14</v>
      </c>
      <c r="AQN29" s="596" t="s">
        <v>85</v>
      </c>
      <c r="AQO29" s="287" t="s">
        <v>32</v>
      </c>
      <c r="AQP29" s="281">
        <v>1</v>
      </c>
      <c r="AQQ29" s="297">
        <v>0</v>
      </c>
      <c r="AQR29" s="298">
        <f t="shared" si="61"/>
        <v>0</v>
      </c>
      <c r="AQS29" s="1"/>
      <c r="AQT29" s="299">
        <v>6</v>
      </c>
      <c r="AQU29" s="597">
        <v>14</v>
      </c>
      <c r="AQV29" s="596" t="s">
        <v>85</v>
      </c>
      <c r="AQW29" s="287" t="s">
        <v>32</v>
      </c>
      <c r="AQX29" s="281">
        <v>1</v>
      </c>
      <c r="AQY29" s="297">
        <v>0</v>
      </c>
      <c r="AQZ29" s="298">
        <f t="shared" si="62"/>
        <v>0</v>
      </c>
      <c r="ARA29" s="1"/>
      <c r="ARB29" s="299">
        <v>6</v>
      </c>
      <c r="ARC29" s="597">
        <v>14</v>
      </c>
      <c r="ARD29" s="596" t="s">
        <v>85</v>
      </c>
      <c r="ARE29" s="287" t="s">
        <v>32</v>
      </c>
      <c r="ARF29" s="281">
        <v>1</v>
      </c>
      <c r="ARG29" s="297">
        <v>0</v>
      </c>
      <c r="ARH29" s="298">
        <f t="shared" si="62"/>
        <v>0</v>
      </c>
      <c r="ARI29" s="1"/>
      <c r="ARJ29" s="299">
        <v>6</v>
      </c>
      <c r="ARK29" s="597">
        <v>14</v>
      </c>
      <c r="ARL29" s="596" t="s">
        <v>85</v>
      </c>
      <c r="ARM29" s="287" t="s">
        <v>32</v>
      </c>
      <c r="ARN29" s="281">
        <v>1</v>
      </c>
      <c r="ARO29" s="297">
        <v>0</v>
      </c>
      <c r="ARP29" s="298">
        <f t="shared" si="63"/>
        <v>0</v>
      </c>
      <c r="ARQ29" s="1"/>
      <c r="ARR29" s="299">
        <v>6</v>
      </c>
      <c r="ARS29" s="597">
        <v>14</v>
      </c>
      <c r="ART29" s="596" t="s">
        <v>85</v>
      </c>
      <c r="ARU29" s="287" t="s">
        <v>32</v>
      </c>
      <c r="ARV29" s="281">
        <v>1</v>
      </c>
      <c r="ARW29" s="297">
        <v>0</v>
      </c>
      <c r="ARX29" s="298">
        <f t="shared" si="63"/>
        <v>0</v>
      </c>
      <c r="ARY29" s="1"/>
      <c r="ARZ29" s="299">
        <v>6</v>
      </c>
      <c r="ASA29" s="597">
        <v>14</v>
      </c>
      <c r="ASB29" s="596" t="s">
        <v>85</v>
      </c>
      <c r="ASC29" s="287" t="s">
        <v>32</v>
      </c>
      <c r="ASD29" s="281">
        <v>1</v>
      </c>
      <c r="ASE29" s="297">
        <v>0</v>
      </c>
      <c r="ASF29" s="298">
        <f t="shared" si="64"/>
        <v>0</v>
      </c>
      <c r="ASG29" s="1"/>
      <c r="ASH29" s="299">
        <v>6</v>
      </c>
      <c r="ASI29" s="597">
        <v>14</v>
      </c>
      <c r="ASJ29" s="596" t="s">
        <v>85</v>
      </c>
      <c r="ASK29" s="287" t="s">
        <v>32</v>
      </c>
      <c r="ASL29" s="281">
        <v>1</v>
      </c>
      <c r="ASM29" s="297">
        <v>0</v>
      </c>
      <c r="ASN29" s="298">
        <f t="shared" si="64"/>
        <v>0</v>
      </c>
      <c r="ASO29" s="1"/>
      <c r="ASP29" s="299">
        <v>6</v>
      </c>
      <c r="ASQ29" s="597">
        <v>14</v>
      </c>
      <c r="ASR29" s="596" t="s">
        <v>85</v>
      </c>
      <c r="ASS29" s="287" t="s">
        <v>32</v>
      </c>
      <c r="AST29" s="281">
        <v>1</v>
      </c>
      <c r="ASU29" s="297">
        <v>0</v>
      </c>
      <c r="ASV29" s="298">
        <f t="shared" si="65"/>
        <v>0</v>
      </c>
      <c r="ASW29" s="1"/>
      <c r="ASX29" s="299">
        <v>6</v>
      </c>
      <c r="ASY29" s="597">
        <v>14</v>
      </c>
      <c r="ASZ29" s="596" t="s">
        <v>85</v>
      </c>
      <c r="ATA29" s="287" t="s">
        <v>32</v>
      </c>
      <c r="ATB29" s="281">
        <v>1</v>
      </c>
      <c r="ATC29" s="297">
        <v>0</v>
      </c>
      <c r="ATD29" s="298">
        <f t="shared" si="65"/>
        <v>0</v>
      </c>
      <c r="ATE29" s="1"/>
      <c r="ATF29" s="299">
        <v>6</v>
      </c>
      <c r="ATG29" s="597">
        <v>14</v>
      </c>
      <c r="ATH29" s="596" t="s">
        <v>85</v>
      </c>
      <c r="ATI29" s="287" t="s">
        <v>32</v>
      </c>
      <c r="ATJ29" s="281">
        <v>1</v>
      </c>
      <c r="ATK29" s="297">
        <v>0</v>
      </c>
      <c r="ATL29" s="298">
        <f t="shared" si="66"/>
        <v>0</v>
      </c>
      <c r="ATM29" s="1"/>
      <c r="ATN29" s="299">
        <v>6</v>
      </c>
      <c r="ATO29" s="597">
        <v>14</v>
      </c>
      <c r="ATP29" s="596" t="s">
        <v>85</v>
      </c>
      <c r="ATQ29" s="287" t="s">
        <v>32</v>
      </c>
      <c r="ATR29" s="281">
        <v>1</v>
      </c>
      <c r="ATS29" s="297">
        <v>0</v>
      </c>
      <c r="ATT29" s="298">
        <f t="shared" si="66"/>
        <v>0</v>
      </c>
      <c r="ATU29" s="1"/>
      <c r="ATV29" s="299">
        <v>6</v>
      </c>
      <c r="ATW29" s="597">
        <v>14</v>
      </c>
      <c r="ATX29" s="596" t="s">
        <v>85</v>
      </c>
      <c r="ATY29" s="287" t="s">
        <v>32</v>
      </c>
      <c r="ATZ29" s="281">
        <v>1</v>
      </c>
      <c r="AUA29" s="297">
        <v>0</v>
      </c>
      <c r="AUB29" s="298">
        <f t="shared" si="67"/>
        <v>0</v>
      </c>
      <c r="AUC29" s="1"/>
      <c r="AUD29" s="299">
        <v>6</v>
      </c>
      <c r="AUE29" s="597">
        <v>14</v>
      </c>
      <c r="AUF29" s="596" t="s">
        <v>85</v>
      </c>
      <c r="AUG29" s="287" t="s">
        <v>32</v>
      </c>
      <c r="AUH29" s="281">
        <v>1</v>
      </c>
      <c r="AUI29" s="297">
        <v>0</v>
      </c>
      <c r="AUJ29" s="298">
        <f t="shared" si="67"/>
        <v>0</v>
      </c>
      <c r="AUK29" s="1"/>
      <c r="AUL29" s="299">
        <v>6</v>
      </c>
      <c r="AUM29" s="597">
        <v>14</v>
      </c>
      <c r="AUN29" s="596" t="s">
        <v>85</v>
      </c>
      <c r="AUO29" s="287" t="s">
        <v>32</v>
      </c>
      <c r="AUP29" s="281">
        <v>1</v>
      </c>
      <c r="AUQ29" s="297">
        <v>0</v>
      </c>
      <c r="AUR29" s="298">
        <f t="shared" si="68"/>
        <v>0</v>
      </c>
      <c r="AUS29" s="1"/>
      <c r="AUT29" s="299">
        <v>6</v>
      </c>
      <c r="AUU29" s="597">
        <v>14</v>
      </c>
      <c r="AUV29" s="596" t="s">
        <v>85</v>
      </c>
      <c r="AUW29" s="287" t="s">
        <v>32</v>
      </c>
      <c r="AUX29" s="281">
        <v>1</v>
      </c>
      <c r="AUY29" s="297">
        <v>0</v>
      </c>
      <c r="AUZ29" s="298">
        <f t="shared" si="68"/>
        <v>0</v>
      </c>
      <c r="AVA29" s="1"/>
      <c r="AVB29" s="299">
        <v>6</v>
      </c>
      <c r="AVC29" s="597">
        <v>14</v>
      </c>
      <c r="AVD29" s="596" t="s">
        <v>85</v>
      </c>
      <c r="AVE29" s="287" t="s">
        <v>32</v>
      </c>
      <c r="AVF29" s="281">
        <v>1</v>
      </c>
      <c r="AVG29" s="297">
        <v>0</v>
      </c>
      <c r="AVH29" s="298">
        <f t="shared" si="69"/>
        <v>0</v>
      </c>
      <c r="AVI29" s="1"/>
      <c r="AVJ29" s="299">
        <v>6</v>
      </c>
      <c r="AVK29" s="597">
        <v>14</v>
      </c>
      <c r="AVL29" s="596" t="s">
        <v>85</v>
      </c>
      <c r="AVM29" s="287" t="s">
        <v>32</v>
      </c>
      <c r="AVN29" s="281">
        <v>1</v>
      </c>
      <c r="AVO29" s="297">
        <v>0</v>
      </c>
      <c r="AVP29" s="298">
        <f t="shared" si="69"/>
        <v>0</v>
      </c>
      <c r="AVQ29" s="1"/>
      <c r="AVR29" s="299">
        <v>6</v>
      </c>
      <c r="AVS29" s="597">
        <v>14</v>
      </c>
      <c r="AVT29" s="596" t="s">
        <v>85</v>
      </c>
      <c r="AVU29" s="287" t="s">
        <v>32</v>
      </c>
      <c r="AVV29" s="281">
        <v>1</v>
      </c>
      <c r="AVW29" s="297">
        <v>0</v>
      </c>
      <c r="AVX29" s="298">
        <f t="shared" si="70"/>
        <v>0</v>
      </c>
      <c r="AVY29" s="1"/>
      <c r="AVZ29" s="299">
        <v>6</v>
      </c>
      <c r="AWA29" s="597">
        <v>14</v>
      </c>
      <c r="AWB29" s="596" t="s">
        <v>85</v>
      </c>
      <c r="AWC29" s="287" t="s">
        <v>32</v>
      </c>
      <c r="AWD29" s="281">
        <v>1</v>
      </c>
      <c r="AWE29" s="297">
        <v>0</v>
      </c>
      <c r="AWF29" s="298">
        <f t="shared" si="70"/>
        <v>0</v>
      </c>
      <c r="AWG29" s="1"/>
      <c r="AWH29" s="299">
        <v>6</v>
      </c>
      <c r="AWI29" s="597">
        <v>14</v>
      </c>
      <c r="AWJ29" s="596" t="s">
        <v>85</v>
      </c>
      <c r="AWK29" s="287" t="s">
        <v>32</v>
      </c>
      <c r="AWL29" s="281">
        <v>1</v>
      </c>
      <c r="AWM29" s="297">
        <v>0</v>
      </c>
      <c r="AWN29" s="298">
        <f t="shared" si="71"/>
        <v>0</v>
      </c>
      <c r="AWO29" s="1"/>
      <c r="AWP29" s="299">
        <v>6</v>
      </c>
      <c r="AWQ29" s="597">
        <v>14</v>
      </c>
      <c r="AWR29" s="596" t="s">
        <v>85</v>
      </c>
      <c r="AWS29" s="287" t="s">
        <v>32</v>
      </c>
      <c r="AWT29" s="281">
        <v>1</v>
      </c>
      <c r="AWU29" s="297">
        <v>0</v>
      </c>
      <c r="AWV29" s="298">
        <f t="shared" si="71"/>
        <v>0</v>
      </c>
      <c r="AWW29" s="1"/>
      <c r="AWX29" s="299">
        <v>6</v>
      </c>
      <c r="AWY29" s="597">
        <v>14</v>
      </c>
      <c r="AWZ29" s="596" t="s">
        <v>85</v>
      </c>
      <c r="AXA29" s="287" t="s">
        <v>32</v>
      </c>
      <c r="AXB29" s="281">
        <v>1</v>
      </c>
      <c r="AXC29" s="297">
        <v>0</v>
      </c>
      <c r="AXD29" s="298">
        <f t="shared" si="72"/>
        <v>0</v>
      </c>
      <c r="AXE29" s="1"/>
      <c r="AXF29" s="299">
        <v>6</v>
      </c>
      <c r="AXG29" s="597">
        <v>14</v>
      </c>
      <c r="AXH29" s="596" t="s">
        <v>85</v>
      </c>
      <c r="AXI29" s="287" t="s">
        <v>32</v>
      </c>
      <c r="AXJ29" s="281">
        <v>1</v>
      </c>
      <c r="AXK29" s="297">
        <v>0</v>
      </c>
      <c r="AXL29" s="298">
        <f t="shared" si="72"/>
        <v>0</v>
      </c>
      <c r="AXM29" s="1"/>
      <c r="AXN29" s="299">
        <v>6</v>
      </c>
      <c r="AXO29" s="597">
        <v>14</v>
      </c>
      <c r="AXP29" s="596" t="s">
        <v>85</v>
      </c>
      <c r="AXQ29" s="287" t="s">
        <v>32</v>
      </c>
      <c r="AXR29" s="281">
        <v>1</v>
      </c>
      <c r="AXS29" s="297">
        <v>0</v>
      </c>
      <c r="AXT29" s="298">
        <f t="shared" si="73"/>
        <v>0</v>
      </c>
      <c r="AXU29" s="1"/>
      <c r="AXV29" s="299">
        <v>6</v>
      </c>
      <c r="AXW29" s="597">
        <v>14</v>
      </c>
      <c r="AXX29" s="596" t="s">
        <v>85</v>
      </c>
      <c r="AXY29" s="287" t="s">
        <v>32</v>
      </c>
      <c r="AXZ29" s="281">
        <v>1</v>
      </c>
      <c r="AYA29" s="297">
        <v>0</v>
      </c>
      <c r="AYB29" s="298">
        <f t="shared" si="73"/>
        <v>0</v>
      </c>
      <c r="AYC29" s="1"/>
      <c r="AYD29" s="299">
        <v>6</v>
      </c>
      <c r="AYE29" s="597">
        <v>14</v>
      </c>
      <c r="AYF29" s="596" t="s">
        <v>85</v>
      </c>
      <c r="AYG29" s="287" t="s">
        <v>32</v>
      </c>
      <c r="AYH29" s="281">
        <v>1</v>
      </c>
      <c r="AYI29" s="297">
        <v>0</v>
      </c>
      <c r="AYJ29" s="298">
        <f t="shared" si="74"/>
        <v>0</v>
      </c>
      <c r="AYK29" s="1"/>
      <c r="AYL29" s="299">
        <v>6</v>
      </c>
      <c r="AYM29" s="597">
        <v>14</v>
      </c>
      <c r="AYN29" s="596" t="s">
        <v>85</v>
      </c>
      <c r="AYO29" s="287" t="s">
        <v>32</v>
      </c>
      <c r="AYP29" s="281">
        <v>1</v>
      </c>
      <c r="AYQ29" s="297">
        <v>0</v>
      </c>
      <c r="AYR29" s="298">
        <f t="shared" si="74"/>
        <v>0</v>
      </c>
      <c r="AYS29" s="1"/>
      <c r="AYT29" s="299">
        <v>6</v>
      </c>
      <c r="AYU29" s="597">
        <v>14</v>
      </c>
      <c r="AYV29" s="596" t="s">
        <v>85</v>
      </c>
      <c r="AYW29" s="287" t="s">
        <v>32</v>
      </c>
      <c r="AYX29" s="281">
        <v>1</v>
      </c>
      <c r="AYY29" s="297">
        <v>0</v>
      </c>
      <c r="AYZ29" s="298">
        <f t="shared" si="75"/>
        <v>0</v>
      </c>
      <c r="AZA29" s="1"/>
      <c r="AZB29" s="299">
        <v>6</v>
      </c>
      <c r="AZC29" s="597">
        <v>14</v>
      </c>
      <c r="AZD29" s="596" t="s">
        <v>85</v>
      </c>
      <c r="AZE29" s="287" t="s">
        <v>32</v>
      </c>
      <c r="AZF29" s="281">
        <v>1</v>
      </c>
      <c r="AZG29" s="297">
        <v>0</v>
      </c>
      <c r="AZH29" s="298">
        <f t="shared" si="75"/>
        <v>0</v>
      </c>
      <c r="AZI29" s="1"/>
      <c r="AZJ29" s="299">
        <v>6</v>
      </c>
      <c r="AZK29" s="597">
        <v>14</v>
      </c>
      <c r="AZL29" s="596" t="s">
        <v>85</v>
      </c>
      <c r="AZM29" s="287" t="s">
        <v>32</v>
      </c>
      <c r="AZN29" s="281">
        <v>1</v>
      </c>
      <c r="AZO29" s="297">
        <v>0</v>
      </c>
      <c r="AZP29" s="298">
        <f t="shared" si="76"/>
        <v>0</v>
      </c>
      <c r="AZQ29" s="1"/>
      <c r="AZR29" s="299">
        <v>6</v>
      </c>
      <c r="AZS29" s="597">
        <v>14</v>
      </c>
      <c r="AZT29" s="596" t="s">
        <v>85</v>
      </c>
      <c r="AZU29" s="287" t="s">
        <v>32</v>
      </c>
      <c r="AZV29" s="281">
        <v>1</v>
      </c>
      <c r="AZW29" s="297">
        <v>0</v>
      </c>
      <c r="AZX29" s="298">
        <f t="shared" si="76"/>
        <v>0</v>
      </c>
      <c r="AZY29" s="1"/>
      <c r="AZZ29" s="299">
        <v>6</v>
      </c>
      <c r="BAA29" s="597">
        <v>14</v>
      </c>
      <c r="BAB29" s="596" t="s">
        <v>85</v>
      </c>
      <c r="BAC29" s="287" t="s">
        <v>32</v>
      </c>
      <c r="BAD29" s="281">
        <v>1</v>
      </c>
      <c r="BAE29" s="297">
        <v>0</v>
      </c>
      <c r="BAF29" s="298">
        <f t="shared" si="77"/>
        <v>0</v>
      </c>
      <c r="BAG29" s="1"/>
      <c r="BAH29" s="299">
        <v>6</v>
      </c>
      <c r="BAI29" s="597">
        <v>14</v>
      </c>
      <c r="BAJ29" s="596" t="s">
        <v>85</v>
      </c>
      <c r="BAK29" s="287" t="s">
        <v>32</v>
      </c>
      <c r="BAL29" s="281">
        <v>1</v>
      </c>
      <c r="BAM29" s="297">
        <v>0</v>
      </c>
      <c r="BAN29" s="298">
        <f t="shared" si="77"/>
        <v>0</v>
      </c>
      <c r="BAO29" s="1"/>
      <c r="BAP29" s="299">
        <v>6</v>
      </c>
      <c r="BAQ29" s="597">
        <v>14</v>
      </c>
      <c r="BAR29" s="596" t="s">
        <v>85</v>
      </c>
      <c r="BAS29" s="287" t="s">
        <v>32</v>
      </c>
      <c r="BAT29" s="281">
        <v>1</v>
      </c>
      <c r="BAU29" s="297">
        <v>0</v>
      </c>
      <c r="BAV29" s="298">
        <f t="shared" si="78"/>
        <v>0</v>
      </c>
      <c r="BAW29" s="1"/>
      <c r="BAX29" s="299">
        <v>6</v>
      </c>
      <c r="BAY29" s="597">
        <v>14</v>
      </c>
      <c r="BAZ29" s="596" t="s">
        <v>85</v>
      </c>
      <c r="BBA29" s="287" t="s">
        <v>32</v>
      </c>
      <c r="BBB29" s="281">
        <v>1</v>
      </c>
      <c r="BBC29" s="297">
        <v>0</v>
      </c>
      <c r="BBD29" s="298">
        <f t="shared" si="78"/>
        <v>0</v>
      </c>
      <c r="BBE29" s="1"/>
      <c r="BBF29" s="299">
        <v>6</v>
      </c>
      <c r="BBG29" s="597">
        <v>14</v>
      </c>
      <c r="BBH29" s="596" t="s">
        <v>85</v>
      </c>
      <c r="BBI29" s="287" t="s">
        <v>32</v>
      </c>
      <c r="BBJ29" s="281">
        <v>1</v>
      </c>
      <c r="BBK29" s="297">
        <v>0</v>
      </c>
      <c r="BBL29" s="298">
        <f t="shared" si="79"/>
        <v>0</v>
      </c>
      <c r="BBM29" s="1"/>
      <c r="BBN29" s="299">
        <v>6</v>
      </c>
      <c r="BBO29" s="597">
        <v>14</v>
      </c>
      <c r="BBP29" s="596" t="s">
        <v>85</v>
      </c>
      <c r="BBQ29" s="287" t="s">
        <v>32</v>
      </c>
      <c r="BBR29" s="281">
        <v>1</v>
      </c>
      <c r="BBS29" s="297">
        <v>0</v>
      </c>
      <c r="BBT29" s="298">
        <f t="shared" si="79"/>
        <v>0</v>
      </c>
      <c r="BBU29" s="1"/>
      <c r="BBV29" s="299">
        <v>6</v>
      </c>
      <c r="BBW29" s="597">
        <v>14</v>
      </c>
      <c r="BBX29" s="596" t="s">
        <v>85</v>
      </c>
      <c r="BBY29" s="287" t="s">
        <v>32</v>
      </c>
      <c r="BBZ29" s="281">
        <v>1</v>
      </c>
      <c r="BCA29" s="297">
        <v>0</v>
      </c>
      <c r="BCB29" s="298">
        <f t="shared" si="80"/>
        <v>0</v>
      </c>
      <c r="BCC29" s="1"/>
      <c r="BCD29" s="299">
        <v>6</v>
      </c>
      <c r="BCE29" s="597">
        <v>14</v>
      </c>
      <c r="BCF29" s="596" t="s">
        <v>85</v>
      </c>
      <c r="BCG29" s="287" t="s">
        <v>32</v>
      </c>
      <c r="BCH29" s="281">
        <v>1</v>
      </c>
      <c r="BCI29" s="297">
        <v>0</v>
      </c>
      <c r="BCJ29" s="298">
        <f t="shared" si="80"/>
        <v>0</v>
      </c>
      <c r="BCK29" s="1"/>
      <c r="BCL29" s="299">
        <v>6</v>
      </c>
      <c r="BCM29" s="597">
        <v>14</v>
      </c>
      <c r="BCN29" s="596" t="s">
        <v>85</v>
      </c>
      <c r="BCO29" s="287" t="s">
        <v>32</v>
      </c>
      <c r="BCP29" s="281">
        <v>1</v>
      </c>
      <c r="BCQ29" s="297">
        <v>0</v>
      </c>
      <c r="BCR29" s="298">
        <f t="shared" si="81"/>
        <v>0</v>
      </c>
      <c r="BCS29" s="1"/>
      <c r="BCT29" s="299">
        <v>6</v>
      </c>
      <c r="BCU29" s="597">
        <v>14</v>
      </c>
      <c r="BCV29" s="596" t="s">
        <v>85</v>
      </c>
      <c r="BCW29" s="287" t="s">
        <v>32</v>
      </c>
      <c r="BCX29" s="281">
        <v>1</v>
      </c>
      <c r="BCY29" s="297">
        <v>0</v>
      </c>
      <c r="BCZ29" s="298">
        <f t="shared" si="81"/>
        <v>0</v>
      </c>
      <c r="BDA29" s="1"/>
      <c r="BDB29" s="299">
        <v>6</v>
      </c>
      <c r="BDC29" s="597">
        <v>14</v>
      </c>
      <c r="BDD29" s="596" t="s">
        <v>85</v>
      </c>
      <c r="BDE29" s="287" t="s">
        <v>32</v>
      </c>
      <c r="BDF29" s="281">
        <v>1</v>
      </c>
      <c r="BDG29" s="297">
        <v>0</v>
      </c>
      <c r="BDH29" s="298">
        <f t="shared" si="82"/>
        <v>0</v>
      </c>
      <c r="BDI29" s="1"/>
      <c r="BDJ29" s="299">
        <v>6</v>
      </c>
      <c r="BDK29" s="597">
        <v>14</v>
      </c>
      <c r="BDL29" s="596" t="s">
        <v>85</v>
      </c>
      <c r="BDM29" s="287" t="s">
        <v>32</v>
      </c>
      <c r="BDN29" s="281">
        <v>1</v>
      </c>
      <c r="BDO29" s="297">
        <v>0</v>
      </c>
      <c r="BDP29" s="298">
        <f t="shared" si="82"/>
        <v>0</v>
      </c>
      <c r="BDQ29" s="1"/>
      <c r="BDR29" s="299">
        <v>6</v>
      </c>
      <c r="BDS29" s="597">
        <v>14</v>
      </c>
      <c r="BDT29" s="596" t="s">
        <v>85</v>
      </c>
      <c r="BDU29" s="287" t="s">
        <v>32</v>
      </c>
      <c r="BDV29" s="281">
        <v>1</v>
      </c>
      <c r="BDW29" s="297">
        <v>0</v>
      </c>
      <c r="BDX29" s="298">
        <f t="shared" si="83"/>
        <v>0</v>
      </c>
      <c r="BDY29" s="1"/>
      <c r="BDZ29" s="299">
        <v>6</v>
      </c>
      <c r="BEA29" s="597">
        <v>14</v>
      </c>
      <c r="BEB29" s="596" t="s">
        <v>85</v>
      </c>
      <c r="BEC29" s="287" t="s">
        <v>32</v>
      </c>
      <c r="BED29" s="281">
        <v>1</v>
      </c>
      <c r="BEE29" s="297">
        <v>0</v>
      </c>
      <c r="BEF29" s="298">
        <f t="shared" si="83"/>
        <v>0</v>
      </c>
      <c r="BEG29" s="1"/>
      <c r="BEH29" s="299">
        <v>6</v>
      </c>
      <c r="BEI29" s="597">
        <v>14</v>
      </c>
      <c r="BEJ29" s="596" t="s">
        <v>85</v>
      </c>
      <c r="BEK29" s="287" t="s">
        <v>32</v>
      </c>
      <c r="BEL29" s="281">
        <v>1</v>
      </c>
      <c r="BEM29" s="297">
        <v>0</v>
      </c>
      <c r="BEN29" s="298">
        <f t="shared" si="84"/>
        <v>0</v>
      </c>
      <c r="BEO29" s="1"/>
      <c r="BEP29" s="299">
        <v>6</v>
      </c>
      <c r="BEQ29" s="597">
        <v>14</v>
      </c>
      <c r="BER29" s="596" t="s">
        <v>85</v>
      </c>
      <c r="BES29" s="287" t="s">
        <v>32</v>
      </c>
      <c r="BET29" s="281">
        <v>1</v>
      </c>
      <c r="BEU29" s="297">
        <v>0</v>
      </c>
      <c r="BEV29" s="298">
        <f t="shared" si="84"/>
        <v>0</v>
      </c>
      <c r="BEW29" s="1"/>
      <c r="BEX29" s="299">
        <v>6</v>
      </c>
      <c r="BEY29" s="597">
        <v>14</v>
      </c>
      <c r="BEZ29" s="596" t="s">
        <v>85</v>
      </c>
      <c r="BFA29" s="287" t="s">
        <v>32</v>
      </c>
      <c r="BFB29" s="281">
        <v>1</v>
      </c>
      <c r="BFC29" s="297">
        <v>0</v>
      </c>
      <c r="BFD29" s="298">
        <f t="shared" si="85"/>
        <v>0</v>
      </c>
      <c r="BFE29" s="1"/>
      <c r="BFF29" s="299">
        <v>6</v>
      </c>
      <c r="BFG29" s="597">
        <v>14</v>
      </c>
      <c r="BFH29" s="596" t="s">
        <v>85</v>
      </c>
      <c r="BFI29" s="287" t="s">
        <v>32</v>
      </c>
      <c r="BFJ29" s="281">
        <v>1</v>
      </c>
      <c r="BFK29" s="297">
        <v>0</v>
      </c>
      <c r="BFL29" s="298">
        <f t="shared" si="85"/>
        <v>0</v>
      </c>
      <c r="BFM29" s="1"/>
      <c r="BFN29" s="299">
        <v>6</v>
      </c>
      <c r="BFO29" s="597">
        <v>14</v>
      </c>
      <c r="BFP29" s="596" t="s">
        <v>85</v>
      </c>
      <c r="BFQ29" s="287" t="s">
        <v>32</v>
      </c>
      <c r="BFR29" s="281">
        <v>1</v>
      </c>
      <c r="BFS29" s="297">
        <v>0</v>
      </c>
      <c r="BFT29" s="298">
        <f t="shared" si="86"/>
        <v>0</v>
      </c>
      <c r="BFU29" s="1"/>
      <c r="BFV29" s="299">
        <v>6</v>
      </c>
      <c r="BFW29" s="597">
        <v>14</v>
      </c>
      <c r="BFX29" s="596" t="s">
        <v>85</v>
      </c>
      <c r="BFY29" s="287" t="s">
        <v>32</v>
      </c>
      <c r="BFZ29" s="281">
        <v>1</v>
      </c>
      <c r="BGA29" s="297">
        <v>0</v>
      </c>
      <c r="BGB29" s="298">
        <f t="shared" si="86"/>
        <v>0</v>
      </c>
      <c r="BGC29" s="1"/>
      <c r="BGD29" s="299">
        <v>6</v>
      </c>
      <c r="BGE29" s="597">
        <v>14</v>
      </c>
      <c r="BGF29" s="596" t="s">
        <v>85</v>
      </c>
      <c r="BGG29" s="287" t="s">
        <v>32</v>
      </c>
      <c r="BGH29" s="281">
        <v>1</v>
      </c>
      <c r="BGI29" s="297">
        <v>0</v>
      </c>
      <c r="BGJ29" s="298">
        <f t="shared" si="87"/>
        <v>0</v>
      </c>
      <c r="BGK29" s="1"/>
      <c r="BGL29" s="299">
        <v>6</v>
      </c>
      <c r="BGM29" s="597">
        <v>14</v>
      </c>
      <c r="BGN29" s="596" t="s">
        <v>85</v>
      </c>
      <c r="BGO29" s="287" t="s">
        <v>32</v>
      </c>
      <c r="BGP29" s="281">
        <v>1</v>
      </c>
      <c r="BGQ29" s="297">
        <v>0</v>
      </c>
      <c r="BGR29" s="298">
        <f t="shared" si="87"/>
        <v>0</v>
      </c>
      <c r="BGS29" s="1"/>
      <c r="BGT29" s="299">
        <v>6</v>
      </c>
      <c r="BGU29" s="597">
        <v>14</v>
      </c>
      <c r="BGV29" s="596" t="s">
        <v>85</v>
      </c>
      <c r="BGW29" s="287" t="s">
        <v>32</v>
      </c>
      <c r="BGX29" s="281">
        <v>1</v>
      </c>
      <c r="BGY29" s="297">
        <v>0</v>
      </c>
      <c r="BGZ29" s="298">
        <f t="shared" si="88"/>
        <v>0</v>
      </c>
      <c r="BHA29" s="1"/>
      <c r="BHB29" s="299">
        <v>6</v>
      </c>
      <c r="BHC29" s="597">
        <v>14</v>
      </c>
      <c r="BHD29" s="596" t="s">
        <v>85</v>
      </c>
      <c r="BHE29" s="287" t="s">
        <v>32</v>
      </c>
      <c r="BHF29" s="281">
        <v>1</v>
      </c>
      <c r="BHG29" s="297">
        <v>0</v>
      </c>
      <c r="BHH29" s="298">
        <f t="shared" si="88"/>
        <v>0</v>
      </c>
      <c r="BHI29" s="1"/>
      <c r="BHJ29" s="299">
        <v>6</v>
      </c>
      <c r="BHK29" s="597">
        <v>14</v>
      </c>
      <c r="BHL29" s="596" t="s">
        <v>85</v>
      </c>
      <c r="BHM29" s="287" t="s">
        <v>32</v>
      </c>
      <c r="BHN29" s="281">
        <v>1</v>
      </c>
      <c r="BHO29" s="297">
        <v>0</v>
      </c>
      <c r="BHP29" s="298">
        <f t="shared" si="89"/>
        <v>0</v>
      </c>
      <c r="BHQ29" s="1"/>
      <c r="BHR29" s="299">
        <v>6</v>
      </c>
      <c r="BHS29" s="597">
        <v>14</v>
      </c>
      <c r="BHT29" s="596" t="s">
        <v>85</v>
      </c>
      <c r="BHU29" s="287" t="s">
        <v>32</v>
      </c>
      <c r="BHV29" s="281">
        <v>1</v>
      </c>
      <c r="BHW29" s="297">
        <v>0</v>
      </c>
      <c r="BHX29" s="298">
        <f t="shared" si="89"/>
        <v>0</v>
      </c>
      <c r="BHY29" s="1"/>
      <c r="BHZ29" s="299">
        <v>6</v>
      </c>
      <c r="BIA29" s="597">
        <v>14</v>
      </c>
      <c r="BIB29" s="596" t="s">
        <v>85</v>
      </c>
      <c r="BIC29" s="287" t="s">
        <v>32</v>
      </c>
      <c r="BID29" s="281">
        <v>1</v>
      </c>
      <c r="BIE29" s="297">
        <v>0</v>
      </c>
      <c r="BIF29" s="298">
        <f t="shared" si="90"/>
        <v>0</v>
      </c>
      <c r="BIG29" s="1"/>
      <c r="BIH29" s="299">
        <v>6</v>
      </c>
      <c r="BII29" s="597">
        <v>14</v>
      </c>
      <c r="BIJ29" s="596" t="s">
        <v>85</v>
      </c>
      <c r="BIK29" s="287" t="s">
        <v>32</v>
      </c>
      <c r="BIL29" s="281">
        <v>1</v>
      </c>
      <c r="BIM29" s="297">
        <v>0</v>
      </c>
      <c r="BIN29" s="298">
        <f t="shared" si="90"/>
        <v>0</v>
      </c>
      <c r="BIO29" s="1"/>
      <c r="BIP29" s="299">
        <v>6</v>
      </c>
      <c r="BIQ29" s="597">
        <v>14</v>
      </c>
      <c r="BIR29" s="596" t="s">
        <v>85</v>
      </c>
      <c r="BIS29" s="287" t="s">
        <v>32</v>
      </c>
      <c r="BIT29" s="281">
        <v>1</v>
      </c>
      <c r="BIU29" s="297">
        <v>0</v>
      </c>
      <c r="BIV29" s="298">
        <f t="shared" si="91"/>
        <v>0</v>
      </c>
      <c r="BIW29" s="1"/>
      <c r="BIX29" s="299">
        <v>6</v>
      </c>
      <c r="BIY29" s="597">
        <v>14</v>
      </c>
      <c r="BIZ29" s="596" t="s">
        <v>85</v>
      </c>
      <c r="BJA29" s="287" t="s">
        <v>32</v>
      </c>
      <c r="BJB29" s="281">
        <v>1</v>
      </c>
      <c r="BJC29" s="297">
        <v>0</v>
      </c>
      <c r="BJD29" s="298">
        <f t="shared" si="91"/>
        <v>0</v>
      </c>
      <c r="BJE29" s="1"/>
      <c r="BJF29" s="299">
        <v>6</v>
      </c>
      <c r="BJG29" s="597">
        <v>14</v>
      </c>
      <c r="BJH29" s="596" t="s">
        <v>85</v>
      </c>
      <c r="BJI29" s="287" t="s">
        <v>32</v>
      </c>
      <c r="BJJ29" s="281">
        <v>1</v>
      </c>
      <c r="BJK29" s="297">
        <v>0</v>
      </c>
      <c r="BJL29" s="298">
        <f t="shared" si="92"/>
        <v>0</v>
      </c>
      <c r="BJM29" s="1"/>
      <c r="BJN29" s="299">
        <v>6</v>
      </c>
      <c r="BJO29" s="597">
        <v>14</v>
      </c>
      <c r="BJP29" s="596" t="s">
        <v>85</v>
      </c>
      <c r="BJQ29" s="287" t="s">
        <v>32</v>
      </c>
      <c r="BJR29" s="281">
        <v>1</v>
      </c>
      <c r="BJS29" s="297">
        <v>0</v>
      </c>
      <c r="BJT29" s="298">
        <f t="shared" si="92"/>
        <v>0</v>
      </c>
      <c r="BJU29" s="1"/>
      <c r="BJV29" s="299">
        <v>6</v>
      </c>
      <c r="BJW29" s="597">
        <v>14</v>
      </c>
      <c r="BJX29" s="596" t="s">
        <v>85</v>
      </c>
      <c r="BJY29" s="287" t="s">
        <v>32</v>
      </c>
      <c r="BJZ29" s="281">
        <v>1</v>
      </c>
      <c r="BKA29" s="297">
        <v>0</v>
      </c>
      <c r="BKB29" s="298">
        <f t="shared" si="93"/>
        <v>0</v>
      </c>
      <c r="BKC29" s="1"/>
      <c r="BKD29" s="299">
        <v>6</v>
      </c>
      <c r="BKE29" s="597">
        <v>14</v>
      </c>
      <c r="BKF29" s="596" t="s">
        <v>85</v>
      </c>
      <c r="BKG29" s="287" t="s">
        <v>32</v>
      </c>
      <c r="BKH29" s="281">
        <v>1</v>
      </c>
      <c r="BKI29" s="297">
        <v>0</v>
      </c>
      <c r="BKJ29" s="298">
        <f t="shared" si="93"/>
        <v>0</v>
      </c>
      <c r="BKK29" s="1"/>
      <c r="BKL29" s="299">
        <v>6</v>
      </c>
      <c r="BKM29" s="597">
        <v>14</v>
      </c>
      <c r="BKN29" s="596" t="s">
        <v>85</v>
      </c>
      <c r="BKO29" s="287" t="s">
        <v>32</v>
      </c>
      <c r="BKP29" s="281">
        <v>1</v>
      </c>
      <c r="BKQ29" s="297">
        <v>0</v>
      </c>
      <c r="BKR29" s="298">
        <f t="shared" si="94"/>
        <v>0</v>
      </c>
      <c r="BKS29" s="1"/>
      <c r="BKT29" s="299">
        <v>6</v>
      </c>
      <c r="BKU29" s="597">
        <v>14</v>
      </c>
      <c r="BKV29" s="596" t="s">
        <v>85</v>
      </c>
      <c r="BKW29" s="287" t="s">
        <v>32</v>
      </c>
      <c r="BKX29" s="281">
        <v>1</v>
      </c>
      <c r="BKY29" s="297">
        <v>0</v>
      </c>
      <c r="BKZ29" s="298">
        <f t="shared" si="94"/>
        <v>0</v>
      </c>
      <c r="BLA29" s="1"/>
      <c r="BLB29" s="299">
        <v>6</v>
      </c>
      <c r="BLC29" s="597">
        <v>14</v>
      </c>
      <c r="BLD29" s="596" t="s">
        <v>85</v>
      </c>
      <c r="BLE29" s="287" t="s">
        <v>32</v>
      </c>
      <c r="BLF29" s="281">
        <v>1</v>
      </c>
      <c r="BLG29" s="297">
        <v>0</v>
      </c>
      <c r="BLH29" s="298">
        <f t="shared" si="95"/>
        <v>0</v>
      </c>
      <c r="BLI29" s="1"/>
      <c r="BLJ29" s="299">
        <v>6</v>
      </c>
      <c r="BLK29" s="597">
        <v>14</v>
      </c>
      <c r="BLL29" s="596" t="s">
        <v>85</v>
      </c>
      <c r="BLM29" s="287" t="s">
        <v>32</v>
      </c>
      <c r="BLN29" s="281">
        <v>1</v>
      </c>
      <c r="BLO29" s="297">
        <v>0</v>
      </c>
      <c r="BLP29" s="298">
        <f t="shared" si="95"/>
        <v>0</v>
      </c>
      <c r="BLQ29" s="1"/>
      <c r="BLR29" s="299">
        <v>6</v>
      </c>
      <c r="BLS29" s="597">
        <v>14</v>
      </c>
      <c r="BLT29" s="596" t="s">
        <v>85</v>
      </c>
      <c r="BLU29" s="287" t="s">
        <v>32</v>
      </c>
      <c r="BLV29" s="281">
        <v>1</v>
      </c>
      <c r="BLW29" s="297">
        <v>0</v>
      </c>
      <c r="BLX29" s="298">
        <f t="shared" si="96"/>
        <v>0</v>
      </c>
      <c r="BLY29" s="1"/>
      <c r="BLZ29" s="299">
        <v>6</v>
      </c>
      <c r="BMA29" s="597">
        <v>14</v>
      </c>
      <c r="BMB29" s="596" t="s">
        <v>85</v>
      </c>
      <c r="BMC29" s="287" t="s">
        <v>32</v>
      </c>
      <c r="BMD29" s="281">
        <v>1</v>
      </c>
      <c r="BME29" s="297">
        <v>0</v>
      </c>
      <c r="BMF29" s="298">
        <f t="shared" si="96"/>
        <v>0</v>
      </c>
      <c r="BMG29" s="1"/>
      <c r="BMH29" s="299">
        <v>6</v>
      </c>
      <c r="BMI29" s="597">
        <v>14</v>
      </c>
      <c r="BMJ29" s="596" t="s">
        <v>85</v>
      </c>
      <c r="BMK29" s="287" t="s">
        <v>32</v>
      </c>
      <c r="BML29" s="281">
        <v>1</v>
      </c>
      <c r="BMM29" s="297">
        <v>0</v>
      </c>
      <c r="BMN29" s="298">
        <f t="shared" si="97"/>
        <v>0</v>
      </c>
      <c r="BMO29" s="1"/>
      <c r="BMP29" s="299">
        <v>6</v>
      </c>
      <c r="BMQ29" s="597">
        <v>14</v>
      </c>
      <c r="BMR29" s="596" t="s">
        <v>85</v>
      </c>
      <c r="BMS29" s="287" t="s">
        <v>32</v>
      </c>
      <c r="BMT29" s="281">
        <v>1</v>
      </c>
      <c r="BMU29" s="297">
        <v>0</v>
      </c>
      <c r="BMV29" s="298">
        <f t="shared" si="97"/>
        <v>0</v>
      </c>
      <c r="BMW29" s="1"/>
      <c r="BMX29" s="299">
        <v>6</v>
      </c>
      <c r="BMY29" s="597">
        <v>14</v>
      </c>
      <c r="BMZ29" s="596" t="s">
        <v>85</v>
      </c>
      <c r="BNA29" s="287" t="s">
        <v>32</v>
      </c>
      <c r="BNB29" s="281">
        <v>1</v>
      </c>
      <c r="BNC29" s="297">
        <v>0</v>
      </c>
      <c r="BND29" s="298">
        <f t="shared" si="98"/>
        <v>0</v>
      </c>
      <c r="BNE29" s="1"/>
      <c r="BNF29" s="299">
        <v>6</v>
      </c>
      <c r="BNG29" s="597">
        <v>14</v>
      </c>
      <c r="BNH29" s="596" t="s">
        <v>85</v>
      </c>
      <c r="BNI29" s="287" t="s">
        <v>32</v>
      </c>
      <c r="BNJ29" s="281">
        <v>1</v>
      </c>
      <c r="BNK29" s="297">
        <v>0</v>
      </c>
      <c r="BNL29" s="298">
        <f t="shared" si="98"/>
        <v>0</v>
      </c>
      <c r="BNM29" s="1"/>
      <c r="BNN29" s="299">
        <v>6</v>
      </c>
      <c r="BNO29" s="597">
        <v>14</v>
      </c>
      <c r="BNP29" s="596" t="s">
        <v>85</v>
      </c>
      <c r="BNQ29" s="287" t="s">
        <v>32</v>
      </c>
      <c r="BNR29" s="281">
        <v>1</v>
      </c>
      <c r="BNS29" s="297">
        <v>0</v>
      </c>
      <c r="BNT29" s="298">
        <f t="shared" si="99"/>
        <v>0</v>
      </c>
      <c r="BNU29" s="1"/>
      <c r="BNV29" s="299">
        <v>6</v>
      </c>
      <c r="BNW29" s="597">
        <v>14</v>
      </c>
      <c r="BNX29" s="596" t="s">
        <v>85</v>
      </c>
      <c r="BNY29" s="287" t="s">
        <v>32</v>
      </c>
      <c r="BNZ29" s="281">
        <v>1</v>
      </c>
      <c r="BOA29" s="297">
        <v>0</v>
      </c>
      <c r="BOB29" s="298">
        <f t="shared" si="99"/>
        <v>0</v>
      </c>
      <c r="BOC29" s="1"/>
      <c r="BOD29" s="299">
        <v>6</v>
      </c>
      <c r="BOE29" s="597">
        <v>14</v>
      </c>
      <c r="BOF29" s="596" t="s">
        <v>85</v>
      </c>
      <c r="BOG29" s="287" t="s">
        <v>32</v>
      </c>
      <c r="BOH29" s="281">
        <v>1</v>
      </c>
      <c r="BOI29" s="297">
        <v>0</v>
      </c>
      <c r="BOJ29" s="298">
        <f t="shared" si="100"/>
        <v>0</v>
      </c>
      <c r="BOK29" s="1"/>
      <c r="BOL29" s="299">
        <v>6</v>
      </c>
      <c r="BOM29" s="597">
        <v>14</v>
      </c>
      <c r="BON29" s="596" t="s">
        <v>85</v>
      </c>
      <c r="BOO29" s="287" t="s">
        <v>32</v>
      </c>
      <c r="BOP29" s="281">
        <v>1</v>
      </c>
      <c r="BOQ29" s="297">
        <v>0</v>
      </c>
      <c r="BOR29" s="298">
        <f t="shared" si="100"/>
        <v>0</v>
      </c>
      <c r="BOS29" s="1"/>
      <c r="BOT29" s="299">
        <v>6</v>
      </c>
      <c r="BOU29" s="597">
        <v>14</v>
      </c>
      <c r="BOV29" s="596" t="s">
        <v>85</v>
      </c>
      <c r="BOW29" s="287" t="s">
        <v>32</v>
      </c>
      <c r="BOX29" s="281">
        <v>1</v>
      </c>
      <c r="BOY29" s="297">
        <v>0</v>
      </c>
      <c r="BOZ29" s="298">
        <f t="shared" si="101"/>
        <v>0</v>
      </c>
      <c r="BPA29" s="1"/>
      <c r="BPB29" s="299">
        <v>6</v>
      </c>
      <c r="BPC29" s="597">
        <v>14</v>
      </c>
      <c r="BPD29" s="596" t="s">
        <v>85</v>
      </c>
      <c r="BPE29" s="287" t="s">
        <v>32</v>
      </c>
      <c r="BPF29" s="281">
        <v>1</v>
      </c>
      <c r="BPG29" s="297">
        <v>0</v>
      </c>
      <c r="BPH29" s="298">
        <f t="shared" si="101"/>
        <v>0</v>
      </c>
      <c r="BPI29" s="1"/>
      <c r="BPJ29" s="299">
        <v>6</v>
      </c>
      <c r="BPK29" s="597">
        <v>14</v>
      </c>
      <c r="BPL29" s="596" t="s">
        <v>85</v>
      </c>
      <c r="BPM29" s="287" t="s">
        <v>32</v>
      </c>
      <c r="BPN29" s="281">
        <v>1</v>
      </c>
      <c r="BPO29" s="297">
        <v>0</v>
      </c>
      <c r="BPP29" s="298">
        <f t="shared" si="102"/>
        <v>0</v>
      </c>
      <c r="BPQ29" s="1"/>
      <c r="BPR29" s="299">
        <v>6</v>
      </c>
      <c r="BPS29" s="597">
        <v>14</v>
      </c>
      <c r="BPT29" s="596" t="s">
        <v>85</v>
      </c>
      <c r="BPU29" s="287" t="s">
        <v>32</v>
      </c>
      <c r="BPV29" s="281">
        <v>1</v>
      </c>
      <c r="BPW29" s="297">
        <v>0</v>
      </c>
      <c r="BPX29" s="298">
        <f t="shared" si="102"/>
        <v>0</v>
      </c>
      <c r="BPY29" s="1"/>
      <c r="BPZ29" s="299">
        <v>6</v>
      </c>
      <c r="BQA29" s="597">
        <v>14</v>
      </c>
      <c r="BQB29" s="596" t="s">
        <v>85</v>
      </c>
      <c r="BQC29" s="287" t="s">
        <v>32</v>
      </c>
      <c r="BQD29" s="281">
        <v>1</v>
      </c>
      <c r="BQE29" s="297">
        <v>0</v>
      </c>
      <c r="BQF29" s="298">
        <f t="shared" si="103"/>
        <v>0</v>
      </c>
      <c r="BQG29" s="1"/>
      <c r="BQH29" s="299">
        <v>6</v>
      </c>
      <c r="BQI29" s="597">
        <v>14</v>
      </c>
      <c r="BQJ29" s="596" t="s">
        <v>85</v>
      </c>
      <c r="BQK29" s="287" t="s">
        <v>32</v>
      </c>
      <c r="BQL29" s="281">
        <v>1</v>
      </c>
      <c r="BQM29" s="297">
        <v>0</v>
      </c>
      <c r="BQN29" s="298">
        <f t="shared" si="103"/>
        <v>0</v>
      </c>
      <c r="BQO29" s="1"/>
      <c r="BQP29" s="299">
        <v>6</v>
      </c>
      <c r="BQQ29" s="597">
        <v>14</v>
      </c>
      <c r="BQR29" s="596" t="s">
        <v>85</v>
      </c>
      <c r="BQS29" s="287" t="s">
        <v>32</v>
      </c>
      <c r="BQT29" s="281">
        <v>1</v>
      </c>
      <c r="BQU29" s="297">
        <v>0</v>
      </c>
      <c r="BQV29" s="298">
        <f t="shared" si="104"/>
        <v>0</v>
      </c>
      <c r="BQW29" s="1"/>
      <c r="BQX29" s="299">
        <v>6</v>
      </c>
      <c r="BQY29" s="597">
        <v>14</v>
      </c>
      <c r="BQZ29" s="596" t="s">
        <v>85</v>
      </c>
      <c r="BRA29" s="287" t="s">
        <v>32</v>
      </c>
      <c r="BRB29" s="281">
        <v>1</v>
      </c>
      <c r="BRC29" s="297">
        <v>0</v>
      </c>
      <c r="BRD29" s="298">
        <f t="shared" si="104"/>
        <v>0</v>
      </c>
      <c r="BRE29" s="1"/>
      <c r="BRF29" s="299">
        <v>6</v>
      </c>
      <c r="BRG29" s="597">
        <v>14</v>
      </c>
      <c r="BRH29" s="596" t="s">
        <v>85</v>
      </c>
      <c r="BRI29" s="287" t="s">
        <v>32</v>
      </c>
      <c r="BRJ29" s="281">
        <v>1</v>
      </c>
      <c r="BRK29" s="297">
        <v>0</v>
      </c>
      <c r="BRL29" s="298">
        <f t="shared" si="105"/>
        <v>0</v>
      </c>
      <c r="BRM29" s="1"/>
      <c r="BRN29" s="299">
        <v>6</v>
      </c>
      <c r="BRO29" s="597">
        <v>14</v>
      </c>
      <c r="BRP29" s="596" t="s">
        <v>85</v>
      </c>
      <c r="BRQ29" s="287" t="s">
        <v>32</v>
      </c>
      <c r="BRR29" s="281">
        <v>1</v>
      </c>
      <c r="BRS29" s="297">
        <v>0</v>
      </c>
      <c r="BRT29" s="298">
        <f t="shared" si="105"/>
        <v>0</v>
      </c>
      <c r="BRU29" s="1"/>
      <c r="BRV29" s="299">
        <v>6</v>
      </c>
      <c r="BRW29" s="597">
        <v>14</v>
      </c>
      <c r="BRX29" s="596" t="s">
        <v>85</v>
      </c>
      <c r="BRY29" s="287" t="s">
        <v>32</v>
      </c>
      <c r="BRZ29" s="281">
        <v>1</v>
      </c>
      <c r="BSA29" s="297">
        <v>0</v>
      </c>
      <c r="BSB29" s="298">
        <f t="shared" si="106"/>
        <v>0</v>
      </c>
      <c r="BSC29" s="1"/>
      <c r="BSD29" s="299">
        <v>6</v>
      </c>
      <c r="BSE29" s="597">
        <v>14</v>
      </c>
      <c r="BSF29" s="596" t="s">
        <v>85</v>
      </c>
      <c r="BSG29" s="287" t="s">
        <v>32</v>
      </c>
      <c r="BSH29" s="281">
        <v>1</v>
      </c>
      <c r="BSI29" s="297">
        <v>0</v>
      </c>
      <c r="BSJ29" s="298">
        <f t="shared" si="106"/>
        <v>0</v>
      </c>
      <c r="BSK29" s="1"/>
      <c r="BSL29" s="299">
        <v>6</v>
      </c>
      <c r="BSM29" s="597">
        <v>14</v>
      </c>
      <c r="BSN29" s="596" t="s">
        <v>85</v>
      </c>
      <c r="BSO29" s="287" t="s">
        <v>32</v>
      </c>
      <c r="BSP29" s="281">
        <v>1</v>
      </c>
      <c r="BSQ29" s="297">
        <v>0</v>
      </c>
      <c r="BSR29" s="298">
        <f t="shared" si="107"/>
        <v>0</v>
      </c>
      <c r="BSS29" s="1"/>
      <c r="BST29" s="299">
        <v>6</v>
      </c>
      <c r="BSU29" s="597">
        <v>14</v>
      </c>
      <c r="BSV29" s="596" t="s">
        <v>85</v>
      </c>
      <c r="BSW29" s="287" t="s">
        <v>32</v>
      </c>
      <c r="BSX29" s="281">
        <v>1</v>
      </c>
      <c r="BSY29" s="297">
        <v>0</v>
      </c>
      <c r="BSZ29" s="298">
        <f t="shared" si="107"/>
        <v>0</v>
      </c>
      <c r="BTA29" s="1"/>
      <c r="BTB29" s="299">
        <v>6</v>
      </c>
      <c r="BTC29" s="597">
        <v>14</v>
      </c>
      <c r="BTD29" s="596" t="s">
        <v>85</v>
      </c>
      <c r="BTE29" s="287" t="s">
        <v>32</v>
      </c>
      <c r="BTF29" s="281">
        <v>1</v>
      </c>
      <c r="BTG29" s="297">
        <v>0</v>
      </c>
      <c r="BTH29" s="298">
        <f t="shared" si="108"/>
        <v>0</v>
      </c>
      <c r="BTI29" s="1"/>
      <c r="BTJ29" s="299">
        <v>6</v>
      </c>
      <c r="BTK29" s="597">
        <v>14</v>
      </c>
      <c r="BTL29" s="596" t="s">
        <v>85</v>
      </c>
      <c r="BTM29" s="287" t="s">
        <v>32</v>
      </c>
      <c r="BTN29" s="281">
        <v>1</v>
      </c>
      <c r="BTO29" s="297">
        <v>0</v>
      </c>
      <c r="BTP29" s="298">
        <f t="shared" si="108"/>
        <v>0</v>
      </c>
      <c r="BTQ29" s="1"/>
      <c r="BTR29" s="299">
        <v>6</v>
      </c>
      <c r="BTS29" s="597">
        <v>14</v>
      </c>
      <c r="BTT29" s="596" t="s">
        <v>85</v>
      </c>
      <c r="BTU29" s="287" t="s">
        <v>32</v>
      </c>
      <c r="BTV29" s="281">
        <v>1</v>
      </c>
      <c r="BTW29" s="297">
        <v>0</v>
      </c>
      <c r="BTX29" s="298">
        <f t="shared" si="109"/>
        <v>0</v>
      </c>
      <c r="BTY29" s="1"/>
      <c r="BTZ29" s="299">
        <v>6</v>
      </c>
      <c r="BUA29" s="597">
        <v>14</v>
      </c>
      <c r="BUB29" s="596" t="s">
        <v>85</v>
      </c>
      <c r="BUC29" s="287" t="s">
        <v>32</v>
      </c>
      <c r="BUD29" s="281">
        <v>1</v>
      </c>
      <c r="BUE29" s="297">
        <v>0</v>
      </c>
      <c r="BUF29" s="298">
        <f t="shared" si="109"/>
        <v>0</v>
      </c>
      <c r="BUG29" s="1"/>
      <c r="BUH29" s="299">
        <v>6</v>
      </c>
      <c r="BUI29" s="597">
        <v>14</v>
      </c>
      <c r="BUJ29" s="596" t="s">
        <v>85</v>
      </c>
      <c r="BUK29" s="287" t="s">
        <v>32</v>
      </c>
      <c r="BUL29" s="281">
        <v>1</v>
      </c>
      <c r="BUM29" s="297">
        <v>0</v>
      </c>
      <c r="BUN29" s="298">
        <f t="shared" si="110"/>
        <v>0</v>
      </c>
      <c r="BUO29" s="1"/>
      <c r="BUP29" s="299">
        <v>6</v>
      </c>
      <c r="BUQ29" s="597">
        <v>14</v>
      </c>
      <c r="BUR29" s="596" t="s">
        <v>85</v>
      </c>
      <c r="BUS29" s="287" t="s">
        <v>32</v>
      </c>
      <c r="BUT29" s="281">
        <v>1</v>
      </c>
      <c r="BUU29" s="297">
        <v>0</v>
      </c>
      <c r="BUV29" s="298">
        <f t="shared" si="110"/>
        <v>0</v>
      </c>
      <c r="BUW29" s="1"/>
      <c r="BUX29" s="299">
        <v>6</v>
      </c>
      <c r="BUY29" s="597">
        <v>14</v>
      </c>
      <c r="BUZ29" s="596" t="s">
        <v>85</v>
      </c>
      <c r="BVA29" s="287" t="s">
        <v>32</v>
      </c>
      <c r="BVB29" s="281">
        <v>1</v>
      </c>
      <c r="BVC29" s="297">
        <v>0</v>
      </c>
      <c r="BVD29" s="298">
        <f t="shared" si="111"/>
        <v>0</v>
      </c>
      <c r="BVE29" s="1"/>
      <c r="BVF29" s="299">
        <v>6</v>
      </c>
      <c r="BVG29" s="597">
        <v>14</v>
      </c>
      <c r="BVH29" s="596" t="s">
        <v>85</v>
      </c>
      <c r="BVI29" s="287" t="s">
        <v>32</v>
      </c>
      <c r="BVJ29" s="281">
        <v>1</v>
      </c>
      <c r="BVK29" s="297">
        <v>0</v>
      </c>
      <c r="BVL29" s="298">
        <f t="shared" si="111"/>
        <v>0</v>
      </c>
      <c r="BVM29" s="1"/>
      <c r="BVN29" s="299">
        <v>6</v>
      </c>
      <c r="BVO29" s="597">
        <v>14</v>
      </c>
      <c r="BVP29" s="596" t="s">
        <v>85</v>
      </c>
      <c r="BVQ29" s="287" t="s">
        <v>32</v>
      </c>
      <c r="BVR29" s="281">
        <v>1</v>
      </c>
      <c r="BVS29" s="297">
        <v>0</v>
      </c>
      <c r="BVT29" s="298">
        <f t="shared" si="112"/>
        <v>0</v>
      </c>
      <c r="BVU29" s="1"/>
      <c r="BVV29" s="299">
        <v>6</v>
      </c>
      <c r="BVW29" s="597">
        <v>14</v>
      </c>
      <c r="BVX29" s="596" t="s">
        <v>85</v>
      </c>
      <c r="BVY29" s="287" t="s">
        <v>32</v>
      </c>
      <c r="BVZ29" s="281">
        <v>1</v>
      </c>
      <c r="BWA29" s="297">
        <v>0</v>
      </c>
      <c r="BWB29" s="298">
        <f t="shared" si="112"/>
        <v>0</v>
      </c>
      <c r="BWC29" s="1"/>
      <c r="BWD29" s="299">
        <v>6</v>
      </c>
      <c r="BWE29" s="597">
        <v>14</v>
      </c>
      <c r="BWF29" s="596" t="s">
        <v>85</v>
      </c>
      <c r="BWG29" s="287" t="s">
        <v>32</v>
      </c>
      <c r="BWH29" s="281">
        <v>1</v>
      </c>
      <c r="BWI29" s="297">
        <v>0</v>
      </c>
      <c r="BWJ29" s="298">
        <f t="shared" si="113"/>
        <v>0</v>
      </c>
      <c r="BWK29" s="1"/>
      <c r="BWL29" s="299">
        <v>6</v>
      </c>
      <c r="BWM29" s="597">
        <v>14</v>
      </c>
      <c r="BWN29" s="596" t="s">
        <v>85</v>
      </c>
      <c r="BWO29" s="287" t="s">
        <v>32</v>
      </c>
      <c r="BWP29" s="281">
        <v>1</v>
      </c>
      <c r="BWQ29" s="297">
        <v>0</v>
      </c>
      <c r="BWR29" s="298">
        <f t="shared" si="113"/>
        <v>0</v>
      </c>
      <c r="BWS29" s="1"/>
      <c r="BWT29" s="299">
        <v>6</v>
      </c>
      <c r="BWU29" s="597">
        <v>14</v>
      </c>
      <c r="BWV29" s="596" t="s">
        <v>85</v>
      </c>
      <c r="BWW29" s="287" t="s">
        <v>32</v>
      </c>
      <c r="BWX29" s="281">
        <v>1</v>
      </c>
      <c r="BWY29" s="297">
        <v>0</v>
      </c>
      <c r="BWZ29" s="298">
        <f t="shared" si="114"/>
        <v>0</v>
      </c>
      <c r="BXA29" s="1"/>
      <c r="BXB29" s="299">
        <v>6</v>
      </c>
      <c r="BXC29" s="597">
        <v>14</v>
      </c>
      <c r="BXD29" s="596" t="s">
        <v>85</v>
      </c>
      <c r="BXE29" s="287" t="s">
        <v>32</v>
      </c>
      <c r="BXF29" s="281">
        <v>1</v>
      </c>
      <c r="BXG29" s="297">
        <v>0</v>
      </c>
      <c r="BXH29" s="298">
        <f t="shared" si="114"/>
        <v>0</v>
      </c>
      <c r="BXI29" s="1"/>
      <c r="BXJ29" s="299">
        <v>6</v>
      </c>
      <c r="BXK29" s="597">
        <v>14</v>
      </c>
      <c r="BXL29" s="596" t="s">
        <v>85</v>
      </c>
      <c r="BXM29" s="287" t="s">
        <v>32</v>
      </c>
      <c r="BXN29" s="281">
        <v>1</v>
      </c>
      <c r="BXO29" s="297">
        <v>0</v>
      </c>
      <c r="BXP29" s="298">
        <f t="shared" si="115"/>
        <v>0</v>
      </c>
      <c r="BXQ29" s="1"/>
      <c r="BXR29" s="299">
        <v>6</v>
      </c>
      <c r="BXS29" s="597">
        <v>14</v>
      </c>
      <c r="BXT29" s="596" t="s">
        <v>85</v>
      </c>
      <c r="BXU29" s="287" t="s">
        <v>32</v>
      </c>
      <c r="BXV29" s="281">
        <v>1</v>
      </c>
      <c r="BXW29" s="297">
        <v>0</v>
      </c>
      <c r="BXX29" s="298">
        <f t="shared" si="115"/>
        <v>0</v>
      </c>
      <c r="BXY29" s="1"/>
      <c r="BXZ29" s="299">
        <v>6</v>
      </c>
      <c r="BYA29" s="597">
        <v>14</v>
      </c>
      <c r="BYB29" s="596" t="s">
        <v>85</v>
      </c>
      <c r="BYC29" s="287" t="s">
        <v>32</v>
      </c>
      <c r="BYD29" s="281">
        <v>1</v>
      </c>
      <c r="BYE29" s="297">
        <v>0</v>
      </c>
      <c r="BYF29" s="298">
        <f t="shared" si="116"/>
        <v>0</v>
      </c>
      <c r="BYG29" s="1"/>
      <c r="BYH29" s="299">
        <v>6</v>
      </c>
      <c r="BYI29" s="597">
        <v>14</v>
      </c>
      <c r="BYJ29" s="596" t="s">
        <v>85</v>
      </c>
      <c r="BYK29" s="287" t="s">
        <v>32</v>
      </c>
      <c r="BYL29" s="281">
        <v>1</v>
      </c>
      <c r="BYM29" s="297">
        <v>0</v>
      </c>
      <c r="BYN29" s="298">
        <f t="shared" si="116"/>
        <v>0</v>
      </c>
      <c r="BYO29" s="1"/>
      <c r="BYP29" s="299">
        <v>6</v>
      </c>
      <c r="BYQ29" s="597">
        <v>14</v>
      </c>
      <c r="BYR29" s="596" t="s">
        <v>85</v>
      </c>
      <c r="BYS29" s="287" t="s">
        <v>32</v>
      </c>
      <c r="BYT29" s="281">
        <v>1</v>
      </c>
      <c r="BYU29" s="297">
        <v>0</v>
      </c>
      <c r="BYV29" s="298">
        <f t="shared" si="117"/>
        <v>0</v>
      </c>
      <c r="BYW29" s="1"/>
      <c r="BYX29" s="299">
        <v>6</v>
      </c>
      <c r="BYY29" s="597">
        <v>14</v>
      </c>
      <c r="BYZ29" s="596" t="s">
        <v>85</v>
      </c>
      <c r="BZA29" s="287" t="s">
        <v>32</v>
      </c>
      <c r="BZB29" s="281">
        <v>1</v>
      </c>
      <c r="BZC29" s="297">
        <v>0</v>
      </c>
      <c r="BZD29" s="298">
        <f t="shared" si="117"/>
        <v>0</v>
      </c>
      <c r="BZE29" s="1"/>
      <c r="BZF29" s="299">
        <v>6</v>
      </c>
      <c r="BZG29" s="597">
        <v>14</v>
      </c>
      <c r="BZH29" s="596" t="s">
        <v>85</v>
      </c>
      <c r="BZI29" s="287" t="s">
        <v>32</v>
      </c>
      <c r="BZJ29" s="281">
        <v>1</v>
      </c>
      <c r="BZK29" s="297">
        <v>0</v>
      </c>
      <c r="BZL29" s="298">
        <f t="shared" si="118"/>
        <v>0</v>
      </c>
      <c r="BZM29" s="1"/>
      <c r="BZN29" s="299">
        <v>6</v>
      </c>
      <c r="BZO29" s="597">
        <v>14</v>
      </c>
      <c r="BZP29" s="596" t="s">
        <v>85</v>
      </c>
      <c r="BZQ29" s="287" t="s">
        <v>32</v>
      </c>
      <c r="BZR29" s="281">
        <v>1</v>
      </c>
      <c r="BZS29" s="297">
        <v>0</v>
      </c>
      <c r="BZT29" s="298">
        <f t="shared" si="118"/>
        <v>0</v>
      </c>
      <c r="BZU29" s="1"/>
      <c r="BZV29" s="299">
        <v>6</v>
      </c>
      <c r="BZW29" s="597">
        <v>14</v>
      </c>
      <c r="BZX29" s="596" t="s">
        <v>85</v>
      </c>
      <c r="BZY29" s="287" t="s">
        <v>32</v>
      </c>
      <c r="BZZ29" s="281">
        <v>1</v>
      </c>
      <c r="CAA29" s="297">
        <v>0</v>
      </c>
      <c r="CAB29" s="298">
        <f t="shared" si="119"/>
        <v>0</v>
      </c>
      <c r="CAC29" s="1"/>
      <c r="CAD29" s="299">
        <v>6</v>
      </c>
      <c r="CAE29" s="597">
        <v>14</v>
      </c>
      <c r="CAF29" s="596" t="s">
        <v>85</v>
      </c>
      <c r="CAG29" s="287" t="s">
        <v>32</v>
      </c>
      <c r="CAH29" s="281">
        <v>1</v>
      </c>
      <c r="CAI29" s="297">
        <v>0</v>
      </c>
      <c r="CAJ29" s="298">
        <f t="shared" si="119"/>
        <v>0</v>
      </c>
      <c r="CAK29" s="1"/>
      <c r="CAL29" s="299">
        <v>6</v>
      </c>
      <c r="CAM29" s="597">
        <v>14</v>
      </c>
      <c r="CAN29" s="596" t="s">
        <v>85</v>
      </c>
      <c r="CAO29" s="287" t="s">
        <v>32</v>
      </c>
      <c r="CAP29" s="281">
        <v>1</v>
      </c>
      <c r="CAQ29" s="297">
        <v>0</v>
      </c>
      <c r="CAR29" s="298">
        <f t="shared" si="120"/>
        <v>0</v>
      </c>
      <c r="CAS29" s="1"/>
      <c r="CAT29" s="299">
        <v>6</v>
      </c>
      <c r="CAU29" s="597">
        <v>14</v>
      </c>
      <c r="CAV29" s="596" t="s">
        <v>85</v>
      </c>
      <c r="CAW29" s="287" t="s">
        <v>32</v>
      </c>
      <c r="CAX29" s="281">
        <v>1</v>
      </c>
      <c r="CAY29" s="297">
        <v>0</v>
      </c>
      <c r="CAZ29" s="298">
        <f t="shared" si="120"/>
        <v>0</v>
      </c>
      <c r="CBA29" s="1"/>
      <c r="CBB29" s="299">
        <v>6</v>
      </c>
      <c r="CBC29" s="597">
        <v>14</v>
      </c>
      <c r="CBD29" s="596" t="s">
        <v>85</v>
      </c>
      <c r="CBE29" s="287" t="s">
        <v>32</v>
      </c>
      <c r="CBF29" s="281">
        <v>1</v>
      </c>
      <c r="CBG29" s="297">
        <v>0</v>
      </c>
      <c r="CBH29" s="298">
        <f t="shared" si="121"/>
        <v>0</v>
      </c>
      <c r="CBI29" s="1"/>
      <c r="CBJ29" s="299">
        <v>6</v>
      </c>
      <c r="CBK29" s="597">
        <v>14</v>
      </c>
      <c r="CBL29" s="596" t="s">
        <v>85</v>
      </c>
      <c r="CBM29" s="287" t="s">
        <v>32</v>
      </c>
      <c r="CBN29" s="281">
        <v>1</v>
      </c>
      <c r="CBO29" s="297">
        <v>0</v>
      </c>
      <c r="CBP29" s="298">
        <f t="shared" si="121"/>
        <v>0</v>
      </c>
      <c r="CBQ29" s="1"/>
      <c r="CBR29" s="299">
        <v>6</v>
      </c>
      <c r="CBS29" s="597">
        <v>14</v>
      </c>
      <c r="CBT29" s="596" t="s">
        <v>85</v>
      </c>
      <c r="CBU29" s="287" t="s">
        <v>32</v>
      </c>
      <c r="CBV29" s="281">
        <v>1</v>
      </c>
      <c r="CBW29" s="297">
        <v>0</v>
      </c>
      <c r="CBX29" s="298">
        <f t="shared" si="122"/>
        <v>0</v>
      </c>
      <c r="CBY29" s="1"/>
      <c r="CBZ29" s="299">
        <v>6</v>
      </c>
      <c r="CCA29" s="597">
        <v>14</v>
      </c>
      <c r="CCB29" s="596" t="s">
        <v>85</v>
      </c>
      <c r="CCC29" s="287" t="s">
        <v>32</v>
      </c>
      <c r="CCD29" s="281">
        <v>1</v>
      </c>
      <c r="CCE29" s="297">
        <v>0</v>
      </c>
      <c r="CCF29" s="298">
        <f t="shared" si="122"/>
        <v>0</v>
      </c>
      <c r="CCG29" s="1"/>
      <c r="CCH29" s="299">
        <v>6</v>
      </c>
      <c r="CCI29" s="597">
        <v>14</v>
      </c>
      <c r="CCJ29" s="596" t="s">
        <v>85</v>
      </c>
      <c r="CCK29" s="287" t="s">
        <v>32</v>
      </c>
      <c r="CCL29" s="281">
        <v>1</v>
      </c>
      <c r="CCM29" s="297">
        <v>0</v>
      </c>
      <c r="CCN29" s="298">
        <f t="shared" si="123"/>
        <v>0</v>
      </c>
      <c r="CCO29" s="1"/>
      <c r="CCP29" s="299">
        <v>6</v>
      </c>
      <c r="CCQ29" s="597">
        <v>14</v>
      </c>
      <c r="CCR29" s="596" t="s">
        <v>85</v>
      </c>
      <c r="CCS29" s="287" t="s">
        <v>32</v>
      </c>
      <c r="CCT29" s="281">
        <v>1</v>
      </c>
      <c r="CCU29" s="297">
        <v>0</v>
      </c>
      <c r="CCV29" s="298">
        <f t="shared" si="123"/>
        <v>0</v>
      </c>
      <c r="CCW29" s="1"/>
      <c r="CCX29" s="299">
        <v>6</v>
      </c>
      <c r="CCY29" s="597">
        <v>14</v>
      </c>
      <c r="CCZ29" s="596" t="s">
        <v>85</v>
      </c>
      <c r="CDA29" s="287" t="s">
        <v>32</v>
      </c>
      <c r="CDB29" s="281">
        <v>1</v>
      </c>
      <c r="CDC29" s="297">
        <v>0</v>
      </c>
      <c r="CDD29" s="298">
        <f t="shared" si="124"/>
        <v>0</v>
      </c>
      <c r="CDE29" s="1"/>
      <c r="CDF29" s="299">
        <v>6</v>
      </c>
      <c r="CDG29" s="597">
        <v>14</v>
      </c>
      <c r="CDH29" s="596" t="s">
        <v>85</v>
      </c>
      <c r="CDI29" s="287" t="s">
        <v>32</v>
      </c>
      <c r="CDJ29" s="281">
        <v>1</v>
      </c>
      <c r="CDK29" s="297">
        <v>0</v>
      </c>
      <c r="CDL29" s="298">
        <f t="shared" si="124"/>
        <v>0</v>
      </c>
      <c r="CDM29" s="1"/>
      <c r="CDN29" s="299">
        <v>6</v>
      </c>
      <c r="CDO29" s="597">
        <v>14</v>
      </c>
      <c r="CDP29" s="596" t="s">
        <v>85</v>
      </c>
      <c r="CDQ29" s="287" t="s">
        <v>32</v>
      </c>
      <c r="CDR29" s="281">
        <v>1</v>
      </c>
      <c r="CDS29" s="297">
        <v>0</v>
      </c>
      <c r="CDT29" s="298">
        <f t="shared" si="125"/>
        <v>0</v>
      </c>
      <c r="CDU29" s="1"/>
      <c r="CDV29" s="299">
        <v>6</v>
      </c>
      <c r="CDW29" s="597">
        <v>14</v>
      </c>
      <c r="CDX29" s="596" t="s">
        <v>85</v>
      </c>
      <c r="CDY29" s="287" t="s">
        <v>32</v>
      </c>
      <c r="CDZ29" s="281">
        <v>1</v>
      </c>
      <c r="CEA29" s="297">
        <v>0</v>
      </c>
      <c r="CEB29" s="298">
        <f t="shared" si="125"/>
        <v>0</v>
      </c>
      <c r="CEC29" s="1"/>
      <c r="CED29" s="299">
        <v>6</v>
      </c>
      <c r="CEE29" s="597">
        <v>14</v>
      </c>
      <c r="CEF29" s="596" t="s">
        <v>85</v>
      </c>
      <c r="CEG29" s="287" t="s">
        <v>32</v>
      </c>
      <c r="CEH29" s="281">
        <v>1</v>
      </c>
      <c r="CEI29" s="297">
        <v>0</v>
      </c>
      <c r="CEJ29" s="298">
        <f t="shared" si="126"/>
        <v>0</v>
      </c>
      <c r="CEK29" s="1"/>
      <c r="CEL29" s="299">
        <v>6</v>
      </c>
      <c r="CEM29" s="597">
        <v>14</v>
      </c>
      <c r="CEN29" s="596" t="s">
        <v>85</v>
      </c>
      <c r="CEO29" s="287" t="s">
        <v>32</v>
      </c>
      <c r="CEP29" s="281">
        <v>1</v>
      </c>
      <c r="CEQ29" s="297">
        <v>0</v>
      </c>
      <c r="CER29" s="298">
        <f t="shared" si="126"/>
        <v>0</v>
      </c>
      <c r="CES29" s="1"/>
      <c r="CET29" s="299">
        <v>6</v>
      </c>
      <c r="CEU29" s="597">
        <v>14</v>
      </c>
      <c r="CEV29" s="596" t="s">
        <v>85</v>
      </c>
      <c r="CEW29" s="287" t="s">
        <v>32</v>
      </c>
      <c r="CEX29" s="281">
        <v>1</v>
      </c>
      <c r="CEY29" s="297">
        <v>0</v>
      </c>
      <c r="CEZ29" s="298">
        <f t="shared" si="127"/>
        <v>0</v>
      </c>
      <c r="CFA29" s="1"/>
      <c r="CFB29" s="299">
        <v>6</v>
      </c>
      <c r="CFC29" s="597">
        <v>14</v>
      </c>
      <c r="CFD29" s="596" t="s">
        <v>85</v>
      </c>
      <c r="CFE29" s="287" t="s">
        <v>32</v>
      </c>
      <c r="CFF29" s="281">
        <v>1</v>
      </c>
      <c r="CFG29" s="297">
        <v>0</v>
      </c>
      <c r="CFH29" s="298">
        <f t="shared" si="127"/>
        <v>0</v>
      </c>
      <c r="CFI29" s="1"/>
      <c r="CFJ29" s="299">
        <v>6</v>
      </c>
      <c r="CFK29" s="597">
        <v>14</v>
      </c>
      <c r="CFL29" s="596" t="s">
        <v>85</v>
      </c>
      <c r="CFM29" s="287" t="s">
        <v>32</v>
      </c>
      <c r="CFN29" s="281">
        <v>1</v>
      </c>
      <c r="CFO29" s="297">
        <v>0</v>
      </c>
      <c r="CFP29" s="298">
        <f t="shared" si="128"/>
        <v>0</v>
      </c>
      <c r="CFQ29" s="1"/>
      <c r="CFR29" s="299">
        <v>6</v>
      </c>
      <c r="CFS29" s="597">
        <v>14</v>
      </c>
      <c r="CFT29" s="596" t="s">
        <v>85</v>
      </c>
      <c r="CFU29" s="287" t="s">
        <v>32</v>
      </c>
      <c r="CFV29" s="281">
        <v>1</v>
      </c>
      <c r="CFW29" s="297">
        <v>0</v>
      </c>
      <c r="CFX29" s="298">
        <f t="shared" si="128"/>
        <v>0</v>
      </c>
      <c r="CFY29" s="1"/>
      <c r="CFZ29" s="299">
        <v>6</v>
      </c>
      <c r="CGA29" s="597">
        <v>14</v>
      </c>
      <c r="CGB29" s="596" t="s">
        <v>85</v>
      </c>
      <c r="CGC29" s="287" t="s">
        <v>32</v>
      </c>
      <c r="CGD29" s="281">
        <v>1</v>
      </c>
      <c r="CGE29" s="297">
        <v>0</v>
      </c>
      <c r="CGF29" s="298">
        <f t="shared" si="129"/>
        <v>0</v>
      </c>
      <c r="CGG29" s="1"/>
      <c r="CGH29" s="299">
        <v>6</v>
      </c>
      <c r="CGI29" s="597">
        <v>14</v>
      </c>
      <c r="CGJ29" s="596" t="s">
        <v>85</v>
      </c>
      <c r="CGK29" s="287" t="s">
        <v>32</v>
      </c>
      <c r="CGL29" s="281">
        <v>1</v>
      </c>
      <c r="CGM29" s="297">
        <v>0</v>
      </c>
      <c r="CGN29" s="298">
        <f t="shared" si="129"/>
        <v>0</v>
      </c>
      <c r="CGO29" s="1"/>
      <c r="CGP29" s="299">
        <v>6</v>
      </c>
      <c r="CGQ29" s="597">
        <v>14</v>
      </c>
      <c r="CGR29" s="596" t="s">
        <v>85</v>
      </c>
      <c r="CGS29" s="287" t="s">
        <v>32</v>
      </c>
      <c r="CGT29" s="281">
        <v>1</v>
      </c>
      <c r="CGU29" s="297">
        <v>0</v>
      </c>
      <c r="CGV29" s="298">
        <f t="shared" si="130"/>
        <v>0</v>
      </c>
      <c r="CGW29" s="1"/>
      <c r="CGX29" s="299">
        <v>6</v>
      </c>
      <c r="CGY29" s="597">
        <v>14</v>
      </c>
      <c r="CGZ29" s="596" t="s">
        <v>85</v>
      </c>
      <c r="CHA29" s="287" t="s">
        <v>32</v>
      </c>
      <c r="CHB29" s="281">
        <v>1</v>
      </c>
      <c r="CHC29" s="297">
        <v>0</v>
      </c>
      <c r="CHD29" s="298">
        <f t="shared" si="130"/>
        <v>0</v>
      </c>
      <c r="CHE29" s="1"/>
      <c r="CHF29" s="299">
        <v>6</v>
      </c>
      <c r="CHG29" s="597">
        <v>14</v>
      </c>
      <c r="CHH29" s="596" t="s">
        <v>85</v>
      </c>
      <c r="CHI29" s="287" t="s">
        <v>32</v>
      </c>
      <c r="CHJ29" s="281">
        <v>1</v>
      </c>
      <c r="CHK29" s="297">
        <v>0</v>
      </c>
      <c r="CHL29" s="298">
        <f t="shared" si="131"/>
        <v>0</v>
      </c>
      <c r="CHM29" s="1"/>
      <c r="CHN29" s="299">
        <v>6</v>
      </c>
      <c r="CHO29" s="597">
        <v>14</v>
      </c>
      <c r="CHP29" s="596" t="s">
        <v>85</v>
      </c>
      <c r="CHQ29" s="287" t="s">
        <v>32</v>
      </c>
      <c r="CHR29" s="281">
        <v>1</v>
      </c>
      <c r="CHS29" s="297">
        <v>0</v>
      </c>
      <c r="CHT29" s="298">
        <f t="shared" si="131"/>
        <v>0</v>
      </c>
      <c r="CHU29" s="1"/>
      <c r="CHV29" s="299">
        <v>6</v>
      </c>
      <c r="CHW29" s="597">
        <v>14</v>
      </c>
      <c r="CHX29" s="596" t="s">
        <v>85</v>
      </c>
      <c r="CHY29" s="287" t="s">
        <v>32</v>
      </c>
      <c r="CHZ29" s="281">
        <v>1</v>
      </c>
      <c r="CIA29" s="297">
        <v>0</v>
      </c>
      <c r="CIB29" s="298">
        <f t="shared" si="132"/>
        <v>0</v>
      </c>
      <c r="CIC29" s="1"/>
      <c r="CID29" s="299">
        <v>6</v>
      </c>
      <c r="CIE29" s="597">
        <v>14</v>
      </c>
      <c r="CIF29" s="596" t="s">
        <v>85</v>
      </c>
      <c r="CIG29" s="287" t="s">
        <v>32</v>
      </c>
      <c r="CIH29" s="281">
        <v>1</v>
      </c>
      <c r="CII29" s="297">
        <v>0</v>
      </c>
      <c r="CIJ29" s="298">
        <f t="shared" si="132"/>
        <v>0</v>
      </c>
      <c r="CIK29" s="1"/>
      <c r="CIL29" s="299">
        <v>6</v>
      </c>
      <c r="CIM29" s="597">
        <v>14</v>
      </c>
      <c r="CIN29" s="596" t="s">
        <v>85</v>
      </c>
      <c r="CIO29" s="287" t="s">
        <v>32</v>
      </c>
      <c r="CIP29" s="281">
        <v>1</v>
      </c>
      <c r="CIQ29" s="297">
        <v>0</v>
      </c>
      <c r="CIR29" s="298">
        <f t="shared" si="133"/>
        <v>0</v>
      </c>
      <c r="CIS29" s="1"/>
      <c r="CIT29" s="299">
        <v>6</v>
      </c>
      <c r="CIU29" s="597">
        <v>14</v>
      </c>
      <c r="CIV29" s="596" t="s">
        <v>85</v>
      </c>
      <c r="CIW29" s="287" t="s">
        <v>32</v>
      </c>
      <c r="CIX29" s="281">
        <v>1</v>
      </c>
      <c r="CIY29" s="297">
        <v>0</v>
      </c>
      <c r="CIZ29" s="298">
        <f t="shared" si="133"/>
        <v>0</v>
      </c>
      <c r="CJA29" s="1"/>
      <c r="CJB29" s="299">
        <v>6</v>
      </c>
      <c r="CJC29" s="597">
        <v>14</v>
      </c>
      <c r="CJD29" s="596" t="s">
        <v>85</v>
      </c>
      <c r="CJE29" s="287" t="s">
        <v>32</v>
      </c>
      <c r="CJF29" s="281">
        <v>1</v>
      </c>
      <c r="CJG29" s="297">
        <v>0</v>
      </c>
      <c r="CJH29" s="298">
        <f t="shared" si="134"/>
        <v>0</v>
      </c>
      <c r="CJI29" s="1"/>
      <c r="CJJ29" s="299">
        <v>6</v>
      </c>
      <c r="CJK29" s="597">
        <v>14</v>
      </c>
      <c r="CJL29" s="596" t="s">
        <v>85</v>
      </c>
      <c r="CJM29" s="287" t="s">
        <v>32</v>
      </c>
      <c r="CJN29" s="281">
        <v>1</v>
      </c>
      <c r="CJO29" s="297">
        <v>0</v>
      </c>
      <c r="CJP29" s="298">
        <f t="shared" si="134"/>
        <v>0</v>
      </c>
      <c r="CJQ29" s="1"/>
      <c r="CJR29" s="299">
        <v>6</v>
      </c>
      <c r="CJS29" s="597">
        <v>14</v>
      </c>
      <c r="CJT29" s="596" t="s">
        <v>85</v>
      </c>
      <c r="CJU29" s="287" t="s">
        <v>32</v>
      </c>
      <c r="CJV29" s="281">
        <v>1</v>
      </c>
      <c r="CJW29" s="297">
        <v>0</v>
      </c>
      <c r="CJX29" s="298">
        <f t="shared" si="135"/>
        <v>0</v>
      </c>
      <c r="CJY29" s="1"/>
      <c r="CJZ29" s="299">
        <v>6</v>
      </c>
      <c r="CKA29" s="597">
        <v>14</v>
      </c>
      <c r="CKB29" s="596" t="s">
        <v>85</v>
      </c>
      <c r="CKC29" s="287" t="s">
        <v>32</v>
      </c>
      <c r="CKD29" s="281">
        <v>1</v>
      </c>
      <c r="CKE29" s="297">
        <v>0</v>
      </c>
      <c r="CKF29" s="298">
        <f t="shared" si="135"/>
        <v>0</v>
      </c>
      <c r="CKG29" s="1"/>
      <c r="CKH29" s="299">
        <v>6</v>
      </c>
      <c r="CKI29" s="597">
        <v>14</v>
      </c>
      <c r="CKJ29" s="596" t="s">
        <v>85</v>
      </c>
      <c r="CKK29" s="287" t="s">
        <v>32</v>
      </c>
      <c r="CKL29" s="281">
        <v>1</v>
      </c>
      <c r="CKM29" s="297">
        <v>0</v>
      </c>
      <c r="CKN29" s="298">
        <f t="shared" si="136"/>
        <v>0</v>
      </c>
      <c r="CKO29" s="1"/>
      <c r="CKP29" s="299">
        <v>6</v>
      </c>
      <c r="CKQ29" s="597">
        <v>14</v>
      </c>
      <c r="CKR29" s="596" t="s">
        <v>85</v>
      </c>
      <c r="CKS29" s="287" t="s">
        <v>32</v>
      </c>
      <c r="CKT29" s="281">
        <v>1</v>
      </c>
      <c r="CKU29" s="297">
        <v>0</v>
      </c>
      <c r="CKV29" s="298">
        <f t="shared" si="136"/>
        <v>0</v>
      </c>
      <c r="CKW29" s="1"/>
      <c r="CKX29" s="299">
        <v>6</v>
      </c>
      <c r="CKY29" s="597">
        <v>14</v>
      </c>
      <c r="CKZ29" s="596" t="s">
        <v>85</v>
      </c>
      <c r="CLA29" s="287" t="s">
        <v>32</v>
      </c>
      <c r="CLB29" s="281">
        <v>1</v>
      </c>
      <c r="CLC29" s="297">
        <v>0</v>
      </c>
      <c r="CLD29" s="298">
        <f t="shared" si="137"/>
        <v>0</v>
      </c>
      <c r="CLE29" s="1"/>
      <c r="CLF29" s="299">
        <v>6</v>
      </c>
      <c r="CLG29" s="597">
        <v>14</v>
      </c>
      <c r="CLH29" s="596" t="s">
        <v>85</v>
      </c>
      <c r="CLI29" s="287" t="s">
        <v>32</v>
      </c>
      <c r="CLJ29" s="281">
        <v>1</v>
      </c>
      <c r="CLK29" s="297">
        <v>0</v>
      </c>
      <c r="CLL29" s="298">
        <f t="shared" si="137"/>
        <v>0</v>
      </c>
      <c r="CLM29" s="1"/>
      <c r="CLN29" s="299">
        <v>6</v>
      </c>
      <c r="CLO29" s="597">
        <v>14</v>
      </c>
      <c r="CLP29" s="596" t="s">
        <v>85</v>
      </c>
      <c r="CLQ29" s="287" t="s">
        <v>32</v>
      </c>
      <c r="CLR29" s="281">
        <v>1</v>
      </c>
      <c r="CLS29" s="297">
        <v>0</v>
      </c>
      <c r="CLT29" s="298">
        <f t="shared" si="138"/>
        <v>0</v>
      </c>
      <c r="CLU29" s="1"/>
      <c r="CLV29" s="299">
        <v>6</v>
      </c>
      <c r="CLW29" s="597">
        <v>14</v>
      </c>
      <c r="CLX29" s="596" t="s">
        <v>85</v>
      </c>
      <c r="CLY29" s="287" t="s">
        <v>32</v>
      </c>
      <c r="CLZ29" s="281">
        <v>1</v>
      </c>
      <c r="CMA29" s="297">
        <v>0</v>
      </c>
      <c r="CMB29" s="298">
        <f t="shared" si="138"/>
        <v>0</v>
      </c>
      <c r="CMC29" s="1"/>
      <c r="CMD29" s="299">
        <v>6</v>
      </c>
      <c r="CME29" s="597">
        <v>14</v>
      </c>
      <c r="CMF29" s="596" t="s">
        <v>85</v>
      </c>
      <c r="CMG29" s="287" t="s">
        <v>32</v>
      </c>
      <c r="CMH29" s="281">
        <v>1</v>
      </c>
      <c r="CMI29" s="297">
        <v>0</v>
      </c>
      <c r="CMJ29" s="298">
        <f t="shared" si="139"/>
        <v>0</v>
      </c>
      <c r="CMK29" s="1"/>
      <c r="CML29" s="299">
        <v>6</v>
      </c>
      <c r="CMM29" s="597">
        <v>14</v>
      </c>
      <c r="CMN29" s="596" t="s">
        <v>85</v>
      </c>
      <c r="CMO29" s="287" t="s">
        <v>32</v>
      </c>
      <c r="CMP29" s="281">
        <v>1</v>
      </c>
      <c r="CMQ29" s="297">
        <v>0</v>
      </c>
      <c r="CMR29" s="298">
        <f t="shared" si="139"/>
        <v>0</v>
      </c>
      <c r="CMS29" s="1"/>
      <c r="CMT29" s="299">
        <v>6</v>
      </c>
      <c r="CMU29" s="597">
        <v>14</v>
      </c>
      <c r="CMV29" s="596" t="s">
        <v>85</v>
      </c>
      <c r="CMW29" s="287" t="s">
        <v>32</v>
      </c>
      <c r="CMX29" s="281">
        <v>1</v>
      </c>
      <c r="CMY29" s="297">
        <v>0</v>
      </c>
      <c r="CMZ29" s="298">
        <f t="shared" si="140"/>
        <v>0</v>
      </c>
      <c r="CNA29" s="1"/>
      <c r="CNB29" s="299">
        <v>6</v>
      </c>
      <c r="CNC29" s="597">
        <v>14</v>
      </c>
      <c r="CND29" s="596" t="s">
        <v>85</v>
      </c>
      <c r="CNE29" s="287" t="s">
        <v>32</v>
      </c>
      <c r="CNF29" s="281">
        <v>1</v>
      </c>
      <c r="CNG29" s="297">
        <v>0</v>
      </c>
      <c r="CNH29" s="298">
        <f t="shared" si="140"/>
        <v>0</v>
      </c>
      <c r="CNI29" s="1"/>
      <c r="CNJ29" s="299">
        <v>6</v>
      </c>
      <c r="CNK29" s="597">
        <v>14</v>
      </c>
      <c r="CNL29" s="596" t="s">
        <v>85</v>
      </c>
      <c r="CNM29" s="287" t="s">
        <v>32</v>
      </c>
      <c r="CNN29" s="281">
        <v>1</v>
      </c>
      <c r="CNO29" s="297">
        <v>0</v>
      </c>
      <c r="CNP29" s="298">
        <f t="shared" si="141"/>
        <v>0</v>
      </c>
      <c r="CNQ29" s="1"/>
      <c r="CNR29" s="299">
        <v>6</v>
      </c>
      <c r="CNS29" s="597">
        <v>14</v>
      </c>
      <c r="CNT29" s="596" t="s">
        <v>85</v>
      </c>
      <c r="CNU29" s="287" t="s">
        <v>32</v>
      </c>
      <c r="CNV29" s="281">
        <v>1</v>
      </c>
      <c r="CNW29" s="297">
        <v>0</v>
      </c>
      <c r="CNX29" s="298">
        <f t="shared" si="141"/>
        <v>0</v>
      </c>
      <c r="CNY29" s="1"/>
      <c r="CNZ29" s="299">
        <v>6</v>
      </c>
      <c r="COA29" s="597">
        <v>14</v>
      </c>
      <c r="COB29" s="596" t="s">
        <v>85</v>
      </c>
      <c r="COC29" s="287" t="s">
        <v>32</v>
      </c>
      <c r="COD29" s="281">
        <v>1</v>
      </c>
      <c r="COE29" s="297">
        <v>0</v>
      </c>
      <c r="COF29" s="298">
        <f t="shared" si="142"/>
        <v>0</v>
      </c>
      <c r="COG29" s="1"/>
      <c r="COH29" s="299">
        <v>6</v>
      </c>
      <c r="COI29" s="597">
        <v>14</v>
      </c>
      <c r="COJ29" s="596" t="s">
        <v>85</v>
      </c>
      <c r="COK29" s="287" t="s">
        <v>32</v>
      </c>
      <c r="COL29" s="281">
        <v>1</v>
      </c>
      <c r="COM29" s="297">
        <v>0</v>
      </c>
      <c r="CON29" s="298">
        <f t="shared" si="142"/>
        <v>0</v>
      </c>
      <c r="COO29" s="1"/>
      <c r="COP29" s="299">
        <v>6</v>
      </c>
      <c r="COQ29" s="597">
        <v>14</v>
      </c>
      <c r="COR29" s="596" t="s">
        <v>85</v>
      </c>
      <c r="COS29" s="287" t="s">
        <v>32</v>
      </c>
      <c r="COT29" s="281">
        <v>1</v>
      </c>
      <c r="COU29" s="297">
        <v>0</v>
      </c>
      <c r="COV29" s="298">
        <f t="shared" si="143"/>
        <v>0</v>
      </c>
      <c r="COW29" s="1"/>
      <c r="COX29" s="299">
        <v>6</v>
      </c>
      <c r="COY29" s="597">
        <v>14</v>
      </c>
      <c r="COZ29" s="596" t="s">
        <v>85</v>
      </c>
      <c r="CPA29" s="287" t="s">
        <v>32</v>
      </c>
      <c r="CPB29" s="281">
        <v>1</v>
      </c>
      <c r="CPC29" s="297">
        <v>0</v>
      </c>
      <c r="CPD29" s="298">
        <f t="shared" si="143"/>
        <v>0</v>
      </c>
      <c r="CPE29" s="1"/>
      <c r="CPF29" s="299">
        <v>6</v>
      </c>
      <c r="CPG29" s="597">
        <v>14</v>
      </c>
      <c r="CPH29" s="596" t="s">
        <v>85</v>
      </c>
      <c r="CPI29" s="287" t="s">
        <v>32</v>
      </c>
      <c r="CPJ29" s="281">
        <v>1</v>
      </c>
      <c r="CPK29" s="297">
        <v>0</v>
      </c>
      <c r="CPL29" s="298">
        <f t="shared" si="144"/>
        <v>0</v>
      </c>
      <c r="CPM29" s="1"/>
      <c r="CPN29" s="299">
        <v>6</v>
      </c>
      <c r="CPO29" s="597">
        <v>14</v>
      </c>
      <c r="CPP29" s="596" t="s">
        <v>85</v>
      </c>
      <c r="CPQ29" s="287" t="s">
        <v>32</v>
      </c>
      <c r="CPR29" s="281">
        <v>1</v>
      </c>
      <c r="CPS29" s="297">
        <v>0</v>
      </c>
      <c r="CPT29" s="298">
        <f t="shared" si="144"/>
        <v>0</v>
      </c>
      <c r="CPU29" s="1"/>
      <c r="CPV29" s="299">
        <v>6</v>
      </c>
      <c r="CPW29" s="597">
        <v>14</v>
      </c>
      <c r="CPX29" s="596" t="s">
        <v>85</v>
      </c>
      <c r="CPY29" s="287" t="s">
        <v>32</v>
      </c>
      <c r="CPZ29" s="281">
        <v>1</v>
      </c>
      <c r="CQA29" s="297">
        <v>0</v>
      </c>
      <c r="CQB29" s="298">
        <f t="shared" si="145"/>
        <v>0</v>
      </c>
      <c r="CQC29" s="1"/>
      <c r="CQD29" s="299">
        <v>6</v>
      </c>
      <c r="CQE29" s="597">
        <v>14</v>
      </c>
      <c r="CQF29" s="596" t="s">
        <v>85</v>
      </c>
      <c r="CQG29" s="287" t="s">
        <v>32</v>
      </c>
      <c r="CQH29" s="281">
        <v>1</v>
      </c>
      <c r="CQI29" s="297">
        <v>0</v>
      </c>
      <c r="CQJ29" s="298">
        <f t="shared" si="145"/>
        <v>0</v>
      </c>
      <c r="CQK29" s="1"/>
      <c r="CQL29" s="299">
        <v>6</v>
      </c>
      <c r="CQM29" s="597">
        <v>14</v>
      </c>
      <c r="CQN29" s="596" t="s">
        <v>85</v>
      </c>
      <c r="CQO29" s="287" t="s">
        <v>32</v>
      </c>
      <c r="CQP29" s="281">
        <v>1</v>
      </c>
      <c r="CQQ29" s="297">
        <v>0</v>
      </c>
      <c r="CQR29" s="298">
        <f t="shared" si="146"/>
        <v>0</v>
      </c>
      <c r="CQS29" s="1"/>
      <c r="CQT29" s="299">
        <v>6</v>
      </c>
      <c r="CQU29" s="597">
        <v>14</v>
      </c>
      <c r="CQV29" s="596" t="s">
        <v>85</v>
      </c>
      <c r="CQW29" s="287" t="s">
        <v>32</v>
      </c>
      <c r="CQX29" s="281">
        <v>1</v>
      </c>
      <c r="CQY29" s="297">
        <v>0</v>
      </c>
      <c r="CQZ29" s="298">
        <f t="shared" si="146"/>
        <v>0</v>
      </c>
      <c r="CRA29" s="1"/>
      <c r="CRB29" s="299">
        <v>6</v>
      </c>
      <c r="CRC29" s="597">
        <v>14</v>
      </c>
      <c r="CRD29" s="596" t="s">
        <v>85</v>
      </c>
      <c r="CRE29" s="287" t="s">
        <v>32</v>
      </c>
      <c r="CRF29" s="281">
        <v>1</v>
      </c>
      <c r="CRG29" s="297">
        <v>0</v>
      </c>
      <c r="CRH29" s="298">
        <f t="shared" si="147"/>
        <v>0</v>
      </c>
      <c r="CRI29" s="1"/>
      <c r="CRJ29" s="299">
        <v>6</v>
      </c>
      <c r="CRK29" s="597">
        <v>14</v>
      </c>
      <c r="CRL29" s="596" t="s">
        <v>85</v>
      </c>
      <c r="CRM29" s="287" t="s">
        <v>32</v>
      </c>
      <c r="CRN29" s="281">
        <v>1</v>
      </c>
      <c r="CRO29" s="297">
        <v>0</v>
      </c>
      <c r="CRP29" s="298">
        <f t="shared" si="147"/>
        <v>0</v>
      </c>
      <c r="CRQ29" s="1"/>
      <c r="CRR29" s="299">
        <v>6</v>
      </c>
      <c r="CRS29" s="597">
        <v>14</v>
      </c>
      <c r="CRT29" s="596" t="s">
        <v>85</v>
      </c>
      <c r="CRU29" s="287" t="s">
        <v>32</v>
      </c>
      <c r="CRV29" s="281">
        <v>1</v>
      </c>
      <c r="CRW29" s="297">
        <v>0</v>
      </c>
      <c r="CRX29" s="298">
        <f t="shared" si="148"/>
        <v>0</v>
      </c>
      <c r="CRY29" s="1"/>
      <c r="CRZ29" s="299">
        <v>6</v>
      </c>
      <c r="CSA29" s="597">
        <v>14</v>
      </c>
      <c r="CSB29" s="596" t="s">
        <v>85</v>
      </c>
      <c r="CSC29" s="287" t="s">
        <v>32</v>
      </c>
      <c r="CSD29" s="281">
        <v>1</v>
      </c>
      <c r="CSE29" s="297">
        <v>0</v>
      </c>
      <c r="CSF29" s="298">
        <f t="shared" si="148"/>
        <v>0</v>
      </c>
      <c r="CSG29" s="1"/>
      <c r="CSH29" s="299">
        <v>6</v>
      </c>
      <c r="CSI29" s="597">
        <v>14</v>
      </c>
      <c r="CSJ29" s="596" t="s">
        <v>85</v>
      </c>
      <c r="CSK29" s="287" t="s">
        <v>32</v>
      </c>
      <c r="CSL29" s="281">
        <v>1</v>
      </c>
      <c r="CSM29" s="297">
        <v>0</v>
      </c>
      <c r="CSN29" s="298">
        <f t="shared" si="149"/>
        <v>0</v>
      </c>
      <c r="CSO29" s="1"/>
      <c r="CSP29" s="299">
        <v>6</v>
      </c>
      <c r="CSQ29" s="597">
        <v>14</v>
      </c>
      <c r="CSR29" s="596" t="s">
        <v>85</v>
      </c>
      <c r="CSS29" s="287" t="s">
        <v>32</v>
      </c>
      <c r="CST29" s="281">
        <v>1</v>
      </c>
      <c r="CSU29" s="297">
        <v>0</v>
      </c>
      <c r="CSV29" s="298">
        <f t="shared" si="149"/>
        <v>0</v>
      </c>
      <c r="CSW29" s="1"/>
      <c r="CSX29" s="299">
        <v>6</v>
      </c>
      <c r="CSY29" s="597">
        <v>14</v>
      </c>
      <c r="CSZ29" s="596" t="s">
        <v>85</v>
      </c>
      <c r="CTA29" s="287" t="s">
        <v>32</v>
      </c>
      <c r="CTB29" s="281">
        <v>1</v>
      </c>
      <c r="CTC29" s="297">
        <v>0</v>
      </c>
      <c r="CTD29" s="298">
        <f t="shared" si="150"/>
        <v>0</v>
      </c>
      <c r="CTE29" s="1"/>
      <c r="CTF29" s="299">
        <v>6</v>
      </c>
      <c r="CTG29" s="597">
        <v>14</v>
      </c>
      <c r="CTH29" s="596" t="s">
        <v>85</v>
      </c>
      <c r="CTI29" s="287" t="s">
        <v>32</v>
      </c>
      <c r="CTJ29" s="281">
        <v>1</v>
      </c>
      <c r="CTK29" s="297">
        <v>0</v>
      </c>
      <c r="CTL29" s="298">
        <f t="shared" si="150"/>
        <v>0</v>
      </c>
      <c r="CTM29" s="1"/>
      <c r="CTN29" s="299">
        <v>6</v>
      </c>
      <c r="CTO29" s="597">
        <v>14</v>
      </c>
      <c r="CTP29" s="596" t="s">
        <v>85</v>
      </c>
      <c r="CTQ29" s="287" t="s">
        <v>32</v>
      </c>
      <c r="CTR29" s="281">
        <v>1</v>
      </c>
      <c r="CTS29" s="297">
        <v>0</v>
      </c>
      <c r="CTT29" s="298">
        <f t="shared" si="151"/>
        <v>0</v>
      </c>
      <c r="CTU29" s="1"/>
      <c r="CTV29" s="299">
        <v>6</v>
      </c>
      <c r="CTW29" s="597">
        <v>14</v>
      </c>
      <c r="CTX29" s="596" t="s">
        <v>85</v>
      </c>
      <c r="CTY29" s="287" t="s">
        <v>32</v>
      </c>
      <c r="CTZ29" s="281">
        <v>1</v>
      </c>
      <c r="CUA29" s="297">
        <v>0</v>
      </c>
      <c r="CUB29" s="298">
        <f t="shared" si="151"/>
        <v>0</v>
      </c>
      <c r="CUC29" s="1"/>
      <c r="CUD29" s="299">
        <v>6</v>
      </c>
      <c r="CUE29" s="597">
        <v>14</v>
      </c>
      <c r="CUF29" s="596" t="s">
        <v>85</v>
      </c>
      <c r="CUG29" s="287" t="s">
        <v>32</v>
      </c>
      <c r="CUH29" s="281">
        <v>1</v>
      </c>
      <c r="CUI29" s="297">
        <v>0</v>
      </c>
      <c r="CUJ29" s="298">
        <f t="shared" si="152"/>
        <v>0</v>
      </c>
      <c r="CUK29" s="1"/>
      <c r="CUL29" s="299">
        <v>6</v>
      </c>
      <c r="CUM29" s="597">
        <v>14</v>
      </c>
      <c r="CUN29" s="596" t="s">
        <v>85</v>
      </c>
      <c r="CUO29" s="287" t="s">
        <v>32</v>
      </c>
      <c r="CUP29" s="281">
        <v>1</v>
      </c>
      <c r="CUQ29" s="297">
        <v>0</v>
      </c>
      <c r="CUR29" s="298">
        <f t="shared" si="152"/>
        <v>0</v>
      </c>
      <c r="CUS29" s="1"/>
      <c r="CUT29" s="299">
        <v>6</v>
      </c>
      <c r="CUU29" s="597">
        <v>14</v>
      </c>
      <c r="CUV29" s="596" t="s">
        <v>85</v>
      </c>
      <c r="CUW29" s="287" t="s">
        <v>32</v>
      </c>
      <c r="CUX29" s="281">
        <v>1</v>
      </c>
      <c r="CUY29" s="297">
        <v>0</v>
      </c>
      <c r="CUZ29" s="298">
        <f t="shared" si="153"/>
        <v>0</v>
      </c>
      <c r="CVA29" s="1"/>
      <c r="CVB29" s="299">
        <v>6</v>
      </c>
      <c r="CVC29" s="597">
        <v>14</v>
      </c>
      <c r="CVD29" s="596" t="s">
        <v>85</v>
      </c>
      <c r="CVE29" s="287" t="s">
        <v>32</v>
      </c>
      <c r="CVF29" s="281">
        <v>1</v>
      </c>
      <c r="CVG29" s="297">
        <v>0</v>
      </c>
      <c r="CVH29" s="298">
        <f t="shared" si="153"/>
        <v>0</v>
      </c>
      <c r="CVI29" s="1"/>
      <c r="CVJ29" s="299">
        <v>6</v>
      </c>
      <c r="CVK29" s="597">
        <v>14</v>
      </c>
      <c r="CVL29" s="596" t="s">
        <v>85</v>
      </c>
      <c r="CVM29" s="287" t="s">
        <v>32</v>
      </c>
      <c r="CVN29" s="281">
        <v>1</v>
      </c>
      <c r="CVO29" s="297">
        <v>0</v>
      </c>
      <c r="CVP29" s="298">
        <f t="shared" si="154"/>
        <v>0</v>
      </c>
      <c r="CVQ29" s="1"/>
      <c r="CVR29" s="299">
        <v>6</v>
      </c>
      <c r="CVS29" s="597">
        <v>14</v>
      </c>
      <c r="CVT29" s="596" t="s">
        <v>85</v>
      </c>
      <c r="CVU29" s="287" t="s">
        <v>32</v>
      </c>
      <c r="CVV29" s="281">
        <v>1</v>
      </c>
      <c r="CVW29" s="297">
        <v>0</v>
      </c>
      <c r="CVX29" s="298">
        <f t="shared" si="154"/>
        <v>0</v>
      </c>
      <c r="CVY29" s="1"/>
      <c r="CVZ29" s="299">
        <v>6</v>
      </c>
      <c r="CWA29" s="597">
        <v>14</v>
      </c>
      <c r="CWB29" s="596" t="s">
        <v>85</v>
      </c>
      <c r="CWC29" s="287" t="s">
        <v>32</v>
      </c>
      <c r="CWD29" s="281">
        <v>1</v>
      </c>
      <c r="CWE29" s="297">
        <v>0</v>
      </c>
      <c r="CWF29" s="298">
        <f t="shared" si="155"/>
        <v>0</v>
      </c>
      <c r="CWG29" s="1"/>
      <c r="CWH29" s="299">
        <v>6</v>
      </c>
      <c r="CWI29" s="597">
        <v>14</v>
      </c>
      <c r="CWJ29" s="596" t="s">
        <v>85</v>
      </c>
      <c r="CWK29" s="287" t="s">
        <v>32</v>
      </c>
      <c r="CWL29" s="281">
        <v>1</v>
      </c>
      <c r="CWM29" s="297">
        <v>0</v>
      </c>
      <c r="CWN29" s="298">
        <f t="shared" si="155"/>
        <v>0</v>
      </c>
      <c r="CWO29" s="1"/>
      <c r="CWP29" s="299">
        <v>6</v>
      </c>
      <c r="CWQ29" s="597">
        <v>14</v>
      </c>
      <c r="CWR29" s="596" t="s">
        <v>85</v>
      </c>
      <c r="CWS29" s="287" t="s">
        <v>32</v>
      </c>
      <c r="CWT29" s="281">
        <v>1</v>
      </c>
      <c r="CWU29" s="297">
        <v>0</v>
      </c>
      <c r="CWV29" s="298">
        <f t="shared" si="156"/>
        <v>0</v>
      </c>
      <c r="CWW29" s="1"/>
      <c r="CWX29" s="299">
        <v>6</v>
      </c>
      <c r="CWY29" s="597">
        <v>14</v>
      </c>
      <c r="CWZ29" s="596" t="s">
        <v>85</v>
      </c>
      <c r="CXA29" s="287" t="s">
        <v>32</v>
      </c>
      <c r="CXB29" s="281">
        <v>1</v>
      </c>
      <c r="CXC29" s="297">
        <v>0</v>
      </c>
      <c r="CXD29" s="298">
        <f t="shared" si="156"/>
        <v>0</v>
      </c>
      <c r="CXE29" s="1"/>
      <c r="CXF29" s="299">
        <v>6</v>
      </c>
      <c r="CXG29" s="597">
        <v>14</v>
      </c>
      <c r="CXH29" s="596" t="s">
        <v>85</v>
      </c>
      <c r="CXI29" s="287" t="s">
        <v>32</v>
      </c>
      <c r="CXJ29" s="281">
        <v>1</v>
      </c>
      <c r="CXK29" s="297">
        <v>0</v>
      </c>
      <c r="CXL29" s="298">
        <f t="shared" si="157"/>
        <v>0</v>
      </c>
      <c r="CXM29" s="1"/>
      <c r="CXN29" s="299">
        <v>6</v>
      </c>
      <c r="CXO29" s="597">
        <v>14</v>
      </c>
      <c r="CXP29" s="596" t="s">
        <v>85</v>
      </c>
      <c r="CXQ29" s="287" t="s">
        <v>32</v>
      </c>
      <c r="CXR29" s="281">
        <v>1</v>
      </c>
      <c r="CXS29" s="297">
        <v>0</v>
      </c>
      <c r="CXT29" s="298">
        <f t="shared" si="157"/>
        <v>0</v>
      </c>
      <c r="CXU29" s="1"/>
      <c r="CXV29" s="299">
        <v>6</v>
      </c>
      <c r="CXW29" s="597">
        <v>14</v>
      </c>
      <c r="CXX29" s="596" t="s">
        <v>85</v>
      </c>
      <c r="CXY29" s="287" t="s">
        <v>32</v>
      </c>
      <c r="CXZ29" s="281">
        <v>1</v>
      </c>
      <c r="CYA29" s="297">
        <v>0</v>
      </c>
      <c r="CYB29" s="298">
        <f t="shared" si="158"/>
        <v>0</v>
      </c>
      <c r="CYC29" s="1"/>
      <c r="CYD29" s="299">
        <v>6</v>
      </c>
      <c r="CYE29" s="597">
        <v>14</v>
      </c>
      <c r="CYF29" s="596" t="s">
        <v>85</v>
      </c>
      <c r="CYG29" s="287" t="s">
        <v>32</v>
      </c>
      <c r="CYH29" s="281">
        <v>1</v>
      </c>
      <c r="CYI29" s="297">
        <v>0</v>
      </c>
      <c r="CYJ29" s="298">
        <f t="shared" si="158"/>
        <v>0</v>
      </c>
      <c r="CYK29" s="1"/>
      <c r="CYL29" s="299">
        <v>6</v>
      </c>
      <c r="CYM29" s="597">
        <v>14</v>
      </c>
      <c r="CYN29" s="596" t="s">
        <v>85</v>
      </c>
      <c r="CYO29" s="287" t="s">
        <v>32</v>
      </c>
      <c r="CYP29" s="281">
        <v>1</v>
      </c>
      <c r="CYQ29" s="297">
        <v>0</v>
      </c>
      <c r="CYR29" s="298">
        <f t="shared" si="159"/>
        <v>0</v>
      </c>
      <c r="CYS29" s="1"/>
      <c r="CYT29" s="299">
        <v>6</v>
      </c>
      <c r="CYU29" s="597">
        <v>14</v>
      </c>
      <c r="CYV29" s="596" t="s">
        <v>85</v>
      </c>
      <c r="CYW29" s="287" t="s">
        <v>32</v>
      </c>
      <c r="CYX29" s="281">
        <v>1</v>
      </c>
      <c r="CYY29" s="297">
        <v>0</v>
      </c>
      <c r="CYZ29" s="298">
        <f t="shared" si="159"/>
        <v>0</v>
      </c>
      <c r="CZA29" s="1"/>
      <c r="CZB29" s="299">
        <v>6</v>
      </c>
      <c r="CZC29" s="597">
        <v>14</v>
      </c>
      <c r="CZD29" s="596" t="s">
        <v>85</v>
      </c>
      <c r="CZE29" s="287" t="s">
        <v>32</v>
      </c>
      <c r="CZF29" s="281">
        <v>1</v>
      </c>
      <c r="CZG29" s="297">
        <v>0</v>
      </c>
      <c r="CZH29" s="298">
        <f t="shared" si="160"/>
        <v>0</v>
      </c>
      <c r="CZI29" s="1"/>
      <c r="CZJ29" s="299">
        <v>6</v>
      </c>
      <c r="CZK29" s="597">
        <v>14</v>
      </c>
      <c r="CZL29" s="596" t="s">
        <v>85</v>
      </c>
      <c r="CZM29" s="287" t="s">
        <v>32</v>
      </c>
      <c r="CZN29" s="281">
        <v>1</v>
      </c>
      <c r="CZO29" s="297">
        <v>0</v>
      </c>
      <c r="CZP29" s="298">
        <f t="shared" si="160"/>
        <v>0</v>
      </c>
      <c r="CZQ29" s="1"/>
      <c r="CZR29" s="299">
        <v>6</v>
      </c>
      <c r="CZS29" s="597">
        <v>14</v>
      </c>
      <c r="CZT29" s="596" t="s">
        <v>85</v>
      </c>
      <c r="CZU29" s="287" t="s">
        <v>32</v>
      </c>
      <c r="CZV29" s="281">
        <v>1</v>
      </c>
      <c r="CZW29" s="297">
        <v>0</v>
      </c>
      <c r="CZX29" s="298">
        <f t="shared" si="161"/>
        <v>0</v>
      </c>
      <c r="CZY29" s="1"/>
      <c r="CZZ29" s="299">
        <v>6</v>
      </c>
      <c r="DAA29" s="597">
        <v>14</v>
      </c>
      <c r="DAB29" s="596" t="s">
        <v>85</v>
      </c>
      <c r="DAC29" s="287" t="s">
        <v>32</v>
      </c>
      <c r="DAD29" s="281">
        <v>1</v>
      </c>
      <c r="DAE29" s="297">
        <v>0</v>
      </c>
      <c r="DAF29" s="298">
        <f t="shared" si="161"/>
        <v>0</v>
      </c>
      <c r="DAG29" s="1"/>
      <c r="DAH29" s="299">
        <v>6</v>
      </c>
      <c r="DAI29" s="597">
        <v>14</v>
      </c>
      <c r="DAJ29" s="596" t="s">
        <v>85</v>
      </c>
      <c r="DAK29" s="287" t="s">
        <v>32</v>
      </c>
      <c r="DAL29" s="281">
        <v>1</v>
      </c>
      <c r="DAM29" s="297">
        <v>0</v>
      </c>
      <c r="DAN29" s="298">
        <f t="shared" si="162"/>
        <v>0</v>
      </c>
      <c r="DAO29" s="1"/>
      <c r="DAP29" s="299">
        <v>6</v>
      </c>
      <c r="DAQ29" s="597">
        <v>14</v>
      </c>
      <c r="DAR29" s="596" t="s">
        <v>85</v>
      </c>
      <c r="DAS29" s="287" t="s">
        <v>32</v>
      </c>
      <c r="DAT29" s="281">
        <v>1</v>
      </c>
      <c r="DAU29" s="297">
        <v>0</v>
      </c>
      <c r="DAV29" s="298">
        <f t="shared" si="162"/>
        <v>0</v>
      </c>
      <c r="DAW29" s="1"/>
      <c r="DAX29" s="299">
        <v>6</v>
      </c>
      <c r="DAY29" s="597">
        <v>14</v>
      </c>
      <c r="DAZ29" s="596" t="s">
        <v>85</v>
      </c>
      <c r="DBA29" s="287" t="s">
        <v>32</v>
      </c>
      <c r="DBB29" s="281">
        <v>1</v>
      </c>
      <c r="DBC29" s="297">
        <v>0</v>
      </c>
      <c r="DBD29" s="298">
        <f t="shared" si="163"/>
        <v>0</v>
      </c>
      <c r="DBE29" s="1"/>
      <c r="DBF29" s="299">
        <v>6</v>
      </c>
      <c r="DBG29" s="597">
        <v>14</v>
      </c>
      <c r="DBH29" s="596" t="s">
        <v>85</v>
      </c>
      <c r="DBI29" s="287" t="s">
        <v>32</v>
      </c>
      <c r="DBJ29" s="281">
        <v>1</v>
      </c>
      <c r="DBK29" s="297">
        <v>0</v>
      </c>
      <c r="DBL29" s="298">
        <f t="shared" si="163"/>
        <v>0</v>
      </c>
      <c r="DBM29" s="1"/>
      <c r="DBN29" s="299">
        <v>6</v>
      </c>
      <c r="DBO29" s="597">
        <v>14</v>
      </c>
      <c r="DBP29" s="596" t="s">
        <v>85</v>
      </c>
      <c r="DBQ29" s="287" t="s">
        <v>32</v>
      </c>
      <c r="DBR29" s="281">
        <v>1</v>
      </c>
      <c r="DBS29" s="297">
        <v>0</v>
      </c>
      <c r="DBT29" s="298">
        <f t="shared" si="164"/>
        <v>0</v>
      </c>
      <c r="DBU29" s="1"/>
      <c r="DBV29" s="299">
        <v>6</v>
      </c>
      <c r="DBW29" s="597">
        <v>14</v>
      </c>
      <c r="DBX29" s="596" t="s">
        <v>85</v>
      </c>
      <c r="DBY29" s="287" t="s">
        <v>32</v>
      </c>
      <c r="DBZ29" s="281">
        <v>1</v>
      </c>
      <c r="DCA29" s="297">
        <v>0</v>
      </c>
      <c r="DCB29" s="298">
        <f t="shared" si="164"/>
        <v>0</v>
      </c>
      <c r="DCC29" s="1"/>
      <c r="DCD29" s="299">
        <v>6</v>
      </c>
      <c r="DCE29" s="597">
        <v>14</v>
      </c>
      <c r="DCF29" s="596" t="s">
        <v>85</v>
      </c>
      <c r="DCG29" s="287" t="s">
        <v>32</v>
      </c>
      <c r="DCH29" s="281">
        <v>1</v>
      </c>
      <c r="DCI29" s="297">
        <v>0</v>
      </c>
      <c r="DCJ29" s="298">
        <f t="shared" si="165"/>
        <v>0</v>
      </c>
      <c r="DCK29" s="1"/>
      <c r="DCL29" s="299">
        <v>6</v>
      </c>
      <c r="DCM29" s="597">
        <v>14</v>
      </c>
      <c r="DCN29" s="596" t="s">
        <v>85</v>
      </c>
      <c r="DCO29" s="287" t="s">
        <v>32</v>
      </c>
      <c r="DCP29" s="281">
        <v>1</v>
      </c>
      <c r="DCQ29" s="297">
        <v>0</v>
      </c>
      <c r="DCR29" s="298">
        <f t="shared" si="165"/>
        <v>0</v>
      </c>
      <c r="DCS29" s="1"/>
      <c r="DCT29" s="299">
        <v>6</v>
      </c>
      <c r="DCU29" s="597">
        <v>14</v>
      </c>
      <c r="DCV29" s="596" t="s">
        <v>85</v>
      </c>
      <c r="DCW29" s="287" t="s">
        <v>32</v>
      </c>
      <c r="DCX29" s="281">
        <v>1</v>
      </c>
      <c r="DCY29" s="297">
        <v>0</v>
      </c>
      <c r="DCZ29" s="298">
        <f t="shared" si="166"/>
        <v>0</v>
      </c>
      <c r="DDA29" s="1"/>
      <c r="DDB29" s="299">
        <v>6</v>
      </c>
      <c r="DDC29" s="597">
        <v>14</v>
      </c>
      <c r="DDD29" s="596" t="s">
        <v>85</v>
      </c>
      <c r="DDE29" s="287" t="s">
        <v>32</v>
      </c>
      <c r="DDF29" s="281">
        <v>1</v>
      </c>
      <c r="DDG29" s="297">
        <v>0</v>
      </c>
      <c r="DDH29" s="298">
        <f t="shared" si="166"/>
        <v>0</v>
      </c>
      <c r="DDI29" s="1"/>
      <c r="DDJ29" s="299">
        <v>6</v>
      </c>
      <c r="DDK29" s="597">
        <v>14</v>
      </c>
      <c r="DDL29" s="596" t="s">
        <v>85</v>
      </c>
      <c r="DDM29" s="287" t="s">
        <v>32</v>
      </c>
      <c r="DDN29" s="281">
        <v>1</v>
      </c>
      <c r="DDO29" s="297">
        <v>0</v>
      </c>
      <c r="DDP29" s="298">
        <f t="shared" si="167"/>
        <v>0</v>
      </c>
      <c r="DDQ29" s="1"/>
      <c r="DDR29" s="299">
        <v>6</v>
      </c>
      <c r="DDS29" s="597">
        <v>14</v>
      </c>
      <c r="DDT29" s="596" t="s">
        <v>85</v>
      </c>
      <c r="DDU29" s="287" t="s">
        <v>32</v>
      </c>
      <c r="DDV29" s="281">
        <v>1</v>
      </c>
      <c r="DDW29" s="297">
        <v>0</v>
      </c>
      <c r="DDX29" s="298">
        <f t="shared" si="167"/>
        <v>0</v>
      </c>
      <c r="DDY29" s="1"/>
      <c r="DDZ29" s="299">
        <v>6</v>
      </c>
      <c r="DEA29" s="597">
        <v>14</v>
      </c>
      <c r="DEB29" s="596" t="s">
        <v>85</v>
      </c>
      <c r="DEC29" s="287" t="s">
        <v>32</v>
      </c>
      <c r="DED29" s="281">
        <v>1</v>
      </c>
      <c r="DEE29" s="297">
        <v>0</v>
      </c>
      <c r="DEF29" s="298">
        <f t="shared" si="168"/>
        <v>0</v>
      </c>
      <c r="DEG29" s="1"/>
      <c r="DEH29" s="299">
        <v>6</v>
      </c>
      <c r="DEI29" s="597">
        <v>14</v>
      </c>
      <c r="DEJ29" s="596" t="s">
        <v>85</v>
      </c>
      <c r="DEK29" s="287" t="s">
        <v>32</v>
      </c>
      <c r="DEL29" s="281">
        <v>1</v>
      </c>
      <c r="DEM29" s="297">
        <v>0</v>
      </c>
      <c r="DEN29" s="298">
        <f t="shared" si="168"/>
        <v>0</v>
      </c>
      <c r="DEO29" s="1"/>
      <c r="DEP29" s="299">
        <v>6</v>
      </c>
      <c r="DEQ29" s="597">
        <v>14</v>
      </c>
      <c r="DER29" s="596" t="s">
        <v>85</v>
      </c>
      <c r="DES29" s="287" t="s">
        <v>32</v>
      </c>
      <c r="DET29" s="281">
        <v>1</v>
      </c>
      <c r="DEU29" s="297">
        <v>0</v>
      </c>
      <c r="DEV29" s="298">
        <f t="shared" si="169"/>
        <v>0</v>
      </c>
      <c r="DEW29" s="1"/>
      <c r="DEX29" s="299">
        <v>6</v>
      </c>
      <c r="DEY29" s="597">
        <v>14</v>
      </c>
      <c r="DEZ29" s="596" t="s">
        <v>85</v>
      </c>
      <c r="DFA29" s="287" t="s">
        <v>32</v>
      </c>
      <c r="DFB29" s="281">
        <v>1</v>
      </c>
      <c r="DFC29" s="297">
        <v>0</v>
      </c>
      <c r="DFD29" s="298">
        <f t="shared" si="169"/>
        <v>0</v>
      </c>
      <c r="DFE29" s="1"/>
      <c r="DFF29" s="299">
        <v>6</v>
      </c>
      <c r="DFG29" s="597">
        <v>14</v>
      </c>
      <c r="DFH29" s="596" t="s">
        <v>85</v>
      </c>
      <c r="DFI29" s="287" t="s">
        <v>32</v>
      </c>
      <c r="DFJ29" s="281">
        <v>1</v>
      </c>
      <c r="DFK29" s="297">
        <v>0</v>
      </c>
      <c r="DFL29" s="298">
        <f t="shared" si="170"/>
        <v>0</v>
      </c>
      <c r="DFM29" s="1"/>
      <c r="DFN29" s="299">
        <v>6</v>
      </c>
      <c r="DFO29" s="597">
        <v>14</v>
      </c>
      <c r="DFP29" s="596" t="s">
        <v>85</v>
      </c>
      <c r="DFQ29" s="287" t="s">
        <v>32</v>
      </c>
      <c r="DFR29" s="281">
        <v>1</v>
      </c>
      <c r="DFS29" s="297">
        <v>0</v>
      </c>
      <c r="DFT29" s="298">
        <f t="shared" si="170"/>
        <v>0</v>
      </c>
      <c r="DFU29" s="1"/>
      <c r="DFV29" s="299">
        <v>6</v>
      </c>
      <c r="DFW29" s="597">
        <v>14</v>
      </c>
      <c r="DFX29" s="596" t="s">
        <v>85</v>
      </c>
      <c r="DFY29" s="287" t="s">
        <v>32</v>
      </c>
      <c r="DFZ29" s="281">
        <v>1</v>
      </c>
      <c r="DGA29" s="297">
        <v>0</v>
      </c>
      <c r="DGB29" s="298">
        <f t="shared" si="171"/>
        <v>0</v>
      </c>
      <c r="DGC29" s="1"/>
      <c r="DGD29" s="299">
        <v>6</v>
      </c>
      <c r="DGE29" s="597">
        <v>14</v>
      </c>
      <c r="DGF29" s="596" t="s">
        <v>85</v>
      </c>
      <c r="DGG29" s="287" t="s">
        <v>32</v>
      </c>
      <c r="DGH29" s="281">
        <v>1</v>
      </c>
      <c r="DGI29" s="297">
        <v>0</v>
      </c>
      <c r="DGJ29" s="298">
        <f t="shared" si="171"/>
        <v>0</v>
      </c>
      <c r="DGK29" s="1"/>
      <c r="DGL29" s="299">
        <v>6</v>
      </c>
      <c r="DGM29" s="597">
        <v>14</v>
      </c>
      <c r="DGN29" s="596" t="s">
        <v>85</v>
      </c>
      <c r="DGO29" s="287" t="s">
        <v>32</v>
      </c>
      <c r="DGP29" s="281">
        <v>1</v>
      </c>
      <c r="DGQ29" s="297">
        <v>0</v>
      </c>
      <c r="DGR29" s="298">
        <f t="shared" si="172"/>
        <v>0</v>
      </c>
      <c r="DGS29" s="1"/>
      <c r="DGT29" s="299">
        <v>6</v>
      </c>
      <c r="DGU29" s="597">
        <v>14</v>
      </c>
      <c r="DGV29" s="596" t="s">
        <v>85</v>
      </c>
      <c r="DGW29" s="287" t="s">
        <v>32</v>
      </c>
      <c r="DGX29" s="281">
        <v>1</v>
      </c>
      <c r="DGY29" s="297">
        <v>0</v>
      </c>
      <c r="DGZ29" s="298">
        <f t="shared" si="172"/>
        <v>0</v>
      </c>
      <c r="DHA29" s="1"/>
      <c r="DHB29" s="299">
        <v>6</v>
      </c>
      <c r="DHC29" s="597">
        <v>14</v>
      </c>
      <c r="DHD29" s="596" t="s">
        <v>85</v>
      </c>
      <c r="DHE29" s="287" t="s">
        <v>32</v>
      </c>
      <c r="DHF29" s="281">
        <v>1</v>
      </c>
      <c r="DHG29" s="297">
        <v>0</v>
      </c>
      <c r="DHH29" s="298">
        <f t="shared" si="173"/>
        <v>0</v>
      </c>
      <c r="DHI29" s="1"/>
      <c r="DHJ29" s="299">
        <v>6</v>
      </c>
      <c r="DHK29" s="597">
        <v>14</v>
      </c>
      <c r="DHL29" s="596" t="s">
        <v>85</v>
      </c>
      <c r="DHM29" s="287" t="s">
        <v>32</v>
      </c>
      <c r="DHN29" s="281">
        <v>1</v>
      </c>
      <c r="DHO29" s="297">
        <v>0</v>
      </c>
      <c r="DHP29" s="298">
        <f t="shared" si="173"/>
        <v>0</v>
      </c>
      <c r="DHQ29" s="1"/>
      <c r="DHR29" s="299">
        <v>6</v>
      </c>
      <c r="DHS29" s="597">
        <v>14</v>
      </c>
      <c r="DHT29" s="596" t="s">
        <v>85</v>
      </c>
      <c r="DHU29" s="287" t="s">
        <v>32</v>
      </c>
      <c r="DHV29" s="281">
        <v>1</v>
      </c>
      <c r="DHW29" s="297">
        <v>0</v>
      </c>
      <c r="DHX29" s="298">
        <f t="shared" si="174"/>
        <v>0</v>
      </c>
      <c r="DHY29" s="1"/>
      <c r="DHZ29" s="299">
        <v>6</v>
      </c>
      <c r="DIA29" s="597">
        <v>14</v>
      </c>
      <c r="DIB29" s="596" t="s">
        <v>85</v>
      </c>
      <c r="DIC29" s="287" t="s">
        <v>32</v>
      </c>
      <c r="DID29" s="281">
        <v>1</v>
      </c>
      <c r="DIE29" s="297">
        <v>0</v>
      </c>
      <c r="DIF29" s="298">
        <f t="shared" si="174"/>
        <v>0</v>
      </c>
      <c r="DIG29" s="1"/>
      <c r="DIH29" s="299">
        <v>6</v>
      </c>
      <c r="DII29" s="597">
        <v>14</v>
      </c>
      <c r="DIJ29" s="596" t="s">
        <v>85</v>
      </c>
      <c r="DIK29" s="287" t="s">
        <v>32</v>
      </c>
      <c r="DIL29" s="281">
        <v>1</v>
      </c>
      <c r="DIM29" s="297">
        <v>0</v>
      </c>
      <c r="DIN29" s="298">
        <f t="shared" si="175"/>
        <v>0</v>
      </c>
      <c r="DIO29" s="1"/>
      <c r="DIP29" s="299">
        <v>6</v>
      </c>
      <c r="DIQ29" s="597">
        <v>14</v>
      </c>
      <c r="DIR29" s="596" t="s">
        <v>85</v>
      </c>
      <c r="DIS29" s="287" t="s">
        <v>32</v>
      </c>
      <c r="DIT29" s="281">
        <v>1</v>
      </c>
      <c r="DIU29" s="297">
        <v>0</v>
      </c>
      <c r="DIV29" s="298">
        <f t="shared" si="175"/>
        <v>0</v>
      </c>
      <c r="DIW29" s="1"/>
      <c r="DIX29" s="299">
        <v>6</v>
      </c>
      <c r="DIY29" s="597">
        <v>14</v>
      </c>
      <c r="DIZ29" s="596" t="s">
        <v>85</v>
      </c>
      <c r="DJA29" s="287" t="s">
        <v>32</v>
      </c>
      <c r="DJB29" s="281">
        <v>1</v>
      </c>
      <c r="DJC29" s="297">
        <v>0</v>
      </c>
      <c r="DJD29" s="298">
        <f t="shared" si="176"/>
        <v>0</v>
      </c>
      <c r="DJE29" s="1"/>
      <c r="DJF29" s="299">
        <v>6</v>
      </c>
      <c r="DJG29" s="597">
        <v>14</v>
      </c>
      <c r="DJH29" s="596" t="s">
        <v>85</v>
      </c>
      <c r="DJI29" s="287" t="s">
        <v>32</v>
      </c>
      <c r="DJJ29" s="281">
        <v>1</v>
      </c>
      <c r="DJK29" s="297">
        <v>0</v>
      </c>
      <c r="DJL29" s="298">
        <f t="shared" si="176"/>
        <v>0</v>
      </c>
      <c r="DJM29" s="1"/>
      <c r="DJN29" s="299">
        <v>6</v>
      </c>
      <c r="DJO29" s="597">
        <v>14</v>
      </c>
      <c r="DJP29" s="596" t="s">
        <v>85</v>
      </c>
      <c r="DJQ29" s="287" t="s">
        <v>32</v>
      </c>
      <c r="DJR29" s="281">
        <v>1</v>
      </c>
      <c r="DJS29" s="297">
        <v>0</v>
      </c>
      <c r="DJT29" s="298">
        <f t="shared" si="177"/>
        <v>0</v>
      </c>
      <c r="DJU29" s="1"/>
      <c r="DJV29" s="299">
        <v>6</v>
      </c>
      <c r="DJW29" s="597">
        <v>14</v>
      </c>
      <c r="DJX29" s="596" t="s">
        <v>85</v>
      </c>
      <c r="DJY29" s="287" t="s">
        <v>32</v>
      </c>
      <c r="DJZ29" s="281">
        <v>1</v>
      </c>
      <c r="DKA29" s="297">
        <v>0</v>
      </c>
      <c r="DKB29" s="298">
        <f t="shared" si="177"/>
        <v>0</v>
      </c>
      <c r="DKC29" s="1"/>
      <c r="DKD29" s="299">
        <v>6</v>
      </c>
      <c r="DKE29" s="597">
        <v>14</v>
      </c>
      <c r="DKF29" s="596" t="s">
        <v>85</v>
      </c>
      <c r="DKG29" s="287" t="s">
        <v>32</v>
      </c>
      <c r="DKH29" s="281">
        <v>1</v>
      </c>
      <c r="DKI29" s="297">
        <v>0</v>
      </c>
      <c r="DKJ29" s="298">
        <f t="shared" si="178"/>
        <v>0</v>
      </c>
      <c r="DKK29" s="1"/>
      <c r="DKL29" s="299">
        <v>6</v>
      </c>
      <c r="DKM29" s="597">
        <v>14</v>
      </c>
      <c r="DKN29" s="596" t="s">
        <v>85</v>
      </c>
      <c r="DKO29" s="287" t="s">
        <v>32</v>
      </c>
      <c r="DKP29" s="281">
        <v>1</v>
      </c>
      <c r="DKQ29" s="297">
        <v>0</v>
      </c>
      <c r="DKR29" s="298">
        <f t="shared" si="178"/>
        <v>0</v>
      </c>
      <c r="DKS29" s="1"/>
      <c r="DKT29" s="299">
        <v>6</v>
      </c>
      <c r="DKU29" s="597">
        <v>14</v>
      </c>
      <c r="DKV29" s="596" t="s">
        <v>85</v>
      </c>
      <c r="DKW29" s="287" t="s">
        <v>32</v>
      </c>
      <c r="DKX29" s="281">
        <v>1</v>
      </c>
      <c r="DKY29" s="297">
        <v>0</v>
      </c>
      <c r="DKZ29" s="298">
        <f t="shared" si="179"/>
        <v>0</v>
      </c>
      <c r="DLA29" s="1"/>
      <c r="DLB29" s="299">
        <v>6</v>
      </c>
      <c r="DLC29" s="597">
        <v>14</v>
      </c>
      <c r="DLD29" s="596" t="s">
        <v>85</v>
      </c>
      <c r="DLE29" s="287" t="s">
        <v>32</v>
      </c>
      <c r="DLF29" s="281">
        <v>1</v>
      </c>
      <c r="DLG29" s="297">
        <v>0</v>
      </c>
      <c r="DLH29" s="298">
        <f t="shared" si="179"/>
        <v>0</v>
      </c>
      <c r="DLI29" s="1"/>
      <c r="DLJ29" s="299">
        <v>6</v>
      </c>
      <c r="DLK29" s="597">
        <v>14</v>
      </c>
      <c r="DLL29" s="596" t="s">
        <v>85</v>
      </c>
      <c r="DLM29" s="287" t="s">
        <v>32</v>
      </c>
      <c r="DLN29" s="281">
        <v>1</v>
      </c>
      <c r="DLO29" s="297">
        <v>0</v>
      </c>
      <c r="DLP29" s="298">
        <f t="shared" si="180"/>
        <v>0</v>
      </c>
      <c r="DLQ29" s="1"/>
      <c r="DLR29" s="299">
        <v>6</v>
      </c>
      <c r="DLS29" s="597">
        <v>14</v>
      </c>
      <c r="DLT29" s="596" t="s">
        <v>85</v>
      </c>
      <c r="DLU29" s="287" t="s">
        <v>32</v>
      </c>
      <c r="DLV29" s="281">
        <v>1</v>
      </c>
      <c r="DLW29" s="297">
        <v>0</v>
      </c>
      <c r="DLX29" s="298">
        <f t="shared" si="180"/>
        <v>0</v>
      </c>
      <c r="DLY29" s="1"/>
      <c r="DLZ29" s="299">
        <v>6</v>
      </c>
      <c r="DMA29" s="597">
        <v>14</v>
      </c>
      <c r="DMB29" s="596" t="s">
        <v>85</v>
      </c>
      <c r="DMC29" s="287" t="s">
        <v>32</v>
      </c>
      <c r="DMD29" s="281">
        <v>1</v>
      </c>
      <c r="DME29" s="297">
        <v>0</v>
      </c>
      <c r="DMF29" s="298">
        <f t="shared" si="181"/>
        <v>0</v>
      </c>
      <c r="DMG29" s="1"/>
      <c r="DMH29" s="299">
        <v>6</v>
      </c>
      <c r="DMI29" s="597">
        <v>14</v>
      </c>
      <c r="DMJ29" s="596" t="s">
        <v>85</v>
      </c>
      <c r="DMK29" s="287" t="s">
        <v>32</v>
      </c>
      <c r="DML29" s="281">
        <v>1</v>
      </c>
      <c r="DMM29" s="297">
        <v>0</v>
      </c>
      <c r="DMN29" s="298">
        <f t="shared" si="181"/>
        <v>0</v>
      </c>
      <c r="DMO29" s="1"/>
      <c r="DMP29" s="299">
        <v>6</v>
      </c>
      <c r="DMQ29" s="597">
        <v>14</v>
      </c>
      <c r="DMR29" s="596" t="s">
        <v>85</v>
      </c>
      <c r="DMS29" s="287" t="s">
        <v>32</v>
      </c>
      <c r="DMT29" s="281">
        <v>1</v>
      </c>
      <c r="DMU29" s="297">
        <v>0</v>
      </c>
      <c r="DMV29" s="298">
        <f t="shared" si="182"/>
        <v>0</v>
      </c>
      <c r="DMW29" s="1"/>
      <c r="DMX29" s="299">
        <v>6</v>
      </c>
      <c r="DMY29" s="597">
        <v>14</v>
      </c>
      <c r="DMZ29" s="596" t="s">
        <v>85</v>
      </c>
      <c r="DNA29" s="287" t="s">
        <v>32</v>
      </c>
      <c r="DNB29" s="281">
        <v>1</v>
      </c>
      <c r="DNC29" s="297">
        <v>0</v>
      </c>
      <c r="DND29" s="298">
        <f t="shared" si="182"/>
        <v>0</v>
      </c>
      <c r="DNE29" s="1"/>
      <c r="DNF29" s="299">
        <v>6</v>
      </c>
      <c r="DNG29" s="597">
        <v>14</v>
      </c>
      <c r="DNH29" s="596" t="s">
        <v>85</v>
      </c>
      <c r="DNI29" s="287" t="s">
        <v>32</v>
      </c>
      <c r="DNJ29" s="281">
        <v>1</v>
      </c>
      <c r="DNK29" s="297">
        <v>0</v>
      </c>
      <c r="DNL29" s="298">
        <f t="shared" si="183"/>
        <v>0</v>
      </c>
      <c r="DNM29" s="1"/>
      <c r="DNN29" s="299">
        <v>6</v>
      </c>
      <c r="DNO29" s="597">
        <v>14</v>
      </c>
      <c r="DNP29" s="596" t="s">
        <v>85</v>
      </c>
      <c r="DNQ29" s="287" t="s">
        <v>32</v>
      </c>
      <c r="DNR29" s="281">
        <v>1</v>
      </c>
      <c r="DNS29" s="297">
        <v>0</v>
      </c>
      <c r="DNT29" s="298">
        <f t="shared" si="183"/>
        <v>0</v>
      </c>
      <c r="DNU29" s="1"/>
      <c r="DNV29" s="299">
        <v>6</v>
      </c>
      <c r="DNW29" s="597">
        <v>14</v>
      </c>
      <c r="DNX29" s="596" t="s">
        <v>85</v>
      </c>
      <c r="DNY29" s="287" t="s">
        <v>32</v>
      </c>
      <c r="DNZ29" s="281">
        <v>1</v>
      </c>
      <c r="DOA29" s="297">
        <v>0</v>
      </c>
      <c r="DOB29" s="298">
        <f t="shared" si="184"/>
        <v>0</v>
      </c>
      <c r="DOC29" s="1"/>
      <c r="DOD29" s="299">
        <v>6</v>
      </c>
      <c r="DOE29" s="597">
        <v>14</v>
      </c>
      <c r="DOF29" s="596" t="s">
        <v>85</v>
      </c>
      <c r="DOG29" s="287" t="s">
        <v>32</v>
      </c>
      <c r="DOH29" s="281">
        <v>1</v>
      </c>
      <c r="DOI29" s="297">
        <v>0</v>
      </c>
      <c r="DOJ29" s="298">
        <f t="shared" si="184"/>
        <v>0</v>
      </c>
      <c r="DOK29" s="1"/>
      <c r="DOL29" s="299">
        <v>6</v>
      </c>
      <c r="DOM29" s="597">
        <v>14</v>
      </c>
      <c r="DON29" s="596" t="s">
        <v>85</v>
      </c>
      <c r="DOO29" s="287" t="s">
        <v>32</v>
      </c>
      <c r="DOP29" s="281">
        <v>1</v>
      </c>
      <c r="DOQ29" s="297">
        <v>0</v>
      </c>
      <c r="DOR29" s="298">
        <f t="shared" si="185"/>
        <v>0</v>
      </c>
      <c r="DOS29" s="1"/>
      <c r="DOT29" s="299">
        <v>6</v>
      </c>
      <c r="DOU29" s="597">
        <v>14</v>
      </c>
      <c r="DOV29" s="596" t="s">
        <v>85</v>
      </c>
      <c r="DOW29" s="287" t="s">
        <v>32</v>
      </c>
      <c r="DOX29" s="281">
        <v>1</v>
      </c>
      <c r="DOY29" s="297">
        <v>0</v>
      </c>
      <c r="DOZ29" s="298">
        <f t="shared" si="185"/>
        <v>0</v>
      </c>
      <c r="DPA29" s="1"/>
      <c r="DPB29" s="299">
        <v>6</v>
      </c>
      <c r="DPC29" s="597">
        <v>14</v>
      </c>
      <c r="DPD29" s="596" t="s">
        <v>85</v>
      </c>
      <c r="DPE29" s="287" t="s">
        <v>32</v>
      </c>
      <c r="DPF29" s="281">
        <v>1</v>
      </c>
      <c r="DPG29" s="297">
        <v>0</v>
      </c>
      <c r="DPH29" s="298">
        <f t="shared" si="186"/>
        <v>0</v>
      </c>
      <c r="DPI29" s="1"/>
      <c r="DPJ29" s="299">
        <v>6</v>
      </c>
      <c r="DPK29" s="597">
        <v>14</v>
      </c>
      <c r="DPL29" s="596" t="s">
        <v>85</v>
      </c>
      <c r="DPM29" s="287" t="s">
        <v>32</v>
      </c>
      <c r="DPN29" s="281">
        <v>1</v>
      </c>
      <c r="DPO29" s="297">
        <v>0</v>
      </c>
      <c r="DPP29" s="298">
        <f t="shared" si="186"/>
        <v>0</v>
      </c>
      <c r="DPQ29" s="1"/>
      <c r="DPR29" s="299">
        <v>6</v>
      </c>
      <c r="DPS29" s="597">
        <v>14</v>
      </c>
      <c r="DPT29" s="596" t="s">
        <v>85</v>
      </c>
      <c r="DPU29" s="287" t="s">
        <v>32</v>
      </c>
      <c r="DPV29" s="281">
        <v>1</v>
      </c>
      <c r="DPW29" s="297">
        <v>0</v>
      </c>
      <c r="DPX29" s="298">
        <f t="shared" si="187"/>
        <v>0</v>
      </c>
      <c r="DPY29" s="1"/>
      <c r="DPZ29" s="299">
        <v>6</v>
      </c>
      <c r="DQA29" s="597">
        <v>14</v>
      </c>
      <c r="DQB29" s="596" t="s">
        <v>85</v>
      </c>
      <c r="DQC29" s="287" t="s">
        <v>32</v>
      </c>
      <c r="DQD29" s="281">
        <v>1</v>
      </c>
      <c r="DQE29" s="297">
        <v>0</v>
      </c>
      <c r="DQF29" s="298">
        <f t="shared" si="187"/>
        <v>0</v>
      </c>
      <c r="DQG29" s="1"/>
      <c r="DQH29" s="299">
        <v>6</v>
      </c>
      <c r="DQI29" s="597">
        <v>14</v>
      </c>
      <c r="DQJ29" s="596" t="s">
        <v>85</v>
      </c>
      <c r="DQK29" s="287" t="s">
        <v>32</v>
      </c>
      <c r="DQL29" s="281">
        <v>1</v>
      </c>
      <c r="DQM29" s="297">
        <v>0</v>
      </c>
      <c r="DQN29" s="298">
        <f t="shared" si="188"/>
        <v>0</v>
      </c>
      <c r="DQO29" s="1"/>
      <c r="DQP29" s="299">
        <v>6</v>
      </c>
      <c r="DQQ29" s="597">
        <v>14</v>
      </c>
      <c r="DQR29" s="596" t="s">
        <v>85</v>
      </c>
      <c r="DQS29" s="287" t="s">
        <v>32</v>
      </c>
      <c r="DQT29" s="281">
        <v>1</v>
      </c>
      <c r="DQU29" s="297">
        <v>0</v>
      </c>
      <c r="DQV29" s="298">
        <f t="shared" si="188"/>
        <v>0</v>
      </c>
      <c r="DQW29" s="1"/>
      <c r="DQX29" s="299">
        <v>6</v>
      </c>
      <c r="DQY29" s="597">
        <v>14</v>
      </c>
      <c r="DQZ29" s="596" t="s">
        <v>85</v>
      </c>
      <c r="DRA29" s="287" t="s">
        <v>32</v>
      </c>
      <c r="DRB29" s="281">
        <v>1</v>
      </c>
      <c r="DRC29" s="297">
        <v>0</v>
      </c>
      <c r="DRD29" s="298">
        <f t="shared" si="189"/>
        <v>0</v>
      </c>
      <c r="DRE29" s="1"/>
      <c r="DRF29" s="299">
        <v>6</v>
      </c>
      <c r="DRG29" s="597">
        <v>14</v>
      </c>
      <c r="DRH29" s="596" t="s">
        <v>85</v>
      </c>
      <c r="DRI29" s="287" t="s">
        <v>32</v>
      </c>
      <c r="DRJ29" s="281">
        <v>1</v>
      </c>
      <c r="DRK29" s="297">
        <v>0</v>
      </c>
      <c r="DRL29" s="298">
        <f t="shared" si="189"/>
        <v>0</v>
      </c>
      <c r="DRM29" s="1"/>
      <c r="DRN29" s="299">
        <v>6</v>
      </c>
      <c r="DRO29" s="597">
        <v>14</v>
      </c>
      <c r="DRP29" s="596" t="s">
        <v>85</v>
      </c>
      <c r="DRQ29" s="287" t="s">
        <v>32</v>
      </c>
      <c r="DRR29" s="281">
        <v>1</v>
      </c>
      <c r="DRS29" s="297">
        <v>0</v>
      </c>
      <c r="DRT29" s="298">
        <f t="shared" si="190"/>
        <v>0</v>
      </c>
      <c r="DRU29" s="1"/>
      <c r="DRV29" s="299">
        <v>6</v>
      </c>
      <c r="DRW29" s="597">
        <v>14</v>
      </c>
      <c r="DRX29" s="596" t="s">
        <v>85</v>
      </c>
      <c r="DRY29" s="287" t="s">
        <v>32</v>
      </c>
      <c r="DRZ29" s="281">
        <v>1</v>
      </c>
      <c r="DSA29" s="297">
        <v>0</v>
      </c>
      <c r="DSB29" s="298">
        <f t="shared" si="190"/>
        <v>0</v>
      </c>
      <c r="DSC29" s="1"/>
      <c r="DSD29" s="299">
        <v>6</v>
      </c>
      <c r="DSE29" s="597">
        <v>14</v>
      </c>
      <c r="DSF29" s="596" t="s">
        <v>85</v>
      </c>
      <c r="DSG29" s="287" t="s">
        <v>32</v>
      </c>
      <c r="DSH29" s="281">
        <v>1</v>
      </c>
      <c r="DSI29" s="297">
        <v>0</v>
      </c>
      <c r="DSJ29" s="298">
        <f t="shared" si="191"/>
        <v>0</v>
      </c>
      <c r="DSK29" s="1"/>
      <c r="DSL29" s="299">
        <v>6</v>
      </c>
      <c r="DSM29" s="597">
        <v>14</v>
      </c>
      <c r="DSN29" s="596" t="s">
        <v>85</v>
      </c>
      <c r="DSO29" s="287" t="s">
        <v>32</v>
      </c>
      <c r="DSP29" s="281">
        <v>1</v>
      </c>
      <c r="DSQ29" s="297">
        <v>0</v>
      </c>
      <c r="DSR29" s="298">
        <f t="shared" si="191"/>
        <v>0</v>
      </c>
      <c r="DSS29" s="1"/>
      <c r="DST29" s="299">
        <v>6</v>
      </c>
      <c r="DSU29" s="597">
        <v>14</v>
      </c>
      <c r="DSV29" s="596" t="s">
        <v>85</v>
      </c>
      <c r="DSW29" s="287" t="s">
        <v>32</v>
      </c>
      <c r="DSX29" s="281">
        <v>1</v>
      </c>
      <c r="DSY29" s="297">
        <v>0</v>
      </c>
      <c r="DSZ29" s="298">
        <f t="shared" si="192"/>
        <v>0</v>
      </c>
      <c r="DTA29" s="1"/>
      <c r="DTB29" s="299">
        <v>6</v>
      </c>
      <c r="DTC29" s="597">
        <v>14</v>
      </c>
      <c r="DTD29" s="596" t="s">
        <v>85</v>
      </c>
      <c r="DTE29" s="287" t="s">
        <v>32</v>
      </c>
      <c r="DTF29" s="281">
        <v>1</v>
      </c>
      <c r="DTG29" s="297">
        <v>0</v>
      </c>
      <c r="DTH29" s="298">
        <f t="shared" si="192"/>
        <v>0</v>
      </c>
      <c r="DTI29" s="1"/>
      <c r="DTJ29" s="299">
        <v>6</v>
      </c>
      <c r="DTK29" s="597">
        <v>14</v>
      </c>
      <c r="DTL29" s="596" t="s">
        <v>85</v>
      </c>
      <c r="DTM29" s="287" t="s">
        <v>32</v>
      </c>
      <c r="DTN29" s="281">
        <v>1</v>
      </c>
      <c r="DTO29" s="297">
        <v>0</v>
      </c>
      <c r="DTP29" s="298">
        <f t="shared" si="193"/>
        <v>0</v>
      </c>
      <c r="DTQ29" s="1"/>
      <c r="DTR29" s="299">
        <v>6</v>
      </c>
      <c r="DTS29" s="597">
        <v>14</v>
      </c>
      <c r="DTT29" s="596" t="s">
        <v>85</v>
      </c>
      <c r="DTU29" s="287" t="s">
        <v>32</v>
      </c>
      <c r="DTV29" s="281">
        <v>1</v>
      </c>
      <c r="DTW29" s="297">
        <v>0</v>
      </c>
      <c r="DTX29" s="298">
        <f t="shared" si="193"/>
        <v>0</v>
      </c>
      <c r="DTY29" s="1"/>
      <c r="DTZ29" s="299">
        <v>6</v>
      </c>
      <c r="DUA29" s="597">
        <v>14</v>
      </c>
      <c r="DUB29" s="596" t="s">
        <v>85</v>
      </c>
      <c r="DUC29" s="287" t="s">
        <v>32</v>
      </c>
      <c r="DUD29" s="281">
        <v>1</v>
      </c>
      <c r="DUE29" s="297">
        <v>0</v>
      </c>
      <c r="DUF29" s="298">
        <f t="shared" si="194"/>
        <v>0</v>
      </c>
      <c r="DUG29" s="1"/>
      <c r="DUH29" s="299">
        <v>6</v>
      </c>
      <c r="DUI29" s="597">
        <v>14</v>
      </c>
      <c r="DUJ29" s="596" t="s">
        <v>85</v>
      </c>
      <c r="DUK29" s="287" t="s">
        <v>32</v>
      </c>
      <c r="DUL29" s="281">
        <v>1</v>
      </c>
      <c r="DUM29" s="297">
        <v>0</v>
      </c>
      <c r="DUN29" s="298">
        <f t="shared" si="194"/>
        <v>0</v>
      </c>
      <c r="DUO29" s="1"/>
      <c r="DUP29" s="299">
        <v>6</v>
      </c>
      <c r="DUQ29" s="597">
        <v>14</v>
      </c>
      <c r="DUR29" s="596" t="s">
        <v>85</v>
      </c>
      <c r="DUS29" s="287" t="s">
        <v>32</v>
      </c>
      <c r="DUT29" s="281">
        <v>1</v>
      </c>
      <c r="DUU29" s="297">
        <v>0</v>
      </c>
      <c r="DUV29" s="298">
        <f t="shared" si="195"/>
        <v>0</v>
      </c>
      <c r="DUW29" s="1"/>
      <c r="DUX29" s="299">
        <v>6</v>
      </c>
      <c r="DUY29" s="597">
        <v>14</v>
      </c>
      <c r="DUZ29" s="596" t="s">
        <v>85</v>
      </c>
      <c r="DVA29" s="287" t="s">
        <v>32</v>
      </c>
      <c r="DVB29" s="281">
        <v>1</v>
      </c>
      <c r="DVC29" s="297">
        <v>0</v>
      </c>
      <c r="DVD29" s="298">
        <f t="shared" si="195"/>
        <v>0</v>
      </c>
      <c r="DVE29" s="1"/>
      <c r="DVF29" s="299">
        <v>6</v>
      </c>
      <c r="DVG29" s="597">
        <v>14</v>
      </c>
      <c r="DVH29" s="596" t="s">
        <v>85</v>
      </c>
      <c r="DVI29" s="287" t="s">
        <v>32</v>
      </c>
      <c r="DVJ29" s="281">
        <v>1</v>
      </c>
      <c r="DVK29" s="297">
        <v>0</v>
      </c>
      <c r="DVL29" s="298">
        <f t="shared" si="196"/>
        <v>0</v>
      </c>
      <c r="DVM29" s="1"/>
      <c r="DVN29" s="299">
        <v>6</v>
      </c>
      <c r="DVO29" s="597">
        <v>14</v>
      </c>
      <c r="DVP29" s="596" t="s">
        <v>85</v>
      </c>
      <c r="DVQ29" s="287" t="s">
        <v>32</v>
      </c>
      <c r="DVR29" s="281">
        <v>1</v>
      </c>
      <c r="DVS29" s="297">
        <v>0</v>
      </c>
      <c r="DVT29" s="298">
        <f t="shared" si="196"/>
        <v>0</v>
      </c>
      <c r="DVU29" s="1"/>
      <c r="DVV29" s="299">
        <v>6</v>
      </c>
      <c r="DVW29" s="597">
        <v>14</v>
      </c>
      <c r="DVX29" s="596" t="s">
        <v>85</v>
      </c>
      <c r="DVY29" s="287" t="s">
        <v>32</v>
      </c>
      <c r="DVZ29" s="281">
        <v>1</v>
      </c>
      <c r="DWA29" s="297">
        <v>0</v>
      </c>
      <c r="DWB29" s="298">
        <f t="shared" si="197"/>
        <v>0</v>
      </c>
      <c r="DWC29" s="1"/>
      <c r="DWD29" s="299">
        <v>6</v>
      </c>
      <c r="DWE29" s="597">
        <v>14</v>
      </c>
      <c r="DWF29" s="596" t="s">
        <v>85</v>
      </c>
      <c r="DWG29" s="287" t="s">
        <v>32</v>
      </c>
      <c r="DWH29" s="281">
        <v>1</v>
      </c>
      <c r="DWI29" s="297">
        <v>0</v>
      </c>
      <c r="DWJ29" s="298">
        <f t="shared" si="197"/>
        <v>0</v>
      </c>
      <c r="DWK29" s="1"/>
      <c r="DWL29" s="299">
        <v>6</v>
      </c>
      <c r="DWM29" s="597">
        <v>14</v>
      </c>
      <c r="DWN29" s="596" t="s">
        <v>85</v>
      </c>
      <c r="DWO29" s="287" t="s">
        <v>32</v>
      </c>
      <c r="DWP29" s="281">
        <v>1</v>
      </c>
      <c r="DWQ29" s="297">
        <v>0</v>
      </c>
      <c r="DWR29" s="298">
        <f t="shared" si="198"/>
        <v>0</v>
      </c>
      <c r="DWS29" s="1"/>
      <c r="DWT29" s="299">
        <v>6</v>
      </c>
      <c r="DWU29" s="597">
        <v>14</v>
      </c>
      <c r="DWV29" s="596" t="s">
        <v>85</v>
      </c>
      <c r="DWW29" s="287" t="s">
        <v>32</v>
      </c>
      <c r="DWX29" s="281">
        <v>1</v>
      </c>
      <c r="DWY29" s="297">
        <v>0</v>
      </c>
      <c r="DWZ29" s="298">
        <f t="shared" si="198"/>
        <v>0</v>
      </c>
      <c r="DXA29" s="1"/>
      <c r="DXB29" s="299">
        <v>6</v>
      </c>
      <c r="DXC29" s="597">
        <v>14</v>
      </c>
      <c r="DXD29" s="596" t="s">
        <v>85</v>
      </c>
      <c r="DXE29" s="287" t="s">
        <v>32</v>
      </c>
      <c r="DXF29" s="281">
        <v>1</v>
      </c>
      <c r="DXG29" s="297">
        <v>0</v>
      </c>
      <c r="DXH29" s="298">
        <f t="shared" si="199"/>
        <v>0</v>
      </c>
      <c r="DXI29" s="1"/>
      <c r="DXJ29" s="299">
        <v>6</v>
      </c>
      <c r="DXK29" s="597">
        <v>14</v>
      </c>
      <c r="DXL29" s="596" t="s">
        <v>85</v>
      </c>
      <c r="DXM29" s="287" t="s">
        <v>32</v>
      </c>
      <c r="DXN29" s="281">
        <v>1</v>
      </c>
      <c r="DXO29" s="297">
        <v>0</v>
      </c>
      <c r="DXP29" s="298">
        <f t="shared" si="199"/>
        <v>0</v>
      </c>
      <c r="DXQ29" s="1"/>
      <c r="DXR29" s="299">
        <v>6</v>
      </c>
      <c r="DXS29" s="597">
        <v>14</v>
      </c>
      <c r="DXT29" s="596" t="s">
        <v>85</v>
      </c>
      <c r="DXU29" s="287" t="s">
        <v>32</v>
      </c>
      <c r="DXV29" s="281">
        <v>1</v>
      </c>
      <c r="DXW29" s="297">
        <v>0</v>
      </c>
      <c r="DXX29" s="298">
        <f t="shared" si="200"/>
        <v>0</v>
      </c>
      <c r="DXY29" s="1"/>
      <c r="DXZ29" s="299">
        <v>6</v>
      </c>
      <c r="DYA29" s="597">
        <v>14</v>
      </c>
      <c r="DYB29" s="596" t="s">
        <v>85</v>
      </c>
      <c r="DYC29" s="287" t="s">
        <v>32</v>
      </c>
      <c r="DYD29" s="281">
        <v>1</v>
      </c>
      <c r="DYE29" s="297">
        <v>0</v>
      </c>
      <c r="DYF29" s="298">
        <f t="shared" si="200"/>
        <v>0</v>
      </c>
      <c r="DYG29" s="1"/>
      <c r="DYH29" s="299">
        <v>6</v>
      </c>
      <c r="DYI29" s="597">
        <v>14</v>
      </c>
      <c r="DYJ29" s="596" t="s">
        <v>85</v>
      </c>
      <c r="DYK29" s="287" t="s">
        <v>32</v>
      </c>
      <c r="DYL29" s="281">
        <v>1</v>
      </c>
      <c r="DYM29" s="297">
        <v>0</v>
      </c>
      <c r="DYN29" s="298">
        <f t="shared" si="201"/>
        <v>0</v>
      </c>
      <c r="DYO29" s="1"/>
      <c r="DYP29" s="299">
        <v>6</v>
      </c>
      <c r="DYQ29" s="597">
        <v>14</v>
      </c>
      <c r="DYR29" s="596" t="s">
        <v>85</v>
      </c>
      <c r="DYS29" s="287" t="s">
        <v>32</v>
      </c>
      <c r="DYT29" s="281">
        <v>1</v>
      </c>
      <c r="DYU29" s="297">
        <v>0</v>
      </c>
      <c r="DYV29" s="298">
        <f t="shared" si="201"/>
        <v>0</v>
      </c>
      <c r="DYW29" s="1"/>
      <c r="DYX29" s="299">
        <v>6</v>
      </c>
      <c r="DYY29" s="597">
        <v>14</v>
      </c>
      <c r="DYZ29" s="596" t="s">
        <v>85</v>
      </c>
      <c r="DZA29" s="287" t="s">
        <v>32</v>
      </c>
      <c r="DZB29" s="281">
        <v>1</v>
      </c>
      <c r="DZC29" s="297">
        <v>0</v>
      </c>
      <c r="DZD29" s="298">
        <f t="shared" si="202"/>
        <v>0</v>
      </c>
      <c r="DZE29" s="1"/>
      <c r="DZF29" s="299">
        <v>6</v>
      </c>
      <c r="DZG29" s="597">
        <v>14</v>
      </c>
      <c r="DZH29" s="596" t="s">
        <v>85</v>
      </c>
      <c r="DZI29" s="287" t="s">
        <v>32</v>
      </c>
      <c r="DZJ29" s="281">
        <v>1</v>
      </c>
      <c r="DZK29" s="297">
        <v>0</v>
      </c>
      <c r="DZL29" s="298">
        <f t="shared" si="202"/>
        <v>0</v>
      </c>
      <c r="DZM29" s="1"/>
      <c r="DZN29" s="299">
        <v>6</v>
      </c>
      <c r="DZO29" s="597">
        <v>14</v>
      </c>
      <c r="DZP29" s="596" t="s">
        <v>85</v>
      </c>
      <c r="DZQ29" s="287" t="s">
        <v>32</v>
      </c>
      <c r="DZR29" s="281">
        <v>1</v>
      </c>
      <c r="DZS29" s="297">
        <v>0</v>
      </c>
      <c r="DZT29" s="298">
        <f t="shared" si="203"/>
        <v>0</v>
      </c>
      <c r="DZU29" s="1"/>
      <c r="DZV29" s="299">
        <v>6</v>
      </c>
      <c r="DZW29" s="597">
        <v>14</v>
      </c>
      <c r="DZX29" s="596" t="s">
        <v>85</v>
      </c>
      <c r="DZY29" s="287" t="s">
        <v>32</v>
      </c>
      <c r="DZZ29" s="281">
        <v>1</v>
      </c>
      <c r="EAA29" s="297">
        <v>0</v>
      </c>
      <c r="EAB29" s="298">
        <f t="shared" si="203"/>
        <v>0</v>
      </c>
      <c r="EAC29" s="1"/>
      <c r="EAD29" s="299">
        <v>6</v>
      </c>
      <c r="EAE29" s="597">
        <v>14</v>
      </c>
      <c r="EAF29" s="596" t="s">
        <v>85</v>
      </c>
      <c r="EAG29" s="287" t="s">
        <v>32</v>
      </c>
      <c r="EAH29" s="281">
        <v>1</v>
      </c>
      <c r="EAI29" s="297">
        <v>0</v>
      </c>
      <c r="EAJ29" s="298">
        <f t="shared" si="204"/>
        <v>0</v>
      </c>
      <c r="EAK29" s="1"/>
      <c r="EAL29" s="299">
        <v>6</v>
      </c>
      <c r="EAM29" s="597">
        <v>14</v>
      </c>
      <c r="EAN29" s="596" t="s">
        <v>85</v>
      </c>
      <c r="EAO29" s="287" t="s">
        <v>32</v>
      </c>
      <c r="EAP29" s="281">
        <v>1</v>
      </c>
      <c r="EAQ29" s="297">
        <v>0</v>
      </c>
      <c r="EAR29" s="298">
        <f t="shared" si="204"/>
        <v>0</v>
      </c>
      <c r="EAS29" s="1"/>
      <c r="EAT29" s="299">
        <v>6</v>
      </c>
      <c r="EAU29" s="597">
        <v>14</v>
      </c>
      <c r="EAV29" s="596" t="s">
        <v>85</v>
      </c>
      <c r="EAW29" s="287" t="s">
        <v>32</v>
      </c>
      <c r="EAX29" s="281">
        <v>1</v>
      </c>
      <c r="EAY29" s="297">
        <v>0</v>
      </c>
      <c r="EAZ29" s="298">
        <f t="shared" si="205"/>
        <v>0</v>
      </c>
      <c r="EBA29" s="1"/>
      <c r="EBB29" s="299">
        <v>6</v>
      </c>
      <c r="EBC29" s="597">
        <v>14</v>
      </c>
      <c r="EBD29" s="596" t="s">
        <v>85</v>
      </c>
      <c r="EBE29" s="287" t="s">
        <v>32</v>
      </c>
      <c r="EBF29" s="281">
        <v>1</v>
      </c>
      <c r="EBG29" s="297">
        <v>0</v>
      </c>
      <c r="EBH29" s="298">
        <f t="shared" si="205"/>
        <v>0</v>
      </c>
      <c r="EBI29" s="1"/>
      <c r="EBJ29" s="299">
        <v>6</v>
      </c>
      <c r="EBK29" s="597">
        <v>14</v>
      </c>
      <c r="EBL29" s="596" t="s">
        <v>85</v>
      </c>
      <c r="EBM29" s="287" t="s">
        <v>32</v>
      </c>
      <c r="EBN29" s="281">
        <v>1</v>
      </c>
      <c r="EBO29" s="297">
        <v>0</v>
      </c>
      <c r="EBP29" s="298">
        <f t="shared" si="206"/>
        <v>0</v>
      </c>
      <c r="EBQ29" s="1"/>
      <c r="EBR29" s="299">
        <v>6</v>
      </c>
      <c r="EBS29" s="597">
        <v>14</v>
      </c>
      <c r="EBT29" s="596" t="s">
        <v>85</v>
      </c>
      <c r="EBU29" s="287" t="s">
        <v>32</v>
      </c>
      <c r="EBV29" s="281">
        <v>1</v>
      </c>
      <c r="EBW29" s="297">
        <v>0</v>
      </c>
      <c r="EBX29" s="298">
        <f t="shared" si="206"/>
        <v>0</v>
      </c>
      <c r="EBY29" s="1"/>
      <c r="EBZ29" s="299">
        <v>6</v>
      </c>
      <c r="ECA29" s="597">
        <v>14</v>
      </c>
      <c r="ECB29" s="596" t="s">
        <v>85</v>
      </c>
      <c r="ECC29" s="287" t="s">
        <v>32</v>
      </c>
      <c r="ECD29" s="281">
        <v>1</v>
      </c>
      <c r="ECE29" s="297">
        <v>0</v>
      </c>
      <c r="ECF29" s="298">
        <f t="shared" si="207"/>
        <v>0</v>
      </c>
      <c r="ECG29" s="1"/>
      <c r="ECH29" s="299">
        <v>6</v>
      </c>
      <c r="ECI29" s="597">
        <v>14</v>
      </c>
      <c r="ECJ29" s="596" t="s">
        <v>85</v>
      </c>
      <c r="ECK29" s="287" t="s">
        <v>32</v>
      </c>
      <c r="ECL29" s="281">
        <v>1</v>
      </c>
      <c r="ECM29" s="297">
        <v>0</v>
      </c>
      <c r="ECN29" s="298">
        <f t="shared" si="207"/>
        <v>0</v>
      </c>
      <c r="ECO29" s="1"/>
      <c r="ECP29" s="299">
        <v>6</v>
      </c>
      <c r="ECQ29" s="597">
        <v>14</v>
      </c>
      <c r="ECR29" s="596" t="s">
        <v>85</v>
      </c>
      <c r="ECS29" s="287" t="s">
        <v>32</v>
      </c>
      <c r="ECT29" s="281">
        <v>1</v>
      </c>
      <c r="ECU29" s="297">
        <v>0</v>
      </c>
      <c r="ECV29" s="298">
        <f t="shared" si="208"/>
        <v>0</v>
      </c>
      <c r="ECW29" s="1"/>
      <c r="ECX29" s="299">
        <v>6</v>
      </c>
      <c r="ECY29" s="597">
        <v>14</v>
      </c>
      <c r="ECZ29" s="596" t="s">
        <v>85</v>
      </c>
      <c r="EDA29" s="287" t="s">
        <v>32</v>
      </c>
      <c r="EDB29" s="281">
        <v>1</v>
      </c>
      <c r="EDC29" s="297">
        <v>0</v>
      </c>
      <c r="EDD29" s="298">
        <f t="shared" si="208"/>
        <v>0</v>
      </c>
      <c r="EDE29" s="1"/>
      <c r="EDF29" s="299">
        <v>6</v>
      </c>
      <c r="EDG29" s="597">
        <v>14</v>
      </c>
      <c r="EDH29" s="596" t="s">
        <v>85</v>
      </c>
      <c r="EDI29" s="287" t="s">
        <v>32</v>
      </c>
      <c r="EDJ29" s="281">
        <v>1</v>
      </c>
      <c r="EDK29" s="297">
        <v>0</v>
      </c>
      <c r="EDL29" s="298">
        <f t="shared" si="209"/>
        <v>0</v>
      </c>
      <c r="EDM29" s="1"/>
      <c r="EDN29" s="299">
        <v>6</v>
      </c>
      <c r="EDO29" s="597">
        <v>14</v>
      </c>
      <c r="EDP29" s="596" t="s">
        <v>85</v>
      </c>
      <c r="EDQ29" s="287" t="s">
        <v>32</v>
      </c>
      <c r="EDR29" s="281">
        <v>1</v>
      </c>
      <c r="EDS29" s="297">
        <v>0</v>
      </c>
      <c r="EDT29" s="298">
        <f t="shared" si="209"/>
        <v>0</v>
      </c>
      <c r="EDU29" s="1"/>
      <c r="EDV29" s="299">
        <v>6</v>
      </c>
      <c r="EDW29" s="597">
        <v>14</v>
      </c>
      <c r="EDX29" s="596" t="s">
        <v>85</v>
      </c>
      <c r="EDY29" s="287" t="s">
        <v>32</v>
      </c>
      <c r="EDZ29" s="281">
        <v>1</v>
      </c>
      <c r="EEA29" s="297">
        <v>0</v>
      </c>
      <c r="EEB29" s="298">
        <f t="shared" si="210"/>
        <v>0</v>
      </c>
      <c r="EEC29" s="1"/>
      <c r="EED29" s="299">
        <v>6</v>
      </c>
      <c r="EEE29" s="597">
        <v>14</v>
      </c>
      <c r="EEF29" s="596" t="s">
        <v>85</v>
      </c>
      <c r="EEG29" s="287" t="s">
        <v>32</v>
      </c>
      <c r="EEH29" s="281">
        <v>1</v>
      </c>
      <c r="EEI29" s="297">
        <v>0</v>
      </c>
      <c r="EEJ29" s="298">
        <f t="shared" si="210"/>
        <v>0</v>
      </c>
      <c r="EEK29" s="1"/>
      <c r="EEL29" s="299">
        <v>6</v>
      </c>
      <c r="EEM29" s="597">
        <v>14</v>
      </c>
      <c r="EEN29" s="596" t="s">
        <v>85</v>
      </c>
      <c r="EEO29" s="287" t="s">
        <v>32</v>
      </c>
      <c r="EEP29" s="281">
        <v>1</v>
      </c>
      <c r="EEQ29" s="297">
        <v>0</v>
      </c>
      <c r="EER29" s="298">
        <f t="shared" si="211"/>
        <v>0</v>
      </c>
      <c r="EES29" s="1"/>
      <c r="EET29" s="299">
        <v>6</v>
      </c>
      <c r="EEU29" s="597">
        <v>14</v>
      </c>
      <c r="EEV29" s="596" t="s">
        <v>85</v>
      </c>
      <c r="EEW29" s="287" t="s">
        <v>32</v>
      </c>
      <c r="EEX29" s="281">
        <v>1</v>
      </c>
      <c r="EEY29" s="297">
        <v>0</v>
      </c>
      <c r="EEZ29" s="298">
        <f t="shared" si="211"/>
        <v>0</v>
      </c>
      <c r="EFA29" s="1"/>
      <c r="EFB29" s="299">
        <v>6</v>
      </c>
      <c r="EFC29" s="597">
        <v>14</v>
      </c>
      <c r="EFD29" s="596" t="s">
        <v>85</v>
      </c>
      <c r="EFE29" s="287" t="s">
        <v>32</v>
      </c>
      <c r="EFF29" s="281">
        <v>1</v>
      </c>
      <c r="EFG29" s="297">
        <v>0</v>
      </c>
      <c r="EFH29" s="298">
        <f t="shared" si="212"/>
        <v>0</v>
      </c>
      <c r="EFI29" s="1"/>
      <c r="EFJ29" s="299">
        <v>6</v>
      </c>
      <c r="EFK29" s="597">
        <v>14</v>
      </c>
      <c r="EFL29" s="596" t="s">
        <v>85</v>
      </c>
      <c r="EFM29" s="287" t="s">
        <v>32</v>
      </c>
      <c r="EFN29" s="281">
        <v>1</v>
      </c>
      <c r="EFO29" s="297">
        <v>0</v>
      </c>
      <c r="EFP29" s="298">
        <f t="shared" si="212"/>
        <v>0</v>
      </c>
      <c r="EFQ29" s="1"/>
      <c r="EFR29" s="299">
        <v>6</v>
      </c>
      <c r="EFS29" s="597">
        <v>14</v>
      </c>
      <c r="EFT29" s="596" t="s">
        <v>85</v>
      </c>
      <c r="EFU29" s="287" t="s">
        <v>32</v>
      </c>
      <c r="EFV29" s="281">
        <v>1</v>
      </c>
      <c r="EFW29" s="297">
        <v>0</v>
      </c>
      <c r="EFX29" s="298">
        <f t="shared" si="213"/>
        <v>0</v>
      </c>
      <c r="EFY29" s="1"/>
      <c r="EFZ29" s="299">
        <v>6</v>
      </c>
      <c r="EGA29" s="597">
        <v>14</v>
      </c>
      <c r="EGB29" s="596" t="s">
        <v>85</v>
      </c>
      <c r="EGC29" s="287" t="s">
        <v>32</v>
      </c>
      <c r="EGD29" s="281">
        <v>1</v>
      </c>
      <c r="EGE29" s="297">
        <v>0</v>
      </c>
      <c r="EGF29" s="298">
        <f t="shared" si="213"/>
        <v>0</v>
      </c>
      <c r="EGG29" s="1"/>
      <c r="EGH29" s="299">
        <v>6</v>
      </c>
      <c r="EGI29" s="597">
        <v>14</v>
      </c>
      <c r="EGJ29" s="596" t="s">
        <v>85</v>
      </c>
      <c r="EGK29" s="287" t="s">
        <v>32</v>
      </c>
      <c r="EGL29" s="281">
        <v>1</v>
      </c>
      <c r="EGM29" s="297">
        <v>0</v>
      </c>
      <c r="EGN29" s="298">
        <f t="shared" si="214"/>
        <v>0</v>
      </c>
      <c r="EGO29" s="1"/>
      <c r="EGP29" s="299">
        <v>6</v>
      </c>
      <c r="EGQ29" s="597">
        <v>14</v>
      </c>
      <c r="EGR29" s="596" t="s">
        <v>85</v>
      </c>
      <c r="EGS29" s="287" t="s">
        <v>32</v>
      </c>
      <c r="EGT29" s="281">
        <v>1</v>
      </c>
      <c r="EGU29" s="297">
        <v>0</v>
      </c>
      <c r="EGV29" s="298">
        <f t="shared" si="214"/>
        <v>0</v>
      </c>
      <c r="EGW29" s="1"/>
      <c r="EGX29" s="299">
        <v>6</v>
      </c>
      <c r="EGY29" s="597">
        <v>14</v>
      </c>
      <c r="EGZ29" s="596" t="s">
        <v>85</v>
      </c>
      <c r="EHA29" s="287" t="s">
        <v>32</v>
      </c>
      <c r="EHB29" s="281">
        <v>1</v>
      </c>
      <c r="EHC29" s="297">
        <v>0</v>
      </c>
      <c r="EHD29" s="298">
        <f t="shared" si="215"/>
        <v>0</v>
      </c>
      <c r="EHE29" s="1"/>
      <c r="EHF29" s="299">
        <v>6</v>
      </c>
      <c r="EHG29" s="597">
        <v>14</v>
      </c>
      <c r="EHH29" s="596" t="s">
        <v>85</v>
      </c>
      <c r="EHI29" s="287" t="s">
        <v>32</v>
      </c>
      <c r="EHJ29" s="281">
        <v>1</v>
      </c>
      <c r="EHK29" s="297">
        <v>0</v>
      </c>
      <c r="EHL29" s="298">
        <f t="shared" si="215"/>
        <v>0</v>
      </c>
      <c r="EHM29" s="1"/>
      <c r="EHN29" s="299">
        <v>6</v>
      </c>
      <c r="EHO29" s="597">
        <v>14</v>
      </c>
      <c r="EHP29" s="596" t="s">
        <v>85</v>
      </c>
      <c r="EHQ29" s="287" t="s">
        <v>32</v>
      </c>
      <c r="EHR29" s="281">
        <v>1</v>
      </c>
      <c r="EHS29" s="297">
        <v>0</v>
      </c>
      <c r="EHT29" s="298">
        <f t="shared" si="216"/>
        <v>0</v>
      </c>
      <c r="EHU29" s="1"/>
      <c r="EHV29" s="299">
        <v>6</v>
      </c>
      <c r="EHW29" s="597">
        <v>14</v>
      </c>
      <c r="EHX29" s="596" t="s">
        <v>85</v>
      </c>
      <c r="EHY29" s="287" t="s">
        <v>32</v>
      </c>
      <c r="EHZ29" s="281">
        <v>1</v>
      </c>
      <c r="EIA29" s="297">
        <v>0</v>
      </c>
      <c r="EIB29" s="298">
        <f t="shared" si="216"/>
        <v>0</v>
      </c>
      <c r="EIC29" s="1"/>
      <c r="EID29" s="299">
        <v>6</v>
      </c>
      <c r="EIE29" s="597">
        <v>14</v>
      </c>
      <c r="EIF29" s="596" t="s">
        <v>85</v>
      </c>
      <c r="EIG29" s="287" t="s">
        <v>32</v>
      </c>
      <c r="EIH29" s="281">
        <v>1</v>
      </c>
      <c r="EII29" s="297">
        <v>0</v>
      </c>
      <c r="EIJ29" s="298">
        <f t="shared" si="217"/>
        <v>0</v>
      </c>
      <c r="EIK29" s="1"/>
      <c r="EIL29" s="299">
        <v>6</v>
      </c>
      <c r="EIM29" s="597">
        <v>14</v>
      </c>
      <c r="EIN29" s="596" t="s">
        <v>85</v>
      </c>
      <c r="EIO29" s="287" t="s">
        <v>32</v>
      </c>
      <c r="EIP29" s="281">
        <v>1</v>
      </c>
      <c r="EIQ29" s="297">
        <v>0</v>
      </c>
      <c r="EIR29" s="298">
        <f t="shared" si="217"/>
        <v>0</v>
      </c>
      <c r="EIS29" s="1"/>
      <c r="EIT29" s="299">
        <v>6</v>
      </c>
      <c r="EIU29" s="597">
        <v>14</v>
      </c>
      <c r="EIV29" s="596" t="s">
        <v>85</v>
      </c>
      <c r="EIW29" s="287" t="s">
        <v>32</v>
      </c>
      <c r="EIX29" s="281">
        <v>1</v>
      </c>
      <c r="EIY29" s="297">
        <v>0</v>
      </c>
      <c r="EIZ29" s="298">
        <f t="shared" si="218"/>
        <v>0</v>
      </c>
      <c r="EJA29" s="1"/>
      <c r="EJB29" s="299">
        <v>6</v>
      </c>
      <c r="EJC29" s="597">
        <v>14</v>
      </c>
      <c r="EJD29" s="596" t="s">
        <v>85</v>
      </c>
      <c r="EJE29" s="287" t="s">
        <v>32</v>
      </c>
      <c r="EJF29" s="281">
        <v>1</v>
      </c>
      <c r="EJG29" s="297">
        <v>0</v>
      </c>
      <c r="EJH29" s="298">
        <f t="shared" si="218"/>
        <v>0</v>
      </c>
      <c r="EJI29" s="1"/>
      <c r="EJJ29" s="299">
        <v>6</v>
      </c>
      <c r="EJK29" s="597">
        <v>14</v>
      </c>
      <c r="EJL29" s="596" t="s">
        <v>85</v>
      </c>
      <c r="EJM29" s="287" t="s">
        <v>32</v>
      </c>
      <c r="EJN29" s="281">
        <v>1</v>
      </c>
      <c r="EJO29" s="297">
        <v>0</v>
      </c>
      <c r="EJP29" s="298">
        <f t="shared" si="219"/>
        <v>0</v>
      </c>
      <c r="EJQ29" s="1"/>
      <c r="EJR29" s="299">
        <v>6</v>
      </c>
      <c r="EJS29" s="597">
        <v>14</v>
      </c>
      <c r="EJT29" s="596" t="s">
        <v>85</v>
      </c>
      <c r="EJU29" s="287" t="s">
        <v>32</v>
      </c>
      <c r="EJV29" s="281">
        <v>1</v>
      </c>
      <c r="EJW29" s="297">
        <v>0</v>
      </c>
      <c r="EJX29" s="298">
        <f t="shared" si="219"/>
        <v>0</v>
      </c>
      <c r="EJY29" s="1"/>
      <c r="EJZ29" s="299">
        <v>6</v>
      </c>
      <c r="EKA29" s="597">
        <v>14</v>
      </c>
      <c r="EKB29" s="596" t="s">
        <v>85</v>
      </c>
      <c r="EKC29" s="287" t="s">
        <v>32</v>
      </c>
      <c r="EKD29" s="281">
        <v>1</v>
      </c>
      <c r="EKE29" s="297">
        <v>0</v>
      </c>
      <c r="EKF29" s="298">
        <f t="shared" si="220"/>
        <v>0</v>
      </c>
      <c r="EKG29" s="1"/>
      <c r="EKH29" s="299">
        <v>6</v>
      </c>
      <c r="EKI29" s="597">
        <v>14</v>
      </c>
      <c r="EKJ29" s="596" t="s">
        <v>85</v>
      </c>
      <c r="EKK29" s="287" t="s">
        <v>32</v>
      </c>
      <c r="EKL29" s="281">
        <v>1</v>
      </c>
      <c r="EKM29" s="297">
        <v>0</v>
      </c>
      <c r="EKN29" s="298">
        <f t="shared" si="220"/>
        <v>0</v>
      </c>
      <c r="EKO29" s="1"/>
      <c r="EKP29" s="299">
        <v>6</v>
      </c>
      <c r="EKQ29" s="597">
        <v>14</v>
      </c>
      <c r="EKR29" s="596" t="s">
        <v>85</v>
      </c>
      <c r="EKS29" s="287" t="s">
        <v>32</v>
      </c>
      <c r="EKT29" s="281">
        <v>1</v>
      </c>
      <c r="EKU29" s="297">
        <v>0</v>
      </c>
      <c r="EKV29" s="298">
        <f t="shared" si="221"/>
        <v>0</v>
      </c>
      <c r="EKW29" s="1"/>
      <c r="EKX29" s="299">
        <v>6</v>
      </c>
      <c r="EKY29" s="597">
        <v>14</v>
      </c>
      <c r="EKZ29" s="596" t="s">
        <v>85</v>
      </c>
      <c r="ELA29" s="287" t="s">
        <v>32</v>
      </c>
      <c r="ELB29" s="281">
        <v>1</v>
      </c>
      <c r="ELC29" s="297">
        <v>0</v>
      </c>
      <c r="ELD29" s="298">
        <f t="shared" si="221"/>
        <v>0</v>
      </c>
      <c r="ELE29" s="1"/>
      <c r="ELF29" s="299">
        <v>6</v>
      </c>
      <c r="ELG29" s="597">
        <v>14</v>
      </c>
      <c r="ELH29" s="596" t="s">
        <v>85</v>
      </c>
      <c r="ELI29" s="287" t="s">
        <v>32</v>
      </c>
      <c r="ELJ29" s="281">
        <v>1</v>
      </c>
      <c r="ELK29" s="297">
        <v>0</v>
      </c>
      <c r="ELL29" s="298">
        <f t="shared" si="222"/>
        <v>0</v>
      </c>
      <c r="ELM29" s="1"/>
      <c r="ELN29" s="299">
        <v>6</v>
      </c>
      <c r="ELO29" s="597">
        <v>14</v>
      </c>
      <c r="ELP29" s="596" t="s">
        <v>85</v>
      </c>
      <c r="ELQ29" s="287" t="s">
        <v>32</v>
      </c>
      <c r="ELR29" s="281">
        <v>1</v>
      </c>
      <c r="ELS29" s="297">
        <v>0</v>
      </c>
      <c r="ELT29" s="298">
        <f t="shared" si="222"/>
        <v>0</v>
      </c>
      <c r="ELU29" s="1"/>
      <c r="ELV29" s="299">
        <v>6</v>
      </c>
      <c r="ELW29" s="597">
        <v>14</v>
      </c>
      <c r="ELX29" s="596" t="s">
        <v>85</v>
      </c>
      <c r="ELY29" s="287" t="s">
        <v>32</v>
      </c>
      <c r="ELZ29" s="281">
        <v>1</v>
      </c>
      <c r="EMA29" s="297">
        <v>0</v>
      </c>
      <c r="EMB29" s="298">
        <f t="shared" si="223"/>
        <v>0</v>
      </c>
      <c r="EMC29" s="1"/>
      <c r="EMD29" s="299">
        <v>6</v>
      </c>
      <c r="EME29" s="597">
        <v>14</v>
      </c>
      <c r="EMF29" s="596" t="s">
        <v>85</v>
      </c>
      <c r="EMG29" s="287" t="s">
        <v>32</v>
      </c>
      <c r="EMH29" s="281">
        <v>1</v>
      </c>
      <c r="EMI29" s="297">
        <v>0</v>
      </c>
      <c r="EMJ29" s="298">
        <f t="shared" si="223"/>
        <v>0</v>
      </c>
      <c r="EMK29" s="1"/>
      <c r="EML29" s="299">
        <v>6</v>
      </c>
      <c r="EMM29" s="597">
        <v>14</v>
      </c>
      <c r="EMN29" s="596" t="s">
        <v>85</v>
      </c>
      <c r="EMO29" s="287" t="s">
        <v>32</v>
      </c>
      <c r="EMP29" s="281">
        <v>1</v>
      </c>
      <c r="EMQ29" s="297">
        <v>0</v>
      </c>
      <c r="EMR29" s="298">
        <f t="shared" si="224"/>
        <v>0</v>
      </c>
      <c r="EMS29" s="1"/>
      <c r="EMT29" s="299">
        <v>6</v>
      </c>
      <c r="EMU29" s="597">
        <v>14</v>
      </c>
      <c r="EMV29" s="596" t="s">
        <v>85</v>
      </c>
      <c r="EMW29" s="287" t="s">
        <v>32</v>
      </c>
      <c r="EMX29" s="281">
        <v>1</v>
      </c>
      <c r="EMY29" s="297">
        <v>0</v>
      </c>
      <c r="EMZ29" s="298">
        <f t="shared" si="224"/>
        <v>0</v>
      </c>
      <c r="ENA29" s="1"/>
      <c r="ENB29" s="299">
        <v>6</v>
      </c>
      <c r="ENC29" s="597">
        <v>14</v>
      </c>
      <c r="END29" s="596" t="s">
        <v>85</v>
      </c>
      <c r="ENE29" s="287" t="s">
        <v>32</v>
      </c>
      <c r="ENF29" s="281">
        <v>1</v>
      </c>
      <c r="ENG29" s="297">
        <v>0</v>
      </c>
      <c r="ENH29" s="298">
        <f t="shared" si="225"/>
        <v>0</v>
      </c>
      <c r="ENI29" s="1"/>
      <c r="ENJ29" s="299">
        <v>6</v>
      </c>
      <c r="ENK29" s="597">
        <v>14</v>
      </c>
      <c r="ENL29" s="596" t="s">
        <v>85</v>
      </c>
      <c r="ENM29" s="287" t="s">
        <v>32</v>
      </c>
      <c r="ENN29" s="281">
        <v>1</v>
      </c>
      <c r="ENO29" s="297">
        <v>0</v>
      </c>
      <c r="ENP29" s="298">
        <f t="shared" si="225"/>
        <v>0</v>
      </c>
      <c r="ENQ29" s="1"/>
      <c r="ENR29" s="299">
        <v>6</v>
      </c>
      <c r="ENS29" s="597">
        <v>14</v>
      </c>
      <c r="ENT29" s="596" t="s">
        <v>85</v>
      </c>
      <c r="ENU29" s="287" t="s">
        <v>32</v>
      </c>
      <c r="ENV29" s="281">
        <v>1</v>
      </c>
      <c r="ENW29" s="297">
        <v>0</v>
      </c>
      <c r="ENX29" s="298">
        <f t="shared" si="226"/>
        <v>0</v>
      </c>
      <c r="ENY29" s="1"/>
      <c r="ENZ29" s="299">
        <v>6</v>
      </c>
      <c r="EOA29" s="597">
        <v>14</v>
      </c>
      <c r="EOB29" s="596" t="s">
        <v>85</v>
      </c>
      <c r="EOC29" s="287" t="s">
        <v>32</v>
      </c>
      <c r="EOD29" s="281">
        <v>1</v>
      </c>
      <c r="EOE29" s="297">
        <v>0</v>
      </c>
      <c r="EOF29" s="298">
        <f t="shared" si="226"/>
        <v>0</v>
      </c>
      <c r="EOG29" s="1"/>
      <c r="EOH29" s="299">
        <v>6</v>
      </c>
      <c r="EOI29" s="597">
        <v>14</v>
      </c>
      <c r="EOJ29" s="596" t="s">
        <v>85</v>
      </c>
      <c r="EOK29" s="287" t="s">
        <v>32</v>
      </c>
      <c r="EOL29" s="281">
        <v>1</v>
      </c>
      <c r="EOM29" s="297">
        <v>0</v>
      </c>
      <c r="EON29" s="298">
        <f t="shared" si="227"/>
        <v>0</v>
      </c>
      <c r="EOO29" s="1"/>
      <c r="EOP29" s="299">
        <v>6</v>
      </c>
      <c r="EOQ29" s="597">
        <v>14</v>
      </c>
      <c r="EOR29" s="596" t="s">
        <v>85</v>
      </c>
      <c r="EOS29" s="287" t="s">
        <v>32</v>
      </c>
      <c r="EOT29" s="281">
        <v>1</v>
      </c>
      <c r="EOU29" s="297">
        <v>0</v>
      </c>
      <c r="EOV29" s="298">
        <f t="shared" si="227"/>
        <v>0</v>
      </c>
      <c r="EOW29" s="1"/>
      <c r="EOX29" s="299">
        <v>6</v>
      </c>
      <c r="EOY29" s="597">
        <v>14</v>
      </c>
      <c r="EOZ29" s="596" t="s">
        <v>85</v>
      </c>
      <c r="EPA29" s="287" t="s">
        <v>32</v>
      </c>
      <c r="EPB29" s="281">
        <v>1</v>
      </c>
      <c r="EPC29" s="297">
        <v>0</v>
      </c>
      <c r="EPD29" s="298">
        <f t="shared" si="228"/>
        <v>0</v>
      </c>
      <c r="EPE29" s="1"/>
      <c r="EPF29" s="299">
        <v>6</v>
      </c>
      <c r="EPG29" s="597">
        <v>14</v>
      </c>
      <c r="EPH29" s="596" t="s">
        <v>85</v>
      </c>
      <c r="EPI29" s="287" t="s">
        <v>32</v>
      </c>
      <c r="EPJ29" s="281">
        <v>1</v>
      </c>
      <c r="EPK29" s="297">
        <v>0</v>
      </c>
      <c r="EPL29" s="298">
        <f t="shared" si="228"/>
        <v>0</v>
      </c>
      <c r="EPM29" s="1"/>
      <c r="EPN29" s="299">
        <v>6</v>
      </c>
      <c r="EPO29" s="597">
        <v>14</v>
      </c>
      <c r="EPP29" s="596" t="s">
        <v>85</v>
      </c>
      <c r="EPQ29" s="287" t="s">
        <v>32</v>
      </c>
      <c r="EPR29" s="281">
        <v>1</v>
      </c>
      <c r="EPS29" s="297">
        <v>0</v>
      </c>
      <c r="EPT29" s="298">
        <f t="shared" si="229"/>
        <v>0</v>
      </c>
      <c r="EPU29" s="1"/>
      <c r="EPV29" s="299">
        <v>6</v>
      </c>
      <c r="EPW29" s="597">
        <v>14</v>
      </c>
      <c r="EPX29" s="596" t="s">
        <v>85</v>
      </c>
      <c r="EPY29" s="287" t="s">
        <v>32</v>
      </c>
      <c r="EPZ29" s="281">
        <v>1</v>
      </c>
      <c r="EQA29" s="297">
        <v>0</v>
      </c>
      <c r="EQB29" s="298">
        <f t="shared" si="229"/>
        <v>0</v>
      </c>
      <c r="EQC29" s="1"/>
      <c r="EQD29" s="299">
        <v>6</v>
      </c>
      <c r="EQE29" s="597">
        <v>14</v>
      </c>
      <c r="EQF29" s="596" t="s">
        <v>85</v>
      </c>
      <c r="EQG29" s="287" t="s">
        <v>32</v>
      </c>
      <c r="EQH29" s="281">
        <v>1</v>
      </c>
      <c r="EQI29" s="297">
        <v>0</v>
      </c>
      <c r="EQJ29" s="298">
        <f t="shared" si="230"/>
        <v>0</v>
      </c>
      <c r="EQK29" s="1"/>
      <c r="EQL29" s="299">
        <v>6</v>
      </c>
      <c r="EQM29" s="597">
        <v>14</v>
      </c>
      <c r="EQN29" s="596" t="s">
        <v>85</v>
      </c>
      <c r="EQO29" s="287" t="s">
        <v>32</v>
      </c>
      <c r="EQP29" s="281">
        <v>1</v>
      </c>
      <c r="EQQ29" s="297">
        <v>0</v>
      </c>
      <c r="EQR29" s="298">
        <f t="shared" si="230"/>
        <v>0</v>
      </c>
      <c r="EQS29" s="1"/>
      <c r="EQT29" s="299">
        <v>6</v>
      </c>
      <c r="EQU29" s="597">
        <v>14</v>
      </c>
      <c r="EQV29" s="596" t="s">
        <v>85</v>
      </c>
      <c r="EQW29" s="287" t="s">
        <v>32</v>
      </c>
      <c r="EQX29" s="281">
        <v>1</v>
      </c>
      <c r="EQY29" s="297">
        <v>0</v>
      </c>
      <c r="EQZ29" s="298">
        <f t="shared" si="231"/>
        <v>0</v>
      </c>
      <c r="ERA29" s="1"/>
      <c r="ERB29" s="299">
        <v>6</v>
      </c>
      <c r="ERC29" s="597">
        <v>14</v>
      </c>
      <c r="ERD29" s="596" t="s">
        <v>85</v>
      </c>
      <c r="ERE29" s="287" t="s">
        <v>32</v>
      </c>
      <c r="ERF29" s="281">
        <v>1</v>
      </c>
      <c r="ERG29" s="297">
        <v>0</v>
      </c>
      <c r="ERH29" s="298">
        <f t="shared" si="231"/>
        <v>0</v>
      </c>
      <c r="ERI29" s="1"/>
      <c r="ERJ29" s="299">
        <v>6</v>
      </c>
      <c r="ERK29" s="597">
        <v>14</v>
      </c>
      <c r="ERL29" s="596" t="s">
        <v>85</v>
      </c>
      <c r="ERM29" s="287" t="s">
        <v>32</v>
      </c>
      <c r="ERN29" s="281">
        <v>1</v>
      </c>
      <c r="ERO29" s="297">
        <v>0</v>
      </c>
      <c r="ERP29" s="298">
        <f t="shared" si="232"/>
        <v>0</v>
      </c>
      <c r="ERQ29" s="1"/>
      <c r="ERR29" s="299">
        <v>6</v>
      </c>
      <c r="ERS29" s="597">
        <v>14</v>
      </c>
      <c r="ERT29" s="596" t="s">
        <v>85</v>
      </c>
      <c r="ERU29" s="287" t="s">
        <v>32</v>
      </c>
      <c r="ERV29" s="281">
        <v>1</v>
      </c>
      <c r="ERW29" s="297">
        <v>0</v>
      </c>
      <c r="ERX29" s="298">
        <f t="shared" si="232"/>
        <v>0</v>
      </c>
      <c r="ERY29" s="1"/>
      <c r="ERZ29" s="299">
        <v>6</v>
      </c>
      <c r="ESA29" s="597">
        <v>14</v>
      </c>
      <c r="ESB29" s="596" t="s">
        <v>85</v>
      </c>
      <c r="ESC29" s="287" t="s">
        <v>32</v>
      </c>
      <c r="ESD29" s="281">
        <v>1</v>
      </c>
      <c r="ESE29" s="297">
        <v>0</v>
      </c>
      <c r="ESF29" s="298">
        <f t="shared" si="233"/>
        <v>0</v>
      </c>
      <c r="ESG29" s="1"/>
      <c r="ESH29" s="299">
        <v>6</v>
      </c>
      <c r="ESI29" s="597">
        <v>14</v>
      </c>
      <c r="ESJ29" s="596" t="s">
        <v>85</v>
      </c>
      <c r="ESK29" s="287" t="s">
        <v>32</v>
      </c>
      <c r="ESL29" s="281">
        <v>1</v>
      </c>
      <c r="ESM29" s="297">
        <v>0</v>
      </c>
      <c r="ESN29" s="298">
        <f t="shared" si="233"/>
        <v>0</v>
      </c>
      <c r="ESO29" s="1"/>
      <c r="ESP29" s="299">
        <v>6</v>
      </c>
      <c r="ESQ29" s="597">
        <v>14</v>
      </c>
      <c r="ESR29" s="596" t="s">
        <v>85</v>
      </c>
      <c r="ESS29" s="287" t="s">
        <v>32</v>
      </c>
      <c r="EST29" s="281">
        <v>1</v>
      </c>
      <c r="ESU29" s="297">
        <v>0</v>
      </c>
      <c r="ESV29" s="298">
        <f t="shared" si="234"/>
        <v>0</v>
      </c>
      <c r="ESW29" s="1"/>
      <c r="ESX29" s="299">
        <v>6</v>
      </c>
      <c r="ESY29" s="597">
        <v>14</v>
      </c>
      <c r="ESZ29" s="596" t="s">
        <v>85</v>
      </c>
      <c r="ETA29" s="287" t="s">
        <v>32</v>
      </c>
      <c r="ETB29" s="281">
        <v>1</v>
      </c>
      <c r="ETC29" s="297">
        <v>0</v>
      </c>
      <c r="ETD29" s="298">
        <f t="shared" si="234"/>
        <v>0</v>
      </c>
      <c r="ETE29" s="1"/>
      <c r="ETF29" s="299">
        <v>6</v>
      </c>
      <c r="ETG29" s="597">
        <v>14</v>
      </c>
      <c r="ETH29" s="596" t="s">
        <v>85</v>
      </c>
      <c r="ETI29" s="287" t="s">
        <v>32</v>
      </c>
      <c r="ETJ29" s="281">
        <v>1</v>
      </c>
      <c r="ETK29" s="297">
        <v>0</v>
      </c>
      <c r="ETL29" s="298">
        <f t="shared" si="235"/>
        <v>0</v>
      </c>
      <c r="ETM29" s="1"/>
      <c r="ETN29" s="299">
        <v>6</v>
      </c>
      <c r="ETO29" s="597">
        <v>14</v>
      </c>
      <c r="ETP29" s="596" t="s">
        <v>85</v>
      </c>
      <c r="ETQ29" s="287" t="s">
        <v>32</v>
      </c>
      <c r="ETR29" s="281">
        <v>1</v>
      </c>
      <c r="ETS29" s="297">
        <v>0</v>
      </c>
      <c r="ETT29" s="298">
        <f t="shared" si="235"/>
        <v>0</v>
      </c>
      <c r="ETU29" s="1"/>
      <c r="ETV29" s="299">
        <v>6</v>
      </c>
      <c r="ETW29" s="597">
        <v>14</v>
      </c>
      <c r="ETX29" s="596" t="s">
        <v>85</v>
      </c>
      <c r="ETY29" s="287" t="s">
        <v>32</v>
      </c>
      <c r="ETZ29" s="281">
        <v>1</v>
      </c>
      <c r="EUA29" s="297">
        <v>0</v>
      </c>
      <c r="EUB29" s="298">
        <f t="shared" si="236"/>
        <v>0</v>
      </c>
      <c r="EUC29" s="1"/>
      <c r="EUD29" s="299">
        <v>6</v>
      </c>
      <c r="EUE29" s="597">
        <v>14</v>
      </c>
      <c r="EUF29" s="596" t="s">
        <v>85</v>
      </c>
      <c r="EUG29" s="287" t="s">
        <v>32</v>
      </c>
      <c r="EUH29" s="281">
        <v>1</v>
      </c>
      <c r="EUI29" s="297">
        <v>0</v>
      </c>
      <c r="EUJ29" s="298">
        <f t="shared" si="236"/>
        <v>0</v>
      </c>
      <c r="EUK29" s="1"/>
      <c r="EUL29" s="299">
        <v>6</v>
      </c>
      <c r="EUM29" s="597">
        <v>14</v>
      </c>
      <c r="EUN29" s="596" t="s">
        <v>85</v>
      </c>
      <c r="EUO29" s="287" t="s">
        <v>32</v>
      </c>
      <c r="EUP29" s="281">
        <v>1</v>
      </c>
      <c r="EUQ29" s="297">
        <v>0</v>
      </c>
      <c r="EUR29" s="298">
        <f t="shared" si="237"/>
        <v>0</v>
      </c>
      <c r="EUS29" s="1"/>
      <c r="EUT29" s="299">
        <v>6</v>
      </c>
      <c r="EUU29" s="597">
        <v>14</v>
      </c>
      <c r="EUV29" s="596" t="s">
        <v>85</v>
      </c>
      <c r="EUW29" s="287" t="s">
        <v>32</v>
      </c>
      <c r="EUX29" s="281">
        <v>1</v>
      </c>
      <c r="EUY29" s="297">
        <v>0</v>
      </c>
      <c r="EUZ29" s="298">
        <f t="shared" si="237"/>
        <v>0</v>
      </c>
      <c r="EVA29" s="1"/>
      <c r="EVB29" s="299">
        <v>6</v>
      </c>
      <c r="EVC29" s="597">
        <v>14</v>
      </c>
      <c r="EVD29" s="596" t="s">
        <v>85</v>
      </c>
      <c r="EVE29" s="287" t="s">
        <v>32</v>
      </c>
      <c r="EVF29" s="281">
        <v>1</v>
      </c>
      <c r="EVG29" s="297">
        <v>0</v>
      </c>
      <c r="EVH29" s="298">
        <f t="shared" si="238"/>
        <v>0</v>
      </c>
      <c r="EVI29" s="1"/>
      <c r="EVJ29" s="299">
        <v>6</v>
      </c>
      <c r="EVK29" s="597">
        <v>14</v>
      </c>
      <c r="EVL29" s="596" t="s">
        <v>85</v>
      </c>
      <c r="EVM29" s="287" t="s">
        <v>32</v>
      </c>
      <c r="EVN29" s="281">
        <v>1</v>
      </c>
      <c r="EVO29" s="297">
        <v>0</v>
      </c>
      <c r="EVP29" s="298">
        <f t="shared" si="238"/>
        <v>0</v>
      </c>
      <c r="EVQ29" s="1"/>
      <c r="EVR29" s="299">
        <v>6</v>
      </c>
      <c r="EVS29" s="597">
        <v>14</v>
      </c>
      <c r="EVT29" s="596" t="s">
        <v>85</v>
      </c>
      <c r="EVU29" s="287" t="s">
        <v>32</v>
      </c>
      <c r="EVV29" s="281">
        <v>1</v>
      </c>
      <c r="EVW29" s="297">
        <v>0</v>
      </c>
      <c r="EVX29" s="298">
        <f t="shared" si="239"/>
        <v>0</v>
      </c>
      <c r="EVY29" s="1"/>
      <c r="EVZ29" s="299">
        <v>6</v>
      </c>
      <c r="EWA29" s="597">
        <v>14</v>
      </c>
      <c r="EWB29" s="596" t="s">
        <v>85</v>
      </c>
      <c r="EWC29" s="287" t="s">
        <v>32</v>
      </c>
      <c r="EWD29" s="281">
        <v>1</v>
      </c>
      <c r="EWE29" s="297">
        <v>0</v>
      </c>
      <c r="EWF29" s="298">
        <f t="shared" si="239"/>
        <v>0</v>
      </c>
      <c r="EWG29" s="1"/>
      <c r="EWH29" s="299">
        <v>6</v>
      </c>
      <c r="EWI29" s="597">
        <v>14</v>
      </c>
      <c r="EWJ29" s="596" t="s">
        <v>85</v>
      </c>
      <c r="EWK29" s="287" t="s">
        <v>32</v>
      </c>
      <c r="EWL29" s="281">
        <v>1</v>
      </c>
      <c r="EWM29" s="297">
        <v>0</v>
      </c>
      <c r="EWN29" s="298">
        <f t="shared" si="240"/>
        <v>0</v>
      </c>
      <c r="EWO29" s="1"/>
      <c r="EWP29" s="299">
        <v>6</v>
      </c>
      <c r="EWQ29" s="597">
        <v>14</v>
      </c>
      <c r="EWR29" s="596" t="s">
        <v>85</v>
      </c>
      <c r="EWS29" s="287" t="s">
        <v>32</v>
      </c>
      <c r="EWT29" s="281">
        <v>1</v>
      </c>
      <c r="EWU29" s="297">
        <v>0</v>
      </c>
      <c r="EWV29" s="298">
        <f t="shared" si="240"/>
        <v>0</v>
      </c>
      <c r="EWW29" s="1"/>
      <c r="EWX29" s="299">
        <v>6</v>
      </c>
      <c r="EWY29" s="597">
        <v>14</v>
      </c>
      <c r="EWZ29" s="596" t="s">
        <v>85</v>
      </c>
      <c r="EXA29" s="287" t="s">
        <v>32</v>
      </c>
      <c r="EXB29" s="281">
        <v>1</v>
      </c>
      <c r="EXC29" s="297">
        <v>0</v>
      </c>
      <c r="EXD29" s="298">
        <f t="shared" si="241"/>
        <v>0</v>
      </c>
      <c r="EXE29" s="1"/>
      <c r="EXF29" s="299">
        <v>6</v>
      </c>
      <c r="EXG29" s="597">
        <v>14</v>
      </c>
      <c r="EXH29" s="596" t="s">
        <v>85</v>
      </c>
      <c r="EXI29" s="287" t="s">
        <v>32</v>
      </c>
      <c r="EXJ29" s="281">
        <v>1</v>
      </c>
      <c r="EXK29" s="297">
        <v>0</v>
      </c>
      <c r="EXL29" s="298">
        <f t="shared" si="241"/>
        <v>0</v>
      </c>
      <c r="EXM29" s="1"/>
      <c r="EXN29" s="299">
        <v>6</v>
      </c>
      <c r="EXO29" s="597">
        <v>14</v>
      </c>
      <c r="EXP29" s="596" t="s">
        <v>85</v>
      </c>
      <c r="EXQ29" s="287" t="s">
        <v>32</v>
      </c>
      <c r="EXR29" s="281">
        <v>1</v>
      </c>
      <c r="EXS29" s="297">
        <v>0</v>
      </c>
      <c r="EXT29" s="298">
        <f t="shared" si="242"/>
        <v>0</v>
      </c>
      <c r="EXU29" s="1"/>
      <c r="EXV29" s="299">
        <v>6</v>
      </c>
      <c r="EXW29" s="597">
        <v>14</v>
      </c>
      <c r="EXX29" s="596" t="s">
        <v>85</v>
      </c>
      <c r="EXY29" s="287" t="s">
        <v>32</v>
      </c>
      <c r="EXZ29" s="281">
        <v>1</v>
      </c>
      <c r="EYA29" s="297">
        <v>0</v>
      </c>
      <c r="EYB29" s="298">
        <f t="shared" si="242"/>
        <v>0</v>
      </c>
      <c r="EYC29" s="1"/>
      <c r="EYD29" s="299">
        <v>6</v>
      </c>
      <c r="EYE29" s="597">
        <v>14</v>
      </c>
      <c r="EYF29" s="596" t="s">
        <v>85</v>
      </c>
      <c r="EYG29" s="287" t="s">
        <v>32</v>
      </c>
      <c r="EYH29" s="281">
        <v>1</v>
      </c>
      <c r="EYI29" s="297">
        <v>0</v>
      </c>
      <c r="EYJ29" s="298">
        <f t="shared" si="243"/>
        <v>0</v>
      </c>
      <c r="EYK29" s="1"/>
      <c r="EYL29" s="299">
        <v>6</v>
      </c>
      <c r="EYM29" s="597">
        <v>14</v>
      </c>
      <c r="EYN29" s="596" t="s">
        <v>85</v>
      </c>
      <c r="EYO29" s="287" t="s">
        <v>32</v>
      </c>
      <c r="EYP29" s="281">
        <v>1</v>
      </c>
      <c r="EYQ29" s="297">
        <v>0</v>
      </c>
      <c r="EYR29" s="298">
        <f t="shared" si="243"/>
        <v>0</v>
      </c>
      <c r="EYS29" s="1"/>
      <c r="EYT29" s="299">
        <v>6</v>
      </c>
      <c r="EYU29" s="597">
        <v>14</v>
      </c>
      <c r="EYV29" s="596" t="s">
        <v>85</v>
      </c>
      <c r="EYW29" s="287" t="s">
        <v>32</v>
      </c>
      <c r="EYX29" s="281">
        <v>1</v>
      </c>
      <c r="EYY29" s="297">
        <v>0</v>
      </c>
      <c r="EYZ29" s="298">
        <f t="shared" si="244"/>
        <v>0</v>
      </c>
      <c r="EZA29" s="1"/>
      <c r="EZB29" s="299">
        <v>6</v>
      </c>
      <c r="EZC29" s="597">
        <v>14</v>
      </c>
      <c r="EZD29" s="596" t="s">
        <v>85</v>
      </c>
      <c r="EZE29" s="287" t="s">
        <v>32</v>
      </c>
      <c r="EZF29" s="281">
        <v>1</v>
      </c>
      <c r="EZG29" s="297">
        <v>0</v>
      </c>
      <c r="EZH29" s="298">
        <f t="shared" si="244"/>
        <v>0</v>
      </c>
      <c r="EZI29" s="1"/>
      <c r="EZJ29" s="299">
        <v>6</v>
      </c>
      <c r="EZK29" s="597">
        <v>14</v>
      </c>
      <c r="EZL29" s="596" t="s">
        <v>85</v>
      </c>
      <c r="EZM29" s="287" t="s">
        <v>32</v>
      </c>
      <c r="EZN29" s="281">
        <v>1</v>
      </c>
      <c r="EZO29" s="297">
        <v>0</v>
      </c>
      <c r="EZP29" s="298">
        <f t="shared" si="245"/>
        <v>0</v>
      </c>
      <c r="EZQ29" s="1"/>
      <c r="EZR29" s="299">
        <v>6</v>
      </c>
      <c r="EZS29" s="597">
        <v>14</v>
      </c>
      <c r="EZT29" s="596" t="s">
        <v>85</v>
      </c>
      <c r="EZU29" s="287" t="s">
        <v>32</v>
      </c>
      <c r="EZV29" s="281">
        <v>1</v>
      </c>
      <c r="EZW29" s="297">
        <v>0</v>
      </c>
      <c r="EZX29" s="298">
        <f t="shared" si="245"/>
        <v>0</v>
      </c>
      <c r="EZY29" s="1"/>
      <c r="EZZ29" s="299">
        <v>6</v>
      </c>
      <c r="FAA29" s="597">
        <v>14</v>
      </c>
      <c r="FAB29" s="596" t="s">
        <v>85</v>
      </c>
      <c r="FAC29" s="287" t="s">
        <v>32</v>
      </c>
      <c r="FAD29" s="281">
        <v>1</v>
      </c>
      <c r="FAE29" s="297">
        <v>0</v>
      </c>
      <c r="FAF29" s="298">
        <f t="shared" si="246"/>
        <v>0</v>
      </c>
      <c r="FAG29" s="1"/>
      <c r="FAH29" s="299">
        <v>6</v>
      </c>
      <c r="FAI29" s="597">
        <v>14</v>
      </c>
      <c r="FAJ29" s="596" t="s">
        <v>85</v>
      </c>
      <c r="FAK29" s="287" t="s">
        <v>32</v>
      </c>
      <c r="FAL29" s="281">
        <v>1</v>
      </c>
      <c r="FAM29" s="297">
        <v>0</v>
      </c>
      <c r="FAN29" s="298">
        <f t="shared" si="246"/>
        <v>0</v>
      </c>
      <c r="FAO29" s="1"/>
      <c r="FAP29" s="299">
        <v>6</v>
      </c>
      <c r="FAQ29" s="597">
        <v>14</v>
      </c>
      <c r="FAR29" s="596" t="s">
        <v>85</v>
      </c>
      <c r="FAS29" s="287" t="s">
        <v>32</v>
      </c>
      <c r="FAT29" s="281">
        <v>1</v>
      </c>
      <c r="FAU29" s="297">
        <v>0</v>
      </c>
      <c r="FAV29" s="298">
        <f t="shared" si="247"/>
        <v>0</v>
      </c>
      <c r="FAW29" s="1"/>
      <c r="FAX29" s="299">
        <v>6</v>
      </c>
      <c r="FAY29" s="597">
        <v>14</v>
      </c>
      <c r="FAZ29" s="596" t="s">
        <v>85</v>
      </c>
      <c r="FBA29" s="287" t="s">
        <v>32</v>
      </c>
      <c r="FBB29" s="281">
        <v>1</v>
      </c>
      <c r="FBC29" s="297">
        <v>0</v>
      </c>
      <c r="FBD29" s="298">
        <f t="shared" si="247"/>
        <v>0</v>
      </c>
      <c r="FBE29" s="1"/>
      <c r="FBF29" s="299">
        <v>6</v>
      </c>
      <c r="FBG29" s="597">
        <v>14</v>
      </c>
      <c r="FBH29" s="596" t="s">
        <v>85</v>
      </c>
      <c r="FBI29" s="287" t="s">
        <v>32</v>
      </c>
      <c r="FBJ29" s="281">
        <v>1</v>
      </c>
      <c r="FBK29" s="297">
        <v>0</v>
      </c>
      <c r="FBL29" s="298">
        <f t="shared" si="248"/>
        <v>0</v>
      </c>
      <c r="FBM29" s="1"/>
      <c r="FBN29" s="299">
        <v>6</v>
      </c>
      <c r="FBO29" s="597">
        <v>14</v>
      </c>
      <c r="FBP29" s="596" t="s">
        <v>85</v>
      </c>
      <c r="FBQ29" s="287" t="s">
        <v>32</v>
      </c>
      <c r="FBR29" s="281">
        <v>1</v>
      </c>
      <c r="FBS29" s="297">
        <v>0</v>
      </c>
      <c r="FBT29" s="298">
        <f t="shared" si="248"/>
        <v>0</v>
      </c>
      <c r="FBU29" s="1"/>
      <c r="FBV29" s="299">
        <v>6</v>
      </c>
      <c r="FBW29" s="597">
        <v>14</v>
      </c>
      <c r="FBX29" s="596" t="s">
        <v>85</v>
      </c>
      <c r="FBY29" s="287" t="s">
        <v>32</v>
      </c>
      <c r="FBZ29" s="281">
        <v>1</v>
      </c>
      <c r="FCA29" s="297">
        <v>0</v>
      </c>
      <c r="FCB29" s="298">
        <f t="shared" si="249"/>
        <v>0</v>
      </c>
      <c r="FCC29" s="1"/>
      <c r="FCD29" s="299">
        <v>6</v>
      </c>
      <c r="FCE29" s="597">
        <v>14</v>
      </c>
      <c r="FCF29" s="596" t="s">
        <v>85</v>
      </c>
      <c r="FCG29" s="287" t="s">
        <v>32</v>
      </c>
      <c r="FCH29" s="281">
        <v>1</v>
      </c>
      <c r="FCI29" s="297">
        <v>0</v>
      </c>
      <c r="FCJ29" s="298">
        <f t="shared" si="249"/>
        <v>0</v>
      </c>
      <c r="FCK29" s="1"/>
      <c r="FCL29" s="299">
        <v>6</v>
      </c>
      <c r="FCM29" s="597">
        <v>14</v>
      </c>
      <c r="FCN29" s="596" t="s">
        <v>85</v>
      </c>
      <c r="FCO29" s="287" t="s">
        <v>32</v>
      </c>
      <c r="FCP29" s="281">
        <v>1</v>
      </c>
      <c r="FCQ29" s="297">
        <v>0</v>
      </c>
      <c r="FCR29" s="298">
        <f t="shared" si="250"/>
        <v>0</v>
      </c>
      <c r="FCS29" s="1"/>
      <c r="FCT29" s="299">
        <v>6</v>
      </c>
      <c r="FCU29" s="597">
        <v>14</v>
      </c>
      <c r="FCV29" s="596" t="s">
        <v>85</v>
      </c>
      <c r="FCW29" s="287" t="s">
        <v>32</v>
      </c>
      <c r="FCX29" s="281">
        <v>1</v>
      </c>
      <c r="FCY29" s="297">
        <v>0</v>
      </c>
      <c r="FCZ29" s="298">
        <f t="shared" si="250"/>
        <v>0</v>
      </c>
      <c r="FDA29" s="1"/>
      <c r="FDB29" s="299">
        <v>6</v>
      </c>
      <c r="FDC29" s="597">
        <v>14</v>
      </c>
      <c r="FDD29" s="596" t="s">
        <v>85</v>
      </c>
      <c r="FDE29" s="287" t="s">
        <v>32</v>
      </c>
      <c r="FDF29" s="281">
        <v>1</v>
      </c>
      <c r="FDG29" s="297">
        <v>0</v>
      </c>
      <c r="FDH29" s="298">
        <f t="shared" si="251"/>
        <v>0</v>
      </c>
      <c r="FDI29" s="1"/>
      <c r="FDJ29" s="299">
        <v>6</v>
      </c>
      <c r="FDK29" s="597">
        <v>14</v>
      </c>
      <c r="FDL29" s="596" t="s">
        <v>85</v>
      </c>
      <c r="FDM29" s="287" t="s">
        <v>32</v>
      </c>
      <c r="FDN29" s="281">
        <v>1</v>
      </c>
      <c r="FDO29" s="297">
        <v>0</v>
      </c>
      <c r="FDP29" s="298">
        <f t="shared" si="251"/>
        <v>0</v>
      </c>
      <c r="FDQ29" s="1"/>
      <c r="FDR29" s="299">
        <v>6</v>
      </c>
      <c r="FDS29" s="597">
        <v>14</v>
      </c>
      <c r="FDT29" s="596" t="s">
        <v>85</v>
      </c>
      <c r="FDU29" s="287" t="s">
        <v>32</v>
      </c>
      <c r="FDV29" s="281">
        <v>1</v>
      </c>
      <c r="FDW29" s="297">
        <v>0</v>
      </c>
      <c r="FDX29" s="298">
        <f t="shared" si="252"/>
        <v>0</v>
      </c>
      <c r="FDY29" s="1"/>
      <c r="FDZ29" s="299">
        <v>6</v>
      </c>
      <c r="FEA29" s="597">
        <v>14</v>
      </c>
      <c r="FEB29" s="596" t="s">
        <v>85</v>
      </c>
      <c r="FEC29" s="287" t="s">
        <v>32</v>
      </c>
      <c r="FED29" s="281">
        <v>1</v>
      </c>
      <c r="FEE29" s="297">
        <v>0</v>
      </c>
      <c r="FEF29" s="298">
        <f t="shared" si="252"/>
        <v>0</v>
      </c>
      <c r="FEG29" s="1"/>
      <c r="FEH29" s="299">
        <v>6</v>
      </c>
      <c r="FEI29" s="597">
        <v>14</v>
      </c>
      <c r="FEJ29" s="596" t="s">
        <v>85</v>
      </c>
      <c r="FEK29" s="287" t="s">
        <v>32</v>
      </c>
      <c r="FEL29" s="281">
        <v>1</v>
      </c>
      <c r="FEM29" s="297">
        <v>0</v>
      </c>
      <c r="FEN29" s="298">
        <f t="shared" si="253"/>
        <v>0</v>
      </c>
      <c r="FEO29" s="1"/>
      <c r="FEP29" s="299">
        <v>6</v>
      </c>
      <c r="FEQ29" s="597">
        <v>14</v>
      </c>
      <c r="FER29" s="596" t="s">
        <v>85</v>
      </c>
      <c r="FES29" s="287" t="s">
        <v>32</v>
      </c>
      <c r="FET29" s="281">
        <v>1</v>
      </c>
      <c r="FEU29" s="297">
        <v>0</v>
      </c>
      <c r="FEV29" s="298">
        <f t="shared" si="253"/>
        <v>0</v>
      </c>
      <c r="FEW29" s="1"/>
      <c r="FEX29" s="299">
        <v>6</v>
      </c>
      <c r="FEY29" s="597">
        <v>14</v>
      </c>
      <c r="FEZ29" s="596" t="s">
        <v>85</v>
      </c>
      <c r="FFA29" s="287" t="s">
        <v>32</v>
      </c>
      <c r="FFB29" s="281">
        <v>1</v>
      </c>
      <c r="FFC29" s="297">
        <v>0</v>
      </c>
      <c r="FFD29" s="298">
        <f t="shared" si="254"/>
        <v>0</v>
      </c>
      <c r="FFE29" s="1"/>
      <c r="FFF29" s="299">
        <v>6</v>
      </c>
      <c r="FFG29" s="597">
        <v>14</v>
      </c>
      <c r="FFH29" s="596" t="s">
        <v>85</v>
      </c>
      <c r="FFI29" s="287" t="s">
        <v>32</v>
      </c>
      <c r="FFJ29" s="281">
        <v>1</v>
      </c>
      <c r="FFK29" s="297">
        <v>0</v>
      </c>
      <c r="FFL29" s="298">
        <f t="shared" si="254"/>
        <v>0</v>
      </c>
      <c r="FFM29" s="1"/>
      <c r="FFN29" s="299">
        <v>6</v>
      </c>
      <c r="FFO29" s="597">
        <v>14</v>
      </c>
      <c r="FFP29" s="596" t="s">
        <v>85</v>
      </c>
      <c r="FFQ29" s="287" t="s">
        <v>32</v>
      </c>
      <c r="FFR29" s="281">
        <v>1</v>
      </c>
      <c r="FFS29" s="297">
        <v>0</v>
      </c>
      <c r="FFT29" s="298">
        <f t="shared" si="255"/>
        <v>0</v>
      </c>
      <c r="FFU29" s="1"/>
      <c r="FFV29" s="299">
        <v>6</v>
      </c>
      <c r="FFW29" s="597">
        <v>14</v>
      </c>
      <c r="FFX29" s="596" t="s">
        <v>85</v>
      </c>
      <c r="FFY29" s="287" t="s">
        <v>32</v>
      </c>
      <c r="FFZ29" s="281">
        <v>1</v>
      </c>
      <c r="FGA29" s="297">
        <v>0</v>
      </c>
      <c r="FGB29" s="298">
        <f t="shared" si="255"/>
        <v>0</v>
      </c>
      <c r="FGC29" s="1"/>
      <c r="FGD29" s="299">
        <v>6</v>
      </c>
      <c r="FGE29" s="597">
        <v>14</v>
      </c>
      <c r="FGF29" s="596" t="s">
        <v>85</v>
      </c>
      <c r="FGG29" s="287" t="s">
        <v>32</v>
      </c>
      <c r="FGH29" s="281">
        <v>1</v>
      </c>
      <c r="FGI29" s="297">
        <v>0</v>
      </c>
      <c r="FGJ29" s="298">
        <f t="shared" si="256"/>
        <v>0</v>
      </c>
      <c r="FGK29" s="1"/>
      <c r="FGL29" s="299">
        <v>6</v>
      </c>
      <c r="FGM29" s="597">
        <v>14</v>
      </c>
      <c r="FGN29" s="596" t="s">
        <v>85</v>
      </c>
      <c r="FGO29" s="287" t="s">
        <v>32</v>
      </c>
      <c r="FGP29" s="281">
        <v>1</v>
      </c>
      <c r="FGQ29" s="297">
        <v>0</v>
      </c>
      <c r="FGR29" s="298">
        <f t="shared" si="256"/>
        <v>0</v>
      </c>
      <c r="FGS29" s="1"/>
      <c r="FGT29" s="299">
        <v>6</v>
      </c>
      <c r="FGU29" s="597">
        <v>14</v>
      </c>
      <c r="FGV29" s="596" t="s">
        <v>85</v>
      </c>
      <c r="FGW29" s="287" t="s">
        <v>32</v>
      </c>
      <c r="FGX29" s="281">
        <v>1</v>
      </c>
      <c r="FGY29" s="297">
        <v>0</v>
      </c>
      <c r="FGZ29" s="298">
        <f t="shared" si="257"/>
        <v>0</v>
      </c>
      <c r="FHA29" s="1"/>
      <c r="FHB29" s="299">
        <v>6</v>
      </c>
      <c r="FHC29" s="597">
        <v>14</v>
      </c>
      <c r="FHD29" s="596" t="s">
        <v>85</v>
      </c>
      <c r="FHE29" s="287" t="s">
        <v>32</v>
      </c>
      <c r="FHF29" s="281">
        <v>1</v>
      </c>
      <c r="FHG29" s="297">
        <v>0</v>
      </c>
      <c r="FHH29" s="298">
        <f t="shared" si="257"/>
        <v>0</v>
      </c>
      <c r="FHI29" s="1"/>
      <c r="FHJ29" s="299">
        <v>6</v>
      </c>
      <c r="FHK29" s="597">
        <v>14</v>
      </c>
      <c r="FHL29" s="596" t="s">
        <v>85</v>
      </c>
      <c r="FHM29" s="287" t="s">
        <v>32</v>
      </c>
      <c r="FHN29" s="281">
        <v>1</v>
      </c>
      <c r="FHO29" s="297">
        <v>0</v>
      </c>
      <c r="FHP29" s="298">
        <f t="shared" si="258"/>
        <v>0</v>
      </c>
      <c r="FHQ29" s="1"/>
      <c r="FHR29" s="299">
        <v>6</v>
      </c>
      <c r="FHS29" s="597">
        <v>14</v>
      </c>
      <c r="FHT29" s="596" t="s">
        <v>85</v>
      </c>
      <c r="FHU29" s="287" t="s">
        <v>32</v>
      </c>
      <c r="FHV29" s="281">
        <v>1</v>
      </c>
      <c r="FHW29" s="297">
        <v>0</v>
      </c>
      <c r="FHX29" s="298">
        <f t="shared" si="258"/>
        <v>0</v>
      </c>
      <c r="FHY29" s="1"/>
      <c r="FHZ29" s="299">
        <v>6</v>
      </c>
      <c r="FIA29" s="597">
        <v>14</v>
      </c>
      <c r="FIB29" s="596" t="s">
        <v>85</v>
      </c>
      <c r="FIC29" s="287" t="s">
        <v>32</v>
      </c>
      <c r="FID29" s="281">
        <v>1</v>
      </c>
      <c r="FIE29" s="297">
        <v>0</v>
      </c>
      <c r="FIF29" s="298">
        <f t="shared" si="259"/>
        <v>0</v>
      </c>
      <c r="FIG29" s="1"/>
      <c r="FIH29" s="299">
        <v>6</v>
      </c>
      <c r="FII29" s="597">
        <v>14</v>
      </c>
      <c r="FIJ29" s="596" t="s">
        <v>85</v>
      </c>
      <c r="FIK29" s="287" t="s">
        <v>32</v>
      </c>
      <c r="FIL29" s="281">
        <v>1</v>
      </c>
      <c r="FIM29" s="297">
        <v>0</v>
      </c>
      <c r="FIN29" s="298">
        <f t="shared" si="259"/>
        <v>0</v>
      </c>
      <c r="FIO29" s="1"/>
      <c r="FIP29" s="299">
        <v>6</v>
      </c>
      <c r="FIQ29" s="597">
        <v>14</v>
      </c>
      <c r="FIR29" s="596" t="s">
        <v>85</v>
      </c>
      <c r="FIS29" s="287" t="s">
        <v>32</v>
      </c>
      <c r="FIT29" s="281">
        <v>1</v>
      </c>
      <c r="FIU29" s="297">
        <v>0</v>
      </c>
      <c r="FIV29" s="298">
        <f t="shared" si="260"/>
        <v>0</v>
      </c>
      <c r="FIW29" s="1"/>
      <c r="FIX29" s="299">
        <v>6</v>
      </c>
      <c r="FIY29" s="597">
        <v>14</v>
      </c>
      <c r="FIZ29" s="596" t="s">
        <v>85</v>
      </c>
      <c r="FJA29" s="287" t="s">
        <v>32</v>
      </c>
      <c r="FJB29" s="281">
        <v>1</v>
      </c>
      <c r="FJC29" s="297">
        <v>0</v>
      </c>
      <c r="FJD29" s="298">
        <f t="shared" si="260"/>
        <v>0</v>
      </c>
      <c r="FJE29" s="1"/>
      <c r="FJF29" s="299">
        <v>6</v>
      </c>
      <c r="FJG29" s="597">
        <v>14</v>
      </c>
      <c r="FJH29" s="596" t="s">
        <v>85</v>
      </c>
      <c r="FJI29" s="287" t="s">
        <v>32</v>
      </c>
      <c r="FJJ29" s="281">
        <v>1</v>
      </c>
      <c r="FJK29" s="297">
        <v>0</v>
      </c>
      <c r="FJL29" s="298">
        <f t="shared" si="261"/>
        <v>0</v>
      </c>
      <c r="FJM29" s="1"/>
      <c r="FJN29" s="299">
        <v>6</v>
      </c>
      <c r="FJO29" s="597">
        <v>14</v>
      </c>
      <c r="FJP29" s="596" t="s">
        <v>85</v>
      </c>
      <c r="FJQ29" s="287" t="s">
        <v>32</v>
      </c>
      <c r="FJR29" s="281">
        <v>1</v>
      </c>
      <c r="FJS29" s="297">
        <v>0</v>
      </c>
      <c r="FJT29" s="298">
        <f t="shared" si="261"/>
        <v>0</v>
      </c>
      <c r="FJU29" s="1"/>
      <c r="FJV29" s="299">
        <v>6</v>
      </c>
      <c r="FJW29" s="597">
        <v>14</v>
      </c>
      <c r="FJX29" s="596" t="s">
        <v>85</v>
      </c>
      <c r="FJY29" s="287" t="s">
        <v>32</v>
      </c>
      <c r="FJZ29" s="281">
        <v>1</v>
      </c>
      <c r="FKA29" s="297">
        <v>0</v>
      </c>
      <c r="FKB29" s="298">
        <f t="shared" si="262"/>
        <v>0</v>
      </c>
      <c r="FKC29" s="1"/>
      <c r="FKD29" s="299">
        <v>6</v>
      </c>
      <c r="FKE29" s="597">
        <v>14</v>
      </c>
      <c r="FKF29" s="596" t="s">
        <v>85</v>
      </c>
      <c r="FKG29" s="287" t="s">
        <v>32</v>
      </c>
      <c r="FKH29" s="281">
        <v>1</v>
      </c>
      <c r="FKI29" s="297">
        <v>0</v>
      </c>
      <c r="FKJ29" s="298">
        <f t="shared" si="262"/>
        <v>0</v>
      </c>
      <c r="FKK29" s="1"/>
      <c r="FKL29" s="299">
        <v>6</v>
      </c>
      <c r="FKM29" s="597">
        <v>14</v>
      </c>
      <c r="FKN29" s="596" t="s">
        <v>85</v>
      </c>
      <c r="FKO29" s="287" t="s">
        <v>32</v>
      </c>
      <c r="FKP29" s="281">
        <v>1</v>
      </c>
      <c r="FKQ29" s="297">
        <v>0</v>
      </c>
      <c r="FKR29" s="298">
        <f t="shared" si="263"/>
        <v>0</v>
      </c>
      <c r="FKS29" s="1"/>
      <c r="FKT29" s="299">
        <v>6</v>
      </c>
      <c r="FKU29" s="597">
        <v>14</v>
      </c>
      <c r="FKV29" s="596" t="s">
        <v>85</v>
      </c>
      <c r="FKW29" s="287" t="s">
        <v>32</v>
      </c>
      <c r="FKX29" s="281">
        <v>1</v>
      </c>
      <c r="FKY29" s="297">
        <v>0</v>
      </c>
      <c r="FKZ29" s="298">
        <f t="shared" si="263"/>
        <v>0</v>
      </c>
      <c r="FLA29" s="1"/>
      <c r="FLB29" s="299">
        <v>6</v>
      </c>
      <c r="FLC29" s="597">
        <v>14</v>
      </c>
      <c r="FLD29" s="596" t="s">
        <v>85</v>
      </c>
      <c r="FLE29" s="287" t="s">
        <v>32</v>
      </c>
      <c r="FLF29" s="281">
        <v>1</v>
      </c>
      <c r="FLG29" s="297">
        <v>0</v>
      </c>
      <c r="FLH29" s="298">
        <f t="shared" si="264"/>
        <v>0</v>
      </c>
      <c r="FLI29" s="1"/>
      <c r="FLJ29" s="299">
        <v>6</v>
      </c>
      <c r="FLK29" s="597">
        <v>14</v>
      </c>
      <c r="FLL29" s="596" t="s">
        <v>85</v>
      </c>
      <c r="FLM29" s="287" t="s">
        <v>32</v>
      </c>
      <c r="FLN29" s="281">
        <v>1</v>
      </c>
      <c r="FLO29" s="297">
        <v>0</v>
      </c>
      <c r="FLP29" s="298">
        <f t="shared" si="264"/>
        <v>0</v>
      </c>
      <c r="FLQ29" s="1"/>
      <c r="FLR29" s="299">
        <v>6</v>
      </c>
      <c r="FLS29" s="597">
        <v>14</v>
      </c>
      <c r="FLT29" s="596" t="s">
        <v>85</v>
      </c>
      <c r="FLU29" s="287" t="s">
        <v>32</v>
      </c>
      <c r="FLV29" s="281">
        <v>1</v>
      </c>
      <c r="FLW29" s="297">
        <v>0</v>
      </c>
      <c r="FLX29" s="298">
        <f t="shared" si="265"/>
        <v>0</v>
      </c>
      <c r="FLY29" s="1"/>
      <c r="FLZ29" s="299">
        <v>6</v>
      </c>
      <c r="FMA29" s="597">
        <v>14</v>
      </c>
      <c r="FMB29" s="596" t="s">
        <v>85</v>
      </c>
      <c r="FMC29" s="287" t="s">
        <v>32</v>
      </c>
      <c r="FMD29" s="281">
        <v>1</v>
      </c>
      <c r="FME29" s="297">
        <v>0</v>
      </c>
      <c r="FMF29" s="298">
        <f t="shared" si="265"/>
        <v>0</v>
      </c>
      <c r="FMG29" s="1"/>
      <c r="FMH29" s="299">
        <v>6</v>
      </c>
      <c r="FMI29" s="597">
        <v>14</v>
      </c>
      <c r="FMJ29" s="596" t="s">
        <v>85</v>
      </c>
      <c r="FMK29" s="287" t="s">
        <v>32</v>
      </c>
      <c r="FML29" s="281">
        <v>1</v>
      </c>
      <c r="FMM29" s="297">
        <v>0</v>
      </c>
      <c r="FMN29" s="298">
        <f t="shared" si="266"/>
        <v>0</v>
      </c>
      <c r="FMO29" s="1"/>
      <c r="FMP29" s="299">
        <v>6</v>
      </c>
      <c r="FMQ29" s="597">
        <v>14</v>
      </c>
      <c r="FMR29" s="596" t="s">
        <v>85</v>
      </c>
      <c r="FMS29" s="287" t="s">
        <v>32</v>
      </c>
      <c r="FMT29" s="281">
        <v>1</v>
      </c>
      <c r="FMU29" s="297">
        <v>0</v>
      </c>
      <c r="FMV29" s="298">
        <f t="shared" si="266"/>
        <v>0</v>
      </c>
      <c r="FMW29" s="1"/>
      <c r="FMX29" s="299">
        <v>6</v>
      </c>
      <c r="FMY29" s="597">
        <v>14</v>
      </c>
      <c r="FMZ29" s="596" t="s">
        <v>85</v>
      </c>
      <c r="FNA29" s="287" t="s">
        <v>32</v>
      </c>
      <c r="FNB29" s="281">
        <v>1</v>
      </c>
      <c r="FNC29" s="297">
        <v>0</v>
      </c>
      <c r="FND29" s="298">
        <f t="shared" si="267"/>
        <v>0</v>
      </c>
      <c r="FNE29" s="1"/>
      <c r="FNF29" s="299">
        <v>6</v>
      </c>
      <c r="FNG29" s="597">
        <v>14</v>
      </c>
      <c r="FNH29" s="596" t="s">
        <v>85</v>
      </c>
      <c r="FNI29" s="287" t="s">
        <v>32</v>
      </c>
      <c r="FNJ29" s="281">
        <v>1</v>
      </c>
      <c r="FNK29" s="297">
        <v>0</v>
      </c>
      <c r="FNL29" s="298">
        <f t="shared" si="267"/>
        <v>0</v>
      </c>
      <c r="FNM29" s="1"/>
      <c r="FNN29" s="299">
        <v>6</v>
      </c>
      <c r="FNO29" s="597">
        <v>14</v>
      </c>
      <c r="FNP29" s="596" t="s">
        <v>85</v>
      </c>
      <c r="FNQ29" s="287" t="s">
        <v>32</v>
      </c>
      <c r="FNR29" s="281">
        <v>1</v>
      </c>
      <c r="FNS29" s="297">
        <v>0</v>
      </c>
      <c r="FNT29" s="298">
        <f t="shared" si="268"/>
        <v>0</v>
      </c>
      <c r="FNU29" s="1"/>
      <c r="FNV29" s="299">
        <v>6</v>
      </c>
      <c r="FNW29" s="597">
        <v>14</v>
      </c>
      <c r="FNX29" s="596" t="s">
        <v>85</v>
      </c>
      <c r="FNY29" s="287" t="s">
        <v>32</v>
      </c>
      <c r="FNZ29" s="281">
        <v>1</v>
      </c>
      <c r="FOA29" s="297">
        <v>0</v>
      </c>
      <c r="FOB29" s="298">
        <f t="shared" si="268"/>
        <v>0</v>
      </c>
      <c r="FOC29" s="1"/>
      <c r="FOD29" s="299">
        <v>6</v>
      </c>
      <c r="FOE29" s="597">
        <v>14</v>
      </c>
      <c r="FOF29" s="596" t="s">
        <v>85</v>
      </c>
      <c r="FOG29" s="287" t="s">
        <v>32</v>
      </c>
      <c r="FOH29" s="281">
        <v>1</v>
      </c>
      <c r="FOI29" s="297">
        <v>0</v>
      </c>
      <c r="FOJ29" s="298">
        <f t="shared" si="269"/>
        <v>0</v>
      </c>
      <c r="FOK29" s="1"/>
      <c r="FOL29" s="299">
        <v>6</v>
      </c>
      <c r="FOM29" s="597">
        <v>14</v>
      </c>
      <c r="FON29" s="596" t="s">
        <v>85</v>
      </c>
      <c r="FOO29" s="287" t="s">
        <v>32</v>
      </c>
      <c r="FOP29" s="281">
        <v>1</v>
      </c>
      <c r="FOQ29" s="297">
        <v>0</v>
      </c>
      <c r="FOR29" s="298">
        <f t="shared" si="269"/>
        <v>0</v>
      </c>
      <c r="FOS29" s="1"/>
      <c r="FOT29" s="299">
        <v>6</v>
      </c>
      <c r="FOU29" s="597">
        <v>14</v>
      </c>
      <c r="FOV29" s="596" t="s">
        <v>85</v>
      </c>
      <c r="FOW29" s="287" t="s">
        <v>32</v>
      </c>
      <c r="FOX29" s="281">
        <v>1</v>
      </c>
      <c r="FOY29" s="297">
        <v>0</v>
      </c>
      <c r="FOZ29" s="298">
        <f t="shared" si="270"/>
        <v>0</v>
      </c>
      <c r="FPA29" s="1"/>
      <c r="FPB29" s="299">
        <v>6</v>
      </c>
      <c r="FPC29" s="597">
        <v>14</v>
      </c>
      <c r="FPD29" s="596" t="s">
        <v>85</v>
      </c>
      <c r="FPE29" s="287" t="s">
        <v>32</v>
      </c>
      <c r="FPF29" s="281">
        <v>1</v>
      </c>
      <c r="FPG29" s="297">
        <v>0</v>
      </c>
      <c r="FPH29" s="298">
        <f t="shared" si="270"/>
        <v>0</v>
      </c>
      <c r="FPI29" s="1"/>
      <c r="FPJ29" s="299">
        <v>6</v>
      </c>
      <c r="FPK29" s="597">
        <v>14</v>
      </c>
      <c r="FPL29" s="596" t="s">
        <v>85</v>
      </c>
      <c r="FPM29" s="287" t="s">
        <v>32</v>
      </c>
      <c r="FPN29" s="281">
        <v>1</v>
      </c>
      <c r="FPO29" s="297">
        <v>0</v>
      </c>
      <c r="FPP29" s="298">
        <f t="shared" si="271"/>
        <v>0</v>
      </c>
      <c r="FPQ29" s="1"/>
      <c r="FPR29" s="299">
        <v>6</v>
      </c>
      <c r="FPS29" s="597">
        <v>14</v>
      </c>
      <c r="FPT29" s="596" t="s">
        <v>85</v>
      </c>
      <c r="FPU29" s="287" t="s">
        <v>32</v>
      </c>
      <c r="FPV29" s="281">
        <v>1</v>
      </c>
      <c r="FPW29" s="297">
        <v>0</v>
      </c>
      <c r="FPX29" s="298">
        <f t="shared" si="271"/>
        <v>0</v>
      </c>
      <c r="FPY29" s="1"/>
      <c r="FPZ29" s="299">
        <v>6</v>
      </c>
      <c r="FQA29" s="597">
        <v>14</v>
      </c>
      <c r="FQB29" s="596" t="s">
        <v>85</v>
      </c>
      <c r="FQC29" s="287" t="s">
        <v>32</v>
      </c>
      <c r="FQD29" s="281">
        <v>1</v>
      </c>
      <c r="FQE29" s="297">
        <v>0</v>
      </c>
      <c r="FQF29" s="298">
        <f t="shared" si="272"/>
        <v>0</v>
      </c>
      <c r="FQG29" s="1"/>
      <c r="FQH29" s="299">
        <v>6</v>
      </c>
      <c r="FQI29" s="597">
        <v>14</v>
      </c>
      <c r="FQJ29" s="596" t="s">
        <v>85</v>
      </c>
      <c r="FQK29" s="287" t="s">
        <v>32</v>
      </c>
      <c r="FQL29" s="281">
        <v>1</v>
      </c>
      <c r="FQM29" s="297">
        <v>0</v>
      </c>
      <c r="FQN29" s="298">
        <f t="shared" si="272"/>
        <v>0</v>
      </c>
      <c r="FQO29" s="1"/>
      <c r="FQP29" s="299">
        <v>6</v>
      </c>
      <c r="FQQ29" s="597">
        <v>14</v>
      </c>
      <c r="FQR29" s="596" t="s">
        <v>85</v>
      </c>
      <c r="FQS29" s="287" t="s">
        <v>32</v>
      </c>
      <c r="FQT29" s="281">
        <v>1</v>
      </c>
      <c r="FQU29" s="297">
        <v>0</v>
      </c>
      <c r="FQV29" s="298">
        <f t="shared" si="273"/>
        <v>0</v>
      </c>
      <c r="FQW29" s="1"/>
      <c r="FQX29" s="299">
        <v>6</v>
      </c>
      <c r="FQY29" s="597">
        <v>14</v>
      </c>
      <c r="FQZ29" s="596" t="s">
        <v>85</v>
      </c>
      <c r="FRA29" s="287" t="s">
        <v>32</v>
      </c>
      <c r="FRB29" s="281">
        <v>1</v>
      </c>
      <c r="FRC29" s="297">
        <v>0</v>
      </c>
      <c r="FRD29" s="298">
        <f t="shared" si="273"/>
        <v>0</v>
      </c>
      <c r="FRE29" s="1"/>
      <c r="FRF29" s="299">
        <v>6</v>
      </c>
      <c r="FRG29" s="597">
        <v>14</v>
      </c>
      <c r="FRH29" s="596" t="s">
        <v>85</v>
      </c>
      <c r="FRI29" s="287" t="s">
        <v>32</v>
      </c>
      <c r="FRJ29" s="281">
        <v>1</v>
      </c>
      <c r="FRK29" s="297">
        <v>0</v>
      </c>
      <c r="FRL29" s="298">
        <f t="shared" si="274"/>
        <v>0</v>
      </c>
      <c r="FRM29" s="1"/>
      <c r="FRN29" s="299">
        <v>6</v>
      </c>
      <c r="FRO29" s="597">
        <v>14</v>
      </c>
      <c r="FRP29" s="596" t="s">
        <v>85</v>
      </c>
      <c r="FRQ29" s="287" t="s">
        <v>32</v>
      </c>
      <c r="FRR29" s="281">
        <v>1</v>
      </c>
      <c r="FRS29" s="297">
        <v>0</v>
      </c>
      <c r="FRT29" s="298">
        <f t="shared" si="274"/>
        <v>0</v>
      </c>
      <c r="FRU29" s="1"/>
      <c r="FRV29" s="299">
        <v>6</v>
      </c>
      <c r="FRW29" s="597">
        <v>14</v>
      </c>
      <c r="FRX29" s="596" t="s">
        <v>85</v>
      </c>
      <c r="FRY29" s="287" t="s">
        <v>32</v>
      </c>
      <c r="FRZ29" s="281">
        <v>1</v>
      </c>
      <c r="FSA29" s="297">
        <v>0</v>
      </c>
      <c r="FSB29" s="298">
        <f t="shared" si="275"/>
        <v>0</v>
      </c>
      <c r="FSC29" s="1"/>
      <c r="FSD29" s="299">
        <v>6</v>
      </c>
      <c r="FSE29" s="597">
        <v>14</v>
      </c>
      <c r="FSF29" s="596" t="s">
        <v>85</v>
      </c>
      <c r="FSG29" s="287" t="s">
        <v>32</v>
      </c>
      <c r="FSH29" s="281">
        <v>1</v>
      </c>
      <c r="FSI29" s="297">
        <v>0</v>
      </c>
      <c r="FSJ29" s="298">
        <f t="shared" si="275"/>
        <v>0</v>
      </c>
      <c r="FSK29" s="1"/>
      <c r="FSL29" s="299">
        <v>6</v>
      </c>
      <c r="FSM29" s="597">
        <v>14</v>
      </c>
      <c r="FSN29" s="596" t="s">
        <v>85</v>
      </c>
      <c r="FSO29" s="287" t="s">
        <v>32</v>
      </c>
      <c r="FSP29" s="281">
        <v>1</v>
      </c>
      <c r="FSQ29" s="297">
        <v>0</v>
      </c>
      <c r="FSR29" s="298">
        <f t="shared" si="276"/>
        <v>0</v>
      </c>
      <c r="FSS29" s="1"/>
      <c r="FST29" s="299">
        <v>6</v>
      </c>
      <c r="FSU29" s="597">
        <v>14</v>
      </c>
      <c r="FSV29" s="596" t="s">
        <v>85</v>
      </c>
      <c r="FSW29" s="287" t="s">
        <v>32</v>
      </c>
      <c r="FSX29" s="281">
        <v>1</v>
      </c>
      <c r="FSY29" s="297">
        <v>0</v>
      </c>
      <c r="FSZ29" s="298">
        <f t="shared" si="276"/>
        <v>0</v>
      </c>
      <c r="FTA29" s="1"/>
      <c r="FTB29" s="299">
        <v>6</v>
      </c>
      <c r="FTC29" s="597">
        <v>14</v>
      </c>
      <c r="FTD29" s="596" t="s">
        <v>85</v>
      </c>
      <c r="FTE29" s="287" t="s">
        <v>32</v>
      </c>
      <c r="FTF29" s="281">
        <v>1</v>
      </c>
      <c r="FTG29" s="297">
        <v>0</v>
      </c>
      <c r="FTH29" s="298">
        <f t="shared" si="277"/>
        <v>0</v>
      </c>
      <c r="FTI29" s="1"/>
      <c r="FTJ29" s="299">
        <v>6</v>
      </c>
      <c r="FTK29" s="597">
        <v>14</v>
      </c>
      <c r="FTL29" s="596" t="s">
        <v>85</v>
      </c>
      <c r="FTM29" s="287" t="s">
        <v>32</v>
      </c>
      <c r="FTN29" s="281">
        <v>1</v>
      </c>
      <c r="FTO29" s="297">
        <v>0</v>
      </c>
      <c r="FTP29" s="298">
        <f t="shared" si="277"/>
        <v>0</v>
      </c>
      <c r="FTQ29" s="1"/>
      <c r="FTR29" s="299">
        <v>6</v>
      </c>
      <c r="FTS29" s="597">
        <v>14</v>
      </c>
      <c r="FTT29" s="596" t="s">
        <v>85</v>
      </c>
      <c r="FTU29" s="287" t="s">
        <v>32</v>
      </c>
      <c r="FTV29" s="281">
        <v>1</v>
      </c>
      <c r="FTW29" s="297">
        <v>0</v>
      </c>
      <c r="FTX29" s="298">
        <f t="shared" si="278"/>
        <v>0</v>
      </c>
      <c r="FTY29" s="1"/>
      <c r="FTZ29" s="299">
        <v>6</v>
      </c>
      <c r="FUA29" s="597">
        <v>14</v>
      </c>
      <c r="FUB29" s="596" t="s">
        <v>85</v>
      </c>
      <c r="FUC29" s="287" t="s">
        <v>32</v>
      </c>
      <c r="FUD29" s="281">
        <v>1</v>
      </c>
      <c r="FUE29" s="297">
        <v>0</v>
      </c>
      <c r="FUF29" s="298">
        <f t="shared" si="278"/>
        <v>0</v>
      </c>
      <c r="FUG29" s="1"/>
      <c r="FUH29" s="299">
        <v>6</v>
      </c>
      <c r="FUI29" s="597">
        <v>14</v>
      </c>
      <c r="FUJ29" s="596" t="s">
        <v>85</v>
      </c>
      <c r="FUK29" s="287" t="s">
        <v>32</v>
      </c>
      <c r="FUL29" s="281">
        <v>1</v>
      </c>
      <c r="FUM29" s="297">
        <v>0</v>
      </c>
      <c r="FUN29" s="298">
        <f t="shared" si="279"/>
        <v>0</v>
      </c>
      <c r="FUO29" s="1"/>
      <c r="FUP29" s="299">
        <v>6</v>
      </c>
      <c r="FUQ29" s="597">
        <v>14</v>
      </c>
      <c r="FUR29" s="596" t="s">
        <v>85</v>
      </c>
      <c r="FUS29" s="287" t="s">
        <v>32</v>
      </c>
      <c r="FUT29" s="281">
        <v>1</v>
      </c>
      <c r="FUU29" s="297">
        <v>0</v>
      </c>
      <c r="FUV29" s="298">
        <f t="shared" si="279"/>
        <v>0</v>
      </c>
      <c r="FUW29" s="1"/>
      <c r="FUX29" s="299">
        <v>6</v>
      </c>
      <c r="FUY29" s="597">
        <v>14</v>
      </c>
      <c r="FUZ29" s="596" t="s">
        <v>85</v>
      </c>
      <c r="FVA29" s="287" t="s">
        <v>32</v>
      </c>
      <c r="FVB29" s="281">
        <v>1</v>
      </c>
      <c r="FVC29" s="297">
        <v>0</v>
      </c>
      <c r="FVD29" s="298">
        <f t="shared" si="280"/>
        <v>0</v>
      </c>
      <c r="FVE29" s="1"/>
      <c r="FVF29" s="299">
        <v>6</v>
      </c>
      <c r="FVG29" s="597">
        <v>14</v>
      </c>
      <c r="FVH29" s="596" t="s">
        <v>85</v>
      </c>
      <c r="FVI29" s="287" t="s">
        <v>32</v>
      </c>
      <c r="FVJ29" s="281">
        <v>1</v>
      </c>
      <c r="FVK29" s="297">
        <v>0</v>
      </c>
      <c r="FVL29" s="298">
        <f t="shared" si="280"/>
        <v>0</v>
      </c>
      <c r="FVM29" s="1"/>
      <c r="FVN29" s="299">
        <v>6</v>
      </c>
      <c r="FVO29" s="597">
        <v>14</v>
      </c>
      <c r="FVP29" s="596" t="s">
        <v>85</v>
      </c>
      <c r="FVQ29" s="287" t="s">
        <v>32</v>
      </c>
      <c r="FVR29" s="281">
        <v>1</v>
      </c>
      <c r="FVS29" s="297">
        <v>0</v>
      </c>
      <c r="FVT29" s="298">
        <f t="shared" si="281"/>
        <v>0</v>
      </c>
      <c r="FVU29" s="1"/>
      <c r="FVV29" s="299">
        <v>6</v>
      </c>
      <c r="FVW29" s="597">
        <v>14</v>
      </c>
      <c r="FVX29" s="596" t="s">
        <v>85</v>
      </c>
      <c r="FVY29" s="287" t="s">
        <v>32</v>
      </c>
      <c r="FVZ29" s="281">
        <v>1</v>
      </c>
      <c r="FWA29" s="297">
        <v>0</v>
      </c>
      <c r="FWB29" s="298">
        <f t="shared" si="281"/>
        <v>0</v>
      </c>
      <c r="FWC29" s="1"/>
      <c r="FWD29" s="299">
        <v>6</v>
      </c>
      <c r="FWE29" s="597">
        <v>14</v>
      </c>
      <c r="FWF29" s="596" t="s">
        <v>85</v>
      </c>
      <c r="FWG29" s="287" t="s">
        <v>32</v>
      </c>
      <c r="FWH29" s="281">
        <v>1</v>
      </c>
      <c r="FWI29" s="297">
        <v>0</v>
      </c>
      <c r="FWJ29" s="298">
        <f t="shared" si="282"/>
        <v>0</v>
      </c>
      <c r="FWK29" s="1"/>
      <c r="FWL29" s="299">
        <v>6</v>
      </c>
      <c r="FWM29" s="597">
        <v>14</v>
      </c>
      <c r="FWN29" s="596" t="s">
        <v>85</v>
      </c>
      <c r="FWO29" s="287" t="s">
        <v>32</v>
      </c>
      <c r="FWP29" s="281">
        <v>1</v>
      </c>
      <c r="FWQ29" s="297">
        <v>0</v>
      </c>
      <c r="FWR29" s="298">
        <f t="shared" si="282"/>
        <v>0</v>
      </c>
      <c r="FWS29" s="1"/>
      <c r="FWT29" s="299">
        <v>6</v>
      </c>
      <c r="FWU29" s="597">
        <v>14</v>
      </c>
      <c r="FWV29" s="596" t="s">
        <v>85</v>
      </c>
      <c r="FWW29" s="287" t="s">
        <v>32</v>
      </c>
      <c r="FWX29" s="281">
        <v>1</v>
      </c>
      <c r="FWY29" s="297">
        <v>0</v>
      </c>
      <c r="FWZ29" s="298">
        <f t="shared" si="283"/>
        <v>0</v>
      </c>
      <c r="FXA29" s="1"/>
      <c r="FXB29" s="299">
        <v>6</v>
      </c>
      <c r="FXC29" s="597">
        <v>14</v>
      </c>
      <c r="FXD29" s="596" t="s">
        <v>85</v>
      </c>
      <c r="FXE29" s="287" t="s">
        <v>32</v>
      </c>
      <c r="FXF29" s="281">
        <v>1</v>
      </c>
      <c r="FXG29" s="297">
        <v>0</v>
      </c>
      <c r="FXH29" s="298">
        <f t="shared" si="283"/>
        <v>0</v>
      </c>
      <c r="FXI29" s="1"/>
      <c r="FXJ29" s="299">
        <v>6</v>
      </c>
      <c r="FXK29" s="597">
        <v>14</v>
      </c>
      <c r="FXL29" s="596" t="s">
        <v>85</v>
      </c>
      <c r="FXM29" s="287" t="s">
        <v>32</v>
      </c>
      <c r="FXN29" s="281">
        <v>1</v>
      </c>
      <c r="FXO29" s="297">
        <v>0</v>
      </c>
      <c r="FXP29" s="298">
        <f t="shared" si="284"/>
        <v>0</v>
      </c>
      <c r="FXQ29" s="1"/>
      <c r="FXR29" s="299">
        <v>6</v>
      </c>
      <c r="FXS29" s="597">
        <v>14</v>
      </c>
      <c r="FXT29" s="596" t="s">
        <v>85</v>
      </c>
      <c r="FXU29" s="287" t="s">
        <v>32</v>
      </c>
      <c r="FXV29" s="281">
        <v>1</v>
      </c>
      <c r="FXW29" s="297">
        <v>0</v>
      </c>
      <c r="FXX29" s="298">
        <f t="shared" si="284"/>
        <v>0</v>
      </c>
      <c r="FXY29" s="1"/>
      <c r="FXZ29" s="299">
        <v>6</v>
      </c>
      <c r="FYA29" s="597">
        <v>14</v>
      </c>
      <c r="FYB29" s="596" t="s">
        <v>85</v>
      </c>
      <c r="FYC29" s="287" t="s">
        <v>32</v>
      </c>
      <c r="FYD29" s="281">
        <v>1</v>
      </c>
      <c r="FYE29" s="297">
        <v>0</v>
      </c>
      <c r="FYF29" s="298">
        <f t="shared" si="285"/>
        <v>0</v>
      </c>
      <c r="FYG29" s="1"/>
      <c r="FYH29" s="299">
        <v>6</v>
      </c>
      <c r="FYI29" s="597">
        <v>14</v>
      </c>
      <c r="FYJ29" s="596" t="s">
        <v>85</v>
      </c>
      <c r="FYK29" s="287" t="s">
        <v>32</v>
      </c>
      <c r="FYL29" s="281">
        <v>1</v>
      </c>
      <c r="FYM29" s="297">
        <v>0</v>
      </c>
      <c r="FYN29" s="298">
        <f t="shared" si="285"/>
        <v>0</v>
      </c>
      <c r="FYO29" s="1"/>
      <c r="FYP29" s="299">
        <v>6</v>
      </c>
      <c r="FYQ29" s="597">
        <v>14</v>
      </c>
      <c r="FYR29" s="596" t="s">
        <v>85</v>
      </c>
      <c r="FYS29" s="287" t="s">
        <v>32</v>
      </c>
      <c r="FYT29" s="281">
        <v>1</v>
      </c>
      <c r="FYU29" s="297">
        <v>0</v>
      </c>
      <c r="FYV29" s="298">
        <f t="shared" si="286"/>
        <v>0</v>
      </c>
      <c r="FYW29" s="1"/>
      <c r="FYX29" s="299">
        <v>6</v>
      </c>
      <c r="FYY29" s="597">
        <v>14</v>
      </c>
      <c r="FYZ29" s="596" t="s">
        <v>85</v>
      </c>
      <c r="FZA29" s="287" t="s">
        <v>32</v>
      </c>
      <c r="FZB29" s="281">
        <v>1</v>
      </c>
      <c r="FZC29" s="297">
        <v>0</v>
      </c>
      <c r="FZD29" s="298">
        <f t="shared" si="286"/>
        <v>0</v>
      </c>
      <c r="FZE29" s="1"/>
      <c r="FZF29" s="299">
        <v>6</v>
      </c>
      <c r="FZG29" s="597">
        <v>14</v>
      </c>
      <c r="FZH29" s="596" t="s">
        <v>85</v>
      </c>
      <c r="FZI29" s="287" t="s">
        <v>32</v>
      </c>
      <c r="FZJ29" s="281">
        <v>1</v>
      </c>
      <c r="FZK29" s="297">
        <v>0</v>
      </c>
      <c r="FZL29" s="298">
        <f t="shared" si="287"/>
        <v>0</v>
      </c>
      <c r="FZM29" s="1"/>
      <c r="FZN29" s="299">
        <v>6</v>
      </c>
      <c r="FZO29" s="597">
        <v>14</v>
      </c>
      <c r="FZP29" s="596" t="s">
        <v>85</v>
      </c>
      <c r="FZQ29" s="287" t="s">
        <v>32</v>
      </c>
      <c r="FZR29" s="281">
        <v>1</v>
      </c>
      <c r="FZS29" s="297">
        <v>0</v>
      </c>
      <c r="FZT29" s="298">
        <f t="shared" si="287"/>
        <v>0</v>
      </c>
      <c r="FZU29" s="1"/>
      <c r="FZV29" s="299">
        <v>6</v>
      </c>
      <c r="FZW29" s="597">
        <v>14</v>
      </c>
      <c r="FZX29" s="596" t="s">
        <v>85</v>
      </c>
      <c r="FZY29" s="287" t="s">
        <v>32</v>
      </c>
      <c r="FZZ29" s="281">
        <v>1</v>
      </c>
      <c r="GAA29" s="297">
        <v>0</v>
      </c>
      <c r="GAB29" s="298">
        <f t="shared" si="288"/>
        <v>0</v>
      </c>
      <c r="GAC29" s="1"/>
      <c r="GAD29" s="299">
        <v>6</v>
      </c>
      <c r="GAE29" s="597">
        <v>14</v>
      </c>
      <c r="GAF29" s="596" t="s">
        <v>85</v>
      </c>
      <c r="GAG29" s="287" t="s">
        <v>32</v>
      </c>
      <c r="GAH29" s="281">
        <v>1</v>
      </c>
      <c r="GAI29" s="297">
        <v>0</v>
      </c>
      <c r="GAJ29" s="298">
        <f t="shared" si="288"/>
        <v>0</v>
      </c>
      <c r="GAK29" s="1"/>
      <c r="GAL29" s="299">
        <v>6</v>
      </c>
      <c r="GAM29" s="597">
        <v>14</v>
      </c>
      <c r="GAN29" s="596" t="s">
        <v>85</v>
      </c>
      <c r="GAO29" s="287" t="s">
        <v>32</v>
      </c>
      <c r="GAP29" s="281">
        <v>1</v>
      </c>
      <c r="GAQ29" s="297">
        <v>0</v>
      </c>
      <c r="GAR29" s="298">
        <f t="shared" si="289"/>
        <v>0</v>
      </c>
      <c r="GAS29" s="1"/>
      <c r="GAT29" s="299">
        <v>6</v>
      </c>
      <c r="GAU29" s="597">
        <v>14</v>
      </c>
      <c r="GAV29" s="596" t="s">
        <v>85</v>
      </c>
      <c r="GAW29" s="287" t="s">
        <v>32</v>
      </c>
      <c r="GAX29" s="281">
        <v>1</v>
      </c>
      <c r="GAY29" s="297">
        <v>0</v>
      </c>
      <c r="GAZ29" s="298">
        <f t="shared" si="289"/>
        <v>0</v>
      </c>
      <c r="GBA29" s="1"/>
      <c r="GBB29" s="299">
        <v>6</v>
      </c>
      <c r="GBC29" s="597">
        <v>14</v>
      </c>
      <c r="GBD29" s="596" t="s">
        <v>85</v>
      </c>
      <c r="GBE29" s="287" t="s">
        <v>32</v>
      </c>
      <c r="GBF29" s="281">
        <v>1</v>
      </c>
      <c r="GBG29" s="297">
        <v>0</v>
      </c>
      <c r="GBH29" s="298">
        <f t="shared" si="290"/>
        <v>0</v>
      </c>
      <c r="GBI29" s="1"/>
      <c r="GBJ29" s="299">
        <v>6</v>
      </c>
      <c r="GBK29" s="597">
        <v>14</v>
      </c>
      <c r="GBL29" s="596" t="s">
        <v>85</v>
      </c>
      <c r="GBM29" s="287" t="s">
        <v>32</v>
      </c>
      <c r="GBN29" s="281">
        <v>1</v>
      </c>
      <c r="GBO29" s="297">
        <v>0</v>
      </c>
      <c r="GBP29" s="298">
        <f t="shared" si="290"/>
        <v>0</v>
      </c>
      <c r="GBQ29" s="1"/>
      <c r="GBR29" s="299">
        <v>6</v>
      </c>
      <c r="GBS29" s="597">
        <v>14</v>
      </c>
      <c r="GBT29" s="596" t="s">
        <v>85</v>
      </c>
      <c r="GBU29" s="287" t="s">
        <v>32</v>
      </c>
      <c r="GBV29" s="281">
        <v>1</v>
      </c>
      <c r="GBW29" s="297">
        <v>0</v>
      </c>
      <c r="GBX29" s="298">
        <f t="shared" si="291"/>
        <v>0</v>
      </c>
      <c r="GBY29" s="1"/>
      <c r="GBZ29" s="299">
        <v>6</v>
      </c>
      <c r="GCA29" s="597">
        <v>14</v>
      </c>
      <c r="GCB29" s="596" t="s">
        <v>85</v>
      </c>
      <c r="GCC29" s="287" t="s">
        <v>32</v>
      </c>
      <c r="GCD29" s="281">
        <v>1</v>
      </c>
      <c r="GCE29" s="297">
        <v>0</v>
      </c>
      <c r="GCF29" s="298">
        <f t="shared" si="291"/>
        <v>0</v>
      </c>
      <c r="GCG29" s="1"/>
      <c r="GCH29" s="299">
        <v>6</v>
      </c>
      <c r="GCI29" s="597">
        <v>14</v>
      </c>
      <c r="GCJ29" s="596" t="s">
        <v>85</v>
      </c>
      <c r="GCK29" s="287" t="s">
        <v>32</v>
      </c>
      <c r="GCL29" s="281">
        <v>1</v>
      </c>
      <c r="GCM29" s="297">
        <v>0</v>
      </c>
      <c r="GCN29" s="298">
        <f t="shared" si="292"/>
        <v>0</v>
      </c>
      <c r="GCO29" s="1"/>
      <c r="GCP29" s="299">
        <v>6</v>
      </c>
      <c r="GCQ29" s="597">
        <v>14</v>
      </c>
      <c r="GCR29" s="596" t="s">
        <v>85</v>
      </c>
      <c r="GCS29" s="287" t="s">
        <v>32</v>
      </c>
      <c r="GCT29" s="281">
        <v>1</v>
      </c>
      <c r="GCU29" s="297">
        <v>0</v>
      </c>
      <c r="GCV29" s="298">
        <f t="shared" si="292"/>
        <v>0</v>
      </c>
      <c r="GCW29" s="1"/>
      <c r="GCX29" s="299">
        <v>6</v>
      </c>
      <c r="GCY29" s="597">
        <v>14</v>
      </c>
      <c r="GCZ29" s="596" t="s">
        <v>85</v>
      </c>
      <c r="GDA29" s="287" t="s">
        <v>32</v>
      </c>
      <c r="GDB29" s="281">
        <v>1</v>
      </c>
      <c r="GDC29" s="297">
        <v>0</v>
      </c>
      <c r="GDD29" s="298">
        <f t="shared" si="293"/>
        <v>0</v>
      </c>
      <c r="GDE29" s="1"/>
      <c r="GDF29" s="299">
        <v>6</v>
      </c>
      <c r="GDG29" s="597">
        <v>14</v>
      </c>
      <c r="GDH29" s="596" t="s">
        <v>85</v>
      </c>
      <c r="GDI29" s="287" t="s">
        <v>32</v>
      </c>
      <c r="GDJ29" s="281">
        <v>1</v>
      </c>
      <c r="GDK29" s="297">
        <v>0</v>
      </c>
      <c r="GDL29" s="298">
        <f t="shared" si="293"/>
        <v>0</v>
      </c>
      <c r="GDM29" s="1"/>
      <c r="GDN29" s="299">
        <v>6</v>
      </c>
      <c r="GDO29" s="597">
        <v>14</v>
      </c>
      <c r="GDP29" s="596" t="s">
        <v>85</v>
      </c>
      <c r="GDQ29" s="287" t="s">
        <v>32</v>
      </c>
      <c r="GDR29" s="281">
        <v>1</v>
      </c>
      <c r="GDS29" s="297">
        <v>0</v>
      </c>
      <c r="GDT29" s="298">
        <f t="shared" si="294"/>
        <v>0</v>
      </c>
      <c r="GDU29" s="1"/>
      <c r="GDV29" s="299">
        <v>6</v>
      </c>
      <c r="GDW29" s="597">
        <v>14</v>
      </c>
      <c r="GDX29" s="596" t="s">
        <v>85</v>
      </c>
      <c r="GDY29" s="287" t="s">
        <v>32</v>
      </c>
      <c r="GDZ29" s="281">
        <v>1</v>
      </c>
      <c r="GEA29" s="297">
        <v>0</v>
      </c>
      <c r="GEB29" s="298">
        <f t="shared" si="294"/>
        <v>0</v>
      </c>
      <c r="GEC29" s="1"/>
      <c r="GED29" s="299">
        <v>6</v>
      </c>
      <c r="GEE29" s="597">
        <v>14</v>
      </c>
      <c r="GEF29" s="596" t="s">
        <v>85</v>
      </c>
      <c r="GEG29" s="287" t="s">
        <v>32</v>
      </c>
      <c r="GEH29" s="281">
        <v>1</v>
      </c>
      <c r="GEI29" s="297">
        <v>0</v>
      </c>
      <c r="GEJ29" s="298">
        <f t="shared" si="295"/>
        <v>0</v>
      </c>
      <c r="GEK29" s="1"/>
      <c r="GEL29" s="299">
        <v>6</v>
      </c>
      <c r="GEM29" s="597">
        <v>14</v>
      </c>
      <c r="GEN29" s="596" t="s">
        <v>85</v>
      </c>
      <c r="GEO29" s="287" t="s">
        <v>32</v>
      </c>
      <c r="GEP29" s="281">
        <v>1</v>
      </c>
      <c r="GEQ29" s="297">
        <v>0</v>
      </c>
      <c r="GER29" s="298">
        <f t="shared" si="295"/>
        <v>0</v>
      </c>
      <c r="GES29" s="1"/>
      <c r="GET29" s="299">
        <v>6</v>
      </c>
      <c r="GEU29" s="597">
        <v>14</v>
      </c>
      <c r="GEV29" s="596" t="s">
        <v>85</v>
      </c>
      <c r="GEW29" s="287" t="s">
        <v>32</v>
      </c>
      <c r="GEX29" s="281">
        <v>1</v>
      </c>
      <c r="GEY29" s="297">
        <v>0</v>
      </c>
      <c r="GEZ29" s="298">
        <f t="shared" si="296"/>
        <v>0</v>
      </c>
      <c r="GFA29" s="1"/>
      <c r="GFB29" s="299">
        <v>6</v>
      </c>
      <c r="GFC29" s="597">
        <v>14</v>
      </c>
      <c r="GFD29" s="596" t="s">
        <v>85</v>
      </c>
      <c r="GFE29" s="287" t="s">
        <v>32</v>
      </c>
      <c r="GFF29" s="281">
        <v>1</v>
      </c>
      <c r="GFG29" s="297">
        <v>0</v>
      </c>
      <c r="GFH29" s="298">
        <f t="shared" si="296"/>
        <v>0</v>
      </c>
      <c r="GFI29" s="1"/>
      <c r="GFJ29" s="299">
        <v>6</v>
      </c>
      <c r="GFK29" s="597">
        <v>14</v>
      </c>
      <c r="GFL29" s="596" t="s">
        <v>85</v>
      </c>
      <c r="GFM29" s="287" t="s">
        <v>32</v>
      </c>
      <c r="GFN29" s="281">
        <v>1</v>
      </c>
      <c r="GFO29" s="297">
        <v>0</v>
      </c>
      <c r="GFP29" s="298">
        <f t="shared" si="297"/>
        <v>0</v>
      </c>
      <c r="GFQ29" s="1"/>
      <c r="GFR29" s="299">
        <v>6</v>
      </c>
      <c r="GFS29" s="597">
        <v>14</v>
      </c>
      <c r="GFT29" s="596" t="s">
        <v>85</v>
      </c>
      <c r="GFU29" s="287" t="s">
        <v>32</v>
      </c>
      <c r="GFV29" s="281">
        <v>1</v>
      </c>
      <c r="GFW29" s="297">
        <v>0</v>
      </c>
      <c r="GFX29" s="298">
        <f t="shared" si="297"/>
        <v>0</v>
      </c>
      <c r="GFY29" s="1"/>
      <c r="GFZ29" s="299">
        <v>6</v>
      </c>
      <c r="GGA29" s="597">
        <v>14</v>
      </c>
      <c r="GGB29" s="596" t="s">
        <v>85</v>
      </c>
      <c r="GGC29" s="287" t="s">
        <v>32</v>
      </c>
      <c r="GGD29" s="281">
        <v>1</v>
      </c>
      <c r="GGE29" s="297">
        <v>0</v>
      </c>
      <c r="GGF29" s="298">
        <f t="shared" si="298"/>
        <v>0</v>
      </c>
      <c r="GGG29" s="1"/>
      <c r="GGH29" s="299">
        <v>6</v>
      </c>
      <c r="GGI29" s="597">
        <v>14</v>
      </c>
      <c r="GGJ29" s="596" t="s">
        <v>85</v>
      </c>
      <c r="GGK29" s="287" t="s">
        <v>32</v>
      </c>
      <c r="GGL29" s="281">
        <v>1</v>
      </c>
      <c r="GGM29" s="297">
        <v>0</v>
      </c>
      <c r="GGN29" s="298">
        <f t="shared" si="298"/>
        <v>0</v>
      </c>
      <c r="GGO29" s="1"/>
      <c r="GGP29" s="299">
        <v>6</v>
      </c>
      <c r="GGQ29" s="597">
        <v>14</v>
      </c>
      <c r="GGR29" s="596" t="s">
        <v>85</v>
      </c>
      <c r="GGS29" s="287" t="s">
        <v>32</v>
      </c>
      <c r="GGT29" s="281">
        <v>1</v>
      </c>
      <c r="GGU29" s="297">
        <v>0</v>
      </c>
      <c r="GGV29" s="298">
        <f t="shared" si="299"/>
        <v>0</v>
      </c>
      <c r="GGW29" s="1"/>
      <c r="GGX29" s="299">
        <v>6</v>
      </c>
      <c r="GGY29" s="597">
        <v>14</v>
      </c>
      <c r="GGZ29" s="596" t="s">
        <v>85</v>
      </c>
      <c r="GHA29" s="287" t="s">
        <v>32</v>
      </c>
      <c r="GHB29" s="281">
        <v>1</v>
      </c>
      <c r="GHC29" s="297">
        <v>0</v>
      </c>
      <c r="GHD29" s="298">
        <f t="shared" si="299"/>
        <v>0</v>
      </c>
      <c r="GHE29" s="1"/>
      <c r="GHF29" s="299">
        <v>6</v>
      </c>
      <c r="GHG29" s="597">
        <v>14</v>
      </c>
      <c r="GHH29" s="596" t="s">
        <v>85</v>
      </c>
      <c r="GHI29" s="287" t="s">
        <v>32</v>
      </c>
      <c r="GHJ29" s="281">
        <v>1</v>
      </c>
      <c r="GHK29" s="297">
        <v>0</v>
      </c>
      <c r="GHL29" s="298">
        <f t="shared" si="300"/>
        <v>0</v>
      </c>
      <c r="GHM29" s="1"/>
      <c r="GHN29" s="299">
        <v>6</v>
      </c>
      <c r="GHO29" s="597">
        <v>14</v>
      </c>
      <c r="GHP29" s="596" t="s">
        <v>85</v>
      </c>
      <c r="GHQ29" s="287" t="s">
        <v>32</v>
      </c>
      <c r="GHR29" s="281">
        <v>1</v>
      </c>
      <c r="GHS29" s="297">
        <v>0</v>
      </c>
      <c r="GHT29" s="298">
        <f t="shared" si="300"/>
        <v>0</v>
      </c>
      <c r="GHU29" s="1"/>
      <c r="GHV29" s="299">
        <v>6</v>
      </c>
      <c r="GHW29" s="597">
        <v>14</v>
      </c>
      <c r="GHX29" s="596" t="s">
        <v>85</v>
      </c>
      <c r="GHY29" s="287" t="s">
        <v>32</v>
      </c>
      <c r="GHZ29" s="281">
        <v>1</v>
      </c>
      <c r="GIA29" s="297">
        <v>0</v>
      </c>
      <c r="GIB29" s="298">
        <f t="shared" si="301"/>
        <v>0</v>
      </c>
      <c r="GIC29" s="1"/>
      <c r="GID29" s="299">
        <v>6</v>
      </c>
      <c r="GIE29" s="597">
        <v>14</v>
      </c>
      <c r="GIF29" s="596" t="s">
        <v>85</v>
      </c>
      <c r="GIG29" s="287" t="s">
        <v>32</v>
      </c>
      <c r="GIH29" s="281">
        <v>1</v>
      </c>
      <c r="GII29" s="297">
        <v>0</v>
      </c>
      <c r="GIJ29" s="298">
        <f t="shared" si="301"/>
        <v>0</v>
      </c>
      <c r="GIK29" s="1"/>
      <c r="GIL29" s="299">
        <v>6</v>
      </c>
      <c r="GIM29" s="597">
        <v>14</v>
      </c>
      <c r="GIN29" s="596" t="s">
        <v>85</v>
      </c>
      <c r="GIO29" s="287" t="s">
        <v>32</v>
      </c>
      <c r="GIP29" s="281">
        <v>1</v>
      </c>
      <c r="GIQ29" s="297">
        <v>0</v>
      </c>
      <c r="GIR29" s="298">
        <f t="shared" si="302"/>
        <v>0</v>
      </c>
      <c r="GIS29" s="1"/>
      <c r="GIT29" s="299">
        <v>6</v>
      </c>
      <c r="GIU29" s="597">
        <v>14</v>
      </c>
      <c r="GIV29" s="596" t="s">
        <v>85</v>
      </c>
      <c r="GIW29" s="287" t="s">
        <v>32</v>
      </c>
      <c r="GIX29" s="281">
        <v>1</v>
      </c>
      <c r="GIY29" s="297">
        <v>0</v>
      </c>
      <c r="GIZ29" s="298">
        <f t="shared" si="302"/>
        <v>0</v>
      </c>
      <c r="GJA29" s="1"/>
      <c r="GJB29" s="299">
        <v>6</v>
      </c>
      <c r="GJC29" s="597">
        <v>14</v>
      </c>
      <c r="GJD29" s="596" t="s">
        <v>85</v>
      </c>
      <c r="GJE29" s="287" t="s">
        <v>32</v>
      </c>
      <c r="GJF29" s="281">
        <v>1</v>
      </c>
      <c r="GJG29" s="297">
        <v>0</v>
      </c>
      <c r="GJH29" s="298">
        <f t="shared" si="303"/>
        <v>0</v>
      </c>
      <c r="GJI29" s="1"/>
      <c r="GJJ29" s="299">
        <v>6</v>
      </c>
      <c r="GJK29" s="597">
        <v>14</v>
      </c>
      <c r="GJL29" s="596" t="s">
        <v>85</v>
      </c>
      <c r="GJM29" s="287" t="s">
        <v>32</v>
      </c>
      <c r="GJN29" s="281">
        <v>1</v>
      </c>
      <c r="GJO29" s="297">
        <v>0</v>
      </c>
      <c r="GJP29" s="298">
        <f t="shared" si="303"/>
        <v>0</v>
      </c>
      <c r="GJQ29" s="1"/>
      <c r="GJR29" s="299">
        <v>6</v>
      </c>
      <c r="GJS29" s="597">
        <v>14</v>
      </c>
      <c r="GJT29" s="596" t="s">
        <v>85</v>
      </c>
      <c r="GJU29" s="287" t="s">
        <v>32</v>
      </c>
      <c r="GJV29" s="281">
        <v>1</v>
      </c>
      <c r="GJW29" s="297">
        <v>0</v>
      </c>
      <c r="GJX29" s="298">
        <f t="shared" si="304"/>
        <v>0</v>
      </c>
      <c r="GJY29" s="1"/>
      <c r="GJZ29" s="299">
        <v>6</v>
      </c>
      <c r="GKA29" s="597">
        <v>14</v>
      </c>
      <c r="GKB29" s="596" t="s">
        <v>85</v>
      </c>
      <c r="GKC29" s="287" t="s">
        <v>32</v>
      </c>
      <c r="GKD29" s="281">
        <v>1</v>
      </c>
      <c r="GKE29" s="297">
        <v>0</v>
      </c>
      <c r="GKF29" s="298">
        <f t="shared" si="304"/>
        <v>0</v>
      </c>
      <c r="GKG29" s="1"/>
      <c r="GKH29" s="299">
        <v>6</v>
      </c>
      <c r="GKI29" s="597">
        <v>14</v>
      </c>
      <c r="GKJ29" s="596" t="s">
        <v>85</v>
      </c>
      <c r="GKK29" s="287" t="s">
        <v>32</v>
      </c>
      <c r="GKL29" s="281">
        <v>1</v>
      </c>
      <c r="GKM29" s="297">
        <v>0</v>
      </c>
      <c r="GKN29" s="298">
        <f t="shared" si="305"/>
        <v>0</v>
      </c>
      <c r="GKO29" s="1"/>
      <c r="GKP29" s="299">
        <v>6</v>
      </c>
      <c r="GKQ29" s="597">
        <v>14</v>
      </c>
      <c r="GKR29" s="596" t="s">
        <v>85</v>
      </c>
      <c r="GKS29" s="287" t="s">
        <v>32</v>
      </c>
      <c r="GKT29" s="281">
        <v>1</v>
      </c>
      <c r="GKU29" s="297">
        <v>0</v>
      </c>
      <c r="GKV29" s="298">
        <f t="shared" si="305"/>
        <v>0</v>
      </c>
      <c r="GKW29" s="1"/>
      <c r="GKX29" s="299">
        <v>6</v>
      </c>
      <c r="GKY29" s="597">
        <v>14</v>
      </c>
      <c r="GKZ29" s="596" t="s">
        <v>85</v>
      </c>
      <c r="GLA29" s="287" t="s">
        <v>32</v>
      </c>
      <c r="GLB29" s="281">
        <v>1</v>
      </c>
      <c r="GLC29" s="297">
        <v>0</v>
      </c>
      <c r="GLD29" s="298">
        <f t="shared" si="306"/>
        <v>0</v>
      </c>
      <c r="GLE29" s="1"/>
      <c r="GLF29" s="299">
        <v>6</v>
      </c>
      <c r="GLG29" s="597">
        <v>14</v>
      </c>
      <c r="GLH29" s="596" t="s">
        <v>85</v>
      </c>
      <c r="GLI29" s="287" t="s">
        <v>32</v>
      </c>
      <c r="GLJ29" s="281">
        <v>1</v>
      </c>
      <c r="GLK29" s="297">
        <v>0</v>
      </c>
      <c r="GLL29" s="298">
        <f t="shared" si="306"/>
        <v>0</v>
      </c>
      <c r="GLM29" s="1"/>
      <c r="GLN29" s="299">
        <v>6</v>
      </c>
      <c r="GLO29" s="597">
        <v>14</v>
      </c>
      <c r="GLP29" s="596" t="s">
        <v>85</v>
      </c>
      <c r="GLQ29" s="287" t="s">
        <v>32</v>
      </c>
      <c r="GLR29" s="281">
        <v>1</v>
      </c>
      <c r="GLS29" s="297">
        <v>0</v>
      </c>
      <c r="GLT29" s="298">
        <f t="shared" si="307"/>
        <v>0</v>
      </c>
      <c r="GLU29" s="1"/>
      <c r="GLV29" s="299">
        <v>6</v>
      </c>
      <c r="GLW29" s="597">
        <v>14</v>
      </c>
      <c r="GLX29" s="596" t="s">
        <v>85</v>
      </c>
      <c r="GLY29" s="287" t="s">
        <v>32</v>
      </c>
      <c r="GLZ29" s="281">
        <v>1</v>
      </c>
      <c r="GMA29" s="297">
        <v>0</v>
      </c>
      <c r="GMB29" s="298">
        <f t="shared" si="307"/>
        <v>0</v>
      </c>
      <c r="GMC29" s="1"/>
      <c r="GMD29" s="299">
        <v>6</v>
      </c>
      <c r="GME29" s="597">
        <v>14</v>
      </c>
      <c r="GMF29" s="596" t="s">
        <v>85</v>
      </c>
      <c r="GMG29" s="287" t="s">
        <v>32</v>
      </c>
      <c r="GMH29" s="281">
        <v>1</v>
      </c>
      <c r="GMI29" s="297">
        <v>0</v>
      </c>
      <c r="GMJ29" s="298">
        <f t="shared" si="308"/>
        <v>0</v>
      </c>
      <c r="GMK29" s="1"/>
      <c r="GML29" s="299">
        <v>6</v>
      </c>
      <c r="GMM29" s="597">
        <v>14</v>
      </c>
      <c r="GMN29" s="596" t="s">
        <v>85</v>
      </c>
      <c r="GMO29" s="287" t="s">
        <v>32</v>
      </c>
      <c r="GMP29" s="281">
        <v>1</v>
      </c>
      <c r="GMQ29" s="297">
        <v>0</v>
      </c>
      <c r="GMR29" s="298">
        <f t="shared" si="308"/>
        <v>0</v>
      </c>
      <c r="GMS29" s="1"/>
      <c r="GMT29" s="299">
        <v>6</v>
      </c>
      <c r="GMU29" s="597">
        <v>14</v>
      </c>
      <c r="GMV29" s="596" t="s">
        <v>85</v>
      </c>
      <c r="GMW29" s="287" t="s">
        <v>32</v>
      </c>
      <c r="GMX29" s="281">
        <v>1</v>
      </c>
      <c r="GMY29" s="297">
        <v>0</v>
      </c>
      <c r="GMZ29" s="298">
        <f t="shared" si="309"/>
        <v>0</v>
      </c>
      <c r="GNA29" s="1"/>
      <c r="GNB29" s="299">
        <v>6</v>
      </c>
      <c r="GNC29" s="597">
        <v>14</v>
      </c>
      <c r="GND29" s="596" t="s">
        <v>85</v>
      </c>
      <c r="GNE29" s="287" t="s">
        <v>32</v>
      </c>
      <c r="GNF29" s="281">
        <v>1</v>
      </c>
      <c r="GNG29" s="297">
        <v>0</v>
      </c>
      <c r="GNH29" s="298">
        <f t="shared" si="309"/>
        <v>0</v>
      </c>
      <c r="GNI29" s="1"/>
      <c r="GNJ29" s="299">
        <v>6</v>
      </c>
      <c r="GNK29" s="597">
        <v>14</v>
      </c>
      <c r="GNL29" s="596" t="s">
        <v>85</v>
      </c>
      <c r="GNM29" s="287" t="s">
        <v>32</v>
      </c>
      <c r="GNN29" s="281">
        <v>1</v>
      </c>
      <c r="GNO29" s="297">
        <v>0</v>
      </c>
      <c r="GNP29" s="298">
        <f t="shared" si="310"/>
        <v>0</v>
      </c>
      <c r="GNQ29" s="1"/>
      <c r="GNR29" s="299">
        <v>6</v>
      </c>
      <c r="GNS29" s="597">
        <v>14</v>
      </c>
      <c r="GNT29" s="596" t="s">
        <v>85</v>
      </c>
      <c r="GNU29" s="287" t="s">
        <v>32</v>
      </c>
      <c r="GNV29" s="281">
        <v>1</v>
      </c>
      <c r="GNW29" s="297">
        <v>0</v>
      </c>
      <c r="GNX29" s="298">
        <f t="shared" si="310"/>
        <v>0</v>
      </c>
      <c r="GNY29" s="1"/>
      <c r="GNZ29" s="299">
        <v>6</v>
      </c>
      <c r="GOA29" s="597">
        <v>14</v>
      </c>
      <c r="GOB29" s="596" t="s">
        <v>85</v>
      </c>
      <c r="GOC29" s="287" t="s">
        <v>32</v>
      </c>
      <c r="GOD29" s="281">
        <v>1</v>
      </c>
      <c r="GOE29" s="297">
        <v>0</v>
      </c>
      <c r="GOF29" s="298">
        <f t="shared" si="311"/>
        <v>0</v>
      </c>
      <c r="GOG29" s="1"/>
      <c r="GOH29" s="299">
        <v>6</v>
      </c>
      <c r="GOI29" s="597">
        <v>14</v>
      </c>
      <c r="GOJ29" s="596" t="s">
        <v>85</v>
      </c>
      <c r="GOK29" s="287" t="s">
        <v>32</v>
      </c>
      <c r="GOL29" s="281">
        <v>1</v>
      </c>
      <c r="GOM29" s="297">
        <v>0</v>
      </c>
      <c r="GON29" s="298">
        <f t="shared" si="311"/>
        <v>0</v>
      </c>
      <c r="GOO29" s="1"/>
      <c r="GOP29" s="299">
        <v>6</v>
      </c>
      <c r="GOQ29" s="597">
        <v>14</v>
      </c>
      <c r="GOR29" s="596" t="s">
        <v>85</v>
      </c>
      <c r="GOS29" s="287" t="s">
        <v>32</v>
      </c>
      <c r="GOT29" s="281">
        <v>1</v>
      </c>
      <c r="GOU29" s="297">
        <v>0</v>
      </c>
      <c r="GOV29" s="298">
        <f t="shared" si="312"/>
        <v>0</v>
      </c>
      <c r="GOW29" s="1"/>
      <c r="GOX29" s="299">
        <v>6</v>
      </c>
      <c r="GOY29" s="597">
        <v>14</v>
      </c>
      <c r="GOZ29" s="596" t="s">
        <v>85</v>
      </c>
      <c r="GPA29" s="287" t="s">
        <v>32</v>
      </c>
      <c r="GPB29" s="281">
        <v>1</v>
      </c>
      <c r="GPC29" s="297">
        <v>0</v>
      </c>
      <c r="GPD29" s="298">
        <f t="shared" si="312"/>
        <v>0</v>
      </c>
      <c r="GPE29" s="1"/>
      <c r="GPF29" s="299">
        <v>6</v>
      </c>
      <c r="GPG29" s="597">
        <v>14</v>
      </c>
      <c r="GPH29" s="596" t="s">
        <v>85</v>
      </c>
      <c r="GPI29" s="287" t="s">
        <v>32</v>
      </c>
      <c r="GPJ29" s="281">
        <v>1</v>
      </c>
      <c r="GPK29" s="297">
        <v>0</v>
      </c>
      <c r="GPL29" s="298">
        <f t="shared" si="313"/>
        <v>0</v>
      </c>
      <c r="GPM29" s="1"/>
      <c r="GPN29" s="299">
        <v>6</v>
      </c>
      <c r="GPO29" s="597">
        <v>14</v>
      </c>
      <c r="GPP29" s="596" t="s">
        <v>85</v>
      </c>
      <c r="GPQ29" s="287" t="s">
        <v>32</v>
      </c>
      <c r="GPR29" s="281">
        <v>1</v>
      </c>
      <c r="GPS29" s="297">
        <v>0</v>
      </c>
      <c r="GPT29" s="298">
        <f t="shared" si="313"/>
        <v>0</v>
      </c>
      <c r="GPU29" s="1"/>
      <c r="GPV29" s="299">
        <v>6</v>
      </c>
      <c r="GPW29" s="597">
        <v>14</v>
      </c>
      <c r="GPX29" s="596" t="s">
        <v>85</v>
      </c>
      <c r="GPY29" s="287" t="s">
        <v>32</v>
      </c>
      <c r="GPZ29" s="281">
        <v>1</v>
      </c>
      <c r="GQA29" s="297">
        <v>0</v>
      </c>
      <c r="GQB29" s="298">
        <f t="shared" si="314"/>
        <v>0</v>
      </c>
      <c r="GQC29" s="1"/>
      <c r="GQD29" s="299">
        <v>6</v>
      </c>
      <c r="GQE29" s="597">
        <v>14</v>
      </c>
      <c r="GQF29" s="596" t="s">
        <v>85</v>
      </c>
      <c r="GQG29" s="287" t="s">
        <v>32</v>
      </c>
      <c r="GQH29" s="281">
        <v>1</v>
      </c>
      <c r="GQI29" s="297">
        <v>0</v>
      </c>
      <c r="GQJ29" s="298">
        <f t="shared" si="314"/>
        <v>0</v>
      </c>
      <c r="GQK29" s="1"/>
      <c r="GQL29" s="299">
        <v>6</v>
      </c>
      <c r="GQM29" s="597">
        <v>14</v>
      </c>
      <c r="GQN29" s="596" t="s">
        <v>85</v>
      </c>
      <c r="GQO29" s="287" t="s">
        <v>32</v>
      </c>
      <c r="GQP29" s="281">
        <v>1</v>
      </c>
      <c r="GQQ29" s="297">
        <v>0</v>
      </c>
      <c r="GQR29" s="298">
        <f t="shared" si="315"/>
        <v>0</v>
      </c>
      <c r="GQS29" s="1"/>
      <c r="GQT29" s="299">
        <v>6</v>
      </c>
      <c r="GQU29" s="597">
        <v>14</v>
      </c>
      <c r="GQV29" s="596" t="s">
        <v>85</v>
      </c>
      <c r="GQW29" s="287" t="s">
        <v>32</v>
      </c>
      <c r="GQX29" s="281">
        <v>1</v>
      </c>
      <c r="GQY29" s="297">
        <v>0</v>
      </c>
      <c r="GQZ29" s="298">
        <f t="shared" si="315"/>
        <v>0</v>
      </c>
      <c r="GRA29" s="1"/>
      <c r="GRB29" s="299">
        <v>6</v>
      </c>
      <c r="GRC29" s="597">
        <v>14</v>
      </c>
      <c r="GRD29" s="596" t="s">
        <v>85</v>
      </c>
      <c r="GRE29" s="287" t="s">
        <v>32</v>
      </c>
      <c r="GRF29" s="281">
        <v>1</v>
      </c>
      <c r="GRG29" s="297">
        <v>0</v>
      </c>
      <c r="GRH29" s="298">
        <f t="shared" si="316"/>
        <v>0</v>
      </c>
      <c r="GRI29" s="1"/>
      <c r="GRJ29" s="299">
        <v>6</v>
      </c>
      <c r="GRK29" s="597">
        <v>14</v>
      </c>
      <c r="GRL29" s="596" t="s">
        <v>85</v>
      </c>
      <c r="GRM29" s="287" t="s">
        <v>32</v>
      </c>
      <c r="GRN29" s="281">
        <v>1</v>
      </c>
      <c r="GRO29" s="297">
        <v>0</v>
      </c>
      <c r="GRP29" s="298">
        <f t="shared" si="316"/>
        <v>0</v>
      </c>
      <c r="GRQ29" s="1"/>
      <c r="GRR29" s="299">
        <v>6</v>
      </c>
      <c r="GRS29" s="597">
        <v>14</v>
      </c>
      <c r="GRT29" s="596" t="s">
        <v>85</v>
      </c>
      <c r="GRU29" s="287" t="s">
        <v>32</v>
      </c>
      <c r="GRV29" s="281">
        <v>1</v>
      </c>
      <c r="GRW29" s="297">
        <v>0</v>
      </c>
      <c r="GRX29" s="298">
        <f t="shared" si="317"/>
        <v>0</v>
      </c>
      <c r="GRY29" s="1"/>
      <c r="GRZ29" s="299">
        <v>6</v>
      </c>
      <c r="GSA29" s="597">
        <v>14</v>
      </c>
      <c r="GSB29" s="596" t="s">
        <v>85</v>
      </c>
      <c r="GSC29" s="287" t="s">
        <v>32</v>
      </c>
      <c r="GSD29" s="281">
        <v>1</v>
      </c>
      <c r="GSE29" s="297">
        <v>0</v>
      </c>
      <c r="GSF29" s="298">
        <f t="shared" si="317"/>
        <v>0</v>
      </c>
      <c r="GSG29" s="1"/>
      <c r="GSH29" s="299">
        <v>6</v>
      </c>
      <c r="GSI29" s="597">
        <v>14</v>
      </c>
      <c r="GSJ29" s="596" t="s">
        <v>85</v>
      </c>
      <c r="GSK29" s="287" t="s">
        <v>32</v>
      </c>
      <c r="GSL29" s="281">
        <v>1</v>
      </c>
      <c r="GSM29" s="297">
        <v>0</v>
      </c>
      <c r="GSN29" s="298">
        <f t="shared" si="318"/>
        <v>0</v>
      </c>
      <c r="GSO29" s="1"/>
      <c r="GSP29" s="299">
        <v>6</v>
      </c>
      <c r="GSQ29" s="597">
        <v>14</v>
      </c>
      <c r="GSR29" s="596" t="s">
        <v>85</v>
      </c>
      <c r="GSS29" s="287" t="s">
        <v>32</v>
      </c>
      <c r="GST29" s="281">
        <v>1</v>
      </c>
      <c r="GSU29" s="297">
        <v>0</v>
      </c>
      <c r="GSV29" s="298">
        <f t="shared" si="318"/>
        <v>0</v>
      </c>
      <c r="GSW29" s="1"/>
      <c r="GSX29" s="299">
        <v>6</v>
      </c>
      <c r="GSY29" s="597">
        <v>14</v>
      </c>
      <c r="GSZ29" s="596" t="s">
        <v>85</v>
      </c>
      <c r="GTA29" s="287" t="s">
        <v>32</v>
      </c>
      <c r="GTB29" s="281">
        <v>1</v>
      </c>
      <c r="GTC29" s="297">
        <v>0</v>
      </c>
      <c r="GTD29" s="298">
        <f t="shared" si="319"/>
        <v>0</v>
      </c>
      <c r="GTE29" s="1"/>
      <c r="GTF29" s="299">
        <v>6</v>
      </c>
      <c r="GTG29" s="597">
        <v>14</v>
      </c>
      <c r="GTH29" s="596" t="s">
        <v>85</v>
      </c>
      <c r="GTI29" s="287" t="s">
        <v>32</v>
      </c>
      <c r="GTJ29" s="281">
        <v>1</v>
      </c>
      <c r="GTK29" s="297">
        <v>0</v>
      </c>
      <c r="GTL29" s="298">
        <f t="shared" si="319"/>
        <v>0</v>
      </c>
      <c r="GTM29" s="1"/>
      <c r="GTN29" s="299">
        <v>6</v>
      </c>
      <c r="GTO29" s="597">
        <v>14</v>
      </c>
      <c r="GTP29" s="596" t="s">
        <v>85</v>
      </c>
      <c r="GTQ29" s="287" t="s">
        <v>32</v>
      </c>
      <c r="GTR29" s="281">
        <v>1</v>
      </c>
      <c r="GTS29" s="297">
        <v>0</v>
      </c>
      <c r="GTT29" s="298">
        <f t="shared" si="320"/>
        <v>0</v>
      </c>
      <c r="GTU29" s="1"/>
      <c r="GTV29" s="299">
        <v>6</v>
      </c>
      <c r="GTW29" s="597">
        <v>14</v>
      </c>
      <c r="GTX29" s="596" t="s">
        <v>85</v>
      </c>
      <c r="GTY29" s="287" t="s">
        <v>32</v>
      </c>
      <c r="GTZ29" s="281">
        <v>1</v>
      </c>
      <c r="GUA29" s="297">
        <v>0</v>
      </c>
      <c r="GUB29" s="298">
        <f t="shared" si="320"/>
        <v>0</v>
      </c>
      <c r="GUC29" s="1"/>
      <c r="GUD29" s="299">
        <v>6</v>
      </c>
      <c r="GUE29" s="597">
        <v>14</v>
      </c>
      <c r="GUF29" s="596" t="s">
        <v>85</v>
      </c>
      <c r="GUG29" s="287" t="s">
        <v>32</v>
      </c>
      <c r="GUH29" s="281">
        <v>1</v>
      </c>
      <c r="GUI29" s="297">
        <v>0</v>
      </c>
      <c r="GUJ29" s="298">
        <f t="shared" si="321"/>
        <v>0</v>
      </c>
      <c r="GUK29" s="1"/>
      <c r="GUL29" s="299">
        <v>6</v>
      </c>
      <c r="GUM29" s="597">
        <v>14</v>
      </c>
      <c r="GUN29" s="596" t="s">
        <v>85</v>
      </c>
      <c r="GUO29" s="287" t="s">
        <v>32</v>
      </c>
      <c r="GUP29" s="281">
        <v>1</v>
      </c>
      <c r="GUQ29" s="297">
        <v>0</v>
      </c>
      <c r="GUR29" s="298">
        <f t="shared" si="321"/>
        <v>0</v>
      </c>
      <c r="GUS29" s="1"/>
      <c r="GUT29" s="299">
        <v>6</v>
      </c>
      <c r="GUU29" s="597">
        <v>14</v>
      </c>
      <c r="GUV29" s="596" t="s">
        <v>85</v>
      </c>
      <c r="GUW29" s="287" t="s">
        <v>32</v>
      </c>
      <c r="GUX29" s="281">
        <v>1</v>
      </c>
      <c r="GUY29" s="297">
        <v>0</v>
      </c>
      <c r="GUZ29" s="298">
        <f t="shared" si="322"/>
        <v>0</v>
      </c>
      <c r="GVA29" s="1"/>
      <c r="GVB29" s="299">
        <v>6</v>
      </c>
      <c r="GVC29" s="597">
        <v>14</v>
      </c>
      <c r="GVD29" s="596" t="s">
        <v>85</v>
      </c>
      <c r="GVE29" s="287" t="s">
        <v>32</v>
      </c>
      <c r="GVF29" s="281">
        <v>1</v>
      </c>
      <c r="GVG29" s="297">
        <v>0</v>
      </c>
      <c r="GVH29" s="298">
        <f t="shared" si="322"/>
        <v>0</v>
      </c>
      <c r="GVI29" s="1"/>
      <c r="GVJ29" s="299">
        <v>6</v>
      </c>
      <c r="GVK29" s="597">
        <v>14</v>
      </c>
      <c r="GVL29" s="596" t="s">
        <v>85</v>
      </c>
      <c r="GVM29" s="287" t="s">
        <v>32</v>
      </c>
      <c r="GVN29" s="281">
        <v>1</v>
      </c>
      <c r="GVO29" s="297">
        <v>0</v>
      </c>
      <c r="GVP29" s="298">
        <f t="shared" si="323"/>
        <v>0</v>
      </c>
      <c r="GVQ29" s="1"/>
      <c r="GVR29" s="299">
        <v>6</v>
      </c>
      <c r="GVS29" s="597">
        <v>14</v>
      </c>
      <c r="GVT29" s="596" t="s">
        <v>85</v>
      </c>
      <c r="GVU29" s="287" t="s">
        <v>32</v>
      </c>
      <c r="GVV29" s="281">
        <v>1</v>
      </c>
      <c r="GVW29" s="297">
        <v>0</v>
      </c>
      <c r="GVX29" s="298">
        <f t="shared" si="323"/>
        <v>0</v>
      </c>
      <c r="GVY29" s="1"/>
      <c r="GVZ29" s="299">
        <v>6</v>
      </c>
      <c r="GWA29" s="597">
        <v>14</v>
      </c>
      <c r="GWB29" s="596" t="s">
        <v>85</v>
      </c>
      <c r="GWC29" s="287" t="s">
        <v>32</v>
      </c>
      <c r="GWD29" s="281">
        <v>1</v>
      </c>
      <c r="GWE29" s="297">
        <v>0</v>
      </c>
      <c r="GWF29" s="298">
        <f t="shared" si="324"/>
        <v>0</v>
      </c>
      <c r="GWG29" s="1"/>
      <c r="GWH29" s="299">
        <v>6</v>
      </c>
      <c r="GWI29" s="597">
        <v>14</v>
      </c>
      <c r="GWJ29" s="596" t="s">
        <v>85</v>
      </c>
      <c r="GWK29" s="287" t="s">
        <v>32</v>
      </c>
      <c r="GWL29" s="281">
        <v>1</v>
      </c>
      <c r="GWM29" s="297">
        <v>0</v>
      </c>
      <c r="GWN29" s="298">
        <f t="shared" si="324"/>
        <v>0</v>
      </c>
      <c r="GWO29" s="1"/>
      <c r="GWP29" s="299">
        <v>6</v>
      </c>
      <c r="GWQ29" s="597">
        <v>14</v>
      </c>
      <c r="GWR29" s="596" t="s">
        <v>85</v>
      </c>
      <c r="GWS29" s="287" t="s">
        <v>32</v>
      </c>
      <c r="GWT29" s="281">
        <v>1</v>
      </c>
      <c r="GWU29" s="297">
        <v>0</v>
      </c>
      <c r="GWV29" s="298">
        <f t="shared" si="325"/>
        <v>0</v>
      </c>
      <c r="GWW29" s="1"/>
      <c r="GWX29" s="299">
        <v>6</v>
      </c>
      <c r="GWY29" s="597">
        <v>14</v>
      </c>
      <c r="GWZ29" s="596" t="s">
        <v>85</v>
      </c>
      <c r="GXA29" s="287" t="s">
        <v>32</v>
      </c>
      <c r="GXB29" s="281">
        <v>1</v>
      </c>
      <c r="GXC29" s="297">
        <v>0</v>
      </c>
      <c r="GXD29" s="298">
        <f t="shared" si="325"/>
        <v>0</v>
      </c>
      <c r="GXE29" s="1"/>
      <c r="GXF29" s="299">
        <v>6</v>
      </c>
      <c r="GXG29" s="597">
        <v>14</v>
      </c>
      <c r="GXH29" s="596" t="s">
        <v>85</v>
      </c>
      <c r="GXI29" s="287" t="s">
        <v>32</v>
      </c>
      <c r="GXJ29" s="281">
        <v>1</v>
      </c>
      <c r="GXK29" s="297">
        <v>0</v>
      </c>
      <c r="GXL29" s="298">
        <f t="shared" si="326"/>
        <v>0</v>
      </c>
      <c r="GXM29" s="1"/>
      <c r="GXN29" s="299">
        <v>6</v>
      </c>
      <c r="GXO29" s="597">
        <v>14</v>
      </c>
      <c r="GXP29" s="596" t="s">
        <v>85</v>
      </c>
      <c r="GXQ29" s="287" t="s">
        <v>32</v>
      </c>
      <c r="GXR29" s="281">
        <v>1</v>
      </c>
      <c r="GXS29" s="297">
        <v>0</v>
      </c>
      <c r="GXT29" s="298">
        <f t="shared" si="326"/>
        <v>0</v>
      </c>
      <c r="GXU29" s="1"/>
      <c r="GXV29" s="299">
        <v>6</v>
      </c>
      <c r="GXW29" s="597">
        <v>14</v>
      </c>
      <c r="GXX29" s="596" t="s">
        <v>85</v>
      </c>
      <c r="GXY29" s="287" t="s">
        <v>32</v>
      </c>
      <c r="GXZ29" s="281">
        <v>1</v>
      </c>
      <c r="GYA29" s="297">
        <v>0</v>
      </c>
      <c r="GYB29" s="298">
        <f t="shared" si="327"/>
        <v>0</v>
      </c>
      <c r="GYC29" s="1"/>
      <c r="GYD29" s="299">
        <v>6</v>
      </c>
      <c r="GYE29" s="597">
        <v>14</v>
      </c>
      <c r="GYF29" s="596" t="s">
        <v>85</v>
      </c>
      <c r="GYG29" s="287" t="s">
        <v>32</v>
      </c>
      <c r="GYH29" s="281">
        <v>1</v>
      </c>
      <c r="GYI29" s="297">
        <v>0</v>
      </c>
      <c r="GYJ29" s="298">
        <f t="shared" si="327"/>
        <v>0</v>
      </c>
      <c r="GYK29" s="1"/>
      <c r="GYL29" s="299">
        <v>6</v>
      </c>
      <c r="GYM29" s="597">
        <v>14</v>
      </c>
      <c r="GYN29" s="596" t="s">
        <v>85</v>
      </c>
      <c r="GYO29" s="287" t="s">
        <v>32</v>
      </c>
      <c r="GYP29" s="281">
        <v>1</v>
      </c>
      <c r="GYQ29" s="297">
        <v>0</v>
      </c>
      <c r="GYR29" s="298">
        <f t="shared" si="328"/>
        <v>0</v>
      </c>
      <c r="GYS29" s="1"/>
      <c r="GYT29" s="299">
        <v>6</v>
      </c>
      <c r="GYU29" s="597">
        <v>14</v>
      </c>
      <c r="GYV29" s="596" t="s">
        <v>85</v>
      </c>
      <c r="GYW29" s="287" t="s">
        <v>32</v>
      </c>
      <c r="GYX29" s="281">
        <v>1</v>
      </c>
      <c r="GYY29" s="297">
        <v>0</v>
      </c>
      <c r="GYZ29" s="298">
        <f t="shared" si="328"/>
        <v>0</v>
      </c>
      <c r="GZA29" s="1"/>
      <c r="GZB29" s="299">
        <v>6</v>
      </c>
      <c r="GZC29" s="597">
        <v>14</v>
      </c>
      <c r="GZD29" s="596" t="s">
        <v>85</v>
      </c>
      <c r="GZE29" s="287" t="s">
        <v>32</v>
      </c>
      <c r="GZF29" s="281">
        <v>1</v>
      </c>
      <c r="GZG29" s="297">
        <v>0</v>
      </c>
      <c r="GZH29" s="298">
        <f t="shared" si="329"/>
        <v>0</v>
      </c>
      <c r="GZI29" s="1"/>
      <c r="GZJ29" s="299">
        <v>6</v>
      </c>
      <c r="GZK29" s="597">
        <v>14</v>
      </c>
      <c r="GZL29" s="596" t="s">
        <v>85</v>
      </c>
      <c r="GZM29" s="287" t="s">
        <v>32</v>
      </c>
      <c r="GZN29" s="281">
        <v>1</v>
      </c>
      <c r="GZO29" s="297">
        <v>0</v>
      </c>
      <c r="GZP29" s="298">
        <f t="shared" si="329"/>
        <v>0</v>
      </c>
      <c r="GZQ29" s="1"/>
      <c r="GZR29" s="299">
        <v>6</v>
      </c>
      <c r="GZS29" s="597">
        <v>14</v>
      </c>
      <c r="GZT29" s="596" t="s">
        <v>85</v>
      </c>
      <c r="GZU29" s="287" t="s">
        <v>32</v>
      </c>
      <c r="GZV29" s="281">
        <v>1</v>
      </c>
      <c r="GZW29" s="297">
        <v>0</v>
      </c>
      <c r="GZX29" s="298">
        <f t="shared" si="330"/>
        <v>0</v>
      </c>
      <c r="GZY29" s="1"/>
      <c r="GZZ29" s="299">
        <v>6</v>
      </c>
      <c r="HAA29" s="597">
        <v>14</v>
      </c>
      <c r="HAB29" s="596" t="s">
        <v>85</v>
      </c>
      <c r="HAC29" s="287" t="s">
        <v>32</v>
      </c>
      <c r="HAD29" s="281">
        <v>1</v>
      </c>
      <c r="HAE29" s="297">
        <v>0</v>
      </c>
      <c r="HAF29" s="298">
        <f t="shared" si="330"/>
        <v>0</v>
      </c>
      <c r="HAG29" s="1"/>
      <c r="HAH29" s="299">
        <v>6</v>
      </c>
      <c r="HAI29" s="597">
        <v>14</v>
      </c>
      <c r="HAJ29" s="596" t="s">
        <v>85</v>
      </c>
      <c r="HAK29" s="287" t="s">
        <v>32</v>
      </c>
      <c r="HAL29" s="281">
        <v>1</v>
      </c>
      <c r="HAM29" s="297">
        <v>0</v>
      </c>
      <c r="HAN29" s="298">
        <f t="shared" si="331"/>
        <v>0</v>
      </c>
      <c r="HAO29" s="1"/>
      <c r="HAP29" s="299">
        <v>6</v>
      </c>
      <c r="HAQ29" s="597">
        <v>14</v>
      </c>
      <c r="HAR29" s="596" t="s">
        <v>85</v>
      </c>
      <c r="HAS29" s="287" t="s">
        <v>32</v>
      </c>
      <c r="HAT29" s="281">
        <v>1</v>
      </c>
      <c r="HAU29" s="297">
        <v>0</v>
      </c>
      <c r="HAV29" s="298">
        <f t="shared" si="331"/>
        <v>0</v>
      </c>
      <c r="HAW29" s="1"/>
      <c r="HAX29" s="299">
        <v>6</v>
      </c>
      <c r="HAY29" s="597">
        <v>14</v>
      </c>
      <c r="HAZ29" s="596" t="s">
        <v>85</v>
      </c>
      <c r="HBA29" s="287" t="s">
        <v>32</v>
      </c>
      <c r="HBB29" s="281">
        <v>1</v>
      </c>
      <c r="HBC29" s="297">
        <v>0</v>
      </c>
      <c r="HBD29" s="298">
        <f t="shared" si="332"/>
        <v>0</v>
      </c>
      <c r="HBE29" s="1"/>
      <c r="HBF29" s="299">
        <v>6</v>
      </c>
      <c r="HBG29" s="597">
        <v>14</v>
      </c>
      <c r="HBH29" s="596" t="s">
        <v>85</v>
      </c>
      <c r="HBI29" s="287" t="s">
        <v>32</v>
      </c>
      <c r="HBJ29" s="281">
        <v>1</v>
      </c>
      <c r="HBK29" s="297">
        <v>0</v>
      </c>
      <c r="HBL29" s="298">
        <f t="shared" si="332"/>
        <v>0</v>
      </c>
      <c r="HBM29" s="1"/>
      <c r="HBN29" s="299">
        <v>6</v>
      </c>
      <c r="HBO29" s="597">
        <v>14</v>
      </c>
      <c r="HBP29" s="596" t="s">
        <v>85</v>
      </c>
      <c r="HBQ29" s="287" t="s">
        <v>32</v>
      </c>
      <c r="HBR29" s="281">
        <v>1</v>
      </c>
      <c r="HBS29" s="297">
        <v>0</v>
      </c>
      <c r="HBT29" s="298">
        <f t="shared" si="333"/>
        <v>0</v>
      </c>
      <c r="HBU29" s="1"/>
      <c r="HBV29" s="299">
        <v>6</v>
      </c>
      <c r="HBW29" s="597">
        <v>14</v>
      </c>
      <c r="HBX29" s="596" t="s">
        <v>85</v>
      </c>
      <c r="HBY29" s="287" t="s">
        <v>32</v>
      </c>
      <c r="HBZ29" s="281">
        <v>1</v>
      </c>
      <c r="HCA29" s="297">
        <v>0</v>
      </c>
      <c r="HCB29" s="298">
        <f t="shared" si="333"/>
        <v>0</v>
      </c>
      <c r="HCC29" s="1"/>
      <c r="HCD29" s="299">
        <v>6</v>
      </c>
      <c r="HCE29" s="597">
        <v>14</v>
      </c>
      <c r="HCF29" s="596" t="s">
        <v>85</v>
      </c>
      <c r="HCG29" s="287" t="s">
        <v>32</v>
      </c>
      <c r="HCH29" s="281">
        <v>1</v>
      </c>
      <c r="HCI29" s="297">
        <v>0</v>
      </c>
      <c r="HCJ29" s="298">
        <f t="shared" si="334"/>
        <v>0</v>
      </c>
      <c r="HCK29" s="1"/>
      <c r="HCL29" s="299">
        <v>6</v>
      </c>
      <c r="HCM29" s="597">
        <v>14</v>
      </c>
      <c r="HCN29" s="596" t="s">
        <v>85</v>
      </c>
      <c r="HCO29" s="287" t="s">
        <v>32</v>
      </c>
      <c r="HCP29" s="281">
        <v>1</v>
      </c>
      <c r="HCQ29" s="297">
        <v>0</v>
      </c>
      <c r="HCR29" s="298">
        <f t="shared" si="334"/>
        <v>0</v>
      </c>
      <c r="HCS29" s="1"/>
      <c r="HCT29" s="299">
        <v>6</v>
      </c>
      <c r="HCU29" s="597">
        <v>14</v>
      </c>
      <c r="HCV29" s="596" t="s">
        <v>85</v>
      </c>
      <c r="HCW29" s="287" t="s">
        <v>32</v>
      </c>
      <c r="HCX29" s="281">
        <v>1</v>
      </c>
      <c r="HCY29" s="297">
        <v>0</v>
      </c>
      <c r="HCZ29" s="298">
        <f t="shared" si="335"/>
        <v>0</v>
      </c>
      <c r="HDA29" s="1"/>
      <c r="HDB29" s="299">
        <v>6</v>
      </c>
      <c r="HDC29" s="597">
        <v>14</v>
      </c>
      <c r="HDD29" s="596" t="s">
        <v>85</v>
      </c>
      <c r="HDE29" s="287" t="s">
        <v>32</v>
      </c>
      <c r="HDF29" s="281">
        <v>1</v>
      </c>
      <c r="HDG29" s="297">
        <v>0</v>
      </c>
      <c r="HDH29" s="298">
        <f t="shared" si="335"/>
        <v>0</v>
      </c>
      <c r="HDI29" s="1"/>
      <c r="HDJ29" s="299">
        <v>6</v>
      </c>
      <c r="HDK29" s="597">
        <v>14</v>
      </c>
      <c r="HDL29" s="596" t="s">
        <v>85</v>
      </c>
      <c r="HDM29" s="287" t="s">
        <v>32</v>
      </c>
      <c r="HDN29" s="281">
        <v>1</v>
      </c>
      <c r="HDO29" s="297">
        <v>0</v>
      </c>
      <c r="HDP29" s="298">
        <f t="shared" si="336"/>
        <v>0</v>
      </c>
      <c r="HDQ29" s="1"/>
      <c r="HDR29" s="299">
        <v>6</v>
      </c>
      <c r="HDS29" s="597">
        <v>14</v>
      </c>
      <c r="HDT29" s="596" t="s">
        <v>85</v>
      </c>
      <c r="HDU29" s="287" t="s">
        <v>32</v>
      </c>
      <c r="HDV29" s="281">
        <v>1</v>
      </c>
      <c r="HDW29" s="297">
        <v>0</v>
      </c>
      <c r="HDX29" s="298">
        <f t="shared" si="336"/>
        <v>0</v>
      </c>
      <c r="HDY29" s="1"/>
      <c r="HDZ29" s="299">
        <v>6</v>
      </c>
      <c r="HEA29" s="597">
        <v>14</v>
      </c>
      <c r="HEB29" s="596" t="s">
        <v>85</v>
      </c>
      <c r="HEC29" s="287" t="s">
        <v>32</v>
      </c>
      <c r="HED29" s="281">
        <v>1</v>
      </c>
      <c r="HEE29" s="297">
        <v>0</v>
      </c>
      <c r="HEF29" s="298">
        <f t="shared" si="337"/>
        <v>0</v>
      </c>
      <c r="HEG29" s="1"/>
      <c r="HEH29" s="299">
        <v>6</v>
      </c>
      <c r="HEI29" s="597">
        <v>14</v>
      </c>
      <c r="HEJ29" s="596" t="s">
        <v>85</v>
      </c>
      <c r="HEK29" s="287" t="s">
        <v>32</v>
      </c>
      <c r="HEL29" s="281">
        <v>1</v>
      </c>
      <c r="HEM29" s="297">
        <v>0</v>
      </c>
      <c r="HEN29" s="298">
        <f t="shared" si="337"/>
        <v>0</v>
      </c>
      <c r="HEO29" s="1"/>
      <c r="HEP29" s="299">
        <v>6</v>
      </c>
      <c r="HEQ29" s="597">
        <v>14</v>
      </c>
      <c r="HER29" s="596" t="s">
        <v>85</v>
      </c>
      <c r="HES29" s="287" t="s">
        <v>32</v>
      </c>
      <c r="HET29" s="281">
        <v>1</v>
      </c>
      <c r="HEU29" s="297">
        <v>0</v>
      </c>
      <c r="HEV29" s="298">
        <f t="shared" si="338"/>
        <v>0</v>
      </c>
      <c r="HEW29" s="1"/>
      <c r="HEX29" s="299">
        <v>6</v>
      </c>
      <c r="HEY29" s="597">
        <v>14</v>
      </c>
      <c r="HEZ29" s="596" t="s">
        <v>85</v>
      </c>
      <c r="HFA29" s="287" t="s">
        <v>32</v>
      </c>
      <c r="HFB29" s="281">
        <v>1</v>
      </c>
      <c r="HFC29" s="297">
        <v>0</v>
      </c>
      <c r="HFD29" s="298">
        <f t="shared" si="338"/>
        <v>0</v>
      </c>
      <c r="HFE29" s="1"/>
      <c r="HFF29" s="299">
        <v>6</v>
      </c>
      <c r="HFG29" s="597">
        <v>14</v>
      </c>
      <c r="HFH29" s="596" t="s">
        <v>85</v>
      </c>
      <c r="HFI29" s="287" t="s">
        <v>32</v>
      </c>
      <c r="HFJ29" s="281">
        <v>1</v>
      </c>
      <c r="HFK29" s="297">
        <v>0</v>
      </c>
      <c r="HFL29" s="298">
        <f t="shared" si="339"/>
        <v>0</v>
      </c>
      <c r="HFM29" s="1"/>
      <c r="HFN29" s="299">
        <v>6</v>
      </c>
      <c r="HFO29" s="597">
        <v>14</v>
      </c>
      <c r="HFP29" s="596" t="s">
        <v>85</v>
      </c>
      <c r="HFQ29" s="287" t="s">
        <v>32</v>
      </c>
      <c r="HFR29" s="281">
        <v>1</v>
      </c>
      <c r="HFS29" s="297">
        <v>0</v>
      </c>
      <c r="HFT29" s="298">
        <f t="shared" si="339"/>
        <v>0</v>
      </c>
      <c r="HFU29" s="1"/>
      <c r="HFV29" s="299">
        <v>6</v>
      </c>
      <c r="HFW29" s="597">
        <v>14</v>
      </c>
      <c r="HFX29" s="596" t="s">
        <v>85</v>
      </c>
      <c r="HFY29" s="287" t="s">
        <v>32</v>
      </c>
      <c r="HFZ29" s="281">
        <v>1</v>
      </c>
      <c r="HGA29" s="297">
        <v>0</v>
      </c>
      <c r="HGB29" s="298">
        <f t="shared" si="340"/>
        <v>0</v>
      </c>
      <c r="HGC29" s="1"/>
      <c r="HGD29" s="299">
        <v>6</v>
      </c>
      <c r="HGE29" s="597">
        <v>14</v>
      </c>
      <c r="HGF29" s="596" t="s">
        <v>85</v>
      </c>
      <c r="HGG29" s="287" t="s">
        <v>32</v>
      </c>
      <c r="HGH29" s="281">
        <v>1</v>
      </c>
      <c r="HGI29" s="297">
        <v>0</v>
      </c>
      <c r="HGJ29" s="298">
        <f t="shared" si="340"/>
        <v>0</v>
      </c>
      <c r="HGK29" s="1"/>
      <c r="HGL29" s="299">
        <v>6</v>
      </c>
      <c r="HGM29" s="597">
        <v>14</v>
      </c>
      <c r="HGN29" s="596" t="s">
        <v>85</v>
      </c>
      <c r="HGO29" s="287" t="s">
        <v>32</v>
      </c>
      <c r="HGP29" s="281">
        <v>1</v>
      </c>
      <c r="HGQ29" s="297">
        <v>0</v>
      </c>
      <c r="HGR29" s="298">
        <f t="shared" si="341"/>
        <v>0</v>
      </c>
      <c r="HGS29" s="1"/>
      <c r="HGT29" s="299">
        <v>6</v>
      </c>
      <c r="HGU29" s="597">
        <v>14</v>
      </c>
      <c r="HGV29" s="596" t="s">
        <v>85</v>
      </c>
      <c r="HGW29" s="287" t="s">
        <v>32</v>
      </c>
      <c r="HGX29" s="281">
        <v>1</v>
      </c>
      <c r="HGY29" s="297">
        <v>0</v>
      </c>
      <c r="HGZ29" s="298">
        <f t="shared" si="341"/>
        <v>0</v>
      </c>
      <c r="HHA29" s="1"/>
      <c r="HHB29" s="299">
        <v>6</v>
      </c>
      <c r="HHC29" s="597">
        <v>14</v>
      </c>
      <c r="HHD29" s="596" t="s">
        <v>85</v>
      </c>
      <c r="HHE29" s="287" t="s">
        <v>32</v>
      </c>
      <c r="HHF29" s="281">
        <v>1</v>
      </c>
      <c r="HHG29" s="297">
        <v>0</v>
      </c>
      <c r="HHH29" s="298">
        <f t="shared" si="342"/>
        <v>0</v>
      </c>
      <c r="HHI29" s="1"/>
      <c r="HHJ29" s="299">
        <v>6</v>
      </c>
      <c r="HHK29" s="597">
        <v>14</v>
      </c>
      <c r="HHL29" s="596" t="s">
        <v>85</v>
      </c>
      <c r="HHM29" s="287" t="s">
        <v>32</v>
      </c>
      <c r="HHN29" s="281">
        <v>1</v>
      </c>
      <c r="HHO29" s="297">
        <v>0</v>
      </c>
      <c r="HHP29" s="298">
        <f t="shared" si="342"/>
        <v>0</v>
      </c>
      <c r="HHQ29" s="1"/>
      <c r="HHR29" s="299">
        <v>6</v>
      </c>
      <c r="HHS29" s="597">
        <v>14</v>
      </c>
      <c r="HHT29" s="596" t="s">
        <v>85</v>
      </c>
      <c r="HHU29" s="287" t="s">
        <v>32</v>
      </c>
      <c r="HHV29" s="281">
        <v>1</v>
      </c>
      <c r="HHW29" s="297">
        <v>0</v>
      </c>
      <c r="HHX29" s="298">
        <f t="shared" si="343"/>
        <v>0</v>
      </c>
      <c r="HHY29" s="1"/>
      <c r="HHZ29" s="299">
        <v>6</v>
      </c>
      <c r="HIA29" s="597">
        <v>14</v>
      </c>
      <c r="HIB29" s="596" t="s">
        <v>85</v>
      </c>
      <c r="HIC29" s="287" t="s">
        <v>32</v>
      </c>
      <c r="HID29" s="281">
        <v>1</v>
      </c>
      <c r="HIE29" s="297">
        <v>0</v>
      </c>
      <c r="HIF29" s="298">
        <f t="shared" si="343"/>
        <v>0</v>
      </c>
      <c r="HIG29" s="1"/>
      <c r="HIH29" s="299">
        <v>6</v>
      </c>
      <c r="HII29" s="597">
        <v>14</v>
      </c>
      <c r="HIJ29" s="596" t="s">
        <v>85</v>
      </c>
      <c r="HIK29" s="287" t="s">
        <v>32</v>
      </c>
      <c r="HIL29" s="281">
        <v>1</v>
      </c>
      <c r="HIM29" s="297">
        <v>0</v>
      </c>
      <c r="HIN29" s="298">
        <f t="shared" si="344"/>
        <v>0</v>
      </c>
      <c r="HIO29" s="1"/>
      <c r="HIP29" s="299">
        <v>6</v>
      </c>
      <c r="HIQ29" s="597">
        <v>14</v>
      </c>
      <c r="HIR29" s="596" t="s">
        <v>85</v>
      </c>
      <c r="HIS29" s="287" t="s">
        <v>32</v>
      </c>
      <c r="HIT29" s="281">
        <v>1</v>
      </c>
      <c r="HIU29" s="297">
        <v>0</v>
      </c>
      <c r="HIV29" s="298">
        <f t="shared" si="344"/>
        <v>0</v>
      </c>
      <c r="HIW29" s="1"/>
      <c r="HIX29" s="299">
        <v>6</v>
      </c>
      <c r="HIY29" s="597">
        <v>14</v>
      </c>
      <c r="HIZ29" s="596" t="s">
        <v>85</v>
      </c>
      <c r="HJA29" s="287" t="s">
        <v>32</v>
      </c>
      <c r="HJB29" s="281">
        <v>1</v>
      </c>
      <c r="HJC29" s="297">
        <v>0</v>
      </c>
      <c r="HJD29" s="298">
        <f t="shared" si="345"/>
        <v>0</v>
      </c>
      <c r="HJE29" s="1"/>
      <c r="HJF29" s="299">
        <v>6</v>
      </c>
      <c r="HJG29" s="597">
        <v>14</v>
      </c>
      <c r="HJH29" s="596" t="s">
        <v>85</v>
      </c>
      <c r="HJI29" s="287" t="s">
        <v>32</v>
      </c>
      <c r="HJJ29" s="281">
        <v>1</v>
      </c>
      <c r="HJK29" s="297">
        <v>0</v>
      </c>
      <c r="HJL29" s="298">
        <f t="shared" si="345"/>
        <v>0</v>
      </c>
      <c r="HJM29" s="1"/>
      <c r="HJN29" s="299">
        <v>6</v>
      </c>
      <c r="HJO29" s="597">
        <v>14</v>
      </c>
      <c r="HJP29" s="596" t="s">
        <v>85</v>
      </c>
      <c r="HJQ29" s="287" t="s">
        <v>32</v>
      </c>
      <c r="HJR29" s="281">
        <v>1</v>
      </c>
      <c r="HJS29" s="297">
        <v>0</v>
      </c>
      <c r="HJT29" s="298">
        <f t="shared" si="346"/>
        <v>0</v>
      </c>
      <c r="HJU29" s="1"/>
      <c r="HJV29" s="299">
        <v>6</v>
      </c>
      <c r="HJW29" s="597">
        <v>14</v>
      </c>
      <c r="HJX29" s="596" t="s">
        <v>85</v>
      </c>
      <c r="HJY29" s="287" t="s">
        <v>32</v>
      </c>
      <c r="HJZ29" s="281">
        <v>1</v>
      </c>
      <c r="HKA29" s="297">
        <v>0</v>
      </c>
      <c r="HKB29" s="298">
        <f t="shared" si="346"/>
        <v>0</v>
      </c>
      <c r="HKC29" s="1"/>
      <c r="HKD29" s="299">
        <v>6</v>
      </c>
      <c r="HKE29" s="597">
        <v>14</v>
      </c>
      <c r="HKF29" s="596" t="s">
        <v>85</v>
      </c>
      <c r="HKG29" s="287" t="s">
        <v>32</v>
      </c>
      <c r="HKH29" s="281">
        <v>1</v>
      </c>
      <c r="HKI29" s="297">
        <v>0</v>
      </c>
      <c r="HKJ29" s="298">
        <f t="shared" si="347"/>
        <v>0</v>
      </c>
      <c r="HKK29" s="1"/>
      <c r="HKL29" s="299">
        <v>6</v>
      </c>
      <c r="HKM29" s="597">
        <v>14</v>
      </c>
      <c r="HKN29" s="596" t="s">
        <v>85</v>
      </c>
      <c r="HKO29" s="287" t="s">
        <v>32</v>
      </c>
      <c r="HKP29" s="281">
        <v>1</v>
      </c>
      <c r="HKQ29" s="297">
        <v>0</v>
      </c>
      <c r="HKR29" s="298">
        <f t="shared" si="347"/>
        <v>0</v>
      </c>
      <c r="HKS29" s="1"/>
      <c r="HKT29" s="299">
        <v>6</v>
      </c>
      <c r="HKU29" s="597">
        <v>14</v>
      </c>
      <c r="HKV29" s="596" t="s">
        <v>85</v>
      </c>
      <c r="HKW29" s="287" t="s">
        <v>32</v>
      </c>
      <c r="HKX29" s="281">
        <v>1</v>
      </c>
      <c r="HKY29" s="297">
        <v>0</v>
      </c>
      <c r="HKZ29" s="298">
        <f t="shared" si="348"/>
        <v>0</v>
      </c>
      <c r="HLA29" s="1"/>
      <c r="HLB29" s="299">
        <v>6</v>
      </c>
      <c r="HLC29" s="597">
        <v>14</v>
      </c>
      <c r="HLD29" s="596" t="s">
        <v>85</v>
      </c>
      <c r="HLE29" s="287" t="s">
        <v>32</v>
      </c>
      <c r="HLF29" s="281">
        <v>1</v>
      </c>
      <c r="HLG29" s="297">
        <v>0</v>
      </c>
      <c r="HLH29" s="298">
        <f t="shared" si="348"/>
        <v>0</v>
      </c>
      <c r="HLI29" s="1"/>
      <c r="HLJ29" s="299">
        <v>6</v>
      </c>
      <c r="HLK29" s="597">
        <v>14</v>
      </c>
      <c r="HLL29" s="596" t="s">
        <v>85</v>
      </c>
      <c r="HLM29" s="287" t="s">
        <v>32</v>
      </c>
      <c r="HLN29" s="281">
        <v>1</v>
      </c>
      <c r="HLO29" s="297">
        <v>0</v>
      </c>
      <c r="HLP29" s="298">
        <f t="shared" si="349"/>
        <v>0</v>
      </c>
      <c r="HLQ29" s="1"/>
      <c r="HLR29" s="299">
        <v>6</v>
      </c>
      <c r="HLS29" s="597">
        <v>14</v>
      </c>
      <c r="HLT29" s="596" t="s">
        <v>85</v>
      </c>
      <c r="HLU29" s="287" t="s">
        <v>32</v>
      </c>
      <c r="HLV29" s="281">
        <v>1</v>
      </c>
      <c r="HLW29" s="297">
        <v>0</v>
      </c>
      <c r="HLX29" s="298">
        <f t="shared" si="349"/>
        <v>0</v>
      </c>
      <c r="HLY29" s="1"/>
      <c r="HLZ29" s="299">
        <v>6</v>
      </c>
      <c r="HMA29" s="597">
        <v>14</v>
      </c>
      <c r="HMB29" s="596" t="s">
        <v>85</v>
      </c>
      <c r="HMC29" s="287" t="s">
        <v>32</v>
      </c>
      <c r="HMD29" s="281">
        <v>1</v>
      </c>
      <c r="HME29" s="297">
        <v>0</v>
      </c>
      <c r="HMF29" s="298">
        <f t="shared" si="350"/>
        <v>0</v>
      </c>
      <c r="HMG29" s="1"/>
      <c r="HMH29" s="299">
        <v>6</v>
      </c>
      <c r="HMI29" s="597">
        <v>14</v>
      </c>
      <c r="HMJ29" s="596" t="s">
        <v>85</v>
      </c>
      <c r="HMK29" s="287" t="s">
        <v>32</v>
      </c>
      <c r="HML29" s="281">
        <v>1</v>
      </c>
      <c r="HMM29" s="297">
        <v>0</v>
      </c>
      <c r="HMN29" s="298">
        <f t="shared" si="350"/>
        <v>0</v>
      </c>
      <c r="HMO29" s="1"/>
      <c r="HMP29" s="299">
        <v>6</v>
      </c>
      <c r="HMQ29" s="597">
        <v>14</v>
      </c>
      <c r="HMR29" s="596" t="s">
        <v>85</v>
      </c>
      <c r="HMS29" s="287" t="s">
        <v>32</v>
      </c>
      <c r="HMT29" s="281">
        <v>1</v>
      </c>
      <c r="HMU29" s="297">
        <v>0</v>
      </c>
      <c r="HMV29" s="298">
        <f t="shared" si="351"/>
        <v>0</v>
      </c>
      <c r="HMW29" s="1"/>
      <c r="HMX29" s="299">
        <v>6</v>
      </c>
      <c r="HMY29" s="597">
        <v>14</v>
      </c>
      <c r="HMZ29" s="596" t="s">
        <v>85</v>
      </c>
      <c r="HNA29" s="287" t="s">
        <v>32</v>
      </c>
      <c r="HNB29" s="281">
        <v>1</v>
      </c>
      <c r="HNC29" s="297">
        <v>0</v>
      </c>
      <c r="HND29" s="298">
        <f t="shared" si="351"/>
        <v>0</v>
      </c>
      <c r="HNE29" s="1"/>
      <c r="HNF29" s="299">
        <v>6</v>
      </c>
      <c r="HNG29" s="597">
        <v>14</v>
      </c>
      <c r="HNH29" s="596" t="s">
        <v>85</v>
      </c>
      <c r="HNI29" s="287" t="s">
        <v>32</v>
      </c>
      <c r="HNJ29" s="281">
        <v>1</v>
      </c>
      <c r="HNK29" s="297">
        <v>0</v>
      </c>
      <c r="HNL29" s="298">
        <f t="shared" si="352"/>
        <v>0</v>
      </c>
      <c r="HNM29" s="1"/>
      <c r="HNN29" s="299">
        <v>6</v>
      </c>
      <c r="HNO29" s="597">
        <v>14</v>
      </c>
      <c r="HNP29" s="596" t="s">
        <v>85</v>
      </c>
      <c r="HNQ29" s="287" t="s">
        <v>32</v>
      </c>
      <c r="HNR29" s="281">
        <v>1</v>
      </c>
      <c r="HNS29" s="297">
        <v>0</v>
      </c>
      <c r="HNT29" s="298">
        <f t="shared" si="352"/>
        <v>0</v>
      </c>
      <c r="HNU29" s="1"/>
      <c r="HNV29" s="299">
        <v>6</v>
      </c>
      <c r="HNW29" s="597">
        <v>14</v>
      </c>
      <c r="HNX29" s="596" t="s">
        <v>85</v>
      </c>
      <c r="HNY29" s="287" t="s">
        <v>32</v>
      </c>
      <c r="HNZ29" s="281">
        <v>1</v>
      </c>
      <c r="HOA29" s="297">
        <v>0</v>
      </c>
      <c r="HOB29" s="298">
        <f t="shared" si="353"/>
        <v>0</v>
      </c>
      <c r="HOC29" s="1"/>
      <c r="HOD29" s="299">
        <v>6</v>
      </c>
      <c r="HOE29" s="597">
        <v>14</v>
      </c>
      <c r="HOF29" s="596" t="s">
        <v>85</v>
      </c>
      <c r="HOG29" s="287" t="s">
        <v>32</v>
      </c>
      <c r="HOH29" s="281">
        <v>1</v>
      </c>
      <c r="HOI29" s="297">
        <v>0</v>
      </c>
      <c r="HOJ29" s="298">
        <f t="shared" si="353"/>
        <v>0</v>
      </c>
      <c r="HOK29" s="1"/>
      <c r="HOL29" s="299">
        <v>6</v>
      </c>
      <c r="HOM29" s="597">
        <v>14</v>
      </c>
      <c r="HON29" s="596" t="s">
        <v>85</v>
      </c>
      <c r="HOO29" s="287" t="s">
        <v>32</v>
      </c>
      <c r="HOP29" s="281">
        <v>1</v>
      </c>
      <c r="HOQ29" s="297">
        <v>0</v>
      </c>
      <c r="HOR29" s="298">
        <f t="shared" si="354"/>
        <v>0</v>
      </c>
      <c r="HOS29" s="1"/>
      <c r="HOT29" s="299">
        <v>6</v>
      </c>
      <c r="HOU29" s="597">
        <v>14</v>
      </c>
      <c r="HOV29" s="596" t="s">
        <v>85</v>
      </c>
      <c r="HOW29" s="287" t="s">
        <v>32</v>
      </c>
      <c r="HOX29" s="281">
        <v>1</v>
      </c>
      <c r="HOY29" s="297">
        <v>0</v>
      </c>
      <c r="HOZ29" s="298">
        <f t="shared" si="354"/>
        <v>0</v>
      </c>
      <c r="HPA29" s="1"/>
      <c r="HPB29" s="299">
        <v>6</v>
      </c>
      <c r="HPC29" s="597">
        <v>14</v>
      </c>
      <c r="HPD29" s="596" t="s">
        <v>85</v>
      </c>
      <c r="HPE29" s="287" t="s">
        <v>32</v>
      </c>
      <c r="HPF29" s="281">
        <v>1</v>
      </c>
      <c r="HPG29" s="297">
        <v>0</v>
      </c>
      <c r="HPH29" s="298">
        <f t="shared" si="355"/>
        <v>0</v>
      </c>
      <c r="HPI29" s="1"/>
      <c r="HPJ29" s="299">
        <v>6</v>
      </c>
      <c r="HPK29" s="597">
        <v>14</v>
      </c>
      <c r="HPL29" s="596" t="s">
        <v>85</v>
      </c>
      <c r="HPM29" s="287" t="s">
        <v>32</v>
      </c>
      <c r="HPN29" s="281">
        <v>1</v>
      </c>
      <c r="HPO29" s="297">
        <v>0</v>
      </c>
      <c r="HPP29" s="298">
        <f t="shared" si="355"/>
        <v>0</v>
      </c>
      <c r="HPQ29" s="1"/>
      <c r="HPR29" s="299">
        <v>6</v>
      </c>
      <c r="HPS29" s="597">
        <v>14</v>
      </c>
      <c r="HPT29" s="596" t="s">
        <v>85</v>
      </c>
      <c r="HPU29" s="287" t="s">
        <v>32</v>
      </c>
      <c r="HPV29" s="281">
        <v>1</v>
      </c>
      <c r="HPW29" s="297">
        <v>0</v>
      </c>
      <c r="HPX29" s="298">
        <f t="shared" si="356"/>
        <v>0</v>
      </c>
      <c r="HPY29" s="1"/>
      <c r="HPZ29" s="299">
        <v>6</v>
      </c>
      <c r="HQA29" s="597">
        <v>14</v>
      </c>
      <c r="HQB29" s="596" t="s">
        <v>85</v>
      </c>
      <c r="HQC29" s="287" t="s">
        <v>32</v>
      </c>
      <c r="HQD29" s="281">
        <v>1</v>
      </c>
      <c r="HQE29" s="297">
        <v>0</v>
      </c>
      <c r="HQF29" s="298">
        <f t="shared" si="356"/>
        <v>0</v>
      </c>
      <c r="HQG29" s="1"/>
      <c r="HQH29" s="299">
        <v>6</v>
      </c>
      <c r="HQI29" s="597">
        <v>14</v>
      </c>
      <c r="HQJ29" s="596" t="s">
        <v>85</v>
      </c>
      <c r="HQK29" s="287" t="s">
        <v>32</v>
      </c>
      <c r="HQL29" s="281">
        <v>1</v>
      </c>
      <c r="HQM29" s="297">
        <v>0</v>
      </c>
      <c r="HQN29" s="298">
        <f t="shared" si="357"/>
        <v>0</v>
      </c>
      <c r="HQO29" s="1"/>
      <c r="HQP29" s="299">
        <v>6</v>
      </c>
      <c r="HQQ29" s="597">
        <v>14</v>
      </c>
      <c r="HQR29" s="596" t="s">
        <v>85</v>
      </c>
      <c r="HQS29" s="287" t="s">
        <v>32</v>
      </c>
      <c r="HQT29" s="281">
        <v>1</v>
      </c>
      <c r="HQU29" s="297">
        <v>0</v>
      </c>
      <c r="HQV29" s="298">
        <f t="shared" si="357"/>
        <v>0</v>
      </c>
      <c r="HQW29" s="1"/>
      <c r="HQX29" s="299">
        <v>6</v>
      </c>
      <c r="HQY29" s="597">
        <v>14</v>
      </c>
      <c r="HQZ29" s="596" t="s">
        <v>85</v>
      </c>
      <c r="HRA29" s="287" t="s">
        <v>32</v>
      </c>
      <c r="HRB29" s="281">
        <v>1</v>
      </c>
      <c r="HRC29" s="297">
        <v>0</v>
      </c>
      <c r="HRD29" s="298">
        <f t="shared" si="358"/>
        <v>0</v>
      </c>
      <c r="HRE29" s="1"/>
      <c r="HRF29" s="299">
        <v>6</v>
      </c>
      <c r="HRG29" s="597">
        <v>14</v>
      </c>
      <c r="HRH29" s="596" t="s">
        <v>85</v>
      </c>
      <c r="HRI29" s="287" t="s">
        <v>32</v>
      </c>
      <c r="HRJ29" s="281">
        <v>1</v>
      </c>
      <c r="HRK29" s="297">
        <v>0</v>
      </c>
      <c r="HRL29" s="298">
        <f t="shared" si="358"/>
        <v>0</v>
      </c>
      <c r="HRM29" s="1"/>
      <c r="HRN29" s="299">
        <v>6</v>
      </c>
      <c r="HRO29" s="597">
        <v>14</v>
      </c>
      <c r="HRP29" s="596" t="s">
        <v>85</v>
      </c>
      <c r="HRQ29" s="287" t="s">
        <v>32</v>
      </c>
      <c r="HRR29" s="281">
        <v>1</v>
      </c>
      <c r="HRS29" s="297">
        <v>0</v>
      </c>
      <c r="HRT29" s="298">
        <f t="shared" si="359"/>
        <v>0</v>
      </c>
      <c r="HRU29" s="1"/>
      <c r="HRV29" s="299">
        <v>6</v>
      </c>
      <c r="HRW29" s="597">
        <v>14</v>
      </c>
      <c r="HRX29" s="596" t="s">
        <v>85</v>
      </c>
      <c r="HRY29" s="287" t="s">
        <v>32</v>
      </c>
      <c r="HRZ29" s="281">
        <v>1</v>
      </c>
      <c r="HSA29" s="297">
        <v>0</v>
      </c>
      <c r="HSB29" s="298">
        <f t="shared" si="359"/>
        <v>0</v>
      </c>
      <c r="HSC29" s="1"/>
      <c r="HSD29" s="299">
        <v>6</v>
      </c>
      <c r="HSE29" s="597">
        <v>14</v>
      </c>
      <c r="HSF29" s="596" t="s">
        <v>85</v>
      </c>
      <c r="HSG29" s="287" t="s">
        <v>32</v>
      </c>
      <c r="HSH29" s="281">
        <v>1</v>
      </c>
      <c r="HSI29" s="297">
        <v>0</v>
      </c>
      <c r="HSJ29" s="298">
        <f t="shared" si="360"/>
        <v>0</v>
      </c>
      <c r="HSK29" s="1"/>
      <c r="HSL29" s="299">
        <v>6</v>
      </c>
      <c r="HSM29" s="597">
        <v>14</v>
      </c>
      <c r="HSN29" s="596" t="s">
        <v>85</v>
      </c>
      <c r="HSO29" s="287" t="s">
        <v>32</v>
      </c>
      <c r="HSP29" s="281">
        <v>1</v>
      </c>
      <c r="HSQ29" s="297">
        <v>0</v>
      </c>
      <c r="HSR29" s="298">
        <f t="shared" si="360"/>
        <v>0</v>
      </c>
      <c r="HSS29" s="1"/>
      <c r="HST29" s="299">
        <v>6</v>
      </c>
      <c r="HSU29" s="597">
        <v>14</v>
      </c>
      <c r="HSV29" s="596" t="s">
        <v>85</v>
      </c>
      <c r="HSW29" s="287" t="s">
        <v>32</v>
      </c>
      <c r="HSX29" s="281">
        <v>1</v>
      </c>
      <c r="HSY29" s="297">
        <v>0</v>
      </c>
      <c r="HSZ29" s="298">
        <f t="shared" si="361"/>
        <v>0</v>
      </c>
      <c r="HTA29" s="1"/>
      <c r="HTB29" s="299">
        <v>6</v>
      </c>
      <c r="HTC29" s="597">
        <v>14</v>
      </c>
      <c r="HTD29" s="596" t="s">
        <v>85</v>
      </c>
      <c r="HTE29" s="287" t="s">
        <v>32</v>
      </c>
      <c r="HTF29" s="281">
        <v>1</v>
      </c>
      <c r="HTG29" s="297">
        <v>0</v>
      </c>
      <c r="HTH29" s="298">
        <f t="shared" si="361"/>
        <v>0</v>
      </c>
      <c r="HTI29" s="1"/>
      <c r="HTJ29" s="299">
        <v>6</v>
      </c>
      <c r="HTK29" s="597">
        <v>14</v>
      </c>
      <c r="HTL29" s="596" t="s">
        <v>85</v>
      </c>
      <c r="HTM29" s="287" t="s">
        <v>32</v>
      </c>
      <c r="HTN29" s="281">
        <v>1</v>
      </c>
      <c r="HTO29" s="297">
        <v>0</v>
      </c>
      <c r="HTP29" s="298">
        <f t="shared" si="362"/>
        <v>0</v>
      </c>
      <c r="HTQ29" s="1"/>
      <c r="HTR29" s="299">
        <v>6</v>
      </c>
      <c r="HTS29" s="597">
        <v>14</v>
      </c>
      <c r="HTT29" s="596" t="s">
        <v>85</v>
      </c>
      <c r="HTU29" s="287" t="s">
        <v>32</v>
      </c>
      <c r="HTV29" s="281">
        <v>1</v>
      </c>
      <c r="HTW29" s="297">
        <v>0</v>
      </c>
      <c r="HTX29" s="298">
        <f t="shared" si="362"/>
        <v>0</v>
      </c>
      <c r="HTY29" s="1"/>
      <c r="HTZ29" s="299">
        <v>6</v>
      </c>
      <c r="HUA29" s="597">
        <v>14</v>
      </c>
      <c r="HUB29" s="596" t="s">
        <v>85</v>
      </c>
      <c r="HUC29" s="287" t="s">
        <v>32</v>
      </c>
      <c r="HUD29" s="281">
        <v>1</v>
      </c>
      <c r="HUE29" s="297">
        <v>0</v>
      </c>
      <c r="HUF29" s="298">
        <f t="shared" si="363"/>
        <v>0</v>
      </c>
      <c r="HUG29" s="1"/>
      <c r="HUH29" s="299">
        <v>6</v>
      </c>
      <c r="HUI29" s="597">
        <v>14</v>
      </c>
      <c r="HUJ29" s="596" t="s">
        <v>85</v>
      </c>
      <c r="HUK29" s="287" t="s">
        <v>32</v>
      </c>
      <c r="HUL29" s="281">
        <v>1</v>
      </c>
      <c r="HUM29" s="297">
        <v>0</v>
      </c>
      <c r="HUN29" s="298">
        <f t="shared" si="363"/>
        <v>0</v>
      </c>
      <c r="HUO29" s="1"/>
      <c r="HUP29" s="299">
        <v>6</v>
      </c>
      <c r="HUQ29" s="597">
        <v>14</v>
      </c>
      <c r="HUR29" s="596" t="s">
        <v>85</v>
      </c>
      <c r="HUS29" s="287" t="s">
        <v>32</v>
      </c>
      <c r="HUT29" s="281">
        <v>1</v>
      </c>
      <c r="HUU29" s="297">
        <v>0</v>
      </c>
      <c r="HUV29" s="298">
        <f t="shared" si="364"/>
        <v>0</v>
      </c>
      <c r="HUW29" s="1"/>
      <c r="HUX29" s="299">
        <v>6</v>
      </c>
      <c r="HUY29" s="597">
        <v>14</v>
      </c>
      <c r="HUZ29" s="596" t="s">
        <v>85</v>
      </c>
      <c r="HVA29" s="287" t="s">
        <v>32</v>
      </c>
      <c r="HVB29" s="281">
        <v>1</v>
      </c>
      <c r="HVC29" s="297">
        <v>0</v>
      </c>
      <c r="HVD29" s="298">
        <f t="shared" si="364"/>
        <v>0</v>
      </c>
      <c r="HVE29" s="1"/>
      <c r="HVF29" s="299">
        <v>6</v>
      </c>
      <c r="HVG29" s="597">
        <v>14</v>
      </c>
      <c r="HVH29" s="596" t="s">
        <v>85</v>
      </c>
      <c r="HVI29" s="287" t="s">
        <v>32</v>
      </c>
      <c r="HVJ29" s="281">
        <v>1</v>
      </c>
      <c r="HVK29" s="297">
        <v>0</v>
      </c>
      <c r="HVL29" s="298">
        <f t="shared" si="365"/>
        <v>0</v>
      </c>
      <c r="HVM29" s="1"/>
      <c r="HVN29" s="299">
        <v>6</v>
      </c>
      <c r="HVO29" s="597">
        <v>14</v>
      </c>
      <c r="HVP29" s="596" t="s">
        <v>85</v>
      </c>
      <c r="HVQ29" s="287" t="s">
        <v>32</v>
      </c>
      <c r="HVR29" s="281">
        <v>1</v>
      </c>
      <c r="HVS29" s="297">
        <v>0</v>
      </c>
      <c r="HVT29" s="298">
        <f t="shared" si="365"/>
        <v>0</v>
      </c>
      <c r="HVU29" s="1"/>
      <c r="HVV29" s="299">
        <v>6</v>
      </c>
      <c r="HVW29" s="597">
        <v>14</v>
      </c>
      <c r="HVX29" s="596" t="s">
        <v>85</v>
      </c>
      <c r="HVY29" s="287" t="s">
        <v>32</v>
      </c>
      <c r="HVZ29" s="281">
        <v>1</v>
      </c>
      <c r="HWA29" s="297">
        <v>0</v>
      </c>
      <c r="HWB29" s="298">
        <f t="shared" si="366"/>
        <v>0</v>
      </c>
      <c r="HWC29" s="1"/>
      <c r="HWD29" s="299">
        <v>6</v>
      </c>
      <c r="HWE29" s="597">
        <v>14</v>
      </c>
      <c r="HWF29" s="596" t="s">
        <v>85</v>
      </c>
      <c r="HWG29" s="287" t="s">
        <v>32</v>
      </c>
      <c r="HWH29" s="281">
        <v>1</v>
      </c>
      <c r="HWI29" s="297">
        <v>0</v>
      </c>
      <c r="HWJ29" s="298">
        <f t="shared" si="366"/>
        <v>0</v>
      </c>
      <c r="HWK29" s="1"/>
      <c r="HWL29" s="299">
        <v>6</v>
      </c>
      <c r="HWM29" s="597">
        <v>14</v>
      </c>
      <c r="HWN29" s="596" t="s">
        <v>85</v>
      </c>
      <c r="HWO29" s="287" t="s">
        <v>32</v>
      </c>
      <c r="HWP29" s="281">
        <v>1</v>
      </c>
      <c r="HWQ29" s="297">
        <v>0</v>
      </c>
      <c r="HWR29" s="298">
        <f t="shared" si="367"/>
        <v>0</v>
      </c>
      <c r="HWS29" s="1"/>
      <c r="HWT29" s="299">
        <v>6</v>
      </c>
      <c r="HWU29" s="597">
        <v>14</v>
      </c>
      <c r="HWV29" s="596" t="s">
        <v>85</v>
      </c>
      <c r="HWW29" s="287" t="s">
        <v>32</v>
      </c>
      <c r="HWX29" s="281">
        <v>1</v>
      </c>
      <c r="HWY29" s="297">
        <v>0</v>
      </c>
      <c r="HWZ29" s="298">
        <f t="shared" si="367"/>
        <v>0</v>
      </c>
      <c r="HXA29" s="1"/>
      <c r="HXB29" s="299">
        <v>6</v>
      </c>
      <c r="HXC29" s="597">
        <v>14</v>
      </c>
      <c r="HXD29" s="596" t="s">
        <v>85</v>
      </c>
      <c r="HXE29" s="287" t="s">
        <v>32</v>
      </c>
      <c r="HXF29" s="281">
        <v>1</v>
      </c>
      <c r="HXG29" s="297">
        <v>0</v>
      </c>
      <c r="HXH29" s="298">
        <f t="shared" si="368"/>
        <v>0</v>
      </c>
      <c r="HXI29" s="1"/>
      <c r="HXJ29" s="299">
        <v>6</v>
      </c>
      <c r="HXK29" s="597">
        <v>14</v>
      </c>
      <c r="HXL29" s="596" t="s">
        <v>85</v>
      </c>
      <c r="HXM29" s="287" t="s">
        <v>32</v>
      </c>
      <c r="HXN29" s="281">
        <v>1</v>
      </c>
      <c r="HXO29" s="297">
        <v>0</v>
      </c>
      <c r="HXP29" s="298">
        <f t="shared" si="368"/>
        <v>0</v>
      </c>
      <c r="HXQ29" s="1"/>
      <c r="HXR29" s="299">
        <v>6</v>
      </c>
      <c r="HXS29" s="597">
        <v>14</v>
      </c>
      <c r="HXT29" s="596" t="s">
        <v>85</v>
      </c>
      <c r="HXU29" s="287" t="s">
        <v>32</v>
      </c>
      <c r="HXV29" s="281">
        <v>1</v>
      </c>
      <c r="HXW29" s="297">
        <v>0</v>
      </c>
      <c r="HXX29" s="298">
        <f t="shared" si="369"/>
        <v>0</v>
      </c>
      <c r="HXY29" s="1"/>
      <c r="HXZ29" s="299">
        <v>6</v>
      </c>
      <c r="HYA29" s="597">
        <v>14</v>
      </c>
      <c r="HYB29" s="596" t="s">
        <v>85</v>
      </c>
      <c r="HYC29" s="287" t="s">
        <v>32</v>
      </c>
      <c r="HYD29" s="281">
        <v>1</v>
      </c>
      <c r="HYE29" s="297">
        <v>0</v>
      </c>
      <c r="HYF29" s="298">
        <f t="shared" si="369"/>
        <v>0</v>
      </c>
      <c r="HYG29" s="1"/>
      <c r="HYH29" s="299">
        <v>6</v>
      </c>
      <c r="HYI29" s="597">
        <v>14</v>
      </c>
      <c r="HYJ29" s="596" t="s">
        <v>85</v>
      </c>
      <c r="HYK29" s="287" t="s">
        <v>32</v>
      </c>
      <c r="HYL29" s="281">
        <v>1</v>
      </c>
      <c r="HYM29" s="297">
        <v>0</v>
      </c>
      <c r="HYN29" s="298">
        <f t="shared" si="370"/>
        <v>0</v>
      </c>
      <c r="HYO29" s="1"/>
      <c r="HYP29" s="299">
        <v>6</v>
      </c>
      <c r="HYQ29" s="597">
        <v>14</v>
      </c>
      <c r="HYR29" s="596" t="s">
        <v>85</v>
      </c>
      <c r="HYS29" s="287" t="s">
        <v>32</v>
      </c>
      <c r="HYT29" s="281">
        <v>1</v>
      </c>
      <c r="HYU29" s="297">
        <v>0</v>
      </c>
      <c r="HYV29" s="298">
        <f t="shared" si="370"/>
        <v>0</v>
      </c>
      <c r="HYW29" s="1"/>
      <c r="HYX29" s="299">
        <v>6</v>
      </c>
      <c r="HYY29" s="597">
        <v>14</v>
      </c>
      <c r="HYZ29" s="596" t="s">
        <v>85</v>
      </c>
      <c r="HZA29" s="287" t="s">
        <v>32</v>
      </c>
      <c r="HZB29" s="281">
        <v>1</v>
      </c>
      <c r="HZC29" s="297">
        <v>0</v>
      </c>
      <c r="HZD29" s="298">
        <f t="shared" si="371"/>
        <v>0</v>
      </c>
      <c r="HZE29" s="1"/>
      <c r="HZF29" s="299">
        <v>6</v>
      </c>
      <c r="HZG29" s="597">
        <v>14</v>
      </c>
      <c r="HZH29" s="596" t="s">
        <v>85</v>
      </c>
      <c r="HZI29" s="287" t="s">
        <v>32</v>
      </c>
      <c r="HZJ29" s="281">
        <v>1</v>
      </c>
      <c r="HZK29" s="297">
        <v>0</v>
      </c>
      <c r="HZL29" s="298">
        <f t="shared" si="371"/>
        <v>0</v>
      </c>
      <c r="HZM29" s="1"/>
      <c r="HZN29" s="299">
        <v>6</v>
      </c>
      <c r="HZO29" s="597">
        <v>14</v>
      </c>
      <c r="HZP29" s="596" t="s">
        <v>85</v>
      </c>
      <c r="HZQ29" s="287" t="s">
        <v>32</v>
      </c>
      <c r="HZR29" s="281">
        <v>1</v>
      </c>
      <c r="HZS29" s="297">
        <v>0</v>
      </c>
      <c r="HZT29" s="298">
        <f t="shared" si="372"/>
        <v>0</v>
      </c>
      <c r="HZU29" s="1"/>
      <c r="HZV29" s="299">
        <v>6</v>
      </c>
      <c r="HZW29" s="597">
        <v>14</v>
      </c>
      <c r="HZX29" s="596" t="s">
        <v>85</v>
      </c>
      <c r="HZY29" s="287" t="s">
        <v>32</v>
      </c>
      <c r="HZZ29" s="281">
        <v>1</v>
      </c>
      <c r="IAA29" s="297">
        <v>0</v>
      </c>
      <c r="IAB29" s="298">
        <f t="shared" si="372"/>
        <v>0</v>
      </c>
      <c r="IAC29" s="1"/>
      <c r="IAD29" s="299">
        <v>6</v>
      </c>
      <c r="IAE29" s="597">
        <v>14</v>
      </c>
      <c r="IAF29" s="596" t="s">
        <v>85</v>
      </c>
      <c r="IAG29" s="287" t="s">
        <v>32</v>
      </c>
      <c r="IAH29" s="281">
        <v>1</v>
      </c>
      <c r="IAI29" s="297">
        <v>0</v>
      </c>
      <c r="IAJ29" s="298">
        <f t="shared" si="373"/>
        <v>0</v>
      </c>
      <c r="IAK29" s="1"/>
      <c r="IAL29" s="299">
        <v>6</v>
      </c>
      <c r="IAM29" s="597">
        <v>14</v>
      </c>
      <c r="IAN29" s="596" t="s">
        <v>85</v>
      </c>
      <c r="IAO29" s="287" t="s">
        <v>32</v>
      </c>
      <c r="IAP29" s="281">
        <v>1</v>
      </c>
      <c r="IAQ29" s="297">
        <v>0</v>
      </c>
      <c r="IAR29" s="298">
        <f t="shared" si="373"/>
        <v>0</v>
      </c>
      <c r="IAS29" s="1"/>
      <c r="IAT29" s="299">
        <v>6</v>
      </c>
      <c r="IAU29" s="597">
        <v>14</v>
      </c>
      <c r="IAV29" s="596" t="s">
        <v>85</v>
      </c>
      <c r="IAW29" s="287" t="s">
        <v>32</v>
      </c>
      <c r="IAX29" s="281">
        <v>1</v>
      </c>
      <c r="IAY29" s="297">
        <v>0</v>
      </c>
      <c r="IAZ29" s="298">
        <f t="shared" si="374"/>
        <v>0</v>
      </c>
      <c r="IBA29" s="1"/>
      <c r="IBB29" s="299">
        <v>6</v>
      </c>
      <c r="IBC29" s="597">
        <v>14</v>
      </c>
      <c r="IBD29" s="596" t="s">
        <v>85</v>
      </c>
      <c r="IBE29" s="287" t="s">
        <v>32</v>
      </c>
      <c r="IBF29" s="281">
        <v>1</v>
      </c>
      <c r="IBG29" s="297">
        <v>0</v>
      </c>
      <c r="IBH29" s="298">
        <f t="shared" si="374"/>
        <v>0</v>
      </c>
      <c r="IBI29" s="1"/>
      <c r="IBJ29" s="299">
        <v>6</v>
      </c>
      <c r="IBK29" s="597">
        <v>14</v>
      </c>
      <c r="IBL29" s="596" t="s">
        <v>85</v>
      </c>
      <c r="IBM29" s="287" t="s">
        <v>32</v>
      </c>
      <c r="IBN29" s="281">
        <v>1</v>
      </c>
      <c r="IBO29" s="297">
        <v>0</v>
      </c>
      <c r="IBP29" s="298">
        <f t="shared" si="375"/>
        <v>0</v>
      </c>
      <c r="IBQ29" s="1"/>
      <c r="IBR29" s="299">
        <v>6</v>
      </c>
      <c r="IBS29" s="597">
        <v>14</v>
      </c>
      <c r="IBT29" s="596" t="s">
        <v>85</v>
      </c>
      <c r="IBU29" s="287" t="s">
        <v>32</v>
      </c>
      <c r="IBV29" s="281">
        <v>1</v>
      </c>
      <c r="IBW29" s="297">
        <v>0</v>
      </c>
      <c r="IBX29" s="298">
        <f t="shared" si="375"/>
        <v>0</v>
      </c>
      <c r="IBY29" s="1"/>
      <c r="IBZ29" s="299">
        <v>6</v>
      </c>
      <c r="ICA29" s="597">
        <v>14</v>
      </c>
      <c r="ICB29" s="596" t="s">
        <v>85</v>
      </c>
      <c r="ICC29" s="287" t="s">
        <v>32</v>
      </c>
      <c r="ICD29" s="281">
        <v>1</v>
      </c>
      <c r="ICE29" s="297">
        <v>0</v>
      </c>
      <c r="ICF29" s="298">
        <f t="shared" si="376"/>
        <v>0</v>
      </c>
      <c r="ICG29" s="1"/>
      <c r="ICH29" s="299">
        <v>6</v>
      </c>
      <c r="ICI29" s="597">
        <v>14</v>
      </c>
      <c r="ICJ29" s="596" t="s">
        <v>85</v>
      </c>
      <c r="ICK29" s="287" t="s">
        <v>32</v>
      </c>
      <c r="ICL29" s="281">
        <v>1</v>
      </c>
      <c r="ICM29" s="297">
        <v>0</v>
      </c>
      <c r="ICN29" s="298">
        <f t="shared" si="376"/>
        <v>0</v>
      </c>
      <c r="ICO29" s="1"/>
      <c r="ICP29" s="299">
        <v>6</v>
      </c>
      <c r="ICQ29" s="597">
        <v>14</v>
      </c>
      <c r="ICR29" s="596" t="s">
        <v>85</v>
      </c>
      <c r="ICS29" s="287" t="s">
        <v>32</v>
      </c>
      <c r="ICT29" s="281">
        <v>1</v>
      </c>
      <c r="ICU29" s="297">
        <v>0</v>
      </c>
      <c r="ICV29" s="298">
        <f t="shared" si="377"/>
        <v>0</v>
      </c>
      <c r="ICW29" s="1"/>
      <c r="ICX29" s="299">
        <v>6</v>
      </c>
      <c r="ICY29" s="597">
        <v>14</v>
      </c>
      <c r="ICZ29" s="596" t="s">
        <v>85</v>
      </c>
      <c r="IDA29" s="287" t="s">
        <v>32</v>
      </c>
      <c r="IDB29" s="281">
        <v>1</v>
      </c>
      <c r="IDC29" s="297">
        <v>0</v>
      </c>
      <c r="IDD29" s="298">
        <f t="shared" si="377"/>
        <v>0</v>
      </c>
      <c r="IDE29" s="1"/>
      <c r="IDF29" s="299">
        <v>6</v>
      </c>
      <c r="IDG29" s="597">
        <v>14</v>
      </c>
      <c r="IDH29" s="596" t="s">
        <v>85</v>
      </c>
      <c r="IDI29" s="287" t="s">
        <v>32</v>
      </c>
      <c r="IDJ29" s="281">
        <v>1</v>
      </c>
      <c r="IDK29" s="297">
        <v>0</v>
      </c>
      <c r="IDL29" s="298">
        <f t="shared" si="378"/>
        <v>0</v>
      </c>
      <c r="IDM29" s="1"/>
      <c r="IDN29" s="299">
        <v>6</v>
      </c>
      <c r="IDO29" s="597">
        <v>14</v>
      </c>
      <c r="IDP29" s="596" t="s">
        <v>85</v>
      </c>
      <c r="IDQ29" s="287" t="s">
        <v>32</v>
      </c>
      <c r="IDR29" s="281">
        <v>1</v>
      </c>
      <c r="IDS29" s="297">
        <v>0</v>
      </c>
      <c r="IDT29" s="298">
        <f t="shared" si="378"/>
        <v>0</v>
      </c>
      <c r="IDU29" s="1"/>
      <c r="IDV29" s="299">
        <v>6</v>
      </c>
      <c r="IDW29" s="597">
        <v>14</v>
      </c>
      <c r="IDX29" s="596" t="s">
        <v>85</v>
      </c>
      <c r="IDY29" s="287" t="s">
        <v>32</v>
      </c>
      <c r="IDZ29" s="281">
        <v>1</v>
      </c>
      <c r="IEA29" s="297">
        <v>0</v>
      </c>
      <c r="IEB29" s="298">
        <f t="shared" si="379"/>
        <v>0</v>
      </c>
      <c r="IEC29" s="1"/>
      <c r="IED29" s="299">
        <v>6</v>
      </c>
      <c r="IEE29" s="597">
        <v>14</v>
      </c>
      <c r="IEF29" s="596" t="s">
        <v>85</v>
      </c>
      <c r="IEG29" s="287" t="s">
        <v>32</v>
      </c>
      <c r="IEH29" s="281">
        <v>1</v>
      </c>
      <c r="IEI29" s="297">
        <v>0</v>
      </c>
      <c r="IEJ29" s="298">
        <f t="shared" si="379"/>
        <v>0</v>
      </c>
      <c r="IEK29" s="1"/>
      <c r="IEL29" s="299">
        <v>6</v>
      </c>
      <c r="IEM29" s="597">
        <v>14</v>
      </c>
      <c r="IEN29" s="596" t="s">
        <v>85</v>
      </c>
      <c r="IEO29" s="287" t="s">
        <v>32</v>
      </c>
      <c r="IEP29" s="281">
        <v>1</v>
      </c>
      <c r="IEQ29" s="297">
        <v>0</v>
      </c>
      <c r="IER29" s="298">
        <f t="shared" si="380"/>
        <v>0</v>
      </c>
      <c r="IES29" s="1"/>
      <c r="IET29" s="299">
        <v>6</v>
      </c>
      <c r="IEU29" s="597">
        <v>14</v>
      </c>
      <c r="IEV29" s="596" t="s">
        <v>85</v>
      </c>
      <c r="IEW29" s="287" t="s">
        <v>32</v>
      </c>
      <c r="IEX29" s="281">
        <v>1</v>
      </c>
      <c r="IEY29" s="297">
        <v>0</v>
      </c>
      <c r="IEZ29" s="298">
        <f t="shared" si="380"/>
        <v>0</v>
      </c>
      <c r="IFA29" s="1"/>
      <c r="IFB29" s="299">
        <v>6</v>
      </c>
      <c r="IFC29" s="597">
        <v>14</v>
      </c>
      <c r="IFD29" s="596" t="s">
        <v>85</v>
      </c>
      <c r="IFE29" s="287" t="s">
        <v>32</v>
      </c>
      <c r="IFF29" s="281">
        <v>1</v>
      </c>
      <c r="IFG29" s="297">
        <v>0</v>
      </c>
      <c r="IFH29" s="298">
        <f t="shared" si="381"/>
        <v>0</v>
      </c>
      <c r="IFI29" s="1"/>
      <c r="IFJ29" s="299">
        <v>6</v>
      </c>
      <c r="IFK29" s="597">
        <v>14</v>
      </c>
      <c r="IFL29" s="596" t="s">
        <v>85</v>
      </c>
      <c r="IFM29" s="287" t="s">
        <v>32</v>
      </c>
      <c r="IFN29" s="281">
        <v>1</v>
      </c>
      <c r="IFO29" s="297">
        <v>0</v>
      </c>
      <c r="IFP29" s="298">
        <f t="shared" si="381"/>
        <v>0</v>
      </c>
      <c r="IFQ29" s="1"/>
      <c r="IFR29" s="299">
        <v>6</v>
      </c>
      <c r="IFS29" s="597">
        <v>14</v>
      </c>
      <c r="IFT29" s="596" t="s">
        <v>85</v>
      </c>
      <c r="IFU29" s="287" t="s">
        <v>32</v>
      </c>
      <c r="IFV29" s="281">
        <v>1</v>
      </c>
      <c r="IFW29" s="297">
        <v>0</v>
      </c>
      <c r="IFX29" s="298">
        <f t="shared" si="382"/>
        <v>0</v>
      </c>
      <c r="IFY29" s="1"/>
      <c r="IFZ29" s="299">
        <v>6</v>
      </c>
      <c r="IGA29" s="597">
        <v>14</v>
      </c>
      <c r="IGB29" s="596" t="s">
        <v>85</v>
      </c>
      <c r="IGC29" s="287" t="s">
        <v>32</v>
      </c>
      <c r="IGD29" s="281">
        <v>1</v>
      </c>
      <c r="IGE29" s="297">
        <v>0</v>
      </c>
      <c r="IGF29" s="298">
        <f t="shared" si="382"/>
        <v>0</v>
      </c>
      <c r="IGG29" s="1"/>
      <c r="IGH29" s="299">
        <v>6</v>
      </c>
      <c r="IGI29" s="597">
        <v>14</v>
      </c>
      <c r="IGJ29" s="596" t="s">
        <v>85</v>
      </c>
      <c r="IGK29" s="287" t="s">
        <v>32</v>
      </c>
      <c r="IGL29" s="281">
        <v>1</v>
      </c>
      <c r="IGM29" s="297">
        <v>0</v>
      </c>
      <c r="IGN29" s="298">
        <f t="shared" si="383"/>
        <v>0</v>
      </c>
      <c r="IGO29" s="1"/>
      <c r="IGP29" s="299">
        <v>6</v>
      </c>
      <c r="IGQ29" s="597">
        <v>14</v>
      </c>
      <c r="IGR29" s="596" t="s">
        <v>85</v>
      </c>
      <c r="IGS29" s="287" t="s">
        <v>32</v>
      </c>
      <c r="IGT29" s="281">
        <v>1</v>
      </c>
      <c r="IGU29" s="297">
        <v>0</v>
      </c>
      <c r="IGV29" s="298">
        <f t="shared" si="383"/>
        <v>0</v>
      </c>
      <c r="IGW29" s="1"/>
      <c r="IGX29" s="299">
        <v>6</v>
      </c>
      <c r="IGY29" s="597">
        <v>14</v>
      </c>
      <c r="IGZ29" s="596" t="s">
        <v>85</v>
      </c>
      <c r="IHA29" s="287" t="s">
        <v>32</v>
      </c>
      <c r="IHB29" s="281">
        <v>1</v>
      </c>
      <c r="IHC29" s="297">
        <v>0</v>
      </c>
      <c r="IHD29" s="298">
        <f t="shared" si="384"/>
        <v>0</v>
      </c>
      <c r="IHE29" s="1"/>
      <c r="IHF29" s="299">
        <v>6</v>
      </c>
      <c r="IHG29" s="597">
        <v>14</v>
      </c>
      <c r="IHH29" s="596" t="s">
        <v>85</v>
      </c>
      <c r="IHI29" s="287" t="s">
        <v>32</v>
      </c>
      <c r="IHJ29" s="281">
        <v>1</v>
      </c>
      <c r="IHK29" s="297">
        <v>0</v>
      </c>
      <c r="IHL29" s="298">
        <f t="shared" si="384"/>
        <v>0</v>
      </c>
      <c r="IHM29" s="1"/>
      <c r="IHN29" s="299">
        <v>6</v>
      </c>
      <c r="IHO29" s="597">
        <v>14</v>
      </c>
      <c r="IHP29" s="596" t="s">
        <v>85</v>
      </c>
      <c r="IHQ29" s="287" t="s">
        <v>32</v>
      </c>
      <c r="IHR29" s="281">
        <v>1</v>
      </c>
      <c r="IHS29" s="297">
        <v>0</v>
      </c>
      <c r="IHT29" s="298">
        <f t="shared" si="385"/>
        <v>0</v>
      </c>
      <c r="IHU29" s="1"/>
      <c r="IHV29" s="299">
        <v>6</v>
      </c>
      <c r="IHW29" s="597">
        <v>14</v>
      </c>
      <c r="IHX29" s="596" t="s">
        <v>85</v>
      </c>
      <c r="IHY29" s="287" t="s">
        <v>32</v>
      </c>
      <c r="IHZ29" s="281">
        <v>1</v>
      </c>
      <c r="IIA29" s="297">
        <v>0</v>
      </c>
      <c r="IIB29" s="298">
        <f t="shared" si="385"/>
        <v>0</v>
      </c>
      <c r="IIC29" s="1"/>
      <c r="IID29" s="299">
        <v>6</v>
      </c>
      <c r="IIE29" s="597">
        <v>14</v>
      </c>
      <c r="IIF29" s="596" t="s">
        <v>85</v>
      </c>
      <c r="IIG29" s="287" t="s">
        <v>32</v>
      </c>
      <c r="IIH29" s="281">
        <v>1</v>
      </c>
      <c r="III29" s="297">
        <v>0</v>
      </c>
      <c r="IIJ29" s="298">
        <f t="shared" si="386"/>
        <v>0</v>
      </c>
      <c r="IIK29" s="1"/>
      <c r="IIL29" s="299">
        <v>6</v>
      </c>
      <c r="IIM29" s="597">
        <v>14</v>
      </c>
      <c r="IIN29" s="596" t="s">
        <v>85</v>
      </c>
      <c r="IIO29" s="287" t="s">
        <v>32</v>
      </c>
      <c r="IIP29" s="281">
        <v>1</v>
      </c>
      <c r="IIQ29" s="297">
        <v>0</v>
      </c>
      <c r="IIR29" s="298">
        <f t="shared" si="386"/>
        <v>0</v>
      </c>
      <c r="IIS29" s="1"/>
      <c r="IIT29" s="299">
        <v>6</v>
      </c>
      <c r="IIU29" s="597">
        <v>14</v>
      </c>
      <c r="IIV29" s="596" t="s">
        <v>85</v>
      </c>
      <c r="IIW29" s="287" t="s">
        <v>32</v>
      </c>
      <c r="IIX29" s="281">
        <v>1</v>
      </c>
      <c r="IIY29" s="297">
        <v>0</v>
      </c>
      <c r="IIZ29" s="298">
        <f t="shared" si="387"/>
        <v>0</v>
      </c>
      <c r="IJA29" s="1"/>
      <c r="IJB29" s="299">
        <v>6</v>
      </c>
      <c r="IJC29" s="597">
        <v>14</v>
      </c>
      <c r="IJD29" s="596" t="s">
        <v>85</v>
      </c>
      <c r="IJE29" s="287" t="s">
        <v>32</v>
      </c>
      <c r="IJF29" s="281">
        <v>1</v>
      </c>
      <c r="IJG29" s="297">
        <v>0</v>
      </c>
      <c r="IJH29" s="298">
        <f t="shared" si="387"/>
        <v>0</v>
      </c>
      <c r="IJI29" s="1"/>
      <c r="IJJ29" s="299">
        <v>6</v>
      </c>
      <c r="IJK29" s="597">
        <v>14</v>
      </c>
      <c r="IJL29" s="596" t="s">
        <v>85</v>
      </c>
      <c r="IJM29" s="287" t="s">
        <v>32</v>
      </c>
      <c r="IJN29" s="281">
        <v>1</v>
      </c>
      <c r="IJO29" s="297">
        <v>0</v>
      </c>
      <c r="IJP29" s="298">
        <f t="shared" si="388"/>
        <v>0</v>
      </c>
      <c r="IJQ29" s="1"/>
      <c r="IJR29" s="299">
        <v>6</v>
      </c>
      <c r="IJS29" s="597">
        <v>14</v>
      </c>
      <c r="IJT29" s="596" t="s">
        <v>85</v>
      </c>
      <c r="IJU29" s="287" t="s">
        <v>32</v>
      </c>
      <c r="IJV29" s="281">
        <v>1</v>
      </c>
      <c r="IJW29" s="297">
        <v>0</v>
      </c>
      <c r="IJX29" s="298">
        <f t="shared" si="388"/>
        <v>0</v>
      </c>
      <c r="IJY29" s="1"/>
      <c r="IJZ29" s="299">
        <v>6</v>
      </c>
      <c r="IKA29" s="597">
        <v>14</v>
      </c>
      <c r="IKB29" s="596" t="s">
        <v>85</v>
      </c>
      <c r="IKC29" s="287" t="s">
        <v>32</v>
      </c>
      <c r="IKD29" s="281">
        <v>1</v>
      </c>
      <c r="IKE29" s="297">
        <v>0</v>
      </c>
      <c r="IKF29" s="298">
        <f t="shared" si="389"/>
        <v>0</v>
      </c>
      <c r="IKG29" s="1"/>
      <c r="IKH29" s="299">
        <v>6</v>
      </c>
      <c r="IKI29" s="597">
        <v>14</v>
      </c>
      <c r="IKJ29" s="596" t="s">
        <v>85</v>
      </c>
      <c r="IKK29" s="287" t="s">
        <v>32</v>
      </c>
      <c r="IKL29" s="281">
        <v>1</v>
      </c>
      <c r="IKM29" s="297">
        <v>0</v>
      </c>
      <c r="IKN29" s="298">
        <f t="shared" si="389"/>
        <v>0</v>
      </c>
      <c r="IKO29" s="1"/>
      <c r="IKP29" s="299">
        <v>6</v>
      </c>
      <c r="IKQ29" s="597">
        <v>14</v>
      </c>
      <c r="IKR29" s="596" t="s">
        <v>85</v>
      </c>
      <c r="IKS29" s="287" t="s">
        <v>32</v>
      </c>
      <c r="IKT29" s="281">
        <v>1</v>
      </c>
      <c r="IKU29" s="297">
        <v>0</v>
      </c>
      <c r="IKV29" s="298">
        <f t="shared" si="390"/>
        <v>0</v>
      </c>
      <c r="IKW29" s="1"/>
      <c r="IKX29" s="299">
        <v>6</v>
      </c>
      <c r="IKY29" s="597">
        <v>14</v>
      </c>
      <c r="IKZ29" s="596" t="s">
        <v>85</v>
      </c>
      <c r="ILA29" s="287" t="s">
        <v>32</v>
      </c>
      <c r="ILB29" s="281">
        <v>1</v>
      </c>
      <c r="ILC29" s="297">
        <v>0</v>
      </c>
      <c r="ILD29" s="298">
        <f t="shared" si="390"/>
        <v>0</v>
      </c>
      <c r="ILE29" s="1"/>
      <c r="ILF29" s="299">
        <v>6</v>
      </c>
      <c r="ILG29" s="597">
        <v>14</v>
      </c>
      <c r="ILH29" s="596" t="s">
        <v>85</v>
      </c>
      <c r="ILI29" s="287" t="s">
        <v>32</v>
      </c>
      <c r="ILJ29" s="281">
        <v>1</v>
      </c>
      <c r="ILK29" s="297">
        <v>0</v>
      </c>
      <c r="ILL29" s="298">
        <f t="shared" si="391"/>
        <v>0</v>
      </c>
      <c r="ILM29" s="1"/>
      <c r="ILN29" s="299">
        <v>6</v>
      </c>
      <c r="ILO29" s="597">
        <v>14</v>
      </c>
      <c r="ILP29" s="596" t="s">
        <v>85</v>
      </c>
      <c r="ILQ29" s="287" t="s">
        <v>32</v>
      </c>
      <c r="ILR29" s="281">
        <v>1</v>
      </c>
      <c r="ILS29" s="297">
        <v>0</v>
      </c>
      <c r="ILT29" s="298">
        <f t="shared" si="391"/>
        <v>0</v>
      </c>
      <c r="ILU29" s="1"/>
      <c r="ILV29" s="299">
        <v>6</v>
      </c>
      <c r="ILW29" s="597">
        <v>14</v>
      </c>
      <c r="ILX29" s="596" t="s">
        <v>85</v>
      </c>
      <c r="ILY29" s="287" t="s">
        <v>32</v>
      </c>
      <c r="ILZ29" s="281">
        <v>1</v>
      </c>
      <c r="IMA29" s="297">
        <v>0</v>
      </c>
      <c r="IMB29" s="298">
        <f t="shared" si="392"/>
        <v>0</v>
      </c>
      <c r="IMC29" s="1"/>
      <c r="IMD29" s="299">
        <v>6</v>
      </c>
      <c r="IME29" s="597">
        <v>14</v>
      </c>
      <c r="IMF29" s="596" t="s">
        <v>85</v>
      </c>
      <c r="IMG29" s="287" t="s">
        <v>32</v>
      </c>
      <c r="IMH29" s="281">
        <v>1</v>
      </c>
      <c r="IMI29" s="297">
        <v>0</v>
      </c>
      <c r="IMJ29" s="298">
        <f t="shared" si="392"/>
        <v>0</v>
      </c>
      <c r="IMK29" s="1"/>
      <c r="IML29" s="299">
        <v>6</v>
      </c>
      <c r="IMM29" s="597">
        <v>14</v>
      </c>
      <c r="IMN29" s="596" t="s">
        <v>85</v>
      </c>
      <c r="IMO29" s="287" t="s">
        <v>32</v>
      </c>
      <c r="IMP29" s="281">
        <v>1</v>
      </c>
      <c r="IMQ29" s="297">
        <v>0</v>
      </c>
      <c r="IMR29" s="298">
        <f t="shared" si="393"/>
        <v>0</v>
      </c>
      <c r="IMS29" s="1"/>
      <c r="IMT29" s="299">
        <v>6</v>
      </c>
      <c r="IMU29" s="597">
        <v>14</v>
      </c>
      <c r="IMV29" s="596" t="s">
        <v>85</v>
      </c>
      <c r="IMW29" s="287" t="s">
        <v>32</v>
      </c>
      <c r="IMX29" s="281">
        <v>1</v>
      </c>
      <c r="IMY29" s="297">
        <v>0</v>
      </c>
      <c r="IMZ29" s="298">
        <f t="shared" si="393"/>
        <v>0</v>
      </c>
      <c r="INA29" s="1"/>
      <c r="INB29" s="299">
        <v>6</v>
      </c>
      <c r="INC29" s="597">
        <v>14</v>
      </c>
      <c r="IND29" s="596" t="s">
        <v>85</v>
      </c>
      <c r="INE29" s="287" t="s">
        <v>32</v>
      </c>
      <c r="INF29" s="281">
        <v>1</v>
      </c>
      <c r="ING29" s="297">
        <v>0</v>
      </c>
      <c r="INH29" s="298">
        <f t="shared" si="394"/>
        <v>0</v>
      </c>
      <c r="INI29" s="1"/>
      <c r="INJ29" s="299">
        <v>6</v>
      </c>
      <c r="INK29" s="597">
        <v>14</v>
      </c>
      <c r="INL29" s="596" t="s">
        <v>85</v>
      </c>
      <c r="INM29" s="287" t="s">
        <v>32</v>
      </c>
      <c r="INN29" s="281">
        <v>1</v>
      </c>
      <c r="INO29" s="297">
        <v>0</v>
      </c>
      <c r="INP29" s="298">
        <f t="shared" si="394"/>
        <v>0</v>
      </c>
      <c r="INQ29" s="1"/>
      <c r="INR29" s="299">
        <v>6</v>
      </c>
      <c r="INS29" s="597">
        <v>14</v>
      </c>
      <c r="INT29" s="596" t="s">
        <v>85</v>
      </c>
      <c r="INU29" s="287" t="s">
        <v>32</v>
      </c>
      <c r="INV29" s="281">
        <v>1</v>
      </c>
      <c r="INW29" s="297">
        <v>0</v>
      </c>
      <c r="INX29" s="298">
        <f t="shared" si="395"/>
        <v>0</v>
      </c>
      <c r="INY29" s="1"/>
      <c r="INZ29" s="299">
        <v>6</v>
      </c>
      <c r="IOA29" s="597">
        <v>14</v>
      </c>
      <c r="IOB29" s="596" t="s">
        <v>85</v>
      </c>
      <c r="IOC29" s="287" t="s">
        <v>32</v>
      </c>
      <c r="IOD29" s="281">
        <v>1</v>
      </c>
      <c r="IOE29" s="297">
        <v>0</v>
      </c>
      <c r="IOF29" s="298">
        <f t="shared" si="395"/>
        <v>0</v>
      </c>
      <c r="IOG29" s="1"/>
      <c r="IOH29" s="299">
        <v>6</v>
      </c>
      <c r="IOI29" s="597">
        <v>14</v>
      </c>
      <c r="IOJ29" s="596" t="s">
        <v>85</v>
      </c>
      <c r="IOK29" s="287" t="s">
        <v>32</v>
      </c>
      <c r="IOL29" s="281">
        <v>1</v>
      </c>
      <c r="IOM29" s="297">
        <v>0</v>
      </c>
      <c r="ION29" s="298">
        <f t="shared" si="396"/>
        <v>0</v>
      </c>
      <c r="IOO29" s="1"/>
      <c r="IOP29" s="299">
        <v>6</v>
      </c>
      <c r="IOQ29" s="597">
        <v>14</v>
      </c>
      <c r="IOR29" s="596" t="s">
        <v>85</v>
      </c>
      <c r="IOS29" s="287" t="s">
        <v>32</v>
      </c>
      <c r="IOT29" s="281">
        <v>1</v>
      </c>
      <c r="IOU29" s="297">
        <v>0</v>
      </c>
      <c r="IOV29" s="298">
        <f t="shared" si="396"/>
        <v>0</v>
      </c>
      <c r="IOW29" s="1"/>
      <c r="IOX29" s="299">
        <v>6</v>
      </c>
      <c r="IOY29" s="597">
        <v>14</v>
      </c>
      <c r="IOZ29" s="596" t="s">
        <v>85</v>
      </c>
      <c r="IPA29" s="287" t="s">
        <v>32</v>
      </c>
      <c r="IPB29" s="281">
        <v>1</v>
      </c>
      <c r="IPC29" s="297">
        <v>0</v>
      </c>
      <c r="IPD29" s="298">
        <f t="shared" si="397"/>
        <v>0</v>
      </c>
      <c r="IPE29" s="1"/>
      <c r="IPF29" s="299">
        <v>6</v>
      </c>
      <c r="IPG29" s="597">
        <v>14</v>
      </c>
      <c r="IPH29" s="596" t="s">
        <v>85</v>
      </c>
      <c r="IPI29" s="287" t="s">
        <v>32</v>
      </c>
      <c r="IPJ29" s="281">
        <v>1</v>
      </c>
      <c r="IPK29" s="297">
        <v>0</v>
      </c>
      <c r="IPL29" s="298">
        <f t="shared" si="397"/>
        <v>0</v>
      </c>
      <c r="IPM29" s="1"/>
      <c r="IPN29" s="299">
        <v>6</v>
      </c>
      <c r="IPO29" s="597">
        <v>14</v>
      </c>
      <c r="IPP29" s="596" t="s">
        <v>85</v>
      </c>
      <c r="IPQ29" s="287" t="s">
        <v>32</v>
      </c>
      <c r="IPR29" s="281">
        <v>1</v>
      </c>
      <c r="IPS29" s="297">
        <v>0</v>
      </c>
      <c r="IPT29" s="298">
        <f t="shared" si="398"/>
        <v>0</v>
      </c>
      <c r="IPU29" s="1"/>
      <c r="IPV29" s="299">
        <v>6</v>
      </c>
      <c r="IPW29" s="597">
        <v>14</v>
      </c>
      <c r="IPX29" s="596" t="s">
        <v>85</v>
      </c>
      <c r="IPY29" s="287" t="s">
        <v>32</v>
      </c>
      <c r="IPZ29" s="281">
        <v>1</v>
      </c>
      <c r="IQA29" s="297">
        <v>0</v>
      </c>
      <c r="IQB29" s="298">
        <f t="shared" si="398"/>
        <v>0</v>
      </c>
      <c r="IQC29" s="1"/>
      <c r="IQD29" s="299">
        <v>6</v>
      </c>
      <c r="IQE29" s="597">
        <v>14</v>
      </c>
      <c r="IQF29" s="596" t="s">
        <v>85</v>
      </c>
      <c r="IQG29" s="287" t="s">
        <v>32</v>
      </c>
      <c r="IQH29" s="281">
        <v>1</v>
      </c>
      <c r="IQI29" s="297">
        <v>0</v>
      </c>
      <c r="IQJ29" s="298">
        <f t="shared" si="399"/>
        <v>0</v>
      </c>
      <c r="IQK29" s="1"/>
      <c r="IQL29" s="299">
        <v>6</v>
      </c>
      <c r="IQM29" s="597">
        <v>14</v>
      </c>
      <c r="IQN29" s="596" t="s">
        <v>85</v>
      </c>
      <c r="IQO29" s="287" t="s">
        <v>32</v>
      </c>
      <c r="IQP29" s="281">
        <v>1</v>
      </c>
      <c r="IQQ29" s="297">
        <v>0</v>
      </c>
      <c r="IQR29" s="298">
        <f t="shared" si="399"/>
        <v>0</v>
      </c>
      <c r="IQS29" s="1"/>
      <c r="IQT29" s="299">
        <v>6</v>
      </c>
      <c r="IQU29" s="597">
        <v>14</v>
      </c>
      <c r="IQV29" s="596" t="s">
        <v>85</v>
      </c>
      <c r="IQW29" s="287" t="s">
        <v>32</v>
      </c>
      <c r="IQX29" s="281">
        <v>1</v>
      </c>
      <c r="IQY29" s="297">
        <v>0</v>
      </c>
      <c r="IQZ29" s="298">
        <f t="shared" si="400"/>
        <v>0</v>
      </c>
      <c r="IRA29" s="1"/>
      <c r="IRB29" s="299">
        <v>6</v>
      </c>
      <c r="IRC29" s="597">
        <v>14</v>
      </c>
      <c r="IRD29" s="596" t="s">
        <v>85</v>
      </c>
      <c r="IRE29" s="287" t="s">
        <v>32</v>
      </c>
      <c r="IRF29" s="281">
        <v>1</v>
      </c>
      <c r="IRG29" s="297">
        <v>0</v>
      </c>
      <c r="IRH29" s="298">
        <f t="shared" si="400"/>
        <v>0</v>
      </c>
      <c r="IRI29" s="1"/>
      <c r="IRJ29" s="299">
        <v>6</v>
      </c>
      <c r="IRK29" s="597">
        <v>14</v>
      </c>
      <c r="IRL29" s="596" t="s">
        <v>85</v>
      </c>
      <c r="IRM29" s="287" t="s">
        <v>32</v>
      </c>
      <c r="IRN29" s="281">
        <v>1</v>
      </c>
      <c r="IRO29" s="297">
        <v>0</v>
      </c>
      <c r="IRP29" s="298">
        <f t="shared" si="401"/>
        <v>0</v>
      </c>
      <c r="IRQ29" s="1"/>
      <c r="IRR29" s="299">
        <v>6</v>
      </c>
      <c r="IRS29" s="597">
        <v>14</v>
      </c>
      <c r="IRT29" s="596" t="s">
        <v>85</v>
      </c>
      <c r="IRU29" s="287" t="s">
        <v>32</v>
      </c>
      <c r="IRV29" s="281">
        <v>1</v>
      </c>
      <c r="IRW29" s="297">
        <v>0</v>
      </c>
      <c r="IRX29" s="298">
        <f t="shared" si="401"/>
        <v>0</v>
      </c>
      <c r="IRY29" s="1"/>
      <c r="IRZ29" s="299">
        <v>6</v>
      </c>
      <c r="ISA29" s="597">
        <v>14</v>
      </c>
      <c r="ISB29" s="596" t="s">
        <v>85</v>
      </c>
      <c r="ISC29" s="287" t="s">
        <v>32</v>
      </c>
      <c r="ISD29" s="281">
        <v>1</v>
      </c>
      <c r="ISE29" s="297">
        <v>0</v>
      </c>
      <c r="ISF29" s="298">
        <f t="shared" si="402"/>
        <v>0</v>
      </c>
      <c r="ISG29" s="1"/>
      <c r="ISH29" s="299">
        <v>6</v>
      </c>
      <c r="ISI29" s="597">
        <v>14</v>
      </c>
      <c r="ISJ29" s="596" t="s">
        <v>85</v>
      </c>
      <c r="ISK29" s="287" t="s">
        <v>32</v>
      </c>
      <c r="ISL29" s="281">
        <v>1</v>
      </c>
      <c r="ISM29" s="297">
        <v>0</v>
      </c>
      <c r="ISN29" s="298">
        <f t="shared" si="402"/>
        <v>0</v>
      </c>
      <c r="ISO29" s="1"/>
      <c r="ISP29" s="299">
        <v>6</v>
      </c>
      <c r="ISQ29" s="597">
        <v>14</v>
      </c>
      <c r="ISR29" s="596" t="s">
        <v>85</v>
      </c>
      <c r="ISS29" s="287" t="s">
        <v>32</v>
      </c>
      <c r="IST29" s="281">
        <v>1</v>
      </c>
      <c r="ISU29" s="297">
        <v>0</v>
      </c>
      <c r="ISV29" s="298">
        <f t="shared" si="403"/>
        <v>0</v>
      </c>
      <c r="ISW29" s="1"/>
      <c r="ISX29" s="299">
        <v>6</v>
      </c>
      <c r="ISY29" s="597">
        <v>14</v>
      </c>
      <c r="ISZ29" s="596" t="s">
        <v>85</v>
      </c>
      <c r="ITA29" s="287" t="s">
        <v>32</v>
      </c>
      <c r="ITB29" s="281">
        <v>1</v>
      </c>
      <c r="ITC29" s="297">
        <v>0</v>
      </c>
      <c r="ITD29" s="298">
        <f t="shared" si="403"/>
        <v>0</v>
      </c>
      <c r="ITE29" s="1"/>
      <c r="ITF29" s="299">
        <v>6</v>
      </c>
      <c r="ITG29" s="597">
        <v>14</v>
      </c>
      <c r="ITH29" s="596" t="s">
        <v>85</v>
      </c>
      <c r="ITI29" s="287" t="s">
        <v>32</v>
      </c>
      <c r="ITJ29" s="281">
        <v>1</v>
      </c>
      <c r="ITK29" s="297">
        <v>0</v>
      </c>
      <c r="ITL29" s="298">
        <f t="shared" si="404"/>
        <v>0</v>
      </c>
      <c r="ITM29" s="1"/>
      <c r="ITN29" s="299">
        <v>6</v>
      </c>
      <c r="ITO29" s="597">
        <v>14</v>
      </c>
      <c r="ITP29" s="596" t="s">
        <v>85</v>
      </c>
      <c r="ITQ29" s="287" t="s">
        <v>32</v>
      </c>
      <c r="ITR29" s="281">
        <v>1</v>
      </c>
      <c r="ITS29" s="297">
        <v>0</v>
      </c>
      <c r="ITT29" s="298">
        <f t="shared" si="404"/>
        <v>0</v>
      </c>
      <c r="ITU29" s="1"/>
      <c r="ITV29" s="299">
        <v>6</v>
      </c>
      <c r="ITW29" s="597">
        <v>14</v>
      </c>
      <c r="ITX29" s="596" t="s">
        <v>85</v>
      </c>
      <c r="ITY29" s="287" t="s">
        <v>32</v>
      </c>
      <c r="ITZ29" s="281">
        <v>1</v>
      </c>
      <c r="IUA29" s="297">
        <v>0</v>
      </c>
      <c r="IUB29" s="298">
        <f t="shared" si="405"/>
        <v>0</v>
      </c>
      <c r="IUC29" s="1"/>
      <c r="IUD29" s="299">
        <v>6</v>
      </c>
      <c r="IUE29" s="597">
        <v>14</v>
      </c>
      <c r="IUF29" s="596" t="s">
        <v>85</v>
      </c>
      <c r="IUG29" s="287" t="s">
        <v>32</v>
      </c>
      <c r="IUH29" s="281">
        <v>1</v>
      </c>
      <c r="IUI29" s="297">
        <v>0</v>
      </c>
      <c r="IUJ29" s="298">
        <f t="shared" si="405"/>
        <v>0</v>
      </c>
      <c r="IUK29" s="1"/>
      <c r="IUL29" s="299">
        <v>6</v>
      </c>
      <c r="IUM29" s="597">
        <v>14</v>
      </c>
      <c r="IUN29" s="596" t="s">
        <v>85</v>
      </c>
      <c r="IUO29" s="287" t="s">
        <v>32</v>
      </c>
      <c r="IUP29" s="281">
        <v>1</v>
      </c>
      <c r="IUQ29" s="297">
        <v>0</v>
      </c>
      <c r="IUR29" s="298">
        <f t="shared" si="406"/>
        <v>0</v>
      </c>
      <c r="IUS29" s="1"/>
      <c r="IUT29" s="299">
        <v>6</v>
      </c>
      <c r="IUU29" s="597">
        <v>14</v>
      </c>
      <c r="IUV29" s="596" t="s">
        <v>85</v>
      </c>
      <c r="IUW29" s="287" t="s">
        <v>32</v>
      </c>
      <c r="IUX29" s="281">
        <v>1</v>
      </c>
      <c r="IUY29" s="297">
        <v>0</v>
      </c>
      <c r="IUZ29" s="298">
        <f t="shared" si="406"/>
        <v>0</v>
      </c>
      <c r="IVA29" s="1"/>
      <c r="IVB29" s="299">
        <v>6</v>
      </c>
      <c r="IVC29" s="597">
        <v>14</v>
      </c>
      <c r="IVD29" s="596" t="s">
        <v>85</v>
      </c>
      <c r="IVE29" s="287" t="s">
        <v>32</v>
      </c>
      <c r="IVF29" s="281">
        <v>1</v>
      </c>
      <c r="IVG29" s="297">
        <v>0</v>
      </c>
      <c r="IVH29" s="298">
        <f t="shared" si="407"/>
        <v>0</v>
      </c>
      <c r="IVI29" s="1"/>
      <c r="IVJ29" s="299">
        <v>6</v>
      </c>
      <c r="IVK29" s="597">
        <v>14</v>
      </c>
      <c r="IVL29" s="596" t="s">
        <v>85</v>
      </c>
      <c r="IVM29" s="287" t="s">
        <v>32</v>
      </c>
      <c r="IVN29" s="281">
        <v>1</v>
      </c>
      <c r="IVO29" s="297">
        <v>0</v>
      </c>
      <c r="IVP29" s="298">
        <f t="shared" si="407"/>
        <v>0</v>
      </c>
      <c r="IVQ29" s="1"/>
      <c r="IVR29" s="299">
        <v>6</v>
      </c>
      <c r="IVS29" s="597">
        <v>14</v>
      </c>
      <c r="IVT29" s="596" t="s">
        <v>85</v>
      </c>
      <c r="IVU29" s="287" t="s">
        <v>32</v>
      </c>
      <c r="IVV29" s="281">
        <v>1</v>
      </c>
      <c r="IVW29" s="297">
        <v>0</v>
      </c>
      <c r="IVX29" s="298">
        <f t="shared" si="408"/>
        <v>0</v>
      </c>
      <c r="IVY29" s="1"/>
      <c r="IVZ29" s="299">
        <v>6</v>
      </c>
      <c r="IWA29" s="597">
        <v>14</v>
      </c>
      <c r="IWB29" s="596" t="s">
        <v>85</v>
      </c>
      <c r="IWC29" s="287" t="s">
        <v>32</v>
      </c>
      <c r="IWD29" s="281">
        <v>1</v>
      </c>
      <c r="IWE29" s="297">
        <v>0</v>
      </c>
      <c r="IWF29" s="298">
        <f t="shared" si="408"/>
        <v>0</v>
      </c>
      <c r="IWG29" s="1"/>
      <c r="IWH29" s="299">
        <v>6</v>
      </c>
      <c r="IWI29" s="597">
        <v>14</v>
      </c>
      <c r="IWJ29" s="596" t="s">
        <v>85</v>
      </c>
      <c r="IWK29" s="287" t="s">
        <v>32</v>
      </c>
      <c r="IWL29" s="281">
        <v>1</v>
      </c>
      <c r="IWM29" s="297">
        <v>0</v>
      </c>
      <c r="IWN29" s="298">
        <f t="shared" si="409"/>
        <v>0</v>
      </c>
      <c r="IWO29" s="1"/>
      <c r="IWP29" s="299">
        <v>6</v>
      </c>
      <c r="IWQ29" s="597">
        <v>14</v>
      </c>
      <c r="IWR29" s="596" t="s">
        <v>85</v>
      </c>
      <c r="IWS29" s="287" t="s">
        <v>32</v>
      </c>
      <c r="IWT29" s="281">
        <v>1</v>
      </c>
      <c r="IWU29" s="297">
        <v>0</v>
      </c>
      <c r="IWV29" s="298">
        <f t="shared" si="409"/>
        <v>0</v>
      </c>
      <c r="IWW29" s="1"/>
      <c r="IWX29" s="299">
        <v>6</v>
      </c>
      <c r="IWY29" s="597">
        <v>14</v>
      </c>
      <c r="IWZ29" s="596" t="s">
        <v>85</v>
      </c>
      <c r="IXA29" s="287" t="s">
        <v>32</v>
      </c>
      <c r="IXB29" s="281">
        <v>1</v>
      </c>
      <c r="IXC29" s="297">
        <v>0</v>
      </c>
      <c r="IXD29" s="298">
        <f t="shared" si="410"/>
        <v>0</v>
      </c>
      <c r="IXE29" s="1"/>
      <c r="IXF29" s="299">
        <v>6</v>
      </c>
      <c r="IXG29" s="597">
        <v>14</v>
      </c>
      <c r="IXH29" s="596" t="s">
        <v>85</v>
      </c>
      <c r="IXI29" s="287" t="s">
        <v>32</v>
      </c>
      <c r="IXJ29" s="281">
        <v>1</v>
      </c>
      <c r="IXK29" s="297">
        <v>0</v>
      </c>
      <c r="IXL29" s="298">
        <f t="shared" si="410"/>
        <v>0</v>
      </c>
      <c r="IXM29" s="1"/>
      <c r="IXN29" s="299">
        <v>6</v>
      </c>
      <c r="IXO29" s="597">
        <v>14</v>
      </c>
      <c r="IXP29" s="596" t="s">
        <v>85</v>
      </c>
      <c r="IXQ29" s="287" t="s">
        <v>32</v>
      </c>
      <c r="IXR29" s="281">
        <v>1</v>
      </c>
      <c r="IXS29" s="297">
        <v>0</v>
      </c>
      <c r="IXT29" s="298">
        <f t="shared" si="411"/>
        <v>0</v>
      </c>
      <c r="IXU29" s="1"/>
      <c r="IXV29" s="299">
        <v>6</v>
      </c>
      <c r="IXW29" s="597">
        <v>14</v>
      </c>
      <c r="IXX29" s="596" t="s">
        <v>85</v>
      </c>
      <c r="IXY29" s="287" t="s">
        <v>32</v>
      </c>
      <c r="IXZ29" s="281">
        <v>1</v>
      </c>
      <c r="IYA29" s="297">
        <v>0</v>
      </c>
      <c r="IYB29" s="298">
        <f t="shared" si="411"/>
        <v>0</v>
      </c>
      <c r="IYC29" s="1"/>
      <c r="IYD29" s="299">
        <v>6</v>
      </c>
      <c r="IYE29" s="597">
        <v>14</v>
      </c>
      <c r="IYF29" s="596" t="s">
        <v>85</v>
      </c>
      <c r="IYG29" s="287" t="s">
        <v>32</v>
      </c>
      <c r="IYH29" s="281">
        <v>1</v>
      </c>
      <c r="IYI29" s="297">
        <v>0</v>
      </c>
      <c r="IYJ29" s="298">
        <f t="shared" si="412"/>
        <v>0</v>
      </c>
      <c r="IYK29" s="1"/>
      <c r="IYL29" s="299">
        <v>6</v>
      </c>
      <c r="IYM29" s="597">
        <v>14</v>
      </c>
      <c r="IYN29" s="596" t="s">
        <v>85</v>
      </c>
      <c r="IYO29" s="287" t="s">
        <v>32</v>
      </c>
      <c r="IYP29" s="281">
        <v>1</v>
      </c>
      <c r="IYQ29" s="297">
        <v>0</v>
      </c>
      <c r="IYR29" s="298">
        <f t="shared" si="412"/>
        <v>0</v>
      </c>
      <c r="IYS29" s="1"/>
      <c r="IYT29" s="299">
        <v>6</v>
      </c>
      <c r="IYU29" s="597">
        <v>14</v>
      </c>
      <c r="IYV29" s="596" t="s">
        <v>85</v>
      </c>
      <c r="IYW29" s="287" t="s">
        <v>32</v>
      </c>
      <c r="IYX29" s="281">
        <v>1</v>
      </c>
      <c r="IYY29" s="297">
        <v>0</v>
      </c>
      <c r="IYZ29" s="298">
        <f t="shared" si="413"/>
        <v>0</v>
      </c>
      <c r="IZA29" s="1"/>
      <c r="IZB29" s="299">
        <v>6</v>
      </c>
      <c r="IZC29" s="597">
        <v>14</v>
      </c>
      <c r="IZD29" s="596" t="s">
        <v>85</v>
      </c>
      <c r="IZE29" s="287" t="s">
        <v>32</v>
      </c>
      <c r="IZF29" s="281">
        <v>1</v>
      </c>
      <c r="IZG29" s="297">
        <v>0</v>
      </c>
      <c r="IZH29" s="298">
        <f t="shared" si="413"/>
        <v>0</v>
      </c>
      <c r="IZI29" s="1"/>
      <c r="IZJ29" s="299">
        <v>6</v>
      </c>
      <c r="IZK29" s="597">
        <v>14</v>
      </c>
      <c r="IZL29" s="596" t="s">
        <v>85</v>
      </c>
      <c r="IZM29" s="287" t="s">
        <v>32</v>
      </c>
      <c r="IZN29" s="281">
        <v>1</v>
      </c>
      <c r="IZO29" s="297">
        <v>0</v>
      </c>
      <c r="IZP29" s="298">
        <f t="shared" si="414"/>
        <v>0</v>
      </c>
      <c r="IZQ29" s="1"/>
      <c r="IZR29" s="299">
        <v>6</v>
      </c>
      <c r="IZS29" s="597">
        <v>14</v>
      </c>
      <c r="IZT29" s="596" t="s">
        <v>85</v>
      </c>
      <c r="IZU29" s="287" t="s">
        <v>32</v>
      </c>
      <c r="IZV29" s="281">
        <v>1</v>
      </c>
      <c r="IZW29" s="297">
        <v>0</v>
      </c>
      <c r="IZX29" s="298">
        <f t="shared" si="414"/>
        <v>0</v>
      </c>
      <c r="IZY29" s="1"/>
      <c r="IZZ29" s="299">
        <v>6</v>
      </c>
      <c r="JAA29" s="597">
        <v>14</v>
      </c>
      <c r="JAB29" s="596" t="s">
        <v>85</v>
      </c>
      <c r="JAC29" s="287" t="s">
        <v>32</v>
      </c>
      <c r="JAD29" s="281">
        <v>1</v>
      </c>
      <c r="JAE29" s="297">
        <v>0</v>
      </c>
      <c r="JAF29" s="298">
        <f t="shared" si="415"/>
        <v>0</v>
      </c>
      <c r="JAG29" s="1"/>
      <c r="JAH29" s="299">
        <v>6</v>
      </c>
      <c r="JAI29" s="597">
        <v>14</v>
      </c>
      <c r="JAJ29" s="596" t="s">
        <v>85</v>
      </c>
      <c r="JAK29" s="287" t="s">
        <v>32</v>
      </c>
      <c r="JAL29" s="281">
        <v>1</v>
      </c>
      <c r="JAM29" s="297">
        <v>0</v>
      </c>
      <c r="JAN29" s="298">
        <f t="shared" si="415"/>
        <v>0</v>
      </c>
      <c r="JAO29" s="1"/>
      <c r="JAP29" s="299">
        <v>6</v>
      </c>
      <c r="JAQ29" s="597">
        <v>14</v>
      </c>
      <c r="JAR29" s="596" t="s">
        <v>85</v>
      </c>
      <c r="JAS29" s="287" t="s">
        <v>32</v>
      </c>
      <c r="JAT29" s="281">
        <v>1</v>
      </c>
      <c r="JAU29" s="297">
        <v>0</v>
      </c>
      <c r="JAV29" s="298">
        <f t="shared" si="416"/>
        <v>0</v>
      </c>
      <c r="JAW29" s="1"/>
      <c r="JAX29" s="299">
        <v>6</v>
      </c>
      <c r="JAY29" s="597">
        <v>14</v>
      </c>
      <c r="JAZ29" s="596" t="s">
        <v>85</v>
      </c>
      <c r="JBA29" s="287" t="s">
        <v>32</v>
      </c>
      <c r="JBB29" s="281">
        <v>1</v>
      </c>
      <c r="JBC29" s="297">
        <v>0</v>
      </c>
      <c r="JBD29" s="298">
        <f t="shared" si="416"/>
        <v>0</v>
      </c>
      <c r="JBE29" s="1"/>
      <c r="JBF29" s="299">
        <v>6</v>
      </c>
      <c r="JBG29" s="597">
        <v>14</v>
      </c>
      <c r="JBH29" s="596" t="s">
        <v>85</v>
      </c>
      <c r="JBI29" s="287" t="s">
        <v>32</v>
      </c>
      <c r="JBJ29" s="281">
        <v>1</v>
      </c>
      <c r="JBK29" s="297">
        <v>0</v>
      </c>
      <c r="JBL29" s="298">
        <f t="shared" si="417"/>
        <v>0</v>
      </c>
      <c r="JBM29" s="1"/>
      <c r="JBN29" s="299">
        <v>6</v>
      </c>
      <c r="JBO29" s="597">
        <v>14</v>
      </c>
      <c r="JBP29" s="596" t="s">
        <v>85</v>
      </c>
      <c r="JBQ29" s="287" t="s">
        <v>32</v>
      </c>
      <c r="JBR29" s="281">
        <v>1</v>
      </c>
      <c r="JBS29" s="297">
        <v>0</v>
      </c>
      <c r="JBT29" s="298">
        <f t="shared" si="417"/>
        <v>0</v>
      </c>
      <c r="JBU29" s="1"/>
      <c r="JBV29" s="299">
        <v>6</v>
      </c>
      <c r="JBW29" s="597">
        <v>14</v>
      </c>
      <c r="JBX29" s="596" t="s">
        <v>85</v>
      </c>
      <c r="JBY29" s="287" t="s">
        <v>32</v>
      </c>
      <c r="JBZ29" s="281">
        <v>1</v>
      </c>
      <c r="JCA29" s="297">
        <v>0</v>
      </c>
      <c r="JCB29" s="298">
        <f t="shared" si="418"/>
        <v>0</v>
      </c>
      <c r="JCC29" s="1"/>
      <c r="JCD29" s="299">
        <v>6</v>
      </c>
      <c r="JCE29" s="597">
        <v>14</v>
      </c>
      <c r="JCF29" s="596" t="s">
        <v>85</v>
      </c>
      <c r="JCG29" s="287" t="s">
        <v>32</v>
      </c>
      <c r="JCH29" s="281">
        <v>1</v>
      </c>
      <c r="JCI29" s="297">
        <v>0</v>
      </c>
      <c r="JCJ29" s="298">
        <f t="shared" si="418"/>
        <v>0</v>
      </c>
      <c r="JCK29" s="1"/>
      <c r="JCL29" s="299">
        <v>6</v>
      </c>
      <c r="JCM29" s="597">
        <v>14</v>
      </c>
      <c r="JCN29" s="596" t="s">
        <v>85</v>
      </c>
      <c r="JCO29" s="287" t="s">
        <v>32</v>
      </c>
      <c r="JCP29" s="281">
        <v>1</v>
      </c>
      <c r="JCQ29" s="297">
        <v>0</v>
      </c>
      <c r="JCR29" s="298">
        <f t="shared" si="419"/>
        <v>0</v>
      </c>
      <c r="JCS29" s="1"/>
      <c r="JCT29" s="299">
        <v>6</v>
      </c>
      <c r="JCU29" s="597">
        <v>14</v>
      </c>
      <c r="JCV29" s="596" t="s">
        <v>85</v>
      </c>
      <c r="JCW29" s="287" t="s">
        <v>32</v>
      </c>
      <c r="JCX29" s="281">
        <v>1</v>
      </c>
      <c r="JCY29" s="297">
        <v>0</v>
      </c>
      <c r="JCZ29" s="298">
        <f t="shared" si="419"/>
        <v>0</v>
      </c>
      <c r="JDA29" s="1"/>
      <c r="JDB29" s="299">
        <v>6</v>
      </c>
      <c r="JDC29" s="597">
        <v>14</v>
      </c>
      <c r="JDD29" s="596" t="s">
        <v>85</v>
      </c>
      <c r="JDE29" s="287" t="s">
        <v>32</v>
      </c>
      <c r="JDF29" s="281">
        <v>1</v>
      </c>
      <c r="JDG29" s="297">
        <v>0</v>
      </c>
      <c r="JDH29" s="298">
        <f t="shared" si="420"/>
        <v>0</v>
      </c>
      <c r="JDI29" s="1"/>
      <c r="JDJ29" s="299">
        <v>6</v>
      </c>
      <c r="JDK29" s="597">
        <v>14</v>
      </c>
      <c r="JDL29" s="596" t="s">
        <v>85</v>
      </c>
      <c r="JDM29" s="287" t="s">
        <v>32</v>
      </c>
      <c r="JDN29" s="281">
        <v>1</v>
      </c>
      <c r="JDO29" s="297">
        <v>0</v>
      </c>
      <c r="JDP29" s="298">
        <f t="shared" si="420"/>
        <v>0</v>
      </c>
      <c r="JDQ29" s="1"/>
      <c r="JDR29" s="299">
        <v>6</v>
      </c>
      <c r="JDS29" s="597">
        <v>14</v>
      </c>
      <c r="JDT29" s="596" t="s">
        <v>85</v>
      </c>
      <c r="JDU29" s="287" t="s">
        <v>32</v>
      </c>
      <c r="JDV29" s="281">
        <v>1</v>
      </c>
      <c r="JDW29" s="297">
        <v>0</v>
      </c>
      <c r="JDX29" s="298">
        <f t="shared" si="421"/>
        <v>0</v>
      </c>
      <c r="JDY29" s="1"/>
      <c r="JDZ29" s="299">
        <v>6</v>
      </c>
      <c r="JEA29" s="597">
        <v>14</v>
      </c>
      <c r="JEB29" s="596" t="s">
        <v>85</v>
      </c>
      <c r="JEC29" s="287" t="s">
        <v>32</v>
      </c>
      <c r="JED29" s="281">
        <v>1</v>
      </c>
      <c r="JEE29" s="297">
        <v>0</v>
      </c>
      <c r="JEF29" s="298">
        <f t="shared" si="421"/>
        <v>0</v>
      </c>
      <c r="JEG29" s="1"/>
      <c r="JEH29" s="299">
        <v>6</v>
      </c>
      <c r="JEI29" s="597">
        <v>14</v>
      </c>
      <c r="JEJ29" s="596" t="s">
        <v>85</v>
      </c>
      <c r="JEK29" s="287" t="s">
        <v>32</v>
      </c>
      <c r="JEL29" s="281">
        <v>1</v>
      </c>
      <c r="JEM29" s="297">
        <v>0</v>
      </c>
      <c r="JEN29" s="298">
        <f t="shared" si="422"/>
        <v>0</v>
      </c>
      <c r="JEO29" s="1"/>
      <c r="JEP29" s="299">
        <v>6</v>
      </c>
      <c r="JEQ29" s="597">
        <v>14</v>
      </c>
      <c r="JER29" s="596" t="s">
        <v>85</v>
      </c>
      <c r="JES29" s="287" t="s">
        <v>32</v>
      </c>
      <c r="JET29" s="281">
        <v>1</v>
      </c>
      <c r="JEU29" s="297">
        <v>0</v>
      </c>
      <c r="JEV29" s="298">
        <f t="shared" si="422"/>
        <v>0</v>
      </c>
      <c r="JEW29" s="1"/>
      <c r="JEX29" s="299">
        <v>6</v>
      </c>
      <c r="JEY29" s="597">
        <v>14</v>
      </c>
      <c r="JEZ29" s="596" t="s">
        <v>85</v>
      </c>
      <c r="JFA29" s="287" t="s">
        <v>32</v>
      </c>
      <c r="JFB29" s="281">
        <v>1</v>
      </c>
      <c r="JFC29" s="297">
        <v>0</v>
      </c>
      <c r="JFD29" s="298">
        <f t="shared" si="423"/>
        <v>0</v>
      </c>
      <c r="JFE29" s="1"/>
      <c r="JFF29" s="299">
        <v>6</v>
      </c>
      <c r="JFG29" s="597">
        <v>14</v>
      </c>
      <c r="JFH29" s="596" t="s">
        <v>85</v>
      </c>
      <c r="JFI29" s="287" t="s">
        <v>32</v>
      </c>
      <c r="JFJ29" s="281">
        <v>1</v>
      </c>
      <c r="JFK29" s="297">
        <v>0</v>
      </c>
      <c r="JFL29" s="298">
        <f t="shared" si="423"/>
        <v>0</v>
      </c>
      <c r="JFM29" s="1"/>
      <c r="JFN29" s="299">
        <v>6</v>
      </c>
      <c r="JFO29" s="597">
        <v>14</v>
      </c>
      <c r="JFP29" s="596" t="s">
        <v>85</v>
      </c>
      <c r="JFQ29" s="287" t="s">
        <v>32</v>
      </c>
      <c r="JFR29" s="281">
        <v>1</v>
      </c>
      <c r="JFS29" s="297">
        <v>0</v>
      </c>
      <c r="JFT29" s="298">
        <f t="shared" si="424"/>
        <v>0</v>
      </c>
      <c r="JFU29" s="1"/>
      <c r="JFV29" s="299">
        <v>6</v>
      </c>
      <c r="JFW29" s="597">
        <v>14</v>
      </c>
      <c r="JFX29" s="596" t="s">
        <v>85</v>
      </c>
      <c r="JFY29" s="287" t="s">
        <v>32</v>
      </c>
      <c r="JFZ29" s="281">
        <v>1</v>
      </c>
      <c r="JGA29" s="297">
        <v>0</v>
      </c>
      <c r="JGB29" s="298">
        <f t="shared" si="424"/>
        <v>0</v>
      </c>
      <c r="JGC29" s="1"/>
      <c r="JGD29" s="299">
        <v>6</v>
      </c>
      <c r="JGE29" s="597">
        <v>14</v>
      </c>
      <c r="JGF29" s="596" t="s">
        <v>85</v>
      </c>
      <c r="JGG29" s="287" t="s">
        <v>32</v>
      </c>
      <c r="JGH29" s="281">
        <v>1</v>
      </c>
      <c r="JGI29" s="297">
        <v>0</v>
      </c>
      <c r="JGJ29" s="298">
        <f t="shared" si="425"/>
        <v>0</v>
      </c>
      <c r="JGK29" s="1"/>
      <c r="JGL29" s="299">
        <v>6</v>
      </c>
      <c r="JGM29" s="597">
        <v>14</v>
      </c>
      <c r="JGN29" s="596" t="s">
        <v>85</v>
      </c>
      <c r="JGO29" s="287" t="s">
        <v>32</v>
      </c>
      <c r="JGP29" s="281">
        <v>1</v>
      </c>
      <c r="JGQ29" s="297">
        <v>0</v>
      </c>
      <c r="JGR29" s="298">
        <f t="shared" si="425"/>
        <v>0</v>
      </c>
      <c r="JGS29" s="1"/>
      <c r="JGT29" s="299">
        <v>6</v>
      </c>
      <c r="JGU29" s="597">
        <v>14</v>
      </c>
      <c r="JGV29" s="596" t="s">
        <v>85</v>
      </c>
      <c r="JGW29" s="287" t="s">
        <v>32</v>
      </c>
      <c r="JGX29" s="281">
        <v>1</v>
      </c>
      <c r="JGY29" s="297">
        <v>0</v>
      </c>
      <c r="JGZ29" s="298">
        <f t="shared" si="426"/>
        <v>0</v>
      </c>
      <c r="JHA29" s="1"/>
      <c r="JHB29" s="299">
        <v>6</v>
      </c>
      <c r="JHC29" s="597">
        <v>14</v>
      </c>
      <c r="JHD29" s="596" t="s">
        <v>85</v>
      </c>
      <c r="JHE29" s="287" t="s">
        <v>32</v>
      </c>
      <c r="JHF29" s="281">
        <v>1</v>
      </c>
      <c r="JHG29" s="297">
        <v>0</v>
      </c>
      <c r="JHH29" s="298">
        <f t="shared" si="426"/>
        <v>0</v>
      </c>
      <c r="JHI29" s="1"/>
      <c r="JHJ29" s="299">
        <v>6</v>
      </c>
      <c r="JHK29" s="597">
        <v>14</v>
      </c>
      <c r="JHL29" s="596" t="s">
        <v>85</v>
      </c>
      <c r="JHM29" s="287" t="s">
        <v>32</v>
      </c>
      <c r="JHN29" s="281">
        <v>1</v>
      </c>
      <c r="JHO29" s="297">
        <v>0</v>
      </c>
      <c r="JHP29" s="298">
        <f t="shared" si="427"/>
        <v>0</v>
      </c>
      <c r="JHQ29" s="1"/>
      <c r="JHR29" s="299">
        <v>6</v>
      </c>
      <c r="JHS29" s="597">
        <v>14</v>
      </c>
      <c r="JHT29" s="596" t="s">
        <v>85</v>
      </c>
      <c r="JHU29" s="287" t="s">
        <v>32</v>
      </c>
      <c r="JHV29" s="281">
        <v>1</v>
      </c>
      <c r="JHW29" s="297">
        <v>0</v>
      </c>
      <c r="JHX29" s="298">
        <f t="shared" si="427"/>
        <v>0</v>
      </c>
      <c r="JHY29" s="1"/>
      <c r="JHZ29" s="299">
        <v>6</v>
      </c>
      <c r="JIA29" s="597">
        <v>14</v>
      </c>
      <c r="JIB29" s="596" t="s">
        <v>85</v>
      </c>
      <c r="JIC29" s="287" t="s">
        <v>32</v>
      </c>
      <c r="JID29" s="281">
        <v>1</v>
      </c>
      <c r="JIE29" s="297">
        <v>0</v>
      </c>
      <c r="JIF29" s="298">
        <f t="shared" si="428"/>
        <v>0</v>
      </c>
      <c r="JIG29" s="1"/>
      <c r="JIH29" s="299">
        <v>6</v>
      </c>
      <c r="JII29" s="597">
        <v>14</v>
      </c>
      <c r="JIJ29" s="596" t="s">
        <v>85</v>
      </c>
      <c r="JIK29" s="287" t="s">
        <v>32</v>
      </c>
      <c r="JIL29" s="281">
        <v>1</v>
      </c>
      <c r="JIM29" s="297">
        <v>0</v>
      </c>
      <c r="JIN29" s="298">
        <f t="shared" si="428"/>
        <v>0</v>
      </c>
      <c r="JIO29" s="1"/>
      <c r="JIP29" s="299">
        <v>6</v>
      </c>
      <c r="JIQ29" s="597">
        <v>14</v>
      </c>
      <c r="JIR29" s="596" t="s">
        <v>85</v>
      </c>
      <c r="JIS29" s="287" t="s">
        <v>32</v>
      </c>
      <c r="JIT29" s="281">
        <v>1</v>
      </c>
      <c r="JIU29" s="297">
        <v>0</v>
      </c>
      <c r="JIV29" s="298">
        <f t="shared" si="429"/>
        <v>0</v>
      </c>
      <c r="JIW29" s="1"/>
      <c r="JIX29" s="299">
        <v>6</v>
      </c>
      <c r="JIY29" s="597">
        <v>14</v>
      </c>
      <c r="JIZ29" s="596" t="s">
        <v>85</v>
      </c>
      <c r="JJA29" s="287" t="s">
        <v>32</v>
      </c>
      <c r="JJB29" s="281">
        <v>1</v>
      </c>
      <c r="JJC29" s="297">
        <v>0</v>
      </c>
      <c r="JJD29" s="298">
        <f t="shared" si="429"/>
        <v>0</v>
      </c>
      <c r="JJE29" s="1"/>
      <c r="JJF29" s="299">
        <v>6</v>
      </c>
      <c r="JJG29" s="597">
        <v>14</v>
      </c>
      <c r="JJH29" s="596" t="s">
        <v>85</v>
      </c>
      <c r="JJI29" s="287" t="s">
        <v>32</v>
      </c>
      <c r="JJJ29" s="281">
        <v>1</v>
      </c>
      <c r="JJK29" s="297">
        <v>0</v>
      </c>
      <c r="JJL29" s="298">
        <f t="shared" si="430"/>
        <v>0</v>
      </c>
      <c r="JJM29" s="1"/>
      <c r="JJN29" s="299">
        <v>6</v>
      </c>
      <c r="JJO29" s="597">
        <v>14</v>
      </c>
      <c r="JJP29" s="596" t="s">
        <v>85</v>
      </c>
      <c r="JJQ29" s="287" t="s">
        <v>32</v>
      </c>
      <c r="JJR29" s="281">
        <v>1</v>
      </c>
      <c r="JJS29" s="297">
        <v>0</v>
      </c>
      <c r="JJT29" s="298">
        <f t="shared" si="430"/>
        <v>0</v>
      </c>
      <c r="JJU29" s="1"/>
      <c r="JJV29" s="299">
        <v>6</v>
      </c>
      <c r="JJW29" s="597">
        <v>14</v>
      </c>
      <c r="JJX29" s="596" t="s">
        <v>85</v>
      </c>
      <c r="JJY29" s="287" t="s">
        <v>32</v>
      </c>
      <c r="JJZ29" s="281">
        <v>1</v>
      </c>
      <c r="JKA29" s="297">
        <v>0</v>
      </c>
      <c r="JKB29" s="298">
        <f t="shared" si="431"/>
        <v>0</v>
      </c>
      <c r="JKC29" s="1"/>
      <c r="JKD29" s="299">
        <v>6</v>
      </c>
      <c r="JKE29" s="597">
        <v>14</v>
      </c>
      <c r="JKF29" s="596" t="s">
        <v>85</v>
      </c>
      <c r="JKG29" s="287" t="s">
        <v>32</v>
      </c>
      <c r="JKH29" s="281">
        <v>1</v>
      </c>
      <c r="JKI29" s="297">
        <v>0</v>
      </c>
      <c r="JKJ29" s="298">
        <f t="shared" si="431"/>
        <v>0</v>
      </c>
      <c r="JKK29" s="1"/>
      <c r="JKL29" s="299">
        <v>6</v>
      </c>
      <c r="JKM29" s="597">
        <v>14</v>
      </c>
      <c r="JKN29" s="596" t="s">
        <v>85</v>
      </c>
      <c r="JKO29" s="287" t="s">
        <v>32</v>
      </c>
      <c r="JKP29" s="281">
        <v>1</v>
      </c>
      <c r="JKQ29" s="297">
        <v>0</v>
      </c>
      <c r="JKR29" s="298">
        <f t="shared" si="432"/>
        <v>0</v>
      </c>
      <c r="JKS29" s="1"/>
      <c r="JKT29" s="299">
        <v>6</v>
      </c>
      <c r="JKU29" s="597">
        <v>14</v>
      </c>
      <c r="JKV29" s="596" t="s">
        <v>85</v>
      </c>
      <c r="JKW29" s="287" t="s">
        <v>32</v>
      </c>
      <c r="JKX29" s="281">
        <v>1</v>
      </c>
      <c r="JKY29" s="297">
        <v>0</v>
      </c>
      <c r="JKZ29" s="298">
        <f t="shared" si="432"/>
        <v>0</v>
      </c>
      <c r="JLA29" s="1"/>
      <c r="JLB29" s="299">
        <v>6</v>
      </c>
      <c r="JLC29" s="597">
        <v>14</v>
      </c>
      <c r="JLD29" s="596" t="s">
        <v>85</v>
      </c>
      <c r="JLE29" s="287" t="s">
        <v>32</v>
      </c>
      <c r="JLF29" s="281">
        <v>1</v>
      </c>
      <c r="JLG29" s="297">
        <v>0</v>
      </c>
      <c r="JLH29" s="298">
        <f t="shared" si="433"/>
        <v>0</v>
      </c>
      <c r="JLI29" s="1"/>
      <c r="JLJ29" s="299">
        <v>6</v>
      </c>
      <c r="JLK29" s="597">
        <v>14</v>
      </c>
      <c r="JLL29" s="596" t="s">
        <v>85</v>
      </c>
      <c r="JLM29" s="287" t="s">
        <v>32</v>
      </c>
      <c r="JLN29" s="281">
        <v>1</v>
      </c>
      <c r="JLO29" s="297">
        <v>0</v>
      </c>
      <c r="JLP29" s="298">
        <f t="shared" si="433"/>
        <v>0</v>
      </c>
      <c r="JLQ29" s="1"/>
      <c r="JLR29" s="299">
        <v>6</v>
      </c>
      <c r="JLS29" s="597">
        <v>14</v>
      </c>
      <c r="JLT29" s="596" t="s">
        <v>85</v>
      </c>
      <c r="JLU29" s="287" t="s">
        <v>32</v>
      </c>
      <c r="JLV29" s="281">
        <v>1</v>
      </c>
      <c r="JLW29" s="297">
        <v>0</v>
      </c>
      <c r="JLX29" s="298">
        <f t="shared" si="434"/>
        <v>0</v>
      </c>
      <c r="JLY29" s="1"/>
      <c r="JLZ29" s="299">
        <v>6</v>
      </c>
      <c r="JMA29" s="597">
        <v>14</v>
      </c>
      <c r="JMB29" s="596" t="s">
        <v>85</v>
      </c>
      <c r="JMC29" s="287" t="s">
        <v>32</v>
      </c>
      <c r="JMD29" s="281">
        <v>1</v>
      </c>
      <c r="JME29" s="297">
        <v>0</v>
      </c>
      <c r="JMF29" s="298">
        <f t="shared" si="434"/>
        <v>0</v>
      </c>
      <c r="JMG29" s="1"/>
      <c r="JMH29" s="299">
        <v>6</v>
      </c>
      <c r="JMI29" s="597">
        <v>14</v>
      </c>
      <c r="JMJ29" s="596" t="s">
        <v>85</v>
      </c>
      <c r="JMK29" s="287" t="s">
        <v>32</v>
      </c>
      <c r="JML29" s="281">
        <v>1</v>
      </c>
      <c r="JMM29" s="297">
        <v>0</v>
      </c>
      <c r="JMN29" s="298">
        <f t="shared" si="435"/>
        <v>0</v>
      </c>
      <c r="JMO29" s="1"/>
      <c r="JMP29" s="299">
        <v>6</v>
      </c>
      <c r="JMQ29" s="597">
        <v>14</v>
      </c>
      <c r="JMR29" s="596" t="s">
        <v>85</v>
      </c>
      <c r="JMS29" s="287" t="s">
        <v>32</v>
      </c>
      <c r="JMT29" s="281">
        <v>1</v>
      </c>
      <c r="JMU29" s="297">
        <v>0</v>
      </c>
      <c r="JMV29" s="298">
        <f t="shared" si="435"/>
        <v>0</v>
      </c>
      <c r="JMW29" s="1"/>
      <c r="JMX29" s="299">
        <v>6</v>
      </c>
      <c r="JMY29" s="597">
        <v>14</v>
      </c>
      <c r="JMZ29" s="596" t="s">
        <v>85</v>
      </c>
      <c r="JNA29" s="287" t="s">
        <v>32</v>
      </c>
      <c r="JNB29" s="281">
        <v>1</v>
      </c>
      <c r="JNC29" s="297">
        <v>0</v>
      </c>
      <c r="JND29" s="298">
        <f t="shared" si="436"/>
        <v>0</v>
      </c>
      <c r="JNE29" s="1"/>
      <c r="JNF29" s="299">
        <v>6</v>
      </c>
      <c r="JNG29" s="597">
        <v>14</v>
      </c>
      <c r="JNH29" s="596" t="s">
        <v>85</v>
      </c>
      <c r="JNI29" s="287" t="s">
        <v>32</v>
      </c>
      <c r="JNJ29" s="281">
        <v>1</v>
      </c>
      <c r="JNK29" s="297">
        <v>0</v>
      </c>
      <c r="JNL29" s="298">
        <f t="shared" si="436"/>
        <v>0</v>
      </c>
      <c r="JNM29" s="1"/>
      <c r="JNN29" s="299">
        <v>6</v>
      </c>
      <c r="JNO29" s="597">
        <v>14</v>
      </c>
      <c r="JNP29" s="596" t="s">
        <v>85</v>
      </c>
      <c r="JNQ29" s="287" t="s">
        <v>32</v>
      </c>
      <c r="JNR29" s="281">
        <v>1</v>
      </c>
      <c r="JNS29" s="297">
        <v>0</v>
      </c>
      <c r="JNT29" s="298">
        <f t="shared" si="437"/>
        <v>0</v>
      </c>
      <c r="JNU29" s="1"/>
      <c r="JNV29" s="299">
        <v>6</v>
      </c>
      <c r="JNW29" s="597">
        <v>14</v>
      </c>
      <c r="JNX29" s="596" t="s">
        <v>85</v>
      </c>
      <c r="JNY29" s="287" t="s">
        <v>32</v>
      </c>
      <c r="JNZ29" s="281">
        <v>1</v>
      </c>
      <c r="JOA29" s="297">
        <v>0</v>
      </c>
      <c r="JOB29" s="298">
        <f t="shared" si="437"/>
        <v>0</v>
      </c>
      <c r="JOC29" s="1"/>
      <c r="JOD29" s="299">
        <v>6</v>
      </c>
      <c r="JOE29" s="597">
        <v>14</v>
      </c>
      <c r="JOF29" s="596" t="s">
        <v>85</v>
      </c>
      <c r="JOG29" s="287" t="s">
        <v>32</v>
      </c>
      <c r="JOH29" s="281">
        <v>1</v>
      </c>
      <c r="JOI29" s="297">
        <v>0</v>
      </c>
      <c r="JOJ29" s="298">
        <f t="shared" si="438"/>
        <v>0</v>
      </c>
      <c r="JOK29" s="1"/>
      <c r="JOL29" s="299">
        <v>6</v>
      </c>
      <c r="JOM29" s="597">
        <v>14</v>
      </c>
      <c r="JON29" s="596" t="s">
        <v>85</v>
      </c>
      <c r="JOO29" s="287" t="s">
        <v>32</v>
      </c>
      <c r="JOP29" s="281">
        <v>1</v>
      </c>
      <c r="JOQ29" s="297">
        <v>0</v>
      </c>
      <c r="JOR29" s="298">
        <f t="shared" si="438"/>
        <v>0</v>
      </c>
      <c r="JOS29" s="1"/>
      <c r="JOT29" s="299">
        <v>6</v>
      </c>
      <c r="JOU29" s="597">
        <v>14</v>
      </c>
      <c r="JOV29" s="596" t="s">
        <v>85</v>
      </c>
      <c r="JOW29" s="287" t="s">
        <v>32</v>
      </c>
      <c r="JOX29" s="281">
        <v>1</v>
      </c>
      <c r="JOY29" s="297">
        <v>0</v>
      </c>
      <c r="JOZ29" s="298">
        <f t="shared" si="439"/>
        <v>0</v>
      </c>
      <c r="JPA29" s="1"/>
      <c r="JPB29" s="299">
        <v>6</v>
      </c>
      <c r="JPC29" s="597">
        <v>14</v>
      </c>
      <c r="JPD29" s="596" t="s">
        <v>85</v>
      </c>
      <c r="JPE29" s="287" t="s">
        <v>32</v>
      </c>
      <c r="JPF29" s="281">
        <v>1</v>
      </c>
      <c r="JPG29" s="297">
        <v>0</v>
      </c>
      <c r="JPH29" s="298">
        <f t="shared" si="439"/>
        <v>0</v>
      </c>
      <c r="JPI29" s="1"/>
      <c r="JPJ29" s="299">
        <v>6</v>
      </c>
      <c r="JPK29" s="597">
        <v>14</v>
      </c>
      <c r="JPL29" s="596" t="s">
        <v>85</v>
      </c>
      <c r="JPM29" s="287" t="s">
        <v>32</v>
      </c>
      <c r="JPN29" s="281">
        <v>1</v>
      </c>
      <c r="JPO29" s="297">
        <v>0</v>
      </c>
      <c r="JPP29" s="298">
        <f t="shared" si="440"/>
        <v>0</v>
      </c>
      <c r="JPQ29" s="1"/>
      <c r="JPR29" s="299">
        <v>6</v>
      </c>
      <c r="JPS29" s="597">
        <v>14</v>
      </c>
      <c r="JPT29" s="596" t="s">
        <v>85</v>
      </c>
      <c r="JPU29" s="287" t="s">
        <v>32</v>
      </c>
      <c r="JPV29" s="281">
        <v>1</v>
      </c>
      <c r="JPW29" s="297">
        <v>0</v>
      </c>
      <c r="JPX29" s="298">
        <f t="shared" si="440"/>
        <v>0</v>
      </c>
      <c r="JPY29" s="1"/>
      <c r="JPZ29" s="299">
        <v>6</v>
      </c>
      <c r="JQA29" s="597">
        <v>14</v>
      </c>
      <c r="JQB29" s="596" t="s">
        <v>85</v>
      </c>
      <c r="JQC29" s="287" t="s">
        <v>32</v>
      </c>
      <c r="JQD29" s="281">
        <v>1</v>
      </c>
      <c r="JQE29" s="297">
        <v>0</v>
      </c>
      <c r="JQF29" s="298">
        <f t="shared" si="441"/>
        <v>0</v>
      </c>
      <c r="JQG29" s="1"/>
      <c r="JQH29" s="299">
        <v>6</v>
      </c>
      <c r="JQI29" s="597">
        <v>14</v>
      </c>
      <c r="JQJ29" s="596" t="s">
        <v>85</v>
      </c>
      <c r="JQK29" s="287" t="s">
        <v>32</v>
      </c>
      <c r="JQL29" s="281">
        <v>1</v>
      </c>
      <c r="JQM29" s="297">
        <v>0</v>
      </c>
      <c r="JQN29" s="298">
        <f t="shared" si="441"/>
        <v>0</v>
      </c>
      <c r="JQO29" s="1"/>
      <c r="JQP29" s="299">
        <v>6</v>
      </c>
      <c r="JQQ29" s="597">
        <v>14</v>
      </c>
      <c r="JQR29" s="596" t="s">
        <v>85</v>
      </c>
      <c r="JQS29" s="287" t="s">
        <v>32</v>
      </c>
      <c r="JQT29" s="281">
        <v>1</v>
      </c>
      <c r="JQU29" s="297">
        <v>0</v>
      </c>
      <c r="JQV29" s="298">
        <f t="shared" si="442"/>
        <v>0</v>
      </c>
      <c r="JQW29" s="1"/>
      <c r="JQX29" s="299">
        <v>6</v>
      </c>
      <c r="JQY29" s="597">
        <v>14</v>
      </c>
      <c r="JQZ29" s="596" t="s">
        <v>85</v>
      </c>
      <c r="JRA29" s="287" t="s">
        <v>32</v>
      </c>
      <c r="JRB29" s="281">
        <v>1</v>
      </c>
      <c r="JRC29" s="297">
        <v>0</v>
      </c>
      <c r="JRD29" s="298">
        <f t="shared" si="442"/>
        <v>0</v>
      </c>
      <c r="JRE29" s="1"/>
      <c r="JRF29" s="299">
        <v>6</v>
      </c>
      <c r="JRG29" s="597">
        <v>14</v>
      </c>
      <c r="JRH29" s="596" t="s">
        <v>85</v>
      </c>
      <c r="JRI29" s="287" t="s">
        <v>32</v>
      </c>
      <c r="JRJ29" s="281">
        <v>1</v>
      </c>
      <c r="JRK29" s="297">
        <v>0</v>
      </c>
      <c r="JRL29" s="298">
        <f t="shared" si="443"/>
        <v>0</v>
      </c>
      <c r="JRM29" s="1"/>
      <c r="JRN29" s="299">
        <v>6</v>
      </c>
      <c r="JRO29" s="597">
        <v>14</v>
      </c>
      <c r="JRP29" s="596" t="s">
        <v>85</v>
      </c>
      <c r="JRQ29" s="287" t="s">
        <v>32</v>
      </c>
      <c r="JRR29" s="281">
        <v>1</v>
      </c>
      <c r="JRS29" s="297">
        <v>0</v>
      </c>
      <c r="JRT29" s="298">
        <f t="shared" si="443"/>
        <v>0</v>
      </c>
      <c r="JRU29" s="1"/>
      <c r="JRV29" s="299">
        <v>6</v>
      </c>
      <c r="JRW29" s="597">
        <v>14</v>
      </c>
      <c r="JRX29" s="596" t="s">
        <v>85</v>
      </c>
      <c r="JRY29" s="287" t="s">
        <v>32</v>
      </c>
      <c r="JRZ29" s="281">
        <v>1</v>
      </c>
      <c r="JSA29" s="297">
        <v>0</v>
      </c>
      <c r="JSB29" s="298">
        <f t="shared" si="444"/>
        <v>0</v>
      </c>
      <c r="JSC29" s="1"/>
      <c r="JSD29" s="299">
        <v>6</v>
      </c>
      <c r="JSE29" s="597">
        <v>14</v>
      </c>
      <c r="JSF29" s="596" t="s">
        <v>85</v>
      </c>
      <c r="JSG29" s="287" t="s">
        <v>32</v>
      </c>
      <c r="JSH29" s="281">
        <v>1</v>
      </c>
      <c r="JSI29" s="297">
        <v>0</v>
      </c>
      <c r="JSJ29" s="298">
        <f t="shared" si="444"/>
        <v>0</v>
      </c>
      <c r="JSK29" s="1"/>
      <c r="JSL29" s="299">
        <v>6</v>
      </c>
      <c r="JSM29" s="597">
        <v>14</v>
      </c>
      <c r="JSN29" s="596" t="s">
        <v>85</v>
      </c>
      <c r="JSO29" s="287" t="s">
        <v>32</v>
      </c>
      <c r="JSP29" s="281">
        <v>1</v>
      </c>
      <c r="JSQ29" s="297">
        <v>0</v>
      </c>
      <c r="JSR29" s="298">
        <f t="shared" si="445"/>
        <v>0</v>
      </c>
      <c r="JSS29" s="1"/>
      <c r="JST29" s="299">
        <v>6</v>
      </c>
      <c r="JSU29" s="597">
        <v>14</v>
      </c>
      <c r="JSV29" s="596" t="s">
        <v>85</v>
      </c>
      <c r="JSW29" s="287" t="s">
        <v>32</v>
      </c>
      <c r="JSX29" s="281">
        <v>1</v>
      </c>
      <c r="JSY29" s="297">
        <v>0</v>
      </c>
      <c r="JSZ29" s="298">
        <f t="shared" si="445"/>
        <v>0</v>
      </c>
      <c r="JTA29" s="1"/>
      <c r="JTB29" s="299">
        <v>6</v>
      </c>
      <c r="JTC29" s="597">
        <v>14</v>
      </c>
      <c r="JTD29" s="596" t="s">
        <v>85</v>
      </c>
      <c r="JTE29" s="287" t="s">
        <v>32</v>
      </c>
      <c r="JTF29" s="281">
        <v>1</v>
      </c>
      <c r="JTG29" s="297">
        <v>0</v>
      </c>
      <c r="JTH29" s="298">
        <f t="shared" si="446"/>
        <v>0</v>
      </c>
      <c r="JTI29" s="1"/>
      <c r="JTJ29" s="299">
        <v>6</v>
      </c>
      <c r="JTK29" s="597">
        <v>14</v>
      </c>
      <c r="JTL29" s="596" t="s">
        <v>85</v>
      </c>
      <c r="JTM29" s="287" t="s">
        <v>32</v>
      </c>
      <c r="JTN29" s="281">
        <v>1</v>
      </c>
      <c r="JTO29" s="297">
        <v>0</v>
      </c>
      <c r="JTP29" s="298">
        <f t="shared" si="446"/>
        <v>0</v>
      </c>
      <c r="JTQ29" s="1"/>
      <c r="JTR29" s="299">
        <v>6</v>
      </c>
      <c r="JTS29" s="597">
        <v>14</v>
      </c>
      <c r="JTT29" s="596" t="s">
        <v>85</v>
      </c>
      <c r="JTU29" s="287" t="s">
        <v>32</v>
      </c>
      <c r="JTV29" s="281">
        <v>1</v>
      </c>
      <c r="JTW29" s="297">
        <v>0</v>
      </c>
      <c r="JTX29" s="298">
        <f t="shared" si="447"/>
        <v>0</v>
      </c>
      <c r="JTY29" s="1"/>
      <c r="JTZ29" s="299">
        <v>6</v>
      </c>
      <c r="JUA29" s="597">
        <v>14</v>
      </c>
      <c r="JUB29" s="596" t="s">
        <v>85</v>
      </c>
      <c r="JUC29" s="287" t="s">
        <v>32</v>
      </c>
      <c r="JUD29" s="281">
        <v>1</v>
      </c>
      <c r="JUE29" s="297">
        <v>0</v>
      </c>
      <c r="JUF29" s="298">
        <f t="shared" si="447"/>
        <v>0</v>
      </c>
      <c r="JUG29" s="1"/>
      <c r="JUH29" s="299">
        <v>6</v>
      </c>
      <c r="JUI29" s="597">
        <v>14</v>
      </c>
      <c r="JUJ29" s="596" t="s">
        <v>85</v>
      </c>
      <c r="JUK29" s="287" t="s">
        <v>32</v>
      </c>
      <c r="JUL29" s="281">
        <v>1</v>
      </c>
      <c r="JUM29" s="297">
        <v>0</v>
      </c>
      <c r="JUN29" s="298">
        <f t="shared" si="448"/>
        <v>0</v>
      </c>
      <c r="JUO29" s="1"/>
      <c r="JUP29" s="299">
        <v>6</v>
      </c>
      <c r="JUQ29" s="597">
        <v>14</v>
      </c>
      <c r="JUR29" s="596" t="s">
        <v>85</v>
      </c>
      <c r="JUS29" s="287" t="s">
        <v>32</v>
      </c>
      <c r="JUT29" s="281">
        <v>1</v>
      </c>
      <c r="JUU29" s="297">
        <v>0</v>
      </c>
      <c r="JUV29" s="298">
        <f t="shared" si="448"/>
        <v>0</v>
      </c>
      <c r="JUW29" s="1"/>
      <c r="JUX29" s="299">
        <v>6</v>
      </c>
      <c r="JUY29" s="597">
        <v>14</v>
      </c>
      <c r="JUZ29" s="596" t="s">
        <v>85</v>
      </c>
      <c r="JVA29" s="287" t="s">
        <v>32</v>
      </c>
      <c r="JVB29" s="281">
        <v>1</v>
      </c>
      <c r="JVC29" s="297">
        <v>0</v>
      </c>
      <c r="JVD29" s="298">
        <f t="shared" si="449"/>
        <v>0</v>
      </c>
      <c r="JVE29" s="1"/>
      <c r="JVF29" s="299">
        <v>6</v>
      </c>
      <c r="JVG29" s="597">
        <v>14</v>
      </c>
      <c r="JVH29" s="596" t="s">
        <v>85</v>
      </c>
      <c r="JVI29" s="287" t="s">
        <v>32</v>
      </c>
      <c r="JVJ29" s="281">
        <v>1</v>
      </c>
      <c r="JVK29" s="297">
        <v>0</v>
      </c>
      <c r="JVL29" s="298">
        <f t="shared" si="449"/>
        <v>0</v>
      </c>
      <c r="JVM29" s="1"/>
      <c r="JVN29" s="299">
        <v>6</v>
      </c>
      <c r="JVO29" s="597">
        <v>14</v>
      </c>
      <c r="JVP29" s="596" t="s">
        <v>85</v>
      </c>
      <c r="JVQ29" s="287" t="s">
        <v>32</v>
      </c>
      <c r="JVR29" s="281">
        <v>1</v>
      </c>
      <c r="JVS29" s="297">
        <v>0</v>
      </c>
      <c r="JVT29" s="298">
        <f t="shared" si="450"/>
        <v>0</v>
      </c>
      <c r="JVU29" s="1"/>
      <c r="JVV29" s="299">
        <v>6</v>
      </c>
      <c r="JVW29" s="597">
        <v>14</v>
      </c>
      <c r="JVX29" s="596" t="s">
        <v>85</v>
      </c>
      <c r="JVY29" s="287" t="s">
        <v>32</v>
      </c>
      <c r="JVZ29" s="281">
        <v>1</v>
      </c>
      <c r="JWA29" s="297">
        <v>0</v>
      </c>
      <c r="JWB29" s="298">
        <f t="shared" si="450"/>
        <v>0</v>
      </c>
      <c r="JWC29" s="1"/>
      <c r="JWD29" s="299">
        <v>6</v>
      </c>
      <c r="JWE29" s="597">
        <v>14</v>
      </c>
      <c r="JWF29" s="596" t="s">
        <v>85</v>
      </c>
      <c r="JWG29" s="287" t="s">
        <v>32</v>
      </c>
      <c r="JWH29" s="281">
        <v>1</v>
      </c>
      <c r="JWI29" s="297">
        <v>0</v>
      </c>
      <c r="JWJ29" s="298">
        <f t="shared" si="451"/>
        <v>0</v>
      </c>
      <c r="JWK29" s="1"/>
      <c r="JWL29" s="299">
        <v>6</v>
      </c>
      <c r="JWM29" s="597">
        <v>14</v>
      </c>
      <c r="JWN29" s="596" t="s">
        <v>85</v>
      </c>
      <c r="JWO29" s="287" t="s">
        <v>32</v>
      </c>
      <c r="JWP29" s="281">
        <v>1</v>
      </c>
      <c r="JWQ29" s="297">
        <v>0</v>
      </c>
      <c r="JWR29" s="298">
        <f t="shared" si="451"/>
        <v>0</v>
      </c>
      <c r="JWS29" s="1"/>
      <c r="JWT29" s="299">
        <v>6</v>
      </c>
      <c r="JWU29" s="597">
        <v>14</v>
      </c>
      <c r="JWV29" s="596" t="s">
        <v>85</v>
      </c>
      <c r="JWW29" s="287" t="s">
        <v>32</v>
      </c>
      <c r="JWX29" s="281">
        <v>1</v>
      </c>
      <c r="JWY29" s="297">
        <v>0</v>
      </c>
      <c r="JWZ29" s="298">
        <f t="shared" si="452"/>
        <v>0</v>
      </c>
      <c r="JXA29" s="1"/>
      <c r="JXB29" s="299">
        <v>6</v>
      </c>
      <c r="JXC29" s="597">
        <v>14</v>
      </c>
      <c r="JXD29" s="596" t="s">
        <v>85</v>
      </c>
      <c r="JXE29" s="287" t="s">
        <v>32</v>
      </c>
      <c r="JXF29" s="281">
        <v>1</v>
      </c>
      <c r="JXG29" s="297">
        <v>0</v>
      </c>
      <c r="JXH29" s="298">
        <f t="shared" si="452"/>
        <v>0</v>
      </c>
      <c r="JXI29" s="1"/>
      <c r="JXJ29" s="299">
        <v>6</v>
      </c>
      <c r="JXK29" s="597">
        <v>14</v>
      </c>
      <c r="JXL29" s="596" t="s">
        <v>85</v>
      </c>
      <c r="JXM29" s="287" t="s">
        <v>32</v>
      </c>
      <c r="JXN29" s="281">
        <v>1</v>
      </c>
      <c r="JXO29" s="297">
        <v>0</v>
      </c>
      <c r="JXP29" s="298">
        <f t="shared" si="453"/>
        <v>0</v>
      </c>
      <c r="JXQ29" s="1"/>
      <c r="JXR29" s="299">
        <v>6</v>
      </c>
      <c r="JXS29" s="597">
        <v>14</v>
      </c>
      <c r="JXT29" s="596" t="s">
        <v>85</v>
      </c>
      <c r="JXU29" s="287" t="s">
        <v>32</v>
      </c>
      <c r="JXV29" s="281">
        <v>1</v>
      </c>
      <c r="JXW29" s="297">
        <v>0</v>
      </c>
      <c r="JXX29" s="298">
        <f t="shared" si="453"/>
        <v>0</v>
      </c>
      <c r="JXY29" s="1"/>
      <c r="JXZ29" s="299">
        <v>6</v>
      </c>
      <c r="JYA29" s="597">
        <v>14</v>
      </c>
      <c r="JYB29" s="596" t="s">
        <v>85</v>
      </c>
      <c r="JYC29" s="287" t="s">
        <v>32</v>
      </c>
      <c r="JYD29" s="281">
        <v>1</v>
      </c>
      <c r="JYE29" s="297">
        <v>0</v>
      </c>
      <c r="JYF29" s="298">
        <f t="shared" si="454"/>
        <v>0</v>
      </c>
      <c r="JYG29" s="1"/>
      <c r="JYH29" s="299">
        <v>6</v>
      </c>
      <c r="JYI29" s="597">
        <v>14</v>
      </c>
      <c r="JYJ29" s="596" t="s">
        <v>85</v>
      </c>
      <c r="JYK29" s="287" t="s">
        <v>32</v>
      </c>
      <c r="JYL29" s="281">
        <v>1</v>
      </c>
      <c r="JYM29" s="297">
        <v>0</v>
      </c>
      <c r="JYN29" s="298">
        <f t="shared" si="454"/>
        <v>0</v>
      </c>
      <c r="JYO29" s="1"/>
      <c r="JYP29" s="299">
        <v>6</v>
      </c>
      <c r="JYQ29" s="597">
        <v>14</v>
      </c>
      <c r="JYR29" s="596" t="s">
        <v>85</v>
      </c>
      <c r="JYS29" s="287" t="s">
        <v>32</v>
      </c>
      <c r="JYT29" s="281">
        <v>1</v>
      </c>
      <c r="JYU29" s="297">
        <v>0</v>
      </c>
      <c r="JYV29" s="298">
        <f t="shared" si="455"/>
        <v>0</v>
      </c>
      <c r="JYW29" s="1"/>
      <c r="JYX29" s="299">
        <v>6</v>
      </c>
      <c r="JYY29" s="597">
        <v>14</v>
      </c>
      <c r="JYZ29" s="596" t="s">
        <v>85</v>
      </c>
      <c r="JZA29" s="287" t="s">
        <v>32</v>
      </c>
      <c r="JZB29" s="281">
        <v>1</v>
      </c>
      <c r="JZC29" s="297">
        <v>0</v>
      </c>
      <c r="JZD29" s="298">
        <f t="shared" si="455"/>
        <v>0</v>
      </c>
      <c r="JZE29" s="1"/>
      <c r="JZF29" s="299">
        <v>6</v>
      </c>
      <c r="JZG29" s="597">
        <v>14</v>
      </c>
      <c r="JZH29" s="596" t="s">
        <v>85</v>
      </c>
      <c r="JZI29" s="287" t="s">
        <v>32</v>
      </c>
      <c r="JZJ29" s="281">
        <v>1</v>
      </c>
      <c r="JZK29" s="297">
        <v>0</v>
      </c>
      <c r="JZL29" s="298">
        <f t="shared" si="456"/>
        <v>0</v>
      </c>
      <c r="JZM29" s="1"/>
      <c r="JZN29" s="299">
        <v>6</v>
      </c>
      <c r="JZO29" s="597">
        <v>14</v>
      </c>
      <c r="JZP29" s="596" t="s">
        <v>85</v>
      </c>
      <c r="JZQ29" s="287" t="s">
        <v>32</v>
      </c>
      <c r="JZR29" s="281">
        <v>1</v>
      </c>
      <c r="JZS29" s="297">
        <v>0</v>
      </c>
      <c r="JZT29" s="298">
        <f t="shared" si="456"/>
        <v>0</v>
      </c>
      <c r="JZU29" s="1"/>
      <c r="JZV29" s="299">
        <v>6</v>
      </c>
      <c r="JZW29" s="597">
        <v>14</v>
      </c>
      <c r="JZX29" s="596" t="s">
        <v>85</v>
      </c>
      <c r="JZY29" s="287" t="s">
        <v>32</v>
      </c>
      <c r="JZZ29" s="281">
        <v>1</v>
      </c>
      <c r="KAA29" s="297">
        <v>0</v>
      </c>
      <c r="KAB29" s="298">
        <f t="shared" si="457"/>
        <v>0</v>
      </c>
      <c r="KAC29" s="1"/>
      <c r="KAD29" s="299">
        <v>6</v>
      </c>
      <c r="KAE29" s="597">
        <v>14</v>
      </c>
      <c r="KAF29" s="596" t="s">
        <v>85</v>
      </c>
      <c r="KAG29" s="287" t="s">
        <v>32</v>
      </c>
      <c r="KAH29" s="281">
        <v>1</v>
      </c>
      <c r="KAI29" s="297">
        <v>0</v>
      </c>
      <c r="KAJ29" s="298">
        <f t="shared" si="457"/>
        <v>0</v>
      </c>
      <c r="KAK29" s="1"/>
      <c r="KAL29" s="299">
        <v>6</v>
      </c>
      <c r="KAM29" s="597">
        <v>14</v>
      </c>
      <c r="KAN29" s="596" t="s">
        <v>85</v>
      </c>
      <c r="KAO29" s="287" t="s">
        <v>32</v>
      </c>
      <c r="KAP29" s="281">
        <v>1</v>
      </c>
      <c r="KAQ29" s="297">
        <v>0</v>
      </c>
      <c r="KAR29" s="298">
        <f t="shared" si="458"/>
        <v>0</v>
      </c>
      <c r="KAS29" s="1"/>
      <c r="KAT29" s="299">
        <v>6</v>
      </c>
      <c r="KAU29" s="597">
        <v>14</v>
      </c>
      <c r="KAV29" s="596" t="s">
        <v>85</v>
      </c>
      <c r="KAW29" s="287" t="s">
        <v>32</v>
      </c>
      <c r="KAX29" s="281">
        <v>1</v>
      </c>
      <c r="KAY29" s="297">
        <v>0</v>
      </c>
      <c r="KAZ29" s="298">
        <f t="shared" si="458"/>
        <v>0</v>
      </c>
      <c r="KBA29" s="1"/>
      <c r="KBB29" s="299">
        <v>6</v>
      </c>
      <c r="KBC29" s="597">
        <v>14</v>
      </c>
      <c r="KBD29" s="596" t="s">
        <v>85</v>
      </c>
      <c r="KBE29" s="287" t="s">
        <v>32</v>
      </c>
      <c r="KBF29" s="281">
        <v>1</v>
      </c>
      <c r="KBG29" s="297">
        <v>0</v>
      </c>
      <c r="KBH29" s="298">
        <f t="shared" si="459"/>
        <v>0</v>
      </c>
      <c r="KBI29" s="1"/>
      <c r="KBJ29" s="299">
        <v>6</v>
      </c>
      <c r="KBK29" s="597">
        <v>14</v>
      </c>
      <c r="KBL29" s="596" t="s">
        <v>85</v>
      </c>
      <c r="KBM29" s="287" t="s">
        <v>32</v>
      </c>
      <c r="KBN29" s="281">
        <v>1</v>
      </c>
      <c r="KBO29" s="297">
        <v>0</v>
      </c>
      <c r="KBP29" s="298">
        <f t="shared" si="459"/>
        <v>0</v>
      </c>
      <c r="KBQ29" s="1"/>
      <c r="KBR29" s="299">
        <v>6</v>
      </c>
      <c r="KBS29" s="597">
        <v>14</v>
      </c>
      <c r="KBT29" s="596" t="s">
        <v>85</v>
      </c>
      <c r="KBU29" s="287" t="s">
        <v>32</v>
      </c>
      <c r="KBV29" s="281">
        <v>1</v>
      </c>
      <c r="KBW29" s="297">
        <v>0</v>
      </c>
      <c r="KBX29" s="298">
        <f t="shared" si="460"/>
        <v>0</v>
      </c>
      <c r="KBY29" s="1"/>
      <c r="KBZ29" s="299">
        <v>6</v>
      </c>
      <c r="KCA29" s="597">
        <v>14</v>
      </c>
      <c r="KCB29" s="596" t="s">
        <v>85</v>
      </c>
      <c r="KCC29" s="287" t="s">
        <v>32</v>
      </c>
      <c r="KCD29" s="281">
        <v>1</v>
      </c>
      <c r="KCE29" s="297">
        <v>0</v>
      </c>
      <c r="KCF29" s="298">
        <f t="shared" si="460"/>
        <v>0</v>
      </c>
      <c r="KCG29" s="1"/>
      <c r="KCH29" s="299">
        <v>6</v>
      </c>
      <c r="KCI29" s="597">
        <v>14</v>
      </c>
      <c r="KCJ29" s="596" t="s">
        <v>85</v>
      </c>
      <c r="KCK29" s="287" t="s">
        <v>32</v>
      </c>
      <c r="KCL29" s="281">
        <v>1</v>
      </c>
      <c r="KCM29" s="297">
        <v>0</v>
      </c>
      <c r="KCN29" s="298">
        <f t="shared" si="461"/>
        <v>0</v>
      </c>
      <c r="KCO29" s="1"/>
      <c r="KCP29" s="299">
        <v>6</v>
      </c>
      <c r="KCQ29" s="597">
        <v>14</v>
      </c>
      <c r="KCR29" s="596" t="s">
        <v>85</v>
      </c>
      <c r="KCS29" s="287" t="s">
        <v>32</v>
      </c>
      <c r="KCT29" s="281">
        <v>1</v>
      </c>
      <c r="KCU29" s="297">
        <v>0</v>
      </c>
      <c r="KCV29" s="298">
        <f t="shared" si="461"/>
        <v>0</v>
      </c>
      <c r="KCW29" s="1"/>
      <c r="KCX29" s="299">
        <v>6</v>
      </c>
      <c r="KCY29" s="597">
        <v>14</v>
      </c>
      <c r="KCZ29" s="596" t="s">
        <v>85</v>
      </c>
      <c r="KDA29" s="287" t="s">
        <v>32</v>
      </c>
      <c r="KDB29" s="281">
        <v>1</v>
      </c>
      <c r="KDC29" s="297">
        <v>0</v>
      </c>
      <c r="KDD29" s="298">
        <f t="shared" si="462"/>
        <v>0</v>
      </c>
      <c r="KDE29" s="1"/>
      <c r="KDF29" s="299">
        <v>6</v>
      </c>
      <c r="KDG29" s="597">
        <v>14</v>
      </c>
      <c r="KDH29" s="596" t="s">
        <v>85</v>
      </c>
      <c r="KDI29" s="287" t="s">
        <v>32</v>
      </c>
      <c r="KDJ29" s="281">
        <v>1</v>
      </c>
      <c r="KDK29" s="297">
        <v>0</v>
      </c>
      <c r="KDL29" s="298">
        <f t="shared" si="462"/>
        <v>0</v>
      </c>
      <c r="KDM29" s="1"/>
      <c r="KDN29" s="299">
        <v>6</v>
      </c>
      <c r="KDO29" s="597">
        <v>14</v>
      </c>
      <c r="KDP29" s="596" t="s">
        <v>85</v>
      </c>
      <c r="KDQ29" s="287" t="s">
        <v>32</v>
      </c>
      <c r="KDR29" s="281">
        <v>1</v>
      </c>
      <c r="KDS29" s="297">
        <v>0</v>
      </c>
      <c r="KDT29" s="298">
        <f t="shared" si="463"/>
        <v>0</v>
      </c>
      <c r="KDU29" s="1"/>
      <c r="KDV29" s="299">
        <v>6</v>
      </c>
      <c r="KDW29" s="597">
        <v>14</v>
      </c>
      <c r="KDX29" s="596" t="s">
        <v>85</v>
      </c>
      <c r="KDY29" s="287" t="s">
        <v>32</v>
      </c>
      <c r="KDZ29" s="281">
        <v>1</v>
      </c>
      <c r="KEA29" s="297">
        <v>0</v>
      </c>
      <c r="KEB29" s="298">
        <f t="shared" si="463"/>
        <v>0</v>
      </c>
      <c r="KEC29" s="1"/>
      <c r="KED29" s="299">
        <v>6</v>
      </c>
      <c r="KEE29" s="597">
        <v>14</v>
      </c>
      <c r="KEF29" s="596" t="s">
        <v>85</v>
      </c>
      <c r="KEG29" s="287" t="s">
        <v>32</v>
      </c>
      <c r="KEH29" s="281">
        <v>1</v>
      </c>
      <c r="KEI29" s="297">
        <v>0</v>
      </c>
      <c r="KEJ29" s="298">
        <f t="shared" si="464"/>
        <v>0</v>
      </c>
      <c r="KEK29" s="1"/>
      <c r="KEL29" s="299">
        <v>6</v>
      </c>
      <c r="KEM29" s="597">
        <v>14</v>
      </c>
      <c r="KEN29" s="596" t="s">
        <v>85</v>
      </c>
      <c r="KEO29" s="287" t="s">
        <v>32</v>
      </c>
      <c r="KEP29" s="281">
        <v>1</v>
      </c>
      <c r="KEQ29" s="297">
        <v>0</v>
      </c>
      <c r="KER29" s="298">
        <f t="shared" si="464"/>
        <v>0</v>
      </c>
      <c r="KES29" s="1"/>
      <c r="KET29" s="299">
        <v>6</v>
      </c>
      <c r="KEU29" s="597">
        <v>14</v>
      </c>
      <c r="KEV29" s="596" t="s">
        <v>85</v>
      </c>
      <c r="KEW29" s="287" t="s">
        <v>32</v>
      </c>
      <c r="KEX29" s="281">
        <v>1</v>
      </c>
      <c r="KEY29" s="297">
        <v>0</v>
      </c>
      <c r="KEZ29" s="298">
        <f t="shared" si="465"/>
        <v>0</v>
      </c>
      <c r="KFA29" s="1"/>
      <c r="KFB29" s="299">
        <v>6</v>
      </c>
      <c r="KFC29" s="597">
        <v>14</v>
      </c>
      <c r="KFD29" s="596" t="s">
        <v>85</v>
      </c>
      <c r="KFE29" s="287" t="s">
        <v>32</v>
      </c>
      <c r="KFF29" s="281">
        <v>1</v>
      </c>
      <c r="KFG29" s="297">
        <v>0</v>
      </c>
      <c r="KFH29" s="298">
        <f t="shared" si="465"/>
        <v>0</v>
      </c>
      <c r="KFI29" s="1"/>
      <c r="KFJ29" s="299">
        <v>6</v>
      </c>
      <c r="KFK29" s="597">
        <v>14</v>
      </c>
      <c r="KFL29" s="596" t="s">
        <v>85</v>
      </c>
      <c r="KFM29" s="287" t="s">
        <v>32</v>
      </c>
      <c r="KFN29" s="281">
        <v>1</v>
      </c>
      <c r="KFO29" s="297">
        <v>0</v>
      </c>
      <c r="KFP29" s="298">
        <f t="shared" si="466"/>
        <v>0</v>
      </c>
      <c r="KFQ29" s="1"/>
      <c r="KFR29" s="299">
        <v>6</v>
      </c>
      <c r="KFS29" s="597">
        <v>14</v>
      </c>
      <c r="KFT29" s="596" t="s">
        <v>85</v>
      </c>
      <c r="KFU29" s="287" t="s">
        <v>32</v>
      </c>
      <c r="KFV29" s="281">
        <v>1</v>
      </c>
      <c r="KFW29" s="297">
        <v>0</v>
      </c>
      <c r="KFX29" s="298">
        <f t="shared" si="466"/>
        <v>0</v>
      </c>
      <c r="KFY29" s="1"/>
      <c r="KFZ29" s="299">
        <v>6</v>
      </c>
      <c r="KGA29" s="597">
        <v>14</v>
      </c>
      <c r="KGB29" s="596" t="s">
        <v>85</v>
      </c>
      <c r="KGC29" s="287" t="s">
        <v>32</v>
      </c>
      <c r="KGD29" s="281">
        <v>1</v>
      </c>
      <c r="KGE29" s="297">
        <v>0</v>
      </c>
      <c r="KGF29" s="298">
        <f t="shared" si="467"/>
        <v>0</v>
      </c>
      <c r="KGG29" s="1"/>
      <c r="KGH29" s="299">
        <v>6</v>
      </c>
      <c r="KGI29" s="597">
        <v>14</v>
      </c>
      <c r="KGJ29" s="596" t="s">
        <v>85</v>
      </c>
      <c r="KGK29" s="287" t="s">
        <v>32</v>
      </c>
      <c r="KGL29" s="281">
        <v>1</v>
      </c>
      <c r="KGM29" s="297">
        <v>0</v>
      </c>
      <c r="KGN29" s="298">
        <f t="shared" si="467"/>
        <v>0</v>
      </c>
      <c r="KGO29" s="1"/>
      <c r="KGP29" s="299">
        <v>6</v>
      </c>
      <c r="KGQ29" s="597">
        <v>14</v>
      </c>
      <c r="KGR29" s="596" t="s">
        <v>85</v>
      </c>
      <c r="KGS29" s="287" t="s">
        <v>32</v>
      </c>
      <c r="KGT29" s="281">
        <v>1</v>
      </c>
      <c r="KGU29" s="297">
        <v>0</v>
      </c>
      <c r="KGV29" s="298">
        <f t="shared" si="468"/>
        <v>0</v>
      </c>
      <c r="KGW29" s="1"/>
      <c r="KGX29" s="299">
        <v>6</v>
      </c>
      <c r="KGY29" s="597">
        <v>14</v>
      </c>
      <c r="KGZ29" s="596" t="s">
        <v>85</v>
      </c>
      <c r="KHA29" s="287" t="s">
        <v>32</v>
      </c>
      <c r="KHB29" s="281">
        <v>1</v>
      </c>
      <c r="KHC29" s="297">
        <v>0</v>
      </c>
      <c r="KHD29" s="298">
        <f t="shared" si="468"/>
        <v>0</v>
      </c>
      <c r="KHE29" s="1"/>
      <c r="KHF29" s="299">
        <v>6</v>
      </c>
      <c r="KHG29" s="597">
        <v>14</v>
      </c>
      <c r="KHH29" s="596" t="s">
        <v>85</v>
      </c>
      <c r="KHI29" s="287" t="s">
        <v>32</v>
      </c>
      <c r="KHJ29" s="281">
        <v>1</v>
      </c>
      <c r="KHK29" s="297">
        <v>0</v>
      </c>
      <c r="KHL29" s="298">
        <f t="shared" si="469"/>
        <v>0</v>
      </c>
      <c r="KHM29" s="1"/>
      <c r="KHN29" s="299">
        <v>6</v>
      </c>
      <c r="KHO29" s="597">
        <v>14</v>
      </c>
      <c r="KHP29" s="596" t="s">
        <v>85</v>
      </c>
      <c r="KHQ29" s="287" t="s">
        <v>32</v>
      </c>
      <c r="KHR29" s="281">
        <v>1</v>
      </c>
      <c r="KHS29" s="297">
        <v>0</v>
      </c>
      <c r="KHT29" s="298">
        <f t="shared" si="469"/>
        <v>0</v>
      </c>
      <c r="KHU29" s="1"/>
      <c r="KHV29" s="299">
        <v>6</v>
      </c>
      <c r="KHW29" s="597">
        <v>14</v>
      </c>
      <c r="KHX29" s="596" t="s">
        <v>85</v>
      </c>
      <c r="KHY29" s="287" t="s">
        <v>32</v>
      </c>
      <c r="KHZ29" s="281">
        <v>1</v>
      </c>
      <c r="KIA29" s="297">
        <v>0</v>
      </c>
      <c r="KIB29" s="298">
        <f t="shared" si="470"/>
        <v>0</v>
      </c>
      <c r="KIC29" s="1"/>
      <c r="KID29" s="299">
        <v>6</v>
      </c>
      <c r="KIE29" s="597">
        <v>14</v>
      </c>
      <c r="KIF29" s="596" t="s">
        <v>85</v>
      </c>
      <c r="KIG29" s="287" t="s">
        <v>32</v>
      </c>
      <c r="KIH29" s="281">
        <v>1</v>
      </c>
      <c r="KII29" s="297">
        <v>0</v>
      </c>
      <c r="KIJ29" s="298">
        <f t="shared" si="470"/>
        <v>0</v>
      </c>
      <c r="KIK29" s="1"/>
      <c r="KIL29" s="299">
        <v>6</v>
      </c>
      <c r="KIM29" s="597">
        <v>14</v>
      </c>
      <c r="KIN29" s="596" t="s">
        <v>85</v>
      </c>
      <c r="KIO29" s="287" t="s">
        <v>32</v>
      </c>
      <c r="KIP29" s="281">
        <v>1</v>
      </c>
      <c r="KIQ29" s="297">
        <v>0</v>
      </c>
      <c r="KIR29" s="298">
        <f t="shared" si="471"/>
        <v>0</v>
      </c>
      <c r="KIS29" s="1"/>
      <c r="KIT29" s="299">
        <v>6</v>
      </c>
      <c r="KIU29" s="597">
        <v>14</v>
      </c>
      <c r="KIV29" s="596" t="s">
        <v>85</v>
      </c>
      <c r="KIW29" s="287" t="s">
        <v>32</v>
      </c>
      <c r="KIX29" s="281">
        <v>1</v>
      </c>
      <c r="KIY29" s="297">
        <v>0</v>
      </c>
      <c r="KIZ29" s="298">
        <f t="shared" si="471"/>
        <v>0</v>
      </c>
      <c r="KJA29" s="1"/>
      <c r="KJB29" s="299">
        <v>6</v>
      </c>
      <c r="KJC29" s="597">
        <v>14</v>
      </c>
      <c r="KJD29" s="596" t="s">
        <v>85</v>
      </c>
      <c r="KJE29" s="287" t="s">
        <v>32</v>
      </c>
      <c r="KJF29" s="281">
        <v>1</v>
      </c>
      <c r="KJG29" s="297">
        <v>0</v>
      </c>
      <c r="KJH29" s="298">
        <f t="shared" si="472"/>
        <v>0</v>
      </c>
      <c r="KJI29" s="1"/>
      <c r="KJJ29" s="299">
        <v>6</v>
      </c>
      <c r="KJK29" s="597">
        <v>14</v>
      </c>
      <c r="KJL29" s="596" t="s">
        <v>85</v>
      </c>
      <c r="KJM29" s="287" t="s">
        <v>32</v>
      </c>
      <c r="KJN29" s="281">
        <v>1</v>
      </c>
      <c r="KJO29" s="297">
        <v>0</v>
      </c>
      <c r="KJP29" s="298">
        <f t="shared" si="472"/>
        <v>0</v>
      </c>
      <c r="KJQ29" s="1"/>
      <c r="KJR29" s="299">
        <v>6</v>
      </c>
      <c r="KJS29" s="597">
        <v>14</v>
      </c>
      <c r="KJT29" s="596" t="s">
        <v>85</v>
      </c>
      <c r="KJU29" s="287" t="s">
        <v>32</v>
      </c>
      <c r="KJV29" s="281">
        <v>1</v>
      </c>
      <c r="KJW29" s="297">
        <v>0</v>
      </c>
      <c r="KJX29" s="298">
        <f t="shared" si="473"/>
        <v>0</v>
      </c>
      <c r="KJY29" s="1"/>
      <c r="KJZ29" s="299">
        <v>6</v>
      </c>
      <c r="KKA29" s="597">
        <v>14</v>
      </c>
      <c r="KKB29" s="596" t="s">
        <v>85</v>
      </c>
      <c r="KKC29" s="287" t="s">
        <v>32</v>
      </c>
      <c r="KKD29" s="281">
        <v>1</v>
      </c>
      <c r="KKE29" s="297">
        <v>0</v>
      </c>
      <c r="KKF29" s="298">
        <f t="shared" si="473"/>
        <v>0</v>
      </c>
      <c r="KKG29" s="1"/>
      <c r="KKH29" s="299">
        <v>6</v>
      </c>
      <c r="KKI29" s="597">
        <v>14</v>
      </c>
      <c r="KKJ29" s="596" t="s">
        <v>85</v>
      </c>
      <c r="KKK29" s="287" t="s">
        <v>32</v>
      </c>
      <c r="KKL29" s="281">
        <v>1</v>
      </c>
      <c r="KKM29" s="297">
        <v>0</v>
      </c>
      <c r="KKN29" s="298">
        <f t="shared" si="474"/>
        <v>0</v>
      </c>
      <c r="KKO29" s="1"/>
      <c r="KKP29" s="299">
        <v>6</v>
      </c>
      <c r="KKQ29" s="597">
        <v>14</v>
      </c>
      <c r="KKR29" s="596" t="s">
        <v>85</v>
      </c>
      <c r="KKS29" s="287" t="s">
        <v>32</v>
      </c>
      <c r="KKT29" s="281">
        <v>1</v>
      </c>
      <c r="KKU29" s="297">
        <v>0</v>
      </c>
      <c r="KKV29" s="298">
        <f t="shared" si="474"/>
        <v>0</v>
      </c>
      <c r="KKW29" s="1"/>
      <c r="KKX29" s="299">
        <v>6</v>
      </c>
      <c r="KKY29" s="597">
        <v>14</v>
      </c>
      <c r="KKZ29" s="596" t="s">
        <v>85</v>
      </c>
      <c r="KLA29" s="287" t="s">
        <v>32</v>
      </c>
      <c r="KLB29" s="281">
        <v>1</v>
      </c>
      <c r="KLC29" s="297">
        <v>0</v>
      </c>
      <c r="KLD29" s="298">
        <f t="shared" si="475"/>
        <v>0</v>
      </c>
      <c r="KLE29" s="1"/>
      <c r="KLF29" s="299">
        <v>6</v>
      </c>
      <c r="KLG29" s="597">
        <v>14</v>
      </c>
      <c r="KLH29" s="596" t="s">
        <v>85</v>
      </c>
      <c r="KLI29" s="287" t="s">
        <v>32</v>
      </c>
      <c r="KLJ29" s="281">
        <v>1</v>
      </c>
      <c r="KLK29" s="297">
        <v>0</v>
      </c>
      <c r="KLL29" s="298">
        <f t="shared" si="475"/>
        <v>0</v>
      </c>
      <c r="KLM29" s="1"/>
      <c r="KLN29" s="299">
        <v>6</v>
      </c>
      <c r="KLO29" s="597">
        <v>14</v>
      </c>
      <c r="KLP29" s="596" t="s">
        <v>85</v>
      </c>
      <c r="KLQ29" s="287" t="s">
        <v>32</v>
      </c>
      <c r="KLR29" s="281">
        <v>1</v>
      </c>
      <c r="KLS29" s="297">
        <v>0</v>
      </c>
      <c r="KLT29" s="298">
        <f t="shared" si="476"/>
        <v>0</v>
      </c>
      <c r="KLU29" s="1"/>
      <c r="KLV29" s="299">
        <v>6</v>
      </c>
      <c r="KLW29" s="597">
        <v>14</v>
      </c>
      <c r="KLX29" s="596" t="s">
        <v>85</v>
      </c>
      <c r="KLY29" s="287" t="s">
        <v>32</v>
      </c>
      <c r="KLZ29" s="281">
        <v>1</v>
      </c>
      <c r="KMA29" s="297">
        <v>0</v>
      </c>
      <c r="KMB29" s="298">
        <f t="shared" si="476"/>
        <v>0</v>
      </c>
      <c r="KMC29" s="1"/>
      <c r="KMD29" s="299">
        <v>6</v>
      </c>
      <c r="KME29" s="597">
        <v>14</v>
      </c>
      <c r="KMF29" s="596" t="s">
        <v>85</v>
      </c>
      <c r="KMG29" s="287" t="s">
        <v>32</v>
      </c>
      <c r="KMH29" s="281">
        <v>1</v>
      </c>
      <c r="KMI29" s="297">
        <v>0</v>
      </c>
      <c r="KMJ29" s="298">
        <f t="shared" si="477"/>
        <v>0</v>
      </c>
      <c r="KMK29" s="1"/>
      <c r="KML29" s="299">
        <v>6</v>
      </c>
      <c r="KMM29" s="597">
        <v>14</v>
      </c>
      <c r="KMN29" s="596" t="s">
        <v>85</v>
      </c>
      <c r="KMO29" s="287" t="s">
        <v>32</v>
      </c>
      <c r="KMP29" s="281">
        <v>1</v>
      </c>
      <c r="KMQ29" s="297">
        <v>0</v>
      </c>
      <c r="KMR29" s="298">
        <f t="shared" si="477"/>
        <v>0</v>
      </c>
      <c r="KMS29" s="1"/>
      <c r="KMT29" s="299">
        <v>6</v>
      </c>
      <c r="KMU29" s="597">
        <v>14</v>
      </c>
      <c r="KMV29" s="596" t="s">
        <v>85</v>
      </c>
      <c r="KMW29" s="287" t="s">
        <v>32</v>
      </c>
      <c r="KMX29" s="281">
        <v>1</v>
      </c>
      <c r="KMY29" s="297">
        <v>0</v>
      </c>
      <c r="KMZ29" s="298">
        <f t="shared" si="478"/>
        <v>0</v>
      </c>
      <c r="KNA29" s="1"/>
      <c r="KNB29" s="299">
        <v>6</v>
      </c>
      <c r="KNC29" s="597">
        <v>14</v>
      </c>
      <c r="KND29" s="596" t="s">
        <v>85</v>
      </c>
      <c r="KNE29" s="287" t="s">
        <v>32</v>
      </c>
      <c r="KNF29" s="281">
        <v>1</v>
      </c>
      <c r="KNG29" s="297">
        <v>0</v>
      </c>
      <c r="KNH29" s="298">
        <f t="shared" si="478"/>
        <v>0</v>
      </c>
      <c r="KNI29" s="1"/>
      <c r="KNJ29" s="299">
        <v>6</v>
      </c>
      <c r="KNK29" s="597">
        <v>14</v>
      </c>
      <c r="KNL29" s="596" t="s">
        <v>85</v>
      </c>
      <c r="KNM29" s="287" t="s">
        <v>32</v>
      </c>
      <c r="KNN29" s="281">
        <v>1</v>
      </c>
      <c r="KNO29" s="297">
        <v>0</v>
      </c>
      <c r="KNP29" s="298">
        <f t="shared" si="479"/>
        <v>0</v>
      </c>
      <c r="KNQ29" s="1"/>
      <c r="KNR29" s="299">
        <v>6</v>
      </c>
      <c r="KNS29" s="597">
        <v>14</v>
      </c>
      <c r="KNT29" s="596" t="s">
        <v>85</v>
      </c>
      <c r="KNU29" s="287" t="s">
        <v>32</v>
      </c>
      <c r="KNV29" s="281">
        <v>1</v>
      </c>
      <c r="KNW29" s="297">
        <v>0</v>
      </c>
      <c r="KNX29" s="298">
        <f t="shared" si="479"/>
        <v>0</v>
      </c>
      <c r="KNY29" s="1"/>
      <c r="KNZ29" s="299">
        <v>6</v>
      </c>
      <c r="KOA29" s="597">
        <v>14</v>
      </c>
      <c r="KOB29" s="596" t="s">
        <v>85</v>
      </c>
      <c r="KOC29" s="287" t="s">
        <v>32</v>
      </c>
      <c r="KOD29" s="281">
        <v>1</v>
      </c>
      <c r="KOE29" s="297">
        <v>0</v>
      </c>
      <c r="KOF29" s="298">
        <f t="shared" si="480"/>
        <v>0</v>
      </c>
      <c r="KOG29" s="1"/>
      <c r="KOH29" s="299">
        <v>6</v>
      </c>
      <c r="KOI29" s="597">
        <v>14</v>
      </c>
      <c r="KOJ29" s="596" t="s">
        <v>85</v>
      </c>
      <c r="KOK29" s="287" t="s">
        <v>32</v>
      </c>
      <c r="KOL29" s="281">
        <v>1</v>
      </c>
      <c r="KOM29" s="297">
        <v>0</v>
      </c>
      <c r="KON29" s="298">
        <f t="shared" si="480"/>
        <v>0</v>
      </c>
      <c r="KOO29" s="1"/>
      <c r="KOP29" s="299">
        <v>6</v>
      </c>
      <c r="KOQ29" s="597">
        <v>14</v>
      </c>
      <c r="KOR29" s="596" t="s">
        <v>85</v>
      </c>
      <c r="KOS29" s="287" t="s">
        <v>32</v>
      </c>
      <c r="KOT29" s="281">
        <v>1</v>
      </c>
      <c r="KOU29" s="297">
        <v>0</v>
      </c>
      <c r="KOV29" s="298">
        <f t="shared" si="481"/>
        <v>0</v>
      </c>
      <c r="KOW29" s="1"/>
      <c r="KOX29" s="299">
        <v>6</v>
      </c>
      <c r="KOY29" s="597">
        <v>14</v>
      </c>
      <c r="KOZ29" s="596" t="s">
        <v>85</v>
      </c>
      <c r="KPA29" s="287" t="s">
        <v>32</v>
      </c>
      <c r="KPB29" s="281">
        <v>1</v>
      </c>
      <c r="KPC29" s="297">
        <v>0</v>
      </c>
      <c r="KPD29" s="298">
        <f t="shared" si="481"/>
        <v>0</v>
      </c>
      <c r="KPE29" s="1"/>
      <c r="KPF29" s="299">
        <v>6</v>
      </c>
      <c r="KPG29" s="597">
        <v>14</v>
      </c>
      <c r="KPH29" s="596" t="s">
        <v>85</v>
      </c>
      <c r="KPI29" s="287" t="s">
        <v>32</v>
      </c>
      <c r="KPJ29" s="281">
        <v>1</v>
      </c>
      <c r="KPK29" s="297">
        <v>0</v>
      </c>
      <c r="KPL29" s="298">
        <f t="shared" si="482"/>
        <v>0</v>
      </c>
      <c r="KPM29" s="1"/>
      <c r="KPN29" s="299">
        <v>6</v>
      </c>
      <c r="KPO29" s="597">
        <v>14</v>
      </c>
      <c r="KPP29" s="596" t="s">
        <v>85</v>
      </c>
      <c r="KPQ29" s="287" t="s">
        <v>32</v>
      </c>
      <c r="KPR29" s="281">
        <v>1</v>
      </c>
      <c r="KPS29" s="297">
        <v>0</v>
      </c>
      <c r="KPT29" s="298">
        <f t="shared" si="482"/>
        <v>0</v>
      </c>
      <c r="KPU29" s="1"/>
      <c r="KPV29" s="299">
        <v>6</v>
      </c>
      <c r="KPW29" s="597">
        <v>14</v>
      </c>
      <c r="KPX29" s="596" t="s">
        <v>85</v>
      </c>
      <c r="KPY29" s="287" t="s">
        <v>32</v>
      </c>
      <c r="KPZ29" s="281">
        <v>1</v>
      </c>
      <c r="KQA29" s="297">
        <v>0</v>
      </c>
      <c r="KQB29" s="298">
        <f t="shared" si="483"/>
        <v>0</v>
      </c>
      <c r="KQC29" s="1"/>
      <c r="KQD29" s="299">
        <v>6</v>
      </c>
      <c r="KQE29" s="597">
        <v>14</v>
      </c>
      <c r="KQF29" s="596" t="s">
        <v>85</v>
      </c>
      <c r="KQG29" s="287" t="s">
        <v>32</v>
      </c>
      <c r="KQH29" s="281">
        <v>1</v>
      </c>
      <c r="KQI29" s="297">
        <v>0</v>
      </c>
      <c r="KQJ29" s="298">
        <f t="shared" si="483"/>
        <v>0</v>
      </c>
      <c r="KQK29" s="1"/>
      <c r="KQL29" s="299">
        <v>6</v>
      </c>
      <c r="KQM29" s="597">
        <v>14</v>
      </c>
      <c r="KQN29" s="596" t="s">
        <v>85</v>
      </c>
      <c r="KQO29" s="287" t="s">
        <v>32</v>
      </c>
      <c r="KQP29" s="281">
        <v>1</v>
      </c>
      <c r="KQQ29" s="297">
        <v>0</v>
      </c>
      <c r="KQR29" s="298">
        <f t="shared" si="484"/>
        <v>0</v>
      </c>
      <c r="KQS29" s="1"/>
      <c r="KQT29" s="299">
        <v>6</v>
      </c>
      <c r="KQU29" s="597">
        <v>14</v>
      </c>
      <c r="KQV29" s="596" t="s">
        <v>85</v>
      </c>
      <c r="KQW29" s="287" t="s">
        <v>32</v>
      </c>
      <c r="KQX29" s="281">
        <v>1</v>
      </c>
      <c r="KQY29" s="297">
        <v>0</v>
      </c>
      <c r="KQZ29" s="298">
        <f t="shared" si="484"/>
        <v>0</v>
      </c>
      <c r="KRA29" s="1"/>
      <c r="KRB29" s="299">
        <v>6</v>
      </c>
      <c r="KRC29" s="597">
        <v>14</v>
      </c>
      <c r="KRD29" s="596" t="s">
        <v>85</v>
      </c>
      <c r="KRE29" s="287" t="s">
        <v>32</v>
      </c>
      <c r="KRF29" s="281">
        <v>1</v>
      </c>
      <c r="KRG29" s="297">
        <v>0</v>
      </c>
      <c r="KRH29" s="298">
        <f t="shared" si="485"/>
        <v>0</v>
      </c>
      <c r="KRI29" s="1"/>
      <c r="KRJ29" s="299">
        <v>6</v>
      </c>
      <c r="KRK29" s="597">
        <v>14</v>
      </c>
      <c r="KRL29" s="596" t="s">
        <v>85</v>
      </c>
      <c r="KRM29" s="287" t="s">
        <v>32</v>
      </c>
      <c r="KRN29" s="281">
        <v>1</v>
      </c>
      <c r="KRO29" s="297">
        <v>0</v>
      </c>
      <c r="KRP29" s="298">
        <f t="shared" si="485"/>
        <v>0</v>
      </c>
      <c r="KRQ29" s="1"/>
      <c r="KRR29" s="299">
        <v>6</v>
      </c>
      <c r="KRS29" s="597">
        <v>14</v>
      </c>
      <c r="KRT29" s="596" t="s">
        <v>85</v>
      </c>
      <c r="KRU29" s="287" t="s">
        <v>32</v>
      </c>
      <c r="KRV29" s="281">
        <v>1</v>
      </c>
      <c r="KRW29" s="297">
        <v>0</v>
      </c>
      <c r="KRX29" s="298">
        <f t="shared" si="486"/>
        <v>0</v>
      </c>
      <c r="KRY29" s="1"/>
      <c r="KRZ29" s="299">
        <v>6</v>
      </c>
      <c r="KSA29" s="597">
        <v>14</v>
      </c>
      <c r="KSB29" s="596" t="s">
        <v>85</v>
      </c>
      <c r="KSC29" s="287" t="s">
        <v>32</v>
      </c>
      <c r="KSD29" s="281">
        <v>1</v>
      </c>
      <c r="KSE29" s="297">
        <v>0</v>
      </c>
      <c r="KSF29" s="298">
        <f t="shared" si="486"/>
        <v>0</v>
      </c>
      <c r="KSG29" s="1"/>
      <c r="KSH29" s="299">
        <v>6</v>
      </c>
      <c r="KSI29" s="597">
        <v>14</v>
      </c>
      <c r="KSJ29" s="596" t="s">
        <v>85</v>
      </c>
      <c r="KSK29" s="287" t="s">
        <v>32</v>
      </c>
      <c r="KSL29" s="281">
        <v>1</v>
      </c>
      <c r="KSM29" s="297">
        <v>0</v>
      </c>
      <c r="KSN29" s="298">
        <f t="shared" si="487"/>
        <v>0</v>
      </c>
      <c r="KSO29" s="1"/>
      <c r="KSP29" s="299">
        <v>6</v>
      </c>
      <c r="KSQ29" s="597">
        <v>14</v>
      </c>
      <c r="KSR29" s="596" t="s">
        <v>85</v>
      </c>
      <c r="KSS29" s="287" t="s">
        <v>32</v>
      </c>
      <c r="KST29" s="281">
        <v>1</v>
      </c>
      <c r="KSU29" s="297">
        <v>0</v>
      </c>
      <c r="KSV29" s="298">
        <f t="shared" si="487"/>
        <v>0</v>
      </c>
      <c r="KSW29" s="1"/>
      <c r="KSX29" s="299">
        <v>6</v>
      </c>
      <c r="KSY29" s="597">
        <v>14</v>
      </c>
      <c r="KSZ29" s="596" t="s">
        <v>85</v>
      </c>
      <c r="KTA29" s="287" t="s">
        <v>32</v>
      </c>
      <c r="KTB29" s="281">
        <v>1</v>
      </c>
      <c r="KTC29" s="297">
        <v>0</v>
      </c>
      <c r="KTD29" s="298">
        <f t="shared" si="488"/>
        <v>0</v>
      </c>
      <c r="KTE29" s="1"/>
      <c r="KTF29" s="299">
        <v>6</v>
      </c>
      <c r="KTG29" s="597">
        <v>14</v>
      </c>
      <c r="KTH29" s="596" t="s">
        <v>85</v>
      </c>
      <c r="KTI29" s="287" t="s">
        <v>32</v>
      </c>
      <c r="KTJ29" s="281">
        <v>1</v>
      </c>
      <c r="KTK29" s="297">
        <v>0</v>
      </c>
      <c r="KTL29" s="298">
        <f t="shared" si="488"/>
        <v>0</v>
      </c>
      <c r="KTM29" s="1"/>
      <c r="KTN29" s="299">
        <v>6</v>
      </c>
      <c r="KTO29" s="597">
        <v>14</v>
      </c>
      <c r="KTP29" s="596" t="s">
        <v>85</v>
      </c>
      <c r="KTQ29" s="287" t="s">
        <v>32</v>
      </c>
      <c r="KTR29" s="281">
        <v>1</v>
      </c>
      <c r="KTS29" s="297">
        <v>0</v>
      </c>
      <c r="KTT29" s="298">
        <f t="shared" si="489"/>
        <v>0</v>
      </c>
      <c r="KTU29" s="1"/>
      <c r="KTV29" s="299">
        <v>6</v>
      </c>
      <c r="KTW29" s="597">
        <v>14</v>
      </c>
      <c r="KTX29" s="596" t="s">
        <v>85</v>
      </c>
      <c r="KTY29" s="287" t="s">
        <v>32</v>
      </c>
      <c r="KTZ29" s="281">
        <v>1</v>
      </c>
      <c r="KUA29" s="297">
        <v>0</v>
      </c>
      <c r="KUB29" s="298">
        <f t="shared" si="489"/>
        <v>0</v>
      </c>
      <c r="KUC29" s="1"/>
      <c r="KUD29" s="299">
        <v>6</v>
      </c>
      <c r="KUE29" s="597">
        <v>14</v>
      </c>
      <c r="KUF29" s="596" t="s">
        <v>85</v>
      </c>
      <c r="KUG29" s="287" t="s">
        <v>32</v>
      </c>
      <c r="KUH29" s="281">
        <v>1</v>
      </c>
      <c r="KUI29" s="297">
        <v>0</v>
      </c>
      <c r="KUJ29" s="298">
        <f t="shared" si="490"/>
        <v>0</v>
      </c>
      <c r="KUK29" s="1"/>
      <c r="KUL29" s="299">
        <v>6</v>
      </c>
      <c r="KUM29" s="597">
        <v>14</v>
      </c>
      <c r="KUN29" s="596" t="s">
        <v>85</v>
      </c>
      <c r="KUO29" s="287" t="s">
        <v>32</v>
      </c>
      <c r="KUP29" s="281">
        <v>1</v>
      </c>
      <c r="KUQ29" s="297">
        <v>0</v>
      </c>
      <c r="KUR29" s="298">
        <f t="shared" si="490"/>
        <v>0</v>
      </c>
      <c r="KUS29" s="1"/>
      <c r="KUT29" s="299">
        <v>6</v>
      </c>
      <c r="KUU29" s="597">
        <v>14</v>
      </c>
      <c r="KUV29" s="596" t="s">
        <v>85</v>
      </c>
      <c r="KUW29" s="287" t="s">
        <v>32</v>
      </c>
      <c r="KUX29" s="281">
        <v>1</v>
      </c>
      <c r="KUY29" s="297">
        <v>0</v>
      </c>
      <c r="KUZ29" s="298">
        <f t="shared" si="491"/>
        <v>0</v>
      </c>
      <c r="KVA29" s="1"/>
      <c r="KVB29" s="299">
        <v>6</v>
      </c>
      <c r="KVC29" s="597">
        <v>14</v>
      </c>
      <c r="KVD29" s="596" t="s">
        <v>85</v>
      </c>
      <c r="KVE29" s="287" t="s">
        <v>32</v>
      </c>
      <c r="KVF29" s="281">
        <v>1</v>
      </c>
      <c r="KVG29" s="297">
        <v>0</v>
      </c>
      <c r="KVH29" s="298">
        <f t="shared" si="491"/>
        <v>0</v>
      </c>
      <c r="KVI29" s="1"/>
      <c r="KVJ29" s="299">
        <v>6</v>
      </c>
      <c r="KVK29" s="597">
        <v>14</v>
      </c>
      <c r="KVL29" s="596" t="s">
        <v>85</v>
      </c>
      <c r="KVM29" s="287" t="s">
        <v>32</v>
      </c>
      <c r="KVN29" s="281">
        <v>1</v>
      </c>
      <c r="KVO29" s="297">
        <v>0</v>
      </c>
      <c r="KVP29" s="298">
        <f t="shared" si="492"/>
        <v>0</v>
      </c>
      <c r="KVQ29" s="1"/>
      <c r="KVR29" s="299">
        <v>6</v>
      </c>
      <c r="KVS29" s="597">
        <v>14</v>
      </c>
      <c r="KVT29" s="596" t="s">
        <v>85</v>
      </c>
      <c r="KVU29" s="287" t="s">
        <v>32</v>
      </c>
      <c r="KVV29" s="281">
        <v>1</v>
      </c>
      <c r="KVW29" s="297">
        <v>0</v>
      </c>
      <c r="KVX29" s="298">
        <f t="shared" si="492"/>
        <v>0</v>
      </c>
      <c r="KVY29" s="1"/>
      <c r="KVZ29" s="299">
        <v>6</v>
      </c>
      <c r="KWA29" s="597">
        <v>14</v>
      </c>
      <c r="KWB29" s="596" t="s">
        <v>85</v>
      </c>
      <c r="KWC29" s="287" t="s">
        <v>32</v>
      </c>
      <c r="KWD29" s="281">
        <v>1</v>
      </c>
      <c r="KWE29" s="297">
        <v>0</v>
      </c>
      <c r="KWF29" s="298">
        <f t="shared" si="493"/>
        <v>0</v>
      </c>
      <c r="KWG29" s="1"/>
      <c r="KWH29" s="299">
        <v>6</v>
      </c>
      <c r="KWI29" s="597">
        <v>14</v>
      </c>
      <c r="KWJ29" s="596" t="s">
        <v>85</v>
      </c>
      <c r="KWK29" s="287" t="s">
        <v>32</v>
      </c>
      <c r="KWL29" s="281">
        <v>1</v>
      </c>
      <c r="KWM29" s="297">
        <v>0</v>
      </c>
      <c r="KWN29" s="298">
        <f t="shared" si="493"/>
        <v>0</v>
      </c>
      <c r="KWO29" s="1"/>
      <c r="KWP29" s="299">
        <v>6</v>
      </c>
      <c r="KWQ29" s="597">
        <v>14</v>
      </c>
      <c r="KWR29" s="596" t="s">
        <v>85</v>
      </c>
      <c r="KWS29" s="287" t="s">
        <v>32</v>
      </c>
      <c r="KWT29" s="281">
        <v>1</v>
      </c>
      <c r="KWU29" s="297">
        <v>0</v>
      </c>
      <c r="KWV29" s="298">
        <f t="shared" si="494"/>
        <v>0</v>
      </c>
      <c r="KWW29" s="1"/>
      <c r="KWX29" s="299">
        <v>6</v>
      </c>
      <c r="KWY29" s="597">
        <v>14</v>
      </c>
      <c r="KWZ29" s="596" t="s">
        <v>85</v>
      </c>
      <c r="KXA29" s="287" t="s">
        <v>32</v>
      </c>
      <c r="KXB29" s="281">
        <v>1</v>
      </c>
      <c r="KXC29" s="297">
        <v>0</v>
      </c>
      <c r="KXD29" s="298">
        <f t="shared" si="494"/>
        <v>0</v>
      </c>
      <c r="KXE29" s="1"/>
      <c r="KXF29" s="299">
        <v>6</v>
      </c>
      <c r="KXG29" s="597">
        <v>14</v>
      </c>
      <c r="KXH29" s="596" t="s">
        <v>85</v>
      </c>
      <c r="KXI29" s="287" t="s">
        <v>32</v>
      </c>
      <c r="KXJ29" s="281">
        <v>1</v>
      </c>
      <c r="KXK29" s="297">
        <v>0</v>
      </c>
      <c r="KXL29" s="298">
        <f t="shared" si="495"/>
        <v>0</v>
      </c>
      <c r="KXM29" s="1"/>
      <c r="KXN29" s="299">
        <v>6</v>
      </c>
      <c r="KXO29" s="597">
        <v>14</v>
      </c>
      <c r="KXP29" s="596" t="s">
        <v>85</v>
      </c>
      <c r="KXQ29" s="287" t="s">
        <v>32</v>
      </c>
      <c r="KXR29" s="281">
        <v>1</v>
      </c>
      <c r="KXS29" s="297">
        <v>0</v>
      </c>
      <c r="KXT29" s="298">
        <f t="shared" si="495"/>
        <v>0</v>
      </c>
      <c r="KXU29" s="1"/>
      <c r="KXV29" s="299">
        <v>6</v>
      </c>
      <c r="KXW29" s="597">
        <v>14</v>
      </c>
      <c r="KXX29" s="596" t="s">
        <v>85</v>
      </c>
      <c r="KXY29" s="287" t="s">
        <v>32</v>
      </c>
      <c r="KXZ29" s="281">
        <v>1</v>
      </c>
      <c r="KYA29" s="297">
        <v>0</v>
      </c>
      <c r="KYB29" s="298">
        <f t="shared" si="496"/>
        <v>0</v>
      </c>
      <c r="KYC29" s="1"/>
      <c r="KYD29" s="299">
        <v>6</v>
      </c>
      <c r="KYE29" s="597">
        <v>14</v>
      </c>
      <c r="KYF29" s="596" t="s">
        <v>85</v>
      </c>
      <c r="KYG29" s="287" t="s">
        <v>32</v>
      </c>
      <c r="KYH29" s="281">
        <v>1</v>
      </c>
      <c r="KYI29" s="297">
        <v>0</v>
      </c>
      <c r="KYJ29" s="298">
        <f t="shared" si="496"/>
        <v>0</v>
      </c>
      <c r="KYK29" s="1"/>
      <c r="KYL29" s="299">
        <v>6</v>
      </c>
      <c r="KYM29" s="597">
        <v>14</v>
      </c>
      <c r="KYN29" s="596" t="s">
        <v>85</v>
      </c>
      <c r="KYO29" s="287" t="s">
        <v>32</v>
      </c>
      <c r="KYP29" s="281">
        <v>1</v>
      </c>
      <c r="KYQ29" s="297">
        <v>0</v>
      </c>
      <c r="KYR29" s="298">
        <f t="shared" si="497"/>
        <v>0</v>
      </c>
      <c r="KYS29" s="1"/>
      <c r="KYT29" s="299">
        <v>6</v>
      </c>
      <c r="KYU29" s="597">
        <v>14</v>
      </c>
      <c r="KYV29" s="596" t="s">
        <v>85</v>
      </c>
      <c r="KYW29" s="287" t="s">
        <v>32</v>
      </c>
      <c r="KYX29" s="281">
        <v>1</v>
      </c>
      <c r="KYY29" s="297">
        <v>0</v>
      </c>
      <c r="KYZ29" s="298">
        <f t="shared" si="497"/>
        <v>0</v>
      </c>
      <c r="KZA29" s="1"/>
      <c r="KZB29" s="299">
        <v>6</v>
      </c>
      <c r="KZC29" s="597">
        <v>14</v>
      </c>
      <c r="KZD29" s="596" t="s">
        <v>85</v>
      </c>
      <c r="KZE29" s="287" t="s">
        <v>32</v>
      </c>
      <c r="KZF29" s="281">
        <v>1</v>
      </c>
      <c r="KZG29" s="297">
        <v>0</v>
      </c>
      <c r="KZH29" s="298">
        <f t="shared" si="498"/>
        <v>0</v>
      </c>
      <c r="KZI29" s="1"/>
      <c r="KZJ29" s="299">
        <v>6</v>
      </c>
      <c r="KZK29" s="597">
        <v>14</v>
      </c>
      <c r="KZL29" s="596" t="s">
        <v>85</v>
      </c>
      <c r="KZM29" s="287" t="s">
        <v>32</v>
      </c>
      <c r="KZN29" s="281">
        <v>1</v>
      </c>
      <c r="KZO29" s="297">
        <v>0</v>
      </c>
      <c r="KZP29" s="298">
        <f t="shared" si="498"/>
        <v>0</v>
      </c>
      <c r="KZQ29" s="1"/>
      <c r="KZR29" s="299">
        <v>6</v>
      </c>
      <c r="KZS29" s="597">
        <v>14</v>
      </c>
      <c r="KZT29" s="596" t="s">
        <v>85</v>
      </c>
      <c r="KZU29" s="287" t="s">
        <v>32</v>
      </c>
      <c r="KZV29" s="281">
        <v>1</v>
      </c>
      <c r="KZW29" s="297">
        <v>0</v>
      </c>
      <c r="KZX29" s="298">
        <f t="shared" si="499"/>
        <v>0</v>
      </c>
      <c r="KZY29" s="1"/>
      <c r="KZZ29" s="299">
        <v>6</v>
      </c>
      <c r="LAA29" s="597">
        <v>14</v>
      </c>
      <c r="LAB29" s="596" t="s">
        <v>85</v>
      </c>
      <c r="LAC29" s="287" t="s">
        <v>32</v>
      </c>
      <c r="LAD29" s="281">
        <v>1</v>
      </c>
      <c r="LAE29" s="297">
        <v>0</v>
      </c>
      <c r="LAF29" s="298">
        <f t="shared" si="499"/>
        <v>0</v>
      </c>
      <c r="LAG29" s="1"/>
      <c r="LAH29" s="299">
        <v>6</v>
      </c>
      <c r="LAI29" s="597">
        <v>14</v>
      </c>
      <c r="LAJ29" s="596" t="s">
        <v>85</v>
      </c>
      <c r="LAK29" s="287" t="s">
        <v>32</v>
      </c>
      <c r="LAL29" s="281">
        <v>1</v>
      </c>
      <c r="LAM29" s="297">
        <v>0</v>
      </c>
      <c r="LAN29" s="298">
        <f t="shared" si="500"/>
        <v>0</v>
      </c>
      <c r="LAO29" s="1"/>
      <c r="LAP29" s="299">
        <v>6</v>
      </c>
      <c r="LAQ29" s="597">
        <v>14</v>
      </c>
      <c r="LAR29" s="596" t="s">
        <v>85</v>
      </c>
      <c r="LAS29" s="287" t="s">
        <v>32</v>
      </c>
      <c r="LAT29" s="281">
        <v>1</v>
      </c>
      <c r="LAU29" s="297">
        <v>0</v>
      </c>
      <c r="LAV29" s="298">
        <f t="shared" si="500"/>
        <v>0</v>
      </c>
      <c r="LAW29" s="1"/>
      <c r="LAX29" s="299">
        <v>6</v>
      </c>
      <c r="LAY29" s="597">
        <v>14</v>
      </c>
      <c r="LAZ29" s="596" t="s">
        <v>85</v>
      </c>
      <c r="LBA29" s="287" t="s">
        <v>32</v>
      </c>
      <c r="LBB29" s="281">
        <v>1</v>
      </c>
      <c r="LBC29" s="297">
        <v>0</v>
      </c>
      <c r="LBD29" s="298">
        <f t="shared" si="501"/>
        <v>0</v>
      </c>
      <c r="LBE29" s="1"/>
      <c r="LBF29" s="299">
        <v>6</v>
      </c>
      <c r="LBG29" s="597">
        <v>14</v>
      </c>
      <c r="LBH29" s="596" t="s">
        <v>85</v>
      </c>
      <c r="LBI29" s="287" t="s">
        <v>32</v>
      </c>
      <c r="LBJ29" s="281">
        <v>1</v>
      </c>
      <c r="LBK29" s="297">
        <v>0</v>
      </c>
      <c r="LBL29" s="298">
        <f t="shared" si="501"/>
        <v>0</v>
      </c>
      <c r="LBM29" s="1"/>
      <c r="LBN29" s="299">
        <v>6</v>
      </c>
      <c r="LBO29" s="597">
        <v>14</v>
      </c>
      <c r="LBP29" s="596" t="s">
        <v>85</v>
      </c>
      <c r="LBQ29" s="287" t="s">
        <v>32</v>
      </c>
      <c r="LBR29" s="281">
        <v>1</v>
      </c>
      <c r="LBS29" s="297">
        <v>0</v>
      </c>
      <c r="LBT29" s="298">
        <f t="shared" si="502"/>
        <v>0</v>
      </c>
      <c r="LBU29" s="1"/>
      <c r="LBV29" s="299">
        <v>6</v>
      </c>
      <c r="LBW29" s="597">
        <v>14</v>
      </c>
      <c r="LBX29" s="596" t="s">
        <v>85</v>
      </c>
      <c r="LBY29" s="287" t="s">
        <v>32</v>
      </c>
      <c r="LBZ29" s="281">
        <v>1</v>
      </c>
      <c r="LCA29" s="297">
        <v>0</v>
      </c>
      <c r="LCB29" s="298">
        <f t="shared" si="502"/>
        <v>0</v>
      </c>
      <c r="LCC29" s="1"/>
      <c r="LCD29" s="299">
        <v>6</v>
      </c>
      <c r="LCE29" s="597">
        <v>14</v>
      </c>
      <c r="LCF29" s="596" t="s">
        <v>85</v>
      </c>
      <c r="LCG29" s="287" t="s">
        <v>32</v>
      </c>
      <c r="LCH29" s="281">
        <v>1</v>
      </c>
      <c r="LCI29" s="297">
        <v>0</v>
      </c>
      <c r="LCJ29" s="298">
        <f t="shared" si="503"/>
        <v>0</v>
      </c>
      <c r="LCK29" s="1"/>
      <c r="LCL29" s="299">
        <v>6</v>
      </c>
      <c r="LCM29" s="597">
        <v>14</v>
      </c>
      <c r="LCN29" s="596" t="s">
        <v>85</v>
      </c>
      <c r="LCO29" s="287" t="s">
        <v>32</v>
      </c>
      <c r="LCP29" s="281">
        <v>1</v>
      </c>
      <c r="LCQ29" s="297">
        <v>0</v>
      </c>
      <c r="LCR29" s="298">
        <f t="shared" si="503"/>
        <v>0</v>
      </c>
      <c r="LCS29" s="1"/>
      <c r="LCT29" s="299">
        <v>6</v>
      </c>
      <c r="LCU29" s="597">
        <v>14</v>
      </c>
      <c r="LCV29" s="596" t="s">
        <v>85</v>
      </c>
      <c r="LCW29" s="287" t="s">
        <v>32</v>
      </c>
      <c r="LCX29" s="281">
        <v>1</v>
      </c>
      <c r="LCY29" s="297">
        <v>0</v>
      </c>
      <c r="LCZ29" s="298">
        <f t="shared" si="504"/>
        <v>0</v>
      </c>
      <c r="LDA29" s="1"/>
      <c r="LDB29" s="299">
        <v>6</v>
      </c>
      <c r="LDC29" s="597">
        <v>14</v>
      </c>
      <c r="LDD29" s="596" t="s">
        <v>85</v>
      </c>
      <c r="LDE29" s="287" t="s">
        <v>32</v>
      </c>
      <c r="LDF29" s="281">
        <v>1</v>
      </c>
      <c r="LDG29" s="297">
        <v>0</v>
      </c>
      <c r="LDH29" s="298">
        <f t="shared" si="504"/>
        <v>0</v>
      </c>
      <c r="LDI29" s="1"/>
      <c r="LDJ29" s="299">
        <v>6</v>
      </c>
      <c r="LDK29" s="597">
        <v>14</v>
      </c>
      <c r="LDL29" s="596" t="s">
        <v>85</v>
      </c>
      <c r="LDM29" s="287" t="s">
        <v>32</v>
      </c>
      <c r="LDN29" s="281">
        <v>1</v>
      </c>
      <c r="LDO29" s="297">
        <v>0</v>
      </c>
      <c r="LDP29" s="298">
        <f t="shared" si="505"/>
        <v>0</v>
      </c>
      <c r="LDQ29" s="1"/>
      <c r="LDR29" s="299">
        <v>6</v>
      </c>
      <c r="LDS29" s="597">
        <v>14</v>
      </c>
      <c r="LDT29" s="596" t="s">
        <v>85</v>
      </c>
      <c r="LDU29" s="287" t="s">
        <v>32</v>
      </c>
      <c r="LDV29" s="281">
        <v>1</v>
      </c>
      <c r="LDW29" s="297">
        <v>0</v>
      </c>
      <c r="LDX29" s="298">
        <f t="shared" si="505"/>
        <v>0</v>
      </c>
      <c r="LDY29" s="1"/>
      <c r="LDZ29" s="299">
        <v>6</v>
      </c>
      <c r="LEA29" s="597">
        <v>14</v>
      </c>
      <c r="LEB29" s="596" t="s">
        <v>85</v>
      </c>
      <c r="LEC29" s="287" t="s">
        <v>32</v>
      </c>
      <c r="LED29" s="281">
        <v>1</v>
      </c>
      <c r="LEE29" s="297">
        <v>0</v>
      </c>
      <c r="LEF29" s="298">
        <f t="shared" si="506"/>
        <v>0</v>
      </c>
      <c r="LEG29" s="1"/>
      <c r="LEH29" s="299">
        <v>6</v>
      </c>
      <c r="LEI29" s="597">
        <v>14</v>
      </c>
      <c r="LEJ29" s="596" t="s">
        <v>85</v>
      </c>
      <c r="LEK29" s="287" t="s">
        <v>32</v>
      </c>
      <c r="LEL29" s="281">
        <v>1</v>
      </c>
      <c r="LEM29" s="297">
        <v>0</v>
      </c>
      <c r="LEN29" s="298">
        <f t="shared" si="506"/>
        <v>0</v>
      </c>
      <c r="LEO29" s="1"/>
      <c r="LEP29" s="299">
        <v>6</v>
      </c>
      <c r="LEQ29" s="597">
        <v>14</v>
      </c>
      <c r="LER29" s="596" t="s">
        <v>85</v>
      </c>
      <c r="LES29" s="287" t="s">
        <v>32</v>
      </c>
      <c r="LET29" s="281">
        <v>1</v>
      </c>
      <c r="LEU29" s="297">
        <v>0</v>
      </c>
      <c r="LEV29" s="298">
        <f t="shared" si="507"/>
        <v>0</v>
      </c>
      <c r="LEW29" s="1"/>
      <c r="LEX29" s="299">
        <v>6</v>
      </c>
      <c r="LEY29" s="597">
        <v>14</v>
      </c>
      <c r="LEZ29" s="596" t="s">
        <v>85</v>
      </c>
      <c r="LFA29" s="287" t="s">
        <v>32</v>
      </c>
      <c r="LFB29" s="281">
        <v>1</v>
      </c>
      <c r="LFC29" s="297">
        <v>0</v>
      </c>
      <c r="LFD29" s="298">
        <f t="shared" si="507"/>
        <v>0</v>
      </c>
      <c r="LFE29" s="1"/>
      <c r="LFF29" s="299">
        <v>6</v>
      </c>
      <c r="LFG29" s="597">
        <v>14</v>
      </c>
      <c r="LFH29" s="596" t="s">
        <v>85</v>
      </c>
      <c r="LFI29" s="287" t="s">
        <v>32</v>
      </c>
      <c r="LFJ29" s="281">
        <v>1</v>
      </c>
      <c r="LFK29" s="297">
        <v>0</v>
      </c>
      <c r="LFL29" s="298">
        <f t="shared" si="508"/>
        <v>0</v>
      </c>
      <c r="LFM29" s="1"/>
      <c r="LFN29" s="299">
        <v>6</v>
      </c>
      <c r="LFO29" s="597">
        <v>14</v>
      </c>
      <c r="LFP29" s="596" t="s">
        <v>85</v>
      </c>
      <c r="LFQ29" s="287" t="s">
        <v>32</v>
      </c>
      <c r="LFR29" s="281">
        <v>1</v>
      </c>
      <c r="LFS29" s="297">
        <v>0</v>
      </c>
      <c r="LFT29" s="298">
        <f t="shared" si="508"/>
        <v>0</v>
      </c>
      <c r="LFU29" s="1"/>
      <c r="LFV29" s="299">
        <v>6</v>
      </c>
      <c r="LFW29" s="597">
        <v>14</v>
      </c>
      <c r="LFX29" s="596" t="s">
        <v>85</v>
      </c>
      <c r="LFY29" s="287" t="s">
        <v>32</v>
      </c>
      <c r="LFZ29" s="281">
        <v>1</v>
      </c>
      <c r="LGA29" s="297">
        <v>0</v>
      </c>
      <c r="LGB29" s="298">
        <f t="shared" si="509"/>
        <v>0</v>
      </c>
      <c r="LGC29" s="1"/>
      <c r="LGD29" s="299">
        <v>6</v>
      </c>
      <c r="LGE29" s="597">
        <v>14</v>
      </c>
      <c r="LGF29" s="596" t="s">
        <v>85</v>
      </c>
      <c r="LGG29" s="287" t="s">
        <v>32</v>
      </c>
      <c r="LGH29" s="281">
        <v>1</v>
      </c>
      <c r="LGI29" s="297">
        <v>0</v>
      </c>
      <c r="LGJ29" s="298">
        <f t="shared" si="509"/>
        <v>0</v>
      </c>
      <c r="LGK29" s="1"/>
      <c r="LGL29" s="299">
        <v>6</v>
      </c>
      <c r="LGM29" s="597">
        <v>14</v>
      </c>
      <c r="LGN29" s="596" t="s">
        <v>85</v>
      </c>
      <c r="LGO29" s="287" t="s">
        <v>32</v>
      </c>
      <c r="LGP29" s="281">
        <v>1</v>
      </c>
      <c r="LGQ29" s="297">
        <v>0</v>
      </c>
      <c r="LGR29" s="298">
        <f t="shared" si="510"/>
        <v>0</v>
      </c>
      <c r="LGS29" s="1"/>
      <c r="LGT29" s="299">
        <v>6</v>
      </c>
      <c r="LGU29" s="597">
        <v>14</v>
      </c>
      <c r="LGV29" s="596" t="s">
        <v>85</v>
      </c>
      <c r="LGW29" s="287" t="s">
        <v>32</v>
      </c>
      <c r="LGX29" s="281">
        <v>1</v>
      </c>
      <c r="LGY29" s="297">
        <v>0</v>
      </c>
      <c r="LGZ29" s="298">
        <f t="shared" si="510"/>
        <v>0</v>
      </c>
      <c r="LHA29" s="1"/>
      <c r="LHB29" s="299">
        <v>6</v>
      </c>
      <c r="LHC29" s="597">
        <v>14</v>
      </c>
      <c r="LHD29" s="596" t="s">
        <v>85</v>
      </c>
      <c r="LHE29" s="287" t="s">
        <v>32</v>
      </c>
      <c r="LHF29" s="281">
        <v>1</v>
      </c>
      <c r="LHG29" s="297">
        <v>0</v>
      </c>
      <c r="LHH29" s="298">
        <f t="shared" si="511"/>
        <v>0</v>
      </c>
      <c r="LHI29" s="1"/>
      <c r="LHJ29" s="299">
        <v>6</v>
      </c>
      <c r="LHK29" s="597">
        <v>14</v>
      </c>
      <c r="LHL29" s="596" t="s">
        <v>85</v>
      </c>
      <c r="LHM29" s="287" t="s">
        <v>32</v>
      </c>
      <c r="LHN29" s="281">
        <v>1</v>
      </c>
      <c r="LHO29" s="297">
        <v>0</v>
      </c>
      <c r="LHP29" s="298">
        <f t="shared" si="511"/>
        <v>0</v>
      </c>
      <c r="LHQ29" s="1"/>
      <c r="LHR29" s="299">
        <v>6</v>
      </c>
      <c r="LHS29" s="597">
        <v>14</v>
      </c>
      <c r="LHT29" s="596" t="s">
        <v>85</v>
      </c>
      <c r="LHU29" s="287" t="s">
        <v>32</v>
      </c>
      <c r="LHV29" s="281">
        <v>1</v>
      </c>
      <c r="LHW29" s="297">
        <v>0</v>
      </c>
      <c r="LHX29" s="298">
        <f t="shared" si="512"/>
        <v>0</v>
      </c>
      <c r="LHY29" s="1"/>
      <c r="LHZ29" s="299">
        <v>6</v>
      </c>
      <c r="LIA29" s="597">
        <v>14</v>
      </c>
      <c r="LIB29" s="596" t="s">
        <v>85</v>
      </c>
      <c r="LIC29" s="287" t="s">
        <v>32</v>
      </c>
      <c r="LID29" s="281">
        <v>1</v>
      </c>
      <c r="LIE29" s="297">
        <v>0</v>
      </c>
      <c r="LIF29" s="298">
        <f t="shared" si="512"/>
        <v>0</v>
      </c>
      <c r="LIG29" s="1"/>
      <c r="LIH29" s="299">
        <v>6</v>
      </c>
      <c r="LII29" s="597">
        <v>14</v>
      </c>
      <c r="LIJ29" s="596" t="s">
        <v>85</v>
      </c>
      <c r="LIK29" s="287" t="s">
        <v>32</v>
      </c>
      <c r="LIL29" s="281">
        <v>1</v>
      </c>
      <c r="LIM29" s="297">
        <v>0</v>
      </c>
      <c r="LIN29" s="298">
        <f t="shared" si="513"/>
        <v>0</v>
      </c>
      <c r="LIO29" s="1"/>
      <c r="LIP29" s="299">
        <v>6</v>
      </c>
      <c r="LIQ29" s="597">
        <v>14</v>
      </c>
      <c r="LIR29" s="596" t="s">
        <v>85</v>
      </c>
      <c r="LIS29" s="287" t="s">
        <v>32</v>
      </c>
      <c r="LIT29" s="281">
        <v>1</v>
      </c>
      <c r="LIU29" s="297">
        <v>0</v>
      </c>
      <c r="LIV29" s="298">
        <f t="shared" si="513"/>
        <v>0</v>
      </c>
      <c r="LIW29" s="1"/>
      <c r="LIX29" s="299">
        <v>6</v>
      </c>
      <c r="LIY29" s="597">
        <v>14</v>
      </c>
      <c r="LIZ29" s="596" t="s">
        <v>85</v>
      </c>
      <c r="LJA29" s="287" t="s">
        <v>32</v>
      </c>
      <c r="LJB29" s="281">
        <v>1</v>
      </c>
      <c r="LJC29" s="297">
        <v>0</v>
      </c>
      <c r="LJD29" s="298">
        <f t="shared" si="514"/>
        <v>0</v>
      </c>
      <c r="LJE29" s="1"/>
      <c r="LJF29" s="299">
        <v>6</v>
      </c>
      <c r="LJG29" s="597">
        <v>14</v>
      </c>
      <c r="LJH29" s="596" t="s">
        <v>85</v>
      </c>
      <c r="LJI29" s="287" t="s">
        <v>32</v>
      </c>
      <c r="LJJ29" s="281">
        <v>1</v>
      </c>
      <c r="LJK29" s="297">
        <v>0</v>
      </c>
      <c r="LJL29" s="298">
        <f t="shared" si="514"/>
        <v>0</v>
      </c>
      <c r="LJM29" s="1"/>
      <c r="LJN29" s="299">
        <v>6</v>
      </c>
      <c r="LJO29" s="597">
        <v>14</v>
      </c>
      <c r="LJP29" s="596" t="s">
        <v>85</v>
      </c>
      <c r="LJQ29" s="287" t="s">
        <v>32</v>
      </c>
      <c r="LJR29" s="281">
        <v>1</v>
      </c>
      <c r="LJS29" s="297">
        <v>0</v>
      </c>
      <c r="LJT29" s="298">
        <f t="shared" si="515"/>
        <v>0</v>
      </c>
      <c r="LJU29" s="1"/>
      <c r="LJV29" s="299">
        <v>6</v>
      </c>
      <c r="LJW29" s="597">
        <v>14</v>
      </c>
      <c r="LJX29" s="596" t="s">
        <v>85</v>
      </c>
      <c r="LJY29" s="287" t="s">
        <v>32</v>
      </c>
      <c r="LJZ29" s="281">
        <v>1</v>
      </c>
      <c r="LKA29" s="297">
        <v>0</v>
      </c>
      <c r="LKB29" s="298">
        <f t="shared" si="515"/>
        <v>0</v>
      </c>
      <c r="LKC29" s="1"/>
      <c r="LKD29" s="299">
        <v>6</v>
      </c>
      <c r="LKE29" s="597">
        <v>14</v>
      </c>
      <c r="LKF29" s="596" t="s">
        <v>85</v>
      </c>
      <c r="LKG29" s="287" t="s">
        <v>32</v>
      </c>
      <c r="LKH29" s="281">
        <v>1</v>
      </c>
      <c r="LKI29" s="297">
        <v>0</v>
      </c>
      <c r="LKJ29" s="298">
        <f t="shared" si="516"/>
        <v>0</v>
      </c>
      <c r="LKK29" s="1"/>
      <c r="LKL29" s="299">
        <v>6</v>
      </c>
      <c r="LKM29" s="597">
        <v>14</v>
      </c>
      <c r="LKN29" s="596" t="s">
        <v>85</v>
      </c>
      <c r="LKO29" s="287" t="s">
        <v>32</v>
      </c>
      <c r="LKP29" s="281">
        <v>1</v>
      </c>
      <c r="LKQ29" s="297">
        <v>0</v>
      </c>
      <c r="LKR29" s="298">
        <f t="shared" si="516"/>
        <v>0</v>
      </c>
      <c r="LKS29" s="1"/>
      <c r="LKT29" s="299">
        <v>6</v>
      </c>
      <c r="LKU29" s="597">
        <v>14</v>
      </c>
      <c r="LKV29" s="596" t="s">
        <v>85</v>
      </c>
      <c r="LKW29" s="287" t="s">
        <v>32</v>
      </c>
      <c r="LKX29" s="281">
        <v>1</v>
      </c>
      <c r="LKY29" s="297">
        <v>0</v>
      </c>
      <c r="LKZ29" s="298">
        <f t="shared" si="517"/>
        <v>0</v>
      </c>
      <c r="LLA29" s="1"/>
      <c r="LLB29" s="299">
        <v>6</v>
      </c>
      <c r="LLC29" s="597">
        <v>14</v>
      </c>
      <c r="LLD29" s="596" t="s">
        <v>85</v>
      </c>
      <c r="LLE29" s="287" t="s">
        <v>32</v>
      </c>
      <c r="LLF29" s="281">
        <v>1</v>
      </c>
      <c r="LLG29" s="297">
        <v>0</v>
      </c>
      <c r="LLH29" s="298">
        <f t="shared" si="517"/>
        <v>0</v>
      </c>
      <c r="LLI29" s="1"/>
      <c r="LLJ29" s="299">
        <v>6</v>
      </c>
      <c r="LLK29" s="597">
        <v>14</v>
      </c>
      <c r="LLL29" s="596" t="s">
        <v>85</v>
      </c>
      <c r="LLM29" s="287" t="s">
        <v>32</v>
      </c>
      <c r="LLN29" s="281">
        <v>1</v>
      </c>
      <c r="LLO29" s="297">
        <v>0</v>
      </c>
      <c r="LLP29" s="298">
        <f t="shared" si="518"/>
        <v>0</v>
      </c>
      <c r="LLQ29" s="1"/>
      <c r="LLR29" s="299">
        <v>6</v>
      </c>
      <c r="LLS29" s="597">
        <v>14</v>
      </c>
      <c r="LLT29" s="596" t="s">
        <v>85</v>
      </c>
      <c r="LLU29" s="287" t="s">
        <v>32</v>
      </c>
      <c r="LLV29" s="281">
        <v>1</v>
      </c>
      <c r="LLW29" s="297">
        <v>0</v>
      </c>
      <c r="LLX29" s="298">
        <f t="shared" si="518"/>
        <v>0</v>
      </c>
      <c r="LLY29" s="1"/>
      <c r="LLZ29" s="299">
        <v>6</v>
      </c>
      <c r="LMA29" s="597">
        <v>14</v>
      </c>
      <c r="LMB29" s="596" t="s">
        <v>85</v>
      </c>
      <c r="LMC29" s="287" t="s">
        <v>32</v>
      </c>
      <c r="LMD29" s="281">
        <v>1</v>
      </c>
      <c r="LME29" s="297">
        <v>0</v>
      </c>
      <c r="LMF29" s="298">
        <f t="shared" si="519"/>
        <v>0</v>
      </c>
      <c r="LMG29" s="1"/>
      <c r="LMH29" s="299">
        <v>6</v>
      </c>
      <c r="LMI29" s="597">
        <v>14</v>
      </c>
      <c r="LMJ29" s="596" t="s">
        <v>85</v>
      </c>
      <c r="LMK29" s="287" t="s">
        <v>32</v>
      </c>
      <c r="LML29" s="281">
        <v>1</v>
      </c>
      <c r="LMM29" s="297">
        <v>0</v>
      </c>
      <c r="LMN29" s="298">
        <f t="shared" si="519"/>
        <v>0</v>
      </c>
      <c r="LMO29" s="1"/>
      <c r="LMP29" s="299">
        <v>6</v>
      </c>
      <c r="LMQ29" s="597">
        <v>14</v>
      </c>
      <c r="LMR29" s="596" t="s">
        <v>85</v>
      </c>
      <c r="LMS29" s="287" t="s">
        <v>32</v>
      </c>
      <c r="LMT29" s="281">
        <v>1</v>
      </c>
      <c r="LMU29" s="297">
        <v>0</v>
      </c>
      <c r="LMV29" s="298">
        <f t="shared" si="520"/>
        <v>0</v>
      </c>
      <c r="LMW29" s="1"/>
      <c r="LMX29" s="299">
        <v>6</v>
      </c>
      <c r="LMY29" s="597">
        <v>14</v>
      </c>
      <c r="LMZ29" s="596" t="s">
        <v>85</v>
      </c>
      <c r="LNA29" s="287" t="s">
        <v>32</v>
      </c>
      <c r="LNB29" s="281">
        <v>1</v>
      </c>
      <c r="LNC29" s="297">
        <v>0</v>
      </c>
      <c r="LND29" s="298">
        <f t="shared" si="520"/>
        <v>0</v>
      </c>
      <c r="LNE29" s="1"/>
      <c r="LNF29" s="299">
        <v>6</v>
      </c>
      <c r="LNG29" s="597">
        <v>14</v>
      </c>
      <c r="LNH29" s="596" t="s">
        <v>85</v>
      </c>
      <c r="LNI29" s="287" t="s">
        <v>32</v>
      </c>
      <c r="LNJ29" s="281">
        <v>1</v>
      </c>
      <c r="LNK29" s="297">
        <v>0</v>
      </c>
      <c r="LNL29" s="298">
        <f t="shared" si="521"/>
        <v>0</v>
      </c>
      <c r="LNM29" s="1"/>
      <c r="LNN29" s="299">
        <v>6</v>
      </c>
      <c r="LNO29" s="597">
        <v>14</v>
      </c>
      <c r="LNP29" s="596" t="s">
        <v>85</v>
      </c>
      <c r="LNQ29" s="287" t="s">
        <v>32</v>
      </c>
      <c r="LNR29" s="281">
        <v>1</v>
      </c>
      <c r="LNS29" s="297">
        <v>0</v>
      </c>
      <c r="LNT29" s="298">
        <f t="shared" si="521"/>
        <v>0</v>
      </c>
      <c r="LNU29" s="1"/>
      <c r="LNV29" s="299">
        <v>6</v>
      </c>
      <c r="LNW29" s="597">
        <v>14</v>
      </c>
      <c r="LNX29" s="596" t="s">
        <v>85</v>
      </c>
      <c r="LNY29" s="287" t="s">
        <v>32</v>
      </c>
      <c r="LNZ29" s="281">
        <v>1</v>
      </c>
      <c r="LOA29" s="297">
        <v>0</v>
      </c>
      <c r="LOB29" s="298">
        <f t="shared" si="522"/>
        <v>0</v>
      </c>
      <c r="LOC29" s="1"/>
      <c r="LOD29" s="299">
        <v>6</v>
      </c>
      <c r="LOE29" s="597">
        <v>14</v>
      </c>
      <c r="LOF29" s="596" t="s">
        <v>85</v>
      </c>
      <c r="LOG29" s="287" t="s">
        <v>32</v>
      </c>
      <c r="LOH29" s="281">
        <v>1</v>
      </c>
      <c r="LOI29" s="297">
        <v>0</v>
      </c>
      <c r="LOJ29" s="298">
        <f t="shared" si="522"/>
        <v>0</v>
      </c>
      <c r="LOK29" s="1"/>
      <c r="LOL29" s="299">
        <v>6</v>
      </c>
      <c r="LOM29" s="597">
        <v>14</v>
      </c>
      <c r="LON29" s="596" t="s">
        <v>85</v>
      </c>
      <c r="LOO29" s="287" t="s">
        <v>32</v>
      </c>
      <c r="LOP29" s="281">
        <v>1</v>
      </c>
      <c r="LOQ29" s="297">
        <v>0</v>
      </c>
      <c r="LOR29" s="298">
        <f t="shared" si="523"/>
        <v>0</v>
      </c>
      <c r="LOS29" s="1"/>
      <c r="LOT29" s="299">
        <v>6</v>
      </c>
      <c r="LOU29" s="597">
        <v>14</v>
      </c>
      <c r="LOV29" s="596" t="s">
        <v>85</v>
      </c>
      <c r="LOW29" s="287" t="s">
        <v>32</v>
      </c>
      <c r="LOX29" s="281">
        <v>1</v>
      </c>
      <c r="LOY29" s="297">
        <v>0</v>
      </c>
      <c r="LOZ29" s="298">
        <f t="shared" si="523"/>
        <v>0</v>
      </c>
      <c r="LPA29" s="1"/>
      <c r="LPB29" s="299">
        <v>6</v>
      </c>
      <c r="LPC29" s="597">
        <v>14</v>
      </c>
      <c r="LPD29" s="596" t="s">
        <v>85</v>
      </c>
      <c r="LPE29" s="287" t="s">
        <v>32</v>
      </c>
      <c r="LPF29" s="281">
        <v>1</v>
      </c>
      <c r="LPG29" s="297">
        <v>0</v>
      </c>
      <c r="LPH29" s="298">
        <f t="shared" si="524"/>
        <v>0</v>
      </c>
      <c r="LPI29" s="1"/>
      <c r="LPJ29" s="299">
        <v>6</v>
      </c>
      <c r="LPK29" s="597">
        <v>14</v>
      </c>
      <c r="LPL29" s="596" t="s">
        <v>85</v>
      </c>
      <c r="LPM29" s="287" t="s">
        <v>32</v>
      </c>
      <c r="LPN29" s="281">
        <v>1</v>
      </c>
      <c r="LPO29" s="297">
        <v>0</v>
      </c>
      <c r="LPP29" s="298">
        <f t="shared" si="524"/>
        <v>0</v>
      </c>
      <c r="LPQ29" s="1"/>
      <c r="LPR29" s="299">
        <v>6</v>
      </c>
      <c r="LPS29" s="597">
        <v>14</v>
      </c>
      <c r="LPT29" s="596" t="s">
        <v>85</v>
      </c>
      <c r="LPU29" s="287" t="s">
        <v>32</v>
      </c>
      <c r="LPV29" s="281">
        <v>1</v>
      </c>
      <c r="LPW29" s="297">
        <v>0</v>
      </c>
      <c r="LPX29" s="298">
        <f t="shared" si="525"/>
        <v>0</v>
      </c>
      <c r="LPY29" s="1"/>
      <c r="LPZ29" s="299">
        <v>6</v>
      </c>
      <c r="LQA29" s="597">
        <v>14</v>
      </c>
      <c r="LQB29" s="596" t="s">
        <v>85</v>
      </c>
      <c r="LQC29" s="287" t="s">
        <v>32</v>
      </c>
      <c r="LQD29" s="281">
        <v>1</v>
      </c>
      <c r="LQE29" s="297">
        <v>0</v>
      </c>
      <c r="LQF29" s="298">
        <f t="shared" si="525"/>
        <v>0</v>
      </c>
      <c r="LQG29" s="1"/>
      <c r="LQH29" s="299">
        <v>6</v>
      </c>
      <c r="LQI29" s="597">
        <v>14</v>
      </c>
      <c r="LQJ29" s="596" t="s">
        <v>85</v>
      </c>
      <c r="LQK29" s="287" t="s">
        <v>32</v>
      </c>
      <c r="LQL29" s="281">
        <v>1</v>
      </c>
      <c r="LQM29" s="297">
        <v>0</v>
      </c>
      <c r="LQN29" s="298">
        <f t="shared" si="526"/>
        <v>0</v>
      </c>
      <c r="LQO29" s="1"/>
      <c r="LQP29" s="299">
        <v>6</v>
      </c>
      <c r="LQQ29" s="597">
        <v>14</v>
      </c>
      <c r="LQR29" s="596" t="s">
        <v>85</v>
      </c>
      <c r="LQS29" s="287" t="s">
        <v>32</v>
      </c>
      <c r="LQT29" s="281">
        <v>1</v>
      </c>
      <c r="LQU29" s="297">
        <v>0</v>
      </c>
      <c r="LQV29" s="298">
        <f t="shared" si="526"/>
        <v>0</v>
      </c>
      <c r="LQW29" s="1"/>
      <c r="LQX29" s="299">
        <v>6</v>
      </c>
      <c r="LQY29" s="597">
        <v>14</v>
      </c>
      <c r="LQZ29" s="596" t="s">
        <v>85</v>
      </c>
      <c r="LRA29" s="287" t="s">
        <v>32</v>
      </c>
      <c r="LRB29" s="281">
        <v>1</v>
      </c>
      <c r="LRC29" s="297">
        <v>0</v>
      </c>
      <c r="LRD29" s="298">
        <f t="shared" si="527"/>
        <v>0</v>
      </c>
      <c r="LRE29" s="1"/>
      <c r="LRF29" s="299">
        <v>6</v>
      </c>
      <c r="LRG29" s="597">
        <v>14</v>
      </c>
      <c r="LRH29" s="596" t="s">
        <v>85</v>
      </c>
      <c r="LRI29" s="287" t="s">
        <v>32</v>
      </c>
      <c r="LRJ29" s="281">
        <v>1</v>
      </c>
      <c r="LRK29" s="297">
        <v>0</v>
      </c>
      <c r="LRL29" s="298">
        <f t="shared" si="527"/>
        <v>0</v>
      </c>
      <c r="LRM29" s="1"/>
      <c r="LRN29" s="299">
        <v>6</v>
      </c>
      <c r="LRO29" s="597">
        <v>14</v>
      </c>
      <c r="LRP29" s="596" t="s">
        <v>85</v>
      </c>
      <c r="LRQ29" s="287" t="s">
        <v>32</v>
      </c>
      <c r="LRR29" s="281">
        <v>1</v>
      </c>
      <c r="LRS29" s="297">
        <v>0</v>
      </c>
      <c r="LRT29" s="298">
        <f t="shared" si="528"/>
        <v>0</v>
      </c>
      <c r="LRU29" s="1"/>
      <c r="LRV29" s="299">
        <v>6</v>
      </c>
      <c r="LRW29" s="597">
        <v>14</v>
      </c>
      <c r="LRX29" s="596" t="s">
        <v>85</v>
      </c>
      <c r="LRY29" s="287" t="s">
        <v>32</v>
      </c>
      <c r="LRZ29" s="281">
        <v>1</v>
      </c>
      <c r="LSA29" s="297">
        <v>0</v>
      </c>
      <c r="LSB29" s="298">
        <f t="shared" si="528"/>
        <v>0</v>
      </c>
      <c r="LSC29" s="1"/>
      <c r="LSD29" s="299">
        <v>6</v>
      </c>
      <c r="LSE29" s="597">
        <v>14</v>
      </c>
      <c r="LSF29" s="596" t="s">
        <v>85</v>
      </c>
      <c r="LSG29" s="287" t="s">
        <v>32</v>
      </c>
      <c r="LSH29" s="281">
        <v>1</v>
      </c>
      <c r="LSI29" s="297">
        <v>0</v>
      </c>
      <c r="LSJ29" s="298">
        <f t="shared" si="529"/>
        <v>0</v>
      </c>
      <c r="LSK29" s="1"/>
      <c r="LSL29" s="299">
        <v>6</v>
      </c>
      <c r="LSM29" s="597">
        <v>14</v>
      </c>
      <c r="LSN29" s="596" t="s">
        <v>85</v>
      </c>
      <c r="LSO29" s="287" t="s">
        <v>32</v>
      </c>
      <c r="LSP29" s="281">
        <v>1</v>
      </c>
      <c r="LSQ29" s="297">
        <v>0</v>
      </c>
      <c r="LSR29" s="298">
        <f t="shared" si="529"/>
        <v>0</v>
      </c>
      <c r="LSS29" s="1"/>
      <c r="LST29" s="299">
        <v>6</v>
      </c>
      <c r="LSU29" s="597">
        <v>14</v>
      </c>
      <c r="LSV29" s="596" t="s">
        <v>85</v>
      </c>
      <c r="LSW29" s="287" t="s">
        <v>32</v>
      </c>
      <c r="LSX29" s="281">
        <v>1</v>
      </c>
      <c r="LSY29" s="297">
        <v>0</v>
      </c>
      <c r="LSZ29" s="298">
        <f t="shared" si="530"/>
        <v>0</v>
      </c>
      <c r="LTA29" s="1"/>
      <c r="LTB29" s="299">
        <v>6</v>
      </c>
      <c r="LTC29" s="597">
        <v>14</v>
      </c>
      <c r="LTD29" s="596" t="s">
        <v>85</v>
      </c>
      <c r="LTE29" s="287" t="s">
        <v>32</v>
      </c>
      <c r="LTF29" s="281">
        <v>1</v>
      </c>
      <c r="LTG29" s="297">
        <v>0</v>
      </c>
      <c r="LTH29" s="298">
        <f t="shared" si="530"/>
        <v>0</v>
      </c>
      <c r="LTI29" s="1"/>
      <c r="LTJ29" s="299">
        <v>6</v>
      </c>
      <c r="LTK29" s="597">
        <v>14</v>
      </c>
      <c r="LTL29" s="596" t="s">
        <v>85</v>
      </c>
      <c r="LTM29" s="287" t="s">
        <v>32</v>
      </c>
      <c r="LTN29" s="281">
        <v>1</v>
      </c>
      <c r="LTO29" s="297">
        <v>0</v>
      </c>
      <c r="LTP29" s="298">
        <f t="shared" si="531"/>
        <v>0</v>
      </c>
      <c r="LTQ29" s="1"/>
      <c r="LTR29" s="299">
        <v>6</v>
      </c>
      <c r="LTS29" s="597">
        <v>14</v>
      </c>
      <c r="LTT29" s="596" t="s">
        <v>85</v>
      </c>
      <c r="LTU29" s="287" t="s">
        <v>32</v>
      </c>
      <c r="LTV29" s="281">
        <v>1</v>
      </c>
      <c r="LTW29" s="297">
        <v>0</v>
      </c>
      <c r="LTX29" s="298">
        <f t="shared" si="531"/>
        <v>0</v>
      </c>
      <c r="LTY29" s="1"/>
      <c r="LTZ29" s="299">
        <v>6</v>
      </c>
      <c r="LUA29" s="597">
        <v>14</v>
      </c>
      <c r="LUB29" s="596" t="s">
        <v>85</v>
      </c>
      <c r="LUC29" s="287" t="s">
        <v>32</v>
      </c>
      <c r="LUD29" s="281">
        <v>1</v>
      </c>
      <c r="LUE29" s="297">
        <v>0</v>
      </c>
      <c r="LUF29" s="298">
        <f t="shared" si="532"/>
        <v>0</v>
      </c>
      <c r="LUG29" s="1"/>
      <c r="LUH29" s="299">
        <v>6</v>
      </c>
      <c r="LUI29" s="597">
        <v>14</v>
      </c>
      <c r="LUJ29" s="596" t="s">
        <v>85</v>
      </c>
      <c r="LUK29" s="287" t="s">
        <v>32</v>
      </c>
      <c r="LUL29" s="281">
        <v>1</v>
      </c>
      <c r="LUM29" s="297">
        <v>0</v>
      </c>
      <c r="LUN29" s="298">
        <f t="shared" si="532"/>
        <v>0</v>
      </c>
      <c r="LUO29" s="1"/>
      <c r="LUP29" s="299">
        <v>6</v>
      </c>
      <c r="LUQ29" s="597">
        <v>14</v>
      </c>
      <c r="LUR29" s="596" t="s">
        <v>85</v>
      </c>
      <c r="LUS29" s="287" t="s">
        <v>32</v>
      </c>
      <c r="LUT29" s="281">
        <v>1</v>
      </c>
      <c r="LUU29" s="297">
        <v>0</v>
      </c>
      <c r="LUV29" s="298">
        <f t="shared" si="533"/>
        <v>0</v>
      </c>
      <c r="LUW29" s="1"/>
      <c r="LUX29" s="299">
        <v>6</v>
      </c>
      <c r="LUY29" s="597">
        <v>14</v>
      </c>
      <c r="LUZ29" s="596" t="s">
        <v>85</v>
      </c>
      <c r="LVA29" s="287" t="s">
        <v>32</v>
      </c>
      <c r="LVB29" s="281">
        <v>1</v>
      </c>
      <c r="LVC29" s="297">
        <v>0</v>
      </c>
      <c r="LVD29" s="298">
        <f t="shared" si="533"/>
        <v>0</v>
      </c>
      <c r="LVE29" s="1"/>
      <c r="LVF29" s="299">
        <v>6</v>
      </c>
      <c r="LVG29" s="597">
        <v>14</v>
      </c>
      <c r="LVH29" s="596" t="s">
        <v>85</v>
      </c>
      <c r="LVI29" s="287" t="s">
        <v>32</v>
      </c>
      <c r="LVJ29" s="281">
        <v>1</v>
      </c>
      <c r="LVK29" s="297">
        <v>0</v>
      </c>
      <c r="LVL29" s="298">
        <f t="shared" si="534"/>
        <v>0</v>
      </c>
      <c r="LVM29" s="1"/>
      <c r="LVN29" s="299">
        <v>6</v>
      </c>
      <c r="LVO29" s="597">
        <v>14</v>
      </c>
      <c r="LVP29" s="596" t="s">
        <v>85</v>
      </c>
      <c r="LVQ29" s="287" t="s">
        <v>32</v>
      </c>
      <c r="LVR29" s="281">
        <v>1</v>
      </c>
      <c r="LVS29" s="297">
        <v>0</v>
      </c>
      <c r="LVT29" s="298">
        <f t="shared" si="534"/>
        <v>0</v>
      </c>
      <c r="LVU29" s="1"/>
      <c r="LVV29" s="299">
        <v>6</v>
      </c>
      <c r="LVW29" s="597">
        <v>14</v>
      </c>
      <c r="LVX29" s="596" t="s">
        <v>85</v>
      </c>
      <c r="LVY29" s="287" t="s">
        <v>32</v>
      </c>
      <c r="LVZ29" s="281">
        <v>1</v>
      </c>
      <c r="LWA29" s="297">
        <v>0</v>
      </c>
      <c r="LWB29" s="298">
        <f t="shared" si="535"/>
        <v>0</v>
      </c>
      <c r="LWC29" s="1"/>
      <c r="LWD29" s="299">
        <v>6</v>
      </c>
      <c r="LWE29" s="597">
        <v>14</v>
      </c>
      <c r="LWF29" s="596" t="s">
        <v>85</v>
      </c>
      <c r="LWG29" s="287" t="s">
        <v>32</v>
      </c>
      <c r="LWH29" s="281">
        <v>1</v>
      </c>
      <c r="LWI29" s="297">
        <v>0</v>
      </c>
      <c r="LWJ29" s="298">
        <f t="shared" si="535"/>
        <v>0</v>
      </c>
      <c r="LWK29" s="1"/>
      <c r="LWL29" s="299">
        <v>6</v>
      </c>
      <c r="LWM29" s="597">
        <v>14</v>
      </c>
      <c r="LWN29" s="596" t="s">
        <v>85</v>
      </c>
      <c r="LWO29" s="287" t="s">
        <v>32</v>
      </c>
      <c r="LWP29" s="281">
        <v>1</v>
      </c>
      <c r="LWQ29" s="297">
        <v>0</v>
      </c>
      <c r="LWR29" s="298">
        <f t="shared" si="536"/>
        <v>0</v>
      </c>
      <c r="LWS29" s="1"/>
      <c r="LWT29" s="299">
        <v>6</v>
      </c>
      <c r="LWU29" s="597">
        <v>14</v>
      </c>
      <c r="LWV29" s="596" t="s">
        <v>85</v>
      </c>
      <c r="LWW29" s="287" t="s">
        <v>32</v>
      </c>
      <c r="LWX29" s="281">
        <v>1</v>
      </c>
      <c r="LWY29" s="297">
        <v>0</v>
      </c>
      <c r="LWZ29" s="298">
        <f t="shared" si="536"/>
        <v>0</v>
      </c>
      <c r="LXA29" s="1"/>
      <c r="LXB29" s="299">
        <v>6</v>
      </c>
      <c r="LXC29" s="597">
        <v>14</v>
      </c>
      <c r="LXD29" s="596" t="s">
        <v>85</v>
      </c>
      <c r="LXE29" s="287" t="s">
        <v>32</v>
      </c>
      <c r="LXF29" s="281">
        <v>1</v>
      </c>
      <c r="LXG29" s="297">
        <v>0</v>
      </c>
      <c r="LXH29" s="298">
        <f t="shared" si="537"/>
        <v>0</v>
      </c>
      <c r="LXI29" s="1"/>
      <c r="LXJ29" s="299">
        <v>6</v>
      </c>
      <c r="LXK29" s="597">
        <v>14</v>
      </c>
      <c r="LXL29" s="596" t="s">
        <v>85</v>
      </c>
      <c r="LXM29" s="287" t="s">
        <v>32</v>
      </c>
      <c r="LXN29" s="281">
        <v>1</v>
      </c>
      <c r="LXO29" s="297">
        <v>0</v>
      </c>
      <c r="LXP29" s="298">
        <f t="shared" si="537"/>
        <v>0</v>
      </c>
      <c r="LXQ29" s="1"/>
      <c r="LXR29" s="299">
        <v>6</v>
      </c>
      <c r="LXS29" s="597">
        <v>14</v>
      </c>
      <c r="LXT29" s="596" t="s">
        <v>85</v>
      </c>
      <c r="LXU29" s="287" t="s">
        <v>32</v>
      </c>
      <c r="LXV29" s="281">
        <v>1</v>
      </c>
      <c r="LXW29" s="297">
        <v>0</v>
      </c>
      <c r="LXX29" s="298">
        <f t="shared" si="538"/>
        <v>0</v>
      </c>
      <c r="LXY29" s="1"/>
      <c r="LXZ29" s="299">
        <v>6</v>
      </c>
      <c r="LYA29" s="597">
        <v>14</v>
      </c>
      <c r="LYB29" s="596" t="s">
        <v>85</v>
      </c>
      <c r="LYC29" s="287" t="s">
        <v>32</v>
      </c>
      <c r="LYD29" s="281">
        <v>1</v>
      </c>
      <c r="LYE29" s="297">
        <v>0</v>
      </c>
      <c r="LYF29" s="298">
        <f t="shared" si="538"/>
        <v>0</v>
      </c>
      <c r="LYG29" s="1"/>
      <c r="LYH29" s="299">
        <v>6</v>
      </c>
      <c r="LYI29" s="597">
        <v>14</v>
      </c>
      <c r="LYJ29" s="596" t="s">
        <v>85</v>
      </c>
      <c r="LYK29" s="287" t="s">
        <v>32</v>
      </c>
      <c r="LYL29" s="281">
        <v>1</v>
      </c>
      <c r="LYM29" s="297">
        <v>0</v>
      </c>
      <c r="LYN29" s="298">
        <f t="shared" si="539"/>
        <v>0</v>
      </c>
      <c r="LYO29" s="1"/>
      <c r="LYP29" s="299">
        <v>6</v>
      </c>
      <c r="LYQ29" s="597">
        <v>14</v>
      </c>
      <c r="LYR29" s="596" t="s">
        <v>85</v>
      </c>
      <c r="LYS29" s="287" t="s">
        <v>32</v>
      </c>
      <c r="LYT29" s="281">
        <v>1</v>
      </c>
      <c r="LYU29" s="297">
        <v>0</v>
      </c>
      <c r="LYV29" s="298">
        <f t="shared" si="539"/>
        <v>0</v>
      </c>
      <c r="LYW29" s="1"/>
      <c r="LYX29" s="299">
        <v>6</v>
      </c>
      <c r="LYY29" s="597">
        <v>14</v>
      </c>
      <c r="LYZ29" s="596" t="s">
        <v>85</v>
      </c>
      <c r="LZA29" s="287" t="s">
        <v>32</v>
      </c>
      <c r="LZB29" s="281">
        <v>1</v>
      </c>
      <c r="LZC29" s="297">
        <v>0</v>
      </c>
      <c r="LZD29" s="298">
        <f t="shared" si="540"/>
        <v>0</v>
      </c>
      <c r="LZE29" s="1"/>
      <c r="LZF29" s="299">
        <v>6</v>
      </c>
      <c r="LZG29" s="597">
        <v>14</v>
      </c>
      <c r="LZH29" s="596" t="s">
        <v>85</v>
      </c>
      <c r="LZI29" s="287" t="s">
        <v>32</v>
      </c>
      <c r="LZJ29" s="281">
        <v>1</v>
      </c>
      <c r="LZK29" s="297">
        <v>0</v>
      </c>
      <c r="LZL29" s="298">
        <f t="shared" si="540"/>
        <v>0</v>
      </c>
      <c r="LZM29" s="1"/>
      <c r="LZN29" s="299">
        <v>6</v>
      </c>
      <c r="LZO29" s="597">
        <v>14</v>
      </c>
      <c r="LZP29" s="596" t="s">
        <v>85</v>
      </c>
      <c r="LZQ29" s="287" t="s">
        <v>32</v>
      </c>
      <c r="LZR29" s="281">
        <v>1</v>
      </c>
      <c r="LZS29" s="297">
        <v>0</v>
      </c>
      <c r="LZT29" s="298">
        <f t="shared" si="541"/>
        <v>0</v>
      </c>
      <c r="LZU29" s="1"/>
      <c r="LZV29" s="299">
        <v>6</v>
      </c>
      <c r="LZW29" s="597">
        <v>14</v>
      </c>
      <c r="LZX29" s="596" t="s">
        <v>85</v>
      </c>
      <c r="LZY29" s="287" t="s">
        <v>32</v>
      </c>
      <c r="LZZ29" s="281">
        <v>1</v>
      </c>
      <c r="MAA29" s="297">
        <v>0</v>
      </c>
      <c r="MAB29" s="298">
        <f t="shared" si="541"/>
        <v>0</v>
      </c>
      <c r="MAC29" s="1"/>
      <c r="MAD29" s="299">
        <v>6</v>
      </c>
      <c r="MAE29" s="597">
        <v>14</v>
      </c>
      <c r="MAF29" s="596" t="s">
        <v>85</v>
      </c>
      <c r="MAG29" s="287" t="s">
        <v>32</v>
      </c>
      <c r="MAH29" s="281">
        <v>1</v>
      </c>
      <c r="MAI29" s="297">
        <v>0</v>
      </c>
      <c r="MAJ29" s="298">
        <f t="shared" si="542"/>
        <v>0</v>
      </c>
      <c r="MAK29" s="1"/>
      <c r="MAL29" s="299">
        <v>6</v>
      </c>
      <c r="MAM29" s="597">
        <v>14</v>
      </c>
      <c r="MAN29" s="596" t="s">
        <v>85</v>
      </c>
      <c r="MAO29" s="287" t="s">
        <v>32</v>
      </c>
      <c r="MAP29" s="281">
        <v>1</v>
      </c>
      <c r="MAQ29" s="297">
        <v>0</v>
      </c>
      <c r="MAR29" s="298">
        <f t="shared" si="542"/>
        <v>0</v>
      </c>
      <c r="MAS29" s="1"/>
      <c r="MAT29" s="299">
        <v>6</v>
      </c>
      <c r="MAU29" s="597">
        <v>14</v>
      </c>
      <c r="MAV29" s="596" t="s">
        <v>85</v>
      </c>
      <c r="MAW29" s="287" t="s">
        <v>32</v>
      </c>
      <c r="MAX29" s="281">
        <v>1</v>
      </c>
      <c r="MAY29" s="297">
        <v>0</v>
      </c>
      <c r="MAZ29" s="298">
        <f t="shared" si="543"/>
        <v>0</v>
      </c>
      <c r="MBA29" s="1"/>
      <c r="MBB29" s="299">
        <v>6</v>
      </c>
      <c r="MBC29" s="597">
        <v>14</v>
      </c>
      <c r="MBD29" s="596" t="s">
        <v>85</v>
      </c>
      <c r="MBE29" s="287" t="s">
        <v>32</v>
      </c>
      <c r="MBF29" s="281">
        <v>1</v>
      </c>
      <c r="MBG29" s="297">
        <v>0</v>
      </c>
      <c r="MBH29" s="298">
        <f t="shared" si="543"/>
        <v>0</v>
      </c>
      <c r="MBI29" s="1"/>
      <c r="MBJ29" s="299">
        <v>6</v>
      </c>
      <c r="MBK29" s="597">
        <v>14</v>
      </c>
      <c r="MBL29" s="596" t="s">
        <v>85</v>
      </c>
      <c r="MBM29" s="287" t="s">
        <v>32</v>
      </c>
      <c r="MBN29" s="281">
        <v>1</v>
      </c>
      <c r="MBO29" s="297">
        <v>0</v>
      </c>
      <c r="MBP29" s="298">
        <f t="shared" si="544"/>
        <v>0</v>
      </c>
      <c r="MBQ29" s="1"/>
      <c r="MBR29" s="299">
        <v>6</v>
      </c>
      <c r="MBS29" s="597">
        <v>14</v>
      </c>
      <c r="MBT29" s="596" t="s">
        <v>85</v>
      </c>
      <c r="MBU29" s="287" t="s">
        <v>32</v>
      </c>
      <c r="MBV29" s="281">
        <v>1</v>
      </c>
      <c r="MBW29" s="297">
        <v>0</v>
      </c>
      <c r="MBX29" s="298">
        <f t="shared" si="544"/>
        <v>0</v>
      </c>
      <c r="MBY29" s="1"/>
      <c r="MBZ29" s="299">
        <v>6</v>
      </c>
      <c r="MCA29" s="597">
        <v>14</v>
      </c>
      <c r="MCB29" s="596" t="s">
        <v>85</v>
      </c>
      <c r="MCC29" s="287" t="s">
        <v>32</v>
      </c>
      <c r="MCD29" s="281">
        <v>1</v>
      </c>
      <c r="MCE29" s="297">
        <v>0</v>
      </c>
      <c r="MCF29" s="298">
        <f t="shared" si="545"/>
        <v>0</v>
      </c>
      <c r="MCG29" s="1"/>
      <c r="MCH29" s="299">
        <v>6</v>
      </c>
      <c r="MCI29" s="597">
        <v>14</v>
      </c>
      <c r="MCJ29" s="596" t="s">
        <v>85</v>
      </c>
      <c r="MCK29" s="287" t="s">
        <v>32</v>
      </c>
      <c r="MCL29" s="281">
        <v>1</v>
      </c>
      <c r="MCM29" s="297">
        <v>0</v>
      </c>
      <c r="MCN29" s="298">
        <f t="shared" si="545"/>
        <v>0</v>
      </c>
      <c r="MCO29" s="1"/>
      <c r="MCP29" s="299">
        <v>6</v>
      </c>
      <c r="MCQ29" s="597">
        <v>14</v>
      </c>
      <c r="MCR29" s="596" t="s">
        <v>85</v>
      </c>
      <c r="MCS29" s="287" t="s">
        <v>32</v>
      </c>
      <c r="MCT29" s="281">
        <v>1</v>
      </c>
      <c r="MCU29" s="297">
        <v>0</v>
      </c>
      <c r="MCV29" s="298">
        <f t="shared" si="546"/>
        <v>0</v>
      </c>
      <c r="MCW29" s="1"/>
      <c r="MCX29" s="299">
        <v>6</v>
      </c>
      <c r="MCY29" s="597">
        <v>14</v>
      </c>
      <c r="MCZ29" s="596" t="s">
        <v>85</v>
      </c>
      <c r="MDA29" s="287" t="s">
        <v>32</v>
      </c>
      <c r="MDB29" s="281">
        <v>1</v>
      </c>
      <c r="MDC29" s="297">
        <v>0</v>
      </c>
      <c r="MDD29" s="298">
        <f t="shared" si="546"/>
        <v>0</v>
      </c>
      <c r="MDE29" s="1"/>
      <c r="MDF29" s="299">
        <v>6</v>
      </c>
      <c r="MDG29" s="597">
        <v>14</v>
      </c>
      <c r="MDH29" s="596" t="s">
        <v>85</v>
      </c>
      <c r="MDI29" s="287" t="s">
        <v>32</v>
      </c>
      <c r="MDJ29" s="281">
        <v>1</v>
      </c>
      <c r="MDK29" s="297">
        <v>0</v>
      </c>
      <c r="MDL29" s="298">
        <f t="shared" si="547"/>
        <v>0</v>
      </c>
      <c r="MDM29" s="1"/>
      <c r="MDN29" s="299">
        <v>6</v>
      </c>
      <c r="MDO29" s="597">
        <v>14</v>
      </c>
      <c r="MDP29" s="596" t="s">
        <v>85</v>
      </c>
      <c r="MDQ29" s="287" t="s">
        <v>32</v>
      </c>
      <c r="MDR29" s="281">
        <v>1</v>
      </c>
      <c r="MDS29" s="297">
        <v>0</v>
      </c>
      <c r="MDT29" s="298">
        <f t="shared" si="547"/>
        <v>0</v>
      </c>
      <c r="MDU29" s="1"/>
      <c r="MDV29" s="299">
        <v>6</v>
      </c>
      <c r="MDW29" s="597">
        <v>14</v>
      </c>
      <c r="MDX29" s="596" t="s">
        <v>85</v>
      </c>
      <c r="MDY29" s="287" t="s">
        <v>32</v>
      </c>
      <c r="MDZ29" s="281">
        <v>1</v>
      </c>
      <c r="MEA29" s="297">
        <v>0</v>
      </c>
      <c r="MEB29" s="298">
        <f t="shared" si="548"/>
        <v>0</v>
      </c>
      <c r="MEC29" s="1"/>
      <c r="MED29" s="299">
        <v>6</v>
      </c>
      <c r="MEE29" s="597">
        <v>14</v>
      </c>
      <c r="MEF29" s="596" t="s">
        <v>85</v>
      </c>
      <c r="MEG29" s="287" t="s">
        <v>32</v>
      </c>
      <c r="MEH29" s="281">
        <v>1</v>
      </c>
      <c r="MEI29" s="297">
        <v>0</v>
      </c>
      <c r="MEJ29" s="298">
        <f t="shared" si="548"/>
        <v>0</v>
      </c>
      <c r="MEK29" s="1"/>
      <c r="MEL29" s="299">
        <v>6</v>
      </c>
      <c r="MEM29" s="597">
        <v>14</v>
      </c>
      <c r="MEN29" s="596" t="s">
        <v>85</v>
      </c>
      <c r="MEO29" s="287" t="s">
        <v>32</v>
      </c>
      <c r="MEP29" s="281">
        <v>1</v>
      </c>
      <c r="MEQ29" s="297">
        <v>0</v>
      </c>
      <c r="MER29" s="298">
        <f t="shared" si="549"/>
        <v>0</v>
      </c>
      <c r="MES29" s="1"/>
      <c r="MET29" s="299">
        <v>6</v>
      </c>
      <c r="MEU29" s="597">
        <v>14</v>
      </c>
      <c r="MEV29" s="596" t="s">
        <v>85</v>
      </c>
      <c r="MEW29" s="287" t="s">
        <v>32</v>
      </c>
      <c r="MEX29" s="281">
        <v>1</v>
      </c>
      <c r="MEY29" s="297">
        <v>0</v>
      </c>
      <c r="MEZ29" s="298">
        <f t="shared" si="549"/>
        <v>0</v>
      </c>
      <c r="MFA29" s="1"/>
      <c r="MFB29" s="299">
        <v>6</v>
      </c>
      <c r="MFC29" s="597">
        <v>14</v>
      </c>
      <c r="MFD29" s="596" t="s">
        <v>85</v>
      </c>
      <c r="MFE29" s="287" t="s">
        <v>32</v>
      </c>
      <c r="MFF29" s="281">
        <v>1</v>
      </c>
      <c r="MFG29" s="297">
        <v>0</v>
      </c>
      <c r="MFH29" s="298">
        <f t="shared" si="550"/>
        <v>0</v>
      </c>
      <c r="MFI29" s="1"/>
      <c r="MFJ29" s="299">
        <v>6</v>
      </c>
      <c r="MFK29" s="597">
        <v>14</v>
      </c>
      <c r="MFL29" s="596" t="s">
        <v>85</v>
      </c>
      <c r="MFM29" s="287" t="s">
        <v>32</v>
      </c>
      <c r="MFN29" s="281">
        <v>1</v>
      </c>
      <c r="MFO29" s="297">
        <v>0</v>
      </c>
      <c r="MFP29" s="298">
        <f t="shared" si="550"/>
        <v>0</v>
      </c>
      <c r="MFQ29" s="1"/>
      <c r="MFR29" s="299">
        <v>6</v>
      </c>
      <c r="MFS29" s="597">
        <v>14</v>
      </c>
      <c r="MFT29" s="596" t="s">
        <v>85</v>
      </c>
      <c r="MFU29" s="287" t="s">
        <v>32</v>
      </c>
      <c r="MFV29" s="281">
        <v>1</v>
      </c>
      <c r="MFW29" s="297">
        <v>0</v>
      </c>
      <c r="MFX29" s="298">
        <f t="shared" si="551"/>
        <v>0</v>
      </c>
      <c r="MFY29" s="1"/>
      <c r="MFZ29" s="299">
        <v>6</v>
      </c>
      <c r="MGA29" s="597">
        <v>14</v>
      </c>
      <c r="MGB29" s="596" t="s">
        <v>85</v>
      </c>
      <c r="MGC29" s="287" t="s">
        <v>32</v>
      </c>
      <c r="MGD29" s="281">
        <v>1</v>
      </c>
      <c r="MGE29" s="297">
        <v>0</v>
      </c>
      <c r="MGF29" s="298">
        <f t="shared" si="551"/>
        <v>0</v>
      </c>
      <c r="MGG29" s="1"/>
      <c r="MGH29" s="299">
        <v>6</v>
      </c>
      <c r="MGI29" s="597">
        <v>14</v>
      </c>
      <c r="MGJ29" s="596" t="s">
        <v>85</v>
      </c>
      <c r="MGK29" s="287" t="s">
        <v>32</v>
      </c>
      <c r="MGL29" s="281">
        <v>1</v>
      </c>
      <c r="MGM29" s="297">
        <v>0</v>
      </c>
      <c r="MGN29" s="298">
        <f t="shared" si="552"/>
        <v>0</v>
      </c>
      <c r="MGO29" s="1"/>
      <c r="MGP29" s="299">
        <v>6</v>
      </c>
      <c r="MGQ29" s="597">
        <v>14</v>
      </c>
      <c r="MGR29" s="596" t="s">
        <v>85</v>
      </c>
      <c r="MGS29" s="287" t="s">
        <v>32</v>
      </c>
      <c r="MGT29" s="281">
        <v>1</v>
      </c>
      <c r="MGU29" s="297">
        <v>0</v>
      </c>
      <c r="MGV29" s="298">
        <f t="shared" si="552"/>
        <v>0</v>
      </c>
      <c r="MGW29" s="1"/>
      <c r="MGX29" s="299">
        <v>6</v>
      </c>
      <c r="MGY29" s="597">
        <v>14</v>
      </c>
      <c r="MGZ29" s="596" t="s">
        <v>85</v>
      </c>
      <c r="MHA29" s="287" t="s">
        <v>32</v>
      </c>
      <c r="MHB29" s="281">
        <v>1</v>
      </c>
      <c r="MHC29" s="297">
        <v>0</v>
      </c>
      <c r="MHD29" s="298">
        <f t="shared" si="553"/>
        <v>0</v>
      </c>
      <c r="MHE29" s="1"/>
      <c r="MHF29" s="299">
        <v>6</v>
      </c>
      <c r="MHG29" s="597">
        <v>14</v>
      </c>
      <c r="MHH29" s="596" t="s">
        <v>85</v>
      </c>
      <c r="MHI29" s="287" t="s">
        <v>32</v>
      </c>
      <c r="MHJ29" s="281">
        <v>1</v>
      </c>
      <c r="MHK29" s="297">
        <v>0</v>
      </c>
      <c r="MHL29" s="298">
        <f t="shared" si="553"/>
        <v>0</v>
      </c>
      <c r="MHM29" s="1"/>
      <c r="MHN29" s="299">
        <v>6</v>
      </c>
      <c r="MHO29" s="597">
        <v>14</v>
      </c>
      <c r="MHP29" s="596" t="s">
        <v>85</v>
      </c>
      <c r="MHQ29" s="287" t="s">
        <v>32</v>
      </c>
      <c r="MHR29" s="281">
        <v>1</v>
      </c>
      <c r="MHS29" s="297">
        <v>0</v>
      </c>
      <c r="MHT29" s="298">
        <f t="shared" si="554"/>
        <v>0</v>
      </c>
      <c r="MHU29" s="1"/>
      <c r="MHV29" s="299">
        <v>6</v>
      </c>
      <c r="MHW29" s="597">
        <v>14</v>
      </c>
      <c r="MHX29" s="596" t="s">
        <v>85</v>
      </c>
      <c r="MHY29" s="287" t="s">
        <v>32</v>
      </c>
      <c r="MHZ29" s="281">
        <v>1</v>
      </c>
      <c r="MIA29" s="297">
        <v>0</v>
      </c>
      <c r="MIB29" s="298">
        <f t="shared" si="554"/>
        <v>0</v>
      </c>
      <c r="MIC29" s="1"/>
      <c r="MID29" s="299">
        <v>6</v>
      </c>
      <c r="MIE29" s="597">
        <v>14</v>
      </c>
      <c r="MIF29" s="596" t="s">
        <v>85</v>
      </c>
      <c r="MIG29" s="287" t="s">
        <v>32</v>
      </c>
      <c r="MIH29" s="281">
        <v>1</v>
      </c>
      <c r="MII29" s="297">
        <v>0</v>
      </c>
      <c r="MIJ29" s="298">
        <f t="shared" si="555"/>
        <v>0</v>
      </c>
      <c r="MIK29" s="1"/>
      <c r="MIL29" s="299">
        <v>6</v>
      </c>
      <c r="MIM29" s="597">
        <v>14</v>
      </c>
      <c r="MIN29" s="596" t="s">
        <v>85</v>
      </c>
      <c r="MIO29" s="287" t="s">
        <v>32</v>
      </c>
      <c r="MIP29" s="281">
        <v>1</v>
      </c>
      <c r="MIQ29" s="297">
        <v>0</v>
      </c>
      <c r="MIR29" s="298">
        <f t="shared" si="555"/>
        <v>0</v>
      </c>
      <c r="MIS29" s="1"/>
      <c r="MIT29" s="299">
        <v>6</v>
      </c>
      <c r="MIU29" s="597">
        <v>14</v>
      </c>
      <c r="MIV29" s="596" t="s">
        <v>85</v>
      </c>
      <c r="MIW29" s="287" t="s">
        <v>32</v>
      </c>
      <c r="MIX29" s="281">
        <v>1</v>
      </c>
      <c r="MIY29" s="297">
        <v>0</v>
      </c>
      <c r="MIZ29" s="298">
        <f t="shared" si="556"/>
        <v>0</v>
      </c>
      <c r="MJA29" s="1"/>
      <c r="MJB29" s="299">
        <v>6</v>
      </c>
      <c r="MJC29" s="597">
        <v>14</v>
      </c>
      <c r="MJD29" s="596" t="s">
        <v>85</v>
      </c>
      <c r="MJE29" s="287" t="s">
        <v>32</v>
      </c>
      <c r="MJF29" s="281">
        <v>1</v>
      </c>
      <c r="MJG29" s="297">
        <v>0</v>
      </c>
      <c r="MJH29" s="298">
        <f t="shared" si="556"/>
        <v>0</v>
      </c>
      <c r="MJI29" s="1"/>
      <c r="MJJ29" s="299">
        <v>6</v>
      </c>
      <c r="MJK29" s="597">
        <v>14</v>
      </c>
      <c r="MJL29" s="596" t="s">
        <v>85</v>
      </c>
      <c r="MJM29" s="287" t="s">
        <v>32</v>
      </c>
      <c r="MJN29" s="281">
        <v>1</v>
      </c>
      <c r="MJO29" s="297">
        <v>0</v>
      </c>
      <c r="MJP29" s="298">
        <f t="shared" si="557"/>
        <v>0</v>
      </c>
      <c r="MJQ29" s="1"/>
      <c r="MJR29" s="299">
        <v>6</v>
      </c>
      <c r="MJS29" s="597">
        <v>14</v>
      </c>
      <c r="MJT29" s="596" t="s">
        <v>85</v>
      </c>
      <c r="MJU29" s="287" t="s">
        <v>32</v>
      </c>
      <c r="MJV29" s="281">
        <v>1</v>
      </c>
      <c r="MJW29" s="297">
        <v>0</v>
      </c>
      <c r="MJX29" s="298">
        <f t="shared" si="557"/>
        <v>0</v>
      </c>
      <c r="MJY29" s="1"/>
      <c r="MJZ29" s="299">
        <v>6</v>
      </c>
      <c r="MKA29" s="597">
        <v>14</v>
      </c>
      <c r="MKB29" s="596" t="s">
        <v>85</v>
      </c>
      <c r="MKC29" s="287" t="s">
        <v>32</v>
      </c>
      <c r="MKD29" s="281">
        <v>1</v>
      </c>
      <c r="MKE29" s="297">
        <v>0</v>
      </c>
      <c r="MKF29" s="298">
        <f t="shared" si="558"/>
        <v>0</v>
      </c>
      <c r="MKG29" s="1"/>
      <c r="MKH29" s="299">
        <v>6</v>
      </c>
      <c r="MKI29" s="597">
        <v>14</v>
      </c>
      <c r="MKJ29" s="596" t="s">
        <v>85</v>
      </c>
      <c r="MKK29" s="287" t="s">
        <v>32</v>
      </c>
      <c r="MKL29" s="281">
        <v>1</v>
      </c>
      <c r="MKM29" s="297">
        <v>0</v>
      </c>
      <c r="MKN29" s="298">
        <f t="shared" si="558"/>
        <v>0</v>
      </c>
      <c r="MKO29" s="1"/>
      <c r="MKP29" s="299">
        <v>6</v>
      </c>
      <c r="MKQ29" s="597">
        <v>14</v>
      </c>
      <c r="MKR29" s="596" t="s">
        <v>85</v>
      </c>
      <c r="MKS29" s="287" t="s">
        <v>32</v>
      </c>
      <c r="MKT29" s="281">
        <v>1</v>
      </c>
      <c r="MKU29" s="297">
        <v>0</v>
      </c>
      <c r="MKV29" s="298">
        <f t="shared" si="559"/>
        <v>0</v>
      </c>
      <c r="MKW29" s="1"/>
      <c r="MKX29" s="299">
        <v>6</v>
      </c>
      <c r="MKY29" s="597">
        <v>14</v>
      </c>
      <c r="MKZ29" s="596" t="s">
        <v>85</v>
      </c>
      <c r="MLA29" s="287" t="s">
        <v>32</v>
      </c>
      <c r="MLB29" s="281">
        <v>1</v>
      </c>
      <c r="MLC29" s="297">
        <v>0</v>
      </c>
      <c r="MLD29" s="298">
        <f t="shared" si="559"/>
        <v>0</v>
      </c>
      <c r="MLE29" s="1"/>
      <c r="MLF29" s="299">
        <v>6</v>
      </c>
      <c r="MLG29" s="597">
        <v>14</v>
      </c>
      <c r="MLH29" s="596" t="s">
        <v>85</v>
      </c>
      <c r="MLI29" s="287" t="s">
        <v>32</v>
      </c>
      <c r="MLJ29" s="281">
        <v>1</v>
      </c>
      <c r="MLK29" s="297">
        <v>0</v>
      </c>
      <c r="MLL29" s="298">
        <f t="shared" si="560"/>
        <v>0</v>
      </c>
      <c r="MLM29" s="1"/>
      <c r="MLN29" s="299">
        <v>6</v>
      </c>
      <c r="MLO29" s="597">
        <v>14</v>
      </c>
      <c r="MLP29" s="596" t="s">
        <v>85</v>
      </c>
      <c r="MLQ29" s="287" t="s">
        <v>32</v>
      </c>
      <c r="MLR29" s="281">
        <v>1</v>
      </c>
      <c r="MLS29" s="297">
        <v>0</v>
      </c>
      <c r="MLT29" s="298">
        <f t="shared" si="560"/>
        <v>0</v>
      </c>
      <c r="MLU29" s="1"/>
      <c r="MLV29" s="299">
        <v>6</v>
      </c>
      <c r="MLW29" s="597">
        <v>14</v>
      </c>
      <c r="MLX29" s="596" t="s">
        <v>85</v>
      </c>
      <c r="MLY29" s="287" t="s">
        <v>32</v>
      </c>
      <c r="MLZ29" s="281">
        <v>1</v>
      </c>
      <c r="MMA29" s="297">
        <v>0</v>
      </c>
      <c r="MMB29" s="298">
        <f t="shared" si="561"/>
        <v>0</v>
      </c>
      <c r="MMC29" s="1"/>
      <c r="MMD29" s="299">
        <v>6</v>
      </c>
      <c r="MME29" s="597">
        <v>14</v>
      </c>
      <c r="MMF29" s="596" t="s">
        <v>85</v>
      </c>
      <c r="MMG29" s="287" t="s">
        <v>32</v>
      </c>
      <c r="MMH29" s="281">
        <v>1</v>
      </c>
      <c r="MMI29" s="297">
        <v>0</v>
      </c>
      <c r="MMJ29" s="298">
        <f t="shared" si="561"/>
        <v>0</v>
      </c>
      <c r="MMK29" s="1"/>
      <c r="MML29" s="299">
        <v>6</v>
      </c>
      <c r="MMM29" s="597">
        <v>14</v>
      </c>
      <c r="MMN29" s="596" t="s">
        <v>85</v>
      </c>
      <c r="MMO29" s="287" t="s">
        <v>32</v>
      </c>
      <c r="MMP29" s="281">
        <v>1</v>
      </c>
      <c r="MMQ29" s="297">
        <v>0</v>
      </c>
      <c r="MMR29" s="298">
        <f t="shared" si="562"/>
        <v>0</v>
      </c>
      <c r="MMS29" s="1"/>
      <c r="MMT29" s="299">
        <v>6</v>
      </c>
      <c r="MMU29" s="597">
        <v>14</v>
      </c>
      <c r="MMV29" s="596" t="s">
        <v>85</v>
      </c>
      <c r="MMW29" s="287" t="s">
        <v>32</v>
      </c>
      <c r="MMX29" s="281">
        <v>1</v>
      </c>
      <c r="MMY29" s="297">
        <v>0</v>
      </c>
      <c r="MMZ29" s="298">
        <f t="shared" si="562"/>
        <v>0</v>
      </c>
      <c r="MNA29" s="1"/>
      <c r="MNB29" s="299">
        <v>6</v>
      </c>
      <c r="MNC29" s="597">
        <v>14</v>
      </c>
      <c r="MND29" s="596" t="s">
        <v>85</v>
      </c>
      <c r="MNE29" s="287" t="s">
        <v>32</v>
      </c>
      <c r="MNF29" s="281">
        <v>1</v>
      </c>
      <c r="MNG29" s="297">
        <v>0</v>
      </c>
      <c r="MNH29" s="298">
        <f t="shared" si="563"/>
        <v>0</v>
      </c>
      <c r="MNI29" s="1"/>
      <c r="MNJ29" s="299">
        <v>6</v>
      </c>
      <c r="MNK29" s="597">
        <v>14</v>
      </c>
      <c r="MNL29" s="596" t="s">
        <v>85</v>
      </c>
      <c r="MNM29" s="287" t="s">
        <v>32</v>
      </c>
      <c r="MNN29" s="281">
        <v>1</v>
      </c>
      <c r="MNO29" s="297">
        <v>0</v>
      </c>
      <c r="MNP29" s="298">
        <f t="shared" si="563"/>
        <v>0</v>
      </c>
      <c r="MNQ29" s="1"/>
      <c r="MNR29" s="299">
        <v>6</v>
      </c>
      <c r="MNS29" s="597">
        <v>14</v>
      </c>
      <c r="MNT29" s="596" t="s">
        <v>85</v>
      </c>
      <c r="MNU29" s="287" t="s">
        <v>32</v>
      </c>
      <c r="MNV29" s="281">
        <v>1</v>
      </c>
      <c r="MNW29" s="297">
        <v>0</v>
      </c>
      <c r="MNX29" s="298">
        <f t="shared" si="564"/>
        <v>0</v>
      </c>
      <c r="MNY29" s="1"/>
      <c r="MNZ29" s="299">
        <v>6</v>
      </c>
      <c r="MOA29" s="597">
        <v>14</v>
      </c>
      <c r="MOB29" s="596" t="s">
        <v>85</v>
      </c>
      <c r="MOC29" s="287" t="s">
        <v>32</v>
      </c>
      <c r="MOD29" s="281">
        <v>1</v>
      </c>
      <c r="MOE29" s="297">
        <v>0</v>
      </c>
      <c r="MOF29" s="298">
        <f t="shared" si="564"/>
        <v>0</v>
      </c>
      <c r="MOG29" s="1"/>
      <c r="MOH29" s="299">
        <v>6</v>
      </c>
      <c r="MOI29" s="597">
        <v>14</v>
      </c>
      <c r="MOJ29" s="596" t="s">
        <v>85</v>
      </c>
      <c r="MOK29" s="287" t="s">
        <v>32</v>
      </c>
      <c r="MOL29" s="281">
        <v>1</v>
      </c>
      <c r="MOM29" s="297">
        <v>0</v>
      </c>
      <c r="MON29" s="298">
        <f t="shared" si="565"/>
        <v>0</v>
      </c>
      <c r="MOO29" s="1"/>
      <c r="MOP29" s="299">
        <v>6</v>
      </c>
      <c r="MOQ29" s="597">
        <v>14</v>
      </c>
      <c r="MOR29" s="596" t="s">
        <v>85</v>
      </c>
      <c r="MOS29" s="287" t="s">
        <v>32</v>
      </c>
      <c r="MOT29" s="281">
        <v>1</v>
      </c>
      <c r="MOU29" s="297">
        <v>0</v>
      </c>
      <c r="MOV29" s="298">
        <f t="shared" si="565"/>
        <v>0</v>
      </c>
      <c r="MOW29" s="1"/>
      <c r="MOX29" s="299">
        <v>6</v>
      </c>
      <c r="MOY29" s="597">
        <v>14</v>
      </c>
      <c r="MOZ29" s="596" t="s">
        <v>85</v>
      </c>
      <c r="MPA29" s="287" t="s">
        <v>32</v>
      </c>
      <c r="MPB29" s="281">
        <v>1</v>
      </c>
      <c r="MPC29" s="297">
        <v>0</v>
      </c>
      <c r="MPD29" s="298">
        <f t="shared" si="566"/>
        <v>0</v>
      </c>
      <c r="MPE29" s="1"/>
      <c r="MPF29" s="299">
        <v>6</v>
      </c>
      <c r="MPG29" s="597">
        <v>14</v>
      </c>
      <c r="MPH29" s="596" t="s">
        <v>85</v>
      </c>
      <c r="MPI29" s="287" t="s">
        <v>32</v>
      </c>
      <c r="MPJ29" s="281">
        <v>1</v>
      </c>
      <c r="MPK29" s="297">
        <v>0</v>
      </c>
      <c r="MPL29" s="298">
        <f t="shared" si="566"/>
        <v>0</v>
      </c>
      <c r="MPM29" s="1"/>
      <c r="MPN29" s="299">
        <v>6</v>
      </c>
      <c r="MPO29" s="597">
        <v>14</v>
      </c>
      <c r="MPP29" s="596" t="s">
        <v>85</v>
      </c>
      <c r="MPQ29" s="287" t="s">
        <v>32</v>
      </c>
      <c r="MPR29" s="281">
        <v>1</v>
      </c>
      <c r="MPS29" s="297">
        <v>0</v>
      </c>
      <c r="MPT29" s="298">
        <f t="shared" si="567"/>
        <v>0</v>
      </c>
      <c r="MPU29" s="1"/>
      <c r="MPV29" s="299">
        <v>6</v>
      </c>
      <c r="MPW29" s="597">
        <v>14</v>
      </c>
      <c r="MPX29" s="596" t="s">
        <v>85</v>
      </c>
      <c r="MPY29" s="287" t="s">
        <v>32</v>
      </c>
      <c r="MPZ29" s="281">
        <v>1</v>
      </c>
      <c r="MQA29" s="297">
        <v>0</v>
      </c>
      <c r="MQB29" s="298">
        <f t="shared" si="567"/>
        <v>0</v>
      </c>
      <c r="MQC29" s="1"/>
      <c r="MQD29" s="299">
        <v>6</v>
      </c>
      <c r="MQE29" s="597">
        <v>14</v>
      </c>
      <c r="MQF29" s="596" t="s">
        <v>85</v>
      </c>
      <c r="MQG29" s="287" t="s">
        <v>32</v>
      </c>
      <c r="MQH29" s="281">
        <v>1</v>
      </c>
      <c r="MQI29" s="297">
        <v>0</v>
      </c>
      <c r="MQJ29" s="298">
        <f t="shared" si="568"/>
        <v>0</v>
      </c>
      <c r="MQK29" s="1"/>
      <c r="MQL29" s="299">
        <v>6</v>
      </c>
      <c r="MQM29" s="597">
        <v>14</v>
      </c>
      <c r="MQN29" s="596" t="s">
        <v>85</v>
      </c>
      <c r="MQO29" s="287" t="s">
        <v>32</v>
      </c>
      <c r="MQP29" s="281">
        <v>1</v>
      </c>
      <c r="MQQ29" s="297">
        <v>0</v>
      </c>
      <c r="MQR29" s="298">
        <f t="shared" si="568"/>
        <v>0</v>
      </c>
      <c r="MQS29" s="1"/>
      <c r="MQT29" s="299">
        <v>6</v>
      </c>
      <c r="MQU29" s="597">
        <v>14</v>
      </c>
      <c r="MQV29" s="596" t="s">
        <v>85</v>
      </c>
      <c r="MQW29" s="287" t="s">
        <v>32</v>
      </c>
      <c r="MQX29" s="281">
        <v>1</v>
      </c>
      <c r="MQY29" s="297">
        <v>0</v>
      </c>
      <c r="MQZ29" s="298">
        <f t="shared" si="569"/>
        <v>0</v>
      </c>
      <c r="MRA29" s="1"/>
      <c r="MRB29" s="299">
        <v>6</v>
      </c>
      <c r="MRC29" s="597">
        <v>14</v>
      </c>
      <c r="MRD29" s="596" t="s">
        <v>85</v>
      </c>
      <c r="MRE29" s="287" t="s">
        <v>32</v>
      </c>
      <c r="MRF29" s="281">
        <v>1</v>
      </c>
      <c r="MRG29" s="297">
        <v>0</v>
      </c>
      <c r="MRH29" s="298">
        <f t="shared" si="569"/>
        <v>0</v>
      </c>
      <c r="MRI29" s="1"/>
      <c r="MRJ29" s="299">
        <v>6</v>
      </c>
      <c r="MRK29" s="597">
        <v>14</v>
      </c>
      <c r="MRL29" s="596" t="s">
        <v>85</v>
      </c>
      <c r="MRM29" s="287" t="s">
        <v>32</v>
      </c>
      <c r="MRN29" s="281">
        <v>1</v>
      </c>
      <c r="MRO29" s="297">
        <v>0</v>
      </c>
      <c r="MRP29" s="298">
        <f t="shared" si="570"/>
        <v>0</v>
      </c>
      <c r="MRQ29" s="1"/>
      <c r="MRR29" s="299">
        <v>6</v>
      </c>
      <c r="MRS29" s="597">
        <v>14</v>
      </c>
      <c r="MRT29" s="596" t="s">
        <v>85</v>
      </c>
      <c r="MRU29" s="287" t="s">
        <v>32</v>
      </c>
      <c r="MRV29" s="281">
        <v>1</v>
      </c>
      <c r="MRW29" s="297">
        <v>0</v>
      </c>
      <c r="MRX29" s="298">
        <f t="shared" si="570"/>
        <v>0</v>
      </c>
      <c r="MRY29" s="1"/>
      <c r="MRZ29" s="299">
        <v>6</v>
      </c>
      <c r="MSA29" s="597">
        <v>14</v>
      </c>
      <c r="MSB29" s="596" t="s">
        <v>85</v>
      </c>
      <c r="MSC29" s="287" t="s">
        <v>32</v>
      </c>
      <c r="MSD29" s="281">
        <v>1</v>
      </c>
      <c r="MSE29" s="297">
        <v>0</v>
      </c>
      <c r="MSF29" s="298">
        <f t="shared" si="571"/>
        <v>0</v>
      </c>
      <c r="MSG29" s="1"/>
      <c r="MSH29" s="299">
        <v>6</v>
      </c>
      <c r="MSI29" s="597">
        <v>14</v>
      </c>
      <c r="MSJ29" s="596" t="s">
        <v>85</v>
      </c>
      <c r="MSK29" s="287" t="s">
        <v>32</v>
      </c>
      <c r="MSL29" s="281">
        <v>1</v>
      </c>
      <c r="MSM29" s="297">
        <v>0</v>
      </c>
      <c r="MSN29" s="298">
        <f t="shared" si="571"/>
        <v>0</v>
      </c>
      <c r="MSO29" s="1"/>
      <c r="MSP29" s="299">
        <v>6</v>
      </c>
      <c r="MSQ29" s="597">
        <v>14</v>
      </c>
      <c r="MSR29" s="596" t="s">
        <v>85</v>
      </c>
      <c r="MSS29" s="287" t="s">
        <v>32</v>
      </c>
      <c r="MST29" s="281">
        <v>1</v>
      </c>
      <c r="MSU29" s="297">
        <v>0</v>
      </c>
      <c r="MSV29" s="298">
        <f t="shared" si="572"/>
        <v>0</v>
      </c>
      <c r="MSW29" s="1"/>
      <c r="MSX29" s="299">
        <v>6</v>
      </c>
      <c r="MSY29" s="597">
        <v>14</v>
      </c>
      <c r="MSZ29" s="596" t="s">
        <v>85</v>
      </c>
      <c r="MTA29" s="287" t="s">
        <v>32</v>
      </c>
      <c r="MTB29" s="281">
        <v>1</v>
      </c>
      <c r="MTC29" s="297">
        <v>0</v>
      </c>
      <c r="MTD29" s="298">
        <f t="shared" si="572"/>
        <v>0</v>
      </c>
      <c r="MTE29" s="1"/>
      <c r="MTF29" s="299">
        <v>6</v>
      </c>
      <c r="MTG29" s="597">
        <v>14</v>
      </c>
      <c r="MTH29" s="596" t="s">
        <v>85</v>
      </c>
      <c r="MTI29" s="287" t="s">
        <v>32</v>
      </c>
      <c r="MTJ29" s="281">
        <v>1</v>
      </c>
      <c r="MTK29" s="297">
        <v>0</v>
      </c>
      <c r="MTL29" s="298">
        <f t="shared" si="573"/>
        <v>0</v>
      </c>
      <c r="MTM29" s="1"/>
      <c r="MTN29" s="299">
        <v>6</v>
      </c>
      <c r="MTO29" s="597">
        <v>14</v>
      </c>
      <c r="MTP29" s="596" t="s">
        <v>85</v>
      </c>
      <c r="MTQ29" s="287" t="s">
        <v>32</v>
      </c>
      <c r="MTR29" s="281">
        <v>1</v>
      </c>
      <c r="MTS29" s="297">
        <v>0</v>
      </c>
      <c r="MTT29" s="298">
        <f t="shared" si="573"/>
        <v>0</v>
      </c>
      <c r="MTU29" s="1"/>
      <c r="MTV29" s="299">
        <v>6</v>
      </c>
      <c r="MTW29" s="597">
        <v>14</v>
      </c>
      <c r="MTX29" s="596" t="s">
        <v>85</v>
      </c>
      <c r="MTY29" s="287" t="s">
        <v>32</v>
      </c>
      <c r="MTZ29" s="281">
        <v>1</v>
      </c>
      <c r="MUA29" s="297">
        <v>0</v>
      </c>
      <c r="MUB29" s="298">
        <f t="shared" si="574"/>
        <v>0</v>
      </c>
      <c r="MUC29" s="1"/>
      <c r="MUD29" s="299">
        <v>6</v>
      </c>
      <c r="MUE29" s="597">
        <v>14</v>
      </c>
      <c r="MUF29" s="596" t="s">
        <v>85</v>
      </c>
      <c r="MUG29" s="287" t="s">
        <v>32</v>
      </c>
      <c r="MUH29" s="281">
        <v>1</v>
      </c>
      <c r="MUI29" s="297">
        <v>0</v>
      </c>
      <c r="MUJ29" s="298">
        <f t="shared" si="574"/>
        <v>0</v>
      </c>
      <c r="MUK29" s="1"/>
      <c r="MUL29" s="299">
        <v>6</v>
      </c>
      <c r="MUM29" s="597">
        <v>14</v>
      </c>
      <c r="MUN29" s="596" t="s">
        <v>85</v>
      </c>
      <c r="MUO29" s="287" t="s">
        <v>32</v>
      </c>
      <c r="MUP29" s="281">
        <v>1</v>
      </c>
      <c r="MUQ29" s="297">
        <v>0</v>
      </c>
      <c r="MUR29" s="298">
        <f t="shared" si="575"/>
        <v>0</v>
      </c>
      <c r="MUS29" s="1"/>
      <c r="MUT29" s="299">
        <v>6</v>
      </c>
      <c r="MUU29" s="597">
        <v>14</v>
      </c>
      <c r="MUV29" s="596" t="s">
        <v>85</v>
      </c>
      <c r="MUW29" s="287" t="s">
        <v>32</v>
      </c>
      <c r="MUX29" s="281">
        <v>1</v>
      </c>
      <c r="MUY29" s="297">
        <v>0</v>
      </c>
      <c r="MUZ29" s="298">
        <f t="shared" si="575"/>
        <v>0</v>
      </c>
      <c r="MVA29" s="1"/>
      <c r="MVB29" s="299">
        <v>6</v>
      </c>
      <c r="MVC29" s="597">
        <v>14</v>
      </c>
      <c r="MVD29" s="596" t="s">
        <v>85</v>
      </c>
      <c r="MVE29" s="287" t="s">
        <v>32</v>
      </c>
      <c r="MVF29" s="281">
        <v>1</v>
      </c>
      <c r="MVG29" s="297">
        <v>0</v>
      </c>
      <c r="MVH29" s="298">
        <f t="shared" si="576"/>
        <v>0</v>
      </c>
      <c r="MVI29" s="1"/>
      <c r="MVJ29" s="299">
        <v>6</v>
      </c>
      <c r="MVK29" s="597">
        <v>14</v>
      </c>
      <c r="MVL29" s="596" t="s">
        <v>85</v>
      </c>
      <c r="MVM29" s="287" t="s">
        <v>32</v>
      </c>
      <c r="MVN29" s="281">
        <v>1</v>
      </c>
      <c r="MVO29" s="297">
        <v>0</v>
      </c>
      <c r="MVP29" s="298">
        <f t="shared" si="576"/>
        <v>0</v>
      </c>
      <c r="MVQ29" s="1"/>
      <c r="MVR29" s="299">
        <v>6</v>
      </c>
      <c r="MVS29" s="597">
        <v>14</v>
      </c>
      <c r="MVT29" s="596" t="s">
        <v>85</v>
      </c>
      <c r="MVU29" s="287" t="s">
        <v>32</v>
      </c>
      <c r="MVV29" s="281">
        <v>1</v>
      </c>
      <c r="MVW29" s="297">
        <v>0</v>
      </c>
      <c r="MVX29" s="298">
        <f t="shared" si="577"/>
        <v>0</v>
      </c>
      <c r="MVY29" s="1"/>
      <c r="MVZ29" s="299">
        <v>6</v>
      </c>
      <c r="MWA29" s="597">
        <v>14</v>
      </c>
      <c r="MWB29" s="596" t="s">
        <v>85</v>
      </c>
      <c r="MWC29" s="287" t="s">
        <v>32</v>
      </c>
      <c r="MWD29" s="281">
        <v>1</v>
      </c>
      <c r="MWE29" s="297">
        <v>0</v>
      </c>
      <c r="MWF29" s="298">
        <f t="shared" si="577"/>
        <v>0</v>
      </c>
      <c r="MWG29" s="1"/>
      <c r="MWH29" s="299">
        <v>6</v>
      </c>
      <c r="MWI29" s="597">
        <v>14</v>
      </c>
      <c r="MWJ29" s="596" t="s">
        <v>85</v>
      </c>
      <c r="MWK29" s="287" t="s">
        <v>32</v>
      </c>
      <c r="MWL29" s="281">
        <v>1</v>
      </c>
      <c r="MWM29" s="297">
        <v>0</v>
      </c>
      <c r="MWN29" s="298">
        <f t="shared" si="578"/>
        <v>0</v>
      </c>
      <c r="MWO29" s="1"/>
      <c r="MWP29" s="299">
        <v>6</v>
      </c>
      <c r="MWQ29" s="597">
        <v>14</v>
      </c>
      <c r="MWR29" s="596" t="s">
        <v>85</v>
      </c>
      <c r="MWS29" s="287" t="s">
        <v>32</v>
      </c>
      <c r="MWT29" s="281">
        <v>1</v>
      </c>
      <c r="MWU29" s="297">
        <v>0</v>
      </c>
      <c r="MWV29" s="298">
        <f t="shared" si="578"/>
        <v>0</v>
      </c>
      <c r="MWW29" s="1"/>
      <c r="MWX29" s="299">
        <v>6</v>
      </c>
      <c r="MWY29" s="597">
        <v>14</v>
      </c>
      <c r="MWZ29" s="596" t="s">
        <v>85</v>
      </c>
      <c r="MXA29" s="287" t="s">
        <v>32</v>
      </c>
      <c r="MXB29" s="281">
        <v>1</v>
      </c>
      <c r="MXC29" s="297">
        <v>0</v>
      </c>
      <c r="MXD29" s="298">
        <f t="shared" si="579"/>
        <v>0</v>
      </c>
      <c r="MXE29" s="1"/>
      <c r="MXF29" s="299">
        <v>6</v>
      </c>
      <c r="MXG29" s="597">
        <v>14</v>
      </c>
      <c r="MXH29" s="596" t="s">
        <v>85</v>
      </c>
      <c r="MXI29" s="287" t="s">
        <v>32</v>
      </c>
      <c r="MXJ29" s="281">
        <v>1</v>
      </c>
      <c r="MXK29" s="297">
        <v>0</v>
      </c>
      <c r="MXL29" s="298">
        <f t="shared" si="579"/>
        <v>0</v>
      </c>
      <c r="MXM29" s="1"/>
      <c r="MXN29" s="299">
        <v>6</v>
      </c>
      <c r="MXO29" s="597">
        <v>14</v>
      </c>
      <c r="MXP29" s="596" t="s">
        <v>85</v>
      </c>
      <c r="MXQ29" s="287" t="s">
        <v>32</v>
      </c>
      <c r="MXR29" s="281">
        <v>1</v>
      </c>
      <c r="MXS29" s="297">
        <v>0</v>
      </c>
      <c r="MXT29" s="298">
        <f t="shared" si="580"/>
        <v>0</v>
      </c>
      <c r="MXU29" s="1"/>
      <c r="MXV29" s="299">
        <v>6</v>
      </c>
      <c r="MXW29" s="597">
        <v>14</v>
      </c>
      <c r="MXX29" s="596" t="s">
        <v>85</v>
      </c>
      <c r="MXY29" s="287" t="s">
        <v>32</v>
      </c>
      <c r="MXZ29" s="281">
        <v>1</v>
      </c>
      <c r="MYA29" s="297">
        <v>0</v>
      </c>
      <c r="MYB29" s="298">
        <f t="shared" si="580"/>
        <v>0</v>
      </c>
      <c r="MYC29" s="1"/>
      <c r="MYD29" s="299">
        <v>6</v>
      </c>
      <c r="MYE29" s="597">
        <v>14</v>
      </c>
      <c r="MYF29" s="596" t="s">
        <v>85</v>
      </c>
      <c r="MYG29" s="287" t="s">
        <v>32</v>
      </c>
      <c r="MYH29" s="281">
        <v>1</v>
      </c>
      <c r="MYI29" s="297">
        <v>0</v>
      </c>
      <c r="MYJ29" s="298">
        <f t="shared" si="581"/>
        <v>0</v>
      </c>
      <c r="MYK29" s="1"/>
      <c r="MYL29" s="299">
        <v>6</v>
      </c>
      <c r="MYM29" s="597">
        <v>14</v>
      </c>
      <c r="MYN29" s="596" t="s">
        <v>85</v>
      </c>
      <c r="MYO29" s="287" t="s">
        <v>32</v>
      </c>
      <c r="MYP29" s="281">
        <v>1</v>
      </c>
      <c r="MYQ29" s="297">
        <v>0</v>
      </c>
      <c r="MYR29" s="298">
        <f t="shared" si="581"/>
        <v>0</v>
      </c>
      <c r="MYS29" s="1"/>
      <c r="MYT29" s="299">
        <v>6</v>
      </c>
      <c r="MYU29" s="597">
        <v>14</v>
      </c>
      <c r="MYV29" s="596" t="s">
        <v>85</v>
      </c>
      <c r="MYW29" s="287" t="s">
        <v>32</v>
      </c>
      <c r="MYX29" s="281">
        <v>1</v>
      </c>
      <c r="MYY29" s="297">
        <v>0</v>
      </c>
      <c r="MYZ29" s="298">
        <f t="shared" si="582"/>
        <v>0</v>
      </c>
      <c r="MZA29" s="1"/>
      <c r="MZB29" s="299">
        <v>6</v>
      </c>
      <c r="MZC29" s="597">
        <v>14</v>
      </c>
      <c r="MZD29" s="596" t="s">
        <v>85</v>
      </c>
      <c r="MZE29" s="287" t="s">
        <v>32</v>
      </c>
      <c r="MZF29" s="281">
        <v>1</v>
      </c>
      <c r="MZG29" s="297">
        <v>0</v>
      </c>
      <c r="MZH29" s="298">
        <f t="shared" si="582"/>
        <v>0</v>
      </c>
      <c r="MZI29" s="1"/>
      <c r="MZJ29" s="299">
        <v>6</v>
      </c>
      <c r="MZK29" s="597">
        <v>14</v>
      </c>
      <c r="MZL29" s="596" t="s">
        <v>85</v>
      </c>
      <c r="MZM29" s="287" t="s">
        <v>32</v>
      </c>
      <c r="MZN29" s="281">
        <v>1</v>
      </c>
      <c r="MZO29" s="297">
        <v>0</v>
      </c>
      <c r="MZP29" s="298">
        <f t="shared" si="583"/>
        <v>0</v>
      </c>
      <c r="MZQ29" s="1"/>
      <c r="MZR29" s="299">
        <v>6</v>
      </c>
      <c r="MZS29" s="597">
        <v>14</v>
      </c>
      <c r="MZT29" s="596" t="s">
        <v>85</v>
      </c>
      <c r="MZU29" s="287" t="s">
        <v>32</v>
      </c>
      <c r="MZV29" s="281">
        <v>1</v>
      </c>
      <c r="MZW29" s="297">
        <v>0</v>
      </c>
      <c r="MZX29" s="298">
        <f t="shared" si="583"/>
        <v>0</v>
      </c>
      <c r="MZY29" s="1"/>
      <c r="MZZ29" s="299">
        <v>6</v>
      </c>
      <c r="NAA29" s="597">
        <v>14</v>
      </c>
      <c r="NAB29" s="596" t="s">
        <v>85</v>
      </c>
      <c r="NAC29" s="287" t="s">
        <v>32</v>
      </c>
      <c r="NAD29" s="281">
        <v>1</v>
      </c>
      <c r="NAE29" s="297">
        <v>0</v>
      </c>
      <c r="NAF29" s="298">
        <f t="shared" si="584"/>
        <v>0</v>
      </c>
      <c r="NAG29" s="1"/>
      <c r="NAH29" s="299">
        <v>6</v>
      </c>
      <c r="NAI29" s="597">
        <v>14</v>
      </c>
      <c r="NAJ29" s="596" t="s">
        <v>85</v>
      </c>
      <c r="NAK29" s="287" t="s">
        <v>32</v>
      </c>
      <c r="NAL29" s="281">
        <v>1</v>
      </c>
      <c r="NAM29" s="297">
        <v>0</v>
      </c>
      <c r="NAN29" s="298">
        <f t="shared" si="584"/>
        <v>0</v>
      </c>
      <c r="NAO29" s="1"/>
      <c r="NAP29" s="299">
        <v>6</v>
      </c>
      <c r="NAQ29" s="597">
        <v>14</v>
      </c>
      <c r="NAR29" s="596" t="s">
        <v>85</v>
      </c>
      <c r="NAS29" s="287" t="s">
        <v>32</v>
      </c>
      <c r="NAT29" s="281">
        <v>1</v>
      </c>
      <c r="NAU29" s="297">
        <v>0</v>
      </c>
      <c r="NAV29" s="298">
        <f t="shared" si="585"/>
        <v>0</v>
      </c>
      <c r="NAW29" s="1"/>
      <c r="NAX29" s="299">
        <v>6</v>
      </c>
      <c r="NAY29" s="597">
        <v>14</v>
      </c>
      <c r="NAZ29" s="596" t="s">
        <v>85</v>
      </c>
      <c r="NBA29" s="287" t="s">
        <v>32</v>
      </c>
      <c r="NBB29" s="281">
        <v>1</v>
      </c>
      <c r="NBC29" s="297">
        <v>0</v>
      </c>
      <c r="NBD29" s="298">
        <f t="shared" si="585"/>
        <v>0</v>
      </c>
      <c r="NBE29" s="1"/>
      <c r="NBF29" s="299">
        <v>6</v>
      </c>
      <c r="NBG29" s="597">
        <v>14</v>
      </c>
      <c r="NBH29" s="596" t="s">
        <v>85</v>
      </c>
      <c r="NBI29" s="287" t="s">
        <v>32</v>
      </c>
      <c r="NBJ29" s="281">
        <v>1</v>
      </c>
      <c r="NBK29" s="297">
        <v>0</v>
      </c>
      <c r="NBL29" s="298">
        <f t="shared" si="586"/>
        <v>0</v>
      </c>
      <c r="NBM29" s="1"/>
      <c r="NBN29" s="299">
        <v>6</v>
      </c>
      <c r="NBO29" s="597">
        <v>14</v>
      </c>
      <c r="NBP29" s="596" t="s">
        <v>85</v>
      </c>
      <c r="NBQ29" s="287" t="s">
        <v>32</v>
      </c>
      <c r="NBR29" s="281">
        <v>1</v>
      </c>
      <c r="NBS29" s="297">
        <v>0</v>
      </c>
      <c r="NBT29" s="298">
        <f t="shared" si="586"/>
        <v>0</v>
      </c>
      <c r="NBU29" s="1"/>
      <c r="NBV29" s="299">
        <v>6</v>
      </c>
      <c r="NBW29" s="597">
        <v>14</v>
      </c>
      <c r="NBX29" s="596" t="s">
        <v>85</v>
      </c>
      <c r="NBY29" s="287" t="s">
        <v>32</v>
      </c>
      <c r="NBZ29" s="281">
        <v>1</v>
      </c>
      <c r="NCA29" s="297">
        <v>0</v>
      </c>
      <c r="NCB29" s="298">
        <f t="shared" si="587"/>
        <v>0</v>
      </c>
      <c r="NCC29" s="1"/>
      <c r="NCD29" s="299">
        <v>6</v>
      </c>
      <c r="NCE29" s="597">
        <v>14</v>
      </c>
      <c r="NCF29" s="596" t="s">
        <v>85</v>
      </c>
      <c r="NCG29" s="287" t="s">
        <v>32</v>
      </c>
      <c r="NCH29" s="281">
        <v>1</v>
      </c>
      <c r="NCI29" s="297">
        <v>0</v>
      </c>
      <c r="NCJ29" s="298">
        <f t="shared" si="587"/>
        <v>0</v>
      </c>
      <c r="NCK29" s="1"/>
      <c r="NCL29" s="299">
        <v>6</v>
      </c>
      <c r="NCM29" s="597">
        <v>14</v>
      </c>
      <c r="NCN29" s="596" t="s">
        <v>85</v>
      </c>
      <c r="NCO29" s="287" t="s">
        <v>32</v>
      </c>
      <c r="NCP29" s="281">
        <v>1</v>
      </c>
      <c r="NCQ29" s="297">
        <v>0</v>
      </c>
      <c r="NCR29" s="298">
        <f t="shared" si="588"/>
        <v>0</v>
      </c>
      <c r="NCS29" s="1"/>
      <c r="NCT29" s="299">
        <v>6</v>
      </c>
      <c r="NCU29" s="597">
        <v>14</v>
      </c>
      <c r="NCV29" s="596" t="s">
        <v>85</v>
      </c>
      <c r="NCW29" s="287" t="s">
        <v>32</v>
      </c>
      <c r="NCX29" s="281">
        <v>1</v>
      </c>
      <c r="NCY29" s="297">
        <v>0</v>
      </c>
      <c r="NCZ29" s="298">
        <f t="shared" si="588"/>
        <v>0</v>
      </c>
      <c r="NDA29" s="1"/>
      <c r="NDB29" s="299">
        <v>6</v>
      </c>
      <c r="NDC29" s="597">
        <v>14</v>
      </c>
      <c r="NDD29" s="596" t="s">
        <v>85</v>
      </c>
      <c r="NDE29" s="287" t="s">
        <v>32</v>
      </c>
      <c r="NDF29" s="281">
        <v>1</v>
      </c>
      <c r="NDG29" s="297">
        <v>0</v>
      </c>
      <c r="NDH29" s="298">
        <f t="shared" si="589"/>
        <v>0</v>
      </c>
      <c r="NDI29" s="1"/>
      <c r="NDJ29" s="299">
        <v>6</v>
      </c>
      <c r="NDK29" s="597">
        <v>14</v>
      </c>
      <c r="NDL29" s="596" t="s">
        <v>85</v>
      </c>
      <c r="NDM29" s="287" t="s">
        <v>32</v>
      </c>
      <c r="NDN29" s="281">
        <v>1</v>
      </c>
      <c r="NDO29" s="297">
        <v>0</v>
      </c>
      <c r="NDP29" s="298">
        <f t="shared" si="589"/>
        <v>0</v>
      </c>
      <c r="NDQ29" s="1"/>
      <c r="NDR29" s="299">
        <v>6</v>
      </c>
      <c r="NDS29" s="597">
        <v>14</v>
      </c>
      <c r="NDT29" s="596" t="s">
        <v>85</v>
      </c>
      <c r="NDU29" s="287" t="s">
        <v>32</v>
      </c>
      <c r="NDV29" s="281">
        <v>1</v>
      </c>
      <c r="NDW29" s="297">
        <v>0</v>
      </c>
      <c r="NDX29" s="298">
        <f t="shared" si="590"/>
        <v>0</v>
      </c>
      <c r="NDY29" s="1"/>
      <c r="NDZ29" s="299">
        <v>6</v>
      </c>
      <c r="NEA29" s="597">
        <v>14</v>
      </c>
      <c r="NEB29" s="596" t="s">
        <v>85</v>
      </c>
      <c r="NEC29" s="287" t="s">
        <v>32</v>
      </c>
      <c r="NED29" s="281">
        <v>1</v>
      </c>
      <c r="NEE29" s="297">
        <v>0</v>
      </c>
      <c r="NEF29" s="298">
        <f t="shared" si="590"/>
        <v>0</v>
      </c>
      <c r="NEG29" s="1"/>
      <c r="NEH29" s="299">
        <v>6</v>
      </c>
      <c r="NEI29" s="597">
        <v>14</v>
      </c>
      <c r="NEJ29" s="596" t="s">
        <v>85</v>
      </c>
      <c r="NEK29" s="287" t="s">
        <v>32</v>
      </c>
      <c r="NEL29" s="281">
        <v>1</v>
      </c>
      <c r="NEM29" s="297">
        <v>0</v>
      </c>
      <c r="NEN29" s="298">
        <f t="shared" si="591"/>
        <v>0</v>
      </c>
      <c r="NEO29" s="1"/>
      <c r="NEP29" s="299">
        <v>6</v>
      </c>
      <c r="NEQ29" s="597">
        <v>14</v>
      </c>
      <c r="NER29" s="596" t="s">
        <v>85</v>
      </c>
      <c r="NES29" s="287" t="s">
        <v>32</v>
      </c>
      <c r="NET29" s="281">
        <v>1</v>
      </c>
      <c r="NEU29" s="297">
        <v>0</v>
      </c>
      <c r="NEV29" s="298">
        <f t="shared" si="591"/>
        <v>0</v>
      </c>
      <c r="NEW29" s="1"/>
      <c r="NEX29" s="299">
        <v>6</v>
      </c>
      <c r="NEY29" s="597">
        <v>14</v>
      </c>
      <c r="NEZ29" s="596" t="s">
        <v>85</v>
      </c>
      <c r="NFA29" s="287" t="s">
        <v>32</v>
      </c>
      <c r="NFB29" s="281">
        <v>1</v>
      </c>
      <c r="NFC29" s="297">
        <v>0</v>
      </c>
      <c r="NFD29" s="298">
        <f t="shared" si="592"/>
        <v>0</v>
      </c>
      <c r="NFE29" s="1"/>
      <c r="NFF29" s="299">
        <v>6</v>
      </c>
      <c r="NFG29" s="597">
        <v>14</v>
      </c>
      <c r="NFH29" s="596" t="s">
        <v>85</v>
      </c>
      <c r="NFI29" s="287" t="s">
        <v>32</v>
      </c>
      <c r="NFJ29" s="281">
        <v>1</v>
      </c>
      <c r="NFK29" s="297">
        <v>0</v>
      </c>
      <c r="NFL29" s="298">
        <f t="shared" si="592"/>
        <v>0</v>
      </c>
      <c r="NFM29" s="1"/>
      <c r="NFN29" s="299">
        <v>6</v>
      </c>
      <c r="NFO29" s="597">
        <v>14</v>
      </c>
      <c r="NFP29" s="596" t="s">
        <v>85</v>
      </c>
      <c r="NFQ29" s="287" t="s">
        <v>32</v>
      </c>
      <c r="NFR29" s="281">
        <v>1</v>
      </c>
      <c r="NFS29" s="297">
        <v>0</v>
      </c>
      <c r="NFT29" s="298">
        <f t="shared" si="593"/>
        <v>0</v>
      </c>
      <c r="NFU29" s="1"/>
      <c r="NFV29" s="299">
        <v>6</v>
      </c>
      <c r="NFW29" s="597">
        <v>14</v>
      </c>
      <c r="NFX29" s="596" t="s">
        <v>85</v>
      </c>
      <c r="NFY29" s="287" t="s">
        <v>32</v>
      </c>
      <c r="NFZ29" s="281">
        <v>1</v>
      </c>
      <c r="NGA29" s="297">
        <v>0</v>
      </c>
      <c r="NGB29" s="298">
        <f t="shared" si="593"/>
        <v>0</v>
      </c>
      <c r="NGC29" s="1"/>
      <c r="NGD29" s="299">
        <v>6</v>
      </c>
      <c r="NGE29" s="597">
        <v>14</v>
      </c>
      <c r="NGF29" s="596" t="s">
        <v>85</v>
      </c>
      <c r="NGG29" s="287" t="s">
        <v>32</v>
      </c>
      <c r="NGH29" s="281">
        <v>1</v>
      </c>
      <c r="NGI29" s="297">
        <v>0</v>
      </c>
      <c r="NGJ29" s="298">
        <f t="shared" si="594"/>
        <v>0</v>
      </c>
      <c r="NGK29" s="1"/>
      <c r="NGL29" s="299">
        <v>6</v>
      </c>
      <c r="NGM29" s="597">
        <v>14</v>
      </c>
      <c r="NGN29" s="596" t="s">
        <v>85</v>
      </c>
      <c r="NGO29" s="287" t="s">
        <v>32</v>
      </c>
      <c r="NGP29" s="281">
        <v>1</v>
      </c>
      <c r="NGQ29" s="297">
        <v>0</v>
      </c>
      <c r="NGR29" s="298">
        <f t="shared" si="594"/>
        <v>0</v>
      </c>
      <c r="NGS29" s="1"/>
      <c r="NGT29" s="299">
        <v>6</v>
      </c>
      <c r="NGU29" s="597">
        <v>14</v>
      </c>
      <c r="NGV29" s="596" t="s">
        <v>85</v>
      </c>
      <c r="NGW29" s="287" t="s">
        <v>32</v>
      </c>
      <c r="NGX29" s="281">
        <v>1</v>
      </c>
      <c r="NGY29" s="297">
        <v>0</v>
      </c>
      <c r="NGZ29" s="298">
        <f t="shared" si="595"/>
        <v>0</v>
      </c>
      <c r="NHA29" s="1"/>
      <c r="NHB29" s="299">
        <v>6</v>
      </c>
      <c r="NHC29" s="597">
        <v>14</v>
      </c>
      <c r="NHD29" s="596" t="s">
        <v>85</v>
      </c>
      <c r="NHE29" s="287" t="s">
        <v>32</v>
      </c>
      <c r="NHF29" s="281">
        <v>1</v>
      </c>
      <c r="NHG29" s="297">
        <v>0</v>
      </c>
      <c r="NHH29" s="298">
        <f t="shared" si="595"/>
        <v>0</v>
      </c>
      <c r="NHI29" s="1"/>
      <c r="NHJ29" s="299">
        <v>6</v>
      </c>
      <c r="NHK29" s="597">
        <v>14</v>
      </c>
      <c r="NHL29" s="596" t="s">
        <v>85</v>
      </c>
      <c r="NHM29" s="287" t="s">
        <v>32</v>
      </c>
      <c r="NHN29" s="281">
        <v>1</v>
      </c>
      <c r="NHO29" s="297">
        <v>0</v>
      </c>
      <c r="NHP29" s="298">
        <f t="shared" si="596"/>
        <v>0</v>
      </c>
      <c r="NHQ29" s="1"/>
      <c r="NHR29" s="299">
        <v>6</v>
      </c>
      <c r="NHS29" s="597">
        <v>14</v>
      </c>
      <c r="NHT29" s="596" t="s">
        <v>85</v>
      </c>
      <c r="NHU29" s="287" t="s">
        <v>32</v>
      </c>
      <c r="NHV29" s="281">
        <v>1</v>
      </c>
      <c r="NHW29" s="297">
        <v>0</v>
      </c>
      <c r="NHX29" s="298">
        <f t="shared" si="596"/>
        <v>0</v>
      </c>
      <c r="NHY29" s="1"/>
      <c r="NHZ29" s="299">
        <v>6</v>
      </c>
      <c r="NIA29" s="597">
        <v>14</v>
      </c>
      <c r="NIB29" s="596" t="s">
        <v>85</v>
      </c>
      <c r="NIC29" s="287" t="s">
        <v>32</v>
      </c>
      <c r="NID29" s="281">
        <v>1</v>
      </c>
      <c r="NIE29" s="297">
        <v>0</v>
      </c>
      <c r="NIF29" s="298">
        <f t="shared" si="597"/>
        <v>0</v>
      </c>
      <c r="NIG29" s="1"/>
      <c r="NIH29" s="299">
        <v>6</v>
      </c>
      <c r="NII29" s="597">
        <v>14</v>
      </c>
      <c r="NIJ29" s="596" t="s">
        <v>85</v>
      </c>
      <c r="NIK29" s="287" t="s">
        <v>32</v>
      </c>
      <c r="NIL29" s="281">
        <v>1</v>
      </c>
      <c r="NIM29" s="297">
        <v>0</v>
      </c>
      <c r="NIN29" s="298">
        <f t="shared" si="597"/>
        <v>0</v>
      </c>
      <c r="NIO29" s="1"/>
      <c r="NIP29" s="299">
        <v>6</v>
      </c>
      <c r="NIQ29" s="597">
        <v>14</v>
      </c>
      <c r="NIR29" s="596" t="s">
        <v>85</v>
      </c>
      <c r="NIS29" s="287" t="s">
        <v>32</v>
      </c>
      <c r="NIT29" s="281">
        <v>1</v>
      </c>
      <c r="NIU29" s="297">
        <v>0</v>
      </c>
      <c r="NIV29" s="298">
        <f t="shared" si="598"/>
        <v>0</v>
      </c>
      <c r="NIW29" s="1"/>
      <c r="NIX29" s="299">
        <v>6</v>
      </c>
      <c r="NIY29" s="597">
        <v>14</v>
      </c>
      <c r="NIZ29" s="596" t="s">
        <v>85</v>
      </c>
      <c r="NJA29" s="287" t="s">
        <v>32</v>
      </c>
      <c r="NJB29" s="281">
        <v>1</v>
      </c>
      <c r="NJC29" s="297">
        <v>0</v>
      </c>
      <c r="NJD29" s="298">
        <f t="shared" si="598"/>
        <v>0</v>
      </c>
      <c r="NJE29" s="1"/>
      <c r="NJF29" s="299">
        <v>6</v>
      </c>
      <c r="NJG29" s="597">
        <v>14</v>
      </c>
      <c r="NJH29" s="596" t="s">
        <v>85</v>
      </c>
      <c r="NJI29" s="287" t="s">
        <v>32</v>
      </c>
      <c r="NJJ29" s="281">
        <v>1</v>
      </c>
      <c r="NJK29" s="297">
        <v>0</v>
      </c>
      <c r="NJL29" s="298">
        <f t="shared" si="599"/>
        <v>0</v>
      </c>
      <c r="NJM29" s="1"/>
      <c r="NJN29" s="299">
        <v>6</v>
      </c>
      <c r="NJO29" s="597">
        <v>14</v>
      </c>
      <c r="NJP29" s="596" t="s">
        <v>85</v>
      </c>
      <c r="NJQ29" s="287" t="s">
        <v>32</v>
      </c>
      <c r="NJR29" s="281">
        <v>1</v>
      </c>
      <c r="NJS29" s="297">
        <v>0</v>
      </c>
      <c r="NJT29" s="298">
        <f t="shared" si="599"/>
        <v>0</v>
      </c>
      <c r="NJU29" s="1"/>
      <c r="NJV29" s="299">
        <v>6</v>
      </c>
      <c r="NJW29" s="597">
        <v>14</v>
      </c>
      <c r="NJX29" s="596" t="s">
        <v>85</v>
      </c>
      <c r="NJY29" s="287" t="s">
        <v>32</v>
      </c>
      <c r="NJZ29" s="281">
        <v>1</v>
      </c>
      <c r="NKA29" s="297">
        <v>0</v>
      </c>
      <c r="NKB29" s="298">
        <f t="shared" si="600"/>
        <v>0</v>
      </c>
      <c r="NKC29" s="1"/>
      <c r="NKD29" s="299">
        <v>6</v>
      </c>
      <c r="NKE29" s="597">
        <v>14</v>
      </c>
      <c r="NKF29" s="596" t="s">
        <v>85</v>
      </c>
      <c r="NKG29" s="287" t="s">
        <v>32</v>
      </c>
      <c r="NKH29" s="281">
        <v>1</v>
      </c>
      <c r="NKI29" s="297">
        <v>0</v>
      </c>
      <c r="NKJ29" s="298">
        <f t="shared" si="600"/>
        <v>0</v>
      </c>
      <c r="NKK29" s="1"/>
      <c r="NKL29" s="299">
        <v>6</v>
      </c>
      <c r="NKM29" s="597">
        <v>14</v>
      </c>
      <c r="NKN29" s="596" t="s">
        <v>85</v>
      </c>
      <c r="NKO29" s="287" t="s">
        <v>32</v>
      </c>
      <c r="NKP29" s="281">
        <v>1</v>
      </c>
      <c r="NKQ29" s="297">
        <v>0</v>
      </c>
      <c r="NKR29" s="298">
        <f t="shared" si="601"/>
        <v>0</v>
      </c>
      <c r="NKS29" s="1"/>
      <c r="NKT29" s="299">
        <v>6</v>
      </c>
      <c r="NKU29" s="597">
        <v>14</v>
      </c>
      <c r="NKV29" s="596" t="s">
        <v>85</v>
      </c>
      <c r="NKW29" s="287" t="s">
        <v>32</v>
      </c>
      <c r="NKX29" s="281">
        <v>1</v>
      </c>
      <c r="NKY29" s="297">
        <v>0</v>
      </c>
      <c r="NKZ29" s="298">
        <f t="shared" si="601"/>
        <v>0</v>
      </c>
      <c r="NLA29" s="1"/>
      <c r="NLB29" s="299">
        <v>6</v>
      </c>
      <c r="NLC29" s="597">
        <v>14</v>
      </c>
      <c r="NLD29" s="596" t="s">
        <v>85</v>
      </c>
      <c r="NLE29" s="287" t="s">
        <v>32</v>
      </c>
      <c r="NLF29" s="281">
        <v>1</v>
      </c>
      <c r="NLG29" s="297">
        <v>0</v>
      </c>
      <c r="NLH29" s="298">
        <f t="shared" si="602"/>
        <v>0</v>
      </c>
      <c r="NLI29" s="1"/>
      <c r="NLJ29" s="299">
        <v>6</v>
      </c>
      <c r="NLK29" s="597">
        <v>14</v>
      </c>
      <c r="NLL29" s="596" t="s">
        <v>85</v>
      </c>
      <c r="NLM29" s="287" t="s">
        <v>32</v>
      </c>
      <c r="NLN29" s="281">
        <v>1</v>
      </c>
      <c r="NLO29" s="297">
        <v>0</v>
      </c>
      <c r="NLP29" s="298">
        <f t="shared" si="602"/>
        <v>0</v>
      </c>
      <c r="NLQ29" s="1"/>
      <c r="NLR29" s="299">
        <v>6</v>
      </c>
      <c r="NLS29" s="597">
        <v>14</v>
      </c>
      <c r="NLT29" s="596" t="s">
        <v>85</v>
      </c>
      <c r="NLU29" s="287" t="s">
        <v>32</v>
      </c>
      <c r="NLV29" s="281">
        <v>1</v>
      </c>
      <c r="NLW29" s="297">
        <v>0</v>
      </c>
      <c r="NLX29" s="298">
        <f t="shared" si="603"/>
        <v>0</v>
      </c>
      <c r="NLY29" s="1"/>
      <c r="NLZ29" s="299">
        <v>6</v>
      </c>
      <c r="NMA29" s="597">
        <v>14</v>
      </c>
      <c r="NMB29" s="596" t="s">
        <v>85</v>
      </c>
      <c r="NMC29" s="287" t="s">
        <v>32</v>
      </c>
      <c r="NMD29" s="281">
        <v>1</v>
      </c>
      <c r="NME29" s="297">
        <v>0</v>
      </c>
      <c r="NMF29" s="298">
        <f t="shared" si="603"/>
        <v>0</v>
      </c>
      <c r="NMG29" s="1"/>
      <c r="NMH29" s="299">
        <v>6</v>
      </c>
      <c r="NMI29" s="597">
        <v>14</v>
      </c>
      <c r="NMJ29" s="596" t="s">
        <v>85</v>
      </c>
      <c r="NMK29" s="287" t="s">
        <v>32</v>
      </c>
      <c r="NML29" s="281">
        <v>1</v>
      </c>
      <c r="NMM29" s="297">
        <v>0</v>
      </c>
      <c r="NMN29" s="298">
        <f t="shared" si="604"/>
        <v>0</v>
      </c>
      <c r="NMO29" s="1"/>
      <c r="NMP29" s="299">
        <v>6</v>
      </c>
      <c r="NMQ29" s="597">
        <v>14</v>
      </c>
      <c r="NMR29" s="596" t="s">
        <v>85</v>
      </c>
      <c r="NMS29" s="287" t="s">
        <v>32</v>
      </c>
      <c r="NMT29" s="281">
        <v>1</v>
      </c>
      <c r="NMU29" s="297">
        <v>0</v>
      </c>
      <c r="NMV29" s="298">
        <f t="shared" si="604"/>
        <v>0</v>
      </c>
      <c r="NMW29" s="1"/>
      <c r="NMX29" s="299">
        <v>6</v>
      </c>
      <c r="NMY29" s="597">
        <v>14</v>
      </c>
      <c r="NMZ29" s="596" t="s">
        <v>85</v>
      </c>
      <c r="NNA29" s="287" t="s">
        <v>32</v>
      </c>
      <c r="NNB29" s="281">
        <v>1</v>
      </c>
      <c r="NNC29" s="297">
        <v>0</v>
      </c>
      <c r="NND29" s="298">
        <f t="shared" si="605"/>
        <v>0</v>
      </c>
      <c r="NNE29" s="1"/>
      <c r="NNF29" s="299">
        <v>6</v>
      </c>
      <c r="NNG29" s="597">
        <v>14</v>
      </c>
      <c r="NNH29" s="596" t="s">
        <v>85</v>
      </c>
      <c r="NNI29" s="287" t="s">
        <v>32</v>
      </c>
      <c r="NNJ29" s="281">
        <v>1</v>
      </c>
      <c r="NNK29" s="297">
        <v>0</v>
      </c>
      <c r="NNL29" s="298">
        <f t="shared" si="605"/>
        <v>0</v>
      </c>
      <c r="NNM29" s="1"/>
      <c r="NNN29" s="299">
        <v>6</v>
      </c>
      <c r="NNO29" s="597">
        <v>14</v>
      </c>
      <c r="NNP29" s="596" t="s">
        <v>85</v>
      </c>
      <c r="NNQ29" s="287" t="s">
        <v>32</v>
      </c>
      <c r="NNR29" s="281">
        <v>1</v>
      </c>
      <c r="NNS29" s="297">
        <v>0</v>
      </c>
      <c r="NNT29" s="298">
        <f t="shared" si="606"/>
        <v>0</v>
      </c>
      <c r="NNU29" s="1"/>
      <c r="NNV29" s="299">
        <v>6</v>
      </c>
      <c r="NNW29" s="597">
        <v>14</v>
      </c>
      <c r="NNX29" s="596" t="s">
        <v>85</v>
      </c>
      <c r="NNY29" s="287" t="s">
        <v>32</v>
      </c>
      <c r="NNZ29" s="281">
        <v>1</v>
      </c>
      <c r="NOA29" s="297">
        <v>0</v>
      </c>
      <c r="NOB29" s="298">
        <f t="shared" si="606"/>
        <v>0</v>
      </c>
      <c r="NOC29" s="1"/>
      <c r="NOD29" s="299">
        <v>6</v>
      </c>
      <c r="NOE29" s="597">
        <v>14</v>
      </c>
      <c r="NOF29" s="596" t="s">
        <v>85</v>
      </c>
      <c r="NOG29" s="287" t="s">
        <v>32</v>
      </c>
      <c r="NOH29" s="281">
        <v>1</v>
      </c>
      <c r="NOI29" s="297">
        <v>0</v>
      </c>
      <c r="NOJ29" s="298">
        <f t="shared" si="607"/>
        <v>0</v>
      </c>
      <c r="NOK29" s="1"/>
      <c r="NOL29" s="299">
        <v>6</v>
      </c>
      <c r="NOM29" s="597">
        <v>14</v>
      </c>
      <c r="NON29" s="596" t="s">
        <v>85</v>
      </c>
      <c r="NOO29" s="287" t="s">
        <v>32</v>
      </c>
      <c r="NOP29" s="281">
        <v>1</v>
      </c>
      <c r="NOQ29" s="297">
        <v>0</v>
      </c>
      <c r="NOR29" s="298">
        <f t="shared" si="607"/>
        <v>0</v>
      </c>
      <c r="NOS29" s="1"/>
      <c r="NOT29" s="299">
        <v>6</v>
      </c>
      <c r="NOU29" s="597">
        <v>14</v>
      </c>
      <c r="NOV29" s="596" t="s">
        <v>85</v>
      </c>
      <c r="NOW29" s="287" t="s">
        <v>32</v>
      </c>
      <c r="NOX29" s="281">
        <v>1</v>
      </c>
      <c r="NOY29" s="297">
        <v>0</v>
      </c>
      <c r="NOZ29" s="298">
        <f t="shared" si="608"/>
        <v>0</v>
      </c>
      <c r="NPA29" s="1"/>
      <c r="NPB29" s="299">
        <v>6</v>
      </c>
      <c r="NPC29" s="597">
        <v>14</v>
      </c>
      <c r="NPD29" s="596" t="s">
        <v>85</v>
      </c>
      <c r="NPE29" s="287" t="s">
        <v>32</v>
      </c>
      <c r="NPF29" s="281">
        <v>1</v>
      </c>
      <c r="NPG29" s="297">
        <v>0</v>
      </c>
      <c r="NPH29" s="298">
        <f t="shared" si="608"/>
        <v>0</v>
      </c>
      <c r="NPI29" s="1"/>
      <c r="NPJ29" s="299">
        <v>6</v>
      </c>
      <c r="NPK29" s="597">
        <v>14</v>
      </c>
      <c r="NPL29" s="596" t="s">
        <v>85</v>
      </c>
      <c r="NPM29" s="287" t="s">
        <v>32</v>
      </c>
      <c r="NPN29" s="281">
        <v>1</v>
      </c>
      <c r="NPO29" s="297">
        <v>0</v>
      </c>
      <c r="NPP29" s="298">
        <f t="shared" si="609"/>
        <v>0</v>
      </c>
      <c r="NPQ29" s="1"/>
      <c r="NPR29" s="299">
        <v>6</v>
      </c>
      <c r="NPS29" s="597">
        <v>14</v>
      </c>
      <c r="NPT29" s="596" t="s">
        <v>85</v>
      </c>
      <c r="NPU29" s="287" t="s">
        <v>32</v>
      </c>
      <c r="NPV29" s="281">
        <v>1</v>
      </c>
      <c r="NPW29" s="297">
        <v>0</v>
      </c>
      <c r="NPX29" s="298">
        <f t="shared" si="609"/>
        <v>0</v>
      </c>
      <c r="NPY29" s="1"/>
      <c r="NPZ29" s="299">
        <v>6</v>
      </c>
      <c r="NQA29" s="597">
        <v>14</v>
      </c>
      <c r="NQB29" s="596" t="s">
        <v>85</v>
      </c>
      <c r="NQC29" s="287" t="s">
        <v>32</v>
      </c>
      <c r="NQD29" s="281">
        <v>1</v>
      </c>
      <c r="NQE29" s="297">
        <v>0</v>
      </c>
      <c r="NQF29" s="298">
        <f t="shared" si="610"/>
        <v>0</v>
      </c>
      <c r="NQG29" s="1"/>
      <c r="NQH29" s="299">
        <v>6</v>
      </c>
      <c r="NQI29" s="597">
        <v>14</v>
      </c>
      <c r="NQJ29" s="596" t="s">
        <v>85</v>
      </c>
      <c r="NQK29" s="287" t="s">
        <v>32</v>
      </c>
      <c r="NQL29" s="281">
        <v>1</v>
      </c>
      <c r="NQM29" s="297">
        <v>0</v>
      </c>
      <c r="NQN29" s="298">
        <f t="shared" si="610"/>
        <v>0</v>
      </c>
      <c r="NQO29" s="1"/>
      <c r="NQP29" s="299">
        <v>6</v>
      </c>
      <c r="NQQ29" s="597">
        <v>14</v>
      </c>
      <c r="NQR29" s="596" t="s">
        <v>85</v>
      </c>
      <c r="NQS29" s="287" t="s">
        <v>32</v>
      </c>
      <c r="NQT29" s="281">
        <v>1</v>
      </c>
      <c r="NQU29" s="297">
        <v>0</v>
      </c>
      <c r="NQV29" s="298">
        <f t="shared" si="611"/>
        <v>0</v>
      </c>
      <c r="NQW29" s="1"/>
      <c r="NQX29" s="299">
        <v>6</v>
      </c>
      <c r="NQY29" s="597">
        <v>14</v>
      </c>
      <c r="NQZ29" s="596" t="s">
        <v>85</v>
      </c>
      <c r="NRA29" s="287" t="s">
        <v>32</v>
      </c>
      <c r="NRB29" s="281">
        <v>1</v>
      </c>
      <c r="NRC29" s="297">
        <v>0</v>
      </c>
      <c r="NRD29" s="298">
        <f t="shared" si="611"/>
        <v>0</v>
      </c>
      <c r="NRE29" s="1"/>
      <c r="NRF29" s="299">
        <v>6</v>
      </c>
      <c r="NRG29" s="597">
        <v>14</v>
      </c>
      <c r="NRH29" s="596" t="s">
        <v>85</v>
      </c>
      <c r="NRI29" s="287" t="s">
        <v>32</v>
      </c>
      <c r="NRJ29" s="281">
        <v>1</v>
      </c>
      <c r="NRK29" s="297">
        <v>0</v>
      </c>
      <c r="NRL29" s="298">
        <f t="shared" si="612"/>
        <v>0</v>
      </c>
      <c r="NRM29" s="1"/>
      <c r="NRN29" s="299">
        <v>6</v>
      </c>
      <c r="NRO29" s="597">
        <v>14</v>
      </c>
      <c r="NRP29" s="596" t="s">
        <v>85</v>
      </c>
      <c r="NRQ29" s="287" t="s">
        <v>32</v>
      </c>
      <c r="NRR29" s="281">
        <v>1</v>
      </c>
      <c r="NRS29" s="297">
        <v>0</v>
      </c>
      <c r="NRT29" s="298">
        <f t="shared" si="612"/>
        <v>0</v>
      </c>
      <c r="NRU29" s="1"/>
      <c r="NRV29" s="299">
        <v>6</v>
      </c>
      <c r="NRW29" s="597">
        <v>14</v>
      </c>
      <c r="NRX29" s="596" t="s">
        <v>85</v>
      </c>
      <c r="NRY29" s="287" t="s">
        <v>32</v>
      </c>
      <c r="NRZ29" s="281">
        <v>1</v>
      </c>
      <c r="NSA29" s="297">
        <v>0</v>
      </c>
      <c r="NSB29" s="298">
        <f t="shared" si="613"/>
        <v>0</v>
      </c>
      <c r="NSC29" s="1"/>
      <c r="NSD29" s="299">
        <v>6</v>
      </c>
      <c r="NSE29" s="597">
        <v>14</v>
      </c>
      <c r="NSF29" s="596" t="s">
        <v>85</v>
      </c>
      <c r="NSG29" s="287" t="s">
        <v>32</v>
      </c>
      <c r="NSH29" s="281">
        <v>1</v>
      </c>
      <c r="NSI29" s="297">
        <v>0</v>
      </c>
      <c r="NSJ29" s="298">
        <f t="shared" si="613"/>
        <v>0</v>
      </c>
      <c r="NSK29" s="1"/>
      <c r="NSL29" s="299">
        <v>6</v>
      </c>
      <c r="NSM29" s="597">
        <v>14</v>
      </c>
      <c r="NSN29" s="596" t="s">
        <v>85</v>
      </c>
      <c r="NSO29" s="287" t="s">
        <v>32</v>
      </c>
      <c r="NSP29" s="281">
        <v>1</v>
      </c>
      <c r="NSQ29" s="297">
        <v>0</v>
      </c>
      <c r="NSR29" s="298">
        <f t="shared" si="614"/>
        <v>0</v>
      </c>
      <c r="NSS29" s="1"/>
      <c r="NST29" s="299">
        <v>6</v>
      </c>
      <c r="NSU29" s="597">
        <v>14</v>
      </c>
      <c r="NSV29" s="596" t="s">
        <v>85</v>
      </c>
      <c r="NSW29" s="287" t="s">
        <v>32</v>
      </c>
      <c r="NSX29" s="281">
        <v>1</v>
      </c>
      <c r="NSY29" s="297">
        <v>0</v>
      </c>
      <c r="NSZ29" s="298">
        <f t="shared" si="614"/>
        <v>0</v>
      </c>
      <c r="NTA29" s="1"/>
      <c r="NTB29" s="299">
        <v>6</v>
      </c>
      <c r="NTC29" s="597">
        <v>14</v>
      </c>
      <c r="NTD29" s="596" t="s">
        <v>85</v>
      </c>
      <c r="NTE29" s="287" t="s">
        <v>32</v>
      </c>
      <c r="NTF29" s="281">
        <v>1</v>
      </c>
      <c r="NTG29" s="297">
        <v>0</v>
      </c>
      <c r="NTH29" s="298">
        <f t="shared" si="615"/>
        <v>0</v>
      </c>
      <c r="NTI29" s="1"/>
      <c r="NTJ29" s="299">
        <v>6</v>
      </c>
      <c r="NTK29" s="597">
        <v>14</v>
      </c>
      <c r="NTL29" s="596" t="s">
        <v>85</v>
      </c>
      <c r="NTM29" s="287" t="s">
        <v>32</v>
      </c>
      <c r="NTN29" s="281">
        <v>1</v>
      </c>
      <c r="NTO29" s="297">
        <v>0</v>
      </c>
      <c r="NTP29" s="298">
        <f t="shared" si="615"/>
        <v>0</v>
      </c>
      <c r="NTQ29" s="1"/>
      <c r="NTR29" s="299">
        <v>6</v>
      </c>
      <c r="NTS29" s="597">
        <v>14</v>
      </c>
      <c r="NTT29" s="596" t="s">
        <v>85</v>
      </c>
      <c r="NTU29" s="287" t="s">
        <v>32</v>
      </c>
      <c r="NTV29" s="281">
        <v>1</v>
      </c>
      <c r="NTW29" s="297">
        <v>0</v>
      </c>
      <c r="NTX29" s="298">
        <f t="shared" si="616"/>
        <v>0</v>
      </c>
      <c r="NTY29" s="1"/>
      <c r="NTZ29" s="299">
        <v>6</v>
      </c>
      <c r="NUA29" s="597">
        <v>14</v>
      </c>
      <c r="NUB29" s="596" t="s">
        <v>85</v>
      </c>
      <c r="NUC29" s="287" t="s">
        <v>32</v>
      </c>
      <c r="NUD29" s="281">
        <v>1</v>
      </c>
      <c r="NUE29" s="297">
        <v>0</v>
      </c>
      <c r="NUF29" s="298">
        <f t="shared" si="616"/>
        <v>0</v>
      </c>
      <c r="NUG29" s="1"/>
      <c r="NUH29" s="299">
        <v>6</v>
      </c>
      <c r="NUI29" s="597">
        <v>14</v>
      </c>
      <c r="NUJ29" s="596" t="s">
        <v>85</v>
      </c>
      <c r="NUK29" s="287" t="s">
        <v>32</v>
      </c>
      <c r="NUL29" s="281">
        <v>1</v>
      </c>
      <c r="NUM29" s="297">
        <v>0</v>
      </c>
      <c r="NUN29" s="298">
        <f t="shared" si="617"/>
        <v>0</v>
      </c>
      <c r="NUO29" s="1"/>
      <c r="NUP29" s="299">
        <v>6</v>
      </c>
      <c r="NUQ29" s="597">
        <v>14</v>
      </c>
      <c r="NUR29" s="596" t="s">
        <v>85</v>
      </c>
      <c r="NUS29" s="287" t="s">
        <v>32</v>
      </c>
      <c r="NUT29" s="281">
        <v>1</v>
      </c>
      <c r="NUU29" s="297">
        <v>0</v>
      </c>
      <c r="NUV29" s="298">
        <f t="shared" si="617"/>
        <v>0</v>
      </c>
      <c r="NUW29" s="1"/>
      <c r="NUX29" s="299">
        <v>6</v>
      </c>
      <c r="NUY29" s="597">
        <v>14</v>
      </c>
      <c r="NUZ29" s="596" t="s">
        <v>85</v>
      </c>
      <c r="NVA29" s="287" t="s">
        <v>32</v>
      </c>
      <c r="NVB29" s="281">
        <v>1</v>
      </c>
      <c r="NVC29" s="297">
        <v>0</v>
      </c>
      <c r="NVD29" s="298">
        <f t="shared" si="618"/>
        <v>0</v>
      </c>
      <c r="NVE29" s="1"/>
      <c r="NVF29" s="299">
        <v>6</v>
      </c>
      <c r="NVG29" s="597">
        <v>14</v>
      </c>
      <c r="NVH29" s="596" t="s">
        <v>85</v>
      </c>
      <c r="NVI29" s="287" t="s">
        <v>32</v>
      </c>
      <c r="NVJ29" s="281">
        <v>1</v>
      </c>
      <c r="NVK29" s="297">
        <v>0</v>
      </c>
      <c r="NVL29" s="298">
        <f t="shared" si="618"/>
        <v>0</v>
      </c>
      <c r="NVM29" s="1"/>
      <c r="NVN29" s="299">
        <v>6</v>
      </c>
      <c r="NVO29" s="597">
        <v>14</v>
      </c>
      <c r="NVP29" s="596" t="s">
        <v>85</v>
      </c>
      <c r="NVQ29" s="287" t="s">
        <v>32</v>
      </c>
      <c r="NVR29" s="281">
        <v>1</v>
      </c>
      <c r="NVS29" s="297">
        <v>0</v>
      </c>
      <c r="NVT29" s="298">
        <f t="shared" si="619"/>
        <v>0</v>
      </c>
      <c r="NVU29" s="1"/>
      <c r="NVV29" s="299">
        <v>6</v>
      </c>
      <c r="NVW29" s="597">
        <v>14</v>
      </c>
      <c r="NVX29" s="596" t="s">
        <v>85</v>
      </c>
      <c r="NVY29" s="287" t="s">
        <v>32</v>
      </c>
      <c r="NVZ29" s="281">
        <v>1</v>
      </c>
      <c r="NWA29" s="297">
        <v>0</v>
      </c>
      <c r="NWB29" s="298">
        <f t="shared" si="619"/>
        <v>0</v>
      </c>
      <c r="NWC29" s="1"/>
      <c r="NWD29" s="299">
        <v>6</v>
      </c>
      <c r="NWE29" s="597">
        <v>14</v>
      </c>
      <c r="NWF29" s="596" t="s">
        <v>85</v>
      </c>
      <c r="NWG29" s="287" t="s">
        <v>32</v>
      </c>
      <c r="NWH29" s="281">
        <v>1</v>
      </c>
      <c r="NWI29" s="297">
        <v>0</v>
      </c>
      <c r="NWJ29" s="298">
        <f t="shared" si="620"/>
        <v>0</v>
      </c>
      <c r="NWK29" s="1"/>
      <c r="NWL29" s="299">
        <v>6</v>
      </c>
      <c r="NWM29" s="597">
        <v>14</v>
      </c>
      <c r="NWN29" s="596" t="s">
        <v>85</v>
      </c>
      <c r="NWO29" s="287" t="s">
        <v>32</v>
      </c>
      <c r="NWP29" s="281">
        <v>1</v>
      </c>
      <c r="NWQ29" s="297">
        <v>0</v>
      </c>
      <c r="NWR29" s="298">
        <f t="shared" si="620"/>
        <v>0</v>
      </c>
      <c r="NWS29" s="1"/>
      <c r="NWT29" s="299">
        <v>6</v>
      </c>
      <c r="NWU29" s="597">
        <v>14</v>
      </c>
      <c r="NWV29" s="596" t="s">
        <v>85</v>
      </c>
      <c r="NWW29" s="287" t="s">
        <v>32</v>
      </c>
      <c r="NWX29" s="281">
        <v>1</v>
      </c>
      <c r="NWY29" s="297">
        <v>0</v>
      </c>
      <c r="NWZ29" s="298">
        <f t="shared" si="621"/>
        <v>0</v>
      </c>
      <c r="NXA29" s="1"/>
      <c r="NXB29" s="299">
        <v>6</v>
      </c>
      <c r="NXC29" s="597">
        <v>14</v>
      </c>
      <c r="NXD29" s="596" t="s">
        <v>85</v>
      </c>
      <c r="NXE29" s="287" t="s">
        <v>32</v>
      </c>
      <c r="NXF29" s="281">
        <v>1</v>
      </c>
      <c r="NXG29" s="297">
        <v>0</v>
      </c>
      <c r="NXH29" s="298">
        <f t="shared" si="621"/>
        <v>0</v>
      </c>
      <c r="NXI29" s="1"/>
      <c r="NXJ29" s="299">
        <v>6</v>
      </c>
      <c r="NXK29" s="597">
        <v>14</v>
      </c>
      <c r="NXL29" s="596" t="s">
        <v>85</v>
      </c>
      <c r="NXM29" s="287" t="s">
        <v>32</v>
      </c>
      <c r="NXN29" s="281">
        <v>1</v>
      </c>
      <c r="NXO29" s="297">
        <v>0</v>
      </c>
      <c r="NXP29" s="298">
        <f t="shared" si="622"/>
        <v>0</v>
      </c>
      <c r="NXQ29" s="1"/>
      <c r="NXR29" s="299">
        <v>6</v>
      </c>
      <c r="NXS29" s="597">
        <v>14</v>
      </c>
      <c r="NXT29" s="596" t="s">
        <v>85</v>
      </c>
      <c r="NXU29" s="287" t="s">
        <v>32</v>
      </c>
      <c r="NXV29" s="281">
        <v>1</v>
      </c>
      <c r="NXW29" s="297">
        <v>0</v>
      </c>
      <c r="NXX29" s="298">
        <f t="shared" si="622"/>
        <v>0</v>
      </c>
      <c r="NXY29" s="1"/>
      <c r="NXZ29" s="299">
        <v>6</v>
      </c>
      <c r="NYA29" s="597">
        <v>14</v>
      </c>
      <c r="NYB29" s="596" t="s">
        <v>85</v>
      </c>
      <c r="NYC29" s="287" t="s">
        <v>32</v>
      </c>
      <c r="NYD29" s="281">
        <v>1</v>
      </c>
      <c r="NYE29" s="297">
        <v>0</v>
      </c>
      <c r="NYF29" s="298">
        <f t="shared" si="623"/>
        <v>0</v>
      </c>
      <c r="NYG29" s="1"/>
      <c r="NYH29" s="299">
        <v>6</v>
      </c>
      <c r="NYI29" s="597">
        <v>14</v>
      </c>
      <c r="NYJ29" s="596" t="s">
        <v>85</v>
      </c>
      <c r="NYK29" s="287" t="s">
        <v>32</v>
      </c>
      <c r="NYL29" s="281">
        <v>1</v>
      </c>
      <c r="NYM29" s="297">
        <v>0</v>
      </c>
      <c r="NYN29" s="298">
        <f t="shared" si="623"/>
        <v>0</v>
      </c>
      <c r="NYO29" s="1"/>
      <c r="NYP29" s="299">
        <v>6</v>
      </c>
      <c r="NYQ29" s="597">
        <v>14</v>
      </c>
      <c r="NYR29" s="596" t="s">
        <v>85</v>
      </c>
      <c r="NYS29" s="287" t="s">
        <v>32</v>
      </c>
      <c r="NYT29" s="281">
        <v>1</v>
      </c>
      <c r="NYU29" s="297">
        <v>0</v>
      </c>
      <c r="NYV29" s="298">
        <f t="shared" si="624"/>
        <v>0</v>
      </c>
      <c r="NYW29" s="1"/>
      <c r="NYX29" s="299">
        <v>6</v>
      </c>
      <c r="NYY29" s="597">
        <v>14</v>
      </c>
      <c r="NYZ29" s="596" t="s">
        <v>85</v>
      </c>
      <c r="NZA29" s="287" t="s">
        <v>32</v>
      </c>
      <c r="NZB29" s="281">
        <v>1</v>
      </c>
      <c r="NZC29" s="297">
        <v>0</v>
      </c>
      <c r="NZD29" s="298">
        <f t="shared" si="624"/>
        <v>0</v>
      </c>
      <c r="NZE29" s="1"/>
      <c r="NZF29" s="299">
        <v>6</v>
      </c>
      <c r="NZG29" s="597">
        <v>14</v>
      </c>
      <c r="NZH29" s="596" t="s">
        <v>85</v>
      </c>
      <c r="NZI29" s="287" t="s">
        <v>32</v>
      </c>
      <c r="NZJ29" s="281">
        <v>1</v>
      </c>
      <c r="NZK29" s="297">
        <v>0</v>
      </c>
      <c r="NZL29" s="298">
        <f t="shared" si="625"/>
        <v>0</v>
      </c>
      <c r="NZM29" s="1"/>
      <c r="NZN29" s="299">
        <v>6</v>
      </c>
      <c r="NZO29" s="597">
        <v>14</v>
      </c>
      <c r="NZP29" s="596" t="s">
        <v>85</v>
      </c>
      <c r="NZQ29" s="287" t="s">
        <v>32</v>
      </c>
      <c r="NZR29" s="281">
        <v>1</v>
      </c>
      <c r="NZS29" s="297">
        <v>0</v>
      </c>
      <c r="NZT29" s="298">
        <f t="shared" si="625"/>
        <v>0</v>
      </c>
      <c r="NZU29" s="1"/>
      <c r="NZV29" s="299">
        <v>6</v>
      </c>
      <c r="NZW29" s="597">
        <v>14</v>
      </c>
      <c r="NZX29" s="596" t="s">
        <v>85</v>
      </c>
      <c r="NZY29" s="287" t="s">
        <v>32</v>
      </c>
      <c r="NZZ29" s="281">
        <v>1</v>
      </c>
      <c r="OAA29" s="297">
        <v>0</v>
      </c>
      <c r="OAB29" s="298">
        <f t="shared" si="626"/>
        <v>0</v>
      </c>
      <c r="OAC29" s="1"/>
      <c r="OAD29" s="299">
        <v>6</v>
      </c>
      <c r="OAE29" s="597">
        <v>14</v>
      </c>
      <c r="OAF29" s="596" t="s">
        <v>85</v>
      </c>
      <c r="OAG29" s="287" t="s">
        <v>32</v>
      </c>
      <c r="OAH29" s="281">
        <v>1</v>
      </c>
      <c r="OAI29" s="297">
        <v>0</v>
      </c>
      <c r="OAJ29" s="298">
        <f t="shared" si="626"/>
        <v>0</v>
      </c>
      <c r="OAK29" s="1"/>
      <c r="OAL29" s="299">
        <v>6</v>
      </c>
      <c r="OAM29" s="597">
        <v>14</v>
      </c>
      <c r="OAN29" s="596" t="s">
        <v>85</v>
      </c>
      <c r="OAO29" s="287" t="s">
        <v>32</v>
      </c>
      <c r="OAP29" s="281">
        <v>1</v>
      </c>
      <c r="OAQ29" s="297">
        <v>0</v>
      </c>
      <c r="OAR29" s="298">
        <f t="shared" si="627"/>
        <v>0</v>
      </c>
      <c r="OAS29" s="1"/>
      <c r="OAT29" s="299">
        <v>6</v>
      </c>
      <c r="OAU29" s="597">
        <v>14</v>
      </c>
      <c r="OAV29" s="596" t="s">
        <v>85</v>
      </c>
      <c r="OAW29" s="287" t="s">
        <v>32</v>
      </c>
      <c r="OAX29" s="281">
        <v>1</v>
      </c>
      <c r="OAY29" s="297">
        <v>0</v>
      </c>
      <c r="OAZ29" s="298">
        <f t="shared" si="627"/>
        <v>0</v>
      </c>
      <c r="OBA29" s="1"/>
      <c r="OBB29" s="299">
        <v>6</v>
      </c>
      <c r="OBC29" s="597">
        <v>14</v>
      </c>
      <c r="OBD29" s="596" t="s">
        <v>85</v>
      </c>
      <c r="OBE29" s="287" t="s">
        <v>32</v>
      </c>
      <c r="OBF29" s="281">
        <v>1</v>
      </c>
      <c r="OBG29" s="297">
        <v>0</v>
      </c>
      <c r="OBH29" s="298">
        <f t="shared" si="628"/>
        <v>0</v>
      </c>
      <c r="OBI29" s="1"/>
      <c r="OBJ29" s="299">
        <v>6</v>
      </c>
      <c r="OBK29" s="597">
        <v>14</v>
      </c>
      <c r="OBL29" s="596" t="s">
        <v>85</v>
      </c>
      <c r="OBM29" s="287" t="s">
        <v>32</v>
      </c>
      <c r="OBN29" s="281">
        <v>1</v>
      </c>
      <c r="OBO29" s="297">
        <v>0</v>
      </c>
      <c r="OBP29" s="298">
        <f t="shared" si="628"/>
        <v>0</v>
      </c>
      <c r="OBQ29" s="1"/>
      <c r="OBR29" s="299">
        <v>6</v>
      </c>
      <c r="OBS29" s="597">
        <v>14</v>
      </c>
      <c r="OBT29" s="596" t="s">
        <v>85</v>
      </c>
      <c r="OBU29" s="287" t="s">
        <v>32</v>
      </c>
      <c r="OBV29" s="281">
        <v>1</v>
      </c>
      <c r="OBW29" s="297">
        <v>0</v>
      </c>
      <c r="OBX29" s="298">
        <f t="shared" si="629"/>
        <v>0</v>
      </c>
      <c r="OBY29" s="1"/>
      <c r="OBZ29" s="299">
        <v>6</v>
      </c>
      <c r="OCA29" s="597">
        <v>14</v>
      </c>
      <c r="OCB29" s="596" t="s">
        <v>85</v>
      </c>
      <c r="OCC29" s="287" t="s">
        <v>32</v>
      </c>
      <c r="OCD29" s="281">
        <v>1</v>
      </c>
      <c r="OCE29" s="297">
        <v>0</v>
      </c>
      <c r="OCF29" s="298">
        <f t="shared" si="629"/>
        <v>0</v>
      </c>
      <c r="OCG29" s="1"/>
      <c r="OCH29" s="299">
        <v>6</v>
      </c>
      <c r="OCI29" s="597">
        <v>14</v>
      </c>
      <c r="OCJ29" s="596" t="s">
        <v>85</v>
      </c>
      <c r="OCK29" s="287" t="s">
        <v>32</v>
      </c>
      <c r="OCL29" s="281">
        <v>1</v>
      </c>
      <c r="OCM29" s="297">
        <v>0</v>
      </c>
      <c r="OCN29" s="298">
        <f t="shared" si="630"/>
        <v>0</v>
      </c>
      <c r="OCO29" s="1"/>
      <c r="OCP29" s="299">
        <v>6</v>
      </c>
      <c r="OCQ29" s="597">
        <v>14</v>
      </c>
      <c r="OCR29" s="596" t="s">
        <v>85</v>
      </c>
      <c r="OCS29" s="287" t="s">
        <v>32</v>
      </c>
      <c r="OCT29" s="281">
        <v>1</v>
      </c>
      <c r="OCU29" s="297">
        <v>0</v>
      </c>
      <c r="OCV29" s="298">
        <f t="shared" si="630"/>
        <v>0</v>
      </c>
      <c r="OCW29" s="1"/>
      <c r="OCX29" s="299">
        <v>6</v>
      </c>
      <c r="OCY29" s="597">
        <v>14</v>
      </c>
      <c r="OCZ29" s="596" t="s">
        <v>85</v>
      </c>
      <c r="ODA29" s="287" t="s">
        <v>32</v>
      </c>
      <c r="ODB29" s="281">
        <v>1</v>
      </c>
      <c r="ODC29" s="297">
        <v>0</v>
      </c>
      <c r="ODD29" s="298">
        <f t="shared" si="631"/>
        <v>0</v>
      </c>
      <c r="ODE29" s="1"/>
      <c r="ODF29" s="299">
        <v>6</v>
      </c>
      <c r="ODG29" s="597">
        <v>14</v>
      </c>
      <c r="ODH29" s="596" t="s">
        <v>85</v>
      </c>
      <c r="ODI29" s="287" t="s">
        <v>32</v>
      </c>
      <c r="ODJ29" s="281">
        <v>1</v>
      </c>
      <c r="ODK29" s="297">
        <v>0</v>
      </c>
      <c r="ODL29" s="298">
        <f t="shared" si="631"/>
        <v>0</v>
      </c>
      <c r="ODM29" s="1"/>
      <c r="ODN29" s="299">
        <v>6</v>
      </c>
      <c r="ODO29" s="597">
        <v>14</v>
      </c>
      <c r="ODP29" s="596" t="s">
        <v>85</v>
      </c>
      <c r="ODQ29" s="287" t="s">
        <v>32</v>
      </c>
      <c r="ODR29" s="281">
        <v>1</v>
      </c>
      <c r="ODS29" s="297">
        <v>0</v>
      </c>
      <c r="ODT29" s="298">
        <f t="shared" si="632"/>
        <v>0</v>
      </c>
      <c r="ODU29" s="1"/>
      <c r="ODV29" s="299">
        <v>6</v>
      </c>
      <c r="ODW29" s="597">
        <v>14</v>
      </c>
      <c r="ODX29" s="596" t="s">
        <v>85</v>
      </c>
      <c r="ODY29" s="287" t="s">
        <v>32</v>
      </c>
      <c r="ODZ29" s="281">
        <v>1</v>
      </c>
      <c r="OEA29" s="297">
        <v>0</v>
      </c>
      <c r="OEB29" s="298">
        <f t="shared" si="632"/>
        <v>0</v>
      </c>
      <c r="OEC29" s="1"/>
      <c r="OED29" s="299">
        <v>6</v>
      </c>
      <c r="OEE29" s="597">
        <v>14</v>
      </c>
      <c r="OEF29" s="596" t="s">
        <v>85</v>
      </c>
      <c r="OEG29" s="287" t="s">
        <v>32</v>
      </c>
      <c r="OEH29" s="281">
        <v>1</v>
      </c>
      <c r="OEI29" s="297">
        <v>0</v>
      </c>
      <c r="OEJ29" s="298">
        <f t="shared" si="633"/>
        <v>0</v>
      </c>
      <c r="OEK29" s="1"/>
      <c r="OEL29" s="299">
        <v>6</v>
      </c>
      <c r="OEM29" s="597">
        <v>14</v>
      </c>
      <c r="OEN29" s="596" t="s">
        <v>85</v>
      </c>
      <c r="OEO29" s="287" t="s">
        <v>32</v>
      </c>
      <c r="OEP29" s="281">
        <v>1</v>
      </c>
      <c r="OEQ29" s="297">
        <v>0</v>
      </c>
      <c r="OER29" s="298">
        <f t="shared" si="633"/>
        <v>0</v>
      </c>
      <c r="OES29" s="1"/>
      <c r="OET29" s="299">
        <v>6</v>
      </c>
      <c r="OEU29" s="597">
        <v>14</v>
      </c>
      <c r="OEV29" s="596" t="s">
        <v>85</v>
      </c>
      <c r="OEW29" s="287" t="s">
        <v>32</v>
      </c>
      <c r="OEX29" s="281">
        <v>1</v>
      </c>
      <c r="OEY29" s="297">
        <v>0</v>
      </c>
      <c r="OEZ29" s="298">
        <f t="shared" si="634"/>
        <v>0</v>
      </c>
      <c r="OFA29" s="1"/>
      <c r="OFB29" s="299">
        <v>6</v>
      </c>
      <c r="OFC29" s="597">
        <v>14</v>
      </c>
      <c r="OFD29" s="596" t="s">
        <v>85</v>
      </c>
      <c r="OFE29" s="287" t="s">
        <v>32</v>
      </c>
      <c r="OFF29" s="281">
        <v>1</v>
      </c>
      <c r="OFG29" s="297">
        <v>0</v>
      </c>
      <c r="OFH29" s="298">
        <f t="shared" si="634"/>
        <v>0</v>
      </c>
      <c r="OFI29" s="1"/>
      <c r="OFJ29" s="299">
        <v>6</v>
      </c>
      <c r="OFK29" s="597">
        <v>14</v>
      </c>
      <c r="OFL29" s="596" t="s">
        <v>85</v>
      </c>
      <c r="OFM29" s="287" t="s">
        <v>32</v>
      </c>
      <c r="OFN29" s="281">
        <v>1</v>
      </c>
      <c r="OFO29" s="297">
        <v>0</v>
      </c>
      <c r="OFP29" s="298">
        <f t="shared" si="635"/>
        <v>0</v>
      </c>
      <c r="OFQ29" s="1"/>
      <c r="OFR29" s="299">
        <v>6</v>
      </c>
      <c r="OFS29" s="597">
        <v>14</v>
      </c>
      <c r="OFT29" s="596" t="s">
        <v>85</v>
      </c>
      <c r="OFU29" s="287" t="s">
        <v>32</v>
      </c>
      <c r="OFV29" s="281">
        <v>1</v>
      </c>
      <c r="OFW29" s="297">
        <v>0</v>
      </c>
      <c r="OFX29" s="298">
        <f t="shared" si="635"/>
        <v>0</v>
      </c>
      <c r="OFY29" s="1"/>
      <c r="OFZ29" s="299">
        <v>6</v>
      </c>
      <c r="OGA29" s="597">
        <v>14</v>
      </c>
      <c r="OGB29" s="596" t="s">
        <v>85</v>
      </c>
      <c r="OGC29" s="287" t="s">
        <v>32</v>
      </c>
      <c r="OGD29" s="281">
        <v>1</v>
      </c>
      <c r="OGE29" s="297">
        <v>0</v>
      </c>
      <c r="OGF29" s="298">
        <f t="shared" si="636"/>
        <v>0</v>
      </c>
      <c r="OGG29" s="1"/>
      <c r="OGH29" s="299">
        <v>6</v>
      </c>
      <c r="OGI29" s="597">
        <v>14</v>
      </c>
      <c r="OGJ29" s="596" t="s">
        <v>85</v>
      </c>
      <c r="OGK29" s="287" t="s">
        <v>32</v>
      </c>
      <c r="OGL29" s="281">
        <v>1</v>
      </c>
      <c r="OGM29" s="297">
        <v>0</v>
      </c>
      <c r="OGN29" s="298">
        <f t="shared" si="636"/>
        <v>0</v>
      </c>
      <c r="OGO29" s="1"/>
      <c r="OGP29" s="299">
        <v>6</v>
      </c>
      <c r="OGQ29" s="597">
        <v>14</v>
      </c>
      <c r="OGR29" s="596" t="s">
        <v>85</v>
      </c>
      <c r="OGS29" s="287" t="s">
        <v>32</v>
      </c>
      <c r="OGT29" s="281">
        <v>1</v>
      </c>
      <c r="OGU29" s="297">
        <v>0</v>
      </c>
      <c r="OGV29" s="298">
        <f t="shared" si="637"/>
        <v>0</v>
      </c>
      <c r="OGW29" s="1"/>
      <c r="OGX29" s="299">
        <v>6</v>
      </c>
      <c r="OGY29" s="597">
        <v>14</v>
      </c>
      <c r="OGZ29" s="596" t="s">
        <v>85</v>
      </c>
      <c r="OHA29" s="287" t="s">
        <v>32</v>
      </c>
      <c r="OHB29" s="281">
        <v>1</v>
      </c>
      <c r="OHC29" s="297">
        <v>0</v>
      </c>
      <c r="OHD29" s="298">
        <f t="shared" si="637"/>
        <v>0</v>
      </c>
      <c r="OHE29" s="1"/>
      <c r="OHF29" s="299">
        <v>6</v>
      </c>
      <c r="OHG29" s="597">
        <v>14</v>
      </c>
      <c r="OHH29" s="596" t="s">
        <v>85</v>
      </c>
      <c r="OHI29" s="287" t="s">
        <v>32</v>
      </c>
      <c r="OHJ29" s="281">
        <v>1</v>
      </c>
      <c r="OHK29" s="297">
        <v>0</v>
      </c>
      <c r="OHL29" s="298">
        <f t="shared" si="638"/>
        <v>0</v>
      </c>
      <c r="OHM29" s="1"/>
      <c r="OHN29" s="299">
        <v>6</v>
      </c>
      <c r="OHO29" s="597">
        <v>14</v>
      </c>
      <c r="OHP29" s="596" t="s">
        <v>85</v>
      </c>
      <c r="OHQ29" s="287" t="s">
        <v>32</v>
      </c>
      <c r="OHR29" s="281">
        <v>1</v>
      </c>
      <c r="OHS29" s="297">
        <v>0</v>
      </c>
      <c r="OHT29" s="298">
        <f t="shared" si="638"/>
        <v>0</v>
      </c>
      <c r="OHU29" s="1"/>
      <c r="OHV29" s="299">
        <v>6</v>
      </c>
      <c r="OHW29" s="597">
        <v>14</v>
      </c>
      <c r="OHX29" s="596" t="s">
        <v>85</v>
      </c>
      <c r="OHY29" s="287" t="s">
        <v>32</v>
      </c>
      <c r="OHZ29" s="281">
        <v>1</v>
      </c>
      <c r="OIA29" s="297">
        <v>0</v>
      </c>
      <c r="OIB29" s="298">
        <f t="shared" si="639"/>
        <v>0</v>
      </c>
      <c r="OIC29" s="1"/>
      <c r="OID29" s="299">
        <v>6</v>
      </c>
      <c r="OIE29" s="597">
        <v>14</v>
      </c>
      <c r="OIF29" s="596" t="s">
        <v>85</v>
      </c>
      <c r="OIG29" s="287" t="s">
        <v>32</v>
      </c>
      <c r="OIH29" s="281">
        <v>1</v>
      </c>
      <c r="OII29" s="297">
        <v>0</v>
      </c>
      <c r="OIJ29" s="298">
        <f t="shared" si="639"/>
        <v>0</v>
      </c>
      <c r="OIK29" s="1"/>
      <c r="OIL29" s="299">
        <v>6</v>
      </c>
      <c r="OIM29" s="597">
        <v>14</v>
      </c>
      <c r="OIN29" s="596" t="s">
        <v>85</v>
      </c>
      <c r="OIO29" s="287" t="s">
        <v>32</v>
      </c>
      <c r="OIP29" s="281">
        <v>1</v>
      </c>
      <c r="OIQ29" s="297">
        <v>0</v>
      </c>
      <c r="OIR29" s="298">
        <f t="shared" si="640"/>
        <v>0</v>
      </c>
      <c r="OIS29" s="1"/>
      <c r="OIT29" s="299">
        <v>6</v>
      </c>
      <c r="OIU29" s="597">
        <v>14</v>
      </c>
      <c r="OIV29" s="596" t="s">
        <v>85</v>
      </c>
      <c r="OIW29" s="287" t="s">
        <v>32</v>
      </c>
      <c r="OIX29" s="281">
        <v>1</v>
      </c>
      <c r="OIY29" s="297">
        <v>0</v>
      </c>
      <c r="OIZ29" s="298">
        <f t="shared" si="640"/>
        <v>0</v>
      </c>
      <c r="OJA29" s="1"/>
      <c r="OJB29" s="299">
        <v>6</v>
      </c>
      <c r="OJC29" s="597">
        <v>14</v>
      </c>
      <c r="OJD29" s="596" t="s">
        <v>85</v>
      </c>
      <c r="OJE29" s="287" t="s">
        <v>32</v>
      </c>
      <c r="OJF29" s="281">
        <v>1</v>
      </c>
      <c r="OJG29" s="297">
        <v>0</v>
      </c>
      <c r="OJH29" s="298">
        <f t="shared" si="641"/>
        <v>0</v>
      </c>
      <c r="OJI29" s="1"/>
      <c r="OJJ29" s="299">
        <v>6</v>
      </c>
      <c r="OJK29" s="597">
        <v>14</v>
      </c>
      <c r="OJL29" s="596" t="s">
        <v>85</v>
      </c>
      <c r="OJM29" s="287" t="s">
        <v>32</v>
      </c>
      <c r="OJN29" s="281">
        <v>1</v>
      </c>
      <c r="OJO29" s="297">
        <v>0</v>
      </c>
      <c r="OJP29" s="298">
        <f t="shared" si="641"/>
        <v>0</v>
      </c>
      <c r="OJQ29" s="1"/>
      <c r="OJR29" s="299">
        <v>6</v>
      </c>
      <c r="OJS29" s="597">
        <v>14</v>
      </c>
      <c r="OJT29" s="596" t="s">
        <v>85</v>
      </c>
      <c r="OJU29" s="287" t="s">
        <v>32</v>
      </c>
      <c r="OJV29" s="281">
        <v>1</v>
      </c>
      <c r="OJW29" s="297">
        <v>0</v>
      </c>
      <c r="OJX29" s="298">
        <f t="shared" si="642"/>
        <v>0</v>
      </c>
      <c r="OJY29" s="1"/>
      <c r="OJZ29" s="299">
        <v>6</v>
      </c>
      <c r="OKA29" s="597">
        <v>14</v>
      </c>
      <c r="OKB29" s="596" t="s">
        <v>85</v>
      </c>
      <c r="OKC29" s="287" t="s">
        <v>32</v>
      </c>
      <c r="OKD29" s="281">
        <v>1</v>
      </c>
      <c r="OKE29" s="297">
        <v>0</v>
      </c>
      <c r="OKF29" s="298">
        <f t="shared" si="642"/>
        <v>0</v>
      </c>
      <c r="OKG29" s="1"/>
      <c r="OKH29" s="299">
        <v>6</v>
      </c>
      <c r="OKI29" s="597">
        <v>14</v>
      </c>
      <c r="OKJ29" s="596" t="s">
        <v>85</v>
      </c>
      <c r="OKK29" s="287" t="s">
        <v>32</v>
      </c>
      <c r="OKL29" s="281">
        <v>1</v>
      </c>
      <c r="OKM29" s="297">
        <v>0</v>
      </c>
      <c r="OKN29" s="298">
        <f t="shared" si="643"/>
        <v>0</v>
      </c>
      <c r="OKO29" s="1"/>
      <c r="OKP29" s="299">
        <v>6</v>
      </c>
      <c r="OKQ29" s="597">
        <v>14</v>
      </c>
      <c r="OKR29" s="596" t="s">
        <v>85</v>
      </c>
      <c r="OKS29" s="287" t="s">
        <v>32</v>
      </c>
      <c r="OKT29" s="281">
        <v>1</v>
      </c>
      <c r="OKU29" s="297">
        <v>0</v>
      </c>
      <c r="OKV29" s="298">
        <f t="shared" si="643"/>
        <v>0</v>
      </c>
      <c r="OKW29" s="1"/>
      <c r="OKX29" s="299">
        <v>6</v>
      </c>
      <c r="OKY29" s="597">
        <v>14</v>
      </c>
      <c r="OKZ29" s="596" t="s">
        <v>85</v>
      </c>
      <c r="OLA29" s="287" t="s">
        <v>32</v>
      </c>
      <c r="OLB29" s="281">
        <v>1</v>
      </c>
      <c r="OLC29" s="297">
        <v>0</v>
      </c>
      <c r="OLD29" s="298">
        <f t="shared" si="644"/>
        <v>0</v>
      </c>
      <c r="OLE29" s="1"/>
      <c r="OLF29" s="299">
        <v>6</v>
      </c>
      <c r="OLG29" s="597">
        <v>14</v>
      </c>
      <c r="OLH29" s="596" t="s">
        <v>85</v>
      </c>
      <c r="OLI29" s="287" t="s">
        <v>32</v>
      </c>
      <c r="OLJ29" s="281">
        <v>1</v>
      </c>
      <c r="OLK29" s="297">
        <v>0</v>
      </c>
      <c r="OLL29" s="298">
        <f t="shared" si="644"/>
        <v>0</v>
      </c>
      <c r="OLM29" s="1"/>
      <c r="OLN29" s="299">
        <v>6</v>
      </c>
      <c r="OLO29" s="597">
        <v>14</v>
      </c>
      <c r="OLP29" s="596" t="s">
        <v>85</v>
      </c>
      <c r="OLQ29" s="287" t="s">
        <v>32</v>
      </c>
      <c r="OLR29" s="281">
        <v>1</v>
      </c>
      <c r="OLS29" s="297">
        <v>0</v>
      </c>
      <c r="OLT29" s="298">
        <f t="shared" si="645"/>
        <v>0</v>
      </c>
      <c r="OLU29" s="1"/>
      <c r="OLV29" s="299">
        <v>6</v>
      </c>
      <c r="OLW29" s="597">
        <v>14</v>
      </c>
      <c r="OLX29" s="596" t="s">
        <v>85</v>
      </c>
      <c r="OLY29" s="287" t="s">
        <v>32</v>
      </c>
      <c r="OLZ29" s="281">
        <v>1</v>
      </c>
      <c r="OMA29" s="297">
        <v>0</v>
      </c>
      <c r="OMB29" s="298">
        <f t="shared" si="645"/>
        <v>0</v>
      </c>
      <c r="OMC29" s="1"/>
      <c r="OMD29" s="299">
        <v>6</v>
      </c>
      <c r="OME29" s="597">
        <v>14</v>
      </c>
      <c r="OMF29" s="596" t="s">
        <v>85</v>
      </c>
      <c r="OMG29" s="287" t="s">
        <v>32</v>
      </c>
      <c r="OMH29" s="281">
        <v>1</v>
      </c>
      <c r="OMI29" s="297">
        <v>0</v>
      </c>
      <c r="OMJ29" s="298">
        <f t="shared" si="646"/>
        <v>0</v>
      </c>
      <c r="OMK29" s="1"/>
      <c r="OML29" s="299">
        <v>6</v>
      </c>
      <c r="OMM29" s="597">
        <v>14</v>
      </c>
      <c r="OMN29" s="596" t="s">
        <v>85</v>
      </c>
      <c r="OMO29" s="287" t="s">
        <v>32</v>
      </c>
      <c r="OMP29" s="281">
        <v>1</v>
      </c>
      <c r="OMQ29" s="297">
        <v>0</v>
      </c>
      <c r="OMR29" s="298">
        <f t="shared" si="646"/>
        <v>0</v>
      </c>
      <c r="OMS29" s="1"/>
      <c r="OMT29" s="299">
        <v>6</v>
      </c>
      <c r="OMU29" s="597">
        <v>14</v>
      </c>
      <c r="OMV29" s="596" t="s">
        <v>85</v>
      </c>
      <c r="OMW29" s="287" t="s">
        <v>32</v>
      </c>
      <c r="OMX29" s="281">
        <v>1</v>
      </c>
      <c r="OMY29" s="297">
        <v>0</v>
      </c>
      <c r="OMZ29" s="298">
        <f t="shared" si="647"/>
        <v>0</v>
      </c>
      <c r="ONA29" s="1"/>
      <c r="ONB29" s="299">
        <v>6</v>
      </c>
      <c r="ONC29" s="597">
        <v>14</v>
      </c>
      <c r="OND29" s="596" t="s">
        <v>85</v>
      </c>
      <c r="ONE29" s="287" t="s">
        <v>32</v>
      </c>
      <c r="ONF29" s="281">
        <v>1</v>
      </c>
      <c r="ONG29" s="297">
        <v>0</v>
      </c>
      <c r="ONH29" s="298">
        <f t="shared" si="647"/>
        <v>0</v>
      </c>
      <c r="ONI29" s="1"/>
      <c r="ONJ29" s="299">
        <v>6</v>
      </c>
      <c r="ONK29" s="597">
        <v>14</v>
      </c>
      <c r="ONL29" s="596" t="s">
        <v>85</v>
      </c>
      <c r="ONM29" s="287" t="s">
        <v>32</v>
      </c>
      <c r="ONN29" s="281">
        <v>1</v>
      </c>
      <c r="ONO29" s="297">
        <v>0</v>
      </c>
      <c r="ONP29" s="298">
        <f t="shared" si="648"/>
        <v>0</v>
      </c>
      <c r="ONQ29" s="1"/>
      <c r="ONR29" s="299">
        <v>6</v>
      </c>
      <c r="ONS29" s="597">
        <v>14</v>
      </c>
      <c r="ONT29" s="596" t="s">
        <v>85</v>
      </c>
      <c r="ONU29" s="287" t="s">
        <v>32</v>
      </c>
      <c r="ONV29" s="281">
        <v>1</v>
      </c>
      <c r="ONW29" s="297">
        <v>0</v>
      </c>
      <c r="ONX29" s="298">
        <f t="shared" si="648"/>
        <v>0</v>
      </c>
      <c r="ONY29" s="1"/>
      <c r="ONZ29" s="299">
        <v>6</v>
      </c>
      <c r="OOA29" s="597">
        <v>14</v>
      </c>
      <c r="OOB29" s="596" t="s">
        <v>85</v>
      </c>
      <c r="OOC29" s="287" t="s">
        <v>32</v>
      </c>
      <c r="OOD29" s="281">
        <v>1</v>
      </c>
      <c r="OOE29" s="297">
        <v>0</v>
      </c>
      <c r="OOF29" s="298">
        <f t="shared" si="649"/>
        <v>0</v>
      </c>
      <c r="OOG29" s="1"/>
      <c r="OOH29" s="299">
        <v>6</v>
      </c>
      <c r="OOI29" s="597">
        <v>14</v>
      </c>
      <c r="OOJ29" s="596" t="s">
        <v>85</v>
      </c>
      <c r="OOK29" s="287" t="s">
        <v>32</v>
      </c>
      <c r="OOL29" s="281">
        <v>1</v>
      </c>
      <c r="OOM29" s="297">
        <v>0</v>
      </c>
      <c r="OON29" s="298">
        <f t="shared" si="649"/>
        <v>0</v>
      </c>
      <c r="OOO29" s="1"/>
      <c r="OOP29" s="299">
        <v>6</v>
      </c>
      <c r="OOQ29" s="597">
        <v>14</v>
      </c>
      <c r="OOR29" s="596" t="s">
        <v>85</v>
      </c>
      <c r="OOS29" s="287" t="s">
        <v>32</v>
      </c>
      <c r="OOT29" s="281">
        <v>1</v>
      </c>
      <c r="OOU29" s="297">
        <v>0</v>
      </c>
      <c r="OOV29" s="298">
        <f t="shared" si="650"/>
        <v>0</v>
      </c>
      <c r="OOW29" s="1"/>
      <c r="OOX29" s="299">
        <v>6</v>
      </c>
      <c r="OOY29" s="597">
        <v>14</v>
      </c>
      <c r="OOZ29" s="596" t="s">
        <v>85</v>
      </c>
      <c r="OPA29" s="287" t="s">
        <v>32</v>
      </c>
      <c r="OPB29" s="281">
        <v>1</v>
      </c>
      <c r="OPC29" s="297">
        <v>0</v>
      </c>
      <c r="OPD29" s="298">
        <f t="shared" si="650"/>
        <v>0</v>
      </c>
      <c r="OPE29" s="1"/>
      <c r="OPF29" s="299">
        <v>6</v>
      </c>
      <c r="OPG29" s="597">
        <v>14</v>
      </c>
      <c r="OPH29" s="596" t="s">
        <v>85</v>
      </c>
      <c r="OPI29" s="287" t="s">
        <v>32</v>
      </c>
      <c r="OPJ29" s="281">
        <v>1</v>
      </c>
      <c r="OPK29" s="297">
        <v>0</v>
      </c>
      <c r="OPL29" s="298">
        <f t="shared" si="651"/>
        <v>0</v>
      </c>
      <c r="OPM29" s="1"/>
      <c r="OPN29" s="299">
        <v>6</v>
      </c>
      <c r="OPO29" s="597">
        <v>14</v>
      </c>
      <c r="OPP29" s="596" t="s">
        <v>85</v>
      </c>
      <c r="OPQ29" s="287" t="s">
        <v>32</v>
      </c>
      <c r="OPR29" s="281">
        <v>1</v>
      </c>
      <c r="OPS29" s="297">
        <v>0</v>
      </c>
      <c r="OPT29" s="298">
        <f t="shared" si="651"/>
        <v>0</v>
      </c>
      <c r="OPU29" s="1"/>
      <c r="OPV29" s="299">
        <v>6</v>
      </c>
      <c r="OPW29" s="597">
        <v>14</v>
      </c>
      <c r="OPX29" s="596" t="s">
        <v>85</v>
      </c>
      <c r="OPY29" s="287" t="s">
        <v>32</v>
      </c>
      <c r="OPZ29" s="281">
        <v>1</v>
      </c>
      <c r="OQA29" s="297">
        <v>0</v>
      </c>
      <c r="OQB29" s="298">
        <f t="shared" si="652"/>
        <v>0</v>
      </c>
      <c r="OQC29" s="1"/>
      <c r="OQD29" s="299">
        <v>6</v>
      </c>
      <c r="OQE29" s="597">
        <v>14</v>
      </c>
      <c r="OQF29" s="596" t="s">
        <v>85</v>
      </c>
      <c r="OQG29" s="287" t="s">
        <v>32</v>
      </c>
      <c r="OQH29" s="281">
        <v>1</v>
      </c>
      <c r="OQI29" s="297">
        <v>0</v>
      </c>
      <c r="OQJ29" s="298">
        <f t="shared" si="652"/>
        <v>0</v>
      </c>
      <c r="OQK29" s="1"/>
      <c r="OQL29" s="299">
        <v>6</v>
      </c>
      <c r="OQM29" s="597">
        <v>14</v>
      </c>
      <c r="OQN29" s="596" t="s">
        <v>85</v>
      </c>
      <c r="OQO29" s="287" t="s">
        <v>32</v>
      </c>
      <c r="OQP29" s="281">
        <v>1</v>
      </c>
      <c r="OQQ29" s="297">
        <v>0</v>
      </c>
      <c r="OQR29" s="298">
        <f t="shared" si="653"/>
        <v>0</v>
      </c>
      <c r="OQS29" s="1"/>
      <c r="OQT29" s="299">
        <v>6</v>
      </c>
      <c r="OQU29" s="597">
        <v>14</v>
      </c>
      <c r="OQV29" s="596" t="s">
        <v>85</v>
      </c>
      <c r="OQW29" s="287" t="s">
        <v>32</v>
      </c>
      <c r="OQX29" s="281">
        <v>1</v>
      </c>
      <c r="OQY29" s="297">
        <v>0</v>
      </c>
      <c r="OQZ29" s="298">
        <f t="shared" si="653"/>
        <v>0</v>
      </c>
      <c r="ORA29" s="1"/>
      <c r="ORB29" s="299">
        <v>6</v>
      </c>
      <c r="ORC29" s="597">
        <v>14</v>
      </c>
      <c r="ORD29" s="596" t="s">
        <v>85</v>
      </c>
      <c r="ORE29" s="287" t="s">
        <v>32</v>
      </c>
      <c r="ORF29" s="281">
        <v>1</v>
      </c>
      <c r="ORG29" s="297">
        <v>0</v>
      </c>
      <c r="ORH29" s="298">
        <f t="shared" si="654"/>
        <v>0</v>
      </c>
      <c r="ORI29" s="1"/>
      <c r="ORJ29" s="299">
        <v>6</v>
      </c>
      <c r="ORK29" s="597">
        <v>14</v>
      </c>
      <c r="ORL29" s="596" t="s">
        <v>85</v>
      </c>
      <c r="ORM29" s="287" t="s">
        <v>32</v>
      </c>
      <c r="ORN29" s="281">
        <v>1</v>
      </c>
      <c r="ORO29" s="297">
        <v>0</v>
      </c>
      <c r="ORP29" s="298">
        <f t="shared" si="654"/>
        <v>0</v>
      </c>
      <c r="ORQ29" s="1"/>
      <c r="ORR29" s="299">
        <v>6</v>
      </c>
      <c r="ORS29" s="597">
        <v>14</v>
      </c>
      <c r="ORT29" s="596" t="s">
        <v>85</v>
      </c>
      <c r="ORU29" s="287" t="s">
        <v>32</v>
      </c>
      <c r="ORV29" s="281">
        <v>1</v>
      </c>
      <c r="ORW29" s="297">
        <v>0</v>
      </c>
      <c r="ORX29" s="298">
        <f t="shared" si="655"/>
        <v>0</v>
      </c>
      <c r="ORY29" s="1"/>
      <c r="ORZ29" s="299">
        <v>6</v>
      </c>
      <c r="OSA29" s="597">
        <v>14</v>
      </c>
      <c r="OSB29" s="596" t="s">
        <v>85</v>
      </c>
      <c r="OSC29" s="287" t="s">
        <v>32</v>
      </c>
      <c r="OSD29" s="281">
        <v>1</v>
      </c>
      <c r="OSE29" s="297">
        <v>0</v>
      </c>
      <c r="OSF29" s="298">
        <f t="shared" si="655"/>
        <v>0</v>
      </c>
      <c r="OSG29" s="1"/>
      <c r="OSH29" s="299">
        <v>6</v>
      </c>
      <c r="OSI29" s="597">
        <v>14</v>
      </c>
      <c r="OSJ29" s="596" t="s">
        <v>85</v>
      </c>
      <c r="OSK29" s="287" t="s">
        <v>32</v>
      </c>
      <c r="OSL29" s="281">
        <v>1</v>
      </c>
      <c r="OSM29" s="297">
        <v>0</v>
      </c>
      <c r="OSN29" s="298">
        <f t="shared" si="656"/>
        <v>0</v>
      </c>
      <c r="OSO29" s="1"/>
      <c r="OSP29" s="299">
        <v>6</v>
      </c>
      <c r="OSQ29" s="597">
        <v>14</v>
      </c>
      <c r="OSR29" s="596" t="s">
        <v>85</v>
      </c>
      <c r="OSS29" s="287" t="s">
        <v>32</v>
      </c>
      <c r="OST29" s="281">
        <v>1</v>
      </c>
      <c r="OSU29" s="297">
        <v>0</v>
      </c>
      <c r="OSV29" s="298">
        <f t="shared" si="656"/>
        <v>0</v>
      </c>
      <c r="OSW29" s="1"/>
      <c r="OSX29" s="299">
        <v>6</v>
      </c>
      <c r="OSY29" s="597">
        <v>14</v>
      </c>
      <c r="OSZ29" s="596" t="s">
        <v>85</v>
      </c>
      <c r="OTA29" s="287" t="s">
        <v>32</v>
      </c>
      <c r="OTB29" s="281">
        <v>1</v>
      </c>
      <c r="OTC29" s="297">
        <v>0</v>
      </c>
      <c r="OTD29" s="298">
        <f t="shared" si="657"/>
        <v>0</v>
      </c>
      <c r="OTE29" s="1"/>
      <c r="OTF29" s="299">
        <v>6</v>
      </c>
      <c r="OTG29" s="597">
        <v>14</v>
      </c>
      <c r="OTH29" s="596" t="s">
        <v>85</v>
      </c>
      <c r="OTI29" s="287" t="s">
        <v>32</v>
      </c>
      <c r="OTJ29" s="281">
        <v>1</v>
      </c>
      <c r="OTK29" s="297">
        <v>0</v>
      </c>
      <c r="OTL29" s="298">
        <f t="shared" si="657"/>
        <v>0</v>
      </c>
      <c r="OTM29" s="1"/>
      <c r="OTN29" s="299">
        <v>6</v>
      </c>
      <c r="OTO29" s="597">
        <v>14</v>
      </c>
      <c r="OTP29" s="596" t="s">
        <v>85</v>
      </c>
      <c r="OTQ29" s="287" t="s">
        <v>32</v>
      </c>
      <c r="OTR29" s="281">
        <v>1</v>
      </c>
      <c r="OTS29" s="297">
        <v>0</v>
      </c>
      <c r="OTT29" s="298">
        <f t="shared" si="658"/>
        <v>0</v>
      </c>
      <c r="OTU29" s="1"/>
      <c r="OTV29" s="299">
        <v>6</v>
      </c>
      <c r="OTW29" s="597">
        <v>14</v>
      </c>
      <c r="OTX29" s="596" t="s">
        <v>85</v>
      </c>
      <c r="OTY29" s="287" t="s">
        <v>32</v>
      </c>
      <c r="OTZ29" s="281">
        <v>1</v>
      </c>
      <c r="OUA29" s="297">
        <v>0</v>
      </c>
      <c r="OUB29" s="298">
        <f t="shared" si="658"/>
        <v>0</v>
      </c>
      <c r="OUC29" s="1"/>
      <c r="OUD29" s="299">
        <v>6</v>
      </c>
      <c r="OUE29" s="597">
        <v>14</v>
      </c>
      <c r="OUF29" s="596" t="s">
        <v>85</v>
      </c>
      <c r="OUG29" s="287" t="s">
        <v>32</v>
      </c>
      <c r="OUH29" s="281">
        <v>1</v>
      </c>
      <c r="OUI29" s="297">
        <v>0</v>
      </c>
      <c r="OUJ29" s="298">
        <f t="shared" si="659"/>
        <v>0</v>
      </c>
      <c r="OUK29" s="1"/>
      <c r="OUL29" s="299">
        <v>6</v>
      </c>
      <c r="OUM29" s="597">
        <v>14</v>
      </c>
      <c r="OUN29" s="596" t="s">
        <v>85</v>
      </c>
      <c r="OUO29" s="287" t="s">
        <v>32</v>
      </c>
      <c r="OUP29" s="281">
        <v>1</v>
      </c>
      <c r="OUQ29" s="297">
        <v>0</v>
      </c>
      <c r="OUR29" s="298">
        <f t="shared" si="659"/>
        <v>0</v>
      </c>
      <c r="OUS29" s="1"/>
      <c r="OUT29" s="299">
        <v>6</v>
      </c>
      <c r="OUU29" s="597">
        <v>14</v>
      </c>
      <c r="OUV29" s="596" t="s">
        <v>85</v>
      </c>
      <c r="OUW29" s="287" t="s">
        <v>32</v>
      </c>
      <c r="OUX29" s="281">
        <v>1</v>
      </c>
      <c r="OUY29" s="297">
        <v>0</v>
      </c>
      <c r="OUZ29" s="298">
        <f t="shared" si="660"/>
        <v>0</v>
      </c>
      <c r="OVA29" s="1"/>
      <c r="OVB29" s="299">
        <v>6</v>
      </c>
      <c r="OVC29" s="597">
        <v>14</v>
      </c>
      <c r="OVD29" s="596" t="s">
        <v>85</v>
      </c>
      <c r="OVE29" s="287" t="s">
        <v>32</v>
      </c>
      <c r="OVF29" s="281">
        <v>1</v>
      </c>
      <c r="OVG29" s="297">
        <v>0</v>
      </c>
      <c r="OVH29" s="298">
        <f t="shared" si="660"/>
        <v>0</v>
      </c>
      <c r="OVI29" s="1"/>
      <c r="OVJ29" s="299">
        <v>6</v>
      </c>
      <c r="OVK29" s="597">
        <v>14</v>
      </c>
      <c r="OVL29" s="596" t="s">
        <v>85</v>
      </c>
      <c r="OVM29" s="287" t="s">
        <v>32</v>
      </c>
      <c r="OVN29" s="281">
        <v>1</v>
      </c>
      <c r="OVO29" s="297">
        <v>0</v>
      </c>
      <c r="OVP29" s="298">
        <f t="shared" si="661"/>
        <v>0</v>
      </c>
      <c r="OVQ29" s="1"/>
      <c r="OVR29" s="299">
        <v>6</v>
      </c>
      <c r="OVS29" s="597">
        <v>14</v>
      </c>
      <c r="OVT29" s="596" t="s">
        <v>85</v>
      </c>
      <c r="OVU29" s="287" t="s">
        <v>32</v>
      </c>
      <c r="OVV29" s="281">
        <v>1</v>
      </c>
      <c r="OVW29" s="297">
        <v>0</v>
      </c>
      <c r="OVX29" s="298">
        <f t="shared" si="661"/>
        <v>0</v>
      </c>
      <c r="OVY29" s="1"/>
      <c r="OVZ29" s="299">
        <v>6</v>
      </c>
      <c r="OWA29" s="597">
        <v>14</v>
      </c>
      <c r="OWB29" s="596" t="s">
        <v>85</v>
      </c>
      <c r="OWC29" s="287" t="s">
        <v>32</v>
      </c>
      <c r="OWD29" s="281">
        <v>1</v>
      </c>
      <c r="OWE29" s="297">
        <v>0</v>
      </c>
      <c r="OWF29" s="298">
        <f t="shared" si="662"/>
        <v>0</v>
      </c>
      <c r="OWG29" s="1"/>
      <c r="OWH29" s="299">
        <v>6</v>
      </c>
      <c r="OWI29" s="597">
        <v>14</v>
      </c>
      <c r="OWJ29" s="596" t="s">
        <v>85</v>
      </c>
      <c r="OWK29" s="287" t="s">
        <v>32</v>
      </c>
      <c r="OWL29" s="281">
        <v>1</v>
      </c>
      <c r="OWM29" s="297">
        <v>0</v>
      </c>
      <c r="OWN29" s="298">
        <f t="shared" si="662"/>
        <v>0</v>
      </c>
      <c r="OWO29" s="1"/>
      <c r="OWP29" s="299">
        <v>6</v>
      </c>
      <c r="OWQ29" s="597">
        <v>14</v>
      </c>
      <c r="OWR29" s="596" t="s">
        <v>85</v>
      </c>
      <c r="OWS29" s="287" t="s">
        <v>32</v>
      </c>
      <c r="OWT29" s="281">
        <v>1</v>
      </c>
      <c r="OWU29" s="297">
        <v>0</v>
      </c>
      <c r="OWV29" s="298">
        <f t="shared" si="663"/>
        <v>0</v>
      </c>
      <c r="OWW29" s="1"/>
      <c r="OWX29" s="299">
        <v>6</v>
      </c>
      <c r="OWY29" s="597">
        <v>14</v>
      </c>
      <c r="OWZ29" s="596" t="s">
        <v>85</v>
      </c>
      <c r="OXA29" s="287" t="s">
        <v>32</v>
      </c>
      <c r="OXB29" s="281">
        <v>1</v>
      </c>
      <c r="OXC29" s="297">
        <v>0</v>
      </c>
      <c r="OXD29" s="298">
        <f t="shared" si="663"/>
        <v>0</v>
      </c>
      <c r="OXE29" s="1"/>
      <c r="OXF29" s="299">
        <v>6</v>
      </c>
      <c r="OXG29" s="597">
        <v>14</v>
      </c>
      <c r="OXH29" s="596" t="s">
        <v>85</v>
      </c>
      <c r="OXI29" s="287" t="s">
        <v>32</v>
      </c>
      <c r="OXJ29" s="281">
        <v>1</v>
      </c>
      <c r="OXK29" s="297">
        <v>0</v>
      </c>
      <c r="OXL29" s="298">
        <f t="shared" si="664"/>
        <v>0</v>
      </c>
      <c r="OXM29" s="1"/>
      <c r="OXN29" s="299">
        <v>6</v>
      </c>
      <c r="OXO29" s="597">
        <v>14</v>
      </c>
      <c r="OXP29" s="596" t="s">
        <v>85</v>
      </c>
      <c r="OXQ29" s="287" t="s">
        <v>32</v>
      </c>
      <c r="OXR29" s="281">
        <v>1</v>
      </c>
      <c r="OXS29" s="297">
        <v>0</v>
      </c>
      <c r="OXT29" s="298">
        <f t="shared" si="664"/>
        <v>0</v>
      </c>
      <c r="OXU29" s="1"/>
      <c r="OXV29" s="299">
        <v>6</v>
      </c>
      <c r="OXW29" s="597">
        <v>14</v>
      </c>
      <c r="OXX29" s="596" t="s">
        <v>85</v>
      </c>
      <c r="OXY29" s="287" t="s">
        <v>32</v>
      </c>
      <c r="OXZ29" s="281">
        <v>1</v>
      </c>
      <c r="OYA29" s="297">
        <v>0</v>
      </c>
      <c r="OYB29" s="298">
        <f t="shared" si="665"/>
        <v>0</v>
      </c>
      <c r="OYC29" s="1"/>
      <c r="OYD29" s="299">
        <v>6</v>
      </c>
      <c r="OYE29" s="597">
        <v>14</v>
      </c>
      <c r="OYF29" s="596" t="s">
        <v>85</v>
      </c>
      <c r="OYG29" s="287" t="s">
        <v>32</v>
      </c>
      <c r="OYH29" s="281">
        <v>1</v>
      </c>
      <c r="OYI29" s="297">
        <v>0</v>
      </c>
      <c r="OYJ29" s="298">
        <f t="shared" si="665"/>
        <v>0</v>
      </c>
      <c r="OYK29" s="1"/>
      <c r="OYL29" s="299">
        <v>6</v>
      </c>
      <c r="OYM29" s="597">
        <v>14</v>
      </c>
      <c r="OYN29" s="596" t="s">
        <v>85</v>
      </c>
      <c r="OYO29" s="287" t="s">
        <v>32</v>
      </c>
      <c r="OYP29" s="281">
        <v>1</v>
      </c>
      <c r="OYQ29" s="297">
        <v>0</v>
      </c>
      <c r="OYR29" s="298">
        <f t="shared" si="666"/>
        <v>0</v>
      </c>
      <c r="OYS29" s="1"/>
      <c r="OYT29" s="299">
        <v>6</v>
      </c>
      <c r="OYU29" s="597">
        <v>14</v>
      </c>
      <c r="OYV29" s="596" t="s">
        <v>85</v>
      </c>
      <c r="OYW29" s="287" t="s">
        <v>32</v>
      </c>
      <c r="OYX29" s="281">
        <v>1</v>
      </c>
      <c r="OYY29" s="297">
        <v>0</v>
      </c>
      <c r="OYZ29" s="298">
        <f t="shared" si="666"/>
        <v>0</v>
      </c>
      <c r="OZA29" s="1"/>
      <c r="OZB29" s="299">
        <v>6</v>
      </c>
      <c r="OZC29" s="597">
        <v>14</v>
      </c>
      <c r="OZD29" s="596" t="s">
        <v>85</v>
      </c>
      <c r="OZE29" s="287" t="s">
        <v>32</v>
      </c>
      <c r="OZF29" s="281">
        <v>1</v>
      </c>
      <c r="OZG29" s="297">
        <v>0</v>
      </c>
      <c r="OZH29" s="298">
        <f t="shared" si="667"/>
        <v>0</v>
      </c>
      <c r="OZI29" s="1"/>
      <c r="OZJ29" s="299">
        <v>6</v>
      </c>
      <c r="OZK29" s="597">
        <v>14</v>
      </c>
      <c r="OZL29" s="596" t="s">
        <v>85</v>
      </c>
      <c r="OZM29" s="287" t="s">
        <v>32</v>
      </c>
      <c r="OZN29" s="281">
        <v>1</v>
      </c>
      <c r="OZO29" s="297">
        <v>0</v>
      </c>
      <c r="OZP29" s="298">
        <f t="shared" si="667"/>
        <v>0</v>
      </c>
      <c r="OZQ29" s="1"/>
      <c r="OZR29" s="299">
        <v>6</v>
      </c>
      <c r="OZS29" s="597">
        <v>14</v>
      </c>
      <c r="OZT29" s="596" t="s">
        <v>85</v>
      </c>
      <c r="OZU29" s="287" t="s">
        <v>32</v>
      </c>
      <c r="OZV29" s="281">
        <v>1</v>
      </c>
      <c r="OZW29" s="297">
        <v>0</v>
      </c>
      <c r="OZX29" s="298">
        <f t="shared" si="668"/>
        <v>0</v>
      </c>
      <c r="OZY29" s="1"/>
      <c r="OZZ29" s="299">
        <v>6</v>
      </c>
      <c r="PAA29" s="597">
        <v>14</v>
      </c>
      <c r="PAB29" s="596" t="s">
        <v>85</v>
      </c>
      <c r="PAC29" s="287" t="s">
        <v>32</v>
      </c>
      <c r="PAD29" s="281">
        <v>1</v>
      </c>
      <c r="PAE29" s="297">
        <v>0</v>
      </c>
      <c r="PAF29" s="298">
        <f t="shared" si="668"/>
        <v>0</v>
      </c>
      <c r="PAG29" s="1"/>
      <c r="PAH29" s="299">
        <v>6</v>
      </c>
      <c r="PAI29" s="597">
        <v>14</v>
      </c>
      <c r="PAJ29" s="596" t="s">
        <v>85</v>
      </c>
      <c r="PAK29" s="287" t="s">
        <v>32</v>
      </c>
      <c r="PAL29" s="281">
        <v>1</v>
      </c>
      <c r="PAM29" s="297">
        <v>0</v>
      </c>
      <c r="PAN29" s="298">
        <f t="shared" si="669"/>
        <v>0</v>
      </c>
      <c r="PAO29" s="1"/>
      <c r="PAP29" s="299">
        <v>6</v>
      </c>
      <c r="PAQ29" s="597">
        <v>14</v>
      </c>
      <c r="PAR29" s="596" t="s">
        <v>85</v>
      </c>
      <c r="PAS29" s="287" t="s">
        <v>32</v>
      </c>
      <c r="PAT29" s="281">
        <v>1</v>
      </c>
      <c r="PAU29" s="297">
        <v>0</v>
      </c>
      <c r="PAV29" s="298">
        <f t="shared" si="669"/>
        <v>0</v>
      </c>
      <c r="PAW29" s="1"/>
      <c r="PAX29" s="299">
        <v>6</v>
      </c>
      <c r="PAY29" s="597">
        <v>14</v>
      </c>
      <c r="PAZ29" s="596" t="s">
        <v>85</v>
      </c>
      <c r="PBA29" s="287" t="s">
        <v>32</v>
      </c>
      <c r="PBB29" s="281">
        <v>1</v>
      </c>
      <c r="PBC29" s="297">
        <v>0</v>
      </c>
      <c r="PBD29" s="298">
        <f t="shared" si="670"/>
        <v>0</v>
      </c>
      <c r="PBE29" s="1"/>
      <c r="PBF29" s="299">
        <v>6</v>
      </c>
      <c r="PBG29" s="597">
        <v>14</v>
      </c>
      <c r="PBH29" s="596" t="s">
        <v>85</v>
      </c>
      <c r="PBI29" s="287" t="s">
        <v>32</v>
      </c>
      <c r="PBJ29" s="281">
        <v>1</v>
      </c>
      <c r="PBK29" s="297">
        <v>0</v>
      </c>
      <c r="PBL29" s="298">
        <f t="shared" si="670"/>
        <v>0</v>
      </c>
      <c r="PBM29" s="1"/>
      <c r="PBN29" s="299">
        <v>6</v>
      </c>
      <c r="PBO29" s="597">
        <v>14</v>
      </c>
      <c r="PBP29" s="596" t="s">
        <v>85</v>
      </c>
      <c r="PBQ29" s="287" t="s">
        <v>32</v>
      </c>
      <c r="PBR29" s="281">
        <v>1</v>
      </c>
      <c r="PBS29" s="297">
        <v>0</v>
      </c>
      <c r="PBT29" s="298">
        <f t="shared" si="671"/>
        <v>0</v>
      </c>
      <c r="PBU29" s="1"/>
      <c r="PBV29" s="299">
        <v>6</v>
      </c>
      <c r="PBW29" s="597">
        <v>14</v>
      </c>
      <c r="PBX29" s="596" t="s">
        <v>85</v>
      </c>
      <c r="PBY29" s="287" t="s">
        <v>32</v>
      </c>
      <c r="PBZ29" s="281">
        <v>1</v>
      </c>
      <c r="PCA29" s="297">
        <v>0</v>
      </c>
      <c r="PCB29" s="298">
        <f t="shared" si="671"/>
        <v>0</v>
      </c>
      <c r="PCC29" s="1"/>
      <c r="PCD29" s="299">
        <v>6</v>
      </c>
      <c r="PCE29" s="597">
        <v>14</v>
      </c>
      <c r="PCF29" s="596" t="s">
        <v>85</v>
      </c>
      <c r="PCG29" s="287" t="s">
        <v>32</v>
      </c>
      <c r="PCH29" s="281">
        <v>1</v>
      </c>
      <c r="PCI29" s="297">
        <v>0</v>
      </c>
      <c r="PCJ29" s="298">
        <f t="shared" si="672"/>
        <v>0</v>
      </c>
      <c r="PCK29" s="1"/>
      <c r="PCL29" s="299">
        <v>6</v>
      </c>
      <c r="PCM29" s="597">
        <v>14</v>
      </c>
      <c r="PCN29" s="596" t="s">
        <v>85</v>
      </c>
      <c r="PCO29" s="287" t="s">
        <v>32</v>
      </c>
      <c r="PCP29" s="281">
        <v>1</v>
      </c>
      <c r="PCQ29" s="297">
        <v>0</v>
      </c>
      <c r="PCR29" s="298">
        <f t="shared" si="672"/>
        <v>0</v>
      </c>
      <c r="PCS29" s="1"/>
      <c r="PCT29" s="299">
        <v>6</v>
      </c>
      <c r="PCU29" s="597">
        <v>14</v>
      </c>
      <c r="PCV29" s="596" t="s">
        <v>85</v>
      </c>
      <c r="PCW29" s="287" t="s">
        <v>32</v>
      </c>
      <c r="PCX29" s="281">
        <v>1</v>
      </c>
      <c r="PCY29" s="297">
        <v>0</v>
      </c>
      <c r="PCZ29" s="298">
        <f t="shared" si="673"/>
        <v>0</v>
      </c>
      <c r="PDA29" s="1"/>
      <c r="PDB29" s="299">
        <v>6</v>
      </c>
      <c r="PDC29" s="597">
        <v>14</v>
      </c>
      <c r="PDD29" s="596" t="s">
        <v>85</v>
      </c>
      <c r="PDE29" s="287" t="s">
        <v>32</v>
      </c>
      <c r="PDF29" s="281">
        <v>1</v>
      </c>
      <c r="PDG29" s="297">
        <v>0</v>
      </c>
      <c r="PDH29" s="298">
        <f t="shared" si="673"/>
        <v>0</v>
      </c>
      <c r="PDI29" s="1"/>
      <c r="PDJ29" s="299">
        <v>6</v>
      </c>
      <c r="PDK29" s="597">
        <v>14</v>
      </c>
      <c r="PDL29" s="596" t="s">
        <v>85</v>
      </c>
      <c r="PDM29" s="287" t="s">
        <v>32</v>
      </c>
      <c r="PDN29" s="281">
        <v>1</v>
      </c>
      <c r="PDO29" s="297">
        <v>0</v>
      </c>
      <c r="PDP29" s="298">
        <f t="shared" si="674"/>
        <v>0</v>
      </c>
      <c r="PDQ29" s="1"/>
      <c r="PDR29" s="299">
        <v>6</v>
      </c>
      <c r="PDS29" s="597">
        <v>14</v>
      </c>
      <c r="PDT29" s="596" t="s">
        <v>85</v>
      </c>
      <c r="PDU29" s="287" t="s">
        <v>32</v>
      </c>
      <c r="PDV29" s="281">
        <v>1</v>
      </c>
      <c r="PDW29" s="297">
        <v>0</v>
      </c>
      <c r="PDX29" s="298">
        <f t="shared" si="674"/>
        <v>0</v>
      </c>
      <c r="PDY29" s="1"/>
      <c r="PDZ29" s="299">
        <v>6</v>
      </c>
      <c r="PEA29" s="597">
        <v>14</v>
      </c>
      <c r="PEB29" s="596" t="s">
        <v>85</v>
      </c>
      <c r="PEC29" s="287" t="s">
        <v>32</v>
      </c>
      <c r="PED29" s="281">
        <v>1</v>
      </c>
      <c r="PEE29" s="297">
        <v>0</v>
      </c>
      <c r="PEF29" s="298">
        <f t="shared" si="675"/>
        <v>0</v>
      </c>
      <c r="PEG29" s="1"/>
      <c r="PEH29" s="299">
        <v>6</v>
      </c>
      <c r="PEI29" s="597">
        <v>14</v>
      </c>
      <c r="PEJ29" s="596" t="s">
        <v>85</v>
      </c>
      <c r="PEK29" s="287" t="s">
        <v>32</v>
      </c>
      <c r="PEL29" s="281">
        <v>1</v>
      </c>
      <c r="PEM29" s="297">
        <v>0</v>
      </c>
      <c r="PEN29" s="298">
        <f t="shared" si="675"/>
        <v>0</v>
      </c>
      <c r="PEO29" s="1"/>
      <c r="PEP29" s="299">
        <v>6</v>
      </c>
      <c r="PEQ29" s="597">
        <v>14</v>
      </c>
      <c r="PER29" s="596" t="s">
        <v>85</v>
      </c>
      <c r="PES29" s="287" t="s">
        <v>32</v>
      </c>
      <c r="PET29" s="281">
        <v>1</v>
      </c>
      <c r="PEU29" s="297">
        <v>0</v>
      </c>
      <c r="PEV29" s="298">
        <f t="shared" si="676"/>
        <v>0</v>
      </c>
      <c r="PEW29" s="1"/>
      <c r="PEX29" s="299">
        <v>6</v>
      </c>
      <c r="PEY29" s="597">
        <v>14</v>
      </c>
      <c r="PEZ29" s="596" t="s">
        <v>85</v>
      </c>
      <c r="PFA29" s="287" t="s">
        <v>32</v>
      </c>
      <c r="PFB29" s="281">
        <v>1</v>
      </c>
      <c r="PFC29" s="297">
        <v>0</v>
      </c>
      <c r="PFD29" s="298">
        <f t="shared" si="676"/>
        <v>0</v>
      </c>
      <c r="PFE29" s="1"/>
      <c r="PFF29" s="299">
        <v>6</v>
      </c>
      <c r="PFG29" s="597">
        <v>14</v>
      </c>
      <c r="PFH29" s="596" t="s">
        <v>85</v>
      </c>
      <c r="PFI29" s="287" t="s">
        <v>32</v>
      </c>
      <c r="PFJ29" s="281">
        <v>1</v>
      </c>
      <c r="PFK29" s="297">
        <v>0</v>
      </c>
      <c r="PFL29" s="298">
        <f t="shared" si="677"/>
        <v>0</v>
      </c>
      <c r="PFM29" s="1"/>
      <c r="PFN29" s="299">
        <v>6</v>
      </c>
      <c r="PFO29" s="597">
        <v>14</v>
      </c>
      <c r="PFP29" s="596" t="s">
        <v>85</v>
      </c>
      <c r="PFQ29" s="287" t="s">
        <v>32</v>
      </c>
      <c r="PFR29" s="281">
        <v>1</v>
      </c>
      <c r="PFS29" s="297">
        <v>0</v>
      </c>
      <c r="PFT29" s="298">
        <f t="shared" si="677"/>
        <v>0</v>
      </c>
      <c r="PFU29" s="1"/>
      <c r="PFV29" s="299">
        <v>6</v>
      </c>
      <c r="PFW29" s="597">
        <v>14</v>
      </c>
      <c r="PFX29" s="596" t="s">
        <v>85</v>
      </c>
      <c r="PFY29" s="287" t="s">
        <v>32</v>
      </c>
      <c r="PFZ29" s="281">
        <v>1</v>
      </c>
      <c r="PGA29" s="297">
        <v>0</v>
      </c>
      <c r="PGB29" s="298">
        <f t="shared" si="678"/>
        <v>0</v>
      </c>
      <c r="PGC29" s="1"/>
      <c r="PGD29" s="299">
        <v>6</v>
      </c>
      <c r="PGE29" s="597">
        <v>14</v>
      </c>
      <c r="PGF29" s="596" t="s">
        <v>85</v>
      </c>
      <c r="PGG29" s="287" t="s">
        <v>32</v>
      </c>
      <c r="PGH29" s="281">
        <v>1</v>
      </c>
      <c r="PGI29" s="297">
        <v>0</v>
      </c>
      <c r="PGJ29" s="298">
        <f t="shared" si="678"/>
        <v>0</v>
      </c>
      <c r="PGK29" s="1"/>
      <c r="PGL29" s="299">
        <v>6</v>
      </c>
      <c r="PGM29" s="597">
        <v>14</v>
      </c>
      <c r="PGN29" s="596" t="s">
        <v>85</v>
      </c>
      <c r="PGO29" s="287" t="s">
        <v>32</v>
      </c>
      <c r="PGP29" s="281">
        <v>1</v>
      </c>
      <c r="PGQ29" s="297">
        <v>0</v>
      </c>
      <c r="PGR29" s="298">
        <f t="shared" si="679"/>
        <v>0</v>
      </c>
      <c r="PGS29" s="1"/>
      <c r="PGT29" s="299">
        <v>6</v>
      </c>
      <c r="PGU29" s="597">
        <v>14</v>
      </c>
      <c r="PGV29" s="596" t="s">
        <v>85</v>
      </c>
      <c r="PGW29" s="287" t="s">
        <v>32</v>
      </c>
      <c r="PGX29" s="281">
        <v>1</v>
      </c>
      <c r="PGY29" s="297">
        <v>0</v>
      </c>
      <c r="PGZ29" s="298">
        <f t="shared" si="679"/>
        <v>0</v>
      </c>
      <c r="PHA29" s="1"/>
      <c r="PHB29" s="299">
        <v>6</v>
      </c>
      <c r="PHC29" s="597">
        <v>14</v>
      </c>
      <c r="PHD29" s="596" t="s">
        <v>85</v>
      </c>
      <c r="PHE29" s="287" t="s">
        <v>32</v>
      </c>
      <c r="PHF29" s="281">
        <v>1</v>
      </c>
      <c r="PHG29" s="297">
        <v>0</v>
      </c>
      <c r="PHH29" s="298">
        <f t="shared" si="680"/>
        <v>0</v>
      </c>
      <c r="PHI29" s="1"/>
      <c r="PHJ29" s="299">
        <v>6</v>
      </c>
      <c r="PHK29" s="597">
        <v>14</v>
      </c>
      <c r="PHL29" s="596" t="s">
        <v>85</v>
      </c>
      <c r="PHM29" s="287" t="s">
        <v>32</v>
      </c>
      <c r="PHN29" s="281">
        <v>1</v>
      </c>
      <c r="PHO29" s="297">
        <v>0</v>
      </c>
      <c r="PHP29" s="298">
        <f t="shared" si="680"/>
        <v>0</v>
      </c>
      <c r="PHQ29" s="1"/>
      <c r="PHR29" s="299">
        <v>6</v>
      </c>
      <c r="PHS29" s="597">
        <v>14</v>
      </c>
      <c r="PHT29" s="596" t="s">
        <v>85</v>
      </c>
      <c r="PHU29" s="287" t="s">
        <v>32</v>
      </c>
      <c r="PHV29" s="281">
        <v>1</v>
      </c>
      <c r="PHW29" s="297">
        <v>0</v>
      </c>
      <c r="PHX29" s="298">
        <f t="shared" si="681"/>
        <v>0</v>
      </c>
      <c r="PHY29" s="1"/>
      <c r="PHZ29" s="299">
        <v>6</v>
      </c>
      <c r="PIA29" s="597">
        <v>14</v>
      </c>
      <c r="PIB29" s="596" t="s">
        <v>85</v>
      </c>
      <c r="PIC29" s="287" t="s">
        <v>32</v>
      </c>
      <c r="PID29" s="281">
        <v>1</v>
      </c>
      <c r="PIE29" s="297">
        <v>0</v>
      </c>
      <c r="PIF29" s="298">
        <f t="shared" si="681"/>
        <v>0</v>
      </c>
      <c r="PIG29" s="1"/>
      <c r="PIH29" s="299">
        <v>6</v>
      </c>
      <c r="PII29" s="597">
        <v>14</v>
      </c>
      <c r="PIJ29" s="596" t="s">
        <v>85</v>
      </c>
      <c r="PIK29" s="287" t="s">
        <v>32</v>
      </c>
      <c r="PIL29" s="281">
        <v>1</v>
      </c>
      <c r="PIM29" s="297">
        <v>0</v>
      </c>
      <c r="PIN29" s="298">
        <f t="shared" si="682"/>
        <v>0</v>
      </c>
      <c r="PIO29" s="1"/>
      <c r="PIP29" s="299">
        <v>6</v>
      </c>
      <c r="PIQ29" s="597">
        <v>14</v>
      </c>
      <c r="PIR29" s="596" t="s">
        <v>85</v>
      </c>
      <c r="PIS29" s="287" t="s">
        <v>32</v>
      </c>
      <c r="PIT29" s="281">
        <v>1</v>
      </c>
      <c r="PIU29" s="297">
        <v>0</v>
      </c>
      <c r="PIV29" s="298">
        <f t="shared" si="682"/>
        <v>0</v>
      </c>
      <c r="PIW29" s="1"/>
      <c r="PIX29" s="299">
        <v>6</v>
      </c>
      <c r="PIY29" s="597">
        <v>14</v>
      </c>
      <c r="PIZ29" s="596" t="s">
        <v>85</v>
      </c>
      <c r="PJA29" s="287" t="s">
        <v>32</v>
      </c>
      <c r="PJB29" s="281">
        <v>1</v>
      </c>
      <c r="PJC29" s="297">
        <v>0</v>
      </c>
      <c r="PJD29" s="298">
        <f t="shared" si="683"/>
        <v>0</v>
      </c>
      <c r="PJE29" s="1"/>
      <c r="PJF29" s="299">
        <v>6</v>
      </c>
      <c r="PJG29" s="597">
        <v>14</v>
      </c>
      <c r="PJH29" s="596" t="s">
        <v>85</v>
      </c>
      <c r="PJI29" s="287" t="s">
        <v>32</v>
      </c>
      <c r="PJJ29" s="281">
        <v>1</v>
      </c>
      <c r="PJK29" s="297">
        <v>0</v>
      </c>
      <c r="PJL29" s="298">
        <f t="shared" si="683"/>
        <v>0</v>
      </c>
      <c r="PJM29" s="1"/>
      <c r="PJN29" s="299">
        <v>6</v>
      </c>
      <c r="PJO29" s="597">
        <v>14</v>
      </c>
      <c r="PJP29" s="596" t="s">
        <v>85</v>
      </c>
      <c r="PJQ29" s="287" t="s">
        <v>32</v>
      </c>
      <c r="PJR29" s="281">
        <v>1</v>
      </c>
      <c r="PJS29" s="297">
        <v>0</v>
      </c>
      <c r="PJT29" s="298">
        <f t="shared" si="684"/>
        <v>0</v>
      </c>
      <c r="PJU29" s="1"/>
      <c r="PJV29" s="299">
        <v>6</v>
      </c>
      <c r="PJW29" s="597">
        <v>14</v>
      </c>
      <c r="PJX29" s="596" t="s">
        <v>85</v>
      </c>
      <c r="PJY29" s="287" t="s">
        <v>32</v>
      </c>
      <c r="PJZ29" s="281">
        <v>1</v>
      </c>
      <c r="PKA29" s="297">
        <v>0</v>
      </c>
      <c r="PKB29" s="298">
        <f t="shared" si="684"/>
        <v>0</v>
      </c>
      <c r="PKC29" s="1"/>
      <c r="PKD29" s="299">
        <v>6</v>
      </c>
      <c r="PKE29" s="597">
        <v>14</v>
      </c>
      <c r="PKF29" s="596" t="s">
        <v>85</v>
      </c>
      <c r="PKG29" s="287" t="s">
        <v>32</v>
      </c>
      <c r="PKH29" s="281">
        <v>1</v>
      </c>
      <c r="PKI29" s="297">
        <v>0</v>
      </c>
      <c r="PKJ29" s="298">
        <f t="shared" si="685"/>
        <v>0</v>
      </c>
      <c r="PKK29" s="1"/>
      <c r="PKL29" s="299">
        <v>6</v>
      </c>
      <c r="PKM29" s="597">
        <v>14</v>
      </c>
      <c r="PKN29" s="596" t="s">
        <v>85</v>
      </c>
      <c r="PKO29" s="287" t="s">
        <v>32</v>
      </c>
      <c r="PKP29" s="281">
        <v>1</v>
      </c>
      <c r="PKQ29" s="297">
        <v>0</v>
      </c>
      <c r="PKR29" s="298">
        <f t="shared" si="685"/>
        <v>0</v>
      </c>
      <c r="PKS29" s="1"/>
      <c r="PKT29" s="299">
        <v>6</v>
      </c>
      <c r="PKU29" s="597">
        <v>14</v>
      </c>
      <c r="PKV29" s="596" t="s">
        <v>85</v>
      </c>
      <c r="PKW29" s="287" t="s">
        <v>32</v>
      </c>
      <c r="PKX29" s="281">
        <v>1</v>
      </c>
      <c r="PKY29" s="297">
        <v>0</v>
      </c>
      <c r="PKZ29" s="298">
        <f t="shared" si="686"/>
        <v>0</v>
      </c>
      <c r="PLA29" s="1"/>
      <c r="PLB29" s="299">
        <v>6</v>
      </c>
      <c r="PLC29" s="597">
        <v>14</v>
      </c>
      <c r="PLD29" s="596" t="s">
        <v>85</v>
      </c>
      <c r="PLE29" s="287" t="s">
        <v>32</v>
      </c>
      <c r="PLF29" s="281">
        <v>1</v>
      </c>
      <c r="PLG29" s="297">
        <v>0</v>
      </c>
      <c r="PLH29" s="298">
        <f t="shared" si="686"/>
        <v>0</v>
      </c>
      <c r="PLI29" s="1"/>
      <c r="PLJ29" s="299">
        <v>6</v>
      </c>
      <c r="PLK29" s="597">
        <v>14</v>
      </c>
      <c r="PLL29" s="596" t="s">
        <v>85</v>
      </c>
      <c r="PLM29" s="287" t="s">
        <v>32</v>
      </c>
      <c r="PLN29" s="281">
        <v>1</v>
      </c>
      <c r="PLO29" s="297">
        <v>0</v>
      </c>
      <c r="PLP29" s="298">
        <f t="shared" si="687"/>
        <v>0</v>
      </c>
      <c r="PLQ29" s="1"/>
      <c r="PLR29" s="299">
        <v>6</v>
      </c>
      <c r="PLS29" s="597">
        <v>14</v>
      </c>
      <c r="PLT29" s="596" t="s">
        <v>85</v>
      </c>
      <c r="PLU29" s="287" t="s">
        <v>32</v>
      </c>
      <c r="PLV29" s="281">
        <v>1</v>
      </c>
      <c r="PLW29" s="297">
        <v>0</v>
      </c>
      <c r="PLX29" s="298">
        <f t="shared" si="687"/>
        <v>0</v>
      </c>
      <c r="PLY29" s="1"/>
      <c r="PLZ29" s="299">
        <v>6</v>
      </c>
      <c r="PMA29" s="597">
        <v>14</v>
      </c>
      <c r="PMB29" s="596" t="s">
        <v>85</v>
      </c>
      <c r="PMC29" s="287" t="s">
        <v>32</v>
      </c>
      <c r="PMD29" s="281">
        <v>1</v>
      </c>
      <c r="PME29" s="297">
        <v>0</v>
      </c>
      <c r="PMF29" s="298">
        <f t="shared" si="688"/>
        <v>0</v>
      </c>
      <c r="PMG29" s="1"/>
      <c r="PMH29" s="299">
        <v>6</v>
      </c>
      <c r="PMI29" s="597">
        <v>14</v>
      </c>
      <c r="PMJ29" s="596" t="s">
        <v>85</v>
      </c>
      <c r="PMK29" s="287" t="s">
        <v>32</v>
      </c>
      <c r="PML29" s="281">
        <v>1</v>
      </c>
      <c r="PMM29" s="297">
        <v>0</v>
      </c>
      <c r="PMN29" s="298">
        <f t="shared" si="688"/>
        <v>0</v>
      </c>
      <c r="PMO29" s="1"/>
      <c r="PMP29" s="299">
        <v>6</v>
      </c>
      <c r="PMQ29" s="597">
        <v>14</v>
      </c>
      <c r="PMR29" s="596" t="s">
        <v>85</v>
      </c>
      <c r="PMS29" s="287" t="s">
        <v>32</v>
      </c>
      <c r="PMT29" s="281">
        <v>1</v>
      </c>
      <c r="PMU29" s="297">
        <v>0</v>
      </c>
      <c r="PMV29" s="298">
        <f t="shared" si="689"/>
        <v>0</v>
      </c>
      <c r="PMW29" s="1"/>
      <c r="PMX29" s="299">
        <v>6</v>
      </c>
      <c r="PMY29" s="597">
        <v>14</v>
      </c>
      <c r="PMZ29" s="596" t="s">
        <v>85</v>
      </c>
      <c r="PNA29" s="287" t="s">
        <v>32</v>
      </c>
      <c r="PNB29" s="281">
        <v>1</v>
      </c>
      <c r="PNC29" s="297">
        <v>0</v>
      </c>
      <c r="PND29" s="298">
        <f t="shared" si="689"/>
        <v>0</v>
      </c>
      <c r="PNE29" s="1"/>
      <c r="PNF29" s="299">
        <v>6</v>
      </c>
      <c r="PNG29" s="597">
        <v>14</v>
      </c>
      <c r="PNH29" s="596" t="s">
        <v>85</v>
      </c>
      <c r="PNI29" s="287" t="s">
        <v>32</v>
      </c>
      <c r="PNJ29" s="281">
        <v>1</v>
      </c>
      <c r="PNK29" s="297">
        <v>0</v>
      </c>
      <c r="PNL29" s="298">
        <f t="shared" si="690"/>
        <v>0</v>
      </c>
      <c r="PNM29" s="1"/>
      <c r="PNN29" s="299">
        <v>6</v>
      </c>
      <c r="PNO29" s="597">
        <v>14</v>
      </c>
      <c r="PNP29" s="596" t="s">
        <v>85</v>
      </c>
      <c r="PNQ29" s="287" t="s">
        <v>32</v>
      </c>
      <c r="PNR29" s="281">
        <v>1</v>
      </c>
      <c r="PNS29" s="297">
        <v>0</v>
      </c>
      <c r="PNT29" s="298">
        <f t="shared" si="690"/>
        <v>0</v>
      </c>
      <c r="PNU29" s="1"/>
      <c r="PNV29" s="299">
        <v>6</v>
      </c>
      <c r="PNW29" s="597">
        <v>14</v>
      </c>
      <c r="PNX29" s="596" t="s">
        <v>85</v>
      </c>
      <c r="PNY29" s="287" t="s">
        <v>32</v>
      </c>
      <c r="PNZ29" s="281">
        <v>1</v>
      </c>
      <c r="POA29" s="297">
        <v>0</v>
      </c>
      <c r="POB29" s="298">
        <f t="shared" si="691"/>
        <v>0</v>
      </c>
      <c r="POC29" s="1"/>
      <c r="POD29" s="299">
        <v>6</v>
      </c>
      <c r="POE29" s="597">
        <v>14</v>
      </c>
      <c r="POF29" s="596" t="s">
        <v>85</v>
      </c>
      <c r="POG29" s="287" t="s">
        <v>32</v>
      </c>
      <c r="POH29" s="281">
        <v>1</v>
      </c>
      <c r="POI29" s="297">
        <v>0</v>
      </c>
      <c r="POJ29" s="298">
        <f t="shared" si="691"/>
        <v>0</v>
      </c>
      <c r="POK29" s="1"/>
      <c r="POL29" s="299">
        <v>6</v>
      </c>
      <c r="POM29" s="597">
        <v>14</v>
      </c>
      <c r="PON29" s="596" t="s">
        <v>85</v>
      </c>
      <c r="POO29" s="287" t="s">
        <v>32</v>
      </c>
      <c r="POP29" s="281">
        <v>1</v>
      </c>
      <c r="POQ29" s="297">
        <v>0</v>
      </c>
      <c r="POR29" s="298">
        <f t="shared" si="692"/>
        <v>0</v>
      </c>
      <c r="POS29" s="1"/>
      <c r="POT29" s="299">
        <v>6</v>
      </c>
      <c r="POU29" s="597">
        <v>14</v>
      </c>
      <c r="POV29" s="596" t="s">
        <v>85</v>
      </c>
      <c r="POW29" s="287" t="s">
        <v>32</v>
      </c>
      <c r="POX29" s="281">
        <v>1</v>
      </c>
      <c r="POY29" s="297">
        <v>0</v>
      </c>
      <c r="POZ29" s="298">
        <f t="shared" si="692"/>
        <v>0</v>
      </c>
      <c r="PPA29" s="1"/>
      <c r="PPB29" s="299">
        <v>6</v>
      </c>
      <c r="PPC29" s="597">
        <v>14</v>
      </c>
      <c r="PPD29" s="596" t="s">
        <v>85</v>
      </c>
      <c r="PPE29" s="287" t="s">
        <v>32</v>
      </c>
      <c r="PPF29" s="281">
        <v>1</v>
      </c>
      <c r="PPG29" s="297">
        <v>0</v>
      </c>
      <c r="PPH29" s="298">
        <f t="shared" si="693"/>
        <v>0</v>
      </c>
      <c r="PPI29" s="1"/>
      <c r="PPJ29" s="299">
        <v>6</v>
      </c>
      <c r="PPK29" s="597">
        <v>14</v>
      </c>
      <c r="PPL29" s="596" t="s">
        <v>85</v>
      </c>
      <c r="PPM29" s="287" t="s">
        <v>32</v>
      </c>
      <c r="PPN29" s="281">
        <v>1</v>
      </c>
      <c r="PPO29" s="297">
        <v>0</v>
      </c>
      <c r="PPP29" s="298">
        <f t="shared" si="693"/>
        <v>0</v>
      </c>
      <c r="PPQ29" s="1"/>
      <c r="PPR29" s="299">
        <v>6</v>
      </c>
      <c r="PPS29" s="597">
        <v>14</v>
      </c>
      <c r="PPT29" s="596" t="s">
        <v>85</v>
      </c>
      <c r="PPU29" s="287" t="s">
        <v>32</v>
      </c>
      <c r="PPV29" s="281">
        <v>1</v>
      </c>
      <c r="PPW29" s="297">
        <v>0</v>
      </c>
      <c r="PPX29" s="298">
        <f t="shared" si="694"/>
        <v>0</v>
      </c>
      <c r="PPY29" s="1"/>
      <c r="PPZ29" s="299">
        <v>6</v>
      </c>
      <c r="PQA29" s="597">
        <v>14</v>
      </c>
      <c r="PQB29" s="596" t="s">
        <v>85</v>
      </c>
      <c r="PQC29" s="287" t="s">
        <v>32</v>
      </c>
      <c r="PQD29" s="281">
        <v>1</v>
      </c>
      <c r="PQE29" s="297">
        <v>0</v>
      </c>
      <c r="PQF29" s="298">
        <f t="shared" si="694"/>
        <v>0</v>
      </c>
      <c r="PQG29" s="1"/>
      <c r="PQH29" s="299">
        <v>6</v>
      </c>
      <c r="PQI29" s="597">
        <v>14</v>
      </c>
      <c r="PQJ29" s="596" t="s">
        <v>85</v>
      </c>
      <c r="PQK29" s="287" t="s">
        <v>32</v>
      </c>
      <c r="PQL29" s="281">
        <v>1</v>
      </c>
      <c r="PQM29" s="297">
        <v>0</v>
      </c>
      <c r="PQN29" s="298">
        <f t="shared" si="695"/>
        <v>0</v>
      </c>
      <c r="PQO29" s="1"/>
      <c r="PQP29" s="299">
        <v>6</v>
      </c>
      <c r="PQQ29" s="597">
        <v>14</v>
      </c>
      <c r="PQR29" s="596" t="s">
        <v>85</v>
      </c>
      <c r="PQS29" s="287" t="s">
        <v>32</v>
      </c>
      <c r="PQT29" s="281">
        <v>1</v>
      </c>
      <c r="PQU29" s="297">
        <v>0</v>
      </c>
      <c r="PQV29" s="298">
        <f t="shared" si="695"/>
        <v>0</v>
      </c>
      <c r="PQW29" s="1"/>
      <c r="PQX29" s="299">
        <v>6</v>
      </c>
      <c r="PQY29" s="597">
        <v>14</v>
      </c>
      <c r="PQZ29" s="596" t="s">
        <v>85</v>
      </c>
      <c r="PRA29" s="287" t="s">
        <v>32</v>
      </c>
      <c r="PRB29" s="281">
        <v>1</v>
      </c>
      <c r="PRC29" s="297">
        <v>0</v>
      </c>
      <c r="PRD29" s="298">
        <f t="shared" si="696"/>
        <v>0</v>
      </c>
      <c r="PRE29" s="1"/>
      <c r="PRF29" s="299">
        <v>6</v>
      </c>
      <c r="PRG29" s="597">
        <v>14</v>
      </c>
      <c r="PRH29" s="596" t="s">
        <v>85</v>
      </c>
      <c r="PRI29" s="287" t="s">
        <v>32</v>
      </c>
      <c r="PRJ29" s="281">
        <v>1</v>
      </c>
      <c r="PRK29" s="297">
        <v>0</v>
      </c>
      <c r="PRL29" s="298">
        <f t="shared" si="696"/>
        <v>0</v>
      </c>
      <c r="PRM29" s="1"/>
      <c r="PRN29" s="299">
        <v>6</v>
      </c>
      <c r="PRO29" s="597">
        <v>14</v>
      </c>
      <c r="PRP29" s="596" t="s">
        <v>85</v>
      </c>
      <c r="PRQ29" s="287" t="s">
        <v>32</v>
      </c>
      <c r="PRR29" s="281">
        <v>1</v>
      </c>
      <c r="PRS29" s="297">
        <v>0</v>
      </c>
      <c r="PRT29" s="298">
        <f t="shared" si="697"/>
        <v>0</v>
      </c>
      <c r="PRU29" s="1"/>
      <c r="PRV29" s="299">
        <v>6</v>
      </c>
      <c r="PRW29" s="597">
        <v>14</v>
      </c>
      <c r="PRX29" s="596" t="s">
        <v>85</v>
      </c>
      <c r="PRY29" s="287" t="s">
        <v>32</v>
      </c>
      <c r="PRZ29" s="281">
        <v>1</v>
      </c>
      <c r="PSA29" s="297">
        <v>0</v>
      </c>
      <c r="PSB29" s="298">
        <f t="shared" si="697"/>
        <v>0</v>
      </c>
      <c r="PSC29" s="1"/>
      <c r="PSD29" s="299">
        <v>6</v>
      </c>
      <c r="PSE29" s="597">
        <v>14</v>
      </c>
      <c r="PSF29" s="596" t="s">
        <v>85</v>
      </c>
      <c r="PSG29" s="287" t="s">
        <v>32</v>
      </c>
      <c r="PSH29" s="281">
        <v>1</v>
      </c>
      <c r="PSI29" s="297">
        <v>0</v>
      </c>
      <c r="PSJ29" s="298">
        <f t="shared" si="698"/>
        <v>0</v>
      </c>
      <c r="PSK29" s="1"/>
      <c r="PSL29" s="299">
        <v>6</v>
      </c>
      <c r="PSM29" s="597">
        <v>14</v>
      </c>
      <c r="PSN29" s="596" t="s">
        <v>85</v>
      </c>
      <c r="PSO29" s="287" t="s">
        <v>32</v>
      </c>
      <c r="PSP29" s="281">
        <v>1</v>
      </c>
      <c r="PSQ29" s="297">
        <v>0</v>
      </c>
      <c r="PSR29" s="298">
        <f t="shared" si="698"/>
        <v>0</v>
      </c>
      <c r="PSS29" s="1"/>
      <c r="PST29" s="299">
        <v>6</v>
      </c>
      <c r="PSU29" s="597">
        <v>14</v>
      </c>
      <c r="PSV29" s="596" t="s">
        <v>85</v>
      </c>
      <c r="PSW29" s="287" t="s">
        <v>32</v>
      </c>
      <c r="PSX29" s="281">
        <v>1</v>
      </c>
      <c r="PSY29" s="297">
        <v>0</v>
      </c>
      <c r="PSZ29" s="298">
        <f t="shared" si="699"/>
        <v>0</v>
      </c>
      <c r="PTA29" s="1"/>
      <c r="PTB29" s="299">
        <v>6</v>
      </c>
      <c r="PTC29" s="597">
        <v>14</v>
      </c>
      <c r="PTD29" s="596" t="s">
        <v>85</v>
      </c>
      <c r="PTE29" s="287" t="s">
        <v>32</v>
      </c>
      <c r="PTF29" s="281">
        <v>1</v>
      </c>
      <c r="PTG29" s="297">
        <v>0</v>
      </c>
      <c r="PTH29" s="298">
        <f t="shared" si="699"/>
        <v>0</v>
      </c>
      <c r="PTI29" s="1"/>
      <c r="PTJ29" s="299">
        <v>6</v>
      </c>
      <c r="PTK29" s="597">
        <v>14</v>
      </c>
      <c r="PTL29" s="596" t="s">
        <v>85</v>
      </c>
      <c r="PTM29" s="287" t="s">
        <v>32</v>
      </c>
      <c r="PTN29" s="281">
        <v>1</v>
      </c>
      <c r="PTO29" s="297">
        <v>0</v>
      </c>
      <c r="PTP29" s="298">
        <f t="shared" si="700"/>
        <v>0</v>
      </c>
      <c r="PTQ29" s="1"/>
      <c r="PTR29" s="299">
        <v>6</v>
      </c>
      <c r="PTS29" s="597">
        <v>14</v>
      </c>
      <c r="PTT29" s="596" t="s">
        <v>85</v>
      </c>
      <c r="PTU29" s="287" t="s">
        <v>32</v>
      </c>
      <c r="PTV29" s="281">
        <v>1</v>
      </c>
      <c r="PTW29" s="297">
        <v>0</v>
      </c>
      <c r="PTX29" s="298">
        <f t="shared" si="700"/>
        <v>0</v>
      </c>
      <c r="PTY29" s="1"/>
      <c r="PTZ29" s="299">
        <v>6</v>
      </c>
      <c r="PUA29" s="597">
        <v>14</v>
      </c>
      <c r="PUB29" s="596" t="s">
        <v>85</v>
      </c>
      <c r="PUC29" s="287" t="s">
        <v>32</v>
      </c>
      <c r="PUD29" s="281">
        <v>1</v>
      </c>
      <c r="PUE29" s="297">
        <v>0</v>
      </c>
      <c r="PUF29" s="298">
        <f t="shared" si="701"/>
        <v>0</v>
      </c>
      <c r="PUG29" s="1"/>
      <c r="PUH29" s="299">
        <v>6</v>
      </c>
      <c r="PUI29" s="597">
        <v>14</v>
      </c>
      <c r="PUJ29" s="596" t="s">
        <v>85</v>
      </c>
      <c r="PUK29" s="287" t="s">
        <v>32</v>
      </c>
      <c r="PUL29" s="281">
        <v>1</v>
      </c>
      <c r="PUM29" s="297">
        <v>0</v>
      </c>
      <c r="PUN29" s="298">
        <f t="shared" si="701"/>
        <v>0</v>
      </c>
      <c r="PUO29" s="1"/>
      <c r="PUP29" s="299">
        <v>6</v>
      </c>
      <c r="PUQ29" s="597">
        <v>14</v>
      </c>
      <c r="PUR29" s="596" t="s">
        <v>85</v>
      </c>
      <c r="PUS29" s="287" t="s">
        <v>32</v>
      </c>
      <c r="PUT29" s="281">
        <v>1</v>
      </c>
      <c r="PUU29" s="297">
        <v>0</v>
      </c>
      <c r="PUV29" s="298">
        <f t="shared" si="702"/>
        <v>0</v>
      </c>
      <c r="PUW29" s="1"/>
      <c r="PUX29" s="299">
        <v>6</v>
      </c>
      <c r="PUY29" s="597">
        <v>14</v>
      </c>
      <c r="PUZ29" s="596" t="s">
        <v>85</v>
      </c>
      <c r="PVA29" s="287" t="s">
        <v>32</v>
      </c>
      <c r="PVB29" s="281">
        <v>1</v>
      </c>
      <c r="PVC29" s="297">
        <v>0</v>
      </c>
      <c r="PVD29" s="298">
        <f t="shared" si="702"/>
        <v>0</v>
      </c>
      <c r="PVE29" s="1"/>
      <c r="PVF29" s="299">
        <v>6</v>
      </c>
      <c r="PVG29" s="597">
        <v>14</v>
      </c>
      <c r="PVH29" s="596" t="s">
        <v>85</v>
      </c>
      <c r="PVI29" s="287" t="s">
        <v>32</v>
      </c>
      <c r="PVJ29" s="281">
        <v>1</v>
      </c>
      <c r="PVK29" s="297">
        <v>0</v>
      </c>
      <c r="PVL29" s="298">
        <f t="shared" si="703"/>
        <v>0</v>
      </c>
      <c r="PVM29" s="1"/>
      <c r="PVN29" s="299">
        <v>6</v>
      </c>
      <c r="PVO29" s="597">
        <v>14</v>
      </c>
      <c r="PVP29" s="596" t="s">
        <v>85</v>
      </c>
      <c r="PVQ29" s="287" t="s">
        <v>32</v>
      </c>
      <c r="PVR29" s="281">
        <v>1</v>
      </c>
      <c r="PVS29" s="297">
        <v>0</v>
      </c>
      <c r="PVT29" s="298">
        <f t="shared" si="703"/>
        <v>0</v>
      </c>
      <c r="PVU29" s="1"/>
      <c r="PVV29" s="299">
        <v>6</v>
      </c>
      <c r="PVW29" s="597">
        <v>14</v>
      </c>
      <c r="PVX29" s="596" t="s">
        <v>85</v>
      </c>
      <c r="PVY29" s="287" t="s">
        <v>32</v>
      </c>
      <c r="PVZ29" s="281">
        <v>1</v>
      </c>
      <c r="PWA29" s="297">
        <v>0</v>
      </c>
      <c r="PWB29" s="298">
        <f t="shared" si="704"/>
        <v>0</v>
      </c>
      <c r="PWC29" s="1"/>
      <c r="PWD29" s="299">
        <v>6</v>
      </c>
      <c r="PWE29" s="597">
        <v>14</v>
      </c>
      <c r="PWF29" s="596" t="s">
        <v>85</v>
      </c>
      <c r="PWG29" s="287" t="s">
        <v>32</v>
      </c>
      <c r="PWH29" s="281">
        <v>1</v>
      </c>
      <c r="PWI29" s="297">
        <v>0</v>
      </c>
      <c r="PWJ29" s="298">
        <f t="shared" si="704"/>
        <v>0</v>
      </c>
      <c r="PWK29" s="1"/>
      <c r="PWL29" s="299">
        <v>6</v>
      </c>
      <c r="PWM29" s="597">
        <v>14</v>
      </c>
      <c r="PWN29" s="596" t="s">
        <v>85</v>
      </c>
      <c r="PWO29" s="287" t="s">
        <v>32</v>
      </c>
      <c r="PWP29" s="281">
        <v>1</v>
      </c>
      <c r="PWQ29" s="297">
        <v>0</v>
      </c>
      <c r="PWR29" s="298">
        <f t="shared" si="705"/>
        <v>0</v>
      </c>
      <c r="PWS29" s="1"/>
      <c r="PWT29" s="299">
        <v>6</v>
      </c>
      <c r="PWU29" s="597">
        <v>14</v>
      </c>
      <c r="PWV29" s="596" t="s">
        <v>85</v>
      </c>
      <c r="PWW29" s="287" t="s">
        <v>32</v>
      </c>
      <c r="PWX29" s="281">
        <v>1</v>
      </c>
      <c r="PWY29" s="297">
        <v>0</v>
      </c>
      <c r="PWZ29" s="298">
        <f t="shared" si="705"/>
        <v>0</v>
      </c>
      <c r="PXA29" s="1"/>
      <c r="PXB29" s="299">
        <v>6</v>
      </c>
      <c r="PXC29" s="597">
        <v>14</v>
      </c>
      <c r="PXD29" s="596" t="s">
        <v>85</v>
      </c>
      <c r="PXE29" s="287" t="s">
        <v>32</v>
      </c>
      <c r="PXF29" s="281">
        <v>1</v>
      </c>
      <c r="PXG29" s="297">
        <v>0</v>
      </c>
      <c r="PXH29" s="298">
        <f t="shared" si="706"/>
        <v>0</v>
      </c>
      <c r="PXI29" s="1"/>
      <c r="PXJ29" s="299">
        <v>6</v>
      </c>
      <c r="PXK29" s="597">
        <v>14</v>
      </c>
      <c r="PXL29" s="596" t="s">
        <v>85</v>
      </c>
      <c r="PXM29" s="287" t="s">
        <v>32</v>
      </c>
      <c r="PXN29" s="281">
        <v>1</v>
      </c>
      <c r="PXO29" s="297">
        <v>0</v>
      </c>
      <c r="PXP29" s="298">
        <f t="shared" si="706"/>
        <v>0</v>
      </c>
      <c r="PXQ29" s="1"/>
      <c r="PXR29" s="299">
        <v>6</v>
      </c>
      <c r="PXS29" s="597">
        <v>14</v>
      </c>
      <c r="PXT29" s="596" t="s">
        <v>85</v>
      </c>
      <c r="PXU29" s="287" t="s">
        <v>32</v>
      </c>
      <c r="PXV29" s="281">
        <v>1</v>
      </c>
      <c r="PXW29" s="297">
        <v>0</v>
      </c>
      <c r="PXX29" s="298">
        <f t="shared" si="707"/>
        <v>0</v>
      </c>
      <c r="PXY29" s="1"/>
      <c r="PXZ29" s="299">
        <v>6</v>
      </c>
      <c r="PYA29" s="597">
        <v>14</v>
      </c>
      <c r="PYB29" s="596" t="s">
        <v>85</v>
      </c>
      <c r="PYC29" s="287" t="s">
        <v>32</v>
      </c>
      <c r="PYD29" s="281">
        <v>1</v>
      </c>
      <c r="PYE29" s="297">
        <v>0</v>
      </c>
      <c r="PYF29" s="298">
        <f t="shared" si="707"/>
        <v>0</v>
      </c>
      <c r="PYG29" s="1"/>
      <c r="PYH29" s="299">
        <v>6</v>
      </c>
      <c r="PYI29" s="597">
        <v>14</v>
      </c>
      <c r="PYJ29" s="596" t="s">
        <v>85</v>
      </c>
      <c r="PYK29" s="287" t="s">
        <v>32</v>
      </c>
      <c r="PYL29" s="281">
        <v>1</v>
      </c>
      <c r="PYM29" s="297">
        <v>0</v>
      </c>
      <c r="PYN29" s="298">
        <f t="shared" si="708"/>
        <v>0</v>
      </c>
      <c r="PYO29" s="1"/>
      <c r="PYP29" s="299">
        <v>6</v>
      </c>
      <c r="PYQ29" s="597">
        <v>14</v>
      </c>
      <c r="PYR29" s="596" t="s">
        <v>85</v>
      </c>
      <c r="PYS29" s="287" t="s">
        <v>32</v>
      </c>
      <c r="PYT29" s="281">
        <v>1</v>
      </c>
      <c r="PYU29" s="297">
        <v>0</v>
      </c>
      <c r="PYV29" s="298">
        <f t="shared" si="708"/>
        <v>0</v>
      </c>
      <c r="PYW29" s="1"/>
      <c r="PYX29" s="299">
        <v>6</v>
      </c>
      <c r="PYY29" s="597">
        <v>14</v>
      </c>
      <c r="PYZ29" s="596" t="s">
        <v>85</v>
      </c>
      <c r="PZA29" s="287" t="s">
        <v>32</v>
      </c>
      <c r="PZB29" s="281">
        <v>1</v>
      </c>
      <c r="PZC29" s="297">
        <v>0</v>
      </c>
      <c r="PZD29" s="298">
        <f t="shared" si="709"/>
        <v>0</v>
      </c>
      <c r="PZE29" s="1"/>
      <c r="PZF29" s="299">
        <v>6</v>
      </c>
      <c r="PZG29" s="597">
        <v>14</v>
      </c>
      <c r="PZH29" s="596" t="s">
        <v>85</v>
      </c>
      <c r="PZI29" s="287" t="s">
        <v>32</v>
      </c>
      <c r="PZJ29" s="281">
        <v>1</v>
      </c>
      <c r="PZK29" s="297">
        <v>0</v>
      </c>
      <c r="PZL29" s="298">
        <f t="shared" si="709"/>
        <v>0</v>
      </c>
      <c r="PZM29" s="1"/>
      <c r="PZN29" s="299">
        <v>6</v>
      </c>
      <c r="PZO29" s="597">
        <v>14</v>
      </c>
      <c r="PZP29" s="596" t="s">
        <v>85</v>
      </c>
      <c r="PZQ29" s="287" t="s">
        <v>32</v>
      </c>
      <c r="PZR29" s="281">
        <v>1</v>
      </c>
      <c r="PZS29" s="297">
        <v>0</v>
      </c>
      <c r="PZT29" s="298">
        <f t="shared" si="710"/>
        <v>0</v>
      </c>
      <c r="PZU29" s="1"/>
      <c r="PZV29" s="299">
        <v>6</v>
      </c>
      <c r="PZW29" s="597">
        <v>14</v>
      </c>
      <c r="PZX29" s="596" t="s">
        <v>85</v>
      </c>
      <c r="PZY29" s="287" t="s">
        <v>32</v>
      </c>
      <c r="PZZ29" s="281">
        <v>1</v>
      </c>
      <c r="QAA29" s="297">
        <v>0</v>
      </c>
      <c r="QAB29" s="298">
        <f t="shared" si="710"/>
        <v>0</v>
      </c>
      <c r="QAC29" s="1"/>
      <c r="QAD29" s="299">
        <v>6</v>
      </c>
      <c r="QAE29" s="597">
        <v>14</v>
      </c>
      <c r="QAF29" s="596" t="s">
        <v>85</v>
      </c>
      <c r="QAG29" s="287" t="s">
        <v>32</v>
      </c>
      <c r="QAH29" s="281">
        <v>1</v>
      </c>
      <c r="QAI29" s="297">
        <v>0</v>
      </c>
      <c r="QAJ29" s="298">
        <f t="shared" si="711"/>
        <v>0</v>
      </c>
      <c r="QAK29" s="1"/>
      <c r="QAL29" s="299">
        <v>6</v>
      </c>
      <c r="QAM29" s="597">
        <v>14</v>
      </c>
      <c r="QAN29" s="596" t="s">
        <v>85</v>
      </c>
      <c r="QAO29" s="287" t="s">
        <v>32</v>
      </c>
      <c r="QAP29" s="281">
        <v>1</v>
      </c>
      <c r="QAQ29" s="297">
        <v>0</v>
      </c>
      <c r="QAR29" s="298">
        <f t="shared" si="711"/>
        <v>0</v>
      </c>
      <c r="QAS29" s="1"/>
      <c r="QAT29" s="299">
        <v>6</v>
      </c>
      <c r="QAU29" s="597">
        <v>14</v>
      </c>
      <c r="QAV29" s="596" t="s">
        <v>85</v>
      </c>
      <c r="QAW29" s="287" t="s">
        <v>32</v>
      </c>
      <c r="QAX29" s="281">
        <v>1</v>
      </c>
      <c r="QAY29" s="297">
        <v>0</v>
      </c>
      <c r="QAZ29" s="298">
        <f t="shared" si="712"/>
        <v>0</v>
      </c>
      <c r="QBA29" s="1"/>
      <c r="QBB29" s="299">
        <v>6</v>
      </c>
      <c r="QBC29" s="597">
        <v>14</v>
      </c>
      <c r="QBD29" s="596" t="s">
        <v>85</v>
      </c>
      <c r="QBE29" s="287" t="s">
        <v>32</v>
      </c>
      <c r="QBF29" s="281">
        <v>1</v>
      </c>
      <c r="QBG29" s="297">
        <v>0</v>
      </c>
      <c r="QBH29" s="298">
        <f t="shared" si="712"/>
        <v>0</v>
      </c>
      <c r="QBI29" s="1"/>
      <c r="QBJ29" s="299">
        <v>6</v>
      </c>
      <c r="QBK29" s="597">
        <v>14</v>
      </c>
      <c r="QBL29" s="596" t="s">
        <v>85</v>
      </c>
      <c r="QBM29" s="287" t="s">
        <v>32</v>
      </c>
      <c r="QBN29" s="281">
        <v>1</v>
      </c>
      <c r="QBO29" s="297">
        <v>0</v>
      </c>
      <c r="QBP29" s="298">
        <f t="shared" si="713"/>
        <v>0</v>
      </c>
      <c r="QBQ29" s="1"/>
      <c r="QBR29" s="299">
        <v>6</v>
      </c>
      <c r="QBS29" s="597">
        <v>14</v>
      </c>
      <c r="QBT29" s="596" t="s">
        <v>85</v>
      </c>
      <c r="QBU29" s="287" t="s">
        <v>32</v>
      </c>
      <c r="QBV29" s="281">
        <v>1</v>
      </c>
      <c r="QBW29" s="297">
        <v>0</v>
      </c>
      <c r="QBX29" s="298">
        <f t="shared" si="713"/>
        <v>0</v>
      </c>
      <c r="QBY29" s="1"/>
      <c r="QBZ29" s="299">
        <v>6</v>
      </c>
      <c r="QCA29" s="597">
        <v>14</v>
      </c>
      <c r="QCB29" s="596" t="s">
        <v>85</v>
      </c>
      <c r="QCC29" s="287" t="s">
        <v>32</v>
      </c>
      <c r="QCD29" s="281">
        <v>1</v>
      </c>
      <c r="QCE29" s="297">
        <v>0</v>
      </c>
      <c r="QCF29" s="298">
        <f t="shared" si="714"/>
        <v>0</v>
      </c>
      <c r="QCG29" s="1"/>
      <c r="QCH29" s="299">
        <v>6</v>
      </c>
      <c r="QCI29" s="597">
        <v>14</v>
      </c>
      <c r="QCJ29" s="596" t="s">
        <v>85</v>
      </c>
      <c r="QCK29" s="287" t="s">
        <v>32</v>
      </c>
      <c r="QCL29" s="281">
        <v>1</v>
      </c>
      <c r="QCM29" s="297">
        <v>0</v>
      </c>
      <c r="QCN29" s="298">
        <f t="shared" si="714"/>
        <v>0</v>
      </c>
      <c r="QCO29" s="1"/>
      <c r="QCP29" s="299">
        <v>6</v>
      </c>
      <c r="QCQ29" s="597">
        <v>14</v>
      </c>
      <c r="QCR29" s="596" t="s">
        <v>85</v>
      </c>
      <c r="QCS29" s="287" t="s">
        <v>32</v>
      </c>
      <c r="QCT29" s="281">
        <v>1</v>
      </c>
      <c r="QCU29" s="297">
        <v>0</v>
      </c>
      <c r="QCV29" s="298">
        <f t="shared" si="715"/>
        <v>0</v>
      </c>
      <c r="QCW29" s="1"/>
      <c r="QCX29" s="299">
        <v>6</v>
      </c>
      <c r="QCY29" s="597">
        <v>14</v>
      </c>
      <c r="QCZ29" s="596" t="s">
        <v>85</v>
      </c>
      <c r="QDA29" s="287" t="s">
        <v>32</v>
      </c>
      <c r="QDB29" s="281">
        <v>1</v>
      </c>
      <c r="QDC29" s="297">
        <v>0</v>
      </c>
      <c r="QDD29" s="298">
        <f t="shared" si="715"/>
        <v>0</v>
      </c>
      <c r="QDE29" s="1"/>
      <c r="QDF29" s="299">
        <v>6</v>
      </c>
      <c r="QDG29" s="597">
        <v>14</v>
      </c>
      <c r="QDH29" s="596" t="s">
        <v>85</v>
      </c>
      <c r="QDI29" s="287" t="s">
        <v>32</v>
      </c>
      <c r="QDJ29" s="281">
        <v>1</v>
      </c>
      <c r="QDK29" s="297">
        <v>0</v>
      </c>
      <c r="QDL29" s="298">
        <f t="shared" si="716"/>
        <v>0</v>
      </c>
      <c r="QDM29" s="1"/>
      <c r="QDN29" s="299">
        <v>6</v>
      </c>
      <c r="QDO29" s="597">
        <v>14</v>
      </c>
      <c r="QDP29" s="596" t="s">
        <v>85</v>
      </c>
      <c r="QDQ29" s="287" t="s">
        <v>32</v>
      </c>
      <c r="QDR29" s="281">
        <v>1</v>
      </c>
      <c r="QDS29" s="297">
        <v>0</v>
      </c>
      <c r="QDT29" s="298">
        <f t="shared" si="716"/>
        <v>0</v>
      </c>
      <c r="QDU29" s="1"/>
      <c r="QDV29" s="299">
        <v>6</v>
      </c>
      <c r="QDW29" s="597">
        <v>14</v>
      </c>
      <c r="QDX29" s="596" t="s">
        <v>85</v>
      </c>
      <c r="QDY29" s="287" t="s">
        <v>32</v>
      </c>
      <c r="QDZ29" s="281">
        <v>1</v>
      </c>
      <c r="QEA29" s="297">
        <v>0</v>
      </c>
      <c r="QEB29" s="298">
        <f t="shared" si="717"/>
        <v>0</v>
      </c>
      <c r="QEC29" s="1"/>
      <c r="QED29" s="299">
        <v>6</v>
      </c>
      <c r="QEE29" s="597">
        <v>14</v>
      </c>
      <c r="QEF29" s="596" t="s">
        <v>85</v>
      </c>
      <c r="QEG29" s="287" t="s">
        <v>32</v>
      </c>
      <c r="QEH29" s="281">
        <v>1</v>
      </c>
      <c r="QEI29" s="297">
        <v>0</v>
      </c>
      <c r="QEJ29" s="298">
        <f t="shared" si="717"/>
        <v>0</v>
      </c>
      <c r="QEK29" s="1"/>
      <c r="QEL29" s="299">
        <v>6</v>
      </c>
      <c r="QEM29" s="597">
        <v>14</v>
      </c>
      <c r="QEN29" s="596" t="s">
        <v>85</v>
      </c>
      <c r="QEO29" s="287" t="s">
        <v>32</v>
      </c>
      <c r="QEP29" s="281">
        <v>1</v>
      </c>
      <c r="QEQ29" s="297">
        <v>0</v>
      </c>
      <c r="QER29" s="298">
        <f t="shared" si="718"/>
        <v>0</v>
      </c>
      <c r="QES29" s="1"/>
      <c r="QET29" s="299">
        <v>6</v>
      </c>
      <c r="QEU29" s="597">
        <v>14</v>
      </c>
      <c r="QEV29" s="596" t="s">
        <v>85</v>
      </c>
      <c r="QEW29" s="287" t="s">
        <v>32</v>
      </c>
      <c r="QEX29" s="281">
        <v>1</v>
      </c>
      <c r="QEY29" s="297">
        <v>0</v>
      </c>
      <c r="QEZ29" s="298">
        <f t="shared" si="718"/>
        <v>0</v>
      </c>
      <c r="QFA29" s="1"/>
      <c r="QFB29" s="299">
        <v>6</v>
      </c>
      <c r="QFC29" s="597">
        <v>14</v>
      </c>
      <c r="QFD29" s="596" t="s">
        <v>85</v>
      </c>
      <c r="QFE29" s="287" t="s">
        <v>32</v>
      </c>
      <c r="QFF29" s="281">
        <v>1</v>
      </c>
      <c r="QFG29" s="297">
        <v>0</v>
      </c>
      <c r="QFH29" s="298">
        <f t="shared" si="719"/>
        <v>0</v>
      </c>
      <c r="QFI29" s="1"/>
      <c r="QFJ29" s="299">
        <v>6</v>
      </c>
      <c r="QFK29" s="597">
        <v>14</v>
      </c>
      <c r="QFL29" s="596" t="s">
        <v>85</v>
      </c>
      <c r="QFM29" s="287" t="s">
        <v>32</v>
      </c>
      <c r="QFN29" s="281">
        <v>1</v>
      </c>
      <c r="QFO29" s="297">
        <v>0</v>
      </c>
      <c r="QFP29" s="298">
        <f t="shared" si="719"/>
        <v>0</v>
      </c>
      <c r="QFQ29" s="1"/>
      <c r="QFR29" s="299">
        <v>6</v>
      </c>
      <c r="QFS29" s="597">
        <v>14</v>
      </c>
      <c r="QFT29" s="596" t="s">
        <v>85</v>
      </c>
      <c r="QFU29" s="287" t="s">
        <v>32</v>
      </c>
      <c r="QFV29" s="281">
        <v>1</v>
      </c>
      <c r="QFW29" s="297">
        <v>0</v>
      </c>
      <c r="QFX29" s="298">
        <f t="shared" si="720"/>
        <v>0</v>
      </c>
      <c r="QFY29" s="1"/>
      <c r="QFZ29" s="299">
        <v>6</v>
      </c>
      <c r="QGA29" s="597">
        <v>14</v>
      </c>
      <c r="QGB29" s="596" t="s">
        <v>85</v>
      </c>
      <c r="QGC29" s="287" t="s">
        <v>32</v>
      </c>
      <c r="QGD29" s="281">
        <v>1</v>
      </c>
      <c r="QGE29" s="297">
        <v>0</v>
      </c>
      <c r="QGF29" s="298">
        <f t="shared" si="720"/>
        <v>0</v>
      </c>
      <c r="QGG29" s="1"/>
      <c r="QGH29" s="299">
        <v>6</v>
      </c>
      <c r="QGI29" s="597">
        <v>14</v>
      </c>
      <c r="QGJ29" s="596" t="s">
        <v>85</v>
      </c>
      <c r="QGK29" s="287" t="s">
        <v>32</v>
      </c>
      <c r="QGL29" s="281">
        <v>1</v>
      </c>
      <c r="QGM29" s="297">
        <v>0</v>
      </c>
      <c r="QGN29" s="298">
        <f t="shared" si="721"/>
        <v>0</v>
      </c>
      <c r="QGO29" s="1"/>
      <c r="QGP29" s="299">
        <v>6</v>
      </c>
      <c r="QGQ29" s="597">
        <v>14</v>
      </c>
      <c r="QGR29" s="596" t="s">
        <v>85</v>
      </c>
      <c r="QGS29" s="287" t="s">
        <v>32</v>
      </c>
      <c r="QGT29" s="281">
        <v>1</v>
      </c>
      <c r="QGU29" s="297">
        <v>0</v>
      </c>
      <c r="QGV29" s="298">
        <f t="shared" si="721"/>
        <v>0</v>
      </c>
      <c r="QGW29" s="1"/>
      <c r="QGX29" s="299">
        <v>6</v>
      </c>
      <c r="QGY29" s="597">
        <v>14</v>
      </c>
      <c r="QGZ29" s="596" t="s">
        <v>85</v>
      </c>
      <c r="QHA29" s="287" t="s">
        <v>32</v>
      </c>
      <c r="QHB29" s="281">
        <v>1</v>
      </c>
      <c r="QHC29" s="297">
        <v>0</v>
      </c>
      <c r="QHD29" s="298">
        <f t="shared" si="722"/>
        <v>0</v>
      </c>
      <c r="QHE29" s="1"/>
      <c r="QHF29" s="299">
        <v>6</v>
      </c>
      <c r="QHG29" s="597">
        <v>14</v>
      </c>
      <c r="QHH29" s="596" t="s">
        <v>85</v>
      </c>
      <c r="QHI29" s="287" t="s">
        <v>32</v>
      </c>
      <c r="QHJ29" s="281">
        <v>1</v>
      </c>
      <c r="QHK29" s="297">
        <v>0</v>
      </c>
      <c r="QHL29" s="298">
        <f t="shared" si="722"/>
        <v>0</v>
      </c>
      <c r="QHM29" s="1"/>
      <c r="QHN29" s="299">
        <v>6</v>
      </c>
      <c r="QHO29" s="597">
        <v>14</v>
      </c>
      <c r="QHP29" s="596" t="s">
        <v>85</v>
      </c>
      <c r="QHQ29" s="287" t="s">
        <v>32</v>
      </c>
      <c r="QHR29" s="281">
        <v>1</v>
      </c>
      <c r="QHS29" s="297">
        <v>0</v>
      </c>
      <c r="QHT29" s="298">
        <f t="shared" si="723"/>
        <v>0</v>
      </c>
      <c r="QHU29" s="1"/>
      <c r="QHV29" s="299">
        <v>6</v>
      </c>
      <c r="QHW29" s="597">
        <v>14</v>
      </c>
      <c r="QHX29" s="596" t="s">
        <v>85</v>
      </c>
      <c r="QHY29" s="287" t="s">
        <v>32</v>
      </c>
      <c r="QHZ29" s="281">
        <v>1</v>
      </c>
      <c r="QIA29" s="297">
        <v>0</v>
      </c>
      <c r="QIB29" s="298">
        <f t="shared" si="723"/>
        <v>0</v>
      </c>
      <c r="QIC29" s="1"/>
      <c r="QID29" s="299">
        <v>6</v>
      </c>
      <c r="QIE29" s="597">
        <v>14</v>
      </c>
      <c r="QIF29" s="596" t="s">
        <v>85</v>
      </c>
      <c r="QIG29" s="287" t="s">
        <v>32</v>
      </c>
      <c r="QIH29" s="281">
        <v>1</v>
      </c>
      <c r="QII29" s="297">
        <v>0</v>
      </c>
      <c r="QIJ29" s="298">
        <f t="shared" si="724"/>
        <v>0</v>
      </c>
      <c r="QIK29" s="1"/>
      <c r="QIL29" s="299">
        <v>6</v>
      </c>
      <c r="QIM29" s="597">
        <v>14</v>
      </c>
      <c r="QIN29" s="596" t="s">
        <v>85</v>
      </c>
      <c r="QIO29" s="287" t="s">
        <v>32</v>
      </c>
      <c r="QIP29" s="281">
        <v>1</v>
      </c>
      <c r="QIQ29" s="297">
        <v>0</v>
      </c>
      <c r="QIR29" s="298">
        <f t="shared" si="724"/>
        <v>0</v>
      </c>
      <c r="QIS29" s="1"/>
      <c r="QIT29" s="299">
        <v>6</v>
      </c>
      <c r="QIU29" s="597">
        <v>14</v>
      </c>
      <c r="QIV29" s="596" t="s">
        <v>85</v>
      </c>
      <c r="QIW29" s="287" t="s">
        <v>32</v>
      </c>
      <c r="QIX29" s="281">
        <v>1</v>
      </c>
      <c r="QIY29" s="297">
        <v>0</v>
      </c>
      <c r="QIZ29" s="298">
        <f t="shared" si="725"/>
        <v>0</v>
      </c>
      <c r="QJA29" s="1"/>
      <c r="QJB29" s="299">
        <v>6</v>
      </c>
      <c r="QJC29" s="597">
        <v>14</v>
      </c>
      <c r="QJD29" s="596" t="s">
        <v>85</v>
      </c>
      <c r="QJE29" s="287" t="s">
        <v>32</v>
      </c>
      <c r="QJF29" s="281">
        <v>1</v>
      </c>
      <c r="QJG29" s="297">
        <v>0</v>
      </c>
      <c r="QJH29" s="298">
        <f t="shared" si="725"/>
        <v>0</v>
      </c>
      <c r="QJI29" s="1"/>
      <c r="QJJ29" s="299">
        <v>6</v>
      </c>
      <c r="QJK29" s="597">
        <v>14</v>
      </c>
      <c r="QJL29" s="596" t="s">
        <v>85</v>
      </c>
      <c r="QJM29" s="287" t="s">
        <v>32</v>
      </c>
      <c r="QJN29" s="281">
        <v>1</v>
      </c>
      <c r="QJO29" s="297">
        <v>0</v>
      </c>
      <c r="QJP29" s="298">
        <f t="shared" si="726"/>
        <v>0</v>
      </c>
      <c r="QJQ29" s="1"/>
      <c r="QJR29" s="299">
        <v>6</v>
      </c>
      <c r="QJS29" s="597">
        <v>14</v>
      </c>
      <c r="QJT29" s="596" t="s">
        <v>85</v>
      </c>
      <c r="QJU29" s="287" t="s">
        <v>32</v>
      </c>
      <c r="QJV29" s="281">
        <v>1</v>
      </c>
      <c r="QJW29" s="297">
        <v>0</v>
      </c>
      <c r="QJX29" s="298">
        <f t="shared" si="726"/>
        <v>0</v>
      </c>
      <c r="QJY29" s="1"/>
      <c r="QJZ29" s="299">
        <v>6</v>
      </c>
      <c r="QKA29" s="597">
        <v>14</v>
      </c>
      <c r="QKB29" s="596" t="s">
        <v>85</v>
      </c>
      <c r="QKC29" s="287" t="s">
        <v>32</v>
      </c>
      <c r="QKD29" s="281">
        <v>1</v>
      </c>
      <c r="QKE29" s="297">
        <v>0</v>
      </c>
      <c r="QKF29" s="298">
        <f t="shared" si="727"/>
        <v>0</v>
      </c>
      <c r="QKG29" s="1"/>
      <c r="QKH29" s="299">
        <v>6</v>
      </c>
      <c r="QKI29" s="597">
        <v>14</v>
      </c>
      <c r="QKJ29" s="596" t="s">
        <v>85</v>
      </c>
      <c r="QKK29" s="287" t="s">
        <v>32</v>
      </c>
      <c r="QKL29" s="281">
        <v>1</v>
      </c>
      <c r="QKM29" s="297">
        <v>0</v>
      </c>
      <c r="QKN29" s="298">
        <f t="shared" si="727"/>
        <v>0</v>
      </c>
      <c r="QKO29" s="1"/>
      <c r="QKP29" s="299">
        <v>6</v>
      </c>
      <c r="QKQ29" s="597">
        <v>14</v>
      </c>
      <c r="QKR29" s="596" t="s">
        <v>85</v>
      </c>
      <c r="QKS29" s="287" t="s">
        <v>32</v>
      </c>
      <c r="QKT29" s="281">
        <v>1</v>
      </c>
      <c r="QKU29" s="297">
        <v>0</v>
      </c>
      <c r="QKV29" s="298">
        <f t="shared" si="728"/>
        <v>0</v>
      </c>
      <c r="QKW29" s="1"/>
      <c r="QKX29" s="299">
        <v>6</v>
      </c>
      <c r="QKY29" s="597">
        <v>14</v>
      </c>
      <c r="QKZ29" s="596" t="s">
        <v>85</v>
      </c>
      <c r="QLA29" s="287" t="s">
        <v>32</v>
      </c>
      <c r="QLB29" s="281">
        <v>1</v>
      </c>
      <c r="QLC29" s="297">
        <v>0</v>
      </c>
      <c r="QLD29" s="298">
        <f t="shared" si="728"/>
        <v>0</v>
      </c>
      <c r="QLE29" s="1"/>
      <c r="QLF29" s="299">
        <v>6</v>
      </c>
      <c r="QLG29" s="597">
        <v>14</v>
      </c>
      <c r="QLH29" s="596" t="s">
        <v>85</v>
      </c>
      <c r="QLI29" s="287" t="s">
        <v>32</v>
      </c>
      <c r="QLJ29" s="281">
        <v>1</v>
      </c>
      <c r="QLK29" s="297">
        <v>0</v>
      </c>
      <c r="QLL29" s="298">
        <f t="shared" si="729"/>
        <v>0</v>
      </c>
      <c r="QLM29" s="1"/>
      <c r="QLN29" s="299">
        <v>6</v>
      </c>
      <c r="QLO29" s="597">
        <v>14</v>
      </c>
      <c r="QLP29" s="596" t="s">
        <v>85</v>
      </c>
      <c r="QLQ29" s="287" t="s">
        <v>32</v>
      </c>
      <c r="QLR29" s="281">
        <v>1</v>
      </c>
      <c r="QLS29" s="297">
        <v>0</v>
      </c>
      <c r="QLT29" s="298">
        <f t="shared" si="729"/>
        <v>0</v>
      </c>
      <c r="QLU29" s="1"/>
      <c r="QLV29" s="299">
        <v>6</v>
      </c>
      <c r="QLW29" s="597">
        <v>14</v>
      </c>
      <c r="QLX29" s="596" t="s">
        <v>85</v>
      </c>
      <c r="QLY29" s="287" t="s">
        <v>32</v>
      </c>
      <c r="QLZ29" s="281">
        <v>1</v>
      </c>
      <c r="QMA29" s="297">
        <v>0</v>
      </c>
      <c r="QMB29" s="298">
        <f t="shared" si="730"/>
        <v>0</v>
      </c>
      <c r="QMC29" s="1"/>
      <c r="QMD29" s="299">
        <v>6</v>
      </c>
      <c r="QME29" s="597">
        <v>14</v>
      </c>
      <c r="QMF29" s="596" t="s">
        <v>85</v>
      </c>
      <c r="QMG29" s="287" t="s">
        <v>32</v>
      </c>
      <c r="QMH29" s="281">
        <v>1</v>
      </c>
      <c r="QMI29" s="297">
        <v>0</v>
      </c>
      <c r="QMJ29" s="298">
        <f t="shared" si="730"/>
        <v>0</v>
      </c>
      <c r="QMK29" s="1"/>
      <c r="QML29" s="299">
        <v>6</v>
      </c>
      <c r="QMM29" s="597">
        <v>14</v>
      </c>
      <c r="QMN29" s="596" t="s">
        <v>85</v>
      </c>
      <c r="QMO29" s="287" t="s">
        <v>32</v>
      </c>
      <c r="QMP29" s="281">
        <v>1</v>
      </c>
      <c r="QMQ29" s="297">
        <v>0</v>
      </c>
      <c r="QMR29" s="298">
        <f t="shared" si="731"/>
        <v>0</v>
      </c>
      <c r="QMS29" s="1"/>
      <c r="QMT29" s="299">
        <v>6</v>
      </c>
      <c r="QMU29" s="597">
        <v>14</v>
      </c>
      <c r="QMV29" s="596" t="s">
        <v>85</v>
      </c>
      <c r="QMW29" s="287" t="s">
        <v>32</v>
      </c>
      <c r="QMX29" s="281">
        <v>1</v>
      </c>
      <c r="QMY29" s="297">
        <v>0</v>
      </c>
      <c r="QMZ29" s="298">
        <f t="shared" si="731"/>
        <v>0</v>
      </c>
      <c r="QNA29" s="1"/>
      <c r="QNB29" s="299">
        <v>6</v>
      </c>
      <c r="QNC29" s="597">
        <v>14</v>
      </c>
      <c r="QND29" s="596" t="s">
        <v>85</v>
      </c>
      <c r="QNE29" s="287" t="s">
        <v>32</v>
      </c>
      <c r="QNF29" s="281">
        <v>1</v>
      </c>
      <c r="QNG29" s="297">
        <v>0</v>
      </c>
      <c r="QNH29" s="298">
        <f t="shared" si="732"/>
        <v>0</v>
      </c>
      <c r="QNI29" s="1"/>
      <c r="QNJ29" s="299">
        <v>6</v>
      </c>
      <c r="QNK29" s="597">
        <v>14</v>
      </c>
      <c r="QNL29" s="596" t="s">
        <v>85</v>
      </c>
      <c r="QNM29" s="287" t="s">
        <v>32</v>
      </c>
      <c r="QNN29" s="281">
        <v>1</v>
      </c>
      <c r="QNO29" s="297">
        <v>0</v>
      </c>
      <c r="QNP29" s="298">
        <f t="shared" si="732"/>
        <v>0</v>
      </c>
      <c r="QNQ29" s="1"/>
      <c r="QNR29" s="299">
        <v>6</v>
      </c>
      <c r="QNS29" s="597">
        <v>14</v>
      </c>
      <c r="QNT29" s="596" t="s">
        <v>85</v>
      </c>
      <c r="QNU29" s="287" t="s">
        <v>32</v>
      </c>
      <c r="QNV29" s="281">
        <v>1</v>
      </c>
      <c r="QNW29" s="297">
        <v>0</v>
      </c>
      <c r="QNX29" s="298">
        <f t="shared" si="733"/>
        <v>0</v>
      </c>
      <c r="QNY29" s="1"/>
      <c r="QNZ29" s="299">
        <v>6</v>
      </c>
      <c r="QOA29" s="597">
        <v>14</v>
      </c>
      <c r="QOB29" s="596" t="s">
        <v>85</v>
      </c>
      <c r="QOC29" s="287" t="s">
        <v>32</v>
      </c>
      <c r="QOD29" s="281">
        <v>1</v>
      </c>
      <c r="QOE29" s="297">
        <v>0</v>
      </c>
      <c r="QOF29" s="298">
        <f t="shared" si="733"/>
        <v>0</v>
      </c>
      <c r="QOG29" s="1"/>
      <c r="QOH29" s="299">
        <v>6</v>
      </c>
      <c r="QOI29" s="597">
        <v>14</v>
      </c>
      <c r="QOJ29" s="596" t="s">
        <v>85</v>
      </c>
      <c r="QOK29" s="287" t="s">
        <v>32</v>
      </c>
      <c r="QOL29" s="281">
        <v>1</v>
      </c>
      <c r="QOM29" s="297">
        <v>0</v>
      </c>
      <c r="QON29" s="298">
        <f t="shared" si="734"/>
        <v>0</v>
      </c>
      <c r="QOO29" s="1"/>
      <c r="QOP29" s="299">
        <v>6</v>
      </c>
      <c r="QOQ29" s="597">
        <v>14</v>
      </c>
      <c r="QOR29" s="596" t="s">
        <v>85</v>
      </c>
      <c r="QOS29" s="287" t="s">
        <v>32</v>
      </c>
      <c r="QOT29" s="281">
        <v>1</v>
      </c>
      <c r="QOU29" s="297">
        <v>0</v>
      </c>
      <c r="QOV29" s="298">
        <f t="shared" si="734"/>
        <v>0</v>
      </c>
      <c r="QOW29" s="1"/>
      <c r="QOX29" s="299">
        <v>6</v>
      </c>
      <c r="QOY29" s="597">
        <v>14</v>
      </c>
      <c r="QOZ29" s="596" t="s">
        <v>85</v>
      </c>
      <c r="QPA29" s="287" t="s">
        <v>32</v>
      </c>
      <c r="QPB29" s="281">
        <v>1</v>
      </c>
      <c r="QPC29" s="297">
        <v>0</v>
      </c>
      <c r="QPD29" s="298">
        <f t="shared" si="735"/>
        <v>0</v>
      </c>
      <c r="QPE29" s="1"/>
      <c r="QPF29" s="299">
        <v>6</v>
      </c>
      <c r="QPG29" s="597">
        <v>14</v>
      </c>
      <c r="QPH29" s="596" t="s">
        <v>85</v>
      </c>
      <c r="QPI29" s="287" t="s">
        <v>32</v>
      </c>
      <c r="QPJ29" s="281">
        <v>1</v>
      </c>
      <c r="QPK29" s="297">
        <v>0</v>
      </c>
      <c r="QPL29" s="298">
        <f t="shared" si="735"/>
        <v>0</v>
      </c>
      <c r="QPM29" s="1"/>
      <c r="QPN29" s="299">
        <v>6</v>
      </c>
      <c r="QPO29" s="597">
        <v>14</v>
      </c>
      <c r="QPP29" s="596" t="s">
        <v>85</v>
      </c>
      <c r="QPQ29" s="287" t="s">
        <v>32</v>
      </c>
      <c r="QPR29" s="281">
        <v>1</v>
      </c>
      <c r="QPS29" s="297">
        <v>0</v>
      </c>
      <c r="QPT29" s="298">
        <f t="shared" si="736"/>
        <v>0</v>
      </c>
      <c r="QPU29" s="1"/>
      <c r="QPV29" s="299">
        <v>6</v>
      </c>
      <c r="QPW29" s="597">
        <v>14</v>
      </c>
      <c r="QPX29" s="596" t="s">
        <v>85</v>
      </c>
      <c r="QPY29" s="287" t="s">
        <v>32</v>
      </c>
      <c r="QPZ29" s="281">
        <v>1</v>
      </c>
      <c r="QQA29" s="297">
        <v>0</v>
      </c>
      <c r="QQB29" s="298">
        <f t="shared" si="736"/>
        <v>0</v>
      </c>
      <c r="QQC29" s="1"/>
      <c r="QQD29" s="299">
        <v>6</v>
      </c>
      <c r="QQE29" s="597">
        <v>14</v>
      </c>
      <c r="QQF29" s="596" t="s">
        <v>85</v>
      </c>
      <c r="QQG29" s="287" t="s">
        <v>32</v>
      </c>
      <c r="QQH29" s="281">
        <v>1</v>
      </c>
      <c r="QQI29" s="297">
        <v>0</v>
      </c>
      <c r="QQJ29" s="298">
        <f t="shared" si="737"/>
        <v>0</v>
      </c>
      <c r="QQK29" s="1"/>
      <c r="QQL29" s="299">
        <v>6</v>
      </c>
      <c r="QQM29" s="597">
        <v>14</v>
      </c>
      <c r="QQN29" s="596" t="s">
        <v>85</v>
      </c>
      <c r="QQO29" s="287" t="s">
        <v>32</v>
      </c>
      <c r="QQP29" s="281">
        <v>1</v>
      </c>
      <c r="QQQ29" s="297">
        <v>0</v>
      </c>
      <c r="QQR29" s="298">
        <f t="shared" si="737"/>
        <v>0</v>
      </c>
      <c r="QQS29" s="1"/>
      <c r="QQT29" s="299">
        <v>6</v>
      </c>
      <c r="QQU29" s="597">
        <v>14</v>
      </c>
      <c r="QQV29" s="596" t="s">
        <v>85</v>
      </c>
      <c r="QQW29" s="287" t="s">
        <v>32</v>
      </c>
      <c r="QQX29" s="281">
        <v>1</v>
      </c>
      <c r="QQY29" s="297">
        <v>0</v>
      </c>
      <c r="QQZ29" s="298">
        <f t="shared" si="738"/>
        <v>0</v>
      </c>
      <c r="QRA29" s="1"/>
      <c r="QRB29" s="299">
        <v>6</v>
      </c>
      <c r="QRC29" s="597">
        <v>14</v>
      </c>
      <c r="QRD29" s="596" t="s">
        <v>85</v>
      </c>
      <c r="QRE29" s="287" t="s">
        <v>32</v>
      </c>
      <c r="QRF29" s="281">
        <v>1</v>
      </c>
      <c r="QRG29" s="297">
        <v>0</v>
      </c>
      <c r="QRH29" s="298">
        <f t="shared" si="738"/>
        <v>0</v>
      </c>
      <c r="QRI29" s="1"/>
      <c r="QRJ29" s="299">
        <v>6</v>
      </c>
      <c r="QRK29" s="597">
        <v>14</v>
      </c>
      <c r="QRL29" s="596" t="s">
        <v>85</v>
      </c>
      <c r="QRM29" s="287" t="s">
        <v>32</v>
      </c>
      <c r="QRN29" s="281">
        <v>1</v>
      </c>
      <c r="QRO29" s="297">
        <v>0</v>
      </c>
      <c r="QRP29" s="298">
        <f t="shared" si="739"/>
        <v>0</v>
      </c>
      <c r="QRQ29" s="1"/>
      <c r="QRR29" s="299">
        <v>6</v>
      </c>
      <c r="QRS29" s="597">
        <v>14</v>
      </c>
      <c r="QRT29" s="596" t="s">
        <v>85</v>
      </c>
      <c r="QRU29" s="287" t="s">
        <v>32</v>
      </c>
      <c r="QRV29" s="281">
        <v>1</v>
      </c>
      <c r="QRW29" s="297">
        <v>0</v>
      </c>
      <c r="QRX29" s="298">
        <f t="shared" si="739"/>
        <v>0</v>
      </c>
      <c r="QRY29" s="1"/>
      <c r="QRZ29" s="299">
        <v>6</v>
      </c>
      <c r="QSA29" s="597">
        <v>14</v>
      </c>
      <c r="QSB29" s="596" t="s">
        <v>85</v>
      </c>
      <c r="QSC29" s="287" t="s">
        <v>32</v>
      </c>
      <c r="QSD29" s="281">
        <v>1</v>
      </c>
      <c r="QSE29" s="297">
        <v>0</v>
      </c>
      <c r="QSF29" s="298">
        <f t="shared" si="740"/>
        <v>0</v>
      </c>
      <c r="QSG29" s="1"/>
      <c r="QSH29" s="299">
        <v>6</v>
      </c>
      <c r="QSI29" s="597">
        <v>14</v>
      </c>
      <c r="QSJ29" s="596" t="s">
        <v>85</v>
      </c>
      <c r="QSK29" s="287" t="s">
        <v>32</v>
      </c>
      <c r="QSL29" s="281">
        <v>1</v>
      </c>
      <c r="QSM29" s="297">
        <v>0</v>
      </c>
      <c r="QSN29" s="298">
        <f t="shared" si="740"/>
        <v>0</v>
      </c>
      <c r="QSO29" s="1"/>
      <c r="QSP29" s="299">
        <v>6</v>
      </c>
      <c r="QSQ29" s="597">
        <v>14</v>
      </c>
      <c r="QSR29" s="596" t="s">
        <v>85</v>
      </c>
      <c r="QSS29" s="287" t="s">
        <v>32</v>
      </c>
      <c r="QST29" s="281">
        <v>1</v>
      </c>
      <c r="QSU29" s="297">
        <v>0</v>
      </c>
      <c r="QSV29" s="298">
        <f t="shared" si="741"/>
        <v>0</v>
      </c>
      <c r="QSW29" s="1"/>
      <c r="QSX29" s="299">
        <v>6</v>
      </c>
      <c r="QSY29" s="597">
        <v>14</v>
      </c>
      <c r="QSZ29" s="596" t="s">
        <v>85</v>
      </c>
      <c r="QTA29" s="287" t="s">
        <v>32</v>
      </c>
      <c r="QTB29" s="281">
        <v>1</v>
      </c>
      <c r="QTC29" s="297">
        <v>0</v>
      </c>
      <c r="QTD29" s="298">
        <f t="shared" si="741"/>
        <v>0</v>
      </c>
      <c r="QTE29" s="1"/>
      <c r="QTF29" s="299">
        <v>6</v>
      </c>
      <c r="QTG29" s="597">
        <v>14</v>
      </c>
      <c r="QTH29" s="596" t="s">
        <v>85</v>
      </c>
      <c r="QTI29" s="287" t="s">
        <v>32</v>
      </c>
      <c r="QTJ29" s="281">
        <v>1</v>
      </c>
      <c r="QTK29" s="297">
        <v>0</v>
      </c>
      <c r="QTL29" s="298">
        <f t="shared" si="742"/>
        <v>0</v>
      </c>
      <c r="QTM29" s="1"/>
      <c r="QTN29" s="299">
        <v>6</v>
      </c>
      <c r="QTO29" s="597">
        <v>14</v>
      </c>
      <c r="QTP29" s="596" t="s">
        <v>85</v>
      </c>
      <c r="QTQ29" s="287" t="s">
        <v>32</v>
      </c>
      <c r="QTR29" s="281">
        <v>1</v>
      </c>
      <c r="QTS29" s="297">
        <v>0</v>
      </c>
      <c r="QTT29" s="298">
        <f t="shared" si="742"/>
        <v>0</v>
      </c>
      <c r="QTU29" s="1"/>
      <c r="QTV29" s="299">
        <v>6</v>
      </c>
      <c r="QTW29" s="597">
        <v>14</v>
      </c>
      <c r="QTX29" s="596" t="s">
        <v>85</v>
      </c>
      <c r="QTY29" s="287" t="s">
        <v>32</v>
      </c>
      <c r="QTZ29" s="281">
        <v>1</v>
      </c>
      <c r="QUA29" s="297">
        <v>0</v>
      </c>
      <c r="QUB29" s="298">
        <f t="shared" si="743"/>
        <v>0</v>
      </c>
      <c r="QUC29" s="1"/>
      <c r="QUD29" s="299">
        <v>6</v>
      </c>
      <c r="QUE29" s="597">
        <v>14</v>
      </c>
      <c r="QUF29" s="596" t="s">
        <v>85</v>
      </c>
      <c r="QUG29" s="287" t="s">
        <v>32</v>
      </c>
      <c r="QUH29" s="281">
        <v>1</v>
      </c>
      <c r="QUI29" s="297">
        <v>0</v>
      </c>
      <c r="QUJ29" s="298">
        <f t="shared" si="743"/>
        <v>0</v>
      </c>
      <c r="QUK29" s="1"/>
      <c r="QUL29" s="299">
        <v>6</v>
      </c>
      <c r="QUM29" s="597">
        <v>14</v>
      </c>
      <c r="QUN29" s="596" t="s">
        <v>85</v>
      </c>
      <c r="QUO29" s="287" t="s">
        <v>32</v>
      </c>
      <c r="QUP29" s="281">
        <v>1</v>
      </c>
      <c r="QUQ29" s="297">
        <v>0</v>
      </c>
      <c r="QUR29" s="298">
        <f t="shared" si="744"/>
        <v>0</v>
      </c>
      <c r="QUS29" s="1"/>
      <c r="QUT29" s="299">
        <v>6</v>
      </c>
      <c r="QUU29" s="597">
        <v>14</v>
      </c>
      <c r="QUV29" s="596" t="s">
        <v>85</v>
      </c>
      <c r="QUW29" s="287" t="s">
        <v>32</v>
      </c>
      <c r="QUX29" s="281">
        <v>1</v>
      </c>
      <c r="QUY29" s="297">
        <v>0</v>
      </c>
      <c r="QUZ29" s="298">
        <f t="shared" si="744"/>
        <v>0</v>
      </c>
      <c r="QVA29" s="1"/>
      <c r="QVB29" s="299">
        <v>6</v>
      </c>
      <c r="QVC29" s="597">
        <v>14</v>
      </c>
      <c r="QVD29" s="596" t="s">
        <v>85</v>
      </c>
      <c r="QVE29" s="287" t="s">
        <v>32</v>
      </c>
      <c r="QVF29" s="281">
        <v>1</v>
      </c>
      <c r="QVG29" s="297">
        <v>0</v>
      </c>
      <c r="QVH29" s="298">
        <f t="shared" si="745"/>
        <v>0</v>
      </c>
      <c r="QVI29" s="1"/>
      <c r="QVJ29" s="299">
        <v>6</v>
      </c>
      <c r="QVK29" s="597">
        <v>14</v>
      </c>
      <c r="QVL29" s="596" t="s">
        <v>85</v>
      </c>
      <c r="QVM29" s="287" t="s">
        <v>32</v>
      </c>
      <c r="QVN29" s="281">
        <v>1</v>
      </c>
      <c r="QVO29" s="297">
        <v>0</v>
      </c>
      <c r="QVP29" s="298">
        <f t="shared" si="745"/>
        <v>0</v>
      </c>
      <c r="QVQ29" s="1"/>
      <c r="QVR29" s="299">
        <v>6</v>
      </c>
      <c r="QVS29" s="597">
        <v>14</v>
      </c>
      <c r="QVT29" s="596" t="s">
        <v>85</v>
      </c>
      <c r="QVU29" s="287" t="s">
        <v>32</v>
      </c>
      <c r="QVV29" s="281">
        <v>1</v>
      </c>
      <c r="QVW29" s="297">
        <v>0</v>
      </c>
      <c r="QVX29" s="298">
        <f t="shared" si="746"/>
        <v>0</v>
      </c>
      <c r="QVY29" s="1"/>
      <c r="QVZ29" s="299">
        <v>6</v>
      </c>
      <c r="QWA29" s="597">
        <v>14</v>
      </c>
      <c r="QWB29" s="596" t="s">
        <v>85</v>
      </c>
      <c r="QWC29" s="287" t="s">
        <v>32</v>
      </c>
      <c r="QWD29" s="281">
        <v>1</v>
      </c>
      <c r="QWE29" s="297">
        <v>0</v>
      </c>
      <c r="QWF29" s="298">
        <f t="shared" si="746"/>
        <v>0</v>
      </c>
      <c r="QWG29" s="1"/>
      <c r="QWH29" s="299">
        <v>6</v>
      </c>
      <c r="QWI29" s="597">
        <v>14</v>
      </c>
      <c r="QWJ29" s="596" t="s">
        <v>85</v>
      </c>
      <c r="QWK29" s="287" t="s">
        <v>32</v>
      </c>
      <c r="QWL29" s="281">
        <v>1</v>
      </c>
      <c r="QWM29" s="297">
        <v>0</v>
      </c>
      <c r="QWN29" s="298">
        <f t="shared" si="747"/>
        <v>0</v>
      </c>
      <c r="QWO29" s="1"/>
      <c r="QWP29" s="299">
        <v>6</v>
      </c>
      <c r="QWQ29" s="597">
        <v>14</v>
      </c>
      <c r="QWR29" s="596" t="s">
        <v>85</v>
      </c>
      <c r="QWS29" s="287" t="s">
        <v>32</v>
      </c>
      <c r="QWT29" s="281">
        <v>1</v>
      </c>
      <c r="QWU29" s="297">
        <v>0</v>
      </c>
      <c r="QWV29" s="298">
        <f t="shared" si="747"/>
        <v>0</v>
      </c>
      <c r="QWW29" s="1"/>
      <c r="QWX29" s="299">
        <v>6</v>
      </c>
      <c r="QWY29" s="597">
        <v>14</v>
      </c>
      <c r="QWZ29" s="596" t="s">
        <v>85</v>
      </c>
      <c r="QXA29" s="287" t="s">
        <v>32</v>
      </c>
      <c r="QXB29" s="281">
        <v>1</v>
      </c>
      <c r="QXC29" s="297">
        <v>0</v>
      </c>
      <c r="QXD29" s="298">
        <f t="shared" si="748"/>
        <v>0</v>
      </c>
      <c r="QXE29" s="1"/>
      <c r="QXF29" s="299">
        <v>6</v>
      </c>
      <c r="QXG29" s="597">
        <v>14</v>
      </c>
      <c r="QXH29" s="596" t="s">
        <v>85</v>
      </c>
      <c r="QXI29" s="287" t="s">
        <v>32</v>
      </c>
      <c r="QXJ29" s="281">
        <v>1</v>
      </c>
      <c r="QXK29" s="297">
        <v>0</v>
      </c>
      <c r="QXL29" s="298">
        <f t="shared" si="748"/>
        <v>0</v>
      </c>
      <c r="QXM29" s="1"/>
      <c r="QXN29" s="299">
        <v>6</v>
      </c>
      <c r="QXO29" s="597">
        <v>14</v>
      </c>
      <c r="QXP29" s="596" t="s">
        <v>85</v>
      </c>
      <c r="QXQ29" s="287" t="s">
        <v>32</v>
      </c>
      <c r="QXR29" s="281">
        <v>1</v>
      </c>
      <c r="QXS29" s="297">
        <v>0</v>
      </c>
      <c r="QXT29" s="298">
        <f t="shared" si="749"/>
        <v>0</v>
      </c>
      <c r="QXU29" s="1"/>
      <c r="QXV29" s="299">
        <v>6</v>
      </c>
      <c r="QXW29" s="597">
        <v>14</v>
      </c>
      <c r="QXX29" s="596" t="s">
        <v>85</v>
      </c>
      <c r="QXY29" s="287" t="s">
        <v>32</v>
      </c>
      <c r="QXZ29" s="281">
        <v>1</v>
      </c>
      <c r="QYA29" s="297">
        <v>0</v>
      </c>
      <c r="QYB29" s="298">
        <f t="shared" si="749"/>
        <v>0</v>
      </c>
      <c r="QYC29" s="1"/>
      <c r="QYD29" s="299">
        <v>6</v>
      </c>
      <c r="QYE29" s="597">
        <v>14</v>
      </c>
      <c r="QYF29" s="596" t="s">
        <v>85</v>
      </c>
      <c r="QYG29" s="287" t="s">
        <v>32</v>
      </c>
      <c r="QYH29" s="281">
        <v>1</v>
      </c>
      <c r="QYI29" s="297">
        <v>0</v>
      </c>
      <c r="QYJ29" s="298">
        <f t="shared" si="750"/>
        <v>0</v>
      </c>
      <c r="QYK29" s="1"/>
      <c r="QYL29" s="299">
        <v>6</v>
      </c>
      <c r="QYM29" s="597">
        <v>14</v>
      </c>
      <c r="QYN29" s="596" t="s">
        <v>85</v>
      </c>
      <c r="QYO29" s="287" t="s">
        <v>32</v>
      </c>
      <c r="QYP29" s="281">
        <v>1</v>
      </c>
      <c r="QYQ29" s="297">
        <v>0</v>
      </c>
      <c r="QYR29" s="298">
        <f t="shared" si="750"/>
        <v>0</v>
      </c>
      <c r="QYS29" s="1"/>
      <c r="QYT29" s="299">
        <v>6</v>
      </c>
      <c r="QYU29" s="597">
        <v>14</v>
      </c>
      <c r="QYV29" s="596" t="s">
        <v>85</v>
      </c>
      <c r="QYW29" s="287" t="s">
        <v>32</v>
      </c>
      <c r="QYX29" s="281">
        <v>1</v>
      </c>
      <c r="QYY29" s="297">
        <v>0</v>
      </c>
      <c r="QYZ29" s="298">
        <f t="shared" si="751"/>
        <v>0</v>
      </c>
      <c r="QZA29" s="1"/>
      <c r="QZB29" s="299">
        <v>6</v>
      </c>
      <c r="QZC29" s="597">
        <v>14</v>
      </c>
      <c r="QZD29" s="596" t="s">
        <v>85</v>
      </c>
      <c r="QZE29" s="287" t="s">
        <v>32</v>
      </c>
      <c r="QZF29" s="281">
        <v>1</v>
      </c>
      <c r="QZG29" s="297">
        <v>0</v>
      </c>
      <c r="QZH29" s="298">
        <f t="shared" si="751"/>
        <v>0</v>
      </c>
      <c r="QZI29" s="1"/>
      <c r="QZJ29" s="299">
        <v>6</v>
      </c>
      <c r="QZK29" s="597">
        <v>14</v>
      </c>
      <c r="QZL29" s="596" t="s">
        <v>85</v>
      </c>
      <c r="QZM29" s="287" t="s">
        <v>32</v>
      </c>
      <c r="QZN29" s="281">
        <v>1</v>
      </c>
      <c r="QZO29" s="297">
        <v>0</v>
      </c>
      <c r="QZP29" s="298">
        <f t="shared" si="752"/>
        <v>0</v>
      </c>
      <c r="QZQ29" s="1"/>
      <c r="QZR29" s="299">
        <v>6</v>
      </c>
      <c r="QZS29" s="597">
        <v>14</v>
      </c>
      <c r="QZT29" s="596" t="s">
        <v>85</v>
      </c>
      <c r="QZU29" s="287" t="s">
        <v>32</v>
      </c>
      <c r="QZV29" s="281">
        <v>1</v>
      </c>
      <c r="QZW29" s="297">
        <v>0</v>
      </c>
      <c r="QZX29" s="298">
        <f t="shared" si="752"/>
        <v>0</v>
      </c>
      <c r="QZY29" s="1"/>
      <c r="QZZ29" s="299">
        <v>6</v>
      </c>
      <c r="RAA29" s="597">
        <v>14</v>
      </c>
      <c r="RAB29" s="596" t="s">
        <v>85</v>
      </c>
      <c r="RAC29" s="287" t="s">
        <v>32</v>
      </c>
      <c r="RAD29" s="281">
        <v>1</v>
      </c>
      <c r="RAE29" s="297">
        <v>0</v>
      </c>
      <c r="RAF29" s="298">
        <f t="shared" si="753"/>
        <v>0</v>
      </c>
      <c r="RAG29" s="1"/>
      <c r="RAH29" s="299">
        <v>6</v>
      </c>
      <c r="RAI29" s="597">
        <v>14</v>
      </c>
      <c r="RAJ29" s="596" t="s">
        <v>85</v>
      </c>
      <c r="RAK29" s="287" t="s">
        <v>32</v>
      </c>
      <c r="RAL29" s="281">
        <v>1</v>
      </c>
      <c r="RAM29" s="297">
        <v>0</v>
      </c>
      <c r="RAN29" s="298">
        <f t="shared" si="753"/>
        <v>0</v>
      </c>
      <c r="RAO29" s="1"/>
      <c r="RAP29" s="299">
        <v>6</v>
      </c>
      <c r="RAQ29" s="597">
        <v>14</v>
      </c>
      <c r="RAR29" s="596" t="s">
        <v>85</v>
      </c>
      <c r="RAS29" s="287" t="s">
        <v>32</v>
      </c>
      <c r="RAT29" s="281">
        <v>1</v>
      </c>
      <c r="RAU29" s="297">
        <v>0</v>
      </c>
      <c r="RAV29" s="298">
        <f t="shared" si="754"/>
        <v>0</v>
      </c>
      <c r="RAW29" s="1"/>
      <c r="RAX29" s="299">
        <v>6</v>
      </c>
      <c r="RAY29" s="597">
        <v>14</v>
      </c>
      <c r="RAZ29" s="596" t="s">
        <v>85</v>
      </c>
      <c r="RBA29" s="287" t="s">
        <v>32</v>
      </c>
      <c r="RBB29" s="281">
        <v>1</v>
      </c>
      <c r="RBC29" s="297">
        <v>0</v>
      </c>
      <c r="RBD29" s="298">
        <f t="shared" si="754"/>
        <v>0</v>
      </c>
      <c r="RBE29" s="1"/>
      <c r="RBF29" s="299">
        <v>6</v>
      </c>
      <c r="RBG29" s="597">
        <v>14</v>
      </c>
      <c r="RBH29" s="596" t="s">
        <v>85</v>
      </c>
      <c r="RBI29" s="287" t="s">
        <v>32</v>
      </c>
      <c r="RBJ29" s="281">
        <v>1</v>
      </c>
      <c r="RBK29" s="297">
        <v>0</v>
      </c>
      <c r="RBL29" s="298">
        <f t="shared" si="755"/>
        <v>0</v>
      </c>
      <c r="RBM29" s="1"/>
      <c r="RBN29" s="299">
        <v>6</v>
      </c>
      <c r="RBO29" s="597">
        <v>14</v>
      </c>
      <c r="RBP29" s="596" t="s">
        <v>85</v>
      </c>
      <c r="RBQ29" s="287" t="s">
        <v>32</v>
      </c>
      <c r="RBR29" s="281">
        <v>1</v>
      </c>
      <c r="RBS29" s="297">
        <v>0</v>
      </c>
      <c r="RBT29" s="298">
        <f t="shared" si="755"/>
        <v>0</v>
      </c>
      <c r="RBU29" s="1"/>
      <c r="RBV29" s="299">
        <v>6</v>
      </c>
      <c r="RBW29" s="597">
        <v>14</v>
      </c>
      <c r="RBX29" s="596" t="s">
        <v>85</v>
      </c>
      <c r="RBY29" s="287" t="s">
        <v>32</v>
      </c>
      <c r="RBZ29" s="281">
        <v>1</v>
      </c>
      <c r="RCA29" s="297">
        <v>0</v>
      </c>
      <c r="RCB29" s="298">
        <f t="shared" si="756"/>
        <v>0</v>
      </c>
      <c r="RCC29" s="1"/>
      <c r="RCD29" s="299">
        <v>6</v>
      </c>
      <c r="RCE29" s="597">
        <v>14</v>
      </c>
      <c r="RCF29" s="596" t="s">
        <v>85</v>
      </c>
      <c r="RCG29" s="287" t="s">
        <v>32</v>
      </c>
      <c r="RCH29" s="281">
        <v>1</v>
      </c>
      <c r="RCI29" s="297">
        <v>0</v>
      </c>
      <c r="RCJ29" s="298">
        <f t="shared" si="756"/>
        <v>0</v>
      </c>
      <c r="RCK29" s="1"/>
      <c r="RCL29" s="299">
        <v>6</v>
      </c>
      <c r="RCM29" s="597">
        <v>14</v>
      </c>
      <c r="RCN29" s="596" t="s">
        <v>85</v>
      </c>
      <c r="RCO29" s="287" t="s">
        <v>32</v>
      </c>
      <c r="RCP29" s="281">
        <v>1</v>
      </c>
      <c r="RCQ29" s="297">
        <v>0</v>
      </c>
      <c r="RCR29" s="298">
        <f t="shared" si="757"/>
        <v>0</v>
      </c>
      <c r="RCS29" s="1"/>
      <c r="RCT29" s="299">
        <v>6</v>
      </c>
      <c r="RCU29" s="597">
        <v>14</v>
      </c>
      <c r="RCV29" s="596" t="s">
        <v>85</v>
      </c>
      <c r="RCW29" s="287" t="s">
        <v>32</v>
      </c>
      <c r="RCX29" s="281">
        <v>1</v>
      </c>
      <c r="RCY29" s="297">
        <v>0</v>
      </c>
      <c r="RCZ29" s="298">
        <f t="shared" si="757"/>
        <v>0</v>
      </c>
      <c r="RDA29" s="1"/>
      <c r="RDB29" s="299">
        <v>6</v>
      </c>
      <c r="RDC29" s="597">
        <v>14</v>
      </c>
      <c r="RDD29" s="596" t="s">
        <v>85</v>
      </c>
      <c r="RDE29" s="287" t="s">
        <v>32</v>
      </c>
      <c r="RDF29" s="281">
        <v>1</v>
      </c>
      <c r="RDG29" s="297">
        <v>0</v>
      </c>
      <c r="RDH29" s="298">
        <f t="shared" si="758"/>
        <v>0</v>
      </c>
      <c r="RDI29" s="1"/>
      <c r="RDJ29" s="299">
        <v>6</v>
      </c>
      <c r="RDK29" s="597">
        <v>14</v>
      </c>
      <c r="RDL29" s="596" t="s">
        <v>85</v>
      </c>
      <c r="RDM29" s="287" t="s">
        <v>32</v>
      </c>
      <c r="RDN29" s="281">
        <v>1</v>
      </c>
      <c r="RDO29" s="297">
        <v>0</v>
      </c>
      <c r="RDP29" s="298">
        <f t="shared" si="758"/>
        <v>0</v>
      </c>
      <c r="RDQ29" s="1"/>
      <c r="RDR29" s="299">
        <v>6</v>
      </c>
      <c r="RDS29" s="597">
        <v>14</v>
      </c>
      <c r="RDT29" s="596" t="s">
        <v>85</v>
      </c>
      <c r="RDU29" s="287" t="s">
        <v>32</v>
      </c>
      <c r="RDV29" s="281">
        <v>1</v>
      </c>
      <c r="RDW29" s="297">
        <v>0</v>
      </c>
      <c r="RDX29" s="298">
        <f t="shared" si="759"/>
        <v>0</v>
      </c>
      <c r="RDY29" s="1"/>
      <c r="RDZ29" s="299">
        <v>6</v>
      </c>
      <c r="REA29" s="597">
        <v>14</v>
      </c>
      <c r="REB29" s="596" t="s">
        <v>85</v>
      </c>
      <c r="REC29" s="287" t="s">
        <v>32</v>
      </c>
      <c r="RED29" s="281">
        <v>1</v>
      </c>
      <c r="REE29" s="297">
        <v>0</v>
      </c>
      <c r="REF29" s="298">
        <f t="shared" si="759"/>
        <v>0</v>
      </c>
      <c r="REG29" s="1"/>
      <c r="REH29" s="299">
        <v>6</v>
      </c>
      <c r="REI29" s="597">
        <v>14</v>
      </c>
      <c r="REJ29" s="596" t="s">
        <v>85</v>
      </c>
      <c r="REK29" s="287" t="s">
        <v>32</v>
      </c>
      <c r="REL29" s="281">
        <v>1</v>
      </c>
      <c r="REM29" s="297">
        <v>0</v>
      </c>
      <c r="REN29" s="298">
        <f t="shared" si="760"/>
        <v>0</v>
      </c>
      <c r="REO29" s="1"/>
      <c r="REP29" s="299">
        <v>6</v>
      </c>
      <c r="REQ29" s="597">
        <v>14</v>
      </c>
      <c r="RER29" s="596" t="s">
        <v>85</v>
      </c>
      <c r="RES29" s="287" t="s">
        <v>32</v>
      </c>
      <c r="RET29" s="281">
        <v>1</v>
      </c>
      <c r="REU29" s="297">
        <v>0</v>
      </c>
      <c r="REV29" s="298">
        <f t="shared" si="760"/>
        <v>0</v>
      </c>
      <c r="REW29" s="1"/>
      <c r="REX29" s="299">
        <v>6</v>
      </c>
      <c r="REY29" s="597">
        <v>14</v>
      </c>
      <c r="REZ29" s="596" t="s">
        <v>85</v>
      </c>
      <c r="RFA29" s="287" t="s">
        <v>32</v>
      </c>
      <c r="RFB29" s="281">
        <v>1</v>
      </c>
      <c r="RFC29" s="297">
        <v>0</v>
      </c>
      <c r="RFD29" s="298">
        <f t="shared" si="761"/>
        <v>0</v>
      </c>
      <c r="RFE29" s="1"/>
      <c r="RFF29" s="299">
        <v>6</v>
      </c>
      <c r="RFG29" s="597">
        <v>14</v>
      </c>
      <c r="RFH29" s="596" t="s">
        <v>85</v>
      </c>
      <c r="RFI29" s="287" t="s">
        <v>32</v>
      </c>
      <c r="RFJ29" s="281">
        <v>1</v>
      </c>
      <c r="RFK29" s="297">
        <v>0</v>
      </c>
      <c r="RFL29" s="298">
        <f t="shared" si="761"/>
        <v>0</v>
      </c>
      <c r="RFM29" s="1"/>
      <c r="RFN29" s="299">
        <v>6</v>
      </c>
      <c r="RFO29" s="597">
        <v>14</v>
      </c>
      <c r="RFP29" s="596" t="s">
        <v>85</v>
      </c>
      <c r="RFQ29" s="287" t="s">
        <v>32</v>
      </c>
      <c r="RFR29" s="281">
        <v>1</v>
      </c>
      <c r="RFS29" s="297">
        <v>0</v>
      </c>
      <c r="RFT29" s="298">
        <f t="shared" si="762"/>
        <v>0</v>
      </c>
      <c r="RFU29" s="1"/>
      <c r="RFV29" s="299">
        <v>6</v>
      </c>
      <c r="RFW29" s="597">
        <v>14</v>
      </c>
      <c r="RFX29" s="596" t="s">
        <v>85</v>
      </c>
      <c r="RFY29" s="287" t="s">
        <v>32</v>
      </c>
      <c r="RFZ29" s="281">
        <v>1</v>
      </c>
      <c r="RGA29" s="297">
        <v>0</v>
      </c>
      <c r="RGB29" s="298">
        <f t="shared" si="762"/>
        <v>0</v>
      </c>
      <c r="RGC29" s="1"/>
      <c r="RGD29" s="299">
        <v>6</v>
      </c>
      <c r="RGE29" s="597">
        <v>14</v>
      </c>
      <c r="RGF29" s="596" t="s">
        <v>85</v>
      </c>
      <c r="RGG29" s="287" t="s">
        <v>32</v>
      </c>
      <c r="RGH29" s="281">
        <v>1</v>
      </c>
      <c r="RGI29" s="297">
        <v>0</v>
      </c>
      <c r="RGJ29" s="298">
        <f t="shared" si="763"/>
        <v>0</v>
      </c>
      <c r="RGK29" s="1"/>
      <c r="RGL29" s="299">
        <v>6</v>
      </c>
      <c r="RGM29" s="597">
        <v>14</v>
      </c>
      <c r="RGN29" s="596" t="s">
        <v>85</v>
      </c>
      <c r="RGO29" s="287" t="s">
        <v>32</v>
      </c>
      <c r="RGP29" s="281">
        <v>1</v>
      </c>
      <c r="RGQ29" s="297">
        <v>0</v>
      </c>
      <c r="RGR29" s="298">
        <f t="shared" si="763"/>
        <v>0</v>
      </c>
      <c r="RGS29" s="1"/>
      <c r="RGT29" s="299">
        <v>6</v>
      </c>
      <c r="RGU29" s="597">
        <v>14</v>
      </c>
      <c r="RGV29" s="596" t="s">
        <v>85</v>
      </c>
      <c r="RGW29" s="287" t="s">
        <v>32</v>
      </c>
      <c r="RGX29" s="281">
        <v>1</v>
      </c>
      <c r="RGY29" s="297">
        <v>0</v>
      </c>
      <c r="RGZ29" s="298">
        <f t="shared" si="764"/>
        <v>0</v>
      </c>
      <c r="RHA29" s="1"/>
      <c r="RHB29" s="299">
        <v>6</v>
      </c>
      <c r="RHC29" s="597">
        <v>14</v>
      </c>
      <c r="RHD29" s="596" t="s">
        <v>85</v>
      </c>
      <c r="RHE29" s="287" t="s">
        <v>32</v>
      </c>
      <c r="RHF29" s="281">
        <v>1</v>
      </c>
      <c r="RHG29" s="297">
        <v>0</v>
      </c>
      <c r="RHH29" s="298">
        <f t="shared" si="764"/>
        <v>0</v>
      </c>
      <c r="RHI29" s="1"/>
      <c r="RHJ29" s="299">
        <v>6</v>
      </c>
      <c r="RHK29" s="597">
        <v>14</v>
      </c>
      <c r="RHL29" s="596" t="s">
        <v>85</v>
      </c>
      <c r="RHM29" s="287" t="s">
        <v>32</v>
      </c>
      <c r="RHN29" s="281">
        <v>1</v>
      </c>
      <c r="RHO29" s="297">
        <v>0</v>
      </c>
      <c r="RHP29" s="298">
        <f t="shared" si="765"/>
        <v>0</v>
      </c>
      <c r="RHQ29" s="1"/>
      <c r="RHR29" s="299">
        <v>6</v>
      </c>
      <c r="RHS29" s="597">
        <v>14</v>
      </c>
      <c r="RHT29" s="596" t="s">
        <v>85</v>
      </c>
      <c r="RHU29" s="287" t="s">
        <v>32</v>
      </c>
      <c r="RHV29" s="281">
        <v>1</v>
      </c>
      <c r="RHW29" s="297">
        <v>0</v>
      </c>
      <c r="RHX29" s="298">
        <f t="shared" si="765"/>
        <v>0</v>
      </c>
      <c r="RHY29" s="1"/>
      <c r="RHZ29" s="299">
        <v>6</v>
      </c>
      <c r="RIA29" s="597">
        <v>14</v>
      </c>
      <c r="RIB29" s="596" t="s">
        <v>85</v>
      </c>
      <c r="RIC29" s="287" t="s">
        <v>32</v>
      </c>
      <c r="RID29" s="281">
        <v>1</v>
      </c>
      <c r="RIE29" s="297">
        <v>0</v>
      </c>
      <c r="RIF29" s="298">
        <f t="shared" si="766"/>
        <v>0</v>
      </c>
      <c r="RIG29" s="1"/>
      <c r="RIH29" s="299">
        <v>6</v>
      </c>
      <c r="RII29" s="597">
        <v>14</v>
      </c>
      <c r="RIJ29" s="596" t="s">
        <v>85</v>
      </c>
      <c r="RIK29" s="287" t="s">
        <v>32</v>
      </c>
      <c r="RIL29" s="281">
        <v>1</v>
      </c>
      <c r="RIM29" s="297">
        <v>0</v>
      </c>
      <c r="RIN29" s="298">
        <f t="shared" si="766"/>
        <v>0</v>
      </c>
      <c r="RIO29" s="1"/>
      <c r="RIP29" s="299">
        <v>6</v>
      </c>
      <c r="RIQ29" s="597">
        <v>14</v>
      </c>
      <c r="RIR29" s="596" t="s">
        <v>85</v>
      </c>
      <c r="RIS29" s="287" t="s">
        <v>32</v>
      </c>
      <c r="RIT29" s="281">
        <v>1</v>
      </c>
      <c r="RIU29" s="297">
        <v>0</v>
      </c>
      <c r="RIV29" s="298">
        <f t="shared" si="767"/>
        <v>0</v>
      </c>
      <c r="RIW29" s="1"/>
      <c r="RIX29" s="299">
        <v>6</v>
      </c>
      <c r="RIY29" s="597">
        <v>14</v>
      </c>
      <c r="RIZ29" s="596" t="s">
        <v>85</v>
      </c>
      <c r="RJA29" s="287" t="s">
        <v>32</v>
      </c>
      <c r="RJB29" s="281">
        <v>1</v>
      </c>
      <c r="RJC29" s="297">
        <v>0</v>
      </c>
      <c r="RJD29" s="298">
        <f t="shared" si="767"/>
        <v>0</v>
      </c>
      <c r="RJE29" s="1"/>
      <c r="RJF29" s="299">
        <v>6</v>
      </c>
      <c r="RJG29" s="597">
        <v>14</v>
      </c>
      <c r="RJH29" s="596" t="s">
        <v>85</v>
      </c>
      <c r="RJI29" s="287" t="s">
        <v>32</v>
      </c>
      <c r="RJJ29" s="281">
        <v>1</v>
      </c>
      <c r="RJK29" s="297">
        <v>0</v>
      </c>
      <c r="RJL29" s="298">
        <f t="shared" si="768"/>
        <v>0</v>
      </c>
      <c r="RJM29" s="1"/>
      <c r="RJN29" s="299">
        <v>6</v>
      </c>
      <c r="RJO29" s="597">
        <v>14</v>
      </c>
      <c r="RJP29" s="596" t="s">
        <v>85</v>
      </c>
      <c r="RJQ29" s="287" t="s">
        <v>32</v>
      </c>
      <c r="RJR29" s="281">
        <v>1</v>
      </c>
      <c r="RJS29" s="297">
        <v>0</v>
      </c>
      <c r="RJT29" s="298">
        <f t="shared" si="768"/>
        <v>0</v>
      </c>
      <c r="RJU29" s="1"/>
      <c r="RJV29" s="299">
        <v>6</v>
      </c>
      <c r="RJW29" s="597">
        <v>14</v>
      </c>
      <c r="RJX29" s="596" t="s">
        <v>85</v>
      </c>
      <c r="RJY29" s="287" t="s">
        <v>32</v>
      </c>
      <c r="RJZ29" s="281">
        <v>1</v>
      </c>
      <c r="RKA29" s="297">
        <v>0</v>
      </c>
      <c r="RKB29" s="298">
        <f t="shared" si="769"/>
        <v>0</v>
      </c>
      <c r="RKC29" s="1"/>
      <c r="RKD29" s="299">
        <v>6</v>
      </c>
      <c r="RKE29" s="597">
        <v>14</v>
      </c>
      <c r="RKF29" s="596" t="s">
        <v>85</v>
      </c>
      <c r="RKG29" s="287" t="s">
        <v>32</v>
      </c>
      <c r="RKH29" s="281">
        <v>1</v>
      </c>
      <c r="RKI29" s="297">
        <v>0</v>
      </c>
      <c r="RKJ29" s="298">
        <f t="shared" si="769"/>
        <v>0</v>
      </c>
      <c r="RKK29" s="1"/>
      <c r="RKL29" s="299">
        <v>6</v>
      </c>
      <c r="RKM29" s="597">
        <v>14</v>
      </c>
      <c r="RKN29" s="596" t="s">
        <v>85</v>
      </c>
      <c r="RKO29" s="287" t="s">
        <v>32</v>
      </c>
      <c r="RKP29" s="281">
        <v>1</v>
      </c>
      <c r="RKQ29" s="297">
        <v>0</v>
      </c>
      <c r="RKR29" s="298">
        <f t="shared" si="770"/>
        <v>0</v>
      </c>
      <c r="RKS29" s="1"/>
      <c r="RKT29" s="299">
        <v>6</v>
      </c>
      <c r="RKU29" s="597">
        <v>14</v>
      </c>
      <c r="RKV29" s="596" t="s">
        <v>85</v>
      </c>
      <c r="RKW29" s="287" t="s">
        <v>32</v>
      </c>
      <c r="RKX29" s="281">
        <v>1</v>
      </c>
      <c r="RKY29" s="297">
        <v>0</v>
      </c>
      <c r="RKZ29" s="298">
        <f t="shared" si="770"/>
        <v>0</v>
      </c>
      <c r="RLA29" s="1"/>
      <c r="RLB29" s="299">
        <v>6</v>
      </c>
      <c r="RLC29" s="597">
        <v>14</v>
      </c>
      <c r="RLD29" s="596" t="s">
        <v>85</v>
      </c>
      <c r="RLE29" s="287" t="s">
        <v>32</v>
      </c>
      <c r="RLF29" s="281">
        <v>1</v>
      </c>
      <c r="RLG29" s="297">
        <v>0</v>
      </c>
      <c r="RLH29" s="298">
        <f t="shared" si="771"/>
        <v>0</v>
      </c>
      <c r="RLI29" s="1"/>
      <c r="RLJ29" s="299">
        <v>6</v>
      </c>
      <c r="RLK29" s="597">
        <v>14</v>
      </c>
      <c r="RLL29" s="596" t="s">
        <v>85</v>
      </c>
      <c r="RLM29" s="287" t="s">
        <v>32</v>
      </c>
      <c r="RLN29" s="281">
        <v>1</v>
      </c>
      <c r="RLO29" s="297">
        <v>0</v>
      </c>
      <c r="RLP29" s="298">
        <f t="shared" si="771"/>
        <v>0</v>
      </c>
      <c r="RLQ29" s="1"/>
      <c r="RLR29" s="299">
        <v>6</v>
      </c>
      <c r="RLS29" s="597">
        <v>14</v>
      </c>
      <c r="RLT29" s="596" t="s">
        <v>85</v>
      </c>
      <c r="RLU29" s="287" t="s">
        <v>32</v>
      </c>
      <c r="RLV29" s="281">
        <v>1</v>
      </c>
      <c r="RLW29" s="297">
        <v>0</v>
      </c>
      <c r="RLX29" s="298">
        <f t="shared" si="772"/>
        <v>0</v>
      </c>
      <c r="RLY29" s="1"/>
      <c r="RLZ29" s="299">
        <v>6</v>
      </c>
      <c r="RMA29" s="597">
        <v>14</v>
      </c>
      <c r="RMB29" s="596" t="s">
        <v>85</v>
      </c>
      <c r="RMC29" s="287" t="s">
        <v>32</v>
      </c>
      <c r="RMD29" s="281">
        <v>1</v>
      </c>
      <c r="RME29" s="297">
        <v>0</v>
      </c>
      <c r="RMF29" s="298">
        <f t="shared" si="772"/>
        <v>0</v>
      </c>
      <c r="RMG29" s="1"/>
      <c r="RMH29" s="299">
        <v>6</v>
      </c>
      <c r="RMI29" s="597">
        <v>14</v>
      </c>
      <c r="RMJ29" s="596" t="s">
        <v>85</v>
      </c>
      <c r="RMK29" s="287" t="s">
        <v>32</v>
      </c>
      <c r="RML29" s="281">
        <v>1</v>
      </c>
      <c r="RMM29" s="297">
        <v>0</v>
      </c>
      <c r="RMN29" s="298">
        <f t="shared" si="773"/>
        <v>0</v>
      </c>
      <c r="RMO29" s="1"/>
      <c r="RMP29" s="299">
        <v>6</v>
      </c>
      <c r="RMQ29" s="597">
        <v>14</v>
      </c>
      <c r="RMR29" s="596" t="s">
        <v>85</v>
      </c>
      <c r="RMS29" s="287" t="s">
        <v>32</v>
      </c>
      <c r="RMT29" s="281">
        <v>1</v>
      </c>
      <c r="RMU29" s="297">
        <v>0</v>
      </c>
      <c r="RMV29" s="298">
        <f t="shared" si="773"/>
        <v>0</v>
      </c>
      <c r="RMW29" s="1"/>
      <c r="RMX29" s="299">
        <v>6</v>
      </c>
      <c r="RMY29" s="597">
        <v>14</v>
      </c>
      <c r="RMZ29" s="596" t="s">
        <v>85</v>
      </c>
      <c r="RNA29" s="287" t="s">
        <v>32</v>
      </c>
      <c r="RNB29" s="281">
        <v>1</v>
      </c>
      <c r="RNC29" s="297">
        <v>0</v>
      </c>
      <c r="RND29" s="298">
        <f t="shared" si="774"/>
        <v>0</v>
      </c>
      <c r="RNE29" s="1"/>
      <c r="RNF29" s="299">
        <v>6</v>
      </c>
      <c r="RNG29" s="597">
        <v>14</v>
      </c>
      <c r="RNH29" s="596" t="s">
        <v>85</v>
      </c>
      <c r="RNI29" s="287" t="s">
        <v>32</v>
      </c>
      <c r="RNJ29" s="281">
        <v>1</v>
      </c>
      <c r="RNK29" s="297">
        <v>0</v>
      </c>
      <c r="RNL29" s="298">
        <f t="shared" si="774"/>
        <v>0</v>
      </c>
      <c r="RNM29" s="1"/>
      <c r="RNN29" s="299">
        <v>6</v>
      </c>
      <c r="RNO29" s="597">
        <v>14</v>
      </c>
      <c r="RNP29" s="596" t="s">
        <v>85</v>
      </c>
      <c r="RNQ29" s="287" t="s">
        <v>32</v>
      </c>
      <c r="RNR29" s="281">
        <v>1</v>
      </c>
      <c r="RNS29" s="297">
        <v>0</v>
      </c>
      <c r="RNT29" s="298">
        <f t="shared" si="775"/>
        <v>0</v>
      </c>
      <c r="RNU29" s="1"/>
      <c r="RNV29" s="299">
        <v>6</v>
      </c>
      <c r="RNW29" s="597">
        <v>14</v>
      </c>
      <c r="RNX29" s="596" t="s">
        <v>85</v>
      </c>
      <c r="RNY29" s="287" t="s">
        <v>32</v>
      </c>
      <c r="RNZ29" s="281">
        <v>1</v>
      </c>
      <c r="ROA29" s="297">
        <v>0</v>
      </c>
      <c r="ROB29" s="298">
        <f t="shared" si="775"/>
        <v>0</v>
      </c>
      <c r="ROC29" s="1"/>
      <c r="ROD29" s="299">
        <v>6</v>
      </c>
      <c r="ROE29" s="597">
        <v>14</v>
      </c>
      <c r="ROF29" s="596" t="s">
        <v>85</v>
      </c>
      <c r="ROG29" s="287" t="s">
        <v>32</v>
      </c>
      <c r="ROH29" s="281">
        <v>1</v>
      </c>
      <c r="ROI29" s="297">
        <v>0</v>
      </c>
      <c r="ROJ29" s="298">
        <f t="shared" si="776"/>
        <v>0</v>
      </c>
      <c r="ROK29" s="1"/>
      <c r="ROL29" s="299">
        <v>6</v>
      </c>
      <c r="ROM29" s="597">
        <v>14</v>
      </c>
      <c r="RON29" s="596" t="s">
        <v>85</v>
      </c>
      <c r="ROO29" s="287" t="s">
        <v>32</v>
      </c>
      <c r="ROP29" s="281">
        <v>1</v>
      </c>
      <c r="ROQ29" s="297">
        <v>0</v>
      </c>
      <c r="ROR29" s="298">
        <f t="shared" si="776"/>
        <v>0</v>
      </c>
      <c r="ROS29" s="1"/>
      <c r="ROT29" s="299">
        <v>6</v>
      </c>
      <c r="ROU29" s="597">
        <v>14</v>
      </c>
      <c r="ROV29" s="596" t="s">
        <v>85</v>
      </c>
      <c r="ROW29" s="287" t="s">
        <v>32</v>
      </c>
      <c r="ROX29" s="281">
        <v>1</v>
      </c>
      <c r="ROY29" s="297">
        <v>0</v>
      </c>
      <c r="ROZ29" s="298">
        <f t="shared" si="777"/>
        <v>0</v>
      </c>
      <c r="RPA29" s="1"/>
      <c r="RPB29" s="299">
        <v>6</v>
      </c>
      <c r="RPC29" s="597">
        <v>14</v>
      </c>
      <c r="RPD29" s="596" t="s">
        <v>85</v>
      </c>
      <c r="RPE29" s="287" t="s">
        <v>32</v>
      </c>
      <c r="RPF29" s="281">
        <v>1</v>
      </c>
      <c r="RPG29" s="297">
        <v>0</v>
      </c>
      <c r="RPH29" s="298">
        <f t="shared" si="777"/>
        <v>0</v>
      </c>
      <c r="RPI29" s="1"/>
      <c r="RPJ29" s="299">
        <v>6</v>
      </c>
      <c r="RPK29" s="597">
        <v>14</v>
      </c>
      <c r="RPL29" s="596" t="s">
        <v>85</v>
      </c>
      <c r="RPM29" s="287" t="s">
        <v>32</v>
      </c>
      <c r="RPN29" s="281">
        <v>1</v>
      </c>
      <c r="RPO29" s="297">
        <v>0</v>
      </c>
      <c r="RPP29" s="298">
        <f t="shared" si="778"/>
        <v>0</v>
      </c>
      <c r="RPQ29" s="1"/>
      <c r="RPR29" s="299">
        <v>6</v>
      </c>
      <c r="RPS29" s="597">
        <v>14</v>
      </c>
      <c r="RPT29" s="596" t="s">
        <v>85</v>
      </c>
      <c r="RPU29" s="287" t="s">
        <v>32</v>
      </c>
      <c r="RPV29" s="281">
        <v>1</v>
      </c>
      <c r="RPW29" s="297">
        <v>0</v>
      </c>
      <c r="RPX29" s="298">
        <f t="shared" si="778"/>
        <v>0</v>
      </c>
      <c r="RPY29" s="1"/>
      <c r="RPZ29" s="299">
        <v>6</v>
      </c>
      <c r="RQA29" s="597">
        <v>14</v>
      </c>
      <c r="RQB29" s="596" t="s">
        <v>85</v>
      </c>
      <c r="RQC29" s="287" t="s">
        <v>32</v>
      </c>
      <c r="RQD29" s="281">
        <v>1</v>
      </c>
      <c r="RQE29" s="297">
        <v>0</v>
      </c>
      <c r="RQF29" s="298">
        <f t="shared" si="779"/>
        <v>0</v>
      </c>
      <c r="RQG29" s="1"/>
      <c r="RQH29" s="299">
        <v>6</v>
      </c>
      <c r="RQI29" s="597">
        <v>14</v>
      </c>
      <c r="RQJ29" s="596" t="s">
        <v>85</v>
      </c>
      <c r="RQK29" s="287" t="s">
        <v>32</v>
      </c>
      <c r="RQL29" s="281">
        <v>1</v>
      </c>
      <c r="RQM29" s="297">
        <v>0</v>
      </c>
      <c r="RQN29" s="298">
        <f t="shared" si="779"/>
        <v>0</v>
      </c>
      <c r="RQO29" s="1"/>
      <c r="RQP29" s="299">
        <v>6</v>
      </c>
      <c r="RQQ29" s="597">
        <v>14</v>
      </c>
      <c r="RQR29" s="596" t="s">
        <v>85</v>
      </c>
      <c r="RQS29" s="287" t="s">
        <v>32</v>
      </c>
      <c r="RQT29" s="281">
        <v>1</v>
      </c>
      <c r="RQU29" s="297">
        <v>0</v>
      </c>
      <c r="RQV29" s="298">
        <f t="shared" si="780"/>
        <v>0</v>
      </c>
      <c r="RQW29" s="1"/>
      <c r="RQX29" s="299">
        <v>6</v>
      </c>
      <c r="RQY29" s="597">
        <v>14</v>
      </c>
      <c r="RQZ29" s="596" t="s">
        <v>85</v>
      </c>
      <c r="RRA29" s="287" t="s">
        <v>32</v>
      </c>
      <c r="RRB29" s="281">
        <v>1</v>
      </c>
      <c r="RRC29" s="297">
        <v>0</v>
      </c>
      <c r="RRD29" s="298">
        <f t="shared" si="780"/>
        <v>0</v>
      </c>
      <c r="RRE29" s="1"/>
      <c r="RRF29" s="299">
        <v>6</v>
      </c>
      <c r="RRG29" s="597">
        <v>14</v>
      </c>
      <c r="RRH29" s="596" t="s">
        <v>85</v>
      </c>
      <c r="RRI29" s="287" t="s">
        <v>32</v>
      </c>
      <c r="RRJ29" s="281">
        <v>1</v>
      </c>
      <c r="RRK29" s="297">
        <v>0</v>
      </c>
      <c r="RRL29" s="298">
        <f t="shared" si="781"/>
        <v>0</v>
      </c>
      <c r="RRM29" s="1"/>
      <c r="RRN29" s="299">
        <v>6</v>
      </c>
      <c r="RRO29" s="597">
        <v>14</v>
      </c>
      <c r="RRP29" s="596" t="s">
        <v>85</v>
      </c>
      <c r="RRQ29" s="287" t="s">
        <v>32</v>
      </c>
      <c r="RRR29" s="281">
        <v>1</v>
      </c>
      <c r="RRS29" s="297">
        <v>0</v>
      </c>
      <c r="RRT29" s="298">
        <f t="shared" si="781"/>
        <v>0</v>
      </c>
      <c r="RRU29" s="1"/>
      <c r="RRV29" s="299">
        <v>6</v>
      </c>
      <c r="RRW29" s="597">
        <v>14</v>
      </c>
      <c r="RRX29" s="596" t="s">
        <v>85</v>
      </c>
      <c r="RRY29" s="287" t="s">
        <v>32</v>
      </c>
      <c r="RRZ29" s="281">
        <v>1</v>
      </c>
      <c r="RSA29" s="297">
        <v>0</v>
      </c>
      <c r="RSB29" s="298">
        <f t="shared" si="782"/>
        <v>0</v>
      </c>
      <c r="RSC29" s="1"/>
      <c r="RSD29" s="299">
        <v>6</v>
      </c>
      <c r="RSE29" s="597">
        <v>14</v>
      </c>
      <c r="RSF29" s="596" t="s">
        <v>85</v>
      </c>
      <c r="RSG29" s="287" t="s">
        <v>32</v>
      </c>
      <c r="RSH29" s="281">
        <v>1</v>
      </c>
      <c r="RSI29" s="297">
        <v>0</v>
      </c>
      <c r="RSJ29" s="298">
        <f t="shared" si="782"/>
        <v>0</v>
      </c>
      <c r="RSK29" s="1"/>
      <c r="RSL29" s="299">
        <v>6</v>
      </c>
      <c r="RSM29" s="597">
        <v>14</v>
      </c>
      <c r="RSN29" s="596" t="s">
        <v>85</v>
      </c>
      <c r="RSO29" s="287" t="s">
        <v>32</v>
      </c>
      <c r="RSP29" s="281">
        <v>1</v>
      </c>
      <c r="RSQ29" s="297">
        <v>0</v>
      </c>
      <c r="RSR29" s="298">
        <f t="shared" si="783"/>
        <v>0</v>
      </c>
      <c r="RSS29" s="1"/>
      <c r="RST29" s="299">
        <v>6</v>
      </c>
      <c r="RSU29" s="597">
        <v>14</v>
      </c>
      <c r="RSV29" s="596" t="s">
        <v>85</v>
      </c>
      <c r="RSW29" s="287" t="s">
        <v>32</v>
      </c>
      <c r="RSX29" s="281">
        <v>1</v>
      </c>
      <c r="RSY29" s="297">
        <v>0</v>
      </c>
      <c r="RSZ29" s="298">
        <f t="shared" si="783"/>
        <v>0</v>
      </c>
      <c r="RTA29" s="1"/>
      <c r="RTB29" s="299">
        <v>6</v>
      </c>
      <c r="RTC29" s="597">
        <v>14</v>
      </c>
      <c r="RTD29" s="596" t="s">
        <v>85</v>
      </c>
      <c r="RTE29" s="287" t="s">
        <v>32</v>
      </c>
      <c r="RTF29" s="281">
        <v>1</v>
      </c>
      <c r="RTG29" s="297">
        <v>0</v>
      </c>
      <c r="RTH29" s="298">
        <f t="shared" si="784"/>
        <v>0</v>
      </c>
      <c r="RTI29" s="1"/>
      <c r="RTJ29" s="299">
        <v>6</v>
      </c>
      <c r="RTK29" s="597">
        <v>14</v>
      </c>
      <c r="RTL29" s="596" t="s">
        <v>85</v>
      </c>
      <c r="RTM29" s="287" t="s">
        <v>32</v>
      </c>
      <c r="RTN29" s="281">
        <v>1</v>
      </c>
      <c r="RTO29" s="297">
        <v>0</v>
      </c>
      <c r="RTP29" s="298">
        <f t="shared" si="784"/>
        <v>0</v>
      </c>
      <c r="RTQ29" s="1"/>
      <c r="RTR29" s="299">
        <v>6</v>
      </c>
      <c r="RTS29" s="597">
        <v>14</v>
      </c>
      <c r="RTT29" s="596" t="s">
        <v>85</v>
      </c>
      <c r="RTU29" s="287" t="s">
        <v>32</v>
      </c>
      <c r="RTV29" s="281">
        <v>1</v>
      </c>
      <c r="RTW29" s="297">
        <v>0</v>
      </c>
      <c r="RTX29" s="298">
        <f t="shared" si="785"/>
        <v>0</v>
      </c>
      <c r="RTY29" s="1"/>
      <c r="RTZ29" s="299">
        <v>6</v>
      </c>
      <c r="RUA29" s="597">
        <v>14</v>
      </c>
      <c r="RUB29" s="596" t="s">
        <v>85</v>
      </c>
      <c r="RUC29" s="287" t="s">
        <v>32</v>
      </c>
      <c r="RUD29" s="281">
        <v>1</v>
      </c>
      <c r="RUE29" s="297">
        <v>0</v>
      </c>
      <c r="RUF29" s="298">
        <f t="shared" si="785"/>
        <v>0</v>
      </c>
      <c r="RUG29" s="1"/>
      <c r="RUH29" s="299">
        <v>6</v>
      </c>
      <c r="RUI29" s="597">
        <v>14</v>
      </c>
      <c r="RUJ29" s="596" t="s">
        <v>85</v>
      </c>
      <c r="RUK29" s="287" t="s">
        <v>32</v>
      </c>
      <c r="RUL29" s="281">
        <v>1</v>
      </c>
      <c r="RUM29" s="297">
        <v>0</v>
      </c>
      <c r="RUN29" s="298">
        <f t="shared" si="786"/>
        <v>0</v>
      </c>
      <c r="RUO29" s="1"/>
      <c r="RUP29" s="299">
        <v>6</v>
      </c>
      <c r="RUQ29" s="597">
        <v>14</v>
      </c>
      <c r="RUR29" s="596" t="s">
        <v>85</v>
      </c>
      <c r="RUS29" s="287" t="s">
        <v>32</v>
      </c>
      <c r="RUT29" s="281">
        <v>1</v>
      </c>
      <c r="RUU29" s="297">
        <v>0</v>
      </c>
      <c r="RUV29" s="298">
        <f t="shared" si="786"/>
        <v>0</v>
      </c>
      <c r="RUW29" s="1"/>
      <c r="RUX29" s="299">
        <v>6</v>
      </c>
      <c r="RUY29" s="597">
        <v>14</v>
      </c>
      <c r="RUZ29" s="596" t="s">
        <v>85</v>
      </c>
      <c r="RVA29" s="287" t="s">
        <v>32</v>
      </c>
      <c r="RVB29" s="281">
        <v>1</v>
      </c>
      <c r="RVC29" s="297">
        <v>0</v>
      </c>
      <c r="RVD29" s="298">
        <f t="shared" si="787"/>
        <v>0</v>
      </c>
      <c r="RVE29" s="1"/>
      <c r="RVF29" s="299">
        <v>6</v>
      </c>
      <c r="RVG29" s="597">
        <v>14</v>
      </c>
      <c r="RVH29" s="596" t="s">
        <v>85</v>
      </c>
      <c r="RVI29" s="287" t="s">
        <v>32</v>
      </c>
      <c r="RVJ29" s="281">
        <v>1</v>
      </c>
      <c r="RVK29" s="297">
        <v>0</v>
      </c>
      <c r="RVL29" s="298">
        <f t="shared" si="787"/>
        <v>0</v>
      </c>
      <c r="RVM29" s="1"/>
      <c r="RVN29" s="299">
        <v>6</v>
      </c>
      <c r="RVO29" s="597">
        <v>14</v>
      </c>
      <c r="RVP29" s="596" t="s">
        <v>85</v>
      </c>
      <c r="RVQ29" s="287" t="s">
        <v>32</v>
      </c>
      <c r="RVR29" s="281">
        <v>1</v>
      </c>
      <c r="RVS29" s="297">
        <v>0</v>
      </c>
      <c r="RVT29" s="298">
        <f t="shared" si="788"/>
        <v>0</v>
      </c>
      <c r="RVU29" s="1"/>
      <c r="RVV29" s="299">
        <v>6</v>
      </c>
      <c r="RVW29" s="597">
        <v>14</v>
      </c>
      <c r="RVX29" s="596" t="s">
        <v>85</v>
      </c>
      <c r="RVY29" s="287" t="s">
        <v>32</v>
      </c>
      <c r="RVZ29" s="281">
        <v>1</v>
      </c>
      <c r="RWA29" s="297">
        <v>0</v>
      </c>
      <c r="RWB29" s="298">
        <f t="shared" si="788"/>
        <v>0</v>
      </c>
      <c r="RWC29" s="1"/>
      <c r="RWD29" s="299">
        <v>6</v>
      </c>
      <c r="RWE29" s="597">
        <v>14</v>
      </c>
      <c r="RWF29" s="596" t="s">
        <v>85</v>
      </c>
      <c r="RWG29" s="287" t="s">
        <v>32</v>
      </c>
      <c r="RWH29" s="281">
        <v>1</v>
      </c>
      <c r="RWI29" s="297">
        <v>0</v>
      </c>
      <c r="RWJ29" s="298">
        <f t="shared" si="789"/>
        <v>0</v>
      </c>
      <c r="RWK29" s="1"/>
      <c r="RWL29" s="299">
        <v>6</v>
      </c>
      <c r="RWM29" s="597">
        <v>14</v>
      </c>
      <c r="RWN29" s="596" t="s">
        <v>85</v>
      </c>
      <c r="RWO29" s="287" t="s">
        <v>32</v>
      </c>
      <c r="RWP29" s="281">
        <v>1</v>
      </c>
      <c r="RWQ29" s="297">
        <v>0</v>
      </c>
      <c r="RWR29" s="298">
        <f t="shared" si="789"/>
        <v>0</v>
      </c>
      <c r="RWS29" s="1"/>
      <c r="RWT29" s="299">
        <v>6</v>
      </c>
      <c r="RWU29" s="597">
        <v>14</v>
      </c>
      <c r="RWV29" s="596" t="s">
        <v>85</v>
      </c>
      <c r="RWW29" s="287" t="s">
        <v>32</v>
      </c>
      <c r="RWX29" s="281">
        <v>1</v>
      </c>
      <c r="RWY29" s="297">
        <v>0</v>
      </c>
      <c r="RWZ29" s="298">
        <f t="shared" si="790"/>
        <v>0</v>
      </c>
      <c r="RXA29" s="1"/>
      <c r="RXB29" s="299">
        <v>6</v>
      </c>
      <c r="RXC29" s="597">
        <v>14</v>
      </c>
      <c r="RXD29" s="596" t="s">
        <v>85</v>
      </c>
      <c r="RXE29" s="287" t="s">
        <v>32</v>
      </c>
      <c r="RXF29" s="281">
        <v>1</v>
      </c>
      <c r="RXG29" s="297">
        <v>0</v>
      </c>
      <c r="RXH29" s="298">
        <f t="shared" si="790"/>
        <v>0</v>
      </c>
      <c r="RXI29" s="1"/>
      <c r="RXJ29" s="299">
        <v>6</v>
      </c>
      <c r="RXK29" s="597">
        <v>14</v>
      </c>
      <c r="RXL29" s="596" t="s">
        <v>85</v>
      </c>
      <c r="RXM29" s="287" t="s">
        <v>32</v>
      </c>
      <c r="RXN29" s="281">
        <v>1</v>
      </c>
      <c r="RXO29" s="297">
        <v>0</v>
      </c>
      <c r="RXP29" s="298">
        <f t="shared" si="791"/>
        <v>0</v>
      </c>
      <c r="RXQ29" s="1"/>
      <c r="RXR29" s="299">
        <v>6</v>
      </c>
      <c r="RXS29" s="597">
        <v>14</v>
      </c>
      <c r="RXT29" s="596" t="s">
        <v>85</v>
      </c>
      <c r="RXU29" s="287" t="s">
        <v>32</v>
      </c>
      <c r="RXV29" s="281">
        <v>1</v>
      </c>
      <c r="RXW29" s="297">
        <v>0</v>
      </c>
      <c r="RXX29" s="298">
        <f t="shared" si="791"/>
        <v>0</v>
      </c>
      <c r="RXY29" s="1"/>
      <c r="RXZ29" s="299">
        <v>6</v>
      </c>
      <c r="RYA29" s="597">
        <v>14</v>
      </c>
      <c r="RYB29" s="596" t="s">
        <v>85</v>
      </c>
      <c r="RYC29" s="287" t="s">
        <v>32</v>
      </c>
      <c r="RYD29" s="281">
        <v>1</v>
      </c>
      <c r="RYE29" s="297">
        <v>0</v>
      </c>
      <c r="RYF29" s="298">
        <f t="shared" si="792"/>
        <v>0</v>
      </c>
      <c r="RYG29" s="1"/>
      <c r="RYH29" s="299">
        <v>6</v>
      </c>
      <c r="RYI29" s="597">
        <v>14</v>
      </c>
      <c r="RYJ29" s="596" t="s">
        <v>85</v>
      </c>
      <c r="RYK29" s="287" t="s">
        <v>32</v>
      </c>
      <c r="RYL29" s="281">
        <v>1</v>
      </c>
      <c r="RYM29" s="297">
        <v>0</v>
      </c>
      <c r="RYN29" s="298">
        <f t="shared" si="792"/>
        <v>0</v>
      </c>
      <c r="RYO29" s="1"/>
      <c r="RYP29" s="299">
        <v>6</v>
      </c>
      <c r="RYQ29" s="597">
        <v>14</v>
      </c>
      <c r="RYR29" s="596" t="s">
        <v>85</v>
      </c>
      <c r="RYS29" s="287" t="s">
        <v>32</v>
      </c>
      <c r="RYT29" s="281">
        <v>1</v>
      </c>
      <c r="RYU29" s="297">
        <v>0</v>
      </c>
      <c r="RYV29" s="298">
        <f t="shared" si="793"/>
        <v>0</v>
      </c>
      <c r="RYW29" s="1"/>
      <c r="RYX29" s="299">
        <v>6</v>
      </c>
      <c r="RYY29" s="597">
        <v>14</v>
      </c>
      <c r="RYZ29" s="596" t="s">
        <v>85</v>
      </c>
      <c r="RZA29" s="287" t="s">
        <v>32</v>
      </c>
      <c r="RZB29" s="281">
        <v>1</v>
      </c>
      <c r="RZC29" s="297">
        <v>0</v>
      </c>
      <c r="RZD29" s="298">
        <f t="shared" si="793"/>
        <v>0</v>
      </c>
      <c r="RZE29" s="1"/>
      <c r="RZF29" s="299">
        <v>6</v>
      </c>
      <c r="RZG29" s="597">
        <v>14</v>
      </c>
      <c r="RZH29" s="596" t="s">
        <v>85</v>
      </c>
      <c r="RZI29" s="287" t="s">
        <v>32</v>
      </c>
      <c r="RZJ29" s="281">
        <v>1</v>
      </c>
      <c r="RZK29" s="297">
        <v>0</v>
      </c>
      <c r="RZL29" s="298">
        <f t="shared" si="794"/>
        <v>0</v>
      </c>
      <c r="RZM29" s="1"/>
      <c r="RZN29" s="299">
        <v>6</v>
      </c>
      <c r="RZO29" s="597">
        <v>14</v>
      </c>
      <c r="RZP29" s="596" t="s">
        <v>85</v>
      </c>
      <c r="RZQ29" s="287" t="s">
        <v>32</v>
      </c>
      <c r="RZR29" s="281">
        <v>1</v>
      </c>
      <c r="RZS29" s="297">
        <v>0</v>
      </c>
      <c r="RZT29" s="298">
        <f t="shared" si="794"/>
        <v>0</v>
      </c>
      <c r="RZU29" s="1"/>
      <c r="RZV29" s="299">
        <v>6</v>
      </c>
      <c r="RZW29" s="597">
        <v>14</v>
      </c>
      <c r="RZX29" s="596" t="s">
        <v>85</v>
      </c>
      <c r="RZY29" s="287" t="s">
        <v>32</v>
      </c>
      <c r="RZZ29" s="281">
        <v>1</v>
      </c>
      <c r="SAA29" s="297">
        <v>0</v>
      </c>
      <c r="SAB29" s="298">
        <f t="shared" si="795"/>
        <v>0</v>
      </c>
      <c r="SAC29" s="1"/>
      <c r="SAD29" s="299">
        <v>6</v>
      </c>
      <c r="SAE29" s="597">
        <v>14</v>
      </c>
      <c r="SAF29" s="596" t="s">
        <v>85</v>
      </c>
      <c r="SAG29" s="287" t="s">
        <v>32</v>
      </c>
      <c r="SAH29" s="281">
        <v>1</v>
      </c>
      <c r="SAI29" s="297">
        <v>0</v>
      </c>
      <c r="SAJ29" s="298">
        <f t="shared" si="795"/>
        <v>0</v>
      </c>
      <c r="SAK29" s="1"/>
      <c r="SAL29" s="299">
        <v>6</v>
      </c>
      <c r="SAM29" s="597">
        <v>14</v>
      </c>
      <c r="SAN29" s="596" t="s">
        <v>85</v>
      </c>
      <c r="SAO29" s="287" t="s">
        <v>32</v>
      </c>
      <c r="SAP29" s="281">
        <v>1</v>
      </c>
      <c r="SAQ29" s="297">
        <v>0</v>
      </c>
      <c r="SAR29" s="298">
        <f t="shared" si="796"/>
        <v>0</v>
      </c>
      <c r="SAS29" s="1"/>
      <c r="SAT29" s="299">
        <v>6</v>
      </c>
      <c r="SAU29" s="597">
        <v>14</v>
      </c>
      <c r="SAV29" s="596" t="s">
        <v>85</v>
      </c>
      <c r="SAW29" s="287" t="s">
        <v>32</v>
      </c>
      <c r="SAX29" s="281">
        <v>1</v>
      </c>
      <c r="SAY29" s="297">
        <v>0</v>
      </c>
      <c r="SAZ29" s="298">
        <f t="shared" si="796"/>
        <v>0</v>
      </c>
      <c r="SBA29" s="1"/>
      <c r="SBB29" s="299">
        <v>6</v>
      </c>
      <c r="SBC29" s="597">
        <v>14</v>
      </c>
      <c r="SBD29" s="596" t="s">
        <v>85</v>
      </c>
      <c r="SBE29" s="287" t="s">
        <v>32</v>
      </c>
      <c r="SBF29" s="281">
        <v>1</v>
      </c>
      <c r="SBG29" s="297">
        <v>0</v>
      </c>
      <c r="SBH29" s="298">
        <f t="shared" si="797"/>
        <v>0</v>
      </c>
      <c r="SBI29" s="1"/>
      <c r="SBJ29" s="299">
        <v>6</v>
      </c>
      <c r="SBK29" s="597">
        <v>14</v>
      </c>
      <c r="SBL29" s="596" t="s">
        <v>85</v>
      </c>
      <c r="SBM29" s="287" t="s">
        <v>32</v>
      </c>
      <c r="SBN29" s="281">
        <v>1</v>
      </c>
      <c r="SBO29" s="297">
        <v>0</v>
      </c>
      <c r="SBP29" s="298">
        <f t="shared" si="797"/>
        <v>0</v>
      </c>
      <c r="SBQ29" s="1"/>
      <c r="SBR29" s="299">
        <v>6</v>
      </c>
      <c r="SBS29" s="597">
        <v>14</v>
      </c>
      <c r="SBT29" s="596" t="s">
        <v>85</v>
      </c>
      <c r="SBU29" s="287" t="s">
        <v>32</v>
      </c>
      <c r="SBV29" s="281">
        <v>1</v>
      </c>
      <c r="SBW29" s="297">
        <v>0</v>
      </c>
      <c r="SBX29" s="298">
        <f t="shared" si="798"/>
        <v>0</v>
      </c>
      <c r="SBY29" s="1"/>
      <c r="SBZ29" s="299">
        <v>6</v>
      </c>
      <c r="SCA29" s="597">
        <v>14</v>
      </c>
      <c r="SCB29" s="596" t="s">
        <v>85</v>
      </c>
      <c r="SCC29" s="287" t="s">
        <v>32</v>
      </c>
      <c r="SCD29" s="281">
        <v>1</v>
      </c>
      <c r="SCE29" s="297">
        <v>0</v>
      </c>
      <c r="SCF29" s="298">
        <f t="shared" si="798"/>
        <v>0</v>
      </c>
      <c r="SCG29" s="1"/>
      <c r="SCH29" s="299">
        <v>6</v>
      </c>
      <c r="SCI29" s="597">
        <v>14</v>
      </c>
      <c r="SCJ29" s="596" t="s">
        <v>85</v>
      </c>
      <c r="SCK29" s="287" t="s">
        <v>32</v>
      </c>
      <c r="SCL29" s="281">
        <v>1</v>
      </c>
      <c r="SCM29" s="297">
        <v>0</v>
      </c>
      <c r="SCN29" s="298">
        <f t="shared" si="799"/>
        <v>0</v>
      </c>
      <c r="SCO29" s="1"/>
      <c r="SCP29" s="299">
        <v>6</v>
      </c>
      <c r="SCQ29" s="597">
        <v>14</v>
      </c>
      <c r="SCR29" s="596" t="s">
        <v>85</v>
      </c>
      <c r="SCS29" s="287" t="s">
        <v>32</v>
      </c>
      <c r="SCT29" s="281">
        <v>1</v>
      </c>
      <c r="SCU29" s="297">
        <v>0</v>
      </c>
      <c r="SCV29" s="298">
        <f t="shared" si="799"/>
        <v>0</v>
      </c>
      <c r="SCW29" s="1"/>
      <c r="SCX29" s="299">
        <v>6</v>
      </c>
      <c r="SCY29" s="597">
        <v>14</v>
      </c>
      <c r="SCZ29" s="596" t="s">
        <v>85</v>
      </c>
      <c r="SDA29" s="287" t="s">
        <v>32</v>
      </c>
      <c r="SDB29" s="281">
        <v>1</v>
      </c>
      <c r="SDC29" s="297">
        <v>0</v>
      </c>
      <c r="SDD29" s="298">
        <f t="shared" si="800"/>
        <v>0</v>
      </c>
      <c r="SDE29" s="1"/>
      <c r="SDF29" s="299">
        <v>6</v>
      </c>
      <c r="SDG29" s="597">
        <v>14</v>
      </c>
      <c r="SDH29" s="596" t="s">
        <v>85</v>
      </c>
      <c r="SDI29" s="287" t="s">
        <v>32</v>
      </c>
      <c r="SDJ29" s="281">
        <v>1</v>
      </c>
      <c r="SDK29" s="297">
        <v>0</v>
      </c>
      <c r="SDL29" s="298">
        <f t="shared" si="800"/>
        <v>0</v>
      </c>
      <c r="SDM29" s="1"/>
      <c r="SDN29" s="299">
        <v>6</v>
      </c>
      <c r="SDO29" s="597">
        <v>14</v>
      </c>
      <c r="SDP29" s="596" t="s">
        <v>85</v>
      </c>
      <c r="SDQ29" s="287" t="s">
        <v>32</v>
      </c>
      <c r="SDR29" s="281">
        <v>1</v>
      </c>
      <c r="SDS29" s="297">
        <v>0</v>
      </c>
      <c r="SDT29" s="298">
        <f t="shared" si="801"/>
        <v>0</v>
      </c>
      <c r="SDU29" s="1"/>
      <c r="SDV29" s="299">
        <v>6</v>
      </c>
      <c r="SDW29" s="597">
        <v>14</v>
      </c>
      <c r="SDX29" s="596" t="s">
        <v>85</v>
      </c>
      <c r="SDY29" s="287" t="s">
        <v>32</v>
      </c>
      <c r="SDZ29" s="281">
        <v>1</v>
      </c>
      <c r="SEA29" s="297">
        <v>0</v>
      </c>
      <c r="SEB29" s="298">
        <f t="shared" si="801"/>
        <v>0</v>
      </c>
      <c r="SEC29" s="1"/>
      <c r="SED29" s="299">
        <v>6</v>
      </c>
      <c r="SEE29" s="597">
        <v>14</v>
      </c>
      <c r="SEF29" s="596" t="s">
        <v>85</v>
      </c>
      <c r="SEG29" s="287" t="s">
        <v>32</v>
      </c>
      <c r="SEH29" s="281">
        <v>1</v>
      </c>
      <c r="SEI29" s="297">
        <v>0</v>
      </c>
      <c r="SEJ29" s="298">
        <f t="shared" si="802"/>
        <v>0</v>
      </c>
      <c r="SEK29" s="1"/>
      <c r="SEL29" s="299">
        <v>6</v>
      </c>
      <c r="SEM29" s="597">
        <v>14</v>
      </c>
      <c r="SEN29" s="596" t="s">
        <v>85</v>
      </c>
      <c r="SEO29" s="287" t="s">
        <v>32</v>
      </c>
      <c r="SEP29" s="281">
        <v>1</v>
      </c>
      <c r="SEQ29" s="297">
        <v>0</v>
      </c>
      <c r="SER29" s="298">
        <f t="shared" si="802"/>
        <v>0</v>
      </c>
      <c r="SES29" s="1"/>
      <c r="SET29" s="299">
        <v>6</v>
      </c>
      <c r="SEU29" s="597">
        <v>14</v>
      </c>
      <c r="SEV29" s="596" t="s">
        <v>85</v>
      </c>
      <c r="SEW29" s="287" t="s">
        <v>32</v>
      </c>
      <c r="SEX29" s="281">
        <v>1</v>
      </c>
      <c r="SEY29" s="297">
        <v>0</v>
      </c>
      <c r="SEZ29" s="298">
        <f t="shared" si="803"/>
        <v>0</v>
      </c>
      <c r="SFA29" s="1"/>
      <c r="SFB29" s="299">
        <v>6</v>
      </c>
      <c r="SFC29" s="597">
        <v>14</v>
      </c>
      <c r="SFD29" s="596" t="s">
        <v>85</v>
      </c>
      <c r="SFE29" s="287" t="s">
        <v>32</v>
      </c>
      <c r="SFF29" s="281">
        <v>1</v>
      </c>
      <c r="SFG29" s="297">
        <v>0</v>
      </c>
      <c r="SFH29" s="298">
        <f t="shared" si="803"/>
        <v>0</v>
      </c>
      <c r="SFI29" s="1"/>
      <c r="SFJ29" s="299">
        <v>6</v>
      </c>
      <c r="SFK29" s="597">
        <v>14</v>
      </c>
      <c r="SFL29" s="596" t="s">
        <v>85</v>
      </c>
      <c r="SFM29" s="287" t="s">
        <v>32</v>
      </c>
      <c r="SFN29" s="281">
        <v>1</v>
      </c>
      <c r="SFO29" s="297">
        <v>0</v>
      </c>
      <c r="SFP29" s="298">
        <f t="shared" si="804"/>
        <v>0</v>
      </c>
      <c r="SFQ29" s="1"/>
      <c r="SFR29" s="299">
        <v>6</v>
      </c>
      <c r="SFS29" s="597">
        <v>14</v>
      </c>
      <c r="SFT29" s="596" t="s">
        <v>85</v>
      </c>
      <c r="SFU29" s="287" t="s">
        <v>32</v>
      </c>
      <c r="SFV29" s="281">
        <v>1</v>
      </c>
      <c r="SFW29" s="297">
        <v>0</v>
      </c>
      <c r="SFX29" s="298">
        <f t="shared" si="804"/>
        <v>0</v>
      </c>
      <c r="SFY29" s="1"/>
      <c r="SFZ29" s="299">
        <v>6</v>
      </c>
      <c r="SGA29" s="597">
        <v>14</v>
      </c>
      <c r="SGB29" s="596" t="s">
        <v>85</v>
      </c>
      <c r="SGC29" s="287" t="s">
        <v>32</v>
      </c>
      <c r="SGD29" s="281">
        <v>1</v>
      </c>
      <c r="SGE29" s="297">
        <v>0</v>
      </c>
      <c r="SGF29" s="298">
        <f t="shared" si="805"/>
        <v>0</v>
      </c>
      <c r="SGG29" s="1"/>
      <c r="SGH29" s="299">
        <v>6</v>
      </c>
      <c r="SGI29" s="597">
        <v>14</v>
      </c>
      <c r="SGJ29" s="596" t="s">
        <v>85</v>
      </c>
      <c r="SGK29" s="287" t="s">
        <v>32</v>
      </c>
      <c r="SGL29" s="281">
        <v>1</v>
      </c>
      <c r="SGM29" s="297">
        <v>0</v>
      </c>
      <c r="SGN29" s="298">
        <f t="shared" si="805"/>
        <v>0</v>
      </c>
      <c r="SGO29" s="1"/>
      <c r="SGP29" s="299">
        <v>6</v>
      </c>
      <c r="SGQ29" s="597">
        <v>14</v>
      </c>
      <c r="SGR29" s="596" t="s">
        <v>85</v>
      </c>
      <c r="SGS29" s="287" t="s">
        <v>32</v>
      </c>
      <c r="SGT29" s="281">
        <v>1</v>
      </c>
      <c r="SGU29" s="297">
        <v>0</v>
      </c>
      <c r="SGV29" s="298">
        <f t="shared" si="806"/>
        <v>0</v>
      </c>
      <c r="SGW29" s="1"/>
      <c r="SGX29" s="299">
        <v>6</v>
      </c>
      <c r="SGY29" s="597">
        <v>14</v>
      </c>
      <c r="SGZ29" s="596" t="s">
        <v>85</v>
      </c>
      <c r="SHA29" s="287" t="s">
        <v>32</v>
      </c>
      <c r="SHB29" s="281">
        <v>1</v>
      </c>
      <c r="SHC29" s="297">
        <v>0</v>
      </c>
      <c r="SHD29" s="298">
        <f t="shared" si="806"/>
        <v>0</v>
      </c>
      <c r="SHE29" s="1"/>
      <c r="SHF29" s="299">
        <v>6</v>
      </c>
      <c r="SHG29" s="597">
        <v>14</v>
      </c>
      <c r="SHH29" s="596" t="s">
        <v>85</v>
      </c>
      <c r="SHI29" s="287" t="s">
        <v>32</v>
      </c>
      <c r="SHJ29" s="281">
        <v>1</v>
      </c>
      <c r="SHK29" s="297">
        <v>0</v>
      </c>
      <c r="SHL29" s="298">
        <f t="shared" si="807"/>
        <v>0</v>
      </c>
      <c r="SHM29" s="1"/>
      <c r="SHN29" s="299">
        <v>6</v>
      </c>
      <c r="SHO29" s="597">
        <v>14</v>
      </c>
      <c r="SHP29" s="596" t="s">
        <v>85</v>
      </c>
      <c r="SHQ29" s="287" t="s">
        <v>32</v>
      </c>
      <c r="SHR29" s="281">
        <v>1</v>
      </c>
      <c r="SHS29" s="297">
        <v>0</v>
      </c>
      <c r="SHT29" s="298">
        <f t="shared" si="807"/>
        <v>0</v>
      </c>
      <c r="SHU29" s="1"/>
      <c r="SHV29" s="299">
        <v>6</v>
      </c>
      <c r="SHW29" s="597">
        <v>14</v>
      </c>
      <c r="SHX29" s="596" t="s">
        <v>85</v>
      </c>
      <c r="SHY29" s="287" t="s">
        <v>32</v>
      </c>
      <c r="SHZ29" s="281">
        <v>1</v>
      </c>
      <c r="SIA29" s="297">
        <v>0</v>
      </c>
      <c r="SIB29" s="298">
        <f t="shared" si="808"/>
        <v>0</v>
      </c>
      <c r="SIC29" s="1"/>
      <c r="SID29" s="299">
        <v>6</v>
      </c>
      <c r="SIE29" s="597">
        <v>14</v>
      </c>
      <c r="SIF29" s="596" t="s">
        <v>85</v>
      </c>
      <c r="SIG29" s="287" t="s">
        <v>32</v>
      </c>
      <c r="SIH29" s="281">
        <v>1</v>
      </c>
      <c r="SII29" s="297">
        <v>0</v>
      </c>
      <c r="SIJ29" s="298">
        <f t="shared" si="808"/>
        <v>0</v>
      </c>
      <c r="SIK29" s="1"/>
      <c r="SIL29" s="299">
        <v>6</v>
      </c>
      <c r="SIM29" s="597">
        <v>14</v>
      </c>
      <c r="SIN29" s="596" t="s">
        <v>85</v>
      </c>
      <c r="SIO29" s="287" t="s">
        <v>32</v>
      </c>
      <c r="SIP29" s="281">
        <v>1</v>
      </c>
      <c r="SIQ29" s="297">
        <v>0</v>
      </c>
      <c r="SIR29" s="298">
        <f t="shared" si="809"/>
        <v>0</v>
      </c>
      <c r="SIS29" s="1"/>
      <c r="SIT29" s="299">
        <v>6</v>
      </c>
      <c r="SIU29" s="597">
        <v>14</v>
      </c>
      <c r="SIV29" s="596" t="s">
        <v>85</v>
      </c>
      <c r="SIW29" s="287" t="s">
        <v>32</v>
      </c>
      <c r="SIX29" s="281">
        <v>1</v>
      </c>
      <c r="SIY29" s="297">
        <v>0</v>
      </c>
      <c r="SIZ29" s="298">
        <f t="shared" si="809"/>
        <v>0</v>
      </c>
      <c r="SJA29" s="1"/>
      <c r="SJB29" s="299">
        <v>6</v>
      </c>
      <c r="SJC29" s="597">
        <v>14</v>
      </c>
      <c r="SJD29" s="596" t="s">
        <v>85</v>
      </c>
      <c r="SJE29" s="287" t="s">
        <v>32</v>
      </c>
      <c r="SJF29" s="281">
        <v>1</v>
      </c>
      <c r="SJG29" s="297">
        <v>0</v>
      </c>
      <c r="SJH29" s="298">
        <f t="shared" si="810"/>
        <v>0</v>
      </c>
      <c r="SJI29" s="1"/>
      <c r="SJJ29" s="299">
        <v>6</v>
      </c>
      <c r="SJK29" s="597">
        <v>14</v>
      </c>
      <c r="SJL29" s="596" t="s">
        <v>85</v>
      </c>
      <c r="SJM29" s="287" t="s">
        <v>32</v>
      </c>
      <c r="SJN29" s="281">
        <v>1</v>
      </c>
      <c r="SJO29" s="297">
        <v>0</v>
      </c>
      <c r="SJP29" s="298">
        <f t="shared" si="810"/>
        <v>0</v>
      </c>
      <c r="SJQ29" s="1"/>
      <c r="SJR29" s="299">
        <v>6</v>
      </c>
      <c r="SJS29" s="597">
        <v>14</v>
      </c>
      <c r="SJT29" s="596" t="s">
        <v>85</v>
      </c>
      <c r="SJU29" s="287" t="s">
        <v>32</v>
      </c>
      <c r="SJV29" s="281">
        <v>1</v>
      </c>
      <c r="SJW29" s="297">
        <v>0</v>
      </c>
      <c r="SJX29" s="298">
        <f t="shared" si="811"/>
        <v>0</v>
      </c>
      <c r="SJY29" s="1"/>
      <c r="SJZ29" s="299">
        <v>6</v>
      </c>
      <c r="SKA29" s="597">
        <v>14</v>
      </c>
      <c r="SKB29" s="596" t="s">
        <v>85</v>
      </c>
      <c r="SKC29" s="287" t="s">
        <v>32</v>
      </c>
      <c r="SKD29" s="281">
        <v>1</v>
      </c>
      <c r="SKE29" s="297">
        <v>0</v>
      </c>
      <c r="SKF29" s="298">
        <f t="shared" si="811"/>
        <v>0</v>
      </c>
    </row>
    <row r="30" spans="1:13136" ht="23.25" customHeight="1" thickBot="1">
      <c r="B30" s="1753" t="s">
        <v>54</v>
      </c>
      <c r="C30" s="1754"/>
      <c r="D30" s="1754"/>
      <c r="E30" s="1754"/>
      <c r="F30" s="1754"/>
      <c r="G30" s="1817"/>
      <c r="H30" s="918">
        <f>SUM(H24:H29)</f>
        <v>0</v>
      </c>
    </row>
    <row r="31" spans="1:13136" s="7" customFormat="1" ht="19.5" thickBot="1">
      <c r="A31" s="6"/>
      <c r="B31" s="919"/>
      <c r="C31" s="920"/>
      <c r="D31" s="169" t="s">
        <v>35</v>
      </c>
      <c r="E31" s="921"/>
      <c r="F31" s="922"/>
      <c r="G31" s="923"/>
      <c r="H31" s="924"/>
    </row>
    <row r="32" spans="1:13136" s="926" customFormat="1" ht="27" customHeight="1">
      <c r="A32" s="925"/>
      <c r="B32" s="181">
        <v>7</v>
      </c>
      <c r="C32" s="103" t="s">
        <v>66</v>
      </c>
      <c r="D32" s="100" t="s">
        <v>323</v>
      </c>
      <c r="E32" s="176" t="s">
        <v>36</v>
      </c>
      <c r="F32" s="177">
        <v>0.34</v>
      </c>
      <c r="G32" s="593"/>
      <c r="H32" s="130">
        <f>F32*G32</f>
        <v>0</v>
      </c>
    </row>
    <row r="33" spans="1:37" s="926" customFormat="1" ht="74.25" customHeight="1">
      <c r="A33" s="925"/>
      <c r="B33" s="89">
        <v>8</v>
      </c>
      <c r="C33" s="93" t="s">
        <v>67</v>
      </c>
      <c r="D33" s="8" t="s">
        <v>756</v>
      </c>
      <c r="E33" s="91" t="s">
        <v>37</v>
      </c>
      <c r="F33" s="98">
        <v>550</v>
      </c>
      <c r="G33" s="87"/>
      <c r="H33" s="59">
        <f>F33*G33</f>
        <v>0</v>
      </c>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row>
    <row r="34" spans="1:37" s="925" customFormat="1" ht="59.25" customHeight="1">
      <c r="B34" s="89">
        <v>9</v>
      </c>
      <c r="C34" s="93" t="s">
        <v>68</v>
      </c>
      <c r="D34" s="8" t="s">
        <v>324</v>
      </c>
      <c r="E34" s="91" t="s">
        <v>38</v>
      </c>
      <c r="F34" s="98">
        <v>1850</v>
      </c>
      <c r="G34" s="87"/>
      <c r="H34" s="59">
        <f t="shared" ref="H34:H37" si="812">F34*G34</f>
        <v>0</v>
      </c>
    </row>
    <row r="35" spans="1:37" s="926" customFormat="1" ht="62.25" customHeight="1">
      <c r="A35" s="925"/>
      <c r="B35" s="89">
        <v>10</v>
      </c>
      <c r="C35" s="93" t="s">
        <v>68</v>
      </c>
      <c r="D35" s="90" t="s">
        <v>737</v>
      </c>
      <c r="E35" s="91" t="s">
        <v>37</v>
      </c>
      <c r="F35" s="92">
        <v>700</v>
      </c>
      <c r="G35" s="87"/>
      <c r="H35" s="59">
        <f t="shared" si="812"/>
        <v>0</v>
      </c>
    </row>
    <row r="36" spans="1:37" s="928" customFormat="1" ht="75">
      <c r="A36" s="927"/>
      <c r="B36" s="605">
        <v>11</v>
      </c>
      <c r="C36" s="120" t="s">
        <v>68</v>
      </c>
      <c r="D36" s="121" t="s">
        <v>757</v>
      </c>
      <c r="E36" s="122" t="s">
        <v>38</v>
      </c>
      <c r="F36" s="193">
        <v>700</v>
      </c>
      <c r="G36" s="606"/>
      <c r="H36" s="866">
        <f t="shared" si="812"/>
        <v>0</v>
      </c>
    </row>
    <row r="37" spans="1:37" s="926" customFormat="1" ht="38.25" customHeight="1" thickBot="1">
      <c r="A37" s="925"/>
      <c r="B37" s="89">
        <v>12</v>
      </c>
      <c r="C37" s="93" t="s">
        <v>91</v>
      </c>
      <c r="D37" s="8" t="s">
        <v>739</v>
      </c>
      <c r="E37" s="91" t="s">
        <v>37</v>
      </c>
      <c r="F37" s="92">
        <v>50</v>
      </c>
      <c r="G37" s="910"/>
      <c r="H37" s="59">
        <f t="shared" si="812"/>
        <v>0</v>
      </c>
    </row>
    <row r="38" spans="1:37" s="290" customFormat="1" ht="23.25" customHeight="1" thickBot="1">
      <c r="A38" s="684"/>
      <c r="B38" s="1753" t="s">
        <v>41</v>
      </c>
      <c r="C38" s="1754"/>
      <c r="D38" s="1754"/>
      <c r="E38" s="1754"/>
      <c r="F38" s="1754"/>
      <c r="G38" s="1817"/>
      <c r="H38" s="918">
        <f>SUM(H32:H37)</f>
        <v>0</v>
      </c>
    </row>
    <row r="39" spans="1:37" s="290" customFormat="1" ht="21.75" customHeight="1" thickBot="1">
      <c r="A39" s="684"/>
      <c r="B39" s="929"/>
      <c r="C39" s="929"/>
      <c r="D39" s="169" t="s">
        <v>42</v>
      </c>
      <c r="E39" s="930"/>
      <c r="F39" s="931"/>
      <c r="G39" s="932"/>
      <c r="H39" s="933"/>
    </row>
    <row r="40" spans="1:37" s="926" customFormat="1" ht="77.45" customHeight="1">
      <c r="A40" s="925"/>
      <c r="B40" s="181">
        <v>13</v>
      </c>
      <c r="C40" s="103" t="s">
        <v>72</v>
      </c>
      <c r="D40" s="100" t="s">
        <v>740</v>
      </c>
      <c r="E40" s="176" t="s">
        <v>39</v>
      </c>
      <c r="F40" s="92">
        <v>1400</v>
      </c>
      <c r="G40" s="910"/>
      <c r="H40" s="130">
        <f>F40*G40</f>
        <v>0</v>
      </c>
    </row>
    <row r="41" spans="1:37" s="926" customFormat="1" ht="21.75" customHeight="1">
      <c r="A41" s="925"/>
      <c r="B41" s="89">
        <v>14</v>
      </c>
      <c r="C41" s="93" t="s">
        <v>327</v>
      </c>
      <c r="D41" s="8" t="s">
        <v>758</v>
      </c>
      <c r="E41" s="91" t="s">
        <v>38</v>
      </c>
      <c r="F41" s="98">
        <v>90</v>
      </c>
      <c r="G41" s="87"/>
      <c r="H41" s="130">
        <f>F41*G41</f>
        <v>0</v>
      </c>
      <c r="I41" s="925"/>
      <c r="J41" s="925"/>
      <c r="K41" s="925"/>
      <c r="L41" s="925"/>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row>
    <row r="42" spans="1:37" s="926" customFormat="1" ht="18.75">
      <c r="A42" s="925"/>
      <c r="B42" s="89">
        <v>15</v>
      </c>
      <c r="C42" s="93" t="s">
        <v>73</v>
      </c>
      <c r="D42" s="8" t="s">
        <v>759</v>
      </c>
      <c r="E42" s="91" t="s">
        <v>39</v>
      </c>
      <c r="F42" s="92">
        <v>10</v>
      </c>
      <c r="G42" s="910"/>
      <c r="H42" s="59">
        <f>F42*G42</f>
        <v>0</v>
      </c>
    </row>
    <row r="43" spans="1:37" s="926" customFormat="1" ht="30.75" customHeight="1" thickBot="1">
      <c r="A43" s="925"/>
      <c r="B43" s="89">
        <v>16</v>
      </c>
      <c r="C43" s="93" t="s">
        <v>74</v>
      </c>
      <c r="D43" s="8" t="s">
        <v>760</v>
      </c>
      <c r="E43" s="91" t="s">
        <v>38</v>
      </c>
      <c r="F43" s="92">
        <v>3740</v>
      </c>
      <c r="G43" s="910"/>
      <c r="H43" s="59">
        <f>F43*G43</f>
        <v>0</v>
      </c>
    </row>
    <row r="44" spans="1:37" s="290" customFormat="1" ht="21" customHeight="1" thickBot="1">
      <c r="A44" s="684"/>
      <c r="B44" s="1753" t="s">
        <v>44</v>
      </c>
      <c r="C44" s="1754"/>
      <c r="D44" s="1754"/>
      <c r="E44" s="1754"/>
      <c r="F44" s="1754"/>
      <c r="G44" s="1817"/>
      <c r="H44" s="918">
        <f>SUM(H40:H43)</f>
        <v>0</v>
      </c>
    </row>
    <row r="45" spans="1:37" s="290" customFormat="1" ht="21" customHeight="1" thickBot="1">
      <c r="A45" s="684"/>
      <c r="B45" s="936"/>
      <c r="C45" s="936"/>
      <c r="D45" s="938" t="s">
        <v>45</v>
      </c>
      <c r="E45" s="980"/>
      <c r="F45" s="937"/>
      <c r="G45" s="937"/>
      <c r="H45" s="938"/>
    </row>
    <row r="46" spans="1:37" s="926" customFormat="1" ht="91.5" customHeight="1">
      <c r="A46" s="925"/>
      <c r="B46" s="89">
        <v>17</v>
      </c>
      <c r="C46" s="238" t="s">
        <v>77</v>
      </c>
      <c r="D46" s="150" t="s">
        <v>745</v>
      </c>
      <c r="E46" s="135" t="s">
        <v>39</v>
      </c>
      <c r="F46" s="136">
        <v>1120</v>
      </c>
      <c r="G46" s="935"/>
      <c r="H46" s="138">
        <f>F46*G46</f>
        <v>0</v>
      </c>
    </row>
    <row r="47" spans="1:37" s="928" customFormat="1" ht="44.25" customHeight="1">
      <c r="A47" s="944"/>
      <c r="B47" s="132">
        <v>18</v>
      </c>
      <c r="C47" s="120" t="s">
        <v>78</v>
      </c>
      <c r="D47" s="150" t="s">
        <v>749</v>
      </c>
      <c r="E47" s="935" t="s">
        <v>38</v>
      </c>
      <c r="F47" s="136">
        <v>2100</v>
      </c>
      <c r="G47" s="935"/>
      <c r="H47" s="138">
        <f>F47*G47</f>
        <v>0</v>
      </c>
    </row>
    <row r="48" spans="1:37" s="928" customFormat="1" ht="39.75" customHeight="1">
      <c r="A48" s="945"/>
      <c r="B48" s="89">
        <v>19</v>
      </c>
      <c r="C48" s="120" t="s">
        <v>234</v>
      </c>
      <c r="D48" s="294" t="s">
        <v>330</v>
      </c>
      <c r="E48" s="122" t="s">
        <v>37</v>
      </c>
      <c r="F48" s="123">
        <v>200</v>
      </c>
      <c r="G48" s="606"/>
      <c r="H48" s="866">
        <f>F48*G48</f>
        <v>0</v>
      </c>
    </row>
    <row r="49" spans="1:9" s="928" customFormat="1" ht="61.5" customHeight="1">
      <c r="A49" s="944"/>
      <c r="B49" s="132">
        <v>20</v>
      </c>
      <c r="C49" s="93" t="s">
        <v>80</v>
      </c>
      <c r="D49" s="150" t="s">
        <v>747</v>
      </c>
      <c r="E49" s="943" t="s">
        <v>37</v>
      </c>
      <c r="F49" s="136">
        <v>700</v>
      </c>
      <c r="G49" s="935"/>
      <c r="H49" s="138">
        <f t="shared" ref="H49:H51" si="813">F49*G49</f>
        <v>0</v>
      </c>
    </row>
    <row r="50" spans="1:9" s="928" customFormat="1" ht="57.75" customHeight="1">
      <c r="A50" s="944"/>
      <c r="B50" s="132">
        <v>21</v>
      </c>
      <c r="C50" s="93" t="s">
        <v>80</v>
      </c>
      <c r="D50" s="150" t="s">
        <v>748</v>
      </c>
      <c r="E50" s="943" t="s">
        <v>37</v>
      </c>
      <c r="F50" s="136">
        <v>700</v>
      </c>
      <c r="G50" s="935"/>
      <c r="H50" s="138">
        <f t="shared" si="813"/>
        <v>0</v>
      </c>
    </row>
    <row r="51" spans="1:9" s="928" customFormat="1" ht="75" customHeight="1" thickBot="1">
      <c r="A51" s="944"/>
      <c r="B51" s="132">
        <v>22</v>
      </c>
      <c r="C51" s="120" t="s">
        <v>94</v>
      </c>
      <c r="D51" s="150" t="s">
        <v>751</v>
      </c>
      <c r="E51" s="935" t="s">
        <v>38</v>
      </c>
      <c r="F51" s="136">
        <v>1600</v>
      </c>
      <c r="G51" s="935"/>
      <c r="H51" s="138">
        <f t="shared" si="813"/>
        <v>0</v>
      </c>
    </row>
    <row r="52" spans="1:9" s="290" customFormat="1" ht="22.5" customHeight="1" thickBot="1">
      <c r="A52" s="684"/>
      <c r="B52" s="1753" t="s">
        <v>46</v>
      </c>
      <c r="C52" s="1754"/>
      <c r="D52" s="1754"/>
      <c r="E52" s="1754"/>
      <c r="F52" s="1754"/>
      <c r="G52" s="1754"/>
      <c r="H52" s="141">
        <f>SUM(H46:H51)</f>
        <v>0</v>
      </c>
    </row>
    <row r="53" spans="1:9" s="279" customFormat="1" ht="20.25" customHeight="1" thickBot="1">
      <c r="A53" s="295"/>
      <c r="B53" s="981"/>
      <c r="C53" s="982"/>
      <c r="D53" s="983" t="s">
        <v>147</v>
      </c>
      <c r="E53" s="984"/>
      <c r="F53" s="985"/>
      <c r="G53" s="986"/>
      <c r="H53" s="986"/>
      <c r="I53" s="295"/>
    </row>
    <row r="54" spans="1:9" s="928" customFormat="1" ht="59.25" customHeight="1">
      <c r="A54" s="987"/>
      <c r="B54" s="988">
        <v>23</v>
      </c>
      <c r="C54" s="179"/>
      <c r="D54" s="146" t="s">
        <v>761</v>
      </c>
      <c r="E54" s="135" t="s">
        <v>37</v>
      </c>
      <c r="F54" s="97">
        <v>350</v>
      </c>
      <c r="G54" s="137"/>
      <c r="H54" s="648">
        <f t="shared" ref="H54:H55" si="814">(F54*G54)</f>
        <v>0</v>
      </c>
    </row>
    <row r="55" spans="1:9" s="928" customFormat="1" ht="94.5" thickBot="1">
      <c r="A55" s="987"/>
      <c r="B55" s="988">
        <v>24</v>
      </c>
      <c r="C55" s="179"/>
      <c r="D55" s="146" t="s">
        <v>762</v>
      </c>
      <c r="E55" s="135" t="s">
        <v>37</v>
      </c>
      <c r="F55" s="147">
        <v>13</v>
      </c>
      <c r="G55" s="137"/>
      <c r="H55" s="138">
        <f t="shared" si="814"/>
        <v>0</v>
      </c>
    </row>
    <row r="56" spans="1:9" ht="20.100000000000001" customHeight="1" thickBot="1">
      <c r="A56" s="110"/>
      <c r="B56" s="2018" t="s">
        <v>572</v>
      </c>
      <c r="C56" s="2019"/>
      <c r="D56" s="2019"/>
      <c r="E56" s="2019"/>
      <c r="F56" s="2019"/>
      <c r="G56" s="2020"/>
      <c r="H56" s="1630">
        <f>SUM(H54:H55)</f>
        <v>0</v>
      </c>
      <c r="I56" s="110"/>
    </row>
    <row r="57" spans="1:9" s="290" customFormat="1" ht="21" customHeight="1" thickBot="1">
      <c r="A57" s="684"/>
      <c r="B57" s="936"/>
      <c r="C57" s="936"/>
      <c r="D57" s="938" t="s">
        <v>763</v>
      </c>
      <c r="E57" s="980"/>
      <c r="F57" s="937"/>
      <c r="G57" s="937"/>
      <c r="H57" s="938"/>
    </row>
    <row r="58" spans="1:9" s="290" customFormat="1" ht="21" customHeight="1" thickBot="1">
      <c r="A58" s="684"/>
      <c r="B58" s="936"/>
      <c r="C58" s="936"/>
      <c r="D58" s="938" t="s">
        <v>764</v>
      </c>
      <c r="E58" s="980"/>
      <c r="F58" s="937"/>
      <c r="G58" s="937"/>
      <c r="H58" s="938"/>
    </row>
    <row r="59" spans="1:9" s="926" customFormat="1" ht="180.75" customHeight="1">
      <c r="A59" s="925"/>
      <c r="B59" s="89">
        <v>25</v>
      </c>
      <c r="C59" s="238"/>
      <c r="D59" s="146" t="s">
        <v>1249</v>
      </c>
      <c r="E59" s="135"/>
      <c r="F59" s="147"/>
      <c r="G59" s="137"/>
      <c r="H59" s="138">
        <f t="shared" ref="H59" si="815">F59*G59</f>
        <v>0</v>
      </c>
    </row>
    <row r="60" spans="1:9" s="928" customFormat="1" ht="76.5" customHeight="1">
      <c r="A60" s="944"/>
      <c r="B60" s="132">
        <v>26</v>
      </c>
      <c r="C60" s="120"/>
      <c r="D60" s="989" t="s">
        <v>765</v>
      </c>
      <c r="E60" s="135" t="s">
        <v>39</v>
      </c>
      <c r="F60" s="147">
        <f>350*0.8*0.4</f>
        <v>112</v>
      </c>
      <c r="G60" s="137"/>
      <c r="H60" s="138">
        <f>(G60)*F60</f>
        <v>0</v>
      </c>
    </row>
    <row r="61" spans="1:9" s="928" customFormat="1" ht="27.75" customHeight="1">
      <c r="A61" s="944"/>
      <c r="B61" s="132">
        <v>27</v>
      </c>
      <c r="C61" s="93"/>
      <c r="D61" s="146" t="s">
        <v>766</v>
      </c>
      <c r="E61" s="135" t="s">
        <v>38</v>
      </c>
      <c r="F61" s="147">
        <f>350*0.4</f>
        <v>140</v>
      </c>
      <c r="G61" s="137"/>
      <c r="H61" s="138">
        <f t="shared" ref="H61:H64" si="816">(G61)*F61</f>
        <v>0</v>
      </c>
    </row>
    <row r="62" spans="1:9" s="928" customFormat="1" ht="45" customHeight="1">
      <c r="A62" s="944"/>
      <c r="B62" s="132">
        <v>28</v>
      </c>
      <c r="C62" s="93"/>
      <c r="D62" s="146" t="s">
        <v>767</v>
      </c>
      <c r="E62" s="135" t="s">
        <v>39</v>
      </c>
      <c r="F62" s="147">
        <f>14*0.7*0.7*0.9</f>
        <v>6.1739999999999986</v>
      </c>
      <c r="G62" s="137"/>
      <c r="H62" s="138">
        <f t="shared" si="816"/>
        <v>0</v>
      </c>
    </row>
    <row r="63" spans="1:9" s="928" customFormat="1" ht="51.75" customHeight="1">
      <c r="A63" s="944"/>
      <c r="B63" s="132">
        <v>29</v>
      </c>
      <c r="C63" s="120"/>
      <c r="D63" s="146" t="s">
        <v>768</v>
      </c>
      <c r="E63" s="135" t="s">
        <v>39</v>
      </c>
      <c r="F63" s="147">
        <f>350*0.4*0.1</f>
        <v>14</v>
      </c>
      <c r="G63" s="137"/>
      <c r="H63" s="138">
        <f t="shared" si="816"/>
        <v>0</v>
      </c>
    </row>
    <row r="64" spans="1:9" s="928" customFormat="1" ht="39.75" customHeight="1">
      <c r="A64" s="945"/>
      <c r="B64" s="89">
        <v>30</v>
      </c>
      <c r="C64" s="120"/>
      <c r="D64" s="146" t="s">
        <v>769</v>
      </c>
      <c r="E64" s="135" t="s">
        <v>37</v>
      </c>
      <c r="F64" s="147">
        <v>350</v>
      </c>
      <c r="G64" s="137"/>
      <c r="H64" s="138">
        <f t="shared" si="816"/>
        <v>0</v>
      </c>
    </row>
    <row r="65" spans="1:8" s="928" customFormat="1" ht="50.25" customHeight="1">
      <c r="A65" s="944"/>
      <c r="B65" s="132">
        <v>31</v>
      </c>
      <c r="C65" s="93"/>
      <c r="D65" s="146" t="s">
        <v>770</v>
      </c>
      <c r="E65" s="135" t="s">
        <v>37</v>
      </c>
      <c r="F65" s="147">
        <v>350</v>
      </c>
      <c r="G65" s="137"/>
      <c r="H65" s="138">
        <f t="shared" ref="H65:H68" si="817">F65*G65</f>
        <v>0</v>
      </c>
    </row>
    <row r="66" spans="1:8" s="928" customFormat="1" ht="39.75" customHeight="1">
      <c r="A66" s="945"/>
      <c r="B66" s="89">
        <v>32</v>
      </c>
      <c r="C66" s="120"/>
      <c r="D66" s="146" t="s">
        <v>771</v>
      </c>
      <c r="E66" s="135" t="s">
        <v>37</v>
      </c>
      <c r="F66" s="147">
        <f>F64</f>
        <v>350</v>
      </c>
      <c r="G66" s="137"/>
      <c r="H66" s="138">
        <f t="shared" si="817"/>
        <v>0</v>
      </c>
    </row>
    <row r="67" spans="1:8" s="928" customFormat="1" ht="47.25" customHeight="1">
      <c r="A67" s="944"/>
      <c r="B67" s="132">
        <v>33</v>
      </c>
      <c r="C67" s="93"/>
      <c r="D67" s="146" t="s">
        <v>772</v>
      </c>
      <c r="E67" s="135" t="s">
        <v>39</v>
      </c>
      <c r="F67" s="147">
        <f>F60-F62-F63</f>
        <v>91.826000000000008</v>
      </c>
      <c r="G67" s="137"/>
      <c r="H67" s="138">
        <f t="shared" si="817"/>
        <v>0</v>
      </c>
    </row>
    <row r="68" spans="1:8" s="928" customFormat="1" ht="57.75" customHeight="1">
      <c r="A68" s="944"/>
      <c r="B68" s="132">
        <v>34</v>
      </c>
      <c r="C68" s="93"/>
      <c r="D68" s="146" t="s">
        <v>773</v>
      </c>
      <c r="E68" s="135" t="s">
        <v>39</v>
      </c>
      <c r="F68" s="147">
        <f>(F63+46*1)*1.2</f>
        <v>72</v>
      </c>
      <c r="G68" s="137"/>
      <c r="H68" s="138">
        <f t="shared" si="817"/>
        <v>0</v>
      </c>
    </row>
    <row r="69" spans="1:8" s="928" customFormat="1" ht="67.5" customHeight="1">
      <c r="A69" s="944"/>
      <c r="B69" s="132">
        <v>35</v>
      </c>
      <c r="C69" s="120"/>
      <c r="D69" s="146" t="s">
        <v>774</v>
      </c>
      <c r="E69" s="135" t="s">
        <v>40</v>
      </c>
      <c r="F69" s="147">
        <v>14</v>
      </c>
      <c r="G69" s="137"/>
      <c r="H69" s="138">
        <f>F69*G69</f>
        <v>0</v>
      </c>
    </row>
    <row r="70" spans="1:8" s="928" customFormat="1" ht="40.5" customHeight="1">
      <c r="A70" s="945"/>
      <c r="B70" s="89">
        <v>36</v>
      </c>
      <c r="C70" s="120"/>
      <c r="D70" s="989" t="s">
        <v>775</v>
      </c>
      <c r="E70" s="135" t="s">
        <v>39</v>
      </c>
      <c r="F70" s="147">
        <f>14*0.7*0.7*0.9</f>
        <v>6.1739999999999986</v>
      </c>
      <c r="G70" s="137"/>
      <c r="H70" s="138">
        <f>F70*G70</f>
        <v>0</v>
      </c>
    </row>
    <row r="71" spans="1:8" s="928" customFormat="1" ht="120" customHeight="1">
      <c r="A71" s="944"/>
      <c r="B71" s="132">
        <v>37</v>
      </c>
      <c r="C71" s="93"/>
      <c r="D71" s="989" t="s">
        <v>776</v>
      </c>
      <c r="E71" s="135" t="s">
        <v>40</v>
      </c>
      <c r="F71" s="147">
        <v>16</v>
      </c>
      <c r="G71" s="137"/>
      <c r="H71" s="138">
        <f t="shared" ref="H71:H74" si="818">F71*G71</f>
        <v>0</v>
      </c>
    </row>
    <row r="72" spans="1:8" s="928" customFormat="1" ht="60" customHeight="1">
      <c r="A72" s="944"/>
      <c r="B72" s="132">
        <v>38</v>
      </c>
      <c r="C72" s="93"/>
      <c r="D72" s="989" t="s">
        <v>777</v>
      </c>
      <c r="E72" s="135" t="s">
        <v>40</v>
      </c>
      <c r="F72" s="147">
        <v>14</v>
      </c>
      <c r="G72" s="137"/>
      <c r="H72" s="138">
        <f t="shared" si="818"/>
        <v>0</v>
      </c>
    </row>
    <row r="73" spans="1:8" s="928" customFormat="1" ht="54.75" customHeight="1">
      <c r="A73" s="944"/>
      <c r="B73" s="132">
        <v>39</v>
      </c>
      <c r="C73" s="93"/>
      <c r="D73" s="989" t="s">
        <v>778</v>
      </c>
      <c r="E73" s="135" t="s">
        <v>40</v>
      </c>
      <c r="F73" s="147">
        <v>2</v>
      </c>
      <c r="G73" s="137"/>
      <c r="H73" s="138">
        <f t="shared" si="818"/>
        <v>0</v>
      </c>
    </row>
    <row r="74" spans="1:8" s="928" customFormat="1" ht="93.75" customHeight="1" thickBot="1">
      <c r="A74" s="944"/>
      <c r="B74" s="132">
        <v>40</v>
      </c>
      <c r="C74" s="93"/>
      <c r="D74" s="146" t="s">
        <v>779</v>
      </c>
      <c r="E74" s="135" t="s">
        <v>40</v>
      </c>
      <c r="F74" s="147">
        <v>16</v>
      </c>
      <c r="G74" s="137"/>
      <c r="H74" s="138">
        <f t="shared" si="818"/>
        <v>0</v>
      </c>
    </row>
    <row r="75" spans="1:8" s="290" customFormat="1" ht="21" customHeight="1" thickBot="1">
      <c r="A75" s="684"/>
      <c r="B75" s="936"/>
      <c r="C75" s="936"/>
      <c r="D75" s="938" t="s">
        <v>780</v>
      </c>
      <c r="E75" s="980"/>
      <c r="F75" s="937"/>
      <c r="G75" s="937"/>
      <c r="H75" s="938"/>
    </row>
    <row r="76" spans="1:8" s="928" customFormat="1" ht="42" customHeight="1">
      <c r="A76" s="944"/>
      <c r="B76" s="132">
        <v>41</v>
      </c>
      <c r="C76" s="93"/>
      <c r="D76" s="989" t="s">
        <v>781</v>
      </c>
      <c r="E76" s="135" t="s">
        <v>37</v>
      </c>
      <c r="F76" s="147">
        <v>390</v>
      </c>
      <c r="G76" s="137"/>
      <c r="H76" s="138">
        <f t="shared" ref="H76:H81" si="819">F76*G76</f>
        <v>0</v>
      </c>
    </row>
    <row r="77" spans="1:8" s="928" customFormat="1" ht="57.75" customHeight="1">
      <c r="A77" s="944"/>
      <c r="B77" s="132">
        <v>42</v>
      </c>
      <c r="C77" s="93"/>
      <c r="D77" s="989" t="s">
        <v>782</v>
      </c>
      <c r="E77" s="135" t="s">
        <v>37</v>
      </c>
      <c r="F77" s="147">
        <v>144</v>
      </c>
      <c r="G77" s="137"/>
      <c r="H77" s="138">
        <f t="shared" si="819"/>
        <v>0</v>
      </c>
    </row>
    <row r="78" spans="1:8" s="928" customFormat="1" ht="24.75" customHeight="1">
      <c r="A78" s="944"/>
      <c r="B78" s="132">
        <v>43</v>
      </c>
      <c r="C78" s="120"/>
      <c r="D78" s="989" t="s">
        <v>783</v>
      </c>
      <c r="E78" s="135" t="s">
        <v>40</v>
      </c>
      <c r="F78" s="147">
        <v>16</v>
      </c>
      <c r="G78" s="137"/>
      <c r="H78" s="138">
        <f t="shared" si="819"/>
        <v>0</v>
      </c>
    </row>
    <row r="79" spans="1:8" s="928" customFormat="1" ht="83.25" customHeight="1">
      <c r="A79" s="944"/>
      <c r="B79" s="132">
        <v>44</v>
      </c>
      <c r="C79" s="93"/>
      <c r="D79" s="989" t="s">
        <v>784</v>
      </c>
      <c r="E79" s="135" t="s">
        <v>37</v>
      </c>
      <c r="F79" s="147">
        <v>370</v>
      </c>
      <c r="G79" s="137"/>
      <c r="H79" s="138">
        <f t="shared" si="819"/>
        <v>0</v>
      </c>
    </row>
    <row r="80" spans="1:8" s="928" customFormat="1" ht="57.75" customHeight="1">
      <c r="A80" s="944"/>
      <c r="B80" s="132">
        <v>45</v>
      </c>
      <c r="C80" s="93"/>
      <c r="D80" s="989" t="s">
        <v>785</v>
      </c>
      <c r="E80" s="135" t="s">
        <v>40</v>
      </c>
      <c r="F80" s="147">
        <v>28</v>
      </c>
      <c r="G80" s="137"/>
      <c r="H80" s="138">
        <f t="shared" si="819"/>
        <v>0</v>
      </c>
    </row>
    <row r="81" spans="1:8" s="928" customFormat="1" ht="41.25" customHeight="1">
      <c r="A81" s="944"/>
      <c r="B81" s="132">
        <v>46</v>
      </c>
      <c r="C81" s="120"/>
      <c r="D81" s="989" t="s">
        <v>786</v>
      </c>
      <c r="E81" s="135" t="s">
        <v>40</v>
      </c>
      <c r="F81" s="147">
        <v>14</v>
      </c>
      <c r="G81" s="137"/>
      <c r="H81" s="138">
        <f t="shared" si="819"/>
        <v>0</v>
      </c>
    </row>
    <row r="82" spans="1:8" s="928" customFormat="1" ht="119.25" customHeight="1">
      <c r="A82" s="944"/>
      <c r="B82" s="132">
        <v>47</v>
      </c>
      <c r="C82" s="120"/>
      <c r="D82" s="989" t="s">
        <v>787</v>
      </c>
      <c r="E82" s="135"/>
      <c r="F82" s="147"/>
      <c r="G82" s="137"/>
      <c r="H82" s="138"/>
    </row>
    <row r="83" spans="1:8" s="928" customFormat="1" ht="21.75" customHeight="1">
      <c r="A83" s="944"/>
      <c r="B83" s="132"/>
      <c r="C83" s="120"/>
      <c r="D83" s="989" t="s">
        <v>788</v>
      </c>
      <c r="E83" s="135"/>
      <c r="F83" s="147"/>
      <c r="G83" s="137"/>
      <c r="H83" s="138"/>
    </row>
    <row r="84" spans="1:8" s="928" customFormat="1" ht="41.25" customHeight="1">
      <c r="A84" s="944"/>
      <c r="B84" s="132"/>
      <c r="C84" s="93"/>
      <c r="D84" s="989" t="s">
        <v>789</v>
      </c>
      <c r="E84" s="135"/>
      <c r="F84" s="147"/>
      <c r="G84" s="137"/>
      <c r="H84" s="138"/>
    </row>
    <row r="85" spans="1:8" s="928" customFormat="1" ht="20.25" customHeight="1">
      <c r="A85" s="944"/>
      <c r="B85" s="132"/>
      <c r="C85" s="93"/>
      <c r="D85" s="989" t="s">
        <v>790</v>
      </c>
      <c r="E85" s="135"/>
      <c r="F85" s="147"/>
      <c r="G85" s="137"/>
      <c r="H85" s="138"/>
    </row>
    <row r="86" spans="1:8" s="928" customFormat="1" ht="42.75" customHeight="1">
      <c r="A86" s="944"/>
      <c r="B86" s="132"/>
      <c r="C86" s="120"/>
      <c r="D86" s="989" t="s">
        <v>791</v>
      </c>
      <c r="E86" s="135"/>
      <c r="F86" s="147"/>
      <c r="G86" s="137"/>
      <c r="H86" s="138"/>
    </row>
    <row r="87" spans="1:8" s="928" customFormat="1" ht="21.75" customHeight="1">
      <c r="A87" s="944"/>
      <c r="B87" s="132"/>
      <c r="C87" s="120"/>
      <c r="D87" s="989" t="s">
        <v>792</v>
      </c>
      <c r="E87" s="135"/>
      <c r="F87" s="147"/>
      <c r="G87" s="137"/>
      <c r="H87" s="138"/>
    </row>
    <row r="88" spans="1:8" s="928" customFormat="1" ht="20.25" customHeight="1">
      <c r="A88" s="944"/>
      <c r="B88" s="132"/>
      <c r="C88" s="93"/>
      <c r="D88" s="989" t="s">
        <v>793</v>
      </c>
      <c r="E88" s="135"/>
      <c r="F88" s="147"/>
      <c r="G88" s="137"/>
      <c r="H88" s="138"/>
    </row>
    <row r="89" spans="1:8" s="928" customFormat="1" ht="21" customHeight="1">
      <c r="A89" s="944"/>
      <c r="B89" s="132"/>
      <c r="C89" s="120"/>
      <c r="D89" s="989" t="s">
        <v>794</v>
      </c>
      <c r="E89" s="135"/>
      <c r="F89" s="147"/>
      <c r="G89" s="137"/>
      <c r="H89" s="138"/>
    </row>
    <row r="90" spans="1:8" s="928" customFormat="1" ht="24" customHeight="1">
      <c r="A90" s="944"/>
      <c r="B90" s="132"/>
      <c r="C90" s="120"/>
      <c r="D90" s="989" t="s">
        <v>795</v>
      </c>
      <c r="E90" s="135"/>
      <c r="F90" s="147"/>
      <c r="G90" s="137"/>
      <c r="H90" s="138"/>
    </row>
    <row r="91" spans="1:8" s="928" customFormat="1" ht="21" customHeight="1">
      <c r="A91" s="944"/>
      <c r="B91" s="132"/>
      <c r="C91" s="93"/>
      <c r="D91" s="989" t="s">
        <v>796</v>
      </c>
      <c r="E91" s="135"/>
      <c r="F91" s="147"/>
      <c r="G91" s="137"/>
      <c r="H91" s="138"/>
    </row>
    <row r="92" spans="1:8" s="928" customFormat="1" ht="22.5" customHeight="1">
      <c r="A92" s="944"/>
      <c r="B92" s="132"/>
      <c r="C92" s="93"/>
      <c r="D92" s="989" t="s">
        <v>797</v>
      </c>
      <c r="E92" s="135"/>
      <c r="F92" s="147"/>
      <c r="G92" s="137"/>
      <c r="H92" s="138"/>
    </row>
    <row r="93" spans="1:8" s="928" customFormat="1" ht="62.25" customHeight="1">
      <c r="A93" s="944"/>
      <c r="B93" s="132"/>
      <c r="C93" s="120"/>
      <c r="D93" s="989" t="s">
        <v>798</v>
      </c>
      <c r="E93" s="135"/>
      <c r="F93" s="147"/>
      <c r="G93" s="137"/>
      <c r="H93" s="138"/>
    </row>
    <row r="94" spans="1:8" s="928" customFormat="1" ht="75" customHeight="1">
      <c r="A94" s="944"/>
      <c r="B94" s="132"/>
      <c r="C94" s="120"/>
      <c r="D94" s="989" t="s">
        <v>799</v>
      </c>
      <c r="E94" s="135" t="s">
        <v>40</v>
      </c>
      <c r="F94" s="147">
        <v>1</v>
      </c>
      <c r="G94" s="137"/>
      <c r="H94" s="138">
        <f t="shared" ref="H94:H96" si="820">F94*G94</f>
        <v>0</v>
      </c>
    </row>
    <row r="95" spans="1:8" s="928" customFormat="1" ht="360.75" customHeight="1">
      <c r="A95" s="944"/>
      <c r="B95" s="132">
        <v>48</v>
      </c>
      <c r="C95" s="93" t="s">
        <v>80</v>
      </c>
      <c r="D95" s="989" t="s">
        <v>800</v>
      </c>
      <c r="E95" s="135" t="s">
        <v>40</v>
      </c>
      <c r="F95" s="147">
        <v>16</v>
      </c>
      <c r="G95" s="137"/>
      <c r="H95" s="138">
        <f t="shared" si="820"/>
        <v>0</v>
      </c>
    </row>
    <row r="96" spans="1:8" s="928" customFormat="1" ht="51" customHeight="1" thickBot="1">
      <c r="A96" s="944"/>
      <c r="B96" s="132">
        <v>49</v>
      </c>
      <c r="C96" s="120"/>
      <c r="D96" s="989" t="s">
        <v>801</v>
      </c>
      <c r="E96" s="135" t="s">
        <v>802</v>
      </c>
      <c r="F96" s="147">
        <v>1</v>
      </c>
      <c r="G96" s="137"/>
      <c r="H96" s="138">
        <f t="shared" si="820"/>
        <v>0</v>
      </c>
    </row>
    <row r="97" spans="1:8" s="290" customFormat="1" ht="22.5" customHeight="1" thickBot="1">
      <c r="A97" s="684"/>
      <c r="B97" s="1753" t="s">
        <v>803</v>
      </c>
      <c r="C97" s="1754"/>
      <c r="D97" s="1754"/>
      <c r="E97" s="1754"/>
      <c r="F97" s="1754"/>
      <c r="G97" s="1754"/>
      <c r="H97" s="141">
        <f>SUM(H59:H96)</f>
        <v>0</v>
      </c>
    </row>
    <row r="98" spans="1:8" ht="19.5" thickBot="1">
      <c r="A98" s="2"/>
      <c r="B98" s="635"/>
      <c r="C98" s="636"/>
      <c r="D98" s="322" t="s">
        <v>310</v>
      </c>
      <c r="E98" s="946"/>
      <c r="F98" s="636"/>
      <c r="G98" s="636"/>
      <c r="H98" s="947"/>
    </row>
    <row r="99" spans="1:8" ht="19.5" thickBot="1">
      <c r="A99" s="2"/>
      <c r="B99" s="948"/>
      <c r="C99" s="949"/>
      <c r="D99" s="319" t="s">
        <v>311</v>
      </c>
      <c r="E99" s="950"/>
      <c r="F99" s="946"/>
      <c r="G99" s="946"/>
      <c r="H99" s="951"/>
    </row>
    <row r="100" spans="1:8" ht="75">
      <c r="A100" s="2"/>
      <c r="B100" s="410">
        <v>50</v>
      </c>
      <c r="C100" s="325" t="s">
        <v>56</v>
      </c>
      <c r="D100" s="292" t="s">
        <v>357</v>
      </c>
      <c r="E100" s="293" t="s">
        <v>57</v>
      </c>
      <c r="F100" s="275">
        <v>1</v>
      </c>
      <c r="G100" s="411"/>
      <c r="H100" s="952">
        <f>(F100*G100)</f>
        <v>0</v>
      </c>
    </row>
    <row r="101" spans="1:8" ht="56.25">
      <c r="A101" s="2"/>
      <c r="B101" s="412">
        <v>51</v>
      </c>
      <c r="C101" s="120" t="s">
        <v>56</v>
      </c>
      <c r="D101" s="294" t="s">
        <v>122</v>
      </c>
      <c r="E101" s="122" t="s">
        <v>57</v>
      </c>
      <c r="F101" s="276">
        <v>4</v>
      </c>
      <c r="G101" s="413"/>
      <c r="H101" s="866">
        <f t="shared" ref="H101" si="821">(F101*G101)</f>
        <v>0</v>
      </c>
    </row>
    <row r="102" spans="1:8" ht="56.25">
      <c r="A102" s="2"/>
      <c r="B102" s="412">
        <v>52</v>
      </c>
      <c r="C102" s="120" t="s">
        <v>56</v>
      </c>
      <c r="D102" s="294" t="s">
        <v>359</v>
      </c>
      <c r="E102" s="122" t="s">
        <v>57</v>
      </c>
      <c r="F102" s="276">
        <v>6</v>
      </c>
      <c r="G102" s="413"/>
      <c r="H102" s="866">
        <f>(F102*G102)</f>
        <v>0</v>
      </c>
    </row>
    <row r="103" spans="1:8" ht="75.75" thickBot="1">
      <c r="A103" s="2"/>
      <c r="B103" s="412">
        <v>53</v>
      </c>
      <c r="C103" s="120" t="s">
        <v>56</v>
      </c>
      <c r="D103" s="294" t="s">
        <v>804</v>
      </c>
      <c r="E103" s="122" t="s">
        <v>57</v>
      </c>
      <c r="F103" s="276">
        <v>1</v>
      </c>
      <c r="G103" s="413"/>
      <c r="H103" s="866">
        <f>(F103*G103)</f>
        <v>0</v>
      </c>
    </row>
    <row r="104" spans="1:8" ht="19.5" thickBot="1">
      <c r="A104" s="2"/>
      <c r="B104" s="953"/>
      <c r="C104" s="584"/>
      <c r="D104" s="322" t="s">
        <v>314</v>
      </c>
      <c r="E104" s="954"/>
      <c r="F104" s="335"/>
      <c r="G104" s="336"/>
      <c r="H104" s="323"/>
    </row>
    <row r="105" spans="1:8" ht="57" thickBot="1">
      <c r="A105" s="2"/>
      <c r="B105" s="990">
        <v>54</v>
      </c>
      <c r="C105" s="334" t="s">
        <v>81</v>
      </c>
      <c r="D105" s="332" t="s">
        <v>505</v>
      </c>
      <c r="E105" s="331" t="s">
        <v>38</v>
      </c>
      <c r="F105" s="335">
        <v>84</v>
      </c>
      <c r="G105" s="336"/>
      <c r="H105" s="337">
        <f t="shared" ref="H105" si="822">(F105*G105)</f>
        <v>0</v>
      </c>
    </row>
    <row r="106" spans="1:8" ht="19.5" thickBot="1">
      <c r="A106" s="2"/>
      <c r="B106" s="2145" t="s">
        <v>316</v>
      </c>
      <c r="C106" s="2146"/>
      <c r="D106" s="2146"/>
      <c r="E106" s="2146"/>
      <c r="F106" s="2146"/>
      <c r="G106" s="2146"/>
      <c r="H106" s="199">
        <f>SUM(H100:H105)</f>
        <v>0</v>
      </c>
    </row>
    <row r="107" spans="1:8" ht="19.5" thickBot="1">
      <c r="E107" s="229"/>
    </row>
    <row r="108" spans="1:8" ht="45" customHeight="1" thickBot="1">
      <c r="A108" s="17"/>
      <c r="B108" s="51"/>
      <c r="C108" s="305"/>
      <c r="D108" s="2147" t="s">
        <v>805</v>
      </c>
      <c r="E108" s="2148"/>
      <c r="F108" s="2148"/>
      <c r="G108" s="2148"/>
      <c r="H108" s="2149"/>
    </row>
    <row r="109" spans="1:8" ht="18.75">
      <c r="A109" s="17"/>
      <c r="B109" s="39"/>
      <c r="C109" s="40"/>
      <c r="D109" s="307" t="s">
        <v>47</v>
      </c>
      <c r="E109" s="961"/>
      <c r="F109" s="962"/>
      <c r="G109" s="963"/>
      <c r="H109" s="964">
        <f>H30</f>
        <v>0</v>
      </c>
    </row>
    <row r="110" spans="1:8" ht="18.75">
      <c r="A110" s="17"/>
      <c r="B110" s="41"/>
      <c r="C110" s="14"/>
      <c r="D110" s="80" t="s">
        <v>48</v>
      </c>
      <c r="E110" s="230"/>
      <c r="F110" s="965"/>
      <c r="G110" s="966"/>
      <c r="H110" s="967">
        <f>H38</f>
        <v>0</v>
      </c>
    </row>
    <row r="111" spans="1:8" s="2" customFormat="1" ht="18.75">
      <c r="A111" s="17"/>
      <c r="B111" s="74"/>
      <c r="C111" s="75"/>
      <c r="D111" s="80" t="s">
        <v>49</v>
      </c>
      <c r="E111" s="230"/>
      <c r="F111" s="965"/>
      <c r="G111" s="966"/>
      <c r="H111" s="967">
        <f>SUM(H44)</f>
        <v>0</v>
      </c>
    </row>
    <row r="112" spans="1:8" s="2" customFormat="1" ht="18.75">
      <c r="A112" s="1"/>
      <c r="B112" s="18"/>
      <c r="C112" s="8"/>
      <c r="D112" s="83" t="s">
        <v>183</v>
      </c>
      <c r="E112" s="230"/>
      <c r="F112" s="965"/>
      <c r="G112" s="966"/>
      <c r="H112" s="967">
        <f>H52</f>
        <v>0</v>
      </c>
    </row>
    <row r="113" spans="1:9" s="2" customFormat="1" ht="18.75">
      <c r="A113" s="1"/>
      <c r="B113" s="18"/>
      <c r="C113" s="8"/>
      <c r="D113" s="83" t="s">
        <v>184</v>
      </c>
      <c r="E113" s="230"/>
      <c r="F113" s="965"/>
      <c r="G113" s="966"/>
      <c r="H113" s="967">
        <f>H56</f>
        <v>0</v>
      </c>
    </row>
    <row r="114" spans="1:9" s="2" customFormat="1" ht="21.75" customHeight="1">
      <c r="A114" s="1"/>
      <c r="B114" s="18"/>
      <c r="C114" s="8"/>
      <c r="D114" s="83" t="s">
        <v>806</v>
      </c>
      <c r="E114" s="230"/>
      <c r="F114" s="965"/>
      <c r="G114" s="966"/>
      <c r="H114" s="967">
        <f>H97</f>
        <v>0</v>
      </c>
    </row>
    <row r="115" spans="1:9" s="2" customFormat="1" ht="36.75" customHeight="1" thickBot="1">
      <c r="A115" s="1"/>
      <c r="B115" s="968"/>
      <c r="C115" s="366"/>
      <c r="D115" s="969" t="s">
        <v>729</v>
      </c>
      <c r="E115" s="970"/>
      <c r="F115" s="971"/>
      <c r="G115" s="972"/>
      <c r="H115" s="973">
        <f>H106</f>
        <v>0</v>
      </c>
    </row>
    <row r="116" spans="1:9" s="2" customFormat="1" ht="19.5" thickBot="1">
      <c r="A116" s="1"/>
      <c r="B116" s="116"/>
      <c r="C116" s="117"/>
      <c r="D116" s="2150" t="s">
        <v>577</v>
      </c>
      <c r="E116" s="1828"/>
      <c r="F116" s="1828"/>
      <c r="G116" s="1828"/>
      <c r="H116" s="918">
        <f>SUM(H109:H115)</f>
        <v>0</v>
      </c>
    </row>
    <row r="117" spans="1:9" s="2" customFormat="1" ht="18.75">
      <c r="A117" s="1"/>
      <c r="B117" s="974"/>
      <c r="C117" s="974"/>
      <c r="D117" s="975"/>
      <c r="E117" s="975"/>
      <c r="F117" s="427"/>
      <c r="G117" s="975"/>
      <c r="H117" s="976"/>
    </row>
    <row r="118" spans="1:9">
      <c r="D118" s="71" t="s">
        <v>51</v>
      </c>
    </row>
    <row r="119" spans="1:9" ht="18.75">
      <c r="A119" s="110"/>
      <c r="B119" s="111"/>
      <c r="C119" s="111"/>
      <c r="D119" s="112" t="s">
        <v>86</v>
      </c>
      <c r="E119" s="233"/>
      <c r="F119" s="977"/>
      <c r="G119" s="978"/>
      <c r="H119" s="979"/>
    </row>
    <row r="120" spans="1:9" ht="18.75">
      <c r="A120" s="110"/>
      <c r="B120" s="111"/>
      <c r="C120" s="111"/>
      <c r="D120" s="112" t="s">
        <v>87</v>
      </c>
      <c r="E120" s="233"/>
      <c r="F120" s="2151"/>
      <c r="G120" s="2151"/>
      <c r="H120" s="2151"/>
    </row>
    <row r="121" spans="1:9" ht="18.75">
      <c r="A121" s="110"/>
      <c r="B121" s="111"/>
      <c r="C121" s="111"/>
      <c r="D121" s="112" t="s">
        <v>88</v>
      </c>
      <c r="E121" s="233"/>
      <c r="F121" s="2152"/>
      <c r="G121" s="2152"/>
      <c r="H121" s="2152"/>
    </row>
    <row r="122" spans="1:9">
      <c r="F122" s="2144"/>
      <c r="G122" s="2144"/>
      <c r="H122" s="2144"/>
    </row>
    <row r="123" spans="1:9" ht="18.75">
      <c r="F123" s="2144"/>
      <c r="G123" s="2144"/>
      <c r="H123" s="2144"/>
      <c r="I123" s="904"/>
    </row>
    <row r="124" spans="1:9">
      <c r="F124" s="2144"/>
      <c r="G124" s="2144"/>
      <c r="H124" s="2144"/>
    </row>
    <row r="125" spans="1:9">
      <c r="F125" s="2144"/>
      <c r="G125" s="2144"/>
      <c r="H125" s="2144"/>
    </row>
  </sheetData>
  <mergeCells count="31">
    <mergeCell ref="F122:H125"/>
    <mergeCell ref="B97:G97"/>
    <mergeCell ref="B106:G106"/>
    <mergeCell ref="D108:H108"/>
    <mergeCell ref="D116:G116"/>
    <mergeCell ref="F120:H120"/>
    <mergeCell ref="F121:H121"/>
    <mergeCell ref="B56:G56"/>
    <mergeCell ref="D13:H13"/>
    <mergeCell ref="D14:H14"/>
    <mergeCell ref="D15:H15"/>
    <mergeCell ref="D16:H16"/>
    <mergeCell ref="D17:H17"/>
    <mergeCell ref="D18:H18"/>
    <mergeCell ref="D19:H19"/>
    <mergeCell ref="B30:G30"/>
    <mergeCell ref="B38:G38"/>
    <mergeCell ref="B44:G44"/>
    <mergeCell ref="B52:G52"/>
    <mergeCell ref="D12:H12"/>
    <mergeCell ref="B1:H1"/>
    <mergeCell ref="B2:H2"/>
    <mergeCell ref="B3:H3"/>
    <mergeCell ref="D4:H4"/>
    <mergeCell ref="D5:H5"/>
    <mergeCell ref="D6:H6"/>
    <mergeCell ref="D7:H7"/>
    <mergeCell ref="D8:H8"/>
    <mergeCell ref="D9:H9"/>
    <mergeCell ref="D10:H10"/>
    <mergeCell ref="D11:H11"/>
  </mergeCells>
  <pageMargins left="0.70866141732283505" right="0.70866141732283505" top="0.74803149606299202" bottom="0.74803149606299202" header="0.31496062992126" footer="0.31496062992126"/>
  <pageSetup paperSize="9" scale="59" fitToHeight="0" orientation="portrait" r:id="rId1"/>
  <headerFooter>
    <oddHeader>&amp;CБАРАЊЕ ЗА ПОНУДИ - Тендер 11-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Теарце&amp;CРеконструкција на локален пат во с.Теарце&amp;R&amp;P/&amp;N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2F525-2C26-40DC-82FD-4F42537378DA}">
  <sheetPr>
    <tabColor theme="7"/>
    <pageSetUpPr fitToPage="1"/>
  </sheetPr>
  <dimension ref="A1:SKF273"/>
  <sheetViews>
    <sheetView view="pageBreakPreview" topLeftCell="A168" zoomScale="80" zoomScaleNormal="85" zoomScaleSheetLayoutView="80" zoomScalePageLayoutView="80" workbookViewId="0">
      <selection activeCell="D183" sqref="D183"/>
    </sheetView>
  </sheetViews>
  <sheetFormatPr defaultRowHeight="18"/>
  <cols>
    <col min="1" max="1" width="3.42578125" style="1" customWidth="1"/>
    <col min="2" max="2" width="7.7109375" style="70" customWidth="1"/>
    <col min="3" max="3" width="11.7109375" style="70" customWidth="1"/>
    <col min="4" max="4" width="72.140625" style="71" customWidth="1"/>
    <col min="5" max="5" width="11.28515625" style="232" customWidth="1"/>
    <col min="6" max="6" width="12.85546875" style="958" customWidth="1"/>
    <col min="7" max="7" width="15.42578125" style="959" customWidth="1"/>
    <col min="8" max="8" width="21.5703125" style="960"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c r="B1" s="1758" t="s">
        <v>733</v>
      </c>
      <c r="C1" s="1759"/>
      <c r="D1" s="1759"/>
      <c r="E1" s="1759"/>
      <c r="F1" s="1759"/>
      <c r="G1" s="1759"/>
      <c r="H1" s="1760"/>
    </row>
    <row r="2" spans="1:8" ht="19.5" thickBot="1">
      <c r="B2" s="1761" t="s">
        <v>0</v>
      </c>
      <c r="C2" s="1762"/>
      <c r="D2" s="1762"/>
      <c r="E2" s="1762"/>
      <c r="F2" s="1762"/>
      <c r="G2" s="1762"/>
      <c r="H2" s="1763"/>
    </row>
    <row r="3" spans="1:8" ht="57.75" customHeight="1" thickBot="1">
      <c r="B3" s="1764" t="s">
        <v>807</v>
      </c>
      <c r="C3" s="1765"/>
      <c r="D3" s="1765"/>
      <c r="E3" s="1765"/>
      <c r="F3" s="1765"/>
      <c r="G3" s="1765"/>
      <c r="H3" s="1766"/>
    </row>
    <row r="4" spans="1:8" ht="24" customHeight="1" thickBot="1">
      <c r="B4" s="37"/>
      <c r="C4" s="38"/>
      <c r="D4" s="1767" t="s">
        <v>1</v>
      </c>
      <c r="E4" s="1767"/>
      <c r="F4" s="1767"/>
      <c r="G4" s="1767"/>
      <c r="H4" s="1768"/>
    </row>
    <row r="5" spans="1:8" ht="75" customHeight="1">
      <c r="A5" s="3"/>
      <c r="B5" s="39"/>
      <c r="C5" s="40" t="s">
        <v>2</v>
      </c>
      <c r="D5" s="1769" t="s">
        <v>1114</v>
      </c>
      <c r="E5" s="1770"/>
      <c r="F5" s="1770"/>
      <c r="G5" s="1770"/>
      <c r="H5" s="1771"/>
    </row>
    <row r="6" spans="1:8" ht="136.5" customHeight="1">
      <c r="A6" s="3"/>
      <c r="B6" s="41"/>
      <c r="C6" s="14" t="s">
        <v>4</v>
      </c>
      <c r="D6" s="1756" t="s">
        <v>5</v>
      </c>
      <c r="E6" s="1756"/>
      <c r="F6" s="1756"/>
      <c r="G6" s="1756"/>
      <c r="H6" s="1757"/>
    </row>
    <row r="7" spans="1:8" ht="81" customHeight="1">
      <c r="A7" s="3"/>
      <c r="B7" s="94"/>
      <c r="C7" s="14" t="s">
        <v>6</v>
      </c>
      <c r="D7" s="1756" t="s">
        <v>7</v>
      </c>
      <c r="E7" s="1756"/>
      <c r="F7" s="1756"/>
      <c r="G7" s="1756"/>
      <c r="H7" s="1757"/>
    </row>
    <row r="8" spans="1:8" ht="82.5" customHeight="1">
      <c r="A8" s="3"/>
      <c r="B8" s="94"/>
      <c r="C8" s="14" t="s">
        <v>8</v>
      </c>
      <c r="D8" s="1756" t="s">
        <v>82</v>
      </c>
      <c r="E8" s="1756"/>
      <c r="F8" s="1756"/>
      <c r="G8" s="1756"/>
      <c r="H8" s="1757"/>
    </row>
    <row r="9" spans="1:8" ht="137.25" customHeight="1">
      <c r="A9" s="3"/>
      <c r="B9" s="94"/>
      <c r="C9" s="14" t="s">
        <v>9</v>
      </c>
      <c r="D9" s="1756" t="s">
        <v>59</v>
      </c>
      <c r="E9" s="1756"/>
      <c r="F9" s="1756"/>
      <c r="G9" s="1756"/>
      <c r="H9" s="1757"/>
    </row>
    <row r="10" spans="1:8" ht="81" customHeight="1">
      <c r="A10" s="3"/>
      <c r="B10" s="94"/>
      <c r="C10" s="14" t="s">
        <v>10</v>
      </c>
      <c r="D10" s="1756" t="s">
        <v>60</v>
      </c>
      <c r="E10" s="1756"/>
      <c r="F10" s="1756"/>
      <c r="G10" s="1756"/>
      <c r="H10" s="1757"/>
    </row>
    <row r="11" spans="1:8" ht="45" customHeight="1">
      <c r="A11" s="3"/>
      <c r="B11" s="94"/>
      <c r="C11" s="14" t="s">
        <v>11</v>
      </c>
      <c r="D11" s="1756" t="s">
        <v>12</v>
      </c>
      <c r="E11" s="1756"/>
      <c r="F11" s="1756"/>
      <c r="G11" s="1756"/>
      <c r="H11" s="1757"/>
    </row>
    <row r="12" spans="1:8" ht="141.75" customHeight="1">
      <c r="A12" s="3"/>
      <c r="B12" s="94"/>
      <c r="C12" s="14" t="s">
        <v>13</v>
      </c>
      <c r="D12" s="1756" t="s">
        <v>97</v>
      </c>
      <c r="E12" s="1756"/>
      <c r="F12" s="1756"/>
      <c r="G12" s="1756"/>
      <c r="H12" s="1757"/>
    </row>
    <row r="13" spans="1:8" ht="65.25" customHeight="1">
      <c r="A13" s="3"/>
      <c r="B13" s="94"/>
      <c r="C13" s="36" t="s">
        <v>14</v>
      </c>
      <c r="D13" s="1756" t="s">
        <v>15</v>
      </c>
      <c r="E13" s="1756"/>
      <c r="F13" s="1756"/>
      <c r="G13" s="1756"/>
      <c r="H13" s="1757"/>
    </row>
    <row r="14" spans="1:8" ht="100.5" customHeight="1">
      <c r="A14" s="3"/>
      <c r="B14" s="94"/>
      <c r="C14" s="14" t="s">
        <v>16</v>
      </c>
      <c r="D14" s="1756" t="s">
        <v>98</v>
      </c>
      <c r="E14" s="1756"/>
      <c r="F14" s="1756"/>
      <c r="G14" s="1756"/>
      <c r="H14" s="1757"/>
    </row>
    <row r="15" spans="1:8" ht="195.75" customHeight="1">
      <c r="A15" s="3"/>
      <c r="B15" s="94"/>
      <c r="C15" s="14" t="s">
        <v>17</v>
      </c>
      <c r="D15" s="1756" t="s">
        <v>125</v>
      </c>
      <c r="E15" s="1756"/>
      <c r="F15" s="1756"/>
      <c r="G15" s="1756"/>
      <c r="H15" s="1757"/>
    </row>
    <row r="16" spans="1:8" ht="138.75" customHeight="1">
      <c r="A16" s="3"/>
      <c r="B16" s="94"/>
      <c r="C16" s="14" t="s">
        <v>18</v>
      </c>
      <c r="D16" s="1756" t="s">
        <v>19</v>
      </c>
      <c r="E16" s="1756"/>
      <c r="F16" s="1756"/>
      <c r="G16" s="1756"/>
      <c r="H16" s="1757"/>
    </row>
    <row r="17" spans="1:13136" ht="106.5" customHeight="1">
      <c r="A17" s="3"/>
      <c r="B17" s="94"/>
      <c r="C17" s="14" t="s">
        <v>20</v>
      </c>
      <c r="D17" s="1756" t="s">
        <v>21</v>
      </c>
      <c r="E17" s="1756"/>
      <c r="F17" s="1756"/>
      <c r="G17" s="1756"/>
      <c r="H17" s="1757"/>
    </row>
    <row r="18" spans="1:13136" ht="86.25" customHeight="1">
      <c r="A18" s="3"/>
      <c r="B18" s="94"/>
      <c r="C18" s="14" t="s">
        <v>22</v>
      </c>
      <c r="D18" s="1756" t="s">
        <v>83</v>
      </c>
      <c r="E18" s="1756"/>
      <c r="F18" s="1756"/>
      <c r="G18" s="1756"/>
      <c r="H18" s="1757"/>
    </row>
    <row r="19" spans="1:13136" ht="70.5" customHeight="1" thickBot="1">
      <c r="A19" s="3"/>
      <c r="B19" s="42"/>
      <c r="C19" s="43" t="s">
        <v>23</v>
      </c>
      <c r="D19" s="1740" t="s">
        <v>84</v>
      </c>
      <c r="E19" s="1740"/>
      <c r="F19" s="1740"/>
      <c r="G19" s="1740"/>
      <c r="H19" s="1741"/>
    </row>
    <row r="20" spans="1:13136" ht="18.75" thickBot="1">
      <c r="B20" s="44"/>
      <c r="C20" s="44"/>
      <c r="D20" s="44"/>
      <c r="E20" s="165"/>
      <c r="F20" s="890"/>
      <c r="G20" s="891"/>
      <c r="H20" s="892"/>
    </row>
    <row r="21" spans="1:13136" ht="56.25">
      <c r="B21" s="39" t="s">
        <v>24</v>
      </c>
      <c r="C21" s="45" t="s">
        <v>52</v>
      </c>
      <c r="D21" s="45" t="s">
        <v>25</v>
      </c>
      <c r="E21" s="45" t="s">
        <v>26</v>
      </c>
      <c r="F21" s="5" t="s">
        <v>27</v>
      </c>
      <c r="G21" s="893" t="s">
        <v>28</v>
      </c>
      <c r="H21" s="47" t="s">
        <v>29</v>
      </c>
    </row>
    <row r="22" spans="1:13136" ht="19.5" thickBot="1">
      <c r="B22" s="48">
        <v>1</v>
      </c>
      <c r="C22" s="22">
        <v>2</v>
      </c>
      <c r="D22" s="22">
        <v>3</v>
      </c>
      <c r="E22" s="894">
        <v>4</v>
      </c>
      <c r="F22" s="896">
        <v>5</v>
      </c>
      <c r="G22" s="896">
        <v>6</v>
      </c>
      <c r="H22" s="897">
        <v>7</v>
      </c>
    </row>
    <row r="23" spans="1:13136" ht="19.5" thickBot="1">
      <c r="B23" s="898"/>
      <c r="C23" s="161"/>
      <c r="D23" s="169" t="s">
        <v>30</v>
      </c>
      <c r="E23" s="170"/>
      <c r="F23" s="899"/>
      <c r="G23" s="900"/>
      <c r="H23" s="901"/>
    </row>
    <row r="24" spans="1:13136" ht="24.75" customHeight="1">
      <c r="B24" s="13">
        <v>1</v>
      </c>
      <c r="C24" s="95" t="s">
        <v>62</v>
      </c>
      <c r="D24" s="902" t="s">
        <v>31</v>
      </c>
      <c r="E24" s="29" t="s">
        <v>32</v>
      </c>
      <c r="F24" s="30">
        <v>1</v>
      </c>
      <c r="G24" s="903"/>
      <c r="H24" s="57">
        <f t="shared" ref="H24:H29" si="0">F24*G24</f>
        <v>0</v>
      </c>
      <c r="I24" s="1"/>
      <c r="J24" s="164"/>
      <c r="K24" s="904"/>
      <c r="L24" s="905"/>
      <c r="M24" s="906"/>
      <c r="N24" s="907"/>
      <c r="O24" s="908"/>
      <c r="P24" s="908"/>
      <c r="Q24" s="1"/>
      <c r="R24" s="164"/>
      <c r="S24" s="904"/>
      <c r="T24" s="905"/>
      <c r="U24" s="906"/>
      <c r="V24" s="907"/>
      <c r="W24" s="908"/>
      <c r="X24" s="908"/>
      <c r="Y24" s="1"/>
      <c r="Z24" s="164"/>
      <c r="AA24" s="904"/>
      <c r="AB24" s="905"/>
      <c r="AC24" s="906"/>
      <c r="AD24" s="907"/>
      <c r="AE24" s="908"/>
      <c r="AF24" s="908"/>
      <c r="AG24" s="1"/>
      <c r="AH24" s="164"/>
      <c r="AI24" s="904"/>
      <c r="AJ24" s="905"/>
      <c r="AK24" s="906"/>
      <c r="AL24" s="907"/>
      <c r="AM24" s="908"/>
      <c r="AN24" s="908"/>
      <c r="AO24" s="1"/>
      <c r="AP24" s="164"/>
      <c r="AQ24" s="904"/>
      <c r="AR24" s="905"/>
      <c r="AS24" s="906"/>
      <c r="AT24" s="907"/>
      <c r="AU24" s="908"/>
      <c r="AV24" s="908"/>
      <c r="AW24" s="1"/>
      <c r="AX24" s="164"/>
      <c r="AY24" s="904"/>
      <c r="AZ24" s="905"/>
      <c r="BA24" s="906"/>
      <c r="BB24" s="907"/>
      <c r="BC24" s="908"/>
      <c r="BD24" s="908"/>
      <c r="BE24" s="1"/>
      <c r="BF24" s="164"/>
      <c r="BG24" s="904"/>
      <c r="BH24" s="905"/>
      <c r="BI24" s="906"/>
      <c r="BJ24" s="907"/>
      <c r="BK24" s="908"/>
      <c r="BL24" s="908"/>
      <c r="BM24" s="1"/>
      <c r="BN24" s="164"/>
      <c r="BO24" s="904"/>
      <c r="BP24" s="905"/>
      <c r="BQ24" s="906"/>
      <c r="BR24" s="907"/>
      <c r="BS24" s="908"/>
      <c r="BT24" s="908"/>
      <c r="BU24" s="1"/>
      <c r="BV24" s="164"/>
      <c r="BW24" s="904"/>
      <c r="BX24" s="905"/>
      <c r="BY24" s="906"/>
      <c r="BZ24" s="907"/>
      <c r="CA24" s="908"/>
      <c r="CB24" s="908"/>
      <c r="CC24" s="1"/>
      <c r="CD24" s="164"/>
      <c r="CE24" s="904"/>
      <c r="CF24" s="905"/>
      <c r="CG24" s="906"/>
      <c r="CH24" s="907"/>
      <c r="CI24" s="908"/>
      <c r="CJ24" s="908"/>
      <c r="CK24" s="1"/>
      <c r="CL24" s="164"/>
      <c r="CM24" s="904"/>
      <c r="CN24" s="905"/>
      <c r="CO24" s="906"/>
      <c r="CP24" s="907"/>
      <c r="CQ24" s="908"/>
      <c r="CR24" s="908"/>
      <c r="CS24" s="1"/>
      <c r="CT24" s="164"/>
      <c r="CU24" s="904"/>
      <c r="CV24" s="905"/>
      <c r="CW24" s="906"/>
      <c r="CX24" s="907"/>
      <c r="CY24" s="908"/>
      <c r="CZ24" s="908"/>
      <c r="DA24" s="1"/>
      <c r="DB24" s="164"/>
      <c r="DC24" s="904"/>
      <c r="DD24" s="905"/>
      <c r="DE24" s="906"/>
      <c r="DF24" s="907"/>
      <c r="DG24" s="908"/>
      <c r="DH24" s="908"/>
      <c r="DI24" s="1"/>
      <c r="DJ24" s="164"/>
      <c r="DK24" s="904"/>
      <c r="DL24" s="905"/>
      <c r="DM24" s="906"/>
      <c r="DN24" s="907"/>
      <c r="DO24" s="908"/>
      <c r="DP24" s="908"/>
      <c r="DQ24" s="1"/>
      <c r="DR24" s="164"/>
      <c r="DS24" s="904"/>
      <c r="DT24" s="905"/>
      <c r="DU24" s="906"/>
      <c r="DV24" s="907"/>
      <c r="DW24" s="908"/>
      <c r="DX24" s="908"/>
      <c r="DY24" s="1"/>
      <c r="DZ24" s="164"/>
      <c r="EA24" s="904"/>
      <c r="EB24" s="905"/>
      <c r="EC24" s="906"/>
      <c r="ED24" s="907"/>
      <c r="EE24" s="908"/>
      <c r="EF24" s="908"/>
      <c r="EG24" s="1"/>
      <c r="EH24" s="164"/>
      <c r="EI24" s="904"/>
      <c r="EJ24" s="905"/>
      <c r="EK24" s="906"/>
      <c r="EL24" s="907"/>
      <c r="EM24" s="908"/>
      <c r="EN24" s="908"/>
      <c r="EO24" s="1"/>
      <c r="EP24" s="164"/>
      <c r="EQ24" s="904"/>
      <c r="ER24" s="905"/>
      <c r="ES24" s="906"/>
      <c r="ET24" s="907"/>
      <c r="EU24" s="908"/>
      <c r="EV24" s="908"/>
      <c r="EW24" s="1"/>
      <c r="EX24" s="164"/>
      <c r="EY24" s="904"/>
      <c r="EZ24" s="905"/>
      <c r="FA24" s="906"/>
      <c r="FB24" s="907"/>
      <c r="FC24" s="908"/>
      <c r="FD24" s="908"/>
      <c r="FE24" s="1"/>
      <c r="FF24" s="164"/>
      <c r="FG24" s="904"/>
      <c r="FH24" s="905"/>
      <c r="FI24" s="906"/>
      <c r="FJ24" s="907"/>
      <c r="FK24" s="908"/>
      <c r="FL24" s="908"/>
      <c r="FM24" s="1"/>
      <c r="FN24" s="164"/>
      <c r="FO24" s="909" t="s">
        <v>62</v>
      </c>
      <c r="FP24" s="56" t="s">
        <v>31</v>
      </c>
      <c r="FQ24" s="29" t="s">
        <v>32</v>
      </c>
      <c r="FR24" s="30">
        <v>1</v>
      </c>
      <c r="FS24" s="96">
        <v>0</v>
      </c>
      <c r="FT24" s="57">
        <f t="shared" ref="FT24:FT29" si="1">FR24*FS24</f>
        <v>0</v>
      </c>
      <c r="FU24" s="1"/>
      <c r="FV24" s="13">
        <v>1</v>
      </c>
      <c r="FW24" s="95" t="s">
        <v>62</v>
      </c>
      <c r="FX24" s="56" t="s">
        <v>31</v>
      </c>
      <c r="FY24" s="29" t="s">
        <v>32</v>
      </c>
      <c r="FZ24" s="30">
        <v>1</v>
      </c>
      <c r="GA24" s="96">
        <v>0</v>
      </c>
      <c r="GB24" s="57">
        <f t="shared" ref="GB24:GJ29" si="2">FZ24*GA24</f>
        <v>0</v>
      </c>
      <c r="GC24" s="1"/>
      <c r="GD24" s="13">
        <v>1</v>
      </c>
      <c r="GE24" s="95" t="s">
        <v>62</v>
      </c>
      <c r="GF24" s="56" t="s">
        <v>31</v>
      </c>
      <c r="GG24" s="29" t="s">
        <v>32</v>
      </c>
      <c r="GH24" s="30">
        <v>1</v>
      </c>
      <c r="GI24" s="96">
        <v>0</v>
      </c>
      <c r="GJ24" s="57">
        <f t="shared" si="2"/>
        <v>0</v>
      </c>
      <c r="GK24" s="1"/>
      <c r="GL24" s="13">
        <v>1</v>
      </c>
      <c r="GM24" s="95" t="s">
        <v>62</v>
      </c>
      <c r="GN24" s="56" t="s">
        <v>31</v>
      </c>
      <c r="GO24" s="29" t="s">
        <v>32</v>
      </c>
      <c r="GP24" s="30">
        <v>1</v>
      </c>
      <c r="GQ24" s="96">
        <v>0</v>
      </c>
      <c r="GR24" s="57">
        <f t="shared" ref="GR24:GZ29" si="3">GP24*GQ24</f>
        <v>0</v>
      </c>
      <c r="GS24" s="1"/>
      <c r="GT24" s="13">
        <v>1</v>
      </c>
      <c r="GU24" s="95" t="s">
        <v>62</v>
      </c>
      <c r="GV24" s="56" t="s">
        <v>31</v>
      </c>
      <c r="GW24" s="29" t="s">
        <v>32</v>
      </c>
      <c r="GX24" s="30">
        <v>1</v>
      </c>
      <c r="GY24" s="96">
        <v>0</v>
      </c>
      <c r="GZ24" s="57">
        <f t="shared" si="3"/>
        <v>0</v>
      </c>
      <c r="HA24" s="1"/>
      <c r="HB24" s="13">
        <v>1</v>
      </c>
      <c r="HC24" s="95" t="s">
        <v>62</v>
      </c>
      <c r="HD24" s="56" t="s">
        <v>31</v>
      </c>
      <c r="HE24" s="29" t="s">
        <v>32</v>
      </c>
      <c r="HF24" s="30">
        <v>1</v>
      </c>
      <c r="HG24" s="96">
        <v>0</v>
      </c>
      <c r="HH24" s="57">
        <f t="shared" ref="HH24:HP29" si="4">HF24*HG24</f>
        <v>0</v>
      </c>
      <c r="HI24" s="1"/>
      <c r="HJ24" s="13">
        <v>1</v>
      </c>
      <c r="HK24" s="95" t="s">
        <v>62</v>
      </c>
      <c r="HL24" s="56" t="s">
        <v>31</v>
      </c>
      <c r="HM24" s="29" t="s">
        <v>32</v>
      </c>
      <c r="HN24" s="30">
        <v>1</v>
      </c>
      <c r="HO24" s="96">
        <v>0</v>
      </c>
      <c r="HP24" s="57">
        <f t="shared" si="4"/>
        <v>0</v>
      </c>
      <c r="HQ24" s="1"/>
      <c r="HR24" s="13">
        <v>1</v>
      </c>
      <c r="HS24" s="95" t="s">
        <v>62</v>
      </c>
      <c r="HT24" s="56" t="s">
        <v>31</v>
      </c>
      <c r="HU24" s="29" t="s">
        <v>32</v>
      </c>
      <c r="HV24" s="30">
        <v>1</v>
      </c>
      <c r="HW24" s="96">
        <v>0</v>
      </c>
      <c r="HX24" s="57">
        <f t="shared" ref="HX24:IF29" si="5">HV24*HW24</f>
        <v>0</v>
      </c>
      <c r="HY24" s="1"/>
      <c r="HZ24" s="13">
        <v>1</v>
      </c>
      <c r="IA24" s="95" t="s">
        <v>62</v>
      </c>
      <c r="IB24" s="56" t="s">
        <v>31</v>
      </c>
      <c r="IC24" s="29" t="s">
        <v>32</v>
      </c>
      <c r="ID24" s="30">
        <v>1</v>
      </c>
      <c r="IE24" s="96">
        <v>0</v>
      </c>
      <c r="IF24" s="57">
        <f t="shared" si="5"/>
        <v>0</v>
      </c>
      <c r="IG24" s="1"/>
      <c r="IH24" s="13">
        <v>1</v>
      </c>
      <c r="II24" s="95" t="s">
        <v>62</v>
      </c>
      <c r="IJ24" s="56" t="s">
        <v>31</v>
      </c>
      <c r="IK24" s="29" t="s">
        <v>32</v>
      </c>
      <c r="IL24" s="30">
        <v>1</v>
      </c>
      <c r="IM24" s="96">
        <v>0</v>
      </c>
      <c r="IN24" s="57">
        <f t="shared" ref="IN24:IV29" si="6">IL24*IM24</f>
        <v>0</v>
      </c>
      <c r="IO24" s="1"/>
      <c r="IP24" s="13">
        <v>1</v>
      </c>
      <c r="IQ24" s="95" t="s">
        <v>62</v>
      </c>
      <c r="IR24" s="56" t="s">
        <v>31</v>
      </c>
      <c r="IS24" s="29" t="s">
        <v>32</v>
      </c>
      <c r="IT24" s="30">
        <v>1</v>
      </c>
      <c r="IU24" s="96">
        <v>0</v>
      </c>
      <c r="IV24" s="57">
        <f t="shared" si="6"/>
        <v>0</v>
      </c>
      <c r="IW24" s="1"/>
      <c r="IX24" s="13">
        <v>1</v>
      </c>
      <c r="IY24" s="95" t="s">
        <v>62</v>
      </c>
      <c r="IZ24" s="56" t="s">
        <v>31</v>
      </c>
      <c r="JA24" s="29" t="s">
        <v>32</v>
      </c>
      <c r="JB24" s="30">
        <v>1</v>
      </c>
      <c r="JC24" s="96">
        <v>0</v>
      </c>
      <c r="JD24" s="57">
        <f t="shared" ref="JD24:JL29" si="7">JB24*JC24</f>
        <v>0</v>
      </c>
      <c r="JE24" s="1"/>
      <c r="JF24" s="13">
        <v>1</v>
      </c>
      <c r="JG24" s="95" t="s">
        <v>62</v>
      </c>
      <c r="JH24" s="56" t="s">
        <v>31</v>
      </c>
      <c r="JI24" s="29" t="s">
        <v>32</v>
      </c>
      <c r="JJ24" s="30">
        <v>1</v>
      </c>
      <c r="JK24" s="96">
        <v>0</v>
      </c>
      <c r="JL24" s="57">
        <f t="shared" si="7"/>
        <v>0</v>
      </c>
      <c r="JM24" s="1"/>
      <c r="JN24" s="13">
        <v>1</v>
      </c>
      <c r="JO24" s="95" t="s">
        <v>62</v>
      </c>
      <c r="JP24" s="56" t="s">
        <v>31</v>
      </c>
      <c r="JQ24" s="29" t="s">
        <v>32</v>
      </c>
      <c r="JR24" s="30">
        <v>1</v>
      </c>
      <c r="JS24" s="96">
        <v>0</v>
      </c>
      <c r="JT24" s="57">
        <f t="shared" ref="JT24:KB29" si="8">JR24*JS24</f>
        <v>0</v>
      </c>
      <c r="JU24" s="1"/>
      <c r="JV24" s="13">
        <v>1</v>
      </c>
      <c r="JW24" s="95" t="s">
        <v>62</v>
      </c>
      <c r="JX24" s="56" t="s">
        <v>31</v>
      </c>
      <c r="JY24" s="29" t="s">
        <v>32</v>
      </c>
      <c r="JZ24" s="30">
        <v>1</v>
      </c>
      <c r="KA24" s="96">
        <v>0</v>
      </c>
      <c r="KB24" s="57">
        <f t="shared" si="8"/>
        <v>0</v>
      </c>
      <c r="KC24" s="1"/>
      <c r="KD24" s="13">
        <v>1</v>
      </c>
      <c r="KE24" s="95" t="s">
        <v>62</v>
      </c>
      <c r="KF24" s="56" t="s">
        <v>31</v>
      </c>
      <c r="KG24" s="29" t="s">
        <v>32</v>
      </c>
      <c r="KH24" s="30">
        <v>1</v>
      </c>
      <c r="KI24" s="96">
        <v>0</v>
      </c>
      <c r="KJ24" s="57">
        <f t="shared" ref="KJ24:KR29" si="9">KH24*KI24</f>
        <v>0</v>
      </c>
      <c r="KK24" s="1"/>
      <c r="KL24" s="13">
        <v>1</v>
      </c>
      <c r="KM24" s="95" t="s">
        <v>62</v>
      </c>
      <c r="KN24" s="56" t="s">
        <v>31</v>
      </c>
      <c r="KO24" s="29" t="s">
        <v>32</v>
      </c>
      <c r="KP24" s="30">
        <v>1</v>
      </c>
      <c r="KQ24" s="96">
        <v>0</v>
      </c>
      <c r="KR24" s="57">
        <f t="shared" si="9"/>
        <v>0</v>
      </c>
      <c r="KS24" s="1"/>
      <c r="KT24" s="13">
        <v>1</v>
      </c>
      <c r="KU24" s="95" t="s">
        <v>62</v>
      </c>
      <c r="KV24" s="56" t="s">
        <v>31</v>
      </c>
      <c r="KW24" s="29" t="s">
        <v>32</v>
      </c>
      <c r="KX24" s="30">
        <v>1</v>
      </c>
      <c r="KY24" s="96">
        <v>0</v>
      </c>
      <c r="KZ24" s="57">
        <f t="shared" ref="KZ24:LH29" si="10">KX24*KY24</f>
        <v>0</v>
      </c>
      <c r="LA24" s="1"/>
      <c r="LB24" s="13">
        <v>1</v>
      </c>
      <c r="LC24" s="95" t="s">
        <v>62</v>
      </c>
      <c r="LD24" s="56" t="s">
        <v>31</v>
      </c>
      <c r="LE24" s="29" t="s">
        <v>32</v>
      </c>
      <c r="LF24" s="30">
        <v>1</v>
      </c>
      <c r="LG24" s="96">
        <v>0</v>
      </c>
      <c r="LH24" s="57">
        <f t="shared" si="10"/>
        <v>0</v>
      </c>
      <c r="LI24" s="1"/>
      <c r="LJ24" s="13">
        <v>1</v>
      </c>
      <c r="LK24" s="95" t="s">
        <v>62</v>
      </c>
      <c r="LL24" s="56" t="s">
        <v>31</v>
      </c>
      <c r="LM24" s="29" t="s">
        <v>32</v>
      </c>
      <c r="LN24" s="30">
        <v>1</v>
      </c>
      <c r="LO24" s="96">
        <v>0</v>
      </c>
      <c r="LP24" s="57">
        <f t="shared" ref="LP24:LX29" si="11">LN24*LO24</f>
        <v>0</v>
      </c>
      <c r="LQ24" s="1"/>
      <c r="LR24" s="13">
        <v>1</v>
      </c>
      <c r="LS24" s="95" t="s">
        <v>62</v>
      </c>
      <c r="LT24" s="56" t="s">
        <v>31</v>
      </c>
      <c r="LU24" s="29" t="s">
        <v>32</v>
      </c>
      <c r="LV24" s="30">
        <v>1</v>
      </c>
      <c r="LW24" s="96">
        <v>0</v>
      </c>
      <c r="LX24" s="57">
        <f t="shared" si="11"/>
        <v>0</v>
      </c>
      <c r="LY24" s="1"/>
      <c r="LZ24" s="13">
        <v>1</v>
      </c>
      <c r="MA24" s="95" t="s">
        <v>62</v>
      </c>
      <c r="MB24" s="56" t="s">
        <v>31</v>
      </c>
      <c r="MC24" s="29" t="s">
        <v>32</v>
      </c>
      <c r="MD24" s="30">
        <v>1</v>
      </c>
      <c r="ME24" s="96">
        <v>0</v>
      </c>
      <c r="MF24" s="57">
        <f t="shared" ref="MF24:MN29" si="12">MD24*ME24</f>
        <v>0</v>
      </c>
      <c r="MG24" s="1"/>
      <c r="MH24" s="13">
        <v>1</v>
      </c>
      <c r="MI24" s="95" t="s">
        <v>62</v>
      </c>
      <c r="MJ24" s="56" t="s">
        <v>31</v>
      </c>
      <c r="MK24" s="29" t="s">
        <v>32</v>
      </c>
      <c r="ML24" s="30">
        <v>1</v>
      </c>
      <c r="MM24" s="96">
        <v>0</v>
      </c>
      <c r="MN24" s="57">
        <f t="shared" si="12"/>
        <v>0</v>
      </c>
      <c r="MO24" s="1"/>
      <c r="MP24" s="13">
        <v>1</v>
      </c>
      <c r="MQ24" s="95" t="s">
        <v>62</v>
      </c>
      <c r="MR24" s="56" t="s">
        <v>31</v>
      </c>
      <c r="MS24" s="29" t="s">
        <v>32</v>
      </c>
      <c r="MT24" s="30">
        <v>1</v>
      </c>
      <c r="MU24" s="96">
        <v>0</v>
      </c>
      <c r="MV24" s="57">
        <f t="shared" ref="MV24:ND29" si="13">MT24*MU24</f>
        <v>0</v>
      </c>
      <c r="MW24" s="1"/>
      <c r="MX24" s="13">
        <v>1</v>
      </c>
      <c r="MY24" s="95" t="s">
        <v>62</v>
      </c>
      <c r="MZ24" s="56" t="s">
        <v>31</v>
      </c>
      <c r="NA24" s="29" t="s">
        <v>32</v>
      </c>
      <c r="NB24" s="30">
        <v>1</v>
      </c>
      <c r="NC24" s="96">
        <v>0</v>
      </c>
      <c r="ND24" s="57">
        <f t="shared" si="13"/>
        <v>0</v>
      </c>
      <c r="NE24" s="1"/>
      <c r="NF24" s="13">
        <v>1</v>
      </c>
      <c r="NG24" s="95" t="s">
        <v>62</v>
      </c>
      <c r="NH24" s="56" t="s">
        <v>31</v>
      </c>
      <c r="NI24" s="29" t="s">
        <v>32</v>
      </c>
      <c r="NJ24" s="30">
        <v>1</v>
      </c>
      <c r="NK24" s="96">
        <v>0</v>
      </c>
      <c r="NL24" s="57">
        <f t="shared" ref="NL24:NT29" si="14">NJ24*NK24</f>
        <v>0</v>
      </c>
      <c r="NM24" s="1"/>
      <c r="NN24" s="13">
        <v>1</v>
      </c>
      <c r="NO24" s="95" t="s">
        <v>62</v>
      </c>
      <c r="NP24" s="56" t="s">
        <v>31</v>
      </c>
      <c r="NQ24" s="29" t="s">
        <v>32</v>
      </c>
      <c r="NR24" s="30">
        <v>1</v>
      </c>
      <c r="NS24" s="96">
        <v>0</v>
      </c>
      <c r="NT24" s="57">
        <f t="shared" si="14"/>
        <v>0</v>
      </c>
      <c r="NU24" s="1"/>
      <c r="NV24" s="13">
        <v>1</v>
      </c>
      <c r="NW24" s="95" t="s">
        <v>62</v>
      </c>
      <c r="NX24" s="56" t="s">
        <v>31</v>
      </c>
      <c r="NY24" s="29" t="s">
        <v>32</v>
      </c>
      <c r="NZ24" s="30">
        <v>1</v>
      </c>
      <c r="OA24" s="96">
        <v>0</v>
      </c>
      <c r="OB24" s="57">
        <f t="shared" ref="OB24:OJ29" si="15">NZ24*OA24</f>
        <v>0</v>
      </c>
      <c r="OC24" s="1"/>
      <c r="OD24" s="13">
        <v>1</v>
      </c>
      <c r="OE24" s="95" t="s">
        <v>62</v>
      </c>
      <c r="OF24" s="56" t="s">
        <v>31</v>
      </c>
      <c r="OG24" s="29" t="s">
        <v>32</v>
      </c>
      <c r="OH24" s="30">
        <v>1</v>
      </c>
      <c r="OI24" s="96">
        <v>0</v>
      </c>
      <c r="OJ24" s="57">
        <f t="shared" si="15"/>
        <v>0</v>
      </c>
      <c r="OK24" s="1"/>
      <c r="OL24" s="13">
        <v>1</v>
      </c>
      <c r="OM24" s="95" t="s">
        <v>62</v>
      </c>
      <c r="ON24" s="56" t="s">
        <v>31</v>
      </c>
      <c r="OO24" s="29" t="s">
        <v>32</v>
      </c>
      <c r="OP24" s="30">
        <v>1</v>
      </c>
      <c r="OQ24" s="96">
        <v>0</v>
      </c>
      <c r="OR24" s="57">
        <f t="shared" ref="OR24:OZ29" si="16">OP24*OQ24</f>
        <v>0</v>
      </c>
      <c r="OS24" s="1"/>
      <c r="OT24" s="13">
        <v>1</v>
      </c>
      <c r="OU24" s="95" t="s">
        <v>62</v>
      </c>
      <c r="OV24" s="56" t="s">
        <v>31</v>
      </c>
      <c r="OW24" s="29" t="s">
        <v>32</v>
      </c>
      <c r="OX24" s="30">
        <v>1</v>
      </c>
      <c r="OY24" s="96">
        <v>0</v>
      </c>
      <c r="OZ24" s="57">
        <f t="shared" si="16"/>
        <v>0</v>
      </c>
      <c r="PA24" s="1"/>
      <c r="PB24" s="13">
        <v>1</v>
      </c>
      <c r="PC24" s="95" t="s">
        <v>62</v>
      </c>
      <c r="PD24" s="56" t="s">
        <v>31</v>
      </c>
      <c r="PE24" s="29" t="s">
        <v>32</v>
      </c>
      <c r="PF24" s="30">
        <v>1</v>
      </c>
      <c r="PG24" s="96">
        <v>0</v>
      </c>
      <c r="PH24" s="57">
        <f t="shared" ref="PH24:PP29" si="17">PF24*PG24</f>
        <v>0</v>
      </c>
      <c r="PI24" s="1"/>
      <c r="PJ24" s="13">
        <v>1</v>
      </c>
      <c r="PK24" s="95" t="s">
        <v>62</v>
      </c>
      <c r="PL24" s="56" t="s">
        <v>31</v>
      </c>
      <c r="PM24" s="29" t="s">
        <v>32</v>
      </c>
      <c r="PN24" s="30">
        <v>1</v>
      </c>
      <c r="PO24" s="96">
        <v>0</v>
      </c>
      <c r="PP24" s="57">
        <f t="shared" si="17"/>
        <v>0</v>
      </c>
      <c r="PQ24" s="1"/>
      <c r="PR24" s="13">
        <v>1</v>
      </c>
      <c r="PS24" s="95" t="s">
        <v>62</v>
      </c>
      <c r="PT24" s="56" t="s">
        <v>31</v>
      </c>
      <c r="PU24" s="29" t="s">
        <v>32</v>
      </c>
      <c r="PV24" s="30">
        <v>1</v>
      </c>
      <c r="PW24" s="96">
        <v>0</v>
      </c>
      <c r="PX24" s="57">
        <f t="shared" ref="PX24:QF29" si="18">PV24*PW24</f>
        <v>0</v>
      </c>
      <c r="PY24" s="1"/>
      <c r="PZ24" s="13">
        <v>1</v>
      </c>
      <c r="QA24" s="95" t="s">
        <v>62</v>
      </c>
      <c r="QB24" s="56" t="s">
        <v>31</v>
      </c>
      <c r="QC24" s="29" t="s">
        <v>32</v>
      </c>
      <c r="QD24" s="30">
        <v>1</v>
      </c>
      <c r="QE24" s="96">
        <v>0</v>
      </c>
      <c r="QF24" s="57">
        <f t="shared" si="18"/>
        <v>0</v>
      </c>
      <c r="QG24" s="1"/>
      <c r="QH24" s="13">
        <v>1</v>
      </c>
      <c r="QI24" s="95" t="s">
        <v>62</v>
      </c>
      <c r="QJ24" s="56" t="s">
        <v>31</v>
      </c>
      <c r="QK24" s="29" t="s">
        <v>32</v>
      </c>
      <c r="QL24" s="30">
        <v>1</v>
      </c>
      <c r="QM24" s="96">
        <v>0</v>
      </c>
      <c r="QN24" s="57">
        <f t="shared" ref="QN24:QV29" si="19">QL24*QM24</f>
        <v>0</v>
      </c>
      <c r="QO24" s="1"/>
      <c r="QP24" s="13">
        <v>1</v>
      </c>
      <c r="QQ24" s="95" t="s">
        <v>62</v>
      </c>
      <c r="QR24" s="56" t="s">
        <v>31</v>
      </c>
      <c r="QS24" s="29" t="s">
        <v>32</v>
      </c>
      <c r="QT24" s="30">
        <v>1</v>
      </c>
      <c r="QU24" s="96">
        <v>0</v>
      </c>
      <c r="QV24" s="57">
        <f t="shared" si="19"/>
        <v>0</v>
      </c>
      <c r="QW24" s="1"/>
      <c r="QX24" s="13">
        <v>1</v>
      </c>
      <c r="QY24" s="95" t="s">
        <v>62</v>
      </c>
      <c r="QZ24" s="56" t="s">
        <v>31</v>
      </c>
      <c r="RA24" s="29" t="s">
        <v>32</v>
      </c>
      <c r="RB24" s="30">
        <v>1</v>
      </c>
      <c r="RC24" s="96">
        <v>0</v>
      </c>
      <c r="RD24" s="57">
        <f t="shared" ref="RD24:RL29" si="20">RB24*RC24</f>
        <v>0</v>
      </c>
      <c r="RE24" s="1"/>
      <c r="RF24" s="13">
        <v>1</v>
      </c>
      <c r="RG24" s="95" t="s">
        <v>62</v>
      </c>
      <c r="RH24" s="56" t="s">
        <v>31</v>
      </c>
      <c r="RI24" s="29" t="s">
        <v>32</v>
      </c>
      <c r="RJ24" s="30">
        <v>1</v>
      </c>
      <c r="RK24" s="96">
        <v>0</v>
      </c>
      <c r="RL24" s="57">
        <f t="shared" si="20"/>
        <v>0</v>
      </c>
      <c r="RM24" s="1"/>
      <c r="RN24" s="13">
        <v>1</v>
      </c>
      <c r="RO24" s="95" t="s">
        <v>62</v>
      </c>
      <c r="RP24" s="56" t="s">
        <v>31</v>
      </c>
      <c r="RQ24" s="29" t="s">
        <v>32</v>
      </c>
      <c r="RR24" s="30">
        <v>1</v>
      </c>
      <c r="RS24" s="96">
        <v>0</v>
      </c>
      <c r="RT24" s="57">
        <f t="shared" ref="RT24:SB29" si="21">RR24*RS24</f>
        <v>0</v>
      </c>
      <c r="RU24" s="1"/>
      <c r="RV24" s="13">
        <v>1</v>
      </c>
      <c r="RW24" s="95" t="s">
        <v>62</v>
      </c>
      <c r="RX24" s="56" t="s">
        <v>31</v>
      </c>
      <c r="RY24" s="29" t="s">
        <v>32</v>
      </c>
      <c r="RZ24" s="30">
        <v>1</v>
      </c>
      <c r="SA24" s="96">
        <v>0</v>
      </c>
      <c r="SB24" s="57">
        <f t="shared" si="21"/>
        <v>0</v>
      </c>
      <c r="SC24" s="1"/>
      <c r="SD24" s="13">
        <v>1</v>
      </c>
      <c r="SE24" s="95" t="s">
        <v>62</v>
      </c>
      <c r="SF24" s="56" t="s">
        <v>31</v>
      </c>
      <c r="SG24" s="29" t="s">
        <v>32</v>
      </c>
      <c r="SH24" s="30">
        <v>1</v>
      </c>
      <c r="SI24" s="96">
        <v>0</v>
      </c>
      <c r="SJ24" s="57">
        <f t="shared" ref="SJ24:SR29" si="22">SH24*SI24</f>
        <v>0</v>
      </c>
      <c r="SK24" s="1"/>
      <c r="SL24" s="13">
        <v>1</v>
      </c>
      <c r="SM24" s="95" t="s">
        <v>62</v>
      </c>
      <c r="SN24" s="56" t="s">
        <v>31</v>
      </c>
      <c r="SO24" s="29" t="s">
        <v>32</v>
      </c>
      <c r="SP24" s="30">
        <v>1</v>
      </c>
      <c r="SQ24" s="96">
        <v>0</v>
      </c>
      <c r="SR24" s="57">
        <f t="shared" si="22"/>
        <v>0</v>
      </c>
      <c r="SS24" s="1"/>
      <c r="ST24" s="13">
        <v>1</v>
      </c>
      <c r="SU24" s="95" t="s">
        <v>62</v>
      </c>
      <c r="SV24" s="56" t="s">
        <v>31</v>
      </c>
      <c r="SW24" s="29" t="s">
        <v>32</v>
      </c>
      <c r="SX24" s="30">
        <v>1</v>
      </c>
      <c r="SY24" s="96">
        <v>0</v>
      </c>
      <c r="SZ24" s="57">
        <f t="shared" ref="SZ24:TH29" si="23">SX24*SY24</f>
        <v>0</v>
      </c>
      <c r="TA24" s="1"/>
      <c r="TB24" s="13">
        <v>1</v>
      </c>
      <c r="TC24" s="95" t="s">
        <v>62</v>
      </c>
      <c r="TD24" s="56" t="s">
        <v>31</v>
      </c>
      <c r="TE24" s="29" t="s">
        <v>32</v>
      </c>
      <c r="TF24" s="30">
        <v>1</v>
      </c>
      <c r="TG24" s="96">
        <v>0</v>
      </c>
      <c r="TH24" s="57">
        <f t="shared" si="23"/>
        <v>0</v>
      </c>
      <c r="TI24" s="1"/>
      <c r="TJ24" s="13">
        <v>1</v>
      </c>
      <c r="TK24" s="95" t="s">
        <v>62</v>
      </c>
      <c r="TL24" s="56" t="s">
        <v>31</v>
      </c>
      <c r="TM24" s="29" t="s">
        <v>32</v>
      </c>
      <c r="TN24" s="30">
        <v>1</v>
      </c>
      <c r="TO24" s="96">
        <v>0</v>
      </c>
      <c r="TP24" s="57">
        <f t="shared" ref="TP24:TX29" si="24">TN24*TO24</f>
        <v>0</v>
      </c>
      <c r="TQ24" s="1"/>
      <c r="TR24" s="13">
        <v>1</v>
      </c>
      <c r="TS24" s="95" t="s">
        <v>62</v>
      </c>
      <c r="TT24" s="56" t="s">
        <v>31</v>
      </c>
      <c r="TU24" s="29" t="s">
        <v>32</v>
      </c>
      <c r="TV24" s="30">
        <v>1</v>
      </c>
      <c r="TW24" s="96">
        <v>0</v>
      </c>
      <c r="TX24" s="57">
        <f t="shared" si="24"/>
        <v>0</v>
      </c>
      <c r="TY24" s="1"/>
      <c r="TZ24" s="13">
        <v>1</v>
      </c>
      <c r="UA24" s="95" t="s">
        <v>62</v>
      </c>
      <c r="UB24" s="56" t="s">
        <v>31</v>
      </c>
      <c r="UC24" s="29" t="s">
        <v>32</v>
      </c>
      <c r="UD24" s="30">
        <v>1</v>
      </c>
      <c r="UE24" s="96">
        <v>0</v>
      </c>
      <c r="UF24" s="57">
        <f t="shared" ref="UF24:UN29" si="25">UD24*UE24</f>
        <v>0</v>
      </c>
      <c r="UG24" s="1"/>
      <c r="UH24" s="13">
        <v>1</v>
      </c>
      <c r="UI24" s="95" t="s">
        <v>62</v>
      </c>
      <c r="UJ24" s="56" t="s">
        <v>31</v>
      </c>
      <c r="UK24" s="29" t="s">
        <v>32</v>
      </c>
      <c r="UL24" s="30">
        <v>1</v>
      </c>
      <c r="UM24" s="96">
        <v>0</v>
      </c>
      <c r="UN24" s="57">
        <f t="shared" si="25"/>
        <v>0</v>
      </c>
      <c r="UO24" s="1"/>
      <c r="UP24" s="13">
        <v>1</v>
      </c>
      <c r="UQ24" s="95" t="s">
        <v>62</v>
      </c>
      <c r="UR24" s="56" t="s">
        <v>31</v>
      </c>
      <c r="US24" s="29" t="s">
        <v>32</v>
      </c>
      <c r="UT24" s="30">
        <v>1</v>
      </c>
      <c r="UU24" s="96">
        <v>0</v>
      </c>
      <c r="UV24" s="57">
        <f t="shared" ref="UV24:VD29" si="26">UT24*UU24</f>
        <v>0</v>
      </c>
      <c r="UW24" s="1"/>
      <c r="UX24" s="13">
        <v>1</v>
      </c>
      <c r="UY24" s="95" t="s">
        <v>62</v>
      </c>
      <c r="UZ24" s="56" t="s">
        <v>31</v>
      </c>
      <c r="VA24" s="29" t="s">
        <v>32</v>
      </c>
      <c r="VB24" s="30">
        <v>1</v>
      </c>
      <c r="VC24" s="96">
        <v>0</v>
      </c>
      <c r="VD24" s="57">
        <f t="shared" si="26"/>
        <v>0</v>
      </c>
      <c r="VE24" s="1"/>
      <c r="VF24" s="13">
        <v>1</v>
      </c>
      <c r="VG24" s="95" t="s">
        <v>62</v>
      </c>
      <c r="VH24" s="56" t="s">
        <v>31</v>
      </c>
      <c r="VI24" s="29" t="s">
        <v>32</v>
      </c>
      <c r="VJ24" s="30">
        <v>1</v>
      </c>
      <c r="VK24" s="96">
        <v>0</v>
      </c>
      <c r="VL24" s="57">
        <f t="shared" ref="VL24:VT29" si="27">VJ24*VK24</f>
        <v>0</v>
      </c>
      <c r="VM24" s="1"/>
      <c r="VN24" s="13">
        <v>1</v>
      </c>
      <c r="VO24" s="95" t="s">
        <v>62</v>
      </c>
      <c r="VP24" s="56" t="s">
        <v>31</v>
      </c>
      <c r="VQ24" s="29" t="s">
        <v>32</v>
      </c>
      <c r="VR24" s="30">
        <v>1</v>
      </c>
      <c r="VS24" s="96">
        <v>0</v>
      </c>
      <c r="VT24" s="57">
        <f t="shared" si="27"/>
        <v>0</v>
      </c>
      <c r="VU24" s="1"/>
      <c r="VV24" s="13">
        <v>1</v>
      </c>
      <c r="VW24" s="95" t="s">
        <v>62</v>
      </c>
      <c r="VX24" s="56" t="s">
        <v>31</v>
      </c>
      <c r="VY24" s="29" t="s">
        <v>32</v>
      </c>
      <c r="VZ24" s="30">
        <v>1</v>
      </c>
      <c r="WA24" s="96">
        <v>0</v>
      </c>
      <c r="WB24" s="57">
        <f t="shared" ref="WB24:WJ29" si="28">VZ24*WA24</f>
        <v>0</v>
      </c>
      <c r="WC24" s="1"/>
      <c r="WD24" s="13">
        <v>1</v>
      </c>
      <c r="WE24" s="95" t="s">
        <v>62</v>
      </c>
      <c r="WF24" s="56" t="s">
        <v>31</v>
      </c>
      <c r="WG24" s="29" t="s">
        <v>32</v>
      </c>
      <c r="WH24" s="30">
        <v>1</v>
      </c>
      <c r="WI24" s="96">
        <v>0</v>
      </c>
      <c r="WJ24" s="57">
        <f t="shared" si="28"/>
        <v>0</v>
      </c>
      <c r="WK24" s="1"/>
      <c r="WL24" s="13">
        <v>1</v>
      </c>
      <c r="WM24" s="95" t="s">
        <v>62</v>
      </c>
      <c r="WN24" s="56" t="s">
        <v>31</v>
      </c>
      <c r="WO24" s="29" t="s">
        <v>32</v>
      </c>
      <c r="WP24" s="30">
        <v>1</v>
      </c>
      <c r="WQ24" s="96">
        <v>0</v>
      </c>
      <c r="WR24" s="57">
        <f t="shared" ref="WR24:WZ29" si="29">WP24*WQ24</f>
        <v>0</v>
      </c>
      <c r="WS24" s="1"/>
      <c r="WT24" s="13">
        <v>1</v>
      </c>
      <c r="WU24" s="95" t="s">
        <v>62</v>
      </c>
      <c r="WV24" s="56" t="s">
        <v>31</v>
      </c>
      <c r="WW24" s="29" t="s">
        <v>32</v>
      </c>
      <c r="WX24" s="30">
        <v>1</v>
      </c>
      <c r="WY24" s="96">
        <v>0</v>
      </c>
      <c r="WZ24" s="57">
        <f t="shared" si="29"/>
        <v>0</v>
      </c>
      <c r="XA24" s="1"/>
      <c r="XB24" s="13">
        <v>1</v>
      </c>
      <c r="XC24" s="95" t="s">
        <v>62</v>
      </c>
      <c r="XD24" s="56" t="s">
        <v>31</v>
      </c>
      <c r="XE24" s="29" t="s">
        <v>32</v>
      </c>
      <c r="XF24" s="30">
        <v>1</v>
      </c>
      <c r="XG24" s="96">
        <v>0</v>
      </c>
      <c r="XH24" s="57">
        <f t="shared" ref="XH24:XP29" si="30">XF24*XG24</f>
        <v>0</v>
      </c>
      <c r="XI24" s="1"/>
      <c r="XJ24" s="13">
        <v>1</v>
      </c>
      <c r="XK24" s="95" t="s">
        <v>62</v>
      </c>
      <c r="XL24" s="56" t="s">
        <v>31</v>
      </c>
      <c r="XM24" s="29" t="s">
        <v>32</v>
      </c>
      <c r="XN24" s="30">
        <v>1</v>
      </c>
      <c r="XO24" s="96">
        <v>0</v>
      </c>
      <c r="XP24" s="57">
        <f t="shared" si="30"/>
        <v>0</v>
      </c>
      <c r="XQ24" s="1"/>
      <c r="XR24" s="13">
        <v>1</v>
      </c>
      <c r="XS24" s="95" t="s">
        <v>62</v>
      </c>
      <c r="XT24" s="56" t="s">
        <v>31</v>
      </c>
      <c r="XU24" s="29" t="s">
        <v>32</v>
      </c>
      <c r="XV24" s="30">
        <v>1</v>
      </c>
      <c r="XW24" s="96">
        <v>0</v>
      </c>
      <c r="XX24" s="57">
        <f t="shared" ref="XX24:YF29" si="31">XV24*XW24</f>
        <v>0</v>
      </c>
      <c r="XY24" s="1"/>
      <c r="XZ24" s="13">
        <v>1</v>
      </c>
      <c r="YA24" s="95" t="s">
        <v>62</v>
      </c>
      <c r="YB24" s="56" t="s">
        <v>31</v>
      </c>
      <c r="YC24" s="29" t="s">
        <v>32</v>
      </c>
      <c r="YD24" s="30">
        <v>1</v>
      </c>
      <c r="YE24" s="96">
        <v>0</v>
      </c>
      <c r="YF24" s="57">
        <f t="shared" si="31"/>
        <v>0</v>
      </c>
      <c r="YG24" s="1"/>
      <c r="YH24" s="13">
        <v>1</v>
      </c>
      <c r="YI24" s="95" t="s">
        <v>62</v>
      </c>
      <c r="YJ24" s="56" t="s">
        <v>31</v>
      </c>
      <c r="YK24" s="29" t="s">
        <v>32</v>
      </c>
      <c r="YL24" s="30">
        <v>1</v>
      </c>
      <c r="YM24" s="96">
        <v>0</v>
      </c>
      <c r="YN24" s="57">
        <f t="shared" ref="YN24:YV29" si="32">YL24*YM24</f>
        <v>0</v>
      </c>
      <c r="YO24" s="1"/>
      <c r="YP24" s="13">
        <v>1</v>
      </c>
      <c r="YQ24" s="95" t="s">
        <v>62</v>
      </c>
      <c r="YR24" s="56" t="s">
        <v>31</v>
      </c>
      <c r="YS24" s="29" t="s">
        <v>32</v>
      </c>
      <c r="YT24" s="30">
        <v>1</v>
      </c>
      <c r="YU24" s="96">
        <v>0</v>
      </c>
      <c r="YV24" s="57">
        <f t="shared" si="32"/>
        <v>0</v>
      </c>
      <c r="YW24" s="1"/>
      <c r="YX24" s="13">
        <v>1</v>
      </c>
      <c r="YY24" s="95" t="s">
        <v>62</v>
      </c>
      <c r="YZ24" s="56" t="s">
        <v>31</v>
      </c>
      <c r="ZA24" s="29" t="s">
        <v>32</v>
      </c>
      <c r="ZB24" s="30">
        <v>1</v>
      </c>
      <c r="ZC24" s="96">
        <v>0</v>
      </c>
      <c r="ZD24" s="57">
        <f t="shared" ref="ZD24:ZL29" si="33">ZB24*ZC24</f>
        <v>0</v>
      </c>
      <c r="ZE24" s="1"/>
      <c r="ZF24" s="13">
        <v>1</v>
      </c>
      <c r="ZG24" s="95" t="s">
        <v>62</v>
      </c>
      <c r="ZH24" s="56" t="s">
        <v>31</v>
      </c>
      <c r="ZI24" s="29" t="s">
        <v>32</v>
      </c>
      <c r="ZJ24" s="30">
        <v>1</v>
      </c>
      <c r="ZK24" s="96">
        <v>0</v>
      </c>
      <c r="ZL24" s="57">
        <f t="shared" si="33"/>
        <v>0</v>
      </c>
      <c r="ZM24" s="1"/>
      <c r="ZN24" s="13">
        <v>1</v>
      </c>
      <c r="ZO24" s="95" t="s">
        <v>62</v>
      </c>
      <c r="ZP24" s="56" t="s">
        <v>31</v>
      </c>
      <c r="ZQ24" s="29" t="s">
        <v>32</v>
      </c>
      <c r="ZR24" s="30">
        <v>1</v>
      </c>
      <c r="ZS24" s="96">
        <v>0</v>
      </c>
      <c r="ZT24" s="57">
        <f t="shared" ref="ZT24:AAB29" si="34">ZR24*ZS24</f>
        <v>0</v>
      </c>
      <c r="ZU24" s="1"/>
      <c r="ZV24" s="13">
        <v>1</v>
      </c>
      <c r="ZW24" s="95" t="s">
        <v>62</v>
      </c>
      <c r="ZX24" s="56" t="s">
        <v>31</v>
      </c>
      <c r="ZY24" s="29" t="s">
        <v>32</v>
      </c>
      <c r="ZZ24" s="30">
        <v>1</v>
      </c>
      <c r="AAA24" s="96">
        <v>0</v>
      </c>
      <c r="AAB24" s="57">
        <f t="shared" si="34"/>
        <v>0</v>
      </c>
      <c r="AAC24" s="1"/>
      <c r="AAD24" s="13">
        <v>1</v>
      </c>
      <c r="AAE24" s="95" t="s">
        <v>62</v>
      </c>
      <c r="AAF24" s="56" t="s">
        <v>31</v>
      </c>
      <c r="AAG24" s="29" t="s">
        <v>32</v>
      </c>
      <c r="AAH24" s="30">
        <v>1</v>
      </c>
      <c r="AAI24" s="96">
        <v>0</v>
      </c>
      <c r="AAJ24" s="57">
        <f t="shared" ref="AAJ24:AAR29" si="35">AAH24*AAI24</f>
        <v>0</v>
      </c>
      <c r="AAK24" s="1"/>
      <c r="AAL24" s="13">
        <v>1</v>
      </c>
      <c r="AAM24" s="95" t="s">
        <v>62</v>
      </c>
      <c r="AAN24" s="56" t="s">
        <v>31</v>
      </c>
      <c r="AAO24" s="29" t="s">
        <v>32</v>
      </c>
      <c r="AAP24" s="30">
        <v>1</v>
      </c>
      <c r="AAQ24" s="96">
        <v>0</v>
      </c>
      <c r="AAR24" s="57">
        <f t="shared" si="35"/>
        <v>0</v>
      </c>
      <c r="AAS24" s="1"/>
      <c r="AAT24" s="13">
        <v>1</v>
      </c>
      <c r="AAU24" s="95" t="s">
        <v>62</v>
      </c>
      <c r="AAV24" s="56" t="s">
        <v>31</v>
      </c>
      <c r="AAW24" s="29" t="s">
        <v>32</v>
      </c>
      <c r="AAX24" s="30">
        <v>1</v>
      </c>
      <c r="AAY24" s="96">
        <v>0</v>
      </c>
      <c r="AAZ24" s="57">
        <f t="shared" ref="AAZ24:ABH29" si="36">AAX24*AAY24</f>
        <v>0</v>
      </c>
      <c r="ABA24" s="1"/>
      <c r="ABB24" s="13">
        <v>1</v>
      </c>
      <c r="ABC24" s="95" t="s">
        <v>62</v>
      </c>
      <c r="ABD24" s="56" t="s">
        <v>31</v>
      </c>
      <c r="ABE24" s="29" t="s">
        <v>32</v>
      </c>
      <c r="ABF24" s="30">
        <v>1</v>
      </c>
      <c r="ABG24" s="96">
        <v>0</v>
      </c>
      <c r="ABH24" s="57">
        <f t="shared" si="36"/>
        <v>0</v>
      </c>
      <c r="ABI24" s="1"/>
      <c r="ABJ24" s="13">
        <v>1</v>
      </c>
      <c r="ABK24" s="95" t="s">
        <v>62</v>
      </c>
      <c r="ABL24" s="56" t="s">
        <v>31</v>
      </c>
      <c r="ABM24" s="29" t="s">
        <v>32</v>
      </c>
      <c r="ABN24" s="30">
        <v>1</v>
      </c>
      <c r="ABO24" s="96">
        <v>0</v>
      </c>
      <c r="ABP24" s="57">
        <f t="shared" ref="ABP24:ABX29" si="37">ABN24*ABO24</f>
        <v>0</v>
      </c>
      <c r="ABQ24" s="1"/>
      <c r="ABR24" s="13">
        <v>1</v>
      </c>
      <c r="ABS24" s="95" t="s">
        <v>62</v>
      </c>
      <c r="ABT24" s="56" t="s">
        <v>31</v>
      </c>
      <c r="ABU24" s="29" t="s">
        <v>32</v>
      </c>
      <c r="ABV24" s="30">
        <v>1</v>
      </c>
      <c r="ABW24" s="96">
        <v>0</v>
      </c>
      <c r="ABX24" s="57">
        <f t="shared" si="37"/>
        <v>0</v>
      </c>
      <c r="ABY24" s="1"/>
      <c r="ABZ24" s="13">
        <v>1</v>
      </c>
      <c r="ACA24" s="95" t="s">
        <v>62</v>
      </c>
      <c r="ACB24" s="56" t="s">
        <v>31</v>
      </c>
      <c r="ACC24" s="29" t="s">
        <v>32</v>
      </c>
      <c r="ACD24" s="30">
        <v>1</v>
      </c>
      <c r="ACE24" s="96">
        <v>0</v>
      </c>
      <c r="ACF24" s="57">
        <f t="shared" ref="ACF24:ACN29" si="38">ACD24*ACE24</f>
        <v>0</v>
      </c>
      <c r="ACG24" s="1"/>
      <c r="ACH24" s="13">
        <v>1</v>
      </c>
      <c r="ACI24" s="95" t="s">
        <v>62</v>
      </c>
      <c r="ACJ24" s="56" t="s">
        <v>31</v>
      </c>
      <c r="ACK24" s="29" t="s">
        <v>32</v>
      </c>
      <c r="ACL24" s="30">
        <v>1</v>
      </c>
      <c r="ACM24" s="96">
        <v>0</v>
      </c>
      <c r="ACN24" s="57">
        <f t="shared" si="38"/>
        <v>0</v>
      </c>
      <c r="ACO24" s="1"/>
      <c r="ACP24" s="13">
        <v>1</v>
      </c>
      <c r="ACQ24" s="95" t="s">
        <v>62</v>
      </c>
      <c r="ACR24" s="56" t="s">
        <v>31</v>
      </c>
      <c r="ACS24" s="29" t="s">
        <v>32</v>
      </c>
      <c r="ACT24" s="30">
        <v>1</v>
      </c>
      <c r="ACU24" s="96">
        <v>0</v>
      </c>
      <c r="ACV24" s="57">
        <f t="shared" ref="ACV24:ADD29" si="39">ACT24*ACU24</f>
        <v>0</v>
      </c>
      <c r="ACW24" s="1"/>
      <c r="ACX24" s="13">
        <v>1</v>
      </c>
      <c r="ACY24" s="95" t="s">
        <v>62</v>
      </c>
      <c r="ACZ24" s="56" t="s">
        <v>31</v>
      </c>
      <c r="ADA24" s="29" t="s">
        <v>32</v>
      </c>
      <c r="ADB24" s="30">
        <v>1</v>
      </c>
      <c r="ADC24" s="96">
        <v>0</v>
      </c>
      <c r="ADD24" s="57">
        <f t="shared" si="39"/>
        <v>0</v>
      </c>
      <c r="ADE24" s="1"/>
      <c r="ADF24" s="13">
        <v>1</v>
      </c>
      <c r="ADG24" s="95" t="s">
        <v>62</v>
      </c>
      <c r="ADH24" s="56" t="s">
        <v>31</v>
      </c>
      <c r="ADI24" s="29" t="s">
        <v>32</v>
      </c>
      <c r="ADJ24" s="30">
        <v>1</v>
      </c>
      <c r="ADK24" s="96">
        <v>0</v>
      </c>
      <c r="ADL24" s="57">
        <f t="shared" ref="ADL24:ADT29" si="40">ADJ24*ADK24</f>
        <v>0</v>
      </c>
      <c r="ADM24" s="1"/>
      <c r="ADN24" s="13">
        <v>1</v>
      </c>
      <c r="ADO24" s="95" t="s">
        <v>62</v>
      </c>
      <c r="ADP24" s="56" t="s">
        <v>31</v>
      </c>
      <c r="ADQ24" s="29" t="s">
        <v>32</v>
      </c>
      <c r="ADR24" s="30">
        <v>1</v>
      </c>
      <c r="ADS24" s="96">
        <v>0</v>
      </c>
      <c r="ADT24" s="57">
        <f t="shared" si="40"/>
        <v>0</v>
      </c>
      <c r="ADU24" s="1"/>
      <c r="ADV24" s="13">
        <v>1</v>
      </c>
      <c r="ADW24" s="95" t="s">
        <v>62</v>
      </c>
      <c r="ADX24" s="56" t="s">
        <v>31</v>
      </c>
      <c r="ADY24" s="29" t="s">
        <v>32</v>
      </c>
      <c r="ADZ24" s="30">
        <v>1</v>
      </c>
      <c r="AEA24" s="96">
        <v>0</v>
      </c>
      <c r="AEB24" s="57">
        <f t="shared" ref="AEB24:AEJ29" si="41">ADZ24*AEA24</f>
        <v>0</v>
      </c>
      <c r="AEC24" s="1"/>
      <c r="AED24" s="13">
        <v>1</v>
      </c>
      <c r="AEE24" s="95" t="s">
        <v>62</v>
      </c>
      <c r="AEF24" s="56" t="s">
        <v>31</v>
      </c>
      <c r="AEG24" s="29" t="s">
        <v>32</v>
      </c>
      <c r="AEH24" s="30">
        <v>1</v>
      </c>
      <c r="AEI24" s="96">
        <v>0</v>
      </c>
      <c r="AEJ24" s="57">
        <f t="shared" si="41"/>
        <v>0</v>
      </c>
      <c r="AEK24" s="1"/>
      <c r="AEL24" s="13">
        <v>1</v>
      </c>
      <c r="AEM24" s="95" t="s">
        <v>62</v>
      </c>
      <c r="AEN24" s="56" t="s">
        <v>31</v>
      </c>
      <c r="AEO24" s="29" t="s">
        <v>32</v>
      </c>
      <c r="AEP24" s="30">
        <v>1</v>
      </c>
      <c r="AEQ24" s="96">
        <v>0</v>
      </c>
      <c r="AER24" s="57">
        <f t="shared" ref="AER24:AEZ29" si="42">AEP24*AEQ24</f>
        <v>0</v>
      </c>
      <c r="AES24" s="1"/>
      <c r="AET24" s="13">
        <v>1</v>
      </c>
      <c r="AEU24" s="95" t="s">
        <v>62</v>
      </c>
      <c r="AEV24" s="56" t="s">
        <v>31</v>
      </c>
      <c r="AEW24" s="29" t="s">
        <v>32</v>
      </c>
      <c r="AEX24" s="30">
        <v>1</v>
      </c>
      <c r="AEY24" s="96">
        <v>0</v>
      </c>
      <c r="AEZ24" s="57">
        <f t="shared" si="42"/>
        <v>0</v>
      </c>
      <c r="AFA24" s="1"/>
      <c r="AFB24" s="13">
        <v>1</v>
      </c>
      <c r="AFC24" s="95" t="s">
        <v>62</v>
      </c>
      <c r="AFD24" s="56" t="s">
        <v>31</v>
      </c>
      <c r="AFE24" s="29" t="s">
        <v>32</v>
      </c>
      <c r="AFF24" s="30">
        <v>1</v>
      </c>
      <c r="AFG24" s="96">
        <v>0</v>
      </c>
      <c r="AFH24" s="57">
        <f t="shared" ref="AFH24:AFP29" si="43">AFF24*AFG24</f>
        <v>0</v>
      </c>
      <c r="AFI24" s="1"/>
      <c r="AFJ24" s="13">
        <v>1</v>
      </c>
      <c r="AFK24" s="95" t="s">
        <v>62</v>
      </c>
      <c r="AFL24" s="56" t="s">
        <v>31</v>
      </c>
      <c r="AFM24" s="29" t="s">
        <v>32</v>
      </c>
      <c r="AFN24" s="30">
        <v>1</v>
      </c>
      <c r="AFO24" s="96">
        <v>0</v>
      </c>
      <c r="AFP24" s="57">
        <f t="shared" si="43"/>
        <v>0</v>
      </c>
      <c r="AFQ24" s="1"/>
      <c r="AFR24" s="13">
        <v>1</v>
      </c>
      <c r="AFS24" s="95" t="s">
        <v>62</v>
      </c>
      <c r="AFT24" s="56" t="s">
        <v>31</v>
      </c>
      <c r="AFU24" s="29" t="s">
        <v>32</v>
      </c>
      <c r="AFV24" s="30">
        <v>1</v>
      </c>
      <c r="AFW24" s="96">
        <v>0</v>
      </c>
      <c r="AFX24" s="57">
        <f t="shared" ref="AFX24:AGF29" si="44">AFV24*AFW24</f>
        <v>0</v>
      </c>
      <c r="AFY24" s="1"/>
      <c r="AFZ24" s="13">
        <v>1</v>
      </c>
      <c r="AGA24" s="95" t="s">
        <v>62</v>
      </c>
      <c r="AGB24" s="56" t="s">
        <v>31</v>
      </c>
      <c r="AGC24" s="29" t="s">
        <v>32</v>
      </c>
      <c r="AGD24" s="30">
        <v>1</v>
      </c>
      <c r="AGE24" s="96">
        <v>0</v>
      </c>
      <c r="AGF24" s="57">
        <f t="shared" si="44"/>
        <v>0</v>
      </c>
      <c r="AGG24" s="1"/>
      <c r="AGH24" s="13">
        <v>1</v>
      </c>
      <c r="AGI24" s="95" t="s">
        <v>62</v>
      </c>
      <c r="AGJ24" s="56" t="s">
        <v>31</v>
      </c>
      <c r="AGK24" s="29" t="s">
        <v>32</v>
      </c>
      <c r="AGL24" s="30">
        <v>1</v>
      </c>
      <c r="AGM24" s="96">
        <v>0</v>
      </c>
      <c r="AGN24" s="57">
        <f t="shared" ref="AGN24:AGV29" si="45">AGL24*AGM24</f>
        <v>0</v>
      </c>
      <c r="AGO24" s="1"/>
      <c r="AGP24" s="13">
        <v>1</v>
      </c>
      <c r="AGQ24" s="95" t="s">
        <v>62</v>
      </c>
      <c r="AGR24" s="56" t="s">
        <v>31</v>
      </c>
      <c r="AGS24" s="29" t="s">
        <v>32</v>
      </c>
      <c r="AGT24" s="30">
        <v>1</v>
      </c>
      <c r="AGU24" s="96">
        <v>0</v>
      </c>
      <c r="AGV24" s="57">
        <f t="shared" si="45"/>
        <v>0</v>
      </c>
      <c r="AGW24" s="1"/>
      <c r="AGX24" s="13">
        <v>1</v>
      </c>
      <c r="AGY24" s="95" t="s">
        <v>62</v>
      </c>
      <c r="AGZ24" s="56" t="s">
        <v>31</v>
      </c>
      <c r="AHA24" s="29" t="s">
        <v>32</v>
      </c>
      <c r="AHB24" s="30">
        <v>1</v>
      </c>
      <c r="AHC24" s="96">
        <v>0</v>
      </c>
      <c r="AHD24" s="57">
        <f t="shared" ref="AHD24:AHL29" si="46">AHB24*AHC24</f>
        <v>0</v>
      </c>
      <c r="AHE24" s="1"/>
      <c r="AHF24" s="13">
        <v>1</v>
      </c>
      <c r="AHG24" s="95" t="s">
        <v>62</v>
      </c>
      <c r="AHH24" s="56" t="s">
        <v>31</v>
      </c>
      <c r="AHI24" s="29" t="s">
        <v>32</v>
      </c>
      <c r="AHJ24" s="30">
        <v>1</v>
      </c>
      <c r="AHK24" s="96">
        <v>0</v>
      </c>
      <c r="AHL24" s="57">
        <f t="shared" si="46"/>
        <v>0</v>
      </c>
      <c r="AHM24" s="1"/>
      <c r="AHN24" s="13">
        <v>1</v>
      </c>
      <c r="AHO24" s="95" t="s">
        <v>62</v>
      </c>
      <c r="AHP24" s="56" t="s">
        <v>31</v>
      </c>
      <c r="AHQ24" s="29" t="s">
        <v>32</v>
      </c>
      <c r="AHR24" s="30">
        <v>1</v>
      </c>
      <c r="AHS24" s="96">
        <v>0</v>
      </c>
      <c r="AHT24" s="57">
        <f t="shared" ref="AHT24:AIB29" si="47">AHR24*AHS24</f>
        <v>0</v>
      </c>
      <c r="AHU24" s="1"/>
      <c r="AHV24" s="13">
        <v>1</v>
      </c>
      <c r="AHW24" s="95" t="s">
        <v>62</v>
      </c>
      <c r="AHX24" s="56" t="s">
        <v>31</v>
      </c>
      <c r="AHY24" s="29" t="s">
        <v>32</v>
      </c>
      <c r="AHZ24" s="30">
        <v>1</v>
      </c>
      <c r="AIA24" s="96">
        <v>0</v>
      </c>
      <c r="AIB24" s="57">
        <f t="shared" si="47"/>
        <v>0</v>
      </c>
      <c r="AIC24" s="1"/>
      <c r="AID24" s="13">
        <v>1</v>
      </c>
      <c r="AIE24" s="95" t="s">
        <v>62</v>
      </c>
      <c r="AIF24" s="56" t="s">
        <v>31</v>
      </c>
      <c r="AIG24" s="29" t="s">
        <v>32</v>
      </c>
      <c r="AIH24" s="30">
        <v>1</v>
      </c>
      <c r="AII24" s="96">
        <v>0</v>
      </c>
      <c r="AIJ24" s="57">
        <f t="shared" ref="AIJ24:AIR29" si="48">AIH24*AII24</f>
        <v>0</v>
      </c>
      <c r="AIK24" s="1"/>
      <c r="AIL24" s="13">
        <v>1</v>
      </c>
      <c r="AIM24" s="95" t="s">
        <v>62</v>
      </c>
      <c r="AIN24" s="56" t="s">
        <v>31</v>
      </c>
      <c r="AIO24" s="29" t="s">
        <v>32</v>
      </c>
      <c r="AIP24" s="30">
        <v>1</v>
      </c>
      <c r="AIQ24" s="96">
        <v>0</v>
      </c>
      <c r="AIR24" s="57">
        <f t="shared" si="48"/>
        <v>0</v>
      </c>
      <c r="AIS24" s="1"/>
      <c r="AIT24" s="13">
        <v>1</v>
      </c>
      <c r="AIU24" s="95" t="s">
        <v>62</v>
      </c>
      <c r="AIV24" s="56" t="s">
        <v>31</v>
      </c>
      <c r="AIW24" s="29" t="s">
        <v>32</v>
      </c>
      <c r="AIX24" s="30">
        <v>1</v>
      </c>
      <c r="AIY24" s="96">
        <v>0</v>
      </c>
      <c r="AIZ24" s="57">
        <f t="shared" ref="AIZ24:AJH29" si="49">AIX24*AIY24</f>
        <v>0</v>
      </c>
      <c r="AJA24" s="1"/>
      <c r="AJB24" s="13">
        <v>1</v>
      </c>
      <c r="AJC24" s="95" t="s">
        <v>62</v>
      </c>
      <c r="AJD24" s="56" t="s">
        <v>31</v>
      </c>
      <c r="AJE24" s="29" t="s">
        <v>32</v>
      </c>
      <c r="AJF24" s="30">
        <v>1</v>
      </c>
      <c r="AJG24" s="96">
        <v>0</v>
      </c>
      <c r="AJH24" s="57">
        <f t="shared" si="49"/>
        <v>0</v>
      </c>
      <c r="AJI24" s="1"/>
      <c r="AJJ24" s="13">
        <v>1</v>
      </c>
      <c r="AJK24" s="95" t="s">
        <v>62</v>
      </c>
      <c r="AJL24" s="56" t="s">
        <v>31</v>
      </c>
      <c r="AJM24" s="29" t="s">
        <v>32</v>
      </c>
      <c r="AJN24" s="30">
        <v>1</v>
      </c>
      <c r="AJO24" s="96">
        <v>0</v>
      </c>
      <c r="AJP24" s="57">
        <f t="shared" ref="AJP24:AJX29" si="50">AJN24*AJO24</f>
        <v>0</v>
      </c>
      <c r="AJQ24" s="1"/>
      <c r="AJR24" s="13">
        <v>1</v>
      </c>
      <c r="AJS24" s="95" t="s">
        <v>62</v>
      </c>
      <c r="AJT24" s="56" t="s">
        <v>31</v>
      </c>
      <c r="AJU24" s="29" t="s">
        <v>32</v>
      </c>
      <c r="AJV24" s="30">
        <v>1</v>
      </c>
      <c r="AJW24" s="96">
        <v>0</v>
      </c>
      <c r="AJX24" s="57">
        <f t="shared" si="50"/>
        <v>0</v>
      </c>
      <c r="AJY24" s="1"/>
      <c r="AJZ24" s="13">
        <v>1</v>
      </c>
      <c r="AKA24" s="95" t="s">
        <v>62</v>
      </c>
      <c r="AKB24" s="56" t="s">
        <v>31</v>
      </c>
      <c r="AKC24" s="29" t="s">
        <v>32</v>
      </c>
      <c r="AKD24" s="30">
        <v>1</v>
      </c>
      <c r="AKE24" s="96">
        <v>0</v>
      </c>
      <c r="AKF24" s="57">
        <f t="shared" ref="AKF24:AKN29" si="51">AKD24*AKE24</f>
        <v>0</v>
      </c>
      <c r="AKG24" s="1"/>
      <c r="AKH24" s="13">
        <v>1</v>
      </c>
      <c r="AKI24" s="95" t="s">
        <v>62</v>
      </c>
      <c r="AKJ24" s="56" t="s">
        <v>31</v>
      </c>
      <c r="AKK24" s="29" t="s">
        <v>32</v>
      </c>
      <c r="AKL24" s="30">
        <v>1</v>
      </c>
      <c r="AKM24" s="96">
        <v>0</v>
      </c>
      <c r="AKN24" s="57">
        <f t="shared" si="51"/>
        <v>0</v>
      </c>
      <c r="AKO24" s="1"/>
      <c r="AKP24" s="13">
        <v>1</v>
      </c>
      <c r="AKQ24" s="95" t="s">
        <v>62</v>
      </c>
      <c r="AKR24" s="56" t="s">
        <v>31</v>
      </c>
      <c r="AKS24" s="29" t="s">
        <v>32</v>
      </c>
      <c r="AKT24" s="30">
        <v>1</v>
      </c>
      <c r="AKU24" s="96">
        <v>0</v>
      </c>
      <c r="AKV24" s="57">
        <f t="shared" ref="AKV24:ALD29" si="52">AKT24*AKU24</f>
        <v>0</v>
      </c>
      <c r="AKW24" s="1"/>
      <c r="AKX24" s="13">
        <v>1</v>
      </c>
      <c r="AKY24" s="95" t="s">
        <v>62</v>
      </c>
      <c r="AKZ24" s="56" t="s">
        <v>31</v>
      </c>
      <c r="ALA24" s="29" t="s">
        <v>32</v>
      </c>
      <c r="ALB24" s="30">
        <v>1</v>
      </c>
      <c r="ALC24" s="96">
        <v>0</v>
      </c>
      <c r="ALD24" s="57">
        <f t="shared" si="52"/>
        <v>0</v>
      </c>
      <c r="ALE24" s="1"/>
      <c r="ALF24" s="13">
        <v>1</v>
      </c>
      <c r="ALG24" s="95" t="s">
        <v>62</v>
      </c>
      <c r="ALH24" s="56" t="s">
        <v>31</v>
      </c>
      <c r="ALI24" s="29" t="s">
        <v>32</v>
      </c>
      <c r="ALJ24" s="30">
        <v>1</v>
      </c>
      <c r="ALK24" s="96">
        <v>0</v>
      </c>
      <c r="ALL24" s="57">
        <f t="shared" ref="ALL24:ALT29" si="53">ALJ24*ALK24</f>
        <v>0</v>
      </c>
      <c r="ALM24" s="1"/>
      <c r="ALN24" s="13">
        <v>1</v>
      </c>
      <c r="ALO24" s="95" t="s">
        <v>62</v>
      </c>
      <c r="ALP24" s="56" t="s">
        <v>31</v>
      </c>
      <c r="ALQ24" s="29" t="s">
        <v>32</v>
      </c>
      <c r="ALR24" s="30">
        <v>1</v>
      </c>
      <c r="ALS24" s="96">
        <v>0</v>
      </c>
      <c r="ALT24" s="57">
        <f t="shared" si="53"/>
        <v>0</v>
      </c>
      <c r="ALU24" s="1"/>
      <c r="ALV24" s="13">
        <v>1</v>
      </c>
      <c r="ALW24" s="95" t="s">
        <v>62</v>
      </c>
      <c r="ALX24" s="56" t="s">
        <v>31</v>
      </c>
      <c r="ALY24" s="29" t="s">
        <v>32</v>
      </c>
      <c r="ALZ24" s="30">
        <v>1</v>
      </c>
      <c r="AMA24" s="96">
        <v>0</v>
      </c>
      <c r="AMB24" s="57">
        <f t="shared" ref="AMB24:AMJ29" si="54">ALZ24*AMA24</f>
        <v>0</v>
      </c>
      <c r="AMC24" s="1"/>
      <c r="AMD24" s="13">
        <v>1</v>
      </c>
      <c r="AME24" s="95" t="s">
        <v>62</v>
      </c>
      <c r="AMF24" s="56" t="s">
        <v>31</v>
      </c>
      <c r="AMG24" s="29" t="s">
        <v>32</v>
      </c>
      <c r="AMH24" s="30">
        <v>1</v>
      </c>
      <c r="AMI24" s="96">
        <v>0</v>
      </c>
      <c r="AMJ24" s="57">
        <f t="shared" si="54"/>
        <v>0</v>
      </c>
      <c r="AMK24" s="1"/>
      <c r="AML24" s="13">
        <v>1</v>
      </c>
      <c r="AMM24" s="95" t="s">
        <v>62</v>
      </c>
      <c r="AMN24" s="56" t="s">
        <v>31</v>
      </c>
      <c r="AMO24" s="29" t="s">
        <v>32</v>
      </c>
      <c r="AMP24" s="30">
        <v>1</v>
      </c>
      <c r="AMQ24" s="96">
        <v>0</v>
      </c>
      <c r="AMR24" s="57">
        <f t="shared" ref="AMR24:AMZ29" si="55">AMP24*AMQ24</f>
        <v>0</v>
      </c>
      <c r="AMS24" s="1"/>
      <c r="AMT24" s="13">
        <v>1</v>
      </c>
      <c r="AMU24" s="95" t="s">
        <v>62</v>
      </c>
      <c r="AMV24" s="56" t="s">
        <v>31</v>
      </c>
      <c r="AMW24" s="29" t="s">
        <v>32</v>
      </c>
      <c r="AMX24" s="30">
        <v>1</v>
      </c>
      <c r="AMY24" s="96">
        <v>0</v>
      </c>
      <c r="AMZ24" s="57">
        <f t="shared" si="55"/>
        <v>0</v>
      </c>
      <c r="ANA24" s="1"/>
      <c r="ANB24" s="13">
        <v>1</v>
      </c>
      <c r="ANC24" s="95" t="s">
        <v>62</v>
      </c>
      <c r="AND24" s="56" t="s">
        <v>31</v>
      </c>
      <c r="ANE24" s="29" t="s">
        <v>32</v>
      </c>
      <c r="ANF24" s="30">
        <v>1</v>
      </c>
      <c r="ANG24" s="96">
        <v>0</v>
      </c>
      <c r="ANH24" s="57">
        <f t="shared" ref="ANH24:ANP29" si="56">ANF24*ANG24</f>
        <v>0</v>
      </c>
      <c r="ANI24" s="1"/>
      <c r="ANJ24" s="13">
        <v>1</v>
      </c>
      <c r="ANK24" s="95" t="s">
        <v>62</v>
      </c>
      <c r="ANL24" s="56" t="s">
        <v>31</v>
      </c>
      <c r="ANM24" s="29" t="s">
        <v>32</v>
      </c>
      <c r="ANN24" s="30">
        <v>1</v>
      </c>
      <c r="ANO24" s="96">
        <v>0</v>
      </c>
      <c r="ANP24" s="57">
        <f t="shared" si="56"/>
        <v>0</v>
      </c>
      <c r="ANQ24" s="1"/>
      <c r="ANR24" s="13">
        <v>1</v>
      </c>
      <c r="ANS24" s="95" t="s">
        <v>62</v>
      </c>
      <c r="ANT24" s="56" t="s">
        <v>31</v>
      </c>
      <c r="ANU24" s="29" t="s">
        <v>32</v>
      </c>
      <c r="ANV24" s="30">
        <v>1</v>
      </c>
      <c r="ANW24" s="96">
        <v>0</v>
      </c>
      <c r="ANX24" s="57">
        <f t="shared" ref="ANX24:AOF29" si="57">ANV24*ANW24</f>
        <v>0</v>
      </c>
      <c r="ANY24" s="1"/>
      <c r="ANZ24" s="13">
        <v>1</v>
      </c>
      <c r="AOA24" s="95" t="s">
        <v>62</v>
      </c>
      <c r="AOB24" s="56" t="s">
        <v>31</v>
      </c>
      <c r="AOC24" s="29" t="s">
        <v>32</v>
      </c>
      <c r="AOD24" s="30">
        <v>1</v>
      </c>
      <c r="AOE24" s="96">
        <v>0</v>
      </c>
      <c r="AOF24" s="57">
        <f t="shared" si="57"/>
        <v>0</v>
      </c>
      <c r="AOG24" s="1"/>
      <c r="AOH24" s="13">
        <v>1</v>
      </c>
      <c r="AOI24" s="95" t="s">
        <v>62</v>
      </c>
      <c r="AOJ24" s="56" t="s">
        <v>31</v>
      </c>
      <c r="AOK24" s="29" t="s">
        <v>32</v>
      </c>
      <c r="AOL24" s="30">
        <v>1</v>
      </c>
      <c r="AOM24" s="96">
        <v>0</v>
      </c>
      <c r="AON24" s="57">
        <f t="shared" ref="AON24:AOV29" si="58">AOL24*AOM24</f>
        <v>0</v>
      </c>
      <c r="AOO24" s="1"/>
      <c r="AOP24" s="13">
        <v>1</v>
      </c>
      <c r="AOQ24" s="95" t="s">
        <v>62</v>
      </c>
      <c r="AOR24" s="56" t="s">
        <v>31</v>
      </c>
      <c r="AOS24" s="29" t="s">
        <v>32</v>
      </c>
      <c r="AOT24" s="30">
        <v>1</v>
      </c>
      <c r="AOU24" s="96">
        <v>0</v>
      </c>
      <c r="AOV24" s="57">
        <f t="shared" si="58"/>
        <v>0</v>
      </c>
      <c r="AOW24" s="1"/>
      <c r="AOX24" s="13">
        <v>1</v>
      </c>
      <c r="AOY24" s="95" t="s">
        <v>62</v>
      </c>
      <c r="AOZ24" s="56" t="s">
        <v>31</v>
      </c>
      <c r="APA24" s="29" t="s">
        <v>32</v>
      </c>
      <c r="APB24" s="30">
        <v>1</v>
      </c>
      <c r="APC24" s="96">
        <v>0</v>
      </c>
      <c r="APD24" s="57">
        <f t="shared" ref="APD24:APL29" si="59">APB24*APC24</f>
        <v>0</v>
      </c>
      <c r="APE24" s="1"/>
      <c r="APF24" s="13">
        <v>1</v>
      </c>
      <c r="APG24" s="95" t="s">
        <v>62</v>
      </c>
      <c r="APH24" s="56" t="s">
        <v>31</v>
      </c>
      <c r="API24" s="29" t="s">
        <v>32</v>
      </c>
      <c r="APJ24" s="30">
        <v>1</v>
      </c>
      <c r="APK24" s="96">
        <v>0</v>
      </c>
      <c r="APL24" s="57">
        <f t="shared" si="59"/>
        <v>0</v>
      </c>
      <c r="APM24" s="1"/>
      <c r="APN24" s="13">
        <v>1</v>
      </c>
      <c r="APO24" s="95" t="s">
        <v>62</v>
      </c>
      <c r="APP24" s="56" t="s">
        <v>31</v>
      </c>
      <c r="APQ24" s="29" t="s">
        <v>32</v>
      </c>
      <c r="APR24" s="30">
        <v>1</v>
      </c>
      <c r="APS24" s="96">
        <v>0</v>
      </c>
      <c r="APT24" s="57">
        <f t="shared" ref="APT24:AQB29" si="60">APR24*APS24</f>
        <v>0</v>
      </c>
      <c r="APU24" s="1"/>
      <c r="APV24" s="13">
        <v>1</v>
      </c>
      <c r="APW24" s="95" t="s">
        <v>62</v>
      </c>
      <c r="APX24" s="56" t="s">
        <v>31</v>
      </c>
      <c r="APY24" s="29" t="s">
        <v>32</v>
      </c>
      <c r="APZ24" s="30">
        <v>1</v>
      </c>
      <c r="AQA24" s="96">
        <v>0</v>
      </c>
      <c r="AQB24" s="57">
        <f t="shared" si="60"/>
        <v>0</v>
      </c>
      <c r="AQC24" s="1"/>
      <c r="AQD24" s="13">
        <v>1</v>
      </c>
      <c r="AQE24" s="95" t="s">
        <v>62</v>
      </c>
      <c r="AQF24" s="56" t="s">
        <v>31</v>
      </c>
      <c r="AQG24" s="29" t="s">
        <v>32</v>
      </c>
      <c r="AQH24" s="30">
        <v>1</v>
      </c>
      <c r="AQI24" s="96">
        <v>0</v>
      </c>
      <c r="AQJ24" s="57">
        <f t="shared" ref="AQJ24:AQR29" si="61">AQH24*AQI24</f>
        <v>0</v>
      </c>
      <c r="AQK24" s="1"/>
      <c r="AQL24" s="13">
        <v>1</v>
      </c>
      <c r="AQM24" s="95" t="s">
        <v>62</v>
      </c>
      <c r="AQN24" s="56" t="s">
        <v>31</v>
      </c>
      <c r="AQO24" s="29" t="s">
        <v>32</v>
      </c>
      <c r="AQP24" s="30">
        <v>1</v>
      </c>
      <c r="AQQ24" s="96">
        <v>0</v>
      </c>
      <c r="AQR24" s="57">
        <f t="shared" si="61"/>
        <v>0</v>
      </c>
      <c r="AQS24" s="1"/>
      <c r="AQT24" s="13">
        <v>1</v>
      </c>
      <c r="AQU24" s="95" t="s">
        <v>62</v>
      </c>
      <c r="AQV24" s="56" t="s">
        <v>31</v>
      </c>
      <c r="AQW24" s="29" t="s">
        <v>32</v>
      </c>
      <c r="AQX24" s="30">
        <v>1</v>
      </c>
      <c r="AQY24" s="96">
        <v>0</v>
      </c>
      <c r="AQZ24" s="57">
        <f t="shared" ref="AQZ24:ARH29" si="62">AQX24*AQY24</f>
        <v>0</v>
      </c>
      <c r="ARA24" s="1"/>
      <c r="ARB24" s="13">
        <v>1</v>
      </c>
      <c r="ARC24" s="95" t="s">
        <v>62</v>
      </c>
      <c r="ARD24" s="56" t="s">
        <v>31</v>
      </c>
      <c r="ARE24" s="29" t="s">
        <v>32</v>
      </c>
      <c r="ARF24" s="30">
        <v>1</v>
      </c>
      <c r="ARG24" s="96">
        <v>0</v>
      </c>
      <c r="ARH24" s="57">
        <f t="shared" si="62"/>
        <v>0</v>
      </c>
      <c r="ARI24" s="1"/>
      <c r="ARJ24" s="13">
        <v>1</v>
      </c>
      <c r="ARK24" s="95" t="s">
        <v>62</v>
      </c>
      <c r="ARL24" s="56" t="s">
        <v>31</v>
      </c>
      <c r="ARM24" s="29" t="s">
        <v>32</v>
      </c>
      <c r="ARN24" s="30">
        <v>1</v>
      </c>
      <c r="ARO24" s="96">
        <v>0</v>
      </c>
      <c r="ARP24" s="57">
        <f t="shared" ref="ARP24:ARX29" si="63">ARN24*ARO24</f>
        <v>0</v>
      </c>
      <c r="ARQ24" s="1"/>
      <c r="ARR24" s="13">
        <v>1</v>
      </c>
      <c r="ARS24" s="95" t="s">
        <v>62</v>
      </c>
      <c r="ART24" s="56" t="s">
        <v>31</v>
      </c>
      <c r="ARU24" s="29" t="s">
        <v>32</v>
      </c>
      <c r="ARV24" s="30">
        <v>1</v>
      </c>
      <c r="ARW24" s="96">
        <v>0</v>
      </c>
      <c r="ARX24" s="57">
        <f t="shared" si="63"/>
        <v>0</v>
      </c>
      <c r="ARY24" s="1"/>
      <c r="ARZ24" s="13">
        <v>1</v>
      </c>
      <c r="ASA24" s="95" t="s">
        <v>62</v>
      </c>
      <c r="ASB24" s="56" t="s">
        <v>31</v>
      </c>
      <c r="ASC24" s="29" t="s">
        <v>32</v>
      </c>
      <c r="ASD24" s="30">
        <v>1</v>
      </c>
      <c r="ASE24" s="96">
        <v>0</v>
      </c>
      <c r="ASF24" s="57">
        <f t="shared" ref="ASF24:ASN29" si="64">ASD24*ASE24</f>
        <v>0</v>
      </c>
      <c r="ASG24" s="1"/>
      <c r="ASH24" s="13">
        <v>1</v>
      </c>
      <c r="ASI24" s="95" t="s">
        <v>62</v>
      </c>
      <c r="ASJ24" s="56" t="s">
        <v>31</v>
      </c>
      <c r="ASK24" s="29" t="s">
        <v>32</v>
      </c>
      <c r="ASL24" s="30">
        <v>1</v>
      </c>
      <c r="ASM24" s="96">
        <v>0</v>
      </c>
      <c r="ASN24" s="57">
        <f t="shared" si="64"/>
        <v>0</v>
      </c>
      <c r="ASO24" s="1"/>
      <c r="ASP24" s="13">
        <v>1</v>
      </c>
      <c r="ASQ24" s="95" t="s">
        <v>62</v>
      </c>
      <c r="ASR24" s="56" t="s">
        <v>31</v>
      </c>
      <c r="ASS24" s="29" t="s">
        <v>32</v>
      </c>
      <c r="AST24" s="30">
        <v>1</v>
      </c>
      <c r="ASU24" s="96">
        <v>0</v>
      </c>
      <c r="ASV24" s="57">
        <f t="shared" ref="ASV24:ATD29" si="65">AST24*ASU24</f>
        <v>0</v>
      </c>
      <c r="ASW24" s="1"/>
      <c r="ASX24" s="13">
        <v>1</v>
      </c>
      <c r="ASY24" s="95" t="s">
        <v>62</v>
      </c>
      <c r="ASZ24" s="56" t="s">
        <v>31</v>
      </c>
      <c r="ATA24" s="29" t="s">
        <v>32</v>
      </c>
      <c r="ATB24" s="30">
        <v>1</v>
      </c>
      <c r="ATC24" s="96">
        <v>0</v>
      </c>
      <c r="ATD24" s="57">
        <f t="shared" si="65"/>
        <v>0</v>
      </c>
      <c r="ATE24" s="1"/>
      <c r="ATF24" s="13">
        <v>1</v>
      </c>
      <c r="ATG24" s="95" t="s">
        <v>62</v>
      </c>
      <c r="ATH24" s="56" t="s">
        <v>31</v>
      </c>
      <c r="ATI24" s="29" t="s">
        <v>32</v>
      </c>
      <c r="ATJ24" s="30">
        <v>1</v>
      </c>
      <c r="ATK24" s="96">
        <v>0</v>
      </c>
      <c r="ATL24" s="57">
        <f t="shared" ref="ATL24:ATT29" si="66">ATJ24*ATK24</f>
        <v>0</v>
      </c>
      <c r="ATM24" s="1"/>
      <c r="ATN24" s="13">
        <v>1</v>
      </c>
      <c r="ATO24" s="95" t="s">
        <v>62</v>
      </c>
      <c r="ATP24" s="56" t="s">
        <v>31</v>
      </c>
      <c r="ATQ24" s="29" t="s">
        <v>32</v>
      </c>
      <c r="ATR24" s="30">
        <v>1</v>
      </c>
      <c r="ATS24" s="96">
        <v>0</v>
      </c>
      <c r="ATT24" s="57">
        <f t="shared" si="66"/>
        <v>0</v>
      </c>
      <c r="ATU24" s="1"/>
      <c r="ATV24" s="13">
        <v>1</v>
      </c>
      <c r="ATW24" s="95" t="s">
        <v>62</v>
      </c>
      <c r="ATX24" s="56" t="s">
        <v>31</v>
      </c>
      <c r="ATY24" s="29" t="s">
        <v>32</v>
      </c>
      <c r="ATZ24" s="30">
        <v>1</v>
      </c>
      <c r="AUA24" s="96">
        <v>0</v>
      </c>
      <c r="AUB24" s="57">
        <f t="shared" ref="AUB24:AUJ29" si="67">ATZ24*AUA24</f>
        <v>0</v>
      </c>
      <c r="AUC24" s="1"/>
      <c r="AUD24" s="13">
        <v>1</v>
      </c>
      <c r="AUE24" s="95" t="s">
        <v>62</v>
      </c>
      <c r="AUF24" s="56" t="s">
        <v>31</v>
      </c>
      <c r="AUG24" s="29" t="s">
        <v>32</v>
      </c>
      <c r="AUH24" s="30">
        <v>1</v>
      </c>
      <c r="AUI24" s="96">
        <v>0</v>
      </c>
      <c r="AUJ24" s="57">
        <f t="shared" si="67"/>
        <v>0</v>
      </c>
      <c r="AUK24" s="1"/>
      <c r="AUL24" s="13">
        <v>1</v>
      </c>
      <c r="AUM24" s="95" t="s">
        <v>62</v>
      </c>
      <c r="AUN24" s="56" t="s">
        <v>31</v>
      </c>
      <c r="AUO24" s="29" t="s">
        <v>32</v>
      </c>
      <c r="AUP24" s="30">
        <v>1</v>
      </c>
      <c r="AUQ24" s="96">
        <v>0</v>
      </c>
      <c r="AUR24" s="57">
        <f t="shared" ref="AUR24:AUZ29" si="68">AUP24*AUQ24</f>
        <v>0</v>
      </c>
      <c r="AUS24" s="1"/>
      <c r="AUT24" s="13">
        <v>1</v>
      </c>
      <c r="AUU24" s="95" t="s">
        <v>62</v>
      </c>
      <c r="AUV24" s="56" t="s">
        <v>31</v>
      </c>
      <c r="AUW24" s="29" t="s">
        <v>32</v>
      </c>
      <c r="AUX24" s="30">
        <v>1</v>
      </c>
      <c r="AUY24" s="96">
        <v>0</v>
      </c>
      <c r="AUZ24" s="57">
        <f t="shared" si="68"/>
        <v>0</v>
      </c>
      <c r="AVA24" s="1"/>
      <c r="AVB24" s="13">
        <v>1</v>
      </c>
      <c r="AVC24" s="95" t="s">
        <v>62</v>
      </c>
      <c r="AVD24" s="56" t="s">
        <v>31</v>
      </c>
      <c r="AVE24" s="29" t="s">
        <v>32</v>
      </c>
      <c r="AVF24" s="30">
        <v>1</v>
      </c>
      <c r="AVG24" s="96">
        <v>0</v>
      </c>
      <c r="AVH24" s="57">
        <f t="shared" ref="AVH24:AVP29" si="69">AVF24*AVG24</f>
        <v>0</v>
      </c>
      <c r="AVI24" s="1"/>
      <c r="AVJ24" s="13">
        <v>1</v>
      </c>
      <c r="AVK24" s="95" t="s">
        <v>62</v>
      </c>
      <c r="AVL24" s="56" t="s">
        <v>31</v>
      </c>
      <c r="AVM24" s="29" t="s">
        <v>32</v>
      </c>
      <c r="AVN24" s="30">
        <v>1</v>
      </c>
      <c r="AVO24" s="96">
        <v>0</v>
      </c>
      <c r="AVP24" s="57">
        <f t="shared" si="69"/>
        <v>0</v>
      </c>
      <c r="AVQ24" s="1"/>
      <c r="AVR24" s="13">
        <v>1</v>
      </c>
      <c r="AVS24" s="95" t="s">
        <v>62</v>
      </c>
      <c r="AVT24" s="56" t="s">
        <v>31</v>
      </c>
      <c r="AVU24" s="29" t="s">
        <v>32</v>
      </c>
      <c r="AVV24" s="30">
        <v>1</v>
      </c>
      <c r="AVW24" s="96">
        <v>0</v>
      </c>
      <c r="AVX24" s="57">
        <f t="shared" ref="AVX24:AWF29" si="70">AVV24*AVW24</f>
        <v>0</v>
      </c>
      <c r="AVY24" s="1"/>
      <c r="AVZ24" s="13">
        <v>1</v>
      </c>
      <c r="AWA24" s="95" t="s">
        <v>62</v>
      </c>
      <c r="AWB24" s="56" t="s">
        <v>31</v>
      </c>
      <c r="AWC24" s="29" t="s">
        <v>32</v>
      </c>
      <c r="AWD24" s="30">
        <v>1</v>
      </c>
      <c r="AWE24" s="96">
        <v>0</v>
      </c>
      <c r="AWF24" s="57">
        <f t="shared" si="70"/>
        <v>0</v>
      </c>
      <c r="AWG24" s="1"/>
      <c r="AWH24" s="13">
        <v>1</v>
      </c>
      <c r="AWI24" s="95" t="s">
        <v>62</v>
      </c>
      <c r="AWJ24" s="56" t="s">
        <v>31</v>
      </c>
      <c r="AWK24" s="29" t="s">
        <v>32</v>
      </c>
      <c r="AWL24" s="30">
        <v>1</v>
      </c>
      <c r="AWM24" s="96">
        <v>0</v>
      </c>
      <c r="AWN24" s="57">
        <f t="shared" ref="AWN24:AWV29" si="71">AWL24*AWM24</f>
        <v>0</v>
      </c>
      <c r="AWO24" s="1"/>
      <c r="AWP24" s="13">
        <v>1</v>
      </c>
      <c r="AWQ24" s="95" t="s">
        <v>62</v>
      </c>
      <c r="AWR24" s="56" t="s">
        <v>31</v>
      </c>
      <c r="AWS24" s="29" t="s">
        <v>32</v>
      </c>
      <c r="AWT24" s="30">
        <v>1</v>
      </c>
      <c r="AWU24" s="96">
        <v>0</v>
      </c>
      <c r="AWV24" s="57">
        <f t="shared" si="71"/>
        <v>0</v>
      </c>
      <c r="AWW24" s="1"/>
      <c r="AWX24" s="13">
        <v>1</v>
      </c>
      <c r="AWY24" s="95" t="s">
        <v>62</v>
      </c>
      <c r="AWZ24" s="56" t="s">
        <v>31</v>
      </c>
      <c r="AXA24" s="29" t="s">
        <v>32</v>
      </c>
      <c r="AXB24" s="30">
        <v>1</v>
      </c>
      <c r="AXC24" s="96">
        <v>0</v>
      </c>
      <c r="AXD24" s="57">
        <f t="shared" ref="AXD24:AXL29" si="72">AXB24*AXC24</f>
        <v>0</v>
      </c>
      <c r="AXE24" s="1"/>
      <c r="AXF24" s="13">
        <v>1</v>
      </c>
      <c r="AXG24" s="95" t="s">
        <v>62</v>
      </c>
      <c r="AXH24" s="56" t="s">
        <v>31</v>
      </c>
      <c r="AXI24" s="29" t="s">
        <v>32</v>
      </c>
      <c r="AXJ24" s="30">
        <v>1</v>
      </c>
      <c r="AXK24" s="96">
        <v>0</v>
      </c>
      <c r="AXL24" s="57">
        <f t="shared" si="72"/>
        <v>0</v>
      </c>
      <c r="AXM24" s="1"/>
      <c r="AXN24" s="13">
        <v>1</v>
      </c>
      <c r="AXO24" s="95" t="s">
        <v>62</v>
      </c>
      <c r="AXP24" s="56" t="s">
        <v>31</v>
      </c>
      <c r="AXQ24" s="29" t="s">
        <v>32</v>
      </c>
      <c r="AXR24" s="30">
        <v>1</v>
      </c>
      <c r="AXS24" s="96">
        <v>0</v>
      </c>
      <c r="AXT24" s="57">
        <f t="shared" ref="AXT24:AYB29" si="73">AXR24*AXS24</f>
        <v>0</v>
      </c>
      <c r="AXU24" s="1"/>
      <c r="AXV24" s="13">
        <v>1</v>
      </c>
      <c r="AXW24" s="95" t="s">
        <v>62</v>
      </c>
      <c r="AXX24" s="56" t="s">
        <v>31</v>
      </c>
      <c r="AXY24" s="29" t="s">
        <v>32</v>
      </c>
      <c r="AXZ24" s="30">
        <v>1</v>
      </c>
      <c r="AYA24" s="96">
        <v>0</v>
      </c>
      <c r="AYB24" s="57">
        <f t="shared" si="73"/>
        <v>0</v>
      </c>
      <c r="AYC24" s="1"/>
      <c r="AYD24" s="13">
        <v>1</v>
      </c>
      <c r="AYE24" s="95" t="s">
        <v>62</v>
      </c>
      <c r="AYF24" s="56" t="s">
        <v>31</v>
      </c>
      <c r="AYG24" s="29" t="s">
        <v>32</v>
      </c>
      <c r="AYH24" s="30">
        <v>1</v>
      </c>
      <c r="AYI24" s="96">
        <v>0</v>
      </c>
      <c r="AYJ24" s="57">
        <f t="shared" ref="AYJ24:AYR29" si="74">AYH24*AYI24</f>
        <v>0</v>
      </c>
      <c r="AYK24" s="1"/>
      <c r="AYL24" s="13">
        <v>1</v>
      </c>
      <c r="AYM24" s="95" t="s">
        <v>62</v>
      </c>
      <c r="AYN24" s="56" t="s">
        <v>31</v>
      </c>
      <c r="AYO24" s="29" t="s">
        <v>32</v>
      </c>
      <c r="AYP24" s="30">
        <v>1</v>
      </c>
      <c r="AYQ24" s="96">
        <v>0</v>
      </c>
      <c r="AYR24" s="57">
        <f t="shared" si="74"/>
        <v>0</v>
      </c>
      <c r="AYS24" s="1"/>
      <c r="AYT24" s="13">
        <v>1</v>
      </c>
      <c r="AYU24" s="95" t="s">
        <v>62</v>
      </c>
      <c r="AYV24" s="56" t="s">
        <v>31</v>
      </c>
      <c r="AYW24" s="29" t="s">
        <v>32</v>
      </c>
      <c r="AYX24" s="30">
        <v>1</v>
      </c>
      <c r="AYY24" s="96">
        <v>0</v>
      </c>
      <c r="AYZ24" s="57">
        <f t="shared" ref="AYZ24:AZH29" si="75">AYX24*AYY24</f>
        <v>0</v>
      </c>
      <c r="AZA24" s="1"/>
      <c r="AZB24" s="13">
        <v>1</v>
      </c>
      <c r="AZC24" s="95" t="s">
        <v>62</v>
      </c>
      <c r="AZD24" s="56" t="s">
        <v>31</v>
      </c>
      <c r="AZE24" s="29" t="s">
        <v>32</v>
      </c>
      <c r="AZF24" s="30">
        <v>1</v>
      </c>
      <c r="AZG24" s="96">
        <v>0</v>
      </c>
      <c r="AZH24" s="57">
        <f t="shared" si="75"/>
        <v>0</v>
      </c>
      <c r="AZI24" s="1"/>
      <c r="AZJ24" s="13">
        <v>1</v>
      </c>
      <c r="AZK24" s="95" t="s">
        <v>62</v>
      </c>
      <c r="AZL24" s="56" t="s">
        <v>31</v>
      </c>
      <c r="AZM24" s="29" t="s">
        <v>32</v>
      </c>
      <c r="AZN24" s="30">
        <v>1</v>
      </c>
      <c r="AZO24" s="96">
        <v>0</v>
      </c>
      <c r="AZP24" s="57">
        <f t="shared" ref="AZP24:AZX29" si="76">AZN24*AZO24</f>
        <v>0</v>
      </c>
      <c r="AZQ24" s="1"/>
      <c r="AZR24" s="13">
        <v>1</v>
      </c>
      <c r="AZS24" s="95" t="s">
        <v>62</v>
      </c>
      <c r="AZT24" s="56" t="s">
        <v>31</v>
      </c>
      <c r="AZU24" s="29" t="s">
        <v>32</v>
      </c>
      <c r="AZV24" s="30">
        <v>1</v>
      </c>
      <c r="AZW24" s="96">
        <v>0</v>
      </c>
      <c r="AZX24" s="57">
        <f t="shared" si="76"/>
        <v>0</v>
      </c>
      <c r="AZY24" s="1"/>
      <c r="AZZ24" s="13">
        <v>1</v>
      </c>
      <c r="BAA24" s="95" t="s">
        <v>62</v>
      </c>
      <c r="BAB24" s="56" t="s">
        <v>31</v>
      </c>
      <c r="BAC24" s="29" t="s">
        <v>32</v>
      </c>
      <c r="BAD24" s="30">
        <v>1</v>
      </c>
      <c r="BAE24" s="96">
        <v>0</v>
      </c>
      <c r="BAF24" s="57">
        <f t="shared" ref="BAF24:BAN29" si="77">BAD24*BAE24</f>
        <v>0</v>
      </c>
      <c r="BAG24" s="1"/>
      <c r="BAH24" s="13">
        <v>1</v>
      </c>
      <c r="BAI24" s="95" t="s">
        <v>62</v>
      </c>
      <c r="BAJ24" s="56" t="s">
        <v>31</v>
      </c>
      <c r="BAK24" s="29" t="s">
        <v>32</v>
      </c>
      <c r="BAL24" s="30">
        <v>1</v>
      </c>
      <c r="BAM24" s="96">
        <v>0</v>
      </c>
      <c r="BAN24" s="57">
        <f t="shared" si="77"/>
        <v>0</v>
      </c>
      <c r="BAO24" s="1"/>
      <c r="BAP24" s="13">
        <v>1</v>
      </c>
      <c r="BAQ24" s="95" t="s">
        <v>62</v>
      </c>
      <c r="BAR24" s="56" t="s">
        <v>31</v>
      </c>
      <c r="BAS24" s="29" t="s">
        <v>32</v>
      </c>
      <c r="BAT24" s="30">
        <v>1</v>
      </c>
      <c r="BAU24" s="96">
        <v>0</v>
      </c>
      <c r="BAV24" s="57">
        <f t="shared" ref="BAV24:BBD29" si="78">BAT24*BAU24</f>
        <v>0</v>
      </c>
      <c r="BAW24" s="1"/>
      <c r="BAX24" s="13">
        <v>1</v>
      </c>
      <c r="BAY24" s="95" t="s">
        <v>62</v>
      </c>
      <c r="BAZ24" s="56" t="s">
        <v>31</v>
      </c>
      <c r="BBA24" s="29" t="s">
        <v>32</v>
      </c>
      <c r="BBB24" s="30">
        <v>1</v>
      </c>
      <c r="BBC24" s="96">
        <v>0</v>
      </c>
      <c r="BBD24" s="57">
        <f t="shared" si="78"/>
        <v>0</v>
      </c>
      <c r="BBE24" s="1"/>
      <c r="BBF24" s="13">
        <v>1</v>
      </c>
      <c r="BBG24" s="95" t="s">
        <v>62</v>
      </c>
      <c r="BBH24" s="56" t="s">
        <v>31</v>
      </c>
      <c r="BBI24" s="29" t="s">
        <v>32</v>
      </c>
      <c r="BBJ24" s="30">
        <v>1</v>
      </c>
      <c r="BBK24" s="96">
        <v>0</v>
      </c>
      <c r="BBL24" s="57">
        <f t="shared" ref="BBL24:BBT29" si="79">BBJ24*BBK24</f>
        <v>0</v>
      </c>
      <c r="BBM24" s="1"/>
      <c r="BBN24" s="13">
        <v>1</v>
      </c>
      <c r="BBO24" s="95" t="s">
        <v>62</v>
      </c>
      <c r="BBP24" s="56" t="s">
        <v>31</v>
      </c>
      <c r="BBQ24" s="29" t="s">
        <v>32</v>
      </c>
      <c r="BBR24" s="30">
        <v>1</v>
      </c>
      <c r="BBS24" s="96">
        <v>0</v>
      </c>
      <c r="BBT24" s="57">
        <f t="shared" si="79"/>
        <v>0</v>
      </c>
      <c r="BBU24" s="1"/>
      <c r="BBV24" s="13">
        <v>1</v>
      </c>
      <c r="BBW24" s="95" t="s">
        <v>62</v>
      </c>
      <c r="BBX24" s="56" t="s">
        <v>31</v>
      </c>
      <c r="BBY24" s="29" t="s">
        <v>32</v>
      </c>
      <c r="BBZ24" s="30">
        <v>1</v>
      </c>
      <c r="BCA24" s="96">
        <v>0</v>
      </c>
      <c r="BCB24" s="57">
        <f t="shared" ref="BCB24:BCJ29" si="80">BBZ24*BCA24</f>
        <v>0</v>
      </c>
      <c r="BCC24" s="1"/>
      <c r="BCD24" s="13">
        <v>1</v>
      </c>
      <c r="BCE24" s="95" t="s">
        <v>62</v>
      </c>
      <c r="BCF24" s="56" t="s">
        <v>31</v>
      </c>
      <c r="BCG24" s="29" t="s">
        <v>32</v>
      </c>
      <c r="BCH24" s="30">
        <v>1</v>
      </c>
      <c r="BCI24" s="96">
        <v>0</v>
      </c>
      <c r="BCJ24" s="57">
        <f t="shared" si="80"/>
        <v>0</v>
      </c>
      <c r="BCK24" s="1"/>
      <c r="BCL24" s="13">
        <v>1</v>
      </c>
      <c r="BCM24" s="95" t="s">
        <v>62</v>
      </c>
      <c r="BCN24" s="56" t="s">
        <v>31</v>
      </c>
      <c r="BCO24" s="29" t="s">
        <v>32</v>
      </c>
      <c r="BCP24" s="30">
        <v>1</v>
      </c>
      <c r="BCQ24" s="96">
        <v>0</v>
      </c>
      <c r="BCR24" s="57">
        <f t="shared" ref="BCR24:BCZ29" si="81">BCP24*BCQ24</f>
        <v>0</v>
      </c>
      <c r="BCS24" s="1"/>
      <c r="BCT24" s="13">
        <v>1</v>
      </c>
      <c r="BCU24" s="95" t="s">
        <v>62</v>
      </c>
      <c r="BCV24" s="56" t="s">
        <v>31</v>
      </c>
      <c r="BCW24" s="29" t="s">
        <v>32</v>
      </c>
      <c r="BCX24" s="30">
        <v>1</v>
      </c>
      <c r="BCY24" s="96">
        <v>0</v>
      </c>
      <c r="BCZ24" s="57">
        <f t="shared" si="81"/>
        <v>0</v>
      </c>
      <c r="BDA24" s="1"/>
      <c r="BDB24" s="13">
        <v>1</v>
      </c>
      <c r="BDC24" s="95" t="s">
        <v>62</v>
      </c>
      <c r="BDD24" s="56" t="s">
        <v>31</v>
      </c>
      <c r="BDE24" s="29" t="s">
        <v>32</v>
      </c>
      <c r="BDF24" s="30">
        <v>1</v>
      </c>
      <c r="BDG24" s="96">
        <v>0</v>
      </c>
      <c r="BDH24" s="57">
        <f t="shared" ref="BDH24:BDP29" si="82">BDF24*BDG24</f>
        <v>0</v>
      </c>
      <c r="BDI24" s="1"/>
      <c r="BDJ24" s="13">
        <v>1</v>
      </c>
      <c r="BDK24" s="95" t="s">
        <v>62</v>
      </c>
      <c r="BDL24" s="56" t="s">
        <v>31</v>
      </c>
      <c r="BDM24" s="29" t="s">
        <v>32</v>
      </c>
      <c r="BDN24" s="30">
        <v>1</v>
      </c>
      <c r="BDO24" s="96">
        <v>0</v>
      </c>
      <c r="BDP24" s="57">
        <f t="shared" si="82"/>
        <v>0</v>
      </c>
      <c r="BDQ24" s="1"/>
      <c r="BDR24" s="13">
        <v>1</v>
      </c>
      <c r="BDS24" s="95" t="s">
        <v>62</v>
      </c>
      <c r="BDT24" s="56" t="s">
        <v>31</v>
      </c>
      <c r="BDU24" s="29" t="s">
        <v>32</v>
      </c>
      <c r="BDV24" s="30">
        <v>1</v>
      </c>
      <c r="BDW24" s="96">
        <v>0</v>
      </c>
      <c r="BDX24" s="57">
        <f t="shared" ref="BDX24:BEF29" si="83">BDV24*BDW24</f>
        <v>0</v>
      </c>
      <c r="BDY24" s="1"/>
      <c r="BDZ24" s="13">
        <v>1</v>
      </c>
      <c r="BEA24" s="95" t="s">
        <v>62</v>
      </c>
      <c r="BEB24" s="56" t="s">
        <v>31</v>
      </c>
      <c r="BEC24" s="29" t="s">
        <v>32</v>
      </c>
      <c r="BED24" s="30">
        <v>1</v>
      </c>
      <c r="BEE24" s="96">
        <v>0</v>
      </c>
      <c r="BEF24" s="57">
        <f t="shared" si="83"/>
        <v>0</v>
      </c>
      <c r="BEG24" s="1"/>
      <c r="BEH24" s="13">
        <v>1</v>
      </c>
      <c r="BEI24" s="95" t="s">
        <v>62</v>
      </c>
      <c r="BEJ24" s="56" t="s">
        <v>31</v>
      </c>
      <c r="BEK24" s="29" t="s">
        <v>32</v>
      </c>
      <c r="BEL24" s="30">
        <v>1</v>
      </c>
      <c r="BEM24" s="96">
        <v>0</v>
      </c>
      <c r="BEN24" s="57">
        <f t="shared" ref="BEN24:BEV29" si="84">BEL24*BEM24</f>
        <v>0</v>
      </c>
      <c r="BEO24" s="1"/>
      <c r="BEP24" s="13">
        <v>1</v>
      </c>
      <c r="BEQ24" s="95" t="s">
        <v>62</v>
      </c>
      <c r="BER24" s="56" t="s">
        <v>31</v>
      </c>
      <c r="BES24" s="29" t="s">
        <v>32</v>
      </c>
      <c r="BET24" s="30">
        <v>1</v>
      </c>
      <c r="BEU24" s="96">
        <v>0</v>
      </c>
      <c r="BEV24" s="57">
        <f t="shared" si="84"/>
        <v>0</v>
      </c>
      <c r="BEW24" s="1"/>
      <c r="BEX24" s="13">
        <v>1</v>
      </c>
      <c r="BEY24" s="95" t="s">
        <v>62</v>
      </c>
      <c r="BEZ24" s="56" t="s">
        <v>31</v>
      </c>
      <c r="BFA24" s="29" t="s">
        <v>32</v>
      </c>
      <c r="BFB24" s="30">
        <v>1</v>
      </c>
      <c r="BFC24" s="96">
        <v>0</v>
      </c>
      <c r="BFD24" s="57">
        <f t="shared" ref="BFD24:BFL29" si="85">BFB24*BFC24</f>
        <v>0</v>
      </c>
      <c r="BFE24" s="1"/>
      <c r="BFF24" s="13">
        <v>1</v>
      </c>
      <c r="BFG24" s="95" t="s">
        <v>62</v>
      </c>
      <c r="BFH24" s="56" t="s">
        <v>31</v>
      </c>
      <c r="BFI24" s="29" t="s">
        <v>32</v>
      </c>
      <c r="BFJ24" s="30">
        <v>1</v>
      </c>
      <c r="BFK24" s="96">
        <v>0</v>
      </c>
      <c r="BFL24" s="57">
        <f t="shared" si="85"/>
        <v>0</v>
      </c>
      <c r="BFM24" s="1"/>
      <c r="BFN24" s="13">
        <v>1</v>
      </c>
      <c r="BFO24" s="95" t="s">
        <v>62</v>
      </c>
      <c r="BFP24" s="56" t="s">
        <v>31</v>
      </c>
      <c r="BFQ24" s="29" t="s">
        <v>32</v>
      </c>
      <c r="BFR24" s="30">
        <v>1</v>
      </c>
      <c r="BFS24" s="96">
        <v>0</v>
      </c>
      <c r="BFT24" s="57">
        <f t="shared" ref="BFT24:BGB29" si="86">BFR24*BFS24</f>
        <v>0</v>
      </c>
      <c r="BFU24" s="1"/>
      <c r="BFV24" s="13">
        <v>1</v>
      </c>
      <c r="BFW24" s="95" t="s">
        <v>62</v>
      </c>
      <c r="BFX24" s="56" t="s">
        <v>31</v>
      </c>
      <c r="BFY24" s="29" t="s">
        <v>32</v>
      </c>
      <c r="BFZ24" s="30">
        <v>1</v>
      </c>
      <c r="BGA24" s="96">
        <v>0</v>
      </c>
      <c r="BGB24" s="57">
        <f t="shared" si="86"/>
        <v>0</v>
      </c>
      <c r="BGC24" s="1"/>
      <c r="BGD24" s="13">
        <v>1</v>
      </c>
      <c r="BGE24" s="95" t="s">
        <v>62</v>
      </c>
      <c r="BGF24" s="56" t="s">
        <v>31</v>
      </c>
      <c r="BGG24" s="29" t="s">
        <v>32</v>
      </c>
      <c r="BGH24" s="30">
        <v>1</v>
      </c>
      <c r="BGI24" s="96">
        <v>0</v>
      </c>
      <c r="BGJ24" s="57">
        <f t="shared" ref="BGJ24:BGR29" si="87">BGH24*BGI24</f>
        <v>0</v>
      </c>
      <c r="BGK24" s="1"/>
      <c r="BGL24" s="13">
        <v>1</v>
      </c>
      <c r="BGM24" s="95" t="s">
        <v>62</v>
      </c>
      <c r="BGN24" s="56" t="s">
        <v>31</v>
      </c>
      <c r="BGO24" s="29" t="s">
        <v>32</v>
      </c>
      <c r="BGP24" s="30">
        <v>1</v>
      </c>
      <c r="BGQ24" s="96">
        <v>0</v>
      </c>
      <c r="BGR24" s="57">
        <f t="shared" si="87"/>
        <v>0</v>
      </c>
      <c r="BGS24" s="1"/>
      <c r="BGT24" s="13">
        <v>1</v>
      </c>
      <c r="BGU24" s="95" t="s">
        <v>62</v>
      </c>
      <c r="BGV24" s="56" t="s">
        <v>31</v>
      </c>
      <c r="BGW24" s="29" t="s">
        <v>32</v>
      </c>
      <c r="BGX24" s="30">
        <v>1</v>
      </c>
      <c r="BGY24" s="96">
        <v>0</v>
      </c>
      <c r="BGZ24" s="57">
        <f t="shared" ref="BGZ24:BHH29" si="88">BGX24*BGY24</f>
        <v>0</v>
      </c>
      <c r="BHA24" s="1"/>
      <c r="BHB24" s="13">
        <v>1</v>
      </c>
      <c r="BHC24" s="95" t="s">
        <v>62</v>
      </c>
      <c r="BHD24" s="56" t="s">
        <v>31</v>
      </c>
      <c r="BHE24" s="29" t="s">
        <v>32</v>
      </c>
      <c r="BHF24" s="30">
        <v>1</v>
      </c>
      <c r="BHG24" s="96">
        <v>0</v>
      </c>
      <c r="BHH24" s="57">
        <f t="shared" si="88"/>
        <v>0</v>
      </c>
      <c r="BHI24" s="1"/>
      <c r="BHJ24" s="13">
        <v>1</v>
      </c>
      <c r="BHK24" s="95" t="s">
        <v>62</v>
      </c>
      <c r="BHL24" s="56" t="s">
        <v>31</v>
      </c>
      <c r="BHM24" s="29" t="s">
        <v>32</v>
      </c>
      <c r="BHN24" s="30">
        <v>1</v>
      </c>
      <c r="BHO24" s="96">
        <v>0</v>
      </c>
      <c r="BHP24" s="57">
        <f t="shared" ref="BHP24:BHX29" si="89">BHN24*BHO24</f>
        <v>0</v>
      </c>
      <c r="BHQ24" s="1"/>
      <c r="BHR24" s="13">
        <v>1</v>
      </c>
      <c r="BHS24" s="95" t="s">
        <v>62</v>
      </c>
      <c r="BHT24" s="56" t="s">
        <v>31</v>
      </c>
      <c r="BHU24" s="29" t="s">
        <v>32</v>
      </c>
      <c r="BHV24" s="30">
        <v>1</v>
      </c>
      <c r="BHW24" s="96">
        <v>0</v>
      </c>
      <c r="BHX24" s="57">
        <f t="shared" si="89"/>
        <v>0</v>
      </c>
      <c r="BHY24" s="1"/>
      <c r="BHZ24" s="13">
        <v>1</v>
      </c>
      <c r="BIA24" s="95" t="s">
        <v>62</v>
      </c>
      <c r="BIB24" s="56" t="s">
        <v>31</v>
      </c>
      <c r="BIC24" s="29" t="s">
        <v>32</v>
      </c>
      <c r="BID24" s="30">
        <v>1</v>
      </c>
      <c r="BIE24" s="96">
        <v>0</v>
      </c>
      <c r="BIF24" s="57">
        <f t="shared" ref="BIF24:BIN29" si="90">BID24*BIE24</f>
        <v>0</v>
      </c>
      <c r="BIG24" s="1"/>
      <c r="BIH24" s="13">
        <v>1</v>
      </c>
      <c r="BII24" s="95" t="s">
        <v>62</v>
      </c>
      <c r="BIJ24" s="56" t="s">
        <v>31</v>
      </c>
      <c r="BIK24" s="29" t="s">
        <v>32</v>
      </c>
      <c r="BIL24" s="30">
        <v>1</v>
      </c>
      <c r="BIM24" s="96">
        <v>0</v>
      </c>
      <c r="BIN24" s="57">
        <f t="shared" si="90"/>
        <v>0</v>
      </c>
      <c r="BIO24" s="1"/>
      <c r="BIP24" s="13">
        <v>1</v>
      </c>
      <c r="BIQ24" s="95" t="s">
        <v>62</v>
      </c>
      <c r="BIR24" s="56" t="s">
        <v>31</v>
      </c>
      <c r="BIS24" s="29" t="s">
        <v>32</v>
      </c>
      <c r="BIT24" s="30">
        <v>1</v>
      </c>
      <c r="BIU24" s="96">
        <v>0</v>
      </c>
      <c r="BIV24" s="57">
        <f t="shared" ref="BIV24:BJD29" si="91">BIT24*BIU24</f>
        <v>0</v>
      </c>
      <c r="BIW24" s="1"/>
      <c r="BIX24" s="13">
        <v>1</v>
      </c>
      <c r="BIY24" s="95" t="s">
        <v>62</v>
      </c>
      <c r="BIZ24" s="56" t="s">
        <v>31</v>
      </c>
      <c r="BJA24" s="29" t="s">
        <v>32</v>
      </c>
      <c r="BJB24" s="30">
        <v>1</v>
      </c>
      <c r="BJC24" s="96">
        <v>0</v>
      </c>
      <c r="BJD24" s="57">
        <f t="shared" si="91"/>
        <v>0</v>
      </c>
      <c r="BJE24" s="1"/>
      <c r="BJF24" s="13">
        <v>1</v>
      </c>
      <c r="BJG24" s="95" t="s">
        <v>62</v>
      </c>
      <c r="BJH24" s="56" t="s">
        <v>31</v>
      </c>
      <c r="BJI24" s="29" t="s">
        <v>32</v>
      </c>
      <c r="BJJ24" s="30">
        <v>1</v>
      </c>
      <c r="BJK24" s="96">
        <v>0</v>
      </c>
      <c r="BJL24" s="57">
        <f t="shared" ref="BJL24:BJT29" si="92">BJJ24*BJK24</f>
        <v>0</v>
      </c>
      <c r="BJM24" s="1"/>
      <c r="BJN24" s="13">
        <v>1</v>
      </c>
      <c r="BJO24" s="95" t="s">
        <v>62</v>
      </c>
      <c r="BJP24" s="56" t="s">
        <v>31</v>
      </c>
      <c r="BJQ24" s="29" t="s">
        <v>32</v>
      </c>
      <c r="BJR24" s="30">
        <v>1</v>
      </c>
      <c r="BJS24" s="96">
        <v>0</v>
      </c>
      <c r="BJT24" s="57">
        <f t="shared" si="92"/>
        <v>0</v>
      </c>
      <c r="BJU24" s="1"/>
      <c r="BJV24" s="13">
        <v>1</v>
      </c>
      <c r="BJW24" s="95" t="s">
        <v>62</v>
      </c>
      <c r="BJX24" s="56" t="s">
        <v>31</v>
      </c>
      <c r="BJY24" s="29" t="s">
        <v>32</v>
      </c>
      <c r="BJZ24" s="30">
        <v>1</v>
      </c>
      <c r="BKA24" s="96">
        <v>0</v>
      </c>
      <c r="BKB24" s="57">
        <f t="shared" ref="BKB24:BKJ29" si="93">BJZ24*BKA24</f>
        <v>0</v>
      </c>
      <c r="BKC24" s="1"/>
      <c r="BKD24" s="13">
        <v>1</v>
      </c>
      <c r="BKE24" s="95" t="s">
        <v>62</v>
      </c>
      <c r="BKF24" s="56" t="s">
        <v>31</v>
      </c>
      <c r="BKG24" s="29" t="s">
        <v>32</v>
      </c>
      <c r="BKH24" s="30">
        <v>1</v>
      </c>
      <c r="BKI24" s="96">
        <v>0</v>
      </c>
      <c r="BKJ24" s="57">
        <f t="shared" si="93"/>
        <v>0</v>
      </c>
      <c r="BKK24" s="1"/>
      <c r="BKL24" s="13">
        <v>1</v>
      </c>
      <c r="BKM24" s="95" t="s">
        <v>62</v>
      </c>
      <c r="BKN24" s="56" t="s">
        <v>31</v>
      </c>
      <c r="BKO24" s="29" t="s">
        <v>32</v>
      </c>
      <c r="BKP24" s="30">
        <v>1</v>
      </c>
      <c r="BKQ24" s="96">
        <v>0</v>
      </c>
      <c r="BKR24" s="57">
        <f t="shared" ref="BKR24:BKZ29" si="94">BKP24*BKQ24</f>
        <v>0</v>
      </c>
      <c r="BKS24" s="1"/>
      <c r="BKT24" s="13">
        <v>1</v>
      </c>
      <c r="BKU24" s="95" t="s">
        <v>62</v>
      </c>
      <c r="BKV24" s="56" t="s">
        <v>31</v>
      </c>
      <c r="BKW24" s="29" t="s">
        <v>32</v>
      </c>
      <c r="BKX24" s="30">
        <v>1</v>
      </c>
      <c r="BKY24" s="96">
        <v>0</v>
      </c>
      <c r="BKZ24" s="57">
        <f t="shared" si="94"/>
        <v>0</v>
      </c>
      <c r="BLA24" s="1"/>
      <c r="BLB24" s="13">
        <v>1</v>
      </c>
      <c r="BLC24" s="95" t="s">
        <v>62</v>
      </c>
      <c r="BLD24" s="56" t="s">
        <v>31</v>
      </c>
      <c r="BLE24" s="29" t="s">
        <v>32</v>
      </c>
      <c r="BLF24" s="30">
        <v>1</v>
      </c>
      <c r="BLG24" s="96">
        <v>0</v>
      </c>
      <c r="BLH24" s="57">
        <f t="shared" ref="BLH24:BLP29" si="95">BLF24*BLG24</f>
        <v>0</v>
      </c>
      <c r="BLI24" s="1"/>
      <c r="BLJ24" s="13">
        <v>1</v>
      </c>
      <c r="BLK24" s="95" t="s">
        <v>62</v>
      </c>
      <c r="BLL24" s="56" t="s">
        <v>31</v>
      </c>
      <c r="BLM24" s="29" t="s">
        <v>32</v>
      </c>
      <c r="BLN24" s="30">
        <v>1</v>
      </c>
      <c r="BLO24" s="96">
        <v>0</v>
      </c>
      <c r="BLP24" s="57">
        <f t="shared" si="95"/>
        <v>0</v>
      </c>
      <c r="BLQ24" s="1"/>
      <c r="BLR24" s="13">
        <v>1</v>
      </c>
      <c r="BLS24" s="95" t="s">
        <v>62</v>
      </c>
      <c r="BLT24" s="56" t="s">
        <v>31</v>
      </c>
      <c r="BLU24" s="29" t="s">
        <v>32</v>
      </c>
      <c r="BLV24" s="30">
        <v>1</v>
      </c>
      <c r="BLW24" s="96">
        <v>0</v>
      </c>
      <c r="BLX24" s="57">
        <f t="shared" ref="BLX24:BMF29" si="96">BLV24*BLW24</f>
        <v>0</v>
      </c>
      <c r="BLY24" s="1"/>
      <c r="BLZ24" s="13">
        <v>1</v>
      </c>
      <c r="BMA24" s="95" t="s">
        <v>62</v>
      </c>
      <c r="BMB24" s="56" t="s">
        <v>31</v>
      </c>
      <c r="BMC24" s="29" t="s">
        <v>32</v>
      </c>
      <c r="BMD24" s="30">
        <v>1</v>
      </c>
      <c r="BME24" s="96">
        <v>0</v>
      </c>
      <c r="BMF24" s="57">
        <f t="shared" si="96"/>
        <v>0</v>
      </c>
      <c r="BMG24" s="1"/>
      <c r="BMH24" s="13">
        <v>1</v>
      </c>
      <c r="BMI24" s="95" t="s">
        <v>62</v>
      </c>
      <c r="BMJ24" s="56" t="s">
        <v>31</v>
      </c>
      <c r="BMK24" s="29" t="s">
        <v>32</v>
      </c>
      <c r="BML24" s="30">
        <v>1</v>
      </c>
      <c r="BMM24" s="96">
        <v>0</v>
      </c>
      <c r="BMN24" s="57">
        <f t="shared" ref="BMN24:BMV29" si="97">BML24*BMM24</f>
        <v>0</v>
      </c>
      <c r="BMO24" s="1"/>
      <c r="BMP24" s="13">
        <v>1</v>
      </c>
      <c r="BMQ24" s="95" t="s">
        <v>62</v>
      </c>
      <c r="BMR24" s="56" t="s">
        <v>31</v>
      </c>
      <c r="BMS24" s="29" t="s">
        <v>32</v>
      </c>
      <c r="BMT24" s="30">
        <v>1</v>
      </c>
      <c r="BMU24" s="96">
        <v>0</v>
      </c>
      <c r="BMV24" s="57">
        <f t="shared" si="97"/>
        <v>0</v>
      </c>
      <c r="BMW24" s="1"/>
      <c r="BMX24" s="13">
        <v>1</v>
      </c>
      <c r="BMY24" s="95" t="s">
        <v>62</v>
      </c>
      <c r="BMZ24" s="56" t="s">
        <v>31</v>
      </c>
      <c r="BNA24" s="29" t="s">
        <v>32</v>
      </c>
      <c r="BNB24" s="30">
        <v>1</v>
      </c>
      <c r="BNC24" s="96">
        <v>0</v>
      </c>
      <c r="BND24" s="57">
        <f t="shared" ref="BND24:BNL29" si="98">BNB24*BNC24</f>
        <v>0</v>
      </c>
      <c r="BNE24" s="1"/>
      <c r="BNF24" s="13">
        <v>1</v>
      </c>
      <c r="BNG24" s="95" t="s">
        <v>62</v>
      </c>
      <c r="BNH24" s="56" t="s">
        <v>31</v>
      </c>
      <c r="BNI24" s="29" t="s">
        <v>32</v>
      </c>
      <c r="BNJ24" s="30">
        <v>1</v>
      </c>
      <c r="BNK24" s="96">
        <v>0</v>
      </c>
      <c r="BNL24" s="57">
        <f t="shared" si="98"/>
        <v>0</v>
      </c>
      <c r="BNM24" s="1"/>
      <c r="BNN24" s="13">
        <v>1</v>
      </c>
      <c r="BNO24" s="95" t="s">
        <v>62</v>
      </c>
      <c r="BNP24" s="56" t="s">
        <v>31</v>
      </c>
      <c r="BNQ24" s="29" t="s">
        <v>32</v>
      </c>
      <c r="BNR24" s="30">
        <v>1</v>
      </c>
      <c r="BNS24" s="96">
        <v>0</v>
      </c>
      <c r="BNT24" s="57">
        <f t="shared" ref="BNT24:BOB29" si="99">BNR24*BNS24</f>
        <v>0</v>
      </c>
      <c r="BNU24" s="1"/>
      <c r="BNV24" s="13">
        <v>1</v>
      </c>
      <c r="BNW24" s="95" t="s">
        <v>62</v>
      </c>
      <c r="BNX24" s="56" t="s">
        <v>31</v>
      </c>
      <c r="BNY24" s="29" t="s">
        <v>32</v>
      </c>
      <c r="BNZ24" s="30">
        <v>1</v>
      </c>
      <c r="BOA24" s="96">
        <v>0</v>
      </c>
      <c r="BOB24" s="57">
        <f t="shared" si="99"/>
        <v>0</v>
      </c>
      <c r="BOC24" s="1"/>
      <c r="BOD24" s="13">
        <v>1</v>
      </c>
      <c r="BOE24" s="95" t="s">
        <v>62</v>
      </c>
      <c r="BOF24" s="56" t="s">
        <v>31</v>
      </c>
      <c r="BOG24" s="29" t="s">
        <v>32</v>
      </c>
      <c r="BOH24" s="30">
        <v>1</v>
      </c>
      <c r="BOI24" s="96">
        <v>0</v>
      </c>
      <c r="BOJ24" s="57">
        <f t="shared" ref="BOJ24:BOR29" si="100">BOH24*BOI24</f>
        <v>0</v>
      </c>
      <c r="BOK24" s="1"/>
      <c r="BOL24" s="13">
        <v>1</v>
      </c>
      <c r="BOM24" s="95" t="s">
        <v>62</v>
      </c>
      <c r="BON24" s="56" t="s">
        <v>31</v>
      </c>
      <c r="BOO24" s="29" t="s">
        <v>32</v>
      </c>
      <c r="BOP24" s="30">
        <v>1</v>
      </c>
      <c r="BOQ24" s="96">
        <v>0</v>
      </c>
      <c r="BOR24" s="57">
        <f t="shared" si="100"/>
        <v>0</v>
      </c>
      <c r="BOS24" s="1"/>
      <c r="BOT24" s="13">
        <v>1</v>
      </c>
      <c r="BOU24" s="95" t="s">
        <v>62</v>
      </c>
      <c r="BOV24" s="56" t="s">
        <v>31</v>
      </c>
      <c r="BOW24" s="29" t="s">
        <v>32</v>
      </c>
      <c r="BOX24" s="30">
        <v>1</v>
      </c>
      <c r="BOY24" s="96">
        <v>0</v>
      </c>
      <c r="BOZ24" s="57">
        <f t="shared" ref="BOZ24:BPH29" si="101">BOX24*BOY24</f>
        <v>0</v>
      </c>
      <c r="BPA24" s="1"/>
      <c r="BPB24" s="13">
        <v>1</v>
      </c>
      <c r="BPC24" s="95" t="s">
        <v>62</v>
      </c>
      <c r="BPD24" s="56" t="s">
        <v>31</v>
      </c>
      <c r="BPE24" s="29" t="s">
        <v>32</v>
      </c>
      <c r="BPF24" s="30">
        <v>1</v>
      </c>
      <c r="BPG24" s="96">
        <v>0</v>
      </c>
      <c r="BPH24" s="57">
        <f t="shared" si="101"/>
        <v>0</v>
      </c>
      <c r="BPI24" s="1"/>
      <c r="BPJ24" s="13">
        <v>1</v>
      </c>
      <c r="BPK24" s="95" t="s">
        <v>62</v>
      </c>
      <c r="BPL24" s="56" t="s">
        <v>31</v>
      </c>
      <c r="BPM24" s="29" t="s">
        <v>32</v>
      </c>
      <c r="BPN24" s="30">
        <v>1</v>
      </c>
      <c r="BPO24" s="96">
        <v>0</v>
      </c>
      <c r="BPP24" s="57">
        <f t="shared" ref="BPP24:BPX29" si="102">BPN24*BPO24</f>
        <v>0</v>
      </c>
      <c r="BPQ24" s="1"/>
      <c r="BPR24" s="13">
        <v>1</v>
      </c>
      <c r="BPS24" s="95" t="s">
        <v>62</v>
      </c>
      <c r="BPT24" s="56" t="s">
        <v>31</v>
      </c>
      <c r="BPU24" s="29" t="s">
        <v>32</v>
      </c>
      <c r="BPV24" s="30">
        <v>1</v>
      </c>
      <c r="BPW24" s="96">
        <v>0</v>
      </c>
      <c r="BPX24" s="57">
        <f t="shared" si="102"/>
        <v>0</v>
      </c>
      <c r="BPY24" s="1"/>
      <c r="BPZ24" s="13">
        <v>1</v>
      </c>
      <c r="BQA24" s="95" t="s">
        <v>62</v>
      </c>
      <c r="BQB24" s="56" t="s">
        <v>31</v>
      </c>
      <c r="BQC24" s="29" t="s">
        <v>32</v>
      </c>
      <c r="BQD24" s="30">
        <v>1</v>
      </c>
      <c r="BQE24" s="96">
        <v>0</v>
      </c>
      <c r="BQF24" s="57">
        <f t="shared" ref="BQF24:BQN29" si="103">BQD24*BQE24</f>
        <v>0</v>
      </c>
      <c r="BQG24" s="1"/>
      <c r="BQH24" s="13">
        <v>1</v>
      </c>
      <c r="BQI24" s="95" t="s">
        <v>62</v>
      </c>
      <c r="BQJ24" s="56" t="s">
        <v>31</v>
      </c>
      <c r="BQK24" s="29" t="s">
        <v>32</v>
      </c>
      <c r="BQL24" s="30">
        <v>1</v>
      </c>
      <c r="BQM24" s="96">
        <v>0</v>
      </c>
      <c r="BQN24" s="57">
        <f t="shared" si="103"/>
        <v>0</v>
      </c>
      <c r="BQO24" s="1"/>
      <c r="BQP24" s="13">
        <v>1</v>
      </c>
      <c r="BQQ24" s="95" t="s">
        <v>62</v>
      </c>
      <c r="BQR24" s="56" t="s">
        <v>31</v>
      </c>
      <c r="BQS24" s="29" t="s">
        <v>32</v>
      </c>
      <c r="BQT24" s="30">
        <v>1</v>
      </c>
      <c r="BQU24" s="96">
        <v>0</v>
      </c>
      <c r="BQV24" s="57">
        <f t="shared" ref="BQV24:BRD29" si="104">BQT24*BQU24</f>
        <v>0</v>
      </c>
      <c r="BQW24" s="1"/>
      <c r="BQX24" s="13">
        <v>1</v>
      </c>
      <c r="BQY24" s="95" t="s">
        <v>62</v>
      </c>
      <c r="BQZ24" s="56" t="s">
        <v>31</v>
      </c>
      <c r="BRA24" s="29" t="s">
        <v>32</v>
      </c>
      <c r="BRB24" s="30">
        <v>1</v>
      </c>
      <c r="BRC24" s="96">
        <v>0</v>
      </c>
      <c r="BRD24" s="57">
        <f t="shared" si="104"/>
        <v>0</v>
      </c>
      <c r="BRE24" s="1"/>
      <c r="BRF24" s="13">
        <v>1</v>
      </c>
      <c r="BRG24" s="95" t="s">
        <v>62</v>
      </c>
      <c r="BRH24" s="56" t="s">
        <v>31</v>
      </c>
      <c r="BRI24" s="29" t="s">
        <v>32</v>
      </c>
      <c r="BRJ24" s="30">
        <v>1</v>
      </c>
      <c r="BRK24" s="96">
        <v>0</v>
      </c>
      <c r="BRL24" s="57">
        <f t="shared" ref="BRL24:BRT29" si="105">BRJ24*BRK24</f>
        <v>0</v>
      </c>
      <c r="BRM24" s="1"/>
      <c r="BRN24" s="13">
        <v>1</v>
      </c>
      <c r="BRO24" s="95" t="s">
        <v>62</v>
      </c>
      <c r="BRP24" s="56" t="s">
        <v>31</v>
      </c>
      <c r="BRQ24" s="29" t="s">
        <v>32</v>
      </c>
      <c r="BRR24" s="30">
        <v>1</v>
      </c>
      <c r="BRS24" s="96">
        <v>0</v>
      </c>
      <c r="BRT24" s="57">
        <f t="shared" si="105"/>
        <v>0</v>
      </c>
      <c r="BRU24" s="1"/>
      <c r="BRV24" s="13">
        <v>1</v>
      </c>
      <c r="BRW24" s="95" t="s">
        <v>62</v>
      </c>
      <c r="BRX24" s="56" t="s">
        <v>31</v>
      </c>
      <c r="BRY24" s="29" t="s">
        <v>32</v>
      </c>
      <c r="BRZ24" s="30">
        <v>1</v>
      </c>
      <c r="BSA24" s="96">
        <v>0</v>
      </c>
      <c r="BSB24" s="57">
        <f t="shared" ref="BSB24:BSJ29" si="106">BRZ24*BSA24</f>
        <v>0</v>
      </c>
      <c r="BSC24" s="1"/>
      <c r="BSD24" s="13">
        <v>1</v>
      </c>
      <c r="BSE24" s="95" t="s">
        <v>62</v>
      </c>
      <c r="BSF24" s="56" t="s">
        <v>31</v>
      </c>
      <c r="BSG24" s="29" t="s">
        <v>32</v>
      </c>
      <c r="BSH24" s="30">
        <v>1</v>
      </c>
      <c r="BSI24" s="96">
        <v>0</v>
      </c>
      <c r="BSJ24" s="57">
        <f t="shared" si="106"/>
        <v>0</v>
      </c>
      <c r="BSK24" s="1"/>
      <c r="BSL24" s="13">
        <v>1</v>
      </c>
      <c r="BSM24" s="95" t="s">
        <v>62</v>
      </c>
      <c r="BSN24" s="56" t="s">
        <v>31</v>
      </c>
      <c r="BSO24" s="29" t="s">
        <v>32</v>
      </c>
      <c r="BSP24" s="30">
        <v>1</v>
      </c>
      <c r="BSQ24" s="96">
        <v>0</v>
      </c>
      <c r="BSR24" s="57">
        <f t="shared" ref="BSR24:BSZ29" si="107">BSP24*BSQ24</f>
        <v>0</v>
      </c>
      <c r="BSS24" s="1"/>
      <c r="BST24" s="13">
        <v>1</v>
      </c>
      <c r="BSU24" s="95" t="s">
        <v>62</v>
      </c>
      <c r="BSV24" s="56" t="s">
        <v>31</v>
      </c>
      <c r="BSW24" s="29" t="s">
        <v>32</v>
      </c>
      <c r="BSX24" s="30">
        <v>1</v>
      </c>
      <c r="BSY24" s="96">
        <v>0</v>
      </c>
      <c r="BSZ24" s="57">
        <f t="shared" si="107"/>
        <v>0</v>
      </c>
      <c r="BTA24" s="1"/>
      <c r="BTB24" s="13">
        <v>1</v>
      </c>
      <c r="BTC24" s="95" t="s">
        <v>62</v>
      </c>
      <c r="BTD24" s="56" t="s">
        <v>31</v>
      </c>
      <c r="BTE24" s="29" t="s">
        <v>32</v>
      </c>
      <c r="BTF24" s="30">
        <v>1</v>
      </c>
      <c r="BTG24" s="96">
        <v>0</v>
      </c>
      <c r="BTH24" s="57">
        <f t="shared" ref="BTH24:BTP29" si="108">BTF24*BTG24</f>
        <v>0</v>
      </c>
      <c r="BTI24" s="1"/>
      <c r="BTJ24" s="13">
        <v>1</v>
      </c>
      <c r="BTK24" s="95" t="s">
        <v>62</v>
      </c>
      <c r="BTL24" s="56" t="s">
        <v>31</v>
      </c>
      <c r="BTM24" s="29" t="s">
        <v>32</v>
      </c>
      <c r="BTN24" s="30">
        <v>1</v>
      </c>
      <c r="BTO24" s="96">
        <v>0</v>
      </c>
      <c r="BTP24" s="57">
        <f t="shared" si="108"/>
        <v>0</v>
      </c>
      <c r="BTQ24" s="1"/>
      <c r="BTR24" s="13">
        <v>1</v>
      </c>
      <c r="BTS24" s="95" t="s">
        <v>62</v>
      </c>
      <c r="BTT24" s="56" t="s">
        <v>31</v>
      </c>
      <c r="BTU24" s="29" t="s">
        <v>32</v>
      </c>
      <c r="BTV24" s="30">
        <v>1</v>
      </c>
      <c r="BTW24" s="96">
        <v>0</v>
      </c>
      <c r="BTX24" s="57">
        <f t="shared" ref="BTX24:BUF29" si="109">BTV24*BTW24</f>
        <v>0</v>
      </c>
      <c r="BTY24" s="1"/>
      <c r="BTZ24" s="13">
        <v>1</v>
      </c>
      <c r="BUA24" s="95" t="s">
        <v>62</v>
      </c>
      <c r="BUB24" s="56" t="s">
        <v>31</v>
      </c>
      <c r="BUC24" s="29" t="s">
        <v>32</v>
      </c>
      <c r="BUD24" s="30">
        <v>1</v>
      </c>
      <c r="BUE24" s="96">
        <v>0</v>
      </c>
      <c r="BUF24" s="57">
        <f t="shared" si="109"/>
        <v>0</v>
      </c>
      <c r="BUG24" s="1"/>
      <c r="BUH24" s="13">
        <v>1</v>
      </c>
      <c r="BUI24" s="95" t="s">
        <v>62</v>
      </c>
      <c r="BUJ24" s="56" t="s">
        <v>31</v>
      </c>
      <c r="BUK24" s="29" t="s">
        <v>32</v>
      </c>
      <c r="BUL24" s="30">
        <v>1</v>
      </c>
      <c r="BUM24" s="96">
        <v>0</v>
      </c>
      <c r="BUN24" s="57">
        <f t="shared" ref="BUN24:BUV29" si="110">BUL24*BUM24</f>
        <v>0</v>
      </c>
      <c r="BUO24" s="1"/>
      <c r="BUP24" s="13">
        <v>1</v>
      </c>
      <c r="BUQ24" s="95" t="s">
        <v>62</v>
      </c>
      <c r="BUR24" s="56" t="s">
        <v>31</v>
      </c>
      <c r="BUS24" s="29" t="s">
        <v>32</v>
      </c>
      <c r="BUT24" s="30">
        <v>1</v>
      </c>
      <c r="BUU24" s="96">
        <v>0</v>
      </c>
      <c r="BUV24" s="57">
        <f t="shared" si="110"/>
        <v>0</v>
      </c>
      <c r="BUW24" s="1"/>
      <c r="BUX24" s="13">
        <v>1</v>
      </c>
      <c r="BUY24" s="95" t="s">
        <v>62</v>
      </c>
      <c r="BUZ24" s="56" t="s">
        <v>31</v>
      </c>
      <c r="BVA24" s="29" t="s">
        <v>32</v>
      </c>
      <c r="BVB24" s="30">
        <v>1</v>
      </c>
      <c r="BVC24" s="96">
        <v>0</v>
      </c>
      <c r="BVD24" s="57">
        <f t="shared" ref="BVD24:BVL29" si="111">BVB24*BVC24</f>
        <v>0</v>
      </c>
      <c r="BVE24" s="1"/>
      <c r="BVF24" s="13">
        <v>1</v>
      </c>
      <c r="BVG24" s="95" t="s">
        <v>62</v>
      </c>
      <c r="BVH24" s="56" t="s">
        <v>31</v>
      </c>
      <c r="BVI24" s="29" t="s">
        <v>32</v>
      </c>
      <c r="BVJ24" s="30">
        <v>1</v>
      </c>
      <c r="BVK24" s="96">
        <v>0</v>
      </c>
      <c r="BVL24" s="57">
        <f t="shared" si="111"/>
        <v>0</v>
      </c>
      <c r="BVM24" s="1"/>
      <c r="BVN24" s="13">
        <v>1</v>
      </c>
      <c r="BVO24" s="95" t="s">
        <v>62</v>
      </c>
      <c r="BVP24" s="56" t="s">
        <v>31</v>
      </c>
      <c r="BVQ24" s="29" t="s">
        <v>32</v>
      </c>
      <c r="BVR24" s="30">
        <v>1</v>
      </c>
      <c r="BVS24" s="96">
        <v>0</v>
      </c>
      <c r="BVT24" s="57">
        <f t="shared" ref="BVT24:BWB29" si="112">BVR24*BVS24</f>
        <v>0</v>
      </c>
      <c r="BVU24" s="1"/>
      <c r="BVV24" s="13">
        <v>1</v>
      </c>
      <c r="BVW24" s="95" t="s">
        <v>62</v>
      </c>
      <c r="BVX24" s="56" t="s">
        <v>31</v>
      </c>
      <c r="BVY24" s="29" t="s">
        <v>32</v>
      </c>
      <c r="BVZ24" s="30">
        <v>1</v>
      </c>
      <c r="BWA24" s="96">
        <v>0</v>
      </c>
      <c r="BWB24" s="57">
        <f t="shared" si="112"/>
        <v>0</v>
      </c>
      <c r="BWC24" s="1"/>
      <c r="BWD24" s="13">
        <v>1</v>
      </c>
      <c r="BWE24" s="95" t="s">
        <v>62</v>
      </c>
      <c r="BWF24" s="56" t="s">
        <v>31</v>
      </c>
      <c r="BWG24" s="29" t="s">
        <v>32</v>
      </c>
      <c r="BWH24" s="30">
        <v>1</v>
      </c>
      <c r="BWI24" s="96">
        <v>0</v>
      </c>
      <c r="BWJ24" s="57">
        <f t="shared" ref="BWJ24:BWR29" si="113">BWH24*BWI24</f>
        <v>0</v>
      </c>
      <c r="BWK24" s="1"/>
      <c r="BWL24" s="13">
        <v>1</v>
      </c>
      <c r="BWM24" s="95" t="s">
        <v>62</v>
      </c>
      <c r="BWN24" s="56" t="s">
        <v>31</v>
      </c>
      <c r="BWO24" s="29" t="s">
        <v>32</v>
      </c>
      <c r="BWP24" s="30">
        <v>1</v>
      </c>
      <c r="BWQ24" s="96">
        <v>0</v>
      </c>
      <c r="BWR24" s="57">
        <f t="shared" si="113"/>
        <v>0</v>
      </c>
      <c r="BWS24" s="1"/>
      <c r="BWT24" s="13">
        <v>1</v>
      </c>
      <c r="BWU24" s="95" t="s">
        <v>62</v>
      </c>
      <c r="BWV24" s="56" t="s">
        <v>31</v>
      </c>
      <c r="BWW24" s="29" t="s">
        <v>32</v>
      </c>
      <c r="BWX24" s="30">
        <v>1</v>
      </c>
      <c r="BWY24" s="96">
        <v>0</v>
      </c>
      <c r="BWZ24" s="57">
        <f t="shared" ref="BWZ24:BXH29" si="114">BWX24*BWY24</f>
        <v>0</v>
      </c>
      <c r="BXA24" s="1"/>
      <c r="BXB24" s="13">
        <v>1</v>
      </c>
      <c r="BXC24" s="95" t="s">
        <v>62</v>
      </c>
      <c r="BXD24" s="56" t="s">
        <v>31</v>
      </c>
      <c r="BXE24" s="29" t="s">
        <v>32</v>
      </c>
      <c r="BXF24" s="30">
        <v>1</v>
      </c>
      <c r="BXG24" s="96">
        <v>0</v>
      </c>
      <c r="BXH24" s="57">
        <f t="shared" si="114"/>
        <v>0</v>
      </c>
      <c r="BXI24" s="1"/>
      <c r="BXJ24" s="13">
        <v>1</v>
      </c>
      <c r="BXK24" s="95" t="s">
        <v>62</v>
      </c>
      <c r="BXL24" s="56" t="s">
        <v>31</v>
      </c>
      <c r="BXM24" s="29" t="s">
        <v>32</v>
      </c>
      <c r="BXN24" s="30">
        <v>1</v>
      </c>
      <c r="BXO24" s="96">
        <v>0</v>
      </c>
      <c r="BXP24" s="57">
        <f t="shared" ref="BXP24:BXX29" si="115">BXN24*BXO24</f>
        <v>0</v>
      </c>
      <c r="BXQ24" s="1"/>
      <c r="BXR24" s="13">
        <v>1</v>
      </c>
      <c r="BXS24" s="95" t="s">
        <v>62</v>
      </c>
      <c r="BXT24" s="56" t="s">
        <v>31</v>
      </c>
      <c r="BXU24" s="29" t="s">
        <v>32</v>
      </c>
      <c r="BXV24" s="30">
        <v>1</v>
      </c>
      <c r="BXW24" s="96">
        <v>0</v>
      </c>
      <c r="BXX24" s="57">
        <f t="shared" si="115"/>
        <v>0</v>
      </c>
      <c r="BXY24" s="1"/>
      <c r="BXZ24" s="13">
        <v>1</v>
      </c>
      <c r="BYA24" s="95" t="s">
        <v>62</v>
      </c>
      <c r="BYB24" s="56" t="s">
        <v>31</v>
      </c>
      <c r="BYC24" s="29" t="s">
        <v>32</v>
      </c>
      <c r="BYD24" s="30">
        <v>1</v>
      </c>
      <c r="BYE24" s="96">
        <v>0</v>
      </c>
      <c r="BYF24" s="57">
        <f t="shared" ref="BYF24:BYN29" si="116">BYD24*BYE24</f>
        <v>0</v>
      </c>
      <c r="BYG24" s="1"/>
      <c r="BYH24" s="13">
        <v>1</v>
      </c>
      <c r="BYI24" s="95" t="s">
        <v>62</v>
      </c>
      <c r="BYJ24" s="56" t="s">
        <v>31</v>
      </c>
      <c r="BYK24" s="29" t="s">
        <v>32</v>
      </c>
      <c r="BYL24" s="30">
        <v>1</v>
      </c>
      <c r="BYM24" s="96">
        <v>0</v>
      </c>
      <c r="BYN24" s="57">
        <f t="shared" si="116"/>
        <v>0</v>
      </c>
      <c r="BYO24" s="1"/>
      <c r="BYP24" s="13">
        <v>1</v>
      </c>
      <c r="BYQ24" s="95" t="s">
        <v>62</v>
      </c>
      <c r="BYR24" s="56" t="s">
        <v>31</v>
      </c>
      <c r="BYS24" s="29" t="s">
        <v>32</v>
      </c>
      <c r="BYT24" s="30">
        <v>1</v>
      </c>
      <c r="BYU24" s="96">
        <v>0</v>
      </c>
      <c r="BYV24" s="57">
        <f t="shared" ref="BYV24:BZD29" si="117">BYT24*BYU24</f>
        <v>0</v>
      </c>
      <c r="BYW24" s="1"/>
      <c r="BYX24" s="13">
        <v>1</v>
      </c>
      <c r="BYY24" s="95" t="s">
        <v>62</v>
      </c>
      <c r="BYZ24" s="56" t="s">
        <v>31</v>
      </c>
      <c r="BZA24" s="29" t="s">
        <v>32</v>
      </c>
      <c r="BZB24" s="30">
        <v>1</v>
      </c>
      <c r="BZC24" s="96">
        <v>0</v>
      </c>
      <c r="BZD24" s="57">
        <f t="shared" si="117"/>
        <v>0</v>
      </c>
      <c r="BZE24" s="1"/>
      <c r="BZF24" s="13">
        <v>1</v>
      </c>
      <c r="BZG24" s="95" t="s">
        <v>62</v>
      </c>
      <c r="BZH24" s="56" t="s">
        <v>31</v>
      </c>
      <c r="BZI24" s="29" t="s">
        <v>32</v>
      </c>
      <c r="BZJ24" s="30">
        <v>1</v>
      </c>
      <c r="BZK24" s="96">
        <v>0</v>
      </c>
      <c r="BZL24" s="57">
        <f t="shared" ref="BZL24:BZT29" si="118">BZJ24*BZK24</f>
        <v>0</v>
      </c>
      <c r="BZM24" s="1"/>
      <c r="BZN24" s="13">
        <v>1</v>
      </c>
      <c r="BZO24" s="95" t="s">
        <v>62</v>
      </c>
      <c r="BZP24" s="56" t="s">
        <v>31</v>
      </c>
      <c r="BZQ24" s="29" t="s">
        <v>32</v>
      </c>
      <c r="BZR24" s="30">
        <v>1</v>
      </c>
      <c r="BZS24" s="96">
        <v>0</v>
      </c>
      <c r="BZT24" s="57">
        <f t="shared" si="118"/>
        <v>0</v>
      </c>
      <c r="BZU24" s="1"/>
      <c r="BZV24" s="13">
        <v>1</v>
      </c>
      <c r="BZW24" s="95" t="s">
        <v>62</v>
      </c>
      <c r="BZX24" s="56" t="s">
        <v>31</v>
      </c>
      <c r="BZY24" s="29" t="s">
        <v>32</v>
      </c>
      <c r="BZZ24" s="30">
        <v>1</v>
      </c>
      <c r="CAA24" s="96">
        <v>0</v>
      </c>
      <c r="CAB24" s="57">
        <f t="shared" ref="CAB24:CAJ29" si="119">BZZ24*CAA24</f>
        <v>0</v>
      </c>
      <c r="CAC24" s="1"/>
      <c r="CAD24" s="13">
        <v>1</v>
      </c>
      <c r="CAE24" s="95" t="s">
        <v>62</v>
      </c>
      <c r="CAF24" s="56" t="s">
        <v>31</v>
      </c>
      <c r="CAG24" s="29" t="s">
        <v>32</v>
      </c>
      <c r="CAH24" s="30">
        <v>1</v>
      </c>
      <c r="CAI24" s="96">
        <v>0</v>
      </c>
      <c r="CAJ24" s="57">
        <f t="shared" si="119"/>
        <v>0</v>
      </c>
      <c r="CAK24" s="1"/>
      <c r="CAL24" s="13">
        <v>1</v>
      </c>
      <c r="CAM24" s="95" t="s">
        <v>62</v>
      </c>
      <c r="CAN24" s="56" t="s">
        <v>31</v>
      </c>
      <c r="CAO24" s="29" t="s">
        <v>32</v>
      </c>
      <c r="CAP24" s="30">
        <v>1</v>
      </c>
      <c r="CAQ24" s="96">
        <v>0</v>
      </c>
      <c r="CAR24" s="57">
        <f t="shared" ref="CAR24:CAZ29" si="120">CAP24*CAQ24</f>
        <v>0</v>
      </c>
      <c r="CAS24" s="1"/>
      <c r="CAT24" s="13">
        <v>1</v>
      </c>
      <c r="CAU24" s="95" t="s">
        <v>62</v>
      </c>
      <c r="CAV24" s="56" t="s">
        <v>31</v>
      </c>
      <c r="CAW24" s="29" t="s">
        <v>32</v>
      </c>
      <c r="CAX24" s="30">
        <v>1</v>
      </c>
      <c r="CAY24" s="96">
        <v>0</v>
      </c>
      <c r="CAZ24" s="57">
        <f t="shared" si="120"/>
        <v>0</v>
      </c>
      <c r="CBA24" s="1"/>
      <c r="CBB24" s="13">
        <v>1</v>
      </c>
      <c r="CBC24" s="95" t="s">
        <v>62</v>
      </c>
      <c r="CBD24" s="56" t="s">
        <v>31</v>
      </c>
      <c r="CBE24" s="29" t="s">
        <v>32</v>
      </c>
      <c r="CBF24" s="30">
        <v>1</v>
      </c>
      <c r="CBG24" s="96">
        <v>0</v>
      </c>
      <c r="CBH24" s="57">
        <f t="shared" ref="CBH24:CBP29" si="121">CBF24*CBG24</f>
        <v>0</v>
      </c>
      <c r="CBI24" s="1"/>
      <c r="CBJ24" s="13">
        <v>1</v>
      </c>
      <c r="CBK24" s="95" t="s">
        <v>62</v>
      </c>
      <c r="CBL24" s="56" t="s">
        <v>31</v>
      </c>
      <c r="CBM24" s="29" t="s">
        <v>32</v>
      </c>
      <c r="CBN24" s="30">
        <v>1</v>
      </c>
      <c r="CBO24" s="96">
        <v>0</v>
      </c>
      <c r="CBP24" s="57">
        <f t="shared" si="121"/>
        <v>0</v>
      </c>
      <c r="CBQ24" s="1"/>
      <c r="CBR24" s="13">
        <v>1</v>
      </c>
      <c r="CBS24" s="95" t="s">
        <v>62</v>
      </c>
      <c r="CBT24" s="56" t="s">
        <v>31</v>
      </c>
      <c r="CBU24" s="29" t="s">
        <v>32</v>
      </c>
      <c r="CBV24" s="30">
        <v>1</v>
      </c>
      <c r="CBW24" s="96">
        <v>0</v>
      </c>
      <c r="CBX24" s="57">
        <f t="shared" ref="CBX24:CCF29" si="122">CBV24*CBW24</f>
        <v>0</v>
      </c>
      <c r="CBY24" s="1"/>
      <c r="CBZ24" s="13">
        <v>1</v>
      </c>
      <c r="CCA24" s="95" t="s">
        <v>62</v>
      </c>
      <c r="CCB24" s="56" t="s">
        <v>31</v>
      </c>
      <c r="CCC24" s="29" t="s">
        <v>32</v>
      </c>
      <c r="CCD24" s="30">
        <v>1</v>
      </c>
      <c r="CCE24" s="96">
        <v>0</v>
      </c>
      <c r="CCF24" s="57">
        <f t="shared" si="122"/>
        <v>0</v>
      </c>
      <c r="CCG24" s="1"/>
      <c r="CCH24" s="13">
        <v>1</v>
      </c>
      <c r="CCI24" s="95" t="s">
        <v>62</v>
      </c>
      <c r="CCJ24" s="56" t="s">
        <v>31</v>
      </c>
      <c r="CCK24" s="29" t="s">
        <v>32</v>
      </c>
      <c r="CCL24" s="30">
        <v>1</v>
      </c>
      <c r="CCM24" s="96">
        <v>0</v>
      </c>
      <c r="CCN24" s="57">
        <f t="shared" ref="CCN24:CCV29" si="123">CCL24*CCM24</f>
        <v>0</v>
      </c>
      <c r="CCO24" s="1"/>
      <c r="CCP24" s="13">
        <v>1</v>
      </c>
      <c r="CCQ24" s="95" t="s">
        <v>62</v>
      </c>
      <c r="CCR24" s="56" t="s">
        <v>31</v>
      </c>
      <c r="CCS24" s="29" t="s">
        <v>32</v>
      </c>
      <c r="CCT24" s="30">
        <v>1</v>
      </c>
      <c r="CCU24" s="96">
        <v>0</v>
      </c>
      <c r="CCV24" s="57">
        <f t="shared" si="123"/>
        <v>0</v>
      </c>
      <c r="CCW24" s="1"/>
      <c r="CCX24" s="13">
        <v>1</v>
      </c>
      <c r="CCY24" s="95" t="s">
        <v>62</v>
      </c>
      <c r="CCZ24" s="56" t="s">
        <v>31</v>
      </c>
      <c r="CDA24" s="29" t="s">
        <v>32</v>
      </c>
      <c r="CDB24" s="30">
        <v>1</v>
      </c>
      <c r="CDC24" s="96">
        <v>0</v>
      </c>
      <c r="CDD24" s="57">
        <f t="shared" ref="CDD24:CDL29" si="124">CDB24*CDC24</f>
        <v>0</v>
      </c>
      <c r="CDE24" s="1"/>
      <c r="CDF24" s="13">
        <v>1</v>
      </c>
      <c r="CDG24" s="95" t="s">
        <v>62</v>
      </c>
      <c r="CDH24" s="56" t="s">
        <v>31</v>
      </c>
      <c r="CDI24" s="29" t="s">
        <v>32</v>
      </c>
      <c r="CDJ24" s="30">
        <v>1</v>
      </c>
      <c r="CDK24" s="96">
        <v>0</v>
      </c>
      <c r="CDL24" s="57">
        <f t="shared" si="124"/>
        <v>0</v>
      </c>
      <c r="CDM24" s="1"/>
      <c r="CDN24" s="13">
        <v>1</v>
      </c>
      <c r="CDO24" s="95" t="s">
        <v>62</v>
      </c>
      <c r="CDP24" s="56" t="s">
        <v>31</v>
      </c>
      <c r="CDQ24" s="29" t="s">
        <v>32</v>
      </c>
      <c r="CDR24" s="30">
        <v>1</v>
      </c>
      <c r="CDS24" s="96">
        <v>0</v>
      </c>
      <c r="CDT24" s="57">
        <f t="shared" ref="CDT24:CEB29" si="125">CDR24*CDS24</f>
        <v>0</v>
      </c>
      <c r="CDU24" s="1"/>
      <c r="CDV24" s="13">
        <v>1</v>
      </c>
      <c r="CDW24" s="95" t="s">
        <v>62</v>
      </c>
      <c r="CDX24" s="56" t="s">
        <v>31</v>
      </c>
      <c r="CDY24" s="29" t="s">
        <v>32</v>
      </c>
      <c r="CDZ24" s="30">
        <v>1</v>
      </c>
      <c r="CEA24" s="96">
        <v>0</v>
      </c>
      <c r="CEB24" s="57">
        <f t="shared" si="125"/>
        <v>0</v>
      </c>
      <c r="CEC24" s="1"/>
      <c r="CED24" s="13">
        <v>1</v>
      </c>
      <c r="CEE24" s="95" t="s">
        <v>62</v>
      </c>
      <c r="CEF24" s="56" t="s">
        <v>31</v>
      </c>
      <c r="CEG24" s="29" t="s">
        <v>32</v>
      </c>
      <c r="CEH24" s="30">
        <v>1</v>
      </c>
      <c r="CEI24" s="96">
        <v>0</v>
      </c>
      <c r="CEJ24" s="57">
        <f t="shared" ref="CEJ24:CER29" si="126">CEH24*CEI24</f>
        <v>0</v>
      </c>
      <c r="CEK24" s="1"/>
      <c r="CEL24" s="13">
        <v>1</v>
      </c>
      <c r="CEM24" s="95" t="s">
        <v>62</v>
      </c>
      <c r="CEN24" s="56" t="s">
        <v>31</v>
      </c>
      <c r="CEO24" s="29" t="s">
        <v>32</v>
      </c>
      <c r="CEP24" s="30">
        <v>1</v>
      </c>
      <c r="CEQ24" s="96">
        <v>0</v>
      </c>
      <c r="CER24" s="57">
        <f t="shared" si="126"/>
        <v>0</v>
      </c>
      <c r="CES24" s="1"/>
      <c r="CET24" s="13">
        <v>1</v>
      </c>
      <c r="CEU24" s="95" t="s">
        <v>62</v>
      </c>
      <c r="CEV24" s="56" t="s">
        <v>31</v>
      </c>
      <c r="CEW24" s="29" t="s">
        <v>32</v>
      </c>
      <c r="CEX24" s="30">
        <v>1</v>
      </c>
      <c r="CEY24" s="96">
        <v>0</v>
      </c>
      <c r="CEZ24" s="57">
        <f t="shared" ref="CEZ24:CFH29" si="127">CEX24*CEY24</f>
        <v>0</v>
      </c>
      <c r="CFA24" s="1"/>
      <c r="CFB24" s="13">
        <v>1</v>
      </c>
      <c r="CFC24" s="95" t="s">
        <v>62</v>
      </c>
      <c r="CFD24" s="56" t="s">
        <v>31</v>
      </c>
      <c r="CFE24" s="29" t="s">
        <v>32</v>
      </c>
      <c r="CFF24" s="30">
        <v>1</v>
      </c>
      <c r="CFG24" s="96">
        <v>0</v>
      </c>
      <c r="CFH24" s="57">
        <f t="shared" si="127"/>
        <v>0</v>
      </c>
      <c r="CFI24" s="1"/>
      <c r="CFJ24" s="13">
        <v>1</v>
      </c>
      <c r="CFK24" s="95" t="s">
        <v>62</v>
      </c>
      <c r="CFL24" s="56" t="s">
        <v>31</v>
      </c>
      <c r="CFM24" s="29" t="s">
        <v>32</v>
      </c>
      <c r="CFN24" s="30">
        <v>1</v>
      </c>
      <c r="CFO24" s="96">
        <v>0</v>
      </c>
      <c r="CFP24" s="57">
        <f t="shared" ref="CFP24:CFX29" si="128">CFN24*CFO24</f>
        <v>0</v>
      </c>
      <c r="CFQ24" s="1"/>
      <c r="CFR24" s="13">
        <v>1</v>
      </c>
      <c r="CFS24" s="95" t="s">
        <v>62</v>
      </c>
      <c r="CFT24" s="56" t="s">
        <v>31</v>
      </c>
      <c r="CFU24" s="29" t="s">
        <v>32</v>
      </c>
      <c r="CFV24" s="30">
        <v>1</v>
      </c>
      <c r="CFW24" s="96">
        <v>0</v>
      </c>
      <c r="CFX24" s="57">
        <f t="shared" si="128"/>
        <v>0</v>
      </c>
      <c r="CFY24" s="1"/>
      <c r="CFZ24" s="13">
        <v>1</v>
      </c>
      <c r="CGA24" s="95" t="s">
        <v>62</v>
      </c>
      <c r="CGB24" s="56" t="s">
        <v>31</v>
      </c>
      <c r="CGC24" s="29" t="s">
        <v>32</v>
      </c>
      <c r="CGD24" s="30">
        <v>1</v>
      </c>
      <c r="CGE24" s="96">
        <v>0</v>
      </c>
      <c r="CGF24" s="57">
        <f t="shared" ref="CGF24:CGN29" si="129">CGD24*CGE24</f>
        <v>0</v>
      </c>
      <c r="CGG24" s="1"/>
      <c r="CGH24" s="13">
        <v>1</v>
      </c>
      <c r="CGI24" s="95" t="s">
        <v>62</v>
      </c>
      <c r="CGJ24" s="56" t="s">
        <v>31</v>
      </c>
      <c r="CGK24" s="29" t="s">
        <v>32</v>
      </c>
      <c r="CGL24" s="30">
        <v>1</v>
      </c>
      <c r="CGM24" s="96">
        <v>0</v>
      </c>
      <c r="CGN24" s="57">
        <f t="shared" si="129"/>
        <v>0</v>
      </c>
      <c r="CGO24" s="1"/>
      <c r="CGP24" s="13">
        <v>1</v>
      </c>
      <c r="CGQ24" s="95" t="s">
        <v>62</v>
      </c>
      <c r="CGR24" s="56" t="s">
        <v>31</v>
      </c>
      <c r="CGS24" s="29" t="s">
        <v>32</v>
      </c>
      <c r="CGT24" s="30">
        <v>1</v>
      </c>
      <c r="CGU24" s="96">
        <v>0</v>
      </c>
      <c r="CGV24" s="57">
        <f t="shared" ref="CGV24:CHD29" si="130">CGT24*CGU24</f>
        <v>0</v>
      </c>
      <c r="CGW24" s="1"/>
      <c r="CGX24" s="13">
        <v>1</v>
      </c>
      <c r="CGY24" s="95" t="s">
        <v>62</v>
      </c>
      <c r="CGZ24" s="56" t="s">
        <v>31</v>
      </c>
      <c r="CHA24" s="29" t="s">
        <v>32</v>
      </c>
      <c r="CHB24" s="30">
        <v>1</v>
      </c>
      <c r="CHC24" s="96">
        <v>0</v>
      </c>
      <c r="CHD24" s="57">
        <f t="shared" si="130"/>
        <v>0</v>
      </c>
      <c r="CHE24" s="1"/>
      <c r="CHF24" s="13">
        <v>1</v>
      </c>
      <c r="CHG24" s="95" t="s">
        <v>62</v>
      </c>
      <c r="CHH24" s="56" t="s">
        <v>31</v>
      </c>
      <c r="CHI24" s="29" t="s">
        <v>32</v>
      </c>
      <c r="CHJ24" s="30">
        <v>1</v>
      </c>
      <c r="CHK24" s="96">
        <v>0</v>
      </c>
      <c r="CHL24" s="57">
        <f t="shared" ref="CHL24:CHT29" si="131">CHJ24*CHK24</f>
        <v>0</v>
      </c>
      <c r="CHM24" s="1"/>
      <c r="CHN24" s="13">
        <v>1</v>
      </c>
      <c r="CHO24" s="95" t="s">
        <v>62</v>
      </c>
      <c r="CHP24" s="56" t="s">
        <v>31</v>
      </c>
      <c r="CHQ24" s="29" t="s">
        <v>32</v>
      </c>
      <c r="CHR24" s="30">
        <v>1</v>
      </c>
      <c r="CHS24" s="96">
        <v>0</v>
      </c>
      <c r="CHT24" s="57">
        <f t="shared" si="131"/>
        <v>0</v>
      </c>
      <c r="CHU24" s="1"/>
      <c r="CHV24" s="13">
        <v>1</v>
      </c>
      <c r="CHW24" s="95" t="s">
        <v>62</v>
      </c>
      <c r="CHX24" s="56" t="s">
        <v>31</v>
      </c>
      <c r="CHY24" s="29" t="s">
        <v>32</v>
      </c>
      <c r="CHZ24" s="30">
        <v>1</v>
      </c>
      <c r="CIA24" s="96">
        <v>0</v>
      </c>
      <c r="CIB24" s="57">
        <f t="shared" ref="CIB24:CIJ29" si="132">CHZ24*CIA24</f>
        <v>0</v>
      </c>
      <c r="CIC24" s="1"/>
      <c r="CID24" s="13">
        <v>1</v>
      </c>
      <c r="CIE24" s="95" t="s">
        <v>62</v>
      </c>
      <c r="CIF24" s="56" t="s">
        <v>31</v>
      </c>
      <c r="CIG24" s="29" t="s">
        <v>32</v>
      </c>
      <c r="CIH24" s="30">
        <v>1</v>
      </c>
      <c r="CII24" s="96">
        <v>0</v>
      </c>
      <c r="CIJ24" s="57">
        <f t="shared" si="132"/>
        <v>0</v>
      </c>
      <c r="CIK24" s="1"/>
      <c r="CIL24" s="13">
        <v>1</v>
      </c>
      <c r="CIM24" s="95" t="s">
        <v>62</v>
      </c>
      <c r="CIN24" s="56" t="s">
        <v>31</v>
      </c>
      <c r="CIO24" s="29" t="s">
        <v>32</v>
      </c>
      <c r="CIP24" s="30">
        <v>1</v>
      </c>
      <c r="CIQ24" s="96">
        <v>0</v>
      </c>
      <c r="CIR24" s="57">
        <f t="shared" ref="CIR24:CIZ29" si="133">CIP24*CIQ24</f>
        <v>0</v>
      </c>
      <c r="CIS24" s="1"/>
      <c r="CIT24" s="13">
        <v>1</v>
      </c>
      <c r="CIU24" s="95" t="s">
        <v>62</v>
      </c>
      <c r="CIV24" s="56" t="s">
        <v>31</v>
      </c>
      <c r="CIW24" s="29" t="s">
        <v>32</v>
      </c>
      <c r="CIX24" s="30">
        <v>1</v>
      </c>
      <c r="CIY24" s="96">
        <v>0</v>
      </c>
      <c r="CIZ24" s="57">
        <f t="shared" si="133"/>
        <v>0</v>
      </c>
      <c r="CJA24" s="1"/>
      <c r="CJB24" s="13">
        <v>1</v>
      </c>
      <c r="CJC24" s="95" t="s">
        <v>62</v>
      </c>
      <c r="CJD24" s="56" t="s">
        <v>31</v>
      </c>
      <c r="CJE24" s="29" t="s">
        <v>32</v>
      </c>
      <c r="CJF24" s="30">
        <v>1</v>
      </c>
      <c r="CJG24" s="96">
        <v>0</v>
      </c>
      <c r="CJH24" s="57">
        <f t="shared" ref="CJH24:CJP29" si="134">CJF24*CJG24</f>
        <v>0</v>
      </c>
      <c r="CJI24" s="1"/>
      <c r="CJJ24" s="13">
        <v>1</v>
      </c>
      <c r="CJK24" s="95" t="s">
        <v>62</v>
      </c>
      <c r="CJL24" s="56" t="s">
        <v>31</v>
      </c>
      <c r="CJM24" s="29" t="s">
        <v>32</v>
      </c>
      <c r="CJN24" s="30">
        <v>1</v>
      </c>
      <c r="CJO24" s="96">
        <v>0</v>
      </c>
      <c r="CJP24" s="57">
        <f t="shared" si="134"/>
        <v>0</v>
      </c>
      <c r="CJQ24" s="1"/>
      <c r="CJR24" s="13">
        <v>1</v>
      </c>
      <c r="CJS24" s="95" t="s">
        <v>62</v>
      </c>
      <c r="CJT24" s="56" t="s">
        <v>31</v>
      </c>
      <c r="CJU24" s="29" t="s">
        <v>32</v>
      </c>
      <c r="CJV24" s="30">
        <v>1</v>
      </c>
      <c r="CJW24" s="96">
        <v>0</v>
      </c>
      <c r="CJX24" s="57">
        <f t="shared" ref="CJX24:CKF29" si="135">CJV24*CJW24</f>
        <v>0</v>
      </c>
      <c r="CJY24" s="1"/>
      <c r="CJZ24" s="13">
        <v>1</v>
      </c>
      <c r="CKA24" s="95" t="s">
        <v>62</v>
      </c>
      <c r="CKB24" s="56" t="s">
        <v>31</v>
      </c>
      <c r="CKC24" s="29" t="s">
        <v>32</v>
      </c>
      <c r="CKD24" s="30">
        <v>1</v>
      </c>
      <c r="CKE24" s="96">
        <v>0</v>
      </c>
      <c r="CKF24" s="57">
        <f t="shared" si="135"/>
        <v>0</v>
      </c>
      <c r="CKG24" s="1"/>
      <c r="CKH24" s="13">
        <v>1</v>
      </c>
      <c r="CKI24" s="95" t="s">
        <v>62</v>
      </c>
      <c r="CKJ24" s="56" t="s">
        <v>31</v>
      </c>
      <c r="CKK24" s="29" t="s">
        <v>32</v>
      </c>
      <c r="CKL24" s="30">
        <v>1</v>
      </c>
      <c r="CKM24" s="96">
        <v>0</v>
      </c>
      <c r="CKN24" s="57">
        <f t="shared" ref="CKN24:CKV29" si="136">CKL24*CKM24</f>
        <v>0</v>
      </c>
      <c r="CKO24" s="1"/>
      <c r="CKP24" s="13">
        <v>1</v>
      </c>
      <c r="CKQ24" s="95" t="s">
        <v>62</v>
      </c>
      <c r="CKR24" s="56" t="s">
        <v>31</v>
      </c>
      <c r="CKS24" s="29" t="s">
        <v>32</v>
      </c>
      <c r="CKT24" s="30">
        <v>1</v>
      </c>
      <c r="CKU24" s="96">
        <v>0</v>
      </c>
      <c r="CKV24" s="57">
        <f t="shared" si="136"/>
        <v>0</v>
      </c>
      <c r="CKW24" s="1"/>
      <c r="CKX24" s="13">
        <v>1</v>
      </c>
      <c r="CKY24" s="95" t="s">
        <v>62</v>
      </c>
      <c r="CKZ24" s="56" t="s">
        <v>31</v>
      </c>
      <c r="CLA24" s="29" t="s">
        <v>32</v>
      </c>
      <c r="CLB24" s="30">
        <v>1</v>
      </c>
      <c r="CLC24" s="96">
        <v>0</v>
      </c>
      <c r="CLD24" s="57">
        <f t="shared" ref="CLD24:CLL29" si="137">CLB24*CLC24</f>
        <v>0</v>
      </c>
      <c r="CLE24" s="1"/>
      <c r="CLF24" s="13">
        <v>1</v>
      </c>
      <c r="CLG24" s="95" t="s">
        <v>62</v>
      </c>
      <c r="CLH24" s="56" t="s">
        <v>31</v>
      </c>
      <c r="CLI24" s="29" t="s">
        <v>32</v>
      </c>
      <c r="CLJ24" s="30">
        <v>1</v>
      </c>
      <c r="CLK24" s="96">
        <v>0</v>
      </c>
      <c r="CLL24" s="57">
        <f t="shared" si="137"/>
        <v>0</v>
      </c>
      <c r="CLM24" s="1"/>
      <c r="CLN24" s="13">
        <v>1</v>
      </c>
      <c r="CLO24" s="95" t="s">
        <v>62</v>
      </c>
      <c r="CLP24" s="56" t="s">
        <v>31</v>
      </c>
      <c r="CLQ24" s="29" t="s">
        <v>32</v>
      </c>
      <c r="CLR24" s="30">
        <v>1</v>
      </c>
      <c r="CLS24" s="96">
        <v>0</v>
      </c>
      <c r="CLT24" s="57">
        <f t="shared" ref="CLT24:CMB29" si="138">CLR24*CLS24</f>
        <v>0</v>
      </c>
      <c r="CLU24" s="1"/>
      <c r="CLV24" s="13">
        <v>1</v>
      </c>
      <c r="CLW24" s="95" t="s">
        <v>62</v>
      </c>
      <c r="CLX24" s="56" t="s">
        <v>31</v>
      </c>
      <c r="CLY24" s="29" t="s">
        <v>32</v>
      </c>
      <c r="CLZ24" s="30">
        <v>1</v>
      </c>
      <c r="CMA24" s="96">
        <v>0</v>
      </c>
      <c r="CMB24" s="57">
        <f t="shared" si="138"/>
        <v>0</v>
      </c>
      <c r="CMC24" s="1"/>
      <c r="CMD24" s="13">
        <v>1</v>
      </c>
      <c r="CME24" s="95" t="s">
        <v>62</v>
      </c>
      <c r="CMF24" s="56" t="s">
        <v>31</v>
      </c>
      <c r="CMG24" s="29" t="s">
        <v>32</v>
      </c>
      <c r="CMH24" s="30">
        <v>1</v>
      </c>
      <c r="CMI24" s="96">
        <v>0</v>
      </c>
      <c r="CMJ24" s="57">
        <f t="shared" ref="CMJ24:CMR29" si="139">CMH24*CMI24</f>
        <v>0</v>
      </c>
      <c r="CMK24" s="1"/>
      <c r="CML24" s="13">
        <v>1</v>
      </c>
      <c r="CMM24" s="95" t="s">
        <v>62</v>
      </c>
      <c r="CMN24" s="56" t="s">
        <v>31</v>
      </c>
      <c r="CMO24" s="29" t="s">
        <v>32</v>
      </c>
      <c r="CMP24" s="30">
        <v>1</v>
      </c>
      <c r="CMQ24" s="96">
        <v>0</v>
      </c>
      <c r="CMR24" s="57">
        <f t="shared" si="139"/>
        <v>0</v>
      </c>
      <c r="CMS24" s="1"/>
      <c r="CMT24" s="13">
        <v>1</v>
      </c>
      <c r="CMU24" s="95" t="s">
        <v>62</v>
      </c>
      <c r="CMV24" s="56" t="s">
        <v>31</v>
      </c>
      <c r="CMW24" s="29" t="s">
        <v>32</v>
      </c>
      <c r="CMX24" s="30">
        <v>1</v>
      </c>
      <c r="CMY24" s="96">
        <v>0</v>
      </c>
      <c r="CMZ24" s="57">
        <f t="shared" ref="CMZ24:CNH29" si="140">CMX24*CMY24</f>
        <v>0</v>
      </c>
      <c r="CNA24" s="1"/>
      <c r="CNB24" s="13">
        <v>1</v>
      </c>
      <c r="CNC24" s="95" t="s">
        <v>62</v>
      </c>
      <c r="CND24" s="56" t="s">
        <v>31</v>
      </c>
      <c r="CNE24" s="29" t="s">
        <v>32</v>
      </c>
      <c r="CNF24" s="30">
        <v>1</v>
      </c>
      <c r="CNG24" s="96">
        <v>0</v>
      </c>
      <c r="CNH24" s="57">
        <f t="shared" si="140"/>
        <v>0</v>
      </c>
      <c r="CNI24" s="1"/>
      <c r="CNJ24" s="13">
        <v>1</v>
      </c>
      <c r="CNK24" s="95" t="s">
        <v>62</v>
      </c>
      <c r="CNL24" s="56" t="s">
        <v>31</v>
      </c>
      <c r="CNM24" s="29" t="s">
        <v>32</v>
      </c>
      <c r="CNN24" s="30">
        <v>1</v>
      </c>
      <c r="CNO24" s="96">
        <v>0</v>
      </c>
      <c r="CNP24" s="57">
        <f t="shared" ref="CNP24:CNX29" si="141">CNN24*CNO24</f>
        <v>0</v>
      </c>
      <c r="CNQ24" s="1"/>
      <c r="CNR24" s="13">
        <v>1</v>
      </c>
      <c r="CNS24" s="95" t="s">
        <v>62</v>
      </c>
      <c r="CNT24" s="56" t="s">
        <v>31</v>
      </c>
      <c r="CNU24" s="29" t="s">
        <v>32</v>
      </c>
      <c r="CNV24" s="30">
        <v>1</v>
      </c>
      <c r="CNW24" s="96">
        <v>0</v>
      </c>
      <c r="CNX24" s="57">
        <f t="shared" si="141"/>
        <v>0</v>
      </c>
      <c r="CNY24" s="1"/>
      <c r="CNZ24" s="13">
        <v>1</v>
      </c>
      <c r="COA24" s="95" t="s">
        <v>62</v>
      </c>
      <c r="COB24" s="56" t="s">
        <v>31</v>
      </c>
      <c r="COC24" s="29" t="s">
        <v>32</v>
      </c>
      <c r="COD24" s="30">
        <v>1</v>
      </c>
      <c r="COE24" s="96">
        <v>0</v>
      </c>
      <c r="COF24" s="57">
        <f t="shared" ref="COF24:CON29" si="142">COD24*COE24</f>
        <v>0</v>
      </c>
      <c r="COG24" s="1"/>
      <c r="COH24" s="13">
        <v>1</v>
      </c>
      <c r="COI24" s="95" t="s">
        <v>62</v>
      </c>
      <c r="COJ24" s="56" t="s">
        <v>31</v>
      </c>
      <c r="COK24" s="29" t="s">
        <v>32</v>
      </c>
      <c r="COL24" s="30">
        <v>1</v>
      </c>
      <c r="COM24" s="96">
        <v>0</v>
      </c>
      <c r="CON24" s="57">
        <f t="shared" si="142"/>
        <v>0</v>
      </c>
      <c r="COO24" s="1"/>
      <c r="COP24" s="13">
        <v>1</v>
      </c>
      <c r="COQ24" s="95" t="s">
        <v>62</v>
      </c>
      <c r="COR24" s="56" t="s">
        <v>31</v>
      </c>
      <c r="COS24" s="29" t="s">
        <v>32</v>
      </c>
      <c r="COT24" s="30">
        <v>1</v>
      </c>
      <c r="COU24" s="96">
        <v>0</v>
      </c>
      <c r="COV24" s="57">
        <f t="shared" ref="COV24:CPD29" si="143">COT24*COU24</f>
        <v>0</v>
      </c>
      <c r="COW24" s="1"/>
      <c r="COX24" s="13">
        <v>1</v>
      </c>
      <c r="COY24" s="95" t="s">
        <v>62</v>
      </c>
      <c r="COZ24" s="56" t="s">
        <v>31</v>
      </c>
      <c r="CPA24" s="29" t="s">
        <v>32</v>
      </c>
      <c r="CPB24" s="30">
        <v>1</v>
      </c>
      <c r="CPC24" s="96">
        <v>0</v>
      </c>
      <c r="CPD24" s="57">
        <f t="shared" si="143"/>
        <v>0</v>
      </c>
      <c r="CPE24" s="1"/>
      <c r="CPF24" s="13">
        <v>1</v>
      </c>
      <c r="CPG24" s="95" t="s">
        <v>62</v>
      </c>
      <c r="CPH24" s="56" t="s">
        <v>31</v>
      </c>
      <c r="CPI24" s="29" t="s">
        <v>32</v>
      </c>
      <c r="CPJ24" s="30">
        <v>1</v>
      </c>
      <c r="CPK24" s="96">
        <v>0</v>
      </c>
      <c r="CPL24" s="57">
        <f t="shared" ref="CPL24:CPT29" si="144">CPJ24*CPK24</f>
        <v>0</v>
      </c>
      <c r="CPM24" s="1"/>
      <c r="CPN24" s="13">
        <v>1</v>
      </c>
      <c r="CPO24" s="95" t="s">
        <v>62</v>
      </c>
      <c r="CPP24" s="56" t="s">
        <v>31</v>
      </c>
      <c r="CPQ24" s="29" t="s">
        <v>32</v>
      </c>
      <c r="CPR24" s="30">
        <v>1</v>
      </c>
      <c r="CPS24" s="96">
        <v>0</v>
      </c>
      <c r="CPT24" s="57">
        <f t="shared" si="144"/>
        <v>0</v>
      </c>
      <c r="CPU24" s="1"/>
      <c r="CPV24" s="13">
        <v>1</v>
      </c>
      <c r="CPW24" s="95" t="s">
        <v>62</v>
      </c>
      <c r="CPX24" s="56" t="s">
        <v>31</v>
      </c>
      <c r="CPY24" s="29" t="s">
        <v>32</v>
      </c>
      <c r="CPZ24" s="30">
        <v>1</v>
      </c>
      <c r="CQA24" s="96">
        <v>0</v>
      </c>
      <c r="CQB24" s="57">
        <f t="shared" ref="CQB24:CQJ29" si="145">CPZ24*CQA24</f>
        <v>0</v>
      </c>
      <c r="CQC24" s="1"/>
      <c r="CQD24" s="13">
        <v>1</v>
      </c>
      <c r="CQE24" s="95" t="s">
        <v>62</v>
      </c>
      <c r="CQF24" s="56" t="s">
        <v>31</v>
      </c>
      <c r="CQG24" s="29" t="s">
        <v>32</v>
      </c>
      <c r="CQH24" s="30">
        <v>1</v>
      </c>
      <c r="CQI24" s="96">
        <v>0</v>
      </c>
      <c r="CQJ24" s="57">
        <f t="shared" si="145"/>
        <v>0</v>
      </c>
      <c r="CQK24" s="1"/>
      <c r="CQL24" s="13">
        <v>1</v>
      </c>
      <c r="CQM24" s="95" t="s">
        <v>62</v>
      </c>
      <c r="CQN24" s="56" t="s">
        <v>31</v>
      </c>
      <c r="CQO24" s="29" t="s">
        <v>32</v>
      </c>
      <c r="CQP24" s="30">
        <v>1</v>
      </c>
      <c r="CQQ24" s="96">
        <v>0</v>
      </c>
      <c r="CQR24" s="57">
        <f t="shared" ref="CQR24:CQZ29" si="146">CQP24*CQQ24</f>
        <v>0</v>
      </c>
      <c r="CQS24" s="1"/>
      <c r="CQT24" s="13">
        <v>1</v>
      </c>
      <c r="CQU24" s="95" t="s">
        <v>62</v>
      </c>
      <c r="CQV24" s="56" t="s">
        <v>31</v>
      </c>
      <c r="CQW24" s="29" t="s">
        <v>32</v>
      </c>
      <c r="CQX24" s="30">
        <v>1</v>
      </c>
      <c r="CQY24" s="96">
        <v>0</v>
      </c>
      <c r="CQZ24" s="57">
        <f t="shared" si="146"/>
        <v>0</v>
      </c>
      <c r="CRA24" s="1"/>
      <c r="CRB24" s="13">
        <v>1</v>
      </c>
      <c r="CRC24" s="95" t="s">
        <v>62</v>
      </c>
      <c r="CRD24" s="56" t="s">
        <v>31</v>
      </c>
      <c r="CRE24" s="29" t="s">
        <v>32</v>
      </c>
      <c r="CRF24" s="30">
        <v>1</v>
      </c>
      <c r="CRG24" s="96">
        <v>0</v>
      </c>
      <c r="CRH24" s="57">
        <f t="shared" ref="CRH24:CRP29" si="147">CRF24*CRG24</f>
        <v>0</v>
      </c>
      <c r="CRI24" s="1"/>
      <c r="CRJ24" s="13">
        <v>1</v>
      </c>
      <c r="CRK24" s="95" t="s">
        <v>62</v>
      </c>
      <c r="CRL24" s="56" t="s">
        <v>31</v>
      </c>
      <c r="CRM24" s="29" t="s">
        <v>32</v>
      </c>
      <c r="CRN24" s="30">
        <v>1</v>
      </c>
      <c r="CRO24" s="96">
        <v>0</v>
      </c>
      <c r="CRP24" s="57">
        <f t="shared" si="147"/>
        <v>0</v>
      </c>
      <c r="CRQ24" s="1"/>
      <c r="CRR24" s="13">
        <v>1</v>
      </c>
      <c r="CRS24" s="95" t="s">
        <v>62</v>
      </c>
      <c r="CRT24" s="56" t="s">
        <v>31</v>
      </c>
      <c r="CRU24" s="29" t="s">
        <v>32</v>
      </c>
      <c r="CRV24" s="30">
        <v>1</v>
      </c>
      <c r="CRW24" s="96">
        <v>0</v>
      </c>
      <c r="CRX24" s="57">
        <f t="shared" ref="CRX24:CSF29" si="148">CRV24*CRW24</f>
        <v>0</v>
      </c>
      <c r="CRY24" s="1"/>
      <c r="CRZ24" s="13">
        <v>1</v>
      </c>
      <c r="CSA24" s="95" t="s">
        <v>62</v>
      </c>
      <c r="CSB24" s="56" t="s">
        <v>31</v>
      </c>
      <c r="CSC24" s="29" t="s">
        <v>32</v>
      </c>
      <c r="CSD24" s="30">
        <v>1</v>
      </c>
      <c r="CSE24" s="96">
        <v>0</v>
      </c>
      <c r="CSF24" s="57">
        <f t="shared" si="148"/>
        <v>0</v>
      </c>
      <c r="CSG24" s="1"/>
      <c r="CSH24" s="13">
        <v>1</v>
      </c>
      <c r="CSI24" s="95" t="s">
        <v>62</v>
      </c>
      <c r="CSJ24" s="56" t="s">
        <v>31</v>
      </c>
      <c r="CSK24" s="29" t="s">
        <v>32</v>
      </c>
      <c r="CSL24" s="30">
        <v>1</v>
      </c>
      <c r="CSM24" s="96">
        <v>0</v>
      </c>
      <c r="CSN24" s="57">
        <f t="shared" ref="CSN24:CSV29" si="149">CSL24*CSM24</f>
        <v>0</v>
      </c>
      <c r="CSO24" s="1"/>
      <c r="CSP24" s="13">
        <v>1</v>
      </c>
      <c r="CSQ24" s="95" t="s">
        <v>62</v>
      </c>
      <c r="CSR24" s="56" t="s">
        <v>31</v>
      </c>
      <c r="CSS24" s="29" t="s">
        <v>32</v>
      </c>
      <c r="CST24" s="30">
        <v>1</v>
      </c>
      <c r="CSU24" s="96">
        <v>0</v>
      </c>
      <c r="CSV24" s="57">
        <f t="shared" si="149"/>
        <v>0</v>
      </c>
      <c r="CSW24" s="1"/>
      <c r="CSX24" s="13">
        <v>1</v>
      </c>
      <c r="CSY24" s="95" t="s">
        <v>62</v>
      </c>
      <c r="CSZ24" s="56" t="s">
        <v>31</v>
      </c>
      <c r="CTA24" s="29" t="s">
        <v>32</v>
      </c>
      <c r="CTB24" s="30">
        <v>1</v>
      </c>
      <c r="CTC24" s="96">
        <v>0</v>
      </c>
      <c r="CTD24" s="57">
        <f t="shared" ref="CTD24:CTL29" si="150">CTB24*CTC24</f>
        <v>0</v>
      </c>
      <c r="CTE24" s="1"/>
      <c r="CTF24" s="13">
        <v>1</v>
      </c>
      <c r="CTG24" s="95" t="s">
        <v>62</v>
      </c>
      <c r="CTH24" s="56" t="s">
        <v>31</v>
      </c>
      <c r="CTI24" s="29" t="s">
        <v>32</v>
      </c>
      <c r="CTJ24" s="30">
        <v>1</v>
      </c>
      <c r="CTK24" s="96">
        <v>0</v>
      </c>
      <c r="CTL24" s="57">
        <f t="shared" si="150"/>
        <v>0</v>
      </c>
      <c r="CTM24" s="1"/>
      <c r="CTN24" s="13">
        <v>1</v>
      </c>
      <c r="CTO24" s="95" t="s">
        <v>62</v>
      </c>
      <c r="CTP24" s="56" t="s">
        <v>31</v>
      </c>
      <c r="CTQ24" s="29" t="s">
        <v>32</v>
      </c>
      <c r="CTR24" s="30">
        <v>1</v>
      </c>
      <c r="CTS24" s="96">
        <v>0</v>
      </c>
      <c r="CTT24" s="57">
        <f t="shared" ref="CTT24:CUB29" si="151">CTR24*CTS24</f>
        <v>0</v>
      </c>
      <c r="CTU24" s="1"/>
      <c r="CTV24" s="13">
        <v>1</v>
      </c>
      <c r="CTW24" s="95" t="s">
        <v>62</v>
      </c>
      <c r="CTX24" s="56" t="s">
        <v>31</v>
      </c>
      <c r="CTY24" s="29" t="s">
        <v>32</v>
      </c>
      <c r="CTZ24" s="30">
        <v>1</v>
      </c>
      <c r="CUA24" s="96">
        <v>0</v>
      </c>
      <c r="CUB24" s="57">
        <f t="shared" si="151"/>
        <v>0</v>
      </c>
      <c r="CUC24" s="1"/>
      <c r="CUD24" s="13">
        <v>1</v>
      </c>
      <c r="CUE24" s="95" t="s">
        <v>62</v>
      </c>
      <c r="CUF24" s="56" t="s">
        <v>31</v>
      </c>
      <c r="CUG24" s="29" t="s">
        <v>32</v>
      </c>
      <c r="CUH24" s="30">
        <v>1</v>
      </c>
      <c r="CUI24" s="96">
        <v>0</v>
      </c>
      <c r="CUJ24" s="57">
        <f t="shared" ref="CUJ24:CUR29" si="152">CUH24*CUI24</f>
        <v>0</v>
      </c>
      <c r="CUK24" s="1"/>
      <c r="CUL24" s="13">
        <v>1</v>
      </c>
      <c r="CUM24" s="95" t="s">
        <v>62</v>
      </c>
      <c r="CUN24" s="56" t="s">
        <v>31</v>
      </c>
      <c r="CUO24" s="29" t="s">
        <v>32</v>
      </c>
      <c r="CUP24" s="30">
        <v>1</v>
      </c>
      <c r="CUQ24" s="96">
        <v>0</v>
      </c>
      <c r="CUR24" s="57">
        <f t="shared" si="152"/>
        <v>0</v>
      </c>
      <c r="CUS24" s="1"/>
      <c r="CUT24" s="13">
        <v>1</v>
      </c>
      <c r="CUU24" s="95" t="s">
        <v>62</v>
      </c>
      <c r="CUV24" s="56" t="s">
        <v>31</v>
      </c>
      <c r="CUW24" s="29" t="s">
        <v>32</v>
      </c>
      <c r="CUX24" s="30">
        <v>1</v>
      </c>
      <c r="CUY24" s="96">
        <v>0</v>
      </c>
      <c r="CUZ24" s="57">
        <f t="shared" ref="CUZ24:CVH29" si="153">CUX24*CUY24</f>
        <v>0</v>
      </c>
      <c r="CVA24" s="1"/>
      <c r="CVB24" s="13">
        <v>1</v>
      </c>
      <c r="CVC24" s="95" t="s">
        <v>62</v>
      </c>
      <c r="CVD24" s="56" t="s">
        <v>31</v>
      </c>
      <c r="CVE24" s="29" t="s">
        <v>32</v>
      </c>
      <c r="CVF24" s="30">
        <v>1</v>
      </c>
      <c r="CVG24" s="96">
        <v>0</v>
      </c>
      <c r="CVH24" s="57">
        <f t="shared" si="153"/>
        <v>0</v>
      </c>
      <c r="CVI24" s="1"/>
      <c r="CVJ24" s="13">
        <v>1</v>
      </c>
      <c r="CVK24" s="95" t="s">
        <v>62</v>
      </c>
      <c r="CVL24" s="56" t="s">
        <v>31</v>
      </c>
      <c r="CVM24" s="29" t="s">
        <v>32</v>
      </c>
      <c r="CVN24" s="30">
        <v>1</v>
      </c>
      <c r="CVO24" s="96">
        <v>0</v>
      </c>
      <c r="CVP24" s="57">
        <f t="shared" ref="CVP24:CVX29" si="154">CVN24*CVO24</f>
        <v>0</v>
      </c>
      <c r="CVQ24" s="1"/>
      <c r="CVR24" s="13">
        <v>1</v>
      </c>
      <c r="CVS24" s="95" t="s">
        <v>62</v>
      </c>
      <c r="CVT24" s="56" t="s">
        <v>31</v>
      </c>
      <c r="CVU24" s="29" t="s">
        <v>32</v>
      </c>
      <c r="CVV24" s="30">
        <v>1</v>
      </c>
      <c r="CVW24" s="96">
        <v>0</v>
      </c>
      <c r="CVX24" s="57">
        <f t="shared" si="154"/>
        <v>0</v>
      </c>
      <c r="CVY24" s="1"/>
      <c r="CVZ24" s="13">
        <v>1</v>
      </c>
      <c r="CWA24" s="95" t="s">
        <v>62</v>
      </c>
      <c r="CWB24" s="56" t="s">
        <v>31</v>
      </c>
      <c r="CWC24" s="29" t="s">
        <v>32</v>
      </c>
      <c r="CWD24" s="30">
        <v>1</v>
      </c>
      <c r="CWE24" s="96">
        <v>0</v>
      </c>
      <c r="CWF24" s="57">
        <f t="shared" ref="CWF24:CWN29" si="155">CWD24*CWE24</f>
        <v>0</v>
      </c>
      <c r="CWG24" s="1"/>
      <c r="CWH24" s="13">
        <v>1</v>
      </c>
      <c r="CWI24" s="95" t="s">
        <v>62</v>
      </c>
      <c r="CWJ24" s="56" t="s">
        <v>31</v>
      </c>
      <c r="CWK24" s="29" t="s">
        <v>32</v>
      </c>
      <c r="CWL24" s="30">
        <v>1</v>
      </c>
      <c r="CWM24" s="96">
        <v>0</v>
      </c>
      <c r="CWN24" s="57">
        <f t="shared" si="155"/>
        <v>0</v>
      </c>
      <c r="CWO24" s="1"/>
      <c r="CWP24" s="13">
        <v>1</v>
      </c>
      <c r="CWQ24" s="95" t="s">
        <v>62</v>
      </c>
      <c r="CWR24" s="56" t="s">
        <v>31</v>
      </c>
      <c r="CWS24" s="29" t="s">
        <v>32</v>
      </c>
      <c r="CWT24" s="30">
        <v>1</v>
      </c>
      <c r="CWU24" s="96">
        <v>0</v>
      </c>
      <c r="CWV24" s="57">
        <f t="shared" ref="CWV24:CXD29" si="156">CWT24*CWU24</f>
        <v>0</v>
      </c>
      <c r="CWW24" s="1"/>
      <c r="CWX24" s="13">
        <v>1</v>
      </c>
      <c r="CWY24" s="95" t="s">
        <v>62</v>
      </c>
      <c r="CWZ24" s="56" t="s">
        <v>31</v>
      </c>
      <c r="CXA24" s="29" t="s">
        <v>32</v>
      </c>
      <c r="CXB24" s="30">
        <v>1</v>
      </c>
      <c r="CXC24" s="96">
        <v>0</v>
      </c>
      <c r="CXD24" s="57">
        <f t="shared" si="156"/>
        <v>0</v>
      </c>
      <c r="CXE24" s="1"/>
      <c r="CXF24" s="13">
        <v>1</v>
      </c>
      <c r="CXG24" s="95" t="s">
        <v>62</v>
      </c>
      <c r="CXH24" s="56" t="s">
        <v>31</v>
      </c>
      <c r="CXI24" s="29" t="s">
        <v>32</v>
      </c>
      <c r="CXJ24" s="30">
        <v>1</v>
      </c>
      <c r="CXK24" s="96">
        <v>0</v>
      </c>
      <c r="CXL24" s="57">
        <f t="shared" ref="CXL24:CXT29" si="157">CXJ24*CXK24</f>
        <v>0</v>
      </c>
      <c r="CXM24" s="1"/>
      <c r="CXN24" s="13">
        <v>1</v>
      </c>
      <c r="CXO24" s="95" t="s">
        <v>62</v>
      </c>
      <c r="CXP24" s="56" t="s">
        <v>31</v>
      </c>
      <c r="CXQ24" s="29" t="s">
        <v>32</v>
      </c>
      <c r="CXR24" s="30">
        <v>1</v>
      </c>
      <c r="CXS24" s="96">
        <v>0</v>
      </c>
      <c r="CXT24" s="57">
        <f t="shared" si="157"/>
        <v>0</v>
      </c>
      <c r="CXU24" s="1"/>
      <c r="CXV24" s="13">
        <v>1</v>
      </c>
      <c r="CXW24" s="95" t="s">
        <v>62</v>
      </c>
      <c r="CXX24" s="56" t="s">
        <v>31</v>
      </c>
      <c r="CXY24" s="29" t="s">
        <v>32</v>
      </c>
      <c r="CXZ24" s="30">
        <v>1</v>
      </c>
      <c r="CYA24" s="96">
        <v>0</v>
      </c>
      <c r="CYB24" s="57">
        <f t="shared" ref="CYB24:CYJ29" si="158">CXZ24*CYA24</f>
        <v>0</v>
      </c>
      <c r="CYC24" s="1"/>
      <c r="CYD24" s="13">
        <v>1</v>
      </c>
      <c r="CYE24" s="95" t="s">
        <v>62</v>
      </c>
      <c r="CYF24" s="56" t="s">
        <v>31</v>
      </c>
      <c r="CYG24" s="29" t="s">
        <v>32</v>
      </c>
      <c r="CYH24" s="30">
        <v>1</v>
      </c>
      <c r="CYI24" s="96">
        <v>0</v>
      </c>
      <c r="CYJ24" s="57">
        <f t="shared" si="158"/>
        <v>0</v>
      </c>
      <c r="CYK24" s="1"/>
      <c r="CYL24" s="13">
        <v>1</v>
      </c>
      <c r="CYM24" s="95" t="s">
        <v>62</v>
      </c>
      <c r="CYN24" s="56" t="s">
        <v>31</v>
      </c>
      <c r="CYO24" s="29" t="s">
        <v>32</v>
      </c>
      <c r="CYP24" s="30">
        <v>1</v>
      </c>
      <c r="CYQ24" s="96">
        <v>0</v>
      </c>
      <c r="CYR24" s="57">
        <f t="shared" ref="CYR24:CYZ29" si="159">CYP24*CYQ24</f>
        <v>0</v>
      </c>
      <c r="CYS24" s="1"/>
      <c r="CYT24" s="13">
        <v>1</v>
      </c>
      <c r="CYU24" s="95" t="s">
        <v>62</v>
      </c>
      <c r="CYV24" s="56" t="s">
        <v>31</v>
      </c>
      <c r="CYW24" s="29" t="s">
        <v>32</v>
      </c>
      <c r="CYX24" s="30">
        <v>1</v>
      </c>
      <c r="CYY24" s="96">
        <v>0</v>
      </c>
      <c r="CYZ24" s="57">
        <f t="shared" si="159"/>
        <v>0</v>
      </c>
      <c r="CZA24" s="1"/>
      <c r="CZB24" s="13">
        <v>1</v>
      </c>
      <c r="CZC24" s="95" t="s">
        <v>62</v>
      </c>
      <c r="CZD24" s="56" t="s">
        <v>31</v>
      </c>
      <c r="CZE24" s="29" t="s">
        <v>32</v>
      </c>
      <c r="CZF24" s="30">
        <v>1</v>
      </c>
      <c r="CZG24" s="96">
        <v>0</v>
      </c>
      <c r="CZH24" s="57">
        <f t="shared" ref="CZH24:CZP29" si="160">CZF24*CZG24</f>
        <v>0</v>
      </c>
      <c r="CZI24" s="1"/>
      <c r="CZJ24" s="13">
        <v>1</v>
      </c>
      <c r="CZK24" s="95" t="s">
        <v>62</v>
      </c>
      <c r="CZL24" s="56" t="s">
        <v>31</v>
      </c>
      <c r="CZM24" s="29" t="s">
        <v>32</v>
      </c>
      <c r="CZN24" s="30">
        <v>1</v>
      </c>
      <c r="CZO24" s="96">
        <v>0</v>
      </c>
      <c r="CZP24" s="57">
        <f t="shared" si="160"/>
        <v>0</v>
      </c>
      <c r="CZQ24" s="1"/>
      <c r="CZR24" s="13">
        <v>1</v>
      </c>
      <c r="CZS24" s="95" t="s">
        <v>62</v>
      </c>
      <c r="CZT24" s="56" t="s">
        <v>31</v>
      </c>
      <c r="CZU24" s="29" t="s">
        <v>32</v>
      </c>
      <c r="CZV24" s="30">
        <v>1</v>
      </c>
      <c r="CZW24" s="96">
        <v>0</v>
      </c>
      <c r="CZX24" s="57">
        <f t="shared" ref="CZX24:DAF29" si="161">CZV24*CZW24</f>
        <v>0</v>
      </c>
      <c r="CZY24" s="1"/>
      <c r="CZZ24" s="13">
        <v>1</v>
      </c>
      <c r="DAA24" s="95" t="s">
        <v>62</v>
      </c>
      <c r="DAB24" s="56" t="s">
        <v>31</v>
      </c>
      <c r="DAC24" s="29" t="s">
        <v>32</v>
      </c>
      <c r="DAD24" s="30">
        <v>1</v>
      </c>
      <c r="DAE24" s="96">
        <v>0</v>
      </c>
      <c r="DAF24" s="57">
        <f t="shared" si="161"/>
        <v>0</v>
      </c>
      <c r="DAG24" s="1"/>
      <c r="DAH24" s="13">
        <v>1</v>
      </c>
      <c r="DAI24" s="95" t="s">
        <v>62</v>
      </c>
      <c r="DAJ24" s="56" t="s">
        <v>31</v>
      </c>
      <c r="DAK24" s="29" t="s">
        <v>32</v>
      </c>
      <c r="DAL24" s="30">
        <v>1</v>
      </c>
      <c r="DAM24" s="96">
        <v>0</v>
      </c>
      <c r="DAN24" s="57">
        <f t="shared" ref="DAN24:DAV29" si="162">DAL24*DAM24</f>
        <v>0</v>
      </c>
      <c r="DAO24" s="1"/>
      <c r="DAP24" s="13">
        <v>1</v>
      </c>
      <c r="DAQ24" s="95" t="s">
        <v>62</v>
      </c>
      <c r="DAR24" s="56" t="s">
        <v>31</v>
      </c>
      <c r="DAS24" s="29" t="s">
        <v>32</v>
      </c>
      <c r="DAT24" s="30">
        <v>1</v>
      </c>
      <c r="DAU24" s="96">
        <v>0</v>
      </c>
      <c r="DAV24" s="57">
        <f t="shared" si="162"/>
        <v>0</v>
      </c>
      <c r="DAW24" s="1"/>
      <c r="DAX24" s="13">
        <v>1</v>
      </c>
      <c r="DAY24" s="95" t="s">
        <v>62</v>
      </c>
      <c r="DAZ24" s="56" t="s">
        <v>31</v>
      </c>
      <c r="DBA24" s="29" t="s">
        <v>32</v>
      </c>
      <c r="DBB24" s="30">
        <v>1</v>
      </c>
      <c r="DBC24" s="96">
        <v>0</v>
      </c>
      <c r="DBD24" s="57">
        <f t="shared" ref="DBD24:DBL29" si="163">DBB24*DBC24</f>
        <v>0</v>
      </c>
      <c r="DBE24" s="1"/>
      <c r="DBF24" s="13">
        <v>1</v>
      </c>
      <c r="DBG24" s="95" t="s">
        <v>62</v>
      </c>
      <c r="DBH24" s="56" t="s">
        <v>31</v>
      </c>
      <c r="DBI24" s="29" t="s">
        <v>32</v>
      </c>
      <c r="DBJ24" s="30">
        <v>1</v>
      </c>
      <c r="DBK24" s="96">
        <v>0</v>
      </c>
      <c r="DBL24" s="57">
        <f t="shared" si="163"/>
        <v>0</v>
      </c>
      <c r="DBM24" s="1"/>
      <c r="DBN24" s="13">
        <v>1</v>
      </c>
      <c r="DBO24" s="95" t="s">
        <v>62</v>
      </c>
      <c r="DBP24" s="56" t="s">
        <v>31</v>
      </c>
      <c r="DBQ24" s="29" t="s">
        <v>32</v>
      </c>
      <c r="DBR24" s="30">
        <v>1</v>
      </c>
      <c r="DBS24" s="96">
        <v>0</v>
      </c>
      <c r="DBT24" s="57">
        <f t="shared" ref="DBT24:DCB29" si="164">DBR24*DBS24</f>
        <v>0</v>
      </c>
      <c r="DBU24" s="1"/>
      <c r="DBV24" s="13">
        <v>1</v>
      </c>
      <c r="DBW24" s="95" t="s">
        <v>62</v>
      </c>
      <c r="DBX24" s="56" t="s">
        <v>31</v>
      </c>
      <c r="DBY24" s="29" t="s">
        <v>32</v>
      </c>
      <c r="DBZ24" s="30">
        <v>1</v>
      </c>
      <c r="DCA24" s="96">
        <v>0</v>
      </c>
      <c r="DCB24" s="57">
        <f t="shared" si="164"/>
        <v>0</v>
      </c>
      <c r="DCC24" s="1"/>
      <c r="DCD24" s="13">
        <v>1</v>
      </c>
      <c r="DCE24" s="95" t="s">
        <v>62</v>
      </c>
      <c r="DCF24" s="56" t="s">
        <v>31</v>
      </c>
      <c r="DCG24" s="29" t="s">
        <v>32</v>
      </c>
      <c r="DCH24" s="30">
        <v>1</v>
      </c>
      <c r="DCI24" s="96">
        <v>0</v>
      </c>
      <c r="DCJ24" s="57">
        <f t="shared" ref="DCJ24:DCR29" si="165">DCH24*DCI24</f>
        <v>0</v>
      </c>
      <c r="DCK24" s="1"/>
      <c r="DCL24" s="13">
        <v>1</v>
      </c>
      <c r="DCM24" s="95" t="s">
        <v>62</v>
      </c>
      <c r="DCN24" s="56" t="s">
        <v>31</v>
      </c>
      <c r="DCO24" s="29" t="s">
        <v>32</v>
      </c>
      <c r="DCP24" s="30">
        <v>1</v>
      </c>
      <c r="DCQ24" s="96">
        <v>0</v>
      </c>
      <c r="DCR24" s="57">
        <f t="shared" si="165"/>
        <v>0</v>
      </c>
      <c r="DCS24" s="1"/>
      <c r="DCT24" s="13">
        <v>1</v>
      </c>
      <c r="DCU24" s="95" t="s">
        <v>62</v>
      </c>
      <c r="DCV24" s="56" t="s">
        <v>31</v>
      </c>
      <c r="DCW24" s="29" t="s">
        <v>32</v>
      </c>
      <c r="DCX24" s="30">
        <v>1</v>
      </c>
      <c r="DCY24" s="96">
        <v>0</v>
      </c>
      <c r="DCZ24" s="57">
        <f t="shared" ref="DCZ24:DDH29" si="166">DCX24*DCY24</f>
        <v>0</v>
      </c>
      <c r="DDA24" s="1"/>
      <c r="DDB24" s="13">
        <v>1</v>
      </c>
      <c r="DDC24" s="95" t="s">
        <v>62</v>
      </c>
      <c r="DDD24" s="56" t="s">
        <v>31</v>
      </c>
      <c r="DDE24" s="29" t="s">
        <v>32</v>
      </c>
      <c r="DDF24" s="30">
        <v>1</v>
      </c>
      <c r="DDG24" s="96">
        <v>0</v>
      </c>
      <c r="DDH24" s="57">
        <f t="shared" si="166"/>
        <v>0</v>
      </c>
      <c r="DDI24" s="1"/>
      <c r="DDJ24" s="13">
        <v>1</v>
      </c>
      <c r="DDK24" s="95" t="s">
        <v>62</v>
      </c>
      <c r="DDL24" s="56" t="s">
        <v>31</v>
      </c>
      <c r="DDM24" s="29" t="s">
        <v>32</v>
      </c>
      <c r="DDN24" s="30">
        <v>1</v>
      </c>
      <c r="DDO24" s="96">
        <v>0</v>
      </c>
      <c r="DDP24" s="57">
        <f t="shared" ref="DDP24:DDX29" si="167">DDN24*DDO24</f>
        <v>0</v>
      </c>
      <c r="DDQ24" s="1"/>
      <c r="DDR24" s="13">
        <v>1</v>
      </c>
      <c r="DDS24" s="95" t="s">
        <v>62</v>
      </c>
      <c r="DDT24" s="56" t="s">
        <v>31</v>
      </c>
      <c r="DDU24" s="29" t="s">
        <v>32</v>
      </c>
      <c r="DDV24" s="30">
        <v>1</v>
      </c>
      <c r="DDW24" s="96">
        <v>0</v>
      </c>
      <c r="DDX24" s="57">
        <f t="shared" si="167"/>
        <v>0</v>
      </c>
      <c r="DDY24" s="1"/>
      <c r="DDZ24" s="13">
        <v>1</v>
      </c>
      <c r="DEA24" s="95" t="s">
        <v>62</v>
      </c>
      <c r="DEB24" s="56" t="s">
        <v>31</v>
      </c>
      <c r="DEC24" s="29" t="s">
        <v>32</v>
      </c>
      <c r="DED24" s="30">
        <v>1</v>
      </c>
      <c r="DEE24" s="96">
        <v>0</v>
      </c>
      <c r="DEF24" s="57">
        <f t="shared" ref="DEF24:DEN29" si="168">DED24*DEE24</f>
        <v>0</v>
      </c>
      <c r="DEG24" s="1"/>
      <c r="DEH24" s="13">
        <v>1</v>
      </c>
      <c r="DEI24" s="95" t="s">
        <v>62</v>
      </c>
      <c r="DEJ24" s="56" t="s">
        <v>31</v>
      </c>
      <c r="DEK24" s="29" t="s">
        <v>32</v>
      </c>
      <c r="DEL24" s="30">
        <v>1</v>
      </c>
      <c r="DEM24" s="96">
        <v>0</v>
      </c>
      <c r="DEN24" s="57">
        <f t="shared" si="168"/>
        <v>0</v>
      </c>
      <c r="DEO24" s="1"/>
      <c r="DEP24" s="13">
        <v>1</v>
      </c>
      <c r="DEQ24" s="95" t="s">
        <v>62</v>
      </c>
      <c r="DER24" s="56" t="s">
        <v>31</v>
      </c>
      <c r="DES24" s="29" t="s">
        <v>32</v>
      </c>
      <c r="DET24" s="30">
        <v>1</v>
      </c>
      <c r="DEU24" s="96">
        <v>0</v>
      </c>
      <c r="DEV24" s="57">
        <f t="shared" ref="DEV24:DFD29" si="169">DET24*DEU24</f>
        <v>0</v>
      </c>
      <c r="DEW24" s="1"/>
      <c r="DEX24" s="13">
        <v>1</v>
      </c>
      <c r="DEY24" s="95" t="s">
        <v>62</v>
      </c>
      <c r="DEZ24" s="56" t="s">
        <v>31</v>
      </c>
      <c r="DFA24" s="29" t="s">
        <v>32</v>
      </c>
      <c r="DFB24" s="30">
        <v>1</v>
      </c>
      <c r="DFC24" s="96">
        <v>0</v>
      </c>
      <c r="DFD24" s="57">
        <f t="shared" si="169"/>
        <v>0</v>
      </c>
      <c r="DFE24" s="1"/>
      <c r="DFF24" s="13">
        <v>1</v>
      </c>
      <c r="DFG24" s="95" t="s">
        <v>62</v>
      </c>
      <c r="DFH24" s="56" t="s">
        <v>31</v>
      </c>
      <c r="DFI24" s="29" t="s">
        <v>32</v>
      </c>
      <c r="DFJ24" s="30">
        <v>1</v>
      </c>
      <c r="DFK24" s="96">
        <v>0</v>
      </c>
      <c r="DFL24" s="57">
        <f t="shared" ref="DFL24:DFT29" si="170">DFJ24*DFK24</f>
        <v>0</v>
      </c>
      <c r="DFM24" s="1"/>
      <c r="DFN24" s="13">
        <v>1</v>
      </c>
      <c r="DFO24" s="95" t="s">
        <v>62</v>
      </c>
      <c r="DFP24" s="56" t="s">
        <v>31</v>
      </c>
      <c r="DFQ24" s="29" t="s">
        <v>32</v>
      </c>
      <c r="DFR24" s="30">
        <v>1</v>
      </c>
      <c r="DFS24" s="96">
        <v>0</v>
      </c>
      <c r="DFT24" s="57">
        <f t="shared" si="170"/>
        <v>0</v>
      </c>
      <c r="DFU24" s="1"/>
      <c r="DFV24" s="13">
        <v>1</v>
      </c>
      <c r="DFW24" s="95" t="s">
        <v>62</v>
      </c>
      <c r="DFX24" s="56" t="s">
        <v>31</v>
      </c>
      <c r="DFY24" s="29" t="s">
        <v>32</v>
      </c>
      <c r="DFZ24" s="30">
        <v>1</v>
      </c>
      <c r="DGA24" s="96">
        <v>0</v>
      </c>
      <c r="DGB24" s="57">
        <f t="shared" ref="DGB24:DGJ29" si="171">DFZ24*DGA24</f>
        <v>0</v>
      </c>
      <c r="DGC24" s="1"/>
      <c r="DGD24" s="13">
        <v>1</v>
      </c>
      <c r="DGE24" s="95" t="s">
        <v>62</v>
      </c>
      <c r="DGF24" s="56" t="s">
        <v>31</v>
      </c>
      <c r="DGG24" s="29" t="s">
        <v>32</v>
      </c>
      <c r="DGH24" s="30">
        <v>1</v>
      </c>
      <c r="DGI24" s="96">
        <v>0</v>
      </c>
      <c r="DGJ24" s="57">
        <f t="shared" si="171"/>
        <v>0</v>
      </c>
      <c r="DGK24" s="1"/>
      <c r="DGL24" s="13">
        <v>1</v>
      </c>
      <c r="DGM24" s="95" t="s">
        <v>62</v>
      </c>
      <c r="DGN24" s="56" t="s">
        <v>31</v>
      </c>
      <c r="DGO24" s="29" t="s">
        <v>32</v>
      </c>
      <c r="DGP24" s="30">
        <v>1</v>
      </c>
      <c r="DGQ24" s="96">
        <v>0</v>
      </c>
      <c r="DGR24" s="57">
        <f t="shared" ref="DGR24:DGZ29" si="172">DGP24*DGQ24</f>
        <v>0</v>
      </c>
      <c r="DGS24" s="1"/>
      <c r="DGT24" s="13">
        <v>1</v>
      </c>
      <c r="DGU24" s="95" t="s">
        <v>62</v>
      </c>
      <c r="DGV24" s="56" t="s">
        <v>31</v>
      </c>
      <c r="DGW24" s="29" t="s">
        <v>32</v>
      </c>
      <c r="DGX24" s="30">
        <v>1</v>
      </c>
      <c r="DGY24" s="96">
        <v>0</v>
      </c>
      <c r="DGZ24" s="57">
        <f t="shared" si="172"/>
        <v>0</v>
      </c>
      <c r="DHA24" s="1"/>
      <c r="DHB24" s="13">
        <v>1</v>
      </c>
      <c r="DHC24" s="95" t="s">
        <v>62</v>
      </c>
      <c r="DHD24" s="56" t="s">
        <v>31</v>
      </c>
      <c r="DHE24" s="29" t="s">
        <v>32</v>
      </c>
      <c r="DHF24" s="30">
        <v>1</v>
      </c>
      <c r="DHG24" s="96">
        <v>0</v>
      </c>
      <c r="DHH24" s="57">
        <f t="shared" ref="DHH24:DHP29" si="173">DHF24*DHG24</f>
        <v>0</v>
      </c>
      <c r="DHI24" s="1"/>
      <c r="DHJ24" s="13">
        <v>1</v>
      </c>
      <c r="DHK24" s="95" t="s">
        <v>62</v>
      </c>
      <c r="DHL24" s="56" t="s">
        <v>31</v>
      </c>
      <c r="DHM24" s="29" t="s">
        <v>32</v>
      </c>
      <c r="DHN24" s="30">
        <v>1</v>
      </c>
      <c r="DHO24" s="96">
        <v>0</v>
      </c>
      <c r="DHP24" s="57">
        <f t="shared" si="173"/>
        <v>0</v>
      </c>
      <c r="DHQ24" s="1"/>
      <c r="DHR24" s="13">
        <v>1</v>
      </c>
      <c r="DHS24" s="95" t="s">
        <v>62</v>
      </c>
      <c r="DHT24" s="56" t="s">
        <v>31</v>
      </c>
      <c r="DHU24" s="29" t="s">
        <v>32</v>
      </c>
      <c r="DHV24" s="30">
        <v>1</v>
      </c>
      <c r="DHW24" s="96">
        <v>0</v>
      </c>
      <c r="DHX24" s="57">
        <f t="shared" ref="DHX24:DIF29" si="174">DHV24*DHW24</f>
        <v>0</v>
      </c>
      <c r="DHY24" s="1"/>
      <c r="DHZ24" s="13">
        <v>1</v>
      </c>
      <c r="DIA24" s="95" t="s">
        <v>62</v>
      </c>
      <c r="DIB24" s="56" t="s">
        <v>31</v>
      </c>
      <c r="DIC24" s="29" t="s">
        <v>32</v>
      </c>
      <c r="DID24" s="30">
        <v>1</v>
      </c>
      <c r="DIE24" s="96">
        <v>0</v>
      </c>
      <c r="DIF24" s="57">
        <f t="shared" si="174"/>
        <v>0</v>
      </c>
      <c r="DIG24" s="1"/>
      <c r="DIH24" s="13">
        <v>1</v>
      </c>
      <c r="DII24" s="95" t="s">
        <v>62</v>
      </c>
      <c r="DIJ24" s="56" t="s">
        <v>31</v>
      </c>
      <c r="DIK24" s="29" t="s">
        <v>32</v>
      </c>
      <c r="DIL24" s="30">
        <v>1</v>
      </c>
      <c r="DIM24" s="96">
        <v>0</v>
      </c>
      <c r="DIN24" s="57">
        <f t="shared" ref="DIN24:DIV29" si="175">DIL24*DIM24</f>
        <v>0</v>
      </c>
      <c r="DIO24" s="1"/>
      <c r="DIP24" s="13">
        <v>1</v>
      </c>
      <c r="DIQ24" s="95" t="s">
        <v>62</v>
      </c>
      <c r="DIR24" s="56" t="s">
        <v>31</v>
      </c>
      <c r="DIS24" s="29" t="s">
        <v>32</v>
      </c>
      <c r="DIT24" s="30">
        <v>1</v>
      </c>
      <c r="DIU24" s="96">
        <v>0</v>
      </c>
      <c r="DIV24" s="57">
        <f t="shared" si="175"/>
        <v>0</v>
      </c>
      <c r="DIW24" s="1"/>
      <c r="DIX24" s="13">
        <v>1</v>
      </c>
      <c r="DIY24" s="95" t="s">
        <v>62</v>
      </c>
      <c r="DIZ24" s="56" t="s">
        <v>31</v>
      </c>
      <c r="DJA24" s="29" t="s">
        <v>32</v>
      </c>
      <c r="DJB24" s="30">
        <v>1</v>
      </c>
      <c r="DJC24" s="96">
        <v>0</v>
      </c>
      <c r="DJD24" s="57">
        <f t="shared" ref="DJD24:DJL29" si="176">DJB24*DJC24</f>
        <v>0</v>
      </c>
      <c r="DJE24" s="1"/>
      <c r="DJF24" s="13">
        <v>1</v>
      </c>
      <c r="DJG24" s="95" t="s">
        <v>62</v>
      </c>
      <c r="DJH24" s="56" t="s">
        <v>31</v>
      </c>
      <c r="DJI24" s="29" t="s">
        <v>32</v>
      </c>
      <c r="DJJ24" s="30">
        <v>1</v>
      </c>
      <c r="DJK24" s="96">
        <v>0</v>
      </c>
      <c r="DJL24" s="57">
        <f t="shared" si="176"/>
        <v>0</v>
      </c>
      <c r="DJM24" s="1"/>
      <c r="DJN24" s="13">
        <v>1</v>
      </c>
      <c r="DJO24" s="95" t="s">
        <v>62</v>
      </c>
      <c r="DJP24" s="56" t="s">
        <v>31</v>
      </c>
      <c r="DJQ24" s="29" t="s">
        <v>32</v>
      </c>
      <c r="DJR24" s="30">
        <v>1</v>
      </c>
      <c r="DJS24" s="96">
        <v>0</v>
      </c>
      <c r="DJT24" s="57">
        <f t="shared" ref="DJT24:DKB29" si="177">DJR24*DJS24</f>
        <v>0</v>
      </c>
      <c r="DJU24" s="1"/>
      <c r="DJV24" s="13">
        <v>1</v>
      </c>
      <c r="DJW24" s="95" t="s">
        <v>62</v>
      </c>
      <c r="DJX24" s="56" t="s">
        <v>31</v>
      </c>
      <c r="DJY24" s="29" t="s">
        <v>32</v>
      </c>
      <c r="DJZ24" s="30">
        <v>1</v>
      </c>
      <c r="DKA24" s="96">
        <v>0</v>
      </c>
      <c r="DKB24" s="57">
        <f t="shared" si="177"/>
        <v>0</v>
      </c>
      <c r="DKC24" s="1"/>
      <c r="DKD24" s="13">
        <v>1</v>
      </c>
      <c r="DKE24" s="95" t="s">
        <v>62</v>
      </c>
      <c r="DKF24" s="56" t="s">
        <v>31</v>
      </c>
      <c r="DKG24" s="29" t="s">
        <v>32</v>
      </c>
      <c r="DKH24" s="30">
        <v>1</v>
      </c>
      <c r="DKI24" s="96">
        <v>0</v>
      </c>
      <c r="DKJ24" s="57">
        <f t="shared" ref="DKJ24:DKR29" si="178">DKH24*DKI24</f>
        <v>0</v>
      </c>
      <c r="DKK24" s="1"/>
      <c r="DKL24" s="13">
        <v>1</v>
      </c>
      <c r="DKM24" s="95" t="s">
        <v>62</v>
      </c>
      <c r="DKN24" s="56" t="s">
        <v>31</v>
      </c>
      <c r="DKO24" s="29" t="s">
        <v>32</v>
      </c>
      <c r="DKP24" s="30">
        <v>1</v>
      </c>
      <c r="DKQ24" s="96">
        <v>0</v>
      </c>
      <c r="DKR24" s="57">
        <f t="shared" si="178"/>
        <v>0</v>
      </c>
      <c r="DKS24" s="1"/>
      <c r="DKT24" s="13">
        <v>1</v>
      </c>
      <c r="DKU24" s="95" t="s">
        <v>62</v>
      </c>
      <c r="DKV24" s="56" t="s">
        <v>31</v>
      </c>
      <c r="DKW24" s="29" t="s">
        <v>32</v>
      </c>
      <c r="DKX24" s="30">
        <v>1</v>
      </c>
      <c r="DKY24" s="96">
        <v>0</v>
      </c>
      <c r="DKZ24" s="57">
        <f t="shared" ref="DKZ24:DLH29" si="179">DKX24*DKY24</f>
        <v>0</v>
      </c>
      <c r="DLA24" s="1"/>
      <c r="DLB24" s="13">
        <v>1</v>
      </c>
      <c r="DLC24" s="95" t="s">
        <v>62</v>
      </c>
      <c r="DLD24" s="56" t="s">
        <v>31</v>
      </c>
      <c r="DLE24" s="29" t="s">
        <v>32</v>
      </c>
      <c r="DLF24" s="30">
        <v>1</v>
      </c>
      <c r="DLG24" s="96">
        <v>0</v>
      </c>
      <c r="DLH24" s="57">
        <f t="shared" si="179"/>
        <v>0</v>
      </c>
      <c r="DLI24" s="1"/>
      <c r="DLJ24" s="13">
        <v>1</v>
      </c>
      <c r="DLK24" s="95" t="s">
        <v>62</v>
      </c>
      <c r="DLL24" s="56" t="s">
        <v>31</v>
      </c>
      <c r="DLM24" s="29" t="s">
        <v>32</v>
      </c>
      <c r="DLN24" s="30">
        <v>1</v>
      </c>
      <c r="DLO24" s="96">
        <v>0</v>
      </c>
      <c r="DLP24" s="57">
        <f t="shared" ref="DLP24:DLX29" si="180">DLN24*DLO24</f>
        <v>0</v>
      </c>
      <c r="DLQ24" s="1"/>
      <c r="DLR24" s="13">
        <v>1</v>
      </c>
      <c r="DLS24" s="95" t="s">
        <v>62</v>
      </c>
      <c r="DLT24" s="56" t="s">
        <v>31</v>
      </c>
      <c r="DLU24" s="29" t="s">
        <v>32</v>
      </c>
      <c r="DLV24" s="30">
        <v>1</v>
      </c>
      <c r="DLW24" s="96">
        <v>0</v>
      </c>
      <c r="DLX24" s="57">
        <f t="shared" si="180"/>
        <v>0</v>
      </c>
      <c r="DLY24" s="1"/>
      <c r="DLZ24" s="13">
        <v>1</v>
      </c>
      <c r="DMA24" s="95" t="s">
        <v>62</v>
      </c>
      <c r="DMB24" s="56" t="s">
        <v>31</v>
      </c>
      <c r="DMC24" s="29" t="s">
        <v>32</v>
      </c>
      <c r="DMD24" s="30">
        <v>1</v>
      </c>
      <c r="DME24" s="96">
        <v>0</v>
      </c>
      <c r="DMF24" s="57">
        <f t="shared" ref="DMF24:DMN29" si="181">DMD24*DME24</f>
        <v>0</v>
      </c>
      <c r="DMG24" s="1"/>
      <c r="DMH24" s="13">
        <v>1</v>
      </c>
      <c r="DMI24" s="95" t="s">
        <v>62</v>
      </c>
      <c r="DMJ24" s="56" t="s">
        <v>31</v>
      </c>
      <c r="DMK24" s="29" t="s">
        <v>32</v>
      </c>
      <c r="DML24" s="30">
        <v>1</v>
      </c>
      <c r="DMM24" s="96">
        <v>0</v>
      </c>
      <c r="DMN24" s="57">
        <f t="shared" si="181"/>
        <v>0</v>
      </c>
      <c r="DMO24" s="1"/>
      <c r="DMP24" s="13">
        <v>1</v>
      </c>
      <c r="DMQ24" s="95" t="s">
        <v>62</v>
      </c>
      <c r="DMR24" s="56" t="s">
        <v>31</v>
      </c>
      <c r="DMS24" s="29" t="s">
        <v>32</v>
      </c>
      <c r="DMT24" s="30">
        <v>1</v>
      </c>
      <c r="DMU24" s="96">
        <v>0</v>
      </c>
      <c r="DMV24" s="57">
        <f t="shared" ref="DMV24:DND29" si="182">DMT24*DMU24</f>
        <v>0</v>
      </c>
      <c r="DMW24" s="1"/>
      <c r="DMX24" s="13">
        <v>1</v>
      </c>
      <c r="DMY24" s="95" t="s">
        <v>62</v>
      </c>
      <c r="DMZ24" s="56" t="s">
        <v>31</v>
      </c>
      <c r="DNA24" s="29" t="s">
        <v>32</v>
      </c>
      <c r="DNB24" s="30">
        <v>1</v>
      </c>
      <c r="DNC24" s="96">
        <v>0</v>
      </c>
      <c r="DND24" s="57">
        <f t="shared" si="182"/>
        <v>0</v>
      </c>
      <c r="DNE24" s="1"/>
      <c r="DNF24" s="13">
        <v>1</v>
      </c>
      <c r="DNG24" s="95" t="s">
        <v>62</v>
      </c>
      <c r="DNH24" s="56" t="s">
        <v>31</v>
      </c>
      <c r="DNI24" s="29" t="s">
        <v>32</v>
      </c>
      <c r="DNJ24" s="30">
        <v>1</v>
      </c>
      <c r="DNK24" s="96">
        <v>0</v>
      </c>
      <c r="DNL24" s="57">
        <f t="shared" ref="DNL24:DNT29" si="183">DNJ24*DNK24</f>
        <v>0</v>
      </c>
      <c r="DNM24" s="1"/>
      <c r="DNN24" s="13">
        <v>1</v>
      </c>
      <c r="DNO24" s="95" t="s">
        <v>62</v>
      </c>
      <c r="DNP24" s="56" t="s">
        <v>31</v>
      </c>
      <c r="DNQ24" s="29" t="s">
        <v>32</v>
      </c>
      <c r="DNR24" s="30">
        <v>1</v>
      </c>
      <c r="DNS24" s="96">
        <v>0</v>
      </c>
      <c r="DNT24" s="57">
        <f t="shared" si="183"/>
        <v>0</v>
      </c>
      <c r="DNU24" s="1"/>
      <c r="DNV24" s="13">
        <v>1</v>
      </c>
      <c r="DNW24" s="95" t="s">
        <v>62</v>
      </c>
      <c r="DNX24" s="56" t="s">
        <v>31</v>
      </c>
      <c r="DNY24" s="29" t="s">
        <v>32</v>
      </c>
      <c r="DNZ24" s="30">
        <v>1</v>
      </c>
      <c r="DOA24" s="96">
        <v>0</v>
      </c>
      <c r="DOB24" s="57">
        <f t="shared" ref="DOB24:DOJ29" si="184">DNZ24*DOA24</f>
        <v>0</v>
      </c>
      <c r="DOC24" s="1"/>
      <c r="DOD24" s="13">
        <v>1</v>
      </c>
      <c r="DOE24" s="95" t="s">
        <v>62</v>
      </c>
      <c r="DOF24" s="56" t="s">
        <v>31</v>
      </c>
      <c r="DOG24" s="29" t="s">
        <v>32</v>
      </c>
      <c r="DOH24" s="30">
        <v>1</v>
      </c>
      <c r="DOI24" s="96">
        <v>0</v>
      </c>
      <c r="DOJ24" s="57">
        <f t="shared" si="184"/>
        <v>0</v>
      </c>
      <c r="DOK24" s="1"/>
      <c r="DOL24" s="13">
        <v>1</v>
      </c>
      <c r="DOM24" s="95" t="s">
        <v>62</v>
      </c>
      <c r="DON24" s="56" t="s">
        <v>31</v>
      </c>
      <c r="DOO24" s="29" t="s">
        <v>32</v>
      </c>
      <c r="DOP24" s="30">
        <v>1</v>
      </c>
      <c r="DOQ24" s="96">
        <v>0</v>
      </c>
      <c r="DOR24" s="57">
        <f t="shared" ref="DOR24:DOZ29" si="185">DOP24*DOQ24</f>
        <v>0</v>
      </c>
      <c r="DOS24" s="1"/>
      <c r="DOT24" s="13">
        <v>1</v>
      </c>
      <c r="DOU24" s="95" t="s">
        <v>62</v>
      </c>
      <c r="DOV24" s="56" t="s">
        <v>31</v>
      </c>
      <c r="DOW24" s="29" t="s">
        <v>32</v>
      </c>
      <c r="DOX24" s="30">
        <v>1</v>
      </c>
      <c r="DOY24" s="96">
        <v>0</v>
      </c>
      <c r="DOZ24" s="57">
        <f t="shared" si="185"/>
        <v>0</v>
      </c>
      <c r="DPA24" s="1"/>
      <c r="DPB24" s="13">
        <v>1</v>
      </c>
      <c r="DPC24" s="95" t="s">
        <v>62</v>
      </c>
      <c r="DPD24" s="56" t="s">
        <v>31</v>
      </c>
      <c r="DPE24" s="29" t="s">
        <v>32</v>
      </c>
      <c r="DPF24" s="30">
        <v>1</v>
      </c>
      <c r="DPG24" s="96">
        <v>0</v>
      </c>
      <c r="DPH24" s="57">
        <f t="shared" ref="DPH24:DPP29" si="186">DPF24*DPG24</f>
        <v>0</v>
      </c>
      <c r="DPI24" s="1"/>
      <c r="DPJ24" s="13">
        <v>1</v>
      </c>
      <c r="DPK24" s="95" t="s">
        <v>62</v>
      </c>
      <c r="DPL24" s="56" t="s">
        <v>31</v>
      </c>
      <c r="DPM24" s="29" t="s">
        <v>32</v>
      </c>
      <c r="DPN24" s="30">
        <v>1</v>
      </c>
      <c r="DPO24" s="96">
        <v>0</v>
      </c>
      <c r="DPP24" s="57">
        <f t="shared" si="186"/>
        <v>0</v>
      </c>
      <c r="DPQ24" s="1"/>
      <c r="DPR24" s="13">
        <v>1</v>
      </c>
      <c r="DPS24" s="95" t="s">
        <v>62</v>
      </c>
      <c r="DPT24" s="56" t="s">
        <v>31</v>
      </c>
      <c r="DPU24" s="29" t="s">
        <v>32</v>
      </c>
      <c r="DPV24" s="30">
        <v>1</v>
      </c>
      <c r="DPW24" s="96">
        <v>0</v>
      </c>
      <c r="DPX24" s="57">
        <f t="shared" ref="DPX24:DQF29" si="187">DPV24*DPW24</f>
        <v>0</v>
      </c>
      <c r="DPY24" s="1"/>
      <c r="DPZ24" s="13">
        <v>1</v>
      </c>
      <c r="DQA24" s="95" t="s">
        <v>62</v>
      </c>
      <c r="DQB24" s="56" t="s">
        <v>31</v>
      </c>
      <c r="DQC24" s="29" t="s">
        <v>32</v>
      </c>
      <c r="DQD24" s="30">
        <v>1</v>
      </c>
      <c r="DQE24" s="96">
        <v>0</v>
      </c>
      <c r="DQF24" s="57">
        <f t="shared" si="187"/>
        <v>0</v>
      </c>
      <c r="DQG24" s="1"/>
      <c r="DQH24" s="13">
        <v>1</v>
      </c>
      <c r="DQI24" s="95" t="s">
        <v>62</v>
      </c>
      <c r="DQJ24" s="56" t="s">
        <v>31</v>
      </c>
      <c r="DQK24" s="29" t="s">
        <v>32</v>
      </c>
      <c r="DQL24" s="30">
        <v>1</v>
      </c>
      <c r="DQM24" s="96">
        <v>0</v>
      </c>
      <c r="DQN24" s="57">
        <f t="shared" ref="DQN24:DQV29" si="188">DQL24*DQM24</f>
        <v>0</v>
      </c>
      <c r="DQO24" s="1"/>
      <c r="DQP24" s="13">
        <v>1</v>
      </c>
      <c r="DQQ24" s="95" t="s">
        <v>62</v>
      </c>
      <c r="DQR24" s="56" t="s">
        <v>31</v>
      </c>
      <c r="DQS24" s="29" t="s">
        <v>32</v>
      </c>
      <c r="DQT24" s="30">
        <v>1</v>
      </c>
      <c r="DQU24" s="96">
        <v>0</v>
      </c>
      <c r="DQV24" s="57">
        <f t="shared" si="188"/>
        <v>0</v>
      </c>
      <c r="DQW24" s="1"/>
      <c r="DQX24" s="13">
        <v>1</v>
      </c>
      <c r="DQY24" s="95" t="s">
        <v>62</v>
      </c>
      <c r="DQZ24" s="56" t="s">
        <v>31</v>
      </c>
      <c r="DRA24" s="29" t="s">
        <v>32</v>
      </c>
      <c r="DRB24" s="30">
        <v>1</v>
      </c>
      <c r="DRC24" s="96">
        <v>0</v>
      </c>
      <c r="DRD24" s="57">
        <f t="shared" ref="DRD24:DRL29" si="189">DRB24*DRC24</f>
        <v>0</v>
      </c>
      <c r="DRE24" s="1"/>
      <c r="DRF24" s="13">
        <v>1</v>
      </c>
      <c r="DRG24" s="95" t="s">
        <v>62</v>
      </c>
      <c r="DRH24" s="56" t="s">
        <v>31</v>
      </c>
      <c r="DRI24" s="29" t="s">
        <v>32</v>
      </c>
      <c r="DRJ24" s="30">
        <v>1</v>
      </c>
      <c r="DRK24" s="96">
        <v>0</v>
      </c>
      <c r="DRL24" s="57">
        <f t="shared" si="189"/>
        <v>0</v>
      </c>
      <c r="DRM24" s="1"/>
      <c r="DRN24" s="13">
        <v>1</v>
      </c>
      <c r="DRO24" s="95" t="s">
        <v>62</v>
      </c>
      <c r="DRP24" s="56" t="s">
        <v>31</v>
      </c>
      <c r="DRQ24" s="29" t="s">
        <v>32</v>
      </c>
      <c r="DRR24" s="30">
        <v>1</v>
      </c>
      <c r="DRS24" s="96">
        <v>0</v>
      </c>
      <c r="DRT24" s="57">
        <f t="shared" ref="DRT24:DSB29" si="190">DRR24*DRS24</f>
        <v>0</v>
      </c>
      <c r="DRU24" s="1"/>
      <c r="DRV24" s="13">
        <v>1</v>
      </c>
      <c r="DRW24" s="95" t="s">
        <v>62</v>
      </c>
      <c r="DRX24" s="56" t="s">
        <v>31</v>
      </c>
      <c r="DRY24" s="29" t="s">
        <v>32</v>
      </c>
      <c r="DRZ24" s="30">
        <v>1</v>
      </c>
      <c r="DSA24" s="96">
        <v>0</v>
      </c>
      <c r="DSB24" s="57">
        <f t="shared" si="190"/>
        <v>0</v>
      </c>
      <c r="DSC24" s="1"/>
      <c r="DSD24" s="13">
        <v>1</v>
      </c>
      <c r="DSE24" s="95" t="s">
        <v>62</v>
      </c>
      <c r="DSF24" s="56" t="s">
        <v>31</v>
      </c>
      <c r="DSG24" s="29" t="s">
        <v>32</v>
      </c>
      <c r="DSH24" s="30">
        <v>1</v>
      </c>
      <c r="DSI24" s="96">
        <v>0</v>
      </c>
      <c r="DSJ24" s="57">
        <f t="shared" ref="DSJ24:DSR29" si="191">DSH24*DSI24</f>
        <v>0</v>
      </c>
      <c r="DSK24" s="1"/>
      <c r="DSL24" s="13">
        <v>1</v>
      </c>
      <c r="DSM24" s="95" t="s">
        <v>62</v>
      </c>
      <c r="DSN24" s="56" t="s">
        <v>31</v>
      </c>
      <c r="DSO24" s="29" t="s">
        <v>32</v>
      </c>
      <c r="DSP24" s="30">
        <v>1</v>
      </c>
      <c r="DSQ24" s="96">
        <v>0</v>
      </c>
      <c r="DSR24" s="57">
        <f t="shared" si="191"/>
        <v>0</v>
      </c>
      <c r="DSS24" s="1"/>
      <c r="DST24" s="13">
        <v>1</v>
      </c>
      <c r="DSU24" s="95" t="s">
        <v>62</v>
      </c>
      <c r="DSV24" s="56" t="s">
        <v>31</v>
      </c>
      <c r="DSW24" s="29" t="s">
        <v>32</v>
      </c>
      <c r="DSX24" s="30">
        <v>1</v>
      </c>
      <c r="DSY24" s="96">
        <v>0</v>
      </c>
      <c r="DSZ24" s="57">
        <f t="shared" ref="DSZ24:DTH29" si="192">DSX24*DSY24</f>
        <v>0</v>
      </c>
      <c r="DTA24" s="1"/>
      <c r="DTB24" s="13">
        <v>1</v>
      </c>
      <c r="DTC24" s="95" t="s">
        <v>62</v>
      </c>
      <c r="DTD24" s="56" t="s">
        <v>31</v>
      </c>
      <c r="DTE24" s="29" t="s">
        <v>32</v>
      </c>
      <c r="DTF24" s="30">
        <v>1</v>
      </c>
      <c r="DTG24" s="96">
        <v>0</v>
      </c>
      <c r="DTH24" s="57">
        <f t="shared" si="192"/>
        <v>0</v>
      </c>
      <c r="DTI24" s="1"/>
      <c r="DTJ24" s="13">
        <v>1</v>
      </c>
      <c r="DTK24" s="95" t="s">
        <v>62</v>
      </c>
      <c r="DTL24" s="56" t="s">
        <v>31</v>
      </c>
      <c r="DTM24" s="29" t="s">
        <v>32</v>
      </c>
      <c r="DTN24" s="30">
        <v>1</v>
      </c>
      <c r="DTO24" s="96">
        <v>0</v>
      </c>
      <c r="DTP24" s="57">
        <f t="shared" ref="DTP24:DTX29" si="193">DTN24*DTO24</f>
        <v>0</v>
      </c>
      <c r="DTQ24" s="1"/>
      <c r="DTR24" s="13">
        <v>1</v>
      </c>
      <c r="DTS24" s="95" t="s">
        <v>62</v>
      </c>
      <c r="DTT24" s="56" t="s">
        <v>31</v>
      </c>
      <c r="DTU24" s="29" t="s">
        <v>32</v>
      </c>
      <c r="DTV24" s="30">
        <v>1</v>
      </c>
      <c r="DTW24" s="96">
        <v>0</v>
      </c>
      <c r="DTX24" s="57">
        <f t="shared" si="193"/>
        <v>0</v>
      </c>
      <c r="DTY24" s="1"/>
      <c r="DTZ24" s="13">
        <v>1</v>
      </c>
      <c r="DUA24" s="95" t="s">
        <v>62</v>
      </c>
      <c r="DUB24" s="56" t="s">
        <v>31</v>
      </c>
      <c r="DUC24" s="29" t="s">
        <v>32</v>
      </c>
      <c r="DUD24" s="30">
        <v>1</v>
      </c>
      <c r="DUE24" s="96">
        <v>0</v>
      </c>
      <c r="DUF24" s="57">
        <f t="shared" ref="DUF24:DUN29" si="194">DUD24*DUE24</f>
        <v>0</v>
      </c>
      <c r="DUG24" s="1"/>
      <c r="DUH24" s="13">
        <v>1</v>
      </c>
      <c r="DUI24" s="95" t="s">
        <v>62</v>
      </c>
      <c r="DUJ24" s="56" t="s">
        <v>31</v>
      </c>
      <c r="DUK24" s="29" t="s">
        <v>32</v>
      </c>
      <c r="DUL24" s="30">
        <v>1</v>
      </c>
      <c r="DUM24" s="96">
        <v>0</v>
      </c>
      <c r="DUN24" s="57">
        <f t="shared" si="194"/>
        <v>0</v>
      </c>
      <c r="DUO24" s="1"/>
      <c r="DUP24" s="13">
        <v>1</v>
      </c>
      <c r="DUQ24" s="95" t="s">
        <v>62</v>
      </c>
      <c r="DUR24" s="56" t="s">
        <v>31</v>
      </c>
      <c r="DUS24" s="29" t="s">
        <v>32</v>
      </c>
      <c r="DUT24" s="30">
        <v>1</v>
      </c>
      <c r="DUU24" s="96">
        <v>0</v>
      </c>
      <c r="DUV24" s="57">
        <f t="shared" ref="DUV24:DVD29" si="195">DUT24*DUU24</f>
        <v>0</v>
      </c>
      <c r="DUW24" s="1"/>
      <c r="DUX24" s="13">
        <v>1</v>
      </c>
      <c r="DUY24" s="95" t="s">
        <v>62</v>
      </c>
      <c r="DUZ24" s="56" t="s">
        <v>31</v>
      </c>
      <c r="DVA24" s="29" t="s">
        <v>32</v>
      </c>
      <c r="DVB24" s="30">
        <v>1</v>
      </c>
      <c r="DVC24" s="96">
        <v>0</v>
      </c>
      <c r="DVD24" s="57">
        <f t="shared" si="195"/>
        <v>0</v>
      </c>
      <c r="DVE24" s="1"/>
      <c r="DVF24" s="13">
        <v>1</v>
      </c>
      <c r="DVG24" s="95" t="s">
        <v>62</v>
      </c>
      <c r="DVH24" s="56" t="s">
        <v>31</v>
      </c>
      <c r="DVI24" s="29" t="s">
        <v>32</v>
      </c>
      <c r="DVJ24" s="30">
        <v>1</v>
      </c>
      <c r="DVK24" s="96">
        <v>0</v>
      </c>
      <c r="DVL24" s="57">
        <f t="shared" ref="DVL24:DVT29" si="196">DVJ24*DVK24</f>
        <v>0</v>
      </c>
      <c r="DVM24" s="1"/>
      <c r="DVN24" s="13">
        <v>1</v>
      </c>
      <c r="DVO24" s="95" t="s">
        <v>62</v>
      </c>
      <c r="DVP24" s="56" t="s">
        <v>31</v>
      </c>
      <c r="DVQ24" s="29" t="s">
        <v>32</v>
      </c>
      <c r="DVR24" s="30">
        <v>1</v>
      </c>
      <c r="DVS24" s="96">
        <v>0</v>
      </c>
      <c r="DVT24" s="57">
        <f t="shared" si="196"/>
        <v>0</v>
      </c>
      <c r="DVU24" s="1"/>
      <c r="DVV24" s="13">
        <v>1</v>
      </c>
      <c r="DVW24" s="95" t="s">
        <v>62</v>
      </c>
      <c r="DVX24" s="56" t="s">
        <v>31</v>
      </c>
      <c r="DVY24" s="29" t="s">
        <v>32</v>
      </c>
      <c r="DVZ24" s="30">
        <v>1</v>
      </c>
      <c r="DWA24" s="96">
        <v>0</v>
      </c>
      <c r="DWB24" s="57">
        <f t="shared" ref="DWB24:DWJ29" si="197">DVZ24*DWA24</f>
        <v>0</v>
      </c>
      <c r="DWC24" s="1"/>
      <c r="DWD24" s="13">
        <v>1</v>
      </c>
      <c r="DWE24" s="95" t="s">
        <v>62</v>
      </c>
      <c r="DWF24" s="56" t="s">
        <v>31</v>
      </c>
      <c r="DWG24" s="29" t="s">
        <v>32</v>
      </c>
      <c r="DWH24" s="30">
        <v>1</v>
      </c>
      <c r="DWI24" s="96">
        <v>0</v>
      </c>
      <c r="DWJ24" s="57">
        <f t="shared" si="197"/>
        <v>0</v>
      </c>
      <c r="DWK24" s="1"/>
      <c r="DWL24" s="13">
        <v>1</v>
      </c>
      <c r="DWM24" s="95" t="s">
        <v>62</v>
      </c>
      <c r="DWN24" s="56" t="s">
        <v>31</v>
      </c>
      <c r="DWO24" s="29" t="s">
        <v>32</v>
      </c>
      <c r="DWP24" s="30">
        <v>1</v>
      </c>
      <c r="DWQ24" s="96">
        <v>0</v>
      </c>
      <c r="DWR24" s="57">
        <f t="shared" ref="DWR24:DWZ29" si="198">DWP24*DWQ24</f>
        <v>0</v>
      </c>
      <c r="DWS24" s="1"/>
      <c r="DWT24" s="13">
        <v>1</v>
      </c>
      <c r="DWU24" s="95" t="s">
        <v>62</v>
      </c>
      <c r="DWV24" s="56" t="s">
        <v>31</v>
      </c>
      <c r="DWW24" s="29" t="s">
        <v>32</v>
      </c>
      <c r="DWX24" s="30">
        <v>1</v>
      </c>
      <c r="DWY24" s="96">
        <v>0</v>
      </c>
      <c r="DWZ24" s="57">
        <f t="shared" si="198"/>
        <v>0</v>
      </c>
      <c r="DXA24" s="1"/>
      <c r="DXB24" s="13">
        <v>1</v>
      </c>
      <c r="DXC24" s="95" t="s">
        <v>62</v>
      </c>
      <c r="DXD24" s="56" t="s">
        <v>31</v>
      </c>
      <c r="DXE24" s="29" t="s">
        <v>32</v>
      </c>
      <c r="DXF24" s="30">
        <v>1</v>
      </c>
      <c r="DXG24" s="96">
        <v>0</v>
      </c>
      <c r="DXH24" s="57">
        <f t="shared" ref="DXH24:DXP29" si="199">DXF24*DXG24</f>
        <v>0</v>
      </c>
      <c r="DXI24" s="1"/>
      <c r="DXJ24" s="13">
        <v>1</v>
      </c>
      <c r="DXK24" s="95" t="s">
        <v>62</v>
      </c>
      <c r="DXL24" s="56" t="s">
        <v>31</v>
      </c>
      <c r="DXM24" s="29" t="s">
        <v>32</v>
      </c>
      <c r="DXN24" s="30">
        <v>1</v>
      </c>
      <c r="DXO24" s="96">
        <v>0</v>
      </c>
      <c r="DXP24" s="57">
        <f t="shared" si="199"/>
        <v>0</v>
      </c>
      <c r="DXQ24" s="1"/>
      <c r="DXR24" s="13">
        <v>1</v>
      </c>
      <c r="DXS24" s="95" t="s">
        <v>62</v>
      </c>
      <c r="DXT24" s="56" t="s">
        <v>31</v>
      </c>
      <c r="DXU24" s="29" t="s">
        <v>32</v>
      </c>
      <c r="DXV24" s="30">
        <v>1</v>
      </c>
      <c r="DXW24" s="96">
        <v>0</v>
      </c>
      <c r="DXX24" s="57">
        <f t="shared" ref="DXX24:DYF29" si="200">DXV24*DXW24</f>
        <v>0</v>
      </c>
      <c r="DXY24" s="1"/>
      <c r="DXZ24" s="13">
        <v>1</v>
      </c>
      <c r="DYA24" s="95" t="s">
        <v>62</v>
      </c>
      <c r="DYB24" s="56" t="s">
        <v>31</v>
      </c>
      <c r="DYC24" s="29" t="s">
        <v>32</v>
      </c>
      <c r="DYD24" s="30">
        <v>1</v>
      </c>
      <c r="DYE24" s="96">
        <v>0</v>
      </c>
      <c r="DYF24" s="57">
        <f t="shared" si="200"/>
        <v>0</v>
      </c>
      <c r="DYG24" s="1"/>
      <c r="DYH24" s="13">
        <v>1</v>
      </c>
      <c r="DYI24" s="95" t="s">
        <v>62</v>
      </c>
      <c r="DYJ24" s="56" t="s">
        <v>31</v>
      </c>
      <c r="DYK24" s="29" t="s">
        <v>32</v>
      </c>
      <c r="DYL24" s="30">
        <v>1</v>
      </c>
      <c r="DYM24" s="96">
        <v>0</v>
      </c>
      <c r="DYN24" s="57">
        <f t="shared" ref="DYN24:DYV29" si="201">DYL24*DYM24</f>
        <v>0</v>
      </c>
      <c r="DYO24" s="1"/>
      <c r="DYP24" s="13">
        <v>1</v>
      </c>
      <c r="DYQ24" s="95" t="s">
        <v>62</v>
      </c>
      <c r="DYR24" s="56" t="s">
        <v>31</v>
      </c>
      <c r="DYS24" s="29" t="s">
        <v>32</v>
      </c>
      <c r="DYT24" s="30">
        <v>1</v>
      </c>
      <c r="DYU24" s="96">
        <v>0</v>
      </c>
      <c r="DYV24" s="57">
        <f t="shared" si="201"/>
        <v>0</v>
      </c>
      <c r="DYW24" s="1"/>
      <c r="DYX24" s="13">
        <v>1</v>
      </c>
      <c r="DYY24" s="95" t="s">
        <v>62</v>
      </c>
      <c r="DYZ24" s="56" t="s">
        <v>31</v>
      </c>
      <c r="DZA24" s="29" t="s">
        <v>32</v>
      </c>
      <c r="DZB24" s="30">
        <v>1</v>
      </c>
      <c r="DZC24" s="96">
        <v>0</v>
      </c>
      <c r="DZD24" s="57">
        <f t="shared" ref="DZD24:DZL29" si="202">DZB24*DZC24</f>
        <v>0</v>
      </c>
      <c r="DZE24" s="1"/>
      <c r="DZF24" s="13">
        <v>1</v>
      </c>
      <c r="DZG24" s="95" t="s">
        <v>62</v>
      </c>
      <c r="DZH24" s="56" t="s">
        <v>31</v>
      </c>
      <c r="DZI24" s="29" t="s">
        <v>32</v>
      </c>
      <c r="DZJ24" s="30">
        <v>1</v>
      </c>
      <c r="DZK24" s="96">
        <v>0</v>
      </c>
      <c r="DZL24" s="57">
        <f t="shared" si="202"/>
        <v>0</v>
      </c>
      <c r="DZM24" s="1"/>
      <c r="DZN24" s="13">
        <v>1</v>
      </c>
      <c r="DZO24" s="95" t="s">
        <v>62</v>
      </c>
      <c r="DZP24" s="56" t="s">
        <v>31</v>
      </c>
      <c r="DZQ24" s="29" t="s">
        <v>32</v>
      </c>
      <c r="DZR24" s="30">
        <v>1</v>
      </c>
      <c r="DZS24" s="96">
        <v>0</v>
      </c>
      <c r="DZT24" s="57">
        <f t="shared" ref="DZT24:EAB29" si="203">DZR24*DZS24</f>
        <v>0</v>
      </c>
      <c r="DZU24" s="1"/>
      <c r="DZV24" s="13">
        <v>1</v>
      </c>
      <c r="DZW24" s="95" t="s">
        <v>62</v>
      </c>
      <c r="DZX24" s="56" t="s">
        <v>31</v>
      </c>
      <c r="DZY24" s="29" t="s">
        <v>32</v>
      </c>
      <c r="DZZ24" s="30">
        <v>1</v>
      </c>
      <c r="EAA24" s="96">
        <v>0</v>
      </c>
      <c r="EAB24" s="57">
        <f t="shared" si="203"/>
        <v>0</v>
      </c>
      <c r="EAC24" s="1"/>
      <c r="EAD24" s="13">
        <v>1</v>
      </c>
      <c r="EAE24" s="95" t="s">
        <v>62</v>
      </c>
      <c r="EAF24" s="56" t="s">
        <v>31</v>
      </c>
      <c r="EAG24" s="29" t="s">
        <v>32</v>
      </c>
      <c r="EAH24" s="30">
        <v>1</v>
      </c>
      <c r="EAI24" s="96">
        <v>0</v>
      </c>
      <c r="EAJ24" s="57">
        <f t="shared" ref="EAJ24:EAR29" si="204">EAH24*EAI24</f>
        <v>0</v>
      </c>
      <c r="EAK24" s="1"/>
      <c r="EAL24" s="13">
        <v>1</v>
      </c>
      <c r="EAM24" s="95" t="s">
        <v>62</v>
      </c>
      <c r="EAN24" s="56" t="s">
        <v>31</v>
      </c>
      <c r="EAO24" s="29" t="s">
        <v>32</v>
      </c>
      <c r="EAP24" s="30">
        <v>1</v>
      </c>
      <c r="EAQ24" s="96">
        <v>0</v>
      </c>
      <c r="EAR24" s="57">
        <f t="shared" si="204"/>
        <v>0</v>
      </c>
      <c r="EAS24" s="1"/>
      <c r="EAT24" s="13">
        <v>1</v>
      </c>
      <c r="EAU24" s="95" t="s">
        <v>62</v>
      </c>
      <c r="EAV24" s="56" t="s">
        <v>31</v>
      </c>
      <c r="EAW24" s="29" t="s">
        <v>32</v>
      </c>
      <c r="EAX24" s="30">
        <v>1</v>
      </c>
      <c r="EAY24" s="96">
        <v>0</v>
      </c>
      <c r="EAZ24" s="57">
        <f t="shared" ref="EAZ24:EBH29" si="205">EAX24*EAY24</f>
        <v>0</v>
      </c>
      <c r="EBA24" s="1"/>
      <c r="EBB24" s="13">
        <v>1</v>
      </c>
      <c r="EBC24" s="95" t="s">
        <v>62</v>
      </c>
      <c r="EBD24" s="56" t="s">
        <v>31</v>
      </c>
      <c r="EBE24" s="29" t="s">
        <v>32</v>
      </c>
      <c r="EBF24" s="30">
        <v>1</v>
      </c>
      <c r="EBG24" s="96">
        <v>0</v>
      </c>
      <c r="EBH24" s="57">
        <f t="shared" si="205"/>
        <v>0</v>
      </c>
      <c r="EBI24" s="1"/>
      <c r="EBJ24" s="13">
        <v>1</v>
      </c>
      <c r="EBK24" s="95" t="s">
        <v>62</v>
      </c>
      <c r="EBL24" s="56" t="s">
        <v>31</v>
      </c>
      <c r="EBM24" s="29" t="s">
        <v>32</v>
      </c>
      <c r="EBN24" s="30">
        <v>1</v>
      </c>
      <c r="EBO24" s="96">
        <v>0</v>
      </c>
      <c r="EBP24" s="57">
        <f t="shared" ref="EBP24:EBX29" si="206">EBN24*EBO24</f>
        <v>0</v>
      </c>
      <c r="EBQ24" s="1"/>
      <c r="EBR24" s="13">
        <v>1</v>
      </c>
      <c r="EBS24" s="95" t="s">
        <v>62</v>
      </c>
      <c r="EBT24" s="56" t="s">
        <v>31</v>
      </c>
      <c r="EBU24" s="29" t="s">
        <v>32</v>
      </c>
      <c r="EBV24" s="30">
        <v>1</v>
      </c>
      <c r="EBW24" s="96">
        <v>0</v>
      </c>
      <c r="EBX24" s="57">
        <f t="shared" si="206"/>
        <v>0</v>
      </c>
      <c r="EBY24" s="1"/>
      <c r="EBZ24" s="13">
        <v>1</v>
      </c>
      <c r="ECA24" s="95" t="s">
        <v>62</v>
      </c>
      <c r="ECB24" s="56" t="s">
        <v>31</v>
      </c>
      <c r="ECC24" s="29" t="s">
        <v>32</v>
      </c>
      <c r="ECD24" s="30">
        <v>1</v>
      </c>
      <c r="ECE24" s="96">
        <v>0</v>
      </c>
      <c r="ECF24" s="57">
        <f t="shared" ref="ECF24:ECN29" si="207">ECD24*ECE24</f>
        <v>0</v>
      </c>
      <c r="ECG24" s="1"/>
      <c r="ECH24" s="13">
        <v>1</v>
      </c>
      <c r="ECI24" s="95" t="s">
        <v>62</v>
      </c>
      <c r="ECJ24" s="56" t="s">
        <v>31</v>
      </c>
      <c r="ECK24" s="29" t="s">
        <v>32</v>
      </c>
      <c r="ECL24" s="30">
        <v>1</v>
      </c>
      <c r="ECM24" s="96">
        <v>0</v>
      </c>
      <c r="ECN24" s="57">
        <f t="shared" si="207"/>
        <v>0</v>
      </c>
      <c r="ECO24" s="1"/>
      <c r="ECP24" s="13">
        <v>1</v>
      </c>
      <c r="ECQ24" s="95" t="s">
        <v>62</v>
      </c>
      <c r="ECR24" s="56" t="s">
        <v>31</v>
      </c>
      <c r="ECS24" s="29" t="s">
        <v>32</v>
      </c>
      <c r="ECT24" s="30">
        <v>1</v>
      </c>
      <c r="ECU24" s="96">
        <v>0</v>
      </c>
      <c r="ECV24" s="57">
        <f t="shared" ref="ECV24:EDD29" si="208">ECT24*ECU24</f>
        <v>0</v>
      </c>
      <c r="ECW24" s="1"/>
      <c r="ECX24" s="13">
        <v>1</v>
      </c>
      <c r="ECY24" s="95" t="s">
        <v>62</v>
      </c>
      <c r="ECZ24" s="56" t="s">
        <v>31</v>
      </c>
      <c r="EDA24" s="29" t="s">
        <v>32</v>
      </c>
      <c r="EDB24" s="30">
        <v>1</v>
      </c>
      <c r="EDC24" s="96">
        <v>0</v>
      </c>
      <c r="EDD24" s="57">
        <f t="shared" si="208"/>
        <v>0</v>
      </c>
      <c r="EDE24" s="1"/>
      <c r="EDF24" s="13">
        <v>1</v>
      </c>
      <c r="EDG24" s="95" t="s">
        <v>62</v>
      </c>
      <c r="EDH24" s="56" t="s">
        <v>31</v>
      </c>
      <c r="EDI24" s="29" t="s">
        <v>32</v>
      </c>
      <c r="EDJ24" s="30">
        <v>1</v>
      </c>
      <c r="EDK24" s="96">
        <v>0</v>
      </c>
      <c r="EDL24" s="57">
        <f t="shared" ref="EDL24:EDT29" si="209">EDJ24*EDK24</f>
        <v>0</v>
      </c>
      <c r="EDM24" s="1"/>
      <c r="EDN24" s="13">
        <v>1</v>
      </c>
      <c r="EDO24" s="95" t="s">
        <v>62</v>
      </c>
      <c r="EDP24" s="56" t="s">
        <v>31</v>
      </c>
      <c r="EDQ24" s="29" t="s">
        <v>32</v>
      </c>
      <c r="EDR24" s="30">
        <v>1</v>
      </c>
      <c r="EDS24" s="96">
        <v>0</v>
      </c>
      <c r="EDT24" s="57">
        <f t="shared" si="209"/>
        <v>0</v>
      </c>
      <c r="EDU24" s="1"/>
      <c r="EDV24" s="13">
        <v>1</v>
      </c>
      <c r="EDW24" s="95" t="s">
        <v>62</v>
      </c>
      <c r="EDX24" s="56" t="s">
        <v>31</v>
      </c>
      <c r="EDY24" s="29" t="s">
        <v>32</v>
      </c>
      <c r="EDZ24" s="30">
        <v>1</v>
      </c>
      <c r="EEA24" s="96">
        <v>0</v>
      </c>
      <c r="EEB24" s="57">
        <f t="shared" ref="EEB24:EEJ29" si="210">EDZ24*EEA24</f>
        <v>0</v>
      </c>
      <c r="EEC24" s="1"/>
      <c r="EED24" s="13">
        <v>1</v>
      </c>
      <c r="EEE24" s="95" t="s">
        <v>62</v>
      </c>
      <c r="EEF24" s="56" t="s">
        <v>31</v>
      </c>
      <c r="EEG24" s="29" t="s">
        <v>32</v>
      </c>
      <c r="EEH24" s="30">
        <v>1</v>
      </c>
      <c r="EEI24" s="96">
        <v>0</v>
      </c>
      <c r="EEJ24" s="57">
        <f t="shared" si="210"/>
        <v>0</v>
      </c>
      <c r="EEK24" s="1"/>
      <c r="EEL24" s="13">
        <v>1</v>
      </c>
      <c r="EEM24" s="95" t="s">
        <v>62</v>
      </c>
      <c r="EEN24" s="56" t="s">
        <v>31</v>
      </c>
      <c r="EEO24" s="29" t="s">
        <v>32</v>
      </c>
      <c r="EEP24" s="30">
        <v>1</v>
      </c>
      <c r="EEQ24" s="96">
        <v>0</v>
      </c>
      <c r="EER24" s="57">
        <f t="shared" ref="EER24:EEZ29" si="211">EEP24*EEQ24</f>
        <v>0</v>
      </c>
      <c r="EES24" s="1"/>
      <c r="EET24" s="13">
        <v>1</v>
      </c>
      <c r="EEU24" s="95" t="s">
        <v>62</v>
      </c>
      <c r="EEV24" s="56" t="s">
        <v>31</v>
      </c>
      <c r="EEW24" s="29" t="s">
        <v>32</v>
      </c>
      <c r="EEX24" s="30">
        <v>1</v>
      </c>
      <c r="EEY24" s="96">
        <v>0</v>
      </c>
      <c r="EEZ24" s="57">
        <f t="shared" si="211"/>
        <v>0</v>
      </c>
      <c r="EFA24" s="1"/>
      <c r="EFB24" s="13">
        <v>1</v>
      </c>
      <c r="EFC24" s="95" t="s">
        <v>62</v>
      </c>
      <c r="EFD24" s="56" t="s">
        <v>31</v>
      </c>
      <c r="EFE24" s="29" t="s">
        <v>32</v>
      </c>
      <c r="EFF24" s="30">
        <v>1</v>
      </c>
      <c r="EFG24" s="96">
        <v>0</v>
      </c>
      <c r="EFH24" s="57">
        <f t="shared" ref="EFH24:EFP29" si="212">EFF24*EFG24</f>
        <v>0</v>
      </c>
      <c r="EFI24" s="1"/>
      <c r="EFJ24" s="13">
        <v>1</v>
      </c>
      <c r="EFK24" s="95" t="s">
        <v>62</v>
      </c>
      <c r="EFL24" s="56" t="s">
        <v>31</v>
      </c>
      <c r="EFM24" s="29" t="s">
        <v>32</v>
      </c>
      <c r="EFN24" s="30">
        <v>1</v>
      </c>
      <c r="EFO24" s="96">
        <v>0</v>
      </c>
      <c r="EFP24" s="57">
        <f t="shared" si="212"/>
        <v>0</v>
      </c>
      <c r="EFQ24" s="1"/>
      <c r="EFR24" s="13">
        <v>1</v>
      </c>
      <c r="EFS24" s="95" t="s">
        <v>62</v>
      </c>
      <c r="EFT24" s="56" t="s">
        <v>31</v>
      </c>
      <c r="EFU24" s="29" t="s">
        <v>32</v>
      </c>
      <c r="EFV24" s="30">
        <v>1</v>
      </c>
      <c r="EFW24" s="96">
        <v>0</v>
      </c>
      <c r="EFX24" s="57">
        <f t="shared" ref="EFX24:EGF29" si="213">EFV24*EFW24</f>
        <v>0</v>
      </c>
      <c r="EFY24" s="1"/>
      <c r="EFZ24" s="13">
        <v>1</v>
      </c>
      <c r="EGA24" s="95" t="s">
        <v>62</v>
      </c>
      <c r="EGB24" s="56" t="s">
        <v>31</v>
      </c>
      <c r="EGC24" s="29" t="s">
        <v>32</v>
      </c>
      <c r="EGD24" s="30">
        <v>1</v>
      </c>
      <c r="EGE24" s="96">
        <v>0</v>
      </c>
      <c r="EGF24" s="57">
        <f t="shared" si="213"/>
        <v>0</v>
      </c>
      <c r="EGG24" s="1"/>
      <c r="EGH24" s="13">
        <v>1</v>
      </c>
      <c r="EGI24" s="95" t="s">
        <v>62</v>
      </c>
      <c r="EGJ24" s="56" t="s">
        <v>31</v>
      </c>
      <c r="EGK24" s="29" t="s">
        <v>32</v>
      </c>
      <c r="EGL24" s="30">
        <v>1</v>
      </c>
      <c r="EGM24" s="96">
        <v>0</v>
      </c>
      <c r="EGN24" s="57">
        <f t="shared" ref="EGN24:EGV29" si="214">EGL24*EGM24</f>
        <v>0</v>
      </c>
      <c r="EGO24" s="1"/>
      <c r="EGP24" s="13">
        <v>1</v>
      </c>
      <c r="EGQ24" s="95" t="s">
        <v>62</v>
      </c>
      <c r="EGR24" s="56" t="s">
        <v>31</v>
      </c>
      <c r="EGS24" s="29" t="s">
        <v>32</v>
      </c>
      <c r="EGT24" s="30">
        <v>1</v>
      </c>
      <c r="EGU24" s="96">
        <v>0</v>
      </c>
      <c r="EGV24" s="57">
        <f t="shared" si="214"/>
        <v>0</v>
      </c>
      <c r="EGW24" s="1"/>
      <c r="EGX24" s="13">
        <v>1</v>
      </c>
      <c r="EGY24" s="95" t="s">
        <v>62</v>
      </c>
      <c r="EGZ24" s="56" t="s">
        <v>31</v>
      </c>
      <c r="EHA24" s="29" t="s">
        <v>32</v>
      </c>
      <c r="EHB24" s="30">
        <v>1</v>
      </c>
      <c r="EHC24" s="96">
        <v>0</v>
      </c>
      <c r="EHD24" s="57">
        <f t="shared" ref="EHD24:EHL29" si="215">EHB24*EHC24</f>
        <v>0</v>
      </c>
      <c r="EHE24" s="1"/>
      <c r="EHF24" s="13">
        <v>1</v>
      </c>
      <c r="EHG24" s="95" t="s">
        <v>62</v>
      </c>
      <c r="EHH24" s="56" t="s">
        <v>31</v>
      </c>
      <c r="EHI24" s="29" t="s">
        <v>32</v>
      </c>
      <c r="EHJ24" s="30">
        <v>1</v>
      </c>
      <c r="EHK24" s="96">
        <v>0</v>
      </c>
      <c r="EHL24" s="57">
        <f t="shared" si="215"/>
        <v>0</v>
      </c>
      <c r="EHM24" s="1"/>
      <c r="EHN24" s="13">
        <v>1</v>
      </c>
      <c r="EHO24" s="95" t="s">
        <v>62</v>
      </c>
      <c r="EHP24" s="56" t="s">
        <v>31</v>
      </c>
      <c r="EHQ24" s="29" t="s">
        <v>32</v>
      </c>
      <c r="EHR24" s="30">
        <v>1</v>
      </c>
      <c r="EHS24" s="96">
        <v>0</v>
      </c>
      <c r="EHT24" s="57">
        <f t="shared" ref="EHT24:EIB29" si="216">EHR24*EHS24</f>
        <v>0</v>
      </c>
      <c r="EHU24" s="1"/>
      <c r="EHV24" s="13">
        <v>1</v>
      </c>
      <c r="EHW24" s="95" t="s">
        <v>62</v>
      </c>
      <c r="EHX24" s="56" t="s">
        <v>31</v>
      </c>
      <c r="EHY24" s="29" t="s">
        <v>32</v>
      </c>
      <c r="EHZ24" s="30">
        <v>1</v>
      </c>
      <c r="EIA24" s="96">
        <v>0</v>
      </c>
      <c r="EIB24" s="57">
        <f t="shared" si="216"/>
        <v>0</v>
      </c>
      <c r="EIC24" s="1"/>
      <c r="EID24" s="13">
        <v>1</v>
      </c>
      <c r="EIE24" s="95" t="s">
        <v>62</v>
      </c>
      <c r="EIF24" s="56" t="s">
        <v>31</v>
      </c>
      <c r="EIG24" s="29" t="s">
        <v>32</v>
      </c>
      <c r="EIH24" s="30">
        <v>1</v>
      </c>
      <c r="EII24" s="96">
        <v>0</v>
      </c>
      <c r="EIJ24" s="57">
        <f t="shared" ref="EIJ24:EIR29" si="217">EIH24*EII24</f>
        <v>0</v>
      </c>
      <c r="EIK24" s="1"/>
      <c r="EIL24" s="13">
        <v>1</v>
      </c>
      <c r="EIM24" s="95" t="s">
        <v>62</v>
      </c>
      <c r="EIN24" s="56" t="s">
        <v>31</v>
      </c>
      <c r="EIO24" s="29" t="s">
        <v>32</v>
      </c>
      <c r="EIP24" s="30">
        <v>1</v>
      </c>
      <c r="EIQ24" s="96">
        <v>0</v>
      </c>
      <c r="EIR24" s="57">
        <f t="shared" si="217"/>
        <v>0</v>
      </c>
      <c r="EIS24" s="1"/>
      <c r="EIT24" s="13">
        <v>1</v>
      </c>
      <c r="EIU24" s="95" t="s">
        <v>62</v>
      </c>
      <c r="EIV24" s="56" t="s">
        <v>31</v>
      </c>
      <c r="EIW24" s="29" t="s">
        <v>32</v>
      </c>
      <c r="EIX24" s="30">
        <v>1</v>
      </c>
      <c r="EIY24" s="96">
        <v>0</v>
      </c>
      <c r="EIZ24" s="57">
        <f t="shared" ref="EIZ24:EJH29" si="218">EIX24*EIY24</f>
        <v>0</v>
      </c>
      <c r="EJA24" s="1"/>
      <c r="EJB24" s="13">
        <v>1</v>
      </c>
      <c r="EJC24" s="95" t="s">
        <v>62</v>
      </c>
      <c r="EJD24" s="56" t="s">
        <v>31</v>
      </c>
      <c r="EJE24" s="29" t="s">
        <v>32</v>
      </c>
      <c r="EJF24" s="30">
        <v>1</v>
      </c>
      <c r="EJG24" s="96">
        <v>0</v>
      </c>
      <c r="EJH24" s="57">
        <f t="shared" si="218"/>
        <v>0</v>
      </c>
      <c r="EJI24" s="1"/>
      <c r="EJJ24" s="13">
        <v>1</v>
      </c>
      <c r="EJK24" s="95" t="s">
        <v>62</v>
      </c>
      <c r="EJL24" s="56" t="s">
        <v>31</v>
      </c>
      <c r="EJM24" s="29" t="s">
        <v>32</v>
      </c>
      <c r="EJN24" s="30">
        <v>1</v>
      </c>
      <c r="EJO24" s="96">
        <v>0</v>
      </c>
      <c r="EJP24" s="57">
        <f t="shared" ref="EJP24:EJX29" si="219">EJN24*EJO24</f>
        <v>0</v>
      </c>
      <c r="EJQ24" s="1"/>
      <c r="EJR24" s="13">
        <v>1</v>
      </c>
      <c r="EJS24" s="95" t="s">
        <v>62</v>
      </c>
      <c r="EJT24" s="56" t="s">
        <v>31</v>
      </c>
      <c r="EJU24" s="29" t="s">
        <v>32</v>
      </c>
      <c r="EJV24" s="30">
        <v>1</v>
      </c>
      <c r="EJW24" s="96">
        <v>0</v>
      </c>
      <c r="EJX24" s="57">
        <f t="shared" si="219"/>
        <v>0</v>
      </c>
      <c r="EJY24" s="1"/>
      <c r="EJZ24" s="13">
        <v>1</v>
      </c>
      <c r="EKA24" s="95" t="s">
        <v>62</v>
      </c>
      <c r="EKB24" s="56" t="s">
        <v>31</v>
      </c>
      <c r="EKC24" s="29" t="s">
        <v>32</v>
      </c>
      <c r="EKD24" s="30">
        <v>1</v>
      </c>
      <c r="EKE24" s="96">
        <v>0</v>
      </c>
      <c r="EKF24" s="57">
        <f t="shared" ref="EKF24:EKN29" si="220">EKD24*EKE24</f>
        <v>0</v>
      </c>
      <c r="EKG24" s="1"/>
      <c r="EKH24" s="13">
        <v>1</v>
      </c>
      <c r="EKI24" s="95" t="s">
        <v>62</v>
      </c>
      <c r="EKJ24" s="56" t="s">
        <v>31</v>
      </c>
      <c r="EKK24" s="29" t="s">
        <v>32</v>
      </c>
      <c r="EKL24" s="30">
        <v>1</v>
      </c>
      <c r="EKM24" s="96">
        <v>0</v>
      </c>
      <c r="EKN24" s="57">
        <f t="shared" si="220"/>
        <v>0</v>
      </c>
      <c r="EKO24" s="1"/>
      <c r="EKP24" s="13">
        <v>1</v>
      </c>
      <c r="EKQ24" s="95" t="s">
        <v>62</v>
      </c>
      <c r="EKR24" s="56" t="s">
        <v>31</v>
      </c>
      <c r="EKS24" s="29" t="s">
        <v>32</v>
      </c>
      <c r="EKT24" s="30">
        <v>1</v>
      </c>
      <c r="EKU24" s="96">
        <v>0</v>
      </c>
      <c r="EKV24" s="57">
        <f t="shared" ref="EKV24:ELD29" si="221">EKT24*EKU24</f>
        <v>0</v>
      </c>
      <c r="EKW24" s="1"/>
      <c r="EKX24" s="13">
        <v>1</v>
      </c>
      <c r="EKY24" s="95" t="s">
        <v>62</v>
      </c>
      <c r="EKZ24" s="56" t="s">
        <v>31</v>
      </c>
      <c r="ELA24" s="29" t="s">
        <v>32</v>
      </c>
      <c r="ELB24" s="30">
        <v>1</v>
      </c>
      <c r="ELC24" s="96">
        <v>0</v>
      </c>
      <c r="ELD24" s="57">
        <f t="shared" si="221"/>
        <v>0</v>
      </c>
      <c r="ELE24" s="1"/>
      <c r="ELF24" s="13">
        <v>1</v>
      </c>
      <c r="ELG24" s="95" t="s">
        <v>62</v>
      </c>
      <c r="ELH24" s="56" t="s">
        <v>31</v>
      </c>
      <c r="ELI24" s="29" t="s">
        <v>32</v>
      </c>
      <c r="ELJ24" s="30">
        <v>1</v>
      </c>
      <c r="ELK24" s="96">
        <v>0</v>
      </c>
      <c r="ELL24" s="57">
        <f t="shared" ref="ELL24:ELT29" si="222">ELJ24*ELK24</f>
        <v>0</v>
      </c>
      <c r="ELM24" s="1"/>
      <c r="ELN24" s="13">
        <v>1</v>
      </c>
      <c r="ELO24" s="95" t="s">
        <v>62</v>
      </c>
      <c r="ELP24" s="56" t="s">
        <v>31</v>
      </c>
      <c r="ELQ24" s="29" t="s">
        <v>32</v>
      </c>
      <c r="ELR24" s="30">
        <v>1</v>
      </c>
      <c r="ELS24" s="96">
        <v>0</v>
      </c>
      <c r="ELT24" s="57">
        <f t="shared" si="222"/>
        <v>0</v>
      </c>
      <c r="ELU24" s="1"/>
      <c r="ELV24" s="13">
        <v>1</v>
      </c>
      <c r="ELW24" s="95" t="s">
        <v>62</v>
      </c>
      <c r="ELX24" s="56" t="s">
        <v>31</v>
      </c>
      <c r="ELY24" s="29" t="s">
        <v>32</v>
      </c>
      <c r="ELZ24" s="30">
        <v>1</v>
      </c>
      <c r="EMA24" s="96">
        <v>0</v>
      </c>
      <c r="EMB24" s="57">
        <f t="shared" ref="EMB24:EMJ29" si="223">ELZ24*EMA24</f>
        <v>0</v>
      </c>
      <c r="EMC24" s="1"/>
      <c r="EMD24" s="13">
        <v>1</v>
      </c>
      <c r="EME24" s="95" t="s">
        <v>62</v>
      </c>
      <c r="EMF24" s="56" t="s">
        <v>31</v>
      </c>
      <c r="EMG24" s="29" t="s">
        <v>32</v>
      </c>
      <c r="EMH24" s="30">
        <v>1</v>
      </c>
      <c r="EMI24" s="96">
        <v>0</v>
      </c>
      <c r="EMJ24" s="57">
        <f t="shared" si="223"/>
        <v>0</v>
      </c>
      <c r="EMK24" s="1"/>
      <c r="EML24" s="13">
        <v>1</v>
      </c>
      <c r="EMM24" s="95" t="s">
        <v>62</v>
      </c>
      <c r="EMN24" s="56" t="s">
        <v>31</v>
      </c>
      <c r="EMO24" s="29" t="s">
        <v>32</v>
      </c>
      <c r="EMP24" s="30">
        <v>1</v>
      </c>
      <c r="EMQ24" s="96">
        <v>0</v>
      </c>
      <c r="EMR24" s="57">
        <f t="shared" ref="EMR24:EMZ29" si="224">EMP24*EMQ24</f>
        <v>0</v>
      </c>
      <c r="EMS24" s="1"/>
      <c r="EMT24" s="13">
        <v>1</v>
      </c>
      <c r="EMU24" s="95" t="s">
        <v>62</v>
      </c>
      <c r="EMV24" s="56" t="s">
        <v>31</v>
      </c>
      <c r="EMW24" s="29" t="s">
        <v>32</v>
      </c>
      <c r="EMX24" s="30">
        <v>1</v>
      </c>
      <c r="EMY24" s="96">
        <v>0</v>
      </c>
      <c r="EMZ24" s="57">
        <f t="shared" si="224"/>
        <v>0</v>
      </c>
      <c r="ENA24" s="1"/>
      <c r="ENB24" s="13">
        <v>1</v>
      </c>
      <c r="ENC24" s="95" t="s">
        <v>62</v>
      </c>
      <c r="END24" s="56" t="s">
        <v>31</v>
      </c>
      <c r="ENE24" s="29" t="s">
        <v>32</v>
      </c>
      <c r="ENF24" s="30">
        <v>1</v>
      </c>
      <c r="ENG24" s="96">
        <v>0</v>
      </c>
      <c r="ENH24" s="57">
        <f t="shared" ref="ENH24:ENP29" si="225">ENF24*ENG24</f>
        <v>0</v>
      </c>
      <c r="ENI24" s="1"/>
      <c r="ENJ24" s="13">
        <v>1</v>
      </c>
      <c r="ENK24" s="95" t="s">
        <v>62</v>
      </c>
      <c r="ENL24" s="56" t="s">
        <v>31</v>
      </c>
      <c r="ENM24" s="29" t="s">
        <v>32</v>
      </c>
      <c r="ENN24" s="30">
        <v>1</v>
      </c>
      <c r="ENO24" s="96">
        <v>0</v>
      </c>
      <c r="ENP24" s="57">
        <f t="shared" si="225"/>
        <v>0</v>
      </c>
      <c r="ENQ24" s="1"/>
      <c r="ENR24" s="13">
        <v>1</v>
      </c>
      <c r="ENS24" s="95" t="s">
        <v>62</v>
      </c>
      <c r="ENT24" s="56" t="s">
        <v>31</v>
      </c>
      <c r="ENU24" s="29" t="s">
        <v>32</v>
      </c>
      <c r="ENV24" s="30">
        <v>1</v>
      </c>
      <c r="ENW24" s="96">
        <v>0</v>
      </c>
      <c r="ENX24" s="57">
        <f t="shared" ref="ENX24:EOF29" si="226">ENV24*ENW24</f>
        <v>0</v>
      </c>
      <c r="ENY24" s="1"/>
      <c r="ENZ24" s="13">
        <v>1</v>
      </c>
      <c r="EOA24" s="95" t="s">
        <v>62</v>
      </c>
      <c r="EOB24" s="56" t="s">
        <v>31</v>
      </c>
      <c r="EOC24" s="29" t="s">
        <v>32</v>
      </c>
      <c r="EOD24" s="30">
        <v>1</v>
      </c>
      <c r="EOE24" s="96">
        <v>0</v>
      </c>
      <c r="EOF24" s="57">
        <f t="shared" si="226"/>
        <v>0</v>
      </c>
      <c r="EOG24" s="1"/>
      <c r="EOH24" s="13">
        <v>1</v>
      </c>
      <c r="EOI24" s="95" t="s">
        <v>62</v>
      </c>
      <c r="EOJ24" s="56" t="s">
        <v>31</v>
      </c>
      <c r="EOK24" s="29" t="s">
        <v>32</v>
      </c>
      <c r="EOL24" s="30">
        <v>1</v>
      </c>
      <c r="EOM24" s="96">
        <v>0</v>
      </c>
      <c r="EON24" s="57">
        <f t="shared" ref="EON24:EOV29" si="227">EOL24*EOM24</f>
        <v>0</v>
      </c>
      <c r="EOO24" s="1"/>
      <c r="EOP24" s="13">
        <v>1</v>
      </c>
      <c r="EOQ24" s="95" t="s">
        <v>62</v>
      </c>
      <c r="EOR24" s="56" t="s">
        <v>31</v>
      </c>
      <c r="EOS24" s="29" t="s">
        <v>32</v>
      </c>
      <c r="EOT24" s="30">
        <v>1</v>
      </c>
      <c r="EOU24" s="96">
        <v>0</v>
      </c>
      <c r="EOV24" s="57">
        <f t="shared" si="227"/>
        <v>0</v>
      </c>
      <c r="EOW24" s="1"/>
      <c r="EOX24" s="13">
        <v>1</v>
      </c>
      <c r="EOY24" s="95" t="s">
        <v>62</v>
      </c>
      <c r="EOZ24" s="56" t="s">
        <v>31</v>
      </c>
      <c r="EPA24" s="29" t="s">
        <v>32</v>
      </c>
      <c r="EPB24" s="30">
        <v>1</v>
      </c>
      <c r="EPC24" s="96">
        <v>0</v>
      </c>
      <c r="EPD24" s="57">
        <f t="shared" ref="EPD24:EPL29" si="228">EPB24*EPC24</f>
        <v>0</v>
      </c>
      <c r="EPE24" s="1"/>
      <c r="EPF24" s="13">
        <v>1</v>
      </c>
      <c r="EPG24" s="95" t="s">
        <v>62</v>
      </c>
      <c r="EPH24" s="56" t="s">
        <v>31</v>
      </c>
      <c r="EPI24" s="29" t="s">
        <v>32</v>
      </c>
      <c r="EPJ24" s="30">
        <v>1</v>
      </c>
      <c r="EPK24" s="96">
        <v>0</v>
      </c>
      <c r="EPL24" s="57">
        <f t="shared" si="228"/>
        <v>0</v>
      </c>
      <c r="EPM24" s="1"/>
      <c r="EPN24" s="13">
        <v>1</v>
      </c>
      <c r="EPO24" s="95" t="s">
        <v>62</v>
      </c>
      <c r="EPP24" s="56" t="s">
        <v>31</v>
      </c>
      <c r="EPQ24" s="29" t="s">
        <v>32</v>
      </c>
      <c r="EPR24" s="30">
        <v>1</v>
      </c>
      <c r="EPS24" s="96">
        <v>0</v>
      </c>
      <c r="EPT24" s="57">
        <f t="shared" ref="EPT24:EQB29" si="229">EPR24*EPS24</f>
        <v>0</v>
      </c>
      <c r="EPU24" s="1"/>
      <c r="EPV24" s="13">
        <v>1</v>
      </c>
      <c r="EPW24" s="95" t="s">
        <v>62</v>
      </c>
      <c r="EPX24" s="56" t="s">
        <v>31</v>
      </c>
      <c r="EPY24" s="29" t="s">
        <v>32</v>
      </c>
      <c r="EPZ24" s="30">
        <v>1</v>
      </c>
      <c r="EQA24" s="96">
        <v>0</v>
      </c>
      <c r="EQB24" s="57">
        <f t="shared" si="229"/>
        <v>0</v>
      </c>
      <c r="EQC24" s="1"/>
      <c r="EQD24" s="13">
        <v>1</v>
      </c>
      <c r="EQE24" s="95" t="s">
        <v>62</v>
      </c>
      <c r="EQF24" s="56" t="s">
        <v>31</v>
      </c>
      <c r="EQG24" s="29" t="s">
        <v>32</v>
      </c>
      <c r="EQH24" s="30">
        <v>1</v>
      </c>
      <c r="EQI24" s="96">
        <v>0</v>
      </c>
      <c r="EQJ24" s="57">
        <f t="shared" ref="EQJ24:EQR29" si="230">EQH24*EQI24</f>
        <v>0</v>
      </c>
      <c r="EQK24" s="1"/>
      <c r="EQL24" s="13">
        <v>1</v>
      </c>
      <c r="EQM24" s="95" t="s">
        <v>62</v>
      </c>
      <c r="EQN24" s="56" t="s">
        <v>31</v>
      </c>
      <c r="EQO24" s="29" t="s">
        <v>32</v>
      </c>
      <c r="EQP24" s="30">
        <v>1</v>
      </c>
      <c r="EQQ24" s="96">
        <v>0</v>
      </c>
      <c r="EQR24" s="57">
        <f t="shared" si="230"/>
        <v>0</v>
      </c>
      <c r="EQS24" s="1"/>
      <c r="EQT24" s="13">
        <v>1</v>
      </c>
      <c r="EQU24" s="95" t="s">
        <v>62</v>
      </c>
      <c r="EQV24" s="56" t="s">
        <v>31</v>
      </c>
      <c r="EQW24" s="29" t="s">
        <v>32</v>
      </c>
      <c r="EQX24" s="30">
        <v>1</v>
      </c>
      <c r="EQY24" s="96">
        <v>0</v>
      </c>
      <c r="EQZ24" s="57">
        <f t="shared" ref="EQZ24:ERH29" si="231">EQX24*EQY24</f>
        <v>0</v>
      </c>
      <c r="ERA24" s="1"/>
      <c r="ERB24" s="13">
        <v>1</v>
      </c>
      <c r="ERC24" s="95" t="s">
        <v>62</v>
      </c>
      <c r="ERD24" s="56" t="s">
        <v>31</v>
      </c>
      <c r="ERE24" s="29" t="s">
        <v>32</v>
      </c>
      <c r="ERF24" s="30">
        <v>1</v>
      </c>
      <c r="ERG24" s="96">
        <v>0</v>
      </c>
      <c r="ERH24" s="57">
        <f t="shared" si="231"/>
        <v>0</v>
      </c>
      <c r="ERI24" s="1"/>
      <c r="ERJ24" s="13">
        <v>1</v>
      </c>
      <c r="ERK24" s="95" t="s">
        <v>62</v>
      </c>
      <c r="ERL24" s="56" t="s">
        <v>31</v>
      </c>
      <c r="ERM24" s="29" t="s">
        <v>32</v>
      </c>
      <c r="ERN24" s="30">
        <v>1</v>
      </c>
      <c r="ERO24" s="96">
        <v>0</v>
      </c>
      <c r="ERP24" s="57">
        <f t="shared" ref="ERP24:ERX29" si="232">ERN24*ERO24</f>
        <v>0</v>
      </c>
      <c r="ERQ24" s="1"/>
      <c r="ERR24" s="13">
        <v>1</v>
      </c>
      <c r="ERS24" s="95" t="s">
        <v>62</v>
      </c>
      <c r="ERT24" s="56" t="s">
        <v>31</v>
      </c>
      <c r="ERU24" s="29" t="s">
        <v>32</v>
      </c>
      <c r="ERV24" s="30">
        <v>1</v>
      </c>
      <c r="ERW24" s="96">
        <v>0</v>
      </c>
      <c r="ERX24" s="57">
        <f t="shared" si="232"/>
        <v>0</v>
      </c>
      <c r="ERY24" s="1"/>
      <c r="ERZ24" s="13">
        <v>1</v>
      </c>
      <c r="ESA24" s="95" t="s">
        <v>62</v>
      </c>
      <c r="ESB24" s="56" t="s">
        <v>31</v>
      </c>
      <c r="ESC24" s="29" t="s">
        <v>32</v>
      </c>
      <c r="ESD24" s="30">
        <v>1</v>
      </c>
      <c r="ESE24" s="96">
        <v>0</v>
      </c>
      <c r="ESF24" s="57">
        <f t="shared" ref="ESF24:ESN29" si="233">ESD24*ESE24</f>
        <v>0</v>
      </c>
      <c r="ESG24" s="1"/>
      <c r="ESH24" s="13">
        <v>1</v>
      </c>
      <c r="ESI24" s="95" t="s">
        <v>62</v>
      </c>
      <c r="ESJ24" s="56" t="s">
        <v>31</v>
      </c>
      <c r="ESK24" s="29" t="s">
        <v>32</v>
      </c>
      <c r="ESL24" s="30">
        <v>1</v>
      </c>
      <c r="ESM24" s="96">
        <v>0</v>
      </c>
      <c r="ESN24" s="57">
        <f t="shared" si="233"/>
        <v>0</v>
      </c>
      <c r="ESO24" s="1"/>
      <c r="ESP24" s="13">
        <v>1</v>
      </c>
      <c r="ESQ24" s="95" t="s">
        <v>62</v>
      </c>
      <c r="ESR24" s="56" t="s">
        <v>31</v>
      </c>
      <c r="ESS24" s="29" t="s">
        <v>32</v>
      </c>
      <c r="EST24" s="30">
        <v>1</v>
      </c>
      <c r="ESU24" s="96">
        <v>0</v>
      </c>
      <c r="ESV24" s="57">
        <f t="shared" ref="ESV24:ETD29" si="234">EST24*ESU24</f>
        <v>0</v>
      </c>
      <c r="ESW24" s="1"/>
      <c r="ESX24" s="13">
        <v>1</v>
      </c>
      <c r="ESY24" s="95" t="s">
        <v>62</v>
      </c>
      <c r="ESZ24" s="56" t="s">
        <v>31</v>
      </c>
      <c r="ETA24" s="29" t="s">
        <v>32</v>
      </c>
      <c r="ETB24" s="30">
        <v>1</v>
      </c>
      <c r="ETC24" s="96">
        <v>0</v>
      </c>
      <c r="ETD24" s="57">
        <f t="shared" si="234"/>
        <v>0</v>
      </c>
      <c r="ETE24" s="1"/>
      <c r="ETF24" s="13">
        <v>1</v>
      </c>
      <c r="ETG24" s="95" t="s">
        <v>62</v>
      </c>
      <c r="ETH24" s="56" t="s">
        <v>31</v>
      </c>
      <c r="ETI24" s="29" t="s">
        <v>32</v>
      </c>
      <c r="ETJ24" s="30">
        <v>1</v>
      </c>
      <c r="ETK24" s="96">
        <v>0</v>
      </c>
      <c r="ETL24" s="57">
        <f t="shared" ref="ETL24:ETT29" si="235">ETJ24*ETK24</f>
        <v>0</v>
      </c>
      <c r="ETM24" s="1"/>
      <c r="ETN24" s="13">
        <v>1</v>
      </c>
      <c r="ETO24" s="95" t="s">
        <v>62</v>
      </c>
      <c r="ETP24" s="56" t="s">
        <v>31</v>
      </c>
      <c r="ETQ24" s="29" t="s">
        <v>32</v>
      </c>
      <c r="ETR24" s="30">
        <v>1</v>
      </c>
      <c r="ETS24" s="96">
        <v>0</v>
      </c>
      <c r="ETT24" s="57">
        <f t="shared" si="235"/>
        <v>0</v>
      </c>
      <c r="ETU24" s="1"/>
      <c r="ETV24" s="13">
        <v>1</v>
      </c>
      <c r="ETW24" s="95" t="s">
        <v>62</v>
      </c>
      <c r="ETX24" s="56" t="s">
        <v>31</v>
      </c>
      <c r="ETY24" s="29" t="s">
        <v>32</v>
      </c>
      <c r="ETZ24" s="30">
        <v>1</v>
      </c>
      <c r="EUA24" s="96">
        <v>0</v>
      </c>
      <c r="EUB24" s="57">
        <f t="shared" ref="EUB24:EUJ29" si="236">ETZ24*EUA24</f>
        <v>0</v>
      </c>
      <c r="EUC24" s="1"/>
      <c r="EUD24" s="13">
        <v>1</v>
      </c>
      <c r="EUE24" s="95" t="s">
        <v>62</v>
      </c>
      <c r="EUF24" s="56" t="s">
        <v>31</v>
      </c>
      <c r="EUG24" s="29" t="s">
        <v>32</v>
      </c>
      <c r="EUH24" s="30">
        <v>1</v>
      </c>
      <c r="EUI24" s="96">
        <v>0</v>
      </c>
      <c r="EUJ24" s="57">
        <f t="shared" si="236"/>
        <v>0</v>
      </c>
      <c r="EUK24" s="1"/>
      <c r="EUL24" s="13">
        <v>1</v>
      </c>
      <c r="EUM24" s="95" t="s">
        <v>62</v>
      </c>
      <c r="EUN24" s="56" t="s">
        <v>31</v>
      </c>
      <c r="EUO24" s="29" t="s">
        <v>32</v>
      </c>
      <c r="EUP24" s="30">
        <v>1</v>
      </c>
      <c r="EUQ24" s="96">
        <v>0</v>
      </c>
      <c r="EUR24" s="57">
        <f t="shared" ref="EUR24:EUZ29" si="237">EUP24*EUQ24</f>
        <v>0</v>
      </c>
      <c r="EUS24" s="1"/>
      <c r="EUT24" s="13">
        <v>1</v>
      </c>
      <c r="EUU24" s="95" t="s">
        <v>62</v>
      </c>
      <c r="EUV24" s="56" t="s">
        <v>31</v>
      </c>
      <c r="EUW24" s="29" t="s">
        <v>32</v>
      </c>
      <c r="EUX24" s="30">
        <v>1</v>
      </c>
      <c r="EUY24" s="96">
        <v>0</v>
      </c>
      <c r="EUZ24" s="57">
        <f t="shared" si="237"/>
        <v>0</v>
      </c>
      <c r="EVA24" s="1"/>
      <c r="EVB24" s="13">
        <v>1</v>
      </c>
      <c r="EVC24" s="95" t="s">
        <v>62</v>
      </c>
      <c r="EVD24" s="56" t="s">
        <v>31</v>
      </c>
      <c r="EVE24" s="29" t="s">
        <v>32</v>
      </c>
      <c r="EVF24" s="30">
        <v>1</v>
      </c>
      <c r="EVG24" s="96">
        <v>0</v>
      </c>
      <c r="EVH24" s="57">
        <f t="shared" ref="EVH24:EVP29" si="238">EVF24*EVG24</f>
        <v>0</v>
      </c>
      <c r="EVI24" s="1"/>
      <c r="EVJ24" s="13">
        <v>1</v>
      </c>
      <c r="EVK24" s="95" t="s">
        <v>62</v>
      </c>
      <c r="EVL24" s="56" t="s">
        <v>31</v>
      </c>
      <c r="EVM24" s="29" t="s">
        <v>32</v>
      </c>
      <c r="EVN24" s="30">
        <v>1</v>
      </c>
      <c r="EVO24" s="96">
        <v>0</v>
      </c>
      <c r="EVP24" s="57">
        <f t="shared" si="238"/>
        <v>0</v>
      </c>
      <c r="EVQ24" s="1"/>
      <c r="EVR24" s="13">
        <v>1</v>
      </c>
      <c r="EVS24" s="95" t="s">
        <v>62</v>
      </c>
      <c r="EVT24" s="56" t="s">
        <v>31</v>
      </c>
      <c r="EVU24" s="29" t="s">
        <v>32</v>
      </c>
      <c r="EVV24" s="30">
        <v>1</v>
      </c>
      <c r="EVW24" s="96">
        <v>0</v>
      </c>
      <c r="EVX24" s="57">
        <f t="shared" ref="EVX24:EWF29" si="239">EVV24*EVW24</f>
        <v>0</v>
      </c>
      <c r="EVY24" s="1"/>
      <c r="EVZ24" s="13">
        <v>1</v>
      </c>
      <c r="EWA24" s="95" t="s">
        <v>62</v>
      </c>
      <c r="EWB24" s="56" t="s">
        <v>31</v>
      </c>
      <c r="EWC24" s="29" t="s">
        <v>32</v>
      </c>
      <c r="EWD24" s="30">
        <v>1</v>
      </c>
      <c r="EWE24" s="96">
        <v>0</v>
      </c>
      <c r="EWF24" s="57">
        <f t="shared" si="239"/>
        <v>0</v>
      </c>
      <c r="EWG24" s="1"/>
      <c r="EWH24" s="13">
        <v>1</v>
      </c>
      <c r="EWI24" s="95" t="s">
        <v>62</v>
      </c>
      <c r="EWJ24" s="56" t="s">
        <v>31</v>
      </c>
      <c r="EWK24" s="29" t="s">
        <v>32</v>
      </c>
      <c r="EWL24" s="30">
        <v>1</v>
      </c>
      <c r="EWM24" s="96">
        <v>0</v>
      </c>
      <c r="EWN24" s="57">
        <f t="shared" ref="EWN24:EWV29" si="240">EWL24*EWM24</f>
        <v>0</v>
      </c>
      <c r="EWO24" s="1"/>
      <c r="EWP24" s="13">
        <v>1</v>
      </c>
      <c r="EWQ24" s="95" t="s">
        <v>62</v>
      </c>
      <c r="EWR24" s="56" t="s">
        <v>31</v>
      </c>
      <c r="EWS24" s="29" t="s">
        <v>32</v>
      </c>
      <c r="EWT24" s="30">
        <v>1</v>
      </c>
      <c r="EWU24" s="96">
        <v>0</v>
      </c>
      <c r="EWV24" s="57">
        <f t="shared" si="240"/>
        <v>0</v>
      </c>
      <c r="EWW24" s="1"/>
      <c r="EWX24" s="13">
        <v>1</v>
      </c>
      <c r="EWY24" s="95" t="s">
        <v>62</v>
      </c>
      <c r="EWZ24" s="56" t="s">
        <v>31</v>
      </c>
      <c r="EXA24" s="29" t="s">
        <v>32</v>
      </c>
      <c r="EXB24" s="30">
        <v>1</v>
      </c>
      <c r="EXC24" s="96">
        <v>0</v>
      </c>
      <c r="EXD24" s="57">
        <f t="shared" ref="EXD24:EXL29" si="241">EXB24*EXC24</f>
        <v>0</v>
      </c>
      <c r="EXE24" s="1"/>
      <c r="EXF24" s="13">
        <v>1</v>
      </c>
      <c r="EXG24" s="95" t="s">
        <v>62</v>
      </c>
      <c r="EXH24" s="56" t="s">
        <v>31</v>
      </c>
      <c r="EXI24" s="29" t="s">
        <v>32</v>
      </c>
      <c r="EXJ24" s="30">
        <v>1</v>
      </c>
      <c r="EXK24" s="96">
        <v>0</v>
      </c>
      <c r="EXL24" s="57">
        <f t="shared" si="241"/>
        <v>0</v>
      </c>
      <c r="EXM24" s="1"/>
      <c r="EXN24" s="13">
        <v>1</v>
      </c>
      <c r="EXO24" s="95" t="s">
        <v>62</v>
      </c>
      <c r="EXP24" s="56" t="s">
        <v>31</v>
      </c>
      <c r="EXQ24" s="29" t="s">
        <v>32</v>
      </c>
      <c r="EXR24" s="30">
        <v>1</v>
      </c>
      <c r="EXS24" s="96">
        <v>0</v>
      </c>
      <c r="EXT24" s="57">
        <f t="shared" ref="EXT24:EYB29" si="242">EXR24*EXS24</f>
        <v>0</v>
      </c>
      <c r="EXU24" s="1"/>
      <c r="EXV24" s="13">
        <v>1</v>
      </c>
      <c r="EXW24" s="95" t="s">
        <v>62</v>
      </c>
      <c r="EXX24" s="56" t="s">
        <v>31</v>
      </c>
      <c r="EXY24" s="29" t="s">
        <v>32</v>
      </c>
      <c r="EXZ24" s="30">
        <v>1</v>
      </c>
      <c r="EYA24" s="96">
        <v>0</v>
      </c>
      <c r="EYB24" s="57">
        <f t="shared" si="242"/>
        <v>0</v>
      </c>
      <c r="EYC24" s="1"/>
      <c r="EYD24" s="13">
        <v>1</v>
      </c>
      <c r="EYE24" s="95" t="s">
        <v>62</v>
      </c>
      <c r="EYF24" s="56" t="s">
        <v>31</v>
      </c>
      <c r="EYG24" s="29" t="s">
        <v>32</v>
      </c>
      <c r="EYH24" s="30">
        <v>1</v>
      </c>
      <c r="EYI24" s="96">
        <v>0</v>
      </c>
      <c r="EYJ24" s="57">
        <f t="shared" ref="EYJ24:EYR29" si="243">EYH24*EYI24</f>
        <v>0</v>
      </c>
      <c r="EYK24" s="1"/>
      <c r="EYL24" s="13">
        <v>1</v>
      </c>
      <c r="EYM24" s="95" t="s">
        <v>62</v>
      </c>
      <c r="EYN24" s="56" t="s">
        <v>31</v>
      </c>
      <c r="EYO24" s="29" t="s">
        <v>32</v>
      </c>
      <c r="EYP24" s="30">
        <v>1</v>
      </c>
      <c r="EYQ24" s="96">
        <v>0</v>
      </c>
      <c r="EYR24" s="57">
        <f t="shared" si="243"/>
        <v>0</v>
      </c>
      <c r="EYS24" s="1"/>
      <c r="EYT24" s="13">
        <v>1</v>
      </c>
      <c r="EYU24" s="95" t="s">
        <v>62</v>
      </c>
      <c r="EYV24" s="56" t="s">
        <v>31</v>
      </c>
      <c r="EYW24" s="29" t="s">
        <v>32</v>
      </c>
      <c r="EYX24" s="30">
        <v>1</v>
      </c>
      <c r="EYY24" s="96">
        <v>0</v>
      </c>
      <c r="EYZ24" s="57">
        <f t="shared" ref="EYZ24:EZH29" si="244">EYX24*EYY24</f>
        <v>0</v>
      </c>
      <c r="EZA24" s="1"/>
      <c r="EZB24" s="13">
        <v>1</v>
      </c>
      <c r="EZC24" s="95" t="s">
        <v>62</v>
      </c>
      <c r="EZD24" s="56" t="s">
        <v>31</v>
      </c>
      <c r="EZE24" s="29" t="s">
        <v>32</v>
      </c>
      <c r="EZF24" s="30">
        <v>1</v>
      </c>
      <c r="EZG24" s="96">
        <v>0</v>
      </c>
      <c r="EZH24" s="57">
        <f t="shared" si="244"/>
        <v>0</v>
      </c>
      <c r="EZI24" s="1"/>
      <c r="EZJ24" s="13">
        <v>1</v>
      </c>
      <c r="EZK24" s="95" t="s">
        <v>62</v>
      </c>
      <c r="EZL24" s="56" t="s">
        <v>31</v>
      </c>
      <c r="EZM24" s="29" t="s">
        <v>32</v>
      </c>
      <c r="EZN24" s="30">
        <v>1</v>
      </c>
      <c r="EZO24" s="96">
        <v>0</v>
      </c>
      <c r="EZP24" s="57">
        <f t="shared" ref="EZP24:EZX29" si="245">EZN24*EZO24</f>
        <v>0</v>
      </c>
      <c r="EZQ24" s="1"/>
      <c r="EZR24" s="13">
        <v>1</v>
      </c>
      <c r="EZS24" s="95" t="s">
        <v>62</v>
      </c>
      <c r="EZT24" s="56" t="s">
        <v>31</v>
      </c>
      <c r="EZU24" s="29" t="s">
        <v>32</v>
      </c>
      <c r="EZV24" s="30">
        <v>1</v>
      </c>
      <c r="EZW24" s="96">
        <v>0</v>
      </c>
      <c r="EZX24" s="57">
        <f t="shared" si="245"/>
        <v>0</v>
      </c>
      <c r="EZY24" s="1"/>
      <c r="EZZ24" s="13">
        <v>1</v>
      </c>
      <c r="FAA24" s="95" t="s">
        <v>62</v>
      </c>
      <c r="FAB24" s="56" t="s">
        <v>31</v>
      </c>
      <c r="FAC24" s="29" t="s">
        <v>32</v>
      </c>
      <c r="FAD24" s="30">
        <v>1</v>
      </c>
      <c r="FAE24" s="96">
        <v>0</v>
      </c>
      <c r="FAF24" s="57">
        <f t="shared" ref="FAF24:FAN29" si="246">FAD24*FAE24</f>
        <v>0</v>
      </c>
      <c r="FAG24" s="1"/>
      <c r="FAH24" s="13">
        <v>1</v>
      </c>
      <c r="FAI24" s="95" t="s">
        <v>62</v>
      </c>
      <c r="FAJ24" s="56" t="s">
        <v>31</v>
      </c>
      <c r="FAK24" s="29" t="s">
        <v>32</v>
      </c>
      <c r="FAL24" s="30">
        <v>1</v>
      </c>
      <c r="FAM24" s="96">
        <v>0</v>
      </c>
      <c r="FAN24" s="57">
        <f t="shared" si="246"/>
        <v>0</v>
      </c>
      <c r="FAO24" s="1"/>
      <c r="FAP24" s="13">
        <v>1</v>
      </c>
      <c r="FAQ24" s="95" t="s">
        <v>62</v>
      </c>
      <c r="FAR24" s="56" t="s">
        <v>31</v>
      </c>
      <c r="FAS24" s="29" t="s">
        <v>32</v>
      </c>
      <c r="FAT24" s="30">
        <v>1</v>
      </c>
      <c r="FAU24" s="96">
        <v>0</v>
      </c>
      <c r="FAV24" s="57">
        <f t="shared" ref="FAV24:FBD29" si="247">FAT24*FAU24</f>
        <v>0</v>
      </c>
      <c r="FAW24" s="1"/>
      <c r="FAX24" s="13">
        <v>1</v>
      </c>
      <c r="FAY24" s="95" t="s">
        <v>62</v>
      </c>
      <c r="FAZ24" s="56" t="s">
        <v>31</v>
      </c>
      <c r="FBA24" s="29" t="s">
        <v>32</v>
      </c>
      <c r="FBB24" s="30">
        <v>1</v>
      </c>
      <c r="FBC24" s="96">
        <v>0</v>
      </c>
      <c r="FBD24" s="57">
        <f t="shared" si="247"/>
        <v>0</v>
      </c>
      <c r="FBE24" s="1"/>
      <c r="FBF24" s="13">
        <v>1</v>
      </c>
      <c r="FBG24" s="95" t="s">
        <v>62</v>
      </c>
      <c r="FBH24" s="56" t="s">
        <v>31</v>
      </c>
      <c r="FBI24" s="29" t="s">
        <v>32</v>
      </c>
      <c r="FBJ24" s="30">
        <v>1</v>
      </c>
      <c r="FBK24" s="96">
        <v>0</v>
      </c>
      <c r="FBL24" s="57">
        <f t="shared" ref="FBL24:FBT29" si="248">FBJ24*FBK24</f>
        <v>0</v>
      </c>
      <c r="FBM24" s="1"/>
      <c r="FBN24" s="13">
        <v>1</v>
      </c>
      <c r="FBO24" s="95" t="s">
        <v>62</v>
      </c>
      <c r="FBP24" s="56" t="s">
        <v>31</v>
      </c>
      <c r="FBQ24" s="29" t="s">
        <v>32</v>
      </c>
      <c r="FBR24" s="30">
        <v>1</v>
      </c>
      <c r="FBS24" s="96">
        <v>0</v>
      </c>
      <c r="FBT24" s="57">
        <f t="shared" si="248"/>
        <v>0</v>
      </c>
      <c r="FBU24" s="1"/>
      <c r="FBV24" s="13">
        <v>1</v>
      </c>
      <c r="FBW24" s="95" t="s">
        <v>62</v>
      </c>
      <c r="FBX24" s="56" t="s">
        <v>31</v>
      </c>
      <c r="FBY24" s="29" t="s">
        <v>32</v>
      </c>
      <c r="FBZ24" s="30">
        <v>1</v>
      </c>
      <c r="FCA24" s="96">
        <v>0</v>
      </c>
      <c r="FCB24" s="57">
        <f t="shared" ref="FCB24:FCJ29" si="249">FBZ24*FCA24</f>
        <v>0</v>
      </c>
      <c r="FCC24" s="1"/>
      <c r="FCD24" s="13">
        <v>1</v>
      </c>
      <c r="FCE24" s="95" t="s">
        <v>62</v>
      </c>
      <c r="FCF24" s="56" t="s">
        <v>31</v>
      </c>
      <c r="FCG24" s="29" t="s">
        <v>32</v>
      </c>
      <c r="FCH24" s="30">
        <v>1</v>
      </c>
      <c r="FCI24" s="96">
        <v>0</v>
      </c>
      <c r="FCJ24" s="57">
        <f t="shared" si="249"/>
        <v>0</v>
      </c>
      <c r="FCK24" s="1"/>
      <c r="FCL24" s="13">
        <v>1</v>
      </c>
      <c r="FCM24" s="95" t="s">
        <v>62</v>
      </c>
      <c r="FCN24" s="56" t="s">
        <v>31</v>
      </c>
      <c r="FCO24" s="29" t="s">
        <v>32</v>
      </c>
      <c r="FCP24" s="30">
        <v>1</v>
      </c>
      <c r="FCQ24" s="96">
        <v>0</v>
      </c>
      <c r="FCR24" s="57">
        <f t="shared" ref="FCR24:FCZ29" si="250">FCP24*FCQ24</f>
        <v>0</v>
      </c>
      <c r="FCS24" s="1"/>
      <c r="FCT24" s="13">
        <v>1</v>
      </c>
      <c r="FCU24" s="95" t="s">
        <v>62</v>
      </c>
      <c r="FCV24" s="56" t="s">
        <v>31</v>
      </c>
      <c r="FCW24" s="29" t="s">
        <v>32</v>
      </c>
      <c r="FCX24" s="30">
        <v>1</v>
      </c>
      <c r="FCY24" s="96">
        <v>0</v>
      </c>
      <c r="FCZ24" s="57">
        <f t="shared" si="250"/>
        <v>0</v>
      </c>
      <c r="FDA24" s="1"/>
      <c r="FDB24" s="13">
        <v>1</v>
      </c>
      <c r="FDC24" s="95" t="s">
        <v>62</v>
      </c>
      <c r="FDD24" s="56" t="s">
        <v>31</v>
      </c>
      <c r="FDE24" s="29" t="s">
        <v>32</v>
      </c>
      <c r="FDF24" s="30">
        <v>1</v>
      </c>
      <c r="FDG24" s="96">
        <v>0</v>
      </c>
      <c r="FDH24" s="57">
        <f t="shared" ref="FDH24:FDP29" si="251">FDF24*FDG24</f>
        <v>0</v>
      </c>
      <c r="FDI24" s="1"/>
      <c r="FDJ24" s="13">
        <v>1</v>
      </c>
      <c r="FDK24" s="95" t="s">
        <v>62</v>
      </c>
      <c r="FDL24" s="56" t="s">
        <v>31</v>
      </c>
      <c r="FDM24" s="29" t="s">
        <v>32</v>
      </c>
      <c r="FDN24" s="30">
        <v>1</v>
      </c>
      <c r="FDO24" s="96">
        <v>0</v>
      </c>
      <c r="FDP24" s="57">
        <f t="shared" si="251"/>
        <v>0</v>
      </c>
      <c r="FDQ24" s="1"/>
      <c r="FDR24" s="13">
        <v>1</v>
      </c>
      <c r="FDS24" s="95" t="s">
        <v>62</v>
      </c>
      <c r="FDT24" s="56" t="s">
        <v>31</v>
      </c>
      <c r="FDU24" s="29" t="s">
        <v>32</v>
      </c>
      <c r="FDV24" s="30">
        <v>1</v>
      </c>
      <c r="FDW24" s="96">
        <v>0</v>
      </c>
      <c r="FDX24" s="57">
        <f t="shared" ref="FDX24:FEF29" si="252">FDV24*FDW24</f>
        <v>0</v>
      </c>
      <c r="FDY24" s="1"/>
      <c r="FDZ24" s="13">
        <v>1</v>
      </c>
      <c r="FEA24" s="95" t="s">
        <v>62</v>
      </c>
      <c r="FEB24" s="56" t="s">
        <v>31</v>
      </c>
      <c r="FEC24" s="29" t="s">
        <v>32</v>
      </c>
      <c r="FED24" s="30">
        <v>1</v>
      </c>
      <c r="FEE24" s="96">
        <v>0</v>
      </c>
      <c r="FEF24" s="57">
        <f t="shared" si="252"/>
        <v>0</v>
      </c>
      <c r="FEG24" s="1"/>
      <c r="FEH24" s="13">
        <v>1</v>
      </c>
      <c r="FEI24" s="95" t="s">
        <v>62</v>
      </c>
      <c r="FEJ24" s="56" t="s">
        <v>31</v>
      </c>
      <c r="FEK24" s="29" t="s">
        <v>32</v>
      </c>
      <c r="FEL24" s="30">
        <v>1</v>
      </c>
      <c r="FEM24" s="96">
        <v>0</v>
      </c>
      <c r="FEN24" s="57">
        <f t="shared" ref="FEN24:FEV29" si="253">FEL24*FEM24</f>
        <v>0</v>
      </c>
      <c r="FEO24" s="1"/>
      <c r="FEP24" s="13">
        <v>1</v>
      </c>
      <c r="FEQ24" s="95" t="s">
        <v>62</v>
      </c>
      <c r="FER24" s="56" t="s">
        <v>31</v>
      </c>
      <c r="FES24" s="29" t="s">
        <v>32</v>
      </c>
      <c r="FET24" s="30">
        <v>1</v>
      </c>
      <c r="FEU24" s="96">
        <v>0</v>
      </c>
      <c r="FEV24" s="57">
        <f t="shared" si="253"/>
        <v>0</v>
      </c>
      <c r="FEW24" s="1"/>
      <c r="FEX24" s="13">
        <v>1</v>
      </c>
      <c r="FEY24" s="95" t="s">
        <v>62</v>
      </c>
      <c r="FEZ24" s="56" t="s">
        <v>31</v>
      </c>
      <c r="FFA24" s="29" t="s">
        <v>32</v>
      </c>
      <c r="FFB24" s="30">
        <v>1</v>
      </c>
      <c r="FFC24" s="96">
        <v>0</v>
      </c>
      <c r="FFD24" s="57">
        <f t="shared" ref="FFD24:FFL29" si="254">FFB24*FFC24</f>
        <v>0</v>
      </c>
      <c r="FFE24" s="1"/>
      <c r="FFF24" s="13">
        <v>1</v>
      </c>
      <c r="FFG24" s="95" t="s">
        <v>62</v>
      </c>
      <c r="FFH24" s="56" t="s">
        <v>31</v>
      </c>
      <c r="FFI24" s="29" t="s">
        <v>32</v>
      </c>
      <c r="FFJ24" s="30">
        <v>1</v>
      </c>
      <c r="FFK24" s="96">
        <v>0</v>
      </c>
      <c r="FFL24" s="57">
        <f t="shared" si="254"/>
        <v>0</v>
      </c>
      <c r="FFM24" s="1"/>
      <c r="FFN24" s="13">
        <v>1</v>
      </c>
      <c r="FFO24" s="95" t="s">
        <v>62</v>
      </c>
      <c r="FFP24" s="56" t="s">
        <v>31</v>
      </c>
      <c r="FFQ24" s="29" t="s">
        <v>32</v>
      </c>
      <c r="FFR24" s="30">
        <v>1</v>
      </c>
      <c r="FFS24" s="96">
        <v>0</v>
      </c>
      <c r="FFT24" s="57">
        <f t="shared" ref="FFT24:FGB29" si="255">FFR24*FFS24</f>
        <v>0</v>
      </c>
      <c r="FFU24" s="1"/>
      <c r="FFV24" s="13">
        <v>1</v>
      </c>
      <c r="FFW24" s="95" t="s">
        <v>62</v>
      </c>
      <c r="FFX24" s="56" t="s">
        <v>31</v>
      </c>
      <c r="FFY24" s="29" t="s">
        <v>32</v>
      </c>
      <c r="FFZ24" s="30">
        <v>1</v>
      </c>
      <c r="FGA24" s="96">
        <v>0</v>
      </c>
      <c r="FGB24" s="57">
        <f t="shared" si="255"/>
        <v>0</v>
      </c>
      <c r="FGC24" s="1"/>
      <c r="FGD24" s="13">
        <v>1</v>
      </c>
      <c r="FGE24" s="95" t="s">
        <v>62</v>
      </c>
      <c r="FGF24" s="56" t="s">
        <v>31</v>
      </c>
      <c r="FGG24" s="29" t="s">
        <v>32</v>
      </c>
      <c r="FGH24" s="30">
        <v>1</v>
      </c>
      <c r="FGI24" s="96">
        <v>0</v>
      </c>
      <c r="FGJ24" s="57">
        <f t="shared" ref="FGJ24:FGR29" si="256">FGH24*FGI24</f>
        <v>0</v>
      </c>
      <c r="FGK24" s="1"/>
      <c r="FGL24" s="13">
        <v>1</v>
      </c>
      <c r="FGM24" s="95" t="s">
        <v>62</v>
      </c>
      <c r="FGN24" s="56" t="s">
        <v>31</v>
      </c>
      <c r="FGO24" s="29" t="s">
        <v>32</v>
      </c>
      <c r="FGP24" s="30">
        <v>1</v>
      </c>
      <c r="FGQ24" s="96">
        <v>0</v>
      </c>
      <c r="FGR24" s="57">
        <f t="shared" si="256"/>
        <v>0</v>
      </c>
      <c r="FGS24" s="1"/>
      <c r="FGT24" s="13">
        <v>1</v>
      </c>
      <c r="FGU24" s="95" t="s">
        <v>62</v>
      </c>
      <c r="FGV24" s="56" t="s">
        <v>31</v>
      </c>
      <c r="FGW24" s="29" t="s">
        <v>32</v>
      </c>
      <c r="FGX24" s="30">
        <v>1</v>
      </c>
      <c r="FGY24" s="96">
        <v>0</v>
      </c>
      <c r="FGZ24" s="57">
        <f t="shared" ref="FGZ24:FHH29" si="257">FGX24*FGY24</f>
        <v>0</v>
      </c>
      <c r="FHA24" s="1"/>
      <c r="FHB24" s="13">
        <v>1</v>
      </c>
      <c r="FHC24" s="95" t="s">
        <v>62</v>
      </c>
      <c r="FHD24" s="56" t="s">
        <v>31</v>
      </c>
      <c r="FHE24" s="29" t="s">
        <v>32</v>
      </c>
      <c r="FHF24" s="30">
        <v>1</v>
      </c>
      <c r="FHG24" s="96">
        <v>0</v>
      </c>
      <c r="FHH24" s="57">
        <f t="shared" si="257"/>
        <v>0</v>
      </c>
      <c r="FHI24" s="1"/>
      <c r="FHJ24" s="13">
        <v>1</v>
      </c>
      <c r="FHK24" s="95" t="s">
        <v>62</v>
      </c>
      <c r="FHL24" s="56" t="s">
        <v>31</v>
      </c>
      <c r="FHM24" s="29" t="s">
        <v>32</v>
      </c>
      <c r="FHN24" s="30">
        <v>1</v>
      </c>
      <c r="FHO24" s="96">
        <v>0</v>
      </c>
      <c r="FHP24" s="57">
        <f t="shared" ref="FHP24:FHX29" si="258">FHN24*FHO24</f>
        <v>0</v>
      </c>
      <c r="FHQ24" s="1"/>
      <c r="FHR24" s="13">
        <v>1</v>
      </c>
      <c r="FHS24" s="95" t="s">
        <v>62</v>
      </c>
      <c r="FHT24" s="56" t="s">
        <v>31</v>
      </c>
      <c r="FHU24" s="29" t="s">
        <v>32</v>
      </c>
      <c r="FHV24" s="30">
        <v>1</v>
      </c>
      <c r="FHW24" s="96">
        <v>0</v>
      </c>
      <c r="FHX24" s="57">
        <f t="shared" si="258"/>
        <v>0</v>
      </c>
      <c r="FHY24" s="1"/>
      <c r="FHZ24" s="13">
        <v>1</v>
      </c>
      <c r="FIA24" s="95" t="s">
        <v>62</v>
      </c>
      <c r="FIB24" s="56" t="s">
        <v>31</v>
      </c>
      <c r="FIC24" s="29" t="s">
        <v>32</v>
      </c>
      <c r="FID24" s="30">
        <v>1</v>
      </c>
      <c r="FIE24" s="96">
        <v>0</v>
      </c>
      <c r="FIF24" s="57">
        <f t="shared" ref="FIF24:FIN29" si="259">FID24*FIE24</f>
        <v>0</v>
      </c>
      <c r="FIG24" s="1"/>
      <c r="FIH24" s="13">
        <v>1</v>
      </c>
      <c r="FII24" s="95" t="s">
        <v>62</v>
      </c>
      <c r="FIJ24" s="56" t="s">
        <v>31</v>
      </c>
      <c r="FIK24" s="29" t="s">
        <v>32</v>
      </c>
      <c r="FIL24" s="30">
        <v>1</v>
      </c>
      <c r="FIM24" s="96">
        <v>0</v>
      </c>
      <c r="FIN24" s="57">
        <f t="shared" si="259"/>
        <v>0</v>
      </c>
      <c r="FIO24" s="1"/>
      <c r="FIP24" s="13">
        <v>1</v>
      </c>
      <c r="FIQ24" s="95" t="s">
        <v>62</v>
      </c>
      <c r="FIR24" s="56" t="s">
        <v>31</v>
      </c>
      <c r="FIS24" s="29" t="s">
        <v>32</v>
      </c>
      <c r="FIT24" s="30">
        <v>1</v>
      </c>
      <c r="FIU24" s="96">
        <v>0</v>
      </c>
      <c r="FIV24" s="57">
        <f t="shared" ref="FIV24:FJD29" si="260">FIT24*FIU24</f>
        <v>0</v>
      </c>
      <c r="FIW24" s="1"/>
      <c r="FIX24" s="13">
        <v>1</v>
      </c>
      <c r="FIY24" s="95" t="s">
        <v>62</v>
      </c>
      <c r="FIZ24" s="56" t="s">
        <v>31</v>
      </c>
      <c r="FJA24" s="29" t="s">
        <v>32</v>
      </c>
      <c r="FJB24" s="30">
        <v>1</v>
      </c>
      <c r="FJC24" s="96">
        <v>0</v>
      </c>
      <c r="FJD24" s="57">
        <f t="shared" si="260"/>
        <v>0</v>
      </c>
      <c r="FJE24" s="1"/>
      <c r="FJF24" s="13">
        <v>1</v>
      </c>
      <c r="FJG24" s="95" t="s">
        <v>62</v>
      </c>
      <c r="FJH24" s="56" t="s">
        <v>31</v>
      </c>
      <c r="FJI24" s="29" t="s">
        <v>32</v>
      </c>
      <c r="FJJ24" s="30">
        <v>1</v>
      </c>
      <c r="FJK24" s="96">
        <v>0</v>
      </c>
      <c r="FJL24" s="57">
        <f t="shared" ref="FJL24:FJT29" si="261">FJJ24*FJK24</f>
        <v>0</v>
      </c>
      <c r="FJM24" s="1"/>
      <c r="FJN24" s="13">
        <v>1</v>
      </c>
      <c r="FJO24" s="95" t="s">
        <v>62</v>
      </c>
      <c r="FJP24" s="56" t="s">
        <v>31</v>
      </c>
      <c r="FJQ24" s="29" t="s">
        <v>32</v>
      </c>
      <c r="FJR24" s="30">
        <v>1</v>
      </c>
      <c r="FJS24" s="96">
        <v>0</v>
      </c>
      <c r="FJT24" s="57">
        <f t="shared" si="261"/>
        <v>0</v>
      </c>
      <c r="FJU24" s="1"/>
      <c r="FJV24" s="13">
        <v>1</v>
      </c>
      <c r="FJW24" s="95" t="s">
        <v>62</v>
      </c>
      <c r="FJX24" s="56" t="s">
        <v>31</v>
      </c>
      <c r="FJY24" s="29" t="s">
        <v>32</v>
      </c>
      <c r="FJZ24" s="30">
        <v>1</v>
      </c>
      <c r="FKA24" s="96">
        <v>0</v>
      </c>
      <c r="FKB24" s="57">
        <f t="shared" ref="FKB24:FKJ29" si="262">FJZ24*FKA24</f>
        <v>0</v>
      </c>
      <c r="FKC24" s="1"/>
      <c r="FKD24" s="13">
        <v>1</v>
      </c>
      <c r="FKE24" s="95" t="s">
        <v>62</v>
      </c>
      <c r="FKF24" s="56" t="s">
        <v>31</v>
      </c>
      <c r="FKG24" s="29" t="s">
        <v>32</v>
      </c>
      <c r="FKH24" s="30">
        <v>1</v>
      </c>
      <c r="FKI24" s="96">
        <v>0</v>
      </c>
      <c r="FKJ24" s="57">
        <f t="shared" si="262"/>
        <v>0</v>
      </c>
      <c r="FKK24" s="1"/>
      <c r="FKL24" s="13">
        <v>1</v>
      </c>
      <c r="FKM24" s="95" t="s">
        <v>62</v>
      </c>
      <c r="FKN24" s="56" t="s">
        <v>31</v>
      </c>
      <c r="FKO24" s="29" t="s">
        <v>32</v>
      </c>
      <c r="FKP24" s="30">
        <v>1</v>
      </c>
      <c r="FKQ24" s="96">
        <v>0</v>
      </c>
      <c r="FKR24" s="57">
        <f t="shared" ref="FKR24:FKZ29" si="263">FKP24*FKQ24</f>
        <v>0</v>
      </c>
      <c r="FKS24" s="1"/>
      <c r="FKT24" s="13">
        <v>1</v>
      </c>
      <c r="FKU24" s="95" t="s">
        <v>62</v>
      </c>
      <c r="FKV24" s="56" t="s">
        <v>31</v>
      </c>
      <c r="FKW24" s="29" t="s">
        <v>32</v>
      </c>
      <c r="FKX24" s="30">
        <v>1</v>
      </c>
      <c r="FKY24" s="96">
        <v>0</v>
      </c>
      <c r="FKZ24" s="57">
        <f t="shared" si="263"/>
        <v>0</v>
      </c>
      <c r="FLA24" s="1"/>
      <c r="FLB24" s="13">
        <v>1</v>
      </c>
      <c r="FLC24" s="95" t="s">
        <v>62</v>
      </c>
      <c r="FLD24" s="56" t="s">
        <v>31</v>
      </c>
      <c r="FLE24" s="29" t="s">
        <v>32</v>
      </c>
      <c r="FLF24" s="30">
        <v>1</v>
      </c>
      <c r="FLG24" s="96">
        <v>0</v>
      </c>
      <c r="FLH24" s="57">
        <f t="shared" ref="FLH24:FLP29" si="264">FLF24*FLG24</f>
        <v>0</v>
      </c>
      <c r="FLI24" s="1"/>
      <c r="FLJ24" s="13">
        <v>1</v>
      </c>
      <c r="FLK24" s="95" t="s">
        <v>62</v>
      </c>
      <c r="FLL24" s="56" t="s">
        <v>31</v>
      </c>
      <c r="FLM24" s="29" t="s">
        <v>32</v>
      </c>
      <c r="FLN24" s="30">
        <v>1</v>
      </c>
      <c r="FLO24" s="96">
        <v>0</v>
      </c>
      <c r="FLP24" s="57">
        <f t="shared" si="264"/>
        <v>0</v>
      </c>
      <c r="FLQ24" s="1"/>
      <c r="FLR24" s="13">
        <v>1</v>
      </c>
      <c r="FLS24" s="95" t="s">
        <v>62</v>
      </c>
      <c r="FLT24" s="56" t="s">
        <v>31</v>
      </c>
      <c r="FLU24" s="29" t="s">
        <v>32</v>
      </c>
      <c r="FLV24" s="30">
        <v>1</v>
      </c>
      <c r="FLW24" s="96">
        <v>0</v>
      </c>
      <c r="FLX24" s="57">
        <f t="shared" ref="FLX24:FMF29" si="265">FLV24*FLW24</f>
        <v>0</v>
      </c>
      <c r="FLY24" s="1"/>
      <c r="FLZ24" s="13">
        <v>1</v>
      </c>
      <c r="FMA24" s="95" t="s">
        <v>62</v>
      </c>
      <c r="FMB24" s="56" t="s">
        <v>31</v>
      </c>
      <c r="FMC24" s="29" t="s">
        <v>32</v>
      </c>
      <c r="FMD24" s="30">
        <v>1</v>
      </c>
      <c r="FME24" s="96">
        <v>0</v>
      </c>
      <c r="FMF24" s="57">
        <f t="shared" si="265"/>
        <v>0</v>
      </c>
      <c r="FMG24" s="1"/>
      <c r="FMH24" s="13">
        <v>1</v>
      </c>
      <c r="FMI24" s="95" t="s">
        <v>62</v>
      </c>
      <c r="FMJ24" s="56" t="s">
        <v>31</v>
      </c>
      <c r="FMK24" s="29" t="s">
        <v>32</v>
      </c>
      <c r="FML24" s="30">
        <v>1</v>
      </c>
      <c r="FMM24" s="96">
        <v>0</v>
      </c>
      <c r="FMN24" s="57">
        <f t="shared" ref="FMN24:FMV29" si="266">FML24*FMM24</f>
        <v>0</v>
      </c>
      <c r="FMO24" s="1"/>
      <c r="FMP24" s="13">
        <v>1</v>
      </c>
      <c r="FMQ24" s="95" t="s">
        <v>62</v>
      </c>
      <c r="FMR24" s="56" t="s">
        <v>31</v>
      </c>
      <c r="FMS24" s="29" t="s">
        <v>32</v>
      </c>
      <c r="FMT24" s="30">
        <v>1</v>
      </c>
      <c r="FMU24" s="96">
        <v>0</v>
      </c>
      <c r="FMV24" s="57">
        <f t="shared" si="266"/>
        <v>0</v>
      </c>
      <c r="FMW24" s="1"/>
      <c r="FMX24" s="13">
        <v>1</v>
      </c>
      <c r="FMY24" s="95" t="s">
        <v>62</v>
      </c>
      <c r="FMZ24" s="56" t="s">
        <v>31</v>
      </c>
      <c r="FNA24" s="29" t="s">
        <v>32</v>
      </c>
      <c r="FNB24" s="30">
        <v>1</v>
      </c>
      <c r="FNC24" s="96">
        <v>0</v>
      </c>
      <c r="FND24" s="57">
        <f t="shared" ref="FND24:FNL29" si="267">FNB24*FNC24</f>
        <v>0</v>
      </c>
      <c r="FNE24" s="1"/>
      <c r="FNF24" s="13">
        <v>1</v>
      </c>
      <c r="FNG24" s="95" t="s">
        <v>62</v>
      </c>
      <c r="FNH24" s="56" t="s">
        <v>31</v>
      </c>
      <c r="FNI24" s="29" t="s">
        <v>32</v>
      </c>
      <c r="FNJ24" s="30">
        <v>1</v>
      </c>
      <c r="FNK24" s="96">
        <v>0</v>
      </c>
      <c r="FNL24" s="57">
        <f t="shared" si="267"/>
        <v>0</v>
      </c>
      <c r="FNM24" s="1"/>
      <c r="FNN24" s="13">
        <v>1</v>
      </c>
      <c r="FNO24" s="95" t="s">
        <v>62</v>
      </c>
      <c r="FNP24" s="56" t="s">
        <v>31</v>
      </c>
      <c r="FNQ24" s="29" t="s">
        <v>32</v>
      </c>
      <c r="FNR24" s="30">
        <v>1</v>
      </c>
      <c r="FNS24" s="96">
        <v>0</v>
      </c>
      <c r="FNT24" s="57">
        <f t="shared" ref="FNT24:FOB29" si="268">FNR24*FNS24</f>
        <v>0</v>
      </c>
      <c r="FNU24" s="1"/>
      <c r="FNV24" s="13">
        <v>1</v>
      </c>
      <c r="FNW24" s="95" t="s">
        <v>62</v>
      </c>
      <c r="FNX24" s="56" t="s">
        <v>31</v>
      </c>
      <c r="FNY24" s="29" t="s">
        <v>32</v>
      </c>
      <c r="FNZ24" s="30">
        <v>1</v>
      </c>
      <c r="FOA24" s="96">
        <v>0</v>
      </c>
      <c r="FOB24" s="57">
        <f t="shared" si="268"/>
        <v>0</v>
      </c>
      <c r="FOC24" s="1"/>
      <c r="FOD24" s="13">
        <v>1</v>
      </c>
      <c r="FOE24" s="95" t="s">
        <v>62</v>
      </c>
      <c r="FOF24" s="56" t="s">
        <v>31</v>
      </c>
      <c r="FOG24" s="29" t="s">
        <v>32</v>
      </c>
      <c r="FOH24" s="30">
        <v>1</v>
      </c>
      <c r="FOI24" s="96">
        <v>0</v>
      </c>
      <c r="FOJ24" s="57">
        <f t="shared" ref="FOJ24:FOR29" si="269">FOH24*FOI24</f>
        <v>0</v>
      </c>
      <c r="FOK24" s="1"/>
      <c r="FOL24" s="13">
        <v>1</v>
      </c>
      <c r="FOM24" s="95" t="s">
        <v>62</v>
      </c>
      <c r="FON24" s="56" t="s">
        <v>31</v>
      </c>
      <c r="FOO24" s="29" t="s">
        <v>32</v>
      </c>
      <c r="FOP24" s="30">
        <v>1</v>
      </c>
      <c r="FOQ24" s="96">
        <v>0</v>
      </c>
      <c r="FOR24" s="57">
        <f t="shared" si="269"/>
        <v>0</v>
      </c>
      <c r="FOS24" s="1"/>
      <c r="FOT24" s="13">
        <v>1</v>
      </c>
      <c r="FOU24" s="95" t="s">
        <v>62</v>
      </c>
      <c r="FOV24" s="56" t="s">
        <v>31</v>
      </c>
      <c r="FOW24" s="29" t="s">
        <v>32</v>
      </c>
      <c r="FOX24" s="30">
        <v>1</v>
      </c>
      <c r="FOY24" s="96">
        <v>0</v>
      </c>
      <c r="FOZ24" s="57">
        <f t="shared" ref="FOZ24:FPH29" si="270">FOX24*FOY24</f>
        <v>0</v>
      </c>
      <c r="FPA24" s="1"/>
      <c r="FPB24" s="13">
        <v>1</v>
      </c>
      <c r="FPC24" s="95" t="s">
        <v>62</v>
      </c>
      <c r="FPD24" s="56" t="s">
        <v>31</v>
      </c>
      <c r="FPE24" s="29" t="s">
        <v>32</v>
      </c>
      <c r="FPF24" s="30">
        <v>1</v>
      </c>
      <c r="FPG24" s="96">
        <v>0</v>
      </c>
      <c r="FPH24" s="57">
        <f t="shared" si="270"/>
        <v>0</v>
      </c>
      <c r="FPI24" s="1"/>
      <c r="FPJ24" s="13">
        <v>1</v>
      </c>
      <c r="FPK24" s="95" t="s">
        <v>62</v>
      </c>
      <c r="FPL24" s="56" t="s">
        <v>31</v>
      </c>
      <c r="FPM24" s="29" t="s">
        <v>32</v>
      </c>
      <c r="FPN24" s="30">
        <v>1</v>
      </c>
      <c r="FPO24" s="96">
        <v>0</v>
      </c>
      <c r="FPP24" s="57">
        <f t="shared" ref="FPP24:FPX29" si="271">FPN24*FPO24</f>
        <v>0</v>
      </c>
      <c r="FPQ24" s="1"/>
      <c r="FPR24" s="13">
        <v>1</v>
      </c>
      <c r="FPS24" s="95" t="s">
        <v>62</v>
      </c>
      <c r="FPT24" s="56" t="s">
        <v>31</v>
      </c>
      <c r="FPU24" s="29" t="s">
        <v>32</v>
      </c>
      <c r="FPV24" s="30">
        <v>1</v>
      </c>
      <c r="FPW24" s="96">
        <v>0</v>
      </c>
      <c r="FPX24" s="57">
        <f t="shared" si="271"/>
        <v>0</v>
      </c>
      <c r="FPY24" s="1"/>
      <c r="FPZ24" s="13">
        <v>1</v>
      </c>
      <c r="FQA24" s="95" t="s">
        <v>62</v>
      </c>
      <c r="FQB24" s="56" t="s">
        <v>31</v>
      </c>
      <c r="FQC24" s="29" t="s">
        <v>32</v>
      </c>
      <c r="FQD24" s="30">
        <v>1</v>
      </c>
      <c r="FQE24" s="96">
        <v>0</v>
      </c>
      <c r="FQF24" s="57">
        <f t="shared" ref="FQF24:FQN29" si="272">FQD24*FQE24</f>
        <v>0</v>
      </c>
      <c r="FQG24" s="1"/>
      <c r="FQH24" s="13">
        <v>1</v>
      </c>
      <c r="FQI24" s="95" t="s">
        <v>62</v>
      </c>
      <c r="FQJ24" s="56" t="s">
        <v>31</v>
      </c>
      <c r="FQK24" s="29" t="s">
        <v>32</v>
      </c>
      <c r="FQL24" s="30">
        <v>1</v>
      </c>
      <c r="FQM24" s="96">
        <v>0</v>
      </c>
      <c r="FQN24" s="57">
        <f t="shared" si="272"/>
        <v>0</v>
      </c>
      <c r="FQO24" s="1"/>
      <c r="FQP24" s="13">
        <v>1</v>
      </c>
      <c r="FQQ24" s="95" t="s">
        <v>62</v>
      </c>
      <c r="FQR24" s="56" t="s">
        <v>31</v>
      </c>
      <c r="FQS24" s="29" t="s">
        <v>32</v>
      </c>
      <c r="FQT24" s="30">
        <v>1</v>
      </c>
      <c r="FQU24" s="96">
        <v>0</v>
      </c>
      <c r="FQV24" s="57">
        <f t="shared" ref="FQV24:FRD29" si="273">FQT24*FQU24</f>
        <v>0</v>
      </c>
      <c r="FQW24" s="1"/>
      <c r="FQX24" s="13">
        <v>1</v>
      </c>
      <c r="FQY24" s="95" t="s">
        <v>62</v>
      </c>
      <c r="FQZ24" s="56" t="s">
        <v>31</v>
      </c>
      <c r="FRA24" s="29" t="s">
        <v>32</v>
      </c>
      <c r="FRB24" s="30">
        <v>1</v>
      </c>
      <c r="FRC24" s="96">
        <v>0</v>
      </c>
      <c r="FRD24" s="57">
        <f t="shared" si="273"/>
        <v>0</v>
      </c>
      <c r="FRE24" s="1"/>
      <c r="FRF24" s="13">
        <v>1</v>
      </c>
      <c r="FRG24" s="95" t="s">
        <v>62</v>
      </c>
      <c r="FRH24" s="56" t="s">
        <v>31</v>
      </c>
      <c r="FRI24" s="29" t="s">
        <v>32</v>
      </c>
      <c r="FRJ24" s="30">
        <v>1</v>
      </c>
      <c r="FRK24" s="96">
        <v>0</v>
      </c>
      <c r="FRL24" s="57">
        <f t="shared" ref="FRL24:FRT29" si="274">FRJ24*FRK24</f>
        <v>0</v>
      </c>
      <c r="FRM24" s="1"/>
      <c r="FRN24" s="13">
        <v>1</v>
      </c>
      <c r="FRO24" s="95" t="s">
        <v>62</v>
      </c>
      <c r="FRP24" s="56" t="s">
        <v>31</v>
      </c>
      <c r="FRQ24" s="29" t="s">
        <v>32</v>
      </c>
      <c r="FRR24" s="30">
        <v>1</v>
      </c>
      <c r="FRS24" s="96">
        <v>0</v>
      </c>
      <c r="FRT24" s="57">
        <f t="shared" si="274"/>
        <v>0</v>
      </c>
      <c r="FRU24" s="1"/>
      <c r="FRV24" s="13">
        <v>1</v>
      </c>
      <c r="FRW24" s="95" t="s">
        <v>62</v>
      </c>
      <c r="FRX24" s="56" t="s">
        <v>31</v>
      </c>
      <c r="FRY24" s="29" t="s">
        <v>32</v>
      </c>
      <c r="FRZ24" s="30">
        <v>1</v>
      </c>
      <c r="FSA24" s="96">
        <v>0</v>
      </c>
      <c r="FSB24" s="57">
        <f t="shared" ref="FSB24:FSJ29" si="275">FRZ24*FSA24</f>
        <v>0</v>
      </c>
      <c r="FSC24" s="1"/>
      <c r="FSD24" s="13">
        <v>1</v>
      </c>
      <c r="FSE24" s="95" t="s">
        <v>62</v>
      </c>
      <c r="FSF24" s="56" t="s">
        <v>31</v>
      </c>
      <c r="FSG24" s="29" t="s">
        <v>32</v>
      </c>
      <c r="FSH24" s="30">
        <v>1</v>
      </c>
      <c r="FSI24" s="96">
        <v>0</v>
      </c>
      <c r="FSJ24" s="57">
        <f t="shared" si="275"/>
        <v>0</v>
      </c>
      <c r="FSK24" s="1"/>
      <c r="FSL24" s="13">
        <v>1</v>
      </c>
      <c r="FSM24" s="95" t="s">
        <v>62</v>
      </c>
      <c r="FSN24" s="56" t="s">
        <v>31</v>
      </c>
      <c r="FSO24" s="29" t="s">
        <v>32</v>
      </c>
      <c r="FSP24" s="30">
        <v>1</v>
      </c>
      <c r="FSQ24" s="96">
        <v>0</v>
      </c>
      <c r="FSR24" s="57">
        <f t="shared" ref="FSR24:FSZ29" si="276">FSP24*FSQ24</f>
        <v>0</v>
      </c>
      <c r="FSS24" s="1"/>
      <c r="FST24" s="13">
        <v>1</v>
      </c>
      <c r="FSU24" s="95" t="s">
        <v>62</v>
      </c>
      <c r="FSV24" s="56" t="s">
        <v>31</v>
      </c>
      <c r="FSW24" s="29" t="s">
        <v>32</v>
      </c>
      <c r="FSX24" s="30">
        <v>1</v>
      </c>
      <c r="FSY24" s="96">
        <v>0</v>
      </c>
      <c r="FSZ24" s="57">
        <f t="shared" si="276"/>
        <v>0</v>
      </c>
      <c r="FTA24" s="1"/>
      <c r="FTB24" s="13">
        <v>1</v>
      </c>
      <c r="FTC24" s="95" t="s">
        <v>62</v>
      </c>
      <c r="FTD24" s="56" t="s">
        <v>31</v>
      </c>
      <c r="FTE24" s="29" t="s">
        <v>32</v>
      </c>
      <c r="FTF24" s="30">
        <v>1</v>
      </c>
      <c r="FTG24" s="96">
        <v>0</v>
      </c>
      <c r="FTH24" s="57">
        <f t="shared" ref="FTH24:FTP29" si="277">FTF24*FTG24</f>
        <v>0</v>
      </c>
      <c r="FTI24" s="1"/>
      <c r="FTJ24" s="13">
        <v>1</v>
      </c>
      <c r="FTK24" s="95" t="s">
        <v>62</v>
      </c>
      <c r="FTL24" s="56" t="s">
        <v>31</v>
      </c>
      <c r="FTM24" s="29" t="s">
        <v>32</v>
      </c>
      <c r="FTN24" s="30">
        <v>1</v>
      </c>
      <c r="FTO24" s="96">
        <v>0</v>
      </c>
      <c r="FTP24" s="57">
        <f t="shared" si="277"/>
        <v>0</v>
      </c>
      <c r="FTQ24" s="1"/>
      <c r="FTR24" s="13">
        <v>1</v>
      </c>
      <c r="FTS24" s="95" t="s">
        <v>62</v>
      </c>
      <c r="FTT24" s="56" t="s">
        <v>31</v>
      </c>
      <c r="FTU24" s="29" t="s">
        <v>32</v>
      </c>
      <c r="FTV24" s="30">
        <v>1</v>
      </c>
      <c r="FTW24" s="96">
        <v>0</v>
      </c>
      <c r="FTX24" s="57">
        <f t="shared" ref="FTX24:FUF29" si="278">FTV24*FTW24</f>
        <v>0</v>
      </c>
      <c r="FTY24" s="1"/>
      <c r="FTZ24" s="13">
        <v>1</v>
      </c>
      <c r="FUA24" s="95" t="s">
        <v>62</v>
      </c>
      <c r="FUB24" s="56" t="s">
        <v>31</v>
      </c>
      <c r="FUC24" s="29" t="s">
        <v>32</v>
      </c>
      <c r="FUD24" s="30">
        <v>1</v>
      </c>
      <c r="FUE24" s="96">
        <v>0</v>
      </c>
      <c r="FUF24" s="57">
        <f t="shared" si="278"/>
        <v>0</v>
      </c>
      <c r="FUG24" s="1"/>
      <c r="FUH24" s="13">
        <v>1</v>
      </c>
      <c r="FUI24" s="95" t="s">
        <v>62</v>
      </c>
      <c r="FUJ24" s="56" t="s">
        <v>31</v>
      </c>
      <c r="FUK24" s="29" t="s">
        <v>32</v>
      </c>
      <c r="FUL24" s="30">
        <v>1</v>
      </c>
      <c r="FUM24" s="96">
        <v>0</v>
      </c>
      <c r="FUN24" s="57">
        <f t="shared" ref="FUN24:FUV29" si="279">FUL24*FUM24</f>
        <v>0</v>
      </c>
      <c r="FUO24" s="1"/>
      <c r="FUP24" s="13">
        <v>1</v>
      </c>
      <c r="FUQ24" s="95" t="s">
        <v>62</v>
      </c>
      <c r="FUR24" s="56" t="s">
        <v>31</v>
      </c>
      <c r="FUS24" s="29" t="s">
        <v>32</v>
      </c>
      <c r="FUT24" s="30">
        <v>1</v>
      </c>
      <c r="FUU24" s="96">
        <v>0</v>
      </c>
      <c r="FUV24" s="57">
        <f t="shared" si="279"/>
        <v>0</v>
      </c>
      <c r="FUW24" s="1"/>
      <c r="FUX24" s="13">
        <v>1</v>
      </c>
      <c r="FUY24" s="95" t="s">
        <v>62</v>
      </c>
      <c r="FUZ24" s="56" t="s">
        <v>31</v>
      </c>
      <c r="FVA24" s="29" t="s">
        <v>32</v>
      </c>
      <c r="FVB24" s="30">
        <v>1</v>
      </c>
      <c r="FVC24" s="96">
        <v>0</v>
      </c>
      <c r="FVD24" s="57">
        <f t="shared" ref="FVD24:FVL29" si="280">FVB24*FVC24</f>
        <v>0</v>
      </c>
      <c r="FVE24" s="1"/>
      <c r="FVF24" s="13">
        <v>1</v>
      </c>
      <c r="FVG24" s="95" t="s">
        <v>62</v>
      </c>
      <c r="FVH24" s="56" t="s">
        <v>31</v>
      </c>
      <c r="FVI24" s="29" t="s">
        <v>32</v>
      </c>
      <c r="FVJ24" s="30">
        <v>1</v>
      </c>
      <c r="FVK24" s="96">
        <v>0</v>
      </c>
      <c r="FVL24" s="57">
        <f t="shared" si="280"/>
        <v>0</v>
      </c>
      <c r="FVM24" s="1"/>
      <c r="FVN24" s="13">
        <v>1</v>
      </c>
      <c r="FVO24" s="95" t="s">
        <v>62</v>
      </c>
      <c r="FVP24" s="56" t="s">
        <v>31</v>
      </c>
      <c r="FVQ24" s="29" t="s">
        <v>32</v>
      </c>
      <c r="FVR24" s="30">
        <v>1</v>
      </c>
      <c r="FVS24" s="96">
        <v>0</v>
      </c>
      <c r="FVT24" s="57">
        <f t="shared" ref="FVT24:FWB29" si="281">FVR24*FVS24</f>
        <v>0</v>
      </c>
      <c r="FVU24" s="1"/>
      <c r="FVV24" s="13">
        <v>1</v>
      </c>
      <c r="FVW24" s="95" t="s">
        <v>62</v>
      </c>
      <c r="FVX24" s="56" t="s">
        <v>31</v>
      </c>
      <c r="FVY24" s="29" t="s">
        <v>32</v>
      </c>
      <c r="FVZ24" s="30">
        <v>1</v>
      </c>
      <c r="FWA24" s="96">
        <v>0</v>
      </c>
      <c r="FWB24" s="57">
        <f t="shared" si="281"/>
        <v>0</v>
      </c>
      <c r="FWC24" s="1"/>
      <c r="FWD24" s="13">
        <v>1</v>
      </c>
      <c r="FWE24" s="95" t="s">
        <v>62</v>
      </c>
      <c r="FWF24" s="56" t="s">
        <v>31</v>
      </c>
      <c r="FWG24" s="29" t="s">
        <v>32</v>
      </c>
      <c r="FWH24" s="30">
        <v>1</v>
      </c>
      <c r="FWI24" s="96">
        <v>0</v>
      </c>
      <c r="FWJ24" s="57">
        <f t="shared" ref="FWJ24:FWR29" si="282">FWH24*FWI24</f>
        <v>0</v>
      </c>
      <c r="FWK24" s="1"/>
      <c r="FWL24" s="13">
        <v>1</v>
      </c>
      <c r="FWM24" s="95" t="s">
        <v>62</v>
      </c>
      <c r="FWN24" s="56" t="s">
        <v>31</v>
      </c>
      <c r="FWO24" s="29" t="s">
        <v>32</v>
      </c>
      <c r="FWP24" s="30">
        <v>1</v>
      </c>
      <c r="FWQ24" s="96">
        <v>0</v>
      </c>
      <c r="FWR24" s="57">
        <f t="shared" si="282"/>
        <v>0</v>
      </c>
      <c r="FWS24" s="1"/>
      <c r="FWT24" s="13">
        <v>1</v>
      </c>
      <c r="FWU24" s="95" t="s">
        <v>62</v>
      </c>
      <c r="FWV24" s="56" t="s">
        <v>31</v>
      </c>
      <c r="FWW24" s="29" t="s">
        <v>32</v>
      </c>
      <c r="FWX24" s="30">
        <v>1</v>
      </c>
      <c r="FWY24" s="96">
        <v>0</v>
      </c>
      <c r="FWZ24" s="57">
        <f t="shared" ref="FWZ24:FXH29" si="283">FWX24*FWY24</f>
        <v>0</v>
      </c>
      <c r="FXA24" s="1"/>
      <c r="FXB24" s="13">
        <v>1</v>
      </c>
      <c r="FXC24" s="95" t="s">
        <v>62</v>
      </c>
      <c r="FXD24" s="56" t="s">
        <v>31</v>
      </c>
      <c r="FXE24" s="29" t="s">
        <v>32</v>
      </c>
      <c r="FXF24" s="30">
        <v>1</v>
      </c>
      <c r="FXG24" s="96">
        <v>0</v>
      </c>
      <c r="FXH24" s="57">
        <f t="shared" si="283"/>
        <v>0</v>
      </c>
      <c r="FXI24" s="1"/>
      <c r="FXJ24" s="13">
        <v>1</v>
      </c>
      <c r="FXK24" s="95" t="s">
        <v>62</v>
      </c>
      <c r="FXL24" s="56" t="s">
        <v>31</v>
      </c>
      <c r="FXM24" s="29" t="s">
        <v>32</v>
      </c>
      <c r="FXN24" s="30">
        <v>1</v>
      </c>
      <c r="FXO24" s="96">
        <v>0</v>
      </c>
      <c r="FXP24" s="57">
        <f t="shared" ref="FXP24:FXX29" si="284">FXN24*FXO24</f>
        <v>0</v>
      </c>
      <c r="FXQ24" s="1"/>
      <c r="FXR24" s="13">
        <v>1</v>
      </c>
      <c r="FXS24" s="95" t="s">
        <v>62</v>
      </c>
      <c r="FXT24" s="56" t="s">
        <v>31</v>
      </c>
      <c r="FXU24" s="29" t="s">
        <v>32</v>
      </c>
      <c r="FXV24" s="30">
        <v>1</v>
      </c>
      <c r="FXW24" s="96">
        <v>0</v>
      </c>
      <c r="FXX24" s="57">
        <f t="shared" si="284"/>
        <v>0</v>
      </c>
      <c r="FXY24" s="1"/>
      <c r="FXZ24" s="13">
        <v>1</v>
      </c>
      <c r="FYA24" s="95" t="s">
        <v>62</v>
      </c>
      <c r="FYB24" s="56" t="s">
        <v>31</v>
      </c>
      <c r="FYC24" s="29" t="s">
        <v>32</v>
      </c>
      <c r="FYD24" s="30">
        <v>1</v>
      </c>
      <c r="FYE24" s="96">
        <v>0</v>
      </c>
      <c r="FYF24" s="57">
        <f t="shared" ref="FYF24:FYN29" si="285">FYD24*FYE24</f>
        <v>0</v>
      </c>
      <c r="FYG24" s="1"/>
      <c r="FYH24" s="13">
        <v>1</v>
      </c>
      <c r="FYI24" s="95" t="s">
        <v>62</v>
      </c>
      <c r="FYJ24" s="56" t="s">
        <v>31</v>
      </c>
      <c r="FYK24" s="29" t="s">
        <v>32</v>
      </c>
      <c r="FYL24" s="30">
        <v>1</v>
      </c>
      <c r="FYM24" s="96">
        <v>0</v>
      </c>
      <c r="FYN24" s="57">
        <f t="shared" si="285"/>
        <v>0</v>
      </c>
      <c r="FYO24" s="1"/>
      <c r="FYP24" s="13">
        <v>1</v>
      </c>
      <c r="FYQ24" s="95" t="s">
        <v>62</v>
      </c>
      <c r="FYR24" s="56" t="s">
        <v>31</v>
      </c>
      <c r="FYS24" s="29" t="s">
        <v>32</v>
      </c>
      <c r="FYT24" s="30">
        <v>1</v>
      </c>
      <c r="FYU24" s="96">
        <v>0</v>
      </c>
      <c r="FYV24" s="57">
        <f t="shared" ref="FYV24:FZD29" si="286">FYT24*FYU24</f>
        <v>0</v>
      </c>
      <c r="FYW24" s="1"/>
      <c r="FYX24" s="13">
        <v>1</v>
      </c>
      <c r="FYY24" s="95" t="s">
        <v>62</v>
      </c>
      <c r="FYZ24" s="56" t="s">
        <v>31</v>
      </c>
      <c r="FZA24" s="29" t="s">
        <v>32</v>
      </c>
      <c r="FZB24" s="30">
        <v>1</v>
      </c>
      <c r="FZC24" s="96">
        <v>0</v>
      </c>
      <c r="FZD24" s="57">
        <f t="shared" si="286"/>
        <v>0</v>
      </c>
      <c r="FZE24" s="1"/>
      <c r="FZF24" s="13">
        <v>1</v>
      </c>
      <c r="FZG24" s="95" t="s">
        <v>62</v>
      </c>
      <c r="FZH24" s="56" t="s">
        <v>31</v>
      </c>
      <c r="FZI24" s="29" t="s">
        <v>32</v>
      </c>
      <c r="FZJ24" s="30">
        <v>1</v>
      </c>
      <c r="FZK24" s="96">
        <v>0</v>
      </c>
      <c r="FZL24" s="57">
        <f t="shared" ref="FZL24:FZT29" si="287">FZJ24*FZK24</f>
        <v>0</v>
      </c>
      <c r="FZM24" s="1"/>
      <c r="FZN24" s="13">
        <v>1</v>
      </c>
      <c r="FZO24" s="95" t="s">
        <v>62</v>
      </c>
      <c r="FZP24" s="56" t="s">
        <v>31</v>
      </c>
      <c r="FZQ24" s="29" t="s">
        <v>32</v>
      </c>
      <c r="FZR24" s="30">
        <v>1</v>
      </c>
      <c r="FZS24" s="96">
        <v>0</v>
      </c>
      <c r="FZT24" s="57">
        <f t="shared" si="287"/>
        <v>0</v>
      </c>
      <c r="FZU24" s="1"/>
      <c r="FZV24" s="13">
        <v>1</v>
      </c>
      <c r="FZW24" s="95" t="s">
        <v>62</v>
      </c>
      <c r="FZX24" s="56" t="s">
        <v>31</v>
      </c>
      <c r="FZY24" s="29" t="s">
        <v>32</v>
      </c>
      <c r="FZZ24" s="30">
        <v>1</v>
      </c>
      <c r="GAA24" s="96">
        <v>0</v>
      </c>
      <c r="GAB24" s="57">
        <f t="shared" ref="GAB24:GAJ29" si="288">FZZ24*GAA24</f>
        <v>0</v>
      </c>
      <c r="GAC24" s="1"/>
      <c r="GAD24" s="13">
        <v>1</v>
      </c>
      <c r="GAE24" s="95" t="s">
        <v>62</v>
      </c>
      <c r="GAF24" s="56" t="s">
        <v>31</v>
      </c>
      <c r="GAG24" s="29" t="s">
        <v>32</v>
      </c>
      <c r="GAH24" s="30">
        <v>1</v>
      </c>
      <c r="GAI24" s="96">
        <v>0</v>
      </c>
      <c r="GAJ24" s="57">
        <f t="shared" si="288"/>
        <v>0</v>
      </c>
      <c r="GAK24" s="1"/>
      <c r="GAL24" s="13">
        <v>1</v>
      </c>
      <c r="GAM24" s="95" t="s">
        <v>62</v>
      </c>
      <c r="GAN24" s="56" t="s">
        <v>31</v>
      </c>
      <c r="GAO24" s="29" t="s">
        <v>32</v>
      </c>
      <c r="GAP24" s="30">
        <v>1</v>
      </c>
      <c r="GAQ24" s="96">
        <v>0</v>
      </c>
      <c r="GAR24" s="57">
        <f t="shared" ref="GAR24:GAZ29" si="289">GAP24*GAQ24</f>
        <v>0</v>
      </c>
      <c r="GAS24" s="1"/>
      <c r="GAT24" s="13">
        <v>1</v>
      </c>
      <c r="GAU24" s="95" t="s">
        <v>62</v>
      </c>
      <c r="GAV24" s="56" t="s">
        <v>31</v>
      </c>
      <c r="GAW24" s="29" t="s">
        <v>32</v>
      </c>
      <c r="GAX24" s="30">
        <v>1</v>
      </c>
      <c r="GAY24" s="96">
        <v>0</v>
      </c>
      <c r="GAZ24" s="57">
        <f t="shared" si="289"/>
        <v>0</v>
      </c>
      <c r="GBA24" s="1"/>
      <c r="GBB24" s="13">
        <v>1</v>
      </c>
      <c r="GBC24" s="95" t="s">
        <v>62</v>
      </c>
      <c r="GBD24" s="56" t="s">
        <v>31</v>
      </c>
      <c r="GBE24" s="29" t="s">
        <v>32</v>
      </c>
      <c r="GBF24" s="30">
        <v>1</v>
      </c>
      <c r="GBG24" s="96">
        <v>0</v>
      </c>
      <c r="GBH24" s="57">
        <f t="shared" ref="GBH24:GBP29" si="290">GBF24*GBG24</f>
        <v>0</v>
      </c>
      <c r="GBI24" s="1"/>
      <c r="GBJ24" s="13">
        <v>1</v>
      </c>
      <c r="GBK24" s="95" t="s">
        <v>62</v>
      </c>
      <c r="GBL24" s="56" t="s">
        <v>31</v>
      </c>
      <c r="GBM24" s="29" t="s">
        <v>32</v>
      </c>
      <c r="GBN24" s="30">
        <v>1</v>
      </c>
      <c r="GBO24" s="96">
        <v>0</v>
      </c>
      <c r="GBP24" s="57">
        <f t="shared" si="290"/>
        <v>0</v>
      </c>
      <c r="GBQ24" s="1"/>
      <c r="GBR24" s="13">
        <v>1</v>
      </c>
      <c r="GBS24" s="95" t="s">
        <v>62</v>
      </c>
      <c r="GBT24" s="56" t="s">
        <v>31</v>
      </c>
      <c r="GBU24" s="29" t="s">
        <v>32</v>
      </c>
      <c r="GBV24" s="30">
        <v>1</v>
      </c>
      <c r="GBW24" s="96">
        <v>0</v>
      </c>
      <c r="GBX24" s="57">
        <f t="shared" ref="GBX24:GCF29" si="291">GBV24*GBW24</f>
        <v>0</v>
      </c>
      <c r="GBY24" s="1"/>
      <c r="GBZ24" s="13">
        <v>1</v>
      </c>
      <c r="GCA24" s="95" t="s">
        <v>62</v>
      </c>
      <c r="GCB24" s="56" t="s">
        <v>31</v>
      </c>
      <c r="GCC24" s="29" t="s">
        <v>32</v>
      </c>
      <c r="GCD24" s="30">
        <v>1</v>
      </c>
      <c r="GCE24" s="96">
        <v>0</v>
      </c>
      <c r="GCF24" s="57">
        <f t="shared" si="291"/>
        <v>0</v>
      </c>
      <c r="GCG24" s="1"/>
      <c r="GCH24" s="13">
        <v>1</v>
      </c>
      <c r="GCI24" s="95" t="s">
        <v>62</v>
      </c>
      <c r="GCJ24" s="56" t="s">
        <v>31</v>
      </c>
      <c r="GCK24" s="29" t="s">
        <v>32</v>
      </c>
      <c r="GCL24" s="30">
        <v>1</v>
      </c>
      <c r="GCM24" s="96">
        <v>0</v>
      </c>
      <c r="GCN24" s="57">
        <f t="shared" ref="GCN24:GCV29" si="292">GCL24*GCM24</f>
        <v>0</v>
      </c>
      <c r="GCO24" s="1"/>
      <c r="GCP24" s="13">
        <v>1</v>
      </c>
      <c r="GCQ24" s="95" t="s">
        <v>62</v>
      </c>
      <c r="GCR24" s="56" t="s">
        <v>31</v>
      </c>
      <c r="GCS24" s="29" t="s">
        <v>32</v>
      </c>
      <c r="GCT24" s="30">
        <v>1</v>
      </c>
      <c r="GCU24" s="96">
        <v>0</v>
      </c>
      <c r="GCV24" s="57">
        <f t="shared" si="292"/>
        <v>0</v>
      </c>
      <c r="GCW24" s="1"/>
      <c r="GCX24" s="13">
        <v>1</v>
      </c>
      <c r="GCY24" s="95" t="s">
        <v>62</v>
      </c>
      <c r="GCZ24" s="56" t="s">
        <v>31</v>
      </c>
      <c r="GDA24" s="29" t="s">
        <v>32</v>
      </c>
      <c r="GDB24" s="30">
        <v>1</v>
      </c>
      <c r="GDC24" s="96">
        <v>0</v>
      </c>
      <c r="GDD24" s="57">
        <f t="shared" ref="GDD24:GDL29" si="293">GDB24*GDC24</f>
        <v>0</v>
      </c>
      <c r="GDE24" s="1"/>
      <c r="GDF24" s="13">
        <v>1</v>
      </c>
      <c r="GDG24" s="95" t="s">
        <v>62</v>
      </c>
      <c r="GDH24" s="56" t="s">
        <v>31</v>
      </c>
      <c r="GDI24" s="29" t="s">
        <v>32</v>
      </c>
      <c r="GDJ24" s="30">
        <v>1</v>
      </c>
      <c r="GDK24" s="96">
        <v>0</v>
      </c>
      <c r="GDL24" s="57">
        <f t="shared" si="293"/>
        <v>0</v>
      </c>
      <c r="GDM24" s="1"/>
      <c r="GDN24" s="13">
        <v>1</v>
      </c>
      <c r="GDO24" s="95" t="s">
        <v>62</v>
      </c>
      <c r="GDP24" s="56" t="s">
        <v>31</v>
      </c>
      <c r="GDQ24" s="29" t="s">
        <v>32</v>
      </c>
      <c r="GDR24" s="30">
        <v>1</v>
      </c>
      <c r="GDS24" s="96">
        <v>0</v>
      </c>
      <c r="GDT24" s="57">
        <f t="shared" ref="GDT24:GEB29" si="294">GDR24*GDS24</f>
        <v>0</v>
      </c>
      <c r="GDU24" s="1"/>
      <c r="GDV24" s="13">
        <v>1</v>
      </c>
      <c r="GDW24" s="95" t="s">
        <v>62</v>
      </c>
      <c r="GDX24" s="56" t="s">
        <v>31</v>
      </c>
      <c r="GDY24" s="29" t="s">
        <v>32</v>
      </c>
      <c r="GDZ24" s="30">
        <v>1</v>
      </c>
      <c r="GEA24" s="96">
        <v>0</v>
      </c>
      <c r="GEB24" s="57">
        <f t="shared" si="294"/>
        <v>0</v>
      </c>
      <c r="GEC24" s="1"/>
      <c r="GED24" s="13">
        <v>1</v>
      </c>
      <c r="GEE24" s="95" t="s">
        <v>62</v>
      </c>
      <c r="GEF24" s="56" t="s">
        <v>31</v>
      </c>
      <c r="GEG24" s="29" t="s">
        <v>32</v>
      </c>
      <c r="GEH24" s="30">
        <v>1</v>
      </c>
      <c r="GEI24" s="96">
        <v>0</v>
      </c>
      <c r="GEJ24" s="57">
        <f t="shared" ref="GEJ24:GER29" si="295">GEH24*GEI24</f>
        <v>0</v>
      </c>
      <c r="GEK24" s="1"/>
      <c r="GEL24" s="13">
        <v>1</v>
      </c>
      <c r="GEM24" s="95" t="s">
        <v>62</v>
      </c>
      <c r="GEN24" s="56" t="s">
        <v>31</v>
      </c>
      <c r="GEO24" s="29" t="s">
        <v>32</v>
      </c>
      <c r="GEP24" s="30">
        <v>1</v>
      </c>
      <c r="GEQ24" s="96">
        <v>0</v>
      </c>
      <c r="GER24" s="57">
        <f t="shared" si="295"/>
        <v>0</v>
      </c>
      <c r="GES24" s="1"/>
      <c r="GET24" s="13">
        <v>1</v>
      </c>
      <c r="GEU24" s="95" t="s">
        <v>62</v>
      </c>
      <c r="GEV24" s="56" t="s">
        <v>31</v>
      </c>
      <c r="GEW24" s="29" t="s">
        <v>32</v>
      </c>
      <c r="GEX24" s="30">
        <v>1</v>
      </c>
      <c r="GEY24" s="96">
        <v>0</v>
      </c>
      <c r="GEZ24" s="57">
        <f t="shared" ref="GEZ24:GFH29" si="296">GEX24*GEY24</f>
        <v>0</v>
      </c>
      <c r="GFA24" s="1"/>
      <c r="GFB24" s="13">
        <v>1</v>
      </c>
      <c r="GFC24" s="95" t="s">
        <v>62</v>
      </c>
      <c r="GFD24" s="56" t="s">
        <v>31</v>
      </c>
      <c r="GFE24" s="29" t="s">
        <v>32</v>
      </c>
      <c r="GFF24" s="30">
        <v>1</v>
      </c>
      <c r="GFG24" s="96">
        <v>0</v>
      </c>
      <c r="GFH24" s="57">
        <f t="shared" si="296"/>
        <v>0</v>
      </c>
      <c r="GFI24" s="1"/>
      <c r="GFJ24" s="13">
        <v>1</v>
      </c>
      <c r="GFK24" s="95" t="s">
        <v>62</v>
      </c>
      <c r="GFL24" s="56" t="s">
        <v>31</v>
      </c>
      <c r="GFM24" s="29" t="s">
        <v>32</v>
      </c>
      <c r="GFN24" s="30">
        <v>1</v>
      </c>
      <c r="GFO24" s="96">
        <v>0</v>
      </c>
      <c r="GFP24" s="57">
        <f t="shared" ref="GFP24:GFX29" si="297">GFN24*GFO24</f>
        <v>0</v>
      </c>
      <c r="GFQ24" s="1"/>
      <c r="GFR24" s="13">
        <v>1</v>
      </c>
      <c r="GFS24" s="95" t="s">
        <v>62</v>
      </c>
      <c r="GFT24" s="56" t="s">
        <v>31</v>
      </c>
      <c r="GFU24" s="29" t="s">
        <v>32</v>
      </c>
      <c r="GFV24" s="30">
        <v>1</v>
      </c>
      <c r="GFW24" s="96">
        <v>0</v>
      </c>
      <c r="GFX24" s="57">
        <f t="shared" si="297"/>
        <v>0</v>
      </c>
      <c r="GFY24" s="1"/>
      <c r="GFZ24" s="13">
        <v>1</v>
      </c>
      <c r="GGA24" s="95" t="s">
        <v>62</v>
      </c>
      <c r="GGB24" s="56" t="s">
        <v>31</v>
      </c>
      <c r="GGC24" s="29" t="s">
        <v>32</v>
      </c>
      <c r="GGD24" s="30">
        <v>1</v>
      </c>
      <c r="GGE24" s="96">
        <v>0</v>
      </c>
      <c r="GGF24" s="57">
        <f t="shared" ref="GGF24:GGN29" si="298">GGD24*GGE24</f>
        <v>0</v>
      </c>
      <c r="GGG24" s="1"/>
      <c r="GGH24" s="13">
        <v>1</v>
      </c>
      <c r="GGI24" s="95" t="s">
        <v>62</v>
      </c>
      <c r="GGJ24" s="56" t="s">
        <v>31</v>
      </c>
      <c r="GGK24" s="29" t="s">
        <v>32</v>
      </c>
      <c r="GGL24" s="30">
        <v>1</v>
      </c>
      <c r="GGM24" s="96">
        <v>0</v>
      </c>
      <c r="GGN24" s="57">
        <f t="shared" si="298"/>
        <v>0</v>
      </c>
      <c r="GGO24" s="1"/>
      <c r="GGP24" s="13">
        <v>1</v>
      </c>
      <c r="GGQ24" s="95" t="s">
        <v>62</v>
      </c>
      <c r="GGR24" s="56" t="s">
        <v>31</v>
      </c>
      <c r="GGS24" s="29" t="s">
        <v>32</v>
      </c>
      <c r="GGT24" s="30">
        <v>1</v>
      </c>
      <c r="GGU24" s="96">
        <v>0</v>
      </c>
      <c r="GGV24" s="57">
        <f t="shared" ref="GGV24:GHD29" si="299">GGT24*GGU24</f>
        <v>0</v>
      </c>
      <c r="GGW24" s="1"/>
      <c r="GGX24" s="13">
        <v>1</v>
      </c>
      <c r="GGY24" s="95" t="s">
        <v>62</v>
      </c>
      <c r="GGZ24" s="56" t="s">
        <v>31</v>
      </c>
      <c r="GHA24" s="29" t="s">
        <v>32</v>
      </c>
      <c r="GHB24" s="30">
        <v>1</v>
      </c>
      <c r="GHC24" s="96">
        <v>0</v>
      </c>
      <c r="GHD24" s="57">
        <f t="shared" si="299"/>
        <v>0</v>
      </c>
      <c r="GHE24" s="1"/>
      <c r="GHF24" s="13">
        <v>1</v>
      </c>
      <c r="GHG24" s="95" t="s">
        <v>62</v>
      </c>
      <c r="GHH24" s="56" t="s">
        <v>31</v>
      </c>
      <c r="GHI24" s="29" t="s">
        <v>32</v>
      </c>
      <c r="GHJ24" s="30">
        <v>1</v>
      </c>
      <c r="GHK24" s="96">
        <v>0</v>
      </c>
      <c r="GHL24" s="57">
        <f t="shared" ref="GHL24:GHT29" si="300">GHJ24*GHK24</f>
        <v>0</v>
      </c>
      <c r="GHM24" s="1"/>
      <c r="GHN24" s="13">
        <v>1</v>
      </c>
      <c r="GHO24" s="95" t="s">
        <v>62</v>
      </c>
      <c r="GHP24" s="56" t="s">
        <v>31</v>
      </c>
      <c r="GHQ24" s="29" t="s">
        <v>32</v>
      </c>
      <c r="GHR24" s="30">
        <v>1</v>
      </c>
      <c r="GHS24" s="96">
        <v>0</v>
      </c>
      <c r="GHT24" s="57">
        <f t="shared" si="300"/>
        <v>0</v>
      </c>
      <c r="GHU24" s="1"/>
      <c r="GHV24" s="13">
        <v>1</v>
      </c>
      <c r="GHW24" s="95" t="s">
        <v>62</v>
      </c>
      <c r="GHX24" s="56" t="s">
        <v>31</v>
      </c>
      <c r="GHY24" s="29" t="s">
        <v>32</v>
      </c>
      <c r="GHZ24" s="30">
        <v>1</v>
      </c>
      <c r="GIA24" s="96">
        <v>0</v>
      </c>
      <c r="GIB24" s="57">
        <f t="shared" ref="GIB24:GIJ29" si="301">GHZ24*GIA24</f>
        <v>0</v>
      </c>
      <c r="GIC24" s="1"/>
      <c r="GID24" s="13">
        <v>1</v>
      </c>
      <c r="GIE24" s="95" t="s">
        <v>62</v>
      </c>
      <c r="GIF24" s="56" t="s">
        <v>31</v>
      </c>
      <c r="GIG24" s="29" t="s">
        <v>32</v>
      </c>
      <c r="GIH24" s="30">
        <v>1</v>
      </c>
      <c r="GII24" s="96">
        <v>0</v>
      </c>
      <c r="GIJ24" s="57">
        <f t="shared" si="301"/>
        <v>0</v>
      </c>
      <c r="GIK24" s="1"/>
      <c r="GIL24" s="13">
        <v>1</v>
      </c>
      <c r="GIM24" s="95" t="s">
        <v>62</v>
      </c>
      <c r="GIN24" s="56" t="s">
        <v>31</v>
      </c>
      <c r="GIO24" s="29" t="s">
        <v>32</v>
      </c>
      <c r="GIP24" s="30">
        <v>1</v>
      </c>
      <c r="GIQ24" s="96">
        <v>0</v>
      </c>
      <c r="GIR24" s="57">
        <f t="shared" ref="GIR24:GIZ29" si="302">GIP24*GIQ24</f>
        <v>0</v>
      </c>
      <c r="GIS24" s="1"/>
      <c r="GIT24" s="13">
        <v>1</v>
      </c>
      <c r="GIU24" s="95" t="s">
        <v>62</v>
      </c>
      <c r="GIV24" s="56" t="s">
        <v>31</v>
      </c>
      <c r="GIW24" s="29" t="s">
        <v>32</v>
      </c>
      <c r="GIX24" s="30">
        <v>1</v>
      </c>
      <c r="GIY24" s="96">
        <v>0</v>
      </c>
      <c r="GIZ24" s="57">
        <f t="shared" si="302"/>
        <v>0</v>
      </c>
      <c r="GJA24" s="1"/>
      <c r="GJB24" s="13">
        <v>1</v>
      </c>
      <c r="GJC24" s="95" t="s">
        <v>62</v>
      </c>
      <c r="GJD24" s="56" t="s">
        <v>31</v>
      </c>
      <c r="GJE24" s="29" t="s">
        <v>32</v>
      </c>
      <c r="GJF24" s="30">
        <v>1</v>
      </c>
      <c r="GJG24" s="96">
        <v>0</v>
      </c>
      <c r="GJH24" s="57">
        <f t="shared" ref="GJH24:GJP29" si="303">GJF24*GJG24</f>
        <v>0</v>
      </c>
      <c r="GJI24" s="1"/>
      <c r="GJJ24" s="13">
        <v>1</v>
      </c>
      <c r="GJK24" s="95" t="s">
        <v>62</v>
      </c>
      <c r="GJL24" s="56" t="s">
        <v>31</v>
      </c>
      <c r="GJM24" s="29" t="s">
        <v>32</v>
      </c>
      <c r="GJN24" s="30">
        <v>1</v>
      </c>
      <c r="GJO24" s="96">
        <v>0</v>
      </c>
      <c r="GJP24" s="57">
        <f t="shared" si="303"/>
        <v>0</v>
      </c>
      <c r="GJQ24" s="1"/>
      <c r="GJR24" s="13">
        <v>1</v>
      </c>
      <c r="GJS24" s="95" t="s">
        <v>62</v>
      </c>
      <c r="GJT24" s="56" t="s">
        <v>31</v>
      </c>
      <c r="GJU24" s="29" t="s">
        <v>32</v>
      </c>
      <c r="GJV24" s="30">
        <v>1</v>
      </c>
      <c r="GJW24" s="96">
        <v>0</v>
      </c>
      <c r="GJX24" s="57">
        <f t="shared" ref="GJX24:GKF29" si="304">GJV24*GJW24</f>
        <v>0</v>
      </c>
      <c r="GJY24" s="1"/>
      <c r="GJZ24" s="13">
        <v>1</v>
      </c>
      <c r="GKA24" s="95" t="s">
        <v>62</v>
      </c>
      <c r="GKB24" s="56" t="s">
        <v>31</v>
      </c>
      <c r="GKC24" s="29" t="s">
        <v>32</v>
      </c>
      <c r="GKD24" s="30">
        <v>1</v>
      </c>
      <c r="GKE24" s="96">
        <v>0</v>
      </c>
      <c r="GKF24" s="57">
        <f t="shared" si="304"/>
        <v>0</v>
      </c>
      <c r="GKG24" s="1"/>
      <c r="GKH24" s="13">
        <v>1</v>
      </c>
      <c r="GKI24" s="95" t="s">
        <v>62</v>
      </c>
      <c r="GKJ24" s="56" t="s">
        <v>31</v>
      </c>
      <c r="GKK24" s="29" t="s">
        <v>32</v>
      </c>
      <c r="GKL24" s="30">
        <v>1</v>
      </c>
      <c r="GKM24" s="96">
        <v>0</v>
      </c>
      <c r="GKN24" s="57">
        <f t="shared" ref="GKN24:GKV29" si="305">GKL24*GKM24</f>
        <v>0</v>
      </c>
      <c r="GKO24" s="1"/>
      <c r="GKP24" s="13">
        <v>1</v>
      </c>
      <c r="GKQ24" s="95" t="s">
        <v>62</v>
      </c>
      <c r="GKR24" s="56" t="s">
        <v>31</v>
      </c>
      <c r="GKS24" s="29" t="s">
        <v>32</v>
      </c>
      <c r="GKT24" s="30">
        <v>1</v>
      </c>
      <c r="GKU24" s="96">
        <v>0</v>
      </c>
      <c r="GKV24" s="57">
        <f t="shared" si="305"/>
        <v>0</v>
      </c>
      <c r="GKW24" s="1"/>
      <c r="GKX24" s="13">
        <v>1</v>
      </c>
      <c r="GKY24" s="95" t="s">
        <v>62</v>
      </c>
      <c r="GKZ24" s="56" t="s">
        <v>31</v>
      </c>
      <c r="GLA24" s="29" t="s">
        <v>32</v>
      </c>
      <c r="GLB24" s="30">
        <v>1</v>
      </c>
      <c r="GLC24" s="96">
        <v>0</v>
      </c>
      <c r="GLD24" s="57">
        <f t="shared" ref="GLD24:GLL29" si="306">GLB24*GLC24</f>
        <v>0</v>
      </c>
      <c r="GLE24" s="1"/>
      <c r="GLF24" s="13">
        <v>1</v>
      </c>
      <c r="GLG24" s="95" t="s">
        <v>62</v>
      </c>
      <c r="GLH24" s="56" t="s">
        <v>31</v>
      </c>
      <c r="GLI24" s="29" t="s">
        <v>32</v>
      </c>
      <c r="GLJ24" s="30">
        <v>1</v>
      </c>
      <c r="GLK24" s="96">
        <v>0</v>
      </c>
      <c r="GLL24" s="57">
        <f t="shared" si="306"/>
        <v>0</v>
      </c>
      <c r="GLM24" s="1"/>
      <c r="GLN24" s="13">
        <v>1</v>
      </c>
      <c r="GLO24" s="95" t="s">
        <v>62</v>
      </c>
      <c r="GLP24" s="56" t="s">
        <v>31</v>
      </c>
      <c r="GLQ24" s="29" t="s">
        <v>32</v>
      </c>
      <c r="GLR24" s="30">
        <v>1</v>
      </c>
      <c r="GLS24" s="96">
        <v>0</v>
      </c>
      <c r="GLT24" s="57">
        <f t="shared" ref="GLT24:GMB29" si="307">GLR24*GLS24</f>
        <v>0</v>
      </c>
      <c r="GLU24" s="1"/>
      <c r="GLV24" s="13">
        <v>1</v>
      </c>
      <c r="GLW24" s="95" t="s">
        <v>62</v>
      </c>
      <c r="GLX24" s="56" t="s">
        <v>31</v>
      </c>
      <c r="GLY24" s="29" t="s">
        <v>32</v>
      </c>
      <c r="GLZ24" s="30">
        <v>1</v>
      </c>
      <c r="GMA24" s="96">
        <v>0</v>
      </c>
      <c r="GMB24" s="57">
        <f t="shared" si="307"/>
        <v>0</v>
      </c>
      <c r="GMC24" s="1"/>
      <c r="GMD24" s="13">
        <v>1</v>
      </c>
      <c r="GME24" s="95" t="s">
        <v>62</v>
      </c>
      <c r="GMF24" s="56" t="s">
        <v>31</v>
      </c>
      <c r="GMG24" s="29" t="s">
        <v>32</v>
      </c>
      <c r="GMH24" s="30">
        <v>1</v>
      </c>
      <c r="GMI24" s="96">
        <v>0</v>
      </c>
      <c r="GMJ24" s="57">
        <f t="shared" ref="GMJ24:GMR29" si="308">GMH24*GMI24</f>
        <v>0</v>
      </c>
      <c r="GMK24" s="1"/>
      <c r="GML24" s="13">
        <v>1</v>
      </c>
      <c r="GMM24" s="95" t="s">
        <v>62</v>
      </c>
      <c r="GMN24" s="56" t="s">
        <v>31</v>
      </c>
      <c r="GMO24" s="29" t="s">
        <v>32</v>
      </c>
      <c r="GMP24" s="30">
        <v>1</v>
      </c>
      <c r="GMQ24" s="96">
        <v>0</v>
      </c>
      <c r="GMR24" s="57">
        <f t="shared" si="308"/>
        <v>0</v>
      </c>
      <c r="GMS24" s="1"/>
      <c r="GMT24" s="13">
        <v>1</v>
      </c>
      <c r="GMU24" s="95" t="s">
        <v>62</v>
      </c>
      <c r="GMV24" s="56" t="s">
        <v>31</v>
      </c>
      <c r="GMW24" s="29" t="s">
        <v>32</v>
      </c>
      <c r="GMX24" s="30">
        <v>1</v>
      </c>
      <c r="GMY24" s="96">
        <v>0</v>
      </c>
      <c r="GMZ24" s="57">
        <f t="shared" ref="GMZ24:GNH29" si="309">GMX24*GMY24</f>
        <v>0</v>
      </c>
      <c r="GNA24" s="1"/>
      <c r="GNB24" s="13">
        <v>1</v>
      </c>
      <c r="GNC24" s="95" t="s">
        <v>62</v>
      </c>
      <c r="GND24" s="56" t="s">
        <v>31</v>
      </c>
      <c r="GNE24" s="29" t="s">
        <v>32</v>
      </c>
      <c r="GNF24" s="30">
        <v>1</v>
      </c>
      <c r="GNG24" s="96">
        <v>0</v>
      </c>
      <c r="GNH24" s="57">
        <f t="shared" si="309"/>
        <v>0</v>
      </c>
      <c r="GNI24" s="1"/>
      <c r="GNJ24" s="13">
        <v>1</v>
      </c>
      <c r="GNK24" s="95" t="s">
        <v>62</v>
      </c>
      <c r="GNL24" s="56" t="s">
        <v>31</v>
      </c>
      <c r="GNM24" s="29" t="s">
        <v>32</v>
      </c>
      <c r="GNN24" s="30">
        <v>1</v>
      </c>
      <c r="GNO24" s="96">
        <v>0</v>
      </c>
      <c r="GNP24" s="57">
        <f t="shared" ref="GNP24:GNX29" si="310">GNN24*GNO24</f>
        <v>0</v>
      </c>
      <c r="GNQ24" s="1"/>
      <c r="GNR24" s="13">
        <v>1</v>
      </c>
      <c r="GNS24" s="95" t="s">
        <v>62</v>
      </c>
      <c r="GNT24" s="56" t="s">
        <v>31</v>
      </c>
      <c r="GNU24" s="29" t="s">
        <v>32</v>
      </c>
      <c r="GNV24" s="30">
        <v>1</v>
      </c>
      <c r="GNW24" s="96">
        <v>0</v>
      </c>
      <c r="GNX24" s="57">
        <f t="shared" si="310"/>
        <v>0</v>
      </c>
      <c r="GNY24" s="1"/>
      <c r="GNZ24" s="13">
        <v>1</v>
      </c>
      <c r="GOA24" s="95" t="s">
        <v>62</v>
      </c>
      <c r="GOB24" s="56" t="s">
        <v>31</v>
      </c>
      <c r="GOC24" s="29" t="s">
        <v>32</v>
      </c>
      <c r="GOD24" s="30">
        <v>1</v>
      </c>
      <c r="GOE24" s="96">
        <v>0</v>
      </c>
      <c r="GOF24" s="57">
        <f t="shared" ref="GOF24:GON29" si="311">GOD24*GOE24</f>
        <v>0</v>
      </c>
      <c r="GOG24" s="1"/>
      <c r="GOH24" s="13">
        <v>1</v>
      </c>
      <c r="GOI24" s="95" t="s">
        <v>62</v>
      </c>
      <c r="GOJ24" s="56" t="s">
        <v>31</v>
      </c>
      <c r="GOK24" s="29" t="s">
        <v>32</v>
      </c>
      <c r="GOL24" s="30">
        <v>1</v>
      </c>
      <c r="GOM24" s="96">
        <v>0</v>
      </c>
      <c r="GON24" s="57">
        <f t="shared" si="311"/>
        <v>0</v>
      </c>
      <c r="GOO24" s="1"/>
      <c r="GOP24" s="13">
        <v>1</v>
      </c>
      <c r="GOQ24" s="95" t="s">
        <v>62</v>
      </c>
      <c r="GOR24" s="56" t="s">
        <v>31</v>
      </c>
      <c r="GOS24" s="29" t="s">
        <v>32</v>
      </c>
      <c r="GOT24" s="30">
        <v>1</v>
      </c>
      <c r="GOU24" s="96">
        <v>0</v>
      </c>
      <c r="GOV24" s="57">
        <f t="shared" ref="GOV24:GPD29" si="312">GOT24*GOU24</f>
        <v>0</v>
      </c>
      <c r="GOW24" s="1"/>
      <c r="GOX24" s="13">
        <v>1</v>
      </c>
      <c r="GOY24" s="95" t="s">
        <v>62</v>
      </c>
      <c r="GOZ24" s="56" t="s">
        <v>31</v>
      </c>
      <c r="GPA24" s="29" t="s">
        <v>32</v>
      </c>
      <c r="GPB24" s="30">
        <v>1</v>
      </c>
      <c r="GPC24" s="96">
        <v>0</v>
      </c>
      <c r="GPD24" s="57">
        <f t="shared" si="312"/>
        <v>0</v>
      </c>
      <c r="GPE24" s="1"/>
      <c r="GPF24" s="13">
        <v>1</v>
      </c>
      <c r="GPG24" s="95" t="s">
        <v>62</v>
      </c>
      <c r="GPH24" s="56" t="s">
        <v>31</v>
      </c>
      <c r="GPI24" s="29" t="s">
        <v>32</v>
      </c>
      <c r="GPJ24" s="30">
        <v>1</v>
      </c>
      <c r="GPK24" s="96">
        <v>0</v>
      </c>
      <c r="GPL24" s="57">
        <f t="shared" ref="GPL24:GPT29" si="313">GPJ24*GPK24</f>
        <v>0</v>
      </c>
      <c r="GPM24" s="1"/>
      <c r="GPN24" s="13">
        <v>1</v>
      </c>
      <c r="GPO24" s="95" t="s">
        <v>62</v>
      </c>
      <c r="GPP24" s="56" t="s">
        <v>31</v>
      </c>
      <c r="GPQ24" s="29" t="s">
        <v>32</v>
      </c>
      <c r="GPR24" s="30">
        <v>1</v>
      </c>
      <c r="GPS24" s="96">
        <v>0</v>
      </c>
      <c r="GPT24" s="57">
        <f t="shared" si="313"/>
        <v>0</v>
      </c>
      <c r="GPU24" s="1"/>
      <c r="GPV24" s="13">
        <v>1</v>
      </c>
      <c r="GPW24" s="95" t="s">
        <v>62</v>
      </c>
      <c r="GPX24" s="56" t="s">
        <v>31</v>
      </c>
      <c r="GPY24" s="29" t="s">
        <v>32</v>
      </c>
      <c r="GPZ24" s="30">
        <v>1</v>
      </c>
      <c r="GQA24" s="96">
        <v>0</v>
      </c>
      <c r="GQB24" s="57">
        <f t="shared" ref="GQB24:GQJ29" si="314">GPZ24*GQA24</f>
        <v>0</v>
      </c>
      <c r="GQC24" s="1"/>
      <c r="GQD24" s="13">
        <v>1</v>
      </c>
      <c r="GQE24" s="95" t="s">
        <v>62</v>
      </c>
      <c r="GQF24" s="56" t="s">
        <v>31</v>
      </c>
      <c r="GQG24" s="29" t="s">
        <v>32</v>
      </c>
      <c r="GQH24" s="30">
        <v>1</v>
      </c>
      <c r="GQI24" s="96">
        <v>0</v>
      </c>
      <c r="GQJ24" s="57">
        <f t="shared" si="314"/>
        <v>0</v>
      </c>
      <c r="GQK24" s="1"/>
      <c r="GQL24" s="13">
        <v>1</v>
      </c>
      <c r="GQM24" s="95" t="s">
        <v>62</v>
      </c>
      <c r="GQN24" s="56" t="s">
        <v>31</v>
      </c>
      <c r="GQO24" s="29" t="s">
        <v>32</v>
      </c>
      <c r="GQP24" s="30">
        <v>1</v>
      </c>
      <c r="GQQ24" s="96">
        <v>0</v>
      </c>
      <c r="GQR24" s="57">
        <f t="shared" ref="GQR24:GQZ29" si="315">GQP24*GQQ24</f>
        <v>0</v>
      </c>
      <c r="GQS24" s="1"/>
      <c r="GQT24" s="13">
        <v>1</v>
      </c>
      <c r="GQU24" s="95" t="s">
        <v>62</v>
      </c>
      <c r="GQV24" s="56" t="s">
        <v>31</v>
      </c>
      <c r="GQW24" s="29" t="s">
        <v>32</v>
      </c>
      <c r="GQX24" s="30">
        <v>1</v>
      </c>
      <c r="GQY24" s="96">
        <v>0</v>
      </c>
      <c r="GQZ24" s="57">
        <f t="shared" si="315"/>
        <v>0</v>
      </c>
      <c r="GRA24" s="1"/>
      <c r="GRB24" s="13">
        <v>1</v>
      </c>
      <c r="GRC24" s="95" t="s">
        <v>62</v>
      </c>
      <c r="GRD24" s="56" t="s">
        <v>31</v>
      </c>
      <c r="GRE24" s="29" t="s">
        <v>32</v>
      </c>
      <c r="GRF24" s="30">
        <v>1</v>
      </c>
      <c r="GRG24" s="96">
        <v>0</v>
      </c>
      <c r="GRH24" s="57">
        <f t="shared" ref="GRH24:GRP29" si="316">GRF24*GRG24</f>
        <v>0</v>
      </c>
      <c r="GRI24" s="1"/>
      <c r="GRJ24" s="13">
        <v>1</v>
      </c>
      <c r="GRK24" s="95" t="s">
        <v>62</v>
      </c>
      <c r="GRL24" s="56" t="s">
        <v>31</v>
      </c>
      <c r="GRM24" s="29" t="s">
        <v>32</v>
      </c>
      <c r="GRN24" s="30">
        <v>1</v>
      </c>
      <c r="GRO24" s="96">
        <v>0</v>
      </c>
      <c r="GRP24" s="57">
        <f t="shared" si="316"/>
        <v>0</v>
      </c>
      <c r="GRQ24" s="1"/>
      <c r="GRR24" s="13">
        <v>1</v>
      </c>
      <c r="GRS24" s="95" t="s">
        <v>62</v>
      </c>
      <c r="GRT24" s="56" t="s">
        <v>31</v>
      </c>
      <c r="GRU24" s="29" t="s">
        <v>32</v>
      </c>
      <c r="GRV24" s="30">
        <v>1</v>
      </c>
      <c r="GRW24" s="96">
        <v>0</v>
      </c>
      <c r="GRX24" s="57">
        <f t="shared" ref="GRX24:GSF29" si="317">GRV24*GRW24</f>
        <v>0</v>
      </c>
      <c r="GRY24" s="1"/>
      <c r="GRZ24" s="13">
        <v>1</v>
      </c>
      <c r="GSA24" s="95" t="s">
        <v>62</v>
      </c>
      <c r="GSB24" s="56" t="s">
        <v>31</v>
      </c>
      <c r="GSC24" s="29" t="s">
        <v>32</v>
      </c>
      <c r="GSD24" s="30">
        <v>1</v>
      </c>
      <c r="GSE24" s="96">
        <v>0</v>
      </c>
      <c r="GSF24" s="57">
        <f t="shared" si="317"/>
        <v>0</v>
      </c>
      <c r="GSG24" s="1"/>
      <c r="GSH24" s="13">
        <v>1</v>
      </c>
      <c r="GSI24" s="95" t="s">
        <v>62</v>
      </c>
      <c r="GSJ24" s="56" t="s">
        <v>31</v>
      </c>
      <c r="GSK24" s="29" t="s">
        <v>32</v>
      </c>
      <c r="GSL24" s="30">
        <v>1</v>
      </c>
      <c r="GSM24" s="96">
        <v>0</v>
      </c>
      <c r="GSN24" s="57">
        <f t="shared" ref="GSN24:GSV29" si="318">GSL24*GSM24</f>
        <v>0</v>
      </c>
      <c r="GSO24" s="1"/>
      <c r="GSP24" s="13">
        <v>1</v>
      </c>
      <c r="GSQ24" s="95" t="s">
        <v>62</v>
      </c>
      <c r="GSR24" s="56" t="s">
        <v>31</v>
      </c>
      <c r="GSS24" s="29" t="s">
        <v>32</v>
      </c>
      <c r="GST24" s="30">
        <v>1</v>
      </c>
      <c r="GSU24" s="96">
        <v>0</v>
      </c>
      <c r="GSV24" s="57">
        <f t="shared" si="318"/>
        <v>0</v>
      </c>
      <c r="GSW24" s="1"/>
      <c r="GSX24" s="13">
        <v>1</v>
      </c>
      <c r="GSY24" s="95" t="s">
        <v>62</v>
      </c>
      <c r="GSZ24" s="56" t="s">
        <v>31</v>
      </c>
      <c r="GTA24" s="29" t="s">
        <v>32</v>
      </c>
      <c r="GTB24" s="30">
        <v>1</v>
      </c>
      <c r="GTC24" s="96">
        <v>0</v>
      </c>
      <c r="GTD24" s="57">
        <f t="shared" ref="GTD24:GTL29" si="319">GTB24*GTC24</f>
        <v>0</v>
      </c>
      <c r="GTE24" s="1"/>
      <c r="GTF24" s="13">
        <v>1</v>
      </c>
      <c r="GTG24" s="95" t="s">
        <v>62</v>
      </c>
      <c r="GTH24" s="56" t="s">
        <v>31</v>
      </c>
      <c r="GTI24" s="29" t="s">
        <v>32</v>
      </c>
      <c r="GTJ24" s="30">
        <v>1</v>
      </c>
      <c r="GTK24" s="96">
        <v>0</v>
      </c>
      <c r="GTL24" s="57">
        <f t="shared" si="319"/>
        <v>0</v>
      </c>
      <c r="GTM24" s="1"/>
      <c r="GTN24" s="13">
        <v>1</v>
      </c>
      <c r="GTO24" s="95" t="s">
        <v>62</v>
      </c>
      <c r="GTP24" s="56" t="s">
        <v>31</v>
      </c>
      <c r="GTQ24" s="29" t="s">
        <v>32</v>
      </c>
      <c r="GTR24" s="30">
        <v>1</v>
      </c>
      <c r="GTS24" s="96">
        <v>0</v>
      </c>
      <c r="GTT24" s="57">
        <f t="shared" ref="GTT24:GUB29" si="320">GTR24*GTS24</f>
        <v>0</v>
      </c>
      <c r="GTU24" s="1"/>
      <c r="GTV24" s="13">
        <v>1</v>
      </c>
      <c r="GTW24" s="95" t="s">
        <v>62</v>
      </c>
      <c r="GTX24" s="56" t="s">
        <v>31</v>
      </c>
      <c r="GTY24" s="29" t="s">
        <v>32</v>
      </c>
      <c r="GTZ24" s="30">
        <v>1</v>
      </c>
      <c r="GUA24" s="96">
        <v>0</v>
      </c>
      <c r="GUB24" s="57">
        <f t="shared" si="320"/>
        <v>0</v>
      </c>
      <c r="GUC24" s="1"/>
      <c r="GUD24" s="13">
        <v>1</v>
      </c>
      <c r="GUE24" s="95" t="s">
        <v>62</v>
      </c>
      <c r="GUF24" s="56" t="s">
        <v>31</v>
      </c>
      <c r="GUG24" s="29" t="s">
        <v>32</v>
      </c>
      <c r="GUH24" s="30">
        <v>1</v>
      </c>
      <c r="GUI24" s="96">
        <v>0</v>
      </c>
      <c r="GUJ24" s="57">
        <f t="shared" ref="GUJ24:GUR29" si="321">GUH24*GUI24</f>
        <v>0</v>
      </c>
      <c r="GUK24" s="1"/>
      <c r="GUL24" s="13">
        <v>1</v>
      </c>
      <c r="GUM24" s="95" t="s">
        <v>62</v>
      </c>
      <c r="GUN24" s="56" t="s">
        <v>31</v>
      </c>
      <c r="GUO24" s="29" t="s">
        <v>32</v>
      </c>
      <c r="GUP24" s="30">
        <v>1</v>
      </c>
      <c r="GUQ24" s="96">
        <v>0</v>
      </c>
      <c r="GUR24" s="57">
        <f t="shared" si="321"/>
        <v>0</v>
      </c>
      <c r="GUS24" s="1"/>
      <c r="GUT24" s="13">
        <v>1</v>
      </c>
      <c r="GUU24" s="95" t="s">
        <v>62</v>
      </c>
      <c r="GUV24" s="56" t="s">
        <v>31</v>
      </c>
      <c r="GUW24" s="29" t="s">
        <v>32</v>
      </c>
      <c r="GUX24" s="30">
        <v>1</v>
      </c>
      <c r="GUY24" s="96">
        <v>0</v>
      </c>
      <c r="GUZ24" s="57">
        <f t="shared" ref="GUZ24:GVH29" si="322">GUX24*GUY24</f>
        <v>0</v>
      </c>
      <c r="GVA24" s="1"/>
      <c r="GVB24" s="13">
        <v>1</v>
      </c>
      <c r="GVC24" s="95" t="s">
        <v>62</v>
      </c>
      <c r="GVD24" s="56" t="s">
        <v>31</v>
      </c>
      <c r="GVE24" s="29" t="s">
        <v>32</v>
      </c>
      <c r="GVF24" s="30">
        <v>1</v>
      </c>
      <c r="GVG24" s="96">
        <v>0</v>
      </c>
      <c r="GVH24" s="57">
        <f t="shared" si="322"/>
        <v>0</v>
      </c>
      <c r="GVI24" s="1"/>
      <c r="GVJ24" s="13">
        <v>1</v>
      </c>
      <c r="GVK24" s="95" t="s">
        <v>62</v>
      </c>
      <c r="GVL24" s="56" t="s">
        <v>31</v>
      </c>
      <c r="GVM24" s="29" t="s">
        <v>32</v>
      </c>
      <c r="GVN24" s="30">
        <v>1</v>
      </c>
      <c r="GVO24" s="96">
        <v>0</v>
      </c>
      <c r="GVP24" s="57">
        <f t="shared" ref="GVP24:GVX29" si="323">GVN24*GVO24</f>
        <v>0</v>
      </c>
      <c r="GVQ24" s="1"/>
      <c r="GVR24" s="13">
        <v>1</v>
      </c>
      <c r="GVS24" s="95" t="s">
        <v>62</v>
      </c>
      <c r="GVT24" s="56" t="s">
        <v>31</v>
      </c>
      <c r="GVU24" s="29" t="s">
        <v>32</v>
      </c>
      <c r="GVV24" s="30">
        <v>1</v>
      </c>
      <c r="GVW24" s="96">
        <v>0</v>
      </c>
      <c r="GVX24" s="57">
        <f t="shared" si="323"/>
        <v>0</v>
      </c>
      <c r="GVY24" s="1"/>
      <c r="GVZ24" s="13">
        <v>1</v>
      </c>
      <c r="GWA24" s="95" t="s">
        <v>62</v>
      </c>
      <c r="GWB24" s="56" t="s">
        <v>31</v>
      </c>
      <c r="GWC24" s="29" t="s">
        <v>32</v>
      </c>
      <c r="GWD24" s="30">
        <v>1</v>
      </c>
      <c r="GWE24" s="96">
        <v>0</v>
      </c>
      <c r="GWF24" s="57">
        <f t="shared" ref="GWF24:GWN29" si="324">GWD24*GWE24</f>
        <v>0</v>
      </c>
      <c r="GWG24" s="1"/>
      <c r="GWH24" s="13">
        <v>1</v>
      </c>
      <c r="GWI24" s="95" t="s">
        <v>62</v>
      </c>
      <c r="GWJ24" s="56" t="s">
        <v>31</v>
      </c>
      <c r="GWK24" s="29" t="s">
        <v>32</v>
      </c>
      <c r="GWL24" s="30">
        <v>1</v>
      </c>
      <c r="GWM24" s="96">
        <v>0</v>
      </c>
      <c r="GWN24" s="57">
        <f t="shared" si="324"/>
        <v>0</v>
      </c>
      <c r="GWO24" s="1"/>
      <c r="GWP24" s="13">
        <v>1</v>
      </c>
      <c r="GWQ24" s="95" t="s">
        <v>62</v>
      </c>
      <c r="GWR24" s="56" t="s">
        <v>31</v>
      </c>
      <c r="GWS24" s="29" t="s">
        <v>32</v>
      </c>
      <c r="GWT24" s="30">
        <v>1</v>
      </c>
      <c r="GWU24" s="96">
        <v>0</v>
      </c>
      <c r="GWV24" s="57">
        <f t="shared" ref="GWV24:GXD29" si="325">GWT24*GWU24</f>
        <v>0</v>
      </c>
      <c r="GWW24" s="1"/>
      <c r="GWX24" s="13">
        <v>1</v>
      </c>
      <c r="GWY24" s="95" t="s">
        <v>62</v>
      </c>
      <c r="GWZ24" s="56" t="s">
        <v>31</v>
      </c>
      <c r="GXA24" s="29" t="s">
        <v>32</v>
      </c>
      <c r="GXB24" s="30">
        <v>1</v>
      </c>
      <c r="GXC24" s="96">
        <v>0</v>
      </c>
      <c r="GXD24" s="57">
        <f t="shared" si="325"/>
        <v>0</v>
      </c>
      <c r="GXE24" s="1"/>
      <c r="GXF24" s="13">
        <v>1</v>
      </c>
      <c r="GXG24" s="95" t="s">
        <v>62</v>
      </c>
      <c r="GXH24" s="56" t="s">
        <v>31</v>
      </c>
      <c r="GXI24" s="29" t="s">
        <v>32</v>
      </c>
      <c r="GXJ24" s="30">
        <v>1</v>
      </c>
      <c r="GXK24" s="96">
        <v>0</v>
      </c>
      <c r="GXL24" s="57">
        <f t="shared" ref="GXL24:GXT29" si="326">GXJ24*GXK24</f>
        <v>0</v>
      </c>
      <c r="GXM24" s="1"/>
      <c r="GXN24" s="13">
        <v>1</v>
      </c>
      <c r="GXO24" s="95" t="s">
        <v>62</v>
      </c>
      <c r="GXP24" s="56" t="s">
        <v>31</v>
      </c>
      <c r="GXQ24" s="29" t="s">
        <v>32</v>
      </c>
      <c r="GXR24" s="30">
        <v>1</v>
      </c>
      <c r="GXS24" s="96">
        <v>0</v>
      </c>
      <c r="GXT24" s="57">
        <f t="shared" si="326"/>
        <v>0</v>
      </c>
      <c r="GXU24" s="1"/>
      <c r="GXV24" s="13">
        <v>1</v>
      </c>
      <c r="GXW24" s="95" t="s">
        <v>62</v>
      </c>
      <c r="GXX24" s="56" t="s">
        <v>31</v>
      </c>
      <c r="GXY24" s="29" t="s">
        <v>32</v>
      </c>
      <c r="GXZ24" s="30">
        <v>1</v>
      </c>
      <c r="GYA24" s="96">
        <v>0</v>
      </c>
      <c r="GYB24" s="57">
        <f t="shared" ref="GYB24:GYJ29" si="327">GXZ24*GYA24</f>
        <v>0</v>
      </c>
      <c r="GYC24" s="1"/>
      <c r="GYD24" s="13">
        <v>1</v>
      </c>
      <c r="GYE24" s="95" t="s">
        <v>62</v>
      </c>
      <c r="GYF24" s="56" t="s">
        <v>31</v>
      </c>
      <c r="GYG24" s="29" t="s">
        <v>32</v>
      </c>
      <c r="GYH24" s="30">
        <v>1</v>
      </c>
      <c r="GYI24" s="96">
        <v>0</v>
      </c>
      <c r="GYJ24" s="57">
        <f t="shared" si="327"/>
        <v>0</v>
      </c>
      <c r="GYK24" s="1"/>
      <c r="GYL24" s="13">
        <v>1</v>
      </c>
      <c r="GYM24" s="95" t="s">
        <v>62</v>
      </c>
      <c r="GYN24" s="56" t="s">
        <v>31</v>
      </c>
      <c r="GYO24" s="29" t="s">
        <v>32</v>
      </c>
      <c r="GYP24" s="30">
        <v>1</v>
      </c>
      <c r="GYQ24" s="96">
        <v>0</v>
      </c>
      <c r="GYR24" s="57">
        <f t="shared" ref="GYR24:GYZ29" si="328">GYP24*GYQ24</f>
        <v>0</v>
      </c>
      <c r="GYS24" s="1"/>
      <c r="GYT24" s="13">
        <v>1</v>
      </c>
      <c r="GYU24" s="95" t="s">
        <v>62</v>
      </c>
      <c r="GYV24" s="56" t="s">
        <v>31</v>
      </c>
      <c r="GYW24" s="29" t="s">
        <v>32</v>
      </c>
      <c r="GYX24" s="30">
        <v>1</v>
      </c>
      <c r="GYY24" s="96">
        <v>0</v>
      </c>
      <c r="GYZ24" s="57">
        <f t="shared" si="328"/>
        <v>0</v>
      </c>
      <c r="GZA24" s="1"/>
      <c r="GZB24" s="13">
        <v>1</v>
      </c>
      <c r="GZC24" s="95" t="s">
        <v>62</v>
      </c>
      <c r="GZD24" s="56" t="s">
        <v>31</v>
      </c>
      <c r="GZE24" s="29" t="s">
        <v>32</v>
      </c>
      <c r="GZF24" s="30">
        <v>1</v>
      </c>
      <c r="GZG24" s="96">
        <v>0</v>
      </c>
      <c r="GZH24" s="57">
        <f t="shared" ref="GZH24:GZP29" si="329">GZF24*GZG24</f>
        <v>0</v>
      </c>
      <c r="GZI24" s="1"/>
      <c r="GZJ24" s="13">
        <v>1</v>
      </c>
      <c r="GZK24" s="95" t="s">
        <v>62</v>
      </c>
      <c r="GZL24" s="56" t="s">
        <v>31</v>
      </c>
      <c r="GZM24" s="29" t="s">
        <v>32</v>
      </c>
      <c r="GZN24" s="30">
        <v>1</v>
      </c>
      <c r="GZO24" s="96">
        <v>0</v>
      </c>
      <c r="GZP24" s="57">
        <f t="shared" si="329"/>
        <v>0</v>
      </c>
      <c r="GZQ24" s="1"/>
      <c r="GZR24" s="13">
        <v>1</v>
      </c>
      <c r="GZS24" s="95" t="s">
        <v>62</v>
      </c>
      <c r="GZT24" s="56" t="s">
        <v>31</v>
      </c>
      <c r="GZU24" s="29" t="s">
        <v>32</v>
      </c>
      <c r="GZV24" s="30">
        <v>1</v>
      </c>
      <c r="GZW24" s="96">
        <v>0</v>
      </c>
      <c r="GZX24" s="57">
        <f t="shared" ref="GZX24:HAF29" si="330">GZV24*GZW24</f>
        <v>0</v>
      </c>
      <c r="GZY24" s="1"/>
      <c r="GZZ24" s="13">
        <v>1</v>
      </c>
      <c r="HAA24" s="95" t="s">
        <v>62</v>
      </c>
      <c r="HAB24" s="56" t="s">
        <v>31</v>
      </c>
      <c r="HAC24" s="29" t="s">
        <v>32</v>
      </c>
      <c r="HAD24" s="30">
        <v>1</v>
      </c>
      <c r="HAE24" s="96">
        <v>0</v>
      </c>
      <c r="HAF24" s="57">
        <f t="shared" si="330"/>
        <v>0</v>
      </c>
      <c r="HAG24" s="1"/>
      <c r="HAH24" s="13">
        <v>1</v>
      </c>
      <c r="HAI24" s="95" t="s">
        <v>62</v>
      </c>
      <c r="HAJ24" s="56" t="s">
        <v>31</v>
      </c>
      <c r="HAK24" s="29" t="s">
        <v>32</v>
      </c>
      <c r="HAL24" s="30">
        <v>1</v>
      </c>
      <c r="HAM24" s="96">
        <v>0</v>
      </c>
      <c r="HAN24" s="57">
        <f t="shared" ref="HAN24:HAV29" si="331">HAL24*HAM24</f>
        <v>0</v>
      </c>
      <c r="HAO24" s="1"/>
      <c r="HAP24" s="13">
        <v>1</v>
      </c>
      <c r="HAQ24" s="95" t="s">
        <v>62</v>
      </c>
      <c r="HAR24" s="56" t="s">
        <v>31</v>
      </c>
      <c r="HAS24" s="29" t="s">
        <v>32</v>
      </c>
      <c r="HAT24" s="30">
        <v>1</v>
      </c>
      <c r="HAU24" s="96">
        <v>0</v>
      </c>
      <c r="HAV24" s="57">
        <f t="shared" si="331"/>
        <v>0</v>
      </c>
      <c r="HAW24" s="1"/>
      <c r="HAX24" s="13">
        <v>1</v>
      </c>
      <c r="HAY24" s="95" t="s">
        <v>62</v>
      </c>
      <c r="HAZ24" s="56" t="s">
        <v>31</v>
      </c>
      <c r="HBA24" s="29" t="s">
        <v>32</v>
      </c>
      <c r="HBB24" s="30">
        <v>1</v>
      </c>
      <c r="HBC24" s="96">
        <v>0</v>
      </c>
      <c r="HBD24" s="57">
        <f t="shared" ref="HBD24:HBL29" si="332">HBB24*HBC24</f>
        <v>0</v>
      </c>
      <c r="HBE24" s="1"/>
      <c r="HBF24" s="13">
        <v>1</v>
      </c>
      <c r="HBG24" s="95" t="s">
        <v>62</v>
      </c>
      <c r="HBH24" s="56" t="s">
        <v>31</v>
      </c>
      <c r="HBI24" s="29" t="s">
        <v>32</v>
      </c>
      <c r="HBJ24" s="30">
        <v>1</v>
      </c>
      <c r="HBK24" s="96">
        <v>0</v>
      </c>
      <c r="HBL24" s="57">
        <f t="shared" si="332"/>
        <v>0</v>
      </c>
      <c r="HBM24" s="1"/>
      <c r="HBN24" s="13">
        <v>1</v>
      </c>
      <c r="HBO24" s="95" t="s">
        <v>62</v>
      </c>
      <c r="HBP24" s="56" t="s">
        <v>31</v>
      </c>
      <c r="HBQ24" s="29" t="s">
        <v>32</v>
      </c>
      <c r="HBR24" s="30">
        <v>1</v>
      </c>
      <c r="HBS24" s="96">
        <v>0</v>
      </c>
      <c r="HBT24" s="57">
        <f t="shared" ref="HBT24:HCB29" si="333">HBR24*HBS24</f>
        <v>0</v>
      </c>
      <c r="HBU24" s="1"/>
      <c r="HBV24" s="13">
        <v>1</v>
      </c>
      <c r="HBW24" s="95" t="s">
        <v>62</v>
      </c>
      <c r="HBX24" s="56" t="s">
        <v>31</v>
      </c>
      <c r="HBY24" s="29" t="s">
        <v>32</v>
      </c>
      <c r="HBZ24" s="30">
        <v>1</v>
      </c>
      <c r="HCA24" s="96">
        <v>0</v>
      </c>
      <c r="HCB24" s="57">
        <f t="shared" si="333"/>
        <v>0</v>
      </c>
      <c r="HCC24" s="1"/>
      <c r="HCD24" s="13">
        <v>1</v>
      </c>
      <c r="HCE24" s="95" t="s">
        <v>62</v>
      </c>
      <c r="HCF24" s="56" t="s">
        <v>31</v>
      </c>
      <c r="HCG24" s="29" t="s">
        <v>32</v>
      </c>
      <c r="HCH24" s="30">
        <v>1</v>
      </c>
      <c r="HCI24" s="96">
        <v>0</v>
      </c>
      <c r="HCJ24" s="57">
        <f t="shared" ref="HCJ24:HCR29" si="334">HCH24*HCI24</f>
        <v>0</v>
      </c>
      <c r="HCK24" s="1"/>
      <c r="HCL24" s="13">
        <v>1</v>
      </c>
      <c r="HCM24" s="95" t="s">
        <v>62</v>
      </c>
      <c r="HCN24" s="56" t="s">
        <v>31</v>
      </c>
      <c r="HCO24" s="29" t="s">
        <v>32</v>
      </c>
      <c r="HCP24" s="30">
        <v>1</v>
      </c>
      <c r="HCQ24" s="96">
        <v>0</v>
      </c>
      <c r="HCR24" s="57">
        <f t="shared" si="334"/>
        <v>0</v>
      </c>
      <c r="HCS24" s="1"/>
      <c r="HCT24" s="13">
        <v>1</v>
      </c>
      <c r="HCU24" s="95" t="s">
        <v>62</v>
      </c>
      <c r="HCV24" s="56" t="s">
        <v>31</v>
      </c>
      <c r="HCW24" s="29" t="s">
        <v>32</v>
      </c>
      <c r="HCX24" s="30">
        <v>1</v>
      </c>
      <c r="HCY24" s="96">
        <v>0</v>
      </c>
      <c r="HCZ24" s="57">
        <f t="shared" ref="HCZ24:HDH29" si="335">HCX24*HCY24</f>
        <v>0</v>
      </c>
      <c r="HDA24" s="1"/>
      <c r="HDB24" s="13">
        <v>1</v>
      </c>
      <c r="HDC24" s="95" t="s">
        <v>62</v>
      </c>
      <c r="HDD24" s="56" t="s">
        <v>31</v>
      </c>
      <c r="HDE24" s="29" t="s">
        <v>32</v>
      </c>
      <c r="HDF24" s="30">
        <v>1</v>
      </c>
      <c r="HDG24" s="96">
        <v>0</v>
      </c>
      <c r="HDH24" s="57">
        <f t="shared" si="335"/>
        <v>0</v>
      </c>
      <c r="HDI24" s="1"/>
      <c r="HDJ24" s="13">
        <v>1</v>
      </c>
      <c r="HDK24" s="95" t="s">
        <v>62</v>
      </c>
      <c r="HDL24" s="56" t="s">
        <v>31</v>
      </c>
      <c r="HDM24" s="29" t="s">
        <v>32</v>
      </c>
      <c r="HDN24" s="30">
        <v>1</v>
      </c>
      <c r="HDO24" s="96">
        <v>0</v>
      </c>
      <c r="HDP24" s="57">
        <f t="shared" ref="HDP24:HDX29" si="336">HDN24*HDO24</f>
        <v>0</v>
      </c>
      <c r="HDQ24" s="1"/>
      <c r="HDR24" s="13">
        <v>1</v>
      </c>
      <c r="HDS24" s="95" t="s">
        <v>62</v>
      </c>
      <c r="HDT24" s="56" t="s">
        <v>31</v>
      </c>
      <c r="HDU24" s="29" t="s">
        <v>32</v>
      </c>
      <c r="HDV24" s="30">
        <v>1</v>
      </c>
      <c r="HDW24" s="96">
        <v>0</v>
      </c>
      <c r="HDX24" s="57">
        <f t="shared" si="336"/>
        <v>0</v>
      </c>
      <c r="HDY24" s="1"/>
      <c r="HDZ24" s="13">
        <v>1</v>
      </c>
      <c r="HEA24" s="95" t="s">
        <v>62</v>
      </c>
      <c r="HEB24" s="56" t="s">
        <v>31</v>
      </c>
      <c r="HEC24" s="29" t="s">
        <v>32</v>
      </c>
      <c r="HED24" s="30">
        <v>1</v>
      </c>
      <c r="HEE24" s="96">
        <v>0</v>
      </c>
      <c r="HEF24" s="57">
        <f t="shared" ref="HEF24:HEN29" si="337">HED24*HEE24</f>
        <v>0</v>
      </c>
      <c r="HEG24" s="1"/>
      <c r="HEH24" s="13">
        <v>1</v>
      </c>
      <c r="HEI24" s="95" t="s">
        <v>62</v>
      </c>
      <c r="HEJ24" s="56" t="s">
        <v>31</v>
      </c>
      <c r="HEK24" s="29" t="s">
        <v>32</v>
      </c>
      <c r="HEL24" s="30">
        <v>1</v>
      </c>
      <c r="HEM24" s="96">
        <v>0</v>
      </c>
      <c r="HEN24" s="57">
        <f t="shared" si="337"/>
        <v>0</v>
      </c>
      <c r="HEO24" s="1"/>
      <c r="HEP24" s="13">
        <v>1</v>
      </c>
      <c r="HEQ24" s="95" t="s">
        <v>62</v>
      </c>
      <c r="HER24" s="56" t="s">
        <v>31</v>
      </c>
      <c r="HES24" s="29" t="s">
        <v>32</v>
      </c>
      <c r="HET24" s="30">
        <v>1</v>
      </c>
      <c r="HEU24" s="96">
        <v>0</v>
      </c>
      <c r="HEV24" s="57">
        <f t="shared" ref="HEV24:HFD29" si="338">HET24*HEU24</f>
        <v>0</v>
      </c>
      <c r="HEW24" s="1"/>
      <c r="HEX24" s="13">
        <v>1</v>
      </c>
      <c r="HEY24" s="95" t="s">
        <v>62</v>
      </c>
      <c r="HEZ24" s="56" t="s">
        <v>31</v>
      </c>
      <c r="HFA24" s="29" t="s">
        <v>32</v>
      </c>
      <c r="HFB24" s="30">
        <v>1</v>
      </c>
      <c r="HFC24" s="96">
        <v>0</v>
      </c>
      <c r="HFD24" s="57">
        <f t="shared" si="338"/>
        <v>0</v>
      </c>
      <c r="HFE24" s="1"/>
      <c r="HFF24" s="13">
        <v>1</v>
      </c>
      <c r="HFG24" s="95" t="s">
        <v>62</v>
      </c>
      <c r="HFH24" s="56" t="s">
        <v>31</v>
      </c>
      <c r="HFI24" s="29" t="s">
        <v>32</v>
      </c>
      <c r="HFJ24" s="30">
        <v>1</v>
      </c>
      <c r="HFK24" s="96">
        <v>0</v>
      </c>
      <c r="HFL24" s="57">
        <f t="shared" ref="HFL24:HFT29" si="339">HFJ24*HFK24</f>
        <v>0</v>
      </c>
      <c r="HFM24" s="1"/>
      <c r="HFN24" s="13">
        <v>1</v>
      </c>
      <c r="HFO24" s="95" t="s">
        <v>62</v>
      </c>
      <c r="HFP24" s="56" t="s">
        <v>31</v>
      </c>
      <c r="HFQ24" s="29" t="s">
        <v>32</v>
      </c>
      <c r="HFR24" s="30">
        <v>1</v>
      </c>
      <c r="HFS24" s="96">
        <v>0</v>
      </c>
      <c r="HFT24" s="57">
        <f t="shared" si="339"/>
        <v>0</v>
      </c>
      <c r="HFU24" s="1"/>
      <c r="HFV24" s="13">
        <v>1</v>
      </c>
      <c r="HFW24" s="95" t="s">
        <v>62</v>
      </c>
      <c r="HFX24" s="56" t="s">
        <v>31</v>
      </c>
      <c r="HFY24" s="29" t="s">
        <v>32</v>
      </c>
      <c r="HFZ24" s="30">
        <v>1</v>
      </c>
      <c r="HGA24" s="96">
        <v>0</v>
      </c>
      <c r="HGB24" s="57">
        <f t="shared" ref="HGB24:HGJ29" si="340">HFZ24*HGA24</f>
        <v>0</v>
      </c>
      <c r="HGC24" s="1"/>
      <c r="HGD24" s="13">
        <v>1</v>
      </c>
      <c r="HGE24" s="95" t="s">
        <v>62</v>
      </c>
      <c r="HGF24" s="56" t="s">
        <v>31</v>
      </c>
      <c r="HGG24" s="29" t="s">
        <v>32</v>
      </c>
      <c r="HGH24" s="30">
        <v>1</v>
      </c>
      <c r="HGI24" s="96">
        <v>0</v>
      </c>
      <c r="HGJ24" s="57">
        <f t="shared" si="340"/>
        <v>0</v>
      </c>
      <c r="HGK24" s="1"/>
      <c r="HGL24" s="13">
        <v>1</v>
      </c>
      <c r="HGM24" s="95" t="s">
        <v>62</v>
      </c>
      <c r="HGN24" s="56" t="s">
        <v>31</v>
      </c>
      <c r="HGO24" s="29" t="s">
        <v>32</v>
      </c>
      <c r="HGP24" s="30">
        <v>1</v>
      </c>
      <c r="HGQ24" s="96">
        <v>0</v>
      </c>
      <c r="HGR24" s="57">
        <f t="shared" ref="HGR24:HGZ29" si="341">HGP24*HGQ24</f>
        <v>0</v>
      </c>
      <c r="HGS24" s="1"/>
      <c r="HGT24" s="13">
        <v>1</v>
      </c>
      <c r="HGU24" s="95" t="s">
        <v>62</v>
      </c>
      <c r="HGV24" s="56" t="s">
        <v>31</v>
      </c>
      <c r="HGW24" s="29" t="s">
        <v>32</v>
      </c>
      <c r="HGX24" s="30">
        <v>1</v>
      </c>
      <c r="HGY24" s="96">
        <v>0</v>
      </c>
      <c r="HGZ24" s="57">
        <f t="shared" si="341"/>
        <v>0</v>
      </c>
      <c r="HHA24" s="1"/>
      <c r="HHB24" s="13">
        <v>1</v>
      </c>
      <c r="HHC24" s="95" t="s">
        <v>62</v>
      </c>
      <c r="HHD24" s="56" t="s">
        <v>31</v>
      </c>
      <c r="HHE24" s="29" t="s">
        <v>32</v>
      </c>
      <c r="HHF24" s="30">
        <v>1</v>
      </c>
      <c r="HHG24" s="96">
        <v>0</v>
      </c>
      <c r="HHH24" s="57">
        <f t="shared" ref="HHH24:HHP29" si="342">HHF24*HHG24</f>
        <v>0</v>
      </c>
      <c r="HHI24" s="1"/>
      <c r="HHJ24" s="13">
        <v>1</v>
      </c>
      <c r="HHK24" s="95" t="s">
        <v>62</v>
      </c>
      <c r="HHL24" s="56" t="s">
        <v>31</v>
      </c>
      <c r="HHM24" s="29" t="s">
        <v>32</v>
      </c>
      <c r="HHN24" s="30">
        <v>1</v>
      </c>
      <c r="HHO24" s="96">
        <v>0</v>
      </c>
      <c r="HHP24" s="57">
        <f t="shared" si="342"/>
        <v>0</v>
      </c>
      <c r="HHQ24" s="1"/>
      <c r="HHR24" s="13">
        <v>1</v>
      </c>
      <c r="HHS24" s="95" t="s">
        <v>62</v>
      </c>
      <c r="HHT24" s="56" t="s">
        <v>31</v>
      </c>
      <c r="HHU24" s="29" t="s">
        <v>32</v>
      </c>
      <c r="HHV24" s="30">
        <v>1</v>
      </c>
      <c r="HHW24" s="96">
        <v>0</v>
      </c>
      <c r="HHX24" s="57">
        <f t="shared" ref="HHX24:HIF29" si="343">HHV24*HHW24</f>
        <v>0</v>
      </c>
      <c r="HHY24" s="1"/>
      <c r="HHZ24" s="13">
        <v>1</v>
      </c>
      <c r="HIA24" s="95" t="s">
        <v>62</v>
      </c>
      <c r="HIB24" s="56" t="s">
        <v>31</v>
      </c>
      <c r="HIC24" s="29" t="s">
        <v>32</v>
      </c>
      <c r="HID24" s="30">
        <v>1</v>
      </c>
      <c r="HIE24" s="96">
        <v>0</v>
      </c>
      <c r="HIF24" s="57">
        <f t="shared" si="343"/>
        <v>0</v>
      </c>
      <c r="HIG24" s="1"/>
      <c r="HIH24" s="13">
        <v>1</v>
      </c>
      <c r="HII24" s="95" t="s">
        <v>62</v>
      </c>
      <c r="HIJ24" s="56" t="s">
        <v>31</v>
      </c>
      <c r="HIK24" s="29" t="s">
        <v>32</v>
      </c>
      <c r="HIL24" s="30">
        <v>1</v>
      </c>
      <c r="HIM24" s="96">
        <v>0</v>
      </c>
      <c r="HIN24" s="57">
        <f t="shared" ref="HIN24:HIV29" si="344">HIL24*HIM24</f>
        <v>0</v>
      </c>
      <c r="HIO24" s="1"/>
      <c r="HIP24" s="13">
        <v>1</v>
      </c>
      <c r="HIQ24" s="95" t="s">
        <v>62</v>
      </c>
      <c r="HIR24" s="56" t="s">
        <v>31</v>
      </c>
      <c r="HIS24" s="29" t="s">
        <v>32</v>
      </c>
      <c r="HIT24" s="30">
        <v>1</v>
      </c>
      <c r="HIU24" s="96">
        <v>0</v>
      </c>
      <c r="HIV24" s="57">
        <f t="shared" si="344"/>
        <v>0</v>
      </c>
      <c r="HIW24" s="1"/>
      <c r="HIX24" s="13">
        <v>1</v>
      </c>
      <c r="HIY24" s="95" t="s">
        <v>62</v>
      </c>
      <c r="HIZ24" s="56" t="s">
        <v>31</v>
      </c>
      <c r="HJA24" s="29" t="s">
        <v>32</v>
      </c>
      <c r="HJB24" s="30">
        <v>1</v>
      </c>
      <c r="HJC24" s="96">
        <v>0</v>
      </c>
      <c r="HJD24" s="57">
        <f t="shared" ref="HJD24:HJL29" si="345">HJB24*HJC24</f>
        <v>0</v>
      </c>
      <c r="HJE24" s="1"/>
      <c r="HJF24" s="13">
        <v>1</v>
      </c>
      <c r="HJG24" s="95" t="s">
        <v>62</v>
      </c>
      <c r="HJH24" s="56" t="s">
        <v>31</v>
      </c>
      <c r="HJI24" s="29" t="s">
        <v>32</v>
      </c>
      <c r="HJJ24" s="30">
        <v>1</v>
      </c>
      <c r="HJK24" s="96">
        <v>0</v>
      </c>
      <c r="HJL24" s="57">
        <f t="shared" si="345"/>
        <v>0</v>
      </c>
      <c r="HJM24" s="1"/>
      <c r="HJN24" s="13">
        <v>1</v>
      </c>
      <c r="HJO24" s="95" t="s">
        <v>62</v>
      </c>
      <c r="HJP24" s="56" t="s">
        <v>31</v>
      </c>
      <c r="HJQ24" s="29" t="s">
        <v>32</v>
      </c>
      <c r="HJR24" s="30">
        <v>1</v>
      </c>
      <c r="HJS24" s="96">
        <v>0</v>
      </c>
      <c r="HJT24" s="57">
        <f t="shared" ref="HJT24:HKB29" si="346">HJR24*HJS24</f>
        <v>0</v>
      </c>
      <c r="HJU24" s="1"/>
      <c r="HJV24" s="13">
        <v>1</v>
      </c>
      <c r="HJW24" s="95" t="s">
        <v>62</v>
      </c>
      <c r="HJX24" s="56" t="s">
        <v>31</v>
      </c>
      <c r="HJY24" s="29" t="s">
        <v>32</v>
      </c>
      <c r="HJZ24" s="30">
        <v>1</v>
      </c>
      <c r="HKA24" s="96">
        <v>0</v>
      </c>
      <c r="HKB24" s="57">
        <f t="shared" si="346"/>
        <v>0</v>
      </c>
      <c r="HKC24" s="1"/>
      <c r="HKD24" s="13">
        <v>1</v>
      </c>
      <c r="HKE24" s="95" t="s">
        <v>62</v>
      </c>
      <c r="HKF24" s="56" t="s">
        <v>31</v>
      </c>
      <c r="HKG24" s="29" t="s">
        <v>32</v>
      </c>
      <c r="HKH24" s="30">
        <v>1</v>
      </c>
      <c r="HKI24" s="96">
        <v>0</v>
      </c>
      <c r="HKJ24" s="57">
        <f t="shared" ref="HKJ24:HKR29" si="347">HKH24*HKI24</f>
        <v>0</v>
      </c>
      <c r="HKK24" s="1"/>
      <c r="HKL24" s="13">
        <v>1</v>
      </c>
      <c r="HKM24" s="95" t="s">
        <v>62</v>
      </c>
      <c r="HKN24" s="56" t="s">
        <v>31</v>
      </c>
      <c r="HKO24" s="29" t="s">
        <v>32</v>
      </c>
      <c r="HKP24" s="30">
        <v>1</v>
      </c>
      <c r="HKQ24" s="96">
        <v>0</v>
      </c>
      <c r="HKR24" s="57">
        <f t="shared" si="347"/>
        <v>0</v>
      </c>
      <c r="HKS24" s="1"/>
      <c r="HKT24" s="13">
        <v>1</v>
      </c>
      <c r="HKU24" s="95" t="s">
        <v>62</v>
      </c>
      <c r="HKV24" s="56" t="s">
        <v>31</v>
      </c>
      <c r="HKW24" s="29" t="s">
        <v>32</v>
      </c>
      <c r="HKX24" s="30">
        <v>1</v>
      </c>
      <c r="HKY24" s="96">
        <v>0</v>
      </c>
      <c r="HKZ24" s="57">
        <f t="shared" ref="HKZ24:HLH29" si="348">HKX24*HKY24</f>
        <v>0</v>
      </c>
      <c r="HLA24" s="1"/>
      <c r="HLB24" s="13">
        <v>1</v>
      </c>
      <c r="HLC24" s="95" t="s">
        <v>62</v>
      </c>
      <c r="HLD24" s="56" t="s">
        <v>31</v>
      </c>
      <c r="HLE24" s="29" t="s">
        <v>32</v>
      </c>
      <c r="HLF24" s="30">
        <v>1</v>
      </c>
      <c r="HLG24" s="96">
        <v>0</v>
      </c>
      <c r="HLH24" s="57">
        <f t="shared" si="348"/>
        <v>0</v>
      </c>
      <c r="HLI24" s="1"/>
      <c r="HLJ24" s="13">
        <v>1</v>
      </c>
      <c r="HLK24" s="95" t="s">
        <v>62</v>
      </c>
      <c r="HLL24" s="56" t="s">
        <v>31</v>
      </c>
      <c r="HLM24" s="29" t="s">
        <v>32</v>
      </c>
      <c r="HLN24" s="30">
        <v>1</v>
      </c>
      <c r="HLO24" s="96">
        <v>0</v>
      </c>
      <c r="HLP24" s="57">
        <f t="shared" ref="HLP24:HLX29" si="349">HLN24*HLO24</f>
        <v>0</v>
      </c>
      <c r="HLQ24" s="1"/>
      <c r="HLR24" s="13">
        <v>1</v>
      </c>
      <c r="HLS24" s="95" t="s">
        <v>62</v>
      </c>
      <c r="HLT24" s="56" t="s">
        <v>31</v>
      </c>
      <c r="HLU24" s="29" t="s">
        <v>32</v>
      </c>
      <c r="HLV24" s="30">
        <v>1</v>
      </c>
      <c r="HLW24" s="96">
        <v>0</v>
      </c>
      <c r="HLX24" s="57">
        <f t="shared" si="349"/>
        <v>0</v>
      </c>
      <c r="HLY24" s="1"/>
      <c r="HLZ24" s="13">
        <v>1</v>
      </c>
      <c r="HMA24" s="95" t="s">
        <v>62</v>
      </c>
      <c r="HMB24" s="56" t="s">
        <v>31</v>
      </c>
      <c r="HMC24" s="29" t="s">
        <v>32</v>
      </c>
      <c r="HMD24" s="30">
        <v>1</v>
      </c>
      <c r="HME24" s="96">
        <v>0</v>
      </c>
      <c r="HMF24" s="57">
        <f t="shared" ref="HMF24:HMN29" si="350">HMD24*HME24</f>
        <v>0</v>
      </c>
      <c r="HMG24" s="1"/>
      <c r="HMH24" s="13">
        <v>1</v>
      </c>
      <c r="HMI24" s="95" t="s">
        <v>62</v>
      </c>
      <c r="HMJ24" s="56" t="s">
        <v>31</v>
      </c>
      <c r="HMK24" s="29" t="s">
        <v>32</v>
      </c>
      <c r="HML24" s="30">
        <v>1</v>
      </c>
      <c r="HMM24" s="96">
        <v>0</v>
      </c>
      <c r="HMN24" s="57">
        <f t="shared" si="350"/>
        <v>0</v>
      </c>
      <c r="HMO24" s="1"/>
      <c r="HMP24" s="13">
        <v>1</v>
      </c>
      <c r="HMQ24" s="95" t="s">
        <v>62</v>
      </c>
      <c r="HMR24" s="56" t="s">
        <v>31</v>
      </c>
      <c r="HMS24" s="29" t="s">
        <v>32</v>
      </c>
      <c r="HMT24" s="30">
        <v>1</v>
      </c>
      <c r="HMU24" s="96">
        <v>0</v>
      </c>
      <c r="HMV24" s="57">
        <f t="shared" ref="HMV24:HND29" si="351">HMT24*HMU24</f>
        <v>0</v>
      </c>
      <c r="HMW24" s="1"/>
      <c r="HMX24" s="13">
        <v>1</v>
      </c>
      <c r="HMY24" s="95" t="s">
        <v>62</v>
      </c>
      <c r="HMZ24" s="56" t="s">
        <v>31</v>
      </c>
      <c r="HNA24" s="29" t="s">
        <v>32</v>
      </c>
      <c r="HNB24" s="30">
        <v>1</v>
      </c>
      <c r="HNC24" s="96">
        <v>0</v>
      </c>
      <c r="HND24" s="57">
        <f t="shared" si="351"/>
        <v>0</v>
      </c>
      <c r="HNE24" s="1"/>
      <c r="HNF24" s="13">
        <v>1</v>
      </c>
      <c r="HNG24" s="95" t="s">
        <v>62</v>
      </c>
      <c r="HNH24" s="56" t="s">
        <v>31</v>
      </c>
      <c r="HNI24" s="29" t="s">
        <v>32</v>
      </c>
      <c r="HNJ24" s="30">
        <v>1</v>
      </c>
      <c r="HNK24" s="96">
        <v>0</v>
      </c>
      <c r="HNL24" s="57">
        <f t="shared" ref="HNL24:HNT29" si="352">HNJ24*HNK24</f>
        <v>0</v>
      </c>
      <c r="HNM24" s="1"/>
      <c r="HNN24" s="13">
        <v>1</v>
      </c>
      <c r="HNO24" s="95" t="s">
        <v>62</v>
      </c>
      <c r="HNP24" s="56" t="s">
        <v>31</v>
      </c>
      <c r="HNQ24" s="29" t="s">
        <v>32</v>
      </c>
      <c r="HNR24" s="30">
        <v>1</v>
      </c>
      <c r="HNS24" s="96">
        <v>0</v>
      </c>
      <c r="HNT24" s="57">
        <f t="shared" si="352"/>
        <v>0</v>
      </c>
      <c r="HNU24" s="1"/>
      <c r="HNV24" s="13">
        <v>1</v>
      </c>
      <c r="HNW24" s="95" t="s">
        <v>62</v>
      </c>
      <c r="HNX24" s="56" t="s">
        <v>31</v>
      </c>
      <c r="HNY24" s="29" t="s">
        <v>32</v>
      </c>
      <c r="HNZ24" s="30">
        <v>1</v>
      </c>
      <c r="HOA24" s="96">
        <v>0</v>
      </c>
      <c r="HOB24" s="57">
        <f t="shared" ref="HOB24:HOJ29" si="353">HNZ24*HOA24</f>
        <v>0</v>
      </c>
      <c r="HOC24" s="1"/>
      <c r="HOD24" s="13">
        <v>1</v>
      </c>
      <c r="HOE24" s="95" t="s">
        <v>62</v>
      </c>
      <c r="HOF24" s="56" t="s">
        <v>31</v>
      </c>
      <c r="HOG24" s="29" t="s">
        <v>32</v>
      </c>
      <c r="HOH24" s="30">
        <v>1</v>
      </c>
      <c r="HOI24" s="96">
        <v>0</v>
      </c>
      <c r="HOJ24" s="57">
        <f t="shared" si="353"/>
        <v>0</v>
      </c>
      <c r="HOK24" s="1"/>
      <c r="HOL24" s="13">
        <v>1</v>
      </c>
      <c r="HOM24" s="95" t="s">
        <v>62</v>
      </c>
      <c r="HON24" s="56" t="s">
        <v>31</v>
      </c>
      <c r="HOO24" s="29" t="s">
        <v>32</v>
      </c>
      <c r="HOP24" s="30">
        <v>1</v>
      </c>
      <c r="HOQ24" s="96">
        <v>0</v>
      </c>
      <c r="HOR24" s="57">
        <f t="shared" ref="HOR24:HOZ29" si="354">HOP24*HOQ24</f>
        <v>0</v>
      </c>
      <c r="HOS24" s="1"/>
      <c r="HOT24" s="13">
        <v>1</v>
      </c>
      <c r="HOU24" s="95" t="s">
        <v>62</v>
      </c>
      <c r="HOV24" s="56" t="s">
        <v>31</v>
      </c>
      <c r="HOW24" s="29" t="s">
        <v>32</v>
      </c>
      <c r="HOX24" s="30">
        <v>1</v>
      </c>
      <c r="HOY24" s="96">
        <v>0</v>
      </c>
      <c r="HOZ24" s="57">
        <f t="shared" si="354"/>
        <v>0</v>
      </c>
      <c r="HPA24" s="1"/>
      <c r="HPB24" s="13">
        <v>1</v>
      </c>
      <c r="HPC24" s="95" t="s">
        <v>62</v>
      </c>
      <c r="HPD24" s="56" t="s">
        <v>31</v>
      </c>
      <c r="HPE24" s="29" t="s">
        <v>32</v>
      </c>
      <c r="HPF24" s="30">
        <v>1</v>
      </c>
      <c r="HPG24" s="96">
        <v>0</v>
      </c>
      <c r="HPH24" s="57">
        <f t="shared" ref="HPH24:HPP29" si="355">HPF24*HPG24</f>
        <v>0</v>
      </c>
      <c r="HPI24" s="1"/>
      <c r="HPJ24" s="13">
        <v>1</v>
      </c>
      <c r="HPK24" s="95" t="s">
        <v>62</v>
      </c>
      <c r="HPL24" s="56" t="s">
        <v>31</v>
      </c>
      <c r="HPM24" s="29" t="s">
        <v>32</v>
      </c>
      <c r="HPN24" s="30">
        <v>1</v>
      </c>
      <c r="HPO24" s="96">
        <v>0</v>
      </c>
      <c r="HPP24" s="57">
        <f t="shared" si="355"/>
        <v>0</v>
      </c>
      <c r="HPQ24" s="1"/>
      <c r="HPR24" s="13">
        <v>1</v>
      </c>
      <c r="HPS24" s="95" t="s">
        <v>62</v>
      </c>
      <c r="HPT24" s="56" t="s">
        <v>31</v>
      </c>
      <c r="HPU24" s="29" t="s">
        <v>32</v>
      </c>
      <c r="HPV24" s="30">
        <v>1</v>
      </c>
      <c r="HPW24" s="96">
        <v>0</v>
      </c>
      <c r="HPX24" s="57">
        <f t="shared" ref="HPX24:HQF29" si="356">HPV24*HPW24</f>
        <v>0</v>
      </c>
      <c r="HPY24" s="1"/>
      <c r="HPZ24" s="13">
        <v>1</v>
      </c>
      <c r="HQA24" s="95" t="s">
        <v>62</v>
      </c>
      <c r="HQB24" s="56" t="s">
        <v>31</v>
      </c>
      <c r="HQC24" s="29" t="s">
        <v>32</v>
      </c>
      <c r="HQD24" s="30">
        <v>1</v>
      </c>
      <c r="HQE24" s="96">
        <v>0</v>
      </c>
      <c r="HQF24" s="57">
        <f t="shared" si="356"/>
        <v>0</v>
      </c>
      <c r="HQG24" s="1"/>
      <c r="HQH24" s="13">
        <v>1</v>
      </c>
      <c r="HQI24" s="95" t="s">
        <v>62</v>
      </c>
      <c r="HQJ24" s="56" t="s">
        <v>31</v>
      </c>
      <c r="HQK24" s="29" t="s">
        <v>32</v>
      </c>
      <c r="HQL24" s="30">
        <v>1</v>
      </c>
      <c r="HQM24" s="96">
        <v>0</v>
      </c>
      <c r="HQN24" s="57">
        <f t="shared" ref="HQN24:HQV29" si="357">HQL24*HQM24</f>
        <v>0</v>
      </c>
      <c r="HQO24" s="1"/>
      <c r="HQP24" s="13">
        <v>1</v>
      </c>
      <c r="HQQ24" s="95" t="s">
        <v>62</v>
      </c>
      <c r="HQR24" s="56" t="s">
        <v>31</v>
      </c>
      <c r="HQS24" s="29" t="s">
        <v>32</v>
      </c>
      <c r="HQT24" s="30">
        <v>1</v>
      </c>
      <c r="HQU24" s="96">
        <v>0</v>
      </c>
      <c r="HQV24" s="57">
        <f t="shared" si="357"/>
        <v>0</v>
      </c>
      <c r="HQW24" s="1"/>
      <c r="HQX24" s="13">
        <v>1</v>
      </c>
      <c r="HQY24" s="95" t="s">
        <v>62</v>
      </c>
      <c r="HQZ24" s="56" t="s">
        <v>31</v>
      </c>
      <c r="HRA24" s="29" t="s">
        <v>32</v>
      </c>
      <c r="HRB24" s="30">
        <v>1</v>
      </c>
      <c r="HRC24" s="96">
        <v>0</v>
      </c>
      <c r="HRD24" s="57">
        <f t="shared" ref="HRD24:HRL29" si="358">HRB24*HRC24</f>
        <v>0</v>
      </c>
      <c r="HRE24" s="1"/>
      <c r="HRF24" s="13">
        <v>1</v>
      </c>
      <c r="HRG24" s="95" t="s">
        <v>62</v>
      </c>
      <c r="HRH24" s="56" t="s">
        <v>31</v>
      </c>
      <c r="HRI24" s="29" t="s">
        <v>32</v>
      </c>
      <c r="HRJ24" s="30">
        <v>1</v>
      </c>
      <c r="HRK24" s="96">
        <v>0</v>
      </c>
      <c r="HRL24" s="57">
        <f t="shared" si="358"/>
        <v>0</v>
      </c>
      <c r="HRM24" s="1"/>
      <c r="HRN24" s="13">
        <v>1</v>
      </c>
      <c r="HRO24" s="95" t="s">
        <v>62</v>
      </c>
      <c r="HRP24" s="56" t="s">
        <v>31</v>
      </c>
      <c r="HRQ24" s="29" t="s">
        <v>32</v>
      </c>
      <c r="HRR24" s="30">
        <v>1</v>
      </c>
      <c r="HRS24" s="96">
        <v>0</v>
      </c>
      <c r="HRT24" s="57">
        <f t="shared" ref="HRT24:HSB29" si="359">HRR24*HRS24</f>
        <v>0</v>
      </c>
      <c r="HRU24" s="1"/>
      <c r="HRV24" s="13">
        <v>1</v>
      </c>
      <c r="HRW24" s="95" t="s">
        <v>62</v>
      </c>
      <c r="HRX24" s="56" t="s">
        <v>31</v>
      </c>
      <c r="HRY24" s="29" t="s">
        <v>32</v>
      </c>
      <c r="HRZ24" s="30">
        <v>1</v>
      </c>
      <c r="HSA24" s="96">
        <v>0</v>
      </c>
      <c r="HSB24" s="57">
        <f t="shared" si="359"/>
        <v>0</v>
      </c>
      <c r="HSC24" s="1"/>
      <c r="HSD24" s="13">
        <v>1</v>
      </c>
      <c r="HSE24" s="95" t="s">
        <v>62</v>
      </c>
      <c r="HSF24" s="56" t="s">
        <v>31</v>
      </c>
      <c r="HSG24" s="29" t="s">
        <v>32</v>
      </c>
      <c r="HSH24" s="30">
        <v>1</v>
      </c>
      <c r="HSI24" s="96">
        <v>0</v>
      </c>
      <c r="HSJ24" s="57">
        <f t="shared" ref="HSJ24:HSR29" si="360">HSH24*HSI24</f>
        <v>0</v>
      </c>
      <c r="HSK24" s="1"/>
      <c r="HSL24" s="13">
        <v>1</v>
      </c>
      <c r="HSM24" s="95" t="s">
        <v>62</v>
      </c>
      <c r="HSN24" s="56" t="s">
        <v>31</v>
      </c>
      <c r="HSO24" s="29" t="s">
        <v>32</v>
      </c>
      <c r="HSP24" s="30">
        <v>1</v>
      </c>
      <c r="HSQ24" s="96">
        <v>0</v>
      </c>
      <c r="HSR24" s="57">
        <f t="shared" si="360"/>
        <v>0</v>
      </c>
      <c r="HSS24" s="1"/>
      <c r="HST24" s="13">
        <v>1</v>
      </c>
      <c r="HSU24" s="95" t="s">
        <v>62</v>
      </c>
      <c r="HSV24" s="56" t="s">
        <v>31</v>
      </c>
      <c r="HSW24" s="29" t="s">
        <v>32</v>
      </c>
      <c r="HSX24" s="30">
        <v>1</v>
      </c>
      <c r="HSY24" s="96">
        <v>0</v>
      </c>
      <c r="HSZ24" s="57">
        <f t="shared" ref="HSZ24:HTH29" si="361">HSX24*HSY24</f>
        <v>0</v>
      </c>
      <c r="HTA24" s="1"/>
      <c r="HTB24" s="13">
        <v>1</v>
      </c>
      <c r="HTC24" s="95" t="s">
        <v>62</v>
      </c>
      <c r="HTD24" s="56" t="s">
        <v>31</v>
      </c>
      <c r="HTE24" s="29" t="s">
        <v>32</v>
      </c>
      <c r="HTF24" s="30">
        <v>1</v>
      </c>
      <c r="HTG24" s="96">
        <v>0</v>
      </c>
      <c r="HTH24" s="57">
        <f t="shared" si="361"/>
        <v>0</v>
      </c>
      <c r="HTI24" s="1"/>
      <c r="HTJ24" s="13">
        <v>1</v>
      </c>
      <c r="HTK24" s="95" t="s">
        <v>62</v>
      </c>
      <c r="HTL24" s="56" t="s">
        <v>31</v>
      </c>
      <c r="HTM24" s="29" t="s">
        <v>32</v>
      </c>
      <c r="HTN24" s="30">
        <v>1</v>
      </c>
      <c r="HTO24" s="96">
        <v>0</v>
      </c>
      <c r="HTP24" s="57">
        <f t="shared" ref="HTP24:HTX29" si="362">HTN24*HTO24</f>
        <v>0</v>
      </c>
      <c r="HTQ24" s="1"/>
      <c r="HTR24" s="13">
        <v>1</v>
      </c>
      <c r="HTS24" s="95" t="s">
        <v>62</v>
      </c>
      <c r="HTT24" s="56" t="s">
        <v>31</v>
      </c>
      <c r="HTU24" s="29" t="s">
        <v>32</v>
      </c>
      <c r="HTV24" s="30">
        <v>1</v>
      </c>
      <c r="HTW24" s="96">
        <v>0</v>
      </c>
      <c r="HTX24" s="57">
        <f t="shared" si="362"/>
        <v>0</v>
      </c>
      <c r="HTY24" s="1"/>
      <c r="HTZ24" s="13">
        <v>1</v>
      </c>
      <c r="HUA24" s="95" t="s">
        <v>62</v>
      </c>
      <c r="HUB24" s="56" t="s">
        <v>31</v>
      </c>
      <c r="HUC24" s="29" t="s">
        <v>32</v>
      </c>
      <c r="HUD24" s="30">
        <v>1</v>
      </c>
      <c r="HUE24" s="96">
        <v>0</v>
      </c>
      <c r="HUF24" s="57">
        <f t="shared" ref="HUF24:HUN29" si="363">HUD24*HUE24</f>
        <v>0</v>
      </c>
      <c r="HUG24" s="1"/>
      <c r="HUH24" s="13">
        <v>1</v>
      </c>
      <c r="HUI24" s="95" t="s">
        <v>62</v>
      </c>
      <c r="HUJ24" s="56" t="s">
        <v>31</v>
      </c>
      <c r="HUK24" s="29" t="s">
        <v>32</v>
      </c>
      <c r="HUL24" s="30">
        <v>1</v>
      </c>
      <c r="HUM24" s="96">
        <v>0</v>
      </c>
      <c r="HUN24" s="57">
        <f t="shared" si="363"/>
        <v>0</v>
      </c>
      <c r="HUO24" s="1"/>
      <c r="HUP24" s="13">
        <v>1</v>
      </c>
      <c r="HUQ24" s="95" t="s">
        <v>62</v>
      </c>
      <c r="HUR24" s="56" t="s">
        <v>31</v>
      </c>
      <c r="HUS24" s="29" t="s">
        <v>32</v>
      </c>
      <c r="HUT24" s="30">
        <v>1</v>
      </c>
      <c r="HUU24" s="96">
        <v>0</v>
      </c>
      <c r="HUV24" s="57">
        <f t="shared" ref="HUV24:HVD29" si="364">HUT24*HUU24</f>
        <v>0</v>
      </c>
      <c r="HUW24" s="1"/>
      <c r="HUX24" s="13">
        <v>1</v>
      </c>
      <c r="HUY24" s="95" t="s">
        <v>62</v>
      </c>
      <c r="HUZ24" s="56" t="s">
        <v>31</v>
      </c>
      <c r="HVA24" s="29" t="s">
        <v>32</v>
      </c>
      <c r="HVB24" s="30">
        <v>1</v>
      </c>
      <c r="HVC24" s="96">
        <v>0</v>
      </c>
      <c r="HVD24" s="57">
        <f t="shared" si="364"/>
        <v>0</v>
      </c>
      <c r="HVE24" s="1"/>
      <c r="HVF24" s="13">
        <v>1</v>
      </c>
      <c r="HVG24" s="95" t="s">
        <v>62</v>
      </c>
      <c r="HVH24" s="56" t="s">
        <v>31</v>
      </c>
      <c r="HVI24" s="29" t="s">
        <v>32</v>
      </c>
      <c r="HVJ24" s="30">
        <v>1</v>
      </c>
      <c r="HVK24" s="96">
        <v>0</v>
      </c>
      <c r="HVL24" s="57">
        <f t="shared" ref="HVL24:HVT29" si="365">HVJ24*HVK24</f>
        <v>0</v>
      </c>
      <c r="HVM24" s="1"/>
      <c r="HVN24" s="13">
        <v>1</v>
      </c>
      <c r="HVO24" s="95" t="s">
        <v>62</v>
      </c>
      <c r="HVP24" s="56" t="s">
        <v>31</v>
      </c>
      <c r="HVQ24" s="29" t="s">
        <v>32</v>
      </c>
      <c r="HVR24" s="30">
        <v>1</v>
      </c>
      <c r="HVS24" s="96">
        <v>0</v>
      </c>
      <c r="HVT24" s="57">
        <f t="shared" si="365"/>
        <v>0</v>
      </c>
      <c r="HVU24" s="1"/>
      <c r="HVV24" s="13">
        <v>1</v>
      </c>
      <c r="HVW24" s="95" t="s">
        <v>62</v>
      </c>
      <c r="HVX24" s="56" t="s">
        <v>31</v>
      </c>
      <c r="HVY24" s="29" t="s">
        <v>32</v>
      </c>
      <c r="HVZ24" s="30">
        <v>1</v>
      </c>
      <c r="HWA24" s="96">
        <v>0</v>
      </c>
      <c r="HWB24" s="57">
        <f t="shared" ref="HWB24:HWJ29" si="366">HVZ24*HWA24</f>
        <v>0</v>
      </c>
      <c r="HWC24" s="1"/>
      <c r="HWD24" s="13">
        <v>1</v>
      </c>
      <c r="HWE24" s="95" t="s">
        <v>62</v>
      </c>
      <c r="HWF24" s="56" t="s">
        <v>31</v>
      </c>
      <c r="HWG24" s="29" t="s">
        <v>32</v>
      </c>
      <c r="HWH24" s="30">
        <v>1</v>
      </c>
      <c r="HWI24" s="96">
        <v>0</v>
      </c>
      <c r="HWJ24" s="57">
        <f t="shared" si="366"/>
        <v>0</v>
      </c>
      <c r="HWK24" s="1"/>
      <c r="HWL24" s="13">
        <v>1</v>
      </c>
      <c r="HWM24" s="95" t="s">
        <v>62</v>
      </c>
      <c r="HWN24" s="56" t="s">
        <v>31</v>
      </c>
      <c r="HWO24" s="29" t="s">
        <v>32</v>
      </c>
      <c r="HWP24" s="30">
        <v>1</v>
      </c>
      <c r="HWQ24" s="96">
        <v>0</v>
      </c>
      <c r="HWR24" s="57">
        <f t="shared" ref="HWR24:HWZ29" si="367">HWP24*HWQ24</f>
        <v>0</v>
      </c>
      <c r="HWS24" s="1"/>
      <c r="HWT24" s="13">
        <v>1</v>
      </c>
      <c r="HWU24" s="95" t="s">
        <v>62</v>
      </c>
      <c r="HWV24" s="56" t="s">
        <v>31</v>
      </c>
      <c r="HWW24" s="29" t="s">
        <v>32</v>
      </c>
      <c r="HWX24" s="30">
        <v>1</v>
      </c>
      <c r="HWY24" s="96">
        <v>0</v>
      </c>
      <c r="HWZ24" s="57">
        <f t="shared" si="367"/>
        <v>0</v>
      </c>
      <c r="HXA24" s="1"/>
      <c r="HXB24" s="13">
        <v>1</v>
      </c>
      <c r="HXC24" s="95" t="s">
        <v>62</v>
      </c>
      <c r="HXD24" s="56" t="s">
        <v>31</v>
      </c>
      <c r="HXE24" s="29" t="s">
        <v>32</v>
      </c>
      <c r="HXF24" s="30">
        <v>1</v>
      </c>
      <c r="HXG24" s="96">
        <v>0</v>
      </c>
      <c r="HXH24" s="57">
        <f t="shared" ref="HXH24:HXP29" si="368">HXF24*HXG24</f>
        <v>0</v>
      </c>
      <c r="HXI24" s="1"/>
      <c r="HXJ24" s="13">
        <v>1</v>
      </c>
      <c r="HXK24" s="95" t="s">
        <v>62</v>
      </c>
      <c r="HXL24" s="56" t="s">
        <v>31</v>
      </c>
      <c r="HXM24" s="29" t="s">
        <v>32</v>
      </c>
      <c r="HXN24" s="30">
        <v>1</v>
      </c>
      <c r="HXO24" s="96">
        <v>0</v>
      </c>
      <c r="HXP24" s="57">
        <f t="shared" si="368"/>
        <v>0</v>
      </c>
      <c r="HXQ24" s="1"/>
      <c r="HXR24" s="13">
        <v>1</v>
      </c>
      <c r="HXS24" s="95" t="s">
        <v>62</v>
      </c>
      <c r="HXT24" s="56" t="s">
        <v>31</v>
      </c>
      <c r="HXU24" s="29" t="s">
        <v>32</v>
      </c>
      <c r="HXV24" s="30">
        <v>1</v>
      </c>
      <c r="HXW24" s="96">
        <v>0</v>
      </c>
      <c r="HXX24" s="57">
        <f t="shared" ref="HXX24:HYF29" si="369">HXV24*HXW24</f>
        <v>0</v>
      </c>
      <c r="HXY24" s="1"/>
      <c r="HXZ24" s="13">
        <v>1</v>
      </c>
      <c r="HYA24" s="95" t="s">
        <v>62</v>
      </c>
      <c r="HYB24" s="56" t="s">
        <v>31</v>
      </c>
      <c r="HYC24" s="29" t="s">
        <v>32</v>
      </c>
      <c r="HYD24" s="30">
        <v>1</v>
      </c>
      <c r="HYE24" s="96">
        <v>0</v>
      </c>
      <c r="HYF24" s="57">
        <f t="shared" si="369"/>
        <v>0</v>
      </c>
      <c r="HYG24" s="1"/>
      <c r="HYH24" s="13">
        <v>1</v>
      </c>
      <c r="HYI24" s="95" t="s">
        <v>62</v>
      </c>
      <c r="HYJ24" s="56" t="s">
        <v>31</v>
      </c>
      <c r="HYK24" s="29" t="s">
        <v>32</v>
      </c>
      <c r="HYL24" s="30">
        <v>1</v>
      </c>
      <c r="HYM24" s="96">
        <v>0</v>
      </c>
      <c r="HYN24" s="57">
        <f t="shared" ref="HYN24:HYV29" si="370">HYL24*HYM24</f>
        <v>0</v>
      </c>
      <c r="HYO24" s="1"/>
      <c r="HYP24" s="13">
        <v>1</v>
      </c>
      <c r="HYQ24" s="95" t="s">
        <v>62</v>
      </c>
      <c r="HYR24" s="56" t="s">
        <v>31</v>
      </c>
      <c r="HYS24" s="29" t="s">
        <v>32</v>
      </c>
      <c r="HYT24" s="30">
        <v>1</v>
      </c>
      <c r="HYU24" s="96">
        <v>0</v>
      </c>
      <c r="HYV24" s="57">
        <f t="shared" si="370"/>
        <v>0</v>
      </c>
      <c r="HYW24" s="1"/>
      <c r="HYX24" s="13">
        <v>1</v>
      </c>
      <c r="HYY24" s="95" t="s">
        <v>62</v>
      </c>
      <c r="HYZ24" s="56" t="s">
        <v>31</v>
      </c>
      <c r="HZA24" s="29" t="s">
        <v>32</v>
      </c>
      <c r="HZB24" s="30">
        <v>1</v>
      </c>
      <c r="HZC24" s="96">
        <v>0</v>
      </c>
      <c r="HZD24" s="57">
        <f t="shared" ref="HZD24:HZL29" si="371">HZB24*HZC24</f>
        <v>0</v>
      </c>
      <c r="HZE24" s="1"/>
      <c r="HZF24" s="13">
        <v>1</v>
      </c>
      <c r="HZG24" s="95" t="s">
        <v>62</v>
      </c>
      <c r="HZH24" s="56" t="s">
        <v>31</v>
      </c>
      <c r="HZI24" s="29" t="s">
        <v>32</v>
      </c>
      <c r="HZJ24" s="30">
        <v>1</v>
      </c>
      <c r="HZK24" s="96">
        <v>0</v>
      </c>
      <c r="HZL24" s="57">
        <f t="shared" si="371"/>
        <v>0</v>
      </c>
      <c r="HZM24" s="1"/>
      <c r="HZN24" s="13">
        <v>1</v>
      </c>
      <c r="HZO24" s="95" t="s">
        <v>62</v>
      </c>
      <c r="HZP24" s="56" t="s">
        <v>31</v>
      </c>
      <c r="HZQ24" s="29" t="s">
        <v>32</v>
      </c>
      <c r="HZR24" s="30">
        <v>1</v>
      </c>
      <c r="HZS24" s="96">
        <v>0</v>
      </c>
      <c r="HZT24" s="57">
        <f t="shared" ref="HZT24:IAB29" si="372">HZR24*HZS24</f>
        <v>0</v>
      </c>
      <c r="HZU24" s="1"/>
      <c r="HZV24" s="13">
        <v>1</v>
      </c>
      <c r="HZW24" s="95" t="s">
        <v>62</v>
      </c>
      <c r="HZX24" s="56" t="s">
        <v>31</v>
      </c>
      <c r="HZY24" s="29" t="s">
        <v>32</v>
      </c>
      <c r="HZZ24" s="30">
        <v>1</v>
      </c>
      <c r="IAA24" s="96">
        <v>0</v>
      </c>
      <c r="IAB24" s="57">
        <f t="shared" si="372"/>
        <v>0</v>
      </c>
      <c r="IAC24" s="1"/>
      <c r="IAD24" s="13">
        <v>1</v>
      </c>
      <c r="IAE24" s="95" t="s">
        <v>62</v>
      </c>
      <c r="IAF24" s="56" t="s">
        <v>31</v>
      </c>
      <c r="IAG24" s="29" t="s">
        <v>32</v>
      </c>
      <c r="IAH24" s="30">
        <v>1</v>
      </c>
      <c r="IAI24" s="96">
        <v>0</v>
      </c>
      <c r="IAJ24" s="57">
        <f t="shared" ref="IAJ24:IAR29" si="373">IAH24*IAI24</f>
        <v>0</v>
      </c>
      <c r="IAK24" s="1"/>
      <c r="IAL24" s="13">
        <v>1</v>
      </c>
      <c r="IAM24" s="95" t="s">
        <v>62</v>
      </c>
      <c r="IAN24" s="56" t="s">
        <v>31</v>
      </c>
      <c r="IAO24" s="29" t="s">
        <v>32</v>
      </c>
      <c r="IAP24" s="30">
        <v>1</v>
      </c>
      <c r="IAQ24" s="96">
        <v>0</v>
      </c>
      <c r="IAR24" s="57">
        <f t="shared" si="373"/>
        <v>0</v>
      </c>
      <c r="IAS24" s="1"/>
      <c r="IAT24" s="13">
        <v>1</v>
      </c>
      <c r="IAU24" s="95" t="s">
        <v>62</v>
      </c>
      <c r="IAV24" s="56" t="s">
        <v>31</v>
      </c>
      <c r="IAW24" s="29" t="s">
        <v>32</v>
      </c>
      <c r="IAX24" s="30">
        <v>1</v>
      </c>
      <c r="IAY24" s="96">
        <v>0</v>
      </c>
      <c r="IAZ24" s="57">
        <f t="shared" ref="IAZ24:IBH29" si="374">IAX24*IAY24</f>
        <v>0</v>
      </c>
      <c r="IBA24" s="1"/>
      <c r="IBB24" s="13">
        <v>1</v>
      </c>
      <c r="IBC24" s="95" t="s">
        <v>62</v>
      </c>
      <c r="IBD24" s="56" t="s">
        <v>31</v>
      </c>
      <c r="IBE24" s="29" t="s">
        <v>32</v>
      </c>
      <c r="IBF24" s="30">
        <v>1</v>
      </c>
      <c r="IBG24" s="96">
        <v>0</v>
      </c>
      <c r="IBH24" s="57">
        <f t="shared" si="374"/>
        <v>0</v>
      </c>
      <c r="IBI24" s="1"/>
      <c r="IBJ24" s="13">
        <v>1</v>
      </c>
      <c r="IBK24" s="95" t="s">
        <v>62</v>
      </c>
      <c r="IBL24" s="56" t="s">
        <v>31</v>
      </c>
      <c r="IBM24" s="29" t="s">
        <v>32</v>
      </c>
      <c r="IBN24" s="30">
        <v>1</v>
      </c>
      <c r="IBO24" s="96">
        <v>0</v>
      </c>
      <c r="IBP24" s="57">
        <f t="shared" ref="IBP24:IBX29" si="375">IBN24*IBO24</f>
        <v>0</v>
      </c>
      <c r="IBQ24" s="1"/>
      <c r="IBR24" s="13">
        <v>1</v>
      </c>
      <c r="IBS24" s="95" t="s">
        <v>62</v>
      </c>
      <c r="IBT24" s="56" t="s">
        <v>31</v>
      </c>
      <c r="IBU24" s="29" t="s">
        <v>32</v>
      </c>
      <c r="IBV24" s="30">
        <v>1</v>
      </c>
      <c r="IBW24" s="96">
        <v>0</v>
      </c>
      <c r="IBX24" s="57">
        <f t="shared" si="375"/>
        <v>0</v>
      </c>
      <c r="IBY24" s="1"/>
      <c r="IBZ24" s="13">
        <v>1</v>
      </c>
      <c r="ICA24" s="95" t="s">
        <v>62</v>
      </c>
      <c r="ICB24" s="56" t="s">
        <v>31</v>
      </c>
      <c r="ICC24" s="29" t="s">
        <v>32</v>
      </c>
      <c r="ICD24" s="30">
        <v>1</v>
      </c>
      <c r="ICE24" s="96">
        <v>0</v>
      </c>
      <c r="ICF24" s="57">
        <f t="shared" ref="ICF24:ICN29" si="376">ICD24*ICE24</f>
        <v>0</v>
      </c>
      <c r="ICG24" s="1"/>
      <c r="ICH24" s="13">
        <v>1</v>
      </c>
      <c r="ICI24" s="95" t="s">
        <v>62</v>
      </c>
      <c r="ICJ24" s="56" t="s">
        <v>31</v>
      </c>
      <c r="ICK24" s="29" t="s">
        <v>32</v>
      </c>
      <c r="ICL24" s="30">
        <v>1</v>
      </c>
      <c r="ICM24" s="96">
        <v>0</v>
      </c>
      <c r="ICN24" s="57">
        <f t="shared" si="376"/>
        <v>0</v>
      </c>
      <c r="ICO24" s="1"/>
      <c r="ICP24" s="13">
        <v>1</v>
      </c>
      <c r="ICQ24" s="95" t="s">
        <v>62</v>
      </c>
      <c r="ICR24" s="56" t="s">
        <v>31</v>
      </c>
      <c r="ICS24" s="29" t="s">
        <v>32</v>
      </c>
      <c r="ICT24" s="30">
        <v>1</v>
      </c>
      <c r="ICU24" s="96">
        <v>0</v>
      </c>
      <c r="ICV24" s="57">
        <f t="shared" ref="ICV24:IDD29" si="377">ICT24*ICU24</f>
        <v>0</v>
      </c>
      <c r="ICW24" s="1"/>
      <c r="ICX24" s="13">
        <v>1</v>
      </c>
      <c r="ICY24" s="95" t="s">
        <v>62</v>
      </c>
      <c r="ICZ24" s="56" t="s">
        <v>31</v>
      </c>
      <c r="IDA24" s="29" t="s">
        <v>32</v>
      </c>
      <c r="IDB24" s="30">
        <v>1</v>
      </c>
      <c r="IDC24" s="96">
        <v>0</v>
      </c>
      <c r="IDD24" s="57">
        <f t="shared" si="377"/>
        <v>0</v>
      </c>
      <c r="IDE24" s="1"/>
      <c r="IDF24" s="13">
        <v>1</v>
      </c>
      <c r="IDG24" s="95" t="s">
        <v>62</v>
      </c>
      <c r="IDH24" s="56" t="s">
        <v>31</v>
      </c>
      <c r="IDI24" s="29" t="s">
        <v>32</v>
      </c>
      <c r="IDJ24" s="30">
        <v>1</v>
      </c>
      <c r="IDK24" s="96">
        <v>0</v>
      </c>
      <c r="IDL24" s="57">
        <f t="shared" ref="IDL24:IDT29" si="378">IDJ24*IDK24</f>
        <v>0</v>
      </c>
      <c r="IDM24" s="1"/>
      <c r="IDN24" s="13">
        <v>1</v>
      </c>
      <c r="IDO24" s="95" t="s">
        <v>62</v>
      </c>
      <c r="IDP24" s="56" t="s">
        <v>31</v>
      </c>
      <c r="IDQ24" s="29" t="s">
        <v>32</v>
      </c>
      <c r="IDR24" s="30">
        <v>1</v>
      </c>
      <c r="IDS24" s="96">
        <v>0</v>
      </c>
      <c r="IDT24" s="57">
        <f t="shared" si="378"/>
        <v>0</v>
      </c>
      <c r="IDU24" s="1"/>
      <c r="IDV24" s="13">
        <v>1</v>
      </c>
      <c r="IDW24" s="95" t="s">
        <v>62</v>
      </c>
      <c r="IDX24" s="56" t="s">
        <v>31</v>
      </c>
      <c r="IDY24" s="29" t="s">
        <v>32</v>
      </c>
      <c r="IDZ24" s="30">
        <v>1</v>
      </c>
      <c r="IEA24" s="96">
        <v>0</v>
      </c>
      <c r="IEB24" s="57">
        <f t="shared" ref="IEB24:IEJ29" si="379">IDZ24*IEA24</f>
        <v>0</v>
      </c>
      <c r="IEC24" s="1"/>
      <c r="IED24" s="13">
        <v>1</v>
      </c>
      <c r="IEE24" s="95" t="s">
        <v>62</v>
      </c>
      <c r="IEF24" s="56" t="s">
        <v>31</v>
      </c>
      <c r="IEG24" s="29" t="s">
        <v>32</v>
      </c>
      <c r="IEH24" s="30">
        <v>1</v>
      </c>
      <c r="IEI24" s="96">
        <v>0</v>
      </c>
      <c r="IEJ24" s="57">
        <f t="shared" si="379"/>
        <v>0</v>
      </c>
      <c r="IEK24" s="1"/>
      <c r="IEL24" s="13">
        <v>1</v>
      </c>
      <c r="IEM24" s="95" t="s">
        <v>62</v>
      </c>
      <c r="IEN24" s="56" t="s">
        <v>31</v>
      </c>
      <c r="IEO24" s="29" t="s">
        <v>32</v>
      </c>
      <c r="IEP24" s="30">
        <v>1</v>
      </c>
      <c r="IEQ24" s="96">
        <v>0</v>
      </c>
      <c r="IER24" s="57">
        <f t="shared" ref="IER24:IEZ29" si="380">IEP24*IEQ24</f>
        <v>0</v>
      </c>
      <c r="IES24" s="1"/>
      <c r="IET24" s="13">
        <v>1</v>
      </c>
      <c r="IEU24" s="95" t="s">
        <v>62</v>
      </c>
      <c r="IEV24" s="56" t="s">
        <v>31</v>
      </c>
      <c r="IEW24" s="29" t="s">
        <v>32</v>
      </c>
      <c r="IEX24" s="30">
        <v>1</v>
      </c>
      <c r="IEY24" s="96">
        <v>0</v>
      </c>
      <c r="IEZ24" s="57">
        <f t="shared" si="380"/>
        <v>0</v>
      </c>
      <c r="IFA24" s="1"/>
      <c r="IFB24" s="13">
        <v>1</v>
      </c>
      <c r="IFC24" s="95" t="s">
        <v>62</v>
      </c>
      <c r="IFD24" s="56" t="s">
        <v>31</v>
      </c>
      <c r="IFE24" s="29" t="s">
        <v>32</v>
      </c>
      <c r="IFF24" s="30">
        <v>1</v>
      </c>
      <c r="IFG24" s="96">
        <v>0</v>
      </c>
      <c r="IFH24" s="57">
        <f t="shared" ref="IFH24:IFP29" si="381">IFF24*IFG24</f>
        <v>0</v>
      </c>
      <c r="IFI24" s="1"/>
      <c r="IFJ24" s="13">
        <v>1</v>
      </c>
      <c r="IFK24" s="95" t="s">
        <v>62</v>
      </c>
      <c r="IFL24" s="56" t="s">
        <v>31</v>
      </c>
      <c r="IFM24" s="29" t="s">
        <v>32</v>
      </c>
      <c r="IFN24" s="30">
        <v>1</v>
      </c>
      <c r="IFO24" s="96">
        <v>0</v>
      </c>
      <c r="IFP24" s="57">
        <f t="shared" si="381"/>
        <v>0</v>
      </c>
      <c r="IFQ24" s="1"/>
      <c r="IFR24" s="13">
        <v>1</v>
      </c>
      <c r="IFS24" s="95" t="s">
        <v>62</v>
      </c>
      <c r="IFT24" s="56" t="s">
        <v>31</v>
      </c>
      <c r="IFU24" s="29" t="s">
        <v>32</v>
      </c>
      <c r="IFV24" s="30">
        <v>1</v>
      </c>
      <c r="IFW24" s="96">
        <v>0</v>
      </c>
      <c r="IFX24" s="57">
        <f t="shared" ref="IFX24:IGF29" si="382">IFV24*IFW24</f>
        <v>0</v>
      </c>
      <c r="IFY24" s="1"/>
      <c r="IFZ24" s="13">
        <v>1</v>
      </c>
      <c r="IGA24" s="95" t="s">
        <v>62</v>
      </c>
      <c r="IGB24" s="56" t="s">
        <v>31</v>
      </c>
      <c r="IGC24" s="29" t="s">
        <v>32</v>
      </c>
      <c r="IGD24" s="30">
        <v>1</v>
      </c>
      <c r="IGE24" s="96">
        <v>0</v>
      </c>
      <c r="IGF24" s="57">
        <f t="shared" si="382"/>
        <v>0</v>
      </c>
      <c r="IGG24" s="1"/>
      <c r="IGH24" s="13">
        <v>1</v>
      </c>
      <c r="IGI24" s="95" t="s">
        <v>62</v>
      </c>
      <c r="IGJ24" s="56" t="s">
        <v>31</v>
      </c>
      <c r="IGK24" s="29" t="s">
        <v>32</v>
      </c>
      <c r="IGL24" s="30">
        <v>1</v>
      </c>
      <c r="IGM24" s="96">
        <v>0</v>
      </c>
      <c r="IGN24" s="57">
        <f t="shared" ref="IGN24:IGV29" si="383">IGL24*IGM24</f>
        <v>0</v>
      </c>
      <c r="IGO24" s="1"/>
      <c r="IGP24" s="13">
        <v>1</v>
      </c>
      <c r="IGQ24" s="95" t="s">
        <v>62</v>
      </c>
      <c r="IGR24" s="56" t="s">
        <v>31</v>
      </c>
      <c r="IGS24" s="29" t="s">
        <v>32</v>
      </c>
      <c r="IGT24" s="30">
        <v>1</v>
      </c>
      <c r="IGU24" s="96">
        <v>0</v>
      </c>
      <c r="IGV24" s="57">
        <f t="shared" si="383"/>
        <v>0</v>
      </c>
      <c r="IGW24" s="1"/>
      <c r="IGX24" s="13">
        <v>1</v>
      </c>
      <c r="IGY24" s="95" t="s">
        <v>62</v>
      </c>
      <c r="IGZ24" s="56" t="s">
        <v>31</v>
      </c>
      <c r="IHA24" s="29" t="s">
        <v>32</v>
      </c>
      <c r="IHB24" s="30">
        <v>1</v>
      </c>
      <c r="IHC24" s="96">
        <v>0</v>
      </c>
      <c r="IHD24" s="57">
        <f t="shared" ref="IHD24:IHL29" si="384">IHB24*IHC24</f>
        <v>0</v>
      </c>
      <c r="IHE24" s="1"/>
      <c r="IHF24" s="13">
        <v>1</v>
      </c>
      <c r="IHG24" s="95" t="s">
        <v>62</v>
      </c>
      <c r="IHH24" s="56" t="s">
        <v>31</v>
      </c>
      <c r="IHI24" s="29" t="s">
        <v>32</v>
      </c>
      <c r="IHJ24" s="30">
        <v>1</v>
      </c>
      <c r="IHK24" s="96">
        <v>0</v>
      </c>
      <c r="IHL24" s="57">
        <f t="shared" si="384"/>
        <v>0</v>
      </c>
      <c r="IHM24" s="1"/>
      <c r="IHN24" s="13">
        <v>1</v>
      </c>
      <c r="IHO24" s="95" t="s">
        <v>62</v>
      </c>
      <c r="IHP24" s="56" t="s">
        <v>31</v>
      </c>
      <c r="IHQ24" s="29" t="s">
        <v>32</v>
      </c>
      <c r="IHR24" s="30">
        <v>1</v>
      </c>
      <c r="IHS24" s="96">
        <v>0</v>
      </c>
      <c r="IHT24" s="57">
        <f t="shared" ref="IHT24:IIB29" si="385">IHR24*IHS24</f>
        <v>0</v>
      </c>
      <c r="IHU24" s="1"/>
      <c r="IHV24" s="13">
        <v>1</v>
      </c>
      <c r="IHW24" s="95" t="s">
        <v>62</v>
      </c>
      <c r="IHX24" s="56" t="s">
        <v>31</v>
      </c>
      <c r="IHY24" s="29" t="s">
        <v>32</v>
      </c>
      <c r="IHZ24" s="30">
        <v>1</v>
      </c>
      <c r="IIA24" s="96">
        <v>0</v>
      </c>
      <c r="IIB24" s="57">
        <f t="shared" si="385"/>
        <v>0</v>
      </c>
      <c r="IIC24" s="1"/>
      <c r="IID24" s="13">
        <v>1</v>
      </c>
      <c r="IIE24" s="95" t="s">
        <v>62</v>
      </c>
      <c r="IIF24" s="56" t="s">
        <v>31</v>
      </c>
      <c r="IIG24" s="29" t="s">
        <v>32</v>
      </c>
      <c r="IIH24" s="30">
        <v>1</v>
      </c>
      <c r="III24" s="96">
        <v>0</v>
      </c>
      <c r="IIJ24" s="57">
        <f t="shared" ref="IIJ24:IIR29" si="386">IIH24*III24</f>
        <v>0</v>
      </c>
      <c r="IIK24" s="1"/>
      <c r="IIL24" s="13">
        <v>1</v>
      </c>
      <c r="IIM24" s="95" t="s">
        <v>62</v>
      </c>
      <c r="IIN24" s="56" t="s">
        <v>31</v>
      </c>
      <c r="IIO24" s="29" t="s">
        <v>32</v>
      </c>
      <c r="IIP24" s="30">
        <v>1</v>
      </c>
      <c r="IIQ24" s="96">
        <v>0</v>
      </c>
      <c r="IIR24" s="57">
        <f t="shared" si="386"/>
        <v>0</v>
      </c>
      <c r="IIS24" s="1"/>
      <c r="IIT24" s="13">
        <v>1</v>
      </c>
      <c r="IIU24" s="95" t="s">
        <v>62</v>
      </c>
      <c r="IIV24" s="56" t="s">
        <v>31</v>
      </c>
      <c r="IIW24" s="29" t="s">
        <v>32</v>
      </c>
      <c r="IIX24" s="30">
        <v>1</v>
      </c>
      <c r="IIY24" s="96">
        <v>0</v>
      </c>
      <c r="IIZ24" s="57">
        <f t="shared" ref="IIZ24:IJH29" si="387">IIX24*IIY24</f>
        <v>0</v>
      </c>
      <c r="IJA24" s="1"/>
      <c r="IJB24" s="13">
        <v>1</v>
      </c>
      <c r="IJC24" s="95" t="s">
        <v>62</v>
      </c>
      <c r="IJD24" s="56" t="s">
        <v>31</v>
      </c>
      <c r="IJE24" s="29" t="s">
        <v>32</v>
      </c>
      <c r="IJF24" s="30">
        <v>1</v>
      </c>
      <c r="IJG24" s="96">
        <v>0</v>
      </c>
      <c r="IJH24" s="57">
        <f t="shared" si="387"/>
        <v>0</v>
      </c>
      <c r="IJI24" s="1"/>
      <c r="IJJ24" s="13">
        <v>1</v>
      </c>
      <c r="IJK24" s="95" t="s">
        <v>62</v>
      </c>
      <c r="IJL24" s="56" t="s">
        <v>31</v>
      </c>
      <c r="IJM24" s="29" t="s">
        <v>32</v>
      </c>
      <c r="IJN24" s="30">
        <v>1</v>
      </c>
      <c r="IJO24" s="96">
        <v>0</v>
      </c>
      <c r="IJP24" s="57">
        <f t="shared" ref="IJP24:IJX29" si="388">IJN24*IJO24</f>
        <v>0</v>
      </c>
      <c r="IJQ24" s="1"/>
      <c r="IJR24" s="13">
        <v>1</v>
      </c>
      <c r="IJS24" s="95" t="s">
        <v>62</v>
      </c>
      <c r="IJT24" s="56" t="s">
        <v>31</v>
      </c>
      <c r="IJU24" s="29" t="s">
        <v>32</v>
      </c>
      <c r="IJV24" s="30">
        <v>1</v>
      </c>
      <c r="IJW24" s="96">
        <v>0</v>
      </c>
      <c r="IJX24" s="57">
        <f t="shared" si="388"/>
        <v>0</v>
      </c>
      <c r="IJY24" s="1"/>
      <c r="IJZ24" s="13">
        <v>1</v>
      </c>
      <c r="IKA24" s="95" t="s">
        <v>62</v>
      </c>
      <c r="IKB24" s="56" t="s">
        <v>31</v>
      </c>
      <c r="IKC24" s="29" t="s">
        <v>32</v>
      </c>
      <c r="IKD24" s="30">
        <v>1</v>
      </c>
      <c r="IKE24" s="96">
        <v>0</v>
      </c>
      <c r="IKF24" s="57">
        <f t="shared" ref="IKF24:IKN29" si="389">IKD24*IKE24</f>
        <v>0</v>
      </c>
      <c r="IKG24" s="1"/>
      <c r="IKH24" s="13">
        <v>1</v>
      </c>
      <c r="IKI24" s="95" t="s">
        <v>62</v>
      </c>
      <c r="IKJ24" s="56" t="s">
        <v>31</v>
      </c>
      <c r="IKK24" s="29" t="s">
        <v>32</v>
      </c>
      <c r="IKL24" s="30">
        <v>1</v>
      </c>
      <c r="IKM24" s="96">
        <v>0</v>
      </c>
      <c r="IKN24" s="57">
        <f t="shared" si="389"/>
        <v>0</v>
      </c>
      <c r="IKO24" s="1"/>
      <c r="IKP24" s="13">
        <v>1</v>
      </c>
      <c r="IKQ24" s="95" t="s">
        <v>62</v>
      </c>
      <c r="IKR24" s="56" t="s">
        <v>31</v>
      </c>
      <c r="IKS24" s="29" t="s">
        <v>32</v>
      </c>
      <c r="IKT24" s="30">
        <v>1</v>
      </c>
      <c r="IKU24" s="96">
        <v>0</v>
      </c>
      <c r="IKV24" s="57">
        <f t="shared" ref="IKV24:ILD29" si="390">IKT24*IKU24</f>
        <v>0</v>
      </c>
      <c r="IKW24" s="1"/>
      <c r="IKX24" s="13">
        <v>1</v>
      </c>
      <c r="IKY24" s="95" t="s">
        <v>62</v>
      </c>
      <c r="IKZ24" s="56" t="s">
        <v>31</v>
      </c>
      <c r="ILA24" s="29" t="s">
        <v>32</v>
      </c>
      <c r="ILB24" s="30">
        <v>1</v>
      </c>
      <c r="ILC24" s="96">
        <v>0</v>
      </c>
      <c r="ILD24" s="57">
        <f t="shared" si="390"/>
        <v>0</v>
      </c>
      <c r="ILE24" s="1"/>
      <c r="ILF24" s="13">
        <v>1</v>
      </c>
      <c r="ILG24" s="95" t="s">
        <v>62</v>
      </c>
      <c r="ILH24" s="56" t="s">
        <v>31</v>
      </c>
      <c r="ILI24" s="29" t="s">
        <v>32</v>
      </c>
      <c r="ILJ24" s="30">
        <v>1</v>
      </c>
      <c r="ILK24" s="96">
        <v>0</v>
      </c>
      <c r="ILL24" s="57">
        <f t="shared" ref="ILL24:ILT29" si="391">ILJ24*ILK24</f>
        <v>0</v>
      </c>
      <c r="ILM24" s="1"/>
      <c r="ILN24" s="13">
        <v>1</v>
      </c>
      <c r="ILO24" s="95" t="s">
        <v>62</v>
      </c>
      <c r="ILP24" s="56" t="s">
        <v>31</v>
      </c>
      <c r="ILQ24" s="29" t="s">
        <v>32</v>
      </c>
      <c r="ILR24" s="30">
        <v>1</v>
      </c>
      <c r="ILS24" s="96">
        <v>0</v>
      </c>
      <c r="ILT24" s="57">
        <f t="shared" si="391"/>
        <v>0</v>
      </c>
      <c r="ILU24" s="1"/>
      <c r="ILV24" s="13">
        <v>1</v>
      </c>
      <c r="ILW24" s="95" t="s">
        <v>62</v>
      </c>
      <c r="ILX24" s="56" t="s">
        <v>31</v>
      </c>
      <c r="ILY24" s="29" t="s">
        <v>32</v>
      </c>
      <c r="ILZ24" s="30">
        <v>1</v>
      </c>
      <c r="IMA24" s="96">
        <v>0</v>
      </c>
      <c r="IMB24" s="57">
        <f t="shared" ref="IMB24:IMJ29" si="392">ILZ24*IMA24</f>
        <v>0</v>
      </c>
      <c r="IMC24" s="1"/>
      <c r="IMD24" s="13">
        <v>1</v>
      </c>
      <c r="IME24" s="95" t="s">
        <v>62</v>
      </c>
      <c r="IMF24" s="56" t="s">
        <v>31</v>
      </c>
      <c r="IMG24" s="29" t="s">
        <v>32</v>
      </c>
      <c r="IMH24" s="30">
        <v>1</v>
      </c>
      <c r="IMI24" s="96">
        <v>0</v>
      </c>
      <c r="IMJ24" s="57">
        <f t="shared" si="392"/>
        <v>0</v>
      </c>
      <c r="IMK24" s="1"/>
      <c r="IML24" s="13">
        <v>1</v>
      </c>
      <c r="IMM24" s="95" t="s">
        <v>62</v>
      </c>
      <c r="IMN24" s="56" t="s">
        <v>31</v>
      </c>
      <c r="IMO24" s="29" t="s">
        <v>32</v>
      </c>
      <c r="IMP24" s="30">
        <v>1</v>
      </c>
      <c r="IMQ24" s="96">
        <v>0</v>
      </c>
      <c r="IMR24" s="57">
        <f t="shared" ref="IMR24:IMZ29" si="393">IMP24*IMQ24</f>
        <v>0</v>
      </c>
      <c r="IMS24" s="1"/>
      <c r="IMT24" s="13">
        <v>1</v>
      </c>
      <c r="IMU24" s="95" t="s">
        <v>62</v>
      </c>
      <c r="IMV24" s="56" t="s">
        <v>31</v>
      </c>
      <c r="IMW24" s="29" t="s">
        <v>32</v>
      </c>
      <c r="IMX24" s="30">
        <v>1</v>
      </c>
      <c r="IMY24" s="96">
        <v>0</v>
      </c>
      <c r="IMZ24" s="57">
        <f t="shared" si="393"/>
        <v>0</v>
      </c>
      <c r="INA24" s="1"/>
      <c r="INB24" s="13">
        <v>1</v>
      </c>
      <c r="INC24" s="95" t="s">
        <v>62</v>
      </c>
      <c r="IND24" s="56" t="s">
        <v>31</v>
      </c>
      <c r="INE24" s="29" t="s">
        <v>32</v>
      </c>
      <c r="INF24" s="30">
        <v>1</v>
      </c>
      <c r="ING24" s="96">
        <v>0</v>
      </c>
      <c r="INH24" s="57">
        <f t="shared" ref="INH24:INP29" si="394">INF24*ING24</f>
        <v>0</v>
      </c>
      <c r="INI24" s="1"/>
      <c r="INJ24" s="13">
        <v>1</v>
      </c>
      <c r="INK24" s="95" t="s">
        <v>62</v>
      </c>
      <c r="INL24" s="56" t="s">
        <v>31</v>
      </c>
      <c r="INM24" s="29" t="s">
        <v>32</v>
      </c>
      <c r="INN24" s="30">
        <v>1</v>
      </c>
      <c r="INO24" s="96">
        <v>0</v>
      </c>
      <c r="INP24" s="57">
        <f t="shared" si="394"/>
        <v>0</v>
      </c>
      <c r="INQ24" s="1"/>
      <c r="INR24" s="13">
        <v>1</v>
      </c>
      <c r="INS24" s="95" t="s">
        <v>62</v>
      </c>
      <c r="INT24" s="56" t="s">
        <v>31</v>
      </c>
      <c r="INU24" s="29" t="s">
        <v>32</v>
      </c>
      <c r="INV24" s="30">
        <v>1</v>
      </c>
      <c r="INW24" s="96">
        <v>0</v>
      </c>
      <c r="INX24" s="57">
        <f t="shared" ref="INX24:IOF29" si="395">INV24*INW24</f>
        <v>0</v>
      </c>
      <c r="INY24" s="1"/>
      <c r="INZ24" s="13">
        <v>1</v>
      </c>
      <c r="IOA24" s="95" t="s">
        <v>62</v>
      </c>
      <c r="IOB24" s="56" t="s">
        <v>31</v>
      </c>
      <c r="IOC24" s="29" t="s">
        <v>32</v>
      </c>
      <c r="IOD24" s="30">
        <v>1</v>
      </c>
      <c r="IOE24" s="96">
        <v>0</v>
      </c>
      <c r="IOF24" s="57">
        <f t="shared" si="395"/>
        <v>0</v>
      </c>
      <c r="IOG24" s="1"/>
      <c r="IOH24" s="13">
        <v>1</v>
      </c>
      <c r="IOI24" s="95" t="s">
        <v>62</v>
      </c>
      <c r="IOJ24" s="56" t="s">
        <v>31</v>
      </c>
      <c r="IOK24" s="29" t="s">
        <v>32</v>
      </c>
      <c r="IOL24" s="30">
        <v>1</v>
      </c>
      <c r="IOM24" s="96">
        <v>0</v>
      </c>
      <c r="ION24" s="57">
        <f t="shared" ref="ION24:IOV29" si="396">IOL24*IOM24</f>
        <v>0</v>
      </c>
      <c r="IOO24" s="1"/>
      <c r="IOP24" s="13">
        <v>1</v>
      </c>
      <c r="IOQ24" s="95" t="s">
        <v>62</v>
      </c>
      <c r="IOR24" s="56" t="s">
        <v>31</v>
      </c>
      <c r="IOS24" s="29" t="s">
        <v>32</v>
      </c>
      <c r="IOT24" s="30">
        <v>1</v>
      </c>
      <c r="IOU24" s="96">
        <v>0</v>
      </c>
      <c r="IOV24" s="57">
        <f t="shared" si="396"/>
        <v>0</v>
      </c>
      <c r="IOW24" s="1"/>
      <c r="IOX24" s="13">
        <v>1</v>
      </c>
      <c r="IOY24" s="95" t="s">
        <v>62</v>
      </c>
      <c r="IOZ24" s="56" t="s">
        <v>31</v>
      </c>
      <c r="IPA24" s="29" t="s">
        <v>32</v>
      </c>
      <c r="IPB24" s="30">
        <v>1</v>
      </c>
      <c r="IPC24" s="96">
        <v>0</v>
      </c>
      <c r="IPD24" s="57">
        <f t="shared" ref="IPD24:IPL29" si="397">IPB24*IPC24</f>
        <v>0</v>
      </c>
      <c r="IPE24" s="1"/>
      <c r="IPF24" s="13">
        <v>1</v>
      </c>
      <c r="IPG24" s="95" t="s">
        <v>62</v>
      </c>
      <c r="IPH24" s="56" t="s">
        <v>31</v>
      </c>
      <c r="IPI24" s="29" t="s">
        <v>32</v>
      </c>
      <c r="IPJ24" s="30">
        <v>1</v>
      </c>
      <c r="IPK24" s="96">
        <v>0</v>
      </c>
      <c r="IPL24" s="57">
        <f t="shared" si="397"/>
        <v>0</v>
      </c>
      <c r="IPM24" s="1"/>
      <c r="IPN24" s="13">
        <v>1</v>
      </c>
      <c r="IPO24" s="95" t="s">
        <v>62</v>
      </c>
      <c r="IPP24" s="56" t="s">
        <v>31</v>
      </c>
      <c r="IPQ24" s="29" t="s">
        <v>32</v>
      </c>
      <c r="IPR24" s="30">
        <v>1</v>
      </c>
      <c r="IPS24" s="96">
        <v>0</v>
      </c>
      <c r="IPT24" s="57">
        <f t="shared" ref="IPT24:IQB29" si="398">IPR24*IPS24</f>
        <v>0</v>
      </c>
      <c r="IPU24" s="1"/>
      <c r="IPV24" s="13">
        <v>1</v>
      </c>
      <c r="IPW24" s="95" t="s">
        <v>62</v>
      </c>
      <c r="IPX24" s="56" t="s">
        <v>31</v>
      </c>
      <c r="IPY24" s="29" t="s">
        <v>32</v>
      </c>
      <c r="IPZ24" s="30">
        <v>1</v>
      </c>
      <c r="IQA24" s="96">
        <v>0</v>
      </c>
      <c r="IQB24" s="57">
        <f t="shared" si="398"/>
        <v>0</v>
      </c>
      <c r="IQC24" s="1"/>
      <c r="IQD24" s="13">
        <v>1</v>
      </c>
      <c r="IQE24" s="95" t="s">
        <v>62</v>
      </c>
      <c r="IQF24" s="56" t="s">
        <v>31</v>
      </c>
      <c r="IQG24" s="29" t="s">
        <v>32</v>
      </c>
      <c r="IQH24" s="30">
        <v>1</v>
      </c>
      <c r="IQI24" s="96">
        <v>0</v>
      </c>
      <c r="IQJ24" s="57">
        <f t="shared" ref="IQJ24:IQR29" si="399">IQH24*IQI24</f>
        <v>0</v>
      </c>
      <c r="IQK24" s="1"/>
      <c r="IQL24" s="13">
        <v>1</v>
      </c>
      <c r="IQM24" s="95" t="s">
        <v>62</v>
      </c>
      <c r="IQN24" s="56" t="s">
        <v>31</v>
      </c>
      <c r="IQO24" s="29" t="s">
        <v>32</v>
      </c>
      <c r="IQP24" s="30">
        <v>1</v>
      </c>
      <c r="IQQ24" s="96">
        <v>0</v>
      </c>
      <c r="IQR24" s="57">
        <f t="shared" si="399"/>
        <v>0</v>
      </c>
      <c r="IQS24" s="1"/>
      <c r="IQT24" s="13">
        <v>1</v>
      </c>
      <c r="IQU24" s="95" t="s">
        <v>62</v>
      </c>
      <c r="IQV24" s="56" t="s">
        <v>31</v>
      </c>
      <c r="IQW24" s="29" t="s">
        <v>32</v>
      </c>
      <c r="IQX24" s="30">
        <v>1</v>
      </c>
      <c r="IQY24" s="96">
        <v>0</v>
      </c>
      <c r="IQZ24" s="57">
        <f t="shared" ref="IQZ24:IRH29" si="400">IQX24*IQY24</f>
        <v>0</v>
      </c>
      <c r="IRA24" s="1"/>
      <c r="IRB24" s="13">
        <v>1</v>
      </c>
      <c r="IRC24" s="95" t="s">
        <v>62</v>
      </c>
      <c r="IRD24" s="56" t="s">
        <v>31</v>
      </c>
      <c r="IRE24" s="29" t="s">
        <v>32</v>
      </c>
      <c r="IRF24" s="30">
        <v>1</v>
      </c>
      <c r="IRG24" s="96">
        <v>0</v>
      </c>
      <c r="IRH24" s="57">
        <f t="shared" si="400"/>
        <v>0</v>
      </c>
      <c r="IRI24" s="1"/>
      <c r="IRJ24" s="13">
        <v>1</v>
      </c>
      <c r="IRK24" s="95" t="s">
        <v>62</v>
      </c>
      <c r="IRL24" s="56" t="s">
        <v>31</v>
      </c>
      <c r="IRM24" s="29" t="s">
        <v>32</v>
      </c>
      <c r="IRN24" s="30">
        <v>1</v>
      </c>
      <c r="IRO24" s="96">
        <v>0</v>
      </c>
      <c r="IRP24" s="57">
        <f t="shared" ref="IRP24:IRX29" si="401">IRN24*IRO24</f>
        <v>0</v>
      </c>
      <c r="IRQ24" s="1"/>
      <c r="IRR24" s="13">
        <v>1</v>
      </c>
      <c r="IRS24" s="95" t="s">
        <v>62</v>
      </c>
      <c r="IRT24" s="56" t="s">
        <v>31</v>
      </c>
      <c r="IRU24" s="29" t="s">
        <v>32</v>
      </c>
      <c r="IRV24" s="30">
        <v>1</v>
      </c>
      <c r="IRW24" s="96">
        <v>0</v>
      </c>
      <c r="IRX24" s="57">
        <f t="shared" si="401"/>
        <v>0</v>
      </c>
      <c r="IRY24" s="1"/>
      <c r="IRZ24" s="13">
        <v>1</v>
      </c>
      <c r="ISA24" s="95" t="s">
        <v>62</v>
      </c>
      <c r="ISB24" s="56" t="s">
        <v>31</v>
      </c>
      <c r="ISC24" s="29" t="s">
        <v>32</v>
      </c>
      <c r="ISD24" s="30">
        <v>1</v>
      </c>
      <c r="ISE24" s="96">
        <v>0</v>
      </c>
      <c r="ISF24" s="57">
        <f t="shared" ref="ISF24:ISN29" si="402">ISD24*ISE24</f>
        <v>0</v>
      </c>
      <c r="ISG24" s="1"/>
      <c r="ISH24" s="13">
        <v>1</v>
      </c>
      <c r="ISI24" s="95" t="s">
        <v>62</v>
      </c>
      <c r="ISJ24" s="56" t="s">
        <v>31</v>
      </c>
      <c r="ISK24" s="29" t="s">
        <v>32</v>
      </c>
      <c r="ISL24" s="30">
        <v>1</v>
      </c>
      <c r="ISM24" s="96">
        <v>0</v>
      </c>
      <c r="ISN24" s="57">
        <f t="shared" si="402"/>
        <v>0</v>
      </c>
      <c r="ISO24" s="1"/>
      <c r="ISP24" s="13">
        <v>1</v>
      </c>
      <c r="ISQ24" s="95" t="s">
        <v>62</v>
      </c>
      <c r="ISR24" s="56" t="s">
        <v>31</v>
      </c>
      <c r="ISS24" s="29" t="s">
        <v>32</v>
      </c>
      <c r="IST24" s="30">
        <v>1</v>
      </c>
      <c r="ISU24" s="96">
        <v>0</v>
      </c>
      <c r="ISV24" s="57">
        <f t="shared" ref="ISV24:ITD29" si="403">IST24*ISU24</f>
        <v>0</v>
      </c>
      <c r="ISW24" s="1"/>
      <c r="ISX24" s="13">
        <v>1</v>
      </c>
      <c r="ISY24" s="95" t="s">
        <v>62</v>
      </c>
      <c r="ISZ24" s="56" t="s">
        <v>31</v>
      </c>
      <c r="ITA24" s="29" t="s">
        <v>32</v>
      </c>
      <c r="ITB24" s="30">
        <v>1</v>
      </c>
      <c r="ITC24" s="96">
        <v>0</v>
      </c>
      <c r="ITD24" s="57">
        <f t="shared" si="403"/>
        <v>0</v>
      </c>
      <c r="ITE24" s="1"/>
      <c r="ITF24" s="13">
        <v>1</v>
      </c>
      <c r="ITG24" s="95" t="s">
        <v>62</v>
      </c>
      <c r="ITH24" s="56" t="s">
        <v>31</v>
      </c>
      <c r="ITI24" s="29" t="s">
        <v>32</v>
      </c>
      <c r="ITJ24" s="30">
        <v>1</v>
      </c>
      <c r="ITK24" s="96">
        <v>0</v>
      </c>
      <c r="ITL24" s="57">
        <f t="shared" ref="ITL24:ITT29" si="404">ITJ24*ITK24</f>
        <v>0</v>
      </c>
      <c r="ITM24" s="1"/>
      <c r="ITN24" s="13">
        <v>1</v>
      </c>
      <c r="ITO24" s="95" t="s">
        <v>62</v>
      </c>
      <c r="ITP24" s="56" t="s">
        <v>31</v>
      </c>
      <c r="ITQ24" s="29" t="s">
        <v>32</v>
      </c>
      <c r="ITR24" s="30">
        <v>1</v>
      </c>
      <c r="ITS24" s="96">
        <v>0</v>
      </c>
      <c r="ITT24" s="57">
        <f t="shared" si="404"/>
        <v>0</v>
      </c>
      <c r="ITU24" s="1"/>
      <c r="ITV24" s="13">
        <v>1</v>
      </c>
      <c r="ITW24" s="95" t="s">
        <v>62</v>
      </c>
      <c r="ITX24" s="56" t="s">
        <v>31</v>
      </c>
      <c r="ITY24" s="29" t="s">
        <v>32</v>
      </c>
      <c r="ITZ24" s="30">
        <v>1</v>
      </c>
      <c r="IUA24" s="96">
        <v>0</v>
      </c>
      <c r="IUB24" s="57">
        <f t="shared" ref="IUB24:IUJ29" si="405">ITZ24*IUA24</f>
        <v>0</v>
      </c>
      <c r="IUC24" s="1"/>
      <c r="IUD24" s="13">
        <v>1</v>
      </c>
      <c r="IUE24" s="95" t="s">
        <v>62</v>
      </c>
      <c r="IUF24" s="56" t="s">
        <v>31</v>
      </c>
      <c r="IUG24" s="29" t="s">
        <v>32</v>
      </c>
      <c r="IUH24" s="30">
        <v>1</v>
      </c>
      <c r="IUI24" s="96">
        <v>0</v>
      </c>
      <c r="IUJ24" s="57">
        <f t="shared" si="405"/>
        <v>0</v>
      </c>
      <c r="IUK24" s="1"/>
      <c r="IUL24" s="13">
        <v>1</v>
      </c>
      <c r="IUM24" s="95" t="s">
        <v>62</v>
      </c>
      <c r="IUN24" s="56" t="s">
        <v>31</v>
      </c>
      <c r="IUO24" s="29" t="s">
        <v>32</v>
      </c>
      <c r="IUP24" s="30">
        <v>1</v>
      </c>
      <c r="IUQ24" s="96">
        <v>0</v>
      </c>
      <c r="IUR24" s="57">
        <f t="shared" ref="IUR24:IUZ29" si="406">IUP24*IUQ24</f>
        <v>0</v>
      </c>
      <c r="IUS24" s="1"/>
      <c r="IUT24" s="13">
        <v>1</v>
      </c>
      <c r="IUU24" s="95" t="s">
        <v>62</v>
      </c>
      <c r="IUV24" s="56" t="s">
        <v>31</v>
      </c>
      <c r="IUW24" s="29" t="s">
        <v>32</v>
      </c>
      <c r="IUX24" s="30">
        <v>1</v>
      </c>
      <c r="IUY24" s="96">
        <v>0</v>
      </c>
      <c r="IUZ24" s="57">
        <f t="shared" si="406"/>
        <v>0</v>
      </c>
      <c r="IVA24" s="1"/>
      <c r="IVB24" s="13">
        <v>1</v>
      </c>
      <c r="IVC24" s="95" t="s">
        <v>62</v>
      </c>
      <c r="IVD24" s="56" t="s">
        <v>31</v>
      </c>
      <c r="IVE24" s="29" t="s">
        <v>32</v>
      </c>
      <c r="IVF24" s="30">
        <v>1</v>
      </c>
      <c r="IVG24" s="96">
        <v>0</v>
      </c>
      <c r="IVH24" s="57">
        <f t="shared" ref="IVH24:IVP29" si="407">IVF24*IVG24</f>
        <v>0</v>
      </c>
      <c r="IVI24" s="1"/>
      <c r="IVJ24" s="13">
        <v>1</v>
      </c>
      <c r="IVK24" s="95" t="s">
        <v>62</v>
      </c>
      <c r="IVL24" s="56" t="s">
        <v>31</v>
      </c>
      <c r="IVM24" s="29" t="s">
        <v>32</v>
      </c>
      <c r="IVN24" s="30">
        <v>1</v>
      </c>
      <c r="IVO24" s="96">
        <v>0</v>
      </c>
      <c r="IVP24" s="57">
        <f t="shared" si="407"/>
        <v>0</v>
      </c>
      <c r="IVQ24" s="1"/>
      <c r="IVR24" s="13">
        <v>1</v>
      </c>
      <c r="IVS24" s="95" t="s">
        <v>62</v>
      </c>
      <c r="IVT24" s="56" t="s">
        <v>31</v>
      </c>
      <c r="IVU24" s="29" t="s">
        <v>32</v>
      </c>
      <c r="IVV24" s="30">
        <v>1</v>
      </c>
      <c r="IVW24" s="96">
        <v>0</v>
      </c>
      <c r="IVX24" s="57">
        <f t="shared" ref="IVX24:IWF29" si="408">IVV24*IVW24</f>
        <v>0</v>
      </c>
      <c r="IVY24" s="1"/>
      <c r="IVZ24" s="13">
        <v>1</v>
      </c>
      <c r="IWA24" s="95" t="s">
        <v>62</v>
      </c>
      <c r="IWB24" s="56" t="s">
        <v>31</v>
      </c>
      <c r="IWC24" s="29" t="s">
        <v>32</v>
      </c>
      <c r="IWD24" s="30">
        <v>1</v>
      </c>
      <c r="IWE24" s="96">
        <v>0</v>
      </c>
      <c r="IWF24" s="57">
        <f t="shared" si="408"/>
        <v>0</v>
      </c>
      <c r="IWG24" s="1"/>
      <c r="IWH24" s="13">
        <v>1</v>
      </c>
      <c r="IWI24" s="95" t="s">
        <v>62</v>
      </c>
      <c r="IWJ24" s="56" t="s">
        <v>31</v>
      </c>
      <c r="IWK24" s="29" t="s">
        <v>32</v>
      </c>
      <c r="IWL24" s="30">
        <v>1</v>
      </c>
      <c r="IWM24" s="96">
        <v>0</v>
      </c>
      <c r="IWN24" s="57">
        <f t="shared" ref="IWN24:IWV29" si="409">IWL24*IWM24</f>
        <v>0</v>
      </c>
      <c r="IWO24" s="1"/>
      <c r="IWP24" s="13">
        <v>1</v>
      </c>
      <c r="IWQ24" s="95" t="s">
        <v>62</v>
      </c>
      <c r="IWR24" s="56" t="s">
        <v>31</v>
      </c>
      <c r="IWS24" s="29" t="s">
        <v>32</v>
      </c>
      <c r="IWT24" s="30">
        <v>1</v>
      </c>
      <c r="IWU24" s="96">
        <v>0</v>
      </c>
      <c r="IWV24" s="57">
        <f t="shared" si="409"/>
        <v>0</v>
      </c>
      <c r="IWW24" s="1"/>
      <c r="IWX24" s="13">
        <v>1</v>
      </c>
      <c r="IWY24" s="95" t="s">
        <v>62</v>
      </c>
      <c r="IWZ24" s="56" t="s">
        <v>31</v>
      </c>
      <c r="IXA24" s="29" t="s">
        <v>32</v>
      </c>
      <c r="IXB24" s="30">
        <v>1</v>
      </c>
      <c r="IXC24" s="96">
        <v>0</v>
      </c>
      <c r="IXD24" s="57">
        <f t="shared" ref="IXD24:IXL29" si="410">IXB24*IXC24</f>
        <v>0</v>
      </c>
      <c r="IXE24" s="1"/>
      <c r="IXF24" s="13">
        <v>1</v>
      </c>
      <c r="IXG24" s="95" t="s">
        <v>62</v>
      </c>
      <c r="IXH24" s="56" t="s">
        <v>31</v>
      </c>
      <c r="IXI24" s="29" t="s">
        <v>32</v>
      </c>
      <c r="IXJ24" s="30">
        <v>1</v>
      </c>
      <c r="IXK24" s="96">
        <v>0</v>
      </c>
      <c r="IXL24" s="57">
        <f t="shared" si="410"/>
        <v>0</v>
      </c>
      <c r="IXM24" s="1"/>
      <c r="IXN24" s="13">
        <v>1</v>
      </c>
      <c r="IXO24" s="95" t="s">
        <v>62</v>
      </c>
      <c r="IXP24" s="56" t="s">
        <v>31</v>
      </c>
      <c r="IXQ24" s="29" t="s">
        <v>32</v>
      </c>
      <c r="IXR24" s="30">
        <v>1</v>
      </c>
      <c r="IXS24" s="96">
        <v>0</v>
      </c>
      <c r="IXT24" s="57">
        <f t="shared" ref="IXT24:IYB29" si="411">IXR24*IXS24</f>
        <v>0</v>
      </c>
      <c r="IXU24" s="1"/>
      <c r="IXV24" s="13">
        <v>1</v>
      </c>
      <c r="IXW24" s="95" t="s">
        <v>62</v>
      </c>
      <c r="IXX24" s="56" t="s">
        <v>31</v>
      </c>
      <c r="IXY24" s="29" t="s">
        <v>32</v>
      </c>
      <c r="IXZ24" s="30">
        <v>1</v>
      </c>
      <c r="IYA24" s="96">
        <v>0</v>
      </c>
      <c r="IYB24" s="57">
        <f t="shared" si="411"/>
        <v>0</v>
      </c>
      <c r="IYC24" s="1"/>
      <c r="IYD24" s="13">
        <v>1</v>
      </c>
      <c r="IYE24" s="95" t="s">
        <v>62</v>
      </c>
      <c r="IYF24" s="56" t="s">
        <v>31</v>
      </c>
      <c r="IYG24" s="29" t="s">
        <v>32</v>
      </c>
      <c r="IYH24" s="30">
        <v>1</v>
      </c>
      <c r="IYI24" s="96">
        <v>0</v>
      </c>
      <c r="IYJ24" s="57">
        <f t="shared" ref="IYJ24:IYR29" si="412">IYH24*IYI24</f>
        <v>0</v>
      </c>
      <c r="IYK24" s="1"/>
      <c r="IYL24" s="13">
        <v>1</v>
      </c>
      <c r="IYM24" s="95" t="s">
        <v>62</v>
      </c>
      <c r="IYN24" s="56" t="s">
        <v>31</v>
      </c>
      <c r="IYO24" s="29" t="s">
        <v>32</v>
      </c>
      <c r="IYP24" s="30">
        <v>1</v>
      </c>
      <c r="IYQ24" s="96">
        <v>0</v>
      </c>
      <c r="IYR24" s="57">
        <f t="shared" si="412"/>
        <v>0</v>
      </c>
      <c r="IYS24" s="1"/>
      <c r="IYT24" s="13">
        <v>1</v>
      </c>
      <c r="IYU24" s="95" t="s">
        <v>62</v>
      </c>
      <c r="IYV24" s="56" t="s">
        <v>31</v>
      </c>
      <c r="IYW24" s="29" t="s">
        <v>32</v>
      </c>
      <c r="IYX24" s="30">
        <v>1</v>
      </c>
      <c r="IYY24" s="96">
        <v>0</v>
      </c>
      <c r="IYZ24" s="57">
        <f t="shared" ref="IYZ24:IZH29" si="413">IYX24*IYY24</f>
        <v>0</v>
      </c>
      <c r="IZA24" s="1"/>
      <c r="IZB24" s="13">
        <v>1</v>
      </c>
      <c r="IZC24" s="95" t="s">
        <v>62</v>
      </c>
      <c r="IZD24" s="56" t="s">
        <v>31</v>
      </c>
      <c r="IZE24" s="29" t="s">
        <v>32</v>
      </c>
      <c r="IZF24" s="30">
        <v>1</v>
      </c>
      <c r="IZG24" s="96">
        <v>0</v>
      </c>
      <c r="IZH24" s="57">
        <f t="shared" si="413"/>
        <v>0</v>
      </c>
      <c r="IZI24" s="1"/>
      <c r="IZJ24" s="13">
        <v>1</v>
      </c>
      <c r="IZK24" s="95" t="s">
        <v>62</v>
      </c>
      <c r="IZL24" s="56" t="s">
        <v>31</v>
      </c>
      <c r="IZM24" s="29" t="s">
        <v>32</v>
      </c>
      <c r="IZN24" s="30">
        <v>1</v>
      </c>
      <c r="IZO24" s="96">
        <v>0</v>
      </c>
      <c r="IZP24" s="57">
        <f t="shared" ref="IZP24:IZX29" si="414">IZN24*IZO24</f>
        <v>0</v>
      </c>
      <c r="IZQ24" s="1"/>
      <c r="IZR24" s="13">
        <v>1</v>
      </c>
      <c r="IZS24" s="95" t="s">
        <v>62</v>
      </c>
      <c r="IZT24" s="56" t="s">
        <v>31</v>
      </c>
      <c r="IZU24" s="29" t="s">
        <v>32</v>
      </c>
      <c r="IZV24" s="30">
        <v>1</v>
      </c>
      <c r="IZW24" s="96">
        <v>0</v>
      </c>
      <c r="IZX24" s="57">
        <f t="shared" si="414"/>
        <v>0</v>
      </c>
      <c r="IZY24" s="1"/>
      <c r="IZZ24" s="13">
        <v>1</v>
      </c>
      <c r="JAA24" s="95" t="s">
        <v>62</v>
      </c>
      <c r="JAB24" s="56" t="s">
        <v>31</v>
      </c>
      <c r="JAC24" s="29" t="s">
        <v>32</v>
      </c>
      <c r="JAD24" s="30">
        <v>1</v>
      </c>
      <c r="JAE24" s="96">
        <v>0</v>
      </c>
      <c r="JAF24" s="57">
        <f t="shared" ref="JAF24:JAN29" si="415">JAD24*JAE24</f>
        <v>0</v>
      </c>
      <c r="JAG24" s="1"/>
      <c r="JAH24" s="13">
        <v>1</v>
      </c>
      <c r="JAI24" s="95" t="s">
        <v>62</v>
      </c>
      <c r="JAJ24" s="56" t="s">
        <v>31</v>
      </c>
      <c r="JAK24" s="29" t="s">
        <v>32</v>
      </c>
      <c r="JAL24" s="30">
        <v>1</v>
      </c>
      <c r="JAM24" s="96">
        <v>0</v>
      </c>
      <c r="JAN24" s="57">
        <f t="shared" si="415"/>
        <v>0</v>
      </c>
      <c r="JAO24" s="1"/>
      <c r="JAP24" s="13">
        <v>1</v>
      </c>
      <c r="JAQ24" s="95" t="s">
        <v>62</v>
      </c>
      <c r="JAR24" s="56" t="s">
        <v>31</v>
      </c>
      <c r="JAS24" s="29" t="s">
        <v>32</v>
      </c>
      <c r="JAT24" s="30">
        <v>1</v>
      </c>
      <c r="JAU24" s="96">
        <v>0</v>
      </c>
      <c r="JAV24" s="57">
        <f t="shared" ref="JAV24:JBD29" si="416">JAT24*JAU24</f>
        <v>0</v>
      </c>
      <c r="JAW24" s="1"/>
      <c r="JAX24" s="13">
        <v>1</v>
      </c>
      <c r="JAY24" s="95" t="s">
        <v>62</v>
      </c>
      <c r="JAZ24" s="56" t="s">
        <v>31</v>
      </c>
      <c r="JBA24" s="29" t="s">
        <v>32</v>
      </c>
      <c r="JBB24" s="30">
        <v>1</v>
      </c>
      <c r="JBC24" s="96">
        <v>0</v>
      </c>
      <c r="JBD24" s="57">
        <f t="shared" si="416"/>
        <v>0</v>
      </c>
      <c r="JBE24" s="1"/>
      <c r="JBF24" s="13">
        <v>1</v>
      </c>
      <c r="JBG24" s="95" t="s">
        <v>62</v>
      </c>
      <c r="JBH24" s="56" t="s">
        <v>31</v>
      </c>
      <c r="JBI24" s="29" t="s">
        <v>32</v>
      </c>
      <c r="JBJ24" s="30">
        <v>1</v>
      </c>
      <c r="JBK24" s="96">
        <v>0</v>
      </c>
      <c r="JBL24" s="57">
        <f t="shared" ref="JBL24:JBT29" si="417">JBJ24*JBK24</f>
        <v>0</v>
      </c>
      <c r="JBM24" s="1"/>
      <c r="JBN24" s="13">
        <v>1</v>
      </c>
      <c r="JBO24" s="95" t="s">
        <v>62</v>
      </c>
      <c r="JBP24" s="56" t="s">
        <v>31</v>
      </c>
      <c r="JBQ24" s="29" t="s">
        <v>32</v>
      </c>
      <c r="JBR24" s="30">
        <v>1</v>
      </c>
      <c r="JBS24" s="96">
        <v>0</v>
      </c>
      <c r="JBT24" s="57">
        <f t="shared" si="417"/>
        <v>0</v>
      </c>
      <c r="JBU24" s="1"/>
      <c r="JBV24" s="13">
        <v>1</v>
      </c>
      <c r="JBW24" s="95" t="s">
        <v>62</v>
      </c>
      <c r="JBX24" s="56" t="s">
        <v>31</v>
      </c>
      <c r="JBY24" s="29" t="s">
        <v>32</v>
      </c>
      <c r="JBZ24" s="30">
        <v>1</v>
      </c>
      <c r="JCA24" s="96">
        <v>0</v>
      </c>
      <c r="JCB24" s="57">
        <f t="shared" ref="JCB24:JCJ29" si="418">JBZ24*JCA24</f>
        <v>0</v>
      </c>
      <c r="JCC24" s="1"/>
      <c r="JCD24" s="13">
        <v>1</v>
      </c>
      <c r="JCE24" s="95" t="s">
        <v>62</v>
      </c>
      <c r="JCF24" s="56" t="s">
        <v>31</v>
      </c>
      <c r="JCG24" s="29" t="s">
        <v>32</v>
      </c>
      <c r="JCH24" s="30">
        <v>1</v>
      </c>
      <c r="JCI24" s="96">
        <v>0</v>
      </c>
      <c r="JCJ24" s="57">
        <f t="shared" si="418"/>
        <v>0</v>
      </c>
      <c r="JCK24" s="1"/>
      <c r="JCL24" s="13">
        <v>1</v>
      </c>
      <c r="JCM24" s="95" t="s">
        <v>62</v>
      </c>
      <c r="JCN24" s="56" t="s">
        <v>31</v>
      </c>
      <c r="JCO24" s="29" t="s">
        <v>32</v>
      </c>
      <c r="JCP24" s="30">
        <v>1</v>
      </c>
      <c r="JCQ24" s="96">
        <v>0</v>
      </c>
      <c r="JCR24" s="57">
        <f t="shared" ref="JCR24:JCZ29" si="419">JCP24*JCQ24</f>
        <v>0</v>
      </c>
      <c r="JCS24" s="1"/>
      <c r="JCT24" s="13">
        <v>1</v>
      </c>
      <c r="JCU24" s="95" t="s">
        <v>62</v>
      </c>
      <c r="JCV24" s="56" t="s">
        <v>31</v>
      </c>
      <c r="JCW24" s="29" t="s">
        <v>32</v>
      </c>
      <c r="JCX24" s="30">
        <v>1</v>
      </c>
      <c r="JCY24" s="96">
        <v>0</v>
      </c>
      <c r="JCZ24" s="57">
        <f t="shared" si="419"/>
        <v>0</v>
      </c>
      <c r="JDA24" s="1"/>
      <c r="JDB24" s="13">
        <v>1</v>
      </c>
      <c r="JDC24" s="95" t="s">
        <v>62</v>
      </c>
      <c r="JDD24" s="56" t="s">
        <v>31</v>
      </c>
      <c r="JDE24" s="29" t="s">
        <v>32</v>
      </c>
      <c r="JDF24" s="30">
        <v>1</v>
      </c>
      <c r="JDG24" s="96">
        <v>0</v>
      </c>
      <c r="JDH24" s="57">
        <f t="shared" ref="JDH24:JDP29" si="420">JDF24*JDG24</f>
        <v>0</v>
      </c>
      <c r="JDI24" s="1"/>
      <c r="JDJ24" s="13">
        <v>1</v>
      </c>
      <c r="JDK24" s="95" t="s">
        <v>62</v>
      </c>
      <c r="JDL24" s="56" t="s">
        <v>31</v>
      </c>
      <c r="JDM24" s="29" t="s">
        <v>32</v>
      </c>
      <c r="JDN24" s="30">
        <v>1</v>
      </c>
      <c r="JDO24" s="96">
        <v>0</v>
      </c>
      <c r="JDP24" s="57">
        <f t="shared" si="420"/>
        <v>0</v>
      </c>
      <c r="JDQ24" s="1"/>
      <c r="JDR24" s="13">
        <v>1</v>
      </c>
      <c r="JDS24" s="95" t="s">
        <v>62</v>
      </c>
      <c r="JDT24" s="56" t="s">
        <v>31</v>
      </c>
      <c r="JDU24" s="29" t="s">
        <v>32</v>
      </c>
      <c r="JDV24" s="30">
        <v>1</v>
      </c>
      <c r="JDW24" s="96">
        <v>0</v>
      </c>
      <c r="JDX24" s="57">
        <f t="shared" ref="JDX24:JEF29" si="421">JDV24*JDW24</f>
        <v>0</v>
      </c>
      <c r="JDY24" s="1"/>
      <c r="JDZ24" s="13">
        <v>1</v>
      </c>
      <c r="JEA24" s="95" t="s">
        <v>62</v>
      </c>
      <c r="JEB24" s="56" t="s">
        <v>31</v>
      </c>
      <c r="JEC24" s="29" t="s">
        <v>32</v>
      </c>
      <c r="JED24" s="30">
        <v>1</v>
      </c>
      <c r="JEE24" s="96">
        <v>0</v>
      </c>
      <c r="JEF24" s="57">
        <f t="shared" si="421"/>
        <v>0</v>
      </c>
      <c r="JEG24" s="1"/>
      <c r="JEH24" s="13">
        <v>1</v>
      </c>
      <c r="JEI24" s="95" t="s">
        <v>62</v>
      </c>
      <c r="JEJ24" s="56" t="s">
        <v>31</v>
      </c>
      <c r="JEK24" s="29" t="s">
        <v>32</v>
      </c>
      <c r="JEL24" s="30">
        <v>1</v>
      </c>
      <c r="JEM24" s="96">
        <v>0</v>
      </c>
      <c r="JEN24" s="57">
        <f t="shared" ref="JEN24:JEV29" si="422">JEL24*JEM24</f>
        <v>0</v>
      </c>
      <c r="JEO24" s="1"/>
      <c r="JEP24" s="13">
        <v>1</v>
      </c>
      <c r="JEQ24" s="95" t="s">
        <v>62</v>
      </c>
      <c r="JER24" s="56" t="s">
        <v>31</v>
      </c>
      <c r="JES24" s="29" t="s">
        <v>32</v>
      </c>
      <c r="JET24" s="30">
        <v>1</v>
      </c>
      <c r="JEU24" s="96">
        <v>0</v>
      </c>
      <c r="JEV24" s="57">
        <f t="shared" si="422"/>
        <v>0</v>
      </c>
      <c r="JEW24" s="1"/>
      <c r="JEX24" s="13">
        <v>1</v>
      </c>
      <c r="JEY24" s="95" t="s">
        <v>62</v>
      </c>
      <c r="JEZ24" s="56" t="s">
        <v>31</v>
      </c>
      <c r="JFA24" s="29" t="s">
        <v>32</v>
      </c>
      <c r="JFB24" s="30">
        <v>1</v>
      </c>
      <c r="JFC24" s="96">
        <v>0</v>
      </c>
      <c r="JFD24" s="57">
        <f t="shared" ref="JFD24:JFL29" si="423">JFB24*JFC24</f>
        <v>0</v>
      </c>
      <c r="JFE24" s="1"/>
      <c r="JFF24" s="13">
        <v>1</v>
      </c>
      <c r="JFG24" s="95" t="s">
        <v>62</v>
      </c>
      <c r="JFH24" s="56" t="s">
        <v>31</v>
      </c>
      <c r="JFI24" s="29" t="s">
        <v>32</v>
      </c>
      <c r="JFJ24" s="30">
        <v>1</v>
      </c>
      <c r="JFK24" s="96">
        <v>0</v>
      </c>
      <c r="JFL24" s="57">
        <f t="shared" si="423"/>
        <v>0</v>
      </c>
      <c r="JFM24" s="1"/>
      <c r="JFN24" s="13">
        <v>1</v>
      </c>
      <c r="JFO24" s="95" t="s">
        <v>62</v>
      </c>
      <c r="JFP24" s="56" t="s">
        <v>31</v>
      </c>
      <c r="JFQ24" s="29" t="s">
        <v>32</v>
      </c>
      <c r="JFR24" s="30">
        <v>1</v>
      </c>
      <c r="JFS24" s="96">
        <v>0</v>
      </c>
      <c r="JFT24" s="57">
        <f t="shared" ref="JFT24:JGB29" si="424">JFR24*JFS24</f>
        <v>0</v>
      </c>
      <c r="JFU24" s="1"/>
      <c r="JFV24" s="13">
        <v>1</v>
      </c>
      <c r="JFW24" s="95" t="s">
        <v>62</v>
      </c>
      <c r="JFX24" s="56" t="s">
        <v>31</v>
      </c>
      <c r="JFY24" s="29" t="s">
        <v>32</v>
      </c>
      <c r="JFZ24" s="30">
        <v>1</v>
      </c>
      <c r="JGA24" s="96">
        <v>0</v>
      </c>
      <c r="JGB24" s="57">
        <f t="shared" si="424"/>
        <v>0</v>
      </c>
      <c r="JGC24" s="1"/>
      <c r="JGD24" s="13">
        <v>1</v>
      </c>
      <c r="JGE24" s="95" t="s">
        <v>62</v>
      </c>
      <c r="JGF24" s="56" t="s">
        <v>31</v>
      </c>
      <c r="JGG24" s="29" t="s">
        <v>32</v>
      </c>
      <c r="JGH24" s="30">
        <v>1</v>
      </c>
      <c r="JGI24" s="96">
        <v>0</v>
      </c>
      <c r="JGJ24" s="57">
        <f t="shared" ref="JGJ24:JGR29" si="425">JGH24*JGI24</f>
        <v>0</v>
      </c>
      <c r="JGK24" s="1"/>
      <c r="JGL24" s="13">
        <v>1</v>
      </c>
      <c r="JGM24" s="95" t="s">
        <v>62</v>
      </c>
      <c r="JGN24" s="56" t="s">
        <v>31</v>
      </c>
      <c r="JGO24" s="29" t="s">
        <v>32</v>
      </c>
      <c r="JGP24" s="30">
        <v>1</v>
      </c>
      <c r="JGQ24" s="96">
        <v>0</v>
      </c>
      <c r="JGR24" s="57">
        <f t="shared" si="425"/>
        <v>0</v>
      </c>
      <c r="JGS24" s="1"/>
      <c r="JGT24" s="13">
        <v>1</v>
      </c>
      <c r="JGU24" s="95" t="s">
        <v>62</v>
      </c>
      <c r="JGV24" s="56" t="s">
        <v>31</v>
      </c>
      <c r="JGW24" s="29" t="s">
        <v>32</v>
      </c>
      <c r="JGX24" s="30">
        <v>1</v>
      </c>
      <c r="JGY24" s="96">
        <v>0</v>
      </c>
      <c r="JGZ24" s="57">
        <f t="shared" ref="JGZ24:JHH29" si="426">JGX24*JGY24</f>
        <v>0</v>
      </c>
      <c r="JHA24" s="1"/>
      <c r="JHB24" s="13">
        <v>1</v>
      </c>
      <c r="JHC24" s="95" t="s">
        <v>62</v>
      </c>
      <c r="JHD24" s="56" t="s">
        <v>31</v>
      </c>
      <c r="JHE24" s="29" t="s">
        <v>32</v>
      </c>
      <c r="JHF24" s="30">
        <v>1</v>
      </c>
      <c r="JHG24" s="96">
        <v>0</v>
      </c>
      <c r="JHH24" s="57">
        <f t="shared" si="426"/>
        <v>0</v>
      </c>
      <c r="JHI24" s="1"/>
      <c r="JHJ24" s="13">
        <v>1</v>
      </c>
      <c r="JHK24" s="95" t="s">
        <v>62</v>
      </c>
      <c r="JHL24" s="56" t="s">
        <v>31</v>
      </c>
      <c r="JHM24" s="29" t="s">
        <v>32</v>
      </c>
      <c r="JHN24" s="30">
        <v>1</v>
      </c>
      <c r="JHO24" s="96">
        <v>0</v>
      </c>
      <c r="JHP24" s="57">
        <f t="shared" ref="JHP24:JHX29" si="427">JHN24*JHO24</f>
        <v>0</v>
      </c>
      <c r="JHQ24" s="1"/>
      <c r="JHR24" s="13">
        <v>1</v>
      </c>
      <c r="JHS24" s="95" t="s">
        <v>62</v>
      </c>
      <c r="JHT24" s="56" t="s">
        <v>31</v>
      </c>
      <c r="JHU24" s="29" t="s">
        <v>32</v>
      </c>
      <c r="JHV24" s="30">
        <v>1</v>
      </c>
      <c r="JHW24" s="96">
        <v>0</v>
      </c>
      <c r="JHX24" s="57">
        <f t="shared" si="427"/>
        <v>0</v>
      </c>
      <c r="JHY24" s="1"/>
      <c r="JHZ24" s="13">
        <v>1</v>
      </c>
      <c r="JIA24" s="95" t="s">
        <v>62</v>
      </c>
      <c r="JIB24" s="56" t="s">
        <v>31</v>
      </c>
      <c r="JIC24" s="29" t="s">
        <v>32</v>
      </c>
      <c r="JID24" s="30">
        <v>1</v>
      </c>
      <c r="JIE24" s="96">
        <v>0</v>
      </c>
      <c r="JIF24" s="57">
        <f t="shared" ref="JIF24:JIN29" si="428">JID24*JIE24</f>
        <v>0</v>
      </c>
      <c r="JIG24" s="1"/>
      <c r="JIH24" s="13">
        <v>1</v>
      </c>
      <c r="JII24" s="95" t="s">
        <v>62</v>
      </c>
      <c r="JIJ24" s="56" t="s">
        <v>31</v>
      </c>
      <c r="JIK24" s="29" t="s">
        <v>32</v>
      </c>
      <c r="JIL24" s="30">
        <v>1</v>
      </c>
      <c r="JIM24" s="96">
        <v>0</v>
      </c>
      <c r="JIN24" s="57">
        <f t="shared" si="428"/>
        <v>0</v>
      </c>
      <c r="JIO24" s="1"/>
      <c r="JIP24" s="13">
        <v>1</v>
      </c>
      <c r="JIQ24" s="95" t="s">
        <v>62</v>
      </c>
      <c r="JIR24" s="56" t="s">
        <v>31</v>
      </c>
      <c r="JIS24" s="29" t="s">
        <v>32</v>
      </c>
      <c r="JIT24" s="30">
        <v>1</v>
      </c>
      <c r="JIU24" s="96">
        <v>0</v>
      </c>
      <c r="JIV24" s="57">
        <f t="shared" ref="JIV24:JJD29" si="429">JIT24*JIU24</f>
        <v>0</v>
      </c>
      <c r="JIW24" s="1"/>
      <c r="JIX24" s="13">
        <v>1</v>
      </c>
      <c r="JIY24" s="95" t="s">
        <v>62</v>
      </c>
      <c r="JIZ24" s="56" t="s">
        <v>31</v>
      </c>
      <c r="JJA24" s="29" t="s">
        <v>32</v>
      </c>
      <c r="JJB24" s="30">
        <v>1</v>
      </c>
      <c r="JJC24" s="96">
        <v>0</v>
      </c>
      <c r="JJD24" s="57">
        <f t="shared" si="429"/>
        <v>0</v>
      </c>
      <c r="JJE24" s="1"/>
      <c r="JJF24" s="13">
        <v>1</v>
      </c>
      <c r="JJG24" s="95" t="s">
        <v>62</v>
      </c>
      <c r="JJH24" s="56" t="s">
        <v>31</v>
      </c>
      <c r="JJI24" s="29" t="s">
        <v>32</v>
      </c>
      <c r="JJJ24" s="30">
        <v>1</v>
      </c>
      <c r="JJK24" s="96">
        <v>0</v>
      </c>
      <c r="JJL24" s="57">
        <f t="shared" ref="JJL24:JJT29" si="430">JJJ24*JJK24</f>
        <v>0</v>
      </c>
      <c r="JJM24" s="1"/>
      <c r="JJN24" s="13">
        <v>1</v>
      </c>
      <c r="JJO24" s="95" t="s">
        <v>62</v>
      </c>
      <c r="JJP24" s="56" t="s">
        <v>31</v>
      </c>
      <c r="JJQ24" s="29" t="s">
        <v>32</v>
      </c>
      <c r="JJR24" s="30">
        <v>1</v>
      </c>
      <c r="JJS24" s="96">
        <v>0</v>
      </c>
      <c r="JJT24" s="57">
        <f t="shared" si="430"/>
        <v>0</v>
      </c>
      <c r="JJU24" s="1"/>
      <c r="JJV24" s="13">
        <v>1</v>
      </c>
      <c r="JJW24" s="95" t="s">
        <v>62</v>
      </c>
      <c r="JJX24" s="56" t="s">
        <v>31</v>
      </c>
      <c r="JJY24" s="29" t="s">
        <v>32</v>
      </c>
      <c r="JJZ24" s="30">
        <v>1</v>
      </c>
      <c r="JKA24" s="96">
        <v>0</v>
      </c>
      <c r="JKB24" s="57">
        <f t="shared" ref="JKB24:JKJ29" si="431">JJZ24*JKA24</f>
        <v>0</v>
      </c>
      <c r="JKC24" s="1"/>
      <c r="JKD24" s="13">
        <v>1</v>
      </c>
      <c r="JKE24" s="95" t="s">
        <v>62</v>
      </c>
      <c r="JKF24" s="56" t="s">
        <v>31</v>
      </c>
      <c r="JKG24" s="29" t="s">
        <v>32</v>
      </c>
      <c r="JKH24" s="30">
        <v>1</v>
      </c>
      <c r="JKI24" s="96">
        <v>0</v>
      </c>
      <c r="JKJ24" s="57">
        <f t="shared" si="431"/>
        <v>0</v>
      </c>
      <c r="JKK24" s="1"/>
      <c r="JKL24" s="13">
        <v>1</v>
      </c>
      <c r="JKM24" s="95" t="s">
        <v>62</v>
      </c>
      <c r="JKN24" s="56" t="s">
        <v>31</v>
      </c>
      <c r="JKO24" s="29" t="s">
        <v>32</v>
      </c>
      <c r="JKP24" s="30">
        <v>1</v>
      </c>
      <c r="JKQ24" s="96">
        <v>0</v>
      </c>
      <c r="JKR24" s="57">
        <f t="shared" ref="JKR24:JKZ29" si="432">JKP24*JKQ24</f>
        <v>0</v>
      </c>
      <c r="JKS24" s="1"/>
      <c r="JKT24" s="13">
        <v>1</v>
      </c>
      <c r="JKU24" s="95" t="s">
        <v>62</v>
      </c>
      <c r="JKV24" s="56" t="s">
        <v>31</v>
      </c>
      <c r="JKW24" s="29" t="s">
        <v>32</v>
      </c>
      <c r="JKX24" s="30">
        <v>1</v>
      </c>
      <c r="JKY24" s="96">
        <v>0</v>
      </c>
      <c r="JKZ24" s="57">
        <f t="shared" si="432"/>
        <v>0</v>
      </c>
      <c r="JLA24" s="1"/>
      <c r="JLB24" s="13">
        <v>1</v>
      </c>
      <c r="JLC24" s="95" t="s">
        <v>62</v>
      </c>
      <c r="JLD24" s="56" t="s">
        <v>31</v>
      </c>
      <c r="JLE24" s="29" t="s">
        <v>32</v>
      </c>
      <c r="JLF24" s="30">
        <v>1</v>
      </c>
      <c r="JLG24" s="96">
        <v>0</v>
      </c>
      <c r="JLH24" s="57">
        <f t="shared" ref="JLH24:JLP29" si="433">JLF24*JLG24</f>
        <v>0</v>
      </c>
      <c r="JLI24" s="1"/>
      <c r="JLJ24" s="13">
        <v>1</v>
      </c>
      <c r="JLK24" s="95" t="s">
        <v>62</v>
      </c>
      <c r="JLL24" s="56" t="s">
        <v>31</v>
      </c>
      <c r="JLM24" s="29" t="s">
        <v>32</v>
      </c>
      <c r="JLN24" s="30">
        <v>1</v>
      </c>
      <c r="JLO24" s="96">
        <v>0</v>
      </c>
      <c r="JLP24" s="57">
        <f t="shared" si="433"/>
        <v>0</v>
      </c>
      <c r="JLQ24" s="1"/>
      <c r="JLR24" s="13">
        <v>1</v>
      </c>
      <c r="JLS24" s="95" t="s">
        <v>62</v>
      </c>
      <c r="JLT24" s="56" t="s">
        <v>31</v>
      </c>
      <c r="JLU24" s="29" t="s">
        <v>32</v>
      </c>
      <c r="JLV24" s="30">
        <v>1</v>
      </c>
      <c r="JLW24" s="96">
        <v>0</v>
      </c>
      <c r="JLX24" s="57">
        <f t="shared" ref="JLX24:JMF29" si="434">JLV24*JLW24</f>
        <v>0</v>
      </c>
      <c r="JLY24" s="1"/>
      <c r="JLZ24" s="13">
        <v>1</v>
      </c>
      <c r="JMA24" s="95" t="s">
        <v>62</v>
      </c>
      <c r="JMB24" s="56" t="s">
        <v>31</v>
      </c>
      <c r="JMC24" s="29" t="s">
        <v>32</v>
      </c>
      <c r="JMD24" s="30">
        <v>1</v>
      </c>
      <c r="JME24" s="96">
        <v>0</v>
      </c>
      <c r="JMF24" s="57">
        <f t="shared" si="434"/>
        <v>0</v>
      </c>
      <c r="JMG24" s="1"/>
      <c r="JMH24" s="13">
        <v>1</v>
      </c>
      <c r="JMI24" s="95" t="s">
        <v>62</v>
      </c>
      <c r="JMJ24" s="56" t="s">
        <v>31</v>
      </c>
      <c r="JMK24" s="29" t="s">
        <v>32</v>
      </c>
      <c r="JML24" s="30">
        <v>1</v>
      </c>
      <c r="JMM24" s="96">
        <v>0</v>
      </c>
      <c r="JMN24" s="57">
        <f t="shared" ref="JMN24:JMV29" si="435">JML24*JMM24</f>
        <v>0</v>
      </c>
      <c r="JMO24" s="1"/>
      <c r="JMP24" s="13">
        <v>1</v>
      </c>
      <c r="JMQ24" s="95" t="s">
        <v>62</v>
      </c>
      <c r="JMR24" s="56" t="s">
        <v>31</v>
      </c>
      <c r="JMS24" s="29" t="s">
        <v>32</v>
      </c>
      <c r="JMT24" s="30">
        <v>1</v>
      </c>
      <c r="JMU24" s="96">
        <v>0</v>
      </c>
      <c r="JMV24" s="57">
        <f t="shared" si="435"/>
        <v>0</v>
      </c>
      <c r="JMW24" s="1"/>
      <c r="JMX24" s="13">
        <v>1</v>
      </c>
      <c r="JMY24" s="95" t="s">
        <v>62</v>
      </c>
      <c r="JMZ24" s="56" t="s">
        <v>31</v>
      </c>
      <c r="JNA24" s="29" t="s">
        <v>32</v>
      </c>
      <c r="JNB24" s="30">
        <v>1</v>
      </c>
      <c r="JNC24" s="96">
        <v>0</v>
      </c>
      <c r="JND24" s="57">
        <f t="shared" ref="JND24:JNL29" si="436">JNB24*JNC24</f>
        <v>0</v>
      </c>
      <c r="JNE24" s="1"/>
      <c r="JNF24" s="13">
        <v>1</v>
      </c>
      <c r="JNG24" s="95" t="s">
        <v>62</v>
      </c>
      <c r="JNH24" s="56" t="s">
        <v>31</v>
      </c>
      <c r="JNI24" s="29" t="s">
        <v>32</v>
      </c>
      <c r="JNJ24" s="30">
        <v>1</v>
      </c>
      <c r="JNK24" s="96">
        <v>0</v>
      </c>
      <c r="JNL24" s="57">
        <f t="shared" si="436"/>
        <v>0</v>
      </c>
      <c r="JNM24" s="1"/>
      <c r="JNN24" s="13">
        <v>1</v>
      </c>
      <c r="JNO24" s="95" t="s">
        <v>62</v>
      </c>
      <c r="JNP24" s="56" t="s">
        <v>31</v>
      </c>
      <c r="JNQ24" s="29" t="s">
        <v>32</v>
      </c>
      <c r="JNR24" s="30">
        <v>1</v>
      </c>
      <c r="JNS24" s="96">
        <v>0</v>
      </c>
      <c r="JNT24" s="57">
        <f t="shared" ref="JNT24:JOB29" si="437">JNR24*JNS24</f>
        <v>0</v>
      </c>
      <c r="JNU24" s="1"/>
      <c r="JNV24" s="13">
        <v>1</v>
      </c>
      <c r="JNW24" s="95" t="s">
        <v>62</v>
      </c>
      <c r="JNX24" s="56" t="s">
        <v>31</v>
      </c>
      <c r="JNY24" s="29" t="s">
        <v>32</v>
      </c>
      <c r="JNZ24" s="30">
        <v>1</v>
      </c>
      <c r="JOA24" s="96">
        <v>0</v>
      </c>
      <c r="JOB24" s="57">
        <f t="shared" si="437"/>
        <v>0</v>
      </c>
      <c r="JOC24" s="1"/>
      <c r="JOD24" s="13">
        <v>1</v>
      </c>
      <c r="JOE24" s="95" t="s">
        <v>62</v>
      </c>
      <c r="JOF24" s="56" t="s">
        <v>31</v>
      </c>
      <c r="JOG24" s="29" t="s">
        <v>32</v>
      </c>
      <c r="JOH24" s="30">
        <v>1</v>
      </c>
      <c r="JOI24" s="96">
        <v>0</v>
      </c>
      <c r="JOJ24" s="57">
        <f t="shared" ref="JOJ24:JOR29" si="438">JOH24*JOI24</f>
        <v>0</v>
      </c>
      <c r="JOK24" s="1"/>
      <c r="JOL24" s="13">
        <v>1</v>
      </c>
      <c r="JOM24" s="95" t="s">
        <v>62</v>
      </c>
      <c r="JON24" s="56" t="s">
        <v>31</v>
      </c>
      <c r="JOO24" s="29" t="s">
        <v>32</v>
      </c>
      <c r="JOP24" s="30">
        <v>1</v>
      </c>
      <c r="JOQ24" s="96">
        <v>0</v>
      </c>
      <c r="JOR24" s="57">
        <f t="shared" si="438"/>
        <v>0</v>
      </c>
      <c r="JOS24" s="1"/>
      <c r="JOT24" s="13">
        <v>1</v>
      </c>
      <c r="JOU24" s="95" t="s">
        <v>62</v>
      </c>
      <c r="JOV24" s="56" t="s">
        <v>31</v>
      </c>
      <c r="JOW24" s="29" t="s">
        <v>32</v>
      </c>
      <c r="JOX24" s="30">
        <v>1</v>
      </c>
      <c r="JOY24" s="96">
        <v>0</v>
      </c>
      <c r="JOZ24" s="57">
        <f t="shared" ref="JOZ24:JPH29" si="439">JOX24*JOY24</f>
        <v>0</v>
      </c>
      <c r="JPA24" s="1"/>
      <c r="JPB24" s="13">
        <v>1</v>
      </c>
      <c r="JPC24" s="95" t="s">
        <v>62</v>
      </c>
      <c r="JPD24" s="56" t="s">
        <v>31</v>
      </c>
      <c r="JPE24" s="29" t="s">
        <v>32</v>
      </c>
      <c r="JPF24" s="30">
        <v>1</v>
      </c>
      <c r="JPG24" s="96">
        <v>0</v>
      </c>
      <c r="JPH24" s="57">
        <f t="shared" si="439"/>
        <v>0</v>
      </c>
      <c r="JPI24" s="1"/>
      <c r="JPJ24" s="13">
        <v>1</v>
      </c>
      <c r="JPK24" s="95" t="s">
        <v>62</v>
      </c>
      <c r="JPL24" s="56" t="s">
        <v>31</v>
      </c>
      <c r="JPM24" s="29" t="s">
        <v>32</v>
      </c>
      <c r="JPN24" s="30">
        <v>1</v>
      </c>
      <c r="JPO24" s="96">
        <v>0</v>
      </c>
      <c r="JPP24" s="57">
        <f t="shared" ref="JPP24:JPX29" si="440">JPN24*JPO24</f>
        <v>0</v>
      </c>
      <c r="JPQ24" s="1"/>
      <c r="JPR24" s="13">
        <v>1</v>
      </c>
      <c r="JPS24" s="95" t="s">
        <v>62</v>
      </c>
      <c r="JPT24" s="56" t="s">
        <v>31</v>
      </c>
      <c r="JPU24" s="29" t="s">
        <v>32</v>
      </c>
      <c r="JPV24" s="30">
        <v>1</v>
      </c>
      <c r="JPW24" s="96">
        <v>0</v>
      </c>
      <c r="JPX24" s="57">
        <f t="shared" si="440"/>
        <v>0</v>
      </c>
      <c r="JPY24" s="1"/>
      <c r="JPZ24" s="13">
        <v>1</v>
      </c>
      <c r="JQA24" s="95" t="s">
        <v>62</v>
      </c>
      <c r="JQB24" s="56" t="s">
        <v>31</v>
      </c>
      <c r="JQC24" s="29" t="s">
        <v>32</v>
      </c>
      <c r="JQD24" s="30">
        <v>1</v>
      </c>
      <c r="JQE24" s="96">
        <v>0</v>
      </c>
      <c r="JQF24" s="57">
        <f t="shared" ref="JQF24:JQN29" si="441">JQD24*JQE24</f>
        <v>0</v>
      </c>
      <c r="JQG24" s="1"/>
      <c r="JQH24" s="13">
        <v>1</v>
      </c>
      <c r="JQI24" s="95" t="s">
        <v>62</v>
      </c>
      <c r="JQJ24" s="56" t="s">
        <v>31</v>
      </c>
      <c r="JQK24" s="29" t="s">
        <v>32</v>
      </c>
      <c r="JQL24" s="30">
        <v>1</v>
      </c>
      <c r="JQM24" s="96">
        <v>0</v>
      </c>
      <c r="JQN24" s="57">
        <f t="shared" si="441"/>
        <v>0</v>
      </c>
      <c r="JQO24" s="1"/>
      <c r="JQP24" s="13">
        <v>1</v>
      </c>
      <c r="JQQ24" s="95" t="s">
        <v>62</v>
      </c>
      <c r="JQR24" s="56" t="s">
        <v>31</v>
      </c>
      <c r="JQS24" s="29" t="s">
        <v>32</v>
      </c>
      <c r="JQT24" s="30">
        <v>1</v>
      </c>
      <c r="JQU24" s="96">
        <v>0</v>
      </c>
      <c r="JQV24" s="57">
        <f t="shared" ref="JQV24:JRD29" si="442">JQT24*JQU24</f>
        <v>0</v>
      </c>
      <c r="JQW24" s="1"/>
      <c r="JQX24" s="13">
        <v>1</v>
      </c>
      <c r="JQY24" s="95" t="s">
        <v>62</v>
      </c>
      <c r="JQZ24" s="56" t="s">
        <v>31</v>
      </c>
      <c r="JRA24" s="29" t="s">
        <v>32</v>
      </c>
      <c r="JRB24" s="30">
        <v>1</v>
      </c>
      <c r="JRC24" s="96">
        <v>0</v>
      </c>
      <c r="JRD24" s="57">
        <f t="shared" si="442"/>
        <v>0</v>
      </c>
      <c r="JRE24" s="1"/>
      <c r="JRF24" s="13">
        <v>1</v>
      </c>
      <c r="JRG24" s="95" t="s">
        <v>62</v>
      </c>
      <c r="JRH24" s="56" t="s">
        <v>31</v>
      </c>
      <c r="JRI24" s="29" t="s">
        <v>32</v>
      </c>
      <c r="JRJ24" s="30">
        <v>1</v>
      </c>
      <c r="JRK24" s="96">
        <v>0</v>
      </c>
      <c r="JRL24" s="57">
        <f t="shared" ref="JRL24:JRT29" si="443">JRJ24*JRK24</f>
        <v>0</v>
      </c>
      <c r="JRM24" s="1"/>
      <c r="JRN24" s="13">
        <v>1</v>
      </c>
      <c r="JRO24" s="95" t="s">
        <v>62</v>
      </c>
      <c r="JRP24" s="56" t="s">
        <v>31</v>
      </c>
      <c r="JRQ24" s="29" t="s">
        <v>32</v>
      </c>
      <c r="JRR24" s="30">
        <v>1</v>
      </c>
      <c r="JRS24" s="96">
        <v>0</v>
      </c>
      <c r="JRT24" s="57">
        <f t="shared" si="443"/>
        <v>0</v>
      </c>
      <c r="JRU24" s="1"/>
      <c r="JRV24" s="13">
        <v>1</v>
      </c>
      <c r="JRW24" s="95" t="s">
        <v>62</v>
      </c>
      <c r="JRX24" s="56" t="s">
        <v>31</v>
      </c>
      <c r="JRY24" s="29" t="s">
        <v>32</v>
      </c>
      <c r="JRZ24" s="30">
        <v>1</v>
      </c>
      <c r="JSA24" s="96">
        <v>0</v>
      </c>
      <c r="JSB24" s="57">
        <f t="shared" ref="JSB24:JSJ29" si="444">JRZ24*JSA24</f>
        <v>0</v>
      </c>
      <c r="JSC24" s="1"/>
      <c r="JSD24" s="13">
        <v>1</v>
      </c>
      <c r="JSE24" s="95" t="s">
        <v>62</v>
      </c>
      <c r="JSF24" s="56" t="s">
        <v>31</v>
      </c>
      <c r="JSG24" s="29" t="s">
        <v>32</v>
      </c>
      <c r="JSH24" s="30">
        <v>1</v>
      </c>
      <c r="JSI24" s="96">
        <v>0</v>
      </c>
      <c r="JSJ24" s="57">
        <f t="shared" si="444"/>
        <v>0</v>
      </c>
      <c r="JSK24" s="1"/>
      <c r="JSL24" s="13">
        <v>1</v>
      </c>
      <c r="JSM24" s="95" t="s">
        <v>62</v>
      </c>
      <c r="JSN24" s="56" t="s">
        <v>31</v>
      </c>
      <c r="JSO24" s="29" t="s">
        <v>32</v>
      </c>
      <c r="JSP24" s="30">
        <v>1</v>
      </c>
      <c r="JSQ24" s="96">
        <v>0</v>
      </c>
      <c r="JSR24" s="57">
        <f t="shared" ref="JSR24:JSZ29" si="445">JSP24*JSQ24</f>
        <v>0</v>
      </c>
      <c r="JSS24" s="1"/>
      <c r="JST24" s="13">
        <v>1</v>
      </c>
      <c r="JSU24" s="95" t="s">
        <v>62</v>
      </c>
      <c r="JSV24" s="56" t="s">
        <v>31</v>
      </c>
      <c r="JSW24" s="29" t="s">
        <v>32</v>
      </c>
      <c r="JSX24" s="30">
        <v>1</v>
      </c>
      <c r="JSY24" s="96">
        <v>0</v>
      </c>
      <c r="JSZ24" s="57">
        <f t="shared" si="445"/>
        <v>0</v>
      </c>
      <c r="JTA24" s="1"/>
      <c r="JTB24" s="13">
        <v>1</v>
      </c>
      <c r="JTC24" s="95" t="s">
        <v>62</v>
      </c>
      <c r="JTD24" s="56" t="s">
        <v>31</v>
      </c>
      <c r="JTE24" s="29" t="s">
        <v>32</v>
      </c>
      <c r="JTF24" s="30">
        <v>1</v>
      </c>
      <c r="JTG24" s="96">
        <v>0</v>
      </c>
      <c r="JTH24" s="57">
        <f t="shared" ref="JTH24:JTP29" si="446">JTF24*JTG24</f>
        <v>0</v>
      </c>
      <c r="JTI24" s="1"/>
      <c r="JTJ24" s="13">
        <v>1</v>
      </c>
      <c r="JTK24" s="95" t="s">
        <v>62</v>
      </c>
      <c r="JTL24" s="56" t="s">
        <v>31</v>
      </c>
      <c r="JTM24" s="29" t="s">
        <v>32</v>
      </c>
      <c r="JTN24" s="30">
        <v>1</v>
      </c>
      <c r="JTO24" s="96">
        <v>0</v>
      </c>
      <c r="JTP24" s="57">
        <f t="shared" si="446"/>
        <v>0</v>
      </c>
      <c r="JTQ24" s="1"/>
      <c r="JTR24" s="13">
        <v>1</v>
      </c>
      <c r="JTS24" s="95" t="s">
        <v>62</v>
      </c>
      <c r="JTT24" s="56" t="s">
        <v>31</v>
      </c>
      <c r="JTU24" s="29" t="s">
        <v>32</v>
      </c>
      <c r="JTV24" s="30">
        <v>1</v>
      </c>
      <c r="JTW24" s="96">
        <v>0</v>
      </c>
      <c r="JTX24" s="57">
        <f t="shared" ref="JTX24:JUF29" si="447">JTV24*JTW24</f>
        <v>0</v>
      </c>
      <c r="JTY24" s="1"/>
      <c r="JTZ24" s="13">
        <v>1</v>
      </c>
      <c r="JUA24" s="95" t="s">
        <v>62</v>
      </c>
      <c r="JUB24" s="56" t="s">
        <v>31</v>
      </c>
      <c r="JUC24" s="29" t="s">
        <v>32</v>
      </c>
      <c r="JUD24" s="30">
        <v>1</v>
      </c>
      <c r="JUE24" s="96">
        <v>0</v>
      </c>
      <c r="JUF24" s="57">
        <f t="shared" si="447"/>
        <v>0</v>
      </c>
      <c r="JUG24" s="1"/>
      <c r="JUH24" s="13">
        <v>1</v>
      </c>
      <c r="JUI24" s="95" t="s">
        <v>62</v>
      </c>
      <c r="JUJ24" s="56" t="s">
        <v>31</v>
      </c>
      <c r="JUK24" s="29" t="s">
        <v>32</v>
      </c>
      <c r="JUL24" s="30">
        <v>1</v>
      </c>
      <c r="JUM24" s="96">
        <v>0</v>
      </c>
      <c r="JUN24" s="57">
        <f t="shared" ref="JUN24:JUV29" si="448">JUL24*JUM24</f>
        <v>0</v>
      </c>
      <c r="JUO24" s="1"/>
      <c r="JUP24" s="13">
        <v>1</v>
      </c>
      <c r="JUQ24" s="95" t="s">
        <v>62</v>
      </c>
      <c r="JUR24" s="56" t="s">
        <v>31</v>
      </c>
      <c r="JUS24" s="29" t="s">
        <v>32</v>
      </c>
      <c r="JUT24" s="30">
        <v>1</v>
      </c>
      <c r="JUU24" s="96">
        <v>0</v>
      </c>
      <c r="JUV24" s="57">
        <f t="shared" si="448"/>
        <v>0</v>
      </c>
      <c r="JUW24" s="1"/>
      <c r="JUX24" s="13">
        <v>1</v>
      </c>
      <c r="JUY24" s="95" t="s">
        <v>62</v>
      </c>
      <c r="JUZ24" s="56" t="s">
        <v>31</v>
      </c>
      <c r="JVA24" s="29" t="s">
        <v>32</v>
      </c>
      <c r="JVB24" s="30">
        <v>1</v>
      </c>
      <c r="JVC24" s="96">
        <v>0</v>
      </c>
      <c r="JVD24" s="57">
        <f t="shared" ref="JVD24:JVL29" si="449">JVB24*JVC24</f>
        <v>0</v>
      </c>
      <c r="JVE24" s="1"/>
      <c r="JVF24" s="13">
        <v>1</v>
      </c>
      <c r="JVG24" s="95" t="s">
        <v>62</v>
      </c>
      <c r="JVH24" s="56" t="s">
        <v>31</v>
      </c>
      <c r="JVI24" s="29" t="s">
        <v>32</v>
      </c>
      <c r="JVJ24" s="30">
        <v>1</v>
      </c>
      <c r="JVK24" s="96">
        <v>0</v>
      </c>
      <c r="JVL24" s="57">
        <f t="shared" si="449"/>
        <v>0</v>
      </c>
      <c r="JVM24" s="1"/>
      <c r="JVN24" s="13">
        <v>1</v>
      </c>
      <c r="JVO24" s="95" t="s">
        <v>62</v>
      </c>
      <c r="JVP24" s="56" t="s">
        <v>31</v>
      </c>
      <c r="JVQ24" s="29" t="s">
        <v>32</v>
      </c>
      <c r="JVR24" s="30">
        <v>1</v>
      </c>
      <c r="JVS24" s="96">
        <v>0</v>
      </c>
      <c r="JVT24" s="57">
        <f t="shared" ref="JVT24:JWB29" si="450">JVR24*JVS24</f>
        <v>0</v>
      </c>
      <c r="JVU24" s="1"/>
      <c r="JVV24" s="13">
        <v>1</v>
      </c>
      <c r="JVW24" s="95" t="s">
        <v>62</v>
      </c>
      <c r="JVX24" s="56" t="s">
        <v>31</v>
      </c>
      <c r="JVY24" s="29" t="s">
        <v>32</v>
      </c>
      <c r="JVZ24" s="30">
        <v>1</v>
      </c>
      <c r="JWA24" s="96">
        <v>0</v>
      </c>
      <c r="JWB24" s="57">
        <f t="shared" si="450"/>
        <v>0</v>
      </c>
      <c r="JWC24" s="1"/>
      <c r="JWD24" s="13">
        <v>1</v>
      </c>
      <c r="JWE24" s="95" t="s">
        <v>62</v>
      </c>
      <c r="JWF24" s="56" t="s">
        <v>31</v>
      </c>
      <c r="JWG24" s="29" t="s">
        <v>32</v>
      </c>
      <c r="JWH24" s="30">
        <v>1</v>
      </c>
      <c r="JWI24" s="96">
        <v>0</v>
      </c>
      <c r="JWJ24" s="57">
        <f t="shared" ref="JWJ24:JWR29" si="451">JWH24*JWI24</f>
        <v>0</v>
      </c>
      <c r="JWK24" s="1"/>
      <c r="JWL24" s="13">
        <v>1</v>
      </c>
      <c r="JWM24" s="95" t="s">
        <v>62</v>
      </c>
      <c r="JWN24" s="56" t="s">
        <v>31</v>
      </c>
      <c r="JWO24" s="29" t="s">
        <v>32</v>
      </c>
      <c r="JWP24" s="30">
        <v>1</v>
      </c>
      <c r="JWQ24" s="96">
        <v>0</v>
      </c>
      <c r="JWR24" s="57">
        <f t="shared" si="451"/>
        <v>0</v>
      </c>
      <c r="JWS24" s="1"/>
      <c r="JWT24" s="13">
        <v>1</v>
      </c>
      <c r="JWU24" s="95" t="s">
        <v>62</v>
      </c>
      <c r="JWV24" s="56" t="s">
        <v>31</v>
      </c>
      <c r="JWW24" s="29" t="s">
        <v>32</v>
      </c>
      <c r="JWX24" s="30">
        <v>1</v>
      </c>
      <c r="JWY24" s="96">
        <v>0</v>
      </c>
      <c r="JWZ24" s="57">
        <f t="shared" ref="JWZ24:JXH29" si="452">JWX24*JWY24</f>
        <v>0</v>
      </c>
      <c r="JXA24" s="1"/>
      <c r="JXB24" s="13">
        <v>1</v>
      </c>
      <c r="JXC24" s="95" t="s">
        <v>62</v>
      </c>
      <c r="JXD24" s="56" t="s">
        <v>31</v>
      </c>
      <c r="JXE24" s="29" t="s">
        <v>32</v>
      </c>
      <c r="JXF24" s="30">
        <v>1</v>
      </c>
      <c r="JXG24" s="96">
        <v>0</v>
      </c>
      <c r="JXH24" s="57">
        <f t="shared" si="452"/>
        <v>0</v>
      </c>
      <c r="JXI24" s="1"/>
      <c r="JXJ24" s="13">
        <v>1</v>
      </c>
      <c r="JXK24" s="95" t="s">
        <v>62</v>
      </c>
      <c r="JXL24" s="56" t="s">
        <v>31</v>
      </c>
      <c r="JXM24" s="29" t="s">
        <v>32</v>
      </c>
      <c r="JXN24" s="30">
        <v>1</v>
      </c>
      <c r="JXO24" s="96">
        <v>0</v>
      </c>
      <c r="JXP24" s="57">
        <f t="shared" ref="JXP24:JXX29" si="453">JXN24*JXO24</f>
        <v>0</v>
      </c>
      <c r="JXQ24" s="1"/>
      <c r="JXR24" s="13">
        <v>1</v>
      </c>
      <c r="JXS24" s="95" t="s">
        <v>62</v>
      </c>
      <c r="JXT24" s="56" t="s">
        <v>31</v>
      </c>
      <c r="JXU24" s="29" t="s">
        <v>32</v>
      </c>
      <c r="JXV24" s="30">
        <v>1</v>
      </c>
      <c r="JXW24" s="96">
        <v>0</v>
      </c>
      <c r="JXX24" s="57">
        <f t="shared" si="453"/>
        <v>0</v>
      </c>
      <c r="JXY24" s="1"/>
      <c r="JXZ24" s="13">
        <v>1</v>
      </c>
      <c r="JYA24" s="95" t="s">
        <v>62</v>
      </c>
      <c r="JYB24" s="56" t="s">
        <v>31</v>
      </c>
      <c r="JYC24" s="29" t="s">
        <v>32</v>
      </c>
      <c r="JYD24" s="30">
        <v>1</v>
      </c>
      <c r="JYE24" s="96">
        <v>0</v>
      </c>
      <c r="JYF24" s="57">
        <f t="shared" ref="JYF24:JYN29" si="454">JYD24*JYE24</f>
        <v>0</v>
      </c>
      <c r="JYG24" s="1"/>
      <c r="JYH24" s="13">
        <v>1</v>
      </c>
      <c r="JYI24" s="95" t="s">
        <v>62</v>
      </c>
      <c r="JYJ24" s="56" t="s">
        <v>31</v>
      </c>
      <c r="JYK24" s="29" t="s">
        <v>32</v>
      </c>
      <c r="JYL24" s="30">
        <v>1</v>
      </c>
      <c r="JYM24" s="96">
        <v>0</v>
      </c>
      <c r="JYN24" s="57">
        <f t="shared" si="454"/>
        <v>0</v>
      </c>
      <c r="JYO24" s="1"/>
      <c r="JYP24" s="13">
        <v>1</v>
      </c>
      <c r="JYQ24" s="95" t="s">
        <v>62</v>
      </c>
      <c r="JYR24" s="56" t="s">
        <v>31</v>
      </c>
      <c r="JYS24" s="29" t="s">
        <v>32</v>
      </c>
      <c r="JYT24" s="30">
        <v>1</v>
      </c>
      <c r="JYU24" s="96">
        <v>0</v>
      </c>
      <c r="JYV24" s="57">
        <f t="shared" ref="JYV24:JZD29" si="455">JYT24*JYU24</f>
        <v>0</v>
      </c>
      <c r="JYW24" s="1"/>
      <c r="JYX24" s="13">
        <v>1</v>
      </c>
      <c r="JYY24" s="95" t="s">
        <v>62</v>
      </c>
      <c r="JYZ24" s="56" t="s">
        <v>31</v>
      </c>
      <c r="JZA24" s="29" t="s">
        <v>32</v>
      </c>
      <c r="JZB24" s="30">
        <v>1</v>
      </c>
      <c r="JZC24" s="96">
        <v>0</v>
      </c>
      <c r="JZD24" s="57">
        <f t="shared" si="455"/>
        <v>0</v>
      </c>
      <c r="JZE24" s="1"/>
      <c r="JZF24" s="13">
        <v>1</v>
      </c>
      <c r="JZG24" s="95" t="s">
        <v>62</v>
      </c>
      <c r="JZH24" s="56" t="s">
        <v>31</v>
      </c>
      <c r="JZI24" s="29" t="s">
        <v>32</v>
      </c>
      <c r="JZJ24" s="30">
        <v>1</v>
      </c>
      <c r="JZK24" s="96">
        <v>0</v>
      </c>
      <c r="JZL24" s="57">
        <f t="shared" ref="JZL24:JZT29" si="456">JZJ24*JZK24</f>
        <v>0</v>
      </c>
      <c r="JZM24" s="1"/>
      <c r="JZN24" s="13">
        <v>1</v>
      </c>
      <c r="JZO24" s="95" t="s">
        <v>62</v>
      </c>
      <c r="JZP24" s="56" t="s">
        <v>31</v>
      </c>
      <c r="JZQ24" s="29" t="s">
        <v>32</v>
      </c>
      <c r="JZR24" s="30">
        <v>1</v>
      </c>
      <c r="JZS24" s="96">
        <v>0</v>
      </c>
      <c r="JZT24" s="57">
        <f t="shared" si="456"/>
        <v>0</v>
      </c>
      <c r="JZU24" s="1"/>
      <c r="JZV24" s="13">
        <v>1</v>
      </c>
      <c r="JZW24" s="95" t="s">
        <v>62</v>
      </c>
      <c r="JZX24" s="56" t="s">
        <v>31</v>
      </c>
      <c r="JZY24" s="29" t="s">
        <v>32</v>
      </c>
      <c r="JZZ24" s="30">
        <v>1</v>
      </c>
      <c r="KAA24" s="96">
        <v>0</v>
      </c>
      <c r="KAB24" s="57">
        <f t="shared" ref="KAB24:KAJ29" si="457">JZZ24*KAA24</f>
        <v>0</v>
      </c>
      <c r="KAC24" s="1"/>
      <c r="KAD24" s="13">
        <v>1</v>
      </c>
      <c r="KAE24" s="95" t="s">
        <v>62</v>
      </c>
      <c r="KAF24" s="56" t="s">
        <v>31</v>
      </c>
      <c r="KAG24" s="29" t="s">
        <v>32</v>
      </c>
      <c r="KAH24" s="30">
        <v>1</v>
      </c>
      <c r="KAI24" s="96">
        <v>0</v>
      </c>
      <c r="KAJ24" s="57">
        <f t="shared" si="457"/>
        <v>0</v>
      </c>
      <c r="KAK24" s="1"/>
      <c r="KAL24" s="13">
        <v>1</v>
      </c>
      <c r="KAM24" s="95" t="s">
        <v>62</v>
      </c>
      <c r="KAN24" s="56" t="s">
        <v>31</v>
      </c>
      <c r="KAO24" s="29" t="s">
        <v>32</v>
      </c>
      <c r="KAP24" s="30">
        <v>1</v>
      </c>
      <c r="KAQ24" s="96">
        <v>0</v>
      </c>
      <c r="KAR24" s="57">
        <f t="shared" ref="KAR24:KAZ29" si="458">KAP24*KAQ24</f>
        <v>0</v>
      </c>
      <c r="KAS24" s="1"/>
      <c r="KAT24" s="13">
        <v>1</v>
      </c>
      <c r="KAU24" s="95" t="s">
        <v>62</v>
      </c>
      <c r="KAV24" s="56" t="s">
        <v>31</v>
      </c>
      <c r="KAW24" s="29" t="s">
        <v>32</v>
      </c>
      <c r="KAX24" s="30">
        <v>1</v>
      </c>
      <c r="KAY24" s="96">
        <v>0</v>
      </c>
      <c r="KAZ24" s="57">
        <f t="shared" si="458"/>
        <v>0</v>
      </c>
      <c r="KBA24" s="1"/>
      <c r="KBB24" s="13">
        <v>1</v>
      </c>
      <c r="KBC24" s="95" t="s">
        <v>62</v>
      </c>
      <c r="KBD24" s="56" t="s">
        <v>31</v>
      </c>
      <c r="KBE24" s="29" t="s">
        <v>32</v>
      </c>
      <c r="KBF24" s="30">
        <v>1</v>
      </c>
      <c r="KBG24" s="96">
        <v>0</v>
      </c>
      <c r="KBH24" s="57">
        <f t="shared" ref="KBH24:KBP29" si="459">KBF24*KBG24</f>
        <v>0</v>
      </c>
      <c r="KBI24" s="1"/>
      <c r="KBJ24" s="13">
        <v>1</v>
      </c>
      <c r="KBK24" s="95" t="s">
        <v>62</v>
      </c>
      <c r="KBL24" s="56" t="s">
        <v>31</v>
      </c>
      <c r="KBM24" s="29" t="s">
        <v>32</v>
      </c>
      <c r="KBN24" s="30">
        <v>1</v>
      </c>
      <c r="KBO24" s="96">
        <v>0</v>
      </c>
      <c r="KBP24" s="57">
        <f t="shared" si="459"/>
        <v>0</v>
      </c>
      <c r="KBQ24" s="1"/>
      <c r="KBR24" s="13">
        <v>1</v>
      </c>
      <c r="KBS24" s="95" t="s">
        <v>62</v>
      </c>
      <c r="KBT24" s="56" t="s">
        <v>31</v>
      </c>
      <c r="KBU24" s="29" t="s">
        <v>32</v>
      </c>
      <c r="KBV24" s="30">
        <v>1</v>
      </c>
      <c r="KBW24" s="96">
        <v>0</v>
      </c>
      <c r="KBX24" s="57">
        <f t="shared" ref="KBX24:KCF29" si="460">KBV24*KBW24</f>
        <v>0</v>
      </c>
      <c r="KBY24" s="1"/>
      <c r="KBZ24" s="13">
        <v>1</v>
      </c>
      <c r="KCA24" s="95" t="s">
        <v>62</v>
      </c>
      <c r="KCB24" s="56" t="s">
        <v>31</v>
      </c>
      <c r="KCC24" s="29" t="s">
        <v>32</v>
      </c>
      <c r="KCD24" s="30">
        <v>1</v>
      </c>
      <c r="KCE24" s="96">
        <v>0</v>
      </c>
      <c r="KCF24" s="57">
        <f t="shared" si="460"/>
        <v>0</v>
      </c>
      <c r="KCG24" s="1"/>
      <c r="KCH24" s="13">
        <v>1</v>
      </c>
      <c r="KCI24" s="95" t="s">
        <v>62</v>
      </c>
      <c r="KCJ24" s="56" t="s">
        <v>31</v>
      </c>
      <c r="KCK24" s="29" t="s">
        <v>32</v>
      </c>
      <c r="KCL24" s="30">
        <v>1</v>
      </c>
      <c r="KCM24" s="96">
        <v>0</v>
      </c>
      <c r="KCN24" s="57">
        <f t="shared" ref="KCN24:KCV29" si="461">KCL24*KCM24</f>
        <v>0</v>
      </c>
      <c r="KCO24" s="1"/>
      <c r="KCP24" s="13">
        <v>1</v>
      </c>
      <c r="KCQ24" s="95" t="s">
        <v>62</v>
      </c>
      <c r="KCR24" s="56" t="s">
        <v>31</v>
      </c>
      <c r="KCS24" s="29" t="s">
        <v>32</v>
      </c>
      <c r="KCT24" s="30">
        <v>1</v>
      </c>
      <c r="KCU24" s="96">
        <v>0</v>
      </c>
      <c r="KCV24" s="57">
        <f t="shared" si="461"/>
        <v>0</v>
      </c>
      <c r="KCW24" s="1"/>
      <c r="KCX24" s="13">
        <v>1</v>
      </c>
      <c r="KCY24" s="95" t="s">
        <v>62</v>
      </c>
      <c r="KCZ24" s="56" t="s">
        <v>31</v>
      </c>
      <c r="KDA24" s="29" t="s">
        <v>32</v>
      </c>
      <c r="KDB24" s="30">
        <v>1</v>
      </c>
      <c r="KDC24" s="96">
        <v>0</v>
      </c>
      <c r="KDD24" s="57">
        <f t="shared" ref="KDD24:KDL29" si="462">KDB24*KDC24</f>
        <v>0</v>
      </c>
      <c r="KDE24" s="1"/>
      <c r="KDF24" s="13">
        <v>1</v>
      </c>
      <c r="KDG24" s="95" t="s">
        <v>62</v>
      </c>
      <c r="KDH24" s="56" t="s">
        <v>31</v>
      </c>
      <c r="KDI24" s="29" t="s">
        <v>32</v>
      </c>
      <c r="KDJ24" s="30">
        <v>1</v>
      </c>
      <c r="KDK24" s="96">
        <v>0</v>
      </c>
      <c r="KDL24" s="57">
        <f t="shared" si="462"/>
        <v>0</v>
      </c>
      <c r="KDM24" s="1"/>
      <c r="KDN24" s="13">
        <v>1</v>
      </c>
      <c r="KDO24" s="95" t="s">
        <v>62</v>
      </c>
      <c r="KDP24" s="56" t="s">
        <v>31</v>
      </c>
      <c r="KDQ24" s="29" t="s">
        <v>32</v>
      </c>
      <c r="KDR24" s="30">
        <v>1</v>
      </c>
      <c r="KDS24" s="96">
        <v>0</v>
      </c>
      <c r="KDT24" s="57">
        <f t="shared" ref="KDT24:KEB29" si="463">KDR24*KDS24</f>
        <v>0</v>
      </c>
      <c r="KDU24" s="1"/>
      <c r="KDV24" s="13">
        <v>1</v>
      </c>
      <c r="KDW24" s="95" t="s">
        <v>62</v>
      </c>
      <c r="KDX24" s="56" t="s">
        <v>31</v>
      </c>
      <c r="KDY24" s="29" t="s">
        <v>32</v>
      </c>
      <c r="KDZ24" s="30">
        <v>1</v>
      </c>
      <c r="KEA24" s="96">
        <v>0</v>
      </c>
      <c r="KEB24" s="57">
        <f t="shared" si="463"/>
        <v>0</v>
      </c>
      <c r="KEC24" s="1"/>
      <c r="KED24" s="13">
        <v>1</v>
      </c>
      <c r="KEE24" s="95" t="s">
        <v>62</v>
      </c>
      <c r="KEF24" s="56" t="s">
        <v>31</v>
      </c>
      <c r="KEG24" s="29" t="s">
        <v>32</v>
      </c>
      <c r="KEH24" s="30">
        <v>1</v>
      </c>
      <c r="KEI24" s="96">
        <v>0</v>
      </c>
      <c r="KEJ24" s="57">
        <f t="shared" ref="KEJ24:KER29" si="464">KEH24*KEI24</f>
        <v>0</v>
      </c>
      <c r="KEK24" s="1"/>
      <c r="KEL24" s="13">
        <v>1</v>
      </c>
      <c r="KEM24" s="95" t="s">
        <v>62</v>
      </c>
      <c r="KEN24" s="56" t="s">
        <v>31</v>
      </c>
      <c r="KEO24" s="29" t="s">
        <v>32</v>
      </c>
      <c r="KEP24" s="30">
        <v>1</v>
      </c>
      <c r="KEQ24" s="96">
        <v>0</v>
      </c>
      <c r="KER24" s="57">
        <f t="shared" si="464"/>
        <v>0</v>
      </c>
      <c r="KES24" s="1"/>
      <c r="KET24" s="13">
        <v>1</v>
      </c>
      <c r="KEU24" s="95" t="s">
        <v>62</v>
      </c>
      <c r="KEV24" s="56" t="s">
        <v>31</v>
      </c>
      <c r="KEW24" s="29" t="s">
        <v>32</v>
      </c>
      <c r="KEX24" s="30">
        <v>1</v>
      </c>
      <c r="KEY24" s="96">
        <v>0</v>
      </c>
      <c r="KEZ24" s="57">
        <f t="shared" ref="KEZ24:KFH29" si="465">KEX24*KEY24</f>
        <v>0</v>
      </c>
      <c r="KFA24" s="1"/>
      <c r="KFB24" s="13">
        <v>1</v>
      </c>
      <c r="KFC24" s="95" t="s">
        <v>62</v>
      </c>
      <c r="KFD24" s="56" t="s">
        <v>31</v>
      </c>
      <c r="KFE24" s="29" t="s">
        <v>32</v>
      </c>
      <c r="KFF24" s="30">
        <v>1</v>
      </c>
      <c r="KFG24" s="96">
        <v>0</v>
      </c>
      <c r="KFH24" s="57">
        <f t="shared" si="465"/>
        <v>0</v>
      </c>
      <c r="KFI24" s="1"/>
      <c r="KFJ24" s="13">
        <v>1</v>
      </c>
      <c r="KFK24" s="95" t="s">
        <v>62</v>
      </c>
      <c r="KFL24" s="56" t="s">
        <v>31</v>
      </c>
      <c r="KFM24" s="29" t="s">
        <v>32</v>
      </c>
      <c r="KFN24" s="30">
        <v>1</v>
      </c>
      <c r="KFO24" s="96">
        <v>0</v>
      </c>
      <c r="KFP24" s="57">
        <f t="shared" ref="KFP24:KFX29" si="466">KFN24*KFO24</f>
        <v>0</v>
      </c>
      <c r="KFQ24" s="1"/>
      <c r="KFR24" s="13">
        <v>1</v>
      </c>
      <c r="KFS24" s="95" t="s">
        <v>62</v>
      </c>
      <c r="KFT24" s="56" t="s">
        <v>31</v>
      </c>
      <c r="KFU24" s="29" t="s">
        <v>32</v>
      </c>
      <c r="KFV24" s="30">
        <v>1</v>
      </c>
      <c r="KFW24" s="96">
        <v>0</v>
      </c>
      <c r="KFX24" s="57">
        <f t="shared" si="466"/>
        <v>0</v>
      </c>
      <c r="KFY24" s="1"/>
      <c r="KFZ24" s="13">
        <v>1</v>
      </c>
      <c r="KGA24" s="95" t="s">
        <v>62</v>
      </c>
      <c r="KGB24" s="56" t="s">
        <v>31</v>
      </c>
      <c r="KGC24" s="29" t="s">
        <v>32</v>
      </c>
      <c r="KGD24" s="30">
        <v>1</v>
      </c>
      <c r="KGE24" s="96">
        <v>0</v>
      </c>
      <c r="KGF24" s="57">
        <f t="shared" ref="KGF24:KGN29" si="467">KGD24*KGE24</f>
        <v>0</v>
      </c>
      <c r="KGG24" s="1"/>
      <c r="KGH24" s="13">
        <v>1</v>
      </c>
      <c r="KGI24" s="95" t="s">
        <v>62</v>
      </c>
      <c r="KGJ24" s="56" t="s">
        <v>31</v>
      </c>
      <c r="KGK24" s="29" t="s">
        <v>32</v>
      </c>
      <c r="KGL24" s="30">
        <v>1</v>
      </c>
      <c r="KGM24" s="96">
        <v>0</v>
      </c>
      <c r="KGN24" s="57">
        <f t="shared" si="467"/>
        <v>0</v>
      </c>
      <c r="KGO24" s="1"/>
      <c r="KGP24" s="13">
        <v>1</v>
      </c>
      <c r="KGQ24" s="95" t="s">
        <v>62</v>
      </c>
      <c r="KGR24" s="56" t="s">
        <v>31</v>
      </c>
      <c r="KGS24" s="29" t="s">
        <v>32</v>
      </c>
      <c r="KGT24" s="30">
        <v>1</v>
      </c>
      <c r="KGU24" s="96">
        <v>0</v>
      </c>
      <c r="KGV24" s="57">
        <f t="shared" ref="KGV24:KHD29" si="468">KGT24*KGU24</f>
        <v>0</v>
      </c>
      <c r="KGW24" s="1"/>
      <c r="KGX24" s="13">
        <v>1</v>
      </c>
      <c r="KGY24" s="95" t="s">
        <v>62</v>
      </c>
      <c r="KGZ24" s="56" t="s">
        <v>31</v>
      </c>
      <c r="KHA24" s="29" t="s">
        <v>32</v>
      </c>
      <c r="KHB24" s="30">
        <v>1</v>
      </c>
      <c r="KHC24" s="96">
        <v>0</v>
      </c>
      <c r="KHD24" s="57">
        <f t="shared" si="468"/>
        <v>0</v>
      </c>
      <c r="KHE24" s="1"/>
      <c r="KHF24" s="13">
        <v>1</v>
      </c>
      <c r="KHG24" s="95" t="s">
        <v>62</v>
      </c>
      <c r="KHH24" s="56" t="s">
        <v>31</v>
      </c>
      <c r="KHI24" s="29" t="s">
        <v>32</v>
      </c>
      <c r="KHJ24" s="30">
        <v>1</v>
      </c>
      <c r="KHK24" s="96">
        <v>0</v>
      </c>
      <c r="KHL24" s="57">
        <f t="shared" ref="KHL24:KHT29" si="469">KHJ24*KHK24</f>
        <v>0</v>
      </c>
      <c r="KHM24" s="1"/>
      <c r="KHN24" s="13">
        <v>1</v>
      </c>
      <c r="KHO24" s="95" t="s">
        <v>62</v>
      </c>
      <c r="KHP24" s="56" t="s">
        <v>31</v>
      </c>
      <c r="KHQ24" s="29" t="s">
        <v>32</v>
      </c>
      <c r="KHR24" s="30">
        <v>1</v>
      </c>
      <c r="KHS24" s="96">
        <v>0</v>
      </c>
      <c r="KHT24" s="57">
        <f t="shared" si="469"/>
        <v>0</v>
      </c>
      <c r="KHU24" s="1"/>
      <c r="KHV24" s="13">
        <v>1</v>
      </c>
      <c r="KHW24" s="95" t="s">
        <v>62</v>
      </c>
      <c r="KHX24" s="56" t="s">
        <v>31</v>
      </c>
      <c r="KHY24" s="29" t="s">
        <v>32</v>
      </c>
      <c r="KHZ24" s="30">
        <v>1</v>
      </c>
      <c r="KIA24" s="96">
        <v>0</v>
      </c>
      <c r="KIB24" s="57">
        <f t="shared" ref="KIB24:KIJ29" si="470">KHZ24*KIA24</f>
        <v>0</v>
      </c>
      <c r="KIC24" s="1"/>
      <c r="KID24" s="13">
        <v>1</v>
      </c>
      <c r="KIE24" s="95" t="s">
        <v>62</v>
      </c>
      <c r="KIF24" s="56" t="s">
        <v>31</v>
      </c>
      <c r="KIG24" s="29" t="s">
        <v>32</v>
      </c>
      <c r="KIH24" s="30">
        <v>1</v>
      </c>
      <c r="KII24" s="96">
        <v>0</v>
      </c>
      <c r="KIJ24" s="57">
        <f t="shared" si="470"/>
        <v>0</v>
      </c>
      <c r="KIK24" s="1"/>
      <c r="KIL24" s="13">
        <v>1</v>
      </c>
      <c r="KIM24" s="95" t="s">
        <v>62</v>
      </c>
      <c r="KIN24" s="56" t="s">
        <v>31</v>
      </c>
      <c r="KIO24" s="29" t="s">
        <v>32</v>
      </c>
      <c r="KIP24" s="30">
        <v>1</v>
      </c>
      <c r="KIQ24" s="96">
        <v>0</v>
      </c>
      <c r="KIR24" s="57">
        <f t="shared" ref="KIR24:KIZ29" si="471">KIP24*KIQ24</f>
        <v>0</v>
      </c>
      <c r="KIS24" s="1"/>
      <c r="KIT24" s="13">
        <v>1</v>
      </c>
      <c r="KIU24" s="95" t="s">
        <v>62</v>
      </c>
      <c r="KIV24" s="56" t="s">
        <v>31</v>
      </c>
      <c r="KIW24" s="29" t="s">
        <v>32</v>
      </c>
      <c r="KIX24" s="30">
        <v>1</v>
      </c>
      <c r="KIY24" s="96">
        <v>0</v>
      </c>
      <c r="KIZ24" s="57">
        <f t="shared" si="471"/>
        <v>0</v>
      </c>
      <c r="KJA24" s="1"/>
      <c r="KJB24" s="13">
        <v>1</v>
      </c>
      <c r="KJC24" s="95" t="s">
        <v>62</v>
      </c>
      <c r="KJD24" s="56" t="s">
        <v>31</v>
      </c>
      <c r="KJE24" s="29" t="s">
        <v>32</v>
      </c>
      <c r="KJF24" s="30">
        <v>1</v>
      </c>
      <c r="KJG24" s="96">
        <v>0</v>
      </c>
      <c r="KJH24" s="57">
        <f t="shared" ref="KJH24:KJP29" si="472">KJF24*KJG24</f>
        <v>0</v>
      </c>
      <c r="KJI24" s="1"/>
      <c r="KJJ24" s="13">
        <v>1</v>
      </c>
      <c r="KJK24" s="95" t="s">
        <v>62</v>
      </c>
      <c r="KJL24" s="56" t="s">
        <v>31</v>
      </c>
      <c r="KJM24" s="29" t="s">
        <v>32</v>
      </c>
      <c r="KJN24" s="30">
        <v>1</v>
      </c>
      <c r="KJO24" s="96">
        <v>0</v>
      </c>
      <c r="KJP24" s="57">
        <f t="shared" si="472"/>
        <v>0</v>
      </c>
      <c r="KJQ24" s="1"/>
      <c r="KJR24" s="13">
        <v>1</v>
      </c>
      <c r="KJS24" s="95" t="s">
        <v>62</v>
      </c>
      <c r="KJT24" s="56" t="s">
        <v>31</v>
      </c>
      <c r="KJU24" s="29" t="s">
        <v>32</v>
      </c>
      <c r="KJV24" s="30">
        <v>1</v>
      </c>
      <c r="KJW24" s="96">
        <v>0</v>
      </c>
      <c r="KJX24" s="57">
        <f t="shared" ref="KJX24:KKF29" si="473">KJV24*KJW24</f>
        <v>0</v>
      </c>
      <c r="KJY24" s="1"/>
      <c r="KJZ24" s="13">
        <v>1</v>
      </c>
      <c r="KKA24" s="95" t="s">
        <v>62</v>
      </c>
      <c r="KKB24" s="56" t="s">
        <v>31</v>
      </c>
      <c r="KKC24" s="29" t="s">
        <v>32</v>
      </c>
      <c r="KKD24" s="30">
        <v>1</v>
      </c>
      <c r="KKE24" s="96">
        <v>0</v>
      </c>
      <c r="KKF24" s="57">
        <f t="shared" si="473"/>
        <v>0</v>
      </c>
      <c r="KKG24" s="1"/>
      <c r="KKH24" s="13">
        <v>1</v>
      </c>
      <c r="KKI24" s="95" t="s">
        <v>62</v>
      </c>
      <c r="KKJ24" s="56" t="s">
        <v>31</v>
      </c>
      <c r="KKK24" s="29" t="s">
        <v>32</v>
      </c>
      <c r="KKL24" s="30">
        <v>1</v>
      </c>
      <c r="KKM24" s="96">
        <v>0</v>
      </c>
      <c r="KKN24" s="57">
        <f t="shared" ref="KKN24:KKV29" si="474">KKL24*KKM24</f>
        <v>0</v>
      </c>
      <c r="KKO24" s="1"/>
      <c r="KKP24" s="13">
        <v>1</v>
      </c>
      <c r="KKQ24" s="95" t="s">
        <v>62</v>
      </c>
      <c r="KKR24" s="56" t="s">
        <v>31</v>
      </c>
      <c r="KKS24" s="29" t="s">
        <v>32</v>
      </c>
      <c r="KKT24" s="30">
        <v>1</v>
      </c>
      <c r="KKU24" s="96">
        <v>0</v>
      </c>
      <c r="KKV24" s="57">
        <f t="shared" si="474"/>
        <v>0</v>
      </c>
      <c r="KKW24" s="1"/>
      <c r="KKX24" s="13">
        <v>1</v>
      </c>
      <c r="KKY24" s="95" t="s">
        <v>62</v>
      </c>
      <c r="KKZ24" s="56" t="s">
        <v>31</v>
      </c>
      <c r="KLA24" s="29" t="s">
        <v>32</v>
      </c>
      <c r="KLB24" s="30">
        <v>1</v>
      </c>
      <c r="KLC24" s="96">
        <v>0</v>
      </c>
      <c r="KLD24" s="57">
        <f t="shared" ref="KLD24:KLL29" si="475">KLB24*KLC24</f>
        <v>0</v>
      </c>
      <c r="KLE24" s="1"/>
      <c r="KLF24" s="13">
        <v>1</v>
      </c>
      <c r="KLG24" s="95" t="s">
        <v>62</v>
      </c>
      <c r="KLH24" s="56" t="s">
        <v>31</v>
      </c>
      <c r="KLI24" s="29" t="s">
        <v>32</v>
      </c>
      <c r="KLJ24" s="30">
        <v>1</v>
      </c>
      <c r="KLK24" s="96">
        <v>0</v>
      </c>
      <c r="KLL24" s="57">
        <f t="shared" si="475"/>
        <v>0</v>
      </c>
      <c r="KLM24" s="1"/>
      <c r="KLN24" s="13">
        <v>1</v>
      </c>
      <c r="KLO24" s="95" t="s">
        <v>62</v>
      </c>
      <c r="KLP24" s="56" t="s">
        <v>31</v>
      </c>
      <c r="KLQ24" s="29" t="s">
        <v>32</v>
      </c>
      <c r="KLR24" s="30">
        <v>1</v>
      </c>
      <c r="KLS24" s="96">
        <v>0</v>
      </c>
      <c r="KLT24" s="57">
        <f t="shared" ref="KLT24:KMB29" si="476">KLR24*KLS24</f>
        <v>0</v>
      </c>
      <c r="KLU24" s="1"/>
      <c r="KLV24" s="13">
        <v>1</v>
      </c>
      <c r="KLW24" s="95" t="s">
        <v>62</v>
      </c>
      <c r="KLX24" s="56" t="s">
        <v>31</v>
      </c>
      <c r="KLY24" s="29" t="s">
        <v>32</v>
      </c>
      <c r="KLZ24" s="30">
        <v>1</v>
      </c>
      <c r="KMA24" s="96">
        <v>0</v>
      </c>
      <c r="KMB24" s="57">
        <f t="shared" si="476"/>
        <v>0</v>
      </c>
      <c r="KMC24" s="1"/>
      <c r="KMD24" s="13">
        <v>1</v>
      </c>
      <c r="KME24" s="95" t="s">
        <v>62</v>
      </c>
      <c r="KMF24" s="56" t="s">
        <v>31</v>
      </c>
      <c r="KMG24" s="29" t="s">
        <v>32</v>
      </c>
      <c r="KMH24" s="30">
        <v>1</v>
      </c>
      <c r="KMI24" s="96">
        <v>0</v>
      </c>
      <c r="KMJ24" s="57">
        <f t="shared" ref="KMJ24:KMR29" si="477">KMH24*KMI24</f>
        <v>0</v>
      </c>
      <c r="KMK24" s="1"/>
      <c r="KML24" s="13">
        <v>1</v>
      </c>
      <c r="KMM24" s="95" t="s">
        <v>62</v>
      </c>
      <c r="KMN24" s="56" t="s">
        <v>31</v>
      </c>
      <c r="KMO24" s="29" t="s">
        <v>32</v>
      </c>
      <c r="KMP24" s="30">
        <v>1</v>
      </c>
      <c r="KMQ24" s="96">
        <v>0</v>
      </c>
      <c r="KMR24" s="57">
        <f t="shared" si="477"/>
        <v>0</v>
      </c>
      <c r="KMS24" s="1"/>
      <c r="KMT24" s="13">
        <v>1</v>
      </c>
      <c r="KMU24" s="95" t="s">
        <v>62</v>
      </c>
      <c r="KMV24" s="56" t="s">
        <v>31</v>
      </c>
      <c r="KMW24" s="29" t="s">
        <v>32</v>
      </c>
      <c r="KMX24" s="30">
        <v>1</v>
      </c>
      <c r="KMY24" s="96">
        <v>0</v>
      </c>
      <c r="KMZ24" s="57">
        <f t="shared" ref="KMZ24:KNH29" si="478">KMX24*KMY24</f>
        <v>0</v>
      </c>
      <c r="KNA24" s="1"/>
      <c r="KNB24" s="13">
        <v>1</v>
      </c>
      <c r="KNC24" s="95" t="s">
        <v>62</v>
      </c>
      <c r="KND24" s="56" t="s">
        <v>31</v>
      </c>
      <c r="KNE24" s="29" t="s">
        <v>32</v>
      </c>
      <c r="KNF24" s="30">
        <v>1</v>
      </c>
      <c r="KNG24" s="96">
        <v>0</v>
      </c>
      <c r="KNH24" s="57">
        <f t="shared" si="478"/>
        <v>0</v>
      </c>
      <c r="KNI24" s="1"/>
      <c r="KNJ24" s="13">
        <v>1</v>
      </c>
      <c r="KNK24" s="95" t="s">
        <v>62</v>
      </c>
      <c r="KNL24" s="56" t="s">
        <v>31</v>
      </c>
      <c r="KNM24" s="29" t="s">
        <v>32</v>
      </c>
      <c r="KNN24" s="30">
        <v>1</v>
      </c>
      <c r="KNO24" s="96">
        <v>0</v>
      </c>
      <c r="KNP24" s="57">
        <f t="shared" ref="KNP24:KNX29" si="479">KNN24*KNO24</f>
        <v>0</v>
      </c>
      <c r="KNQ24" s="1"/>
      <c r="KNR24" s="13">
        <v>1</v>
      </c>
      <c r="KNS24" s="95" t="s">
        <v>62</v>
      </c>
      <c r="KNT24" s="56" t="s">
        <v>31</v>
      </c>
      <c r="KNU24" s="29" t="s">
        <v>32</v>
      </c>
      <c r="KNV24" s="30">
        <v>1</v>
      </c>
      <c r="KNW24" s="96">
        <v>0</v>
      </c>
      <c r="KNX24" s="57">
        <f t="shared" si="479"/>
        <v>0</v>
      </c>
      <c r="KNY24" s="1"/>
      <c r="KNZ24" s="13">
        <v>1</v>
      </c>
      <c r="KOA24" s="95" t="s">
        <v>62</v>
      </c>
      <c r="KOB24" s="56" t="s">
        <v>31</v>
      </c>
      <c r="KOC24" s="29" t="s">
        <v>32</v>
      </c>
      <c r="KOD24" s="30">
        <v>1</v>
      </c>
      <c r="KOE24" s="96">
        <v>0</v>
      </c>
      <c r="KOF24" s="57">
        <f t="shared" ref="KOF24:KON29" si="480">KOD24*KOE24</f>
        <v>0</v>
      </c>
      <c r="KOG24" s="1"/>
      <c r="KOH24" s="13">
        <v>1</v>
      </c>
      <c r="KOI24" s="95" t="s">
        <v>62</v>
      </c>
      <c r="KOJ24" s="56" t="s">
        <v>31</v>
      </c>
      <c r="KOK24" s="29" t="s">
        <v>32</v>
      </c>
      <c r="KOL24" s="30">
        <v>1</v>
      </c>
      <c r="KOM24" s="96">
        <v>0</v>
      </c>
      <c r="KON24" s="57">
        <f t="shared" si="480"/>
        <v>0</v>
      </c>
      <c r="KOO24" s="1"/>
      <c r="KOP24" s="13">
        <v>1</v>
      </c>
      <c r="KOQ24" s="95" t="s">
        <v>62</v>
      </c>
      <c r="KOR24" s="56" t="s">
        <v>31</v>
      </c>
      <c r="KOS24" s="29" t="s">
        <v>32</v>
      </c>
      <c r="KOT24" s="30">
        <v>1</v>
      </c>
      <c r="KOU24" s="96">
        <v>0</v>
      </c>
      <c r="KOV24" s="57">
        <f t="shared" ref="KOV24:KPD29" si="481">KOT24*KOU24</f>
        <v>0</v>
      </c>
      <c r="KOW24" s="1"/>
      <c r="KOX24" s="13">
        <v>1</v>
      </c>
      <c r="KOY24" s="95" t="s">
        <v>62</v>
      </c>
      <c r="KOZ24" s="56" t="s">
        <v>31</v>
      </c>
      <c r="KPA24" s="29" t="s">
        <v>32</v>
      </c>
      <c r="KPB24" s="30">
        <v>1</v>
      </c>
      <c r="KPC24" s="96">
        <v>0</v>
      </c>
      <c r="KPD24" s="57">
        <f t="shared" si="481"/>
        <v>0</v>
      </c>
      <c r="KPE24" s="1"/>
      <c r="KPF24" s="13">
        <v>1</v>
      </c>
      <c r="KPG24" s="95" t="s">
        <v>62</v>
      </c>
      <c r="KPH24" s="56" t="s">
        <v>31</v>
      </c>
      <c r="KPI24" s="29" t="s">
        <v>32</v>
      </c>
      <c r="KPJ24" s="30">
        <v>1</v>
      </c>
      <c r="KPK24" s="96">
        <v>0</v>
      </c>
      <c r="KPL24" s="57">
        <f t="shared" ref="KPL24:KPT29" si="482">KPJ24*KPK24</f>
        <v>0</v>
      </c>
      <c r="KPM24" s="1"/>
      <c r="KPN24" s="13">
        <v>1</v>
      </c>
      <c r="KPO24" s="95" t="s">
        <v>62</v>
      </c>
      <c r="KPP24" s="56" t="s">
        <v>31</v>
      </c>
      <c r="KPQ24" s="29" t="s">
        <v>32</v>
      </c>
      <c r="KPR24" s="30">
        <v>1</v>
      </c>
      <c r="KPS24" s="96">
        <v>0</v>
      </c>
      <c r="KPT24" s="57">
        <f t="shared" si="482"/>
        <v>0</v>
      </c>
      <c r="KPU24" s="1"/>
      <c r="KPV24" s="13">
        <v>1</v>
      </c>
      <c r="KPW24" s="95" t="s">
        <v>62</v>
      </c>
      <c r="KPX24" s="56" t="s">
        <v>31</v>
      </c>
      <c r="KPY24" s="29" t="s">
        <v>32</v>
      </c>
      <c r="KPZ24" s="30">
        <v>1</v>
      </c>
      <c r="KQA24" s="96">
        <v>0</v>
      </c>
      <c r="KQB24" s="57">
        <f t="shared" ref="KQB24:KQJ29" si="483">KPZ24*KQA24</f>
        <v>0</v>
      </c>
      <c r="KQC24" s="1"/>
      <c r="KQD24" s="13">
        <v>1</v>
      </c>
      <c r="KQE24" s="95" t="s">
        <v>62</v>
      </c>
      <c r="KQF24" s="56" t="s">
        <v>31</v>
      </c>
      <c r="KQG24" s="29" t="s">
        <v>32</v>
      </c>
      <c r="KQH24" s="30">
        <v>1</v>
      </c>
      <c r="KQI24" s="96">
        <v>0</v>
      </c>
      <c r="KQJ24" s="57">
        <f t="shared" si="483"/>
        <v>0</v>
      </c>
      <c r="KQK24" s="1"/>
      <c r="KQL24" s="13">
        <v>1</v>
      </c>
      <c r="KQM24" s="95" t="s">
        <v>62</v>
      </c>
      <c r="KQN24" s="56" t="s">
        <v>31</v>
      </c>
      <c r="KQO24" s="29" t="s">
        <v>32</v>
      </c>
      <c r="KQP24" s="30">
        <v>1</v>
      </c>
      <c r="KQQ24" s="96">
        <v>0</v>
      </c>
      <c r="KQR24" s="57">
        <f t="shared" ref="KQR24:KQZ29" si="484">KQP24*KQQ24</f>
        <v>0</v>
      </c>
      <c r="KQS24" s="1"/>
      <c r="KQT24" s="13">
        <v>1</v>
      </c>
      <c r="KQU24" s="95" t="s">
        <v>62</v>
      </c>
      <c r="KQV24" s="56" t="s">
        <v>31</v>
      </c>
      <c r="KQW24" s="29" t="s">
        <v>32</v>
      </c>
      <c r="KQX24" s="30">
        <v>1</v>
      </c>
      <c r="KQY24" s="96">
        <v>0</v>
      </c>
      <c r="KQZ24" s="57">
        <f t="shared" si="484"/>
        <v>0</v>
      </c>
      <c r="KRA24" s="1"/>
      <c r="KRB24" s="13">
        <v>1</v>
      </c>
      <c r="KRC24" s="95" t="s">
        <v>62</v>
      </c>
      <c r="KRD24" s="56" t="s">
        <v>31</v>
      </c>
      <c r="KRE24" s="29" t="s">
        <v>32</v>
      </c>
      <c r="KRF24" s="30">
        <v>1</v>
      </c>
      <c r="KRG24" s="96">
        <v>0</v>
      </c>
      <c r="KRH24" s="57">
        <f t="shared" ref="KRH24:KRP29" si="485">KRF24*KRG24</f>
        <v>0</v>
      </c>
      <c r="KRI24" s="1"/>
      <c r="KRJ24" s="13">
        <v>1</v>
      </c>
      <c r="KRK24" s="95" t="s">
        <v>62</v>
      </c>
      <c r="KRL24" s="56" t="s">
        <v>31</v>
      </c>
      <c r="KRM24" s="29" t="s">
        <v>32</v>
      </c>
      <c r="KRN24" s="30">
        <v>1</v>
      </c>
      <c r="KRO24" s="96">
        <v>0</v>
      </c>
      <c r="KRP24" s="57">
        <f t="shared" si="485"/>
        <v>0</v>
      </c>
      <c r="KRQ24" s="1"/>
      <c r="KRR24" s="13">
        <v>1</v>
      </c>
      <c r="KRS24" s="95" t="s">
        <v>62</v>
      </c>
      <c r="KRT24" s="56" t="s">
        <v>31</v>
      </c>
      <c r="KRU24" s="29" t="s">
        <v>32</v>
      </c>
      <c r="KRV24" s="30">
        <v>1</v>
      </c>
      <c r="KRW24" s="96">
        <v>0</v>
      </c>
      <c r="KRX24" s="57">
        <f t="shared" ref="KRX24:KSF29" si="486">KRV24*KRW24</f>
        <v>0</v>
      </c>
      <c r="KRY24" s="1"/>
      <c r="KRZ24" s="13">
        <v>1</v>
      </c>
      <c r="KSA24" s="95" t="s">
        <v>62</v>
      </c>
      <c r="KSB24" s="56" t="s">
        <v>31</v>
      </c>
      <c r="KSC24" s="29" t="s">
        <v>32</v>
      </c>
      <c r="KSD24" s="30">
        <v>1</v>
      </c>
      <c r="KSE24" s="96">
        <v>0</v>
      </c>
      <c r="KSF24" s="57">
        <f t="shared" si="486"/>
        <v>0</v>
      </c>
      <c r="KSG24" s="1"/>
      <c r="KSH24" s="13">
        <v>1</v>
      </c>
      <c r="KSI24" s="95" t="s">
        <v>62</v>
      </c>
      <c r="KSJ24" s="56" t="s">
        <v>31</v>
      </c>
      <c r="KSK24" s="29" t="s">
        <v>32</v>
      </c>
      <c r="KSL24" s="30">
        <v>1</v>
      </c>
      <c r="KSM24" s="96">
        <v>0</v>
      </c>
      <c r="KSN24" s="57">
        <f t="shared" ref="KSN24:KSV29" si="487">KSL24*KSM24</f>
        <v>0</v>
      </c>
      <c r="KSO24" s="1"/>
      <c r="KSP24" s="13">
        <v>1</v>
      </c>
      <c r="KSQ24" s="95" t="s">
        <v>62</v>
      </c>
      <c r="KSR24" s="56" t="s">
        <v>31</v>
      </c>
      <c r="KSS24" s="29" t="s">
        <v>32</v>
      </c>
      <c r="KST24" s="30">
        <v>1</v>
      </c>
      <c r="KSU24" s="96">
        <v>0</v>
      </c>
      <c r="KSV24" s="57">
        <f t="shared" si="487"/>
        <v>0</v>
      </c>
      <c r="KSW24" s="1"/>
      <c r="KSX24" s="13">
        <v>1</v>
      </c>
      <c r="KSY24" s="95" t="s">
        <v>62</v>
      </c>
      <c r="KSZ24" s="56" t="s">
        <v>31</v>
      </c>
      <c r="KTA24" s="29" t="s">
        <v>32</v>
      </c>
      <c r="KTB24" s="30">
        <v>1</v>
      </c>
      <c r="KTC24" s="96">
        <v>0</v>
      </c>
      <c r="KTD24" s="57">
        <f t="shared" ref="KTD24:KTL29" si="488">KTB24*KTC24</f>
        <v>0</v>
      </c>
      <c r="KTE24" s="1"/>
      <c r="KTF24" s="13">
        <v>1</v>
      </c>
      <c r="KTG24" s="95" t="s">
        <v>62</v>
      </c>
      <c r="KTH24" s="56" t="s">
        <v>31</v>
      </c>
      <c r="KTI24" s="29" t="s">
        <v>32</v>
      </c>
      <c r="KTJ24" s="30">
        <v>1</v>
      </c>
      <c r="KTK24" s="96">
        <v>0</v>
      </c>
      <c r="KTL24" s="57">
        <f t="shared" si="488"/>
        <v>0</v>
      </c>
      <c r="KTM24" s="1"/>
      <c r="KTN24" s="13">
        <v>1</v>
      </c>
      <c r="KTO24" s="95" t="s">
        <v>62</v>
      </c>
      <c r="KTP24" s="56" t="s">
        <v>31</v>
      </c>
      <c r="KTQ24" s="29" t="s">
        <v>32</v>
      </c>
      <c r="KTR24" s="30">
        <v>1</v>
      </c>
      <c r="KTS24" s="96">
        <v>0</v>
      </c>
      <c r="KTT24" s="57">
        <f t="shared" ref="KTT24:KUB29" si="489">KTR24*KTS24</f>
        <v>0</v>
      </c>
      <c r="KTU24" s="1"/>
      <c r="KTV24" s="13">
        <v>1</v>
      </c>
      <c r="KTW24" s="95" t="s">
        <v>62</v>
      </c>
      <c r="KTX24" s="56" t="s">
        <v>31</v>
      </c>
      <c r="KTY24" s="29" t="s">
        <v>32</v>
      </c>
      <c r="KTZ24" s="30">
        <v>1</v>
      </c>
      <c r="KUA24" s="96">
        <v>0</v>
      </c>
      <c r="KUB24" s="57">
        <f t="shared" si="489"/>
        <v>0</v>
      </c>
      <c r="KUC24" s="1"/>
      <c r="KUD24" s="13">
        <v>1</v>
      </c>
      <c r="KUE24" s="95" t="s">
        <v>62</v>
      </c>
      <c r="KUF24" s="56" t="s">
        <v>31</v>
      </c>
      <c r="KUG24" s="29" t="s">
        <v>32</v>
      </c>
      <c r="KUH24" s="30">
        <v>1</v>
      </c>
      <c r="KUI24" s="96">
        <v>0</v>
      </c>
      <c r="KUJ24" s="57">
        <f t="shared" ref="KUJ24:KUR29" si="490">KUH24*KUI24</f>
        <v>0</v>
      </c>
      <c r="KUK24" s="1"/>
      <c r="KUL24" s="13">
        <v>1</v>
      </c>
      <c r="KUM24" s="95" t="s">
        <v>62</v>
      </c>
      <c r="KUN24" s="56" t="s">
        <v>31</v>
      </c>
      <c r="KUO24" s="29" t="s">
        <v>32</v>
      </c>
      <c r="KUP24" s="30">
        <v>1</v>
      </c>
      <c r="KUQ24" s="96">
        <v>0</v>
      </c>
      <c r="KUR24" s="57">
        <f t="shared" si="490"/>
        <v>0</v>
      </c>
      <c r="KUS24" s="1"/>
      <c r="KUT24" s="13">
        <v>1</v>
      </c>
      <c r="KUU24" s="95" t="s">
        <v>62</v>
      </c>
      <c r="KUV24" s="56" t="s">
        <v>31</v>
      </c>
      <c r="KUW24" s="29" t="s">
        <v>32</v>
      </c>
      <c r="KUX24" s="30">
        <v>1</v>
      </c>
      <c r="KUY24" s="96">
        <v>0</v>
      </c>
      <c r="KUZ24" s="57">
        <f t="shared" ref="KUZ24:KVH29" si="491">KUX24*KUY24</f>
        <v>0</v>
      </c>
      <c r="KVA24" s="1"/>
      <c r="KVB24" s="13">
        <v>1</v>
      </c>
      <c r="KVC24" s="95" t="s">
        <v>62</v>
      </c>
      <c r="KVD24" s="56" t="s">
        <v>31</v>
      </c>
      <c r="KVE24" s="29" t="s">
        <v>32</v>
      </c>
      <c r="KVF24" s="30">
        <v>1</v>
      </c>
      <c r="KVG24" s="96">
        <v>0</v>
      </c>
      <c r="KVH24" s="57">
        <f t="shared" si="491"/>
        <v>0</v>
      </c>
      <c r="KVI24" s="1"/>
      <c r="KVJ24" s="13">
        <v>1</v>
      </c>
      <c r="KVK24" s="95" t="s">
        <v>62</v>
      </c>
      <c r="KVL24" s="56" t="s">
        <v>31</v>
      </c>
      <c r="KVM24" s="29" t="s">
        <v>32</v>
      </c>
      <c r="KVN24" s="30">
        <v>1</v>
      </c>
      <c r="KVO24" s="96">
        <v>0</v>
      </c>
      <c r="KVP24" s="57">
        <f t="shared" ref="KVP24:KVX29" si="492">KVN24*KVO24</f>
        <v>0</v>
      </c>
      <c r="KVQ24" s="1"/>
      <c r="KVR24" s="13">
        <v>1</v>
      </c>
      <c r="KVS24" s="95" t="s">
        <v>62</v>
      </c>
      <c r="KVT24" s="56" t="s">
        <v>31</v>
      </c>
      <c r="KVU24" s="29" t="s">
        <v>32</v>
      </c>
      <c r="KVV24" s="30">
        <v>1</v>
      </c>
      <c r="KVW24" s="96">
        <v>0</v>
      </c>
      <c r="KVX24" s="57">
        <f t="shared" si="492"/>
        <v>0</v>
      </c>
      <c r="KVY24" s="1"/>
      <c r="KVZ24" s="13">
        <v>1</v>
      </c>
      <c r="KWA24" s="95" t="s">
        <v>62</v>
      </c>
      <c r="KWB24" s="56" t="s">
        <v>31</v>
      </c>
      <c r="KWC24" s="29" t="s">
        <v>32</v>
      </c>
      <c r="KWD24" s="30">
        <v>1</v>
      </c>
      <c r="KWE24" s="96">
        <v>0</v>
      </c>
      <c r="KWF24" s="57">
        <f t="shared" ref="KWF24:KWN29" si="493">KWD24*KWE24</f>
        <v>0</v>
      </c>
      <c r="KWG24" s="1"/>
      <c r="KWH24" s="13">
        <v>1</v>
      </c>
      <c r="KWI24" s="95" t="s">
        <v>62</v>
      </c>
      <c r="KWJ24" s="56" t="s">
        <v>31</v>
      </c>
      <c r="KWK24" s="29" t="s">
        <v>32</v>
      </c>
      <c r="KWL24" s="30">
        <v>1</v>
      </c>
      <c r="KWM24" s="96">
        <v>0</v>
      </c>
      <c r="KWN24" s="57">
        <f t="shared" si="493"/>
        <v>0</v>
      </c>
      <c r="KWO24" s="1"/>
      <c r="KWP24" s="13">
        <v>1</v>
      </c>
      <c r="KWQ24" s="95" t="s">
        <v>62</v>
      </c>
      <c r="KWR24" s="56" t="s">
        <v>31</v>
      </c>
      <c r="KWS24" s="29" t="s">
        <v>32</v>
      </c>
      <c r="KWT24" s="30">
        <v>1</v>
      </c>
      <c r="KWU24" s="96">
        <v>0</v>
      </c>
      <c r="KWV24" s="57">
        <f t="shared" ref="KWV24:KXD29" si="494">KWT24*KWU24</f>
        <v>0</v>
      </c>
      <c r="KWW24" s="1"/>
      <c r="KWX24" s="13">
        <v>1</v>
      </c>
      <c r="KWY24" s="95" t="s">
        <v>62</v>
      </c>
      <c r="KWZ24" s="56" t="s">
        <v>31</v>
      </c>
      <c r="KXA24" s="29" t="s">
        <v>32</v>
      </c>
      <c r="KXB24" s="30">
        <v>1</v>
      </c>
      <c r="KXC24" s="96">
        <v>0</v>
      </c>
      <c r="KXD24" s="57">
        <f t="shared" si="494"/>
        <v>0</v>
      </c>
      <c r="KXE24" s="1"/>
      <c r="KXF24" s="13">
        <v>1</v>
      </c>
      <c r="KXG24" s="95" t="s">
        <v>62</v>
      </c>
      <c r="KXH24" s="56" t="s">
        <v>31</v>
      </c>
      <c r="KXI24" s="29" t="s">
        <v>32</v>
      </c>
      <c r="KXJ24" s="30">
        <v>1</v>
      </c>
      <c r="KXK24" s="96">
        <v>0</v>
      </c>
      <c r="KXL24" s="57">
        <f t="shared" ref="KXL24:KXT29" si="495">KXJ24*KXK24</f>
        <v>0</v>
      </c>
      <c r="KXM24" s="1"/>
      <c r="KXN24" s="13">
        <v>1</v>
      </c>
      <c r="KXO24" s="95" t="s">
        <v>62</v>
      </c>
      <c r="KXP24" s="56" t="s">
        <v>31</v>
      </c>
      <c r="KXQ24" s="29" t="s">
        <v>32</v>
      </c>
      <c r="KXR24" s="30">
        <v>1</v>
      </c>
      <c r="KXS24" s="96">
        <v>0</v>
      </c>
      <c r="KXT24" s="57">
        <f t="shared" si="495"/>
        <v>0</v>
      </c>
      <c r="KXU24" s="1"/>
      <c r="KXV24" s="13">
        <v>1</v>
      </c>
      <c r="KXW24" s="95" t="s">
        <v>62</v>
      </c>
      <c r="KXX24" s="56" t="s">
        <v>31</v>
      </c>
      <c r="KXY24" s="29" t="s">
        <v>32</v>
      </c>
      <c r="KXZ24" s="30">
        <v>1</v>
      </c>
      <c r="KYA24" s="96">
        <v>0</v>
      </c>
      <c r="KYB24" s="57">
        <f t="shared" ref="KYB24:KYJ29" si="496">KXZ24*KYA24</f>
        <v>0</v>
      </c>
      <c r="KYC24" s="1"/>
      <c r="KYD24" s="13">
        <v>1</v>
      </c>
      <c r="KYE24" s="95" t="s">
        <v>62</v>
      </c>
      <c r="KYF24" s="56" t="s">
        <v>31</v>
      </c>
      <c r="KYG24" s="29" t="s">
        <v>32</v>
      </c>
      <c r="KYH24" s="30">
        <v>1</v>
      </c>
      <c r="KYI24" s="96">
        <v>0</v>
      </c>
      <c r="KYJ24" s="57">
        <f t="shared" si="496"/>
        <v>0</v>
      </c>
      <c r="KYK24" s="1"/>
      <c r="KYL24" s="13">
        <v>1</v>
      </c>
      <c r="KYM24" s="95" t="s">
        <v>62</v>
      </c>
      <c r="KYN24" s="56" t="s">
        <v>31</v>
      </c>
      <c r="KYO24" s="29" t="s">
        <v>32</v>
      </c>
      <c r="KYP24" s="30">
        <v>1</v>
      </c>
      <c r="KYQ24" s="96">
        <v>0</v>
      </c>
      <c r="KYR24" s="57">
        <f t="shared" ref="KYR24:KYZ29" si="497">KYP24*KYQ24</f>
        <v>0</v>
      </c>
      <c r="KYS24" s="1"/>
      <c r="KYT24" s="13">
        <v>1</v>
      </c>
      <c r="KYU24" s="95" t="s">
        <v>62</v>
      </c>
      <c r="KYV24" s="56" t="s">
        <v>31</v>
      </c>
      <c r="KYW24" s="29" t="s">
        <v>32</v>
      </c>
      <c r="KYX24" s="30">
        <v>1</v>
      </c>
      <c r="KYY24" s="96">
        <v>0</v>
      </c>
      <c r="KYZ24" s="57">
        <f t="shared" si="497"/>
        <v>0</v>
      </c>
      <c r="KZA24" s="1"/>
      <c r="KZB24" s="13">
        <v>1</v>
      </c>
      <c r="KZC24" s="95" t="s">
        <v>62</v>
      </c>
      <c r="KZD24" s="56" t="s">
        <v>31</v>
      </c>
      <c r="KZE24" s="29" t="s">
        <v>32</v>
      </c>
      <c r="KZF24" s="30">
        <v>1</v>
      </c>
      <c r="KZG24" s="96">
        <v>0</v>
      </c>
      <c r="KZH24" s="57">
        <f t="shared" ref="KZH24:KZP29" si="498">KZF24*KZG24</f>
        <v>0</v>
      </c>
      <c r="KZI24" s="1"/>
      <c r="KZJ24" s="13">
        <v>1</v>
      </c>
      <c r="KZK24" s="95" t="s">
        <v>62</v>
      </c>
      <c r="KZL24" s="56" t="s">
        <v>31</v>
      </c>
      <c r="KZM24" s="29" t="s">
        <v>32</v>
      </c>
      <c r="KZN24" s="30">
        <v>1</v>
      </c>
      <c r="KZO24" s="96">
        <v>0</v>
      </c>
      <c r="KZP24" s="57">
        <f t="shared" si="498"/>
        <v>0</v>
      </c>
      <c r="KZQ24" s="1"/>
      <c r="KZR24" s="13">
        <v>1</v>
      </c>
      <c r="KZS24" s="95" t="s">
        <v>62</v>
      </c>
      <c r="KZT24" s="56" t="s">
        <v>31</v>
      </c>
      <c r="KZU24" s="29" t="s">
        <v>32</v>
      </c>
      <c r="KZV24" s="30">
        <v>1</v>
      </c>
      <c r="KZW24" s="96">
        <v>0</v>
      </c>
      <c r="KZX24" s="57">
        <f t="shared" ref="KZX24:LAF29" si="499">KZV24*KZW24</f>
        <v>0</v>
      </c>
      <c r="KZY24" s="1"/>
      <c r="KZZ24" s="13">
        <v>1</v>
      </c>
      <c r="LAA24" s="95" t="s">
        <v>62</v>
      </c>
      <c r="LAB24" s="56" t="s">
        <v>31</v>
      </c>
      <c r="LAC24" s="29" t="s">
        <v>32</v>
      </c>
      <c r="LAD24" s="30">
        <v>1</v>
      </c>
      <c r="LAE24" s="96">
        <v>0</v>
      </c>
      <c r="LAF24" s="57">
        <f t="shared" si="499"/>
        <v>0</v>
      </c>
      <c r="LAG24" s="1"/>
      <c r="LAH24" s="13">
        <v>1</v>
      </c>
      <c r="LAI24" s="95" t="s">
        <v>62</v>
      </c>
      <c r="LAJ24" s="56" t="s">
        <v>31</v>
      </c>
      <c r="LAK24" s="29" t="s">
        <v>32</v>
      </c>
      <c r="LAL24" s="30">
        <v>1</v>
      </c>
      <c r="LAM24" s="96">
        <v>0</v>
      </c>
      <c r="LAN24" s="57">
        <f t="shared" ref="LAN24:LAV29" si="500">LAL24*LAM24</f>
        <v>0</v>
      </c>
      <c r="LAO24" s="1"/>
      <c r="LAP24" s="13">
        <v>1</v>
      </c>
      <c r="LAQ24" s="95" t="s">
        <v>62</v>
      </c>
      <c r="LAR24" s="56" t="s">
        <v>31</v>
      </c>
      <c r="LAS24" s="29" t="s">
        <v>32</v>
      </c>
      <c r="LAT24" s="30">
        <v>1</v>
      </c>
      <c r="LAU24" s="96">
        <v>0</v>
      </c>
      <c r="LAV24" s="57">
        <f t="shared" si="500"/>
        <v>0</v>
      </c>
      <c r="LAW24" s="1"/>
      <c r="LAX24" s="13">
        <v>1</v>
      </c>
      <c r="LAY24" s="95" t="s">
        <v>62</v>
      </c>
      <c r="LAZ24" s="56" t="s">
        <v>31</v>
      </c>
      <c r="LBA24" s="29" t="s">
        <v>32</v>
      </c>
      <c r="LBB24" s="30">
        <v>1</v>
      </c>
      <c r="LBC24" s="96">
        <v>0</v>
      </c>
      <c r="LBD24" s="57">
        <f t="shared" ref="LBD24:LBL29" si="501">LBB24*LBC24</f>
        <v>0</v>
      </c>
      <c r="LBE24" s="1"/>
      <c r="LBF24" s="13">
        <v>1</v>
      </c>
      <c r="LBG24" s="95" t="s">
        <v>62</v>
      </c>
      <c r="LBH24" s="56" t="s">
        <v>31</v>
      </c>
      <c r="LBI24" s="29" t="s">
        <v>32</v>
      </c>
      <c r="LBJ24" s="30">
        <v>1</v>
      </c>
      <c r="LBK24" s="96">
        <v>0</v>
      </c>
      <c r="LBL24" s="57">
        <f t="shared" si="501"/>
        <v>0</v>
      </c>
      <c r="LBM24" s="1"/>
      <c r="LBN24" s="13">
        <v>1</v>
      </c>
      <c r="LBO24" s="95" t="s">
        <v>62</v>
      </c>
      <c r="LBP24" s="56" t="s">
        <v>31</v>
      </c>
      <c r="LBQ24" s="29" t="s">
        <v>32</v>
      </c>
      <c r="LBR24" s="30">
        <v>1</v>
      </c>
      <c r="LBS24" s="96">
        <v>0</v>
      </c>
      <c r="LBT24" s="57">
        <f t="shared" ref="LBT24:LCB29" si="502">LBR24*LBS24</f>
        <v>0</v>
      </c>
      <c r="LBU24" s="1"/>
      <c r="LBV24" s="13">
        <v>1</v>
      </c>
      <c r="LBW24" s="95" t="s">
        <v>62</v>
      </c>
      <c r="LBX24" s="56" t="s">
        <v>31</v>
      </c>
      <c r="LBY24" s="29" t="s">
        <v>32</v>
      </c>
      <c r="LBZ24" s="30">
        <v>1</v>
      </c>
      <c r="LCA24" s="96">
        <v>0</v>
      </c>
      <c r="LCB24" s="57">
        <f t="shared" si="502"/>
        <v>0</v>
      </c>
      <c r="LCC24" s="1"/>
      <c r="LCD24" s="13">
        <v>1</v>
      </c>
      <c r="LCE24" s="95" t="s">
        <v>62</v>
      </c>
      <c r="LCF24" s="56" t="s">
        <v>31</v>
      </c>
      <c r="LCG24" s="29" t="s">
        <v>32</v>
      </c>
      <c r="LCH24" s="30">
        <v>1</v>
      </c>
      <c r="LCI24" s="96">
        <v>0</v>
      </c>
      <c r="LCJ24" s="57">
        <f t="shared" ref="LCJ24:LCR29" si="503">LCH24*LCI24</f>
        <v>0</v>
      </c>
      <c r="LCK24" s="1"/>
      <c r="LCL24" s="13">
        <v>1</v>
      </c>
      <c r="LCM24" s="95" t="s">
        <v>62</v>
      </c>
      <c r="LCN24" s="56" t="s">
        <v>31</v>
      </c>
      <c r="LCO24" s="29" t="s">
        <v>32</v>
      </c>
      <c r="LCP24" s="30">
        <v>1</v>
      </c>
      <c r="LCQ24" s="96">
        <v>0</v>
      </c>
      <c r="LCR24" s="57">
        <f t="shared" si="503"/>
        <v>0</v>
      </c>
      <c r="LCS24" s="1"/>
      <c r="LCT24" s="13">
        <v>1</v>
      </c>
      <c r="LCU24" s="95" t="s">
        <v>62</v>
      </c>
      <c r="LCV24" s="56" t="s">
        <v>31</v>
      </c>
      <c r="LCW24" s="29" t="s">
        <v>32</v>
      </c>
      <c r="LCX24" s="30">
        <v>1</v>
      </c>
      <c r="LCY24" s="96">
        <v>0</v>
      </c>
      <c r="LCZ24" s="57">
        <f t="shared" ref="LCZ24:LDH29" si="504">LCX24*LCY24</f>
        <v>0</v>
      </c>
      <c r="LDA24" s="1"/>
      <c r="LDB24" s="13">
        <v>1</v>
      </c>
      <c r="LDC24" s="95" t="s">
        <v>62</v>
      </c>
      <c r="LDD24" s="56" t="s">
        <v>31</v>
      </c>
      <c r="LDE24" s="29" t="s">
        <v>32</v>
      </c>
      <c r="LDF24" s="30">
        <v>1</v>
      </c>
      <c r="LDG24" s="96">
        <v>0</v>
      </c>
      <c r="LDH24" s="57">
        <f t="shared" si="504"/>
        <v>0</v>
      </c>
      <c r="LDI24" s="1"/>
      <c r="LDJ24" s="13">
        <v>1</v>
      </c>
      <c r="LDK24" s="95" t="s">
        <v>62</v>
      </c>
      <c r="LDL24" s="56" t="s">
        <v>31</v>
      </c>
      <c r="LDM24" s="29" t="s">
        <v>32</v>
      </c>
      <c r="LDN24" s="30">
        <v>1</v>
      </c>
      <c r="LDO24" s="96">
        <v>0</v>
      </c>
      <c r="LDP24" s="57">
        <f t="shared" ref="LDP24:LDX29" si="505">LDN24*LDO24</f>
        <v>0</v>
      </c>
      <c r="LDQ24" s="1"/>
      <c r="LDR24" s="13">
        <v>1</v>
      </c>
      <c r="LDS24" s="95" t="s">
        <v>62</v>
      </c>
      <c r="LDT24" s="56" t="s">
        <v>31</v>
      </c>
      <c r="LDU24" s="29" t="s">
        <v>32</v>
      </c>
      <c r="LDV24" s="30">
        <v>1</v>
      </c>
      <c r="LDW24" s="96">
        <v>0</v>
      </c>
      <c r="LDX24" s="57">
        <f t="shared" si="505"/>
        <v>0</v>
      </c>
      <c r="LDY24" s="1"/>
      <c r="LDZ24" s="13">
        <v>1</v>
      </c>
      <c r="LEA24" s="95" t="s">
        <v>62</v>
      </c>
      <c r="LEB24" s="56" t="s">
        <v>31</v>
      </c>
      <c r="LEC24" s="29" t="s">
        <v>32</v>
      </c>
      <c r="LED24" s="30">
        <v>1</v>
      </c>
      <c r="LEE24" s="96">
        <v>0</v>
      </c>
      <c r="LEF24" s="57">
        <f t="shared" ref="LEF24:LEN29" si="506">LED24*LEE24</f>
        <v>0</v>
      </c>
      <c r="LEG24" s="1"/>
      <c r="LEH24" s="13">
        <v>1</v>
      </c>
      <c r="LEI24" s="95" t="s">
        <v>62</v>
      </c>
      <c r="LEJ24" s="56" t="s">
        <v>31</v>
      </c>
      <c r="LEK24" s="29" t="s">
        <v>32</v>
      </c>
      <c r="LEL24" s="30">
        <v>1</v>
      </c>
      <c r="LEM24" s="96">
        <v>0</v>
      </c>
      <c r="LEN24" s="57">
        <f t="shared" si="506"/>
        <v>0</v>
      </c>
      <c r="LEO24" s="1"/>
      <c r="LEP24" s="13">
        <v>1</v>
      </c>
      <c r="LEQ24" s="95" t="s">
        <v>62</v>
      </c>
      <c r="LER24" s="56" t="s">
        <v>31</v>
      </c>
      <c r="LES24" s="29" t="s">
        <v>32</v>
      </c>
      <c r="LET24" s="30">
        <v>1</v>
      </c>
      <c r="LEU24" s="96">
        <v>0</v>
      </c>
      <c r="LEV24" s="57">
        <f t="shared" ref="LEV24:LFD29" si="507">LET24*LEU24</f>
        <v>0</v>
      </c>
      <c r="LEW24" s="1"/>
      <c r="LEX24" s="13">
        <v>1</v>
      </c>
      <c r="LEY24" s="95" t="s">
        <v>62</v>
      </c>
      <c r="LEZ24" s="56" t="s">
        <v>31</v>
      </c>
      <c r="LFA24" s="29" t="s">
        <v>32</v>
      </c>
      <c r="LFB24" s="30">
        <v>1</v>
      </c>
      <c r="LFC24" s="96">
        <v>0</v>
      </c>
      <c r="LFD24" s="57">
        <f t="shared" si="507"/>
        <v>0</v>
      </c>
      <c r="LFE24" s="1"/>
      <c r="LFF24" s="13">
        <v>1</v>
      </c>
      <c r="LFG24" s="95" t="s">
        <v>62</v>
      </c>
      <c r="LFH24" s="56" t="s">
        <v>31</v>
      </c>
      <c r="LFI24" s="29" t="s">
        <v>32</v>
      </c>
      <c r="LFJ24" s="30">
        <v>1</v>
      </c>
      <c r="LFK24" s="96">
        <v>0</v>
      </c>
      <c r="LFL24" s="57">
        <f t="shared" ref="LFL24:LFT29" si="508">LFJ24*LFK24</f>
        <v>0</v>
      </c>
      <c r="LFM24" s="1"/>
      <c r="LFN24" s="13">
        <v>1</v>
      </c>
      <c r="LFO24" s="95" t="s">
        <v>62</v>
      </c>
      <c r="LFP24" s="56" t="s">
        <v>31</v>
      </c>
      <c r="LFQ24" s="29" t="s">
        <v>32</v>
      </c>
      <c r="LFR24" s="30">
        <v>1</v>
      </c>
      <c r="LFS24" s="96">
        <v>0</v>
      </c>
      <c r="LFT24" s="57">
        <f t="shared" si="508"/>
        <v>0</v>
      </c>
      <c r="LFU24" s="1"/>
      <c r="LFV24" s="13">
        <v>1</v>
      </c>
      <c r="LFW24" s="95" t="s">
        <v>62</v>
      </c>
      <c r="LFX24" s="56" t="s">
        <v>31</v>
      </c>
      <c r="LFY24" s="29" t="s">
        <v>32</v>
      </c>
      <c r="LFZ24" s="30">
        <v>1</v>
      </c>
      <c r="LGA24" s="96">
        <v>0</v>
      </c>
      <c r="LGB24" s="57">
        <f t="shared" ref="LGB24:LGJ29" si="509">LFZ24*LGA24</f>
        <v>0</v>
      </c>
      <c r="LGC24" s="1"/>
      <c r="LGD24" s="13">
        <v>1</v>
      </c>
      <c r="LGE24" s="95" t="s">
        <v>62</v>
      </c>
      <c r="LGF24" s="56" t="s">
        <v>31</v>
      </c>
      <c r="LGG24" s="29" t="s">
        <v>32</v>
      </c>
      <c r="LGH24" s="30">
        <v>1</v>
      </c>
      <c r="LGI24" s="96">
        <v>0</v>
      </c>
      <c r="LGJ24" s="57">
        <f t="shared" si="509"/>
        <v>0</v>
      </c>
      <c r="LGK24" s="1"/>
      <c r="LGL24" s="13">
        <v>1</v>
      </c>
      <c r="LGM24" s="95" t="s">
        <v>62</v>
      </c>
      <c r="LGN24" s="56" t="s">
        <v>31</v>
      </c>
      <c r="LGO24" s="29" t="s">
        <v>32</v>
      </c>
      <c r="LGP24" s="30">
        <v>1</v>
      </c>
      <c r="LGQ24" s="96">
        <v>0</v>
      </c>
      <c r="LGR24" s="57">
        <f t="shared" ref="LGR24:LGZ29" si="510">LGP24*LGQ24</f>
        <v>0</v>
      </c>
      <c r="LGS24" s="1"/>
      <c r="LGT24" s="13">
        <v>1</v>
      </c>
      <c r="LGU24" s="95" t="s">
        <v>62</v>
      </c>
      <c r="LGV24" s="56" t="s">
        <v>31</v>
      </c>
      <c r="LGW24" s="29" t="s">
        <v>32</v>
      </c>
      <c r="LGX24" s="30">
        <v>1</v>
      </c>
      <c r="LGY24" s="96">
        <v>0</v>
      </c>
      <c r="LGZ24" s="57">
        <f t="shared" si="510"/>
        <v>0</v>
      </c>
      <c r="LHA24" s="1"/>
      <c r="LHB24" s="13">
        <v>1</v>
      </c>
      <c r="LHC24" s="95" t="s">
        <v>62</v>
      </c>
      <c r="LHD24" s="56" t="s">
        <v>31</v>
      </c>
      <c r="LHE24" s="29" t="s">
        <v>32</v>
      </c>
      <c r="LHF24" s="30">
        <v>1</v>
      </c>
      <c r="LHG24" s="96">
        <v>0</v>
      </c>
      <c r="LHH24" s="57">
        <f t="shared" ref="LHH24:LHP29" si="511">LHF24*LHG24</f>
        <v>0</v>
      </c>
      <c r="LHI24" s="1"/>
      <c r="LHJ24" s="13">
        <v>1</v>
      </c>
      <c r="LHK24" s="95" t="s">
        <v>62</v>
      </c>
      <c r="LHL24" s="56" t="s">
        <v>31</v>
      </c>
      <c r="LHM24" s="29" t="s">
        <v>32</v>
      </c>
      <c r="LHN24" s="30">
        <v>1</v>
      </c>
      <c r="LHO24" s="96">
        <v>0</v>
      </c>
      <c r="LHP24" s="57">
        <f t="shared" si="511"/>
        <v>0</v>
      </c>
      <c r="LHQ24" s="1"/>
      <c r="LHR24" s="13">
        <v>1</v>
      </c>
      <c r="LHS24" s="95" t="s">
        <v>62</v>
      </c>
      <c r="LHT24" s="56" t="s">
        <v>31</v>
      </c>
      <c r="LHU24" s="29" t="s">
        <v>32</v>
      </c>
      <c r="LHV24" s="30">
        <v>1</v>
      </c>
      <c r="LHW24" s="96">
        <v>0</v>
      </c>
      <c r="LHX24" s="57">
        <f t="shared" ref="LHX24:LIF29" si="512">LHV24*LHW24</f>
        <v>0</v>
      </c>
      <c r="LHY24" s="1"/>
      <c r="LHZ24" s="13">
        <v>1</v>
      </c>
      <c r="LIA24" s="95" t="s">
        <v>62</v>
      </c>
      <c r="LIB24" s="56" t="s">
        <v>31</v>
      </c>
      <c r="LIC24" s="29" t="s">
        <v>32</v>
      </c>
      <c r="LID24" s="30">
        <v>1</v>
      </c>
      <c r="LIE24" s="96">
        <v>0</v>
      </c>
      <c r="LIF24" s="57">
        <f t="shared" si="512"/>
        <v>0</v>
      </c>
      <c r="LIG24" s="1"/>
      <c r="LIH24" s="13">
        <v>1</v>
      </c>
      <c r="LII24" s="95" t="s">
        <v>62</v>
      </c>
      <c r="LIJ24" s="56" t="s">
        <v>31</v>
      </c>
      <c r="LIK24" s="29" t="s">
        <v>32</v>
      </c>
      <c r="LIL24" s="30">
        <v>1</v>
      </c>
      <c r="LIM24" s="96">
        <v>0</v>
      </c>
      <c r="LIN24" s="57">
        <f t="shared" ref="LIN24:LIV29" si="513">LIL24*LIM24</f>
        <v>0</v>
      </c>
      <c r="LIO24" s="1"/>
      <c r="LIP24" s="13">
        <v>1</v>
      </c>
      <c r="LIQ24" s="95" t="s">
        <v>62</v>
      </c>
      <c r="LIR24" s="56" t="s">
        <v>31</v>
      </c>
      <c r="LIS24" s="29" t="s">
        <v>32</v>
      </c>
      <c r="LIT24" s="30">
        <v>1</v>
      </c>
      <c r="LIU24" s="96">
        <v>0</v>
      </c>
      <c r="LIV24" s="57">
        <f t="shared" si="513"/>
        <v>0</v>
      </c>
      <c r="LIW24" s="1"/>
      <c r="LIX24" s="13">
        <v>1</v>
      </c>
      <c r="LIY24" s="95" t="s">
        <v>62</v>
      </c>
      <c r="LIZ24" s="56" t="s">
        <v>31</v>
      </c>
      <c r="LJA24" s="29" t="s">
        <v>32</v>
      </c>
      <c r="LJB24" s="30">
        <v>1</v>
      </c>
      <c r="LJC24" s="96">
        <v>0</v>
      </c>
      <c r="LJD24" s="57">
        <f t="shared" ref="LJD24:LJL29" si="514">LJB24*LJC24</f>
        <v>0</v>
      </c>
      <c r="LJE24" s="1"/>
      <c r="LJF24" s="13">
        <v>1</v>
      </c>
      <c r="LJG24" s="95" t="s">
        <v>62</v>
      </c>
      <c r="LJH24" s="56" t="s">
        <v>31</v>
      </c>
      <c r="LJI24" s="29" t="s">
        <v>32</v>
      </c>
      <c r="LJJ24" s="30">
        <v>1</v>
      </c>
      <c r="LJK24" s="96">
        <v>0</v>
      </c>
      <c r="LJL24" s="57">
        <f t="shared" si="514"/>
        <v>0</v>
      </c>
      <c r="LJM24" s="1"/>
      <c r="LJN24" s="13">
        <v>1</v>
      </c>
      <c r="LJO24" s="95" t="s">
        <v>62</v>
      </c>
      <c r="LJP24" s="56" t="s">
        <v>31</v>
      </c>
      <c r="LJQ24" s="29" t="s">
        <v>32</v>
      </c>
      <c r="LJR24" s="30">
        <v>1</v>
      </c>
      <c r="LJS24" s="96">
        <v>0</v>
      </c>
      <c r="LJT24" s="57">
        <f t="shared" ref="LJT24:LKB29" si="515">LJR24*LJS24</f>
        <v>0</v>
      </c>
      <c r="LJU24" s="1"/>
      <c r="LJV24" s="13">
        <v>1</v>
      </c>
      <c r="LJW24" s="95" t="s">
        <v>62</v>
      </c>
      <c r="LJX24" s="56" t="s">
        <v>31</v>
      </c>
      <c r="LJY24" s="29" t="s">
        <v>32</v>
      </c>
      <c r="LJZ24" s="30">
        <v>1</v>
      </c>
      <c r="LKA24" s="96">
        <v>0</v>
      </c>
      <c r="LKB24" s="57">
        <f t="shared" si="515"/>
        <v>0</v>
      </c>
      <c r="LKC24" s="1"/>
      <c r="LKD24" s="13">
        <v>1</v>
      </c>
      <c r="LKE24" s="95" t="s">
        <v>62</v>
      </c>
      <c r="LKF24" s="56" t="s">
        <v>31</v>
      </c>
      <c r="LKG24" s="29" t="s">
        <v>32</v>
      </c>
      <c r="LKH24" s="30">
        <v>1</v>
      </c>
      <c r="LKI24" s="96">
        <v>0</v>
      </c>
      <c r="LKJ24" s="57">
        <f t="shared" ref="LKJ24:LKR29" si="516">LKH24*LKI24</f>
        <v>0</v>
      </c>
      <c r="LKK24" s="1"/>
      <c r="LKL24" s="13">
        <v>1</v>
      </c>
      <c r="LKM24" s="95" t="s">
        <v>62</v>
      </c>
      <c r="LKN24" s="56" t="s">
        <v>31</v>
      </c>
      <c r="LKO24" s="29" t="s">
        <v>32</v>
      </c>
      <c r="LKP24" s="30">
        <v>1</v>
      </c>
      <c r="LKQ24" s="96">
        <v>0</v>
      </c>
      <c r="LKR24" s="57">
        <f t="shared" si="516"/>
        <v>0</v>
      </c>
      <c r="LKS24" s="1"/>
      <c r="LKT24" s="13">
        <v>1</v>
      </c>
      <c r="LKU24" s="95" t="s">
        <v>62</v>
      </c>
      <c r="LKV24" s="56" t="s">
        <v>31</v>
      </c>
      <c r="LKW24" s="29" t="s">
        <v>32</v>
      </c>
      <c r="LKX24" s="30">
        <v>1</v>
      </c>
      <c r="LKY24" s="96">
        <v>0</v>
      </c>
      <c r="LKZ24" s="57">
        <f t="shared" ref="LKZ24:LLH29" si="517">LKX24*LKY24</f>
        <v>0</v>
      </c>
      <c r="LLA24" s="1"/>
      <c r="LLB24" s="13">
        <v>1</v>
      </c>
      <c r="LLC24" s="95" t="s">
        <v>62</v>
      </c>
      <c r="LLD24" s="56" t="s">
        <v>31</v>
      </c>
      <c r="LLE24" s="29" t="s">
        <v>32</v>
      </c>
      <c r="LLF24" s="30">
        <v>1</v>
      </c>
      <c r="LLG24" s="96">
        <v>0</v>
      </c>
      <c r="LLH24" s="57">
        <f t="shared" si="517"/>
        <v>0</v>
      </c>
      <c r="LLI24" s="1"/>
      <c r="LLJ24" s="13">
        <v>1</v>
      </c>
      <c r="LLK24" s="95" t="s">
        <v>62</v>
      </c>
      <c r="LLL24" s="56" t="s">
        <v>31</v>
      </c>
      <c r="LLM24" s="29" t="s">
        <v>32</v>
      </c>
      <c r="LLN24" s="30">
        <v>1</v>
      </c>
      <c r="LLO24" s="96">
        <v>0</v>
      </c>
      <c r="LLP24" s="57">
        <f t="shared" ref="LLP24:LLX29" si="518">LLN24*LLO24</f>
        <v>0</v>
      </c>
      <c r="LLQ24" s="1"/>
      <c r="LLR24" s="13">
        <v>1</v>
      </c>
      <c r="LLS24" s="95" t="s">
        <v>62</v>
      </c>
      <c r="LLT24" s="56" t="s">
        <v>31</v>
      </c>
      <c r="LLU24" s="29" t="s">
        <v>32</v>
      </c>
      <c r="LLV24" s="30">
        <v>1</v>
      </c>
      <c r="LLW24" s="96">
        <v>0</v>
      </c>
      <c r="LLX24" s="57">
        <f t="shared" si="518"/>
        <v>0</v>
      </c>
      <c r="LLY24" s="1"/>
      <c r="LLZ24" s="13">
        <v>1</v>
      </c>
      <c r="LMA24" s="95" t="s">
        <v>62</v>
      </c>
      <c r="LMB24" s="56" t="s">
        <v>31</v>
      </c>
      <c r="LMC24" s="29" t="s">
        <v>32</v>
      </c>
      <c r="LMD24" s="30">
        <v>1</v>
      </c>
      <c r="LME24" s="96">
        <v>0</v>
      </c>
      <c r="LMF24" s="57">
        <f t="shared" ref="LMF24:LMN29" si="519">LMD24*LME24</f>
        <v>0</v>
      </c>
      <c r="LMG24" s="1"/>
      <c r="LMH24" s="13">
        <v>1</v>
      </c>
      <c r="LMI24" s="95" t="s">
        <v>62</v>
      </c>
      <c r="LMJ24" s="56" t="s">
        <v>31</v>
      </c>
      <c r="LMK24" s="29" t="s">
        <v>32</v>
      </c>
      <c r="LML24" s="30">
        <v>1</v>
      </c>
      <c r="LMM24" s="96">
        <v>0</v>
      </c>
      <c r="LMN24" s="57">
        <f t="shared" si="519"/>
        <v>0</v>
      </c>
      <c r="LMO24" s="1"/>
      <c r="LMP24" s="13">
        <v>1</v>
      </c>
      <c r="LMQ24" s="95" t="s">
        <v>62</v>
      </c>
      <c r="LMR24" s="56" t="s">
        <v>31</v>
      </c>
      <c r="LMS24" s="29" t="s">
        <v>32</v>
      </c>
      <c r="LMT24" s="30">
        <v>1</v>
      </c>
      <c r="LMU24" s="96">
        <v>0</v>
      </c>
      <c r="LMV24" s="57">
        <f t="shared" ref="LMV24:LND29" si="520">LMT24*LMU24</f>
        <v>0</v>
      </c>
      <c r="LMW24" s="1"/>
      <c r="LMX24" s="13">
        <v>1</v>
      </c>
      <c r="LMY24" s="95" t="s">
        <v>62</v>
      </c>
      <c r="LMZ24" s="56" t="s">
        <v>31</v>
      </c>
      <c r="LNA24" s="29" t="s">
        <v>32</v>
      </c>
      <c r="LNB24" s="30">
        <v>1</v>
      </c>
      <c r="LNC24" s="96">
        <v>0</v>
      </c>
      <c r="LND24" s="57">
        <f t="shared" si="520"/>
        <v>0</v>
      </c>
      <c r="LNE24" s="1"/>
      <c r="LNF24" s="13">
        <v>1</v>
      </c>
      <c r="LNG24" s="95" t="s">
        <v>62</v>
      </c>
      <c r="LNH24" s="56" t="s">
        <v>31</v>
      </c>
      <c r="LNI24" s="29" t="s">
        <v>32</v>
      </c>
      <c r="LNJ24" s="30">
        <v>1</v>
      </c>
      <c r="LNK24" s="96">
        <v>0</v>
      </c>
      <c r="LNL24" s="57">
        <f t="shared" ref="LNL24:LNT29" si="521">LNJ24*LNK24</f>
        <v>0</v>
      </c>
      <c r="LNM24" s="1"/>
      <c r="LNN24" s="13">
        <v>1</v>
      </c>
      <c r="LNO24" s="95" t="s">
        <v>62</v>
      </c>
      <c r="LNP24" s="56" t="s">
        <v>31</v>
      </c>
      <c r="LNQ24" s="29" t="s">
        <v>32</v>
      </c>
      <c r="LNR24" s="30">
        <v>1</v>
      </c>
      <c r="LNS24" s="96">
        <v>0</v>
      </c>
      <c r="LNT24" s="57">
        <f t="shared" si="521"/>
        <v>0</v>
      </c>
      <c r="LNU24" s="1"/>
      <c r="LNV24" s="13">
        <v>1</v>
      </c>
      <c r="LNW24" s="95" t="s">
        <v>62</v>
      </c>
      <c r="LNX24" s="56" t="s">
        <v>31</v>
      </c>
      <c r="LNY24" s="29" t="s">
        <v>32</v>
      </c>
      <c r="LNZ24" s="30">
        <v>1</v>
      </c>
      <c r="LOA24" s="96">
        <v>0</v>
      </c>
      <c r="LOB24" s="57">
        <f t="shared" ref="LOB24:LOJ29" si="522">LNZ24*LOA24</f>
        <v>0</v>
      </c>
      <c r="LOC24" s="1"/>
      <c r="LOD24" s="13">
        <v>1</v>
      </c>
      <c r="LOE24" s="95" t="s">
        <v>62</v>
      </c>
      <c r="LOF24" s="56" t="s">
        <v>31</v>
      </c>
      <c r="LOG24" s="29" t="s">
        <v>32</v>
      </c>
      <c r="LOH24" s="30">
        <v>1</v>
      </c>
      <c r="LOI24" s="96">
        <v>0</v>
      </c>
      <c r="LOJ24" s="57">
        <f t="shared" si="522"/>
        <v>0</v>
      </c>
      <c r="LOK24" s="1"/>
      <c r="LOL24" s="13">
        <v>1</v>
      </c>
      <c r="LOM24" s="95" t="s">
        <v>62</v>
      </c>
      <c r="LON24" s="56" t="s">
        <v>31</v>
      </c>
      <c r="LOO24" s="29" t="s">
        <v>32</v>
      </c>
      <c r="LOP24" s="30">
        <v>1</v>
      </c>
      <c r="LOQ24" s="96">
        <v>0</v>
      </c>
      <c r="LOR24" s="57">
        <f t="shared" ref="LOR24:LOZ29" si="523">LOP24*LOQ24</f>
        <v>0</v>
      </c>
      <c r="LOS24" s="1"/>
      <c r="LOT24" s="13">
        <v>1</v>
      </c>
      <c r="LOU24" s="95" t="s">
        <v>62</v>
      </c>
      <c r="LOV24" s="56" t="s">
        <v>31</v>
      </c>
      <c r="LOW24" s="29" t="s">
        <v>32</v>
      </c>
      <c r="LOX24" s="30">
        <v>1</v>
      </c>
      <c r="LOY24" s="96">
        <v>0</v>
      </c>
      <c r="LOZ24" s="57">
        <f t="shared" si="523"/>
        <v>0</v>
      </c>
      <c r="LPA24" s="1"/>
      <c r="LPB24" s="13">
        <v>1</v>
      </c>
      <c r="LPC24" s="95" t="s">
        <v>62</v>
      </c>
      <c r="LPD24" s="56" t="s">
        <v>31</v>
      </c>
      <c r="LPE24" s="29" t="s">
        <v>32</v>
      </c>
      <c r="LPF24" s="30">
        <v>1</v>
      </c>
      <c r="LPG24" s="96">
        <v>0</v>
      </c>
      <c r="LPH24" s="57">
        <f t="shared" ref="LPH24:LPP29" si="524">LPF24*LPG24</f>
        <v>0</v>
      </c>
      <c r="LPI24" s="1"/>
      <c r="LPJ24" s="13">
        <v>1</v>
      </c>
      <c r="LPK24" s="95" t="s">
        <v>62</v>
      </c>
      <c r="LPL24" s="56" t="s">
        <v>31</v>
      </c>
      <c r="LPM24" s="29" t="s">
        <v>32</v>
      </c>
      <c r="LPN24" s="30">
        <v>1</v>
      </c>
      <c r="LPO24" s="96">
        <v>0</v>
      </c>
      <c r="LPP24" s="57">
        <f t="shared" si="524"/>
        <v>0</v>
      </c>
      <c r="LPQ24" s="1"/>
      <c r="LPR24" s="13">
        <v>1</v>
      </c>
      <c r="LPS24" s="95" t="s">
        <v>62</v>
      </c>
      <c r="LPT24" s="56" t="s">
        <v>31</v>
      </c>
      <c r="LPU24" s="29" t="s">
        <v>32</v>
      </c>
      <c r="LPV24" s="30">
        <v>1</v>
      </c>
      <c r="LPW24" s="96">
        <v>0</v>
      </c>
      <c r="LPX24" s="57">
        <f t="shared" ref="LPX24:LQF29" si="525">LPV24*LPW24</f>
        <v>0</v>
      </c>
      <c r="LPY24" s="1"/>
      <c r="LPZ24" s="13">
        <v>1</v>
      </c>
      <c r="LQA24" s="95" t="s">
        <v>62</v>
      </c>
      <c r="LQB24" s="56" t="s">
        <v>31</v>
      </c>
      <c r="LQC24" s="29" t="s">
        <v>32</v>
      </c>
      <c r="LQD24" s="30">
        <v>1</v>
      </c>
      <c r="LQE24" s="96">
        <v>0</v>
      </c>
      <c r="LQF24" s="57">
        <f t="shared" si="525"/>
        <v>0</v>
      </c>
      <c r="LQG24" s="1"/>
      <c r="LQH24" s="13">
        <v>1</v>
      </c>
      <c r="LQI24" s="95" t="s">
        <v>62</v>
      </c>
      <c r="LQJ24" s="56" t="s">
        <v>31</v>
      </c>
      <c r="LQK24" s="29" t="s">
        <v>32</v>
      </c>
      <c r="LQL24" s="30">
        <v>1</v>
      </c>
      <c r="LQM24" s="96">
        <v>0</v>
      </c>
      <c r="LQN24" s="57">
        <f t="shared" ref="LQN24:LQV29" si="526">LQL24*LQM24</f>
        <v>0</v>
      </c>
      <c r="LQO24" s="1"/>
      <c r="LQP24" s="13">
        <v>1</v>
      </c>
      <c r="LQQ24" s="95" t="s">
        <v>62</v>
      </c>
      <c r="LQR24" s="56" t="s">
        <v>31</v>
      </c>
      <c r="LQS24" s="29" t="s">
        <v>32</v>
      </c>
      <c r="LQT24" s="30">
        <v>1</v>
      </c>
      <c r="LQU24" s="96">
        <v>0</v>
      </c>
      <c r="LQV24" s="57">
        <f t="shared" si="526"/>
        <v>0</v>
      </c>
      <c r="LQW24" s="1"/>
      <c r="LQX24" s="13">
        <v>1</v>
      </c>
      <c r="LQY24" s="95" t="s">
        <v>62</v>
      </c>
      <c r="LQZ24" s="56" t="s">
        <v>31</v>
      </c>
      <c r="LRA24" s="29" t="s">
        <v>32</v>
      </c>
      <c r="LRB24" s="30">
        <v>1</v>
      </c>
      <c r="LRC24" s="96">
        <v>0</v>
      </c>
      <c r="LRD24" s="57">
        <f t="shared" ref="LRD24:LRL29" si="527">LRB24*LRC24</f>
        <v>0</v>
      </c>
      <c r="LRE24" s="1"/>
      <c r="LRF24" s="13">
        <v>1</v>
      </c>
      <c r="LRG24" s="95" t="s">
        <v>62</v>
      </c>
      <c r="LRH24" s="56" t="s">
        <v>31</v>
      </c>
      <c r="LRI24" s="29" t="s">
        <v>32</v>
      </c>
      <c r="LRJ24" s="30">
        <v>1</v>
      </c>
      <c r="LRK24" s="96">
        <v>0</v>
      </c>
      <c r="LRL24" s="57">
        <f t="shared" si="527"/>
        <v>0</v>
      </c>
      <c r="LRM24" s="1"/>
      <c r="LRN24" s="13">
        <v>1</v>
      </c>
      <c r="LRO24" s="95" t="s">
        <v>62</v>
      </c>
      <c r="LRP24" s="56" t="s">
        <v>31</v>
      </c>
      <c r="LRQ24" s="29" t="s">
        <v>32</v>
      </c>
      <c r="LRR24" s="30">
        <v>1</v>
      </c>
      <c r="LRS24" s="96">
        <v>0</v>
      </c>
      <c r="LRT24" s="57">
        <f t="shared" ref="LRT24:LSB29" si="528">LRR24*LRS24</f>
        <v>0</v>
      </c>
      <c r="LRU24" s="1"/>
      <c r="LRV24" s="13">
        <v>1</v>
      </c>
      <c r="LRW24" s="95" t="s">
        <v>62</v>
      </c>
      <c r="LRX24" s="56" t="s">
        <v>31</v>
      </c>
      <c r="LRY24" s="29" t="s">
        <v>32</v>
      </c>
      <c r="LRZ24" s="30">
        <v>1</v>
      </c>
      <c r="LSA24" s="96">
        <v>0</v>
      </c>
      <c r="LSB24" s="57">
        <f t="shared" si="528"/>
        <v>0</v>
      </c>
      <c r="LSC24" s="1"/>
      <c r="LSD24" s="13">
        <v>1</v>
      </c>
      <c r="LSE24" s="95" t="s">
        <v>62</v>
      </c>
      <c r="LSF24" s="56" t="s">
        <v>31</v>
      </c>
      <c r="LSG24" s="29" t="s">
        <v>32</v>
      </c>
      <c r="LSH24" s="30">
        <v>1</v>
      </c>
      <c r="LSI24" s="96">
        <v>0</v>
      </c>
      <c r="LSJ24" s="57">
        <f t="shared" ref="LSJ24:LSR29" si="529">LSH24*LSI24</f>
        <v>0</v>
      </c>
      <c r="LSK24" s="1"/>
      <c r="LSL24" s="13">
        <v>1</v>
      </c>
      <c r="LSM24" s="95" t="s">
        <v>62</v>
      </c>
      <c r="LSN24" s="56" t="s">
        <v>31</v>
      </c>
      <c r="LSO24" s="29" t="s">
        <v>32</v>
      </c>
      <c r="LSP24" s="30">
        <v>1</v>
      </c>
      <c r="LSQ24" s="96">
        <v>0</v>
      </c>
      <c r="LSR24" s="57">
        <f t="shared" si="529"/>
        <v>0</v>
      </c>
      <c r="LSS24" s="1"/>
      <c r="LST24" s="13">
        <v>1</v>
      </c>
      <c r="LSU24" s="95" t="s">
        <v>62</v>
      </c>
      <c r="LSV24" s="56" t="s">
        <v>31</v>
      </c>
      <c r="LSW24" s="29" t="s">
        <v>32</v>
      </c>
      <c r="LSX24" s="30">
        <v>1</v>
      </c>
      <c r="LSY24" s="96">
        <v>0</v>
      </c>
      <c r="LSZ24" s="57">
        <f t="shared" ref="LSZ24:LTH29" si="530">LSX24*LSY24</f>
        <v>0</v>
      </c>
      <c r="LTA24" s="1"/>
      <c r="LTB24" s="13">
        <v>1</v>
      </c>
      <c r="LTC24" s="95" t="s">
        <v>62</v>
      </c>
      <c r="LTD24" s="56" t="s">
        <v>31</v>
      </c>
      <c r="LTE24" s="29" t="s">
        <v>32</v>
      </c>
      <c r="LTF24" s="30">
        <v>1</v>
      </c>
      <c r="LTG24" s="96">
        <v>0</v>
      </c>
      <c r="LTH24" s="57">
        <f t="shared" si="530"/>
        <v>0</v>
      </c>
      <c r="LTI24" s="1"/>
      <c r="LTJ24" s="13">
        <v>1</v>
      </c>
      <c r="LTK24" s="95" t="s">
        <v>62</v>
      </c>
      <c r="LTL24" s="56" t="s">
        <v>31</v>
      </c>
      <c r="LTM24" s="29" t="s">
        <v>32</v>
      </c>
      <c r="LTN24" s="30">
        <v>1</v>
      </c>
      <c r="LTO24" s="96">
        <v>0</v>
      </c>
      <c r="LTP24" s="57">
        <f t="shared" ref="LTP24:LTX29" si="531">LTN24*LTO24</f>
        <v>0</v>
      </c>
      <c r="LTQ24" s="1"/>
      <c r="LTR24" s="13">
        <v>1</v>
      </c>
      <c r="LTS24" s="95" t="s">
        <v>62</v>
      </c>
      <c r="LTT24" s="56" t="s">
        <v>31</v>
      </c>
      <c r="LTU24" s="29" t="s">
        <v>32</v>
      </c>
      <c r="LTV24" s="30">
        <v>1</v>
      </c>
      <c r="LTW24" s="96">
        <v>0</v>
      </c>
      <c r="LTX24" s="57">
        <f t="shared" si="531"/>
        <v>0</v>
      </c>
      <c r="LTY24" s="1"/>
      <c r="LTZ24" s="13">
        <v>1</v>
      </c>
      <c r="LUA24" s="95" t="s">
        <v>62</v>
      </c>
      <c r="LUB24" s="56" t="s">
        <v>31</v>
      </c>
      <c r="LUC24" s="29" t="s">
        <v>32</v>
      </c>
      <c r="LUD24" s="30">
        <v>1</v>
      </c>
      <c r="LUE24" s="96">
        <v>0</v>
      </c>
      <c r="LUF24" s="57">
        <f t="shared" ref="LUF24:LUN29" si="532">LUD24*LUE24</f>
        <v>0</v>
      </c>
      <c r="LUG24" s="1"/>
      <c r="LUH24" s="13">
        <v>1</v>
      </c>
      <c r="LUI24" s="95" t="s">
        <v>62</v>
      </c>
      <c r="LUJ24" s="56" t="s">
        <v>31</v>
      </c>
      <c r="LUK24" s="29" t="s">
        <v>32</v>
      </c>
      <c r="LUL24" s="30">
        <v>1</v>
      </c>
      <c r="LUM24" s="96">
        <v>0</v>
      </c>
      <c r="LUN24" s="57">
        <f t="shared" si="532"/>
        <v>0</v>
      </c>
      <c r="LUO24" s="1"/>
      <c r="LUP24" s="13">
        <v>1</v>
      </c>
      <c r="LUQ24" s="95" t="s">
        <v>62</v>
      </c>
      <c r="LUR24" s="56" t="s">
        <v>31</v>
      </c>
      <c r="LUS24" s="29" t="s">
        <v>32</v>
      </c>
      <c r="LUT24" s="30">
        <v>1</v>
      </c>
      <c r="LUU24" s="96">
        <v>0</v>
      </c>
      <c r="LUV24" s="57">
        <f t="shared" ref="LUV24:LVD29" si="533">LUT24*LUU24</f>
        <v>0</v>
      </c>
      <c r="LUW24" s="1"/>
      <c r="LUX24" s="13">
        <v>1</v>
      </c>
      <c r="LUY24" s="95" t="s">
        <v>62</v>
      </c>
      <c r="LUZ24" s="56" t="s">
        <v>31</v>
      </c>
      <c r="LVA24" s="29" t="s">
        <v>32</v>
      </c>
      <c r="LVB24" s="30">
        <v>1</v>
      </c>
      <c r="LVC24" s="96">
        <v>0</v>
      </c>
      <c r="LVD24" s="57">
        <f t="shared" si="533"/>
        <v>0</v>
      </c>
      <c r="LVE24" s="1"/>
      <c r="LVF24" s="13">
        <v>1</v>
      </c>
      <c r="LVG24" s="95" t="s">
        <v>62</v>
      </c>
      <c r="LVH24" s="56" t="s">
        <v>31</v>
      </c>
      <c r="LVI24" s="29" t="s">
        <v>32</v>
      </c>
      <c r="LVJ24" s="30">
        <v>1</v>
      </c>
      <c r="LVK24" s="96">
        <v>0</v>
      </c>
      <c r="LVL24" s="57">
        <f t="shared" ref="LVL24:LVT29" si="534">LVJ24*LVK24</f>
        <v>0</v>
      </c>
      <c r="LVM24" s="1"/>
      <c r="LVN24" s="13">
        <v>1</v>
      </c>
      <c r="LVO24" s="95" t="s">
        <v>62</v>
      </c>
      <c r="LVP24" s="56" t="s">
        <v>31</v>
      </c>
      <c r="LVQ24" s="29" t="s">
        <v>32</v>
      </c>
      <c r="LVR24" s="30">
        <v>1</v>
      </c>
      <c r="LVS24" s="96">
        <v>0</v>
      </c>
      <c r="LVT24" s="57">
        <f t="shared" si="534"/>
        <v>0</v>
      </c>
      <c r="LVU24" s="1"/>
      <c r="LVV24" s="13">
        <v>1</v>
      </c>
      <c r="LVW24" s="95" t="s">
        <v>62</v>
      </c>
      <c r="LVX24" s="56" t="s">
        <v>31</v>
      </c>
      <c r="LVY24" s="29" t="s">
        <v>32</v>
      </c>
      <c r="LVZ24" s="30">
        <v>1</v>
      </c>
      <c r="LWA24" s="96">
        <v>0</v>
      </c>
      <c r="LWB24" s="57">
        <f t="shared" ref="LWB24:LWJ29" si="535">LVZ24*LWA24</f>
        <v>0</v>
      </c>
      <c r="LWC24" s="1"/>
      <c r="LWD24" s="13">
        <v>1</v>
      </c>
      <c r="LWE24" s="95" t="s">
        <v>62</v>
      </c>
      <c r="LWF24" s="56" t="s">
        <v>31</v>
      </c>
      <c r="LWG24" s="29" t="s">
        <v>32</v>
      </c>
      <c r="LWH24" s="30">
        <v>1</v>
      </c>
      <c r="LWI24" s="96">
        <v>0</v>
      </c>
      <c r="LWJ24" s="57">
        <f t="shared" si="535"/>
        <v>0</v>
      </c>
      <c r="LWK24" s="1"/>
      <c r="LWL24" s="13">
        <v>1</v>
      </c>
      <c r="LWM24" s="95" t="s">
        <v>62</v>
      </c>
      <c r="LWN24" s="56" t="s">
        <v>31</v>
      </c>
      <c r="LWO24" s="29" t="s">
        <v>32</v>
      </c>
      <c r="LWP24" s="30">
        <v>1</v>
      </c>
      <c r="LWQ24" s="96">
        <v>0</v>
      </c>
      <c r="LWR24" s="57">
        <f t="shared" ref="LWR24:LWZ29" si="536">LWP24*LWQ24</f>
        <v>0</v>
      </c>
      <c r="LWS24" s="1"/>
      <c r="LWT24" s="13">
        <v>1</v>
      </c>
      <c r="LWU24" s="95" t="s">
        <v>62</v>
      </c>
      <c r="LWV24" s="56" t="s">
        <v>31</v>
      </c>
      <c r="LWW24" s="29" t="s">
        <v>32</v>
      </c>
      <c r="LWX24" s="30">
        <v>1</v>
      </c>
      <c r="LWY24" s="96">
        <v>0</v>
      </c>
      <c r="LWZ24" s="57">
        <f t="shared" si="536"/>
        <v>0</v>
      </c>
      <c r="LXA24" s="1"/>
      <c r="LXB24" s="13">
        <v>1</v>
      </c>
      <c r="LXC24" s="95" t="s">
        <v>62</v>
      </c>
      <c r="LXD24" s="56" t="s">
        <v>31</v>
      </c>
      <c r="LXE24" s="29" t="s">
        <v>32</v>
      </c>
      <c r="LXF24" s="30">
        <v>1</v>
      </c>
      <c r="LXG24" s="96">
        <v>0</v>
      </c>
      <c r="LXH24" s="57">
        <f t="shared" ref="LXH24:LXP29" si="537">LXF24*LXG24</f>
        <v>0</v>
      </c>
      <c r="LXI24" s="1"/>
      <c r="LXJ24" s="13">
        <v>1</v>
      </c>
      <c r="LXK24" s="95" t="s">
        <v>62</v>
      </c>
      <c r="LXL24" s="56" t="s">
        <v>31</v>
      </c>
      <c r="LXM24" s="29" t="s">
        <v>32</v>
      </c>
      <c r="LXN24" s="30">
        <v>1</v>
      </c>
      <c r="LXO24" s="96">
        <v>0</v>
      </c>
      <c r="LXP24" s="57">
        <f t="shared" si="537"/>
        <v>0</v>
      </c>
      <c r="LXQ24" s="1"/>
      <c r="LXR24" s="13">
        <v>1</v>
      </c>
      <c r="LXS24" s="95" t="s">
        <v>62</v>
      </c>
      <c r="LXT24" s="56" t="s">
        <v>31</v>
      </c>
      <c r="LXU24" s="29" t="s">
        <v>32</v>
      </c>
      <c r="LXV24" s="30">
        <v>1</v>
      </c>
      <c r="LXW24" s="96">
        <v>0</v>
      </c>
      <c r="LXX24" s="57">
        <f t="shared" ref="LXX24:LYF29" si="538">LXV24*LXW24</f>
        <v>0</v>
      </c>
      <c r="LXY24" s="1"/>
      <c r="LXZ24" s="13">
        <v>1</v>
      </c>
      <c r="LYA24" s="95" t="s">
        <v>62</v>
      </c>
      <c r="LYB24" s="56" t="s">
        <v>31</v>
      </c>
      <c r="LYC24" s="29" t="s">
        <v>32</v>
      </c>
      <c r="LYD24" s="30">
        <v>1</v>
      </c>
      <c r="LYE24" s="96">
        <v>0</v>
      </c>
      <c r="LYF24" s="57">
        <f t="shared" si="538"/>
        <v>0</v>
      </c>
      <c r="LYG24" s="1"/>
      <c r="LYH24" s="13">
        <v>1</v>
      </c>
      <c r="LYI24" s="95" t="s">
        <v>62</v>
      </c>
      <c r="LYJ24" s="56" t="s">
        <v>31</v>
      </c>
      <c r="LYK24" s="29" t="s">
        <v>32</v>
      </c>
      <c r="LYL24" s="30">
        <v>1</v>
      </c>
      <c r="LYM24" s="96">
        <v>0</v>
      </c>
      <c r="LYN24" s="57">
        <f t="shared" ref="LYN24:LYV29" si="539">LYL24*LYM24</f>
        <v>0</v>
      </c>
      <c r="LYO24" s="1"/>
      <c r="LYP24" s="13">
        <v>1</v>
      </c>
      <c r="LYQ24" s="95" t="s">
        <v>62</v>
      </c>
      <c r="LYR24" s="56" t="s">
        <v>31</v>
      </c>
      <c r="LYS24" s="29" t="s">
        <v>32</v>
      </c>
      <c r="LYT24" s="30">
        <v>1</v>
      </c>
      <c r="LYU24" s="96">
        <v>0</v>
      </c>
      <c r="LYV24" s="57">
        <f t="shared" si="539"/>
        <v>0</v>
      </c>
      <c r="LYW24" s="1"/>
      <c r="LYX24" s="13">
        <v>1</v>
      </c>
      <c r="LYY24" s="95" t="s">
        <v>62</v>
      </c>
      <c r="LYZ24" s="56" t="s">
        <v>31</v>
      </c>
      <c r="LZA24" s="29" t="s">
        <v>32</v>
      </c>
      <c r="LZB24" s="30">
        <v>1</v>
      </c>
      <c r="LZC24" s="96">
        <v>0</v>
      </c>
      <c r="LZD24" s="57">
        <f t="shared" ref="LZD24:LZL29" si="540">LZB24*LZC24</f>
        <v>0</v>
      </c>
      <c r="LZE24" s="1"/>
      <c r="LZF24" s="13">
        <v>1</v>
      </c>
      <c r="LZG24" s="95" t="s">
        <v>62</v>
      </c>
      <c r="LZH24" s="56" t="s">
        <v>31</v>
      </c>
      <c r="LZI24" s="29" t="s">
        <v>32</v>
      </c>
      <c r="LZJ24" s="30">
        <v>1</v>
      </c>
      <c r="LZK24" s="96">
        <v>0</v>
      </c>
      <c r="LZL24" s="57">
        <f t="shared" si="540"/>
        <v>0</v>
      </c>
      <c r="LZM24" s="1"/>
      <c r="LZN24" s="13">
        <v>1</v>
      </c>
      <c r="LZO24" s="95" t="s">
        <v>62</v>
      </c>
      <c r="LZP24" s="56" t="s">
        <v>31</v>
      </c>
      <c r="LZQ24" s="29" t="s">
        <v>32</v>
      </c>
      <c r="LZR24" s="30">
        <v>1</v>
      </c>
      <c r="LZS24" s="96">
        <v>0</v>
      </c>
      <c r="LZT24" s="57">
        <f t="shared" ref="LZT24:MAB29" si="541">LZR24*LZS24</f>
        <v>0</v>
      </c>
      <c r="LZU24" s="1"/>
      <c r="LZV24" s="13">
        <v>1</v>
      </c>
      <c r="LZW24" s="95" t="s">
        <v>62</v>
      </c>
      <c r="LZX24" s="56" t="s">
        <v>31</v>
      </c>
      <c r="LZY24" s="29" t="s">
        <v>32</v>
      </c>
      <c r="LZZ24" s="30">
        <v>1</v>
      </c>
      <c r="MAA24" s="96">
        <v>0</v>
      </c>
      <c r="MAB24" s="57">
        <f t="shared" si="541"/>
        <v>0</v>
      </c>
      <c r="MAC24" s="1"/>
      <c r="MAD24" s="13">
        <v>1</v>
      </c>
      <c r="MAE24" s="95" t="s">
        <v>62</v>
      </c>
      <c r="MAF24" s="56" t="s">
        <v>31</v>
      </c>
      <c r="MAG24" s="29" t="s">
        <v>32</v>
      </c>
      <c r="MAH24" s="30">
        <v>1</v>
      </c>
      <c r="MAI24" s="96">
        <v>0</v>
      </c>
      <c r="MAJ24" s="57">
        <f t="shared" ref="MAJ24:MAR29" si="542">MAH24*MAI24</f>
        <v>0</v>
      </c>
      <c r="MAK24" s="1"/>
      <c r="MAL24" s="13">
        <v>1</v>
      </c>
      <c r="MAM24" s="95" t="s">
        <v>62</v>
      </c>
      <c r="MAN24" s="56" t="s">
        <v>31</v>
      </c>
      <c r="MAO24" s="29" t="s">
        <v>32</v>
      </c>
      <c r="MAP24" s="30">
        <v>1</v>
      </c>
      <c r="MAQ24" s="96">
        <v>0</v>
      </c>
      <c r="MAR24" s="57">
        <f t="shared" si="542"/>
        <v>0</v>
      </c>
      <c r="MAS24" s="1"/>
      <c r="MAT24" s="13">
        <v>1</v>
      </c>
      <c r="MAU24" s="95" t="s">
        <v>62</v>
      </c>
      <c r="MAV24" s="56" t="s">
        <v>31</v>
      </c>
      <c r="MAW24" s="29" t="s">
        <v>32</v>
      </c>
      <c r="MAX24" s="30">
        <v>1</v>
      </c>
      <c r="MAY24" s="96">
        <v>0</v>
      </c>
      <c r="MAZ24" s="57">
        <f t="shared" ref="MAZ24:MBH29" si="543">MAX24*MAY24</f>
        <v>0</v>
      </c>
      <c r="MBA24" s="1"/>
      <c r="MBB24" s="13">
        <v>1</v>
      </c>
      <c r="MBC24" s="95" t="s">
        <v>62</v>
      </c>
      <c r="MBD24" s="56" t="s">
        <v>31</v>
      </c>
      <c r="MBE24" s="29" t="s">
        <v>32</v>
      </c>
      <c r="MBF24" s="30">
        <v>1</v>
      </c>
      <c r="MBG24" s="96">
        <v>0</v>
      </c>
      <c r="MBH24" s="57">
        <f t="shared" si="543"/>
        <v>0</v>
      </c>
      <c r="MBI24" s="1"/>
      <c r="MBJ24" s="13">
        <v>1</v>
      </c>
      <c r="MBK24" s="95" t="s">
        <v>62</v>
      </c>
      <c r="MBL24" s="56" t="s">
        <v>31</v>
      </c>
      <c r="MBM24" s="29" t="s">
        <v>32</v>
      </c>
      <c r="MBN24" s="30">
        <v>1</v>
      </c>
      <c r="MBO24" s="96">
        <v>0</v>
      </c>
      <c r="MBP24" s="57">
        <f t="shared" ref="MBP24:MBX29" si="544">MBN24*MBO24</f>
        <v>0</v>
      </c>
      <c r="MBQ24" s="1"/>
      <c r="MBR24" s="13">
        <v>1</v>
      </c>
      <c r="MBS24" s="95" t="s">
        <v>62</v>
      </c>
      <c r="MBT24" s="56" t="s">
        <v>31</v>
      </c>
      <c r="MBU24" s="29" t="s">
        <v>32</v>
      </c>
      <c r="MBV24" s="30">
        <v>1</v>
      </c>
      <c r="MBW24" s="96">
        <v>0</v>
      </c>
      <c r="MBX24" s="57">
        <f t="shared" si="544"/>
        <v>0</v>
      </c>
      <c r="MBY24" s="1"/>
      <c r="MBZ24" s="13">
        <v>1</v>
      </c>
      <c r="MCA24" s="95" t="s">
        <v>62</v>
      </c>
      <c r="MCB24" s="56" t="s">
        <v>31</v>
      </c>
      <c r="MCC24" s="29" t="s">
        <v>32</v>
      </c>
      <c r="MCD24" s="30">
        <v>1</v>
      </c>
      <c r="MCE24" s="96">
        <v>0</v>
      </c>
      <c r="MCF24" s="57">
        <f t="shared" ref="MCF24:MCN29" si="545">MCD24*MCE24</f>
        <v>0</v>
      </c>
      <c r="MCG24" s="1"/>
      <c r="MCH24" s="13">
        <v>1</v>
      </c>
      <c r="MCI24" s="95" t="s">
        <v>62</v>
      </c>
      <c r="MCJ24" s="56" t="s">
        <v>31</v>
      </c>
      <c r="MCK24" s="29" t="s">
        <v>32</v>
      </c>
      <c r="MCL24" s="30">
        <v>1</v>
      </c>
      <c r="MCM24" s="96">
        <v>0</v>
      </c>
      <c r="MCN24" s="57">
        <f t="shared" si="545"/>
        <v>0</v>
      </c>
      <c r="MCO24" s="1"/>
      <c r="MCP24" s="13">
        <v>1</v>
      </c>
      <c r="MCQ24" s="95" t="s">
        <v>62</v>
      </c>
      <c r="MCR24" s="56" t="s">
        <v>31</v>
      </c>
      <c r="MCS24" s="29" t="s">
        <v>32</v>
      </c>
      <c r="MCT24" s="30">
        <v>1</v>
      </c>
      <c r="MCU24" s="96">
        <v>0</v>
      </c>
      <c r="MCV24" s="57">
        <f t="shared" ref="MCV24:MDD29" si="546">MCT24*MCU24</f>
        <v>0</v>
      </c>
      <c r="MCW24" s="1"/>
      <c r="MCX24" s="13">
        <v>1</v>
      </c>
      <c r="MCY24" s="95" t="s">
        <v>62</v>
      </c>
      <c r="MCZ24" s="56" t="s">
        <v>31</v>
      </c>
      <c r="MDA24" s="29" t="s">
        <v>32</v>
      </c>
      <c r="MDB24" s="30">
        <v>1</v>
      </c>
      <c r="MDC24" s="96">
        <v>0</v>
      </c>
      <c r="MDD24" s="57">
        <f t="shared" si="546"/>
        <v>0</v>
      </c>
      <c r="MDE24" s="1"/>
      <c r="MDF24" s="13">
        <v>1</v>
      </c>
      <c r="MDG24" s="95" t="s">
        <v>62</v>
      </c>
      <c r="MDH24" s="56" t="s">
        <v>31</v>
      </c>
      <c r="MDI24" s="29" t="s">
        <v>32</v>
      </c>
      <c r="MDJ24" s="30">
        <v>1</v>
      </c>
      <c r="MDK24" s="96">
        <v>0</v>
      </c>
      <c r="MDL24" s="57">
        <f t="shared" ref="MDL24:MDT29" si="547">MDJ24*MDK24</f>
        <v>0</v>
      </c>
      <c r="MDM24" s="1"/>
      <c r="MDN24" s="13">
        <v>1</v>
      </c>
      <c r="MDO24" s="95" t="s">
        <v>62</v>
      </c>
      <c r="MDP24" s="56" t="s">
        <v>31</v>
      </c>
      <c r="MDQ24" s="29" t="s">
        <v>32</v>
      </c>
      <c r="MDR24" s="30">
        <v>1</v>
      </c>
      <c r="MDS24" s="96">
        <v>0</v>
      </c>
      <c r="MDT24" s="57">
        <f t="shared" si="547"/>
        <v>0</v>
      </c>
      <c r="MDU24" s="1"/>
      <c r="MDV24" s="13">
        <v>1</v>
      </c>
      <c r="MDW24" s="95" t="s">
        <v>62</v>
      </c>
      <c r="MDX24" s="56" t="s">
        <v>31</v>
      </c>
      <c r="MDY24" s="29" t="s">
        <v>32</v>
      </c>
      <c r="MDZ24" s="30">
        <v>1</v>
      </c>
      <c r="MEA24" s="96">
        <v>0</v>
      </c>
      <c r="MEB24" s="57">
        <f t="shared" ref="MEB24:MEJ29" si="548">MDZ24*MEA24</f>
        <v>0</v>
      </c>
      <c r="MEC24" s="1"/>
      <c r="MED24" s="13">
        <v>1</v>
      </c>
      <c r="MEE24" s="95" t="s">
        <v>62</v>
      </c>
      <c r="MEF24" s="56" t="s">
        <v>31</v>
      </c>
      <c r="MEG24" s="29" t="s">
        <v>32</v>
      </c>
      <c r="MEH24" s="30">
        <v>1</v>
      </c>
      <c r="MEI24" s="96">
        <v>0</v>
      </c>
      <c r="MEJ24" s="57">
        <f t="shared" si="548"/>
        <v>0</v>
      </c>
      <c r="MEK24" s="1"/>
      <c r="MEL24" s="13">
        <v>1</v>
      </c>
      <c r="MEM24" s="95" t="s">
        <v>62</v>
      </c>
      <c r="MEN24" s="56" t="s">
        <v>31</v>
      </c>
      <c r="MEO24" s="29" t="s">
        <v>32</v>
      </c>
      <c r="MEP24" s="30">
        <v>1</v>
      </c>
      <c r="MEQ24" s="96">
        <v>0</v>
      </c>
      <c r="MER24" s="57">
        <f t="shared" ref="MER24:MEZ29" si="549">MEP24*MEQ24</f>
        <v>0</v>
      </c>
      <c r="MES24" s="1"/>
      <c r="MET24" s="13">
        <v>1</v>
      </c>
      <c r="MEU24" s="95" t="s">
        <v>62</v>
      </c>
      <c r="MEV24" s="56" t="s">
        <v>31</v>
      </c>
      <c r="MEW24" s="29" t="s">
        <v>32</v>
      </c>
      <c r="MEX24" s="30">
        <v>1</v>
      </c>
      <c r="MEY24" s="96">
        <v>0</v>
      </c>
      <c r="MEZ24" s="57">
        <f t="shared" si="549"/>
        <v>0</v>
      </c>
      <c r="MFA24" s="1"/>
      <c r="MFB24" s="13">
        <v>1</v>
      </c>
      <c r="MFC24" s="95" t="s">
        <v>62</v>
      </c>
      <c r="MFD24" s="56" t="s">
        <v>31</v>
      </c>
      <c r="MFE24" s="29" t="s">
        <v>32</v>
      </c>
      <c r="MFF24" s="30">
        <v>1</v>
      </c>
      <c r="MFG24" s="96">
        <v>0</v>
      </c>
      <c r="MFH24" s="57">
        <f t="shared" ref="MFH24:MFP29" si="550">MFF24*MFG24</f>
        <v>0</v>
      </c>
      <c r="MFI24" s="1"/>
      <c r="MFJ24" s="13">
        <v>1</v>
      </c>
      <c r="MFK24" s="95" t="s">
        <v>62</v>
      </c>
      <c r="MFL24" s="56" t="s">
        <v>31</v>
      </c>
      <c r="MFM24" s="29" t="s">
        <v>32</v>
      </c>
      <c r="MFN24" s="30">
        <v>1</v>
      </c>
      <c r="MFO24" s="96">
        <v>0</v>
      </c>
      <c r="MFP24" s="57">
        <f t="shared" si="550"/>
        <v>0</v>
      </c>
      <c r="MFQ24" s="1"/>
      <c r="MFR24" s="13">
        <v>1</v>
      </c>
      <c r="MFS24" s="95" t="s">
        <v>62</v>
      </c>
      <c r="MFT24" s="56" t="s">
        <v>31</v>
      </c>
      <c r="MFU24" s="29" t="s">
        <v>32</v>
      </c>
      <c r="MFV24" s="30">
        <v>1</v>
      </c>
      <c r="MFW24" s="96">
        <v>0</v>
      </c>
      <c r="MFX24" s="57">
        <f t="shared" ref="MFX24:MGF29" si="551">MFV24*MFW24</f>
        <v>0</v>
      </c>
      <c r="MFY24" s="1"/>
      <c r="MFZ24" s="13">
        <v>1</v>
      </c>
      <c r="MGA24" s="95" t="s">
        <v>62</v>
      </c>
      <c r="MGB24" s="56" t="s">
        <v>31</v>
      </c>
      <c r="MGC24" s="29" t="s">
        <v>32</v>
      </c>
      <c r="MGD24" s="30">
        <v>1</v>
      </c>
      <c r="MGE24" s="96">
        <v>0</v>
      </c>
      <c r="MGF24" s="57">
        <f t="shared" si="551"/>
        <v>0</v>
      </c>
      <c r="MGG24" s="1"/>
      <c r="MGH24" s="13">
        <v>1</v>
      </c>
      <c r="MGI24" s="95" t="s">
        <v>62</v>
      </c>
      <c r="MGJ24" s="56" t="s">
        <v>31</v>
      </c>
      <c r="MGK24" s="29" t="s">
        <v>32</v>
      </c>
      <c r="MGL24" s="30">
        <v>1</v>
      </c>
      <c r="MGM24" s="96">
        <v>0</v>
      </c>
      <c r="MGN24" s="57">
        <f t="shared" ref="MGN24:MGV29" si="552">MGL24*MGM24</f>
        <v>0</v>
      </c>
      <c r="MGO24" s="1"/>
      <c r="MGP24" s="13">
        <v>1</v>
      </c>
      <c r="MGQ24" s="95" t="s">
        <v>62</v>
      </c>
      <c r="MGR24" s="56" t="s">
        <v>31</v>
      </c>
      <c r="MGS24" s="29" t="s">
        <v>32</v>
      </c>
      <c r="MGT24" s="30">
        <v>1</v>
      </c>
      <c r="MGU24" s="96">
        <v>0</v>
      </c>
      <c r="MGV24" s="57">
        <f t="shared" si="552"/>
        <v>0</v>
      </c>
      <c r="MGW24" s="1"/>
      <c r="MGX24" s="13">
        <v>1</v>
      </c>
      <c r="MGY24" s="95" t="s">
        <v>62</v>
      </c>
      <c r="MGZ24" s="56" t="s">
        <v>31</v>
      </c>
      <c r="MHA24" s="29" t="s">
        <v>32</v>
      </c>
      <c r="MHB24" s="30">
        <v>1</v>
      </c>
      <c r="MHC24" s="96">
        <v>0</v>
      </c>
      <c r="MHD24" s="57">
        <f t="shared" ref="MHD24:MHL29" si="553">MHB24*MHC24</f>
        <v>0</v>
      </c>
      <c r="MHE24" s="1"/>
      <c r="MHF24" s="13">
        <v>1</v>
      </c>
      <c r="MHG24" s="95" t="s">
        <v>62</v>
      </c>
      <c r="MHH24" s="56" t="s">
        <v>31</v>
      </c>
      <c r="MHI24" s="29" t="s">
        <v>32</v>
      </c>
      <c r="MHJ24" s="30">
        <v>1</v>
      </c>
      <c r="MHK24" s="96">
        <v>0</v>
      </c>
      <c r="MHL24" s="57">
        <f t="shared" si="553"/>
        <v>0</v>
      </c>
      <c r="MHM24" s="1"/>
      <c r="MHN24" s="13">
        <v>1</v>
      </c>
      <c r="MHO24" s="95" t="s">
        <v>62</v>
      </c>
      <c r="MHP24" s="56" t="s">
        <v>31</v>
      </c>
      <c r="MHQ24" s="29" t="s">
        <v>32</v>
      </c>
      <c r="MHR24" s="30">
        <v>1</v>
      </c>
      <c r="MHS24" s="96">
        <v>0</v>
      </c>
      <c r="MHT24" s="57">
        <f t="shared" ref="MHT24:MIB29" si="554">MHR24*MHS24</f>
        <v>0</v>
      </c>
      <c r="MHU24" s="1"/>
      <c r="MHV24" s="13">
        <v>1</v>
      </c>
      <c r="MHW24" s="95" t="s">
        <v>62</v>
      </c>
      <c r="MHX24" s="56" t="s">
        <v>31</v>
      </c>
      <c r="MHY24" s="29" t="s">
        <v>32</v>
      </c>
      <c r="MHZ24" s="30">
        <v>1</v>
      </c>
      <c r="MIA24" s="96">
        <v>0</v>
      </c>
      <c r="MIB24" s="57">
        <f t="shared" si="554"/>
        <v>0</v>
      </c>
      <c r="MIC24" s="1"/>
      <c r="MID24" s="13">
        <v>1</v>
      </c>
      <c r="MIE24" s="95" t="s">
        <v>62</v>
      </c>
      <c r="MIF24" s="56" t="s">
        <v>31</v>
      </c>
      <c r="MIG24" s="29" t="s">
        <v>32</v>
      </c>
      <c r="MIH24" s="30">
        <v>1</v>
      </c>
      <c r="MII24" s="96">
        <v>0</v>
      </c>
      <c r="MIJ24" s="57">
        <f t="shared" ref="MIJ24:MIR29" si="555">MIH24*MII24</f>
        <v>0</v>
      </c>
      <c r="MIK24" s="1"/>
      <c r="MIL24" s="13">
        <v>1</v>
      </c>
      <c r="MIM24" s="95" t="s">
        <v>62</v>
      </c>
      <c r="MIN24" s="56" t="s">
        <v>31</v>
      </c>
      <c r="MIO24" s="29" t="s">
        <v>32</v>
      </c>
      <c r="MIP24" s="30">
        <v>1</v>
      </c>
      <c r="MIQ24" s="96">
        <v>0</v>
      </c>
      <c r="MIR24" s="57">
        <f t="shared" si="555"/>
        <v>0</v>
      </c>
      <c r="MIS24" s="1"/>
      <c r="MIT24" s="13">
        <v>1</v>
      </c>
      <c r="MIU24" s="95" t="s">
        <v>62</v>
      </c>
      <c r="MIV24" s="56" t="s">
        <v>31</v>
      </c>
      <c r="MIW24" s="29" t="s">
        <v>32</v>
      </c>
      <c r="MIX24" s="30">
        <v>1</v>
      </c>
      <c r="MIY24" s="96">
        <v>0</v>
      </c>
      <c r="MIZ24" s="57">
        <f t="shared" ref="MIZ24:MJH29" si="556">MIX24*MIY24</f>
        <v>0</v>
      </c>
      <c r="MJA24" s="1"/>
      <c r="MJB24" s="13">
        <v>1</v>
      </c>
      <c r="MJC24" s="95" t="s">
        <v>62</v>
      </c>
      <c r="MJD24" s="56" t="s">
        <v>31</v>
      </c>
      <c r="MJE24" s="29" t="s">
        <v>32</v>
      </c>
      <c r="MJF24" s="30">
        <v>1</v>
      </c>
      <c r="MJG24" s="96">
        <v>0</v>
      </c>
      <c r="MJH24" s="57">
        <f t="shared" si="556"/>
        <v>0</v>
      </c>
      <c r="MJI24" s="1"/>
      <c r="MJJ24" s="13">
        <v>1</v>
      </c>
      <c r="MJK24" s="95" t="s">
        <v>62</v>
      </c>
      <c r="MJL24" s="56" t="s">
        <v>31</v>
      </c>
      <c r="MJM24" s="29" t="s">
        <v>32</v>
      </c>
      <c r="MJN24" s="30">
        <v>1</v>
      </c>
      <c r="MJO24" s="96">
        <v>0</v>
      </c>
      <c r="MJP24" s="57">
        <f t="shared" ref="MJP24:MJX29" si="557">MJN24*MJO24</f>
        <v>0</v>
      </c>
      <c r="MJQ24" s="1"/>
      <c r="MJR24" s="13">
        <v>1</v>
      </c>
      <c r="MJS24" s="95" t="s">
        <v>62</v>
      </c>
      <c r="MJT24" s="56" t="s">
        <v>31</v>
      </c>
      <c r="MJU24" s="29" t="s">
        <v>32</v>
      </c>
      <c r="MJV24" s="30">
        <v>1</v>
      </c>
      <c r="MJW24" s="96">
        <v>0</v>
      </c>
      <c r="MJX24" s="57">
        <f t="shared" si="557"/>
        <v>0</v>
      </c>
      <c r="MJY24" s="1"/>
      <c r="MJZ24" s="13">
        <v>1</v>
      </c>
      <c r="MKA24" s="95" t="s">
        <v>62</v>
      </c>
      <c r="MKB24" s="56" t="s">
        <v>31</v>
      </c>
      <c r="MKC24" s="29" t="s">
        <v>32</v>
      </c>
      <c r="MKD24" s="30">
        <v>1</v>
      </c>
      <c r="MKE24" s="96">
        <v>0</v>
      </c>
      <c r="MKF24" s="57">
        <f t="shared" ref="MKF24:MKN29" si="558">MKD24*MKE24</f>
        <v>0</v>
      </c>
      <c r="MKG24" s="1"/>
      <c r="MKH24" s="13">
        <v>1</v>
      </c>
      <c r="MKI24" s="95" t="s">
        <v>62</v>
      </c>
      <c r="MKJ24" s="56" t="s">
        <v>31</v>
      </c>
      <c r="MKK24" s="29" t="s">
        <v>32</v>
      </c>
      <c r="MKL24" s="30">
        <v>1</v>
      </c>
      <c r="MKM24" s="96">
        <v>0</v>
      </c>
      <c r="MKN24" s="57">
        <f t="shared" si="558"/>
        <v>0</v>
      </c>
      <c r="MKO24" s="1"/>
      <c r="MKP24" s="13">
        <v>1</v>
      </c>
      <c r="MKQ24" s="95" t="s">
        <v>62</v>
      </c>
      <c r="MKR24" s="56" t="s">
        <v>31</v>
      </c>
      <c r="MKS24" s="29" t="s">
        <v>32</v>
      </c>
      <c r="MKT24" s="30">
        <v>1</v>
      </c>
      <c r="MKU24" s="96">
        <v>0</v>
      </c>
      <c r="MKV24" s="57">
        <f t="shared" ref="MKV24:MLD29" si="559">MKT24*MKU24</f>
        <v>0</v>
      </c>
      <c r="MKW24" s="1"/>
      <c r="MKX24" s="13">
        <v>1</v>
      </c>
      <c r="MKY24" s="95" t="s">
        <v>62</v>
      </c>
      <c r="MKZ24" s="56" t="s">
        <v>31</v>
      </c>
      <c r="MLA24" s="29" t="s">
        <v>32</v>
      </c>
      <c r="MLB24" s="30">
        <v>1</v>
      </c>
      <c r="MLC24" s="96">
        <v>0</v>
      </c>
      <c r="MLD24" s="57">
        <f t="shared" si="559"/>
        <v>0</v>
      </c>
      <c r="MLE24" s="1"/>
      <c r="MLF24" s="13">
        <v>1</v>
      </c>
      <c r="MLG24" s="95" t="s">
        <v>62</v>
      </c>
      <c r="MLH24" s="56" t="s">
        <v>31</v>
      </c>
      <c r="MLI24" s="29" t="s">
        <v>32</v>
      </c>
      <c r="MLJ24" s="30">
        <v>1</v>
      </c>
      <c r="MLK24" s="96">
        <v>0</v>
      </c>
      <c r="MLL24" s="57">
        <f t="shared" ref="MLL24:MLT29" si="560">MLJ24*MLK24</f>
        <v>0</v>
      </c>
      <c r="MLM24" s="1"/>
      <c r="MLN24" s="13">
        <v>1</v>
      </c>
      <c r="MLO24" s="95" t="s">
        <v>62</v>
      </c>
      <c r="MLP24" s="56" t="s">
        <v>31</v>
      </c>
      <c r="MLQ24" s="29" t="s">
        <v>32</v>
      </c>
      <c r="MLR24" s="30">
        <v>1</v>
      </c>
      <c r="MLS24" s="96">
        <v>0</v>
      </c>
      <c r="MLT24" s="57">
        <f t="shared" si="560"/>
        <v>0</v>
      </c>
      <c r="MLU24" s="1"/>
      <c r="MLV24" s="13">
        <v>1</v>
      </c>
      <c r="MLW24" s="95" t="s">
        <v>62</v>
      </c>
      <c r="MLX24" s="56" t="s">
        <v>31</v>
      </c>
      <c r="MLY24" s="29" t="s">
        <v>32</v>
      </c>
      <c r="MLZ24" s="30">
        <v>1</v>
      </c>
      <c r="MMA24" s="96">
        <v>0</v>
      </c>
      <c r="MMB24" s="57">
        <f t="shared" ref="MMB24:MMJ29" si="561">MLZ24*MMA24</f>
        <v>0</v>
      </c>
      <c r="MMC24" s="1"/>
      <c r="MMD24" s="13">
        <v>1</v>
      </c>
      <c r="MME24" s="95" t="s">
        <v>62</v>
      </c>
      <c r="MMF24" s="56" t="s">
        <v>31</v>
      </c>
      <c r="MMG24" s="29" t="s">
        <v>32</v>
      </c>
      <c r="MMH24" s="30">
        <v>1</v>
      </c>
      <c r="MMI24" s="96">
        <v>0</v>
      </c>
      <c r="MMJ24" s="57">
        <f t="shared" si="561"/>
        <v>0</v>
      </c>
      <c r="MMK24" s="1"/>
      <c r="MML24" s="13">
        <v>1</v>
      </c>
      <c r="MMM24" s="95" t="s">
        <v>62</v>
      </c>
      <c r="MMN24" s="56" t="s">
        <v>31</v>
      </c>
      <c r="MMO24" s="29" t="s">
        <v>32</v>
      </c>
      <c r="MMP24" s="30">
        <v>1</v>
      </c>
      <c r="MMQ24" s="96">
        <v>0</v>
      </c>
      <c r="MMR24" s="57">
        <f t="shared" ref="MMR24:MMZ29" si="562">MMP24*MMQ24</f>
        <v>0</v>
      </c>
      <c r="MMS24" s="1"/>
      <c r="MMT24" s="13">
        <v>1</v>
      </c>
      <c r="MMU24" s="95" t="s">
        <v>62</v>
      </c>
      <c r="MMV24" s="56" t="s">
        <v>31</v>
      </c>
      <c r="MMW24" s="29" t="s">
        <v>32</v>
      </c>
      <c r="MMX24" s="30">
        <v>1</v>
      </c>
      <c r="MMY24" s="96">
        <v>0</v>
      </c>
      <c r="MMZ24" s="57">
        <f t="shared" si="562"/>
        <v>0</v>
      </c>
      <c r="MNA24" s="1"/>
      <c r="MNB24" s="13">
        <v>1</v>
      </c>
      <c r="MNC24" s="95" t="s">
        <v>62</v>
      </c>
      <c r="MND24" s="56" t="s">
        <v>31</v>
      </c>
      <c r="MNE24" s="29" t="s">
        <v>32</v>
      </c>
      <c r="MNF24" s="30">
        <v>1</v>
      </c>
      <c r="MNG24" s="96">
        <v>0</v>
      </c>
      <c r="MNH24" s="57">
        <f t="shared" ref="MNH24:MNP29" si="563">MNF24*MNG24</f>
        <v>0</v>
      </c>
      <c r="MNI24" s="1"/>
      <c r="MNJ24" s="13">
        <v>1</v>
      </c>
      <c r="MNK24" s="95" t="s">
        <v>62</v>
      </c>
      <c r="MNL24" s="56" t="s">
        <v>31</v>
      </c>
      <c r="MNM24" s="29" t="s">
        <v>32</v>
      </c>
      <c r="MNN24" s="30">
        <v>1</v>
      </c>
      <c r="MNO24" s="96">
        <v>0</v>
      </c>
      <c r="MNP24" s="57">
        <f t="shared" si="563"/>
        <v>0</v>
      </c>
      <c r="MNQ24" s="1"/>
      <c r="MNR24" s="13">
        <v>1</v>
      </c>
      <c r="MNS24" s="95" t="s">
        <v>62</v>
      </c>
      <c r="MNT24" s="56" t="s">
        <v>31</v>
      </c>
      <c r="MNU24" s="29" t="s">
        <v>32</v>
      </c>
      <c r="MNV24" s="30">
        <v>1</v>
      </c>
      <c r="MNW24" s="96">
        <v>0</v>
      </c>
      <c r="MNX24" s="57">
        <f t="shared" ref="MNX24:MOF29" si="564">MNV24*MNW24</f>
        <v>0</v>
      </c>
      <c r="MNY24" s="1"/>
      <c r="MNZ24" s="13">
        <v>1</v>
      </c>
      <c r="MOA24" s="95" t="s">
        <v>62</v>
      </c>
      <c r="MOB24" s="56" t="s">
        <v>31</v>
      </c>
      <c r="MOC24" s="29" t="s">
        <v>32</v>
      </c>
      <c r="MOD24" s="30">
        <v>1</v>
      </c>
      <c r="MOE24" s="96">
        <v>0</v>
      </c>
      <c r="MOF24" s="57">
        <f t="shared" si="564"/>
        <v>0</v>
      </c>
      <c r="MOG24" s="1"/>
      <c r="MOH24" s="13">
        <v>1</v>
      </c>
      <c r="MOI24" s="95" t="s">
        <v>62</v>
      </c>
      <c r="MOJ24" s="56" t="s">
        <v>31</v>
      </c>
      <c r="MOK24" s="29" t="s">
        <v>32</v>
      </c>
      <c r="MOL24" s="30">
        <v>1</v>
      </c>
      <c r="MOM24" s="96">
        <v>0</v>
      </c>
      <c r="MON24" s="57">
        <f t="shared" ref="MON24:MOV29" si="565">MOL24*MOM24</f>
        <v>0</v>
      </c>
      <c r="MOO24" s="1"/>
      <c r="MOP24" s="13">
        <v>1</v>
      </c>
      <c r="MOQ24" s="95" t="s">
        <v>62</v>
      </c>
      <c r="MOR24" s="56" t="s">
        <v>31</v>
      </c>
      <c r="MOS24" s="29" t="s">
        <v>32</v>
      </c>
      <c r="MOT24" s="30">
        <v>1</v>
      </c>
      <c r="MOU24" s="96">
        <v>0</v>
      </c>
      <c r="MOV24" s="57">
        <f t="shared" si="565"/>
        <v>0</v>
      </c>
      <c r="MOW24" s="1"/>
      <c r="MOX24" s="13">
        <v>1</v>
      </c>
      <c r="MOY24" s="95" t="s">
        <v>62</v>
      </c>
      <c r="MOZ24" s="56" t="s">
        <v>31</v>
      </c>
      <c r="MPA24" s="29" t="s">
        <v>32</v>
      </c>
      <c r="MPB24" s="30">
        <v>1</v>
      </c>
      <c r="MPC24" s="96">
        <v>0</v>
      </c>
      <c r="MPD24" s="57">
        <f t="shared" ref="MPD24:MPL29" si="566">MPB24*MPC24</f>
        <v>0</v>
      </c>
      <c r="MPE24" s="1"/>
      <c r="MPF24" s="13">
        <v>1</v>
      </c>
      <c r="MPG24" s="95" t="s">
        <v>62</v>
      </c>
      <c r="MPH24" s="56" t="s">
        <v>31</v>
      </c>
      <c r="MPI24" s="29" t="s">
        <v>32</v>
      </c>
      <c r="MPJ24" s="30">
        <v>1</v>
      </c>
      <c r="MPK24" s="96">
        <v>0</v>
      </c>
      <c r="MPL24" s="57">
        <f t="shared" si="566"/>
        <v>0</v>
      </c>
      <c r="MPM24" s="1"/>
      <c r="MPN24" s="13">
        <v>1</v>
      </c>
      <c r="MPO24" s="95" t="s">
        <v>62</v>
      </c>
      <c r="MPP24" s="56" t="s">
        <v>31</v>
      </c>
      <c r="MPQ24" s="29" t="s">
        <v>32</v>
      </c>
      <c r="MPR24" s="30">
        <v>1</v>
      </c>
      <c r="MPS24" s="96">
        <v>0</v>
      </c>
      <c r="MPT24" s="57">
        <f t="shared" ref="MPT24:MQB29" si="567">MPR24*MPS24</f>
        <v>0</v>
      </c>
      <c r="MPU24" s="1"/>
      <c r="MPV24" s="13">
        <v>1</v>
      </c>
      <c r="MPW24" s="95" t="s">
        <v>62</v>
      </c>
      <c r="MPX24" s="56" t="s">
        <v>31</v>
      </c>
      <c r="MPY24" s="29" t="s">
        <v>32</v>
      </c>
      <c r="MPZ24" s="30">
        <v>1</v>
      </c>
      <c r="MQA24" s="96">
        <v>0</v>
      </c>
      <c r="MQB24" s="57">
        <f t="shared" si="567"/>
        <v>0</v>
      </c>
      <c r="MQC24" s="1"/>
      <c r="MQD24" s="13">
        <v>1</v>
      </c>
      <c r="MQE24" s="95" t="s">
        <v>62</v>
      </c>
      <c r="MQF24" s="56" t="s">
        <v>31</v>
      </c>
      <c r="MQG24" s="29" t="s">
        <v>32</v>
      </c>
      <c r="MQH24" s="30">
        <v>1</v>
      </c>
      <c r="MQI24" s="96">
        <v>0</v>
      </c>
      <c r="MQJ24" s="57">
        <f t="shared" ref="MQJ24:MQR29" si="568">MQH24*MQI24</f>
        <v>0</v>
      </c>
      <c r="MQK24" s="1"/>
      <c r="MQL24" s="13">
        <v>1</v>
      </c>
      <c r="MQM24" s="95" t="s">
        <v>62</v>
      </c>
      <c r="MQN24" s="56" t="s">
        <v>31</v>
      </c>
      <c r="MQO24" s="29" t="s">
        <v>32</v>
      </c>
      <c r="MQP24" s="30">
        <v>1</v>
      </c>
      <c r="MQQ24" s="96">
        <v>0</v>
      </c>
      <c r="MQR24" s="57">
        <f t="shared" si="568"/>
        <v>0</v>
      </c>
      <c r="MQS24" s="1"/>
      <c r="MQT24" s="13">
        <v>1</v>
      </c>
      <c r="MQU24" s="95" t="s">
        <v>62</v>
      </c>
      <c r="MQV24" s="56" t="s">
        <v>31</v>
      </c>
      <c r="MQW24" s="29" t="s">
        <v>32</v>
      </c>
      <c r="MQX24" s="30">
        <v>1</v>
      </c>
      <c r="MQY24" s="96">
        <v>0</v>
      </c>
      <c r="MQZ24" s="57">
        <f t="shared" ref="MQZ24:MRH29" si="569">MQX24*MQY24</f>
        <v>0</v>
      </c>
      <c r="MRA24" s="1"/>
      <c r="MRB24" s="13">
        <v>1</v>
      </c>
      <c r="MRC24" s="95" t="s">
        <v>62</v>
      </c>
      <c r="MRD24" s="56" t="s">
        <v>31</v>
      </c>
      <c r="MRE24" s="29" t="s">
        <v>32</v>
      </c>
      <c r="MRF24" s="30">
        <v>1</v>
      </c>
      <c r="MRG24" s="96">
        <v>0</v>
      </c>
      <c r="MRH24" s="57">
        <f t="shared" si="569"/>
        <v>0</v>
      </c>
      <c r="MRI24" s="1"/>
      <c r="MRJ24" s="13">
        <v>1</v>
      </c>
      <c r="MRK24" s="95" t="s">
        <v>62</v>
      </c>
      <c r="MRL24" s="56" t="s">
        <v>31</v>
      </c>
      <c r="MRM24" s="29" t="s">
        <v>32</v>
      </c>
      <c r="MRN24" s="30">
        <v>1</v>
      </c>
      <c r="MRO24" s="96">
        <v>0</v>
      </c>
      <c r="MRP24" s="57">
        <f t="shared" ref="MRP24:MRX29" si="570">MRN24*MRO24</f>
        <v>0</v>
      </c>
      <c r="MRQ24" s="1"/>
      <c r="MRR24" s="13">
        <v>1</v>
      </c>
      <c r="MRS24" s="95" t="s">
        <v>62</v>
      </c>
      <c r="MRT24" s="56" t="s">
        <v>31</v>
      </c>
      <c r="MRU24" s="29" t="s">
        <v>32</v>
      </c>
      <c r="MRV24" s="30">
        <v>1</v>
      </c>
      <c r="MRW24" s="96">
        <v>0</v>
      </c>
      <c r="MRX24" s="57">
        <f t="shared" si="570"/>
        <v>0</v>
      </c>
      <c r="MRY24" s="1"/>
      <c r="MRZ24" s="13">
        <v>1</v>
      </c>
      <c r="MSA24" s="95" t="s">
        <v>62</v>
      </c>
      <c r="MSB24" s="56" t="s">
        <v>31</v>
      </c>
      <c r="MSC24" s="29" t="s">
        <v>32</v>
      </c>
      <c r="MSD24" s="30">
        <v>1</v>
      </c>
      <c r="MSE24" s="96">
        <v>0</v>
      </c>
      <c r="MSF24" s="57">
        <f t="shared" ref="MSF24:MSN29" si="571">MSD24*MSE24</f>
        <v>0</v>
      </c>
      <c r="MSG24" s="1"/>
      <c r="MSH24" s="13">
        <v>1</v>
      </c>
      <c r="MSI24" s="95" t="s">
        <v>62</v>
      </c>
      <c r="MSJ24" s="56" t="s">
        <v>31</v>
      </c>
      <c r="MSK24" s="29" t="s">
        <v>32</v>
      </c>
      <c r="MSL24" s="30">
        <v>1</v>
      </c>
      <c r="MSM24" s="96">
        <v>0</v>
      </c>
      <c r="MSN24" s="57">
        <f t="shared" si="571"/>
        <v>0</v>
      </c>
      <c r="MSO24" s="1"/>
      <c r="MSP24" s="13">
        <v>1</v>
      </c>
      <c r="MSQ24" s="95" t="s">
        <v>62</v>
      </c>
      <c r="MSR24" s="56" t="s">
        <v>31</v>
      </c>
      <c r="MSS24" s="29" t="s">
        <v>32</v>
      </c>
      <c r="MST24" s="30">
        <v>1</v>
      </c>
      <c r="MSU24" s="96">
        <v>0</v>
      </c>
      <c r="MSV24" s="57">
        <f t="shared" ref="MSV24:MTD29" si="572">MST24*MSU24</f>
        <v>0</v>
      </c>
      <c r="MSW24" s="1"/>
      <c r="MSX24" s="13">
        <v>1</v>
      </c>
      <c r="MSY24" s="95" t="s">
        <v>62</v>
      </c>
      <c r="MSZ24" s="56" t="s">
        <v>31</v>
      </c>
      <c r="MTA24" s="29" t="s">
        <v>32</v>
      </c>
      <c r="MTB24" s="30">
        <v>1</v>
      </c>
      <c r="MTC24" s="96">
        <v>0</v>
      </c>
      <c r="MTD24" s="57">
        <f t="shared" si="572"/>
        <v>0</v>
      </c>
      <c r="MTE24" s="1"/>
      <c r="MTF24" s="13">
        <v>1</v>
      </c>
      <c r="MTG24" s="95" t="s">
        <v>62</v>
      </c>
      <c r="MTH24" s="56" t="s">
        <v>31</v>
      </c>
      <c r="MTI24" s="29" t="s">
        <v>32</v>
      </c>
      <c r="MTJ24" s="30">
        <v>1</v>
      </c>
      <c r="MTK24" s="96">
        <v>0</v>
      </c>
      <c r="MTL24" s="57">
        <f t="shared" ref="MTL24:MTT29" si="573">MTJ24*MTK24</f>
        <v>0</v>
      </c>
      <c r="MTM24" s="1"/>
      <c r="MTN24" s="13">
        <v>1</v>
      </c>
      <c r="MTO24" s="95" t="s">
        <v>62</v>
      </c>
      <c r="MTP24" s="56" t="s">
        <v>31</v>
      </c>
      <c r="MTQ24" s="29" t="s">
        <v>32</v>
      </c>
      <c r="MTR24" s="30">
        <v>1</v>
      </c>
      <c r="MTS24" s="96">
        <v>0</v>
      </c>
      <c r="MTT24" s="57">
        <f t="shared" si="573"/>
        <v>0</v>
      </c>
      <c r="MTU24" s="1"/>
      <c r="MTV24" s="13">
        <v>1</v>
      </c>
      <c r="MTW24" s="95" t="s">
        <v>62</v>
      </c>
      <c r="MTX24" s="56" t="s">
        <v>31</v>
      </c>
      <c r="MTY24" s="29" t="s">
        <v>32</v>
      </c>
      <c r="MTZ24" s="30">
        <v>1</v>
      </c>
      <c r="MUA24" s="96">
        <v>0</v>
      </c>
      <c r="MUB24" s="57">
        <f t="shared" ref="MUB24:MUJ29" si="574">MTZ24*MUA24</f>
        <v>0</v>
      </c>
      <c r="MUC24" s="1"/>
      <c r="MUD24" s="13">
        <v>1</v>
      </c>
      <c r="MUE24" s="95" t="s">
        <v>62</v>
      </c>
      <c r="MUF24" s="56" t="s">
        <v>31</v>
      </c>
      <c r="MUG24" s="29" t="s">
        <v>32</v>
      </c>
      <c r="MUH24" s="30">
        <v>1</v>
      </c>
      <c r="MUI24" s="96">
        <v>0</v>
      </c>
      <c r="MUJ24" s="57">
        <f t="shared" si="574"/>
        <v>0</v>
      </c>
      <c r="MUK24" s="1"/>
      <c r="MUL24" s="13">
        <v>1</v>
      </c>
      <c r="MUM24" s="95" t="s">
        <v>62</v>
      </c>
      <c r="MUN24" s="56" t="s">
        <v>31</v>
      </c>
      <c r="MUO24" s="29" t="s">
        <v>32</v>
      </c>
      <c r="MUP24" s="30">
        <v>1</v>
      </c>
      <c r="MUQ24" s="96">
        <v>0</v>
      </c>
      <c r="MUR24" s="57">
        <f t="shared" ref="MUR24:MUZ29" si="575">MUP24*MUQ24</f>
        <v>0</v>
      </c>
      <c r="MUS24" s="1"/>
      <c r="MUT24" s="13">
        <v>1</v>
      </c>
      <c r="MUU24" s="95" t="s">
        <v>62</v>
      </c>
      <c r="MUV24" s="56" t="s">
        <v>31</v>
      </c>
      <c r="MUW24" s="29" t="s">
        <v>32</v>
      </c>
      <c r="MUX24" s="30">
        <v>1</v>
      </c>
      <c r="MUY24" s="96">
        <v>0</v>
      </c>
      <c r="MUZ24" s="57">
        <f t="shared" si="575"/>
        <v>0</v>
      </c>
      <c r="MVA24" s="1"/>
      <c r="MVB24" s="13">
        <v>1</v>
      </c>
      <c r="MVC24" s="95" t="s">
        <v>62</v>
      </c>
      <c r="MVD24" s="56" t="s">
        <v>31</v>
      </c>
      <c r="MVE24" s="29" t="s">
        <v>32</v>
      </c>
      <c r="MVF24" s="30">
        <v>1</v>
      </c>
      <c r="MVG24" s="96">
        <v>0</v>
      </c>
      <c r="MVH24" s="57">
        <f t="shared" ref="MVH24:MVP29" si="576">MVF24*MVG24</f>
        <v>0</v>
      </c>
      <c r="MVI24" s="1"/>
      <c r="MVJ24" s="13">
        <v>1</v>
      </c>
      <c r="MVK24" s="95" t="s">
        <v>62</v>
      </c>
      <c r="MVL24" s="56" t="s">
        <v>31</v>
      </c>
      <c r="MVM24" s="29" t="s">
        <v>32</v>
      </c>
      <c r="MVN24" s="30">
        <v>1</v>
      </c>
      <c r="MVO24" s="96">
        <v>0</v>
      </c>
      <c r="MVP24" s="57">
        <f t="shared" si="576"/>
        <v>0</v>
      </c>
      <c r="MVQ24" s="1"/>
      <c r="MVR24" s="13">
        <v>1</v>
      </c>
      <c r="MVS24" s="95" t="s">
        <v>62</v>
      </c>
      <c r="MVT24" s="56" t="s">
        <v>31</v>
      </c>
      <c r="MVU24" s="29" t="s">
        <v>32</v>
      </c>
      <c r="MVV24" s="30">
        <v>1</v>
      </c>
      <c r="MVW24" s="96">
        <v>0</v>
      </c>
      <c r="MVX24" s="57">
        <f t="shared" ref="MVX24:MWF29" si="577">MVV24*MVW24</f>
        <v>0</v>
      </c>
      <c r="MVY24" s="1"/>
      <c r="MVZ24" s="13">
        <v>1</v>
      </c>
      <c r="MWA24" s="95" t="s">
        <v>62</v>
      </c>
      <c r="MWB24" s="56" t="s">
        <v>31</v>
      </c>
      <c r="MWC24" s="29" t="s">
        <v>32</v>
      </c>
      <c r="MWD24" s="30">
        <v>1</v>
      </c>
      <c r="MWE24" s="96">
        <v>0</v>
      </c>
      <c r="MWF24" s="57">
        <f t="shared" si="577"/>
        <v>0</v>
      </c>
      <c r="MWG24" s="1"/>
      <c r="MWH24" s="13">
        <v>1</v>
      </c>
      <c r="MWI24" s="95" t="s">
        <v>62</v>
      </c>
      <c r="MWJ24" s="56" t="s">
        <v>31</v>
      </c>
      <c r="MWK24" s="29" t="s">
        <v>32</v>
      </c>
      <c r="MWL24" s="30">
        <v>1</v>
      </c>
      <c r="MWM24" s="96">
        <v>0</v>
      </c>
      <c r="MWN24" s="57">
        <f t="shared" ref="MWN24:MWV29" si="578">MWL24*MWM24</f>
        <v>0</v>
      </c>
      <c r="MWO24" s="1"/>
      <c r="MWP24" s="13">
        <v>1</v>
      </c>
      <c r="MWQ24" s="95" t="s">
        <v>62</v>
      </c>
      <c r="MWR24" s="56" t="s">
        <v>31</v>
      </c>
      <c r="MWS24" s="29" t="s">
        <v>32</v>
      </c>
      <c r="MWT24" s="30">
        <v>1</v>
      </c>
      <c r="MWU24" s="96">
        <v>0</v>
      </c>
      <c r="MWV24" s="57">
        <f t="shared" si="578"/>
        <v>0</v>
      </c>
      <c r="MWW24" s="1"/>
      <c r="MWX24" s="13">
        <v>1</v>
      </c>
      <c r="MWY24" s="95" t="s">
        <v>62</v>
      </c>
      <c r="MWZ24" s="56" t="s">
        <v>31</v>
      </c>
      <c r="MXA24" s="29" t="s">
        <v>32</v>
      </c>
      <c r="MXB24" s="30">
        <v>1</v>
      </c>
      <c r="MXC24" s="96">
        <v>0</v>
      </c>
      <c r="MXD24" s="57">
        <f t="shared" ref="MXD24:MXL29" si="579">MXB24*MXC24</f>
        <v>0</v>
      </c>
      <c r="MXE24" s="1"/>
      <c r="MXF24" s="13">
        <v>1</v>
      </c>
      <c r="MXG24" s="95" t="s">
        <v>62</v>
      </c>
      <c r="MXH24" s="56" t="s">
        <v>31</v>
      </c>
      <c r="MXI24" s="29" t="s">
        <v>32</v>
      </c>
      <c r="MXJ24" s="30">
        <v>1</v>
      </c>
      <c r="MXK24" s="96">
        <v>0</v>
      </c>
      <c r="MXL24" s="57">
        <f t="shared" si="579"/>
        <v>0</v>
      </c>
      <c r="MXM24" s="1"/>
      <c r="MXN24" s="13">
        <v>1</v>
      </c>
      <c r="MXO24" s="95" t="s">
        <v>62</v>
      </c>
      <c r="MXP24" s="56" t="s">
        <v>31</v>
      </c>
      <c r="MXQ24" s="29" t="s">
        <v>32</v>
      </c>
      <c r="MXR24" s="30">
        <v>1</v>
      </c>
      <c r="MXS24" s="96">
        <v>0</v>
      </c>
      <c r="MXT24" s="57">
        <f t="shared" ref="MXT24:MYB29" si="580">MXR24*MXS24</f>
        <v>0</v>
      </c>
      <c r="MXU24" s="1"/>
      <c r="MXV24" s="13">
        <v>1</v>
      </c>
      <c r="MXW24" s="95" t="s">
        <v>62</v>
      </c>
      <c r="MXX24" s="56" t="s">
        <v>31</v>
      </c>
      <c r="MXY24" s="29" t="s">
        <v>32</v>
      </c>
      <c r="MXZ24" s="30">
        <v>1</v>
      </c>
      <c r="MYA24" s="96">
        <v>0</v>
      </c>
      <c r="MYB24" s="57">
        <f t="shared" si="580"/>
        <v>0</v>
      </c>
      <c r="MYC24" s="1"/>
      <c r="MYD24" s="13">
        <v>1</v>
      </c>
      <c r="MYE24" s="95" t="s">
        <v>62</v>
      </c>
      <c r="MYF24" s="56" t="s">
        <v>31</v>
      </c>
      <c r="MYG24" s="29" t="s">
        <v>32</v>
      </c>
      <c r="MYH24" s="30">
        <v>1</v>
      </c>
      <c r="MYI24" s="96">
        <v>0</v>
      </c>
      <c r="MYJ24" s="57">
        <f t="shared" ref="MYJ24:MYR29" si="581">MYH24*MYI24</f>
        <v>0</v>
      </c>
      <c r="MYK24" s="1"/>
      <c r="MYL24" s="13">
        <v>1</v>
      </c>
      <c r="MYM24" s="95" t="s">
        <v>62</v>
      </c>
      <c r="MYN24" s="56" t="s">
        <v>31</v>
      </c>
      <c r="MYO24" s="29" t="s">
        <v>32</v>
      </c>
      <c r="MYP24" s="30">
        <v>1</v>
      </c>
      <c r="MYQ24" s="96">
        <v>0</v>
      </c>
      <c r="MYR24" s="57">
        <f t="shared" si="581"/>
        <v>0</v>
      </c>
      <c r="MYS24" s="1"/>
      <c r="MYT24" s="13">
        <v>1</v>
      </c>
      <c r="MYU24" s="95" t="s">
        <v>62</v>
      </c>
      <c r="MYV24" s="56" t="s">
        <v>31</v>
      </c>
      <c r="MYW24" s="29" t="s">
        <v>32</v>
      </c>
      <c r="MYX24" s="30">
        <v>1</v>
      </c>
      <c r="MYY24" s="96">
        <v>0</v>
      </c>
      <c r="MYZ24" s="57">
        <f t="shared" ref="MYZ24:MZH29" si="582">MYX24*MYY24</f>
        <v>0</v>
      </c>
      <c r="MZA24" s="1"/>
      <c r="MZB24" s="13">
        <v>1</v>
      </c>
      <c r="MZC24" s="95" t="s">
        <v>62</v>
      </c>
      <c r="MZD24" s="56" t="s">
        <v>31</v>
      </c>
      <c r="MZE24" s="29" t="s">
        <v>32</v>
      </c>
      <c r="MZF24" s="30">
        <v>1</v>
      </c>
      <c r="MZG24" s="96">
        <v>0</v>
      </c>
      <c r="MZH24" s="57">
        <f t="shared" si="582"/>
        <v>0</v>
      </c>
      <c r="MZI24" s="1"/>
      <c r="MZJ24" s="13">
        <v>1</v>
      </c>
      <c r="MZK24" s="95" t="s">
        <v>62</v>
      </c>
      <c r="MZL24" s="56" t="s">
        <v>31</v>
      </c>
      <c r="MZM24" s="29" t="s">
        <v>32</v>
      </c>
      <c r="MZN24" s="30">
        <v>1</v>
      </c>
      <c r="MZO24" s="96">
        <v>0</v>
      </c>
      <c r="MZP24" s="57">
        <f t="shared" ref="MZP24:MZX29" si="583">MZN24*MZO24</f>
        <v>0</v>
      </c>
      <c r="MZQ24" s="1"/>
      <c r="MZR24" s="13">
        <v>1</v>
      </c>
      <c r="MZS24" s="95" t="s">
        <v>62</v>
      </c>
      <c r="MZT24" s="56" t="s">
        <v>31</v>
      </c>
      <c r="MZU24" s="29" t="s">
        <v>32</v>
      </c>
      <c r="MZV24" s="30">
        <v>1</v>
      </c>
      <c r="MZW24" s="96">
        <v>0</v>
      </c>
      <c r="MZX24" s="57">
        <f t="shared" si="583"/>
        <v>0</v>
      </c>
      <c r="MZY24" s="1"/>
      <c r="MZZ24" s="13">
        <v>1</v>
      </c>
      <c r="NAA24" s="95" t="s">
        <v>62</v>
      </c>
      <c r="NAB24" s="56" t="s">
        <v>31</v>
      </c>
      <c r="NAC24" s="29" t="s">
        <v>32</v>
      </c>
      <c r="NAD24" s="30">
        <v>1</v>
      </c>
      <c r="NAE24" s="96">
        <v>0</v>
      </c>
      <c r="NAF24" s="57">
        <f t="shared" ref="NAF24:NAN29" si="584">NAD24*NAE24</f>
        <v>0</v>
      </c>
      <c r="NAG24" s="1"/>
      <c r="NAH24" s="13">
        <v>1</v>
      </c>
      <c r="NAI24" s="95" t="s">
        <v>62</v>
      </c>
      <c r="NAJ24" s="56" t="s">
        <v>31</v>
      </c>
      <c r="NAK24" s="29" t="s">
        <v>32</v>
      </c>
      <c r="NAL24" s="30">
        <v>1</v>
      </c>
      <c r="NAM24" s="96">
        <v>0</v>
      </c>
      <c r="NAN24" s="57">
        <f t="shared" si="584"/>
        <v>0</v>
      </c>
      <c r="NAO24" s="1"/>
      <c r="NAP24" s="13">
        <v>1</v>
      </c>
      <c r="NAQ24" s="95" t="s">
        <v>62</v>
      </c>
      <c r="NAR24" s="56" t="s">
        <v>31</v>
      </c>
      <c r="NAS24" s="29" t="s">
        <v>32</v>
      </c>
      <c r="NAT24" s="30">
        <v>1</v>
      </c>
      <c r="NAU24" s="96">
        <v>0</v>
      </c>
      <c r="NAV24" s="57">
        <f t="shared" ref="NAV24:NBD29" si="585">NAT24*NAU24</f>
        <v>0</v>
      </c>
      <c r="NAW24" s="1"/>
      <c r="NAX24" s="13">
        <v>1</v>
      </c>
      <c r="NAY24" s="95" t="s">
        <v>62</v>
      </c>
      <c r="NAZ24" s="56" t="s">
        <v>31</v>
      </c>
      <c r="NBA24" s="29" t="s">
        <v>32</v>
      </c>
      <c r="NBB24" s="30">
        <v>1</v>
      </c>
      <c r="NBC24" s="96">
        <v>0</v>
      </c>
      <c r="NBD24" s="57">
        <f t="shared" si="585"/>
        <v>0</v>
      </c>
      <c r="NBE24" s="1"/>
      <c r="NBF24" s="13">
        <v>1</v>
      </c>
      <c r="NBG24" s="95" t="s">
        <v>62</v>
      </c>
      <c r="NBH24" s="56" t="s">
        <v>31</v>
      </c>
      <c r="NBI24" s="29" t="s">
        <v>32</v>
      </c>
      <c r="NBJ24" s="30">
        <v>1</v>
      </c>
      <c r="NBK24" s="96">
        <v>0</v>
      </c>
      <c r="NBL24" s="57">
        <f t="shared" ref="NBL24:NBT29" si="586">NBJ24*NBK24</f>
        <v>0</v>
      </c>
      <c r="NBM24" s="1"/>
      <c r="NBN24" s="13">
        <v>1</v>
      </c>
      <c r="NBO24" s="95" t="s">
        <v>62</v>
      </c>
      <c r="NBP24" s="56" t="s">
        <v>31</v>
      </c>
      <c r="NBQ24" s="29" t="s">
        <v>32</v>
      </c>
      <c r="NBR24" s="30">
        <v>1</v>
      </c>
      <c r="NBS24" s="96">
        <v>0</v>
      </c>
      <c r="NBT24" s="57">
        <f t="shared" si="586"/>
        <v>0</v>
      </c>
      <c r="NBU24" s="1"/>
      <c r="NBV24" s="13">
        <v>1</v>
      </c>
      <c r="NBW24" s="95" t="s">
        <v>62</v>
      </c>
      <c r="NBX24" s="56" t="s">
        <v>31</v>
      </c>
      <c r="NBY24" s="29" t="s">
        <v>32</v>
      </c>
      <c r="NBZ24" s="30">
        <v>1</v>
      </c>
      <c r="NCA24" s="96">
        <v>0</v>
      </c>
      <c r="NCB24" s="57">
        <f t="shared" ref="NCB24:NCJ29" si="587">NBZ24*NCA24</f>
        <v>0</v>
      </c>
      <c r="NCC24" s="1"/>
      <c r="NCD24" s="13">
        <v>1</v>
      </c>
      <c r="NCE24" s="95" t="s">
        <v>62</v>
      </c>
      <c r="NCF24" s="56" t="s">
        <v>31</v>
      </c>
      <c r="NCG24" s="29" t="s">
        <v>32</v>
      </c>
      <c r="NCH24" s="30">
        <v>1</v>
      </c>
      <c r="NCI24" s="96">
        <v>0</v>
      </c>
      <c r="NCJ24" s="57">
        <f t="shared" si="587"/>
        <v>0</v>
      </c>
      <c r="NCK24" s="1"/>
      <c r="NCL24" s="13">
        <v>1</v>
      </c>
      <c r="NCM24" s="95" t="s">
        <v>62</v>
      </c>
      <c r="NCN24" s="56" t="s">
        <v>31</v>
      </c>
      <c r="NCO24" s="29" t="s">
        <v>32</v>
      </c>
      <c r="NCP24" s="30">
        <v>1</v>
      </c>
      <c r="NCQ24" s="96">
        <v>0</v>
      </c>
      <c r="NCR24" s="57">
        <f t="shared" ref="NCR24:NCZ29" si="588">NCP24*NCQ24</f>
        <v>0</v>
      </c>
      <c r="NCS24" s="1"/>
      <c r="NCT24" s="13">
        <v>1</v>
      </c>
      <c r="NCU24" s="95" t="s">
        <v>62</v>
      </c>
      <c r="NCV24" s="56" t="s">
        <v>31</v>
      </c>
      <c r="NCW24" s="29" t="s">
        <v>32</v>
      </c>
      <c r="NCX24" s="30">
        <v>1</v>
      </c>
      <c r="NCY24" s="96">
        <v>0</v>
      </c>
      <c r="NCZ24" s="57">
        <f t="shared" si="588"/>
        <v>0</v>
      </c>
      <c r="NDA24" s="1"/>
      <c r="NDB24" s="13">
        <v>1</v>
      </c>
      <c r="NDC24" s="95" t="s">
        <v>62</v>
      </c>
      <c r="NDD24" s="56" t="s">
        <v>31</v>
      </c>
      <c r="NDE24" s="29" t="s">
        <v>32</v>
      </c>
      <c r="NDF24" s="30">
        <v>1</v>
      </c>
      <c r="NDG24" s="96">
        <v>0</v>
      </c>
      <c r="NDH24" s="57">
        <f t="shared" ref="NDH24:NDP29" si="589">NDF24*NDG24</f>
        <v>0</v>
      </c>
      <c r="NDI24" s="1"/>
      <c r="NDJ24" s="13">
        <v>1</v>
      </c>
      <c r="NDK24" s="95" t="s">
        <v>62</v>
      </c>
      <c r="NDL24" s="56" t="s">
        <v>31</v>
      </c>
      <c r="NDM24" s="29" t="s">
        <v>32</v>
      </c>
      <c r="NDN24" s="30">
        <v>1</v>
      </c>
      <c r="NDO24" s="96">
        <v>0</v>
      </c>
      <c r="NDP24" s="57">
        <f t="shared" si="589"/>
        <v>0</v>
      </c>
      <c r="NDQ24" s="1"/>
      <c r="NDR24" s="13">
        <v>1</v>
      </c>
      <c r="NDS24" s="95" t="s">
        <v>62</v>
      </c>
      <c r="NDT24" s="56" t="s">
        <v>31</v>
      </c>
      <c r="NDU24" s="29" t="s">
        <v>32</v>
      </c>
      <c r="NDV24" s="30">
        <v>1</v>
      </c>
      <c r="NDW24" s="96">
        <v>0</v>
      </c>
      <c r="NDX24" s="57">
        <f t="shared" ref="NDX24:NEF29" si="590">NDV24*NDW24</f>
        <v>0</v>
      </c>
      <c r="NDY24" s="1"/>
      <c r="NDZ24" s="13">
        <v>1</v>
      </c>
      <c r="NEA24" s="95" t="s">
        <v>62</v>
      </c>
      <c r="NEB24" s="56" t="s">
        <v>31</v>
      </c>
      <c r="NEC24" s="29" t="s">
        <v>32</v>
      </c>
      <c r="NED24" s="30">
        <v>1</v>
      </c>
      <c r="NEE24" s="96">
        <v>0</v>
      </c>
      <c r="NEF24" s="57">
        <f t="shared" si="590"/>
        <v>0</v>
      </c>
      <c r="NEG24" s="1"/>
      <c r="NEH24" s="13">
        <v>1</v>
      </c>
      <c r="NEI24" s="95" t="s">
        <v>62</v>
      </c>
      <c r="NEJ24" s="56" t="s">
        <v>31</v>
      </c>
      <c r="NEK24" s="29" t="s">
        <v>32</v>
      </c>
      <c r="NEL24" s="30">
        <v>1</v>
      </c>
      <c r="NEM24" s="96">
        <v>0</v>
      </c>
      <c r="NEN24" s="57">
        <f t="shared" ref="NEN24:NEV29" si="591">NEL24*NEM24</f>
        <v>0</v>
      </c>
      <c r="NEO24" s="1"/>
      <c r="NEP24" s="13">
        <v>1</v>
      </c>
      <c r="NEQ24" s="95" t="s">
        <v>62</v>
      </c>
      <c r="NER24" s="56" t="s">
        <v>31</v>
      </c>
      <c r="NES24" s="29" t="s">
        <v>32</v>
      </c>
      <c r="NET24" s="30">
        <v>1</v>
      </c>
      <c r="NEU24" s="96">
        <v>0</v>
      </c>
      <c r="NEV24" s="57">
        <f t="shared" si="591"/>
        <v>0</v>
      </c>
      <c r="NEW24" s="1"/>
      <c r="NEX24" s="13">
        <v>1</v>
      </c>
      <c r="NEY24" s="95" t="s">
        <v>62</v>
      </c>
      <c r="NEZ24" s="56" t="s">
        <v>31</v>
      </c>
      <c r="NFA24" s="29" t="s">
        <v>32</v>
      </c>
      <c r="NFB24" s="30">
        <v>1</v>
      </c>
      <c r="NFC24" s="96">
        <v>0</v>
      </c>
      <c r="NFD24" s="57">
        <f t="shared" ref="NFD24:NFL29" si="592">NFB24*NFC24</f>
        <v>0</v>
      </c>
      <c r="NFE24" s="1"/>
      <c r="NFF24" s="13">
        <v>1</v>
      </c>
      <c r="NFG24" s="95" t="s">
        <v>62</v>
      </c>
      <c r="NFH24" s="56" t="s">
        <v>31</v>
      </c>
      <c r="NFI24" s="29" t="s">
        <v>32</v>
      </c>
      <c r="NFJ24" s="30">
        <v>1</v>
      </c>
      <c r="NFK24" s="96">
        <v>0</v>
      </c>
      <c r="NFL24" s="57">
        <f t="shared" si="592"/>
        <v>0</v>
      </c>
      <c r="NFM24" s="1"/>
      <c r="NFN24" s="13">
        <v>1</v>
      </c>
      <c r="NFO24" s="95" t="s">
        <v>62</v>
      </c>
      <c r="NFP24" s="56" t="s">
        <v>31</v>
      </c>
      <c r="NFQ24" s="29" t="s">
        <v>32</v>
      </c>
      <c r="NFR24" s="30">
        <v>1</v>
      </c>
      <c r="NFS24" s="96">
        <v>0</v>
      </c>
      <c r="NFT24" s="57">
        <f t="shared" ref="NFT24:NGB29" si="593">NFR24*NFS24</f>
        <v>0</v>
      </c>
      <c r="NFU24" s="1"/>
      <c r="NFV24" s="13">
        <v>1</v>
      </c>
      <c r="NFW24" s="95" t="s">
        <v>62</v>
      </c>
      <c r="NFX24" s="56" t="s">
        <v>31</v>
      </c>
      <c r="NFY24" s="29" t="s">
        <v>32</v>
      </c>
      <c r="NFZ24" s="30">
        <v>1</v>
      </c>
      <c r="NGA24" s="96">
        <v>0</v>
      </c>
      <c r="NGB24" s="57">
        <f t="shared" si="593"/>
        <v>0</v>
      </c>
      <c r="NGC24" s="1"/>
      <c r="NGD24" s="13">
        <v>1</v>
      </c>
      <c r="NGE24" s="95" t="s">
        <v>62</v>
      </c>
      <c r="NGF24" s="56" t="s">
        <v>31</v>
      </c>
      <c r="NGG24" s="29" t="s">
        <v>32</v>
      </c>
      <c r="NGH24" s="30">
        <v>1</v>
      </c>
      <c r="NGI24" s="96">
        <v>0</v>
      </c>
      <c r="NGJ24" s="57">
        <f t="shared" ref="NGJ24:NGR29" si="594">NGH24*NGI24</f>
        <v>0</v>
      </c>
      <c r="NGK24" s="1"/>
      <c r="NGL24" s="13">
        <v>1</v>
      </c>
      <c r="NGM24" s="95" t="s">
        <v>62</v>
      </c>
      <c r="NGN24" s="56" t="s">
        <v>31</v>
      </c>
      <c r="NGO24" s="29" t="s">
        <v>32</v>
      </c>
      <c r="NGP24" s="30">
        <v>1</v>
      </c>
      <c r="NGQ24" s="96">
        <v>0</v>
      </c>
      <c r="NGR24" s="57">
        <f t="shared" si="594"/>
        <v>0</v>
      </c>
      <c r="NGS24" s="1"/>
      <c r="NGT24" s="13">
        <v>1</v>
      </c>
      <c r="NGU24" s="95" t="s">
        <v>62</v>
      </c>
      <c r="NGV24" s="56" t="s">
        <v>31</v>
      </c>
      <c r="NGW24" s="29" t="s">
        <v>32</v>
      </c>
      <c r="NGX24" s="30">
        <v>1</v>
      </c>
      <c r="NGY24" s="96">
        <v>0</v>
      </c>
      <c r="NGZ24" s="57">
        <f t="shared" ref="NGZ24:NHH29" si="595">NGX24*NGY24</f>
        <v>0</v>
      </c>
      <c r="NHA24" s="1"/>
      <c r="NHB24" s="13">
        <v>1</v>
      </c>
      <c r="NHC24" s="95" t="s">
        <v>62</v>
      </c>
      <c r="NHD24" s="56" t="s">
        <v>31</v>
      </c>
      <c r="NHE24" s="29" t="s">
        <v>32</v>
      </c>
      <c r="NHF24" s="30">
        <v>1</v>
      </c>
      <c r="NHG24" s="96">
        <v>0</v>
      </c>
      <c r="NHH24" s="57">
        <f t="shared" si="595"/>
        <v>0</v>
      </c>
      <c r="NHI24" s="1"/>
      <c r="NHJ24" s="13">
        <v>1</v>
      </c>
      <c r="NHK24" s="95" t="s">
        <v>62</v>
      </c>
      <c r="NHL24" s="56" t="s">
        <v>31</v>
      </c>
      <c r="NHM24" s="29" t="s">
        <v>32</v>
      </c>
      <c r="NHN24" s="30">
        <v>1</v>
      </c>
      <c r="NHO24" s="96">
        <v>0</v>
      </c>
      <c r="NHP24" s="57">
        <f t="shared" ref="NHP24:NHX29" si="596">NHN24*NHO24</f>
        <v>0</v>
      </c>
      <c r="NHQ24" s="1"/>
      <c r="NHR24" s="13">
        <v>1</v>
      </c>
      <c r="NHS24" s="95" t="s">
        <v>62</v>
      </c>
      <c r="NHT24" s="56" t="s">
        <v>31</v>
      </c>
      <c r="NHU24" s="29" t="s">
        <v>32</v>
      </c>
      <c r="NHV24" s="30">
        <v>1</v>
      </c>
      <c r="NHW24" s="96">
        <v>0</v>
      </c>
      <c r="NHX24" s="57">
        <f t="shared" si="596"/>
        <v>0</v>
      </c>
      <c r="NHY24" s="1"/>
      <c r="NHZ24" s="13">
        <v>1</v>
      </c>
      <c r="NIA24" s="95" t="s">
        <v>62</v>
      </c>
      <c r="NIB24" s="56" t="s">
        <v>31</v>
      </c>
      <c r="NIC24" s="29" t="s">
        <v>32</v>
      </c>
      <c r="NID24" s="30">
        <v>1</v>
      </c>
      <c r="NIE24" s="96">
        <v>0</v>
      </c>
      <c r="NIF24" s="57">
        <f t="shared" ref="NIF24:NIN29" si="597">NID24*NIE24</f>
        <v>0</v>
      </c>
      <c r="NIG24" s="1"/>
      <c r="NIH24" s="13">
        <v>1</v>
      </c>
      <c r="NII24" s="95" t="s">
        <v>62</v>
      </c>
      <c r="NIJ24" s="56" t="s">
        <v>31</v>
      </c>
      <c r="NIK24" s="29" t="s">
        <v>32</v>
      </c>
      <c r="NIL24" s="30">
        <v>1</v>
      </c>
      <c r="NIM24" s="96">
        <v>0</v>
      </c>
      <c r="NIN24" s="57">
        <f t="shared" si="597"/>
        <v>0</v>
      </c>
      <c r="NIO24" s="1"/>
      <c r="NIP24" s="13">
        <v>1</v>
      </c>
      <c r="NIQ24" s="95" t="s">
        <v>62</v>
      </c>
      <c r="NIR24" s="56" t="s">
        <v>31</v>
      </c>
      <c r="NIS24" s="29" t="s">
        <v>32</v>
      </c>
      <c r="NIT24" s="30">
        <v>1</v>
      </c>
      <c r="NIU24" s="96">
        <v>0</v>
      </c>
      <c r="NIV24" s="57">
        <f t="shared" ref="NIV24:NJD29" si="598">NIT24*NIU24</f>
        <v>0</v>
      </c>
      <c r="NIW24" s="1"/>
      <c r="NIX24" s="13">
        <v>1</v>
      </c>
      <c r="NIY24" s="95" t="s">
        <v>62</v>
      </c>
      <c r="NIZ24" s="56" t="s">
        <v>31</v>
      </c>
      <c r="NJA24" s="29" t="s">
        <v>32</v>
      </c>
      <c r="NJB24" s="30">
        <v>1</v>
      </c>
      <c r="NJC24" s="96">
        <v>0</v>
      </c>
      <c r="NJD24" s="57">
        <f t="shared" si="598"/>
        <v>0</v>
      </c>
      <c r="NJE24" s="1"/>
      <c r="NJF24" s="13">
        <v>1</v>
      </c>
      <c r="NJG24" s="95" t="s">
        <v>62</v>
      </c>
      <c r="NJH24" s="56" t="s">
        <v>31</v>
      </c>
      <c r="NJI24" s="29" t="s">
        <v>32</v>
      </c>
      <c r="NJJ24" s="30">
        <v>1</v>
      </c>
      <c r="NJK24" s="96">
        <v>0</v>
      </c>
      <c r="NJL24" s="57">
        <f t="shared" ref="NJL24:NJT29" si="599">NJJ24*NJK24</f>
        <v>0</v>
      </c>
      <c r="NJM24" s="1"/>
      <c r="NJN24" s="13">
        <v>1</v>
      </c>
      <c r="NJO24" s="95" t="s">
        <v>62</v>
      </c>
      <c r="NJP24" s="56" t="s">
        <v>31</v>
      </c>
      <c r="NJQ24" s="29" t="s">
        <v>32</v>
      </c>
      <c r="NJR24" s="30">
        <v>1</v>
      </c>
      <c r="NJS24" s="96">
        <v>0</v>
      </c>
      <c r="NJT24" s="57">
        <f t="shared" si="599"/>
        <v>0</v>
      </c>
      <c r="NJU24" s="1"/>
      <c r="NJV24" s="13">
        <v>1</v>
      </c>
      <c r="NJW24" s="95" t="s">
        <v>62</v>
      </c>
      <c r="NJX24" s="56" t="s">
        <v>31</v>
      </c>
      <c r="NJY24" s="29" t="s">
        <v>32</v>
      </c>
      <c r="NJZ24" s="30">
        <v>1</v>
      </c>
      <c r="NKA24" s="96">
        <v>0</v>
      </c>
      <c r="NKB24" s="57">
        <f t="shared" ref="NKB24:NKJ29" si="600">NJZ24*NKA24</f>
        <v>0</v>
      </c>
      <c r="NKC24" s="1"/>
      <c r="NKD24" s="13">
        <v>1</v>
      </c>
      <c r="NKE24" s="95" t="s">
        <v>62</v>
      </c>
      <c r="NKF24" s="56" t="s">
        <v>31</v>
      </c>
      <c r="NKG24" s="29" t="s">
        <v>32</v>
      </c>
      <c r="NKH24" s="30">
        <v>1</v>
      </c>
      <c r="NKI24" s="96">
        <v>0</v>
      </c>
      <c r="NKJ24" s="57">
        <f t="shared" si="600"/>
        <v>0</v>
      </c>
      <c r="NKK24" s="1"/>
      <c r="NKL24" s="13">
        <v>1</v>
      </c>
      <c r="NKM24" s="95" t="s">
        <v>62</v>
      </c>
      <c r="NKN24" s="56" t="s">
        <v>31</v>
      </c>
      <c r="NKO24" s="29" t="s">
        <v>32</v>
      </c>
      <c r="NKP24" s="30">
        <v>1</v>
      </c>
      <c r="NKQ24" s="96">
        <v>0</v>
      </c>
      <c r="NKR24" s="57">
        <f t="shared" ref="NKR24:NKZ29" si="601">NKP24*NKQ24</f>
        <v>0</v>
      </c>
      <c r="NKS24" s="1"/>
      <c r="NKT24" s="13">
        <v>1</v>
      </c>
      <c r="NKU24" s="95" t="s">
        <v>62</v>
      </c>
      <c r="NKV24" s="56" t="s">
        <v>31</v>
      </c>
      <c r="NKW24" s="29" t="s">
        <v>32</v>
      </c>
      <c r="NKX24" s="30">
        <v>1</v>
      </c>
      <c r="NKY24" s="96">
        <v>0</v>
      </c>
      <c r="NKZ24" s="57">
        <f t="shared" si="601"/>
        <v>0</v>
      </c>
      <c r="NLA24" s="1"/>
      <c r="NLB24" s="13">
        <v>1</v>
      </c>
      <c r="NLC24" s="95" t="s">
        <v>62</v>
      </c>
      <c r="NLD24" s="56" t="s">
        <v>31</v>
      </c>
      <c r="NLE24" s="29" t="s">
        <v>32</v>
      </c>
      <c r="NLF24" s="30">
        <v>1</v>
      </c>
      <c r="NLG24" s="96">
        <v>0</v>
      </c>
      <c r="NLH24" s="57">
        <f t="shared" ref="NLH24:NLP29" si="602">NLF24*NLG24</f>
        <v>0</v>
      </c>
      <c r="NLI24" s="1"/>
      <c r="NLJ24" s="13">
        <v>1</v>
      </c>
      <c r="NLK24" s="95" t="s">
        <v>62</v>
      </c>
      <c r="NLL24" s="56" t="s">
        <v>31</v>
      </c>
      <c r="NLM24" s="29" t="s">
        <v>32</v>
      </c>
      <c r="NLN24" s="30">
        <v>1</v>
      </c>
      <c r="NLO24" s="96">
        <v>0</v>
      </c>
      <c r="NLP24" s="57">
        <f t="shared" si="602"/>
        <v>0</v>
      </c>
      <c r="NLQ24" s="1"/>
      <c r="NLR24" s="13">
        <v>1</v>
      </c>
      <c r="NLS24" s="95" t="s">
        <v>62</v>
      </c>
      <c r="NLT24" s="56" t="s">
        <v>31</v>
      </c>
      <c r="NLU24" s="29" t="s">
        <v>32</v>
      </c>
      <c r="NLV24" s="30">
        <v>1</v>
      </c>
      <c r="NLW24" s="96">
        <v>0</v>
      </c>
      <c r="NLX24" s="57">
        <f t="shared" ref="NLX24:NMF29" si="603">NLV24*NLW24</f>
        <v>0</v>
      </c>
      <c r="NLY24" s="1"/>
      <c r="NLZ24" s="13">
        <v>1</v>
      </c>
      <c r="NMA24" s="95" t="s">
        <v>62</v>
      </c>
      <c r="NMB24" s="56" t="s">
        <v>31</v>
      </c>
      <c r="NMC24" s="29" t="s">
        <v>32</v>
      </c>
      <c r="NMD24" s="30">
        <v>1</v>
      </c>
      <c r="NME24" s="96">
        <v>0</v>
      </c>
      <c r="NMF24" s="57">
        <f t="shared" si="603"/>
        <v>0</v>
      </c>
      <c r="NMG24" s="1"/>
      <c r="NMH24" s="13">
        <v>1</v>
      </c>
      <c r="NMI24" s="95" t="s">
        <v>62</v>
      </c>
      <c r="NMJ24" s="56" t="s">
        <v>31</v>
      </c>
      <c r="NMK24" s="29" t="s">
        <v>32</v>
      </c>
      <c r="NML24" s="30">
        <v>1</v>
      </c>
      <c r="NMM24" s="96">
        <v>0</v>
      </c>
      <c r="NMN24" s="57">
        <f t="shared" ref="NMN24:NMV29" si="604">NML24*NMM24</f>
        <v>0</v>
      </c>
      <c r="NMO24" s="1"/>
      <c r="NMP24" s="13">
        <v>1</v>
      </c>
      <c r="NMQ24" s="95" t="s">
        <v>62</v>
      </c>
      <c r="NMR24" s="56" t="s">
        <v>31</v>
      </c>
      <c r="NMS24" s="29" t="s">
        <v>32</v>
      </c>
      <c r="NMT24" s="30">
        <v>1</v>
      </c>
      <c r="NMU24" s="96">
        <v>0</v>
      </c>
      <c r="NMV24" s="57">
        <f t="shared" si="604"/>
        <v>0</v>
      </c>
      <c r="NMW24" s="1"/>
      <c r="NMX24" s="13">
        <v>1</v>
      </c>
      <c r="NMY24" s="95" t="s">
        <v>62</v>
      </c>
      <c r="NMZ24" s="56" t="s">
        <v>31</v>
      </c>
      <c r="NNA24" s="29" t="s">
        <v>32</v>
      </c>
      <c r="NNB24" s="30">
        <v>1</v>
      </c>
      <c r="NNC24" s="96">
        <v>0</v>
      </c>
      <c r="NND24" s="57">
        <f t="shared" ref="NND24:NNL29" si="605">NNB24*NNC24</f>
        <v>0</v>
      </c>
      <c r="NNE24" s="1"/>
      <c r="NNF24" s="13">
        <v>1</v>
      </c>
      <c r="NNG24" s="95" t="s">
        <v>62</v>
      </c>
      <c r="NNH24" s="56" t="s">
        <v>31</v>
      </c>
      <c r="NNI24" s="29" t="s">
        <v>32</v>
      </c>
      <c r="NNJ24" s="30">
        <v>1</v>
      </c>
      <c r="NNK24" s="96">
        <v>0</v>
      </c>
      <c r="NNL24" s="57">
        <f t="shared" si="605"/>
        <v>0</v>
      </c>
      <c r="NNM24" s="1"/>
      <c r="NNN24" s="13">
        <v>1</v>
      </c>
      <c r="NNO24" s="95" t="s">
        <v>62</v>
      </c>
      <c r="NNP24" s="56" t="s">
        <v>31</v>
      </c>
      <c r="NNQ24" s="29" t="s">
        <v>32</v>
      </c>
      <c r="NNR24" s="30">
        <v>1</v>
      </c>
      <c r="NNS24" s="96">
        <v>0</v>
      </c>
      <c r="NNT24" s="57">
        <f t="shared" ref="NNT24:NOB29" si="606">NNR24*NNS24</f>
        <v>0</v>
      </c>
      <c r="NNU24" s="1"/>
      <c r="NNV24" s="13">
        <v>1</v>
      </c>
      <c r="NNW24" s="95" t="s">
        <v>62</v>
      </c>
      <c r="NNX24" s="56" t="s">
        <v>31</v>
      </c>
      <c r="NNY24" s="29" t="s">
        <v>32</v>
      </c>
      <c r="NNZ24" s="30">
        <v>1</v>
      </c>
      <c r="NOA24" s="96">
        <v>0</v>
      </c>
      <c r="NOB24" s="57">
        <f t="shared" si="606"/>
        <v>0</v>
      </c>
      <c r="NOC24" s="1"/>
      <c r="NOD24" s="13">
        <v>1</v>
      </c>
      <c r="NOE24" s="95" t="s">
        <v>62</v>
      </c>
      <c r="NOF24" s="56" t="s">
        <v>31</v>
      </c>
      <c r="NOG24" s="29" t="s">
        <v>32</v>
      </c>
      <c r="NOH24" s="30">
        <v>1</v>
      </c>
      <c r="NOI24" s="96">
        <v>0</v>
      </c>
      <c r="NOJ24" s="57">
        <f t="shared" ref="NOJ24:NOR29" si="607">NOH24*NOI24</f>
        <v>0</v>
      </c>
      <c r="NOK24" s="1"/>
      <c r="NOL24" s="13">
        <v>1</v>
      </c>
      <c r="NOM24" s="95" t="s">
        <v>62</v>
      </c>
      <c r="NON24" s="56" t="s">
        <v>31</v>
      </c>
      <c r="NOO24" s="29" t="s">
        <v>32</v>
      </c>
      <c r="NOP24" s="30">
        <v>1</v>
      </c>
      <c r="NOQ24" s="96">
        <v>0</v>
      </c>
      <c r="NOR24" s="57">
        <f t="shared" si="607"/>
        <v>0</v>
      </c>
      <c r="NOS24" s="1"/>
      <c r="NOT24" s="13">
        <v>1</v>
      </c>
      <c r="NOU24" s="95" t="s">
        <v>62</v>
      </c>
      <c r="NOV24" s="56" t="s">
        <v>31</v>
      </c>
      <c r="NOW24" s="29" t="s">
        <v>32</v>
      </c>
      <c r="NOX24" s="30">
        <v>1</v>
      </c>
      <c r="NOY24" s="96">
        <v>0</v>
      </c>
      <c r="NOZ24" s="57">
        <f t="shared" ref="NOZ24:NPH29" si="608">NOX24*NOY24</f>
        <v>0</v>
      </c>
      <c r="NPA24" s="1"/>
      <c r="NPB24" s="13">
        <v>1</v>
      </c>
      <c r="NPC24" s="95" t="s">
        <v>62</v>
      </c>
      <c r="NPD24" s="56" t="s">
        <v>31</v>
      </c>
      <c r="NPE24" s="29" t="s">
        <v>32</v>
      </c>
      <c r="NPF24" s="30">
        <v>1</v>
      </c>
      <c r="NPG24" s="96">
        <v>0</v>
      </c>
      <c r="NPH24" s="57">
        <f t="shared" si="608"/>
        <v>0</v>
      </c>
      <c r="NPI24" s="1"/>
      <c r="NPJ24" s="13">
        <v>1</v>
      </c>
      <c r="NPK24" s="95" t="s">
        <v>62</v>
      </c>
      <c r="NPL24" s="56" t="s">
        <v>31</v>
      </c>
      <c r="NPM24" s="29" t="s">
        <v>32</v>
      </c>
      <c r="NPN24" s="30">
        <v>1</v>
      </c>
      <c r="NPO24" s="96">
        <v>0</v>
      </c>
      <c r="NPP24" s="57">
        <f t="shared" ref="NPP24:NPX29" si="609">NPN24*NPO24</f>
        <v>0</v>
      </c>
      <c r="NPQ24" s="1"/>
      <c r="NPR24" s="13">
        <v>1</v>
      </c>
      <c r="NPS24" s="95" t="s">
        <v>62</v>
      </c>
      <c r="NPT24" s="56" t="s">
        <v>31</v>
      </c>
      <c r="NPU24" s="29" t="s">
        <v>32</v>
      </c>
      <c r="NPV24" s="30">
        <v>1</v>
      </c>
      <c r="NPW24" s="96">
        <v>0</v>
      </c>
      <c r="NPX24" s="57">
        <f t="shared" si="609"/>
        <v>0</v>
      </c>
      <c r="NPY24" s="1"/>
      <c r="NPZ24" s="13">
        <v>1</v>
      </c>
      <c r="NQA24" s="95" t="s">
        <v>62</v>
      </c>
      <c r="NQB24" s="56" t="s">
        <v>31</v>
      </c>
      <c r="NQC24" s="29" t="s">
        <v>32</v>
      </c>
      <c r="NQD24" s="30">
        <v>1</v>
      </c>
      <c r="NQE24" s="96">
        <v>0</v>
      </c>
      <c r="NQF24" s="57">
        <f t="shared" ref="NQF24:NQN29" si="610">NQD24*NQE24</f>
        <v>0</v>
      </c>
      <c r="NQG24" s="1"/>
      <c r="NQH24" s="13">
        <v>1</v>
      </c>
      <c r="NQI24" s="95" t="s">
        <v>62</v>
      </c>
      <c r="NQJ24" s="56" t="s">
        <v>31</v>
      </c>
      <c r="NQK24" s="29" t="s">
        <v>32</v>
      </c>
      <c r="NQL24" s="30">
        <v>1</v>
      </c>
      <c r="NQM24" s="96">
        <v>0</v>
      </c>
      <c r="NQN24" s="57">
        <f t="shared" si="610"/>
        <v>0</v>
      </c>
      <c r="NQO24" s="1"/>
      <c r="NQP24" s="13">
        <v>1</v>
      </c>
      <c r="NQQ24" s="95" t="s">
        <v>62</v>
      </c>
      <c r="NQR24" s="56" t="s">
        <v>31</v>
      </c>
      <c r="NQS24" s="29" t="s">
        <v>32</v>
      </c>
      <c r="NQT24" s="30">
        <v>1</v>
      </c>
      <c r="NQU24" s="96">
        <v>0</v>
      </c>
      <c r="NQV24" s="57">
        <f t="shared" ref="NQV24:NRD29" si="611">NQT24*NQU24</f>
        <v>0</v>
      </c>
      <c r="NQW24" s="1"/>
      <c r="NQX24" s="13">
        <v>1</v>
      </c>
      <c r="NQY24" s="95" t="s">
        <v>62</v>
      </c>
      <c r="NQZ24" s="56" t="s">
        <v>31</v>
      </c>
      <c r="NRA24" s="29" t="s">
        <v>32</v>
      </c>
      <c r="NRB24" s="30">
        <v>1</v>
      </c>
      <c r="NRC24" s="96">
        <v>0</v>
      </c>
      <c r="NRD24" s="57">
        <f t="shared" si="611"/>
        <v>0</v>
      </c>
      <c r="NRE24" s="1"/>
      <c r="NRF24" s="13">
        <v>1</v>
      </c>
      <c r="NRG24" s="95" t="s">
        <v>62</v>
      </c>
      <c r="NRH24" s="56" t="s">
        <v>31</v>
      </c>
      <c r="NRI24" s="29" t="s">
        <v>32</v>
      </c>
      <c r="NRJ24" s="30">
        <v>1</v>
      </c>
      <c r="NRK24" s="96">
        <v>0</v>
      </c>
      <c r="NRL24" s="57">
        <f t="shared" ref="NRL24:NRT29" si="612">NRJ24*NRK24</f>
        <v>0</v>
      </c>
      <c r="NRM24" s="1"/>
      <c r="NRN24" s="13">
        <v>1</v>
      </c>
      <c r="NRO24" s="95" t="s">
        <v>62</v>
      </c>
      <c r="NRP24" s="56" t="s">
        <v>31</v>
      </c>
      <c r="NRQ24" s="29" t="s">
        <v>32</v>
      </c>
      <c r="NRR24" s="30">
        <v>1</v>
      </c>
      <c r="NRS24" s="96">
        <v>0</v>
      </c>
      <c r="NRT24" s="57">
        <f t="shared" si="612"/>
        <v>0</v>
      </c>
      <c r="NRU24" s="1"/>
      <c r="NRV24" s="13">
        <v>1</v>
      </c>
      <c r="NRW24" s="95" t="s">
        <v>62</v>
      </c>
      <c r="NRX24" s="56" t="s">
        <v>31</v>
      </c>
      <c r="NRY24" s="29" t="s">
        <v>32</v>
      </c>
      <c r="NRZ24" s="30">
        <v>1</v>
      </c>
      <c r="NSA24" s="96">
        <v>0</v>
      </c>
      <c r="NSB24" s="57">
        <f t="shared" ref="NSB24:NSJ29" si="613">NRZ24*NSA24</f>
        <v>0</v>
      </c>
      <c r="NSC24" s="1"/>
      <c r="NSD24" s="13">
        <v>1</v>
      </c>
      <c r="NSE24" s="95" t="s">
        <v>62</v>
      </c>
      <c r="NSF24" s="56" t="s">
        <v>31</v>
      </c>
      <c r="NSG24" s="29" t="s">
        <v>32</v>
      </c>
      <c r="NSH24" s="30">
        <v>1</v>
      </c>
      <c r="NSI24" s="96">
        <v>0</v>
      </c>
      <c r="NSJ24" s="57">
        <f t="shared" si="613"/>
        <v>0</v>
      </c>
      <c r="NSK24" s="1"/>
      <c r="NSL24" s="13">
        <v>1</v>
      </c>
      <c r="NSM24" s="95" t="s">
        <v>62</v>
      </c>
      <c r="NSN24" s="56" t="s">
        <v>31</v>
      </c>
      <c r="NSO24" s="29" t="s">
        <v>32</v>
      </c>
      <c r="NSP24" s="30">
        <v>1</v>
      </c>
      <c r="NSQ24" s="96">
        <v>0</v>
      </c>
      <c r="NSR24" s="57">
        <f t="shared" ref="NSR24:NSZ29" si="614">NSP24*NSQ24</f>
        <v>0</v>
      </c>
      <c r="NSS24" s="1"/>
      <c r="NST24" s="13">
        <v>1</v>
      </c>
      <c r="NSU24" s="95" t="s">
        <v>62</v>
      </c>
      <c r="NSV24" s="56" t="s">
        <v>31</v>
      </c>
      <c r="NSW24" s="29" t="s">
        <v>32</v>
      </c>
      <c r="NSX24" s="30">
        <v>1</v>
      </c>
      <c r="NSY24" s="96">
        <v>0</v>
      </c>
      <c r="NSZ24" s="57">
        <f t="shared" si="614"/>
        <v>0</v>
      </c>
      <c r="NTA24" s="1"/>
      <c r="NTB24" s="13">
        <v>1</v>
      </c>
      <c r="NTC24" s="95" t="s">
        <v>62</v>
      </c>
      <c r="NTD24" s="56" t="s">
        <v>31</v>
      </c>
      <c r="NTE24" s="29" t="s">
        <v>32</v>
      </c>
      <c r="NTF24" s="30">
        <v>1</v>
      </c>
      <c r="NTG24" s="96">
        <v>0</v>
      </c>
      <c r="NTH24" s="57">
        <f t="shared" ref="NTH24:NTP29" si="615">NTF24*NTG24</f>
        <v>0</v>
      </c>
      <c r="NTI24" s="1"/>
      <c r="NTJ24" s="13">
        <v>1</v>
      </c>
      <c r="NTK24" s="95" t="s">
        <v>62</v>
      </c>
      <c r="NTL24" s="56" t="s">
        <v>31</v>
      </c>
      <c r="NTM24" s="29" t="s">
        <v>32</v>
      </c>
      <c r="NTN24" s="30">
        <v>1</v>
      </c>
      <c r="NTO24" s="96">
        <v>0</v>
      </c>
      <c r="NTP24" s="57">
        <f t="shared" si="615"/>
        <v>0</v>
      </c>
      <c r="NTQ24" s="1"/>
      <c r="NTR24" s="13">
        <v>1</v>
      </c>
      <c r="NTS24" s="95" t="s">
        <v>62</v>
      </c>
      <c r="NTT24" s="56" t="s">
        <v>31</v>
      </c>
      <c r="NTU24" s="29" t="s">
        <v>32</v>
      </c>
      <c r="NTV24" s="30">
        <v>1</v>
      </c>
      <c r="NTW24" s="96">
        <v>0</v>
      </c>
      <c r="NTX24" s="57">
        <f t="shared" ref="NTX24:NUF29" si="616">NTV24*NTW24</f>
        <v>0</v>
      </c>
      <c r="NTY24" s="1"/>
      <c r="NTZ24" s="13">
        <v>1</v>
      </c>
      <c r="NUA24" s="95" t="s">
        <v>62</v>
      </c>
      <c r="NUB24" s="56" t="s">
        <v>31</v>
      </c>
      <c r="NUC24" s="29" t="s">
        <v>32</v>
      </c>
      <c r="NUD24" s="30">
        <v>1</v>
      </c>
      <c r="NUE24" s="96">
        <v>0</v>
      </c>
      <c r="NUF24" s="57">
        <f t="shared" si="616"/>
        <v>0</v>
      </c>
      <c r="NUG24" s="1"/>
      <c r="NUH24" s="13">
        <v>1</v>
      </c>
      <c r="NUI24" s="95" t="s">
        <v>62</v>
      </c>
      <c r="NUJ24" s="56" t="s">
        <v>31</v>
      </c>
      <c r="NUK24" s="29" t="s">
        <v>32</v>
      </c>
      <c r="NUL24" s="30">
        <v>1</v>
      </c>
      <c r="NUM24" s="96">
        <v>0</v>
      </c>
      <c r="NUN24" s="57">
        <f t="shared" ref="NUN24:NUV29" si="617">NUL24*NUM24</f>
        <v>0</v>
      </c>
      <c r="NUO24" s="1"/>
      <c r="NUP24" s="13">
        <v>1</v>
      </c>
      <c r="NUQ24" s="95" t="s">
        <v>62</v>
      </c>
      <c r="NUR24" s="56" t="s">
        <v>31</v>
      </c>
      <c r="NUS24" s="29" t="s">
        <v>32</v>
      </c>
      <c r="NUT24" s="30">
        <v>1</v>
      </c>
      <c r="NUU24" s="96">
        <v>0</v>
      </c>
      <c r="NUV24" s="57">
        <f t="shared" si="617"/>
        <v>0</v>
      </c>
      <c r="NUW24" s="1"/>
      <c r="NUX24" s="13">
        <v>1</v>
      </c>
      <c r="NUY24" s="95" t="s">
        <v>62</v>
      </c>
      <c r="NUZ24" s="56" t="s">
        <v>31</v>
      </c>
      <c r="NVA24" s="29" t="s">
        <v>32</v>
      </c>
      <c r="NVB24" s="30">
        <v>1</v>
      </c>
      <c r="NVC24" s="96">
        <v>0</v>
      </c>
      <c r="NVD24" s="57">
        <f t="shared" ref="NVD24:NVL29" si="618">NVB24*NVC24</f>
        <v>0</v>
      </c>
      <c r="NVE24" s="1"/>
      <c r="NVF24" s="13">
        <v>1</v>
      </c>
      <c r="NVG24" s="95" t="s">
        <v>62</v>
      </c>
      <c r="NVH24" s="56" t="s">
        <v>31</v>
      </c>
      <c r="NVI24" s="29" t="s">
        <v>32</v>
      </c>
      <c r="NVJ24" s="30">
        <v>1</v>
      </c>
      <c r="NVK24" s="96">
        <v>0</v>
      </c>
      <c r="NVL24" s="57">
        <f t="shared" si="618"/>
        <v>0</v>
      </c>
      <c r="NVM24" s="1"/>
      <c r="NVN24" s="13">
        <v>1</v>
      </c>
      <c r="NVO24" s="95" t="s">
        <v>62</v>
      </c>
      <c r="NVP24" s="56" t="s">
        <v>31</v>
      </c>
      <c r="NVQ24" s="29" t="s">
        <v>32</v>
      </c>
      <c r="NVR24" s="30">
        <v>1</v>
      </c>
      <c r="NVS24" s="96">
        <v>0</v>
      </c>
      <c r="NVT24" s="57">
        <f t="shared" ref="NVT24:NWB29" si="619">NVR24*NVS24</f>
        <v>0</v>
      </c>
      <c r="NVU24" s="1"/>
      <c r="NVV24" s="13">
        <v>1</v>
      </c>
      <c r="NVW24" s="95" t="s">
        <v>62</v>
      </c>
      <c r="NVX24" s="56" t="s">
        <v>31</v>
      </c>
      <c r="NVY24" s="29" t="s">
        <v>32</v>
      </c>
      <c r="NVZ24" s="30">
        <v>1</v>
      </c>
      <c r="NWA24" s="96">
        <v>0</v>
      </c>
      <c r="NWB24" s="57">
        <f t="shared" si="619"/>
        <v>0</v>
      </c>
      <c r="NWC24" s="1"/>
      <c r="NWD24" s="13">
        <v>1</v>
      </c>
      <c r="NWE24" s="95" t="s">
        <v>62</v>
      </c>
      <c r="NWF24" s="56" t="s">
        <v>31</v>
      </c>
      <c r="NWG24" s="29" t="s">
        <v>32</v>
      </c>
      <c r="NWH24" s="30">
        <v>1</v>
      </c>
      <c r="NWI24" s="96">
        <v>0</v>
      </c>
      <c r="NWJ24" s="57">
        <f t="shared" ref="NWJ24:NWR29" si="620">NWH24*NWI24</f>
        <v>0</v>
      </c>
      <c r="NWK24" s="1"/>
      <c r="NWL24" s="13">
        <v>1</v>
      </c>
      <c r="NWM24" s="95" t="s">
        <v>62</v>
      </c>
      <c r="NWN24" s="56" t="s">
        <v>31</v>
      </c>
      <c r="NWO24" s="29" t="s">
        <v>32</v>
      </c>
      <c r="NWP24" s="30">
        <v>1</v>
      </c>
      <c r="NWQ24" s="96">
        <v>0</v>
      </c>
      <c r="NWR24" s="57">
        <f t="shared" si="620"/>
        <v>0</v>
      </c>
      <c r="NWS24" s="1"/>
      <c r="NWT24" s="13">
        <v>1</v>
      </c>
      <c r="NWU24" s="95" t="s">
        <v>62</v>
      </c>
      <c r="NWV24" s="56" t="s">
        <v>31</v>
      </c>
      <c r="NWW24" s="29" t="s">
        <v>32</v>
      </c>
      <c r="NWX24" s="30">
        <v>1</v>
      </c>
      <c r="NWY24" s="96">
        <v>0</v>
      </c>
      <c r="NWZ24" s="57">
        <f t="shared" ref="NWZ24:NXH29" si="621">NWX24*NWY24</f>
        <v>0</v>
      </c>
      <c r="NXA24" s="1"/>
      <c r="NXB24" s="13">
        <v>1</v>
      </c>
      <c r="NXC24" s="95" t="s">
        <v>62</v>
      </c>
      <c r="NXD24" s="56" t="s">
        <v>31</v>
      </c>
      <c r="NXE24" s="29" t="s">
        <v>32</v>
      </c>
      <c r="NXF24" s="30">
        <v>1</v>
      </c>
      <c r="NXG24" s="96">
        <v>0</v>
      </c>
      <c r="NXH24" s="57">
        <f t="shared" si="621"/>
        <v>0</v>
      </c>
      <c r="NXI24" s="1"/>
      <c r="NXJ24" s="13">
        <v>1</v>
      </c>
      <c r="NXK24" s="95" t="s">
        <v>62</v>
      </c>
      <c r="NXL24" s="56" t="s">
        <v>31</v>
      </c>
      <c r="NXM24" s="29" t="s">
        <v>32</v>
      </c>
      <c r="NXN24" s="30">
        <v>1</v>
      </c>
      <c r="NXO24" s="96">
        <v>0</v>
      </c>
      <c r="NXP24" s="57">
        <f t="shared" ref="NXP24:NXX29" si="622">NXN24*NXO24</f>
        <v>0</v>
      </c>
      <c r="NXQ24" s="1"/>
      <c r="NXR24" s="13">
        <v>1</v>
      </c>
      <c r="NXS24" s="95" t="s">
        <v>62</v>
      </c>
      <c r="NXT24" s="56" t="s">
        <v>31</v>
      </c>
      <c r="NXU24" s="29" t="s">
        <v>32</v>
      </c>
      <c r="NXV24" s="30">
        <v>1</v>
      </c>
      <c r="NXW24" s="96">
        <v>0</v>
      </c>
      <c r="NXX24" s="57">
        <f t="shared" si="622"/>
        <v>0</v>
      </c>
      <c r="NXY24" s="1"/>
      <c r="NXZ24" s="13">
        <v>1</v>
      </c>
      <c r="NYA24" s="95" t="s">
        <v>62</v>
      </c>
      <c r="NYB24" s="56" t="s">
        <v>31</v>
      </c>
      <c r="NYC24" s="29" t="s">
        <v>32</v>
      </c>
      <c r="NYD24" s="30">
        <v>1</v>
      </c>
      <c r="NYE24" s="96">
        <v>0</v>
      </c>
      <c r="NYF24" s="57">
        <f t="shared" ref="NYF24:NYN29" si="623">NYD24*NYE24</f>
        <v>0</v>
      </c>
      <c r="NYG24" s="1"/>
      <c r="NYH24" s="13">
        <v>1</v>
      </c>
      <c r="NYI24" s="95" t="s">
        <v>62</v>
      </c>
      <c r="NYJ24" s="56" t="s">
        <v>31</v>
      </c>
      <c r="NYK24" s="29" t="s">
        <v>32</v>
      </c>
      <c r="NYL24" s="30">
        <v>1</v>
      </c>
      <c r="NYM24" s="96">
        <v>0</v>
      </c>
      <c r="NYN24" s="57">
        <f t="shared" si="623"/>
        <v>0</v>
      </c>
      <c r="NYO24" s="1"/>
      <c r="NYP24" s="13">
        <v>1</v>
      </c>
      <c r="NYQ24" s="95" t="s">
        <v>62</v>
      </c>
      <c r="NYR24" s="56" t="s">
        <v>31</v>
      </c>
      <c r="NYS24" s="29" t="s">
        <v>32</v>
      </c>
      <c r="NYT24" s="30">
        <v>1</v>
      </c>
      <c r="NYU24" s="96">
        <v>0</v>
      </c>
      <c r="NYV24" s="57">
        <f t="shared" ref="NYV24:NZD29" si="624">NYT24*NYU24</f>
        <v>0</v>
      </c>
      <c r="NYW24" s="1"/>
      <c r="NYX24" s="13">
        <v>1</v>
      </c>
      <c r="NYY24" s="95" t="s">
        <v>62</v>
      </c>
      <c r="NYZ24" s="56" t="s">
        <v>31</v>
      </c>
      <c r="NZA24" s="29" t="s">
        <v>32</v>
      </c>
      <c r="NZB24" s="30">
        <v>1</v>
      </c>
      <c r="NZC24" s="96">
        <v>0</v>
      </c>
      <c r="NZD24" s="57">
        <f t="shared" si="624"/>
        <v>0</v>
      </c>
      <c r="NZE24" s="1"/>
      <c r="NZF24" s="13">
        <v>1</v>
      </c>
      <c r="NZG24" s="95" t="s">
        <v>62</v>
      </c>
      <c r="NZH24" s="56" t="s">
        <v>31</v>
      </c>
      <c r="NZI24" s="29" t="s">
        <v>32</v>
      </c>
      <c r="NZJ24" s="30">
        <v>1</v>
      </c>
      <c r="NZK24" s="96">
        <v>0</v>
      </c>
      <c r="NZL24" s="57">
        <f t="shared" ref="NZL24:NZT29" si="625">NZJ24*NZK24</f>
        <v>0</v>
      </c>
      <c r="NZM24" s="1"/>
      <c r="NZN24" s="13">
        <v>1</v>
      </c>
      <c r="NZO24" s="95" t="s">
        <v>62</v>
      </c>
      <c r="NZP24" s="56" t="s">
        <v>31</v>
      </c>
      <c r="NZQ24" s="29" t="s">
        <v>32</v>
      </c>
      <c r="NZR24" s="30">
        <v>1</v>
      </c>
      <c r="NZS24" s="96">
        <v>0</v>
      </c>
      <c r="NZT24" s="57">
        <f t="shared" si="625"/>
        <v>0</v>
      </c>
      <c r="NZU24" s="1"/>
      <c r="NZV24" s="13">
        <v>1</v>
      </c>
      <c r="NZW24" s="95" t="s">
        <v>62</v>
      </c>
      <c r="NZX24" s="56" t="s">
        <v>31</v>
      </c>
      <c r="NZY24" s="29" t="s">
        <v>32</v>
      </c>
      <c r="NZZ24" s="30">
        <v>1</v>
      </c>
      <c r="OAA24" s="96">
        <v>0</v>
      </c>
      <c r="OAB24" s="57">
        <f t="shared" ref="OAB24:OAJ29" si="626">NZZ24*OAA24</f>
        <v>0</v>
      </c>
      <c r="OAC24" s="1"/>
      <c r="OAD24" s="13">
        <v>1</v>
      </c>
      <c r="OAE24" s="95" t="s">
        <v>62</v>
      </c>
      <c r="OAF24" s="56" t="s">
        <v>31</v>
      </c>
      <c r="OAG24" s="29" t="s">
        <v>32</v>
      </c>
      <c r="OAH24" s="30">
        <v>1</v>
      </c>
      <c r="OAI24" s="96">
        <v>0</v>
      </c>
      <c r="OAJ24" s="57">
        <f t="shared" si="626"/>
        <v>0</v>
      </c>
      <c r="OAK24" s="1"/>
      <c r="OAL24" s="13">
        <v>1</v>
      </c>
      <c r="OAM24" s="95" t="s">
        <v>62</v>
      </c>
      <c r="OAN24" s="56" t="s">
        <v>31</v>
      </c>
      <c r="OAO24" s="29" t="s">
        <v>32</v>
      </c>
      <c r="OAP24" s="30">
        <v>1</v>
      </c>
      <c r="OAQ24" s="96">
        <v>0</v>
      </c>
      <c r="OAR24" s="57">
        <f t="shared" ref="OAR24:OAZ29" si="627">OAP24*OAQ24</f>
        <v>0</v>
      </c>
      <c r="OAS24" s="1"/>
      <c r="OAT24" s="13">
        <v>1</v>
      </c>
      <c r="OAU24" s="95" t="s">
        <v>62</v>
      </c>
      <c r="OAV24" s="56" t="s">
        <v>31</v>
      </c>
      <c r="OAW24" s="29" t="s">
        <v>32</v>
      </c>
      <c r="OAX24" s="30">
        <v>1</v>
      </c>
      <c r="OAY24" s="96">
        <v>0</v>
      </c>
      <c r="OAZ24" s="57">
        <f t="shared" si="627"/>
        <v>0</v>
      </c>
      <c r="OBA24" s="1"/>
      <c r="OBB24" s="13">
        <v>1</v>
      </c>
      <c r="OBC24" s="95" t="s">
        <v>62</v>
      </c>
      <c r="OBD24" s="56" t="s">
        <v>31</v>
      </c>
      <c r="OBE24" s="29" t="s">
        <v>32</v>
      </c>
      <c r="OBF24" s="30">
        <v>1</v>
      </c>
      <c r="OBG24" s="96">
        <v>0</v>
      </c>
      <c r="OBH24" s="57">
        <f t="shared" ref="OBH24:OBP29" si="628">OBF24*OBG24</f>
        <v>0</v>
      </c>
      <c r="OBI24" s="1"/>
      <c r="OBJ24" s="13">
        <v>1</v>
      </c>
      <c r="OBK24" s="95" t="s">
        <v>62</v>
      </c>
      <c r="OBL24" s="56" t="s">
        <v>31</v>
      </c>
      <c r="OBM24" s="29" t="s">
        <v>32</v>
      </c>
      <c r="OBN24" s="30">
        <v>1</v>
      </c>
      <c r="OBO24" s="96">
        <v>0</v>
      </c>
      <c r="OBP24" s="57">
        <f t="shared" si="628"/>
        <v>0</v>
      </c>
      <c r="OBQ24" s="1"/>
      <c r="OBR24" s="13">
        <v>1</v>
      </c>
      <c r="OBS24" s="95" t="s">
        <v>62</v>
      </c>
      <c r="OBT24" s="56" t="s">
        <v>31</v>
      </c>
      <c r="OBU24" s="29" t="s">
        <v>32</v>
      </c>
      <c r="OBV24" s="30">
        <v>1</v>
      </c>
      <c r="OBW24" s="96">
        <v>0</v>
      </c>
      <c r="OBX24" s="57">
        <f t="shared" ref="OBX24:OCF29" si="629">OBV24*OBW24</f>
        <v>0</v>
      </c>
      <c r="OBY24" s="1"/>
      <c r="OBZ24" s="13">
        <v>1</v>
      </c>
      <c r="OCA24" s="95" t="s">
        <v>62</v>
      </c>
      <c r="OCB24" s="56" t="s">
        <v>31</v>
      </c>
      <c r="OCC24" s="29" t="s">
        <v>32</v>
      </c>
      <c r="OCD24" s="30">
        <v>1</v>
      </c>
      <c r="OCE24" s="96">
        <v>0</v>
      </c>
      <c r="OCF24" s="57">
        <f t="shared" si="629"/>
        <v>0</v>
      </c>
      <c r="OCG24" s="1"/>
      <c r="OCH24" s="13">
        <v>1</v>
      </c>
      <c r="OCI24" s="95" t="s">
        <v>62</v>
      </c>
      <c r="OCJ24" s="56" t="s">
        <v>31</v>
      </c>
      <c r="OCK24" s="29" t="s">
        <v>32</v>
      </c>
      <c r="OCL24" s="30">
        <v>1</v>
      </c>
      <c r="OCM24" s="96">
        <v>0</v>
      </c>
      <c r="OCN24" s="57">
        <f t="shared" ref="OCN24:OCV29" si="630">OCL24*OCM24</f>
        <v>0</v>
      </c>
      <c r="OCO24" s="1"/>
      <c r="OCP24" s="13">
        <v>1</v>
      </c>
      <c r="OCQ24" s="95" t="s">
        <v>62</v>
      </c>
      <c r="OCR24" s="56" t="s">
        <v>31</v>
      </c>
      <c r="OCS24" s="29" t="s">
        <v>32</v>
      </c>
      <c r="OCT24" s="30">
        <v>1</v>
      </c>
      <c r="OCU24" s="96">
        <v>0</v>
      </c>
      <c r="OCV24" s="57">
        <f t="shared" si="630"/>
        <v>0</v>
      </c>
      <c r="OCW24" s="1"/>
      <c r="OCX24" s="13">
        <v>1</v>
      </c>
      <c r="OCY24" s="95" t="s">
        <v>62</v>
      </c>
      <c r="OCZ24" s="56" t="s">
        <v>31</v>
      </c>
      <c r="ODA24" s="29" t="s">
        <v>32</v>
      </c>
      <c r="ODB24" s="30">
        <v>1</v>
      </c>
      <c r="ODC24" s="96">
        <v>0</v>
      </c>
      <c r="ODD24" s="57">
        <f t="shared" ref="ODD24:ODL29" si="631">ODB24*ODC24</f>
        <v>0</v>
      </c>
      <c r="ODE24" s="1"/>
      <c r="ODF24" s="13">
        <v>1</v>
      </c>
      <c r="ODG24" s="95" t="s">
        <v>62</v>
      </c>
      <c r="ODH24" s="56" t="s">
        <v>31</v>
      </c>
      <c r="ODI24" s="29" t="s">
        <v>32</v>
      </c>
      <c r="ODJ24" s="30">
        <v>1</v>
      </c>
      <c r="ODK24" s="96">
        <v>0</v>
      </c>
      <c r="ODL24" s="57">
        <f t="shared" si="631"/>
        <v>0</v>
      </c>
      <c r="ODM24" s="1"/>
      <c r="ODN24" s="13">
        <v>1</v>
      </c>
      <c r="ODO24" s="95" t="s">
        <v>62</v>
      </c>
      <c r="ODP24" s="56" t="s">
        <v>31</v>
      </c>
      <c r="ODQ24" s="29" t="s">
        <v>32</v>
      </c>
      <c r="ODR24" s="30">
        <v>1</v>
      </c>
      <c r="ODS24" s="96">
        <v>0</v>
      </c>
      <c r="ODT24" s="57">
        <f t="shared" ref="ODT24:OEB29" si="632">ODR24*ODS24</f>
        <v>0</v>
      </c>
      <c r="ODU24" s="1"/>
      <c r="ODV24" s="13">
        <v>1</v>
      </c>
      <c r="ODW24" s="95" t="s">
        <v>62</v>
      </c>
      <c r="ODX24" s="56" t="s">
        <v>31</v>
      </c>
      <c r="ODY24" s="29" t="s">
        <v>32</v>
      </c>
      <c r="ODZ24" s="30">
        <v>1</v>
      </c>
      <c r="OEA24" s="96">
        <v>0</v>
      </c>
      <c r="OEB24" s="57">
        <f t="shared" si="632"/>
        <v>0</v>
      </c>
      <c r="OEC24" s="1"/>
      <c r="OED24" s="13">
        <v>1</v>
      </c>
      <c r="OEE24" s="95" t="s">
        <v>62</v>
      </c>
      <c r="OEF24" s="56" t="s">
        <v>31</v>
      </c>
      <c r="OEG24" s="29" t="s">
        <v>32</v>
      </c>
      <c r="OEH24" s="30">
        <v>1</v>
      </c>
      <c r="OEI24" s="96">
        <v>0</v>
      </c>
      <c r="OEJ24" s="57">
        <f t="shared" ref="OEJ24:OER29" si="633">OEH24*OEI24</f>
        <v>0</v>
      </c>
      <c r="OEK24" s="1"/>
      <c r="OEL24" s="13">
        <v>1</v>
      </c>
      <c r="OEM24" s="95" t="s">
        <v>62</v>
      </c>
      <c r="OEN24" s="56" t="s">
        <v>31</v>
      </c>
      <c r="OEO24" s="29" t="s">
        <v>32</v>
      </c>
      <c r="OEP24" s="30">
        <v>1</v>
      </c>
      <c r="OEQ24" s="96">
        <v>0</v>
      </c>
      <c r="OER24" s="57">
        <f t="shared" si="633"/>
        <v>0</v>
      </c>
      <c r="OES24" s="1"/>
      <c r="OET24" s="13">
        <v>1</v>
      </c>
      <c r="OEU24" s="95" t="s">
        <v>62</v>
      </c>
      <c r="OEV24" s="56" t="s">
        <v>31</v>
      </c>
      <c r="OEW24" s="29" t="s">
        <v>32</v>
      </c>
      <c r="OEX24" s="30">
        <v>1</v>
      </c>
      <c r="OEY24" s="96">
        <v>0</v>
      </c>
      <c r="OEZ24" s="57">
        <f t="shared" ref="OEZ24:OFH29" si="634">OEX24*OEY24</f>
        <v>0</v>
      </c>
      <c r="OFA24" s="1"/>
      <c r="OFB24" s="13">
        <v>1</v>
      </c>
      <c r="OFC24" s="95" t="s">
        <v>62</v>
      </c>
      <c r="OFD24" s="56" t="s">
        <v>31</v>
      </c>
      <c r="OFE24" s="29" t="s">
        <v>32</v>
      </c>
      <c r="OFF24" s="30">
        <v>1</v>
      </c>
      <c r="OFG24" s="96">
        <v>0</v>
      </c>
      <c r="OFH24" s="57">
        <f t="shared" si="634"/>
        <v>0</v>
      </c>
      <c r="OFI24" s="1"/>
      <c r="OFJ24" s="13">
        <v>1</v>
      </c>
      <c r="OFK24" s="95" t="s">
        <v>62</v>
      </c>
      <c r="OFL24" s="56" t="s">
        <v>31</v>
      </c>
      <c r="OFM24" s="29" t="s">
        <v>32</v>
      </c>
      <c r="OFN24" s="30">
        <v>1</v>
      </c>
      <c r="OFO24" s="96">
        <v>0</v>
      </c>
      <c r="OFP24" s="57">
        <f t="shared" ref="OFP24:OFX29" si="635">OFN24*OFO24</f>
        <v>0</v>
      </c>
      <c r="OFQ24" s="1"/>
      <c r="OFR24" s="13">
        <v>1</v>
      </c>
      <c r="OFS24" s="95" t="s">
        <v>62</v>
      </c>
      <c r="OFT24" s="56" t="s">
        <v>31</v>
      </c>
      <c r="OFU24" s="29" t="s">
        <v>32</v>
      </c>
      <c r="OFV24" s="30">
        <v>1</v>
      </c>
      <c r="OFW24" s="96">
        <v>0</v>
      </c>
      <c r="OFX24" s="57">
        <f t="shared" si="635"/>
        <v>0</v>
      </c>
      <c r="OFY24" s="1"/>
      <c r="OFZ24" s="13">
        <v>1</v>
      </c>
      <c r="OGA24" s="95" t="s">
        <v>62</v>
      </c>
      <c r="OGB24" s="56" t="s">
        <v>31</v>
      </c>
      <c r="OGC24" s="29" t="s">
        <v>32</v>
      </c>
      <c r="OGD24" s="30">
        <v>1</v>
      </c>
      <c r="OGE24" s="96">
        <v>0</v>
      </c>
      <c r="OGF24" s="57">
        <f t="shared" ref="OGF24:OGN29" si="636">OGD24*OGE24</f>
        <v>0</v>
      </c>
      <c r="OGG24" s="1"/>
      <c r="OGH24" s="13">
        <v>1</v>
      </c>
      <c r="OGI24" s="95" t="s">
        <v>62</v>
      </c>
      <c r="OGJ24" s="56" t="s">
        <v>31</v>
      </c>
      <c r="OGK24" s="29" t="s">
        <v>32</v>
      </c>
      <c r="OGL24" s="30">
        <v>1</v>
      </c>
      <c r="OGM24" s="96">
        <v>0</v>
      </c>
      <c r="OGN24" s="57">
        <f t="shared" si="636"/>
        <v>0</v>
      </c>
      <c r="OGO24" s="1"/>
      <c r="OGP24" s="13">
        <v>1</v>
      </c>
      <c r="OGQ24" s="95" t="s">
        <v>62</v>
      </c>
      <c r="OGR24" s="56" t="s">
        <v>31</v>
      </c>
      <c r="OGS24" s="29" t="s">
        <v>32</v>
      </c>
      <c r="OGT24" s="30">
        <v>1</v>
      </c>
      <c r="OGU24" s="96">
        <v>0</v>
      </c>
      <c r="OGV24" s="57">
        <f t="shared" ref="OGV24:OHD29" si="637">OGT24*OGU24</f>
        <v>0</v>
      </c>
      <c r="OGW24" s="1"/>
      <c r="OGX24" s="13">
        <v>1</v>
      </c>
      <c r="OGY24" s="95" t="s">
        <v>62</v>
      </c>
      <c r="OGZ24" s="56" t="s">
        <v>31</v>
      </c>
      <c r="OHA24" s="29" t="s">
        <v>32</v>
      </c>
      <c r="OHB24" s="30">
        <v>1</v>
      </c>
      <c r="OHC24" s="96">
        <v>0</v>
      </c>
      <c r="OHD24" s="57">
        <f t="shared" si="637"/>
        <v>0</v>
      </c>
      <c r="OHE24" s="1"/>
      <c r="OHF24" s="13">
        <v>1</v>
      </c>
      <c r="OHG24" s="95" t="s">
        <v>62</v>
      </c>
      <c r="OHH24" s="56" t="s">
        <v>31</v>
      </c>
      <c r="OHI24" s="29" t="s">
        <v>32</v>
      </c>
      <c r="OHJ24" s="30">
        <v>1</v>
      </c>
      <c r="OHK24" s="96">
        <v>0</v>
      </c>
      <c r="OHL24" s="57">
        <f t="shared" ref="OHL24:OHT29" si="638">OHJ24*OHK24</f>
        <v>0</v>
      </c>
      <c r="OHM24" s="1"/>
      <c r="OHN24" s="13">
        <v>1</v>
      </c>
      <c r="OHO24" s="95" t="s">
        <v>62</v>
      </c>
      <c r="OHP24" s="56" t="s">
        <v>31</v>
      </c>
      <c r="OHQ24" s="29" t="s">
        <v>32</v>
      </c>
      <c r="OHR24" s="30">
        <v>1</v>
      </c>
      <c r="OHS24" s="96">
        <v>0</v>
      </c>
      <c r="OHT24" s="57">
        <f t="shared" si="638"/>
        <v>0</v>
      </c>
      <c r="OHU24" s="1"/>
      <c r="OHV24" s="13">
        <v>1</v>
      </c>
      <c r="OHW24" s="95" t="s">
        <v>62</v>
      </c>
      <c r="OHX24" s="56" t="s">
        <v>31</v>
      </c>
      <c r="OHY24" s="29" t="s">
        <v>32</v>
      </c>
      <c r="OHZ24" s="30">
        <v>1</v>
      </c>
      <c r="OIA24" s="96">
        <v>0</v>
      </c>
      <c r="OIB24" s="57">
        <f t="shared" ref="OIB24:OIJ29" si="639">OHZ24*OIA24</f>
        <v>0</v>
      </c>
      <c r="OIC24" s="1"/>
      <c r="OID24" s="13">
        <v>1</v>
      </c>
      <c r="OIE24" s="95" t="s">
        <v>62</v>
      </c>
      <c r="OIF24" s="56" t="s">
        <v>31</v>
      </c>
      <c r="OIG24" s="29" t="s">
        <v>32</v>
      </c>
      <c r="OIH24" s="30">
        <v>1</v>
      </c>
      <c r="OII24" s="96">
        <v>0</v>
      </c>
      <c r="OIJ24" s="57">
        <f t="shared" si="639"/>
        <v>0</v>
      </c>
      <c r="OIK24" s="1"/>
      <c r="OIL24" s="13">
        <v>1</v>
      </c>
      <c r="OIM24" s="95" t="s">
        <v>62</v>
      </c>
      <c r="OIN24" s="56" t="s">
        <v>31</v>
      </c>
      <c r="OIO24" s="29" t="s">
        <v>32</v>
      </c>
      <c r="OIP24" s="30">
        <v>1</v>
      </c>
      <c r="OIQ24" s="96">
        <v>0</v>
      </c>
      <c r="OIR24" s="57">
        <f t="shared" ref="OIR24:OIZ29" si="640">OIP24*OIQ24</f>
        <v>0</v>
      </c>
      <c r="OIS24" s="1"/>
      <c r="OIT24" s="13">
        <v>1</v>
      </c>
      <c r="OIU24" s="95" t="s">
        <v>62</v>
      </c>
      <c r="OIV24" s="56" t="s">
        <v>31</v>
      </c>
      <c r="OIW24" s="29" t="s">
        <v>32</v>
      </c>
      <c r="OIX24" s="30">
        <v>1</v>
      </c>
      <c r="OIY24" s="96">
        <v>0</v>
      </c>
      <c r="OIZ24" s="57">
        <f t="shared" si="640"/>
        <v>0</v>
      </c>
      <c r="OJA24" s="1"/>
      <c r="OJB24" s="13">
        <v>1</v>
      </c>
      <c r="OJC24" s="95" t="s">
        <v>62</v>
      </c>
      <c r="OJD24" s="56" t="s">
        <v>31</v>
      </c>
      <c r="OJE24" s="29" t="s">
        <v>32</v>
      </c>
      <c r="OJF24" s="30">
        <v>1</v>
      </c>
      <c r="OJG24" s="96">
        <v>0</v>
      </c>
      <c r="OJH24" s="57">
        <f t="shared" ref="OJH24:OJP29" si="641">OJF24*OJG24</f>
        <v>0</v>
      </c>
      <c r="OJI24" s="1"/>
      <c r="OJJ24" s="13">
        <v>1</v>
      </c>
      <c r="OJK24" s="95" t="s">
        <v>62</v>
      </c>
      <c r="OJL24" s="56" t="s">
        <v>31</v>
      </c>
      <c r="OJM24" s="29" t="s">
        <v>32</v>
      </c>
      <c r="OJN24" s="30">
        <v>1</v>
      </c>
      <c r="OJO24" s="96">
        <v>0</v>
      </c>
      <c r="OJP24" s="57">
        <f t="shared" si="641"/>
        <v>0</v>
      </c>
      <c r="OJQ24" s="1"/>
      <c r="OJR24" s="13">
        <v>1</v>
      </c>
      <c r="OJS24" s="95" t="s">
        <v>62</v>
      </c>
      <c r="OJT24" s="56" t="s">
        <v>31</v>
      </c>
      <c r="OJU24" s="29" t="s">
        <v>32</v>
      </c>
      <c r="OJV24" s="30">
        <v>1</v>
      </c>
      <c r="OJW24" s="96">
        <v>0</v>
      </c>
      <c r="OJX24" s="57">
        <f t="shared" ref="OJX24:OKF29" si="642">OJV24*OJW24</f>
        <v>0</v>
      </c>
      <c r="OJY24" s="1"/>
      <c r="OJZ24" s="13">
        <v>1</v>
      </c>
      <c r="OKA24" s="95" t="s">
        <v>62</v>
      </c>
      <c r="OKB24" s="56" t="s">
        <v>31</v>
      </c>
      <c r="OKC24" s="29" t="s">
        <v>32</v>
      </c>
      <c r="OKD24" s="30">
        <v>1</v>
      </c>
      <c r="OKE24" s="96">
        <v>0</v>
      </c>
      <c r="OKF24" s="57">
        <f t="shared" si="642"/>
        <v>0</v>
      </c>
      <c r="OKG24" s="1"/>
      <c r="OKH24" s="13">
        <v>1</v>
      </c>
      <c r="OKI24" s="95" t="s">
        <v>62</v>
      </c>
      <c r="OKJ24" s="56" t="s">
        <v>31</v>
      </c>
      <c r="OKK24" s="29" t="s">
        <v>32</v>
      </c>
      <c r="OKL24" s="30">
        <v>1</v>
      </c>
      <c r="OKM24" s="96">
        <v>0</v>
      </c>
      <c r="OKN24" s="57">
        <f t="shared" ref="OKN24:OKV29" si="643">OKL24*OKM24</f>
        <v>0</v>
      </c>
      <c r="OKO24" s="1"/>
      <c r="OKP24" s="13">
        <v>1</v>
      </c>
      <c r="OKQ24" s="95" t="s">
        <v>62</v>
      </c>
      <c r="OKR24" s="56" t="s">
        <v>31</v>
      </c>
      <c r="OKS24" s="29" t="s">
        <v>32</v>
      </c>
      <c r="OKT24" s="30">
        <v>1</v>
      </c>
      <c r="OKU24" s="96">
        <v>0</v>
      </c>
      <c r="OKV24" s="57">
        <f t="shared" si="643"/>
        <v>0</v>
      </c>
      <c r="OKW24" s="1"/>
      <c r="OKX24" s="13">
        <v>1</v>
      </c>
      <c r="OKY24" s="95" t="s">
        <v>62</v>
      </c>
      <c r="OKZ24" s="56" t="s">
        <v>31</v>
      </c>
      <c r="OLA24" s="29" t="s">
        <v>32</v>
      </c>
      <c r="OLB24" s="30">
        <v>1</v>
      </c>
      <c r="OLC24" s="96">
        <v>0</v>
      </c>
      <c r="OLD24" s="57">
        <f t="shared" ref="OLD24:OLL29" si="644">OLB24*OLC24</f>
        <v>0</v>
      </c>
      <c r="OLE24" s="1"/>
      <c r="OLF24" s="13">
        <v>1</v>
      </c>
      <c r="OLG24" s="95" t="s">
        <v>62</v>
      </c>
      <c r="OLH24" s="56" t="s">
        <v>31</v>
      </c>
      <c r="OLI24" s="29" t="s">
        <v>32</v>
      </c>
      <c r="OLJ24" s="30">
        <v>1</v>
      </c>
      <c r="OLK24" s="96">
        <v>0</v>
      </c>
      <c r="OLL24" s="57">
        <f t="shared" si="644"/>
        <v>0</v>
      </c>
      <c r="OLM24" s="1"/>
      <c r="OLN24" s="13">
        <v>1</v>
      </c>
      <c r="OLO24" s="95" t="s">
        <v>62</v>
      </c>
      <c r="OLP24" s="56" t="s">
        <v>31</v>
      </c>
      <c r="OLQ24" s="29" t="s">
        <v>32</v>
      </c>
      <c r="OLR24" s="30">
        <v>1</v>
      </c>
      <c r="OLS24" s="96">
        <v>0</v>
      </c>
      <c r="OLT24" s="57">
        <f t="shared" ref="OLT24:OMB29" si="645">OLR24*OLS24</f>
        <v>0</v>
      </c>
      <c r="OLU24" s="1"/>
      <c r="OLV24" s="13">
        <v>1</v>
      </c>
      <c r="OLW24" s="95" t="s">
        <v>62</v>
      </c>
      <c r="OLX24" s="56" t="s">
        <v>31</v>
      </c>
      <c r="OLY24" s="29" t="s">
        <v>32</v>
      </c>
      <c r="OLZ24" s="30">
        <v>1</v>
      </c>
      <c r="OMA24" s="96">
        <v>0</v>
      </c>
      <c r="OMB24" s="57">
        <f t="shared" si="645"/>
        <v>0</v>
      </c>
      <c r="OMC24" s="1"/>
      <c r="OMD24" s="13">
        <v>1</v>
      </c>
      <c r="OME24" s="95" t="s">
        <v>62</v>
      </c>
      <c r="OMF24" s="56" t="s">
        <v>31</v>
      </c>
      <c r="OMG24" s="29" t="s">
        <v>32</v>
      </c>
      <c r="OMH24" s="30">
        <v>1</v>
      </c>
      <c r="OMI24" s="96">
        <v>0</v>
      </c>
      <c r="OMJ24" s="57">
        <f t="shared" ref="OMJ24:OMR29" si="646">OMH24*OMI24</f>
        <v>0</v>
      </c>
      <c r="OMK24" s="1"/>
      <c r="OML24" s="13">
        <v>1</v>
      </c>
      <c r="OMM24" s="95" t="s">
        <v>62</v>
      </c>
      <c r="OMN24" s="56" t="s">
        <v>31</v>
      </c>
      <c r="OMO24" s="29" t="s">
        <v>32</v>
      </c>
      <c r="OMP24" s="30">
        <v>1</v>
      </c>
      <c r="OMQ24" s="96">
        <v>0</v>
      </c>
      <c r="OMR24" s="57">
        <f t="shared" si="646"/>
        <v>0</v>
      </c>
      <c r="OMS24" s="1"/>
      <c r="OMT24" s="13">
        <v>1</v>
      </c>
      <c r="OMU24" s="95" t="s">
        <v>62</v>
      </c>
      <c r="OMV24" s="56" t="s">
        <v>31</v>
      </c>
      <c r="OMW24" s="29" t="s">
        <v>32</v>
      </c>
      <c r="OMX24" s="30">
        <v>1</v>
      </c>
      <c r="OMY24" s="96">
        <v>0</v>
      </c>
      <c r="OMZ24" s="57">
        <f t="shared" ref="OMZ24:ONH29" si="647">OMX24*OMY24</f>
        <v>0</v>
      </c>
      <c r="ONA24" s="1"/>
      <c r="ONB24" s="13">
        <v>1</v>
      </c>
      <c r="ONC24" s="95" t="s">
        <v>62</v>
      </c>
      <c r="OND24" s="56" t="s">
        <v>31</v>
      </c>
      <c r="ONE24" s="29" t="s">
        <v>32</v>
      </c>
      <c r="ONF24" s="30">
        <v>1</v>
      </c>
      <c r="ONG24" s="96">
        <v>0</v>
      </c>
      <c r="ONH24" s="57">
        <f t="shared" si="647"/>
        <v>0</v>
      </c>
      <c r="ONI24" s="1"/>
      <c r="ONJ24" s="13">
        <v>1</v>
      </c>
      <c r="ONK24" s="95" t="s">
        <v>62</v>
      </c>
      <c r="ONL24" s="56" t="s">
        <v>31</v>
      </c>
      <c r="ONM24" s="29" t="s">
        <v>32</v>
      </c>
      <c r="ONN24" s="30">
        <v>1</v>
      </c>
      <c r="ONO24" s="96">
        <v>0</v>
      </c>
      <c r="ONP24" s="57">
        <f t="shared" ref="ONP24:ONX29" si="648">ONN24*ONO24</f>
        <v>0</v>
      </c>
      <c r="ONQ24" s="1"/>
      <c r="ONR24" s="13">
        <v>1</v>
      </c>
      <c r="ONS24" s="95" t="s">
        <v>62</v>
      </c>
      <c r="ONT24" s="56" t="s">
        <v>31</v>
      </c>
      <c r="ONU24" s="29" t="s">
        <v>32</v>
      </c>
      <c r="ONV24" s="30">
        <v>1</v>
      </c>
      <c r="ONW24" s="96">
        <v>0</v>
      </c>
      <c r="ONX24" s="57">
        <f t="shared" si="648"/>
        <v>0</v>
      </c>
      <c r="ONY24" s="1"/>
      <c r="ONZ24" s="13">
        <v>1</v>
      </c>
      <c r="OOA24" s="95" t="s">
        <v>62</v>
      </c>
      <c r="OOB24" s="56" t="s">
        <v>31</v>
      </c>
      <c r="OOC24" s="29" t="s">
        <v>32</v>
      </c>
      <c r="OOD24" s="30">
        <v>1</v>
      </c>
      <c r="OOE24" s="96">
        <v>0</v>
      </c>
      <c r="OOF24" s="57">
        <f t="shared" ref="OOF24:OON29" si="649">OOD24*OOE24</f>
        <v>0</v>
      </c>
      <c r="OOG24" s="1"/>
      <c r="OOH24" s="13">
        <v>1</v>
      </c>
      <c r="OOI24" s="95" t="s">
        <v>62</v>
      </c>
      <c r="OOJ24" s="56" t="s">
        <v>31</v>
      </c>
      <c r="OOK24" s="29" t="s">
        <v>32</v>
      </c>
      <c r="OOL24" s="30">
        <v>1</v>
      </c>
      <c r="OOM24" s="96">
        <v>0</v>
      </c>
      <c r="OON24" s="57">
        <f t="shared" si="649"/>
        <v>0</v>
      </c>
      <c r="OOO24" s="1"/>
      <c r="OOP24" s="13">
        <v>1</v>
      </c>
      <c r="OOQ24" s="95" t="s">
        <v>62</v>
      </c>
      <c r="OOR24" s="56" t="s">
        <v>31</v>
      </c>
      <c r="OOS24" s="29" t="s">
        <v>32</v>
      </c>
      <c r="OOT24" s="30">
        <v>1</v>
      </c>
      <c r="OOU24" s="96">
        <v>0</v>
      </c>
      <c r="OOV24" s="57">
        <f t="shared" ref="OOV24:OPD29" si="650">OOT24*OOU24</f>
        <v>0</v>
      </c>
      <c r="OOW24" s="1"/>
      <c r="OOX24" s="13">
        <v>1</v>
      </c>
      <c r="OOY24" s="95" t="s">
        <v>62</v>
      </c>
      <c r="OOZ24" s="56" t="s">
        <v>31</v>
      </c>
      <c r="OPA24" s="29" t="s">
        <v>32</v>
      </c>
      <c r="OPB24" s="30">
        <v>1</v>
      </c>
      <c r="OPC24" s="96">
        <v>0</v>
      </c>
      <c r="OPD24" s="57">
        <f t="shared" si="650"/>
        <v>0</v>
      </c>
      <c r="OPE24" s="1"/>
      <c r="OPF24" s="13">
        <v>1</v>
      </c>
      <c r="OPG24" s="95" t="s">
        <v>62</v>
      </c>
      <c r="OPH24" s="56" t="s">
        <v>31</v>
      </c>
      <c r="OPI24" s="29" t="s">
        <v>32</v>
      </c>
      <c r="OPJ24" s="30">
        <v>1</v>
      </c>
      <c r="OPK24" s="96">
        <v>0</v>
      </c>
      <c r="OPL24" s="57">
        <f t="shared" ref="OPL24:OPT29" si="651">OPJ24*OPK24</f>
        <v>0</v>
      </c>
      <c r="OPM24" s="1"/>
      <c r="OPN24" s="13">
        <v>1</v>
      </c>
      <c r="OPO24" s="95" t="s">
        <v>62</v>
      </c>
      <c r="OPP24" s="56" t="s">
        <v>31</v>
      </c>
      <c r="OPQ24" s="29" t="s">
        <v>32</v>
      </c>
      <c r="OPR24" s="30">
        <v>1</v>
      </c>
      <c r="OPS24" s="96">
        <v>0</v>
      </c>
      <c r="OPT24" s="57">
        <f t="shared" si="651"/>
        <v>0</v>
      </c>
      <c r="OPU24" s="1"/>
      <c r="OPV24" s="13">
        <v>1</v>
      </c>
      <c r="OPW24" s="95" t="s">
        <v>62</v>
      </c>
      <c r="OPX24" s="56" t="s">
        <v>31</v>
      </c>
      <c r="OPY24" s="29" t="s">
        <v>32</v>
      </c>
      <c r="OPZ24" s="30">
        <v>1</v>
      </c>
      <c r="OQA24" s="96">
        <v>0</v>
      </c>
      <c r="OQB24" s="57">
        <f t="shared" ref="OQB24:OQJ29" si="652">OPZ24*OQA24</f>
        <v>0</v>
      </c>
      <c r="OQC24" s="1"/>
      <c r="OQD24" s="13">
        <v>1</v>
      </c>
      <c r="OQE24" s="95" t="s">
        <v>62</v>
      </c>
      <c r="OQF24" s="56" t="s">
        <v>31</v>
      </c>
      <c r="OQG24" s="29" t="s">
        <v>32</v>
      </c>
      <c r="OQH24" s="30">
        <v>1</v>
      </c>
      <c r="OQI24" s="96">
        <v>0</v>
      </c>
      <c r="OQJ24" s="57">
        <f t="shared" si="652"/>
        <v>0</v>
      </c>
      <c r="OQK24" s="1"/>
      <c r="OQL24" s="13">
        <v>1</v>
      </c>
      <c r="OQM24" s="95" t="s">
        <v>62</v>
      </c>
      <c r="OQN24" s="56" t="s">
        <v>31</v>
      </c>
      <c r="OQO24" s="29" t="s">
        <v>32</v>
      </c>
      <c r="OQP24" s="30">
        <v>1</v>
      </c>
      <c r="OQQ24" s="96">
        <v>0</v>
      </c>
      <c r="OQR24" s="57">
        <f t="shared" ref="OQR24:OQZ29" si="653">OQP24*OQQ24</f>
        <v>0</v>
      </c>
      <c r="OQS24" s="1"/>
      <c r="OQT24" s="13">
        <v>1</v>
      </c>
      <c r="OQU24" s="95" t="s">
        <v>62</v>
      </c>
      <c r="OQV24" s="56" t="s">
        <v>31</v>
      </c>
      <c r="OQW24" s="29" t="s">
        <v>32</v>
      </c>
      <c r="OQX24" s="30">
        <v>1</v>
      </c>
      <c r="OQY24" s="96">
        <v>0</v>
      </c>
      <c r="OQZ24" s="57">
        <f t="shared" si="653"/>
        <v>0</v>
      </c>
      <c r="ORA24" s="1"/>
      <c r="ORB24" s="13">
        <v>1</v>
      </c>
      <c r="ORC24" s="95" t="s">
        <v>62</v>
      </c>
      <c r="ORD24" s="56" t="s">
        <v>31</v>
      </c>
      <c r="ORE24" s="29" t="s">
        <v>32</v>
      </c>
      <c r="ORF24" s="30">
        <v>1</v>
      </c>
      <c r="ORG24" s="96">
        <v>0</v>
      </c>
      <c r="ORH24" s="57">
        <f t="shared" ref="ORH24:ORP29" si="654">ORF24*ORG24</f>
        <v>0</v>
      </c>
      <c r="ORI24" s="1"/>
      <c r="ORJ24" s="13">
        <v>1</v>
      </c>
      <c r="ORK24" s="95" t="s">
        <v>62</v>
      </c>
      <c r="ORL24" s="56" t="s">
        <v>31</v>
      </c>
      <c r="ORM24" s="29" t="s">
        <v>32</v>
      </c>
      <c r="ORN24" s="30">
        <v>1</v>
      </c>
      <c r="ORO24" s="96">
        <v>0</v>
      </c>
      <c r="ORP24" s="57">
        <f t="shared" si="654"/>
        <v>0</v>
      </c>
      <c r="ORQ24" s="1"/>
      <c r="ORR24" s="13">
        <v>1</v>
      </c>
      <c r="ORS24" s="95" t="s">
        <v>62</v>
      </c>
      <c r="ORT24" s="56" t="s">
        <v>31</v>
      </c>
      <c r="ORU24" s="29" t="s">
        <v>32</v>
      </c>
      <c r="ORV24" s="30">
        <v>1</v>
      </c>
      <c r="ORW24" s="96">
        <v>0</v>
      </c>
      <c r="ORX24" s="57">
        <f t="shared" ref="ORX24:OSF29" si="655">ORV24*ORW24</f>
        <v>0</v>
      </c>
      <c r="ORY24" s="1"/>
      <c r="ORZ24" s="13">
        <v>1</v>
      </c>
      <c r="OSA24" s="95" t="s">
        <v>62</v>
      </c>
      <c r="OSB24" s="56" t="s">
        <v>31</v>
      </c>
      <c r="OSC24" s="29" t="s">
        <v>32</v>
      </c>
      <c r="OSD24" s="30">
        <v>1</v>
      </c>
      <c r="OSE24" s="96">
        <v>0</v>
      </c>
      <c r="OSF24" s="57">
        <f t="shared" si="655"/>
        <v>0</v>
      </c>
      <c r="OSG24" s="1"/>
      <c r="OSH24" s="13">
        <v>1</v>
      </c>
      <c r="OSI24" s="95" t="s">
        <v>62</v>
      </c>
      <c r="OSJ24" s="56" t="s">
        <v>31</v>
      </c>
      <c r="OSK24" s="29" t="s">
        <v>32</v>
      </c>
      <c r="OSL24" s="30">
        <v>1</v>
      </c>
      <c r="OSM24" s="96">
        <v>0</v>
      </c>
      <c r="OSN24" s="57">
        <f t="shared" ref="OSN24:OSV29" si="656">OSL24*OSM24</f>
        <v>0</v>
      </c>
      <c r="OSO24" s="1"/>
      <c r="OSP24" s="13">
        <v>1</v>
      </c>
      <c r="OSQ24" s="95" t="s">
        <v>62</v>
      </c>
      <c r="OSR24" s="56" t="s">
        <v>31</v>
      </c>
      <c r="OSS24" s="29" t="s">
        <v>32</v>
      </c>
      <c r="OST24" s="30">
        <v>1</v>
      </c>
      <c r="OSU24" s="96">
        <v>0</v>
      </c>
      <c r="OSV24" s="57">
        <f t="shared" si="656"/>
        <v>0</v>
      </c>
      <c r="OSW24" s="1"/>
      <c r="OSX24" s="13">
        <v>1</v>
      </c>
      <c r="OSY24" s="95" t="s">
        <v>62</v>
      </c>
      <c r="OSZ24" s="56" t="s">
        <v>31</v>
      </c>
      <c r="OTA24" s="29" t="s">
        <v>32</v>
      </c>
      <c r="OTB24" s="30">
        <v>1</v>
      </c>
      <c r="OTC24" s="96">
        <v>0</v>
      </c>
      <c r="OTD24" s="57">
        <f t="shared" ref="OTD24:OTL29" si="657">OTB24*OTC24</f>
        <v>0</v>
      </c>
      <c r="OTE24" s="1"/>
      <c r="OTF24" s="13">
        <v>1</v>
      </c>
      <c r="OTG24" s="95" t="s">
        <v>62</v>
      </c>
      <c r="OTH24" s="56" t="s">
        <v>31</v>
      </c>
      <c r="OTI24" s="29" t="s">
        <v>32</v>
      </c>
      <c r="OTJ24" s="30">
        <v>1</v>
      </c>
      <c r="OTK24" s="96">
        <v>0</v>
      </c>
      <c r="OTL24" s="57">
        <f t="shared" si="657"/>
        <v>0</v>
      </c>
      <c r="OTM24" s="1"/>
      <c r="OTN24" s="13">
        <v>1</v>
      </c>
      <c r="OTO24" s="95" t="s">
        <v>62</v>
      </c>
      <c r="OTP24" s="56" t="s">
        <v>31</v>
      </c>
      <c r="OTQ24" s="29" t="s">
        <v>32</v>
      </c>
      <c r="OTR24" s="30">
        <v>1</v>
      </c>
      <c r="OTS24" s="96">
        <v>0</v>
      </c>
      <c r="OTT24" s="57">
        <f t="shared" ref="OTT24:OUB29" si="658">OTR24*OTS24</f>
        <v>0</v>
      </c>
      <c r="OTU24" s="1"/>
      <c r="OTV24" s="13">
        <v>1</v>
      </c>
      <c r="OTW24" s="95" t="s">
        <v>62</v>
      </c>
      <c r="OTX24" s="56" t="s">
        <v>31</v>
      </c>
      <c r="OTY24" s="29" t="s">
        <v>32</v>
      </c>
      <c r="OTZ24" s="30">
        <v>1</v>
      </c>
      <c r="OUA24" s="96">
        <v>0</v>
      </c>
      <c r="OUB24" s="57">
        <f t="shared" si="658"/>
        <v>0</v>
      </c>
      <c r="OUC24" s="1"/>
      <c r="OUD24" s="13">
        <v>1</v>
      </c>
      <c r="OUE24" s="95" t="s">
        <v>62</v>
      </c>
      <c r="OUF24" s="56" t="s">
        <v>31</v>
      </c>
      <c r="OUG24" s="29" t="s">
        <v>32</v>
      </c>
      <c r="OUH24" s="30">
        <v>1</v>
      </c>
      <c r="OUI24" s="96">
        <v>0</v>
      </c>
      <c r="OUJ24" s="57">
        <f t="shared" ref="OUJ24:OUR29" si="659">OUH24*OUI24</f>
        <v>0</v>
      </c>
      <c r="OUK24" s="1"/>
      <c r="OUL24" s="13">
        <v>1</v>
      </c>
      <c r="OUM24" s="95" t="s">
        <v>62</v>
      </c>
      <c r="OUN24" s="56" t="s">
        <v>31</v>
      </c>
      <c r="OUO24" s="29" t="s">
        <v>32</v>
      </c>
      <c r="OUP24" s="30">
        <v>1</v>
      </c>
      <c r="OUQ24" s="96">
        <v>0</v>
      </c>
      <c r="OUR24" s="57">
        <f t="shared" si="659"/>
        <v>0</v>
      </c>
      <c r="OUS24" s="1"/>
      <c r="OUT24" s="13">
        <v>1</v>
      </c>
      <c r="OUU24" s="95" t="s">
        <v>62</v>
      </c>
      <c r="OUV24" s="56" t="s">
        <v>31</v>
      </c>
      <c r="OUW24" s="29" t="s">
        <v>32</v>
      </c>
      <c r="OUX24" s="30">
        <v>1</v>
      </c>
      <c r="OUY24" s="96">
        <v>0</v>
      </c>
      <c r="OUZ24" s="57">
        <f t="shared" ref="OUZ24:OVH29" si="660">OUX24*OUY24</f>
        <v>0</v>
      </c>
      <c r="OVA24" s="1"/>
      <c r="OVB24" s="13">
        <v>1</v>
      </c>
      <c r="OVC24" s="95" t="s">
        <v>62</v>
      </c>
      <c r="OVD24" s="56" t="s">
        <v>31</v>
      </c>
      <c r="OVE24" s="29" t="s">
        <v>32</v>
      </c>
      <c r="OVF24" s="30">
        <v>1</v>
      </c>
      <c r="OVG24" s="96">
        <v>0</v>
      </c>
      <c r="OVH24" s="57">
        <f t="shared" si="660"/>
        <v>0</v>
      </c>
      <c r="OVI24" s="1"/>
      <c r="OVJ24" s="13">
        <v>1</v>
      </c>
      <c r="OVK24" s="95" t="s">
        <v>62</v>
      </c>
      <c r="OVL24" s="56" t="s">
        <v>31</v>
      </c>
      <c r="OVM24" s="29" t="s">
        <v>32</v>
      </c>
      <c r="OVN24" s="30">
        <v>1</v>
      </c>
      <c r="OVO24" s="96">
        <v>0</v>
      </c>
      <c r="OVP24" s="57">
        <f t="shared" ref="OVP24:OVX29" si="661">OVN24*OVO24</f>
        <v>0</v>
      </c>
      <c r="OVQ24" s="1"/>
      <c r="OVR24" s="13">
        <v>1</v>
      </c>
      <c r="OVS24" s="95" t="s">
        <v>62</v>
      </c>
      <c r="OVT24" s="56" t="s">
        <v>31</v>
      </c>
      <c r="OVU24" s="29" t="s">
        <v>32</v>
      </c>
      <c r="OVV24" s="30">
        <v>1</v>
      </c>
      <c r="OVW24" s="96">
        <v>0</v>
      </c>
      <c r="OVX24" s="57">
        <f t="shared" si="661"/>
        <v>0</v>
      </c>
      <c r="OVY24" s="1"/>
      <c r="OVZ24" s="13">
        <v>1</v>
      </c>
      <c r="OWA24" s="95" t="s">
        <v>62</v>
      </c>
      <c r="OWB24" s="56" t="s">
        <v>31</v>
      </c>
      <c r="OWC24" s="29" t="s">
        <v>32</v>
      </c>
      <c r="OWD24" s="30">
        <v>1</v>
      </c>
      <c r="OWE24" s="96">
        <v>0</v>
      </c>
      <c r="OWF24" s="57">
        <f t="shared" ref="OWF24:OWN29" si="662">OWD24*OWE24</f>
        <v>0</v>
      </c>
      <c r="OWG24" s="1"/>
      <c r="OWH24" s="13">
        <v>1</v>
      </c>
      <c r="OWI24" s="95" t="s">
        <v>62</v>
      </c>
      <c r="OWJ24" s="56" t="s">
        <v>31</v>
      </c>
      <c r="OWK24" s="29" t="s">
        <v>32</v>
      </c>
      <c r="OWL24" s="30">
        <v>1</v>
      </c>
      <c r="OWM24" s="96">
        <v>0</v>
      </c>
      <c r="OWN24" s="57">
        <f t="shared" si="662"/>
        <v>0</v>
      </c>
      <c r="OWO24" s="1"/>
      <c r="OWP24" s="13">
        <v>1</v>
      </c>
      <c r="OWQ24" s="95" t="s">
        <v>62</v>
      </c>
      <c r="OWR24" s="56" t="s">
        <v>31</v>
      </c>
      <c r="OWS24" s="29" t="s">
        <v>32</v>
      </c>
      <c r="OWT24" s="30">
        <v>1</v>
      </c>
      <c r="OWU24" s="96">
        <v>0</v>
      </c>
      <c r="OWV24" s="57">
        <f t="shared" ref="OWV24:OXD29" si="663">OWT24*OWU24</f>
        <v>0</v>
      </c>
      <c r="OWW24" s="1"/>
      <c r="OWX24" s="13">
        <v>1</v>
      </c>
      <c r="OWY24" s="95" t="s">
        <v>62</v>
      </c>
      <c r="OWZ24" s="56" t="s">
        <v>31</v>
      </c>
      <c r="OXA24" s="29" t="s">
        <v>32</v>
      </c>
      <c r="OXB24" s="30">
        <v>1</v>
      </c>
      <c r="OXC24" s="96">
        <v>0</v>
      </c>
      <c r="OXD24" s="57">
        <f t="shared" si="663"/>
        <v>0</v>
      </c>
      <c r="OXE24" s="1"/>
      <c r="OXF24" s="13">
        <v>1</v>
      </c>
      <c r="OXG24" s="95" t="s">
        <v>62</v>
      </c>
      <c r="OXH24" s="56" t="s">
        <v>31</v>
      </c>
      <c r="OXI24" s="29" t="s">
        <v>32</v>
      </c>
      <c r="OXJ24" s="30">
        <v>1</v>
      </c>
      <c r="OXK24" s="96">
        <v>0</v>
      </c>
      <c r="OXL24" s="57">
        <f t="shared" ref="OXL24:OXT29" si="664">OXJ24*OXK24</f>
        <v>0</v>
      </c>
      <c r="OXM24" s="1"/>
      <c r="OXN24" s="13">
        <v>1</v>
      </c>
      <c r="OXO24" s="95" t="s">
        <v>62</v>
      </c>
      <c r="OXP24" s="56" t="s">
        <v>31</v>
      </c>
      <c r="OXQ24" s="29" t="s">
        <v>32</v>
      </c>
      <c r="OXR24" s="30">
        <v>1</v>
      </c>
      <c r="OXS24" s="96">
        <v>0</v>
      </c>
      <c r="OXT24" s="57">
        <f t="shared" si="664"/>
        <v>0</v>
      </c>
      <c r="OXU24" s="1"/>
      <c r="OXV24" s="13">
        <v>1</v>
      </c>
      <c r="OXW24" s="95" t="s">
        <v>62</v>
      </c>
      <c r="OXX24" s="56" t="s">
        <v>31</v>
      </c>
      <c r="OXY24" s="29" t="s">
        <v>32</v>
      </c>
      <c r="OXZ24" s="30">
        <v>1</v>
      </c>
      <c r="OYA24" s="96">
        <v>0</v>
      </c>
      <c r="OYB24" s="57">
        <f t="shared" ref="OYB24:OYJ29" si="665">OXZ24*OYA24</f>
        <v>0</v>
      </c>
      <c r="OYC24" s="1"/>
      <c r="OYD24" s="13">
        <v>1</v>
      </c>
      <c r="OYE24" s="95" t="s">
        <v>62</v>
      </c>
      <c r="OYF24" s="56" t="s">
        <v>31</v>
      </c>
      <c r="OYG24" s="29" t="s">
        <v>32</v>
      </c>
      <c r="OYH24" s="30">
        <v>1</v>
      </c>
      <c r="OYI24" s="96">
        <v>0</v>
      </c>
      <c r="OYJ24" s="57">
        <f t="shared" si="665"/>
        <v>0</v>
      </c>
      <c r="OYK24" s="1"/>
      <c r="OYL24" s="13">
        <v>1</v>
      </c>
      <c r="OYM24" s="95" t="s">
        <v>62</v>
      </c>
      <c r="OYN24" s="56" t="s">
        <v>31</v>
      </c>
      <c r="OYO24" s="29" t="s">
        <v>32</v>
      </c>
      <c r="OYP24" s="30">
        <v>1</v>
      </c>
      <c r="OYQ24" s="96">
        <v>0</v>
      </c>
      <c r="OYR24" s="57">
        <f t="shared" ref="OYR24:OYZ29" si="666">OYP24*OYQ24</f>
        <v>0</v>
      </c>
      <c r="OYS24" s="1"/>
      <c r="OYT24" s="13">
        <v>1</v>
      </c>
      <c r="OYU24" s="95" t="s">
        <v>62</v>
      </c>
      <c r="OYV24" s="56" t="s">
        <v>31</v>
      </c>
      <c r="OYW24" s="29" t="s">
        <v>32</v>
      </c>
      <c r="OYX24" s="30">
        <v>1</v>
      </c>
      <c r="OYY24" s="96">
        <v>0</v>
      </c>
      <c r="OYZ24" s="57">
        <f t="shared" si="666"/>
        <v>0</v>
      </c>
      <c r="OZA24" s="1"/>
      <c r="OZB24" s="13">
        <v>1</v>
      </c>
      <c r="OZC24" s="95" t="s">
        <v>62</v>
      </c>
      <c r="OZD24" s="56" t="s">
        <v>31</v>
      </c>
      <c r="OZE24" s="29" t="s">
        <v>32</v>
      </c>
      <c r="OZF24" s="30">
        <v>1</v>
      </c>
      <c r="OZG24" s="96">
        <v>0</v>
      </c>
      <c r="OZH24" s="57">
        <f t="shared" ref="OZH24:OZP29" si="667">OZF24*OZG24</f>
        <v>0</v>
      </c>
      <c r="OZI24" s="1"/>
      <c r="OZJ24" s="13">
        <v>1</v>
      </c>
      <c r="OZK24" s="95" t="s">
        <v>62</v>
      </c>
      <c r="OZL24" s="56" t="s">
        <v>31</v>
      </c>
      <c r="OZM24" s="29" t="s">
        <v>32</v>
      </c>
      <c r="OZN24" s="30">
        <v>1</v>
      </c>
      <c r="OZO24" s="96">
        <v>0</v>
      </c>
      <c r="OZP24" s="57">
        <f t="shared" si="667"/>
        <v>0</v>
      </c>
      <c r="OZQ24" s="1"/>
      <c r="OZR24" s="13">
        <v>1</v>
      </c>
      <c r="OZS24" s="95" t="s">
        <v>62</v>
      </c>
      <c r="OZT24" s="56" t="s">
        <v>31</v>
      </c>
      <c r="OZU24" s="29" t="s">
        <v>32</v>
      </c>
      <c r="OZV24" s="30">
        <v>1</v>
      </c>
      <c r="OZW24" s="96">
        <v>0</v>
      </c>
      <c r="OZX24" s="57">
        <f t="shared" ref="OZX24:PAF29" si="668">OZV24*OZW24</f>
        <v>0</v>
      </c>
      <c r="OZY24" s="1"/>
      <c r="OZZ24" s="13">
        <v>1</v>
      </c>
      <c r="PAA24" s="95" t="s">
        <v>62</v>
      </c>
      <c r="PAB24" s="56" t="s">
        <v>31</v>
      </c>
      <c r="PAC24" s="29" t="s">
        <v>32</v>
      </c>
      <c r="PAD24" s="30">
        <v>1</v>
      </c>
      <c r="PAE24" s="96">
        <v>0</v>
      </c>
      <c r="PAF24" s="57">
        <f t="shared" si="668"/>
        <v>0</v>
      </c>
      <c r="PAG24" s="1"/>
      <c r="PAH24" s="13">
        <v>1</v>
      </c>
      <c r="PAI24" s="95" t="s">
        <v>62</v>
      </c>
      <c r="PAJ24" s="56" t="s">
        <v>31</v>
      </c>
      <c r="PAK24" s="29" t="s">
        <v>32</v>
      </c>
      <c r="PAL24" s="30">
        <v>1</v>
      </c>
      <c r="PAM24" s="96">
        <v>0</v>
      </c>
      <c r="PAN24" s="57">
        <f t="shared" ref="PAN24:PAV29" si="669">PAL24*PAM24</f>
        <v>0</v>
      </c>
      <c r="PAO24" s="1"/>
      <c r="PAP24" s="13">
        <v>1</v>
      </c>
      <c r="PAQ24" s="95" t="s">
        <v>62</v>
      </c>
      <c r="PAR24" s="56" t="s">
        <v>31</v>
      </c>
      <c r="PAS24" s="29" t="s">
        <v>32</v>
      </c>
      <c r="PAT24" s="30">
        <v>1</v>
      </c>
      <c r="PAU24" s="96">
        <v>0</v>
      </c>
      <c r="PAV24" s="57">
        <f t="shared" si="669"/>
        <v>0</v>
      </c>
      <c r="PAW24" s="1"/>
      <c r="PAX24" s="13">
        <v>1</v>
      </c>
      <c r="PAY24" s="95" t="s">
        <v>62</v>
      </c>
      <c r="PAZ24" s="56" t="s">
        <v>31</v>
      </c>
      <c r="PBA24" s="29" t="s">
        <v>32</v>
      </c>
      <c r="PBB24" s="30">
        <v>1</v>
      </c>
      <c r="PBC24" s="96">
        <v>0</v>
      </c>
      <c r="PBD24" s="57">
        <f t="shared" ref="PBD24:PBL29" si="670">PBB24*PBC24</f>
        <v>0</v>
      </c>
      <c r="PBE24" s="1"/>
      <c r="PBF24" s="13">
        <v>1</v>
      </c>
      <c r="PBG24" s="95" t="s">
        <v>62</v>
      </c>
      <c r="PBH24" s="56" t="s">
        <v>31</v>
      </c>
      <c r="PBI24" s="29" t="s">
        <v>32</v>
      </c>
      <c r="PBJ24" s="30">
        <v>1</v>
      </c>
      <c r="PBK24" s="96">
        <v>0</v>
      </c>
      <c r="PBL24" s="57">
        <f t="shared" si="670"/>
        <v>0</v>
      </c>
      <c r="PBM24" s="1"/>
      <c r="PBN24" s="13">
        <v>1</v>
      </c>
      <c r="PBO24" s="95" t="s">
        <v>62</v>
      </c>
      <c r="PBP24" s="56" t="s">
        <v>31</v>
      </c>
      <c r="PBQ24" s="29" t="s">
        <v>32</v>
      </c>
      <c r="PBR24" s="30">
        <v>1</v>
      </c>
      <c r="PBS24" s="96">
        <v>0</v>
      </c>
      <c r="PBT24" s="57">
        <f t="shared" ref="PBT24:PCB29" si="671">PBR24*PBS24</f>
        <v>0</v>
      </c>
      <c r="PBU24" s="1"/>
      <c r="PBV24" s="13">
        <v>1</v>
      </c>
      <c r="PBW24" s="95" t="s">
        <v>62</v>
      </c>
      <c r="PBX24" s="56" t="s">
        <v>31</v>
      </c>
      <c r="PBY24" s="29" t="s">
        <v>32</v>
      </c>
      <c r="PBZ24" s="30">
        <v>1</v>
      </c>
      <c r="PCA24" s="96">
        <v>0</v>
      </c>
      <c r="PCB24" s="57">
        <f t="shared" si="671"/>
        <v>0</v>
      </c>
      <c r="PCC24" s="1"/>
      <c r="PCD24" s="13">
        <v>1</v>
      </c>
      <c r="PCE24" s="95" t="s">
        <v>62</v>
      </c>
      <c r="PCF24" s="56" t="s">
        <v>31</v>
      </c>
      <c r="PCG24" s="29" t="s">
        <v>32</v>
      </c>
      <c r="PCH24" s="30">
        <v>1</v>
      </c>
      <c r="PCI24" s="96">
        <v>0</v>
      </c>
      <c r="PCJ24" s="57">
        <f t="shared" ref="PCJ24:PCR29" si="672">PCH24*PCI24</f>
        <v>0</v>
      </c>
      <c r="PCK24" s="1"/>
      <c r="PCL24" s="13">
        <v>1</v>
      </c>
      <c r="PCM24" s="95" t="s">
        <v>62</v>
      </c>
      <c r="PCN24" s="56" t="s">
        <v>31</v>
      </c>
      <c r="PCO24" s="29" t="s">
        <v>32</v>
      </c>
      <c r="PCP24" s="30">
        <v>1</v>
      </c>
      <c r="PCQ24" s="96">
        <v>0</v>
      </c>
      <c r="PCR24" s="57">
        <f t="shared" si="672"/>
        <v>0</v>
      </c>
      <c r="PCS24" s="1"/>
      <c r="PCT24" s="13">
        <v>1</v>
      </c>
      <c r="PCU24" s="95" t="s">
        <v>62</v>
      </c>
      <c r="PCV24" s="56" t="s">
        <v>31</v>
      </c>
      <c r="PCW24" s="29" t="s">
        <v>32</v>
      </c>
      <c r="PCX24" s="30">
        <v>1</v>
      </c>
      <c r="PCY24" s="96">
        <v>0</v>
      </c>
      <c r="PCZ24" s="57">
        <f t="shared" ref="PCZ24:PDH29" si="673">PCX24*PCY24</f>
        <v>0</v>
      </c>
      <c r="PDA24" s="1"/>
      <c r="PDB24" s="13">
        <v>1</v>
      </c>
      <c r="PDC24" s="95" t="s">
        <v>62</v>
      </c>
      <c r="PDD24" s="56" t="s">
        <v>31</v>
      </c>
      <c r="PDE24" s="29" t="s">
        <v>32</v>
      </c>
      <c r="PDF24" s="30">
        <v>1</v>
      </c>
      <c r="PDG24" s="96">
        <v>0</v>
      </c>
      <c r="PDH24" s="57">
        <f t="shared" si="673"/>
        <v>0</v>
      </c>
      <c r="PDI24" s="1"/>
      <c r="PDJ24" s="13">
        <v>1</v>
      </c>
      <c r="PDK24" s="95" t="s">
        <v>62</v>
      </c>
      <c r="PDL24" s="56" t="s">
        <v>31</v>
      </c>
      <c r="PDM24" s="29" t="s">
        <v>32</v>
      </c>
      <c r="PDN24" s="30">
        <v>1</v>
      </c>
      <c r="PDO24" s="96">
        <v>0</v>
      </c>
      <c r="PDP24" s="57">
        <f t="shared" ref="PDP24:PDX29" si="674">PDN24*PDO24</f>
        <v>0</v>
      </c>
      <c r="PDQ24" s="1"/>
      <c r="PDR24" s="13">
        <v>1</v>
      </c>
      <c r="PDS24" s="95" t="s">
        <v>62</v>
      </c>
      <c r="PDT24" s="56" t="s">
        <v>31</v>
      </c>
      <c r="PDU24" s="29" t="s">
        <v>32</v>
      </c>
      <c r="PDV24" s="30">
        <v>1</v>
      </c>
      <c r="PDW24" s="96">
        <v>0</v>
      </c>
      <c r="PDX24" s="57">
        <f t="shared" si="674"/>
        <v>0</v>
      </c>
      <c r="PDY24" s="1"/>
      <c r="PDZ24" s="13">
        <v>1</v>
      </c>
      <c r="PEA24" s="95" t="s">
        <v>62</v>
      </c>
      <c r="PEB24" s="56" t="s">
        <v>31</v>
      </c>
      <c r="PEC24" s="29" t="s">
        <v>32</v>
      </c>
      <c r="PED24" s="30">
        <v>1</v>
      </c>
      <c r="PEE24" s="96">
        <v>0</v>
      </c>
      <c r="PEF24" s="57">
        <f t="shared" ref="PEF24:PEN29" si="675">PED24*PEE24</f>
        <v>0</v>
      </c>
      <c r="PEG24" s="1"/>
      <c r="PEH24" s="13">
        <v>1</v>
      </c>
      <c r="PEI24" s="95" t="s">
        <v>62</v>
      </c>
      <c r="PEJ24" s="56" t="s">
        <v>31</v>
      </c>
      <c r="PEK24" s="29" t="s">
        <v>32</v>
      </c>
      <c r="PEL24" s="30">
        <v>1</v>
      </c>
      <c r="PEM24" s="96">
        <v>0</v>
      </c>
      <c r="PEN24" s="57">
        <f t="shared" si="675"/>
        <v>0</v>
      </c>
      <c r="PEO24" s="1"/>
      <c r="PEP24" s="13">
        <v>1</v>
      </c>
      <c r="PEQ24" s="95" t="s">
        <v>62</v>
      </c>
      <c r="PER24" s="56" t="s">
        <v>31</v>
      </c>
      <c r="PES24" s="29" t="s">
        <v>32</v>
      </c>
      <c r="PET24" s="30">
        <v>1</v>
      </c>
      <c r="PEU24" s="96">
        <v>0</v>
      </c>
      <c r="PEV24" s="57">
        <f t="shared" ref="PEV24:PFD29" si="676">PET24*PEU24</f>
        <v>0</v>
      </c>
      <c r="PEW24" s="1"/>
      <c r="PEX24" s="13">
        <v>1</v>
      </c>
      <c r="PEY24" s="95" t="s">
        <v>62</v>
      </c>
      <c r="PEZ24" s="56" t="s">
        <v>31</v>
      </c>
      <c r="PFA24" s="29" t="s">
        <v>32</v>
      </c>
      <c r="PFB24" s="30">
        <v>1</v>
      </c>
      <c r="PFC24" s="96">
        <v>0</v>
      </c>
      <c r="PFD24" s="57">
        <f t="shared" si="676"/>
        <v>0</v>
      </c>
      <c r="PFE24" s="1"/>
      <c r="PFF24" s="13">
        <v>1</v>
      </c>
      <c r="PFG24" s="95" t="s">
        <v>62</v>
      </c>
      <c r="PFH24" s="56" t="s">
        <v>31</v>
      </c>
      <c r="PFI24" s="29" t="s">
        <v>32</v>
      </c>
      <c r="PFJ24" s="30">
        <v>1</v>
      </c>
      <c r="PFK24" s="96">
        <v>0</v>
      </c>
      <c r="PFL24" s="57">
        <f t="shared" ref="PFL24:PFT29" si="677">PFJ24*PFK24</f>
        <v>0</v>
      </c>
      <c r="PFM24" s="1"/>
      <c r="PFN24" s="13">
        <v>1</v>
      </c>
      <c r="PFO24" s="95" t="s">
        <v>62</v>
      </c>
      <c r="PFP24" s="56" t="s">
        <v>31</v>
      </c>
      <c r="PFQ24" s="29" t="s">
        <v>32</v>
      </c>
      <c r="PFR24" s="30">
        <v>1</v>
      </c>
      <c r="PFS24" s="96">
        <v>0</v>
      </c>
      <c r="PFT24" s="57">
        <f t="shared" si="677"/>
        <v>0</v>
      </c>
      <c r="PFU24" s="1"/>
      <c r="PFV24" s="13">
        <v>1</v>
      </c>
      <c r="PFW24" s="95" t="s">
        <v>62</v>
      </c>
      <c r="PFX24" s="56" t="s">
        <v>31</v>
      </c>
      <c r="PFY24" s="29" t="s">
        <v>32</v>
      </c>
      <c r="PFZ24" s="30">
        <v>1</v>
      </c>
      <c r="PGA24" s="96">
        <v>0</v>
      </c>
      <c r="PGB24" s="57">
        <f t="shared" ref="PGB24:PGJ29" si="678">PFZ24*PGA24</f>
        <v>0</v>
      </c>
      <c r="PGC24" s="1"/>
      <c r="PGD24" s="13">
        <v>1</v>
      </c>
      <c r="PGE24" s="95" t="s">
        <v>62</v>
      </c>
      <c r="PGF24" s="56" t="s">
        <v>31</v>
      </c>
      <c r="PGG24" s="29" t="s">
        <v>32</v>
      </c>
      <c r="PGH24" s="30">
        <v>1</v>
      </c>
      <c r="PGI24" s="96">
        <v>0</v>
      </c>
      <c r="PGJ24" s="57">
        <f t="shared" si="678"/>
        <v>0</v>
      </c>
      <c r="PGK24" s="1"/>
      <c r="PGL24" s="13">
        <v>1</v>
      </c>
      <c r="PGM24" s="95" t="s">
        <v>62</v>
      </c>
      <c r="PGN24" s="56" t="s">
        <v>31</v>
      </c>
      <c r="PGO24" s="29" t="s">
        <v>32</v>
      </c>
      <c r="PGP24" s="30">
        <v>1</v>
      </c>
      <c r="PGQ24" s="96">
        <v>0</v>
      </c>
      <c r="PGR24" s="57">
        <f t="shared" ref="PGR24:PGZ29" si="679">PGP24*PGQ24</f>
        <v>0</v>
      </c>
      <c r="PGS24" s="1"/>
      <c r="PGT24" s="13">
        <v>1</v>
      </c>
      <c r="PGU24" s="95" t="s">
        <v>62</v>
      </c>
      <c r="PGV24" s="56" t="s">
        <v>31</v>
      </c>
      <c r="PGW24" s="29" t="s">
        <v>32</v>
      </c>
      <c r="PGX24" s="30">
        <v>1</v>
      </c>
      <c r="PGY24" s="96">
        <v>0</v>
      </c>
      <c r="PGZ24" s="57">
        <f t="shared" si="679"/>
        <v>0</v>
      </c>
      <c r="PHA24" s="1"/>
      <c r="PHB24" s="13">
        <v>1</v>
      </c>
      <c r="PHC24" s="95" t="s">
        <v>62</v>
      </c>
      <c r="PHD24" s="56" t="s">
        <v>31</v>
      </c>
      <c r="PHE24" s="29" t="s">
        <v>32</v>
      </c>
      <c r="PHF24" s="30">
        <v>1</v>
      </c>
      <c r="PHG24" s="96">
        <v>0</v>
      </c>
      <c r="PHH24" s="57">
        <f t="shared" ref="PHH24:PHP29" si="680">PHF24*PHG24</f>
        <v>0</v>
      </c>
      <c r="PHI24" s="1"/>
      <c r="PHJ24" s="13">
        <v>1</v>
      </c>
      <c r="PHK24" s="95" t="s">
        <v>62</v>
      </c>
      <c r="PHL24" s="56" t="s">
        <v>31</v>
      </c>
      <c r="PHM24" s="29" t="s">
        <v>32</v>
      </c>
      <c r="PHN24" s="30">
        <v>1</v>
      </c>
      <c r="PHO24" s="96">
        <v>0</v>
      </c>
      <c r="PHP24" s="57">
        <f t="shared" si="680"/>
        <v>0</v>
      </c>
      <c r="PHQ24" s="1"/>
      <c r="PHR24" s="13">
        <v>1</v>
      </c>
      <c r="PHS24" s="95" t="s">
        <v>62</v>
      </c>
      <c r="PHT24" s="56" t="s">
        <v>31</v>
      </c>
      <c r="PHU24" s="29" t="s">
        <v>32</v>
      </c>
      <c r="PHV24" s="30">
        <v>1</v>
      </c>
      <c r="PHW24" s="96">
        <v>0</v>
      </c>
      <c r="PHX24" s="57">
        <f t="shared" ref="PHX24:PIF29" si="681">PHV24*PHW24</f>
        <v>0</v>
      </c>
      <c r="PHY24" s="1"/>
      <c r="PHZ24" s="13">
        <v>1</v>
      </c>
      <c r="PIA24" s="95" t="s">
        <v>62</v>
      </c>
      <c r="PIB24" s="56" t="s">
        <v>31</v>
      </c>
      <c r="PIC24" s="29" t="s">
        <v>32</v>
      </c>
      <c r="PID24" s="30">
        <v>1</v>
      </c>
      <c r="PIE24" s="96">
        <v>0</v>
      </c>
      <c r="PIF24" s="57">
        <f t="shared" si="681"/>
        <v>0</v>
      </c>
      <c r="PIG24" s="1"/>
      <c r="PIH24" s="13">
        <v>1</v>
      </c>
      <c r="PII24" s="95" t="s">
        <v>62</v>
      </c>
      <c r="PIJ24" s="56" t="s">
        <v>31</v>
      </c>
      <c r="PIK24" s="29" t="s">
        <v>32</v>
      </c>
      <c r="PIL24" s="30">
        <v>1</v>
      </c>
      <c r="PIM24" s="96">
        <v>0</v>
      </c>
      <c r="PIN24" s="57">
        <f t="shared" ref="PIN24:PIV29" si="682">PIL24*PIM24</f>
        <v>0</v>
      </c>
      <c r="PIO24" s="1"/>
      <c r="PIP24" s="13">
        <v>1</v>
      </c>
      <c r="PIQ24" s="95" t="s">
        <v>62</v>
      </c>
      <c r="PIR24" s="56" t="s">
        <v>31</v>
      </c>
      <c r="PIS24" s="29" t="s">
        <v>32</v>
      </c>
      <c r="PIT24" s="30">
        <v>1</v>
      </c>
      <c r="PIU24" s="96">
        <v>0</v>
      </c>
      <c r="PIV24" s="57">
        <f t="shared" si="682"/>
        <v>0</v>
      </c>
      <c r="PIW24" s="1"/>
      <c r="PIX24" s="13">
        <v>1</v>
      </c>
      <c r="PIY24" s="95" t="s">
        <v>62</v>
      </c>
      <c r="PIZ24" s="56" t="s">
        <v>31</v>
      </c>
      <c r="PJA24" s="29" t="s">
        <v>32</v>
      </c>
      <c r="PJB24" s="30">
        <v>1</v>
      </c>
      <c r="PJC24" s="96">
        <v>0</v>
      </c>
      <c r="PJD24" s="57">
        <f t="shared" ref="PJD24:PJL29" si="683">PJB24*PJC24</f>
        <v>0</v>
      </c>
      <c r="PJE24" s="1"/>
      <c r="PJF24" s="13">
        <v>1</v>
      </c>
      <c r="PJG24" s="95" t="s">
        <v>62</v>
      </c>
      <c r="PJH24" s="56" t="s">
        <v>31</v>
      </c>
      <c r="PJI24" s="29" t="s">
        <v>32</v>
      </c>
      <c r="PJJ24" s="30">
        <v>1</v>
      </c>
      <c r="PJK24" s="96">
        <v>0</v>
      </c>
      <c r="PJL24" s="57">
        <f t="shared" si="683"/>
        <v>0</v>
      </c>
      <c r="PJM24" s="1"/>
      <c r="PJN24" s="13">
        <v>1</v>
      </c>
      <c r="PJO24" s="95" t="s">
        <v>62</v>
      </c>
      <c r="PJP24" s="56" t="s">
        <v>31</v>
      </c>
      <c r="PJQ24" s="29" t="s">
        <v>32</v>
      </c>
      <c r="PJR24" s="30">
        <v>1</v>
      </c>
      <c r="PJS24" s="96">
        <v>0</v>
      </c>
      <c r="PJT24" s="57">
        <f t="shared" ref="PJT24:PKB29" si="684">PJR24*PJS24</f>
        <v>0</v>
      </c>
      <c r="PJU24" s="1"/>
      <c r="PJV24" s="13">
        <v>1</v>
      </c>
      <c r="PJW24" s="95" t="s">
        <v>62</v>
      </c>
      <c r="PJX24" s="56" t="s">
        <v>31</v>
      </c>
      <c r="PJY24" s="29" t="s">
        <v>32</v>
      </c>
      <c r="PJZ24" s="30">
        <v>1</v>
      </c>
      <c r="PKA24" s="96">
        <v>0</v>
      </c>
      <c r="PKB24" s="57">
        <f t="shared" si="684"/>
        <v>0</v>
      </c>
      <c r="PKC24" s="1"/>
      <c r="PKD24" s="13">
        <v>1</v>
      </c>
      <c r="PKE24" s="95" t="s">
        <v>62</v>
      </c>
      <c r="PKF24" s="56" t="s">
        <v>31</v>
      </c>
      <c r="PKG24" s="29" t="s">
        <v>32</v>
      </c>
      <c r="PKH24" s="30">
        <v>1</v>
      </c>
      <c r="PKI24" s="96">
        <v>0</v>
      </c>
      <c r="PKJ24" s="57">
        <f t="shared" ref="PKJ24:PKR29" si="685">PKH24*PKI24</f>
        <v>0</v>
      </c>
      <c r="PKK24" s="1"/>
      <c r="PKL24" s="13">
        <v>1</v>
      </c>
      <c r="PKM24" s="95" t="s">
        <v>62</v>
      </c>
      <c r="PKN24" s="56" t="s">
        <v>31</v>
      </c>
      <c r="PKO24" s="29" t="s">
        <v>32</v>
      </c>
      <c r="PKP24" s="30">
        <v>1</v>
      </c>
      <c r="PKQ24" s="96">
        <v>0</v>
      </c>
      <c r="PKR24" s="57">
        <f t="shared" si="685"/>
        <v>0</v>
      </c>
      <c r="PKS24" s="1"/>
      <c r="PKT24" s="13">
        <v>1</v>
      </c>
      <c r="PKU24" s="95" t="s">
        <v>62</v>
      </c>
      <c r="PKV24" s="56" t="s">
        <v>31</v>
      </c>
      <c r="PKW24" s="29" t="s">
        <v>32</v>
      </c>
      <c r="PKX24" s="30">
        <v>1</v>
      </c>
      <c r="PKY24" s="96">
        <v>0</v>
      </c>
      <c r="PKZ24" s="57">
        <f t="shared" ref="PKZ24:PLH29" si="686">PKX24*PKY24</f>
        <v>0</v>
      </c>
      <c r="PLA24" s="1"/>
      <c r="PLB24" s="13">
        <v>1</v>
      </c>
      <c r="PLC24" s="95" t="s">
        <v>62</v>
      </c>
      <c r="PLD24" s="56" t="s">
        <v>31</v>
      </c>
      <c r="PLE24" s="29" t="s">
        <v>32</v>
      </c>
      <c r="PLF24" s="30">
        <v>1</v>
      </c>
      <c r="PLG24" s="96">
        <v>0</v>
      </c>
      <c r="PLH24" s="57">
        <f t="shared" si="686"/>
        <v>0</v>
      </c>
      <c r="PLI24" s="1"/>
      <c r="PLJ24" s="13">
        <v>1</v>
      </c>
      <c r="PLK24" s="95" t="s">
        <v>62</v>
      </c>
      <c r="PLL24" s="56" t="s">
        <v>31</v>
      </c>
      <c r="PLM24" s="29" t="s">
        <v>32</v>
      </c>
      <c r="PLN24" s="30">
        <v>1</v>
      </c>
      <c r="PLO24" s="96">
        <v>0</v>
      </c>
      <c r="PLP24" s="57">
        <f t="shared" ref="PLP24:PLX29" si="687">PLN24*PLO24</f>
        <v>0</v>
      </c>
      <c r="PLQ24" s="1"/>
      <c r="PLR24" s="13">
        <v>1</v>
      </c>
      <c r="PLS24" s="95" t="s">
        <v>62</v>
      </c>
      <c r="PLT24" s="56" t="s">
        <v>31</v>
      </c>
      <c r="PLU24" s="29" t="s">
        <v>32</v>
      </c>
      <c r="PLV24" s="30">
        <v>1</v>
      </c>
      <c r="PLW24" s="96">
        <v>0</v>
      </c>
      <c r="PLX24" s="57">
        <f t="shared" si="687"/>
        <v>0</v>
      </c>
      <c r="PLY24" s="1"/>
      <c r="PLZ24" s="13">
        <v>1</v>
      </c>
      <c r="PMA24" s="95" t="s">
        <v>62</v>
      </c>
      <c r="PMB24" s="56" t="s">
        <v>31</v>
      </c>
      <c r="PMC24" s="29" t="s">
        <v>32</v>
      </c>
      <c r="PMD24" s="30">
        <v>1</v>
      </c>
      <c r="PME24" s="96">
        <v>0</v>
      </c>
      <c r="PMF24" s="57">
        <f t="shared" ref="PMF24:PMN29" si="688">PMD24*PME24</f>
        <v>0</v>
      </c>
      <c r="PMG24" s="1"/>
      <c r="PMH24" s="13">
        <v>1</v>
      </c>
      <c r="PMI24" s="95" t="s">
        <v>62</v>
      </c>
      <c r="PMJ24" s="56" t="s">
        <v>31</v>
      </c>
      <c r="PMK24" s="29" t="s">
        <v>32</v>
      </c>
      <c r="PML24" s="30">
        <v>1</v>
      </c>
      <c r="PMM24" s="96">
        <v>0</v>
      </c>
      <c r="PMN24" s="57">
        <f t="shared" si="688"/>
        <v>0</v>
      </c>
      <c r="PMO24" s="1"/>
      <c r="PMP24" s="13">
        <v>1</v>
      </c>
      <c r="PMQ24" s="95" t="s">
        <v>62</v>
      </c>
      <c r="PMR24" s="56" t="s">
        <v>31</v>
      </c>
      <c r="PMS24" s="29" t="s">
        <v>32</v>
      </c>
      <c r="PMT24" s="30">
        <v>1</v>
      </c>
      <c r="PMU24" s="96">
        <v>0</v>
      </c>
      <c r="PMV24" s="57">
        <f t="shared" ref="PMV24:PND29" si="689">PMT24*PMU24</f>
        <v>0</v>
      </c>
      <c r="PMW24" s="1"/>
      <c r="PMX24" s="13">
        <v>1</v>
      </c>
      <c r="PMY24" s="95" t="s">
        <v>62</v>
      </c>
      <c r="PMZ24" s="56" t="s">
        <v>31</v>
      </c>
      <c r="PNA24" s="29" t="s">
        <v>32</v>
      </c>
      <c r="PNB24" s="30">
        <v>1</v>
      </c>
      <c r="PNC24" s="96">
        <v>0</v>
      </c>
      <c r="PND24" s="57">
        <f t="shared" si="689"/>
        <v>0</v>
      </c>
      <c r="PNE24" s="1"/>
      <c r="PNF24" s="13">
        <v>1</v>
      </c>
      <c r="PNG24" s="95" t="s">
        <v>62</v>
      </c>
      <c r="PNH24" s="56" t="s">
        <v>31</v>
      </c>
      <c r="PNI24" s="29" t="s">
        <v>32</v>
      </c>
      <c r="PNJ24" s="30">
        <v>1</v>
      </c>
      <c r="PNK24" s="96">
        <v>0</v>
      </c>
      <c r="PNL24" s="57">
        <f t="shared" ref="PNL24:PNT29" si="690">PNJ24*PNK24</f>
        <v>0</v>
      </c>
      <c r="PNM24" s="1"/>
      <c r="PNN24" s="13">
        <v>1</v>
      </c>
      <c r="PNO24" s="95" t="s">
        <v>62</v>
      </c>
      <c r="PNP24" s="56" t="s">
        <v>31</v>
      </c>
      <c r="PNQ24" s="29" t="s">
        <v>32</v>
      </c>
      <c r="PNR24" s="30">
        <v>1</v>
      </c>
      <c r="PNS24" s="96">
        <v>0</v>
      </c>
      <c r="PNT24" s="57">
        <f t="shared" si="690"/>
        <v>0</v>
      </c>
      <c r="PNU24" s="1"/>
      <c r="PNV24" s="13">
        <v>1</v>
      </c>
      <c r="PNW24" s="95" t="s">
        <v>62</v>
      </c>
      <c r="PNX24" s="56" t="s">
        <v>31</v>
      </c>
      <c r="PNY24" s="29" t="s">
        <v>32</v>
      </c>
      <c r="PNZ24" s="30">
        <v>1</v>
      </c>
      <c r="POA24" s="96">
        <v>0</v>
      </c>
      <c r="POB24" s="57">
        <f t="shared" ref="POB24:POJ29" si="691">PNZ24*POA24</f>
        <v>0</v>
      </c>
      <c r="POC24" s="1"/>
      <c r="POD24" s="13">
        <v>1</v>
      </c>
      <c r="POE24" s="95" t="s">
        <v>62</v>
      </c>
      <c r="POF24" s="56" t="s">
        <v>31</v>
      </c>
      <c r="POG24" s="29" t="s">
        <v>32</v>
      </c>
      <c r="POH24" s="30">
        <v>1</v>
      </c>
      <c r="POI24" s="96">
        <v>0</v>
      </c>
      <c r="POJ24" s="57">
        <f t="shared" si="691"/>
        <v>0</v>
      </c>
      <c r="POK24" s="1"/>
      <c r="POL24" s="13">
        <v>1</v>
      </c>
      <c r="POM24" s="95" t="s">
        <v>62</v>
      </c>
      <c r="PON24" s="56" t="s">
        <v>31</v>
      </c>
      <c r="POO24" s="29" t="s">
        <v>32</v>
      </c>
      <c r="POP24" s="30">
        <v>1</v>
      </c>
      <c r="POQ24" s="96">
        <v>0</v>
      </c>
      <c r="POR24" s="57">
        <f t="shared" ref="POR24:POZ29" si="692">POP24*POQ24</f>
        <v>0</v>
      </c>
      <c r="POS24" s="1"/>
      <c r="POT24" s="13">
        <v>1</v>
      </c>
      <c r="POU24" s="95" t="s">
        <v>62</v>
      </c>
      <c r="POV24" s="56" t="s">
        <v>31</v>
      </c>
      <c r="POW24" s="29" t="s">
        <v>32</v>
      </c>
      <c r="POX24" s="30">
        <v>1</v>
      </c>
      <c r="POY24" s="96">
        <v>0</v>
      </c>
      <c r="POZ24" s="57">
        <f t="shared" si="692"/>
        <v>0</v>
      </c>
      <c r="PPA24" s="1"/>
      <c r="PPB24" s="13">
        <v>1</v>
      </c>
      <c r="PPC24" s="95" t="s">
        <v>62</v>
      </c>
      <c r="PPD24" s="56" t="s">
        <v>31</v>
      </c>
      <c r="PPE24" s="29" t="s">
        <v>32</v>
      </c>
      <c r="PPF24" s="30">
        <v>1</v>
      </c>
      <c r="PPG24" s="96">
        <v>0</v>
      </c>
      <c r="PPH24" s="57">
        <f t="shared" ref="PPH24:PPP29" si="693">PPF24*PPG24</f>
        <v>0</v>
      </c>
      <c r="PPI24" s="1"/>
      <c r="PPJ24" s="13">
        <v>1</v>
      </c>
      <c r="PPK24" s="95" t="s">
        <v>62</v>
      </c>
      <c r="PPL24" s="56" t="s">
        <v>31</v>
      </c>
      <c r="PPM24" s="29" t="s">
        <v>32</v>
      </c>
      <c r="PPN24" s="30">
        <v>1</v>
      </c>
      <c r="PPO24" s="96">
        <v>0</v>
      </c>
      <c r="PPP24" s="57">
        <f t="shared" si="693"/>
        <v>0</v>
      </c>
      <c r="PPQ24" s="1"/>
      <c r="PPR24" s="13">
        <v>1</v>
      </c>
      <c r="PPS24" s="95" t="s">
        <v>62</v>
      </c>
      <c r="PPT24" s="56" t="s">
        <v>31</v>
      </c>
      <c r="PPU24" s="29" t="s">
        <v>32</v>
      </c>
      <c r="PPV24" s="30">
        <v>1</v>
      </c>
      <c r="PPW24" s="96">
        <v>0</v>
      </c>
      <c r="PPX24" s="57">
        <f t="shared" ref="PPX24:PQF29" si="694">PPV24*PPW24</f>
        <v>0</v>
      </c>
      <c r="PPY24" s="1"/>
      <c r="PPZ24" s="13">
        <v>1</v>
      </c>
      <c r="PQA24" s="95" t="s">
        <v>62</v>
      </c>
      <c r="PQB24" s="56" t="s">
        <v>31</v>
      </c>
      <c r="PQC24" s="29" t="s">
        <v>32</v>
      </c>
      <c r="PQD24" s="30">
        <v>1</v>
      </c>
      <c r="PQE24" s="96">
        <v>0</v>
      </c>
      <c r="PQF24" s="57">
        <f t="shared" si="694"/>
        <v>0</v>
      </c>
      <c r="PQG24" s="1"/>
      <c r="PQH24" s="13">
        <v>1</v>
      </c>
      <c r="PQI24" s="95" t="s">
        <v>62</v>
      </c>
      <c r="PQJ24" s="56" t="s">
        <v>31</v>
      </c>
      <c r="PQK24" s="29" t="s">
        <v>32</v>
      </c>
      <c r="PQL24" s="30">
        <v>1</v>
      </c>
      <c r="PQM24" s="96">
        <v>0</v>
      </c>
      <c r="PQN24" s="57">
        <f t="shared" ref="PQN24:PQV29" si="695">PQL24*PQM24</f>
        <v>0</v>
      </c>
      <c r="PQO24" s="1"/>
      <c r="PQP24" s="13">
        <v>1</v>
      </c>
      <c r="PQQ24" s="95" t="s">
        <v>62</v>
      </c>
      <c r="PQR24" s="56" t="s">
        <v>31</v>
      </c>
      <c r="PQS24" s="29" t="s">
        <v>32</v>
      </c>
      <c r="PQT24" s="30">
        <v>1</v>
      </c>
      <c r="PQU24" s="96">
        <v>0</v>
      </c>
      <c r="PQV24" s="57">
        <f t="shared" si="695"/>
        <v>0</v>
      </c>
      <c r="PQW24" s="1"/>
      <c r="PQX24" s="13">
        <v>1</v>
      </c>
      <c r="PQY24" s="95" t="s">
        <v>62</v>
      </c>
      <c r="PQZ24" s="56" t="s">
        <v>31</v>
      </c>
      <c r="PRA24" s="29" t="s">
        <v>32</v>
      </c>
      <c r="PRB24" s="30">
        <v>1</v>
      </c>
      <c r="PRC24" s="96">
        <v>0</v>
      </c>
      <c r="PRD24" s="57">
        <f t="shared" ref="PRD24:PRL29" si="696">PRB24*PRC24</f>
        <v>0</v>
      </c>
      <c r="PRE24" s="1"/>
      <c r="PRF24" s="13">
        <v>1</v>
      </c>
      <c r="PRG24" s="95" t="s">
        <v>62</v>
      </c>
      <c r="PRH24" s="56" t="s">
        <v>31</v>
      </c>
      <c r="PRI24" s="29" t="s">
        <v>32</v>
      </c>
      <c r="PRJ24" s="30">
        <v>1</v>
      </c>
      <c r="PRK24" s="96">
        <v>0</v>
      </c>
      <c r="PRL24" s="57">
        <f t="shared" si="696"/>
        <v>0</v>
      </c>
      <c r="PRM24" s="1"/>
      <c r="PRN24" s="13">
        <v>1</v>
      </c>
      <c r="PRO24" s="95" t="s">
        <v>62</v>
      </c>
      <c r="PRP24" s="56" t="s">
        <v>31</v>
      </c>
      <c r="PRQ24" s="29" t="s">
        <v>32</v>
      </c>
      <c r="PRR24" s="30">
        <v>1</v>
      </c>
      <c r="PRS24" s="96">
        <v>0</v>
      </c>
      <c r="PRT24" s="57">
        <f t="shared" ref="PRT24:PSB29" si="697">PRR24*PRS24</f>
        <v>0</v>
      </c>
      <c r="PRU24" s="1"/>
      <c r="PRV24" s="13">
        <v>1</v>
      </c>
      <c r="PRW24" s="95" t="s">
        <v>62</v>
      </c>
      <c r="PRX24" s="56" t="s">
        <v>31</v>
      </c>
      <c r="PRY24" s="29" t="s">
        <v>32</v>
      </c>
      <c r="PRZ24" s="30">
        <v>1</v>
      </c>
      <c r="PSA24" s="96">
        <v>0</v>
      </c>
      <c r="PSB24" s="57">
        <f t="shared" si="697"/>
        <v>0</v>
      </c>
      <c r="PSC24" s="1"/>
      <c r="PSD24" s="13">
        <v>1</v>
      </c>
      <c r="PSE24" s="95" t="s">
        <v>62</v>
      </c>
      <c r="PSF24" s="56" t="s">
        <v>31</v>
      </c>
      <c r="PSG24" s="29" t="s">
        <v>32</v>
      </c>
      <c r="PSH24" s="30">
        <v>1</v>
      </c>
      <c r="PSI24" s="96">
        <v>0</v>
      </c>
      <c r="PSJ24" s="57">
        <f t="shared" ref="PSJ24:PSR29" si="698">PSH24*PSI24</f>
        <v>0</v>
      </c>
      <c r="PSK24" s="1"/>
      <c r="PSL24" s="13">
        <v>1</v>
      </c>
      <c r="PSM24" s="95" t="s">
        <v>62</v>
      </c>
      <c r="PSN24" s="56" t="s">
        <v>31</v>
      </c>
      <c r="PSO24" s="29" t="s">
        <v>32</v>
      </c>
      <c r="PSP24" s="30">
        <v>1</v>
      </c>
      <c r="PSQ24" s="96">
        <v>0</v>
      </c>
      <c r="PSR24" s="57">
        <f t="shared" si="698"/>
        <v>0</v>
      </c>
      <c r="PSS24" s="1"/>
      <c r="PST24" s="13">
        <v>1</v>
      </c>
      <c r="PSU24" s="95" t="s">
        <v>62</v>
      </c>
      <c r="PSV24" s="56" t="s">
        <v>31</v>
      </c>
      <c r="PSW24" s="29" t="s">
        <v>32</v>
      </c>
      <c r="PSX24" s="30">
        <v>1</v>
      </c>
      <c r="PSY24" s="96">
        <v>0</v>
      </c>
      <c r="PSZ24" s="57">
        <f t="shared" ref="PSZ24:PTH29" si="699">PSX24*PSY24</f>
        <v>0</v>
      </c>
      <c r="PTA24" s="1"/>
      <c r="PTB24" s="13">
        <v>1</v>
      </c>
      <c r="PTC24" s="95" t="s">
        <v>62</v>
      </c>
      <c r="PTD24" s="56" t="s">
        <v>31</v>
      </c>
      <c r="PTE24" s="29" t="s">
        <v>32</v>
      </c>
      <c r="PTF24" s="30">
        <v>1</v>
      </c>
      <c r="PTG24" s="96">
        <v>0</v>
      </c>
      <c r="PTH24" s="57">
        <f t="shared" si="699"/>
        <v>0</v>
      </c>
      <c r="PTI24" s="1"/>
      <c r="PTJ24" s="13">
        <v>1</v>
      </c>
      <c r="PTK24" s="95" t="s">
        <v>62</v>
      </c>
      <c r="PTL24" s="56" t="s">
        <v>31</v>
      </c>
      <c r="PTM24" s="29" t="s">
        <v>32</v>
      </c>
      <c r="PTN24" s="30">
        <v>1</v>
      </c>
      <c r="PTO24" s="96">
        <v>0</v>
      </c>
      <c r="PTP24" s="57">
        <f t="shared" ref="PTP24:PTX29" si="700">PTN24*PTO24</f>
        <v>0</v>
      </c>
      <c r="PTQ24" s="1"/>
      <c r="PTR24" s="13">
        <v>1</v>
      </c>
      <c r="PTS24" s="95" t="s">
        <v>62</v>
      </c>
      <c r="PTT24" s="56" t="s">
        <v>31</v>
      </c>
      <c r="PTU24" s="29" t="s">
        <v>32</v>
      </c>
      <c r="PTV24" s="30">
        <v>1</v>
      </c>
      <c r="PTW24" s="96">
        <v>0</v>
      </c>
      <c r="PTX24" s="57">
        <f t="shared" si="700"/>
        <v>0</v>
      </c>
      <c r="PTY24" s="1"/>
      <c r="PTZ24" s="13">
        <v>1</v>
      </c>
      <c r="PUA24" s="95" t="s">
        <v>62</v>
      </c>
      <c r="PUB24" s="56" t="s">
        <v>31</v>
      </c>
      <c r="PUC24" s="29" t="s">
        <v>32</v>
      </c>
      <c r="PUD24" s="30">
        <v>1</v>
      </c>
      <c r="PUE24" s="96">
        <v>0</v>
      </c>
      <c r="PUF24" s="57">
        <f t="shared" ref="PUF24:PUN29" si="701">PUD24*PUE24</f>
        <v>0</v>
      </c>
      <c r="PUG24" s="1"/>
      <c r="PUH24" s="13">
        <v>1</v>
      </c>
      <c r="PUI24" s="95" t="s">
        <v>62</v>
      </c>
      <c r="PUJ24" s="56" t="s">
        <v>31</v>
      </c>
      <c r="PUK24" s="29" t="s">
        <v>32</v>
      </c>
      <c r="PUL24" s="30">
        <v>1</v>
      </c>
      <c r="PUM24" s="96">
        <v>0</v>
      </c>
      <c r="PUN24" s="57">
        <f t="shared" si="701"/>
        <v>0</v>
      </c>
      <c r="PUO24" s="1"/>
      <c r="PUP24" s="13">
        <v>1</v>
      </c>
      <c r="PUQ24" s="95" t="s">
        <v>62</v>
      </c>
      <c r="PUR24" s="56" t="s">
        <v>31</v>
      </c>
      <c r="PUS24" s="29" t="s">
        <v>32</v>
      </c>
      <c r="PUT24" s="30">
        <v>1</v>
      </c>
      <c r="PUU24" s="96">
        <v>0</v>
      </c>
      <c r="PUV24" s="57">
        <f t="shared" ref="PUV24:PVD29" si="702">PUT24*PUU24</f>
        <v>0</v>
      </c>
      <c r="PUW24" s="1"/>
      <c r="PUX24" s="13">
        <v>1</v>
      </c>
      <c r="PUY24" s="95" t="s">
        <v>62</v>
      </c>
      <c r="PUZ24" s="56" t="s">
        <v>31</v>
      </c>
      <c r="PVA24" s="29" t="s">
        <v>32</v>
      </c>
      <c r="PVB24" s="30">
        <v>1</v>
      </c>
      <c r="PVC24" s="96">
        <v>0</v>
      </c>
      <c r="PVD24" s="57">
        <f t="shared" si="702"/>
        <v>0</v>
      </c>
      <c r="PVE24" s="1"/>
      <c r="PVF24" s="13">
        <v>1</v>
      </c>
      <c r="PVG24" s="95" t="s">
        <v>62</v>
      </c>
      <c r="PVH24" s="56" t="s">
        <v>31</v>
      </c>
      <c r="PVI24" s="29" t="s">
        <v>32</v>
      </c>
      <c r="PVJ24" s="30">
        <v>1</v>
      </c>
      <c r="PVK24" s="96">
        <v>0</v>
      </c>
      <c r="PVL24" s="57">
        <f t="shared" ref="PVL24:PVT29" si="703">PVJ24*PVK24</f>
        <v>0</v>
      </c>
      <c r="PVM24" s="1"/>
      <c r="PVN24" s="13">
        <v>1</v>
      </c>
      <c r="PVO24" s="95" t="s">
        <v>62</v>
      </c>
      <c r="PVP24" s="56" t="s">
        <v>31</v>
      </c>
      <c r="PVQ24" s="29" t="s">
        <v>32</v>
      </c>
      <c r="PVR24" s="30">
        <v>1</v>
      </c>
      <c r="PVS24" s="96">
        <v>0</v>
      </c>
      <c r="PVT24" s="57">
        <f t="shared" si="703"/>
        <v>0</v>
      </c>
      <c r="PVU24" s="1"/>
      <c r="PVV24" s="13">
        <v>1</v>
      </c>
      <c r="PVW24" s="95" t="s">
        <v>62</v>
      </c>
      <c r="PVX24" s="56" t="s">
        <v>31</v>
      </c>
      <c r="PVY24" s="29" t="s">
        <v>32</v>
      </c>
      <c r="PVZ24" s="30">
        <v>1</v>
      </c>
      <c r="PWA24" s="96">
        <v>0</v>
      </c>
      <c r="PWB24" s="57">
        <f t="shared" ref="PWB24:PWJ29" si="704">PVZ24*PWA24</f>
        <v>0</v>
      </c>
      <c r="PWC24" s="1"/>
      <c r="PWD24" s="13">
        <v>1</v>
      </c>
      <c r="PWE24" s="95" t="s">
        <v>62</v>
      </c>
      <c r="PWF24" s="56" t="s">
        <v>31</v>
      </c>
      <c r="PWG24" s="29" t="s">
        <v>32</v>
      </c>
      <c r="PWH24" s="30">
        <v>1</v>
      </c>
      <c r="PWI24" s="96">
        <v>0</v>
      </c>
      <c r="PWJ24" s="57">
        <f t="shared" si="704"/>
        <v>0</v>
      </c>
      <c r="PWK24" s="1"/>
      <c r="PWL24" s="13">
        <v>1</v>
      </c>
      <c r="PWM24" s="95" t="s">
        <v>62</v>
      </c>
      <c r="PWN24" s="56" t="s">
        <v>31</v>
      </c>
      <c r="PWO24" s="29" t="s">
        <v>32</v>
      </c>
      <c r="PWP24" s="30">
        <v>1</v>
      </c>
      <c r="PWQ24" s="96">
        <v>0</v>
      </c>
      <c r="PWR24" s="57">
        <f t="shared" ref="PWR24:PWZ29" si="705">PWP24*PWQ24</f>
        <v>0</v>
      </c>
      <c r="PWS24" s="1"/>
      <c r="PWT24" s="13">
        <v>1</v>
      </c>
      <c r="PWU24" s="95" t="s">
        <v>62</v>
      </c>
      <c r="PWV24" s="56" t="s">
        <v>31</v>
      </c>
      <c r="PWW24" s="29" t="s">
        <v>32</v>
      </c>
      <c r="PWX24" s="30">
        <v>1</v>
      </c>
      <c r="PWY24" s="96">
        <v>0</v>
      </c>
      <c r="PWZ24" s="57">
        <f t="shared" si="705"/>
        <v>0</v>
      </c>
      <c r="PXA24" s="1"/>
      <c r="PXB24" s="13">
        <v>1</v>
      </c>
      <c r="PXC24" s="95" t="s">
        <v>62</v>
      </c>
      <c r="PXD24" s="56" t="s">
        <v>31</v>
      </c>
      <c r="PXE24" s="29" t="s">
        <v>32</v>
      </c>
      <c r="PXF24" s="30">
        <v>1</v>
      </c>
      <c r="PXG24" s="96">
        <v>0</v>
      </c>
      <c r="PXH24" s="57">
        <f t="shared" ref="PXH24:PXP29" si="706">PXF24*PXG24</f>
        <v>0</v>
      </c>
      <c r="PXI24" s="1"/>
      <c r="PXJ24" s="13">
        <v>1</v>
      </c>
      <c r="PXK24" s="95" t="s">
        <v>62</v>
      </c>
      <c r="PXL24" s="56" t="s">
        <v>31</v>
      </c>
      <c r="PXM24" s="29" t="s">
        <v>32</v>
      </c>
      <c r="PXN24" s="30">
        <v>1</v>
      </c>
      <c r="PXO24" s="96">
        <v>0</v>
      </c>
      <c r="PXP24" s="57">
        <f t="shared" si="706"/>
        <v>0</v>
      </c>
      <c r="PXQ24" s="1"/>
      <c r="PXR24" s="13">
        <v>1</v>
      </c>
      <c r="PXS24" s="95" t="s">
        <v>62</v>
      </c>
      <c r="PXT24" s="56" t="s">
        <v>31</v>
      </c>
      <c r="PXU24" s="29" t="s">
        <v>32</v>
      </c>
      <c r="PXV24" s="30">
        <v>1</v>
      </c>
      <c r="PXW24" s="96">
        <v>0</v>
      </c>
      <c r="PXX24" s="57">
        <f t="shared" ref="PXX24:PYF29" si="707">PXV24*PXW24</f>
        <v>0</v>
      </c>
      <c r="PXY24" s="1"/>
      <c r="PXZ24" s="13">
        <v>1</v>
      </c>
      <c r="PYA24" s="95" t="s">
        <v>62</v>
      </c>
      <c r="PYB24" s="56" t="s">
        <v>31</v>
      </c>
      <c r="PYC24" s="29" t="s">
        <v>32</v>
      </c>
      <c r="PYD24" s="30">
        <v>1</v>
      </c>
      <c r="PYE24" s="96">
        <v>0</v>
      </c>
      <c r="PYF24" s="57">
        <f t="shared" si="707"/>
        <v>0</v>
      </c>
      <c r="PYG24" s="1"/>
      <c r="PYH24" s="13">
        <v>1</v>
      </c>
      <c r="PYI24" s="95" t="s">
        <v>62</v>
      </c>
      <c r="PYJ24" s="56" t="s">
        <v>31</v>
      </c>
      <c r="PYK24" s="29" t="s">
        <v>32</v>
      </c>
      <c r="PYL24" s="30">
        <v>1</v>
      </c>
      <c r="PYM24" s="96">
        <v>0</v>
      </c>
      <c r="PYN24" s="57">
        <f t="shared" ref="PYN24:PYV29" si="708">PYL24*PYM24</f>
        <v>0</v>
      </c>
      <c r="PYO24" s="1"/>
      <c r="PYP24" s="13">
        <v>1</v>
      </c>
      <c r="PYQ24" s="95" t="s">
        <v>62</v>
      </c>
      <c r="PYR24" s="56" t="s">
        <v>31</v>
      </c>
      <c r="PYS24" s="29" t="s">
        <v>32</v>
      </c>
      <c r="PYT24" s="30">
        <v>1</v>
      </c>
      <c r="PYU24" s="96">
        <v>0</v>
      </c>
      <c r="PYV24" s="57">
        <f t="shared" si="708"/>
        <v>0</v>
      </c>
      <c r="PYW24" s="1"/>
      <c r="PYX24" s="13">
        <v>1</v>
      </c>
      <c r="PYY24" s="95" t="s">
        <v>62</v>
      </c>
      <c r="PYZ24" s="56" t="s">
        <v>31</v>
      </c>
      <c r="PZA24" s="29" t="s">
        <v>32</v>
      </c>
      <c r="PZB24" s="30">
        <v>1</v>
      </c>
      <c r="PZC24" s="96">
        <v>0</v>
      </c>
      <c r="PZD24" s="57">
        <f t="shared" ref="PZD24:PZL29" si="709">PZB24*PZC24</f>
        <v>0</v>
      </c>
      <c r="PZE24" s="1"/>
      <c r="PZF24" s="13">
        <v>1</v>
      </c>
      <c r="PZG24" s="95" t="s">
        <v>62</v>
      </c>
      <c r="PZH24" s="56" t="s">
        <v>31</v>
      </c>
      <c r="PZI24" s="29" t="s">
        <v>32</v>
      </c>
      <c r="PZJ24" s="30">
        <v>1</v>
      </c>
      <c r="PZK24" s="96">
        <v>0</v>
      </c>
      <c r="PZL24" s="57">
        <f t="shared" si="709"/>
        <v>0</v>
      </c>
      <c r="PZM24" s="1"/>
      <c r="PZN24" s="13">
        <v>1</v>
      </c>
      <c r="PZO24" s="95" t="s">
        <v>62</v>
      </c>
      <c r="PZP24" s="56" t="s">
        <v>31</v>
      </c>
      <c r="PZQ24" s="29" t="s">
        <v>32</v>
      </c>
      <c r="PZR24" s="30">
        <v>1</v>
      </c>
      <c r="PZS24" s="96">
        <v>0</v>
      </c>
      <c r="PZT24" s="57">
        <f t="shared" ref="PZT24:QAB29" si="710">PZR24*PZS24</f>
        <v>0</v>
      </c>
      <c r="PZU24" s="1"/>
      <c r="PZV24" s="13">
        <v>1</v>
      </c>
      <c r="PZW24" s="95" t="s">
        <v>62</v>
      </c>
      <c r="PZX24" s="56" t="s">
        <v>31</v>
      </c>
      <c r="PZY24" s="29" t="s">
        <v>32</v>
      </c>
      <c r="PZZ24" s="30">
        <v>1</v>
      </c>
      <c r="QAA24" s="96">
        <v>0</v>
      </c>
      <c r="QAB24" s="57">
        <f t="shared" si="710"/>
        <v>0</v>
      </c>
      <c r="QAC24" s="1"/>
      <c r="QAD24" s="13">
        <v>1</v>
      </c>
      <c r="QAE24" s="95" t="s">
        <v>62</v>
      </c>
      <c r="QAF24" s="56" t="s">
        <v>31</v>
      </c>
      <c r="QAG24" s="29" t="s">
        <v>32</v>
      </c>
      <c r="QAH24" s="30">
        <v>1</v>
      </c>
      <c r="QAI24" s="96">
        <v>0</v>
      </c>
      <c r="QAJ24" s="57">
        <f t="shared" ref="QAJ24:QAR29" si="711">QAH24*QAI24</f>
        <v>0</v>
      </c>
      <c r="QAK24" s="1"/>
      <c r="QAL24" s="13">
        <v>1</v>
      </c>
      <c r="QAM24" s="95" t="s">
        <v>62</v>
      </c>
      <c r="QAN24" s="56" t="s">
        <v>31</v>
      </c>
      <c r="QAO24" s="29" t="s">
        <v>32</v>
      </c>
      <c r="QAP24" s="30">
        <v>1</v>
      </c>
      <c r="QAQ24" s="96">
        <v>0</v>
      </c>
      <c r="QAR24" s="57">
        <f t="shared" si="711"/>
        <v>0</v>
      </c>
      <c r="QAS24" s="1"/>
      <c r="QAT24" s="13">
        <v>1</v>
      </c>
      <c r="QAU24" s="95" t="s">
        <v>62</v>
      </c>
      <c r="QAV24" s="56" t="s">
        <v>31</v>
      </c>
      <c r="QAW24" s="29" t="s">
        <v>32</v>
      </c>
      <c r="QAX24" s="30">
        <v>1</v>
      </c>
      <c r="QAY24" s="96">
        <v>0</v>
      </c>
      <c r="QAZ24" s="57">
        <f t="shared" ref="QAZ24:QBH29" si="712">QAX24*QAY24</f>
        <v>0</v>
      </c>
      <c r="QBA24" s="1"/>
      <c r="QBB24" s="13">
        <v>1</v>
      </c>
      <c r="QBC24" s="95" t="s">
        <v>62</v>
      </c>
      <c r="QBD24" s="56" t="s">
        <v>31</v>
      </c>
      <c r="QBE24" s="29" t="s">
        <v>32</v>
      </c>
      <c r="QBF24" s="30">
        <v>1</v>
      </c>
      <c r="QBG24" s="96">
        <v>0</v>
      </c>
      <c r="QBH24" s="57">
        <f t="shared" si="712"/>
        <v>0</v>
      </c>
      <c r="QBI24" s="1"/>
      <c r="QBJ24" s="13">
        <v>1</v>
      </c>
      <c r="QBK24" s="95" t="s">
        <v>62</v>
      </c>
      <c r="QBL24" s="56" t="s">
        <v>31</v>
      </c>
      <c r="QBM24" s="29" t="s">
        <v>32</v>
      </c>
      <c r="QBN24" s="30">
        <v>1</v>
      </c>
      <c r="QBO24" s="96">
        <v>0</v>
      </c>
      <c r="QBP24" s="57">
        <f t="shared" ref="QBP24:QBX29" si="713">QBN24*QBO24</f>
        <v>0</v>
      </c>
      <c r="QBQ24" s="1"/>
      <c r="QBR24" s="13">
        <v>1</v>
      </c>
      <c r="QBS24" s="95" t="s">
        <v>62</v>
      </c>
      <c r="QBT24" s="56" t="s">
        <v>31</v>
      </c>
      <c r="QBU24" s="29" t="s">
        <v>32</v>
      </c>
      <c r="QBV24" s="30">
        <v>1</v>
      </c>
      <c r="QBW24" s="96">
        <v>0</v>
      </c>
      <c r="QBX24" s="57">
        <f t="shared" si="713"/>
        <v>0</v>
      </c>
      <c r="QBY24" s="1"/>
      <c r="QBZ24" s="13">
        <v>1</v>
      </c>
      <c r="QCA24" s="95" t="s">
        <v>62</v>
      </c>
      <c r="QCB24" s="56" t="s">
        <v>31</v>
      </c>
      <c r="QCC24" s="29" t="s">
        <v>32</v>
      </c>
      <c r="QCD24" s="30">
        <v>1</v>
      </c>
      <c r="QCE24" s="96">
        <v>0</v>
      </c>
      <c r="QCF24" s="57">
        <f t="shared" ref="QCF24:QCN29" si="714">QCD24*QCE24</f>
        <v>0</v>
      </c>
      <c r="QCG24" s="1"/>
      <c r="QCH24" s="13">
        <v>1</v>
      </c>
      <c r="QCI24" s="95" t="s">
        <v>62</v>
      </c>
      <c r="QCJ24" s="56" t="s">
        <v>31</v>
      </c>
      <c r="QCK24" s="29" t="s">
        <v>32</v>
      </c>
      <c r="QCL24" s="30">
        <v>1</v>
      </c>
      <c r="QCM24" s="96">
        <v>0</v>
      </c>
      <c r="QCN24" s="57">
        <f t="shared" si="714"/>
        <v>0</v>
      </c>
      <c r="QCO24" s="1"/>
      <c r="QCP24" s="13">
        <v>1</v>
      </c>
      <c r="QCQ24" s="95" t="s">
        <v>62</v>
      </c>
      <c r="QCR24" s="56" t="s">
        <v>31</v>
      </c>
      <c r="QCS24" s="29" t="s">
        <v>32</v>
      </c>
      <c r="QCT24" s="30">
        <v>1</v>
      </c>
      <c r="QCU24" s="96">
        <v>0</v>
      </c>
      <c r="QCV24" s="57">
        <f t="shared" ref="QCV24:QDD29" si="715">QCT24*QCU24</f>
        <v>0</v>
      </c>
      <c r="QCW24" s="1"/>
      <c r="QCX24" s="13">
        <v>1</v>
      </c>
      <c r="QCY24" s="95" t="s">
        <v>62</v>
      </c>
      <c r="QCZ24" s="56" t="s">
        <v>31</v>
      </c>
      <c r="QDA24" s="29" t="s">
        <v>32</v>
      </c>
      <c r="QDB24" s="30">
        <v>1</v>
      </c>
      <c r="QDC24" s="96">
        <v>0</v>
      </c>
      <c r="QDD24" s="57">
        <f t="shared" si="715"/>
        <v>0</v>
      </c>
      <c r="QDE24" s="1"/>
      <c r="QDF24" s="13">
        <v>1</v>
      </c>
      <c r="QDG24" s="95" t="s">
        <v>62</v>
      </c>
      <c r="QDH24" s="56" t="s">
        <v>31</v>
      </c>
      <c r="QDI24" s="29" t="s">
        <v>32</v>
      </c>
      <c r="QDJ24" s="30">
        <v>1</v>
      </c>
      <c r="QDK24" s="96">
        <v>0</v>
      </c>
      <c r="QDL24" s="57">
        <f t="shared" ref="QDL24:QDT29" si="716">QDJ24*QDK24</f>
        <v>0</v>
      </c>
      <c r="QDM24" s="1"/>
      <c r="QDN24" s="13">
        <v>1</v>
      </c>
      <c r="QDO24" s="95" t="s">
        <v>62</v>
      </c>
      <c r="QDP24" s="56" t="s">
        <v>31</v>
      </c>
      <c r="QDQ24" s="29" t="s">
        <v>32</v>
      </c>
      <c r="QDR24" s="30">
        <v>1</v>
      </c>
      <c r="QDS24" s="96">
        <v>0</v>
      </c>
      <c r="QDT24" s="57">
        <f t="shared" si="716"/>
        <v>0</v>
      </c>
      <c r="QDU24" s="1"/>
      <c r="QDV24" s="13">
        <v>1</v>
      </c>
      <c r="QDW24" s="95" t="s">
        <v>62</v>
      </c>
      <c r="QDX24" s="56" t="s">
        <v>31</v>
      </c>
      <c r="QDY24" s="29" t="s">
        <v>32</v>
      </c>
      <c r="QDZ24" s="30">
        <v>1</v>
      </c>
      <c r="QEA24" s="96">
        <v>0</v>
      </c>
      <c r="QEB24" s="57">
        <f t="shared" ref="QEB24:QEJ29" si="717">QDZ24*QEA24</f>
        <v>0</v>
      </c>
      <c r="QEC24" s="1"/>
      <c r="QED24" s="13">
        <v>1</v>
      </c>
      <c r="QEE24" s="95" t="s">
        <v>62</v>
      </c>
      <c r="QEF24" s="56" t="s">
        <v>31</v>
      </c>
      <c r="QEG24" s="29" t="s">
        <v>32</v>
      </c>
      <c r="QEH24" s="30">
        <v>1</v>
      </c>
      <c r="QEI24" s="96">
        <v>0</v>
      </c>
      <c r="QEJ24" s="57">
        <f t="shared" si="717"/>
        <v>0</v>
      </c>
      <c r="QEK24" s="1"/>
      <c r="QEL24" s="13">
        <v>1</v>
      </c>
      <c r="QEM24" s="95" t="s">
        <v>62</v>
      </c>
      <c r="QEN24" s="56" t="s">
        <v>31</v>
      </c>
      <c r="QEO24" s="29" t="s">
        <v>32</v>
      </c>
      <c r="QEP24" s="30">
        <v>1</v>
      </c>
      <c r="QEQ24" s="96">
        <v>0</v>
      </c>
      <c r="QER24" s="57">
        <f t="shared" ref="QER24:QEZ29" si="718">QEP24*QEQ24</f>
        <v>0</v>
      </c>
      <c r="QES24" s="1"/>
      <c r="QET24" s="13">
        <v>1</v>
      </c>
      <c r="QEU24" s="95" t="s">
        <v>62</v>
      </c>
      <c r="QEV24" s="56" t="s">
        <v>31</v>
      </c>
      <c r="QEW24" s="29" t="s">
        <v>32</v>
      </c>
      <c r="QEX24" s="30">
        <v>1</v>
      </c>
      <c r="QEY24" s="96">
        <v>0</v>
      </c>
      <c r="QEZ24" s="57">
        <f t="shared" si="718"/>
        <v>0</v>
      </c>
      <c r="QFA24" s="1"/>
      <c r="QFB24" s="13">
        <v>1</v>
      </c>
      <c r="QFC24" s="95" t="s">
        <v>62</v>
      </c>
      <c r="QFD24" s="56" t="s">
        <v>31</v>
      </c>
      <c r="QFE24" s="29" t="s">
        <v>32</v>
      </c>
      <c r="QFF24" s="30">
        <v>1</v>
      </c>
      <c r="QFG24" s="96">
        <v>0</v>
      </c>
      <c r="QFH24" s="57">
        <f t="shared" ref="QFH24:QFP29" si="719">QFF24*QFG24</f>
        <v>0</v>
      </c>
      <c r="QFI24" s="1"/>
      <c r="QFJ24" s="13">
        <v>1</v>
      </c>
      <c r="QFK24" s="95" t="s">
        <v>62</v>
      </c>
      <c r="QFL24" s="56" t="s">
        <v>31</v>
      </c>
      <c r="QFM24" s="29" t="s">
        <v>32</v>
      </c>
      <c r="QFN24" s="30">
        <v>1</v>
      </c>
      <c r="QFO24" s="96">
        <v>0</v>
      </c>
      <c r="QFP24" s="57">
        <f t="shared" si="719"/>
        <v>0</v>
      </c>
      <c r="QFQ24" s="1"/>
      <c r="QFR24" s="13">
        <v>1</v>
      </c>
      <c r="QFS24" s="95" t="s">
        <v>62</v>
      </c>
      <c r="QFT24" s="56" t="s">
        <v>31</v>
      </c>
      <c r="QFU24" s="29" t="s">
        <v>32</v>
      </c>
      <c r="QFV24" s="30">
        <v>1</v>
      </c>
      <c r="QFW24" s="96">
        <v>0</v>
      </c>
      <c r="QFX24" s="57">
        <f t="shared" ref="QFX24:QGF29" si="720">QFV24*QFW24</f>
        <v>0</v>
      </c>
      <c r="QFY24" s="1"/>
      <c r="QFZ24" s="13">
        <v>1</v>
      </c>
      <c r="QGA24" s="95" t="s">
        <v>62</v>
      </c>
      <c r="QGB24" s="56" t="s">
        <v>31</v>
      </c>
      <c r="QGC24" s="29" t="s">
        <v>32</v>
      </c>
      <c r="QGD24" s="30">
        <v>1</v>
      </c>
      <c r="QGE24" s="96">
        <v>0</v>
      </c>
      <c r="QGF24" s="57">
        <f t="shared" si="720"/>
        <v>0</v>
      </c>
      <c r="QGG24" s="1"/>
      <c r="QGH24" s="13">
        <v>1</v>
      </c>
      <c r="QGI24" s="95" t="s">
        <v>62</v>
      </c>
      <c r="QGJ24" s="56" t="s">
        <v>31</v>
      </c>
      <c r="QGK24" s="29" t="s">
        <v>32</v>
      </c>
      <c r="QGL24" s="30">
        <v>1</v>
      </c>
      <c r="QGM24" s="96">
        <v>0</v>
      </c>
      <c r="QGN24" s="57">
        <f t="shared" ref="QGN24:QGV29" si="721">QGL24*QGM24</f>
        <v>0</v>
      </c>
      <c r="QGO24" s="1"/>
      <c r="QGP24" s="13">
        <v>1</v>
      </c>
      <c r="QGQ24" s="95" t="s">
        <v>62</v>
      </c>
      <c r="QGR24" s="56" t="s">
        <v>31</v>
      </c>
      <c r="QGS24" s="29" t="s">
        <v>32</v>
      </c>
      <c r="QGT24" s="30">
        <v>1</v>
      </c>
      <c r="QGU24" s="96">
        <v>0</v>
      </c>
      <c r="QGV24" s="57">
        <f t="shared" si="721"/>
        <v>0</v>
      </c>
      <c r="QGW24" s="1"/>
      <c r="QGX24" s="13">
        <v>1</v>
      </c>
      <c r="QGY24" s="95" t="s">
        <v>62</v>
      </c>
      <c r="QGZ24" s="56" t="s">
        <v>31</v>
      </c>
      <c r="QHA24" s="29" t="s">
        <v>32</v>
      </c>
      <c r="QHB24" s="30">
        <v>1</v>
      </c>
      <c r="QHC24" s="96">
        <v>0</v>
      </c>
      <c r="QHD24" s="57">
        <f t="shared" ref="QHD24:QHL29" si="722">QHB24*QHC24</f>
        <v>0</v>
      </c>
      <c r="QHE24" s="1"/>
      <c r="QHF24" s="13">
        <v>1</v>
      </c>
      <c r="QHG24" s="95" t="s">
        <v>62</v>
      </c>
      <c r="QHH24" s="56" t="s">
        <v>31</v>
      </c>
      <c r="QHI24" s="29" t="s">
        <v>32</v>
      </c>
      <c r="QHJ24" s="30">
        <v>1</v>
      </c>
      <c r="QHK24" s="96">
        <v>0</v>
      </c>
      <c r="QHL24" s="57">
        <f t="shared" si="722"/>
        <v>0</v>
      </c>
      <c r="QHM24" s="1"/>
      <c r="QHN24" s="13">
        <v>1</v>
      </c>
      <c r="QHO24" s="95" t="s">
        <v>62</v>
      </c>
      <c r="QHP24" s="56" t="s">
        <v>31</v>
      </c>
      <c r="QHQ24" s="29" t="s">
        <v>32</v>
      </c>
      <c r="QHR24" s="30">
        <v>1</v>
      </c>
      <c r="QHS24" s="96">
        <v>0</v>
      </c>
      <c r="QHT24" s="57">
        <f t="shared" ref="QHT24:QIB29" si="723">QHR24*QHS24</f>
        <v>0</v>
      </c>
      <c r="QHU24" s="1"/>
      <c r="QHV24" s="13">
        <v>1</v>
      </c>
      <c r="QHW24" s="95" t="s">
        <v>62</v>
      </c>
      <c r="QHX24" s="56" t="s">
        <v>31</v>
      </c>
      <c r="QHY24" s="29" t="s">
        <v>32</v>
      </c>
      <c r="QHZ24" s="30">
        <v>1</v>
      </c>
      <c r="QIA24" s="96">
        <v>0</v>
      </c>
      <c r="QIB24" s="57">
        <f t="shared" si="723"/>
        <v>0</v>
      </c>
      <c r="QIC24" s="1"/>
      <c r="QID24" s="13">
        <v>1</v>
      </c>
      <c r="QIE24" s="95" t="s">
        <v>62</v>
      </c>
      <c r="QIF24" s="56" t="s">
        <v>31</v>
      </c>
      <c r="QIG24" s="29" t="s">
        <v>32</v>
      </c>
      <c r="QIH24" s="30">
        <v>1</v>
      </c>
      <c r="QII24" s="96">
        <v>0</v>
      </c>
      <c r="QIJ24" s="57">
        <f t="shared" ref="QIJ24:QIR29" si="724">QIH24*QII24</f>
        <v>0</v>
      </c>
      <c r="QIK24" s="1"/>
      <c r="QIL24" s="13">
        <v>1</v>
      </c>
      <c r="QIM24" s="95" t="s">
        <v>62</v>
      </c>
      <c r="QIN24" s="56" t="s">
        <v>31</v>
      </c>
      <c r="QIO24" s="29" t="s">
        <v>32</v>
      </c>
      <c r="QIP24" s="30">
        <v>1</v>
      </c>
      <c r="QIQ24" s="96">
        <v>0</v>
      </c>
      <c r="QIR24" s="57">
        <f t="shared" si="724"/>
        <v>0</v>
      </c>
      <c r="QIS24" s="1"/>
      <c r="QIT24" s="13">
        <v>1</v>
      </c>
      <c r="QIU24" s="95" t="s">
        <v>62</v>
      </c>
      <c r="QIV24" s="56" t="s">
        <v>31</v>
      </c>
      <c r="QIW24" s="29" t="s">
        <v>32</v>
      </c>
      <c r="QIX24" s="30">
        <v>1</v>
      </c>
      <c r="QIY24" s="96">
        <v>0</v>
      </c>
      <c r="QIZ24" s="57">
        <f t="shared" ref="QIZ24:QJH29" si="725">QIX24*QIY24</f>
        <v>0</v>
      </c>
      <c r="QJA24" s="1"/>
      <c r="QJB24" s="13">
        <v>1</v>
      </c>
      <c r="QJC24" s="95" t="s">
        <v>62</v>
      </c>
      <c r="QJD24" s="56" t="s">
        <v>31</v>
      </c>
      <c r="QJE24" s="29" t="s">
        <v>32</v>
      </c>
      <c r="QJF24" s="30">
        <v>1</v>
      </c>
      <c r="QJG24" s="96">
        <v>0</v>
      </c>
      <c r="QJH24" s="57">
        <f t="shared" si="725"/>
        <v>0</v>
      </c>
      <c r="QJI24" s="1"/>
      <c r="QJJ24" s="13">
        <v>1</v>
      </c>
      <c r="QJK24" s="95" t="s">
        <v>62</v>
      </c>
      <c r="QJL24" s="56" t="s">
        <v>31</v>
      </c>
      <c r="QJM24" s="29" t="s">
        <v>32</v>
      </c>
      <c r="QJN24" s="30">
        <v>1</v>
      </c>
      <c r="QJO24" s="96">
        <v>0</v>
      </c>
      <c r="QJP24" s="57">
        <f t="shared" ref="QJP24:QJX29" si="726">QJN24*QJO24</f>
        <v>0</v>
      </c>
      <c r="QJQ24" s="1"/>
      <c r="QJR24" s="13">
        <v>1</v>
      </c>
      <c r="QJS24" s="95" t="s">
        <v>62</v>
      </c>
      <c r="QJT24" s="56" t="s">
        <v>31</v>
      </c>
      <c r="QJU24" s="29" t="s">
        <v>32</v>
      </c>
      <c r="QJV24" s="30">
        <v>1</v>
      </c>
      <c r="QJW24" s="96">
        <v>0</v>
      </c>
      <c r="QJX24" s="57">
        <f t="shared" si="726"/>
        <v>0</v>
      </c>
      <c r="QJY24" s="1"/>
      <c r="QJZ24" s="13">
        <v>1</v>
      </c>
      <c r="QKA24" s="95" t="s">
        <v>62</v>
      </c>
      <c r="QKB24" s="56" t="s">
        <v>31</v>
      </c>
      <c r="QKC24" s="29" t="s">
        <v>32</v>
      </c>
      <c r="QKD24" s="30">
        <v>1</v>
      </c>
      <c r="QKE24" s="96">
        <v>0</v>
      </c>
      <c r="QKF24" s="57">
        <f t="shared" ref="QKF24:QKN29" si="727">QKD24*QKE24</f>
        <v>0</v>
      </c>
      <c r="QKG24" s="1"/>
      <c r="QKH24" s="13">
        <v>1</v>
      </c>
      <c r="QKI24" s="95" t="s">
        <v>62</v>
      </c>
      <c r="QKJ24" s="56" t="s">
        <v>31</v>
      </c>
      <c r="QKK24" s="29" t="s">
        <v>32</v>
      </c>
      <c r="QKL24" s="30">
        <v>1</v>
      </c>
      <c r="QKM24" s="96">
        <v>0</v>
      </c>
      <c r="QKN24" s="57">
        <f t="shared" si="727"/>
        <v>0</v>
      </c>
      <c r="QKO24" s="1"/>
      <c r="QKP24" s="13">
        <v>1</v>
      </c>
      <c r="QKQ24" s="95" t="s">
        <v>62</v>
      </c>
      <c r="QKR24" s="56" t="s">
        <v>31</v>
      </c>
      <c r="QKS24" s="29" t="s">
        <v>32</v>
      </c>
      <c r="QKT24" s="30">
        <v>1</v>
      </c>
      <c r="QKU24" s="96">
        <v>0</v>
      </c>
      <c r="QKV24" s="57">
        <f t="shared" ref="QKV24:QLD29" si="728">QKT24*QKU24</f>
        <v>0</v>
      </c>
      <c r="QKW24" s="1"/>
      <c r="QKX24" s="13">
        <v>1</v>
      </c>
      <c r="QKY24" s="95" t="s">
        <v>62</v>
      </c>
      <c r="QKZ24" s="56" t="s">
        <v>31</v>
      </c>
      <c r="QLA24" s="29" t="s">
        <v>32</v>
      </c>
      <c r="QLB24" s="30">
        <v>1</v>
      </c>
      <c r="QLC24" s="96">
        <v>0</v>
      </c>
      <c r="QLD24" s="57">
        <f t="shared" si="728"/>
        <v>0</v>
      </c>
      <c r="QLE24" s="1"/>
      <c r="QLF24" s="13">
        <v>1</v>
      </c>
      <c r="QLG24" s="95" t="s">
        <v>62</v>
      </c>
      <c r="QLH24" s="56" t="s">
        <v>31</v>
      </c>
      <c r="QLI24" s="29" t="s">
        <v>32</v>
      </c>
      <c r="QLJ24" s="30">
        <v>1</v>
      </c>
      <c r="QLK24" s="96">
        <v>0</v>
      </c>
      <c r="QLL24" s="57">
        <f t="shared" ref="QLL24:QLT29" si="729">QLJ24*QLK24</f>
        <v>0</v>
      </c>
      <c r="QLM24" s="1"/>
      <c r="QLN24" s="13">
        <v>1</v>
      </c>
      <c r="QLO24" s="95" t="s">
        <v>62</v>
      </c>
      <c r="QLP24" s="56" t="s">
        <v>31</v>
      </c>
      <c r="QLQ24" s="29" t="s">
        <v>32</v>
      </c>
      <c r="QLR24" s="30">
        <v>1</v>
      </c>
      <c r="QLS24" s="96">
        <v>0</v>
      </c>
      <c r="QLT24" s="57">
        <f t="shared" si="729"/>
        <v>0</v>
      </c>
      <c r="QLU24" s="1"/>
      <c r="QLV24" s="13">
        <v>1</v>
      </c>
      <c r="QLW24" s="95" t="s">
        <v>62</v>
      </c>
      <c r="QLX24" s="56" t="s">
        <v>31</v>
      </c>
      <c r="QLY24" s="29" t="s">
        <v>32</v>
      </c>
      <c r="QLZ24" s="30">
        <v>1</v>
      </c>
      <c r="QMA24" s="96">
        <v>0</v>
      </c>
      <c r="QMB24" s="57">
        <f t="shared" ref="QMB24:QMJ29" si="730">QLZ24*QMA24</f>
        <v>0</v>
      </c>
      <c r="QMC24" s="1"/>
      <c r="QMD24" s="13">
        <v>1</v>
      </c>
      <c r="QME24" s="95" t="s">
        <v>62</v>
      </c>
      <c r="QMF24" s="56" t="s">
        <v>31</v>
      </c>
      <c r="QMG24" s="29" t="s">
        <v>32</v>
      </c>
      <c r="QMH24" s="30">
        <v>1</v>
      </c>
      <c r="QMI24" s="96">
        <v>0</v>
      </c>
      <c r="QMJ24" s="57">
        <f t="shared" si="730"/>
        <v>0</v>
      </c>
      <c r="QMK24" s="1"/>
      <c r="QML24" s="13">
        <v>1</v>
      </c>
      <c r="QMM24" s="95" t="s">
        <v>62</v>
      </c>
      <c r="QMN24" s="56" t="s">
        <v>31</v>
      </c>
      <c r="QMO24" s="29" t="s">
        <v>32</v>
      </c>
      <c r="QMP24" s="30">
        <v>1</v>
      </c>
      <c r="QMQ24" s="96">
        <v>0</v>
      </c>
      <c r="QMR24" s="57">
        <f t="shared" ref="QMR24:QMZ29" si="731">QMP24*QMQ24</f>
        <v>0</v>
      </c>
      <c r="QMS24" s="1"/>
      <c r="QMT24" s="13">
        <v>1</v>
      </c>
      <c r="QMU24" s="95" t="s">
        <v>62</v>
      </c>
      <c r="QMV24" s="56" t="s">
        <v>31</v>
      </c>
      <c r="QMW24" s="29" t="s">
        <v>32</v>
      </c>
      <c r="QMX24" s="30">
        <v>1</v>
      </c>
      <c r="QMY24" s="96">
        <v>0</v>
      </c>
      <c r="QMZ24" s="57">
        <f t="shared" si="731"/>
        <v>0</v>
      </c>
      <c r="QNA24" s="1"/>
      <c r="QNB24" s="13">
        <v>1</v>
      </c>
      <c r="QNC24" s="95" t="s">
        <v>62</v>
      </c>
      <c r="QND24" s="56" t="s">
        <v>31</v>
      </c>
      <c r="QNE24" s="29" t="s">
        <v>32</v>
      </c>
      <c r="QNF24" s="30">
        <v>1</v>
      </c>
      <c r="QNG24" s="96">
        <v>0</v>
      </c>
      <c r="QNH24" s="57">
        <f t="shared" ref="QNH24:QNP29" si="732">QNF24*QNG24</f>
        <v>0</v>
      </c>
      <c r="QNI24" s="1"/>
      <c r="QNJ24" s="13">
        <v>1</v>
      </c>
      <c r="QNK24" s="95" t="s">
        <v>62</v>
      </c>
      <c r="QNL24" s="56" t="s">
        <v>31</v>
      </c>
      <c r="QNM24" s="29" t="s">
        <v>32</v>
      </c>
      <c r="QNN24" s="30">
        <v>1</v>
      </c>
      <c r="QNO24" s="96">
        <v>0</v>
      </c>
      <c r="QNP24" s="57">
        <f t="shared" si="732"/>
        <v>0</v>
      </c>
      <c r="QNQ24" s="1"/>
      <c r="QNR24" s="13">
        <v>1</v>
      </c>
      <c r="QNS24" s="95" t="s">
        <v>62</v>
      </c>
      <c r="QNT24" s="56" t="s">
        <v>31</v>
      </c>
      <c r="QNU24" s="29" t="s">
        <v>32</v>
      </c>
      <c r="QNV24" s="30">
        <v>1</v>
      </c>
      <c r="QNW24" s="96">
        <v>0</v>
      </c>
      <c r="QNX24" s="57">
        <f t="shared" ref="QNX24:QOF29" si="733">QNV24*QNW24</f>
        <v>0</v>
      </c>
      <c r="QNY24" s="1"/>
      <c r="QNZ24" s="13">
        <v>1</v>
      </c>
      <c r="QOA24" s="95" t="s">
        <v>62</v>
      </c>
      <c r="QOB24" s="56" t="s">
        <v>31</v>
      </c>
      <c r="QOC24" s="29" t="s">
        <v>32</v>
      </c>
      <c r="QOD24" s="30">
        <v>1</v>
      </c>
      <c r="QOE24" s="96">
        <v>0</v>
      </c>
      <c r="QOF24" s="57">
        <f t="shared" si="733"/>
        <v>0</v>
      </c>
      <c r="QOG24" s="1"/>
      <c r="QOH24" s="13">
        <v>1</v>
      </c>
      <c r="QOI24" s="95" t="s">
        <v>62</v>
      </c>
      <c r="QOJ24" s="56" t="s">
        <v>31</v>
      </c>
      <c r="QOK24" s="29" t="s">
        <v>32</v>
      </c>
      <c r="QOL24" s="30">
        <v>1</v>
      </c>
      <c r="QOM24" s="96">
        <v>0</v>
      </c>
      <c r="QON24" s="57">
        <f t="shared" ref="QON24:QOV29" si="734">QOL24*QOM24</f>
        <v>0</v>
      </c>
      <c r="QOO24" s="1"/>
      <c r="QOP24" s="13">
        <v>1</v>
      </c>
      <c r="QOQ24" s="95" t="s">
        <v>62</v>
      </c>
      <c r="QOR24" s="56" t="s">
        <v>31</v>
      </c>
      <c r="QOS24" s="29" t="s">
        <v>32</v>
      </c>
      <c r="QOT24" s="30">
        <v>1</v>
      </c>
      <c r="QOU24" s="96">
        <v>0</v>
      </c>
      <c r="QOV24" s="57">
        <f t="shared" si="734"/>
        <v>0</v>
      </c>
      <c r="QOW24" s="1"/>
      <c r="QOX24" s="13">
        <v>1</v>
      </c>
      <c r="QOY24" s="95" t="s">
        <v>62</v>
      </c>
      <c r="QOZ24" s="56" t="s">
        <v>31</v>
      </c>
      <c r="QPA24" s="29" t="s">
        <v>32</v>
      </c>
      <c r="QPB24" s="30">
        <v>1</v>
      </c>
      <c r="QPC24" s="96">
        <v>0</v>
      </c>
      <c r="QPD24" s="57">
        <f t="shared" ref="QPD24:QPL29" si="735">QPB24*QPC24</f>
        <v>0</v>
      </c>
      <c r="QPE24" s="1"/>
      <c r="QPF24" s="13">
        <v>1</v>
      </c>
      <c r="QPG24" s="95" t="s">
        <v>62</v>
      </c>
      <c r="QPH24" s="56" t="s">
        <v>31</v>
      </c>
      <c r="QPI24" s="29" t="s">
        <v>32</v>
      </c>
      <c r="QPJ24" s="30">
        <v>1</v>
      </c>
      <c r="QPK24" s="96">
        <v>0</v>
      </c>
      <c r="QPL24" s="57">
        <f t="shared" si="735"/>
        <v>0</v>
      </c>
      <c r="QPM24" s="1"/>
      <c r="QPN24" s="13">
        <v>1</v>
      </c>
      <c r="QPO24" s="95" t="s">
        <v>62</v>
      </c>
      <c r="QPP24" s="56" t="s">
        <v>31</v>
      </c>
      <c r="QPQ24" s="29" t="s">
        <v>32</v>
      </c>
      <c r="QPR24" s="30">
        <v>1</v>
      </c>
      <c r="QPS24" s="96">
        <v>0</v>
      </c>
      <c r="QPT24" s="57">
        <f t="shared" ref="QPT24:QQB29" si="736">QPR24*QPS24</f>
        <v>0</v>
      </c>
      <c r="QPU24" s="1"/>
      <c r="QPV24" s="13">
        <v>1</v>
      </c>
      <c r="QPW24" s="95" t="s">
        <v>62</v>
      </c>
      <c r="QPX24" s="56" t="s">
        <v>31</v>
      </c>
      <c r="QPY24" s="29" t="s">
        <v>32</v>
      </c>
      <c r="QPZ24" s="30">
        <v>1</v>
      </c>
      <c r="QQA24" s="96">
        <v>0</v>
      </c>
      <c r="QQB24" s="57">
        <f t="shared" si="736"/>
        <v>0</v>
      </c>
      <c r="QQC24" s="1"/>
      <c r="QQD24" s="13">
        <v>1</v>
      </c>
      <c r="QQE24" s="95" t="s">
        <v>62</v>
      </c>
      <c r="QQF24" s="56" t="s">
        <v>31</v>
      </c>
      <c r="QQG24" s="29" t="s">
        <v>32</v>
      </c>
      <c r="QQH24" s="30">
        <v>1</v>
      </c>
      <c r="QQI24" s="96">
        <v>0</v>
      </c>
      <c r="QQJ24" s="57">
        <f t="shared" ref="QQJ24:QQR29" si="737">QQH24*QQI24</f>
        <v>0</v>
      </c>
      <c r="QQK24" s="1"/>
      <c r="QQL24" s="13">
        <v>1</v>
      </c>
      <c r="QQM24" s="95" t="s">
        <v>62</v>
      </c>
      <c r="QQN24" s="56" t="s">
        <v>31</v>
      </c>
      <c r="QQO24" s="29" t="s">
        <v>32</v>
      </c>
      <c r="QQP24" s="30">
        <v>1</v>
      </c>
      <c r="QQQ24" s="96">
        <v>0</v>
      </c>
      <c r="QQR24" s="57">
        <f t="shared" si="737"/>
        <v>0</v>
      </c>
      <c r="QQS24" s="1"/>
      <c r="QQT24" s="13">
        <v>1</v>
      </c>
      <c r="QQU24" s="95" t="s">
        <v>62</v>
      </c>
      <c r="QQV24" s="56" t="s">
        <v>31</v>
      </c>
      <c r="QQW24" s="29" t="s">
        <v>32</v>
      </c>
      <c r="QQX24" s="30">
        <v>1</v>
      </c>
      <c r="QQY24" s="96">
        <v>0</v>
      </c>
      <c r="QQZ24" s="57">
        <f t="shared" ref="QQZ24:QRH29" si="738">QQX24*QQY24</f>
        <v>0</v>
      </c>
      <c r="QRA24" s="1"/>
      <c r="QRB24" s="13">
        <v>1</v>
      </c>
      <c r="QRC24" s="95" t="s">
        <v>62</v>
      </c>
      <c r="QRD24" s="56" t="s">
        <v>31</v>
      </c>
      <c r="QRE24" s="29" t="s">
        <v>32</v>
      </c>
      <c r="QRF24" s="30">
        <v>1</v>
      </c>
      <c r="QRG24" s="96">
        <v>0</v>
      </c>
      <c r="QRH24" s="57">
        <f t="shared" si="738"/>
        <v>0</v>
      </c>
      <c r="QRI24" s="1"/>
      <c r="QRJ24" s="13">
        <v>1</v>
      </c>
      <c r="QRK24" s="95" t="s">
        <v>62</v>
      </c>
      <c r="QRL24" s="56" t="s">
        <v>31</v>
      </c>
      <c r="QRM24" s="29" t="s">
        <v>32</v>
      </c>
      <c r="QRN24" s="30">
        <v>1</v>
      </c>
      <c r="QRO24" s="96">
        <v>0</v>
      </c>
      <c r="QRP24" s="57">
        <f t="shared" ref="QRP24:QRX29" si="739">QRN24*QRO24</f>
        <v>0</v>
      </c>
      <c r="QRQ24" s="1"/>
      <c r="QRR24" s="13">
        <v>1</v>
      </c>
      <c r="QRS24" s="95" t="s">
        <v>62</v>
      </c>
      <c r="QRT24" s="56" t="s">
        <v>31</v>
      </c>
      <c r="QRU24" s="29" t="s">
        <v>32</v>
      </c>
      <c r="QRV24" s="30">
        <v>1</v>
      </c>
      <c r="QRW24" s="96">
        <v>0</v>
      </c>
      <c r="QRX24" s="57">
        <f t="shared" si="739"/>
        <v>0</v>
      </c>
      <c r="QRY24" s="1"/>
      <c r="QRZ24" s="13">
        <v>1</v>
      </c>
      <c r="QSA24" s="95" t="s">
        <v>62</v>
      </c>
      <c r="QSB24" s="56" t="s">
        <v>31</v>
      </c>
      <c r="QSC24" s="29" t="s">
        <v>32</v>
      </c>
      <c r="QSD24" s="30">
        <v>1</v>
      </c>
      <c r="QSE24" s="96">
        <v>0</v>
      </c>
      <c r="QSF24" s="57">
        <f t="shared" ref="QSF24:QSN29" si="740">QSD24*QSE24</f>
        <v>0</v>
      </c>
      <c r="QSG24" s="1"/>
      <c r="QSH24" s="13">
        <v>1</v>
      </c>
      <c r="QSI24" s="95" t="s">
        <v>62</v>
      </c>
      <c r="QSJ24" s="56" t="s">
        <v>31</v>
      </c>
      <c r="QSK24" s="29" t="s">
        <v>32</v>
      </c>
      <c r="QSL24" s="30">
        <v>1</v>
      </c>
      <c r="QSM24" s="96">
        <v>0</v>
      </c>
      <c r="QSN24" s="57">
        <f t="shared" si="740"/>
        <v>0</v>
      </c>
      <c r="QSO24" s="1"/>
      <c r="QSP24" s="13">
        <v>1</v>
      </c>
      <c r="QSQ24" s="95" t="s">
        <v>62</v>
      </c>
      <c r="QSR24" s="56" t="s">
        <v>31</v>
      </c>
      <c r="QSS24" s="29" t="s">
        <v>32</v>
      </c>
      <c r="QST24" s="30">
        <v>1</v>
      </c>
      <c r="QSU24" s="96">
        <v>0</v>
      </c>
      <c r="QSV24" s="57">
        <f t="shared" ref="QSV24:QTD29" si="741">QST24*QSU24</f>
        <v>0</v>
      </c>
      <c r="QSW24" s="1"/>
      <c r="QSX24" s="13">
        <v>1</v>
      </c>
      <c r="QSY24" s="95" t="s">
        <v>62</v>
      </c>
      <c r="QSZ24" s="56" t="s">
        <v>31</v>
      </c>
      <c r="QTA24" s="29" t="s">
        <v>32</v>
      </c>
      <c r="QTB24" s="30">
        <v>1</v>
      </c>
      <c r="QTC24" s="96">
        <v>0</v>
      </c>
      <c r="QTD24" s="57">
        <f t="shared" si="741"/>
        <v>0</v>
      </c>
      <c r="QTE24" s="1"/>
      <c r="QTF24" s="13">
        <v>1</v>
      </c>
      <c r="QTG24" s="95" t="s">
        <v>62</v>
      </c>
      <c r="QTH24" s="56" t="s">
        <v>31</v>
      </c>
      <c r="QTI24" s="29" t="s">
        <v>32</v>
      </c>
      <c r="QTJ24" s="30">
        <v>1</v>
      </c>
      <c r="QTK24" s="96">
        <v>0</v>
      </c>
      <c r="QTL24" s="57">
        <f t="shared" ref="QTL24:QTT29" si="742">QTJ24*QTK24</f>
        <v>0</v>
      </c>
      <c r="QTM24" s="1"/>
      <c r="QTN24" s="13">
        <v>1</v>
      </c>
      <c r="QTO24" s="95" t="s">
        <v>62</v>
      </c>
      <c r="QTP24" s="56" t="s">
        <v>31</v>
      </c>
      <c r="QTQ24" s="29" t="s">
        <v>32</v>
      </c>
      <c r="QTR24" s="30">
        <v>1</v>
      </c>
      <c r="QTS24" s="96">
        <v>0</v>
      </c>
      <c r="QTT24" s="57">
        <f t="shared" si="742"/>
        <v>0</v>
      </c>
      <c r="QTU24" s="1"/>
      <c r="QTV24" s="13">
        <v>1</v>
      </c>
      <c r="QTW24" s="95" t="s">
        <v>62</v>
      </c>
      <c r="QTX24" s="56" t="s">
        <v>31</v>
      </c>
      <c r="QTY24" s="29" t="s">
        <v>32</v>
      </c>
      <c r="QTZ24" s="30">
        <v>1</v>
      </c>
      <c r="QUA24" s="96">
        <v>0</v>
      </c>
      <c r="QUB24" s="57">
        <f t="shared" ref="QUB24:QUJ29" si="743">QTZ24*QUA24</f>
        <v>0</v>
      </c>
      <c r="QUC24" s="1"/>
      <c r="QUD24" s="13">
        <v>1</v>
      </c>
      <c r="QUE24" s="95" t="s">
        <v>62</v>
      </c>
      <c r="QUF24" s="56" t="s">
        <v>31</v>
      </c>
      <c r="QUG24" s="29" t="s">
        <v>32</v>
      </c>
      <c r="QUH24" s="30">
        <v>1</v>
      </c>
      <c r="QUI24" s="96">
        <v>0</v>
      </c>
      <c r="QUJ24" s="57">
        <f t="shared" si="743"/>
        <v>0</v>
      </c>
      <c r="QUK24" s="1"/>
      <c r="QUL24" s="13">
        <v>1</v>
      </c>
      <c r="QUM24" s="95" t="s">
        <v>62</v>
      </c>
      <c r="QUN24" s="56" t="s">
        <v>31</v>
      </c>
      <c r="QUO24" s="29" t="s">
        <v>32</v>
      </c>
      <c r="QUP24" s="30">
        <v>1</v>
      </c>
      <c r="QUQ24" s="96">
        <v>0</v>
      </c>
      <c r="QUR24" s="57">
        <f t="shared" ref="QUR24:QUZ29" si="744">QUP24*QUQ24</f>
        <v>0</v>
      </c>
      <c r="QUS24" s="1"/>
      <c r="QUT24" s="13">
        <v>1</v>
      </c>
      <c r="QUU24" s="95" t="s">
        <v>62</v>
      </c>
      <c r="QUV24" s="56" t="s">
        <v>31</v>
      </c>
      <c r="QUW24" s="29" t="s">
        <v>32</v>
      </c>
      <c r="QUX24" s="30">
        <v>1</v>
      </c>
      <c r="QUY24" s="96">
        <v>0</v>
      </c>
      <c r="QUZ24" s="57">
        <f t="shared" si="744"/>
        <v>0</v>
      </c>
      <c r="QVA24" s="1"/>
      <c r="QVB24" s="13">
        <v>1</v>
      </c>
      <c r="QVC24" s="95" t="s">
        <v>62</v>
      </c>
      <c r="QVD24" s="56" t="s">
        <v>31</v>
      </c>
      <c r="QVE24" s="29" t="s">
        <v>32</v>
      </c>
      <c r="QVF24" s="30">
        <v>1</v>
      </c>
      <c r="QVG24" s="96">
        <v>0</v>
      </c>
      <c r="QVH24" s="57">
        <f t="shared" ref="QVH24:QVP29" si="745">QVF24*QVG24</f>
        <v>0</v>
      </c>
      <c r="QVI24" s="1"/>
      <c r="QVJ24" s="13">
        <v>1</v>
      </c>
      <c r="QVK24" s="95" t="s">
        <v>62</v>
      </c>
      <c r="QVL24" s="56" t="s">
        <v>31</v>
      </c>
      <c r="QVM24" s="29" t="s">
        <v>32</v>
      </c>
      <c r="QVN24" s="30">
        <v>1</v>
      </c>
      <c r="QVO24" s="96">
        <v>0</v>
      </c>
      <c r="QVP24" s="57">
        <f t="shared" si="745"/>
        <v>0</v>
      </c>
      <c r="QVQ24" s="1"/>
      <c r="QVR24" s="13">
        <v>1</v>
      </c>
      <c r="QVS24" s="95" t="s">
        <v>62</v>
      </c>
      <c r="QVT24" s="56" t="s">
        <v>31</v>
      </c>
      <c r="QVU24" s="29" t="s">
        <v>32</v>
      </c>
      <c r="QVV24" s="30">
        <v>1</v>
      </c>
      <c r="QVW24" s="96">
        <v>0</v>
      </c>
      <c r="QVX24" s="57">
        <f t="shared" ref="QVX24:QWF29" si="746">QVV24*QVW24</f>
        <v>0</v>
      </c>
      <c r="QVY24" s="1"/>
      <c r="QVZ24" s="13">
        <v>1</v>
      </c>
      <c r="QWA24" s="95" t="s">
        <v>62</v>
      </c>
      <c r="QWB24" s="56" t="s">
        <v>31</v>
      </c>
      <c r="QWC24" s="29" t="s">
        <v>32</v>
      </c>
      <c r="QWD24" s="30">
        <v>1</v>
      </c>
      <c r="QWE24" s="96">
        <v>0</v>
      </c>
      <c r="QWF24" s="57">
        <f t="shared" si="746"/>
        <v>0</v>
      </c>
      <c r="QWG24" s="1"/>
      <c r="QWH24" s="13">
        <v>1</v>
      </c>
      <c r="QWI24" s="95" t="s">
        <v>62</v>
      </c>
      <c r="QWJ24" s="56" t="s">
        <v>31</v>
      </c>
      <c r="QWK24" s="29" t="s">
        <v>32</v>
      </c>
      <c r="QWL24" s="30">
        <v>1</v>
      </c>
      <c r="QWM24" s="96">
        <v>0</v>
      </c>
      <c r="QWN24" s="57">
        <f t="shared" ref="QWN24:QWV29" si="747">QWL24*QWM24</f>
        <v>0</v>
      </c>
      <c r="QWO24" s="1"/>
      <c r="QWP24" s="13">
        <v>1</v>
      </c>
      <c r="QWQ24" s="95" t="s">
        <v>62</v>
      </c>
      <c r="QWR24" s="56" t="s">
        <v>31</v>
      </c>
      <c r="QWS24" s="29" t="s">
        <v>32</v>
      </c>
      <c r="QWT24" s="30">
        <v>1</v>
      </c>
      <c r="QWU24" s="96">
        <v>0</v>
      </c>
      <c r="QWV24" s="57">
        <f t="shared" si="747"/>
        <v>0</v>
      </c>
      <c r="QWW24" s="1"/>
      <c r="QWX24" s="13">
        <v>1</v>
      </c>
      <c r="QWY24" s="95" t="s">
        <v>62</v>
      </c>
      <c r="QWZ24" s="56" t="s">
        <v>31</v>
      </c>
      <c r="QXA24" s="29" t="s">
        <v>32</v>
      </c>
      <c r="QXB24" s="30">
        <v>1</v>
      </c>
      <c r="QXC24" s="96">
        <v>0</v>
      </c>
      <c r="QXD24" s="57">
        <f t="shared" ref="QXD24:QXL29" si="748">QXB24*QXC24</f>
        <v>0</v>
      </c>
      <c r="QXE24" s="1"/>
      <c r="QXF24" s="13">
        <v>1</v>
      </c>
      <c r="QXG24" s="95" t="s">
        <v>62</v>
      </c>
      <c r="QXH24" s="56" t="s">
        <v>31</v>
      </c>
      <c r="QXI24" s="29" t="s">
        <v>32</v>
      </c>
      <c r="QXJ24" s="30">
        <v>1</v>
      </c>
      <c r="QXK24" s="96">
        <v>0</v>
      </c>
      <c r="QXL24" s="57">
        <f t="shared" si="748"/>
        <v>0</v>
      </c>
      <c r="QXM24" s="1"/>
      <c r="QXN24" s="13">
        <v>1</v>
      </c>
      <c r="QXO24" s="95" t="s">
        <v>62</v>
      </c>
      <c r="QXP24" s="56" t="s">
        <v>31</v>
      </c>
      <c r="QXQ24" s="29" t="s">
        <v>32</v>
      </c>
      <c r="QXR24" s="30">
        <v>1</v>
      </c>
      <c r="QXS24" s="96">
        <v>0</v>
      </c>
      <c r="QXT24" s="57">
        <f t="shared" ref="QXT24:QYB29" si="749">QXR24*QXS24</f>
        <v>0</v>
      </c>
      <c r="QXU24" s="1"/>
      <c r="QXV24" s="13">
        <v>1</v>
      </c>
      <c r="QXW24" s="95" t="s">
        <v>62</v>
      </c>
      <c r="QXX24" s="56" t="s">
        <v>31</v>
      </c>
      <c r="QXY24" s="29" t="s">
        <v>32</v>
      </c>
      <c r="QXZ24" s="30">
        <v>1</v>
      </c>
      <c r="QYA24" s="96">
        <v>0</v>
      </c>
      <c r="QYB24" s="57">
        <f t="shared" si="749"/>
        <v>0</v>
      </c>
      <c r="QYC24" s="1"/>
      <c r="QYD24" s="13">
        <v>1</v>
      </c>
      <c r="QYE24" s="95" t="s">
        <v>62</v>
      </c>
      <c r="QYF24" s="56" t="s">
        <v>31</v>
      </c>
      <c r="QYG24" s="29" t="s">
        <v>32</v>
      </c>
      <c r="QYH24" s="30">
        <v>1</v>
      </c>
      <c r="QYI24" s="96">
        <v>0</v>
      </c>
      <c r="QYJ24" s="57">
        <f t="shared" ref="QYJ24:QYR29" si="750">QYH24*QYI24</f>
        <v>0</v>
      </c>
      <c r="QYK24" s="1"/>
      <c r="QYL24" s="13">
        <v>1</v>
      </c>
      <c r="QYM24" s="95" t="s">
        <v>62</v>
      </c>
      <c r="QYN24" s="56" t="s">
        <v>31</v>
      </c>
      <c r="QYO24" s="29" t="s">
        <v>32</v>
      </c>
      <c r="QYP24" s="30">
        <v>1</v>
      </c>
      <c r="QYQ24" s="96">
        <v>0</v>
      </c>
      <c r="QYR24" s="57">
        <f t="shared" si="750"/>
        <v>0</v>
      </c>
      <c r="QYS24" s="1"/>
      <c r="QYT24" s="13">
        <v>1</v>
      </c>
      <c r="QYU24" s="95" t="s">
        <v>62</v>
      </c>
      <c r="QYV24" s="56" t="s">
        <v>31</v>
      </c>
      <c r="QYW24" s="29" t="s">
        <v>32</v>
      </c>
      <c r="QYX24" s="30">
        <v>1</v>
      </c>
      <c r="QYY24" s="96">
        <v>0</v>
      </c>
      <c r="QYZ24" s="57">
        <f t="shared" ref="QYZ24:QZH29" si="751">QYX24*QYY24</f>
        <v>0</v>
      </c>
      <c r="QZA24" s="1"/>
      <c r="QZB24" s="13">
        <v>1</v>
      </c>
      <c r="QZC24" s="95" t="s">
        <v>62</v>
      </c>
      <c r="QZD24" s="56" t="s">
        <v>31</v>
      </c>
      <c r="QZE24" s="29" t="s">
        <v>32</v>
      </c>
      <c r="QZF24" s="30">
        <v>1</v>
      </c>
      <c r="QZG24" s="96">
        <v>0</v>
      </c>
      <c r="QZH24" s="57">
        <f t="shared" si="751"/>
        <v>0</v>
      </c>
      <c r="QZI24" s="1"/>
      <c r="QZJ24" s="13">
        <v>1</v>
      </c>
      <c r="QZK24" s="95" t="s">
        <v>62</v>
      </c>
      <c r="QZL24" s="56" t="s">
        <v>31</v>
      </c>
      <c r="QZM24" s="29" t="s">
        <v>32</v>
      </c>
      <c r="QZN24" s="30">
        <v>1</v>
      </c>
      <c r="QZO24" s="96">
        <v>0</v>
      </c>
      <c r="QZP24" s="57">
        <f t="shared" ref="QZP24:QZX29" si="752">QZN24*QZO24</f>
        <v>0</v>
      </c>
      <c r="QZQ24" s="1"/>
      <c r="QZR24" s="13">
        <v>1</v>
      </c>
      <c r="QZS24" s="95" t="s">
        <v>62</v>
      </c>
      <c r="QZT24" s="56" t="s">
        <v>31</v>
      </c>
      <c r="QZU24" s="29" t="s">
        <v>32</v>
      </c>
      <c r="QZV24" s="30">
        <v>1</v>
      </c>
      <c r="QZW24" s="96">
        <v>0</v>
      </c>
      <c r="QZX24" s="57">
        <f t="shared" si="752"/>
        <v>0</v>
      </c>
      <c r="QZY24" s="1"/>
      <c r="QZZ24" s="13">
        <v>1</v>
      </c>
      <c r="RAA24" s="95" t="s">
        <v>62</v>
      </c>
      <c r="RAB24" s="56" t="s">
        <v>31</v>
      </c>
      <c r="RAC24" s="29" t="s">
        <v>32</v>
      </c>
      <c r="RAD24" s="30">
        <v>1</v>
      </c>
      <c r="RAE24" s="96">
        <v>0</v>
      </c>
      <c r="RAF24" s="57">
        <f t="shared" ref="RAF24:RAN29" si="753">RAD24*RAE24</f>
        <v>0</v>
      </c>
      <c r="RAG24" s="1"/>
      <c r="RAH24" s="13">
        <v>1</v>
      </c>
      <c r="RAI24" s="95" t="s">
        <v>62</v>
      </c>
      <c r="RAJ24" s="56" t="s">
        <v>31</v>
      </c>
      <c r="RAK24" s="29" t="s">
        <v>32</v>
      </c>
      <c r="RAL24" s="30">
        <v>1</v>
      </c>
      <c r="RAM24" s="96">
        <v>0</v>
      </c>
      <c r="RAN24" s="57">
        <f t="shared" si="753"/>
        <v>0</v>
      </c>
      <c r="RAO24" s="1"/>
      <c r="RAP24" s="13">
        <v>1</v>
      </c>
      <c r="RAQ24" s="95" t="s">
        <v>62</v>
      </c>
      <c r="RAR24" s="56" t="s">
        <v>31</v>
      </c>
      <c r="RAS24" s="29" t="s">
        <v>32</v>
      </c>
      <c r="RAT24" s="30">
        <v>1</v>
      </c>
      <c r="RAU24" s="96">
        <v>0</v>
      </c>
      <c r="RAV24" s="57">
        <f t="shared" ref="RAV24:RBD29" si="754">RAT24*RAU24</f>
        <v>0</v>
      </c>
      <c r="RAW24" s="1"/>
      <c r="RAX24" s="13">
        <v>1</v>
      </c>
      <c r="RAY24" s="95" t="s">
        <v>62</v>
      </c>
      <c r="RAZ24" s="56" t="s">
        <v>31</v>
      </c>
      <c r="RBA24" s="29" t="s">
        <v>32</v>
      </c>
      <c r="RBB24" s="30">
        <v>1</v>
      </c>
      <c r="RBC24" s="96">
        <v>0</v>
      </c>
      <c r="RBD24" s="57">
        <f t="shared" si="754"/>
        <v>0</v>
      </c>
      <c r="RBE24" s="1"/>
      <c r="RBF24" s="13">
        <v>1</v>
      </c>
      <c r="RBG24" s="95" t="s">
        <v>62</v>
      </c>
      <c r="RBH24" s="56" t="s">
        <v>31</v>
      </c>
      <c r="RBI24" s="29" t="s">
        <v>32</v>
      </c>
      <c r="RBJ24" s="30">
        <v>1</v>
      </c>
      <c r="RBK24" s="96">
        <v>0</v>
      </c>
      <c r="RBL24" s="57">
        <f t="shared" ref="RBL24:RBT29" si="755">RBJ24*RBK24</f>
        <v>0</v>
      </c>
      <c r="RBM24" s="1"/>
      <c r="RBN24" s="13">
        <v>1</v>
      </c>
      <c r="RBO24" s="95" t="s">
        <v>62</v>
      </c>
      <c r="RBP24" s="56" t="s">
        <v>31</v>
      </c>
      <c r="RBQ24" s="29" t="s">
        <v>32</v>
      </c>
      <c r="RBR24" s="30">
        <v>1</v>
      </c>
      <c r="RBS24" s="96">
        <v>0</v>
      </c>
      <c r="RBT24" s="57">
        <f t="shared" si="755"/>
        <v>0</v>
      </c>
      <c r="RBU24" s="1"/>
      <c r="RBV24" s="13">
        <v>1</v>
      </c>
      <c r="RBW24" s="95" t="s">
        <v>62</v>
      </c>
      <c r="RBX24" s="56" t="s">
        <v>31</v>
      </c>
      <c r="RBY24" s="29" t="s">
        <v>32</v>
      </c>
      <c r="RBZ24" s="30">
        <v>1</v>
      </c>
      <c r="RCA24" s="96">
        <v>0</v>
      </c>
      <c r="RCB24" s="57">
        <f t="shared" ref="RCB24:RCJ29" si="756">RBZ24*RCA24</f>
        <v>0</v>
      </c>
      <c r="RCC24" s="1"/>
      <c r="RCD24" s="13">
        <v>1</v>
      </c>
      <c r="RCE24" s="95" t="s">
        <v>62</v>
      </c>
      <c r="RCF24" s="56" t="s">
        <v>31</v>
      </c>
      <c r="RCG24" s="29" t="s">
        <v>32</v>
      </c>
      <c r="RCH24" s="30">
        <v>1</v>
      </c>
      <c r="RCI24" s="96">
        <v>0</v>
      </c>
      <c r="RCJ24" s="57">
        <f t="shared" si="756"/>
        <v>0</v>
      </c>
      <c r="RCK24" s="1"/>
      <c r="RCL24" s="13">
        <v>1</v>
      </c>
      <c r="RCM24" s="95" t="s">
        <v>62</v>
      </c>
      <c r="RCN24" s="56" t="s">
        <v>31</v>
      </c>
      <c r="RCO24" s="29" t="s">
        <v>32</v>
      </c>
      <c r="RCP24" s="30">
        <v>1</v>
      </c>
      <c r="RCQ24" s="96">
        <v>0</v>
      </c>
      <c r="RCR24" s="57">
        <f t="shared" ref="RCR24:RCZ29" si="757">RCP24*RCQ24</f>
        <v>0</v>
      </c>
      <c r="RCS24" s="1"/>
      <c r="RCT24" s="13">
        <v>1</v>
      </c>
      <c r="RCU24" s="95" t="s">
        <v>62</v>
      </c>
      <c r="RCV24" s="56" t="s">
        <v>31</v>
      </c>
      <c r="RCW24" s="29" t="s">
        <v>32</v>
      </c>
      <c r="RCX24" s="30">
        <v>1</v>
      </c>
      <c r="RCY24" s="96">
        <v>0</v>
      </c>
      <c r="RCZ24" s="57">
        <f t="shared" si="757"/>
        <v>0</v>
      </c>
      <c r="RDA24" s="1"/>
      <c r="RDB24" s="13">
        <v>1</v>
      </c>
      <c r="RDC24" s="95" t="s">
        <v>62</v>
      </c>
      <c r="RDD24" s="56" t="s">
        <v>31</v>
      </c>
      <c r="RDE24" s="29" t="s">
        <v>32</v>
      </c>
      <c r="RDF24" s="30">
        <v>1</v>
      </c>
      <c r="RDG24" s="96">
        <v>0</v>
      </c>
      <c r="RDH24" s="57">
        <f t="shared" ref="RDH24:RDP29" si="758">RDF24*RDG24</f>
        <v>0</v>
      </c>
      <c r="RDI24" s="1"/>
      <c r="RDJ24" s="13">
        <v>1</v>
      </c>
      <c r="RDK24" s="95" t="s">
        <v>62</v>
      </c>
      <c r="RDL24" s="56" t="s">
        <v>31</v>
      </c>
      <c r="RDM24" s="29" t="s">
        <v>32</v>
      </c>
      <c r="RDN24" s="30">
        <v>1</v>
      </c>
      <c r="RDO24" s="96">
        <v>0</v>
      </c>
      <c r="RDP24" s="57">
        <f t="shared" si="758"/>
        <v>0</v>
      </c>
      <c r="RDQ24" s="1"/>
      <c r="RDR24" s="13">
        <v>1</v>
      </c>
      <c r="RDS24" s="95" t="s">
        <v>62</v>
      </c>
      <c r="RDT24" s="56" t="s">
        <v>31</v>
      </c>
      <c r="RDU24" s="29" t="s">
        <v>32</v>
      </c>
      <c r="RDV24" s="30">
        <v>1</v>
      </c>
      <c r="RDW24" s="96">
        <v>0</v>
      </c>
      <c r="RDX24" s="57">
        <f t="shared" ref="RDX24:REF29" si="759">RDV24*RDW24</f>
        <v>0</v>
      </c>
      <c r="RDY24" s="1"/>
      <c r="RDZ24" s="13">
        <v>1</v>
      </c>
      <c r="REA24" s="95" t="s">
        <v>62</v>
      </c>
      <c r="REB24" s="56" t="s">
        <v>31</v>
      </c>
      <c r="REC24" s="29" t="s">
        <v>32</v>
      </c>
      <c r="RED24" s="30">
        <v>1</v>
      </c>
      <c r="REE24" s="96">
        <v>0</v>
      </c>
      <c r="REF24" s="57">
        <f t="shared" si="759"/>
        <v>0</v>
      </c>
      <c r="REG24" s="1"/>
      <c r="REH24" s="13">
        <v>1</v>
      </c>
      <c r="REI24" s="95" t="s">
        <v>62</v>
      </c>
      <c r="REJ24" s="56" t="s">
        <v>31</v>
      </c>
      <c r="REK24" s="29" t="s">
        <v>32</v>
      </c>
      <c r="REL24" s="30">
        <v>1</v>
      </c>
      <c r="REM24" s="96">
        <v>0</v>
      </c>
      <c r="REN24" s="57">
        <f t="shared" ref="REN24:REV29" si="760">REL24*REM24</f>
        <v>0</v>
      </c>
      <c r="REO24" s="1"/>
      <c r="REP24" s="13">
        <v>1</v>
      </c>
      <c r="REQ24" s="95" t="s">
        <v>62</v>
      </c>
      <c r="RER24" s="56" t="s">
        <v>31</v>
      </c>
      <c r="RES24" s="29" t="s">
        <v>32</v>
      </c>
      <c r="RET24" s="30">
        <v>1</v>
      </c>
      <c r="REU24" s="96">
        <v>0</v>
      </c>
      <c r="REV24" s="57">
        <f t="shared" si="760"/>
        <v>0</v>
      </c>
      <c r="REW24" s="1"/>
      <c r="REX24" s="13">
        <v>1</v>
      </c>
      <c r="REY24" s="95" t="s">
        <v>62</v>
      </c>
      <c r="REZ24" s="56" t="s">
        <v>31</v>
      </c>
      <c r="RFA24" s="29" t="s">
        <v>32</v>
      </c>
      <c r="RFB24" s="30">
        <v>1</v>
      </c>
      <c r="RFC24" s="96">
        <v>0</v>
      </c>
      <c r="RFD24" s="57">
        <f t="shared" ref="RFD24:RFL29" si="761">RFB24*RFC24</f>
        <v>0</v>
      </c>
      <c r="RFE24" s="1"/>
      <c r="RFF24" s="13">
        <v>1</v>
      </c>
      <c r="RFG24" s="95" t="s">
        <v>62</v>
      </c>
      <c r="RFH24" s="56" t="s">
        <v>31</v>
      </c>
      <c r="RFI24" s="29" t="s">
        <v>32</v>
      </c>
      <c r="RFJ24" s="30">
        <v>1</v>
      </c>
      <c r="RFK24" s="96">
        <v>0</v>
      </c>
      <c r="RFL24" s="57">
        <f t="shared" si="761"/>
        <v>0</v>
      </c>
      <c r="RFM24" s="1"/>
      <c r="RFN24" s="13">
        <v>1</v>
      </c>
      <c r="RFO24" s="95" t="s">
        <v>62</v>
      </c>
      <c r="RFP24" s="56" t="s">
        <v>31</v>
      </c>
      <c r="RFQ24" s="29" t="s">
        <v>32</v>
      </c>
      <c r="RFR24" s="30">
        <v>1</v>
      </c>
      <c r="RFS24" s="96">
        <v>0</v>
      </c>
      <c r="RFT24" s="57">
        <f t="shared" ref="RFT24:RGB29" si="762">RFR24*RFS24</f>
        <v>0</v>
      </c>
      <c r="RFU24" s="1"/>
      <c r="RFV24" s="13">
        <v>1</v>
      </c>
      <c r="RFW24" s="95" t="s">
        <v>62</v>
      </c>
      <c r="RFX24" s="56" t="s">
        <v>31</v>
      </c>
      <c r="RFY24" s="29" t="s">
        <v>32</v>
      </c>
      <c r="RFZ24" s="30">
        <v>1</v>
      </c>
      <c r="RGA24" s="96">
        <v>0</v>
      </c>
      <c r="RGB24" s="57">
        <f t="shared" si="762"/>
        <v>0</v>
      </c>
      <c r="RGC24" s="1"/>
      <c r="RGD24" s="13">
        <v>1</v>
      </c>
      <c r="RGE24" s="95" t="s">
        <v>62</v>
      </c>
      <c r="RGF24" s="56" t="s">
        <v>31</v>
      </c>
      <c r="RGG24" s="29" t="s">
        <v>32</v>
      </c>
      <c r="RGH24" s="30">
        <v>1</v>
      </c>
      <c r="RGI24" s="96">
        <v>0</v>
      </c>
      <c r="RGJ24" s="57">
        <f t="shared" ref="RGJ24:RGR29" si="763">RGH24*RGI24</f>
        <v>0</v>
      </c>
      <c r="RGK24" s="1"/>
      <c r="RGL24" s="13">
        <v>1</v>
      </c>
      <c r="RGM24" s="95" t="s">
        <v>62</v>
      </c>
      <c r="RGN24" s="56" t="s">
        <v>31</v>
      </c>
      <c r="RGO24" s="29" t="s">
        <v>32</v>
      </c>
      <c r="RGP24" s="30">
        <v>1</v>
      </c>
      <c r="RGQ24" s="96">
        <v>0</v>
      </c>
      <c r="RGR24" s="57">
        <f t="shared" si="763"/>
        <v>0</v>
      </c>
      <c r="RGS24" s="1"/>
      <c r="RGT24" s="13">
        <v>1</v>
      </c>
      <c r="RGU24" s="95" t="s">
        <v>62</v>
      </c>
      <c r="RGV24" s="56" t="s">
        <v>31</v>
      </c>
      <c r="RGW24" s="29" t="s">
        <v>32</v>
      </c>
      <c r="RGX24" s="30">
        <v>1</v>
      </c>
      <c r="RGY24" s="96">
        <v>0</v>
      </c>
      <c r="RGZ24" s="57">
        <f t="shared" ref="RGZ24:RHH29" si="764">RGX24*RGY24</f>
        <v>0</v>
      </c>
      <c r="RHA24" s="1"/>
      <c r="RHB24" s="13">
        <v>1</v>
      </c>
      <c r="RHC24" s="95" t="s">
        <v>62</v>
      </c>
      <c r="RHD24" s="56" t="s">
        <v>31</v>
      </c>
      <c r="RHE24" s="29" t="s">
        <v>32</v>
      </c>
      <c r="RHF24" s="30">
        <v>1</v>
      </c>
      <c r="RHG24" s="96">
        <v>0</v>
      </c>
      <c r="RHH24" s="57">
        <f t="shared" si="764"/>
        <v>0</v>
      </c>
      <c r="RHI24" s="1"/>
      <c r="RHJ24" s="13">
        <v>1</v>
      </c>
      <c r="RHK24" s="95" t="s">
        <v>62</v>
      </c>
      <c r="RHL24" s="56" t="s">
        <v>31</v>
      </c>
      <c r="RHM24" s="29" t="s">
        <v>32</v>
      </c>
      <c r="RHN24" s="30">
        <v>1</v>
      </c>
      <c r="RHO24" s="96">
        <v>0</v>
      </c>
      <c r="RHP24" s="57">
        <f t="shared" ref="RHP24:RHX29" si="765">RHN24*RHO24</f>
        <v>0</v>
      </c>
      <c r="RHQ24" s="1"/>
      <c r="RHR24" s="13">
        <v>1</v>
      </c>
      <c r="RHS24" s="95" t="s">
        <v>62</v>
      </c>
      <c r="RHT24" s="56" t="s">
        <v>31</v>
      </c>
      <c r="RHU24" s="29" t="s">
        <v>32</v>
      </c>
      <c r="RHV24" s="30">
        <v>1</v>
      </c>
      <c r="RHW24" s="96">
        <v>0</v>
      </c>
      <c r="RHX24" s="57">
        <f t="shared" si="765"/>
        <v>0</v>
      </c>
      <c r="RHY24" s="1"/>
      <c r="RHZ24" s="13">
        <v>1</v>
      </c>
      <c r="RIA24" s="95" t="s">
        <v>62</v>
      </c>
      <c r="RIB24" s="56" t="s">
        <v>31</v>
      </c>
      <c r="RIC24" s="29" t="s">
        <v>32</v>
      </c>
      <c r="RID24" s="30">
        <v>1</v>
      </c>
      <c r="RIE24" s="96">
        <v>0</v>
      </c>
      <c r="RIF24" s="57">
        <f t="shared" ref="RIF24:RIN29" si="766">RID24*RIE24</f>
        <v>0</v>
      </c>
      <c r="RIG24" s="1"/>
      <c r="RIH24" s="13">
        <v>1</v>
      </c>
      <c r="RII24" s="95" t="s">
        <v>62</v>
      </c>
      <c r="RIJ24" s="56" t="s">
        <v>31</v>
      </c>
      <c r="RIK24" s="29" t="s">
        <v>32</v>
      </c>
      <c r="RIL24" s="30">
        <v>1</v>
      </c>
      <c r="RIM24" s="96">
        <v>0</v>
      </c>
      <c r="RIN24" s="57">
        <f t="shared" si="766"/>
        <v>0</v>
      </c>
      <c r="RIO24" s="1"/>
      <c r="RIP24" s="13">
        <v>1</v>
      </c>
      <c r="RIQ24" s="95" t="s">
        <v>62</v>
      </c>
      <c r="RIR24" s="56" t="s">
        <v>31</v>
      </c>
      <c r="RIS24" s="29" t="s">
        <v>32</v>
      </c>
      <c r="RIT24" s="30">
        <v>1</v>
      </c>
      <c r="RIU24" s="96">
        <v>0</v>
      </c>
      <c r="RIV24" s="57">
        <f t="shared" ref="RIV24:RJD29" si="767">RIT24*RIU24</f>
        <v>0</v>
      </c>
      <c r="RIW24" s="1"/>
      <c r="RIX24" s="13">
        <v>1</v>
      </c>
      <c r="RIY24" s="95" t="s">
        <v>62</v>
      </c>
      <c r="RIZ24" s="56" t="s">
        <v>31</v>
      </c>
      <c r="RJA24" s="29" t="s">
        <v>32</v>
      </c>
      <c r="RJB24" s="30">
        <v>1</v>
      </c>
      <c r="RJC24" s="96">
        <v>0</v>
      </c>
      <c r="RJD24" s="57">
        <f t="shared" si="767"/>
        <v>0</v>
      </c>
      <c r="RJE24" s="1"/>
      <c r="RJF24" s="13">
        <v>1</v>
      </c>
      <c r="RJG24" s="95" t="s">
        <v>62</v>
      </c>
      <c r="RJH24" s="56" t="s">
        <v>31</v>
      </c>
      <c r="RJI24" s="29" t="s">
        <v>32</v>
      </c>
      <c r="RJJ24" s="30">
        <v>1</v>
      </c>
      <c r="RJK24" s="96">
        <v>0</v>
      </c>
      <c r="RJL24" s="57">
        <f t="shared" ref="RJL24:RJT29" si="768">RJJ24*RJK24</f>
        <v>0</v>
      </c>
      <c r="RJM24" s="1"/>
      <c r="RJN24" s="13">
        <v>1</v>
      </c>
      <c r="RJO24" s="95" t="s">
        <v>62</v>
      </c>
      <c r="RJP24" s="56" t="s">
        <v>31</v>
      </c>
      <c r="RJQ24" s="29" t="s">
        <v>32</v>
      </c>
      <c r="RJR24" s="30">
        <v>1</v>
      </c>
      <c r="RJS24" s="96">
        <v>0</v>
      </c>
      <c r="RJT24" s="57">
        <f t="shared" si="768"/>
        <v>0</v>
      </c>
      <c r="RJU24" s="1"/>
      <c r="RJV24" s="13">
        <v>1</v>
      </c>
      <c r="RJW24" s="95" t="s">
        <v>62</v>
      </c>
      <c r="RJX24" s="56" t="s">
        <v>31</v>
      </c>
      <c r="RJY24" s="29" t="s">
        <v>32</v>
      </c>
      <c r="RJZ24" s="30">
        <v>1</v>
      </c>
      <c r="RKA24" s="96">
        <v>0</v>
      </c>
      <c r="RKB24" s="57">
        <f t="shared" ref="RKB24:RKJ29" si="769">RJZ24*RKA24</f>
        <v>0</v>
      </c>
      <c r="RKC24" s="1"/>
      <c r="RKD24" s="13">
        <v>1</v>
      </c>
      <c r="RKE24" s="95" t="s">
        <v>62</v>
      </c>
      <c r="RKF24" s="56" t="s">
        <v>31</v>
      </c>
      <c r="RKG24" s="29" t="s">
        <v>32</v>
      </c>
      <c r="RKH24" s="30">
        <v>1</v>
      </c>
      <c r="RKI24" s="96">
        <v>0</v>
      </c>
      <c r="RKJ24" s="57">
        <f t="shared" si="769"/>
        <v>0</v>
      </c>
      <c r="RKK24" s="1"/>
      <c r="RKL24" s="13">
        <v>1</v>
      </c>
      <c r="RKM24" s="95" t="s">
        <v>62</v>
      </c>
      <c r="RKN24" s="56" t="s">
        <v>31</v>
      </c>
      <c r="RKO24" s="29" t="s">
        <v>32</v>
      </c>
      <c r="RKP24" s="30">
        <v>1</v>
      </c>
      <c r="RKQ24" s="96">
        <v>0</v>
      </c>
      <c r="RKR24" s="57">
        <f t="shared" ref="RKR24:RKZ29" si="770">RKP24*RKQ24</f>
        <v>0</v>
      </c>
      <c r="RKS24" s="1"/>
      <c r="RKT24" s="13">
        <v>1</v>
      </c>
      <c r="RKU24" s="95" t="s">
        <v>62</v>
      </c>
      <c r="RKV24" s="56" t="s">
        <v>31</v>
      </c>
      <c r="RKW24" s="29" t="s">
        <v>32</v>
      </c>
      <c r="RKX24" s="30">
        <v>1</v>
      </c>
      <c r="RKY24" s="96">
        <v>0</v>
      </c>
      <c r="RKZ24" s="57">
        <f t="shared" si="770"/>
        <v>0</v>
      </c>
      <c r="RLA24" s="1"/>
      <c r="RLB24" s="13">
        <v>1</v>
      </c>
      <c r="RLC24" s="95" t="s">
        <v>62</v>
      </c>
      <c r="RLD24" s="56" t="s">
        <v>31</v>
      </c>
      <c r="RLE24" s="29" t="s">
        <v>32</v>
      </c>
      <c r="RLF24" s="30">
        <v>1</v>
      </c>
      <c r="RLG24" s="96">
        <v>0</v>
      </c>
      <c r="RLH24" s="57">
        <f t="shared" ref="RLH24:RLP29" si="771">RLF24*RLG24</f>
        <v>0</v>
      </c>
      <c r="RLI24" s="1"/>
      <c r="RLJ24" s="13">
        <v>1</v>
      </c>
      <c r="RLK24" s="95" t="s">
        <v>62</v>
      </c>
      <c r="RLL24" s="56" t="s">
        <v>31</v>
      </c>
      <c r="RLM24" s="29" t="s">
        <v>32</v>
      </c>
      <c r="RLN24" s="30">
        <v>1</v>
      </c>
      <c r="RLO24" s="96">
        <v>0</v>
      </c>
      <c r="RLP24" s="57">
        <f t="shared" si="771"/>
        <v>0</v>
      </c>
      <c r="RLQ24" s="1"/>
      <c r="RLR24" s="13">
        <v>1</v>
      </c>
      <c r="RLS24" s="95" t="s">
        <v>62</v>
      </c>
      <c r="RLT24" s="56" t="s">
        <v>31</v>
      </c>
      <c r="RLU24" s="29" t="s">
        <v>32</v>
      </c>
      <c r="RLV24" s="30">
        <v>1</v>
      </c>
      <c r="RLW24" s="96">
        <v>0</v>
      </c>
      <c r="RLX24" s="57">
        <f t="shared" ref="RLX24:RMF29" si="772">RLV24*RLW24</f>
        <v>0</v>
      </c>
      <c r="RLY24" s="1"/>
      <c r="RLZ24" s="13">
        <v>1</v>
      </c>
      <c r="RMA24" s="95" t="s">
        <v>62</v>
      </c>
      <c r="RMB24" s="56" t="s">
        <v>31</v>
      </c>
      <c r="RMC24" s="29" t="s">
        <v>32</v>
      </c>
      <c r="RMD24" s="30">
        <v>1</v>
      </c>
      <c r="RME24" s="96">
        <v>0</v>
      </c>
      <c r="RMF24" s="57">
        <f t="shared" si="772"/>
        <v>0</v>
      </c>
      <c r="RMG24" s="1"/>
      <c r="RMH24" s="13">
        <v>1</v>
      </c>
      <c r="RMI24" s="95" t="s">
        <v>62</v>
      </c>
      <c r="RMJ24" s="56" t="s">
        <v>31</v>
      </c>
      <c r="RMK24" s="29" t="s">
        <v>32</v>
      </c>
      <c r="RML24" s="30">
        <v>1</v>
      </c>
      <c r="RMM24" s="96">
        <v>0</v>
      </c>
      <c r="RMN24" s="57">
        <f t="shared" ref="RMN24:RMV29" si="773">RML24*RMM24</f>
        <v>0</v>
      </c>
      <c r="RMO24" s="1"/>
      <c r="RMP24" s="13">
        <v>1</v>
      </c>
      <c r="RMQ24" s="95" t="s">
        <v>62</v>
      </c>
      <c r="RMR24" s="56" t="s">
        <v>31</v>
      </c>
      <c r="RMS24" s="29" t="s">
        <v>32</v>
      </c>
      <c r="RMT24" s="30">
        <v>1</v>
      </c>
      <c r="RMU24" s="96">
        <v>0</v>
      </c>
      <c r="RMV24" s="57">
        <f t="shared" si="773"/>
        <v>0</v>
      </c>
      <c r="RMW24" s="1"/>
      <c r="RMX24" s="13">
        <v>1</v>
      </c>
      <c r="RMY24" s="95" t="s">
        <v>62</v>
      </c>
      <c r="RMZ24" s="56" t="s">
        <v>31</v>
      </c>
      <c r="RNA24" s="29" t="s">
        <v>32</v>
      </c>
      <c r="RNB24" s="30">
        <v>1</v>
      </c>
      <c r="RNC24" s="96">
        <v>0</v>
      </c>
      <c r="RND24" s="57">
        <f t="shared" ref="RND24:RNL29" si="774">RNB24*RNC24</f>
        <v>0</v>
      </c>
      <c r="RNE24" s="1"/>
      <c r="RNF24" s="13">
        <v>1</v>
      </c>
      <c r="RNG24" s="95" t="s">
        <v>62</v>
      </c>
      <c r="RNH24" s="56" t="s">
        <v>31</v>
      </c>
      <c r="RNI24" s="29" t="s">
        <v>32</v>
      </c>
      <c r="RNJ24" s="30">
        <v>1</v>
      </c>
      <c r="RNK24" s="96">
        <v>0</v>
      </c>
      <c r="RNL24" s="57">
        <f t="shared" si="774"/>
        <v>0</v>
      </c>
      <c r="RNM24" s="1"/>
      <c r="RNN24" s="13">
        <v>1</v>
      </c>
      <c r="RNO24" s="95" t="s">
        <v>62</v>
      </c>
      <c r="RNP24" s="56" t="s">
        <v>31</v>
      </c>
      <c r="RNQ24" s="29" t="s">
        <v>32</v>
      </c>
      <c r="RNR24" s="30">
        <v>1</v>
      </c>
      <c r="RNS24" s="96">
        <v>0</v>
      </c>
      <c r="RNT24" s="57">
        <f t="shared" ref="RNT24:ROB29" si="775">RNR24*RNS24</f>
        <v>0</v>
      </c>
      <c r="RNU24" s="1"/>
      <c r="RNV24" s="13">
        <v>1</v>
      </c>
      <c r="RNW24" s="95" t="s">
        <v>62</v>
      </c>
      <c r="RNX24" s="56" t="s">
        <v>31</v>
      </c>
      <c r="RNY24" s="29" t="s">
        <v>32</v>
      </c>
      <c r="RNZ24" s="30">
        <v>1</v>
      </c>
      <c r="ROA24" s="96">
        <v>0</v>
      </c>
      <c r="ROB24" s="57">
        <f t="shared" si="775"/>
        <v>0</v>
      </c>
      <c r="ROC24" s="1"/>
      <c r="ROD24" s="13">
        <v>1</v>
      </c>
      <c r="ROE24" s="95" t="s">
        <v>62</v>
      </c>
      <c r="ROF24" s="56" t="s">
        <v>31</v>
      </c>
      <c r="ROG24" s="29" t="s">
        <v>32</v>
      </c>
      <c r="ROH24" s="30">
        <v>1</v>
      </c>
      <c r="ROI24" s="96">
        <v>0</v>
      </c>
      <c r="ROJ24" s="57">
        <f t="shared" ref="ROJ24:ROR29" si="776">ROH24*ROI24</f>
        <v>0</v>
      </c>
      <c r="ROK24" s="1"/>
      <c r="ROL24" s="13">
        <v>1</v>
      </c>
      <c r="ROM24" s="95" t="s">
        <v>62</v>
      </c>
      <c r="RON24" s="56" t="s">
        <v>31</v>
      </c>
      <c r="ROO24" s="29" t="s">
        <v>32</v>
      </c>
      <c r="ROP24" s="30">
        <v>1</v>
      </c>
      <c r="ROQ24" s="96">
        <v>0</v>
      </c>
      <c r="ROR24" s="57">
        <f t="shared" si="776"/>
        <v>0</v>
      </c>
      <c r="ROS24" s="1"/>
      <c r="ROT24" s="13">
        <v>1</v>
      </c>
      <c r="ROU24" s="95" t="s">
        <v>62</v>
      </c>
      <c r="ROV24" s="56" t="s">
        <v>31</v>
      </c>
      <c r="ROW24" s="29" t="s">
        <v>32</v>
      </c>
      <c r="ROX24" s="30">
        <v>1</v>
      </c>
      <c r="ROY24" s="96">
        <v>0</v>
      </c>
      <c r="ROZ24" s="57">
        <f t="shared" ref="ROZ24:RPH29" si="777">ROX24*ROY24</f>
        <v>0</v>
      </c>
      <c r="RPA24" s="1"/>
      <c r="RPB24" s="13">
        <v>1</v>
      </c>
      <c r="RPC24" s="95" t="s">
        <v>62</v>
      </c>
      <c r="RPD24" s="56" t="s">
        <v>31</v>
      </c>
      <c r="RPE24" s="29" t="s">
        <v>32</v>
      </c>
      <c r="RPF24" s="30">
        <v>1</v>
      </c>
      <c r="RPG24" s="96">
        <v>0</v>
      </c>
      <c r="RPH24" s="57">
        <f t="shared" si="777"/>
        <v>0</v>
      </c>
      <c r="RPI24" s="1"/>
      <c r="RPJ24" s="13">
        <v>1</v>
      </c>
      <c r="RPK24" s="95" t="s">
        <v>62</v>
      </c>
      <c r="RPL24" s="56" t="s">
        <v>31</v>
      </c>
      <c r="RPM24" s="29" t="s">
        <v>32</v>
      </c>
      <c r="RPN24" s="30">
        <v>1</v>
      </c>
      <c r="RPO24" s="96">
        <v>0</v>
      </c>
      <c r="RPP24" s="57">
        <f t="shared" ref="RPP24:RPX29" si="778">RPN24*RPO24</f>
        <v>0</v>
      </c>
      <c r="RPQ24" s="1"/>
      <c r="RPR24" s="13">
        <v>1</v>
      </c>
      <c r="RPS24" s="95" t="s">
        <v>62</v>
      </c>
      <c r="RPT24" s="56" t="s">
        <v>31</v>
      </c>
      <c r="RPU24" s="29" t="s">
        <v>32</v>
      </c>
      <c r="RPV24" s="30">
        <v>1</v>
      </c>
      <c r="RPW24" s="96">
        <v>0</v>
      </c>
      <c r="RPX24" s="57">
        <f t="shared" si="778"/>
        <v>0</v>
      </c>
      <c r="RPY24" s="1"/>
      <c r="RPZ24" s="13">
        <v>1</v>
      </c>
      <c r="RQA24" s="95" t="s">
        <v>62</v>
      </c>
      <c r="RQB24" s="56" t="s">
        <v>31</v>
      </c>
      <c r="RQC24" s="29" t="s">
        <v>32</v>
      </c>
      <c r="RQD24" s="30">
        <v>1</v>
      </c>
      <c r="RQE24" s="96">
        <v>0</v>
      </c>
      <c r="RQF24" s="57">
        <f t="shared" ref="RQF24:RQN29" si="779">RQD24*RQE24</f>
        <v>0</v>
      </c>
      <c r="RQG24" s="1"/>
      <c r="RQH24" s="13">
        <v>1</v>
      </c>
      <c r="RQI24" s="95" t="s">
        <v>62</v>
      </c>
      <c r="RQJ24" s="56" t="s">
        <v>31</v>
      </c>
      <c r="RQK24" s="29" t="s">
        <v>32</v>
      </c>
      <c r="RQL24" s="30">
        <v>1</v>
      </c>
      <c r="RQM24" s="96">
        <v>0</v>
      </c>
      <c r="RQN24" s="57">
        <f t="shared" si="779"/>
        <v>0</v>
      </c>
      <c r="RQO24" s="1"/>
      <c r="RQP24" s="13">
        <v>1</v>
      </c>
      <c r="RQQ24" s="95" t="s">
        <v>62</v>
      </c>
      <c r="RQR24" s="56" t="s">
        <v>31</v>
      </c>
      <c r="RQS24" s="29" t="s">
        <v>32</v>
      </c>
      <c r="RQT24" s="30">
        <v>1</v>
      </c>
      <c r="RQU24" s="96">
        <v>0</v>
      </c>
      <c r="RQV24" s="57">
        <f t="shared" ref="RQV24:RRD29" si="780">RQT24*RQU24</f>
        <v>0</v>
      </c>
      <c r="RQW24" s="1"/>
      <c r="RQX24" s="13">
        <v>1</v>
      </c>
      <c r="RQY24" s="95" t="s">
        <v>62</v>
      </c>
      <c r="RQZ24" s="56" t="s">
        <v>31</v>
      </c>
      <c r="RRA24" s="29" t="s">
        <v>32</v>
      </c>
      <c r="RRB24" s="30">
        <v>1</v>
      </c>
      <c r="RRC24" s="96">
        <v>0</v>
      </c>
      <c r="RRD24" s="57">
        <f t="shared" si="780"/>
        <v>0</v>
      </c>
      <c r="RRE24" s="1"/>
      <c r="RRF24" s="13">
        <v>1</v>
      </c>
      <c r="RRG24" s="95" t="s">
        <v>62</v>
      </c>
      <c r="RRH24" s="56" t="s">
        <v>31</v>
      </c>
      <c r="RRI24" s="29" t="s">
        <v>32</v>
      </c>
      <c r="RRJ24" s="30">
        <v>1</v>
      </c>
      <c r="RRK24" s="96">
        <v>0</v>
      </c>
      <c r="RRL24" s="57">
        <f t="shared" ref="RRL24:RRT29" si="781">RRJ24*RRK24</f>
        <v>0</v>
      </c>
      <c r="RRM24" s="1"/>
      <c r="RRN24" s="13">
        <v>1</v>
      </c>
      <c r="RRO24" s="95" t="s">
        <v>62</v>
      </c>
      <c r="RRP24" s="56" t="s">
        <v>31</v>
      </c>
      <c r="RRQ24" s="29" t="s">
        <v>32</v>
      </c>
      <c r="RRR24" s="30">
        <v>1</v>
      </c>
      <c r="RRS24" s="96">
        <v>0</v>
      </c>
      <c r="RRT24" s="57">
        <f t="shared" si="781"/>
        <v>0</v>
      </c>
      <c r="RRU24" s="1"/>
      <c r="RRV24" s="13">
        <v>1</v>
      </c>
      <c r="RRW24" s="95" t="s">
        <v>62</v>
      </c>
      <c r="RRX24" s="56" t="s">
        <v>31</v>
      </c>
      <c r="RRY24" s="29" t="s">
        <v>32</v>
      </c>
      <c r="RRZ24" s="30">
        <v>1</v>
      </c>
      <c r="RSA24" s="96">
        <v>0</v>
      </c>
      <c r="RSB24" s="57">
        <f t="shared" ref="RSB24:RSJ29" si="782">RRZ24*RSA24</f>
        <v>0</v>
      </c>
      <c r="RSC24" s="1"/>
      <c r="RSD24" s="13">
        <v>1</v>
      </c>
      <c r="RSE24" s="95" t="s">
        <v>62</v>
      </c>
      <c r="RSF24" s="56" t="s">
        <v>31</v>
      </c>
      <c r="RSG24" s="29" t="s">
        <v>32</v>
      </c>
      <c r="RSH24" s="30">
        <v>1</v>
      </c>
      <c r="RSI24" s="96">
        <v>0</v>
      </c>
      <c r="RSJ24" s="57">
        <f t="shared" si="782"/>
        <v>0</v>
      </c>
      <c r="RSK24" s="1"/>
      <c r="RSL24" s="13">
        <v>1</v>
      </c>
      <c r="RSM24" s="95" t="s">
        <v>62</v>
      </c>
      <c r="RSN24" s="56" t="s">
        <v>31</v>
      </c>
      <c r="RSO24" s="29" t="s">
        <v>32</v>
      </c>
      <c r="RSP24" s="30">
        <v>1</v>
      </c>
      <c r="RSQ24" s="96">
        <v>0</v>
      </c>
      <c r="RSR24" s="57">
        <f t="shared" ref="RSR24:RSZ29" si="783">RSP24*RSQ24</f>
        <v>0</v>
      </c>
      <c r="RSS24" s="1"/>
      <c r="RST24" s="13">
        <v>1</v>
      </c>
      <c r="RSU24" s="95" t="s">
        <v>62</v>
      </c>
      <c r="RSV24" s="56" t="s">
        <v>31</v>
      </c>
      <c r="RSW24" s="29" t="s">
        <v>32</v>
      </c>
      <c r="RSX24" s="30">
        <v>1</v>
      </c>
      <c r="RSY24" s="96">
        <v>0</v>
      </c>
      <c r="RSZ24" s="57">
        <f t="shared" si="783"/>
        <v>0</v>
      </c>
      <c r="RTA24" s="1"/>
      <c r="RTB24" s="13">
        <v>1</v>
      </c>
      <c r="RTC24" s="95" t="s">
        <v>62</v>
      </c>
      <c r="RTD24" s="56" t="s">
        <v>31</v>
      </c>
      <c r="RTE24" s="29" t="s">
        <v>32</v>
      </c>
      <c r="RTF24" s="30">
        <v>1</v>
      </c>
      <c r="RTG24" s="96">
        <v>0</v>
      </c>
      <c r="RTH24" s="57">
        <f t="shared" ref="RTH24:RTP29" si="784">RTF24*RTG24</f>
        <v>0</v>
      </c>
      <c r="RTI24" s="1"/>
      <c r="RTJ24" s="13">
        <v>1</v>
      </c>
      <c r="RTK24" s="95" t="s">
        <v>62</v>
      </c>
      <c r="RTL24" s="56" t="s">
        <v>31</v>
      </c>
      <c r="RTM24" s="29" t="s">
        <v>32</v>
      </c>
      <c r="RTN24" s="30">
        <v>1</v>
      </c>
      <c r="RTO24" s="96">
        <v>0</v>
      </c>
      <c r="RTP24" s="57">
        <f t="shared" si="784"/>
        <v>0</v>
      </c>
      <c r="RTQ24" s="1"/>
      <c r="RTR24" s="13">
        <v>1</v>
      </c>
      <c r="RTS24" s="95" t="s">
        <v>62</v>
      </c>
      <c r="RTT24" s="56" t="s">
        <v>31</v>
      </c>
      <c r="RTU24" s="29" t="s">
        <v>32</v>
      </c>
      <c r="RTV24" s="30">
        <v>1</v>
      </c>
      <c r="RTW24" s="96">
        <v>0</v>
      </c>
      <c r="RTX24" s="57">
        <f t="shared" ref="RTX24:RUF29" si="785">RTV24*RTW24</f>
        <v>0</v>
      </c>
      <c r="RTY24" s="1"/>
      <c r="RTZ24" s="13">
        <v>1</v>
      </c>
      <c r="RUA24" s="95" t="s">
        <v>62</v>
      </c>
      <c r="RUB24" s="56" t="s">
        <v>31</v>
      </c>
      <c r="RUC24" s="29" t="s">
        <v>32</v>
      </c>
      <c r="RUD24" s="30">
        <v>1</v>
      </c>
      <c r="RUE24" s="96">
        <v>0</v>
      </c>
      <c r="RUF24" s="57">
        <f t="shared" si="785"/>
        <v>0</v>
      </c>
      <c r="RUG24" s="1"/>
      <c r="RUH24" s="13">
        <v>1</v>
      </c>
      <c r="RUI24" s="95" t="s">
        <v>62</v>
      </c>
      <c r="RUJ24" s="56" t="s">
        <v>31</v>
      </c>
      <c r="RUK24" s="29" t="s">
        <v>32</v>
      </c>
      <c r="RUL24" s="30">
        <v>1</v>
      </c>
      <c r="RUM24" s="96">
        <v>0</v>
      </c>
      <c r="RUN24" s="57">
        <f t="shared" ref="RUN24:RUV29" si="786">RUL24*RUM24</f>
        <v>0</v>
      </c>
      <c r="RUO24" s="1"/>
      <c r="RUP24" s="13">
        <v>1</v>
      </c>
      <c r="RUQ24" s="95" t="s">
        <v>62</v>
      </c>
      <c r="RUR24" s="56" t="s">
        <v>31</v>
      </c>
      <c r="RUS24" s="29" t="s">
        <v>32</v>
      </c>
      <c r="RUT24" s="30">
        <v>1</v>
      </c>
      <c r="RUU24" s="96">
        <v>0</v>
      </c>
      <c r="RUV24" s="57">
        <f t="shared" si="786"/>
        <v>0</v>
      </c>
      <c r="RUW24" s="1"/>
      <c r="RUX24" s="13">
        <v>1</v>
      </c>
      <c r="RUY24" s="95" t="s">
        <v>62</v>
      </c>
      <c r="RUZ24" s="56" t="s">
        <v>31</v>
      </c>
      <c r="RVA24" s="29" t="s">
        <v>32</v>
      </c>
      <c r="RVB24" s="30">
        <v>1</v>
      </c>
      <c r="RVC24" s="96">
        <v>0</v>
      </c>
      <c r="RVD24" s="57">
        <f t="shared" ref="RVD24:RVL29" si="787">RVB24*RVC24</f>
        <v>0</v>
      </c>
      <c r="RVE24" s="1"/>
      <c r="RVF24" s="13">
        <v>1</v>
      </c>
      <c r="RVG24" s="95" t="s">
        <v>62</v>
      </c>
      <c r="RVH24" s="56" t="s">
        <v>31</v>
      </c>
      <c r="RVI24" s="29" t="s">
        <v>32</v>
      </c>
      <c r="RVJ24" s="30">
        <v>1</v>
      </c>
      <c r="RVK24" s="96">
        <v>0</v>
      </c>
      <c r="RVL24" s="57">
        <f t="shared" si="787"/>
        <v>0</v>
      </c>
      <c r="RVM24" s="1"/>
      <c r="RVN24" s="13">
        <v>1</v>
      </c>
      <c r="RVO24" s="95" t="s">
        <v>62</v>
      </c>
      <c r="RVP24" s="56" t="s">
        <v>31</v>
      </c>
      <c r="RVQ24" s="29" t="s">
        <v>32</v>
      </c>
      <c r="RVR24" s="30">
        <v>1</v>
      </c>
      <c r="RVS24" s="96">
        <v>0</v>
      </c>
      <c r="RVT24" s="57">
        <f t="shared" ref="RVT24:RWB29" si="788">RVR24*RVS24</f>
        <v>0</v>
      </c>
      <c r="RVU24" s="1"/>
      <c r="RVV24" s="13">
        <v>1</v>
      </c>
      <c r="RVW24" s="95" t="s">
        <v>62</v>
      </c>
      <c r="RVX24" s="56" t="s">
        <v>31</v>
      </c>
      <c r="RVY24" s="29" t="s">
        <v>32</v>
      </c>
      <c r="RVZ24" s="30">
        <v>1</v>
      </c>
      <c r="RWA24" s="96">
        <v>0</v>
      </c>
      <c r="RWB24" s="57">
        <f t="shared" si="788"/>
        <v>0</v>
      </c>
      <c r="RWC24" s="1"/>
      <c r="RWD24" s="13">
        <v>1</v>
      </c>
      <c r="RWE24" s="95" t="s">
        <v>62</v>
      </c>
      <c r="RWF24" s="56" t="s">
        <v>31</v>
      </c>
      <c r="RWG24" s="29" t="s">
        <v>32</v>
      </c>
      <c r="RWH24" s="30">
        <v>1</v>
      </c>
      <c r="RWI24" s="96">
        <v>0</v>
      </c>
      <c r="RWJ24" s="57">
        <f t="shared" ref="RWJ24:RWR29" si="789">RWH24*RWI24</f>
        <v>0</v>
      </c>
      <c r="RWK24" s="1"/>
      <c r="RWL24" s="13">
        <v>1</v>
      </c>
      <c r="RWM24" s="95" t="s">
        <v>62</v>
      </c>
      <c r="RWN24" s="56" t="s">
        <v>31</v>
      </c>
      <c r="RWO24" s="29" t="s">
        <v>32</v>
      </c>
      <c r="RWP24" s="30">
        <v>1</v>
      </c>
      <c r="RWQ24" s="96">
        <v>0</v>
      </c>
      <c r="RWR24" s="57">
        <f t="shared" si="789"/>
        <v>0</v>
      </c>
      <c r="RWS24" s="1"/>
      <c r="RWT24" s="13">
        <v>1</v>
      </c>
      <c r="RWU24" s="95" t="s">
        <v>62</v>
      </c>
      <c r="RWV24" s="56" t="s">
        <v>31</v>
      </c>
      <c r="RWW24" s="29" t="s">
        <v>32</v>
      </c>
      <c r="RWX24" s="30">
        <v>1</v>
      </c>
      <c r="RWY24" s="96">
        <v>0</v>
      </c>
      <c r="RWZ24" s="57">
        <f t="shared" ref="RWZ24:RXH29" si="790">RWX24*RWY24</f>
        <v>0</v>
      </c>
      <c r="RXA24" s="1"/>
      <c r="RXB24" s="13">
        <v>1</v>
      </c>
      <c r="RXC24" s="95" t="s">
        <v>62</v>
      </c>
      <c r="RXD24" s="56" t="s">
        <v>31</v>
      </c>
      <c r="RXE24" s="29" t="s">
        <v>32</v>
      </c>
      <c r="RXF24" s="30">
        <v>1</v>
      </c>
      <c r="RXG24" s="96">
        <v>0</v>
      </c>
      <c r="RXH24" s="57">
        <f t="shared" si="790"/>
        <v>0</v>
      </c>
      <c r="RXI24" s="1"/>
      <c r="RXJ24" s="13">
        <v>1</v>
      </c>
      <c r="RXK24" s="95" t="s">
        <v>62</v>
      </c>
      <c r="RXL24" s="56" t="s">
        <v>31</v>
      </c>
      <c r="RXM24" s="29" t="s">
        <v>32</v>
      </c>
      <c r="RXN24" s="30">
        <v>1</v>
      </c>
      <c r="RXO24" s="96">
        <v>0</v>
      </c>
      <c r="RXP24" s="57">
        <f t="shared" ref="RXP24:RXX29" si="791">RXN24*RXO24</f>
        <v>0</v>
      </c>
      <c r="RXQ24" s="1"/>
      <c r="RXR24" s="13">
        <v>1</v>
      </c>
      <c r="RXS24" s="95" t="s">
        <v>62</v>
      </c>
      <c r="RXT24" s="56" t="s">
        <v>31</v>
      </c>
      <c r="RXU24" s="29" t="s">
        <v>32</v>
      </c>
      <c r="RXV24" s="30">
        <v>1</v>
      </c>
      <c r="RXW24" s="96">
        <v>0</v>
      </c>
      <c r="RXX24" s="57">
        <f t="shared" si="791"/>
        <v>0</v>
      </c>
      <c r="RXY24" s="1"/>
      <c r="RXZ24" s="13">
        <v>1</v>
      </c>
      <c r="RYA24" s="95" t="s">
        <v>62</v>
      </c>
      <c r="RYB24" s="56" t="s">
        <v>31</v>
      </c>
      <c r="RYC24" s="29" t="s">
        <v>32</v>
      </c>
      <c r="RYD24" s="30">
        <v>1</v>
      </c>
      <c r="RYE24" s="96">
        <v>0</v>
      </c>
      <c r="RYF24" s="57">
        <f t="shared" ref="RYF24:RYN29" si="792">RYD24*RYE24</f>
        <v>0</v>
      </c>
      <c r="RYG24" s="1"/>
      <c r="RYH24" s="13">
        <v>1</v>
      </c>
      <c r="RYI24" s="95" t="s">
        <v>62</v>
      </c>
      <c r="RYJ24" s="56" t="s">
        <v>31</v>
      </c>
      <c r="RYK24" s="29" t="s">
        <v>32</v>
      </c>
      <c r="RYL24" s="30">
        <v>1</v>
      </c>
      <c r="RYM24" s="96">
        <v>0</v>
      </c>
      <c r="RYN24" s="57">
        <f t="shared" si="792"/>
        <v>0</v>
      </c>
      <c r="RYO24" s="1"/>
      <c r="RYP24" s="13">
        <v>1</v>
      </c>
      <c r="RYQ24" s="95" t="s">
        <v>62</v>
      </c>
      <c r="RYR24" s="56" t="s">
        <v>31</v>
      </c>
      <c r="RYS24" s="29" t="s">
        <v>32</v>
      </c>
      <c r="RYT24" s="30">
        <v>1</v>
      </c>
      <c r="RYU24" s="96">
        <v>0</v>
      </c>
      <c r="RYV24" s="57">
        <f t="shared" ref="RYV24:RZD29" si="793">RYT24*RYU24</f>
        <v>0</v>
      </c>
      <c r="RYW24" s="1"/>
      <c r="RYX24" s="13">
        <v>1</v>
      </c>
      <c r="RYY24" s="95" t="s">
        <v>62</v>
      </c>
      <c r="RYZ24" s="56" t="s">
        <v>31</v>
      </c>
      <c r="RZA24" s="29" t="s">
        <v>32</v>
      </c>
      <c r="RZB24" s="30">
        <v>1</v>
      </c>
      <c r="RZC24" s="96">
        <v>0</v>
      </c>
      <c r="RZD24" s="57">
        <f t="shared" si="793"/>
        <v>0</v>
      </c>
      <c r="RZE24" s="1"/>
      <c r="RZF24" s="13">
        <v>1</v>
      </c>
      <c r="RZG24" s="95" t="s">
        <v>62</v>
      </c>
      <c r="RZH24" s="56" t="s">
        <v>31</v>
      </c>
      <c r="RZI24" s="29" t="s">
        <v>32</v>
      </c>
      <c r="RZJ24" s="30">
        <v>1</v>
      </c>
      <c r="RZK24" s="96">
        <v>0</v>
      </c>
      <c r="RZL24" s="57">
        <f t="shared" ref="RZL24:RZT29" si="794">RZJ24*RZK24</f>
        <v>0</v>
      </c>
      <c r="RZM24" s="1"/>
      <c r="RZN24" s="13">
        <v>1</v>
      </c>
      <c r="RZO24" s="95" t="s">
        <v>62</v>
      </c>
      <c r="RZP24" s="56" t="s">
        <v>31</v>
      </c>
      <c r="RZQ24" s="29" t="s">
        <v>32</v>
      </c>
      <c r="RZR24" s="30">
        <v>1</v>
      </c>
      <c r="RZS24" s="96">
        <v>0</v>
      </c>
      <c r="RZT24" s="57">
        <f t="shared" si="794"/>
        <v>0</v>
      </c>
      <c r="RZU24" s="1"/>
      <c r="RZV24" s="13">
        <v>1</v>
      </c>
      <c r="RZW24" s="95" t="s">
        <v>62</v>
      </c>
      <c r="RZX24" s="56" t="s">
        <v>31</v>
      </c>
      <c r="RZY24" s="29" t="s">
        <v>32</v>
      </c>
      <c r="RZZ24" s="30">
        <v>1</v>
      </c>
      <c r="SAA24" s="96">
        <v>0</v>
      </c>
      <c r="SAB24" s="57">
        <f t="shared" ref="SAB24:SAJ29" si="795">RZZ24*SAA24</f>
        <v>0</v>
      </c>
      <c r="SAC24" s="1"/>
      <c r="SAD24" s="13">
        <v>1</v>
      </c>
      <c r="SAE24" s="95" t="s">
        <v>62</v>
      </c>
      <c r="SAF24" s="56" t="s">
        <v>31</v>
      </c>
      <c r="SAG24" s="29" t="s">
        <v>32</v>
      </c>
      <c r="SAH24" s="30">
        <v>1</v>
      </c>
      <c r="SAI24" s="96">
        <v>0</v>
      </c>
      <c r="SAJ24" s="57">
        <f t="shared" si="795"/>
        <v>0</v>
      </c>
      <c r="SAK24" s="1"/>
      <c r="SAL24" s="13">
        <v>1</v>
      </c>
      <c r="SAM24" s="95" t="s">
        <v>62</v>
      </c>
      <c r="SAN24" s="56" t="s">
        <v>31</v>
      </c>
      <c r="SAO24" s="29" t="s">
        <v>32</v>
      </c>
      <c r="SAP24" s="30">
        <v>1</v>
      </c>
      <c r="SAQ24" s="96">
        <v>0</v>
      </c>
      <c r="SAR24" s="57">
        <f t="shared" ref="SAR24:SAZ29" si="796">SAP24*SAQ24</f>
        <v>0</v>
      </c>
      <c r="SAS24" s="1"/>
      <c r="SAT24" s="13">
        <v>1</v>
      </c>
      <c r="SAU24" s="95" t="s">
        <v>62</v>
      </c>
      <c r="SAV24" s="56" t="s">
        <v>31</v>
      </c>
      <c r="SAW24" s="29" t="s">
        <v>32</v>
      </c>
      <c r="SAX24" s="30">
        <v>1</v>
      </c>
      <c r="SAY24" s="96">
        <v>0</v>
      </c>
      <c r="SAZ24" s="57">
        <f t="shared" si="796"/>
        <v>0</v>
      </c>
      <c r="SBA24" s="1"/>
      <c r="SBB24" s="13">
        <v>1</v>
      </c>
      <c r="SBC24" s="95" t="s">
        <v>62</v>
      </c>
      <c r="SBD24" s="56" t="s">
        <v>31</v>
      </c>
      <c r="SBE24" s="29" t="s">
        <v>32</v>
      </c>
      <c r="SBF24" s="30">
        <v>1</v>
      </c>
      <c r="SBG24" s="96">
        <v>0</v>
      </c>
      <c r="SBH24" s="57">
        <f t="shared" ref="SBH24:SBP29" si="797">SBF24*SBG24</f>
        <v>0</v>
      </c>
      <c r="SBI24" s="1"/>
      <c r="SBJ24" s="13">
        <v>1</v>
      </c>
      <c r="SBK24" s="95" t="s">
        <v>62</v>
      </c>
      <c r="SBL24" s="56" t="s">
        <v>31</v>
      </c>
      <c r="SBM24" s="29" t="s">
        <v>32</v>
      </c>
      <c r="SBN24" s="30">
        <v>1</v>
      </c>
      <c r="SBO24" s="96">
        <v>0</v>
      </c>
      <c r="SBP24" s="57">
        <f t="shared" si="797"/>
        <v>0</v>
      </c>
      <c r="SBQ24" s="1"/>
      <c r="SBR24" s="13">
        <v>1</v>
      </c>
      <c r="SBS24" s="95" t="s">
        <v>62</v>
      </c>
      <c r="SBT24" s="56" t="s">
        <v>31</v>
      </c>
      <c r="SBU24" s="29" t="s">
        <v>32</v>
      </c>
      <c r="SBV24" s="30">
        <v>1</v>
      </c>
      <c r="SBW24" s="96">
        <v>0</v>
      </c>
      <c r="SBX24" s="57">
        <f t="shared" ref="SBX24:SCF29" si="798">SBV24*SBW24</f>
        <v>0</v>
      </c>
      <c r="SBY24" s="1"/>
      <c r="SBZ24" s="13">
        <v>1</v>
      </c>
      <c r="SCA24" s="95" t="s">
        <v>62</v>
      </c>
      <c r="SCB24" s="56" t="s">
        <v>31</v>
      </c>
      <c r="SCC24" s="29" t="s">
        <v>32</v>
      </c>
      <c r="SCD24" s="30">
        <v>1</v>
      </c>
      <c r="SCE24" s="96">
        <v>0</v>
      </c>
      <c r="SCF24" s="57">
        <f t="shared" si="798"/>
        <v>0</v>
      </c>
      <c r="SCG24" s="1"/>
      <c r="SCH24" s="13">
        <v>1</v>
      </c>
      <c r="SCI24" s="95" t="s">
        <v>62</v>
      </c>
      <c r="SCJ24" s="56" t="s">
        <v>31</v>
      </c>
      <c r="SCK24" s="29" t="s">
        <v>32</v>
      </c>
      <c r="SCL24" s="30">
        <v>1</v>
      </c>
      <c r="SCM24" s="96">
        <v>0</v>
      </c>
      <c r="SCN24" s="57">
        <f t="shared" ref="SCN24:SCV29" si="799">SCL24*SCM24</f>
        <v>0</v>
      </c>
      <c r="SCO24" s="1"/>
      <c r="SCP24" s="13">
        <v>1</v>
      </c>
      <c r="SCQ24" s="95" t="s">
        <v>62</v>
      </c>
      <c r="SCR24" s="56" t="s">
        <v>31</v>
      </c>
      <c r="SCS24" s="29" t="s">
        <v>32</v>
      </c>
      <c r="SCT24" s="30">
        <v>1</v>
      </c>
      <c r="SCU24" s="96">
        <v>0</v>
      </c>
      <c r="SCV24" s="57">
        <f t="shared" si="799"/>
        <v>0</v>
      </c>
      <c r="SCW24" s="1"/>
      <c r="SCX24" s="13">
        <v>1</v>
      </c>
      <c r="SCY24" s="95" t="s">
        <v>62</v>
      </c>
      <c r="SCZ24" s="56" t="s">
        <v>31</v>
      </c>
      <c r="SDA24" s="29" t="s">
        <v>32</v>
      </c>
      <c r="SDB24" s="30">
        <v>1</v>
      </c>
      <c r="SDC24" s="96">
        <v>0</v>
      </c>
      <c r="SDD24" s="57">
        <f t="shared" ref="SDD24:SDL29" si="800">SDB24*SDC24</f>
        <v>0</v>
      </c>
      <c r="SDE24" s="1"/>
      <c r="SDF24" s="13">
        <v>1</v>
      </c>
      <c r="SDG24" s="95" t="s">
        <v>62</v>
      </c>
      <c r="SDH24" s="56" t="s">
        <v>31</v>
      </c>
      <c r="SDI24" s="29" t="s">
        <v>32</v>
      </c>
      <c r="SDJ24" s="30">
        <v>1</v>
      </c>
      <c r="SDK24" s="96">
        <v>0</v>
      </c>
      <c r="SDL24" s="57">
        <f t="shared" si="800"/>
        <v>0</v>
      </c>
      <c r="SDM24" s="1"/>
      <c r="SDN24" s="13">
        <v>1</v>
      </c>
      <c r="SDO24" s="95" t="s">
        <v>62</v>
      </c>
      <c r="SDP24" s="56" t="s">
        <v>31</v>
      </c>
      <c r="SDQ24" s="29" t="s">
        <v>32</v>
      </c>
      <c r="SDR24" s="30">
        <v>1</v>
      </c>
      <c r="SDS24" s="96">
        <v>0</v>
      </c>
      <c r="SDT24" s="57">
        <f t="shared" ref="SDT24:SEB29" si="801">SDR24*SDS24</f>
        <v>0</v>
      </c>
      <c r="SDU24" s="1"/>
      <c r="SDV24" s="13">
        <v>1</v>
      </c>
      <c r="SDW24" s="95" t="s">
        <v>62</v>
      </c>
      <c r="SDX24" s="56" t="s">
        <v>31</v>
      </c>
      <c r="SDY24" s="29" t="s">
        <v>32</v>
      </c>
      <c r="SDZ24" s="30">
        <v>1</v>
      </c>
      <c r="SEA24" s="96">
        <v>0</v>
      </c>
      <c r="SEB24" s="57">
        <f t="shared" si="801"/>
        <v>0</v>
      </c>
      <c r="SEC24" s="1"/>
      <c r="SED24" s="13">
        <v>1</v>
      </c>
      <c r="SEE24" s="95" t="s">
        <v>62</v>
      </c>
      <c r="SEF24" s="56" t="s">
        <v>31</v>
      </c>
      <c r="SEG24" s="29" t="s">
        <v>32</v>
      </c>
      <c r="SEH24" s="30">
        <v>1</v>
      </c>
      <c r="SEI24" s="96">
        <v>0</v>
      </c>
      <c r="SEJ24" s="57">
        <f t="shared" ref="SEJ24:SER29" si="802">SEH24*SEI24</f>
        <v>0</v>
      </c>
      <c r="SEK24" s="1"/>
      <c r="SEL24" s="13">
        <v>1</v>
      </c>
      <c r="SEM24" s="95" t="s">
        <v>62</v>
      </c>
      <c r="SEN24" s="56" t="s">
        <v>31</v>
      </c>
      <c r="SEO24" s="29" t="s">
        <v>32</v>
      </c>
      <c r="SEP24" s="30">
        <v>1</v>
      </c>
      <c r="SEQ24" s="96">
        <v>0</v>
      </c>
      <c r="SER24" s="57">
        <f t="shared" si="802"/>
        <v>0</v>
      </c>
      <c r="SES24" s="1"/>
      <c r="SET24" s="13">
        <v>1</v>
      </c>
      <c r="SEU24" s="95" t="s">
        <v>62</v>
      </c>
      <c r="SEV24" s="56" t="s">
        <v>31</v>
      </c>
      <c r="SEW24" s="29" t="s">
        <v>32</v>
      </c>
      <c r="SEX24" s="30">
        <v>1</v>
      </c>
      <c r="SEY24" s="96">
        <v>0</v>
      </c>
      <c r="SEZ24" s="57">
        <f t="shared" ref="SEZ24:SFH29" si="803">SEX24*SEY24</f>
        <v>0</v>
      </c>
      <c r="SFA24" s="1"/>
      <c r="SFB24" s="13">
        <v>1</v>
      </c>
      <c r="SFC24" s="95" t="s">
        <v>62</v>
      </c>
      <c r="SFD24" s="56" t="s">
        <v>31</v>
      </c>
      <c r="SFE24" s="29" t="s">
        <v>32</v>
      </c>
      <c r="SFF24" s="30">
        <v>1</v>
      </c>
      <c r="SFG24" s="96">
        <v>0</v>
      </c>
      <c r="SFH24" s="57">
        <f t="shared" si="803"/>
        <v>0</v>
      </c>
      <c r="SFI24" s="1"/>
      <c r="SFJ24" s="13">
        <v>1</v>
      </c>
      <c r="SFK24" s="95" t="s">
        <v>62</v>
      </c>
      <c r="SFL24" s="56" t="s">
        <v>31</v>
      </c>
      <c r="SFM24" s="29" t="s">
        <v>32</v>
      </c>
      <c r="SFN24" s="30">
        <v>1</v>
      </c>
      <c r="SFO24" s="96">
        <v>0</v>
      </c>
      <c r="SFP24" s="57">
        <f t="shared" ref="SFP24:SFX29" si="804">SFN24*SFO24</f>
        <v>0</v>
      </c>
      <c r="SFQ24" s="1"/>
      <c r="SFR24" s="13">
        <v>1</v>
      </c>
      <c r="SFS24" s="95" t="s">
        <v>62</v>
      </c>
      <c r="SFT24" s="56" t="s">
        <v>31</v>
      </c>
      <c r="SFU24" s="29" t="s">
        <v>32</v>
      </c>
      <c r="SFV24" s="30">
        <v>1</v>
      </c>
      <c r="SFW24" s="96">
        <v>0</v>
      </c>
      <c r="SFX24" s="57">
        <f t="shared" si="804"/>
        <v>0</v>
      </c>
      <c r="SFY24" s="1"/>
      <c r="SFZ24" s="13">
        <v>1</v>
      </c>
      <c r="SGA24" s="95" t="s">
        <v>62</v>
      </c>
      <c r="SGB24" s="56" t="s">
        <v>31</v>
      </c>
      <c r="SGC24" s="29" t="s">
        <v>32</v>
      </c>
      <c r="SGD24" s="30">
        <v>1</v>
      </c>
      <c r="SGE24" s="96">
        <v>0</v>
      </c>
      <c r="SGF24" s="57">
        <f t="shared" ref="SGF24:SGN29" si="805">SGD24*SGE24</f>
        <v>0</v>
      </c>
      <c r="SGG24" s="1"/>
      <c r="SGH24" s="13">
        <v>1</v>
      </c>
      <c r="SGI24" s="95" t="s">
        <v>62</v>
      </c>
      <c r="SGJ24" s="56" t="s">
        <v>31</v>
      </c>
      <c r="SGK24" s="29" t="s">
        <v>32</v>
      </c>
      <c r="SGL24" s="30">
        <v>1</v>
      </c>
      <c r="SGM24" s="96">
        <v>0</v>
      </c>
      <c r="SGN24" s="57">
        <f t="shared" si="805"/>
        <v>0</v>
      </c>
      <c r="SGO24" s="1"/>
      <c r="SGP24" s="13">
        <v>1</v>
      </c>
      <c r="SGQ24" s="95" t="s">
        <v>62</v>
      </c>
      <c r="SGR24" s="56" t="s">
        <v>31</v>
      </c>
      <c r="SGS24" s="29" t="s">
        <v>32</v>
      </c>
      <c r="SGT24" s="30">
        <v>1</v>
      </c>
      <c r="SGU24" s="96">
        <v>0</v>
      </c>
      <c r="SGV24" s="57">
        <f t="shared" ref="SGV24:SHD29" si="806">SGT24*SGU24</f>
        <v>0</v>
      </c>
      <c r="SGW24" s="1"/>
      <c r="SGX24" s="13">
        <v>1</v>
      </c>
      <c r="SGY24" s="95" t="s">
        <v>62</v>
      </c>
      <c r="SGZ24" s="56" t="s">
        <v>31</v>
      </c>
      <c r="SHA24" s="29" t="s">
        <v>32</v>
      </c>
      <c r="SHB24" s="30">
        <v>1</v>
      </c>
      <c r="SHC24" s="96">
        <v>0</v>
      </c>
      <c r="SHD24" s="57">
        <f t="shared" si="806"/>
        <v>0</v>
      </c>
      <c r="SHE24" s="1"/>
      <c r="SHF24" s="13">
        <v>1</v>
      </c>
      <c r="SHG24" s="95" t="s">
        <v>62</v>
      </c>
      <c r="SHH24" s="56" t="s">
        <v>31</v>
      </c>
      <c r="SHI24" s="29" t="s">
        <v>32</v>
      </c>
      <c r="SHJ24" s="30">
        <v>1</v>
      </c>
      <c r="SHK24" s="96">
        <v>0</v>
      </c>
      <c r="SHL24" s="57">
        <f t="shared" ref="SHL24:SHT29" si="807">SHJ24*SHK24</f>
        <v>0</v>
      </c>
      <c r="SHM24" s="1"/>
      <c r="SHN24" s="13">
        <v>1</v>
      </c>
      <c r="SHO24" s="95" t="s">
        <v>62</v>
      </c>
      <c r="SHP24" s="56" t="s">
        <v>31</v>
      </c>
      <c r="SHQ24" s="29" t="s">
        <v>32</v>
      </c>
      <c r="SHR24" s="30">
        <v>1</v>
      </c>
      <c r="SHS24" s="96">
        <v>0</v>
      </c>
      <c r="SHT24" s="57">
        <f t="shared" si="807"/>
        <v>0</v>
      </c>
      <c r="SHU24" s="1"/>
      <c r="SHV24" s="13">
        <v>1</v>
      </c>
      <c r="SHW24" s="95" t="s">
        <v>62</v>
      </c>
      <c r="SHX24" s="56" t="s">
        <v>31</v>
      </c>
      <c r="SHY24" s="29" t="s">
        <v>32</v>
      </c>
      <c r="SHZ24" s="30">
        <v>1</v>
      </c>
      <c r="SIA24" s="96">
        <v>0</v>
      </c>
      <c r="SIB24" s="57">
        <f t="shared" ref="SIB24:SIJ29" si="808">SHZ24*SIA24</f>
        <v>0</v>
      </c>
      <c r="SIC24" s="1"/>
      <c r="SID24" s="13">
        <v>1</v>
      </c>
      <c r="SIE24" s="95" t="s">
        <v>62</v>
      </c>
      <c r="SIF24" s="56" t="s">
        <v>31</v>
      </c>
      <c r="SIG24" s="29" t="s">
        <v>32</v>
      </c>
      <c r="SIH24" s="30">
        <v>1</v>
      </c>
      <c r="SII24" s="96">
        <v>0</v>
      </c>
      <c r="SIJ24" s="57">
        <f t="shared" si="808"/>
        <v>0</v>
      </c>
      <c r="SIK24" s="1"/>
      <c r="SIL24" s="13">
        <v>1</v>
      </c>
      <c r="SIM24" s="95" t="s">
        <v>62</v>
      </c>
      <c r="SIN24" s="56" t="s">
        <v>31</v>
      </c>
      <c r="SIO24" s="29" t="s">
        <v>32</v>
      </c>
      <c r="SIP24" s="30">
        <v>1</v>
      </c>
      <c r="SIQ24" s="96">
        <v>0</v>
      </c>
      <c r="SIR24" s="57">
        <f t="shared" ref="SIR24:SIZ29" si="809">SIP24*SIQ24</f>
        <v>0</v>
      </c>
      <c r="SIS24" s="1"/>
      <c r="SIT24" s="13">
        <v>1</v>
      </c>
      <c r="SIU24" s="95" t="s">
        <v>62</v>
      </c>
      <c r="SIV24" s="56" t="s">
        <v>31</v>
      </c>
      <c r="SIW24" s="29" t="s">
        <v>32</v>
      </c>
      <c r="SIX24" s="30">
        <v>1</v>
      </c>
      <c r="SIY24" s="96">
        <v>0</v>
      </c>
      <c r="SIZ24" s="57">
        <f t="shared" si="809"/>
        <v>0</v>
      </c>
      <c r="SJA24" s="1"/>
      <c r="SJB24" s="13">
        <v>1</v>
      </c>
      <c r="SJC24" s="95" t="s">
        <v>62</v>
      </c>
      <c r="SJD24" s="56" t="s">
        <v>31</v>
      </c>
      <c r="SJE24" s="29" t="s">
        <v>32</v>
      </c>
      <c r="SJF24" s="30">
        <v>1</v>
      </c>
      <c r="SJG24" s="96">
        <v>0</v>
      </c>
      <c r="SJH24" s="57">
        <f t="shared" ref="SJH24:SJP29" si="810">SJF24*SJG24</f>
        <v>0</v>
      </c>
      <c r="SJI24" s="1"/>
      <c r="SJJ24" s="13">
        <v>1</v>
      </c>
      <c r="SJK24" s="95" t="s">
        <v>62</v>
      </c>
      <c r="SJL24" s="56" t="s">
        <v>31</v>
      </c>
      <c r="SJM24" s="29" t="s">
        <v>32</v>
      </c>
      <c r="SJN24" s="30">
        <v>1</v>
      </c>
      <c r="SJO24" s="96">
        <v>0</v>
      </c>
      <c r="SJP24" s="57">
        <f t="shared" si="810"/>
        <v>0</v>
      </c>
      <c r="SJQ24" s="1"/>
      <c r="SJR24" s="13">
        <v>1</v>
      </c>
      <c r="SJS24" s="95" t="s">
        <v>62</v>
      </c>
      <c r="SJT24" s="56" t="s">
        <v>31</v>
      </c>
      <c r="SJU24" s="29" t="s">
        <v>32</v>
      </c>
      <c r="SJV24" s="30">
        <v>1</v>
      </c>
      <c r="SJW24" s="96">
        <v>0</v>
      </c>
      <c r="SJX24" s="57">
        <f t="shared" ref="SJX24:SKF29" si="811">SJV24*SJW24</f>
        <v>0</v>
      </c>
      <c r="SJY24" s="1"/>
      <c r="SJZ24" s="13">
        <v>1</v>
      </c>
      <c r="SKA24" s="95" t="s">
        <v>62</v>
      </c>
      <c r="SKB24" s="56" t="s">
        <v>31</v>
      </c>
      <c r="SKC24" s="29" t="s">
        <v>32</v>
      </c>
      <c r="SKD24" s="30">
        <v>1</v>
      </c>
      <c r="SKE24" s="96">
        <v>0</v>
      </c>
      <c r="SKF24" s="57">
        <f t="shared" si="811"/>
        <v>0</v>
      </c>
    </row>
    <row r="25" spans="1:13136" ht="48" customHeight="1">
      <c r="B25" s="89">
        <v>2</v>
      </c>
      <c r="C25" s="14" t="s">
        <v>53</v>
      </c>
      <c r="D25" s="58" t="s">
        <v>33</v>
      </c>
      <c r="E25" s="91" t="s">
        <v>32</v>
      </c>
      <c r="F25" s="92">
        <v>1</v>
      </c>
      <c r="G25" s="910"/>
      <c r="H25" s="59">
        <f t="shared" si="0"/>
        <v>0</v>
      </c>
      <c r="I25" s="1"/>
      <c r="J25" s="164"/>
      <c r="K25" s="911"/>
      <c r="L25" s="912"/>
      <c r="M25" s="906"/>
      <c r="N25" s="907"/>
      <c r="O25" s="908"/>
      <c r="P25" s="908"/>
      <c r="Q25" s="1"/>
      <c r="R25" s="164"/>
      <c r="S25" s="911"/>
      <c r="T25" s="912"/>
      <c r="U25" s="906"/>
      <c r="V25" s="907"/>
      <c r="W25" s="908"/>
      <c r="X25" s="908"/>
      <c r="Y25" s="1"/>
      <c r="Z25" s="164"/>
      <c r="AA25" s="911"/>
      <c r="AB25" s="912"/>
      <c r="AC25" s="906"/>
      <c r="AD25" s="907"/>
      <c r="AE25" s="908"/>
      <c r="AF25" s="908"/>
      <c r="AG25" s="1"/>
      <c r="AH25" s="164"/>
      <c r="AI25" s="911"/>
      <c r="AJ25" s="912"/>
      <c r="AK25" s="906"/>
      <c r="AL25" s="907"/>
      <c r="AM25" s="908"/>
      <c r="AN25" s="908"/>
      <c r="AO25" s="1"/>
      <c r="AP25" s="164"/>
      <c r="AQ25" s="911"/>
      <c r="AR25" s="912"/>
      <c r="AS25" s="906"/>
      <c r="AT25" s="907"/>
      <c r="AU25" s="908"/>
      <c r="AV25" s="908"/>
      <c r="AW25" s="1"/>
      <c r="AX25" s="164"/>
      <c r="AY25" s="911"/>
      <c r="AZ25" s="912"/>
      <c r="BA25" s="906"/>
      <c r="BB25" s="907"/>
      <c r="BC25" s="908"/>
      <c r="BD25" s="908"/>
      <c r="BE25" s="1"/>
      <c r="BF25" s="164"/>
      <c r="BG25" s="911"/>
      <c r="BH25" s="912"/>
      <c r="BI25" s="906"/>
      <c r="BJ25" s="907"/>
      <c r="BK25" s="908"/>
      <c r="BL25" s="908"/>
      <c r="BM25" s="1"/>
      <c r="BN25" s="164"/>
      <c r="BO25" s="911"/>
      <c r="BP25" s="912"/>
      <c r="BQ25" s="906"/>
      <c r="BR25" s="907"/>
      <c r="BS25" s="908"/>
      <c r="BT25" s="908"/>
      <c r="BU25" s="1"/>
      <c r="BV25" s="164"/>
      <c r="BW25" s="911"/>
      <c r="BX25" s="912"/>
      <c r="BY25" s="906"/>
      <c r="BZ25" s="907"/>
      <c r="CA25" s="908"/>
      <c r="CB25" s="908"/>
      <c r="CC25" s="1"/>
      <c r="CD25" s="164"/>
      <c r="CE25" s="911"/>
      <c r="CF25" s="912"/>
      <c r="CG25" s="906"/>
      <c r="CH25" s="907"/>
      <c r="CI25" s="908"/>
      <c r="CJ25" s="908"/>
      <c r="CK25" s="1"/>
      <c r="CL25" s="164"/>
      <c r="CM25" s="911"/>
      <c r="CN25" s="912"/>
      <c r="CO25" s="906"/>
      <c r="CP25" s="907"/>
      <c r="CQ25" s="908"/>
      <c r="CR25" s="908"/>
      <c r="CS25" s="1"/>
      <c r="CT25" s="164"/>
      <c r="CU25" s="911"/>
      <c r="CV25" s="912"/>
      <c r="CW25" s="906"/>
      <c r="CX25" s="907"/>
      <c r="CY25" s="908"/>
      <c r="CZ25" s="908"/>
      <c r="DA25" s="1"/>
      <c r="DB25" s="164"/>
      <c r="DC25" s="911"/>
      <c r="DD25" s="912"/>
      <c r="DE25" s="906"/>
      <c r="DF25" s="907"/>
      <c r="DG25" s="908"/>
      <c r="DH25" s="908"/>
      <c r="DI25" s="1"/>
      <c r="DJ25" s="164"/>
      <c r="DK25" s="911"/>
      <c r="DL25" s="912"/>
      <c r="DM25" s="906"/>
      <c r="DN25" s="907"/>
      <c r="DO25" s="908"/>
      <c r="DP25" s="908"/>
      <c r="DQ25" s="1"/>
      <c r="DR25" s="164"/>
      <c r="DS25" s="911"/>
      <c r="DT25" s="912"/>
      <c r="DU25" s="906"/>
      <c r="DV25" s="907"/>
      <c r="DW25" s="908"/>
      <c r="DX25" s="908"/>
      <c r="DY25" s="1"/>
      <c r="DZ25" s="164"/>
      <c r="EA25" s="911"/>
      <c r="EB25" s="912"/>
      <c r="EC25" s="906"/>
      <c r="ED25" s="907"/>
      <c r="EE25" s="908"/>
      <c r="EF25" s="908"/>
      <c r="EG25" s="1"/>
      <c r="EH25" s="164"/>
      <c r="EI25" s="911"/>
      <c r="EJ25" s="912"/>
      <c r="EK25" s="906"/>
      <c r="EL25" s="907"/>
      <c r="EM25" s="908"/>
      <c r="EN25" s="908"/>
      <c r="EO25" s="1"/>
      <c r="EP25" s="164"/>
      <c r="EQ25" s="911"/>
      <c r="ER25" s="912"/>
      <c r="ES25" s="906"/>
      <c r="ET25" s="907"/>
      <c r="EU25" s="908"/>
      <c r="EV25" s="908"/>
      <c r="EW25" s="1"/>
      <c r="EX25" s="164"/>
      <c r="EY25" s="911"/>
      <c r="EZ25" s="912"/>
      <c r="FA25" s="906"/>
      <c r="FB25" s="907"/>
      <c r="FC25" s="908"/>
      <c r="FD25" s="908"/>
      <c r="FE25" s="1"/>
      <c r="FF25" s="164"/>
      <c r="FG25" s="911"/>
      <c r="FH25" s="912"/>
      <c r="FI25" s="906"/>
      <c r="FJ25" s="907"/>
      <c r="FK25" s="908"/>
      <c r="FL25" s="908"/>
      <c r="FM25" s="1"/>
      <c r="FN25" s="164"/>
      <c r="FO25" s="913" t="s">
        <v>53</v>
      </c>
      <c r="FP25" s="90" t="s">
        <v>33</v>
      </c>
      <c r="FQ25" s="91" t="s">
        <v>32</v>
      </c>
      <c r="FR25" s="92">
        <v>1</v>
      </c>
      <c r="FS25" s="87">
        <v>0</v>
      </c>
      <c r="FT25" s="59">
        <f t="shared" si="1"/>
        <v>0</v>
      </c>
      <c r="FU25" s="1"/>
      <c r="FV25" s="89">
        <v>2</v>
      </c>
      <c r="FW25" s="88" t="s">
        <v>53</v>
      </c>
      <c r="FX25" s="90" t="s">
        <v>33</v>
      </c>
      <c r="FY25" s="91" t="s">
        <v>32</v>
      </c>
      <c r="FZ25" s="92">
        <v>1</v>
      </c>
      <c r="GA25" s="87">
        <v>0</v>
      </c>
      <c r="GB25" s="59">
        <f t="shared" si="2"/>
        <v>0</v>
      </c>
      <c r="GC25" s="1"/>
      <c r="GD25" s="89">
        <v>2</v>
      </c>
      <c r="GE25" s="88" t="s">
        <v>53</v>
      </c>
      <c r="GF25" s="90" t="s">
        <v>33</v>
      </c>
      <c r="GG25" s="91" t="s">
        <v>32</v>
      </c>
      <c r="GH25" s="92">
        <v>1</v>
      </c>
      <c r="GI25" s="87">
        <v>0</v>
      </c>
      <c r="GJ25" s="59">
        <f t="shared" si="2"/>
        <v>0</v>
      </c>
      <c r="GK25" s="1"/>
      <c r="GL25" s="89">
        <v>2</v>
      </c>
      <c r="GM25" s="88" t="s">
        <v>53</v>
      </c>
      <c r="GN25" s="90" t="s">
        <v>33</v>
      </c>
      <c r="GO25" s="91" t="s">
        <v>32</v>
      </c>
      <c r="GP25" s="92">
        <v>1</v>
      </c>
      <c r="GQ25" s="87">
        <v>0</v>
      </c>
      <c r="GR25" s="59">
        <f t="shared" si="3"/>
        <v>0</v>
      </c>
      <c r="GS25" s="1"/>
      <c r="GT25" s="89">
        <v>2</v>
      </c>
      <c r="GU25" s="88" t="s">
        <v>53</v>
      </c>
      <c r="GV25" s="90" t="s">
        <v>33</v>
      </c>
      <c r="GW25" s="91" t="s">
        <v>32</v>
      </c>
      <c r="GX25" s="92">
        <v>1</v>
      </c>
      <c r="GY25" s="87">
        <v>0</v>
      </c>
      <c r="GZ25" s="59">
        <f t="shared" si="3"/>
        <v>0</v>
      </c>
      <c r="HA25" s="1"/>
      <c r="HB25" s="89">
        <v>2</v>
      </c>
      <c r="HC25" s="88" t="s">
        <v>53</v>
      </c>
      <c r="HD25" s="90" t="s">
        <v>33</v>
      </c>
      <c r="HE25" s="91" t="s">
        <v>32</v>
      </c>
      <c r="HF25" s="92">
        <v>1</v>
      </c>
      <c r="HG25" s="87">
        <v>0</v>
      </c>
      <c r="HH25" s="59">
        <f t="shared" si="4"/>
        <v>0</v>
      </c>
      <c r="HI25" s="1"/>
      <c r="HJ25" s="89">
        <v>2</v>
      </c>
      <c r="HK25" s="88" t="s">
        <v>53</v>
      </c>
      <c r="HL25" s="90" t="s">
        <v>33</v>
      </c>
      <c r="HM25" s="91" t="s">
        <v>32</v>
      </c>
      <c r="HN25" s="92">
        <v>1</v>
      </c>
      <c r="HO25" s="87">
        <v>0</v>
      </c>
      <c r="HP25" s="59">
        <f t="shared" si="4"/>
        <v>0</v>
      </c>
      <c r="HQ25" s="1"/>
      <c r="HR25" s="89">
        <v>2</v>
      </c>
      <c r="HS25" s="88" t="s">
        <v>53</v>
      </c>
      <c r="HT25" s="90" t="s">
        <v>33</v>
      </c>
      <c r="HU25" s="91" t="s">
        <v>32</v>
      </c>
      <c r="HV25" s="92">
        <v>1</v>
      </c>
      <c r="HW25" s="87">
        <v>0</v>
      </c>
      <c r="HX25" s="59">
        <f t="shared" si="5"/>
        <v>0</v>
      </c>
      <c r="HY25" s="1"/>
      <c r="HZ25" s="89">
        <v>2</v>
      </c>
      <c r="IA25" s="88" t="s">
        <v>53</v>
      </c>
      <c r="IB25" s="90" t="s">
        <v>33</v>
      </c>
      <c r="IC25" s="91" t="s">
        <v>32</v>
      </c>
      <c r="ID25" s="92">
        <v>1</v>
      </c>
      <c r="IE25" s="87">
        <v>0</v>
      </c>
      <c r="IF25" s="59">
        <f t="shared" si="5"/>
        <v>0</v>
      </c>
      <c r="IG25" s="1"/>
      <c r="IH25" s="89">
        <v>2</v>
      </c>
      <c r="II25" s="88" t="s">
        <v>53</v>
      </c>
      <c r="IJ25" s="90" t="s">
        <v>33</v>
      </c>
      <c r="IK25" s="91" t="s">
        <v>32</v>
      </c>
      <c r="IL25" s="92">
        <v>1</v>
      </c>
      <c r="IM25" s="87">
        <v>0</v>
      </c>
      <c r="IN25" s="59">
        <f t="shared" si="6"/>
        <v>0</v>
      </c>
      <c r="IO25" s="1"/>
      <c r="IP25" s="89">
        <v>2</v>
      </c>
      <c r="IQ25" s="88" t="s">
        <v>53</v>
      </c>
      <c r="IR25" s="90" t="s">
        <v>33</v>
      </c>
      <c r="IS25" s="91" t="s">
        <v>32</v>
      </c>
      <c r="IT25" s="92">
        <v>1</v>
      </c>
      <c r="IU25" s="87">
        <v>0</v>
      </c>
      <c r="IV25" s="59">
        <f t="shared" si="6"/>
        <v>0</v>
      </c>
      <c r="IW25" s="1"/>
      <c r="IX25" s="89">
        <v>2</v>
      </c>
      <c r="IY25" s="88" t="s">
        <v>53</v>
      </c>
      <c r="IZ25" s="90" t="s">
        <v>33</v>
      </c>
      <c r="JA25" s="91" t="s">
        <v>32</v>
      </c>
      <c r="JB25" s="92">
        <v>1</v>
      </c>
      <c r="JC25" s="87">
        <v>0</v>
      </c>
      <c r="JD25" s="59">
        <f t="shared" si="7"/>
        <v>0</v>
      </c>
      <c r="JE25" s="1"/>
      <c r="JF25" s="89">
        <v>2</v>
      </c>
      <c r="JG25" s="88" t="s">
        <v>53</v>
      </c>
      <c r="JH25" s="90" t="s">
        <v>33</v>
      </c>
      <c r="JI25" s="91" t="s">
        <v>32</v>
      </c>
      <c r="JJ25" s="92">
        <v>1</v>
      </c>
      <c r="JK25" s="87">
        <v>0</v>
      </c>
      <c r="JL25" s="59">
        <f t="shared" si="7"/>
        <v>0</v>
      </c>
      <c r="JM25" s="1"/>
      <c r="JN25" s="89">
        <v>2</v>
      </c>
      <c r="JO25" s="88" t="s">
        <v>53</v>
      </c>
      <c r="JP25" s="90" t="s">
        <v>33</v>
      </c>
      <c r="JQ25" s="91" t="s">
        <v>32</v>
      </c>
      <c r="JR25" s="92">
        <v>1</v>
      </c>
      <c r="JS25" s="87">
        <v>0</v>
      </c>
      <c r="JT25" s="59">
        <f t="shared" si="8"/>
        <v>0</v>
      </c>
      <c r="JU25" s="1"/>
      <c r="JV25" s="89">
        <v>2</v>
      </c>
      <c r="JW25" s="88" t="s">
        <v>53</v>
      </c>
      <c r="JX25" s="90" t="s">
        <v>33</v>
      </c>
      <c r="JY25" s="91" t="s">
        <v>32</v>
      </c>
      <c r="JZ25" s="92">
        <v>1</v>
      </c>
      <c r="KA25" s="87">
        <v>0</v>
      </c>
      <c r="KB25" s="59">
        <f t="shared" si="8"/>
        <v>0</v>
      </c>
      <c r="KC25" s="1"/>
      <c r="KD25" s="89">
        <v>2</v>
      </c>
      <c r="KE25" s="88" t="s">
        <v>53</v>
      </c>
      <c r="KF25" s="90" t="s">
        <v>33</v>
      </c>
      <c r="KG25" s="91" t="s">
        <v>32</v>
      </c>
      <c r="KH25" s="92">
        <v>1</v>
      </c>
      <c r="KI25" s="87">
        <v>0</v>
      </c>
      <c r="KJ25" s="59">
        <f t="shared" si="9"/>
        <v>0</v>
      </c>
      <c r="KK25" s="1"/>
      <c r="KL25" s="89">
        <v>2</v>
      </c>
      <c r="KM25" s="88" t="s">
        <v>53</v>
      </c>
      <c r="KN25" s="90" t="s">
        <v>33</v>
      </c>
      <c r="KO25" s="91" t="s">
        <v>32</v>
      </c>
      <c r="KP25" s="92">
        <v>1</v>
      </c>
      <c r="KQ25" s="87">
        <v>0</v>
      </c>
      <c r="KR25" s="59">
        <f t="shared" si="9"/>
        <v>0</v>
      </c>
      <c r="KS25" s="1"/>
      <c r="KT25" s="89">
        <v>2</v>
      </c>
      <c r="KU25" s="88" t="s">
        <v>53</v>
      </c>
      <c r="KV25" s="90" t="s">
        <v>33</v>
      </c>
      <c r="KW25" s="91" t="s">
        <v>32</v>
      </c>
      <c r="KX25" s="92">
        <v>1</v>
      </c>
      <c r="KY25" s="87">
        <v>0</v>
      </c>
      <c r="KZ25" s="59">
        <f t="shared" si="10"/>
        <v>0</v>
      </c>
      <c r="LA25" s="1"/>
      <c r="LB25" s="89">
        <v>2</v>
      </c>
      <c r="LC25" s="88" t="s">
        <v>53</v>
      </c>
      <c r="LD25" s="90" t="s">
        <v>33</v>
      </c>
      <c r="LE25" s="91" t="s">
        <v>32</v>
      </c>
      <c r="LF25" s="92">
        <v>1</v>
      </c>
      <c r="LG25" s="87">
        <v>0</v>
      </c>
      <c r="LH25" s="59">
        <f t="shared" si="10"/>
        <v>0</v>
      </c>
      <c r="LI25" s="1"/>
      <c r="LJ25" s="89">
        <v>2</v>
      </c>
      <c r="LK25" s="88" t="s">
        <v>53</v>
      </c>
      <c r="LL25" s="90" t="s">
        <v>33</v>
      </c>
      <c r="LM25" s="91" t="s">
        <v>32</v>
      </c>
      <c r="LN25" s="92">
        <v>1</v>
      </c>
      <c r="LO25" s="87">
        <v>0</v>
      </c>
      <c r="LP25" s="59">
        <f t="shared" si="11"/>
        <v>0</v>
      </c>
      <c r="LQ25" s="1"/>
      <c r="LR25" s="89">
        <v>2</v>
      </c>
      <c r="LS25" s="88" t="s">
        <v>53</v>
      </c>
      <c r="LT25" s="90" t="s">
        <v>33</v>
      </c>
      <c r="LU25" s="91" t="s">
        <v>32</v>
      </c>
      <c r="LV25" s="92">
        <v>1</v>
      </c>
      <c r="LW25" s="87">
        <v>0</v>
      </c>
      <c r="LX25" s="59">
        <f t="shared" si="11"/>
        <v>0</v>
      </c>
      <c r="LY25" s="1"/>
      <c r="LZ25" s="89">
        <v>2</v>
      </c>
      <c r="MA25" s="88" t="s">
        <v>53</v>
      </c>
      <c r="MB25" s="90" t="s">
        <v>33</v>
      </c>
      <c r="MC25" s="91" t="s">
        <v>32</v>
      </c>
      <c r="MD25" s="92">
        <v>1</v>
      </c>
      <c r="ME25" s="87">
        <v>0</v>
      </c>
      <c r="MF25" s="59">
        <f t="shared" si="12"/>
        <v>0</v>
      </c>
      <c r="MG25" s="1"/>
      <c r="MH25" s="89">
        <v>2</v>
      </c>
      <c r="MI25" s="88" t="s">
        <v>53</v>
      </c>
      <c r="MJ25" s="90" t="s">
        <v>33</v>
      </c>
      <c r="MK25" s="91" t="s">
        <v>32</v>
      </c>
      <c r="ML25" s="92">
        <v>1</v>
      </c>
      <c r="MM25" s="87">
        <v>0</v>
      </c>
      <c r="MN25" s="59">
        <f t="shared" si="12"/>
        <v>0</v>
      </c>
      <c r="MO25" s="1"/>
      <c r="MP25" s="89">
        <v>2</v>
      </c>
      <c r="MQ25" s="88" t="s">
        <v>53</v>
      </c>
      <c r="MR25" s="90" t="s">
        <v>33</v>
      </c>
      <c r="MS25" s="91" t="s">
        <v>32</v>
      </c>
      <c r="MT25" s="92">
        <v>1</v>
      </c>
      <c r="MU25" s="87">
        <v>0</v>
      </c>
      <c r="MV25" s="59">
        <f t="shared" si="13"/>
        <v>0</v>
      </c>
      <c r="MW25" s="1"/>
      <c r="MX25" s="89">
        <v>2</v>
      </c>
      <c r="MY25" s="88" t="s">
        <v>53</v>
      </c>
      <c r="MZ25" s="90" t="s">
        <v>33</v>
      </c>
      <c r="NA25" s="91" t="s">
        <v>32</v>
      </c>
      <c r="NB25" s="92">
        <v>1</v>
      </c>
      <c r="NC25" s="87">
        <v>0</v>
      </c>
      <c r="ND25" s="59">
        <f t="shared" si="13"/>
        <v>0</v>
      </c>
      <c r="NE25" s="1"/>
      <c r="NF25" s="89">
        <v>2</v>
      </c>
      <c r="NG25" s="88" t="s">
        <v>53</v>
      </c>
      <c r="NH25" s="90" t="s">
        <v>33</v>
      </c>
      <c r="NI25" s="91" t="s">
        <v>32</v>
      </c>
      <c r="NJ25" s="92">
        <v>1</v>
      </c>
      <c r="NK25" s="87">
        <v>0</v>
      </c>
      <c r="NL25" s="59">
        <f t="shared" si="14"/>
        <v>0</v>
      </c>
      <c r="NM25" s="1"/>
      <c r="NN25" s="89">
        <v>2</v>
      </c>
      <c r="NO25" s="88" t="s">
        <v>53</v>
      </c>
      <c r="NP25" s="90" t="s">
        <v>33</v>
      </c>
      <c r="NQ25" s="91" t="s">
        <v>32</v>
      </c>
      <c r="NR25" s="92">
        <v>1</v>
      </c>
      <c r="NS25" s="87">
        <v>0</v>
      </c>
      <c r="NT25" s="59">
        <f t="shared" si="14"/>
        <v>0</v>
      </c>
      <c r="NU25" s="1"/>
      <c r="NV25" s="89">
        <v>2</v>
      </c>
      <c r="NW25" s="88" t="s">
        <v>53</v>
      </c>
      <c r="NX25" s="90" t="s">
        <v>33</v>
      </c>
      <c r="NY25" s="91" t="s">
        <v>32</v>
      </c>
      <c r="NZ25" s="92">
        <v>1</v>
      </c>
      <c r="OA25" s="87">
        <v>0</v>
      </c>
      <c r="OB25" s="59">
        <f t="shared" si="15"/>
        <v>0</v>
      </c>
      <c r="OC25" s="1"/>
      <c r="OD25" s="89">
        <v>2</v>
      </c>
      <c r="OE25" s="88" t="s">
        <v>53</v>
      </c>
      <c r="OF25" s="90" t="s">
        <v>33</v>
      </c>
      <c r="OG25" s="91" t="s">
        <v>32</v>
      </c>
      <c r="OH25" s="92">
        <v>1</v>
      </c>
      <c r="OI25" s="87">
        <v>0</v>
      </c>
      <c r="OJ25" s="59">
        <f t="shared" si="15"/>
        <v>0</v>
      </c>
      <c r="OK25" s="1"/>
      <c r="OL25" s="89">
        <v>2</v>
      </c>
      <c r="OM25" s="88" t="s">
        <v>53</v>
      </c>
      <c r="ON25" s="90" t="s">
        <v>33</v>
      </c>
      <c r="OO25" s="91" t="s">
        <v>32</v>
      </c>
      <c r="OP25" s="92">
        <v>1</v>
      </c>
      <c r="OQ25" s="87">
        <v>0</v>
      </c>
      <c r="OR25" s="59">
        <f t="shared" si="16"/>
        <v>0</v>
      </c>
      <c r="OS25" s="1"/>
      <c r="OT25" s="89">
        <v>2</v>
      </c>
      <c r="OU25" s="88" t="s">
        <v>53</v>
      </c>
      <c r="OV25" s="90" t="s">
        <v>33</v>
      </c>
      <c r="OW25" s="91" t="s">
        <v>32</v>
      </c>
      <c r="OX25" s="92">
        <v>1</v>
      </c>
      <c r="OY25" s="87">
        <v>0</v>
      </c>
      <c r="OZ25" s="59">
        <f t="shared" si="16"/>
        <v>0</v>
      </c>
      <c r="PA25" s="1"/>
      <c r="PB25" s="89">
        <v>2</v>
      </c>
      <c r="PC25" s="88" t="s">
        <v>53</v>
      </c>
      <c r="PD25" s="90" t="s">
        <v>33</v>
      </c>
      <c r="PE25" s="91" t="s">
        <v>32</v>
      </c>
      <c r="PF25" s="92">
        <v>1</v>
      </c>
      <c r="PG25" s="87">
        <v>0</v>
      </c>
      <c r="PH25" s="59">
        <f t="shared" si="17"/>
        <v>0</v>
      </c>
      <c r="PI25" s="1"/>
      <c r="PJ25" s="89">
        <v>2</v>
      </c>
      <c r="PK25" s="88" t="s">
        <v>53</v>
      </c>
      <c r="PL25" s="90" t="s">
        <v>33</v>
      </c>
      <c r="PM25" s="91" t="s">
        <v>32</v>
      </c>
      <c r="PN25" s="92">
        <v>1</v>
      </c>
      <c r="PO25" s="87">
        <v>0</v>
      </c>
      <c r="PP25" s="59">
        <f t="shared" si="17"/>
        <v>0</v>
      </c>
      <c r="PQ25" s="1"/>
      <c r="PR25" s="89">
        <v>2</v>
      </c>
      <c r="PS25" s="88" t="s">
        <v>53</v>
      </c>
      <c r="PT25" s="90" t="s">
        <v>33</v>
      </c>
      <c r="PU25" s="91" t="s">
        <v>32</v>
      </c>
      <c r="PV25" s="92">
        <v>1</v>
      </c>
      <c r="PW25" s="87">
        <v>0</v>
      </c>
      <c r="PX25" s="59">
        <f t="shared" si="18"/>
        <v>0</v>
      </c>
      <c r="PY25" s="1"/>
      <c r="PZ25" s="89">
        <v>2</v>
      </c>
      <c r="QA25" s="88" t="s">
        <v>53</v>
      </c>
      <c r="QB25" s="90" t="s">
        <v>33</v>
      </c>
      <c r="QC25" s="91" t="s">
        <v>32</v>
      </c>
      <c r="QD25" s="92">
        <v>1</v>
      </c>
      <c r="QE25" s="87">
        <v>0</v>
      </c>
      <c r="QF25" s="59">
        <f t="shared" si="18"/>
        <v>0</v>
      </c>
      <c r="QG25" s="1"/>
      <c r="QH25" s="89">
        <v>2</v>
      </c>
      <c r="QI25" s="88" t="s">
        <v>53</v>
      </c>
      <c r="QJ25" s="90" t="s">
        <v>33</v>
      </c>
      <c r="QK25" s="91" t="s">
        <v>32</v>
      </c>
      <c r="QL25" s="92">
        <v>1</v>
      </c>
      <c r="QM25" s="87">
        <v>0</v>
      </c>
      <c r="QN25" s="59">
        <f t="shared" si="19"/>
        <v>0</v>
      </c>
      <c r="QO25" s="1"/>
      <c r="QP25" s="89">
        <v>2</v>
      </c>
      <c r="QQ25" s="88" t="s">
        <v>53</v>
      </c>
      <c r="QR25" s="90" t="s">
        <v>33</v>
      </c>
      <c r="QS25" s="91" t="s">
        <v>32</v>
      </c>
      <c r="QT25" s="92">
        <v>1</v>
      </c>
      <c r="QU25" s="87">
        <v>0</v>
      </c>
      <c r="QV25" s="59">
        <f t="shared" si="19"/>
        <v>0</v>
      </c>
      <c r="QW25" s="1"/>
      <c r="QX25" s="89">
        <v>2</v>
      </c>
      <c r="QY25" s="88" t="s">
        <v>53</v>
      </c>
      <c r="QZ25" s="90" t="s">
        <v>33</v>
      </c>
      <c r="RA25" s="91" t="s">
        <v>32</v>
      </c>
      <c r="RB25" s="92">
        <v>1</v>
      </c>
      <c r="RC25" s="87">
        <v>0</v>
      </c>
      <c r="RD25" s="59">
        <f t="shared" si="20"/>
        <v>0</v>
      </c>
      <c r="RE25" s="1"/>
      <c r="RF25" s="89">
        <v>2</v>
      </c>
      <c r="RG25" s="88" t="s">
        <v>53</v>
      </c>
      <c r="RH25" s="90" t="s">
        <v>33</v>
      </c>
      <c r="RI25" s="91" t="s">
        <v>32</v>
      </c>
      <c r="RJ25" s="92">
        <v>1</v>
      </c>
      <c r="RK25" s="87">
        <v>0</v>
      </c>
      <c r="RL25" s="59">
        <f t="shared" si="20"/>
        <v>0</v>
      </c>
      <c r="RM25" s="1"/>
      <c r="RN25" s="89">
        <v>2</v>
      </c>
      <c r="RO25" s="88" t="s">
        <v>53</v>
      </c>
      <c r="RP25" s="90" t="s">
        <v>33</v>
      </c>
      <c r="RQ25" s="91" t="s">
        <v>32</v>
      </c>
      <c r="RR25" s="92">
        <v>1</v>
      </c>
      <c r="RS25" s="87">
        <v>0</v>
      </c>
      <c r="RT25" s="59">
        <f t="shared" si="21"/>
        <v>0</v>
      </c>
      <c r="RU25" s="1"/>
      <c r="RV25" s="89">
        <v>2</v>
      </c>
      <c r="RW25" s="88" t="s">
        <v>53</v>
      </c>
      <c r="RX25" s="90" t="s">
        <v>33</v>
      </c>
      <c r="RY25" s="91" t="s">
        <v>32</v>
      </c>
      <c r="RZ25" s="92">
        <v>1</v>
      </c>
      <c r="SA25" s="87">
        <v>0</v>
      </c>
      <c r="SB25" s="59">
        <f t="shared" si="21"/>
        <v>0</v>
      </c>
      <c r="SC25" s="1"/>
      <c r="SD25" s="89">
        <v>2</v>
      </c>
      <c r="SE25" s="88" t="s">
        <v>53</v>
      </c>
      <c r="SF25" s="90" t="s">
        <v>33</v>
      </c>
      <c r="SG25" s="91" t="s">
        <v>32</v>
      </c>
      <c r="SH25" s="92">
        <v>1</v>
      </c>
      <c r="SI25" s="87">
        <v>0</v>
      </c>
      <c r="SJ25" s="59">
        <f t="shared" si="22"/>
        <v>0</v>
      </c>
      <c r="SK25" s="1"/>
      <c r="SL25" s="89">
        <v>2</v>
      </c>
      <c r="SM25" s="88" t="s">
        <v>53</v>
      </c>
      <c r="SN25" s="90" t="s">
        <v>33</v>
      </c>
      <c r="SO25" s="91" t="s">
        <v>32</v>
      </c>
      <c r="SP25" s="92">
        <v>1</v>
      </c>
      <c r="SQ25" s="87">
        <v>0</v>
      </c>
      <c r="SR25" s="59">
        <f t="shared" si="22"/>
        <v>0</v>
      </c>
      <c r="SS25" s="1"/>
      <c r="ST25" s="89">
        <v>2</v>
      </c>
      <c r="SU25" s="88" t="s">
        <v>53</v>
      </c>
      <c r="SV25" s="90" t="s">
        <v>33</v>
      </c>
      <c r="SW25" s="91" t="s">
        <v>32</v>
      </c>
      <c r="SX25" s="92">
        <v>1</v>
      </c>
      <c r="SY25" s="87">
        <v>0</v>
      </c>
      <c r="SZ25" s="59">
        <f t="shared" si="23"/>
        <v>0</v>
      </c>
      <c r="TA25" s="1"/>
      <c r="TB25" s="89">
        <v>2</v>
      </c>
      <c r="TC25" s="88" t="s">
        <v>53</v>
      </c>
      <c r="TD25" s="90" t="s">
        <v>33</v>
      </c>
      <c r="TE25" s="91" t="s">
        <v>32</v>
      </c>
      <c r="TF25" s="92">
        <v>1</v>
      </c>
      <c r="TG25" s="87">
        <v>0</v>
      </c>
      <c r="TH25" s="59">
        <f t="shared" si="23"/>
        <v>0</v>
      </c>
      <c r="TI25" s="1"/>
      <c r="TJ25" s="89">
        <v>2</v>
      </c>
      <c r="TK25" s="88" t="s">
        <v>53</v>
      </c>
      <c r="TL25" s="90" t="s">
        <v>33</v>
      </c>
      <c r="TM25" s="91" t="s">
        <v>32</v>
      </c>
      <c r="TN25" s="92">
        <v>1</v>
      </c>
      <c r="TO25" s="87">
        <v>0</v>
      </c>
      <c r="TP25" s="59">
        <f t="shared" si="24"/>
        <v>0</v>
      </c>
      <c r="TQ25" s="1"/>
      <c r="TR25" s="89">
        <v>2</v>
      </c>
      <c r="TS25" s="88" t="s">
        <v>53</v>
      </c>
      <c r="TT25" s="90" t="s">
        <v>33</v>
      </c>
      <c r="TU25" s="91" t="s">
        <v>32</v>
      </c>
      <c r="TV25" s="92">
        <v>1</v>
      </c>
      <c r="TW25" s="87">
        <v>0</v>
      </c>
      <c r="TX25" s="59">
        <f t="shared" si="24"/>
        <v>0</v>
      </c>
      <c r="TY25" s="1"/>
      <c r="TZ25" s="89">
        <v>2</v>
      </c>
      <c r="UA25" s="88" t="s">
        <v>53</v>
      </c>
      <c r="UB25" s="90" t="s">
        <v>33</v>
      </c>
      <c r="UC25" s="91" t="s">
        <v>32</v>
      </c>
      <c r="UD25" s="92">
        <v>1</v>
      </c>
      <c r="UE25" s="87">
        <v>0</v>
      </c>
      <c r="UF25" s="59">
        <f t="shared" si="25"/>
        <v>0</v>
      </c>
      <c r="UG25" s="1"/>
      <c r="UH25" s="89">
        <v>2</v>
      </c>
      <c r="UI25" s="88" t="s">
        <v>53</v>
      </c>
      <c r="UJ25" s="90" t="s">
        <v>33</v>
      </c>
      <c r="UK25" s="91" t="s">
        <v>32</v>
      </c>
      <c r="UL25" s="92">
        <v>1</v>
      </c>
      <c r="UM25" s="87">
        <v>0</v>
      </c>
      <c r="UN25" s="59">
        <f t="shared" si="25"/>
        <v>0</v>
      </c>
      <c r="UO25" s="1"/>
      <c r="UP25" s="89">
        <v>2</v>
      </c>
      <c r="UQ25" s="88" t="s">
        <v>53</v>
      </c>
      <c r="UR25" s="90" t="s">
        <v>33</v>
      </c>
      <c r="US25" s="91" t="s">
        <v>32</v>
      </c>
      <c r="UT25" s="92">
        <v>1</v>
      </c>
      <c r="UU25" s="87">
        <v>0</v>
      </c>
      <c r="UV25" s="59">
        <f t="shared" si="26"/>
        <v>0</v>
      </c>
      <c r="UW25" s="1"/>
      <c r="UX25" s="89">
        <v>2</v>
      </c>
      <c r="UY25" s="88" t="s">
        <v>53</v>
      </c>
      <c r="UZ25" s="90" t="s">
        <v>33</v>
      </c>
      <c r="VA25" s="91" t="s">
        <v>32</v>
      </c>
      <c r="VB25" s="92">
        <v>1</v>
      </c>
      <c r="VC25" s="87">
        <v>0</v>
      </c>
      <c r="VD25" s="59">
        <f t="shared" si="26"/>
        <v>0</v>
      </c>
      <c r="VE25" s="1"/>
      <c r="VF25" s="89">
        <v>2</v>
      </c>
      <c r="VG25" s="88" t="s">
        <v>53</v>
      </c>
      <c r="VH25" s="90" t="s">
        <v>33</v>
      </c>
      <c r="VI25" s="91" t="s">
        <v>32</v>
      </c>
      <c r="VJ25" s="92">
        <v>1</v>
      </c>
      <c r="VK25" s="87">
        <v>0</v>
      </c>
      <c r="VL25" s="59">
        <f t="shared" si="27"/>
        <v>0</v>
      </c>
      <c r="VM25" s="1"/>
      <c r="VN25" s="89">
        <v>2</v>
      </c>
      <c r="VO25" s="88" t="s">
        <v>53</v>
      </c>
      <c r="VP25" s="90" t="s">
        <v>33</v>
      </c>
      <c r="VQ25" s="91" t="s">
        <v>32</v>
      </c>
      <c r="VR25" s="92">
        <v>1</v>
      </c>
      <c r="VS25" s="87">
        <v>0</v>
      </c>
      <c r="VT25" s="59">
        <f t="shared" si="27"/>
        <v>0</v>
      </c>
      <c r="VU25" s="1"/>
      <c r="VV25" s="89">
        <v>2</v>
      </c>
      <c r="VW25" s="88" t="s">
        <v>53</v>
      </c>
      <c r="VX25" s="90" t="s">
        <v>33</v>
      </c>
      <c r="VY25" s="91" t="s">
        <v>32</v>
      </c>
      <c r="VZ25" s="92">
        <v>1</v>
      </c>
      <c r="WA25" s="87">
        <v>0</v>
      </c>
      <c r="WB25" s="59">
        <f t="shared" si="28"/>
        <v>0</v>
      </c>
      <c r="WC25" s="1"/>
      <c r="WD25" s="89">
        <v>2</v>
      </c>
      <c r="WE25" s="88" t="s">
        <v>53</v>
      </c>
      <c r="WF25" s="90" t="s">
        <v>33</v>
      </c>
      <c r="WG25" s="91" t="s">
        <v>32</v>
      </c>
      <c r="WH25" s="92">
        <v>1</v>
      </c>
      <c r="WI25" s="87">
        <v>0</v>
      </c>
      <c r="WJ25" s="59">
        <f t="shared" si="28"/>
        <v>0</v>
      </c>
      <c r="WK25" s="1"/>
      <c r="WL25" s="89">
        <v>2</v>
      </c>
      <c r="WM25" s="88" t="s">
        <v>53</v>
      </c>
      <c r="WN25" s="90" t="s">
        <v>33</v>
      </c>
      <c r="WO25" s="91" t="s">
        <v>32</v>
      </c>
      <c r="WP25" s="92">
        <v>1</v>
      </c>
      <c r="WQ25" s="87">
        <v>0</v>
      </c>
      <c r="WR25" s="59">
        <f t="shared" si="29"/>
        <v>0</v>
      </c>
      <c r="WS25" s="1"/>
      <c r="WT25" s="89">
        <v>2</v>
      </c>
      <c r="WU25" s="88" t="s">
        <v>53</v>
      </c>
      <c r="WV25" s="90" t="s">
        <v>33</v>
      </c>
      <c r="WW25" s="91" t="s">
        <v>32</v>
      </c>
      <c r="WX25" s="92">
        <v>1</v>
      </c>
      <c r="WY25" s="87">
        <v>0</v>
      </c>
      <c r="WZ25" s="59">
        <f t="shared" si="29"/>
        <v>0</v>
      </c>
      <c r="XA25" s="1"/>
      <c r="XB25" s="89">
        <v>2</v>
      </c>
      <c r="XC25" s="88" t="s">
        <v>53</v>
      </c>
      <c r="XD25" s="90" t="s">
        <v>33</v>
      </c>
      <c r="XE25" s="91" t="s">
        <v>32</v>
      </c>
      <c r="XF25" s="92">
        <v>1</v>
      </c>
      <c r="XG25" s="87">
        <v>0</v>
      </c>
      <c r="XH25" s="59">
        <f t="shared" si="30"/>
        <v>0</v>
      </c>
      <c r="XI25" s="1"/>
      <c r="XJ25" s="89">
        <v>2</v>
      </c>
      <c r="XK25" s="88" t="s">
        <v>53</v>
      </c>
      <c r="XL25" s="90" t="s">
        <v>33</v>
      </c>
      <c r="XM25" s="91" t="s">
        <v>32</v>
      </c>
      <c r="XN25" s="92">
        <v>1</v>
      </c>
      <c r="XO25" s="87">
        <v>0</v>
      </c>
      <c r="XP25" s="59">
        <f t="shared" si="30"/>
        <v>0</v>
      </c>
      <c r="XQ25" s="1"/>
      <c r="XR25" s="89">
        <v>2</v>
      </c>
      <c r="XS25" s="88" t="s">
        <v>53</v>
      </c>
      <c r="XT25" s="90" t="s">
        <v>33</v>
      </c>
      <c r="XU25" s="91" t="s">
        <v>32</v>
      </c>
      <c r="XV25" s="92">
        <v>1</v>
      </c>
      <c r="XW25" s="87">
        <v>0</v>
      </c>
      <c r="XX25" s="59">
        <f t="shared" si="31"/>
        <v>0</v>
      </c>
      <c r="XY25" s="1"/>
      <c r="XZ25" s="89">
        <v>2</v>
      </c>
      <c r="YA25" s="88" t="s">
        <v>53</v>
      </c>
      <c r="YB25" s="90" t="s">
        <v>33</v>
      </c>
      <c r="YC25" s="91" t="s">
        <v>32</v>
      </c>
      <c r="YD25" s="92">
        <v>1</v>
      </c>
      <c r="YE25" s="87">
        <v>0</v>
      </c>
      <c r="YF25" s="59">
        <f t="shared" si="31"/>
        <v>0</v>
      </c>
      <c r="YG25" s="1"/>
      <c r="YH25" s="89">
        <v>2</v>
      </c>
      <c r="YI25" s="88" t="s">
        <v>53</v>
      </c>
      <c r="YJ25" s="90" t="s">
        <v>33</v>
      </c>
      <c r="YK25" s="91" t="s">
        <v>32</v>
      </c>
      <c r="YL25" s="92">
        <v>1</v>
      </c>
      <c r="YM25" s="87">
        <v>0</v>
      </c>
      <c r="YN25" s="59">
        <f t="shared" si="32"/>
        <v>0</v>
      </c>
      <c r="YO25" s="1"/>
      <c r="YP25" s="89">
        <v>2</v>
      </c>
      <c r="YQ25" s="88" t="s">
        <v>53</v>
      </c>
      <c r="YR25" s="90" t="s">
        <v>33</v>
      </c>
      <c r="YS25" s="91" t="s">
        <v>32</v>
      </c>
      <c r="YT25" s="92">
        <v>1</v>
      </c>
      <c r="YU25" s="87">
        <v>0</v>
      </c>
      <c r="YV25" s="59">
        <f t="shared" si="32"/>
        <v>0</v>
      </c>
      <c r="YW25" s="1"/>
      <c r="YX25" s="89">
        <v>2</v>
      </c>
      <c r="YY25" s="88" t="s">
        <v>53</v>
      </c>
      <c r="YZ25" s="90" t="s">
        <v>33</v>
      </c>
      <c r="ZA25" s="91" t="s">
        <v>32</v>
      </c>
      <c r="ZB25" s="92">
        <v>1</v>
      </c>
      <c r="ZC25" s="87">
        <v>0</v>
      </c>
      <c r="ZD25" s="59">
        <f t="shared" si="33"/>
        <v>0</v>
      </c>
      <c r="ZE25" s="1"/>
      <c r="ZF25" s="89">
        <v>2</v>
      </c>
      <c r="ZG25" s="88" t="s">
        <v>53</v>
      </c>
      <c r="ZH25" s="90" t="s">
        <v>33</v>
      </c>
      <c r="ZI25" s="91" t="s">
        <v>32</v>
      </c>
      <c r="ZJ25" s="92">
        <v>1</v>
      </c>
      <c r="ZK25" s="87">
        <v>0</v>
      </c>
      <c r="ZL25" s="59">
        <f t="shared" si="33"/>
        <v>0</v>
      </c>
      <c r="ZM25" s="1"/>
      <c r="ZN25" s="89">
        <v>2</v>
      </c>
      <c r="ZO25" s="88" t="s">
        <v>53</v>
      </c>
      <c r="ZP25" s="90" t="s">
        <v>33</v>
      </c>
      <c r="ZQ25" s="91" t="s">
        <v>32</v>
      </c>
      <c r="ZR25" s="92">
        <v>1</v>
      </c>
      <c r="ZS25" s="87">
        <v>0</v>
      </c>
      <c r="ZT25" s="59">
        <f t="shared" si="34"/>
        <v>0</v>
      </c>
      <c r="ZU25" s="1"/>
      <c r="ZV25" s="89">
        <v>2</v>
      </c>
      <c r="ZW25" s="88" t="s">
        <v>53</v>
      </c>
      <c r="ZX25" s="90" t="s">
        <v>33</v>
      </c>
      <c r="ZY25" s="91" t="s">
        <v>32</v>
      </c>
      <c r="ZZ25" s="92">
        <v>1</v>
      </c>
      <c r="AAA25" s="87">
        <v>0</v>
      </c>
      <c r="AAB25" s="59">
        <f t="shared" si="34"/>
        <v>0</v>
      </c>
      <c r="AAC25" s="1"/>
      <c r="AAD25" s="89">
        <v>2</v>
      </c>
      <c r="AAE25" s="88" t="s">
        <v>53</v>
      </c>
      <c r="AAF25" s="90" t="s">
        <v>33</v>
      </c>
      <c r="AAG25" s="91" t="s">
        <v>32</v>
      </c>
      <c r="AAH25" s="92">
        <v>1</v>
      </c>
      <c r="AAI25" s="87">
        <v>0</v>
      </c>
      <c r="AAJ25" s="59">
        <f t="shared" si="35"/>
        <v>0</v>
      </c>
      <c r="AAK25" s="1"/>
      <c r="AAL25" s="89">
        <v>2</v>
      </c>
      <c r="AAM25" s="88" t="s">
        <v>53</v>
      </c>
      <c r="AAN25" s="90" t="s">
        <v>33</v>
      </c>
      <c r="AAO25" s="91" t="s">
        <v>32</v>
      </c>
      <c r="AAP25" s="92">
        <v>1</v>
      </c>
      <c r="AAQ25" s="87">
        <v>0</v>
      </c>
      <c r="AAR25" s="59">
        <f t="shared" si="35"/>
        <v>0</v>
      </c>
      <c r="AAS25" s="1"/>
      <c r="AAT25" s="89">
        <v>2</v>
      </c>
      <c r="AAU25" s="88" t="s">
        <v>53</v>
      </c>
      <c r="AAV25" s="90" t="s">
        <v>33</v>
      </c>
      <c r="AAW25" s="91" t="s">
        <v>32</v>
      </c>
      <c r="AAX25" s="92">
        <v>1</v>
      </c>
      <c r="AAY25" s="87">
        <v>0</v>
      </c>
      <c r="AAZ25" s="59">
        <f t="shared" si="36"/>
        <v>0</v>
      </c>
      <c r="ABA25" s="1"/>
      <c r="ABB25" s="89">
        <v>2</v>
      </c>
      <c r="ABC25" s="88" t="s">
        <v>53</v>
      </c>
      <c r="ABD25" s="90" t="s">
        <v>33</v>
      </c>
      <c r="ABE25" s="91" t="s">
        <v>32</v>
      </c>
      <c r="ABF25" s="92">
        <v>1</v>
      </c>
      <c r="ABG25" s="87">
        <v>0</v>
      </c>
      <c r="ABH25" s="59">
        <f t="shared" si="36"/>
        <v>0</v>
      </c>
      <c r="ABI25" s="1"/>
      <c r="ABJ25" s="89">
        <v>2</v>
      </c>
      <c r="ABK25" s="88" t="s">
        <v>53</v>
      </c>
      <c r="ABL25" s="90" t="s">
        <v>33</v>
      </c>
      <c r="ABM25" s="91" t="s">
        <v>32</v>
      </c>
      <c r="ABN25" s="92">
        <v>1</v>
      </c>
      <c r="ABO25" s="87">
        <v>0</v>
      </c>
      <c r="ABP25" s="59">
        <f t="shared" si="37"/>
        <v>0</v>
      </c>
      <c r="ABQ25" s="1"/>
      <c r="ABR25" s="89">
        <v>2</v>
      </c>
      <c r="ABS25" s="88" t="s">
        <v>53</v>
      </c>
      <c r="ABT25" s="90" t="s">
        <v>33</v>
      </c>
      <c r="ABU25" s="91" t="s">
        <v>32</v>
      </c>
      <c r="ABV25" s="92">
        <v>1</v>
      </c>
      <c r="ABW25" s="87">
        <v>0</v>
      </c>
      <c r="ABX25" s="59">
        <f t="shared" si="37"/>
        <v>0</v>
      </c>
      <c r="ABY25" s="1"/>
      <c r="ABZ25" s="89">
        <v>2</v>
      </c>
      <c r="ACA25" s="88" t="s">
        <v>53</v>
      </c>
      <c r="ACB25" s="90" t="s">
        <v>33</v>
      </c>
      <c r="ACC25" s="91" t="s">
        <v>32</v>
      </c>
      <c r="ACD25" s="92">
        <v>1</v>
      </c>
      <c r="ACE25" s="87">
        <v>0</v>
      </c>
      <c r="ACF25" s="59">
        <f t="shared" si="38"/>
        <v>0</v>
      </c>
      <c r="ACG25" s="1"/>
      <c r="ACH25" s="89">
        <v>2</v>
      </c>
      <c r="ACI25" s="88" t="s">
        <v>53</v>
      </c>
      <c r="ACJ25" s="90" t="s">
        <v>33</v>
      </c>
      <c r="ACK25" s="91" t="s">
        <v>32</v>
      </c>
      <c r="ACL25" s="92">
        <v>1</v>
      </c>
      <c r="ACM25" s="87">
        <v>0</v>
      </c>
      <c r="ACN25" s="59">
        <f t="shared" si="38"/>
        <v>0</v>
      </c>
      <c r="ACO25" s="1"/>
      <c r="ACP25" s="89">
        <v>2</v>
      </c>
      <c r="ACQ25" s="88" t="s">
        <v>53</v>
      </c>
      <c r="ACR25" s="90" t="s">
        <v>33</v>
      </c>
      <c r="ACS25" s="91" t="s">
        <v>32</v>
      </c>
      <c r="ACT25" s="92">
        <v>1</v>
      </c>
      <c r="ACU25" s="87">
        <v>0</v>
      </c>
      <c r="ACV25" s="59">
        <f t="shared" si="39"/>
        <v>0</v>
      </c>
      <c r="ACW25" s="1"/>
      <c r="ACX25" s="89">
        <v>2</v>
      </c>
      <c r="ACY25" s="88" t="s">
        <v>53</v>
      </c>
      <c r="ACZ25" s="90" t="s">
        <v>33</v>
      </c>
      <c r="ADA25" s="91" t="s">
        <v>32</v>
      </c>
      <c r="ADB25" s="92">
        <v>1</v>
      </c>
      <c r="ADC25" s="87">
        <v>0</v>
      </c>
      <c r="ADD25" s="59">
        <f t="shared" si="39"/>
        <v>0</v>
      </c>
      <c r="ADE25" s="1"/>
      <c r="ADF25" s="89">
        <v>2</v>
      </c>
      <c r="ADG25" s="88" t="s">
        <v>53</v>
      </c>
      <c r="ADH25" s="90" t="s">
        <v>33</v>
      </c>
      <c r="ADI25" s="91" t="s">
        <v>32</v>
      </c>
      <c r="ADJ25" s="92">
        <v>1</v>
      </c>
      <c r="ADK25" s="87">
        <v>0</v>
      </c>
      <c r="ADL25" s="59">
        <f t="shared" si="40"/>
        <v>0</v>
      </c>
      <c r="ADM25" s="1"/>
      <c r="ADN25" s="89">
        <v>2</v>
      </c>
      <c r="ADO25" s="88" t="s">
        <v>53</v>
      </c>
      <c r="ADP25" s="90" t="s">
        <v>33</v>
      </c>
      <c r="ADQ25" s="91" t="s">
        <v>32</v>
      </c>
      <c r="ADR25" s="92">
        <v>1</v>
      </c>
      <c r="ADS25" s="87">
        <v>0</v>
      </c>
      <c r="ADT25" s="59">
        <f t="shared" si="40"/>
        <v>0</v>
      </c>
      <c r="ADU25" s="1"/>
      <c r="ADV25" s="89">
        <v>2</v>
      </c>
      <c r="ADW25" s="88" t="s">
        <v>53</v>
      </c>
      <c r="ADX25" s="90" t="s">
        <v>33</v>
      </c>
      <c r="ADY25" s="91" t="s">
        <v>32</v>
      </c>
      <c r="ADZ25" s="92">
        <v>1</v>
      </c>
      <c r="AEA25" s="87">
        <v>0</v>
      </c>
      <c r="AEB25" s="59">
        <f t="shared" si="41"/>
        <v>0</v>
      </c>
      <c r="AEC25" s="1"/>
      <c r="AED25" s="89">
        <v>2</v>
      </c>
      <c r="AEE25" s="88" t="s">
        <v>53</v>
      </c>
      <c r="AEF25" s="90" t="s">
        <v>33</v>
      </c>
      <c r="AEG25" s="91" t="s">
        <v>32</v>
      </c>
      <c r="AEH25" s="92">
        <v>1</v>
      </c>
      <c r="AEI25" s="87">
        <v>0</v>
      </c>
      <c r="AEJ25" s="59">
        <f t="shared" si="41"/>
        <v>0</v>
      </c>
      <c r="AEK25" s="1"/>
      <c r="AEL25" s="89">
        <v>2</v>
      </c>
      <c r="AEM25" s="88" t="s">
        <v>53</v>
      </c>
      <c r="AEN25" s="90" t="s">
        <v>33</v>
      </c>
      <c r="AEO25" s="91" t="s">
        <v>32</v>
      </c>
      <c r="AEP25" s="92">
        <v>1</v>
      </c>
      <c r="AEQ25" s="87">
        <v>0</v>
      </c>
      <c r="AER25" s="59">
        <f t="shared" si="42"/>
        <v>0</v>
      </c>
      <c r="AES25" s="1"/>
      <c r="AET25" s="89">
        <v>2</v>
      </c>
      <c r="AEU25" s="88" t="s">
        <v>53</v>
      </c>
      <c r="AEV25" s="90" t="s">
        <v>33</v>
      </c>
      <c r="AEW25" s="91" t="s">
        <v>32</v>
      </c>
      <c r="AEX25" s="92">
        <v>1</v>
      </c>
      <c r="AEY25" s="87">
        <v>0</v>
      </c>
      <c r="AEZ25" s="59">
        <f t="shared" si="42"/>
        <v>0</v>
      </c>
      <c r="AFA25" s="1"/>
      <c r="AFB25" s="89">
        <v>2</v>
      </c>
      <c r="AFC25" s="88" t="s">
        <v>53</v>
      </c>
      <c r="AFD25" s="90" t="s">
        <v>33</v>
      </c>
      <c r="AFE25" s="91" t="s">
        <v>32</v>
      </c>
      <c r="AFF25" s="92">
        <v>1</v>
      </c>
      <c r="AFG25" s="87">
        <v>0</v>
      </c>
      <c r="AFH25" s="59">
        <f t="shared" si="43"/>
        <v>0</v>
      </c>
      <c r="AFI25" s="1"/>
      <c r="AFJ25" s="89">
        <v>2</v>
      </c>
      <c r="AFK25" s="88" t="s">
        <v>53</v>
      </c>
      <c r="AFL25" s="90" t="s">
        <v>33</v>
      </c>
      <c r="AFM25" s="91" t="s">
        <v>32</v>
      </c>
      <c r="AFN25" s="92">
        <v>1</v>
      </c>
      <c r="AFO25" s="87">
        <v>0</v>
      </c>
      <c r="AFP25" s="59">
        <f t="shared" si="43"/>
        <v>0</v>
      </c>
      <c r="AFQ25" s="1"/>
      <c r="AFR25" s="89">
        <v>2</v>
      </c>
      <c r="AFS25" s="88" t="s">
        <v>53</v>
      </c>
      <c r="AFT25" s="90" t="s">
        <v>33</v>
      </c>
      <c r="AFU25" s="91" t="s">
        <v>32</v>
      </c>
      <c r="AFV25" s="92">
        <v>1</v>
      </c>
      <c r="AFW25" s="87">
        <v>0</v>
      </c>
      <c r="AFX25" s="59">
        <f t="shared" si="44"/>
        <v>0</v>
      </c>
      <c r="AFY25" s="1"/>
      <c r="AFZ25" s="89">
        <v>2</v>
      </c>
      <c r="AGA25" s="88" t="s">
        <v>53</v>
      </c>
      <c r="AGB25" s="90" t="s">
        <v>33</v>
      </c>
      <c r="AGC25" s="91" t="s">
        <v>32</v>
      </c>
      <c r="AGD25" s="92">
        <v>1</v>
      </c>
      <c r="AGE25" s="87">
        <v>0</v>
      </c>
      <c r="AGF25" s="59">
        <f t="shared" si="44"/>
        <v>0</v>
      </c>
      <c r="AGG25" s="1"/>
      <c r="AGH25" s="89">
        <v>2</v>
      </c>
      <c r="AGI25" s="88" t="s">
        <v>53</v>
      </c>
      <c r="AGJ25" s="90" t="s">
        <v>33</v>
      </c>
      <c r="AGK25" s="91" t="s">
        <v>32</v>
      </c>
      <c r="AGL25" s="92">
        <v>1</v>
      </c>
      <c r="AGM25" s="87">
        <v>0</v>
      </c>
      <c r="AGN25" s="59">
        <f t="shared" si="45"/>
        <v>0</v>
      </c>
      <c r="AGO25" s="1"/>
      <c r="AGP25" s="89">
        <v>2</v>
      </c>
      <c r="AGQ25" s="88" t="s">
        <v>53</v>
      </c>
      <c r="AGR25" s="90" t="s">
        <v>33</v>
      </c>
      <c r="AGS25" s="91" t="s">
        <v>32</v>
      </c>
      <c r="AGT25" s="92">
        <v>1</v>
      </c>
      <c r="AGU25" s="87">
        <v>0</v>
      </c>
      <c r="AGV25" s="59">
        <f t="shared" si="45"/>
        <v>0</v>
      </c>
      <c r="AGW25" s="1"/>
      <c r="AGX25" s="89">
        <v>2</v>
      </c>
      <c r="AGY25" s="88" t="s">
        <v>53</v>
      </c>
      <c r="AGZ25" s="90" t="s">
        <v>33</v>
      </c>
      <c r="AHA25" s="91" t="s">
        <v>32</v>
      </c>
      <c r="AHB25" s="92">
        <v>1</v>
      </c>
      <c r="AHC25" s="87">
        <v>0</v>
      </c>
      <c r="AHD25" s="59">
        <f t="shared" si="46"/>
        <v>0</v>
      </c>
      <c r="AHE25" s="1"/>
      <c r="AHF25" s="89">
        <v>2</v>
      </c>
      <c r="AHG25" s="88" t="s">
        <v>53</v>
      </c>
      <c r="AHH25" s="90" t="s">
        <v>33</v>
      </c>
      <c r="AHI25" s="91" t="s">
        <v>32</v>
      </c>
      <c r="AHJ25" s="92">
        <v>1</v>
      </c>
      <c r="AHK25" s="87">
        <v>0</v>
      </c>
      <c r="AHL25" s="59">
        <f t="shared" si="46"/>
        <v>0</v>
      </c>
      <c r="AHM25" s="1"/>
      <c r="AHN25" s="89">
        <v>2</v>
      </c>
      <c r="AHO25" s="88" t="s">
        <v>53</v>
      </c>
      <c r="AHP25" s="90" t="s">
        <v>33</v>
      </c>
      <c r="AHQ25" s="91" t="s">
        <v>32</v>
      </c>
      <c r="AHR25" s="92">
        <v>1</v>
      </c>
      <c r="AHS25" s="87">
        <v>0</v>
      </c>
      <c r="AHT25" s="59">
        <f t="shared" si="47"/>
        <v>0</v>
      </c>
      <c r="AHU25" s="1"/>
      <c r="AHV25" s="89">
        <v>2</v>
      </c>
      <c r="AHW25" s="88" t="s">
        <v>53</v>
      </c>
      <c r="AHX25" s="90" t="s">
        <v>33</v>
      </c>
      <c r="AHY25" s="91" t="s">
        <v>32</v>
      </c>
      <c r="AHZ25" s="92">
        <v>1</v>
      </c>
      <c r="AIA25" s="87">
        <v>0</v>
      </c>
      <c r="AIB25" s="59">
        <f t="shared" si="47"/>
        <v>0</v>
      </c>
      <c r="AIC25" s="1"/>
      <c r="AID25" s="89">
        <v>2</v>
      </c>
      <c r="AIE25" s="88" t="s">
        <v>53</v>
      </c>
      <c r="AIF25" s="90" t="s">
        <v>33</v>
      </c>
      <c r="AIG25" s="91" t="s">
        <v>32</v>
      </c>
      <c r="AIH25" s="92">
        <v>1</v>
      </c>
      <c r="AII25" s="87">
        <v>0</v>
      </c>
      <c r="AIJ25" s="59">
        <f t="shared" si="48"/>
        <v>0</v>
      </c>
      <c r="AIK25" s="1"/>
      <c r="AIL25" s="89">
        <v>2</v>
      </c>
      <c r="AIM25" s="88" t="s">
        <v>53</v>
      </c>
      <c r="AIN25" s="90" t="s">
        <v>33</v>
      </c>
      <c r="AIO25" s="91" t="s">
        <v>32</v>
      </c>
      <c r="AIP25" s="92">
        <v>1</v>
      </c>
      <c r="AIQ25" s="87">
        <v>0</v>
      </c>
      <c r="AIR25" s="59">
        <f t="shared" si="48"/>
        <v>0</v>
      </c>
      <c r="AIS25" s="1"/>
      <c r="AIT25" s="89">
        <v>2</v>
      </c>
      <c r="AIU25" s="88" t="s">
        <v>53</v>
      </c>
      <c r="AIV25" s="90" t="s">
        <v>33</v>
      </c>
      <c r="AIW25" s="91" t="s">
        <v>32</v>
      </c>
      <c r="AIX25" s="92">
        <v>1</v>
      </c>
      <c r="AIY25" s="87">
        <v>0</v>
      </c>
      <c r="AIZ25" s="59">
        <f t="shared" si="49"/>
        <v>0</v>
      </c>
      <c r="AJA25" s="1"/>
      <c r="AJB25" s="89">
        <v>2</v>
      </c>
      <c r="AJC25" s="88" t="s">
        <v>53</v>
      </c>
      <c r="AJD25" s="90" t="s">
        <v>33</v>
      </c>
      <c r="AJE25" s="91" t="s">
        <v>32</v>
      </c>
      <c r="AJF25" s="92">
        <v>1</v>
      </c>
      <c r="AJG25" s="87">
        <v>0</v>
      </c>
      <c r="AJH25" s="59">
        <f t="shared" si="49"/>
        <v>0</v>
      </c>
      <c r="AJI25" s="1"/>
      <c r="AJJ25" s="89">
        <v>2</v>
      </c>
      <c r="AJK25" s="88" t="s">
        <v>53</v>
      </c>
      <c r="AJL25" s="90" t="s">
        <v>33</v>
      </c>
      <c r="AJM25" s="91" t="s">
        <v>32</v>
      </c>
      <c r="AJN25" s="92">
        <v>1</v>
      </c>
      <c r="AJO25" s="87">
        <v>0</v>
      </c>
      <c r="AJP25" s="59">
        <f t="shared" si="50"/>
        <v>0</v>
      </c>
      <c r="AJQ25" s="1"/>
      <c r="AJR25" s="89">
        <v>2</v>
      </c>
      <c r="AJS25" s="88" t="s">
        <v>53</v>
      </c>
      <c r="AJT25" s="90" t="s">
        <v>33</v>
      </c>
      <c r="AJU25" s="91" t="s">
        <v>32</v>
      </c>
      <c r="AJV25" s="92">
        <v>1</v>
      </c>
      <c r="AJW25" s="87">
        <v>0</v>
      </c>
      <c r="AJX25" s="59">
        <f t="shared" si="50"/>
        <v>0</v>
      </c>
      <c r="AJY25" s="1"/>
      <c r="AJZ25" s="89">
        <v>2</v>
      </c>
      <c r="AKA25" s="88" t="s">
        <v>53</v>
      </c>
      <c r="AKB25" s="90" t="s">
        <v>33</v>
      </c>
      <c r="AKC25" s="91" t="s">
        <v>32</v>
      </c>
      <c r="AKD25" s="92">
        <v>1</v>
      </c>
      <c r="AKE25" s="87">
        <v>0</v>
      </c>
      <c r="AKF25" s="59">
        <f t="shared" si="51"/>
        <v>0</v>
      </c>
      <c r="AKG25" s="1"/>
      <c r="AKH25" s="89">
        <v>2</v>
      </c>
      <c r="AKI25" s="88" t="s">
        <v>53</v>
      </c>
      <c r="AKJ25" s="90" t="s">
        <v>33</v>
      </c>
      <c r="AKK25" s="91" t="s">
        <v>32</v>
      </c>
      <c r="AKL25" s="92">
        <v>1</v>
      </c>
      <c r="AKM25" s="87">
        <v>0</v>
      </c>
      <c r="AKN25" s="59">
        <f t="shared" si="51"/>
        <v>0</v>
      </c>
      <c r="AKO25" s="1"/>
      <c r="AKP25" s="89">
        <v>2</v>
      </c>
      <c r="AKQ25" s="88" t="s">
        <v>53</v>
      </c>
      <c r="AKR25" s="90" t="s">
        <v>33</v>
      </c>
      <c r="AKS25" s="91" t="s">
        <v>32</v>
      </c>
      <c r="AKT25" s="92">
        <v>1</v>
      </c>
      <c r="AKU25" s="87">
        <v>0</v>
      </c>
      <c r="AKV25" s="59">
        <f t="shared" si="52"/>
        <v>0</v>
      </c>
      <c r="AKW25" s="1"/>
      <c r="AKX25" s="89">
        <v>2</v>
      </c>
      <c r="AKY25" s="88" t="s">
        <v>53</v>
      </c>
      <c r="AKZ25" s="90" t="s">
        <v>33</v>
      </c>
      <c r="ALA25" s="91" t="s">
        <v>32</v>
      </c>
      <c r="ALB25" s="92">
        <v>1</v>
      </c>
      <c r="ALC25" s="87">
        <v>0</v>
      </c>
      <c r="ALD25" s="59">
        <f t="shared" si="52"/>
        <v>0</v>
      </c>
      <c r="ALE25" s="1"/>
      <c r="ALF25" s="89">
        <v>2</v>
      </c>
      <c r="ALG25" s="88" t="s">
        <v>53</v>
      </c>
      <c r="ALH25" s="90" t="s">
        <v>33</v>
      </c>
      <c r="ALI25" s="91" t="s">
        <v>32</v>
      </c>
      <c r="ALJ25" s="92">
        <v>1</v>
      </c>
      <c r="ALK25" s="87">
        <v>0</v>
      </c>
      <c r="ALL25" s="59">
        <f t="shared" si="53"/>
        <v>0</v>
      </c>
      <c r="ALM25" s="1"/>
      <c r="ALN25" s="89">
        <v>2</v>
      </c>
      <c r="ALO25" s="88" t="s">
        <v>53</v>
      </c>
      <c r="ALP25" s="90" t="s">
        <v>33</v>
      </c>
      <c r="ALQ25" s="91" t="s">
        <v>32</v>
      </c>
      <c r="ALR25" s="92">
        <v>1</v>
      </c>
      <c r="ALS25" s="87">
        <v>0</v>
      </c>
      <c r="ALT25" s="59">
        <f t="shared" si="53"/>
        <v>0</v>
      </c>
      <c r="ALU25" s="1"/>
      <c r="ALV25" s="89">
        <v>2</v>
      </c>
      <c r="ALW25" s="88" t="s">
        <v>53</v>
      </c>
      <c r="ALX25" s="90" t="s">
        <v>33</v>
      </c>
      <c r="ALY25" s="91" t="s">
        <v>32</v>
      </c>
      <c r="ALZ25" s="92">
        <v>1</v>
      </c>
      <c r="AMA25" s="87">
        <v>0</v>
      </c>
      <c r="AMB25" s="59">
        <f t="shared" si="54"/>
        <v>0</v>
      </c>
      <c r="AMC25" s="1"/>
      <c r="AMD25" s="89">
        <v>2</v>
      </c>
      <c r="AME25" s="88" t="s">
        <v>53</v>
      </c>
      <c r="AMF25" s="90" t="s">
        <v>33</v>
      </c>
      <c r="AMG25" s="91" t="s">
        <v>32</v>
      </c>
      <c r="AMH25" s="92">
        <v>1</v>
      </c>
      <c r="AMI25" s="87">
        <v>0</v>
      </c>
      <c r="AMJ25" s="59">
        <f t="shared" si="54"/>
        <v>0</v>
      </c>
      <c r="AMK25" s="1"/>
      <c r="AML25" s="89">
        <v>2</v>
      </c>
      <c r="AMM25" s="88" t="s">
        <v>53</v>
      </c>
      <c r="AMN25" s="90" t="s">
        <v>33</v>
      </c>
      <c r="AMO25" s="91" t="s">
        <v>32</v>
      </c>
      <c r="AMP25" s="92">
        <v>1</v>
      </c>
      <c r="AMQ25" s="87">
        <v>0</v>
      </c>
      <c r="AMR25" s="59">
        <f t="shared" si="55"/>
        <v>0</v>
      </c>
      <c r="AMS25" s="1"/>
      <c r="AMT25" s="89">
        <v>2</v>
      </c>
      <c r="AMU25" s="88" t="s">
        <v>53</v>
      </c>
      <c r="AMV25" s="90" t="s">
        <v>33</v>
      </c>
      <c r="AMW25" s="91" t="s">
        <v>32</v>
      </c>
      <c r="AMX25" s="92">
        <v>1</v>
      </c>
      <c r="AMY25" s="87">
        <v>0</v>
      </c>
      <c r="AMZ25" s="59">
        <f t="shared" si="55"/>
        <v>0</v>
      </c>
      <c r="ANA25" s="1"/>
      <c r="ANB25" s="89">
        <v>2</v>
      </c>
      <c r="ANC25" s="88" t="s">
        <v>53</v>
      </c>
      <c r="AND25" s="90" t="s">
        <v>33</v>
      </c>
      <c r="ANE25" s="91" t="s">
        <v>32</v>
      </c>
      <c r="ANF25" s="92">
        <v>1</v>
      </c>
      <c r="ANG25" s="87">
        <v>0</v>
      </c>
      <c r="ANH25" s="59">
        <f t="shared" si="56"/>
        <v>0</v>
      </c>
      <c r="ANI25" s="1"/>
      <c r="ANJ25" s="89">
        <v>2</v>
      </c>
      <c r="ANK25" s="88" t="s">
        <v>53</v>
      </c>
      <c r="ANL25" s="90" t="s">
        <v>33</v>
      </c>
      <c r="ANM25" s="91" t="s">
        <v>32</v>
      </c>
      <c r="ANN25" s="92">
        <v>1</v>
      </c>
      <c r="ANO25" s="87">
        <v>0</v>
      </c>
      <c r="ANP25" s="59">
        <f t="shared" si="56"/>
        <v>0</v>
      </c>
      <c r="ANQ25" s="1"/>
      <c r="ANR25" s="89">
        <v>2</v>
      </c>
      <c r="ANS25" s="88" t="s">
        <v>53</v>
      </c>
      <c r="ANT25" s="90" t="s">
        <v>33</v>
      </c>
      <c r="ANU25" s="91" t="s">
        <v>32</v>
      </c>
      <c r="ANV25" s="92">
        <v>1</v>
      </c>
      <c r="ANW25" s="87">
        <v>0</v>
      </c>
      <c r="ANX25" s="59">
        <f t="shared" si="57"/>
        <v>0</v>
      </c>
      <c r="ANY25" s="1"/>
      <c r="ANZ25" s="89">
        <v>2</v>
      </c>
      <c r="AOA25" s="88" t="s">
        <v>53</v>
      </c>
      <c r="AOB25" s="90" t="s">
        <v>33</v>
      </c>
      <c r="AOC25" s="91" t="s">
        <v>32</v>
      </c>
      <c r="AOD25" s="92">
        <v>1</v>
      </c>
      <c r="AOE25" s="87">
        <v>0</v>
      </c>
      <c r="AOF25" s="59">
        <f t="shared" si="57"/>
        <v>0</v>
      </c>
      <c r="AOG25" s="1"/>
      <c r="AOH25" s="89">
        <v>2</v>
      </c>
      <c r="AOI25" s="88" t="s">
        <v>53</v>
      </c>
      <c r="AOJ25" s="90" t="s">
        <v>33</v>
      </c>
      <c r="AOK25" s="91" t="s">
        <v>32</v>
      </c>
      <c r="AOL25" s="92">
        <v>1</v>
      </c>
      <c r="AOM25" s="87">
        <v>0</v>
      </c>
      <c r="AON25" s="59">
        <f t="shared" si="58"/>
        <v>0</v>
      </c>
      <c r="AOO25" s="1"/>
      <c r="AOP25" s="89">
        <v>2</v>
      </c>
      <c r="AOQ25" s="88" t="s">
        <v>53</v>
      </c>
      <c r="AOR25" s="90" t="s">
        <v>33</v>
      </c>
      <c r="AOS25" s="91" t="s">
        <v>32</v>
      </c>
      <c r="AOT25" s="92">
        <v>1</v>
      </c>
      <c r="AOU25" s="87">
        <v>0</v>
      </c>
      <c r="AOV25" s="59">
        <f t="shared" si="58"/>
        <v>0</v>
      </c>
      <c r="AOW25" s="1"/>
      <c r="AOX25" s="89">
        <v>2</v>
      </c>
      <c r="AOY25" s="88" t="s">
        <v>53</v>
      </c>
      <c r="AOZ25" s="90" t="s">
        <v>33</v>
      </c>
      <c r="APA25" s="91" t="s">
        <v>32</v>
      </c>
      <c r="APB25" s="92">
        <v>1</v>
      </c>
      <c r="APC25" s="87">
        <v>0</v>
      </c>
      <c r="APD25" s="59">
        <f t="shared" si="59"/>
        <v>0</v>
      </c>
      <c r="APE25" s="1"/>
      <c r="APF25" s="89">
        <v>2</v>
      </c>
      <c r="APG25" s="88" t="s">
        <v>53</v>
      </c>
      <c r="APH25" s="90" t="s">
        <v>33</v>
      </c>
      <c r="API25" s="91" t="s">
        <v>32</v>
      </c>
      <c r="APJ25" s="92">
        <v>1</v>
      </c>
      <c r="APK25" s="87">
        <v>0</v>
      </c>
      <c r="APL25" s="59">
        <f t="shared" si="59"/>
        <v>0</v>
      </c>
      <c r="APM25" s="1"/>
      <c r="APN25" s="89">
        <v>2</v>
      </c>
      <c r="APO25" s="88" t="s">
        <v>53</v>
      </c>
      <c r="APP25" s="90" t="s">
        <v>33</v>
      </c>
      <c r="APQ25" s="91" t="s">
        <v>32</v>
      </c>
      <c r="APR25" s="92">
        <v>1</v>
      </c>
      <c r="APS25" s="87">
        <v>0</v>
      </c>
      <c r="APT25" s="59">
        <f t="shared" si="60"/>
        <v>0</v>
      </c>
      <c r="APU25" s="1"/>
      <c r="APV25" s="89">
        <v>2</v>
      </c>
      <c r="APW25" s="88" t="s">
        <v>53</v>
      </c>
      <c r="APX25" s="90" t="s">
        <v>33</v>
      </c>
      <c r="APY25" s="91" t="s">
        <v>32</v>
      </c>
      <c r="APZ25" s="92">
        <v>1</v>
      </c>
      <c r="AQA25" s="87">
        <v>0</v>
      </c>
      <c r="AQB25" s="59">
        <f t="shared" si="60"/>
        <v>0</v>
      </c>
      <c r="AQC25" s="1"/>
      <c r="AQD25" s="89">
        <v>2</v>
      </c>
      <c r="AQE25" s="88" t="s">
        <v>53</v>
      </c>
      <c r="AQF25" s="90" t="s">
        <v>33</v>
      </c>
      <c r="AQG25" s="91" t="s">
        <v>32</v>
      </c>
      <c r="AQH25" s="92">
        <v>1</v>
      </c>
      <c r="AQI25" s="87">
        <v>0</v>
      </c>
      <c r="AQJ25" s="59">
        <f t="shared" si="61"/>
        <v>0</v>
      </c>
      <c r="AQK25" s="1"/>
      <c r="AQL25" s="89">
        <v>2</v>
      </c>
      <c r="AQM25" s="88" t="s">
        <v>53</v>
      </c>
      <c r="AQN25" s="90" t="s">
        <v>33</v>
      </c>
      <c r="AQO25" s="91" t="s">
        <v>32</v>
      </c>
      <c r="AQP25" s="92">
        <v>1</v>
      </c>
      <c r="AQQ25" s="87">
        <v>0</v>
      </c>
      <c r="AQR25" s="59">
        <f t="shared" si="61"/>
        <v>0</v>
      </c>
      <c r="AQS25" s="1"/>
      <c r="AQT25" s="89">
        <v>2</v>
      </c>
      <c r="AQU25" s="88" t="s">
        <v>53</v>
      </c>
      <c r="AQV25" s="90" t="s">
        <v>33</v>
      </c>
      <c r="AQW25" s="91" t="s">
        <v>32</v>
      </c>
      <c r="AQX25" s="92">
        <v>1</v>
      </c>
      <c r="AQY25" s="87">
        <v>0</v>
      </c>
      <c r="AQZ25" s="59">
        <f t="shared" si="62"/>
        <v>0</v>
      </c>
      <c r="ARA25" s="1"/>
      <c r="ARB25" s="89">
        <v>2</v>
      </c>
      <c r="ARC25" s="88" t="s">
        <v>53</v>
      </c>
      <c r="ARD25" s="90" t="s">
        <v>33</v>
      </c>
      <c r="ARE25" s="91" t="s">
        <v>32</v>
      </c>
      <c r="ARF25" s="92">
        <v>1</v>
      </c>
      <c r="ARG25" s="87">
        <v>0</v>
      </c>
      <c r="ARH25" s="59">
        <f t="shared" si="62"/>
        <v>0</v>
      </c>
      <c r="ARI25" s="1"/>
      <c r="ARJ25" s="89">
        <v>2</v>
      </c>
      <c r="ARK25" s="88" t="s">
        <v>53</v>
      </c>
      <c r="ARL25" s="90" t="s">
        <v>33</v>
      </c>
      <c r="ARM25" s="91" t="s">
        <v>32</v>
      </c>
      <c r="ARN25" s="92">
        <v>1</v>
      </c>
      <c r="ARO25" s="87">
        <v>0</v>
      </c>
      <c r="ARP25" s="59">
        <f t="shared" si="63"/>
        <v>0</v>
      </c>
      <c r="ARQ25" s="1"/>
      <c r="ARR25" s="89">
        <v>2</v>
      </c>
      <c r="ARS25" s="88" t="s">
        <v>53</v>
      </c>
      <c r="ART25" s="90" t="s">
        <v>33</v>
      </c>
      <c r="ARU25" s="91" t="s">
        <v>32</v>
      </c>
      <c r="ARV25" s="92">
        <v>1</v>
      </c>
      <c r="ARW25" s="87">
        <v>0</v>
      </c>
      <c r="ARX25" s="59">
        <f t="shared" si="63"/>
        <v>0</v>
      </c>
      <c r="ARY25" s="1"/>
      <c r="ARZ25" s="89">
        <v>2</v>
      </c>
      <c r="ASA25" s="88" t="s">
        <v>53</v>
      </c>
      <c r="ASB25" s="90" t="s">
        <v>33</v>
      </c>
      <c r="ASC25" s="91" t="s">
        <v>32</v>
      </c>
      <c r="ASD25" s="92">
        <v>1</v>
      </c>
      <c r="ASE25" s="87">
        <v>0</v>
      </c>
      <c r="ASF25" s="59">
        <f t="shared" si="64"/>
        <v>0</v>
      </c>
      <c r="ASG25" s="1"/>
      <c r="ASH25" s="89">
        <v>2</v>
      </c>
      <c r="ASI25" s="88" t="s">
        <v>53</v>
      </c>
      <c r="ASJ25" s="90" t="s">
        <v>33</v>
      </c>
      <c r="ASK25" s="91" t="s">
        <v>32</v>
      </c>
      <c r="ASL25" s="92">
        <v>1</v>
      </c>
      <c r="ASM25" s="87">
        <v>0</v>
      </c>
      <c r="ASN25" s="59">
        <f t="shared" si="64"/>
        <v>0</v>
      </c>
      <c r="ASO25" s="1"/>
      <c r="ASP25" s="89">
        <v>2</v>
      </c>
      <c r="ASQ25" s="88" t="s">
        <v>53</v>
      </c>
      <c r="ASR25" s="90" t="s">
        <v>33</v>
      </c>
      <c r="ASS25" s="91" t="s">
        <v>32</v>
      </c>
      <c r="AST25" s="92">
        <v>1</v>
      </c>
      <c r="ASU25" s="87">
        <v>0</v>
      </c>
      <c r="ASV25" s="59">
        <f t="shared" si="65"/>
        <v>0</v>
      </c>
      <c r="ASW25" s="1"/>
      <c r="ASX25" s="89">
        <v>2</v>
      </c>
      <c r="ASY25" s="88" t="s">
        <v>53</v>
      </c>
      <c r="ASZ25" s="90" t="s">
        <v>33</v>
      </c>
      <c r="ATA25" s="91" t="s">
        <v>32</v>
      </c>
      <c r="ATB25" s="92">
        <v>1</v>
      </c>
      <c r="ATC25" s="87">
        <v>0</v>
      </c>
      <c r="ATD25" s="59">
        <f t="shared" si="65"/>
        <v>0</v>
      </c>
      <c r="ATE25" s="1"/>
      <c r="ATF25" s="89">
        <v>2</v>
      </c>
      <c r="ATG25" s="88" t="s">
        <v>53</v>
      </c>
      <c r="ATH25" s="90" t="s">
        <v>33</v>
      </c>
      <c r="ATI25" s="91" t="s">
        <v>32</v>
      </c>
      <c r="ATJ25" s="92">
        <v>1</v>
      </c>
      <c r="ATK25" s="87">
        <v>0</v>
      </c>
      <c r="ATL25" s="59">
        <f t="shared" si="66"/>
        <v>0</v>
      </c>
      <c r="ATM25" s="1"/>
      <c r="ATN25" s="89">
        <v>2</v>
      </c>
      <c r="ATO25" s="88" t="s">
        <v>53</v>
      </c>
      <c r="ATP25" s="90" t="s">
        <v>33</v>
      </c>
      <c r="ATQ25" s="91" t="s">
        <v>32</v>
      </c>
      <c r="ATR25" s="92">
        <v>1</v>
      </c>
      <c r="ATS25" s="87">
        <v>0</v>
      </c>
      <c r="ATT25" s="59">
        <f t="shared" si="66"/>
        <v>0</v>
      </c>
      <c r="ATU25" s="1"/>
      <c r="ATV25" s="89">
        <v>2</v>
      </c>
      <c r="ATW25" s="88" t="s">
        <v>53</v>
      </c>
      <c r="ATX25" s="90" t="s">
        <v>33</v>
      </c>
      <c r="ATY25" s="91" t="s">
        <v>32</v>
      </c>
      <c r="ATZ25" s="92">
        <v>1</v>
      </c>
      <c r="AUA25" s="87">
        <v>0</v>
      </c>
      <c r="AUB25" s="59">
        <f t="shared" si="67"/>
        <v>0</v>
      </c>
      <c r="AUC25" s="1"/>
      <c r="AUD25" s="89">
        <v>2</v>
      </c>
      <c r="AUE25" s="88" t="s">
        <v>53</v>
      </c>
      <c r="AUF25" s="90" t="s">
        <v>33</v>
      </c>
      <c r="AUG25" s="91" t="s">
        <v>32</v>
      </c>
      <c r="AUH25" s="92">
        <v>1</v>
      </c>
      <c r="AUI25" s="87">
        <v>0</v>
      </c>
      <c r="AUJ25" s="59">
        <f t="shared" si="67"/>
        <v>0</v>
      </c>
      <c r="AUK25" s="1"/>
      <c r="AUL25" s="89">
        <v>2</v>
      </c>
      <c r="AUM25" s="88" t="s">
        <v>53</v>
      </c>
      <c r="AUN25" s="90" t="s">
        <v>33</v>
      </c>
      <c r="AUO25" s="91" t="s">
        <v>32</v>
      </c>
      <c r="AUP25" s="92">
        <v>1</v>
      </c>
      <c r="AUQ25" s="87">
        <v>0</v>
      </c>
      <c r="AUR25" s="59">
        <f t="shared" si="68"/>
        <v>0</v>
      </c>
      <c r="AUS25" s="1"/>
      <c r="AUT25" s="89">
        <v>2</v>
      </c>
      <c r="AUU25" s="88" t="s">
        <v>53</v>
      </c>
      <c r="AUV25" s="90" t="s">
        <v>33</v>
      </c>
      <c r="AUW25" s="91" t="s">
        <v>32</v>
      </c>
      <c r="AUX25" s="92">
        <v>1</v>
      </c>
      <c r="AUY25" s="87">
        <v>0</v>
      </c>
      <c r="AUZ25" s="59">
        <f t="shared" si="68"/>
        <v>0</v>
      </c>
      <c r="AVA25" s="1"/>
      <c r="AVB25" s="89">
        <v>2</v>
      </c>
      <c r="AVC25" s="88" t="s">
        <v>53</v>
      </c>
      <c r="AVD25" s="90" t="s">
        <v>33</v>
      </c>
      <c r="AVE25" s="91" t="s">
        <v>32</v>
      </c>
      <c r="AVF25" s="92">
        <v>1</v>
      </c>
      <c r="AVG25" s="87">
        <v>0</v>
      </c>
      <c r="AVH25" s="59">
        <f t="shared" si="69"/>
        <v>0</v>
      </c>
      <c r="AVI25" s="1"/>
      <c r="AVJ25" s="89">
        <v>2</v>
      </c>
      <c r="AVK25" s="88" t="s">
        <v>53</v>
      </c>
      <c r="AVL25" s="90" t="s">
        <v>33</v>
      </c>
      <c r="AVM25" s="91" t="s">
        <v>32</v>
      </c>
      <c r="AVN25" s="92">
        <v>1</v>
      </c>
      <c r="AVO25" s="87">
        <v>0</v>
      </c>
      <c r="AVP25" s="59">
        <f t="shared" si="69"/>
        <v>0</v>
      </c>
      <c r="AVQ25" s="1"/>
      <c r="AVR25" s="89">
        <v>2</v>
      </c>
      <c r="AVS25" s="88" t="s">
        <v>53</v>
      </c>
      <c r="AVT25" s="90" t="s">
        <v>33</v>
      </c>
      <c r="AVU25" s="91" t="s">
        <v>32</v>
      </c>
      <c r="AVV25" s="92">
        <v>1</v>
      </c>
      <c r="AVW25" s="87">
        <v>0</v>
      </c>
      <c r="AVX25" s="59">
        <f t="shared" si="70"/>
        <v>0</v>
      </c>
      <c r="AVY25" s="1"/>
      <c r="AVZ25" s="89">
        <v>2</v>
      </c>
      <c r="AWA25" s="88" t="s">
        <v>53</v>
      </c>
      <c r="AWB25" s="90" t="s">
        <v>33</v>
      </c>
      <c r="AWC25" s="91" t="s">
        <v>32</v>
      </c>
      <c r="AWD25" s="92">
        <v>1</v>
      </c>
      <c r="AWE25" s="87">
        <v>0</v>
      </c>
      <c r="AWF25" s="59">
        <f t="shared" si="70"/>
        <v>0</v>
      </c>
      <c r="AWG25" s="1"/>
      <c r="AWH25" s="89">
        <v>2</v>
      </c>
      <c r="AWI25" s="88" t="s">
        <v>53</v>
      </c>
      <c r="AWJ25" s="90" t="s">
        <v>33</v>
      </c>
      <c r="AWK25" s="91" t="s">
        <v>32</v>
      </c>
      <c r="AWL25" s="92">
        <v>1</v>
      </c>
      <c r="AWM25" s="87">
        <v>0</v>
      </c>
      <c r="AWN25" s="59">
        <f t="shared" si="71"/>
        <v>0</v>
      </c>
      <c r="AWO25" s="1"/>
      <c r="AWP25" s="89">
        <v>2</v>
      </c>
      <c r="AWQ25" s="88" t="s">
        <v>53</v>
      </c>
      <c r="AWR25" s="90" t="s">
        <v>33</v>
      </c>
      <c r="AWS25" s="91" t="s">
        <v>32</v>
      </c>
      <c r="AWT25" s="92">
        <v>1</v>
      </c>
      <c r="AWU25" s="87">
        <v>0</v>
      </c>
      <c r="AWV25" s="59">
        <f t="shared" si="71"/>
        <v>0</v>
      </c>
      <c r="AWW25" s="1"/>
      <c r="AWX25" s="89">
        <v>2</v>
      </c>
      <c r="AWY25" s="88" t="s">
        <v>53</v>
      </c>
      <c r="AWZ25" s="90" t="s">
        <v>33</v>
      </c>
      <c r="AXA25" s="91" t="s">
        <v>32</v>
      </c>
      <c r="AXB25" s="92">
        <v>1</v>
      </c>
      <c r="AXC25" s="87">
        <v>0</v>
      </c>
      <c r="AXD25" s="59">
        <f t="shared" si="72"/>
        <v>0</v>
      </c>
      <c r="AXE25" s="1"/>
      <c r="AXF25" s="89">
        <v>2</v>
      </c>
      <c r="AXG25" s="88" t="s">
        <v>53</v>
      </c>
      <c r="AXH25" s="90" t="s">
        <v>33</v>
      </c>
      <c r="AXI25" s="91" t="s">
        <v>32</v>
      </c>
      <c r="AXJ25" s="92">
        <v>1</v>
      </c>
      <c r="AXK25" s="87">
        <v>0</v>
      </c>
      <c r="AXL25" s="59">
        <f t="shared" si="72"/>
        <v>0</v>
      </c>
      <c r="AXM25" s="1"/>
      <c r="AXN25" s="89">
        <v>2</v>
      </c>
      <c r="AXO25" s="88" t="s">
        <v>53</v>
      </c>
      <c r="AXP25" s="90" t="s">
        <v>33</v>
      </c>
      <c r="AXQ25" s="91" t="s">
        <v>32</v>
      </c>
      <c r="AXR25" s="92">
        <v>1</v>
      </c>
      <c r="AXS25" s="87">
        <v>0</v>
      </c>
      <c r="AXT25" s="59">
        <f t="shared" si="73"/>
        <v>0</v>
      </c>
      <c r="AXU25" s="1"/>
      <c r="AXV25" s="89">
        <v>2</v>
      </c>
      <c r="AXW25" s="88" t="s">
        <v>53</v>
      </c>
      <c r="AXX25" s="90" t="s">
        <v>33</v>
      </c>
      <c r="AXY25" s="91" t="s">
        <v>32</v>
      </c>
      <c r="AXZ25" s="92">
        <v>1</v>
      </c>
      <c r="AYA25" s="87">
        <v>0</v>
      </c>
      <c r="AYB25" s="59">
        <f t="shared" si="73"/>
        <v>0</v>
      </c>
      <c r="AYC25" s="1"/>
      <c r="AYD25" s="89">
        <v>2</v>
      </c>
      <c r="AYE25" s="88" t="s">
        <v>53</v>
      </c>
      <c r="AYF25" s="90" t="s">
        <v>33</v>
      </c>
      <c r="AYG25" s="91" t="s">
        <v>32</v>
      </c>
      <c r="AYH25" s="92">
        <v>1</v>
      </c>
      <c r="AYI25" s="87">
        <v>0</v>
      </c>
      <c r="AYJ25" s="59">
        <f t="shared" si="74"/>
        <v>0</v>
      </c>
      <c r="AYK25" s="1"/>
      <c r="AYL25" s="89">
        <v>2</v>
      </c>
      <c r="AYM25" s="88" t="s">
        <v>53</v>
      </c>
      <c r="AYN25" s="90" t="s">
        <v>33</v>
      </c>
      <c r="AYO25" s="91" t="s">
        <v>32</v>
      </c>
      <c r="AYP25" s="92">
        <v>1</v>
      </c>
      <c r="AYQ25" s="87">
        <v>0</v>
      </c>
      <c r="AYR25" s="59">
        <f t="shared" si="74"/>
        <v>0</v>
      </c>
      <c r="AYS25" s="1"/>
      <c r="AYT25" s="89">
        <v>2</v>
      </c>
      <c r="AYU25" s="88" t="s">
        <v>53</v>
      </c>
      <c r="AYV25" s="90" t="s">
        <v>33</v>
      </c>
      <c r="AYW25" s="91" t="s">
        <v>32</v>
      </c>
      <c r="AYX25" s="92">
        <v>1</v>
      </c>
      <c r="AYY25" s="87">
        <v>0</v>
      </c>
      <c r="AYZ25" s="59">
        <f t="shared" si="75"/>
        <v>0</v>
      </c>
      <c r="AZA25" s="1"/>
      <c r="AZB25" s="89">
        <v>2</v>
      </c>
      <c r="AZC25" s="88" t="s">
        <v>53</v>
      </c>
      <c r="AZD25" s="90" t="s">
        <v>33</v>
      </c>
      <c r="AZE25" s="91" t="s">
        <v>32</v>
      </c>
      <c r="AZF25" s="92">
        <v>1</v>
      </c>
      <c r="AZG25" s="87">
        <v>0</v>
      </c>
      <c r="AZH25" s="59">
        <f t="shared" si="75"/>
        <v>0</v>
      </c>
      <c r="AZI25" s="1"/>
      <c r="AZJ25" s="89">
        <v>2</v>
      </c>
      <c r="AZK25" s="88" t="s">
        <v>53</v>
      </c>
      <c r="AZL25" s="90" t="s">
        <v>33</v>
      </c>
      <c r="AZM25" s="91" t="s">
        <v>32</v>
      </c>
      <c r="AZN25" s="92">
        <v>1</v>
      </c>
      <c r="AZO25" s="87">
        <v>0</v>
      </c>
      <c r="AZP25" s="59">
        <f t="shared" si="76"/>
        <v>0</v>
      </c>
      <c r="AZQ25" s="1"/>
      <c r="AZR25" s="89">
        <v>2</v>
      </c>
      <c r="AZS25" s="88" t="s">
        <v>53</v>
      </c>
      <c r="AZT25" s="90" t="s">
        <v>33</v>
      </c>
      <c r="AZU25" s="91" t="s">
        <v>32</v>
      </c>
      <c r="AZV25" s="92">
        <v>1</v>
      </c>
      <c r="AZW25" s="87">
        <v>0</v>
      </c>
      <c r="AZX25" s="59">
        <f t="shared" si="76"/>
        <v>0</v>
      </c>
      <c r="AZY25" s="1"/>
      <c r="AZZ25" s="89">
        <v>2</v>
      </c>
      <c r="BAA25" s="88" t="s">
        <v>53</v>
      </c>
      <c r="BAB25" s="90" t="s">
        <v>33</v>
      </c>
      <c r="BAC25" s="91" t="s">
        <v>32</v>
      </c>
      <c r="BAD25" s="92">
        <v>1</v>
      </c>
      <c r="BAE25" s="87">
        <v>0</v>
      </c>
      <c r="BAF25" s="59">
        <f t="shared" si="77"/>
        <v>0</v>
      </c>
      <c r="BAG25" s="1"/>
      <c r="BAH25" s="89">
        <v>2</v>
      </c>
      <c r="BAI25" s="88" t="s">
        <v>53</v>
      </c>
      <c r="BAJ25" s="90" t="s">
        <v>33</v>
      </c>
      <c r="BAK25" s="91" t="s">
        <v>32</v>
      </c>
      <c r="BAL25" s="92">
        <v>1</v>
      </c>
      <c r="BAM25" s="87">
        <v>0</v>
      </c>
      <c r="BAN25" s="59">
        <f t="shared" si="77"/>
        <v>0</v>
      </c>
      <c r="BAO25" s="1"/>
      <c r="BAP25" s="89">
        <v>2</v>
      </c>
      <c r="BAQ25" s="88" t="s">
        <v>53</v>
      </c>
      <c r="BAR25" s="90" t="s">
        <v>33</v>
      </c>
      <c r="BAS25" s="91" t="s">
        <v>32</v>
      </c>
      <c r="BAT25" s="92">
        <v>1</v>
      </c>
      <c r="BAU25" s="87">
        <v>0</v>
      </c>
      <c r="BAV25" s="59">
        <f t="shared" si="78"/>
        <v>0</v>
      </c>
      <c r="BAW25" s="1"/>
      <c r="BAX25" s="89">
        <v>2</v>
      </c>
      <c r="BAY25" s="88" t="s">
        <v>53</v>
      </c>
      <c r="BAZ25" s="90" t="s">
        <v>33</v>
      </c>
      <c r="BBA25" s="91" t="s">
        <v>32</v>
      </c>
      <c r="BBB25" s="92">
        <v>1</v>
      </c>
      <c r="BBC25" s="87">
        <v>0</v>
      </c>
      <c r="BBD25" s="59">
        <f t="shared" si="78"/>
        <v>0</v>
      </c>
      <c r="BBE25" s="1"/>
      <c r="BBF25" s="89">
        <v>2</v>
      </c>
      <c r="BBG25" s="88" t="s">
        <v>53</v>
      </c>
      <c r="BBH25" s="90" t="s">
        <v>33</v>
      </c>
      <c r="BBI25" s="91" t="s">
        <v>32</v>
      </c>
      <c r="BBJ25" s="92">
        <v>1</v>
      </c>
      <c r="BBK25" s="87">
        <v>0</v>
      </c>
      <c r="BBL25" s="59">
        <f t="shared" si="79"/>
        <v>0</v>
      </c>
      <c r="BBM25" s="1"/>
      <c r="BBN25" s="89">
        <v>2</v>
      </c>
      <c r="BBO25" s="88" t="s">
        <v>53</v>
      </c>
      <c r="BBP25" s="90" t="s">
        <v>33</v>
      </c>
      <c r="BBQ25" s="91" t="s">
        <v>32</v>
      </c>
      <c r="BBR25" s="92">
        <v>1</v>
      </c>
      <c r="BBS25" s="87">
        <v>0</v>
      </c>
      <c r="BBT25" s="59">
        <f t="shared" si="79"/>
        <v>0</v>
      </c>
      <c r="BBU25" s="1"/>
      <c r="BBV25" s="89">
        <v>2</v>
      </c>
      <c r="BBW25" s="88" t="s">
        <v>53</v>
      </c>
      <c r="BBX25" s="90" t="s">
        <v>33</v>
      </c>
      <c r="BBY25" s="91" t="s">
        <v>32</v>
      </c>
      <c r="BBZ25" s="92">
        <v>1</v>
      </c>
      <c r="BCA25" s="87">
        <v>0</v>
      </c>
      <c r="BCB25" s="59">
        <f t="shared" si="80"/>
        <v>0</v>
      </c>
      <c r="BCC25" s="1"/>
      <c r="BCD25" s="89">
        <v>2</v>
      </c>
      <c r="BCE25" s="88" t="s">
        <v>53</v>
      </c>
      <c r="BCF25" s="90" t="s">
        <v>33</v>
      </c>
      <c r="BCG25" s="91" t="s">
        <v>32</v>
      </c>
      <c r="BCH25" s="92">
        <v>1</v>
      </c>
      <c r="BCI25" s="87">
        <v>0</v>
      </c>
      <c r="BCJ25" s="59">
        <f t="shared" si="80"/>
        <v>0</v>
      </c>
      <c r="BCK25" s="1"/>
      <c r="BCL25" s="89">
        <v>2</v>
      </c>
      <c r="BCM25" s="88" t="s">
        <v>53</v>
      </c>
      <c r="BCN25" s="90" t="s">
        <v>33</v>
      </c>
      <c r="BCO25" s="91" t="s">
        <v>32</v>
      </c>
      <c r="BCP25" s="92">
        <v>1</v>
      </c>
      <c r="BCQ25" s="87">
        <v>0</v>
      </c>
      <c r="BCR25" s="59">
        <f t="shared" si="81"/>
        <v>0</v>
      </c>
      <c r="BCS25" s="1"/>
      <c r="BCT25" s="89">
        <v>2</v>
      </c>
      <c r="BCU25" s="88" t="s">
        <v>53</v>
      </c>
      <c r="BCV25" s="90" t="s">
        <v>33</v>
      </c>
      <c r="BCW25" s="91" t="s">
        <v>32</v>
      </c>
      <c r="BCX25" s="92">
        <v>1</v>
      </c>
      <c r="BCY25" s="87">
        <v>0</v>
      </c>
      <c r="BCZ25" s="59">
        <f t="shared" si="81"/>
        <v>0</v>
      </c>
      <c r="BDA25" s="1"/>
      <c r="BDB25" s="89">
        <v>2</v>
      </c>
      <c r="BDC25" s="88" t="s">
        <v>53</v>
      </c>
      <c r="BDD25" s="90" t="s">
        <v>33</v>
      </c>
      <c r="BDE25" s="91" t="s">
        <v>32</v>
      </c>
      <c r="BDF25" s="92">
        <v>1</v>
      </c>
      <c r="BDG25" s="87">
        <v>0</v>
      </c>
      <c r="BDH25" s="59">
        <f t="shared" si="82"/>
        <v>0</v>
      </c>
      <c r="BDI25" s="1"/>
      <c r="BDJ25" s="89">
        <v>2</v>
      </c>
      <c r="BDK25" s="88" t="s">
        <v>53</v>
      </c>
      <c r="BDL25" s="90" t="s">
        <v>33</v>
      </c>
      <c r="BDM25" s="91" t="s">
        <v>32</v>
      </c>
      <c r="BDN25" s="92">
        <v>1</v>
      </c>
      <c r="BDO25" s="87">
        <v>0</v>
      </c>
      <c r="BDP25" s="59">
        <f t="shared" si="82"/>
        <v>0</v>
      </c>
      <c r="BDQ25" s="1"/>
      <c r="BDR25" s="89">
        <v>2</v>
      </c>
      <c r="BDS25" s="88" t="s">
        <v>53</v>
      </c>
      <c r="BDT25" s="90" t="s">
        <v>33</v>
      </c>
      <c r="BDU25" s="91" t="s">
        <v>32</v>
      </c>
      <c r="BDV25" s="92">
        <v>1</v>
      </c>
      <c r="BDW25" s="87">
        <v>0</v>
      </c>
      <c r="BDX25" s="59">
        <f t="shared" si="83"/>
        <v>0</v>
      </c>
      <c r="BDY25" s="1"/>
      <c r="BDZ25" s="89">
        <v>2</v>
      </c>
      <c r="BEA25" s="88" t="s">
        <v>53</v>
      </c>
      <c r="BEB25" s="90" t="s">
        <v>33</v>
      </c>
      <c r="BEC25" s="91" t="s">
        <v>32</v>
      </c>
      <c r="BED25" s="92">
        <v>1</v>
      </c>
      <c r="BEE25" s="87">
        <v>0</v>
      </c>
      <c r="BEF25" s="59">
        <f t="shared" si="83"/>
        <v>0</v>
      </c>
      <c r="BEG25" s="1"/>
      <c r="BEH25" s="89">
        <v>2</v>
      </c>
      <c r="BEI25" s="88" t="s">
        <v>53</v>
      </c>
      <c r="BEJ25" s="90" t="s">
        <v>33</v>
      </c>
      <c r="BEK25" s="91" t="s">
        <v>32</v>
      </c>
      <c r="BEL25" s="92">
        <v>1</v>
      </c>
      <c r="BEM25" s="87">
        <v>0</v>
      </c>
      <c r="BEN25" s="59">
        <f t="shared" si="84"/>
        <v>0</v>
      </c>
      <c r="BEO25" s="1"/>
      <c r="BEP25" s="89">
        <v>2</v>
      </c>
      <c r="BEQ25" s="88" t="s">
        <v>53</v>
      </c>
      <c r="BER25" s="90" t="s">
        <v>33</v>
      </c>
      <c r="BES25" s="91" t="s">
        <v>32</v>
      </c>
      <c r="BET25" s="92">
        <v>1</v>
      </c>
      <c r="BEU25" s="87">
        <v>0</v>
      </c>
      <c r="BEV25" s="59">
        <f t="shared" si="84"/>
        <v>0</v>
      </c>
      <c r="BEW25" s="1"/>
      <c r="BEX25" s="89">
        <v>2</v>
      </c>
      <c r="BEY25" s="88" t="s">
        <v>53</v>
      </c>
      <c r="BEZ25" s="90" t="s">
        <v>33</v>
      </c>
      <c r="BFA25" s="91" t="s">
        <v>32</v>
      </c>
      <c r="BFB25" s="92">
        <v>1</v>
      </c>
      <c r="BFC25" s="87">
        <v>0</v>
      </c>
      <c r="BFD25" s="59">
        <f t="shared" si="85"/>
        <v>0</v>
      </c>
      <c r="BFE25" s="1"/>
      <c r="BFF25" s="89">
        <v>2</v>
      </c>
      <c r="BFG25" s="88" t="s">
        <v>53</v>
      </c>
      <c r="BFH25" s="90" t="s">
        <v>33</v>
      </c>
      <c r="BFI25" s="91" t="s">
        <v>32</v>
      </c>
      <c r="BFJ25" s="92">
        <v>1</v>
      </c>
      <c r="BFK25" s="87">
        <v>0</v>
      </c>
      <c r="BFL25" s="59">
        <f t="shared" si="85"/>
        <v>0</v>
      </c>
      <c r="BFM25" s="1"/>
      <c r="BFN25" s="89">
        <v>2</v>
      </c>
      <c r="BFO25" s="88" t="s">
        <v>53</v>
      </c>
      <c r="BFP25" s="90" t="s">
        <v>33</v>
      </c>
      <c r="BFQ25" s="91" t="s">
        <v>32</v>
      </c>
      <c r="BFR25" s="92">
        <v>1</v>
      </c>
      <c r="BFS25" s="87">
        <v>0</v>
      </c>
      <c r="BFT25" s="59">
        <f t="shared" si="86"/>
        <v>0</v>
      </c>
      <c r="BFU25" s="1"/>
      <c r="BFV25" s="89">
        <v>2</v>
      </c>
      <c r="BFW25" s="88" t="s">
        <v>53</v>
      </c>
      <c r="BFX25" s="90" t="s">
        <v>33</v>
      </c>
      <c r="BFY25" s="91" t="s">
        <v>32</v>
      </c>
      <c r="BFZ25" s="92">
        <v>1</v>
      </c>
      <c r="BGA25" s="87">
        <v>0</v>
      </c>
      <c r="BGB25" s="59">
        <f t="shared" si="86"/>
        <v>0</v>
      </c>
      <c r="BGC25" s="1"/>
      <c r="BGD25" s="89">
        <v>2</v>
      </c>
      <c r="BGE25" s="88" t="s">
        <v>53</v>
      </c>
      <c r="BGF25" s="90" t="s">
        <v>33</v>
      </c>
      <c r="BGG25" s="91" t="s">
        <v>32</v>
      </c>
      <c r="BGH25" s="92">
        <v>1</v>
      </c>
      <c r="BGI25" s="87">
        <v>0</v>
      </c>
      <c r="BGJ25" s="59">
        <f t="shared" si="87"/>
        <v>0</v>
      </c>
      <c r="BGK25" s="1"/>
      <c r="BGL25" s="89">
        <v>2</v>
      </c>
      <c r="BGM25" s="88" t="s">
        <v>53</v>
      </c>
      <c r="BGN25" s="90" t="s">
        <v>33</v>
      </c>
      <c r="BGO25" s="91" t="s">
        <v>32</v>
      </c>
      <c r="BGP25" s="92">
        <v>1</v>
      </c>
      <c r="BGQ25" s="87">
        <v>0</v>
      </c>
      <c r="BGR25" s="59">
        <f t="shared" si="87"/>
        <v>0</v>
      </c>
      <c r="BGS25" s="1"/>
      <c r="BGT25" s="89">
        <v>2</v>
      </c>
      <c r="BGU25" s="88" t="s">
        <v>53</v>
      </c>
      <c r="BGV25" s="90" t="s">
        <v>33</v>
      </c>
      <c r="BGW25" s="91" t="s">
        <v>32</v>
      </c>
      <c r="BGX25" s="92">
        <v>1</v>
      </c>
      <c r="BGY25" s="87">
        <v>0</v>
      </c>
      <c r="BGZ25" s="59">
        <f t="shared" si="88"/>
        <v>0</v>
      </c>
      <c r="BHA25" s="1"/>
      <c r="BHB25" s="89">
        <v>2</v>
      </c>
      <c r="BHC25" s="88" t="s">
        <v>53</v>
      </c>
      <c r="BHD25" s="90" t="s">
        <v>33</v>
      </c>
      <c r="BHE25" s="91" t="s">
        <v>32</v>
      </c>
      <c r="BHF25" s="92">
        <v>1</v>
      </c>
      <c r="BHG25" s="87">
        <v>0</v>
      </c>
      <c r="BHH25" s="59">
        <f t="shared" si="88"/>
        <v>0</v>
      </c>
      <c r="BHI25" s="1"/>
      <c r="BHJ25" s="89">
        <v>2</v>
      </c>
      <c r="BHK25" s="88" t="s">
        <v>53</v>
      </c>
      <c r="BHL25" s="90" t="s">
        <v>33</v>
      </c>
      <c r="BHM25" s="91" t="s">
        <v>32</v>
      </c>
      <c r="BHN25" s="92">
        <v>1</v>
      </c>
      <c r="BHO25" s="87">
        <v>0</v>
      </c>
      <c r="BHP25" s="59">
        <f t="shared" si="89"/>
        <v>0</v>
      </c>
      <c r="BHQ25" s="1"/>
      <c r="BHR25" s="89">
        <v>2</v>
      </c>
      <c r="BHS25" s="88" t="s">
        <v>53</v>
      </c>
      <c r="BHT25" s="90" t="s">
        <v>33</v>
      </c>
      <c r="BHU25" s="91" t="s">
        <v>32</v>
      </c>
      <c r="BHV25" s="92">
        <v>1</v>
      </c>
      <c r="BHW25" s="87">
        <v>0</v>
      </c>
      <c r="BHX25" s="59">
        <f t="shared" si="89"/>
        <v>0</v>
      </c>
      <c r="BHY25" s="1"/>
      <c r="BHZ25" s="89">
        <v>2</v>
      </c>
      <c r="BIA25" s="88" t="s">
        <v>53</v>
      </c>
      <c r="BIB25" s="90" t="s">
        <v>33</v>
      </c>
      <c r="BIC25" s="91" t="s">
        <v>32</v>
      </c>
      <c r="BID25" s="92">
        <v>1</v>
      </c>
      <c r="BIE25" s="87">
        <v>0</v>
      </c>
      <c r="BIF25" s="59">
        <f t="shared" si="90"/>
        <v>0</v>
      </c>
      <c r="BIG25" s="1"/>
      <c r="BIH25" s="89">
        <v>2</v>
      </c>
      <c r="BII25" s="88" t="s">
        <v>53</v>
      </c>
      <c r="BIJ25" s="90" t="s">
        <v>33</v>
      </c>
      <c r="BIK25" s="91" t="s">
        <v>32</v>
      </c>
      <c r="BIL25" s="92">
        <v>1</v>
      </c>
      <c r="BIM25" s="87">
        <v>0</v>
      </c>
      <c r="BIN25" s="59">
        <f t="shared" si="90"/>
        <v>0</v>
      </c>
      <c r="BIO25" s="1"/>
      <c r="BIP25" s="89">
        <v>2</v>
      </c>
      <c r="BIQ25" s="88" t="s">
        <v>53</v>
      </c>
      <c r="BIR25" s="90" t="s">
        <v>33</v>
      </c>
      <c r="BIS25" s="91" t="s">
        <v>32</v>
      </c>
      <c r="BIT25" s="92">
        <v>1</v>
      </c>
      <c r="BIU25" s="87">
        <v>0</v>
      </c>
      <c r="BIV25" s="59">
        <f t="shared" si="91"/>
        <v>0</v>
      </c>
      <c r="BIW25" s="1"/>
      <c r="BIX25" s="89">
        <v>2</v>
      </c>
      <c r="BIY25" s="88" t="s">
        <v>53</v>
      </c>
      <c r="BIZ25" s="90" t="s">
        <v>33</v>
      </c>
      <c r="BJA25" s="91" t="s">
        <v>32</v>
      </c>
      <c r="BJB25" s="92">
        <v>1</v>
      </c>
      <c r="BJC25" s="87">
        <v>0</v>
      </c>
      <c r="BJD25" s="59">
        <f t="shared" si="91"/>
        <v>0</v>
      </c>
      <c r="BJE25" s="1"/>
      <c r="BJF25" s="89">
        <v>2</v>
      </c>
      <c r="BJG25" s="88" t="s">
        <v>53</v>
      </c>
      <c r="BJH25" s="90" t="s">
        <v>33</v>
      </c>
      <c r="BJI25" s="91" t="s">
        <v>32</v>
      </c>
      <c r="BJJ25" s="92">
        <v>1</v>
      </c>
      <c r="BJK25" s="87">
        <v>0</v>
      </c>
      <c r="BJL25" s="59">
        <f t="shared" si="92"/>
        <v>0</v>
      </c>
      <c r="BJM25" s="1"/>
      <c r="BJN25" s="89">
        <v>2</v>
      </c>
      <c r="BJO25" s="88" t="s">
        <v>53</v>
      </c>
      <c r="BJP25" s="90" t="s">
        <v>33</v>
      </c>
      <c r="BJQ25" s="91" t="s">
        <v>32</v>
      </c>
      <c r="BJR25" s="92">
        <v>1</v>
      </c>
      <c r="BJS25" s="87">
        <v>0</v>
      </c>
      <c r="BJT25" s="59">
        <f t="shared" si="92"/>
        <v>0</v>
      </c>
      <c r="BJU25" s="1"/>
      <c r="BJV25" s="89">
        <v>2</v>
      </c>
      <c r="BJW25" s="88" t="s">
        <v>53</v>
      </c>
      <c r="BJX25" s="90" t="s">
        <v>33</v>
      </c>
      <c r="BJY25" s="91" t="s">
        <v>32</v>
      </c>
      <c r="BJZ25" s="92">
        <v>1</v>
      </c>
      <c r="BKA25" s="87">
        <v>0</v>
      </c>
      <c r="BKB25" s="59">
        <f t="shared" si="93"/>
        <v>0</v>
      </c>
      <c r="BKC25" s="1"/>
      <c r="BKD25" s="89">
        <v>2</v>
      </c>
      <c r="BKE25" s="88" t="s">
        <v>53</v>
      </c>
      <c r="BKF25" s="90" t="s">
        <v>33</v>
      </c>
      <c r="BKG25" s="91" t="s">
        <v>32</v>
      </c>
      <c r="BKH25" s="92">
        <v>1</v>
      </c>
      <c r="BKI25" s="87">
        <v>0</v>
      </c>
      <c r="BKJ25" s="59">
        <f t="shared" si="93"/>
        <v>0</v>
      </c>
      <c r="BKK25" s="1"/>
      <c r="BKL25" s="89">
        <v>2</v>
      </c>
      <c r="BKM25" s="88" t="s">
        <v>53</v>
      </c>
      <c r="BKN25" s="90" t="s">
        <v>33</v>
      </c>
      <c r="BKO25" s="91" t="s">
        <v>32</v>
      </c>
      <c r="BKP25" s="92">
        <v>1</v>
      </c>
      <c r="BKQ25" s="87">
        <v>0</v>
      </c>
      <c r="BKR25" s="59">
        <f t="shared" si="94"/>
        <v>0</v>
      </c>
      <c r="BKS25" s="1"/>
      <c r="BKT25" s="89">
        <v>2</v>
      </c>
      <c r="BKU25" s="88" t="s">
        <v>53</v>
      </c>
      <c r="BKV25" s="90" t="s">
        <v>33</v>
      </c>
      <c r="BKW25" s="91" t="s">
        <v>32</v>
      </c>
      <c r="BKX25" s="92">
        <v>1</v>
      </c>
      <c r="BKY25" s="87">
        <v>0</v>
      </c>
      <c r="BKZ25" s="59">
        <f t="shared" si="94"/>
        <v>0</v>
      </c>
      <c r="BLA25" s="1"/>
      <c r="BLB25" s="89">
        <v>2</v>
      </c>
      <c r="BLC25" s="88" t="s">
        <v>53</v>
      </c>
      <c r="BLD25" s="90" t="s">
        <v>33</v>
      </c>
      <c r="BLE25" s="91" t="s">
        <v>32</v>
      </c>
      <c r="BLF25" s="92">
        <v>1</v>
      </c>
      <c r="BLG25" s="87">
        <v>0</v>
      </c>
      <c r="BLH25" s="59">
        <f t="shared" si="95"/>
        <v>0</v>
      </c>
      <c r="BLI25" s="1"/>
      <c r="BLJ25" s="89">
        <v>2</v>
      </c>
      <c r="BLK25" s="88" t="s">
        <v>53</v>
      </c>
      <c r="BLL25" s="90" t="s">
        <v>33</v>
      </c>
      <c r="BLM25" s="91" t="s">
        <v>32</v>
      </c>
      <c r="BLN25" s="92">
        <v>1</v>
      </c>
      <c r="BLO25" s="87">
        <v>0</v>
      </c>
      <c r="BLP25" s="59">
        <f t="shared" si="95"/>
        <v>0</v>
      </c>
      <c r="BLQ25" s="1"/>
      <c r="BLR25" s="89">
        <v>2</v>
      </c>
      <c r="BLS25" s="88" t="s">
        <v>53</v>
      </c>
      <c r="BLT25" s="90" t="s">
        <v>33</v>
      </c>
      <c r="BLU25" s="91" t="s">
        <v>32</v>
      </c>
      <c r="BLV25" s="92">
        <v>1</v>
      </c>
      <c r="BLW25" s="87">
        <v>0</v>
      </c>
      <c r="BLX25" s="59">
        <f t="shared" si="96"/>
        <v>0</v>
      </c>
      <c r="BLY25" s="1"/>
      <c r="BLZ25" s="89">
        <v>2</v>
      </c>
      <c r="BMA25" s="88" t="s">
        <v>53</v>
      </c>
      <c r="BMB25" s="90" t="s">
        <v>33</v>
      </c>
      <c r="BMC25" s="91" t="s">
        <v>32</v>
      </c>
      <c r="BMD25" s="92">
        <v>1</v>
      </c>
      <c r="BME25" s="87">
        <v>0</v>
      </c>
      <c r="BMF25" s="59">
        <f t="shared" si="96"/>
        <v>0</v>
      </c>
      <c r="BMG25" s="1"/>
      <c r="BMH25" s="89">
        <v>2</v>
      </c>
      <c r="BMI25" s="88" t="s">
        <v>53</v>
      </c>
      <c r="BMJ25" s="90" t="s">
        <v>33</v>
      </c>
      <c r="BMK25" s="91" t="s">
        <v>32</v>
      </c>
      <c r="BML25" s="92">
        <v>1</v>
      </c>
      <c r="BMM25" s="87">
        <v>0</v>
      </c>
      <c r="BMN25" s="59">
        <f t="shared" si="97"/>
        <v>0</v>
      </c>
      <c r="BMO25" s="1"/>
      <c r="BMP25" s="89">
        <v>2</v>
      </c>
      <c r="BMQ25" s="88" t="s">
        <v>53</v>
      </c>
      <c r="BMR25" s="90" t="s">
        <v>33</v>
      </c>
      <c r="BMS25" s="91" t="s">
        <v>32</v>
      </c>
      <c r="BMT25" s="92">
        <v>1</v>
      </c>
      <c r="BMU25" s="87">
        <v>0</v>
      </c>
      <c r="BMV25" s="59">
        <f t="shared" si="97"/>
        <v>0</v>
      </c>
      <c r="BMW25" s="1"/>
      <c r="BMX25" s="89">
        <v>2</v>
      </c>
      <c r="BMY25" s="88" t="s">
        <v>53</v>
      </c>
      <c r="BMZ25" s="90" t="s">
        <v>33</v>
      </c>
      <c r="BNA25" s="91" t="s">
        <v>32</v>
      </c>
      <c r="BNB25" s="92">
        <v>1</v>
      </c>
      <c r="BNC25" s="87">
        <v>0</v>
      </c>
      <c r="BND25" s="59">
        <f t="shared" si="98"/>
        <v>0</v>
      </c>
      <c r="BNE25" s="1"/>
      <c r="BNF25" s="89">
        <v>2</v>
      </c>
      <c r="BNG25" s="88" t="s">
        <v>53</v>
      </c>
      <c r="BNH25" s="90" t="s">
        <v>33</v>
      </c>
      <c r="BNI25" s="91" t="s">
        <v>32</v>
      </c>
      <c r="BNJ25" s="92">
        <v>1</v>
      </c>
      <c r="BNK25" s="87">
        <v>0</v>
      </c>
      <c r="BNL25" s="59">
        <f t="shared" si="98"/>
        <v>0</v>
      </c>
      <c r="BNM25" s="1"/>
      <c r="BNN25" s="89">
        <v>2</v>
      </c>
      <c r="BNO25" s="88" t="s">
        <v>53</v>
      </c>
      <c r="BNP25" s="90" t="s">
        <v>33</v>
      </c>
      <c r="BNQ25" s="91" t="s">
        <v>32</v>
      </c>
      <c r="BNR25" s="92">
        <v>1</v>
      </c>
      <c r="BNS25" s="87">
        <v>0</v>
      </c>
      <c r="BNT25" s="59">
        <f t="shared" si="99"/>
        <v>0</v>
      </c>
      <c r="BNU25" s="1"/>
      <c r="BNV25" s="89">
        <v>2</v>
      </c>
      <c r="BNW25" s="88" t="s">
        <v>53</v>
      </c>
      <c r="BNX25" s="90" t="s">
        <v>33</v>
      </c>
      <c r="BNY25" s="91" t="s">
        <v>32</v>
      </c>
      <c r="BNZ25" s="92">
        <v>1</v>
      </c>
      <c r="BOA25" s="87">
        <v>0</v>
      </c>
      <c r="BOB25" s="59">
        <f t="shared" si="99"/>
        <v>0</v>
      </c>
      <c r="BOC25" s="1"/>
      <c r="BOD25" s="89">
        <v>2</v>
      </c>
      <c r="BOE25" s="88" t="s">
        <v>53</v>
      </c>
      <c r="BOF25" s="90" t="s">
        <v>33</v>
      </c>
      <c r="BOG25" s="91" t="s">
        <v>32</v>
      </c>
      <c r="BOH25" s="92">
        <v>1</v>
      </c>
      <c r="BOI25" s="87">
        <v>0</v>
      </c>
      <c r="BOJ25" s="59">
        <f t="shared" si="100"/>
        <v>0</v>
      </c>
      <c r="BOK25" s="1"/>
      <c r="BOL25" s="89">
        <v>2</v>
      </c>
      <c r="BOM25" s="88" t="s">
        <v>53</v>
      </c>
      <c r="BON25" s="90" t="s">
        <v>33</v>
      </c>
      <c r="BOO25" s="91" t="s">
        <v>32</v>
      </c>
      <c r="BOP25" s="92">
        <v>1</v>
      </c>
      <c r="BOQ25" s="87">
        <v>0</v>
      </c>
      <c r="BOR25" s="59">
        <f t="shared" si="100"/>
        <v>0</v>
      </c>
      <c r="BOS25" s="1"/>
      <c r="BOT25" s="89">
        <v>2</v>
      </c>
      <c r="BOU25" s="88" t="s">
        <v>53</v>
      </c>
      <c r="BOV25" s="90" t="s">
        <v>33</v>
      </c>
      <c r="BOW25" s="91" t="s">
        <v>32</v>
      </c>
      <c r="BOX25" s="92">
        <v>1</v>
      </c>
      <c r="BOY25" s="87">
        <v>0</v>
      </c>
      <c r="BOZ25" s="59">
        <f t="shared" si="101"/>
        <v>0</v>
      </c>
      <c r="BPA25" s="1"/>
      <c r="BPB25" s="89">
        <v>2</v>
      </c>
      <c r="BPC25" s="88" t="s">
        <v>53</v>
      </c>
      <c r="BPD25" s="90" t="s">
        <v>33</v>
      </c>
      <c r="BPE25" s="91" t="s">
        <v>32</v>
      </c>
      <c r="BPF25" s="92">
        <v>1</v>
      </c>
      <c r="BPG25" s="87">
        <v>0</v>
      </c>
      <c r="BPH25" s="59">
        <f t="shared" si="101"/>
        <v>0</v>
      </c>
      <c r="BPI25" s="1"/>
      <c r="BPJ25" s="89">
        <v>2</v>
      </c>
      <c r="BPK25" s="88" t="s">
        <v>53</v>
      </c>
      <c r="BPL25" s="90" t="s">
        <v>33</v>
      </c>
      <c r="BPM25" s="91" t="s">
        <v>32</v>
      </c>
      <c r="BPN25" s="92">
        <v>1</v>
      </c>
      <c r="BPO25" s="87">
        <v>0</v>
      </c>
      <c r="BPP25" s="59">
        <f t="shared" si="102"/>
        <v>0</v>
      </c>
      <c r="BPQ25" s="1"/>
      <c r="BPR25" s="89">
        <v>2</v>
      </c>
      <c r="BPS25" s="88" t="s">
        <v>53</v>
      </c>
      <c r="BPT25" s="90" t="s">
        <v>33</v>
      </c>
      <c r="BPU25" s="91" t="s">
        <v>32</v>
      </c>
      <c r="BPV25" s="92">
        <v>1</v>
      </c>
      <c r="BPW25" s="87">
        <v>0</v>
      </c>
      <c r="BPX25" s="59">
        <f t="shared" si="102"/>
        <v>0</v>
      </c>
      <c r="BPY25" s="1"/>
      <c r="BPZ25" s="89">
        <v>2</v>
      </c>
      <c r="BQA25" s="88" t="s">
        <v>53</v>
      </c>
      <c r="BQB25" s="90" t="s">
        <v>33</v>
      </c>
      <c r="BQC25" s="91" t="s">
        <v>32</v>
      </c>
      <c r="BQD25" s="92">
        <v>1</v>
      </c>
      <c r="BQE25" s="87">
        <v>0</v>
      </c>
      <c r="BQF25" s="59">
        <f t="shared" si="103"/>
        <v>0</v>
      </c>
      <c r="BQG25" s="1"/>
      <c r="BQH25" s="89">
        <v>2</v>
      </c>
      <c r="BQI25" s="88" t="s">
        <v>53</v>
      </c>
      <c r="BQJ25" s="90" t="s">
        <v>33</v>
      </c>
      <c r="BQK25" s="91" t="s">
        <v>32</v>
      </c>
      <c r="BQL25" s="92">
        <v>1</v>
      </c>
      <c r="BQM25" s="87">
        <v>0</v>
      </c>
      <c r="BQN25" s="59">
        <f t="shared" si="103"/>
        <v>0</v>
      </c>
      <c r="BQO25" s="1"/>
      <c r="BQP25" s="89">
        <v>2</v>
      </c>
      <c r="BQQ25" s="88" t="s">
        <v>53</v>
      </c>
      <c r="BQR25" s="90" t="s">
        <v>33</v>
      </c>
      <c r="BQS25" s="91" t="s">
        <v>32</v>
      </c>
      <c r="BQT25" s="92">
        <v>1</v>
      </c>
      <c r="BQU25" s="87">
        <v>0</v>
      </c>
      <c r="BQV25" s="59">
        <f t="shared" si="104"/>
        <v>0</v>
      </c>
      <c r="BQW25" s="1"/>
      <c r="BQX25" s="89">
        <v>2</v>
      </c>
      <c r="BQY25" s="88" t="s">
        <v>53</v>
      </c>
      <c r="BQZ25" s="90" t="s">
        <v>33</v>
      </c>
      <c r="BRA25" s="91" t="s">
        <v>32</v>
      </c>
      <c r="BRB25" s="92">
        <v>1</v>
      </c>
      <c r="BRC25" s="87">
        <v>0</v>
      </c>
      <c r="BRD25" s="59">
        <f t="shared" si="104"/>
        <v>0</v>
      </c>
      <c r="BRE25" s="1"/>
      <c r="BRF25" s="89">
        <v>2</v>
      </c>
      <c r="BRG25" s="88" t="s">
        <v>53</v>
      </c>
      <c r="BRH25" s="90" t="s">
        <v>33</v>
      </c>
      <c r="BRI25" s="91" t="s">
        <v>32</v>
      </c>
      <c r="BRJ25" s="92">
        <v>1</v>
      </c>
      <c r="BRK25" s="87">
        <v>0</v>
      </c>
      <c r="BRL25" s="59">
        <f t="shared" si="105"/>
        <v>0</v>
      </c>
      <c r="BRM25" s="1"/>
      <c r="BRN25" s="89">
        <v>2</v>
      </c>
      <c r="BRO25" s="88" t="s">
        <v>53</v>
      </c>
      <c r="BRP25" s="90" t="s">
        <v>33</v>
      </c>
      <c r="BRQ25" s="91" t="s">
        <v>32</v>
      </c>
      <c r="BRR25" s="92">
        <v>1</v>
      </c>
      <c r="BRS25" s="87">
        <v>0</v>
      </c>
      <c r="BRT25" s="59">
        <f t="shared" si="105"/>
        <v>0</v>
      </c>
      <c r="BRU25" s="1"/>
      <c r="BRV25" s="89">
        <v>2</v>
      </c>
      <c r="BRW25" s="88" t="s">
        <v>53</v>
      </c>
      <c r="BRX25" s="90" t="s">
        <v>33</v>
      </c>
      <c r="BRY25" s="91" t="s">
        <v>32</v>
      </c>
      <c r="BRZ25" s="92">
        <v>1</v>
      </c>
      <c r="BSA25" s="87">
        <v>0</v>
      </c>
      <c r="BSB25" s="59">
        <f t="shared" si="106"/>
        <v>0</v>
      </c>
      <c r="BSC25" s="1"/>
      <c r="BSD25" s="89">
        <v>2</v>
      </c>
      <c r="BSE25" s="88" t="s">
        <v>53</v>
      </c>
      <c r="BSF25" s="90" t="s">
        <v>33</v>
      </c>
      <c r="BSG25" s="91" t="s">
        <v>32</v>
      </c>
      <c r="BSH25" s="92">
        <v>1</v>
      </c>
      <c r="BSI25" s="87">
        <v>0</v>
      </c>
      <c r="BSJ25" s="59">
        <f t="shared" si="106"/>
        <v>0</v>
      </c>
      <c r="BSK25" s="1"/>
      <c r="BSL25" s="89">
        <v>2</v>
      </c>
      <c r="BSM25" s="88" t="s">
        <v>53</v>
      </c>
      <c r="BSN25" s="90" t="s">
        <v>33</v>
      </c>
      <c r="BSO25" s="91" t="s">
        <v>32</v>
      </c>
      <c r="BSP25" s="92">
        <v>1</v>
      </c>
      <c r="BSQ25" s="87">
        <v>0</v>
      </c>
      <c r="BSR25" s="59">
        <f t="shared" si="107"/>
        <v>0</v>
      </c>
      <c r="BSS25" s="1"/>
      <c r="BST25" s="89">
        <v>2</v>
      </c>
      <c r="BSU25" s="88" t="s">
        <v>53</v>
      </c>
      <c r="BSV25" s="90" t="s">
        <v>33</v>
      </c>
      <c r="BSW25" s="91" t="s">
        <v>32</v>
      </c>
      <c r="BSX25" s="92">
        <v>1</v>
      </c>
      <c r="BSY25" s="87">
        <v>0</v>
      </c>
      <c r="BSZ25" s="59">
        <f t="shared" si="107"/>
        <v>0</v>
      </c>
      <c r="BTA25" s="1"/>
      <c r="BTB25" s="89">
        <v>2</v>
      </c>
      <c r="BTC25" s="88" t="s">
        <v>53</v>
      </c>
      <c r="BTD25" s="90" t="s">
        <v>33</v>
      </c>
      <c r="BTE25" s="91" t="s">
        <v>32</v>
      </c>
      <c r="BTF25" s="92">
        <v>1</v>
      </c>
      <c r="BTG25" s="87">
        <v>0</v>
      </c>
      <c r="BTH25" s="59">
        <f t="shared" si="108"/>
        <v>0</v>
      </c>
      <c r="BTI25" s="1"/>
      <c r="BTJ25" s="89">
        <v>2</v>
      </c>
      <c r="BTK25" s="88" t="s">
        <v>53</v>
      </c>
      <c r="BTL25" s="90" t="s">
        <v>33</v>
      </c>
      <c r="BTM25" s="91" t="s">
        <v>32</v>
      </c>
      <c r="BTN25" s="92">
        <v>1</v>
      </c>
      <c r="BTO25" s="87">
        <v>0</v>
      </c>
      <c r="BTP25" s="59">
        <f t="shared" si="108"/>
        <v>0</v>
      </c>
      <c r="BTQ25" s="1"/>
      <c r="BTR25" s="89">
        <v>2</v>
      </c>
      <c r="BTS25" s="88" t="s">
        <v>53</v>
      </c>
      <c r="BTT25" s="90" t="s">
        <v>33</v>
      </c>
      <c r="BTU25" s="91" t="s">
        <v>32</v>
      </c>
      <c r="BTV25" s="92">
        <v>1</v>
      </c>
      <c r="BTW25" s="87">
        <v>0</v>
      </c>
      <c r="BTX25" s="59">
        <f t="shared" si="109"/>
        <v>0</v>
      </c>
      <c r="BTY25" s="1"/>
      <c r="BTZ25" s="89">
        <v>2</v>
      </c>
      <c r="BUA25" s="88" t="s">
        <v>53</v>
      </c>
      <c r="BUB25" s="90" t="s">
        <v>33</v>
      </c>
      <c r="BUC25" s="91" t="s">
        <v>32</v>
      </c>
      <c r="BUD25" s="92">
        <v>1</v>
      </c>
      <c r="BUE25" s="87">
        <v>0</v>
      </c>
      <c r="BUF25" s="59">
        <f t="shared" si="109"/>
        <v>0</v>
      </c>
      <c r="BUG25" s="1"/>
      <c r="BUH25" s="89">
        <v>2</v>
      </c>
      <c r="BUI25" s="88" t="s">
        <v>53</v>
      </c>
      <c r="BUJ25" s="90" t="s">
        <v>33</v>
      </c>
      <c r="BUK25" s="91" t="s">
        <v>32</v>
      </c>
      <c r="BUL25" s="92">
        <v>1</v>
      </c>
      <c r="BUM25" s="87">
        <v>0</v>
      </c>
      <c r="BUN25" s="59">
        <f t="shared" si="110"/>
        <v>0</v>
      </c>
      <c r="BUO25" s="1"/>
      <c r="BUP25" s="89">
        <v>2</v>
      </c>
      <c r="BUQ25" s="88" t="s">
        <v>53</v>
      </c>
      <c r="BUR25" s="90" t="s">
        <v>33</v>
      </c>
      <c r="BUS25" s="91" t="s">
        <v>32</v>
      </c>
      <c r="BUT25" s="92">
        <v>1</v>
      </c>
      <c r="BUU25" s="87">
        <v>0</v>
      </c>
      <c r="BUV25" s="59">
        <f t="shared" si="110"/>
        <v>0</v>
      </c>
      <c r="BUW25" s="1"/>
      <c r="BUX25" s="89">
        <v>2</v>
      </c>
      <c r="BUY25" s="88" t="s">
        <v>53</v>
      </c>
      <c r="BUZ25" s="90" t="s">
        <v>33</v>
      </c>
      <c r="BVA25" s="91" t="s">
        <v>32</v>
      </c>
      <c r="BVB25" s="92">
        <v>1</v>
      </c>
      <c r="BVC25" s="87">
        <v>0</v>
      </c>
      <c r="BVD25" s="59">
        <f t="shared" si="111"/>
        <v>0</v>
      </c>
      <c r="BVE25" s="1"/>
      <c r="BVF25" s="89">
        <v>2</v>
      </c>
      <c r="BVG25" s="88" t="s">
        <v>53</v>
      </c>
      <c r="BVH25" s="90" t="s">
        <v>33</v>
      </c>
      <c r="BVI25" s="91" t="s">
        <v>32</v>
      </c>
      <c r="BVJ25" s="92">
        <v>1</v>
      </c>
      <c r="BVK25" s="87">
        <v>0</v>
      </c>
      <c r="BVL25" s="59">
        <f t="shared" si="111"/>
        <v>0</v>
      </c>
      <c r="BVM25" s="1"/>
      <c r="BVN25" s="89">
        <v>2</v>
      </c>
      <c r="BVO25" s="88" t="s">
        <v>53</v>
      </c>
      <c r="BVP25" s="90" t="s">
        <v>33</v>
      </c>
      <c r="BVQ25" s="91" t="s">
        <v>32</v>
      </c>
      <c r="BVR25" s="92">
        <v>1</v>
      </c>
      <c r="BVS25" s="87">
        <v>0</v>
      </c>
      <c r="BVT25" s="59">
        <f t="shared" si="112"/>
        <v>0</v>
      </c>
      <c r="BVU25" s="1"/>
      <c r="BVV25" s="89">
        <v>2</v>
      </c>
      <c r="BVW25" s="88" t="s">
        <v>53</v>
      </c>
      <c r="BVX25" s="90" t="s">
        <v>33</v>
      </c>
      <c r="BVY25" s="91" t="s">
        <v>32</v>
      </c>
      <c r="BVZ25" s="92">
        <v>1</v>
      </c>
      <c r="BWA25" s="87">
        <v>0</v>
      </c>
      <c r="BWB25" s="59">
        <f t="shared" si="112"/>
        <v>0</v>
      </c>
      <c r="BWC25" s="1"/>
      <c r="BWD25" s="89">
        <v>2</v>
      </c>
      <c r="BWE25" s="88" t="s">
        <v>53</v>
      </c>
      <c r="BWF25" s="90" t="s">
        <v>33</v>
      </c>
      <c r="BWG25" s="91" t="s">
        <v>32</v>
      </c>
      <c r="BWH25" s="92">
        <v>1</v>
      </c>
      <c r="BWI25" s="87">
        <v>0</v>
      </c>
      <c r="BWJ25" s="59">
        <f t="shared" si="113"/>
        <v>0</v>
      </c>
      <c r="BWK25" s="1"/>
      <c r="BWL25" s="89">
        <v>2</v>
      </c>
      <c r="BWM25" s="88" t="s">
        <v>53</v>
      </c>
      <c r="BWN25" s="90" t="s">
        <v>33</v>
      </c>
      <c r="BWO25" s="91" t="s">
        <v>32</v>
      </c>
      <c r="BWP25" s="92">
        <v>1</v>
      </c>
      <c r="BWQ25" s="87">
        <v>0</v>
      </c>
      <c r="BWR25" s="59">
        <f t="shared" si="113"/>
        <v>0</v>
      </c>
      <c r="BWS25" s="1"/>
      <c r="BWT25" s="89">
        <v>2</v>
      </c>
      <c r="BWU25" s="88" t="s">
        <v>53</v>
      </c>
      <c r="BWV25" s="90" t="s">
        <v>33</v>
      </c>
      <c r="BWW25" s="91" t="s">
        <v>32</v>
      </c>
      <c r="BWX25" s="92">
        <v>1</v>
      </c>
      <c r="BWY25" s="87">
        <v>0</v>
      </c>
      <c r="BWZ25" s="59">
        <f t="shared" si="114"/>
        <v>0</v>
      </c>
      <c r="BXA25" s="1"/>
      <c r="BXB25" s="89">
        <v>2</v>
      </c>
      <c r="BXC25" s="88" t="s">
        <v>53</v>
      </c>
      <c r="BXD25" s="90" t="s">
        <v>33</v>
      </c>
      <c r="BXE25" s="91" t="s">
        <v>32</v>
      </c>
      <c r="BXF25" s="92">
        <v>1</v>
      </c>
      <c r="BXG25" s="87">
        <v>0</v>
      </c>
      <c r="BXH25" s="59">
        <f t="shared" si="114"/>
        <v>0</v>
      </c>
      <c r="BXI25" s="1"/>
      <c r="BXJ25" s="89">
        <v>2</v>
      </c>
      <c r="BXK25" s="88" t="s">
        <v>53</v>
      </c>
      <c r="BXL25" s="90" t="s">
        <v>33</v>
      </c>
      <c r="BXM25" s="91" t="s">
        <v>32</v>
      </c>
      <c r="BXN25" s="92">
        <v>1</v>
      </c>
      <c r="BXO25" s="87">
        <v>0</v>
      </c>
      <c r="BXP25" s="59">
        <f t="shared" si="115"/>
        <v>0</v>
      </c>
      <c r="BXQ25" s="1"/>
      <c r="BXR25" s="89">
        <v>2</v>
      </c>
      <c r="BXS25" s="88" t="s">
        <v>53</v>
      </c>
      <c r="BXT25" s="90" t="s">
        <v>33</v>
      </c>
      <c r="BXU25" s="91" t="s">
        <v>32</v>
      </c>
      <c r="BXV25" s="92">
        <v>1</v>
      </c>
      <c r="BXW25" s="87">
        <v>0</v>
      </c>
      <c r="BXX25" s="59">
        <f t="shared" si="115"/>
        <v>0</v>
      </c>
      <c r="BXY25" s="1"/>
      <c r="BXZ25" s="89">
        <v>2</v>
      </c>
      <c r="BYA25" s="88" t="s">
        <v>53</v>
      </c>
      <c r="BYB25" s="90" t="s">
        <v>33</v>
      </c>
      <c r="BYC25" s="91" t="s">
        <v>32</v>
      </c>
      <c r="BYD25" s="92">
        <v>1</v>
      </c>
      <c r="BYE25" s="87">
        <v>0</v>
      </c>
      <c r="BYF25" s="59">
        <f t="shared" si="116"/>
        <v>0</v>
      </c>
      <c r="BYG25" s="1"/>
      <c r="BYH25" s="89">
        <v>2</v>
      </c>
      <c r="BYI25" s="88" t="s">
        <v>53</v>
      </c>
      <c r="BYJ25" s="90" t="s">
        <v>33</v>
      </c>
      <c r="BYK25" s="91" t="s">
        <v>32</v>
      </c>
      <c r="BYL25" s="92">
        <v>1</v>
      </c>
      <c r="BYM25" s="87">
        <v>0</v>
      </c>
      <c r="BYN25" s="59">
        <f t="shared" si="116"/>
        <v>0</v>
      </c>
      <c r="BYO25" s="1"/>
      <c r="BYP25" s="89">
        <v>2</v>
      </c>
      <c r="BYQ25" s="88" t="s">
        <v>53</v>
      </c>
      <c r="BYR25" s="90" t="s">
        <v>33</v>
      </c>
      <c r="BYS25" s="91" t="s">
        <v>32</v>
      </c>
      <c r="BYT25" s="92">
        <v>1</v>
      </c>
      <c r="BYU25" s="87">
        <v>0</v>
      </c>
      <c r="BYV25" s="59">
        <f t="shared" si="117"/>
        <v>0</v>
      </c>
      <c r="BYW25" s="1"/>
      <c r="BYX25" s="89">
        <v>2</v>
      </c>
      <c r="BYY25" s="88" t="s">
        <v>53</v>
      </c>
      <c r="BYZ25" s="90" t="s">
        <v>33</v>
      </c>
      <c r="BZA25" s="91" t="s">
        <v>32</v>
      </c>
      <c r="BZB25" s="92">
        <v>1</v>
      </c>
      <c r="BZC25" s="87">
        <v>0</v>
      </c>
      <c r="BZD25" s="59">
        <f t="shared" si="117"/>
        <v>0</v>
      </c>
      <c r="BZE25" s="1"/>
      <c r="BZF25" s="89">
        <v>2</v>
      </c>
      <c r="BZG25" s="88" t="s">
        <v>53</v>
      </c>
      <c r="BZH25" s="90" t="s">
        <v>33</v>
      </c>
      <c r="BZI25" s="91" t="s">
        <v>32</v>
      </c>
      <c r="BZJ25" s="92">
        <v>1</v>
      </c>
      <c r="BZK25" s="87">
        <v>0</v>
      </c>
      <c r="BZL25" s="59">
        <f t="shared" si="118"/>
        <v>0</v>
      </c>
      <c r="BZM25" s="1"/>
      <c r="BZN25" s="89">
        <v>2</v>
      </c>
      <c r="BZO25" s="88" t="s">
        <v>53</v>
      </c>
      <c r="BZP25" s="90" t="s">
        <v>33</v>
      </c>
      <c r="BZQ25" s="91" t="s">
        <v>32</v>
      </c>
      <c r="BZR25" s="92">
        <v>1</v>
      </c>
      <c r="BZS25" s="87">
        <v>0</v>
      </c>
      <c r="BZT25" s="59">
        <f t="shared" si="118"/>
        <v>0</v>
      </c>
      <c r="BZU25" s="1"/>
      <c r="BZV25" s="89">
        <v>2</v>
      </c>
      <c r="BZW25" s="88" t="s">
        <v>53</v>
      </c>
      <c r="BZX25" s="90" t="s">
        <v>33</v>
      </c>
      <c r="BZY25" s="91" t="s">
        <v>32</v>
      </c>
      <c r="BZZ25" s="92">
        <v>1</v>
      </c>
      <c r="CAA25" s="87">
        <v>0</v>
      </c>
      <c r="CAB25" s="59">
        <f t="shared" si="119"/>
        <v>0</v>
      </c>
      <c r="CAC25" s="1"/>
      <c r="CAD25" s="89">
        <v>2</v>
      </c>
      <c r="CAE25" s="88" t="s">
        <v>53</v>
      </c>
      <c r="CAF25" s="90" t="s">
        <v>33</v>
      </c>
      <c r="CAG25" s="91" t="s">
        <v>32</v>
      </c>
      <c r="CAH25" s="92">
        <v>1</v>
      </c>
      <c r="CAI25" s="87">
        <v>0</v>
      </c>
      <c r="CAJ25" s="59">
        <f t="shared" si="119"/>
        <v>0</v>
      </c>
      <c r="CAK25" s="1"/>
      <c r="CAL25" s="89">
        <v>2</v>
      </c>
      <c r="CAM25" s="88" t="s">
        <v>53</v>
      </c>
      <c r="CAN25" s="90" t="s">
        <v>33</v>
      </c>
      <c r="CAO25" s="91" t="s">
        <v>32</v>
      </c>
      <c r="CAP25" s="92">
        <v>1</v>
      </c>
      <c r="CAQ25" s="87">
        <v>0</v>
      </c>
      <c r="CAR25" s="59">
        <f t="shared" si="120"/>
        <v>0</v>
      </c>
      <c r="CAS25" s="1"/>
      <c r="CAT25" s="89">
        <v>2</v>
      </c>
      <c r="CAU25" s="88" t="s">
        <v>53</v>
      </c>
      <c r="CAV25" s="90" t="s">
        <v>33</v>
      </c>
      <c r="CAW25" s="91" t="s">
        <v>32</v>
      </c>
      <c r="CAX25" s="92">
        <v>1</v>
      </c>
      <c r="CAY25" s="87">
        <v>0</v>
      </c>
      <c r="CAZ25" s="59">
        <f t="shared" si="120"/>
        <v>0</v>
      </c>
      <c r="CBA25" s="1"/>
      <c r="CBB25" s="89">
        <v>2</v>
      </c>
      <c r="CBC25" s="88" t="s">
        <v>53</v>
      </c>
      <c r="CBD25" s="90" t="s">
        <v>33</v>
      </c>
      <c r="CBE25" s="91" t="s">
        <v>32</v>
      </c>
      <c r="CBF25" s="92">
        <v>1</v>
      </c>
      <c r="CBG25" s="87">
        <v>0</v>
      </c>
      <c r="CBH25" s="59">
        <f t="shared" si="121"/>
        <v>0</v>
      </c>
      <c r="CBI25" s="1"/>
      <c r="CBJ25" s="89">
        <v>2</v>
      </c>
      <c r="CBK25" s="88" t="s">
        <v>53</v>
      </c>
      <c r="CBL25" s="90" t="s">
        <v>33</v>
      </c>
      <c r="CBM25" s="91" t="s">
        <v>32</v>
      </c>
      <c r="CBN25" s="92">
        <v>1</v>
      </c>
      <c r="CBO25" s="87">
        <v>0</v>
      </c>
      <c r="CBP25" s="59">
        <f t="shared" si="121"/>
        <v>0</v>
      </c>
      <c r="CBQ25" s="1"/>
      <c r="CBR25" s="89">
        <v>2</v>
      </c>
      <c r="CBS25" s="88" t="s">
        <v>53</v>
      </c>
      <c r="CBT25" s="90" t="s">
        <v>33</v>
      </c>
      <c r="CBU25" s="91" t="s">
        <v>32</v>
      </c>
      <c r="CBV25" s="92">
        <v>1</v>
      </c>
      <c r="CBW25" s="87">
        <v>0</v>
      </c>
      <c r="CBX25" s="59">
        <f t="shared" si="122"/>
        <v>0</v>
      </c>
      <c r="CBY25" s="1"/>
      <c r="CBZ25" s="89">
        <v>2</v>
      </c>
      <c r="CCA25" s="88" t="s">
        <v>53</v>
      </c>
      <c r="CCB25" s="90" t="s">
        <v>33</v>
      </c>
      <c r="CCC25" s="91" t="s">
        <v>32</v>
      </c>
      <c r="CCD25" s="92">
        <v>1</v>
      </c>
      <c r="CCE25" s="87">
        <v>0</v>
      </c>
      <c r="CCF25" s="59">
        <f t="shared" si="122"/>
        <v>0</v>
      </c>
      <c r="CCG25" s="1"/>
      <c r="CCH25" s="89">
        <v>2</v>
      </c>
      <c r="CCI25" s="88" t="s">
        <v>53</v>
      </c>
      <c r="CCJ25" s="90" t="s">
        <v>33</v>
      </c>
      <c r="CCK25" s="91" t="s">
        <v>32</v>
      </c>
      <c r="CCL25" s="92">
        <v>1</v>
      </c>
      <c r="CCM25" s="87">
        <v>0</v>
      </c>
      <c r="CCN25" s="59">
        <f t="shared" si="123"/>
        <v>0</v>
      </c>
      <c r="CCO25" s="1"/>
      <c r="CCP25" s="89">
        <v>2</v>
      </c>
      <c r="CCQ25" s="88" t="s">
        <v>53</v>
      </c>
      <c r="CCR25" s="90" t="s">
        <v>33</v>
      </c>
      <c r="CCS25" s="91" t="s">
        <v>32</v>
      </c>
      <c r="CCT25" s="92">
        <v>1</v>
      </c>
      <c r="CCU25" s="87">
        <v>0</v>
      </c>
      <c r="CCV25" s="59">
        <f t="shared" si="123"/>
        <v>0</v>
      </c>
      <c r="CCW25" s="1"/>
      <c r="CCX25" s="89">
        <v>2</v>
      </c>
      <c r="CCY25" s="88" t="s">
        <v>53</v>
      </c>
      <c r="CCZ25" s="90" t="s">
        <v>33</v>
      </c>
      <c r="CDA25" s="91" t="s">
        <v>32</v>
      </c>
      <c r="CDB25" s="92">
        <v>1</v>
      </c>
      <c r="CDC25" s="87">
        <v>0</v>
      </c>
      <c r="CDD25" s="59">
        <f t="shared" si="124"/>
        <v>0</v>
      </c>
      <c r="CDE25" s="1"/>
      <c r="CDF25" s="89">
        <v>2</v>
      </c>
      <c r="CDG25" s="88" t="s">
        <v>53</v>
      </c>
      <c r="CDH25" s="90" t="s">
        <v>33</v>
      </c>
      <c r="CDI25" s="91" t="s">
        <v>32</v>
      </c>
      <c r="CDJ25" s="92">
        <v>1</v>
      </c>
      <c r="CDK25" s="87">
        <v>0</v>
      </c>
      <c r="CDL25" s="59">
        <f t="shared" si="124"/>
        <v>0</v>
      </c>
      <c r="CDM25" s="1"/>
      <c r="CDN25" s="89">
        <v>2</v>
      </c>
      <c r="CDO25" s="88" t="s">
        <v>53</v>
      </c>
      <c r="CDP25" s="90" t="s">
        <v>33</v>
      </c>
      <c r="CDQ25" s="91" t="s">
        <v>32</v>
      </c>
      <c r="CDR25" s="92">
        <v>1</v>
      </c>
      <c r="CDS25" s="87">
        <v>0</v>
      </c>
      <c r="CDT25" s="59">
        <f t="shared" si="125"/>
        <v>0</v>
      </c>
      <c r="CDU25" s="1"/>
      <c r="CDV25" s="89">
        <v>2</v>
      </c>
      <c r="CDW25" s="88" t="s">
        <v>53</v>
      </c>
      <c r="CDX25" s="90" t="s">
        <v>33</v>
      </c>
      <c r="CDY25" s="91" t="s">
        <v>32</v>
      </c>
      <c r="CDZ25" s="92">
        <v>1</v>
      </c>
      <c r="CEA25" s="87">
        <v>0</v>
      </c>
      <c r="CEB25" s="59">
        <f t="shared" si="125"/>
        <v>0</v>
      </c>
      <c r="CEC25" s="1"/>
      <c r="CED25" s="89">
        <v>2</v>
      </c>
      <c r="CEE25" s="88" t="s">
        <v>53</v>
      </c>
      <c r="CEF25" s="90" t="s">
        <v>33</v>
      </c>
      <c r="CEG25" s="91" t="s">
        <v>32</v>
      </c>
      <c r="CEH25" s="92">
        <v>1</v>
      </c>
      <c r="CEI25" s="87">
        <v>0</v>
      </c>
      <c r="CEJ25" s="59">
        <f t="shared" si="126"/>
        <v>0</v>
      </c>
      <c r="CEK25" s="1"/>
      <c r="CEL25" s="89">
        <v>2</v>
      </c>
      <c r="CEM25" s="88" t="s">
        <v>53</v>
      </c>
      <c r="CEN25" s="90" t="s">
        <v>33</v>
      </c>
      <c r="CEO25" s="91" t="s">
        <v>32</v>
      </c>
      <c r="CEP25" s="92">
        <v>1</v>
      </c>
      <c r="CEQ25" s="87">
        <v>0</v>
      </c>
      <c r="CER25" s="59">
        <f t="shared" si="126"/>
        <v>0</v>
      </c>
      <c r="CES25" s="1"/>
      <c r="CET25" s="89">
        <v>2</v>
      </c>
      <c r="CEU25" s="88" t="s">
        <v>53</v>
      </c>
      <c r="CEV25" s="90" t="s">
        <v>33</v>
      </c>
      <c r="CEW25" s="91" t="s">
        <v>32</v>
      </c>
      <c r="CEX25" s="92">
        <v>1</v>
      </c>
      <c r="CEY25" s="87">
        <v>0</v>
      </c>
      <c r="CEZ25" s="59">
        <f t="shared" si="127"/>
        <v>0</v>
      </c>
      <c r="CFA25" s="1"/>
      <c r="CFB25" s="89">
        <v>2</v>
      </c>
      <c r="CFC25" s="88" t="s">
        <v>53</v>
      </c>
      <c r="CFD25" s="90" t="s">
        <v>33</v>
      </c>
      <c r="CFE25" s="91" t="s">
        <v>32</v>
      </c>
      <c r="CFF25" s="92">
        <v>1</v>
      </c>
      <c r="CFG25" s="87">
        <v>0</v>
      </c>
      <c r="CFH25" s="59">
        <f t="shared" si="127"/>
        <v>0</v>
      </c>
      <c r="CFI25" s="1"/>
      <c r="CFJ25" s="89">
        <v>2</v>
      </c>
      <c r="CFK25" s="88" t="s">
        <v>53</v>
      </c>
      <c r="CFL25" s="90" t="s">
        <v>33</v>
      </c>
      <c r="CFM25" s="91" t="s">
        <v>32</v>
      </c>
      <c r="CFN25" s="92">
        <v>1</v>
      </c>
      <c r="CFO25" s="87">
        <v>0</v>
      </c>
      <c r="CFP25" s="59">
        <f t="shared" si="128"/>
        <v>0</v>
      </c>
      <c r="CFQ25" s="1"/>
      <c r="CFR25" s="89">
        <v>2</v>
      </c>
      <c r="CFS25" s="88" t="s">
        <v>53</v>
      </c>
      <c r="CFT25" s="90" t="s">
        <v>33</v>
      </c>
      <c r="CFU25" s="91" t="s">
        <v>32</v>
      </c>
      <c r="CFV25" s="92">
        <v>1</v>
      </c>
      <c r="CFW25" s="87">
        <v>0</v>
      </c>
      <c r="CFX25" s="59">
        <f t="shared" si="128"/>
        <v>0</v>
      </c>
      <c r="CFY25" s="1"/>
      <c r="CFZ25" s="89">
        <v>2</v>
      </c>
      <c r="CGA25" s="88" t="s">
        <v>53</v>
      </c>
      <c r="CGB25" s="90" t="s">
        <v>33</v>
      </c>
      <c r="CGC25" s="91" t="s">
        <v>32</v>
      </c>
      <c r="CGD25" s="92">
        <v>1</v>
      </c>
      <c r="CGE25" s="87">
        <v>0</v>
      </c>
      <c r="CGF25" s="59">
        <f t="shared" si="129"/>
        <v>0</v>
      </c>
      <c r="CGG25" s="1"/>
      <c r="CGH25" s="89">
        <v>2</v>
      </c>
      <c r="CGI25" s="88" t="s">
        <v>53</v>
      </c>
      <c r="CGJ25" s="90" t="s">
        <v>33</v>
      </c>
      <c r="CGK25" s="91" t="s">
        <v>32</v>
      </c>
      <c r="CGL25" s="92">
        <v>1</v>
      </c>
      <c r="CGM25" s="87">
        <v>0</v>
      </c>
      <c r="CGN25" s="59">
        <f t="shared" si="129"/>
        <v>0</v>
      </c>
      <c r="CGO25" s="1"/>
      <c r="CGP25" s="89">
        <v>2</v>
      </c>
      <c r="CGQ25" s="88" t="s">
        <v>53</v>
      </c>
      <c r="CGR25" s="90" t="s">
        <v>33</v>
      </c>
      <c r="CGS25" s="91" t="s">
        <v>32</v>
      </c>
      <c r="CGT25" s="92">
        <v>1</v>
      </c>
      <c r="CGU25" s="87">
        <v>0</v>
      </c>
      <c r="CGV25" s="59">
        <f t="shared" si="130"/>
        <v>0</v>
      </c>
      <c r="CGW25" s="1"/>
      <c r="CGX25" s="89">
        <v>2</v>
      </c>
      <c r="CGY25" s="88" t="s">
        <v>53</v>
      </c>
      <c r="CGZ25" s="90" t="s">
        <v>33</v>
      </c>
      <c r="CHA25" s="91" t="s">
        <v>32</v>
      </c>
      <c r="CHB25" s="92">
        <v>1</v>
      </c>
      <c r="CHC25" s="87">
        <v>0</v>
      </c>
      <c r="CHD25" s="59">
        <f t="shared" si="130"/>
        <v>0</v>
      </c>
      <c r="CHE25" s="1"/>
      <c r="CHF25" s="89">
        <v>2</v>
      </c>
      <c r="CHG25" s="88" t="s">
        <v>53</v>
      </c>
      <c r="CHH25" s="90" t="s">
        <v>33</v>
      </c>
      <c r="CHI25" s="91" t="s">
        <v>32</v>
      </c>
      <c r="CHJ25" s="92">
        <v>1</v>
      </c>
      <c r="CHK25" s="87">
        <v>0</v>
      </c>
      <c r="CHL25" s="59">
        <f t="shared" si="131"/>
        <v>0</v>
      </c>
      <c r="CHM25" s="1"/>
      <c r="CHN25" s="89">
        <v>2</v>
      </c>
      <c r="CHO25" s="88" t="s">
        <v>53</v>
      </c>
      <c r="CHP25" s="90" t="s">
        <v>33</v>
      </c>
      <c r="CHQ25" s="91" t="s">
        <v>32</v>
      </c>
      <c r="CHR25" s="92">
        <v>1</v>
      </c>
      <c r="CHS25" s="87">
        <v>0</v>
      </c>
      <c r="CHT25" s="59">
        <f t="shared" si="131"/>
        <v>0</v>
      </c>
      <c r="CHU25" s="1"/>
      <c r="CHV25" s="89">
        <v>2</v>
      </c>
      <c r="CHW25" s="88" t="s">
        <v>53</v>
      </c>
      <c r="CHX25" s="90" t="s">
        <v>33</v>
      </c>
      <c r="CHY25" s="91" t="s">
        <v>32</v>
      </c>
      <c r="CHZ25" s="92">
        <v>1</v>
      </c>
      <c r="CIA25" s="87">
        <v>0</v>
      </c>
      <c r="CIB25" s="59">
        <f t="shared" si="132"/>
        <v>0</v>
      </c>
      <c r="CIC25" s="1"/>
      <c r="CID25" s="89">
        <v>2</v>
      </c>
      <c r="CIE25" s="88" t="s">
        <v>53</v>
      </c>
      <c r="CIF25" s="90" t="s">
        <v>33</v>
      </c>
      <c r="CIG25" s="91" t="s">
        <v>32</v>
      </c>
      <c r="CIH25" s="92">
        <v>1</v>
      </c>
      <c r="CII25" s="87">
        <v>0</v>
      </c>
      <c r="CIJ25" s="59">
        <f t="shared" si="132"/>
        <v>0</v>
      </c>
      <c r="CIK25" s="1"/>
      <c r="CIL25" s="89">
        <v>2</v>
      </c>
      <c r="CIM25" s="88" t="s">
        <v>53</v>
      </c>
      <c r="CIN25" s="90" t="s">
        <v>33</v>
      </c>
      <c r="CIO25" s="91" t="s">
        <v>32</v>
      </c>
      <c r="CIP25" s="92">
        <v>1</v>
      </c>
      <c r="CIQ25" s="87">
        <v>0</v>
      </c>
      <c r="CIR25" s="59">
        <f t="shared" si="133"/>
        <v>0</v>
      </c>
      <c r="CIS25" s="1"/>
      <c r="CIT25" s="89">
        <v>2</v>
      </c>
      <c r="CIU25" s="88" t="s">
        <v>53</v>
      </c>
      <c r="CIV25" s="90" t="s">
        <v>33</v>
      </c>
      <c r="CIW25" s="91" t="s">
        <v>32</v>
      </c>
      <c r="CIX25" s="92">
        <v>1</v>
      </c>
      <c r="CIY25" s="87">
        <v>0</v>
      </c>
      <c r="CIZ25" s="59">
        <f t="shared" si="133"/>
        <v>0</v>
      </c>
      <c r="CJA25" s="1"/>
      <c r="CJB25" s="89">
        <v>2</v>
      </c>
      <c r="CJC25" s="88" t="s">
        <v>53</v>
      </c>
      <c r="CJD25" s="90" t="s">
        <v>33</v>
      </c>
      <c r="CJE25" s="91" t="s">
        <v>32</v>
      </c>
      <c r="CJF25" s="92">
        <v>1</v>
      </c>
      <c r="CJG25" s="87">
        <v>0</v>
      </c>
      <c r="CJH25" s="59">
        <f t="shared" si="134"/>
        <v>0</v>
      </c>
      <c r="CJI25" s="1"/>
      <c r="CJJ25" s="89">
        <v>2</v>
      </c>
      <c r="CJK25" s="88" t="s">
        <v>53</v>
      </c>
      <c r="CJL25" s="90" t="s">
        <v>33</v>
      </c>
      <c r="CJM25" s="91" t="s">
        <v>32</v>
      </c>
      <c r="CJN25" s="92">
        <v>1</v>
      </c>
      <c r="CJO25" s="87">
        <v>0</v>
      </c>
      <c r="CJP25" s="59">
        <f t="shared" si="134"/>
        <v>0</v>
      </c>
      <c r="CJQ25" s="1"/>
      <c r="CJR25" s="89">
        <v>2</v>
      </c>
      <c r="CJS25" s="88" t="s">
        <v>53</v>
      </c>
      <c r="CJT25" s="90" t="s">
        <v>33</v>
      </c>
      <c r="CJU25" s="91" t="s">
        <v>32</v>
      </c>
      <c r="CJV25" s="92">
        <v>1</v>
      </c>
      <c r="CJW25" s="87">
        <v>0</v>
      </c>
      <c r="CJX25" s="59">
        <f t="shared" si="135"/>
        <v>0</v>
      </c>
      <c r="CJY25" s="1"/>
      <c r="CJZ25" s="89">
        <v>2</v>
      </c>
      <c r="CKA25" s="88" t="s">
        <v>53</v>
      </c>
      <c r="CKB25" s="90" t="s">
        <v>33</v>
      </c>
      <c r="CKC25" s="91" t="s">
        <v>32</v>
      </c>
      <c r="CKD25" s="92">
        <v>1</v>
      </c>
      <c r="CKE25" s="87">
        <v>0</v>
      </c>
      <c r="CKF25" s="59">
        <f t="shared" si="135"/>
        <v>0</v>
      </c>
      <c r="CKG25" s="1"/>
      <c r="CKH25" s="89">
        <v>2</v>
      </c>
      <c r="CKI25" s="88" t="s">
        <v>53</v>
      </c>
      <c r="CKJ25" s="90" t="s">
        <v>33</v>
      </c>
      <c r="CKK25" s="91" t="s">
        <v>32</v>
      </c>
      <c r="CKL25" s="92">
        <v>1</v>
      </c>
      <c r="CKM25" s="87">
        <v>0</v>
      </c>
      <c r="CKN25" s="59">
        <f t="shared" si="136"/>
        <v>0</v>
      </c>
      <c r="CKO25" s="1"/>
      <c r="CKP25" s="89">
        <v>2</v>
      </c>
      <c r="CKQ25" s="88" t="s">
        <v>53</v>
      </c>
      <c r="CKR25" s="90" t="s">
        <v>33</v>
      </c>
      <c r="CKS25" s="91" t="s">
        <v>32</v>
      </c>
      <c r="CKT25" s="92">
        <v>1</v>
      </c>
      <c r="CKU25" s="87">
        <v>0</v>
      </c>
      <c r="CKV25" s="59">
        <f t="shared" si="136"/>
        <v>0</v>
      </c>
      <c r="CKW25" s="1"/>
      <c r="CKX25" s="89">
        <v>2</v>
      </c>
      <c r="CKY25" s="88" t="s">
        <v>53</v>
      </c>
      <c r="CKZ25" s="90" t="s">
        <v>33</v>
      </c>
      <c r="CLA25" s="91" t="s">
        <v>32</v>
      </c>
      <c r="CLB25" s="92">
        <v>1</v>
      </c>
      <c r="CLC25" s="87">
        <v>0</v>
      </c>
      <c r="CLD25" s="59">
        <f t="shared" si="137"/>
        <v>0</v>
      </c>
      <c r="CLE25" s="1"/>
      <c r="CLF25" s="89">
        <v>2</v>
      </c>
      <c r="CLG25" s="88" t="s">
        <v>53</v>
      </c>
      <c r="CLH25" s="90" t="s">
        <v>33</v>
      </c>
      <c r="CLI25" s="91" t="s">
        <v>32</v>
      </c>
      <c r="CLJ25" s="92">
        <v>1</v>
      </c>
      <c r="CLK25" s="87">
        <v>0</v>
      </c>
      <c r="CLL25" s="59">
        <f t="shared" si="137"/>
        <v>0</v>
      </c>
      <c r="CLM25" s="1"/>
      <c r="CLN25" s="89">
        <v>2</v>
      </c>
      <c r="CLO25" s="88" t="s">
        <v>53</v>
      </c>
      <c r="CLP25" s="90" t="s">
        <v>33</v>
      </c>
      <c r="CLQ25" s="91" t="s">
        <v>32</v>
      </c>
      <c r="CLR25" s="92">
        <v>1</v>
      </c>
      <c r="CLS25" s="87">
        <v>0</v>
      </c>
      <c r="CLT25" s="59">
        <f t="shared" si="138"/>
        <v>0</v>
      </c>
      <c r="CLU25" s="1"/>
      <c r="CLV25" s="89">
        <v>2</v>
      </c>
      <c r="CLW25" s="88" t="s">
        <v>53</v>
      </c>
      <c r="CLX25" s="90" t="s">
        <v>33</v>
      </c>
      <c r="CLY25" s="91" t="s">
        <v>32</v>
      </c>
      <c r="CLZ25" s="92">
        <v>1</v>
      </c>
      <c r="CMA25" s="87">
        <v>0</v>
      </c>
      <c r="CMB25" s="59">
        <f t="shared" si="138"/>
        <v>0</v>
      </c>
      <c r="CMC25" s="1"/>
      <c r="CMD25" s="89">
        <v>2</v>
      </c>
      <c r="CME25" s="88" t="s">
        <v>53</v>
      </c>
      <c r="CMF25" s="90" t="s">
        <v>33</v>
      </c>
      <c r="CMG25" s="91" t="s">
        <v>32</v>
      </c>
      <c r="CMH25" s="92">
        <v>1</v>
      </c>
      <c r="CMI25" s="87">
        <v>0</v>
      </c>
      <c r="CMJ25" s="59">
        <f t="shared" si="139"/>
        <v>0</v>
      </c>
      <c r="CMK25" s="1"/>
      <c r="CML25" s="89">
        <v>2</v>
      </c>
      <c r="CMM25" s="88" t="s">
        <v>53</v>
      </c>
      <c r="CMN25" s="90" t="s">
        <v>33</v>
      </c>
      <c r="CMO25" s="91" t="s">
        <v>32</v>
      </c>
      <c r="CMP25" s="92">
        <v>1</v>
      </c>
      <c r="CMQ25" s="87">
        <v>0</v>
      </c>
      <c r="CMR25" s="59">
        <f t="shared" si="139"/>
        <v>0</v>
      </c>
      <c r="CMS25" s="1"/>
      <c r="CMT25" s="89">
        <v>2</v>
      </c>
      <c r="CMU25" s="88" t="s">
        <v>53</v>
      </c>
      <c r="CMV25" s="90" t="s">
        <v>33</v>
      </c>
      <c r="CMW25" s="91" t="s">
        <v>32</v>
      </c>
      <c r="CMX25" s="92">
        <v>1</v>
      </c>
      <c r="CMY25" s="87">
        <v>0</v>
      </c>
      <c r="CMZ25" s="59">
        <f t="shared" si="140"/>
        <v>0</v>
      </c>
      <c r="CNA25" s="1"/>
      <c r="CNB25" s="89">
        <v>2</v>
      </c>
      <c r="CNC25" s="88" t="s">
        <v>53</v>
      </c>
      <c r="CND25" s="90" t="s">
        <v>33</v>
      </c>
      <c r="CNE25" s="91" t="s">
        <v>32</v>
      </c>
      <c r="CNF25" s="92">
        <v>1</v>
      </c>
      <c r="CNG25" s="87">
        <v>0</v>
      </c>
      <c r="CNH25" s="59">
        <f t="shared" si="140"/>
        <v>0</v>
      </c>
      <c r="CNI25" s="1"/>
      <c r="CNJ25" s="89">
        <v>2</v>
      </c>
      <c r="CNK25" s="88" t="s">
        <v>53</v>
      </c>
      <c r="CNL25" s="90" t="s">
        <v>33</v>
      </c>
      <c r="CNM25" s="91" t="s">
        <v>32</v>
      </c>
      <c r="CNN25" s="92">
        <v>1</v>
      </c>
      <c r="CNO25" s="87">
        <v>0</v>
      </c>
      <c r="CNP25" s="59">
        <f t="shared" si="141"/>
        <v>0</v>
      </c>
      <c r="CNQ25" s="1"/>
      <c r="CNR25" s="89">
        <v>2</v>
      </c>
      <c r="CNS25" s="88" t="s">
        <v>53</v>
      </c>
      <c r="CNT25" s="90" t="s">
        <v>33</v>
      </c>
      <c r="CNU25" s="91" t="s">
        <v>32</v>
      </c>
      <c r="CNV25" s="92">
        <v>1</v>
      </c>
      <c r="CNW25" s="87">
        <v>0</v>
      </c>
      <c r="CNX25" s="59">
        <f t="shared" si="141"/>
        <v>0</v>
      </c>
      <c r="CNY25" s="1"/>
      <c r="CNZ25" s="89">
        <v>2</v>
      </c>
      <c r="COA25" s="88" t="s">
        <v>53</v>
      </c>
      <c r="COB25" s="90" t="s">
        <v>33</v>
      </c>
      <c r="COC25" s="91" t="s">
        <v>32</v>
      </c>
      <c r="COD25" s="92">
        <v>1</v>
      </c>
      <c r="COE25" s="87">
        <v>0</v>
      </c>
      <c r="COF25" s="59">
        <f t="shared" si="142"/>
        <v>0</v>
      </c>
      <c r="COG25" s="1"/>
      <c r="COH25" s="89">
        <v>2</v>
      </c>
      <c r="COI25" s="88" t="s">
        <v>53</v>
      </c>
      <c r="COJ25" s="90" t="s">
        <v>33</v>
      </c>
      <c r="COK25" s="91" t="s">
        <v>32</v>
      </c>
      <c r="COL25" s="92">
        <v>1</v>
      </c>
      <c r="COM25" s="87">
        <v>0</v>
      </c>
      <c r="CON25" s="59">
        <f t="shared" si="142"/>
        <v>0</v>
      </c>
      <c r="COO25" s="1"/>
      <c r="COP25" s="89">
        <v>2</v>
      </c>
      <c r="COQ25" s="88" t="s">
        <v>53</v>
      </c>
      <c r="COR25" s="90" t="s">
        <v>33</v>
      </c>
      <c r="COS25" s="91" t="s">
        <v>32</v>
      </c>
      <c r="COT25" s="92">
        <v>1</v>
      </c>
      <c r="COU25" s="87">
        <v>0</v>
      </c>
      <c r="COV25" s="59">
        <f t="shared" si="143"/>
        <v>0</v>
      </c>
      <c r="COW25" s="1"/>
      <c r="COX25" s="89">
        <v>2</v>
      </c>
      <c r="COY25" s="88" t="s">
        <v>53</v>
      </c>
      <c r="COZ25" s="90" t="s">
        <v>33</v>
      </c>
      <c r="CPA25" s="91" t="s">
        <v>32</v>
      </c>
      <c r="CPB25" s="92">
        <v>1</v>
      </c>
      <c r="CPC25" s="87">
        <v>0</v>
      </c>
      <c r="CPD25" s="59">
        <f t="shared" si="143"/>
        <v>0</v>
      </c>
      <c r="CPE25" s="1"/>
      <c r="CPF25" s="89">
        <v>2</v>
      </c>
      <c r="CPG25" s="88" t="s">
        <v>53</v>
      </c>
      <c r="CPH25" s="90" t="s">
        <v>33</v>
      </c>
      <c r="CPI25" s="91" t="s">
        <v>32</v>
      </c>
      <c r="CPJ25" s="92">
        <v>1</v>
      </c>
      <c r="CPK25" s="87">
        <v>0</v>
      </c>
      <c r="CPL25" s="59">
        <f t="shared" si="144"/>
        <v>0</v>
      </c>
      <c r="CPM25" s="1"/>
      <c r="CPN25" s="89">
        <v>2</v>
      </c>
      <c r="CPO25" s="88" t="s">
        <v>53</v>
      </c>
      <c r="CPP25" s="90" t="s">
        <v>33</v>
      </c>
      <c r="CPQ25" s="91" t="s">
        <v>32</v>
      </c>
      <c r="CPR25" s="92">
        <v>1</v>
      </c>
      <c r="CPS25" s="87">
        <v>0</v>
      </c>
      <c r="CPT25" s="59">
        <f t="shared" si="144"/>
        <v>0</v>
      </c>
      <c r="CPU25" s="1"/>
      <c r="CPV25" s="89">
        <v>2</v>
      </c>
      <c r="CPW25" s="88" t="s">
        <v>53</v>
      </c>
      <c r="CPX25" s="90" t="s">
        <v>33</v>
      </c>
      <c r="CPY25" s="91" t="s">
        <v>32</v>
      </c>
      <c r="CPZ25" s="92">
        <v>1</v>
      </c>
      <c r="CQA25" s="87">
        <v>0</v>
      </c>
      <c r="CQB25" s="59">
        <f t="shared" si="145"/>
        <v>0</v>
      </c>
      <c r="CQC25" s="1"/>
      <c r="CQD25" s="89">
        <v>2</v>
      </c>
      <c r="CQE25" s="88" t="s">
        <v>53</v>
      </c>
      <c r="CQF25" s="90" t="s">
        <v>33</v>
      </c>
      <c r="CQG25" s="91" t="s">
        <v>32</v>
      </c>
      <c r="CQH25" s="92">
        <v>1</v>
      </c>
      <c r="CQI25" s="87">
        <v>0</v>
      </c>
      <c r="CQJ25" s="59">
        <f t="shared" si="145"/>
        <v>0</v>
      </c>
      <c r="CQK25" s="1"/>
      <c r="CQL25" s="89">
        <v>2</v>
      </c>
      <c r="CQM25" s="88" t="s">
        <v>53</v>
      </c>
      <c r="CQN25" s="90" t="s">
        <v>33</v>
      </c>
      <c r="CQO25" s="91" t="s">
        <v>32</v>
      </c>
      <c r="CQP25" s="92">
        <v>1</v>
      </c>
      <c r="CQQ25" s="87">
        <v>0</v>
      </c>
      <c r="CQR25" s="59">
        <f t="shared" si="146"/>
        <v>0</v>
      </c>
      <c r="CQS25" s="1"/>
      <c r="CQT25" s="89">
        <v>2</v>
      </c>
      <c r="CQU25" s="88" t="s">
        <v>53</v>
      </c>
      <c r="CQV25" s="90" t="s">
        <v>33</v>
      </c>
      <c r="CQW25" s="91" t="s">
        <v>32</v>
      </c>
      <c r="CQX25" s="92">
        <v>1</v>
      </c>
      <c r="CQY25" s="87">
        <v>0</v>
      </c>
      <c r="CQZ25" s="59">
        <f t="shared" si="146"/>
        <v>0</v>
      </c>
      <c r="CRA25" s="1"/>
      <c r="CRB25" s="89">
        <v>2</v>
      </c>
      <c r="CRC25" s="88" t="s">
        <v>53</v>
      </c>
      <c r="CRD25" s="90" t="s">
        <v>33</v>
      </c>
      <c r="CRE25" s="91" t="s">
        <v>32</v>
      </c>
      <c r="CRF25" s="92">
        <v>1</v>
      </c>
      <c r="CRG25" s="87">
        <v>0</v>
      </c>
      <c r="CRH25" s="59">
        <f t="shared" si="147"/>
        <v>0</v>
      </c>
      <c r="CRI25" s="1"/>
      <c r="CRJ25" s="89">
        <v>2</v>
      </c>
      <c r="CRK25" s="88" t="s">
        <v>53</v>
      </c>
      <c r="CRL25" s="90" t="s">
        <v>33</v>
      </c>
      <c r="CRM25" s="91" t="s">
        <v>32</v>
      </c>
      <c r="CRN25" s="92">
        <v>1</v>
      </c>
      <c r="CRO25" s="87">
        <v>0</v>
      </c>
      <c r="CRP25" s="59">
        <f t="shared" si="147"/>
        <v>0</v>
      </c>
      <c r="CRQ25" s="1"/>
      <c r="CRR25" s="89">
        <v>2</v>
      </c>
      <c r="CRS25" s="88" t="s">
        <v>53</v>
      </c>
      <c r="CRT25" s="90" t="s">
        <v>33</v>
      </c>
      <c r="CRU25" s="91" t="s">
        <v>32</v>
      </c>
      <c r="CRV25" s="92">
        <v>1</v>
      </c>
      <c r="CRW25" s="87">
        <v>0</v>
      </c>
      <c r="CRX25" s="59">
        <f t="shared" si="148"/>
        <v>0</v>
      </c>
      <c r="CRY25" s="1"/>
      <c r="CRZ25" s="89">
        <v>2</v>
      </c>
      <c r="CSA25" s="88" t="s">
        <v>53</v>
      </c>
      <c r="CSB25" s="90" t="s">
        <v>33</v>
      </c>
      <c r="CSC25" s="91" t="s">
        <v>32</v>
      </c>
      <c r="CSD25" s="92">
        <v>1</v>
      </c>
      <c r="CSE25" s="87">
        <v>0</v>
      </c>
      <c r="CSF25" s="59">
        <f t="shared" si="148"/>
        <v>0</v>
      </c>
      <c r="CSG25" s="1"/>
      <c r="CSH25" s="89">
        <v>2</v>
      </c>
      <c r="CSI25" s="88" t="s">
        <v>53</v>
      </c>
      <c r="CSJ25" s="90" t="s">
        <v>33</v>
      </c>
      <c r="CSK25" s="91" t="s">
        <v>32</v>
      </c>
      <c r="CSL25" s="92">
        <v>1</v>
      </c>
      <c r="CSM25" s="87">
        <v>0</v>
      </c>
      <c r="CSN25" s="59">
        <f t="shared" si="149"/>
        <v>0</v>
      </c>
      <c r="CSO25" s="1"/>
      <c r="CSP25" s="89">
        <v>2</v>
      </c>
      <c r="CSQ25" s="88" t="s">
        <v>53</v>
      </c>
      <c r="CSR25" s="90" t="s">
        <v>33</v>
      </c>
      <c r="CSS25" s="91" t="s">
        <v>32</v>
      </c>
      <c r="CST25" s="92">
        <v>1</v>
      </c>
      <c r="CSU25" s="87">
        <v>0</v>
      </c>
      <c r="CSV25" s="59">
        <f t="shared" si="149"/>
        <v>0</v>
      </c>
      <c r="CSW25" s="1"/>
      <c r="CSX25" s="89">
        <v>2</v>
      </c>
      <c r="CSY25" s="88" t="s">
        <v>53</v>
      </c>
      <c r="CSZ25" s="90" t="s">
        <v>33</v>
      </c>
      <c r="CTA25" s="91" t="s">
        <v>32</v>
      </c>
      <c r="CTB25" s="92">
        <v>1</v>
      </c>
      <c r="CTC25" s="87">
        <v>0</v>
      </c>
      <c r="CTD25" s="59">
        <f t="shared" si="150"/>
        <v>0</v>
      </c>
      <c r="CTE25" s="1"/>
      <c r="CTF25" s="89">
        <v>2</v>
      </c>
      <c r="CTG25" s="88" t="s">
        <v>53</v>
      </c>
      <c r="CTH25" s="90" t="s">
        <v>33</v>
      </c>
      <c r="CTI25" s="91" t="s">
        <v>32</v>
      </c>
      <c r="CTJ25" s="92">
        <v>1</v>
      </c>
      <c r="CTK25" s="87">
        <v>0</v>
      </c>
      <c r="CTL25" s="59">
        <f t="shared" si="150"/>
        <v>0</v>
      </c>
      <c r="CTM25" s="1"/>
      <c r="CTN25" s="89">
        <v>2</v>
      </c>
      <c r="CTO25" s="88" t="s">
        <v>53</v>
      </c>
      <c r="CTP25" s="90" t="s">
        <v>33</v>
      </c>
      <c r="CTQ25" s="91" t="s">
        <v>32</v>
      </c>
      <c r="CTR25" s="92">
        <v>1</v>
      </c>
      <c r="CTS25" s="87">
        <v>0</v>
      </c>
      <c r="CTT25" s="59">
        <f t="shared" si="151"/>
        <v>0</v>
      </c>
      <c r="CTU25" s="1"/>
      <c r="CTV25" s="89">
        <v>2</v>
      </c>
      <c r="CTW25" s="88" t="s">
        <v>53</v>
      </c>
      <c r="CTX25" s="90" t="s">
        <v>33</v>
      </c>
      <c r="CTY25" s="91" t="s">
        <v>32</v>
      </c>
      <c r="CTZ25" s="92">
        <v>1</v>
      </c>
      <c r="CUA25" s="87">
        <v>0</v>
      </c>
      <c r="CUB25" s="59">
        <f t="shared" si="151"/>
        <v>0</v>
      </c>
      <c r="CUC25" s="1"/>
      <c r="CUD25" s="89">
        <v>2</v>
      </c>
      <c r="CUE25" s="88" t="s">
        <v>53</v>
      </c>
      <c r="CUF25" s="90" t="s">
        <v>33</v>
      </c>
      <c r="CUG25" s="91" t="s">
        <v>32</v>
      </c>
      <c r="CUH25" s="92">
        <v>1</v>
      </c>
      <c r="CUI25" s="87">
        <v>0</v>
      </c>
      <c r="CUJ25" s="59">
        <f t="shared" si="152"/>
        <v>0</v>
      </c>
      <c r="CUK25" s="1"/>
      <c r="CUL25" s="89">
        <v>2</v>
      </c>
      <c r="CUM25" s="88" t="s">
        <v>53</v>
      </c>
      <c r="CUN25" s="90" t="s">
        <v>33</v>
      </c>
      <c r="CUO25" s="91" t="s">
        <v>32</v>
      </c>
      <c r="CUP25" s="92">
        <v>1</v>
      </c>
      <c r="CUQ25" s="87">
        <v>0</v>
      </c>
      <c r="CUR25" s="59">
        <f t="shared" si="152"/>
        <v>0</v>
      </c>
      <c r="CUS25" s="1"/>
      <c r="CUT25" s="89">
        <v>2</v>
      </c>
      <c r="CUU25" s="88" t="s">
        <v>53</v>
      </c>
      <c r="CUV25" s="90" t="s">
        <v>33</v>
      </c>
      <c r="CUW25" s="91" t="s">
        <v>32</v>
      </c>
      <c r="CUX25" s="92">
        <v>1</v>
      </c>
      <c r="CUY25" s="87">
        <v>0</v>
      </c>
      <c r="CUZ25" s="59">
        <f t="shared" si="153"/>
        <v>0</v>
      </c>
      <c r="CVA25" s="1"/>
      <c r="CVB25" s="89">
        <v>2</v>
      </c>
      <c r="CVC25" s="88" t="s">
        <v>53</v>
      </c>
      <c r="CVD25" s="90" t="s">
        <v>33</v>
      </c>
      <c r="CVE25" s="91" t="s">
        <v>32</v>
      </c>
      <c r="CVF25" s="92">
        <v>1</v>
      </c>
      <c r="CVG25" s="87">
        <v>0</v>
      </c>
      <c r="CVH25" s="59">
        <f t="shared" si="153"/>
        <v>0</v>
      </c>
      <c r="CVI25" s="1"/>
      <c r="CVJ25" s="89">
        <v>2</v>
      </c>
      <c r="CVK25" s="88" t="s">
        <v>53</v>
      </c>
      <c r="CVL25" s="90" t="s">
        <v>33</v>
      </c>
      <c r="CVM25" s="91" t="s">
        <v>32</v>
      </c>
      <c r="CVN25" s="92">
        <v>1</v>
      </c>
      <c r="CVO25" s="87">
        <v>0</v>
      </c>
      <c r="CVP25" s="59">
        <f t="shared" si="154"/>
        <v>0</v>
      </c>
      <c r="CVQ25" s="1"/>
      <c r="CVR25" s="89">
        <v>2</v>
      </c>
      <c r="CVS25" s="88" t="s">
        <v>53</v>
      </c>
      <c r="CVT25" s="90" t="s">
        <v>33</v>
      </c>
      <c r="CVU25" s="91" t="s">
        <v>32</v>
      </c>
      <c r="CVV25" s="92">
        <v>1</v>
      </c>
      <c r="CVW25" s="87">
        <v>0</v>
      </c>
      <c r="CVX25" s="59">
        <f t="shared" si="154"/>
        <v>0</v>
      </c>
      <c r="CVY25" s="1"/>
      <c r="CVZ25" s="89">
        <v>2</v>
      </c>
      <c r="CWA25" s="88" t="s">
        <v>53</v>
      </c>
      <c r="CWB25" s="90" t="s">
        <v>33</v>
      </c>
      <c r="CWC25" s="91" t="s">
        <v>32</v>
      </c>
      <c r="CWD25" s="92">
        <v>1</v>
      </c>
      <c r="CWE25" s="87">
        <v>0</v>
      </c>
      <c r="CWF25" s="59">
        <f t="shared" si="155"/>
        <v>0</v>
      </c>
      <c r="CWG25" s="1"/>
      <c r="CWH25" s="89">
        <v>2</v>
      </c>
      <c r="CWI25" s="88" t="s">
        <v>53</v>
      </c>
      <c r="CWJ25" s="90" t="s">
        <v>33</v>
      </c>
      <c r="CWK25" s="91" t="s">
        <v>32</v>
      </c>
      <c r="CWL25" s="92">
        <v>1</v>
      </c>
      <c r="CWM25" s="87">
        <v>0</v>
      </c>
      <c r="CWN25" s="59">
        <f t="shared" si="155"/>
        <v>0</v>
      </c>
      <c r="CWO25" s="1"/>
      <c r="CWP25" s="89">
        <v>2</v>
      </c>
      <c r="CWQ25" s="88" t="s">
        <v>53</v>
      </c>
      <c r="CWR25" s="90" t="s">
        <v>33</v>
      </c>
      <c r="CWS25" s="91" t="s">
        <v>32</v>
      </c>
      <c r="CWT25" s="92">
        <v>1</v>
      </c>
      <c r="CWU25" s="87">
        <v>0</v>
      </c>
      <c r="CWV25" s="59">
        <f t="shared" si="156"/>
        <v>0</v>
      </c>
      <c r="CWW25" s="1"/>
      <c r="CWX25" s="89">
        <v>2</v>
      </c>
      <c r="CWY25" s="88" t="s">
        <v>53</v>
      </c>
      <c r="CWZ25" s="90" t="s">
        <v>33</v>
      </c>
      <c r="CXA25" s="91" t="s">
        <v>32</v>
      </c>
      <c r="CXB25" s="92">
        <v>1</v>
      </c>
      <c r="CXC25" s="87">
        <v>0</v>
      </c>
      <c r="CXD25" s="59">
        <f t="shared" si="156"/>
        <v>0</v>
      </c>
      <c r="CXE25" s="1"/>
      <c r="CXF25" s="89">
        <v>2</v>
      </c>
      <c r="CXG25" s="88" t="s">
        <v>53</v>
      </c>
      <c r="CXH25" s="90" t="s">
        <v>33</v>
      </c>
      <c r="CXI25" s="91" t="s">
        <v>32</v>
      </c>
      <c r="CXJ25" s="92">
        <v>1</v>
      </c>
      <c r="CXK25" s="87">
        <v>0</v>
      </c>
      <c r="CXL25" s="59">
        <f t="shared" si="157"/>
        <v>0</v>
      </c>
      <c r="CXM25" s="1"/>
      <c r="CXN25" s="89">
        <v>2</v>
      </c>
      <c r="CXO25" s="88" t="s">
        <v>53</v>
      </c>
      <c r="CXP25" s="90" t="s">
        <v>33</v>
      </c>
      <c r="CXQ25" s="91" t="s">
        <v>32</v>
      </c>
      <c r="CXR25" s="92">
        <v>1</v>
      </c>
      <c r="CXS25" s="87">
        <v>0</v>
      </c>
      <c r="CXT25" s="59">
        <f t="shared" si="157"/>
        <v>0</v>
      </c>
      <c r="CXU25" s="1"/>
      <c r="CXV25" s="89">
        <v>2</v>
      </c>
      <c r="CXW25" s="88" t="s">
        <v>53</v>
      </c>
      <c r="CXX25" s="90" t="s">
        <v>33</v>
      </c>
      <c r="CXY25" s="91" t="s">
        <v>32</v>
      </c>
      <c r="CXZ25" s="92">
        <v>1</v>
      </c>
      <c r="CYA25" s="87">
        <v>0</v>
      </c>
      <c r="CYB25" s="59">
        <f t="shared" si="158"/>
        <v>0</v>
      </c>
      <c r="CYC25" s="1"/>
      <c r="CYD25" s="89">
        <v>2</v>
      </c>
      <c r="CYE25" s="88" t="s">
        <v>53</v>
      </c>
      <c r="CYF25" s="90" t="s">
        <v>33</v>
      </c>
      <c r="CYG25" s="91" t="s">
        <v>32</v>
      </c>
      <c r="CYH25" s="92">
        <v>1</v>
      </c>
      <c r="CYI25" s="87">
        <v>0</v>
      </c>
      <c r="CYJ25" s="59">
        <f t="shared" si="158"/>
        <v>0</v>
      </c>
      <c r="CYK25" s="1"/>
      <c r="CYL25" s="89">
        <v>2</v>
      </c>
      <c r="CYM25" s="88" t="s">
        <v>53</v>
      </c>
      <c r="CYN25" s="90" t="s">
        <v>33</v>
      </c>
      <c r="CYO25" s="91" t="s">
        <v>32</v>
      </c>
      <c r="CYP25" s="92">
        <v>1</v>
      </c>
      <c r="CYQ25" s="87">
        <v>0</v>
      </c>
      <c r="CYR25" s="59">
        <f t="shared" si="159"/>
        <v>0</v>
      </c>
      <c r="CYS25" s="1"/>
      <c r="CYT25" s="89">
        <v>2</v>
      </c>
      <c r="CYU25" s="88" t="s">
        <v>53</v>
      </c>
      <c r="CYV25" s="90" t="s">
        <v>33</v>
      </c>
      <c r="CYW25" s="91" t="s">
        <v>32</v>
      </c>
      <c r="CYX25" s="92">
        <v>1</v>
      </c>
      <c r="CYY25" s="87">
        <v>0</v>
      </c>
      <c r="CYZ25" s="59">
        <f t="shared" si="159"/>
        <v>0</v>
      </c>
      <c r="CZA25" s="1"/>
      <c r="CZB25" s="89">
        <v>2</v>
      </c>
      <c r="CZC25" s="88" t="s">
        <v>53</v>
      </c>
      <c r="CZD25" s="90" t="s">
        <v>33</v>
      </c>
      <c r="CZE25" s="91" t="s">
        <v>32</v>
      </c>
      <c r="CZF25" s="92">
        <v>1</v>
      </c>
      <c r="CZG25" s="87">
        <v>0</v>
      </c>
      <c r="CZH25" s="59">
        <f t="shared" si="160"/>
        <v>0</v>
      </c>
      <c r="CZI25" s="1"/>
      <c r="CZJ25" s="89">
        <v>2</v>
      </c>
      <c r="CZK25" s="88" t="s">
        <v>53</v>
      </c>
      <c r="CZL25" s="90" t="s">
        <v>33</v>
      </c>
      <c r="CZM25" s="91" t="s">
        <v>32</v>
      </c>
      <c r="CZN25" s="92">
        <v>1</v>
      </c>
      <c r="CZO25" s="87">
        <v>0</v>
      </c>
      <c r="CZP25" s="59">
        <f t="shared" si="160"/>
        <v>0</v>
      </c>
      <c r="CZQ25" s="1"/>
      <c r="CZR25" s="89">
        <v>2</v>
      </c>
      <c r="CZS25" s="88" t="s">
        <v>53</v>
      </c>
      <c r="CZT25" s="90" t="s">
        <v>33</v>
      </c>
      <c r="CZU25" s="91" t="s">
        <v>32</v>
      </c>
      <c r="CZV25" s="92">
        <v>1</v>
      </c>
      <c r="CZW25" s="87">
        <v>0</v>
      </c>
      <c r="CZX25" s="59">
        <f t="shared" si="161"/>
        <v>0</v>
      </c>
      <c r="CZY25" s="1"/>
      <c r="CZZ25" s="89">
        <v>2</v>
      </c>
      <c r="DAA25" s="88" t="s">
        <v>53</v>
      </c>
      <c r="DAB25" s="90" t="s">
        <v>33</v>
      </c>
      <c r="DAC25" s="91" t="s">
        <v>32</v>
      </c>
      <c r="DAD25" s="92">
        <v>1</v>
      </c>
      <c r="DAE25" s="87">
        <v>0</v>
      </c>
      <c r="DAF25" s="59">
        <f t="shared" si="161"/>
        <v>0</v>
      </c>
      <c r="DAG25" s="1"/>
      <c r="DAH25" s="89">
        <v>2</v>
      </c>
      <c r="DAI25" s="88" t="s">
        <v>53</v>
      </c>
      <c r="DAJ25" s="90" t="s">
        <v>33</v>
      </c>
      <c r="DAK25" s="91" t="s">
        <v>32</v>
      </c>
      <c r="DAL25" s="92">
        <v>1</v>
      </c>
      <c r="DAM25" s="87">
        <v>0</v>
      </c>
      <c r="DAN25" s="59">
        <f t="shared" si="162"/>
        <v>0</v>
      </c>
      <c r="DAO25" s="1"/>
      <c r="DAP25" s="89">
        <v>2</v>
      </c>
      <c r="DAQ25" s="88" t="s">
        <v>53</v>
      </c>
      <c r="DAR25" s="90" t="s">
        <v>33</v>
      </c>
      <c r="DAS25" s="91" t="s">
        <v>32</v>
      </c>
      <c r="DAT25" s="92">
        <v>1</v>
      </c>
      <c r="DAU25" s="87">
        <v>0</v>
      </c>
      <c r="DAV25" s="59">
        <f t="shared" si="162"/>
        <v>0</v>
      </c>
      <c r="DAW25" s="1"/>
      <c r="DAX25" s="89">
        <v>2</v>
      </c>
      <c r="DAY25" s="88" t="s">
        <v>53</v>
      </c>
      <c r="DAZ25" s="90" t="s">
        <v>33</v>
      </c>
      <c r="DBA25" s="91" t="s">
        <v>32</v>
      </c>
      <c r="DBB25" s="92">
        <v>1</v>
      </c>
      <c r="DBC25" s="87">
        <v>0</v>
      </c>
      <c r="DBD25" s="59">
        <f t="shared" si="163"/>
        <v>0</v>
      </c>
      <c r="DBE25" s="1"/>
      <c r="DBF25" s="89">
        <v>2</v>
      </c>
      <c r="DBG25" s="88" t="s">
        <v>53</v>
      </c>
      <c r="DBH25" s="90" t="s">
        <v>33</v>
      </c>
      <c r="DBI25" s="91" t="s">
        <v>32</v>
      </c>
      <c r="DBJ25" s="92">
        <v>1</v>
      </c>
      <c r="DBK25" s="87">
        <v>0</v>
      </c>
      <c r="DBL25" s="59">
        <f t="shared" si="163"/>
        <v>0</v>
      </c>
      <c r="DBM25" s="1"/>
      <c r="DBN25" s="89">
        <v>2</v>
      </c>
      <c r="DBO25" s="88" t="s">
        <v>53</v>
      </c>
      <c r="DBP25" s="90" t="s">
        <v>33</v>
      </c>
      <c r="DBQ25" s="91" t="s">
        <v>32</v>
      </c>
      <c r="DBR25" s="92">
        <v>1</v>
      </c>
      <c r="DBS25" s="87">
        <v>0</v>
      </c>
      <c r="DBT25" s="59">
        <f t="shared" si="164"/>
        <v>0</v>
      </c>
      <c r="DBU25" s="1"/>
      <c r="DBV25" s="89">
        <v>2</v>
      </c>
      <c r="DBW25" s="88" t="s">
        <v>53</v>
      </c>
      <c r="DBX25" s="90" t="s">
        <v>33</v>
      </c>
      <c r="DBY25" s="91" t="s">
        <v>32</v>
      </c>
      <c r="DBZ25" s="92">
        <v>1</v>
      </c>
      <c r="DCA25" s="87">
        <v>0</v>
      </c>
      <c r="DCB25" s="59">
        <f t="shared" si="164"/>
        <v>0</v>
      </c>
      <c r="DCC25" s="1"/>
      <c r="DCD25" s="89">
        <v>2</v>
      </c>
      <c r="DCE25" s="88" t="s">
        <v>53</v>
      </c>
      <c r="DCF25" s="90" t="s">
        <v>33</v>
      </c>
      <c r="DCG25" s="91" t="s">
        <v>32</v>
      </c>
      <c r="DCH25" s="92">
        <v>1</v>
      </c>
      <c r="DCI25" s="87">
        <v>0</v>
      </c>
      <c r="DCJ25" s="59">
        <f t="shared" si="165"/>
        <v>0</v>
      </c>
      <c r="DCK25" s="1"/>
      <c r="DCL25" s="89">
        <v>2</v>
      </c>
      <c r="DCM25" s="88" t="s">
        <v>53</v>
      </c>
      <c r="DCN25" s="90" t="s">
        <v>33</v>
      </c>
      <c r="DCO25" s="91" t="s">
        <v>32</v>
      </c>
      <c r="DCP25" s="92">
        <v>1</v>
      </c>
      <c r="DCQ25" s="87">
        <v>0</v>
      </c>
      <c r="DCR25" s="59">
        <f t="shared" si="165"/>
        <v>0</v>
      </c>
      <c r="DCS25" s="1"/>
      <c r="DCT25" s="89">
        <v>2</v>
      </c>
      <c r="DCU25" s="88" t="s">
        <v>53</v>
      </c>
      <c r="DCV25" s="90" t="s">
        <v>33</v>
      </c>
      <c r="DCW25" s="91" t="s">
        <v>32</v>
      </c>
      <c r="DCX25" s="92">
        <v>1</v>
      </c>
      <c r="DCY25" s="87">
        <v>0</v>
      </c>
      <c r="DCZ25" s="59">
        <f t="shared" si="166"/>
        <v>0</v>
      </c>
      <c r="DDA25" s="1"/>
      <c r="DDB25" s="89">
        <v>2</v>
      </c>
      <c r="DDC25" s="88" t="s">
        <v>53</v>
      </c>
      <c r="DDD25" s="90" t="s">
        <v>33</v>
      </c>
      <c r="DDE25" s="91" t="s">
        <v>32</v>
      </c>
      <c r="DDF25" s="92">
        <v>1</v>
      </c>
      <c r="DDG25" s="87">
        <v>0</v>
      </c>
      <c r="DDH25" s="59">
        <f t="shared" si="166"/>
        <v>0</v>
      </c>
      <c r="DDI25" s="1"/>
      <c r="DDJ25" s="89">
        <v>2</v>
      </c>
      <c r="DDK25" s="88" t="s">
        <v>53</v>
      </c>
      <c r="DDL25" s="90" t="s">
        <v>33</v>
      </c>
      <c r="DDM25" s="91" t="s">
        <v>32</v>
      </c>
      <c r="DDN25" s="92">
        <v>1</v>
      </c>
      <c r="DDO25" s="87">
        <v>0</v>
      </c>
      <c r="DDP25" s="59">
        <f t="shared" si="167"/>
        <v>0</v>
      </c>
      <c r="DDQ25" s="1"/>
      <c r="DDR25" s="89">
        <v>2</v>
      </c>
      <c r="DDS25" s="88" t="s">
        <v>53</v>
      </c>
      <c r="DDT25" s="90" t="s">
        <v>33</v>
      </c>
      <c r="DDU25" s="91" t="s">
        <v>32</v>
      </c>
      <c r="DDV25" s="92">
        <v>1</v>
      </c>
      <c r="DDW25" s="87">
        <v>0</v>
      </c>
      <c r="DDX25" s="59">
        <f t="shared" si="167"/>
        <v>0</v>
      </c>
      <c r="DDY25" s="1"/>
      <c r="DDZ25" s="89">
        <v>2</v>
      </c>
      <c r="DEA25" s="88" t="s">
        <v>53</v>
      </c>
      <c r="DEB25" s="90" t="s">
        <v>33</v>
      </c>
      <c r="DEC25" s="91" t="s">
        <v>32</v>
      </c>
      <c r="DED25" s="92">
        <v>1</v>
      </c>
      <c r="DEE25" s="87">
        <v>0</v>
      </c>
      <c r="DEF25" s="59">
        <f t="shared" si="168"/>
        <v>0</v>
      </c>
      <c r="DEG25" s="1"/>
      <c r="DEH25" s="89">
        <v>2</v>
      </c>
      <c r="DEI25" s="88" t="s">
        <v>53</v>
      </c>
      <c r="DEJ25" s="90" t="s">
        <v>33</v>
      </c>
      <c r="DEK25" s="91" t="s">
        <v>32</v>
      </c>
      <c r="DEL25" s="92">
        <v>1</v>
      </c>
      <c r="DEM25" s="87">
        <v>0</v>
      </c>
      <c r="DEN25" s="59">
        <f t="shared" si="168"/>
        <v>0</v>
      </c>
      <c r="DEO25" s="1"/>
      <c r="DEP25" s="89">
        <v>2</v>
      </c>
      <c r="DEQ25" s="88" t="s">
        <v>53</v>
      </c>
      <c r="DER25" s="90" t="s">
        <v>33</v>
      </c>
      <c r="DES25" s="91" t="s">
        <v>32</v>
      </c>
      <c r="DET25" s="92">
        <v>1</v>
      </c>
      <c r="DEU25" s="87">
        <v>0</v>
      </c>
      <c r="DEV25" s="59">
        <f t="shared" si="169"/>
        <v>0</v>
      </c>
      <c r="DEW25" s="1"/>
      <c r="DEX25" s="89">
        <v>2</v>
      </c>
      <c r="DEY25" s="88" t="s">
        <v>53</v>
      </c>
      <c r="DEZ25" s="90" t="s">
        <v>33</v>
      </c>
      <c r="DFA25" s="91" t="s">
        <v>32</v>
      </c>
      <c r="DFB25" s="92">
        <v>1</v>
      </c>
      <c r="DFC25" s="87">
        <v>0</v>
      </c>
      <c r="DFD25" s="59">
        <f t="shared" si="169"/>
        <v>0</v>
      </c>
      <c r="DFE25" s="1"/>
      <c r="DFF25" s="89">
        <v>2</v>
      </c>
      <c r="DFG25" s="88" t="s">
        <v>53</v>
      </c>
      <c r="DFH25" s="90" t="s">
        <v>33</v>
      </c>
      <c r="DFI25" s="91" t="s">
        <v>32</v>
      </c>
      <c r="DFJ25" s="92">
        <v>1</v>
      </c>
      <c r="DFK25" s="87">
        <v>0</v>
      </c>
      <c r="DFL25" s="59">
        <f t="shared" si="170"/>
        <v>0</v>
      </c>
      <c r="DFM25" s="1"/>
      <c r="DFN25" s="89">
        <v>2</v>
      </c>
      <c r="DFO25" s="88" t="s">
        <v>53</v>
      </c>
      <c r="DFP25" s="90" t="s">
        <v>33</v>
      </c>
      <c r="DFQ25" s="91" t="s">
        <v>32</v>
      </c>
      <c r="DFR25" s="92">
        <v>1</v>
      </c>
      <c r="DFS25" s="87">
        <v>0</v>
      </c>
      <c r="DFT25" s="59">
        <f t="shared" si="170"/>
        <v>0</v>
      </c>
      <c r="DFU25" s="1"/>
      <c r="DFV25" s="89">
        <v>2</v>
      </c>
      <c r="DFW25" s="88" t="s">
        <v>53</v>
      </c>
      <c r="DFX25" s="90" t="s">
        <v>33</v>
      </c>
      <c r="DFY25" s="91" t="s">
        <v>32</v>
      </c>
      <c r="DFZ25" s="92">
        <v>1</v>
      </c>
      <c r="DGA25" s="87">
        <v>0</v>
      </c>
      <c r="DGB25" s="59">
        <f t="shared" si="171"/>
        <v>0</v>
      </c>
      <c r="DGC25" s="1"/>
      <c r="DGD25" s="89">
        <v>2</v>
      </c>
      <c r="DGE25" s="88" t="s">
        <v>53</v>
      </c>
      <c r="DGF25" s="90" t="s">
        <v>33</v>
      </c>
      <c r="DGG25" s="91" t="s">
        <v>32</v>
      </c>
      <c r="DGH25" s="92">
        <v>1</v>
      </c>
      <c r="DGI25" s="87">
        <v>0</v>
      </c>
      <c r="DGJ25" s="59">
        <f t="shared" si="171"/>
        <v>0</v>
      </c>
      <c r="DGK25" s="1"/>
      <c r="DGL25" s="89">
        <v>2</v>
      </c>
      <c r="DGM25" s="88" t="s">
        <v>53</v>
      </c>
      <c r="DGN25" s="90" t="s">
        <v>33</v>
      </c>
      <c r="DGO25" s="91" t="s">
        <v>32</v>
      </c>
      <c r="DGP25" s="92">
        <v>1</v>
      </c>
      <c r="DGQ25" s="87">
        <v>0</v>
      </c>
      <c r="DGR25" s="59">
        <f t="shared" si="172"/>
        <v>0</v>
      </c>
      <c r="DGS25" s="1"/>
      <c r="DGT25" s="89">
        <v>2</v>
      </c>
      <c r="DGU25" s="88" t="s">
        <v>53</v>
      </c>
      <c r="DGV25" s="90" t="s">
        <v>33</v>
      </c>
      <c r="DGW25" s="91" t="s">
        <v>32</v>
      </c>
      <c r="DGX25" s="92">
        <v>1</v>
      </c>
      <c r="DGY25" s="87">
        <v>0</v>
      </c>
      <c r="DGZ25" s="59">
        <f t="shared" si="172"/>
        <v>0</v>
      </c>
      <c r="DHA25" s="1"/>
      <c r="DHB25" s="89">
        <v>2</v>
      </c>
      <c r="DHC25" s="88" t="s">
        <v>53</v>
      </c>
      <c r="DHD25" s="90" t="s">
        <v>33</v>
      </c>
      <c r="DHE25" s="91" t="s">
        <v>32</v>
      </c>
      <c r="DHF25" s="92">
        <v>1</v>
      </c>
      <c r="DHG25" s="87">
        <v>0</v>
      </c>
      <c r="DHH25" s="59">
        <f t="shared" si="173"/>
        <v>0</v>
      </c>
      <c r="DHI25" s="1"/>
      <c r="DHJ25" s="89">
        <v>2</v>
      </c>
      <c r="DHK25" s="88" t="s">
        <v>53</v>
      </c>
      <c r="DHL25" s="90" t="s">
        <v>33</v>
      </c>
      <c r="DHM25" s="91" t="s">
        <v>32</v>
      </c>
      <c r="DHN25" s="92">
        <v>1</v>
      </c>
      <c r="DHO25" s="87">
        <v>0</v>
      </c>
      <c r="DHP25" s="59">
        <f t="shared" si="173"/>
        <v>0</v>
      </c>
      <c r="DHQ25" s="1"/>
      <c r="DHR25" s="89">
        <v>2</v>
      </c>
      <c r="DHS25" s="88" t="s">
        <v>53</v>
      </c>
      <c r="DHT25" s="90" t="s">
        <v>33</v>
      </c>
      <c r="DHU25" s="91" t="s">
        <v>32</v>
      </c>
      <c r="DHV25" s="92">
        <v>1</v>
      </c>
      <c r="DHW25" s="87">
        <v>0</v>
      </c>
      <c r="DHX25" s="59">
        <f t="shared" si="174"/>
        <v>0</v>
      </c>
      <c r="DHY25" s="1"/>
      <c r="DHZ25" s="89">
        <v>2</v>
      </c>
      <c r="DIA25" s="88" t="s">
        <v>53</v>
      </c>
      <c r="DIB25" s="90" t="s">
        <v>33</v>
      </c>
      <c r="DIC25" s="91" t="s">
        <v>32</v>
      </c>
      <c r="DID25" s="92">
        <v>1</v>
      </c>
      <c r="DIE25" s="87">
        <v>0</v>
      </c>
      <c r="DIF25" s="59">
        <f t="shared" si="174"/>
        <v>0</v>
      </c>
      <c r="DIG25" s="1"/>
      <c r="DIH25" s="89">
        <v>2</v>
      </c>
      <c r="DII25" s="88" t="s">
        <v>53</v>
      </c>
      <c r="DIJ25" s="90" t="s">
        <v>33</v>
      </c>
      <c r="DIK25" s="91" t="s">
        <v>32</v>
      </c>
      <c r="DIL25" s="92">
        <v>1</v>
      </c>
      <c r="DIM25" s="87">
        <v>0</v>
      </c>
      <c r="DIN25" s="59">
        <f t="shared" si="175"/>
        <v>0</v>
      </c>
      <c r="DIO25" s="1"/>
      <c r="DIP25" s="89">
        <v>2</v>
      </c>
      <c r="DIQ25" s="88" t="s">
        <v>53</v>
      </c>
      <c r="DIR25" s="90" t="s">
        <v>33</v>
      </c>
      <c r="DIS25" s="91" t="s">
        <v>32</v>
      </c>
      <c r="DIT25" s="92">
        <v>1</v>
      </c>
      <c r="DIU25" s="87">
        <v>0</v>
      </c>
      <c r="DIV25" s="59">
        <f t="shared" si="175"/>
        <v>0</v>
      </c>
      <c r="DIW25" s="1"/>
      <c r="DIX25" s="89">
        <v>2</v>
      </c>
      <c r="DIY25" s="88" t="s">
        <v>53</v>
      </c>
      <c r="DIZ25" s="90" t="s">
        <v>33</v>
      </c>
      <c r="DJA25" s="91" t="s">
        <v>32</v>
      </c>
      <c r="DJB25" s="92">
        <v>1</v>
      </c>
      <c r="DJC25" s="87">
        <v>0</v>
      </c>
      <c r="DJD25" s="59">
        <f t="shared" si="176"/>
        <v>0</v>
      </c>
      <c r="DJE25" s="1"/>
      <c r="DJF25" s="89">
        <v>2</v>
      </c>
      <c r="DJG25" s="88" t="s">
        <v>53</v>
      </c>
      <c r="DJH25" s="90" t="s">
        <v>33</v>
      </c>
      <c r="DJI25" s="91" t="s">
        <v>32</v>
      </c>
      <c r="DJJ25" s="92">
        <v>1</v>
      </c>
      <c r="DJK25" s="87">
        <v>0</v>
      </c>
      <c r="DJL25" s="59">
        <f t="shared" si="176"/>
        <v>0</v>
      </c>
      <c r="DJM25" s="1"/>
      <c r="DJN25" s="89">
        <v>2</v>
      </c>
      <c r="DJO25" s="88" t="s">
        <v>53</v>
      </c>
      <c r="DJP25" s="90" t="s">
        <v>33</v>
      </c>
      <c r="DJQ25" s="91" t="s">
        <v>32</v>
      </c>
      <c r="DJR25" s="92">
        <v>1</v>
      </c>
      <c r="DJS25" s="87">
        <v>0</v>
      </c>
      <c r="DJT25" s="59">
        <f t="shared" si="177"/>
        <v>0</v>
      </c>
      <c r="DJU25" s="1"/>
      <c r="DJV25" s="89">
        <v>2</v>
      </c>
      <c r="DJW25" s="88" t="s">
        <v>53</v>
      </c>
      <c r="DJX25" s="90" t="s">
        <v>33</v>
      </c>
      <c r="DJY25" s="91" t="s">
        <v>32</v>
      </c>
      <c r="DJZ25" s="92">
        <v>1</v>
      </c>
      <c r="DKA25" s="87">
        <v>0</v>
      </c>
      <c r="DKB25" s="59">
        <f t="shared" si="177"/>
        <v>0</v>
      </c>
      <c r="DKC25" s="1"/>
      <c r="DKD25" s="89">
        <v>2</v>
      </c>
      <c r="DKE25" s="88" t="s">
        <v>53</v>
      </c>
      <c r="DKF25" s="90" t="s">
        <v>33</v>
      </c>
      <c r="DKG25" s="91" t="s">
        <v>32</v>
      </c>
      <c r="DKH25" s="92">
        <v>1</v>
      </c>
      <c r="DKI25" s="87">
        <v>0</v>
      </c>
      <c r="DKJ25" s="59">
        <f t="shared" si="178"/>
        <v>0</v>
      </c>
      <c r="DKK25" s="1"/>
      <c r="DKL25" s="89">
        <v>2</v>
      </c>
      <c r="DKM25" s="88" t="s">
        <v>53</v>
      </c>
      <c r="DKN25" s="90" t="s">
        <v>33</v>
      </c>
      <c r="DKO25" s="91" t="s">
        <v>32</v>
      </c>
      <c r="DKP25" s="92">
        <v>1</v>
      </c>
      <c r="DKQ25" s="87">
        <v>0</v>
      </c>
      <c r="DKR25" s="59">
        <f t="shared" si="178"/>
        <v>0</v>
      </c>
      <c r="DKS25" s="1"/>
      <c r="DKT25" s="89">
        <v>2</v>
      </c>
      <c r="DKU25" s="88" t="s">
        <v>53</v>
      </c>
      <c r="DKV25" s="90" t="s">
        <v>33</v>
      </c>
      <c r="DKW25" s="91" t="s">
        <v>32</v>
      </c>
      <c r="DKX25" s="92">
        <v>1</v>
      </c>
      <c r="DKY25" s="87">
        <v>0</v>
      </c>
      <c r="DKZ25" s="59">
        <f t="shared" si="179"/>
        <v>0</v>
      </c>
      <c r="DLA25" s="1"/>
      <c r="DLB25" s="89">
        <v>2</v>
      </c>
      <c r="DLC25" s="88" t="s">
        <v>53</v>
      </c>
      <c r="DLD25" s="90" t="s">
        <v>33</v>
      </c>
      <c r="DLE25" s="91" t="s">
        <v>32</v>
      </c>
      <c r="DLF25" s="92">
        <v>1</v>
      </c>
      <c r="DLG25" s="87">
        <v>0</v>
      </c>
      <c r="DLH25" s="59">
        <f t="shared" si="179"/>
        <v>0</v>
      </c>
      <c r="DLI25" s="1"/>
      <c r="DLJ25" s="89">
        <v>2</v>
      </c>
      <c r="DLK25" s="88" t="s">
        <v>53</v>
      </c>
      <c r="DLL25" s="90" t="s">
        <v>33</v>
      </c>
      <c r="DLM25" s="91" t="s">
        <v>32</v>
      </c>
      <c r="DLN25" s="92">
        <v>1</v>
      </c>
      <c r="DLO25" s="87">
        <v>0</v>
      </c>
      <c r="DLP25" s="59">
        <f t="shared" si="180"/>
        <v>0</v>
      </c>
      <c r="DLQ25" s="1"/>
      <c r="DLR25" s="89">
        <v>2</v>
      </c>
      <c r="DLS25" s="88" t="s">
        <v>53</v>
      </c>
      <c r="DLT25" s="90" t="s">
        <v>33</v>
      </c>
      <c r="DLU25" s="91" t="s">
        <v>32</v>
      </c>
      <c r="DLV25" s="92">
        <v>1</v>
      </c>
      <c r="DLW25" s="87">
        <v>0</v>
      </c>
      <c r="DLX25" s="59">
        <f t="shared" si="180"/>
        <v>0</v>
      </c>
      <c r="DLY25" s="1"/>
      <c r="DLZ25" s="89">
        <v>2</v>
      </c>
      <c r="DMA25" s="88" t="s">
        <v>53</v>
      </c>
      <c r="DMB25" s="90" t="s">
        <v>33</v>
      </c>
      <c r="DMC25" s="91" t="s">
        <v>32</v>
      </c>
      <c r="DMD25" s="92">
        <v>1</v>
      </c>
      <c r="DME25" s="87">
        <v>0</v>
      </c>
      <c r="DMF25" s="59">
        <f t="shared" si="181"/>
        <v>0</v>
      </c>
      <c r="DMG25" s="1"/>
      <c r="DMH25" s="89">
        <v>2</v>
      </c>
      <c r="DMI25" s="88" t="s">
        <v>53</v>
      </c>
      <c r="DMJ25" s="90" t="s">
        <v>33</v>
      </c>
      <c r="DMK25" s="91" t="s">
        <v>32</v>
      </c>
      <c r="DML25" s="92">
        <v>1</v>
      </c>
      <c r="DMM25" s="87">
        <v>0</v>
      </c>
      <c r="DMN25" s="59">
        <f t="shared" si="181"/>
        <v>0</v>
      </c>
      <c r="DMO25" s="1"/>
      <c r="DMP25" s="89">
        <v>2</v>
      </c>
      <c r="DMQ25" s="88" t="s">
        <v>53</v>
      </c>
      <c r="DMR25" s="90" t="s">
        <v>33</v>
      </c>
      <c r="DMS25" s="91" t="s">
        <v>32</v>
      </c>
      <c r="DMT25" s="92">
        <v>1</v>
      </c>
      <c r="DMU25" s="87">
        <v>0</v>
      </c>
      <c r="DMV25" s="59">
        <f t="shared" si="182"/>
        <v>0</v>
      </c>
      <c r="DMW25" s="1"/>
      <c r="DMX25" s="89">
        <v>2</v>
      </c>
      <c r="DMY25" s="88" t="s">
        <v>53</v>
      </c>
      <c r="DMZ25" s="90" t="s">
        <v>33</v>
      </c>
      <c r="DNA25" s="91" t="s">
        <v>32</v>
      </c>
      <c r="DNB25" s="92">
        <v>1</v>
      </c>
      <c r="DNC25" s="87">
        <v>0</v>
      </c>
      <c r="DND25" s="59">
        <f t="shared" si="182"/>
        <v>0</v>
      </c>
      <c r="DNE25" s="1"/>
      <c r="DNF25" s="89">
        <v>2</v>
      </c>
      <c r="DNG25" s="88" t="s">
        <v>53</v>
      </c>
      <c r="DNH25" s="90" t="s">
        <v>33</v>
      </c>
      <c r="DNI25" s="91" t="s">
        <v>32</v>
      </c>
      <c r="DNJ25" s="92">
        <v>1</v>
      </c>
      <c r="DNK25" s="87">
        <v>0</v>
      </c>
      <c r="DNL25" s="59">
        <f t="shared" si="183"/>
        <v>0</v>
      </c>
      <c r="DNM25" s="1"/>
      <c r="DNN25" s="89">
        <v>2</v>
      </c>
      <c r="DNO25" s="88" t="s">
        <v>53</v>
      </c>
      <c r="DNP25" s="90" t="s">
        <v>33</v>
      </c>
      <c r="DNQ25" s="91" t="s">
        <v>32</v>
      </c>
      <c r="DNR25" s="92">
        <v>1</v>
      </c>
      <c r="DNS25" s="87">
        <v>0</v>
      </c>
      <c r="DNT25" s="59">
        <f t="shared" si="183"/>
        <v>0</v>
      </c>
      <c r="DNU25" s="1"/>
      <c r="DNV25" s="89">
        <v>2</v>
      </c>
      <c r="DNW25" s="88" t="s">
        <v>53</v>
      </c>
      <c r="DNX25" s="90" t="s">
        <v>33</v>
      </c>
      <c r="DNY25" s="91" t="s">
        <v>32</v>
      </c>
      <c r="DNZ25" s="92">
        <v>1</v>
      </c>
      <c r="DOA25" s="87">
        <v>0</v>
      </c>
      <c r="DOB25" s="59">
        <f t="shared" si="184"/>
        <v>0</v>
      </c>
      <c r="DOC25" s="1"/>
      <c r="DOD25" s="89">
        <v>2</v>
      </c>
      <c r="DOE25" s="88" t="s">
        <v>53</v>
      </c>
      <c r="DOF25" s="90" t="s">
        <v>33</v>
      </c>
      <c r="DOG25" s="91" t="s">
        <v>32</v>
      </c>
      <c r="DOH25" s="92">
        <v>1</v>
      </c>
      <c r="DOI25" s="87">
        <v>0</v>
      </c>
      <c r="DOJ25" s="59">
        <f t="shared" si="184"/>
        <v>0</v>
      </c>
      <c r="DOK25" s="1"/>
      <c r="DOL25" s="89">
        <v>2</v>
      </c>
      <c r="DOM25" s="88" t="s">
        <v>53</v>
      </c>
      <c r="DON25" s="90" t="s">
        <v>33</v>
      </c>
      <c r="DOO25" s="91" t="s">
        <v>32</v>
      </c>
      <c r="DOP25" s="92">
        <v>1</v>
      </c>
      <c r="DOQ25" s="87">
        <v>0</v>
      </c>
      <c r="DOR25" s="59">
        <f t="shared" si="185"/>
        <v>0</v>
      </c>
      <c r="DOS25" s="1"/>
      <c r="DOT25" s="89">
        <v>2</v>
      </c>
      <c r="DOU25" s="88" t="s">
        <v>53</v>
      </c>
      <c r="DOV25" s="90" t="s">
        <v>33</v>
      </c>
      <c r="DOW25" s="91" t="s">
        <v>32</v>
      </c>
      <c r="DOX25" s="92">
        <v>1</v>
      </c>
      <c r="DOY25" s="87">
        <v>0</v>
      </c>
      <c r="DOZ25" s="59">
        <f t="shared" si="185"/>
        <v>0</v>
      </c>
      <c r="DPA25" s="1"/>
      <c r="DPB25" s="89">
        <v>2</v>
      </c>
      <c r="DPC25" s="88" t="s">
        <v>53</v>
      </c>
      <c r="DPD25" s="90" t="s">
        <v>33</v>
      </c>
      <c r="DPE25" s="91" t="s">
        <v>32</v>
      </c>
      <c r="DPF25" s="92">
        <v>1</v>
      </c>
      <c r="DPG25" s="87">
        <v>0</v>
      </c>
      <c r="DPH25" s="59">
        <f t="shared" si="186"/>
        <v>0</v>
      </c>
      <c r="DPI25" s="1"/>
      <c r="DPJ25" s="89">
        <v>2</v>
      </c>
      <c r="DPK25" s="88" t="s">
        <v>53</v>
      </c>
      <c r="DPL25" s="90" t="s">
        <v>33</v>
      </c>
      <c r="DPM25" s="91" t="s">
        <v>32</v>
      </c>
      <c r="DPN25" s="92">
        <v>1</v>
      </c>
      <c r="DPO25" s="87">
        <v>0</v>
      </c>
      <c r="DPP25" s="59">
        <f t="shared" si="186"/>
        <v>0</v>
      </c>
      <c r="DPQ25" s="1"/>
      <c r="DPR25" s="89">
        <v>2</v>
      </c>
      <c r="DPS25" s="88" t="s">
        <v>53</v>
      </c>
      <c r="DPT25" s="90" t="s">
        <v>33</v>
      </c>
      <c r="DPU25" s="91" t="s">
        <v>32</v>
      </c>
      <c r="DPV25" s="92">
        <v>1</v>
      </c>
      <c r="DPW25" s="87">
        <v>0</v>
      </c>
      <c r="DPX25" s="59">
        <f t="shared" si="187"/>
        <v>0</v>
      </c>
      <c r="DPY25" s="1"/>
      <c r="DPZ25" s="89">
        <v>2</v>
      </c>
      <c r="DQA25" s="88" t="s">
        <v>53</v>
      </c>
      <c r="DQB25" s="90" t="s">
        <v>33</v>
      </c>
      <c r="DQC25" s="91" t="s">
        <v>32</v>
      </c>
      <c r="DQD25" s="92">
        <v>1</v>
      </c>
      <c r="DQE25" s="87">
        <v>0</v>
      </c>
      <c r="DQF25" s="59">
        <f t="shared" si="187"/>
        <v>0</v>
      </c>
      <c r="DQG25" s="1"/>
      <c r="DQH25" s="89">
        <v>2</v>
      </c>
      <c r="DQI25" s="88" t="s">
        <v>53</v>
      </c>
      <c r="DQJ25" s="90" t="s">
        <v>33</v>
      </c>
      <c r="DQK25" s="91" t="s">
        <v>32</v>
      </c>
      <c r="DQL25" s="92">
        <v>1</v>
      </c>
      <c r="DQM25" s="87">
        <v>0</v>
      </c>
      <c r="DQN25" s="59">
        <f t="shared" si="188"/>
        <v>0</v>
      </c>
      <c r="DQO25" s="1"/>
      <c r="DQP25" s="89">
        <v>2</v>
      </c>
      <c r="DQQ25" s="88" t="s">
        <v>53</v>
      </c>
      <c r="DQR25" s="90" t="s">
        <v>33</v>
      </c>
      <c r="DQS25" s="91" t="s">
        <v>32</v>
      </c>
      <c r="DQT25" s="92">
        <v>1</v>
      </c>
      <c r="DQU25" s="87">
        <v>0</v>
      </c>
      <c r="DQV25" s="59">
        <f t="shared" si="188"/>
        <v>0</v>
      </c>
      <c r="DQW25" s="1"/>
      <c r="DQX25" s="89">
        <v>2</v>
      </c>
      <c r="DQY25" s="88" t="s">
        <v>53</v>
      </c>
      <c r="DQZ25" s="90" t="s">
        <v>33</v>
      </c>
      <c r="DRA25" s="91" t="s">
        <v>32</v>
      </c>
      <c r="DRB25" s="92">
        <v>1</v>
      </c>
      <c r="DRC25" s="87">
        <v>0</v>
      </c>
      <c r="DRD25" s="59">
        <f t="shared" si="189"/>
        <v>0</v>
      </c>
      <c r="DRE25" s="1"/>
      <c r="DRF25" s="89">
        <v>2</v>
      </c>
      <c r="DRG25" s="88" t="s">
        <v>53</v>
      </c>
      <c r="DRH25" s="90" t="s">
        <v>33</v>
      </c>
      <c r="DRI25" s="91" t="s">
        <v>32</v>
      </c>
      <c r="DRJ25" s="92">
        <v>1</v>
      </c>
      <c r="DRK25" s="87">
        <v>0</v>
      </c>
      <c r="DRL25" s="59">
        <f t="shared" si="189"/>
        <v>0</v>
      </c>
      <c r="DRM25" s="1"/>
      <c r="DRN25" s="89">
        <v>2</v>
      </c>
      <c r="DRO25" s="88" t="s">
        <v>53</v>
      </c>
      <c r="DRP25" s="90" t="s">
        <v>33</v>
      </c>
      <c r="DRQ25" s="91" t="s">
        <v>32</v>
      </c>
      <c r="DRR25" s="92">
        <v>1</v>
      </c>
      <c r="DRS25" s="87">
        <v>0</v>
      </c>
      <c r="DRT25" s="59">
        <f t="shared" si="190"/>
        <v>0</v>
      </c>
      <c r="DRU25" s="1"/>
      <c r="DRV25" s="89">
        <v>2</v>
      </c>
      <c r="DRW25" s="88" t="s">
        <v>53</v>
      </c>
      <c r="DRX25" s="90" t="s">
        <v>33</v>
      </c>
      <c r="DRY25" s="91" t="s">
        <v>32</v>
      </c>
      <c r="DRZ25" s="92">
        <v>1</v>
      </c>
      <c r="DSA25" s="87">
        <v>0</v>
      </c>
      <c r="DSB25" s="59">
        <f t="shared" si="190"/>
        <v>0</v>
      </c>
      <c r="DSC25" s="1"/>
      <c r="DSD25" s="89">
        <v>2</v>
      </c>
      <c r="DSE25" s="88" t="s">
        <v>53</v>
      </c>
      <c r="DSF25" s="90" t="s">
        <v>33</v>
      </c>
      <c r="DSG25" s="91" t="s">
        <v>32</v>
      </c>
      <c r="DSH25" s="92">
        <v>1</v>
      </c>
      <c r="DSI25" s="87">
        <v>0</v>
      </c>
      <c r="DSJ25" s="59">
        <f t="shared" si="191"/>
        <v>0</v>
      </c>
      <c r="DSK25" s="1"/>
      <c r="DSL25" s="89">
        <v>2</v>
      </c>
      <c r="DSM25" s="88" t="s">
        <v>53</v>
      </c>
      <c r="DSN25" s="90" t="s">
        <v>33</v>
      </c>
      <c r="DSO25" s="91" t="s">
        <v>32</v>
      </c>
      <c r="DSP25" s="92">
        <v>1</v>
      </c>
      <c r="DSQ25" s="87">
        <v>0</v>
      </c>
      <c r="DSR25" s="59">
        <f t="shared" si="191"/>
        <v>0</v>
      </c>
      <c r="DSS25" s="1"/>
      <c r="DST25" s="89">
        <v>2</v>
      </c>
      <c r="DSU25" s="88" t="s">
        <v>53</v>
      </c>
      <c r="DSV25" s="90" t="s">
        <v>33</v>
      </c>
      <c r="DSW25" s="91" t="s">
        <v>32</v>
      </c>
      <c r="DSX25" s="92">
        <v>1</v>
      </c>
      <c r="DSY25" s="87">
        <v>0</v>
      </c>
      <c r="DSZ25" s="59">
        <f t="shared" si="192"/>
        <v>0</v>
      </c>
      <c r="DTA25" s="1"/>
      <c r="DTB25" s="89">
        <v>2</v>
      </c>
      <c r="DTC25" s="88" t="s">
        <v>53</v>
      </c>
      <c r="DTD25" s="90" t="s">
        <v>33</v>
      </c>
      <c r="DTE25" s="91" t="s">
        <v>32</v>
      </c>
      <c r="DTF25" s="92">
        <v>1</v>
      </c>
      <c r="DTG25" s="87">
        <v>0</v>
      </c>
      <c r="DTH25" s="59">
        <f t="shared" si="192"/>
        <v>0</v>
      </c>
      <c r="DTI25" s="1"/>
      <c r="DTJ25" s="89">
        <v>2</v>
      </c>
      <c r="DTK25" s="88" t="s">
        <v>53</v>
      </c>
      <c r="DTL25" s="90" t="s">
        <v>33</v>
      </c>
      <c r="DTM25" s="91" t="s">
        <v>32</v>
      </c>
      <c r="DTN25" s="92">
        <v>1</v>
      </c>
      <c r="DTO25" s="87">
        <v>0</v>
      </c>
      <c r="DTP25" s="59">
        <f t="shared" si="193"/>
        <v>0</v>
      </c>
      <c r="DTQ25" s="1"/>
      <c r="DTR25" s="89">
        <v>2</v>
      </c>
      <c r="DTS25" s="88" t="s">
        <v>53</v>
      </c>
      <c r="DTT25" s="90" t="s">
        <v>33</v>
      </c>
      <c r="DTU25" s="91" t="s">
        <v>32</v>
      </c>
      <c r="DTV25" s="92">
        <v>1</v>
      </c>
      <c r="DTW25" s="87">
        <v>0</v>
      </c>
      <c r="DTX25" s="59">
        <f t="shared" si="193"/>
        <v>0</v>
      </c>
      <c r="DTY25" s="1"/>
      <c r="DTZ25" s="89">
        <v>2</v>
      </c>
      <c r="DUA25" s="88" t="s">
        <v>53</v>
      </c>
      <c r="DUB25" s="90" t="s">
        <v>33</v>
      </c>
      <c r="DUC25" s="91" t="s">
        <v>32</v>
      </c>
      <c r="DUD25" s="92">
        <v>1</v>
      </c>
      <c r="DUE25" s="87">
        <v>0</v>
      </c>
      <c r="DUF25" s="59">
        <f t="shared" si="194"/>
        <v>0</v>
      </c>
      <c r="DUG25" s="1"/>
      <c r="DUH25" s="89">
        <v>2</v>
      </c>
      <c r="DUI25" s="88" t="s">
        <v>53</v>
      </c>
      <c r="DUJ25" s="90" t="s">
        <v>33</v>
      </c>
      <c r="DUK25" s="91" t="s">
        <v>32</v>
      </c>
      <c r="DUL25" s="92">
        <v>1</v>
      </c>
      <c r="DUM25" s="87">
        <v>0</v>
      </c>
      <c r="DUN25" s="59">
        <f t="shared" si="194"/>
        <v>0</v>
      </c>
      <c r="DUO25" s="1"/>
      <c r="DUP25" s="89">
        <v>2</v>
      </c>
      <c r="DUQ25" s="88" t="s">
        <v>53</v>
      </c>
      <c r="DUR25" s="90" t="s">
        <v>33</v>
      </c>
      <c r="DUS25" s="91" t="s">
        <v>32</v>
      </c>
      <c r="DUT25" s="92">
        <v>1</v>
      </c>
      <c r="DUU25" s="87">
        <v>0</v>
      </c>
      <c r="DUV25" s="59">
        <f t="shared" si="195"/>
        <v>0</v>
      </c>
      <c r="DUW25" s="1"/>
      <c r="DUX25" s="89">
        <v>2</v>
      </c>
      <c r="DUY25" s="88" t="s">
        <v>53</v>
      </c>
      <c r="DUZ25" s="90" t="s">
        <v>33</v>
      </c>
      <c r="DVA25" s="91" t="s">
        <v>32</v>
      </c>
      <c r="DVB25" s="92">
        <v>1</v>
      </c>
      <c r="DVC25" s="87">
        <v>0</v>
      </c>
      <c r="DVD25" s="59">
        <f t="shared" si="195"/>
        <v>0</v>
      </c>
      <c r="DVE25" s="1"/>
      <c r="DVF25" s="89">
        <v>2</v>
      </c>
      <c r="DVG25" s="88" t="s">
        <v>53</v>
      </c>
      <c r="DVH25" s="90" t="s">
        <v>33</v>
      </c>
      <c r="DVI25" s="91" t="s">
        <v>32</v>
      </c>
      <c r="DVJ25" s="92">
        <v>1</v>
      </c>
      <c r="DVK25" s="87">
        <v>0</v>
      </c>
      <c r="DVL25" s="59">
        <f t="shared" si="196"/>
        <v>0</v>
      </c>
      <c r="DVM25" s="1"/>
      <c r="DVN25" s="89">
        <v>2</v>
      </c>
      <c r="DVO25" s="88" t="s">
        <v>53</v>
      </c>
      <c r="DVP25" s="90" t="s">
        <v>33</v>
      </c>
      <c r="DVQ25" s="91" t="s">
        <v>32</v>
      </c>
      <c r="DVR25" s="92">
        <v>1</v>
      </c>
      <c r="DVS25" s="87">
        <v>0</v>
      </c>
      <c r="DVT25" s="59">
        <f t="shared" si="196"/>
        <v>0</v>
      </c>
      <c r="DVU25" s="1"/>
      <c r="DVV25" s="89">
        <v>2</v>
      </c>
      <c r="DVW25" s="88" t="s">
        <v>53</v>
      </c>
      <c r="DVX25" s="90" t="s">
        <v>33</v>
      </c>
      <c r="DVY25" s="91" t="s">
        <v>32</v>
      </c>
      <c r="DVZ25" s="92">
        <v>1</v>
      </c>
      <c r="DWA25" s="87">
        <v>0</v>
      </c>
      <c r="DWB25" s="59">
        <f t="shared" si="197"/>
        <v>0</v>
      </c>
      <c r="DWC25" s="1"/>
      <c r="DWD25" s="89">
        <v>2</v>
      </c>
      <c r="DWE25" s="88" t="s">
        <v>53</v>
      </c>
      <c r="DWF25" s="90" t="s">
        <v>33</v>
      </c>
      <c r="DWG25" s="91" t="s">
        <v>32</v>
      </c>
      <c r="DWH25" s="92">
        <v>1</v>
      </c>
      <c r="DWI25" s="87">
        <v>0</v>
      </c>
      <c r="DWJ25" s="59">
        <f t="shared" si="197"/>
        <v>0</v>
      </c>
      <c r="DWK25" s="1"/>
      <c r="DWL25" s="89">
        <v>2</v>
      </c>
      <c r="DWM25" s="88" t="s">
        <v>53</v>
      </c>
      <c r="DWN25" s="90" t="s">
        <v>33</v>
      </c>
      <c r="DWO25" s="91" t="s">
        <v>32</v>
      </c>
      <c r="DWP25" s="92">
        <v>1</v>
      </c>
      <c r="DWQ25" s="87">
        <v>0</v>
      </c>
      <c r="DWR25" s="59">
        <f t="shared" si="198"/>
        <v>0</v>
      </c>
      <c r="DWS25" s="1"/>
      <c r="DWT25" s="89">
        <v>2</v>
      </c>
      <c r="DWU25" s="88" t="s">
        <v>53</v>
      </c>
      <c r="DWV25" s="90" t="s">
        <v>33</v>
      </c>
      <c r="DWW25" s="91" t="s">
        <v>32</v>
      </c>
      <c r="DWX25" s="92">
        <v>1</v>
      </c>
      <c r="DWY25" s="87">
        <v>0</v>
      </c>
      <c r="DWZ25" s="59">
        <f t="shared" si="198"/>
        <v>0</v>
      </c>
      <c r="DXA25" s="1"/>
      <c r="DXB25" s="89">
        <v>2</v>
      </c>
      <c r="DXC25" s="88" t="s">
        <v>53</v>
      </c>
      <c r="DXD25" s="90" t="s">
        <v>33</v>
      </c>
      <c r="DXE25" s="91" t="s">
        <v>32</v>
      </c>
      <c r="DXF25" s="92">
        <v>1</v>
      </c>
      <c r="DXG25" s="87">
        <v>0</v>
      </c>
      <c r="DXH25" s="59">
        <f t="shared" si="199"/>
        <v>0</v>
      </c>
      <c r="DXI25" s="1"/>
      <c r="DXJ25" s="89">
        <v>2</v>
      </c>
      <c r="DXK25" s="88" t="s">
        <v>53</v>
      </c>
      <c r="DXL25" s="90" t="s">
        <v>33</v>
      </c>
      <c r="DXM25" s="91" t="s">
        <v>32</v>
      </c>
      <c r="DXN25" s="92">
        <v>1</v>
      </c>
      <c r="DXO25" s="87">
        <v>0</v>
      </c>
      <c r="DXP25" s="59">
        <f t="shared" si="199"/>
        <v>0</v>
      </c>
      <c r="DXQ25" s="1"/>
      <c r="DXR25" s="89">
        <v>2</v>
      </c>
      <c r="DXS25" s="88" t="s">
        <v>53</v>
      </c>
      <c r="DXT25" s="90" t="s">
        <v>33</v>
      </c>
      <c r="DXU25" s="91" t="s">
        <v>32</v>
      </c>
      <c r="DXV25" s="92">
        <v>1</v>
      </c>
      <c r="DXW25" s="87">
        <v>0</v>
      </c>
      <c r="DXX25" s="59">
        <f t="shared" si="200"/>
        <v>0</v>
      </c>
      <c r="DXY25" s="1"/>
      <c r="DXZ25" s="89">
        <v>2</v>
      </c>
      <c r="DYA25" s="88" t="s">
        <v>53</v>
      </c>
      <c r="DYB25" s="90" t="s">
        <v>33</v>
      </c>
      <c r="DYC25" s="91" t="s">
        <v>32</v>
      </c>
      <c r="DYD25" s="92">
        <v>1</v>
      </c>
      <c r="DYE25" s="87">
        <v>0</v>
      </c>
      <c r="DYF25" s="59">
        <f t="shared" si="200"/>
        <v>0</v>
      </c>
      <c r="DYG25" s="1"/>
      <c r="DYH25" s="89">
        <v>2</v>
      </c>
      <c r="DYI25" s="88" t="s">
        <v>53</v>
      </c>
      <c r="DYJ25" s="90" t="s">
        <v>33</v>
      </c>
      <c r="DYK25" s="91" t="s">
        <v>32</v>
      </c>
      <c r="DYL25" s="92">
        <v>1</v>
      </c>
      <c r="DYM25" s="87">
        <v>0</v>
      </c>
      <c r="DYN25" s="59">
        <f t="shared" si="201"/>
        <v>0</v>
      </c>
      <c r="DYO25" s="1"/>
      <c r="DYP25" s="89">
        <v>2</v>
      </c>
      <c r="DYQ25" s="88" t="s">
        <v>53</v>
      </c>
      <c r="DYR25" s="90" t="s">
        <v>33</v>
      </c>
      <c r="DYS25" s="91" t="s">
        <v>32</v>
      </c>
      <c r="DYT25" s="92">
        <v>1</v>
      </c>
      <c r="DYU25" s="87">
        <v>0</v>
      </c>
      <c r="DYV25" s="59">
        <f t="shared" si="201"/>
        <v>0</v>
      </c>
      <c r="DYW25" s="1"/>
      <c r="DYX25" s="89">
        <v>2</v>
      </c>
      <c r="DYY25" s="88" t="s">
        <v>53</v>
      </c>
      <c r="DYZ25" s="90" t="s">
        <v>33</v>
      </c>
      <c r="DZA25" s="91" t="s">
        <v>32</v>
      </c>
      <c r="DZB25" s="92">
        <v>1</v>
      </c>
      <c r="DZC25" s="87">
        <v>0</v>
      </c>
      <c r="DZD25" s="59">
        <f t="shared" si="202"/>
        <v>0</v>
      </c>
      <c r="DZE25" s="1"/>
      <c r="DZF25" s="89">
        <v>2</v>
      </c>
      <c r="DZG25" s="88" t="s">
        <v>53</v>
      </c>
      <c r="DZH25" s="90" t="s">
        <v>33</v>
      </c>
      <c r="DZI25" s="91" t="s">
        <v>32</v>
      </c>
      <c r="DZJ25" s="92">
        <v>1</v>
      </c>
      <c r="DZK25" s="87">
        <v>0</v>
      </c>
      <c r="DZL25" s="59">
        <f t="shared" si="202"/>
        <v>0</v>
      </c>
      <c r="DZM25" s="1"/>
      <c r="DZN25" s="89">
        <v>2</v>
      </c>
      <c r="DZO25" s="88" t="s">
        <v>53</v>
      </c>
      <c r="DZP25" s="90" t="s">
        <v>33</v>
      </c>
      <c r="DZQ25" s="91" t="s">
        <v>32</v>
      </c>
      <c r="DZR25" s="92">
        <v>1</v>
      </c>
      <c r="DZS25" s="87">
        <v>0</v>
      </c>
      <c r="DZT25" s="59">
        <f t="shared" si="203"/>
        <v>0</v>
      </c>
      <c r="DZU25" s="1"/>
      <c r="DZV25" s="89">
        <v>2</v>
      </c>
      <c r="DZW25" s="88" t="s">
        <v>53</v>
      </c>
      <c r="DZX25" s="90" t="s">
        <v>33</v>
      </c>
      <c r="DZY25" s="91" t="s">
        <v>32</v>
      </c>
      <c r="DZZ25" s="92">
        <v>1</v>
      </c>
      <c r="EAA25" s="87">
        <v>0</v>
      </c>
      <c r="EAB25" s="59">
        <f t="shared" si="203"/>
        <v>0</v>
      </c>
      <c r="EAC25" s="1"/>
      <c r="EAD25" s="89">
        <v>2</v>
      </c>
      <c r="EAE25" s="88" t="s">
        <v>53</v>
      </c>
      <c r="EAF25" s="90" t="s">
        <v>33</v>
      </c>
      <c r="EAG25" s="91" t="s">
        <v>32</v>
      </c>
      <c r="EAH25" s="92">
        <v>1</v>
      </c>
      <c r="EAI25" s="87">
        <v>0</v>
      </c>
      <c r="EAJ25" s="59">
        <f t="shared" si="204"/>
        <v>0</v>
      </c>
      <c r="EAK25" s="1"/>
      <c r="EAL25" s="89">
        <v>2</v>
      </c>
      <c r="EAM25" s="88" t="s">
        <v>53</v>
      </c>
      <c r="EAN25" s="90" t="s">
        <v>33</v>
      </c>
      <c r="EAO25" s="91" t="s">
        <v>32</v>
      </c>
      <c r="EAP25" s="92">
        <v>1</v>
      </c>
      <c r="EAQ25" s="87">
        <v>0</v>
      </c>
      <c r="EAR25" s="59">
        <f t="shared" si="204"/>
        <v>0</v>
      </c>
      <c r="EAS25" s="1"/>
      <c r="EAT25" s="89">
        <v>2</v>
      </c>
      <c r="EAU25" s="88" t="s">
        <v>53</v>
      </c>
      <c r="EAV25" s="90" t="s">
        <v>33</v>
      </c>
      <c r="EAW25" s="91" t="s">
        <v>32</v>
      </c>
      <c r="EAX25" s="92">
        <v>1</v>
      </c>
      <c r="EAY25" s="87">
        <v>0</v>
      </c>
      <c r="EAZ25" s="59">
        <f t="shared" si="205"/>
        <v>0</v>
      </c>
      <c r="EBA25" s="1"/>
      <c r="EBB25" s="89">
        <v>2</v>
      </c>
      <c r="EBC25" s="88" t="s">
        <v>53</v>
      </c>
      <c r="EBD25" s="90" t="s">
        <v>33</v>
      </c>
      <c r="EBE25" s="91" t="s">
        <v>32</v>
      </c>
      <c r="EBF25" s="92">
        <v>1</v>
      </c>
      <c r="EBG25" s="87">
        <v>0</v>
      </c>
      <c r="EBH25" s="59">
        <f t="shared" si="205"/>
        <v>0</v>
      </c>
      <c r="EBI25" s="1"/>
      <c r="EBJ25" s="89">
        <v>2</v>
      </c>
      <c r="EBK25" s="88" t="s">
        <v>53</v>
      </c>
      <c r="EBL25" s="90" t="s">
        <v>33</v>
      </c>
      <c r="EBM25" s="91" t="s">
        <v>32</v>
      </c>
      <c r="EBN25" s="92">
        <v>1</v>
      </c>
      <c r="EBO25" s="87">
        <v>0</v>
      </c>
      <c r="EBP25" s="59">
        <f t="shared" si="206"/>
        <v>0</v>
      </c>
      <c r="EBQ25" s="1"/>
      <c r="EBR25" s="89">
        <v>2</v>
      </c>
      <c r="EBS25" s="88" t="s">
        <v>53</v>
      </c>
      <c r="EBT25" s="90" t="s">
        <v>33</v>
      </c>
      <c r="EBU25" s="91" t="s">
        <v>32</v>
      </c>
      <c r="EBV25" s="92">
        <v>1</v>
      </c>
      <c r="EBW25" s="87">
        <v>0</v>
      </c>
      <c r="EBX25" s="59">
        <f t="shared" si="206"/>
        <v>0</v>
      </c>
      <c r="EBY25" s="1"/>
      <c r="EBZ25" s="89">
        <v>2</v>
      </c>
      <c r="ECA25" s="88" t="s">
        <v>53</v>
      </c>
      <c r="ECB25" s="90" t="s">
        <v>33</v>
      </c>
      <c r="ECC25" s="91" t="s">
        <v>32</v>
      </c>
      <c r="ECD25" s="92">
        <v>1</v>
      </c>
      <c r="ECE25" s="87">
        <v>0</v>
      </c>
      <c r="ECF25" s="59">
        <f t="shared" si="207"/>
        <v>0</v>
      </c>
      <c r="ECG25" s="1"/>
      <c r="ECH25" s="89">
        <v>2</v>
      </c>
      <c r="ECI25" s="88" t="s">
        <v>53</v>
      </c>
      <c r="ECJ25" s="90" t="s">
        <v>33</v>
      </c>
      <c r="ECK25" s="91" t="s">
        <v>32</v>
      </c>
      <c r="ECL25" s="92">
        <v>1</v>
      </c>
      <c r="ECM25" s="87">
        <v>0</v>
      </c>
      <c r="ECN25" s="59">
        <f t="shared" si="207"/>
        <v>0</v>
      </c>
      <c r="ECO25" s="1"/>
      <c r="ECP25" s="89">
        <v>2</v>
      </c>
      <c r="ECQ25" s="88" t="s">
        <v>53</v>
      </c>
      <c r="ECR25" s="90" t="s">
        <v>33</v>
      </c>
      <c r="ECS25" s="91" t="s">
        <v>32</v>
      </c>
      <c r="ECT25" s="92">
        <v>1</v>
      </c>
      <c r="ECU25" s="87">
        <v>0</v>
      </c>
      <c r="ECV25" s="59">
        <f t="shared" si="208"/>
        <v>0</v>
      </c>
      <c r="ECW25" s="1"/>
      <c r="ECX25" s="89">
        <v>2</v>
      </c>
      <c r="ECY25" s="88" t="s">
        <v>53</v>
      </c>
      <c r="ECZ25" s="90" t="s">
        <v>33</v>
      </c>
      <c r="EDA25" s="91" t="s">
        <v>32</v>
      </c>
      <c r="EDB25" s="92">
        <v>1</v>
      </c>
      <c r="EDC25" s="87">
        <v>0</v>
      </c>
      <c r="EDD25" s="59">
        <f t="shared" si="208"/>
        <v>0</v>
      </c>
      <c r="EDE25" s="1"/>
      <c r="EDF25" s="89">
        <v>2</v>
      </c>
      <c r="EDG25" s="88" t="s">
        <v>53</v>
      </c>
      <c r="EDH25" s="90" t="s">
        <v>33</v>
      </c>
      <c r="EDI25" s="91" t="s">
        <v>32</v>
      </c>
      <c r="EDJ25" s="92">
        <v>1</v>
      </c>
      <c r="EDK25" s="87">
        <v>0</v>
      </c>
      <c r="EDL25" s="59">
        <f t="shared" si="209"/>
        <v>0</v>
      </c>
      <c r="EDM25" s="1"/>
      <c r="EDN25" s="89">
        <v>2</v>
      </c>
      <c r="EDO25" s="88" t="s">
        <v>53</v>
      </c>
      <c r="EDP25" s="90" t="s">
        <v>33</v>
      </c>
      <c r="EDQ25" s="91" t="s">
        <v>32</v>
      </c>
      <c r="EDR25" s="92">
        <v>1</v>
      </c>
      <c r="EDS25" s="87">
        <v>0</v>
      </c>
      <c r="EDT25" s="59">
        <f t="shared" si="209"/>
        <v>0</v>
      </c>
      <c r="EDU25" s="1"/>
      <c r="EDV25" s="89">
        <v>2</v>
      </c>
      <c r="EDW25" s="88" t="s">
        <v>53</v>
      </c>
      <c r="EDX25" s="90" t="s">
        <v>33</v>
      </c>
      <c r="EDY25" s="91" t="s">
        <v>32</v>
      </c>
      <c r="EDZ25" s="92">
        <v>1</v>
      </c>
      <c r="EEA25" s="87">
        <v>0</v>
      </c>
      <c r="EEB25" s="59">
        <f t="shared" si="210"/>
        <v>0</v>
      </c>
      <c r="EEC25" s="1"/>
      <c r="EED25" s="89">
        <v>2</v>
      </c>
      <c r="EEE25" s="88" t="s">
        <v>53</v>
      </c>
      <c r="EEF25" s="90" t="s">
        <v>33</v>
      </c>
      <c r="EEG25" s="91" t="s">
        <v>32</v>
      </c>
      <c r="EEH25" s="92">
        <v>1</v>
      </c>
      <c r="EEI25" s="87">
        <v>0</v>
      </c>
      <c r="EEJ25" s="59">
        <f t="shared" si="210"/>
        <v>0</v>
      </c>
      <c r="EEK25" s="1"/>
      <c r="EEL25" s="89">
        <v>2</v>
      </c>
      <c r="EEM25" s="88" t="s">
        <v>53</v>
      </c>
      <c r="EEN25" s="90" t="s">
        <v>33</v>
      </c>
      <c r="EEO25" s="91" t="s">
        <v>32</v>
      </c>
      <c r="EEP25" s="92">
        <v>1</v>
      </c>
      <c r="EEQ25" s="87">
        <v>0</v>
      </c>
      <c r="EER25" s="59">
        <f t="shared" si="211"/>
        <v>0</v>
      </c>
      <c r="EES25" s="1"/>
      <c r="EET25" s="89">
        <v>2</v>
      </c>
      <c r="EEU25" s="88" t="s">
        <v>53</v>
      </c>
      <c r="EEV25" s="90" t="s">
        <v>33</v>
      </c>
      <c r="EEW25" s="91" t="s">
        <v>32</v>
      </c>
      <c r="EEX25" s="92">
        <v>1</v>
      </c>
      <c r="EEY25" s="87">
        <v>0</v>
      </c>
      <c r="EEZ25" s="59">
        <f t="shared" si="211"/>
        <v>0</v>
      </c>
      <c r="EFA25" s="1"/>
      <c r="EFB25" s="89">
        <v>2</v>
      </c>
      <c r="EFC25" s="88" t="s">
        <v>53</v>
      </c>
      <c r="EFD25" s="90" t="s">
        <v>33</v>
      </c>
      <c r="EFE25" s="91" t="s">
        <v>32</v>
      </c>
      <c r="EFF25" s="92">
        <v>1</v>
      </c>
      <c r="EFG25" s="87">
        <v>0</v>
      </c>
      <c r="EFH25" s="59">
        <f t="shared" si="212"/>
        <v>0</v>
      </c>
      <c r="EFI25" s="1"/>
      <c r="EFJ25" s="89">
        <v>2</v>
      </c>
      <c r="EFK25" s="88" t="s">
        <v>53</v>
      </c>
      <c r="EFL25" s="90" t="s">
        <v>33</v>
      </c>
      <c r="EFM25" s="91" t="s">
        <v>32</v>
      </c>
      <c r="EFN25" s="92">
        <v>1</v>
      </c>
      <c r="EFO25" s="87">
        <v>0</v>
      </c>
      <c r="EFP25" s="59">
        <f t="shared" si="212"/>
        <v>0</v>
      </c>
      <c r="EFQ25" s="1"/>
      <c r="EFR25" s="89">
        <v>2</v>
      </c>
      <c r="EFS25" s="88" t="s">
        <v>53</v>
      </c>
      <c r="EFT25" s="90" t="s">
        <v>33</v>
      </c>
      <c r="EFU25" s="91" t="s">
        <v>32</v>
      </c>
      <c r="EFV25" s="92">
        <v>1</v>
      </c>
      <c r="EFW25" s="87">
        <v>0</v>
      </c>
      <c r="EFX25" s="59">
        <f t="shared" si="213"/>
        <v>0</v>
      </c>
      <c r="EFY25" s="1"/>
      <c r="EFZ25" s="89">
        <v>2</v>
      </c>
      <c r="EGA25" s="88" t="s">
        <v>53</v>
      </c>
      <c r="EGB25" s="90" t="s">
        <v>33</v>
      </c>
      <c r="EGC25" s="91" t="s">
        <v>32</v>
      </c>
      <c r="EGD25" s="92">
        <v>1</v>
      </c>
      <c r="EGE25" s="87">
        <v>0</v>
      </c>
      <c r="EGF25" s="59">
        <f t="shared" si="213"/>
        <v>0</v>
      </c>
      <c r="EGG25" s="1"/>
      <c r="EGH25" s="89">
        <v>2</v>
      </c>
      <c r="EGI25" s="88" t="s">
        <v>53</v>
      </c>
      <c r="EGJ25" s="90" t="s">
        <v>33</v>
      </c>
      <c r="EGK25" s="91" t="s">
        <v>32</v>
      </c>
      <c r="EGL25" s="92">
        <v>1</v>
      </c>
      <c r="EGM25" s="87">
        <v>0</v>
      </c>
      <c r="EGN25" s="59">
        <f t="shared" si="214"/>
        <v>0</v>
      </c>
      <c r="EGO25" s="1"/>
      <c r="EGP25" s="89">
        <v>2</v>
      </c>
      <c r="EGQ25" s="88" t="s">
        <v>53</v>
      </c>
      <c r="EGR25" s="90" t="s">
        <v>33</v>
      </c>
      <c r="EGS25" s="91" t="s">
        <v>32</v>
      </c>
      <c r="EGT25" s="92">
        <v>1</v>
      </c>
      <c r="EGU25" s="87">
        <v>0</v>
      </c>
      <c r="EGV25" s="59">
        <f t="shared" si="214"/>
        <v>0</v>
      </c>
      <c r="EGW25" s="1"/>
      <c r="EGX25" s="89">
        <v>2</v>
      </c>
      <c r="EGY25" s="88" t="s">
        <v>53</v>
      </c>
      <c r="EGZ25" s="90" t="s">
        <v>33</v>
      </c>
      <c r="EHA25" s="91" t="s">
        <v>32</v>
      </c>
      <c r="EHB25" s="92">
        <v>1</v>
      </c>
      <c r="EHC25" s="87">
        <v>0</v>
      </c>
      <c r="EHD25" s="59">
        <f t="shared" si="215"/>
        <v>0</v>
      </c>
      <c r="EHE25" s="1"/>
      <c r="EHF25" s="89">
        <v>2</v>
      </c>
      <c r="EHG25" s="88" t="s">
        <v>53</v>
      </c>
      <c r="EHH25" s="90" t="s">
        <v>33</v>
      </c>
      <c r="EHI25" s="91" t="s">
        <v>32</v>
      </c>
      <c r="EHJ25" s="92">
        <v>1</v>
      </c>
      <c r="EHK25" s="87">
        <v>0</v>
      </c>
      <c r="EHL25" s="59">
        <f t="shared" si="215"/>
        <v>0</v>
      </c>
      <c r="EHM25" s="1"/>
      <c r="EHN25" s="89">
        <v>2</v>
      </c>
      <c r="EHO25" s="88" t="s">
        <v>53</v>
      </c>
      <c r="EHP25" s="90" t="s">
        <v>33</v>
      </c>
      <c r="EHQ25" s="91" t="s">
        <v>32</v>
      </c>
      <c r="EHR25" s="92">
        <v>1</v>
      </c>
      <c r="EHS25" s="87">
        <v>0</v>
      </c>
      <c r="EHT25" s="59">
        <f t="shared" si="216"/>
        <v>0</v>
      </c>
      <c r="EHU25" s="1"/>
      <c r="EHV25" s="89">
        <v>2</v>
      </c>
      <c r="EHW25" s="88" t="s">
        <v>53</v>
      </c>
      <c r="EHX25" s="90" t="s">
        <v>33</v>
      </c>
      <c r="EHY25" s="91" t="s">
        <v>32</v>
      </c>
      <c r="EHZ25" s="92">
        <v>1</v>
      </c>
      <c r="EIA25" s="87">
        <v>0</v>
      </c>
      <c r="EIB25" s="59">
        <f t="shared" si="216"/>
        <v>0</v>
      </c>
      <c r="EIC25" s="1"/>
      <c r="EID25" s="89">
        <v>2</v>
      </c>
      <c r="EIE25" s="88" t="s">
        <v>53</v>
      </c>
      <c r="EIF25" s="90" t="s">
        <v>33</v>
      </c>
      <c r="EIG25" s="91" t="s">
        <v>32</v>
      </c>
      <c r="EIH25" s="92">
        <v>1</v>
      </c>
      <c r="EII25" s="87">
        <v>0</v>
      </c>
      <c r="EIJ25" s="59">
        <f t="shared" si="217"/>
        <v>0</v>
      </c>
      <c r="EIK25" s="1"/>
      <c r="EIL25" s="89">
        <v>2</v>
      </c>
      <c r="EIM25" s="88" t="s">
        <v>53</v>
      </c>
      <c r="EIN25" s="90" t="s">
        <v>33</v>
      </c>
      <c r="EIO25" s="91" t="s">
        <v>32</v>
      </c>
      <c r="EIP25" s="92">
        <v>1</v>
      </c>
      <c r="EIQ25" s="87">
        <v>0</v>
      </c>
      <c r="EIR25" s="59">
        <f t="shared" si="217"/>
        <v>0</v>
      </c>
      <c r="EIS25" s="1"/>
      <c r="EIT25" s="89">
        <v>2</v>
      </c>
      <c r="EIU25" s="88" t="s">
        <v>53</v>
      </c>
      <c r="EIV25" s="90" t="s">
        <v>33</v>
      </c>
      <c r="EIW25" s="91" t="s">
        <v>32</v>
      </c>
      <c r="EIX25" s="92">
        <v>1</v>
      </c>
      <c r="EIY25" s="87">
        <v>0</v>
      </c>
      <c r="EIZ25" s="59">
        <f t="shared" si="218"/>
        <v>0</v>
      </c>
      <c r="EJA25" s="1"/>
      <c r="EJB25" s="89">
        <v>2</v>
      </c>
      <c r="EJC25" s="88" t="s">
        <v>53</v>
      </c>
      <c r="EJD25" s="90" t="s">
        <v>33</v>
      </c>
      <c r="EJE25" s="91" t="s">
        <v>32</v>
      </c>
      <c r="EJF25" s="92">
        <v>1</v>
      </c>
      <c r="EJG25" s="87">
        <v>0</v>
      </c>
      <c r="EJH25" s="59">
        <f t="shared" si="218"/>
        <v>0</v>
      </c>
      <c r="EJI25" s="1"/>
      <c r="EJJ25" s="89">
        <v>2</v>
      </c>
      <c r="EJK25" s="88" t="s">
        <v>53</v>
      </c>
      <c r="EJL25" s="90" t="s">
        <v>33</v>
      </c>
      <c r="EJM25" s="91" t="s">
        <v>32</v>
      </c>
      <c r="EJN25" s="92">
        <v>1</v>
      </c>
      <c r="EJO25" s="87">
        <v>0</v>
      </c>
      <c r="EJP25" s="59">
        <f t="shared" si="219"/>
        <v>0</v>
      </c>
      <c r="EJQ25" s="1"/>
      <c r="EJR25" s="89">
        <v>2</v>
      </c>
      <c r="EJS25" s="88" t="s">
        <v>53</v>
      </c>
      <c r="EJT25" s="90" t="s">
        <v>33</v>
      </c>
      <c r="EJU25" s="91" t="s">
        <v>32</v>
      </c>
      <c r="EJV25" s="92">
        <v>1</v>
      </c>
      <c r="EJW25" s="87">
        <v>0</v>
      </c>
      <c r="EJX25" s="59">
        <f t="shared" si="219"/>
        <v>0</v>
      </c>
      <c r="EJY25" s="1"/>
      <c r="EJZ25" s="89">
        <v>2</v>
      </c>
      <c r="EKA25" s="88" t="s">
        <v>53</v>
      </c>
      <c r="EKB25" s="90" t="s">
        <v>33</v>
      </c>
      <c r="EKC25" s="91" t="s">
        <v>32</v>
      </c>
      <c r="EKD25" s="92">
        <v>1</v>
      </c>
      <c r="EKE25" s="87">
        <v>0</v>
      </c>
      <c r="EKF25" s="59">
        <f t="shared" si="220"/>
        <v>0</v>
      </c>
      <c r="EKG25" s="1"/>
      <c r="EKH25" s="89">
        <v>2</v>
      </c>
      <c r="EKI25" s="88" t="s">
        <v>53</v>
      </c>
      <c r="EKJ25" s="90" t="s">
        <v>33</v>
      </c>
      <c r="EKK25" s="91" t="s">
        <v>32</v>
      </c>
      <c r="EKL25" s="92">
        <v>1</v>
      </c>
      <c r="EKM25" s="87">
        <v>0</v>
      </c>
      <c r="EKN25" s="59">
        <f t="shared" si="220"/>
        <v>0</v>
      </c>
      <c r="EKO25" s="1"/>
      <c r="EKP25" s="89">
        <v>2</v>
      </c>
      <c r="EKQ25" s="88" t="s">
        <v>53</v>
      </c>
      <c r="EKR25" s="90" t="s">
        <v>33</v>
      </c>
      <c r="EKS25" s="91" t="s">
        <v>32</v>
      </c>
      <c r="EKT25" s="92">
        <v>1</v>
      </c>
      <c r="EKU25" s="87">
        <v>0</v>
      </c>
      <c r="EKV25" s="59">
        <f t="shared" si="221"/>
        <v>0</v>
      </c>
      <c r="EKW25" s="1"/>
      <c r="EKX25" s="89">
        <v>2</v>
      </c>
      <c r="EKY25" s="88" t="s">
        <v>53</v>
      </c>
      <c r="EKZ25" s="90" t="s">
        <v>33</v>
      </c>
      <c r="ELA25" s="91" t="s">
        <v>32</v>
      </c>
      <c r="ELB25" s="92">
        <v>1</v>
      </c>
      <c r="ELC25" s="87">
        <v>0</v>
      </c>
      <c r="ELD25" s="59">
        <f t="shared" si="221"/>
        <v>0</v>
      </c>
      <c r="ELE25" s="1"/>
      <c r="ELF25" s="89">
        <v>2</v>
      </c>
      <c r="ELG25" s="88" t="s">
        <v>53</v>
      </c>
      <c r="ELH25" s="90" t="s">
        <v>33</v>
      </c>
      <c r="ELI25" s="91" t="s">
        <v>32</v>
      </c>
      <c r="ELJ25" s="92">
        <v>1</v>
      </c>
      <c r="ELK25" s="87">
        <v>0</v>
      </c>
      <c r="ELL25" s="59">
        <f t="shared" si="222"/>
        <v>0</v>
      </c>
      <c r="ELM25" s="1"/>
      <c r="ELN25" s="89">
        <v>2</v>
      </c>
      <c r="ELO25" s="88" t="s">
        <v>53</v>
      </c>
      <c r="ELP25" s="90" t="s">
        <v>33</v>
      </c>
      <c r="ELQ25" s="91" t="s">
        <v>32</v>
      </c>
      <c r="ELR25" s="92">
        <v>1</v>
      </c>
      <c r="ELS25" s="87">
        <v>0</v>
      </c>
      <c r="ELT25" s="59">
        <f t="shared" si="222"/>
        <v>0</v>
      </c>
      <c r="ELU25" s="1"/>
      <c r="ELV25" s="89">
        <v>2</v>
      </c>
      <c r="ELW25" s="88" t="s">
        <v>53</v>
      </c>
      <c r="ELX25" s="90" t="s">
        <v>33</v>
      </c>
      <c r="ELY25" s="91" t="s">
        <v>32</v>
      </c>
      <c r="ELZ25" s="92">
        <v>1</v>
      </c>
      <c r="EMA25" s="87">
        <v>0</v>
      </c>
      <c r="EMB25" s="59">
        <f t="shared" si="223"/>
        <v>0</v>
      </c>
      <c r="EMC25" s="1"/>
      <c r="EMD25" s="89">
        <v>2</v>
      </c>
      <c r="EME25" s="88" t="s">
        <v>53</v>
      </c>
      <c r="EMF25" s="90" t="s">
        <v>33</v>
      </c>
      <c r="EMG25" s="91" t="s">
        <v>32</v>
      </c>
      <c r="EMH25" s="92">
        <v>1</v>
      </c>
      <c r="EMI25" s="87">
        <v>0</v>
      </c>
      <c r="EMJ25" s="59">
        <f t="shared" si="223"/>
        <v>0</v>
      </c>
      <c r="EMK25" s="1"/>
      <c r="EML25" s="89">
        <v>2</v>
      </c>
      <c r="EMM25" s="88" t="s">
        <v>53</v>
      </c>
      <c r="EMN25" s="90" t="s">
        <v>33</v>
      </c>
      <c r="EMO25" s="91" t="s">
        <v>32</v>
      </c>
      <c r="EMP25" s="92">
        <v>1</v>
      </c>
      <c r="EMQ25" s="87">
        <v>0</v>
      </c>
      <c r="EMR25" s="59">
        <f t="shared" si="224"/>
        <v>0</v>
      </c>
      <c r="EMS25" s="1"/>
      <c r="EMT25" s="89">
        <v>2</v>
      </c>
      <c r="EMU25" s="88" t="s">
        <v>53</v>
      </c>
      <c r="EMV25" s="90" t="s">
        <v>33</v>
      </c>
      <c r="EMW25" s="91" t="s">
        <v>32</v>
      </c>
      <c r="EMX25" s="92">
        <v>1</v>
      </c>
      <c r="EMY25" s="87">
        <v>0</v>
      </c>
      <c r="EMZ25" s="59">
        <f t="shared" si="224"/>
        <v>0</v>
      </c>
      <c r="ENA25" s="1"/>
      <c r="ENB25" s="89">
        <v>2</v>
      </c>
      <c r="ENC25" s="88" t="s">
        <v>53</v>
      </c>
      <c r="END25" s="90" t="s">
        <v>33</v>
      </c>
      <c r="ENE25" s="91" t="s">
        <v>32</v>
      </c>
      <c r="ENF25" s="92">
        <v>1</v>
      </c>
      <c r="ENG25" s="87">
        <v>0</v>
      </c>
      <c r="ENH25" s="59">
        <f t="shared" si="225"/>
        <v>0</v>
      </c>
      <c r="ENI25" s="1"/>
      <c r="ENJ25" s="89">
        <v>2</v>
      </c>
      <c r="ENK25" s="88" t="s">
        <v>53</v>
      </c>
      <c r="ENL25" s="90" t="s">
        <v>33</v>
      </c>
      <c r="ENM25" s="91" t="s">
        <v>32</v>
      </c>
      <c r="ENN25" s="92">
        <v>1</v>
      </c>
      <c r="ENO25" s="87">
        <v>0</v>
      </c>
      <c r="ENP25" s="59">
        <f t="shared" si="225"/>
        <v>0</v>
      </c>
      <c r="ENQ25" s="1"/>
      <c r="ENR25" s="89">
        <v>2</v>
      </c>
      <c r="ENS25" s="88" t="s">
        <v>53</v>
      </c>
      <c r="ENT25" s="90" t="s">
        <v>33</v>
      </c>
      <c r="ENU25" s="91" t="s">
        <v>32</v>
      </c>
      <c r="ENV25" s="92">
        <v>1</v>
      </c>
      <c r="ENW25" s="87">
        <v>0</v>
      </c>
      <c r="ENX25" s="59">
        <f t="shared" si="226"/>
        <v>0</v>
      </c>
      <c r="ENY25" s="1"/>
      <c r="ENZ25" s="89">
        <v>2</v>
      </c>
      <c r="EOA25" s="88" t="s">
        <v>53</v>
      </c>
      <c r="EOB25" s="90" t="s">
        <v>33</v>
      </c>
      <c r="EOC25" s="91" t="s">
        <v>32</v>
      </c>
      <c r="EOD25" s="92">
        <v>1</v>
      </c>
      <c r="EOE25" s="87">
        <v>0</v>
      </c>
      <c r="EOF25" s="59">
        <f t="shared" si="226"/>
        <v>0</v>
      </c>
      <c r="EOG25" s="1"/>
      <c r="EOH25" s="89">
        <v>2</v>
      </c>
      <c r="EOI25" s="88" t="s">
        <v>53</v>
      </c>
      <c r="EOJ25" s="90" t="s">
        <v>33</v>
      </c>
      <c r="EOK25" s="91" t="s">
        <v>32</v>
      </c>
      <c r="EOL25" s="92">
        <v>1</v>
      </c>
      <c r="EOM25" s="87">
        <v>0</v>
      </c>
      <c r="EON25" s="59">
        <f t="shared" si="227"/>
        <v>0</v>
      </c>
      <c r="EOO25" s="1"/>
      <c r="EOP25" s="89">
        <v>2</v>
      </c>
      <c r="EOQ25" s="88" t="s">
        <v>53</v>
      </c>
      <c r="EOR25" s="90" t="s">
        <v>33</v>
      </c>
      <c r="EOS25" s="91" t="s">
        <v>32</v>
      </c>
      <c r="EOT25" s="92">
        <v>1</v>
      </c>
      <c r="EOU25" s="87">
        <v>0</v>
      </c>
      <c r="EOV25" s="59">
        <f t="shared" si="227"/>
        <v>0</v>
      </c>
      <c r="EOW25" s="1"/>
      <c r="EOX25" s="89">
        <v>2</v>
      </c>
      <c r="EOY25" s="88" t="s">
        <v>53</v>
      </c>
      <c r="EOZ25" s="90" t="s">
        <v>33</v>
      </c>
      <c r="EPA25" s="91" t="s">
        <v>32</v>
      </c>
      <c r="EPB25" s="92">
        <v>1</v>
      </c>
      <c r="EPC25" s="87">
        <v>0</v>
      </c>
      <c r="EPD25" s="59">
        <f t="shared" si="228"/>
        <v>0</v>
      </c>
      <c r="EPE25" s="1"/>
      <c r="EPF25" s="89">
        <v>2</v>
      </c>
      <c r="EPG25" s="88" t="s">
        <v>53</v>
      </c>
      <c r="EPH25" s="90" t="s">
        <v>33</v>
      </c>
      <c r="EPI25" s="91" t="s">
        <v>32</v>
      </c>
      <c r="EPJ25" s="92">
        <v>1</v>
      </c>
      <c r="EPK25" s="87">
        <v>0</v>
      </c>
      <c r="EPL25" s="59">
        <f t="shared" si="228"/>
        <v>0</v>
      </c>
      <c r="EPM25" s="1"/>
      <c r="EPN25" s="89">
        <v>2</v>
      </c>
      <c r="EPO25" s="88" t="s">
        <v>53</v>
      </c>
      <c r="EPP25" s="90" t="s">
        <v>33</v>
      </c>
      <c r="EPQ25" s="91" t="s">
        <v>32</v>
      </c>
      <c r="EPR25" s="92">
        <v>1</v>
      </c>
      <c r="EPS25" s="87">
        <v>0</v>
      </c>
      <c r="EPT25" s="59">
        <f t="shared" si="229"/>
        <v>0</v>
      </c>
      <c r="EPU25" s="1"/>
      <c r="EPV25" s="89">
        <v>2</v>
      </c>
      <c r="EPW25" s="88" t="s">
        <v>53</v>
      </c>
      <c r="EPX25" s="90" t="s">
        <v>33</v>
      </c>
      <c r="EPY25" s="91" t="s">
        <v>32</v>
      </c>
      <c r="EPZ25" s="92">
        <v>1</v>
      </c>
      <c r="EQA25" s="87">
        <v>0</v>
      </c>
      <c r="EQB25" s="59">
        <f t="shared" si="229"/>
        <v>0</v>
      </c>
      <c r="EQC25" s="1"/>
      <c r="EQD25" s="89">
        <v>2</v>
      </c>
      <c r="EQE25" s="88" t="s">
        <v>53</v>
      </c>
      <c r="EQF25" s="90" t="s">
        <v>33</v>
      </c>
      <c r="EQG25" s="91" t="s">
        <v>32</v>
      </c>
      <c r="EQH25" s="92">
        <v>1</v>
      </c>
      <c r="EQI25" s="87">
        <v>0</v>
      </c>
      <c r="EQJ25" s="59">
        <f t="shared" si="230"/>
        <v>0</v>
      </c>
      <c r="EQK25" s="1"/>
      <c r="EQL25" s="89">
        <v>2</v>
      </c>
      <c r="EQM25" s="88" t="s">
        <v>53</v>
      </c>
      <c r="EQN25" s="90" t="s">
        <v>33</v>
      </c>
      <c r="EQO25" s="91" t="s">
        <v>32</v>
      </c>
      <c r="EQP25" s="92">
        <v>1</v>
      </c>
      <c r="EQQ25" s="87">
        <v>0</v>
      </c>
      <c r="EQR25" s="59">
        <f t="shared" si="230"/>
        <v>0</v>
      </c>
      <c r="EQS25" s="1"/>
      <c r="EQT25" s="89">
        <v>2</v>
      </c>
      <c r="EQU25" s="88" t="s">
        <v>53</v>
      </c>
      <c r="EQV25" s="90" t="s">
        <v>33</v>
      </c>
      <c r="EQW25" s="91" t="s">
        <v>32</v>
      </c>
      <c r="EQX25" s="92">
        <v>1</v>
      </c>
      <c r="EQY25" s="87">
        <v>0</v>
      </c>
      <c r="EQZ25" s="59">
        <f t="shared" si="231"/>
        <v>0</v>
      </c>
      <c r="ERA25" s="1"/>
      <c r="ERB25" s="89">
        <v>2</v>
      </c>
      <c r="ERC25" s="88" t="s">
        <v>53</v>
      </c>
      <c r="ERD25" s="90" t="s">
        <v>33</v>
      </c>
      <c r="ERE25" s="91" t="s">
        <v>32</v>
      </c>
      <c r="ERF25" s="92">
        <v>1</v>
      </c>
      <c r="ERG25" s="87">
        <v>0</v>
      </c>
      <c r="ERH25" s="59">
        <f t="shared" si="231"/>
        <v>0</v>
      </c>
      <c r="ERI25" s="1"/>
      <c r="ERJ25" s="89">
        <v>2</v>
      </c>
      <c r="ERK25" s="88" t="s">
        <v>53</v>
      </c>
      <c r="ERL25" s="90" t="s">
        <v>33</v>
      </c>
      <c r="ERM25" s="91" t="s">
        <v>32</v>
      </c>
      <c r="ERN25" s="92">
        <v>1</v>
      </c>
      <c r="ERO25" s="87">
        <v>0</v>
      </c>
      <c r="ERP25" s="59">
        <f t="shared" si="232"/>
        <v>0</v>
      </c>
      <c r="ERQ25" s="1"/>
      <c r="ERR25" s="89">
        <v>2</v>
      </c>
      <c r="ERS25" s="88" t="s">
        <v>53</v>
      </c>
      <c r="ERT25" s="90" t="s">
        <v>33</v>
      </c>
      <c r="ERU25" s="91" t="s">
        <v>32</v>
      </c>
      <c r="ERV25" s="92">
        <v>1</v>
      </c>
      <c r="ERW25" s="87">
        <v>0</v>
      </c>
      <c r="ERX25" s="59">
        <f t="shared" si="232"/>
        <v>0</v>
      </c>
      <c r="ERY25" s="1"/>
      <c r="ERZ25" s="89">
        <v>2</v>
      </c>
      <c r="ESA25" s="88" t="s">
        <v>53</v>
      </c>
      <c r="ESB25" s="90" t="s">
        <v>33</v>
      </c>
      <c r="ESC25" s="91" t="s">
        <v>32</v>
      </c>
      <c r="ESD25" s="92">
        <v>1</v>
      </c>
      <c r="ESE25" s="87">
        <v>0</v>
      </c>
      <c r="ESF25" s="59">
        <f t="shared" si="233"/>
        <v>0</v>
      </c>
      <c r="ESG25" s="1"/>
      <c r="ESH25" s="89">
        <v>2</v>
      </c>
      <c r="ESI25" s="88" t="s">
        <v>53</v>
      </c>
      <c r="ESJ25" s="90" t="s">
        <v>33</v>
      </c>
      <c r="ESK25" s="91" t="s">
        <v>32</v>
      </c>
      <c r="ESL25" s="92">
        <v>1</v>
      </c>
      <c r="ESM25" s="87">
        <v>0</v>
      </c>
      <c r="ESN25" s="59">
        <f t="shared" si="233"/>
        <v>0</v>
      </c>
      <c r="ESO25" s="1"/>
      <c r="ESP25" s="89">
        <v>2</v>
      </c>
      <c r="ESQ25" s="88" t="s">
        <v>53</v>
      </c>
      <c r="ESR25" s="90" t="s">
        <v>33</v>
      </c>
      <c r="ESS25" s="91" t="s">
        <v>32</v>
      </c>
      <c r="EST25" s="92">
        <v>1</v>
      </c>
      <c r="ESU25" s="87">
        <v>0</v>
      </c>
      <c r="ESV25" s="59">
        <f t="shared" si="234"/>
        <v>0</v>
      </c>
      <c r="ESW25" s="1"/>
      <c r="ESX25" s="89">
        <v>2</v>
      </c>
      <c r="ESY25" s="88" t="s">
        <v>53</v>
      </c>
      <c r="ESZ25" s="90" t="s">
        <v>33</v>
      </c>
      <c r="ETA25" s="91" t="s">
        <v>32</v>
      </c>
      <c r="ETB25" s="92">
        <v>1</v>
      </c>
      <c r="ETC25" s="87">
        <v>0</v>
      </c>
      <c r="ETD25" s="59">
        <f t="shared" si="234"/>
        <v>0</v>
      </c>
      <c r="ETE25" s="1"/>
      <c r="ETF25" s="89">
        <v>2</v>
      </c>
      <c r="ETG25" s="88" t="s">
        <v>53</v>
      </c>
      <c r="ETH25" s="90" t="s">
        <v>33</v>
      </c>
      <c r="ETI25" s="91" t="s">
        <v>32</v>
      </c>
      <c r="ETJ25" s="92">
        <v>1</v>
      </c>
      <c r="ETK25" s="87">
        <v>0</v>
      </c>
      <c r="ETL25" s="59">
        <f t="shared" si="235"/>
        <v>0</v>
      </c>
      <c r="ETM25" s="1"/>
      <c r="ETN25" s="89">
        <v>2</v>
      </c>
      <c r="ETO25" s="88" t="s">
        <v>53</v>
      </c>
      <c r="ETP25" s="90" t="s">
        <v>33</v>
      </c>
      <c r="ETQ25" s="91" t="s">
        <v>32</v>
      </c>
      <c r="ETR25" s="92">
        <v>1</v>
      </c>
      <c r="ETS25" s="87">
        <v>0</v>
      </c>
      <c r="ETT25" s="59">
        <f t="shared" si="235"/>
        <v>0</v>
      </c>
      <c r="ETU25" s="1"/>
      <c r="ETV25" s="89">
        <v>2</v>
      </c>
      <c r="ETW25" s="88" t="s">
        <v>53</v>
      </c>
      <c r="ETX25" s="90" t="s">
        <v>33</v>
      </c>
      <c r="ETY25" s="91" t="s">
        <v>32</v>
      </c>
      <c r="ETZ25" s="92">
        <v>1</v>
      </c>
      <c r="EUA25" s="87">
        <v>0</v>
      </c>
      <c r="EUB25" s="59">
        <f t="shared" si="236"/>
        <v>0</v>
      </c>
      <c r="EUC25" s="1"/>
      <c r="EUD25" s="89">
        <v>2</v>
      </c>
      <c r="EUE25" s="88" t="s">
        <v>53</v>
      </c>
      <c r="EUF25" s="90" t="s">
        <v>33</v>
      </c>
      <c r="EUG25" s="91" t="s">
        <v>32</v>
      </c>
      <c r="EUH25" s="92">
        <v>1</v>
      </c>
      <c r="EUI25" s="87">
        <v>0</v>
      </c>
      <c r="EUJ25" s="59">
        <f t="shared" si="236"/>
        <v>0</v>
      </c>
      <c r="EUK25" s="1"/>
      <c r="EUL25" s="89">
        <v>2</v>
      </c>
      <c r="EUM25" s="88" t="s">
        <v>53</v>
      </c>
      <c r="EUN25" s="90" t="s">
        <v>33</v>
      </c>
      <c r="EUO25" s="91" t="s">
        <v>32</v>
      </c>
      <c r="EUP25" s="92">
        <v>1</v>
      </c>
      <c r="EUQ25" s="87">
        <v>0</v>
      </c>
      <c r="EUR25" s="59">
        <f t="shared" si="237"/>
        <v>0</v>
      </c>
      <c r="EUS25" s="1"/>
      <c r="EUT25" s="89">
        <v>2</v>
      </c>
      <c r="EUU25" s="88" t="s">
        <v>53</v>
      </c>
      <c r="EUV25" s="90" t="s">
        <v>33</v>
      </c>
      <c r="EUW25" s="91" t="s">
        <v>32</v>
      </c>
      <c r="EUX25" s="92">
        <v>1</v>
      </c>
      <c r="EUY25" s="87">
        <v>0</v>
      </c>
      <c r="EUZ25" s="59">
        <f t="shared" si="237"/>
        <v>0</v>
      </c>
      <c r="EVA25" s="1"/>
      <c r="EVB25" s="89">
        <v>2</v>
      </c>
      <c r="EVC25" s="88" t="s">
        <v>53</v>
      </c>
      <c r="EVD25" s="90" t="s">
        <v>33</v>
      </c>
      <c r="EVE25" s="91" t="s">
        <v>32</v>
      </c>
      <c r="EVF25" s="92">
        <v>1</v>
      </c>
      <c r="EVG25" s="87">
        <v>0</v>
      </c>
      <c r="EVH25" s="59">
        <f t="shared" si="238"/>
        <v>0</v>
      </c>
      <c r="EVI25" s="1"/>
      <c r="EVJ25" s="89">
        <v>2</v>
      </c>
      <c r="EVK25" s="88" t="s">
        <v>53</v>
      </c>
      <c r="EVL25" s="90" t="s">
        <v>33</v>
      </c>
      <c r="EVM25" s="91" t="s">
        <v>32</v>
      </c>
      <c r="EVN25" s="92">
        <v>1</v>
      </c>
      <c r="EVO25" s="87">
        <v>0</v>
      </c>
      <c r="EVP25" s="59">
        <f t="shared" si="238"/>
        <v>0</v>
      </c>
      <c r="EVQ25" s="1"/>
      <c r="EVR25" s="89">
        <v>2</v>
      </c>
      <c r="EVS25" s="88" t="s">
        <v>53</v>
      </c>
      <c r="EVT25" s="90" t="s">
        <v>33</v>
      </c>
      <c r="EVU25" s="91" t="s">
        <v>32</v>
      </c>
      <c r="EVV25" s="92">
        <v>1</v>
      </c>
      <c r="EVW25" s="87">
        <v>0</v>
      </c>
      <c r="EVX25" s="59">
        <f t="shared" si="239"/>
        <v>0</v>
      </c>
      <c r="EVY25" s="1"/>
      <c r="EVZ25" s="89">
        <v>2</v>
      </c>
      <c r="EWA25" s="88" t="s">
        <v>53</v>
      </c>
      <c r="EWB25" s="90" t="s">
        <v>33</v>
      </c>
      <c r="EWC25" s="91" t="s">
        <v>32</v>
      </c>
      <c r="EWD25" s="92">
        <v>1</v>
      </c>
      <c r="EWE25" s="87">
        <v>0</v>
      </c>
      <c r="EWF25" s="59">
        <f t="shared" si="239"/>
        <v>0</v>
      </c>
      <c r="EWG25" s="1"/>
      <c r="EWH25" s="89">
        <v>2</v>
      </c>
      <c r="EWI25" s="88" t="s">
        <v>53</v>
      </c>
      <c r="EWJ25" s="90" t="s">
        <v>33</v>
      </c>
      <c r="EWK25" s="91" t="s">
        <v>32</v>
      </c>
      <c r="EWL25" s="92">
        <v>1</v>
      </c>
      <c r="EWM25" s="87">
        <v>0</v>
      </c>
      <c r="EWN25" s="59">
        <f t="shared" si="240"/>
        <v>0</v>
      </c>
      <c r="EWO25" s="1"/>
      <c r="EWP25" s="89">
        <v>2</v>
      </c>
      <c r="EWQ25" s="88" t="s">
        <v>53</v>
      </c>
      <c r="EWR25" s="90" t="s">
        <v>33</v>
      </c>
      <c r="EWS25" s="91" t="s">
        <v>32</v>
      </c>
      <c r="EWT25" s="92">
        <v>1</v>
      </c>
      <c r="EWU25" s="87">
        <v>0</v>
      </c>
      <c r="EWV25" s="59">
        <f t="shared" si="240"/>
        <v>0</v>
      </c>
      <c r="EWW25" s="1"/>
      <c r="EWX25" s="89">
        <v>2</v>
      </c>
      <c r="EWY25" s="88" t="s">
        <v>53</v>
      </c>
      <c r="EWZ25" s="90" t="s">
        <v>33</v>
      </c>
      <c r="EXA25" s="91" t="s">
        <v>32</v>
      </c>
      <c r="EXB25" s="92">
        <v>1</v>
      </c>
      <c r="EXC25" s="87">
        <v>0</v>
      </c>
      <c r="EXD25" s="59">
        <f t="shared" si="241"/>
        <v>0</v>
      </c>
      <c r="EXE25" s="1"/>
      <c r="EXF25" s="89">
        <v>2</v>
      </c>
      <c r="EXG25" s="88" t="s">
        <v>53</v>
      </c>
      <c r="EXH25" s="90" t="s">
        <v>33</v>
      </c>
      <c r="EXI25" s="91" t="s">
        <v>32</v>
      </c>
      <c r="EXJ25" s="92">
        <v>1</v>
      </c>
      <c r="EXK25" s="87">
        <v>0</v>
      </c>
      <c r="EXL25" s="59">
        <f t="shared" si="241"/>
        <v>0</v>
      </c>
      <c r="EXM25" s="1"/>
      <c r="EXN25" s="89">
        <v>2</v>
      </c>
      <c r="EXO25" s="88" t="s">
        <v>53</v>
      </c>
      <c r="EXP25" s="90" t="s">
        <v>33</v>
      </c>
      <c r="EXQ25" s="91" t="s">
        <v>32</v>
      </c>
      <c r="EXR25" s="92">
        <v>1</v>
      </c>
      <c r="EXS25" s="87">
        <v>0</v>
      </c>
      <c r="EXT25" s="59">
        <f t="shared" si="242"/>
        <v>0</v>
      </c>
      <c r="EXU25" s="1"/>
      <c r="EXV25" s="89">
        <v>2</v>
      </c>
      <c r="EXW25" s="88" t="s">
        <v>53</v>
      </c>
      <c r="EXX25" s="90" t="s">
        <v>33</v>
      </c>
      <c r="EXY25" s="91" t="s">
        <v>32</v>
      </c>
      <c r="EXZ25" s="92">
        <v>1</v>
      </c>
      <c r="EYA25" s="87">
        <v>0</v>
      </c>
      <c r="EYB25" s="59">
        <f t="shared" si="242"/>
        <v>0</v>
      </c>
      <c r="EYC25" s="1"/>
      <c r="EYD25" s="89">
        <v>2</v>
      </c>
      <c r="EYE25" s="88" t="s">
        <v>53</v>
      </c>
      <c r="EYF25" s="90" t="s">
        <v>33</v>
      </c>
      <c r="EYG25" s="91" t="s">
        <v>32</v>
      </c>
      <c r="EYH25" s="92">
        <v>1</v>
      </c>
      <c r="EYI25" s="87">
        <v>0</v>
      </c>
      <c r="EYJ25" s="59">
        <f t="shared" si="243"/>
        <v>0</v>
      </c>
      <c r="EYK25" s="1"/>
      <c r="EYL25" s="89">
        <v>2</v>
      </c>
      <c r="EYM25" s="88" t="s">
        <v>53</v>
      </c>
      <c r="EYN25" s="90" t="s">
        <v>33</v>
      </c>
      <c r="EYO25" s="91" t="s">
        <v>32</v>
      </c>
      <c r="EYP25" s="92">
        <v>1</v>
      </c>
      <c r="EYQ25" s="87">
        <v>0</v>
      </c>
      <c r="EYR25" s="59">
        <f t="shared" si="243"/>
        <v>0</v>
      </c>
      <c r="EYS25" s="1"/>
      <c r="EYT25" s="89">
        <v>2</v>
      </c>
      <c r="EYU25" s="88" t="s">
        <v>53</v>
      </c>
      <c r="EYV25" s="90" t="s">
        <v>33</v>
      </c>
      <c r="EYW25" s="91" t="s">
        <v>32</v>
      </c>
      <c r="EYX25" s="92">
        <v>1</v>
      </c>
      <c r="EYY25" s="87">
        <v>0</v>
      </c>
      <c r="EYZ25" s="59">
        <f t="shared" si="244"/>
        <v>0</v>
      </c>
      <c r="EZA25" s="1"/>
      <c r="EZB25" s="89">
        <v>2</v>
      </c>
      <c r="EZC25" s="88" t="s">
        <v>53</v>
      </c>
      <c r="EZD25" s="90" t="s">
        <v>33</v>
      </c>
      <c r="EZE25" s="91" t="s">
        <v>32</v>
      </c>
      <c r="EZF25" s="92">
        <v>1</v>
      </c>
      <c r="EZG25" s="87">
        <v>0</v>
      </c>
      <c r="EZH25" s="59">
        <f t="shared" si="244"/>
        <v>0</v>
      </c>
      <c r="EZI25" s="1"/>
      <c r="EZJ25" s="89">
        <v>2</v>
      </c>
      <c r="EZK25" s="88" t="s">
        <v>53</v>
      </c>
      <c r="EZL25" s="90" t="s">
        <v>33</v>
      </c>
      <c r="EZM25" s="91" t="s">
        <v>32</v>
      </c>
      <c r="EZN25" s="92">
        <v>1</v>
      </c>
      <c r="EZO25" s="87">
        <v>0</v>
      </c>
      <c r="EZP25" s="59">
        <f t="shared" si="245"/>
        <v>0</v>
      </c>
      <c r="EZQ25" s="1"/>
      <c r="EZR25" s="89">
        <v>2</v>
      </c>
      <c r="EZS25" s="88" t="s">
        <v>53</v>
      </c>
      <c r="EZT25" s="90" t="s">
        <v>33</v>
      </c>
      <c r="EZU25" s="91" t="s">
        <v>32</v>
      </c>
      <c r="EZV25" s="92">
        <v>1</v>
      </c>
      <c r="EZW25" s="87">
        <v>0</v>
      </c>
      <c r="EZX25" s="59">
        <f t="shared" si="245"/>
        <v>0</v>
      </c>
      <c r="EZY25" s="1"/>
      <c r="EZZ25" s="89">
        <v>2</v>
      </c>
      <c r="FAA25" s="88" t="s">
        <v>53</v>
      </c>
      <c r="FAB25" s="90" t="s">
        <v>33</v>
      </c>
      <c r="FAC25" s="91" t="s">
        <v>32</v>
      </c>
      <c r="FAD25" s="92">
        <v>1</v>
      </c>
      <c r="FAE25" s="87">
        <v>0</v>
      </c>
      <c r="FAF25" s="59">
        <f t="shared" si="246"/>
        <v>0</v>
      </c>
      <c r="FAG25" s="1"/>
      <c r="FAH25" s="89">
        <v>2</v>
      </c>
      <c r="FAI25" s="88" t="s">
        <v>53</v>
      </c>
      <c r="FAJ25" s="90" t="s">
        <v>33</v>
      </c>
      <c r="FAK25" s="91" t="s">
        <v>32</v>
      </c>
      <c r="FAL25" s="92">
        <v>1</v>
      </c>
      <c r="FAM25" s="87">
        <v>0</v>
      </c>
      <c r="FAN25" s="59">
        <f t="shared" si="246"/>
        <v>0</v>
      </c>
      <c r="FAO25" s="1"/>
      <c r="FAP25" s="89">
        <v>2</v>
      </c>
      <c r="FAQ25" s="88" t="s">
        <v>53</v>
      </c>
      <c r="FAR25" s="90" t="s">
        <v>33</v>
      </c>
      <c r="FAS25" s="91" t="s">
        <v>32</v>
      </c>
      <c r="FAT25" s="92">
        <v>1</v>
      </c>
      <c r="FAU25" s="87">
        <v>0</v>
      </c>
      <c r="FAV25" s="59">
        <f t="shared" si="247"/>
        <v>0</v>
      </c>
      <c r="FAW25" s="1"/>
      <c r="FAX25" s="89">
        <v>2</v>
      </c>
      <c r="FAY25" s="88" t="s">
        <v>53</v>
      </c>
      <c r="FAZ25" s="90" t="s">
        <v>33</v>
      </c>
      <c r="FBA25" s="91" t="s">
        <v>32</v>
      </c>
      <c r="FBB25" s="92">
        <v>1</v>
      </c>
      <c r="FBC25" s="87">
        <v>0</v>
      </c>
      <c r="FBD25" s="59">
        <f t="shared" si="247"/>
        <v>0</v>
      </c>
      <c r="FBE25" s="1"/>
      <c r="FBF25" s="89">
        <v>2</v>
      </c>
      <c r="FBG25" s="88" t="s">
        <v>53</v>
      </c>
      <c r="FBH25" s="90" t="s">
        <v>33</v>
      </c>
      <c r="FBI25" s="91" t="s">
        <v>32</v>
      </c>
      <c r="FBJ25" s="92">
        <v>1</v>
      </c>
      <c r="FBK25" s="87">
        <v>0</v>
      </c>
      <c r="FBL25" s="59">
        <f t="shared" si="248"/>
        <v>0</v>
      </c>
      <c r="FBM25" s="1"/>
      <c r="FBN25" s="89">
        <v>2</v>
      </c>
      <c r="FBO25" s="88" t="s">
        <v>53</v>
      </c>
      <c r="FBP25" s="90" t="s">
        <v>33</v>
      </c>
      <c r="FBQ25" s="91" t="s">
        <v>32</v>
      </c>
      <c r="FBR25" s="92">
        <v>1</v>
      </c>
      <c r="FBS25" s="87">
        <v>0</v>
      </c>
      <c r="FBT25" s="59">
        <f t="shared" si="248"/>
        <v>0</v>
      </c>
      <c r="FBU25" s="1"/>
      <c r="FBV25" s="89">
        <v>2</v>
      </c>
      <c r="FBW25" s="88" t="s">
        <v>53</v>
      </c>
      <c r="FBX25" s="90" t="s">
        <v>33</v>
      </c>
      <c r="FBY25" s="91" t="s">
        <v>32</v>
      </c>
      <c r="FBZ25" s="92">
        <v>1</v>
      </c>
      <c r="FCA25" s="87">
        <v>0</v>
      </c>
      <c r="FCB25" s="59">
        <f t="shared" si="249"/>
        <v>0</v>
      </c>
      <c r="FCC25" s="1"/>
      <c r="FCD25" s="89">
        <v>2</v>
      </c>
      <c r="FCE25" s="88" t="s">
        <v>53</v>
      </c>
      <c r="FCF25" s="90" t="s">
        <v>33</v>
      </c>
      <c r="FCG25" s="91" t="s">
        <v>32</v>
      </c>
      <c r="FCH25" s="92">
        <v>1</v>
      </c>
      <c r="FCI25" s="87">
        <v>0</v>
      </c>
      <c r="FCJ25" s="59">
        <f t="shared" si="249"/>
        <v>0</v>
      </c>
      <c r="FCK25" s="1"/>
      <c r="FCL25" s="89">
        <v>2</v>
      </c>
      <c r="FCM25" s="88" t="s">
        <v>53</v>
      </c>
      <c r="FCN25" s="90" t="s">
        <v>33</v>
      </c>
      <c r="FCO25" s="91" t="s">
        <v>32</v>
      </c>
      <c r="FCP25" s="92">
        <v>1</v>
      </c>
      <c r="FCQ25" s="87">
        <v>0</v>
      </c>
      <c r="FCR25" s="59">
        <f t="shared" si="250"/>
        <v>0</v>
      </c>
      <c r="FCS25" s="1"/>
      <c r="FCT25" s="89">
        <v>2</v>
      </c>
      <c r="FCU25" s="88" t="s">
        <v>53</v>
      </c>
      <c r="FCV25" s="90" t="s">
        <v>33</v>
      </c>
      <c r="FCW25" s="91" t="s">
        <v>32</v>
      </c>
      <c r="FCX25" s="92">
        <v>1</v>
      </c>
      <c r="FCY25" s="87">
        <v>0</v>
      </c>
      <c r="FCZ25" s="59">
        <f t="shared" si="250"/>
        <v>0</v>
      </c>
      <c r="FDA25" s="1"/>
      <c r="FDB25" s="89">
        <v>2</v>
      </c>
      <c r="FDC25" s="88" t="s">
        <v>53</v>
      </c>
      <c r="FDD25" s="90" t="s">
        <v>33</v>
      </c>
      <c r="FDE25" s="91" t="s">
        <v>32</v>
      </c>
      <c r="FDF25" s="92">
        <v>1</v>
      </c>
      <c r="FDG25" s="87">
        <v>0</v>
      </c>
      <c r="FDH25" s="59">
        <f t="shared" si="251"/>
        <v>0</v>
      </c>
      <c r="FDI25" s="1"/>
      <c r="FDJ25" s="89">
        <v>2</v>
      </c>
      <c r="FDK25" s="88" t="s">
        <v>53</v>
      </c>
      <c r="FDL25" s="90" t="s">
        <v>33</v>
      </c>
      <c r="FDM25" s="91" t="s">
        <v>32</v>
      </c>
      <c r="FDN25" s="92">
        <v>1</v>
      </c>
      <c r="FDO25" s="87">
        <v>0</v>
      </c>
      <c r="FDP25" s="59">
        <f t="shared" si="251"/>
        <v>0</v>
      </c>
      <c r="FDQ25" s="1"/>
      <c r="FDR25" s="89">
        <v>2</v>
      </c>
      <c r="FDS25" s="88" t="s">
        <v>53</v>
      </c>
      <c r="FDT25" s="90" t="s">
        <v>33</v>
      </c>
      <c r="FDU25" s="91" t="s">
        <v>32</v>
      </c>
      <c r="FDV25" s="92">
        <v>1</v>
      </c>
      <c r="FDW25" s="87">
        <v>0</v>
      </c>
      <c r="FDX25" s="59">
        <f t="shared" si="252"/>
        <v>0</v>
      </c>
      <c r="FDY25" s="1"/>
      <c r="FDZ25" s="89">
        <v>2</v>
      </c>
      <c r="FEA25" s="88" t="s">
        <v>53</v>
      </c>
      <c r="FEB25" s="90" t="s">
        <v>33</v>
      </c>
      <c r="FEC25" s="91" t="s">
        <v>32</v>
      </c>
      <c r="FED25" s="92">
        <v>1</v>
      </c>
      <c r="FEE25" s="87">
        <v>0</v>
      </c>
      <c r="FEF25" s="59">
        <f t="shared" si="252"/>
        <v>0</v>
      </c>
      <c r="FEG25" s="1"/>
      <c r="FEH25" s="89">
        <v>2</v>
      </c>
      <c r="FEI25" s="88" t="s">
        <v>53</v>
      </c>
      <c r="FEJ25" s="90" t="s">
        <v>33</v>
      </c>
      <c r="FEK25" s="91" t="s">
        <v>32</v>
      </c>
      <c r="FEL25" s="92">
        <v>1</v>
      </c>
      <c r="FEM25" s="87">
        <v>0</v>
      </c>
      <c r="FEN25" s="59">
        <f t="shared" si="253"/>
        <v>0</v>
      </c>
      <c r="FEO25" s="1"/>
      <c r="FEP25" s="89">
        <v>2</v>
      </c>
      <c r="FEQ25" s="88" t="s">
        <v>53</v>
      </c>
      <c r="FER25" s="90" t="s">
        <v>33</v>
      </c>
      <c r="FES25" s="91" t="s">
        <v>32</v>
      </c>
      <c r="FET25" s="92">
        <v>1</v>
      </c>
      <c r="FEU25" s="87">
        <v>0</v>
      </c>
      <c r="FEV25" s="59">
        <f t="shared" si="253"/>
        <v>0</v>
      </c>
      <c r="FEW25" s="1"/>
      <c r="FEX25" s="89">
        <v>2</v>
      </c>
      <c r="FEY25" s="88" t="s">
        <v>53</v>
      </c>
      <c r="FEZ25" s="90" t="s">
        <v>33</v>
      </c>
      <c r="FFA25" s="91" t="s">
        <v>32</v>
      </c>
      <c r="FFB25" s="92">
        <v>1</v>
      </c>
      <c r="FFC25" s="87">
        <v>0</v>
      </c>
      <c r="FFD25" s="59">
        <f t="shared" si="254"/>
        <v>0</v>
      </c>
      <c r="FFE25" s="1"/>
      <c r="FFF25" s="89">
        <v>2</v>
      </c>
      <c r="FFG25" s="88" t="s">
        <v>53</v>
      </c>
      <c r="FFH25" s="90" t="s">
        <v>33</v>
      </c>
      <c r="FFI25" s="91" t="s">
        <v>32</v>
      </c>
      <c r="FFJ25" s="92">
        <v>1</v>
      </c>
      <c r="FFK25" s="87">
        <v>0</v>
      </c>
      <c r="FFL25" s="59">
        <f t="shared" si="254"/>
        <v>0</v>
      </c>
      <c r="FFM25" s="1"/>
      <c r="FFN25" s="89">
        <v>2</v>
      </c>
      <c r="FFO25" s="88" t="s">
        <v>53</v>
      </c>
      <c r="FFP25" s="90" t="s">
        <v>33</v>
      </c>
      <c r="FFQ25" s="91" t="s">
        <v>32</v>
      </c>
      <c r="FFR25" s="92">
        <v>1</v>
      </c>
      <c r="FFS25" s="87">
        <v>0</v>
      </c>
      <c r="FFT25" s="59">
        <f t="shared" si="255"/>
        <v>0</v>
      </c>
      <c r="FFU25" s="1"/>
      <c r="FFV25" s="89">
        <v>2</v>
      </c>
      <c r="FFW25" s="88" t="s">
        <v>53</v>
      </c>
      <c r="FFX25" s="90" t="s">
        <v>33</v>
      </c>
      <c r="FFY25" s="91" t="s">
        <v>32</v>
      </c>
      <c r="FFZ25" s="92">
        <v>1</v>
      </c>
      <c r="FGA25" s="87">
        <v>0</v>
      </c>
      <c r="FGB25" s="59">
        <f t="shared" si="255"/>
        <v>0</v>
      </c>
      <c r="FGC25" s="1"/>
      <c r="FGD25" s="89">
        <v>2</v>
      </c>
      <c r="FGE25" s="88" t="s">
        <v>53</v>
      </c>
      <c r="FGF25" s="90" t="s">
        <v>33</v>
      </c>
      <c r="FGG25" s="91" t="s">
        <v>32</v>
      </c>
      <c r="FGH25" s="92">
        <v>1</v>
      </c>
      <c r="FGI25" s="87">
        <v>0</v>
      </c>
      <c r="FGJ25" s="59">
        <f t="shared" si="256"/>
        <v>0</v>
      </c>
      <c r="FGK25" s="1"/>
      <c r="FGL25" s="89">
        <v>2</v>
      </c>
      <c r="FGM25" s="88" t="s">
        <v>53</v>
      </c>
      <c r="FGN25" s="90" t="s">
        <v>33</v>
      </c>
      <c r="FGO25" s="91" t="s">
        <v>32</v>
      </c>
      <c r="FGP25" s="92">
        <v>1</v>
      </c>
      <c r="FGQ25" s="87">
        <v>0</v>
      </c>
      <c r="FGR25" s="59">
        <f t="shared" si="256"/>
        <v>0</v>
      </c>
      <c r="FGS25" s="1"/>
      <c r="FGT25" s="89">
        <v>2</v>
      </c>
      <c r="FGU25" s="88" t="s">
        <v>53</v>
      </c>
      <c r="FGV25" s="90" t="s">
        <v>33</v>
      </c>
      <c r="FGW25" s="91" t="s">
        <v>32</v>
      </c>
      <c r="FGX25" s="92">
        <v>1</v>
      </c>
      <c r="FGY25" s="87">
        <v>0</v>
      </c>
      <c r="FGZ25" s="59">
        <f t="shared" si="257"/>
        <v>0</v>
      </c>
      <c r="FHA25" s="1"/>
      <c r="FHB25" s="89">
        <v>2</v>
      </c>
      <c r="FHC25" s="88" t="s">
        <v>53</v>
      </c>
      <c r="FHD25" s="90" t="s">
        <v>33</v>
      </c>
      <c r="FHE25" s="91" t="s">
        <v>32</v>
      </c>
      <c r="FHF25" s="92">
        <v>1</v>
      </c>
      <c r="FHG25" s="87">
        <v>0</v>
      </c>
      <c r="FHH25" s="59">
        <f t="shared" si="257"/>
        <v>0</v>
      </c>
      <c r="FHI25" s="1"/>
      <c r="FHJ25" s="89">
        <v>2</v>
      </c>
      <c r="FHK25" s="88" t="s">
        <v>53</v>
      </c>
      <c r="FHL25" s="90" t="s">
        <v>33</v>
      </c>
      <c r="FHM25" s="91" t="s">
        <v>32</v>
      </c>
      <c r="FHN25" s="92">
        <v>1</v>
      </c>
      <c r="FHO25" s="87">
        <v>0</v>
      </c>
      <c r="FHP25" s="59">
        <f t="shared" si="258"/>
        <v>0</v>
      </c>
      <c r="FHQ25" s="1"/>
      <c r="FHR25" s="89">
        <v>2</v>
      </c>
      <c r="FHS25" s="88" t="s">
        <v>53</v>
      </c>
      <c r="FHT25" s="90" t="s">
        <v>33</v>
      </c>
      <c r="FHU25" s="91" t="s">
        <v>32</v>
      </c>
      <c r="FHV25" s="92">
        <v>1</v>
      </c>
      <c r="FHW25" s="87">
        <v>0</v>
      </c>
      <c r="FHX25" s="59">
        <f t="shared" si="258"/>
        <v>0</v>
      </c>
      <c r="FHY25" s="1"/>
      <c r="FHZ25" s="89">
        <v>2</v>
      </c>
      <c r="FIA25" s="88" t="s">
        <v>53</v>
      </c>
      <c r="FIB25" s="90" t="s">
        <v>33</v>
      </c>
      <c r="FIC25" s="91" t="s">
        <v>32</v>
      </c>
      <c r="FID25" s="92">
        <v>1</v>
      </c>
      <c r="FIE25" s="87">
        <v>0</v>
      </c>
      <c r="FIF25" s="59">
        <f t="shared" si="259"/>
        <v>0</v>
      </c>
      <c r="FIG25" s="1"/>
      <c r="FIH25" s="89">
        <v>2</v>
      </c>
      <c r="FII25" s="88" t="s">
        <v>53</v>
      </c>
      <c r="FIJ25" s="90" t="s">
        <v>33</v>
      </c>
      <c r="FIK25" s="91" t="s">
        <v>32</v>
      </c>
      <c r="FIL25" s="92">
        <v>1</v>
      </c>
      <c r="FIM25" s="87">
        <v>0</v>
      </c>
      <c r="FIN25" s="59">
        <f t="shared" si="259"/>
        <v>0</v>
      </c>
      <c r="FIO25" s="1"/>
      <c r="FIP25" s="89">
        <v>2</v>
      </c>
      <c r="FIQ25" s="88" t="s">
        <v>53</v>
      </c>
      <c r="FIR25" s="90" t="s">
        <v>33</v>
      </c>
      <c r="FIS25" s="91" t="s">
        <v>32</v>
      </c>
      <c r="FIT25" s="92">
        <v>1</v>
      </c>
      <c r="FIU25" s="87">
        <v>0</v>
      </c>
      <c r="FIV25" s="59">
        <f t="shared" si="260"/>
        <v>0</v>
      </c>
      <c r="FIW25" s="1"/>
      <c r="FIX25" s="89">
        <v>2</v>
      </c>
      <c r="FIY25" s="88" t="s">
        <v>53</v>
      </c>
      <c r="FIZ25" s="90" t="s">
        <v>33</v>
      </c>
      <c r="FJA25" s="91" t="s">
        <v>32</v>
      </c>
      <c r="FJB25" s="92">
        <v>1</v>
      </c>
      <c r="FJC25" s="87">
        <v>0</v>
      </c>
      <c r="FJD25" s="59">
        <f t="shared" si="260"/>
        <v>0</v>
      </c>
      <c r="FJE25" s="1"/>
      <c r="FJF25" s="89">
        <v>2</v>
      </c>
      <c r="FJG25" s="88" t="s">
        <v>53</v>
      </c>
      <c r="FJH25" s="90" t="s">
        <v>33</v>
      </c>
      <c r="FJI25" s="91" t="s">
        <v>32</v>
      </c>
      <c r="FJJ25" s="92">
        <v>1</v>
      </c>
      <c r="FJK25" s="87">
        <v>0</v>
      </c>
      <c r="FJL25" s="59">
        <f t="shared" si="261"/>
        <v>0</v>
      </c>
      <c r="FJM25" s="1"/>
      <c r="FJN25" s="89">
        <v>2</v>
      </c>
      <c r="FJO25" s="88" t="s">
        <v>53</v>
      </c>
      <c r="FJP25" s="90" t="s">
        <v>33</v>
      </c>
      <c r="FJQ25" s="91" t="s">
        <v>32</v>
      </c>
      <c r="FJR25" s="92">
        <v>1</v>
      </c>
      <c r="FJS25" s="87">
        <v>0</v>
      </c>
      <c r="FJT25" s="59">
        <f t="shared" si="261"/>
        <v>0</v>
      </c>
      <c r="FJU25" s="1"/>
      <c r="FJV25" s="89">
        <v>2</v>
      </c>
      <c r="FJW25" s="88" t="s">
        <v>53</v>
      </c>
      <c r="FJX25" s="90" t="s">
        <v>33</v>
      </c>
      <c r="FJY25" s="91" t="s">
        <v>32</v>
      </c>
      <c r="FJZ25" s="92">
        <v>1</v>
      </c>
      <c r="FKA25" s="87">
        <v>0</v>
      </c>
      <c r="FKB25" s="59">
        <f t="shared" si="262"/>
        <v>0</v>
      </c>
      <c r="FKC25" s="1"/>
      <c r="FKD25" s="89">
        <v>2</v>
      </c>
      <c r="FKE25" s="88" t="s">
        <v>53</v>
      </c>
      <c r="FKF25" s="90" t="s">
        <v>33</v>
      </c>
      <c r="FKG25" s="91" t="s">
        <v>32</v>
      </c>
      <c r="FKH25" s="92">
        <v>1</v>
      </c>
      <c r="FKI25" s="87">
        <v>0</v>
      </c>
      <c r="FKJ25" s="59">
        <f t="shared" si="262"/>
        <v>0</v>
      </c>
      <c r="FKK25" s="1"/>
      <c r="FKL25" s="89">
        <v>2</v>
      </c>
      <c r="FKM25" s="88" t="s">
        <v>53</v>
      </c>
      <c r="FKN25" s="90" t="s">
        <v>33</v>
      </c>
      <c r="FKO25" s="91" t="s">
        <v>32</v>
      </c>
      <c r="FKP25" s="92">
        <v>1</v>
      </c>
      <c r="FKQ25" s="87">
        <v>0</v>
      </c>
      <c r="FKR25" s="59">
        <f t="shared" si="263"/>
        <v>0</v>
      </c>
      <c r="FKS25" s="1"/>
      <c r="FKT25" s="89">
        <v>2</v>
      </c>
      <c r="FKU25" s="88" t="s">
        <v>53</v>
      </c>
      <c r="FKV25" s="90" t="s">
        <v>33</v>
      </c>
      <c r="FKW25" s="91" t="s">
        <v>32</v>
      </c>
      <c r="FKX25" s="92">
        <v>1</v>
      </c>
      <c r="FKY25" s="87">
        <v>0</v>
      </c>
      <c r="FKZ25" s="59">
        <f t="shared" si="263"/>
        <v>0</v>
      </c>
      <c r="FLA25" s="1"/>
      <c r="FLB25" s="89">
        <v>2</v>
      </c>
      <c r="FLC25" s="88" t="s">
        <v>53</v>
      </c>
      <c r="FLD25" s="90" t="s">
        <v>33</v>
      </c>
      <c r="FLE25" s="91" t="s">
        <v>32</v>
      </c>
      <c r="FLF25" s="92">
        <v>1</v>
      </c>
      <c r="FLG25" s="87">
        <v>0</v>
      </c>
      <c r="FLH25" s="59">
        <f t="shared" si="264"/>
        <v>0</v>
      </c>
      <c r="FLI25" s="1"/>
      <c r="FLJ25" s="89">
        <v>2</v>
      </c>
      <c r="FLK25" s="88" t="s">
        <v>53</v>
      </c>
      <c r="FLL25" s="90" t="s">
        <v>33</v>
      </c>
      <c r="FLM25" s="91" t="s">
        <v>32</v>
      </c>
      <c r="FLN25" s="92">
        <v>1</v>
      </c>
      <c r="FLO25" s="87">
        <v>0</v>
      </c>
      <c r="FLP25" s="59">
        <f t="shared" si="264"/>
        <v>0</v>
      </c>
      <c r="FLQ25" s="1"/>
      <c r="FLR25" s="89">
        <v>2</v>
      </c>
      <c r="FLS25" s="88" t="s">
        <v>53</v>
      </c>
      <c r="FLT25" s="90" t="s">
        <v>33</v>
      </c>
      <c r="FLU25" s="91" t="s">
        <v>32</v>
      </c>
      <c r="FLV25" s="92">
        <v>1</v>
      </c>
      <c r="FLW25" s="87">
        <v>0</v>
      </c>
      <c r="FLX25" s="59">
        <f t="shared" si="265"/>
        <v>0</v>
      </c>
      <c r="FLY25" s="1"/>
      <c r="FLZ25" s="89">
        <v>2</v>
      </c>
      <c r="FMA25" s="88" t="s">
        <v>53</v>
      </c>
      <c r="FMB25" s="90" t="s">
        <v>33</v>
      </c>
      <c r="FMC25" s="91" t="s">
        <v>32</v>
      </c>
      <c r="FMD25" s="92">
        <v>1</v>
      </c>
      <c r="FME25" s="87">
        <v>0</v>
      </c>
      <c r="FMF25" s="59">
        <f t="shared" si="265"/>
        <v>0</v>
      </c>
      <c r="FMG25" s="1"/>
      <c r="FMH25" s="89">
        <v>2</v>
      </c>
      <c r="FMI25" s="88" t="s">
        <v>53</v>
      </c>
      <c r="FMJ25" s="90" t="s">
        <v>33</v>
      </c>
      <c r="FMK25" s="91" t="s">
        <v>32</v>
      </c>
      <c r="FML25" s="92">
        <v>1</v>
      </c>
      <c r="FMM25" s="87">
        <v>0</v>
      </c>
      <c r="FMN25" s="59">
        <f t="shared" si="266"/>
        <v>0</v>
      </c>
      <c r="FMO25" s="1"/>
      <c r="FMP25" s="89">
        <v>2</v>
      </c>
      <c r="FMQ25" s="88" t="s">
        <v>53</v>
      </c>
      <c r="FMR25" s="90" t="s">
        <v>33</v>
      </c>
      <c r="FMS25" s="91" t="s">
        <v>32</v>
      </c>
      <c r="FMT25" s="92">
        <v>1</v>
      </c>
      <c r="FMU25" s="87">
        <v>0</v>
      </c>
      <c r="FMV25" s="59">
        <f t="shared" si="266"/>
        <v>0</v>
      </c>
      <c r="FMW25" s="1"/>
      <c r="FMX25" s="89">
        <v>2</v>
      </c>
      <c r="FMY25" s="88" t="s">
        <v>53</v>
      </c>
      <c r="FMZ25" s="90" t="s">
        <v>33</v>
      </c>
      <c r="FNA25" s="91" t="s">
        <v>32</v>
      </c>
      <c r="FNB25" s="92">
        <v>1</v>
      </c>
      <c r="FNC25" s="87">
        <v>0</v>
      </c>
      <c r="FND25" s="59">
        <f t="shared" si="267"/>
        <v>0</v>
      </c>
      <c r="FNE25" s="1"/>
      <c r="FNF25" s="89">
        <v>2</v>
      </c>
      <c r="FNG25" s="88" t="s">
        <v>53</v>
      </c>
      <c r="FNH25" s="90" t="s">
        <v>33</v>
      </c>
      <c r="FNI25" s="91" t="s">
        <v>32</v>
      </c>
      <c r="FNJ25" s="92">
        <v>1</v>
      </c>
      <c r="FNK25" s="87">
        <v>0</v>
      </c>
      <c r="FNL25" s="59">
        <f t="shared" si="267"/>
        <v>0</v>
      </c>
      <c r="FNM25" s="1"/>
      <c r="FNN25" s="89">
        <v>2</v>
      </c>
      <c r="FNO25" s="88" t="s">
        <v>53</v>
      </c>
      <c r="FNP25" s="90" t="s">
        <v>33</v>
      </c>
      <c r="FNQ25" s="91" t="s">
        <v>32</v>
      </c>
      <c r="FNR25" s="92">
        <v>1</v>
      </c>
      <c r="FNS25" s="87">
        <v>0</v>
      </c>
      <c r="FNT25" s="59">
        <f t="shared" si="268"/>
        <v>0</v>
      </c>
      <c r="FNU25" s="1"/>
      <c r="FNV25" s="89">
        <v>2</v>
      </c>
      <c r="FNW25" s="88" t="s">
        <v>53</v>
      </c>
      <c r="FNX25" s="90" t="s">
        <v>33</v>
      </c>
      <c r="FNY25" s="91" t="s">
        <v>32</v>
      </c>
      <c r="FNZ25" s="92">
        <v>1</v>
      </c>
      <c r="FOA25" s="87">
        <v>0</v>
      </c>
      <c r="FOB25" s="59">
        <f t="shared" si="268"/>
        <v>0</v>
      </c>
      <c r="FOC25" s="1"/>
      <c r="FOD25" s="89">
        <v>2</v>
      </c>
      <c r="FOE25" s="88" t="s">
        <v>53</v>
      </c>
      <c r="FOF25" s="90" t="s">
        <v>33</v>
      </c>
      <c r="FOG25" s="91" t="s">
        <v>32</v>
      </c>
      <c r="FOH25" s="92">
        <v>1</v>
      </c>
      <c r="FOI25" s="87">
        <v>0</v>
      </c>
      <c r="FOJ25" s="59">
        <f t="shared" si="269"/>
        <v>0</v>
      </c>
      <c r="FOK25" s="1"/>
      <c r="FOL25" s="89">
        <v>2</v>
      </c>
      <c r="FOM25" s="88" t="s">
        <v>53</v>
      </c>
      <c r="FON25" s="90" t="s">
        <v>33</v>
      </c>
      <c r="FOO25" s="91" t="s">
        <v>32</v>
      </c>
      <c r="FOP25" s="92">
        <v>1</v>
      </c>
      <c r="FOQ25" s="87">
        <v>0</v>
      </c>
      <c r="FOR25" s="59">
        <f t="shared" si="269"/>
        <v>0</v>
      </c>
      <c r="FOS25" s="1"/>
      <c r="FOT25" s="89">
        <v>2</v>
      </c>
      <c r="FOU25" s="88" t="s">
        <v>53</v>
      </c>
      <c r="FOV25" s="90" t="s">
        <v>33</v>
      </c>
      <c r="FOW25" s="91" t="s">
        <v>32</v>
      </c>
      <c r="FOX25" s="92">
        <v>1</v>
      </c>
      <c r="FOY25" s="87">
        <v>0</v>
      </c>
      <c r="FOZ25" s="59">
        <f t="shared" si="270"/>
        <v>0</v>
      </c>
      <c r="FPA25" s="1"/>
      <c r="FPB25" s="89">
        <v>2</v>
      </c>
      <c r="FPC25" s="88" t="s">
        <v>53</v>
      </c>
      <c r="FPD25" s="90" t="s">
        <v>33</v>
      </c>
      <c r="FPE25" s="91" t="s">
        <v>32</v>
      </c>
      <c r="FPF25" s="92">
        <v>1</v>
      </c>
      <c r="FPG25" s="87">
        <v>0</v>
      </c>
      <c r="FPH25" s="59">
        <f t="shared" si="270"/>
        <v>0</v>
      </c>
      <c r="FPI25" s="1"/>
      <c r="FPJ25" s="89">
        <v>2</v>
      </c>
      <c r="FPK25" s="88" t="s">
        <v>53</v>
      </c>
      <c r="FPL25" s="90" t="s">
        <v>33</v>
      </c>
      <c r="FPM25" s="91" t="s">
        <v>32</v>
      </c>
      <c r="FPN25" s="92">
        <v>1</v>
      </c>
      <c r="FPO25" s="87">
        <v>0</v>
      </c>
      <c r="FPP25" s="59">
        <f t="shared" si="271"/>
        <v>0</v>
      </c>
      <c r="FPQ25" s="1"/>
      <c r="FPR25" s="89">
        <v>2</v>
      </c>
      <c r="FPS25" s="88" t="s">
        <v>53</v>
      </c>
      <c r="FPT25" s="90" t="s">
        <v>33</v>
      </c>
      <c r="FPU25" s="91" t="s">
        <v>32</v>
      </c>
      <c r="FPV25" s="92">
        <v>1</v>
      </c>
      <c r="FPW25" s="87">
        <v>0</v>
      </c>
      <c r="FPX25" s="59">
        <f t="shared" si="271"/>
        <v>0</v>
      </c>
      <c r="FPY25" s="1"/>
      <c r="FPZ25" s="89">
        <v>2</v>
      </c>
      <c r="FQA25" s="88" t="s">
        <v>53</v>
      </c>
      <c r="FQB25" s="90" t="s">
        <v>33</v>
      </c>
      <c r="FQC25" s="91" t="s">
        <v>32</v>
      </c>
      <c r="FQD25" s="92">
        <v>1</v>
      </c>
      <c r="FQE25" s="87">
        <v>0</v>
      </c>
      <c r="FQF25" s="59">
        <f t="shared" si="272"/>
        <v>0</v>
      </c>
      <c r="FQG25" s="1"/>
      <c r="FQH25" s="89">
        <v>2</v>
      </c>
      <c r="FQI25" s="88" t="s">
        <v>53</v>
      </c>
      <c r="FQJ25" s="90" t="s">
        <v>33</v>
      </c>
      <c r="FQK25" s="91" t="s">
        <v>32</v>
      </c>
      <c r="FQL25" s="92">
        <v>1</v>
      </c>
      <c r="FQM25" s="87">
        <v>0</v>
      </c>
      <c r="FQN25" s="59">
        <f t="shared" si="272"/>
        <v>0</v>
      </c>
      <c r="FQO25" s="1"/>
      <c r="FQP25" s="89">
        <v>2</v>
      </c>
      <c r="FQQ25" s="88" t="s">
        <v>53</v>
      </c>
      <c r="FQR25" s="90" t="s">
        <v>33</v>
      </c>
      <c r="FQS25" s="91" t="s">
        <v>32</v>
      </c>
      <c r="FQT25" s="92">
        <v>1</v>
      </c>
      <c r="FQU25" s="87">
        <v>0</v>
      </c>
      <c r="FQV25" s="59">
        <f t="shared" si="273"/>
        <v>0</v>
      </c>
      <c r="FQW25" s="1"/>
      <c r="FQX25" s="89">
        <v>2</v>
      </c>
      <c r="FQY25" s="88" t="s">
        <v>53</v>
      </c>
      <c r="FQZ25" s="90" t="s">
        <v>33</v>
      </c>
      <c r="FRA25" s="91" t="s">
        <v>32</v>
      </c>
      <c r="FRB25" s="92">
        <v>1</v>
      </c>
      <c r="FRC25" s="87">
        <v>0</v>
      </c>
      <c r="FRD25" s="59">
        <f t="shared" si="273"/>
        <v>0</v>
      </c>
      <c r="FRE25" s="1"/>
      <c r="FRF25" s="89">
        <v>2</v>
      </c>
      <c r="FRG25" s="88" t="s">
        <v>53</v>
      </c>
      <c r="FRH25" s="90" t="s">
        <v>33</v>
      </c>
      <c r="FRI25" s="91" t="s">
        <v>32</v>
      </c>
      <c r="FRJ25" s="92">
        <v>1</v>
      </c>
      <c r="FRK25" s="87">
        <v>0</v>
      </c>
      <c r="FRL25" s="59">
        <f t="shared" si="274"/>
        <v>0</v>
      </c>
      <c r="FRM25" s="1"/>
      <c r="FRN25" s="89">
        <v>2</v>
      </c>
      <c r="FRO25" s="88" t="s">
        <v>53</v>
      </c>
      <c r="FRP25" s="90" t="s">
        <v>33</v>
      </c>
      <c r="FRQ25" s="91" t="s">
        <v>32</v>
      </c>
      <c r="FRR25" s="92">
        <v>1</v>
      </c>
      <c r="FRS25" s="87">
        <v>0</v>
      </c>
      <c r="FRT25" s="59">
        <f t="shared" si="274"/>
        <v>0</v>
      </c>
      <c r="FRU25" s="1"/>
      <c r="FRV25" s="89">
        <v>2</v>
      </c>
      <c r="FRW25" s="88" t="s">
        <v>53</v>
      </c>
      <c r="FRX25" s="90" t="s">
        <v>33</v>
      </c>
      <c r="FRY25" s="91" t="s">
        <v>32</v>
      </c>
      <c r="FRZ25" s="92">
        <v>1</v>
      </c>
      <c r="FSA25" s="87">
        <v>0</v>
      </c>
      <c r="FSB25" s="59">
        <f t="shared" si="275"/>
        <v>0</v>
      </c>
      <c r="FSC25" s="1"/>
      <c r="FSD25" s="89">
        <v>2</v>
      </c>
      <c r="FSE25" s="88" t="s">
        <v>53</v>
      </c>
      <c r="FSF25" s="90" t="s">
        <v>33</v>
      </c>
      <c r="FSG25" s="91" t="s">
        <v>32</v>
      </c>
      <c r="FSH25" s="92">
        <v>1</v>
      </c>
      <c r="FSI25" s="87">
        <v>0</v>
      </c>
      <c r="FSJ25" s="59">
        <f t="shared" si="275"/>
        <v>0</v>
      </c>
      <c r="FSK25" s="1"/>
      <c r="FSL25" s="89">
        <v>2</v>
      </c>
      <c r="FSM25" s="88" t="s">
        <v>53</v>
      </c>
      <c r="FSN25" s="90" t="s">
        <v>33</v>
      </c>
      <c r="FSO25" s="91" t="s">
        <v>32</v>
      </c>
      <c r="FSP25" s="92">
        <v>1</v>
      </c>
      <c r="FSQ25" s="87">
        <v>0</v>
      </c>
      <c r="FSR25" s="59">
        <f t="shared" si="276"/>
        <v>0</v>
      </c>
      <c r="FSS25" s="1"/>
      <c r="FST25" s="89">
        <v>2</v>
      </c>
      <c r="FSU25" s="88" t="s">
        <v>53</v>
      </c>
      <c r="FSV25" s="90" t="s">
        <v>33</v>
      </c>
      <c r="FSW25" s="91" t="s">
        <v>32</v>
      </c>
      <c r="FSX25" s="92">
        <v>1</v>
      </c>
      <c r="FSY25" s="87">
        <v>0</v>
      </c>
      <c r="FSZ25" s="59">
        <f t="shared" si="276"/>
        <v>0</v>
      </c>
      <c r="FTA25" s="1"/>
      <c r="FTB25" s="89">
        <v>2</v>
      </c>
      <c r="FTC25" s="88" t="s">
        <v>53</v>
      </c>
      <c r="FTD25" s="90" t="s">
        <v>33</v>
      </c>
      <c r="FTE25" s="91" t="s">
        <v>32</v>
      </c>
      <c r="FTF25" s="92">
        <v>1</v>
      </c>
      <c r="FTG25" s="87">
        <v>0</v>
      </c>
      <c r="FTH25" s="59">
        <f t="shared" si="277"/>
        <v>0</v>
      </c>
      <c r="FTI25" s="1"/>
      <c r="FTJ25" s="89">
        <v>2</v>
      </c>
      <c r="FTK25" s="88" t="s">
        <v>53</v>
      </c>
      <c r="FTL25" s="90" t="s">
        <v>33</v>
      </c>
      <c r="FTM25" s="91" t="s">
        <v>32</v>
      </c>
      <c r="FTN25" s="92">
        <v>1</v>
      </c>
      <c r="FTO25" s="87">
        <v>0</v>
      </c>
      <c r="FTP25" s="59">
        <f t="shared" si="277"/>
        <v>0</v>
      </c>
      <c r="FTQ25" s="1"/>
      <c r="FTR25" s="89">
        <v>2</v>
      </c>
      <c r="FTS25" s="88" t="s">
        <v>53</v>
      </c>
      <c r="FTT25" s="90" t="s">
        <v>33</v>
      </c>
      <c r="FTU25" s="91" t="s">
        <v>32</v>
      </c>
      <c r="FTV25" s="92">
        <v>1</v>
      </c>
      <c r="FTW25" s="87">
        <v>0</v>
      </c>
      <c r="FTX25" s="59">
        <f t="shared" si="278"/>
        <v>0</v>
      </c>
      <c r="FTY25" s="1"/>
      <c r="FTZ25" s="89">
        <v>2</v>
      </c>
      <c r="FUA25" s="88" t="s">
        <v>53</v>
      </c>
      <c r="FUB25" s="90" t="s">
        <v>33</v>
      </c>
      <c r="FUC25" s="91" t="s">
        <v>32</v>
      </c>
      <c r="FUD25" s="92">
        <v>1</v>
      </c>
      <c r="FUE25" s="87">
        <v>0</v>
      </c>
      <c r="FUF25" s="59">
        <f t="shared" si="278"/>
        <v>0</v>
      </c>
      <c r="FUG25" s="1"/>
      <c r="FUH25" s="89">
        <v>2</v>
      </c>
      <c r="FUI25" s="88" t="s">
        <v>53</v>
      </c>
      <c r="FUJ25" s="90" t="s">
        <v>33</v>
      </c>
      <c r="FUK25" s="91" t="s">
        <v>32</v>
      </c>
      <c r="FUL25" s="92">
        <v>1</v>
      </c>
      <c r="FUM25" s="87">
        <v>0</v>
      </c>
      <c r="FUN25" s="59">
        <f t="shared" si="279"/>
        <v>0</v>
      </c>
      <c r="FUO25" s="1"/>
      <c r="FUP25" s="89">
        <v>2</v>
      </c>
      <c r="FUQ25" s="88" t="s">
        <v>53</v>
      </c>
      <c r="FUR25" s="90" t="s">
        <v>33</v>
      </c>
      <c r="FUS25" s="91" t="s">
        <v>32</v>
      </c>
      <c r="FUT25" s="92">
        <v>1</v>
      </c>
      <c r="FUU25" s="87">
        <v>0</v>
      </c>
      <c r="FUV25" s="59">
        <f t="shared" si="279"/>
        <v>0</v>
      </c>
      <c r="FUW25" s="1"/>
      <c r="FUX25" s="89">
        <v>2</v>
      </c>
      <c r="FUY25" s="88" t="s">
        <v>53</v>
      </c>
      <c r="FUZ25" s="90" t="s">
        <v>33</v>
      </c>
      <c r="FVA25" s="91" t="s">
        <v>32</v>
      </c>
      <c r="FVB25" s="92">
        <v>1</v>
      </c>
      <c r="FVC25" s="87">
        <v>0</v>
      </c>
      <c r="FVD25" s="59">
        <f t="shared" si="280"/>
        <v>0</v>
      </c>
      <c r="FVE25" s="1"/>
      <c r="FVF25" s="89">
        <v>2</v>
      </c>
      <c r="FVG25" s="88" t="s">
        <v>53</v>
      </c>
      <c r="FVH25" s="90" t="s">
        <v>33</v>
      </c>
      <c r="FVI25" s="91" t="s">
        <v>32</v>
      </c>
      <c r="FVJ25" s="92">
        <v>1</v>
      </c>
      <c r="FVK25" s="87">
        <v>0</v>
      </c>
      <c r="FVL25" s="59">
        <f t="shared" si="280"/>
        <v>0</v>
      </c>
      <c r="FVM25" s="1"/>
      <c r="FVN25" s="89">
        <v>2</v>
      </c>
      <c r="FVO25" s="88" t="s">
        <v>53</v>
      </c>
      <c r="FVP25" s="90" t="s">
        <v>33</v>
      </c>
      <c r="FVQ25" s="91" t="s">
        <v>32</v>
      </c>
      <c r="FVR25" s="92">
        <v>1</v>
      </c>
      <c r="FVS25" s="87">
        <v>0</v>
      </c>
      <c r="FVT25" s="59">
        <f t="shared" si="281"/>
        <v>0</v>
      </c>
      <c r="FVU25" s="1"/>
      <c r="FVV25" s="89">
        <v>2</v>
      </c>
      <c r="FVW25" s="88" t="s">
        <v>53</v>
      </c>
      <c r="FVX25" s="90" t="s">
        <v>33</v>
      </c>
      <c r="FVY25" s="91" t="s">
        <v>32</v>
      </c>
      <c r="FVZ25" s="92">
        <v>1</v>
      </c>
      <c r="FWA25" s="87">
        <v>0</v>
      </c>
      <c r="FWB25" s="59">
        <f t="shared" si="281"/>
        <v>0</v>
      </c>
      <c r="FWC25" s="1"/>
      <c r="FWD25" s="89">
        <v>2</v>
      </c>
      <c r="FWE25" s="88" t="s">
        <v>53</v>
      </c>
      <c r="FWF25" s="90" t="s">
        <v>33</v>
      </c>
      <c r="FWG25" s="91" t="s">
        <v>32</v>
      </c>
      <c r="FWH25" s="92">
        <v>1</v>
      </c>
      <c r="FWI25" s="87">
        <v>0</v>
      </c>
      <c r="FWJ25" s="59">
        <f t="shared" si="282"/>
        <v>0</v>
      </c>
      <c r="FWK25" s="1"/>
      <c r="FWL25" s="89">
        <v>2</v>
      </c>
      <c r="FWM25" s="88" t="s">
        <v>53</v>
      </c>
      <c r="FWN25" s="90" t="s">
        <v>33</v>
      </c>
      <c r="FWO25" s="91" t="s">
        <v>32</v>
      </c>
      <c r="FWP25" s="92">
        <v>1</v>
      </c>
      <c r="FWQ25" s="87">
        <v>0</v>
      </c>
      <c r="FWR25" s="59">
        <f t="shared" si="282"/>
        <v>0</v>
      </c>
      <c r="FWS25" s="1"/>
      <c r="FWT25" s="89">
        <v>2</v>
      </c>
      <c r="FWU25" s="88" t="s">
        <v>53</v>
      </c>
      <c r="FWV25" s="90" t="s">
        <v>33</v>
      </c>
      <c r="FWW25" s="91" t="s">
        <v>32</v>
      </c>
      <c r="FWX25" s="92">
        <v>1</v>
      </c>
      <c r="FWY25" s="87">
        <v>0</v>
      </c>
      <c r="FWZ25" s="59">
        <f t="shared" si="283"/>
        <v>0</v>
      </c>
      <c r="FXA25" s="1"/>
      <c r="FXB25" s="89">
        <v>2</v>
      </c>
      <c r="FXC25" s="88" t="s">
        <v>53</v>
      </c>
      <c r="FXD25" s="90" t="s">
        <v>33</v>
      </c>
      <c r="FXE25" s="91" t="s">
        <v>32</v>
      </c>
      <c r="FXF25" s="92">
        <v>1</v>
      </c>
      <c r="FXG25" s="87">
        <v>0</v>
      </c>
      <c r="FXH25" s="59">
        <f t="shared" si="283"/>
        <v>0</v>
      </c>
      <c r="FXI25" s="1"/>
      <c r="FXJ25" s="89">
        <v>2</v>
      </c>
      <c r="FXK25" s="88" t="s">
        <v>53</v>
      </c>
      <c r="FXL25" s="90" t="s">
        <v>33</v>
      </c>
      <c r="FXM25" s="91" t="s">
        <v>32</v>
      </c>
      <c r="FXN25" s="92">
        <v>1</v>
      </c>
      <c r="FXO25" s="87">
        <v>0</v>
      </c>
      <c r="FXP25" s="59">
        <f t="shared" si="284"/>
        <v>0</v>
      </c>
      <c r="FXQ25" s="1"/>
      <c r="FXR25" s="89">
        <v>2</v>
      </c>
      <c r="FXS25" s="88" t="s">
        <v>53</v>
      </c>
      <c r="FXT25" s="90" t="s">
        <v>33</v>
      </c>
      <c r="FXU25" s="91" t="s">
        <v>32</v>
      </c>
      <c r="FXV25" s="92">
        <v>1</v>
      </c>
      <c r="FXW25" s="87">
        <v>0</v>
      </c>
      <c r="FXX25" s="59">
        <f t="shared" si="284"/>
        <v>0</v>
      </c>
      <c r="FXY25" s="1"/>
      <c r="FXZ25" s="89">
        <v>2</v>
      </c>
      <c r="FYA25" s="88" t="s">
        <v>53</v>
      </c>
      <c r="FYB25" s="90" t="s">
        <v>33</v>
      </c>
      <c r="FYC25" s="91" t="s">
        <v>32</v>
      </c>
      <c r="FYD25" s="92">
        <v>1</v>
      </c>
      <c r="FYE25" s="87">
        <v>0</v>
      </c>
      <c r="FYF25" s="59">
        <f t="shared" si="285"/>
        <v>0</v>
      </c>
      <c r="FYG25" s="1"/>
      <c r="FYH25" s="89">
        <v>2</v>
      </c>
      <c r="FYI25" s="88" t="s">
        <v>53</v>
      </c>
      <c r="FYJ25" s="90" t="s">
        <v>33</v>
      </c>
      <c r="FYK25" s="91" t="s">
        <v>32</v>
      </c>
      <c r="FYL25" s="92">
        <v>1</v>
      </c>
      <c r="FYM25" s="87">
        <v>0</v>
      </c>
      <c r="FYN25" s="59">
        <f t="shared" si="285"/>
        <v>0</v>
      </c>
      <c r="FYO25" s="1"/>
      <c r="FYP25" s="89">
        <v>2</v>
      </c>
      <c r="FYQ25" s="88" t="s">
        <v>53</v>
      </c>
      <c r="FYR25" s="90" t="s">
        <v>33</v>
      </c>
      <c r="FYS25" s="91" t="s">
        <v>32</v>
      </c>
      <c r="FYT25" s="92">
        <v>1</v>
      </c>
      <c r="FYU25" s="87">
        <v>0</v>
      </c>
      <c r="FYV25" s="59">
        <f t="shared" si="286"/>
        <v>0</v>
      </c>
      <c r="FYW25" s="1"/>
      <c r="FYX25" s="89">
        <v>2</v>
      </c>
      <c r="FYY25" s="88" t="s">
        <v>53</v>
      </c>
      <c r="FYZ25" s="90" t="s">
        <v>33</v>
      </c>
      <c r="FZA25" s="91" t="s">
        <v>32</v>
      </c>
      <c r="FZB25" s="92">
        <v>1</v>
      </c>
      <c r="FZC25" s="87">
        <v>0</v>
      </c>
      <c r="FZD25" s="59">
        <f t="shared" si="286"/>
        <v>0</v>
      </c>
      <c r="FZE25" s="1"/>
      <c r="FZF25" s="89">
        <v>2</v>
      </c>
      <c r="FZG25" s="88" t="s">
        <v>53</v>
      </c>
      <c r="FZH25" s="90" t="s">
        <v>33</v>
      </c>
      <c r="FZI25" s="91" t="s">
        <v>32</v>
      </c>
      <c r="FZJ25" s="92">
        <v>1</v>
      </c>
      <c r="FZK25" s="87">
        <v>0</v>
      </c>
      <c r="FZL25" s="59">
        <f t="shared" si="287"/>
        <v>0</v>
      </c>
      <c r="FZM25" s="1"/>
      <c r="FZN25" s="89">
        <v>2</v>
      </c>
      <c r="FZO25" s="88" t="s">
        <v>53</v>
      </c>
      <c r="FZP25" s="90" t="s">
        <v>33</v>
      </c>
      <c r="FZQ25" s="91" t="s">
        <v>32</v>
      </c>
      <c r="FZR25" s="92">
        <v>1</v>
      </c>
      <c r="FZS25" s="87">
        <v>0</v>
      </c>
      <c r="FZT25" s="59">
        <f t="shared" si="287"/>
        <v>0</v>
      </c>
      <c r="FZU25" s="1"/>
      <c r="FZV25" s="89">
        <v>2</v>
      </c>
      <c r="FZW25" s="88" t="s">
        <v>53</v>
      </c>
      <c r="FZX25" s="90" t="s">
        <v>33</v>
      </c>
      <c r="FZY25" s="91" t="s">
        <v>32</v>
      </c>
      <c r="FZZ25" s="92">
        <v>1</v>
      </c>
      <c r="GAA25" s="87">
        <v>0</v>
      </c>
      <c r="GAB25" s="59">
        <f t="shared" si="288"/>
        <v>0</v>
      </c>
      <c r="GAC25" s="1"/>
      <c r="GAD25" s="89">
        <v>2</v>
      </c>
      <c r="GAE25" s="88" t="s">
        <v>53</v>
      </c>
      <c r="GAF25" s="90" t="s">
        <v>33</v>
      </c>
      <c r="GAG25" s="91" t="s">
        <v>32</v>
      </c>
      <c r="GAH25" s="92">
        <v>1</v>
      </c>
      <c r="GAI25" s="87">
        <v>0</v>
      </c>
      <c r="GAJ25" s="59">
        <f t="shared" si="288"/>
        <v>0</v>
      </c>
      <c r="GAK25" s="1"/>
      <c r="GAL25" s="89">
        <v>2</v>
      </c>
      <c r="GAM25" s="88" t="s">
        <v>53</v>
      </c>
      <c r="GAN25" s="90" t="s">
        <v>33</v>
      </c>
      <c r="GAO25" s="91" t="s">
        <v>32</v>
      </c>
      <c r="GAP25" s="92">
        <v>1</v>
      </c>
      <c r="GAQ25" s="87">
        <v>0</v>
      </c>
      <c r="GAR25" s="59">
        <f t="shared" si="289"/>
        <v>0</v>
      </c>
      <c r="GAS25" s="1"/>
      <c r="GAT25" s="89">
        <v>2</v>
      </c>
      <c r="GAU25" s="88" t="s">
        <v>53</v>
      </c>
      <c r="GAV25" s="90" t="s">
        <v>33</v>
      </c>
      <c r="GAW25" s="91" t="s">
        <v>32</v>
      </c>
      <c r="GAX25" s="92">
        <v>1</v>
      </c>
      <c r="GAY25" s="87">
        <v>0</v>
      </c>
      <c r="GAZ25" s="59">
        <f t="shared" si="289"/>
        <v>0</v>
      </c>
      <c r="GBA25" s="1"/>
      <c r="GBB25" s="89">
        <v>2</v>
      </c>
      <c r="GBC25" s="88" t="s">
        <v>53</v>
      </c>
      <c r="GBD25" s="90" t="s">
        <v>33</v>
      </c>
      <c r="GBE25" s="91" t="s">
        <v>32</v>
      </c>
      <c r="GBF25" s="92">
        <v>1</v>
      </c>
      <c r="GBG25" s="87">
        <v>0</v>
      </c>
      <c r="GBH25" s="59">
        <f t="shared" si="290"/>
        <v>0</v>
      </c>
      <c r="GBI25" s="1"/>
      <c r="GBJ25" s="89">
        <v>2</v>
      </c>
      <c r="GBK25" s="88" t="s">
        <v>53</v>
      </c>
      <c r="GBL25" s="90" t="s">
        <v>33</v>
      </c>
      <c r="GBM25" s="91" t="s">
        <v>32</v>
      </c>
      <c r="GBN25" s="92">
        <v>1</v>
      </c>
      <c r="GBO25" s="87">
        <v>0</v>
      </c>
      <c r="GBP25" s="59">
        <f t="shared" si="290"/>
        <v>0</v>
      </c>
      <c r="GBQ25" s="1"/>
      <c r="GBR25" s="89">
        <v>2</v>
      </c>
      <c r="GBS25" s="88" t="s">
        <v>53</v>
      </c>
      <c r="GBT25" s="90" t="s">
        <v>33</v>
      </c>
      <c r="GBU25" s="91" t="s">
        <v>32</v>
      </c>
      <c r="GBV25" s="92">
        <v>1</v>
      </c>
      <c r="GBW25" s="87">
        <v>0</v>
      </c>
      <c r="GBX25" s="59">
        <f t="shared" si="291"/>
        <v>0</v>
      </c>
      <c r="GBY25" s="1"/>
      <c r="GBZ25" s="89">
        <v>2</v>
      </c>
      <c r="GCA25" s="88" t="s">
        <v>53</v>
      </c>
      <c r="GCB25" s="90" t="s">
        <v>33</v>
      </c>
      <c r="GCC25" s="91" t="s">
        <v>32</v>
      </c>
      <c r="GCD25" s="92">
        <v>1</v>
      </c>
      <c r="GCE25" s="87">
        <v>0</v>
      </c>
      <c r="GCF25" s="59">
        <f t="shared" si="291"/>
        <v>0</v>
      </c>
      <c r="GCG25" s="1"/>
      <c r="GCH25" s="89">
        <v>2</v>
      </c>
      <c r="GCI25" s="88" t="s">
        <v>53</v>
      </c>
      <c r="GCJ25" s="90" t="s">
        <v>33</v>
      </c>
      <c r="GCK25" s="91" t="s">
        <v>32</v>
      </c>
      <c r="GCL25" s="92">
        <v>1</v>
      </c>
      <c r="GCM25" s="87">
        <v>0</v>
      </c>
      <c r="GCN25" s="59">
        <f t="shared" si="292"/>
        <v>0</v>
      </c>
      <c r="GCO25" s="1"/>
      <c r="GCP25" s="89">
        <v>2</v>
      </c>
      <c r="GCQ25" s="88" t="s">
        <v>53</v>
      </c>
      <c r="GCR25" s="90" t="s">
        <v>33</v>
      </c>
      <c r="GCS25" s="91" t="s">
        <v>32</v>
      </c>
      <c r="GCT25" s="92">
        <v>1</v>
      </c>
      <c r="GCU25" s="87">
        <v>0</v>
      </c>
      <c r="GCV25" s="59">
        <f t="shared" si="292"/>
        <v>0</v>
      </c>
      <c r="GCW25" s="1"/>
      <c r="GCX25" s="89">
        <v>2</v>
      </c>
      <c r="GCY25" s="88" t="s">
        <v>53</v>
      </c>
      <c r="GCZ25" s="90" t="s">
        <v>33</v>
      </c>
      <c r="GDA25" s="91" t="s">
        <v>32</v>
      </c>
      <c r="GDB25" s="92">
        <v>1</v>
      </c>
      <c r="GDC25" s="87">
        <v>0</v>
      </c>
      <c r="GDD25" s="59">
        <f t="shared" si="293"/>
        <v>0</v>
      </c>
      <c r="GDE25" s="1"/>
      <c r="GDF25" s="89">
        <v>2</v>
      </c>
      <c r="GDG25" s="88" t="s">
        <v>53</v>
      </c>
      <c r="GDH25" s="90" t="s">
        <v>33</v>
      </c>
      <c r="GDI25" s="91" t="s">
        <v>32</v>
      </c>
      <c r="GDJ25" s="92">
        <v>1</v>
      </c>
      <c r="GDK25" s="87">
        <v>0</v>
      </c>
      <c r="GDL25" s="59">
        <f t="shared" si="293"/>
        <v>0</v>
      </c>
      <c r="GDM25" s="1"/>
      <c r="GDN25" s="89">
        <v>2</v>
      </c>
      <c r="GDO25" s="88" t="s">
        <v>53</v>
      </c>
      <c r="GDP25" s="90" t="s">
        <v>33</v>
      </c>
      <c r="GDQ25" s="91" t="s">
        <v>32</v>
      </c>
      <c r="GDR25" s="92">
        <v>1</v>
      </c>
      <c r="GDS25" s="87">
        <v>0</v>
      </c>
      <c r="GDT25" s="59">
        <f t="shared" si="294"/>
        <v>0</v>
      </c>
      <c r="GDU25" s="1"/>
      <c r="GDV25" s="89">
        <v>2</v>
      </c>
      <c r="GDW25" s="88" t="s">
        <v>53</v>
      </c>
      <c r="GDX25" s="90" t="s">
        <v>33</v>
      </c>
      <c r="GDY25" s="91" t="s">
        <v>32</v>
      </c>
      <c r="GDZ25" s="92">
        <v>1</v>
      </c>
      <c r="GEA25" s="87">
        <v>0</v>
      </c>
      <c r="GEB25" s="59">
        <f t="shared" si="294"/>
        <v>0</v>
      </c>
      <c r="GEC25" s="1"/>
      <c r="GED25" s="89">
        <v>2</v>
      </c>
      <c r="GEE25" s="88" t="s">
        <v>53</v>
      </c>
      <c r="GEF25" s="90" t="s">
        <v>33</v>
      </c>
      <c r="GEG25" s="91" t="s">
        <v>32</v>
      </c>
      <c r="GEH25" s="92">
        <v>1</v>
      </c>
      <c r="GEI25" s="87">
        <v>0</v>
      </c>
      <c r="GEJ25" s="59">
        <f t="shared" si="295"/>
        <v>0</v>
      </c>
      <c r="GEK25" s="1"/>
      <c r="GEL25" s="89">
        <v>2</v>
      </c>
      <c r="GEM25" s="88" t="s">
        <v>53</v>
      </c>
      <c r="GEN25" s="90" t="s">
        <v>33</v>
      </c>
      <c r="GEO25" s="91" t="s">
        <v>32</v>
      </c>
      <c r="GEP25" s="92">
        <v>1</v>
      </c>
      <c r="GEQ25" s="87">
        <v>0</v>
      </c>
      <c r="GER25" s="59">
        <f t="shared" si="295"/>
        <v>0</v>
      </c>
      <c r="GES25" s="1"/>
      <c r="GET25" s="89">
        <v>2</v>
      </c>
      <c r="GEU25" s="88" t="s">
        <v>53</v>
      </c>
      <c r="GEV25" s="90" t="s">
        <v>33</v>
      </c>
      <c r="GEW25" s="91" t="s">
        <v>32</v>
      </c>
      <c r="GEX25" s="92">
        <v>1</v>
      </c>
      <c r="GEY25" s="87">
        <v>0</v>
      </c>
      <c r="GEZ25" s="59">
        <f t="shared" si="296"/>
        <v>0</v>
      </c>
      <c r="GFA25" s="1"/>
      <c r="GFB25" s="89">
        <v>2</v>
      </c>
      <c r="GFC25" s="88" t="s">
        <v>53</v>
      </c>
      <c r="GFD25" s="90" t="s">
        <v>33</v>
      </c>
      <c r="GFE25" s="91" t="s">
        <v>32</v>
      </c>
      <c r="GFF25" s="92">
        <v>1</v>
      </c>
      <c r="GFG25" s="87">
        <v>0</v>
      </c>
      <c r="GFH25" s="59">
        <f t="shared" si="296"/>
        <v>0</v>
      </c>
      <c r="GFI25" s="1"/>
      <c r="GFJ25" s="89">
        <v>2</v>
      </c>
      <c r="GFK25" s="88" t="s">
        <v>53</v>
      </c>
      <c r="GFL25" s="90" t="s">
        <v>33</v>
      </c>
      <c r="GFM25" s="91" t="s">
        <v>32</v>
      </c>
      <c r="GFN25" s="92">
        <v>1</v>
      </c>
      <c r="GFO25" s="87">
        <v>0</v>
      </c>
      <c r="GFP25" s="59">
        <f t="shared" si="297"/>
        <v>0</v>
      </c>
      <c r="GFQ25" s="1"/>
      <c r="GFR25" s="89">
        <v>2</v>
      </c>
      <c r="GFS25" s="88" t="s">
        <v>53</v>
      </c>
      <c r="GFT25" s="90" t="s">
        <v>33</v>
      </c>
      <c r="GFU25" s="91" t="s">
        <v>32</v>
      </c>
      <c r="GFV25" s="92">
        <v>1</v>
      </c>
      <c r="GFW25" s="87">
        <v>0</v>
      </c>
      <c r="GFX25" s="59">
        <f t="shared" si="297"/>
        <v>0</v>
      </c>
      <c r="GFY25" s="1"/>
      <c r="GFZ25" s="89">
        <v>2</v>
      </c>
      <c r="GGA25" s="88" t="s">
        <v>53</v>
      </c>
      <c r="GGB25" s="90" t="s">
        <v>33</v>
      </c>
      <c r="GGC25" s="91" t="s">
        <v>32</v>
      </c>
      <c r="GGD25" s="92">
        <v>1</v>
      </c>
      <c r="GGE25" s="87">
        <v>0</v>
      </c>
      <c r="GGF25" s="59">
        <f t="shared" si="298"/>
        <v>0</v>
      </c>
      <c r="GGG25" s="1"/>
      <c r="GGH25" s="89">
        <v>2</v>
      </c>
      <c r="GGI25" s="88" t="s">
        <v>53</v>
      </c>
      <c r="GGJ25" s="90" t="s">
        <v>33</v>
      </c>
      <c r="GGK25" s="91" t="s">
        <v>32</v>
      </c>
      <c r="GGL25" s="92">
        <v>1</v>
      </c>
      <c r="GGM25" s="87">
        <v>0</v>
      </c>
      <c r="GGN25" s="59">
        <f t="shared" si="298"/>
        <v>0</v>
      </c>
      <c r="GGO25" s="1"/>
      <c r="GGP25" s="89">
        <v>2</v>
      </c>
      <c r="GGQ25" s="88" t="s">
        <v>53</v>
      </c>
      <c r="GGR25" s="90" t="s">
        <v>33</v>
      </c>
      <c r="GGS25" s="91" t="s">
        <v>32</v>
      </c>
      <c r="GGT25" s="92">
        <v>1</v>
      </c>
      <c r="GGU25" s="87">
        <v>0</v>
      </c>
      <c r="GGV25" s="59">
        <f t="shared" si="299"/>
        <v>0</v>
      </c>
      <c r="GGW25" s="1"/>
      <c r="GGX25" s="89">
        <v>2</v>
      </c>
      <c r="GGY25" s="88" t="s">
        <v>53</v>
      </c>
      <c r="GGZ25" s="90" t="s">
        <v>33</v>
      </c>
      <c r="GHA25" s="91" t="s">
        <v>32</v>
      </c>
      <c r="GHB25" s="92">
        <v>1</v>
      </c>
      <c r="GHC25" s="87">
        <v>0</v>
      </c>
      <c r="GHD25" s="59">
        <f t="shared" si="299"/>
        <v>0</v>
      </c>
      <c r="GHE25" s="1"/>
      <c r="GHF25" s="89">
        <v>2</v>
      </c>
      <c r="GHG25" s="88" t="s">
        <v>53</v>
      </c>
      <c r="GHH25" s="90" t="s">
        <v>33</v>
      </c>
      <c r="GHI25" s="91" t="s">
        <v>32</v>
      </c>
      <c r="GHJ25" s="92">
        <v>1</v>
      </c>
      <c r="GHK25" s="87">
        <v>0</v>
      </c>
      <c r="GHL25" s="59">
        <f t="shared" si="300"/>
        <v>0</v>
      </c>
      <c r="GHM25" s="1"/>
      <c r="GHN25" s="89">
        <v>2</v>
      </c>
      <c r="GHO25" s="88" t="s">
        <v>53</v>
      </c>
      <c r="GHP25" s="90" t="s">
        <v>33</v>
      </c>
      <c r="GHQ25" s="91" t="s">
        <v>32</v>
      </c>
      <c r="GHR25" s="92">
        <v>1</v>
      </c>
      <c r="GHS25" s="87">
        <v>0</v>
      </c>
      <c r="GHT25" s="59">
        <f t="shared" si="300"/>
        <v>0</v>
      </c>
      <c r="GHU25" s="1"/>
      <c r="GHV25" s="89">
        <v>2</v>
      </c>
      <c r="GHW25" s="88" t="s">
        <v>53</v>
      </c>
      <c r="GHX25" s="90" t="s">
        <v>33</v>
      </c>
      <c r="GHY25" s="91" t="s">
        <v>32</v>
      </c>
      <c r="GHZ25" s="92">
        <v>1</v>
      </c>
      <c r="GIA25" s="87">
        <v>0</v>
      </c>
      <c r="GIB25" s="59">
        <f t="shared" si="301"/>
        <v>0</v>
      </c>
      <c r="GIC25" s="1"/>
      <c r="GID25" s="89">
        <v>2</v>
      </c>
      <c r="GIE25" s="88" t="s">
        <v>53</v>
      </c>
      <c r="GIF25" s="90" t="s">
        <v>33</v>
      </c>
      <c r="GIG25" s="91" t="s">
        <v>32</v>
      </c>
      <c r="GIH25" s="92">
        <v>1</v>
      </c>
      <c r="GII25" s="87">
        <v>0</v>
      </c>
      <c r="GIJ25" s="59">
        <f t="shared" si="301"/>
        <v>0</v>
      </c>
      <c r="GIK25" s="1"/>
      <c r="GIL25" s="89">
        <v>2</v>
      </c>
      <c r="GIM25" s="88" t="s">
        <v>53</v>
      </c>
      <c r="GIN25" s="90" t="s">
        <v>33</v>
      </c>
      <c r="GIO25" s="91" t="s">
        <v>32</v>
      </c>
      <c r="GIP25" s="92">
        <v>1</v>
      </c>
      <c r="GIQ25" s="87">
        <v>0</v>
      </c>
      <c r="GIR25" s="59">
        <f t="shared" si="302"/>
        <v>0</v>
      </c>
      <c r="GIS25" s="1"/>
      <c r="GIT25" s="89">
        <v>2</v>
      </c>
      <c r="GIU25" s="88" t="s">
        <v>53</v>
      </c>
      <c r="GIV25" s="90" t="s">
        <v>33</v>
      </c>
      <c r="GIW25" s="91" t="s">
        <v>32</v>
      </c>
      <c r="GIX25" s="92">
        <v>1</v>
      </c>
      <c r="GIY25" s="87">
        <v>0</v>
      </c>
      <c r="GIZ25" s="59">
        <f t="shared" si="302"/>
        <v>0</v>
      </c>
      <c r="GJA25" s="1"/>
      <c r="GJB25" s="89">
        <v>2</v>
      </c>
      <c r="GJC25" s="88" t="s">
        <v>53</v>
      </c>
      <c r="GJD25" s="90" t="s">
        <v>33</v>
      </c>
      <c r="GJE25" s="91" t="s">
        <v>32</v>
      </c>
      <c r="GJF25" s="92">
        <v>1</v>
      </c>
      <c r="GJG25" s="87">
        <v>0</v>
      </c>
      <c r="GJH25" s="59">
        <f t="shared" si="303"/>
        <v>0</v>
      </c>
      <c r="GJI25" s="1"/>
      <c r="GJJ25" s="89">
        <v>2</v>
      </c>
      <c r="GJK25" s="88" t="s">
        <v>53</v>
      </c>
      <c r="GJL25" s="90" t="s">
        <v>33</v>
      </c>
      <c r="GJM25" s="91" t="s">
        <v>32</v>
      </c>
      <c r="GJN25" s="92">
        <v>1</v>
      </c>
      <c r="GJO25" s="87">
        <v>0</v>
      </c>
      <c r="GJP25" s="59">
        <f t="shared" si="303"/>
        <v>0</v>
      </c>
      <c r="GJQ25" s="1"/>
      <c r="GJR25" s="89">
        <v>2</v>
      </c>
      <c r="GJS25" s="88" t="s">
        <v>53</v>
      </c>
      <c r="GJT25" s="90" t="s">
        <v>33</v>
      </c>
      <c r="GJU25" s="91" t="s">
        <v>32</v>
      </c>
      <c r="GJV25" s="92">
        <v>1</v>
      </c>
      <c r="GJW25" s="87">
        <v>0</v>
      </c>
      <c r="GJX25" s="59">
        <f t="shared" si="304"/>
        <v>0</v>
      </c>
      <c r="GJY25" s="1"/>
      <c r="GJZ25" s="89">
        <v>2</v>
      </c>
      <c r="GKA25" s="88" t="s">
        <v>53</v>
      </c>
      <c r="GKB25" s="90" t="s">
        <v>33</v>
      </c>
      <c r="GKC25" s="91" t="s">
        <v>32</v>
      </c>
      <c r="GKD25" s="92">
        <v>1</v>
      </c>
      <c r="GKE25" s="87">
        <v>0</v>
      </c>
      <c r="GKF25" s="59">
        <f t="shared" si="304"/>
        <v>0</v>
      </c>
      <c r="GKG25" s="1"/>
      <c r="GKH25" s="89">
        <v>2</v>
      </c>
      <c r="GKI25" s="88" t="s">
        <v>53</v>
      </c>
      <c r="GKJ25" s="90" t="s">
        <v>33</v>
      </c>
      <c r="GKK25" s="91" t="s">
        <v>32</v>
      </c>
      <c r="GKL25" s="92">
        <v>1</v>
      </c>
      <c r="GKM25" s="87">
        <v>0</v>
      </c>
      <c r="GKN25" s="59">
        <f t="shared" si="305"/>
        <v>0</v>
      </c>
      <c r="GKO25" s="1"/>
      <c r="GKP25" s="89">
        <v>2</v>
      </c>
      <c r="GKQ25" s="88" t="s">
        <v>53</v>
      </c>
      <c r="GKR25" s="90" t="s">
        <v>33</v>
      </c>
      <c r="GKS25" s="91" t="s">
        <v>32</v>
      </c>
      <c r="GKT25" s="92">
        <v>1</v>
      </c>
      <c r="GKU25" s="87">
        <v>0</v>
      </c>
      <c r="GKV25" s="59">
        <f t="shared" si="305"/>
        <v>0</v>
      </c>
      <c r="GKW25" s="1"/>
      <c r="GKX25" s="89">
        <v>2</v>
      </c>
      <c r="GKY25" s="88" t="s">
        <v>53</v>
      </c>
      <c r="GKZ25" s="90" t="s">
        <v>33</v>
      </c>
      <c r="GLA25" s="91" t="s">
        <v>32</v>
      </c>
      <c r="GLB25" s="92">
        <v>1</v>
      </c>
      <c r="GLC25" s="87">
        <v>0</v>
      </c>
      <c r="GLD25" s="59">
        <f t="shared" si="306"/>
        <v>0</v>
      </c>
      <c r="GLE25" s="1"/>
      <c r="GLF25" s="89">
        <v>2</v>
      </c>
      <c r="GLG25" s="88" t="s">
        <v>53</v>
      </c>
      <c r="GLH25" s="90" t="s">
        <v>33</v>
      </c>
      <c r="GLI25" s="91" t="s">
        <v>32</v>
      </c>
      <c r="GLJ25" s="92">
        <v>1</v>
      </c>
      <c r="GLK25" s="87">
        <v>0</v>
      </c>
      <c r="GLL25" s="59">
        <f t="shared" si="306"/>
        <v>0</v>
      </c>
      <c r="GLM25" s="1"/>
      <c r="GLN25" s="89">
        <v>2</v>
      </c>
      <c r="GLO25" s="88" t="s">
        <v>53</v>
      </c>
      <c r="GLP25" s="90" t="s">
        <v>33</v>
      </c>
      <c r="GLQ25" s="91" t="s">
        <v>32</v>
      </c>
      <c r="GLR25" s="92">
        <v>1</v>
      </c>
      <c r="GLS25" s="87">
        <v>0</v>
      </c>
      <c r="GLT25" s="59">
        <f t="shared" si="307"/>
        <v>0</v>
      </c>
      <c r="GLU25" s="1"/>
      <c r="GLV25" s="89">
        <v>2</v>
      </c>
      <c r="GLW25" s="88" t="s">
        <v>53</v>
      </c>
      <c r="GLX25" s="90" t="s">
        <v>33</v>
      </c>
      <c r="GLY25" s="91" t="s">
        <v>32</v>
      </c>
      <c r="GLZ25" s="92">
        <v>1</v>
      </c>
      <c r="GMA25" s="87">
        <v>0</v>
      </c>
      <c r="GMB25" s="59">
        <f t="shared" si="307"/>
        <v>0</v>
      </c>
      <c r="GMC25" s="1"/>
      <c r="GMD25" s="89">
        <v>2</v>
      </c>
      <c r="GME25" s="88" t="s">
        <v>53</v>
      </c>
      <c r="GMF25" s="90" t="s">
        <v>33</v>
      </c>
      <c r="GMG25" s="91" t="s">
        <v>32</v>
      </c>
      <c r="GMH25" s="92">
        <v>1</v>
      </c>
      <c r="GMI25" s="87">
        <v>0</v>
      </c>
      <c r="GMJ25" s="59">
        <f t="shared" si="308"/>
        <v>0</v>
      </c>
      <c r="GMK25" s="1"/>
      <c r="GML25" s="89">
        <v>2</v>
      </c>
      <c r="GMM25" s="88" t="s">
        <v>53</v>
      </c>
      <c r="GMN25" s="90" t="s">
        <v>33</v>
      </c>
      <c r="GMO25" s="91" t="s">
        <v>32</v>
      </c>
      <c r="GMP25" s="92">
        <v>1</v>
      </c>
      <c r="GMQ25" s="87">
        <v>0</v>
      </c>
      <c r="GMR25" s="59">
        <f t="shared" si="308"/>
        <v>0</v>
      </c>
      <c r="GMS25" s="1"/>
      <c r="GMT25" s="89">
        <v>2</v>
      </c>
      <c r="GMU25" s="88" t="s">
        <v>53</v>
      </c>
      <c r="GMV25" s="90" t="s">
        <v>33</v>
      </c>
      <c r="GMW25" s="91" t="s">
        <v>32</v>
      </c>
      <c r="GMX25" s="92">
        <v>1</v>
      </c>
      <c r="GMY25" s="87">
        <v>0</v>
      </c>
      <c r="GMZ25" s="59">
        <f t="shared" si="309"/>
        <v>0</v>
      </c>
      <c r="GNA25" s="1"/>
      <c r="GNB25" s="89">
        <v>2</v>
      </c>
      <c r="GNC25" s="88" t="s">
        <v>53</v>
      </c>
      <c r="GND25" s="90" t="s">
        <v>33</v>
      </c>
      <c r="GNE25" s="91" t="s">
        <v>32</v>
      </c>
      <c r="GNF25" s="92">
        <v>1</v>
      </c>
      <c r="GNG25" s="87">
        <v>0</v>
      </c>
      <c r="GNH25" s="59">
        <f t="shared" si="309"/>
        <v>0</v>
      </c>
      <c r="GNI25" s="1"/>
      <c r="GNJ25" s="89">
        <v>2</v>
      </c>
      <c r="GNK25" s="88" t="s">
        <v>53</v>
      </c>
      <c r="GNL25" s="90" t="s">
        <v>33</v>
      </c>
      <c r="GNM25" s="91" t="s">
        <v>32</v>
      </c>
      <c r="GNN25" s="92">
        <v>1</v>
      </c>
      <c r="GNO25" s="87">
        <v>0</v>
      </c>
      <c r="GNP25" s="59">
        <f t="shared" si="310"/>
        <v>0</v>
      </c>
      <c r="GNQ25" s="1"/>
      <c r="GNR25" s="89">
        <v>2</v>
      </c>
      <c r="GNS25" s="88" t="s">
        <v>53</v>
      </c>
      <c r="GNT25" s="90" t="s">
        <v>33</v>
      </c>
      <c r="GNU25" s="91" t="s">
        <v>32</v>
      </c>
      <c r="GNV25" s="92">
        <v>1</v>
      </c>
      <c r="GNW25" s="87">
        <v>0</v>
      </c>
      <c r="GNX25" s="59">
        <f t="shared" si="310"/>
        <v>0</v>
      </c>
      <c r="GNY25" s="1"/>
      <c r="GNZ25" s="89">
        <v>2</v>
      </c>
      <c r="GOA25" s="88" t="s">
        <v>53</v>
      </c>
      <c r="GOB25" s="90" t="s">
        <v>33</v>
      </c>
      <c r="GOC25" s="91" t="s">
        <v>32</v>
      </c>
      <c r="GOD25" s="92">
        <v>1</v>
      </c>
      <c r="GOE25" s="87">
        <v>0</v>
      </c>
      <c r="GOF25" s="59">
        <f t="shared" si="311"/>
        <v>0</v>
      </c>
      <c r="GOG25" s="1"/>
      <c r="GOH25" s="89">
        <v>2</v>
      </c>
      <c r="GOI25" s="88" t="s">
        <v>53</v>
      </c>
      <c r="GOJ25" s="90" t="s">
        <v>33</v>
      </c>
      <c r="GOK25" s="91" t="s">
        <v>32</v>
      </c>
      <c r="GOL25" s="92">
        <v>1</v>
      </c>
      <c r="GOM25" s="87">
        <v>0</v>
      </c>
      <c r="GON25" s="59">
        <f t="shared" si="311"/>
        <v>0</v>
      </c>
      <c r="GOO25" s="1"/>
      <c r="GOP25" s="89">
        <v>2</v>
      </c>
      <c r="GOQ25" s="88" t="s">
        <v>53</v>
      </c>
      <c r="GOR25" s="90" t="s">
        <v>33</v>
      </c>
      <c r="GOS25" s="91" t="s">
        <v>32</v>
      </c>
      <c r="GOT25" s="92">
        <v>1</v>
      </c>
      <c r="GOU25" s="87">
        <v>0</v>
      </c>
      <c r="GOV25" s="59">
        <f t="shared" si="312"/>
        <v>0</v>
      </c>
      <c r="GOW25" s="1"/>
      <c r="GOX25" s="89">
        <v>2</v>
      </c>
      <c r="GOY25" s="88" t="s">
        <v>53</v>
      </c>
      <c r="GOZ25" s="90" t="s">
        <v>33</v>
      </c>
      <c r="GPA25" s="91" t="s">
        <v>32</v>
      </c>
      <c r="GPB25" s="92">
        <v>1</v>
      </c>
      <c r="GPC25" s="87">
        <v>0</v>
      </c>
      <c r="GPD25" s="59">
        <f t="shared" si="312"/>
        <v>0</v>
      </c>
      <c r="GPE25" s="1"/>
      <c r="GPF25" s="89">
        <v>2</v>
      </c>
      <c r="GPG25" s="88" t="s">
        <v>53</v>
      </c>
      <c r="GPH25" s="90" t="s">
        <v>33</v>
      </c>
      <c r="GPI25" s="91" t="s">
        <v>32</v>
      </c>
      <c r="GPJ25" s="92">
        <v>1</v>
      </c>
      <c r="GPK25" s="87">
        <v>0</v>
      </c>
      <c r="GPL25" s="59">
        <f t="shared" si="313"/>
        <v>0</v>
      </c>
      <c r="GPM25" s="1"/>
      <c r="GPN25" s="89">
        <v>2</v>
      </c>
      <c r="GPO25" s="88" t="s">
        <v>53</v>
      </c>
      <c r="GPP25" s="90" t="s">
        <v>33</v>
      </c>
      <c r="GPQ25" s="91" t="s">
        <v>32</v>
      </c>
      <c r="GPR25" s="92">
        <v>1</v>
      </c>
      <c r="GPS25" s="87">
        <v>0</v>
      </c>
      <c r="GPT25" s="59">
        <f t="shared" si="313"/>
        <v>0</v>
      </c>
      <c r="GPU25" s="1"/>
      <c r="GPV25" s="89">
        <v>2</v>
      </c>
      <c r="GPW25" s="88" t="s">
        <v>53</v>
      </c>
      <c r="GPX25" s="90" t="s">
        <v>33</v>
      </c>
      <c r="GPY25" s="91" t="s">
        <v>32</v>
      </c>
      <c r="GPZ25" s="92">
        <v>1</v>
      </c>
      <c r="GQA25" s="87">
        <v>0</v>
      </c>
      <c r="GQB25" s="59">
        <f t="shared" si="314"/>
        <v>0</v>
      </c>
      <c r="GQC25" s="1"/>
      <c r="GQD25" s="89">
        <v>2</v>
      </c>
      <c r="GQE25" s="88" t="s">
        <v>53</v>
      </c>
      <c r="GQF25" s="90" t="s">
        <v>33</v>
      </c>
      <c r="GQG25" s="91" t="s">
        <v>32</v>
      </c>
      <c r="GQH25" s="92">
        <v>1</v>
      </c>
      <c r="GQI25" s="87">
        <v>0</v>
      </c>
      <c r="GQJ25" s="59">
        <f t="shared" si="314"/>
        <v>0</v>
      </c>
      <c r="GQK25" s="1"/>
      <c r="GQL25" s="89">
        <v>2</v>
      </c>
      <c r="GQM25" s="88" t="s">
        <v>53</v>
      </c>
      <c r="GQN25" s="90" t="s">
        <v>33</v>
      </c>
      <c r="GQO25" s="91" t="s">
        <v>32</v>
      </c>
      <c r="GQP25" s="92">
        <v>1</v>
      </c>
      <c r="GQQ25" s="87">
        <v>0</v>
      </c>
      <c r="GQR25" s="59">
        <f t="shared" si="315"/>
        <v>0</v>
      </c>
      <c r="GQS25" s="1"/>
      <c r="GQT25" s="89">
        <v>2</v>
      </c>
      <c r="GQU25" s="88" t="s">
        <v>53</v>
      </c>
      <c r="GQV25" s="90" t="s">
        <v>33</v>
      </c>
      <c r="GQW25" s="91" t="s">
        <v>32</v>
      </c>
      <c r="GQX25" s="92">
        <v>1</v>
      </c>
      <c r="GQY25" s="87">
        <v>0</v>
      </c>
      <c r="GQZ25" s="59">
        <f t="shared" si="315"/>
        <v>0</v>
      </c>
      <c r="GRA25" s="1"/>
      <c r="GRB25" s="89">
        <v>2</v>
      </c>
      <c r="GRC25" s="88" t="s">
        <v>53</v>
      </c>
      <c r="GRD25" s="90" t="s">
        <v>33</v>
      </c>
      <c r="GRE25" s="91" t="s">
        <v>32</v>
      </c>
      <c r="GRF25" s="92">
        <v>1</v>
      </c>
      <c r="GRG25" s="87">
        <v>0</v>
      </c>
      <c r="GRH25" s="59">
        <f t="shared" si="316"/>
        <v>0</v>
      </c>
      <c r="GRI25" s="1"/>
      <c r="GRJ25" s="89">
        <v>2</v>
      </c>
      <c r="GRK25" s="88" t="s">
        <v>53</v>
      </c>
      <c r="GRL25" s="90" t="s">
        <v>33</v>
      </c>
      <c r="GRM25" s="91" t="s">
        <v>32</v>
      </c>
      <c r="GRN25" s="92">
        <v>1</v>
      </c>
      <c r="GRO25" s="87">
        <v>0</v>
      </c>
      <c r="GRP25" s="59">
        <f t="shared" si="316"/>
        <v>0</v>
      </c>
      <c r="GRQ25" s="1"/>
      <c r="GRR25" s="89">
        <v>2</v>
      </c>
      <c r="GRS25" s="88" t="s">
        <v>53</v>
      </c>
      <c r="GRT25" s="90" t="s">
        <v>33</v>
      </c>
      <c r="GRU25" s="91" t="s">
        <v>32</v>
      </c>
      <c r="GRV25" s="92">
        <v>1</v>
      </c>
      <c r="GRW25" s="87">
        <v>0</v>
      </c>
      <c r="GRX25" s="59">
        <f t="shared" si="317"/>
        <v>0</v>
      </c>
      <c r="GRY25" s="1"/>
      <c r="GRZ25" s="89">
        <v>2</v>
      </c>
      <c r="GSA25" s="88" t="s">
        <v>53</v>
      </c>
      <c r="GSB25" s="90" t="s">
        <v>33</v>
      </c>
      <c r="GSC25" s="91" t="s">
        <v>32</v>
      </c>
      <c r="GSD25" s="92">
        <v>1</v>
      </c>
      <c r="GSE25" s="87">
        <v>0</v>
      </c>
      <c r="GSF25" s="59">
        <f t="shared" si="317"/>
        <v>0</v>
      </c>
      <c r="GSG25" s="1"/>
      <c r="GSH25" s="89">
        <v>2</v>
      </c>
      <c r="GSI25" s="88" t="s">
        <v>53</v>
      </c>
      <c r="GSJ25" s="90" t="s">
        <v>33</v>
      </c>
      <c r="GSK25" s="91" t="s">
        <v>32</v>
      </c>
      <c r="GSL25" s="92">
        <v>1</v>
      </c>
      <c r="GSM25" s="87">
        <v>0</v>
      </c>
      <c r="GSN25" s="59">
        <f t="shared" si="318"/>
        <v>0</v>
      </c>
      <c r="GSO25" s="1"/>
      <c r="GSP25" s="89">
        <v>2</v>
      </c>
      <c r="GSQ25" s="88" t="s">
        <v>53</v>
      </c>
      <c r="GSR25" s="90" t="s">
        <v>33</v>
      </c>
      <c r="GSS25" s="91" t="s">
        <v>32</v>
      </c>
      <c r="GST25" s="92">
        <v>1</v>
      </c>
      <c r="GSU25" s="87">
        <v>0</v>
      </c>
      <c r="GSV25" s="59">
        <f t="shared" si="318"/>
        <v>0</v>
      </c>
      <c r="GSW25" s="1"/>
      <c r="GSX25" s="89">
        <v>2</v>
      </c>
      <c r="GSY25" s="88" t="s">
        <v>53</v>
      </c>
      <c r="GSZ25" s="90" t="s">
        <v>33</v>
      </c>
      <c r="GTA25" s="91" t="s">
        <v>32</v>
      </c>
      <c r="GTB25" s="92">
        <v>1</v>
      </c>
      <c r="GTC25" s="87">
        <v>0</v>
      </c>
      <c r="GTD25" s="59">
        <f t="shared" si="319"/>
        <v>0</v>
      </c>
      <c r="GTE25" s="1"/>
      <c r="GTF25" s="89">
        <v>2</v>
      </c>
      <c r="GTG25" s="88" t="s">
        <v>53</v>
      </c>
      <c r="GTH25" s="90" t="s">
        <v>33</v>
      </c>
      <c r="GTI25" s="91" t="s">
        <v>32</v>
      </c>
      <c r="GTJ25" s="92">
        <v>1</v>
      </c>
      <c r="GTK25" s="87">
        <v>0</v>
      </c>
      <c r="GTL25" s="59">
        <f t="shared" si="319"/>
        <v>0</v>
      </c>
      <c r="GTM25" s="1"/>
      <c r="GTN25" s="89">
        <v>2</v>
      </c>
      <c r="GTO25" s="88" t="s">
        <v>53</v>
      </c>
      <c r="GTP25" s="90" t="s">
        <v>33</v>
      </c>
      <c r="GTQ25" s="91" t="s">
        <v>32</v>
      </c>
      <c r="GTR25" s="92">
        <v>1</v>
      </c>
      <c r="GTS25" s="87">
        <v>0</v>
      </c>
      <c r="GTT25" s="59">
        <f t="shared" si="320"/>
        <v>0</v>
      </c>
      <c r="GTU25" s="1"/>
      <c r="GTV25" s="89">
        <v>2</v>
      </c>
      <c r="GTW25" s="88" t="s">
        <v>53</v>
      </c>
      <c r="GTX25" s="90" t="s">
        <v>33</v>
      </c>
      <c r="GTY25" s="91" t="s">
        <v>32</v>
      </c>
      <c r="GTZ25" s="92">
        <v>1</v>
      </c>
      <c r="GUA25" s="87">
        <v>0</v>
      </c>
      <c r="GUB25" s="59">
        <f t="shared" si="320"/>
        <v>0</v>
      </c>
      <c r="GUC25" s="1"/>
      <c r="GUD25" s="89">
        <v>2</v>
      </c>
      <c r="GUE25" s="88" t="s">
        <v>53</v>
      </c>
      <c r="GUF25" s="90" t="s">
        <v>33</v>
      </c>
      <c r="GUG25" s="91" t="s">
        <v>32</v>
      </c>
      <c r="GUH25" s="92">
        <v>1</v>
      </c>
      <c r="GUI25" s="87">
        <v>0</v>
      </c>
      <c r="GUJ25" s="59">
        <f t="shared" si="321"/>
        <v>0</v>
      </c>
      <c r="GUK25" s="1"/>
      <c r="GUL25" s="89">
        <v>2</v>
      </c>
      <c r="GUM25" s="88" t="s">
        <v>53</v>
      </c>
      <c r="GUN25" s="90" t="s">
        <v>33</v>
      </c>
      <c r="GUO25" s="91" t="s">
        <v>32</v>
      </c>
      <c r="GUP25" s="92">
        <v>1</v>
      </c>
      <c r="GUQ25" s="87">
        <v>0</v>
      </c>
      <c r="GUR25" s="59">
        <f t="shared" si="321"/>
        <v>0</v>
      </c>
      <c r="GUS25" s="1"/>
      <c r="GUT25" s="89">
        <v>2</v>
      </c>
      <c r="GUU25" s="88" t="s">
        <v>53</v>
      </c>
      <c r="GUV25" s="90" t="s">
        <v>33</v>
      </c>
      <c r="GUW25" s="91" t="s">
        <v>32</v>
      </c>
      <c r="GUX25" s="92">
        <v>1</v>
      </c>
      <c r="GUY25" s="87">
        <v>0</v>
      </c>
      <c r="GUZ25" s="59">
        <f t="shared" si="322"/>
        <v>0</v>
      </c>
      <c r="GVA25" s="1"/>
      <c r="GVB25" s="89">
        <v>2</v>
      </c>
      <c r="GVC25" s="88" t="s">
        <v>53</v>
      </c>
      <c r="GVD25" s="90" t="s">
        <v>33</v>
      </c>
      <c r="GVE25" s="91" t="s">
        <v>32</v>
      </c>
      <c r="GVF25" s="92">
        <v>1</v>
      </c>
      <c r="GVG25" s="87">
        <v>0</v>
      </c>
      <c r="GVH25" s="59">
        <f t="shared" si="322"/>
        <v>0</v>
      </c>
      <c r="GVI25" s="1"/>
      <c r="GVJ25" s="89">
        <v>2</v>
      </c>
      <c r="GVK25" s="88" t="s">
        <v>53</v>
      </c>
      <c r="GVL25" s="90" t="s">
        <v>33</v>
      </c>
      <c r="GVM25" s="91" t="s">
        <v>32</v>
      </c>
      <c r="GVN25" s="92">
        <v>1</v>
      </c>
      <c r="GVO25" s="87">
        <v>0</v>
      </c>
      <c r="GVP25" s="59">
        <f t="shared" si="323"/>
        <v>0</v>
      </c>
      <c r="GVQ25" s="1"/>
      <c r="GVR25" s="89">
        <v>2</v>
      </c>
      <c r="GVS25" s="88" t="s">
        <v>53</v>
      </c>
      <c r="GVT25" s="90" t="s">
        <v>33</v>
      </c>
      <c r="GVU25" s="91" t="s">
        <v>32</v>
      </c>
      <c r="GVV25" s="92">
        <v>1</v>
      </c>
      <c r="GVW25" s="87">
        <v>0</v>
      </c>
      <c r="GVX25" s="59">
        <f t="shared" si="323"/>
        <v>0</v>
      </c>
      <c r="GVY25" s="1"/>
      <c r="GVZ25" s="89">
        <v>2</v>
      </c>
      <c r="GWA25" s="88" t="s">
        <v>53</v>
      </c>
      <c r="GWB25" s="90" t="s">
        <v>33</v>
      </c>
      <c r="GWC25" s="91" t="s">
        <v>32</v>
      </c>
      <c r="GWD25" s="92">
        <v>1</v>
      </c>
      <c r="GWE25" s="87">
        <v>0</v>
      </c>
      <c r="GWF25" s="59">
        <f t="shared" si="324"/>
        <v>0</v>
      </c>
      <c r="GWG25" s="1"/>
      <c r="GWH25" s="89">
        <v>2</v>
      </c>
      <c r="GWI25" s="88" t="s">
        <v>53</v>
      </c>
      <c r="GWJ25" s="90" t="s">
        <v>33</v>
      </c>
      <c r="GWK25" s="91" t="s">
        <v>32</v>
      </c>
      <c r="GWL25" s="92">
        <v>1</v>
      </c>
      <c r="GWM25" s="87">
        <v>0</v>
      </c>
      <c r="GWN25" s="59">
        <f t="shared" si="324"/>
        <v>0</v>
      </c>
      <c r="GWO25" s="1"/>
      <c r="GWP25" s="89">
        <v>2</v>
      </c>
      <c r="GWQ25" s="88" t="s">
        <v>53</v>
      </c>
      <c r="GWR25" s="90" t="s">
        <v>33</v>
      </c>
      <c r="GWS25" s="91" t="s">
        <v>32</v>
      </c>
      <c r="GWT25" s="92">
        <v>1</v>
      </c>
      <c r="GWU25" s="87">
        <v>0</v>
      </c>
      <c r="GWV25" s="59">
        <f t="shared" si="325"/>
        <v>0</v>
      </c>
      <c r="GWW25" s="1"/>
      <c r="GWX25" s="89">
        <v>2</v>
      </c>
      <c r="GWY25" s="88" t="s">
        <v>53</v>
      </c>
      <c r="GWZ25" s="90" t="s">
        <v>33</v>
      </c>
      <c r="GXA25" s="91" t="s">
        <v>32</v>
      </c>
      <c r="GXB25" s="92">
        <v>1</v>
      </c>
      <c r="GXC25" s="87">
        <v>0</v>
      </c>
      <c r="GXD25" s="59">
        <f t="shared" si="325"/>
        <v>0</v>
      </c>
      <c r="GXE25" s="1"/>
      <c r="GXF25" s="89">
        <v>2</v>
      </c>
      <c r="GXG25" s="88" t="s">
        <v>53</v>
      </c>
      <c r="GXH25" s="90" t="s">
        <v>33</v>
      </c>
      <c r="GXI25" s="91" t="s">
        <v>32</v>
      </c>
      <c r="GXJ25" s="92">
        <v>1</v>
      </c>
      <c r="GXK25" s="87">
        <v>0</v>
      </c>
      <c r="GXL25" s="59">
        <f t="shared" si="326"/>
        <v>0</v>
      </c>
      <c r="GXM25" s="1"/>
      <c r="GXN25" s="89">
        <v>2</v>
      </c>
      <c r="GXO25" s="88" t="s">
        <v>53</v>
      </c>
      <c r="GXP25" s="90" t="s">
        <v>33</v>
      </c>
      <c r="GXQ25" s="91" t="s">
        <v>32</v>
      </c>
      <c r="GXR25" s="92">
        <v>1</v>
      </c>
      <c r="GXS25" s="87">
        <v>0</v>
      </c>
      <c r="GXT25" s="59">
        <f t="shared" si="326"/>
        <v>0</v>
      </c>
      <c r="GXU25" s="1"/>
      <c r="GXV25" s="89">
        <v>2</v>
      </c>
      <c r="GXW25" s="88" t="s">
        <v>53</v>
      </c>
      <c r="GXX25" s="90" t="s">
        <v>33</v>
      </c>
      <c r="GXY25" s="91" t="s">
        <v>32</v>
      </c>
      <c r="GXZ25" s="92">
        <v>1</v>
      </c>
      <c r="GYA25" s="87">
        <v>0</v>
      </c>
      <c r="GYB25" s="59">
        <f t="shared" si="327"/>
        <v>0</v>
      </c>
      <c r="GYC25" s="1"/>
      <c r="GYD25" s="89">
        <v>2</v>
      </c>
      <c r="GYE25" s="88" t="s">
        <v>53</v>
      </c>
      <c r="GYF25" s="90" t="s">
        <v>33</v>
      </c>
      <c r="GYG25" s="91" t="s">
        <v>32</v>
      </c>
      <c r="GYH25" s="92">
        <v>1</v>
      </c>
      <c r="GYI25" s="87">
        <v>0</v>
      </c>
      <c r="GYJ25" s="59">
        <f t="shared" si="327"/>
        <v>0</v>
      </c>
      <c r="GYK25" s="1"/>
      <c r="GYL25" s="89">
        <v>2</v>
      </c>
      <c r="GYM25" s="88" t="s">
        <v>53</v>
      </c>
      <c r="GYN25" s="90" t="s">
        <v>33</v>
      </c>
      <c r="GYO25" s="91" t="s">
        <v>32</v>
      </c>
      <c r="GYP25" s="92">
        <v>1</v>
      </c>
      <c r="GYQ25" s="87">
        <v>0</v>
      </c>
      <c r="GYR25" s="59">
        <f t="shared" si="328"/>
        <v>0</v>
      </c>
      <c r="GYS25" s="1"/>
      <c r="GYT25" s="89">
        <v>2</v>
      </c>
      <c r="GYU25" s="88" t="s">
        <v>53</v>
      </c>
      <c r="GYV25" s="90" t="s">
        <v>33</v>
      </c>
      <c r="GYW25" s="91" t="s">
        <v>32</v>
      </c>
      <c r="GYX25" s="92">
        <v>1</v>
      </c>
      <c r="GYY25" s="87">
        <v>0</v>
      </c>
      <c r="GYZ25" s="59">
        <f t="shared" si="328"/>
        <v>0</v>
      </c>
      <c r="GZA25" s="1"/>
      <c r="GZB25" s="89">
        <v>2</v>
      </c>
      <c r="GZC25" s="88" t="s">
        <v>53</v>
      </c>
      <c r="GZD25" s="90" t="s">
        <v>33</v>
      </c>
      <c r="GZE25" s="91" t="s">
        <v>32</v>
      </c>
      <c r="GZF25" s="92">
        <v>1</v>
      </c>
      <c r="GZG25" s="87">
        <v>0</v>
      </c>
      <c r="GZH25" s="59">
        <f t="shared" si="329"/>
        <v>0</v>
      </c>
      <c r="GZI25" s="1"/>
      <c r="GZJ25" s="89">
        <v>2</v>
      </c>
      <c r="GZK25" s="88" t="s">
        <v>53</v>
      </c>
      <c r="GZL25" s="90" t="s">
        <v>33</v>
      </c>
      <c r="GZM25" s="91" t="s">
        <v>32</v>
      </c>
      <c r="GZN25" s="92">
        <v>1</v>
      </c>
      <c r="GZO25" s="87">
        <v>0</v>
      </c>
      <c r="GZP25" s="59">
        <f t="shared" si="329"/>
        <v>0</v>
      </c>
      <c r="GZQ25" s="1"/>
      <c r="GZR25" s="89">
        <v>2</v>
      </c>
      <c r="GZS25" s="88" t="s">
        <v>53</v>
      </c>
      <c r="GZT25" s="90" t="s">
        <v>33</v>
      </c>
      <c r="GZU25" s="91" t="s">
        <v>32</v>
      </c>
      <c r="GZV25" s="92">
        <v>1</v>
      </c>
      <c r="GZW25" s="87">
        <v>0</v>
      </c>
      <c r="GZX25" s="59">
        <f t="shared" si="330"/>
        <v>0</v>
      </c>
      <c r="GZY25" s="1"/>
      <c r="GZZ25" s="89">
        <v>2</v>
      </c>
      <c r="HAA25" s="88" t="s">
        <v>53</v>
      </c>
      <c r="HAB25" s="90" t="s">
        <v>33</v>
      </c>
      <c r="HAC25" s="91" t="s">
        <v>32</v>
      </c>
      <c r="HAD25" s="92">
        <v>1</v>
      </c>
      <c r="HAE25" s="87">
        <v>0</v>
      </c>
      <c r="HAF25" s="59">
        <f t="shared" si="330"/>
        <v>0</v>
      </c>
      <c r="HAG25" s="1"/>
      <c r="HAH25" s="89">
        <v>2</v>
      </c>
      <c r="HAI25" s="88" t="s">
        <v>53</v>
      </c>
      <c r="HAJ25" s="90" t="s">
        <v>33</v>
      </c>
      <c r="HAK25" s="91" t="s">
        <v>32</v>
      </c>
      <c r="HAL25" s="92">
        <v>1</v>
      </c>
      <c r="HAM25" s="87">
        <v>0</v>
      </c>
      <c r="HAN25" s="59">
        <f t="shared" si="331"/>
        <v>0</v>
      </c>
      <c r="HAO25" s="1"/>
      <c r="HAP25" s="89">
        <v>2</v>
      </c>
      <c r="HAQ25" s="88" t="s">
        <v>53</v>
      </c>
      <c r="HAR25" s="90" t="s">
        <v>33</v>
      </c>
      <c r="HAS25" s="91" t="s">
        <v>32</v>
      </c>
      <c r="HAT25" s="92">
        <v>1</v>
      </c>
      <c r="HAU25" s="87">
        <v>0</v>
      </c>
      <c r="HAV25" s="59">
        <f t="shared" si="331"/>
        <v>0</v>
      </c>
      <c r="HAW25" s="1"/>
      <c r="HAX25" s="89">
        <v>2</v>
      </c>
      <c r="HAY25" s="88" t="s">
        <v>53</v>
      </c>
      <c r="HAZ25" s="90" t="s">
        <v>33</v>
      </c>
      <c r="HBA25" s="91" t="s">
        <v>32</v>
      </c>
      <c r="HBB25" s="92">
        <v>1</v>
      </c>
      <c r="HBC25" s="87">
        <v>0</v>
      </c>
      <c r="HBD25" s="59">
        <f t="shared" si="332"/>
        <v>0</v>
      </c>
      <c r="HBE25" s="1"/>
      <c r="HBF25" s="89">
        <v>2</v>
      </c>
      <c r="HBG25" s="88" t="s">
        <v>53</v>
      </c>
      <c r="HBH25" s="90" t="s">
        <v>33</v>
      </c>
      <c r="HBI25" s="91" t="s">
        <v>32</v>
      </c>
      <c r="HBJ25" s="92">
        <v>1</v>
      </c>
      <c r="HBK25" s="87">
        <v>0</v>
      </c>
      <c r="HBL25" s="59">
        <f t="shared" si="332"/>
        <v>0</v>
      </c>
      <c r="HBM25" s="1"/>
      <c r="HBN25" s="89">
        <v>2</v>
      </c>
      <c r="HBO25" s="88" t="s">
        <v>53</v>
      </c>
      <c r="HBP25" s="90" t="s">
        <v>33</v>
      </c>
      <c r="HBQ25" s="91" t="s">
        <v>32</v>
      </c>
      <c r="HBR25" s="92">
        <v>1</v>
      </c>
      <c r="HBS25" s="87">
        <v>0</v>
      </c>
      <c r="HBT25" s="59">
        <f t="shared" si="333"/>
        <v>0</v>
      </c>
      <c r="HBU25" s="1"/>
      <c r="HBV25" s="89">
        <v>2</v>
      </c>
      <c r="HBW25" s="88" t="s">
        <v>53</v>
      </c>
      <c r="HBX25" s="90" t="s">
        <v>33</v>
      </c>
      <c r="HBY25" s="91" t="s">
        <v>32</v>
      </c>
      <c r="HBZ25" s="92">
        <v>1</v>
      </c>
      <c r="HCA25" s="87">
        <v>0</v>
      </c>
      <c r="HCB25" s="59">
        <f t="shared" si="333"/>
        <v>0</v>
      </c>
      <c r="HCC25" s="1"/>
      <c r="HCD25" s="89">
        <v>2</v>
      </c>
      <c r="HCE25" s="88" t="s">
        <v>53</v>
      </c>
      <c r="HCF25" s="90" t="s">
        <v>33</v>
      </c>
      <c r="HCG25" s="91" t="s">
        <v>32</v>
      </c>
      <c r="HCH25" s="92">
        <v>1</v>
      </c>
      <c r="HCI25" s="87">
        <v>0</v>
      </c>
      <c r="HCJ25" s="59">
        <f t="shared" si="334"/>
        <v>0</v>
      </c>
      <c r="HCK25" s="1"/>
      <c r="HCL25" s="89">
        <v>2</v>
      </c>
      <c r="HCM25" s="88" t="s">
        <v>53</v>
      </c>
      <c r="HCN25" s="90" t="s">
        <v>33</v>
      </c>
      <c r="HCO25" s="91" t="s">
        <v>32</v>
      </c>
      <c r="HCP25" s="92">
        <v>1</v>
      </c>
      <c r="HCQ25" s="87">
        <v>0</v>
      </c>
      <c r="HCR25" s="59">
        <f t="shared" si="334"/>
        <v>0</v>
      </c>
      <c r="HCS25" s="1"/>
      <c r="HCT25" s="89">
        <v>2</v>
      </c>
      <c r="HCU25" s="88" t="s">
        <v>53</v>
      </c>
      <c r="HCV25" s="90" t="s">
        <v>33</v>
      </c>
      <c r="HCW25" s="91" t="s">
        <v>32</v>
      </c>
      <c r="HCX25" s="92">
        <v>1</v>
      </c>
      <c r="HCY25" s="87">
        <v>0</v>
      </c>
      <c r="HCZ25" s="59">
        <f t="shared" si="335"/>
        <v>0</v>
      </c>
      <c r="HDA25" s="1"/>
      <c r="HDB25" s="89">
        <v>2</v>
      </c>
      <c r="HDC25" s="88" t="s">
        <v>53</v>
      </c>
      <c r="HDD25" s="90" t="s">
        <v>33</v>
      </c>
      <c r="HDE25" s="91" t="s">
        <v>32</v>
      </c>
      <c r="HDF25" s="92">
        <v>1</v>
      </c>
      <c r="HDG25" s="87">
        <v>0</v>
      </c>
      <c r="HDH25" s="59">
        <f t="shared" si="335"/>
        <v>0</v>
      </c>
      <c r="HDI25" s="1"/>
      <c r="HDJ25" s="89">
        <v>2</v>
      </c>
      <c r="HDK25" s="88" t="s">
        <v>53</v>
      </c>
      <c r="HDL25" s="90" t="s">
        <v>33</v>
      </c>
      <c r="HDM25" s="91" t="s">
        <v>32</v>
      </c>
      <c r="HDN25" s="92">
        <v>1</v>
      </c>
      <c r="HDO25" s="87">
        <v>0</v>
      </c>
      <c r="HDP25" s="59">
        <f t="shared" si="336"/>
        <v>0</v>
      </c>
      <c r="HDQ25" s="1"/>
      <c r="HDR25" s="89">
        <v>2</v>
      </c>
      <c r="HDS25" s="88" t="s">
        <v>53</v>
      </c>
      <c r="HDT25" s="90" t="s">
        <v>33</v>
      </c>
      <c r="HDU25" s="91" t="s">
        <v>32</v>
      </c>
      <c r="HDV25" s="92">
        <v>1</v>
      </c>
      <c r="HDW25" s="87">
        <v>0</v>
      </c>
      <c r="HDX25" s="59">
        <f t="shared" si="336"/>
        <v>0</v>
      </c>
      <c r="HDY25" s="1"/>
      <c r="HDZ25" s="89">
        <v>2</v>
      </c>
      <c r="HEA25" s="88" t="s">
        <v>53</v>
      </c>
      <c r="HEB25" s="90" t="s">
        <v>33</v>
      </c>
      <c r="HEC25" s="91" t="s">
        <v>32</v>
      </c>
      <c r="HED25" s="92">
        <v>1</v>
      </c>
      <c r="HEE25" s="87">
        <v>0</v>
      </c>
      <c r="HEF25" s="59">
        <f t="shared" si="337"/>
        <v>0</v>
      </c>
      <c r="HEG25" s="1"/>
      <c r="HEH25" s="89">
        <v>2</v>
      </c>
      <c r="HEI25" s="88" t="s">
        <v>53</v>
      </c>
      <c r="HEJ25" s="90" t="s">
        <v>33</v>
      </c>
      <c r="HEK25" s="91" t="s">
        <v>32</v>
      </c>
      <c r="HEL25" s="92">
        <v>1</v>
      </c>
      <c r="HEM25" s="87">
        <v>0</v>
      </c>
      <c r="HEN25" s="59">
        <f t="shared" si="337"/>
        <v>0</v>
      </c>
      <c r="HEO25" s="1"/>
      <c r="HEP25" s="89">
        <v>2</v>
      </c>
      <c r="HEQ25" s="88" t="s">
        <v>53</v>
      </c>
      <c r="HER25" s="90" t="s">
        <v>33</v>
      </c>
      <c r="HES25" s="91" t="s">
        <v>32</v>
      </c>
      <c r="HET25" s="92">
        <v>1</v>
      </c>
      <c r="HEU25" s="87">
        <v>0</v>
      </c>
      <c r="HEV25" s="59">
        <f t="shared" si="338"/>
        <v>0</v>
      </c>
      <c r="HEW25" s="1"/>
      <c r="HEX25" s="89">
        <v>2</v>
      </c>
      <c r="HEY25" s="88" t="s">
        <v>53</v>
      </c>
      <c r="HEZ25" s="90" t="s">
        <v>33</v>
      </c>
      <c r="HFA25" s="91" t="s">
        <v>32</v>
      </c>
      <c r="HFB25" s="92">
        <v>1</v>
      </c>
      <c r="HFC25" s="87">
        <v>0</v>
      </c>
      <c r="HFD25" s="59">
        <f t="shared" si="338"/>
        <v>0</v>
      </c>
      <c r="HFE25" s="1"/>
      <c r="HFF25" s="89">
        <v>2</v>
      </c>
      <c r="HFG25" s="88" t="s">
        <v>53</v>
      </c>
      <c r="HFH25" s="90" t="s">
        <v>33</v>
      </c>
      <c r="HFI25" s="91" t="s">
        <v>32</v>
      </c>
      <c r="HFJ25" s="92">
        <v>1</v>
      </c>
      <c r="HFK25" s="87">
        <v>0</v>
      </c>
      <c r="HFL25" s="59">
        <f t="shared" si="339"/>
        <v>0</v>
      </c>
      <c r="HFM25" s="1"/>
      <c r="HFN25" s="89">
        <v>2</v>
      </c>
      <c r="HFO25" s="88" t="s">
        <v>53</v>
      </c>
      <c r="HFP25" s="90" t="s">
        <v>33</v>
      </c>
      <c r="HFQ25" s="91" t="s">
        <v>32</v>
      </c>
      <c r="HFR25" s="92">
        <v>1</v>
      </c>
      <c r="HFS25" s="87">
        <v>0</v>
      </c>
      <c r="HFT25" s="59">
        <f t="shared" si="339"/>
        <v>0</v>
      </c>
      <c r="HFU25" s="1"/>
      <c r="HFV25" s="89">
        <v>2</v>
      </c>
      <c r="HFW25" s="88" t="s">
        <v>53</v>
      </c>
      <c r="HFX25" s="90" t="s">
        <v>33</v>
      </c>
      <c r="HFY25" s="91" t="s">
        <v>32</v>
      </c>
      <c r="HFZ25" s="92">
        <v>1</v>
      </c>
      <c r="HGA25" s="87">
        <v>0</v>
      </c>
      <c r="HGB25" s="59">
        <f t="shared" si="340"/>
        <v>0</v>
      </c>
      <c r="HGC25" s="1"/>
      <c r="HGD25" s="89">
        <v>2</v>
      </c>
      <c r="HGE25" s="88" t="s">
        <v>53</v>
      </c>
      <c r="HGF25" s="90" t="s">
        <v>33</v>
      </c>
      <c r="HGG25" s="91" t="s">
        <v>32</v>
      </c>
      <c r="HGH25" s="92">
        <v>1</v>
      </c>
      <c r="HGI25" s="87">
        <v>0</v>
      </c>
      <c r="HGJ25" s="59">
        <f t="shared" si="340"/>
        <v>0</v>
      </c>
      <c r="HGK25" s="1"/>
      <c r="HGL25" s="89">
        <v>2</v>
      </c>
      <c r="HGM25" s="88" t="s">
        <v>53</v>
      </c>
      <c r="HGN25" s="90" t="s">
        <v>33</v>
      </c>
      <c r="HGO25" s="91" t="s">
        <v>32</v>
      </c>
      <c r="HGP25" s="92">
        <v>1</v>
      </c>
      <c r="HGQ25" s="87">
        <v>0</v>
      </c>
      <c r="HGR25" s="59">
        <f t="shared" si="341"/>
        <v>0</v>
      </c>
      <c r="HGS25" s="1"/>
      <c r="HGT25" s="89">
        <v>2</v>
      </c>
      <c r="HGU25" s="88" t="s">
        <v>53</v>
      </c>
      <c r="HGV25" s="90" t="s">
        <v>33</v>
      </c>
      <c r="HGW25" s="91" t="s">
        <v>32</v>
      </c>
      <c r="HGX25" s="92">
        <v>1</v>
      </c>
      <c r="HGY25" s="87">
        <v>0</v>
      </c>
      <c r="HGZ25" s="59">
        <f t="shared" si="341"/>
        <v>0</v>
      </c>
      <c r="HHA25" s="1"/>
      <c r="HHB25" s="89">
        <v>2</v>
      </c>
      <c r="HHC25" s="88" t="s">
        <v>53</v>
      </c>
      <c r="HHD25" s="90" t="s">
        <v>33</v>
      </c>
      <c r="HHE25" s="91" t="s">
        <v>32</v>
      </c>
      <c r="HHF25" s="92">
        <v>1</v>
      </c>
      <c r="HHG25" s="87">
        <v>0</v>
      </c>
      <c r="HHH25" s="59">
        <f t="shared" si="342"/>
        <v>0</v>
      </c>
      <c r="HHI25" s="1"/>
      <c r="HHJ25" s="89">
        <v>2</v>
      </c>
      <c r="HHK25" s="88" t="s">
        <v>53</v>
      </c>
      <c r="HHL25" s="90" t="s">
        <v>33</v>
      </c>
      <c r="HHM25" s="91" t="s">
        <v>32</v>
      </c>
      <c r="HHN25" s="92">
        <v>1</v>
      </c>
      <c r="HHO25" s="87">
        <v>0</v>
      </c>
      <c r="HHP25" s="59">
        <f t="shared" si="342"/>
        <v>0</v>
      </c>
      <c r="HHQ25" s="1"/>
      <c r="HHR25" s="89">
        <v>2</v>
      </c>
      <c r="HHS25" s="88" t="s">
        <v>53</v>
      </c>
      <c r="HHT25" s="90" t="s">
        <v>33</v>
      </c>
      <c r="HHU25" s="91" t="s">
        <v>32</v>
      </c>
      <c r="HHV25" s="92">
        <v>1</v>
      </c>
      <c r="HHW25" s="87">
        <v>0</v>
      </c>
      <c r="HHX25" s="59">
        <f t="shared" si="343"/>
        <v>0</v>
      </c>
      <c r="HHY25" s="1"/>
      <c r="HHZ25" s="89">
        <v>2</v>
      </c>
      <c r="HIA25" s="88" t="s">
        <v>53</v>
      </c>
      <c r="HIB25" s="90" t="s">
        <v>33</v>
      </c>
      <c r="HIC25" s="91" t="s">
        <v>32</v>
      </c>
      <c r="HID25" s="92">
        <v>1</v>
      </c>
      <c r="HIE25" s="87">
        <v>0</v>
      </c>
      <c r="HIF25" s="59">
        <f t="shared" si="343"/>
        <v>0</v>
      </c>
      <c r="HIG25" s="1"/>
      <c r="HIH25" s="89">
        <v>2</v>
      </c>
      <c r="HII25" s="88" t="s">
        <v>53</v>
      </c>
      <c r="HIJ25" s="90" t="s">
        <v>33</v>
      </c>
      <c r="HIK25" s="91" t="s">
        <v>32</v>
      </c>
      <c r="HIL25" s="92">
        <v>1</v>
      </c>
      <c r="HIM25" s="87">
        <v>0</v>
      </c>
      <c r="HIN25" s="59">
        <f t="shared" si="344"/>
        <v>0</v>
      </c>
      <c r="HIO25" s="1"/>
      <c r="HIP25" s="89">
        <v>2</v>
      </c>
      <c r="HIQ25" s="88" t="s">
        <v>53</v>
      </c>
      <c r="HIR25" s="90" t="s">
        <v>33</v>
      </c>
      <c r="HIS25" s="91" t="s">
        <v>32</v>
      </c>
      <c r="HIT25" s="92">
        <v>1</v>
      </c>
      <c r="HIU25" s="87">
        <v>0</v>
      </c>
      <c r="HIV25" s="59">
        <f t="shared" si="344"/>
        <v>0</v>
      </c>
      <c r="HIW25" s="1"/>
      <c r="HIX25" s="89">
        <v>2</v>
      </c>
      <c r="HIY25" s="88" t="s">
        <v>53</v>
      </c>
      <c r="HIZ25" s="90" t="s">
        <v>33</v>
      </c>
      <c r="HJA25" s="91" t="s">
        <v>32</v>
      </c>
      <c r="HJB25" s="92">
        <v>1</v>
      </c>
      <c r="HJC25" s="87">
        <v>0</v>
      </c>
      <c r="HJD25" s="59">
        <f t="shared" si="345"/>
        <v>0</v>
      </c>
      <c r="HJE25" s="1"/>
      <c r="HJF25" s="89">
        <v>2</v>
      </c>
      <c r="HJG25" s="88" t="s">
        <v>53</v>
      </c>
      <c r="HJH25" s="90" t="s">
        <v>33</v>
      </c>
      <c r="HJI25" s="91" t="s">
        <v>32</v>
      </c>
      <c r="HJJ25" s="92">
        <v>1</v>
      </c>
      <c r="HJK25" s="87">
        <v>0</v>
      </c>
      <c r="HJL25" s="59">
        <f t="shared" si="345"/>
        <v>0</v>
      </c>
      <c r="HJM25" s="1"/>
      <c r="HJN25" s="89">
        <v>2</v>
      </c>
      <c r="HJO25" s="88" t="s">
        <v>53</v>
      </c>
      <c r="HJP25" s="90" t="s">
        <v>33</v>
      </c>
      <c r="HJQ25" s="91" t="s">
        <v>32</v>
      </c>
      <c r="HJR25" s="92">
        <v>1</v>
      </c>
      <c r="HJS25" s="87">
        <v>0</v>
      </c>
      <c r="HJT25" s="59">
        <f t="shared" si="346"/>
        <v>0</v>
      </c>
      <c r="HJU25" s="1"/>
      <c r="HJV25" s="89">
        <v>2</v>
      </c>
      <c r="HJW25" s="88" t="s">
        <v>53</v>
      </c>
      <c r="HJX25" s="90" t="s">
        <v>33</v>
      </c>
      <c r="HJY25" s="91" t="s">
        <v>32</v>
      </c>
      <c r="HJZ25" s="92">
        <v>1</v>
      </c>
      <c r="HKA25" s="87">
        <v>0</v>
      </c>
      <c r="HKB25" s="59">
        <f t="shared" si="346"/>
        <v>0</v>
      </c>
      <c r="HKC25" s="1"/>
      <c r="HKD25" s="89">
        <v>2</v>
      </c>
      <c r="HKE25" s="88" t="s">
        <v>53</v>
      </c>
      <c r="HKF25" s="90" t="s">
        <v>33</v>
      </c>
      <c r="HKG25" s="91" t="s">
        <v>32</v>
      </c>
      <c r="HKH25" s="92">
        <v>1</v>
      </c>
      <c r="HKI25" s="87">
        <v>0</v>
      </c>
      <c r="HKJ25" s="59">
        <f t="shared" si="347"/>
        <v>0</v>
      </c>
      <c r="HKK25" s="1"/>
      <c r="HKL25" s="89">
        <v>2</v>
      </c>
      <c r="HKM25" s="88" t="s">
        <v>53</v>
      </c>
      <c r="HKN25" s="90" t="s">
        <v>33</v>
      </c>
      <c r="HKO25" s="91" t="s">
        <v>32</v>
      </c>
      <c r="HKP25" s="92">
        <v>1</v>
      </c>
      <c r="HKQ25" s="87">
        <v>0</v>
      </c>
      <c r="HKR25" s="59">
        <f t="shared" si="347"/>
        <v>0</v>
      </c>
      <c r="HKS25" s="1"/>
      <c r="HKT25" s="89">
        <v>2</v>
      </c>
      <c r="HKU25" s="88" t="s">
        <v>53</v>
      </c>
      <c r="HKV25" s="90" t="s">
        <v>33</v>
      </c>
      <c r="HKW25" s="91" t="s">
        <v>32</v>
      </c>
      <c r="HKX25" s="92">
        <v>1</v>
      </c>
      <c r="HKY25" s="87">
        <v>0</v>
      </c>
      <c r="HKZ25" s="59">
        <f t="shared" si="348"/>
        <v>0</v>
      </c>
      <c r="HLA25" s="1"/>
      <c r="HLB25" s="89">
        <v>2</v>
      </c>
      <c r="HLC25" s="88" t="s">
        <v>53</v>
      </c>
      <c r="HLD25" s="90" t="s">
        <v>33</v>
      </c>
      <c r="HLE25" s="91" t="s">
        <v>32</v>
      </c>
      <c r="HLF25" s="92">
        <v>1</v>
      </c>
      <c r="HLG25" s="87">
        <v>0</v>
      </c>
      <c r="HLH25" s="59">
        <f t="shared" si="348"/>
        <v>0</v>
      </c>
      <c r="HLI25" s="1"/>
      <c r="HLJ25" s="89">
        <v>2</v>
      </c>
      <c r="HLK25" s="88" t="s">
        <v>53</v>
      </c>
      <c r="HLL25" s="90" t="s">
        <v>33</v>
      </c>
      <c r="HLM25" s="91" t="s">
        <v>32</v>
      </c>
      <c r="HLN25" s="92">
        <v>1</v>
      </c>
      <c r="HLO25" s="87">
        <v>0</v>
      </c>
      <c r="HLP25" s="59">
        <f t="shared" si="349"/>
        <v>0</v>
      </c>
      <c r="HLQ25" s="1"/>
      <c r="HLR25" s="89">
        <v>2</v>
      </c>
      <c r="HLS25" s="88" t="s">
        <v>53</v>
      </c>
      <c r="HLT25" s="90" t="s">
        <v>33</v>
      </c>
      <c r="HLU25" s="91" t="s">
        <v>32</v>
      </c>
      <c r="HLV25" s="92">
        <v>1</v>
      </c>
      <c r="HLW25" s="87">
        <v>0</v>
      </c>
      <c r="HLX25" s="59">
        <f t="shared" si="349"/>
        <v>0</v>
      </c>
      <c r="HLY25" s="1"/>
      <c r="HLZ25" s="89">
        <v>2</v>
      </c>
      <c r="HMA25" s="88" t="s">
        <v>53</v>
      </c>
      <c r="HMB25" s="90" t="s">
        <v>33</v>
      </c>
      <c r="HMC25" s="91" t="s">
        <v>32</v>
      </c>
      <c r="HMD25" s="92">
        <v>1</v>
      </c>
      <c r="HME25" s="87">
        <v>0</v>
      </c>
      <c r="HMF25" s="59">
        <f t="shared" si="350"/>
        <v>0</v>
      </c>
      <c r="HMG25" s="1"/>
      <c r="HMH25" s="89">
        <v>2</v>
      </c>
      <c r="HMI25" s="88" t="s">
        <v>53</v>
      </c>
      <c r="HMJ25" s="90" t="s">
        <v>33</v>
      </c>
      <c r="HMK25" s="91" t="s">
        <v>32</v>
      </c>
      <c r="HML25" s="92">
        <v>1</v>
      </c>
      <c r="HMM25" s="87">
        <v>0</v>
      </c>
      <c r="HMN25" s="59">
        <f t="shared" si="350"/>
        <v>0</v>
      </c>
      <c r="HMO25" s="1"/>
      <c r="HMP25" s="89">
        <v>2</v>
      </c>
      <c r="HMQ25" s="88" t="s">
        <v>53</v>
      </c>
      <c r="HMR25" s="90" t="s">
        <v>33</v>
      </c>
      <c r="HMS25" s="91" t="s">
        <v>32</v>
      </c>
      <c r="HMT25" s="92">
        <v>1</v>
      </c>
      <c r="HMU25" s="87">
        <v>0</v>
      </c>
      <c r="HMV25" s="59">
        <f t="shared" si="351"/>
        <v>0</v>
      </c>
      <c r="HMW25" s="1"/>
      <c r="HMX25" s="89">
        <v>2</v>
      </c>
      <c r="HMY25" s="88" t="s">
        <v>53</v>
      </c>
      <c r="HMZ25" s="90" t="s">
        <v>33</v>
      </c>
      <c r="HNA25" s="91" t="s">
        <v>32</v>
      </c>
      <c r="HNB25" s="92">
        <v>1</v>
      </c>
      <c r="HNC25" s="87">
        <v>0</v>
      </c>
      <c r="HND25" s="59">
        <f t="shared" si="351"/>
        <v>0</v>
      </c>
      <c r="HNE25" s="1"/>
      <c r="HNF25" s="89">
        <v>2</v>
      </c>
      <c r="HNG25" s="88" t="s">
        <v>53</v>
      </c>
      <c r="HNH25" s="90" t="s">
        <v>33</v>
      </c>
      <c r="HNI25" s="91" t="s">
        <v>32</v>
      </c>
      <c r="HNJ25" s="92">
        <v>1</v>
      </c>
      <c r="HNK25" s="87">
        <v>0</v>
      </c>
      <c r="HNL25" s="59">
        <f t="shared" si="352"/>
        <v>0</v>
      </c>
      <c r="HNM25" s="1"/>
      <c r="HNN25" s="89">
        <v>2</v>
      </c>
      <c r="HNO25" s="88" t="s">
        <v>53</v>
      </c>
      <c r="HNP25" s="90" t="s">
        <v>33</v>
      </c>
      <c r="HNQ25" s="91" t="s">
        <v>32</v>
      </c>
      <c r="HNR25" s="92">
        <v>1</v>
      </c>
      <c r="HNS25" s="87">
        <v>0</v>
      </c>
      <c r="HNT25" s="59">
        <f t="shared" si="352"/>
        <v>0</v>
      </c>
      <c r="HNU25" s="1"/>
      <c r="HNV25" s="89">
        <v>2</v>
      </c>
      <c r="HNW25" s="88" t="s">
        <v>53</v>
      </c>
      <c r="HNX25" s="90" t="s">
        <v>33</v>
      </c>
      <c r="HNY25" s="91" t="s">
        <v>32</v>
      </c>
      <c r="HNZ25" s="92">
        <v>1</v>
      </c>
      <c r="HOA25" s="87">
        <v>0</v>
      </c>
      <c r="HOB25" s="59">
        <f t="shared" si="353"/>
        <v>0</v>
      </c>
      <c r="HOC25" s="1"/>
      <c r="HOD25" s="89">
        <v>2</v>
      </c>
      <c r="HOE25" s="88" t="s">
        <v>53</v>
      </c>
      <c r="HOF25" s="90" t="s">
        <v>33</v>
      </c>
      <c r="HOG25" s="91" t="s">
        <v>32</v>
      </c>
      <c r="HOH25" s="92">
        <v>1</v>
      </c>
      <c r="HOI25" s="87">
        <v>0</v>
      </c>
      <c r="HOJ25" s="59">
        <f t="shared" si="353"/>
        <v>0</v>
      </c>
      <c r="HOK25" s="1"/>
      <c r="HOL25" s="89">
        <v>2</v>
      </c>
      <c r="HOM25" s="88" t="s">
        <v>53</v>
      </c>
      <c r="HON25" s="90" t="s">
        <v>33</v>
      </c>
      <c r="HOO25" s="91" t="s">
        <v>32</v>
      </c>
      <c r="HOP25" s="92">
        <v>1</v>
      </c>
      <c r="HOQ25" s="87">
        <v>0</v>
      </c>
      <c r="HOR25" s="59">
        <f t="shared" si="354"/>
        <v>0</v>
      </c>
      <c r="HOS25" s="1"/>
      <c r="HOT25" s="89">
        <v>2</v>
      </c>
      <c r="HOU25" s="88" t="s">
        <v>53</v>
      </c>
      <c r="HOV25" s="90" t="s">
        <v>33</v>
      </c>
      <c r="HOW25" s="91" t="s">
        <v>32</v>
      </c>
      <c r="HOX25" s="92">
        <v>1</v>
      </c>
      <c r="HOY25" s="87">
        <v>0</v>
      </c>
      <c r="HOZ25" s="59">
        <f t="shared" si="354"/>
        <v>0</v>
      </c>
      <c r="HPA25" s="1"/>
      <c r="HPB25" s="89">
        <v>2</v>
      </c>
      <c r="HPC25" s="88" t="s">
        <v>53</v>
      </c>
      <c r="HPD25" s="90" t="s">
        <v>33</v>
      </c>
      <c r="HPE25" s="91" t="s">
        <v>32</v>
      </c>
      <c r="HPF25" s="92">
        <v>1</v>
      </c>
      <c r="HPG25" s="87">
        <v>0</v>
      </c>
      <c r="HPH25" s="59">
        <f t="shared" si="355"/>
        <v>0</v>
      </c>
      <c r="HPI25" s="1"/>
      <c r="HPJ25" s="89">
        <v>2</v>
      </c>
      <c r="HPK25" s="88" t="s">
        <v>53</v>
      </c>
      <c r="HPL25" s="90" t="s">
        <v>33</v>
      </c>
      <c r="HPM25" s="91" t="s">
        <v>32</v>
      </c>
      <c r="HPN25" s="92">
        <v>1</v>
      </c>
      <c r="HPO25" s="87">
        <v>0</v>
      </c>
      <c r="HPP25" s="59">
        <f t="shared" si="355"/>
        <v>0</v>
      </c>
      <c r="HPQ25" s="1"/>
      <c r="HPR25" s="89">
        <v>2</v>
      </c>
      <c r="HPS25" s="88" t="s">
        <v>53</v>
      </c>
      <c r="HPT25" s="90" t="s">
        <v>33</v>
      </c>
      <c r="HPU25" s="91" t="s">
        <v>32</v>
      </c>
      <c r="HPV25" s="92">
        <v>1</v>
      </c>
      <c r="HPW25" s="87">
        <v>0</v>
      </c>
      <c r="HPX25" s="59">
        <f t="shared" si="356"/>
        <v>0</v>
      </c>
      <c r="HPY25" s="1"/>
      <c r="HPZ25" s="89">
        <v>2</v>
      </c>
      <c r="HQA25" s="88" t="s">
        <v>53</v>
      </c>
      <c r="HQB25" s="90" t="s">
        <v>33</v>
      </c>
      <c r="HQC25" s="91" t="s">
        <v>32</v>
      </c>
      <c r="HQD25" s="92">
        <v>1</v>
      </c>
      <c r="HQE25" s="87">
        <v>0</v>
      </c>
      <c r="HQF25" s="59">
        <f t="shared" si="356"/>
        <v>0</v>
      </c>
      <c r="HQG25" s="1"/>
      <c r="HQH25" s="89">
        <v>2</v>
      </c>
      <c r="HQI25" s="88" t="s">
        <v>53</v>
      </c>
      <c r="HQJ25" s="90" t="s">
        <v>33</v>
      </c>
      <c r="HQK25" s="91" t="s">
        <v>32</v>
      </c>
      <c r="HQL25" s="92">
        <v>1</v>
      </c>
      <c r="HQM25" s="87">
        <v>0</v>
      </c>
      <c r="HQN25" s="59">
        <f t="shared" si="357"/>
        <v>0</v>
      </c>
      <c r="HQO25" s="1"/>
      <c r="HQP25" s="89">
        <v>2</v>
      </c>
      <c r="HQQ25" s="88" t="s">
        <v>53</v>
      </c>
      <c r="HQR25" s="90" t="s">
        <v>33</v>
      </c>
      <c r="HQS25" s="91" t="s">
        <v>32</v>
      </c>
      <c r="HQT25" s="92">
        <v>1</v>
      </c>
      <c r="HQU25" s="87">
        <v>0</v>
      </c>
      <c r="HQV25" s="59">
        <f t="shared" si="357"/>
        <v>0</v>
      </c>
      <c r="HQW25" s="1"/>
      <c r="HQX25" s="89">
        <v>2</v>
      </c>
      <c r="HQY25" s="88" t="s">
        <v>53</v>
      </c>
      <c r="HQZ25" s="90" t="s">
        <v>33</v>
      </c>
      <c r="HRA25" s="91" t="s">
        <v>32</v>
      </c>
      <c r="HRB25" s="92">
        <v>1</v>
      </c>
      <c r="HRC25" s="87">
        <v>0</v>
      </c>
      <c r="HRD25" s="59">
        <f t="shared" si="358"/>
        <v>0</v>
      </c>
      <c r="HRE25" s="1"/>
      <c r="HRF25" s="89">
        <v>2</v>
      </c>
      <c r="HRG25" s="88" t="s">
        <v>53</v>
      </c>
      <c r="HRH25" s="90" t="s">
        <v>33</v>
      </c>
      <c r="HRI25" s="91" t="s">
        <v>32</v>
      </c>
      <c r="HRJ25" s="92">
        <v>1</v>
      </c>
      <c r="HRK25" s="87">
        <v>0</v>
      </c>
      <c r="HRL25" s="59">
        <f t="shared" si="358"/>
        <v>0</v>
      </c>
      <c r="HRM25" s="1"/>
      <c r="HRN25" s="89">
        <v>2</v>
      </c>
      <c r="HRO25" s="88" t="s">
        <v>53</v>
      </c>
      <c r="HRP25" s="90" t="s">
        <v>33</v>
      </c>
      <c r="HRQ25" s="91" t="s">
        <v>32</v>
      </c>
      <c r="HRR25" s="92">
        <v>1</v>
      </c>
      <c r="HRS25" s="87">
        <v>0</v>
      </c>
      <c r="HRT25" s="59">
        <f t="shared" si="359"/>
        <v>0</v>
      </c>
      <c r="HRU25" s="1"/>
      <c r="HRV25" s="89">
        <v>2</v>
      </c>
      <c r="HRW25" s="88" t="s">
        <v>53</v>
      </c>
      <c r="HRX25" s="90" t="s">
        <v>33</v>
      </c>
      <c r="HRY25" s="91" t="s">
        <v>32</v>
      </c>
      <c r="HRZ25" s="92">
        <v>1</v>
      </c>
      <c r="HSA25" s="87">
        <v>0</v>
      </c>
      <c r="HSB25" s="59">
        <f t="shared" si="359"/>
        <v>0</v>
      </c>
      <c r="HSC25" s="1"/>
      <c r="HSD25" s="89">
        <v>2</v>
      </c>
      <c r="HSE25" s="88" t="s">
        <v>53</v>
      </c>
      <c r="HSF25" s="90" t="s">
        <v>33</v>
      </c>
      <c r="HSG25" s="91" t="s">
        <v>32</v>
      </c>
      <c r="HSH25" s="92">
        <v>1</v>
      </c>
      <c r="HSI25" s="87">
        <v>0</v>
      </c>
      <c r="HSJ25" s="59">
        <f t="shared" si="360"/>
        <v>0</v>
      </c>
      <c r="HSK25" s="1"/>
      <c r="HSL25" s="89">
        <v>2</v>
      </c>
      <c r="HSM25" s="88" t="s">
        <v>53</v>
      </c>
      <c r="HSN25" s="90" t="s">
        <v>33</v>
      </c>
      <c r="HSO25" s="91" t="s">
        <v>32</v>
      </c>
      <c r="HSP25" s="92">
        <v>1</v>
      </c>
      <c r="HSQ25" s="87">
        <v>0</v>
      </c>
      <c r="HSR25" s="59">
        <f t="shared" si="360"/>
        <v>0</v>
      </c>
      <c r="HSS25" s="1"/>
      <c r="HST25" s="89">
        <v>2</v>
      </c>
      <c r="HSU25" s="88" t="s">
        <v>53</v>
      </c>
      <c r="HSV25" s="90" t="s">
        <v>33</v>
      </c>
      <c r="HSW25" s="91" t="s">
        <v>32</v>
      </c>
      <c r="HSX25" s="92">
        <v>1</v>
      </c>
      <c r="HSY25" s="87">
        <v>0</v>
      </c>
      <c r="HSZ25" s="59">
        <f t="shared" si="361"/>
        <v>0</v>
      </c>
      <c r="HTA25" s="1"/>
      <c r="HTB25" s="89">
        <v>2</v>
      </c>
      <c r="HTC25" s="88" t="s">
        <v>53</v>
      </c>
      <c r="HTD25" s="90" t="s">
        <v>33</v>
      </c>
      <c r="HTE25" s="91" t="s">
        <v>32</v>
      </c>
      <c r="HTF25" s="92">
        <v>1</v>
      </c>
      <c r="HTG25" s="87">
        <v>0</v>
      </c>
      <c r="HTH25" s="59">
        <f t="shared" si="361"/>
        <v>0</v>
      </c>
      <c r="HTI25" s="1"/>
      <c r="HTJ25" s="89">
        <v>2</v>
      </c>
      <c r="HTK25" s="88" t="s">
        <v>53</v>
      </c>
      <c r="HTL25" s="90" t="s">
        <v>33</v>
      </c>
      <c r="HTM25" s="91" t="s">
        <v>32</v>
      </c>
      <c r="HTN25" s="92">
        <v>1</v>
      </c>
      <c r="HTO25" s="87">
        <v>0</v>
      </c>
      <c r="HTP25" s="59">
        <f t="shared" si="362"/>
        <v>0</v>
      </c>
      <c r="HTQ25" s="1"/>
      <c r="HTR25" s="89">
        <v>2</v>
      </c>
      <c r="HTS25" s="88" t="s">
        <v>53</v>
      </c>
      <c r="HTT25" s="90" t="s">
        <v>33</v>
      </c>
      <c r="HTU25" s="91" t="s">
        <v>32</v>
      </c>
      <c r="HTV25" s="92">
        <v>1</v>
      </c>
      <c r="HTW25" s="87">
        <v>0</v>
      </c>
      <c r="HTX25" s="59">
        <f t="shared" si="362"/>
        <v>0</v>
      </c>
      <c r="HTY25" s="1"/>
      <c r="HTZ25" s="89">
        <v>2</v>
      </c>
      <c r="HUA25" s="88" t="s">
        <v>53</v>
      </c>
      <c r="HUB25" s="90" t="s">
        <v>33</v>
      </c>
      <c r="HUC25" s="91" t="s">
        <v>32</v>
      </c>
      <c r="HUD25" s="92">
        <v>1</v>
      </c>
      <c r="HUE25" s="87">
        <v>0</v>
      </c>
      <c r="HUF25" s="59">
        <f t="shared" si="363"/>
        <v>0</v>
      </c>
      <c r="HUG25" s="1"/>
      <c r="HUH25" s="89">
        <v>2</v>
      </c>
      <c r="HUI25" s="88" t="s">
        <v>53</v>
      </c>
      <c r="HUJ25" s="90" t="s">
        <v>33</v>
      </c>
      <c r="HUK25" s="91" t="s">
        <v>32</v>
      </c>
      <c r="HUL25" s="92">
        <v>1</v>
      </c>
      <c r="HUM25" s="87">
        <v>0</v>
      </c>
      <c r="HUN25" s="59">
        <f t="shared" si="363"/>
        <v>0</v>
      </c>
      <c r="HUO25" s="1"/>
      <c r="HUP25" s="89">
        <v>2</v>
      </c>
      <c r="HUQ25" s="88" t="s">
        <v>53</v>
      </c>
      <c r="HUR25" s="90" t="s">
        <v>33</v>
      </c>
      <c r="HUS25" s="91" t="s">
        <v>32</v>
      </c>
      <c r="HUT25" s="92">
        <v>1</v>
      </c>
      <c r="HUU25" s="87">
        <v>0</v>
      </c>
      <c r="HUV25" s="59">
        <f t="shared" si="364"/>
        <v>0</v>
      </c>
      <c r="HUW25" s="1"/>
      <c r="HUX25" s="89">
        <v>2</v>
      </c>
      <c r="HUY25" s="88" t="s">
        <v>53</v>
      </c>
      <c r="HUZ25" s="90" t="s">
        <v>33</v>
      </c>
      <c r="HVA25" s="91" t="s">
        <v>32</v>
      </c>
      <c r="HVB25" s="92">
        <v>1</v>
      </c>
      <c r="HVC25" s="87">
        <v>0</v>
      </c>
      <c r="HVD25" s="59">
        <f t="shared" si="364"/>
        <v>0</v>
      </c>
      <c r="HVE25" s="1"/>
      <c r="HVF25" s="89">
        <v>2</v>
      </c>
      <c r="HVG25" s="88" t="s">
        <v>53</v>
      </c>
      <c r="HVH25" s="90" t="s">
        <v>33</v>
      </c>
      <c r="HVI25" s="91" t="s">
        <v>32</v>
      </c>
      <c r="HVJ25" s="92">
        <v>1</v>
      </c>
      <c r="HVK25" s="87">
        <v>0</v>
      </c>
      <c r="HVL25" s="59">
        <f t="shared" si="365"/>
        <v>0</v>
      </c>
      <c r="HVM25" s="1"/>
      <c r="HVN25" s="89">
        <v>2</v>
      </c>
      <c r="HVO25" s="88" t="s">
        <v>53</v>
      </c>
      <c r="HVP25" s="90" t="s">
        <v>33</v>
      </c>
      <c r="HVQ25" s="91" t="s">
        <v>32</v>
      </c>
      <c r="HVR25" s="92">
        <v>1</v>
      </c>
      <c r="HVS25" s="87">
        <v>0</v>
      </c>
      <c r="HVT25" s="59">
        <f t="shared" si="365"/>
        <v>0</v>
      </c>
      <c r="HVU25" s="1"/>
      <c r="HVV25" s="89">
        <v>2</v>
      </c>
      <c r="HVW25" s="88" t="s">
        <v>53</v>
      </c>
      <c r="HVX25" s="90" t="s">
        <v>33</v>
      </c>
      <c r="HVY25" s="91" t="s">
        <v>32</v>
      </c>
      <c r="HVZ25" s="92">
        <v>1</v>
      </c>
      <c r="HWA25" s="87">
        <v>0</v>
      </c>
      <c r="HWB25" s="59">
        <f t="shared" si="366"/>
        <v>0</v>
      </c>
      <c r="HWC25" s="1"/>
      <c r="HWD25" s="89">
        <v>2</v>
      </c>
      <c r="HWE25" s="88" t="s">
        <v>53</v>
      </c>
      <c r="HWF25" s="90" t="s">
        <v>33</v>
      </c>
      <c r="HWG25" s="91" t="s">
        <v>32</v>
      </c>
      <c r="HWH25" s="92">
        <v>1</v>
      </c>
      <c r="HWI25" s="87">
        <v>0</v>
      </c>
      <c r="HWJ25" s="59">
        <f t="shared" si="366"/>
        <v>0</v>
      </c>
      <c r="HWK25" s="1"/>
      <c r="HWL25" s="89">
        <v>2</v>
      </c>
      <c r="HWM25" s="88" t="s">
        <v>53</v>
      </c>
      <c r="HWN25" s="90" t="s">
        <v>33</v>
      </c>
      <c r="HWO25" s="91" t="s">
        <v>32</v>
      </c>
      <c r="HWP25" s="92">
        <v>1</v>
      </c>
      <c r="HWQ25" s="87">
        <v>0</v>
      </c>
      <c r="HWR25" s="59">
        <f t="shared" si="367"/>
        <v>0</v>
      </c>
      <c r="HWS25" s="1"/>
      <c r="HWT25" s="89">
        <v>2</v>
      </c>
      <c r="HWU25" s="88" t="s">
        <v>53</v>
      </c>
      <c r="HWV25" s="90" t="s">
        <v>33</v>
      </c>
      <c r="HWW25" s="91" t="s">
        <v>32</v>
      </c>
      <c r="HWX25" s="92">
        <v>1</v>
      </c>
      <c r="HWY25" s="87">
        <v>0</v>
      </c>
      <c r="HWZ25" s="59">
        <f t="shared" si="367"/>
        <v>0</v>
      </c>
      <c r="HXA25" s="1"/>
      <c r="HXB25" s="89">
        <v>2</v>
      </c>
      <c r="HXC25" s="88" t="s">
        <v>53</v>
      </c>
      <c r="HXD25" s="90" t="s">
        <v>33</v>
      </c>
      <c r="HXE25" s="91" t="s">
        <v>32</v>
      </c>
      <c r="HXF25" s="92">
        <v>1</v>
      </c>
      <c r="HXG25" s="87">
        <v>0</v>
      </c>
      <c r="HXH25" s="59">
        <f t="shared" si="368"/>
        <v>0</v>
      </c>
      <c r="HXI25" s="1"/>
      <c r="HXJ25" s="89">
        <v>2</v>
      </c>
      <c r="HXK25" s="88" t="s">
        <v>53</v>
      </c>
      <c r="HXL25" s="90" t="s">
        <v>33</v>
      </c>
      <c r="HXM25" s="91" t="s">
        <v>32</v>
      </c>
      <c r="HXN25" s="92">
        <v>1</v>
      </c>
      <c r="HXO25" s="87">
        <v>0</v>
      </c>
      <c r="HXP25" s="59">
        <f t="shared" si="368"/>
        <v>0</v>
      </c>
      <c r="HXQ25" s="1"/>
      <c r="HXR25" s="89">
        <v>2</v>
      </c>
      <c r="HXS25" s="88" t="s">
        <v>53</v>
      </c>
      <c r="HXT25" s="90" t="s">
        <v>33</v>
      </c>
      <c r="HXU25" s="91" t="s">
        <v>32</v>
      </c>
      <c r="HXV25" s="92">
        <v>1</v>
      </c>
      <c r="HXW25" s="87">
        <v>0</v>
      </c>
      <c r="HXX25" s="59">
        <f t="shared" si="369"/>
        <v>0</v>
      </c>
      <c r="HXY25" s="1"/>
      <c r="HXZ25" s="89">
        <v>2</v>
      </c>
      <c r="HYA25" s="88" t="s">
        <v>53</v>
      </c>
      <c r="HYB25" s="90" t="s">
        <v>33</v>
      </c>
      <c r="HYC25" s="91" t="s">
        <v>32</v>
      </c>
      <c r="HYD25" s="92">
        <v>1</v>
      </c>
      <c r="HYE25" s="87">
        <v>0</v>
      </c>
      <c r="HYF25" s="59">
        <f t="shared" si="369"/>
        <v>0</v>
      </c>
      <c r="HYG25" s="1"/>
      <c r="HYH25" s="89">
        <v>2</v>
      </c>
      <c r="HYI25" s="88" t="s">
        <v>53</v>
      </c>
      <c r="HYJ25" s="90" t="s">
        <v>33</v>
      </c>
      <c r="HYK25" s="91" t="s">
        <v>32</v>
      </c>
      <c r="HYL25" s="92">
        <v>1</v>
      </c>
      <c r="HYM25" s="87">
        <v>0</v>
      </c>
      <c r="HYN25" s="59">
        <f t="shared" si="370"/>
        <v>0</v>
      </c>
      <c r="HYO25" s="1"/>
      <c r="HYP25" s="89">
        <v>2</v>
      </c>
      <c r="HYQ25" s="88" t="s">
        <v>53</v>
      </c>
      <c r="HYR25" s="90" t="s">
        <v>33</v>
      </c>
      <c r="HYS25" s="91" t="s">
        <v>32</v>
      </c>
      <c r="HYT25" s="92">
        <v>1</v>
      </c>
      <c r="HYU25" s="87">
        <v>0</v>
      </c>
      <c r="HYV25" s="59">
        <f t="shared" si="370"/>
        <v>0</v>
      </c>
      <c r="HYW25" s="1"/>
      <c r="HYX25" s="89">
        <v>2</v>
      </c>
      <c r="HYY25" s="88" t="s">
        <v>53</v>
      </c>
      <c r="HYZ25" s="90" t="s">
        <v>33</v>
      </c>
      <c r="HZA25" s="91" t="s">
        <v>32</v>
      </c>
      <c r="HZB25" s="92">
        <v>1</v>
      </c>
      <c r="HZC25" s="87">
        <v>0</v>
      </c>
      <c r="HZD25" s="59">
        <f t="shared" si="371"/>
        <v>0</v>
      </c>
      <c r="HZE25" s="1"/>
      <c r="HZF25" s="89">
        <v>2</v>
      </c>
      <c r="HZG25" s="88" t="s">
        <v>53</v>
      </c>
      <c r="HZH25" s="90" t="s">
        <v>33</v>
      </c>
      <c r="HZI25" s="91" t="s">
        <v>32</v>
      </c>
      <c r="HZJ25" s="92">
        <v>1</v>
      </c>
      <c r="HZK25" s="87">
        <v>0</v>
      </c>
      <c r="HZL25" s="59">
        <f t="shared" si="371"/>
        <v>0</v>
      </c>
      <c r="HZM25" s="1"/>
      <c r="HZN25" s="89">
        <v>2</v>
      </c>
      <c r="HZO25" s="88" t="s">
        <v>53</v>
      </c>
      <c r="HZP25" s="90" t="s">
        <v>33</v>
      </c>
      <c r="HZQ25" s="91" t="s">
        <v>32</v>
      </c>
      <c r="HZR25" s="92">
        <v>1</v>
      </c>
      <c r="HZS25" s="87">
        <v>0</v>
      </c>
      <c r="HZT25" s="59">
        <f t="shared" si="372"/>
        <v>0</v>
      </c>
      <c r="HZU25" s="1"/>
      <c r="HZV25" s="89">
        <v>2</v>
      </c>
      <c r="HZW25" s="88" t="s">
        <v>53</v>
      </c>
      <c r="HZX25" s="90" t="s">
        <v>33</v>
      </c>
      <c r="HZY25" s="91" t="s">
        <v>32</v>
      </c>
      <c r="HZZ25" s="92">
        <v>1</v>
      </c>
      <c r="IAA25" s="87">
        <v>0</v>
      </c>
      <c r="IAB25" s="59">
        <f t="shared" si="372"/>
        <v>0</v>
      </c>
      <c r="IAC25" s="1"/>
      <c r="IAD25" s="89">
        <v>2</v>
      </c>
      <c r="IAE25" s="88" t="s">
        <v>53</v>
      </c>
      <c r="IAF25" s="90" t="s">
        <v>33</v>
      </c>
      <c r="IAG25" s="91" t="s">
        <v>32</v>
      </c>
      <c r="IAH25" s="92">
        <v>1</v>
      </c>
      <c r="IAI25" s="87">
        <v>0</v>
      </c>
      <c r="IAJ25" s="59">
        <f t="shared" si="373"/>
        <v>0</v>
      </c>
      <c r="IAK25" s="1"/>
      <c r="IAL25" s="89">
        <v>2</v>
      </c>
      <c r="IAM25" s="88" t="s">
        <v>53</v>
      </c>
      <c r="IAN25" s="90" t="s">
        <v>33</v>
      </c>
      <c r="IAO25" s="91" t="s">
        <v>32</v>
      </c>
      <c r="IAP25" s="92">
        <v>1</v>
      </c>
      <c r="IAQ25" s="87">
        <v>0</v>
      </c>
      <c r="IAR25" s="59">
        <f t="shared" si="373"/>
        <v>0</v>
      </c>
      <c r="IAS25" s="1"/>
      <c r="IAT25" s="89">
        <v>2</v>
      </c>
      <c r="IAU25" s="88" t="s">
        <v>53</v>
      </c>
      <c r="IAV25" s="90" t="s">
        <v>33</v>
      </c>
      <c r="IAW25" s="91" t="s">
        <v>32</v>
      </c>
      <c r="IAX25" s="92">
        <v>1</v>
      </c>
      <c r="IAY25" s="87">
        <v>0</v>
      </c>
      <c r="IAZ25" s="59">
        <f t="shared" si="374"/>
        <v>0</v>
      </c>
      <c r="IBA25" s="1"/>
      <c r="IBB25" s="89">
        <v>2</v>
      </c>
      <c r="IBC25" s="88" t="s">
        <v>53</v>
      </c>
      <c r="IBD25" s="90" t="s">
        <v>33</v>
      </c>
      <c r="IBE25" s="91" t="s">
        <v>32</v>
      </c>
      <c r="IBF25" s="92">
        <v>1</v>
      </c>
      <c r="IBG25" s="87">
        <v>0</v>
      </c>
      <c r="IBH25" s="59">
        <f t="shared" si="374"/>
        <v>0</v>
      </c>
      <c r="IBI25" s="1"/>
      <c r="IBJ25" s="89">
        <v>2</v>
      </c>
      <c r="IBK25" s="88" t="s">
        <v>53</v>
      </c>
      <c r="IBL25" s="90" t="s">
        <v>33</v>
      </c>
      <c r="IBM25" s="91" t="s">
        <v>32</v>
      </c>
      <c r="IBN25" s="92">
        <v>1</v>
      </c>
      <c r="IBO25" s="87">
        <v>0</v>
      </c>
      <c r="IBP25" s="59">
        <f t="shared" si="375"/>
        <v>0</v>
      </c>
      <c r="IBQ25" s="1"/>
      <c r="IBR25" s="89">
        <v>2</v>
      </c>
      <c r="IBS25" s="88" t="s">
        <v>53</v>
      </c>
      <c r="IBT25" s="90" t="s">
        <v>33</v>
      </c>
      <c r="IBU25" s="91" t="s">
        <v>32</v>
      </c>
      <c r="IBV25" s="92">
        <v>1</v>
      </c>
      <c r="IBW25" s="87">
        <v>0</v>
      </c>
      <c r="IBX25" s="59">
        <f t="shared" si="375"/>
        <v>0</v>
      </c>
      <c r="IBY25" s="1"/>
      <c r="IBZ25" s="89">
        <v>2</v>
      </c>
      <c r="ICA25" s="88" t="s">
        <v>53</v>
      </c>
      <c r="ICB25" s="90" t="s">
        <v>33</v>
      </c>
      <c r="ICC25" s="91" t="s">
        <v>32</v>
      </c>
      <c r="ICD25" s="92">
        <v>1</v>
      </c>
      <c r="ICE25" s="87">
        <v>0</v>
      </c>
      <c r="ICF25" s="59">
        <f t="shared" si="376"/>
        <v>0</v>
      </c>
      <c r="ICG25" s="1"/>
      <c r="ICH25" s="89">
        <v>2</v>
      </c>
      <c r="ICI25" s="88" t="s">
        <v>53</v>
      </c>
      <c r="ICJ25" s="90" t="s">
        <v>33</v>
      </c>
      <c r="ICK25" s="91" t="s">
        <v>32</v>
      </c>
      <c r="ICL25" s="92">
        <v>1</v>
      </c>
      <c r="ICM25" s="87">
        <v>0</v>
      </c>
      <c r="ICN25" s="59">
        <f t="shared" si="376"/>
        <v>0</v>
      </c>
      <c r="ICO25" s="1"/>
      <c r="ICP25" s="89">
        <v>2</v>
      </c>
      <c r="ICQ25" s="88" t="s">
        <v>53</v>
      </c>
      <c r="ICR25" s="90" t="s">
        <v>33</v>
      </c>
      <c r="ICS25" s="91" t="s">
        <v>32</v>
      </c>
      <c r="ICT25" s="92">
        <v>1</v>
      </c>
      <c r="ICU25" s="87">
        <v>0</v>
      </c>
      <c r="ICV25" s="59">
        <f t="shared" si="377"/>
        <v>0</v>
      </c>
      <c r="ICW25" s="1"/>
      <c r="ICX25" s="89">
        <v>2</v>
      </c>
      <c r="ICY25" s="88" t="s">
        <v>53</v>
      </c>
      <c r="ICZ25" s="90" t="s">
        <v>33</v>
      </c>
      <c r="IDA25" s="91" t="s">
        <v>32</v>
      </c>
      <c r="IDB25" s="92">
        <v>1</v>
      </c>
      <c r="IDC25" s="87">
        <v>0</v>
      </c>
      <c r="IDD25" s="59">
        <f t="shared" si="377"/>
        <v>0</v>
      </c>
      <c r="IDE25" s="1"/>
      <c r="IDF25" s="89">
        <v>2</v>
      </c>
      <c r="IDG25" s="88" t="s">
        <v>53</v>
      </c>
      <c r="IDH25" s="90" t="s">
        <v>33</v>
      </c>
      <c r="IDI25" s="91" t="s">
        <v>32</v>
      </c>
      <c r="IDJ25" s="92">
        <v>1</v>
      </c>
      <c r="IDK25" s="87">
        <v>0</v>
      </c>
      <c r="IDL25" s="59">
        <f t="shared" si="378"/>
        <v>0</v>
      </c>
      <c r="IDM25" s="1"/>
      <c r="IDN25" s="89">
        <v>2</v>
      </c>
      <c r="IDO25" s="88" t="s">
        <v>53</v>
      </c>
      <c r="IDP25" s="90" t="s">
        <v>33</v>
      </c>
      <c r="IDQ25" s="91" t="s">
        <v>32</v>
      </c>
      <c r="IDR25" s="92">
        <v>1</v>
      </c>
      <c r="IDS25" s="87">
        <v>0</v>
      </c>
      <c r="IDT25" s="59">
        <f t="shared" si="378"/>
        <v>0</v>
      </c>
      <c r="IDU25" s="1"/>
      <c r="IDV25" s="89">
        <v>2</v>
      </c>
      <c r="IDW25" s="88" t="s">
        <v>53</v>
      </c>
      <c r="IDX25" s="90" t="s">
        <v>33</v>
      </c>
      <c r="IDY25" s="91" t="s">
        <v>32</v>
      </c>
      <c r="IDZ25" s="92">
        <v>1</v>
      </c>
      <c r="IEA25" s="87">
        <v>0</v>
      </c>
      <c r="IEB25" s="59">
        <f t="shared" si="379"/>
        <v>0</v>
      </c>
      <c r="IEC25" s="1"/>
      <c r="IED25" s="89">
        <v>2</v>
      </c>
      <c r="IEE25" s="88" t="s">
        <v>53</v>
      </c>
      <c r="IEF25" s="90" t="s">
        <v>33</v>
      </c>
      <c r="IEG25" s="91" t="s">
        <v>32</v>
      </c>
      <c r="IEH25" s="92">
        <v>1</v>
      </c>
      <c r="IEI25" s="87">
        <v>0</v>
      </c>
      <c r="IEJ25" s="59">
        <f t="shared" si="379"/>
        <v>0</v>
      </c>
      <c r="IEK25" s="1"/>
      <c r="IEL25" s="89">
        <v>2</v>
      </c>
      <c r="IEM25" s="88" t="s">
        <v>53</v>
      </c>
      <c r="IEN25" s="90" t="s">
        <v>33</v>
      </c>
      <c r="IEO25" s="91" t="s">
        <v>32</v>
      </c>
      <c r="IEP25" s="92">
        <v>1</v>
      </c>
      <c r="IEQ25" s="87">
        <v>0</v>
      </c>
      <c r="IER25" s="59">
        <f t="shared" si="380"/>
        <v>0</v>
      </c>
      <c r="IES25" s="1"/>
      <c r="IET25" s="89">
        <v>2</v>
      </c>
      <c r="IEU25" s="88" t="s">
        <v>53</v>
      </c>
      <c r="IEV25" s="90" t="s">
        <v>33</v>
      </c>
      <c r="IEW25" s="91" t="s">
        <v>32</v>
      </c>
      <c r="IEX25" s="92">
        <v>1</v>
      </c>
      <c r="IEY25" s="87">
        <v>0</v>
      </c>
      <c r="IEZ25" s="59">
        <f t="shared" si="380"/>
        <v>0</v>
      </c>
      <c r="IFA25" s="1"/>
      <c r="IFB25" s="89">
        <v>2</v>
      </c>
      <c r="IFC25" s="88" t="s">
        <v>53</v>
      </c>
      <c r="IFD25" s="90" t="s">
        <v>33</v>
      </c>
      <c r="IFE25" s="91" t="s">
        <v>32</v>
      </c>
      <c r="IFF25" s="92">
        <v>1</v>
      </c>
      <c r="IFG25" s="87">
        <v>0</v>
      </c>
      <c r="IFH25" s="59">
        <f t="shared" si="381"/>
        <v>0</v>
      </c>
      <c r="IFI25" s="1"/>
      <c r="IFJ25" s="89">
        <v>2</v>
      </c>
      <c r="IFK25" s="88" t="s">
        <v>53</v>
      </c>
      <c r="IFL25" s="90" t="s">
        <v>33</v>
      </c>
      <c r="IFM25" s="91" t="s">
        <v>32</v>
      </c>
      <c r="IFN25" s="92">
        <v>1</v>
      </c>
      <c r="IFO25" s="87">
        <v>0</v>
      </c>
      <c r="IFP25" s="59">
        <f t="shared" si="381"/>
        <v>0</v>
      </c>
      <c r="IFQ25" s="1"/>
      <c r="IFR25" s="89">
        <v>2</v>
      </c>
      <c r="IFS25" s="88" t="s">
        <v>53</v>
      </c>
      <c r="IFT25" s="90" t="s">
        <v>33</v>
      </c>
      <c r="IFU25" s="91" t="s">
        <v>32</v>
      </c>
      <c r="IFV25" s="92">
        <v>1</v>
      </c>
      <c r="IFW25" s="87">
        <v>0</v>
      </c>
      <c r="IFX25" s="59">
        <f t="shared" si="382"/>
        <v>0</v>
      </c>
      <c r="IFY25" s="1"/>
      <c r="IFZ25" s="89">
        <v>2</v>
      </c>
      <c r="IGA25" s="88" t="s">
        <v>53</v>
      </c>
      <c r="IGB25" s="90" t="s">
        <v>33</v>
      </c>
      <c r="IGC25" s="91" t="s">
        <v>32</v>
      </c>
      <c r="IGD25" s="92">
        <v>1</v>
      </c>
      <c r="IGE25" s="87">
        <v>0</v>
      </c>
      <c r="IGF25" s="59">
        <f t="shared" si="382"/>
        <v>0</v>
      </c>
      <c r="IGG25" s="1"/>
      <c r="IGH25" s="89">
        <v>2</v>
      </c>
      <c r="IGI25" s="88" t="s">
        <v>53</v>
      </c>
      <c r="IGJ25" s="90" t="s">
        <v>33</v>
      </c>
      <c r="IGK25" s="91" t="s">
        <v>32</v>
      </c>
      <c r="IGL25" s="92">
        <v>1</v>
      </c>
      <c r="IGM25" s="87">
        <v>0</v>
      </c>
      <c r="IGN25" s="59">
        <f t="shared" si="383"/>
        <v>0</v>
      </c>
      <c r="IGO25" s="1"/>
      <c r="IGP25" s="89">
        <v>2</v>
      </c>
      <c r="IGQ25" s="88" t="s">
        <v>53</v>
      </c>
      <c r="IGR25" s="90" t="s">
        <v>33</v>
      </c>
      <c r="IGS25" s="91" t="s">
        <v>32</v>
      </c>
      <c r="IGT25" s="92">
        <v>1</v>
      </c>
      <c r="IGU25" s="87">
        <v>0</v>
      </c>
      <c r="IGV25" s="59">
        <f t="shared" si="383"/>
        <v>0</v>
      </c>
      <c r="IGW25" s="1"/>
      <c r="IGX25" s="89">
        <v>2</v>
      </c>
      <c r="IGY25" s="88" t="s">
        <v>53</v>
      </c>
      <c r="IGZ25" s="90" t="s">
        <v>33</v>
      </c>
      <c r="IHA25" s="91" t="s">
        <v>32</v>
      </c>
      <c r="IHB25" s="92">
        <v>1</v>
      </c>
      <c r="IHC25" s="87">
        <v>0</v>
      </c>
      <c r="IHD25" s="59">
        <f t="shared" si="384"/>
        <v>0</v>
      </c>
      <c r="IHE25" s="1"/>
      <c r="IHF25" s="89">
        <v>2</v>
      </c>
      <c r="IHG25" s="88" t="s">
        <v>53</v>
      </c>
      <c r="IHH25" s="90" t="s">
        <v>33</v>
      </c>
      <c r="IHI25" s="91" t="s">
        <v>32</v>
      </c>
      <c r="IHJ25" s="92">
        <v>1</v>
      </c>
      <c r="IHK25" s="87">
        <v>0</v>
      </c>
      <c r="IHL25" s="59">
        <f t="shared" si="384"/>
        <v>0</v>
      </c>
      <c r="IHM25" s="1"/>
      <c r="IHN25" s="89">
        <v>2</v>
      </c>
      <c r="IHO25" s="88" t="s">
        <v>53</v>
      </c>
      <c r="IHP25" s="90" t="s">
        <v>33</v>
      </c>
      <c r="IHQ25" s="91" t="s">
        <v>32</v>
      </c>
      <c r="IHR25" s="92">
        <v>1</v>
      </c>
      <c r="IHS25" s="87">
        <v>0</v>
      </c>
      <c r="IHT25" s="59">
        <f t="shared" si="385"/>
        <v>0</v>
      </c>
      <c r="IHU25" s="1"/>
      <c r="IHV25" s="89">
        <v>2</v>
      </c>
      <c r="IHW25" s="88" t="s">
        <v>53</v>
      </c>
      <c r="IHX25" s="90" t="s">
        <v>33</v>
      </c>
      <c r="IHY25" s="91" t="s">
        <v>32</v>
      </c>
      <c r="IHZ25" s="92">
        <v>1</v>
      </c>
      <c r="IIA25" s="87">
        <v>0</v>
      </c>
      <c r="IIB25" s="59">
        <f t="shared" si="385"/>
        <v>0</v>
      </c>
      <c r="IIC25" s="1"/>
      <c r="IID25" s="89">
        <v>2</v>
      </c>
      <c r="IIE25" s="88" t="s">
        <v>53</v>
      </c>
      <c r="IIF25" s="90" t="s">
        <v>33</v>
      </c>
      <c r="IIG25" s="91" t="s">
        <v>32</v>
      </c>
      <c r="IIH25" s="92">
        <v>1</v>
      </c>
      <c r="III25" s="87">
        <v>0</v>
      </c>
      <c r="IIJ25" s="59">
        <f t="shared" si="386"/>
        <v>0</v>
      </c>
      <c r="IIK25" s="1"/>
      <c r="IIL25" s="89">
        <v>2</v>
      </c>
      <c r="IIM25" s="88" t="s">
        <v>53</v>
      </c>
      <c r="IIN25" s="90" t="s">
        <v>33</v>
      </c>
      <c r="IIO25" s="91" t="s">
        <v>32</v>
      </c>
      <c r="IIP25" s="92">
        <v>1</v>
      </c>
      <c r="IIQ25" s="87">
        <v>0</v>
      </c>
      <c r="IIR25" s="59">
        <f t="shared" si="386"/>
        <v>0</v>
      </c>
      <c r="IIS25" s="1"/>
      <c r="IIT25" s="89">
        <v>2</v>
      </c>
      <c r="IIU25" s="88" t="s">
        <v>53</v>
      </c>
      <c r="IIV25" s="90" t="s">
        <v>33</v>
      </c>
      <c r="IIW25" s="91" t="s">
        <v>32</v>
      </c>
      <c r="IIX25" s="92">
        <v>1</v>
      </c>
      <c r="IIY25" s="87">
        <v>0</v>
      </c>
      <c r="IIZ25" s="59">
        <f t="shared" si="387"/>
        <v>0</v>
      </c>
      <c r="IJA25" s="1"/>
      <c r="IJB25" s="89">
        <v>2</v>
      </c>
      <c r="IJC25" s="88" t="s">
        <v>53</v>
      </c>
      <c r="IJD25" s="90" t="s">
        <v>33</v>
      </c>
      <c r="IJE25" s="91" t="s">
        <v>32</v>
      </c>
      <c r="IJF25" s="92">
        <v>1</v>
      </c>
      <c r="IJG25" s="87">
        <v>0</v>
      </c>
      <c r="IJH25" s="59">
        <f t="shared" si="387"/>
        <v>0</v>
      </c>
      <c r="IJI25" s="1"/>
      <c r="IJJ25" s="89">
        <v>2</v>
      </c>
      <c r="IJK25" s="88" t="s">
        <v>53</v>
      </c>
      <c r="IJL25" s="90" t="s">
        <v>33</v>
      </c>
      <c r="IJM25" s="91" t="s">
        <v>32</v>
      </c>
      <c r="IJN25" s="92">
        <v>1</v>
      </c>
      <c r="IJO25" s="87">
        <v>0</v>
      </c>
      <c r="IJP25" s="59">
        <f t="shared" si="388"/>
        <v>0</v>
      </c>
      <c r="IJQ25" s="1"/>
      <c r="IJR25" s="89">
        <v>2</v>
      </c>
      <c r="IJS25" s="88" t="s">
        <v>53</v>
      </c>
      <c r="IJT25" s="90" t="s">
        <v>33</v>
      </c>
      <c r="IJU25" s="91" t="s">
        <v>32</v>
      </c>
      <c r="IJV25" s="92">
        <v>1</v>
      </c>
      <c r="IJW25" s="87">
        <v>0</v>
      </c>
      <c r="IJX25" s="59">
        <f t="shared" si="388"/>
        <v>0</v>
      </c>
      <c r="IJY25" s="1"/>
      <c r="IJZ25" s="89">
        <v>2</v>
      </c>
      <c r="IKA25" s="88" t="s">
        <v>53</v>
      </c>
      <c r="IKB25" s="90" t="s">
        <v>33</v>
      </c>
      <c r="IKC25" s="91" t="s">
        <v>32</v>
      </c>
      <c r="IKD25" s="92">
        <v>1</v>
      </c>
      <c r="IKE25" s="87">
        <v>0</v>
      </c>
      <c r="IKF25" s="59">
        <f t="shared" si="389"/>
        <v>0</v>
      </c>
      <c r="IKG25" s="1"/>
      <c r="IKH25" s="89">
        <v>2</v>
      </c>
      <c r="IKI25" s="88" t="s">
        <v>53</v>
      </c>
      <c r="IKJ25" s="90" t="s">
        <v>33</v>
      </c>
      <c r="IKK25" s="91" t="s">
        <v>32</v>
      </c>
      <c r="IKL25" s="92">
        <v>1</v>
      </c>
      <c r="IKM25" s="87">
        <v>0</v>
      </c>
      <c r="IKN25" s="59">
        <f t="shared" si="389"/>
        <v>0</v>
      </c>
      <c r="IKO25" s="1"/>
      <c r="IKP25" s="89">
        <v>2</v>
      </c>
      <c r="IKQ25" s="88" t="s">
        <v>53</v>
      </c>
      <c r="IKR25" s="90" t="s">
        <v>33</v>
      </c>
      <c r="IKS25" s="91" t="s">
        <v>32</v>
      </c>
      <c r="IKT25" s="92">
        <v>1</v>
      </c>
      <c r="IKU25" s="87">
        <v>0</v>
      </c>
      <c r="IKV25" s="59">
        <f t="shared" si="390"/>
        <v>0</v>
      </c>
      <c r="IKW25" s="1"/>
      <c r="IKX25" s="89">
        <v>2</v>
      </c>
      <c r="IKY25" s="88" t="s">
        <v>53</v>
      </c>
      <c r="IKZ25" s="90" t="s">
        <v>33</v>
      </c>
      <c r="ILA25" s="91" t="s">
        <v>32</v>
      </c>
      <c r="ILB25" s="92">
        <v>1</v>
      </c>
      <c r="ILC25" s="87">
        <v>0</v>
      </c>
      <c r="ILD25" s="59">
        <f t="shared" si="390"/>
        <v>0</v>
      </c>
      <c r="ILE25" s="1"/>
      <c r="ILF25" s="89">
        <v>2</v>
      </c>
      <c r="ILG25" s="88" t="s">
        <v>53</v>
      </c>
      <c r="ILH25" s="90" t="s">
        <v>33</v>
      </c>
      <c r="ILI25" s="91" t="s">
        <v>32</v>
      </c>
      <c r="ILJ25" s="92">
        <v>1</v>
      </c>
      <c r="ILK25" s="87">
        <v>0</v>
      </c>
      <c r="ILL25" s="59">
        <f t="shared" si="391"/>
        <v>0</v>
      </c>
      <c r="ILM25" s="1"/>
      <c r="ILN25" s="89">
        <v>2</v>
      </c>
      <c r="ILO25" s="88" t="s">
        <v>53</v>
      </c>
      <c r="ILP25" s="90" t="s">
        <v>33</v>
      </c>
      <c r="ILQ25" s="91" t="s">
        <v>32</v>
      </c>
      <c r="ILR25" s="92">
        <v>1</v>
      </c>
      <c r="ILS25" s="87">
        <v>0</v>
      </c>
      <c r="ILT25" s="59">
        <f t="shared" si="391"/>
        <v>0</v>
      </c>
      <c r="ILU25" s="1"/>
      <c r="ILV25" s="89">
        <v>2</v>
      </c>
      <c r="ILW25" s="88" t="s">
        <v>53</v>
      </c>
      <c r="ILX25" s="90" t="s">
        <v>33</v>
      </c>
      <c r="ILY25" s="91" t="s">
        <v>32</v>
      </c>
      <c r="ILZ25" s="92">
        <v>1</v>
      </c>
      <c r="IMA25" s="87">
        <v>0</v>
      </c>
      <c r="IMB25" s="59">
        <f t="shared" si="392"/>
        <v>0</v>
      </c>
      <c r="IMC25" s="1"/>
      <c r="IMD25" s="89">
        <v>2</v>
      </c>
      <c r="IME25" s="88" t="s">
        <v>53</v>
      </c>
      <c r="IMF25" s="90" t="s">
        <v>33</v>
      </c>
      <c r="IMG25" s="91" t="s">
        <v>32</v>
      </c>
      <c r="IMH25" s="92">
        <v>1</v>
      </c>
      <c r="IMI25" s="87">
        <v>0</v>
      </c>
      <c r="IMJ25" s="59">
        <f t="shared" si="392"/>
        <v>0</v>
      </c>
      <c r="IMK25" s="1"/>
      <c r="IML25" s="89">
        <v>2</v>
      </c>
      <c r="IMM25" s="88" t="s">
        <v>53</v>
      </c>
      <c r="IMN25" s="90" t="s">
        <v>33</v>
      </c>
      <c r="IMO25" s="91" t="s">
        <v>32</v>
      </c>
      <c r="IMP25" s="92">
        <v>1</v>
      </c>
      <c r="IMQ25" s="87">
        <v>0</v>
      </c>
      <c r="IMR25" s="59">
        <f t="shared" si="393"/>
        <v>0</v>
      </c>
      <c r="IMS25" s="1"/>
      <c r="IMT25" s="89">
        <v>2</v>
      </c>
      <c r="IMU25" s="88" t="s">
        <v>53</v>
      </c>
      <c r="IMV25" s="90" t="s">
        <v>33</v>
      </c>
      <c r="IMW25" s="91" t="s">
        <v>32</v>
      </c>
      <c r="IMX25" s="92">
        <v>1</v>
      </c>
      <c r="IMY25" s="87">
        <v>0</v>
      </c>
      <c r="IMZ25" s="59">
        <f t="shared" si="393"/>
        <v>0</v>
      </c>
      <c r="INA25" s="1"/>
      <c r="INB25" s="89">
        <v>2</v>
      </c>
      <c r="INC25" s="88" t="s">
        <v>53</v>
      </c>
      <c r="IND25" s="90" t="s">
        <v>33</v>
      </c>
      <c r="INE25" s="91" t="s">
        <v>32</v>
      </c>
      <c r="INF25" s="92">
        <v>1</v>
      </c>
      <c r="ING25" s="87">
        <v>0</v>
      </c>
      <c r="INH25" s="59">
        <f t="shared" si="394"/>
        <v>0</v>
      </c>
      <c r="INI25" s="1"/>
      <c r="INJ25" s="89">
        <v>2</v>
      </c>
      <c r="INK25" s="88" t="s">
        <v>53</v>
      </c>
      <c r="INL25" s="90" t="s">
        <v>33</v>
      </c>
      <c r="INM25" s="91" t="s">
        <v>32</v>
      </c>
      <c r="INN25" s="92">
        <v>1</v>
      </c>
      <c r="INO25" s="87">
        <v>0</v>
      </c>
      <c r="INP25" s="59">
        <f t="shared" si="394"/>
        <v>0</v>
      </c>
      <c r="INQ25" s="1"/>
      <c r="INR25" s="89">
        <v>2</v>
      </c>
      <c r="INS25" s="88" t="s">
        <v>53</v>
      </c>
      <c r="INT25" s="90" t="s">
        <v>33</v>
      </c>
      <c r="INU25" s="91" t="s">
        <v>32</v>
      </c>
      <c r="INV25" s="92">
        <v>1</v>
      </c>
      <c r="INW25" s="87">
        <v>0</v>
      </c>
      <c r="INX25" s="59">
        <f t="shared" si="395"/>
        <v>0</v>
      </c>
      <c r="INY25" s="1"/>
      <c r="INZ25" s="89">
        <v>2</v>
      </c>
      <c r="IOA25" s="88" t="s">
        <v>53</v>
      </c>
      <c r="IOB25" s="90" t="s">
        <v>33</v>
      </c>
      <c r="IOC25" s="91" t="s">
        <v>32</v>
      </c>
      <c r="IOD25" s="92">
        <v>1</v>
      </c>
      <c r="IOE25" s="87">
        <v>0</v>
      </c>
      <c r="IOF25" s="59">
        <f t="shared" si="395"/>
        <v>0</v>
      </c>
      <c r="IOG25" s="1"/>
      <c r="IOH25" s="89">
        <v>2</v>
      </c>
      <c r="IOI25" s="88" t="s">
        <v>53</v>
      </c>
      <c r="IOJ25" s="90" t="s">
        <v>33</v>
      </c>
      <c r="IOK25" s="91" t="s">
        <v>32</v>
      </c>
      <c r="IOL25" s="92">
        <v>1</v>
      </c>
      <c r="IOM25" s="87">
        <v>0</v>
      </c>
      <c r="ION25" s="59">
        <f t="shared" si="396"/>
        <v>0</v>
      </c>
      <c r="IOO25" s="1"/>
      <c r="IOP25" s="89">
        <v>2</v>
      </c>
      <c r="IOQ25" s="88" t="s">
        <v>53</v>
      </c>
      <c r="IOR25" s="90" t="s">
        <v>33</v>
      </c>
      <c r="IOS25" s="91" t="s">
        <v>32</v>
      </c>
      <c r="IOT25" s="92">
        <v>1</v>
      </c>
      <c r="IOU25" s="87">
        <v>0</v>
      </c>
      <c r="IOV25" s="59">
        <f t="shared" si="396"/>
        <v>0</v>
      </c>
      <c r="IOW25" s="1"/>
      <c r="IOX25" s="89">
        <v>2</v>
      </c>
      <c r="IOY25" s="88" t="s">
        <v>53</v>
      </c>
      <c r="IOZ25" s="90" t="s">
        <v>33</v>
      </c>
      <c r="IPA25" s="91" t="s">
        <v>32</v>
      </c>
      <c r="IPB25" s="92">
        <v>1</v>
      </c>
      <c r="IPC25" s="87">
        <v>0</v>
      </c>
      <c r="IPD25" s="59">
        <f t="shared" si="397"/>
        <v>0</v>
      </c>
      <c r="IPE25" s="1"/>
      <c r="IPF25" s="89">
        <v>2</v>
      </c>
      <c r="IPG25" s="88" t="s">
        <v>53</v>
      </c>
      <c r="IPH25" s="90" t="s">
        <v>33</v>
      </c>
      <c r="IPI25" s="91" t="s">
        <v>32</v>
      </c>
      <c r="IPJ25" s="92">
        <v>1</v>
      </c>
      <c r="IPK25" s="87">
        <v>0</v>
      </c>
      <c r="IPL25" s="59">
        <f t="shared" si="397"/>
        <v>0</v>
      </c>
      <c r="IPM25" s="1"/>
      <c r="IPN25" s="89">
        <v>2</v>
      </c>
      <c r="IPO25" s="88" t="s">
        <v>53</v>
      </c>
      <c r="IPP25" s="90" t="s">
        <v>33</v>
      </c>
      <c r="IPQ25" s="91" t="s">
        <v>32</v>
      </c>
      <c r="IPR25" s="92">
        <v>1</v>
      </c>
      <c r="IPS25" s="87">
        <v>0</v>
      </c>
      <c r="IPT25" s="59">
        <f t="shared" si="398"/>
        <v>0</v>
      </c>
      <c r="IPU25" s="1"/>
      <c r="IPV25" s="89">
        <v>2</v>
      </c>
      <c r="IPW25" s="88" t="s">
        <v>53</v>
      </c>
      <c r="IPX25" s="90" t="s">
        <v>33</v>
      </c>
      <c r="IPY25" s="91" t="s">
        <v>32</v>
      </c>
      <c r="IPZ25" s="92">
        <v>1</v>
      </c>
      <c r="IQA25" s="87">
        <v>0</v>
      </c>
      <c r="IQB25" s="59">
        <f t="shared" si="398"/>
        <v>0</v>
      </c>
      <c r="IQC25" s="1"/>
      <c r="IQD25" s="89">
        <v>2</v>
      </c>
      <c r="IQE25" s="88" t="s">
        <v>53</v>
      </c>
      <c r="IQF25" s="90" t="s">
        <v>33</v>
      </c>
      <c r="IQG25" s="91" t="s">
        <v>32</v>
      </c>
      <c r="IQH25" s="92">
        <v>1</v>
      </c>
      <c r="IQI25" s="87">
        <v>0</v>
      </c>
      <c r="IQJ25" s="59">
        <f t="shared" si="399"/>
        <v>0</v>
      </c>
      <c r="IQK25" s="1"/>
      <c r="IQL25" s="89">
        <v>2</v>
      </c>
      <c r="IQM25" s="88" t="s">
        <v>53</v>
      </c>
      <c r="IQN25" s="90" t="s">
        <v>33</v>
      </c>
      <c r="IQO25" s="91" t="s">
        <v>32</v>
      </c>
      <c r="IQP25" s="92">
        <v>1</v>
      </c>
      <c r="IQQ25" s="87">
        <v>0</v>
      </c>
      <c r="IQR25" s="59">
        <f t="shared" si="399"/>
        <v>0</v>
      </c>
      <c r="IQS25" s="1"/>
      <c r="IQT25" s="89">
        <v>2</v>
      </c>
      <c r="IQU25" s="88" t="s">
        <v>53</v>
      </c>
      <c r="IQV25" s="90" t="s">
        <v>33</v>
      </c>
      <c r="IQW25" s="91" t="s">
        <v>32</v>
      </c>
      <c r="IQX25" s="92">
        <v>1</v>
      </c>
      <c r="IQY25" s="87">
        <v>0</v>
      </c>
      <c r="IQZ25" s="59">
        <f t="shared" si="400"/>
        <v>0</v>
      </c>
      <c r="IRA25" s="1"/>
      <c r="IRB25" s="89">
        <v>2</v>
      </c>
      <c r="IRC25" s="88" t="s">
        <v>53</v>
      </c>
      <c r="IRD25" s="90" t="s">
        <v>33</v>
      </c>
      <c r="IRE25" s="91" t="s">
        <v>32</v>
      </c>
      <c r="IRF25" s="92">
        <v>1</v>
      </c>
      <c r="IRG25" s="87">
        <v>0</v>
      </c>
      <c r="IRH25" s="59">
        <f t="shared" si="400"/>
        <v>0</v>
      </c>
      <c r="IRI25" s="1"/>
      <c r="IRJ25" s="89">
        <v>2</v>
      </c>
      <c r="IRK25" s="88" t="s">
        <v>53</v>
      </c>
      <c r="IRL25" s="90" t="s">
        <v>33</v>
      </c>
      <c r="IRM25" s="91" t="s">
        <v>32</v>
      </c>
      <c r="IRN25" s="92">
        <v>1</v>
      </c>
      <c r="IRO25" s="87">
        <v>0</v>
      </c>
      <c r="IRP25" s="59">
        <f t="shared" si="401"/>
        <v>0</v>
      </c>
      <c r="IRQ25" s="1"/>
      <c r="IRR25" s="89">
        <v>2</v>
      </c>
      <c r="IRS25" s="88" t="s">
        <v>53</v>
      </c>
      <c r="IRT25" s="90" t="s">
        <v>33</v>
      </c>
      <c r="IRU25" s="91" t="s">
        <v>32</v>
      </c>
      <c r="IRV25" s="92">
        <v>1</v>
      </c>
      <c r="IRW25" s="87">
        <v>0</v>
      </c>
      <c r="IRX25" s="59">
        <f t="shared" si="401"/>
        <v>0</v>
      </c>
      <c r="IRY25" s="1"/>
      <c r="IRZ25" s="89">
        <v>2</v>
      </c>
      <c r="ISA25" s="88" t="s">
        <v>53</v>
      </c>
      <c r="ISB25" s="90" t="s">
        <v>33</v>
      </c>
      <c r="ISC25" s="91" t="s">
        <v>32</v>
      </c>
      <c r="ISD25" s="92">
        <v>1</v>
      </c>
      <c r="ISE25" s="87">
        <v>0</v>
      </c>
      <c r="ISF25" s="59">
        <f t="shared" si="402"/>
        <v>0</v>
      </c>
      <c r="ISG25" s="1"/>
      <c r="ISH25" s="89">
        <v>2</v>
      </c>
      <c r="ISI25" s="88" t="s">
        <v>53</v>
      </c>
      <c r="ISJ25" s="90" t="s">
        <v>33</v>
      </c>
      <c r="ISK25" s="91" t="s">
        <v>32</v>
      </c>
      <c r="ISL25" s="92">
        <v>1</v>
      </c>
      <c r="ISM25" s="87">
        <v>0</v>
      </c>
      <c r="ISN25" s="59">
        <f t="shared" si="402"/>
        <v>0</v>
      </c>
      <c r="ISO25" s="1"/>
      <c r="ISP25" s="89">
        <v>2</v>
      </c>
      <c r="ISQ25" s="88" t="s">
        <v>53</v>
      </c>
      <c r="ISR25" s="90" t="s">
        <v>33</v>
      </c>
      <c r="ISS25" s="91" t="s">
        <v>32</v>
      </c>
      <c r="IST25" s="92">
        <v>1</v>
      </c>
      <c r="ISU25" s="87">
        <v>0</v>
      </c>
      <c r="ISV25" s="59">
        <f t="shared" si="403"/>
        <v>0</v>
      </c>
      <c r="ISW25" s="1"/>
      <c r="ISX25" s="89">
        <v>2</v>
      </c>
      <c r="ISY25" s="88" t="s">
        <v>53</v>
      </c>
      <c r="ISZ25" s="90" t="s">
        <v>33</v>
      </c>
      <c r="ITA25" s="91" t="s">
        <v>32</v>
      </c>
      <c r="ITB25" s="92">
        <v>1</v>
      </c>
      <c r="ITC25" s="87">
        <v>0</v>
      </c>
      <c r="ITD25" s="59">
        <f t="shared" si="403"/>
        <v>0</v>
      </c>
      <c r="ITE25" s="1"/>
      <c r="ITF25" s="89">
        <v>2</v>
      </c>
      <c r="ITG25" s="88" t="s">
        <v>53</v>
      </c>
      <c r="ITH25" s="90" t="s">
        <v>33</v>
      </c>
      <c r="ITI25" s="91" t="s">
        <v>32</v>
      </c>
      <c r="ITJ25" s="92">
        <v>1</v>
      </c>
      <c r="ITK25" s="87">
        <v>0</v>
      </c>
      <c r="ITL25" s="59">
        <f t="shared" si="404"/>
        <v>0</v>
      </c>
      <c r="ITM25" s="1"/>
      <c r="ITN25" s="89">
        <v>2</v>
      </c>
      <c r="ITO25" s="88" t="s">
        <v>53</v>
      </c>
      <c r="ITP25" s="90" t="s">
        <v>33</v>
      </c>
      <c r="ITQ25" s="91" t="s">
        <v>32</v>
      </c>
      <c r="ITR25" s="92">
        <v>1</v>
      </c>
      <c r="ITS25" s="87">
        <v>0</v>
      </c>
      <c r="ITT25" s="59">
        <f t="shared" si="404"/>
        <v>0</v>
      </c>
      <c r="ITU25" s="1"/>
      <c r="ITV25" s="89">
        <v>2</v>
      </c>
      <c r="ITW25" s="88" t="s">
        <v>53</v>
      </c>
      <c r="ITX25" s="90" t="s">
        <v>33</v>
      </c>
      <c r="ITY25" s="91" t="s">
        <v>32</v>
      </c>
      <c r="ITZ25" s="92">
        <v>1</v>
      </c>
      <c r="IUA25" s="87">
        <v>0</v>
      </c>
      <c r="IUB25" s="59">
        <f t="shared" si="405"/>
        <v>0</v>
      </c>
      <c r="IUC25" s="1"/>
      <c r="IUD25" s="89">
        <v>2</v>
      </c>
      <c r="IUE25" s="88" t="s">
        <v>53</v>
      </c>
      <c r="IUF25" s="90" t="s">
        <v>33</v>
      </c>
      <c r="IUG25" s="91" t="s">
        <v>32</v>
      </c>
      <c r="IUH25" s="92">
        <v>1</v>
      </c>
      <c r="IUI25" s="87">
        <v>0</v>
      </c>
      <c r="IUJ25" s="59">
        <f t="shared" si="405"/>
        <v>0</v>
      </c>
      <c r="IUK25" s="1"/>
      <c r="IUL25" s="89">
        <v>2</v>
      </c>
      <c r="IUM25" s="88" t="s">
        <v>53</v>
      </c>
      <c r="IUN25" s="90" t="s">
        <v>33</v>
      </c>
      <c r="IUO25" s="91" t="s">
        <v>32</v>
      </c>
      <c r="IUP25" s="92">
        <v>1</v>
      </c>
      <c r="IUQ25" s="87">
        <v>0</v>
      </c>
      <c r="IUR25" s="59">
        <f t="shared" si="406"/>
        <v>0</v>
      </c>
      <c r="IUS25" s="1"/>
      <c r="IUT25" s="89">
        <v>2</v>
      </c>
      <c r="IUU25" s="88" t="s">
        <v>53</v>
      </c>
      <c r="IUV25" s="90" t="s">
        <v>33</v>
      </c>
      <c r="IUW25" s="91" t="s">
        <v>32</v>
      </c>
      <c r="IUX25" s="92">
        <v>1</v>
      </c>
      <c r="IUY25" s="87">
        <v>0</v>
      </c>
      <c r="IUZ25" s="59">
        <f t="shared" si="406"/>
        <v>0</v>
      </c>
      <c r="IVA25" s="1"/>
      <c r="IVB25" s="89">
        <v>2</v>
      </c>
      <c r="IVC25" s="88" t="s">
        <v>53</v>
      </c>
      <c r="IVD25" s="90" t="s">
        <v>33</v>
      </c>
      <c r="IVE25" s="91" t="s">
        <v>32</v>
      </c>
      <c r="IVF25" s="92">
        <v>1</v>
      </c>
      <c r="IVG25" s="87">
        <v>0</v>
      </c>
      <c r="IVH25" s="59">
        <f t="shared" si="407"/>
        <v>0</v>
      </c>
      <c r="IVI25" s="1"/>
      <c r="IVJ25" s="89">
        <v>2</v>
      </c>
      <c r="IVK25" s="88" t="s">
        <v>53</v>
      </c>
      <c r="IVL25" s="90" t="s">
        <v>33</v>
      </c>
      <c r="IVM25" s="91" t="s">
        <v>32</v>
      </c>
      <c r="IVN25" s="92">
        <v>1</v>
      </c>
      <c r="IVO25" s="87">
        <v>0</v>
      </c>
      <c r="IVP25" s="59">
        <f t="shared" si="407"/>
        <v>0</v>
      </c>
      <c r="IVQ25" s="1"/>
      <c r="IVR25" s="89">
        <v>2</v>
      </c>
      <c r="IVS25" s="88" t="s">
        <v>53</v>
      </c>
      <c r="IVT25" s="90" t="s">
        <v>33</v>
      </c>
      <c r="IVU25" s="91" t="s">
        <v>32</v>
      </c>
      <c r="IVV25" s="92">
        <v>1</v>
      </c>
      <c r="IVW25" s="87">
        <v>0</v>
      </c>
      <c r="IVX25" s="59">
        <f t="shared" si="408"/>
        <v>0</v>
      </c>
      <c r="IVY25" s="1"/>
      <c r="IVZ25" s="89">
        <v>2</v>
      </c>
      <c r="IWA25" s="88" t="s">
        <v>53</v>
      </c>
      <c r="IWB25" s="90" t="s">
        <v>33</v>
      </c>
      <c r="IWC25" s="91" t="s">
        <v>32</v>
      </c>
      <c r="IWD25" s="92">
        <v>1</v>
      </c>
      <c r="IWE25" s="87">
        <v>0</v>
      </c>
      <c r="IWF25" s="59">
        <f t="shared" si="408"/>
        <v>0</v>
      </c>
      <c r="IWG25" s="1"/>
      <c r="IWH25" s="89">
        <v>2</v>
      </c>
      <c r="IWI25" s="88" t="s">
        <v>53</v>
      </c>
      <c r="IWJ25" s="90" t="s">
        <v>33</v>
      </c>
      <c r="IWK25" s="91" t="s">
        <v>32</v>
      </c>
      <c r="IWL25" s="92">
        <v>1</v>
      </c>
      <c r="IWM25" s="87">
        <v>0</v>
      </c>
      <c r="IWN25" s="59">
        <f t="shared" si="409"/>
        <v>0</v>
      </c>
      <c r="IWO25" s="1"/>
      <c r="IWP25" s="89">
        <v>2</v>
      </c>
      <c r="IWQ25" s="88" t="s">
        <v>53</v>
      </c>
      <c r="IWR25" s="90" t="s">
        <v>33</v>
      </c>
      <c r="IWS25" s="91" t="s">
        <v>32</v>
      </c>
      <c r="IWT25" s="92">
        <v>1</v>
      </c>
      <c r="IWU25" s="87">
        <v>0</v>
      </c>
      <c r="IWV25" s="59">
        <f t="shared" si="409"/>
        <v>0</v>
      </c>
      <c r="IWW25" s="1"/>
      <c r="IWX25" s="89">
        <v>2</v>
      </c>
      <c r="IWY25" s="88" t="s">
        <v>53</v>
      </c>
      <c r="IWZ25" s="90" t="s">
        <v>33</v>
      </c>
      <c r="IXA25" s="91" t="s">
        <v>32</v>
      </c>
      <c r="IXB25" s="92">
        <v>1</v>
      </c>
      <c r="IXC25" s="87">
        <v>0</v>
      </c>
      <c r="IXD25" s="59">
        <f t="shared" si="410"/>
        <v>0</v>
      </c>
      <c r="IXE25" s="1"/>
      <c r="IXF25" s="89">
        <v>2</v>
      </c>
      <c r="IXG25" s="88" t="s">
        <v>53</v>
      </c>
      <c r="IXH25" s="90" t="s">
        <v>33</v>
      </c>
      <c r="IXI25" s="91" t="s">
        <v>32</v>
      </c>
      <c r="IXJ25" s="92">
        <v>1</v>
      </c>
      <c r="IXK25" s="87">
        <v>0</v>
      </c>
      <c r="IXL25" s="59">
        <f t="shared" si="410"/>
        <v>0</v>
      </c>
      <c r="IXM25" s="1"/>
      <c r="IXN25" s="89">
        <v>2</v>
      </c>
      <c r="IXO25" s="88" t="s">
        <v>53</v>
      </c>
      <c r="IXP25" s="90" t="s">
        <v>33</v>
      </c>
      <c r="IXQ25" s="91" t="s">
        <v>32</v>
      </c>
      <c r="IXR25" s="92">
        <v>1</v>
      </c>
      <c r="IXS25" s="87">
        <v>0</v>
      </c>
      <c r="IXT25" s="59">
        <f t="shared" si="411"/>
        <v>0</v>
      </c>
      <c r="IXU25" s="1"/>
      <c r="IXV25" s="89">
        <v>2</v>
      </c>
      <c r="IXW25" s="88" t="s">
        <v>53</v>
      </c>
      <c r="IXX25" s="90" t="s">
        <v>33</v>
      </c>
      <c r="IXY25" s="91" t="s">
        <v>32</v>
      </c>
      <c r="IXZ25" s="92">
        <v>1</v>
      </c>
      <c r="IYA25" s="87">
        <v>0</v>
      </c>
      <c r="IYB25" s="59">
        <f t="shared" si="411"/>
        <v>0</v>
      </c>
      <c r="IYC25" s="1"/>
      <c r="IYD25" s="89">
        <v>2</v>
      </c>
      <c r="IYE25" s="88" t="s">
        <v>53</v>
      </c>
      <c r="IYF25" s="90" t="s">
        <v>33</v>
      </c>
      <c r="IYG25" s="91" t="s">
        <v>32</v>
      </c>
      <c r="IYH25" s="92">
        <v>1</v>
      </c>
      <c r="IYI25" s="87">
        <v>0</v>
      </c>
      <c r="IYJ25" s="59">
        <f t="shared" si="412"/>
        <v>0</v>
      </c>
      <c r="IYK25" s="1"/>
      <c r="IYL25" s="89">
        <v>2</v>
      </c>
      <c r="IYM25" s="88" t="s">
        <v>53</v>
      </c>
      <c r="IYN25" s="90" t="s">
        <v>33</v>
      </c>
      <c r="IYO25" s="91" t="s">
        <v>32</v>
      </c>
      <c r="IYP25" s="92">
        <v>1</v>
      </c>
      <c r="IYQ25" s="87">
        <v>0</v>
      </c>
      <c r="IYR25" s="59">
        <f t="shared" si="412"/>
        <v>0</v>
      </c>
      <c r="IYS25" s="1"/>
      <c r="IYT25" s="89">
        <v>2</v>
      </c>
      <c r="IYU25" s="88" t="s">
        <v>53</v>
      </c>
      <c r="IYV25" s="90" t="s">
        <v>33</v>
      </c>
      <c r="IYW25" s="91" t="s">
        <v>32</v>
      </c>
      <c r="IYX25" s="92">
        <v>1</v>
      </c>
      <c r="IYY25" s="87">
        <v>0</v>
      </c>
      <c r="IYZ25" s="59">
        <f t="shared" si="413"/>
        <v>0</v>
      </c>
      <c r="IZA25" s="1"/>
      <c r="IZB25" s="89">
        <v>2</v>
      </c>
      <c r="IZC25" s="88" t="s">
        <v>53</v>
      </c>
      <c r="IZD25" s="90" t="s">
        <v>33</v>
      </c>
      <c r="IZE25" s="91" t="s">
        <v>32</v>
      </c>
      <c r="IZF25" s="92">
        <v>1</v>
      </c>
      <c r="IZG25" s="87">
        <v>0</v>
      </c>
      <c r="IZH25" s="59">
        <f t="shared" si="413"/>
        <v>0</v>
      </c>
      <c r="IZI25" s="1"/>
      <c r="IZJ25" s="89">
        <v>2</v>
      </c>
      <c r="IZK25" s="88" t="s">
        <v>53</v>
      </c>
      <c r="IZL25" s="90" t="s">
        <v>33</v>
      </c>
      <c r="IZM25" s="91" t="s">
        <v>32</v>
      </c>
      <c r="IZN25" s="92">
        <v>1</v>
      </c>
      <c r="IZO25" s="87">
        <v>0</v>
      </c>
      <c r="IZP25" s="59">
        <f t="shared" si="414"/>
        <v>0</v>
      </c>
      <c r="IZQ25" s="1"/>
      <c r="IZR25" s="89">
        <v>2</v>
      </c>
      <c r="IZS25" s="88" t="s">
        <v>53</v>
      </c>
      <c r="IZT25" s="90" t="s">
        <v>33</v>
      </c>
      <c r="IZU25" s="91" t="s">
        <v>32</v>
      </c>
      <c r="IZV25" s="92">
        <v>1</v>
      </c>
      <c r="IZW25" s="87">
        <v>0</v>
      </c>
      <c r="IZX25" s="59">
        <f t="shared" si="414"/>
        <v>0</v>
      </c>
      <c r="IZY25" s="1"/>
      <c r="IZZ25" s="89">
        <v>2</v>
      </c>
      <c r="JAA25" s="88" t="s">
        <v>53</v>
      </c>
      <c r="JAB25" s="90" t="s">
        <v>33</v>
      </c>
      <c r="JAC25" s="91" t="s">
        <v>32</v>
      </c>
      <c r="JAD25" s="92">
        <v>1</v>
      </c>
      <c r="JAE25" s="87">
        <v>0</v>
      </c>
      <c r="JAF25" s="59">
        <f t="shared" si="415"/>
        <v>0</v>
      </c>
      <c r="JAG25" s="1"/>
      <c r="JAH25" s="89">
        <v>2</v>
      </c>
      <c r="JAI25" s="88" t="s">
        <v>53</v>
      </c>
      <c r="JAJ25" s="90" t="s">
        <v>33</v>
      </c>
      <c r="JAK25" s="91" t="s">
        <v>32</v>
      </c>
      <c r="JAL25" s="92">
        <v>1</v>
      </c>
      <c r="JAM25" s="87">
        <v>0</v>
      </c>
      <c r="JAN25" s="59">
        <f t="shared" si="415"/>
        <v>0</v>
      </c>
      <c r="JAO25" s="1"/>
      <c r="JAP25" s="89">
        <v>2</v>
      </c>
      <c r="JAQ25" s="88" t="s">
        <v>53</v>
      </c>
      <c r="JAR25" s="90" t="s">
        <v>33</v>
      </c>
      <c r="JAS25" s="91" t="s">
        <v>32</v>
      </c>
      <c r="JAT25" s="92">
        <v>1</v>
      </c>
      <c r="JAU25" s="87">
        <v>0</v>
      </c>
      <c r="JAV25" s="59">
        <f t="shared" si="416"/>
        <v>0</v>
      </c>
      <c r="JAW25" s="1"/>
      <c r="JAX25" s="89">
        <v>2</v>
      </c>
      <c r="JAY25" s="88" t="s">
        <v>53</v>
      </c>
      <c r="JAZ25" s="90" t="s">
        <v>33</v>
      </c>
      <c r="JBA25" s="91" t="s">
        <v>32</v>
      </c>
      <c r="JBB25" s="92">
        <v>1</v>
      </c>
      <c r="JBC25" s="87">
        <v>0</v>
      </c>
      <c r="JBD25" s="59">
        <f t="shared" si="416"/>
        <v>0</v>
      </c>
      <c r="JBE25" s="1"/>
      <c r="JBF25" s="89">
        <v>2</v>
      </c>
      <c r="JBG25" s="88" t="s">
        <v>53</v>
      </c>
      <c r="JBH25" s="90" t="s">
        <v>33</v>
      </c>
      <c r="JBI25" s="91" t="s">
        <v>32</v>
      </c>
      <c r="JBJ25" s="92">
        <v>1</v>
      </c>
      <c r="JBK25" s="87">
        <v>0</v>
      </c>
      <c r="JBL25" s="59">
        <f t="shared" si="417"/>
        <v>0</v>
      </c>
      <c r="JBM25" s="1"/>
      <c r="JBN25" s="89">
        <v>2</v>
      </c>
      <c r="JBO25" s="88" t="s">
        <v>53</v>
      </c>
      <c r="JBP25" s="90" t="s">
        <v>33</v>
      </c>
      <c r="JBQ25" s="91" t="s">
        <v>32</v>
      </c>
      <c r="JBR25" s="92">
        <v>1</v>
      </c>
      <c r="JBS25" s="87">
        <v>0</v>
      </c>
      <c r="JBT25" s="59">
        <f t="shared" si="417"/>
        <v>0</v>
      </c>
      <c r="JBU25" s="1"/>
      <c r="JBV25" s="89">
        <v>2</v>
      </c>
      <c r="JBW25" s="88" t="s">
        <v>53</v>
      </c>
      <c r="JBX25" s="90" t="s">
        <v>33</v>
      </c>
      <c r="JBY25" s="91" t="s">
        <v>32</v>
      </c>
      <c r="JBZ25" s="92">
        <v>1</v>
      </c>
      <c r="JCA25" s="87">
        <v>0</v>
      </c>
      <c r="JCB25" s="59">
        <f t="shared" si="418"/>
        <v>0</v>
      </c>
      <c r="JCC25" s="1"/>
      <c r="JCD25" s="89">
        <v>2</v>
      </c>
      <c r="JCE25" s="88" t="s">
        <v>53</v>
      </c>
      <c r="JCF25" s="90" t="s">
        <v>33</v>
      </c>
      <c r="JCG25" s="91" t="s">
        <v>32</v>
      </c>
      <c r="JCH25" s="92">
        <v>1</v>
      </c>
      <c r="JCI25" s="87">
        <v>0</v>
      </c>
      <c r="JCJ25" s="59">
        <f t="shared" si="418"/>
        <v>0</v>
      </c>
      <c r="JCK25" s="1"/>
      <c r="JCL25" s="89">
        <v>2</v>
      </c>
      <c r="JCM25" s="88" t="s">
        <v>53</v>
      </c>
      <c r="JCN25" s="90" t="s">
        <v>33</v>
      </c>
      <c r="JCO25" s="91" t="s">
        <v>32</v>
      </c>
      <c r="JCP25" s="92">
        <v>1</v>
      </c>
      <c r="JCQ25" s="87">
        <v>0</v>
      </c>
      <c r="JCR25" s="59">
        <f t="shared" si="419"/>
        <v>0</v>
      </c>
      <c r="JCS25" s="1"/>
      <c r="JCT25" s="89">
        <v>2</v>
      </c>
      <c r="JCU25" s="88" t="s">
        <v>53</v>
      </c>
      <c r="JCV25" s="90" t="s">
        <v>33</v>
      </c>
      <c r="JCW25" s="91" t="s">
        <v>32</v>
      </c>
      <c r="JCX25" s="92">
        <v>1</v>
      </c>
      <c r="JCY25" s="87">
        <v>0</v>
      </c>
      <c r="JCZ25" s="59">
        <f t="shared" si="419"/>
        <v>0</v>
      </c>
      <c r="JDA25" s="1"/>
      <c r="JDB25" s="89">
        <v>2</v>
      </c>
      <c r="JDC25" s="88" t="s">
        <v>53</v>
      </c>
      <c r="JDD25" s="90" t="s">
        <v>33</v>
      </c>
      <c r="JDE25" s="91" t="s">
        <v>32</v>
      </c>
      <c r="JDF25" s="92">
        <v>1</v>
      </c>
      <c r="JDG25" s="87">
        <v>0</v>
      </c>
      <c r="JDH25" s="59">
        <f t="shared" si="420"/>
        <v>0</v>
      </c>
      <c r="JDI25" s="1"/>
      <c r="JDJ25" s="89">
        <v>2</v>
      </c>
      <c r="JDK25" s="88" t="s">
        <v>53</v>
      </c>
      <c r="JDL25" s="90" t="s">
        <v>33</v>
      </c>
      <c r="JDM25" s="91" t="s">
        <v>32</v>
      </c>
      <c r="JDN25" s="92">
        <v>1</v>
      </c>
      <c r="JDO25" s="87">
        <v>0</v>
      </c>
      <c r="JDP25" s="59">
        <f t="shared" si="420"/>
        <v>0</v>
      </c>
      <c r="JDQ25" s="1"/>
      <c r="JDR25" s="89">
        <v>2</v>
      </c>
      <c r="JDS25" s="88" t="s">
        <v>53</v>
      </c>
      <c r="JDT25" s="90" t="s">
        <v>33</v>
      </c>
      <c r="JDU25" s="91" t="s">
        <v>32</v>
      </c>
      <c r="JDV25" s="92">
        <v>1</v>
      </c>
      <c r="JDW25" s="87">
        <v>0</v>
      </c>
      <c r="JDX25" s="59">
        <f t="shared" si="421"/>
        <v>0</v>
      </c>
      <c r="JDY25" s="1"/>
      <c r="JDZ25" s="89">
        <v>2</v>
      </c>
      <c r="JEA25" s="88" t="s">
        <v>53</v>
      </c>
      <c r="JEB25" s="90" t="s">
        <v>33</v>
      </c>
      <c r="JEC25" s="91" t="s">
        <v>32</v>
      </c>
      <c r="JED25" s="92">
        <v>1</v>
      </c>
      <c r="JEE25" s="87">
        <v>0</v>
      </c>
      <c r="JEF25" s="59">
        <f t="shared" si="421"/>
        <v>0</v>
      </c>
      <c r="JEG25" s="1"/>
      <c r="JEH25" s="89">
        <v>2</v>
      </c>
      <c r="JEI25" s="88" t="s">
        <v>53</v>
      </c>
      <c r="JEJ25" s="90" t="s">
        <v>33</v>
      </c>
      <c r="JEK25" s="91" t="s">
        <v>32</v>
      </c>
      <c r="JEL25" s="92">
        <v>1</v>
      </c>
      <c r="JEM25" s="87">
        <v>0</v>
      </c>
      <c r="JEN25" s="59">
        <f t="shared" si="422"/>
        <v>0</v>
      </c>
      <c r="JEO25" s="1"/>
      <c r="JEP25" s="89">
        <v>2</v>
      </c>
      <c r="JEQ25" s="88" t="s">
        <v>53</v>
      </c>
      <c r="JER25" s="90" t="s">
        <v>33</v>
      </c>
      <c r="JES25" s="91" t="s">
        <v>32</v>
      </c>
      <c r="JET25" s="92">
        <v>1</v>
      </c>
      <c r="JEU25" s="87">
        <v>0</v>
      </c>
      <c r="JEV25" s="59">
        <f t="shared" si="422"/>
        <v>0</v>
      </c>
      <c r="JEW25" s="1"/>
      <c r="JEX25" s="89">
        <v>2</v>
      </c>
      <c r="JEY25" s="88" t="s">
        <v>53</v>
      </c>
      <c r="JEZ25" s="90" t="s">
        <v>33</v>
      </c>
      <c r="JFA25" s="91" t="s">
        <v>32</v>
      </c>
      <c r="JFB25" s="92">
        <v>1</v>
      </c>
      <c r="JFC25" s="87">
        <v>0</v>
      </c>
      <c r="JFD25" s="59">
        <f t="shared" si="423"/>
        <v>0</v>
      </c>
      <c r="JFE25" s="1"/>
      <c r="JFF25" s="89">
        <v>2</v>
      </c>
      <c r="JFG25" s="88" t="s">
        <v>53</v>
      </c>
      <c r="JFH25" s="90" t="s">
        <v>33</v>
      </c>
      <c r="JFI25" s="91" t="s">
        <v>32</v>
      </c>
      <c r="JFJ25" s="92">
        <v>1</v>
      </c>
      <c r="JFK25" s="87">
        <v>0</v>
      </c>
      <c r="JFL25" s="59">
        <f t="shared" si="423"/>
        <v>0</v>
      </c>
      <c r="JFM25" s="1"/>
      <c r="JFN25" s="89">
        <v>2</v>
      </c>
      <c r="JFO25" s="88" t="s">
        <v>53</v>
      </c>
      <c r="JFP25" s="90" t="s">
        <v>33</v>
      </c>
      <c r="JFQ25" s="91" t="s">
        <v>32</v>
      </c>
      <c r="JFR25" s="92">
        <v>1</v>
      </c>
      <c r="JFS25" s="87">
        <v>0</v>
      </c>
      <c r="JFT25" s="59">
        <f t="shared" si="424"/>
        <v>0</v>
      </c>
      <c r="JFU25" s="1"/>
      <c r="JFV25" s="89">
        <v>2</v>
      </c>
      <c r="JFW25" s="88" t="s">
        <v>53</v>
      </c>
      <c r="JFX25" s="90" t="s">
        <v>33</v>
      </c>
      <c r="JFY25" s="91" t="s">
        <v>32</v>
      </c>
      <c r="JFZ25" s="92">
        <v>1</v>
      </c>
      <c r="JGA25" s="87">
        <v>0</v>
      </c>
      <c r="JGB25" s="59">
        <f t="shared" si="424"/>
        <v>0</v>
      </c>
      <c r="JGC25" s="1"/>
      <c r="JGD25" s="89">
        <v>2</v>
      </c>
      <c r="JGE25" s="88" t="s">
        <v>53</v>
      </c>
      <c r="JGF25" s="90" t="s">
        <v>33</v>
      </c>
      <c r="JGG25" s="91" t="s">
        <v>32</v>
      </c>
      <c r="JGH25" s="92">
        <v>1</v>
      </c>
      <c r="JGI25" s="87">
        <v>0</v>
      </c>
      <c r="JGJ25" s="59">
        <f t="shared" si="425"/>
        <v>0</v>
      </c>
      <c r="JGK25" s="1"/>
      <c r="JGL25" s="89">
        <v>2</v>
      </c>
      <c r="JGM25" s="88" t="s">
        <v>53</v>
      </c>
      <c r="JGN25" s="90" t="s">
        <v>33</v>
      </c>
      <c r="JGO25" s="91" t="s">
        <v>32</v>
      </c>
      <c r="JGP25" s="92">
        <v>1</v>
      </c>
      <c r="JGQ25" s="87">
        <v>0</v>
      </c>
      <c r="JGR25" s="59">
        <f t="shared" si="425"/>
        <v>0</v>
      </c>
      <c r="JGS25" s="1"/>
      <c r="JGT25" s="89">
        <v>2</v>
      </c>
      <c r="JGU25" s="88" t="s">
        <v>53</v>
      </c>
      <c r="JGV25" s="90" t="s">
        <v>33</v>
      </c>
      <c r="JGW25" s="91" t="s">
        <v>32</v>
      </c>
      <c r="JGX25" s="92">
        <v>1</v>
      </c>
      <c r="JGY25" s="87">
        <v>0</v>
      </c>
      <c r="JGZ25" s="59">
        <f t="shared" si="426"/>
        <v>0</v>
      </c>
      <c r="JHA25" s="1"/>
      <c r="JHB25" s="89">
        <v>2</v>
      </c>
      <c r="JHC25" s="88" t="s">
        <v>53</v>
      </c>
      <c r="JHD25" s="90" t="s">
        <v>33</v>
      </c>
      <c r="JHE25" s="91" t="s">
        <v>32</v>
      </c>
      <c r="JHF25" s="92">
        <v>1</v>
      </c>
      <c r="JHG25" s="87">
        <v>0</v>
      </c>
      <c r="JHH25" s="59">
        <f t="shared" si="426"/>
        <v>0</v>
      </c>
      <c r="JHI25" s="1"/>
      <c r="JHJ25" s="89">
        <v>2</v>
      </c>
      <c r="JHK25" s="88" t="s">
        <v>53</v>
      </c>
      <c r="JHL25" s="90" t="s">
        <v>33</v>
      </c>
      <c r="JHM25" s="91" t="s">
        <v>32</v>
      </c>
      <c r="JHN25" s="92">
        <v>1</v>
      </c>
      <c r="JHO25" s="87">
        <v>0</v>
      </c>
      <c r="JHP25" s="59">
        <f t="shared" si="427"/>
        <v>0</v>
      </c>
      <c r="JHQ25" s="1"/>
      <c r="JHR25" s="89">
        <v>2</v>
      </c>
      <c r="JHS25" s="88" t="s">
        <v>53</v>
      </c>
      <c r="JHT25" s="90" t="s">
        <v>33</v>
      </c>
      <c r="JHU25" s="91" t="s">
        <v>32</v>
      </c>
      <c r="JHV25" s="92">
        <v>1</v>
      </c>
      <c r="JHW25" s="87">
        <v>0</v>
      </c>
      <c r="JHX25" s="59">
        <f t="shared" si="427"/>
        <v>0</v>
      </c>
      <c r="JHY25" s="1"/>
      <c r="JHZ25" s="89">
        <v>2</v>
      </c>
      <c r="JIA25" s="88" t="s">
        <v>53</v>
      </c>
      <c r="JIB25" s="90" t="s">
        <v>33</v>
      </c>
      <c r="JIC25" s="91" t="s">
        <v>32</v>
      </c>
      <c r="JID25" s="92">
        <v>1</v>
      </c>
      <c r="JIE25" s="87">
        <v>0</v>
      </c>
      <c r="JIF25" s="59">
        <f t="shared" si="428"/>
        <v>0</v>
      </c>
      <c r="JIG25" s="1"/>
      <c r="JIH25" s="89">
        <v>2</v>
      </c>
      <c r="JII25" s="88" t="s">
        <v>53</v>
      </c>
      <c r="JIJ25" s="90" t="s">
        <v>33</v>
      </c>
      <c r="JIK25" s="91" t="s">
        <v>32</v>
      </c>
      <c r="JIL25" s="92">
        <v>1</v>
      </c>
      <c r="JIM25" s="87">
        <v>0</v>
      </c>
      <c r="JIN25" s="59">
        <f t="shared" si="428"/>
        <v>0</v>
      </c>
      <c r="JIO25" s="1"/>
      <c r="JIP25" s="89">
        <v>2</v>
      </c>
      <c r="JIQ25" s="88" t="s">
        <v>53</v>
      </c>
      <c r="JIR25" s="90" t="s">
        <v>33</v>
      </c>
      <c r="JIS25" s="91" t="s">
        <v>32</v>
      </c>
      <c r="JIT25" s="92">
        <v>1</v>
      </c>
      <c r="JIU25" s="87">
        <v>0</v>
      </c>
      <c r="JIV25" s="59">
        <f t="shared" si="429"/>
        <v>0</v>
      </c>
      <c r="JIW25" s="1"/>
      <c r="JIX25" s="89">
        <v>2</v>
      </c>
      <c r="JIY25" s="88" t="s">
        <v>53</v>
      </c>
      <c r="JIZ25" s="90" t="s">
        <v>33</v>
      </c>
      <c r="JJA25" s="91" t="s">
        <v>32</v>
      </c>
      <c r="JJB25" s="92">
        <v>1</v>
      </c>
      <c r="JJC25" s="87">
        <v>0</v>
      </c>
      <c r="JJD25" s="59">
        <f t="shared" si="429"/>
        <v>0</v>
      </c>
      <c r="JJE25" s="1"/>
      <c r="JJF25" s="89">
        <v>2</v>
      </c>
      <c r="JJG25" s="88" t="s">
        <v>53</v>
      </c>
      <c r="JJH25" s="90" t="s">
        <v>33</v>
      </c>
      <c r="JJI25" s="91" t="s">
        <v>32</v>
      </c>
      <c r="JJJ25" s="92">
        <v>1</v>
      </c>
      <c r="JJK25" s="87">
        <v>0</v>
      </c>
      <c r="JJL25" s="59">
        <f t="shared" si="430"/>
        <v>0</v>
      </c>
      <c r="JJM25" s="1"/>
      <c r="JJN25" s="89">
        <v>2</v>
      </c>
      <c r="JJO25" s="88" t="s">
        <v>53</v>
      </c>
      <c r="JJP25" s="90" t="s">
        <v>33</v>
      </c>
      <c r="JJQ25" s="91" t="s">
        <v>32</v>
      </c>
      <c r="JJR25" s="92">
        <v>1</v>
      </c>
      <c r="JJS25" s="87">
        <v>0</v>
      </c>
      <c r="JJT25" s="59">
        <f t="shared" si="430"/>
        <v>0</v>
      </c>
      <c r="JJU25" s="1"/>
      <c r="JJV25" s="89">
        <v>2</v>
      </c>
      <c r="JJW25" s="88" t="s">
        <v>53</v>
      </c>
      <c r="JJX25" s="90" t="s">
        <v>33</v>
      </c>
      <c r="JJY25" s="91" t="s">
        <v>32</v>
      </c>
      <c r="JJZ25" s="92">
        <v>1</v>
      </c>
      <c r="JKA25" s="87">
        <v>0</v>
      </c>
      <c r="JKB25" s="59">
        <f t="shared" si="431"/>
        <v>0</v>
      </c>
      <c r="JKC25" s="1"/>
      <c r="JKD25" s="89">
        <v>2</v>
      </c>
      <c r="JKE25" s="88" t="s">
        <v>53</v>
      </c>
      <c r="JKF25" s="90" t="s">
        <v>33</v>
      </c>
      <c r="JKG25" s="91" t="s">
        <v>32</v>
      </c>
      <c r="JKH25" s="92">
        <v>1</v>
      </c>
      <c r="JKI25" s="87">
        <v>0</v>
      </c>
      <c r="JKJ25" s="59">
        <f t="shared" si="431"/>
        <v>0</v>
      </c>
      <c r="JKK25" s="1"/>
      <c r="JKL25" s="89">
        <v>2</v>
      </c>
      <c r="JKM25" s="88" t="s">
        <v>53</v>
      </c>
      <c r="JKN25" s="90" t="s">
        <v>33</v>
      </c>
      <c r="JKO25" s="91" t="s">
        <v>32</v>
      </c>
      <c r="JKP25" s="92">
        <v>1</v>
      </c>
      <c r="JKQ25" s="87">
        <v>0</v>
      </c>
      <c r="JKR25" s="59">
        <f t="shared" si="432"/>
        <v>0</v>
      </c>
      <c r="JKS25" s="1"/>
      <c r="JKT25" s="89">
        <v>2</v>
      </c>
      <c r="JKU25" s="88" t="s">
        <v>53</v>
      </c>
      <c r="JKV25" s="90" t="s">
        <v>33</v>
      </c>
      <c r="JKW25" s="91" t="s">
        <v>32</v>
      </c>
      <c r="JKX25" s="92">
        <v>1</v>
      </c>
      <c r="JKY25" s="87">
        <v>0</v>
      </c>
      <c r="JKZ25" s="59">
        <f t="shared" si="432"/>
        <v>0</v>
      </c>
      <c r="JLA25" s="1"/>
      <c r="JLB25" s="89">
        <v>2</v>
      </c>
      <c r="JLC25" s="88" t="s">
        <v>53</v>
      </c>
      <c r="JLD25" s="90" t="s">
        <v>33</v>
      </c>
      <c r="JLE25" s="91" t="s">
        <v>32</v>
      </c>
      <c r="JLF25" s="92">
        <v>1</v>
      </c>
      <c r="JLG25" s="87">
        <v>0</v>
      </c>
      <c r="JLH25" s="59">
        <f t="shared" si="433"/>
        <v>0</v>
      </c>
      <c r="JLI25" s="1"/>
      <c r="JLJ25" s="89">
        <v>2</v>
      </c>
      <c r="JLK25" s="88" t="s">
        <v>53</v>
      </c>
      <c r="JLL25" s="90" t="s">
        <v>33</v>
      </c>
      <c r="JLM25" s="91" t="s">
        <v>32</v>
      </c>
      <c r="JLN25" s="92">
        <v>1</v>
      </c>
      <c r="JLO25" s="87">
        <v>0</v>
      </c>
      <c r="JLP25" s="59">
        <f t="shared" si="433"/>
        <v>0</v>
      </c>
      <c r="JLQ25" s="1"/>
      <c r="JLR25" s="89">
        <v>2</v>
      </c>
      <c r="JLS25" s="88" t="s">
        <v>53</v>
      </c>
      <c r="JLT25" s="90" t="s">
        <v>33</v>
      </c>
      <c r="JLU25" s="91" t="s">
        <v>32</v>
      </c>
      <c r="JLV25" s="92">
        <v>1</v>
      </c>
      <c r="JLW25" s="87">
        <v>0</v>
      </c>
      <c r="JLX25" s="59">
        <f t="shared" si="434"/>
        <v>0</v>
      </c>
      <c r="JLY25" s="1"/>
      <c r="JLZ25" s="89">
        <v>2</v>
      </c>
      <c r="JMA25" s="88" t="s">
        <v>53</v>
      </c>
      <c r="JMB25" s="90" t="s">
        <v>33</v>
      </c>
      <c r="JMC25" s="91" t="s">
        <v>32</v>
      </c>
      <c r="JMD25" s="92">
        <v>1</v>
      </c>
      <c r="JME25" s="87">
        <v>0</v>
      </c>
      <c r="JMF25" s="59">
        <f t="shared" si="434"/>
        <v>0</v>
      </c>
      <c r="JMG25" s="1"/>
      <c r="JMH25" s="89">
        <v>2</v>
      </c>
      <c r="JMI25" s="88" t="s">
        <v>53</v>
      </c>
      <c r="JMJ25" s="90" t="s">
        <v>33</v>
      </c>
      <c r="JMK25" s="91" t="s">
        <v>32</v>
      </c>
      <c r="JML25" s="92">
        <v>1</v>
      </c>
      <c r="JMM25" s="87">
        <v>0</v>
      </c>
      <c r="JMN25" s="59">
        <f t="shared" si="435"/>
        <v>0</v>
      </c>
      <c r="JMO25" s="1"/>
      <c r="JMP25" s="89">
        <v>2</v>
      </c>
      <c r="JMQ25" s="88" t="s">
        <v>53</v>
      </c>
      <c r="JMR25" s="90" t="s">
        <v>33</v>
      </c>
      <c r="JMS25" s="91" t="s">
        <v>32</v>
      </c>
      <c r="JMT25" s="92">
        <v>1</v>
      </c>
      <c r="JMU25" s="87">
        <v>0</v>
      </c>
      <c r="JMV25" s="59">
        <f t="shared" si="435"/>
        <v>0</v>
      </c>
      <c r="JMW25" s="1"/>
      <c r="JMX25" s="89">
        <v>2</v>
      </c>
      <c r="JMY25" s="88" t="s">
        <v>53</v>
      </c>
      <c r="JMZ25" s="90" t="s">
        <v>33</v>
      </c>
      <c r="JNA25" s="91" t="s">
        <v>32</v>
      </c>
      <c r="JNB25" s="92">
        <v>1</v>
      </c>
      <c r="JNC25" s="87">
        <v>0</v>
      </c>
      <c r="JND25" s="59">
        <f t="shared" si="436"/>
        <v>0</v>
      </c>
      <c r="JNE25" s="1"/>
      <c r="JNF25" s="89">
        <v>2</v>
      </c>
      <c r="JNG25" s="88" t="s">
        <v>53</v>
      </c>
      <c r="JNH25" s="90" t="s">
        <v>33</v>
      </c>
      <c r="JNI25" s="91" t="s">
        <v>32</v>
      </c>
      <c r="JNJ25" s="92">
        <v>1</v>
      </c>
      <c r="JNK25" s="87">
        <v>0</v>
      </c>
      <c r="JNL25" s="59">
        <f t="shared" si="436"/>
        <v>0</v>
      </c>
      <c r="JNM25" s="1"/>
      <c r="JNN25" s="89">
        <v>2</v>
      </c>
      <c r="JNO25" s="88" t="s">
        <v>53</v>
      </c>
      <c r="JNP25" s="90" t="s">
        <v>33</v>
      </c>
      <c r="JNQ25" s="91" t="s">
        <v>32</v>
      </c>
      <c r="JNR25" s="92">
        <v>1</v>
      </c>
      <c r="JNS25" s="87">
        <v>0</v>
      </c>
      <c r="JNT25" s="59">
        <f t="shared" si="437"/>
        <v>0</v>
      </c>
      <c r="JNU25" s="1"/>
      <c r="JNV25" s="89">
        <v>2</v>
      </c>
      <c r="JNW25" s="88" t="s">
        <v>53</v>
      </c>
      <c r="JNX25" s="90" t="s">
        <v>33</v>
      </c>
      <c r="JNY25" s="91" t="s">
        <v>32</v>
      </c>
      <c r="JNZ25" s="92">
        <v>1</v>
      </c>
      <c r="JOA25" s="87">
        <v>0</v>
      </c>
      <c r="JOB25" s="59">
        <f t="shared" si="437"/>
        <v>0</v>
      </c>
      <c r="JOC25" s="1"/>
      <c r="JOD25" s="89">
        <v>2</v>
      </c>
      <c r="JOE25" s="88" t="s">
        <v>53</v>
      </c>
      <c r="JOF25" s="90" t="s">
        <v>33</v>
      </c>
      <c r="JOG25" s="91" t="s">
        <v>32</v>
      </c>
      <c r="JOH25" s="92">
        <v>1</v>
      </c>
      <c r="JOI25" s="87">
        <v>0</v>
      </c>
      <c r="JOJ25" s="59">
        <f t="shared" si="438"/>
        <v>0</v>
      </c>
      <c r="JOK25" s="1"/>
      <c r="JOL25" s="89">
        <v>2</v>
      </c>
      <c r="JOM25" s="88" t="s">
        <v>53</v>
      </c>
      <c r="JON25" s="90" t="s">
        <v>33</v>
      </c>
      <c r="JOO25" s="91" t="s">
        <v>32</v>
      </c>
      <c r="JOP25" s="92">
        <v>1</v>
      </c>
      <c r="JOQ25" s="87">
        <v>0</v>
      </c>
      <c r="JOR25" s="59">
        <f t="shared" si="438"/>
        <v>0</v>
      </c>
      <c r="JOS25" s="1"/>
      <c r="JOT25" s="89">
        <v>2</v>
      </c>
      <c r="JOU25" s="88" t="s">
        <v>53</v>
      </c>
      <c r="JOV25" s="90" t="s">
        <v>33</v>
      </c>
      <c r="JOW25" s="91" t="s">
        <v>32</v>
      </c>
      <c r="JOX25" s="92">
        <v>1</v>
      </c>
      <c r="JOY25" s="87">
        <v>0</v>
      </c>
      <c r="JOZ25" s="59">
        <f t="shared" si="439"/>
        <v>0</v>
      </c>
      <c r="JPA25" s="1"/>
      <c r="JPB25" s="89">
        <v>2</v>
      </c>
      <c r="JPC25" s="88" t="s">
        <v>53</v>
      </c>
      <c r="JPD25" s="90" t="s">
        <v>33</v>
      </c>
      <c r="JPE25" s="91" t="s">
        <v>32</v>
      </c>
      <c r="JPF25" s="92">
        <v>1</v>
      </c>
      <c r="JPG25" s="87">
        <v>0</v>
      </c>
      <c r="JPH25" s="59">
        <f t="shared" si="439"/>
        <v>0</v>
      </c>
      <c r="JPI25" s="1"/>
      <c r="JPJ25" s="89">
        <v>2</v>
      </c>
      <c r="JPK25" s="88" t="s">
        <v>53</v>
      </c>
      <c r="JPL25" s="90" t="s">
        <v>33</v>
      </c>
      <c r="JPM25" s="91" t="s">
        <v>32</v>
      </c>
      <c r="JPN25" s="92">
        <v>1</v>
      </c>
      <c r="JPO25" s="87">
        <v>0</v>
      </c>
      <c r="JPP25" s="59">
        <f t="shared" si="440"/>
        <v>0</v>
      </c>
      <c r="JPQ25" s="1"/>
      <c r="JPR25" s="89">
        <v>2</v>
      </c>
      <c r="JPS25" s="88" t="s">
        <v>53</v>
      </c>
      <c r="JPT25" s="90" t="s">
        <v>33</v>
      </c>
      <c r="JPU25" s="91" t="s">
        <v>32</v>
      </c>
      <c r="JPV25" s="92">
        <v>1</v>
      </c>
      <c r="JPW25" s="87">
        <v>0</v>
      </c>
      <c r="JPX25" s="59">
        <f t="shared" si="440"/>
        <v>0</v>
      </c>
      <c r="JPY25" s="1"/>
      <c r="JPZ25" s="89">
        <v>2</v>
      </c>
      <c r="JQA25" s="88" t="s">
        <v>53</v>
      </c>
      <c r="JQB25" s="90" t="s">
        <v>33</v>
      </c>
      <c r="JQC25" s="91" t="s">
        <v>32</v>
      </c>
      <c r="JQD25" s="92">
        <v>1</v>
      </c>
      <c r="JQE25" s="87">
        <v>0</v>
      </c>
      <c r="JQF25" s="59">
        <f t="shared" si="441"/>
        <v>0</v>
      </c>
      <c r="JQG25" s="1"/>
      <c r="JQH25" s="89">
        <v>2</v>
      </c>
      <c r="JQI25" s="88" t="s">
        <v>53</v>
      </c>
      <c r="JQJ25" s="90" t="s">
        <v>33</v>
      </c>
      <c r="JQK25" s="91" t="s">
        <v>32</v>
      </c>
      <c r="JQL25" s="92">
        <v>1</v>
      </c>
      <c r="JQM25" s="87">
        <v>0</v>
      </c>
      <c r="JQN25" s="59">
        <f t="shared" si="441"/>
        <v>0</v>
      </c>
      <c r="JQO25" s="1"/>
      <c r="JQP25" s="89">
        <v>2</v>
      </c>
      <c r="JQQ25" s="88" t="s">
        <v>53</v>
      </c>
      <c r="JQR25" s="90" t="s">
        <v>33</v>
      </c>
      <c r="JQS25" s="91" t="s">
        <v>32</v>
      </c>
      <c r="JQT25" s="92">
        <v>1</v>
      </c>
      <c r="JQU25" s="87">
        <v>0</v>
      </c>
      <c r="JQV25" s="59">
        <f t="shared" si="442"/>
        <v>0</v>
      </c>
      <c r="JQW25" s="1"/>
      <c r="JQX25" s="89">
        <v>2</v>
      </c>
      <c r="JQY25" s="88" t="s">
        <v>53</v>
      </c>
      <c r="JQZ25" s="90" t="s">
        <v>33</v>
      </c>
      <c r="JRA25" s="91" t="s">
        <v>32</v>
      </c>
      <c r="JRB25" s="92">
        <v>1</v>
      </c>
      <c r="JRC25" s="87">
        <v>0</v>
      </c>
      <c r="JRD25" s="59">
        <f t="shared" si="442"/>
        <v>0</v>
      </c>
      <c r="JRE25" s="1"/>
      <c r="JRF25" s="89">
        <v>2</v>
      </c>
      <c r="JRG25" s="88" t="s">
        <v>53</v>
      </c>
      <c r="JRH25" s="90" t="s">
        <v>33</v>
      </c>
      <c r="JRI25" s="91" t="s">
        <v>32</v>
      </c>
      <c r="JRJ25" s="92">
        <v>1</v>
      </c>
      <c r="JRK25" s="87">
        <v>0</v>
      </c>
      <c r="JRL25" s="59">
        <f t="shared" si="443"/>
        <v>0</v>
      </c>
      <c r="JRM25" s="1"/>
      <c r="JRN25" s="89">
        <v>2</v>
      </c>
      <c r="JRO25" s="88" t="s">
        <v>53</v>
      </c>
      <c r="JRP25" s="90" t="s">
        <v>33</v>
      </c>
      <c r="JRQ25" s="91" t="s">
        <v>32</v>
      </c>
      <c r="JRR25" s="92">
        <v>1</v>
      </c>
      <c r="JRS25" s="87">
        <v>0</v>
      </c>
      <c r="JRT25" s="59">
        <f t="shared" si="443"/>
        <v>0</v>
      </c>
      <c r="JRU25" s="1"/>
      <c r="JRV25" s="89">
        <v>2</v>
      </c>
      <c r="JRW25" s="88" t="s">
        <v>53</v>
      </c>
      <c r="JRX25" s="90" t="s">
        <v>33</v>
      </c>
      <c r="JRY25" s="91" t="s">
        <v>32</v>
      </c>
      <c r="JRZ25" s="92">
        <v>1</v>
      </c>
      <c r="JSA25" s="87">
        <v>0</v>
      </c>
      <c r="JSB25" s="59">
        <f t="shared" si="444"/>
        <v>0</v>
      </c>
      <c r="JSC25" s="1"/>
      <c r="JSD25" s="89">
        <v>2</v>
      </c>
      <c r="JSE25" s="88" t="s">
        <v>53</v>
      </c>
      <c r="JSF25" s="90" t="s">
        <v>33</v>
      </c>
      <c r="JSG25" s="91" t="s">
        <v>32</v>
      </c>
      <c r="JSH25" s="92">
        <v>1</v>
      </c>
      <c r="JSI25" s="87">
        <v>0</v>
      </c>
      <c r="JSJ25" s="59">
        <f t="shared" si="444"/>
        <v>0</v>
      </c>
      <c r="JSK25" s="1"/>
      <c r="JSL25" s="89">
        <v>2</v>
      </c>
      <c r="JSM25" s="88" t="s">
        <v>53</v>
      </c>
      <c r="JSN25" s="90" t="s">
        <v>33</v>
      </c>
      <c r="JSO25" s="91" t="s">
        <v>32</v>
      </c>
      <c r="JSP25" s="92">
        <v>1</v>
      </c>
      <c r="JSQ25" s="87">
        <v>0</v>
      </c>
      <c r="JSR25" s="59">
        <f t="shared" si="445"/>
        <v>0</v>
      </c>
      <c r="JSS25" s="1"/>
      <c r="JST25" s="89">
        <v>2</v>
      </c>
      <c r="JSU25" s="88" t="s">
        <v>53</v>
      </c>
      <c r="JSV25" s="90" t="s">
        <v>33</v>
      </c>
      <c r="JSW25" s="91" t="s">
        <v>32</v>
      </c>
      <c r="JSX25" s="92">
        <v>1</v>
      </c>
      <c r="JSY25" s="87">
        <v>0</v>
      </c>
      <c r="JSZ25" s="59">
        <f t="shared" si="445"/>
        <v>0</v>
      </c>
      <c r="JTA25" s="1"/>
      <c r="JTB25" s="89">
        <v>2</v>
      </c>
      <c r="JTC25" s="88" t="s">
        <v>53</v>
      </c>
      <c r="JTD25" s="90" t="s">
        <v>33</v>
      </c>
      <c r="JTE25" s="91" t="s">
        <v>32</v>
      </c>
      <c r="JTF25" s="92">
        <v>1</v>
      </c>
      <c r="JTG25" s="87">
        <v>0</v>
      </c>
      <c r="JTH25" s="59">
        <f t="shared" si="446"/>
        <v>0</v>
      </c>
      <c r="JTI25" s="1"/>
      <c r="JTJ25" s="89">
        <v>2</v>
      </c>
      <c r="JTK25" s="88" t="s">
        <v>53</v>
      </c>
      <c r="JTL25" s="90" t="s">
        <v>33</v>
      </c>
      <c r="JTM25" s="91" t="s">
        <v>32</v>
      </c>
      <c r="JTN25" s="92">
        <v>1</v>
      </c>
      <c r="JTO25" s="87">
        <v>0</v>
      </c>
      <c r="JTP25" s="59">
        <f t="shared" si="446"/>
        <v>0</v>
      </c>
      <c r="JTQ25" s="1"/>
      <c r="JTR25" s="89">
        <v>2</v>
      </c>
      <c r="JTS25" s="88" t="s">
        <v>53</v>
      </c>
      <c r="JTT25" s="90" t="s">
        <v>33</v>
      </c>
      <c r="JTU25" s="91" t="s">
        <v>32</v>
      </c>
      <c r="JTV25" s="92">
        <v>1</v>
      </c>
      <c r="JTW25" s="87">
        <v>0</v>
      </c>
      <c r="JTX25" s="59">
        <f t="shared" si="447"/>
        <v>0</v>
      </c>
      <c r="JTY25" s="1"/>
      <c r="JTZ25" s="89">
        <v>2</v>
      </c>
      <c r="JUA25" s="88" t="s">
        <v>53</v>
      </c>
      <c r="JUB25" s="90" t="s">
        <v>33</v>
      </c>
      <c r="JUC25" s="91" t="s">
        <v>32</v>
      </c>
      <c r="JUD25" s="92">
        <v>1</v>
      </c>
      <c r="JUE25" s="87">
        <v>0</v>
      </c>
      <c r="JUF25" s="59">
        <f t="shared" si="447"/>
        <v>0</v>
      </c>
      <c r="JUG25" s="1"/>
      <c r="JUH25" s="89">
        <v>2</v>
      </c>
      <c r="JUI25" s="88" t="s">
        <v>53</v>
      </c>
      <c r="JUJ25" s="90" t="s">
        <v>33</v>
      </c>
      <c r="JUK25" s="91" t="s">
        <v>32</v>
      </c>
      <c r="JUL25" s="92">
        <v>1</v>
      </c>
      <c r="JUM25" s="87">
        <v>0</v>
      </c>
      <c r="JUN25" s="59">
        <f t="shared" si="448"/>
        <v>0</v>
      </c>
      <c r="JUO25" s="1"/>
      <c r="JUP25" s="89">
        <v>2</v>
      </c>
      <c r="JUQ25" s="88" t="s">
        <v>53</v>
      </c>
      <c r="JUR25" s="90" t="s">
        <v>33</v>
      </c>
      <c r="JUS25" s="91" t="s">
        <v>32</v>
      </c>
      <c r="JUT25" s="92">
        <v>1</v>
      </c>
      <c r="JUU25" s="87">
        <v>0</v>
      </c>
      <c r="JUV25" s="59">
        <f t="shared" si="448"/>
        <v>0</v>
      </c>
      <c r="JUW25" s="1"/>
      <c r="JUX25" s="89">
        <v>2</v>
      </c>
      <c r="JUY25" s="88" t="s">
        <v>53</v>
      </c>
      <c r="JUZ25" s="90" t="s">
        <v>33</v>
      </c>
      <c r="JVA25" s="91" t="s">
        <v>32</v>
      </c>
      <c r="JVB25" s="92">
        <v>1</v>
      </c>
      <c r="JVC25" s="87">
        <v>0</v>
      </c>
      <c r="JVD25" s="59">
        <f t="shared" si="449"/>
        <v>0</v>
      </c>
      <c r="JVE25" s="1"/>
      <c r="JVF25" s="89">
        <v>2</v>
      </c>
      <c r="JVG25" s="88" t="s">
        <v>53</v>
      </c>
      <c r="JVH25" s="90" t="s">
        <v>33</v>
      </c>
      <c r="JVI25" s="91" t="s">
        <v>32</v>
      </c>
      <c r="JVJ25" s="92">
        <v>1</v>
      </c>
      <c r="JVK25" s="87">
        <v>0</v>
      </c>
      <c r="JVL25" s="59">
        <f t="shared" si="449"/>
        <v>0</v>
      </c>
      <c r="JVM25" s="1"/>
      <c r="JVN25" s="89">
        <v>2</v>
      </c>
      <c r="JVO25" s="88" t="s">
        <v>53</v>
      </c>
      <c r="JVP25" s="90" t="s">
        <v>33</v>
      </c>
      <c r="JVQ25" s="91" t="s">
        <v>32</v>
      </c>
      <c r="JVR25" s="92">
        <v>1</v>
      </c>
      <c r="JVS25" s="87">
        <v>0</v>
      </c>
      <c r="JVT25" s="59">
        <f t="shared" si="450"/>
        <v>0</v>
      </c>
      <c r="JVU25" s="1"/>
      <c r="JVV25" s="89">
        <v>2</v>
      </c>
      <c r="JVW25" s="88" t="s">
        <v>53</v>
      </c>
      <c r="JVX25" s="90" t="s">
        <v>33</v>
      </c>
      <c r="JVY25" s="91" t="s">
        <v>32</v>
      </c>
      <c r="JVZ25" s="92">
        <v>1</v>
      </c>
      <c r="JWA25" s="87">
        <v>0</v>
      </c>
      <c r="JWB25" s="59">
        <f t="shared" si="450"/>
        <v>0</v>
      </c>
      <c r="JWC25" s="1"/>
      <c r="JWD25" s="89">
        <v>2</v>
      </c>
      <c r="JWE25" s="88" t="s">
        <v>53</v>
      </c>
      <c r="JWF25" s="90" t="s">
        <v>33</v>
      </c>
      <c r="JWG25" s="91" t="s">
        <v>32</v>
      </c>
      <c r="JWH25" s="92">
        <v>1</v>
      </c>
      <c r="JWI25" s="87">
        <v>0</v>
      </c>
      <c r="JWJ25" s="59">
        <f t="shared" si="451"/>
        <v>0</v>
      </c>
      <c r="JWK25" s="1"/>
      <c r="JWL25" s="89">
        <v>2</v>
      </c>
      <c r="JWM25" s="88" t="s">
        <v>53</v>
      </c>
      <c r="JWN25" s="90" t="s">
        <v>33</v>
      </c>
      <c r="JWO25" s="91" t="s">
        <v>32</v>
      </c>
      <c r="JWP25" s="92">
        <v>1</v>
      </c>
      <c r="JWQ25" s="87">
        <v>0</v>
      </c>
      <c r="JWR25" s="59">
        <f t="shared" si="451"/>
        <v>0</v>
      </c>
      <c r="JWS25" s="1"/>
      <c r="JWT25" s="89">
        <v>2</v>
      </c>
      <c r="JWU25" s="88" t="s">
        <v>53</v>
      </c>
      <c r="JWV25" s="90" t="s">
        <v>33</v>
      </c>
      <c r="JWW25" s="91" t="s">
        <v>32</v>
      </c>
      <c r="JWX25" s="92">
        <v>1</v>
      </c>
      <c r="JWY25" s="87">
        <v>0</v>
      </c>
      <c r="JWZ25" s="59">
        <f t="shared" si="452"/>
        <v>0</v>
      </c>
      <c r="JXA25" s="1"/>
      <c r="JXB25" s="89">
        <v>2</v>
      </c>
      <c r="JXC25" s="88" t="s">
        <v>53</v>
      </c>
      <c r="JXD25" s="90" t="s">
        <v>33</v>
      </c>
      <c r="JXE25" s="91" t="s">
        <v>32</v>
      </c>
      <c r="JXF25" s="92">
        <v>1</v>
      </c>
      <c r="JXG25" s="87">
        <v>0</v>
      </c>
      <c r="JXH25" s="59">
        <f t="shared" si="452"/>
        <v>0</v>
      </c>
      <c r="JXI25" s="1"/>
      <c r="JXJ25" s="89">
        <v>2</v>
      </c>
      <c r="JXK25" s="88" t="s">
        <v>53</v>
      </c>
      <c r="JXL25" s="90" t="s">
        <v>33</v>
      </c>
      <c r="JXM25" s="91" t="s">
        <v>32</v>
      </c>
      <c r="JXN25" s="92">
        <v>1</v>
      </c>
      <c r="JXO25" s="87">
        <v>0</v>
      </c>
      <c r="JXP25" s="59">
        <f t="shared" si="453"/>
        <v>0</v>
      </c>
      <c r="JXQ25" s="1"/>
      <c r="JXR25" s="89">
        <v>2</v>
      </c>
      <c r="JXS25" s="88" t="s">
        <v>53</v>
      </c>
      <c r="JXT25" s="90" t="s">
        <v>33</v>
      </c>
      <c r="JXU25" s="91" t="s">
        <v>32</v>
      </c>
      <c r="JXV25" s="92">
        <v>1</v>
      </c>
      <c r="JXW25" s="87">
        <v>0</v>
      </c>
      <c r="JXX25" s="59">
        <f t="shared" si="453"/>
        <v>0</v>
      </c>
      <c r="JXY25" s="1"/>
      <c r="JXZ25" s="89">
        <v>2</v>
      </c>
      <c r="JYA25" s="88" t="s">
        <v>53</v>
      </c>
      <c r="JYB25" s="90" t="s">
        <v>33</v>
      </c>
      <c r="JYC25" s="91" t="s">
        <v>32</v>
      </c>
      <c r="JYD25" s="92">
        <v>1</v>
      </c>
      <c r="JYE25" s="87">
        <v>0</v>
      </c>
      <c r="JYF25" s="59">
        <f t="shared" si="454"/>
        <v>0</v>
      </c>
      <c r="JYG25" s="1"/>
      <c r="JYH25" s="89">
        <v>2</v>
      </c>
      <c r="JYI25" s="88" t="s">
        <v>53</v>
      </c>
      <c r="JYJ25" s="90" t="s">
        <v>33</v>
      </c>
      <c r="JYK25" s="91" t="s">
        <v>32</v>
      </c>
      <c r="JYL25" s="92">
        <v>1</v>
      </c>
      <c r="JYM25" s="87">
        <v>0</v>
      </c>
      <c r="JYN25" s="59">
        <f t="shared" si="454"/>
        <v>0</v>
      </c>
      <c r="JYO25" s="1"/>
      <c r="JYP25" s="89">
        <v>2</v>
      </c>
      <c r="JYQ25" s="88" t="s">
        <v>53</v>
      </c>
      <c r="JYR25" s="90" t="s">
        <v>33</v>
      </c>
      <c r="JYS25" s="91" t="s">
        <v>32</v>
      </c>
      <c r="JYT25" s="92">
        <v>1</v>
      </c>
      <c r="JYU25" s="87">
        <v>0</v>
      </c>
      <c r="JYV25" s="59">
        <f t="shared" si="455"/>
        <v>0</v>
      </c>
      <c r="JYW25" s="1"/>
      <c r="JYX25" s="89">
        <v>2</v>
      </c>
      <c r="JYY25" s="88" t="s">
        <v>53</v>
      </c>
      <c r="JYZ25" s="90" t="s">
        <v>33</v>
      </c>
      <c r="JZA25" s="91" t="s">
        <v>32</v>
      </c>
      <c r="JZB25" s="92">
        <v>1</v>
      </c>
      <c r="JZC25" s="87">
        <v>0</v>
      </c>
      <c r="JZD25" s="59">
        <f t="shared" si="455"/>
        <v>0</v>
      </c>
      <c r="JZE25" s="1"/>
      <c r="JZF25" s="89">
        <v>2</v>
      </c>
      <c r="JZG25" s="88" t="s">
        <v>53</v>
      </c>
      <c r="JZH25" s="90" t="s">
        <v>33</v>
      </c>
      <c r="JZI25" s="91" t="s">
        <v>32</v>
      </c>
      <c r="JZJ25" s="92">
        <v>1</v>
      </c>
      <c r="JZK25" s="87">
        <v>0</v>
      </c>
      <c r="JZL25" s="59">
        <f t="shared" si="456"/>
        <v>0</v>
      </c>
      <c r="JZM25" s="1"/>
      <c r="JZN25" s="89">
        <v>2</v>
      </c>
      <c r="JZO25" s="88" t="s">
        <v>53</v>
      </c>
      <c r="JZP25" s="90" t="s">
        <v>33</v>
      </c>
      <c r="JZQ25" s="91" t="s">
        <v>32</v>
      </c>
      <c r="JZR25" s="92">
        <v>1</v>
      </c>
      <c r="JZS25" s="87">
        <v>0</v>
      </c>
      <c r="JZT25" s="59">
        <f t="shared" si="456"/>
        <v>0</v>
      </c>
      <c r="JZU25" s="1"/>
      <c r="JZV25" s="89">
        <v>2</v>
      </c>
      <c r="JZW25" s="88" t="s">
        <v>53</v>
      </c>
      <c r="JZX25" s="90" t="s">
        <v>33</v>
      </c>
      <c r="JZY25" s="91" t="s">
        <v>32</v>
      </c>
      <c r="JZZ25" s="92">
        <v>1</v>
      </c>
      <c r="KAA25" s="87">
        <v>0</v>
      </c>
      <c r="KAB25" s="59">
        <f t="shared" si="457"/>
        <v>0</v>
      </c>
      <c r="KAC25" s="1"/>
      <c r="KAD25" s="89">
        <v>2</v>
      </c>
      <c r="KAE25" s="88" t="s">
        <v>53</v>
      </c>
      <c r="KAF25" s="90" t="s">
        <v>33</v>
      </c>
      <c r="KAG25" s="91" t="s">
        <v>32</v>
      </c>
      <c r="KAH25" s="92">
        <v>1</v>
      </c>
      <c r="KAI25" s="87">
        <v>0</v>
      </c>
      <c r="KAJ25" s="59">
        <f t="shared" si="457"/>
        <v>0</v>
      </c>
      <c r="KAK25" s="1"/>
      <c r="KAL25" s="89">
        <v>2</v>
      </c>
      <c r="KAM25" s="88" t="s">
        <v>53</v>
      </c>
      <c r="KAN25" s="90" t="s">
        <v>33</v>
      </c>
      <c r="KAO25" s="91" t="s">
        <v>32</v>
      </c>
      <c r="KAP25" s="92">
        <v>1</v>
      </c>
      <c r="KAQ25" s="87">
        <v>0</v>
      </c>
      <c r="KAR25" s="59">
        <f t="shared" si="458"/>
        <v>0</v>
      </c>
      <c r="KAS25" s="1"/>
      <c r="KAT25" s="89">
        <v>2</v>
      </c>
      <c r="KAU25" s="88" t="s">
        <v>53</v>
      </c>
      <c r="KAV25" s="90" t="s">
        <v>33</v>
      </c>
      <c r="KAW25" s="91" t="s">
        <v>32</v>
      </c>
      <c r="KAX25" s="92">
        <v>1</v>
      </c>
      <c r="KAY25" s="87">
        <v>0</v>
      </c>
      <c r="KAZ25" s="59">
        <f t="shared" si="458"/>
        <v>0</v>
      </c>
      <c r="KBA25" s="1"/>
      <c r="KBB25" s="89">
        <v>2</v>
      </c>
      <c r="KBC25" s="88" t="s">
        <v>53</v>
      </c>
      <c r="KBD25" s="90" t="s">
        <v>33</v>
      </c>
      <c r="KBE25" s="91" t="s">
        <v>32</v>
      </c>
      <c r="KBF25" s="92">
        <v>1</v>
      </c>
      <c r="KBG25" s="87">
        <v>0</v>
      </c>
      <c r="KBH25" s="59">
        <f t="shared" si="459"/>
        <v>0</v>
      </c>
      <c r="KBI25" s="1"/>
      <c r="KBJ25" s="89">
        <v>2</v>
      </c>
      <c r="KBK25" s="88" t="s">
        <v>53</v>
      </c>
      <c r="KBL25" s="90" t="s">
        <v>33</v>
      </c>
      <c r="KBM25" s="91" t="s">
        <v>32</v>
      </c>
      <c r="KBN25" s="92">
        <v>1</v>
      </c>
      <c r="KBO25" s="87">
        <v>0</v>
      </c>
      <c r="KBP25" s="59">
        <f t="shared" si="459"/>
        <v>0</v>
      </c>
      <c r="KBQ25" s="1"/>
      <c r="KBR25" s="89">
        <v>2</v>
      </c>
      <c r="KBS25" s="88" t="s">
        <v>53</v>
      </c>
      <c r="KBT25" s="90" t="s">
        <v>33</v>
      </c>
      <c r="KBU25" s="91" t="s">
        <v>32</v>
      </c>
      <c r="KBV25" s="92">
        <v>1</v>
      </c>
      <c r="KBW25" s="87">
        <v>0</v>
      </c>
      <c r="KBX25" s="59">
        <f t="shared" si="460"/>
        <v>0</v>
      </c>
      <c r="KBY25" s="1"/>
      <c r="KBZ25" s="89">
        <v>2</v>
      </c>
      <c r="KCA25" s="88" t="s">
        <v>53</v>
      </c>
      <c r="KCB25" s="90" t="s">
        <v>33</v>
      </c>
      <c r="KCC25" s="91" t="s">
        <v>32</v>
      </c>
      <c r="KCD25" s="92">
        <v>1</v>
      </c>
      <c r="KCE25" s="87">
        <v>0</v>
      </c>
      <c r="KCF25" s="59">
        <f t="shared" si="460"/>
        <v>0</v>
      </c>
      <c r="KCG25" s="1"/>
      <c r="KCH25" s="89">
        <v>2</v>
      </c>
      <c r="KCI25" s="88" t="s">
        <v>53</v>
      </c>
      <c r="KCJ25" s="90" t="s">
        <v>33</v>
      </c>
      <c r="KCK25" s="91" t="s">
        <v>32</v>
      </c>
      <c r="KCL25" s="92">
        <v>1</v>
      </c>
      <c r="KCM25" s="87">
        <v>0</v>
      </c>
      <c r="KCN25" s="59">
        <f t="shared" si="461"/>
        <v>0</v>
      </c>
      <c r="KCO25" s="1"/>
      <c r="KCP25" s="89">
        <v>2</v>
      </c>
      <c r="KCQ25" s="88" t="s">
        <v>53</v>
      </c>
      <c r="KCR25" s="90" t="s">
        <v>33</v>
      </c>
      <c r="KCS25" s="91" t="s">
        <v>32</v>
      </c>
      <c r="KCT25" s="92">
        <v>1</v>
      </c>
      <c r="KCU25" s="87">
        <v>0</v>
      </c>
      <c r="KCV25" s="59">
        <f t="shared" si="461"/>
        <v>0</v>
      </c>
      <c r="KCW25" s="1"/>
      <c r="KCX25" s="89">
        <v>2</v>
      </c>
      <c r="KCY25" s="88" t="s">
        <v>53</v>
      </c>
      <c r="KCZ25" s="90" t="s">
        <v>33</v>
      </c>
      <c r="KDA25" s="91" t="s">
        <v>32</v>
      </c>
      <c r="KDB25" s="92">
        <v>1</v>
      </c>
      <c r="KDC25" s="87">
        <v>0</v>
      </c>
      <c r="KDD25" s="59">
        <f t="shared" si="462"/>
        <v>0</v>
      </c>
      <c r="KDE25" s="1"/>
      <c r="KDF25" s="89">
        <v>2</v>
      </c>
      <c r="KDG25" s="88" t="s">
        <v>53</v>
      </c>
      <c r="KDH25" s="90" t="s">
        <v>33</v>
      </c>
      <c r="KDI25" s="91" t="s">
        <v>32</v>
      </c>
      <c r="KDJ25" s="92">
        <v>1</v>
      </c>
      <c r="KDK25" s="87">
        <v>0</v>
      </c>
      <c r="KDL25" s="59">
        <f t="shared" si="462"/>
        <v>0</v>
      </c>
      <c r="KDM25" s="1"/>
      <c r="KDN25" s="89">
        <v>2</v>
      </c>
      <c r="KDO25" s="88" t="s">
        <v>53</v>
      </c>
      <c r="KDP25" s="90" t="s">
        <v>33</v>
      </c>
      <c r="KDQ25" s="91" t="s">
        <v>32</v>
      </c>
      <c r="KDR25" s="92">
        <v>1</v>
      </c>
      <c r="KDS25" s="87">
        <v>0</v>
      </c>
      <c r="KDT25" s="59">
        <f t="shared" si="463"/>
        <v>0</v>
      </c>
      <c r="KDU25" s="1"/>
      <c r="KDV25" s="89">
        <v>2</v>
      </c>
      <c r="KDW25" s="88" t="s">
        <v>53</v>
      </c>
      <c r="KDX25" s="90" t="s">
        <v>33</v>
      </c>
      <c r="KDY25" s="91" t="s">
        <v>32</v>
      </c>
      <c r="KDZ25" s="92">
        <v>1</v>
      </c>
      <c r="KEA25" s="87">
        <v>0</v>
      </c>
      <c r="KEB25" s="59">
        <f t="shared" si="463"/>
        <v>0</v>
      </c>
      <c r="KEC25" s="1"/>
      <c r="KED25" s="89">
        <v>2</v>
      </c>
      <c r="KEE25" s="88" t="s">
        <v>53</v>
      </c>
      <c r="KEF25" s="90" t="s">
        <v>33</v>
      </c>
      <c r="KEG25" s="91" t="s">
        <v>32</v>
      </c>
      <c r="KEH25" s="92">
        <v>1</v>
      </c>
      <c r="KEI25" s="87">
        <v>0</v>
      </c>
      <c r="KEJ25" s="59">
        <f t="shared" si="464"/>
        <v>0</v>
      </c>
      <c r="KEK25" s="1"/>
      <c r="KEL25" s="89">
        <v>2</v>
      </c>
      <c r="KEM25" s="88" t="s">
        <v>53</v>
      </c>
      <c r="KEN25" s="90" t="s">
        <v>33</v>
      </c>
      <c r="KEO25" s="91" t="s">
        <v>32</v>
      </c>
      <c r="KEP25" s="92">
        <v>1</v>
      </c>
      <c r="KEQ25" s="87">
        <v>0</v>
      </c>
      <c r="KER25" s="59">
        <f t="shared" si="464"/>
        <v>0</v>
      </c>
      <c r="KES25" s="1"/>
      <c r="KET25" s="89">
        <v>2</v>
      </c>
      <c r="KEU25" s="88" t="s">
        <v>53</v>
      </c>
      <c r="KEV25" s="90" t="s">
        <v>33</v>
      </c>
      <c r="KEW25" s="91" t="s">
        <v>32</v>
      </c>
      <c r="KEX25" s="92">
        <v>1</v>
      </c>
      <c r="KEY25" s="87">
        <v>0</v>
      </c>
      <c r="KEZ25" s="59">
        <f t="shared" si="465"/>
        <v>0</v>
      </c>
      <c r="KFA25" s="1"/>
      <c r="KFB25" s="89">
        <v>2</v>
      </c>
      <c r="KFC25" s="88" t="s">
        <v>53</v>
      </c>
      <c r="KFD25" s="90" t="s">
        <v>33</v>
      </c>
      <c r="KFE25" s="91" t="s">
        <v>32</v>
      </c>
      <c r="KFF25" s="92">
        <v>1</v>
      </c>
      <c r="KFG25" s="87">
        <v>0</v>
      </c>
      <c r="KFH25" s="59">
        <f t="shared" si="465"/>
        <v>0</v>
      </c>
      <c r="KFI25" s="1"/>
      <c r="KFJ25" s="89">
        <v>2</v>
      </c>
      <c r="KFK25" s="88" t="s">
        <v>53</v>
      </c>
      <c r="KFL25" s="90" t="s">
        <v>33</v>
      </c>
      <c r="KFM25" s="91" t="s">
        <v>32</v>
      </c>
      <c r="KFN25" s="92">
        <v>1</v>
      </c>
      <c r="KFO25" s="87">
        <v>0</v>
      </c>
      <c r="KFP25" s="59">
        <f t="shared" si="466"/>
        <v>0</v>
      </c>
      <c r="KFQ25" s="1"/>
      <c r="KFR25" s="89">
        <v>2</v>
      </c>
      <c r="KFS25" s="88" t="s">
        <v>53</v>
      </c>
      <c r="KFT25" s="90" t="s">
        <v>33</v>
      </c>
      <c r="KFU25" s="91" t="s">
        <v>32</v>
      </c>
      <c r="KFV25" s="92">
        <v>1</v>
      </c>
      <c r="KFW25" s="87">
        <v>0</v>
      </c>
      <c r="KFX25" s="59">
        <f t="shared" si="466"/>
        <v>0</v>
      </c>
      <c r="KFY25" s="1"/>
      <c r="KFZ25" s="89">
        <v>2</v>
      </c>
      <c r="KGA25" s="88" t="s">
        <v>53</v>
      </c>
      <c r="KGB25" s="90" t="s">
        <v>33</v>
      </c>
      <c r="KGC25" s="91" t="s">
        <v>32</v>
      </c>
      <c r="KGD25" s="92">
        <v>1</v>
      </c>
      <c r="KGE25" s="87">
        <v>0</v>
      </c>
      <c r="KGF25" s="59">
        <f t="shared" si="467"/>
        <v>0</v>
      </c>
      <c r="KGG25" s="1"/>
      <c r="KGH25" s="89">
        <v>2</v>
      </c>
      <c r="KGI25" s="88" t="s">
        <v>53</v>
      </c>
      <c r="KGJ25" s="90" t="s">
        <v>33</v>
      </c>
      <c r="KGK25" s="91" t="s">
        <v>32</v>
      </c>
      <c r="KGL25" s="92">
        <v>1</v>
      </c>
      <c r="KGM25" s="87">
        <v>0</v>
      </c>
      <c r="KGN25" s="59">
        <f t="shared" si="467"/>
        <v>0</v>
      </c>
      <c r="KGO25" s="1"/>
      <c r="KGP25" s="89">
        <v>2</v>
      </c>
      <c r="KGQ25" s="88" t="s">
        <v>53</v>
      </c>
      <c r="KGR25" s="90" t="s">
        <v>33</v>
      </c>
      <c r="KGS25" s="91" t="s">
        <v>32</v>
      </c>
      <c r="KGT25" s="92">
        <v>1</v>
      </c>
      <c r="KGU25" s="87">
        <v>0</v>
      </c>
      <c r="KGV25" s="59">
        <f t="shared" si="468"/>
        <v>0</v>
      </c>
      <c r="KGW25" s="1"/>
      <c r="KGX25" s="89">
        <v>2</v>
      </c>
      <c r="KGY25" s="88" t="s">
        <v>53</v>
      </c>
      <c r="KGZ25" s="90" t="s">
        <v>33</v>
      </c>
      <c r="KHA25" s="91" t="s">
        <v>32</v>
      </c>
      <c r="KHB25" s="92">
        <v>1</v>
      </c>
      <c r="KHC25" s="87">
        <v>0</v>
      </c>
      <c r="KHD25" s="59">
        <f t="shared" si="468"/>
        <v>0</v>
      </c>
      <c r="KHE25" s="1"/>
      <c r="KHF25" s="89">
        <v>2</v>
      </c>
      <c r="KHG25" s="88" t="s">
        <v>53</v>
      </c>
      <c r="KHH25" s="90" t="s">
        <v>33</v>
      </c>
      <c r="KHI25" s="91" t="s">
        <v>32</v>
      </c>
      <c r="KHJ25" s="92">
        <v>1</v>
      </c>
      <c r="KHK25" s="87">
        <v>0</v>
      </c>
      <c r="KHL25" s="59">
        <f t="shared" si="469"/>
        <v>0</v>
      </c>
      <c r="KHM25" s="1"/>
      <c r="KHN25" s="89">
        <v>2</v>
      </c>
      <c r="KHO25" s="88" t="s">
        <v>53</v>
      </c>
      <c r="KHP25" s="90" t="s">
        <v>33</v>
      </c>
      <c r="KHQ25" s="91" t="s">
        <v>32</v>
      </c>
      <c r="KHR25" s="92">
        <v>1</v>
      </c>
      <c r="KHS25" s="87">
        <v>0</v>
      </c>
      <c r="KHT25" s="59">
        <f t="shared" si="469"/>
        <v>0</v>
      </c>
      <c r="KHU25" s="1"/>
      <c r="KHV25" s="89">
        <v>2</v>
      </c>
      <c r="KHW25" s="88" t="s">
        <v>53</v>
      </c>
      <c r="KHX25" s="90" t="s">
        <v>33</v>
      </c>
      <c r="KHY25" s="91" t="s">
        <v>32</v>
      </c>
      <c r="KHZ25" s="92">
        <v>1</v>
      </c>
      <c r="KIA25" s="87">
        <v>0</v>
      </c>
      <c r="KIB25" s="59">
        <f t="shared" si="470"/>
        <v>0</v>
      </c>
      <c r="KIC25" s="1"/>
      <c r="KID25" s="89">
        <v>2</v>
      </c>
      <c r="KIE25" s="88" t="s">
        <v>53</v>
      </c>
      <c r="KIF25" s="90" t="s">
        <v>33</v>
      </c>
      <c r="KIG25" s="91" t="s">
        <v>32</v>
      </c>
      <c r="KIH25" s="92">
        <v>1</v>
      </c>
      <c r="KII25" s="87">
        <v>0</v>
      </c>
      <c r="KIJ25" s="59">
        <f t="shared" si="470"/>
        <v>0</v>
      </c>
      <c r="KIK25" s="1"/>
      <c r="KIL25" s="89">
        <v>2</v>
      </c>
      <c r="KIM25" s="88" t="s">
        <v>53</v>
      </c>
      <c r="KIN25" s="90" t="s">
        <v>33</v>
      </c>
      <c r="KIO25" s="91" t="s">
        <v>32</v>
      </c>
      <c r="KIP25" s="92">
        <v>1</v>
      </c>
      <c r="KIQ25" s="87">
        <v>0</v>
      </c>
      <c r="KIR25" s="59">
        <f t="shared" si="471"/>
        <v>0</v>
      </c>
      <c r="KIS25" s="1"/>
      <c r="KIT25" s="89">
        <v>2</v>
      </c>
      <c r="KIU25" s="88" t="s">
        <v>53</v>
      </c>
      <c r="KIV25" s="90" t="s">
        <v>33</v>
      </c>
      <c r="KIW25" s="91" t="s">
        <v>32</v>
      </c>
      <c r="KIX25" s="92">
        <v>1</v>
      </c>
      <c r="KIY25" s="87">
        <v>0</v>
      </c>
      <c r="KIZ25" s="59">
        <f t="shared" si="471"/>
        <v>0</v>
      </c>
      <c r="KJA25" s="1"/>
      <c r="KJB25" s="89">
        <v>2</v>
      </c>
      <c r="KJC25" s="88" t="s">
        <v>53</v>
      </c>
      <c r="KJD25" s="90" t="s">
        <v>33</v>
      </c>
      <c r="KJE25" s="91" t="s">
        <v>32</v>
      </c>
      <c r="KJF25" s="92">
        <v>1</v>
      </c>
      <c r="KJG25" s="87">
        <v>0</v>
      </c>
      <c r="KJH25" s="59">
        <f t="shared" si="472"/>
        <v>0</v>
      </c>
      <c r="KJI25" s="1"/>
      <c r="KJJ25" s="89">
        <v>2</v>
      </c>
      <c r="KJK25" s="88" t="s">
        <v>53</v>
      </c>
      <c r="KJL25" s="90" t="s">
        <v>33</v>
      </c>
      <c r="KJM25" s="91" t="s">
        <v>32</v>
      </c>
      <c r="KJN25" s="92">
        <v>1</v>
      </c>
      <c r="KJO25" s="87">
        <v>0</v>
      </c>
      <c r="KJP25" s="59">
        <f t="shared" si="472"/>
        <v>0</v>
      </c>
      <c r="KJQ25" s="1"/>
      <c r="KJR25" s="89">
        <v>2</v>
      </c>
      <c r="KJS25" s="88" t="s">
        <v>53</v>
      </c>
      <c r="KJT25" s="90" t="s">
        <v>33</v>
      </c>
      <c r="KJU25" s="91" t="s">
        <v>32</v>
      </c>
      <c r="KJV25" s="92">
        <v>1</v>
      </c>
      <c r="KJW25" s="87">
        <v>0</v>
      </c>
      <c r="KJX25" s="59">
        <f t="shared" si="473"/>
        <v>0</v>
      </c>
      <c r="KJY25" s="1"/>
      <c r="KJZ25" s="89">
        <v>2</v>
      </c>
      <c r="KKA25" s="88" t="s">
        <v>53</v>
      </c>
      <c r="KKB25" s="90" t="s">
        <v>33</v>
      </c>
      <c r="KKC25" s="91" t="s">
        <v>32</v>
      </c>
      <c r="KKD25" s="92">
        <v>1</v>
      </c>
      <c r="KKE25" s="87">
        <v>0</v>
      </c>
      <c r="KKF25" s="59">
        <f t="shared" si="473"/>
        <v>0</v>
      </c>
      <c r="KKG25" s="1"/>
      <c r="KKH25" s="89">
        <v>2</v>
      </c>
      <c r="KKI25" s="88" t="s">
        <v>53</v>
      </c>
      <c r="KKJ25" s="90" t="s">
        <v>33</v>
      </c>
      <c r="KKK25" s="91" t="s">
        <v>32</v>
      </c>
      <c r="KKL25" s="92">
        <v>1</v>
      </c>
      <c r="KKM25" s="87">
        <v>0</v>
      </c>
      <c r="KKN25" s="59">
        <f t="shared" si="474"/>
        <v>0</v>
      </c>
      <c r="KKO25" s="1"/>
      <c r="KKP25" s="89">
        <v>2</v>
      </c>
      <c r="KKQ25" s="88" t="s">
        <v>53</v>
      </c>
      <c r="KKR25" s="90" t="s">
        <v>33</v>
      </c>
      <c r="KKS25" s="91" t="s">
        <v>32</v>
      </c>
      <c r="KKT25" s="92">
        <v>1</v>
      </c>
      <c r="KKU25" s="87">
        <v>0</v>
      </c>
      <c r="KKV25" s="59">
        <f t="shared" si="474"/>
        <v>0</v>
      </c>
      <c r="KKW25" s="1"/>
      <c r="KKX25" s="89">
        <v>2</v>
      </c>
      <c r="KKY25" s="88" t="s">
        <v>53</v>
      </c>
      <c r="KKZ25" s="90" t="s">
        <v>33</v>
      </c>
      <c r="KLA25" s="91" t="s">
        <v>32</v>
      </c>
      <c r="KLB25" s="92">
        <v>1</v>
      </c>
      <c r="KLC25" s="87">
        <v>0</v>
      </c>
      <c r="KLD25" s="59">
        <f t="shared" si="475"/>
        <v>0</v>
      </c>
      <c r="KLE25" s="1"/>
      <c r="KLF25" s="89">
        <v>2</v>
      </c>
      <c r="KLG25" s="88" t="s">
        <v>53</v>
      </c>
      <c r="KLH25" s="90" t="s">
        <v>33</v>
      </c>
      <c r="KLI25" s="91" t="s">
        <v>32</v>
      </c>
      <c r="KLJ25" s="92">
        <v>1</v>
      </c>
      <c r="KLK25" s="87">
        <v>0</v>
      </c>
      <c r="KLL25" s="59">
        <f t="shared" si="475"/>
        <v>0</v>
      </c>
      <c r="KLM25" s="1"/>
      <c r="KLN25" s="89">
        <v>2</v>
      </c>
      <c r="KLO25" s="88" t="s">
        <v>53</v>
      </c>
      <c r="KLP25" s="90" t="s">
        <v>33</v>
      </c>
      <c r="KLQ25" s="91" t="s">
        <v>32</v>
      </c>
      <c r="KLR25" s="92">
        <v>1</v>
      </c>
      <c r="KLS25" s="87">
        <v>0</v>
      </c>
      <c r="KLT25" s="59">
        <f t="shared" si="476"/>
        <v>0</v>
      </c>
      <c r="KLU25" s="1"/>
      <c r="KLV25" s="89">
        <v>2</v>
      </c>
      <c r="KLW25" s="88" t="s">
        <v>53</v>
      </c>
      <c r="KLX25" s="90" t="s">
        <v>33</v>
      </c>
      <c r="KLY25" s="91" t="s">
        <v>32</v>
      </c>
      <c r="KLZ25" s="92">
        <v>1</v>
      </c>
      <c r="KMA25" s="87">
        <v>0</v>
      </c>
      <c r="KMB25" s="59">
        <f t="shared" si="476"/>
        <v>0</v>
      </c>
      <c r="KMC25" s="1"/>
      <c r="KMD25" s="89">
        <v>2</v>
      </c>
      <c r="KME25" s="88" t="s">
        <v>53</v>
      </c>
      <c r="KMF25" s="90" t="s">
        <v>33</v>
      </c>
      <c r="KMG25" s="91" t="s">
        <v>32</v>
      </c>
      <c r="KMH25" s="92">
        <v>1</v>
      </c>
      <c r="KMI25" s="87">
        <v>0</v>
      </c>
      <c r="KMJ25" s="59">
        <f t="shared" si="477"/>
        <v>0</v>
      </c>
      <c r="KMK25" s="1"/>
      <c r="KML25" s="89">
        <v>2</v>
      </c>
      <c r="KMM25" s="88" t="s">
        <v>53</v>
      </c>
      <c r="KMN25" s="90" t="s">
        <v>33</v>
      </c>
      <c r="KMO25" s="91" t="s">
        <v>32</v>
      </c>
      <c r="KMP25" s="92">
        <v>1</v>
      </c>
      <c r="KMQ25" s="87">
        <v>0</v>
      </c>
      <c r="KMR25" s="59">
        <f t="shared" si="477"/>
        <v>0</v>
      </c>
      <c r="KMS25" s="1"/>
      <c r="KMT25" s="89">
        <v>2</v>
      </c>
      <c r="KMU25" s="88" t="s">
        <v>53</v>
      </c>
      <c r="KMV25" s="90" t="s">
        <v>33</v>
      </c>
      <c r="KMW25" s="91" t="s">
        <v>32</v>
      </c>
      <c r="KMX25" s="92">
        <v>1</v>
      </c>
      <c r="KMY25" s="87">
        <v>0</v>
      </c>
      <c r="KMZ25" s="59">
        <f t="shared" si="478"/>
        <v>0</v>
      </c>
      <c r="KNA25" s="1"/>
      <c r="KNB25" s="89">
        <v>2</v>
      </c>
      <c r="KNC25" s="88" t="s">
        <v>53</v>
      </c>
      <c r="KND25" s="90" t="s">
        <v>33</v>
      </c>
      <c r="KNE25" s="91" t="s">
        <v>32</v>
      </c>
      <c r="KNF25" s="92">
        <v>1</v>
      </c>
      <c r="KNG25" s="87">
        <v>0</v>
      </c>
      <c r="KNH25" s="59">
        <f t="shared" si="478"/>
        <v>0</v>
      </c>
      <c r="KNI25" s="1"/>
      <c r="KNJ25" s="89">
        <v>2</v>
      </c>
      <c r="KNK25" s="88" t="s">
        <v>53</v>
      </c>
      <c r="KNL25" s="90" t="s">
        <v>33</v>
      </c>
      <c r="KNM25" s="91" t="s">
        <v>32</v>
      </c>
      <c r="KNN25" s="92">
        <v>1</v>
      </c>
      <c r="KNO25" s="87">
        <v>0</v>
      </c>
      <c r="KNP25" s="59">
        <f t="shared" si="479"/>
        <v>0</v>
      </c>
      <c r="KNQ25" s="1"/>
      <c r="KNR25" s="89">
        <v>2</v>
      </c>
      <c r="KNS25" s="88" t="s">
        <v>53</v>
      </c>
      <c r="KNT25" s="90" t="s">
        <v>33</v>
      </c>
      <c r="KNU25" s="91" t="s">
        <v>32</v>
      </c>
      <c r="KNV25" s="92">
        <v>1</v>
      </c>
      <c r="KNW25" s="87">
        <v>0</v>
      </c>
      <c r="KNX25" s="59">
        <f t="shared" si="479"/>
        <v>0</v>
      </c>
      <c r="KNY25" s="1"/>
      <c r="KNZ25" s="89">
        <v>2</v>
      </c>
      <c r="KOA25" s="88" t="s">
        <v>53</v>
      </c>
      <c r="KOB25" s="90" t="s">
        <v>33</v>
      </c>
      <c r="KOC25" s="91" t="s">
        <v>32</v>
      </c>
      <c r="KOD25" s="92">
        <v>1</v>
      </c>
      <c r="KOE25" s="87">
        <v>0</v>
      </c>
      <c r="KOF25" s="59">
        <f t="shared" si="480"/>
        <v>0</v>
      </c>
      <c r="KOG25" s="1"/>
      <c r="KOH25" s="89">
        <v>2</v>
      </c>
      <c r="KOI25" s="88" t="s">
        <v>53</v>
      </c>
      <c r="KOJ25" s="90" t="s">
        <v>33</v>
      </c>
      <c r="KOK25" s="91" t="s">
        <v>32</v>
      </c>
      <c r="KOL25" s="92">
        <v>1</v>
      </c>
      <c r="KOM25" s="87">
        <v>0</v>
      </c>
      <c r="KON25" s="59">
        <f t="shared" si="480"/>
        <v>0</v>
      </c>
      <c r="KOO25" s="1"/>
      <c r="KOP25" s="89">
        <v>2</v>
      </c>
      <c r="KOQ25" s="88" t="s">
        <v>53</v>
      </c>
      <c r="KOR25" s="90" t="s">
        <v>33</v>
      </c>
      <c r="KOS25" s="91" t="s">
        <v>32</v>
      </c>
      <c r="KOT25" s="92">
        <v>1</v>
      </c>
      <c r="KOU25" s="87">
        <v>0</v>
      </c>
      <c r="KOV25" s="59">
        <f t="shared" si="481"/>
        <v>0</v>
      </c>
      <c r="KOW25" s="1"/>
      <c r="KOX25" s="89">
        <v>2</v>
      </c>
      <c r="KOY25" s="88" t="s">
        <v>53</v>
      </c>
      <c r="KOZ25" s="90" t="s">
        <v>33</v>
      </c>
      <c r="KPA25" s="91" t="s">
        <v>32</v>
      </c>
      <c r="KPB25" s="92">
        <v>1</v>
      </c>
      <c r="KPC25" s="87">
        <v>0</v>
      </c>
      <c r="KPD25" s="59">
        <f t="shared" si="481"/>
        <v>0</v>
      </c>
      <c r="KPE25" s="1"/>
      <c r="KPF25" s="89">
        <v>2</v>
      </c>
      <c r="KPG25" s="88" t="s">
        <v>53</v>
      </c>
      <c r="KPH25" s="90" t="s">
        <v>33</v>
      </c>
      <c r="KPI25" s="91" t="s">
        <v>32</v>
      </c>
      <c r="KPJ25" s="92">
        <v>1</v>
      </c>
      <c r="KPK25" s="87">
        <v>0</v>
      </c>
      <c r="KPL25" s="59">
        <f t="shared" si="482"/>
        <v>0</v>
      </c>
      <c r="KPM25" s="1"/>
      <c r="KPN25" s="89">
        <v>2</v>
      </c>
      <c r="KPO25" s="88" t="s">
        <v>53</v>
      </c>
      <c r="KPP25" s="90" t="s">
        <v>33</v>
      </c>
      <c r="KPQ25" s="91" t="s">
        <v>32</v>
      </c>
      <c r="KPR25" s="92">
        <v>1</v>
      </c>
      <c r="KPS25" s="87">
        <v>0</v>
      </c>
      <c r="KPT25" s="59">
        <f t="shared" si="482"/>
        <v>0</v>
      </c>
      <c r="KPU25" s="1"/>
      <c r="KPV25" s="89">
        <v>2</v>
      </c>
      <c r="KPW25" s="88" t="s">
        <v>53</v>
      </c>
      <c r="KPX25" s="90" t="s">
        <v>33</v>
      </c>
      <c r="KPY25" s="91" t="s">
        <v>32</v>
      </c>
      <c r="KPZ25" s="92">
        <v>1</v>
      </c>
      <c r="KQA25" s="87">
        <v>0</v>
      </c>
      <c r="KQB25" s="59">
        <f t="shared" si="483"/>
        <v>0</v>
      </c>
      <c r="KQC25" s="1"/>
      <c r="KQD25" s="89">
        <v>2</v>
      </c>
      <c r="KQE25" s="88" t="s">
        <v>53</v>
      </c>
      <c r="KQF25" s="90" t="s">
        <v>33</v>
      </c>
      <c r="KQG25" s="91" t="s">
        <v>32</v>
      </c>
      <c r="KQH25" s="92">
        <v>1</v>
      </c>
      <c r="KQI25" s="87">
        <v>0</v>
      </c>
      <c r="KQJ25" s="59">
        <f t="shared" si="483"/>
        <v>0</v>
      </c>
      <c r="KQK25" s="1"/>
      <c r="KQL25" s="89">
        <v>2</v>
      </c>
      <c r="KQM25" s="88" t="s">
        <v>53</v>
      </c>
      <c r="KQN25" s="90" t="s">
        <v>33</v>
      </c>
      <c r="KQO25" s="91" t="s">
        <v>32</v>
      </c>
      <c r="KQP25" s="92">
        <v>1</v>
      </c>
      <c r="KQQ25" s="87">
        <v>0</v>
      </c>
      <c r="KQR25" s="59">
        <f t="shared" si="484"/>
        <v>0</v>
      </c>
      <c r="KQS25" s="1"/>
      <c r="KQT25" s="89">
        <v>2</v>
      </c>
      <c r="KQU25" s="88" t="s">
        <v>53</v>
      </c>
      <c r="KQV25" s="90" t="s">
        <v>33</v>
      </c>
      <c r="KQW25" s="91" t="s">
        <v>32</v>
      </c>
      <c r="KQX25" s="92">
        <v>1</v>
      </c>
      <c r="KQY25" s="87">
        <v>0</v>
      </c>
      <c r="KQZ25" s="59">
        <f t="shared" si="484"/>
        <v>0</v>
      </c>
      <c r="KRA25" s="1"/>
      <c r="KRB25" s="89">
        <v>2</v>
      </c>
      <c r="KRC25" s="88" t="s">
        <v>53</v>
      </c>
      <c r="KRD25" s="90" t="s">
        <v>33</v>
      </c>
      <c r="KRE25" s="91" t="s">
        <v>32</v>
      </c>
      <c r="KRF25" s="92">
        <v>1</v>
      </c>
      <c r="KRG25" s="87">
        <v>0</v>
      </c>
      <c r="KRH25" s="59">
        <f t="shared" si="485"/>
        <v>0</v>
      </c>
      <c r="KRI25" s="1"/>
      <c r="KRJ25" s="89">
        <v>2</v>
      </c>
      <c r="KRK25" s="88" t="s">
        <v>53</v>
      </c>
      <c r="KRL25" s="90" t="s">
        <v>33</v>
      </c>
      <c r="KRM25" s="91" t="s">
        <v>32</v>
      </c>
      <c r="KRN25" s="92">
        <v>1</v>
      </c>
      <c r="KRO25" s="87">
        <v>0</v>
      </c>
      <c r="KRP25" s="59">
        <f t="shared" si="485"/>
        <v>0</v>
      </c>
      <c r="KRQ25" s="1"/>
      <c r="KRR25" s="89">
        <v>2</v>
      </c>
      <c r="KRS25" s="88" t="s">
        <v>53</v>
      </c>
      <c r="KRT25" s="90" t="s">
        <v>33</v>
      </c>
      <c r="KRU25" s="91" t="s">
        <v>32</v>
      </c>
      <c r="KRV25" s="92">
        <v>1</v>
      </c>
      <c r="KRW25" s="87">
        <v>0</v>
      </c>
      <c r="KRX25" s="59">
        <f t="shared" si="486"/>
        <v>0</v>
      </c>
      <c r="KRY25" s="1"/>
      <c r="KRZ25" s="89">
        <v>2</v>
      </c>
      <c r="KSA25" s="88" t="s">
        <v>53</v>
      </c>
      <c r="KSB25" s="90" t="s">
        <v>33</v>
      </c>
      <c r="KSC25" s="91" t="s">
        <v>32</v>
      </c>
      <c r="KSD25" s="92">
        <v>1</v>
      </c>
      <c r="KSE25" s="87">
        <v>0</v>
      </c>
      <c r="KSF25" s="59">
        <f t="shared" si="486"/>
        <v>0</v>
      </c>
      <c r="KSG25" s="1"/>
      <c r="KSH25" s="89">
        <v>2</v>
      </c>
      <c r="KSI25" s="88" t="s">
        <v>53</v>
      </c>
      <c r="KSJ25" s="90" t="s">
        <v>33</v>
      </c>
      <c r="KSK25" s="91" t="s">
        <v>32</v>
      </c>
      <c r="KSL25" s="92">
        <v>1</v>
      </c>
      <c r="KSM25" s="87">
        <v>0</v>
      </c>
      <c r="KSN25" s="59">
        <f t="shared" si="487"/>
        <v>0</v>
      </c>
      <c r="KSO25" s="1"/>
      <c r="KSP25" s="89">
        <v>2</v>
      </c>
      <c r="KSQ25" s="88" t="s">
        <v>53</v>
      </c>
      <c r="KSR25" s="90" t="s">
        <v>33</v>
      </c>
      <c r="KSS25" s="91" t="s">
        <v>32</v>
      </c>
      <c r="KST25" s="92">
        <v>1</v>
      </c>
      <c r="KSU25" s="87">
        <v>0</v>
      </c>
      <c r="KSV25" s="59">
        <f t="shared" si="487"/>
        <v>0</v>
      </c>
      <c r="KSW25" s="1"/>
      <c r="KSX25" s="89">
        <v>2</v>
      </c>
      <c r="KSY25" s="88" t="s">
        <v>53</v>
      </c>
      <c r="KSZ25" s="90" t="s">
        <v>33</v>
      </c>
      <c r="KTA25" s="91" t="s">
        <v>32</v>
      </c>
      <c r="KTB25" s="92">
        <v>1</v>
      </c>
      <c r="KTC25" s="87">
        <v>0</v>
      </c>
      <c r="KTD25" s="59">
        <f t="shared" si="488"/>
        <v>0</v>
      </c>
      <c r="KTE25" s="1"/>
      <c r="KTF25" s="89">
        <v>2</v>
      </c>
      <c r="KTG25" s="88" t="s">
        <v>53</v>
      </c>
      <c r="KTH25" s="90" t="s">
        <v>33</v>
      </c>
      <c r="KTI25" s="91" t="s">
        <v>32</v>
      </c>
      <c r="KTJ25" s="92">
        <v>1</v>
      </c>
      <c r="KTK25" s="87">
        <v>0</v>
      </c>
      <c r="KTL25" s="59">
        <f t="shared" si="488"/>
        <v>0</v>
      </c>
      <c r="KTM25" s="1"/>
      <c r="KTN25" s="89">
        <v>2</v>
      </c>
      <c r="KTO25" s="88" t="s">
        <v>53</v>
      </c>
      <c r="KTP25" s="90" t="s">
        <v>33</v>
      </c>
      <c r="KTQ25" s="91" t="s">
        <v>32</v>
      </c>
      <c r="KTR25" s="92">
        <v>1</v>
      </c>
      <c r="KTS25" s="87">
        <v>0</v>
      </c>
      <c r="KTT25" s="59">
        <f t="shared" si="489"/>
        <v>0</v>
      </c>
      <c r="KTU25" s="1"/>
      <c r="KTV25" s="89">
        <v>2</v>
      </c>
      <c r="KTW25" s="88" t="s">
        <v>53</v>
      </c>
      <c r="KTX25" s="90" t="s">
        <v>33</v>
      </c>
      <c r="KTY25" s="91" t="s">
        <v>32</v>
      </c>
      <c r="KTZ25" s="92">
        <v>1</v>
      </c>
      <c r="KUA25" s="87">
        <v>0</v>
      </c>
      <c r="KUB25" s="59">
        <f t="shared" si="489"/>
        <v>0</v>
      </c>
      <c r="KUC25" s="1"/>
      <c r="KUD25" s="89">
        <v>2</v>
      </c>
      <c r="KUE25" s="88" t="s">
        <v>53</v>
      </c>
      <c r="KUF25" s="90" t="s">
        <v>33</v>
      </c>
      <c r="KUG25" s="91" t="s">
        <v>32</v>
      </c>
      <c r="KUH25" s="92">
        <v>1</v>
      </c>
      <c r="KUI25" s="87">
        <v>0</v>
      </c>
      <c r="KUJ25" s="59">
        <f t="shared" si="490"/>
        <v>0</v>
      </c>
      <c r="KUK25" s="1"/>
      <c r="KUL25" s="89">
        <v>2</v>
      </c>
      <c r="KUM25" s="88" t="s">
        <v>53</v>
      </c>
      <c r="KUN25" s="90" t="s">
        <v>33</v>
      </c>
      <c r="KUO25" s="91" t="s">
        <v>32</v>
      </c>
      <c r="KUP25" s="92">
        <v>1</v>
      </c>
      <c r="KUQ25" s="87">
        <v>0</v>
      </c>
      <c r="KUR25" s="59">
        <f t="shared" si="490"/>
        <v>0</v>
      </c>
      <c r="KUS25" s="1"/>
      <c r="KUT25" s="89">
        <v>2</v>
      </c>
      <c r="KUU25" s="88" t="s">
        <v>53</v>
      </c>
      <c r="KUV25" s="90" t="s">
        <v>33</v>
      </c>
      <c r="KUW25" s="91" t="s">
        <v>32</v>
      </c>
      <c r="KUX25" s="92">
        <v>1</v>
      </c>
      <c r="KUY25" s="87">
        <v>0</v>
      </c>
      <c r="KUZ25" s="59">
        <f t="shared" si="491"/>
        <v>0</v>
      </c>
      <c r="KVA25" s="1"/>
      <c r="KVB25" s="89">
        <v>2</v>
      </c>
      <c r="KVC25" s="88" t="s">
        <v>53</v>
      </c>
      <c r="KVD25" s="90" t="s">
        <v>33</v>
      </c>
      <c r="KVE25" s="91" t="s">
        <v>32</v>
      </c>
      <c r="KVF25" s="92">
        <v>1</v>
      </c>
      <c r="KVG25" s="87">
        <v>0</v>
      </c>
      <c r="KVH25" s="59">
        <f t="shared" si="491"/>
        <v>0</v>
      </c>
      <c r="KVI25" s="1"/>
      <c r="KVJ25" s="89">
        <v>2</v>
      </c>
      <c r="KVK25" s="88" t="s">
        <v>53</v>
      </c>
      <c r="KVL25" s="90" t="s">
        <v>33</v>
      </c>
      <c r="KVM25" s="91" t="s">
        <v>32</v>
      </c>
      <c r="KVN25" s="92">
        <v>1</v>
      </c>
      <c r="KVO25" s="87">
        <v>0</v>
      </c>
      <c r="KVP25" s="59">
        <f t="shared" si="492"/>
        <v>0</v>
      </c>
      <c r="KVQ25" s="1"/>
      <c r="KVR25" s="89">
        <v>2</v>
      </c>
      <c r="KVS25" s="88" t="s">
        <v>53</v>
      </c>
      <c r="KVT25" s="90" t="s">
        <v>33</v>
      </c>
      <c r="KVU25" s="91" t="s">
        <v>32</v>
      </c>
      <c r="KVV25" s="92">
        <v>1</v>
      </c>
      <c r="KVW25" s="87">
        <v>0</v>
      </c>
      <c r="KVX25" s="59">
        <f t="shared" si="492"/>
        <v>0</v>
      </c>
      <c r="KVY25" s="1"/>
      <c r="KVZ25" s="89">
        <v>2</v>
      </c>
      <c r="KWA25" s="88" t="s">
        <v>53</v>
      </c>
      <c r="KWB25" s="90" t="s">
        <v>33</v>
      </c>
      <c r="KWC25" s="91" t="s">
        <v>32</v>
      </c>
      <c r="KWD25" s="92">
        <v>1</v>
      </c>
      <c r="KWE25" s="87">
        <v>0</v>
      </c>
      <c r="KWF25" s="59">
        <f t="shared" si="493"/>
        <v>0</v>
      </c>
      <c r="KWG25" s="1"/>
      <c r="KWH25" s="89">
        <v>2</v>
      </c>
      <c r="KWI25" s="88" t="s">
        <v>53</v>
      </c>
      <c r="KWJ25" s="90" t="s">
        <v>33</v>
      </c>
      <c r="KWK25" s="91" t="s">
        <v>32</v>
      </c>
      <c r="KWL25" s="92">
        <v>1</v>
      </c>
      <c r="KWM25" s="87">
        <v>0</v>
      </c>
      <c r="KWN25" s="59">
        <f t="shared" si="493"/>
        <v>0</v>
      </c>
      <c r="KWO25" s="1"/>
      <c r="KWP25" s="89">
        <v>2</v>
      </c>
      <c r="KWQ25" s="88" t="s">
        <v>53</v>
      </c>
      <c r="KWR25" s="90" t="s">
        <v>33</v>
      </c>
      <c r="KWS25" s="91" t="s">
        <v>32</v>
      </c>
      <c r="KWT25" s="92">
        <v>1</v>
      </c>
      <c r="KWU25" s="87">
        <v>0</v>
      </c>
      <c r="KWV25" s="59">
        <f t="shared" si="494"/>
        <v>0</v>
      </c>
      <c r="KWW25" s="1"/>
      <c r="KWX25" s="89">
        <v>2</v>
      </c>
      <c r="KWY25" s="88" t="s">
        <v>53</v>
      </c>
      <c r="KWZ25" s="90" t="s">
        <v>33</v>
      </c>
      <c r="KXA25" s="91" t="s">
        <v>32</v>
      </c>
      <c r="KXB25" s="92">
        <v>1</v>
      </c>
      <c r="KXC25" s="87">
        <v>0</v>
      </c>
      <c r="KXD25" s="59">
        <f t="shared" si="494"/>
        <v>0</v>
      </c>
      <c r="KXE25" s="1"/>
      <c r="KXF25" s="89">
        <v>2</v>
      </c>
      <c r="KXG25" s="88" t="s">
        <v>53</v>
      </c>
      <c r="KXH25" s="90" t="s">
        <v>33</v>
      </c>
      <c r="KXI25" s="91" t="s">
        <v>32</v>
      </c>
      <c r="KXJ25" s="92">
        <v>1</v>
      </c>
      <c r="KXK25" s="87">
        <v>0</v>
      </c>
      <c r="KXL25" s="59">
        <f t="shared" si="495"/>
        <v>0</v>
      </c>
      <c r="KXM25" s="1"/>
      <c r="KXN25" s="89">
        <v>2</v>
      </c>
      <c r="KXO25" s="88" t="s">
        <v>53</v>
      </c>
      <c r="KXP25" s="90" t="s">
        <v>33</v>
      </c>
      <c r="KXQ25" s="91" t="s">
        <v>32</v>
      </c>
      <c r="KXR25" s="92">
        <v>1</v>
      </c>
      <c r="KXS25" s="87">
        <v>0</v>
      </c>
      <c r="KXT25" s="59">
        <f t="shared" si="495"/>
        <v>0</v>
      </c>
      <c r="KXU25" s="1"/>
      <c r="KXV25" s="89">
        <v>2</v>
      </c>
      <c r="KXW25" s="88" t="s">
        <v>53</v>
      </c>
      <c r="KXX25" s="90" t="s">
        <v>33</v>
      </c>
      <c r="KXY25" s="91" t="s">
        <v>32</v>
      </c>
      <c r="KXZ25" s="92">
        <v>1</v>
      </c>
      <c r="KYA25" s="87">
        <v>0</v>
      </c>
      <c r="KYB25" s="59">
        <f t="shared" si="496"/>
        <v>0</v>
      </c>
      <c r="KYC25" s="1"/>
      <c r="KYD25" s="89">
        <v>2</v>
      </c>
      <c r="KYE25" s="88" t="s">
        <v>53</v>
      </c>
      <c r="KYF25" s="90" t="s">
        <v>33</v>
      </c>
      <c r="KYG25" s="91" t="s">
        <v>32</v>
      </c>
      <c r="KYH25" s="92">
        <v>1</v>
      </c>
      <c r="KYI25" s="87">
        <v>0</v>
      </c>
      <c r="KYJ25" s="59">
        <f t="shared" si="496"/>
        <v>0</v>
      </c>
      <c r="KYK25" s="1"/>
      <c r="KYL25" s="89">
        <v>2</v>
      </c>
      <c r="KYM25" s="88" t="s">
        <v>53</v>
      </c>
      <c r="KYN25" s="90" t="s">
        <v>33</v>
      </c>
      <c r="KYO25" s="91" t="s">
        <v>32</v>
      </c>
      <c r="KYP25" s="92">
        <v>1</v>
      </c>
      <c r="KYQ25" s="87">
        <v>0</v>
      </c>
      <c r="KYR25" s="59">
        <f t="shared" si="497"/>
        <v>0</v>
      </c>
      <c r="KYS25" s="1"/>
      <c r="KYT25" s="89">
        <v>2</v>
      </c>
      <c r="KYU25" s="88" t="s">
        <v>53</v>
      </c>
      <c r="KYV25" s="90" t="s">
        <v>33</v>
      </c>
      <c r="KYW25" s="91" t="s">
        <v>32</v>
      </c>
      <c r="KYX25" s="92">
        <v>1</v>
      </c>
      <c r="KYY25" s="87">
        <v>0</v>
      </c>
      <c r="KYZ25" s="59">
        <f t="shared" si="497"/>
        <v>0</v>
      </c>
      <c r="KZA25" s="1"/>
      <c r="KZB25" s="89">
        <v>2</v>
      </c>
      <c r="KZC25" s="88" t="s">
        <v>53</v>
      </c>
      <c r="KZD25" s="90" t="s">
        <v>33</v>
      </c>
      <c r="KZE25" s="91" t="s">
        <v>32</v>
      </c>
      <c r="KZF25" s="92">
        <v>1</v>
      </c>
      <c r="KZG25" s="87">
        <v>0</v>
      </c>
      <c r="KZH25" s="59">
        <f t="shared" si="498"/>
        <v>0</v>
      </c>
      <c r="KZI25" s="1"/>
      <c r="KZJ25" s="89">
        <v>2</v>
      </c>
      <c r="KZK25" s="88" t="s">
        <v>53</v>
      </c>
      <c r="KZL25" s="90" t="s">
        <v>33</v>
      </c>
      <c r="KZM25" s="91" t="s">
        <v>32</v>
      </c>
      <c r="KZN25" s="92">
        <v>1</v>
      </c>
      <c r="KZO25" s="87">
        <v>0</v>
      </c>
      <c r="KZP25" s="59">
        <f t="shared" si="498"/>
        <v>0</v>
      </c>
      <c r="KZQ25" s="1"/>
      <c r="KZR25" s="89">
        <v>2</v>
      </c>
      <c r="KZS25" s="88" t="s">
        <v>53</v>
      </c>
      <c r="KZT25" s="90" t="s">
        <v>33</v>
      </c>
      <c r="KZU25" s="91" t="s">
        <v>32</v>
      </c>
      <c r="KZV25" s="92">
        <v>1</v>
      </c>
      <c r="KZW25" s="87">
        <v>0</v>
      </c>
      <c r="KZX25" s="59">
        <f t="shared" si="499"/>
        <v>0</v>
      </c>
      <c r="KZY25" s="1"/>
      <c r="KZZ25" s="89">
        <v>2</v>
      </c>
      <c r="LAA25" s="88" t="s">
        <v>53</v>
      </c>
      <c r="LAB25" s="90" t="s">
        <v>33</v>
      </c>
      <c r="LAC25" s="91" t="s">
        <v>32</v>
      </c>
      <c r="LAD25" s="92">
        <v>1</v>
      </c>
      <c r="LAE25" s="87">
        <v>0</v>
      </c>
      <c r="LAF25" s="59">
        <f t="shared" si="499"/>
        <v>0</v>
      </c>
      <c r="LAG25" s="1"/>
      <c r="LAH25" s="89">
        <v>2</v>
      </c>
      <c r="LAI25" s="88" t="s">
        <v>53</v>
      </c>
      <c r="LAJ25" s="90" t="s">
        <v>33</v>
      </c>
      <c r="LAK25" s="91" t="s">
        <v>32</v>
      </c>
      <c r="LAL25" s="92">
        <v>1</v>
      </c>
      <c r="LAM25" s="87">
        <v>0</v>
      </c>
      <c r="LAN25" s="59">
        <f t="shared" si="500"/>
        <v>0</v>
      </c>
      <c r="LAO25" s="1"/>
      <c r="LAP25" s="89">
        <v>2</v>
      </c>
      <c r="LAQ25" s="88" t="s">
        <v>53</v>
      </c>
      <c r="LAR25" s="90" t="s">
        <v>33</v>
      </c>
      <c r="LAS25" s="91" t="s">
        <v>32</v>
      </c>
      <c r="LAT25" s="92">
        <v>1</v>
      </c>
      <c r="LAU25" s="87">
        <v>0</v>
      </c>
      <c r="LAV25" s="59">
        <f t="shared" si="500"/>
        <v>0</v>
      </c>
      <c r="LAW25" s="1"/>
      <c r="LAX25" s="89">
        <v>2</v>
      </c>
      <c r="LAY25" s="88" t="s">
        <v>53</v>
      </c>
      <c r="LAZ25" s="90" t="s">
        <v>33</v>
      </c>
      <c r="LBA25" s="91" t="s">
        <v>32</v>
      </c>
      <c r="LBB25" s="92">
        <v>1</v>
      </c>
      <c r="LBC25" s="87">
        <v>0</v>
      </c>
      <c r="LBD25" s="59">
        <f t="shared" si="501"/>
        <v>0</v>
      </c>
      <c r="LBE25" s="1"/>
      <c r="LBF25" s="89">
        <v>2</v>
      </c>
      <c r="LBG25" s="88" t="s">
        <v>53</v>
      </c>
      <c r="LBH25" s="90" t="s">
        <v>33</v>
      </c>
      <c r="LBI25" s="91" t="s">
        <v>32</v>
      </c>
      <c r="LBJ25" s="92">
        <v>1</v>
      </c>
      <c r="LBK25" s="87">
        <v>0</v>
      </c>
      <c r="LBL25" s="59">
        <f t="shared" si="501"/>
        <v>0</v>
      </c>
      <c r="LBM25" s="1"/>
      <c r="LBN25" s="89">
        <v>2</v>
      </c>
      <c r="LBO25" s="88" t="s">
        <v>53</v>
      </c>
      <c r="LBP25" s="90" t="s">
        <v>33</v>
      </c>
      <c r="LBQ25" s="91" t="s">
        <v>32</v>
      </c>
      <c r="LBR25" s="92">
        <v>1</v>
      </c>
      <c r="LBS25" s="87">
        <v>0</v>
      </c>
      <c r="LBT25" s="59">
        <f t="shared" si="502"/>
        <v>0</v>
      </c>
      <c r="LBU25" s="1"/>
      <c r="LBV25" s="89">
        <v>2</v>
      </c>
      <c r="LBW25" s="88" t="s">
        <v>53</v>
      </c>
      <c r="LBX25" s="90" t="s">
        <v>33</v>
      </c>
      <c r="LBY25" s="91" t="s">
        <v>32</v>
      </c>
      <c r="LBZ25" s="92">
        <v>1</v>
      </c>
      <c r="LCA25" s="87">
        <v>0</v>
      </c>
      <c r="LCB25" s="59">
        <f t="shared" si="502"/>
        <v>0</v>
      </c>
      <c r="LCC25" s="1"/>
      <c r="LCD25" s="89">
        <v>2</v>
      </c>
      <c r="LCE25" s="88" t="s">
        <v>53</v>
      </c>
      <c r="LCF25" s="90" t="s">
        <v>33</v>
      </c>
      <c r="LCG25" s="91" t="s">
        <v>32</v>
      </c>
      <c r="LCH25" s="92">
        <v>1</v>
      </c>
      <c r="LCI25" s="87">
        <v>0</v>
      </c>
      <c r="LCJ25" s="59">
        <f t="shared" si="503"/>
        <v>0</v>
      </c>
      <c r="LCK25" s="1"/>
      <c r="LCL25" s="89">
        <v>2</v>
      </c>
      <c r="LCM25" s="88" t="s">
        <v>53</v>
      </c>
      <c r="LCN25" s="90" t="s">
        <v>33</v>
      </c>
      <c r="LCO25" s="91" t="s">
        <v>32</v>
      </c>
      <c r="LCP25" s="92">
        <v>1</v>
      </c>
      <c r="LCQ25" s="87">
        <v>0</v>
      </c>
      <c r="LCR25" s="59">
        <f t="shared" si="503"/>
        <v>0</v>
      </c>
      <c r="LCS25" s="1"/>
      <c r="LCT25" s="89">
        <v>2</v>
      </c>
      <c r="LCU25" s="88" t="s">
        <v>53</v>
      </c>
      <c r="LCV25" s="90" t="s">
        <v>33</v>
      </c>
      <c r="LCW25" s="91" t="s">
        <v>32</v>
      </c>
      <c r="LCX25" s="92">
        <v>1</v>
      </c>
      <c r="LCY25" s="87">
        <v>0</v>
      </c>
      <c r="LCZ25" s="59">
        <f t="shared" si="504"/>
        <v>0</v>
      </c>
      <c r="LDA25" s="1"/>
      <c r="LDB25" s="89">
        <v>2</v>
      </c>
      <c r="LDC25" s="88" t="s">
        <v>53</v>
      </c>
      <c r="LDD25" s="90" t="s">
        <v>33</v>
      </c>
      <c r="LDE25" s="91" t="s">
        <v>32</v>
      </c>
      <c r="LDF25" s="92">
        <v>1</v>
      </c>
      <c r="LDG25" s="87">
        <v>0</v>
      </c>
      <c r="LDH25" s="59">
        <f t="shared" si="504"/>
        <v>0</v>
      </c>
      <c r="LDI25" s="1"/>
      <c r="LDJ25" s="89">
        <v>2</v>
      </c>
      <c r="LDK25" s="88" t="s">
        <v>53</v>
      </c>
      <c r="LDL25" s="90" t="s">
        <v>33</v>
      </c>
      <c r="LDM25" s="91" t="s">
        <v>32</v>
      </c>
      <c r="LDN25" s="92">
        <v>1</v>
      </c>
      <c r="LDO25" s="87">
        <v>0</v>
      </c>
      <c r="LDP25" s="59">
        <f t="shared" si="505"/>
        <v>0</v>
      </c>
      <c r="LDQ25" s="1"/>
      <c r="LDR25" s="89">
        <v>2</v>
      </c>
      <c r="LDS25" s="88" t="s">
        <v>53</v>
      </c>
      <c r="LDT25" s="90" t="s">
        <v>33</v>
      </c>
      <c r="LDU25" s="91" t="s">
        <v>32</v>
      </c>
      <c r="LDV25" s="92">
        <v>1</v>
      </c>
      <c r="LDW25" s="87">
        <v>0</v>
      </c>
      <c r="LDX25" s="59">
        <f t="shared" si="505"/>
        <v>0</v>
      </c>
      <c r="LDY25" s="1"/>
      <c r="LDZ25" s="89">
        <v>2</v>
      </c>
      <c r="LEA25" s="88" t="s">
        <v>53</v>
      </c>
      <c r="LEB25" s="90" t="s">
        <v>33</v>
      </c>
      <c r="LEC25" s="91" t="s">
        <v>32</v>
      </c>
      <c r="LED25" s="92">
        <v>1</v>
      </c>
      <c r="LEE25" s="87">
        <v>0</v>
      </c>
      <c r="LEF25" s="59">
        <f t="shared" si="506"/>
        <v>0</v>
      </c>
      <c r="LEG25" s="1"/>
      <c r="LEH25" s="89">
        <v>2</v>
      </c>
      <c r="LEI25" s="88" t="s">
        <v>53</v>
      </c>
      <c r="LEJ25" s="90" t="s">
        <v>33</v>
      </c>
      <c r="LEK25" s="91" t="s">
        <v>32</v>
      </c>
      <c r="LEL25" s="92">
        <v>1</v>
      </c>
      <c r="LEM25" s="87">
        <v>0</v>
      </c>
      <c r="LEN25" s="59">
        <f t="shared" si="506"/>
        <v>0</v>
      </c>
      <c r="LEO25" s="1"/>
      <c r="LEP25" s="89">
        <v>2</v>
      </c>
      <c r="LEQ25" s="88" t="s">
        <v>53</v>
      </c>
      <c r="LER25" s="90" t="s">
        <v>33</v>
      </c>
      <c r="LES25" s="91" t="s">
        <v>32</v>
      </c>
      <c r="LET25" s="92">
        <v>1</v>
      </c>
      <c r="LEU25" s="87">
        <v>0</v>
      </c>
      <c r="LEV25" s="59">
        <f t="shared" si="507"/>
        <v>0</v>
      </c>
      <c r="LEW25" s="1"/>
      <c r="LEX25" s="89">
        <v>2</v>
      </c>
      <c r="LEY25" s="88" t="s">
        <v>53</v>
      </c>
      <c r="LEZ25" s="90" t="s">
        <v>33</v>
      </c>
      <c r="LFA25" s="91" t="s">
        <v>32</v>
      </c>
      <c r="LFB25" s="92">
        <v>1</v>
      </c>
      <c r="LFC25" s="87">
        <v>0</v>
      </c>
      <c r="LFD25" s="59">
        <f t="shared" si="507"/>
        <v>0</v>
      </c>
      <c r="LFE25" s="1"/>
      <c r="LFF25" s="89">
        <v>2</v>
      </c>
      <c r="LFG25" s="88" t="s">
        <v>53</v>
      </c>
      <c r="LFH25" s="90" t="s">
        <v>33</v>
      </c>
      <c r="LFI25" s="91" t="s">
        <v>32</v>
      </c>
      <c r="LFJ25" s="92">
        <v>1</v>
      </c>
      <c r="LFK25" s="87">
        <v>0</v>
      </c>
      <c r="LFL25" s="59">
        <f t="shared" si="508"/>
        <v>0</v>
      </c>
      <c r="LFM25" s="1"/>
      <c r="LFN25" s="89">
        <v>2</v>
      </c>
      <c r="LFO25" s="88" t="s">
        <v>53</v>
      </c>
      <c r="LFP25" s="90" t="s">
        <v>33</v>
      </c>
      <c r="LFQ25" s="91" t="s">
        <v>32</v>
      </c>
      <c r="LFR25" s="92">
        <v>1</v>
      </c>
      <c r="LFS25" s="87">
        <v>0</v>
      </c>
      <c r="LFT25" s="59">
        <f t="shared" si="508"/>
        <v>0</v>
      </c>
      <c r="LFU25" s="1"/>
      <c r="LFV25" s="89">
        <v>2</v>
      </c>
      <c r="LFW25" s="88" t="s">
        <v>53</v>
      </c>
      <c r="LFX25" s="90" t="s">
        <v>33</v>
      </c>
      <c r="LFY25" s="91" t="s">
        <v>32</v>
      </c>
      <c r="LFZ25" s="92">
        <v>1</v>
      </c>
      <c r="LGA25" s="87">
        <v>0</v>
      </c>
      <c r="LGB25" s="59">
        <f t="shared" si="509"/>
        <v>0</v>
      </c>
      <c r="LGC25" s="1"/>
      <c r="LGD25" s="89">
        <v>2</v>
      </c>
      <c r="LGE25" s="88" t="s">
        <v>53</v>
      </c>
      <c r="LGF25" s="90" t="s">
        <v>33</v>
      </c>
      <c r="LGG25" s="91" t="s">
        <v>32</v>
      </c>
      <c r="LGH25" s="92">
        <v>1</v>
      </c>
      <c r="LGI25" s="87">
        <v>0</v>
      </c>
      <c r="LGJ25" s="59">
        <f t="shared" si="509"/>
        <v>0</v>
      </c>
      <c r="LGK25" s="1"/>
      <c r="LGL25" s="89">
        <v>2</v>
      </c>
      <c r="LGM25" s="88" t="s">
        <v>53</v>
      </c>
      <c r="LGN25" s="90" t="s">
        <v>33</v>
      </c>
      <c r="LGO25" s="91" t="s">
        <v>32</v>
      </c>
      <c r="LGP25" s="92">
        <v>1</v>
      </c>
      <c r="LGQ25" s="87">
        <v>0</v>
      </c>
      <c r="LGR25" s="59">
        <f t="shared" si="510"/>
        <v>0</v>
      </c>
      <c r="LGS25" s="1"/>
      <c r="LGT25" s="89">
        <v>2</v>
      </c>
      <c r="LGU25" s="88" t="s">
        <v>53</v>
      </c>
      <c r="LGV25" s="90" t="s">
        <v>33</v>
      </c>
      <c r="LGW25" s="91" t="s">
        <v>32</v>
      </c>
      <c r="LGX25" s="92">
        <v>1</v>
      </c>
      <c r="LGY25" s="87">
        <v>0</v>
      </c>
      <c r="LGZ25" s="59">
        <f t="shared" si="510"/>
        <v>0</v>
      </c>
      <c r="LHA25" s="1"/>
      <c r="LHB25" s="89">
        <v>2</v>
      </c>
      <c r="LHC25" s="88" t="s">
        <v>53</v>
      </c>
      <c r="LHD25" s="90" t="s">
        <v>33</v>
      </c>
      <c r="LHE25" s="91" t="s">
        <v>32</v>
      </c>
      <c r="LHF25" s="92">
        <v>1</v>
      </c>
      <c r="LHG25" s="87">
        <v>0</v>
      </c>
      <c r="LHH25" s="59">
        <f t="shared" si="511"/>
        <v>0</v>
      </c>
      <c r="LHI25" s="1"/>
      <c r="LHJ25" s="89">
        <v>2</v>
      </c>
      <c r="LHK25" s="88" t="s">
        <v>53</v>
      </c>
      <c r="LHL25" s="90" t="s">
        <v>33</v>
      </c>
      <c r="LHM25" s="91" t="s">
        <v>32</v>
      </c>
      <c r="LHN25" s="92">
        <v>1</v>
      </c>
      <c r="LHO25" s="87">
        <v>0</v>
      </c>
      <c r="LHP25" s="59">
        <f t="shared" si="511"/>
        <v>0</v>
      </c>
      <c r="LHQ25" s="1"/>
      <c r="LHR25" s="89">
        <v>2</v>
      </c>
      <c r="LHS25" s="88" t="s">
        <v>53</v>
      </c>
      <c r="LHT25" s="90" t="s">
        <v>33</v>
      </c>
      <c r="LHU25" s="91" t="s">
        <v>32</v>
      </c>
      <c r="LHV25" s="92">
        <v>1</v>
      </c>
      <c r="LHW25" s="87">
        <v>0</v>
      </c>
      <c r="LHX25" s="59">
        <f t="shared" si="512"/>
        <v>0</v>
      </c>
      <c r="LHY25" s="1"/>
      <c r="LHZ25" s="89">
        <v>2</v>
      </c>
      <c r="LIA25" s="88" t="s">
        <v>53</v>
      </c>
      <c r="LIB25" s="90" t="s">
        <v>33</v>
      </c>
      <c r="LIC25" s="91" t="s">
        <v>32</v>
      </c>
      <c r="LID25" s="92">
        <v>1</v>
      </c>
      <c r="LIE25" s="87">
        <v>0</v>
      </c>
      <c r="LIF25" s="59">
        <f t="shared" si="512"/>
        <v>0</v>
      </c>
      <c r="LIG25" s="1"/>
      <c r="LIH25" s="89">
        <v>2</v>
      </c>
      <c r="LII25" s="88" t="s">
        <v>53</v>
      </c>
      <c r="LIJ25" s="90" t="s">
        <v>33</v>
      </c>
      <c r="LIK25" s="91" t="s">
        <v>32</v>
      </c>
      <c r="LIL25" s="92">
        <v>1</v>
      </c>
      <c r="LIM25" s="87">
        <v>0</v>
      </c>
      <c r="LIN25" s="59">
        <f t="shared" si="513"/>
        <v>0</v>
      </c>
      <c r="LIO25" s="1"/>
      <c r="LIP25" s="89">
        <v>2</v>
      </c>
      <c r="LIQ25" s="88" t="s">
        <v>53</v>
      </c>
      <c r="LIR25" s="90" t="s">
        <v>33</v>
      </c>
      <c r="LIS25" s="91" t="s">
        <v>32</v>
      </c>
      <c r="LIT25" s="92">
        <v>1</v>
      </c>
      <c r="LIU25" s="87">
        <v>0</v>
      </c>
      <c r="LIV25" s="59">
        <f t="shared" si="513"/>
        <v>0</v>
      </c>
      <c r="LIW25" s="1"/>
      <c r="LIX25" s="89">
        <v>2</v>
      </c>
      <c r="LIY25" s="88" t="s">
        <v>53</v>
      </c>
      <c r="LIZ25" s="90" t="s">
        <v>33</v>
      </c>
      <c r="LJA25" s="91" t="s">
        <v>32</v>
      </c>
      <c r="LJB25" s="92">
        <v>1</v>
      </c>
      <c r="LJC25" s="87">
        <v>0</v>
      </c>
      <c r="LJD25" s="59">
        <f t="shared" si="514"/>
        <v>0</v>
      </c>
      <c r="LJE25" s="1"/>
      <c r="LJF25" s="89">
        <v>2</v>
      </c>
      <c r="LJG25" s="88" t="s">
        <v>53</v>
      </c>
      <c r="LJH25" s="90" t="s">
        <v>33</v>
      </c>
      <c r="LJI25" s="91" t="s">
        <v>32</v>
      </c>
      <c r="LJJ25" s="92">
        <v>1</v>
      </c>
      <c r="LJK25" s="87">
        <v>0</v>
      </c>
      <c r="LJL25" s="59">
        <f t="shared" si="514"/>
        <v>0</v>
      </c>
      <c r="LJM25" s="1"/>
      <c r="LJN25" s="89">
        <v>2</v>
      </c>
      <c r="LJO25" s="88" t="s">
        <v>53</v>
      </c>
      <c r="LJP25" s="90" t="s">
        <v>33</v>
      </c>
      <c r="LJQ25" s="91" t="s">
        <v>32</v>
      </c>
      <c r="LJR25" s="92">
        <v>1</v>
      </c>
      <c r="LJS25" s="87">
        <v>0</v>
      </c>
      <c r="LJT25" s="59">
        <f t="shared" si="515"/>
        <v>0</v>
      </c>
      <c r="LJU25" s="1"/>
      <c r="LJV25" s="89">
        <v>2</v>
      </c>
      <c r="LJW25" s="88" t="s">
        <v>53</v>
      </c>
      <c r="LJX25" s="90" t="s">
        <v>33</v>
      </c>
      <c r="LJY25" s="91" t="s">
        <v>32</v>
      </c>
      <c r="LJZ25" s="92">
        <v>1</v>
      </c>
      <c r="LKA25" s="87">
        <v>0</v>
      </c>
      <c r="LKB25" s="59">
        <f t="shared" si="515"/>
        <v>0</v>
      </c>
      <c r="LKC25" s="1"/>
      <c r="LKD25" s="89">
        <v>2</v>
      </c>
      <c r="LKE25" s="88" t="s">
        <v>53</v>
      </c>
      <c r="LKF25" s="90" t="s">
        <v>33</v>
      </c>
      <c r="LKG25" s="91" t="s">
        <v>32</v>
      </c>
      <c r="LKH25" s="92">
        <v>1</v>
      </c>
      <c r="LKI25" s="87">
        <v>0</v>
      </c>
      <c r="LKJ25" s="59">
        <f t="shared" si="516"/>
        <v>0</v>
      </c>
      <c r="LKK25" s="1"/>
      <c r="LKL25" s="89">
        <v>2</v>
      </c>
      <c r="LKM25" s="88" t="s">
        <v>53</v>
      </c>
      <c r="LKN25" s="90" t="s">
        <v>33</v>
      </c>
      <c r="LKO25" s="91" t="s">
        <v>32</v>
      </c>
      <c r="LKP25" s="92">
        <v>1</v>
      </c>
      <c r="LKQ25" s="87">
        <v>0</v>
      </c>
      <c r="LKR25" s="59">
        <f t="shared" si="516"/>
        <v>0</v>
      </c>
      <c r="LKS25" s="1"/>
      <c r="LKT25" s="89">
        <v>2</v>
      </c>
      <c r="LKU25" s="88" t="s">
        <v>53</v>
      </c>
      <c r="LKV25" s="90" t="s">
        <v>33</v>
      </c>
      <c r="LKW25" s="91" t="s">
        <v>32</v>
      </c>
      <c r="LKX25" s="92">
        <v>1</v>
      </c>
      <c r="LKY25" s="87">
        <v>0</v>
      </c>
      <c r="LKZ25" s="59">
        <f t="shared" si="517"/>
        <v>0</v>
      </c>
      <c r="LLA25" s="1"/>
      <c r="LLB25" s="89">
        <v>2</v>
      </c>
      <c r="LLC25" s="88" t="s">
        <v>53</v>
      </c>
      <c r="LLD25" s="90" t="s">
        <v>33</v>
      </c>
      <c r="LLE25" s="91" t="s">
        <v>32</v>
      </c>
      <c r="LLF25" s="92">
        <v>1</v>
      </c>
      <c r="LLG25" s="87">
        <v>0</v>
      </c>
      <c r="LLH25" s="59">
        <f t="shared" si="517"/>
        <v>0</v>
      </c>
      <c r="LLI25" s="1"/>
      <c r="LLJ25" s="89">
        <v>2</v>
      </c>
      <c r="LLK25" s="88" t="s">
        <v>53</v>
      </c>
      <c r="LLL25" s="90" t="s">
        <v>33</v>
      </c>
      <c r="LLM25" s="91" t="s">
        <v>32</v>
      </c>
      <c r="LLN25" s="92">
        <v>1</v>
      </c>
      <c r="LLO25" s="87">
        <v>0</v>
      </c>
      <c r="LLP25" s="59">
        <f t="shared" si="518"/>
        <v>0</v>
      </c>
      <c r="LLQ25" s="1"/>
      <c r="LLR25" s="89">
        <v>2</v>
      </c>
      <c r="LLS25" s="88" t="s">
        <v>53</v>
      </c>
      <c r="LLT25" s="90" t="s">
        <v>33</v>
      </c>
      <c r="LLU25" s="91" t="s">
        <v>32</v>
      </c>
      <c r="LLV25" s="92">
        <v>1</v>
      </c>
      <c r="LLW25" s="87">
        <v>0</v>
      </c>
      <c r="LLX25" s="59">
        <f t="shared" si="518"/>
        <v>0</v>
      </c>
      <c r="LLY25" s="1"/>
      <c r="LLZ25" s="89">
        <v>2</v>
      </c>
      <c r="LMA25" s="88" t="s">
        <v>53</v>
      </c>
      <c r="LMB25" s="90" t="s">
        <v>33</v>
      </c>
      <c r="LMC25" s="91" t="s">
        <v>32</v>
      </c>
      <c r="LMD25" s="92">
        <v>1</v>
      </c>
      <c r="LME25" s="87">
        <v>0</v>
      </c>
      <c r="LMF25" s="59">
        <f t="shared" si="519"/>
        <v>0</v>
      </c>
      <c r="LMG25" s="1"/>
      <c r="LMH25" s="89">
        <v>2</v>
      </c>
      <c r="LMI25" s="88" t="s">
        <v>53</v>
      </c>
      <c r="LMJ25" s="90" t="s">
        <v>33</v>
      </c>
      <c r="LMK25" s="91" t="s">
        <v>32</v>
      </c>
      <c r="LML25" s="92">
        <v>1</v>
      </c>
      <c r="LMM25" s="87">
        <v>0</v>
      </c>
      <c r="LMN25" s="59">
        <f t="shared" si="519"/>
        <v>0</v>
      </c>
      <c r="LMO25" s="1"/>
      <c r="LMP25" s="89">
        <v>2</v>
      </c>
      <c r="LMQ25" s="88" t="s">
        <v>53</v>
      </c>
      <c r="LMR25" s="90" t="s">
        <v>33</v>
      </c>
      <c r="LMS25" s="91" t="s">
        <v>32</v>
      </c>
      <c r="LMT25" s="92">
        <v>1</v>
      </c>
      <c r="LMU25" s="87">
        <v>0</v>
      </c>
      <c r="LMV25" s="59">
        <f t="shared" si="520"/>
        <v>0</v>
      </c>
      <c r="LMW25" s="1"/>
      <c r="LMX25" s="89">
        <v>2</v>
      </c>
      <c r="LMY25" s="88" t="s">
        <v>53</v>
      </c>
      <c r="LMZ25" s="90" t="s">
        <v>33</v>
      </c>
      <c r="LNA25" s="91" t="s">
        <v>32</v>
      </c>
      <c r="LNB25" s="92">
        <v>1</v>
      </c>
      <c r="LNC25" s="87">
        <v>0</v>
      </c>
      <c r="LND25" s="59">
        <f t="shared" si="520"/>
        <v>0</v>
      </c>
      <c r="LNE25" s="1"/>
      <c r="LNF25" s="89">
        <v>2</v>
      </c>
      <c r="LNG25" s="88" t="s">
        <v>53</v>
      </c>
      <c r="LNH25" s="90" t="s">
        <v>33</v>
      </c>
      <c r="LNI25" s="91" t="s">
        <v>32</v>
      </c>
      <c r="LNJ25" s="92">
        <v>1</v>
      </c>
      <c r="LNK25" s="87">
        <v>0</v>
      </c>
      <c r="LNL25" s="59">
        <f t="shared" si="521"/>
        <v>0</v>
      </c>
      <c r="LNM25" s="1"/>
      <c r="LNN25" s="89">
        <v>2</v>
      </c>
      <c r="LNO25" s="88" t="s">
        <v>53</v>
      </c>
      <c r="LNP25" s="90" t="s">
        <v>33</v>
      </c>
      <c r="LNQ25" s="91" t="s">
        <v>32</v>
      </c>
      <c r="LNR25" s="92">
        <v>1</v>
      </c>
      <c r="LNS25" s="87">
        <v>0</v>
      </c>
      <c r="LNT25" s="59">
        <f t="shared" si="521"/>
        <v>0</v>
      </c>
      <c r="LNU25" s="1"/>
      <c r="LNV25" s="89">
        <v>2</v>
      </c>
      <c r="LNW25" s="88" t="s">
        <v>53</v>
      </c>
      <c r="LNX25" s="90" t="s">
        <v>33</v>
      </c>
      <c r="LNY25" s="91" t="s">
        <v>32</v>
      </c>
      <c r="LNZ25" s="92">
        <v>1</v>
      </c>
      <c r="LOA25" s="87">
        <v>0</v>
      </c>
      <c r="LOB25" s="59">
        <f t="shared" si="522"/>
        <v>0</v>
      </c>
      <c r="LOC25" s="1"/>
      <c r="LOD25" s="89">
        <v>2</v>
      </c>
      <c r="LOE25" s="88" t="s">
        <v>53</v>
      </c>
      <c r="LOF25" s="90" t="s">
        <v>33</v>
      </c>
      <c r="LOG25" s="91" t="s">
        <v>32</v>
      </c>
      <c r="LOH25" s="92">
        <v>1</v>
      </c>
      <c r="LOI25" s="87">
        <v>0</v>
      </c>
      <c r="LOJ25" s="59">
        <f t="shared" si="522"/>
        <v>0</v>
      </c>
      <c r="LOK25" s="1"/>
      <c r="LOL25" s="89">
        <v>2</v>
      </c>
      <c r="LOM25" s="88" t="s">
        <v>53</v>
      </c>
      <c r="LON25" s="90" t="s">
        <v>33</v>
      </c>
      <c r="LOO25" s="91" t="s">
        <v>32</v>
      </c>
      <c r="LOP25" s="92">
        <v>1</v>
      </c>
      <c r="LOQ25" s="87">
        <v>0</v>
      </c>
      <c r="LOR25" s="59">
        <f t="shared" si="523"/>
        <v>0</v>
      </c>
      <c r="LOS25" s="1"/>
      <c r="LOT25" s="89">
        <v>2</v>
      </c>
      <c r="LOU25" s="88" t="s">
        <v>53</v>
      </c>
      <c r="LOV25" s="90" t="s">
        <v>33</v>
      </c>
      <c r="LOW25" s="91" t="s">
        <v>32</v>
      </c>
      <c r="LOX25" s="92">
        <v>1</v>
      </c>
      <c r="LOY25" s="87">
        <v>0</v>
      </c>
      <c r="LOZ25" s="59">
        <f t="shared" si="523"/>
        <v>0</v>
      </c>
      <c r="LPA25" s="1"/>
      <c r="LPB25" s="89">
        <v>2</v>
      </c>
      <c r="LPC25" s="88" t="s">
        <v>53</v>
      </c>
      <c r="LPD25" s="90" t="s">
        <v>33</v>
      </c>
      <c r="LPE25" s="91" t="s">
        <v>32</v>
      </c>
      <c r="LPF25" s="92">
        <v>1</v>
      </c>
      <c r="LPG25" s="87">
        <v>0</v>
      </c>
      <c r="LPH25" s="59">
        <f t="shared" si="524"/>
        <v>0</v>
      </c>
      <c r="LPI25" s="1"/>
      <c r="LPJ25" s="89">
        <v>2</v>
      </c>
      <c r="LPK25" s="88" t="s">
        <v>53</v>
      </c>
      <c r="LPL25" s="90" t="s">
        <v>33</v>
      </c>
      <c r="LPM25" s="91" t="s">
        <v>32</v>
      </c>
      <c r="LPN25" s="92">
        <v>1</v>
      </c>
      <c r="LPO25" s="87">
        <v>0</v>
      </c>
      <c r="LPP25" s="59">
        <f t="shared" si="524"/>
        <v>0</v>
      </c>
      <c r="LPQ25" s="1"/>
      <c r="LPR25" s="89">
        <v>2</v>
      </c>
      <c r="LPS25" s="88" t="s">
        <v>53</v>
      </c>
      <c r="LPT25" s="90" t="s">
        <v>33</v>
      </c>
      <c r="LPU25" s="91" t="s">
        <v>32</v>
      </c>
      <c r="LPV25" s="92">
        <v>1</v>
      </c>
      <c r="LPW25" s="87">
        <v>0</v>
      </c>
      <c r="LPX25" s="59">
        <f t="shared" si="525"/>
        <v>0</v>
      </c>
      <c r="LPY25" s="1"/>
      <c r="LPZ25" s="89">
        <v>2</v>
      </c>
      <c r="LQA25" s="88" t="s">
        <v>53</v>
      </c>
      <c r="LQB25" s="90" t="s">
        <v>33</v>
      </c>
      <c r="LQC25" s="91" t="s">
        <v>32</v>
      </c>
      <c r="LQD25" s="92">
        <v>1</v>
      </c>
      <c r="LQE25" s="87">
        <v>0</v>
      </c>
      <c r="LQF25" s="59">
        <f t="shared" si="525"/>
        <v>0</v>
      </c>
      <c r="LQG25" s="1"/>
      <c r="LQH25" s="89">
        <v>2</v>
      </c>
      <c r="LQI25" s="88" t="s">
        <v>53</v>
      </c>
      <c r="LQJ25" s="90" t="s">
        <v>33</v>
      </c>
      <c r="LQK25" s="91" t="s">
        <v>32</v>
      </c>
      <c r="LQL25" s="92">
        <v>1</v>
      </c>
      <c r="LQM25" s="87">
        <v>0</v>
      </c>
      <c r="LQN25" s="59">
        <f t="shared" si="526"/>
        <v>0</v>
      </c>
      <c r="LQO25" s="1"/>
      <c r="LQP25" s="89">
        <v>2</v>
      </c>
      <c r="LQQ25" s="88" t="s">
        <v>53</v>
      </c>
      <c r="LQR25" s="90" t="s">
        <v>33</v>
      </c>
      <c r="LQS25" s="91" t="s">
        <v>32</v>
      </c>
      <c r="LQT25" s="92">
        <v>1</v>
      </c>
      <c r="LQU25" s="87">
        <v>0</v>
      </c>
      <c r="LQV25" s="59">
        <f t="shared" si="526"/>
        <v>0</v>
      </c>
      <c r="LQW25" s="1"/>
      <c r="LQX25" s="89">
        <v>2</v>
      </c>
      <c r="LQY25" s="88" t="s">
        <v>53</v>
      </c>
      <c r="LQZ25" s="90" t="s">
        <v>33</v>
      </c>
      <c r="LRA25" s="91" t="s">
        <v>32</v>
      </c>
      <c r="LRB25" s="92">
        <v>1</v>
      </c>
      <c r="LRC25" s="87">
        <v>0</v>
      </c>
      <c r="LRD25" s="59">
        <f t="shared" si="527"/>
        <v>0</v>
      </c>
      <c r="LRE25" s="1"/>
      <c r="LRF25" s="89">
        <v>2</v>
      </c>
      <c r="LRG25" s="88" t="s">
        <v>53</v>
      </c>
      <c r="LRH25" s="90" t="s">
        <v>33</v>
      </c>
      <c r="LRI25" s="91" t="s">
        <v>32</v>
      </c>
      <c r="LRJ25" s="92">
        <v>1</v>
      </c>
      <c r="LRK25" s="87">
        <v>0</v>
      </c>
      <c r="LRL25" s="59">
        <f t="shared" si="527"/>
        <v>0</v>
      </c>
      <c r="LRM25" s="1"/>
      <c r="LRN25" s="89">
        <v>2</v>
      </c>
      <c r="LRO25" s="88" t="s">
        <v>53</v>
      </c>
      <c r="LRP25" s="90" t="s">
        <v>33</v>
      </c>
      <c r="LRQ25" s="91" t="s">
        <v>32</v>
      </c>
      <c r="LRR25" s="92">
        <v>1</v>
      </c>
      <c r="LRS25" s="87">
        <v>0</v>
      </c>
      <c r="LRT25" s="59">
        <f t="shared" si="528"/>
        <v>0</v>
      </c>
      <c r="LRU25" s="1"/>
      <c r="LRV25" s="89">
        <v>2</v>
      </c>
      <c r="LRW25" s="88" t="s">
        <v>53</v>
      </c>
      <c r="LRX25" s="90" t="s">
        <v>33</v>
      </c>
      <c r="LRY25" s="91" t="s">
        <v>32</v>
      </c>
      <c r="LRZ25" s="92">
        <v>1</v>
      </c>
      <c r="LSA25" s="87">
        <v>0</v>
      </c>
      <c r="LSB25" s="59">
        <f t="shared" si="528"/>
        <v>0</v>
      </c>
      <c r="LSC25" s="1"/>
      <c r="LSD25" s="89">
        <v>2</v>
      </c>
      <c r="LSE25" s="88" t="s">
        <v>53</v>
      </c>
      <c r="LSF25" s="90" t="s">
        <v>33</v>
      </c>
      <c r="LSG25" s="91" t="s">
        <v>32</v>
      </c>
      <c r="LSH25" s="92">
        <v>1</v>
      </c>
      <c r="LSI25" s="87">
        <v>0</v>
      </c>
      <c r="LSJ25" s="59">
        <f t="shared" si="529"/>
        <v>0</v>
      </c>
      <c r="LSK25" s="1"/>
      <c r="LSL25" s="89">
        <v>2</v>
      </c>
      <c r="LSM25" s="88" t="s">
        <v>53</v>
      </c>
      <c r="LSN25" s="90" t="s">
        <v>33</v>
      </c>
      <c r="LSO25" s="91" t="s">
        <v>32</v>
      </c>
      <c r="LSP25" s="92">
        <v>1</v>
      </c>
      <c r="LSQ25" s="87">
        <v>0</v>
      </c>
      <c r="LSR25" s="59">
        <f t="shared" si="529"/>
        <v>0</v>
      </c>
      <c r="LSS25" s="1"/>
      <c r="LST25" s="89">
        <v>2</v>
      </c>
      <c r="LSU25" s="88" t="s">
        <v>53</v>
      </c>
      <c r="LSV25" s="90" t="s">
        <v>33</v>
      </c>
      <c r="LSW25" s="91" t="s">
        <v>32</v>
      </c>
      <c r="LSX25" s="92">
        <v>1</v>
      </c>
      <c r="LSY25" s="87">
        <v>0</v>
      </c>
      <c r="LSZ25" s="59">
        <f t="shared" si="530"/>
        <v>0</v>
      </c>
      <c r="LTA25" s="1"/>
      <c r="LTB25" s="89">
        <v>2</v>
      </c>
      <c r="LTC25" s="88" t="s">
        <v>53</v>
      </c>
      <c r="LTD25" s="90" t="s">
        <v>33</v>
      </c>
      <c r="LTE25" s="91" t="s">
        <v>32</v>
      </c>
      <c r="LTF25" s="92">
        <v>1</v>
      </c>
      <c r="LTG25" s="87">
        <v>0</v>
      </c>
      <c r="LTH25" s="59">
        <f t="shared" si="530"/>
        <v>0</v>
      </c>
      <c r="LTI25" s="1"/>
      <c r="LTJ25" s="89">
        <v>2</v>
      </c>
      <c r="LTK25" s="88" t="s">
        <v>53</v>
      </c>
      <c r="LTL25" s="90" t="s">
        <v>33</v>
      </c>
      <c r="LTM25" s="91" t="s">
        <v>32</v>
      </c>
      <c r="LTN25" s="92">
        <v>1</v>
      </c>
      <c r="LTO25" s="87">
        <v>0</v>
      </c>
      <c r="LTP25" s="59">
        <f t="shared" si="531"/>
        <v>0</v>
      </c>
      <c r="LTQ25" s="1"/>
      <c r="LTR25" s="89">
        <v>2</v>
      </c>
      <c r="LTS25" s="88" t="s">
        <v>53</v>
      </c>
      <c r="LTT25" s="90" t="s">
        <v>33</v>
      </c>
      <c r="LTU25" s="91" t="s">
        <v>32</v>
      </c>
      <c r="LTV25" s="92">
        <v>1</v>
      </c>
      <c r="LTW25" s="87">
        <v>0</v>
      </c>
      <c r="LTX25" s="59">
        <f t="shared" si="531"/>
        <v>0</v>
      </c>
      <c r="LTY25" s="1"/>
      <c r="LTZ25" s="89">
        <v>2</v>
      </c>
      <c r="LUA25" s="88" t="s">
        <v>53</v>
      </c>
      <c r="LUB25" s="90" t="s">
        <v>33</v>
      </c>
      <c r="LUC25" s="91" t="s">
        <v>32</v>
      </c>
      <c r="LUD25" s="92">
        <v>1</v>
      </c>
      <c r="LUE25" s="87">
        <v>0</v>
      </c>
      <c r="LUF25" s="59">
        <f t="shared" si="532"/>
        <v>0</v>
      </c>
      <c r="LUG25" s="1"/>
      <c r="LUH25" s="89">
        <v>2</v>
      </c>
      <c r="LUI25" s="88" t="s">
        <v>53</v>
      </c>
      <c r="LUJ25" s="90" t="s">
        <v>33</v>
      </c>
      <c r="LUK25" s="91" t="s">
        <v>32</v>
      </c>
      <c r="LUL25" s="92">
        <v>1</v>
      </c>
      <c r="LUM25" s="87">
        <v>0</v>
      </c>
      <c r="LUN25" s="59">
        <f t="shared" si="532"/>
        <v>0</v>
      </c>
      <c r="LUO25" s="1"/>
      <c r="LUP25" s="89">
        <v>2</v>
      </c>
      <c r="LUQ25" s="88" t="s">
        <v>53</v>
      </c>
      <c r="LUR25" s="90" t="s">
        <v>33</v>
      </c>
      <c r="LUS25" s="91" t="s">
        <v>32</v>
      </c>
      <c r="LUT25" s="92">
        <v>1</v>
      </c>
      <c r="LUU25" s="87">
        <v>0</v>
      </c>
      <c r="LUV25" s="59">
        <f t="shared" si="533"/>
        <v>0</v>
      </c>
      <c r="LUW25" s="1"/>
      <c r="LUX25" s="89">
        <v>2</v>
      </c>
      <c r="LUY25" s="88" t="s">
        <v>53</v>
      </c>
      <c r="LUZ25" s="90" t="s">
        <v>33</v>
      </c>
      <c r="LVA25" s="91" t="s">
        <v>32</v>
      </c>
      <c r="LVB25" s="92">
        <v>1</v>
      </c>
      <c r="LVC25" s="87">
        <v>0</v>
      </c>
      <c r="LVD25" s="59">
        <f t="shared" si="533"/>
        <v>0</v>
      </c>
      <c r="LVE25" s="1"/>
      <c r="LVF25" s="89">
        <v>2</v>
      </c>
      <c r="LVG25" s="88" t="s">
        <v>53</v>
      </c>
      <c r="LVH25" s="90" t="s">
        <v>33</v>
      </c>
      <c r="LVI25" s="91" t="s">
        <v>32</v>
      </c>
      <c r="LVJ25" s="92">
        <v>1</v>
      </c>
      <c r="LVK25" s="87">
        <v>0</v>
      </c>
      <c r="LVL25" s="59">
        <f t="shared" si="534"/>
        <v>0</v>
      </c>
      <c r="LVM25" s="1"/>
      <c r="LVN25" s="89">
        <v>2</v>
      </c>
      <c r="LVO25" s="88" t="s">
        <v>53</v>
      </c>
      <c r="LVP25" s="90" t="s">
        <v>33</v>
      </c>
      <c r="LVQ25" s="91" t="s">
        <v>32</v>
      </c>
      <c r="LVR25" s="92">
        <v>1</v>
      </c>
      <c r="LVS25" s="87">
        <v>0</v>
      </c>
      <c r="LVT25" s="59">
        <f t="shared" si="534"/>
        <v>0</v>
      </c>
      <c r="LVU25" s="1"/>
      <c r="LVV25" s="89">
        <v>2</v>
      </c>
      <c r="LVW25" s="88" t="s">
        <v>53</v>
      </c>
      <c r="LVX25" s="90" t="s">
        <v>33</v>
      </c>
      <c r="LVY25" s="91" t="s">
        <v>32</v>
      </c>
      <c r="LVZ25" s="92">
        <v>1</v>
      </c>
      <c r="LWA25" s="87">
        <v>0</v>
      </c>
      <c r="LWB25" s="59">
        <f t="shared" si="535"/>
        <v>0</v>
      </c>
      <c r="LWC25" s="1"/>
      <c r="LWD25" s="89">
        <v>2</v>
      </c>
      <c r="LWE25" s="88" t="s">
        <v>53</v>
      </c>
      <c r="LWF25" s="90" t="s">
        <v>33</v>
      </c>
      <c r="LWG25" s="91" t="s">
        <v>32</v>
      </c>
      <c r="LWH25" s="92">
        <v>1</v>
      </c>
      <c r="LWI25" s="87">
        <v>0</v>
      </c>
      <c r="LWJ25" s="59">
        <f t="shared" si="535"/>
        <v>0</v>
      </c>
      <c r="LWK25" s="1"/>
      <c r="LWL25" s="89">
        <v>2</v>
      </c>
      <c r="LWM25" s="88" t="s">
        <v>53</v>
      </c>
      <c r="LWN25" s="90" t="s">
        <v>33</v>
      </c>
      <c r="LWO25" s="91" t="s">
        <v>32</v>
      </c>
      <c r="LWP25" s="92">
        <v>1</v>
      </c>
      <c r="LWQ25" s="87">
        <v>0</v>
      </c>
      <c r="LWR25" s="59">
        <f t="shared" si="536"/>
        <v>0</v>
      </c>
      <c r="LWS25" s="1"/>
      <c r="LWT25" s="89">
        <v>2</v>
      </c>
      <c r="LWU25" s="88" t="s">
        <v>53</v>
      </c>
      <c r="LWV25" s="90" t="s">
        <v>33</v>
      </c>
      <c r="LWW25" s="91" t="s">
        <v>32</v>
      </c>
      <c r="LWX25" s="92">
        <v>1</v>
      </c>
      <c r="LWY25" s="87">
        <v>0</v>
      </c>
      <c r="LWZ25" s="59">
        <f t="shared" si="536"/>
        <v>0</v>
      </c>
      <c r="LXA25" s="1"/>
      <c r="LXB25" s="89">
        <v>2</v>
      </c>
      <c r="LXC25" s="88" t="s">
        <v>53</v>
      </c>
      <c r="LXD25" s="90" t="s">
        <v>33</v>
      </c>
      <c r="LXE25" s="91" t="s">
        <v>32</v>
      </c>
      <c r="LXF25" s="92">
        <v>1</v>
      </c>
      <c r="LXG25" s="87">
        <v>0</v>
      </c>
      <c r="LXH25" s="59">
        <f t="shared" si="537"/>
        <v>0</v>
      </c>
      <c r="LXI25" s="1"/>
      <c r="LXJ25" s="89">
        <v>2</v>
      </c>
      <c r="LXK25" s="88" t="s">
        <v>53</v>
      </c>
      <c r="LXL25" s="90" t="s">
        <v>33</v>
      </c>
      <c r="LXM25" s="91" t="s">
        <v>32</v>
      </c>
      <c r="LXN25" s="92">
        <v>1</v>
      </c>
      <c r="LXO25" s="87">
        <v>0</v>
      </c>
      <c r="LXP25" s="59">
        <f t="shared" si="537"/>
        <v>0</v>
      </c>
      <c r="LXQ25" s="1"/>
      <c r="LXR25" s="89">
        <v>2</v>
      </c>
      <c r="LXS25" s="88" t="s">
        <v>53</v>
      </c>
      <c r="LXT25" s="90" t="s">
        <v>33</v>
      </c>
      <c r="LXU25" s="91" t="s">
        <v>32</v>
      </c>
      <c r="LXV25" s="92">
        <v>1</v>
      </c>
      <c r="LXW25" s="87">
        <v>0</v>
      </c>
      <c r="LXX25" s="59">
        <f t="shared" si="538"/>
        <v>0</v>
      </c>
      <c r="LXY25" s="1"/>
      <c r="LXZ25" s="89">
        <v>2</v>
      </c>
      <c r="LYA25" s="88" t="s">
        <v>53</v>
      </c>
      <c r="LYB25" s="90" t="s">
        <v>33</v>
      </c>
      <c r="LYC25" s="91" t="s">
        <v>32</v>
      </c>
      <c r="LYD25" s="92">
        <v>1</v>
      </c>
      <c r="LYE25" s="87">
        <v>0</v>
      </c>
      <c r="LYF25" s="59">
        <f t="shared" si="538"/>
        <v>0</v>
      </c>
      <c r="LYG25" s="1"/>
      <c r="LYH25" s="89">
        <v>2</v>
      </c>
      <c r="LYI25" s="88" t="s">
        <v>53</v>
      </c>
      <c r="LYJ25" s="90" t="s">
        <v>33</v>
      </c>
      <c r="LYK25" s="91" t="s">
        <v>32</v>
      </c>
      <c r="LYL25" s="92">
        <v>1</v>
      </c>
      <c r="LYM25" s="87">
        <v>0</v>
      </c>
      <c r="LYN25" s="59">
        <f t="shared" si="539"/>
        <v>0</v>
      </c>
      <c r="LYO25" s="1"/>
      <c r="LYP25" s="89">
        <v>2</v>
      </c>
      <c r="LYQ25" s="88" t="s">
        <v>53</v>
      </c>
      <c r="LYR25" s="90" t="s">
        <v>33</v>
      </c>
      <c r="LYS25" s="91" t="s">
        <v>32</v>
      </c>
      <c r="LYT25" s="92">
        <v>1</v>
      </c>
      <c r="LYU25" s="87">
        <v>0</v>
      </c>
      <c r="LYV25" s="59">
        <f t="shared" si="539"/>
        <v>0</v>
      </c>
      <c r="LYW25" s="1"/>
      <c r="LYX25" s="89">
        <v>2</v>
      </c>
      <c r="LYY25" s="88" t="s">
        <v>53</v>
      </c>
      <c r="LYZ25" s="90" t="s">
        <v>33</v>
      </c>
      <c r="LZA25" s="91" t="s">
        <v>32</v>
      </c>
      <c r="LZB25" s="92">
        <v>1</v>
      </c>
      <c r="LZC25" s="87">
        <v>0</v>
      </c>
      <c r="LZD25" s="59">
        <f t="shared" si="540"/>
        <v>0</v>
      </c>
      <c r="LZE25" s="1"/>
      <c r="LZF25" s="89">
        <v>2</v>
      </c>
      <c r="LZG25" s="88" t="s">
        <v>53</v>
      </c>
      <c r="LZH25" s="90" t="s">
        <v>33</v>
      </c>
      <c r="LZI25" s="91" t="s">
        <v>32</v>
      </c>
      <c r="LZJ25" s="92">
        <v>1</v>
      </c>
      <c r="LZK25" s="87">
        <v>0</v>
      </c>
      <c r="LZL25" s="59">
        <f t="shared" si="540"/>
        <v>0</v>
      </c>
      <c r="LZM25" s="1"/>
      <c r="LZN25" s="89">
        <v>2</v>
      </c>
      <c r="LZO25" s="88" t="s">
        <v>53</v>
      </c>
      <c r="LZP25" s="90" t="s">
        <v>33</v>
      </c>
      <c r="LZQ25" s="91" t="s">
        <v>32</v>
      </c>
      <c r="LZR25" s="92">
        <v>1</v>
      </c>
      <c r="LZS25" s="87">
        <v>0</v>
      </c>
      <c r="LZT25" s="59">
        <f t="shared" si="541"/>
        <v>0</v>
      </c>
      <c r="LZU25" s="1"/>
      <c r="LZV25" s="89">
        <v>2</v>
      </c>
      <c r="LZW25" s="88" t="s">
        <v>53</v>
      </c>
      <c r="LZX25" s="90" t="s">
        <v>33</v>
      </c>
      <c r="LZY25" s="91" t="s">
        <v>32</v>
      </c>
      <c r="LZZ25" s="92">
        <v>1</v>
      </c>
      <c r="MAA25" s="87">
        <v>0</v>
      </c>
      <c r="MAB25" s="59">
        <f t="shared" si="541"/>
        <v>0</v>
      </c>
      <c r="MAC25" s="1"/>
      <c r="MAD25" s="89">
        <v>2</v>
      </c>
      <c r="MAE25" s="88" t="s">
        <v>53</v>
      </c>
      <c r="MAF25" s="90" t="s">
        <v>33</v>
      </c>
      <c r="MAG25" s="91" t="s">
        <v>32</v>
      </c>
      <c r="MAH25" s="92">
        <v>1</v>
      </c>
      <c r="MAI25" s="87">
        <v>0</v>
      </c>
      <c r="MAJ25" s="59">
        <f t="shared" si="542"/>
        <v>0</v>
      </c>
      <c r="MAK25" s="1"/>
      <c r="MAL25" s="89">
        <v>2</v>
      </c>
      <c r="MAM25" s="88" t="s">
        <v>53</v>
      </c>
      <c r="MAN25" s="90" t="s">
        <v>33</v>
      </c>
      <c r="MAO25" s="91" t="s">
        <v>32</v>
      </c>
      <c r="MAP25" s="92">
        <v>1</v>
      </c>
      <c r="MAQ25" s="87">
        <v>0</v>
      </c>
      <c r="MAR25" s="59">
        <f t="shared" si="542"/>
        <v>0</v>
      </c>
      <c r="MAS25" s="1"/>
      <c r="MAT25" s="89">
        <v>2</v>
      </c>
      <c r="MAU25" s="88" t="s">
        <v>53</v>
      </c>
      <c r="MAV25" s="90" t="s">
        <v>33</v>
      </c>
      <c r="MAW25" s="91" t="s">
        <v>32</v>
      </c>
      <c r="MAX25" s="92">
        <v>1</v>
      </c>
      <c r="MAY25" s="87">
        <v>0</v>
      </c>
      <c r="MAZ25" s="59">
        <f t="shared" si="543"/>
        <v>0</v>
      </c>
      <c r="MBA25" s="1"/>
      <c r="MBB25" s="89">
        <v>2</v>
      </c>
      <c r="MBC25" s="88" t="s">
        <v>53</v>
      </c>
      <c r="MBD25" s="90" t="s">
        <v>33</v>
      </c>
      <c r="MBE25" s="91" t="s">
        <v>32</v>
      </c>
      <c r="MBF25" s="92">
        <v>1</v>
      </c>
      <c r="MBG25" s="87">
        <v>0</v>
      </c>
      <c r="MBH25" s="59">
        <f t="shared" si="543"/>
        <v>0</v>
      </c>
      <c r="MBI25" s="1"/>
      <c r="MBJ25" s="89">
        <v>2</v>
      </c>
      <c r="MBK25" s="88" t="s">
        <v>53</v>
      </c>
      <c r="MBL25" s="90" t="s">
        <v>33</v>
      </c>
      <c r="MBM25" s="91" t="s">
        <v>32</v>
      </c>
      <c r="MBN25" s="92">
        <v>1</v>
      </c>
      <c r="MBO25" s="87">
        <v>0</v>
      </c>
      <c r="MBP25" s="59">
        <f t="shared" si="544"/>
        <v>0</v>
      </c>
      <c r="MBQ25" s="1"/>
      <c r="MBR25" s="89">
        <v>2</v>
      </c>
      <c r="MBS25" s="88" t="s">
        <v>53</v>
      </c>
      <c r="MBT25" s="90" t="s">
        <v>33</v>
      </c>
      <c r="MBU25" s="91" t="s">
        <v>32</v>
      </c>
      <c r="MBV25" s="92">
        <v>1</v>
      </c>
      <c r="MBW25" s="87">
        <v>0</v>
      </c>
      <c r="MBX25" s="59">
        <f t="shared" si="544"/>
        <v>0</v>
      </c>
      <c r="MBY25" s="1"/>
      <c r="MBZ25" s="89">
        <v>2</v>
      </c>
      <c r="MCA25" s="88" t="s">
        <v>53</v>
      </c>
      <c r="MCB25" s="90" t="s">
        <v>33</v>
      </c>
      <c r="MCC25" s="91" t="s">
        <v>32</v>
      </c>
      <c r="MCD25" s="92">
        <v>1</v>
      </c>
      <c r="MCE25" s="87">
        <v>0</v>
      </c>
      <c r="MCF25" s="59">
        <f t="shared" si="545"/>
        <v>0</v>
      </c>
      <c r="MCG25" s="1"/>
      <c r="MCH25" s="89">
        <v>2</v>
      </c>
      <c r="MCI25" s="88" t="s">
        <v>53</v>
      </c>
      <c r="MCJ25" s="90" t="s">
        <v>33</v>
      </c>
      <c r="MCK25" s="91" t="s">
        <v>32</v>
      </c>
      <c r="MCL25" s="92">
        <v>1</v>
      </c>
      <c r="MCM25" s="87">
        <v>0</v>
      </c>
      <c r="MCN25" s="59">
        <f t="shared" si="545"/>
        <v>0</v>
      </c>
      <c r="MCO25" s="1"/>
      <c r="MCP25" s="89">
        <v>2</v>
      </c>
      <c r="MCQ25" s="88" t="s">
        <v>53</v>
      </c>
      <c r="MCR25" s="90" t="s">
        <v>33</v>
      </c>
      <c r="MCS25" s="91" t="s">
        <v>32</v>
      </c>
      <c r="MCT25" s="92">
        <v>1</v>
      </c>
      <c r="MCU25" s="87">
        <v>0</v>
      </c>
      <c r="MCV25" s="59">
        <f t="shared" si="546"/>
        <v>0</v>
      </c>
      <c r="MCW25" s="1"/>
      <c r="MCX25" s="89">
        <v>2</v>
      </c>
      <c r="MCY25" s="88" t="s">
        <v>53</v>
      </c>
      <c r="MCZ25" s="90" t="s">
        <v>33</v>
      </c>
      <c r="MDA25" s="91" t="s">
        <v>32</v>
      </c>
      <c r="MDB25" s="92">
        <v>1</v>
      </c>
      <c r="MDC25" s="87">
        <v>0</v>
      </c>
      <c r="MDD25" s="59">
        <f t="shared" si="546"/>
        <v>0</v>
      </c>
      <c r="MDE25" s="1"/>
      <c r="MDF25" s="89">
        <v>2</v>
      </c>
      <c r="MDG25" s="88" t="s">
        <v>53</v>
      </c>
      <c r="MDH25" s="90" t="s">
        <v>33</v>
      </c>
      <c r="MDI25" s="91" t="s">
        <v>32</v>
      </c>
      <c r="MDJ25" s="92">
        <v>1</v>
      </c>
      <c r="MDK25" s="87">
        <v>0</v>
      </c>
      <c r="MDL25" s="59">
        <f t="shared" si="547"/>
        <v>0</v>
      </c>
      <c r="MDM25" s="1"/>
      <c r="MDN25" s="89">
        <v>2</v>
      </c>
      <c r="MDO25" s="88" t="s">
        <v>53</v>
      </c>
      <c r="MDP25" s="90" t="s">
        <v>33</v>
      </c>
      <c r="MDQ25" s="91" t="s">
        <v>32</v>
      </c>
      <c r="MDR25" s="92">
        <v>1</v>
      </c>
      <c r="MDS25" s="87">
        <v>0</v>
      </c>
      <c r="MDT25" s="59">
        <f t="shared" si="547"/>
        <v>0</v>
      </c>
      <c r="MDU25" s="1"/>
      <c r="MDV25" s="89">
        <v>2</v>
      </c>
      <c r="MDW25" s="88" t="s">
        <v>53</v>
      </c>
      <c r="MDX25" s="90" t="s">
        <v>33</v>
      </c>
      <c r="MDY25" s="91" t="s">
        <v>32</v>
      </c>
      <c r="MDZ25" s="92">
        <v>1</v>
      </c>
      <c r="MEA25" s="87">
        <v>0</v>
      </c>
      <c r="MEB25" s="59">
        <f t="shared" si="548"/>
        <v>0</v>
      </c>
      <c r="MEC25" s="1"/>
      <c r="MED25" s="89">
        <v>2</v>
      </c>
      <c r="MEE25" s="88" t="s">
        <v>53</v>
      </c>
      <c r="MEF25" s="90" t="s">
        <v>33</v>
      </c>
      <c r="MEG25" s="91" t="s">
        <v>32</v>
      </c>
      <c r="MEH25" s="92">
        <v>1</v>
      </c>
      <c r="MEI25" s="87">
        <v>0</v>
      </c>
      <c r="MEJ25" s="59">
        <f t="shared" si="548"/>
        <v>0</v>
      </c>
      <c r="MEK25" s="1"/>
      <c r="MEL25" s="89">
        <v>2</v>
      </c>
      <c r="MEM25" s="88" t="s">
        <v>53</v>
      </c>
      <c r="MEN25" s="90" t="s">
        <v>33</v>
      </c>
      <c r="MEO25" s="91" t="s">
        <v>32</v>
      </c>
      <c r="MEP25" s="92">
        <v>1</v>
      </c>
      <c r="MEQ25" s="87">
        <v>0</v>
      </c>
      <c r="MER25" s="59">
        <f t="shared" si="549"/>
        <v>0</v>
      </c>
      <c r="MES25" s="1"/>
      <c r="MET25" s="89">
        <v>2</v>
      </c>
      <c r="MEU25" s="88" t="s">
        <v>53</v>
      </c>
      <c r="MEV25" s="90" t="s">
        <v>33</v>
      </c>
      <c r="MEW25" s="91" t="s">
        <v>32</v>
      </c>
      <c r="MEX25" s="92">
        <v>1</v>
      </c>
      <c r="MEY25" s="87">
        <v>0</v>
      </c>
      <c r="MEZ25" s="59">
        <f t="shared" si="549"/>
        <v>0</v>
      </c>
      <c r="MFA25" s="1"/>
      <c r="MFB25" s="89">
        <v>2</v>
      </c>
      <c r="MFC25" s="88" t="s">
        <v>53</v>
      </c>
      <c r="MFD25" s="90" t="s">
        <v>33</v>
      </c>
      <c r="MFE25" s="91" t="s">
        <v>32</v>
      </c>
      <c r="MFF25" s="92">
        <v>1</v>
      </c>
      <c r="MFG25" s="87">
        <v>0</v>
      </c>
      <c r="MFH25" s="59">
        <f t="shared" si="550"/>
        <v>0</v>
      </c>
      <c r="MFI25" s="1"/>
      <c r="MFJ25" s="89">
        <v>2</v>
      </c>
      <c r="MFK25" s="88" t="s">
        <v>53</v>
      </c>
      <c r="MFL25" s="90" t="s">
        <v>33</v>
      </c>
      <c r="MFM25" s="91" t="s">
        <v>32</v>
      </c>
      <c r="MFN25" s="92">
        <v>1</v>
      </c>
      <c r="MFO25" s="87">
        <v>0</v>
      </c>
      <c r="MFP25" s="59">
        <f t="shared" si="550"/>
        <v>0</v>
      </c>
      <c r="MFQ25" s="1"/>
      <c r="MFR25" s="89">
        <v>2</v>
      </c>
      <c r="MFS25" s="88" t="s">
        <v>53</v>
      </c>
      <c r="MFT25" s="90" t="s">
        <v>33</v>
      </c>
      <c r="MFU25" s="91" t="s">
        <v>32</v>
      </c>
      <c r="MFV25" s="92">
        <v>1</v>
      </c>
      <c r="MFW25" s="87">
        <v>0</v>
      </c>
      <c r="MFX25" s="59">
        <f t="shared" si="551"/>
        <v>0</v>
      </c>
      <c r="MFY25" s="1"/>
      <c r="MFZ25" s="89">
        <v>2</v>
      </c>
      <c r="MGA25" s="88" t="s">
        <v>53</v>
      </c>
      <c r="MGB25" s="90" t="s">
        <v>33</v>
      </c>
      <c r="MGC25" s="91" t="s">
        <v>32</v>
      </c>
      <c r="MGD25" s="92">
        <v>1</v>
      </c>
      <c r="MGE25" s="87">
        <v>0</v>
      </c>
      <c r="MGF25" s="59">
        <f t="shared" si="551"/>
        <v>0</v>
      </c>
      <c r="MGG25" s="1"/>
      <c r="MGH25" s="89">
        <v>2</v>
      </c>
      <c r="MGI25" s="88" t="s">
        <v>53</v>
      </c>
      <c r="MGJ25" s="90" t="s">
        <v>33</v>
      </c>
      <c r="MGK25" s="91" t="s">
        <v>32</v>
      </c>
      <c r="MGL25" s="92">
        <v>1</v>
      </c>
      <c r="MGM25" s="87">
        <v>0</v>
      </c>
      <c r="MGN25" s="59">
        <f t="shared" si="552"/>
        <v>0</v>
      </c>
      <c r="MGO25" s="1"/>
      <c r="MGP25" s="89">
        <v>2</v>
      </c>
      <c r="MGQ25" s="88" t="s">
        <v>53</v>
      </c>
      <c r="MGR25" s="90" t="s">
        <v>33</v>
      </c>
      <c r="MGS25" s="91" t="s">
        <v>32</v>
      </c>
      <c r="MGT25" s="92">
        <v>1</v>
      </c>
      <c r="MGU25" s="87">
        <v>0</v>
      </c>
      <c r="MGV25" s="59">
        <f t="shared" si="552"/>
        <v>0</v>
      </c>
      <c r="MGW25" s="1"/>
      <c r="MGX25" s="89">
        <v>2</v>
      </c>
      <c r="MGY25" s="88" t="s">
        <v>53</v>
      </c>
      <c r="MGZ25" s="90" t="s">
        <v>33</v>
      </c>
      <c r="MHA25" s="91" t="s">
        <v>32</v>
      </c>
      <c r="MHB25" s="92">
        <v>1</v>
      </c>
      <c r="MHC25" s="87">
        <v>0</v>
      </c>
      <c r="MHD25" s="59">
        <f t="shared" si="553"/>
        <v>0</v>
      </c>
      <c r="MHE25" s="1"/>
      <c r="MHF25" s="89">
        <v>2</v>
      </c>
      <c r="MHG25" s="88" t="s">
        <v>53</v>
      </c>
      <c r="MHH25" s="90" t="s">
        <v>33</v>
      </c>
      <c r="MHI25" s="91" t="s">
        <v>32</v>
      </c>
      <c r="MHJ25" s="92">
        <v>1</v>
      </c>
      <c r="MHK25" s="87">
        <v>0</v>
      </c>
      <c r="MHL25" s="59">
        <f t="shared" si="553"/>
        <v>0</v>
      </c>
      <c r="MHM25" s="1"/>
      <c r="MHN25" s="89">
        <v>2</v>
      </c>
      <c r="MHO25" s="88" t="s">
        <v>53</v>
      </c>
      <c r="MHP25" s="90" t="s">
        <v>33</v>
      </c>
      <c r="MHQ25" s="91" t="s">
        <v>32</v>
      </c>
      <c r="MHR25" s="92">
        <v>1</v>
      </c>
      <c r="MHS25" s="87">
        <v>0</v>
      </c>
      <c r="MHT25" s="59">
        <f t="shared" si="554"/>
        <v>0</v>
      </c>
      <c r="MHU25" s="1"/>
      <c r="MHV25" s="89">
        <v>2</v>
      </c>
      <c r="MHW25" s="88" t="s">
        <v>53</v>
      </c>
      <c r="MHX25" s="90" t="s">
        <v>33</v>
      </c>
      <c r="MHY25" s="91" t="s">
        <v>32</v>
      </c>
      <c r="MHZ25" s="92">
        <v>1</v>
      </c>
      <c r="MIA25" s="87">
        <v>0</v>
      </c>
      <c r="MIB25" s="59">
        <f t="shared" si="554"/>
        <v>0</v>
      </c>
      <c r="MIC25" s="1"/>
      <c r="MID25" s="89">
        <v>2</v>
      </c>
      <c r="MIE25" s="88" t="s">
        <v>53</v>
      </c>
      <c r="MIF25" s="90" t="s">
        <v>33</v>
      </c>
      <c r="MIG25" s="91" t="s">
        <v>32</v>
      </c>
      <c r="MIH25" s="92">
        <v>1</v>
      </c>
      <c r="MII25" s="87">
        <v>0</v>
      </c>
      <c r="MIJ25" s="59">
        <f t="shared" si="555"/>
        <v>0</v>
      </c>
      <c r="MIK25" s="1"/>
      <c r="MIL25" s="89">
        <v>2</v>
      </c>
      <c r="MIM25" s="88" t="s">
        <v>53</v>
      </c>
      <c r="MIN25" s="90" t="s">
        <v>33</v>
      </c>
      <c r="MIO25" s="91" t="s">
        <v>32</v>
      </c>
      <c r="MIP25" s="92">
        <v>1</v>
      </c>
      <c r="MIQ25" s="87">
        <v>0</v>
      </c>
      <c r="MIR25" s="59">
        <f t="shared" si="555"/>
        <v>0</v>
      </c>
      <c r="MIS25" s="1"/>
      <c r="MIT25" s="89">
        <v>2</v>
      </c>
      <c r="MIU25" s="88" t="s">
        <v>53</v>
      </c>
      <c r="MIV25" s="90" t="s">
        <v>33</v>
      </c>
      <c r="MIW25" s="91" t="s">
        <v>32</v>
      </c>
      <c r="MIX25" s="92">
        <v>1</v>
      </c>
      <c r="MIY25" s="87">
        <v>0</v>
      </c>
      <c r="MIZ25" s="59">
        <f t="shared" si="556"/>
        <v>0</v>
      </c>
      <c r="MJA25" s="1"/>
      <c r="MJB25" s="89">
        <v>2</v>
      </c>
      <c r="MJC25" s="88" t="s">
        <v>53</v>
      </c>
      <c r="MJD25" s="90" t="s">
        <v>33</v>
      </c>
      <c r="MJE25" s="91" t="s">
        <v>32</v>
      </c>
      <c r="MJF25" s="92">
        <v>1</v>
      </c>
      <c r="MJG25" s="87">
        <v>0</v>
      </c>
      <c r="MJH25" s="59">
        <f t="shared" si="556"/>
        <v>0</v>
      </c>
      <c r="MJI25" s="1"/>
      <c r="MJJ25" s="89">
        <v>2</v>
      </c>
      <c r="MJK25" s="88" t="s">
        <v>53</v>
      </c>
      <c r="MJL25" s="90" t="s">
        <v>33</v>
      </c>
      <c r="MJM25" s="91" t="s">
        <v>32</v>
      </c>
      <c r="MJN25" s="92">
        <v>1</v>
      </c>
      <c r="MJO25" s="87">
        <v>0</v>
      </c>
      <c r="MJP25" s="59">
        <f t="shared" si="557"/>
        <v>0</v>
      </c>
      <c r="MJQ25" s="1"/>
      <c r="MJR25" s="89">
        <v>2</v>
      </c>
      <c r="MJS25" s="88" t="s">
        <v>53</v>
      </c>
      <c r="MJT25" s="90" t="s">
        <v>33</v>
      </c>
      <c r="MJU25" s="91" t="s">
        <v>32</v>
      </c>
      <c r="MJV25" s="92">
        <v>1</v>
      </c>
      <c r="MJW25" s="87">
        <v>0</v>
      </c>
      <c r="MJX25" s="59">
        <f t="shared" si="557"/>
        <v>0</v>
      </c>
      <c r="MJY25" s="1"/>
      <c r="MJZ25" s="89">
        <v>2</v>
      </c>
      <c r="MKA25" s="88" t="s">
        <v>53</v>
      </c>
      <c r="MKB25" s="90" t="s">
        <v>33</v>
      </c>
      <c r="MKC25" s="91" t="s">
        <v>32</v>
      </c>
      <c r="MKD25" s="92">
        <v>1</v>
      </c>
      <c r="MKE25" s="87">
        <v>0</v>
      </c>
      <c r="MKF25" s="59">
        <f t="shared" si="558"/>
        <v>0</v>
      </c>
      <c r="MKG25" s="1"/>
      <c r="MKH25" s="89">
        <v>2</v>
      </c>
      <c r="MKI25" s="88" t="s">
        <v>53</v>
      </c>
      <c r="MKJ25" s="90" t="s">
        <v>33</v>
      </c>
      <c r="MKK25" s="91" t="s">
        <v>32</v>
      </c>
      <c r="MKL25" s="92">
        <v>1</v>
      </c>
      <c r="MKM25" s="87">
        <v>0</v>
      </c>
      <c r="MKN25" s="59">
        <f t="shared" si="558"/>
        <v>0</v>
      </c>
      <c r="MKO25" s="1"/>
      <c r="MKP25" s="89">
        <v>2</v>
      </c>
      <c r="MKQ25" s="88" t="s">
        <v>53</v>
      </c>
      <c r="MKR25" s="90" t="s">
        <v>33</v>
      </c>
      <c r="MKS25" s="91" t="s">
        <v>32</v>
      </c>
      <c r="MKT25" s="92">
        <v>1</v>
      </c>
      <c r="MKU25" s="87">
        <v>0</v>
      </c>
      <c r="MKV25" s="59">
        <f t="shared" si="559"/>
        <v>0</v>
      </c>
      <c r="MKW25" s="1"/>
      <c r="MKX25" s="89">
        <v>2</v>
      </c>
      <c r="MKY25" s="88" t="s">
        <v>53</v>
      </c>
      <c r="MKZ25" s="90" t="s">
        <v>33</v>
      </c>
      <c r="MLA25" s="91" t="s">
        <v>32</v>
      </c>
      <c r="MLB25" s="92">
        <v>1</v>
      </c>
      <c r="MLC25" s="87">
        <v>0</v>
      </c>
      <c r="MLD25" s="59">
        <f t="shared" si="559"/>
        <v>0</v>
      </c>
      <c r="MLE25" s="1"/>
      <c r="MLF25" s="89">
        <v>2</v>
      </c>
      <c r="MLG25" s="88" t="s">
        <v>53</v>
      </c>
      <c r="MLH25" s="90" t="s">
        <v>33</v>
      </c>
      <c r="MLI25" s="91" t="s">
        <v>32</v>
      </c>
      <c r="MLJ25" s="92">
        <v>1</v>
      </c>
      <c r="MLK25" s="87">
        <v>0</v>
      </c>
      <c r="MLL25" s="59">
        <f t="shared" si="560"/>
        <v>0</v>
      </c>
      <c r="MLM25" s="1"/>
      <c r="MLN25" s="89">
        <v>2</v>
      </c>
      <c r="MLO25" s="88" t="s">
        <v>53</v>
      </c>
      <c r="MLP25" s="90" t="s">
        <v>33</v>
      </c>
      <c r="MLQ25" s="91" t="s">
        <v>32</v>
      </c>
      <c r="MLR25" s="92">
        <v>1</v>
      </c>
      <c r="MLS25" s="87">
        <v>0</v>
      </c>
      <c r="MLT25" s="59">
        <f t="shared" si="560"/>
        <v>0</v>
      </c>
      <c r="MLU25" s="1"/>
      <c r="MLV25" s="89">
        <v>2</v>
      </c>
      <c r="MLW25" s="88" t="s">
        <v>53</v>
      </c>
      <c r="MLX25" s="90" t="s">
        <v>33</v>
      </c>
      <c r="MLY25" s="91" t="s">
        <v>32</v>
      </c>
      <c r="MLZ25" s="92">
        <v>1</v>
      </c>
      <c r="MMA25" s="87">
        <v>0</v>
      </c>
      <c r="MMB25" s="59">
        <f t="shared" si="561"/>
        <v>0</v>
      </c>
      <c r="MMC25" s="1"/>
      <c r="MMD25" s="89">
        <v>2</v>
      </c>
      <c r="MME25" s="88" t="s">
        <v>53</v>
      </c>
      <c r="MMF25" s="90" t="s">
        <v>33</v>
      </c>
      <c r="MMG25" s="91" t="s">
        <v>32</v>
      </c>
      <c r="MMH25" s="92">
        <v>1</v>
      </c>
      <c r="MMI25" s="87">
        <v>0</v>
      </c>
      <c r="MMJ25" s="59">
        <f t="shared" si="561"/>
        <v>0</v>
      </c>
      <c r="MMK25" s="1"/>
      <c r="MML25" s="89">
        <v>2</v>
      </c>
      <c r="MMM25" s="88" t="s">
        <v>53</v>
      </c>
      <c r="MMN25" s="90" t="s">
        <v>33</v>
      </c>
      <c r="MMO25" s="91" t="s">
        <v>32</v>
      </c>
      <c r="MMP25" s="92">
        <v>1</v>
      </c>
      <c r="MMQ25" s="87">
        <v>0</v>
      </c>
      <c r="MMR25" s="59">
        <f t="shared" si="562"/>
        <v>0</v>
      </c>
      <c r="MMS25" s="1"/>
      <c r="MMT25" s="89">
        <v>2</v>
      </c>
      <c r="MMU25" s="88" t="s">
        <v>53</v>
      </c>
      <c r="MMV25" s="90" t="s">
        <v>33</v>
      </c>
      <c r="MMW25" s="91" t="s">
        <v>32</v>
      </c>
      <c r="MMX25" s="92">
        <v>1</v>
      </c>
      <c r="MMY25" s="87">
        <v>0</v>
      </c>
      <c r="MMZ25" s="59">
        <f t="shared" si="562"/>
        <v>0</v>
      </c>
      <c r="MNA25" s="1"/>
      <c r="MNB25" s="89">
        <v>2</v>
      </c>
      <c r="MNC25" s="88" t="s">
        <v>53</v>
      </c>
      <c r="MND25" s="90" t="s">
        <v>33</v>
      </c>
      <c r="MNE25" s="91" t="s">
        <v>32</v>
      </c>
      <c r="MNF25" s="92">
        <v>1</v>
      </c>
      <c r="MNG25" s="87">
        <v>0</v>
      </c>
      <c r="MNH25" s="59">
        <f t="shared" si="563"/>
        <v>0</v>
      </c>
      <c r="MNI25" s="1"/>
      <c r="MNJ25" s="89">
        <v>2</v>
      </c>
      <c r="MNK25" s="88" t="s">
        <v>53</v>
      </c>
      <c r="MNL25" s="90" t="s">
        <v>33</v>
      </c>
      <c r="MNM25" s="91" t="s">
        <v>32</v>
      </c>
      <c r="MNN25" s="92">
        <v>1</v>
      </c>
      <c r="MNO25" s="87">
        <v>0</v>
      </c>
      <c r="MNP25" s="59">
        <f t="shared" si="563"/>
        <v>0</v>
      </c>
      <c r="MNQ25" s="1"/>
      <c r="MNR25" s="89">
        <v>2</v>
      </c>
      <c r="MNS25" s="88" t="s">
        <v>53</v>
      </c>
      <c r="MNT25" s="90" t="s">
        <v>33</v>
      </c>
      <c r="MNU25" s="91" t="s">
        <v>32</v>
      </c>
      <c r="MNV25" s="92">
        <v>1</v>
      </c>
      <c r="MNW25" s="87">
        <v>0</v>
      </c>
      <c r="MNX25" s="59">
        <f t="shared" si="564"/>
        <v>0</v>
      </c>
      <c r="MNY25" s="1"/>
      <c r="MNZ25" s="89">
        <v>2</v>
      </c>
      <c r="MOA25" s="88" t="s">
        <v>53</v>
      </c>
      <c r="MOB25" s="90" t="s">
        <v>33</v>
      </c>
      <c r="MOC25" s="91" t="s">
        <v>32</v>
      </c>
      <c r="MOD25" s="92">
        <v>1</v>
      </c>
      <c r="MOE25" s="87">
        <v>0</v>
      </c>
      <c r="MOF25" s="59">
        <f t="shared" si="564"/>
        <v>0</v>
      </c>
      <c r="MOG25" s="1"/>
      <c r="MOH25" s="89">
        <v>2</v>
      </c>
      <c r="MOI25" s="88" t="s">
        <v>53</v>
      </c>
      <c r="MOJ25" s="90" t="s">
        <v>33</v>
      </c>
      <c r="MOK25" s="91" t="s">
        <v>32</v>
      </c>
      <c r="MOL25" s="92">
        <v>1</v>
      </c>
      <c r="MOM25" s="87">
        <v>0</v>
      </c>
      <c r="MON25" s="59">
        <f t="shared" si="565"/>
        <v>0</v>
      </c>
      <c r="MOO25" s="1"/>
      <c r="MOP25" s="89">
        <v>2</v>
      </c>
      <c r="MOQ25" s="88" t="s">
        <v>53</v>
      </c>
      <c r="MOR25" s="90" t="s">
        <v>33</v>
      </c>
      <c r="MOS25" s="91" t="s">
        <v>32</v>
      </c>
      <c r="MOT25" s="92">
        <v>1</v>
      </c>
      <c r="MOU25" s="87">
        <v>0</v>
      </c>
      <c r="MOV25" s="59">
        <f t="shared" si="565"/>
        <v>0</v>
      </c>
      <c r="MOW25" s="1"/>
      <c r="MOX25" s="89">
        <v>2</v>
      </c>
      <c r="MOY25" s="88" t="s">
        <v>53</v>
      </c>
      <c r="MOZ25" s="90" t="s">
        <v>33</v>
      </c>
      <c r="MPA25" s="91" t="s">
        <v>32</v>
      </c>
      <c r="MPB25" s="92">
        <v>1</v>
      </c>
      <c r="MPC25" s="87">
        <v>0</v>
      </c>
      <c r="MPD25" s="59">
        <f t="shared" si="566"/>
        <v>0</v>
      </c>
      <c r="MPE25" s="1"/>
      <c r="MPF25" s="89">
        <v>2</v>
      </c>
      <c r="MPG25" s="88" t="s">
        <v>53</v>
      </c>
      <c r="MPH25" s="90" t="s">
        <v>33</v>
      </c>
      <c r="MPI25" s="91" t="s">
        <v>32</v>
      </c>
      <c r="MPJ25" s="92">
        <v>1</v>
      </c>
      <c r="MPK25" s="87">
        <v>0</v>
      </c>
      <c r="MPL25" s="59">
        <f t="shared" si="566"/>
        <v>0</v>
      </c>
      <c r="MPM25" s="1"/>
      <c r="MPN25" s="89">
        <v>2</v>
      </c>
      <c r="MPO25" s="88" t="s">
        <v>53</v>
      </c>
      <c r="MPP25" s="90" t="s">
        <v>33</v>
      </c>
      <c r="MPQ25" s="91" t="s">
        <v>32</v>
      </c>
      <c r="MPR25" s="92">
        <v>1</v>
      </c>
      <c r="MPS25" s="87">
        <v>0</v>
      </c>
      <c r="MPT25" s="59">
        <f t="shared" si="567"/>
        <v>0</v>
      </c>
      <c r="MPU25" s="1"/>
      <c r="MPV25" s="89">
        <v>2</v>
      </c>
      <c r="MPW25" s="88" t="s">
        <v>53</v>
      </c>
      <c r="MPX25" s="90" t="s">
        <v>33</v>
      </c>
      <c r="MPY25" s="91" t="s">
        <v>32</v>
      </c>
      <c r="MPZ25" s="92">
        <v>1</v>
      </c>
      <c r="MQA25" s="87">
        <v>0</v>
      </c>
      <c r="MQB25" s="59">
        <f t="shared" si="567"/>
        <v>0</v>
      </c>
      <c r="MQC25" s="1"/>
      <c r="MQD25" s="89">
        <v>2</v>
      </c>
      <c r="MQE25" s="88" t="s">
        <v>53</v>
      </c>
      <c r="MQF25" s="90" t="s">
        <v>33</v>
      </c>
      <c r="MQG25" s="91" t="s">
        <v>32</v>
      </c>
      <c r="MQH25" s="92">
        <v>1</v>
      </c>
      <c r="MQI25" s="87">
        <v>0</v>
      </c>
      <c r="MQJ25" s="59">
        <f t="shared" si="568"/>
        <v>0</v>
      </c>
      <c r="MQK25" s="1"/>
      <c r="MQL25" s="89">
        <v>2</v>
      </c>
      <c r="MQM25" s="88" t="s">
        <v>53</v>
      </c>
      <c r="MQN25" s="90" t="s">
        <v>33</v>
      </c>
      <c r="MQO25" s="91" t="s">
        <v>32</v>
      </c>
      <c r="MQP25" s="92">
        <v>1</v>
      </c>
      <c r="MQQ25" s="87">
        <v>0</v>
      </c>
      <c r="MQR25" s="59">
        <f t="shared" si="568"/>
        <v>0</v>
      </c>
      <c r="MQS25" s="1"/>
      <c r="MQT25" s="89">
        <v>2</v>
      </c>
      <c r="MQU25" s="88" t="s">
        <v>53</v>
      </c>
      <c r="MQV25" s="90" t="s">
        <v>33</v>
      </c>
      <c r="MQW25" s="91" t="s">
        <v>32</v>
      </c>
      <c r="MQX25" s="92">
        <v>1</v>
      </c>
      <c r="MQY25" s="87">
        <v>0</v>
      </c>
      <c r="MQZ25" s="59">
        <f t="shared" si="569"/>
        <v>0</v>
      </c>
      <c r="MRA25" s="1"/>
      <c r="MRB25" s="89">
        <v>2</v>
      </c>
      <c r="MRC25" s="88" t="s">
        <v>53</v>
      </c>
      <c r="MRD25" s="90" t="s">
        <v>33</v>
      </c>
      <c r="MRE25" s="91" t="s">
        <v>32</v>
      </c>
      <c r="MRF25" s="92">
        <v>1</v>
      </c>
      <c r="MRG25" s="87">
        <v>0</v>
      </c>
      <c r="MRH25" s="59">
        <f t="shared" si="569"/>
        <v>0</v>
      </c>
      <c r="MRI25" s="1"/>
      <c r="MRJ25" s="89">
        <v>2</v>
      </c>
      <c r="MRK25" s="88" t="s">
        <v>53</v>
      </c>
      <c r="MRL25" s="90" t="s">
        <v>33</v>
      </c>
      <c r="MRM25" s="91" t="s">
        <v>32</v>
      </c>
      <c r="MRN25" s="92">
        <v>1</v>
      </c>
      <c r="MRO25" s="87">
        <v>0</v>
      </c>
      <c r="MRP25" s="59">
        <f t="shared" si="570"/>
        <v>0</v>
      </c>
      <c r="MRQ25" s="1"/>
      <c r="MRR25" s="89">
        <v>2</v>
      </c>
      <c r="MRS25" s="88" t="s">
        <v>53</v>
      </c>
      <c r="MRT25" s="90" t="s">
        <v>33</v>
      </c>
      <c r="MRU25" s="91" t="s">
        <v>32</v>
      </c>
      <c r="MRV25" s="92">
        <v>1</v>
      </c>
      <c r="MRW25" s="87">
        <v>0</v>
      </c>
      <c r="MRX25" s="59">
        <f t="shared" si="570"/>
        <v>0</v>
      </c>
      <c r="MRY25" s="1"/>
      <c r="MRZ25" s="89">
        <v>2</v>
      </c>
      <c r="MSA25" s="88" t="s">
        <v>53</v>
      </c>
      <c r="MSB25" s="90" t="s">
        <v>33</v>
      </c>
      <c r="MSC25" s="91" t="s">
        <v>32</v>
      </c>
      <c r="MSD25" s="92">
        <v>1</v>
      </c>
      <c r="MSE25" s="87">
        <v>0</v>
      </c>
      <c r="MSF25" s="59">
        <f t="shared" si="571"/>
        <v>0</v>
      </c>
      <c r="MSG25" s="1"/>
      <c r="MSH25" s="89">
        <v>2</v>
      </c>
      <c r="MSI25" s="88" t="s">
        <v>53</v>
      </c>
      <c r="MSJ25" s="90" t="s">
        <v>33</v>
      </c>
      <c r="MSK25" s="91" t="s">
        <v>32</v>
      </c>
      <c r="MSL25" s="92">
        <v>1</v>
      </c>
      <c r="MSM25" s="87">
        <v>0</v>
      </c>
      <c r="MSN25" s="59">
        <f t="shared" si="571"/>
        <v>0</v>
      </c>
      <c r="MSO25" s="1"/>
      <c r="MSP25" s="89">
        <v>2</v>
      </c>
      <c r="MSQ25" s="88" t="s">
        <v>53</v>
      </c>
      <c r="MSR25" s="90" t="s">
        <v>33</v>
      </c>
      <c r="MSS25" s="91" t="s">
        <v>32</v>
      </c>
      <c r="MST25" s="92">
        <v>1</v>
      </c>
      <c r="MSU25" s="87">
        <v>0</v>
      </c>
      <c r="MSV25" s="59">
        <f t="shared" si="572"/>
        <v>0</v>
      </c>
      <c r="MSW25" s="1"/>
      <c r="MSX25" s="89">
        <v>2</v>
      </c>
      <c r="MSY25" s="88" t="s">
        <v>53</v>
      </c>
      <c r="MSZ25" s="90" t="s">
        <v>33</v>
      </c>
      <c r="MTA25" s="91" t="s">
        <v>32</v>
      </c>
      <c r="MTB25" s="92">
        <v>1</v>
      </c>
      <c r="MTC25" s="87">
        <v>0</v>
      </c>
      <c r="MTD25" s="59">
        <f t="shared" si="572"/>
        <v>0</v>
      </c>
      <c r="MTE25" s="1"/>
      <c r="MTF25" s="89">
        <v>2</v>
      </c>
      <c r="MTG25" s="88" t="s">
        <v>53</v>
      </c>
      <c r="MTH25" s="90" t="s">
        <v>33</v>
      </c>
      <c r="MTI25" s="91" t="s">
        <v>32</v>
      </c>
      <c r="MTJ25" s="92">
        <v>1</v>
      </c>
      <c r="MTK25" s="87">
        <v>0</v>
      </c>
      <c r="MTL25" s="59">
        <f t="shared" si="573"/>
        <v>0</v>
      </c>
      <c r="MTM25" s="1"/>
      <c r="MTN25" s="89">
        <v>2</v>
      </c>
      <c r="MTO25" s="88" t="s">
        <v>53</v>
      </c>
      <c r="MTP25" s="90" t="s">
        <v>33</v>
      </c>
      <c r="MTQ25" s="91" t="s">
        <v>32</v>
      </c>
      <c r="MTR25" s="92">
        <v>1</v>
      </c>
      <c r="MTS25" s="87">
        <v>0</v>
      </c>
      <c r="MTT25" s="59">
        <f t="shared" si="573"/>
        <v>0</v>
      </c>
      <c r="MTU25" s="1"/>
      <c r="MTV25" s="89">
        <v>2</v>
      </c>
      <c r="MTW25" s="88" t="s">
        <v>53</v>
      </c>
      <c r="MTX25" s="90" t="s">
        <v>33</v>
      </c>
      <c r="MTY25" s="91" t="s">
        <v>32</v>
      </c>
      <c r="MTZ25" s="92">
        <v>1</v>
      </c>
      <c r="MUA25" s="87">
        <v>0</v>
      </c>
      <c r="MUB25" s="59">
        <f t="shared" si="574"/>
        <v>0</v>
      </c>
      <c r="MUC25" s="1"/>
      <c r="MUD25" s="89">
        <v>2</v>
      </c>
      <c r="MUE25" s="88" t="s">
        <v>53</v>
      </c>
      <c r="MUF25" s="90" t="s">
        <v>33</v>
      </c>
      <c r="MUG25" s="91" t="s">
        <v>32</v>
      </c>
      <c r="MUH25" s="92">
        <v>1</v>
      </c>
      <c r="MUI25" s="87">
        <v>0</v>
      </c>
      <c r="MUJ25" s="59">
        <f t="shared" si="574"/>
        <v>0</v>
      </c>
      <c r="MUK25" s="1"/>
      <c r="MUL25" s="89">
        <v>2</v>
      </c>
      <c r="MUM25" s="88" t="s">
        <v>53</v>
      </c>
      <c r="MUN25" s="90" t="s">
        <v>33</v>
      </c>
      <c r="MUO25" s="91" t="s">
        <v>32</v>
      </c>
      <c r="MUP25" s="92">
        <v>1</v>
      </c>
      <c r="MUQ25" s="87">
        <v>0</v>
      </c>
      <c r="MUR25" s="59">
        <f t="shared" si="575"/>
        <v>0</v>
      </c>
      <c r="MUS25" s="1"/>
      <c r="MUT25" s="89">
        <v>2</v>
      </c>
      <c r="MUU25" s="88" t="s">
        <v>53</v>
      </c>
      <c r="MUV25" s="90" t="s">
        <v>33</v>
      </c>
      <c r="MUW25" s="91" t="s">
        <v>32</v>
      </c>
      <c r="MUX25" s="92">
        <v>1</v>
      </c>
      <c r="MUY25" s="87">
        <v>0</v>
      </c>
      <c r="MUZ25" s="59">
        <f t="shared" si="575"/>
        <v>0</v>
      </c>
      <c r="MVA25" s="1"/>
      <c r="MVB25" s="89">
        <v>2</v>
      </c>
      <c r="MVC25" s="88" t="s">
        <v>53</v>
      </c>
      <c r="MVD25" s="90" t="s">
        <v>33</v>
      </c>
      <c r="MVE25" s="91" t="s">
        <v>32</v>
      </c>
      <c r="MVF25" s="92">
        <v>1</v>
      </c>
      <c r="MVG25" s="87">
        <v>0</v>
      </c>
      <c r="MVH25" s="59">
        <f t="shared" si="576"/>
        <v>0</v>
      </c>
      <c r="MVI25" s="1"/>
      <c r="MVJ25" s="89">
        <v>2</v>
      </c>
      <c r="MVK25" s="88" t="s">
        <v>53</v>
      </c>
      <c r="MVL25" s="90" t="s">
        <v>33</v>
      </c>
      <c r="MVM25" s="91" t="s">
        <v>32</v>
      </c>
      <c r="MVN25" s="92">
        <v>1</v>
      </c>
      <c r="MVO25" s="87">
        <v>0</v>
      </c>
      <c r="MVP25" s="59">
        <f t="shared" si="576"/>
        <v>0</v>
      </c>
      <c r="MVQ25" s="1"/>
      <c r="MVR25" s="89">
        <v>2</v>
      </c>
      <c r="MVS25" s="88" t="s">
        <v>53</v>
      </c>
      <c r="MVT25" s="90" t="s">
        <v>33</v>
      </c>
      <c r="MVU25" s="91" t="s">
        <v>32</v>
      </c>
      <c r="MVV25" s="92">
        <v>1</v>
      </c>
      <c r="MVW25" s="87">
        <v>0</v>
      </c>
      <c r="MVX25" s="59">
        <f t="shared" si="577"/>
        <v>0</v>
      </c>
      <c r="MVY25" s="1"/>
      <c r="MVZ25" s="89">
        <v>2</v>
      </c>
      <c r="MWA25" s="88" t="s">
        <v>53</v>
      </c>
      <c r="MWB25" s="90" t="s">
        <v>33</v>
      </c>
      <c r="MWC25" s="91" t="s">
        <v>32</v>
      </c>
      <c r="MWD25" s="92">
        <v>1</v>
      </c>
      <c r="MWE25" s="87">
        <v>0</v>
      </c>
      <c r="MWF25" s="59">
        <f t="shared" si="577"/>
        <v>0</v>
      </c>
      <c r="MWG25" s="1"/>
      <c r="MWH25" s="89">
        <v>2</v>
      </c>
      <c r="MWI25" s="88" t="s">
        <v>53</v>
      </c>
      <c r="MWJ25" s="90" t="s">
        <v>33</v>
      </c>
      <c r="MWK25" s="91" t="s">
        <v>32</v>
      </c>
      <c r="MWL25" s="92">
        <v>1</v>
      </c>
      <c r="MWM25" s="87">
        <v>0</v>
      </c>
      <c r="MWN25" s="59">
        <f t="shared" si="578"/>
        <v>0</v>
      </c>
      <c r="MWO25" s="1"/>
      <c r="MWP25" s="89">
        <v>2</v>
      </c>
      <c r="MWQ25" s="88" t="s">
        <v>53</v>
      </c>
      <c r="MWR25" s="90" t="s">
        <v>33</v>
      </c>
      <c r="MWS25" s="91" t="s">
        <v>32</v>
      </c>
      <c r="MWT25" s="92">
        <v>1</v>
      </c>
      <c r="MWU25" s="87">
        <v>0</v>
      </c>
      <c r="MWV25" s="59">
        <f t="shared" si="578"/>
        <v>0</v>
      </c>
      <c r="MWW25" s="1"/>
      <c r="MWX25" s="89">
        <v>2</v>
      </c>
      <c r="MWY25" s="88" t="s">
        <v>53</v>
      </c>
      <c r="MWZ25" s="90" t="s">
        <v>33</v>
      </c>
      <c r="MXA25" s="91" t="s">
        <v>32</v>
      </c>
      <c r="MXB25" s="92">
        <v>1</v>
      </c>
      <c r="MXC25" s="87">
        <v>0</v>
      </c>
      <c r="MXD25" s="59">
        <f t="shared" si="579"/>
        <v>0</v>
      </c>
      <c r="MXE25" s="1"/>
      <c r="MXF25" s="89">
        <v>2</v>
      </c>
      <c r="MXG25" s="88" t="s">
        <v>53</v>
      </c>
      <c r="MXH25" s="90" t="s">
        <v>33</v>
      </c>
      <c r="MXI25" s="91" t="s">
        <v>32</v>
      </c>
      <c r="MXJ25" s="92">
        <v>1</v>
      </c>
      <c r="MXK25" s="87">
        <v>0</v>
      </c>
      <c r="MXL25" s="59">
        <f t="shared" si="579"/>
        <v>0</v>
      </c>
      <c r="MXM25" s="1"/>
      <c r="MXN25" s="89">
        <v>2</v>
      </c>
      <c r="MXO25" s="88" t="s">
        <v>53</v>
      </c>
      <c r="MXP25" s="90" t="s">
        <v>33</v>
      </c>
      <c r="MXQ25" s="91" t="s">
        <v>32</v>
      </c>
      <c r="MXR25" s="92">
        <v>1</v>
      </c>
      <c r="MXS25" s="87">
        <v>0</v>
      </c>
      <c r="MXT25" s="59">
        <f t="shared" si="580"/>
        <v>0</v>
      </c>
      <c r="MXU25" s="1"/>
      <c r="MXV25" s="89">
        <v>2</v>
      </c>
      <c r="MXW25" s="88" t="s">
        <v>53</v>
      </c>
      <c r="MXX25" s="90" t="s">
        <v>33</v>
      </c>
      <c r="MXY25" s="91" t="s">
        <v>32</v>
      </c>
      <c r="MXZ25" s="92">
        <v>1</v>
      </c>
      <c r="MYA25" s="87">
        <v>0</v>
      </c>
      <c r="MYB25" s="59">
        <f t="shared" si="580"/>
        <v>0</v>
      </c>
      <c r="MYC25" s="1"/>
      <c r="MYD25" s="89">
        <v>2</v>
      </c>
      <c r="MYE25" s="88" t="s">
        <v>53</v>
      </c>
      <c r="MYF25" s="90" t="s">
        <v>33</v>
      </c>
      <c r="MYG25" s="91" t="s">
        <v>32</v>
      </c>
      <c r="MYH25" s="92">
        <v>1</v>
      </c>
      <c r="MYI25" s="87">
        <v>0</v>
      </c>
      <c r="MYJ25" s="59">
        <f t="shared" si="581"/>
        <v>0</v>
      </c>
      <c r="MYK25" s="1"/>
      <c r="MYL25" s="89">
        <v>2</v>
      </c>
      <c r="MYM25" s="88" t="s">
        <v>53</v>
      </c>
      <c r="MYN25" s="90" t="s">
        <v>33</v>
      </c>
      <c r="MYO25" s="91" t="s">
        <v>32</v>
      </c>
      <c r="MYP25" s="92">
        <v>1</v>
      </c>
      <c r="MYQ25" s="87">
        <v>0</v>
      </c>
      <c r="MYR25" s="59">
        <f t="shared" si="581"/>
        <v>0</v>
      </c>
      <c r="MYS25" s="1"/>
      <c r="MYT25" s="89">
        <v>2</v>
      </c>
      <c r="MYU25" s="88" t="s">
        <v>53</v>
      </c>
      <c r="MYV25" s="90" t="s">
        <v>33</v>
      </c>
      <c r="MYW25" s="91" t="s">
        <v>32</v>
      </c>
      <c r="MYX25" s="92">
        <v>1</v>
      </c>
      <c r="MYY25" s="87">
        <v>0</v>
      </c>
      <c r="MYZ25" s="59">
        <f t="shared" si="582"/>
        <v>0</v>
      </c>
      <c r="MZA25" s="1"/>
      <c r="MZB25" s="89">
        <v>2</v>
      </c>
      <c r="MZC25" s="88" t="s">
        <v>53</v>
      </c>
      <c r="MZD25" s="90" t="s">
        <v>33</v>
      </c>
      <c r="MZE25" s="91" t="s">
        <v>32</v>
      </c>
      <c r="MZF25" s="92">
        <v>1</v>
      </c>
      <c r="MZG25" s="87">
        <v>0</v>
      </c>
      <c r="MZH25" s="59">
        <f t="shared" si="582"/>
        <v>0</v>
      </c>
      <c r="MZI25" s="1"/>
      <c r="MZJ25" s="89">
        <v>2</v>
      </c>
      <c r="MZK25" s="88" t="s">
        <v>53</v>
      </c>
      <c r="MZL25" s="90" t="s">
        <v>33</v>
      </c>
      <c r="MZM25" s="91" t="s">
        <v>32</v>
      </c>
      <c r="MZN25" s="92">
        <v>1</v>
      </c>
      <c r="MZO25" s="87">
        <v>0</v>
      </c>
      <c r="MZP25" s="59">
        <f t="shared" si="583"/>
        <v>0</v>
      </c>
      <c r="MZQ25" s="1"/>
      <c r="MZR25" s="89">
        <v>2</v>
      </c>
      <c r="MZS25" s="88" t="s">
        <v>53</v>
      </c>
      <c r="MZT25" s="90" t="s">
        <v>33</v>
      </c>
      <c r="MZU25" s="91" t="s">
        <v>32</v>
      </c>
      <c r="MZV25" s="92">
        <v>1</v>
      </c>
      <c r="MZW25" s="87">
        <v>0</v>
      </c>
      <c r="MZX25" s="59">
        <f t="shared" si="583"/>
        <v>0</v>
      </c>
      <c r="MZY25" s="1"/>
      <c r="MZZ25" s="89">
        <v>2</v>
      </c>
      <c r="NAA25" s="88" t="s">
        <v>53</v>
      </c>
      <c r="NAB25" s="90" t="s">
        <v>33</v>
      </c>
      <c r="NAC25" s="91" t="s">
        <v>32</v>
      </c>
      <c r="NAD25" s="92">
        <v>1</v>
      </c>
      <c r="NAE25" s="87">
        <v>0</v>
      </c>
      <c r="NAF25" s="59">
        <f t="shared" si="584"/>
        <v>0</v>
      </c>
      <c r="NAG25" s="1"/>
      <c r="NAH25" s="89">
        <v>2</v>
      </c>
      <c r="NAI25" s="88" t="s">
        <v>53</v>
      </c>
      <c r="NAJ25" s="90" t="s">
        <v>33</v>
      </c>
      <c r="NAK25" s="91" t="s">
        <v>32</v>
      </c>
      <c r="NAL25" s="92">
        <v>1</v>
      </c>
      <c r="NAM25" s="87">
        <v>0</v>
      </c>
      <c r="NAN25" s="59">
        <f t="shared" si="584"/>
        <v>0</v>
      </c>
      <c r="NAO25" s="1"/>
      <c r="NAP25" s="89">
        <v>2</v>
      </c>
      <c r="NAQ25" s="88" t="s">
        <v>53</v>
      </c>
      <c r="NAR25" s="90" t="s">
        <v>33</v>
      </c>
      <c r="NAS25" s="91" t="s">
        <v>32</v>
      </c>
      <c r="NAT25" s="92">
        <v>1</v>
      </c>
      <c r="NAU25" s="87">
        <v>0</v>
      </c>
      <c r="NAV25" s="59">
        <f t="shared" si="585"/>
        <v>0</v>
      </c>
      <c r="NAW25" s="1"/>
      <c r="NAX25" s="89">
        <v>2</v>
      </c>
      <c r="NAY25" s="88" t="s">
        <v>53</v>
      </c>
      <c r="NAZ25" s="90" t="s">
        <v>33</v>
      </c>
      <c r="NBA25" s="91" t="s">
        <v>32</v>
      </c>
      <c r="NBB25" s="92">
        <v>1</v>
      </c>
      <c r="NBC25" s="87">
        <v>0</v>
      </c>
      <c r="NBD25" s="59">
        <f t="shared" si="585"/>
        <v>0</v>
      </c>
      <c r="NBE25" s="1"/>
      <c r="NBF25" s="89">
        <v>2</v>
      </c>
      <c r="NBG25" s="88" t="s">
        <v>53</v>
      </c>
      <c r="NBH25" s="90" t="s">
        <v>33</v>
      </c>
      <c r="NBI25" s="91" t="s">
        <v>32</v>
      </c>
      <c r="NBJ25" s="92">
        <v>1</v>
      </c>
      <c r="NBK25" s="87">
        <v>0</v>
      </c>
      <c r="NBL25" s="59">
        <f t="shared" si="586"/>
        <v>0</v>
      </c>
      <c r="NBM25" s="1"/>
      <c r="NBN25" s="89">
        <v>2</v>
      </c>
      <c r="NBO25" s="88" t="s">
        <v>53</v>
      </c>
      <c r="NBP25" s="90" t="s">
        <v>33</v>
      </c>
      <c r="NBQ25" s="91" t="s">
        <v>32</v>
      </c>
      <c r="NBR25" s="92">
        <v>1</v>
      </c>
      <c r="NBS25" s="87">
        <v>0</v>
      </c>
      <c r="NBT25" s="59">
        <f t="shared" si="586"/>
        <v>0</v>
      </c>
      <c r="NBU25" s="1"/>
      <c r="NBV25" s="89">
        <v>2</v>
      </c>
      <c r="NBW25" s="88" t="s">
        <v>53</v>
      </c>
      <c r="NBX25" s="90" t="s">
        <v>33</v>
      </c>
      <c r="NBY25" s="91" t="s">
        <v>32</v>
      </c>
      <c r="NBZ25" s="92">
        <v>1</v>
      </c>
      <c r="NCA25" s="87">
        <v>0</v>
      </c>
      <c r="NCB25" s="59">
        <f t="shared" si="587"/>
        <v>0</v>
      </c>
      <c r="NCC25" s="1"/>
      <c r="NCD25" s="89">
        <v>2</v>
      </c>
      <c r="NCE25" s="88" t="s">
        <v>53</v>
      </c>
      <c r="NCF25" s="90" t="s">
        <v>33</v>
      </c>
      <c r="NCG25" s="91" t="s">
        <v>32</v>
      </c>
      <c r="NCH25" s="92">
        <v>1</v>
      </c>
      <c r="NCI25" s="87">
        <v>0</v>
      </c>
      <c r="NCJ25" s="59">
        <f t="shared" si="587"/>
        <v>0</v>
      </c>
      <c r="NCK25" s="1"/>
      <c r="NCL25" s="89">
        <v>2</v>
      </c>
      <c r="NCM25" s="88" t="s">
        <v>53</v>
      </c>
      <c r="NCN25" s="90" t="s">
        <v>33</v>
      </c>
      <c r="NCO25" s="91" t="s">
        <v>32</v>
      </c>
      <c r="NCP25" s="92">
        <v>1</v>
      </c>
      <c r="NCQ25" s="87">
        <v>0</v>
      </c>
      <c r="NCR25" s="59">
        <f t="shared" si="588"/>
        <v>0</v>
      </c>
      <c r="NCS25" s="1"/>
      <c r="NCT25" s="89">
        <v>2</v>
      </c>
      <c r="NCU25" s="88" t="s">
        <v>53</v>
      </c>
      <c r="NCV25" s="90" t="s">
        <v>33</v>
      </c>
      <c r="NCW25" s="91" t="s">
        <v>32</v>
      </c>
      <c r="NCX25" s="92">
        <v>1</v>
      </c>
      <c r="NCY25" s="87">
        <v>0</v>
      </c>
      <c r="NCZ25" s="59">
        <f t="shared" si="588"/>
        <v>0</v>
      </c>
      <c r="NDA25" s="1"/>
      <c r="NDB25" s="89">
        <v>2</v>
      </c>
      <c r="NDC25" s="88" t="s">
        <v>53</v>
      </c>
      <c r="NDD25" s="90" t="s">
        <v>33</v>
      </c>
      <c r="NDE25" s="91" t="s">
        <v>32</v>
      </c>
      <c r="NDF25" s="92">
        <v>1</v>
      </c>
      <c r="NDG25" s="87">
        <v>0</v>
      </c>
      <c r="NDH25" s="59">
        <f t="shared" si="589"/>
        <v>0</v>
      </c>
      <c r="NDI25" s="1"/>
      <c r="NDJ25" s="89">
        <v>2</v>
      </c>
      <c r="NDK25" s="88" t="s">
        <v>53</v>
      </c>
      <c r="NDL25" s="90" t="s">
        <v>33</v>
      </c>
      <c r="NDM25" s="91" t="s">
        <v>32</v>
      </c>
      <c r="NDN25" s="92">
        <v>1</v>
      </c>
      <c r="NDO25" s="87">
        <v>0</v>
      </c>
      <c r="NDP25" s="59">
        <f t="shared" si="589"/>
        <v>0</v>
      </c>
      <c r="NDQ25" s="1"/>
      <c r="NDR25" s="89">
        <v>2</v>
      </c>
      <c r="NDS25" s="88" t="s">
        <v>53</v>
      </c>
      <c r="NDT25" s="90" t="s">
        <v>33</v>
      </c>
      <c r="NDU25" s="91" t="s">
        <v>32</v>
      </c>
      <c r="NDV25" s="92">
        <v>1</v>
      </c>
      <c r="NDW25" s="87">
        <v>0</v>
      </c>
      <c r="NDX25" s="59">
        <f t="shared" si="590"/>
        <v>0</v>
      </c>
      <c r="NDY25" s="1"/>
      <c r="NDZ25" s="89">
        <v>2</v>
      </c>
      <c r="NEA25" s="88" t="s">
        <v>53</v>
      </c>
      <c r="NEB25" s="90" t="s">
        <v>33</v>
      </c>
      <c r="NEC25" s="91" t="s">
        <v>32</v>
      </c>
      <c r="NED25" s="92">
        <v>1</v>
      </c>
      <c r="NEE25" s="87">
        <v>0</v>
      </c>
      <c r="NEF25" s="59">
        <f t="shared" si="590"/>
        <v>0</v>
      </c>
      <c r="NEG25" s="1"/>
      <c r="NEH25" s="89">
        <v>2</v>
      </c>
      <c r="NEI25" s="88" t="s">
        <v>53</v>
      </c>
      <c r="NEJ25" s="90" t="s">
        <v>33</v>
      </c>
      <c r="NEK25" s="91" t="s">
        <v>32</v>
      </c>
      <c r="NEL25" s="92">
        <v>1</v>
      </c>
      <c r="NEM25" s="87">
        <v>0</v>
      </c>
      <c r="NEN25" s="59">
        <f t="shared" si="591"/>
        <v>0</v>
      </c>
      <c r="NEO25" s="1"/>
      <c r="NEP25" s="89">
        <v>2</v>
      </c>
      <c r="NEQ25" s="88" t="s">
        <v>53</v>
      </c>
      <c r="NER25" s="90" t="s">
        <v>33</v>
      </c>
      <c r="NES25" s="91" t="s">
        <v>32</v>
      </c>
      <c r="NET25" s="92">
        <v>1</v>
      </c>
      <c r="NEU25" s="87">
        <v>0</v>
      </c>
      <c r="NEV25" s="59">
        <f t="shared" si="591"/>
        <v>0</v>
      </c>
      <c r="NEW25" s="1"/>
      <c r="NEX25" s="89">
        <v>2</v>
      </c>
      <c r="NEY25" s="88" t="s">
        <v>53</v>
      </c>
      <c r="NEZ25" s="90" t="s">
        <v>33</v>
      </c>
      <c r="NFA25" s="91" t="s">
        <v>32</v>
      </c>
      <c r="NFB25" s="92">
        <v>1</v>
      </c>
      <c r="NFC25" s="87">
        <v>0</v>
      </c>
      <c r="NFD25" s="59">
        <f t="shared" si="592"/>
        <v>0</v>
      </c>
      <c r="NFE25" s="1"/>
      <c r="NFF25" s="89">
        <v>2</v>
      </c>
      <c r="NFG25" s="88" t="s">
        <v>53</v>
      </c>
      <c r="NFH25" s="90" t="s">
        <v>33</v>
      </c>
      <c r="NFI25" s="91" t="s">
        <v>32</v>
      </c>
      <c r="NFJ25" s="92">
        <v>1</v>
      </c>
      <c r="NFK25" s="87">
        <v>0</v>
      </c>
      <c r="NFL25" s="59">
        <f t="shared" si="592"/>
        <v>0</v>
      </c>
      <c r="NFM25" s="1"/>
      <c r="NFN25" s="89">
        <v>2</v>
      </c>
      <c r="NFO25" s="88" t="s">
        <v>53</v>
      </c>
      <c r="NFP25" s="90" t="s">
        <v>33</v>
      </c>
      <c r="NFQ25" s="91" t="s">
        <v>32</v>
      </c>
      <c r="NFR25" s="92">
        <v>1</v>
      </c>
      <c r="NFS25" s="87">
        <v>0</v>
      </c>
      <c r="NFT25" s="59">
        <f t="shared" si="593"/>
        <v>0</v>
      </c>
      <c r="NFU25" s="1"/>
      <c r="NFV25" s="89">
        <v>2</v>
      </c>
      <c r="NFW25" s="88" t="s">
        <v>53</v>
      </c>
      <c r="NFX25" s="90" t="s">
        <v>33</v>
      </c>
      <c r="NFY25" s="91" t="s">
        <v>32</v>
      </c>
      <c r="NFZ25" s="92">
        <v>1</v>
      </c>
      <c r="NGA25" s="87">
        <v>0</v>
      </c>
      <c r="NGB25" s="59">
        <f t="shared" si="593"/>
        <v>0</v>
      </c>
      <c r="NGC25" s="1"/>
      <c r="NGD25" s="89">
        <v>2</v>
      </c>
      <c r="NGE25" s="88" t="s">
        <v>53</v>
      </c>
      <c r="NGF25" s="90" t="s">
        <v>33</v>
      </c>
      <c r="NGG25" s="91" t="s">
        <v>32</v>
      </c>
      <c r="NGH25" s="92">
        <v>1</v>
      </c>
      <c r="NGI25" s="87">
        <v>0</v>
      </c>
      <c r="NGJ25" s="59">
        <f t="shared" si="594"/>
        <v>0</v>
      </c>
      <c r="NGK25" s="1"/>
      <c r="NGL25" s="89">
        <v>2</v>
      </c>
      <c r="NGM25" s="88" t="s">
        <v>53</v>
      </c>
      <c r="NGN25" s="90" t="s">
        <v>33</v>
      </c>
      <c r="NGO25" s="91" t="s">
        <v>32</v>
      </c>
      <c r="NGP25" s="92">
        <v>1</v>
      </c>
      <c r="NGQ25" s="87">
        <v>0</v>
      </c>
      <c r="NGR25" s="59">
        <f t="shared" si="594"/>
        <v>0</v>
      </c>
      <c r="NGS25" s="1"/>
      <c r="NGT25" s="89">
        <v>2</v>
      </c>
      <c r="NGU25" s="88" t="s">
        <v>53</v>
      </c>
      <c r="NGV25" s="90" t="s">
        <v>33</v>
      </c>
      <c r="NGW25" s="91" t="s">
        <v>32</v>
      </c>
      <c r="NGX25" s="92">
        <v>1</v>
      </c>
      <c r="NGY25" s="87">
        <v>0</v>
      </c>
      <c r="NGZ25" s="59">
        <f t="shared" si="595"/>
        <v>0</v>
      </c>
      <c r="NHA25" s="1"/>
      <c r="NHB25" s="89">
        <v>2</v>
      </c>
      <c r="NHC25" s="88" t="s">
        <v>53</v>
      </c>
      <c r="NHD25" s="90" t="s">
        <v>33</v>
      </c>
      <c r="NHE25" s="91" t="s">
        <v>32</v>
      </c>
      <c r="NHF25" s="92">
        <v>1</v>
      </c>
      <c r="NHG25" s="87">
        <v>0</v>
      </c>
      <c r="NHH25" s="59">
        <f t="shared" si="595"/>
        <v>0</v>
      </c>
      <c r="NHI25" s="1"/>
      <c r="NHJ25" s="89">
        <v>2</v>
      </c>
      <c r="NHK25" s="88" t="s">
        <v>53</v>
      </c>
      <c r="NHL25" s="90" t="s">
        <v>33</v>
      </c>
      <c r="NHM25" s="91" t="s">
        <v>32</v>
      </c>
      <c r="NHN25" s="92">
        <v>1</v>
      </c>
      <c r="NHO25" s="87">
        <v>0</v>
      </c>
      <c r="NHP25" s="59">
        <f t="shared" si="596"/>
        <v>0</v>
      </c>
      <c r="NHQ25" s="1"/>
      <c r="NHR25" s="89">
        <v>2</v>
      </c>
      <c r="NHS25" s="88" t="s">
        <v>53</v>
      </c>
      <c r="NHT25" s="90" t="s">
        <v>33</v>
      </c>
      <c r="NHU25" s="91" t="s">
        <v>32</v>
      </c>
      <c r="NHV25" s="92">
        <v>1</v>
      </c>
      <c r="NHW25" s="87">
        <v>0</v>
      </c>
      <c r="NHX25" s="59">
        <f t="shared" si="596"/>
        <v>0</v>
      </c>
      <c r="NHY25" s="1"/>
      <c r="NHZ25" s="89">
        <v>2</v>
      </c>
      <c r="NIA25" s="88" t="s">
        <v>53</v>
      </c>
      <c r="NIB25" s="90" t="s">
        <v>33</v>
      </c>
      <c r="NIC25" s="91" t="s">
        <v>32</v>
      </c>
      <c r="NID25" s="92">
        <v>1</v>
      </c>
      <c r="NIE25" s="87">
        <v>0</v>
      </c>
      <c r="NIF25" s="59">
        <f t="shared" si="597"/>
        <v>0</v>
      </c>
      <c r="NIG25" s="1"/>
      <c r="NIH25" s="89">
        <v>2</v>
      </c>
      <c r="NII25" s="88" t="s">
        <v>53</v>
      </c>
      <c r="NIJ25" s="90" t="s">
        <v>33</v>
      </c>
      <c r="NIK25" s="91" t="s">
        <v>32</v>
      </c>
      <c r="NIL25" s="92">
        <v>1</v>
      </c>
      <c r="NIM25" s="87">
        <v>0</v>
      </c>
      <c r="NIN25" s="59">
        <f t="shared" si="597"/>
        <v>0</v>
      </c>
      <c r="NIO25" s="1"/>
      <c r="NIP25" s="89">
        <v>2</v>
      </c>
      <c r="NIQ25" s="88" t="s">
        <v>53</v>
      </c>
      <c r="NIR25" s="90" t="s">
        <v>33</v>
      </c>
      <c r="NIS25" s="91" t="s">
        <v>32</v>
      </c>
      <c r="NIT25" s="92">
        <v>1</v>
      </c>
      <c r="NIU25" s="87">
        <v>0</v>
      </c>
      <c r="NIV25" s="59">
        <f t="shared" si="598"/>
        <v>0</v>
      </c>
      <c r="NIW25" s="1"/>
      <c r="NIX25" s="89">
        <v>2</v>
      </c>
      <c r="NIY25" s="88" t="s">
        <v>53</v>
      </c>
      <c r="NIZ25" s="90" t="s">
        <v>33</v>
      </c>
      <c r="NJA25" s="91" t="s">
        <v>32</v>
      </c>
      <c r="NJB25" s="92">
        <v>1</v>
      </c>
      <c r="NJC25" s="87">
        <v>0</v>
      </c>
      <c r="NJD25" s="59">
        <f t="shared" si="598"/>
        <v>0</v>
      </c>
      <c r="NJE25" s="1"/>
      <c r="NJF25" s="89">
        <v>2</v>
      </c>
      <c r="NJG25" s="88" t="s">
        <v>53</v>
      </c>
      <c r="NJH25" s="90" t="s">
        <v>33</v>
      </c>
      <c r="NJI25" s="91" t="s">
        <v>32</v>
      </c>
      <c r="NJJ25" s="92">
        <v>1</v>
      </c>
      <c r="NJK25" s="87">
        <v>0</v>
      </c>
      <c r="NJL25" s="59">
        <f t="shared" si="599"/>
        <v>0</v>
      </c>
      <c r="NJM25" s="1"/>
      <c r="NJN25" s="89">
        <v>2</v>
      </c>
      <c r="NJO25" s="88" t="s">
        <v>53</v>
      </c>
      <c r="NJP25" s="90" t="s">
        <v>33</v>
      </c>
      <c r="NJQ25" s="91" t="s">
        <v>32</v>
      </c>
      <c r="NJR25" s="92">
        <v>1</v>
      </c>
      <c r="NJS25" s="87">
        <v>0</v>
      </c>
      <c r="NJT25" s="59">
        <f t="shared" si="599"/>
        <v>0</v>
      </c>
      <c r="NJU25" s="1"/>
      <c r="NJV25" s="89">
        <v>2</v>
      </c>
      <c r="NJW25" s="88" t="s">
        <v>53</v>
      </c>
      <c r="NJX25" s="90" t="s">
        <v>33</v>
      </c>
      <c r="NJY25" s="91" t="s">
        <v>32</v>
      </c>
      <c r="NJZ25" s="92">
        <v>1</v>
      </c>
      <c r="NKA25" s="87">
        <v>0</v>
      </c>
      <c r="NKB25" s="59">
        <f t="shared" si="600"/>
        <v>0</v>
      </c>
      <c r="NKC25" s="1"/>
      <c r="NKD25" s="89">
        <v>2</v>
      </c>
      <c r="NKE25" s="88" t="s">
        <v>53</v>
      </c>
      <c r="NKF25" s="90" t="s">
        <v>33</v>
      </c>
      <c r="NKG25" s="91" t="s">
        <v>32</v>
      </c>
      <c r="NKH25" s="92">
        <v>1</v>
      </c>
      <c r="NKI25" s="87">
        <v>0</v>
      </c>
      <c r="NKJ25" s="59">
        <f t="shared" si="600"/>
        <v>0</v>
      </c>
      <c r="NKK25" s="1"/>
      <c r="NKL25" s="89">
        <v>2</v>
      </c>
      <c r="NKM25" s="88" t="s">
        <v>53</v>
      </c>
      <c r="NKN25" s="90" t="s">
        <v>33</v>
      </c>
      <c r="NKO25" s="91" t="s">
        <v>32</v>
      </c>
      <c r="NKP25" s="92">
        <v>1</v>
      </c>
      <c r="NKQ25" s="87">
        <v>0</v>
      </c>
      <c r="NKR25" s="59">
        <f t="shared" si="601"/>
        <v>0</v>
      </c>
      <c r="NKS25" s="1"/>
      <c r="NKT25" s="89">
        <v>2</v>
      </c>
      <c r="NKU25" s="88" t="s">
        <v>53</v>
      </c>
      <c r="NKV25" s="90" t="s">
        <v>33</v>
      </c>
      <c r="NKW25" s="91" t="s">
        <v>32</v>
      </c>
      <c r="NKX25" s="92">
        <v>1</v>
      </c>
      <c r="NKY25" s="87">
        <v>0</v>
      </c>
      <c r="NKZ25" s="59">
        <f t="shared" si="601"/>
        <v>0</v>
      </c>
      <c r="NLA25" s="1"/>
      <c r="NLB25" s="89">
        <v>2</v>
      </c>
      <c r="NLC25" s="88" t="s">
        <v>53</v>
      </c>
      <c r="NLD25" s="90" t="s">
        <v>33</v>
      </c>
      <c r="NLE25" s="91" t="s">
        <v>32</v>
      </c>
      <c r="NLF25" s="92">
        <v>1</v>
      </c>
      <c r="NLG25" s="87">
        <v>0</v>
      </c>
      <c r="NLH25" s="59">
        <f t="shared" si="602"/>
        <v>0</v>
      </c>
      <c r="NLI25" s="1"/>
      <c r="NLJ25" s="89">
        <v>2</v>
      </c>
      <c r="NLK25" s="88" t="s">
        <v>53</v>
      </c>
      <c r="NLL25" s="90" t="s">
        <v>33</v>
      </c>
      <c r="NLM25" s="91" t="s">
        <v>32</v>
      </c>
      <c r="NLN25" s="92">
        <v>1</v>
      </c>
      <c r="NLO25" s="87">
        <v>0</v>
      </c>
      <c r="NLP25" s="59">
        <f t="shared" si="602"/>
        <v>0</v>
      </c>
      <c r="NLQ25" s="1"/>
      <c r="NLR25" s="89">
        <v>2</v>
      </c>
      <c r="NLS25" s="88" t="s">
        <v>53</v>
      </c>
      <c r="NLT25" s="90" t="s">
        <v>33</v>
      </c>
      <c r="NLU25" s="91" t="s">
        <v>32</v>
      </c>
      <c r="NLV25" s="92">
        <v>1</v>
      </c>
      <c r="NLW25" s="87">
        <v>0</v>
      </c>
      <c r="NLX25" s="59">
        <f t="shared" si="603"/>
        <v>0</v>
      </c>
      <c r="NLY25" s="1"/>
      <c r="NLZ25" s="89">
        <v>2</v>
      </c>
      <c r="NMA25" s="88" t="s">
        <v>53</v>
      </c>
      <c r="NMB25" s="90" t="s">
        <v>33</v>
      </c>
      <c r="NMC25" s="91" t="s">
        <v>32</v>
      </c>
      <c r="NMD25" s="92">
        <v>1</v>
      </c>
      <c r="NME25" s="87">
        <v>0</v>
      </c>
      <c r="NMF25" s="59">
        <f t="shared" si="603"/>
        <v>0</v>
      </c>
      <c r="NMG25" s="1"/>
      <c r="NMH25" s="89">
        <v>2</v>
      </c>
      <c r="NMI25" s="88" t="s">
        <v>53</v>
      </c>
      <c r="NMJ25" s="90" t="s">
        <v>33</v>
      </c>
      <c r="NMK25" s="91" t="s">
        <v>32</v>
      </c>
      <c r="NML25" s="92">
        <v>1</v>
      </c>
      <c r="NMM25" s="87">
        <v>0</v>
      </c>
      <c r="NMN25" s="59">
        <f t="shared" si="604"/>
        <v>0</v>
      </c>
      <c r="NMO25" s="1"/>
      <c r="NMP25" s="89">
        <v>2</v>
      </c>
      <c r="NMQ25" s="88" t="s">
        <v>53</v>
      </c>
      <c r="NMR25" s="90" t="s">
        <v>33</v>
      </c>
      <c r="NMS25" s="91" t="s">
        <v>32</v>
      </c>
      <c r="NMT25" s="92">
        <v>1</v>
      </c>
      <c r="NMU25" s="87">
        <v>0</v>
      </c>
      <c r="NMV25" s="59">
        <f t="shared" si="604"/>
        <v>0</v>
      </c>
      <c r="NMW25" s="1"/>
      <c r="NMX25" s="89">
        <v>2</v>
      </c>
      <c r="NMY25" s="88" t="s">
        <v>53</v>
      </c>
      <c r="NMZ25" s="90" t="s">
        <v>33</v>
      </c>
      <c r="NNA25" s="91" t="s">
        <v>32</v>
      </c>
      <c r="NNB25" s="92">
        <v>1</v>
      </c>
      <c r="NNC25" s="87">
        <v>0</v>
      </c>
      <c r="NND25" s="59">
        <f t="shared" si="605"/>
        <v>0</v>
      </c>
      <c r="NNE25" s="1"/>
      <c r="NNF25" s="89">
        <v>2</v>
      </c>
      <c r="NNG25" s="88" t="s">
        <v>53</v>
      </c>
      <c r="NNH25" s="90" t="s">
        <v>33</v>
      </c>
      <c r="NNI25" s="91" t="s">
        <v>32</v>
      </c>
      <c r="NNJ25" s="92">
        <v>1</v>
      </c>
      <c r="NNK25" s="87">
        <v>0</v>
      </c>
      <c r="NNL25" s="59">
        <f t="shared" si="605"/>
        <v>0</v>
      </c>
      <c r="NNM25" s="1"/>
      <c r="NNN25" s="89">
        <v>2</v>
      </c>
      <c r="NNO25" s="88" t="s">
        <v>53</v>
      </c>
      <c r="NNP25" s="90" t="s">
        <v>33</v>
      </c>
      <c r="NNQ25" s="91" t="s">
        <v>32</v>
      </c>
      <c r="NNR25" s="92">
        <v>1</v>
      </c>
      <c r="NNS25" s="87">
        <v>0</v>
      </c>
      <c r="NNT25" s="59">
        <f t="shared" si="606"/>
        <v>0</v>
      </c>
      <c r="NNU25" s="1"/>
      <c r="NNV25" s="89">
        <v>2</v>
      </c>
      <c r="NNW25" s="88" t="s">
        <v>53</v>
      </c>
      <c r="NNX25" s="90" t="s">
        <v>33</v>
      </c>
      <c r="NNY25" s="91" t="s">
        <v>32</v>
      </c>
      <c r="NNZ25" s="92">
        <v>1</v>
      </c>
      <c r="NOA25" s="87">
        <v>0</v>
      </c>
      <c r="NOB25" s="59">
        <f t="shared" si="606"/>
        <v>0</v>
      </c>
      <c r="NOC25" s="1"/>
      <c r="NOD25" s="89">
        <v>2</v>
      </c>
      <c r="NOE25" s="88" t="s">
        <v>53</v>
      </c>
      <c r="NOF25" s="90" t="s">
        <v>33</v>
      </c>
      <c r="NOG25" s="91" t="s">
        <v>32</v>
      </c>
      <c r="NOH25" s="92">
        <v>1</v>
      </c>
      <c r="NOI25" s="87">
        <v>0</v>
      </c>
      <c r="NOJ25" s="59">
        <f t="shared" si="607"/>
        <v>0</v>
      </c>
      <c r="NOK25" s="1"/>
      <c r="NOL25" s="89">
        <v>2</v>
      </c>
      <c r="NOM25" s="88" t="s">
        <v>53</v>
      </c>
      <c r="NON25" s="90" t="s">
        <v>33</v>
      </c>
      <c r="NOO25" s="91" t="s">
        <v>32</v>
      </c>
      <c r="NOP25" s="92">
        <v>1</v>
      </c>
      <c r="NOQ25" s="87">
        <v>0</v>
      </c>
      <c r="NOR25" s="59">
        <f t="shared" si="607"/>
        <v>0</v>
      </c>
      <c r="NOS25" s="1"/>
      <c r="NOT25" s="89">
        <v>2</v>
      </c>
      <c r="NOU25" s="88" t="s">
        <v>53</v>
      </c>
      <c r="NOV25" s="90" t="s">
        <v>33</v>
      </c>
      <c r="NOW25" s="91" t="s">
        <v>32</v>
      </c>
      <c r="NOX25" s="92">
        <v>1</v>
      </c>
      <c r="NOY25" s="87">
        <v>0</v>
      </c>
      <c r="NOZ25" s="59">
        <f t="shared" si="608"/>
        <v>0</v>
      </c>
      <c r="NPA25" s="1"/>
      <c r="NPB25" s="89">
        <v>2</v>
      </c>
      <c r="NPC25" s="88" t="s">
        <v>53</v>
      </c>
      <c r="NPD25" s="90" t="s">
        <v>33</v>
      </c>
      <c r="NPE25" s="91" t="s">
        <v>32</v>
      </c>
      <c r="NPF25" s="92">
        <v>1</v>
      </c>
      <c r="NPG25" s="87">
        <v>0</v>
      </c>
      <c r="NPH25" s="59">
        <f t="shared" si="608"/>
        <v>0</v>
      </c>
      <c r="NPI25" s="1"/>
      <c r="NPJ25" s="89">
        <v>2</v>
      </c>
      <c r="NPK25" s="88" t="s">
        <v>53</v>
      </c>
      <c r="NPL25" s="90" t="s">
        <v>33</v>
      </c>
      <c r="NPM25" s="91" t="s">
        <v>32</v>
      </c>
      <c r="NPN25" s="92">
        <v>1</v>
      </c>
      <c r="NPO25" s="87">
        <v>0</v>
      </c>
      <c r="NPP25" s="59">
        <f t="shared" si="609"/>
        <v>0</v>
      </c>
      <c r="NPQ25" s="1"/>
      <c r="NPR25" s="89">
        <v>2</v>
      </c>
      <c r="NPS25" s="88" t="s">
        <v>53</v>
      </c>
      <c r="NPT25" s="90" t="s">
        <v>33</v>
      </c>
      <c r="NPU25" s="91" t="s">
        <v>32</v>
      </c>
      <c r="NPV25" s="92">
        <v>1</v>
      </c>
      <c r="NPW25" s="87">
        <v>0</v>
      </c>
      <c r="NPX25" s="59">
        <f t="shared" si="609"/>
        <v>0</v>
      </c>
      <c r="NPY25" s="1"/>
      <c r="NPZ25" s="89">
        <v>2</v>
      </c>
      <c r="NQA25" s="88" t="s">
        <v>53</v>
      </c>
      <c r="NQB25" s="90" t="s">
        <v>33</v>
      </c>
      <c r="NQC25" s="91" t="s">
        <v>32</v>
      </c>
      <c r="NQD25" s="92">
        <v>1</v>
      </c>
      <c r="NQE25" s="87">
        <v>0</v>
      </c>
      <c r="NQF25" s="59">
        <f t="shared" si="610"/>
        <v>0</v>
      </c>
      <c r="NQG25" s="1"/>
      <c r="NQH25" s="89">
        <v>2</v>
      </c>
      <c r="NQI25" s="88" t="s">
        <v>53</v>
      </c>
      <c r="NQJ25" s="90" t="s">
        <v>33</v>
      </c>
      <c r="NQK25" s="91" t="s">
        <v>32</v>
      </c>
      <c r="NQL25" s="92">
        <v>1</v>
      </c>
      <c r="NQM25" s="87">
        <v>0</v>
      </c>
      <c r="NQN25" s="59">
        <f t="shared" si="610"/>
        <v>0</v>
      </c>
      <c r="NQO25" s="1"/>
      <c r="NQP25" s="89">
        <v>2</v>
      </c>
      <c r="NQQ25" s="88" t="s">
        <v>53</v>
      </c>
      <c r="NQR25" s="90" t="s">
        <v>33</v>
      </c>
      <c r="NQS25" s="91" t="s">
        <v>32</v>
      </c>
      <c r="NQT25" s="92">
        <v>1</v>
      </c>
      <c r="NQU25" s="87">
        <v>0</v>
      </c>
      <c r="NQV25" s="59">
        <f t="shared" si="611"/>
        <v>0</v>
      </c>
      <c r="NQW25" s="1"/>
      <c r="NQX25" s="89">
        <v>2</v>
      </c>
      <c r="NQY25" s="88" t="s">
        <v>53</v>
      </c>
      <c r="NQZ25" s="90" t="s">
        <v>33</v>
      </c>
      <c r="NRA25" s="91" t="s">
        <v>32</v>
      </c>
      <c r="NRB25" s="92">
        <v>1</v>
      </c>
      <c r="NRC25" s="87">
        <v>0</v>
      </c>
      <c r="NRD25" s="59">
        <f t="shared" si="611"/>
        <v>0</v>
      </c>
      <c r="NRE25" s="1"/>
      <c r="NRF25" s="89">
        <v>2</v>
      </c>
      <c r="NRG25" s="88" t="s">
        <v>53</v>
      </c>
      <c r="NRH25" s="90" t="s">
        <v>33</v>
      </c>
      <c r="NRI25" s="91" t="s">
        <v>32</v>
      </c>
      <c r="NRJ25" s="92">
        <v>1</v>
      </c>
      <c r="NRK25" s="87">
        <v>0</v>
      </c>
      <c r="NRL25" s="59">
        <f t="shared" si="612"/>
        <v>0</v>
      </c>
      <c r="NRM25" s="1"/>
      <c r="NRN25" s="89">
        <v>2</v>
      </c>
      <c r="NRO25" s="88" t="s">
        <v>53</v>
      </c>
      <c r="NRP25" s="90" t="s">
        <v>33</v>
      </c>
      <c r="NRQ25" s="91" t="s">
        <v>32</v>
      </c>
      <c r="NRR25" s="92">
        <v>1</v>
      </c>
      <c r="NRS25" s="87">
        <v>0</v>
      </c>
      <c r="NRT25" s="59">
        <f t="shared" si="612"/>
        <v>0</v>
      </c>
      <c r="NRU25" s="1"/>
      <c r="NRV25" s="89">
        <v>2</v>
      </c>
      <c r="NRW25" s="88" t="s">
        <v>53</v>
      </c>
      <c r="NRX25" s="90" t="s">
        <v>33</v>
      </c>
      <c r="NRY25" s="91" t="s">
        <v>32</v>
      </c>
      <c r="NRZ25" s="92">
        <v>1</v>
      </c>
      <c r="NSA25" s="87">
        <v>0</v>
      </c>
      <c r="NSB25" s="59">
        <f t="shared" si="613"/>
        <v>0</v>
      </c>
      <c r="NSC25" s="1"/>
      <c r="NSD25" s="89">
        <v>2</v>
      </c>
      <c r="NSE25" s="88" t="s">
        <v>53</v>
      </c>
      <c r="NSF25" s="90" t="s">
        <v>33</v>
      </c>
      <c r="NSG25" s="91" t="s">
        <v>32</v>
      </c>
      <c r="NSH25" s="92">
        <v>1</v>
      </c>
      <c r="NSI25" s="87">
        <v>0</v>
      </c>
      <c r="NSJ25" s="59">
        <f t="shared" si="613"/>
        <v>0</v>
      </c>
      <c r="NSK25" s="1"/>
      <c r="NSL25" s="89">
        <v>2</v>
      </c>
      <c r="NSM25" s="88" t="s">
        <v>53</v>
      </c>
      <c r="NSN25" s="90" t="s">
        <v>33</v>
      </c>
      <c r="NSO25" s="91" t="s">
        <v>32</v>
      </c>
      <c r="NSP25" s="92">
        <v>1</v>
      </c>
      <c r="NSQ25" s="87">
        <v>0</v>
      </c>
      <c r="NSR25" s="59">
        <f t="shared" si="614"/>
        <v>0</v>
      </c>
      <c r="NSS25" s="1"/>
      <c r="NST25" s="89">
        <v>2</v>
      </c>
      <c r="NSU25" s="88" t="s">
        <v>53</v>
      </c>
      <c r="NSV25" s="90" t="s">
        <v>33</v>
      </c>
      <c r="NSW25" s="91" t="s">
        <v>32</v>
      </c>
      <c r="NSX25" s="92">
        <v>1</v>
      </c>
      <c r="NSY25" s="87">
        <v>0</v>
      </c>
      <c r="NSZ25" s="59">
        <f t="shared" si="614"/>
        <v>0</v>
      </c>
      <c r="NTA25" s="1"/>
      <c r="NTB25" s="89">
        <v>2</v>
      </c>
      <c r="NTC25" s="88" t="s">
        <v>53</v>
      </c>
      <c r="NTD25" s="90" t="s">
        <v>33</v>
      </c>
      <c r="NTE25" s="91" t="s">
        <v>32</v>
      </c>
      <c r="NTF25" s="92">
        <v>1</v>
      </c>
      <c r="NTG25" s="87">
        <v>0</v>
      </c>
      <c r="NTH25" s="59">
        <f t="shared" si="615"/>
        <v>0</v>
      </c>
      <c r="NTI25" s="1"/>
      <c r="NTJ25" s="89">
        <v>2</v>
      </c>
      <c r="NTK25" s="88" t="s">
        <v>53</v>
      </c>
      <c r="NTL25" s="90" t="s">
        <v>33</v>
      </c>
      <c r="NTM25" s="91" t="s">
        <v>32</v>
      </c>
      <c r="NTN25" s="92">
        <v>1</v>
      </c>
      <c r="NTO25" s="87">
        <v>0</v>
      </c>
      <c r="NTP25" s="59">
        <f t="shared" si="615"/>
        <v>0</v>
      </c>
      <c r="NTQ25" s="1"/>
      <c r="NTR25" s="89">
        <v>2</v>
      </c>
      <c r="NTS25" s="88" t="s">
        <v>53</v>
      </c>
      <c r="NTT25" s="90" t="s">
        <v>33</v>
      </c>
      <c r="NTU25" s="91" t="s">
        <v>32</v>
      </c>
      <c r="NTV25" s="92">
        <v>1</v>
      </c>
      <c r="NTW25" s="87">
        <v>0</v>
      </c>
      <c r="NTX25" s="59">
        <f t="shared" si="616"/>
        <v>0</v>
      </c>
      <c r="NTY25" s="1"/>
      <c r="NTZ25" s="89">
        <v>2</v>
      </c>
      <c r="NUA25" s="88" t="s">
        <v>53</v>
      </c>
      <c r="NUB25" s="90" t="s">
        <v>33</v>
      </c>
      <c r="NUC25" s="91" t="s">
        <v>32</v>
      </c>
      <c r="NUD25" s="92">
        <v>1</v>
      </c>
      <c r="NUE25" s="87">
        <v>0</v>
      </c>
      <c r="NUF25" s="59">
        <f t="shared" si="616"/>
        <v>0</v>
      </c>
      <c r="NUG25" s="1"/>
      <c r="NUH25" s="89">
        <v>2</v>
      </c>
      <c r="NUI25" s="88" t="s">
        <v>53</v>
      </c>
      <c r="NUJ25" s="90" t="s">
        <v>33</v>
      </c>
      <c r="NUK25" s="91" t="s">
        <v>32</v>
      </c>
      <c r="NUL25" s="92">
        <v>1</v>
      </c>
      <c r="NUM25" s="87">
        <v>0</v>
      </c>
      <c r="NUN25" s="59">
        <f t="shared" si="617"/>
        <v>0</v>
      </c>
      <c r="NUO25" s="1"/>
      <c r="NUP25" s="89">
        <v>2</v>
      </c>
      <c r="NUQ25" s="88" t="s">
        <v>53</v>
      </c>
      <c r="NUR25" s="90" t="s">
        <v>33</v>
      </c>
      <c r="NUS25" s="91" t="s">
        <v>32</v>
      </c>
      <c r="NUT25" s="92">
        <v>1</v>
      </c>
      <c r="NUU25" s="87">
        <v>0</v>
      </c>
      <c r="NUV25" s="59">
        <f t="shared" si="617"/>
        <v>0</v>
      </c>
      <c r="NUW25" s="1"/>
      <c r="NUX25" s="89">
        <v>2</v>
      </c>
      <c r="NUY25" s="88" t="s">
        <v>53</v>
      </c>
      <c r="NUZ25" s="90" t="s">
        <v>33</v>
      </c>
      <c r="NVA25" s="91" t="s">
        <v>32</v>
      </c>
      <c r="NVB25" s="92">
        <v>1</v>
      </c>
      <c r="NVC25" s="87">
        <v>0</v>
      </c>
      <c r="NVD25" s="59">
        <f t="shared" si="618"/>
        <v>0</v>
      </c>
      <c r="NVE25" s="1"/>
      <c r="NVF25" s="89">
        <v>2</v>
      </c>
      <c r="NVG25" s="88" t="s">
        <v>53</v>
      </c>
      <c r="NVH25" s="90" t="s">
        <v>33</v>
      </c>
      <c r="NVI25" s="91" t="s">
        <v>32</v>
      </c>
      <c r="NVJ25" s="92">
        <v>1</v>
      </c>
      <c r="NVK25" s="87">
        <v>0</v>
      </c>
      <c r="NVL25" s="59">
        <f t="shared" si="618"/>
        <v>0</v>
      </c>
      <c r="NVM25" s="1"/>
      <c r="NVN25" s="89">
        <v>2</v>
      </c>
      <c r="NVO25" s="88" t="s">
        <v>53</v>
      </c>
      <c r="NVP25" s="90" t="s">
        <v>33</v>
      </c>
      <c r="NVQ25" s="91" t="s">
        <v>32</v>
      </c>
      <c r="NVR25" s="92">
        <v>1</v>
      </c>
      <c r="NVS25" s="87">
        <v>0</v>
      </c>
      <c r="NVT25" s="59">
        <f t="shared" si="619"/>
        <v>0</v>
      </c>
      <c r="NVU25" s="1"/>
      <c r="NVV25" s="89">
        <v>2</v>
      </c>
      <c r="NVW25" s="88" t="s">
        <v>53</v>
      </c>
      <c r="NVX25" s="90" t="s">
        <v>33</v>
      </c>
      <c r="NVY25" s="91" t="s">
        <v>32</v>
      </c>
      <c r="NVZ25" s="92">
        <v>1</v>
      </c>
      <c r="NWA25" s="87">
        <v>0</v>
      </c>
      <c r="NWB25" s="59">
        <f t="shared" si="619"/>
        <v>0</v>
      </c>
      <c r="NWC25" s="1"/>
      <c r="NWD25" s="89">
        <v>2</v>
      </c>
      <c r="NWE25" s="88" t="s">
        <v>53</v>
      </c>
      <c r="NWF25" s="90" t="s">
        <v>33</v>
      </c>
      <c r="NWG25" s="91" t="s">
        <v>32</v>
      </c>
      <c r="NWH25" s="92">
        <v>1</v>
      </c>
      <c r="NWI25" s="87">
        <v>0</v>
      </c>
      <c r="NWJ25" s="59">
        <f t="shared" si="620"/>
        <v>0</v>
      </c>
      <c r="NWK25" s="1"/>
      <c r="NWL25" s="89">
        <v>2</v>
      </c>
      <c r="NWM25" s="88" t="s">
        <v>53</v>
      </c>
      <c r="NWN25" s="90" t="s">
        <v>33</v>
      </c>
      <c r="NWO25" s="91" t="s">
        <v>32</v>
      </c>
      <c r="NWP25" s="92">
        <v>1</v>
      </c>
      <c r="NWQ25" s="87">
        <v>0</v>
      </c>
      <c r="NWR25" s="59">
        <f t="shared" si="620"/>
        <v>0</v>
      </c>
      <c r="NWS25" s="1"/>
      <c r="NWT25" s="89">
        <v>2</v>
      </c>
      <c r="NWU25" s="88" t="s">
        <v>53</v>
      </c>
      <c r="NWV25" s="90" t="s">
        <v>33</v>
      </c>
      <c r="NWW25" s="91" t="s">
        <v>32</v>
      </c>
      <c r="NWX25" s="92">
        <v>1</v>
      </c>
      <c r="NWY25" s="87">
        <v>0</v>
      </c>
      <c r="NWZ25" s="59">
        <f t="shared" si="621"/>
        <v>0</v>
      </c>
      <c r="NXA25" s="1"/>
      <c r="NXB25" s="89">
        <v>2</v>
      </c>
      <c r="NXC25" s="88" t="s">
        <v>53</v>
      </c>
      <c r="NXD25" s="90" t="s">
        <v>33</v>
      </c>
      <c r="NXE25" s="91" t="s">
        <v>32</v>
      </c>
      <c r="NXF25" s="92">
        <v>1</v>
      </c>
      <c r="NXG25" s="87">
        <v>0</v>
      </c>
      <c r="NXH25" s="59">
        <f t="shared" si="621"/>
        <v>0</v>
      </c>
      <c r="NXI25" s="1"/>
      <c r="NXJ25" s="89">
        <v>2</v>
      </c>
      <c r="NXK25" s="88" t="s">
        <v>53</v>
      </c>
      <c r="NXL25" s="90" t="s">
        <v>33</v>
      </c>
      <c r="NXM25" s="91" t="s">
        <v>32</v>
      </c>
      <c r="NXN25" s="92">
        <v>1</v>
      </c>
      <c r="NXO25" s="87">
        <v>0</v>
      </c>
      <c r="NXP25" s="59">
        <f t="shared" si="622"/>
        <v>0</v>
      </c>
      <c r="NXQ25" s="1"/>
      <c r="NXR25" s="89">
        <v>2</v>
      </c>
      <c r="NXS25" s="88" t="s">
        <v>53</v>
      </c>
      <c r="NXT25" s="90" t="s">
        <v>33</v>
      </c>
      <c r="NXU25" s="91" t="s">
        <v>32</v>
      </c>
      <c r="NXV25" s="92">
        <v>1</v>
      </c>
      <c r="NXW25" s="87">
        <v>0</v>
      </c>
      <c r="NXX25" s="59">
        <f t="shared" si="622"/>
        <v>0</v>
      </c>
      <c r="NXY25" s="1"/>
      <c r="NXZ25" s="89">
        <v>2</v>
      </c>
      <c r="NYA25" s="88" t="s">
        <v>53</v>
      </c>
      <c r="NYB25" s="90" t="s">
        <v>33</v>
      </c>
      <c r="NYC25" s="91" t="s">
        <v>32</v>
      </c>
      <c r="NYD25" s="92">
        <v>1</v>
      </c>
      <c r="NYE25" s="87">
        <v>0</v>
      </c>
      <c r="NYF25" s="59">
        <f t="shared" si="623"/>
        <v>0</v>
      </c>
      <c r="NYG25" s="1"/>
      <c r="NYH25" s="89">
        <v>2</v>
      </c>
      <c r="NYI25" s="88" t="s">
        <v>53</v>
      </c>
      <c r="NYJ25" s="90" t="s">
        <v>33</v>
      </c>
      <c r="NYK25" s="91" t="s">
        <v>32</v>
      </c>
      <c r="NYL25" s="92">
        <v>1</v>
      </c>
      <c r="NYM25" s="87">
        <v>0</v>
      </c>
      <c r="NYN25" s="59">
        <f t="shared" si="623"/>
        <v>0</v>
      </c>
      <c r="NYO25" s="1"/>
      <c r="NYP25" s="89">
        <v>2</v>
      </c>
      <c r="NYQ25" s="88" t="s">
        <v>53</v>
      </c>
      <c r="NYR25" s="90" t="s">
        <v>33</v>
      </c>
      <c r="NYS25" s="91" t="s">
        <v>32</v>
      </c>
      <c r="NYT25" s="92">
        <v>1</v>
      </c>
      <c r="NYU25" s="87">
        <v>0</v>
      </c>
      <c r="NYV25" s="59">
        <f t="shared" si="624"/>
        <v>0</v>
      </c>
      <c r="NYW25" s="1"/>
      <c r="NYX25" s="89">
        <v>2</v>
      </c>
      <c r="NYY25" s="88" t="s">
        <v>53</v>
      </c>
      <c r="NYZ25" s="90" t="s">
        <v>33</v>
      </c>
      <c r="NZA25" s="91" t="s">
        <v>32</v>
      </c>
      <c r="NZB25" s="92">
        <v>1</v>
      </c>
      <c r="NZC25" s="87">
        <v>0</v>
      </c>
      <c r="NZD25" s="59">
        <f t="shared" si="624"/>
        <v>0</v>
      </c>
      <c r="NZE25" s="1"/>
      <c r="NZF25" s="89">
        <v>2</v>
      </c>
      <c r="NZG25" s="88" t="s">
        <v>53</v>
      </c>
      <c r="NZH25" s="90" t="s">
        <v>33</v>
      </c>
      <c r="NZI25" s="91" t="s">
        <v>32</v>
      </c>
      <c r="NZJ25" s="92">
        <v>1</v>
      </c>
      <c r="NZK25" s="87">
        <v>0</v>
      </c>
      <c r="NZL25" s="59">
        <f t="shared" si="625"/>
        <v>0</v>
      </c>
      <c r="NZM25" s="1"/>
      <c r="NZN25" s="89">
        <v>2</v>
      </c>
      <c r="NZO25" s="88" t="s">
        <v>53</v>
      </c>
      <c r="NZP25" s="90" t="s">
        <v>33</v>
      </c>
      <c r="NZQ25" s="91" t="s">
        <v>32</v>
      </c>
      <c r="NZR25" s="92">
        <v>1</v>
      </c>
      <c r="NZS25" s="87">
        <v>0</v>
      </c>
      <c r="NZT25" s="59">
        <f t="shared" si="625"/>
        <v>0</v>
      </c>
      <c r="NZU25" s="1"/>
      <c r="NZV25" s="89">
        <v>2</v>
      </c>
      <c r="NZW25" s="88" t="s">
        <v>53</v>
      </c>
      <c r="NZX25" s="90" t="s">
        <v>33</v>
      </c>
      <c r="NZY25" s="91" t="s">
        <v>32</v>
      </c>
      <c r="NZZ25" s="92">
        <v>1</v>
      </c>
      <c r="OAA25" s="87">
        <v>0</v>
      </c>
      <c r="OAB25" s="59">
        <f t="shared" si="626"/>
        <v>0</v>
      </c>
      <c r="OAC25" s="1"/>
      <c r="OAD25" s="89">
        <v>2</v>
      </c>
      <c r="OAE25" s="88" t="s">
        <v>53</v>
      </c>
      <c r="OAF25" s="90" t="s">
        <v>33</v>
      </c>
      <c r="OAG25" s="91" t="s">
        <v>32</v>
      </c>
      <c r="OAH25" s="92">
        <v>1</v>
      </c>
      <c r="OAI25" s="87">
        <v>0</v>
      </c>
      <c r="OAJ25" s="59">
        <f t="shared" si="626"/>
        <v>0</v>
      </c>
      <c r="OAK25" s="1"/>
      <c r="OAL25" s="89">
        <v>2</v>
      </c>
      <c r="OAM25" s="88" t="s">
        <v>53</v>
      </c>
      <c r="OAN25" s="90" t="s">
        <v>33</v>
      </c>
      <c r="OAO25" s="91" t="s">
        <v>32</v>
      </c>
      <c r="OAP25" s="92">
        <v>1</v>
      </c>
      <c r="OAQ25" s="87">
        <v>0</v>
      </c>
      <c r="OAR25" s="59">
        <f t="shared" si="627"/>
        <v>0</v>
      </c>
      <c r="OAS25" s="1"/>
      <c r="OAT25" s="89">
        <v>2</v>
      </c>
      <c r="OAU25" s="88" t="s">
        <v>53</v>
      </c>
      <c r="OAV25" s="90" t="s">
        <v>33</v>
      </c>
      <c r="OAW25" s="91" t="s">
        <v>32</v>
      </c>
      <c r="OAX25" s="92">
        <v>1</v>
      </c>
      <c r="OAY25" s="87">
        <v>0</v>
      </c>
      <c r="OAZ25" s="59">
        <f t="shared" si="627"/>
        <v>0</v>
      </c>
      <c r="OBA25" s="1"/>
      <c r="OBB25" s="89">
        <v>2</v>
      </c>
      <c r="OBC25" s="88" t="s">
        <v>53</v>
      </c>
      <c r="OBD25" s="90" t="s">
        <v>33</v>
      </c>
      <c r="OBE25" s="91" t="s">
        <v>32</v>
      </c>
      <c r="OBF25" s="92">
        <v>1</v>
      </c>
      <c r="OBG25" s="87">
        <v>0</v>
      </c>
      <c r="OBH25" s="59">
        <f t="shared" si="628"/>
        <v>0</v>
      </c>
      <c r="OBI25" s="1"/>
      <c r="OBJ25" s="89">
        <v>2</v>
      </c>
      <c r="OBK25" s="88" t="s">
        <v>53</v>
      </c>
      <c r="OBL25" s="90" t="s">
        <v>33</v>
      </c>
      <c r="OBM25" s="91" t="s">
        <v>32</v>
      </c>
      <c r="OBN25" s="92">
        <v>1</v>
      </c>
      <c r="OBO25" s="87">
        <v>0</v>
      </c>
      <c r="OBP25" s="59">
        <f t="shared" si="628"/>
        <v>0</v>
      </c>
      <c r="OBQ25" s="1"/>
      <c r="OBR25" s="89">
        <v>2</v>
      </c>
      <c r="OBS25" s="88" t="s">
        <v>53</v>
      </c>
      <c r="OBT25" s="90" t="s">
        <v>33</v>
      </c>
      <c r="OBU25" s="91" t="s">
        <v>32</v>
      </c>
      <c r="OBV25" s="92">
        <v>1</v>
      </c>
      <c r="OBW25" s="87">
        <v>0</v>
      </c>
      <c r="OBX25" s="59">
        <f t="shared" si="629"/>
        <v>0</v>
      </c>
      <c r="OBY25" s="1"/>
      <c r="OBZ25" s="89">
        <v>2</v>
      </c>
      <c r="OCA25" s="88" t="s">
        <v>53</v>
      </c>
      <c r="OCB25" s="90" t="s">
        <v>33</v>
      </c>
      <c r="OCC25" s="91" t="s">
        <v>32</v>
      </c>
      <c r="OCD25" s="92">
        <v>1</v>
      </c>
      <c r="OCE25" s="87">
        <v>0</v>
      </c>
      <c r="OCF25" s="59">
        <f t="shared" si="629"/>
        <v>0</v>
      </c>
      <c r="OCG25" s="1"/>
      <c r="OCH25" s="89">
        <v>2</v>
      </c>
      <c r="OCI25" s="88" t="s">
        <v>53</v>
      </c>
      <c r="OCJ25" s="90" t="s">
        <v>33</v>
      </c>
      <c r="OCK25" s="91" t="s">
        <v>32</v>
      </c>
      <c r="OCL25" s="92">
        <v>1</v>
      </c>
      <c r="OCM25" s="87">
        <v>0</v>
      </c>
      <c r="OCN25" s="59">
        <f t="shared" si="630"/>
        <v>0</v>
      </c>
      <c r="OCO25" s="1"/>
      <c r="OCP25" s="89">
        <v>2</v>
      </c>
      <c r="OCQ25" s="88" t="s">
        <v>53</v>
      </c>
      <c r="OCR25" s="90" t="s">
        <v>33</v>
      </c>
      <c r="OCS25" s="91" t="s">
        <v>32</v>
      </c>
      <c r="OCT25" s="92">
        <v>1</v>
      </c>
      <c r="OCU25" s="87">
        <v>0</v>
      </c>
      <c r="OCV25" s="59">
        <f t="shared" si="630"/>
        <v>0</v>
      </c>
      <c r="OCW25" s="1"/>
      <c r="OCX25" s="89">
        <v>2</v>
      </c>
      <c r="OCY25" s="88" t="s">
        <v>53</v>
      </c>
      <c r="OCZ25" s="90" t="s">
        <v>33</v>
      </c>
      <c r="ODA25" s="91" t="s">
        <v>32</v>
      </c>
      <c r="ODB25" s="92">
        <v>1</v>
      </c>
      <c r="ODC25" s="87">
        <v>0</v>
      </c>
      <c r="ODD25" s="59">
        <f t="shared" si="631"/>
        <v>0</v>
      </c>
      <c r="ODE25" s="1"/>
      <c r="ODF25" s="89">
        <v>2</v>
      </c>
      <c r="ODG25" s="88" t="s">
        <v>53</v>
      </c>
      <c r="ODH25" s="90" t="s">
        <v>33</v>
      </c>
      <c r="ODI25" s="91" t="s">
        <v>32</v>
      </c>
      <c r="ODJ25" s="92">
        <v>1</v>
      </c>
      <c r="ODK25" s="87">
        <v>0</v>
      </c>
      <c r="ODL25" s="59">
        <f t="shared" si="631"/>
        <v>0</v>
      </c>
      <c r="ODM25" s="1"/>
      <c r="ODN25" s="89">
        <v>2</v>
      </c>
      <c r="ODO25" s="88" t="s">
        <v>53</v>
      </c>
      <c r="ODP25" s="90" t="s">
        <v>33</v>
      </c>
      <c r="ODQ25" s="91" t="s">
        <v>32</v>
      </c>
      <c r="ODR25" s="92">
        <v>1</v>
      </c>
      <c r="ODS25" s="87">
        <v>0</v>
      </c>
      <c r="ODT25" s="59">
        <f t="shared" si="632"/>
        <v>0</v>
      </c>
      <c r="ODU25" s="1"/>
      <c r="ODV25" s="89">
        <v>2</v>
      </c>
      <c r="ODW25" s="88" t="s">
        <v>53</v>
      </c>
      <c r="ODX25" s="90" t="s">
        <v>33</v>
      </c>
      <c r="ODY25" s="91" t="s">
        <v>32</v>
      </c>
      <c r="ODZ25" s="92">
        <v>1</v>
      </c>
      <c r="OEA25" s="87">
        <v>0</v>
      </c>
      <c r="OEB25" s="59">
        <f t="shared" si="632"/>
        <v>0</v>
      </c>
      <c r="OEC25" s="1"/>
      <c r="OED25" s="89">
        <v>2</v>
      </c>
      <c r="OEE25" s="88" t="s">
        <v>53</v>
      </c>
      <c r="OEF25" s="90" t="s">
        <v>33</v>
      </c>
      <c r="OEG25" s="91" t="s">
        <v>32</v>
      </c>
      <c r="OEH25" s="92">
        <v>1</v>
      </c>
      <c r="OEI25" s="87">
        <v>0</v>
      </c>
      <c r="OEJ25" s="59">
        <f t="shared" si="633"/>
        <v>0</v>
      </c>
      <c r="OEK25" s="1"/>
      <c r="OEL25" s="89">
        <v>2</v>
      </c>
      <c r="OEM25" s="88" t="s">
        <v>53</v>
      </c>
      <c r="OEN25" s="90" t="s">
        <v>33</v>
      </c>
      <c r="OEO25" s="91" t="s">
        <v>32</v>
      </c>
      <c r="OEP25" s="92">
        <v>1</v>
      </c>
      <c r="OEQ25" s="87">
        <v>0</v>
      </c>
      <c r="OER25" s="59">
        <f t="shared" si="633"/>
        <v>0</v>
      </c>
      <c r="OES25" s="1"/>
      <c r="OET25" s="89">
        <v>2</v>
      </c>
      <c r="OEU25" s="88" t="s">
        <v>53</v>
      </c>
      <c r="OEV25" s="90" t="s">
        <v>33</v>
      </c>
      <c r="OEW25" s="91" t="s">
        <v>32</v>
      </c>
      <c r="OEX25" s="92">
        <v>1</v>
      </c>
      <c r="OEY25" s="87">
        <v>0</v>
      </c>
      <c r="OEZ25" s="59">
        <f t="shared" si="634"/>
        <v>0</v>
      </c>
      <c r="OFA25" s="1"/>
      <c r="OFB25" s="89">
        <v>2</v>
      </c>
      <c r="OFC25" s="88" t="s">
        <v>53</v>
      </c>
      <c r="OFD25" s="90" t="s">
        <v>33</v>
      </c>
      <c r="OFE25" s="91" t="s">
        <v>32</v>
      </c>
      <c r="OFF25" s="92">
        <v>1</v>
      </c>
      <c r="OFG25" s="87">
        <v>0</v>
      </c>
      <c r="OFH25" s="59">
        <f t="shared" si="634"/>
        <v>0</v>
      </c>
      <c r="OFI25" s="1"/>
      <c r="OFJ25" s="89">
        <v>2</v>
      </c>
      <c r="OFK25" s="88" t="s">
        <v>53</v>
      </c>
      <c r="OFL25" s="90" t="s">
        <v>33</v>
      </c>
      <c r="OFM25" s="91" t="s">
        <v>32</v>
      </c>
      <c r="OFN25" s="92">
        <v>1</v>
      </c>
      <c r="OFO25" s="87">
        <v>0</v>
      </c>
      <c r="OFP25" s="59">
        <f t="shared" si="635"/>
        <v>0</v>
      </c>
      <c r="OFQ25" s="1"/>
      <c r="OFR25" s="89">
        <v>2</v>
      </c>
      <c r="OFS25" s="88" t="s">
        <v>53</v>
      </c>
      <c r="OFT25" s="90" t="s">
        <v>33</v>
      </c>
      <c r="OFU25" s="91" t="s">
        <v>32</v>
      </c>
      <c r="OFV25" s="92">
        <v>1</v>
      </c>
      <c r="OFW25" s="87">
        <v>0</v>
      </c>
      <c r="OFX25" s="59">
        <f t="shared" si="635"/>
        <v>0</v>
      </c>
      <c r="OFY25" s="1"/>
      <c r="OFZ25" s="89">
        <v>2</v>
      </c>
      <c r="OGA25" s="88" t="s">
        <v>53</v>
      </c>
      <c r="OGB25" s="90" t="s">
        <v>33</v>
      </c>
      <c r="OGC25" s="91" t="s">
        <v>32</v>
      </c>
      <c r="OGD25" s="92">
        <v>1</v>
      </c>
      <c r="OGE25" s="87">
        <v>0</v>
      </c>
      <c r="OGF25" s="59">
        <f t="shared" si="636"/>
        <v>0</v>
      </c>
      <c r="OGG25" s="1"/>
      <c r="OGH25" s="89">
        <v>2</v>
      </c>
      <c r="OGI25" s="88" t="s">
        <v>53</v>
      </c>
      <c r="OGJ25" s="90" t="s">
        <v>33</v>
      </c>
      <c r="OGK25" s="91" t="s">
        <v>32</v>
      </c>
      <c r="OGL25" s="92">
        <v>1</v>
      </c>
      <c r="OGM25" s="87">
        <v>0</v>
      </c>
      <c r="OGN25" s="59">
        <f t="shared" si="636"/>
        <v>0</v>
      </c>
      <c r="OGO25" s="1"/>
      <c r="OGP25" s="89">
        <v>2</v>
      </c>
      <c r="OGQ25" s="88" t="s">
        <v>53</v>
      </c>
      <c r="OGR25" s="90" t="s">
        <v>33</v>
      </c>
      <c r="OGS25" s="91" t="s">
        <v>32</v>
      </c>
      <c r="OGT25" s="92">
        <v>1</v>
      </c>
      <c r="OGU25" s="87">
        <v>0</v>
      </c>
      <c r="OGV25" s="59">
        <f t="shared" si="637"/>
        <v>0</v>
      </c>
      <c r="OGW25" s="1"/>
      <c r="OGX25" s="89">
        <v>2</v>
      </c>
      <c r="OGY25" s="88" t="s">
        <v>53</v>
      </c>
      <c r="OGZ25" s="90" t="s">
        <v>33</v>
      </c>
      <c r="OHA25" s="91" t="s">
        <v>32</v>
      </c>
      <c r="OHB25" s="92">
        <v>1</v>
      </c>
      <c r="OHC25" s="87">
        <v>0</v>
      </c>
      <c r="OHD25" s="59">
        <f t="shared" si="637"/>
        <v>0</v>
      </c>
      <c r="OHE25" s="1"/>
      <c r="OHF25" s="89">
        <v>2</v>
      </c>
      <c r="OHG25" s="88" t="s">
        <v>53</v>
      </c>
      <c r="OHH25" s="90" t="s">
        <v>33</v>
      </c>
      <c r="OHI25" s="91" t="s">
        <v>32</v>
      </c>
      <c r="OHJ25" s="92">
        <v>1</v>
      </c>
      <c r="OHK25" s="87">
        <v>0</v>
      </c>
      <c r="OHL25" s="59">
        <f t="shared" si="638"/>
        <v>0</v>
      </c>
      <c r="OHM25" s="1"/>
      <c r="OHN25" s="89">
        <v>2</v>
      </c>
      <c r="OHO25" s="88" t="s">
        <v>53</v>
      </c>
      <c r="OHP25" s="90" t="s">
        <v>33</v>
      </c>
      <c r="OHQ25" s="91" t="s">
        <v>32</v>
      </c>
      <c r="OHR25" s="92">
        <v>1</v>
      </c>
      <c r="OHS25" s="87">
        <v>0</v>
      </c>
      <c r="OHT25" s="59">
        <f t="shared" si="638"/>
        <v>0</v>
      </c>
      <c r="OHU25" s="1"/>
      <c r="OHV25" s="89">
        <v>2</v>
      </c>
      <c r="OHW25" s="88" t="s">
        <v>53</v>
      </c>
      <c r="OHX25" s="90" t="s">
        <v>33</v>
      </c>
      <c r="OHY25" s="91" t="s">
        <v>32</v>
      </c>
      <c r="OHZ25" s="92">
        <v>1</v>
      </c>
      <c r="OIA25" s="87">
        <v>0</v>
      </c>
      <c r="OIB25" s="59">
        <f t="shared" si="639"/>
        <v>0</v>
      </c>
      <c r="OIC25" s="1"/>
      <c r="OID25" s="89">
        <v>2</v>
      </c>
      <c r="OIE25" s="88" t="s">
        <v>53</v>
      </c>
      <c r="OIF25" s="90" t="s">
        <v>33</v>
      </c>
      <c r="OIG25" s="91" t="s">
        <v>32</v>
      </c>
      <c r="OIH25" s="92">
        <v>1</v>
      </c>
      <c r="OII25" s="87">
        <v>0</v>
      </c>
      <c r="OIJ25" s="59">
        <f t="shared" si="639"/>
        <v>0</v>
      </c>
      <c r="OIK25" s="1"/>
      <c r="OIL25" s="89">
        <v>2</v>
      </c>
      <c r="OIM25" s="88" t="s">
        <v>53</v>
      </c>
      <c r="OIN25" s="90" t="s">
        <v>33</v>
      </c>
      <c r="OIO25" s="91" t="s">
        <v>32</v>
      </c>
      <c r="OIP25" s="92">
        <v>1</v>
      </c>
      <c r="OIQ25" s="87">
        <v>0</v>
      </c>
      <c r="OIR25" s="59">
        <f t="shared" si="640"/>
        <v>0</v>
      </c>
      <c r="OIS25" s="1"/>
      <c r="OIT25" s="89">
        <v>2</v>
      </c>
      <c r="OIU25" s="88" t="s">
        <v>53</v>
      </c>
      <c r="OIV25" s="90" t="s">
        <v>33</v>
      </c>
      <c r="OIW25" s="91" t="s">
        <v>32</v>
      </c>
      <c r="OIX25" s="92">
        <v>1</v>
      </c>
      <c r="OIY25" s="87">
        <v>0</v>
      </c>
      <c r="OIZ25" s="59">
        <f t="shared" si="640"/>
        <v>0</v>
      </c>
      <c r="OJA25" s="1"/>
      <c r="OJB25" s="89">
        <v>2</v>
      </c>
      <c r="OJC25" s="88" t="s">
        <v>53</v>
      </c>
      <c r="OJD25" s="90" t="s">
        <v>33</v>
      </c>
      <c r="OJE25" s="91" t="s">
        <v>32</v>
      </c>
      <c r="OJF25" s="92">
        <v>1</v>
      </c>
      <c r="OJG25" s="87">
        <v>0</v>
      </c>
      <c r="OJH25" s="59">
        <f t="shared" si="641"/>
        <v>0</v>
      </c>
      <c r="OJI25" s="1"/>
      <c r="OJJ25" s="89">
        <v>2</v>
      </c>
      <c r="OJK25" s="88" t="s">
        <v>53</v>
      </c>
      <c r="OJL25" s="90" t="s">
        <v>33</v>
      </c>
      <c r="OJM25" s="91" t="s">
        <v>32</v>
      </c>
      <c r="OJN25" s="92">
        <v>1</v>
      </c>
      <c r="OJO25" s="87">
        <v>0</v>
      </c>
      <c r="OJP25" s="59">
        <f t="shared" si="641"/>
        <v>0</v>
      </c>
      <c r="OJQ25" s="1"/>
      <c r="OJR25" s="89">
        <v>2</v>
      </c>
      <c r="OJS25" s="88" t="s">
        <v>53</v>
      </c>
      <c r="OJT25" s="90" t="s">
        <v>33</v>
      </c>
      <c r="OJU25" s="91" t="s">
        <v>32</v>
      </c>
      <c r="OJV25" s="92">
        <v>1</v>
      </c>
      <c r="OJW25" s="87">
        <v>0</v>
      </c>
      <c r="OJX25" s="59">
        <f t="shared" si="642"/>
        <v>0</v>
      </c>
      <c r="OJY25" s="1"/>
      <c r="OJZ25" s="89">
        <v>2</v>
      </c>
      <c r="OKA25" s="88" t="s">
        <v>53</v>
      </c>
      <c r="OKB25" s="90" t="s">
        <v>33</v>
      </c>
      <c r="OKC25" s="91" t="s">
        <v>32</v>
      </c>
      <c r="OKD25" s="92">
        <v>1</v>
      </c>
      <c r="OKE25" s="87">
        <v>0</v>
      </c>
      <c r="OKF25" s="59">
        <f t="shared" si="642"/>
        <v>0</v>
      </c>
      <c r="OKG25" s="1"/>
      <c r="OKH25" s="89">
        <v>2</v>
      </c>
      <c r="OKI25" s="88" t="s">
        <v>53</v>
      </c>
      <c r="OKJ25" s="90" t="s">
        <v>33</v>
      </c>
      <c r="OKK25" s="91" t="s">
        <v>32</v>
      </c>
      <c r="OKL25" s="92">
        <v>1</v>
      </c>
      <c r="OKM25" s="87">
        <v>0</v>
      </c>
      <c r="OKN25" s="59">
        <f t="shared" si="643"/>
        <v>0</v>
      </c>
      <c r="OKO25" s="1"/>
      <c r="OKP25" s="89">
        <v>2</v>
      </c>
      <c r="OKQ25" s="88" t="s">
        <v>53</v>
      </c>
      <c r="OKR25" s="90" t="s">
        <v>33</v>
      </c>
      <c r="OKS25" s="91" t="s">
        <v>32</v>
      </c>
      <c r="OKT25" s="92">
        <v>1</v>
      </c>
      <c r="OKU25" s="87">
        <v>0</v>
      </c>
      <c r="OKV25" s="59">
        <f t="shared" si="643"/>
        <v>0</v>
      </c>
      <c r="OKW25" s="1"/>
      <c r="OKX25" s="89">
        <v>2</v>
      </c>
      <c r="OKY25" s="88" t="s">
        <v>53</v>
      </c>
      <c r="OKZ25" s="90" t="s">
        <v>33</v>
      </c>
      <c r="OLA25" s="91" t="s">
        <v>32</v>
      </c>
      <c r="OLB25" s="92">
        <v>1</v>
      </c>
      <c r="OLC25" s="87">
        <v>0</v>
      </c>
      <c r="OLD25" s="59">
        <f t="shared" si="644"/>
        <v>0</v>
      </c>
      <c r="OLE25" s="1"/>
      <c r="OLF25" s="89">
        <v>2</v>
      </c>
      <c r="OLG25" s="88" t="s">
        <v>53</v>
      </c>
      <c r="OLH25" s="90" t="s">
        <v>33</v>
      </c>
      <c r="OLI25" s="91" t="s">
        <v>32</v>
      </c>
      <c r="OLJ25" s="92">
        <v>1</v>
      </c>
      <c r="OLK25" s="87">
        <v>0</v>
      </c>
      <c r="OLL25" s="59">
        <f t="shared" si="644"/>
        <v>0</v>
      </c>
      <c r="OLM25" s="1"/>
      <c r="OLN25" s="89">
        <v>2</v>
      </c>
      <c r="OLO25" s="88" t="s">
        <v>53</v>
      </c>
      <c r="OLP25" s="90" t="s">
        <v>33</v>
      </c>
      <c r="OLQ25" s="91" t="s">
        <v>32</v>
      </c>
      <c r="OLR25" s="92">
        <v>1</v>
      </c>
      <c r="OLS25" s="87">
        <v>0</v>
      </c>
      <c r="OLT25" s="59">
        <f t="shared" si="645"/>
        <v>0</v>
      </c>
      <c r="OLU25" s="1"/>
      <c r="OLV25" s="89">
        <v>2</v>
      </c>
      <c r="OLW25" s="88" t="s">
        <v>53</v>
      </c>
      <c r="OLX25" s="90" t="s">
        <v>33</v>
      </c>
      <c r="OLY25" s="91" t="s">
        <v>32</v>
      </c>
      <c r="OLZ25" s="92">
        <v>1</v>
      </c>
      <c r="OMA25" s="87">
        <v>0</v>
      </c>
      <c r="OMB25" s="59">
        <f t="shared" si="645"/>
        <v>0</v>
      </c>
      <c r="OMC25" s="1"/>
      <c r="OMD25" s="89">
        <v>2</v>
      </c>
      <c r="OME25" s="88" t="s">
        <v>53</v>
      </c>
      <c r="OMF25" s="90" t="s">
        <v>33</v>
      </c>
      <c r="OMG25" s="91" t="s">
        <v>32</v>
      </c>
      <c r="OMH25" s="92">
        <v>1</v>
      </c>
      <c r="OMI25" s="87">
        <v>0</v>
      </c>
      <c r="OMJ25" s="59">
        <f t="shared" si="646"/>
        <v>0</v>
      </c>
      <c r="OMK25" s="1"/>
      <c r="OML25" s="89">
        <v>2</v>
      </c>
      <c r="OMM25" s="88" t="s">
        <v>53</v>
      </c>
      <c r="OMN25" s="90" t="s">
        <v>33</v>
      </c>
      <c r="OMO25" s="91" t="s">
        <v>32</v>
      </c>
      <c r="OMP25" s="92">
        <v>1</v>
      </c>
      <c r="OMQ25" s="87">
        <v>0</v>
      </c>
      <c r="OMR25" s="59">
        <f t="shared" si="646"/>
        <v>0</v>
      </c>
      <c r="OMS25" s="1"/>
      <c r="OMT25" s="89">
        <v>2</v>
      </c>
      <c r="OMU25" s="88" t="s">
        <v>53</v>
      </c>
      <c r="OMV25" s="90" t="s">
        <v>33</v>
      </c>
      <c r="OMW25" s="91" t="s">
        <v>32</v>
      </c>
      <c r="OMX25" s="92">
        <v>1</v>
      </c>
      <c r="OMY25" s="87">
        <v>0</v>
      </c>
      <c r="OMZ25" s="59">
        <f t="shared" si="647"/>
        <v>0</v>
      </c>
      <c r="ONA25" s="1"/>
      <c r="ONB25" s="89">
        <v>2</v>
      </c>
      <c r="ONC25" s="88" t="s">
        <v>53</v>
      </c>
      <c r="OND25" s="90" t="s">
        <v>33</v>
      </c>
      <c r="ONE25" s="91" t="s">
        <v>32</v>
      </c>
      <c r="ONF25" s="92">
        <v>1</v>
      </c>
      <c r="ONG25" s="87">
        <v>0</v>
      </c>
      <c r="ONH25" s="59">
        <f t="shared" si="647"/>
        <v>0</v>
      </c>
      <c r="ONI25" s="1"/>
      <c r="ONJ25" s="89">
        <v>2</v>
      </c>
      <c r="ONK25" s="88" t="s">
        <v>53</v>
      </c>
      <c r="ONL25" s="90" t="s">
        <v>33</v>
      </c>
      <c r="ONM25" s="91" t="s">
        <v>32</v>
      </c>
      <c r="ONN25" s="92">
        <v>1</v>
      </c>
      <c r="ONO25" s="87">
        <v>0</v>
      </c>
      <c r="ONP25" s="59">
        <f t="shared" si="648"/>
        <v>0</v>
      </c>
      <c r="ONQ25" s="1"/>
      <c r="ONR25" s="89">
        <v>2</v>
      </c>
      <c r="ONS25" s="88" t="s">
        <v>53</v>
      </c>
      <c r="ONT25" s="90" t="s">
        <v>33</v>
      </c>
      <c r="ONU25" s="91" t="s">
        <v>32</v>
      </c>
      <c r="ONV25" s="92">
        <v>1</v>
      </c>
      <c r="ONW25" s="87">
        <v>0</v>
      </c>
      <c r="ONX25" s="59">
        <f t="shared" si="648"/>
        <v>0</v>
      </c>
      <c r="ONY25" s="1"/>
      <c r="ONZ25" s="89">
        <v>2</v>
      </c>
      <c r="OOA25" s="88" t="s">
        <v>53</v>
      </c>
      <c r="OOB25" s="90" t="s">
        <v>33</v>
      </c>
      <c r="OOC25" s="91" t="s">
        <v>32</v>
      </c>
      <c r="OOD25" s="92">
        <v>1</v>
      </c>
      <c r="OOE25" s="87">
        <v>0</v>
      </c>
      <c r="OOF25" s="59">
        <f t="shared" si="649"/>
        <v>0</v>
      </c>
      <c r="OOG25" s="1"/>
      <c r="OOH25" s="89">
        <v>2</v>
      </c>
      <c r="OOI25" s="88" t="s">
        <v>53</v>
      </c>
      <c r="OOJ25" s="90" t="s">
        <v>33</v>
      </c>
      <c r="OOK25" s="91" t="s">
        <v>32</v>
      </c>
      <c r="OOL25" s="92">
        <v>1</v>
      </c>
      <c r="OOM25" s="87">
        <v>0</v>
      </c>
      <c r="OON25" s="59">
        <f t="shared" si="649"/>
        <v>0</v>
      </c>
      <c r="OOO25" s="1"/>
      <c r="OOP25" s="89">
        <v>2</v>
      </c>
      <c r="OOQ25" s="88" t="s">
        <v>53</v>
      </c>
      <c r="OOR25" s="90" t="s">
        <v>33</v>
      </c>
      <c r="OOS25" s="91" t="s">
        <v>32</v>
      </c>
      <c r="OOT25" s="92">
        <v>1</v>
      </c>
      <c r="OOU25" s="87">
        <v>0</v>
      </c>
      <c r="OOV25" s="59">
        <f t="shared" si="650"/>
        <v>0</v>
      </c>
      <c r="OOW25" s="1"/>
      <c r="OOX25" s="89">
        <v>2</v>
      </c>
      <c r="OOY25" s="88" t="s">
        <v>53</v>
      </c>
      <c r="OOZ25" s="90" t="s">
        <v>33</v>
      </c>
      <c r="OPA25" s="91" t="s">
        <v>32</v>
      </c>
      <c r="OPB25" s="92">
        <v>1</v>
      </c>
      <c r="OPC25" s="87">
        <v>0</v>
      </c>
      <c r="OPD25" s="59">
        <f t="shared" si="650"/>
        <v>0</v>
      </c>
      <c r="OPE25" s="1"/>
      <c r="OPF25" s="89">
        <v>2</v>
      </c>
      <c r="OPG25" s="88" t="s">
        <v>53</v>
      </c>
      <c r="OPH25" s="90" t="s">
        <v>33</v>
      </c>
      <c r="OPI25" s="91" t="s">
        <v>32</v>
      </c>
      <c r="OPJ25" s="92">
        <v>1</v>
      </c>
      <c r="OPK25" s="87">
        <v>0</v>
      </c>
      <c r="OPL25" s="59">
        <f t="shared" si="651"/>
        <v>0</v>
      </c>
      <c r="OPM25" s="1"/>
      <c r="OPN25" s="89">
        <v>2</v>
      </c>
      <c r="OPO25" s="88" t="s">
        <v>53</v>
      </c>
      <c r="OPP25" s="90" t="s">
        <v>33</v>
      </c>
      <c r="OPQ25" s="91" t="s">
        <v>32</v>
      </c>
      <c r="OPR25" s="92">
        <v>1</v>
      </c>
      <c r="OPS25" s="87">
        <v>0</v>
      </c>
      <c r="OPT25" s="59">
        <f t="shared" si="651"/>
        <v>0</v>
      </c>
      <c r="OPU25" s="1"/>
      <c r="OPV25" s="89">
        <v>2</v>
      </c>
      <c r="OPW25" s="88" t="s">
        <v>53</v>
      </c>
      <c r="OPX25" s="90" t="s">
        <v>33</v>
      </c>
      <c r="OPY25" s="91" t="s">
        <v>32</v>
      </c>
      <c r="OPZ25" s="92">
        <v>1</v>
      </c>
      <c r="OQA25" s="87">
        <v>0</v>
      </c>
      <c r="OQB25" s="59">
        <f t="shared" si="652"/>
        <v>0</v>
      </c>
      <c r="OQC25" s="1"/>
      <c r="OQD25" s="89">
        <v>2</v>
      </c>
      <c r="OQE25" s="88" t="s">
        <v>53</v>
      </c>
      <c r="OQF25" s="90" t="s">
        <v>33</v>
      </c>
      <c r="OQG25" s="91" t="s">
        <v>32</v>
      </c>
      <c r="OQH25" s="92">
        <v>1</v>
      </c>
      <c r="OQI25" s="87">
        <v>0</v>
      </c>
      <c r="OQJ25" s="59">
        <f t="shared" si="652"/>
        <v>0</v>
      </c>
      <c r="OQK25" s="1"/>
      <c r="OQL25" s="89">
        <v>2</v>
      </c>
      <c r="OQM25" s="88" t="s">
        <v>53</v>
      </c>
      <c r="OQN25" s="90" t="s">
        <v>33</v>
      </c>
      <c r="OQO25" s="91" t="s">
        <v>32</v>
      </c>
      <c r="OQP25" s="92">
        <v>1</v>
      </c>
      <c r="OQQ25" s="87">
        <v>0</v>
      </c>
      <c r="OQR25" s="59">
        <f t="shared" si="653"/>
        <v>0</v>
      </c>
      <c r="OQS25" s="1"/>
      <c r="OQT25" s="89">
        <v>2</v>
      </c>
      <c r="OQU25" s="88" t="s">
        <v>53</v>
      </c>
      <c r="OQV25" s="90" t="s">
        <v>33</v>
      </c>
      <c r="OQW25" s="91" t="s">
        <v>32</v>
      </c>
      <c r="OQX25" s="92">
        <v>1</v>
      </c>
      <c r="OQY25" s="87">
        <v>0</v>
      </c>
      <c r="OQZ25" s="59">
        <f t="shared" si="653"/>
        <v>0</v>
      </c>
      <c r="ORA25" s="1"/>
      <c r="ORB25" s="89">
        <v>2</v>
      </c>
      <c r="ORC25" s="88" t="s">
        <v>53</v>
      </c>
      <c r="ORD25" s="90" t="s">
        <v>33</v>
      </c>
      <c r="ORE25" s="91" t="s">
        <v>32</v>
      </c>
      <c r="ORF25" s="92">
        <v>1</v>
      </c>
      <c r="ORG25" s="87">
        <v>0</v>
      </c>
      <c r="ORH25" s="59">
        <f t="shared" si="654"/>
        <v>0</v>
      </c>
      <c r="ORI25" s="1"/>
      <c r="ORJ25" s="89">
        <v>2</v>
      </c>
      <c r="ORK25" s="88" t="s">
        <v>53</v>
      </c>
      <c r="ORL25" s="90" t="s">
        <v>33</v>
      </c>
      <c r="ORM25" s="91" t="s">
        <v>32</v>
      </c>
      <c r="ORN25" s="92">
        <v>1</v>
      </c>
      <c r="ORO25" s="87">
        <v>0</v>
      </c>
      <c r="ORP25" s="59">
        <f t="shared" si="654"/>
        <v>0</v>
      </c>
      <c r="ORQ25" s="1"/>
      <c r="ORR25" s="89">
        <v>2</v>
      </c>
      <c r="ORS25" s="88" t="s">
        <v>53</v>
      </c>
      <c r="ORT25" s="90" t="s">
        <v>33</v>
      </c>
      <c r="ORU25" s="91" t="s">
        <v>32</v>
      </c>
      <c r="ORV25" s="92">
        <v>1</v>
      </c>
      <c r="ORW25" s="87">
        <v>0</v>
      </c>
      <c r="ORX25" s="59">
        <f t="shared" si="655"/>
        <v>0</v>
      </c>
      <c r="ORY25" s="1"/>
      <c r="ORZ25" s="89">
        <v>2</v>
      </c>
      <c r="OSA25" s="88" t="s">
        <v>53</v>
      </c>
      <c r="OSB25" s="90" t="s">
        <v>33</v>
      </c>
      <c r="OSC25" s="91" t="s">
        <v>32</v>
      </c>
      <c r="OSD25" s="92">
        <v>1</v>
      </c>
      <c r="OSE25" s="87">
        <v>0</v>
      </c>
      <c r="OSF25" s="59">
        <f t="shared" si="655"/>
        <v>0</v>
      </c>
      <c r="OSG25" s="1"/>
      <c r="OSH25" s="89">
        <v>2</v>
      </c>
      <c r="OSI25" s="88" t="s">
        <v>53</v>
      </c>
      <c r="OSJ25" s="90" t="s">
        <v>33</v>
      </c>
      <c r="OSK25" s="91" t="s">
        <v>32</v>
      </c>
      <c r="OSL25" s="92">
        <v>1</v>
      </c>
      <c r="OSM25" s="87">
        <v>0</v>
      </c>
      <c r="OSN25" s="59">
        <f t="shared" si="656"/>
        <v>0</v>
      </c>
      <c r="OSO25" s="1"/>
      <c r="OSP25" s="89">
        <v>2</v>
      </c>
      <c r="OSQ25" s="88" t="s">
        <v>53</v>
      </c>
      <c r="OSR25" s="90" t="s">
        <v>33</v>
      </c>
      <c r="OSS25" s="91" t="s">
        <v>32</v>
      </c>
      <c r="OST25" s="92">
        <v>1</v>
      </c>
      <c r="OSU25" s="87">
        <v>0</v>
      </c>
      <c r="OSV25" s="59">
        <f t="shared" si="656"/>
        <v>0</v>
      </c>
      <c r="OSW25" s="1"/>
      <c r="OSX25" s="89">
        <v>2</v>
      </c>
      <c r="OSY25" s="88" t="s">
        <v>53</v>
      </c>
      <c r="OSZ25" s="90" t="s">
        <v>33</v>
      </c>
      <c r="OTA25" s="91" t="s">
        <v>32</v>
      </c>
      <c r="OTB25" s="92">
        <v>1</v>
      </c>
      <c r="OTC25" s="87">
        <v>0</v>
      </c>
      <c r="OTD25" s="59">
        <f t="shared" si="657"/>
        <v>0</v>
      </c>
      <c r="OTE25" s="1"/>
      <c r="OTF25" s="89">
        <v>2</v>
      </c>
      <c r="OTG25" s="88" t="s">
        <v>53</v>
      </c>
      <c r="OTH25" s="90" t="s">
        <v>33</v>
      </c>
      <c r="OTI25" s="91" t="s">
        <v>32</v>
      </c>
      <c r="OTJ25" s="92">
        <v>1</v>
      </c>
      <c r="OTK25" s="87">
        <v>0</v>
      </c>
      <c r="OTL25" s="59">
        <f t="shared" si="657"/>
        <v>0</v>
      </c>
      <c r="OTM25" s="1"/>
      <c r="OTN25" s="89">
        <v>2</v>
      </c>
      <c r="OTO25" s="88" t="s">
        <v>53</v>
      </c>
      <c r="OTP25" s="90" t="s">
        <v>33</v>
      </c>
      <c r="OTQ25" s="91" t="s">
        <v>32</v>
      </c>
      <c r="OTR25" s="92">
        <v>1</v>
      </c>
      <c r="OTS25" s="87">
        <v>0</v>
      </c>
      <c r="OTT25" s="59">
        <f t="shared" si="658"/>
        <v>0</v>
      </c>
      <c r="OTU25" s="1"/>
      <c r="OTV25" s="89">
        <v>2</v>
      </c>
      <c r="OTW25" s="88" t="s">
        <v>53</v>
      </c>
      <c r="OTX25" s="90" t="s">
        <v>33</v>
      </c>
      <c r="OTY25" s="91" t="s">
        <v>32</v>
      </c>
      <c r="OTZ25" s="92">
        <v>1</v>
      </c>
      <c r="OUA25" s="87">
        <v>0</v>
      </c>
      <c r="OUB25" s="59">
        <f t="shared" si="658"/>
        <v>0</v>
      </c>
      <c r="OUC25" s="1"/>
      <c r="OUD25" s="89">
        <v>2</v>
      </c>
      <c r="OUE25" s="88" t="s">
        <v>53</v>
      </c>
      <c r="OUF25" s="90" t="s">
        <v>33</v>
      </c>
      <c r="OUG25" s="91" t="s">
        <v>32</v>
      </c>
      <c r="OUH25" s="92">
        <v>1</v>
      </c>
      <c r="OUI25" s="87">
        <v>0</v>
      </c>
      <c r="OUJ25" s="59">
        <f t="shared" si="659"/>
        <v>0</v>
      </c>
      <c r="OUK25" s="1"/>
      <c r="OUL25" s="89">
        <v>2</v>
      </c>
      <c r="OUM25" s="88" t="s">
        <v>53</v>
      </c>
      <c r="OUN25" s="90" t="s">
        <v>33</v>
      </c>
      <c r="OUO25" s="91" t="s">
        <v>32</v>
      </c>
      <c r="OUP25" s="92">
        <v>1</v>
      </c>
      <c r="OUQ25" s="87">
        <v>0</v>
      </c>
      <c r="OUR25" s="59">
        <f t="shared" si="659"/>
        <v>0</v>
      </c>
      <c r="OUS25" s="1"/>
      <c r="OUT25" s="89">
        <v>2</v>
      </c>
      <c r="OUU25" s="88" t="s">
        <v>53</v>
      </c>
      <c r="OUV25" s="90" t="s">
        <v>33</v>
      </c>
      <c r="OUW25" s="91" t="s">
        <v>32</v>
      </c>
      <c r="OUX25" s="92">
        <v>1</v>
      </c>
      <c r="OUY25" s="87">
        <v>0</v>
      </c>
      <c r="OUZ25" s="59">
        <f t="shared" si="660"/>
        <v>0</v>
      </c>
      <c r="OVA25" s="1"/>
      <c r="OVB25" s="89">
        <v>2</v>
      </c>
      <c r="OVC25" s="88" t="s">
        <v>53</v>
      </c>
      <c r="OVD25" s="90" t="s">
        <v>33</v>
      </c>
      <c r="OVE25" s="91" t="s">
        <v>32</v>
      </c>
      <c r="OVF25" s="92">
        <v>1</v>
      </c>
      <c r="OVG25" s="87">
        <v>0</v>
      </c>
      <c r="OVH25" s="59">
        <f t="shared" si="660"/>
        <v>0</v>
      </c>
      <c r="OVI25" s="1"/>
      <c r="OVJ25" s="89">
        <v>2</v>
      </c>
      <c r="OVK25" s="88" t="s">
        <v>53</v>
      </c>
      <c r="OVL25" s="90" t="s">
        <v>33</v>
      </c>
      <c r="OVM25" s="91" t="s">
        <v>32</v>
      </c>
      <c r="OVN25" s="92">
        <v>1</v>
      </c>
      <c r="OVO25" s="87">
        <v>0</v>
      </c>
      <c r="OVP25" s="59">
        <f t="shared" si="661"/>
        <v>0</v>
      </c>
      <c r="OVQ25" s="1"/>
      <c r="OVR25" s="89">
        <v>2</v>
      </c>
      <c r="OVS25" s="88" t="s">
        <v>53</v>
      </c>
      <c r="OVT25" s="90" t="s">
        <v>33</v>
      </c>
      <c r="OVU25" s="91" t="s">
        <v>32</v>
      </c>
      <c r="OVV25" s="92">
        <v>1</v>
      </c>
      <c r="OVW25" s="87">
        <v>0</v>
      </c>
      <c r="OVX25" s="59">
        <f t="shared" si="661"/>
        <v>0</v>
      </c>
      <c r="OVY25" s="1"/>
      <c r="OVZ25" s="89">
        <v>2</v>
      </c>
      <c r="OWA25" s="88" t="s">
        <v>53</v>
      </c>
      <c r="OWB25" s="90" t="s">
        <v>33</v>
      </c>
      <c r="OWC25" s="91" t="s">
        <v>32</v>
      </c>
      <c r="OWD25" s="92">
        <v>1</v>
      </c>
      <c r="OWE25" s="87">
        <v>0</v>
      </c>
      <c r="OWF25" s="59">
        <f t="shared" si="662"/>
        <v>0</v>
      </c>
      <c r="OWG25" s="1"/>
      <c r="OWH25" s="89">
        <v>2</v>
      </c>
      <c r="OWI25" s="88" t="s">
        <v>53</v>
      </c>
      <c r="OWJ25" s="90" t="s">
        <v>33</v>
      </c>
      <c r="OWK25" s="91" t="s">
        <v>32</v>
      </c>
      <c r="OWL25" s="92">
        <v>1</v>
      </c>
      <c r="OWM25" s="87">
        <v>0</v>
      </c>
      <c r="OWN25" s="59">
        <f t="shared" si="662"/>
        <v>0</v>
      </c>
      <c r="OWO25" s="1"/>
      <c r="OWP25" s="89">
        <v>2</v>
      </c>
      <c r="OWQ25" s="88" t="s">
        <v>53</v>
      </c>
      <c r="OWR25" s="90" t="s">
        <v>33</v>
      </c>
      <c r="OWS25" s="91" t="s">
        <v>32</v>
      </c>
      <c r="OWT25" s="92">
        <v>1</v>
      </c>
      <c r="OWU25" s="87">
        <v>0</v>
      </c>
      <c r="OWV25" s="59">
        <f t="shared" si="663"/>
        <v>0</v>
      </c>
      <c r="OWW25" s="1"/>
      <c r="OWX25" s="89">
        <v>2</v>
      </c>
      <c r="OWY25" s="88" t="s">
        <v>53</v>
      </c>
      <c r="OWZ25" s="90" t="s">
        <v>33</v>
      </c>
      <c r="OXA25" s="91" t="s">
        <v>32</v>
      </c>
      <c r="OXB25" s="92">
        <v>1</v>
      </c>
      <c r="OXC25" s="87">
        <v>0</v>
      </c>
      <c r="OXD25" s="59">
        <f t="shared" si="663"/>
        <v>0</v>
      </c>
      <c r="OXE25" s="1"/>
      <c r="OXF25" s="89">
        <v>2</v>
      </c>
      <c r="OXG25" s="88" t="s">
        <v>53</v>
      </c>
      <c r="OXH25" s="90" t="s">
        <v>33</v>
      </c>
      <c r="OXI25" s="91" t="s">
        <v>32</v>
      </c>
      <c r="OXJ25" s="92">
        <v>1</v>
      </c>
      <c r="OXK25" s="87">
        <v>0</v>
      </c>
      <c r="OXL25" s="59">
        <f t="shared" si="664"/>
        <v>0</v>
      </c>
      <c r="OXM25" s="1"/>
      <c r="OXN25" s="89">
        <v>2</v>
      </c>
      <c r="OXO25" s="88" t="s">
        <v>53</v>
      </c>
      <c r="OXP25" s="90" t="s">
        <v>33</v>
      </c>
      <c r="OXQ25" s="91" t="s">
        <v>32</v>
      </c>
      <c r="OXR25" s="92">
        <v>1</v>
      </c>
      <c r="OXS25" s="87">
        <v>0</v>
      </c>
      <c r="OXT25" s="59">
        <f t="shared" si="664"/>
        <v>0</v>
      </c>
      <c r="OXU25" s="1"/>
      <c r="OXV25" s="89">
        <v>2</v>
      </c>
      <c r="OXW25" s="88" t="s">
        <v>53</v>
      </c>
      <c r="OXX25" s="90" t="s">
        <v>33</v>
      </c>
      <c r="OXY25" s="91" t="s">
        <v>32</v>
      </c>
      <c r="OXZ25" s="92">
        <v>1</v>
      </c>
      <c r="OYA25" s="87">
        <v>0</v>
      </c>
      <c r="OYB25" s="59">
        <f t="shared" si="665"/>
        <v>0</v>
      </c>
      <c r="OYC25" s="1"/>
      <c r="OYD25" s="89">
        <v>2</v>
      </c>
      <c r="OYE25" s="88" t="s">
        <v>53</v>
      </c>
      <c r="OYF25" s="90" t="s">
        <v>33</v>
      </c>
      <c r="OYG25" s="91" t="s">
        <v>32</v>
      </c>
      <c r="OYH25" s="92">
        <v>1</v>
      </c>
      <c r="OYI25" s="87">
        <v>0</v>
      </c>
      <c r="OYJ25" s="59">
        <f t="shared" si="665"/>
        <v>0</v>
      </c>
      <c r="OYK25" s="1"/>
      <c r="OYL25" s="89">
        <v>2</v>
      </c>
      <c r="OYM25" s="88" t="s">
        <v>53</v>
      </c>
      <c r="OYN25" s="90" t="s">
        <v>33</v>
      </c>
      <c r="OYO25" s="91" t="s">
        <v>32</v>
      </c>
      <c r="OYP25" s="92">
        <v>1</v>
      </c>
      <c r="OYQ25" s="87">
        <v>0</v>
      </c>
      <c r="OYR25" s="59">
        <f t="shared" si="666"/>
        <v>0</v>
      </c>
      <c r="OYS25" s="1"/>
      <c r="OYT25" s="89">
        <v>2</v>
      </c>
      <c r="OYU25" s="88" t="s">
        <v>53</v>
      </c>
      <c r="OYV25" s="90" t="s">
        <v>33</v>
      </c>
      <c r="OYW25" s="91" t="s">
        <v>32</v>
      </c>
      <c r="OYX25" s="92">
        <v>1</v>
      </c>
      <c r="OYY25" s="87">
        <v>0</v>
      </c>
      <c r="OYZ25" s="59">
        <f t="shared" si="666"/>
        <v>0</v>
      </c>
      <c r="OZA25" s="1"/>
      <c r="OZB25" s="89">
        <v>2</v>
      </c>
      <c r="OZC25" s="88" t="s">
        <v>53</v>
      </c>
      <c r="OZD25" s="90" t="s">
        <v>33</v>
      </c>
      <c r="OZE25" s="91" t="s">
        <v>32</v>
      </c>
      <c r="OZF25" s="92">
        <v>1</v>
      </c>
      <c r="OZG25" s="87">
        <v>0</v>
      </c>
      <c r="OZH25" s="59">
        <f t="shared" si="667"/>
        <v>0</v>
      </c>
      <c r="OZI25" s="1"/>
      <c r="OZJ25" s="89">
        <v>2</v>
      </c>
      <c r="OZK25" s="88" t="s">
        <v>53</v>
      </c>
      <c r="OZL25" s="90" t="s">
        <v>33</v>
      </c>
      <c r="OZM25" s="91" t="s">
        <v>32</v>
      </c>
      <c r="OZN25" s="92">
        <v>1</v>
      </c>
      <c r="OZO25" s="87">
        <v>0</v>
      </c>
      <c r="OZP25" s="59">
        <f t="shared" si="667"/>
        <v>0</v>
      </c>
      <c r="OZQ25" s="1"/>
      <c r="OZR25" s="89">
        <v>2</v>
      </c>
      <c r="OZS25" s="88" t="s">
        <v>53</v>
      </c>
      <c r="OZT25" s="90" t="s">
        <v>33</v>
      </c>
      <c r="OZU25" s="91" t="s">
        <v>32</v>
      </c>
      <c r="OZV25" s="92">
        <v>1</v>
      </c>
      <c r="OZW25" s="87">
        <v>0</v>
      </c>
      <c r="OZX25" s="59">
        <f t="shared" si="668"/>
        <v>0</v>
      </c>
      <c r="OZY25" s="1"/>
      <c r="OZZ25" s="89">
        <v>2</v>
      </c>
      <c r="PAA25" s="88" t="s">
        <v>53</v>
      </c>
      <c r="PAB25" s="90" t="s">
        <v>33</v>
      </c>
      <c r="PAC25" s="91" t="s">
        <v>32</v>
      </c>
      <c r="PAD25" s="92">
        <v>1</v>
      </c>
      <c r="PAE25" s="87">
        <v>0</v>
      </c>
      <c r="PAF25" s="59">
        <f t="shared" si="668"/>
        <v>0</v>
      </c>
      <c r="PAG25" s="1"/>
      <c r="PAH25" s="89">
        <v>2</v>
      </c>
      <c r="PAI25" s="88" t="s">
        <v>53</v>
      </c>
      <c r="PAJ25" s="90" t="s">
        <v>33</v>
      </c>
      <c r="PAK25" s="91" t="s">
        <v>32</v>
      </c>
      <c r="PAL25" s="92">
        <v>1</v>
      </c>
      <c r="PAM25" s="87">
        <v>0</v>
      </c>
      <c r="PAN25" s="59">
        <f t="shared" si="669"/>
        <v>0</v>
      </c>
      <c r="PAO25" s="1"/>
      <c r="PAP25" s="89">
        <v>2</v>
      </c>
      <c r="PAQ25" s="88" t="s">
        <v>53</v>
      </c>
      <c r="PAR25" s="90" t="s">
        <v>33</v>
      </c>
      <c r="PAS25" s="91" t="s">
        <v>32</v>
      </c>
      <c r="PAT25" s="92">
        <v>1</v>
      </c>
      <c r="PAU25" s="87">
        <v>0</v>
      </c>
      <c r="PAV25" s="59">
        <f t="shared" si="669"/>
        <v>0</v>
      </c>
      <c r="PAW25" s="1"/>
      <c r="PAX25" s="89">
        <v>2</v>
      </c>
      <c r="PAY25" s="88" t="s">
        <v>53</v>
      </c>
      <c r="PAZ25" s="90" t="s">
        <v>33</v>
      </c>
      <c r="PBA25" s="91" t="s">
        <v>32</v>
      </c>
      <c r="PBB25" s="92">
        <v>1</v>
      </c>
      <c r="PBC25" s="87">
        <v>0</v>
      </c>
      <c r="PBD25" s="59">
        <f t="shared" si="670"/>
        <v>0</v>
      </c>
      <c r="PBE25" s="1"/>
      <c r="PBF25" s="89">
        <v>2</v>
      </c>
      <c r="PBG25" s="88" t="s">
        <v>53</v>
      </c>
      <c r="PBH25" s="90" t="s">
        <v>33</v>
      </c>
      <c r="PBI25" s="91" t="s">
        <v>32</v>
      </c>
      <c r="PBJ25" s="92">
        <v>1</v>
      </c>
      <c r="PBK25" s="87">
        <v>0</v>
      </c>
      <c r="PBL25" s="59">
        <f t="shared" si="670"/>
        <v>0</v>
      </c>
      <c r="PBM25" s="1"/>
      <c r="PBN25" s="89">
        <v>2</v>
      </c>
      <c r="PBO25" s="88" t="s">
        <v>53</v>
      </c>
      <c r="PBP25" s="90" t="s">
        <v>33</v>
      </c>
      <c r="PBQ25" s="91" t="s">
        <v>32</v>
      </c>
      <c r="PBR25" s="92">
        <v>1</v>
      </c>
      <c r="PBS25" s="87">
        <v>0</v>
      </c>
      <c r="PBT25" s="59">
        <f t="shared" si="671"/>
        <v>0</v>
      </c>
      <c r="PBU25" s="1"/>
      <c r="PBV25" s="89">
        <v>2</v>
      </c>
      <c r="PBW25" s="88" t="s">
        <v>53</v>
      </c>
      <c r="PBX25" s="90" t="s">
        <v>33</v>
      </c>
      <c r="PBY25" s="91" t="s">
        <v>32</v>
      </c>
      <c r="PBZ25" s="92">
        <v>1</v>
      </c>
      <c r="PCA25" s="87">
        <v>0</v>
      </c>
      <c r="PCB25" s="59">
        <f t="shared" si="671"/>
        <v>0</v>
      </c>
      <c r="PCC25" s="1"/>
      <c r="PCD25" s="89">
        <v>2</v>
      </c>
      <c r="PCE25" s="88" t="s">
        <v>53</v>
      </c>
      <c r="PCF25" s="90" t="s">
        <v>33</v>
      </c>
      <c r="PCG25" s="91" t="s">
        <v>32</v>
      </c>
      <c r="PCH25" s="92">
        <v>1</v>
      </c>
      <c r="PCI25" s="87">
        <v>0</v>
      </c>
      <c r="PCJ25" s="59">
        <f t="shared" si="672"/>
        <v>0</v>
      </c>
      <c r="PCK25" s="1"/>
      <c r="PCL25" s="89">
        <v>2</v>
      </c>
      <c r="PCM25" s="88" t="s">
        <v>53</v>
      </c>
      <c r="PCN25" s="90" t="s">
        <v>33</v>
      </c>
      <c r="PCO25" s="91" t="s">
        <v>32</v>
      </c>
      <c r="PCP25" s="92">
        <v>1</v>
      </c>
      <c r="PCQ25" s="87">
        <v>0</v>
      </c>
      <c r="PCR25" s="59">
        <f t="shared" si="672"/>
        <v>0</v>
      </c>
      <c r="PCS25" s="1"/>
      <c r="PCT25" s="89">
        <v>2</v>
      </c>
      <c r="PCU25" s="88" t="s">
        <v>53</v>
      </c>
      <c r="PCV25" s="90" t="s">
        <v>33</v>
      </c>
      <c r="PCW25" s="91" t="s">
        <v>32</v>
      </c>
      <c r="PCX25" s="92">
        <v>1</v>
      </c>
      <c r="PCY25" s="87">
        <v>0</v>
      </c>
      <c r="PCZ25" s="59">
        <f t="shared" si="673"/>
        <v>0</v>
      </c>
      <c r="PDA25" s="1"/>
      <c r="PDB25" s="89">
        <v>2</v>
      </c>
      <c r="PDC25" s="88" t="s">
        <v>53</v>
      </c>
      <c r="PDD25" s="90" t="s">
        <v>33</v>
      </c>
      <c r="PDE25" s="91" t="s">
        <v>32</v>
      </c>
      <c r="PDF25" s="92">
        <v>1</v>
      </c>
      <c r="PDG25" s="87">
        <v>0</v>
      </c>
      <c r="PDH25" s="59">
        <f t="shared" si="673"/>
        <v>0</v>
      </c>
      <c r="PDI25" s="1"/>
      <c r="PDJ25" s="89">
        <v>2</v>
      </c>
      <c r="PDK25" s="88" t="s">
        <v>53</v>
      </c>
      <c r="PDL25" s="90" t="s">
        <v>33</v>
      </c>
      <c r="PDM25" s="91" t="s">
        <v>32</v>
      </c>
      <c r="PDN25" s="92">
        <v>1</v>
      </c>
      <c r="PDO25" s="87">
        <v>0</v>
      </c>
      <c r="PDP25" s="59">
        <f t="shared" si="674"/>
        <v>0</v>
      </c>
      <c r="PDQ25" s="1"/>
      <c r="PDR25" s="89">
        <v>2</v>
      </c>
      <c r="PDS25" s="88" t="s">
        <v>53</v>
      </c>
      <c r="PDT25" s="90" t="s">
        <v>33</v>
      </c>
      <c r="PDU25" s="91" t="s">
        <v>32</v>
      </c>
      <c r="PDV25" s="92">
        <v>1</v>
      </c>
      <c r="PDW25" s="87">
        <v>0</v>
      </c>
      <c r="PDX25" s="59">
        <f t="shared" si="674"/>
        <v>0</v>
      </c>
      <c r="PDY25" s="1"/>
      <c r="PDZ25" s="89">
        <v>2</v>
      </c>
      <c r="PEA25" s="88" t="s">
        <v>53</v>
      </c>
      <c r="PEB25" s="90" t="s">
        <v>33</v>
      </c>
      <c r="PEC25" s="91" t="s">
        <v>32</v>
      </c>
      <c r="PED25" s="92">
        <v>1</v>
      </c>
      <c r="PEE25" s="87">
        <v>0</v>
      </c>
      <c r="PEF25" s="59">
        <f t="shared" si="675"/>
        <v>0</v>
      </c>
      <c r="PEG25" s="1"/>
      <c r="PEH25" s="89">
        <v>2</v>
      </c>
      <c r="PEI25" s="88" t="s">
        <v>53</v>
      </c>
      <c r="PEJ25" s="90" t="s">
        <v>33</v>
      </c>
      <c r="PEK25" s="91" t="s">
        <v>32</v>
      </c>
      <c r="PEL25" s="92">
        <v>1</v>
      </c>
      <c r="PEM25" s="87">
        <v>0</v>
      </c>
      <c r="PEN25" s="59">
        <f t="shared" si="675"/>
        <v>0</v>
      </c>
      <c r="PEO25" s="1"/>
      <c r="PEP25" s="89">
        <v>2</v>
      </c>
      <c r="PEQ25" s="88" t="s">
        <v>53</v>
      </c>
      <c r="PER25" s="90" t="s">
        <v>33</v>
      </c>
      <c r="PES25" s="91" t="s">
        <v>32</v>
      </c>
      <c r="PET25" s="92">
        <v>1</v>
      </c>
      <c r="PEU25" s="87">
        <v>0</v>
      </c>
      <c r="PEV25" s="59">
        <f t="shared" si="676"/>
        <v>0</v>
      </c>
      <c r="PEW25" s="1"/>
      <c r="PEX25" s="89">
        <v>2</v>
      </c>
      <c r="PEY25" s="88" t="s">
        <v>53</v>
      </c>
      <c r="PEZ25" s="90" t="s">
        <v>33</v>
      </c>
      <c r="PFA25" s="91" t="s">
        <v>32</v>
      </c>
      <c r="PFB25" s="92">
        <v>1</v>
      </c>
      <c r="PFC25" s="87">
        <v>0</v>
      </c>
      <c r="PFD25" s="59">
        <f t="shared" si="676"/>
        <v>0</v>
      </c>
      <c r="PFE25" s="1"/>
      <c r="PFF25" s="89">
        <v>2</v>
      </c>
      <c r="PFG25" s="88" t="s">
        <v>53</v>
      </c>
      <c r="PFH25" s="90" t="s">
        <v>33</v>
      </c>
      <c r="PFI25" s="91" t="s">
        <v>32</v>
      </c>
      <c r="PFJ25" s="92">
        <v>1</v>
      </c>
      <c r="PFK25" s="87">
        <v>0</v>
      </c>
      <c r="PFL25" s="59">
        <f t="shared" si="677"/>
        <v>0</v>
      </c>
      <c r="PFM25" s="1"/>
      <c r="PFN25" s="89">
        <v>2</v>
      </c>
      <c r="PFO25" s="88" t="s">
        <v>53</v>
      </c>
      <c r="PFP25" s="90" t="s">
        <v>33</v>
      </c>
      <c r="PFQ25" s="91" t="s">
        <v>32</v>
      </c>
      <c r="PFR25" s="92">
        <v>1</v>
      </c>
      <c r="PFS25" s="87">
        <v>0</v>
      </c>
      <c r="PFT25" s="59">
        <f t="shared" si="677"/>
        <v>0</v>
      </c>
      <c r="PFU25" s="1"/>
      <c r="PFV25" s="89">
        <v>2</v>
      </c>
      <c r="PFW25" s="88" t="s">
        <v>53</v>
      </c>
      <c r="PFX25" s="90" t="s">
        <v>33</v>
      </c>
      <c r="PFY25" s="91" t="s">
        <v>32</v>
      </c>
      <c r="PFZ25" s="92">
        <v>1</v>
      </c>
      <c r="PGA25" s="87">
        <v>0</v>
      </c>
      <c r="PGB25" s="59">
        <f t="shared" si="678"/>
        <v>0</v>
      </c>
      <c r="PGC25" s="1"/>
      <c r="PGD25" s="89">
        <v>2</v>
      </c>
      <c r="PGE25" s="88" t="s">
        <v>53</v>
      </c>
      <c r="PGF25" s="90" t="s">
        <v>33</v>
      </c>
      <c r="PGG25" s="91" t="s">
        <v>32</v>
      </c>
      <c r="PGH25" s="92">
        <v>1</v>
      </c>
      <c r="PGI25" s="87">
        <v>0</v>
      </c>
      <c r="PGJ25" s="59">
        <f t="shared" si="678"/>
        <v>0</v>
      </c>
      <c r="PGK25" s="1"/>
      <c r="PGL25" s="89">
        <v>2</v>
      </c>
      <c r="PGM25" s="88" t="s">
        <v>53</v>
      </c>
      <c r="PGN25" s="90" t="s">
        <v>33</v>
      </c>
      <c r="PGO25" s="91" t="s">
        <v>32</v>
      </c>
      <c r="PGP25" s="92">
        <v>1</v>
      </c>
      <c r="PGQ25" s="87">
        <v>0</v>
      </c>
      <c r="PGR25" s="59">
        <f t="shared" si="679"/>
        <v>0</v>
      </c>
      <c r="PGS25" s="1"/>
      <c r="PGT25" s="89">
        <v>2</v>
      </c>
      <c r="PGU25" s="88" t="s">
        <v>53</v>
      </c>
      <c r="PGV25" s="90" t="s">
        <v>33</v>
      </c>
      <c r="PGW25" s="91" t="s">
        <v>32</v>
      </c>
      <c r="PGX25" s="92">
        <v>1</v>
      </c>
      <c r="PGY25" s="87">
        <v>0</v>
      </c>
      <c r="PGZ25" s="59">
        <f t="shared" si="679"/>
        <v>0</v>
      </c>
      <c r="PHA25" s="1"/>
      <c r="PHB25" s="89">
        <v>2</v>
      </c>
      <c r="PHC25" s="88" t="s">
        <v>53</v>
      </c>
      <c r="PHD25" s="90" t="s">
        <v>33</v>
      </c>
      <c r="PHE25" s="91" t="s">
        <v>32</v>
      </c>
      <c r="PHF25" s="92">
        <v>1</v>
      </c>
      <c r="PHG25" s="87">
        <v>0</v>
      </c>
      <c r="PHH25" s="59">
        <f t="shared" si="680"/>
        <v>0</v>
      </c>
      <c r="PHI25" s="1"/>
      <c r="PHJ25" s="89">
        <v>2</v>
      </c>
      <c r="PHK25" s="88" t="s">
        <v>53</v>
      </c>
      <c r="PHL25" s="90" t="s">
        <v>33</v>
      </c>
      <c r="PHM25" s="91" t="s">
        <v>32</v>
      </c>
      <c r="PHN25" s="92">
        <v>1</v>
      </c>
      <c r="PHO25" s="87">
        <v>0</v>
      </c>
      <c r="PHP25" s="59">
        <f t="shared" si="680"/>
        <v>0</v>
      </c>
      <c r="PHQ25" s="1"/>
      <c r="PHR25" s="89">
        <v>2</v>
      </c>
      <c r="PHS25" s="88" t="s">
        <v>53</v>
      </c>
      <c r="PHT25" s="90" t="s">
        <v>33</v>
      </c>
      <c r="PHU25" s="91" t="s">
        <v>32</v>
      </c>
      <c r="PHV25" s="92">
        <v>1</v>
      </c>
      <c r="PHW25" s="87">
        <v>0</v>
      </c>
      <c r="PHX25" s="59">
        <f t="shared" si="681"/>
        <v>0</v>
      </c>
      <c r="PHY25" s="1"/>
      <c r="PHZ25" s="89">
        <v>2</v>
      </c>
      <c r="PIA25" s="88" t="s">
        <v>53</v>
      </c>
      <c r="PIB25" s="90" t="s">
        <v>33</v>
      </c>
      <c r="PIC25" s="91" t="s">
        <v>32</v>
      </c>
      <c r="PID25" s="92">
        <v>1</v>
      </c>
      <c r="PIE25" s="87">
        <v>0</v>
      </c>
      <c r="PIF25" s="59">
        <f t="shared" si="681"/>
        <v>0</v>
      </c>
      <c r="PIG25" s="1"/>
      <c r="PIH25" s="89">
        <v>2</v>
      </c>
      <c r="PII25" s="88" t="s">
        <v>53</v>
      </c>
      <c r="PIJ25" s="90" t="s">
        <v>33</v>
      </c>
      <c r="PIK25" s="91" t="s">
        <v>32</v>
      </c>
      <c r="PIL25" s="92">
        <v>1</v>
      </c>
      <c r="PIM25" s="87">
        <v>0</v>
      </c>
      <c r="PIN25" s="59">
        <f t="shared" si="682"/>
        <v>0</v>
      </c>
      <c r="PIO25" s="1"/>
      <c r="PIP25" s="89">
        <v>2</v>
      </c>
      <c r="PIQ25" s="88" t="s">
        <v>53</v>
      </c>
      <c r="PIR25" s="90" t="s">
        <v>33</v>
      </c>
      <c r="PIS25" s="91" t="s">
        <v>32</v>
      </c>
      <c r="PIT25" s="92">
        <v>1</v>
      </c>
      <c r="PIU25" s="87">
        <v>0</v>
      </c>
      <c r="PIV25" s="59">
        <f t="shared" si="682"/>
        <v>0</v>
      </c>
      <c r="PIW25" s="1"/>
      <c r="PIX25" s="89">
        <v>2</v>
      </c>
      <c r="PIY25" s="88" t="s">
        <v>53</v>
      </c>
      <c r="PIZ25" s="90" t="s">
        <v>33</v>
      </c>
      <c r="PJA25" s="91" t="s">
        <v>32</v>
      </c>
      <c r="PJB25" s="92">
        <v>1</v>
      </c>
      <c r="PJC25" s="87">
        <v>0</v>
      </c>
      <c r="PJD25" s="59">
        <f t="shared" si="683"/>
        <v>0</v>
      </c>
      <c r="PJE25" s="1"/>
      <c r="PJF25" s="89">
        <v>2</v>
      </c>
      <c r="PJG25" s="88" t="s">
        <v>53</v>
      </c>
      <c r="PJH25" s="90" t="s">
        <v>33</v>
      </c>
      <c r="PJI25" s="91" t="s">
        <v>32</v>
      </c>
      <c r="PJJ25" s="92">
        <v>1</v>
      </c>
      <c r="PJK25" s="87">
        <v>0</v>
      </c>
      <c r="PJL25" s="59">
        <f t="shared" si="683"/>
        <v>0</v>
      </c>
      <c r="PJM25" s="1"/>
      <c r="PJN25" s="89">
        <v>2</v>
      </c>
      <c r="PJO25" s="88" t="s">
        <v>53</v>
      </c>
      <c r="PJP25" s="90" t="s">
        <v>33</v>
      </c>
      <c r="PJQ25" s="91" t="s">
        <v>32</v>
      </c>
      <c r="PJR25" s="92">
        <v>1</v>
      </c>
      <c r="PJS25" s="87">
        <v>0</v>
      </c>
      <c r="PJT25" s="59">
        <f t="shared" si="684"/>
        <v>0</v>
      </c>
      <c r="PJU25" s="1"/>
      <c r="PJV25" s="89">
        <v>2</v>
      </c>
      <c r="PJW25" s="88" t="s">
        <v>53</v>
      </c>
      <c r="PJX25" s="90" t="s">
        <v>33</v>
      </c>
      <c r="PJY25" s="91" t="s">
        <v>32</v>
      </c>
      <c r="PJZ25" s="92">
        <v>1</v>
      </c>
      <c r="PKA25" s="87">
        <v>0</v>
      </c>
      <c r="PKB25" s="59">
        <f t="shared" si="684"/>
        <v>0</v>
      </c>
      <c r="PKC25" s="1"/>
      <c r="PKD25" s="89">
        <v>2</v>
      </c>
      <c r="PKE25" s="88" t="s">
        <v>53</v>
      </c>
      <c r="PKF25" s="90" t="s">
        <v>33</v>
      </c>
      <c r="PKG25" s="91" t="s">
        <v>32</v>
      </c>
      <c r="PKH25" s="92">
        <v>1</v>
      </c>
      <c r="PKI25" s="87">
        <v>0</v>
      </c>
      <c r="PKJ25" s="59">
        <f t="shared" si="685"/>
        <v>0</v>
      </c>
      <c r="PKK25" s="1"/>
      <c r="PKL25" s="89">
        <v>2</v>
      </c>
      <c r="PKM25" s="88" t="s">
        <v>53</v>
      </c>
      <c r="PKN25" s="90" t="s">
        <v>33</v>
      </c>
      <c r="PKO25" s="91" t="s">
        <v>32</v>
      </c>
      <c r="PKP25" s="92">
        <v>1</v>
      </c>
      <c r="PKQ25" s="87">
        <v>0</v>
      </c>
      <c r="PKR25" s="59">
        <f t="shared" si="685"/>
        <v>0</v>
      </c>
      <c r="PKS25" s="1"/>
      <c r="PKT25" s="89">
        <v>2</v>
      </c>
      <c r="PKU25" s="88" t="s">
        <v>53</v>
      </c>
      <c r="PKV25" s="90" t="s">
        <v>33</v>
      </c>
      <c r="PKW25" s="91" t="s">
        <v>32</v>
      </c>
      <c r="PKX25" s="92">
        <v>1</v>
      </c>
      <c r="PKY25" s="87">
        <v>0</v>
      </c>
      <c r="PKZ25" s="59">
        <f t="shared" si="686"/>
        <v>0</v>
      </c>
      <c r="PLA25" s="1"/>
      <c r="PLB25" s="89">
        <v>2</v>
      </c>
      <c r="PLC25" s="88" t="s">
        <v>53</v>
      </c>
      <c r="PLD25" s="90" t="s">
        <v>33</v>
      </c>
      <c r="PLE25" s="91" t="s">
        <v>32</v>
      </c>
      <c r="PLF25" s="92">
        <v>1</v>
      </c>
      <c r="PLG25" s="87">
        <v>0</v>
      </c>
      <c r="PLH25" s="59">
        <f t="shared" si="686"/>
        <v>0</v>
      </c>
      <c r="PLI25" s="1"/>
      <c r="PLJ25" s="89">
        <v>2</v>
      </c>
      <c r="PLK25" s="88" t="s">
        <v>53</v>
      </c>
      <c r="PLL25" s="90" t="s">
        <v>33</v>
      </c>
      <c r="PLM25" s="91" t="s">
        <v>32</v>
      </c>
      <c r="PLN25" s="92">
        <v>1</v>
      </c>
      <c r="PLO25" s="87">
        <v>0</v>
      </c>
      <c r="PLP25" s="59">
        <f t="shared" si="687"/>
        <v>0</v>
      </c>
      <c r="PLQ25" s="1"/>
      <c r="PLR25" s="89">
        <v>2</v>
      </c>
      <c r="PLS25" s="88" t="s">
        <v>53</v>
      </c>
      <c r="PLT25" s="90" t="s">
        <v>33</v>
      </c>
      <c r="PLU25" s="91" t="s">
        <v>32</v>
      </c>
      <c r="PLV25" s="92">
        <v>1</v>
      </c>
      <c r="PLW25" s="87">
        <v>0</v>
      </c>
      <c r="PLX25" s="59">
        <f t="shared" si="687"/>
        <v>0</v>
      </c>
      <c r="PLY25" s="1"/>
      <c r="PLZ25" s="89">
        <v>2</v>
      </c>
      <c r="PMA25" s="88" t="s">
        <v>53</v>
      </c>
      <c r="PMB25" s="90" t="s">
        <v>33</v>
      </c>
      <c r="PMC25" s="91" t="s">
        <v>32</v>
      </c>
      <c r="PMD25" s="92">
        <v>1</v>
      </c>
      <c r="PME25" s="87">
        <v>0</v>
      </c>
      <c r="PMF25" s="59">
        <f t="shared" si="688"/>
        <v>0</v>
      </c>
      <c r="PMG25" s="1"/>
      <c r="PMH25" s="89">
        <v>2</v>
      </c>
      <c r="PMI25" s="88" t="s">
        <v>53</v>
      </c>
      <c r="PMJ25" s="90" t="s">
        <v>33</v>
      </c>
      <c r="PMK25" s="91" t="s">
        <v>32</v>
      </c>
      <c r="PML25" s="92">
        <v>1</v>
      </c>
      <c r="PMM25" s="87">
        <v>0</v>
      </c>
      <c r="PMN25" s="59">
        <f t="shared" si="688"/>
        <v>0</v>
      </c>
      <c r="PMO25" s="1"/>
      <c r="PMP25" s="89">
        <v>2</v>
      </c>
      <c r="PMQ25" s="88" t="s">
        <v>53</v>
      </c>
      <c r="PMR25" s="90" t="s">
        <v>33</v>
      </c>
      <c r="PMS25" s="91" t="s">
        <v>32</v>
      </c>
      <c r="PMT25" s="92">
        <v>1</v>
      </c>
      <c r="PMU25" s="87">
        <v>0</v>
      </c>
      <c r="PMV25" s="59">
        <f t="shared" si="689"/>
        <v>0</v>
      </c>
      <c r="PMW25" s="1"/>
      <c r="PMX25" s="89">
        <v>2</v>
      </c>
      <c r="PMY25" s="88" t="s">
        <v>53</v>
      </c>
      <c r="PMZ25" s="90" t="s">
        <v>33</v>
      </c>
      <c r="PNA25" s="91" t="s">
        <v>32</v>
      </c>
      <c r="PNB25" s="92">
        <v>1</v>
      </c>
      <c r="PNC25" s="87">
        <v>0</v>
      </c>
      <c r="PND25" s="59">
        <f t="shared" si="689"/>
        <v>0</v>
      </c>
      <c r="PNE25" s="1"/>
      <c r="PNF25" s="89">
        <v>2</v>
      </c>
      <c r="PNG25" s="88" t="s">
        <v>53</v>
      </c>
      <c r="PNH25" s="90" t="s">
        <v>33</v>
      </c>
      <c r="PNI25" s="91" t="s">
        <v>32</v>
      </c>
      <c r="PNJ25" s="92">
        <v>1</v>
      </c>
      <c r="PNK25" s="87">
        <v>0</v>
      </c>
      <c r="PNL25" s="59">
        <f t="shared" si="690"/>
        <v>0</v>
      </c>
      <c r="PNM25" s="1"/>
      <c r="PNN25" s="89">
        <v>2</v>
      </c>
      <c r="PNO25" s="88" t="s">
        <v>53</v>
      </c>
      <c r="PNP25" s="90" t="s">
        <v>33</v>
      </c>
      <c r="PNQ25" s="91" t="s">
        <v>32</v>
      </c>
      <c r="PNR25" s="92">
        <v>1</v>
      </c>
      <c r="PNS25" s="87">
        <v>0</v>
      </c>
      <c r="PNT25" s="59">
        <f t="shared" si="690"/>
        <v>0</v>
      </c>
      <c r="PNU25" s="1"/>
      <c r="PNV25" s="89">
        <v>2</v>
      </c>
      <c r="PNW25" s="88" t="s">
        <v>53</v>
      </c>
      <c r="PNX25" s="90" t="s">
        <v>33</v>
      </c>
      <c r="PNY25" s="91" t="s">
        <v>32</v>
      </c>
      <c r="PNZ25" s="92">
        <v>1</v>
      </c>
      <c r="POA25" s="87">
        <v>0</v>
      </c>
      <c r="POB25" s="59">
        <f t="shared" si="691"/>
        <v>0</v>
      </c>
      <c r="POC25" s="1"/>
      <c r="POD25" s="89">
        <v>2</v>
      </c>
      <c r="POE25" s="88" t="s">
        <v>53</v>
      </c>
      <c r="POF25" s="90" t="s">
        <v>33</v>
      </c>
      <c r="POG25" s="91" t="s">
        <v>32</v>
      </c>
      <c r="POH25" s="92">
        <v>1</v>
      </c>
      <c r="POI25" s="87">
        <v>0</v>
      </c>
      <c r="POJ25" s="59">
        <f t="shared" si="691"/>
        <v>0</v>
      </c>
      <c r="POK25" s="1"/>
      <c r="POL25" s="89">
        <v>2</v>
      </c>
      <c r="POM25" s="88" t="s">
        <v>53</v>
      </c>
      <c r="PON25" s="90" t="s">
        <v>33</v>
      </c>
      <c r="POO25" s="91" t="s">
        <v>32</v>
      </c>
      <c r="POP25" s="92">
        <v>1</v>
      </c>
      <c r="POQ25" s="87">
        <v>0</v>
      </c>
      <c r="POR25" s="59">
        <f t="shared" si="692"/>
        <v>0</v>
      </c>
      <c r="POS25" s="1"/>
      <c r="POT25" s="89">
        <v>2</v>
      </c>
      <c r="POU25" s="88" t="s">
        <v>53</v>
      </c>
      <c r="POV25" s="90" t="s">
        <v>33</v>
      </c>
      <c r="POW25" s="91" t="s">
        <v>32</v>
      </c>
      <c r="POX25" s="92">
        <v>1</v>
      </c>
      <c r="POY25" s="87">
        <v>0</v>
      </c>
      <c r="POZ25" s="59">
        <f t="shared" si="692"/>
        <v>0</v>
      </c>
      <c r="PPA25" s="1"/>
      <c r="PPB25" s="89">
        <v>2</v>
      </c>
      <c r="PPC25" s="88" t="s">
        <v>53</v>
      </c>
      <c r="PPD25" s="90" t="s">
        <v>33</v>
      </c>
      <c r="PPE25" s="91" t="s">
        <v>32</v>
      </c>
      <c r="PPF25" s="92">
        <v>1</v>
      </c>
      <c r="PPG25" s="87">
        <v>0</v>
      </c>
      <c r="PPH25" s="59">
        <f t="shared" si="693"/>
        <v>0</v>
      </c>
      <c r="PPI25" s="1"/>
      <c r="PPJ25" s="89">
        <v>2</v>
      </c>
      <c r="PPK25" s="88" t="s">
        <v>53</v>
      </c>
      <c r="PPL25" s="90" t="s">
        <v>33</v>
      </c>
      <c r="PPM25" s="91" t="s">
        <v>32</v>
      </c>
      <c r="PPN25" s="92">
        <v>1</v>
      </c>
      <c r="PPO25" s="87">
        <v>0</v>
      </c>
      <c r="PPP25" s="59">
        <f t="shared" si="693"/>
        <v>0</v>
      </c>
      <c r="PPQ25" s="1"/>
      <c r="PPR25" s="89">
        <v>2</v>
      </c>
      <c r="PPS25" s="88" t="s">
        <v>53</v>
      </c>
      <c r="PPT25" s="90" t="s">
        <v>33</v>
      </c>
      <c r="PPU25" s="91" t="s">
        <v>32</v>
      </c>
      <c r="PPV25" s="92">
        <v>1</v>
      </c>
      <c r="PPW25" s="87">
        <v>0</v>
      </c>
      <c r="PPX25" s="59">
        <f t="shared" si="694"/>
        <v>0</v>
      </c>
      <c r="PPY25" s="1"/>
      <c r="PPZ25" s="89">
        <v>2</v>
      </c>
      <c r="PQA25" s="88" t="s">
        <v>53</v>
      </c>
      <c r="PQB25" s="90" t="s">
        <v>33</v>
      </c>
      <c r="PQC25" s="91" t="s">
        <v>32</v>
      </c>
      <c r="PQD25" s="92">
        <v>1</v>
      </c>
      <c r="PQE25" s="87">
        <v>0</v>
      </c>
      <c r="PQF25" s="59">
        <f t="shared" si="694"/>
        <v>0</v>
      </c>
      <c r="PQG25" s="1"/>
      <c r="PQH25" s="89">
        <v>2</v>
      </c>
      <c r="PQI25" s="88" t="s">
        <v>53</v>
      </c>
      <c r="PQJ25" s="90" t="s">
        <v>33</v>
      </c>
      <c r="PQK25" s="91" t="s">
        <v>32</v>
      </c>
      <c r="PQL25" s="92">
        <v>1</v>
      </c>
      <c r="PQM25" s="87">
        <v>0</v>
      </c>
      <c r="PQN25" s="59">
        <f t="shared" si="695"/>
        <v>0</v>
      </c>
      <c r="PQO25" s="1"/>
      <c r="PQP25" s="89">
        <v>2</v>
      </c>
      <c r="PQQ25" s="88" t="s">
        <v>53</v>
      </c>
      <c r="PQR25" s="90" t="s">
        <v>33</v>
      </c>
      <c r="PQS25" s="91" t="s">
        <v>32</v>
      </c>
      <c r="PQT25" s="92">
        <v>1</v>
      </c>
      <c r="PQU25" s="87">
        <v>0</v>
      </c>
      <c r="PQV25" s="59">
        <f t="shared" si="695"/>
        <v>0</v>
      </c>
      <c r="PQW25" s="1"/>
      <c r="PQX25" s="89">
        <v>2</v>
      </c>
      <c r="PQY25" s="88" t="s">
        <v>53</v>
      </c>
      <c r="PQZ25" s="90" t="s">
        <v>33</v>
      </c>
      <c r="PRA25" s="91" t="s">
        <v>32</v>
      </c>
      <c r="PRB25" s="92">
        <v>1</v>
      </c>
      <c r="PRC25" s="87">
        <v>0</v>
      </c>
      <c r="PRD25" s="59">
        <f t="shared" si="696"/>
        <v>0</v>
      </c>
      <c r="PRE25" s="1"/>
      <c r="PRF25" s="89">
        <v>2</v>
      </c>
      <c r="PRG25" s="88" t="s">
        <v>53</v>
      </c>
      <c r="PRH25" s="90" t="s">
        <v>33</v>
      </c>
      <c r="PRI25" s="91" t="s">
        <v>32</v>
      </c>
      <c r="PRJ25" s="92">
        <v>1</v>
      </c>
      <c r="PRK25" s="87">
        <v>0</v>
      </c>
      <c r="PRL25" s="59">
        <f t="shared" si="696"/>
        <v>0</v>
      </c>
      <c r="PRM25" s="1"/>
      <c r="PRN25" s="89">
        <v>2</v>
      </c>
      <c r="PRO25" s="88" t="s">
        <v>53</v>
      </c>
      <c r="PRP25" s="90" t="s">
        <v>33</v>
      </c>
      <c r="PRQ25" s="91" t="s">
        <v>32</v>
      </c>
      <c r="PRR25" s="92">
        <v>1</v>
      </c>
      <c r="PRS25" s="87">
        <v>0</v>
      </c>
      <c r="PRT25" s="59">
        <f t="shared" si="697"/>
        <v>0</v>
      </c>
      <c r="PRU25" s="1"/>
      <c r="PRV25" s="89">
        <v>2</v>
      </c>
      <c r="PRW25" s="88" t="s">
        <v>53</v>
      </c>
      <c r="PRX25" s="90" t="s">
        <v>33</v>
      </c>
      <c r="PRY25" s="91" t="s">
        <v>32</v>
      </c>
      <c r="PRZ25" s="92">
        <v>1</v>
      </c>
      <c r="PSA25" s="87">
        <v>0</v>
      </c>
      <c r="PSB25" s="59">
        <f t="shared" si="697"/>
        <v>0</v>
      </c>
      <c r="PSC25" s="1"/>
      <c r="PSD25" s="89">
        <v>2</v>
      </c>
      <c r="PSE25" s="88" t="s">
        <v>53</v>
      </c>
      <c r="PSF25" s="90" t="s">
        <v>33</v>
      </c>
      <c r="PSG25" s="91" t="s">
        <v>32</v>
      </c>
      <c r="PSH25" s="92">
        <v>1</v>
      </c>
      <c r="PSI25" s="87">
        <v>0</v>
      </c>
      <c r="PSJ25" s="59">
        <f t="shared" si="698"/>
        <v>0</v>
      </c>
      <c r="PSK25" s="1"/>
      <c r="PSL25" s="89">
        <v>2</v>
      </c>
      <c r="PSM25" s="88" t="s">
        <v>53</v>
      </c>
      <c r="PSN25" s="90" t="s">
        <v>33</v>
      </c>
      <c r="PSO25" s="91" t="s">
        <v>32</v>
      </c>
      <c r="PSP25" s="92">
        <v>1</v>
      </c>
      <c r="PSQ25" s="87">
        <v>0</v>
      </c>
      <c r="PSR25" s="59">
        <f t="shared" si="698"/>
        <v>0</v>
      </c>
      <c r="PSS25" s="1"/>
      <c r="PST25" s="89">
        <v>2</v>
      </c>
      <c r="PSU25" s="88" t="s">
        <v>53</v>
      </c>
      <c r="PSV25" s="90" t="s">
        <v>33</v>
      </c>
      <c r="PSW25" s="91" t="s">
        <v>32</v>
      </c>
      <c r="PSX25" s="92">
        <v>1</v>
      </c>
      <c r="PSY25" s="87">
        <v>0</v>
      </c>
      <c r="PSZ25" s="59">
        <f t="shared" si="699"/>
        <v>0</v>
      </c>
      <c r="PTA25" s="1"/>
      <c r="PTB25" s="89">
        <v>2</v>
      </c>
      <c r="PTC25" s="88" t="s">
        <v>53</v>
      </c>
      <c r="PTD25" s="90" t="s">
        <v>33</v>
      </c>
      <c r="PTE25" s="91" t="s">
        <v>32</v>
      </c>
      <c r="PTF25" s="92">
        <v>1</v>
      </c>
      <c r="PTG25" s="87">
        <v>0</v>
      </c>
      <c r="PTH25" s="59">
        <f t="shared" si="699"/>
        <v>0</v>
      </c>
      <c r="PTI25" s="1"/>
      <c r="PTJ25" s="89">
        <v>2</v>
      </c>
      <c r="PTK25" s="88" t="s">
        <v>53</v>
      </c>
      <c r="PTL25" s="90" t="s">
        <v>33</v>
      </c>
      <c r="PTM25" s="91" t="s">
        <v>32</v>
      </c>
      <c r="PTN25" s="92">
        <v>1</v>
      </c>
      <c r="PTO25" s="87">
        <v>0</v>
      </c>
      <c r="PTP25" s="59">
        <f t="shared" si="700"/>
        <v>0</v>
      </c>
      <c r="PTQ25" s="1"/>
      <c r="PTR25" s="89">
        <v>2</v>
      </c>
      <c r="PTS25" s="88" t="s">
        <v>53</v>
      </c>
      <c r="PTT25" s="90" t="s">
        <v>33</v>
      </c>
      <c r="PTU25" s="91" t="s">
        <v>32</v>
      </c>
      <c r="PTV25" s="92">
        <v>1</v>
      </c>
      <c r="PTW25" s="87">
        <v>0</v>
      </c>
      <c r="PTX25" s="59">
        <f t="shared" si="700"/>
        <v>0</v>
      </c>
      <c r="PTY25" s="1"/>
      <c r="PTZ25" s="89">
        <v>2</v>
      </c>
      <c r="PUA25" s="88" t="s">
        <v>53</v>
      </c>
      <c r="PUB25" s="90" t="s">
        <v>33</v>
      </c>
      <c r="PUC25" s="91" t="s">
        <v>32</v>
      </c>
      <c r="PUD25" s="92">
        <v>1</v>
      </c>
      <c r="PUE25" s="87">
        <v>0</v>
      </c>
      <c r="PUF25" s="59">
        <f t="shared" si="701"/>
        <v>0</v>
      </c>
      <c r="PUG25" s="1"/>
      <c r="PUH25" s="89">
        <v>2</v>
      </c>
      <c r="PUI25" s="88" t="s">
        <v>53</v>
      </c>
      <c r="PUJ25" s="90" t="s">
        <v>33</v>
      </c>
      <c r="PUK25" s="91" t="s">
        <v>32</v>
      </c>
      <c r="PUL25" s="92">
        <v>1</v>
      </c>
      <c r="PUM25" s="87">
        <v>0</v>
      </c>
      <c r="PUN25" s="59">
        <f t="shared" si="701"/>
        <v>0</v>
      </c>
      <c r="PUO25" s="1"/>
      <c r="PUP25" s="89">
        <v>2</v>
      </c>
      <c r="PUQ25" s="88" t="s">
        <v>53</v>
      </c>
      <c r="PUR25" s="90" t="s">
        <v>33</v>
      </c>
      <c r="PUS25" s="91" t="s">
        <v>32</v>
      </c>
      <c r="PUT25" s="92">
        <v>1</v>
      </c>
      <c r="PUU25" s="87">
        <v>0</v>
      </c>
      <c r="PUV25" s="59">
        <f t="shared" si="702"/>
        <v>0</v>
      </c>
      <c r="PUW25" s="1"/>
      <c r="PUX25" s="89">
        <v>2</v>
      </c>
      <c r="PUY25" s="88" t="s">
        <v>53</v>
      </c>
      <c r="PUZ25" s="90" t="s">
        <v>33</v>
      </c>
      <c r="PVA25" s="91" t="s">
        <v>32</v>
      </c>
      <c r="PVB25" s="92">
        <v>1</v>
      </c>
      <c r="PVC25" s="87">
        <v>0</v>
      </c>
      <c r="PVD25" s="59">
        <f t="shared" si="702"/>
        <v>0</v>
      </c>
      <c r="PVE25" s="1"/>
      <c r="PVF25" s="89">
        <v>2</v>
      </c>
      <c r="PVG25" s="88" t="s">
        <v>53</v>
      </c>
      <c r="PVH25" s="90" t="s">
        <v>33</v>
      </c>
      <c r="PVI25" s="91" t="s">
        <v>32</v>
      </c>
      <c r="PVJ25" s="92">
        <v>1</v>
      </c>
      <c r="PVK25" s="87">
        <v>0</v>
      </c>
      <c r="PVL25" s="59">
        <f t="shared" si="703"/>
        <v>0</v>
      </c>
      <c r="PVM25" s="1"/>
      <c r="PVN25" s="89">
        <v>2</v>
      </c>
      <c r="PVO25" s="88" t="s">
        <v>53</v>
      </c>
      <c r="PVP25" s="90" t="s">
        <v>33</v>
      </c>
      <c r="PVQ25" s="91" t="s">
        <v>32</v>
      </c>
      <c r="PVR25" s="92">
        <v>1</v>
      </c>
      <c r="PVS25" s="87">
        <v>0</v>
      </c>
      <c r="PVT25" s="59">
        <f t="shared" si="703"/>
        <v>0</v>
      </c>
      <c r="PVU25" s="1"/>
      <c r="PVV25" s="89">
        <v>2</v>
      </c>
      <c r="PVW25" s="88" t="s">
        <v>53</v>
      </c>
      <c r="PVX25" s="90" t="s">
        <v>33</v>
      </c>
      <c r="PVY25" s="91" t="s">
        <v>32</v>
      </c>
      <c r="PVZ25" s="92">
        <v>1</v>
      </c>
      <c r="PWA25" s="87">
        <v>0</v>
      </c>
      <c r="PWB25" s="59">
        <f t="shared" si="704"/>
        <v>0</v>
      </c>
      <c r="PWC25" s="1"/>
      <c r="PWD25" s="89">
        <v>2</v>
      </c>
      <c r="PWE25" s="88" t="s">
        <v>53</v>
      </c>
      <c r="PWF25" s="90" t="s">
        <v>33</v>
      </c>
      <c r="PWG25" s="91" t="s">
        <v>32</v>
      </c>
      <c r="PWH25" s="92">
        <v>1</v>
      </c>
      <c r="PWI25" s="87">
        <v>0</v>
      </c>
      <c r="PWJ25" s="59">
        <f t="shared" si="704"/>
        <v>0</v>
      </c>
      <c r="PWK25" s="1"/>
      <c r="PWL25" s="89">
        <v>2</v>
      </c>
      <c r="PWM25" s="88" t="s">
        <v>53</v>
      </c>
      <c r="PWN25" s="90" t="s">
        <v>33</v>
      </c>
      <c r="PWO25" s="91" t="s">
        <v>32</v>
      </c>
      <c r="PWP25" s="92">
        <v>1</v>
      </c>
      <c r="PWQ25" s="87">
        <v>0</v>
      </c>
      <c r="PWR25" s="59">
        <f t="shared" si="705"/>
        <v>0</v>
      </c>
      <c r="PWS25" s="1"/>
      <c r="PWT25" s="89">
        <v>2</v>
      </c>
      <c r="PWU25" s="88" t="s">
        <v>53</v>
      </c>
      <c r="PWV25" s="90" t="s">
        <v>33</v>
      </c>
      <c r="PWW25" s="91" t="s">
        <v>32</v>
      </c>
      <c r="PWX25" s="92">
        <v>1</v>
      </c>
      <c r="PWY25" s="87">
        <v>0</v>
      </c>
      <c r="PWZ25" s="59">
        <f t="shared" si="705"/>
        <v>0</v>
      </c>
      <c r="PXA25" s="1"/>
      <c r="PXB25" s="89">
        <v>2</v>
      </c>
      <c r="PXC25" s="88" t="s">
        <v>53</v>
      </c>
      <c r="PXD25" s="90" t="s">
        <v>33</v>
      </c>
      <c r="PXE25" s="91" t="s">
        <v>32</v>
      </c>
      <c r="PXF25" s="92">
        <v>1</v>
      </c>
      <c r="PXG25" s="87">
        <v>0</v>
      </c>
      <c r="PXH25" s="59">
        <f t="shared" si="706"/>
        <v>0</v>
      </c>
      <c r="PXI25" s="1"/>
      <c r="PXJ25" s="89">
        <v>2</v>
      </c>
      <c r="PXK25" s="88" t="s">
        <v>53</v>
      </c>
      <c r="PXL25" s="90" t="s">
        <v>33</v>
      </c>
      <c r="PXM25" s="91" t="s">
        <v>32</v>
      </c>
      <c r="PXN25" s="92">
        <v>1</v>
      </c>
      <c r="PXO25" s="87">
        <v>0</v>
      </c>
      <c r="PXP25" s="59">
        <f t="shared" si="706"/>
        <v>0</v>
      </c>
      <c r="PXQ25" s="1"/>
      <c r="PXR25" s="89">
        <v>2</v>
      </c>
      <c r="PXS25" s="88" t="s">
        <v>53</v>
      </c>
      <c r="PXT25" s="90" t="s">
        <v>33</v>
      </c>
      <c r="PXU25" s="91" t="s">
        <v>32</v>
      </c>
      <c r="PXV25" s="92">
        <v>1</v>
      </c>
      <c r="PXW25" s="87">
        <v>0</v>
      </c>
      <c r="PXX25" s="59">
        <f t="shared" si="707"/>
        <v>0</v>
      </c>
      <c r="PXY25" s="1"/>
      <c r="PXZ25" s="89">
        <v>2</v>
      </c>
      <c r="PYA25" s="88" t="s">
        <v>53</v>
      </c>
      <c r="PYB25" s="90" t="s">
        <v>33</v>
      </c>
      <c r="PYC25" s="91" t="s">
        <v>32</v>
      </c>
      <c r="PYD25" s="92">
        <v>1</v>
      </c>
      <c r="PYE25" s="87">
        <v>0</v>
      </c>
      <c r="PYF25" s="59">
        <f t="shared" si="707"/>
        <v>0</v>
      </c>
      <c r="PYG25" s="1"/>
      <c r="PYH25" s="89">
        <v>2</v>
      </c>
      <c r="PYI25" s="88" t="s">
        <v>53</v>
      </c>
      <c r="PYJ25" s="90" t="s">
        <v>33</v>
      </c>
      <c r="PYK25" s="91" t="s">
        <v>32</v>
      </c>
      <c r="PYL25" s="92">
        <v>1</v>
      </c>
      <c r="PYM25" s="87">
        <v>0</v>
      </c>
      <c r="PYN25" s="59">
        <f t="shared" si="708"/>
        <v>0</v>
      </c>
      <c r="PYO25" s="1"/>
      <c r="PYP25" s="89">
        <v>2</v>
      </c>
      <c r="PYQ25" s="88" t="s">
        <v>53</v>
      </c>
      <c r="PYR25" s="90" t="s">
        <v>33</v>
      </c>
      <c r="PYS25" s="91" t="s">
        <v>32</v>
      </c>
      <c r="PYT25" s="92">
        <v>1</v>
      </c>
      <c r="PYU25" s="87">
        <v>0</v>
      </c>
      <c r="PYV25" s="59">
        <f t="shared" si="708"/>
        <v>0</v>
      </c>
      <c r="PYW25" s="1"/>
      <c r="PYX25" s="89">
        <v>2</v>
      </c>
      <c r="PYY25" s="88" t="s">
        <v>53</v>
      </c>
      <c r="PYZ25" s="90" t="s">
        <v>33</v>
      </c>
      <c r="PZA25" s="91" t="s">
        <v>32</v>
      </c>
      <c r="PZB25" s="92">
        <v>1</v>
      </c>
      <c r="PZC25" s="87">
        <v>0</v>
      </c>
      <c r="PZD25" s="59">
        <f t="shared" si="709"/>
        <v>0</v>
      </c>
      <c r="PZE25" s="1"/>
      <c r="PZF25" s="89">
        <v>2</v>
      </c>
      <c r="PZG25" s="88" t="s">
        <v>53</v>
      </c>
      <c r="PZH25" s="90" t="s">
        <v>33</v>
      </c>
      <c r="PZI25" s="91" t="s">
        <v>32</v>
      </c>
      <c r="PZJ25" s="92">
        <v>1</v>
      </c>
      <c r="PZK25" s="87">
        <v>0</v>
      </c>
      <c r="PZL25" s="59">
        <f t="shared" si="709"/>
        <v>0</v>
      </c>
      <c r="PZM25" s="1"/>
      <c r="PZN25" s="89">
        <v>2</v>
      </c>
      <c r="PZO25" s="88" t="s">
        <v>53</v>
      </c>
      <c r="PZP25" s="90" t="s">
        <v>33</v>
      </c>
      <c r="PZQ25" s="91" t="s">
        <v>32</v>
      </c>
      <c r="PZR25" s="92">
        <v>1</v>
      </c>
      <c r="PZS25" s="87">
        <v>0</v>
      </c>
      <c r="PZT25" s="59">
        <f t="shared" si="710"/>
        <v>0</v>
      </c>
      <c r="PZU25" s="1"/>
      <c r="PZV25" s="89">
        <v>2</v>
      </c>
      <c r="PZW25" s="88" t="s">
        <v>53</v>
      </c>
      <c r="PZX25" s="90" t="s">
        <v>33</v>
      </c>
      <c r="PZY25" s="91" t="s">
        <v>32</v>
      </c>
      <c r="PZZ25" s="92">
        <v>1</v>
      </c>
      <c r="QAA25" s="87">
        <v>0</v>
      </c>
      <c r="QAB25" s="59">
        <f t="shared" si="710"/>
        <v>0</v>
      </c>
      <c r="QAC25" s="1"/>
      <c r="QAD25" s="89">
        <v>2</v>
      </c>
      <c r="QAE25" s="88" t="s">
        <v>53</v>
      </c>
      <c r="QAF25" s="90" t="s">
        <v>33</v>
      </c>
      <c r="QAG25" s="91" t="s">
        <v>32</v>
      </c>
      <c r="QAH25" s="92">
        <v>1</v>
      </c>
      <c r="QAI25" s="87">
        <v>0</v>
      </c>
      <c r="QAJ25" s="59">
        <f t="shared" si="711"/>
        <v>0</v>
      </c>
      <c r="QAK25" s="1"/>
      <c r="QAL25" s="89">
        <v>2</v>
      </c>
      <c r="QAM25" s="88" t="s">
        <v>53</v>
      </c>
      <c r="QAN25" s="90" t="s">
        <v>33</v>
      </c>
      <c r="QAO25" s="91" t="s">
        <v>32</v>
      </c>
      <c r="QAP25" s="92">
        <v>1</v>
      </c>
      <c r="QAQ25" s="87">
        <v>0</v>
      </c>
      <c r="QAR25" s="59">
        <f t="shared" si="711"/>
        <v>0</v>
      </c>
      <c r="QAS25" s="1"/>
      <c r="QAT25" s="89">
        <v>2</v>
      </c>
      <c r="QAU25" s="88" t="s">
        <v>53</v>
      </c>
      <c r="QAV25" s="90" t="s">
        <v>33</v>
      </c>
      <c r="QAW25" s="91" t="s">
        <v>32</v>
      </c>
      <c r="QAX25" s="92">
        <v>1</v>
      </c>
      <c r="QAY25" s="87">
        <v>0</v>
      </c>
      <c r="QAZ25" s="59">
        <f t="shared" si="712"/>
        <v>0</v>
      </c>
      <c r="QBA25" s="1"/>
      <c r="QBB25" s="89">
        <v>2</v>
      </c>
      <c r="QBC25" s="88" t="s">
        <v>53</v>
      </c>
      <c r="QBD25" s="90" t="s">
        <v>33</v>
      </c>
      <c r="QBE25" s="91" t="s">
        <v>32</v>
      </c>
      <c r="QBF25" s="92">
        <v>1</v>
      </c>
      <c r="QBG25" s="87">
        <v>0</v>
      </c>
      <c r="QBH25" s="59">
        <f t="shared" si="712"/>
        <v>0</v>
      </c>
      <c r="QBI25" s="1"/>
      <c r="QBJ25" s="89">
        <v>2</v>
      </c>
      <c r="QBK25" s="88" t="s">
        <v>53</v>
      </c>
      <c r="QBL25" s="90" t="s">
        <v>33</v>
      </c>
      <c r="QBM25" s="91" t="s">
        <v>32</v>
      </c>
      <c r="QBN25" s="92">
        <v>1</v>
      </c>
      <c r="QBO25" s="87">
        <v>0</v>
      </c>
      <c r="QBP25" s="59">
        <f t="shared" si="713"/>
        <v>0</v>
      </c>
      <c r="QBQ25" s="1"/>
      <c r="QBR25" s="89">
        <v>2</v>
      </c>
      <c r="QBS25" s="88" t="s">
        <v>53</v>
      </c>
      <c r="QBT25" s="90" t="s">
        <v>33</v>
      </c>
      <c r="QBU25" s="91" t="s">
        <v>32</v>
      </c>
      <c r="QBV25" s="92">
        <v>1</v>
      </c>
      <c r="QBW25" s="87">
        <v>0</v>
      </c>
      <c r="QBX25" s="59">
        <f t="shared" si="713"/>
        <v>0</v>
      </c>
      <c r="QBY25" s="1"/>
      <c r="QBZ25" s="89">
        <v>2</v>
      </c>
      <c r="QCA25" s="88" t="s">
        <v>53</v>
      </c>
      <c r="QCB25" s="90" t="s">
        <v>33</v>
      </c>
      <c r="QCC25" s="91" t="s">
        <v>32</v>
      </c>
      <c r="QCD25" s="92">
        <v>1</v>
      </c>
      <c r="QCE25" s="87">
        <v>0</v>
      </c>
      <c r="QCF25" s="59">
        <f t="shared" si="714"/>
        <v>0</v>
      </c>
      <c r="QCG25" s="1"/>
      <c r="QCH25" s="89">
        <v>2</v>
      </c>
      <c r="QCI25" s="88" t="s">
        <v>53</v>
      </c>
      <c r="QCJ25" s="90" t="s">
        <v>33</v>
      </c>
      <c r="QCK25" s="91" t="s">
        <v>32</v>
      </c>
      <c r="QCL25" s="92">
        <v>1</v>
      </c>
      <c r="QCM25" s="87">
        <v>0</v>
      </c>
      <c r="QCN25" s="59">
        <f t="shared" si="714"/>
        <v>0</v>
      </c>
      <c r="QCO25" s="1"/>
      <c r="QCP25" s="89">
        <v>2</v>
      </c>
      <c r="QCQ25" s="88" t="s">
        <v>53</v>
      </c>
      <c r="QCR25" s="90" t="s">
        <v>33</v>
      </c>
      <c r="QCS25" s="91" t="s">
        <v>32</v>
      </c>
      <c r="QCT25" s="92">
        <v>1</v>
      </c>
      <c r="QCU25" s="87">
        <v>0</v>
      </c>
      <c r="QCV25" s="59">
        <f t="shared" si="715"/>
        <v>0</v>
      </c>
      <c r="QCW25" s="1"/>
      <c r="QCX25" s="89">
        <v>2</v>
      </c>
      <c r="QCY25" s="88" t="s">
        <v>53</v>
      </c>
      <c r="QCZ25" s="90" t="s">
        <v>33</v>
      </c>
      <c r="QDA25" s="91" t="s">
        <v>32</v>
      </c>
      <c r="QDB25" s="92">
        <v>1</v>
      </c>
      <c r="QDC25" s="87">
        <v>0</v>
      </c>
      <c r="QDD25" s="59">
        <f t="shared" si="715"/>
        <v>0</v>
      </c>
      <c r="QDE25" s="1"/>
      <c r="QDF25" s="89">
        <v>2</v>
      </c>
      <c r="QDG25" s="88" t="s">
        <v>53</v>
      </c>
      <c r="QDH25" s="90" t="s">
        <v>33</v>
      </c>
      <c r="QDI25" s="91" t="s">
        <v>32</v>
      </c>
      <c r="QDJ25" s="92">
        <v>1</v>
      </c>
      <c r="QDK25" s="87">
        <v>0</v>
      </c>
      <c r="QDL25" s="59">
        <f t="shared" si="716"/>
        <v>0</v>
      </c>
      <c r="QDM25" s="1"/>
      <c r="QDN25" s="89">
        <v>2</v>
      </c>
      <c r="QDO25" s="88" t="s">
        <v>53</v>
      </c>
      <c r="QDP25" s="90" t="s">
        <v>33</v>
      </c>
      <c r="QDQ25" s="91" t="s">
        <v>32</v>
      </c>
      <c r="QDR25" s="92">
        <v>1</v>
      </c>
      <c r="QDS25" s="87">
        <v>0</v>
      </c>
      <c r="QDT25" s="59">
        <f t="shared" si="716"/>
        <v>0</v>
      </c>
      <c r="QDU25" s="1"/>
      <c r="QDV25" s="89">
        <v>2</v>
      </c>
      <c r="QDW25" s="88" t="s">
        <v>53</v>
      </c>
      <c r="QDX25" s="90" t="s">
        <v>33</v>
      </c>
      <c r="QDY25" s="91" t="s">
        <v>32</v>
      </c>
      <c r="QDZ25" s="92">
        <v>1</v>
      </c>
      <c r="QEA25" s="87">
        <v>0</v>
      </c>
      <c r="QEB25" s="59">
        <f t="shared" si="717"/>
        <v>0</v>
      </c>
      <c r="QEC25" s="1"/>
      <c r="QED25" s="89">
        <v>2</v>
      </c>
      <c r="QEE25" s="88" t="s">
        <v>53</v>
      </c>
      <c r="QEF25" s="90" t="s">
        <v>33</v>
      </c>
      <c r="QEG25" s="91" t="s">
        <v>32</v>
      </c>
      <c r="QEH25" s="92">
        <v>1</v>
      </c>
      <c r="QEI25" s="87">
        <v>0</v>
      </c>
      <c r="QEJ25" s="59">
        <f t="shared" si="717"/>
        <v>0</v>
      </c>
      <c r="QEK25" s="1"/>
      <c r="QEL25" s="89">
        <v>2</v>
      </c>
      <c r="QEM25" s="88" t="s">
        <v>53</v>
      </c>
      <c r="QEN25" s="90" t="s">
        <v>33</v>
      </c>
      <c r="QEO25" s="91" t="s">
        <v>32</v>
      </c>
      <c r="QEP25" s="92">
        <v>1</v>
      </c>
      <c r="QEQ25" s="87">
        <v>0</v>
      </c>
      <c r="QER25" s="59">
        <f t="shared" si="718"/>
        <v>0</v>
      </c>
      <c r="QES25" s="1"/>
      <c r="QET25" s="89">
        <v>2</v>
      </c>
      <c r="QEU25" s="88" t="s">
        <v>53</v>
      </c>
      <c r="QEV25" s="90" t="s">
        <v>33</v>
      </c>
      <c r="QEW25" s="91" t="s">
        <v>32</v>
      </c>
      <c r="QEX25" s="92">
        <v>1</v>
      </c>
      <c r="QEY25" s="87">
        <v>0</v>
      </c>
      <c r="QEZ25" s="59">
        <f t="shared" si="718"/>
        <v>0</v>
      </c>
      <c r="QFA25" s="1"/>
      <c r="QFB25" s="89">
        <v>2</v>
      </c>
      <c r="QFC25" s="88" t="s">
        <v>53</v>
      </c>
      <c r="QFD25" s="90" t="s">
        <v>33</v>
      </c>
      <c r="QFE25" s="91" t="s">
        <v>32</v>
      </c>
      <c r="QFF25" s="92">
        <v>1</v>
      </c>
      <c r="QFG25" s="87">
        <v>0</v>
      </c>
      <c r="QFH25" s="59">
        <f t="shared" si="719"/>
        <v>0</v>
      </c>
      <c r="QFI25" s="1"/>
      <c r="QFJ25" s="89">
        <v>2</v>
      </c>
      <c r="QFK25" s="88" t="s">
        <v>53</v>
      </c>
      <c r="QFL25" s="90" t="s">
        <v>33</v>
      </c>
      <c r="QFM25" s="91" t="s">
        <v>32</v>
      </c>
      <c r="QFN25" s="92">
        <v>1</v>
      </c>
      <c r="QFO25" s="87">
        <v>0</v>
      </c>
      <c r="QFP25" s="59">
        <f t="shared" si="719"/>
        <v>0</v>
      </c>
      <c r="QFQ25" s="1"/>
      <c r="QFR25" s="89">
        <v>2</v>
      </c>
      <c r="QFS25" s="88" t="s">
        <v>53</v>
      </c>
      <c r="QFT25" s="90" t="s">
        <v>33</v>
      </c>
      <c r="QFU25" s="91" t="s">
        <v>32</v>
      </c>
      <c r="QFV25" s="92">
        <v>1</v>
      </c>
      <c r="QFW25" s="87">
        <v>0</v>
      </c>
      <c r="QFX25" s="59">
        <f t="shared" si="720"/>
        <v>0</v>
      </c>
      <c r="QFY25" s="1"/>
      <c r="QFZ25" s="89">
        <v>2</v>
      </c>
      <c r="QGA25" s="88" t="s">
        <v>53</v>
      </c>
      <c r="QGB25" s="90" t="s">
        <v>33</v>
      </c>
      <c r="QGC25" s="91" t="s">
        <v>32</v>
      </c>
      <c r="QGD25" s="92">
        <v>1</v>
      </c>
      <c r="QGE25" s="87">
        <v>0</v>
      </c>
      <c r="QGF25" s="59">
        <f t="shared" si="720"/>
        <v>0</v>
      </c>
      <c r="QGG25" s="1"/>
      <c r="QGH25" s="89">
        <v>2</v>
      </c>
      <c r="QGI25" s="88" t="s">
        <v>53</v>
      </c>
      <c r="QGJ25" s="90" t="s">
        <v>33</v>
      </c>
      <c r="QGK25" s="91" t="s">
        <v>32</v>
      </c>
      <c r="QGL25" s="92">
        <v>1</v>
      </c>
      <c r="QGM25" s="87">
        <v>0</v>
      </c>
      <c r="QGN25" s="59">
        <f t="shared" si="721"/>
        <v>0</v>
      </c>
      <c r="QGO25" s="1"/>
      <c r="QGP25" s="89">
        <v>2</v>
      </c>
      <c r="QGQ25" s="88" t="s">
        <v>53</v>
      </c>
      <c r="QGR25" s="90" t="s">
        <v>33</v>
      </c>
      <c r="QGS25" s="91" t="s">
        <v>32</v>
      </c>
      <c r="QGT25" s="92">
        <v>1</v>
      </c>
      <c r="QGU25" s="87">
        <v>0</v>
      </c>
      <c r="QGV25" s="59">
        <f t="shared" si="721"/>
        <v>0</v>
      </c>
      <c r="QGW25" s="1"/>
      <c r="QGX25" s="89">
        <v>2</v>
      </c>
      <c r="QGY25" s="88" t="s">
        <v>53</v>
      </c>
      <c r="QGZ25" s="90" t="s">
        <v>33</v>
      </c>
      <c r="QHA25" s="91" t="s">
        <v>32</v>
      </c>
      <c r="QHB25" s="92">
        <v>1</v>
      </c>
      <c r="QHC25" s="87">
        <v>0</v>
      </c>
      <c r="QHD25" s="59">
        <f t="shared" si="722"/>
        <v>0</v>
      </c>
      <c r="QHE25" s="1"/>
      <c r="QHF25" s="89">
        <v>2</v>
      </c>
      <c r="QHG25" s="88" t="s">
        <v>53</v>
      </c>
      <c r="QHH25" s="90" t="s">
        <v>33</v>
      </c>
      <c r="QHI25" s="91" t="s">
        <v>32</v>
      </c>
      <c r="QHJ25" s="92">
        <v>1</v>
      </c>
      <c r="QHK25" s="87">
        <v>0</v>
      </c>
      <c r="QHL25" s="59">
        <f t="shared" si="722"/>
        <v>0</v>
      </c>
      <c r="QHM25" s="1"/>
      <c r="QHN25" s="89">
        <v>2</v>
      </c>
      <c r="QHO25" s="88" t="s">
        <v>53</v>
      </c>
      <c r="QHP25" s="90" t="s">
        <v>33</v>
      </c>
      <c r="QHQ25" s="91" t="s">
        <v>32</v>
      </c>
      <c r="QHR25" s="92">
        <v>1</v>
      </c>
      <c r="QHS25" s="87">
        <v>0</v>
      </c>
      <c r="QHT25" s="59">
        <f t="shared" si="723"/>
        <v>0</v>
      </c>
      <c r="QHU25" s="1"/>
      <c r="QHV25" s="89">
        <v>2</v>
      </c>
      <c r="QHW25" s="88" t="s">
        <v>53</v>
      </c>
      <c r="QHX25" s="90" t="s">
        <v>33</v>
      </c>
      <c r="QHY25" s="91" t="s">
        <v>32</v>
      </c>
      <c r="QHZ25" s="92">
        <v>1</v>
      </c>
      <c r="QIA25" s="87">
        <v>0</v>
      </c>
      <c r="QIB25" s="59">
        <f t="shared" si="723"/>
        <v>0</v>
      </c>
      <c r="QIC25" s="1"/>
      <c r="QID25" s="89">
        <v>2</v>
      </c>
      <c r="QIE25" s="88" t="s">
        <v>53</v>
      </c>
      <c r="QIF25" s="90" t="s">
        <v>33</v>
      </c>
      <c r="QIG25" s="91" t="s">
        <v>32</v>
      </c>
      <c r="QIH25" s="92">
        <v>1</v>
      </c>
      <c r="QII25" s="87">
        <v>0</v>
      </c>
      <c r="QIJ25" s="59">
        <f t="shared" si="724"/>
        <v>0</v>
      </c>
      <c r="QIK25" s="1"/>
      <c r="QIL25" s="89">
        <v>2</v>
      </c>
      <c r="QIM25" s="88" t="s">
        <v>53</v>
      </c>
      <c r="QIN25" s="90" t="s">
        <v>33</v>
      </c>
      <c r="QIO25" s="91" t="s">
        <v>32</v>
      </c>
      <c r="QIP25" s="92">
        <v>1</v>
      </c>
      <c r="QIQ25" s="87">
        <v>0</v>
      </c>
      <c r="QIR25" s="59">
        <f t="shared" si="724"/>
        <v>0</v>
      </c>
      <c r="QIS25" s="1"/>
      <c r="QIT25" s="89">
        <v>2</v>
      </c>
      <c r="QIU25" s="88" t="s">
        <v>53</v>
      </c>
      <c r="QIV25" s="90" t="s">
        <v>33</v>
      </c>
      <c r="QIW25" s="91" t="s">
        <v>32</v>
      </c>
      <c r="QIX25" s="92">
        <v>1</v>
      </c>
      <c r="QIY25" s="87">
        <v>0</v>
      </c>
      <c r="QIZ25" s="59">
        <f t="shared" si="725"/>
        <v>0</v>
      </c>
      <c r="QJA25" s="1"/>
      <c r="QJB25" s="89">
        <v>2</v>
      </c>
      <c r="QJC25" s="88" t="s">
        <v>53</v>
      </c>
      <c r="QJD25" s="90" t="s">
        <v>33</v>
      </c>
      <c r="QJE25" s="91" t="s">
        <v>32</v>
      </c>
      <c r="QJF25" s="92">
        <v>1</v>
      </c>
      <c r="QJG25" s="87">
        <v>0</v>
      </c>
      <c r="QJH25" s="59">
        <f t="shared" si="725"/>
        <v>0</v>
      </c>
      <c r="QJI25" s="1"/>
      <c r="QJJ25" s="89">
        <v>2</v>
      </c>
      <c r="QJK25" s="88" t="s">
        <v>53</v>
      </c>
      <c r="QJL25" s="90" t="s">
        <v>33</v>
      </c>
      <c r="QJM25" s="91" t="s">
        <v>32</v>
      </c>
      <c r="QJN25" s="92">
        <v>1</v>
      </c>
      <c r="QJO25" s="87">
        <v>0</v>
      </c>
      <c r="QJP25" s="59">
        <f t="shared" si="726"/>
        <v>0</v>
      </c>
      <c r="QJQ25" s="1"/>
      <c r="QJR25" s="89">
        <v>2</v>
      </c>
      <c r="QJS25" s="88" t="s">
        <v>53</v>
      </c>
      <c r="QJT25" s="90" t="s">
        <v>33</v>
      </c>
      <c r="QJU25" s="91" t="s">
        <v>32</v>
      </c>
      <c r="QJV25" s="92">
        <v>1</v>
      </c>
      <c r="QJW25" s="87">
        <v>0</v>
      </c>
      <c r="QJX25" s="59">
        <f t="shared" si="726"/>
        <v>0</v>
      </c>
      <c r="QJY25" s="1"/>
      <c r="QJZ25" s="89">
        <v>2</v>
      </c>
      <c r="QKA25" s="88" t="s">
        <v>53</v>
      </c>
      <c r="QKB25" s="90" t="s">
        <v>33</v>
      </c>
      <c r="QKC25" s="91" t="s">
        <v>32</v>
      </c>
      <c r="QKD25" s="92">
        <v>1</v>
      </c>
      <c r="QKE25" s="87">
        <v>0</v>
      </c>
      <c r="QKF25" s="59">
        <f t="shared" si="727"/>
        <v>0</v>
      </c>
      <c r="QKG25" s="1"/>
      <c r="QKH25" s="89">
        <v>2</v>
      </c>
      <c r="QKI25" s="88" t="s">
        <v>53</v>
      </c>
      <c r="QKJ25" s="90" t="s">
        <v>33</v>
      </c>
      <c r="QKK25" s="91" t="s">
        <v>32</v>
      </c>
      <c r="QKL25" s="92">
        <v>1</v>
      </c>
      <c r="QKM25" s="87">
        <v>0</v>
      </c>
      <c r="QKN25" s="59">
        <f t="shared" si="727"/>
        <v>0</v>
      </c>
      <c r="QKO25" s="1"/>
      <c r="QKP25" s="89">
        <v>2</v>
      </c>
      <c r="QKQ25" s="88" t="s">
        <v>53</v>
      </c>
      <c r="QKR25" s="90" t="s">
        <v>33</v>
      </c>
      <c r="QKS25" s="91" t="s">
        <v>32</v>
      </c>
      <c r="QKT25" s="92">
        <v>1</v>
      </c>
      <c r="QKU25" s="87">
        <v>0</v>
      </c>
      <c r="QKV25" s="59">
        <f t="shared" si="728"/>
        <v>0</v>
      </c>
      <c r="QKW25" s="1"/>
      <c r="QKX25" s="89">
        <v>2</v>
      </c>
      <c r="QKY25" s="88" t="s">
        <v>53</v>
      </c>
      <c r="QKZ25" s="90" t="s">
        <v>33</v>
      </c>
      <c r="QLA25" s="91" t="s">
        <v>32</v>
      </c>
      <c r="QLB25" s="92">
        <v>1</v>
      </c>
      <c r="QLC25" s="87">
        <v>0</v>
      </c>
      <c r="QLD25" s="59">
        <f t="shared" si="728"/>
        <v>0</v>
      </c>
      <c r="QLE25" s="1"/>
      <c r="QLF25" s="89">
        <v>2</v>
      </c>
      <c r="QLG25" s="88" t="s">
        <v>53</v>
      </c>
      <c r="QLH25" s="90" t="s">
        <v>33</v>
      </c>
      <c r="QLI25" s="91" t="s">
        <v>32</v>
      </c>
      <c r="QLJ25" s="92">
        <v>1</v>
      </c>
      <c r="QLK25" s="87">
        <v>0</v>
      </c>
      <c r="QLL25" s="59">
        <f t="shared" si="729"/>
        <v>0</v>
      </c>
      <c r="QLM25" s="1"/>
      <c r="QLN25" s="89">
        <v>2</v>
      </c>
      <c r="QLO25" s="88" t="s">
        <v>53</v>
      </c>
      <c r="QLP25" s="90" t="s">
        <v>33</v>
      </c>
      <c r="QLQ25" s="91" t="s">
        <v>32</v>
      </c>
      <c r="QLR25" s="92">
        <v>1</v>
      </c>
      <c r="QLS25" s="87">
        <v>0</v>
      </c>
      <c r="QLT25" s="59">
        <f t="shared" si="729"/>
        <v>0</v>
      </c>
      <c r="QLU25" s="1"/>
      <c r="QLV25" s="89">
        <v>2</v>
      </c>
      <c r="QLW25" s="88" t="s">
        <v>53</v>
      </c>
      <c r="QLX25" s="90" t="s">
        <v>33</v>
      </c>
      <c r="QLY25" s="91" t="s">
        <v>32</v>
      </c>
      <c r="QLZ25" s="92">
        <v>1</v>
      </c>
      <c r="QMA25" s="87">
        <v>0</v>
      </c>
      <c r="QMB25" s="59">
        <f t="shared" si="730"/>
        <v>0</v>
      </c>
      <c r="QMC25" s="1"/>
      <c r="QMD25" s="89">
        <v>2</v>
      </c>
      <c r="QME25" s="88" t="s">
        <v>53</v>
      </c>
      <c r="QMF25" s="90" t="s">
        <v>33</v>
      </c>
      <c r="QMG25" s="91" t="s">
        <v>32</v>
      </c>
      <c r="QMH25" s="92">
        <v>1</v>
      </c>
      <c r="QMI25" s="87">
        <v>0</v>
      </c>
      <c r="QMJ25" s="59">
        <f t="shared" si="730"/>
        <v>0</v>
      </c>
      <c r="QMK25" s="1"/>
      <c r="QML25" s="89">
        <v>2</v>
      </c>
      <c r="QMM25" s="88" t="s">
        <v>53</v>
      </c>
      <c r="QMN25" s="90" t="s">
        <v>33</v>
      </c>
      <c r="QMO25" s="91" t="s">
        <v>32</v>
      </c>
      <c r="QMP25" s="92">
        <v>1</v>
      </c>
      <c r="QMQ25" s="87">
        <v>0</v>
      </c>
      <c r="QMR25" s="59">
        <f t="shared" si="731"/>
        <v>0</v>
      </c>
      <c r="QMS25" s="1"/>
      <c r="QMT25" s="89">
        <v>2</v>
      </c>
      <c r="QMU25" s="88" t="s">
        <v>53</v>
      </c>
      <c r="QMV25" s="90" t="s">
        <v>33</v>
      </c>
      <c r="QMW25" s="91" t="s">
        <v>32</v>
      </c>
      <c r="QMX25" s="92">
        <v>1</v>
      </c>
      <c r="QMY25" s="87">
        <v>0</v>
      </c>
      <c r="QMZ25" s="59">
        <f t="shared" si="731"/>
        <v>0</v>
      </c>
      <c r="QNA25" s="1"/>
      <c r="QNB25" s="89">
        <v>2</v>
      </c>
      <c r="QNC25" s="88" t="s">
        <v>53</v>
      </c>
      <c r="QND25" s="90" t="s">
        <v>33</v>
      </c>
      <c r="QNE25" s="91" t="s">
        <v>32</v>
      </c>
      <c r="QNF25" s="92">
        <v>1</v>
      </c>
      <c r="QNG25" s="87">
        <v>0</v>
      </c>
      <c r="QNH25" s="59">
        <f t="shared" si="732"/>
        <v>0</v>
      </c>
      <c r="QNI25" s="1"/>
      <c r="QNJ25" s="89">
        <v>2</v>
      </c>
      <c r="QNK25" s="88" t="s">
        <v>53</v>
      </c>
      <c r="QNL25" s="90" t="s">
        <v>33</v>
      </c>
      <c r="QNM25" s="91" t="s">
        <v>32</v>
      </c>
      <c r="QNN25" s="92">
        <v>1</v>
      </c>
      <c r="QNO25" s="87">
        <v>0</v>
      </c>
      <c r="QNP25" s="59">
        <f t="shared" si="732"/>
        <v>0</v>
      </c>
      <c r="QNQ25" s="1"/>
      <c r="QNR25" s="89">
        <v>2</v>
      </c>
      <c r="QNS25" s="88" t="s">
        <v>53</v>
      </c>
      <c r="QNT25" s="90" t="s">
        <v>33</v>
      </c>
      <c r="QNU25" s="91" t="s">
        <v>32</v>
      </c>
      <c r="QNV25" s="92">
        <v>1</v>
      </c>
      <c r="QNW25" s="87">
        <v>0</v>
      </c>
      <c r="QNX25" s="59">
        <f t="shared" si="733"/>
        <v>0</v>
      </c>
      <c r="QNY25" s="1"/>
      <c r="QNZ25" s="89">
        <v>2</v>
      </c>
      <c r="QOA25" s="88" t="s">
        <v>53</v>
      </c>
      <c r="QOB25" s="90" t="s">
        <v>33</v>
      </c>
      <c r="QOC25" s="91" t="s">
        <v>32</v>
      </c>
      <c r="QOD25" s="92">
        <v>1</v>
      </c>
      <c r="QOE25" s="87">
        <v>0</v>
      </c>
      <c r="QOF25" s="59">
        <f t="shared" si="733"/>
        <v>0</v>
      </c>
      <c r="QOG25" s="1"/>
      <c r="QOH25" s="89">
        <v>2</v>
      </c>
      <c r="QOI25" s="88" t="s">
        <v>53</v>
      </c>
      <c r="QOJ25" s="90" t="s">
        <v>33</v>
      </c>
      <c r="QOK25" s="91" t="s">
        <v>32</v>
      </c>
      <c r="QOL25" s="92">
        <v>1</v>
      </c>
      <c r="QOM25" s="87">
        <v>0</v>
      </c>
      <c r="QON25" s="59">
        <f t="shared" si="734"/>
        <v>0</v>
      </c>
      <c r="QOO25" s="1"/>
      <c r="QOP25" s="89">
        <v>2</v>
      </c>
      <c r="QOQ25" s="88" t="s">
        <v>53</v>
      </c>
      <c r="QOR25" s="90" t="s">
        <v>33</v>
      </c>
      <c r="QOS25" s="91" t="s">
        <v>32</v>
      </c>
      <c r="QOT25" s="92">
        <v>1</v>
      </c>
      <c r="QOU25" s="87">
        <v>0</v>
      </c>
      <c r="QOV25" s="59">
        <f t="shared" si="734"/>
        <v>0</v>
      </c>
      <c r="QOW25" s="1"/>
      <c r="QOX25" s="89">
        <v>2</v>
      </c>
      <c r="QOY25" s="88" t="s">
        <v>53</v>
      </c>
      <c r="QOZ25" s="90" t="s">
        <v>33</v>
      </c>
      <c r="QPA25" s="91" t="s">
        <v>32</v>
      </c>
      <c r="QPB25" s="92">
        <v>1</v>
      </c>
      <c r="QPC25" s="87">
        <v>0</v>
      </c>
      <c r="QPD25" s="59">
        <f t="shared" si="735"/>
        <v>0</v>
      </c>
      <c r="QPE25" s="1"/>
      <c r="QPF25" s="89">
        <v>2</v>
      </c>
      <c r="QPG25" s="88" t="s">
        <v>53</v>
      </c>
      <c r="QPH25" s="90" t="s">
        <v>33</v>
      </c>
      <c r="QPI25" s="91" t="s">
        <v>32</v>
      </c>
      <c r="QPJ25" s="92">
        <v>1</v>
      </c>
      <c r="QPK25" s="87">
        <v>0</v>
      </c>
      <c r="QPL25" s="59">
        <f t="shared" si="735"/>
        <v>0</v>
      </c>
      <c r="QPM25" s="1"/>
      <c r="QPN25" s="89">
        <v>2</v>
      </c>
      <c r="QPO25" s="88" t="s">
        <v>53</v>
      </c>
      <c r="QPP25" s="90" t="s">
        <v>33</v>
      </c>
      <c r="QPQ25" s="91" t="s">
        <v>32</v>
      </c>
      <c r="QPR25" s="92">
        <v>1</v>
      </c>
      <c r="QPS25" s="87">
        <v>0</v>
      </c>
      <c r="QPT25" s="59">
        <f t="shared" si="736"/>
        <v>0</v>
      </c>
      <c r="QPU25" s="1"/>
      <c r="QPV25" s="89">
        <v>2</v>
      </c>
      <c r="QPW25" s="88" t="s">
        <v>53</v>
      </c>
      <c r="QPX25" s="90" t="s">
        <v>33</v>
      </c>
      <c r="QPY25" s="91" t="s">
        <v>32</v>
      </c>
      <c r="QPZ25" s="92">
        <v>1</v>
      </c>
      <c r="QQA25" s="87">
        <v>0</v>
      </c>
      <c r="QQB25" s="59">
        <f t="shared" si="736"/>
        <v>0</v>
      </c>
      <c r="QQC25" s="1"/>
      <c r="QQD25" s="89">
        <v>2</v>
      </c>
      <c r="QQE25" s="88" t="s">
        <v>53</v>
      </c>
      <c r="QQF25" s="90" t="s">
        <v>33</v>
      </c>
      <c r="QQG25" s="91" t="s">
        <v>32</v>
      </c>
      <c r="QQH25" s="92">
        <v>1</v>
      </c>
      <c r="QQI25" s="87">
        <v>0</v>
      </c>
      <c r="QQJ25" s="59">
        <f t="shared" si="737"/>
        <v>0</v>
      </c>
      <c r="QQK25" s="1"/>
      <c r="QQL25" s="89">
        <v>2</v>
      </c>
      <c r="QQM25" s="88" t="s">
        <v>53</v>
      </c>
      <c r="QQN25" s="90" t="s">
        <v>33</v>
      </c>
      <c r="QQO25" s="91" t="s">
        <v>32</v>
      </c>
      <c r="QQP25" s="92">
        <v>1</v>
      </c>
      <c r="QQQ25" s="87">
        <v>0</v>
      </c>
      <c r="QQR25" s="59">
        <f t="shared" si="737"/>
        <v>0</v>
      </c>
      <c r="QQS25" s="1"/>
      <c r="QQT25" s="89">
        <v>2</v>
      </c>
      <c r="QQU25" s="88" t="s">
        <v>53</v>
      </c>
      <c r="QQV25" s="90" t="s">
        <v>33</v>
      </c>
      <c r="QQW25" s="91" t="s">
        <v>32</v>
      </c>
      <c r="QQX25" s="92">
        <v>1</v>
      </c>
      <c r="QQY25" s="87">
        <v>0</v>
      </c>
      <c r="QQZ25" s="59">
        <f t="shared" si="738"/>
        <v>0</v>
      </c>
      <c r="QRA25" s="1"/>
      <c r="QRB25" s="89">
        <v>2</v>
      </c>
      <c r="QRC25" s="88" t="s">
        <v>53</v>
      </c>
      <c r="QRD25" s="90" t="s">
        <v>33</v>
      </c>
      <c r="QRE25" s="91" t="s">
        <v>32</v>
      </c>
      <c r="QRF25" s="92">
        <v>1</v>
      </c>
      <c r="QRG25" s="87">
        <v>0</v>
      </c>
      <c r="QRH25" s="59">
        <f t="shared" si="738"/>
        <v>0</v>
      </c>
      <c r="QRI25" s="1"/>
      <c r="QRJ25" s="89">
        <v>2</v>
      </c>
      <c r="QRK25" s="88" t="s">
        <v>53</v>
      </c>
      <c r="QRL25" s="90" t="s">
        <v>33</v>
      </c>
      <c r="QRM25" s="91" t="s">
        <v>32</v>
      </c>
      <c r="QRN25" s="92">
        <v>1</v>
      </c>
      <c r="QRO25" s="87">
        <v>0</v>
      </c>
      <c r="QRP25" s="59">
        <f t="shared" si="739"/>
        <v>0</v>
      </c>
      <c r="QRQ25" s="1"/>
      <c r="QRR25" s="89">
        <v>2</v>
      </c>
      <c r="QRS25" s="88" t="s">
        <v>53</v>
      </c>
      <c r="QRT25" s="90" t="s">
        <v>33</v>
      </c>
      <c r="QRU25" s="91" t="s">
        <v>32</v>
      </c>
      <c r="QRV25" s="92">
        <v>1</v>
      </c>
      <c r="QRW25" s="87">
        <v>0</v>
      </c>
      <c r="QRX25" s="59">
        <f t="shared" si="739"/>
        <v>0</v>
      </c>
      <c r="QRY25" s="1"/>
      <c r="QRZ25" s="89">
        <v>2</v>
      </c>
      <c r="QSA25" s="88" t="s">
        <v>53</v>
      </c>
      <c r="QSB25" s="90" t="s">
        <v>33</v>
      </c>
      <c r="QSC25" s="91" t="s">
        <v>32</v>
      </c>
      <c r="QSD25" s="92">
        <v>1</v>
      </c>
      <c r="QSE25" s="87">
        <v>0</v>
      </c>
      <c r="QSF25" s="59">
        <f t="shared" si="740"/>
        <v>0</v>
      </c>
      <c r="QSG25" s="1"/>
      <c r="QSH25" s="89">
        <v>2</v>
      </c>
      <c r="QSI25" s="88" t="s">
        <v>53</v>
      </c>
      <c r="QSJ25" s="90" t="s">
        <v>33</v>
      </c>
      <c r="QSK25" s="91" t="s">
        <v>32</v>
      </c>
      <c r="QSL25" s="92">
        <v>1</v>
      </c>
      <c r="QSM25" s="87">
        <v>0</v>
      </c>
      <c r="QSN25" s="59">
        <f t="shared" si="740"/>
        <v>0</v>
      </c>
      <c r="QSO25" s="1"/>
      <c r="QSP25" s="89">
        <v>2</v>
      </c>
      <c r="QSQ25" s="88" t="s">
        <v>53</v>
      </c>
      <c r="QSR25" s="90" t="s">
        <v>33</v>
      </c>
      <c r="QSS25" s="91" t="s">
        <v>32</v>
      </c>
      <c r="QST25" s="92">
        <v>1</v>
      </c>
      <c r="QSU25" s="87">
        <v>0</v>
      </c>
      <c r="QSV25" s="59">
        <f t="shared" si="741"/>
        <v>0</v>
      </c>
      <c r="QSW25" s="1"/>
      <c r="QSX25" s="89">
        <v>2</v>
      </c>
      <c r="QSY25" s="88" t="s">
        <v>53</v>
      </c>
      <c r="QSZ25" s="90" t="s">
        <v>33</v>
      </c>
      <c r="QTA25" s="91" t="s">
        <v>32</v>
      </c>
      <c r="QTB25" s="92">
        <v>1</v>
      </c>
      <c r="QTC25" s="87">
        <v>0</v>
      </c>
      <c r="QTD25" s="59">
        <f t="shared" si="741"/>
        <v>0</v>
      </c>
      <c r="QTE25" s="1"/>
      <c r="QTF25" s="89">
        <v>2</v>
      </c>
      <c r="QTG25" s="88" t="s">
        <v>53</v>
      </c>
      <c r="QTH25" s="90" t="s">
        <v>33</v>
      </c>
      <c r="QTI25" s="91" t="s">
        <v>32</v>
      </c>
      <c r="QTJ25" s="92">
        <v>1</v>
      </c>
      <c r="QTK25" s="87">
        <v>0</v>
      </c>
      <c r="QTL25" s="59">
        <f t="shared" si="742"/>
        <v>0</v>
      </c>
      <c r="QTM25" s="1"/>
      <c r="QTN25" s="89">
        <v>2</v>
      </c>
      <c r="QTO25" s="88" t="s">
        <v>53</v>
      </c>
      <c r="QTP25" s="90" t="s">
        <v>33</v>
      </c>
      <c r="QTQ25" s="91" t="s">
        <v>32</v>
      </c>
      <c r="QTR25" s="92">
        <v>1</v>
      </c>
      <c r="QTS25" s="87">
        <v>0</v>
      </c>
      <c r="QTT25" s="59">
        <f t="shared" si="742"/>
        <v>0</v>
      </c>
      <c r="QTU25" s="1"/>
      <c r="QTV25" s="89">
        <v>2</v>
      </c>
      <c r="QTW25" s="88" t="s">
        <v>53</v>
      </c>
      <c r="QTX25" s="90" t="s">
        <v>33</v>
      </c>
      <c r="QTY25" s="91" t="s">
        <v>32</v>
      </c>
      <c r="QTZ25" s="92">
        <v>1</v>
      </c>
      <c r="QUA25" s="87">
        <v>0</v>
      </c>
      <c r="QUB25" s="59">
        <f t="shared" si="743"/>
        <v>0</v>
      </c>
      <c r="QUC25" s="1"/>
      <c r="QUD25" s="89">
        <v>2</v>
      </c>
      <c r="QUE25" s="88" t="s">
        <v>53</v>
      </c>
      <c r="QUF25" s="90" t="s">
        <v>33</v>
      </c>
      <c r="QUG25" s="91" t="s">
        <v>32</v>
      </c>
      <c r="QUH25" s="92">
        <v>1</v>
      </c>
      <c r="QUI25" s="87">
        <v>0</v>
      </c>
      <c r="QUJ25" s="59">
        <f t="shared" si="743"/>
        <v>0</v>
      </c>
      <c r="QUK25" s="1"/>
      <c r="QUL25" s="89">
        <v>2</v>
      </c>
      <c r="QUM25" s="88" t="s">
        <v>53</v>
      </c>
      <c r="QUN25" s="90" t="s">
        <v>33</v>
      </c>
      <c r="QUO25" s="91" t="s">
        <v>32</v>
      </c>
      <c r="QUP25" s="92">
        <v>1</v>
      </c>
      <c r="QUQ25" s="87">
        <v>0</v>
      </c>
      <c r="QUR25" s="59">
        <f t="shared" si="744"/>
        <v>0</v>
      </c>
      <c r="QUS25" s="1"/>
      <c r="QUT25" s="89">
        <v>2</v>
      </c>
      <c r="QUU25" s="88" t="s">
        <v>53</v>
      </c>
      <c r="QUV25" s="90" t="s">
        <v>33</v>
      </c>
      <c r="QUW25" s="91" t="s">
        <v>32</v>
      </c>
      <c r="QUX25" s="92">
        <v>1</v>
      </c>
      <c r="QUY25" s="87">
        <v>0</v>
      </c>
      <c r="QUZ25" s="59">
        <f t="shared" si="744"/>
        <v>0</v>
      </c>
      <c r="QVA25" s="1"/>
      <c r="QVB25" s="89">
        <v>2</v>
      </c>
      <c r="QVC25" s="88" t="s">
        <v>53</v>
      </c>
      <c r="QVD25" s="90" t="s">
        <v>33</v>
      </c>
      <c r="QVE25" s="91" t="s">
        <v>32</v>
      </c>
      <c r="QVF25" s="92">
        <v>1</v>
      </c>
      <c r="QVG25" s="87">
        <v>0</v>
      </c>
      <c r="QVH25" s="59">
        <f t="shared" si="745"/>
        <v>0</v>
      </c>
      <c r="QVI25" s="1"/>
      <c r="QVJ25" s="89">
        <v>2</v>
      </c>
      <c r="QVK25" s="88" t="s">
        <v>53</v>
      </c>
      <c r="QVL25" s="90" t="s">
        <v>33</v>
      </c>
      <c r="QVM25" s="91" t="s">
        <v>32</v>
      </c>
      <c r="QVN25" s="92">
        <v>1</v>
      </c>
      <c r="QVO25" s="87">
        <v>0</v>
      </c>
      <c r="QVP25" s="59">
        <f t="shared" si="745"/>
        <v>0</v>
      </c>
      <c r="QVQ25" s="1"/>
      <c r="QVR25" s="89">
        <v>2</v>
      </c>
      <c r="QVS25" s="88" t="s">
        <v>53</v>
      </c>
      <c r="QVT25" s="90" t="s">
        <v>33</v>
      </c>
      <c r="QVU25" s="91" t="s">
        <v>32</v>
      </c>
      <c r="QVV25" s="92">
        <v>1</v>
      </c>
      <c r="QVW25" s="87">
        <v>0</v>
      </c>
      <c r="QVX25" s="59">
        <f t="shared" si="746"/>
        <v>0</v>
      </c>
      <c r="QVY25" s="1"/>
      <c r="QVZ25" s="89">
        <v>2</v>
      </c>
      <c r="QWA25" s="88" t="s">
        <v>53</v>
      </c>
      <c r="QWB25" s="90" t="s">
        <v>33</v>
      </c>
      <c r="QWC25" s="91" t="s">
        <v>32</v>
      </c>
      <c r="QWD25" s="92">
        <v>1</v>
      </c>
      <c r="QWE25" s="87">
        <v>0</v>
      </c>
      <c r="QWF25" s="59">
        <f t="shared" si="746"/>
        <v>0</v>
      </c>
      <c r="QWG25" s="1"/>
      <c r="QWH25" s="89">
        <v>2</v>
      </c>
      <c r="QWI25" s="88" t="s">
        <v>53</v>
      </c>
      <c r="QWJ25" s="90" t="s">
        <v>33</v>
      </c>
      <c r="QWK25" s="91" t="s">
        <v>32</v>
      </c>
      <c r="QWL25" s="92">
        <v>1</v>
      </c>
      <c r="QWM25" s="87">
        <v>0</v>
      </c>
      <c r="QWN25" s="59">
        <f t="shared" si="747"/>
        <v>0</v>
      </c>
      <c r="QWO25" s="1"/>
      <c r="QWP25" s="89">
        <v>2</v>
      </c>
      <c r="QWQ25" s="88" t="s">
        <v>53</v>
      </c>
      <c r="QWR25" s="90" t="s">
        <v>33</v>
      </c>
      <c r="QWS25" s="91" t="s">
        <v>32</v>
      </c>
      <c r="QWT25" s="92">
        <v>1</v>
      </c>
      <c r="QWU25" s="87">
        <v>0</v>
      </c>
      <c r="QWV25" s="59">
        <f t="shared" si="747"/>
        <v>0</v>
      </c>
      <c r="QWW25" s="1"/>
      <c r="QWX25" s="89">
        <v>2</v>
      </c>
      <c r="QWY25" s="88" t="s">
        <v>53</v>
      </c>
      <c r="QWZ25" s="90" t="s">
        <v>33</v>
      </c>
      <c r="QXA25" s="91" t="s">
        <v>32</v>
      </c>
      <c r="QXB25" s="92">
        <v>1</v>
      </c>
      <c r="QXC25" s="87">
        <v>0</v>
      </c>
      <c r="QXD25" s="59">
        <f t="shared" si="748"/>
        <v>0</v>
      </c>
      <c r="QXE25" s="1"/>
      <c r="QXF25" s="89">
        <v>2</v>
      </c>
      <c r="QXG25" s="88" t="s">
        <v>53</v>
      </c>
      <c r="QXH25" s="90" t="s">
        <v>33</v>
      </c>
      <c r="QXI25" s="91" t="s">
        <v>32</v>
      </c>
      <c r="QXJ25" s="92">
        <v>1</v>
      </c>
      <c r="QXK25" s="87">
        <v>0</v>
      </c>
      <c r="QXL25" s="59">
        <f t="shared" si="748"/>
        <v>0</v>
      </c>
      <c r="QXM25" s="1"/>
      <c r="QXN25" s="89">
        <v>2</v>
      </c>
      <c r="QXO25" s="88" t="s">
        <v>53</v>
      </c>
      <c r="QXP25" s="90" t="s">
        <v>33</v>
      </c>
      <c r="QXQ25" s="91" t="s">
        <v>32</v>
      </c>
      <c r="QXR25" s="92">
        <v>1</v>
      </c>
      <c r="QXS25" s="87">
        <v>0</v>
      </c>
      <c r="QXT25" s="59">
        <f t="shared" si="749"/>
        <v>0</v>
      </c>
      <c r="QXU25" s="1"/>
      <c r="QXV25" s="89">
        <v>2</v>
      </c>
      <c r="QXW25" s="88" t="s">
        <v>53</v>
      </c>
      <c r="QXX25" s="90" t="s">
        <v>33</v>
      </c>
      <c r="QXY25" s="91" t="s">
        <v>32</v>
      </c>
      <c r="QXZ25" s="92">
        <v>1</v>
      </c>
      <c r="QYA25" s="87">
        <v>0</v>
      </c>
      <c r="QYB25" s="59">
        <f t="shared" si="749"/>
        <v>0</v>
      </c>
      <c r="QYC25" s="1"/>
      <c r="QYD25" s="89">
        <v>2</v>
      </c>
      <c r="QYE25" s="88" t="s">
        <v>53</v>
      </c>
      <c r="QYF25" s="90" t="s">
        <v>33</v>
      </c>
      <c r="QYG25" s="91" t="s">
        <v>32</v>
      </c>
      <c r="QYH25" s="92">
        <v>1</v>
      </c>
      <c r="QYI25" s="87">
        <v>0</v>
      </c>
      <c r="QYJ25" s="59">
        <f t="shared" si="750"/>
        <v>0</v>
      </c>
      <c r="QYK25" s="1"/>
      <c r="QYL25" s="89">
        <v>2</v>
      </c>
      <c r="QYM25" s="88" t="s">
        <v>53</v>
      </c>
      <c r="QYN25" s="90" t="s">
        <v>33</v>
      </c>
      <c r="QYO25" s="91" t="s">
        <v>32</v>
      </c>
      <c r="QYP25" s="92">
        <v>1</v>
      </c>
      <c r="QYQ25" s="87">
        <v>0</v>
      </c>
      <c r="QYR25" s="59">
        <f t="shared" si="750"/>
        <v>0</v>
      </c>
      <c r="QYS25" s="1"/>
      <c r="QYT25" s="89">
        <v>2</v>
      </c>
      <c r="QYU25" s="88" t="s">
        <v>53</v>
      </c>
      <c r="QYV25" s="90" t="s">
        <v>33</v>
      </c>
      <c r="QYW25" s="91" t="s">
        <v>32</v>
      </c>
      <c r="QYX25" s="92">
        <v>1</v>
      </c>
      <c r="QYY25" s="87">
        <v>0</v>
      </c>
      <c r="QYZ25" s="59">
        <f t="shared" si="751"/>
        <v>0</v>
      </c>
      <c r="QZA25" s="1"/>
      <c r="QZB25" s="89">
        <v>2</v>
      </c>
      <c r="QZC25" s="88" t="s">
        <v>53</v>
      </c>
      <c r="QZD25" s="90" t="s">
        <v>33</v>
      </c>
      <c r="QZE25" s="91" t="s">
        <v>32</v>
      </c>
      <c r="QZF25" s="92">
        <v>1</v>
      </c>
      <c r="QZG25" s="87">
        <v>0</v>
      </c>
      <c r="QZH25" s="59">
        <f t="shared" si="751"/>
        <v>0</v>
      </c>
      <c r="QZI25" s="1"/>
      <c r="QZJ25" s="89">
        <v>2</v>
      </c>
      <c r="QZK25" s="88" t="s">
        <v>53</v>
      </c>
      <c r="QZL25" s="90" t="s">
        <v>33</v>
      </c>
      <c r="QZM25" s="91" t="s">
        <v>32</v>
      </c>
      <c r="QZN25" s="92">
        <v>1</v>
      </c>
      <c r="QZO25" s="87">
        <v>0</v>
      </c>
      <c r="QZP25" s="59">
        <f t="shared" si="752"/>
        <v>0</v>
      </c>
      <c r="QZQ25" s="1"/>
      <c r="QZR25" s="89">
        <v>2</v>
      </c>
      <c r="QZS25" s="88" t="s">
        <v>53</v>
      </c>
      <c r="QZT25" s="90" t="s">
        <v>33</v>
      </c>
      <c r="QZU25" s="91" t="s">
        <v>32</v>
      </c>
      <c r="QZV25" s="92">
        <v>1</v>
      </c>
      <c r="QZW25" s="87">
        <v>0</v>
      </c>
      <c r="QZX25" s="59">
        <f t="shared" si="752"/>
        <v>0</v>
      </c>
      <c r="QZY25" s="1"/>
      <c r="QZZ25" s="89">
        <v>2</v>
      </c>
      <c r="RAA25" s="88" t="s">
        <v>53</v>
      </c>
      <c r="RAB25" s="90" t="s">
        <v>33</v>
      </c>
      <c r="RAC25" s="91" t="s">
        <v>32</v>
      </c>
      <c r="RAD25" s="92">
        <v>1</v>
      </c>
      <c r="RAE25" s="87">
        <v>0</v>
      </c>
      <c r="RAF25" s="59">
        <f t="shared" si="753"/>
        <v>0</v>
      </c>
      <c r="RAG25" s="1"/>
      <c r="RAH25" s="89">
        <v>2</v>
      </c>
      <c r="RAI25" s="88" t="s">
        <v>53</v>
      </c>
      <c r="RAJ25" s="90" t="s">
        <v>33</v>
      </c>
      <c r="RAK25" s="91" t="s">
        <v>32</v>
      </c>
      <c r="RAL25" s="92">
        <v>1</v>
      </c>
      <c r="RAM25" s="87">
        <v>0</v>
      </c>
      <c r="RAN25" s="59">
        <f t="shared" si="753"/>
        <v>0</v>
      </c>
      <c r="RAO25" s="1"/>
      <c r="RAP25" s="89">
        <v>2</v>
      </c>
      <c r="RAQ25" s="88" t="s">
        <v>53</v>
      </c>
      <c r="RAR25" s="90" t="s">
        <v>33</v>
      </c>
      <c r="RAS25" s="91" t="s">
        <v>32</v>
      </c>
      <c r="RAT25" s="92">
        <v>1</v>
      </c>
      <c r="RAU25" s="87">
        <v>0</v>
      </c>
      <c r="RAV25" s="59">
        <f t="shared" si="754"/>
        <v>0</v>
      </c>
      <c r="RAW25" s="1"/>
      <c r="RAX25" s="89">
        <v>2</v>
      </c>
      <c r="RAY25" s="88" t="s">
        <v>53</v>
      </c>
      <c r="RAZ25" s="90" t="s">
        <v>33</v>
      </c>
      <c r="RBA25" s="91" t="s">
        <v>32</v>
      </c>
      <c r="RBB25" s="92">
        <v>1</v>
      </c>
      <c r="RBC25" s="87">
        <v>0</v>
      </c>
      <c r="RBD25" s="59">
        <f t="shared" si="754"/>
        <v>0</v>
      </c>
      <c r="RBE25" s="1"/>
      <c r="RBF25" s="89">
        <v>2</v>
      </c>
      <c r="RBG25" s="88" t="s">
        <v>53</v>
      </c>
      <c r="RBH25" s="90" t="s">
        <v>33</v>
      </c>
      <c r="RBI25" s="91" t="s">
        <v>32</v>
      </c>
      <c r="RBJ25" s="92">
        <v>1</v>
      </c>
      <c r="RBK25" s="87">
        <v>0</v>
      </c>
      <c r="RBL25" s="59">
        <f t="shared" si="755"/>
        <v>0</v>
      </c>
      <c r="RBM25" s="1"/>
      <c r="RBN25" s="89">
        <v>2</v>
      </c>
      <c r="RBO25" s="88" t="s">
        <v>53</v>
      </c>
      <c r="RBP25" s="90" t="s">
        <v>33</v>
      </c>
      <c r="RBQ25" s="91" t="s">
        <v>32</v>
      </c>
      <c r="RBR25" s="92">
        <v>1</v>
      </c>
      <c r="RBS25" s="87">
        <v>0</v>
      </c>
      <c r="RBT25" s="59">
        <f t="shared" si="755"/>
        <v>0</v>
      </c>
      <c r="RBU25" s="1"/>
      <c r="RBV25" s="89">
        <v>2</v>
      </c>
      <c r="RBW25" s="88" t="s">
        <v>53</v>
      </c>
      <c r="RBX25" s="90" t="s">
        <v>33</v>
      </c>
      <c r="RBY25" s="91" t="s">
        <v>32</v>
      </c>
      <c r="RBZ25" s="92">
        <v>1</v>
      </c>
      <c r="RCA25" s="87">
        <v>0</v>
      </c>
      <c r="RCB25" s="59">
        <f t="shared" si="756"/>
        <v>0</v>
      </c>
      <c r="RCC25" s="1"/>
      <c r="RCD25" s="89">
        <v>2</v>
      </c>
      <c r="RCE25" s="88" t="s">
        <v>53</v>
      </c>
      <c r="RCF25" s="90" t="s">
        <v>33</v>
      </c>
      <c r="RCG25" s="91" t="s">
        <v>32</v>
      </c>
      <c r="RCH25" s="92">
        <v>1</v>
      </c>
      <c r="RCI25" s="87">
        <v>0</v>
      </c>
      <c r="RCJ25" s="59">
        <f t="shared" si="756"/>
        <v>0</v>
      </c>
      <c r="RCK25" s="1"/>
      <c r="RCL25" s="89">
        <v>2</v>
      </c>
      <c r="RCM25" s="88" t="s">
        <v>53</v>
      </c>
      <c r="RCN25" s="90" t="s">
        <v>33</v>
      </c>
      <c r="RCO25" s="91" t="s">
        <v>32</v>
      </c>
      <c r="RCP25" s="92">
        <v>1</v>
      </c>
      <c r="RCQ25" s="87">
        <v>0</v>
      </c>
      <c r="RCR25" s="59">
        <f t="shared" si="757"/>
        <v>0</v>
      </c>
      <c r="RCS25" s="1"/>
      <c r="RCT25" s="89">
        <v>2</v>
      </c>
      <c r="RCU25" s="88" t="s">
        <v>53</v>
      </c>
      <c r="RCV25" s="90" t="s">
        <v>33</v>
      </c>
      <c r="RCW25" s="91" t="s">
        <v>32</v>
      </c>
      <c r="RCX25" s="92">
        <v>1</v>
      </c>
      <c r="RCY25" s="87">
        <v>0</v>
      </c>
      <c r="RCZ25" s="59">
        <f t="shared" si="757"/>
        <v>0</v>
      </c>
      <c r="RDA25" s="1"/>
      <c r="RDB25" s="89">
        <v>2</v>
      </c>
      <c r="RDC25" s="88" t="s">
        <v>53</v>
      </c>
      <c r="RDD25" s="90" t="s">
        <v>33</v>
      </c>
      <c r="RDE25" s="91" t="s">
        <v>32</v>
      </c>
      <c r="RDF25" s="92">
        <v>1</v>
      </c>
      <c r="RDG25" s="87">
        <v>0</v>
      </c>
      <c r="RDH25" s="59">
        <f t="shared" si="758"/>
        <v>0</v>
      </c>
      <c r="RDI25" s="1"/>
      <c r="RDJ25" s="89">
        <v>2</v>
      </c>
      <c r="RDK25" s="88" t="s">
        <v>53</v>
      </c>
      <c r="RDL25" s="90" t="s">
        <v>33</v>
      </c>
      <c r="RDM25" s="91" t="s">
        <v>32</v>
      </c>
      <c r="RDN25" s="92">
        <v>1</v>
      </c>
      <c r="RDO25" s="87">
        <v>0</v>
      </c>
      <c r="RDP25" s="59">
        <f t="shared" si="758"/>
        <v>0</v>
      </c>
      <c r="RDQ25" s="1"/>
      <c r="RDR25" s="89">
        <v>2</v>
      </c>
      <c r="RDS25" s="88" t="s">
        <v>53</v>
      </c>
      <c r="RDT25" s="90" t="s">
        <v>33</v>
      </c>
      <c r="RDU25" s="91" t="s">
        <v>32</v>
      </c>
      <c r="RDV25" s="92">
        <v>1</v>
      </c>
      <c r="RDW25" s="87">
        <v>0</v>
      </c>
      <c r="RDX25" s="59">
        <f t="shared" si="759"/>
        <v>0</v>
      </c>
      <c r="RDY25" s="1"/>
      <c r="RDZ25" s="89">
        <v>2</v>
      </c>
      <c r="REA25" s="88" t="s">
        <v>53</v>
      </c>
      <c r="REB25" s="90" t="s">
        <v>33</v>
      </c>
      <c r="REC25" s="91" t="s">
        <v>32</v>
      </c>
      <c r="RED25" s="92">
        <v>1</v>
      </c>
      <c r="REE25" s="87">
        <v>0</v>
      </c>
      <c r="REF25" s="59">
        <f t="shared" si="759"/>
        <v>0</v>
      </c>
      <c r="REG25" s="1"/>
      <c r="REH25" s="89">
        <v>2</v>
      </c>
      <c r="REI25" s="88" t="s">
        <v>53</v>
      </c>
      <c r="REJ25" s="90" t="s">
        <v>33</v>
      </c>
      <c r="REK25" s="91" t="s">
        <v>32</v>
      </c>
      <c r="REL25" s="92">
        <v>1</v>
      </c>
      <c r="REM25" s="87">
        <v>0</v>
      </c>
      <c r="REN25" s="59">
        <f t="shared" si="760"/>
        <v>0</v>
      </c>
      <c r="REO25" s="1"/>
      <c r="REP25" s="89">
        <v>2</v>
      </c>
      <c r="REQ25" s="88" t="s">
        <v>53</v>
      </c>
      <c r="RER25" s="90" t="s">
        <v>33</v>
      </c>
      <c r="RES25" s="91" t="s">
        <v>32</v>
      </c>
      <c r="RET25" s="92">
        <v>1</v>
      </c>
      <c r="REU25" s="87">
        <v>0</v>
      </c>
      <c r="REV25" s="59">
        <f t="shared" si="760"/>
        <v>0</v>
      </c>
      <c r="REW25" s="1"/>
      <c r="REX25" s="89">
        <v>2</v>
      </c>
      <c r="REY25" s="88" t="s">
        <v>53</v>
      </c>
      <c r="REZ25" s="90" t="s">
        <v>33</v>
      </c>
      <c r="RFA25" s="91" t="s">
        <v>32</v>
      </c>
      <c r="RFB25" s="92">
        <v>1</v>
      </c>
      <c r="RFC25" s="87">
        <v>0</v>
      </c>
      <c r="RFD25" s="59">
        <f t="shared" si="761"/>
        <v>0</v>
      </c>
      <c r="RFE25" s="1"/>
      <c r="RFF25" s="89">
        <v>2</v>
      </c>
      <c r="RFG25" s="88" t="s">
        <v>53</v>
      </c>
      <c r="RFH25" s="90" t="s">
        <v>33</v>
      </c>
      <c r="RFI25" s="91" t="s">
        <v>32</v>
      </c>
      <c r="RFJ25" s="92">
        <v>1</v>
      </c>
      <c r="RFK25" s="87">
        <v>0</v>
      </c>
      <c r="RFL25" s="59">
        <f t="shared" si="761"/>
        <v>0</v>
      </c>
      <c r="RFM25" s="1"/>
      <c r="RFN25" s="89">
        <v>2</v>
      </c>
      <c r="RFO25" s="88" t="s">
        <v>53</v>
      </c>
      <c r="RFP25" s="90" t="s">
        <v>33</v>
      </c>
      <c r="RFQ25" s="91" t="s">
        <v>32</v>
      </c>
      <c r="RFR25" s="92">
        <v>1</v>
      </c>
      <c r="RFS25" s="87">
        <v>0</v>
      </c>
      <c r="RFT25" s="59">
        <f t="shared" si="762"/>
        <v>0</v>
      </c>
      <c r="RFU25" s="1"/>
      <c r="RFV25" s="89">
        <v>2</v>
      </c>
      <c r="RFW25" s="88" t="s">
        <v>53</v>
      </c>
      <c r="RFX25" s="90" t="s">
        <v>33</v>
      </c>
      <c r="RFY25" s="91" t="s">
        <v>32</v>
      </c>
      <c r="RFZ25" s="92">
        <v>1</v>
      </c>
      <c r="RGA25" s="87">
        <v>0</v>
      </c>
      <c r="RGB25" s="59">
        <f t="shared" si="762"/>
        <v>0</v>
      </c>
      <c r="RGC25" s="1"/>
      <c r="RGD25" s="89">
        <v>2</v>
      </c>
      <c r="RGE25" s="88" t="s">
        <v>53</v>
      </c>
      <c r="RGF25" s="90" t="s">
        <v>33</v>
      </c>
      <c r="RGG25" s="91" t="s">
        <v>32</v>
      </c>
      <c r="RGH25" s="92">
        <v>1</v>
      </c>
      <c r="RGI25" s="87">
        <v>0</v>
      </c>
      <c r="RGJ25" s="59">
        <f t="shared" si="763"/>
        <v>0</v>
      </c>
      <c r="RGK25" s="1"/>
      <c r="RGL25" s="89">
        <v>2</v>
      </c>
      <c r="RGM25" s="88" t="s">
        <v>53</v>
      </c>
      <c r="RGN25" s="90" t="s">
        <v>33</v>
      </c>
      <c r="RGO25" s="91" t="s">
        <v>32</v>
      </c>
      <c r="RGP25" s="92">
        <v>1</v>
      </c>
      <c r="RGQ25" s="87">
        <v>0</v>
      </c>
      <c r="RGR25" s="59">
        <f t="shared" si="763"/>
        <v>0</v>
      </c>
      <c r="RGS25" s="1"/>
      <c r="RGT25" s="89">
        <v>2</v>
      </c>
      <c r="RGU25" s="88" t="s">
        <v>53</v>
      </c>
      <c r="RGV25" s="90" t="s">
        <v>33</v>
      </c>
      <c r="RGW25" s="91" t="s">
        <v>32</v>
      </c>
      <c r="RGX25" s="92">
        <v>1</v>
      </c>
      <c r="RGY25" s="87">
        <v>0</v>
      </c>
      <c r="RGZ25" s="59">
        <f t="shared" si="764"/>
        <v>0</v>
      </c>
      <c r="RHA25" s="1"/>
      <c r="RHB25" s="89">
        <v>2</v>
      </c>
      <c r="RHC25" s="88" t="s">
        <v>53</v>
      </c>
      <c r="RHD25" s="90" t="s">
        <v>33</v>
      </c>
      <c r="RHE25" s="91" t="s">
        <v>32</v>
      </c>
      <c r="RHF25" s="92">
        <v>1</v>
      </c>
      <c r="RHG25" s="87">
        <v>0</v>
      </c>
      <c r="RHH25" s="59">
        <f t="shared" si="764"/>
        <v>0</v>
      </c>
      <c r="RHI25" s="1"/>
      <c r="RHJ25" s="89">
        <v>2</v>
      </c>
      <c r="RHK25" s="88" t="s">
        <v>53</v>
      </c>
      <c r="RHL25" s="90" t="s">
        <v>33</v>
      </c>
      <c r="RHM25" s="91" t="s">
        <v>32</v>
      </c>
      <c r="RHN25" s="92">
        <v>1</v>
      </c>
      <c r="RHO25" s="87">
        <v>0</v>
      </c>
      <c r="RHP25" s="59">
        <f t="shared" si="765"/>
        <v>0</v>
      </c>
      <c r="RHQ25" s="1"/>
      <c r="RHR25" s="89">
        <v>2</v>
      </c>
      <c r="RHS25" s="88" t="s">
        <v>53</v>
      </c>
      <c r="RHT25" s="90" t="s">
        <v>33</v>
      </c>
      <c r="RHU25" s="91" t="s">
        <v>32</v>
      </c>
      <c r="RHV25" s="92">
        <v>1</v>
      </c>
      <c r="RHW25" s="87">
        <v>0</v>
      </c>
      <c r="RHX25" s="59">
        <f t="shared" si="765"/>
        <v>0</v>
      </c>
      <c r="RHY25" s="1"/>
      <c r="RHZ25" s="89">
        <v>2</v>
      </c>
      <c r="RIA25" s="88" t="s">
        <v>53</v>
      </c>
      <c r="RIB25" s="90" t="s">
        <v>33</v>
      </c>
      <c r="RIC25" s="91" t="s">
        <v>32</v>
      </c>
      <c r="RID25" s="92">
        <v>1</v>
      </c>
      <c r="RIE25" s="87">
        <v>0</v>
      </c>
      <c r="RIF25" s="59">
        <f t="shared" si="766"/>
        <v>0</v>
      </c>
      <c r="RIG25" s="1"/>
      <c r="RIH25" s="89">
        <v>2</v>
      </c>
      <c r="RII25" s="88" t="s">
        <v>53</v>
      </c>
      <c r="RIJ25" s="90" t="s">
        <v>33</v>
      </c>
      <c r="RIK25" s="91" t="s">
        <v>32</v>
      </c>
      <c r="RIL25" s="92">
        <v>1</v>
      </c>
      <c r="RIM25" s="87">
        <v>0</v>
      </c>
      <c r="RIN25" s="59">
        <f t="shared" si="766"/>
        <v>0</v>
      </c>
      <c r="RIO25" s="1"/>
      <c r="RIP25" s="89">
        <v>2</v>
      </c>
      <c r="RIQ25" s="88" t="s">
        <v>53</v>
      </c>
      <c r="RIR25" s="90" t="s">
        <v>33</v>
      </c>
      <c r="RIS25" s="91" t="s">
        <v>32</v>
      </c>
      <c r="RIT25" s="92">
        <v>1</v>
      </c>
      <c r="RIU25" s="87">
        <v>0</v>
      </c>
      <c r="RIV25" s="59">
        <f t="shared" si="767"/>
        <v>0</v>
      </c>
      <c r="RIW25" s="1"/>
      <c r="RIX25" s="89">
        <v>2</v>
      </c>
      <c r="RIY25" s="88" t="s">
        <v>53</v>
      </c>
      <c r="RIZ25" s="90" t="s">
        <v>33</v>
      </c>
      <c r="RJA25" s="91" t="s">
        <v>32</v>
      </c>
      <c r="RJB25" s="92">
        <v>1</v>
      </c>
      <c r="RJC25" s="87">
        <v>0</v>
      </c>
      <c r="RJD25" s="59">
        <f t="shared" si="767"/>
        <v>0</v>
      </c>
      <c r="RJE25" s="1"/>
      <c r="RJF25" s="89">
        <v>2</v>
      </c>
      <c r="RJG25" s="88" t="s">
        <v>53</v>
      </c>
      <c r="RJH25" s="90" t="s">
        <v>33</v>
      </c>
      <c r="RJI25" s="91" t="s">
        <v>32</v>
      </c>
      <c r="RJJ25" s="92">
        <v>1</v>
      </c>
      <c r="RJK25" s="87">
        <v>0</v>
      </c>
      <c r="RJL25" s="59">
        <f t="shared" si="768"/>
        <v>0</v>
      </c>
      <c r="RJM25" s="1"/>
      <c r="RJN25" s="89">
        <v>2</v>
      </c>
      <c r="RJO25" s="88" t="s">
        <v>53</v>
      </c>
      <c r="RJP25" s="90" t="s">
        <v>33</v>
      </c>
      <c r="RJQ25" s="91" t="s">
        <v>32</v>
      </c>
      <c r="RJR25" s="92">
        <v>1</v>
      </c>
      <c r="RJS25" s="87">
        <v>0</v>
      </c>
      <c r="RJT25" s="59">
        <f t="shared" si="768"/>
        <v>0</v>
      </c>
      <c r="RJU25" s="1"/>
      <c r="RJV25" s="89">
        <v>2</v>
      </c>
      <c r="RJW25" s="88" t="s">
        <v>53</v>
      </c>
      <c r="RJX25" s="90" t="s">
        <v>33</v>
      </c>
      <c r="RJY25" s="91" t="s">
        <v>32</v>
      </c>
      <c r="RJZ25" s="92">
        <v>1</v>
      </c>
      <c r="RKA25" s="87">
        <v>0</v>
      </c>
      <c r="RKB25" s="59">
        <f t="shared" si="769"/>
        <v>0</v>
      </c>
      <c r="RKC25" s="1"/>
      <c r="RKD25" s="89">
        <v>2</v>
      </c>
      <c r="RKE25" s="88" t="s">
        <v>53</v>
      </c>
      <c r="RKF25" s="90" t="s">
        <v>33</v>
      </c>
      <c r="RKG25" s="91" t="s">
        <v>32</v>
      </c>
      <c r="RKH25" s="92">
        <v>1</v>
      </c>
      <c r="RKI25" s="87">
        <v>0</v>
      </c>
      <c r="RKJ25" s="59">
        <f t="shared" si="769"/>
        <v>0</v>
      </c>
      <c r="RKK25" s="1"/>
      <c r="RKL25" s="89">
        <v>2</v>
      </c>
      <c r="RKM25" s="88" t="s">
        <v>53</v>
      </c>
      <c r="RKN25" s="90" t="s">
        <v>33</v>
      </c>
      <c r="RKO25" s="91" t="s">
        <v>32</v>
      </c>
      <c r="RKP25" s="92">
        <v>1</v>
      </c>
      <c r="RKQ25" s="87">
        <v>0</v>
      </c>
      <c r="RKR25" s="59">
        <f t="shared" si="770"/>
        <v>0</v>
      </c>
      <c r="RKS25" s="1"/>
      <c r="RKT25" s="89">
        <v>2</v>
      </c>
      <c r="RKU25" s="88" t="s">
        <v>53</v>
      </c>
      <c r="RKV25" s="90" t="s">
        <v>33</v>
      </c>
      <c r="RKW25" s="91" t="s">
        <v>32</v>
      </c>
      <c r="RKX25" s="92">
        <v>1</v>
      </c>
      <c r="RKY25" s="87">
        <v>0</v>
      </c>
      <c r="RKZ25" s="59">
        <f t="shared" si="770"/>
        <v>0</v>
      </c>
      <c r="RLA25" s="1"/>
      <c r="RLB25" s="89">
        <v>2</v>
      </c>
      <c r="RLC25" s="88" t="s">
        <v>53</v>
      </c>
      <c r="RLD25" s="90" t="s">
        <v>33</v>
      </c>
      <c r="RLE25" s="91" t="s">
        <v>32</v>
      </c>
      <c r="RLF25" s="92">
        <v>1</v>
      </c>
      <c r="RLG25" s="87">
        <v>0</v>
      </c>
      <c r="RLH25" s="59">
        <f t="shared" si="771"/>
        <v>0</v>
      </c>
      <c r="RLI25" s="1"/>
      <c r="RLJ25" s="89">
        <v>2</v>
      </c>
      <c r="RLK25" s="88" t="s">
        <v>53</v>
      </c>
      <c r="RLL25" s="90" t="s">
        <v>33</v>
      </c>
      <c r="RLM25" s="91" t="s">
        <v>32</v>
      </c>
      <c r="RLN25" s="92">
        <v>1</v>
      </c>
      <c r="RLO25" s="87">
        <v>0</v>
      </c>
      <c r="RLP25" s="59">
        <f t="shared" si="771"/>
        <v>0</v>
      </c>
      <c r="RLQ25" s="1"/>
      <c r="RLR25" s="89">
        <v>2</v>
      </c>
      <c r="RLS25" s="88" t="s">
        <v>53</v>
      </c>
      <c r="RLT25" s="90" t="s">
        <v>33</v>
      </c>
      <c r="RLU25" s="91" t="s">
        <v>32</v>
      </c>
      <c r="RLV25" s="92">
        <v>1</v>
      </c>
      <c r="RLW25" s="87">
        <v>0</v>
      </c>
      <c r="RLX25" s="59">
        <f t="shared" si="772"/>
        <v>0</v>
      </c>
      <c r="RLY25" s="1"/>
      <c r="RLZ25" s="89">
        <v>2</v>
      </c>
      <c r="RMA25" s="88" t="s">
        <v>53</v>
      </c>
      <c r="RMB25" s="90" t="s">
        <v>33</v>
      </c>
      <c r="RMC25" s="91" t="s">
        <v>32</v>
      </c>
      <c r="RMD25" s="92">
        <v>1</v>
      </c>
      <c r="RME25" s="87">
        <v>0</v>
      </c>
      <c r="RMF25" s="59">
        <f t="shared" si="772"/>
        <v>0</v>
      </c>
      <c r="RMG25" s="1"/>
      <c r="RMH25" s="89">
        <v>2</v>
      </c>
      <c r="RMI25" s="88" t="s">
        <v>53</v>
      </c>
      <c r="RMJ25" s="90" t="s">
        <v>33</v>
      </c>
      <c r="RMK25" s="91" t="s">
        <v>32</v>
      </c>
      <c r="RML25" s="92">
        <v>1</v>
      </c>
      <c r="RMM25" s="87">
        <v>0</v>
      </c>
      <c r="RMN25" s="59">
        <f t="shared" si="773"/>
        <v>0</v>
      </c>
      <c r="RMO25" s="1"/>
      <c r="RMP25" s="89">
        <v>2</v>
      </c>
      <c r="RMQ25" s="88" t="s">
        <v>53</v>
      </c>
      <c r="RMR25" s="90" t="s">
        <v>33</v>
      </c>
      <c r="RMS25" s="91" t="s">
        <v>32</v>
      </c>
      <c r="RMT25" s="92">
        <v>1</v>
      </c>
      <c r="RMU25" s="87">
        <v>0</v>
      </c>
      <c r="RMV25" s="59">
        <f t="shared" si="773"/>
        <v>0</v>
      </c>
      <c r="RMW25" s="1"/>
      <c r="RMX25" s="89">
        <v>2</v>
      </c>
      <c r="RMY25" s="88" t="s">
        <v>53</v>
      </c>
      <c r="RMZ25" s="90" t="s">
        <v>33</v>
      </c>
      <c r="RNA25" s="91" t="s">
        <v>32</v>
      </c>
      <c r="RNB25" s="92">
        <v>1</v>
      </c>
      <c r="RNC25" s="87">
        <v>0</v>
      </c>
      <c r="RND25" s="59">
        <f t="shared" si="774"/>
        <v>0</v>
      </c>
      <c r="RNE25" s="1"/>
      <c r="RNF25" s="89">
        <v>2</v>
      </c>
      <c r="RNG25" s="88" t="s">
        <v>53</v>
      </c>
      <c r="RNH25" s="90" t="s">
        <v>33</v>
      </c>
      <c r="RNI25" s="91" t="s">
        <v>32</v>
      </c>
      <c r="RNJ25" s="92">
        <v>1</v>
      </c>
      <c r="RNK25" s="87">
        <v>0</v>
      </c>
      <c r="RNL25" s="59">
        <f t="shared" si="774"/>
        <v>0</v>
      </c>
      <c r="RNM25" s="1"/>
      <c r="RNN25" s="89">
        <v>2</v>
      </c>
      <c r="RNO25" s="88" t="s">
        <v>53</v>
      </c>
      <c r="RNP25" s="90" t="s">
        <v>33</v>
      </c>
      <c r="RNQ25" s="91" t="s">
        <v>32</v>
      </c>
      <c r="RNR25" s="92">
        <v>1</v>
      </c>
      <c r="RNS25" s="87">
        <v>0</v>
      </c>
      <c r="RNT25" s="59">
        <f t="shared" si="775"/>
        <v>0</v>
      </c>
      <c r="RNU25" s="1"/>
      <c r="RNV25" s="89">
        <v>2</v>
      </c>
      <c r="RNW25" s="88" t="s">
        <v>53</v>
      </c>
      <c r="RNX25" s="90" t="s">
        <v>33</v>
      </c>
      <c r="RNY25" s="91" t="s">
        <v>32</v>
      </c>
      <c r="RNZ25" s="92">
        <v>1</v>
      </c>
      <c r="ROA25" s="87">
        <v>0</v>
      </c>
      <c r="ROB25" s="59">
        <f t="shared" si="775"/>
        <v>0</v>
      </c>
      <c r="ROC25" s="1"/>
      <c r="ROD25" s="89">
        <v>2</v>
      </c>
      <c r="ROE25" s="88" t="s">
        <v>53</v>
      </c>
      <c r="ROF25" s="90" t="s">
        <v>33</v>
      </c>
      <c r="ROG25" s="91" t="s">
        <v>32</v>
      </c>
      <c r="ROH25" s="92">
        <v>1</v>
      </c>
      <c r="ROI25" s="87">
        <v>0</v>
      </c>
      <c r="ROJ25" s="59">
        <f t="shared" si="776"/>
        <v>0</v>
      </c>
      <c r="ROK25" s="1"/>
      <c r="ROL25" s="89">
        <v>2</v>
      </c>
      <c r="ROM25" s="88" t="s">
        <v>53</v>
      </c>
      <c r="RON25" s="90" t="s">
        <v>33</v>
      </c>
      <c r="ROO25" s="91" t="s">
        <v>32</v>
      </c>
      <c r="ROP25" s="92">
        <v>1</v>
      </c>
      <c r="ROQ25" s="87">
        <v>0</v>
      </c>
      <c r="ROR25" s="59">
        <f t="shared" si="776"/>
        <v>0</v>
      </c>
      <c r="ROS25" s="1"/>
      <c r="ROT25" s="89">
        <v>2</v>
      </c>
      <c r="ROU25" s="88" t="s">
        <v>53</v>
      </c>
      <c r="ROV25" s="90" t="s">
        <v>33</v>
      </c>
      <c r="ROW25" s="91" t="s">
        <v>32</v>
      </c>
      <c r="ROX25" s="92">
        <v>1</v>
      </c>
      <c r="ROY25" s="87">
        <v>0</v>
      </c>
      <c r="ROZ25" s="59">
        <f t="shared" si="777"/>
        <v>0</v>
      </c>
      <c r="RPA25" s="1"/>
      <c r="RPB25" s="89">
        <v>2</v>
      </c>
      <c r="RPC25" s="88" t="s">
        <v>53</v>
      </c>
      <c r="RPD25" s="90" t="s">
        <v>33</v>
      </c>
      <c r="RPE25" s="91" t="s">
        <v>32</v>
      </c>
      <c r="RPF25" s="92">
        <v>1</v>
      </c>
      <c r="RPG25" s="87">
        <v>0</v>
      </c>
      <c r="RPH25" s="59">
        <f t="shared" si="777"/>
        <v>0</v>
      </c>
      <c r="RPI25" s="1"/>
      <c r="RPJ25" s="89">
        <v>2</v>
      </c>
      <c r="RPK25" s="88" t="s">
        <v>53</v>
      </c>
      <c r="RPL25" s="90" t="s">
        <v>33</v>
      </c>
      <c r="RPM25" s="91" t="s">
        <v>32</v>
      </c>
      <c r="RPN25" s="92">
        <v>1</v>
      </c>
      <c r="RPO25" s="87">
        <v>0</v>
      </c>
      <c r="RPP25" s="59">
        <f t="shared" si="778"/>
        <v>0</v>
      </c>
      <c r="RPQ25" s="1"/>
      <c r="RPR25" s="89">
        <v>2</v>
      </c>
      <c r="RPS25" s="88" t="s">
        <v>53</v>
      </c>
      <c r="RPT25" s="90" t="s">
        <v>33</v>
      </c>
      <c r="RPU25" s="91" t="s">
        <v>32</v>
      </c>
      <c r="RPV25" s="92">
        <v>1</v>
      </c>
      <c r="RPW25" s="87">
        <v>0</v>
      </c>
      <c r="RPX25" s="59">
        <f t="shared" si="778"/>
        <v>0</v>
      </c>
      <c r="RPY25" s="1"/>
      <c r="RPZ25" s="89">
        <v>2</v>
      </c>
      <c r="RQA25" s="88" t="s">
        <v>53</v>
      </c>
      <c r="RQB25" s="90" t="s">
        <v>33</v>
      </c>
      <c r="RQC25" s="91" t="s">
        <v>32</v>
      </c>
      <c r="RQD25" s="92">
        <v>1</v>
      </c>
      <c r="RQE25" s="87">
        <v>0</v>
      </c>
      <c r="RQF25" s="59">
        <f t="shared" si="779"/>
        <v>0</v>
      </c>
      <c r="RQG25" s="1"/>
      <c r="RQH25" s="89">
        <v>2</v>
      </c>
      <c r="RQI25" s="88" t="s">
        <v>53</v>
      </c>
      <c r="RQJ25" s="90" t="s">
        <v>33</v>
      </c>
      <c r="RQK25" s="91" t="s">
        <v>32</v>
      </c>
      <c r="RQL25" s="92">
        <v>1</v>
      </c>
      <c r="RQM25" s="87">
        <v>0</v>
      </c>
      <c r="RQN25" s="59">
        <f t="shared" si="779"/>
        <v>0</v>
      </c>
      <c r="RQO25" s="1"/>
      <c r="RQP25" s="89">
        <v>2</v>
      </c>
      <c r="RQQ25" s="88" t="s">
        <v>53</v>
      </c>
      <c r="RQR25" s="90" t="s">
        <v>33</v>
      </c>
      <c r="RQS25" s="91" t="s">
        <v>32</v>
      </c>
      <c r="RQT25" s="92">
        <v>1</v>
      </c>
      <c r="RQU25" s="87">
        <v>0</v>
      </c>
      <c r="RQV25" s="59">
        <f t="shared" si="780"/>
        <v>0</v>
      </c>
      <c r="RQW25" s="1"/>
      <c r="RQX25" s="89">
        <v>2</v>
      </c>
      <c r="RQY25" s="88" t="s">
        <v>53</v>
      </c>
      <c r="RQZ25" s="90" t="s">
        <v>33</v>
      </c>
      <c r="RRA25" s="91" t="s">
        <v>32</v>
      </c>
      <c r="RRB25" s="92">
        <v>1</v>
      </c>
      <c r="RRC25" s="87">
        <v>0</v>
      </c>
      <c r="RRD25" s="59">
        <f t="shared" si="780"/>
        <v>0</v>
      </c>
      <c r="RRE25" s="1"/>
      <c r="RRF25" s="89">
        <v>2</v>
      </c>
      <c r="RRG25" s="88" t="s">
        <v>53</v>
      </c>
      <c r="RRH25" s="90" t="s">
        <v>33</v>
      </c>
      <c r="RRI25" s="91" t="s">
        <v>32</v>
      </c>
      <c r="RRJ25" s="92">
        <v>1</v>
      </c>
      <c r="RRK25" s="87">
        <v>0</v>
      </c>
      <c r="RRL25" s="59">
        <f t="shared" si="781"/>
        <v>0</v>
      </c>
      <c r="RRM25" s="1"/>
      <c r="RRN25" s="89">
        <v>2</v>
      </c>
      <c r="RRO25" s="88" t="s">
        <v>53</v>
      </c>
      <c r="RRP25" s="90" t="s">
        <v>33</v>
      </c>
      <c r="RRQ25" s="91" t="s">
        <v>32</v>
      </c>
      <c r="RRR25" s="92">
        <v>1</v>
      </c>
      <c r="RRS25" s="87">
        <v>0</v>
      </c>
      <c r="RRT25" s="59">
        <f t="shared" si="781"/>
        <v>0</v>
      </c>
      <c r="RRU25" s="1"/>
      <c r="RRV25" s="89">
        <v>2</v>
      </c>
      <c r="RRW25" s="88" t="s">
        <v>53</v>
      </c>
      <c r="RRX25" s="90" t="s">
        <v>33</v>
      </c>
      <c r="RRY25" s="91" t="s">
        <v>32</v>
      </c>
      <c r="RRZ25" s="92">
        <v>1</v>
      </c>
      <c r="RSA25" s="87">
        <v>0</v>
      </c>
      <c r="RSB25" s="59">
        <f t="shared" si="782"/>
        <v>0</v>
      </c>
      <c r="RSC25" s="1"/>
      <c r="RSD25" s="89">
        <v>2</v>
      </c>
      <c r="RSE25" s="88" t="s">
        <v>53</v>
      </c>
      <c r="RSF25" s="90" t="s">
        <v>33</v>
      </c>
      <c r="RSG25" s="91" t="s">
        <v>32</v>
      </c>
      <c r="RSH25" s="92">
        <v>1</v>
      </c>
      <c r="RSI25" s="87">
        <v>0</v>
      </c>
      <c r="RSJ25" s="59">
        <f t="shared" si="782"/>
        <v>0</v>
      </c>
      <c r="RSK25" s="1"/>
      <c r="RSL25" s="89">
        <v>2</v>
      </c>
      <c r="RSM25" s="88" t="s">
        <v>53</v>
      </c>
      <c r="RSN25" s="90" t="s">
        <v>33</v>
      </c>
      <c r="RSO25" s="91" t="s">
        <v>32</v>
      </c>
      <c r="RSP25" s="92">
        <v>1</v>
      </c>
      <c r="RSQ25" s="87">
        <v>0</v>
      </c>
      <c r="RSR25" s="59">
        <f t="shared" si="783"/>
        <v>0</v>
      </c>
      <c r="RSS25" s="1"/>
      <c r="RST25" s="89">
        <v>2</v>
      </c>
      <c r="RSU25" s="88" t="s">
        <v>53</v>
      </c>
      <c r="RSV25" s="90" t="s">
        <v>33</v>
      </c>
      <c r="RSW25" s="91" t="s">
        <v>32</v>
      </c>
      <c r="RSX25" s="92">
        <v>1</v>
      </c>
      <c r="RSY25" s="87">
        <v>0</v>
      </c>
      <c r="RSZ25" s="59">
        <f t="shared" si="783"/>
        <v>0</v>
      </c>
      <c r="RTA25" s="1"/>
      <c r="RTB25" s="89">
        <v>2</v>
      </c>
      <c r="RTC25" s="88" t="s">
        <v>53</v>
      </c>
      <c r="RTD25" s="90" t="s">
        <v>33</v>
      </c>
      <c r="RTE25" s="91" t="s">
        <v>32</v>
      </c>
      <c r="RTF25" s="92">
        <v>1</v>
      </c>
      <c r="RTG25" s="87">
        <v>0</v>
      </c>
      <c r="RTH25" s="59">
        <f t="shared" si="784"/>
        <v>0</v>
      </c>
      <c r="RTI25" s="1"/>
      <c r="RTJ25" s="89">
        <v>2</v>
      </c>
      <c r="RTK25" s="88" t="s">
        <v>53</v>
      </c>
      <c r="RTL25" s="90" t="s">
        <v>33</v>
      </c>
      <c r="RTM25" s="91" t="s">
        <v>32</v>
      </c>
      <c r="RTN25" s="92">
        <v>1</v>
      </c>
      <c r="RTO25" s="87">
        <v>0</v>
      </c>
      <c r="RTP25" s="59">
        <f t="shared" si="784"/>
        <v>0</v>
      </c>
      <c r="RTQ25" s="1"/>
      <c r="RTR25" s="89">
        <v>2</v>
      </c>
      <c r="RTS25" s="88" t="s">
        <v>53</v>
      </c>
      <c r="RTT25" s="90" t="s">
        <v>33</v>
      </c>
      <c r="RTU25" s="91" t="s">
        <v>32</v>
      </c>
      <c r="RTV25" s="92">
        <v>1</v>
      </c>
      <c r="RTW25" s="87">
        <v>0</v>
      </c>
      <c r="RTX25" s="59">
        <f t="shared" si="785"/>
        <v>0</v>
      </c>
      <c r="RTY25" s="1"/>
      <c r="RTZ25" s="89">
        <v>2</v>
      </c>
      <c r="RUA25" s="88" t="s">
        <v>53</v>
      </c>
      <c r="RUB25" s="90" t="s">
        <v>33</v>
      </c>
      <c r="RUC25" s="91" t="s">
        <v>32</v>
      </c>
      <c r="RUD25" s="92">
        <v>1</v>
      </c>
      <c r="RUE25" s="87">
        <v>0</v>
      </c>
      <c r="RUF25" s="59">
        <f t="shared" si="785"/>
        <v>0</v>
      </c>
      <c r="RUG25" s="1"/>
      <c r="RUH25" s="89">
        <v>2</v>
      </c>
      <c r="RUI25" s="88" t="s">
        <v>53</v>
      </c>
      <c r="RUJ25" s="90" t="s">
        <v>33</v>
      </c>
      <c r="RUK25" s="91" t="s">
        <v>32</v>
      </c>
      <c r="RUL25" s="92">
        <v>1</v>
      </c>
      <c r="RUM25" s="87">
        <v>0</v>
      </c>
      <c r="RUN25" s="59">
        <f t="shared" si="786"/>
        <v>0</v>
      </c>
      <c r="RUO25" s="1"/>
      <c r="RUP25" s="89">
        <v>2</v>
      </c>
      <c r="RUQ25" s="88" t="s">
        <v>53</v>
      </c>
      <c r="RUR25" s="90" t="s">
        <v>33</v>
      </c>
      <c r="RUS25" s="91" t="s">
        <v>32</v>
      </c>
      <c r="RUT25" s="92">
        <v>1</v>
      </c>
      <c r="RUU25" s="87">
        <v>0</v>
      </c>
      <c r="RUV25" s="59">
        <f t="shared" si="786"/>
        <v>0</v>
      </c>
      <c r="RUW25" s="1"/>
      <c r="RUX25" s="89">
        <v>2</v>
      </c>
      <c r="RUY25" s="88" t="s">
        <v>53</v>
      </c>
      <c r="RUZ25" s="90" t="s">
        <v>33</v>
      </c>
      <c r="RVA25" s="91" t="s">
        <v>32</v>
      </c>
      <c r="RVB25" s="92">
        <v>1</v>
      </c>
      <c r="RVC25" s="87">
        <v>0</v>
      </c>
      <c r="RVD25" s="59">
        <f t="shared" si="787"/>
        <v>0</v>
      </c>
      <c r="RVE25" s="1"/>
      <c r="RVF25" s="89">
        <v>2</v>
      </c>
      <c r="RVG25" s="88" t="s">
        <v>53</v>
      </c>
      <c r="RVH25" s="90" t="s">
        <v>33</v>
      </c>
      <c r="RVI25" s="91" t="s">
        <v>32</v>
      </c>
      <c r="RVJ25" s="92">
        <v>1</v>
      </c>
      <c r="RVK25" s="87">
        <v>0</v>
      </c>
      <c r="RVL25" s="59">
        <f t="shared" si="787"/>
        <v>0</v>
      </c>
      <c r="RVM25" s="1"/>
      <c r="RVN25" s="89">
        <v>2</v>
      </c>
      <c r="RVO25" s="88" t="s">
        <v>53</v>
      </c>
      <c r="RVP25" s="90" t="s">
        <v>33</v>
      </c>
      <c r="RVQ25" s="91" t="s">
        <v>32</v>
      </c>
      <c r="RVR25" s="92">
        <v>1</v>
      </c>
      <c r="RVS25" s="87">
        <v>0</v>
      </c>
      <c r="RVT25" s="59">
        <f t="shared" si="788"/>
        <v>0</v>
      </c>
      <c r="RVU25" s="1"/>
      <c r="RVV25" s="89">
        <v>2</v>
      </c>
      <c r="RVW25" s="88" t="s">
        <v>53</v>
      </c>
      <c r="RVX25" s="90" t="s">
        <v>33</v>
      </c>
      <c r="RVY25" s="91" t="s">
        <v>32</v>
      </c>
      <c r="RVZ25" s="92">
        <v>1</v>
      </c>
      <c r="RWA25" s="87">
        <v>0</v>
      </c>
      <c r="RWB25" s="59">
        <f t="shared" si="788"/>
        <v>0</v>
      </c>
      <c r="RWC25" s="1"/>
      <c r="RWD25" s="89">
        <v>2</v>
      </c>
      <c r="RWE25" s="88" t="s">
        <v>53</v>
      </c>
      <c r="RWF25" s="90" t="s">
        <v>33</v>
      </c>
      <c r="RWG25" s="91" t="s">
        <v>32</v>
      </c>
      <c r="RWH25" s="92">
        <v>1</v>
      </c>
      <c r="RWI25" s="87">
        <v>0</v>
      </c>
      <c r="RWJ25" s="59">
        <f t="shared" si="789"/>
        <v>0</v>
      </c>
      <c r="RWK25" s="1"/>
      <c r="RWL25" s="89">
        <v>2</v>
      </c>
      <c r="RWM25" s="88" t="s">
        <v>53</v>
      </c>
      <c r="RWN25" s="90" t="s">
        <v>33</v>
      </c>
      <c r="RWO25" s="91" t="s">
        <v>32</v>
      </c>
      <c r="RWP25" s="92">
        <v>1</v>
      </c>
      <c r="RWQ25" s="87">
        <v>0</v>
      </c>
      <c r="RWR25" s="59">
        <f t="shared" si="789"/>
        <v>0</v>
      </c>
      <c r="RWS25" s="1"/>
      <c r="RWT25" s="89">
        <v>2</v>
      </c>
      <c r="RWU25" s="88" t="s">
        <v>53</v>
      </c>
      <c r="RWV25" s="90" t="s">
        <v>33</v>
      </c>
      <c r="RWW25" s="91" t="s">
        <v>32</v>
      </c>
      <c r="RWX25" s="92">
        <v>1</v>
      </c>
      <c r="RWY25" s="87">
        <v>0</v>
      </c>
      <c r="RWZ25" s="59">
        <f t="shared" si="790"/>
        <v>0</v>
      </c>
      <c r="RXA25" s="1"/>
      <c r="RXB25" s="89">
        <v>2</v>
      </c>
      <c r="RXC25" s="88" t="s">
        <v>53</v>
      </c>
      <c r="RXD25" s="90" t="s">
        <v>33</v>
      </c>
      <c r="RXE25" s="91" t="s">
        <v>32</v>
      </c>
      <c r="RXF25" s="92">
        <v>1</v>
      </c>
      <c r="RXG25" s="87">
        <v>0</v>
      </c>
      <c r="RXH25" s="59">
        <f t="shared" si="790"/>
        <v>0</v>
      </c>
      <c r="RXI25" s="1"/>
      <c r="RXJ25" s="89">
        <v>2</v>
      </c>
      <c r="RXK25" s="88" t="s">
        <v>53</v>
      </c>
      <c r="RXL25" s="90" t="s">
        <v>33</v>
      </c>
      <c r="RXM25" s="91" t="s">
        <v>32</v>
      </c>
      <c r="RXN25" s="92">
        <v>1</v>
      </c>
      <c r="RXO25" s="87">
        <v>0</v>
      </c>
      <c r="RXP25" s="59">
        <f t="shared" si="791"/>
        <v>0</v>
      </c>
      <c r="RXQ25" s="1"/>
      <c r="RXR25" s="89">
        <v>2</v>
      </c>
      <c r="RXS25" s="88" t="s">
        <v>53</v>
      </c>
      <c r="RXT25" s="90" t="s">
        <v>33</v>
      </c>
      <c r="RXU25" s="91" t="s">
        <v>32</v>
      </c>
      <c r="RXV25" s="92">
        <v>1</v>
      </c>
      <c r="RXW25" s="87">
        <v>0</v>
      </c>
      <c r="RXX25" s="59">
        <f t="shared" si="791"/>
        <v>0</v>
      </c>
      <c r="RXY25" s="1"/>
      <c r="RXZ25" s="89">
        <v>2</v>
      </c>
      <c r="RYA25" s="88" t="s">
        <v>53</v>
      </c>
      <c r="RYB25" s="90" t="s">
        <v>33</v>
      </c>
      <c r="RYC25" s="91" t="s">
        <v>32</v>
      </c>
      <c r="RYD25" s="92">
        <v>1</v>
      </c>
      <c r="RYE25" s="87">
        <v>0</v>
      </c>
      <c r="RYF25" s="59">
        <f t="shared" si="792"/>
        <v>0</v>
      </c>
      <c r="RYG25" s="1"/>
      <c r="RYH25" s="89">
        <v>2</v>
      </c>
      <c r="RYI25" s="88" t="s">
        <v>53</v>
      </c>
      <c r="RYJ25" s="90" t="s">
        <v>33</v>
      </c>
      <c r="RYK25" s="91" t="s">
        <v>32</v>
      </c>
      <c r="RYL25" s="92">
        <v>1</v>
      </c>
      <c r="RYM25" s="87">
        <v>0</v>
      </c>
      <c r="RYN25" s="59">
        <f t="shared" si="792"/>
        <v>0</v>
      </c>
      <c r="RYO25" s="1"/>
      <c r="RYP25" s="89">
        <v>2</v>
      </c>
      <c r="RYQ25" s="88" t="s">
        <v>53</v>
      </c>
      <c r="RYR25" s="90" t="s">
        <v>33</v>
      </c>
      <c r="RYS25" s="91" t="s">
        <v>32</v>
      </c>
      <c r="RYT25" s="92">
        <v>1</v>
      </c>
      <c r="RYU25" s="87">
        <v>0</v>
      </c>
      <c r="RYV25" s="59">
        <f t="shared" si="793"/>
        <v>0</v>
      </c>
      <c r="RYW25" s="1"/>
      <c r="RYX25" s="89">
        <v>2</v>
      </c>
      <c r="RYY25" s="88" t="s">
        <v>53</v>
      </c>
      <c r="RYZ25" s="90" t="s">
        <v>33</v>
      </c>
      <c r="RZA25" s="91" t="s">
        <v>32</v>
      </c>
      <c r="RZB25" s="92">
        <v>1</v>
      </c>
      <c r="RZC25" s="87">
        <v>0</v>
      </c>
      <c r="RZD25" s="59">
        <f t="shared" si="793"/>
        <v>0</v>
      </c>
      <c r="RZE25" s="1"/>
      <c r="RZF25" s="89">
        <v>2</v>
      </c>
      <c r="RZG25" s="88" t="s">
        <v>53</v>
      </c>
      <c r="RZH25" s="90" t="s">
        <v>33</v>
      </c>
      <c r="RZI25" s="91" t="s">
        <v>32</v>
      </c>
      <c r="RZJ25" s="92">
        <v>1</v>
      </c>
      <c r="RZK25" s="87">
        <v>0</v>
      </c>
      <c r="RZL25" s="59">
        <f t="shared" si="794"/>
        <v>0</v>
      </c>
      <c r="RZM25" s="1"/>
      <c r="RZN25" s="89">
        <v>2</v>
      </c>
      <c r="RZO25" s="88" t="s">
        <v>53</v>
      </c>
      <c r="RZP25" s="90" t="s">
        <v>33</v>
      </c>
      <c r="RZQ25" s="91" t="s">
        <v>32</v>
      </c>
      <c r="RZR25" s="92">
        <v>1</v>
      </c>
      <c r="RZS25" s="87">
        <v>0</v>
      </c>
      <c r="RZT25" s="59">
        <f t="shared" si="794"/>
        <v>0</v>
      </c>
      <c r="RZU25" s="1"/>
      <c r="RZV25" s="89">
        <v>2</v>
      </c>
      <c r="RZW25" s="88" t="s">
        <v>53</v>
      </c>
      <c r="RZX25" s="90" t="s">
        <v>33</v>
      </c>
      <c r="RZY25" s="91" t="s">
        <v>32</v>
      </c>
      <c r="RZZ25" s="92">
        <v>1</v>
      </c>
      <c r="SAA25" s="87">
        <v>0</v>
      </c>
      <c r="SAB25" s="59">
        <f t="shared" si="795"/>
        <v>0</v>
      </c>
      <c r="SAC25" s="1"/>
      <c r="SAD25" s="89">
        <v>2</v>
      </c>
      <c r="SAE25" s="88" t="s">
        <v>53</v>
      </c>
      <c r="SAF25" s="90" t="s">
        <v>33</v>
      </c>
      <c r="SAG25" s="91" t="s">
        <v>32</v>
      </c>
      <c r="SAH25" s="92">
        <v>1</v>
      </c>
      <c r="SAI25" s="87">
        <v>0</v>
      </c>
      <c r="SAJ25" s="59">
        <f t="shared" si="795"/>
        <v>0</v>
      </c>
      <c r="SAK25" s="1"/>
      <c r="SAL25" s="89">
        <v>2</v>
      </c>
      <c r="SAM25" s="88" t="s">
        <v>53</v>
      </c>
      <c r="SAN25" s="90" t="s">
        <v>33</v>
      </c>
      <c r="SAO25" s="91" t="s">
        <v>32</v>
      </c>
      <c r="SAP25" s="92">
        <v>1</v>
      </c>
      <c r="SAQ25" s="87">
        <v>0</v>
      </c>
      <c r="SAR25" s="59">
        <f t="shared" si="796"/>
        <v>0</v>
      </c>
      <c r="SAS25" s="1"/>
      <c r="SAT25" s="89">
        <v>2</v>
      </c>
      <c r="SAU25" s="88" t="s">
        <v>53</v>
      </c>
      <c r="SAV25" s="90" t="s">
        <v>33</v>
      </c>
      <c r="SAW25" s="91" t="s">
        <v>32</v>
      </c>
      <c r="SAX25" s="92">
        <v>1</v>
      </c>
      <c r="SAY25" s="87">
        <v>0</v>
      </c>
      <c r="SAZ25" s="59">
        <f t="shared" si="796"/>
        <v>0</v>
      </c>
      <c r="SBA25" s="1"/>
      <c r="SBB25" s="89">
        <v>2</v>
      </c>
      <c r="SBC25" s="88" t="s">
        <v>53</v>
      </c>
      <c r="SBD25" s="90" t="s">
        <v>33</v>
      </c>
      <c r="SBE25" s="91" t="s">
        <v>32</v>
      </c>
      <c r="SBF25" s="92">
        <v>1</v>
      </c>
      <c r="SBG25" s="87">
        <v>0</v>
      </c>
      <c r="SBH25" s="59">
        <f t="shared" si="797"/>
        <v>0</v>
      </c>
      <c r="SBI25" s="1"/>
      <c r="SBJ25" s="89">
        <v>2</v>
      </c>
      <c r="SBK25" s="88" t="s">
        <v>53</v>
      </c>
      <c r="SBL25" s="90" t="s">
        <v>33</v>
      </c>
      <c r="SBM25" s="91" t="s">
        <v>32</v>
      </c>
      <c r="SBN25" s="92">
        <v>1</v>
      </c>
      <c r="SBO25" s="87">
        <v>0</v>
      </c>
      <c r="SBP25" s="59">
        <f t="shared" si="797"/>
        <v>0</v>
      </c>
      <c r="SBQ25" s="1"/>
      <c r="SBR25" s="89">
        <v>2</v>
      </c>
      <c r="SBS25" s="88" t="s">
        <v>53</v>
      </c>
      <c r="SBT25" s="90" t="s">
        <v>33</v>
      </c>
      <c r="SBU25" s="91" t="s">
        <v>32</v>
      </c>
      <c r="SBV25" s="92">
        <v>1</v>
      </c>
      <c r="SBW25" s="87">
        <v>0</v>
      </c>
      <c r="SBX25" s="59">
        <f t="shared" si="798"/>
        <v>0</v>
      </c>
      <c r="SBY25" s="1"/>
      <c r="SBZ25" s="89">
        <v>2</v>
      </c>
      <c r="SCA25" s="88" t="s">
        <v>53</v>
      </c>
      <c r="SCB25" s="90" t="s">
        <v>33</v>
      </c>
      <c r="SCC25" s="91" t="s">
        <v>32</v>
      </c>
      <c r="SCD25" s="92">
        <v>1</v>
      </c>
      <c r="SCE25" s="87">
        <v>0</v>
      </c>
      <c r="SCF25" s="59">
        <f t="shared" si="798"/>
        <v>0</v>
      </c>
      <c r="SCG25" s="1"/>
      <c r="SCH25" s="89">
        <v>2</v>
      </c>
      <c r="SCI25" s="88" t="s">
        <v>53</v>
      </c>
      <c r="SCJ25" s="90" t="s">
        <v>33</v>
      </c>
      <c r="SCK25" s="91" t="s">
        <v>32</v>
      </c>
      <c r="SCL25" s="92">
        <v>1</v>
      </c>
      <c r="SCM25" s="87">
        <v>0</v>
      </c>
      <c r="SCN25" s="59">
        <f t="shared" si="799"/>
        <v>0</v>
      </c>
      <c r="SCO25" s="1"/>
      <c r="SCP25" s="89">
        <v>2</v>
      </c>
      <c r="SCQ25" s="88" t="s">
        <v>53</v>
      </c>
      <c r="SCR25" s="90" t="s">
        <v>33</v>
      </c>
      <c r="SCS25" s="91" t="s">
        <v>32</v>
      </c>
      <c r="SCT25" s="92">
        <v>1</v>
      </c>
      <c r="SCU25" s="87">
        <v>0</v>
      </c>
      <c r="SCV25" s="59">
        <f t="shared" si="799"/>
        <v>0</v>
      </c>
      <c r="SCW25" s="1"/>
      <c r="SCX25" s="89">
        <v>2</v>
      </c>
      <c r="SCY25" s="88" t="s">
        <v>53</v>
      </c>
      <c r="SCZ25" s="90" t="s">
        <v>33</v>
      </c>
      <c r="SDA25" s="91" t="s">
        <v>32</v>
      </c>
      <c r="SDB25" s="92">
        <v>1</v>
      </c>
      <c r="SDC25" s="87">
        <v>0</v>
      </c>
      <c r="SDD25" s="59">
        <f t="shared" si="800"/>
        <v>0</v>
      </c>
      <c r="SDE25" s="1"/>
      <c r="SDF25" s="89">
        <v>2</v>
      </c>
      <c r="SDG25" s="88" t="s">
        <v>53</v>
      </c>
      <c r="SDH25" s="90" t="s">
        <v>33</v>
      </c>
      <c r="SDI25" s="91" t="s">
        <v>32</v>
      </c>
      <c r="SDJ25" s="92">
        <v>1</v>
      </c>
      <c r="SDK25" s="87">
        <v>0</v>
      </c>
      <c r="SDL25" s="59">
        <f t="shared" si="800"/>
        <v>0</v>
      </c>
      <c r="SDM25" s="1"/>
      <c r="SDN25" s="89">
        <v>2</v>
      </c>
      <c r="SDO25" s="88" t="s">
        <v>53</v>
      </c>
      <c r="SDP25" s="90" t="s">
        <v>33</v>
      </c>
      <c r="SDQ25" s="91" t="s">
        <v>32</v>
      </c>
      <c r="SDR25" s="92">
        <v>1</v>
      </c>
      <c r="SDS25" s="87">
        <v>0</v>
      </c>
      <c r="SDT25" s="59">
        <f t="shared" si="801"/>
        <v>0</v>
      </c>
      <c r="SDU25" s="1"/>
      <c r="SDV25" s="89">
        <v>2</v>
      </c>
      <c r="SDW25" s="88" t="s">
        <v>53</v>
      </c>
      <c r="SDX25" s="90" t="s">
        <v>33</v>
      </c>
      <c r="SDY25" s="91" t="s">
        <v>32</v>
      </c>
      <c r="SDZ25" s="92">
        <v>1</v>
      </c>
      <c r="SEA25" s="87">
        <v>0</v>
      </c>
      <c r="SEB25" s="59">
        <f t="shared" si="801"/>
        <v>0</v>
      </c>
      <c r="SEC25" s="1"/>
      <c r="SED25" s="89">
        <v>2</v>
      </c>
      <c r="SEE25" s="88" t="s">
        <v>53</v>
      </c>
      <c r="SEF25" s="90" t="s">
        <v>33</v>
      </c>
      <c r="SEG25" s="91" t="s">
        <v>32</v>
      </c>
      <c r="SEH25" s="92">
        <v>1</v>
      </c>
      <c r="SEI25" s="87">
        <v>0</v>
      </c>
      <c r="SEJ25" s="59">
        <f t="shared" si="802"/>
        <v>0</v>
      </c>
      <c r="SEK25" s="1"/>
      <c r="SEL25" s="89">
        <v>2</v>
      </c>
      <c r="SEM25" s="88" t="s">
        <v>53</v>
      </c>
      <c r="SEN25" s="90" t="s">
        <v>33</v>
      </c>
      <c r="SEO25" s="91" t="s">
        <v>32</v>
      </c>
      <c r="SEP25" s="92">
        <v>1</v>
      </c>
      <c r="SEQ25" s="87">
        <v>0</v>
      </c>
      <c r="SER25" s="59">
        <f t="shared" si="802"/>
        <v>0</v>
      </c>
      <c r="SES25" s="1"/>
      <c r="SET25" s="89">
        <v>2</v>
      </c>
      <c r="SEU25" s="88" t="s">
        <v>53</v>
      </c>
      <c r="SEV25" s="90" t="s">
        <v>33</v>
      </c>
      <c r="SEW25" s="91" t="s">
        <v>32</v>
      </c>
      <c r="SEX25" s="92">
        <v>1</v>
      </c>
      <c r="SEY25" s="87">
        <v>0</v>
      </c>
      <c r="SEZ25" s="59">
        <f t="shared" si="803"/>
        <v>0</v>
      </c>
      <c r="SFA25" s="1"/>
      <c r="SFB25" s="89">
        <v>2</v>
      </c>
      <c r="SFC25" s="88" t="s">
        <v>53</v>
      </c>
      <c r="SFD25" s="90" t="s">
        <v>33</v>
      </c>
      <c r="SFE25" s="91" t="s">
        <v>32</v>
      </c>
      <c r="SFF25" s="92">
        <v>1</v>
      </c>
      <c r="SFG25" s="87">
        <v>0</v>
      </c>
      <c r="SFH25" s="59">
        <f t="shared" si="803"/>
        <v>0</v>
      </c>
      <c r="SFI25" s="1"/>
      <c r="SFJ25" s="89">
        <v>2</v>
      </c>
      <c r="SFK25" s="88" t="s">
        <v>53</v>
      </c>
      <c r="SFL25" s="90" t="s">
        <v>33</v>
      </c>
      <c r="SFM25" s="91" t="s">
        <v>32</v>
      </c>
      <c r="SFN25" s="92">
        <v>1</v>
      </c>
      <c r="SFO25" s="87">
        <v>0</v>
      </c>
      <c r="SFP25" s="59">
        <f t="shared" si="804"/>
        <v>0</v>
      </c>
      <c r="SFQ25" s="1"/>
      <c r="SFR25" s="89">
        <v>2</v>
      </c>
      <c r="SFS25" s="88" t="s">
        <v>53</v>
      </c>
      <c r="SFT25" s="90" t="s">
        <v>33</v>
      </c>
      <c r="SFU25" s="91" t="s">
        <v>32</v>
      </c>
      <c r="SFV25" s="92">
        <v>1</v>
      </c>
      <c r="SFW25" s="87">
        <v>0</v>
      </c>
      <c r="SFX25" s="59">
        <f t="shared" si="804"/>
        <v>0</v>
      </c>
      <c r="SFY25" s="1"/>
      <c r="SFZ25" s="89">
        <v>2</v>
      </c>
      <c r="SGA25" s="88" t="s">
        <v>53</v>
      </c>
      <c r="SGB25" s="90" t="s">
        <v>33</v>
      </c>
      <c r="SGC25" s="91" t="s">
        <v>32</v>
      </c>
      <c r="SGD25" s="92">
        <v>1</v>
      </c>
      <c r="SGE25" s="87">
        <v>0</v>
      </c>
      <c r="SGF25" s="59">
        <f t="shared" si="805"/>
        <v>0</v>
      </c>
      <c r="SGG25" s="1"/>
      <c r="SGH25" s="89">
        <v>2</v>
      </c>
      <c r="SGI25" s="88" t="s">
        <v>53</v>
      </c>
      <c r="SGJ25" s="90" t="s">
        <v>33</v>
      </c>
      <c r="SGK25" s="91" t="s">
        <v>32</v>
      </c>
      <c r="SGL25" s="92">
        <v>1</v>
      </c>
      <c r="SGM25" s="87">
        <v>0</v>
      </c>
      <c r="SGN25" s="59">
        <f t="shared" si="805"/>
        <v>0</v>
      </c>
      <c r="SGO25" s="1"/>
      <c r="SGP25" s="89">
        <v>2</v>
      </c>
      <c r="SGQ25" s="88" t="s">
        <v>53</v>
      </c>
      <c r="SGR25" s="90" t="s">
        <v>33</v>
      </c>
      <c r="SGS25" s="91" t="s">
        <v>32</v>
      </c>
      <c r="SGT25" s="92">
        <v>1</v>
      </c>
      <c r="SGU25" s="87">
        <v>0</v>
      </c>
      <c r="SGV25" s="59">
        <f t="shared" si="806"/>
        <v>0</v>
      </c>
      <c r="SGW25" s="1"/>
      <c r="SGX25" s="89">
        <v>2</v>
      </c>
      <c r="SGY25" s="88" t="s">
        <v>53</v>
      </c>
      <c r="SGZ25" s="90" t="s">
        <v>33</v>
      </c>
      <c r="SHA25" s="91" t="s">
        <v>32</v>
      </c>
      <c r="SHB25" s="92">
        <v>1</v>
      </c>
      <c r="SHC25" s="87">
        <v>0</v>
      </c>
      <c r="SHD25" s="59">
        <f t="shared" si="806"/>
        <v>0</v>
      </c>
      <c r="SHE25" s="1"/>
      <c r="SHF25" s="89">
        <v>2</v>
      </c>
      <c r="SHG25" s="88" t="s">
        <v>53</v>
      </c>
      <c r="SHH25" s="90" t="s">
        <v>33</v>
      </c>
      <c r="SHI25" s="91" t="s">
        <v>32</v>
      </c>
      <c r="SHJ25" s="92">
        <v>1</v>
      </c>
      <c r="SHK25" s="87">
        <v>0</v>
      </c>
      <c r="SHL25" s="59">
        <f t="shared" si="807"/>
        <v>0</v>
      </c>
      <c r="SHM25" s="1"/>
      <c r="SHN25" s="89">
        <v>2</v>
      </c>
      <c r="SHO25" s="88" t="s">
        <v>53</v>
      </c>
      <c r="SHP25" s="90" t="s">
        <v>33</v>
      </c>
      <c r="SHQ25" s="91" t="s">
        <v>32</v>
      </c>
      <c r="SHR25" s="92">
        <v>1</v>
      </c>
      <c r="SHS25" s="87">
        <v>0</v>
      </c>
      <c r="SHT25" s="59">
        <f t="shared" si="807"/>
        <v>0</v>
      </c>
      <c r="SHU25" s="1"/>
      <c r="SHV25" s="89">
        <v>2</v>
      </c>
      <c r="SHW25" s="88" t="s">
        <v>53</v>
      </c>
      <c r="SHX25" s="90" t="s">
        <v>33</v>
      </c>
      <c r="SHY25" s="91" t="s">
        <v>32</v>
      </c>
      <c r="SHZ25" s="92">
        <v>1</v>
      </c>
      <c r="SIA25" s="87">
        <v>0</v>
      </c>
      <c r="SIB25" s="59">
        <f t="shared" si="808"/>
        <v>0</v>
      </c>
      <c r="SIC25" s="1"/>
      <c r="SID25" s="89">
        <v>2</v>
      </c>
      <c r="SIE25" s="88" t="s">
        <v>53</v>
      </c>
      <c r="SIF25" s="90" t="s">
        <v>33</v>
      </c>
      <c r="SIG25" s="91" t="s">
        <v>32</v>
      </c>
      <c r="SIH25" s="92">
        <v>1</v>
      </c>
      <c r="SII25" s="87">
        <v>0</v>
      </c>
      <c r="SIJ25" s="59">
        <f t="shared" si="808"/>
        <v>0</v>
      </c>
      <c r="SIK25" s="1"/>
      <c r="SIL25" s="89">
        <v>2</v>
      </c>
      <c r="SIM25" s="88" t="s">
        <v>53</v>
      </c>
      <c r="SIN25" s="90" t="s">
        <v>33</v>
      </c>
      <c r="SIO25" s="91" t="s">
        <v>32</v>
      </c>
      <c r="SIP25" s="92">
        <v>1</v>
      </c>
      <c r="SIQ25" s="87">
        <v>0</v>
      </c>
      <c r="SIR25" s="59">
        <f t="shared" si="809"/>
        <v>0</v>
      </c>
      <c r="SIS25" s="1"/>
      <c r="SIT25" s="89">
        <v>2</v>
      </c>
      <c r="SIU25" s="88" t="s">
        <v>53</v>
      </c>
      <c r="SIV25" s="90" t="s">
        <v>33</v>
      </c>
      <c r="SIW25" s="91" t="s">
        <v>32</v>
      </c>
      <c r="SIX25" s="92">
        <v>1</v>
      </c>
      <c r="SIY25" s="87">
        <v>0</v>
      </c>
      <c r="SIZ25" s="59">
        <f t="shared" si="809"/>
        <v>0</v>
      </c>
      <c r="SJA25" s="1"/>
      <c r="SJB25" s="89">
        <v>2</v>
      </c>
      <c r="SJC25" s="88" t="s">
        <v>53</v>
      </c>
      <c r="SJD25" s="90" t="s">
        <v>33</v>
      </c>
      <c r="SJE25" s="91" t="s">
        <v>32</v>
      </c>
      <c r="SJF25" s="92">
        <v>1</v>
      </c>
      <c r="SJG25" s="87">
        <v>0</v>
      </c>
      <c r="SJH25" s="59">
        <f t="shared" si="810"/>
        <v>0</v>
      </c>
      <c r="SJI25" s="1"/>
      <c r="SJJ25" s="89">
        <v>2</v>
      </c>
      <c r="SJK25" s="88" t="s">
        <v>53</v>
      </c>
      <c r="SJL25" s="90" t="s">
        <v>33</v>
      </c>
      <c r="SJM25" s="91" t="s">
        <v>32</v>
      </c>
      <c r="SJN25" s="92">
        <v>1</v>
      </c>
      <c r="SJO25" s="87">
        <v>0</v>
      </c>
      <c r="SJP25" s="59">
        <f t="shared" si="810"/>
        <v>0</v>
      </c>
      <c r="SJQ25" s="1"/>
      <c r="SJR25" s="89">
        <v>2</v>
      </c>
      <c r="SJS25" s="88" t="s">
        <v>53</v>
      </c>
      <c r="SJT25" s="90" t="s">
        <v>33</v>
      </c>
      <c r="SJU25" s="91" t="s">
        <v>32</v>
      </c>
      <c r="SJV25" s="92">
        <v>1</v>
      </c>
      <c r="SJW25" s="87">
        <v>0</v>
      </c>
      <c r="SJX25" s="59">
        <f t="shared" si="811"/>
        <v>0</v>
      </c>
      <c r="SJY25" s="1"/>
      <c r="SJZ25" s="89">
        <v>2</v>
      </c>
      <c r="SKA25" s="88" t="s">
        <v>53</v>
      </c>
      <c r="SKB25" s="90" t="s">
        <v>33</v>
      </c>
      <c r="SKC25" s="91" t="s">
        <v>32</v>
      </c>
      <c r="SKD25" s="92">
        <v>1</v>
      </c>
      <c r="SKE25" s="87">
        <v>0</v>
      </c>
      <c r="SKF25" s="59">
        <f t="shared" si="811"/>
        <v>0</v>
      </c>
    </row>
    <row r="26" spans="1:13136" ht="25.5" customHeight="1">
      <c r="B26" s="89">
        <v>3</v>
      </c>
      <c r="C26" s="93" t="s">
        <v>63</v>
      </c>
      <c r="D26" s="58" t="s">
        <v>34</v>
      </c>
      <c r="E26" s="91" t="s">
        <v>32</v>
      </c>
      <c r="F26" s="92">
        <v>1</v>
      </c>
      <c r="G26" s="910"/>
      <c r="H26" s="59">
        <f t="shared" si="0"/>
        <v>0</v>
      </c>
      <c r="I26" s="1"/>
      <c r="J26" s="164"/>
      <c r="K26" s="904"/>
      <c r="L26" s="905"/>
      <c r="M26" s="906"/>
      <c r="N26" s="907"/>
      <c r="O26" s="908"/>
      <c r="P26" s="908"/>
      <c r="Q26" s="1"/>
      <c r="R26" s="164"/>
      <c r="S26" s="904"/>
      <c r="T26" s="905"/>
      <c r="U26" s="906"/>
      <c r="V26" s="907"/>
      <c r="W26" s="908"/>
      <c r="X26" s="908"/>
      <c r="Y26" s="1"/>
      <c r="Z26" s="164"/>
      <c r="AA26" s="904"/>
      <c r="AB26" s="905"/>
      <c r="AC26" s="906"/>
      <c r="AD26" s="907"/>
      <c r="AE26" s="908"/>
      <c r="AF26" s="908"/>
      <c r="AG26" s="1"/>
      <c r="AH26" s="164"/>
      <c r="AI26" s="904"/>
      <c r="AJ26" s="905"/>
      <c r="AK26" s="906"/>
      <c r="AL26" s="907"/>
      <c r="AM26" s="908"/>
      <c r="AN26" s="908"/>
      <c r="AO26" s="1"/>
      <c r="AP26" s="164"/>
      <c r="AQ26" s="904"/>
      <c r="AR26" s="905"/>
      <c r="AS26" s="906"/>
      <c r="AT26" s="907"/>
      <c r="AU26" s="908"/>
      <c r="AV26" s="908"/>
      <c r="AW26" s="1"/>
      <c r="AX26" s="164"/>
      <c r="AY26" s="904"/>
      <c r="AZ26" s="905"/>
      <c r="BA26" s="906"/>
      <c r="BB26" s="907"/>
      <c r="BC26" s="908"/>
      <c r="BD26" s="908"/>
      <c r="BE26" s="1"/>
      <c r="BF26" s="164"/>
      <c r="BG26" s="904"/>
      <c r="BH26" s="905"/>
      <c r="BI26" s="906"/>
      <c r="BJ26" s="907"/>
      <c r="BK26" s="908"/>
      <c r="BL26" s="908"/>
      <c r="BM26" s="1"/>
      <c r="BN26" s="164"/>
      <c r="BO26" s="904"/>
      <c r="BP26" s="905"/>
      <c r="BQ26" s="906"/>
      <c r="BR26" s="907"/>
      <c r="BS26" s="908"/>
      <c r="BT26" s="908"/>
      <c r="BU26" s="1"/>
      <c r="BV26" s="164"/>
      <c r="BW26" s="904"/>
      <c r="BX26" s="905"/>
      <c r="BY26" s="906"/>
      <c r="BZ26" s="907"/>
      <c r="CA26" s="908"/>
      <c r="CB26" s="908"/>
      <c r="CC26" s="1"/>
      <c r="CD26" s="164"/>
      <c r="CE26" s="904"/>
      <c r="CF26" s="905"/>
      <c r="CG26" s="906"/>
      <c r="CH26" s="907"/>
      <c r="CI26" s="908"/>
      <c r="CJ26" s="908"/>
      <c r="CK26" s="1"/>
      <c r="CL26" s="164"/>
      <c r="CM26" s="904"/>
      <c r="CN26" s="905"/>
      <c r="CO26" s="906"/>
      <c r="CP26" s="907"/>
      <c r="CQ26" s="908"/>
      <c r="CR26" s="908"/>
      <c r="CS26" s="1"/>
      <c r="CT26" s="164"/>
      <c r="CU26" s="904"/>
      <c r="CV26" s="905"/>
      <c r="CW26" s="906"/>
      <c r="CX26" s="907"/>
      <c r="CY26" s="908"/>
      <c r="CZ26" s="908"/>
      <c r="DA26" s="1"/>
      <c r="DB26" s="164"/>
      <c r="DC26" s="904"/>
      <c r="DD26" s="905"/>
      <c r="DE26" s="906"/>
      <c r="DF26" s="907"/>
      <c r="DG26" s="908"/>
      <c r="DH26" s="908"/>
      <c r="DI26" s="1"/>
      <c r="DJ26" s="164"/>
      <c r="DK26" s="904"/>
      <c r="DL26" s="905"/>
      <c r="DM26" s="906"/>
      <c r="DN26" s="907"/>
      <c r="DO26" s="908"/>
      <c r="DP26" s="908"/>
      <c r="DQ26" s="1"/>
      <c r="DR26" s="164"/>
      <c r="DS26" s="904"/>
      <c r="DT26" s="905"/>
      <c r="DU26" s="906"/>
      <c r="DV26" s="907"/>
      <c r="DW26" s="908"/>
      <c r="DX26" s="908"/>
      <c r="DY26" s="1"/>
      <c r="DZ26" s="164"/>
      <c r="EA26" s="904"/>
      <c r="EB26" s="905"/>
      <c r="EC26" s="906"/>
      <c r="ED26" s="907"/>
      <c r="EE26" s="908"/>
      <c r="EF26" s="908"/>
      <c r="EG26" s="1"/>
      <c r="EH26" s="164"/>
      <c r="EI26" s="904"/>
      <c r="EJ26" s="905"/>
      <c r="EK26" s="906"/>
      <c r="EL26" s="907"/>
      <c r="EM26" s="908"/>
      <c r="EN26" s="908"/>
      <c r="EO26" s="1"/>
      <c r="EP26" s="164"/>
      <c r="EQ26" s="904"/>
      <c r="ER26" s="905"/>
      <c r="ES26" s="906"/>
      <c r="ET26" s="907"/>
      <c r="EU26" s="908"/>
      <c r="EV26" s="908"/>
      <c r="EW26" s="1"/>
      <c r="EX26" s="164"/>
      <c r="EY26" s="904"/>
      <c r="EZ26" s="905"/>
      <c r="FA26" s="906"/>
      <c r="FB26" s="907"/>
      <c r="FC26" s="908"/>
      <c r="FD26" s="908"/>
      <c r="FE26" s="1"/>
      <c r="FF26" s="164"/>
      <c r="FG26" s="904"/>
      <c r="FH26" s="905"/>
      <c r="FI26" s="906"/>
      <c r="FJ26" s="907"/>
      <c r="FK26" s="908"/>
      <c r="FL26" s="908"/>
      <c r="FM26" s="1"/>
      <c r="FN26" s="164"/>
      <c r="FO26" s="914" t="s">
        <v>63</v>
      </c>
      <c r="FP26" s="58" t="s">
        <v>34</v>
      </c>
      <c r="FQ26" s="91" t="s">
        <v>32</v>
      </c>
      <c r="FR26" s="92">
        <v>1</v>
      </c>
      <c r="FS26" s="87">
        <v>0</v>
      </c>
      <c r="FT26" s="59">
        <f t="shared" si="1"/>
        <v>0</v>
      </c>
      <c r="FU26" s="1"/>
      <c r="FV26" s="89">
        <v>3</v>
      </c>
      <c r="FW26" s="93" t="s">
        <v>63</v>
      </c>
      <c r="FX26" s="58" t="s">
        <v>34</v>
      </c>
      <c r="FY26" s="91" t="s">
        <v>32</v>
      </c>
      <c r="FZ26" s="92">
        <v>1</v>
      </c>
      <c r="GA26" s="87">
        <v>0</v>
      </c>
      <c r="GB26" s="59">
        <f t="shared" si="2"/>
        <v>0</v>
      </c>
      <c r="GC26" s="1"/>
      <c r="GD26" s="89">
        <v>3</v>
      </c>
      <c r="GE26" s="93" t="s">
        <v>63</v>
      </c>
      <c r="GF26" s="58" t="s">
        <v>34</v>
      </c>
      <c r="GG26" s="91" t="s">
        <v>32</v>
      </c>
      <c r="GH26" s="92">
        <v>1</v>
      </c>
      <c r="GI26" s="87">
        <v>0</v>
      </c>
      <c r="GJ26" s="59">
        <f t="shared" si="2"/>
        <v>0</v>
      </c>
      <c r="GK26" s="1"/>
      <c r="GL26" s="89">
        <v>3</v>
      </c>
      <c r="GM26" s="93" t="s">
        <v>63</v>
      </c>
      <c r="GN26" s="58" t="s">
        <v>34</v>
      </c>
      <c r="GO26" s="91" t="s">
        <v>32</v>
      </c>
      <c r="GP26" s="92">
        <v>1</v>
      </c>
      <c r="GQ26" s="87">
        <v>0</v>
      </c>
      <c r="GR26" s="59">
        <f t="shared" si="3"/>
        <v>0</v>
      </c>
      <c r="GS26" s="1"/>
      <c r="GT26" s="89">
        <v>3</v>
      </c>
      <c r="GU26" s="93" t="s">
        <v>63</v>
      </c>
      <c r="GV26" s="58" t="s">
        <v>34</v>
      </c>
      <c r="GW26" s="91" t="s">
        <v>32</v>
      </c>
      <c r="GX26" s="92">
        <v>1</v>
      </c>
      <c r="GY26" s="87">
        <v>0</v>
      </c>
      <c r="GZ26" s="59">
        <f t="shared" si="3"/>
        <v>0</v>
      </c>
      <c r="HA26" s="1"/>
      <c r="HB26" s="89">
        <v>3</v>
      </c>
      <c r="HC26" s="93" t="s">
        <v>63</v>
      </c>
      <c r="HD26" s="58" t="s">
        <v>34</v>
      </c>
      <c r="HE26" s="91" t="s">
        <v>32</v>
      </c>
      <c r="HF26" s="92">
        <v>1</v>
      </c>
      <c r="HG26" s="87">
        <v>0</v>
      </c>
      <c r="HH26" s="59">
        <f t="shared" si="4"/>
        <v>0</v>
      </c>
      <c r="HI26" s="1"/>
      <c r="HJ26" s="89">
        <v>3</v>
      </c>
      <c r="HK26" s="93" t="s">
        <v>63</v>
      </c>
      <c r="HL26" s="58" t="s">
        <v>34</v>
      </c>
      <c r="HM26" s="91" t="s">
        <v>32</v>
      </c>
      <c r="HN26" s="92">
        <v>1</v>
      </c>
      <c r="HO26" s="87">
        <v>0</v>
      </c>
      <c r="HP26" s="59">
        <f t="shared" si="4"/>
        <v>0</v>
      </c>
      <c r="HQ26" s="1"/>
      <c r="HR26" s="89">
        <v>3</v>
      </c>
      <c r="HS26" s="93" t="s">
        <v>63</v>
      </c>
      <c r="HT26" s="58" t="s">
        <v>34</v>
      </c>
      <c r="HU26" s="91" t="s">
        <v>32</v>
      </c>
      <c r="HV26" s="92">
        <v>1</v>
      </c>
      <c r="HW26" s="87">
        <v>0</v>
      </c>
      <c r="HX26" s="59">
        <f t="shared" si="5"/>
        <v>0</v>
      </c>
      <c r="HY26" s="1"/>
      <c r="HZ26" s="89">
        <v>3</v>
      </c>
      <c r="IA26" s="93" t="s">
        <v>63</v>
      </c>
      <c r="IB26" s="58" t="s">
        <v>34</v>
      </c>
      <c r="IC26" s="91" t="s">
        <v>32</v>
      </c>
      <c r="ID26" s="92">
        <v>1</v>
      </c>
      <c r="IE26" s="87">
        <v>0</v>
      </c>
      <c r="IF26" s="59">
        <f t="shared" si="5"/>
        <v>0</v>
      </c>
      <c r="IG26" s="1"/>
      <c r="IH26" s="89">
        <v>3</v>
      </c>
      <c r="II26" s="93" t="s">
        <v>63</v>
      </c>
      <c r="IJ26" s="58" t="s">
        <v>34</v>
      </c>
      <c r="IK26" s="91" t="s">
        <v>32</v>
      </c>
      <c r="IL26" s="92">
        <v>1</v>
      </c>
      <c r="IM26" s="87">
        <v>0</v>
      </c>
      <c r="IN26" s="59">
        <f t="shared" si="6"/>
        <v>0</v>
      </c>
      <c r="IO26" s="1"/>
      <c r="IP26" s="89">
        <v>3</v>
      </c>
      <c r="IQ26" s="93" t="s">
        <v>63</v>
      </c>
      <c r="IR26" s="58" t="s">
        <v>34</v>
      </c>
      <c r="IS26" s="91" t="s">
        <v>32</v>
      </c>
      <c r="IT26" s="92">
        <v>1</v>
      </c>
      <c r="IU26" s="87">
        <v>0</v>
      </c>
      <c r="IV26" s="59">
        <f t="shared" si="6"/>
        <v>0</v>
      </c>
      <c r="IW26" s="1"/>
      <c r="IX26" s="89">
        <v>3</v>
      </c>
      <c r="IY26" s="93" t="s">
        <v>63</v>
      </c>
      <c r="IZ26" s="58" t="s">
        <v>34</v>
      </c>
      <c r="JA26" s="91" t="s">
        <v>32</v>
      </c>
      <c r="JB26" s="92">
        <v>1</v>
      </c>
      <c r="JC26" s="87">
        <v>0</v>
      </c>
      <c r="JD26" s="59">
        <f t="shared" si="7"/>
        <v>0</v>
      </c>
      <c r="JE26" s="1"/>
      <c r="JF26" s="89">
        <v>3</v>
      </c>
      <c r="JG26" s="93" t="s">
        <v>63</v>
      </c>
      <c r="JH26" s="58" t="s">
        <v>34</v>
      </c>
      <c r="JI26" s="91" t="s">
        <v>32</v>
      </c>
      <c r="JJ26" s="92">
        <v>1</v>
      </c>
      <c r="JK26" s="87">
        <v>0</v>
      </c>
      <c r="JL26" s="59">
        <f t="shared" si="7"/>
        <v>0</v>
      </c>
      <c r="JM26" s="1"/>
      <c r="JN26" s="89">
        <v>3</v>
      </c>
      <c r="JO26" s="93" t="s">
        <v>63</v>
      </c>
      <c r="JP26" s="58" t="s">
        <v>34</v>
      </c>
      <c r="JQ26" s="91" t="s">
        <v>32</v>
      </c>
      <c r="JR26" s="92">
        <v>1</v>
      </c>
      <c r="JS26" s="87">
        <v>0</v>
      </c>
      <c r="JT26" s="59">
        <f t="shared" si="8"/>
        <v>0</v>
      </c>
      <c r="JU26" s="1"/>
      <c r="JV26" s="89">
        <v>3</v>
      </c>
      <c r="JW26" s="93" t="s">
        <v>63</v>
      </c>
      <c r="JX26" s="58" t="s">
        <v>34</v>
      </c>
      <c r="JY26" s="91" t="s">
        <v>32</v>
      </c>
      <c r="JZ26" s="92">
        <v>1</v>
      </c>
      <c r="KA26" s="87">
        <v>0</v>
      </c>
      <c r="KB26" s="59">
        <f t="shared" si="8"/>
        <v>0</v>
      </c>
      <c r="KC26" s="1"/>
      <c r="KD26" s="89">
        <v>3</v>
      </c>
      <c r="KE26" s="93" t="s">
        <v>63</v>
      </c>
      <c r="KF26" s="58" t="s">
        <v>34</v>
      </c>
      <c r="KG26" s="91" t="s">
        <v>32</v>
      </c>
      <c r="KH26" s="92">
        <v>1</v>
      </c>
      <c r="KI26" s="87">
        <v>0</v>
      </c>
      <c r="KJ26" s="59">
        <f t="shared" si="9"/>
        <v>0</v>
      </c>
      <c r="KK26" s="1"/>
      <c r="KL26" s="89">
        <v>3</v>
      </c>
      <c r="KM26" s="93" t="s">
        <v>63</v>
      </c>
      <c r="KN26" s="58" t="s">
        <v>34</v>
      </c>
      <c r="KO26" s="91" t="s">
        <v>32</v>
      </c>
      <c r="KP26" s="92">
        <v>1</v>
      </c>
      <c r="KQ26" s="87">
        <v>0</v>
      </c>
      <c r="KR26" s="59">
        <f t="shared" si="9"/>
        <v>0</v>
      </c>
      <c r="KS26" s="1"/>
      <c r="KT26" s="89">
        <v>3</v>
      </c>
      <c r="KU26" s="93" t="s">
        <v>63</v>
      </c>
      <c r="KV26" s="58" t="s">
        <v>34</v>
      </c>
      <c r="KW26" s="91" t="s">
        <v>32</v>
      </c>
      <c r="KX26" s="92">
        <v>1</v>
      </c>
      <c r="KY26" s="87">
        <v>0</v>
      </c>
      <c r="KZ26" s="59">
        <f t="shared" si="10"/>
        <v>0</v>
      </c>
      <c r="LA26" s="1"/>
      <c r="LB26" s="89">
        <v>3</v>
      </c>
      <c r="LC26" s="93" t="s">
        <v>63</v>
      </c>
      <c r="LD26" s="58" t="s">
        <v>34</v>
      </c>
      <c r="LE26" s="91" t="s">
        <v>32</v>
      </c>
      <c r="LF26" s="92">
        <v>1</v>
      </c>
      <c r="LG26" s="87">
        <v>0</v>
      </c>
      <c r="LH26" s="59">
        <f t="shared" si="10"/>
        <v>0</v>
      </c>
      <c r="LI26" s="1"/>
      <c r="LJ26" s="89">
        <v>3</v>
      </c>
      <c r="LK26" s="93" t="s">
        <v>63</v>
      </c>
      <c r="LL26" s="58" t="s">
        <v>34</v>
      </c>
      <c r="LM26" s="91" t="s">
        <v>32</v>
      </c>
      <c r="LN26" s="92">
        <v>1</v>
      </c>
      <c r="LO26" s="87">
        <v>0</v>
      </c>
      <c r="LP26" s="59">
        <f t="shared" si="11"/>
        <v>0</v>
      </c>
      <c r="LQ26" s="1"/>
      <c r="LR26" s="89">
        <v>3</v>
      </c>
      <c r="LS26" s="93" t="s">
        <v>63</v>
      </c>
      <c r="LT26" s="58" t="s">
        <v>34</v>
      </c>
      <c r="LU26" s="91" t="s">
        <v>32</v>
      </c>
      <c r="LV26" s="92">
        <v>1</v>
      </c>
      <c r="LW26" s="87">
        <v>0</v>
      </c>
      <c r="LX26" s="59">
        <f t="shared" si="11"/>
        <v>0</v>
      </c>
      <c r="LY26" s="1"/>
      <c r="LZ26" s="89">
        <v>3</v>
      </c>
      <c r="MA26" s="93" t="s">
        <v>63</v>
      </c>
      <c r="MB26" s="58" t="s">
        <v>34</v>
      </c>
      <c r="MC26" s="91" t="s">
        <v>32</v>
      </c>
      <c r="MD26" s="92">
        <v>1</v>
      </c>
      <c r="ME26" s="87">
        <v>0</v>
      </c>
      <c r="MF26" s="59">
        <f t="shared" si="12"/>
        <v>0</v>
      </c>
      <c r="MG26" s="1"/>
      <c r="MH26" s="89">
        <v>3</v>
      </c>
      <c r="MI26" s="93" t="s">
        <v>63</v>
      </c>
      <c r="MJ26" s="58" t="s">
        <v>34</v>
      </c>
      <c r="MK26" s="91" t="s">
        <v>32</v>
      </c>
      <c r="ML26" s="92">
        <v>1</v>
      </c>
      <c r="MM26" s="87">
        <v>0</v>
      </c>
      <c r="MN26" s="59">
        <f t="shared" si="12"/>
        <v>0</v>
      </c>
      <c r="MO26" s="1"/>
      <c r="MP26" s="89">
        <v>3</v>
      </c>
      <c r="MQ26" s="93" t="s">
        <v>63</v>
      </c>
      <c r="MR26" s="58" t="s">
        <v>34</v>
      </c>
      <c r="MS26" s="91" t="s">
        <v>32</v>
      </c>
      <c r="MT26" s="92">
        <v>1</v>
      </c>
      <c r="MU26" s="87">
        <v>0</v>
      </c>
      <c r="MV26" s="59">
        <f t="shared" si="13"/>
        <v>0</v>
      </c>
      <c r="MW26" s="1"/>
      <c r="MX26" s="89">
        <v>3</v>
      </c>
      <c r="MY26" s="93" t="s">
        <v>63</v>
      </c>
      <c r="MZ26" s="58" t="s">
        <v>34</v>
      </c>
      <c r="NA26" s="91" t="s">
        <v>32</v>
      </c>
      <c r="NB26" s="92">
        <v>1</v>
      </c>
      <c r="NC26" s="87">
        <v>0</v>
      </c>
      <c r="ND26" s="59">
        <f t="shared" si="13"/>
        <v>0</v>
      </c>
      <c r="NE26" s="1"/>
      <c r="NF26" s="89">
        <v>3</v>
      </c>
      <c r="NG26" s="93" t="s">
        <v>63</v>
      </c>
      <c r="NH26" s="58" t="s">
        <v>34</v>
      </c>
      <c r="NI26" s="91" t="s">
        <v>32</v>
      </c>
      <c r="NJ26" s="92">
        <v>1</v>
      </c>
      <c r="NK26" s="87">
        <v>0</v>
      </c>
      <c r="NL26" s="59">
        <f t="shared" si="14"/>
        <v>0</v>
      </c>
      <c r="NM26" s="1"/>
      <c r="NN26" s="89">
        <v>3</v>
      </c>
      <c r="NO26" s="93" t="s">
        <v>63</v>
      </c>
      <c r="NP26" s="58" t="s">
        <v>34</v>
      </c>
      <c r="NQ26" s="91" t="s">
        <v>32</v>
      </c>
      <c r="NR26" s="92">
        <v>1</v>
      </c>
      <c r="NS26" s="87">
        <v>0</v>
      </c>
      <c r="NT26" s="59">
        <f t="shared" si="14"/>
        <v>0</v>
      </c>
      <c r="NU26" s="1"/>
      <c r="NV26" s="89">
        <v>3</v>
      </c>
      <c r="NW26" s="93" t="s">
        <v>63</v>
      </c>
      <c r="NX26" s="58" t="s">
        <v>34</v>
      </c>
      <c r="NY26" s="91" t="s">
        <v>32</v>
      </c>
      <c r="NZ26" s="92">
        <v>1</v>
      </c>
      <c r="OA26" s="87">
        <v>0</v>
      </c>
      <c r="OB26" s="59">
        <f t="shared" si="15"/>
        <v>0</v>
      </c>
      <c r="OC26" s="1"/>
      <c r="OD26" s="89">
        <v>3</v>
      </c>
      <c r="OE26" s="93" t="s">
        <v>63</v>
      </c>
      <c r="OF26" s="58" t="s">
        <v>34</v>
      </c>
      <c r="OG26" s="91" t="s">
        <v>32</v>
      </c>
      <c r="OH26" s="92">
        <v>1</v>
      </c>
      <c r="OI26" s="87">
        <v>0</v>
      </c>
      <c r="OJ26" s="59">
        <f t="shared" si="15"/>
        <v>0</v>
      </c>
      <c r="OK26" s="1"/>
      <c r="OL26" s="89">
        <v>3</v>
      </c>
      <c r="OM26" s="93" t="s">
        <v>63</v>
      </c>
      <c r="ON26" s="58" t="s">
        <v>34</v>
      </c>
      <c r="OO26" s="91" t="s">
        <v>32</v>
      </c>
      <c r="OP26" s="92">
        <v>1</v>
      </c>
      <c r="OQ26" s="87">
        <v>0</v>
      </c>
      <c r="OR26" s="59">
        <f t="shared" si="16"/>
        <v>0</v>
      </c>
      <c r="OS26" s="1"/>
      <c r="OT26" s="89">
        <v>3</v>
      </c>
      <c r="OU26" s="93" t="s">
        <v>63</v>
      </c>
      <c r="OV26" s="58" t="s">
        <v>34</v>
      </c>
      <c r="OW26" s="91" t="s">
        <v>32</v>
      </c>
      <c r="OX26" s="92">
        <v>1</v>
      </c>
      <c r="OY26" s="87">
        <v>0</v>
      </c>
      <c r="OZ26" s="59">
        <f t="shared" si="16"/>
        <v>0</v>
      </c>
      <c r="PA26" s="1"/>
      <c r="PB26" s="89">
        <v>3</v>
      </c>
      <c r="PC26" s="93" t="s">
        <v>63</v>
      </c>
      <c r="PD26" s="58" t="s">
        <v>34</v>
      </c>
      <c r="PE26" s="91" t="s">
        <v>32</v>
      </c>
      <c r="PF26" s="92">
        <v>1</v>
      </c>
      <c r="PG26" s="87">
        <v>0</v>
      </c>
      <c r="PH26" s="59">
        <f t="shared" si="17"/>
        <v>0</v>
      </c>
      <c r="PI26" s="1"/>
      <c r="PJ26" s="89">
        <v>3</v>
      </c>
      <c r="PK26" s="93" t="s">
        <v>63</v>
      </c>
      <c r="PL26" s="58" t="s">
        <v>34</v>
      </c>
      <c r="PM26" s="91" t="s">
        <v>32</v>
      </c>
      <c r="PN26" s="92">
        <v>1</v>
      </c>
      <c r="PO26" s="87">
        <v>0</v>
      </c>
      <c r="PP26" s="59">
        <f t="shared" si="17"/>
        <v>0</v>
      </c>
      <c r="PQ26" s="1"/>
      <c r="PR26" s="89">
        <v>3</v>
      </c>
      <c r="PS26" s="93" t="s">
        <v>63</v>
      </c>
      <c r="PT26" s="58" t="s">
        <v>34</v>
      </c>
      <c r="PU26" s="91" t="s">
        <v>32</v>
      </c>
      <c r="PV26" s="92">
        <v>1</v>
      </c>
      <c r="PW26" s="87">
        <v>0</v>
      </c>
      <c r="PX26" s="59">
        <f t="shared" si="18"/>
        <v>0</v>
      </c>
      <c r="PY26" s="1"/>
      <c r="PZ26" s="89">
        <v>3</v>
      </c>
      <c r="QA26" s="93" t="s">
        <v>63</v>
      </c>
      <c r="QB26" s="58" t="s">
        <v>34</v>
      </c>
      <c r="QC26" s="91" t="s">
        <v>32</v>
      </c>
      <c r="QD26" s="92">
        <v>1</v>
      </c>
      <c r="QE26" s="87">
        <v>0</v>
      </c>
      <c r="QF26" s="59">
        <f t="shared" si="18"/>
        <v>0</v>
      </c>
      <c r="QG26" s="1"/>
      <c r="QH26" s="89">
        <v>3</v>
      </c>
      <c r="QI26" s="93" t="s">
        <v>63</v>
      </c>
      <c r="QJ26" s="58" t="s">
        <v>34</v>
      </c>
      <c r="QK26" s="91" t="s">
        <v>32</v>
      </c>
      <c r="QL26" s="92">
        <v>1</v>
      </c>
      <c r="QM26" s="87">
        <v>0</v>
      </c>
      <c r="QN26" s="59">
        <f t="shared" si="19"/>
        <v>0</v>
      </c>
      <c r="QO26" s="1"/>
      <c r="QP26" s="89">
        <v>3</v>
      </c>
      <c r="QQ26" s="93" t="s">
        <v>63</v>
      </c>
      <c r="QR26" s="58" t="s">
        <v>34</v>
      </c>
      <c r="QS26" s="91" t="s">
        <v>32</v>
      </c>
      <c r="QT26" s="92">
        <v>1</v>
      </c>
      <c r="QU26" s="87">
        <v>0</v>
      </c>
      <c r="QV26" s="59">
        <f t="shared" si="19"/>
        <v>0</v>
      </c>
      <c r="QW26" s="1"/>
      <c r="QX26" s="89">
        <v>3</v>
      </c>
      <c r="QY26" s="93" t="s">
        <v>63</v>
      </c>
      <c r="QZ26" s="58" t="s">
        <v>34</v>
      </c>
      <c r="RA26" s="91" t="s">
        <v>32</v>
      </c>
      <c r="RB26" s="92">
        <v>1</v>
      </c>
      <c r="RC26" s="87">
        <v>0</v>
      </c>
      <c r="RD26" s="59">
        <f t="shared" si="20"/>
        <v>0</v>
      </c>
      <c r="RE26" s="1"/>
      <c r="RF26" s="89">
        <v>3</v>
      </c>
      <c r="RG26" s="93" t="s">
        <v>63</v>
      </c>
      <c r="RH26" s="58" t="s">
        <v>34</v>
      </c>
      <c r="RI26" s="91" t="s">
        <v>32</v>
      </c>
      <c r="RJ26" s="92">
        <v>1</v>
      </c>
      <c r="RK26" s="87">
        <v>0</v>
      </c>
      <c r="RL26" s="59">
        <f t="shared" si="20"/>
        <v>0</v>
      </c>
      <c r="RM26" s="1"/>
      <c r="RN26" s="89">
        <v>3</v>
      </c>
      <c r="RO26" s="93" t="s">
        <v>63</v>
      </c>
      <c r="RP26" s="58" t="s">
        <v>34</v>
      </c>
      <c r="RQ26" s="91" t="s">
        <v>32</v>
      </c>
      <c r="RR26" s="92">
        <v>1</v>
      </c>
      <c r="RS26" s="87">
        <v>0</v>
      </c>
      <c r="RT26" s="59">
        <f t="shared" si="21"/>
        <v>0</v>
      </c>
      <c r="RU26" s="1"/>
      <c r="RV26" s="89">
        <v>3</v>
      </c>
      <c r="RW26" s="93" t="s">
        <v>63</v>
      </c>
      <c r="RX26" s="58" t="s">
        <v>34</v>
      </c>
      <c r="RY26" s="91" t="s">
        <v>32</v>
      </c>
      <c r="RZ26" s="92">
        <v>1</v>
      </c>
      <c r="SA26" s="87">
        <v>0</v>
      </c>
      <c r="SB26" s="59">
        <f t="shared" si="21"/>
        <v>0</v>
      </c>
      <c r="SC26" s="1"/>
      <c r="SD26" s="89">
        <v>3</v>
      </c>
      <c r="SE26" s="93" t="s">
        <v>63</v>
      </c>
      <c r="SF26" s="58" t="s">
        <v>34</v>
      </c>
      <c r="SG26" s="91" t="s">
        <v>32</v>
      </c>
      <c r="SH26" s="92">
        <v>1</v>
      </c>
      <c r="SI26" s="87">
        <v>0</v>
      </c>
      <c r="SJ26" s="59">
        <f t="shared" si="22"/>
        <v>0</v>
      </c>
      <c r="SK26" s="1"/>
      <c r="SL26" s="89">
        <v>3</v>
      </c>
      <c r="SM26" s="93" t="s">
        <v>63</v>
      </c>
      <c r="SN26" s="58" t="s">
        <v>34</v>
      </c>
      <c r="SO26" s="91" t="s">
        <v>32</v>
      </c>
      <c r="SP26" s="92">
        <v>1</v>
      </c>
      <c r="SQ26" s="87">
        <v>0</v>
      </c>
      <c r="SR26" s="59">
        <f t="shared" si="22"/>
        <v>0</v>
      </c>
      <c r="SS26" s="1"/>
      <c r="ST26" s="89">
        <v>3</v>
      </c>
      <c r="SU26" s="93" t="s">
        <v>63</v>
      </c>
      <c r="SV26" s="58" t="s">
        <v>34</v>
      </c>
      <c r="SW26" s="91" t="s">
        <v>32</v>
      </c>
      <c r="SX26" s="92">
        <v>1</v>
      </c>
      <c r="SY26" s="87">
        <v>0</v>
      </c>
      <c r="SZ26" s="59">
        <f t="shared" si="23"/>
        <v>0</v>
      </c>
      <c r="TA26" s="1"/>
      <c r="TB26" s="89">
        <v>3</v>
      </c>
      <c r="TC26" s="93" t="s">
        <v>63</v>
      </c>
      <c r="TD26" s="58" t="s">
        <v>34</v>
      </c>
      <c r="TE26" s="91" t="s">
        <v>32</v>
      </c>
      <c r="TF26" s="92">
        <v>1</v>
      </c>
      <c r="TG26" s="87">
        <v>0</v>
      </c>
      <c r="TH26" s="59">
        <f t="shared" si="23"/>
        <v>0</v>
      </c>
      <c r="TI26" s="1"/>
      <c r="TJ26" s="89">
        <v>3</v>
      </c>
      <c r="TK26" s="93" t="s">
        <v>63</v>
      </c>
      <c r="TL26" s="58" t="s">
        <v>34</v>
      </c>
      <c r="TM26" s="91" t="s">
        <v>32</v>
      </c>
      <c r="TN26" s="92">
        <v>1</v>
      </c>
      <c r="TO26" s="87">
        <v>0</v>
      </c>
      <c r="TP26" s="59">
        <f t="shared" si="24"/>
        <v>0</v>
      </c>
      <c r="TQ26" s="1"/>
      <c r="TR26" s="89">
        <v>3</v>
      </c>
      <c r="TS26" s="93" t="s">
        <v>63</v>
      </c>
      <c r="TT26" s="58" t="s">
        <v>34</v>
      </c>
      <c r="TU26" s="91" t="s">
        <v>32</v>
      </c>
      <c r="TV26" s="92">
        <v>1</v>
      </c>
      <c r="TW26" s="87">
        <v>0</v>
      </c>
      <c r="TX26" s="59">
        <f t="shared" si="24"/>
        <v>0</v>
      </c>
      <c r="TY26" s="1"/>
      <c r="TZ26" s="89">
        <v>3</v>
      </c>
      <c r="UA26" s="93" t="s">
        <v>63</v>
      </c>
      <c r="UB26" s="58" t="s">
        <v>34</v>
      </c>
      <c r="UC26" s="91" t="s">
        <v>32</v>
      </c>
      <c r="UD26" s="92">
        <v>1</v>
      </c>
      <c r="UE26" s="87">
        <v>0</v>
      </c>
      <c r="UF26" s="59">
        <f t="shared" si="25"/>
        <v>0</v>
      </c>
      <c r="UG26" s="1"/>
      <c r="UH26" s="89">
        <v>3</v>
      </c>
      <c r="UI26" s="93" t="s">
        <v>63</v>
      </c>
      <c r="UJ26" s="58" t="s">
        <v>34</v>
      </c>
      <c r="UK26" s="91" t="s">
        <v>32</v>
      </c>
      <c r="UL26" s="92">
        <v>1</v>
      </c>
      <c r="UM26" s="87">
        <v>0</v>
      </c>
      <c r="UN26" s="59">
        <f t="shared" si="25"/>
        <v>0</v>
      </c>
      <c r="UO26" s="1"/>
      <c r="UP26" s="89">
        <v>3</v>
      </c>
      <c r="UQ26" s="93" t="s">
        <v>63</v>
      </c>
      <c r="UR26" s="58" t="s">
        <v>34</v>
      </c>
      <c r="US26" s="91" t="s">
        <v>32</v>
      </c>
      <c r="UT26" s="92">
        <v>1</v>
      </c>
      <c r="UU26" s="87">
        <v>0</v>
      </c>
      <c r="UV26" s="59">
        <f t="shared" si="26"/>
        <v>0</v>
      </c>
      <c r="UW26" s="1"/>
      <c r="UX26" s="89">
        <v>3</v>
      </c>
      <c r="UY26" s="93" t="s">
        <v>63</v>
      </c>
      <c r="UZ26" s="58" t="s">
        <v>34</v>
      </c>
      <c r="VA26" s="91" t="s">
        <v>32</v>
      </c>
      <c r="VB26" s="92">
        <v>1</v>
      </c>
      <c r="VC26" s="87">
        <v>0</v>
      </c>
      <c r="VD26" s="59">
        <f t="shared" si="26"/>
        <v>0</v>
      </c>
      <c r="VE26" s="1"/>
      <c r="VF26" s="89">
        <v>3</v>
      </c>
      <c r="VG26" s="93" t="s">
        <v>63</v>
      </c>
      <c r="VH26" s="58" t="s">
        <v>34</v>
      </c>
      <c r="VI26" s="91" t="s">
        <v>32</v>
      </c>
      <c r="VJ26" s="92">
        <v>1</v>
      </c>
      <c r="VK26" s="87">
        <v>0</v>
      </c>
      <c r="VL26" s="59">
        <f t="shared" si="27"/>
        <v>0</v>
      </c>
      <c r="VM26" s="1"/>
      <c r="VN26" s="89">
        <v>3</v>
      </c>
      <c r="VO26" s="93" t="s">
        <v>63</v>
      </c>
      <c r="VP26" s="58" t="s">
        <v>34</v>
      </c>
      <c r="VQ26" s="91" t="s">
        <v>32</v>
      </c>
      <c r="VR26" s="92">
        <v>1</v>
      </c>
      <c r="VS26" s="87">
        <v>0</v>
      </c>
      <c r="VT26" s="59">
        <f t="shared" si="27"/>
        <v>0</v>
      </c>
      <c r="VU26" s="1"/>
      <c r="VV26" s="89">
        <v>3</v>
      </c>
      <c r="VW26" s="93" t="s">
        <v>63</v>
      </c>
      <c r="VX26" s="58" t="s">
        <v>34</v>
      </c>
      <c r="VY26" s="91" t="s">
        <v>32</v>
      </c>
      <c r="VZ26" s="92">
        <v>1</v>
      </c>
      <c r="WA26" s="87">
        <v>0</v>
      </c>
      <c r="WB26" s="59">
        <f t="shared" si="28"/>
        <v>0</v>
      </c>
      <c r="WC26" s="1"/>
      <c r="WD26" s="89">
        <v>3</v>
      </c>
      <c r="WE26" s="93" t="s">
        <v>63</v>
      </c>
      <c r="WF26" s="58" t="s">
        <v>34</v>
      </c>
      <c r="WG26" s="91" t="s">
        <v>32</v>
      </c>
      <c r="WH26" s="92">
        <v>1</v>
      </c>
      <c r="WI26" s="87">
        <v>0</v>
      </c>
      <c r="WJ26" s="59">
        <f t="shared" si="28"/>
        <v>0</v>
      </c>
      <c r="WK26" s="1"/>
      <c r="WL26" s="89">
        <v>3</v>
      </c>
      <c r="WM26" s="93" t="s">
        <v>63</v>
      </c>
      <c r="WN26" s="58" t="s">
        <v>34</v>
      </c>
      <c r="WO26" s="91" t="s">
        <v>32</v>
      </c>
      <c r="WP26" s="92">
        <v>1</v>
      </c>
      <c r="WQ26" s="87">
        <v>0</v>
      </c>
      <c r="WR26" s="59">
        <f t="shared" si="29"/>
        <v>0</v>
      </c>
      <c r="WS26" s="1"/>
      <c r="WT26" s="89">
        <v>3</v>
      </c>
      <c r="WU26" s="93" t="s">
        <v>63</v>
      </c>
      <c r="WV26" s="58" t="s">
        <v>34</v>
      </c>
      <c r="WW26" s="91" t="s">
        <v>32</v>
      </c>
      <c r="WX26" s="92">
        <v>1</v>
      </c>
      <c r="WY26" s="87">
        <v>0</v>
      </c>
      <c r="WZ26" s="59">
        <f t="shared" si="29"/>
        <v>0</v>
      </c>
      <c r="XA26" s="1"/>
      <c r="XB26" s="89">
        <v>3</v>
      </c>
      <c r="XC26" s="93" t="s">
        <v>63</v>
      </c>
      <c r="XD26" s="58" t="s">
        <v>34</v>
      </c>
      <c r="XE26" s="91" t="s">
        <v>32</v>
      </c>
      <c r="XF26" s="92">
        <v>1</v>
      </c>
      <c r="XG26" s="87">
        <v>0</v>
      </c>
      <c r="XH26" s="59">
        <f t="shared" si="30"/>
        <v>0</v>
      </c>
      <c r="XI26" s="1"/>
      <c r="XJ26" s="89">
        <v>3</v>
      </c>
      <c r="XK26" s="93" t="s">
        <v>63</v>
      </c>
      <c r="XL26" s="58" t="s">
        <v>34</v>
      </c>
      <c r="XM26" s="91" t="s">
        <v>32</v>
      </c>
      <c r="XN26" s="92">
        <v>1</v>
      </c>
      <c r="XO26" s="87">
        <v>0</v>
      </c>
      <c r="XP26" s="59">
        <f t="shared" si="30"/>
        <v>0</v>
      </c>
      <c r="XQ26" s="1"/>
      <c r="XR26" s="89">
        <v>3</v>
      </c>
      <c r="XS26" s="93" t="s">
        <v>63</v>
      </c>
      <c r="XT26" s="58" t="s">
        <v>34</v>
      </c>
      <c r="XU26" s="91" t="s">
        <v>32</v>
      </c>
      <c r="XV26" s="92">
        <v>1</v>
      </c>
      <c r="XW26" s="87">
        <v>0</v>
      </c>
      <c r="XX26" s="59">
        <f t="shared" si="31"/>
        <v>0</v>
      </c>
      <c r="XY26" s="1"/>
      <c r="XZ26" s="89">
        <v>3</v>
      </c>
      <c r="YA26" s="93" t="s">
        <v>63</v>
      </c>
      <c r="YB26" s="58" t="s">
        <v>34</v>
      </c>
      <c r="YC26" s="91" t="s">
        <v>32</v>
      </c>
      <c r="YD26" s="92">
        <v>1</v>
      </c>
      <c r="YE26" s="87">
        <v>0</v>
      </c>
      <c r="YF26" s="59">
        <f t="shared" si="31"/>
        <v>0</v>
      </c>
      <c r="YG26" s="1"/>
      <c r="YH26" s="89">
        <v>3</v>
      </c>
      <c r="YI26" s="93" t="s">
        <v>63</v>
      </c>
      <c r="YJ26" s="58" t="s">
        <v>34</v>
      </c>
      <c r="YK26" s="91" t="s">
        <v>32</v>
      </c>
      <c r="YL26" s="92">
        <v>1</v>
      </c>
      <c r="YM26" s="87">
        <v>0</v>
      </c>
      <c r="YN26" s="59">
        <f t="shared" si="32"/>
        <v>0</v>
      </c>
      <c r="YO26" s="1"/>
      <c r="YP26" s="89">
        <v>3</v>
      </c>
      <c r="YQ26" s="93" t="s">
        <v>63</v>
      </c>
      <c r="YR26" s="58" t="s">
        <v>34</v>
      </c>
      <c r="YS26" s="91" t="s">
        <v>32</v>
      </c>
      <c r="YT26" s="92">
        <v>1</v>
      </c>
      <c r="YU26" s="87">
        <v>0</v>
      </c>
      <c r="YV26" s="59">
        <f t="shared" si="32"/>
        <v>0</v>
      </c>
      <c r="YW26" s="1"/>
      <c r="YX26" s="89">
        <v>3</v>
      </c>
      <c r="YY26" s="93" t="s">
        <v>63</v>
      </c>
      <c r="YZ26" s="58" t="s">
        <v>34</v>
      </c>
      <c r="ZA26" s="91" t="s">
        <v>32</v>
      </c>
      <c r="ZB26" s="92">
        <v>1</v>
      </c>
      <c r="ZC26" s="87">
        <v>0</v>
      </c>
      <c r="ZD26" s="59">
        <f t="shared" si="33"/>
        <v>0</v>
      </c>
      <c r="ZE26" s="1"/>
      <c r="ZF26" s="89">
        <v>3</v>
      </c>
      <c r="ZG26" s="93" t="s">
        <v>63</v>
      </c>
      <c r="ZH26" s="58" t="s">
        <v>34</v>
      </c>
      <c r="ZI26" s="91" t="s">
        <v>32</v>
      </c>
      <c r="ZJ26" s="92">
        <v>1</v>
      </c>
      <c r="ZK26" s="87">
        <v>0</v>
      </c>
      <c r="ZL26" s="59">
        <f t="shared" si="33"/>
        <v>0</v>
      </c>
      <c r="ZM26" s="1"/>
      <c r="ZN26" s="89">
        <v>3</v>
      </c>
      <c r="ZO26" s="93" t="s">
        <v>63</v>
      </c>
      <c r="ZP26" s="58" t="s">
        <v>34</v>
      </c>
      <c r="ZQ26" s="91" t="s">
        <v>32</v>
      </c>
      <c r="ZR26" s="92">
        <v>1</v>
      </c>
      <c r="ZS26" s="87">
        <v>0</v>
      </c>
      <c r="ZT26" s="59">
        <f t="shared" si="34"/>
        <v>0</v>
      </c>
      <c r="ZU26" s="1"/>
      <c r="ZV26" s="89">
        <v>3</v>
      </c>
      <c r="ZW26" s="93" t="s">
        <v>63</v>
      </c>
      <c r="ZX26" s="58" t="s">
        <v>34</v>
      </c>
      <c r="ZY26" s="91" t="s">
        <v>32</v>
      </c>
      <c r="ZZ26" s="92">
        <v>1</v>
      </c>
      <c r="AAA26" s="87">
        <v>0</v>
      </c>
      <c r="AAB26" s="59">
        <f t="shared" si="34"/>
        <v>0</v>
      </c>
      <c r="AAC26" s="1"/>
      <c r="AAD26" s="89">
        <v>3</v>
      </c>
      <c r="AAE26" s="93" t="s">
        <v>63</v>
      </c>
      <c r="AAF26" s="58" t="s">
        <v>34</v>
      </c>
      <c r="AAG26" s="91" t="s">
        <v>32</v>
      </c>
      <c r="AAH26" s="92">
        <v>1</v>
      </c>
      <c r="AAI26" s="87">
        <v>0</v>
      </c>
      <c r="AAJ26" s="59">
        <f t="shared" si="35"/>
        <v>0</v>
      </c>
      <c r="AAK26" s="1"/>
      <c r="AAL26" s="89">
        <v>3</v>
      </c>
      <c r="AAM26" s="93" t="s">
        <v>63</v>
      </c>
      <c r="AAN26" s="58" t="s">
        <v>34</v>
      </c>
      <c r="AAO26" s="91" t="s">
        <v>32</v>
      </c>
      <c r="AAP26" s="92">
        <v>1</v>
      </c>
      <c r="AAQ26" s="87">
        <v>0</v>
      </c>
      <c r="AAR26" s="59">
        <f t="shared" si="35"/>
        <v>0</v>
      </c>
      <c r="AAS26" s="1"/>
      <c r="AAT26" s="89">
        <v>3</v>
      </c>
      <c r="AAU26" s="93" t="s">
        <v>63</v>
      </c>
      <c r="AAV26" s="58" t="s">
        <v>34</v>
      </c>
      <c r="AAW26" s="91" t="s">
        <v>32</v>
      </c>
      <c r="AAX26" s="92">
        <v>1</v>
      </c>
      <c r="AAY26" s="87">
        <v>0</v>
      </c>
      <c r="AAZ26" s="59">
        <f t="shared" si="36"/>
        <v>0</v>
      </c>
      <c r="ABA26" s="1"/>
      <c r="ABB26" s="89">
        <v>3</v>
      </c>
      <c r="ABC26" s="93" t="s">
        <v>63</v>
      </c>
      <c r="ABD26" s="58" t="s">
        <v>34</v>
      </c>
      <c r="ABE26" s="91" t="s">
        <v>32</v>
      </c>
      <c r="ABF26" s="92">
        <v>1</v>
      </c>
      <c r="ABG26" s="87">
        <v>0</v>
      </c>
      <c r="ABH26" s="59">
        <f t="shared" si="36"/>
        <v>0</v>
      </c>
      <c r="ABI26" s="1"/>
      <c r="ABJ26" s="89">
        <v>3</v>
      </c>
      <c r="ABK26" s="93" t="s">
        <v>63</v>
      </c>
      <c r="ABL26" s="58" t="s">
        <v>34</v>
      </c>
      <c r="ABM26" s="91" t="s">
        <v>32</v>
      </c>
      <c r="ABN26" s="92">
        <v>1</v>
      </c>
      <c r="ABO26" s="87">
        <v>0</v>
      </c>
      <c r="ABP26" s="59">
        <f t="shared" si="37"/>
        <v>0</v>
      </c>
      <c r="ABQ26" s="1"/>
      <c r="ABR26" s="89">
        <v>3</v>
      </c>
      <c r="ABS26" s="93" t="s">
        <v>63</v>
      </c>
      <c r="ABT26" s="58" t="s">
        <v>34</v>
      </c>
      <c r="ABU26" s="91" t="s">
        <v>32</v>
      </c>
      <c r="ABV26" s="92">
        <v>1</v>
      </c>
      <c r="ABW26" s="87">
        <v>0</v>
      </c>
      <c r="ABX26" s="59">
        <f t="shared" si="37"/>
        <v>0</v>
      </c>
      <c r="ABY26" s="1"/>
      <c r="ABZ26" s="89">
        <v>3</v>
      </c>
      <c r="ACA26" s="93" t="s">
        <v>63</v>
      </c>
      <c r="ACB26" s="58" t="s">
        <v>34</v>
      </c>
      <c r="ACC26" s="91" t="s">
        <v>32</v>
      </c>
      <c r="ACD26" s="92">
        <v>1</v>
      </c>
      <c r="ACE26" s="87">
        <v>0</v>
      </c>
      <c r="ACF26" s="59">
        <f t="shared" si="38"/>
        <v>0</v>
      </c>
      <c r="ACG26" s="1"/>
      <c r="ACH26" s="89">
        <v>3</v>
      </c>
      <c r="ACI26" s="93" t="s">
        <v>63</v>
      </c>
      <c r="ACJ26" s="58" t="s">
        <v>34</v>
      </c>
      <c r="ACK26" s="91" t="s">
        <v>32</v>
      </c>
      <c r="ACL26" s="92">
        <v>1</v>
      </c>
      <c r="ACM26" s="87">
        <v>0</v>
      </c>
      <c r="ACN26" s="59">
        <f t="shared" si="38"/>
        <v>0</v>
      </c>
      <c r="ACO26" s="1"/>
      <c r="ACP26" s="89">
        <v>3</v>
      </c>
      <c r="ACQ26" s="93" t="s">
        <v>63</v>
      </c>
      <c r="ACR26" s="58" t="s">
        <v>34</v>
      </c>
      <c r="ACS26" s="91" t="s">
        <v>32</v>
      </c>
      <c r="ACT26" s="92">
        <v>1</v>
      </c>
      <c r="ACU26" s="87">
        <v>0</v>
      </c>
      <c r="ACV26" s="59">
        <f t="shared" si="39"/>
        <v>0</v>
      </c>
      <c r="ACW26" s="1"/>
      <c r="ACX26" s="89">
        <v>3</v>
      </c>
      <c r="ACY26" s="93" t="s">
        <v>63</v>
      </c>
      <c r="ACZ26" s="58" t="s">
        <v>34</v>
      </c>
      <c r="ADA26" s="91" t="s">
        <v>32</v>
      </c>
      <c r="ADB26" s="92">
        <v>1</v>
      </c>
      <c r="ADC26" s="87">
        <v>0</v>
      </c>
      <c r="ADD26" s="59">
        <f t="shared" si="39"/>
        <v>0</v>
      </c>
      <c r="ADE26" s="1"/>
      <c r="ADF26" s="89">
        <v>3</v>
      </c>
      <c r="ADG26" s="93" t="s">
        <v>63</v>
      </c>
      <c r="ADH26" s="58" t="s">
        <v>34</v>
      </c>
      <c r="ADI26" s="91" t="s">
        <v>32</v>
      </c>
      <c r="ADJ26" s="92">
        <v>1</v>
      </c>
      <c r="ADK26" s="87">
        <v>0</v>
      </c>
      <c r="ADL26" s="59">
        <f t="shared" si="40"/>
        <v>0</v>
      </c>
      <c r="ADM26" s="1"/>
      <c r="ADN26" s="89">
        <v>3</v>
      </c>
      <c r="ADO26" s="93" t="s">
        <v>63</v>
      </c>
      <c r="ADP26" s="58" t="s">
        <v>34</v>
      </c>
      <c r="ADQ26" s="91" t="s">
        <v>32</v>
      </c>
      <c r="ADR26" s="92">
        <v>1</v>
      </c>
      <c r="ADS26" s="87">
        <v>0</v>
      </c>
      <c r="ADT26" s="59">
        <f t="shared" si="40"/>
        <v>0</v>
      </c>
      <c r="ADU26" s="1"/>
      <c r="ADV26" s="89">
        <v>3</v>
      </c>
      <c r="ADW26" s="93" t="s">
        <v>63</v>
      </c>
      <c r="ADX26" s="58" t="s">
        <v>34</v>
      </c>
      <c r="ADY26" s="91" t="s">
        <v>32</v>
      </c>
      <c r="ADZ26" s="92">
        <v>1</v>
      </c>
      <c r="AEA26" s="87">
        <v>0</v>
      </c>
      <c r="AEB26" s="59">
        <f t="shared" si="41"/>
        <v>0</v>
      </c>
      <c r="AEC26" s="1"/>
      <c r="AED26" s="89">
        <v>3</v>
      </c>
      <c r="AEE26" s="93" t="s">
        <v>63</v>
      </c>
      <c r="AEF26" s="58" t="s">
        <v>34</v>
      </c>
      <c r="AEG26" s="91" t="s">
        <v>32</v>
      </c>
      <c r="AEH26" s="92">
        <v>1</v>
      </c>
      <c r="AEI26" s="87">
        <v>0</v>
      </c>
      <c r="AEJ26" s="59">
        <f t="shared" si="41"/>
        <v>0</v>
      </c>
      <c r="AEK26" s="1"/>
      <c r="AEL26" s="89">
        <v>3</v>
      </c>
      <c r="AEM26" s="93" t="s">
        <v>63</v>
      </c>
      <c r="AEN26" s="58" t="s">
        <v>34</v>
      </c>
      <c r="AEO26" s="91" t="s">
        <v>32</v>
      </c>
      <c r="AEP26" s="92">
        <v>1</v>
      </c>
      <c r="AEQ26" s="87">
        <v>0</v>
      </c>
      <c r="AER26" s="59">
        <f t="shared" si="42"/>
        <v>0</v>
      </c>
      <c r="AES26" s="1"/>
      <c r="AET26" s="89">
        <v>3</v>
      </c>
      <c r="AEU26" s="93" t="s">
        <v>63</v>
      </c>
      <c r="AEV26" s="58" t="s">
        <v>34</v>
      </c>
      <c r="AEW26" s="91" t="s">
        <v>32</v>
      </c>
      <c r="AEX26" s="92">
        <v>1</v>
      </c>
      <c r="AEY26" s="87">
        <v>0</v>
      </c>
      <c r="AEZ26" s="59">
        <f t="shared" si="42"/>
        <v>0</v>
      </c>
      <c r="AFA26" s="1"/>
      <c r="AFB26" s="89">
        <v>3</v>
      </c>
      <c r="AFC26" s="93" t="s">
        <v>63</v>
      </c>
      <c r="AFD26" s="58" t="s">
        <v>34</v>
      </c>
      <c r="AFE26" s="91" t="s">
        <v>32</v>
      </c>
      <c r="AFF26" s="92">
        <v>1</v>
      </c>
      <c r="AFG26" s="87">
        <v>0</v>
      </c>
      <c r="AFH26" s="59">
        <f t="shared" si="43"/>
        <v>0</v>
      </c>
      <c r="AFI26" s="1"/>
      <c r="AFJ26" s="89">
        <v>3</v>
      </c>
      <c r="AFK26" s="93" t="s">
        <v>63</v>
      </c>
      <c r="AFL26" s="58" t="s">
        <v>34</v>
      </c>
      <c r="AFM26" s="91" t="s">
        <v>32</v>
      </c>
      <c r="AFN26" s="92">
        <v>1</v>
      </c>
      <c r="AFO26" s="87">
        <v>0</v>
      </c>
      <c r="AFP26" s="59">
        <f t="shared" si="43"/>
        <v>0</v>
      </c>
      <c r="AFQ26" s="1"/>
      <c r="AFR26" s="89">
        <v>3</v>
      </c>
      <c r="AFS26" s="93" t="s">
        <v>63</v>
      </c>
      <c r="AFT26" s="58" t="s">
        <v>34</v>
      </c>
      <c r="AFU26" s="91" t="s">
        <v>32</v>
      </c>
      <c r="AFV26" s="92">
        <v>1</v>
      </c>
      <c r="AFW26" s="87">
        <v>0</v>
      </c>
      <c r="AFX26" s="59">
        <f t="shared" si="44"/>
        <v>0</v>
      </c>
      <c r="AFY26" s="1"/>
      <c r="AFZ26" s="89">
        <v>3</v>
      </c>
      <c r="AGA26" s="93" t="s">
        <v>63</v>
      </c>
      <c r="AGB26" s="58" t="s">
        <v>34</v>
      </c>
      <c r="AGC26" s="91" t="s">
        <v>32</v>
      </c>
      <c r="AGD26" s="92">
        <v>1</v>
      </c>
      <c r="AGE26" s="87">
        <v>0</v>
      </c>
      <c r="AGF26" s="59">
        <f t="shared" si="44"/>
        <v>0</v>
      </c>
      <c r="AGG26" s="1"/>
      <c r="AGH26" s="89">
        <v>3</v>
      </c>
      <c r="AGI26" s="93" t="s">
        <v>63</v>
      </c>
      <c r="AGJ26" s="58" t="s">
        <v>34</v>
      </c>
      <c r="AGK26" s="91" t="s">
        <v>32</v>
      </c>
      <c r="AGL26" s="92">
        <v>1</v>
      </c>
      <c r="AGM26" s="87">
        <v>0</v>
      </c>
      <c r="AGN26" s="59">
        <f t="shared" si="45"/>
        <v>0</v>
      </c>
      <c r="AGO26" s="1"/>
      <c r="AGP26" s="89">
        <v>3</v>
      </c>
      <c r="AGQ26" s="93" t="s">
        <v>63</v>
      </c>
      <c r="AGR26" s="58" t="s">
        <v>34</v>
      </c>
      <c r="AGS26" s="91" t="s">
        <v>32</v>
      </c>
      <c r="AGT26" s="92">
        <v>1</v>
      </c>
      <c r="AGU26" s="87">
        <v>0</v>
      </c>
      <c r="AGV26" s="59">
        <f t="shared" si="45"/>
        <v>0</v>
      </c>
      <c r="AGW26" s="1"/>
      <c r="AGX26" s="89">
        <v>3</v>
      </c>
      <c r="AGY26" s="93" t="s">
        <v>63</v>
      </c>
      <c r="AGZ26" s="58" t="s">
        <v>34</v>
      </c>
      <c r="AHA26" s="91" t="s">
        <v>32</v>
      </c>
      <c r="AHB26" s="92">
        <v>1</v>
      </c>
      <c r="AHC26" s="87">
        <v>0</v>
      </c>
      <c r="AHD26" s="59">
        <f t="shared" si="46"/>
        <v>0</v>
      </c>
      <c r="AHE26" s="1"/>
      <c r="AHF26" s="89">
        <v>3</v>
      </c>
      <c r="AHG26" s="93" t="s">
        <v>63</v>
      </c>
      <c r="AHH26" s="58" t="s">
        <v>34</v>
      </c>
      <c r="AHI26" s="91" t="s">
        <v>32</v>
      </c>
      <c r="AHJ26" s="92">
        <v>1</v>
      </c>
      <c r="AHK26" s="87">
        <v>0</v>
      </c>
      <c r="AHL26" s="59">
        <f t="shared" si="46"/>
        <v>0</v>
      </c>
      <c r="AHM26" s="1"/>
      <c r="AHN26" s="89">
        <v>3</v>
      </c>
      <c r="AHO26" s="93" t="s">
        <v>63</v>
      </c>
      <c r="AHP26" s="58" t="s">
        <v>34</v>
      </c>
      <c r="AHQ26" s="91" t="s">
        <v>32</v>
      </c>
      <c r="AHR26" s="92">
        <v>1</v>
      </c>
      <c r="AHS26" s="87">
        <v>0</v>
      </c>
      <c r="AHT26" s="59">
        <f t="shared" si="47"/>
        <v>0</v>
      </c>
      <c r="AHU26" s="1"/>
      <c r="AHV26" s="89">
        <v>3</v>
      </c>
      <c r="AHW26" s="93" t="s">
        <v>63</v>
      </c>
      <c r="AHX26" s="58" t="s">
        <v>34</v>
      </c>
      <c r="AHY26" s="91" t="s">
        <v>32</v>
      </c>
      <c r="AHZ26" s="92">
        <v>1</v>
      </c>
      <c r="AIA26" s="87">
        <v>0</v>
      </c>
      <c r="AIB26" s="59">
        <f t="shared" si="47"/>
        <v>0</v>
      </c>
      <c r="AIC26" s="1"/>
      <c r="AID26" s="89">
        <v>3</v>
      </c>
      <c r="AIE26" s="93" t="s">
        <v>63</v>
      </c>
      <c r="AIF26" s="58" t="s">
        <v>34</v>
      </c>
      <c r="AIG26" s="91" t="s">
        <v>32</v>
      </c>
      <c r="AIH26" s="92">
        <v>1</v>
      </c>
      <c r="AII26" s="87">
        <v>0</v>
      </c>
      <c r="AIJ26" s="59">
        <f t="shared" si="48"/>
        <v>0</v>
      </c>
      <c r="AIK26" s="1"/>
      <c r="AIL26" s="89">
        <v>3</v>
      </c>
      <c r="AIM26" s="93" t="s">
        <v>63</v>
      </c>
      <c r="AIN26" s="58" t="s">
        <v>34</v>
      </c>
      <c r="AIO26" s="91" t="s">
        <v>32</v>
      </c>
      <c r="AIP26" s="92">
        <v>1</v>
      </c>
      <c r="AIQ26" s="87">
        <v>0</v>
      </c>
      <c r="AIR26" s="59">
        <f t="shared" si="48"/>
        <v>0</v>
      </c>
      <c r="AIS26" s="1"/>
      <c r="AIT26" s="89">
        <v>3</v>
      </c>
      <c r="AIU26" s="93" t="s">
        <v>63</v>
      </c>
      <c r="AIV26" s="58" t="s">
        <v>34</v>
      </c>
      <c r="AIW26" s="91" t="s">
        <v>32</v>
      </c>
      <c r="AIX26" s="92">
        <v>1</v>
      </c>
      <c r="AIY26" s="87">
        <v>0</v>
      </c>
      <c r="AIZ26" s="59">
        <f t="shared" si="49"/>
        <v>0</v>
      </c>
      <c r="AJA26" s="1"/>
      <c r="AJB26" s="89">
        <v>3</v>
      </c>
      <c r="AJC26" s="93" t="s">
        <v>63</v>
      </c>
      <c r="AJD26" s="58" t="s">
        <v>34</v>
      </c>
      <c r="AJE26" s="91" t="s">
        <v>32</v>
      </c>
      <c r="AJF26" s="92">
        <v>1</v>
      </c>
      <c r="AJG26" s="87">
        <v>0</v>
      </c>
      <c r="AJH26" s="59">
        <f t="shared" si="49"/>
        <v>0</v>
      </c>
      <c r="AJI26" s="1"/>
      <c r="AJJ26" s="89">
        <v>3</v>
      </c>
      <c r="AJK26" s="93" t="s">
        <v>63</v>
      </c>
      <c r="AJL26" s="58" t="s">
        <v>34</v>
      </c>
      <c r="AJM26" s="91" t="s">
        <v>32</v>
      </c>
      <c r="AJN26" s="92">
        <v>1</v>
      </c>
      <c r="AJO26" s="87">
        <v>0</v>
      </c>
      <c r="AJP26" s="59">
        <f t="shared" si="50"/>
        <v>0</v>
      </c>
      <c r="AJQ26" s="1"/>
      <c r="AJR26" s="89">
        <v>3</v>
      </c>
      <c r="AJS26" s="93" t="s">
        <v>63</v>
      </c>
      <c r="AJT26" s="58" t="s">
        <v>34</v>
      </c>
      <c r="AJU26" s="91" t="s">
        <v>32</v>
      </c>
      <c r="AJV26" s="92">
        <v>1</v>
      </c>
      <c r="AJW26" s="87">
        <v>0</v>
      </c>
      <c r="AJX26" s="59">
        <f t="shared" si="50"/>
        <v>0</v>
      </c>
      <c r="AJY26" s="1"/>
      <c r="AJZ26" s="89">
        <v>3</v>
      </c>
      <c r="AKA26" s="93" t="s">
        <v>63</v>
      </c>
      <c r="AKB26" s="58" t="s">
        <v>34</v>
      </c>
      <c r="AKC26" s="91" t="s">
        <v>32</v>
      </c>
      <c r="AKD26" s="92">
        <v>1</v>
      </c>
      <c r="AKE26" s="87">
        <v>0</v>
      </c>
      <c r="AKF26" s="59">
        <f t="shared" si="51"/>
        <v>0</v>
      </c>
      <c r="AKG26" s="1"/>
      <c r="AKH26" s="89">
        <v>3</v>
      </c>
      <c r="AKI26" s="93" t="s">
        <v>63</v>
      </c>
      <c r="AKJ26" s="58" t="s">
        <v>34</v>
      </c>
      <c r="AKK26" s="91" t="s">
        <v>32</v>
      </c>
      <c r="AKL26" s="92">
        <v>1</v>
      </c>
      <c r="AKM26" s="87">
        <v>0</v>
      </c>
      <c r="AKN26" s="59">
        <f t="shared" si="51"/>
        <v>0</v>
      </c>
      <c r="AKO26" s="1"/>
      <c r="AKP26" s="89">
        <v>3</v>
      </c>
      <c r="AKQ26" s="93" t="s">
        <v>63</v>
      </c>
      <c r="AKR26" s="58" t="s">
        <v>34</v>
      </c>
      <c r="AKS26" s="91" t="s">
        <v>32</v>
      </c>
      <c r="AKT26" s="92">
        <v>1</v>
      </c>
      <c r="AKU26" s="87">
        <v>0</v>
      </c>
      <c r="AKV26" s="59">
        <f t="shared" si="52"/>
        <v>0</v>
      </c>
      <c r="AKW26" s="1"/>
      <c r="AKX26" s="89">
        <v>3</v>
      </c>
      <c r="AKY26" s="93" t="s">
        <v>63</v>
      </c>
      <c r="AKZ26" s="58" t="s">
        <v>34</v>
      </c>
      <c r="ALA26" s="91" t="s">
        <v>32</v>
      </c>
      <c r="ALB26" s="92">
        <v>1</v>
      </c>
      <c r="ALC26" s="87">
        <v>0</v>
      </c>
      <c r="ALD26" s="59">
        <f t="shared" si="52"/>
        <v>0</v>
      </c>
      <c r="ALE26" s="1"/>
      <c r="ALF26" s="89">
        <v>3</v>
      </c>
      <c r="ALG26" s="93" t="s">
        <v>63</v>
      </c>
      <c r="ALH26" s="58" t="s">
        <v>34</v>
      </c>
      <c r="ALI26" s="91" t="s">
        <v>32</v>
      </c>
      <c r="ALJ26" s="92">
        <v>1</v>
      </c>
      <c r="ALK26" s="87">
        <v>0</v>
      </c>
      <c r="ALL26" s="59">
        <f t="shared" si="53"/>
        <v>0</v>
      </c>
      <c r="ALM26" s="1"/>
      <c r="ALN26" s="89">
        <v>3</v>
      </c>
      <c r="ALO26" s="93" t="s">
        <v>63</v>
      </c>
      <c r="ALP26" s="58" t="s">
        <v>34</v>
      </c>
      <c r="ALQ26" s="91" t="s">
        <v>32</v>
      </c>
      <c r="ALR26" s="92">
        <v>1</v>
      </c>
      <c r="ALS26" s="87">
        <v>0</v>
      </c>
      <c r="ALT26" s="59">
        <f t="shared" si="53"/>
        <v>0</v>
      </c>
      <c r="ALU26" s="1"/>
      <c r="ALV26" s="89">
        <v>3</v>
      </c>
      <c r="ALW26" s="93" t="s">
        <v>63</v>
      </c>
      <c r="ALX26" s="58" t="s">
        <v>34</v>
      </c>
      <c r="ALY26" s="91" t="s">
        <v>32</v>
      </c>
      <c r="ALZ26" s="92">
        <v>1</v>
      </c>
      <c r="AMA26" s="87">
        <v>0</v>
      </c>
      <c r="AMB26" s="59">
        <f t="shared" si="54"/>
        <v>0</v>
      </c>
      <c r="AMC26" s="1"/>
      <c r="AMD26" s="89">
        <v>3</v>
      </c>
      <c r="AME26" s="93" t="s">
        <v>63</v>
      </c>
      <c r="AMF26" s="58" t="s">
        <v>34</v>
      </c>
      <c r="AMG26" s="91" t="s">
        <v>32</v>
      </c>
      <c r="AMH26" s="92">
        <v>1</v>
      </c>
      <c r="AMI26" s="87">
        <v>0</v>
      </c>
      <c r="AMJ26" s="59">
        <f t="shared" si="54"/>
        <v>0</v>
      </c>
      <c r="AMK26" s="1"/>
      <c r="AML26" s="89">
        <v>3</v>
      </c>
      <c r="AMM26" s="93" t="s">
        <v>63</v>
      </c>
      <c r="AMN26" s="58" t="s">
        <v>34</v>
      </c>
      <c r="AMO26" s="91" t="s">
        <v>32</v>
      </c>
      <c r="AMP26" s="92">
        <v>1</v>
      </c>
      <c r="AMQ26" s="87">
        <v>0</v>
      </c>
      <c r="AMR26" s="59">
        <f t="shared" si="55"/>
        <v>0</v>
      </c>
      <c r="AMS26" s="1"/>
      <c r="AMT26" s="89">
        <v>3</v>
      </c>
      <c r="AMU26" s="93" t="s">
        <v>63</v>
      </c>
      <c r="AMV26" s="58" t="s">
        <v>34</v>
      </c>
      <c r="AMW26" s="91" t="s">
        <v>32</v>
      </c>
      <c r="AMX26" s="92">
        <v>1</v>
      </c>
      <c r="AMY26" s="87">
        <v>0</v>
      </c>
      <c r="AMZ26" s="59">
        <f t="shared" si="55"/>
        <v>0</v>
      </c>
      <c r="ANA26" s="1"/>
      <c r="ANB26" s="89">
        <v>3</v>
      </c>
      <c r="ANC26" s="93" t="s">
        <v>63</v>
      </c>
      <c r="AND26" s="58" t="s">
        <v>34</v>
      </c>
      <c r="ANE26" s="91" t="s">
        <v>32</v>
      </c>
      <c r="ANF26" s="92">
        <v>1</v>
      </c>
      <c r="ANG26" s="87">
        <v>0</v>
      </c>
      <c r="ANH26" s="59">
        <f t="shared" si="56"/>
        <v>0</v>
      </c>
      <c r="ANI26" s="1"/>
      <c r="ANJ26" s="89">
        <v>3</v>
      </c>
      <c r="ANK26" s="93" t="s">
        <v>63</v>
      </c>
      <c r="ANL26" s="58" t="s">
        <v>34</v>
      </c>
      <c r="ANM26" s="91" t="s">
        <v>32</v>
      </c>
      <c r="ANN26" s="92">
        <v>1</v>
      </c>
      <c r="ANO26" s="87">
        <v>0</v>
      </c>
      <c r="ANP26" s="59">
        <f t="shared" si="56"/>
        <v>0</v>
      </c>
      <c r="ANQ26" s="1"/>
      <c r="ANR26" s="89">
        <v>3</v>
      </c>
      <c r="ANS26" s="93" t="s">
        <v>63</v>
      </c>
      <c r="ANT26" s="58" t="s">
        <v>34</v>
      </c>
      <c r="ANU26" s="91" t="s">
        <v>32</v>
      </c>
      <c r="ANV26" s="92">
        <v>1</v>
      </c>
      <c r="ANW26" s="87">
        <v>0</v>
      </c>
      <c r="ANX26" s="59">
        <f t="shared" si="57"/>
        <v>0</v>
      </c>
      <c r="ANY26" s="1"/>
      <c r="ANZ26" s="89">
        <v>3</v>
      </c>
      <c r="AOA26" s="93" t="s">
        <v>63</v>
      </c>
      <c r="AOB26" s="58" t="s">
        <v>34</v>
      </c>
      <c r="AOC26" s="91" t="s">
        <v>32</v>
      </c>
      <c r="AOD26" s="92">
        <v>1</v>
      </c>
      <c r="AOE26" s="87">
        <v>0</v>
      </c>
      <c r="AOF26" s="59">
        <f t="shared" si="57"/>
        <v>0</v>
      </c>
      <c r="AOG26" s="1"/>
      <c r="AOH26" s="89">
        <v>3</v>
      </c>
      <c r="AOI26" s="93" t="s">
        <v>63</v>
      </c>
      <c r="AOJ26" s="58" t="s">
        <v>34</v>
      </c>
      <c r="AOK26" s="91" t="s">
        <v>32</v>
      </c>
      <c r="AOL26" s="92">
        <v>1</v>
      </c>
      <c r="AOM26" s="87">
        <v>0</v>
      </c>
      <c r="AON26" s="59">
        <f t="shared" si="58"/>
        <v>0</v>
      </c>
      <c r="AOO26" s="1"/>
      <c r="AOP26" s="89">
        <v>3</v>
      </c>
      <c r="AOQ26" s="93" t="s">
        <v>63</v>
      </c>
      <c r="AOR26" s="58" t="s">
        <v>34</v>
      </c>
      <c r="AOS26" s="91" t="s">
        <v>32</v>
      </c>
      <c r="AOT26" s="92">
        <v>1</v>
      </c>
      <c r="AOU26" s="87">
        <v>0</v>
      </c>
      <c r="AOV26" s="59">
        <f t="shared" si="58"/>
        <v>0</v>
      </c>
      <c r="AOW26" s="1"/>
      <c r="AOX26" s="89">
        <v>3</v>
      </c>
      <c r="AOY26" s="93" t="s">
        <v>63</v>
      </c>
      <c r="AOZ26" s="58" t="s">
        <v>34</v>
      </c>
      <c r="APA26" s="91" t="s">
        <v>32</v>
      </c>
      <c r="APB26" s="92">
        <v>1</v>
      </c>
      <c r="APC26" s="87">
        <v>0</v>
      </c>
      <c r="APD26" s="59">
        <f t="shared" si="59"/>
        <v>0</v>
      </c>
      <c r="APE26" s="1"/>
      <c r="APF26" s="89">
        <v>3</v>
      </c>
      <c r="APG26" s="93" t="s">
        <v>63</v>
      </c>
      <c r="APH26" s="58" t="s">
        <v>34</v>
      </c>
      <c r="API26" s="91" t="s">
        <v>32</v>
      </c>
      <c r="APJ26" s="92">
        <v>1</v>
      </c>
      <c r="APK26" s="87">
        <v>0</v>
      </c>
      <c r="APL26" s="59">
        <f t="shared" si="59"/>
        <v>0</v>
      </c>
      <c r="APM26" s="1"/>
      <c r="APN26" s="89">
        <v>3</v>
      </c>
      <c r="APO26" s="93" t="s">
        <v>63</v>
      </c>
      <c r="APP26" s="58" t="s">
        <v>34</v>
      </c>
      <c r="APQ26" s="91" t="s">
        <v>32</v>
      </c>
      <c r="APR26" s="92">
        <v>1</v>
      </c>
      <c r="APS26" s="87">
        <v>0</v>
      </c>
      <c r="APT26" s="59">
        <f t="shared" si="60"/>
        <v>0</v>
      </c>
      <c r="APU26" s="1"/>
      <c r="APV26" s="89">
        <v>3</v>
      </c>
      <c r="APW26" s="93" t="s">
        <v>63</v>
      </c>
      <c r="APX26" s="58" t="s">
        <v>34</v>
      </c>
      <c r="APY26" s="91" t="s">
        <v>32</v>
      </c>
      <c r="APZ26" s="92">
        <v>1</v>
      </c>
      <c r="AQA26" s="87">
        <v>0</v>
      </c>
      <c r="AQB26" s="59">
        <f t="shared" si="60"/>
        <v>0</v>
      </c>
      <c r="AQC26" s="1"/>
      <c r="AQD26" s="89">
        <v>3</v>
      </c>
      <c r="AQE26" s="93" t="s">
        <v>63</v>
      </c>
      <c r="AQF26" s="58" t="s">
        <v>34</v>
      </c>
      <c r="AQG26" s="91" t="s">
        <v>32</v>
      </c>
      <c r="AQH26" s="92">
        <v>1</v>
      </c>
      <c r="AQI26" s="87">
        <v>0</v>
      </c>
      <c r="AQJ26" s="59">
        <f t="shared" si="61"/>
        <v>0</v>
      </c>
      <c r="AQK26" s="1"/>
      <c r="AQL26" s="89">
        <v>3</v>
      </c>
      <c r="AQM26" s="93" t="s">
        <v>63</v>
      </c>
      <c r="AQN26" s="58" t="s">
        <v>34</v>
      </c>
      <c r="AQO26" s="91" t="s">
        <v>32</v>
      </c>
      <c r="AQP26" s="92">
        <v>1</v>
      </c>
      <c r="AQQ26" s="87">
        <v>0</v>
      </c>
      <c r="AQR26" s="59">
        <f t="shared" si="61"/>
        <v>0</v>
      </c>
      <c r="AQS26" s="1"/>
      <c r="AQT26" s="89">
        <v>3</v>
      </c>
      <c r="AQU26" s="93" t="s">
        <v>63</v>
      </c>
      <c r="AQV26" s="58" t="s">
        <v>34</v>
      </c>
      <c r="AQW26" s="91" t="s">
        <v>32</v>
      </c>
      <c r="AQX26" s="92">
        <v>1</v>
      </c>
      <c r="AQY26" s="87">
        <v>0</v>
      </c>
      <c r="AQZ26" s="59">
        <f t="shared" si="62"/>
        <v>0</v>
      </c>
      <c r="ARA26" s="1"/>
      <c r="ARB26" s="89">
        <v>3</v>
      </c>
      <c r="ARC26" s="93" t="s">
        <v>63</v>
      </c>
      <c r="ARD26" s="58" t="s">
        <v>34</v>
      </c>
      <c r="ARE26" s="91" t="s">
        <v>32</v>
      </c>
      <c r="ARF26" s="92">
        <v>1</v>
      </c>
      <c r="ARG26" s="87">
        <v>0</v>
      </c>
      <c r="ARH26" s="59">
        <f t="shared" si="62"/>
        <v>0</v>
      </c>
      <c r="ARI26" s="1"/>
      <c r="ARJ26" s="89">
        <v>3</v>
      </c>
      <c r="ARK26" s="93" t="s">
        <v>63</v>
      </c>
      <c r="ARL26" s="58" t="s">
        <v>34</v>
      </c>
      <c r="ARM26" s="91" t="s">
        <v>32</v>
      </c>
      <c r="ARN26" s="92">
        <v>1</v>
      </c>
      <c r="ARO26" s="87">
        <v>0</v>
      </c>
      <c r="ARP26" s="59">
        <f t="shared" si="63"/>
        <v>0</v>
      </c>
      <c r="ARQ26" s="1"/>
      <c r="ARR26" s="89">
        <v>3</v>
      </c>
      <c r="ARS26" s="93" t="s">
        <v>63</v>
      </c>
      <c r="ART26" s="58" t="s">
        <v>34</v>
      </c>
      <c r="ARU26" s="91" t="s">
        <v>32</v>
      </c>
      <c r="ARV26" s="92">
        <v>1</v>
      </c>
      <c r="ARW26" s="87">
        <v>0</v>
      </c>
      <c r="ARX26" s="59">
        <f t="shared" si="63"/>
        <v>0</v>
      </c>
      <c r="ARY26" s="1"/>
      <c r="ARZ26" s="89">
        <v>3</v>
      </c>
      <c r="ASA26" s="93" t="s">
        <v>63</v>
      </c>
      <c r="ASB26" s="58" t="s">
        <v>34</v>
      </c>
      <c r="ASC26" s="91" t="s">
        <v>32</v>
      </c>
      <c r="ASD26" s="92">
        <v>1</v>
      </c>
      <c r="ASE26" s="87">
        <v>0</v>
      </c>
      <c r="ASF26" s="59">
        <f t="shared" si="64"/>
        <v>0</v>
      </c>
      <c r="ASG26" s="1"/>
      <c r="ASH26" s="89">
        <v>3</v>
      </c>
      <c r="ASI26" s="93" t="s">
        <v>63</v>
      </c>
      <c r="ASJ26" s="58" t="s">
        <v>34</v>
      </c>
      <c r="ASK26" s="91" t="s">
        <v>32</v>
      </c>
      <c r="ASL26" s="92">
        <v>1</v>
      </c>
      <c r="ASM26" s="87">
        <v>0</v>
      </c>
      <c r="ASN26" s="59">
        <f t="shared" si="64"/>
        <v>0</v>
      </c>
      <c r="ASO26" s="1"/>
      <c r="ASP26" s="89">
        <v>3</v>
      </c>
      <c r="ASQ26" s="93" t="s">
        <v>63</v>
      </c>
      <c r="ASR26" s="58" t="s">
        <v>34</v>
      </c>
      <c r="ASS26" s="91" t="s">
        <v>32</v>
      </c>
      <c r="AST26" s="92">
        <v>1</v>
      </c>
      <c r="ASU26" s="87">
        <v>0</v>
      </c>
      <c r="ASV26" s="59">
        <f t="shared" si="65"/>
        <v>0</v>
      </c>
      <c r="ASW26" s="1"/>
      <c r="ASX26" s="89">
        <v>3</v>
      </c>
      <c r="ASY26" s="93" t="s">
        <v>63</v>
      </c>
      <c r="ASZ26" s="58" t="s">
        <v>34</v>
      </c>
      <c r="ATA26" s="91" t="s">
        <v>32</v>
      </c>
      <c r="ATB26" s="92">
        <v>1</v>
      </c>
      <c r="ATC26" s="87">
        <v>0</v>
      </c>
      <c r="ATD26" s="59">
        <f t="shared" si="65"/>
        <v>0</v>
      </c>
      <c r="ATE26" s="1"/>
      <c r="ATF26" s="89">
        <v>3</v>
      </c>
      <c r="ATG26" s="93" t="s">
        <v>63</v>
      </c>
      <c r="ATH26" s="58" t="s">
        <v>34</v>
      </c>
      <c r="ATI26" s="91" t="s">
        <v>32</v>
      </c>
      <c r="ATJ26" s="92">
        <v>1</v>
      </c>
      <c r="ATK26" s="87">
        <v>0</v>
      </c>
      <c r="ATL26" s="59">
        <f t="shared" si="66"/>
        <v>0</v>
      </c>
      <c r="ATM26" s="1"/>
      <c r="ATN26" s="89">
        <v>3</v>
      </c>
      <c r="ATO26" s="93" t="s">
        <v>63</v>
      </c>
      <c r="ATP26" s="58" t="s">
        <v>34</v>
      </c>
      <c r="ATQ26" s="91" t="s">
        <v>32</v>
      </c>
      <c r="ATR26" s="92">
        <v>1</v>
      </c>
      <c r="ATS26" s="87">
        <v>0</v>
      </c>
      <c r="ATT26" s="59">
        <f t="shared" si="66"/>
        <v>0</v>
      </c>
      <c r="ATU26" s="1"/>
      <c r="ATV26" s="89">
        <v>3</v>
      </c>
      <c r="ATW26" s="93" t="s">
        <v>63</v>
      </c>
      <c r="ATX26" s="58" t="s">
        <v>34</v>
      </c>
      <c r="ATY26" s="91" t="s">
        <v>32</v>
      </c>
      <c r="ATZ26" s="92">
        <v>1</v>
      </c>
      <c r="AUA26" s="87">
        <v>0</v>
      </c>
      <c r="AUB26" s="59">
        <f t="shared" si="67"/>
        <v>0</v>
      </c>
      <c r="AUC26" s="1"/>
      <c r="AUD26" s="89">
        <v>3</v>
      </c>
      <c r="AUE26" s="93" t="s">
        <v>63</v>
      </c>
      <c r="AUF26" s="58" t="s">
        <v>34</v>
      </c>
      <c r="AUG26" s="91" t="s">
        <v>32</v>
      </c>
      <c r="AUH26" s="92">
        <v>1</v>
      </c>
      <c r="AUI26" s="87">
        <v>0</v>
      </c>
      <c r="AUJ26" s="59">
        <f t="shared" si="67"/>
        <v>0</v>
      </c>
      <c r="AUK26" s="1"/>
      <c r="AUL26" s="89">
        <v>3</v>
      </c>
      <c r="AUM26" s="93" t="s">
        <v>63</v>
      </c>
      <c r="AUN26" s="58" t="s">
        <v>34</v>
      </c>
      <c r="AUO26" s="91" t="s">
        <v>32</v>
      </c>
      <c r="AUP26" s="92">
        <v>1</v>
      </c>
      <c r="AUQ26" s="87">
        <v>0</v>
      </c>
      <c r="AUR26" s="59">
        <f t="shared" si="68"/>
        <v>0</v>
      </c>
      <c r="AUS26" s="1"/>
      <c r="AUT26" s="89">
        <v>3</v>
      </c>
      <c r="AUU26" s="93" t="s">
        <v>63</v>
      </c>
      <c r="AUV26" s="58" t="s">
        <v>34</v>
      </c>
      <c r="AUW26" s="91" t="s">
        <v>32</v>
      </c>
      <c r="AUX26" s="92">
        <v>1</v>
      </c>
      <c r="AUY26" s="87">
        <v>0</v>
      </c>
      <c r="AUZ26" s="59">
        <f t="shared" si="68"/>
        <v>0</v>
      </c>
      <c r="AVA26" s="1"/>
      <c r="AVB26" s="89">
        <v>3</v>
      </c>
      <c r="AVC26" s="93" t="s">
        <v>63</v>
      </c>
      <c r="AVD26" s="58" t="s">
        <v>34</v>
      </c>
      <c r="AVE26" s="91" t="s">
        <v>32</v>
      </c>
      <c r="AVF26" s="92">
        <v>1</v>
      </c>
      <c r="AVG26" s="87">
        <v>0</v>
      </c>
      <c r="AVH26" s="59">
        <f t="shared" si="69"/>
        <v>0</v>
      </c>
      <c r="AVI26" s="1"/>
      <c r="AVJ26" s="89">
        <v>3</v>
      </c>
      <c r="AVK26" s="93" t="s">
        <v>63</v>
      </c>
      <c r="AVL26" s="58" t="s">
        <v>34</v>
      </c>
      <c r="AVM26" s="91" t="s">
        <v>32</v>
      </c>
      <c r="AVN26" s="92">
        <v>1</v>
      </c>
      <c r="AVO26" s="87">
        <v>0</v>
      </c>
      <c r="AVP26" s="59">
        <f t="shared" si="69"/>
        <v>0</v>
      </c>
      <c r="AVQ26" s="1"/>
      <c r="AVR26" s="89">
        <v>3</v>
      </c>
      <c r="AVS26" s="93" t="s">
        <v>63</v>
      </c>
      <c r="AVT26" s="58" t="s">
        <v>34</v>
      </c>
      <c r="AVU26" s="91" t="s">
        <v>32</v>
      </c>
      <c r="AVV26" s="92">
        <v>1</v>
      </c>
      <c r="AVW26" s="87">
        <v>0</v>
      </c>
      <c r="AVX26" s="59">
        <f t="shared" si="70"/>
        <v>0</v>
      </c>
      <c r="AVY26" s="1"/>
      <c r="AVZ26" s="89">
        <v>3</v>
      </c>
      <c r="AWA26" s="93" t="s">
        <v>63</v>
      </c>
      <c r="AWB26" s="58" t="s">
        <v>34</v>
      </c>
      <c r="AWC26" s="91" t="s">
        <v>32</v>
      </c>
      <c r="AWD26" s="92">
        <v>1</v>
      </c>
      <c r="AWE26" s="87">
        <v>0</v>
      </c>
      <c r="AWF26" s="59">
        <f t="shared" si="70"/>
        <v>0</v>
      </c>
      <c r="AWG26" s="1"/>
      <c r="AWH26" s="89">
        <v>3</v>
      </c>
      <c r="AWI26" s="93" t="s">
        <v>63</v>
      </c>
      <c r="AWJ26" s="58" t="s">
        <v>34</v>
      </c>
      <c r="AWK26" s="91" t="s">
        <v>32</v>
      </c>
      <c r="AWL26" s="92">
        <v>1</v>
      </c>
      <c r="AWM26" s="87">
        <v>0</v>
      </c>
      <c r="AWN26" s="59">
        <f t="shared" si="71"/>
        <v>0</v>
      </c>
      <c r="AWO26" s="1"/>
      <c r="AWP26" s="89">
        <v>3</v>
      </c>
      <c r="AWQ26" s="93" t="s">
        <v>63</v>
      </c>
      <c r="AWR26" s="58" t="s">
        <v>34</v>
      </c>
      <c r="AWS26" s="91" t="s">
        <v>32</v>
      </c>
      <c r="AWT26" s="92">
        <v>1</v>
      </c>
      <c r="AWU26" s="87">
        <v>0</v>
      </c>
      <c r="AWV26" s="59">
        <f t="shared" si="71"/>
        <v>0</v>
      </c>
      <c r="AWW26" s="1"/>
      <c r="AWX26" s="89">
        <v>3</v>
      </c>
      <c r="AWY26" s="93" t="s">
        <v>63</v>
      </c>
      <c r="AWZ26" s="58" t="s">
        <v>34</v>
      </c>
      <c r="AXA26" s="91" t="s">
        <v>32</v>
      </c>
      <c r="AXB26" s="92">
        <v>1</v>
      </c>
      <c r="AXC26" s="87">
        <v>0</v>
      </c>
      <c r="AXD26" s="59">
        <f t="shared" si="72"/>
        <v>0</v>
      </c>
      <c r="AXE26" s="1"/>
      <c r="AXF26" s="89">
        <v>3</v>
      </c>
      <c r="AXG26" s="93" t="s">
        <v>63</v>
      </c>
      <c r="AXH26" s="58" t="s">
        <v>34</v>
      </c>
      <c r="AXI26" s="91" t="s">
        <v>32</v>
      </c>
      <c r="AXJ26" s="92">
        <v>1</v>
      </c>
      <c r="AXK26" s="87">
        <v>0</v>
      </c>
      <c r="AXL26" s="59">
        <f t="shared" si="72"/>
        <v>0</v>
      </c>
      <c r="AXM26" s="1"/>
      <c r="AXN26" s="89">
        <v>3</v>
      </c>
      <c r="AXO26" s="93" t="s">
        <v>63</v>
      </c>
      <c r="AXP26" s="58" t="s">
        <v>34</v>
      </c>
      <c r="AXQ26" s="91" t="s">
        <v>32</v>
      </c>
      <c r="AXR26" s="92">
        <v>1</v>
      </c>
      <c r="AXS26" s="87">
        <v>0</v>
      </c>
      <c r="AXT26" s="59">
        <f t="shared" si="73"/>
        <v>0</v>
      </c>
      <c r="AXU26" s="1"/>
      <c r="AXV26" s="89">
        <v>3</v>
      </c>
      <c r="AXW26" s="93" t="s">
        <v>63</v>
      </c>
      <c r="AXX26" s="58" t="s">
        <v>34</v>
      </c>
      <c r="AXY26" s="91" t="s">
        <v>32</v>
      </c>
      <c r="AXZ26" s="92">
        <v>1</v>
      </c>
      <c r="AYA26" s="87">
        <v>0</v>
      </c>
      <c r="AYB26" s="59">
        <f t="shared" si="73"/>
        <v>0</v>
      </c>
      <c r="AYC26" s="1"/>
      <c r="AYD26" s="89">
        <v>3</v>
      </c>
      <c r="AYE26" s="93" t="s">
        <v>63</v>
      </c>
      <c r="AYF26" s="58" t="s">
        <v>34</v>
      </c>
      <c r="AYG26" s="91" t="s">
        <v>32</v>
      </c>
      <c r="AYH26" s="92">
        <v>1</v>
      </c>
      <c r="AYI26" s="87">
        <v>0</v>
      </c>
      <c r="AYJ26" s="59">
        <f t="shared" si="74"/>
        <v>0</v>
      </c>
      <c r="AYK26" s="1"/>
      <c r="AYL26" s="89">
        <v>3</v>
      </c>
      <c r="AYM26" s="93" t="s">
        <v>63</v>
      </c>
      <c r="AYN26" s="58" t="s">
        <v>34</v>
      </c>
      <c r="AYO26" s="91" t="s">
        <v>32</v>
      </c>
      <c r="AYP26" s="92">
        <v>1</v>
      </c>
      <c r="AYQ26" s="87">
        <v>0</v>
      </c>
      <c r="AYR26" s="59">
        <f t="shared" si="74"/>
        <v>0</v>
      </c>
      <c r="AYS26" s="1"/>
      <c r="AYT26" s="89">
        <v>3</v>
      </c>
      <c r="AYU26" s="93" t="s">
        <v>63</v>
      </c>
      <c r="AYV26" s="58" t="s">
        <v>34</v>
      </c>
      <c r="AYW26" s="91" t="s">
        <v>32</v>
      </c>
      <c r="AYX26" s="92">
        <v>1</v>
      </c>
      <c r="AYY26" s="87">
        <v>0</v>
      </c>
      <c r="AYZ26" s="59">
        <f t="shared" si="75"/>
        <v>0</v>
      </c>
      <c r="AZA26" s="1"/>
      <c r="AZB26" s="89">
        <v>3</v>
      </c>
      <c r="AZC26" s="93" t="s">
        <v>63</v>
      </c>
      <c r="AZD26" s="58" t="s">
        <v>34</v>
      </c>
      <c r="AZE26" s="91" t="s">
        <v>32</v>
      </c>
      <c r="AZF26" s="92">
        <v>1</v>
      </c>
      <c r="AZG26" s="87">
        <v>0</v>
      </c>
      <c r="AZH26" s="59">
        <f t="shared" si="75"/>
        <v>0</v>
      </c>
      <c r="AZI26" s="1"/>
      <c r="AZJ26" s="89">
        <v>3</v>
      </c>
      <c r="AZK26" s="93" t="s">
        <v>63</v>
      </c>
      <c r="AZL26" s="58" t="s">
        <v>34</v>
      </c>
      <c r="AZM26" s="91" t="s">
        <v>32</v>
      </c>
      <c r="AZN26" s="92">
        <v>1</v>
      </c>
      <c r="AZO26" s="87">
        <v>0</v>
      </c>
      <c r="AZP26" s="59">
        <f t="shared" si="76"/>
        <v>0</v>
      </c>
      <c r="AZQ26" s="1"/>
      <c r="AZR26" s="89">
        <v>3</v>
      </c>
      <c r="AZS26" s="93" t="s">
        <v>63</v>
      </c>
      <c r="AZT26" s="58" t="s">
        <v>34</v>
      </c>
      <c r="AZU26" s="91" t="s">
        <v>32</v>
      </c>
      <c r="AZV26" s="92">
        <v>1</v>
      </c>
      <c r="AZW26" s="87">
        <v>0</v>
      </c>
      <c r="AZX26" s="59">
        <f t="shared" si="76"/>
        <v>0</v>
      </c>
      <c r="AZY26" s="1"/>
      <c r="AZZ26" s="89">
        <v>3</v>
      </c>
      <c r="BAA26" s="93" t="s">
        <v>63</v>
      </c>
      <c r="BAB26" s="58" t="s">
        <v>34</v>
      </c>
      <c r="BAC26" s="91" t="s">
        <v>32</v>
      </c>
      <c r="BAD26" s="92">
        <v>1</v>
      </c>
      <c r="BAE26" s="87">
        <v>0</v>
      </c>
      <c r="BAF26" s="59">
        <f t="shared" si="77"/>
        <v>0</v>
      </c>
      <c r="BAG26" s="1"/>
      <c r="BAH26" s="89">
        <v>3</v>
      </c>
      <c r="BAI26" s="93" t="s">
        <v>63</v>
      </c>
      <c r="BAJ26" s="58" t="s">
        <v>34</v>
      </c>
      <c r="BAK26" s="91" t="s">
        <v>32</v>
      </c>
      <c r="BAL26" s="92">
        <v>1</v>
      </c>
      <c r="BAM26" s="87">
        <v>0</v>
      </c>
      <c r="BAN26" s="59">
        <f t="shared" si="77"/>
        <v>0</v>
      </c>
      <c r="BAO26" s="1"/>
      <c r="BAP26" s="89">
        <v>3</v>
      </c>
      <c r="BAQ26" s="93" t="s">
        <v>63</v>
      </c>
      <c r="BAR26" s="58" t="s">
        <v>34</v>
      </c>
      <c r="BAS26" s="91" t="s">
        <v>32</v>
      </c>
      <c r="BAT26" s="92">
        <v>1</v>
      </c>
      <c r="BAU26" s="87">
        <v>0</v>
      </c>
      <c r="BAV26" s="59">
        <f t="shared" si="78"/>
        <v>0</v>
      </c>
      <c r="BAW26" s="1"/>
      <c r="BAX26" s="89">
        <v>3</v>
      </c>
      <c r="BAY26" s="93" t="s">
        <v>63</v>
      </c>
      <c r="BAZ26" s="58" t="s">
        <v>34</v>
      </c>
      <c r="BBA26" s="91" t="s">
        <v>32</v>
      </c>
      <c r="BBB26" s="92">
        <v>1</v>
      </c>
      <c r="BBC26" s="87">
        <v>0</v>
      </c>
      <c r="BBD26" s="59">
        <f t="shared" si="78"/>
        <v>0</v>
      </c>
      <c r="BBE26" s="1"/>
      <c r="BBF26" s="89">
        <v>3</v>
      </c>
      <c r="BBG26" s="93" t="s">
        <v>63</v>
      </c>
      <c r="BBH26" s="58" t="s">
        <v>34</v>
      </c>
      <c r="BBI26" s="91" t="s">
        <v>32</v>
      </c>
      <c r="BBJ26" s="92">
        <v>1</v>
      </c>
      <c r="BBK26" s="87">
        <v>0</v>
      </c>
      <c r="BBL26" s="59">
        <f t="shared" si="79"/>
        <v>0</v>
      </c>
      <c r="BBM26" s="1"/>
      <c r="BBN26" s="89">
        <v>3</v>
      </c>
      <c r="BBO26" s="93" t="s">
        <v>63</v>
      </c>
      <c r="BBP26" s="58" t="s">
        <v>34</v>
      </c>
      <c r="BBQ26" s="91" t="s">
        <v>32</v>
      </c>
      <c r="BBR26" s="92">
        <v>1</v>
      </c>
      <c r="BBS26" s="87">
        <v>0</v>
      </c>
      <c r="BBT26" s="59">
        <f t="shared" si="79"/>
        <v>0</v>
      </c>
      <c r="BBU26" s="1"/>
      <c r="BBV26" s="89">
        <v>3</v>
      </c>
      <c r="BBW26" s="93" t="s">
        <v>63</v>
      </c>
      <c r="BBX26" s="58" t="s">
        <v>34</v>
      </c>
      <c r="BBY26" s="91" t="s">
        <v>32</v>
      </c>
      <c r="BBZ26" s="92">
        <v>1</v>
      </c>
      <c r="BCA26" s="87">
        <v>0</v>
      </c>
      <c r="BCB26" s="59">
        <f t="shared" si="80"/>
        <v>0</v>
      </c>
      <c r="BCC26" s="1"/>
      <c r="BCD26" s="89">
        <v>3</v>
      </c>
      <c r="BCE26" s="93" t="s">
        <v>63</v>
      </c>
      <c r="BCF26" s="58" t="s">
        <v>34</v>
      </c>
      <c r="BCG26" s="91" t="s">
        <v>32</v>
      </c>
      <c r="BCH26" s="92">
        <v>1</v>
      </c>
      <c r="BCI26" s="87">
        <v>0</v>
      </c>
      <c r="BCJ26" s="59">
        <f t="shared" si="80"/>
        <v>0</v>
      </c>
      <c r="BCK26" s="1"/>
      <c r="BCL26" s="89">
        <v>3</v>
      </c>
      <c r="BCM26" s="93" t="s">
        <v>63</v>
      </c>
      <c r="BCN26" s="58" t="s">
        <v>34</v>
      </c>
      <c r="BCO26" s="91" t="s">
        <v>32</v>
      </c>
      <c r="BCP26" s="92">
        <v>1</v>
      </c>
      <c r="BCQ26" s="87">
        <v>0</v>
      </c>
      <c r="BCR26" s="59">
        <f t="shared" si="81"/>
        <v>0</v>
      </c>
      <c r="BCS26" s="1"/>
      <c r="BCT26" s="89">
        <v>3</v>
      </c>
      <c r="BCU26" s="93" t="s">
        <v>63</v>
      </c>
      <c r="BCV26" s="58" t="s">
        <v>34</v>
      </c>
      <c r="BCW26" s="91" t="s">
        <v>32</v>
      </c>
      <c r="BCX26" s="92">
        <v>1</v>
      </c>
      <c r="BCY26" s="87">
        <v>0</v>
      </c>
      <c r="BCZ26" s="59">
        <f t="shared" si="81"/>
        <v>0</v>
      </c>
      <c r="BDA26" s="1"/>
      <c r="BDB26" s="89">
        <v>3</v>
      </c>
      <c r="BDC26" s="93" t="s">
        <v>63</v>
      </c>
      <c r="BDD26" s="58" t="s">
        <v>34</v>
      </c>
      <c r="BDE26" s="91" t="s">
        <v>32</v>
      </c>
      <c r="BDF26" s="92">
        <v>1</v>
      </c>
      <c r="BDG26" s="87">
        <v>0</v>
      </c>
      <c r="BDH26" s="59">
        <f t="shared" si="82"/>
        <v>0</v>
      </c>
      <c r="BDI26" s="1"/>
      <c r="BDJ26" s="89">
        <v>3</v>
      </c>
      <c r="BDK26" s="93" t="s">
        <v>63</v>
      </c>
      <c r="BDL26" s="58" t="s">
        <v>34</v>
      </c>
      <c r="BDM26" s="91" t="s">
        <v>32</v>
      </c>
      <c r="BDN26" s="92">
        <v>1</v>
      </c>
      <c r="BDO26" s="87">
        <v>0</v>
      </c>
      <c r="BDP26" s="59">
        <f t="shared" si="82"/>
        <v>0</v>
      </c>
      <c r="BDQ26" s="1"/>
      <c r="BDR26" s="89">
        <v>3</v>
      </c>
      <c r="BDS26" s="93" t="s">
        <v>63</v>
      </c>
      <c r="BDT26" s="58" t="s">
        <v>34</v>
      </c>
      <c r="BDU26" s="91" t="s">
        <v>32</v>
      </c>
      <c r="BDV26" s="92">
        <v>1</v>
      </c>
      <c r="BDW26" s="87">
        <v>0</v>
      </c>
      <c r="BDX26" s="59">
        <f t="shared" si="83"/>
        <v>0</v>
      </c>
      <c r="BDY26" s="1"/>
      <c r="BDZ26" s="89">
        <v>3</v>
      </c>
      <c r="BEA26" s="93" t="s">
        <v>63</v>
      </c>
      <c r="BEB26" s="58" t="s">
        <v>34</v>
      </c>
      <c r="BEC26" s="91" t="s">
        <v>32</v>
      </c>
      <c r="BED26" s="92">
        <v>1</v>
      </c>
      <c r="BEE26" s="87">
        <v>0</v>
      </c>
      <c r="BEF26" s="59">
        <f t="shared" si="83"/>
        <v>0</v>
      </c>
      <c r="BEG26" s="1"/>
      <c r="BEH26" s="89">
        <v>3</v>
      </c>
      <c r="BEI26" s="93" t="s">
        <v>63</v>
      </c>
      <c r="BEJ26" s="58" t="s">
        <v>34</v>
      </c>
      <c r="BEK26" s="91" t="s">
        <v>32</v>
      </c>
      <c r="BEL26" s="92">
        <v>1</v>
      </c>
      <c r="BEM26" s="87">
        <v>0</v>
      </c>
      <c r="BEN26" s="59">
        <f t="shared" si="84"/>
        <v>0</v>
      </c>
      <c r="BEO26" s="1"/>
      <c r="BEP26" s="89">
        <v>3</v>
      </c>
      <c r="BEQ26" s="93" t="s">
        <v>63</v>
      </c>
      <c r="BER26" s="58" t="s">
        <v>34</v>
      </c>
      <c r="BES26" s="91" t="s">
        <v>32</v>
      </c>
      <c r="BET26" s="92">
        <v>1</v>
      </c>
      <c r="BEU26" s="87">
        <v>0</v>
      </c>
      <c r="BEV26" s="59">
        <f t="shared" si="84"/>
        <v>0</v>
      </c>
      <c r="BEW26" s="1"/>
      <c r="BEX26" s="89">
        <v>3</v>
      </c>
      <c r="BEY26" s="93" t="s">
        <v>63</v>
      </c>
      <c r="BEZ26" s="58" t="s">
        <v>34</v>
      </c>
      <c r="BFA26" s="91" t="s">
        <v>32</v>
      </c>
      <c r="BFB26" s="92">
        <v>1</v>
      </c>
      <c r="BFC26" s="87">
        <v>0</v>
      </c>
      <c r="BFD26" s="59">
        <f t="shared" si="85"/>
        <v>0</v>
      </c>
      <c r="BFE26" s="1"/>
      <c r="BFF26" s="89">
        <v>3</v>
      </c>
      <c r="BFG26" s="93" t="s">
        <v>63</v>
      </c>
      <c r="BFH26" s="58" t="s">
        <v>34</v>
      </c>
      <c r="BFI26" s="91" t="s">
        <v>32</v>
      </c>
      <c r="BFJ26" s="92">
        <v>1</v>
      </c>
      <c r="BFK26" s="87">
        <v>0</v>
      </c>
      <c r="BFL26" s="59">
        <f t="shared" si="85"/>
        <v>0</v>
      </c>
      <c r="BFM26" s="1"/>
      <c r="BFN26" s="89">
        <v>3</v>
      </c>
      <c r="BFO26" s="93" t="s">
        <v>63</v>
      </c>
      <c r="BFP26" s="58" t="s">
        <v>34</v>
      </c>
      <c r="BFQ26" s="91" t="s">
        <v>32</v>
      </c>
      <c r="BFR26" s="92">
        <v>1</v>
      </c>
      <c r="BFS26" s="87">
        <v>0</v>
      </c>
      <c r="BFT26" s="59">
        <f t="shared" si="86"/>
        <v>0</v>
      </c>
      <c r="BFU26" s="1"/>
      <c r="BFV26" s="89">
        <v>3</v>
      </c>
      <c r="BFW26" s="93" t="s">
        <v>63</v>
      </c>
      <c r="BFX26" s="58" t="s">
        <v>34</v>
      </c>
      <c r="BFY26" s="91" t="s">
        <v>32</v>
      </c>
      <c r="BFZ26" s="92">
        <v>1</v>
      </c>
      <c r="BGA26" s="87">
        <v>0</v>
      </c>
      <c r="BGB26" s="59">
        <f t="shared" si="86"/>
        <v>0</v>
      </c>
      <c r="BGC26" s="1"/>
      <c r="BGD26" s="89">
        <v>3</v>
      </c>
      <c r="BGE26" s="93" t="s">
        <v>63</v>
      </c>
      <c r="BGF26" s="58" t="s">
        <v>34</v>
      </c>
      <c r="BGG26" s="91" t="s">
        <v>32</v>
      </c>
      <c r="BGH26" s="92">
        <v>1</v>
      </c>
      <c r="BGI26" s="87">
        <v>0</v>
      </c>
      <c r="BGJ26" s="59">
        <f t="shared" si="87"/>
        <v>0</v>
      </c>
      <c r="BGK26" s="1"/>
      <c r="BGL26" s="89">
        <v>3</v>
      </c>
      <c r="BGM26" s="93" t="s">
        <v>63</v>
      </c>
      <c r="BGN26" s="58" t="s">
        <v>34</v>
      </c>
      <c r="BGO26" s="91" t="s">
        <v>32</v>
      </c>
      <c r="BGP26" s="92">
        <v>1</v>
      </c>
      <c r="BGQ26" s="87">
        <v>0</v>
      </c>
      <c r="BGR26" s="59">
        <f t="shared" si="87"/>
        <v>0</v>
      </c>
      <c r="BGS26" s="1"/>
      <c r="BGT26" s="89">
        <v>3</v>
      </c>
      <c r="BGU26" s="93" t="s">
        <v>63</v>
      </c>
      <c r="BGV26" s="58" t="s">
        <v>34</v>
      </c>
      <c r="BGW26" s="91" t="s">
        <v>32</v>
      </c>
      <c r="BGX26" s="92">
        <v>1</v>
      </c>
      <c r="BGY26" s="87">
        <v>0</v>
      </c>
      <c r="BGZ26" s="59">
        <f t="shared" si="88"/>
        <v>0</v>
      </c>
      <c r="BHA26" s="1"/>
      <c r="BHB26" s="89">
        <v>3</v>
      </c>
      <c r="BHC26" s="93" t="s">
        <v>63</v>
      </c>
      <c r="BHD26" s="58" t="s">
        <v>34</v>
      </c>
      <c r="BHE26" s="91" t="s">
        <v>32</v>
      </c>
      <c r="BHF26" s="92">
        <v>1</v>
      </c>
      <c r="BHG26" s="87">
        <v>0</v>
      </c>
      <c r="BHH26" s="59">
        <f t="shared" si="88"/>
        <v>0</v>
      </c>
      <c r="BHI26" s="1"/>
      <c r="BHJ26" s="89">
        <v>3</v>
      </c>
      <c r="BHK26" s="93" t="s">
        <v>63</v>
      </c>
      <c r="BHL26" s="58" t="s">
        <v>34</v>
      </c>
      <c r="BHM26" s="91" t="s">
        <v>32</v>
      </c>
      <c r="BHN26" s="92">
        <v>1</v>
      </c>
      <c r="BHO26" s="87">
        <v>0</v>
      </c>
      <c r="BHP26" s="59">
        <f t="shared" si="89"/>
        <v>0</v>
      </c>
      <c r="BHQ26" s="1"/>
      <c r="BHR26" s="89">
        <v>3</v>
      </c>
      <c r="BHS26" s="93" t="s">
        <v>63</v>
      </c>
      <c r="BHT26" s="58" t="s">
        <v>34</v>
      </c>
      <c r="BHU26" s="91" t="s">
        <v>32</v>
      </c>
      <c r="BHV26" s="92">
        <v>1</v>
      </c>
      <c r="BHW26" s="87">
        <v>0</v>
      </c>
      <c r="BHX26" s="59">
        <f t="shared" si="89"/>
        <v>0</v>
      </c>
      <c r="BHY26" s="1"/>
      <c r="BHZ26" s="89">
        <v>3</v>
      </c>
      <c r="BIA26" s="93" t="s">
        <v>63</v>
      </c>
      <c r="BIB26" s="58" t="s">
        <v>34</v>
      </c>
      <c r="BIC26" s="91" t="s">
        <v>32</v>
      </c>
      <c r="BID26" s="92">
        <v>1</v>
      </c>
      <c r="BIE26" s="87">
        <v>0</v>
      </c>
      <c r="BIF26" s="59">
        <f t="shared" si="90"/>
        <v>0</v>
      </c>
      <c r="BIG26" s="1"/>
      <c r="BIH26" s="89">
        <v>3</v>
      </c>
      <c r="BII26" s="93" t="s">
        <v>63</v>
      </c>
      <c r="BIJ26" s="58" t="s">
        <v>34</v>
      </c>
      <c r="BIK26" s="91" t="s">
        <v>32</v>
      </c>
      <c r="BIL26" s="92">
        <v>1</v>
      </c>
      <c r="BIM26" s="87">
        <v>0</v>
      </c>
      <c r="BIN26" s="59">
        <f t="shared" si="90"/>
        <v>0</v>
      </c>
      <c r="BIO26" s="1"/>
      <c r="BIP26" s="89">
        <v>3</v>
      </c>
      <c r="BIQ26" s="93" t="s">
        <v>63</v>
      </c>
      <c r="BIR26" s="58" t="s">
        <v>34</v>
      </c>
      <c r="BIS26" s="91" t="s">
        <v>32</v>
      </c>
      <c r="BIT26" s="92">
        <v>1</v>
      </c>
      <c r="BIU26" s="87">
        <v>0</v>
      </c>
      <c r="BIV26" s="59">
        <f t="shared" si="91"/>
        <v>0</v>
      </c>
      <c r="BIW26" s="1"/>
      <c r="BIX26" s="89">
        <v>3</v>
      </c>
      <c r="BIY26" s="93" t="s">
        <v>63</v>
      </c>
      <c r="BIZ26" s="58" t="s">
        <v>34</v>
      </c>
      <c r="BJA26" s="91" t="s">
        <v>32</v>
      </c>
      <c r="BJB26" s="92">
        <v>1</v>
      </c>
      <c r="BJC26" s="87">
        <v>0</v>
      </c>
      <c r="BJD26" s="59">
        <f t="shared" si="91"/>
        <v>0</v>
      </c>
      <c r="BJE26" s="1"/>
      <c r="BJF26" s="89">
        <v>3</v>
      </c>
      <c r="BJG26" s="93" t="s">
        <v>63</v>
      </c>
      <c r="BJH26" s="58" t="s">
        <v>34</v>
      </c>
      <c r="BJI26" s="91" t="s">
        <v>32</v>
      </c>
      <c r="BJJ26" s="92">
        <v>1</v>
      </c>
      <c r="BJK26" s="87">
        <v>0</v>
      </c>
      <c r="BJL26" s="59">
        <f t="shared" si="92"/>
        <v>0</v>
      </c>
      <c r="BJM26" s="1"/>
      <c r="BJN26" s="89">
        <v>3</v>
      </c>
      <c r="BJO26" s="93" t="s">
        <v>63</v>
      </c>
      <c r="BJP26" s="58" t="s">
        <v>34</v>
      </c>
      <c r="BJQ26" s="91" t="s">
        <v>32</v>
      </c>
      <c r="BJR26" s="92">
        <v>1</v>
      </c>
      <c r="BJS26" s="87">
        <v>0</v>
      </c>
      <c r="BJT26" s="59">
        <f t="shared" si="92"/>
        <v>0</v>
      </c>
      <c r="BJU26" s="1"/>
      <c r="BJV26" s="89">
        <v>3</v>
      </c>
      <c r="BJW26" s="93" t="s">
        <v>63</v>
      </c>
      <c r="BJX26" s="58" t="s">
        <v>34</v>
      </c>
      <c r="BJY26" s="91" t="s">
        <v>32</v>
      </c>
      <c r="BJZ26" s="92">
        <v>1</v>
      </c>
      <c r="BKA26" s="87">
        <v>0</v>
      </c>
      <c r="BKB26" s="59">
        <f t="shared" si="93"/>
        <v>0</v>
      </c>
      <c r="BKC26" s="1"/>
      <c r="BKD26" s="89">
        <v>3</v>
      </c>
      <c r="BKE26" s="93" t="s">
        <v>63</v>
      </c>
      <c r="BKF26" s="58" t="s">
        <v>34</v>
      </c>
      <c r="BKG26" s="91" t="s">
        <v>32</v>
      </c>
      <c r="BKH26" s="92">
        <v>1</v>
      </c>
      <c r="BKI26" s="87">
        <v>0</v>
      </c>
      <c r="BKJ26" s="59">
        <f t="shared" si="93"/>
        <v>0</v>
      </c>
      <c r="BKK26" s="1"/>
      <c r="BKL26" s="89">
        <v>3</v>
      </c>
      <c r="BKM26" s="93" t="s">
        <v>63</v>
      </c>
      <c r="BKN26" s="58" t="s">
        <v>34</v>
      </c>
      <c r="BKO26" s="91" t="s">
        <v>32</v>
      </c>
      <c r="BKP26" s="92">
        <v>1</v>
      </c>
      <c r="BKQ26" s="87">
        <v>0</v>
      </c>
      <c r="BKR26" s="59">
        <f t="shared" si="94"/>
        <v>0</v>
      </c>
      <c r="BKS26" s="1"/>
      <c r="BKT26" s="89">
        <v>3</v>
      </c>
      <c r="BKU26" s="93" t="s">
        <v>63</v>
      </c>
      <c r="BKV26" s="58" t="s">
        <v>34</v>
      </c>
      <c r="BKW26" s="91" t="s">
        <v>32</v>
      </c>
      <c r="BKX26" s="92">
        <v>1</v>
      </c>
      <c r="BKY26" s="87">
        <v>0</v>
      </c>
      <c r="BKZ26" s="59">
        <f t="shared" si="94"/>
        <v>0</v>
      </c>
      <c r="BLA26" s="1"/>
      <c r="BLB26" s="89">
        <v>3</v>
      </c>
      <c r="BLC26" s="93" t="s">
        <v>63</v>
      </c>
      <c r="BLD26" s="58" t="s">
        <v>34</v>
      </c>
      <c r="BLE26" s="91" t="s">
        <v>32</v>
      </c>
      <c r="BLF26" s="92">
        <v>1</v>
      </c>
      <c r="BLG26" s="87">
        <v>0</v>
      </c>
      <c r="BLH26" s="59">
        <f t="shared" si="95"/>
        <v>0</v>
      </c>
      <c r="BLI26" s="1"/>
      <c r="BLJ26" s="89">
        <v>3</v>
      </c>
      <c r="BLK26" s="93" t="s">
        <v>63</v>
      </c>
      <c r="BLL26" s="58" t="s">
        <v>34</v>
      </c>
      <c r="BLM26" s="91" t="s">
        <v>32</v>
      </c>
      <c r="BLN26" s="92">
        <v>1</v>
      </c>
      <c r="BLO26" s="87">
        <v>0</v>
      </c>
      <c r="BLP26" s="59">
        <f t="shared" si="95"/>
        <v>0</v>
      </c>
      <c r="BLQ26" s="1"/>
      <c r="BLR26" s="89">
        <v>3</v>
      </c>
      <c r="BLS26" s="93" t="s">
        <v>63</v>
      </c>
      <c r="BLT26" s="58" t="s">
        <v>34</v>
      </c>
      <c r="BLU26" s="91" t="s">
        <v>32</v>
      </c>
      <c r="BLV26" s="92">
        <v>1</v>
      </c>
      <c r="BLW26" s="87">
        <v>0</v>
      </c>
      <c r="BLX26" s="59">
        <f t="shared" si="96"/>
        <v>0</v>
      </c>
      <c r="BLY26" s="1"/>
      <c r="BLZ26" s="89">
        <v>3</v>
      </c>
      <c r="BMA26" s="93" t="s">
        <v>63</v>
      </c>
      <c r="BMB26" s="58" t="s">
        <v>34</v>
      </c>
      <c r="BMC26" s="91" t="s">
        <v>32</v>
      </c>
      <c r="BMD26" s="92">
        <v>1</v>
      </c>
      <c r="BME26" s="87">
        <v>0</v>
      </c>
      <c r="BMF26" s="59">
        <f t="shared" si="96"/>
        <v>0</v>
      </c>
      <c r="BMG26" s="1"/>
      <c r="BMH26" s="89">
        <v>3</v>
      </c>
      <c r="BMI26" s="93" t="s">
        <v>63</v>
      </c>
      <c r="BMJ26" s="58" t="s">
        <v>34</v>
      </c>
      <c r="BMK26" s="91" t="s">
        <v>32</v>
      </c>
      <c r="BML26" s="92">
        <v>1</v>
      </c>
      <c r="BMM26" s="87">
        <v>0</v>
      </c>
      <c r="BMN26" s="59">
        <f t="shared" si="97"/>
        <v>0</v>
      </c>
      <c r="BMO26" s="1"/>
      <c r="BMP26" s="89">
        <v>3</v>
      </c>
      <c r="BMQ26" s="93" t="s">
        <v>63</v>
      </c>
      <c r="BMR26" s="58" t="s">
        <v>34</v>
      </c>
      <c r="BMS26" s="91" t="s">
        <v>32</v>
      </c>
      <c r="BMT26" s="92">
        <v>1</v>
      </c>
      <c r="BMU26" s="87">
        <v>0</v>
      </c>
      <c r="BMV26" s="59">
        <f t="shared" si="97"/>
        <v>0</v>
      </c>
      <c r="BMW26" s="1"/>
      <c r="BMX26" s="89">
        <v>3</v>
      </c>
      <c r="BMY26" s="93" t="s">
        <v>63</v>
      </c>
      <c r="BMZ26" s="58" t="s">
        <v>34</v>
      </c>
      <c r="BNA26" s="91" t="s">
        <v>32</v>
      </c>
      <c r="BNB26" s="92">
        <v>1</v>
      </c>
      <c r="BNC26" s="87">
        <v>0</v>
      </c>
      <c r="BND26" s="59">
        <f t="shared" si="98"/>
        <v>0</v>
      </c>
      <c r="BNE26" s="1"/>
      <c r="BNF26" s="89">
        <v>3</v>
      </c>
      <c r="BNG26" s="93" t="s">
        <v>63</v>
      </c>
      <c r="BNH26" s="58" t="s">
        <v>34</v>
      </c>
      <c r="BNI26" s="91" t="s">
        <v>32</v>
      </c>
      <c r="BNJ26" s="92">
        <v>1</v>
      </c>
      <c r="BNK26" s="87">
        <v>0</v>
      </c>
      <c r="BNL26" s="59">
        <f t="shared" si="98"/>
        <v>0</v>
      </c>
      <c r="BNM26" s="1"/>
      <c r="BNN26" s="89">
        <v>3</v>
      </c>
      <c r="BNO26" s="93" t="s">
        <v>63</v>
      </c>
      <c r="BNP26" s="58" t="s">
        <v>34</v>
      </c>
      <c r="BNQ26" s="91" t="s">
        <v>32</v>
      </c>
      <c r="BNR26" s="92">
        <v>1</v>
      </c>
      <c r="BNS26" s="87">
        <v>0</v>
      </c>
      <c r="BNT26" s="59">
        <f t="shared" si="99"/>
        <v>0</v>
      </c>
      <c r="BNU26" s="1"/>
      <c r="BNV26" s="89">
        <v>3</v>
      </c>
      <c r="BNW26" s="93" t="s">
        <v>63</v>
      </c>
      <c r="BNX26" s="58" t="s">
        <v>34</v>
      </c>
      <c r="BNY26" s="91" t="s">
        <v>32</v>
      </c>
      <c r="BNZ26" s="92">
        <v>1</v>
      </c>
      <c r="BOA26" s="87">
        <v>0</v>
      </c>
      <c r="BOB26" s="59">
        <f t="shared" si="99"/>
        <v>0</v>
      </c>
      <c r="BOC26" s="1"/>
      <c r="BOD26" s="89">
        <v>3</v>
      </c>
      <c r="BOE26" s="93" t="s">
        <v>63</v>
      </c>
      <c r="BOF26" s="58" t="s">
        <v>34</v>
      </c>
      <c r="BOG26" s="91" t="s">
        <v>32</v>
      </c>
      <c r="BOH26" s="92">
        <v>1</v>
      </c>
      <c r="BOI26" s="87">
        <v>0</v>
      </c>
      <c r="BOJ26" s="59">
        <f t="shared" si="100"/>
        <v>0</v>
      </c>
      <c r="BOK26" s="1"/>
      <c r="BOL26" s="89">
        <v>3</v>
      </c>
      <c r="BOM26" s="93" t="s">
        <v>63</v>
      </c>
      <c r="BON26" s="58" t="s">
        <v>34</v>
      </c>
      <c r="BOO26" s="91" t="s">
        <v>32</v>
      </c>
      <c r="BOP26" s="92">
        <v>1</v>
      </c>
      <c r="BOQ26" s="87">
        <v>0</v>
      </c>
      <c r="BOR26" s="59">
        <f t="shared" si="100"/>
        <v>0</v>
      </c>
      <c r="BOS26" s="1"/>
      <c r="BOT26" s="89">
        <v>3</v>
      </c>
      <c r="BOU26" s="93" t="s">
        <v>63</v>
      </c>
      <c r="BOV26" s="58" t="s">
        <v>34</v>
      </c>
      <c r="BOW26" s="91" t="s">
        <v>32</v>
      </c>
      <c r="BOX26" s="92">
        <v>1</v>
      </c>
      <c r="BOY26" s="87">
        <v>0</v>
      </c>
      <c r="BOZ26" s="59">
        <f t="shared" si="101"/>
        <v>0</v>
      </c>
      <c r="BPA26" s="1"/>
      <c r="BPB26" s="89">
        <v>3</v>
      </c>
      <c r="BPC26" s="93" t="s">
        <v>63</v>
      </c>
      <c r="BPD26" s="58" t="s">
        <v>34</v>
      </c>
      <c r="BPE26" s="91" t="s">
        <v>32</v>
      </c>
      <c r="BPF26" s="92">
        <v>1</v>
      </c>
      <c r="BPG26" s="87">
        <v>0</v>
      </c>
      <c r="BPH26" s="59">
        <f t="shared" si="101"/>
        <v>0</v>
      </c>
      <c r="BPI26" s="1"/>
      <c r="BPJ26" s="89">
        <v>3</v>
      </c>
      <c r="BPK26" s="93" t="s">
        <v>63</v>
      </c>
      <c r="BPL26" s="58" t="s">
        <v>34</v>
      </c>
      <c r="BPM26" s="91" t="s">
        <v>32</v>
      </c>
      <c r="BPN26" s="92">
        <v>1</v>
      </c>
      <c r="BPO26" s="87">
        <v>0</v>
      </c>
      <c r="BPP26" s="59">
        <f t="shared" si="102"/>
        <v>0</v>
      </c>
      <c r="BPQ26" s="1"/>
      <c r="BPR26" s="89">
        <v>3</v>
      </c>
      <c r="BPS26" s="93" t="s">
        <v>63</v>
      </c>
      <c r="BPT26" s="58" t="s">
        <v>34</v>
      </c>
      <c r="BPU26" s="91" t="s">
        <v>32</v>
      </c>
      <c r="BPV26" s="92">
        <v>1</v>
      </c>
      <c r="BPW26" s="87">
        <v>0</v>
      </c>
      <c r="BPX26" s="59">
        <f t="shared" si="102"/>
        <v>0</v>
      </c>
      <c r="BPY26" s="1"/>
      <c r="BPZ26" s="89">
        <v>3</v>
      </c>
      <c r="BQA26" s="93" t="s">
        <v>63</v>
      </c>
      <c r="BQB26" s="58" t="s">
        <v>34</v>
      </c>
      <c r="BQC26" s="91" t="s">
        <v>32</v>
      </c>
      <c r="BQD26" s="92">
        <v>1</v>
      </c>
      <c r="BQE26" s="87">
        <v>0</v>
      </c>
      <c r="BQF26" s="59">
        <f t="shared" si="103"/>
        <v>0</v>
      </c>
      <c r="BQG26" s="1"/>
      <c r="BQH26" s="89">
        <v>3</v>
      </c>
      <c r="BQI26" s="93" t="s">
        <v>63</v>
      </c>
      <c r="BQJ26" s="58" t="s">
        <v>34</v>
      </c>
      <c r="BQK26" s="91" t="s">
        <v>32</v>
      </c>
      <c r="BQL26" s="92">
        <v>1</v>
      </c>
      <c r="BQM26" s="87">
        <v>0</v>
      </c>
      <c r="BQN26" s="59">
        <f t="shared" si="103"/>
        <v>0</v>
      </c>
      <c r="BQO26" s="1"/>
      <c r="BQP26" s="89">
        <v>3</v>
      </c>
      <c r="BQQ26" s="93" t="s">
        <v>63</v>
      </c>
      <c r="BQR26" s="58" t="s">
        <v>34</v>
      </c>
      <c r="BQS26" s="91" t="s">
        <v>32</v>
      </c>
      <c r="BQT26" s="92">
        <v>1</v>
      </c>
      <c r="BQU26" s="87">
        <v>0</v>
      </c>
      <c r="BQV26" s="59">
        <f t="shared" si="104"/>
        <v>0</v>
      </c>
      <c r="BQW26" s="1"/>
      <c r="BQX26" s="89">
        <v>3</v>
      </c>
      <c r="BQY26" s="93" t="s">
        <v>63</v>
      </c>
      <c r="BQZ26" s="58" t="s">
        <v>34</v>
      </c>
      <c r="BRA26" s="91" t="s">
        <v>32</v>
      </c>
      <c r="BRB26" s="92">
        <v>1</v>
      </c>
      <c r="BRC26" s="87">
        <v>0</v>
      </c>
      <c r="BRD26" s="59">
        <f t="shared" si="104"/>
        <v>0</v>
      </c>
      <c r="BRE26" s="1"/>
      <c r="BRF26" s="89">
        <v>3</v>
      </c>
      <c r="BRG26" s="93" t="s">
        <v>63</v>
      </c>
      <c r="BRH26" s="58" t="s">
        <v>34</v>
      </c>
      <c r="BRI26" s="91" t="s">
        <v>32</v>
      </c>
      <c r="BRJ26" s="92">
        <v>1</v>
      </c>
      <c r="BRK26" s="87">
        <v>0</v>
      </c>
      <c r="BRL26" s="59">
        <f t="shared" si="105"/>
        <v>0</v>
      </c>
      <c r="BRM26" s="1"/>
      <c r="BRN26" s="89">
        <v>3</v>
      </c>
      <c r="BRO26" s="93" t="s">
        <v>63</v>
      </c>
      <c r="BRP26" s="58" t="s">
        <v>34</v>
      </c>
      <c r="BRQ26" s="91" t="s">
        <v>32</v>
      </c>
      <c r="BRR26" s="92">
        <v>1</v>
      </c>
      <c r="BRS26" s="87">
        <v>0</v>
      </c>
      <c r="BRT26" s="59">
        <f t="shared" si="105"/>
        <v>0</v>
      </c>
      <c r="BRU26" s="1"/>
      <c r="BRV26" s="89">
        <v>3</v>
      </c>
      <c r="BRW26" s="93" t="s">
        <v>63</v>
      </c>
      <c r="BRX26" s="58" t="s">
        <v>34</v>
      </c>
      <c r="BRY26" s="91" t="s">
        <v>32</v>
      </c>
      <c r="BRZ26" s="92">
        <v>1</v>
      </c>
      <c r="BSA26" s="87">
        <v>0</v>
      </c>
      <c r="BSB26" s="59">
        <f t="shared" si="106"/>
        <v>0</v>
      </c>
      <c r="BSC26" s="1"/>
      <c r="BSD26" s="89">
        <v>3</v>
      </c>
      <c r="BSE26" s="93" t="s">
        <v>63</v>
      </c>
      <c r="BSF26" s="58" t="s">
        <v>34</v>
      </c>
      <c r="BSG26" s="91" t="s">
        <v>32</v>
      </c>
      <c r="BSH26" s="92">
        <v>1</v>
      </c>
      <c r="BSI26" s="87">
        <v>0</v>
      </c>
      <c r="BSJ26" s="59">
        <f t="shared" si="106"/>
        <v>0</v>
      </c>
      <c r="BSK26" s="1"/>
      <c r="BSL26" s="89">
        <v>3</v>
      </c>
      <c r="BSM26" s="93" t="s">
        <v>63</v>
      </c>
      <c r="BSN26" s="58" t="s">
        <v>34</v>
      </c>
      <c r="BSO26" s="91" t="s">
        <v>32</v>
      </c>
      <c r="BSP26" s="92">
        <v>1</v>
      </c>
      <c r="BSQ26" s="87">
        <v>0</v>
      </c>
      <c r="BSR26" s="59">
        <f t="shared" si="107"/>
        <v>0</v>
      </c>
      <c r="BSS26" s="1"/>
      <c r="BST26" s="89">
        <v>3</v>
      </c>
      <c r="BSU26" s="93" t="s">
        <v>63</v>
      </c>
      <c r="BSV26" s="58" t="s">
        <v>34</v>
      </c>
      <c r="BSW26" s="91" t="s">
        <v>32</v>
      </c>
      <c r="BSX26" s="92">
        <v>1</v>
      </c>
      <c r="BSY26" s="87">
        <v>0</v>
      </c>
      <c r="BSZ26" s="59">
        <f t="shared" si="107"/>
        <v>0</v>
      </c>
      <c r="BTA26" s="1"/>
      <c r="BTB26" s="89">
        <v>3</v>
      </c>
      <c r="BTC26" s="93" t="s">
        <v>63</v>
      </c>
      <c r="BTD26" s="58" t="s">
        <v>34</v>
      </c>
      <c r="BTE26" s="91" t="s">
        <v>32</v>
      </c>
      <c r="BTF26" s="92">
        <v>1</v>
      </c>
      <c r="BTG26" s="87">
        <v>0</v>
      </c>
      <c r="BTH26" s="59">
        <f t="shared" si="108"/>
        <v>0</v>
      </c>
      <c r="BTI26" s="1"/>
      <c r="BTJ26" s="89">
        <v>3</v>
      </c>
      <c r="BTK26" s="93" t="s">
        <v>63</v>
      </c>
      <c r="BTL26" s="58" t="s">
        <v>34</v>
      </c>
      <c r="BTM26" s="91" t="s">
        <v>32</v>
      </c>
      <c r="BTN26" s="92">
        <v>1</v>
      </c>
      <c r="BTO26" s="87">
        <v>0</v>
      </c>
      <c r="BTP26" s="59">
        <f t="shared" si="108"/>
        <v>0</v>
      </c>
      <c r="BTQ26" s="1"/>
      <c r="BTR26" s="89">
        <v>3</v>
      </c>
      <c r="BTS26" s="93" t="s">
        <v>63</v>
      </c>
      <c r="BTT26" s="58" t="s">
        <v>34</v>
      </c>
      <c r="BTU26" s="91" t="s">
        <v>32</v>
      </c>
      <c r="BTV26" s="92">
        <v>1</v>
      </c>
      <c r="BTW26" s="87">
        <v>0</v>
      </c>
      <c r="BTX26" s="59">
        <f t="shared" si="109"/>
        <v>0</v>
      </c>
      <c r="BTY26" s="1"/>
      <c r="BTZ26" s="89">
        <v>3</v>
      </c>
      <c r="BUA26" s="93" t="s">
        <v>63</v>
      </c>
      <c r="BUB26" s="58" t="s">
        <v>34</v>
      </c>
      <c r="BUC26" s="91" t="s">
        <v>32</v>
      </c>
      <c r="BUD26" s="92">
        <v>1</v>
      </c>
      <c r="BUE26" s="87">
        <v>0</v>
      </c>
      <c r="BUF26" s="59">
        <f t="shared" si="109"/>
        <v>0</v>
      </c>
      <c r="BUG26" s="1"/>
      <c r="BUH26" s="89">
        <v>3</v>
      </c>
      <c r="BUI26" s="93" t="s">
        <v>63</v>
      </c>
      <c r="BUJ26" s="58" t="s">
        <v>34</v>
      </c>
      <c r="BUK26" s="91" t="s">
        <v>32</v>
      </c>
      <c r="BUL26" s="92">
        <v>1</v>
      </c>
      <c r="BUM26" s="87">
        <v>0</v>
      </c>
      <c r="BUN26" s="59">
        <f t="shared" si="110"/>
        <v>0</v>
      </c>
      <c r="BUO26" s="1"/>
      <c r="BUP26" s="89">
        <v>3</v>
      </c>
      <c r="BUQ26" s="93" t="s">
        <v>63</v>
      </c>
      <c r="BUR26" s="58" t="s">
        <v>34</v>
      </c>
      <c r="BUS26" s="91" t="s">
        <v>32</v>
      </c>
      <c r="BUT26" s="92">
        <v>1</v>
      </c>
      <c r="BUU26" s="87">
        <v>0</v>
      </c>
      <c r="BUV26" s="59">
        <f t="shared" si="110"/>
        <v>0</v>
      </c>
      <c r="BUW26" s="1"/>
      <c r="BUX26" s="89">
        <v>3</v>
      </c>
      <c r="BUY26" s="93" t="s">
        <v>63</v>
      </c>
      <c r="BUZ26" s="58" t="s">
        <v>34</v>
      </c>
      <c r="BVA26" s="91" t="s">
        <v>32</v>
      </c>
      <c r="BVB26" s="92">
        <v>1</v>
      </c>
      <c r="BVC26" s="87">
        <v>0</v>
      </c>
      <c r="BVD26" s="59">
        <f t="shared" si="111"/>
        <v>0</v>
      </c>
      <c r="BVE26" s="1"/>
      <c r="BVF26" s="89">
        <v>3</v>
      </c>
      <c r="BVG26" s="93" t="s">
        <v>63</v>
      </c>
      <c r="BVH26" s="58" t="s">
        <v>34</v>
      </c>
      <c r="BVI26" s="91" t="s">
        <v>32</v>
      </c>
      <c r="BVJ26" s="92">
        <v>1</v>
      </c>
      <c r="BVK26" s="87">
        <v>0</v>
      </c>
      <c r="BVL26" s="59">
        <f t="shared" si="111"/>
        <v>0</v>
      </c>
      <c r="BVM26" s="1"/>
      <c r="BVN26" s="89">
        <v>3</v>
      </c>
      <c r="BVO26" s="93" t="s">
        <v>63</v>
      </c>
      <c r="BVP26" s="58" t="s">
        <v>34</v>
      </c>
      <c r="BVQ26" s="91" t="s">
        <v>32</v>
      </c>
      <c r="BVR26" s="92">
        <v>1</v>
      </c>
      <c r="BVS26" s="87">
        <v>0</v>
      </c>
      <c r="BVT26" s="59">
        <f t="shared" si="112"/>
        <v>0</v>
      </c>
      <c r="BVU26" s="1"/>
      <c r="BVV26" s="89">
        <v>3</v>
      </c>
      <c r="BVW26" s="93" t="s">
        <v>63</v>
      </c>
      <c r="BVX26" s="58" t="s">
        <v>34</v>
      </c>
      <c r="BVY26" s="91" t="s">
        <v>32</v>
      </c>
      <c r="BVZ26" s="92">
        <v>1</v>
      </c>
      <c r="BWA26" s="87">
        <v>0</v>
      </c>
      <c r="BWB26" s="59">
        <f t="shared" si="112"/>
        <v>0</v>
      </c>
      <c r="BWC26" s="1"/>
      <c r="BWD26" s="89">
        <v>3</v>
      </c>
      <c r="BWE26" s="93" t="s">
        <v>63</v>
      </c>
      <c r="BWF26" s="58" t="s">
        <v>34</v>
      </c>
      <c r="BWG26" s="91" t="s">
        <v>32</v>
      </c>
      <c r="BWH26" s="92">
        <v>1</v>
      </c>
      <c r="BWI26" s="87">
        <v>0</v>
      </c>
      <c r="BWJ26" s="59">
        <f t="shared" si="113"/>
        <v>0</v>
      </c>
      <c r="BWK26" s="1"/>
      <c r="BWL26" s="89">
        <v>3</v>
      </c>
      <c r="BWM26" s="93" t="s">
        <v>63</v>
      </c>
      <c r="BWN26" s="58" t="s">
        <v>34</v>
      </c>
      <c r="BWO26" s="91" t="s">
        <v>32</v>
      </c>
      <c r="BWP26" s="92">
        <v>1</v>
      </c>
      <c r="BWQ26" s="87">
        <v>0</v>
      </c>
      <c r="BWR26" s="59">
        <f t="shared" si="113"/>
        <v>0</v>
      </c>
      <c r="BWS26" s="1"/>
      <c r="BWT26" s="89">
        <v>3</v>
      </c>
      <c r="BWU26" s="93" t="s">
        <v>63</v>
      </c>
      <c r="BWV26" s="58" t="s">
        <v>34</v>
      </c>
      <c r="BWW26" s="91" t="s">
        <v>32</v>
      </c>
      <c r="BWX26" s="92">
        <v>1</v>
      </c>
      <c r="BWY26" s="87">
        <v>0</v>
      </c>
      <c r="BWZ26" s="59">
        <f t="shared" si="114"/>
        <v>0</v>
      </c>
      <c r="BXA26" s="1"/>
      <c r="BXB26" s="89">
        <v>3</v>
      </c>
      <c r="BXC26" s="93" t="s">
        <v>63</v>
      </c>
      <c r="BXD26" s="58" t="s">
        <v>34</v>
      </c>
      <c r="BXE26" s="91" t="s">
        <v>32</v>
      </c>
      <c r="BXF26" s="92">
        <v>1</v>
      </c>
      <c r="BXG26" s="87">
        <v>0</v>
      </c>
      <c r="BXH26" s="59">
        <f t="shared" si="114"/>
        <v>0</v>
      </c>
      <c r="BXI26" s="1"/>
      <c r="BXJ26" s="89">
        <v>3</v>
      </c>
      <c r="BXK26" s="93" t="s">
        <v>63</v>
      </c>
      <c r="BXL26" s="58" t="s">
        <v>34</v>
      </c>
      <c r="BXM26" s="91" t="s">
        <v>32</v>
      </c>
      <c r="BXN26" s="92">
        <v>1</v>
      </c>
      <c r="BXO26" s="87">
        <v>0</v>
      </c>
      <c r="BXP26" s="59">
        <f t="shared" si="115"/>
        <v>0</v>
      </c>
      <c r="BXQ26" s="1"/>
      <c r="BXR26" s="89">
        <v>3</v>
      </c>
      <c r="BXS26" s="93" t="s">
        <v>63</v>
      </c>
      <c r="BXT26" s="58" t="s">
        <v>34</v>
      </c>
      <c r="BXU26" s="91" t="s">
        <v>32</v>
      </c>
      <c r="BXV26" s="92">
        <v>1</v>
      </c>
      <c r="BXW26" s="87">
        <v>0</v>
      </c>
      <c r="BXX26" s="59">
        <f t="shared" si="115"/>
        <v>0</v>
      </c>
      <c r="BXY26" s="1"/>
      <c r="BXZ26" s="89">
        <v>3</v>
      </c>
      <c r="BYA26" s="93" t="s">
        <v>63</v>
      </c>
      <c r="BYB26" s="58" t="s">
        <v>34</v>
      </c>
      <c r="BYC26" s="91" t="s">
        <v>32</v>
      </c>
      <c r="BYD26" s="92">
        <v>1</v>
      </c>
      <c r="BYE26" s="87">
        <v>0</v>
      </c>
      <c r="BYF26" s="59">
        <f t="shared" si="116"/>
        <v>0</v>
      </c>
      <c r="BYG26" s="1"/>
      <c r="BYH26" s="89">
        <v>3</v>
      </c>
      <c r="BYI26" s="93" t="s">
        <v>63</v>
      </c>
      <c r="BYJ26" s="58" t="s">
        <v>34</v>
      </c>
      <c r="BYK26" s="91" t="s">
        <v>32</v>
      </c>
      <c r="BYL26" s="92">
        <v>1</v>
      </c>
      <c r="BYM26" s="87">
        <v>0</v>
      </c>
      <c r="BYN26" s="59">
        <f t="shared" si="116"/>
        <v>0</v>
      </c>
      <c r="BYO26" s="1"/>
      <c r="BYP26" s="89">
        <v>3</v>
      </c>
      <c r="BYQ26" s="93" t="s">
        <v>63</v>
      </c>
      <c r="BYR26" s="58" t="s">
        <v>34</v>
      </c>
      <c r="BYS26" s="91" t="s">
        <v>32</v>
      </c>
      <c r="BYT26" s="92">
        <v>1</v>
      </c>
      <c r="BYU26" s="87">
        <v>0</v>
      </c>
      <c r="BYV26" s="59">
        <f t="shared" si="117"/>
        <v>0</v>
      </c>
      <c r="BYW26" s="1"/>
      <c r="BYX26" s="89">
        <v>3</v>
      </c>
      <c r="BYY26" s="93" t="s">
        <v>63</v>
      </c>
      <c r="BYZ26" s="58" t="s">
        <v>34</v>
      </c>
      <c r="BZA26" s="91" t="s">
        <v>32</v>
      </c>
      <c r="BZB26" s="92">
        <v>1</v>
      </c>
      <c r="BZC26" s="87">
        <v>0</v>
      </c>
      <c r="BZD26" s="59">
        <f t="shared" si="117"/>
        <v>0</v>
      </c>
      <c r="BZE26" s="1"/>
      <c r="BZF26" s="89">
        <v>3</v>
      </c>
      <c r="BZG26" s="93" t="s">
        <v>63</v>
      </c>
      <c r="BZH26" s="58" t="s">
        <v>34</v>
      </c>
      <c r="BZI26" s="91" t="s">
        <v>32</v>
      </c>
      <c r="BZJ26" s="92">
        <v>1</v>
      </c>
      <c r="BZK26" s="87">
        <v>0</v>
      </c>
      <c r="BZL26" s="59">
        <f t="shared" si="118"/>
        <v>0</v>
      </c>
      <c r="BZM26" s="1"/>
      <c r="BZN26" s="89">
        <v>3</v>
      </c>
      <c r="BZO26" s="93" t="s">
        <v>63</v>
      </c>
      <c r="BZP26" s="58" t="s">
        <v>34</v>
      </c>
      <c r="BZQ26" s="91" t="s">
        <v>32</v>
      </c>
      <c r="BZR26" s="92">
        <v>1</v>
      </c>
      <c r="BZS26" s="87">
        <v>0</v>
      </c>
      <c r="BZT26" s="59">
        <f t="shared" si="118"/>
        <v>0</v>
      </c>
      <c r="BZU26" s="1"/>
      <c r="BZV26" s="89">
        <v>3</v>
      </c>
      <c r="BZW26" s="93" t="s">
        <v>63</v>
      </c>
      <c r="BZX26" s="58" t="s">
        <v>34</v>
      </c>
      <c r="BZY26" s="91" t="s">
        <v>32</v>
      </c>
      <c r="BZZ26" s="92">
        <v>1</v>
      </c>
      <c r="CAA26" s="87">
        <v>0</v>
      </c>
      <c r="CAB26" s="59">
        <f t="shared" si="119"/>
        <v>0</v>
      </c>
      <c r="CAC26" s="1"/>
      <c r="CAD26" s="89">
        <v>3</v>
      </c>
      <c r="CAE26" s="93" t="s">
        <v>63</v>
      </c>
      <c r="CAF26" s="58" t="s">
        <v>34</v>
      </c>
      <c r="CAG26" s="91" t="s">
        <v>32</v>
      </c>
      <c r="CAH26" s="92">
        <v>1</v>
      </c>
      <c r="CAI26" s="87">
        <v>0</v>
      </c>
      <c r="CAJ26" s="59">
        <f t="shared" si="119"/>
        <v>0</v>
      </c>
      <c r="CAK26" s="1"/>
      <c r="CAL26" s="89">
        <v>3</v>
      </c>
      <c r="CAM26" s="93" t="s">
        <v>63</v>
      </c>
      <c r="CAN26" s="58" t="s">
        <v>34</v>
      </c>
      <c r="CAO26" s="91" t="s">
        <v>32</v>
      </c>
      <c r="CAP26" s="92">
        <v>1</v>
      </c>
      <c r="CAQ26" s="87">
        <v>0</v>
      </c>
      <c r="CAR26" s="59">
        <f t="shared" si="120"/>
        <v>0</v>
      </c>
      <c r="CAS26" s="1"/>
      <c r="CAT26" s="89">
        <v>3</v>
      </c>
      <c r="CAU26" s="93" t="s">
        <v>63</v>
      </c>
      <c r="CAV26" s="58" t="s">
        <v>34</v>
      </c>
      <c r="CAW26" s="91" t="s">
        <v>32</v>
      </c>
      <c r="CAX26" s="92">
        <v>1</v>
      </c>
      <c r="CAY26" s="87">
        <v>0</v>
      </c>
      <c r="CAZ26" s="59">
        <f t="shared" si="120"/>
        <v>0</v>
      </c>
      <c r="CBA26" s="1"/>
      <c r="CBB26" s="89">
        <v>3</v>
      </c>
      <c r="CBC26" s="93" t="s">
        <v>63</v>
      </c>
      <c r="CBD26" s="58" t="s">
        <v>34</v>
      </c>
      <c r="CBE26" s="91" t="s">
        <v>32</v>
      </c>
      <c r="CBF26" s="92">
        <v>1</v>
      </c>
      <c r="CBG26" s="87">
        <v>0</v>
      </c>
      <c r="CBH26" s="59">
        <f t="shared" si="121"/>
        <v>0</v>
      </c>
      <c r="CBI26" s="1"/>
      <c r="CBJ26" s="89">
        <v>3</v>
      </c>
      <c r="CBK26" s="93" t="s">
        <v>63</v>
      </c>
      <c r="CBL26" s="58" t="s">
        <v>34</v>
      </c>
      <c r="CBM26" s="91" t="s">
        <v>32</v>
      </c>
      <c r="CBN26" s="92">
        <v>1</v>
      </c>
      <c r="CBO26" s="87">
        <v>0</v>
      </c>
      <c r="CBP26" s="59">
        <f t="shared" si="121"/>
        <v>0</v>
      </c>
      <c r="CBQ26" s="1"/>
      <c r="CBR26" s="89">
        <v>3</v>
      </c>
      <c r="CBS26" s="93" t="s">
        <v>63</v>
      </c>
      <c r="CBT26" s="58" t="s">
        <v>34</v>
      </c>
      <c r="CBU26" s="91" t="s">
        <v>32</v>
      </c>
      <c r="CBV26" s="92">
        <v>1</v>
      </c>
      <c r="CBW26" s="87">
        <v>0</v>
      </c>
      <c r="CBX26" s="59">
        <f t="shared" si="122"/>
        <v>0</v>
      </c>
      <c r="CBY26" s="1"/>
      <c r="CBZ26" s="89">
        <v>3</v>
      </c>
      <c r="CCA26" s="93" t="s">
        <v>63</v>
      </c>
      <c r="CCB26" s="58" t="s">
        <v>34</v>
      </c>
      <c r="CCC26" s="91" t="s">
        <v>32</v>
      </c>
      <c r="CCD26" s="92">
        <v>1</v>
      </c>
      <c r="CCE26" s="87">
        <v>0</v>
      </c>
      <c r="CCF26" s="59">
        <f t="shared" si="122"/>
        <v>0</v>
      </c>
      <c r="CCG26" s="1"/>
      <c r="CCH26" s="89">
        <v>3</v>
      </c>
      <c r="CCI26" s="93" t="s">
        <v>63</v>
      </c>
      <c r="CCJ26" s="58" t="s">
        <v>34</v>
      </c>
      <c r="CCK26" s="91" t="s">
        <v>32</v>
      </c>
      <c r="CCL26" s="92">
        <v>1</v>
      </c>
      <c r="CCM26" s="87">
        <v>0</v>
      </c>
      <c r="CCN26" s="59">
        <f t="shared" si="123"/>
        <v>0</v>
      </c>
      <c r="CCO26" s="1"/>
      <c r="CCP26" s="89">
        <v>3</v>
      </c>
      <c r="CCQ26" s="93" t="s">
        <v>63</v>
      </c>
      <c r="CCR26" s="58" t="s">
        <v>34</v>
      </c>
      <c r="CCS26" s="91" t="s">
        <v>32</v>
      </c>
      <c r="CCT26" s="92">
        <v>1</v>
      </c>
      <c r="CCU26" s="87">
        <v>0</v>
      </c>
      <c r="CCV26" s="59">
        <f t="shared" si="123"/>
        <v>0</v>
      </c>
      <c r="CCW26" s="1"/>
      <c r="CCX26" s="89">
        <v>3</v>
      </c>
      <c r="CCY26" s="93" t="s">
        <v>63</v>
      </c>
      <c r="CCZ26" s="58" t="s">
        <v>34</v>
      </c>
      <c r="CDA26" s="91" t="s">
        <v>32</v>
      </c>
      <c r="CDB26" s="92">
        <v>1</v>
      </c>
      <c r="CDC26" s="87">
        <v>0</v>
      </c>
      <c r="CDD26" s="59">
        <f t="shared" si="124"/>
        <v>0</v>
      </c>
      <c r="CDE26" s="1"/>
      <c r="CDF26" s="89">
        <v>3</v>
      </c>
      <c r="CDG26" s="93" t="s">
        <v>63</v>
      </c>
      <c r="CDH26" s="58" t="s">
        <v>34</v>
      </c>
      <c r="CDI26" s="91" t="s">
        <v>32</v>
      </c>
      <c r="CDJ26" s="92">
        <v>1</v>
      </c>
      <c r="CDK26" s="87">
        <v>0</v>
      </c>
      <c r="CDL26" s="59">
        <f t="shared" si="124"/>
        <v>0</v>
      </c>
      <c r="CDM26" s="1"/>
      <c r="CDN26" s="89">
        <v>3</v>
      </c>
      <c r="CDO26" s="93" t="s">
        <v>63</v>
      </c>
      <c r="CDP26" s="58" t="s">
        <v>34</v>
      </c>
      <c r="CDQ26" s="91" t="s">
        <v>32</v>
      </c>
      <c r="CDR26" s="92">
        <v>1</v>
      </c>
      <c r="CDS26" s="87">
        <v>0</v>
      </c>
      <c r="CDT26" s="59">
        <f t="shared" si="125"/>
        <v>0</v>
      </c>
      <c r="CDU26" s="1"/>
      <c r="CDV26" s="89">
        <v>3</v>
      </c>
      <c r="CDW26" s="93" t="s">
        <v>63</v>
      </c>
      <c r="CDX26" s="58" t="s">
        <v>34</v>
      </c>
      <c r="CDY26" s="91" t="s">
        <v>32</v>
      </c>
      <c r="CDZ26" s="92">
        <v>1</v>
      </c>
      <c r="CEA26" s="87">
        <v>0</v>
      </c>
      <c r="CEB26" s="59">
        <f t="shared" si="125"/>
        <v>0</v>
      </c>
      <c r="CEC26" s="1"/>
      <c r="CED26" s="89">
        <v>3</v>
      </c>
      <c r="CEE26" s="93" t="s">
        <v>63</v>
      </c>
      <c r="CEF26" s="58" t="s">
        <v>34</v>
      </c>
      <c r="CEG26" s="91" t="s">
        <v>32</v>
      </c>
      <c r="CEH26" s="92">
        <v>1</v>
      </c>
      <c r="CEI26" s="87">
        <v>0</v>
      </c>
      <c r="CEJ26" s="59">
        <f t="shared" si="126"/>
        <v>0</v>
      </c>
      <c r="CEK26" s="1"/>
      <c r="CEL26" s="89">
        <v>3</v>
      </c>
      <c r="CEM26" s="93" t="s">
        <v>63</v>
      </c>
      <c r="CEN26" s="58" t="s">
        <v>34</v>
      </c>
      <c r="CEO26" s="91" t="s">
        <v>32</v>
      </c>
      <c r="CEP26" s="92">
        <v>1</v>
      </c>
      <c r="CEQ26" s="87">
        <v>0</v>
      </c>
      <c r="CER26" s="59">
        <f t="shared" si="126"/>
        <v>0</v>
      </c>
      <c r="CES26" s="1"/>
      <c r="CET26" s="89">
        <v>3</v>
      </c>
      <c r="CEU26" s="93" t="s">
        <v>63</v>
      </c>
      <c r="CEV26" s="58" t="s">
        <v>34</v>
      </c>
      <c r="CEW26" s="91" t="s">
        <v>32</v>
      </c>
      <c r="CEX26" s="92">
        <v>1</v>
      </c>
      <c r="CEY26" s="87">
        <v>0</v>
      </c>
      <c r="CEZ26" s="59">
        <f t="shared" si="127"/>
        <v>0</v>
      </c>
      <c r="CFA26" s="1"/>
      <c r="CFB26" s="89">
        <v>3</v>
      </c>
      <c r="CFC26" s="93" t="s">
        <v>63</v>
      </c>
      <c r="CFD26" s="58" t="s">
        <v>34</v>
      </c>
      <c r="CFE26" s="91" t="s">
        <v>32</v>
      </c>
      <c r="CFF26" s="92">
        <v>1</v>
      </c>
      <c r="CFG26" s="87">
        <v>0</v>
      </c>
      <c r="CFH26" s="59">
        <f t="shared" si="127"/>
        <v>0</v>
      </c>
      <c r="CFI26" s="1"/>
      <c r="CFJ26" s="89">
        <v>3</v>
      </c>
      <c r="CFK26" s="93" t="s">
        <v>63</v>
      </c>
      <c r="CFL26" s="58" t="s">
        <v>34</v>
      </c>
      <c r="CFM26" s="91" t="s">
        <v>32</v>
      </c>
      <c r="CFN26" s="92">
        <v>1</v>
      </c>
      <c r="CFO26" s="87">
        <v>0</v>
      </c>
      <c r="CFP26" s="59">
        <f t="shared" si="128"/>
        <v>0</v>
      </c>
      <c r="CFQ26" s="1"/>
      <c r="CFR26" s="89">
        <v>3</v>
      </c>
      <c r="CFS26" s="93" t="s">
        <v>63</v>
      </c>
      <c r="CFT26" s="58" t="s">
        <v>34</v>
      </c>
      <c r="CFU26" s="91" t="s">
        <v>32</v>
      </c>
      <c r="CFV26" s="92">
        <v>1</v>
      </c>
      <c r="CFW26" s="87">
        <v>0</v>
      </c>
      <c r="CFX26" s="59">
        <f t="shared" si="128"/>
        <v>0</v>
      </c>
      <c r="CFY26" s="1"/>
      <c r="CFZ26" s="89">
        <v>3</v>
      </c>
      <c r="CGA26" s="93" t="s">
        <v>63</v>
      </c>
      <c r="CGB26" s="58" t="s">
        <v>34</v>
      </c>
      <c r="CGC26" s="91" t="s">
        <v>32</v>
      </c>
      <c r="CGD26" s="92">
        <v>1</v>
      </c>
      <c r="CGE26" s="87">
        <v>0</v>
      </c>
      <c r="CGF26" s="59">
        <f t="shared" si="129"/>
        <v>0</v>
      </c>
      <c r="CGG26" s="1"/>
      <c r="CGH26" s="89">
        <v>3</v>
      </c>
      <c r="CGI26" s="93" t="s">
        <v>63</v>
      </c>
      <c r="CGJ26" s="58" t="s">
        <v>34</v>
      </c>
      <c r="CGK26" s="91" t="s">
        <v>32</v>
      </c>
      <c r="CGL26" s="92">
        <v>1</v>
      </c>
      <c r="CGM26" s="87">
        <v>0</v>
      </c>
      <c r="CGN26" s="59">
        <f t="shared" si="129"/>
        <v>0</v>
      </c>
      <c r="CGO26" s="1"/>
      <c r="CGP26" s="89">
        <v>3</v>
      </c>
      <c r="CGQ26" s="93" t="s">
        <v>63</v>
      </c>
      <c r="CGR26" s="58" t="s">
        <v>34</v>
      </c>
      <c r="CGS26" s="91" t="s">
        <v>32</v>
      </c>
      <c r="CGT26" s="92">
        <v>1</v>
      </c>
      <c r="CGU26" s="87">
        <v>0</v>
      </c>
      <c r="CGV26" s="59">
        <f t="shared" si="130"/>
        <v>0</v>
      </c>
      <c r="CGW26" s="1"/>
      <c r="CGX26" s="89">
        <v>3</v>
      </c>
      <c r="CGY26" s="93" t="s">
        <v>63</v>
      </c>
      <c r="CGZ26" s="58" t="s">
        <v>34</v>
      </c>
      <c r="CHA26" s="91" t="s">
        <v>32</v>
      </c>
      <c r="CHB26" s="92">
        <v>1</v>
      </c>
      <c r="CHC26" s="87">
        <v>0</v>
      </c>
      <c r="CHD26" s="59">
        <f t="shared" si="130"/>
        <v>0</v>
      </c>
      <c r="CHE26" s="1"/>
      <c r="CHF26" s="89">
        <v>3</v>
      </c>
      <c r="CHG26" s="93" t="s">
        <v>63</v>
      </c>
      <c r="CHH26" s="58" t="s">
        <v>34</v>
      </c>
      <c r="CHI26" s="91" t="s">
        <v>32</v>
      </c>
      <c r="CHJ26" s="92">
        <v>1</v>
      </c>
      <c r="CHK26" s="87">
        <v>0</v>
      </c>
      <c r="CHL26" s="59">
        <f t="shared" si="131"/>
        <v>0</v>
      </c>
      <c r="CHM26" s="1"/>
      <c r="CHN26" s="89">
        <v>3</v>
      </c>
      <c r="CHO26" s="93" t="s">
        <v>63</v>
      </c>
      <c r="CHP26" s="58" t="s">
        <v>34</v>
      </c>
      <c r="CHQ26" s="91" t="s">
        <v>32</v>
      </c>
      <c r="CHR26" s="92">
        <v>1</v>
      </c>
      <c r="CHS26" s="87">
        <v>0</v>
      </c>
      <c r="CHT26" s="59">
        <f t="shared" si="131"/>
        <v>0</v>
      </c>
      <c r="CHU26" s="1"/>
      <c r="CHV26" s="89">
        <v>3</v>
      </c>
      <c r="CHW26" s="93" t="s">
        <v>63</v>
      </c>
      <c r="CHX26" s="58" t="s">
        <v>34</v>
      </c>
      <c r="CHY26" s="91" t="s">
        <v>32</v>
      </c>
      <c r="CHZ26" s="92">
        <v>1</v>
      </c>
      <c r="CIA26" s="87">
        <v>0</v>
      </c>
      <c r="CIB26" s="59">
        <f t="shared" si="132"/>
        <v>0</v>
      </c>
      <c r="CIC26" s="1"/>
      <c r="CID26" s="89">
        <v>3</v>
      </c>
      <c r="CIE26" s="93" t="s">
        <v>63</v>
      </c>
      <c r="CIF26" s="58" t="s">
        <v>34</v>
      </c>
      <c r="CIG26" s="91" t="s">
        <v>32</v>
      </c>
      <c r="CIH26" s="92">
        <v>1</v>
      </c>
      <c r="CII26" s="87">
        <v>0</v>
      </c>
      <c r="CIJ26" s="59">
        <f t="shared" si="132"/>
        <v>0</v>
      </c>
      <c r="CIK26" s="1"/>
      <c r="CIL26" s="89">
        <v>3</v>
      </c>
      <c r="CIM26" s="93" t="s">
        <v>63</v>
      </c>
      <c r="CIN26" s="58" t="s">
        <v>34</v>
      </c>
      <c r="CIO26" s="91" t="s">
        <v>32</v>
      </c>
      <c r="CIP26" s="92">
        <v>1</v>
      </c>
      <c r="CIQ26" s="87">
        <v>0</v>
      </c>
      <c r="CIR26" s="59">
        <f t="shared" si="133"/>
        <v>0</v>
      </c>
      <c r="CIS26" s="1"/>
      <c r="CIT26" s="89">
        <v>3</v>
      </c>
      <c r="CIU26" s="93" t="s">
        <v>63</v>
      </c>
      <c r="CIV26" s="58" t="s">
        <v>34</v>
      </c>
      <c r="CIW26" s="91" t="s">
        <v>32</v>
      </c>
      <c r="CIX26" s="92">
        <v>1</v>
      </c>
      <c r="CIY26" s="87">
        <v>0</v>
      </c>
      <c r="CIZ26" s="59">
        <f t="shared" si="133"/>
        <v>0</v>
      </c>
      <c r="CJA26" s="1"/>
      <c r="CJB26" s="89">
        <v>3</v>
      </c>
      <c r="CJC26" s="93" t="s">
        <v>63</v>
      </c>
      <c r="CJD26" s="58" t="s">
        <v>34</v>
      </c>
      <c r="CJE26" s="91" t="s">
        <v>32</v>
      </c>
      <c r="CJF26" s="92">
        <v>1</v>
      </c>
      <c r="CJG26" s="87">
        <v>0</v>
      </c>
      <c r="CJH26" s="59">
        <f t="shared" si="134"/>
        <v>0</v>
      </c>
      <c r="CJI26" s="1"/>
      <c r="CJJ26" s="89">
        <v>3</v>
      </c>
      <c r="CJK26" s="93" t="s">
        <v>63</v>
      </c>
      <c r="CJL26" s="58" t="s">
        <v>34</v>
      </c>
      <c r="CJM26" s="91" t="s">
        <v>32</v>
      </c>
      <c r="CJN26" s="92">
        <v>1</v>
      </c>
      <c r="CJO26" s="87">
        <v>0</v>
      </c>
      <c r="CJP26" s="59">
        <f t="shared" si="134"/>
        <v>0</v>
      </c>
      <c r="CJQ26" s="1"/>
      <c r="CJR26" s="89">
        <v>3</v>
      </c>
      <c r="CJS26" s="93" t="s">
        <v>63</v>
      </c>
      <c r="CJT26" s="58" t="s">
        <v>34</v>
      </c>
      <c r="CJU26" s="91" t="s">
        <v>32</v>
      </c>
      <c r="CJV26" s="92">
        <v>1</v>
      </c>
      <c r="CJW26" s="87">
        <v>0</v>
      </c>
      <c r="CJX26" s="59">
        <f t="shared" si="135"/>
        <v>0</v>
      </c>
      <c r="CJY26" s="1"/>
      <c r="CJZ26" s="89">
        <v>3</v>
      </c>
      <c r="CKA26" s="93" t="s">
        <v>63</v>
      </c>
      <c r="CKB26" s="58" t="s">
        <v>34</v>
      </c>
      <c r="CKC26" s="91" t="s">
        <v>32</v>
      </c>
      <c r="CKD26" s="92">
        <v>1</v>
      </c>
      <c r="CKE26" s="87">
        <v>0</v>
      </c>
      <c r="CKF26" s="59">
        <f t="shared" si="135"/>
        <v>0</v>
      </c>
      <c r="CKG26" s="1"/>
      <c r="CKH26" s="89">
        <v>3</v>
      </c>
      <c r="CKI26" s="93" t="s">
        <v>63</v>
      </c>
      <c r="CKJ26" s="58" t="s">
        <v>34</v>
      </c>
      <c r="CKK26" s="91" t="s">
        <v>32</v>
      </c>
      <c r="CKL26" s="92">
        <v>1</v>
      </c>
      <c r="CKM26" s="87">
        <v>0</v>
      </c>
      <c r="CKN26" s="59">
        <f t="shared" si="136"/>
        <v>0</v>
      </c>
      <c r="CKO26" s="1"/>
      <c r="CKP26" s="89">
        <v>3</v>
      </c>
      <c r="CKQ26" s="93" t="s">
        <v>63</v>
      </c>
      <c r="CKR26" s="58" t="s">
        <v>34</v>
      </c>
      <c r="CKS26" s="91" t="s">
        <v>32</v>
      </c>
      <c r="CKT26" s="92">
        <v>1</v>
      </c>
      <c r="CKU26" s="87">
        <v>0</v>
      </c>
      <c r="CKV26" s="59">
        <f t="shared" si="136"/>
        <v>0</v>
      </c>
      <c r="CKW26" s="1"/>
      <c r="CKX26" s="89">
        <v>3</v>
      </c>
      <c r="CKY26" s="93" t="s">
        <v>63</v>
      </c>
      <c r="CKZ26" s="58" t="s">
        <v>34</v>
      </c>
      <c r="CLA26" s="91" t="s">
        <v>32</v>
      </c>
      <c r="CLB26" s="92">
        <v>1</v>
      </c>
      <c r="CLC26" s="87">
        <v>0</v>
      </c>
      <c r="CLD26" s="59">
        <f t="shared" si="137"/>
        <v>0</v>
      </c>
      <c r="CLE26" s="1"/>
      <c r="CLF26" s="89">
        <v>3</v>
      </c>
      <c r="CLG26" s="93" t="s">
        <v>63</v>
      </c>
      <c r="CLH26" s="58" t="s">
        <v>34</v>
      </c>
      <c r="CLI26" s="91" t="s">
        <v>32</v>
      </c>
      <c r="CLJ26" s="92">
        <v>1</v>
      </c>
      <c r="CLK26" s="87">
        <v>0</v>
      </c>
      <c r="CLL26" s="59">
        <f t="shared" si="137"/>
        <v>0</v>
      </c>
      <c r="CLM26" s="1"/>
      <c r="CLN26" s="89">
        <v>3</v>
      </c>
      <c r="CLO26" s="93" t="s">
        <v>63</v>
      </c>
      <c r="CLP26" s="58" t="s">
        <v>34</v>
      </c>
      <c r="CLQ26" s="91" t="s">
        <v>32</v>
      </c>
      <c r="CLR26" s="92">
        <v>1</v>
      </c>
      <c r="CLS26" s="87">
        <v>0</v>
      </c>
      <c r="CLT26" s="59">
        <f t="shared" si="138"/>
        <v>0</v>
      </c>
      <c r="CLU26" s="1"/>
      <c r="CLV26" s="89">
        <v>3</v>
      </c>
      <c r="CLW26" s="93" t="s">
        <v>63</v>
      </c>
      <c r="CLX26" s="58" t="s">
        <v>34</v>
      </c>
      <c r="CLY26" s="91" t="s">
        <v>32</v>
      </c>
      <c r="CLZ26" s="92">
        <v>1</v>
      </c>
      <c r="CMA26" s="87">
        <v>0</v>
      </c>
      <c r="CMB26" s="59">
        <f t="shared" si="138"/>
        <v>0</v>
      </c>
      <c r="CMC26" s="1"/>
      <c r="CMD26" s="89">
        <v>3</v>
      </c>
      <c r="CME26" s="93" t="s">
        <v>63</v>
      </c>
      <c r="CMF26" s="58" t="s">
        <v>34</v>
      </c>
      <c r="CMG26" s="91" t="s">
        <v>32</v>
      </c>
      <c r="CMH26" s="92">
        <v>1</v>
      </c>
      <c r="CMI26" s="87">
        <v>0</v>
      </c>
      <c r="CMJ26" s="59">
        <f t="shared" si="139"/>
        <v>0</v>
      </c>
      <c r="CMK26" s="1"/>
      <c r="CML26" s="89">
        <v>3</v>
      </c>
      <c r="CMM26" s="93" t="s">
        <v>63</v>
      </c>
      <c r="CMN26" s="58" t="s">
        <v>34</v>
      </c>
      <c r="CMO26" s="91" t="s">
        <v>32</v>
      </c>
      <c r="CMP26" s="92">
        <v>1</v>
      </c>
      <c r="CMQ26" s="87">
        <v>0</v>
      </c>
      <c r="CMR26" s="59">
        <f t="shared" si="139"/>
        <v>0</v>
      </c>
      <c r="CMS26" s="1"/>
      <c r="CMT26" s="89">
        <v>3</v>
      </c>
      <c r="CMU26" s="93" t="s">
        <v>63</v>
      </c>
      <c r="CMV26" s="58" t="s">
        <v>34</v>
      </c>
      <c r="CMW26" s="91" t="s">
        <v>32</v>
      </c>
      <c r="CMX26" s="92">
        <v>1</v>
      </c>
      <c r="CMY26" s="87">
        <v>0</v>
      </c>
      <c r="CMZ26" s="59">
        <f t="shared" si="140"/>
        <v>0</v>
      </c>
      <c r="CNA26" s="1"/>
      <c r="CNB26" s="89">
        <v>3</v>
      </c>
      <c r="CNC26" s="93" t="s">
        <v>63</v>
      </c>
      <c r="CND26" s="58" t="s">
        <v>34</v>
      </c>
      <c r="CNE26" s="91" t="s">
        <v>32</v>
      </c>
      <c r="CNF26" s="92">
        <v>1</v>
      </c>
      <c r="CNG26" s="87">
        <v>0</v>
      </c>
      <c r="CNH26" s="59">
        <f t="shared" si="140"/>
        <v>0</v>
      </c>
      <c r="CNI26" s="1"/>
      <c r="CNJ26" s="89">
        <v>3</v>
      </c>
      <c r="CNK26" s="93" t="s">
        <v>63</v>
      </c>
      <c r="CNL26" s="58" t="s">
        <v>34</v>
      </c>
      <c r="CNM26" s="91" t="s">
        <v>32</v>
      </c>
      <c r="CNN26" s="92">
        <v>1</v>
      </c>
      <c r="CNO26" s="87">
        <v>0</v>
      </c>
      <c r="CNP26" s="59">
        <f t="shared" si="141"/>
        <v>0</v>
      </c>
      <c r="CNQ26" s="1"/>
      <c r="CNR26" s="89">
        <v>3</v>
      </c>
      <c r="CNS26" s="93" t="s">
        <v>63</v>
      </c>
      <c r="CNT26" s="58" t="s">
        <v>34</v>
      </c>
      <c r="CNU26" s="91" t="s">
        <v>32</v>
      </c>
      <c r="CNV26" s="92">
        <v>1</v>
      </c>
      <c r="CNW26" s="87">
        <v>0</v>
      </c>
      <c r="CNX26" s="59">
        <f t="shared" si="141"/>
        <v>0</v>
      </c>
      <c r="CNY26" s="1"/>
      <c r="CNZ26" s="89">
        <v>3</v>
      </c>
      <c r="COA26" s="93" t="s">
        <v>63</v>
      </c>
      <c r="COB26" s="58" t="s">
        <v>34</v>
      </c>
      <c r="COC26" s="91" t="s">
        <v>32</v>
      </c>
      <c r="COD26" s="92">
        <v>1</v>
      </c>
      <c r="COE26" s="87">
        <v>0</v>
      </c>
      <c r="COF26" s="59">
        <f t="shared" si="142"/>
        <v>0</v>
      </c>
      <c r="COG26" s="1"/>
      <c r="COH26" s="89">
        <v>3</v>
      </c>
      <c r="COI26" s="93" t="s">
        <v>63</v>
      </c>
      <c r="COJ26" s="58" t="s">
        <v>34</v>
      </c>
      <c r="COK26" s="91" t="s">
        <v>32</v>
      </c>
      <c r="COL26" s="92">
        <v>1</v>
      </c>
      <c r="COM26" s="87">
        <v>0</v>
      </c>
      <c r="CON26" s="59">
        <f t="shared" si="142"/>
        <v>0</v>
      </c>
      <c r="COO26" s="1"/>
      <c r="COP26" s="89">
        <v>3</v>
      </c>
      <c r="COQ26" s="93" t="s">
        <v>63</v>
      </c>
      <c r="COR26" s="58" t="s">
        <v>34</v>
      </c>
      <c r="COS26" s="91" t="s">
        <v>32</v>
      </c>
      <c r="COT26" s="92">
        <v>1</v>
      </c>
      <c r="COU26" s="87">
        <v>0</v>
      </c>
      <c r="COV26" s="59">
        <f t="shared" si="143"/>
        <v>0</v>
      </c>
      <c r="COW26" s="1"/>
      <c r="COX26" s="89">
        <v>3</v>
      </c>
      <c r="COY26" s="93" t="s">
        <v>63</v>
      </c>
      <c r="COZ26" s="58" t="s">
        <v>34</v>
      </c>
      <c r="CPA26" s="91" t="s">
        <v>32</v>
      </c>
      <c r="CPB26" s="92">
        <v>1</v>
      </c>
      <c r="CPC26" s="87">
        <v>0</v>
      </c>
      <c r="CPD26" s="59">
        <f t="shared" si="143"/>
        <v>0</v>
      </c>
      <c r="CPE26" s="1"/>
      <c r="CPF26" s="89">
        <v>3</v>
      </c>
      <c r="CPG26" s="93" t="s">
        <v>63</v>
      </c>
      <c r="CPH26" s="58" t="s">
        <v>34</v>
      </c>
      <c r="CPI26" s="91" t="s">
        <v>32</v>
      </c>
      <c r="CPJ26" s="92">
        <v>1</v>
      </c>
      <c r="CPK26" s="87">
        <v>0</v>
      </c>
      <c r="CPL26" s="59">
        <f t="shared" si="144"/>
        <v>0</v>
      </c>
      <c r="CPM26" s="1"/>
      <c r="CPN26" s="89">
        <v>3</v>
      </c>
      <c r="CPO26" s="93" t="s">
        <v>63</v>
      </c>
      <c r="CPP26" s="58" t="s">
        <v>34</v>
      </c>
      <c r="CPQ26" s="91" t="s">
        <v>32</v>
      </c>
      <c r="CPR26" s="92">
        <v>1</v>
      </c>
      <c r="CPS26" s="87">
        <v>0</v>
      </c>
      <c r="CPT26" s="59">
        <f t="shared" si="144"/>
        <v>0</v>
      </c>
      <c r="CPU26" s="1"/>
      <c r="CPV26" s="89">
        <v>3</v>
      </c>
      <c r="CPW26" s="93" t="s">
        <v>63</v>
      </c>
      <c r="CPX26" s="58" t="s">
        <v>34</v>
      </c>
      <c r="CPY26" s="91" t="s">
        <v>32</v>
      </c>
      <c r="CPZ26" s="92">
        <v>1</v>
      </c>
      <c r="CQA26" s="87">
        <v>0</v>
      </c>
      <c r="CQB26" s="59">
        <f t="shared" si="145"/>
        <v>0</v>
      </c>
      <c r="CQC26" s="1"/>
      <c r="CQD26" s="89">
        <v>3</v>
      </c>
      <c r="CQE26" s="93" t="s">
        <v>63</v>
      </c>
      <c r="CQF26" s="58" t="s">
        <v>34</v>
      </c>
      <c r="CQG26" s="91" t="s">
        <v>32</v>
      </c>
      <c r="CQH26" s="92">
        <v>1</v>
      </c>
      <c r="CQI26" s="87">
        <v>0</v>
      </c>
      <c r="CQJ26" s="59">
        <f t="shared" si="145"/>
        <v>0</v>
      </c>
      <c r="CQK26" s="1"/>
      <c r="CQL26" s="89">
        <v>3</v>
      </c>
      <c r="CQM26" s="93" t="s">
        <v>63</v>
      </c>
      <c r="CQN26" s="58" t="s">
        <v>34</v>
      </c>
      <c r="CQO26" s="91" t="s">
        <v>32</v>
      </c>
      <c r="CQP26" s="92">
        <v>1</v>
      </c>
      <c r="CQQ26" s="87">
        <v>0</v>
      </c>
      <c r="CQR26" s="59">
        <f t="shared" si="146"/>
        <v>0</v>
      </c>
      <c r="CQS26" s="1"/>
      <c r="CQT26" s="89">
        <v>3</v>
      </c>
      <c r="CQU26" s="93" t="s">
        <v>63</v>
      </c>
      <c r="CQV26" s="58" t="s">
        <v>34</v>
      </c>
      <c r="CQW26" s="91" t="s">
        <v>32</v>
      </c>
      <c r="CQX26" s="92">
        <v>1</v>
      </c>
      <c r="CQY26" s="87">
        <v>0</v>
      </c>
      <c r="CQZ26" s="59">
        <f t="shared" si="146"/>
        <v>0</v>
      </c>
      <c r="CRA26" s="1"/>
      <c r="CRB26" s="89">
        <v>3</v>
      </c>
      <c r="CRC26" s="93" t="s">
        <v>63</v>
      </c>
      <c r="CRD26" s="58" t="s">
        <v>34</v>
      </c>
      <c r="CRE26" s="91" t="s">
        <v>32</v>
      </c>
      <c r="CRF26" s="92">
        <v>1</v>
      </c>
      <c r="CRG26" s="87">
        <v>0</v>
      </c>
      <c r="CRH26" s="59">
        <f t="shared" si="147"/>
        <v>0</v>
      </c>
      <c r="CRI26" s="1"/>
      <c r="CRJ26" s="89">
        <v>3</v>
      </c>
      <c r="CRK26" s="93" t="s">
        <v>63</v>
      </c>
      <c r="CRL26" s="58" t="s">
        <v>34</v>
      </c>
      <c r="CRM26" s="91" t="s">
        <v>32</v>
      </c>
      <c r="CRN26" s="92">
        <v>1</v>
      </c>
      <c r="CRO26" s="87">
        <v>0</v>
      </c>
      <c r="CRP26" s="59">
        <f t="shared" si="147"/>
        <v>0</v>
      </c>
      <c r="CRQ26" s="1"/>
      <c r="CRR26" s="89">
        <v>3</v>
      </c>
      <c r="CRS26" s="93" t="s">
        <v>63</v>
      </c>
      <c r="CRT26" s="58" t="s">
        <v>34</v>
      </c>
      <c r="CRU26" s="91" t="s">
        <v>32</v>
      </c>
      <c r="CRV26" s="92">
        <v>1</v>
      </c>
      <c r="CRW26" s="87">
        <v>0</v>
      </c>
      <c r="CRX26" s="59">
        <f t="shared" si="148"/>
        <v>0</v>
      </c>
      <c r="CRY26" s="1"/>
      <c r="CRZ26" s="89">
        <v>3</v>
      </c>
      <c r="CSA26" s="93" t="s">
        <v>63</v>
      </c>
      <c r="CSB26" s="58" t="s">
        <v>34</v>
      </c>
      <c r="CSC26" s="91" t="s">
        <v>32</v>
      </c>
      <c r="CSD26" s="92">
        <v>1</v>
      </c>
      <c r="CSE26" s="87">
        <v>0</v>
      </c>
      <c r="CSF26" s="59">
        <f t="shared" si="148"/>
        <v>0</v>
      </c>
      <c r="CSG26" s="1"/>
      <c r="CSH26" s="89">
        <v>3</v>
      </c>
      <c r="CSI26" s="93" t="s">
        <v>63</v>
      </c>
      <c r="CSJ26" s="58" t="s">
        <v>34</v>
      </c>
      <c r="CSK26" s="91" t="s">
        <v>32</v>
      </c>
      <c r="CSL26" s="92">
        <v>1</v>
      </c>
      <c r="CSM26" s="87">
        <v>0</v>
      </c>
      <c r="CSN26" s="59">
        <f t="shared" si="149"/>
        <v>0</v>
      </c>
      <c r="CSO26" s="1"/>
      <c r="CSP26" s="89">
        <v>3</v>
      </c>
      <c r="CSQ26" s="93" t="s">
        <v>63</v>
      </c>
      <c r="CSR26" s="58" t="s">
        <v>34</v>
      </c>
      <c r="CSS26" s="91" t="s">
        <v>32</v>
      </c>
      <c r="CST26" s="92">
        <v>1</v>
      </c>
      <c r="CSU26" s="87">
        <v>0</v>
      </c>
      <c r="CSV26" s="59">
        <f t="shared" si="149"/>
        <v>0</v>
      </c>
      <c r="CSW26" s="1"/>
      <c r="CSX26" s="89">
        <v>3</v>
      </c>
      <c r="CSY26" s="93" t="s">
        <v>63</v>
      </c>
      <c r="CSZ26" s="58" t="s">
        <v>34</v>
      </c>
      <c r="CTA26" s="91" t="s">
        <v>32</v>
      </c>
      <c r="CTB26" s="92">
        <v>1</v>
      </c>
      <c r="CTC26" s="87">
        <v>0</v>
      </c>
      <c r="CTD26" s="59">
        <f t="shared" si="150"/>
        <v>0</v>
      </c>
      <c r="CTE26" s="1"/>
      <c r="CTF26" s="89">
        <v>3</v>
      </c>
      <c r="CTG26" s="93" t="s">
        <v>63</v>
      </c>
      <c r="CTH26" s="58" t="s">
        <v>34</v>
      </c>
      <c r="CTI26" s="91" t="s">
        <v>32</v>
      </c>
      <c r="CTJ26" s="92">
        <v>1</v>
      </c>
      <c r="CTK26" s="87">
        <v>0</v>
      </c>
      <c r="CTL26" s="59">
        <f t="shared" si="150"/>
        <v>0</v>
      </c>
      <c r="CTM26" s="1"/>
      <c r="CTN26" s="89">
        <v>3</v>
      </c>
      <c r="CTO26" s="93" t="s">
        <v>63</v>
      </c>
      <c r="CTP26" s="58" t="s">
        <v>34</v>
      </c>
      <c r="CTQ26" s="91" t="s">
        <v>32</v>
      </c>
      <c r="CTR26" s="92">
        <v>1</v>
      </c>
      <c r="CTS26" s="87">
        <v>0</v>
      </c>
      <c r="CTT26" s="59">
        <f t="shared" si="151"/>
        <v>0</v>
      </c>
      <c r="CTU26" s="1"/>
      <c r="CTV26" s="89">
        <v>3</v>
      </c>
      <c r="CTW26" s="93" t="s">
        <v>63</v>
      </c>
      <c r="CTX26" s="58" t="s">
        <v>34</v>
      </c>
      <c r="CTY26" s="91" t="s">
        <v>32</v>
      </c>
      <c r="CTZ26" s="92">
        <v>1</v>
      </c>
      <c r="CUA26" s="87">
        <v>0</v>
      </c>
      <c r="CUB26" s="59">
        <f t="shared" si="151"/>
        <v>0</v>
      </c>
      <c r="CUC26" s="1"/>
      <c r="CUD26" s="89">
        <v>3</v>
      </c>
      <c r="CUE26" s="93" t="s">
        <v>63</v>
      </c>
      <c r="CUF26" s="58" t="s">
        <v>34</v>
      </c>
      <c r="CUG26" s="91" t="s">
        <v>32</v>
      </c>
      <c r="CUH26" s="92">
        <v>1</v>
      </c>
      <c r="CUI26" s="87">
        <v>0</v>
      </c>
      <c r="CUJ26" s="59">
        <f t="shared" si="152"/>
        <v>0</v>
      </c>
      <c r="CUK26" s="1"/>
      <c r="CUL26" s="89">
        <v>3</v>
      </c>
      <c r="CUM26" s="93" t="s">
        <v>63</v>
      </c>
      <c r="CUN26" s="58" t="s">
        <v>34</v>
      </c>
      <c r="CUO26" s="91" t="s">
        <v>32</v>
      </c>
      <c r="CUP26" s="92">
        <v>1</v>
      </c>
      <c r="CUQ26" s="87">
        <v>0</v>
      </c>
      <c r="CUR26" s="59">
        <f t="shared" si="152"/>
        <v>0</v>
      </c>
      <c r="CUS26" s="1"/>
      <c r="CUT26" s="89">
        <v>3</v>
      </c>
      <c r="CUU26" s="93" t="s">
        <v>63</v>
      </c>
      <c r="CUV26" s="58" t="s">
        <v>34</v>
      </c>
      <c r="CUW26" s="91" t="s">
        <v>32</v>
      </c>
      <c r="CUX26" s="92">
        <v>1</v>
      </c>
      <c r="CUY26" s="87">
        <v>0</v>
      </c>
      <c r="CUZ26" s="59">
        <f t="shared" si="153"/>
        <v>0</v>
      </c>
      <c r="CVA26" s="1"/>
      <c r="CVB26" s="89">
        <v>3</v>
      </c>
      <c r="CVC26" s="93" t="s">
        <v>63</v>
      </c>
      <c r="CVD26" s="58" t="s">
        <v>34</v>
      </c>
      <c r="CVE26" s="91" t="s">
        <v>32</v>
      </c>
      <c r="CVF26" s="92">
        <v>1</v>
      </c>
      <c r="CVG26" s="87">
        <v>0</v>
      </c>
      <c r="CVH26" s="59">
        <f t="shared" si="153"/>
        <v>0</v>
      </c>
      <c r="CVI26" s="1"/>
      <c r="CVJ26" s="89">
        <v>3</v>
      </c>
      <c r="CVK26" s="93" t="s">
        <v>63</v>
      </c>
      <c r="CVL26" s="58" t="s">
        <v>34</v>
      </c>
      <c r="CVM26" s="91" t="s">
        <v>32</v>
      </c>
      <c r="CVN26" s="92">
        <v>1</v>
      </c>
      <c r="CVO26" s="87">
        <v>0</v>
      </c>
      <c r="CVP26" s="59">
        <f t="shared" si="154"/>
        <v>0</v>
      </c>
      <c r="CVQ26" s="1"/>
      <c r="CVR26" s="89">
        <v>3</v>
      </c>
      <c r="CVS26" s="93" t="s">
        <v>63</v>
      </c>
      <c r="CVT26" s="58" t="s">
        <v>34</v>
      </c>
      <c r="CVU26" s="91" t="s">
        <v>32</v>
      </c>
      <c r="CVV26" s="92">
        <v>1</v>
      </c>
      <c r="CVW26" s="87">
        <v>0</v>
      </c>
      <c r="CVX26" s="59">
        <f t="shared" si="154"/>
        <v>0</v>
      </c>
      <c r="CVY26" s="1"/>
      <c r="CVZ26" s="89">
        <v>3</v>
      </c>
      <c r="CWA26" s="93" t="s">
        <v>63</v>
      </c>
      <c r="CWB26" s="58" t="s">
        <v>34</v>
      </c>
      <c r="CWC26" s="91" t="s">
        <v>32</v>
      </c>
      <c r="CWD26" s="92">
        <v>1</v>
      </c>
      <c r="CWE26" s="87">
        <v>0</v>
      </c>
      <c r="CWF26" s="59">
        <f t="shared" si="155"/>
        <v>0</v>
      </c>
      <c r="CWG26" s="1"/>
      <c r="CWH26" s="89">
        <v>3</v>
      </c>
      <c r="CWI26" s="93" t="s">
        <v>63</v>
      </c>
      <c r="CWJ26" s="58" t="s">
        <v>34</v>
      </c>
      <c r="CWK26" s="91" t="s">
        <v>32</v>
      </c>
      <c r="CWL26" s="92">
        <v>1</v>
      </c>
      <c r="CWM26" s="87">
        <v>0</v>
      </c>
      <c r="CWN26" s="59">
        <f t="shared" si="155"/>
        <v>0</v>
      </c>
      <c r="CWO26" s="1"/>
      <c r="CWP26" s="89">
        <v>3</v>
      </c>
      <c r="CWQ26" s="93" t="s">
        <v>63</v>
      </c>
      <c r="CWR26" s="58" t="s">
        <v>34</v>
      </c>
      <c r="CWS26" s="91" t="s">
        <v>32</v>
      </c>
      <c r="CWT26" s="92">
        <v>1</v>
      </c>
      <c r="CWU26" s="87">
        <v>0</v>
      </c>
      <c r="CWV26" s="59">
        <f t="shared" si="156"/>
        <v>0</v>
      </c>
      <c r="CWW26" s="1"/>
      <c r="CWX26" s="89">
        <v>3</v>
      </c>
      <c r="CWY26" s="93" t="s">
        <v>63</v>
      </c>
      <c r="CWZ26" s="58" t="s">
        <v>34</v>
      </c>
      <c r="CXA26" s="91" t="s">
        <v>32</v>
      </c>
      <c r="CXB26" s="92">
        <v>1</v>
      </c>
      <c r="CXC26" s="87">
        <v>0</v>
      </c>
      <c r="CXD26" s="59">
        <f t="shared" si="156"/>
        <v>0</v>
      </c>
      <c r="CXE26" s="1"/>
      <c r="CXF26" s="89">
        <v>3</v>
      </c>
      <c r="CXG26" s="93" t="s">
        <v>63</v>
      </c>
      <c r="CXH26" s="58" t="s">
        <v>34</v>
      </c>
      <c r="CXI26" s="91" t="s">
        <v>32</v>
      </c>
      <c r="CXJ26" s="92">
        <v>1</v>
      </c>
      <c r="CXK26" s="87">
        <v>0</v>
      </c>
      <c r="CXL26" s="59">
        <f t="shared" si="157"/>
        <v>0</v>
      </c>
      <c r="CXM26" s="1"/>
      <c r="CXN26" s="89">
        <v>3</v>
      </c>
      <c r="CXO26" s="93" t="s">
        <v>63</v>
      </c>
      <c r="CXP26" s="58" t="s">
        <v>34</v>
      </c>
      <c r="CXQ26" s="91" t="s">
        <v>32</v>
      </c>
      <c r="CXR26" s="92">
        <v>1</v>
      </c>
      <c r="CXS26" s="87">
        <v>0</v>
      </c>
      <c r="CXT26" s="59">
        <f t="shared" si="157"/>
        <v>0</v>
      </c>
      <c r="CXU26" s="1"/>
      <c r="CXV26" s="89">
        <v>3</v>
      </c>
      <c r="CXW26" s="93" t="s">
        <v>63</v>
      </c>
      <c r="CXX26" s="58" t="s">
        <v>34</v>
      </c>
      <c r="CXY26" s="91" t="s">
        <v>32</v>
      </c>
      <c r="CXZ26" s="92">
        <v>1</v>
      </c>
      <c r="CYA26" s="87">
        <v>0</v>
      </c>
      <c r="CYB26" s="59">
        <f t="shared" si="158"/>
        <v>0</v>
      </c>
      <c r="CYC26" s="1"/>
      <c r="CYD26" s="89">
        <v>3</v>
      </c>
      <c r="CYE26" s="93" t="s">
        <v>63</v>
      </c>
      <c r="CYF26" s="58" t="s">
        <v>34</v>
      </c>
      <c r="CYG26" s="91" t="s">
        <v>32</v>
      </c>
      <c r="CYH26" s="92">
        <v>1</v>
      </c>
      <c r="CYI26" s="87">
        <v>0</v>
      </c>
      <c r="CYJ26" s="59">
        <f t="shared" si="158"/>
        <v>0</v>
      </c>
      <c r="CYK26" s="1"/>
      <c r="CYL26" s="89">
        <v>3</v>
      </c>
      <c r="CYM26" s="93" t="s">
        <v>63</v>
      </c>
      <c r="CYN26" s="58" t="s">
        <v>34</v>
      </c>
      <c r="CYO26" s="91" t="s">
        <v>32</v>
      </c>
      <c r="CYP26" s="92">
        <v>1</v>
      </c>
      <c r="CYQ26" s="87">
        <v>0</v>
      </c>
      <c r="CYR26" s="59">
        <f t="shared" si="159"/>
        <v>0</v>
      </c>
      <c r="CYS26" s="1"/>
      <c r="CYT26" s="89">
        <v>3</v>
      </c>
      <c r="CYU26" s="93" t="s">
        <v>63</v>
      </c>
      <c r="CYV26" s="58" t="s">
        <v>34</v>
      </c>
      <c r="CYW26" s="91" t="s">
        <v>32</v>
      </c>
      <c r="CYX26" s="92">
        <v>1</v>
      </c>
      <c r="CYY26" s="87">
        <v>0</v>
      </c>
      <c r="CYZ26" s="59">
        <f t="shared" si="159"/>
        <v>0</v>
      </c>
      <c r="CZA26" s="1"/>
      <c r="CZB26" s="89">
        <v>3</v>
      </c>
      <c r="CZC26" s="93" t="s">
        <v>63</v>
      </c>
      <c r="CZD26" s="58" t="s">
        <v>34</v>
      </c>
      <c r="CZE26" s="91" t="s">
        <v>32</v>
      </c>
      <c r="CZF26" s="92">
        <v>1</v>
      </c>
      <c r="CZG26" s="87">
        <v>0</v>
      </c>
      <c r="CZH26" s="59">
        <f t="shared" si="160"/>
        <v>0</v>
      </c>
      <c r="CZI26" s="1"/>
      <c r="CZJ26" s="89">
        <v>3</v>
      </c>
      <c r="CZK26" s="93" t="s">
        <v>63</v>
      </c>
      <c r="CZL26" s="58" t="s">
        <v>34</v>
      </c>
      <c r="CZM26" s="91" t="s">
        <v>32</v>
      </c>
      <c r="CZN26" s="92">
        <v>1</v>
      </c>
      <c r="CZO26" s="87">
        <v>0</v>
      </c>
      <c r="CZP26" s="59">
        <f t="shared" si="160"/>
        <v>0</v>
      </c>
      <c r="CZQ26" s="1"/>
      <c r="CZR26" s="89">
        <v>3</v>
      </c>
      <c r="CZS26" s="93" t="s">
        <v>63</v>
      </c>
      <c r="CZT26" s="58" t="s">
        <v>34</v>
      </c>
      <c r="CZU26" s="91" t="s">
        <v>32</v>
      </c>
      <c r="CZV26" s="92">
        <v>1</v>
      </c>
      <c r="CZW26" s="87">
        <v>0</v>
      </c>
      <c r="CZX26" s="59">
        <f t="shared" si="161"/>
        <v>0</v>
      </c>
      <c r="CZY26" s="1"/>
      <c r="CZZ26" s="89">
        <v>3</v>
      </c>
      <c r="DAA26" s="93" t="s">
        <v>63</v>
      </c>
      <c r="DAB26" s="58" t="s">
        <v>34</v>
      </c>
      <c r="DAC26" s="91" t="s">
        <v>32</v>
      </c>
      <c r="DAD26" s="92">
        <v>1</v>
      </c>
      <c r="DAE26" s="87">
        <v>0</v>
      </c>
      <c r="DAF26" s="59">
        <f t="shared" si="161"/>
        <v>0</v>
      </c>
      <c r="DAG26" s="1"/>
      <c r="DAH26" s="89">
        <v>3</v>
      </c>
      <c r="DAI26" s="93" t="s">
        <v>63</v>
      </c>
      <c r="DAJ26" s="58" t="s">
        <v>34</v>
      </c>
      <c r="DAK26" s="91" t="s">
        <v>32</v>
      </c>
      <c r="DAL26" s="92">
        <v>1</v>
      </c>
      <c r="DAM26" s="87">
        <v>0</v>
      </c>
      <c r="DAN26" s="59">
        <f t="shared" si="162"/>
        <v>0</v>
      </c>
      <c r="DAO26" s="1"/>
      <c r="DAP26" s="89">
        <v>3</v>
      </c>
      <c r="DAQ26" s="93" t="s">
        <v>63</v>
      </c>
      <c r="DAR26" s="58" t="s">
        <v>34</v>
      </c>
      <c r="DAS26" s="91" t="s">
        <v>32</v>
      </c>
      <c r="DAT26" s="92">
        <v>1</v>
      </c>
      <c r="DAU26" s="87">
        <v>0</v>
      </c>
      <c r="DAV26" s="59">
        <f t="shared" si="162"/>
        <v>0</v>
      </c>
      <c r="DAW26" s="1"/>
      <c r="DAX26" s="89">
        <v>3</v>
      </c>
      <c r="DAY26" s="93" t="s">
        <v>63</v>
      </c>
      <c r="DAZ26" s="58" t="s">
        <v>34</v>
      </c>
      <c r="DBA26" s="91" t="s">
        <v>32</v>
      </c>
      <c r="DBB26" s="92">
        <v>1</v>
      </c>
      <c r="DBC26" s="87">
        <v>0</v>
      </c>
      <c r="DBD26" s="59">
        <f t="shared" si="163"/>
        <v>0</v>
      </c>
      <c r="DBE26" s="1"/>
      <c r="DBF26" s="89">
        <v>3</v>
      </c>
      <c r="DBG26" s="93" t="s">
        <v>63</v>
      </c>
      <c r="DBH26" s="58" t="s">
        <v>34</v>
      </c>
      <c r="DBI26" s="91" t="s">
        <v>32</v>
      </c>
      <c r="DBJ26" s="92">
        <v>1</v>
      </c>
      <c r="DBK26" s="87">
        <v>0</v>
      </c>
      <c r="DBL26" s="59">
        <f t="shared" si="163"/>
        <v>0</v>
      </c>
      <c r="DBM26" s="1"/>
      <c r="DBN26" s="89">
        <v>3</v>
      </c>
      <c r="DBO26" s="93" t="s">
        <v>63</v>
      </c>
      <c r="DBP26" s="58" t="s">
        <v>34</v>
      </c>
      <c r="DBQ26" s="91" t="s">
        <v>32</v>
      </c>
      <c r="DBR26" s="92">
        <v>1</v>
      </c>
      <c r="DBS26" s="87">
        <v>0</v>
      </c>
      <c r="DBT26" s="59">
        <f t="shared" si="164"/>
        <v>0</v>
      </c>
      <c r="DBU26" s="1"/>
      <c r="DBV26" s="89">
        <v>3</v>
      </c>
      <c r="DBW26" s="93" t="s">
        <v>63</v>
      </c>
      <c r="DBX26" s="58" t="s">
        <v>34</v>
      </c>
      <c r="DBY26" s="91" t="s">
        <v>32</v>
      </c>
      <c r="DBZ26" s="92">
        <v>1</v>
      </c>
      <c r="DCA26" s="87">
        <v>0</v>
      </c>
      <c r="DCB26" s="59">
        <f t="shared" si="164"/>
        <v>0</v>
      </c>
      <c r="DCC26" s="1"/>
      <c r="DCD26" s="89">
        <v>3</v>
      </c>
      <c r="DCE26" s="93" t="s">
        <v>63</v>
      </c>
      <c r="DCF26" s="58" t="s">
        <v>34</v>
      </c>
      <c r="DCG26" s="91" t="s">
        <v>32</v>
      </c>
      <c r="DCH26" s="92">
        <v>1</v>
      </c>
      <c r="DCI26" s="87">
        <v>0</v>
      </c>
      <c r="DCJ26" s="59">
        <f t="shared" si="165"/>
        <v>0</v>
      </c>
      <c r="DCK26" s="1"/>
      <c r="DCL26" s="89">
        <v>3</v>
      </c>
      <c r="DCM26" s="93" t="s">
        <v>63</v>
      </c>
      <c r="DCN26" s="58" t="s">
        <v>34</v>
      </c>
      <c r="DCO26" s="91" t="s">
        <v>32</v>
      </c>
      <c r="DCP26" s="92">
        <v>1</v>
      </c>
      <c r="DCQ26" s="87">
        <v>0</v>
      </c>
      <c r="DCR26" s="59">
        <f t="shared" si="165"/>
        <v>0</v>
      </c>
      <c r="DCS26" s="1"/>
      <c r="DCT26" s="89">
        <v>3</v>
      </c>
      <c r="DCU26" s="93" t="s">
        <v>63</v>
      </c>
      <c r="DCV26" s="58" t="s">
        <v>34</v>
      </c>
      <c r="DCW26" s="91" t="s">
        <v>32</v>
      </c>
      <c r="DCX26" s="92">
        <v>1</v>
      </c>
      <c r="DCY26" s="87">
        <v>0</v>
      </c>
      <c r="DCZ26" s="59">
        <f t="shared" si="166"/>
        <v>0</v>
      </c>
      <c r="DDA26" s="1"/>
      <c r="DDB26" s="89">
        <v>3</v>
      </c>
      <c r="DDC26" s="93" t="s">
        <v>63</v>
      </c>
      <c r="DDD26" s="58" t="s">
        <v>34</v>
      </c>
      <c r="DDE26" s="91" t="s">
        <v>32</v>
      </c>
      <c r="DDF26" s="92">
        <v>1</v>
      </c>
      <c r="DDG26" s="87">
        <v>0</v>
      </c>
      <c r="DDH26" s="59">
        <f t="shared" si="166"/>
        <v>0</v>
      </c>
      <c r="DDI26" s="1"/>
      <c r="DDJ26" s="89">
        <v>3</v>
      </c>
      <c r="DDK26" s="93" t="s">
        <v>63</v>
      </c>
      <c r="DDL26" s="58" t="s">
        <v>34</v>
      </c>
      <c r="DDM26" s="91" t="s">
        <v>32</v>
      </c>
      <c r="DDN26" s="92">
        <v>1</v>
      </c>
      <c r="DDO26" s="87">
        <v>0</v>
      </c>
      <c r="DDP26" s="59">
        <f t="shared" si="167"/>
        <v>0</v>
      </c>
      <c r="DDQ26" s="1"/>
      <c r="DDR26" s="89">
        <v>3</v>
      </c>
      <c r="DDS26" s="93" t="s">
        <v>63</v>
      </c>
      <c r="DDT26" s="58" t="s">
        <v>34</v>
      </c>
      <c r="DDU26" s="91" t="s">
        <v>32</v>
      </c>
      <c r="DDV26" s="92">
        <v>1</v>
      </c>
      <c r="DDW26" s="87">
        <v>0</v>
      </c>
      <c r="DDX26" s="59">
        <f t="shared" si="167"/>
        <v>0</v>
      </c>
      <c r="DDY26" s="1"/>
      <c r="DDZ26" s="89">
        <v>3</v>
      </c>
      <c r="DEA26" s="93" t="s">
        <v>63</v>
      </c>
      <c r="DEB26" s="58" t="s">
        <v>34</v>
      </c>
      <c r="DEC26" s="91" t="s">
        <v>32</v>
      </c>
      <c r="DED26" s="92">
        <v>1</v>
      </c>
      <c r="DEE26" s="87">
        <v>0</v>
      </c>
      <c r="DEF26" s="59">
        <f t="shared" si="168"/>
        <v>0</v>
      </c>
      <c r="DEG26" s="1"/>
      <c r="DEH26" s="89">
        <v>3</v>
      </c>
      <c r="DEI26" s="93" t="s">
        <v>63</v>
      </c>
      <c r="DEJ26" s="58" t="s">
        <v>34</v>
      </c>
      <c r="DEK26" s="91" t="s">
        <v>32</v>
      </c>
      <c r="DEL26" s="92">
        <v>1</v>
      </c>
      <c r="DEM26" s="87">
        <v>0</v>
      </c>
      <c r="DEN26" s="59">
        <f t="shared" si="168"/>
        <v>0</v>
      </c>
      <c r="DEO26" s="1"/>
      <c r="DEP26" s="89">
        <v>3</v>
      </c>
      <c r="DEQ26" s="93" t="s">
        <v>63</v>
      </c>
      <c r="DER26" s="58" t="s">
        <v>34</v>
      </c>
      <c r="DES26" s="91" t="s">
        <v>32</v>
      </c>
      <c r="DET26" s="92">
        <v>1</v>
      </c>
      <c r="DEU26" s="87">
        <v>0</v>
      </c>
      <c r="DEV26" s="59">
        <f t="shared" si="169"/>
        <v>0</v>
      </c>
      <c r="DEW26" s="1"/>
      <c r="DEX26" s="89">
        <v>3</v>
      </c>
      <c r="DEY26" s="93" t="s">
        <v>63</v>
      </c>
      <c r="DEZ26" s="58" t="s">
        <v>34</v>
      </c>
      <c r="DFA26" s="91" t="s">
        <v>32</v>
      </c>
      <c r="DFB26" s="92">
        <v>1</v>
      </c>
      <c r="DFC26" s="87">
        <v>0</v>
      </c>
      <c r="DFD26" s="59">
        <f t="shared" si="169"/>
        <v>0</v>
      </c>
      <c r="DFE26" s="1"/>
      <c r="DFF26" s="89">
        <v>3</v>
      </c>
      <c r="DFG26" s="93" t="s">
        <v>63</v>
      </c>
      <c r="DFH26" s="58" t="s">
        <v>34</v>
      </c>
      <c r="DFI26" s="91" t="s">
        <v>32</v>
      </c>
      <c r="DFJ26" s="92">
        <v>1</v>
      </c>
      <c r="DFK26" s="87">
        <v>0</v>
      </c>
      <c r="DFL26" s="59">
        <f t="shared" si="170"/>
        <v>0</v>
      </c>
      <c r="DFM26" s="1"/>
      <c r="DFN26" s="89">
        <v>3</v>
      </c>
      <c r="DFO26" s="93" t="s">
        <v>63</v>
      </c>
      <c r="DFP26" s="58" t="s">
        <v>34</v>
      </c>
      <c r="DFQ26" s="91" t="s">
        <v>32</v>
      </c>
      <c r="DFR26" s="92">
        <v>1</v>
      </c>
      <c r="DFS26" s="87">
        <v>0</v>
      </c>
      <c r="DFT26" s="59">
        <f t="shared" si="170"/>
        <v>0</v>
      </c>
      <c r="DFU26" s="1"/>
      <c r="DFV26" s="89">
        <v>3</v>
      </c>
      <c r="DFW26" s="93" t="s">
        <v>63</v>
      </c>
      <c r="DFX26" s="58" t="s">
        <v>34</v>
      </c>
      <c r="DFY26" s="91" t="s">
        <v>32</v>
      </c>
      <c r="DFZ26" s="92">
        <v>1</v>
      </c>
      <c r="DGA26" s="87">
        <v>0</v>
      </c>
      <c r="DGB26" s="59">
        <f t="shared" si="171"/>
        <v>0</v>
      </c>
      <c r="DGC26" s="1"/>
      <c r="DGD26" s="89">
        <v>3</v>
      </c>
      <c r="DGE26" s="93" t="s">
        <v>63</v>
      </c>
      <c r="DGF26" s="58" t="s">
        <v>34</v>
      </c>
      <c r="DGG26" s="91" t="s">
        <v>32</v>
      </c>
      <c r="DGH26" s="92">
        <v>1</v>
      </c>
      <c r="DGI26" s="87">
        <v>0</v>
      </c>
      <c r="DGJ26" s="59">
        <f t="shared" si="171"/>
        <v>0</v>
      </c>
      <c r="DGK26" s="1"/>
      <c r="DGL26" s="89">
        <v>3</v>
      </c>
      <c r="DGM26" s="93" t="s">
        <v>63</v>
      </c>
      <c r="DGN26" s="58" t="s">
        <v>34</v>
      </c>
      <c r="DGO26" s="91" t="s">
        <v>32</v>
      </c>
      <c r="DGP26" s="92">
        <v>1</v>
      </c>
      <c r="DGQ26" s="87">
        <v>0</v>
      </c>
      <c r="DGR26" s="59">
        <f t="shared" si="172"/>
        <v>0</v>
      </c>
      <c r="DGS26" s="1"/>
      <c r="DGT26" s="89">
        <v>3</v>
      </c>
      <c r="DGU26" s="93" t="s">
        <v>63</v>
      </c>
      <c r="DGV26" s="58" t="s">
        <v>34</v>
      </c>
      <c r="DGW26" s="91" t="s">
        <v>32</v>
      </c>
      <c r="DGX26" s="92">
        <v>1</v>
      </c>
      <c r="DGY26" s="87">
        <v>0</v>
      </c>
      <c r="DGZ26" s="59">
        <f t="shared" si="172"/>
        <v>0</v>
      </c>
      <c r="DHA26" s="1"/>
      <c r="DHB26" s="89">
        <v>3</v>
      </c>
      <c r="DHC26" s="93" t="s">
        <v>63</v>
      </c>
      <c r="DHD26" s="58" t="s">
        <v>34</v>
      </c>
      <c r="DHE26" s="91" t="s">
        <v>32</v>
      </c>
      <c r="DHF26" s="92">
        <v>1</v>
      </c>
      <c r="DHG26" s="87">
        <v>0</v>
      </c>
      <c r="DHH26" s="59">
        <f t="shared" si="173"/>
        <v>0</v>
      </c>
      <c r="DHI26" s="1"/>
      <c r="DHJ26" s="89">
        <v>3</v>
      </c>
      <c r="DHK26" s="93" t="s">
        <v>63</v>
      </c>
      <c r="DHL26" s="58" t="s">
        <v>34</v>
      </c>
      <c r="DHM26" s="91" t="s">
        <v>32</v>
      </c>
      <c r="DHN26" s="92">
        <v>1</v>
      </c>
      <c r="DHO26" s="87">
        <v>0</v>
      </c>
      <c r="DHP26" s="59">
        <f t="shared" si="173"/>
        <v>0</v>
      </c>
      <c r="DHQ26" s="1"/>
      <c r="DHR26" s="89">
        <v>3</v>
      </c>
      <c r="DHS26" s="93" t="s">
        <v>63</v>
      </c>
      <c r="DHT26" s="58" t="s">
        <v>34</v>
      </c>
      <c r="DHU26" s="91" t="s">
        <v>32</v>
      </c>
      <c r="DHV26" s="92">
        <v>1</v>
      </c>
      <c r="DHW26" s="87">
        <v>0</v>
      </c>
      <c r="DHX26" s="59">
        <f t="shared" si="174"/>
        <v>0</v>
      </c>
      <c r="DHY26" s="1"/>
      <c r="DHZ26" s="89">
        <v>3</v>
      </c>
      <c r="DIA26" s="93" t="s">
        <v>63</v>
      </c>
      <c r="DIB26" s="58" t="s">
        <v>34</v>
      </c>
      <c r="DIC26" s="91" t="s">
        <v>32</v>
      </c>
      <c r="DID26" s="92">
        <v>1</v>
      </c>
      <c r="DIE26" s="87">
        <v>0</v>
      </c>
      <c r="DIF26" s="59">
        <f t="shared" si="174"/>
        <v>0</v>
      </c>
      <c r="DIG26" s="1"/>
      <c r="DIH26" s="89">
        <v>3</v>
      </c>
      <c r="DII26" s="93" t="s">
        <v>63</v>
      </c>
      <c r="DIJ26" s="58" t="s">
        <v>34</v>
      </c>
      <c r="DIK26" s="91" t="s">
        <v>32</v>
      </c>
      <c r="DIL26" s="92">
        <v>1</v>
      </c>
      <c r="DIM26" s="87">
        <v>0</v>
      </c>
      <c r="DIN26" s="59">
        <f t="shared" si="175"/>
        <v>0</v>
      </c>
      <c r="DIO26" s="1"/>
      <c r="DIP26" s="89">
        <v>3</v>
      </c>
      <c r="DIQ26" s="93" t="s">
        <v>63</v>
      </c>
      <c r="DIR26" s="58" t="s">
        <v>34</v>
      </c>
      <c r="DIS26" s="91" t="s">
        <v>32</v>
      </c>
      <c r="DIT26" s="92">
        <v>1</v>
      </c>
      <c r="DIU26" s="87">
        <v>0</v>
      </c>
      <c r="DIV26" s="59">
        <f t="shared" si="175"/>
        <v>0</v>
      </c>
      <c r="DIW26" s="1"/>
      <c r="DIX26" s="89">
        <v>3</v>
      </c>
      <c r="DIY26" s="93" t="s">
        <v>63</v>
      </c>
      <c r="DIZ26" s="58" t="s">
        <v>34</v>
      </c>
      <c r="DJA26" s="91" t="s">
        <v>32</v>
      </c>
      <c r="DJB26" s="92">
        <v>1</v>
      </c>
      <c r="DJC26" s="87">
        <v>0</v>
      </c>
      <c r="DJD26" s="59">
        <f t="shared" si="176"/>
        <v>0</v>
      </c>
      <c r="DJE26" s="1"/>
      <c r="DJF26" s="89">
        <v>3</v>
      </c>
      <c r="DJG26" s="93" t="s">
        <v>63</v>
      </c>
      <c r="DJH26" s="58" t="s">
        <v>34</v>
      </c>
      <c r="DJI26" s="91" t="s">
        <v>32</v>
      </c>
      <c r="DJJ26" s="92">
        <v>1</v>
      </c>
      <c r="DJK26" s="87">
        <v>0</v>
      </c>
      <c r="DJL26" s="59">
        <f t="shared" si="176"/>
        <v>0</v>
      </c>
      <c r="DJM26" s="1"/>
      <c r="DJN26" s="89">
        <v>3</v>
      </c>
      <c r="DJO26" s="93" t="s">
        <v>63</v>
      </c>
      <c r="DJP26" s="58" t="s">
        <v>34</v>
      </c>
      <c r="DJQ26" s="91" t="s">
        <v>32</v>
      </c>
      <c r="DJR26" s="92">
        <v>1</v>
      </c>
      <c r="DJS26" s="87">
        <v>0</v>
      </c>
      <c r="DJT26" s="59">
        <f t="shared" si="177"/>
        <v>0</v>
      </c>
      <c r="DJU26" s="1"/>
      <c r="DJV26" s="89">
        <v>3</v>
      </c>
      <c r="DJW26" s="93" t="s">
        <v>63</v>
      </c>
      <c r="DJX26" s="58" t="s">
        <v>34</v>
      </c>
      <c r="DJY26" s="91" t="s">
        <v>32</v>
      </c>
      <c r="DJZ26" s="92">
        <v>1</v>
      </c>
      <c r="DKA26" s="87">
        <v>0</v>
      </c>
      <c r="DKB26" s="59">
        <f t="shared" si="177"/>
        <v>0</v>
      </c>
      <c r="DKC26" s="1"/>
      <c r="DKD26" s="89">
        <v>3</v>
      </c>
      <c r="DKE26" s="93" t="s">
        <v>63</v>
      </c>
      <c r="DKF26" s="58" t="s">
        <v>34</v>
      </c>
      <c r="DKG26" s="91" t="s">
        <v>32</v>
      </c>
      <c r="DKH26" s="92">
        <v>1</v>
      </c>
      <c r="DKI26" s="87">
        <v>0</v>
      </c>
      <c r="DKJ26" s="59">
        <f t="shared" si="178"/>
        <v>0</v>
      </c>
      <c r="DKK26" s="1"/>
      <c r="DKL26" s="89">
        <v>3</v>
      </c>
      <c r="DKM26" s="93" t="s">
        <v>63</v>
      </c>
      <c r="DKN26" s="58" t="s">
        <v>34</v>
      </c>
      <c r="DKO26" s="91" t="s">
        <v>32</v>
      </c>
      <c r="DKP26" s="92">
        <v>1</v>
      </c>
      <c r="DKQ26" s="87">
        <v>0</v>
      </c>
      <c r="DKR26" s="59">
        <f t="shared" si="178"/>
        <v>0</v>
      </c>
      <c r="DKS26" s="1"/>
      <c r="DKT26" s="89">
        <v>3</v>
      </c>
      <c r="DKU26" s="93" t="s">
        <v>63</v>
      </c>
      <c r="DKV26" s="58" t="s">
        <v>34</v>
      </c>
      <c r="DKW26" s="91" t="s">
        <v>32</v>
      </c>
      <c r="DKX26" s="92">
        <v>1</v>
      </c>
      <c r="DKY26" s="87">
        <v>0</v>
      </c>
      <c r="DKZ26" s="59">
        <f t="shared" si="179"/>
        <v>0</v>
      </c>
      <c r="DLA26" s="1"/>
      <c r="DLB26" s="89">
        <v>3</v>
      </c>
      <c r="DLC26" s="93" t="s">
        <v>63</v>
      </c>
      <c r="DLD26" s="58" t="s">
        <v>34</v>
      </c>
      <c r="DLE26" s="91" t="s">
        <v>32</v>
      </c>
      <c r="DLF26" s="92">
        <v>1</v>
      </c>
      <c r="DLG26" s="87">
        <v>0</v>
      </c>
      <c r="DLH26" s="59">
        <f t="shared" si="179"/>
        <v>0</v>
      </c>
      <c r="DLI26" s="1"/>
      <c r="DLJ26" s="89">
        <v>3</v>
      </c>
      <c r="DLK26" s="93" t="s">
        <v>63</v>
      </c>
      <c r="DLL26" s="58" t="s">
        <v>34</v>
      </c>
      <c r="DLM26" s="91" t="s">
        <v>32</v>
      </c>
      <c r="DLN26" s="92">
        <v>1</v>
      </c>
      <c r="DLO26" s="87">
        <v>0</v>
      </c>
      <c r="DLP26" s="59">
        <f t="shared" si="180"/>
        <v>0</v>
      </c>
      <c r="DLQ26" s="1"/>
      <c r="DLR26" s="89">
        <v>3</v>
      </c>
      <c r="DLS26" s="93" t="s">
        <v>63</v>
      </c>
      <c r="DLT26" s="58" t="s">
        <v>34</v>
      </c>
      <c r="DLU26" s="91" t="s">
        <v>32</v>
      </c>
      <c r="DLV26" s="92">
        <v>1</v>
      </c>
      <c r="DLW26" s="87">
        <v>0</v>
      </c>
      <c r="DLX26" s="59">
        <f t="shared" si="180"/>
        <v>0</v>
      </c>
      <c r="DLY26" s="1"/>
      <c r="DLZ26" s="89">
        <v>3</v>
      </c>
      <c r="DMA26" s="93" t="s">
        <v>63</v>
      </c>
      <c r="DMB26" s="58" t="s">
        <v>34</v>
      </c>
      <c r="DMC26" s="91" t="s">
        <v>32</v>
      </c>
      <c r="DMD26" s="92">
        <v>1</v>
      </c>
      <c r="DME26" s="87">
        <v>0</v>
      </c>
      <c r="DMF26" s="59">
        <f t="shared" si="181"/>
        <v>0</v>
      </c>
      <c r="DMG26" s="1"/>
      <c r="DMH26" s="89">
        <v>3</v>
      </c>
      <c r="DMI26" s="93" t="s">
        <v>63</v>
      </c>
      <c r="DMJ26" s="58" t="s">
        <v>34</v>
      </c>
      <c r="DMK26" s="91" t="s">
        <v>32</v>
      </c>
      <c r="DML26" s="92">
        <v>1</v>
      </c>
      <c r="DMM26" s="87">
        <v>0</v>
      </c>
      <c r="DMN26" s="59">
        <f t="shared" si="181"/>
        <v>0</v>
      </c>
      <c r="DMO26" s="1"/>
      <c r="DMP26" s="89">
        <v>3</v>
      </c>
      <c r="DMQ26" s="93" t="s">
        <v>63</v>
      </c>
      <c r="DMR26" s="58" t="s">
        <v>34</v>
      </c>
      <c r="DMS26" s="91" t="s">
        <v>32</v>
      </c>
      <c r="DMT26" s="92">
        <v>1</v>
      </c>
      <c r="DMU26" s="87">
        <v>0</v>
      </c>
      <c r="DMV26" s="59">
        <f t="shared" si="182"/>
        <v>0</v>
      </c>
      <c r="DMW26" s="1"/>
      <c r="DMX26" s="89">
        <v>3</v>
      </c>
      <c r="DMY26" s="93" t="s">
        <v>63</v>
      </c>
      <c r="DMZ26" s="58" t="s">
        <v>34</v>
      </c>
      <c r="DNA26" s="91" t="s">
        <v>32</v>
      </c>
      <c r="DNB26" s="92">
        <v>1</v>
      </c>
      <c r="DNC26" s="87">
        <v>0</v>
      </c>
      <c r="DND26" s="59">
        <f t="shared" si="182"/>
        <v>0</v>
      </c>
      <c r="DNE26" s="1"/>
      <c r="DNF26" s="89">
        <v>3</v>
      </c>
      <c r="DNG26" s="93" t="s">
        <v>63</v>
      </c>
      <c r="DNH26" s="58" t="s">
        <v>34</v>
      </c>
      <c r="DNI26" s="91" t="s">
        <v>32</v>
      </c>
      <c r="DNJ26" s="92">
        <v>1</v>
      </c>
      <c r="DNK26" s="87">
        <v>0</v>
      </c>
      <c r="DNL26" s="59">
        <f t="shared" si="183"/>
        <v>0</v>
      </c>
      <c r="DNM26" s="1"/>
      <c r="DNN26" s="89">
        <v>3</v>
      </c>
      <c r="DNO26" s="93" t="s">
        <v>63</v>
      </c>
      <c r="DNP26" s="58" t="s">
        <v>34</v>
      </c>
      <c r="DNQ26" s="91" t="s">
        <v>32</v>
      </c>
      <c r="DNR26" s="92">
        <v>1</v>
      </c>
      <c r="DNS26" s="87">
        <v>0</v>
      </c>
      <c r="DNT26" s="59">
        <f t="shared" si="183"/>
        <v>0</v>
      </c>
      <c r="DNU26" s="1"/>
      <c r="DNV26" s="89">
        <v>3</v>
      </c>
      <c r="DNW26" s="93" t="s">
        <v>63</v>
      </c>
      <c r="DNX26" s="58" t="s">
        <v>34</v>
      </c>
      <c r="DNY26" s="91" t="s">
        <v>32</v>
      </c>
      <c r="DNZ26" s="92">
        <v>1</v>
      </c>
      <c r="DOA26" s="87">
        <v>0</v>
      </c>
      <c r="DOB26" s="59">
        <f t="shared" si="184"/>
        <v>0</v>
      </c>
      <c r="DOC26" s="1"/>
      <c r="DOD26" s="89">
        <v>3</v>
      </c>
      <c r="DOE26" s="93" t="s">
        <v>63</v>
      </c>
      <c r="DOF26" s="58" t="s">
        <v>34</v>
      </c>
      <c r="DOG26" s="91" t="s">
        <v>32</v>
      </c>
      <c r="DOH26" s="92">
        <v>1</v>
      </c>
      <c r="DOI26" s="87">
        <v>0</v>
      </c>
      <c r="DOJ26" s="59">
        <f t="shared" si="184"/>
        <v>0</v>
      </c>
      <c r="DOK26" s="1"/>
      <c r="DOL26" s="89">
        <v>3</v>
      </c>
      <c r="DOM26" s="93" t="s">
        <v>63</v>
      </c>
      <c r="DON26" s="58" t="s">
        <v>34</v>
      </c>
      <c r="DOO26" s="91" t="s">
        <v>32</v>
      </c>
      <c r="DOP26" s="92">
        <v>1</v>
      </c>
      <c r="DOQ26" s="87">
        <v>0</v>
      </c>
      <c r="DOR26" s="59">
        <f t="shared" si="185"/>
        <v>0</v>
      </c>
      <c r="DOS26" s="1"/>
      <c r="DOT26" s="89">
        <v>3</v>
      </c>
      <c r="DOU26" s="93" t="s">
        <v>63</v>
      </c>
      <c r="DOV26" s="58" t="s">
        <v>34</v>
      </c>
      <c r="DOW26" s="91" t="s">
        <v>32</v>
      </c>
      <c r="DOX26" s="92">
        <v>1</v>
      </c>
      <c r="DOY26" s="87">
        <v>0</v>
      </c>
      <c r="DOZ26" s="59">
        <f t="shared" si="185"/>
        <v>0</v>
      </c>
      <c r="DPA26" s="1"/>
      <c r="DPB26" s="89">
        <v>3</v>
      </c>
      <c r="DPC26" s="93" t="s">
        <v>63</v>
      </c>
      <c r="DPD26" s="58" t="s">
        <v>34</v>
      </c>
      <c r="DPE26" s="91" t="s">
        <v>32</v>
      </c>
      <c r="DPF26" s="92">
        <v>1</v>
      </c>
      <c r="DPG26" s="87">
        <v>0</v>
      </c>
      <c r="DPH26" s="59">
        <f t="shared" si="186"/>
        <v>0</v>
      </c>
      <c r="DPI26" s="1"/>
      <c r="DPJ26" s="89">
        <v>3</v>
      </c>
      <c r="DPK26" s="93" t="s">
        <v>63</v>
      </c>
      <c r="DPL26" s="58" t="s">
        <v>34</v>
      </c>
      <c r="DPM26" s="91" t="s">
        <v>32</v>
      </c>
      <c r="DPN26" s="92">
        <v>1</v>
      </c>
      <c r="DPO26" s="87">
        <v>0</v>
      </c>
      <c r="DPP26" s="59">
        <f t="shared" si="186"/>
        <v>0</v>
      </c>
      <c r="DPQ26" s="1"/>
      <c r="DPR26" s="89">
        <v>3</v>
      </c>
      <c r="DPS26" s="93" t="s">
        <v>63</v>
      </c>
      <c r="DPT26" s="58" t="s">
        <v>34</v>
      </c>
      <c r="DPU26" s="91" t="s">
        <v>32</v>
      </c>
      <c r="DPV26" s="92">
        <v>1</v>
      </c>
      <c r="DPW26" s="87">
        <v>0</v>
      </c>
      <c r="DPX26" s="59">
        <f t="shared" si="187"/>
        <v>0</v>
      </c>
      <c r="DPY26" s="1"/>
      <c r="DPZ26" s="89">
        <v>3</v>
      </c>
      <c r="DQA26" s="93" t="s">
        <v>63</v>
      </c>
      <c r="DQB26" s="58" t="s">
        <v>34</v>
      </c>
      <c r="DQC26" s="91" t="s">
        <v>32</v>
      </c>
      <c r="DQD26" s="92">
        <v>1</v>
      </c>
      <c r="DQE26" s="87">
        <v>0</v>
      </c>
      <c r="DQF26" s="59">
        <f t="shared" si="187"/>
        <v>0</v>
      </c>
      <c r="DQG26" s="1"/>
      <c r="DQH26" s="89">
        <v>3</v>
      </c>
      <c r="DQI26" s="93" t="s">
        <v>63</v>
      </c>
      <c r="DQJ26" s="58" t="s">
        <v>34</v>
      </c>
      <c r="DQK26" s="91" t="s">
        <v>32</v>
      </c>
      <c r="DQL26" s="92">
        <v>1</v>
      </c>
      <c r="DQM26" s="87">
        <v>0</v>
      </c>
      <c r="DQN26" s="59">
        <f t="shared" si="188"/>
        <v>0</v>
      </c>
      <c r="DQO26" s="1"/>
      <c r="DQP26" s="89">
        <v>3</v>
      </c>
      <c r="DQQ26" s="93" t="s">
        <v>63</v>
      </c>
      <c r="DQR26" s="58" t="s">
        <v>34</v>
      </c>
      <c r="DQS26" s="91" t="s">
        <v>32</v>
      </c>
      <c r="DQT26" s="92">
        <v>1</v>
      </c>
      <c r="DQU26" s="87">
        <v>0</v>
      </c>
      <c r="DQV26" s="59">
        <f t="shared" si="188"/>
        <v>0</v>
      </c>
      <c r="DQW26" s="1"/>
      <c r="DQX26" s="89">
        <v>3</v>
      </c>
      <c r="DQY26" s="93" t="s">
        <v>63</v>
      </c>
      <c r="DQZ26" s="58" t="s">
        <v>34</v>
      </c>
      <c r="DRA26" s="91" t="s">
        <v>32</v>
      </c>
      <c r="DRB26" s="92">
        <v>1</v>
      </c>
      <c r="DRC26" s="87">
        <v>0</v>
      </c>
      <c r="DRD26" s="59">
        <f t="shared" si="189"/>
        <v>0</v>
      </c>
      <c r="DRE26" s="1"/>
      <c r="DRF26" s="89">
        <v>3</v>
      </c>
      <c r="DRG26" s="93" t="s">
        <v>63</v>
      </c>
      <c r="DRH26" s="58" t="s">
        <v>34</v>
      </c>
      <c r="DRI26" s="91" t="s">
        <v>32</v>
      </c>
      <c r="DRJ26" s="92">
        <v>1</v>
      </c>
      <c r="DRK26" s="87">
        <v>0</v>
      </c>
      <c r="DRL26" s="59">
        <f t="shared" si="189"/>
        <v>0</v>
      </c>
      <c r="DRM26" s="1"/>
      <c r="DRN26" s="89">
        <v>3</v>
      </c>
      <c r="DRO26" s="93" t="s">
        <v>63</v>
      </c>
      <c r="DRP26" s="58" t="s">
        <v>34</v>
      </c>
      <c r="DRQ26" s="91" t="s">
        <v>32</v>
      </c>
      <c r="DRR26" s="92">
        <v>1</v>
      </c>
      <c r="DRS26" s="87">
        <v>0</v>
      </c>
      <c r="DRT26" s="59">
        <f t="shared" si="190"/>
        <v>0</v>
      </c>
      <c r="DRU26" s="1"/>
      <c r="DRV26" s="89">
        <v>3</v>
      </c>
      <c r="DRW26" s="93" t="s">
        <v>63</v>
      </c>
      <c r="DRX26" s="58" t="s">
        <v>34</v>
      </c>
      <c r="DRY26" s="91" t="s">
        <v>32</v>
      </c>
      <c r="DRZ26" s="92">
        <v>1</v>
      </c>
      <c r="DSA26" s="87">
        <v>0</v>
      </c>
      <c r="DSB26" s="59">
        <f t="shared" si="190"/>
        <v>0</v>
      </c>
      <c r="DSC26" s="1"/>
      <c r="DSD26" s="89">
        <v>3</v>
      </c>
      <c r="DSE26" s="93" t="s">
        <v>63</v>
      </c>
      <c r="DSF26" s="58" t="s">
        <v>34</v>
      </c>
      <c r="DSG26" s="91" t="s">
        <v>32</v>
      </c>
      <c r="DSH26" s="92">
        <v>1</v>
      </c>
      <c r="DSI26" s="87">
        <v>0</v>
      </c>
      <c r="DSJ26" s="59">
        <f t="shared" si="191"/>
        <v>0</v>
      </c>
      <c r="DSK26" s="1"/>
      <c r="DSL26" s="89">
        <v>3</v>
      </c>
      <c r="DSM26" s="93" t="s">
        <v>63</v>
      </c>
      <c r="DSN26" s="58" t="s">
        <v>34</v>
      </c>
      <c r="DSO26" s="91" t="s">
        <v>32</v>
      </c>
      <c r="DSP26" s="92">
        <v>1</v>
      </c>
      <c r="DSQ26" s="87">
        <v>0</v>
      </c>
      <c r="DSR26" s="59">
        <f t="shared" si="191"/>
        <v>0</v>
      </c>
      <c r="DSS26" s="1"/>
      <c r="DST26" s="89">
        <v>3</v>
      </c>
      <c r="DSU26" s="93" t="s">
        <v>63</v>
      </c>
      <c r="DSV26" s="58" t="s">
        <v>34</v>
      </c>
      <c r="DSW26" s="91" t="s">
        <v>32</v>
      </c>
      <c r="DSX26" s="92">
        <v>1</v>
      </c>
      <c r="DSY26" s="87">
        <v>0</v>
      </c>
      <c r="DSZ26" s="59">
        <f t="shared" si="192"/>
        <v>0</v>
      </c>
      <c r="DTA26" s="1"/>
      <c r="DTB26" s="89">
        <v>3</v>
      </c>
      <c r="DTC26" s="93" t="s">
        <v>63</v>
      </c>
      <c r="DTD26" s="58" t="s">
        <v>34</v>
      </c>
      <c r="DTE26" s="91" t="s">
        <v>32</v>
      </c>
      <c r="DTF26" s="92">
        <v>1</v>
      </c>
      <c r="DTG26" s="87">
        <v>0</v>
      </c>
      <c r="DTH26" s="59">
        <f t="shared" si="192"/>
        <v>0</v>
      </c>
      <c r="DTI26" s="1"/>
      <c r="DTJ26" s="89">
        <v>3</v>
      </c>
      <c r="DTK26" s="93" t="s">
        <v>63</v>
      </c>
      <c r="DTL26" s="58" t="s">
        <v>34</v>
      </c>
      <c r="DTM26" s="91" t="s">
        <v>32</v>
      </c>
      <c r="DTN26" s="92">
        <v>1</v>
      </c>
      <c r="DTO26" s="87">
        <v>0</v>
      </c>
      <c r="DTP26" s="59">
        <f t="shared" si="193"/>
        <v>0</v>
      </c>
      <c r="DTQ26" s="1"/>
      <c r="DTR26" s="89">
        <v>3</v>
      </c>
      <c r="DTS26" s="93" t="s">
        <v>63</v>
      </c>
      <c r="DTT26" s="58" t="s">
        <v>34</v>
      </c>
      <c r="DTU26" s="91" t="s">
        <v>32</v>
      </c>
      <c r="DTV26" s="92">
        <v>1</v>
      </c>
      <c r="DTW26" s="87">
        <v>0</v>
      </c>
      <c r="DTX26" s="59">
        <f t="shared" si="193"/>
        <v>0</v>
      </c>
      <c r="DTY26" s="1"/>
      <c r="DTZ26" s="89">
        <v>3</v>
      </c>
      <c r="DUA26" s="93" t="s">
        <v>63</v>
      </c>
      <c r="DUB26" s="58" t="s">
        <v>34</v>
      </c>
      <c r="DUC26" s="91" t="s">
        <v>32</v>
      </c>
      <c r="DUD26" s="92">
        <v>1</v>
      </c>
      <c r="DUE26" s="87">
        <v>0</v>
      </c>
      <c r="DUF26" s="59">
        <f t="shared" si="194"/>
        <v>0</v>
      </c>
      <c r="DUG26" s="1"/>
      <c r="DUH26" s="89">
        <v>3</v>
      </c>
      <c r="DUI26" s="93" t="s">
        <v>63</v>
      </c>
      <c r="DUJ26" s="58" t="s">
        <v>34</v>
      </c>
      <c r="DUK26" s="91" t="s">
        <v>32</v>
      </c>
      <c r="DUL26" s="92">
        <v>1</v>
      </c>
      <c r="DUM26" s="87">
        <v>0</v>
      </c>
      <c r="DUN26" s="59">
        <f t="shared" si="194"/>
        <v>0</v>
      </c>
      <c r="DUO26" s="1"/>
      <c r="DUP26" s="89">
        <v>3</v>
      </c>
      <c r="DUQ26" s="93" t="s">
        <v>63</v>
      </c>
      <c r="DUR26" s="58" t="s">
        <v>34</v>
      </c>
      <c r="DUS26" s="91" t="s">
        <v>32</v>
      </c>
      <c r="DUT26" s="92">
        <v>1</v>
      </c>
      <c r="DUU26" s="87">
        <v>0</v>
      </c>
      <c r="DUV26" s="59">
        <f t="shared" si="195"/>
        <v>0</v>
      </c>
      <c r="DUW26" s="1"/>
      <c r="DUX26" s="89">
        <v>3</v>
      </c>
      <c r="DUY26" s="93" t="s">
        <v>63</v>
      </c>
      <c r="DUZ26" s="58" t="s">
        <v>34</v>
      </c>
      <c r="DVA26" s="91" t="s">
        <v>32</v>
      </c>
      <c r="DVB26" s="92">
        <v>1</v>
      </c>
      <c r="DVC26" s="87">
        <v>0</v>
      </c>
      <c r="DVD26" s="59">
        <f t="shared" si="195"/>
        <v>0</v>
      </c>
      <c r="DVE26" s="1"/>
      <c r="DVF26" s="89">
        <v>3</v>
      </c>
      <c r="DVG26" s="93" t="s">
        <v>63</v>
      </c>
      <c r="DVH26" s="58" t="s">
        <v>34</v>
      </c>
      <c r="DVI26" s="91" t="s">
        <v>32</v>
      </c>
      <c r="DVJ26" s="92">
        <v>1</v>
      </c>
      <c r="DVK26" s="87">
        <v>0</v>
      </c>
      <c r="DVL26" s="59">
        <f t="shared" si="196"/>
        <v>0</v>
      </c>
      <c r="DVM26" s="1"/>
      <c r="DVN26" s="89">
        <v>3</v>
      </c>
      <c r="DVO26" s="93" t="s">
        <v>63</v>
      </c>
      <c r="DVP26" s="58" t="s">
        <v>34</v>
      </c>
      <c r="DVQ26" s="91" t="s">
        <v>32</v>
      </c>
      <c r="DVR26" s="92">
        <v>1</v>
      </c>
      <c r="DVS26" s="87">
        <v>0</v>
      </c>
      <c r="DVT26" s="59">
        <f t="shared" si="196"/>
        <v>0</v>
      </c>
      <c r="DVU26" s="1"/>
      <c r="DVV26" s="89">
        <v>3</v>
      </c>
      <c r="DVW26" s="93" t="s">
        <v>63</v>
      </c>
      <c r="DVX26" s="58" t="s">
        <v>34</v>
      </c>
      <c r="DVY26" s="91" t="s">
        <v>32</v>
      </c>
      <c r="DVZ26" s="92">
        <v>1</v>
      </c>
      <c r="DWA26" s="87">
        <v>0</v>
      </c>
      <c r="DWB26" s="59">
        <f t="shared" si="197"/>
        <v>0</v>
      </c>
      <c r="DWC26" s="1"/>
      <c r="DWD26" s="89">
        <v>3</v>
      </c>
      <c r="DWE26" s="93" t="s">
        <v>63</v>
      </c>
      <c r="DWF26" s="58" t="s">
        <v>34</v>
      </c>
      <c r="DWG26" s="91" t="s">
        <v>32</v>
      </c>
      <c r="DWH26" s="92">
        <v>1</v>
      </c>
      <c r="DWI26" s="87">
        <v>0</v>
      </c>
      <c r="DWJ26" s="59">
        <f t="shared" si="197"/>
        <v>0</v>
      </c>
      <c r="DWK26" s="1"/>
      <c r="DWL26" s="89">
        <v>3</v>
      </c>
      <c r="DWM26" s="93" t="s">
        <v>63</v>
      </c>
      <c r="DWN26" s="58" t="s">
        <v>34</v>
      </c>
      <c r="DWO26" s="91" t="s">
        <v>32</v>
      </c>
      <c r="DWP26" s="92">
        <v>1</v>
      </c>
      <c r="DWQ26" s="87">
        <v>0</v>
      </c>
      <c r="DWR26" s="59">
        <f t="shared" si="198"/>
        <v>0</v>
      </c>
      <c r="DWS26" s="1"/>
      <c r="DWT26" s="89">
        <v>3</v>
      </c>
      <c r="DWU26" s="93" t="s">
        <v>63</v>
      </c>
      <c r="DWV26" s="58" t="s">
        <v>34</v>
      </c>
      <c r="DWW26" s="91" t="s">
        <v>32</v>
      </c>
      <c r="DWX26" s="92">
        <v>1</v>
      </c>
      <c r="DWY26" s="87">
        <v>0</v>
      </c>
      <c r="DWZ26" s="59">
        <f t="shared" si="198"/>
        <v>0</v>
      </c>
      <c r="DXA26" s="1"/>
      <c r="DXB26" s="89">
        <v>3</v>
      </c>
      <c r="DXC26" s="93" t="s">
        <v>63</v>
      </c>
      <c r="DXD26" s="58" t="s">
        <v>34</v>
      </c>
      <c r="DXE26" s="91" t="s">
        <v>32</v>
      </c>
      <c r="DXF26" s="92">
        <v>1</v>
      </c>
      <c r="DXG26" s="87">
        <v>0</v>
      </c>
      <c r="DXH26" s="59">
        <f t="shared" si="199"/>
        <v>0</v>
      </c>
      <c r="DXI26" s="1"/>
      <c r="DXJ26" s="89">
        <v>3</v>
      </c>
      <c r="DXK26" s="93" t="s">
        <v>63</v>
      </c>
      <c r="DXL26" s="58" t="s">
        <v>34</v>
      </c>
      <c r="DXM26" s="91" t="s">
        <v>32</v>
      </c>
      <c r="DXN26" s="92">
        <v>1</v>
      </c>
      <c r="DXO26" s="87">
        <v>0</v>
      </c>
      <c r="DXP26" s="59">
        <f t="shared" si="199"/>
        <v>0</v>
      </c>
      <c r="DXQ26" s="1"/>
      <c r="DXR26" s="89">
        <v>3</v>
      </c>
      <c r="DXS26" s="93" t="s">
        <v>63</v>
      </c>
      <c r="DXT26" s="58" t="s">
        <v>34</v>
      </c>
      <c r="DXU26" s="91" t="s">
        <v>32</v>
      </c>
      <c r="DXV26" s="92">
        <v>1</v>
      </c>
      <c r="DXW26" s="87">
        <v>0</v>
      </c>
      <c r="DXX26" s="59">
        <f t="shared" si="200"/>
        <v>0</v>
      </c>
      <c r="DXY26" s="1"/>
      <c r="DXZ26" s="89">
        <v>3</v>
      </c>
      <c r="DYA26" s="93" t="s">
        <v>63</v>
      </c>
      <c r="DYB26" s="58" t="s">
        <v>34</v>
      </c>
      <c r="DYC26" s="91" t="s">
        <v>32</v>
      </c>
      <c r="DYD26" s="92">
        <v>1</v>
      </c>
      <c r="DYE26" s="87">
        <v>0</v>
      </c>
      <c r="DYF26" s="59">
        <f t="shared" si="200"/>
        <v>0</v>
      </c>
      <c r="DYG26" s="1"/>
      <c r="DYH26" s="89">
        <v>3</v>
      </c>
      <c r="DYI26" s="93" t="s">
        <v>63</v>
      </c>
      <c r="DYJ26" s="58" t="s">
        <v>34</v>
      </c>
      <c r="DYK26" s="91" t="s">
        <v>32</v>
      </c>
      <c r="DYL26" s="92">
        <v>1</v>
      </c>
      <c r="DYM26" s="87">
        <v>0</v>
      </c>
      <c r="DYN26" s="59">
        <f t="shared" si="201"/>
        <v>0</v>
      </c>
      <c r="DYO26" s="1"/>
      <c r="DYP26" s="89">
        <v>3</v>
      </c>
      <c r="DYQ26" s="93" t="s">
        <v>63</v>
      </c>
      <c r="DYR26" s="58" t="s">
        <v>34</v>
      </c>
      <c r="DYS26" s="91" t="s">
        <v>32</v>
      </c>
      <c r="DYT26" s="92">
        <v>1</v>
      </c>
      <c r="DYU26" s="87">
        <v>0</v>
      </c>
      <c r="DYV26" s="59">
        <f t="shared" si="201"/>
        <v>0</v>
      </c>
      <c r="DYW26" s="1"/>
      <c r="DYX26" s="89">
        <v>3</v>
      </c>
      <c r="DYY26" s="93" t="s">
        <v>63</v>
      </c>
      <c r="DYZ26" s="58" t="s">
        <v>34</v>
      </c>
      <c r="DZA26" s="91" t="s">
        <v>32</v>
      </c>
      <c r="DZB26" s="92">
        <v>1</v>
      </c>
      <c r="DZC26" s="87">
        <v>0</v>
      </c>
      <c r="DZD26" s="59">
        <f t="shared" si="202"/>
        <v>0</v>
      </c>
      <c r="DZE26" s="1"/>
      <c r="DZF26" s="89">
        <v>3</v>
      </c>
      <c r="DZG26" s="93" t="s">
        <v>63</v>
      </c>
      <c r="DZH26" s="58" t="s">
        <v>34</v>
      </c>
      <c r="DZI26" s="91" t="s">
        <v>32</v>
      </c>
      <c r="DZJ26" s="92">
        <v>1</v>
      </c>
      <c r="DZK26" s="87">
        <v>0</v>
      </c>
      <c r="DZL26" s="59">
        <f t="shared" si="202"/>
        <v>0</v>
      </c>
      <c r="DZM26" s="1"/>
      <c r="DZN26" s="89">
        <v>3</v>
      </c>
      <c r="DZO26" s="93" t="s">
        <v>63</v>
      </c>
      <c r="DZP26" s="58" t="s">
        <v>34</v>
      </c>
      <c r="DZQ26" s="91" t="s">
        <v>32</v>
      </c>
      <c r="DZR26" s="92">
        <v>1</v>
      </c>
      <c r="DZS26" s="87">
        <v>0</v>
      </c>
      <c r="DZT26" s="59">
        <f t="shared" si="203"/>
        <v>0</v>
      </c>
      <c r="DZU26" s="1"/>
      <c r="DZV26" s="89">
        <v>3</v>
      </c>
      <c r="DZW26" s="93" t="s">
        <v>63</v>
      </c>
      <c r="DZX26" s="58" t="s">
        <v>34</v>
      </c>
      <c r="DZY26" s="91" t="s">
        <v>32</v>
      </c>
      <c r="DZZ26" s="92">
        <v>1</v>
      </c>
      <c r="EAA26" s="87">
        <v>0</v>
      </c>
      <c r="EAB26" s="59">
        <f t="shared" si="203"/>
        <v>0</v>
      </c>
      <c r="EAC26" s="1"/>
      <c r="EAD26" s="89">
        <v>3</v>
      </c>
      <c r="EAE26" s="93" t="s">
        <v>63</v>
      </c>
      <c r="EAF26" s="58" t="s">
        <v>34</v>
      </c>
      <c r="EAG26" s="91" t="s">
        <v>32</v>
      </c>
      <c r="EAH26" s="92">
        <v>1</v>
      </c>
      <c r="EAI26" s="87">
        <v>0</v>
      </c>
      <c r="EAJ26" s="59">
        <f t="shared" si="204"/>
        <v>0</v>
      </c>
      <c r="EAK26" s="1"/>
      <c r="EAL26" s="89">
        <v>3</v>
      </c>
      <c r="EAM26" s="93" t="s">
        <v>63</v>
      </c>
      <c r="EAN26" s="58" t="s">
        <v>34</v>
      </c>
      <c r="EAO26" s="91" t="s">
        <v>32</v>
      </c>
      <c r="EAP26" s="92">
        <v>1</v>
      </c>
      <c r="EAQ26" s="87">
        <v>0</v>
      </c>
      <c r="EAR26" s="59">
        <f t="shared" si="204"/>
        <v>0</v>
      </c>
      <c r="EAS26" s="1"/>
      <c r="EAT26" s="89">
        <v>3</v>
      </c>
      <c r="EAU26" s="93" t="s">
        <v>63</v>
      </c>
      <c r="EAV26" s="58" t="s">
        <v>34</v>
      </c>
      <c r="EAW26" s="91" t="s">
        <v>32</v>
      </c>
      <c r="EAX26" s="92">
        <v>1</v>
      </c>
      <c r="EAY26" s="87">
        <v>0</v>
      </c>
      <c r="EAZ26" s="59">
        <f t="shared" si="205"/>
        <v>0</v>
      </c>
      <c r="EBA26" s="1"/>
      <c r="EBB26" s="89">
        <v>3</v>
      </c>
      <c r="EBC26" s="93" t="s">
        <v>63</v>
      </c>
      <c r="EBD26" s="58" t="s">
        <v>34</v>
      </c>
      <c r="EBE26" s="91" t="s">
        <v>32</v>
      </c>
      <c r="EBF26" s="92">
        <v>1</v>
      </c>
      <c r="EBG26" s="87">
        <v>0</v>
      </c>
      <c r="EBH26" s="59">
        <f t="shared" si="205"/>
        <v>0</v>
      </c>
      <c r="EBI26" s="1"/>
      <c r="EBJ26" s="89">
        <v>3</v>
      </c>
      <c r="EBK26" s="93" t="s">
        <v>63</v>
      </c>
      <c r="EBL26" s="58" t="s">
        <v>34</v>
      </c>
      <c r="EBM26" s="91" t="s">
        <v>32</v>
      </c>
      <c r="EBN26" s="92">
        <v>1</v>
      </c>
      <c r="EBO26" s="87">
        <v>0</v>
      </c>
      <c r="EBP26" s="59">
        <f t="shared" si="206"/>
        <v>0</v>
      </c>
      <c r="EBQ26" s="1"/>
      <c r="EBR26" s="89">
        <v>3</v>
      </c>
      <c r="EBS26" s="93" t="s">
        <v>63</v>
      </c>
      <c r="EBT26" s="58" t="s">
        <v>34</v>
      </c>
      <c r="EBU26" s="91" t="s">
        <v>32</v>
      </c>
      <c r="EBV26" s="92">
        <v>1</v>
      </c>
      <c r="EBW26" s="87">
        <v>0</v>
      </c>
      <c r="EBX26" s="59">
        <f t="shared" si="206"/>
        <v>0</v>
      </c>
      <c r="EBY26" s="1"/>
      <c r="EBZ26" s="89">
        <v>3</v>
      </c>
      <c r="ECA26" s="93" t="s">
        <v>63</v>
      </c>
      <c r="ECB26" s="58" t="s">
        <v>34</v>
      </c>
      <c r="ECC26" s="91" t="s">
        <v>32</v>
      </c>
      <c r="ECD26" s="92">
        <v>1</v>
      </c>
      <c r="ECE26" s="87">
        <v>0</v>
      </c>
      <c r="ECF26" s="59">
        <f t="shared" si="207"/>
        <v>0</v>
      </c>
      <c r="ECG26" s="1"/>
      <c r="ECH26" s="89">
        <v>3</v>
      </c>
      <c r="ECI26" s="93" t="s">
        <v>63</v>
      </c>
      <c r="ECJ26" s="58" t="s">
        <v>34</v>
      </c>
      <c r="ECK26" s="91" t="s">
        <v>32</v>
      </c>
      <c r="ECL26" s="92">
        <v>1</v>
      </c>
      <c r="ECM26" s="87">
        <v>0</v>
      </c>
      <c r="ECN26" s="59">
        <f t="shared" si="207"/>
        <v>0</v>
      </c>
      <c r="ECO26" s="1"/>
      <c r="ECP26" s="89">
        <v>3</v>
      </c>
      <c r="ECQ26" s="93" t="s">
        <v>63</v>
      </c>
      <c r="ECR26" s="58" t="s">
        <v>34</v>
      </c>
      <c r="ECS26" s="91" t="s">
        <v>32</v>
      </c>
      <c r="ECT26" s="92">
        <v>1</v>
      </c>
      <c r="ECU26" s="87">
        <v>0</v>
      </c>
      <c r="ECV26" s="59">
        <f t="shared" si="208"/>
        <v>0</v>
      </c>
      <c r="ECW26" s="1"/>
      <c r="ECX26" s="89">
        <v>3</v>
      </c>
      <c r="ECY26" s="93" t="s">
        <v>63</v>
      </c>
      <c r="ECZ26" s="58" t="s">
        <v>34</v>
      </c>
      <c r="EDA26" s="91" t="s">
        <v>32</v>
      </c>
      <c r="EDB26" s="92">
        <v>1</v>
      </c>
      <c r="EDC26" s="87">
        <v>0</v>
      </c>
      <c r="EDD26" s="59">
        <f t="shared" si="208"/>
        <v>0</v>
      </c>
      <c r="EDE26" s="1"/>
      <c r="EDF26" s="89">
        <v>3</v>
      </c>
      <c r="EDG26" s="93" t="s">
        <v>63</v>
      </c>
      <c r="EDH26" s="58" t="s">
        <v>34</v>
      </c>
      <c r="EDI26" s="91" t="s">
        <v>32</v>
      </c>
      <c r="EDJ26" s="92">
        <v>1</v>
      </c>
      <c r="EDK26" s="87">
        <v>0</v>
      </c>
      <c r="EDL26" s="59">
        <f t="shared" si="209"/>
        <v>0</v>
      </c>
      <c r="EDM26" s="1"/>
      <c r="EDN26" s="89">
        <v>3</v>
      </c>
      <c r="EDO26" s="93" t="s">
        <v>63</v>
      </c>
      <c r="EDP26" s="58" t="s">
        <v>34</v>
      </c>
      <c r="EDQ26" s="91" t="s">
        <v>32</v>
      </c>
      <c r="EDR26" s="92">
        <v>1</v>
      </c>
      <c r="EDS26" s="87">
        <v>0</v>
      </c>
      <c r="EDT26" s="59">
        <f t="shared" si="209"/>
        <v>0</v>
      </c>
      <c r="EDU26" s="1"/>
      <c r="EDV26" s="89">
        <v>3</v>
      </c>
      <c r="EDW26" s="93" t="s">
        <v>63</v>
      </c>
      <c r="EDX26" s="58" t="s">
        <v>34</v>
      </c>
      <c r="EDY26" s="91" t="s">
        <v>32</v>
      </c>
      <c r="EDZ26" s="92">
        <v>1</v>
      </c>
      <c r="EEA26" s="87">
        <v>0</v>
      </c>
      <c r="EEB26" s="59">
        <f t="shared" si="210"/>
        <v>0</v>
      </c>
      <c r="EEC26" s="1"/>
      <c r="EED26" s="89">
        <v>3</v>
      </c>
      <c r="EEE26" s="93" t="s">
        <v>63</v>
      </c>
      <c r="EEF26" s="58" t="s">
        <v>34</v>
      </c>
      <c r="EEG26" s="91" t="s">
        <v>32</v>
      </c>
      <c r="EEH26" s="92">
        <v>1</v>
      </c>
      <c r="EEI26" s="87">
        <v>0</v>
      </c>
      <c r="EEJ26" s="59">
        <f t="shared" si="210"/>
        <v>0</v>
      </c>
      <c r="EEK26" s="1"/>
      <c r="EEL26" s="89">
        <v>3</v>
      </c>
      <c r="EEM26" s="93" t="s">
        <v>63</v>
      </c>
      <c r="EEN26" s="58" t="s">
        <v>34</v>
      </c>
      <c r="EEO26" s="91" t="s">
        <v>32</v>
      </c>
      <c r="EEP26" s="92">
        <v>1</v>
      </c>
      <c r="EEQ26" s="87">
        <v>0</v>
      </c>
      <c r="EER26" s="59">
        <f t="shared" si="211"/>
        <v>0</v>
      </c>
      <c r="EES26" s="1"/>
      <c r="EET26" s="89">
        <v>3</v>
      </c>
      <c r="EEU26" s="93" t="s">
        <v>63</v>
      </c>
      <c r="EEV26" s="58" t="s">
        <v>34</v>
      </c>
      <c r="EEW26" s="91" t="s">
        <v>32</v>
      </c>
      <c r="EEX26" s="92">
        <v>1</v>
      </c>
      <c r="EEY26" s="87">
        <v>0</v>
      </c>
      <c r="EEZ26" s="59">
        <f t="shared" si="211"/>
        <v>0</v>
      </c>
      <c r="EFA26" s="1"/>
      <c r="EFB26" s="89">
        <v>3</v>
      </c>
      <c r="EFC26" s="93" t="s">
        <v>63</v>
      </c>
      <c r="EFD26" s="58" t="s">
        <v>34</v>
      </c>
      <c r="EFE26" s="91" t="s">
        <v>32</v>
      </c>
      <c r="EFF26" s="92">
        <v>1</v>
      </c>
      <c r="EFG26" s="87">
        <v>0</v>
      </c>
      <c r="EFH26" s="59">
        <f t="shared" si="212"/>
        <v>0</v>
      </c>
      <c r="EFI26" s="1"/>
      <c r="EFJ26" s="89">
        <v>3</v>
      </c>
      <c r="EFK26" s="93" t="s">
        <v>63</v>
      </c>
      <c r="EFL26" s="58" t="s">
        <v>34</v>
      </c>
      <c r="EFM26" s="91" t="s">
        <v>32</v>
      </c>
      <c r="EFN26" s="92">
        <v>1</v>
      </c>
      <c r="EFO26" s="87">
        <v>0</v>
      </c>
      <c r="EFP26" s="59">
        <f t="shared" si="212"/>
        <v>0</v>
      </c>
      <c r="EFQ26" s="1"/>
      <c r="EFR26" s="89">
        <v>3</v>
      </c>
      <c r="EFS26" s="93" t="s">
        <v>63</v>
      </c>
      <c r="EFT26" s="58" t="s">
        <v>34</v>
      </c>
      <c r="EFU26" s="91" t="s">
        <v>32</v>
      </c>
      <c r="EFV26" s="92">
        <v>1</v>
      </c>
      <c r="EFW26" s="87">
        <v>0</v>
      </c>
      <c r="EFX26" s="59">
        <f t="shared" si="213"/>
        <v>0</v>
      </c>
      <c r="EFY26" s="1"/>
      <c r="EFZ26" s="89">
        <v>3</v>
      </c>
      <c r="EGA26" s="93" t="s">
        <v>63</v>
      </c>
      <c r="EGB26" s="58" t="s">
        <v>34</v>
      </c>
      <c r="EGC26" s="91" t="s">
        <v>32</v>
      </c>
      <c r="EGD26" s="92">
        <v>1</v>
      </c>
      <c r="EGE26" s="87">
        <v>0</v>
      </c>
      <c r="EGF26" s="59">
        <f t="shared" si="213"/>
        <v>0</v>
      </c>
      <c r="EGG26" s="1"/>
      <c r="EGH26" s="89">
        <v>3</v>
      </c>
      <c r="EGI26" s="93" t="s">
        <v>63</v>
      </c>
      <c r="EGJ26" s="58" t="s">
        <v>34</v>
      </c>
      <c r="EGK26" s="91" t="s">
        <v>32</v>
      </c>
      <c r="EGL26" s="92">
        <v>1</v>
      </c>
      <c r="EGM26" s="87">
        <v>0</v>
      </c>
      <c r="EGN26" s="59">
        <f t="shared" si="214"/>
        <v>0</v>
      </c>
      <c r="EGO26" s="1"/>
      <c r="EGP26" s="89">
        <v>3</v>
      </c>
      <c r="EGQ26" s="93" t="s">
        <v>63</v>
      </c>
      <c r="EGR26" s="58" t="s">
        <v>34</v>
      </c>
      <c r="EGS26" s="91" t="s">
        <v>32</v>
      </c>
      <c r="EGT26" s="92">
        <v>1</v>
      </c>
      <c r="EGU26" s="87">
        <v>0</v>
      </c>
      <c r="EGV26" s="59">
        <f t="shared" si="214"/>
        <v>0</v>
      </c>
      <c r="EGW26" s="1"/>
      <c r="EGX26" s="89">
        <v>3</v>
      </c>
      <c r="EGY26" s="93" t="s">
        <v>63</v>
      </c>
      <c r="EGZ26" s="58" t="s">
        <v>34</v>
      </c>
      <c r="EHA26" s="91" t="s">
        <v>32</v>
      </c>
      <c r="EHB26" s="92">
        <v>1</v>
      </c>
      <c r="EHC26" s="87">
        <v>0</v>
      </c>
      <c r="EHD26" s="59">
        <f t="shared" si="215"/>
        <v>0</v>
      </c>
      <c r="EHE26" s="1"/>
      <c r="EHF26" s="89">
        <v>3</v>
      </c>
      <c r="EHG26" s="93" t="s">
        <v>63</v>
      </c>
      <c r="EHH26" s="58" t="s">
        <v>34</v>
      </c>
      <c r="EHI26" s="91" t="s">
        <v>32</v>
      </c>
      <c r="EHJ26" s="92">
        <v>1</v>
      </c>
      <c r="EHK26" s="87">
        <v>0</v>
      </c>
      <c r="EHL26" s="59">
        <f t="shared" si="215"/>
        <v>0</v>
      </c>
      <c r="EHM26" s="1"/>
      <c r="EHN26" s="89">
        <v>3</v>
      </c>
      <c r="EHO26" s="93" t="s">
        <v>63</v>
      </c>
      <c r="EHP26" s="58" t="s">
        <v>34</v>
      </c>
      <c r="EHQ26" s="91" t="s">
        <v>32</v>
      </c>
      <c r="EHR26" s="92">
        <v>1</v>
      </c>
      <c r="EHS26" s="87">
        <v>0</v>
      </c>
      <c r="EHT26" s="59">
        <f t="shared" si="216"/>
        <v>0</v>
      </c>
      <c r="EHU26" s="1"/>
      <c r="EHV26" s="89">
        <v>3</v>
      </c>
      <c r="EHW26" s="93" t="s">
        <v>63</v>
      </c>
      <c r="EHX26" s="58" t="s">
        <v>34</v>
      </c>
      <c r="EHY26" s="91" t="s">
        <v>32</v>
      </c>
      <c r="EHZ26" s="92">
        <v>1</v>
      </c>
      <c r="EIA26" s="87">
        <v>0</v>
      </c>
      <c r="EIB26" s="59">
        <f t="shared" si="216"/>
        <v>0</v>
      </c>
      <c r="EIC26" s="1"/>
      <c r="EID26" s="89">
        <v>3</v>
      </c>
      <c r="EIE26" s="93" t="s">
        <v>63</v>
      </c>
      <c r="EIF26" s="58" t="s">
        <v>34</v>
      </c>
      <c r="EIG26" s="91" t="s">
        <v>32</v>
      </c>
      <c r="EIH26" s="92">
        <v>1</v>
      </c>
      <c r="EII26" s="87">
        <v>0</v>
      </c>
      <c r="EIJ26" s="59">
        <f t="shared" si="217"/>
        <v>0</v>
      </c>
      <c r="EIK26" s="1"/>
      <c r="EIL26" s="89">
        <v>3</v>
      </c>
      <c r="EIM26" s="93" t="s">
        <v>63</v>
      </c>
      <c r="EIN26" s="58" t="s">
        <v>34</v>
      </c>
      <c r="EIO26" s="91" t="s">
        <v>32</v>
      </c>
      <c r="EIP26" s="92">
        <v>1</v>
      </c>
      <c r="EIQ26" s="87">
        <v>0</v>
      </c>
      <c r="EIR26" s="59">
        <f t="shared" si="217"/>
        <v>0</v>
      </c>
      <c r="EIS26" s="1"/>
      <c r="EIT26" s="89">
        <v>3</v>
      </c>
      <c r="EIU26" s="93" t="s">
        <v>63</v>
      </c>
      <c r="EIV26" s="58" t="s">
        <v>34</v>
      </c>
      <c r="EIW26" s="91" t="s">
        <v>32</v>
      </c>
      <c r="EIX26" s="92">
        <v>1</v>
      </c>
      <c r="EIY26" s="87">
        <v>0</v>
      </c>
      <c r="EIZ26" s="59">
        <f t="shared" si="218"/>
        <v>0</v>
      </c>
      <c r="EJA26" s="1"/>
      <c r="EJB26" s="89">
        <v>3</v>
      </c>
      <c r="EJC26" s="93" t="s">
        <v>63</v>
      </c>
      <c r="EJD26" s="58" t="s">
        <v>34</v>
      </c>
      <c r="EJE26" s="91" t="s">
        <v>32</v>
      </c>
      <c r="EJF26" s="92">
        <v>1</v>
      </c>
      <c r="EJG26" s="87">
        <v>0</v>
      </c>
      <c r="EJH26" s="59">
        <f t="shared" si="218"/>
        <v>0</v>
      </c>
      <c r="EJI26" s="1"/>
      <c r="EJJ26" s="89">
        <v>3</v>
      </c>
      <c r="EJK26" s="93" t="s">
        <v>63</v>
      </c>
      <c r="EJL26" s="58" t="s">
        <v>34</v>
      </c>
      <c r="EJM26" s="91" t="s">
        <v>32</v>
      </c>
      <c r="EJN26" s="92">
        <v>1</v>
      </c>
      <c r="EJO26" s="87">
        <v>0</v>
      </c>
      <c r="EJP26" s="59">
        <f t="shared" si="219"/>
        <v>0</v>
      </c>
      <c r="EJQ26" s="1"/>
      <c r="EJR26" s="89">
        <v>3</v>
      </c>
      <c r="EJS26" s="93" t="s">
        <v>63</v>
      </c>
      <c r="EJT26" s="58" t="s">
        <v>34</v>
      </c>
      <c r="EJU26" s="91" t="s">
        <v>32</v>
      </c>
      <c r="EJV26" s="92">
        <v>1</v>
      </c>
      <c r="EJW26" s="87">
        <v>0</v>
      </c>
      <c r="EJX26" s="59">
        <f t="shared" si="219"/>
        <v>0</v>
      </c>
      <c r="EJY26" s="1"/>
      <c r="EJZ26" s="89">
        <v>3</v>
      </c>
      <c r="EKA26" s="93" t="s">
        <v>63</v>
      </c>
      <c r="EKB26" s="58" t="s">
        <v>34</v>
      </c>
      <c r="EKC26" s="91" t="s">
        <v>32</v>
      </c>
      <c r="EKD26" s="92">
        <v>1</v>
      </c>
      <c r="EKE26" s="87">
        <v>0</v>
      </c>
      <c r="EKF26" s="59">
        <f t="shared" si="220"/>
        <v>0</v>
      </c>
      <c r="EKG26" s="1"/>
      <c r="EKH26" s="89">
        <v>3</v>
      </c>
      <c r="EKI26" s="93" t="s">
        <v>63</v>
      </c>
      <c r="EKJ26" s="58" t="s">
        <v>34</v>
      </c>
      <c r="EKK26" s="91" t="s">
        <v>32</v>
      </c>
      <c r="EKL26" s="92">
        <v>1</v>
      </c>
      <c r="EKM26" s="87">
        <v>0</v>
      </c>
      <c r="EKN26" s="59">
        <f t="shared" si="220"/>
        <v>0</v>
      </c>
      <c r="EKO26" s="1"/>
      <c r="EKP26" s="89">
        <v>3</v>
      </c>
      <c r="EKQ26" s="93" t="s">
        <v>63</v>
      </c>
      <c r="EKR26" s="58" t="s">
        <v>34</v>
      </c>
      <c r="EKS26" s="91" t="s">
        <v>32</v>
      </c>
      <c r="EKT26" s="92">
        <v>1</v>
      </c>
      <c r="EKU26" s="87">
        <v>0</v>
      </c>
      <c r="EKV26" s="59">
        <f t="shared" si="221"/>
        <v>0</v>
      </c>
      <c r="EKW26" s="1"/>
      <c r="EKX26" s="89">
        <v>3</v>
      </c>
      <c r="EKY26" s="93" t="s">
        <v>63</v>
      </c>
      <c r="EKZ26" s="58" t="s">
        <v>34</v>
      </c>
      <c r="ELA26" s="91" t="s">
        <v>32</v>
      </c>
      <c r="ELB26" s="92">
        <v>1</v>
      </c>
      <c r="ELC26" s="87">
        <v>0</v>
      </c>
      <c r="ELD26" s="59">
        <f t="shared" si="221"/>
        <v>0</v>
      </c>
      <c r="ELE26" s="1"/>
      <c r="ELF26" s="89">
        <v>3</v>
      </c>
      <c r="ELG26" s="93" t="s">
        <v>63</v>
      </c>
      <c r="ELH26" s="58" t="s">
        <v>34</v>
      </c>
      <c r="ELI26" s="91" t="s">
        <v>32</v>
      </c>
      <c r="ELJ26" s="92">
        <v>1</v>
      </c>
      <c r="ELK26" s="87">
        <v>0</v>
      </c>
      <c r="ELL26" s="59">
        <f t="shared" si="222"/>
        <v>0</v>
      </c>
      <c r="ELM26" s="1"/>
      <c r="ELN26" s="89">
        <v>3</v>
      </c>
      <c r="ELO26" s="93" t="s">
        <v>63</v>
      </c>
      <c r="ELP26" s="58" t="s">
        <v>34</v>
      </c>
      <c r="ELQ26" s="91" t="s">
        <v>32</v>
      </c>
      <c r="ELR26" s="92">
        <v>1</v>
      </c>
      <c r="ELS26" s="87">
        <v>0</v>
      </c>
      <c r="ELT26" s="59">
        <f t="shared" si="222"/>
        <v>0</v>
      </c>
      <c r="ELU26" s="1"/>
      <c r="ELV26" s="89">
        <v>3</v>
      </c>
      <c r="ELW26" s="93" t="s">
        <v>63</v>
      </c>
      <c r="ELX26" s="58" t="s">
        <v>34</v>
      </c>
      <c r="ELY26" s="91" t="s">
        <v>32</v>
      </c>
      <c r="ELZ26" s="92">
        <v>1</v>
      </c>
      <c r="EMA26" s="87">
        <v>0</v>
      </c>
      <c r="EMB26" s="59">
        <f t="shared" si="223"/>
        <v>0</v>
      </c>
      <c r="EMC26" s="1"/>
      <c r="EMD26" s="89">
        <v>3</v>
      </c>
      <c r="EME26" s="93" t="s">
        <v>63</v>
      </c>
      <c r="EMF26" s="58" t="s">
        <v>34</v>
      </c>
      <c r="EMG26" s="91" t="s">
        <v>32</v>
      </c>
      <c r="EMH26" s="92">
        <v>1</v>
      </c>
      <c r="EMI26" s="87">
        <v>0</v>
      </c>
      <c r="EMJ26" s="59">
        <f t="shared" si="223"/>
        <v>0</v>
      </c>
      <c r="EMK26" s="1"/>
      <c r="EML26" s="89">
        <v>3</v>
      </c>
      <c r="EMM26" s="93" t="s">
        <v>63</v>
      </c>
      <c r="EMN26" s="58" t="s">
        <v>34</v>
      </c>
      <c r="EMO26" s="91" t="s">
        <v>32</v>
      </c>
      <c r="EMP26" s="92">
        <v>1</v>
      </c>
      <c r="EMQ26" s="87">
        <v>0</v>
      </c>
      <c r="EMR26" s="59">
        <f t="shared" si="224"/>
        <v>0</v>
      </c>
      <c r="EMS26" s="1"/>
      <c r="EMT26" s="89">
        <v>3</v>
      </c>
      <c r="EMU26" s="93" t="s">
        <v>63</v>
      </c>
      <c r="EMV26" s="58" t="s">
        <v>34</v>
      </c>
      <c r="EMW26" s="91" t="s">
        <v>32</v>
      </c>
      <c r="EMX26" s="92">
        <v>1</v>
      </c>
      <c r="EMY26" s="87">
        <v>0</v>
      </c>
      <c r="EMZ26" s="59">
        <f t="shared" si="224"/>
        <v>0</v>
      </c>
      <c r="ENA26" s="1"/>
      <c r="ENB26" s="89">
        <v>3</v>
      </c>
      <c r="ENC26" s="93" t="s">
        <v>63</v>
      </c>
      <c r="END26" s="58" t="s">
        <v>34</v>
      </c>
      <c r="ENE26" s="91" t="s">
        <v>32</v>
      </c>
      <c r="ENF26" s="92">
        <v>1</v>
      </c>
      <c r="ENG26" s="87">
        <v>0</v>
      </c>
      <c r="ENH26" s="59">
        <f t="shared" si="225"/>
        <v>0</v>
      </c>
      <c r="ENI26" s="1"/>
      <c r="ENJ26" s="89">
        <v>3</v>
      </c>
      <c r="ENK26" s="93" t="s">
        <v>63</v>
      </c>
      <c r="ENL26" s="58" t="s">
        <v>34</v>
      </c>
      <c r="ENM26" s="91" t="s">
        <v>32</v>
      </c>
      <c r="ENN26" s="92">
        <v>1</v>
      </c>
      <c r="ENO26" s="87">
        <v>0</v>
      </c>
      <c r="ENP26" s="59">
        <f t="shared" si="225"/>
        <v>0</v>
      </c>
      <c r="ENQ26" s="1"/>
      <c r="ENR26" s="89">
        <v>3</v>
      </c>
      <c r="ENS26" s="93" t="s">
        <v>63</v>
      </c>
      <c r="ENT26" s="58" t="s">
        <v>34</v>
      </c>
      <c r="ENU26" s="91" t="s">
        <v>32</v>
      </c>
      <c r="ENV26" s="92">
        <v>1</v>
      </c>
      <c r="ENW26" s="87">
        <v>0</v>
      </c>
      <c r="ENX26" s="59">
        <f t="shared" si="226"/>
        <v>0</v>
      </c>
      <c r="ENY26" s="1"/>
      <c r="ENZ26" s="89">
        <v>3</v>
      </c>
      <c r="EOA26" s="93" t="s">
        <v>63</v>
      </c>
      <c r="EOB26" s="58" t="s">
        <v>34</v>
      </c>
      <c r="EOC26" s="91" t="s">
        <v>32</v>
      </c>
      <c r="EOD26" s="92">
        <v>1</v>
      </c>
      <c r="EOE26" s="87">
        <v>0</v>
      </c>
      <c r="EOF26" s="59">
        <f t="shared" si="226"/>
        <v>0</v>
      </c>
      <c r="EOG26" s="1"/>
      <c r="EOH26" s="89">
        <v>3</v>
      </c>
      <c r="EOI26" s="93" t="s">
        <v>63</v>
      </c>
      <c r="EOJ26" s="58" t="s">
        <v>34</v>
      </c>
      <c r="EOK26" s="91" t="s">
        <v>32</v>
      </c>
      <c r="EOL26" s="92">
        <v>1</v>
      </c>
      <c r="EOM26" s="87">
        <v>0</v>
      </c>
      <c r="EON26" s="59">
        <f t="shared" si="227"/>
        <v>0</v>
      </c>
      <c r="EOO26" s="1"/>
      <c r="EOP26" s="89">
        <v>3</v>
      </c>
      <c r="EOQ26" s="93" t="s">
        <v>63</v>
      </c>
      <c r="EOR26" s="58" t="s">
        <v>34</v>
      </c>
      <c r="EOS26" s="91" t="s">
        <v>32</v>
      </c>
      <c r="EOT26" s="92">
        <v>1</v>
      </c>
      <c r="EOU26" s="87">
        <v>0</v>
      </c>
      <c r="EOV26" s="59">
        <f t="shared" si="227"/>
        <v>0</v>
      </c>
      <c r="EOW26" s="1"/>
      <c r="EOX26" s="89">
        <v>3</v>
      </c>
      <c r="EOY26" s="93" t="s">
        <v>63</v>
      </c>
      <c r="EOZ26" s="58" t="s">
        <v>34</v>
      </c>
      <c r="EPA26" s="91" t="s">
        <v>32</v>
      </c>
      <c r="EPB26" s="92">
        <v>1</v>
      </c>
      <c r="EPC26" s="87">
        <v>0</v>
      </c>
      <c r="EPD26" s="59">
        <f t="shared" si="228"/>
        <v>0</v>
      </c>
      <c r="EPE26" s="1"/>
      <c r="EPF26" s="89">
        <v>3</v>
      </c>
      <c r="EPG26" s="93" t="s">
        <v>63</v>
      </c>
      <c r="EPH26" s="58" t="s">
        <v>34</v>
      </c>
      <c r="EPI26" s="91" t="s">
        <v>32</v>
      </c>
      <c r="EPJ26" s="92">
        <v>1</v>
      </c>
      <c r="EPK26" s="87">
        <v>0</v>
      </c>
      <c r="EPL26" s="59">
        <f t="shared" si="228"/>
        <v>0</v>
      </c>
      <c r="EPM26" s="1"/>
      <c r="EPN26" s="89">
        <v>3</v>
      </c>
      <c r="EPO26" s="93" t="s">
        <v>63</v>
      </c>
      <c r="EPP26" s="58" t="s">
        <v>34</v>
      </c>
      <c r="EPQ26" s="91" t="s">
        <v>32</v>
      </c>
      <c r="EPR26" s="92">
        <v>1</v>
      </c>
      <c r="EPS26" s="87">
        <v>0</v>
      </c>
      <c r="EPT26" s="59">
        <f t="shared" si="229"/>
        <v>0</v>
      </c>
      <c r="EPU26" s="1"/>
      <c r="EPV26" s="89">
        <v>3</v>
      </c>
      <c r="EPW26" s="93" t="s">
        <v>63</v>
      </c>
      <c r="EPX26" s="58" t="s">
        <v>34</v>
      </c>
      <c r="EPY26" s="91" t="s">
        <v>32</v>
      </c>
      <c r="EPZ26" s="92">
        <v>1</v>
      </c>
      <c r="EQA26" s="87">
        <v>0</v>
      </c>
      <c r="EQB26" s="59">
        <f t="shared" si="229"/>
        <v>0</v>
      </c>
      <c r="EQC26" s="1"/>
      <c r="EQD26" s="89">
        <v>3</v>
      </c>
      <c r="EQE26" s="93" t="s">
        <v>63</v>
      </c>
      <c r="EQF26" s="58" t="s">
        <v>34</v>
      </c>
      <c r="EQG26" s="91" t="s">
        <v>32</v>
      </c>
      <c r="EQH26" s="92">
        <v>1</v>
      </c>
      <c r="EQI26" s="87">
        <v>0</v>
      </c>
      <c r="EQJ26" s="59">
        <f t="shared" si="230"/>
        <v>0</v>
      </c>
      <c r="EQK26" s="1"/>
      <c r="EQL26" s="89">
        <v>3</v>
      </c>
      <c r="EQM26" s="93" t="s">
        <v>63</v>
      </c>
      <c r="EQN26" s="58" t="s">
        <v>34</v>
      </c>
      <c r="EQO26" s="91" t="s">
        <v>32</v>
      </c>
      <c r="EQP26" s="92">
        <v>1</v>
      </c>
      <c r="EQQ26" s="87">
        <v>0</v>
      </c>
      <c r="EQR26" s="59">
        <f t="shared" si="230"/>
        <v>0</v>
      </c>
      <c r="EQS26" s="1"/>
      <c r="EQT26" s="89">
        <v>3</v>
      </c>
      <c r="EQU26" s="93" t="s">
        <v>63</v>
      </c>
      <c r="EQV26" s="58" t="s">
        <v>34</v>
      </c>
      <c r="EQW26" s="91" t="s">
        <v>32</v>
      </c>
      <c r="EQX26" s="92">
        <v>1</v>
      </c>
      <c r="EQY26" s="87">
        <v>0</v>
      </c>
      <c r="EQZ26" s="59">
        <f t="shared" si="231"/>
        <v>0</v>
      </c>
      <c r="ERA26" s="1"/>
      <c r="ERB26" s="89">
        <v>3</v>
      </c>
      <c r="ERC26" s="93" t="s">
        <v>63</v>
      </c>
      <c r="ERD26" s="58" t="s">
        <v>34</v>
      </c>
      <c r="ERE26" s="91" t="s">
        <v>32</v>
      </c>
      <c r="ERF26" s="92">
        <v>1</v>
      </c>
      <c r="ERG26" s="87">
        <v>0</v>
      </c>
      <c r="ERH26" s="59">
        <f t="shared" si="231"/>
        <v>0</v>
      </c>
      <c r="ERI26" s="1"/>
      <c r="ERJ26" s="89">
        <v>3</v>
      </c>
      <c r="ERK26" s="93" t="s">
        <v>63</v>
      </c>
      <c r="ERL26" s="58" t="s">
        <v>34</v>
      </c>
      <c r="ERM26" s="91" t="s">
        <v>32</v>
      </c>
      <c r="ERN26" s="92">
        <v>1</v>
      </c>
      <c r="ERO26" s="87">
        <v>0</v>
      </c>
      <c r="ERP26" s="59">
        <f t="shared" si="232"/>
        <v>0</v>
      </c>
      <c r="ERQ26" s="1"/>
      <c r="ERR26" s="89">
        <v>3</v>
      </c>
      <c r="ERS26" s="93" t="s">
        <v>63</v>
      </c>
      <c r="ERT26" s="58" t="s">
        <v>34</v>
      </c>
      <c r="ERU26" s="91" t="s">
        <v>32</v>
      </c>
      <c r="ERV26" s="92">
        <v>1</v>
      </c>
      <c r="ERW26" s="87">
        <v>0</v>
      </c>
      <c r="ERX26" s="59">
        <f t="shared" si="232"/>
        <v>0</v>
      </c>
      <c r="ERY26" s="1"/>
      <c r="ERZ26" s="89">
        <v>3</v>
      </c>
      <c r="ESA26" s="93" t="s">
        <v>63</v>
      </c>
      <c r="ESB26" s="58" t="s">
        <v>34</v>
      </c>
      <c r="ESC26" s="91" t="s">
        <v>32</v>
      </c>
      <c r="ESD26" s="92">
        <v>1</v>
      </c>
      <c r="ESE26" s="87">
        <v>0</v>
      </c>
      <c r="ESF26" s="59">
        <f t="shared" si="233"/>
        <v>0</v>
      </c>
      <c r="ESG26" s="1"/>
      <c r="ESH26" s="89">
        <v>3</v>
      </c>
      <c r="ESI26" s="93" t="s">
        <v>63</v>
      </c>
      <c r="ESJ26" s="58" t="s">
        <v>34</v>
      </c>
      <c r="ESK26" s="91" t="s">
        <v>32</v>
      </c>
      <c r="ESL26" s="92">
        <v>1</v>
      </c>
      <c r="ESM26" s="87">
        <v>0</v>
      </c>
      <c r="ESN26" s="59">
        <f t="shared" si="233"/>
        <v>0</v>
      </c>
      <c r="ESO26" s="1"/>
      <c r="ESP26" s="89">
        <v>3</v>
      </c>
      <c r="ESQ26" s="93" t="s">
        <v>63</v>
      </c>
      <c r="ESR26" s="58" t="s">
        <v>34</v>
      </c>
      <c r="ESS26" s="91" t="s">
        <v>32</v>
      </c>
      <c r="EST26" s="92">
        <v>1</v>
      </c>
      <c r="ESU26" s="87">
        <v>0</v>
      </c>
      <c r="ESV26" s="59">
        <f t="shared" si="234"/>
        <v>0</v>
      </c>
      <c r="ESW26" s="1"/>
      <c r="ESX26" s="89">
        <v>3</v>
      </c>
      <c r="ESY26" s="93" t="s">
        <v>63</v>
      </c>
      <c r="ESZ26" s="58" t="s">
        <v>34</v>
      </c>
      <c r="ETA26" s="91" t="s">
        <v>32</v>
      </c>
      <c r="ETB26" s="92">
        <v>1</v>
      </c>
      <c r="ETC26" s="87">
        <v>0</v>
      </c>
      <c r="ETD26" s="59">
        <f t="shared" si="234"/>
        <v>0</v>
      </c>
      <c r="ETE26" s="1"/>
      <c r="ETF26" s="89">
        <v>3</v>
      </c>
      <c r="ETG26" s="93" t="s">
        <v>63</v>
      </c>
      <c r="ETH26" s="58" t="s">
        <v>34</v>
      </c>
      <c r="ETI26" s="91" t="s">
        <v>32</v>
      </c>
      <c r="ETJ26" s="92">
        <v>1</v>
      </c>
      <c r="ETK26" s="87">
        <v>0</v>
      </c>
      <c r="ETL26" s="59">
        <f t="shared" si="235"/>
        <v>0</v>
      </c>
      <c r="ETM26" s="1"/>
      <c r="ETN26" s="89">
        <v>3</v>
      </c>
      <c r="ETO26" s="93" t="s">
        <v>63</v>
      </c>
      <c r="ETP26" s="58" t="s">
        <v>34</v>
      </c>
      <c r="ETQ26" s="91" t="s">
        <v>32</v>
      </c>
      <c r="ETR26" s="92">
        <v>1</v>
      </c>
      <c r="ETS26" s="87">
        <v>0</v>
      </c>
      <c r="ETT26" s="59">
        <f t="shared" si="235"/>
        <v>0</v>
      </c>
      <c r="ETU26" s="1"/>
      <c r="ETV26" s="89">
        <v>3</v>
      </c>
      <c r="ETW26" s="93" t="s">
        <v>63</v>
      </c>
      <c r="ETX26" s="58" t="s">
        <v>34</v>
      </c>
      <c r="ETY26" s="91" t="s">
        <v>32</v>
      </c>
      <c r="ETZ26" s="92">
        <v>1</v>
      </c>
      <c r="EUA26" s="87">
        <v>0</v>
      </c>
      <c r="EUB26" s="59">
        <f t="shared" si="236"/>
        <v>0</v>
      </c>
      <c r="EUC26" s="1"/>
      <c r="EUD26" s="89">
        <v>3</v>
      </c>
      <c r="EUE26" s="93" t="s">
        <v>63</v>
      </c>
      <c r="EUF26" s="58" t="s">
        <v>34</v>
      </c>
      <c r="EUG26" s="91" t="s">
        <v>32</v>
      </c>
      <c r="EUH26" s="92">
        <v>1</v>
      </c>
      <c r="EUI26" s="87">
        <v>0</v>
      </c>
      <c r="EUJ26" s="59">
        <f t="shared" si="236"/>
        <v>0</v>
      </c>
      <c r="EUK26" s="1"/>
      <c r="EUL26" s="89">
        <v>3</v>
      </c>
      <c r="EUM26" s="93" t="s">
        <v>63</v>
      </c>
      <c r="EUN26" s="58" t="s">
        <v>34</v>
      </c>
      <c r="EUO26" s="91" t="s">
        <v>32</v>
      </c>
      <c r="EUP26" s="92">
        <v>1</v>
      </c>
      <c r="EUQ26" s="87">
        <v>0</v>
      </c>
      <c r="EUR26" s="59">
        <f t="shared" si="237"/>
        <v>0</v>
      </c>
      <c r="EUS26" s="1"/>
      <c r="EUT26" s="89">
        <v>3</v>
      </c>
      <c r="EUU26" s="93" t="s">
        <v>63</v>
      </c>
      <c r="EUV26" s="58" t="s">
        <v>34</v>
      </c>
      <c r="EUW26" s="91" t="s">
        <v>32</v>
      </c>
      <c r="EUX26" s="92">
        <v>1</v>
      </c>
      <c r="EUY26" s="87">
        <v>0</v>
      </c>
      <c r="EUZ26" s="59">
        <f t="shared" si="237"/>
        <v>0</v>
      </c>
      <c r="EVA26" s="1"/>
      <c r="EVB26" s="89">
        <v>3</v>
      </c>
      <c r="EVC26" s="93" t="s">
        <v>63</v>
      </c>
      <c r="EVD26" s="58" t="s">
        <v>34</v>
      </c>
      <c r="EVE26" s="91" t="s">
        <v>32</v>
      </c>
      <c r="EVF26" s="92">
        <v>1</v>
      </c>
      <c r="EVG26" s="87">
        <v>0</v>
      </c>
      <c r="EVH26" s="59">
        <f t="shared" si="238"/>
        <v>0</v>
      </c>
      <c r="EVI26" s="1"/>
      <c r="EVJ26" s="89">
        <v>3</v>
      </c>
      <c r="EVK26" s="93" t="s">
        <v>63</v>
      </c>
      <c r="EVL26" s="58" t="s">
        <v>34</v>
      </c>
      <c r="EVM26" s="91" t="s">
        <v>32</v>
      </c>
      <c r="EVN26" s="92">
        <v>1</v>
      </c>
      <c r="EVO26" s="87">
        <v>0</v>
      </c>
      <c r="EVP26" s="59">
        <f t="shared" si="238"/>
        <v>0</v>
      </c>
      <c r="EVQ26" s="1"/>
      <c r="EVR26" s="89">
        <v>3</v>
      </c>
      <c r="EVS26" s="93" t="s">
        <v>63</v>
      </c>
      <c r="EVT26" s="58" t="s">
        <v>34</v>
      </c>
      <c r="EVU26" s="91" t="s">
        <v>32</v>
      </c>
      <c r="EVV26" s="92">
        <v>1</v>
      </c>
      <c r="EVW26" s="87">
        <v>0</v>
      </c>
      <c r="EVX26" s="59">
        <f t="shared" si="239"/>
        <v>0</v>
      </c>
      <c r="EVY26" s="1"/>
      <c r="EVZ26" s="89">
        <v>3</v>
      </c>
      <c r="EWA26" s="93" t="s">
        <v>63</v>
      </c>
      <c r="EWB26" s="58" t="s">
        <v>34</v>
      </c>
      <c r="EWC26" s="91" t="s">
        <v>32</v>
      </c>
      <c r="EWD26" s="92">
        <v>1</v>
      </c>
      <c r="EWE26" s="87">
        <v>0</v>
      </c>
      <c r="EWF26" s="59">
        <f t="shared" si="239"/>
        <v>0</v>
      </c>
      <c r="EWG26" s="1"/>
      <c r="EWH26" s="89">
        <v>3</v>
      </c>
      <c r="EWI26" s="93" t="s">
        <v>63</v>
      </c>
      <c r="EWJ26" s="58" t="s">
        <v>34</v>
      </c>
      <c r="EWK26" s="91" t="s">
        <v>32</v>
      </c>
      <c r="EWL26" s="92">
        <v>1</v>
      </c>
      <c r="EWM26" s="87">
        <v>0</v>
      </c>
      <c r="EWN26" s="59">
        <f t="shared" si="240"/>
        <v>0</v>
      </c>
      <c r="EWO26" s="1"/>
      <c r="EWP26" s="89">
        <v>3</v>
      </c>
      <c r="EWQ26" s="93" t="s">
        <v>63</v>
      </c>
      <c r="EWR26" s="58" t="s">
        <v>34</v>
      </c>
      <c r="EWS26" s="91" t="s">
        <v>32</v>
      </c>
      <c r="EWT26" s="92">
        <v>1</v>
      </c>
      <c r="EWU26" s="87">
        <v>0</v>
      </c>
      <c r="EWV26" s="59">
        <f t="shared" si="240"/>
        <v>0</v>
      </c>
      <c r="EWW26" s="1"/>
      <c r="EWX26" s="89">
        <v>3</v>
      </c>
      <c r="EWY26" s="93" t="s">
        <v>63</v>
      </c>
      <c r="EWZ26" s="58" t="s">
        <v>34</v>
      </c>
      <c r="EXA26" s="91" t="s">
        <v>32</v>
      </c>
      <c r="EXB26" s="92">
        <v>1</v>
      </c>
      <c r="EXC26" s="87">
        <v>0</v>
      </c>
      <c r="EXD26" s="59">
        <f t="shared" si="241"/>
        <v>0</v>
      </c>
      <c r="EXE26" s="1"/>
      <c r="EXF26" s="89">
        <v>3</v>
      </c>
      <c r="EXG26" s="93" t="s">
        <v>63</v>
      </c>
      <c r="EXH26" s="58" t="s">
        <v>34</v>
      </c>
      <c r="EXI26" s="91" t="s">
        <v>32</v>
      </c>
      <c r="EXJ26" s="92">
        <v>1</v>
      </c>
      <c r="EXK26" s="87">
        <v>0</v>
      </c>
      <c r="EXL26" s="59">
        <f t="shared" si="241"/>
        <v>0</v>
      </c>
      <c r="EXM26" s="1"/>
      <c r="EXN26" s="89">
        <v>3</v>
      </c>
      <c r="EXO26" s="93" t="s">
        <v>63</v>
      </c>
      <c r="EXP26" s="58" t="s">
        <v>34</v>
      </c>
      <c r="EXQ26" s="91" t="s">
        <v>32</v>
      </c>
      <c r="EXR26" s="92">
        <v>1</v>
      </c>
      <c r="EXS26" s="87">
        <v>0</v>
      </c>
      <c r="EXT26" s="59">
        <f t="shared" si="242"/>
        <v>0</v>
      </c>
      <c r="EXU26" s="1"/>
      <c r="EXV26" s="89">
        <v>3</v>
      </c>
      <c r="EXW26" s="93" t="s">
        <v>63</v>
      </c>
      <c r="EXX26" s="58" t="s">
        <v>34</v>
      </c>
      <c r="EXY26" s="91" t="s">
        <v>32</v>
      </c>
      <c r="EXZ26" s="92">
        <v>1</v>
      </c>
      <c r="EYA26" s="87">
        <v>0</v>
      </c>
      <c r="EYB26" s="59">
        <f t="shared" si="242"/>
        <v>0</v>
      </c>
      <c r="EYC26" s="1"/>
      <c r="EYD26" s="89">
        <v>3</v>
      </c>
      <c r="EYE26" s="93" t="s">
        <v>63</v>
      </c>
      <c r="EYF26" s="58" t="s">
        <v>34</v>
      </c>
      <c r="EYG26" s="91" t="s">
        <v>32</v>
      </c>
      <c r="EYH26" s="92">
        <v>1</v>
      </c>
      <c r="EYI26" s="87">
        <v>0</v>
      </c>
      <c r="EYJ26" s="59">
        <f t="shared" si="243"/>
        <v>0</v>
      </c>
      <c r="EYK26" s="1"/>
      <c r="EYL26" s="89">
        <v>3</v>
      </c>
      <c r="EYM26" s="93" t="s">
        <v>63</v>
      </c>
      <c r="EYN26" s="58" t="s">
        <v>34</v>
      </c>
      <c r="EYO26" s="91" t="s">
        <v>32</v>
      </c>
      <c r="EYP26" s="92">
        <v>1</v>
      </c>
      <c r="EYQ26" s="87">
        <v>0</v>
      </c>
      <c r="EYR26" s="59">
        <f t="shared" si="243"/>
        <v>0</v>
      </c>
      <c r="EYS26" s="1"/>
      <c r="EYT26" s="89">
        <v>3</v>
      </c>
      <c r="EYU26" s="93" t="s">
        <v>63</v>
      </c>
      <c r="EYV26" s="58" t="s">
        <v>34</v>
      </c>
      <c r="EYW26" s="91" t="s">
        <v>32</v>
      </c>
      <c r="EYX26" s="92">
        <v>1</v>
      </c>
      <c r="EYY26" s="87">
        <v>0</v>
      </c>
      <c r="EYZ26" s="59">
        <f t="shared" si="244"/>
        <v>0</v>
      </c>
      <c r="EZA26" s="1"/>
      <c r="EZB26" s="89">
        <v>3</v>
      </c>
      <c r="EZC26" s="93" t="s">
        <v>63</v>
      </c>
      <c r="EZD26" s="58" t="s">
        <v>34</v>
      </c>
      <c r="EZE26" s="91" t="s">
        <v>32</v>
      </c>
      <c r="EZF26" s="92">
        <v>1</v>
      </c>
      <c r="EZG26" s="87">
        <v>0</v>
      </c>
      <c r="EZH26" s="59">
        <f t="shared" si="244"/>
        <v>0</v>
      </c>
      <c r="EZI26" s="1"/>
      <c r="EZJ26" s="89">
        <v>3</v>
      </c>
      <c r="EZK26" s="93" t="s">
        <v>63</v>
      </c>
      <c r="EZL26" s="58" t="s">
        <v>34</v>
      </c>
      <c r="EZM26" s="91" t="s">
        <v>32</v>
      </c>
      <c r="EZN26" s="92">
        <v>1</v>
      </c>
      <c r="EZO26" s="87">
        <v>0</v>
      </c>
      <c r="EZP26" s="59">
        <f t="shared" si="245"/>
        <v>0</v>
      </c>
      <c r="EZQ26" s="1"/>
      <c r="EZR26" s="89">
        <v>3</v>
      </c>
      <c r="EZS26" s="93" t="s">
        <v>63</v>
      </c>
      <c r="EZT26" s="58" t="s">
        <v>34</v>
      </c>
      <c r="EZU26" s="91" t="s">
        <v>32</v>
      </c>
      <c r="EZV26" s="92">
        <v>1</v>
      </c>
      <c r="EZW26" s="87">
        <v>0</v>
      </c>
      <c r="EZX26" s="59">
        <f t="shared" si="245"/>
        <v>0</v>
      </c>
      <c r="EZY26" s="1"/>
      <c r="EZZ26" s="89">
        <v>3</v>
      </c>
      <c r="FAA26" s="93" t="s">
        <v>63</v>
      </c>
      <c r="FAB26" s="58" t="s">
        <v>34</v>
      </c>
      <c r="FAC26" s="91" t="s">
        <v>32</v>
      </c>
      <c r="FAD26" s="92">
        <v>1</v>
      </c>
      <c r="FAE26" s="87">
        <v>0</v>
      </c>
      <c r="FAF26" s="59">
        <f t="shared" si="246"/>
        <v>0</v>
      </c>
      <c r="FAG26" s="1"/>
      <c r="FAH26" s="89">
        <v>3</v>
      </c>
      <c r="FAI26" s="93" t="s">
        <v>63</v>
      </c>
      <c r="FAJ26" s="58" t="s">
        <v>34</v>
      </c>
      <c r="FAK26" s="91" t="s">
        <v>32</v>
      </c>
      <c r="FAL26" s="92">
        <v>1</v>
      </c>
      <c r="FAM26" s="87">
        <v>0</v>
      </c>
      <c r="FAN26" s="59">
        <f t="shared" si="246"/>
        <v>0</v>
      </c>
      <c r="FAO26" s="1"/>
      <c r="FAP26" s="89">
        <v>3</v>
      </c>
      <c r="FAQ26" s="93" t="s">
        <v>63</v>
      </c>
      <c r="FAR26" s="58" t="s">
        <v>34</v>
      </c>
      <c r="FAS26" s="91" t="s">
        <v>32</v>
      </c>
      <c r="FAT26" s="92">
        <v>1</v>
      </c>
      <c r="FAU26" s="87">
        <v>0</v>
      </c>
      <c r="FAV26" s="59">
        <f t="shared" si="247"/>
        <v>0</v>
      </c>
      <c r="FAW26" s="1"/>
      <c r="FAX26" s="89">
        <v>3</v>
      </c>
      <c r="FAY26" s="93" t="s">
        <v>63</v>
      </c>
      <c r="FAZ26" s="58" t="s">
        <v>34</v>
      </c>
      <c r="FBA26" s="91" t="s">
        <v>32</v>
      </c>
      <c r="FBB26" s="92">
        <v>1</v>
      </c>
      <c r="FBC26" s="87">
        <v>0</v>
      </c>
      <c r="FBD26" s="59">
        <f t="shared" si="247"/>
        <v>0</v>
      </c>
      <c r="FBE26" s="1"/>
      <c r="FBF26" s="89">
        <v>3</v>
      </c>
      <c r="FBG26" s="93" t="s">
        <v>63</v>
      </c>
      <c r="FBH26" s="58" t="s">
        <v>34</v>
      </c>
      <c r="FBI26" s="91" t="s">
        <v>32</v>
      </c>
      <c r="FBJ26" s="92">
        <v>1</v>
      </c>
      <c r="FBK26" s="87">
        <v>0</v>
      </c>
      <c r="FBL26" s="59">
        <f t="shared" si="248"/>
        <v>0</v>
      </c>
      <c r="FBM26" s="1"/>
      <c r="FBN26" s="89">
        <v>3</v>
      </c>
      <c r="FBO26" s="93" t="s">
        <v>63</v>
      </c>
      <c r="FBP26" s="58" t="s">
        <v>34</v>
      </c>
      <c r="FBQ26" s="91" t="s">
        <v>32</v>
      </c>
      <c r="FBR26" s="92">
        <v>1</v>
      </c>
      <c r="FBS26" s="87">
        <v>0</v>
      </c>
      <c r="FBT26" s="59">
        <f t="shared" si="248"/>
        <v>0</v>
      </c>
      <c r="FBU26" s="1"/>
      <c r="FBV26" s="89">
        <v>3</v>
      </c>
      <c r="FBW26" s="93" t="s">
        <v>63</v>
      </c>
      <c r="FBX26" s="58" t="s">
        <v>34</v>
      </c>
      <c r="FBY26" s="91" t="s">
        <v>32</v>
      </c>
      <c r="FBZ26" s="92">
        <v>1</v>
      </c>
      <c r="FCA26" s="87">
        <v>0</v>
      </c>
      <c r="FCB26" s="59">
        <f t="shared" si="249"/>
        <v>0</v>
      </c>
      <c r="FCC26" s="1"/>
      <c r="FCD26" s="89">
        <v>3</v>
      </c>
      <c r="FCE26" s="93" t="s">
        <v>63</v>
      </c>
      <c r="FCF26" s="58" t="s">
        <v>34</v>
      </c>
      <c r="FCG26" s="91" t="s">
        <v>32</v>
      </c>
      <c r="FCH26" s="92">
        <v>1</v>
      </c>
      <c r="FCI26" s="87">
        <v>0</v>
      </c>
      <c r="FCJ26" s="59">
        <f t="shared" si="249"/>
        <v>0</v>
      </c>
      <c r="FCK26" s="1"/>
      <c r="FCL26" s="89">
        <v>3</v>
      </c>
      <c r="FCM26" s="93" t="s">
        <v>63</v>
      </c>
      <c r="FCN26" s="58" t="s">
        <v>34</v>
      </c>
      <c r="FCO26" s="91" t="s">
        <v>32</v>
      </c>
      <c r="FCP26" s="92">
        <v>1</v>
      </c>
      <c r="FCQ26" s="87">
        <v>0</v>
      </c>
      <c r="FCR26" s="59">
        <f t="shared" si="250"/>
        <v>0</v>
      </c>
      <c r="FCS26" s="1"/>
      <c r="FCT26" s="89">
        <v>3</v>
      </c>
      <c r="FCU26" s="93" t="s">
        <v>63</v>
      </c>
      <c r="FCV26" s="58" t="s">
        <v>34</v>
      </c>
      <c r="FCW26" s="91" t="s">
        <v>32</v>
      </c>
      <c r="FCX26" s="92">
        <v>1</v>
      </c>
      <c r="FCY26" s="87">
        <v>0</v>
      </c>
      <c r="FCZ26" s="59">
        <f t="shared" si="250"/>
        <v>0</v>
      </c>
      <c r="FDA26" s="1"/>
      <c r="FDB26" s="89">
        <v>3</v>
      </c>
      <c r="FDC26" s="93" t="s">
        <v>63</v>
      </c>
      <c r="FDD26" s="58" t="s">
        <v>34</v>
      </c>
      <c r="FDE26" s="91" t="s">
        <v>32</v>
      </c>
      <c r="FDF26" s="92">
        <v>1</v>
      </c>
      <c r="FDG26" s="87">
        <v>0</v>
      </c>
      <c r="FDH26" s="59">
        <f t="shared" si="251"/>
        <v>0</v>
      </c>
      <c r="FDI26" s="1"/>
      <c r="FDJ26" s="89">
        <v>3</v>
      </c>
      <c r="FDK26" s="93" t="s">
        <v>63</v>
      </c>
      <c r="FDL26" s="58" t="s">
        <v>34</v>
      </c>
      <c r="FDM26" s="91" t="s">
        <v>32</v>
      </c>
      <c r="FDN26" s="92">
        <v>1</v>
      </c>
      <c r="FDO26" s="87">
        <v>0</v>
      </c>
      <c r="FDP26" s="59">
        <f t="shared" si="251"/>
        <v>0</v>
      </c>
      <c r="FDQ26" s="1"/>
      <c r="FDR26" s="89">
        <v>3</v>
      </c>
      <c r="FDS26" s="93" t="s">
        <v>63</v>
      </c>
      <c r="FDT26" s="58" t="s">
        <v>34</v>
      </c>
      <c r="FDU26" s="91" t="s">
        <v>32</v>
      </c>
      <c r="FDV26" s="92">
        <v>1</v>
      </c>
      <c r="FDW26" s="87">
        <v>0</v>
      </c>
      <c r="FDX26" s="59">
        <f t="shared" si="252"/>
        <v>0</v>
      </c>
      <c r="FDY26" s="1"/>
      <c r="FDZ26" s="89">
        <v>3</v>
      </c>
      <c r="FEA26" s="93" t="s">
        <v>63</v>
      </c>
      <c r="FEB26" s="58" t="s">
        <v>34</v>
      </c>
      <c r="FEC26" s="91" t="s">
        <v>32</v>
      </c>
      <c r="FED26" s="92">
        <v>1</v>
      </c>
      <c r="FEE26" s="87">
        <v>0</v>
      </c>
      <c r="FEF26" s="59">
        <f t="shared" si="252"/>
        <v>0</v>
      </c>
      <c r="FEG26" s="1"/>
      <c r="FEH26" s="89">
        <v>3</v>
      </c>
      <c r="FEI26" s="93" t="s">
        <v>63</v>
      </c>
      <c r="FEJ26" s="58" t="s">
        <v>34</v>
      </c>
      <c r="FEK26" s="91" t="s">
        <v>32</v>
      </c>
      <c r="FEL26" s="92">
        <v>1</v>
      </c>
      <c r="FEM26" s="87">
        <v>0</v>
      </c>
      <c r="FEN26" s="59">
        <f t="shared" si="253"/>
        <v>0</v>
      </c>
      <c r="FEO26" s="1"/>
      <c r="FEP26" s="89">
        <v>3</v>
      </c>
      <c r="FEQ26" s="93" t="s">
        <v>63</v>
      </c>
      <c r="FER26" s="58" t="s">
        <v>34</v>
      </c>
      <c r="FES26" s="91" t="s">
        <v>32</v>
      </c>
      <c r="FET26" s="92">
        <v>1</v>
      </c>
      <c r="FEU26" s="87">
        <v>0</v>
      </c>
      <c r="FEV26" s="59">
        <f t="shared" si="253"/>
        <v>0</v>
      </c>
      <c r="FEW26" s="1"/>
      <c r="FEX26" s="89">
        <v>3</v>
      </c>
      <c r="FEY26" s="93" t="s">
        <v>63</v>
      </c>
      <c r="FEZ26" s="58" t="s">
        <v>34</v>
      </c>
      <c r="FFA26" s="91" t="s">
        <v>32</v>
      </c>
      <c r="FFB26" s="92">
        <v>1</v>
      </c>
      <c r="FFC26" s="87">
        <v>0</v>
      </c>
      <c r="FFD26" s="59">
        <f t="shared" si="254"/>
        <v>0</v>
      </c>
      <c r="FFE26" s="1"/>
      <c r="FFF26" s="89">
        <v>3</v>
      </c>
      <c r="FFG26" s="93" t="s">
        <v>63</v>
      </c>
      <c r="FFH26" s="58" t="s">
        <v>34</v>
      </c>
      <c r="FFI26" s="91" t="s">
        <v>32</v>
      </c>
      <c r="FFJ26" s="92">
        <v>1</v>
      </c>
      <c r="FFK26" s="87">
        <v>0</v>
      </c>
      <c r="FFL26" s="59">
        <f t="shared" si="254"/>
        <v>0</v>
      </c>
      <c r="FFM26" s="1"/>
      <c r="FFN26" s="89">
        <v>3</v>
      </c>
      <c r="FFO26" s="93" t="s">
        <v>63</v>
      </c>
      <c r="FFP26" s="58" t="s">
        <v>34</v>
      </c>
      <c r="FFQ26" s="91" t="s">
        <v>32</v>
      </c>
      <c r="FFR26" s="92">
        <v>1</v>
      </c>
      <c r="FFS26" s="87">
        <v>0</v>
      </c>
      <c r="FFT26" s="59">
        <f t="shared" si="255"/>
        <v>0</v>
      </c>
      <c r="FFU26" s="1"/>
      <c r="FFV26" s="89">
        <v>3</v>
      </c>
      <c r="FFW26" s="93" t="s">
        <v>63</v>
      </c>
      <c r="FFX26" s="58" t="s">
        <v>34</v>
      </c>
      <c r="FFY26" s="91" t="s">
        <v>32</v>
      </c>
      <c r="FFZ26" s="92">
        <v>1</v>
      </c>
      <c r="FGA26" s="87">
        <v>0</v>
      </c>
      <c r="FGB26" s="59">
        <f t="shared" si="255"/>
        <v>0</v>
      </c>
      <c r="FGC26" s="1"/>
      <c r="FGD26" s="89">
        <v>3</v>
      </c>
      <c r="FGE26" s="93" t="s">
        <v>63</v>
      </c>
      <c r="FGF26" s="58" t="s">
        <v>34</v>
      </c>
      <c r="FGG26" s="91" t="s">
        <v>32</v>
      </c>
      <c r="FGH26" s="92">
        <v>1</v>
      </c>
      <c r="FGI26" s="87">
        <v>0</v>
      </c>
      <c r="FGJ26" s="59">
        <f t="shared" si="256"/>
        <v>0</v>
      </c>
      <c r="FGK26" s="1"/>
      <c r="FGL26" s="89">
        <v>3</v>
      </c>
      <c r="FGM26" s="93" t="s">
        <v>63</v>
      </c>
      <c r="FGN26" s="58" t="s">
        <v>34</v>
      </c>
      <c r="FGO26" s="91" t="s">
        <v>32</v>
      </c>
      <c r="FGP26" s="92">
        <v>1</v>
      </c>
      <c r="FGQ26" s="87">
        <v>0</v>
      </c>
      <c r="FGR26" s="59">
        <f t="shared" si="256"/>
        <v>0</v>
      </c>
      <c r="FGS26" s="1"/>
      <c r="FGT26" s="89">
        <v>3</v>
      </c>
      <c r="FGU26" s="93" t="s">
        <v>63</v>
      </c>
      <c r="FGV26" s="58" t="s">
        <v>34</v>
      </c>
      <c r="FGW26" s="91" t="s">
        <v>32</v>
      </c>
      <c r="FGX26" s="92">
        <v>1</v>
      </c>
      <c r="FGY26" s="87">
        <v>0</v>
      </c>
      <c r="FGZ26" s="59">
        <f t="shared" si="257"/>
        <v>0</v>
      </c>
      <c r="FHA26" s="1"/>
      <c r="FHB26" s="89">
        <v>3</v>
      </c>
      <c r="FHC26" s="93" t="s">
        <v>63</v>
      </c>
      <c r="FHD26" s="58" t="s">
        <v>34</v>
      </c>
      <c r="FHE26" s="91" t="s">
        <v>32</v>
      </c>
      <c r="FHF26" s="92">
        <v>1</v>
      </c>
      <c r="FHG26" s="87">
        <v>0</v>
      </c>
      <c r="FHH26" s="59">
        <f t="shared" si="257"/>
        <v>0</v>
      </c>
      <c r="FHI26" s="1"/>
      <c r="FHJ26" s="89">
        <v>3</v>
      </c>
      <c r="FHK26" s="93" t="s">
        <v>63</v>
      </c>
      <c r="FHL26" s="58" t="s">
        <v>34</v>
      </c>
      <c r="FHM26" s="91" t="s">
        <v>32</v>
      </c>
      <c r="FHN26" s="92">
        <v>1</v>
      </c>
      <c r="FHO26" s="87">
        <v>0</v>
      </c>
      <c r="FHP26" s="59">
        <f t="shared" si="258"/>
        <v>0</v>
      </c>
      <c r="FHQ26" s="1"/>
      <c r="FHR26" s="89">
        <v>3</v>
      </c>
      <c r="FHS26" s="93" t="s">
        <v>63</v>
      </c>
      <c r="FHT26" s="58" t="s">
        <v>34</v>
      </c>
      <c r="FHU26" s="91" t="s">
        <v>32</v>
      </c>
      <c r="FHV26" s="92">
        <v>1</v>
      </c>
      <c r="FHW26" s="87">
        <v>0</v>
      </c>
      <c r="FHX26" s="59">
        <f t="shared" si="258"/>
        <v>0</v>
      </c>
      <c r="FHY26" s="1"/>
      <c r="FHZ26" s="89">
        <v>3</v>
      </c>
      <c r="FIA26" s="93" t="s">
        <v>63</v>
      </c>
      <c r="FIB26" s="58" t="s">
        <v>34</v>
      </c>
      <c r="FIC26" s="91" t="s">
        <v>32</v>
      </c>
      <c r="FID26" s="92">
        <v>1</v>
      </c>
      <c r="FIE26" s="87">
        <v>0</v>
      </c>
      <c r="FIF26" s="59">
        <f t="shared" si="259"/>
        <v>0</v>
      </c>
      <c r="FIG26" s="1"/>
      <c r="FIH26" s="89">
        <v>3</v>
      </c>
      <c r="FII26" s="93" t="s">
        <v>63</v>
      </c>
      <c r="FIJ26" s="58" t="s">
        <v>34</v>
      </c>
      <c r="FIK26" s="91" t="s">
        <v>32</v>
      </c>
      <c r="FIL26" s="92">
        <v>1</v>
      </c>
      <c r="FIM26" s="87">
        <v>0</v>
      </c>
      <c r="FIN26" s="59">
        <f t="shared" si="259"/>
        <v>0</v>
      </c>
      <c r="FIO26" s="1"/>
      <c r="FIP26" s="89">
        <v>3</v>
      </c>
      <c r="FIQ26" s="93" t="s">
        <v>63</v>
      </c>
      <c r="FIR26" s="58" t="s">
        <v>34</v>
      </c>
      <c r="FIS26" s="91" t="s">
        <v>32</v>
      </c>
      <c r="FIT26" s="92">
        <v>1</v>
      </c>
      <c r="FIU26" s="87">
        <v>0</v>
      </c>
      <c r="FIV26" s="59">
        <f t="shared" si="260"/>
        <v>0</v>
      </c>
      <c r="FIW26" s="1"/>
      <c r="FIX26" s="89">
        <v>3</v>
      </c>
      <c r="FIY26" s="93" t="s">
        <v>63</v>
      </c>
      <c r="FIZ26" s="58" t="s">
        <v>34</v>
      </c>
      <c r="FJA26" s="91" t="s">
        <v>32</v>
      </c>
      <c r="FJB26" s="92">
        <v>1</v>
      </c>
      <c r="FJC26" s="87">
        <v>0</v>
      </c>
      <c r="FJD26" s="59">
        <f t="shared" si="260"/>
        <v>0</v>
      </c>
      <c r="FJE26" s="1"/>
      <c r="FJF26" s="89">
        <v>3</v>
      </c>
      <c r="FJG26" s="93" t="s">
        <v>63</v>
      </c>
      <c r="FJH26" s="58" t="s">
        <v>34</v>
      </c>
      <c r="FJI26" s="91" t="s">
        <v>32</v>
      </c>
      <c r="FJJ26" s="92">
        <v>1</v>
      </c>
      <c r="FJK26" s="87">
        <v>0</v>
      </c>
      <c r="FJL26" s="59">
        <f t="shared" si="261"/>
        <v>0</v>
      </c>
      <c r="FJM26" s="1"/>
      <c r="FJN26" s="89">
        <v>3</v>
      </c>
      <c r="FJO26" s="93" t="s">
        <v>63</v>
      </c>
      <c r="FJP26" s="58" t="s">
        <v>34</v>
      </c>
      <c r="FJQ26" s="91" t="s">
        <v>32</v>
      </c>
      <c r="FJR26" s="92">
        <v>1</v>
      </c>
      <c r="FJS26" s="87">
        <v>0</v>
      </c>
      <c r="FJT26" s="59">
        <f t="shared" si="261"/>
        <v>0</v>
      </c>
      <c r="FJU26" s="1"/>
      <c r="FJV26" s="89">
        <v>3</v>
      </c>
      <c r="FJW26" s="93" t="s">
        <v>63</v>
      </c>
      <c r="FJX26" s="58" t="s">
        <v>34</v>
      </c>
      <c r="FJY26" s="91" t="s">
        <v>32</v>
      </c>
      <c r="FJZ26" s="92">
        <v>1</v>
      </c>
      <c r="FKA26" s="87">
        <v>0</v>
      </c>
      <c r="FKB26" s="59">
        <f t="shared" si="262"/>
        <v>0</v>
      </c>
      <c r="FKC26" s="1"/>
      <c r="FKD26" s="89">
        <v>3</v>
      </c>
      <c r="FKE26" s="93" t="s">
        <v>63</v>
      </c>
      <c r="FKF26" s="58" t="s">
        <v>34</v>
      </c>
      <c r="FKG26" s="91" t="s">
        <v>32</v>
      </c>
      <c r="FKH26" s="92">
        <v>1</v>
      </c>
      <c r="FKI26" s="87">
        <v>0</v>
      </c>
      <c r="FKJ26" s="59">
        <f t="shared" si="262"/>
        <v>0</v>
      </c>
      <c r="FKK26" s="1"/>
      <c r="FKL26" s="89">
        <v>3</v>
      </c>
      <c r="FKM26" s="93" t="s">
        <v>63</v>
      </c>
      <c r="FKN26" s="58" t="s">
        <v>34</v>
      </c>
      <c r="FKO26" s="91" t="s">
        <v>32</v>
      </c>
      <c r="FKP26" s="92">
        <v>1</v>
      </c>
      <c r="FKQ26" s="87">
        <v>0</v>
      </c>
      <c r="FKR26" s="59">
        <f t="shared" si="263"/>
        <v>0</v>
      </c>
      <c r="FKS26" s="1"/>
      <c r="FKT26" s="89">
        <v>3</v>
      </c>
      <c r="FKU26" s="93" t="s">
        <v>63</v>
      </c>
      <c r="FKV26" s="58" t="s">
        <v>34</v>
      </c>
      <c r="FKW26" s="91" t="s">
        <v>32</v>
      </c>
      <c r="FKX26" s="92">
        <v>1</v>
      </c>
      <c r="FKY26" s="87">
        <v>0</v>
      </c>
      <c r="FKZ26" s="59">
        <f t="shared" si="263"/>
        <v>0</v>
      </c>
      <c r="FLA26" s="1"/>
      <c r="FLB26" s="89">
        <v>3</v>
      </c>
      <c r="FLC26" s="93" t="s">
        <v>63</v>
      </c>
      <c r="FLD26" s="58" t="s">
        <v>34</v>
      </c>
      <c r="FLE26" s="91" t="s">
        <v>32</v>
      </c>
      <c r="FLF26" s="92">
        <v>1</v>
      </c>
      <c r="FLG26" s="87">
        <v>0</v>
      </c>
      <c r="FLH26" s="59">
        <f t="shared" si="264"/>
        <v>0</v>
      </c>
      <c r="FLI26" s="1"/>
      <c r="FLJ26" s="89">
        <v>3</v>
      </c>
      <c r="FLK26" s="93" t="s">
        <v>63</v>
      </c>
      <c r="FLL26" s="58" t="s">
        <v>34</v>
      </c>
      <c r="FLM26" s="91" t="s">
        <v>32</v>
      </c>
      <c r="FLN26" s="92">
        <v>1</v>
      </c>
      <c r="FLO26" s="87">
        <v>0</v>
      </c>
      <c r="FLP26" s="59">
        <f t="shared" si="264"/>
        <v>0</v>
      </c>
      <c r="FLQ26" s="1"/>
      <c r="FLR26" s="89">
        <v>3</v>
      </c>
      <c r="FLS26" s="93" t="s">
        <v>63</v>
      </c>
      <c r="FLT26" s="58" t="s">
        <v>34</v>
      </c>
      <c r="FLU26" s="91" t="s">
        <v>32</v>
      </c>
      <c r="FLV26" s="92">
        <v>1</v>
      </c>
      <c r="FLW26" s="87">
        <v>0</v>
      </c>
      <c r="FLX26" s="59">
        <f t="shared" si="265"/>
        <v>0</v>
      </c>
      <c r="FLY26" s="1"/>
      <c r="FLZ26" s="89">
        <v>3</v>
      </c>
      <c r="FMA26" s="93" t="s">
        <v>63</v>
      </c>
      <c r="FMB26" s="58" t="s">
        <v>34</v>
      </c>
      <c r="FMC26" s="91" t="s">
        <v>32</v>
      </c>
      <c r="FMD26" s="92">
        <v>1</v>
      </c>
      <c r="FME26" s="87">
        <v>0</v>
      </c>
      <c r="FMF26" s="59">
        <f t="shared" si="265"/>
        <v>0</v>
      </c>
      <c r="FMG26" s="1"/>
      <c r="FMH26" s="89">
        <v>3</v>
      </c>
      <c r="FMI26" s="93" t="s">
        <v>63</v>
      </c>
      <c r="FMJ26" s="58" t="s">
        <v>34</v>
      </c>
      <c r="FMK26" s="91" t="s">
        <v>32</v>
      </c>
      <c r="FML26" s="92">
        <v>1</v>
      </c>
      <c r="FMM26" s="87">
        <v>0</v>
      </c>
      <c r="FMN26" s="59">
        <f t="shared" si="266"/>
        <v>0</v>
      </c>
      <c r="FMO26" s="1"/>
      <c r="FMP26" s="89">
        <v>3</v>
      </c>
      <c r="FMQ26" s="93" t="s">
        <v>63</v>
      </c>
      <c r="FMR26" s="58" t="s">
        <v>34</v>
      </c>
      <c r="FMS26" s="91" t="s">
        <v>32</v>
      </c>
      <c r="FMT26" s="92">
        <v>1</v>
      </c>
      <c r="FMU26" s="87">
        <v>0</v>
      </c>
      <c r="FMV26" s="59">
        <f t="shared" si="266"/>
        <v>0</v>
      </c>
      <c r="FMW26" s="1"/>
      <c r="FMX26" s="89">
        <v>3</v>
      </c>
      <c r="FMY26" s="93" t="s">
        <v>63</v>
      </c>
      <c r="FMZ26" s="58" t="s">
        <v>34</v>
      </c>
      <c r="FNA26" s="91" t="s">
        <v>32</v>
      </c>
      <c r="FNB26" s="92">
        <v>1</v>
      </c>
      <c r="FNC26" s="87">
        <v>0</v>
      </c>
      <c r="FND26" s="59">
        <f t="shared" si="267"/>
        <v>0</v>
      </c>
      <c r="FNE26" s="1"/>
      <c r="FNF26" s="89">
        <v>3</v>
      </c>
      <c r="FNG26" s="93" t="s">
        <v>63</v>
      </c>
      <c r="FNH26" s="58" t="s">
        <v>34</v>
      </c>
      <c r="FNI26" s="91" t="s">
        <v>32</v>
      </c>
      <c r="FNJ26" s="92">
        <v>1</v>
      </c>
      <c r="FNK26" s="87">
        <v>0</v>
      </c>
      <c r="FNL26" s="59">
        <f t="shared" si="267"/>
        <v>0</v>
      </c>
      <c r="FNM26" s="1"/>
      <c r="FNN26" s="89">
        <v>3</v>
      </c>
      <c r="FNO26" s="93" t="s">
        <v>63</v>
      </c>
      <c r="FNP26" s="58" t="s">
        <v>34</v>
      </c>
      <c r="FNQ26" s="91" t="s">
        <v>32</v>
      </c>
      <c r="FNR26" s="92">
        <v>1</v>
      </c>
      <c r="FNS26" s="87">
        <v>0</v>
      </c>
      <c r="FNT26" s="59">
        <f t="shared" si="268"/>
        <v>0</v>
      </c>
      <c r="FNU26" s="1"/>
      <c r="FNV26" s="89">
        <v>3</v>
      </c>
      <c r="FNW26" s="93" t="s">
        <v>63</v>
      </c>
      <c r="FNX26" s="58" t="s">
        <v>34</v>
      </c>
      <c r="FNY26" s="91" t="s">
        <v>32</v>
      </c>
      <c r="FNZ26" s="92">
        <v>1</v>
      </c>
      <c r="FOA26" s="87">
        <v>0</v>
      </c>
      <c r="FOB26" s="59">
        <f t="shared" si="268"/>
        <v>0</v>
      </c>
      <c r="FOC26" s="1"/>
      <c r="FOD26" s="89">
        <v>3</v>
      </c>
      <c r="FOE26" s="93" t="s">
        <v>63</v>
      </c>
      <c r="FOF26" s="58" t="s">
        <v>34</v>
      </c>
      <c r="FOG26" s="91" t="s">
        <v>32</v>
      </c>
      <c r="FOH26" s="92">
        <v>1</v>
      </c>
      <c r="FOI26" s="87">
        <v>0</v>
      </c>
      <c r="FOJ26" s="59">
        <f t="shared" si="269"/>
        <v>0</v>
      </c>
      <c r="FOK26" s="1"/>
      <c r="FOL26" s="89">
        <v>3</v>
      </c>
      <c r="FOM26" s="93" t="s">
        <v>63</v>
      </c>
      <c r="FON26" s="58" t="s">
        <v>34</v>
      </c>
      <c r="FOO26" s="91" t="s">
        <v>32</v>
      </c>
      <c r="FOP26" s="92">
        <v>1</v>
      </c>
      <c r="FOQ26" s="87">
        <v>0</v>
      </c>
      <c r="FOR26" s="59">
        <f t="shared" si="269"/>
        <v>0</v>
      </c>
      <c r="FOS26" s="1"/>
      <c r="FOT26" s="89">
        <v>3</v>
      </c>
      <c r="FOU26" s="93" t="s">
        <v>63</v>
      </c>
      <c r="FOV26" s="58" t="s">
        <v>34</v>
      </c>
      <c r="FOW26" s="91" t="s">
        <v>32</v>
      </c>
      <c r="FOX26" s="92">
        <v>1</v>
      </c>
      <c r="FOY26" s="87">
        <v>0</v>
      </c>
      <c r="FOZ26" s="59">
        <f t="shared" si="270"/>
        <v>0</v>
      </c>
      <c r="FPA26" s="1"/>
      <c r="FPB26" s="89">
        <v>3</v>
      </c>
      <c r="FPC26" s="93" t="s">
        <v>63</v>
      </c>
      <c r="FPD26" s="58" t="s">
        <v>34</v>
      </c>
      <c r="FPE26" s="91" t="s">
        <v>32</v>
      </c>
      <c r="FPF26" s="92">
        <v>1</v>
      </c>
      <c r="FPG26" s="87">
        <v>0</v>
      </c>
      <c r="FPH26" s="59">
        <f t="shared" si="270"/>
        <v>0</v>
      </c>
      <c r="FPI26" s="1"/>
      <c r="FPJ26" s="89">
        <v>3</v>
      </c>
      <c r="FPK26" s="93" t="s">
        <v>63</v>
      </c>
      <c r="FPL26" s="58" t="s">
        <v>34</v>
      </c>
      <c r="FPM26" s="91" t="s">
        <v>32</v>
      </c>
      <c r="FPN26" s="92">
        <v>1</v>
      </c>
      <c r="FPO26" s="87">
        <v>0</v>
      </c>
      <c r="FPP26" s="59">
        <f t="shared" si="271"/>
        <v>0</v>
      </c>
      <c r="FPQ26" s="1"/>
      <c r="FPR26" s="89">
        <v>3</v>
      </c>
      <c r="FPS26" s="93" t="s">
        <v>63</v>
      </c>
      <c r="FPT26" s="58" t="s">
        <v>34</v>
      </c>
      <c r="FPU26" s="91" t="s">
        <v>32</v>
      </c>
      <c r="FPV26" s="92">
        <v>1</v>
      </c>
      <c r="FPW26" s="87">
        <v>0</v>
      </c>
      <c r="FPX26" s="59">
        <f t="shared" si="271"/>
        <v>0</v>
      </c>
      <c r="FPY26" s="1"/>
      <c r="FPZ26" s="89">
        <v>3</v>
      </c>
      <c r="FQA26" s="93" t="s">
        <v>63</v>
      </c>
      <c r="FQB26" s="58" t="s">
        <v>34</v>
      </c>
      <c r="FQC26" s="91" t="s">
        <v>32</v>
      </c>
      <c r="FQD26" s="92">
        <v>1</v>
      </c>
      <c r="FQE26" s="87">
        <v>0</v>
      </c>
      <c r="FQF26" s="59">
        <f t="shared" si="272"/>
        <v>0</v>
      </c>
      <c r="FQG26" s="1"/>
      <c r="FQH26" s="89">
        <v>3</v>
      </c>
      <c r="FQI26" s="93" t="s">
        <v>63</v>
      </c>
      <c r="FQJ26" s="58" t="s">
        <v>34</v>
      </c>
      <c r="FQK26" s="91" t="s">
        <v>32</v>
      </c>
      <c r="FQL26" s="92">
        <v>1</v>
      </c>
      <c r="FQM26" s="87">
        <v>0</v>
      </c>
      <c r="FQN26" s="59">
        <f t="shared" si="272"/>
        <v>0</v>
      </c>
      <c r="FQO26" s="1"/>
      <c r="FQP26" s="89">
        <v>3</v>
      </c>
      <c r="FQQ26" s="93" t="s">
        <v>63</v>
      </c>
      <c r="FQR26" s="58" t="s">
        <v>34</v>
      </c>
      <c r="FQS26" s="91" t="s">
        <v>32</v>
      </c>
      <c r="FQT26" s="92">
        <v>1</v>
      </c>
      <c r="FQU26" s="87">
        <v>0</v>
      </c>
      <c r="FQV26" s="59">
        <f t="shared" si="273"/>
        <v>0</v>
      </c>
      <c r="FQW26" s="1"/>
      <c r="FQX26" s="89">
        <v>3</v>
      </c>
      <c r="FQY26" s="93" t="s">
        <v>63</v>
      </c>
      <c r="FQZ26" s="58" t="s">
        <v>34</v>
      </c>
      <c r="FRA26" s="91" t="s">
        <v>32</v>
      </c>
      <c r="FRB26" s="92">
        <v>1</v>
      </c>
      <c r="FRC26" s="87">
        <v>0</v>
      </c>
      <c r="FRD26" s="59">
        <f t="shared" si="273"/>
        <v>0</v>
      </c>
      <c r="FRE26" s="1"/>
      <c r="FRF26" s="89">
        <v>3</v>
      </c>
      <c r="FRG26" s="93" t="s">
        <v>63</v>
      </c>
      <c r="FRH26" s="58" t="s">
        <v>34</v>
      </c>
      <c r="FRI26" s="91" t="s">
        <v>32</v>
      </c>
      <c r="FRJ26" s="92">
        <v>1</v>
      </c>
      <c r="FRK26" s="87">
        <v>0</v>
      </c>
      <c r="FRL26" s="59">
        <f t="shared" si="274"/>
        <v>0</v>
      </c>
      <c r="FRM26" s="1"/>
      <c r="FRN26" s="89">
        <v>3</v>
      </c>
      <c r="FRO26" s="93" t="s">
        <v>63</v>
      </c>
      <c r="FRP26" s="58" t="s">
        <v>34</v>
      </c>
      <c r="FRQ26" s="91" t="s">
        <v>32</v>
      </c>
      <c r="FRR26" s="92">
        <v>1</v>
      </c>
      <c r="FRS26" s="87">
        <v>0</v>
      </c>
      <c r="FRT26" s="59">
        <f t="shared" si="274"/>
        <v>0</v>
      </c>
      <c r="FRU26" s="1"/>
      <c r="FRV26" s="89">
        <v>3</v>
      </c>
      <c r="FRW26" s="93" t="s">
        <v>63</v>
      </c>
      <c r="FRX26" s="58" t="s">
        <v>34</v>
      </c>
      <c r="FRY26" s="91" t="s">
        <v>32</v>
      </c>
      <c r="FRZ26" s="92">
        <v>1</v>
      </c>
      <c r="FSA26" s="87">
        <v>0</v>
      </c>
      <c r="FSB26" s="59">
        <f t="shared" si="275"/>
        <v>0</v>
      </c>
      <c r="FSC26" s="1"/>
      <c r="FSD26" s="89">
        <v>3</v>
      </c>
      <c r="FSE26" s="93" t="s">
        <v>63</v>
      </c>
      <c r="FSF26" s="58" t="s">
        <v>34</v>
      </c>
      <c r="FSG26" s="91" t="s">
        <v>32</v>
      </c>
      <c r="FSH26" s="92">
        <v>1</v>
      </c>
      <c r="FSI26" s="87">
        <v>0</v>
      </c>
      <c r="FSJ26" s="59">
        <f t="shared" si="275"/>
        <v>0</v>
      </c>
      <c r="FSK26" s="1"/>
      <c r="FSL26" s="89">
        <v>3</v>
      </c>
      <c r="FSM26" s="93" t="s">
        <v>63</v>
      </c>
      <c r="FSN26" s="58" t="s">
        <v>34</v>
      </c>
      <c r="FSO26" s="91" t="s">
        <v>32</v>
      </c>
      <c r="FSP26" s="92">
        <v>1</v>
      </c>
      <c r="FSQ26" s="87">
        <v>0</v>
      </c>
      <c r="FSR26" s="59">
        <f t="shared" si="276"/>
        <v>0</v>
      </c>
      <c r="FSS26" s="1"/>
      <c r="FST26" s="89">
        <v>3</v>
      </c>
      <c r="FSU26" s="93" t="s">
        <v>63</v>
      </c>
      <c r="FSV26" s="58" t="s">
        <v>34</v>
      </c>
      <c r="FSW26" s="91" t="s">
        <v>32</v>
      </c>
      <c r="FSX26" s="92">
        <v>1</v>
      </c>
      <c r="FSY26" s="87">
        <v>0</v>
      </c>
      <c r="FSZ26" s="59">
        <f t="shared" si="276"/>
        <v>0</v>
      </c>
      <c r="FTA26" s="1"/>
      <c r="FTB26" s="89">
        <v>3</v>
      </c>
      <c r="FTC26" s="93" t="s">
        <v>63</v>
      </c>
      <c r="FTD26" s="58" t="s">
        <v>34</v>
      </c>
      <c r="FTE26" s="91" t="s">
        <v>32</v>
      </c>
      <c r="FTF26" s="92">
        <v>1</v>
      </c>
      <c r="FTG26" s="87">
        <v>0</v>
      </c>
      <c r="FTH26" s="59">
        <f t="shared" si="277"/>
        <v>0</v>
      </c>
      <c r="FTI26" s="1"/>
      <c r="FTJ26" s="89">
        <v>3</v>
      </c>
      <c r="FTK26" s="93" t="s">
        <v>63</v>
      </c>
      <c r="FTL26" s="58" t="s">
        <v>34</v>
      </c>
      <c r="FTM26" s="91" t="s">
        <v>32</v>
      </c>
      <c r="FTN26" s="92">
        <v>1</v>
      </c>
      <c r="FTO26" s="87">
        <v>0</v>
      </c>
      <c r="FTP26" s="59">
        <f t="shared" si="277"/>
        <v>0</v>
      </c>
      <c r="FTQ26" s="1"/>
      <c r="FTR26" s="89">
        <v>3</v>
      </c>
      <c r="FTS26" s="93" t="s">
        <v>63</v>
      </c>
      <c r="FTT26" s="58" t="s">
        <v>34</v>
      </c>
      <c r="FTU26" s="91" t="s">
        <v>32</v>
      </c>
      <c r="FTV26" s="92">
        <v>1</v>
      </c>
      <c r="FTW26" s="87">
        <v>0</v>
      </c>
      <c r="FTX26" s="59">
        <f t="shared" si="278"/>
        <v>0</v>
      </c>
      <c r="FTY26" s="1"/>
      <c r="FTZ26" s="89">
        <v>3</v>
      </c>
      <c r="FUA26" s="93" t="s">
        <v>63</v>
      </c>
      <c r="FUB26" s="58" t="s">
        <v>34</v>
      </c>
      <c r="FUC26" s="91" t="s">
        <v>32</v>
      </c>
      <c r="FUD26" s="92">
        <v>1</v>
      </c>
      <c r="FUE26" s="87">
        <v>0</v>
      </c>
      <c r="FUF26" s="59">
        <f t="shared" si="278"/>
        <v>0</v>
      </c>
      <c r="FUG26" s="1"/>
      <c r="FUH26" s="89">
        <v>3</v>
      </c>
      <c r="FUI26" s="93" t="s">
        <v>63</v>
      </c>
      <c r="FUJ26" s="58" t="s">
        <v>34</v>
      </c>
      <c r="FUK26" s="91" t="s">
        <v>32</v>
      </c>
      <c r="FUL26" s="92">
        <v>1</v>
      </c>
      <c r="FUM26" s="87">
        <v>0</v>
      </c>
      <c r="FUN26" s="59">
        <f t="shared" si="279"/>
        <v>0</v>
      </c>
      <c r="FUO26" s="1"/>
      <c r="FUP26" s="89">
        <v>3</v>
      </c>
      <c r="FUQ26" s="93" t="s">
        <v>63</v>
      </c>
      <c r="FUR26" s="58" t="s">
        <v>34</v>
      </c>
      <c r="FUS26" s="91" t="s">
        <v>32</v>
      </c>
      <c r="FUT26" s="92">
        <v>1</v>
      </c>
      <c r="FUU26" s="87">
        <v>0</v>
      </c>
      <c r="FUV26" s="59">
        <f t="shared" si="279"/>
        <v>0</v>
      </c>
      <c r="FUW26" s="1"/>
      <c r="FUX26" s="89">
        <v>3</v>
      </c>
      <c r="FUY26" s="93" t="s">
        <v>63</v>
      </c>
      <c r="FUZ26" s="58" t="s">
        <v>34</v>
      </c>
      <c r="FVA26" s="91" t="s">
        <v>32</v>
      </c>
      <c r="FVB26" s="92">
        <v>1</v>
      </c>
      <c r="FVC26" s="87">
        <v>0</v>
      </c>
      <c r="FVD26" s="59">
        <f t="shared" si="280"/>
        <v>0</v>
      </c>
      <c r="FVE26" s="1"/>
      <c r="FVF26" s="89">
        <v>3</v>
      </c>
      <c r="FVG26" s="93" t="s">
        <v>63</v>
      </c>
      <c r="FVH26" s="58" t="s">
        <v>34</v>
      </c>
      <c r="FVI26" s="91" t="s">
        <v>32</v>
      </c>
      <c r="FVJ26" s="92">
        <v>1</v>
      </c>
      <c r="FVK26" s="87">
        <v>0</v>
      </c>
      <c r="FVL26" s="59">
        <f t="shared" si="280"/>
        <v>0</v>
      </c>
      <c r="FVM26" s="1"/>
      <c r="FVN26" s="89">
        <v>3</v>
      </c>
      <c r="FVO26" s="93" t="s">
        <v>63</v>
      </c>
      <c r="FVP26" s="58" t="s">
        <v>34</v>
      </c>
      <c r="FVQ26" s="91" t="s">
        <v>32</v>
      </c>
      <c r="FVR26" s="92">
        <v>1</v>
      </c>
      <c r="FVS26" s="87">
        <v>0</v>
      </c>
      <c r="FVT26" s="59">
        <f t="shared" si="281"/>
        <v>0</v>
      </c>
      <c r="FVU26" s="1"/>
      <c r="FVV26" s="89">
        <v>3</v>
      </c>
      <c r="FVW26" s="93" t="s">
        <v>63</v>
      </c>
      <c r="FVX26" s="58" t="s">
        <v>34</v>
      </c>
      <c r="FVY26" s="91" t="s">
        <v>32</v>
      </c>
      <c r="FVZ26" s="92">
        <v>1</v>
      </c>
      <c r="FWA26" s="87">
        <v>0</v>
      </c>
      <c r="FWB26" s="59">
        <f t="shared" si="281"/>
        <v>0</v>
      </c>
      <c r="FWC26" s="1"/>
      <c r="FWD26" s="89">
        <v>3</v>
      </c>
      <c r="FWE26" s="93" t="s">
        <v>63</v>
      </c>
      <c r="FWF26" s="58" t="s">
        <v>34</v>
      </c>
      <c r="FWG26" s="91" t="s">
        <v>32</v>
      </c>
      <c r="FWH26" s="92">
        <v>1</v>
      </c>
      <c r="FWI26" s="87">
        <v>0</v>
      </c>
      <c r="FWJ26" s="59">
        <f t="shared" si="282"/>
        <v>0</v>
      </c>
      <c r="FWK26" s="1"/>
      <c r="FWL26" s="89">
        <v>3</v>
      </c>
      <c r="FWM26" s="93" t="s">
        <v>63</v>
      </c>
      <c r="FWN26" s="58" t="s">
        <v>34</v>
      </c>
      <c r="FWO26" s="91" t="s">
        <v>32</v>
      </c>
      <c r="FWP26" s="92">
        <v>1</v>
      </c>
      <c r="FWQ26" s="87">
        <v>0</v>
      </c>
      <c r="FWR26" s="59">
        <f t="shared" si="282"/>
        <v>0</v>
      </c>
      <c r="FWS26" s="1"/>
      <c r="FWT26" s="89">
        <v>3</v>
      </c>
      <c r="FWU26" s="93" t="s">
        <v>63</v>
      </c>
      <c r="FWV26" s="58" t="s">
        <v>34</v>
      </c>
      <c r="FWW26" s="91" t="s">
        <v>32</v>
      </c>
      <c r="FWX26" s="92">
        <v>1</v>
      </c>
      <c r="FWY26" s="87">
        <v>0</v>
      </c>
      <c r="FWZ26" s="59">
        <f t="shared" si="283"/>
        <v>0</v>
      </c>
      <c r="FXA26" s="1"/>
      <c r="FXB26" s="89">
        <v>3</v>
      </c>
      <c r="FXC26" s="93" t="s">
        <v>63</v>
      </c>
      <c r="FXD26" s="58" t="s">
        <v>34</v>
      </c>
      <c r="FXE26" s="91" t="s">
        <v>32</v>
      </c>
      <c r="FXF26" s="92">
        <v>1</v>
      </c>
      <c r="FXG26" s="87">
        <v>0</v>
      </c>
      <c r="FXH26" s="59">
        <f t="shared" si="283"/>
        <v>0</v>
      </c>
      <c r="FXI26" s="1"/>
      <c r="FXJ26" s="89">
        <v>3</v>
      </c>
      <c r="FXK26" s="93" t="s">
        <v>63</v>
      </c>
      <c r="FXL26" s="58" t="s">
        <v>34</v>
      </c>
      <c r="FXM26" s="91" t="s">
        <v>32</v>
      </c>
      <c r="FXN26" s="92">
        <v>1</v>
      </c>
      <c r="FXO26" s="87">
        <v>0</v>
      </c>
      <c r="FXP26" s="59">
        <f t="shared" si="284"/>
        <v>0</v>
      </c>
      <c r="FXQ26" s="1"/>
      <c r="FXR26" s="89">
        <v>3</v>
      </c>
      <c r="FXS26" s="93" t="s">
        <v>63</v>
      </c>
      <c r="FXT26" s="58" t="s">
        <v>34</v>
      </c>
      <c r="FXU26" s="91" t="s">
        <v>32</v>
      </c>
      <c r="FXV26" s="92">
        <v>1</v>
      </c>
      <c r="FXW26" s="87">
        <v>0</v>
      </c>
      <c r="FXX26" s="59">
        <f t="shared" si="284"/>
        <v>0</v>
      </c>
      <c r="FXY26" s="1"/>
      <c r="FXZ26" s="89">
        <v>3</v>
      </c>
      <c r="FYA26" s="93" t="s">
        <v>63</v>
      </c>
      <c r="FYB26" s="58" t="s">
        <v>34</v>
      </c>
      <c r="FYC26" s="91" t="s">
        <v>32</v>
      </c>
      <c r="FYD26" s="92">
        <v>1</v>
      </c>
      <c r="FYE26" s="87">
        <v>0</v>
      </c>
      <c r="FYF26" s="59">
        <f t="shared" si="285"/>
        <v>0</v>
      </c>
      <c r="FYG26" s="1"/>
      <c r="FYH26" s="89">
        <v>3</v>
      </c>
      <c r="FYI26" s="93" t="s">
        <v>63</v>
      </c>
      <c r="FYJ26" s="58" t="s">
        <v>34</v>
      </c>
      <c r="FYK26" s="91" t="s">
        <v>32</v>
      </c>
      <c r="FYL26" s="92">
        <v>1</v>
      </c>
      <c r="FYM26" s="87">
        <v>0</v>
      </c>
      <c r="FYN26" s="59">
        <f t="shared" si="285"/>
        <v>0</v>
      </c>
      <c r="FYO26" s="1"/>
      <c r="FYP26" s="89">
        <v>3</v>
      </c>
      <c r="FYQ26" s="93" t="s">
        <v>63</v>
      </c>
      <c r="FYR26" s="58" t="s">
        <v>34</v>
      </c>
      <c r="FYS26" s="91" t="s">
        <v>32</v>
      </c>
      <c r="FYT26" s="92">
        <v>1</v>
      </c>
      <c r="FYU26" s="87">
        <v>0</v>
      </c>
      <c r="FYV26" s="59">
        <f t="shared" si="286"/>
        <v>0</v>
      </c>
      <c r="FYW26" s="1"/>
      <c r="FYX26" s="89">
        <v>3</v>
      </c>
      <c r="FYY26" s="93" t="s">
        <v>63</v>
      </c>
      <c r="FYZ26" s="58" t="s">
        <v>34</v>
      </c>
      <c r="FZA26" s="91" t="s">
        <v>32</v>
      </c>
      <c r="FZB26" s="92">
        <v>1</v>
      </c>
      <c r="FZC26" s="87">
        <v>0</v>
      </c>
      <c r="FZD26" s="59">
        <f t="shared" si="286"/>
        <v>0</v>
      </c>
      <c r="FZE26" s="1"/>
      <c r="FZF26" s="89">
        <v>3</v>
      </c>
      <c r="FZG26" s="93" t="s">
        <v>63</v>
      </c>
      <c r="FZH26" s="58" t="s">
        <v>34</v>
      </c>
      <c r="FZI26" s="91" t="s">
        <v>32</v>
      </c>
      <c r="FZJ26" s="92">
        <v>1</v>
      </c>
      <c r="FZK26" s="87">
        <v>0</v>
      </c>
      <c r="FZL26" s="59">
        <f t="shared" si="287"/>
        <v>0</v>
      </c>
      <c r="FZM26" s="1"/>
      <c r="FZN26" s="89">
        <v>3</v>
      </c>
      <c r="FZO26" s="93" t="s">
        <v>63</v>
      </c>
      <c r="FZP26" s="58" t="s">
        <v>34</v>
      </c>
      <c r="FZQ26" s="91" t="s">
        <v>32</v>
      </c>
      <c r="FZR26" s="92">
        <v>1</v>
      </c>
      <c r="FZS26" s="87">
        <v>0</v>
      </c>
      <c r="FZT26" s="59">
        <f t="shared" si="287"/>
        <v>0</v>
      </c>
      <c r="FZU26" s="1"/>
      <c r="FZV26" s="89">
        <v>3</v>
      </c>
      <c r="FZW26" s="93" t="s">
        <v>63</v>
      </c>
      <c r="FZX26" s="58" t="s">
        <v>34</v>
      </c>
      <c r="FZY26" s="91" t="s">
        <v>32</v>
      </c>
      <c r="FZZ26" s="92">
        <v>1</v>
      </c>
      <c r="GAA26" s="87">
        <v>0</v>
      </c>
      <c r="GAB26" s="59">
        <f t="shared" si="288"/>
        <v>0</v>
      </c>
      <c r="GAC26" s="1"/>
      <c r="GAD26" s="89">
        <v>3</v>
      </c>
      <c r="GAE26" s="93" t="s">
        <v>63</v>
      </c>
      <c r="GAF26" s="58" t="s">
        <v>34</v>
      </c>
      <c r="GAG26" s="91" t="s">
        <v>32</v>
      </c>
      <c r="GAH26" s="92">
        <v>1</v>
      </c>
      <c r="GAI26" s="87">
        <v>0</v>
      </c>
      <c r="GAJ26" s="59">
        <f t="shared" si="288"/>
        <v>0</v>
      </c>
      <c r="GAK26" s="1"/>
      <c r="GAL26" s="89">
        <v>3</v>
      </c>
      <c r="GAM26" s="93" t="s">
        <v>63</v>
      </c>
      <c r="GAN26" s="58" t="s">
        <v>34</v>
      </c>
      <c r="GAO26" s="91" t="s">
        <v>32</v>
      </c>
      <c r="GAP26" s="92">
        <v>1</v>
      </c>
      <c r="GAQ26" s="87">
        <v>0</v>
      </c>
      <c r="GAR26" s="59">
        <f t="shared" si="289"/>
        <v>0</v>
      </c>
      <c r="GAS26" s="1"/>
      <c r="GAT26" s="89">
        <v>3</v>
      </c>
      <c r="GAU26" s="93" t="s">
        <v>63</v>
      </c>
      <c r="GAV26" s="58" t="s">
        <v>34</v>
      </c>
      <c r="GAW26" s="91" t="s">
        <v>32</v>
      </c>
      <c r="GAX26" s="92">
        <v>1</v>
      </c>
      <c r="GAY26" s="87">
        <v>0</v>
      </c>
      <c r="GAZ26" s="59">
        <f t="shared" si="289"/>
        <v>0</v>
      </c>
      <c r="GBA26" s="1"/>
      <c r="GBB26" s="89">
        <v>3</v>
      </c>
      <c r="GBC26" s="93" t="s">
        <v>63</v>
      </c>
      <c r="GBD26" s="58" t="s">
        <v>34</v>
      </c>
      <c r="GBE26" s="91" t="s">
        <v>32</v>
      </c>
      <c r="GBF26" s="92">
        <v>1</v>
      </c>
      <c r="GBG26" s="87">
        <v>0</v>
      </c>
      <c r="GBH26" s="59">
        <f t="shared" si="290"/>
        <v>0</v>
      </c>
      <c r="GBI26" s="1"/>
      <c r="GBJ26" s="89">
        <v>3</v>
      </c>
      <c r="GBK26" s="93" t="s">
        <v>63</v>
      </c>
      <c r="GBL26" s="58" t="s">
        <v>34</v>
      </c>
      <c r="GBM26" s="91" t="s">
        <v>32</v>
      </c>
      <c r="GBN26" s="92">
        <v>1</v>
      </c>
      <c r="GBO26" s="87">
        <v>0</v>
      </c>
      <c r="GBP26" s="59">
        <f t="shared" si="290"/>
        <v>0</v>
      </c>
      <c r="GBQ26" s="1"/>
      <c r="GBR26" s="89">
        <v>3</v>
      </c>
      <c r="GBS26" s="93" t="s">
        <v>63</v>
      </c>
      <c r="GBT26" s="58" t="s">
        <v>34</v>
      </c>
      <c r="GBU26" s="91" t="s">
        <v>32</v>
      </c>
      <c r="GBV26" s="92">
        <v>1</v>
      </c>
      <c r="GBW26" s="87">
        <v>0</v>
      </c>
      <c r="GBX26" s="59">
        <f t="shared" si="291"/>
        <v>0</v>
      </c>
      <c r="GBY26" s="1"/>
      <c r="GBZ26" s="89">
        <v>3</v>
      </c>
      <c r="GCA26" s="93" t="s">
        <v>63</v>
      </c>
      <c r="GCB26" s="58" t="s">
        <v>34</v>
      </c>
      <c r="GCC26" s="91" t="s">
        <v>32</v>
      </c>
      <c r="GCD26" s="92">
        <v>1</v>
      </c>
      <c r="GCE26" s="87">
        <v>0</v>
      </c>
      <c r="GCF26" s="59">
        <f t="shared" si="291"/>
        <v>0</v>
      </c>
      <c r="GCG26" s="1"/>
      <c r="GCH26" s="89">
        <v>3</v>
      </c>
      <c r="GCI26" s="93" t="s">
        <v>63</v>
      </c>
      <c r="GCJ26" s="58" t="s">
        <v>34</v>
      </c>
      <c r="GCK26" s="91" t="s">
        <v>32</v>
      </c>
      <c r="GCL26" s="92">
        <v>1</v>
      </c>
      <c r="GCM26" s="87">
        <v>0</v>
      </c>
      <c r="GCN26" s="59">
        <f t="shared" si="292"/>
        <v>0</v>
      </c>
      <c r="GCO26" s="1"/>
      <c r="GCP26" s="89">
        <v>3</v>
      </c>
      <c r="GCQ26" s="93" t="s">
        <v>63</v>
      </c>
      <c r="GCR26" s="58" t="s">
        <v>34</v>
      </c>
      <c r="GCS26" s="91" t="s">
        <v>32</v>
      </c>
      <c r="GCT26" s="92">
        <v>1</v>
      </c>
      <c r="GCU26" s="87">
        <v>0</v>
      </c>
      <c r="GCV26" s="59">
        <f t="shared" si="292"/>
        <v>0</v>
      </c>
      <c r="GCW26" s="1"/>
      <c r="GCX26" s="89">
        <v>3</v>
      </c>
      <c r="GCY26" s="93" t="s">
        <v>63</v>
      </c>
      <c r="GCZ26" s="58" t="s">
        <v>34</v>
      </c>
      <c r="GDA26" s="91" t="s">
        <v>32</v>
      </c>
      <c r="GDB26" s="92">
        <v>1</v>
      </c>
      <c r="GDC26" s="87">
        <v>0</v>
      </c>
      <c r="GDD26" s="59">
        <f t="shared" si="293"/>
        <v>0</v>
      </c>
      <c r="GDE26" s="1"/>
      <c r="GDF26" s="89">
        <v>3</v>
      </c>
      <c r="GDG26" s="93" t="s">
        <v>63</v>
      </c>
      <c r="GDH26" s="58" t="s">
        <v>34</v>
      </c>
      <c r="GDI26" s="91" t="s">
        <v>32</v>
      </c>
      <c r="GDJ26" s="92">
        <v>1</v>
      </c>
      <c r="GDK26" s="87">
        <v>0</v>
      </c>
      <c r="GDL26" s="59">
        <f t="shared" si="293"/>
        <v>0</v>
      </c>
      <c r="GDM26" s="1"/>
      <c r="GDN26" s="89">
        <v>3</v>
      </c>
      <c r="GDO26" s="93" t="s">
        <v>63</v>
      </c>
      <c r="GDP26" s="58" t="s">
        <v>34</v>
      </c>
      <c r="GDQ26" s="91" t="s">
        <v>32</v>
      </c>
      <c r="GDR26" s="92">
        <v>1</v>
      </c>
      <c r="GDS26" s="87">
        <v>0</v>
      </c>
      <c r="GDT26" s="59">
        <f t="shared" si="294"/>
        <v>0</v>
      </c>
      <c r="GDU26" s="1"/>
      <c r="GDV26" s="89">
        <v>3</v>
      </c>
      <c r="GDW26" s="93" t="s">
        <v>63</v>
      </c>
      <c r="GDX26" s="58" t="s">
        <v>34</v>
      </c>
      <c r="GDY26" s="91" t="s">
        <v>32</v>
      </c>
      <c r="GDZ26" s="92">
        <v>1</v>
      </c>
      <c r="GEA26" s="87">
        <v>0</v>
      </c>
      <c r="GEB26" s="59">
        <f t="shared" si="294"/>
        <v>0</v>
      </c>
      <c r="GEC26" s="1"/>
      <c r="GED26" s="89">
        <v>3</v>
      </c>
      <c r="GEE26" s="93" t="s">
        <v>63</v>
      </c>
      <c r="GEF26" s="58" t="s">
        <v>34</v>
      </c>
      <c r="GEG26" s="91" t="s">
        <v>32</v>
      </c>
      <c r="GEH26" s="92">
        <v>1</v>
      </c>
      <c r="GEI26" s="87">
        <v>0</v>
      </c>
      <c r="GEJ26" s="59">
        <f t="shared" si="295"/>
        <v>0</v>
      </c>
      <c r="GEK26" s="1"/>
      <c r="GEL26" s="89">
        <v>3</v>
      </c>
      <c r="GEM26" s="93" t="s">
        <v>63</v>
      </c>
      <c r="GEN26" s="58" t="s">
        <v>34</v>
      </c>
      <c r="GEO26" s="91" t="s">
        <v>32</v>
      </c>
      <c r="GEP26" s="92">
        <v>1</v>
      </c>
      <c r="GEQ26" s="87">
        <v>0</v>
      </c>
      <c r="GER26" s="59">
        <f t="shared" si="295"/>
        <v>0</v>
      </c>
      <c r="GES26" s="1"/>
      <c r="GET26" s="89">
        <v>3</v>
      </c>
      <c r="GEU26" s="93" t="s">
        <v>63</v>
      </c>
      <c r="GEV26" s="58" t="s">
        <v>34</v>
      </c>
      <c r="GEW26" s="91" t="s">
        <v>32</v>
      </c>
      <c r="GEX26" s="92">
        <v>1</v>
      </c>
      <c r="GEY26" s="87">
        <v>0</v>
      </c>
      <c r="GEZ26" s="59">
        <f t="shared" si="296"/>
        <v>0</v>
      </c>
      <c r="GFA26" s="1"/>
      <c r="GFB26" s="89">
        <v>3</v>
      </c>
      <c r="GFC26" s="93" t="s">
        <v>63</v>
      </c>
      <c r="GFD26" s="58" t="s">
        <v>34</v>
      </c>
      <c r="GFE26" s="91" t="s">
        <v>32</v>
      </c>
      <c r="GFF26" s="92">
        <v>1</v>
      </c>
      <c r="GFG26" s="87">
        <v>0</v>
      </c>
      <c r="GFH26" s="59">
        <f t="shared" si="296"/>
        <v>0</v>
      </c>
      <c r="GFI26" s="1"/>
      <c r="GFJ26" s="89">
        <v>3</v>
      </c>
      <c r="GFK26" s="93" t="s">
        <v>63</v>
      </c>
      <c r="GFL26" s="58" t="s">
        <v>34</v>
      </c>
      <c r="GFM26" s="91" t="s">
        <v>32</v>
      </c>
      <c r="GFN26" s="92">
        <v>1</v>
      </c>
      <c r="GFO26" s="87">
        <v>0</v>
      </c>
      <c r="GFP26" s="59">
        <f t="shared" si="297"/>
        <v>0</v>
      </c>
      <c r="GFQ26" s="1"/>
      <c r="GFR26" s="89">
        <v>3</v>
      </c>
      <c r="GFS26" s="93" t="s">
        <v>63</v>
      </c>
      <c r="GFT26" s="58" t="s">
        <v>34</v>
      </c>
      <c r="GFU26" s="91" t="s">
        <v>32</v>
      </c>
      <c r="GFV26" s="92">
        <v>1</v>
      </c>
      <c r="GFW26" s="87">
        <v>0</v>
      </c>
      <c r="GFX26" s="59">
        <f t="shared" si="297"/>
        <v>0</v>
      </c>
      <c r="GFY26" s="1"/>
      <c r="GFZ26" s="89">
        <v>3</v>
      </c>
      <c r="GGA26" s="93" t="s">
        <v>63</v>
      </c>
      <c r="GGB26" s="58" t="s">
        <v>34</v>
      </c>
      <c r="GGC26" s="91" t="s">
        <v>32</v>
      </c>
      <c r="GGD26" s="92">
        <v>1</v>
      </c>
      <c r="GGE26" s="87">
        <v>0</v>
      </c>
      <c r="GGF26" s="59">
        <f t="shared" si="298"/>
        <v>0</v>
      </c>
      <c r="GGG26" s="1"/>
      <c r="GGH26" s="89">
        <v>3</v>
      </c>
      <c r="GGI26" s="93" t="s">
        <v>63</v>
      </c>
      <c r="GGJ26" s="58" t="s">
        <v>34</v>
      </c>
      <c r="GGK26" s="91" t="s">
        <v>32</v>
      </c>
      <c r="GGL26" s="92">
        <v>1</v>
      </c>
      <c r="GGM26" s="87">
        <v>0</v>
      </c>
      <c r="GGN26" s="59">
        <f t="shared" si="298"/>
        <v>0</v>
      </c>
      <c r="GGO26" s="1"/>
      <c r="GGP26" s="89">
        <v>3</v>
      </c>
      <c r="GGQ26" s="93" t="s">
        <v>63</v>
      </c>
      <c r="GGR26" s="58" t="s">
        <v>34</v>
      </c>
      <c r="GGS26" s="91" t="s">
        <v>32</v>
      </c>
      <c r="GGT26" s="92">
        <v>1</v>
      </c>
      <c r="GGU26" s="87">
        <v>0</v>
      </c>
      <c r="GGV26" s="59">
        <f t="shared" si="299"/>
        <v>0</v>
      </c>
      <c r="GGW26" s="1"/>
      <c r="GGX26" s="89">
        <v>3</v>
      </c>
      <c r="GGY26" s="93" t="s">
        <v>63</v>
      </c>
      <c r="GGZ26" s="58" t="s">
        <v>34</v>
      </c>
      <c r="GHA26" s="91" t="s">
        <v>32</v>
      </c>
      <c r="GHB26" s="92">
        <v>1</v>
      </c>
      <c r="GHC26" s="87">
        <v>0</v>
      </c>
      <c r="GHD26" s="59">
        <f t="shared" si="299"/>
        <v>0</v>
      </c>
      <c r="GHE26" s="1"/>
      <c r="GHF26" s="89">
        <v>3</v>
      </c>
      <c r="GHG26" s="93" t="s">
        <v>63</v>
      </c>
      <c r="GHH26" s="58" t="s">
        <v>34</v>
      </c>
      <c r="GHI26" s="91" t="s">
        <v>32</v>
      </c>
      <c r="GHJ26" s="92">
        <v>1</v>
      </c>
      <c r="GHK26" s="87">
        <v>0</v>
      </c>
      <c r="GHL26" s="59">
        <f t="shared" si="300"/>
        <v>0</v>
      </c>
      <c r="GHM26" s="1"/>
      <c r="GHN26" s="89">
        <v>3</v>
      </c>
      <c r="GHO26" s="93" t="s">
        <v>63</v>
      </c>
      <c r="GHP26" s="58" t="s">
        <v>34</v>
      </c>
      <c r="GHQ26" s="91" t="s">
        <v>32</v>
      </c>
      <c r="GHR26" s="92">
        <v>1</v>
      </c>
      <c r="GHS26" s="87">
        <v>0</v>
      </c>
      <c r="GHT26" s="59">
        <f t="shared" si="300"/>
        <v>0</v>
      </c>
      <c r="GHU26" s="1"/>
      <c r="GHV26" s="89">
        <v>3</v>
      </c>
      <c r="GHW26" s="93" t="s">
        <v>63</v>
      </c>
      <c r="GHX26" s="58" t="s">
        <v>34</v>
      </c>
      <c r="GHY26" s="91" t="s">
        <v>32</v>
      </c>
      <c r="GHZ26" s="92">
        <v>1</v>
      </c>
      <c r="GIA26" s="87">
        <v>0</v>
      </c>
      <c r="GIB26" s="59">
        <f t="shared" si="301"/>
        <v>0</v>
      </c>
      <c r="GIC26" s="1"/>
      <c r="GID26" s="89">
        <v>3</v>
      </c>
      <c r="GIE26" s="93" t="s">
        <v>63</v>
      </c>
      <c r="GIF26" s="58" t="s">
        <v>34</v>
      </c>
      <c r="GIG26" s="91" t="s">
        <v>32</v>
      </c>
      <c r="GIH26" s="92">
        <v>1</v>
      </c>
      <c r="GII26" s="87">
        <v>0</v>
      </c>
      <c r="GIJ26" s="59">
        <f t="shared" si="301"/>
        <v>0</v>
      </c>
      <c r="GIK26" s="1"/>
      <c r="GIL26" s="89">
        <v>3</v>
      </c>
      <c r="GIM26" s="93" t="s">
        <v>63</v>
      </c>
      <c r="GIN26" s="58" t="s">
        <v>34</v>
      </c>
      <c r="GIO26" s="91" t="s">
        <v>32</v>
      </c>
      <c r="GIP26" s="92">
        <v>1</v>
      </c>
      <c r="GIQ26" s="87">
        <v>0</v>
      </c>
      <c r="GIR26" s="59">
        <f t="shared" si="302"/>
        <v>0</v>
      </c>
      <c r="GIS26" s="1"/>
      <c r="GIT26" s="89">
        <v>3</v>
      </c>
      <c r="GIU26" s="93" t="s">
        <v>63</v>
      </c>
      <c r="GIV26" s="58" t="s">
        <v>34</v>
      </c>
      <c r="GIW26" s="91" t="s">
        <v>32</v>
      </c>
      <c r="GIX26" s="92">
        <v>1</v>
      </c>
      <c r="GIY26" s="87">
        <v>0</v>
      </c>
      <c r="GIZ26" s="59">
        <f t="shared" si="302"/>
        <v>0</v>
      </c>
      <c r="GJA26" s="1"/>
      <c r="GJB26" s="89">
        <v>3</v>
      </c>
      <c r="GJC26" s="93" t="s">
        <v>63</v>
      </c>
      <c r="GJD26" s="58" t="s">
        <v>34</v>
      </c>
      <c r="GJE26" s="91" t="s">
        <v>32</v>
      </c>
      <c r="GJF26" s="92">
        <v>1</v>
      </c>
      <c r="GJG26" s="87">
        <v>0</v>
      </c>
      <c r="GJH26" s="59">
        <f t="shared" si="303"/>
        <v>0</v>
      </c>
      <c r="GJI26" s="1"/>
      <c r="GJJ26" s="89">
        <v>3</v>
      </c>
      <c r="GJK26" s="93" t="s">
        <v>63</v>
      </c>
      <c r="GJL26" s="58" t="s">
        <v>34</v>
      </c>
      <c r="GJM26" s="91" t="s">
        <v>32</v>
      </c>
      <c r="GJN26" s="92">
        <v>1</v>
      </c>
      <c r="GJO26" s="87">
        <v>0</v>
      </c>
      <c r="GJP26" s="59">
        <f t="shared" si="303"/>
        <v>0</v>
      </c>
      <c r="GJQ26" s="1"/>
      <c r="GJR26" s="89">
        <v>3</v>
      </c>
      <c r="GJS26" s="93" t="s">
        <v>63</v>
      </c>
      <c r="GJT26" s="58" t="s">
        <v>34</v>
      </c>
      <c r="GJU26" s="91" t="s">
        <v>32</v>
      </c>
      <c r="GJV26" s="92">
        <v>1</v>
      </c>
      <c r="GJW26" s="87">
        <v>0</v>
      </c>
      <c r="GJX26" s="59">
        <f t="shared" si="304"/>
        <v>0</v>
      </c>
      <c r="GJY26" s="1"/>
      <c r="GJZ26" s="89">
        <v>3</v>
      </c>
      <c r="GKA26" s="93" t="s">
        <v>63</v>
      </c>
      <c r="GKB26" s="58" t="s">
        <v>34</v>
      </c>
      <c r="GKC26" s="91" t="s">
        <v>32</v>
      </c>
      <c r="GKD26" s="92">
        <v>1</v>
      </c>
      <c r="GKE26" s="87">
        <v>0</v>
      </c>
      <c r="GKF26" s="59">
        <f t="shared" si="304"/>
        <v>0</v>
      </c>
      <c r="GKG26" s="1"/>
      <c r="GKH26" s="89">
        <v>3</v>
      </c>
      <c r="GKI26" s="93" t="s">
        <v>63</v>
      </c>
      <c r="GKJ26" s="58" t="s">
        <v>34</v>
      </c>
      <c r="GKK26" s="91" t="s">
        <v>32</v>
      </c>
      <c r="GKL26" s="92">
        <v>1</v>
      </c>
      <c r="GKM26" s="87">
        <v>0</v>
      </c>
      <c r="GKN26" s="59">
        <f t="shared" si="305"/>
        <v>0</v>
      </c>
      <c r="GKO26" s="1"/>
      <c r="GKP26" s="89">
        <v>3</v>
      </c>
      <c r="GKQ26" s="93" t="s">
        <v>63</v>
      </c>
      <c r="GKR26" s="58" t="s">
        <v>34</v>
      </c>
      <c r="GKS26" s="91" t="s">
        <v>32</v>
      </c>
      <c r="GKT26" s="92">
        <v>1</v>
      </c>
      <c r="GKU26" s="87">
        <v>0</v>
      </c>
      <c r="GKV26" s="59">
        <f t="shared" si="305"/>
        <v>0</v>
      </c>
      <c r="GKW26" s="1"/>
      <c r="GKX26" s="89">
        <v>3</v>
      </c>
      <c r="GKY26" s="93" t="s">
        <v>63</v>
      </c>
      <c r="GKZ26" s="58" t="s">
        <v>34</v>
      </c>
      <c r="GLA26" s="91" t="s">
        <v>32</v>
      </c>
      <c r="GLB26" s="92">
        <v>1</v>
      </c>
      <c r="GLC26" s="87">
        <v>0</v>
      </c>
      <c r="GLD26" s="59">
        <f t="shared" si="306"/>
        <v>0</v>
      </c>
      <c r="GLE26" s="1"/>
      <c r="GLF26" s="89">
        <v>3</v>
      </c>
      <c r="GLG26" s="93" t="s">
        <v>63</v>
      </c>
      <c r="GLH26" s="58" t="s">
        <v>34</v>
      </c>
      <c r="GLI26" s="91" t="s">
        <v>32</v>
      </c>
      <c r="GLJ26" s="92">
        <v>1</v>
      </c>
      <c r="GLK26" s="87">
        <v>0</v>
      </c>
      <c r="GLL26" s="59">
        <f t="shared" si="306"/>
        <v>0</v>
      </c>
      <c r="GLM26" s="1"/>
      <c r="GLN26" s="89">
        <v>3</v>
      </c>
      <c r="GLO26" s="93" t="s">
        <v>63</v>
      </c>
      <c r="GLP26" s="58" t="s">
        <v>34</v>
      </c>
      <c r="GLQ26" s="91" t="s">
        <v>32</v>
      </c>
      <c r="GLR26" s="92">
        <v>1</v>
      </c>
      <c r="GLS26" s="87">
        <v>0</v>
      </c>
      <c r="GLT26" s="59">
        <f t="shared" si="307"/>
        <v>0</v>
      </c>
      <c r="GLU26" s="1"/>
      <c r="GLV26" s="89">
        <v>3</v>
      </c>
      <c r="GLW26" s="93" t="s">
        <v>63</v>
      </c>
      <c r="GLX26" s="58" t="s">
        <v>34</v>
      </c>
      <c r="GLY26" s="91" t="s">
        <v>32</v>
      </c>
      <c r="GLZ26" s="92">
        <v>1</v>
      </c>
      <c r="GMA26" s="87">
        <v>0</v>
      </c>
      <c r="GMB26" s="59">
        <f t="shared" si="307"/>
        <v>0</v>
      </c>
      <c r="GMC26" s="1"/>
      <c r="GMD26" s="89">
        <v>3</v>
      </c>
      <c r="GME26" s="93" t="s">
        <v>63</v>
      </c>
      <c r="GMF26" s="58" t="s">
        <v>34</v>
      </c>
      <c r="GMG26" s="91" t="s">
        <v>32</v>
      </c>
      <c r="GMH26" s="92">
        <v>1</v>
      </c>
      <c r="GMI26" s="87">
        <v>0</v>
      </c>
      <c r="GMJ26" s="59">
        <f t="shared" si="308"/>
        <v>0</v>
      </c>
      <c r="GMK26" s="1"/>
      <c r="GML26" s="89">
        <v>3</v>
      </c>
      <c r="GMM26" s="93" t="s">
        <v>63</v>
      </c>
      <c r="GMN26" s="58" t="s">
        <v>34</v>
      </c>
      <c r="GMO26" s="91" t="s">
        <v>32</v>
      </c>
      <c r="GMP26" s="92">
        <v>1</v>
      </c>
      <c r="GMQ26" s="87">
        <v>0</v>
      </c>
      <c r="GMR26" s="59">
        <f t="shared" si="308"/>
        <v>0</v>
      </c>
      <c r="GMS26" s="1"/>
      <c r="GMT26" s="89">
        <v>3</v>
      </c>
      <c r="GMU26" s="93" t="s">
        <v>63</v>
      </c>
      <c r="GMV26" s="58" t="s">
        <v>34</v>
      </c>
      <c r="GMW26" s="91" t="s">
        <v>32</v>
      </c>
      <c r="GMX26" s="92">
        <v>1</v>
      </c>
      <c r="GMY26" s="87">
        <v>0</v>
      </c>
      <c r="GMZ26" s="59">
        <f t="shared" si="309"/>
        <v>0</v>
      </c>
      <c r="GNA26" s="1"/>
      <c r="GNB26" s="89">
        <v>3</v>
      </c>
      <c r="GNC26" s="93" t="s">
        <v>63</v>
      </c>
      <c r="GND26" s="58" t="s">
        <v>34</v>
      </c>
      <c r="GNE26" s="91" t="s">
        <v>32</v>
      </c>
      <c r="GNF26" s="92">
        <v>1</v>
      </c>
      <c r="GNG26" s="87">
        <v>0</v>
      </c>
      <c r="GNH26" s="59">
        <f t="shared" si="309"/>
        <v>0</v>
      </c>
      <c r="GNI26" s="1"/>
      <c r="GNJ26" s="89">
        <v>3</v>
      </c>
      <c r="GNK26" s="93" t="s">
        <v>63</v>
      </c>
      <c r="GNL26" s="58" t="s">
        <v>34</v>
      </c>
      <c r="GNM26" s="91" t="s">
        <v>32</v>
      </c>
      <c r="GNN26" s="92">
        <v>1</v>
      </c>
      <c r="GNO26" s="87">
        <v>0</v>
      </c>
      <c r="GNP26" s="59">
        <f t="shared" si="310"/>
        <v>0</v>
      </c>
      <c r="GNQ26" s="1"/>
      <c r="GNR26" s="89">
        <v>3</v>
      </c>
      <c r="GNS26" s="93" t="s">
        <v>63</v>
      </c>
      <c r="GNT26" s="58" t="s">
        <v>34</v>
      </c>
      <c r="GNU26" s="91" t="s">
        <v>32</v>
      </c>
      <c r="GNV26" s="92">
        <v>1</v>
      </c>
      <c r="GNW26" s="87">
        <v>0</v>
      </c>
      <c r="GNX26" s="59">
        <f t="shared" si="310"/>
        <v>0</v>
      </c>
      <c r="GNY26" s="1"/>
      <c r="GNZ26" s="89">
        <v>3</v>
      </c>
      <c r="GOA26" s="93" t="s">
        <v>63</v>
      </c>
      <c r="GOB26" s="58" t="s">
        <v>34</v>
      </c>
      <c r="GOC26" s="91" t="s">
        <v>32</v>
      </c>
      <c r="GOD26" s="92">
        <v>1</v>
      </c>
      <c r="GOE26" s="87">
        <v>0</v>
      </c>
      <c r="GOF26" s="59">
        <f t="shared" si="311"/>
        <v>0</v>
      </c>
      <c r="GOG26" s="1"/>
      <c r="GOH26" s="89">
        <v>3</v>
      </c>
      <c r="GOI26" s="93" t="s">
        <v>63</v>
      </c>
      <c r="GOJ26" s="58" t="s">
        <v>34</v>
      </c>
      <c r="GOK26" s="91" t="s">
        <v>32</v>
      </c>
      <c r="GOL26" s="92">
        <v>1</v>
      </c>
      <c r="GOM26" s="87">
        <v>0</v>
      </c>
      <c r="GON26" s="59">
        <f t="shared" si="311"/>
        <v>0</v>
      </c>
      <c r="GOO26" s="1"/>
      <c r="GOP26" s="89">
        <v>3</v>
      </c>
      <c r="GOQ26" s="93" t="s">
        <v>63</v>
      </c>
      <c r="GOR26" s="58" t="s">
        <v>34</v>
      </c>
      <c r="GOS26" s="91" t="s">
        <v>32</v>
      </c>
      <c r="GOT26" s="92">
        <v>1</v>
      </c>
      <c r="GOU26" s="87">
        <v>0</v>
      </c>
      <c r="GOV26" s="59">
        <f t="shared" si="312"/>
        <v>0</v>
      </c>
      <c r="GOW26" s="1"/>
      <c r="GOX26" s="89">
        <v>3</v>
      </c>
      <c r="GOY26" s="93" t="s">
        <v>63</v>
      </c>
      <c r="GOZ26" s="58" t="s">
        <v>34</v>
      </c>
      <c r="GPA26" s="91" t="s">
        <v>32</v>
      </c>
      <c r="GPB26" s="92">
        <v>1</v>
      </c>
      <c r="GPC26" s="87">
        <v>0</v>
      </c>
      <c r="GPD26" s="59">
        <f t="shared" si="312"/>
        <v>0</v>
      </c>
      <c r="GPE26" s="1"/>
      <c r="GPF26" s="89">
        <v>3</v>
      </c>
      <c r="GPG26" s="93" t="s">
        <v>63</v>
      </c>
      <c r="GPH26" s="58" t="s">
        <v>34</v>
      </c>
      <c r="GPI26" s="91" t="s">
        <v>32</v>
      </c>
      <c r="GPJ26" s="92">
        <v>1</v>
      </c>
      <c r="GPK26" s="87">
        <v>0</v>
      </c>
      <c r="GPL26" s="59">
        <f t="shared" si="313"/>
        <v>0</v>
      </c>
      <c r="GPM26" s="1"/>
      <c r="GPN26" s="89">
        <v>3</v>
      </c>
      <c r="GPO26" s="93" t="s">
        <v>63</v>
      </c>
      <c r="GPP26" s="58" t="s">
        <v>34</v>
      </c>
      <c r="GPQ26" s="91" t="s">
        <v>32</v>
      </c>
      <c r="GPR26" s="92">
        <v>1</v>
      </c>
      <c r="GPS26" s="87">
        <v>0</v>
      </c>
      <c r="GPT26" s="59">
        <f t="shared" si="313"/>
        <v>0</v>
      </c>
      <c r="GPU26" s="1"/>
      <c r="GPV26" s="89">
        <v>3</v>
      </c>
      <c r="GPW26" s="93" t="s">
        <v>63</v>
      </c>
      <c r="GPX26" s="58" t="s">
        <v>34</v>
      </c>
      <c r="GPY26" s="91" t="s">
        <v>32</v>
      </c>
      <c r="GPZ26" s="92">
        <v>1</v>
      </c>
      <c r="GQA26" s="87">
        <v>0</v>
      </c>
      <c r="GQB26" s="59">
        <f t="shared" si="314"/>
        <v>0</v>
      </c>
      <c r="GQC26" s="1"/>
      <c r="GQD26" s="89">
        <v>3</v>
      </c>
      <c r="GQE26" s="93" t="s">
        <v>63</v>
      </c>
      <c r="GQF26" s="58" t="s">
        <v>34</v>
      </c>
      <c r="GQG26" s="91" t="s">
        <v>32</v>
      </c>
      <c r="GQH26" s="92">
        <v>1</v>
      </c>
      <c r="GQI26" s="87">
        <v>0</v>
      </c>
      <c r="GQJ26" s="59">
        <f t="shared" si="314"/>
        <v>0</v>
      </c>
      <c r="GQK26" s="1"/>
      <c r="GQL26" s="89">
        <v>3</v>
      </c>
      <c r="GQM26" s="93" t="s">
        <v>63</v>
      </c>
      <c r="GQN26" s="58" t="s">
        <v>34</v>
      </c>
      <c r="GQO26" s="91" t="s">
        <v>32</v>
      </c>
      <c r="GQP26" s="92">
        <v>1</v>
      </c>
      <c r="GQQ26" s="87">
        <v>0</v>
      </c>
      <c r="GQR26" s="59">
        <f t="shared" si="315"/>
        <v>0</v>
      </c>
      <c r="GQS26" s="1"/>
      <c r="GQT26" s="89">
        <v>3</v>
      </c>
      <c r="GQU26" s="93" t="s">
        <v>63</v>
      </c>
      <c r="GQV26" s="58" t="s">
        <v>34</v>
      </c>
      <c r="GQW26" s="91" t="s">
        <v>32</v>
      </c>
      <c r="GQX26" s="92">
        <v>1</v>
      </c>
      <c r="GQY26" s="87">
        <v>0</v>
      </c>
      <c r="GQZ26" s="59">
        <f t="shared" si="315"/>
        <v>0</v>
      </c>
      <c r="GRA26" s="1"/>
      <c r="GRB26" s="89">
        <v>3</v>
      </c>
      <c r="GRC26" s="93" t="s">
        <v>63</v>
      </c>
      <c r="GRD26" s="58" t="s">
        <v>34</v>
      </c>
      <c r="GRE26" s="91" t="s">
        <v>32</v>
      </c>
      <c r="GRF26" s="92">
        <v>1</v>
      </c>
      <c r="GRG26" s="87">
        <v>0</v>
      </c>
      <c r="GRH26" s="59">
        <f t="shared" si="316"/>
        <v>0</v>
      </c>
      <c r="GRI26" s="1"/>
      <c r="GRJ26" s="89">
        <v>3</v>
      </c>
      <c r="GRK26" s="93" t="s">
        <v>63</v>
      </c>
      <c r="GRL26" s="58" t="s">
        <v>34</v>
      </c>
      <c r="GRM26" s="91" t="s">
        <v>32</v>
      </c>
      <c r="GRN26" s="92">
        <v>1</v>
      </c>
      <c r="GRO26" s="87">
        <v>0</v>
      </c>
      <c r="GRP26" s="59">
        <f t="shared" si="316"/>
        <v>0</v>
      </c>
      <c r="GRQ26" s="1"/>
      <c r="GRR26" s="89">
        <v>3</v>
      </c>
      <c r="GRS26" s="93" t="s">
        <v>63</v>
      </c>
      <c r="GRT26" s="58" t="s">
        <v>34</v>
      </c>
      <c r="GRU26" s="91" t="s">
        <v>32</v>
      </c>
      <c r="GRV26" s="92">
        <v>1</v>
      </c>
      <c r="GRW26" s="87">
        <v>0</v>
      </c>
      <c r="GRX26" s="59">
        <f t="shared" si="317"/>
        <v>0</v>
      </c>
      <c r="GRY26" s="1"/>
      <c r="GRZ26" s="89">
        <v>3</v>
      </c>
      <c r="GSA26" s="93" t="s">
        <v>63</v>
      </c>
      <c r="GSB26" s="58" t="s">
        <v>34</v>
      </c>
      <c r="GSC26" s="91" t="s">
        <v>32</v>
      </c>
      <c r="GSD26" s="92">
        <v>1</v>
      </c>
      <c r="GSE26" s="87">
        <v>0</v>
      </c>
      <c r="GSF26" s="59">
        <f t="shared" si="317"/>
        <v>0</v>
      </c>
      <c r="GSG26" s="1"/>
      <c r="GSH26" s="89">
        <v>3</v>
      </c>
      <c r="GSI26" s="93" t="s">
        <v>63</v>
      </c>
      <c r="GSJ26" s="58" t="s">
        <v>34</v>
      </c>
      <c r="GSK26" s="91" t="s">
        <v>32</v>
      </c>
      <c r="GSL26" s="92">
        <v>1</v>
      </c>
      <c r="GSM26" s="87">
        <v>0</v>
      </c>
      <c r="GSN26" s="59">
        <f t="shared" si="318"/>
        <v>0</v>
      </c>
      <c r="GSO26" s="1"/>
      <c r="GSP26" s="89">
        <v>3</v>
      </c>
      <c r="GSQ26" s="93" t="s">
        <v>63</v>
      </c>
      <c r="GSR26" s="58" t="s">
        <v>34</v>
      </c>
      <c r="GSS26" s="91" t="s">
        <v>32</v>
      </c>
      <c r="GST26" s="92">
        <v>1</v>
      </c>
      <c r="GSU26" s="87">
        <v>0</v>
      </c>
      <c r="GSV26" s="59">
        <f t="shared" si="318"/>
        <v>0</v>
      </c>
      <c r="GSW26" s="1"/>
      <c r="GSX26" s="89">
        <v>3</v>
      </c>
      <c r="GSY26" s="93" t="s">
        <v>63</v>
      </c>
      <c r="GSZ26" s="58" t="s">
        <v>34</v>
      </c>
      <c r="GTA26" s="91" t="s">
        <v>32</v>
      </c>
      <c r="GTB26" s="92">
        <v>1</v>
      </c>
      <c r="GTC26" s="87">
        <v>0</v>
      </c>
      <c r="GTD26" s="59">
        <f t="shared" si="319"/>
        <v>0</v>
      </c>
      <c r="GTE26" s="1"/>
      <c r="GTF26" s="89">
        <v>3</v>
      </c>
      <c r="GTG26" s="93" t="s">
        <v>63</v>
      </c>
      <c r="GTH26" s="58" t="s">
        <v>34</v>
      </c>
      <c r="GTI26" s="91" t="s">
        <v>32</v>
      </c>
      <c r="GTJ26" s="92">
        <v>1</v>
      </c>
      <c r="GTK26" s="87">
        <v>0</v>
      </c>
      <c r="GTL26" s="59">
        <f t="shared" si="319"/>
        <v>0</v>
      </c>
      <c r="GTM26" s="1"/>
      <c r="GTN26" s="89">
        <v>3</v>
      </c>
      <c r="GTO26" s="93" t="s">
        <v>63</v>
      </c>
      <c r="GTP26" s="58" t="s">
        <v>34</v>
      </c>
      <c r="GTQ26" s="91" t="s">
        <v>32</v>
      </c>
      <c r="GTR26" s="92">
        <v>1</v>
      </c>
      <c r="GTS26" s="87">
        <v>0</v>
      </c>
      <c r="GTT26" s="59">
        <f t="shared" si="320"/>
        <v>0</v>
      </c>
      <c r="GTU26" s="1"/>
      <c r="GTV26" s="89">
        <v>3</v>
      </c>
      <c r="GTW26" s="93" t="s">
        <v>63</v>
      </c>
      <c r="GTX26" s="58" t="s">
        <v>34</v>
      </c>
      <c r="GTY26" s="91" t="s">
        <v>32</v>
      </c>
      <c r="GTZ26" s="92">
        <v>1</v>
      </c>
      <c r="GUA26" s="87">
        <v>0</v>
      </c>
      <c r="GUB26" s="59">
        <f t="shared" si="320"/>
        <v>0</v>
      </c>
      <c r="GUC26" s="1"/>
      <c r="GUD26" s="89">
        <v>3</v>
      </c>
      <c r="GUE26" s="93" t="s">
        <v>63</v>
      </c>
      <c r="GUF26" s="58" t="s">
        <v>34</v>
      </c>
      <c r="GUG26" s="91" t="s">
        <v>32</v>
      </c>
      <c r="GUH26" s="92">
        <v>1</v>
      </c>
      <c r="GUI26" s="87">
        <v>0</v>
      </c>
      <c r="GUJ26" s="59">
        <f t="shared" si="321"/>
        <v>0</v>
      </c>
      <c r="GUK26" s="1"/>
      <c r="GUL26" s="89">
        <v>3</v>
      </c>
      <c r="GUM26" s="93" t="s">
        <v>63</v>
      </c>
      <c r="GUN26" s="58" t="s">
        <v>34</v>
      </c>
      <c r="GUO26" s="91" t="s">
        <v>32</v>
      </c>
      <c r="GUP26" s="92">
        <v>1</v>
      </c>
      <c r="GUQ26" s="87">
        <v>0</v>
      </c>
      <c r="GUR26" s="59">
        <f t="shared" si="321"/>
        <v>0</v>
      </c>
      <c r="GUS26" s="1"/>
      <c r="GUT26" s="89">
        <v>3</v>
      </c>
      <c r="GUU26" s="93" t="s">
        <v>63</v>
      </c>
      <c r="GUV26" s="58" t="s">
        <v>34</v>
      </c>
      <c r="GUW26" s="91" t="s">
        <v>32</v>
      </c>
      <c r="GUX26" s="92">
        <v>1</v>
      </c>
      <c r="GUY26" s="87">
        <v>0</v>
      </c>
      <c r="GUZ26" s="59">
        <f t="shared" si="322"/>
        <v>0</v>
      </c>
      <c r="GVA26" s="1"/>
      <c r="GVB26" s="89">
        <v>3</v>
      </c>
      <c r="GVC26" s="93" t="s">
        <v>63</v>
      </c>
      <c r="GVD26" s="58" t="s">
        <v>34</v>
      </c>
      <c r="GVE26" s="91" t="s">
        <v>32</v>
      </c>
      <c r="GVF26" s="92">
        <v>1</v>
      </c>
      <c r="GVG26" s="87">
        <v>0</v>
      </c>
      <c r="GVH26" s="59">
        <f t="shared" si="322"/>
        <v>0</v>
      </c>
      <c r="GVI26" s="1"/>
      <c r="GVJ26" s="89">
        <v>3</v>
      </c>
      <c r="GVK26" s="93" t="s">
        <v>63</v>
      </c>
      <c r="GVL26" s="58" t="s">
        <v>34</v>
      </c>
      <c r="GVM26" s="91" t="s">
        <v>32</v>
      </c>
      <c r="GVN26" s="92">
        <v>1</v>
      </c>
      <c r="GVO26" s="87">
        <v>0</v>
      </c>
      <c r="GVP26" s="59">
        <f t="shared" si="323"/>
        <v>0</v>
      </c>
      <c r="GVQ26" s="1"/>
      <c r="GVR26" s="89">
        <v>3</v>
      </c>
      <c r="GVS26" s="93" t="s">
        <v>63</v>
      </c>
      <c r="GVT26" s="58" t="s">
        <v>34</v>
      </c>
      <c r="GVU26" s="91" t="s">
        <v>32</v>
      </c>
      <c r="GVV26" s="92">
        <v>1</v>
      </c>
      <c r="GVW26" s="87">
        <v>0</v>
      </c>
      <c r="GVX26" s="59">
        <f t="shared" si="323"/>
        <v>0</v>
      </c>
      <c r="GVY26" s="1"/>
      <c r="GVZ26" s="89">
        <v>3</v>
      </c>
      <c r="GWA26" s="93" t="s">
        <v>63</v>
      </c>
      <c r="GWB26" s="58" t="s">
        <v>34</v>
      </c>
      <c r="GWC26" s="91" t="s">
        <v>32</v>
      </c>
      <c r="GWD26" s="92">
        <v>1</v>
      </c>
      <c r="GWE26" s="87">
        <v>0</v>
      </c>
      <c r="GWF26" s="59">
        <f t="shared" si="324"/>
        <v>0</v>
      </c>
      <c r="GWG26" s="1"/>
      <c r="GWH26" s="89">
        <v>3</v>
      </c>
      <c r="GWI26" s="93" t="s">
        <v>63</v>
      </c>
      <c r="GWJ26" s="58" t="s">
        <v>34</v>
      </c>
      <c r="GWK26" s="91" t="s">
        <v>32</v>
      </c>
      <c r="GWL26" s="92">
        <v>1</v>
      </c>
      <c r="GWM26" s="87">
        <v>0</v>
      </c>
      <c r="GWN26" s="59">
        <f t="shared" si="324"/>
        <v>0</v>
      </c>
      <c r="GWO26" s="1"/>
      <c r="GWP26" s="89">
        <v>3</v>
      </c>
      <c r="GWQ26" s="93" t="s">
        <v>63</v>
      </c>
      <c r="GWR26" s="58" t="s">
        <v>34</v>
      </c>
      <c r="GWS26" s="91" t="s">
        <v>32</v>
      </c>
      <c r="GWT26" s="92">
        <v>1</v>
      </c>
      <c r="GWU26" s="87">
        <v>0</v>
      </c>
      <c r="GWV26" s="59">
        <f t="shared" si="325"/>
        <v>0</v>
      </c>
      <c r="GWW26" s="1"/>
      <c r="GWX26" s="89">
        <v>3</v>
      </c>
      <c r="GWY26" s="93" t="s">
        <v>63</v>
      </c>
      <c r="GWZ26" s="58" t="s">
        <v>34</v>
      </c>
      <c r="GXA26" s="91" t="s">
        <v>32</v>
      </c>
      <c r="GXB26" s="92">
        <v>1</v>
      </c>
      <c r="GXC26" s="87">
        <v>0</v>
      </c>
      <c r="GXD26" s="59">
        <f t="shared" si="325"/>
        <v>0</v>
      </c>
      <c r="GXE26" s="1"/>
      <c r="GXF26" s="89">
        <v>3</v>
      </c>
      <c r="GXG26" s="93" t="s">
        <v>63</v>
      </c>
      <c r="GXH26" s="58" t="s">
        <v>34</v>
      </c>
      <c r="GXI26" s="91" t="s">
        <v>32</v>
      </c>
      <c r="GXJ26" s="92">
        <v>1</v>
      </c>
      <c r="GXK26" s="87">
        <v>0</v>
      </c>
      <c r="GXL26" s="59">
        <f t="shared" si="326"/>
        <v>0</v>
      </c>
      <c r="GXM26" s="1"/>
      <c r="GXN26" s="89">
        <v>3</v>
      </c>
      <c r="GXO26" s="93" t="s">
        <v>63</v>
      </c>
      <c r="GXP26" s="58" t="s">
        <v>34</v>
      </c>
      <c r="GXQ26" s="91" t="s">
        <v>32</v>
      </c>
      <c r="GXR26" s="92">
        <v>1</v>
      </c>
      <c r="GXS26" s="87">
        <v>0</v>
      </c>
      <c r="GXT26" s="59">
        <f t="shared" si="326"/>
        <v>0</v>
      </c>
      <c r="GXU26" s="1"/>
      <c r="GXV26" s="89">
        <v>3</v>
      </c>
      <c r="GXW26" s="93" t="s">
        <v>63</v>
      </c>
      <c r="GXX26" s="58" t="s">
        <v>34</v>
      </c>
      <c r="GXY26" s="91" t="s">
        <v>32</v>
      </c>
      <c r="GXZ26" s="92">
        <v>1</v>
      </c>
      <c r="GYA26" s="87">
        <v>0</v>
      </c>
      <c r="GYB26" s="59">
        <f t="shared" si="327"/>
        <v>0</v>
      </c>
      <c r="GYC26" s="1"/>
      <c r="GYD26" s="89">
        <v>3</v>
      </c>
      <c r="GYE26" s="93" t="s">
        <v>63</v>
      </c>
      <c r="GYF26" s="58" t="s">
        <v>34</v>
      </c>
      <c r="GYG26" s="91" t="s">
        <v>32</v>
      </c>
      <c r="GYH26" s="92">
        <v>1</v>
      </c>
      <c r="GYI26" s="87">
        <v>0</v>
      </c>
      <c r="GYJ26" s="59">
        <f t="shared" si="327"/>
        <v>0</v>
      </c>
      <c r="GYK26" s="1"/>
      <c r="GYL26" s="89">
        <v>3</v>
      </c>
      <c r="GYM26" s="93" t="s">
        <v>63</v>
      </c>
      <c r="GYN26" s="58" t="s">
        <v>34</v>
      </c>
      <c r="GYO26" s="91" t="s">
        <v>32</v>
      </c>
      <c r="GYP26" s="92">
        <v>1</v>
      </c>
      <c r="GYQ26" s="87">
        <v>0</v>
      </c>
      <c r="GYR26" s="59">
        <f t="shared" si="328"/>
        <v>0</v>
      </c>
      <c r="GYS26" s="1"/>
      <c r="GYT26" s="89">
        <v>3</v>
      </c>
      <c r="GYU26" s="93" t="s">
        <v>63</v>
      </c>
      <c r="GYV26" s="58" t="s">
        <v>34</v>
      </c>
      <c r="GYW26" s="91" t="s">
        <v>32</v>
      </c>
      <c r="GYX26" s="92">
        <v>1</v>
      </c>
      <c r="GYY26" s="87">
        <v>0</v>
      </c>
      <c r="GYZ26" s="59">
        <f t="shared" si="328"/>
        <v>0</v>
      </c>
      <c r="GZA26" s="1"/>
      <c r="GZB26" s="89">
        <v>3</v>
      </c>
      <c r="GZC26" s="93" t="s">
        <v>63</v>
      </c>
      <c r="GZD26" s="58" t="s">
        <v>34</v>
      </c>
      <c r="GZE26" s="91" t="s">
        <v>32</v>
      </c>
      <c r="GZF26" s="92">
        <v>1</v>
      </c>
      <c r="GZG26" s="87">
        <v>0</v>
      </c>
      <c r="GZH26" s="59">
        <f t="shared" si="329"/>
        <v>0</v>
      </c>
      <c r="GZI26" s="1"/>
      <c r="GZJ26" s="89">
        <v>3</v>
      </c>
      <c r="GZK26" s="93" t="s">
        <v>63</v>
      </c>
      <c r="GZL26" s="58" t="s">
        <v>34</v>
      </c>
      <c r="GZM26" s="91" t="s">
        <v>32</v>
      </c>
      <c r="GZN26" s="92">
        <v>1</v>
      </c>
      <c r="GZO26" s="87">
        <v>0</v>
      </c>
      <c r="GZP26" s="59">
        <f t="shared" si="329"/>
        <v>0</v>
      </c>
      <c r="GZQ26" s="1"/>
      <c r="GZR26" s="89">
        <v>3</v>
      </c>
      <c r="GZS26" s="93" t="s">
        <v>63</v>
      </c>
      <c r="GZT26" s="58" t="s">
        <v>34</v>
      </c>
      <c r="GZU26" s="91" t="s">
        <v>32</v>
      </c>
      <c r="GZV26" s="92">
        <v>1</v>
      </c>
      <c r="GZW26" s="87">
        <v>0</v>
      </c>
      <c r="GZX26" s="59">
        <f t="shared" si="330"/>
        <v>0</v>
      </c>
      <c r="GZY26" s="1"/>
      <c r="GZZ26" s="89">
        <v>3</v>
      </c>
      <c r="HAA26" s="93" t="s">
        <v>63</v>
      </c>
      <c r="HAB26" s="58" t="s">
        <v>34</v>
      </c>
      <c r="HAC26" s="91" t="s">
        <v>32</v>
      </c>
      <c r="HAD26" s="92">
        <v>1</v>
      </c>
      <c r="HAE26" s="87">
        <v>0</v>
      </c>
      <c r="HAF26" s="59">
        <f t="shared" si="330"/>
        <v>0</v>
      </c>
      <c r="HAG26" s="1"/>
      <c r="HAH26" s="89">
        <v>3</v>
      </c>
      <c r="HAI26" s="93" t="s">
        <v>63</v>
      </c>
      <c r="HAJ26" s="58" t="s">
        <v>34</v>
      </c>
      <c r="HAK26" s="91" t="s">
        <v>32</v>
      </c>
      <c r="HAL26" s="92">
        <v>1</v>
      </c>
      <c r="HAM26" s="87">
        <v>0</v>
      </c>
      <c r="HAN26" s="59">
        <f t="shared" si="331"/>
        <v>0</v>
      </c>
      <c r="HAO26" s="1"/>
      <c r="HAP26" s="89">
        <v>3</v>
      </c>
      <c r="HAQ26" s="93" t="s">
        <v>63</v>
      </c>
      <c r="HAR26" s="58" t="s">
        <v>34</v>
      </c>
      <c r="HAS26" s="91" t="s">
        <v>32</v>
      </c>
      <c r="HAT26" s="92">
        <v>1</v>
      </c>
      <c r="HAU26" s="87">
        <v>0</v>
      </c>
      <c r="HAV26" s="59">
        <f t="shared" si="331"/>
        <v>0</v>
      </c>
      <c r="HAW26" s="1"/>
      <c r="HAX26" s="89">
        <v>3</v>
      </c>
      <c r="HAY26" s="93" t="s">
        <v>63</v>
      </c>
      <c r="HAZ26" s="58" t="s">
        <v>34</v>
      </c>
      <c r="HBA26" s="91" t="s">
        <v>32</v>
      </c>
      <c r="HBB26" s="92">
        <v>1</v>
      </c>
      <c r="HBC26" s="87">
        <v>0</v>
      </c>
      <c r="HBD26" s="59">
        <f t="shared" si="332"/>
        <v>0</v>
      </c>
      <c r="HBE26" s="1"/>
      <c r="HBF26" s="89">
        <v>3</v>
      </c>
      <c r="HBG26" s="93" t="s">
        <v>63</v>
      </c>
      <c r="HBH26" s="58" t="s">
        <v>34</v>
      </c>
      <c r="HBI26" s="91" t="s">
        <v>32</v>
      </c>
      <c r="HBJ26" s="92">
        <v>1</v>
      </c>
      <c r="HBK26" s="87">
        <v>0</v>
      </c>
      <c r="HBL26" s="59">
        <f t="shared" si="332"/>
        <v>0</v>
      </c>
      <c r="HBM26" s="1"/>
      <c r="HBN26" s="89">
        <v>3</v>
      </c>
      <c r="HBO26" s="93" t="s">
        <v>63</v>
      </c>
      <c r="HBP26" s="58" t="s">
        <v>34</v>
      </c>
      <c r="HBQ26" s="91" t="s">
        <v>32</v>
      </c>
      <c r="HBR26" s="92">
        <v>1</v>
      </c>
      <c r="HBS26" s="87">
        <v>0</v>
      </c>
      <c r="HBT26" s="59">
        <f t="shared" si="333"/>
        <v>0</v>
      </c>
      <c r="HBU26" s="1"/>
      <c r="HBV26" s="89">
        <v>3</v>
      </c>
      <c r="HBW26" s="93" t="s">
        <v>63</v>
      </c>
      <c r="HBX26" s="58" t="s">
        <v>34</v>
      </c>
      <c r="HBY26" s="91" t="s">
        <v>32</v>
      </c>
      <c r="HBZ26" s="92">
        <v>1</v>
      </c>
      <c r="HCA26" s="87">
        <v>0</v>
      </c>
      <c r="HCB26" s="59">
        <f t="shared" si="333"/>
        <v>0</v>
      </c>
      <c r="HCC26" s="1"/>
      <c r="HCD26" s="89">
        <v>3</v>
      </c>
      <c r="HCE26" s="93" t="s">
        <v>63</v>
      </c>
      <c r="HCF26" s="58" t="s">
        <v>34</v>
      </c>
      <c r="HCG26" s="91" t="s">
        <v>32</v>
      </c>
      <c r="HCH26" s="92">
        <v>1</v>
      </c>
      <c r="HCI26" s="87">
        <v>0</v>
      </c>
      <c r="HCJ26" s="59">
        <f t="shared" si="334"/>
        <v>0</v>
      </c>
      <c r="HCK26" s="1"/>
      <c r="HCL26" s="89">
        <v>3</v>
      </c>
      <c r="HCM26" s="93" t="s">
        <v>63</v>
      </c>
      <c r="HCN26" s="58" t="s">
        <v>34</v>
      </c>
      <c r="HCO26" s="91" t="s">
        <v>32</v>
      </c>
      <c r="HCP26" s="92">
        <v>1</v>
      </c>
      <c r="HCQ26" s="87">
        <v>0</v>
      </c>
      <c r="HCR26" s="59">
        <f t="shared" si="334"/>
        <v>0</v>
      </c>
      <c r="HCS26" s="1"/>
      <c r="HCT26" s="89">
        <v>3</v>
      </c>
      <c r="HCU26" s="93" t="s">
        <v>63</v>
      </c>
      <c r="HCV26" s="58" t="s">
        <v>34</v>
      </c>
      <c r="HCW26" s="91" t="s">
        <v>32</v>
      </c>
      <c r="HCX26" s="92">
        <v>1</v>
      </c>
      <c r="HCY26" s="87">
        <v>0</v>
      </c>
      <c r="HCZ26" s="59">
        <f t="shared" si="335"/>
        <v>0</v>
      </c>
      <c r="HDA26" s="1"/>
      <c r="HDB26" s="89">
        <v>3</v>
      </c>
      <c r="HDC26" s="93" t="s">
        <v>63</v>
      </c>
      <c r="HDD26" s="58" t="s">
        <v>34</v>
      </c>
      <c r="HDE26" s="91" t="s">
        <v>32</v>
      </c>
      <c r="HDF26" s="92">
        <v>1</v>
      </c>
      <c r="HDG26" s="87">
        <v>0</v>
      </c>
      <c r="HDH26" s="59">
        <f t="shared" si="335"/>
        <v>0</v>
      </c>
      <c r="HDI26" s="1"/>
      <c r="HDJ26" s="89">
        <v>3</v>
      </c>
      <c r="HDK26" s="93" t="s">
        <v>63</v>
      </c>
      <c r="HDL26" s="58" t="s">
        <v>34</v>
      </c>
      <c r="HDM26" s="91" t="s">
        <v>32</v>
      </c>
      <c r="HDN26" s="92">
        <v>1</v>
      </c>
      <c r="HDO26" s="87">
        <v>0</v>
      </c>
      <c r="HDP26" s="59">
        <f t="shared" si="336"/>
        <v>0</v>
      </c>
      <c r="HDQ26" s="1"/>
      <c r="HDR26" s="89">
        <v>3</v>
      </c>
      <c r="HDS26" s="93" t="s">
        <v>63</v>
      </c>
      <c r="HDT26" s="58" t="s">
        <v>34</v>
      </c>
      <c r="HDU26" s="91" t="s">
        <v>32</v>
      </c>
      <c r="HDV26" s="92">
        <v>1</v>
      </c>
      <c r="HDW26" s="87">
        <v>0</v>
      </c>
      <c r="HDX26" s="59">
        <f t="shared" si="336"/>
        <v>0</v>
      </c>
      <c r="HDY26" s="1"/>
      <c r="HDZ26" s="89">
        <v>3</v>
      </c>
      <c r="HEA26" s="93" t="s">
        <v>63</v>
      </c>
      <c r="HEB26" s="58" t="s">
        <v>34</v>
      </c>
      <c r="HEC26" s="91" t="s">
        <v>32</v>
      </c>
      <c r="HED26" s="92">
        <v>1</v>
      </c>
      <c r="HEE26" s="87">
        <v>0</v>
      </c>
      <c r="HEF26" s="59">
        <f t="shared" si="337"/>
        <v>0</v>
      </c>
      <c r="HEG26" s="1"/>
      <c r="HEH26" s="89">
        <v>3</v>
      </c>
      <c r="HEI26" s="93" t="s">
        <v>63</v>
      </c>
      <c r="HEJ26" s="58" t="s">
        <v>34</v>
      </c>
      <c r="HEK26" s="91" t="s">
        <v>32</v>
      </c>
      <c r="HEL26" s="92">
        <v>1</v>
      </c>
      <c r="HEM26" s="87">
        <v>0</v>
      </c>
      <c r="HEN26" s="59">
        <f t="shared" si="337"/>
        <v>0</v>
      </c>
      <c r="HEO26" s="1"/>
      <c r="HEP26" s="89">
        <v>3</v>
      </c>
      <c r="HEQ26" s="93" t="s">
        <v>63</v>
      </c>
      <c r="HER26" s="58" t="s">
        <v>34</v>
      </c>
      <c r="HES26" s="91" t="s">
        <v>32</v>
      </c>
      <c r="HET26" s="92">
        <v>1</v>
      </c>
      <c r="HEU26" s="87">
        <v>0</v>
      </c>
      <c r="HEV26" s="59">
        <f t="shared" si="338"/>
        <v>0</v>
      </c>
      <c r="HEW26" s="1"/>
      <c r="HEX26" s="89">
        <v>3</v>
      </c>
      <c r="HEY26" s="93" t="s">
        <v>63</v>
      </c>
      <c r="HEZ26" s="58" t="s">
        <v>34</v>
      </c>
      <c r="HFA26" s="91" t="s">
        <v>32</v>
      </c>
      <c r="HFB26" s="92">
        <v>1</v>
      </c>
      <c r="HFC26" s="87">
        <v>0</v>
      </c>
      <c r="HFD26" s="59">
        <f t="shared" si="338"/>
        <v>0</v>
      </c>
      <c r="HFE26" s="1"/>
      <c r="HFF26" s="89">
        <v>3</v>
      </c>
      <c r="HFG26" s="93" t="s">
        <v>63</v>
      </c>
      <c r="HFH26" s="58" t="s">
        <v>34</v>
      </c>
      <c r="HFI26" s="91" t="s">
        <v>32</v>
      </c>
      <c r="HFJ26" s="92">
        <v>1</v>
      </c>
      <c r="HFK26" s="87">
        <v>0</v>
      </c>
      <c r="HFL26" s="59">
        <f t="shared" si="339"/>
        <v>0</v>
      </c>
      <c r="HFM26" s="1"/>
      <c r="HFN26" s="89">
        <v>3</v>
      </c>
      <c r="HFO26" s="93" t="s">
        <v>63</v>
      </c>
      <c r="HFP26" s="58" t="s">
        <v>34</v>
      </c>
      <c r="HFQ26" s="91" t="s">
        <v>32</v>
      </c>
      <c r="HFR26" s="92">
        <v>1</v>
      </c>
      <c r="HFS26" s="87">
        <v>0</v>
      </c>
      <c r="HFT26" s="59">
        <f t="shared" si="339"/>
        <v>0</v>
      </c>
      <c r="HFU26" s="1"/>
      <c r="HFV26" s="89">
        <v>3</v>
      </c>
      <c r="HFW26" s="93" t="s">
        <v>63</v>
      </c>
      <c r="HFX26" s="58" t="s">
        <v>34</v>
      </c>
      <c r="HFY26" s="91" t="s">
        <v>32</v>
      </c>
      <c r="HFZ26" s="92">
        <v>1</v>
      </c>
      <c r="HGA26" s="87">
        <v>0</v>
      </c>
      <c r="HGB26" s="59">
        <f t="shared" si="340"/>
        <v>0</v>
      </c>
      <c r="HGC26" s="1"/>
      <c r="HGD26" s="89">
        <v>3</v>
      </c>
      <c r="HGE26" s="93" t="s">
        <v>63</v>
      </c>
      <c r="HGF26" s="58" t="s">
        <v>34</v>
      </c>
      <c r="HGG26" s="91" t="s">
        <v>32</v>
      </c>
      <c r="HGH26" s="92">
        <v>1</v>
      </c>
      <c r="HGI26" s="87">
        <v>0</v>
      </c>
      <c r="HGJ26" s="59">
        <f t="shared" si="340"/>
        <v>0</v>
      </c>
      <c r="HGK26" s="1"/>
      <c r="HGL26" s="89">
        <v>3</v>
      </c>
      <c r="HGM26" s="93" t="s">
        <v>63</v>
      </c>
      <c r="HGN26" s="58" t="s">
        <v>34</v>
      </c>
      <c r="HGO26" s="91" t="s">
        <v>32</v>
      </c>
      <c r="HGP26" s="92">
        <v>1</v>
      </c>
      <c r="HGQ26" s="87">
        <v>0</v>
      </c>
      <c r="HGR26" s="59">
        <f t="shared" si="341"/>
        <v>0</v>
      </c>
      <c r="HGS26" s="1"/>
      <c r="HGT26" s="89">
        <v>3</v>
      </c>
      <c r="HGU26" s="93" t="s">
        <v>63</v>
      </c>
      <c r="HGV26" s="58" t="s">
        <v>34</v>
      </c>
      <c r="HGW26" s="91" t="s">
        <v>32</v>
      </c>
      <c r="HGX26" s="92">
        <v>1</v>
      </c>
      <c r="HGY26" s="87">
        <v>0</v>
      </c>
      <c r="HGZ26" s="59">
        <f t="shared" si="341"/>
        <v>0</v>
      </c>
      <c r="HHA26" s="1"/>
      <c r="HHB26" s="89">
        <v>3</v>
      </c>
      <c r="HHC26" s="93" t="s">
        <v>63</v>
      </c>
      <c r="HHD26" s="58" t="s">
        <v>34</v>
      </c>
      <c r="HHE26" s="91" t="s">
        <v>32</v>
      </c>
      <c r="HHF26" s="92">
        <v>1</v>
      </c>
      <c r="HHG26" s="87">
        <v>0</v>
      </c>
      <c r="HHH26" s="59">
        <f t="shared" si="342"/>
        <v>0</v>
      </c>
      <c r="HHI26" s="1"/>
      <c r="HHJ26" s="89">
        <v>3</v>
      </c>
      <c r="HHK26" s="93" t="s">
        <v>63</v>
      </c>
      <c r="HHL26" s="58" t="s">
        <v>34</v>
      </c>
      <c r="HHM26" s="91" t="s">
        <v>32</v>
      </c>
      <c r="HHN26" s="92">
        <v>1</v>
      </c>
      <c r="HHO26" s="87">
        <v>0</v>
      </c>
      <c r="HHP26" s="59">
        <f t="shared" si="342"/>
        <v>0</v>
      </c>
      <c r="HHQ26" s="1"/>
      <c r="HHR26" s="89">
        <v>3</v>
      </c>
      <c r="HHS26" s="93" t="s">
        <v>63</v>
      </c>
      <c r="HHT26" s="58" t="s">
        <v>34</v>
      </c>
      <c r="HHU26" s="91" t="s">
        <v>32</v>
      </c>
      <c r="HHV26" s="92">
        <v>1</v>
      </c>
      <c r="HHW26" s="87">
        <v>0</v>
      </c>
      <c r="HHX26" s="59">
        <f t="shared" si="343"/>
        <v>0</v>
      </c>
      <c r="HHY26" s="1"/>
      <c r="HHZ26" s="89">
        <v>3</v>
      </c>
      <c r="HIA26" s="93" t="s">
        <v>63</v>
      </c>
      <c r="HIB26" s="58" t="s">
        <v>34</v>
      </c>
      <c r="HIC26" s="91" t="s">
        <v>32</v>
      </c>
      <c r="HID26" s="92">
        <v>1</v>
      </c>
      <c r="HIE26" s="87">
        <v>0</v>
      </c>
      <c r="HIF26" s="59">
        <f t="shared" si="343"/>
        <v>0</v>
      </c>
      <c r="HIG26" s="1"/>
      <c r="HIH26" s="89">
        <v>3</v>
      </c>
      <c r="HII26" s="93" t="s">
        <v>63</v>
      </c>
      <c r="HIJ26" s="58" t="s">
        <v>34</v>
      </c>
      <c r="HIK26" s="91" t="s">
        <v>32</v>
      </c>
      <c r="HIL26" s="92">
        <v>1</v>
      </c>
      <c r="HIM26" s="87">
        <v>0</v>
      </c>
      <c r="HIN26" s="59">
        <f t="shared" si="344"/>
        <v>0</v>
      </c>
      <c r="HIO26" s="1"/>
      <c r="HIP26" s="89">
        <v>3</v>
      </c>
      <c r="HIQ26" s="93" t="s">
        <v>63</v>
      </c>
      <c r="HIR26" s="58" t="s">
        <v>34</v>
      </c>
      <c r="HIS26" s="91" t="s">
        <v>32</v>
      </c>
      <c r="HIT26" s="92">
        <v>1</v>
      </c>
      <c r="HIU26" s="87">
        <v>0</v>
      </c>
      <c r="HIV26" s="59">
        <f t="shared" si="344"/>
        <v>0</v>
      </c>
      <c r="HIW26" s="1"/>
      <c r="HIX26" s="89">
        <v>3</v>
      </c>
      <c r="HIY26" s="93" t="s">
        <v>63</v>
      </c>
      <c r="HIZ26" s="58" t="s">
        <v>34</v>
      </c>
      <c r="HJA26" s="91" t="s">
        <v>32</v>
      </c>
      <c r="HJB26" s="92">
        <v>1</v>
      </c>
      <c r="HJC26" s="87">
        <v>0</v>
      </c>
      <c r="HJD26" s="59">
        <f t="shared" si="345"/>
        <v>0</v>
      </c>
      <c r="HJE26" s="1"/>
      <c r="HJF26" s="89">
        <v>3</v>
      </c>
      <c r="HJG26" s="93" t="s">
        <v>63</v>
      </c>
      <c r="HJH26" s="58" t="s">
        <v>34</v>
      </c>
      <c r="HJI26" s="91" t="s">
        <v>32</v>
      </c>
      <c r="HJJ26" s="92">
        <v>1</v>
      </c>
      <c r="HJK26" s="87">
        <v>0</v>
      </c>
      <c r="HJL26" s="59">
        <f t="shared" si="345"/>
        <v>0</v>
      </c>
      <c r="HJM26" s="1"/>
      <c r="HJN26" s="89">
        <v>3</v>
      </c>
      <c r="HJO26" s="93" t="s">
        <v>63</v>
      </c>
      <c r="HJP26" s="58" t="s">
        <v>34</v>
      </c>
      <c r="HJQ26" s="91" t="s">
        <v>32</v>
      </c>
      <c r="HJR26" s="92">
        <v>1</v>
      </c>
      <c r="HJS26" s="87">
        <v>0</v>
      </c>
      <c r="HJT26" s="59">
        <f t="shared" si="346"/>
        <v>0</v>
      </c>
      <c r="HJU26" s="1"/>
      <c r="HJV26" s="89">
        <v>3</v>
      </c>
      <c r="HJW26" s="93" t="s">
        <v>63</v>
      </c>
      <c r="HJX26" s="58" t="s">
        <v>34</v>
      </c>
      <c r="HJY26" s="91" t="s">
        <v>32</v>
      </c>
      <c r="HJZ26" s="92">
        <v>1</v>
      </c>
      <c r="HKA26" s="87">
        <v>0</v>
      </c>
      <c r="HKB26" s="59">
        <f t="shared" si="346"/>
        <v>0</v>
      </c>
      <c r="HKC26" s="1"/>
      <c r="HKD26" s="89">
        <v>3</v>
      </c>
      <c r="HKE26" s="93" t="s">
        <v>63</v>
      </c>
      <c r="HKF26" s="58" t="s">
        <v>34</v>
      </c>
      <c r="HKG26" s="91" t="s">
        <v>32</v>
      </c>
      <c r="HKH26" s="92">
        <v>1</v>
      </c>
      <c r="HKI26" s="87">
        <v>0</v>
      </c>
      <c r="HKJ26" s="59">
        <f t="shared" si="347"/>
        <v>0</v>
      </c>
      <c r="HKK26" s="1"/>
      <c r="HKL26" s="89">
        <v>3</v>
      </c>
      <c r="HKM26" s="93" t="s">
        <v>63</v>
      </c>
      <c r="HKN26" s="58" t="s">
        <v>34</v>
      </c>
      <c r="HKO26" s="91" t="s">
        <v>32</v>
      </c>
      <c r="HKP26" s="92">
        <v>1</v>
      </c>
      <c r="HKQ26" s="87">
        <v>0</v>
      </c>
      <c r="HKR26" s="59">
        <f t="shared" si="347"/>
        <v>0</v>
      </c>
      <c r="HKS26" s="1"/>
      <c r="HKT26" s="89">
        <v>3</v>
      </c>
      <c r="HKU26" s="93" t="s">
        <v>63</v>
      </c>
      <c r="HKV26" s="58" t="s">
        <v>34</v>
      </c>
      <c r="HKW26" s="91" t="s">
        <v>32</v>
      </c>
      <c r="HKX26" s="92">
        <v>1</v>
      </c>
      <c r="HKY26" s="87">
        <v>0</v>
      </c>
      <c r="HKZ26" s="59">
        <f t="shared" si="348"/>
        <v>0</v>
      </c>
      <c r="HLA26" s="1"/>
      <c r="HLB26" s="89">
        <v>3</v>
      </c>
      <c r="HLC26" s="93" t="s">
        <v>63</v>
      </c>
      <c r="HLD26" s="58" t="s">
        <v>34</v>
      </c>
      <c r="HLE26" s="91" t="s">
        <v>32</v>
      </c>
      <c r="HLF26" s="92">
        <v>1</v>
      </c>
      <c r="HLG26" s="87">
        <v>0</v>
      </c>
      <c r="HLH26" s="59">
        <f t="shared" si="348"/>
        <v>0</v>
      </c>
      <c r="HLI26" s="1"/>
      <c r="HLJ26" s="89">
        <v>3</v>
      </c>
      <c r="HLK26" s="93" t="s">
        <v>63</v>
      </c>
      <c r="HLL26" s="58" t="s">
        <v>34</v>
      </c>
      <c r="HLM26" s="91" t="s">
        <v>32</v>
      </c>
      <c r="HLN26" s="92">
        <v>1</v>
      </c>
      <c r="HLO26" s="87">
        <v>0</v>
      </c>
      <c r="HLP26" s="59">
        <f t="shared" si="349"/>
        <v>0</v>
      </c>
      <c r="HLQ26" s="1"/>
      <c r="HLR26" s="89">
        <v>3</v>
      </c>
      <c r="HLS26" s="93" t="s">
        <v>63</v>
      </c>
      <c r="HLT26" s="58" t="s">
        <v>34</v>
      </c>
      <c r="HLU26" s="91" t="s">
        <v>32</v>
      </c>
      <c r="HLV26" s="92">
        <v>1</v>
      </c>
      <c r="HLW26" s="87">
        <v>0</v>
      </c>
      <c r="HLX26" s="59">
        <f t="shared" si="349"/>
        <v>0</v>
      </c>
      <c r="HLY26" s="1"/>
      <c r="HLZ26" s="89">
        <v>3</v>
      </c>
      <c r="HMA26" s="93" t="s">
        <v>63</v>
      </c>
      <c r="HMB26" s="58" t="s">
        <v>34</v>
      </c>
      <c r="HMC26" s="91" t="s">
        <v>32</v>
      </c>
      <c r="HMD26" s="92">
        <v>1</v>
      </c>
      <c r="HME26" s="87">
        <v>0</v>
      </c>
      <c r="HMF26" s="59">
        <f t="shared" si="350"/>
        <v>0</v>
      </c>
      <c r="HMG26" s="1"/>
      <c r="HMH26" s="89">
        <v>3</v>
      </c>
      <c r="HMI26" s="93" t="s">
        <v>63</v>
      </c>
      <c r="HMJ26" s="58" t="s">
        <v>34</v>
      </c>
      <c r="HMK26" s="91" t="s">
        <v>32</v>
      </c>
      <c r="HML26" s="92">
        <v>1</v>
      </c>
      <c r="HMM26" s="87">
        <v>0</v>
      </c>
      <c r="HMN26" s="59">
        <f t="shared" si="350"/>
        <v>0</v>
      </c>
      <c r="HMO26" s="1"/>
      <c r="HMP26" s="89">
        <v>3</v>
      </c>
      <c r="HMQ26" s="93" t="s">
        <v>63</v>
      </c>
      <c r="HMR26" s="58" t="s">
        <v>34</v>
      </c>
      <c r="HMS26" s="91" t="s">
        <v>32</v>
      </c>
      <c r="HMT26" s="92">
        <v>1</v>
      </c>
      <c r="HMU26" s="87">
        <v>0</v>
      </c>
      <c r="HMV26" s="59">
        <f t="shared" si="351"/>
        <v>0</v>
      </c>
      <c r="HMW26" s="1"/>
      <c r="HMX26" s="89">
        <v>3</v>
      </c>
      <c r="HMY26" s="93" t="s">
        <v>63</v>
      </c>
      <c r="HMZ26" s="58" t="s">
        <v>34</v>
      </c>
      <c r="HNA26" s="91" t="s">
        <v>32</v>
      </c>
      <c r="HNB26" s="92">
        <v>1</v>
      </c>
      <c r="HNC26" s="87">
        <v>0</v>
      </c>
      <c r="HND26" s="59">
        <f t="shared" si="351"/>
        <v>0</v>
      </c>
      <c r="HNE26" s="1"/>
      <c r="HNF26" s="89">
        <v>3</v>
      </c>
      <c r="HNG26" s="93" t="s">
        <v>63</v>
      </c>
      <c r="HNH26" s="58" t="s">
        <v>34</v>
      </c>
      <c r="HNI26" s="91" t="s">
        <v>32</v>
      </c>
      <c r="HNJ26" s="92">
        <v>1</v>
      </c>
      <c r="HNK26" s="87">
        <v>0</v>
      </c>
      <c r="HNL26" s="59">
        <f t="shared" si="352"/>
        <v>0</v>
      </c>
      <c r="HNM26" s="1"/>
      <c r="HNN26" s="89">
        <v>3</v>
      </c>
      <c r="HNO26" s="93" t="s">
        <v>63</v>
      </c>
      <c r="HNP26" s="58" t="s">
        <v>34</v>
      </c>
      <c r="HNQ26" s="91" t="s">
        <v>32</v>
      </c>
      <c r="HNR26" s="92">
        <v>1</v>
      </c>
      <c r="HNS26" s="87">
        <v>0</v>
      </c>
      <c r="HNT26" s="59">
        <f t="shared" si="352"/>
        <v>0</v>
      </c>
      <c r="HNU26" s="1"/>
      <c r="HNV26" s="89">
        <v>3</v>
      </c>
      <c r="HNW26" s="93" t="s">
        <v>63</v>
      </c>
      <c r="HNX26" s="58" t="s">
        <v>34</v>
      </c>
      <c r="HNY26" s="91" t="s">
        <v>32</v>
      </c>
      <c r="HNZ26" s="92">
        <v>1</v>
      </c>
      <c r="HOA26" s="87">
        <v>0</v>
      </c>
      <c r="HOB26" s="59">
        <f t="shared" si="353"/>
        <v>0</v>
      </c>
      <c r="HOC26" s="1"/>
      <c r="HOD26" s="89">
        <v>3</v>
      </c>
      <c r="HOE26" s="93" t="s">
        <v>63</v>
      </c>
      <c r="HOF26" s="58" t="s">
        <v>34</v>
      </c>
      <c r="HOG26" s="91" t="s">
        <v>32</v>
      </c>
      <c r="HOH26" s="92">
        <v>1</v>
      </c>
      <c r="HOI26" s="87">
        <v>0</v>
      </c>
      <c r="HOJ26" s="59">
        <f t="shared" si="353"/>
        <v>0</v>
      </c>
      <c r="HOK26" s="1"/>
      <c r="HOL26" s="89">
        <v>3</v>
      </c>
      <c r="HOM26" s="93" t="s">
        <v>63</v>
      </c>
      <c r="HON26" s="58" t="s">
        <v>34</v>
      </c>
      <c r="HOO26" s="91" t="s">
        <v>32</v>
      </c>
      <c r="HOP26" s="92">
        <v>1</v>
      </c>
      <c r="HOQ26" s="87">
        <v>0</v>
      </c>
      <c r="HOR26" s="59">
        <f t="shared" si="354"/>
        <v>0</v>
      </c>
      <c r="HOS26" s="1"/>
      <c r="HOT26" s="89">
        <v>3</v>
      </c>
      <c r="HOU26" s="93" t="s">
        <v>63</v>
      </c>
      <c r="HOV26" s="58" t="s">
        <v>34</v>
      </c>
      <c r="HOW26" s="91" t="s">
        <v>32</v>
      </c>
      <c r="HOX26" s="92">
        <v>1</v>
      </c>
      <c r="HOY26" s="87">
        <v>0</v>
      </c>
      <c r="HOZ26" s="59">
        <f t="shared" si="354"/>
        <v>0</v>
      </c>
      <c r="HPA26" s="1"/>
      <c r="HPB26" s="89">
        <v>3</v>
      </c>
      <c r="HPC26" s="93" t="s">
        <v>63</v>
      </c>
      <c r="HPD26" s="58" t="s">
        <v>34</v>
      </c>
      <c r="HPE26" s="91" t="s">
        <v>32</v>
      </c>
      <c r="HPF26" s="92">
        <v>1</v>
      </c>
      <c r="HPG26" s="87">
        <v>0</v>
      </c>
      <c r="HPH26" s="59">
        <f t="shared" si="355"/>
        <v>0</v>
      </c>
      <c r="HPI26" s="1"/>
      <c r="HPJ26" s="89">
        <v>3</v>
      </c>
      <c r="HPK26" s="93" t="s">
        <v>63</v>
      </c>
      <c r="HPL26" s="58" t="s">
        <v>34</v>
      </c>
      <c r="HPM26" s="91" t="s">
        <v>32</v>
      </c>
      <c r="HPN26" s="92">
        <v>1</v>
      </c>
      <c r="HPO26" s="87">
        <v>0</v>
      </c>
      <c r="HPP26" s="59">
        <f t="shared" si="355"/>
        <v>0</v>
      </c>
      <c r="HPQ26" s="1"/>
      <c r="HPR26" s="89">
        <v>3</v>
      </c>
      <c r="HPS26" s="93" t="s">
        <v>63</v>
      </c>
      <c r="HPT26" s="58" t="s">
        <v>34</v>
      </c>
      <c r="HPU26" s="91" t="s">
        <v>32</v>
      </c>
      <c r="HPV26" s="92">
        <v>1</v>
      </c>
      <c r="HPW26" s="87">
        <v>0</v>
      </c>
      <c r="HPX26" s="59">
        <f t="shared" si="356"/>
        <v>0</v>
      </c>
      <c r="HPY26" s="1"/>
      <c r="HPZ26" s="89">
        <v>3</v>
      </c>
      <c r="HQA26" s="93" t="s">
        <v>63</v>
      </c>
      <c r="HQB26" s="58" t="s">
        <v>34</v>
      </c>
      <c r="HQC26" s="91" t="s">
        <v>32</v>
      </c>
      <c r="HQD26" s="92">
        <v>1</v>
      </c>
      <c r="HQE26" s="87">
        <v>0</v>
      </c>
      <c r="HQF26" s="59">
        <f t="shared" si="356"/>
        <v>0</v>
      </c>
      <c r="HQG26" s="1"/>
      <c r="HQH26" s="89">
        <v>3</v>
      </c>
      <c r="HQI26" s="93" t="s">
        <v>63</v>
      </c>
      <c r="HQJ26" s="58" t="s">
        <v>34</v>
      </c>
      <c r="HQK26" s="91" t="s">
        <v>32</v>
      </c>
      <c r="HQL26" s="92">
        <v>1</v>
      </c>
      <c r="HQM26" s="87">
        <v>0</v>
      </c>
      <c r="HQN26" s="59">
        <f t="shared" si="357"/>
        <v>0</v>
      </c>
      <c r="HQO26" s="1"/>
      <c r="HQP26" s="89">
        <v>3</v>
      </c>
      <c r="HQQ26" s="93" t="s">
        <v>63</v>
      </c>
      <c r="HQR26" s="58" t="s">
        <v>34</v>
      </c>
      <c r="HQS26" s="91" t="s">
        <v>32</v>
      </c>
      <c r="HQT26" s="92">
        <v>1</v>
      </c>
      <c r="HQU26" s="87">
        <v>0</v>
      </c>
      <c r="HQV26" s="59">
        <f t="shared" si="357"/>
        <v>0</v>
      </c>
      <c r="HQW26" s="1"/>
      <c r="HQX26" s="89">
        <v>3</v>
      </c>
      <c r="HQY26" s="93" t="s">
        <v>63</v>
      </c>
      <c r="HQZ26" s="58" t="s">
        <v>34</v>
      </c>
      <c r="HRA26" s="91" t="s">
        <v>32</v>
      </c>
      <c r="HRB26" s="92">
        <v>1</v>
      </c>
      <c r="HRC26" s="87">
        <v>0</v>
      </c>
      <c r="HRD26" s="59">
        <f t="shared" si="358"/>
        <v>0</v>
      </c>
      <c r="HRE26" s="1"/>
      <c r="HRF26" s="89">
        <v>3</v>
      </c>
      <c r="HRG26" s="93" t="s">
        <v>63</v>
      </c>
      <c r="HRH26" s="58" t="s">
        <v>34</v>
      </c>
      <c r="HRI26" s="91" t="s">
        <v>32</v>
      </c>
      <c r="HRJ26" s="92">
        <v>1</v>
      </c>
      <c r="HRK26" s="87">
        <v>0</v>
      </c>
      <c r="HRL26" s="59">
        <f t="shared" si="358"/>
        <v>0</v>
      </c>
      <c r="HRM26" s="1"/>
      <c r="HRN26" s="89">
        <v>3</v>
      </c>
      <c r="HRO26" s="93" t="s">
        <v>63</v>
      </c>
      <c r="HRP26" s="58" t="s">
        <v>34</v>
      </c>
      <c r="HRQ26" s="91" t="s">
        <v>32</v>
      </c>
      <c r="HRR26" s="92">
        <v>1</v>
      </c>
      <c r="HRS26" s="87">
        <v>0</v>
      </c>
      <c r="HRT26" s="59">
        <f t="shared" si="359"/>
        <v>0</v>
      </c>
      <c r="HRU26" s="1"/>
      <c r="HRV26" s="89">
        <v>3</v>
      </c>
      <c r="HRW26" s="93" t="s">
        <v>63</v>
      </c>
      <c r="HRX26" s="58" t="s">
        <v>34</v>
      </c>
      <c r="HRY26" s="91" t="s">
        <v>32</v>
      </c>
      <c r="HRZ26" s="92">
        <v>1</v>
      </c>
      <c r="HSA26" s="87">
        <v>0</v>
      </c>
      <c r="HSB26" s="59">
        <f t="shared" si="359"/>
        <v>0</v>
      </c>
      <c r="HSC26" s="1"/>
      <c r="HSD26" s="89">
        <v>3</v>
      </c>
      <c r="HSE26" s="93" t="s">
        <v>63</v>
      </c>
      <c r="HSF26" s="58" t="s">
        <v>34</v>
      </c>
      <c r="HSG26" s="91" t="s">
        <v>32</v>
      </c>
      <c r="HSH26" s="92">
        <v>1</v>
      </c>
      <c r="HSI26" s="87">
        <v>0</v>
      </c>
      <c r="HSJ26" s="59">
        <f t="shared" si="360"/>
        <v>0</v>
      </c>
      <c r="HSK26" s="1"/>
      <c r="HSL26" s="89">
        <v>3</v>
      </c>
      <c r="HSM26" s="93" t="s">
        <v>63</v>
      </c>
      <c r="HSN26" s="58" t="s">
        <v>34</v>
      </c>
      <c r="HSO26" s="91" t="s">
        <v>32</v>
      </c>
      <c r="HSP26" s="92">
        <v>1</v>
      </c>
      <c r="HSQ26" s="87">
        <v>0</v>
      </c>
      <c r="HSR26" s="59">
        <f t="shared" si="360"/>
        <v>0</v>
      </c>
      <c r="HSS26" s="1"/>
      <c r="HST26" s="89">
        <v>3</v>
      </c>
      <c r="HSU26" s="93" t="s">
        <v>63</v>
      </c>
      <c r="HSV26" s="58" t="s">
        <v>34</v>
      </c>
      <c r="HSW26" s="91" t="s">
        <v>32</v>
      </c>
      <c r="HSX26" s="92">
        <v>1</v>
      </c>
      <c r="HSY26" s="87">
        <v>0</v>
      </c>
      <c r="HSZ26" s="59">
        <f t="shared" si="361"/>
        <v>0</v>
      </c>
      <c r="HTA26" s="1"/>
      <c r="HTB26" s="89">
        <v>3</v>
      </c>
      <c r="HTC26" s="93" t="s">
        <v>63</v>
      </c>
      <c r="HTD26" s="58" t="s">
        <v>34</v>
      </c>
      <c r="HTE26" s="91" t="s">
        <v>32</v>
      </c>
      <c r="HTF26" s="92">
        <v>1</v>
      </c>
      <c r="HTG26" s="87">
        <v>0</v>
      </c>
      <c r="HTH26" s="59">
        <f t="shared" si="361"/>
        <v>0</v>
      </c>
      <c r="HTI26" s="1"/>
      <c r="HTJ26" s="89">
        <v>3</v>
      </c>
      <c r="HTK26" s="93" t="s">
        <v>63</v>
      </c>
      <c r="HTL26" s="58" t="s">
        <v>34</v>
      </c>
      <c r="HTM26" s="91" t="s">
        <v>32</v>
      </c>
      <c r="HTN26" s="92">
        <v>1</v>
      </c>
      <c r="HTO26" s="87">
        <v>0</v>
      </c>
      <c r="HTP26" s="59">
        <f t="shared" si="362"/>
        <v>0</v>
      </c>
      <c r="HTQ26" s="1"/>
      <c r="HTR26" s="89">
        <v>3</v>
      </c>
      <c r="HTS26" s="93" t="s">
        <v>63</v>
      </c>
      <c r="HTT26" s="58" t="s">
        <v>34</v>
      </c>
      <c r="HTU26" s="91" t="s">
        <v>32</v>
      </c>
      <c r="HTV26" s="92">
        <v>1</v>
      </c>
      <c r="HTW26" s="87">
        <v>0</v>
      </c>
      <c r="HTX26" s="59">
        <f t="shared" si="362"/>
        <v>0</v>
      </c>
      <c r="HTY26" s="1"/>
      <c r="HTZ26" s="89">
        <v>3</v>
      </c>
      <c r="HUA26" s="93" t="s">
        <v>63</v>
      </c>
      <c r="HUB26" s="58" t="s">
        <v>34</v>
      </c>
      <c r="HUC26" s="91" t="s">
        <v>32</v>
      </c>
      <c r="HUD26" s="92">
        <v>1</v>
      </c>
      <c r="HUE26" s="87">
        <v>0</v>
      </c>
      <c r="HUF26" s="59">
        <f t="shared" si="363"/>
        <v>0</v>
      </c>
      <c r="HUG26" s="1"/>
      <c r="HUH26" s="89">
        <v>3</v>
      </c>
      <c r="HUI26" s="93" t="s">
        <v>63</v>
      </c>
      <c r="HUJ26" s="58" t="s">
        <v>34</v>
      </c>
      <c r="HUK26" s="91" t="s">
        <v>32</v>
      </c>
      <c r="HUL26" s="92">
        <v>1</v>
      </c>
      <c r="HUM26" s="87">
        <v>0</v>
      </c>
      <c r="HUN26" s="59">
        <f t="shared" si="363"/>
        <v>0</v>
      </c>
      <c r="HUO26" s="1"/>
      <c r="HUP26" s="89">
        <v>3</v>
      </c>
      <c r="HUQ26" s="93" t="s">
        <v>63</v>
      </c>
      <c r="HUR26" s="58" t="s">
        <v>34</v>
      </c>
      <c r="HUS26" s="91" t="s">
        <v>32</v>
      </c>
      <c r="HUT26" s="92">
        <v>1</v>
      </c>
      <c r="HUU26" s="87">
        <v>0</v>
      </c>
      <c r="HUV26" s="59">
        <f t="shared" si="364"/>
        <v>0</v>
      </c>
      <c r="HUW26" s="1"/>
      <c r="HUX26" s="89">
        <v>3</v>
      </c>
      <c r="HUY26" s="93" t="s">
        <v>63</v>
      </c>
      <c r="HUZ26" s="58" t="s">
        <v>34</v>
      </c>
      <c r="HVA26" s="91" t="s">
        <v>32</v>
      </c>
      <c r="HVB26" s="92">
        <v>1</v>
      </c>
      <c r="HVC26" s="87">
        <v>0</v>
      </c>
      <c r="HVD26" s="59">
        <f t="shared" si="364"/>
        <v>0</v>
      </c>
      <c r="HVE26" s="1"/>
      <c r="HVF26" s="89">
        <v>3</v>
      </c>
      <c r="HVG26" s="93" t="s">
        <v>63</v>
      </c>
      <c r="HVH26" s="58" t="s">
        <v>34</v>
      </c>
      <c r="HVI26" s="91" t="s">
        <v>32</v>
      </c>
      <c r="HVJ26" s="92">
        <v>1</v>
      </c>
      <c r="HVK26" s="87">
        <v>0</v>
      </c>
      <c r="HVL26" s="59">
        <f t="shared" si="365"/>
        <v>0</v>
      </c>
      <c r="HVM26" s="1"/>
      <c r="HVN26" s="89">
        <v>3</v>
      </c>
      <c r="HVO26" s="93" t="s">
        <v>63</v>
      </c>
      <c r="HVP26" s="58" t="s">
        <v>34</v>
      </c>
      <c r="HVQ26" s="91" t="s">
        <v>32</v>
      </c>
      <c r="HVR26" s="92">
        <v>1</v>
      </c>
      <c r="HVS26" s="87">
        <v>0</v>
      </c>
      <c r="HVT26" s="59">
        <f t="shared" si="365"/>
        <v>0</v>
      </c>
      <c r="HVU26" s="1"/>
      <c r="HVV26" s="89">
        <v>3</v>
      </c>
      <c r="HVW26" s="93" t="s">
        <v>63</v>
      </c>
      <c r="HVX26" s="58" t="s">
        <v>34</v>
      </c>
      <c r="HVY26" s="91" t="s">
        <v>32</v>
      </c>
      <c r="HVZ26" s="92">
        <v>1</v>
      </c>
      <c r="HWA26" s="87">
        <v>0</v>
      </c>
      <c r="HWB26" s="59">
        <f t="shared" si="366"/>
        <v>0</v>
      </c>
      <c r="HWC26" s="1"/>
      <c r="HWD26" s="89">
        <v>3</v>
      </c>
      <c r="HWE26" s="93" t="s">
        <v>63</v>
      </c>
      <c r="HWF26" s="58" t="s">
        <v>34</v>
      </c>
      <c r="HWG26" s="91" t="s">
        <v>32</v>
      </c>
      <c r="HWH26" s="92">
        <v>1</v>
      </c>
      <c r="HWI26" s="87">
        <v>0</v>
      </c>
      <c r="HWJ26" s="59">
        <f t="shared" si="366"/>
        <v>0</v>
      </c>
      <c r="HWK26" s="1"/>
      <c r="HWL26" s="89">
        <v>3</v>
      </c>
      <c r="HWM26" s="93" t="s">
        <v>63</v>
      </c>
      <c r="HWN26" s="58" t="s">
        <v>34</v>
      </c>
      <c r="HWO26" s="91" t="s">
        <v>32</v>
      </c>
      <c r="HWP26" s="92">
        <v>1</v>
      </c>
      <c r="HWQ26" s="87">
        <v>0</v>
      </c>
      <c r="HWR26" s="59">
        <f t="shared" si="367"/>
        <v>0</v>
      </c>
      <c r="HWS26" s="1"/>
      <c r="HWT26" s="89">
        <v>3</v>
      </c>
      <c r="HWU26" s="93" t="s">
        <v>63</v>
      </c>
      <c r="HWV26" s="58" t="s">
        <v>34</v>
      </c>
      <c r="HWW26" s="91" t="s">
        <v>32</v>
      </c>
      <c r="HWX26" s="92">
        <v>1</v>
      </c>
      <c r="HWY26" s="87">
        <v>0</v>
      </c>
      <c r="HWZ26" s="59">
        <f t="shared" si="367"/>
        <v>0</v>
      </c>
      <c r="HXA26" s="1"/>
      <c r="HXB26" s="89">
        <v>3</v>
      </c>
      <c r="HXC26" s="93" t="s">
        <v>63</v>
      </c>
      <c r="HXD26" s="58" t="s">
        <v>34</v>
      </c>
      <c r="HXE26" s="91" t="s">
        <v>32</v>
      </c>
      <c r="HXF26" s="92">
        <v>1</v>
      </c>
      <c r="HXG26" s="87">
        <v>0</v>
      </c>
      <c r="HXH26" s="59">
        <f t="shared" si="368"/>
        <v>0</v>
      </c>
      <c r="HXI26" s="1"/>
      <c r="HXJ26" s="89">
        <v>3</v>
      </c>
      <c r="HXK26" s="93" t="s">
        <v>63</v>
      </c>
      <c r="HXL26" s="58" t="s">
        <v>34</v>
      </c>
      <c r="HXM26" s="91" t="s">
        <v>32</v>
      </c>
      <c r="HXN26" s="92">
        <v>1</v>
      </c>
      <c r="HXO26" s="87">
        <v>0</v>
      </c>
      <c r="HXP26" s="59">
        <f t="shared" si="368"/>
        <v>0</v>
      </c>
      <c r="HXQ26" s="1"/>
      <c r="HXR26" s="89">
        <v>3</v>
      </c>
      <c r="HXS26" s="93" t="s">
        <v>63</v>
      </c>
      <c r="HXT26" s="58" t="s">
        <v>34</v>
      </c>
      <c r="HXU26" s="91" t="s">
        <v>32</v>
      </c>
      <c r="HXV26" s="92">
        <v>1</v>
      </c>
      <c r="HXW26" s="87">
        <v>0</v>
      </c>
      <c r="HXX26" s="59">
        <f t="shared" si="369"/>
        <v>0</v>
      </c>
      <c r="HXY26" s="1"/>
      <c r="HXZ26" s="89">
        <v>3</v>
      </c>
      <c r="HYA26" s="93" t="s">
        <v>63</v>
      </c>
      <c r="HYB26" s="58" t="s">
        <v>34</v>
      </c>
      <c r="HYC26" s="91" t="s">
        <v>32</v>
      </c>
      <c r="HYD26" s="92">
        <v>1</v>
      </c>
      <c r="HYE26" s="87">
        <v>0</v>
      </c>
      <c r="HYF26" s="59">
        <f t="shared" si="369"/>
        <v>0</v>
      </c>
      <c r="HYG26" s="1"/>
      <c r="HYH26" s="89">
        <v>3</v>
      </c>
      <c r="HYI26" s="93" t="s">
        <v>63</v>
      </c>
      <c r="HYJ26" s="58" t="s">
        <v>34</v>
      </c>
      <c r="HYK26" s="91" t="s">
        <v>32</v>
      </c>
      <c r="HYL26" s="92">
        <v>1</v>
      </c>
      <c r="HYM26" s="87">
        <v>0</v>
      </c>
      <c r="HYN26" s="59">
        <f t="shared" si="370"/>
        <v>0</v>
      </c>
      <c r="HYO26" s="1"/>
      <c r="HYP26" s="89">
        <v>3</v>
      </c>
      <c r="HYQ26" s="93" t="s">
        <v>63</v>
      </c>
      <c r="HYR26" s="58" t="s">
        <v>34</v>
      </c>
      <c r="HYS26" s="91" t="s">
        <v>32</v>
      </c>
      <c r="HYT26" s="92">
        <v>1</v>
      </c>
      <c r="HYU26" s="87">
        <v>0</v>
      </c>
      <c r="HYV26" s="59">
        <f t="shared" si="370"/>
        <v>0</v>
      </c>
      <c r="HYW26" s="1"/>
      <c r="HYX26" s="89">
        <v>3</v>
      </c>
      <c r="HYY26" s="93" t="s">
        <v>63</v>
      </c>
      <c r="HYZ26" s="58" t="s">
        <v>34</v>
      </c>
      <c r="HZA26" s="91" t="s">
        <v>32</v>
      </c>
      <c r="HZB26" s="92">
        <v>1</v>
      </c>
      <c r="HZC26" s="87">
        <v>0</v>
      </c>
      <c r="HZD26" s="59">
        <f t="shared" si="371"/>
        <v>0</v>
      </c>
      <c r="HZE26" s="1"/>
      <c r="HZF26" s="89">
        <v>3</v>
      </c>
      <c r="HZG26" s="93" t="s">
        <v>63</v>
      </c>
      <c r="HZH26" s="58" t="s">
        <v>34</v>
      </c>
      <c r="HZI26" s="91" t="s">
        <v>32</v>
      </c>
      <c r="HZJ26" s="92">
        <v>1</v>
      </c>
      <c r="HZK26" s="87">
        <v>0</v>
      </c>
      <c r="HZL26" s="59">
        <f t="shared" si="371"/>
        <v>0</v>
      </c>
      <c r="HZM26" s="1"/>
      <c r="HZN26" s="89">
        <v>3</v>
      </c>
      <c r="HZO26" s="93" t="s">
        <v>63</v>
      </c>
      <c r="HZP26" s="58" t="s">
        <v>34</v>
      </c>
      <c r="HZQ26" s="91" t="s">
        <v>32</v>
      </c>
      <c r="HZR26" s="92">
        <v>1</v>
      </c>
      <c r="HZS26" s="87">
        <v>0</v>
      </c>
      <c r="HZT26" s="59">
        <f t="shared" si="372"/>
        <v>0</v>
      </c>
      <c r="HZU26" s="1"/>
      <c r="HZV26" s="89">
        <v>3</v>
      </c>
      <c r="HZW26" s="93" t="s">
        <v>63</v>
      </c>
      <c r="HZX26" s="58" t="s">
        <v>34</v>
      </c>
      <c r="HZY26" s="91" t="s">
        <v>32</v>
      </c>
      <c r="HZZ26" s="92">
        <v>1</v>
      </c>
      <c r="IAA26" s="87">
        <v>0</v>
      </c>
      <c r="IAB26" s="59">
        <f t="shared" si="372"/>
        <v>0</v>
      </c>
      <c r="IAC26" s="1"/>
      <c r="IAD26" s="89">
        <v>3</v>
      </c>
      <c r="IAE26" s="93" t="s">
        <v>63</v>
      </c>
      <c r="IAF26" s="58" t="s">
        <v>34</v>
      </c>
      <c r="IAG26" s="91" t="s">
        <v>32</v>
      </c>
      <c r="IAH26" s="92">
        <v>1</v>
      </c>
      <c r="IAI26" s="87">
        <v>0</v>
      </c>
      <c r="IAJ26" s="59">
        <f t="shared" si="373"/>
        <v>0</v>
      </c>
      <c r="IAK26" s="1"/>
      <c r="IAL26" s="89">
        <v>3</v>
      </c>
      <c r="IAM26" s="93" t="s">
        <v>63</v>
      </c>
      <c r="IAN26" s="58" t="s">
        <v>34</v>
      </c>
      <c r="IAO26" s="91" t="s">
        <v>32</v>
      </c>
      <c r="IAP26" s="92">
        <v>1</v>
      </c>
      <c r="IAQ26" s="87">
        <v>0</v>
      </c>
      <c r="IAR26" s="59">
        <f t="shared" si="373"/>
        <v>0</v>
      </c>
      <c r="IAS26" s="1"/>
      <c r="IAT26" s="89">
        <v>3</v>
      </c>
      <c r="IAU26" s="93" t="s">
        <v>63</v>
      </c>
      <c r="IAV26" s="58" t="s">
        <v>34</v>
      </c>
      <c r="IAW26" s="91" t="s">
        <v>32</v>
      </c>
      <c r="IAX26" s="92">
        <v>1</v>
      </c>
      <c r="IAY26" s="87">
        <v>0</v>
      </c>
      <c r="IAZ26" s="59">
        <f t="shared" si="374"/>
        <v>0</v>
      </c>
      <c r="IBA26" s="1"/>
      <c r="IBB26" s="89">
        <v>3</v>
      </c>
      <c r="IBC26" s="93" t="s">
        <v>63</v>
      </c>
      <c r="IBD26" s="58" t="s">
        <v>34</v>
      </c>
      <c r="IBE26" s="91" t="s">
        <v>32</v>
      </c>
      <c r="IBF26" s="92">
        <v>1</v>
      </c>
      <c r="IBG26" s="87">
        <v>0</v>
      </c>
      <c r="IBH26" s="59">
        <f t="shared" si="374"/>
        <v>0</v>
      </c>
      <c r="IBI26" s="1"/>
      <c r="IBJ26" s="89">
        <v>3</v>
      </c>
      <c r="IBK26" s="93" t="s">
        <v>63</v>
      </c>
      <c r="IBL26" s="58" t="s">
        <v>34</v>
      </c>
      <c r="IBM26" s="91" t="s">
        <v>32</v>
      </c>
      <c r="IBN26" s="92">
        <v>1</v>
      </c>
      <c r="IBO26" s="87">
        <v>0</v>
      </c>
      <c r="IBP26" s="59">
        <f t="shared" si="375"/>
        <v>0</v>
      </c>
      <c r="IBQ26" s="1"/>
      <c r="IBR26" s="89">
        <v>3</v>
      </c>
      <c r="IBS26" s="93" t="s">
        <v>63</v>
      </c>
      <c r="IBT26" s="58" t="s">
        <v>34</v>
      </c>
      <c r="IBU26" s="91" t="s">
        <v>32</v>
      </c>
      <c r="IBV26" s="92">
        <v>1</v>
      </c>
      <c r="IBW26" s="87">
        <v>0</v>
      </c>
      <c r="IBX26" s="59">
        <f t="shared" si="375"/>
        <v>0</v>
      </c>
      <c r="IBY26" s="1"/>
      <c r="IBZ26" s="89">
        <v>3</v>
      </c>
      <c r="ICA26" s="93" t="s">
        <v>63</v>
      </c>
      <c r="ICB26" s="58" t="s">
        <v>34</v>
      </c>
      <c r="ICC26" s="91" t="s">
        <v>32</v>
      </c>
      <c r="ICD26" s="92">
        <v>1</v>
      </c>
      <c r="ICE26" s="87">
        <v>0</v>
      </c>
      <c r="ICF26" s="59">
        <f t="shared" si="376"/>
        <v>0</v>
      </c>
      <c r="ICG26" s="1"/>
      <c r="ICH26" s="89">
        <v>3</v>
      </c>
      <c r="ICI26" s="93" t="s">
        <v>63</v>
      </c>
      <c r="ICJ26" s="58" t="s">
        <v>34</v>
      </c>
      <c r="ICK26" s="91" t="s">
        <v>32</v>
      </c>
      <c r="ICL26" s="92">
        <v>1</v>
      </c>
      <c r="ICM26" s="87">
        <v>0</v>
      </c>
      <c r="ICN26" s="59">
        <f t="shared" si="376"/>
        <v>0</v>
      </c>
      <c r="ICO26" s="1"/>
      <c r="ICP26" s="89">
        <v>3</v>
      </c>
      <c r="ICQ26" s="93" t="s">
        <v>63</v>
      </c>
      <c r="ICR26" s="58" t="s">
        <v>34</v>
      </c>
      <c r="ICS26" s="91" t="s">
        <v>32</v>
      </c>
      <c r="ICT26" s="92">
        <v>1</v>
      </c>
      <c r="ICU26" s="87">
        <v>0</v>
      </c>
      <c r="ICV26" s="59">
        <f t="shared" si="377"/>
        <v>0</v>
      </c>
      <c r="ICW26" s="1"/>
      <c r="ICX26" s="89">
        <v>3</v>
      </c>
      <c r="ICY26" s="93" t="s">
        <v>63</v>
      </c>
      <c r="ICZ26" s="58" t="s">
        <v>34</v>
      </c>
      <c r="IDA26" s="91" t="s">
        <v>32</v>
      </c>
      <c r="IDB26" s="92">
        <v>1</v>
      </c>
      <c r="IDC26" s="87">
        <v>0</v>
      </c>
      <c r="IDD26" s="59">
        <f t="shared" si="377"/>
        <v>0</v>
      </c>
      <c r="IDE26" s="1"/>
      <c r="IDF26" s="89">
        <v>3</v>
      </c>
      <c r="IDG26" s="93" t="s">
        <v>63</v>
      </c>
      <c r="IDH26" s="58" t="s">
        <v>34</v>
      </c>
      <c r="IDI26" s="91" t="s">
        <v>32</v>
      </c>
      <c r="IDJ26" s="92">
        <v>1</v>
      </c>
      <c r="IDK26" s="87">
        <v>0</v>
      </c>
      <c r="IDL26" s="59">
        <f t="shared" si="378"/>
        <v>0</v>
      </c>
      <c r="IDM26" s="1"/>
      <c r="IDN26" s="89">
        <v>3</v>
      </c>
      <c r="IDO26" s="93" t="s">
        <v>63</v>
      </c>
      <c r="IDP26" s="58" t="s">
        <v>34</v>
      </c>
      <c r="IDQ26" s="91" t="s">
        <v>32</v>
      </c>
      <c r="IDR26" s="92">
        <v>1</v>
      </c>
      <c r="IDS26" s="87">
        <v>0</v>
      </c>
      <c r="IDT26" s="59">
        <f t="shared" si="378"/>
        <v>0</v>
      </c>
      <c r="IDU26" s="1"/>
      <c r="IDV26" s="89">
        <v>3</v>
      </c>
      <c r="IDW26" s="93" t="s">
        <v>63</v>
      </c>
      <c r="IDX26" s="58" t="s">
        <v>34</v>
      </c>
      <c r="IDY26" s="91" t="s">
        <v>32</v>
      </c>
      <c r="IDZ26" s="92">
        <v>1</v>
      </c>
      <c r="IEA26" s="87">
        <v>0</v>
      </c>
      <c r="IEB26" s="59">
        <f t="shared" si="379"/>
        <v>0</v>
      </c>
      <c r="IEC26" s="1"/>
      <c r="IED26" s="89">
        <v>3</v>
      </c>
      <c r="IEE26" s="93" t="s">
        <v>63</v>
      </c>
      <c r="IEF26" s="58" t="s">
        <v>34</v>
      </c>
      <c r="IEG26" s="91" t="s">
        <v>32</v>
      </c>
      <c r="IEH26" s="92">
        <v>1</v>
      </c>
      <c r="IEI26" s="87">
        <v>0</v>
      </c>
      <c r="IEJ26" s="59">
        <f t="shared" si="379"/>
        <v>0</v>
      </c>
      <c r="IEK26" s="1"/>
      <c r="IEL26" s="89">
        <v>3</v>
      </c>
      <c r="IEM26" s="93" t="s">
        <v>63</v>
      </c>
      <c r="IEN26" s="58" t="s">
        <v>34</v>
      </c>
      <c r="IEO26" s="91" t="s">
        <v>32</v>
      </c>
      <c r="IEP26" s="92">
        <v>1</v>
      </c>
      <c r="IEQ26" s="87">
        <v>0</v>
      </c>
      <c r="IER26" s="59">
        <f t="shared" si="380"/>
        <v>0</v>
      </c>
      <c r="IES26" s="1"/>
      <c r="IET26" s="89">
        <v>3</v>
      </c>
      <c r="IEU26" s="93" t="s">
        <v>63</v>
      </c>
      <c r="IEV26" s="58" t="s">
        <v>34</v>
      </c>
      <c r="IEW26" s="91" t="s">
        <v>32</v>
      </c>
      <c r="IEX26" s="92">
        <v>1</v>
      </c>
      <c r="IEY26" s="87">
        <v>0</v>
      </c>
      <c r="IEZ26" s="59">
        <f t="shared" si="380"/>
        <v>0</v>
      </c>
      <c r="IFA26" s="1"/>
      <c r="IFB26" s="89">
        <v>3</v>
      </c>
      <c r="IFC26" s="93" t="s">
        <v>63</v>
      </c>
      <c r="IFD26" s="58" t="s">
        <v>34</v>
      </c>
      <c r="IFE26" s="91" t="s">
        <v>32</v>
      </c>
      <c r="IFF26" s="92">
        <v>1</v>
      </c>
      <c r="IFG26" s="87">
        <v>0</v>
      </c>
      <c r="IFH26" s="59">
        <f t="shared" si="381"/>
        <v>0</v>
      </c>
      <c r="IFI26" s="1"/>
      <c r="IFJ26" s="89">
        <v>3</v>
      </c>
      <c r="IFK26" s="93" t="s">
        <v>63</v>
      </c>
      <c r="IFL26" s="58" t="s">
        <v>34</v>
      </c>
      <c r="IFM26" s="91" t="s">
        <v>32</v>
      </c>
      <c r="IFN26" s="92">
        <v>1</v>
      </c>
      <c r="IFO26" s="87">
        <v>0</v>
      </c>
      <c r="IFP26" s="59">
        <f t="shared" si="381"/>
        <v>0</v>
      </c>
      <c r="IFQ26" s="1"/>
      <c r="IFR26" s="89">
        <v>3</v>
      </c>
      <c r="IFS26" s="93" t="s">
        <v>63</v>
      </c>
      <c r="IFT26" s="58" t="s">
        <v>34</v>
      </c>
      <c r="IFU26" s="91" t="s">
        <v>32</v>
      </c>
      <c r="IFV26" s="92">
        <v>1</v>
      </c>
      <c r="IFW26" s="87">
        <v>0</v>
      </c>
      <c r="IFX26" s="59">
        <f t="shared" si="382"/>
        <v>0</v>
      </c>
      <c r="IFY26" s="1"/>
      <c r="IFZ26" s="89">
        <v>3</v>
      </c>
      <c r="IGA26" s="93" t="s">
        <v>63</v>
      </c>
      <c r="IGB26" s="58" t="s">
        <v>34</v>
      </c>
      <c r="IGC26" s="91" t="s">
        <v>32</v>
      </c>
      <c r="IGD26" s="92">
        <v>1</v>
      </c>
      <c r="IGE26" s="87">
        <v>0</v>
      </c>
      <c r="IGF26" s="59">
        <f t="shared" si="382"/>
        <v>0</v>
      </c>
      <c r="IGG26" s="1"/>
      <c r="IGH26" s="89">
        <v>3</v>
      </c>
      <c r="IGI26" s="93" t="s">
        <v>63</v>
      </c>
      <c r="IGJ26" s="58" t="s">
        <v>34</v>
      </c>
      <c r="IGK26" s="91" t="s">
        <v>32</v>
      </c>
      <c r="IGL26" s="92">
        <v>1</v>
      </c>
      <c r="IGM26" s="87">
        <v>0</v>
      </c>
      <c r="IGN26" s="59">
        <f t="shared" si="383"/>
        <v>0</v>
      </c>
      <c r="IGO26" s="1"/>
      <c r="IGP26" s="89">
        <v>3</v>
      </c>
      <c r="IGQ26" s="93" t="s">
        <v>63</v>
      </c>
      <c r="IGR26" s="58" t="s">
        <v>34</v>
      </c>
      <c r="IGS26" s="91" t="s">
        <v>32</v>
      </c>
      <c r="IGT26" s="92">
        <v>1</v>
      </c>
      <c r="IGU26" s="87">
        <v>0</v>
      </c>
      <c r="IGV26" s="59">
        <f t="shared" si="383"/>
        <v>0</v>
      </c>
      <c r="IGW26" s="1"/>
      <c r="IGX26" s="89">
        <v>3</v>
      </c>
      <c r="IGY26" s="93" t="s">
        <v>63</v>
      </c>
      <c r="IGZ26" s="58" t="s">
        <v>34</v>
      </c>
      <c r="IHA26" s="91" t="s">
        <v>32</v>
      </c>
      <c r="IHB26" s="92">
        <v>1</v>
      </c>
      <c r="IHC26" s="87">
        <v>0</v>
      </c>
      <c r="IHD26" s="59">
        <f t="shared" si="384"/>
        <v>0</v>
      </c>
      <c r="IHE26" s="1"/>
      <c r="IHF26" s="89">
        <v>3</v>
      </c>
      <c r="IHG26" s="93" t="s">
        <v>63</v>
      </c>
      <c r="IHH26" s="58" t="s">
        <v>34</v>
      </c>
      <c r="IHI26" s="91" t="s">
        <v>32</v>
      </c>
      <c r="IHJ26" s="92">
        <v>1</v>
      </c>
      <c r="IHK26" s="87">
        <v>0</v>
      </c>
      <c r="IHL26" s="59">
        <f t="shared" si="384"/>
        <v>0</v>
      </c>
      <c r="IHM26" s="1"/>
      <c r="IHN26" s="89">
        <v>3</v>
      </c>
      <c r="IHO26" s="93" t="s">
        <v>63</v>
      </c>
      <c r="IHP26" s="58" t="s">
        <v>34</v>
      </c>
      <c r="IHQ26" s="91" t="s">
        <v>32</v>
      </c>
      <c r="IHR26" s="92">
        <v>1</v>
      </c>
      <c r="IHS26" s="87">
        <v>0</v>
      </c>
      <c r="IHT26" s="59">
        <f t="shared" si="385"/>
        <v>0</v>
      </c>
      <c r="IHU26" s="1"/>
      <c r="IHV26" s="89">
        <v>3</v>
      </c>
      <c r="IHW26" s="93" t="s">
        <v>63</v>
      </c>
      <c r="IHX26" s="58" t="s">
        <v>34</v>
      </c>
      <c r="IHY26" s="91" t="s">
        <v>32</v>
      </c>
      <c r="IHZ26" s="92">
        <v>1</v>
      </c>
      <c r="IIA26" s="87">
        <v>0</v>
      </c>
      <c r="IIB26" s="59">
        <f t="shared" si="385"/>
        <v>0</v>
      </c>
      <c r="IIC26" s="1"/>
      <c r="IID26" s="89">
        <v>3</v>
      </c>
      <c r="IIE26" s="93" t="s">
        <v>63</v>
      </c>
      <c r="IIF26" s="58" t="s">
        <v>34</v>
      </c>
      <c r="IIG26" s="91" t="s">
        <v>32</v>
      </c>
      <c r="IIH26" s="92">
        <v>1</v>
      </c>
      <c r="III26" s="87">
        <v>0</v>
      </c>
      <c r="IIJ26" s="59">
        <f t="shared" si="386"/>
        <v>0</v>
      </c>
      <c r="IIK26" s="1"/>
      <c r="IIL26" s="89">
        <v>3</v>
      </c>
      <c r="IIM26" s="93" t="s">
        <v>63</v>
      </c>
      <c r="IIN26" s="58" t="s">
        <v>34</v>
      </c>
      <c r="IIO26" s="91" t="s">
        <v>32</v>
      </c>
      <c r="IIP26" s="92">
        <v>1</v>
      </c>
      <c r="IIQ26" s="87">
        <v>0</v>
      </c>
      <c r="IIR26" s="59">
        <f t="shared" si="386"/>
        <v>0</v>
      </c>
      <c r="IIS26" s="1"/>
      <c r="IIT26" s="89">
        <v>3</v>
      </c>
      <c r="IIU26" s="93" t="s">
        <v>63</v>
      </c>
      <c r="IIV26" s="58" t="s">
        <v>34</v>
      </c>
      <c r="IIW26" s="91" t="s">
        <v>32</v>
      </c>
      <c r="IIX26" s="92">
        <v>1</v>
      </c>
      <c r="IIY26" s="87">
        <v>0</v>
      </c>
      <c r="IIZ26" s="59">
        <f t="shared" si="387"/>
        <v>0</v>
      </c>
      <c r="IJA26" s="1"/>
      <c r="IJB26" s="89">
        <v>3</v>
      </c>
      <c r="IJC26" s="93" t="s">
        <v>63</v>
      </c>
      <c r="IJD26" s="58" t="s">
        <v>34</v>
      </c>
      <c r="IJE26" s="91" t="s">
        <v>32</v>
      </c>
      <c r="IJF26" s="92">
        <v>1</v>
      </c>
      <c r="IJG26" s="87">
        <v>0</v>
      </c>
      <c r="IJH26" s="59">
        <f t="shared" si="387"/>
        <v>0</v>
      </c>
      <c r="IJI26" s="1"/>
      <c r="IJJ26" s="89">
        <v>3</v>
      </c>
      <c r="IJK26" s="93" t="s">
        <v>63</v>
      </c>
      <c r="IJL26" s="58" t="s">
        <v>34</v>
      </c>
      <c r="IJM26" s="91" t="s">
        <v>32</v>
      </c>
      <c r="IJN26" s="92">
        <v>1</v>
      </c>
      <c r="IJO26" s="87">
        <v>0</v>
      </c>
      <c r="IJP26" s="59">
        <f t="shared" si="388"/>
        <v>0</v>
      </c>
      <c r="IJQ26" s="1"/>
      <c r="IJR26" s="89">
        <v>3</v>
      </c>
      <c r="IJS26" s="93" t="s">
        <v>63</v>
      </c>
      <c r="IJT26" s="58" t="s">
        <v>34</v>
      </c>
      <c r="IJU26" s="91" t="s">
        <v>32</v>
      </c>
      <c r="IJV26" s="92">
        <v>1</v>
      </c>
      <c r="IJW26" s="87">
        <v>0</v>
      </c>
      <c r="IJX26" s="59">
        <f t="shared" si="388"/>
        <v>0</v>
      </c>
      <c r="IJY26" s="1"/>
      <c r="IJZ26" s="89">
        <v>3</v>
      </c>
      <c r="IKA26" s="93" t="s">
        <v>63</v>
      </c>
      <c r="IKB26" s="58" t="s">
        <v>34</v>
      </c>
      <c r="IKC26" s="91" t="s">
        <v>32</v>
      </c>
      <c r="IKD26" s="92">
        <v>1</v>
      </c>
      <c r="IKE26" s="87">
        <v>0</v>
      </c>
      <c r="IKF26" s="59">
        <f t="shared" si="389"/>
        <v>0</v>
      </c>
      <c r="IKG26" s="1"/>
      <c r="IKH26" s="89">
        <v>3</v>
      </c>
      <c r="IKI26" s="93" t="s">
        <v>63</v>
      </c>
      <c r="IKJ26" s="58" t="s">
        <v>34</v>
      </c>
      <c r="IKK26" s="91" t="s">
        <v>32</v>
      </c>
      <c r="IKL26" s="92">
        <v>1</v>
      </c>
      <c r="IKM26" s="87">
        <v>0</v>
      </c>
      <c r="IKN26" s="59">
        <f t="shared" si="389"/>
        <v>0</v>
      </c>
      <c r="IKO26" s="1"/>
      <c r="IKP26" s="89">
        <v>3</v>
      </c>
      <c r="IKQ26" s="93" t="s">
        <v>63</v>
      </c>
      <c r="IKR26" s="58" t="s">
        <v>34</v>
      </c>
      <c r="IKS26" s="91" t="s">
        <v>32</v>
      </c>
      <c r="IKT26" s="92">
        <v>1</v>
      </c>
      <c r="IKU26" s="87">
        <v>0</v>
      </c>
      <c r="IKV26" s="59">
        <f t="shared" si="390"/>
        <v>0</v>
      </c>
      <c r="IKW26" s="1"/>
      <c r="IKX26" s="89">
        <v>3</v>
      </c>
      <c r="IKY26" s="93" t="s">
        <v>63</v>
      </c>
      <c r="IKZ26" s="58" t="s">
        <v>34</v>
      </c>
      <c r="ILA26" s="91" t="s">
        <v>32</v>
      </c>
      <c r="ILB26" s="92">
        <v>1</v>
      </c>
      <c r="ILC26" s="87">
        <v>0</v>
      </c>
      <c r="ILD26" s="59">
        <f t="shared" si="390"/>
        <v>0</v>
      </c>
      <c r="ILE26" s="1"/>
      <c r="ILF26" s="89">
        <v>3</v>
      </c>
      <c r="ILG26" s="93" t="s">
        <v>63</v>
      </c>
      <c r="ILH26" s="58" t="s">
        <v>34</v>
      </c>
      <c r="ILI26" s="91" t="s">
        <v>32</v>
      </c>
      <c r="ILJ26" s="92">
        <v>1</v>
      </c>
      <c r="ILK26" s="87">
        <v>0</v>
      </c>
      <c r="ILL26" s="59">
        <f t="shared" si="391"/>
        <v>0</v>
      </c>
      <c r="ILM26" s="1"/>
      <c r="ILN26" s="89">
        <v>3</v>
      </c>
      <c r="ILO26" s="93" t="s">
        <v>63</v>
      </c>
      <c r="ILP26" s="58" t="s">
        <v>34</v>
      </c>
      <c r="ILQ26" s="91" t="s">
        <v>32</v>
      </c>
      <c r="ILR26" s="92">
        <v>1</v>
      </c>
      <c r="ILS26" s="87">
        <v>0</v>
      </c>
      <c r="ILT26" s="59">
        <f t="shared" si="391"/>
        <v>0</v>
      </c>
      <c r="ILU26" s="1"/>
      <c r="ILV26" s="89">
        <v>3</v>
      </c>
      <c r="ILW26" s="93" t="s">
        <v>63</v>
      </c>
      <c r="ILX26" s="58" t="s">
        <v>34</v>
      </c>
      <c r="ILY26" s="91" t="s">
        <v>32</v>
      </c>
      <c r="ILZ26" s="92">
        <v>1</v>
      </c>
      <c r="IMA26" s="87">
        <v>0</v>
      </c>
      <c r="IMB26" s="59">
        <f t="shared" si="392"/>
        <v>0</v>
      </c>
      <c r="IMC26" s="1"/>
      <c r="IMD26" s="89">
        <v>3</v>
      </c>
      <c r="IME26" s="93" t="s">
        <v>63</v>
      </c>
      <c r="IMF26" s="58" t="s">
        <v>34</v>
      </c>
      <c r="IMG26" s="91" t="s">
        <v>32</v>
      </c>
      <c r="IMH26" s="92">
        <v>1</v>
      </c>
      <c r="IMI26" s="87">
        <v>0</v>
      </c>
      <c r="IMJ26" s="59">
        <f t="shared" si="392"/>
        <v>0</v>
      </c>
      <c r="IMK26" s="1"/>
      <c r="IML26" s="89">
        <v>3</v>
      </c>
      <c r="IMM26" s="93" t="s">
        <v>63</v>
      </c>
      <c r="IMN26" s="58" t="s">
        <v>34</v>
      </c>
      <c r="IMO26" s="91" t="s">
        <v>32</v>
      </c>
      <c r="IMP26" s="92">
        <v>1</v>
      </c>
      <c r="IMQ26" s="87">
        <v>0</v>
      </c>
      <c r="IMR26" s="59">
        <f t="shared" si="393"/>
        <v>0</v>
      </c>
      <c r="IMS26" s="1"/>
      <c r="IMT26" s="89">
        <v>3</v>
      </c>
      <c r="IMU26" s="93" t="s">
        <v>63</v>
      </c>
      <c r="IMV26" s="58" t="s">
        <v>34</v>
      </c>
      <c r="IMW26" s="91" t="s">
        <v>32</v>
      </c>
      <c r="IMX26" s="92">
        <v>1</v>
      </c>
      <c r="IMY26" s="87">
        <v>0</v>
      </c>
      <c r="IMZ26" s="59">
        <f t="shared" si="393"/>
        <v>0</v>
      </c>
      <c r="INA26" s="1"/>
      <c r="INB26" s="89">
        <v>3</v>
      </c>
      <c r="INC26" s="93" t="s">
        <v>63</v>
      </c>
      <c r="IND26" s="58" t="s">
        <v>34</v>
      </c>
      <c r="INE26" s="91" t="s">
        <v>32</v>
      </c>
      <c r="INF26" s="92">
        <v>1</v>
      </c>
      <c r="ING26" s="87">
        <v>0</v>
      </c>
      <c r="INH26" s="59">
        <f t="shared" si="394"/>
        <v>0</v>
      </c>
      <c r="INI26" s="1"/>
      <c r="INJ26" s="89">
        <v>3</v>
      </c>
      <c r="INK26" s="93" t="s">
        <v>63</v>
      </c>
      <c r="INL26" s="58" t="s">
        <v>34</v>
      </c>
      <c r="INM26" s="91" t="s">
        <v>32</v>
      </c>
      <c r="INN26" s="92">
        <v>1</v>
      </c>
      <c r="INO26" s="87">
        <v>0</v>
      </c>
      <c r="INP26" s="59">
        <f t="shared" si="394"/>
        <v>0</v>
      </c>
      <c r="INQ26" s="1"/>
      <c r="INR26" s="89">
        <v>3</v>
      </c>
      <c r="INS26" s="93" t="s">
        <v>63</v>
      </c>
      <c r="INT26" s="58" t="s">
        <v>34</v>
      </c>
      <c r="INU26" s="91" t="s">
        <v>32</v>
      </c>
      <c r="INV26" s="92">
        <v>1</v>
      </c>
      <c r="INW26" s="87">
        <v>0</v>
      </c>
      <c r="INX26" s="59">
        <f t="shared" si="395"/>
        <v>0</v>
      </c>
      <c r="INY26" s="1"/>
      <c r="INZ26" s="89">
        <v>3</v>
      </c>
      <c r="IOA26" s="93" t="s">
        <v>63</v>
      </c>
      <c r="IOB26" s="58" t="s">
        <v>34</v>
      </c>
      <c r="IOC26" s="91" t="s">
        <v>32</v>
      </c>
      <c r="IOD26" s="92">
        <v>1</v>
      </c>
      <c r="IOE26" s="87">
        <v>0</v>
      </c>
      <c r="IOF26" s="59">
        <f t="shared" si="395"/>
        <v>0</v>
      </c>
      <c r="IOG26" s="1"/>
      <c r="IOH26" s="89">
        <v>3</v>
      </c>
      <c r="IOI26" s="93" t="s">
        <v>63</v>
      </c>
      <c r="IOJ26" s="58" t="s">
        <v>34</v>
      </c>
      <c r="IOK26" s="91" t="s">
        <v>32</v>
      </c>
      <c r="IOL26" s="92">
        <v>1</v>
      </c>
      <c r="IOM26" s="87">
        <v>0</v>
      </c>
      <c r="ION26" s="59">
        <f t="shared" si="396"/>
        <v>0</v>
      </c>
      <c r="IOO26" s="1"/>
      <c r="IOP26" s="89">
        <v>3</v>
      </c>
      <c r="IOQ26" s="93" t="s">
        <v>63</v>
      </c>
      <c r="IOR26" s="58" t="s">
        <v>34</v>
      </c>
      <c r="IOS26" s="91" t="s">
        <v>32</v>
      </c>
      <c r="IOT26" s="92">
        <v>1</v>
      </c>
      <c r="IOU26" s="87">
        <v>0</v>
      </c>
      <c r="IOV26" s="59">
        <f t="shared" si="396"/>
        <v>0</v>
      </c>
      <c r="IOW26" s="1"/>
      <c r="IOX26" s="89">
        <v>3</v>
      </c>
      <c r="IOY26" s="93" t="s">
        <v>63</v>
      </c>
      <c r="IOZ26" s="58" t="s">
        <v>34</v>
      </c>
      <c r="IPA26" s="91" t="s">
        <v>32</v>
      </c>
      <c r="IPB26" s="92">
        <v>1</v>
      </c>
      <c r="IPC26" s="87">
        <v>0</v>
      </c>
      <c r="IPD26" s="59">
        <f t="shared" si="397"/>
        <v>0</v>
      </c>
      <c r="IPE26" s="1"/>
      <c r="IPF26" s="89">
        <v>3</v>
      </c>
      <c r="IPG26" s="93" t="s">
        <v>63</v>
      </c>
      <c r="IPH26" s="58" t="s">
        <v>34</v>
      </c>
      <c r="IPI26" s="91" t="s">
        <v>32</v>
      </c>
      <c r="IPJ26" s="92">
        <v>1</v>
      </c>
      <c r="IPK26" s="87">
        <v>0</v>
      </c>
      <c r="IPL26" s="59">
        <f t="shared" si="397"/>
        <v>0</v>
      </c>
      <c r="IPM26" s="1"/>
      <c r="IPN26" s="89">
        <v>3</v>
      </c>
      <c r="IPO26" s="93" t="s">
        <v>63</v>
      </c>
      <c r="IPP26" s="58" t="s">
        <v>34</v>
      </c>
      <c r="IPQ26" s="91" t="s">
        <v>32</v>
      </c>
      <c r="IPR26" s="92">
        <v>1</v>
      </c>
      <c r="IPS26" s="87">
        <v>0</v>
      </c>
      <c r="IPT26" s="59">
        <f t="shared" si="398"/>
        <v>0</v>
      </c>
      <c r="IPU26" s="1"/>
      <c r="IPV26" s="89">
        <v>3</v>
      </c>
      <c r="IPW26" s="93" t="s">
        <v>63</v>
      </c>
      <c r="IPX26" s="58" t="s">
        <v>34</v>
      </c>
      <c r="IPY26" s="91" t="s">
        <v>32</v>
      </c>
      <c r="IPZ26" s="92">
        <v>1</v>
      </c>
      <c r="IQA26" s="87">
        <v>0</v>
      </c>
      <c r="IQB26" s="59">
        <f t="shared" si="398"/>
        <v>0</v>
      </c>
      <c r="IQC26" s="1"/>
      <c r="IQD26" s="89">
        <v>3</v>
      </c>
      <c r="IQE26" s="93" t="s">
        <v>63</v>
      </c>
      <c r="IQF26" s="58" t="s">
        <v>34</v>
      </c>
      <c r="IQG26" s="91" t="s">
        <v>32</v>
      </c>
      <c r="IQH26" s="92">
        <v>1</v>
      </c>
      <c r="IQI26" s="87">
        <v>0</v>
      </c>
      <c r="IQJ26" s="59">
        <f t="shared" si="399"/>
        <v>0</v>
      </c>
      <c r="IQK26" s="1"/>
      <c r="IQL26" s="89">
        <v>3</v>
      </c>
      <c r="IQM26" s="93" t="s">
        <v>63</v>
      </c>
      <c r="IQN26" s="58" t="s">
        <v>34</v>
      </c>
      <c r="IQO26" s="91" t="s">
        <v>32</v>
      </c>
      <c r="IQP26" s="92">
        <v>1</v>
      </c>
      <c r="IQQ26" s="87">
        <v>0</v>
      </c>
      <c r="IQR26" s="59">
        <f t="shared" si="399"/>
        <v>0</v>
      </c>
      <c r="IQS26" s="1"/>
      <c r="IQT26" s="89">
        <v>3</v>
      </c>
      <c r="IQU26" s="93" t="s">
        <v>63</v>
      </c>
      <c r="IQV26" s="58" t="s">
        <v>34</v>
      </c>
      <c r="IQW26" s="91" t="s">
        <v>32</v>
      </c>
      <c r="IQX26" s="92">
        <v>1</v>
      </c>
      <c r="IQY26" s="87">
        <v>0</v>
      </c>
      <c r="IQZ26" s="59">
        <f t="shared" si="400"/>
        <v>0</v>
      </c>
      <c r="IRA26" s="1"/>
      <c r="IRB26" s="89">
        <v>3</v>
      </c>
      <c r="IRC26" s="93" t="s">
        <v>63</v>
      </c>
      <c r="IRD26" s="58" t="s">
        <v>34</v>
      </c>
      <c r="IRE26" s="91" t="s">
        <v>32</v>
      </c>
      <c r="IRF26" s="92">
        <v>1</v>
      </c>
      <c r="IRG26" s="87">
        <v>0</v>
      </c>
      <c r="IRH26" s="59">
        <f t="shared" si="400"/>
        <v>0</v>
      </c>
      <c r="IRI26" s="1"/>
      <c r="IRJ26" s="89">
        <v>3</v>
      </c>
      <c r="IRK26" s="93" t="s">
        <v>63</v>
      </c>
      <c r="IRL26" s="58" t="s">
        <v>34</v>
      </c>
      <c r="IRM26" s="91" t="s">
        <v>32</v>
      </c>
      <c r="IRN26" s="92">
        <v>1</v>
      </c>
      <c r="IRO26" s="87">
        <v>0</v>
      </c>
      <c r="IRP26" s="59">
        <f t="shared" si="401"/>
        <v>0</v>
      </c>
      <c r="IRQ26" s="1"/>
      <c r="IRR26" s="89">
        <v>3</v>
      </c>
      <c r="IRS26" s="93" t="s">
        <v>63</v>
      </c>
      <c r="IRT26" s="58" t="s">
        <v>34</v>
      </c>
      <c r="IRU26" s="91" t="s">
        <v>32</v>
      </c>
      <c r="IRV26" s="92">
        <v>1</v>
      </c>
      <c r="IRW26" s="87">
        <v>0</v>
      </c>
      <c r="IRX26" s="59">
        <f t="shared" si="401"/>
        <v>0</v>
      </c>
      <c r="IRY26" s="1"/>
      <c r="IRZ26" s="89">
        <v>3</v>
      </c>
      <c r="ISA26" s="93" t="s">
        <v>63</v>
      </c>
      <c r="ISB26" s="58" t="s">
        <v>34</v>
      </c>
      <c r="ISC26" s="91" t="s">
        <v>32</v>
      </c>
      <c r="ISD26" s="92">
        <v>1</v>
      </c>
      <c r="ISE26" s="87">
        <v>0</v>
      </c>
      <c r="ISF26" s="59">
        <f t="shared" si="402"/>
        <v>0</v>
      </c>
      <c r="ISG26" s="1"/>
      <c r="ISH26" s="89">
        <v>3</v>
      </c>
      <c r="ISI26" s="93" t="s">
        <v>63</v>
      </c>
      <c r="ISJ26" s="58" t="s">
        <v>34</v>
      </c>
      <c r="ISK26" s="91" t="s">
        <v>32</v>
      </c>
      <c r="ISL26" s="92">
        <v>1</v>
      </c>
      <c r="ISM26" s="87">
        <v>0</v>
      </c>
      <c r="ISN26" s="59">
        <f t="shared" si="402"/>
        <v>0</v>
      </c>
      <c r="ISO26" s="1"/>
      <c r="ISP26" s="89">
        <v>3</v>
      </c>
      <c r="ISQ26" s="93" t="s">
        <v>63</v>
      </c>
      <c r="ISR26" s="58" t="s">
        <v>34</v>
      </c>
      <c r="ISS26" s="91" t="s">
        <v>32</v>
      </c>
      <c r="IST26" s="92">
        <v>1</v>
      </c>
      <c r="ISU26" s="87">
        <v>0</v>
      </c>
      <c r="ISV26" s="59">
        <f t="shared" si="403"/>
        <v>0</v>
      </c>
      <c r="ISW26" s="1"/>
      <c r="ISX26" s="89">
        <v>3</v>
      </c>
      <c r="ISY26" s="93" t="s">
        <v>63</v>
      </c>
      <c r="ISZ26" s="58" t="s">
        <v>34</v>
      </c>
      <c r="ITA26" s="91" t="s">
        <v>32</v>
      </c>
      <c r="ITB26" s="92">
        <v>1</v>
      </c>
      <c r="ITC26" s="87">
        <v>0</v>
      </c>
      <c r="ITD26" s="59">
        <f t="shared" si="403"/>
        <v>0</v>
      </c>
      <c r="ITE26" s="1"/>
      <c r="ITF26" s="89">
        <v>3</v>
      </c>
      <c r="ITG26" s="93" t="s">
        <v>63</v>
      </c>
      <c r="ITH26" s="58" t="s">
        <v>34</v>
      </c>
      <c r="ITI26" s="91" t="s">
        <v>32</v>
      </c>
      <c r="ITJ26" s="92">
        <v>1</v>
      </c>
      <c r="ITK26" s="87">
        <v>0</v>
      </c>
      <c r="ITL26" s="59">
        <f t="shared" si="404"/>
        <v>0</v>
      </c>
      <c r="ITM26" s="1"/>
      <c r="ITN26" s="89">
        <v>3</v>
      </c>
      <c r="ITO26" s="93" t="s">
        <v>63</v>
      </c>
      <c r="ITP26" s="58" t="s">
        <v>34</v>
      </c>
      <c r="ITQ26" s="91" t="s">
        <v>32</v>
      </c>
      <c r="ITR26" s="92">
        <v>1</v>
      </c>
      <c r="ITS26" s="87">
        <v>0</v>
      </c>
      <c r="ITT26" s="59">
        <f t="shared" si="404"/>
        <v>0</v>
      </c>
      <c r="ITU26" s="1"/>
      <c r="ITV26" s="89">
        <v>3</v>
      </c>
      <c r="ITW26" s="93" t="s">
        <v>63</v>
      </c>
      <c r="ITX26" s="58" t="s">
        <v>34</v>
      </c>
      <c r="ITY26" s="91" t="s">
        <v>32</v>
      </c>
      <c r="ITZ26" s="92">
        <v>1</v>
      </c>
      <c r="IUA26" s="87">
        <v>0</v>
      </c>
      <c r="IUB26" s="59">
        <f t="shared" si="405"/>
        <v>0</v>
      </c>
      <c r="IUC26" s="1"/>
      <c r="IUD26" s="89">
        <v>3</v>
      </c>
      <c r="IUE26" s="93" t="s">
        <v>63</v>
      </c>
      <c r="IUF26" s="58" t="s">
        <v>34</v>
      </c>
      <c r="IUG26" s="91" t="s">
        <v>32</v>
      </c>
      <c r="IUH26" s="92">
        <v>1</v>
      </c>
      <c r="IUI26" s="87">
        <v>0</v>
      </c>
      <c r="IUJ26" s="59">
        <f t="shared" si="405"/>
        <v>0</v>
      </c>
      <c r="IUK26" s="1"/>
      <c r="IUL26" s="89">
        <v>3</v>
      </c>
      <c r="IUM26" s="93" t="s">
        <v>63</v>
      </c>
      <c r="IUN26" s="58" t="s">
        <v>34</v>
      </c>
      <c r="IUO26" s="91" t="s">
        <v>32</v>
      </c>
      <c r="IUP26" s="92">
        <v>1</v>
      </c>
      <c r="IUQ26" s="87">
        <v>0</v>
      </c>
      <c r="IUR26" s="59">
        <f t="shared" si="406"/>
        <v>0</v>
      </c>
      <c r="IUS26" s="1"/>
      <c r="IUT26" s="89">
        <v>3</v>
      </c>
      <c r="IUU26" s="93" t="s">
        <v>63</v>
      </c>
      <c r="IUV26" s="58" t="s">
        <v>34</v>
      </c>
      <c r="IUW26" s="91" t="s">
        <v>32</v>
      </c>
      <c r="IUX26" s="92">
        <v>1</v>
      </c>
      <c r="IUY26" s="87">
        <v>0</v>
      </c>
      <c r="IUZ26" s="59">
        <f t="shared" si="406"/>
        <v>0</v>
      </c>
      <c r="IVA26" s="1"/>
      <c r="IVB26" s="89">
        <v>3</v>
      </c>
      <c r="IVC26" s="93" t="s">
        <v>63</v>
      </c>
      <c r="IVD26" s="58" t="s">
        <v>34</v>
      </c>
      <c r="IVE26" s="91" t="s">
        <v>32</v>
      </c>
      <c r="IVF26" s="92">
        <v>1</v>
      </c>
      <c r="IVG26" s="87">
        <v>0</v>
      </c>
      <c r="IVH26" s="59">
        <f t="shared" si="407"/>
        <v>0</v>
      </c>
      <c r="IVI26" s="1"/>
      <c r="IVJ26" s="89">
        <v>3</v>
      </c>
      <c r="IVK26" s="93" t="s">
        <v>63</v>
      </c>
      <c r="IVL26" s="58" t="s">
        <v>34</v>
      </c>
      <c r="IVM26" s="91" t="s">
        <v>32</v>
      </c>
      <c r="IVN26" s="92">
        <v>1</v>
      </c>
      <c r="IVO26" s="87">
        <v>0</v>
      </c>
      <c r="IVP26" s="59">
        <f t="shared" si="407"/>
        <v>0</v>
      </c>
      <c r="IVQ26" s="1"/>
      <c r="IVR26" s="89">
        <v>3</v>
      </c>
      <c r="IVS26" s="93" t="s">
        <v>63</v>
      </c>
      <c r="IVT26" s="58" t="s">
        <v>34</v>
      </c>
      <c r="IVU26" s="91" t="s">
        <v>32</v>
      </c>
      <c r="IVV26" s="92">
        <v>1</v>
      </c>
      <c r="IVW26" s="87">
        <v>0</v>
      </c>
      <c r="IVX26" s="59">
        <f t="shared" si="408"/>
        <v>0</v>
      </c>
      <c r="IVY26" s="1"/>
      <c r="IVZ26" s="89">
        <v>3</v>
      </c>
      <c r="IWA26" s="93" t="s">
        <v>63</v>
      </c>
      <c r="IWB26" s="58" t="s">
        <v>34</v>
      </c>
      <c r="IWC26" s="91" t="s">
        <v>32</v>
      </c>
      <c r="IWD26" s="92">
        <v>1</v>
      </c>
      <c r="IWE26" s="87">
        <v>0</v>
      </c>
      <c r="IWF26" s="59">
        <f t="shared" si="408"/>
        <v>0</v>
      </c>
      <c r="IWG26" s="1"/>
      <c r="IWH26" s="89">
        <v>3</v>
      </c>
      <c r="IWI26" s="93" t="s">
        <v>63</v>
      </c>
      <c r="IWJ26" s="58" t="s">
        <v>34</v>
      </c>
      <c r="IWK26" s="91" t="s">
        <v>32</v>
      </c>
      <c r="IWL26" s="92">
        <v>1</v>
      </c>
      <c r="IWM26" s="87">
        <v>0</v>
      </c>
      <c r="IWN26" s="59">
        <f t="shared" si="409"/>
        <v>0</v>
      </c>
      <c r="IWO26" s="1"/>
      <c r="IWP26" s="89">
        <v>3</v>
      </c>
      <c r="IWQ26" s="93" t="s">
        <v>63</v>
      </c>
      <c r="IWR26" s="58" t="s">
        <v>34</v>
      </c>
      <c r="IWS26" s="91" t="s">
        <v>32</v>
      </c>
      <c r="IWT26" s="92">
        <v>1</v>
      </c>
      <c r="IWU26" s="87">
        <v>0</v>
      </c>
      <c r="IWV26" s="59">
        <f t="shared" si="409"/>
        <v>0</v>
      </c>
      <c r="IWW26" s="1"/>
      <c r="IWX26" s="89">
        <v>3</v>
      </c>
      <c r="IWY26" s="93" t="s">
        <v>63</v>
      </c>
      <c r="IWZ26" s="58" t="s">
        <v>34</v>
      </c>
      <c r="IXA26" s="91" t="s">
        <v>32</v>
      </c>
      <c r="IXB26" s="92">
        <v>1</v>
      </c>
      <c r="IXC26" s="87">
        <v>0</v>
      </c>
      <c r="IXD26" s="59">
        <f t="shared" si="410"/>
        <v>0</v>
      </c>
      <c r="IXE26" s="1"/>
      <c r="IXF26" s="89">
        <v>3</v>
      </c>
      <c r="IXG26" s="93" t="s">
        <v>63</v>
      </c>
      <c r="IXH26" s="58" t="s">
        <v>34</v>
      </c>
      <c r="IXI26" s="91" t="s">
        <v>32</v>
      </c>
      <c r="IXJ26" s="92">
        <v>1</v>
      </c>
      <c r="IXK26" s="87">
        <v>0</v>
      </c>
      <c r="IXL26" s="59">
        <f t="shared" si="410"/>
        <v>0</v>
      </c>
      <c r="IXM26" s="1"/>
      <c r="IXN26" s="89">
        <v>3</v>
      </c>
      <c r="IXO26" s="93" t="s">
        <v>63</v>
      </c>
      <c r="IXP26" s="58" t="s">
        <v>34</v>
      </c>
      <c r="IXQ26" s="91" t="s">
        <v>32</v>
      </c>
      <c r="IXR26" s="92">
        <v>1</v>
      </c>
      <c r="IXS26" s="87">
        <v>0</v>
      </c>
      <c r="IXT26" s="59">
        <f t="shared" si="411"/>
        <v>0</v>
      </c>
      <c r="IXU26" s="1"/>
      <c r="IXV26" s="89">
        <v>3</v>
      </c>
      <c r="IXW26" s="93" t="s">
        <v>63</v>
      </c>
      <c r="IXX26" s="58" t="s">
        <v>34</v>
      </c>
      <c r="IXY26" s="91" t="s">
        <v>32</v>
      </c>
      <c r="IXZ26" s="92">
        <v>1</v>
      </c>
      <c r="IYA26" s="87">
        <v>0</v>
      </c>
      <c r="IYB26" s="59">
        <f t="shared" si="411"/>
        <v>0</v>
      </c>
      <c r="IYC26" s="1"/>
      <c r="IYD26" s="89">
        <v>3</v>
      </c>
      <c r="IYE26" s="93" t="s">
        <v>63</v>
      </c>
      <c r="IYF26" s="58" t="s">
        <v>34</v>
      </c>
      <c r="IYG26" s="91" t="s">
        <v>32</v>
      </c>
      <c r="IYH26" s="92">
        <v>1</v>
      </c>
      <c r="IYI26" s="87">
        <v>0</v>
      </c>
      <c r="IYJ26" s="59">
        <f t="shared" si="412"/>
        <v>0</v>
      </c>
      <c r="IYK26" s="1"/>
      <c r="IYL26" s="89">
        <v>3</v>
      </c>
      <c r="IYM26" s="93" t="s">
        <v>63</v>
      </c>
      <c r="IYN26" s="58" t="s">
        <v>34</v>
      </c>
      <c r="IYO26" s="91" t="s">
        <v>32</v>
      </c>
      <c r="IYP26" s="92">
        <v>1</v>
      </c>
      <c r="IYQ26" s="87">
        <v>0</v>
      </c>
      <c r="IYR26" s="59">
        <f t="shared" si="412"/>
        <v>0</v>
      </c>
      <c r="IYS26" s="1"/>
      <c r="IYT26" s="89">
        <v>3</v>
      </c>
      <c r="IYU26" s="93" t="s">
        <v>63</v>
      </c>
      <c r="IYV26" s="58" t="s">
        <v>34</v>
      </c>
      <c r="IYW26" s="91" t="s">
        <v>32</v>
      </c>
      <c r="IYX26" s="92">
        <v>1</v>
      </c>
      <c r="IYY26" s="87">
        <v>0</v>
      </c>
      <c r="IYZ26" s="59">
        <f t="shared" si="413"/>
        <v>0</v>
      </c>
      <c r="IZA26" s="1"/>
      <c r="IZB26" s="89">
        <v>3</v>
      </c>
      <c r="IZC26" s="93" t="s">
        <v>63</v>
      </c>
      <c r="IZD26" s="58" t="s">
        <v>34</v>
      </c>
      <c r="IZE26" s="91" t="s">
        <v>32</v>
      </c>
      <c r="IZF26" s="92">
        <v>1</v>
      </c>
      <c r="IZG26" s="87">
        <v>0</v>
      </c>
      <c r="IZH26" s="59">
        <f t="shared" si="413"/>
        <v>0</v>
      </c>
      <c r="IZI26" s="1"/>
      <c r="IZJ26" s="89">
        <v>3</v>
      </c>
      <c r="IZK26" s="93" t="s">
        <v>63</v>
      </c>
      <c r="IZL26" s="58" t="s">
        <v>34</v>
      </c>
      <c r="IZM26" s="91" t="s">
        <v>32</v>
      </c>
      <c r="IZN26" s="92">
        <v>1</v>
      </c>
      <c r="IZO26" s="87">
        <v>0</v>
      </c>
      <c r="IZP26" s="59">
        <f t="shared" si="414"/>
        <v>0</v>
      </c>
      <c r="IZQ26" s="1"/>
      <c r="IZR26" s="89">
        <v>3</v>
      </c>
      <c r="IZS26" s="93" t="s">
        <v>63</v>
      </c>
      <c r="IZT26" s="58" t="s">
        <v>34</v>
      </c>
      <c r="IZU26" s="91" t="s">
        <v>32</v>
      </c>
      <c r="IZV26" s="92">
        <v>1</v>
      </c>
      <c r="IZW26" s="87">
        <v>0</v>
      </c>
      <c r="IZX26" s="59">
        <f t="shared" si="414"/>
        <v>0</v>
      </c>
      <c r="IZY26" s="1"/>
      <c r="IZZ26" s="89">
        <v>3</v>
      </c>
      <c r="JAA26" s="93" t="s">
        <v>63</v>
      </c>
      <c r="JAB26" s="58" t="s">
        <v>34</v>
      </c>
      <c r="JAC26" s="91" t="s">
        <v>32</v>
      </c>
      <c r="JAD26" s="92">
        <v>1</v>
      </c>
      <c r="JAE26" s="87">
        <v>0</v>
      </c>
      <c r="JAF26" s="59">
        <f t="shared" si="415"/>
        <v>0</v>
      </c>
      <c r="JAG26" s="1"/>
      <c r="JAH26" s="89">
        <v>3</v>
      </c>
      <c r="JAI26" s="93" t="s">
        <v>63</v>
      </c>
      <c r="JAJ26" s="58" t="s">
        <v>34</v>
      </c>
      <c r="JAK26" s="91" t="s">
        <v>32</v>
      </c>
      <c r="JAL26" s="92">
        <v>1</v>
      </c>
      <c r="JAM26" s="87">
        <v>0</v>
      </c>
      <c r="JAN26" s="59">
        <f t="shared" si="415"/>
        <v>0</v>
      </c>
      <c r="JAO26" s="1"/>
      <c r="JAP26" s="89">
        <v>3</v>
      </c>
      <c r="JAQ26" s="93" t="s">
        <v>63</v>
      </c>
      <c r="JAR26" s="58" t="s">
        <v>34</v>
      </c>
      <c r="JAS26" s="91" t="s">
        <v>32</v>
      </c>
      <c r="JAT26" s="92">
        <v>1</v>
      </c>
      <c r="JAU26" s="87">
        <v>0</v>
      </c>
      <c r="JAV26" s="59">
        <f t="shared" si="416"/>
        <v>0</v>
      </c>
      <c r="JAW26" s="1"/>
      <c r="JAX26" s="89">
        <v>3</v>
      </c>
      <c r="JAY26" s="93" t="s">
        <v>63</v>
      </c>
      <c r="JAZ26" s="58" t="s">
        <v>34</v>
      </c>
      <c r="JBA26" s="91" t="s">
        <v>32</v>
      </c>
      <c r="JBB26" s="92">
        <v>1</v>
      </c>
      <c r="JBC26" s="87">
        <v>0</v>
      </c>
      <c r="JBD26" s="59">
        <f t="shared" si="416"/>
        <v>0</v>
      </c>
      <c r="JBE26" s="1"/>
      <c r="JBF26" s="89">
        <v>3</v>
      </c>
      <c r="JBG26" s="93" t="s">
        <v>63</v>
      </c>
      <c r="JBH26" s="58" t="s">
        <v>34</v>
      </c>
      <c r="JBI26" s="91" t="s">
        <v>32</v>
      </c>
      <c r="JBJ26" s="92">
        <v>1</v>
      </c>
      <c r="JBK26" s="87">
        <v>0</v>
      </c>
      <c r="JBL26" s="59">
        <f t="shared" si="417"/>
        <v>0</v>
      </c>
      <c r="JBM26" s="1"/>
      <c r="JBN26" s="89">
        <v>3</v>
      </c>
      <c r="JBO26" s="93" t="s">
        <v>63</v>
      </c>
      <c r="JBP26" s="58" t="s">
        <v>34</v>
      </c>
      <c r="JBQ26" s="91" t="s">
        <v>32</v>
      </c>
      <c r="JBR26" s="92">
        <v>1</v>
      </c>
      <c r="JBS26" s="87">
        <v>0</v>
      </c>
      <c r="JBT26" s="59">
        <f t="shared" si="417"/>
        <v>0</v>
      </c>
      <c r="JBU26" s="1"/>
      <c r="JBV26" s="89">
        <v>3</v>
      </c>
      <c r="JBW26" s="93" t="s">
        <v>63</v>
      </c>
      <c r="JBX26" s="58" t="s">
        <v>34</v>
      </c>
      <c r="JBY26" s="91" t="s">
        <v>32</v>
      </c>
      <c r="JBZ26" s="92">
        <v>1</v>
      </c>
      <c r="JCA26" s="87">
        <v>0</v>
      </c>
      <c r="JCB26" s="59">
        <f t="shared" si="418"/>
        <v>0</v>
      </c>
      <c r="JCC26" s="1"/>
      <c r="JCD26" s="89">
        <v>3</v>
      </c>
      <c r="JCE26" s="93" t="s">
        <v>63</v>
      </c>
      <c r="JCF26" s="58" t="s">
        <v>34</v>
      </c>
      <c r="JCG26" s="91" t="s">
        <v>32</v>
      </c>
      <c r="JCH26" s="92">
        <v>1</v>
      </c>
      <c r="JCI26" s="87">
        <v>0</v>
      </c>
      <c r="JCJ26" s="59">
        <f t="shared" si="418"/>
        <v>0</v>
      </c>
      <c r="JCK26" s="1"/>
      <c r="JCL26" s="89">
        <v>3</v>
      </c>
      <c r="JCM26" s="93" t="s">
        <v>63</v>
      </c>
      <c r="JCN26" s="58" t="s">
        <v>34</v>
      </c>
      <c r="JCO26" s="91" t="s">
        <v>32</v>
      </c>
      <c r="JCP26" s="92">
        <v>1</v>
      </c>
      <c r="JCQ26" s="87">
        <v>0</v>
      </c>
      <c r="JCR26" s="59">
        <f t="shared" si="419"/>
        <v>0</v>
      </c>
      <c r="JCS26" s="1"/>
      <c r="JCT26" s="89">
        <v>3</v>
      </c>
      <c r="JCU26" s="93" t="s">
        <v>63</v>
      </c>
      <c r="JCV26" s="58" t="s">
        <v>34</v>
      </c>
      <c r="JCW26" s="91" t="s">
        <v>32</v>
      </c>
      <c r="JCX26" s="92">
        <v>1</v>
      </c>
      <c r="JCY26" s="87">
        <v>0</v>
      </c>
      <c r="JCZ26" s="59">
        <f t="shared" si="419"/>
        <v>0</v>
      </c>
      <c r="JDA26" s="1"/>
      <c r="JDB26" s="89">
        <v>3</v>
      </c>
      <c r="JDC26" s="93" t="s">
        <v>63</v>
      </c>
      <c r="JDD26" s="58" t="s">
        <v>34</v>
      </c>
      <c r="JDE26" s="91" t="s">
        <v>32</v>
      </c>
      <c r="JDF26" s="92">
        <v>1</v>
      </c>
      <c r="JDG26" s="87">
        <v>0</v>
      </c>
      <c r="JDH26" s="59">
        <f t="shared" si="420"/>
        <v>0</v>
      </c>
      <c r="JDI26" s="1"/>
      <c r="JDJ26" s="89">
        <v>3</v>
      </c>
      <c r="JDK26" s="93" t="s">
        <v>63</v>
      </c>
      <c r="JDL26" s="58" t="s">
        <v>34</v>
      </c>
      <c r="JDM26" s="91" t="s">
        <v>32</v>
      </c>
      <c r="JDN26" s="92">
        <v>1</v>
      </c>
      <c r="JDO26" s="87">
        <v>0</v>
      </c>
      <c r="JDP26" s="59">
        <f t="shared" si="420"/>
        <v>0</v>
      </c>
      <c r="JDQ26" s="1"/>
      <c r="JDR26" s="89">
        <v>3</v>
      </c>
      <c r="JDS26" s="93" t="s">
        <v>63</v>
      </c>
      <c r="JDT26" s="58" t="s">
        <v>34</v>
      </c>
      <c r="JDU26" s="91" t="s">
        <v>32</v>
      </c>
      <c r="JDV26" s="92">
        <v>1</v>
      </c>
      <c r="JDW26" s="87">
        <v>0</v>
      </c>
      <c r="JDX26" s="59">
        <f t="shared" si="421"/>
        <v>0</v>
      </c>
      <c r="JDY26" s="1"/>
      <c r="JDZ26" s="89">
        <v>3</v>
      </c>
      <c r="JEA26" s="93" t="s">
        <v>63</v>
      </c>
      <c r="JEB26" s="58" t="s">
        <v>34</v>
      </c>
      <c r="JEC26" s="91" t="s">
        <v>32</v>
      </c>
      <c r="JED26" s="92">
        <v>1</v>
      </c>
      <c r="JEE26" s="87">
        <v>0</v>
      </c>
      <c r="JEF26" s="59">
        <f t="shared" si="421"/>
        <v>0</v>
      </c>
      <c r="JEG26" s="1"/>
      <c r="JEH26" s="89">
        <v>3</v>
      </c>
      <c r="JEI26" s="93" t="s">
        <v>63</v>
      </c>
      <c r="JEJ26" s="58" t="s">
        <v>34</v>
      </c>
      <c r="JEK26" s="91" t="s">
        <v>32</v>
      </c>
      <c r="JEL26" s="92">
        <v>1</v>
      </c>
      <c r="JEM26" s="87">
        <v>0</v>
      </c>
      <c r="JEN26" s="59">
        <f t="shared" si="422"/>
        <v>0</v>
      </c>
      <c r="JEO26" s="1"/>
      <c r="JEP26" s="89">
        <v>3</v>
      </c>
      <c r="JEQ26" s="93" t="s">
        <v>63</v>
      </c>
      <c r="JER26" s="58" t="s">
        <v>34</v>
      </c>
      <c r="JES26" s="91" t="s">
        <v>32</v>
      </c>
      <c r="JET26" s="92">
        <v>1</v>
      </c>
      <c r="JEU26" s="87">
        <v>0</v>
      </c>
      <c r="JEV26" s="59">
        <f t="shared" si="422"/>
        <v>0</v>
      </c>
      <c r="JEW26" s="1"/>
      <c r="JEX26" s="89">
        <v>3</v>
      </c>
      <c r="JEY26" s="93" t="s">
        <v>63</v>
      </c>
      <c r="JEZ26" s="58" t="s">
        <v>34</v>
      </c>
      <c r="JFA26" s="91" t="s">
        <v>32</v>
      </c>
      <c r="JFB26" s="92">
        <v>1</v>
      </c>
      <c r="JFC26" s="87">
        <v>0</v>
      </c>
      <c r="JFD26" s="59">
        <f t="shared" si="423"/>
        <v>0</v>
      </c>
      <c r="JFE26" s="1"/>
      <c r="JFF26" s="89">
        <v>3</v>
      </c>
      <c r="JFG26" s="93" t="s">
        <v>63</v>
      </c>
      <c r="JFH26" s="58" t="s">
        <v>34</v>
      </c>
      <c r="JFI26" s="91" t="s">
        <v>32</v>
      </c>
      <c r="JFJ26" s="92">
        <v>1</v>
      </c>
      <c r="JFK26" s="87">
        <v>0</v>
      </c>
      <c r="JFL26" s="59">
        <f t="shared" si="423"/>
        <v>0</v>
      </c>
      <c r="JFM26" s="1"/>
      <c r="JFN26" s="89">
        <v>3</v>
      </c>
      <c r="JFO26" s="93" t="s">
        <v>63</v>
      </c>
      <c r="JFP26" s="58" t="s">
        <v>34</v>
      </c>
      <c r="JFQ26" s="91" t="s">
        <v>32</v>
      </c>
      <c r="JFR26" s="92">
        <v>1</v>
      </c>
      <c r="JFS26" s="87">
        <v>0</v>
      </c>
      <c r="JFT26" s="59">
        <f t="shared" si="424"/>
        <v>0</v>
      </c>
      <c r="JFU26" s="1"/>
      <c r="JFV26" s="89">
        <v>3</v>
      </c>
      <c r="JFW26" s="93" t="s">
        <v>63</v>
      </c>
      <c r="JFX26" s="58" t="s">
        <v>34</v>
      </c>
      <c r="JFY26" s="91" t="s">
        <v>32</v>
      </c>
      <c r="JFZ26" s="92">
        <v>1</v>
      </c>
      <c r="JGA26" s="87">
        <v>0</v>
      </c>
      <c r="JGB26" s="59">
        <f t="shared" si="424"/>
        <v>0</v>
      </c>
      <c r="JGC26" s="1"/>
      <c r="JGD26" s="89">
        <v>3</v>
      </c>
      <c r="JGE26" s="93" t="s">
        <v>63</v>
      </c>
      <c r="JGF26" s="58" t="s">
        <v>34</v>
      </c>
      <c r="JGG26" s="91" t="s">
        <v>32</v>
      </c>
      <c r="JGH26" s="92">
        <v>1</v>
      </c>
      <c r="JGI26" s="87">
        <v>0</v>
      </c>
      <c r="JGJ26" s="59">
        <f t="shared" si="425"/>
        <v>0</v>
      </c>
      <c r="JGK26" s="1"/>
      <c r="JGL26" s="89">
        <v>3</v>
      </c>
      <c r="JGM26" s="93" t="s">
        <v>63</v>
      </c>
      <c r="JGN26" s="58" t="s">
        <v>34</v>
      </c>
      <c r="JGO26" s="91" t="s">
        <v>32</v>
      </c>
      <c r="JGP26" s="92">
        <v>1</v>
      </c>
      <c r="JGQ26" s="87">
        <v>0</v>
      </c>
      <c r="JGR26" s="59">
        <f t="shared" si="425"/>
        <v>0</v>
      </c>
      <c r="JGS26" s="1"/>
      <c r="JGT26" s="89">
        <v>3</v>
      </c>
      <c r="JGU26" s="93" t="s">
        <v>63</v>
      </c>
      <c r="JGV26" s="58" t="s">
        <v>34</v>
      </c>
      <c r="JGW26" s="91" t="s">
        <v>32</v>
      </c>
      <c r="JGX26" s="92">
        <v>1</v>
      </c>
      <c r="JGY26" s="87">
        <v>0</v>
      </c>
      <c r="JGZ26" s="59">
        <f t="shared" si="426"/>
        <v>0</v>
      </c>
      <c r="JHA26" s="1"/>
      <c r="JHB26" s="89">
        <v>3</v>
      </c>
      <c r="JHC26" s="93" t="s">
        <v>63</v>
      </c>
      <c r="JHD26" s="58" t="s">
        <v>34</v>
      </c>
      <c r="JHE26" s="91" t="s">
        <v>32</v>
      </c>
      <c r="JHF26" s="92">
        <v>1</v>
      </c>
      <c r="JHG26" s="87">
        <v>0</v>
      </c>
      <c r="JHH26" s="59">
        <f t="shared" si="426"/>
        <v>0</v>
      </c>
      <c r="JHI26" s="1"/>
      <c r="JHJ26" s="89">
        <v>3</v>
      </c>
      <c r="JHK26" s="93" t="s">
        <v>63</v>
      </c>
      <c r="JHL26" s="58" t="s">
        <v>34</v>
      </c>
      <c r="JHM26" s="91" t="s">
        <v>32</v>
      </c>
      <c r="JHN26" s="92">
        <v>1</v>
      </c>
      <c r="JHO26" s="87">
        <v>0</v>
      </c>
      <c r="JHP26" s="59">
        <f t="shared" si="427"/>
        <v>0</v>
      </c>
      <c r="JHQ26" s="1"/>
      <c r="JHR26" s="89">
        <v>3</v>
      </c>
      <c r="JHS26" s="93" t="s">
        <v>63</v>
      </c>
      <c r="JHT26" s="58" t="s">
        <v>34</v>
      </c>
      <c r="JHU26" s="91" t="s">
        <v>32</v>
      </c>
      <c r="JHV26" s="92">
        <v>1</v>
      </c>
      <c r="JHW26" s="87">
        <v>0</v>
      </c>
      <c r="JHX26" s="59">
        <f t="shared" si="427"/>
        <v>0</v>
      </c>
      <c r="JHY26" s="1"/>
      <c r="JHZ26" s="89">
        <v>3</v>
      </c>
      <c r="JIA26" s="93" t="s">
        <v>63</v>
      </c>
      <c r="JIB26" s="58" t="s">
        <v>34</v>
      </c>
      <c r="JIC26" s="91" t="s">
        <v>32</v>
      </c>
      <c r="JID26" s="92">
        <v>1</v>
      </c>
      <c r="JIE26" s="87">
        <v>0</v>
      </c>
      <c r="JIF26" s="59">
        <f t="shared" si="428"/>
        <v>0</v>
      </c>
      <c r="JIG26" s="1"/>
      <c r="JIH26" s="89">
        <v>3</v>
      </c>
      <c r="JII26" s="93" t="s">
        <v>63</v>
      </c>
      <c r="JIJ26" s="58" t="s">
        <v>34</v>
      </c>
      <c r="JIK26" s="91" t="s">
        <v>32</v>
      </c>
      <c r="JIL26" s="92">
        <v>1</v>
      </c>
      <c r="JIM26" s="87">
        <v>0</v>
      </c>
      <c r="JIN26" s="59">
        <f t="shared" si="428"/>
        <v>0</v>
      </c>
      <c r="JIO26" s="1"/>
      <c r="JIP26" s="89">
        <v>3</v>
      </c>
      <c r="JIQ26" s="93" t="s">
        <v>63</v>
      </c>
      <c r="JIR26" s="58" t="s">
        <v>34</v>
      </c>
      <c r="JIS26" s="91" t="s">
        <v>32</v>
      </c>
      <c r="JIT26" s="92">
        <v>1</v>
      </c>
      <c r="JIU26" s="87">
        <v>0</v>
      </c>
      <c r="JIV26" s="59">
        <f t="shared" si="429"/>
        <v>0</v>
      </c>
      <c r="JIW26" s="1"/>
      <c r="JIX26" s="89">
        <v>3</v>
      </c>
      <c r="JIY26" s="93" t="s">
        <v>63</v>
      </c>
      <c r="JIZ26" s="58" t="s">
        <v>34</v>
      </c>
      <c r="JJA26" s="91" t="s">
        <v>32</v>
      </c>
      <c r="JJB26" s="92">
        <v>1</v>
      </c>
      <c r="JJC26" s="87">
        <v>0</v>
      </c>
      <c r="JJD26" s="59">
        <f t="shared" si="429"/>
        <v>0</v>
      </c>
      <c r="JJE26" s="1"/>
      <c r="JJF26" s="89">
        <v>3</v>
      </c>
      <c r="JJG26" s="93" t="s">
        <v>63</v>
      </c>
      <c r="JJH26" s="58" t="s">
        <v>34</v>
      </c>
      <c r="JJI26" s="91" t="s">
        <v>32</v>
      </c>
      <c r="JJJ26" s="92">
        <v>1</v>
      </c>
      <c r="JJK26" s="87">
        <v>0</v>
      </c>
      <c r="JJL26" s="59">
        <f t="shared" si="430"/>
        <v>0</v>
      </c>
      <c r="JJM26" s="1"/>
      <c r="JJN26" s="89">
        <v>3</v>
      </c>
      <c r="JJO26" s="93" t="s">
        <v>63</v>
      </c>
      <c r="JJP26" s="58" t="s">
        <v>34</v>
      </c>
      <c r="JJQ26" s="91" t="s">
        <v>32</v>
      </c>
      <c r="JJR26" s="92">
        <v>1</v>
      </c>
      <c r="JJS26" s="87">
        <v>0</v>
      </c>
      <c r="JJT26" s="59">
        <f t="shared" si="430"/>
        <v>0</v>
      </c>
      <c r="JJU26" s="1"/>
      <c r="JJV26" s="89">
        <v>3</v>
      </c>
      <c r="JJW26" s="93" t="s">
        <v>63</v>
      </c>
      <c r="JJX26" s="58" t="s">
        <v>34</v>
      </c>
      <c r="JJY26" s="91" t="s">
        <v>32</v>
      </c>
      <c r="JJZ26" s="92">
        <v>1</v>
      </c>
      <c r="JKA26" s="87">
        <v>0</v>
      </c>
      <c r="JKB26" s="59">
        <f t="shared" si="431"/>
        <v>0</v>
      </c>
      <c r="JKC26" s="1"/>
      <c r="JKD26" s="89">
        <v>3</v>
      </c>
      <c r="JKE26" s="93" t="s">
        <v>63</v>
      </c>
      <c r="JKF26" s="58" t="s">
        <v>34</v>
      </c>
      <c r="JKG26" s="91" t="s">
        <v>32</v>
      </c>
      <c r="JKH26" s="92">
        <v>1</v>
      </c>
      <c r="JKI26" s="87">
        <v>0</v>
      </c>
      <c r="JKJ26" s="59">
        <f t="shared" si="431"/>
        <v>0</v>
      </c>
      <c r="JKK26" s="1"/>
      <c r="JKL26" s="89">
        <v>3</v>
      </c>
      <c r="JKM26" s="93" t="s">
        <v>63</v>
      </c>
      <c r="JKN26" s="58" t="s">
        <v>34</v>
      </c>
      <c r="JKO26" s="91" t="s">
        <v>32</v>
      </c>
      <c r="JKP26" s="92">
        <v>1</v>
      </c>
      <c r="JKQ26" s="87">
        <v>0</v>
      </c>
      <c r="JKR26" s="59">
        <f t="shared" si="432"/>
        <v>0</v>
      </c>
      <c r="JKS26" s="1"/>
      <c r="JKT26" s="89">
        <v>3</v>
      </c>
      <c r="JKU26" s="93" t="s">
        <v>63</v>
      </c>
      <c r="JKV26" s="58" t="s">
        <v>34</v>
      </c>
      <c r="JKW26" s="91" t="s">
        <v>32</v>
      </c>
      <c r="JKX26" s="92">
        <v>1</v>
      </c>
      <c r="JKY26" s="87">
        <v>0</v>
      </c>
      <c r="JKZ26" s="59">
        <f t="shared" si="432"/>
        <v>0</v>
      </c>
      <c r="JLA26" s="1"/>
      <c r="JLB26" s="89">
        <v>3</v>
      </c>
      <c r="JLC26" s="93" t="s">
        <v>63</v>
      </c>
      <c r="JLD26" s="58" t="s">
        <v>34</v>
      </c>
      <c r="JLE26" s="91" t="s">
        <v>32</v>
      </c>
      <c r="JLF26" s="92">
        <v>1</v>
      </c>
      <c r="JLG26" s="87">
        <v>0</v>
      </c>
      <c r="JLH26" s="59">
        <f t="shared" si="433"/>
        <v>0</v>
      </c>
      <c r="JLI26" s="1"/>
      <c r="JLJ26" s="89">
        <v>3</v>
      </c>
      <c r="JLK26" s="93" t="s">
        <v>63</v>
      </c>
      <c r="JLL26" s="58" t="s">
        <v>34</v>
      </c>
      <c r="JLM26" s="91" t="s">
        <v>32</v>
      </c>
      <c r="JLN26" s="92">
        <v>1</v>
      </c>
      <c r="JLO26" s="87">
        <v>0</v>
      </c>
      <c r="JLP26" s="59">
        <f t="shared" si="433"/>
        <v>0</v>
      </c>
      <c r="JLQ26" s="1"/>
      <c r="JLR26" s="89">
        <v>3</v>
      </c>
      <c r="JLS26" s="93" t="s">
        <v>63</v>
      </c>
      <c r="JLT26" s="58" t="s">
        <v>34</v>
      </c>
      <c r="JLU26" s="91" t="s">
        <v>32</v>
      </c>
      <c r="JLV26" s="92">
        <v>1</v>
      </c>
      <c r="JLW26" s="87">
        <v>0</v>
      </c>
      <c r="JLX26" s="59">
        <f t="shared" si="434"/>
        <v>0</v>
      </c>
      <c r="JLY26" s="1"/>
      <c r="JLZ26" s="89">
        <v>3</v>
      </c>
      <c r="JMA26" s="93" t="s">
        <v>63</v>
      </c>
      <c r="JMB26" s="58" t="s">
        <v>34</v>
      </c>
      <c r="JMC26" s="91" t="s">
        <v>32</v>
      </c>
      <c r="JMD26" s="92">
        <v>1</v>
      </c>
      <c r="JME26" s="87">
        <v>0</v>
      </c>
      <c r="JMF26" s="59">
        <f t="shared" si="434"/>
        <v>0</v>
      </c>
      <c r="JMG26" s="1"/>
      <c r="JMH26" s="89">
        <v>3</v>
      </c>
      <c r="JMI26" s="93" t="s">
        <v>63</v>
      </c>
      <c r="JMJ26" s="58" t="s">
        <v>34</v>
      </c>
      <c r="JMK26" s="91" t="s">
        <v>32</v>
      </c>
      <c r="JML26" s="92">
        <v>1</v>
      </c>
      <c r="JMM26" s="87">
        <v>0</v>
      </c>
      <c r="JMN26" s="59">
        <f t="shared" si="435"/>
        <v>0</v>
      </c>
      <c r="JMO26" s="1"/>
      <c r="JMP26" s="89">
        <v>3</v>
      </c>
      <c r="JMQ26" s="93" t="s">
        <v>63</v>
      </c>
      <c r="JMR26" s="58" t="s">
        <v>34</v>
      </c>
      <c r="JMS26" s="91" t="s">
        <v>32</v>
      </c>
      <c r="JMT26" s="92">
        <v>1</v>
      </c>
      <c r="JMU26" s="87">
        <v>0</v>
      </c>
      <c r="JMV26" s="59">
        <f t="shared" si="435"/>
        <v>0</v>
      </c>
      <c r="JMW26" s="1"/>
      <c r="JMX26" s="89">
        <v>3</v>
      </c>
      <c r="JMY26" s="93" t="s">
        <v>63</v>
      </c>
      <c r="JMZ26" s="58" t="s">
        <v>34</v>
      </c>
      <c r="JNA26" s="91" t="s">
        <v>32</v>
      </c>
      <c r="JNB26" s="92">
        <v>1</v>
      </c>
      <c r="JNC26" s="87">
        <v>0</v>
      </c>
      <c r="JND26" s="59">
        <f t="shared" si="436"/>
        <v>0</v>
      </c>
      <c r="JNE26" s="1"/>
      <c r="JNF26" s="89">
        <v>3</v>
      </c>
      <c r="JNG26" s="93" t="s">
        <v>63</v>
      </c>
      <c r="JNH26" s="58" t="s">
        <v>34</v>
      </c>
      <c r="JNI26" s="91" t="s">
        <v>32</v>
      </c>
      <c r="JNJ26" s="92">
        <v>1</v>
      </c>
      <c r="JNK26" s="87">
        <v>0</v>
      </c>
      <c r="JNL26" s="59">
        <f t="shared" si="436"/>
        <v>0</v>
      </c>
      <c r="JNM26" s="1"/>
      <c r="JNN26" s="89">
        <v>3</v>
      </c>
      <c r="JNO26" s="93" t="s">
        <v>63</v>
      </c>
      <c r="JNP26" s="58" t="s">
        <v>34</v>
      </c>
      <c r="JNQ26" s="91" t="s">
        <v>32</v>
      </c>
      <c r="JNR26" s="92">
        <v>1</v>
      </c>
      <c r="JNS26" s="87">
        <v>0</v>
      </c>
      <c r="JNT26" s="59">
        <f t="shared" si="437"/>
        <v>0</v>
      </c>
      <c r="JNU26" s="1"/>
      <c r="JNV26" s="89">
        <v>3</v>
      </c>
      <c r="JNW26" s="93" t="s">
        <v>63</v>
      </c>
      <c r="JNX26" s="58" t="s">
        <v>34</v>
      </c>
      <c r="JNY26" s="91" t="s">
        <v>32</v>
      </c>
      <c r="JNZ26" s="92">
        <v>1</v>
      </c>
      <c r="JOA26" s="87">
        <v>0</v>
      </c>
      <c r="JOB26" s="59">
        <f t="shared" si="437"/>
        <v>0</v>
      </c>
      <c r="JOC26" s="1"/>
      <c r="JOD26" s="89">
        <v>3</v>
      </c>
      <c r="JOE26" s="93" t="s">
        <v>63</v>
      </c>
      <c r="JOF26" s="58" t="s">
        <v>34</v>
      </c>
      <c r="JOG26" s="91" t="s">
        <v>32</v>
      </c>
      <c r="JOH26" s="92">
        <v>1</v>
      </c>
      <c r="JOI26" s="87">
        <v>0</v>
      </c>
      <c r="JOJ26" s="59">
        <f t="shared" si="438"/>
        <v>0</v>
      </c>
      <c r="JOK26" s="1"/>
      <c r="JOL26" s="89">
        <v>3</v>
      </c>
      <c r="JOM26" s="93" t="s">
        <v>63</v>
      </c>
      <c r="JON26" s="58" t="s">
        <v>34</v>
      </c>
      <c r="JOO26" s="91" t="s">
        <v>32</v>
      </c>
      <c r="JOP26" s="92">
        <v>1</v>
      </c>
      <c r="JOQ26" s="87">
        <v>0</v>
      </c>
      <c r="JOR26" s="59">
        <f t="shared" si="438"/>
        <v>0</v>
      </c>
      <c r="JOS26" s="1"/>
      <c r="JOT26" s="89">
        <v>3</v>
      </c>
      <c r="JOU26" s="93" t="s">
        <v>63</v>
      </c>
      <c r="JOV26" s="58" t="s">
        <v>34</v>
      </c>
      <c r="JOW26" s="91" t="s">
        <v>32</v>
      </c>
      <c r="JOX26" s="92">
        <v>1</v>
      </c>
      <c r="JOY26" s="87">
        <v>0</v>
      </c>
      <c r="JOZ26" s="59">
        <f t="shared" si="439"/>
        <v>0</v>
      </c>
      <c r="JPA26" s="1"/>
      <c r="JPB26" s="89">
        <v>3</v>
      </c>
      <c r="JPC26" s="93" t="s">
        <v>63</v>
      </c>
      <c r="JPD26" s="58" t="s">
        <v>34</v>
      </c>
      <c r="JPE26" s="91" t="s">
        <v>32</v>
      </c>
      <c r="JPF26" s="92">
        <v>1</v>
      </c>
      <c r="JPG26" s="87">
        <v>0</v>
      </c>
      <c r="JPH26" s="59">
        <f t="shared" si="439"/>
        <v>0</v>
      </c>
      <c r="JPI26" s="1"/>
      <c r="JPJ26" s="89">
        <v>3</v>
      </c>
      <c r="JPK26" s="93" t="s">
        <v>63</v>
      </c>
      <c r="JPL26" s="58" t="s">
        <v>34</v>
      </c>
      <c r="JPM26" s="91" t="s">
        <v>32</v>
      </c>
      <c r="JPN26" s="92">
        <v>1</v>
      </c>
      <c r="JPO26" s="87">
        <v>0</v>
      </c>
      <c r="JPP26" s="59">
        <f t="shared" si="440"/>
        <v>0</v>
      </c>
      <c r="JPQ26" s="1"/>
      <c r="JPR26" s="89">
        <v>3</v>
      </c>
      <c r="JPS26" s="93" t="s">
        <v>63</v>
      </c>
      <c r="JPT26" s="58" t="s">
        <v>34</v>
      </c>
      <c r="JPU26" s="91" t="s">
        <v>32</v>
      </c>
      <c r="JPV26" s="92">
        <v>1</v>
      </c>
      <c r="JPW26" s="87">
        <v>0</v>
      </c>
      <c r="JPX26" s="59">
        <f t="shared" si="440"/>
        <v>0</v>
      </c>
      <c r="JPY26" s="1"/>
      <c r="JPZ26" s="89">
        <v>3</v>
      </c>
      <c r="JQA26" s="93" t="s">
        <v>63</v>
      </c>
      <c r="JQB26" s="58" t="s">
        <v>34</v>
      </c>
      <c r="JQC26" s="91" t="s">
        <v>32</v>
      </c>
      <c r="JQD26" s="92">
        <v>1</v>
      </c>
      <c r="JQE26" s="87">
        <v>0</v>
      </c>
      <c r="JQF26" s="59">
        <f t="shared" si="441"/>
        <v>0</v>
      </c>
      <c r="JQG26" s="1"/>
      <c r="JQH26" s="89">
        <v>3</v>
      </c>
      <c r="JQI26" s="93" t="s">
        <v>63</v>
      </c>
      <c r="JQJ26" s="58" t="s">
        <v>34</v>
      </c>
      <c r="JQK26" s="91" t="s">
        <v>32</v>
      </c>
      <c r="JQL26" s="92">
        <v>1</v>
      </c>
      <c r="JQM26" s="87">
        <v>0</v>
      </c>
      <c r="JQN26" s="59">
        <f t="shared" si="441"/>
        <v>0</v>
      </c>
      <c r="JQO26" s="1"/>
      <c r="JQP26" s="89">
        <v>3</v>
      </c>
      <c r="JQQ26" s="93" t="s">
        <v>63</v>
      </c>
      <c r="JQR26" s="58" t="s">
        <v>34</v>
      </c>
      <c r="JQS26" s="91" t="s">
        <v>32</v>
      </c>
      <c r="JQT26" s="92">
        <v>1</v>
      </c>
      <c r="JQU26" s="87">
        <v>0</v>
      </c>
      <c r="JQV26" s="59">
        <f t="shared" si="442"/>
        <v>0</v>
      </c>
      <c r="JQW26" s="1"/>
      <c r="JQX26" s="89">
        <v>3</v>
      </c>
      <c r="JQY26" s="93" t="s">
        <v>63</v>
      </c>
      <c r="JQZ26" s="58" t="s">
        <v>34</v>
      </c>
      <c r="JRA26" s="91" t="s">
        <v>32</v>
      </c>
      <c r="JRB26" s="92">
        <v>1</v>
      </c>
      <c r="JRC26" s="87">
        <v>0</v>
      </c>
      <c r="JRD26" s="59">
        <f t="shared" si="442"/>
        <v>0</v>
      </c>
      <c r="JRE26" s="1"/>
      <c r="JRF26" s="89">
        <v>3</v>
      </c>
      <c r="JRG26" s="93" t="s">
        <v>63</v>
      </c>
      <c r="JRH26" s="58" t="s">
        <v>34</v>
      </c>
      <c r="JRI26" s="91" t="s">
        <v>32</v>
      </c>
      <c r="JRJ26" s="92">
        <v>1</v>
      </c>
      <c r="JRK26" s="87">
        <v>0</v>
      </c>
      <c r="JRL26" s="59">
        <f t="shared" si="443"/>
        <v>0</v>
      </c>
      <c r="JRM26" s="1"/>
      <c r="JRN26" s="89">
        <v>3</v>
      </c>
      <c r="JRO26" s="93" t="s">
        <v>63</v>
      </c>
      <c r="JRP26" s="58" t="s">
        <v>34</v>
      </c>
      <c r="JRQ26" s="91" t="s">
        <v>32</v>
      </c>
      <c r="JRR26" s="92">
        <v>1</v>
      </c>
      <c r="JRS26" s="87">
        <v>0</v>
      </c>
      <c r="JRT26" s="59">
        <f t="shared" si="443"/>
        <v>0</v>
      </c>
      <c r="JRU26" s="1"/>
      <c r="JRV26" s="89">
        <v>3</v>
      </c>
      <c r="JRW26" s="93" t="s">
        <v>63</v>
      </c>
      <c r="JRX26" s="58" t="s">
        <v>34</v>
      </c>
      <c r="JRY26" s="91" t="s">
        <v>32</v>
      </c>
      <c r="JRZ26" s="92">
        <v>1</v>
      </c>
      <c r="JSA26" s="87">
        <v>0</v>
      </c>
      <c r="JSB26" s="59">
        <f t="shared" si="444"/>
        <v>0</v>
      </c>
      <c r="JSC26" s="1"/>
      <c r="JSD26" s="89">
        <v>3</v>
      </c>
      <c r="JSE26" s="93" t="s">
        <v>63</v>
      </c>
      <c r="JSF26" s="58" t="s">
        <v>34</v>
      </c>
      <c r="JSG26" s="91" t="s">
        <v>32</v>
      </c>
      <c r="JSH26" s="92">
        <v>1</v>
      </c>
      <c r="JSI26" s="87">
        <v>0</v>
      </c>
      <c r="JSJ26" s="59">
        <f t="shared" si="444"/>
        <v>0</v>
      </c>
      <c r="JSK26" s="1"/>
      <c r="JSL26" s="89">
        <v>3</v>
      </c>
      <c r="JSM26" s="93" t="s">
        <v>63</v>
      </c>
      <c r="JSN26" s="58" t="s">
        <v>34</v>
      </c>
      <c r="JSO26" s="91" t="s">
        <v>32</v>
      </c>
      <c r="JSP26" s="92">
        <v>1</v>
      </c>
      <c r="JSQ26" s="87">
        <v>0</v>
      </c>
      <c r="JSR26" s="59">
        <f t="shared" si="445"/>
        <v>0</v>
      </c>
      <c r="JSS26" s="1"/>
      <c r="JST26" s="89">
        <v>3</v>
      </c>
      <c r="JSU26" s="93" t="s">
        <v>63</v>
      </c>
      <c r="JSV26" s="58" t="s">
        <v>34</v>
      </c>
      <c r="JSW26" s="91" t="s">
        <v>32</v>
      </c>
      <c r="JSX26" s="92">
        <v>1</v>
      </c>
      <c r="JSY26" s="87">
        <v>0</v>
      </c>
      <c r="JSZ26" s="59">
        <f t="shared" si="445"/>
        <v>0</v>
      </c>
      <c r="JTA26" s="1"/>
      <c r="JTB26" s="89">
        <v>3</v>
      </c>
      <c r="JTC26" s="93" t="s">
        <v>63</v>
      </c>
      <c r="JTD26" s="58" t="s">
        <v>34</v>
      </c>
      <c r="JTE26" s="91" t="s">
        <v>32</v>
      </c>
      <c r="JTF26" s="92">
        <v>1</v>
      </c>
      <c r="JTG26" s="87">
        <v>0</v>
      </c>
      <c r="JTH26" s="59">
        <f t="shared" si="446"/>
        <v>0</v>
      </c>
      <c r="JTI26" s="1"/>
      <c r="JTJ26" s="89">
        <v>3</v>
      </c>
      <c r="JTK26" s="93" t="s">
        <v>63</v>
      </c>
      <c r="JTL26" s="58" t="s">
        <v>34</v>
      </c>
      <c r="JTM26" s="91" t="s">
        <v>32</v>
      </c>
      <c r="JTN26" s="92">
        <v>1</v>
      </c>
      <c r="JTO26" s="87">
        <v>0</v>
      </c>
      <c r="JTP26" s="59">
        <f t="shared" si="446"/>
        <v>0</v>
      </c>
      <c r="JTQ26" s="1"/>
      <c r="JTR26" s="89">
        <v>3</v>
      </c>
      <c r="JTS26" s="93" t="s">
        <v>63</v>
      </c>
      <c r="JTT26" s="58" t="s">
        <v>34</v>
      </c>
      <c r="JTU26" s="91" t="s">
        <v>32</v>
      </c>
      <c r="JTV26" s="92">
        <v>1</v>
      </c>
      <c r="JTW26" s="87">
        <v>0</v>
      </c>
      <c r="JTX26" s="59">
        <f t="shared" si="447"/>
        <v>0</v>
      </c>
      <c r="JTY26" s="1"/>
      <c r="JTZ26" s="89">
        <v>3</v>
      </c>
      <c r="JUA26" s="93" t="s">
        <v>63</v>
      </c>
      <c r="JUB26" s="58" t="s">
        <v>34</v>
      </c>
      <c r="JUC26" s="91" t="s">
        <v>32</v>
      </c>
      <c r="JUD26" s="92">
        <v>1</v>
      </c>
      <c r="JUE26" s="87">
        <v>0</v>
      </c>
      <c r="JUF26" s="59">
        <f t="shared" si="447"/>
        <v>0</v>
      </c>
      <c r="JUG26" s="1"/>
      <c r="JUH26" s="89">
        <v>3</v>
      </c>
      <c r="JUI26" s="93" t="s">
        <v>63</v>
      </c>
      <c r="JUJ26" s="58" t="s">
        <v>34</v>
      </c>
      <c r="JUK26" s="91" t="s">
        <v>32</v>
      </c>
      <c r="JUL26" s="92">
        <v>1</v>
      </c>
      <c r="JUM26" s="87">
        <v>0</v>
      </c>
      <c r="JUN26" s="59">
        <f t="shared" si="448"/>
        <v>0</v>
      </c>
      <c r="JUO26" s="1"/>
      <c r="JUP26" s="89">
        <v>3</v>
      </c>
      <c r="JUQ26" s="93" t="s">
        <v>63</v>
      </c>
      <c r="JUR26" s="58" t="s">
        <v>34</v>
      </c>
      <c r="JUS26" s="91" t="s">
        <v>32</v>
      </c>
      <c r="JUT26" s="92">
        <v>1</v>
      </c>
      <c r="JUU26" s="87">
        <v>0</v>
      </c>
      <c r="JUV26" s="59">
        <f t="shared" si="448"/>
        <v>0</v>
      </c>
      <c r="JUW26" s="1"/>
      <c r="JUX26" s="89">
        <v>3</v>
      </c>
      <c r="JUY26" s="93" t="s">
        <v>63</v>
      </c>
      <c r="JUZ26" s="58" t="s">
        <v>34</v>
      </c>
      <c r="JVA26" s="91" t="s">
        <v>32</v>
      </c>
      <c r="JVB26" s="92">
        <v>1</v>
      </c>
      <c r="JVC26" s="87">
        <v>0</v>
      </c>
      <c r="JVD26" s="59">
        <f t="shared" si="449"/>
        <v>0</v>
      </c>
      <c r="JVE26" s="1"/>
      <c r="JVF26" s="89">
        <v>3</v>
      </c>
      <c r="JVG26" s="93" t="s">
        <v>63</v>
      </c>
      <c r="JVH26" s="58" t="s">
        <v>34</v>
      </c>
      <c r="JVI26" s="91" t="s">
        <v>32</v>
      </c>
      <c r="JVJ26" s="92">
        <v>1</v>
      </c>
      <c r="JVK26" s="87">
        <v>0</v>
      </c>
      <c r="JVL26" s="59">
        <f t="shared" si="449"/>
        <v>0</v>
      </c>
      <c r="JVM26" s="1"/>
      <c r="JVN26" s="89">
        <v>3</v>
      </c>
      <c r="JVO26" s="93" t="s">
        <v>63</v>
      </c>
      <c r="JVP26" s="58" t="s">
        <v>34</v>
      </c>
      <c r="JVQ26" s="91" t="s">
        <v>32</v>
      </c>
      <c r="JVR26" s="92">
        <v>1</v>
      </c>
      <c r="JVS26" s="87">
        <v>0</v>
      </c>
      <c r="JVT26" s="59">
        <f t="shared" si="450"/>
        <v>0</v>
      </c>
      <c r="JVU26" s="1"/>
      <c r="JVV26" s="89">
        <v>3</v>
      </c>
      <c r="JVW26" s="93" t="s">
        <v>63</v>
      </c>
      <c r="JVX26" s="58" t="s">
        <v>34</v>
      </c>
      <c r="JVY26" s="91" t="s">
        <v>32</v>
      </c>
      <c r="JVZ26" s="92">
        <v>1</v>
      </c>
      <c r="JWA26" s="87">
        <v>0</v>
      </c>
      <c r="JWB26" s="59">
        <f t="shared" si="450"/>
        <v>0</v>
      </c>
      <c r="JWC26" s="1"/>
      <c r="JWD26" s="89">
        <v>3</v>
      </c>
      <c r="JWE26" s="93" t="s">
        <v>63</v>
      </c>
      <c r="JWF26" s="58" t="s">
        <v>34</v>
      </c>
      <c r="JWG26" s="91" t="s">
        <v>32</v>
      </c>
      <c r="JWH26" s="92">
        <v>1</v>
      </c>
      <c r="JWI26" s="87">
        <v>0</v>
      </c>
      <c r="JWJ26" s="59">
        <f t="shared" si="451"/>
        <v>0</v>
      </c>
      <c r="JWK26" s="1"/>
      <c r="JWL26" s="89">
        <v>3</v>
      </c>
      <c r="JWM26" s="93" t="s">
        <v>63</v>
      </c>
      <c r="JWN26" s="58" t="s">
        <v>34</v>
      </c>
      <c r="JWO26" s="91" t="s">
        <v>32</v>
      </c>
      <c r="JWP26" s="92">
        <v>1</v>
      </c>
      <c r="JWQ26" s="87">
        <v>0</v>
      </c>
      <c r="JWR26" s="59">
        <f t="shared" si="451"/>
        <v>0</v>
      </c>
      <c r="JWS26" s="1"/>
      <c r="JWT26" s="89">
        <v>3</v>
      </c>
      <c r="JWU26" s="93" t="s">
        <v>63</v>
      </c>
      <c r="JWV26" s="58" t="s">
        <v>34</v>
      </c>
      <c r="JWW26" s="91" t="s">
        <v>32</v>
      </c>
      <c r="JWX26" s="92">
        <v>1</v>
      </c>
      <c r="JWY26" s="87">
        <v>0</v>
      </c>
      <c r="JWZ26" s="59">
        <f t="shared" si="452"/>
        <v>0</v>
      </c>
      <c r="JXA26" s="1"/>
      <c r="JXB26" s="89">
        <v>3</v>
      </c>
      <c r="JXC26" s="93" t="s">
        <v>63</v>
      </c>
      <c r="JXD26" s="58" t="s">
        <v>34</v>
      </c>
      <c r="JXE26" s="91" t="s">
        <v>32</v>
      </c>
      <c r="JXF26" s="92">
        <v>1</v>
      </c>
      <c r="JXG26" s="87">
        <v>0</v>
      </c>
      <c r="JXH26" s="59">
        <f t="shared" si="452"/>
        <v>0</v>
      </c>
      <c r="JXI26" s="1"/>
      <c r="JXJ26" s="89">
        <v>3</v>
      </c>
      <c r="JXK26" s="93" t="s">
        <v>63</v>
      </c>
      <c r="JXL26" s="58" t="s">
        <v>34</v>
      </c>
      <c r="JXM26" s="91" t="s">
        <v>32</v>
      </c>
      <c r="JXN26" s="92">
        <v>1</v>
      </c>
      <c r="JXO26" s="87">
        <v>0</v>
      </c>
      <c r="JXP26" s="59">
        <f t="shared" si="453"/>
        <v>0</v>
      </c>
      <c r="JXQ26" s="1"/>
      <c r="JXR26" s="89">
        <v>3</v>
      </c>
      <c r="JXS26" s="93" t="s">
        <v>63</v>
      </c>
      <c r="JXT26" s="58" t="s">
        <v>34</v>
      </c>
      <c r="JXU26" s="91" t="s">
        <v>32</v>
      </c>
      <c r="JXV26" s="92">
        <v>1</v>
      </c>
      <c r="JXW26" s="87">
        <v>0</v>
      </c>
      <c r="JXX26" s="59">
        <f t="shared" si="453"/>
        <v>0</v>
      </c>
      <c r="JXY26" s="1"/>
      <c r="JXZ26" s="89">
        <v>3</v>
      </c>
      <c r="JYA26" s="93" t="s">
        <v>63</v>
      </c>
      <c r="JYB26" s="58" t="s">
        <v>34</v>
      </c>
      <c r="JYC26" s="91" t="s">
        <v>32</v>
      </c>
      <c r="JYD26" s="92">
        <v>1</v>
      </c>
      <c r="JYE26" s="87">
        <v>0</v>
      </c>
      <c r="JYF26" s="59">
        <f t="shared" si="454"/>
        <v>0</v>
      </c>
      <c r="JYG26" s="1"/>
      <c r="JYH26" s="89">
        <v>3</v>
      </c>
      <c r="JYI26" s="93" t="s">
        <v>63</v>
      </c>
      <c r="JYJ26" s="58" t="s">
        <v>34</v>
      </c>
      <c r="JYK26" s="91" t="s">
        <v>32</v>
      </c>
      <c r="JYL26" s="92">
        <v>1</v>
      </c>
      <c r="JYM26" s="87">
        <v>0</v>
      </c>
      <c r="JYN26" s="59">
        <f t="shared" si="454"/>
        <v>0</v>
      </c>
      <c r="JYO26" s="1"/>
      <c r="JYP26" s="89">
        <v>3</v>
      </c>
      <c r="JYQ26" s="93" t="s">
        <v>63</v>
      </c>
      <c r="JYR26" s="58" t="s">
        <v>34</v>
      </c>
      <c r="JYS26" s="91" t="s">
        <v>32</v>
      </c>
      <c r="JYT26" s="92">
        <v>1</v>
      </c>
      <c r="JYU26" s="87">
        <v>0</v>
      </c>
      <c r="JYV26" s="59">
        <f t="shared" si="455"/>
        <v>0</v>
      </c>
      <c r="JYW26" s="1"/>
      <c r="JYX26" s="89">
        <v>3</v>
      </c>
      <c r="JYY26" s="93" t="s">
        <v>63</v>
      </c>
      <c r="JYZ26" s="58" t="s">
        <v>34</v>
      </c>
      <c r="JZA26" s="91" t="s">
        <v>32</v>
      </c>
      <c r="JZB26" s="92">
        <v>1</v>
      </c>
      <c r="JZC26" s="87">
        <v>0</v>
      </c>
      <c r="JZD26" s="59">
        <f t="shared" si="455"/>
        <v>0</v>
      </c>
      <c r="JZE26" s="1"/>
      <c r="JZF26" s="89">
        <v>3</v>
      </c>
      <c r="JZG26" s="93" t="s">
        <v>63</v>
      </c>
      <c r="JZH26" s="58" t="s">
        <v>34</v>
      </c>
      <c r="JZI26" s="91" t="s">
        <v>32</v>
      </c>
      <c r="JZJ26" s="92">
        <v>1</v>
      </c>
      <c r="JZK26" s="87">
        <v>0</v>
      </c>
      <c r="JZL26" s="59">
        <f t="shared" si="456"/>
        <v>0</v>
      </c>
      <c r="JZM26" s="1"/>
      <c r="JZN26" s="89">
        <v>3</v>
      </c>
      <c r="JZO26" s="93" t="s">
        <v>63</v>
      </c>
      <c r="JZP26" s="58" t="s">
        <v>34</v>
      </c>
      <c r="JZQ26" s="91" t="s">
        <v>32</v>
      </c>
      <c r="JZR26" s="92">
        <v>1</v>
      </c>
      <c r="JZS26" s="87">
        <v>0</v>
      </c>
      <c r="JZT26" s="59">
        <f t="shared" si="456"/>
        <v>0</v>
      </c>
      <c r="JZU26" s="1"/>
      <c r="JZV26" s="89">
        <v>3</v>
      </c>
      <c r="JZW26" s="93" t="s">
        <v>63</v>
      </c>
      <c r="JZX26" s="58" t="s">
        <v>34</v>
      </c>
      <c r="JZY26" s="91" t="s">
        <v>32</v>
      </c>
      <c r="JZZ26" s="92">
        <v>1</v>
      </c>
      <c r="KAA26" s="87">
        <v>0</v>
      </c>
      <c r="KAB26" s="59">
        <f t="shared" si="457"/>
        <v>0</v>
      </c>
      <c r="KAC26" s="1"/>
      <c r="KAD26" s="89">
        <v>3</v>
      </c>
      <c r="KAE26" s="93" t="s">
        <v>63</v>
      </c>
      <c r="KAF26" s="58" t="s">
        <v>34</v>
      </c>
      <c r="KAG26" s="91" t="s">
        <v>32</v>
      </c>
      <c r="KAH26" s="92">
        <v>1</v>
      </c>
      <c r="KAI26" s="87">
        <v>0</v>
      </c>
      <c r="KAJ26" s="59">
        <f t="shared" si="457"/>
        <v>0</v>
      </c>
      <c r="KAK26" s="1"/>
      <c r="KAL26" s="89">
        <v>3</v>
      </c>
      <c r="KAM26" s="93" t="s">
        <v>63</v>
      </c>
      <c r="KAN26" s="58" t="s">
        <v>34</v>
      </c>
      <c r="KAO26" s="91" t="s">
        <v>32</v>
      </c>
      <c r="KAP26" s="92">
        <v>1</v>
      </c>
      <c r="KAQ26" s="87">
        <v>0</v>
      </c>
      <c r="KAR26" s="59">
        <f t="shared" si="458"/>
        <v>0</v>
      </c>
      <c r="KAS26" s="1"/>
      <c r="KAT26" s="89">
        <v>3</v>
      </c>
      <c r="KAU26" s="93" t="s">
        <v>63</v>
      </c>
      <c r="KAV26" s="58" t="s">
        <v>34</v>
      </c>
      <c r="KAW26" s="91" t="s">
        <v>32</v>
      </c>
      <c r="KAX26" s="92">
        <v>1</v>
      </c>
      <c r="KAY26" s="87">
        <v>0</v>
      </c>
      <c r="KAZ26" s="59">
        <f t="shared" si="458"/>
        <v>0</v>
      </c>
      <c r="KBA26" s="1"/>
      <c r="KBB26" s="89">
        <v>3</v>
      </c>
      <c r="KBC26" s="93" t="s">
        <v>63</v>
      </c>
      <c r="KBD26" s="58" t="s">
        <v>34</v>
      </c>
      <c r="KBE26" s="91" t="s">
        <v>32</v>
      </c>
      <c r="KBF26" s="92">
        <v>1</v>
      </c>
      <c r="KBG26" s="87">
        <v>0</v>
      </c>
      <c r="KBH26" s="59">
        <f t="shared" si="459"/>
        <v>0</v>
      </c>
      <c r="KBI26" s="1"/>
      <c r="KBJ26" s="89">
        <v>3</v>
      </c>
      <c r="KBK26" s="93" t="s">
        <v>63</v>
      </c>
      <c r="KBL26" s="58" t="s">
        <v>34</v>
      </c>
      <c r="KBM26" s="91" t="s">
        <v>32</v>
      </c>
      <c r="KBN26" s="92">
        <v>1</v>
      </c>
      <c r="KBO26" s="87">
        <v>0</v>
      </c>
      <c r="KBP26" s="59">
        <f t="shared" si="459"/>
        <v>0</v>
      </c>
      <c r="KBQ26" s="1"/>
      <c r="KBR26" s="89">
        <v>3</v>
      </c>
      <c r="KBS26" s="93" t="s">
        <v>63</v>
      </c>
      <c r="KBT26" s="58" t="s">
        <v>34</v>
      </c>
      <c r="KBU26" s="91" t="s">
        <v>32</v>
      </c>
      <c r="KBV26" s="92">
        <v>1</v>
      </c>
      <c r="KBW26" s="87">
        <v>0</v>
      </c>
      <c r="KBX26" s="59">
        <f t="shared" si="460"/>
        <v>0</v>
      </c>
      <c r="KBY26" s="1"/>
      <c r="KBZ26" s="89">
        <v>3</v>
      </c>
      <c r="KCA26" s="93" t="s">
        <v>63</v>
      </c>
      <c r="KCB26" s="58" t="s">
        <v>34</v>
      </c>
      <c r="KCC26" s="91" t="s">
        <v>32</v>
      </c>
      <c r="KCD26" s="92">
        <v>1</v>
      </c>
      <c r="KCE26" s="87">
        <v>0</v>
      </c>
      <c r="KCF26" s="59">
        <f t="shared" si="460"/>
        <v>0</v>
      </c>
      <c r="KCG26" s="1"/>
      <c r="KCH26" s="89">
        <v>3</v>
      </c>
      <c r="KCI26" s="93" t="s">
        <v>63</v>
      </c>
      <c r="KCJ26" s="58" t="s">
        <v>34</v>
      </c>
      <c r="KCK26" s="91" t="s">
        <v>32</v>
      </c>
      <c r="KCL26" s="92">
        <v>1</v>
      </c>
      <c r="KCM26" s="87">
        <v>0</v>
      </c>
      <c r="KCN26" s="59">
        <f t="shared" si="461"/>
        <v>0</v>
      </c>
      <c r="KCO26" s="1"/>
      <c r="KCP26" s="89">
        <v>3</v>
      </c>
      <c r="KCQ26" s="93" t="s">
        <v>63</v>
      </c>
      <c r="KCR26" s="58" t="s">
        <v>34</v>
      </c>
      <c r="KCS26" s="91" t="s">
        <v>32</v>
      </c>
      <c r="KCT26" s="92">
        <v>1</v>
      </c>
      <c r="KCU26" s="87">
        <v>0</v>
      </c>
      <c r="KCV26" s="59">
        <f t="shared" si="461"/>
        <v>0</v>
      </c>
      <c r="KCW26" s="1"/>
      <c r="KCX26" s="89">
        <v>3</v>
      </c>
      <c r="KCY26" s="93" t="s">
        <v>63</v>
      </c>
      <c r="KCZ26" s="58" t="s">
        <v>34</v>
      </c>
      <c r="KDA26" s="91" t="s">
        <v>32</v>
      </c>
      <c r="KDB26" s="92">
        <v>1</v>
      </c>
      <c r="KDC26" s="87">
        <v>0</v>
      </c>
      <c r="KDD26" s="59">
        <f t="shared" si="462"/>
        <v>0</v>
      </c>
      <c r="KDE26" s="1"/>
      <c r="KDF26" s="89">
        <v>3</v>
      </c>
      <c r="KDG26" s="93" t="s">
        <v>63</v>
      </c>
      <c r="KDH26" s="58" t="s">
        <v>34</v>
      </c>
      <c r="KDI26" s="91" t="s">
        <v>32</v>
      </c>
      <c r="KDJ26" s="92">
        <v>1</v>
      </c>
      <c r="KDK26" s="87">
        <v>0</v>
      </c>
      <c r="KDL26" s="59">
        <f t="shared" si="462"/>
        <v>0</v>
      </c>
      <c r="KDM26" s="1"/>
      <c r="KDN26" s="89">
        <v>3</v>
      </c>
      <c r="KDO26" s="93" t="s">
        <v>63</v>
      </c>
      <c r="KDP26" s="58" t="s">
        <v>34</v>
      </c>
      <c r="KDQ26" s="91" t="s">
        <v>32</v>
      </c>
      <c r="KDR26" s="92">
        <v>1</v>
      </c>
      <c r="KDS26" s="87">
        <v>0</v>
      </c>
      <c r="KDT26" s="59">
        <f t="shared" si="463"/>
        <v>0</v>
      </c>
      <c r="KDU26" s="1"/>
      <c r="KDV26" s="89">
        <v>3</v>
      </c>
      <c r="KDW26" s="93" t="s">
        <v>63</v>
      </c>
      <c r="KDX26" s="58" t="s">
        <v>34</v>
      </c>
      <c r="KDY26" s="91" t="s">
        <v>32</v>
      </c>
      <c r="KDZ26" s="92">
        <v>1</v>
      </c>
      <c r="KEA26" s="87">
        <v>0</v>
      </c>
      <c r="KEB26" s="59">
        <f t="shared" si="463"/>
        <v>0</v>
      </c>
      <c r="KEC26" s="1"/>
      <c r="KED26" s="89">
        <v>3</v>
      </c>
      <c r="KEE26" s="93" t="s">
        <v>63</v>
      </c>
      <c r="KEF26" s="58" t="s">
        <v>34</v>
      </c>
      <c r="KEG26" s="91" t="s">
        <v>32</v>
      </c>
      <c r="KEH26" s="92">
        <v>1</v>
      </c>
      <c r="KEI26" s="87">
        <v>0</v>
      </c>
      <c r="KEJ26" s="59">
        <f t="shared" si="464"/>
        <v>0</v>
      </c>
      <c r="KEK26" s="1"/>
      <c r="KEL26" s="89">
        <v>3</v>
      </c>
      <c r="KEM26" s="93" t="s">
        <v>63</v>
      </c>
      <c r="KEN26" s="58" t="s">
        <v>34</v>
      </c>
      <c r="KEO26" s="91" t="s">
        <v>32</v>
      </c>
      <c r="KEP26" s="92">
        <v>1</v>
      </c>
      <c r="KEQ26" s="87">
        <v>0</v>
      </c>
      <c r="KER26" s="59">
        <f t="shared" si="464"/>
        <v>0</v>
      </c>
      <c r="KES26" s="1"/>
      <c r="KET26" s="89">
        <v>3</v>
      </c>
      <c r="KEU26" s="93" t="s">
        <v>63</v>
      </c>
      <c r="KEV26" s="58" t="s">
        <v>34</v>
      </c>
      <c r="KEW26" s="91" t="s">
        <v>32</v>
      </c>
      <c r="KEX26" s="92">
        <v>1</v>
      </c>
      <c r="KEY26" s="87">
        <v>0</v>
      </c>
      <c r="KEZ26" s="59">
        <f t="shared" si="465"/>
        <v>0</v>
      </c>
      <c r="KFA26" s="1"/>
      <c r="KFB26" s="89">
        <v>3</v>
      </c>
      <c r="KFC26" s="93" t="s">
        <v>63</v>
      </c>
      <c r="KFD26" s="58" t="s">
        <v>34</v>
      </c>
      <c r="KFE26" s="91" t="s">
        <v>32</v>
      </c>
      <c r="KFF26" s="92">
        <v>1</v>
      </c>
      <c r="KFG26" s="87">
        <v>0</v>
      </c>
      <c r="KFH26" s="59">
        <f t="shared" si="465"/>
        <v>0</v>
      </c>
      <c r="KFI26" s="1"/>
      <c r="KFJ26" s="89">
        <v>3</v>
      </c>
      <c r="KFK26" s="93" t="s">
        <v>63</v>
      </c>
      <c r="KFL26" s="58" t="s">
        <v>34</v>
      </c>
      <c r="KFM26" s="91" t="s">
        <v>32</v>
      </c>
      <c r="KFN26" s="92">
        <v>1</v>
      </c>
      <c r="KFO26" s="87">
        <v>0</v>
      </c>
      <c r="KFP26" s="59">
        <f t="shared" si="466"/>
        <v>0</v>
      </c>
      <c r="KFQ26" s="1"/>
      <c r="KFR26" s="89">
        <v>3</v>
      </c>
      <c r="KFS26" s="93" t="s">
        <v>63</v>
      </c>
      <c r="KFT26" s="58" t="s">
        <v>34</v>
      </c>
      <c r="KFU26" s="91" t="s">
        <v>32</v>
      </c>
      <c r="KFV26" s="92">
        <v>1</v>
      </c>
      <c r="KFW26" s="87">
        <v>0</v>
      </c>
      <c r="KFX26" s="59">
        <f t="shared" si="466"/>
        <v>0</v>
      </c>
      <c r="KFY26" s="1"/>
      <c r="KFZ26" s="89">
        <v>3</v>
      </c>
      <c r="KGA26" s="93" t="s">
        <v>63</v>
      </c>
      <c r="KGB26" s="58" t="s">
        <v>34</v>
      </c>
      <c r="KGC26" s="91" t="s">
        <v>32</v>
      </c>
      <c r="KGD26" s="92">
        <v>1</v>
      </c>
      <c r="KGE26" s="87">
        <v>0</v>
      </c>
      <c r="KGF26" s="59">
        <f t="shared" si="467"/>
        <v>0</v>
      </c>
      <c r="KGG26" s="1"/>
      <c r="KGH26" s="89">
        <v>3</v>
      </c>
      <c r="KGI26" s="93" t="s">
        <v>63</v>
      </c>
      <c r="KGJ26" s="58" t="s">
        <v>34</v>
      </c>
      <c r="KGK26" s="91" t="s">
        <v>32</v>
      </c>
      <c r="KGL26" s="92">
        <v>1</v>
      </c>
      <c r="KGM26" s="87">
        <v>0</v>
      </c>
      <c r="KGN26" s="59">
        <f t="shared" si="467"/>
        <v>0</v>
      </c>
      <c r="KGO26" s="1"/>
      <c r="KGP26" s="89">
        <v>3</v>
      </c>
      <c r="KGQ26" s="93" t="s">
        <v>63</v>
      </c>
      <c r="KGR26" s="58" t="s">
        <v>34</v>
      </c>
      <c r="KGS26" s="91" t="s">
        <v>32</v>
      </c>
      <c r="KGT26" s="92">
        <v>1</v>
      </c>
      <c r="KGU26" s="87">
        <v>0</v>
      </c>
      <c r="KGV26" s="59">
        <f t="shared" si="468"/>
        <v>0</v>
      </c>
      <c r="KGW26" s="1"/>
      <c r="KGX26" s="89">
        <v>3</v>
      </c>
      <c r="KGY26" s="93" t="s">
        <v>63</v>
      </c>
      <c r="KGZ26" s="58" t="s">
        <v>34</v>
      </c>
      <c r="KHA26" s="91" t="s">
        <v>32</v>
      </c>
      <c r="KHB26" s="92">
        <v>1</v>
      </c>
      <c r="KHC26" s="87">
        <v>0</v>
      </c>
      <c r="KHD26" s="59">
        <f t="shared" si="468"/>
        <v>0</v>
      </c>
      <c r="KHE26" s="1"/>
      <c r="KHF26" s="89">
        <v>3</v>
      </c>
      <c r="KHG26" s="93" t="s">
        <v>63</v>
      </c>
      <c r="KHH26" s="58" t="s">
        <v>34</v>
      </c>
      <c r="KHI26" s="91" t="s">
        <v>32</v>
      </c>
      <c r="KHJ26" s="92">
        <v>1</v>
      </c>
      <c r="KHK26" s="87">
        <v>0</v>
      </c>
      <c r="KHL26" s="59">
        <f t="shared" si="469"/>
        <v>0</v>
      </c>
      <c r="KHM26" s="1"/>
      <c r="KHN26" s="89">
        <v>3</v>
      </c>
      <c r="KHO26" s="93" t="s">
        <v>63</v>
      </c>
      <c r="KHP26" s="58" t="s">
        <v>34</v>
      </c>
      <c r="KHQ26" s="91" t="s">
        <v>32</v>
      </c>
      <c r="KHR26" s="92">
        <v>1</v>
      </c>
      <c r="KHS26" s="87">
        <v>0</v>
      </c>
      <c r="KHT26" s="59">
        <f t="shared" si="469"/>
        <v>0</v>
      </c>
      <c r="KHU26" s="1"/>
      <c r="KHV26" s="89">
        <v>3</v>
      </c>
      <c r="KHW26" s="93" t="s">
        <v>63</v>
      </c>
      <c r="KHX26" s="58" t="s">
        <v>34</v>
      </c>
      <c r="KHY26" s="91" t="s">
        <v>32</v>
      </c>
      <c r="KHZ26" s="92">
        <v>1</v>
      </c>
      <c r="KIA26" s="87">
        <v>0</v>
      </c>
      <c r="KIB26" s="59">
        <f t="shared" si="470"/>
        <v>0</v>
      </c>
      <c r="KIC26" s="1"/>
      <c r="KID26" s="89">
        <v>3</v>
      </c>
      <c r="KIE26" s="93" t="s">
        <v>63</v>
      </c>
      <c r="KIF26" s="58" t="s">
        <v>34</v>
      </c>
      <c r="KIG26" s="91" t="s">
        <v>32</v>
      </c>
      <c r="KIH26" s="92">
        <v>1</v>
      </c>
      <c r="KII26" s="87">
        <v>0</v>
      </c>
      <c r="KIJ26" s="59">
        <f t="shared" si="470"/>
        <v>0</v>
      </c>
      <c r="KIK26" s="1"/>
      <c r="KIL26" s="89">
        <v>3</v>
      </c>
      <c r="KIM26" s="93" t="s">
        <v>63</v>
      </c>
      <c r="KIN26" s="58" t="s">
        <v>34</v>
      </c>
      <c r="KIO26" s="91" t="s">
        <v>32</v>
      </c>
      <c r="KIP26" s="92">
        <v>1</v>
      </c>
      <c r="KIQ26" s="87">
        <v>0</v>
      </c>
      <c r="KIR26" s="59">
        <f t="shared" si="471"/>
        <v>0</v>
      </c>
      <c r="KIS26" s="1"/>
      <c r="KIT26" s="89">
        <v>3</v>
      </c>
      <c r="KIU26" s="93" t="s">
        <v>63</v>
      </c>
      <c r="KIV26" s="58" t="s">
        <v>34</v>
      </c>
      <c r="KIW26" s="91" t="s">
        <v>32</v>
      </c>
      <c r="KIX26" s="92">
        <v>1</v>
      </c>
      <c r="KIY26" s="87">
        <v>0</v>
      </c>
      <c r="KIZ26" s="59">
        <f t="shared" si="471"/>
        <v>0</v>
      </c>
      <c r="KJA26" s="1"/>
      <c r="KJB26" s="89">
        <v>3</v>
      </c>
      <c r="KJC26" s="93" t="s">
        <v>63</v>
      </c>
      <c r="KJD26" s="58" t="s">
        <v>34</v>
      </c>
      <c r="KJE26" s="91" t="s">
        <v>32</v>
      </c>
      <c r="KJF26" s="92">
        <v>1</v>
      </c>
      <c r="KJG26" s="87">
        <v>0</v>
      </c>
      <c r="KJH26" s="59">
        <f t="shared" si="472"/>
        <v>0</v>
      </c>
      <c r="KJI26" s="1"/>
      <c r="KJJ26" s="89">
        <v>3</v>
      </c>
      <c r="KJK26" s="93" t="s">
        <v>63</v>
      </c>
      <c r="KJL26" s="58" t="s">
        <v>34</v>
      </c>
      <c r="KJM26" s="91" t="s">
        <v>32</v>
      </c>
      <c r="KJN26" s="92">
        <v>1</v>
      </c>
      <c r="KJO26" s="87">
        <v>0</v>
      </c>
      <c r="KJP26" s="59">
        <f t="shared" si="472"/>
        <v>0</v>
      </c>
      <c r="KJQ26" s="1"/>
      <c r="KJR26" s="89">
        <v>3</v>
      </c>
      <c r="KJS26" s="93" t="s">
        <v>63</v>
      </c>
      <c r="KJT26" s="58" t="s">
        <v>34</v>
      </c>
      <c r="KJU26" s="91" t="s">
        <v>32</v>
      </c>
      <c r="KJV26" s="92">
        <v>1</v>
      </c>
      <c r="KJW26" s="87">
        <v>0</v>
      </c>
      <c r="KJX26" s="59">
        <f t="shared" si="473"/>
        <v>0</v>
      </c>
      <c r="KJY26" s="1"/>
      <c r="KJZ26" s="89">
        <v>3</v>
      </c>
      <c r="KKA26" s="93" t="s">
        <v>63</v>
      </c>
      <c r="KKB26" s="58" t="s">
        <v>34</v>
      </c>
      <c r="KKC26" s="91" t="s">
        <v>32</v>
      </c>
      <c r="KKD26" s="92">
        <v>1</v>
      </c>
      <c r="KKE26" s="87">
        <v>0</v>
      </c>
      <c r="KKF26" s="59">
        <f t="shared" si="473"/>
        <v>0</v>
      </c>
      <c r="KKG26" s="1"/>
      <c r="KKH26" s="89">
        <v>3</v>
      </c>
      <c r="KKI26" s="93" t="s">
        <v>63</v>
      </c>
      <c r="KKJ26" s="58" t="s">
        <v>34</v>
      </c>
      <c r="KKK26" s="91" t="s">
        <v>32</v>
      </c>
      <c r="KKL26" s="92">
        <v>1</v>
      </c>
      <c r="KKM26" s="87">
        <v>0</v>
      </c>
      <c r="KKN26" s="59">
        <f t="shared" si="474"/>
        <v>0</v>
      </c>
      <c r="KKO26" s="1"/>
      <c r="KKP26" s="89">
        <v>3</v>
      </c>
      <c r="KKQ26" s="93" t="s">
        <v>63</v>
      </c>
      <c r="KKR26" s="58" t="s">
        <v>34</v>
      </c>
      <c r="KKS26" s="91" t="s">
        <v>32</v>
      </c>
      <c r="KKT26" s="92">
        <v>1</v>
      </c>
      <c r="KKU26" s="87">
        <v>0</v>
      </c>
      <c r="KKV26" s="59">
        <f t="shared" si="474"/>
        <v>0</v>
      </c>
      <c r="KKW26" s="1"/>
      <c r="KKX26" s="89">
        <v>3</v>
      </c>
      <c r="KKY26" s="93" t="s">
        <v>63</v>
      </c>
      <c r="KKZ26" s="58" t="s">
        <v>34</v>
      </c>
      <c r="KLA26" s="91" t="s">
        <v>32</v>
      </c>
      <c r="KLB26" s="92">
        <v>1</v>
      </c>
      <c r="KLC26" s="87">
        <v>0</v>
      </c>
      <c r="KLD26" s="59">
        <f t="shared" si="475"/>
        <v>0</v>
      </c>
      <c r="KLE26" s="1"/>
      <c r="KLF26" s="89">
        <v>3</v>
      </c>
      <c r="KLG26" s="93" t="s">
        <v>63</v>
      </c>
      <c r="KLH26" s="58" t="s">
        <v>34</v>
      </c>
      <c r="KLI26" s="91" t="s">
        <v>32</v>
      </c>
      <c r="KLJ26" s="92">
        <v>1</v>
      </c>
      <c r="KLK26" s="87">
        <v>0</v>
      </c>
      <c r="KLL26" s="59">
        <f t="shared" si="475"/>
        <v>0</v>
      </c>
      <c r="KLM26" s="1"/>
      <c r="KLN26" s="89">
        <v>3</v>
      </c>
      <c r="KLO26" s="93" t="s">
        <v>63</v>
      </c>
      <c r="KLP26" s="58" t="s">
        <v>34</v>
      </c>
      <c r="KLQ26" s="91" t="s">
        <v>32</v>
      </c>
      <c r="KLR26" s="92">
        <v>1</v>
      </c>
      <c r="KLS26" s="87">
        <v>0</v>
      </c>
      <c r="KLT26" s="59">
        <f t="shared" si="476"/>
        <v>0</v>
      </c>
      <c r="KLU26" s="1"/>
      <c r="KLV26" s="89">
        <v>3</v>
      </c>
      <c r="KLW26" s="93" t="s">
        <v>63</v>
      </c>
      <c r="KLX26" s="58" t="s">
        <v>34</v>
      </c>
      <c r="KLY26" s="91" t="s">
        <v>32</v>
      </c>
      <c r="KLZ26" s="92">
        <v>1</v>
      </c>
      <c r="KMA26" s="87">
        <v>0</v>
      </c>
      <c r="KMB26" s="59">
        <f t="shared" si="476"/>
        <v>0</v>
      </c>
      <c r="KMC26" s="1"/>
      <c r="KMD26" s="89">
        <v>3</v>
      </c>
      <c r="KME26" s="93" t="s">
        <v>63</v>
      </c>
      <c r="KMF26" s="58" t="s">
        <v>34</v>
      </c>
      <c r="KMG26" s="91" t="s">
        <v>32</v>
      </c>
      <c r="KMH26" s="92">
        <v>1</v>
      </c>
      <c r="KMI26" s="87">
        <v>0</v>
      </c>
      <c r="KMJ26" s="59">
        <f t="shared" si="477"/>
        <v>0</v>
      </c>
      <c r="KMK26" s="1"/>
      <c r="KML26" s="89">
        <v>3</v>
      </c>
      <c r="KMM26" s="93" t="s">
        <v>63</v>
      </c>
      <c r="KMN26" s="58" t="s">
        <v>34</v>
      </c>
      <c r="KMO26" s="91" t="s">
        <v>32</v>
      </c>
      <c r="KMP26" s="92">
        <v>1</v>
      </c>
      <c r="KMQ26" s="87">
        <v>0</v>
      </c>
      <c r="KMR26" s="59">
        <f t="shared" si="477"/>
        <v>0</v>
      </c>
      <c r="KMS26" s="1"/>
      <c r="KMT26" s="89">
        <v>3</v>
      </c>
      <c r="KMU26" s="93" t="s">
        <v>63</v>
      </c>
      <c r="KMV26" s="58" t="s">
        <v>34</v>
      </c>
      <c r="KMW26" s="91" t="s">
        <v>32</v>
      </c>
      <c r="KMX26" s="92">
        <v>1</v>
      </c>
      <c r="KMY26" s="87">
        <v>0</v>
      </c>
      <c r="KMZ26" s="59">
        <f t="shared" si="478"/>
        <v>0</v>
      </c>
      <c r="KNA26" s="1"/>
      <c r="KNB26" s="89">
        <v>3</v>
      </c>
      <c r="KNC26" s="93" t="s">
        <v>63</v>
      </c>
      <c r="KND26" s="58" t="s">
        <v>34</v>
      </c>
      <c r="KNE26" s="91" t="s">
        <v>32</v>
      </c>
      <c r="KNF26" s="92">
        <v>1</v>
      </c>
      <c r="KNG26" s="87">
        <v>0</v>
      </c>
      <c r="KNH26" s="59">
        <f t="shared" si="478"/>
        <v>0</v>
      </c>
      <c r="KNI26" s="1"/>
      <c r="KNJ26" s="89">
        <v>3</v>
      </c>
      <c r="KNK26" s="93" t="s">
        <v>63</v>
      </c>
      <c r="KNL26" s="58" t="s">
        <v>34</v>
      </c>
      <c r="KNM26" s="91" t="s">
        <v>32</v>
      </c>
      <c r="KNN26" s="92">
        <v>1</v>
      </c>
      <c r="KNO26" s="87">
        <v>0</v>
      </c>
      <c r="KNP26" s="59">
        <f t="shared" si="479"/>
        <v>0</v>
      </c>
      <c r="KNQ26" s="1"/>
      <c r="KNR26" s="89">
        <v>3</v>
      </c>
      <c r="KNS26" s="93" t="s">
        <v>63</v>
      </c>
      <c r="KNT26" s="58" t="s">
        <v>34</v>
      </c>
      <c r="KNU26" s="91" t="s">
        <v>32</v>
      </c>
      <c r="KNV26" s="92">
        <v>1</v>
      </c>
      <c r="KNW26" s="87">
        <v>0</v>
      </c>
      <c r="KNX26" s="59">
        <f t="shared" si="479"/>
        <v>0</v>
      </c>
      <c r="KNY26" s="1"/>
      <c r="KNZ26" s="89">
        <v>3</v>
      </c>
      <c r="KOA26" s="93" t="s">
        <v>63</v>
      </c>
      <c r="KOB26" s="58" t="s">
        <v>34</v>
      </c>
      <c r="KOC26" s="91" t="s">
        <v>32</v>
      </c>
      <c r="KOD26" s="92">
        <v>1</v>
      </c>
      <c r="KOE26" s="87">
        <v>0</v>
      </c>
      <c r="KOF26" s="59">
        <f t="shared" si="480"/>
        <v>0</v>
      </c>
      <c r="KOG26" s="1"/>
      <c r="KOH26" s="89">
        <v>3</v>
      </c>
      <c r="KOI26" s="93" t="s">
        <v>63</v>
      </c>
      <c r="KOJ26" s="58" t="s">
        <v>34</v>
      </c>
      <c r="KOK26" s="91" t="s">
        <v>32</v>
      </c>
      <c r="KOL26" s="92">
        <v>1</v>
      </c>
      <c r="KOM26" s="87">
        <v>0</v>
      </c>
      <c r="KON26" s="59">
        <f t="shared" si="480"/>
        <v>0</v>
      </c>
      <c r="KOO26" s="1"/>
      <c r="KOP26" s="89">
        <v>3</v>
      </c>
      <c r="KOQ26" s="93" t="s">
        <v>63</v>
      </c>
      <c r="KOR26" s="58" t="s">
        <v>34</v>
      </c>
      <c r="KOS26" s="91" t="s">
        <v>32</v>
      </c>
      <c r="KOT26" s="92">
        <v>1</v>
      </c>
      <c r="KOU26" s="87">
        <v>0</v>
      </c>
      <c r="KOV26" s="59">
        <f t="shared" si="481"/>
        <v>0</v>
      </c>
      <c r="KOW26" s="1"/>
      <c r="KOX26" s="89">
        <v>3</v>
      </c>
      <c r="KOY26" s="93" t="s">
        <v>63</v>
      </c>
      <c r="KOZ26" s="58" t="s">
        <v>34</v>
      </c>
      <c r="KPA26" s="91" t="s">
        <v>32</v>
      </c>
      <c r="KPB26" s="92">
        <v>1</v>
      </c>
      <c r="KPC26" s="87">
        <v>0</v>
      </c>
      <c r="KPD26" s="59">
        <f t="shared" si="481"/>
        <v>0</v>
      </c>
      <c r="KPE26" s="1"/>
      <c r="KPF26" s="89">
        <v>3</v>
      </c>
      <c r="KPG26" s="93" t="s">
        <v>63</v>
      </c>
      <c r="KPH26" s="58" t="s">
        <v>34</v>
      </c>
      <c r="KPI26" s="91" t="s">
        <v>32</v>
      </c>
      <c r="KPJ26" s="92">
        <v>1</v>
      </c>
      <c r="KPK26" s="87">
        <v>0</v>
      </c>
      <c r="KPL26" s="59">
        <f t="shared" si="482"/>
        <v>0</v>
      </c>
      <c r="KPM26" s="1"/>
      <c r="KPN26" s="89">
        <v>3</v>
      </c>
      <c r="KPO26" s="93" t="s">
        <v>63</v>
      </c>
      <c r="KPP26" s="58" t="s">
        <v>34</v>
      </c>
      <c r="KPQ26" s="91" t="s">
        <v>32</v>
      </c>
      <c r="KPR26" s="92">
        <v>1</v>
      </c>
      <c r="KPS26" s="87">
        <v>0</v>
      </c>
      <c r="KPT26" s="59">
        <f t="shared" si="482"/>
        <v>0</v>
      </c>
      <c r="KPU26" s="1"/>
      <c r="KPV26" s="89">
        <v>3</v>
      </c>
      <c r="KPW26" s="93" t="s">
        <v>63</v>
      </c>
      <c r="KPX26" s="58" t="s">
        <v>34</v>
      </c>
      <c r="KPY26" s="91" t="s">
        <v>32</v>
      </c>
      <c r="KPZ26" s="92">
        <v>1</v>
      </c>
      <c r="KQA26" s="87">
        <v>0</v>
      </c>
      <c r="KQB26" s="59">
        <f t="shared" si="483"/>
        <v>0</v>
      </c>
      <c r="KQC26" s="1"/>
      <c r="KQD26" s="89">
        <v>3</v>
      </c>
      <c r="KQE26" s="93" t="s">
        <v>63</v>
      </c>
      <c r="KQF26" s="58" t="s">
        <v>34</v>
      </c>
      <c r="KQG26" s="91" t="s">
        <v>32</v>
      </c>
      <c r="KQH26" s="92">
        <v>1</v>
      </c>
      <c r="KQI26" s="87">
        <v>0</v>
      </c>
      <c r="KQJ26" s="59">
        <f t="shared" si="483"/>
        <v>0</v>
      </c>
      <c r="KQK26" s="1"/>
      <c r="KQL26" s="89">
        <v>3</v>
      </c>
      <c r="KQM26" s="93" t="s">
        <v>63</v>
      </c>
      <c r="KQN26" s="58" t="s">
        <v>34</v>
      </c>
      <c r="KQO26" s="91" t="s">
        <v>32</v>
      </c>
      <c r="KQP26" s="92">
        <v>1</v>
      </c>
      <c r="KQQ26" s="87">
        <v>0</v>
      </c>
      <c r="KQR26" s="59">
        <f t="shared" si="484"/>
        <v>0</v>
      </c>
      <c r="KQS26" s="1"/>
      <c r="KQT26" s="89">
        <v>3</v>
      </c>
      <c r="KQU26" s="93" t="s">
        <v>63</v>
      </c>
      <c r="KQV26" s="58" t="s">
        <v>34</v>
      </c>
      <c r="KQW26" s="91" t="s">
        <v>32</v>
      </c>
      <c r="KQX26" s="92">
        <v>1</v>
      </c>
      <c r="KQY26" s="87">
        <v>0</v>
      </c>
      <c r="KQZ26" s="59">
        <f t="shared" si="484"/>
        <v>0</v>
      </c>
      <c r="KRA26" s="1"/>
      <c r="KRB26" s="89">
        <v>3</v>
      </c>
      <c r="KRC26" s="93" t="s">
        <v>63</v>
      </c>
      <c r="KRD26" s="58" t="s">
        <v>34</v>
      </c>
      <c r="KRE26" s="91" t="s">
        <v>32</v>
      </c>
      <c r="KRF26" s="92">
        <v>1</v>
      </c>
      <c r="KRG26" s="87">
        <v>0</v>
      </c>
      <c r="KRH26" s="59">
        <f t="shared" si="485"/>
        <v>0</v>
      </c>
      <c r="KRI26" s="1"/>
      <c r="KRJ26" s="89">
        <v>3</v>
      </c>
      <c r="KRK26" s="93" t="s">
        <v>63</v>
      </c>
      <c r="KRL26" s="58" t="s">
        <v>34</v>
      </c>
      <c r="KRM26" s="91" t="s">
        <v>32</v>
      </c>
      <c r="KRN26" s="92">
        <v>1</v>
      </c>
      <c r="KRO26" s="87">
        <v>0</v>
      </c>
      <c r="KRP26" s="59">
        <f t="shared" si="485"/>
        <v>0</v>
      </c>
      <c r="KRQ26" s="1"/>
      <c r="KRR26" s="89">
        <v>3</v>
      </c>
      <c r="KRS26" s="93" t="s">
        <v>63</v>
      </c>
      <c r="KRT26" s="58" t="s">
        <v>34</v>
      </c>
      <c r="KRU26" s="91" t="s">
        <v>32</v>
      </c>
      <c r="KRV26" s="92">
        <v>1</v>
      </c>
      <c r="KRW26" s="87">
        <v>0</v>
      </c>
      <c r="KRX26" s="59">
        <f t="shared" si="486"/>
        <v>0</v>
      </c>
      <c r="KRY26" s="1"/>
      <c r="KRZ26" s="89">
        <v>3</v>
      </c>
      <c r="KSA26" s="93" t="s">
        <v>63</v>
      </c>
      <c r="KSB26" s="58" t="s">
        <v>34</v>
      </c>
      <c r="KSC26" s="91" t="s">
        <v>32</v>
      </c>
      <c r="KSD26" s="92">
        <v>1</v>
      </c>
      <c r="KSE26" s="87">
        <v>0</v>
      </c>
      <c r="KSF26" s="59">
        <f t="shared" si="486"/>
        <v>0</v>
      </c>
      <c r="KSG26" s="1"/>
      <c r="KSH26" s="89">
        <v>3</v>
      </c>
      <c r="KSI26" s="93" t="s">
        <v>63</v>
      </c>
      <c r="KSJ26" s="58" t="s">
        <v>34</v>
      </c>
      <c r="KSK26" s="91" t="s">
        <v>32</v>
      </c>
      <c r="KSL26" s="92">
        <v>1</v>
      </c>
      <c r="KSM26" s="87">
        <v>0</v>
      </c>
      <c r="KSN26" s="59">
        <f t="shared" si="487"/>
        <v>0</v>
      </c>
      <c r="KSO26" s="1"/>
      <c r="KSP26" s="89">
        <v>3</v>
      </c>
      <c r="KSQ26" s="93" t="s">
        <v>63</v>
      </c>
      <c r="KSR26" s="58" t="s">
        <v>34</v>
      </c>
      <c r="KSS26" s="91" t="s">
        <v>32</v>
      </c>
      <c r="KST26" s="92">
        <v>1</v>
      </c>
      <c r="KSU26" s="87">
        <v>0</v>
      </c>
      <c r="KSV26" s="59">
        <f t="shared" si="487"/>
        <v>0</v>
      </c>
      <c r="KSW26" s="1"/>
      <c r="KSX26" s="89">
        <v>3</v>
      </c>
      <c r="KSY26" s="93" t="s">
        <v>63</v>
      </c>
      <c r="KSZ26" s="58" t="s">
        <v>34</v>
      </c>
      <c r="KTA26" s="91" t="s">
        <v>32</v>
      </c>
      <c r="KTB26" s="92">
        <v>1</v>
      </c>
      <c r="KTC26" s="87">
        <v>0</v>
      </c>
      <c r="KTD26" s="59">
        <f t="shared" si="488"/>
        <v>0</v>
      </c>
      <c r="KTE26" s="1"/>
      <c r="KTF26" s="89">
        <v>3</v>
      </c>
      <c r="KTG26" s="93" t="s">
        <v>63</v>
      </c>
      <c r="KTH26" s="58" t="s">
        <v>34</v>
      </c>
      <c r="KTI26" s="91" t="s">
        <v>32</v>
      </c>
      <c r="KTJ26" s="92">
        <v>1</v>
      </c>
      <c r="KTK26" s="87">
        <v>0</v>
      </c>
      <c r="KTL26" s="59">
        <f t="shared" si="488"/>
        <v>0</v>
      </c>
      <c r="KTM26" s="1"/>
      <c r="KTN26" s="89">
        <v>3</v>
      </c>
      <c r="KTO26" s="93" t="s">
        <v>63</v>
      </c>
      <c r="KTP26" s="58" t="s">
        <v>34</v>
      </c>
      <c r="KTQ26" s="91" t="s">
        <v>32</v>
      </c>
      <c r="KTR26" s="92">
        <v>1</v>
      </c>
      <c r="KTS26" s="87">
        <v>0</v>
      </c>
      <c r="KTT26" s="59">
        <f t="shared" si="489"/>
        <v>0</v>
      </c>
      <c r="KTU26" s="1"/>
      <c r="KTV26" s="89">
        <v>3</v>
      </c>
      <c r="KTW26" s="93" t="s">
        <v>63</v>
      </c>
      <c r="KTX26" s="58" t="s">
        <v>34</v>
      </c>
      <c r="KTY26" s="91" t="s">
        <v>32</v>
      </c>
      <c r="KTZ26" s="92">
        <v>1</v>
      </c>
      <c r="KUA26" s="87">
        <v>0</v>
      </c>
      <c r="KUB26" s="59">
        <f t="shared" si="489"/>
        <v>0</v>
      </c>
      <c r="KUC26" s="1"/>
      <c r="KUD26" s="89">
        <v>3</v>
      </c>
      <c r="KUE26" s="93" t="s">
        <v>63</v>
      </c>
      <c r="KUF26" s="58" t="s">
        <v>34</v>
      </c>
      <c r="KUG26" s="91" t="s">
        <v>32</v>
      </c>
      <c r="KUH26" s="92">
        <v>1</v>
      </c>
      <c r="KUI26" s="87">
        <v>0</v>
      </c>
      <c r="KUJ26" s="59">
        <f t="shared" si="490"/>
        <v>0</v>
      </c>
      <c r="KUK26" s="1"/>
      <c r="KUL26" s="89">
        <v>3</v>
      </c>
      <c r="KUM26" s="93" t="s">
        <v>63</v>
      </c>
      <c r="KUN26" s="58" t="s">
        <v>34</v>
      </c>
      <c r="KUO26" s="91" t="s">
        <v>32</v>
      </c>
      <c r="KUP26" s="92">
        <v>1</v>
      </c>
      <c r="KUQ26" s="87">
        <v>0</v>
      </c>
      <c r="KUR26" s="59">
        <f t="shared" si="490"/>
        <v>0</v>
      </c>
      <c r="KUS26" s="1"/>
      <c r="KUT26" s="89">
        <v>3</v>
      </c>
      <c r="KUU26" s="93" t="s">
        <v>63</v>
      </c>
      <c r="KUV26" s="58" t="s">
        <v>34</v>
      </c>
      <c r="KUW26" s="91" t="s">
        <v>32</v>
      </c>
      <c r="KUX26" s="92">
        <v>1</v>
      </c>
      <c r="KUY26" s="87">
        <v>0</v>
      </c>
      <c r="KUZ26" s="59">
        <f t="shared" si="491"/>
        <v>0</v>
      </c>
      <c r="KVA26" s="1"/>
      <c r="KVB26" s="89">
        <v>3</v>
      </c>
      <c r="KVC26" s="93" t="s">
        <v>63</v>
      </c>
      <c r="KVD26" s="58" t="s">
        <v>34</v>
      </c>
      <c r="KVE26" s="91" t="s">
        <v>32</v>
      </c>
      <c r="KVF26" s="92">
        <v>1</v>
      </c>
      <c r="KVG26" s="87">
        <v>0</v>
      </c>
      <c r="KVH26" s="59">
        <f t="shared" si="491"/>
        <v>0</v>
      </c>
      <c r="KVI26" s="1"/>
      <c r="KVJ26" s="89">
        <v>3</v>
      </c>
      <c r="KVK26" s="93" t="s">
        <v>63</v>
      </c>
      <c r="KVL26" s="58" t="s">
        <v>34</v>
      </c>
      <c r="KVM26" s="91" t="s">
        <v>32</v>
      </c>
      <c r="KVN26" s="92">
        <v>1</v>
      </c>
      <c r="KVO26" s="87">
        <v>0</v>
      </c>
      <c r="KVP26" s="59">
        <f t="shared" si="492"/>
        <v>0</v>
      </c>
      <c r="KVQ26" s="1"/>
      <c r="KVR26" s="89">
        <v>3</v>
      </c>
      <c r="KVS26" s="93" t="s">
        <v>63</v>
      </c>
      <c r="KVT26" s="58" t="s">
        <v>34</v>
      </c>
      <c r="KVU26" s="91" t="s">
        <v>32</v>
      </c>
      <c r="KVV26" s="92">
        <v>1</v>
      </c>
      <c r="KVW26" s="87">
        <v>0</v>
      </c>
      <c r="KVX26" s="59">
        <f t="shared" si="492"/>
        <v>0</v>
      </c>
      <c r="KVY26" s="1"/>
      <c r="KVZ26" s="89">
        <v>3</v>
      </c>
      <c r="KWA26" s="93" t="s">
        <v>63</v>
      </c>
      <c r="KWB26" s="58" t="s">
        <v>34</v>
      </c>
      <c r="KWC26" s="91" t="s">
        <v>32</v>
      </c>
      <c r="KWD26" s="92">
        <v>1</v>
      </c>
      <c r="KWE26" s="87">
        <v>0</v>
      </c>
      <c r="KWF26" s="59">
        <f t="shared" si="493"/>
        <v>0</v>
      </c>
      <c r="KWG26" s="1"/>
      <c r="KWH26" s="89">
        <v>3</v>
      </c>
      <c r="KWI26" s="93" t="s">
        <v>63</v>
      </c>
      <c r="KWJ26" s="58" t="s">
        <v>34</v>
      </c>
      <c r="KWK26" s="91" t="s">
        <v>32</v>
      </c>
      <c r="KWL26" s="92">
        <v>1</v>
      </c>
      <c r="KWM26" s="87">
        <v>0</v>
      </c>
      <c r="KWN26" s="59">
        <f t="shared" si="493"/>
        <v>0</v>
      </c>
      <c r="KWO26" s="1"/>
      <c r="KWP26" s="89">
        <v>3</v>
      </c>
      <c r="KWQ26" s="93" t="s">
        <v>63</v>
      </c>
      <c r="KWR26" s="58" t="s">
        <v>34</v>
      </c>
      <c r="KWS26" s="91" t="s">
        <v>32</v>
      </c>
      <c r="KWT26" s="92">
        <v>1</v>
      </c>
      <c r="KWU26" s="87">
        <v>0</v>
      </c>
      <c r="KWV26" s="59">
        <f t="shared" si="494"/>
        <v>0</v>
      </c>
      <c r="KWW26" s="1"/>
      <c r="KWX26" s="89">
        <v>3</v>
      </c>
      <c r="KWY26" s="93" t="s">
        <v>63</v>
      </c>
      <c r="KWZ26" s="58" t="s">
        <v>34</v>
      </c>
      <c r="KXA26" s="91" t="s">
        <v>32</v>
      </c>
      <c r="KXB26" s="92">
        <v>1</v>
      </c>
      <c r="KXC26" s="87">
        <v>0</v>
      </c>
      <c r="KXD26" s="59">
        <f t="shared" si="494"/>
        <v>0</v>
      </c>
      <c r="KXE26" s="1"/>
      <c r="KXF26" s="89">
        <v>3</v>
      </c>
      <c r="KXG26" s="93" t="s">
        <v>63</v>
      </c>
      <c r="KXH26" s="58" t="s">
        <v>34</v>
      </c>
      <c r="KXI26" s="91" t="s">
        <v>32</v>
      </c>
      <c r="KXJ26" s="92">
        <v>1</v>
      </c>
      <c r="KXK26" s="87">
        <v>0</v>
      </c>
      <c r="KXL26" s="59">
        <f t="shared" si="495"/>
        <v>0</v>
      </c>
      <c r="KXM26" s="1"/>
      <c r="KXN26" s="89">
        <v>3</v>
      </c>
      <c r="KXO26" s="93" t="s">
        <v>63</v>
      </c>
      <c r="KXP26" s="58" t="s">
        <v>34</v>
      </c>
      <c r="KXQ26" s="91" t="s">
        <v>32</v>
      </c>
      <c r="KXR26" s="92">
        <v>1</v>
      </c>
      <c r="KXS26" s="87">
        <v>0</v>
      </c>
      <c r="KXT26" s="59">
        <f t="shared" si="495"/>
        <v>0</v>
      </c>
      <c r="KXU26" s="1"/>
      <c r="KXV26" s="89">
        <v>3</v>
      </c>
      <c r="KXW26" s="93" t="s">
        <v>63</v>
      </c>
      <c r="KXX26" s="58" t="s">
        <v>34</v>
      </c>
      <c r="KXY26" s="91" t="s">
        <v>32</v>
      </c>
      <c r="KXZ26" s="92">
        <v>1</v>
      </c>
      <c r="KYA26" s="87">
        <v>0</v>
      </c>
      <c r="KYB26" s="59">
        <f t="shared" si="496"/>
        <v>0</v>
      </c>
      <c r="KYC26" s="1"/>
      <c r="KYD26" s="89">
        <v>3</v>
      </c>
      <c r="KYE26" s="93" t="s">
        <v>63</v>
      </c>
      <c r="KYF26" s="58" t="s">
        <v>34</v>
      </c>
      <c r="KYG26" s="91" t="s">
        <v>32</v>
      </c>
      <c r="KYH26" s="92">
        <v>1</v>
      </c>
      <c r="KYI26" s="87">
        <v>0</v>
      </c>
      <c r="KYJ26" s="59">
        <f t="shared" si="496"/>
        <v>0</v>
      </c>
      <c r="KYK26" s="1"/>
      <c r="KYL26" s="89">
        <v>3</v>
      </c>
      <c r="KYM26" s="93" t="s">
        <v>63</v>
      </c>
      <c r="KYN26" s="58" t="s">
        <v>34</v>
      </c>
      <c r="KYO26" s="91" t="s">
        <v>32</v>
      </c>
      <c r="KYP26" s="92">
        <v>1</v>
      </c>
      <c r="KYQ26" s="87">
        <v>0</v>
      </c>
      <c r="KYR26" s="59">
        <f t="shared" si="497"/>
        <v>0</v>
      </c>
      <c r="KYS26" s="1"/>
      <c r="KYT26" s="89">
        <v>3</v>
      </c>
      <c r="KYU26" s="93" t="s">
        <v>63</v>
      </c>
      <c r="KYV26" s="58" t="s">
        <v>34</v>
      </c>
      <c r="KYW26" s="91" t="s">
        <v>32</v>
      </c>
      <c r="KYX26" s="92">
        <v>1</v>
      </c>
      <c r="KYY26" s="87">
        <v>0</v>
      </c>
      <c r="KYZ26" s="59">
        <f t="shared" si="497"/>
        <v>0</v>
      </c>
      <c r="KZA26" s="1"/>
      <c r="KZB26" s="89">
        <v>3</v>
      </c>
      <c r="KZC26" s="93" t="s">
        <v>63</v>
      </c>
      <c r="KZD26" s="58" t="s">
        <v>34</v>
      </c>
      <c r="KZE26" s="91" t="s">
        <v>32</v>
      </c>
      <c r="KZF26" s="92">
        <v>1</v>
      </c>
      <c r="KZG26" s="87">
        <v>0</v>
      </c>
      <c r="KZH26" s="59">
        <f t="shared" si="498"/>
        <v>0</v>
      </c>
      <c r="KZI26" s="1"/>
      <c r="KZJ26" s="89">
        <v>3</v>
      </c>
      <c r="KZK26" s="93" t="s">
        <v>63</v>
      </c>
      <c r="KZL26" s="58" t="s">
        <v>34</v>
      </c>
      <c r="KZM26" s="91" t="s">
        <v>32</v>
      </c>
      <c r="KZN26" s="92">
        <v>1</v>
      </c>
      <c r="KZO26" s="87">
        <v>0</v>
      </c>
      <c r="KZP26" s="59">
        <f t="shared" si="498"/>
        <v>0</v>
      </c>
      <c r="KZQ26" s="1"/>
      <c r="KZR26" s="89">
        <v>3</v>
      </c>
      <c r="KZS26" s="93" t="s">
        <v>63</v>
      </c>
      <c r="KZT26" s="58" t="s">
        <v>34</v>
      </c>
      <c r="KZU26" s="91" t="s">
        <v>32</v>
      </c>
      <c r="KZV26" s="92">
        <v>1</v>
      </c>
      <c r="KZW26" s="87">
        <v>0</v>
      </c>
      <c r="KZX26" s="59">
        <f t="shared" si="499"/>
        <v>0</v>
      </c>
      <c r="KZY26" s="1"/>
      <c r="KZZ26" s="89">
        <v>3</v>
      </c>
      <c r="LAA26" s="93" t="s">
        <v>63</v>
      </c>
      <c r="LAB26" s="58" t="s">
        <v>34</v>
      </c>
      <c r="LAC26" s="91" t="s">
        <v>32</v>
      </c>
      <c r="LAD26" s="92">
        <v>1</v>
      </c>
      <c r="LAE26" s="87">
        <v>0</v>
      </c>
      <c r="LAF26" s="59">
        <f t="shared" si="499"/>
        <v>0</v>
      </c>
      <c r="LAG26" s="1"/>
      <c r="LAH26" s="89">
        <v>3</v>
      </c>
      <c r="LAI26" s="93" t="s">
        <v>63</v>
      </c>
      <c r="LAJ26" s="58" t="s">
        <v>34</v>
      </c>
      <c r="LAK26" s="91" t="s">
        <v>32</v>
      </c>
      <c r="LAL26" s="92">
        <v>1</v>
      </c>
      <c r="LAM26" s="87">
        <v>0</v>
      </c>
      <c r="LAN26" s="59">
        <f t="shared" si="500"/>
        <v>0</v>
      </c>
      <c r="LAO26" s="1"/>
      <c r="LAP26" s="89">
        <v>3</v>
      </c>
      <c r="LAQ26" s="93" t="s">
        <v>63</v>
      </c>
      <c r="LAR26" s="58" t="s">
        <v>34</v>
      </c>
      <c r="LAS26" s="91" t="s">
        <v>32</v>
      </c>
      <c r="LAT26" s="92">
        <v>1</v>
      </c>
      <c r="LAU26" s="87">
        <v>0</v>
      </c>
      <c r="LAV26" s="59">
        <f t="shared" si="500"/>
        <v>0</v>
      </c>
      <c r="LAW26" s="1"/>
      <c r="LAX26" s="89">
        <v>3</v>
      </c>
      <c r="LAY26" s="93" t="s">
        <v>63</v>
      </c>
      <c r="LAZ26" s="58" t="s">
        <v>34</v>
      </c>
      <c r="LBA26" s="91" t="s">
        <v>32</v>
      </c>
      <c r="LBB26" s="92">
        <v>1</v>
      </c>
      <c r="LBC26" s="87">
        <v>0</v>
      </c>
      <c r="LBD26" s="59">
        <f t="shared" si="501"/>
        <v>0</v>
      </c>
      <c r="LBE26" s="1"/>
      <c r="LBF26" s="89">
        <v>3</v>
      </c>
      <c r="LBG26" s="93" t="s">
        <v>63</v>
      </c>
      <c r="LBH26" s="58" t="s">
        <v>34</v>
      </c>
      <c r="LBI26" s="91" t="s">
        <v>32</v>
      </c>
      <c r="LBJ26" s="92">
        <v>1</v>
      </c>
      <c r="LBK26" s="87">
        <v>0</v>
      </c>
      <c r="LBL26" s="59">
        <f t="shared" si="501"/>
        <v>0</v>
      </c>
      <c r="LBM26" s="1"/>
      <c r="LBN26" s="89">
        <v>3</v>
      </c>
      <c r="LBO26" s="93" t="s">
        <v>63</v>
      </c>
      <c r="LBP26" s="58" t="s">
        <v>34</v>
      </c>
      <c r="LBQ26" s="91" t="s">
        <v>32</v>
      </c>
      <c r="LBR26" s="92">
        <v>1</v>
      </c>
      <c r="LBS26" s="87">
        <v>0</v>
      </c>
      <c r="LBT26" s="59">
        <f t="shared" si="502"/>
        <v>0</v>
      </c>
      <c r="LBU26" s="1"/>
      <c r="LBV26" s="89">
        <v>3</v>
      </c>
      <c r="LBW26" s="93" t="s">
        <v>63</v>
      </c>
      <c r="LBX26" s="58" t="s">
        <v>34</v>
      </c>
      <c r="LBY26" s="91" t="s">
        <v>32</v>
      </c>
      <c r="LBZ26" s="92">
        <v>1</v>
      </c>
      <c r="LCA26" s="87">
        <v>0</v>
      </c>
      <c r="LCB26" s="59">
        <f t="shared" si="502"/>
        <v>0</v>
      </c>
      <c r="LCC26" s="1"/>
      <c r="LCD26" s="89">
        <v>3</v>
      </c>
      <c r="LCE26" s="93" t="s">
        <v>63</v>
      </c>
      <c r="LCF26" s="58" t="s">
        <v>34</v>
      </c>
      <c r="LCG26" s="91" t="s">
        <v>32</v>
      </c>
      <c r="LCH26" s="92">
        <v>1</v>
      </c>
      <c r="LCI26" s="87">
        <v>0</v>
      </c>
      <c r="LCJ26" s="59">
        <f t="shared" si="503"/>
        <v>0</v>
      </c>
      <c r="LCK26" s="1"/>
      <c r="LCL26" s="89">
        <v>3</v>
      </c>
      <c r="LCM26" s="93" t="s">
        <v>63</v>
      </c>
      <c r="LCN26" s="58" t="s">
        <v>34</v>
      </c>
      <c r="LCO26" s="91" t="s">
        <v>32</v>
      </c>
      <c r="LCP26" s="92">
        <v>1</v>
      </c>
      <c r="LCQ26" s="87">
        <v>0</v>
      </c>
      <c r="LCR26" s="59">
        <f t="shared" si="503"/>
        <v>0</v>
      </c>
      <c r="LCS26" s="1"/>
      <c r="LCT26" s="89">
        <v>3</v>
      </c>
      <c r="LCU26" s="93" t="s">
        <v>63</v>
      </c>
      <c r="LCV26" s="58" t="s">
        <v>34</v>
      </c>
      <c r="LCW26" s="91" t="s">
        <v>32</v>
      </c>
      <c r="LCX26" s="92">
        <v>1</v>
      </c>
      <c r="LCY26" s="87">
        <v>0</v>
      </c>
      <c r="LCZ26" s="59">
        <f t="shared" si="504"/>
        <v>0</v>
      </c>
      <c r="LDA26" s="1"/>
      <c r="LDB26" s="89">
        <v>3</v>
      </c>
      <c r="LDC26" s="93" t="s">
        <v>63</v>
      </c>
      <c r="LDD26" s="58" t="s">
        <v>34</v>
      </c>
      <c r="LDE26" s="91" t="s">
        <v>32</v>
      </c>
      <c r="LDF26" s="92">
        <v>1</v>
      </c>
      <c r="LDG26" s="87">
        <v>0</v>
      </c>
      <c r="LDH26" s="59">
        <f t="shared" si="504"/>
        <v>0</v>
      </c>
      <c r="LDI26" s="1"/>
      <c r="LDJ26" s="89">
        <v>3</v>
      </c>
      <c r="LDK26" s="93" t="s">
        <v>63</v>
      </c>
      <c r="LDL26" s="58" t="s">
        <v>34</v>
      </c>
      <c r="LDM26" s="91" t="s">
        <v>32</v>
      </c>
      <c r="LDN26" s="92">
        <v>1</v>
      </c>
      <c r="LDO26" s="87">
        <v>0</v>
      </c>
      <c r="LDP26" s="59">
        <f t="shared" si="505"/>
        <v>0</v>
      </c>
      <c r="LDQ26" s="1"/>
      <c r="LDR26" s="89">
        <v>3</v>
      </c>
      <c r="LDS26" s="93" t="s">
        <v>63</v>
      </c>
      <c r="LDT26" s="58" t="s">
        <v>34</v>
      </c>
      <c r="LDU26" s="91" t="s">
        <v>32</v>
      </c>
      <c r="LDV26" s="92">
        <v>1</v>
      </c>
      <c r="LDW26" s="87">
        <v>0</v>
      </c>
      <c r="LDX26" s="59">
        <f t="shared" si="505"/>
        <v>0</v>
      </c>
      <c r="LDY26" s="1"/>
      <c r="LDZ26" s="89">
        <v>3</v>
      </c>
      <c r="LEA26" s="93" t="s">
        <v>63</v>
      </c>
      <c r="LEB26" s="58" t="s">
        <v>34</v>
      </c>
      <c r="LEC26" s="91" t="s">
        <v>32</v>
      </c>
      <c r="LED26" s="92">
        <v>1</v>
      </c>
      <c r="LEE26" s="87">
        <v>0</v>
      </c>
      <c r="LEF26" s="59">
        <f t="shared" si="506"/>
        <v>0</v>
      </c>
      <c r="LEG26" s="1"/>
      <c r="LEH26" s="89">
        <v>3</v>
      </c>
      <c r="LEI26" s="93" t="s">
        <v>63</v>
      </c>
      <c r="LEJ26" s="58" t="s">
        <v>34</v>
      </c>
      <c r="LEK26" s="91" t="s">
        <v>32</v>
      </c>
      <c r="LEL26" s="92">
        <v>1</v>
      </c>
      <c r="LEM26" s="87">
        <v>0</v>
      </c>
      <c r="LEN26" s="59">
        <f t="shared" si="506"/>
        <v>0</v>
      </c>
      <c r="LEO26" s="1"/>
      <c r="LEP26" s="89">
        <v>3</v>
      </c>
      <c r="LEQ26" s="93" t="s">
        <v>63</v>
      </c>
      <c r="LER26" s="58" t="s">
        <v>34</v>
      </c>
      <c r="LES26" s="91" t="s">
        <v>32</v>
      </c>
      <c r="LET26" s="92">
        <v>1</v>
      </c>
      <c r="LEU26" s="87">
        <v>0</v>
      </c>
      <c r="LEV26" s="59">
        <f t="shared" si="507"/>
        <v>0</v>
      </c>
      <c r="LEW26" s="1"/>
      <c r="LEX26" s="89">
        <v>3</v>
      </c>
      <c r="LEY26" s="93" t="s">
        <v>63</v>
      </c>
      <c r="LEZ26" s="58" t="s">
        <v>34</v>
      </c>
      <c r="LFA26" s="91" t="s">
        <v>32</v>
      </c>
      <c r="LFB26" s="92">
        <v>1</v>
      </c>
      <c r="LFC26" s="87">
        <v>0</v>
      </c>
      <c r="LFD26" s="59">
        <f t="shared" si="507"/>
        <v>0</v>
      </c>
      <c r="LFE26" s="1"/>
      <c r="LFF26" s="89">
        <v>3</v>
      </c>
      <c r="LFG26" s="93" t="s">
        <v>63</v>
      </c>
      <c r="LFH26" s="58" t="s">
        <v>34</v>
      </c>
      <c r="LFI26" s="91" t="s">
        <v>32</v>
      </c>
      <c r="LFJ26" s="92">
        <v>1</v>
      </c>
      <c r="LFK26" s="87">
        <v>0</v>
      </c>
      <c r="LFL26" s="59">
        <f t="shared" si="508"/>
        <v>0</v>
      </c>
      <c r="LFM26" s="1"/>
      <c r="LFN26" s="89">
        <v>3</v>
      </c>
      <c r="LFO26" s="93" t="s">
        <v>63</v>
      </c>
      <c r="LFP26" s="58" t="s">
        <v>34</v>
      </c>
      <c r="LFQ26" s="91" t="s">
        <v>32</v>
      </c>
      <c r="LFR26" s="92">
        <v>1</v>
      </c>
      <c r="LFS26" s="87">
        <v>0</v>
      </c>
      <c r="LFT26" s="59">
        <f t="shared" si="508"/>
        <v>0</v>
      </c>
      <c r="LFU26" s="1"/>
      <c r="LFV26" s="89">
        <v>3</v>
      </c>
      <c r="LFW26" s="93" t="s">
        <v>63</v>
      </c>
      <c r="LFX26" s="58" t="s">
        <v>34</v>
      </c>
      <c r="LFY26" s="91" t="s">
        <v>32</v>
      </c>
      <c r="LFZ26" s="92">
        <v>1</v>
      </c>
      <c r="LGA26" s="87">
        <v>0</v>
      </c>
      <c r="LGB26" s="59">
        <f t="shared" si="509"/>
        <v>0</v>
      </c>
      <c r="LGC26" s="1"/>
      <c r="LGD26" s="89">
        <v>3</v>
      </c>
      <c r="LGE26" s="93" t="s">
        <v>63</v>
      </c>
      <c r="LGF26" s="58" t="s">
        <v>34</v>
      </c>
      <c r="LGG26" s="91" t="s">
        <v>32</v>
      </c>
      <c r="LGH26" s="92">
        <v>1</v>
      </c>
      <c r="LGI26" s="87">
        <v>0</v>
      </c>
      <c r="LGJ26" s="59">
        <f t="shared" si="509"/>
        <v>0</v>
      </c>
      <c r="LGK26" s="1"/>
      <c r="LGL26" s="89">
        <v>3</v>
      </c>
      <c r="LGM26" s="93" t="s">
        <v>63</v>
      </c>
      <c r="LGN26" s="58" t="s">
        <v>34</v>
      </c>
      <c r="LGO26" s="91" t="s">
        <v>32</v>
      </c>
      <c r="LGP26" s="92">
        <v>1</v>
      </c>
      <c r="LGQ26" s="87">
        <v>0</v>
      </c>
      <c r="LGR26" s="59">
        <f t="shared" si="510"/>
        <v>0</v>
      </c>
      <c r="LGS26" s="1"/>
      <c r="LGT26" s="89">
        <v>3</v>
      </c>
      <c r="LGU26" s="93" t="s">
        <v>63</v>
      </c>
      <c r="LGV26" s="58" t="s">
        <v>34</v>
      </c>
      <c r="LGW26" s="91" t="s">
        <v>32</v>
      </c>
      <c r="LGX26" s="92">
        <v>1</v>
      </c>
      <c r="LGY26" s="87">
        <v>0</v>
      </c>
      <c r="LGZ26" s="59">
        <f t="shared" si="510"/>
        <v>0</v>
      </c>
      <c r="LHA26" s="1"/>
      <c r="LHB26" s="89">
        <v>3</v>
      </c>
      <c r="LHC26" s="93" t="s">
        <v>63</v>
      </c>
      <c r="LHD26" s="58" t="s">
        <v>34</v>
      </c>
      <c r="LHE26" s="91" t="s">
        <v>32</v>
      </c>
      <c r="LHF26" s="92">
        <v>1</v>
      </c>
      <c r="LHG26" s="87">
        <v>0</v>
      </c>
      <c r="LHH26" s="59">
        <f t="shared" si="511"/>
        <v>0</v>
      </c>
      <c r="LHI26" s="1"/>
      <c r="LHJ26" s="89">
        <v>3</v>
      </c>
      <c r="LHK26" s="93" t="s">
        <v>63</v>
      </c>
      <c r="LHL26" s="58" t="s">
        <v>34</v>
      </c>
      <c r="LHM26" s="91" t="s">
        <v>32</v>
      </c>
      <c r="LHN26" s="92">
        <v>1</v>
      </c>
      <c r="LHO26" s="87">
        <v>0</v>
      </c>
      <c r="LHP26" s="59">
        <f t="shared" si="511"/>
        <v>0</v>
      </c>
      <c r="LHQ26" s="1"/>
      <c r="LHR26" s="89">
        <v>3</v>
      </c>
      <c r="LHS26" s="93" t="s">
        <v>63</v>
      </c>
      <c r="LHT26" s="58" t="s">
        <v>34</v>
      </c>
      <c r="LHU26" s="91" t="s">
        <v>32</v>
      </c>
      <c r="LHV26" s="92">
        <v>1</v>
      </c>
      <c r="LHW26" s="87">
        <v>0</v>
      </c>
      <c r="LHX26" s="59">
        <f t="shared" si="512"/>
        <v>0</v>
      </c>
      <c r="LHY26" s="1"/>
      <c r="LHZ26" s="89">
        <v>3</v>
      </c>
      <c r="LIA26" s="93" t="s">
        <v>63</v>
      </c>
      <c r="LIB26" s="58" t="s">
        <v>34</v>
      </c>
      <c r="LIC26" s="91" t="s">
        <v>32</v>
      </c>
      <c r="LID26" s="92">
        <v>1</v>
      </c>
      <c r="LIE26" s="87">
        <v>0</v>
      </c>
      <c r="LIF26" s="59">
        <f t="shared" si="512"/>
        <v>0</v>
      </c>
      <c r="LIG26" s="1"/>
      <c r="LIH26" s="89">
        <v>3</v>
      </c>
      <c r="LII26" s="93" t="s">
        <v>63</v>
      </c>
      <c r="LIJ26" s="58" t="s">
        <v>34</v>
      </c>
      <c r="LIK26" s="91" t="s">
        <v>32</v>
      </c>
      <c r="LIL26" s="92">
        <v>1</v>
      </c>
      <c r="LIM26" s="87">
        <v>0</v>
      </c>
      <c r="LIN26" s="59">
        <f t="shared" si="513"/>
        <v>0</v>
      </c>
      <c r="LIO26" s="1"/>
      <c r="LIP26" s="89">
        <v>3</v>
      </c>
      <c r="LIQ26" s="93" t="s">
        <v>63</v>
      </c>
      <c r="LIR26" s="58" t="s">
        <v>34</v>
      </c>
      <c r="LIS26" s="91" t="s">
        <v>32</v>
      </c>
      <c r="LIT26" s="92">
        <v>1</v>
      </c>
      <c r="LIU26" s="87">
        <v>0</v>
      </c>
      <c r="LIV26" s="59">
        <f t="shared" si="513"/>
        <v>0</v>
      </c>
      <c r="LIW26" s="1"/>
      <c r="LIX26" s="89">
        <v>3</v>
      </c>
      <c r="LIY26" s="93" t="s">
        <v>63</v>
      </c>
      <c r="LIZ26" s="58" t="s">
        <v>34</v>
      </c>
      <c r="LJA26" s="91" t="s">
        <v>32</v>
      </c>
      <c r="LJB26" s="92">
        <v>1</v>
      </c>
      <c r="LJC26" s="87">
        <v>0</v>
      </c>
      <c r="LJD26" s="59">
        <f t="shared" si="514"/>
        <v>0</v>
      </c>
      <c r="LJE26" s="1"/>
      <c r="LJF26" s="89">
        <v>3</v>
      </c>
      <c r="LJG26" s="93" t="s">
        <v>63</v>
      </c>
      <c r="LJH26" s="58" t="s">
        <v>34</v>
      </c>
      <c r="LJI26" s="91" t="s">
        <v>32</v>
      </c>
      <c r="LJJ26" s="92">
        <v>1</v>
      </c>
      <c r="LJK26" s="87">
        <v>0</v>
      </c>
      <c r="LJL26" s="59">
        <f t="shared" si="514"/>
        <v>0</v>
      </c>
      <c r="LJM26" s="1"/>
      <c r="LJN26" s="89">
        <v>3</v>
      </c>
      <c r="LJO26" s="93" t="s">
        <v>63</v>
      </c>
      <c r="LJP26" s="58" t="s">
        <v>34</v>
      </c>
      <c r="LJQ26" s="91" t="s">
        <v>32</v>
      </c>
      <c r="LJR26" s="92">
        <v>1</v>
      </c>
      <c r="LJS26" s="87">
        <v>0</v>
      </c>
      <c r="LJT26" s="59">
        <f t="shared" si="515"/>
        <v>0</v>
      </c>
      <c r="LJU26" s="1"/>
      <c r="LJV26" s="89">
        <v>3</v>
      </c>
      <c r="LJW26" s="93" t="s">
        <v>63</v>
      </c>
      <c r="LJX26" s="58" t="s">
        <v>34</v>
      </c>
      <c r="LJY26" s="91" t="s">
        <v>32</v>
      </c>
      <c r="LJZ26" s="92">
        <v>1</v>
      </c>
      <c r="LKA26" s="87">
        <v>0</v>
      </c>
      <c r="LKB26" s="59">
        <f t="shared" si="515"/>
        <v>0</v>
      </c>
      <c r="LKC26" s="1"/>
      <c r="LKD26" s="89">
        <v>3</v>
      </c>
      <c r="LKE26" s="93" t="s">
        <v>63</v>
      </c>
      <c r="LKF26" s="58" t="s">
        <v>34</v>
      </c>
      <c r="LKG26" s="91" t="s">
        <v>32</v>
      </c>
      <c r="LKH26" s="92">
        <v>1</v>
      </c>
      <c r="LKI26" s="87">
        <v>0</v>
      </c>
      <c r="LKJ26" s="59">
        <f t="shared" si="516"/>
        <v>0</v>
      </c>
      <c r="LKK26" s="1"/>
      <c r="LKL26" s="89">
        <v>3</v>
      </c>
      <c r="LKM26" s="93" t="s">
        <v>63</v>
      </c>
      <c r="LKN26" s="58" t="s">
        <v>34</v>
      </c>
      <c r="LKO26" s="91" t="s">
        <v>32</v>
      </c>
      <c r="LKP26" s="92">
        <v>1</v>
      </c>
      <c r="LKQ26" s="87">
        <v>0</v>
      </c>
      <c r="LKR26" s="59">
        <f t="shared" si="516"/>
        <v>0</v>
      </c>
      <c r="LKS26" s="1"/>
      <c r="LKT26" s="89">
        <v>3</v>
      </c>
      <c r="LKU26" s="93" t="s">
        <v>63</v>
      </c>
      <c r="LKV26" s="58" t="s">
        <v>34</v>
      </c>
      <c r="LKW26" s="91" t="s">
        <v>32</v>
      </c>
      <c r="LKX26" s="92">
        <v>1</v>
      </c>
      <c r="LKY26" s="87">
        <v>0</v>
      </c>
      <c r="LKZ26" s="59">
        <f t="shared" si="517"/>
        <v>0</v>
      </c>
      <c r="LLA26" s="1"/>
      <c r="LLB26" s="89">
        <v>3</v>
      </c>
      <c r="LLC26" s="93" t="s">
        <v>63</v>
      </c>
      <c r="LLD26" s="58" t="s">
        <v>34</v>
      </c>
      <c r="LLE26" s="91" t="s">
        <v>32</v>
      </c>
      <c r="LLF26" s="92">
        <v>1</v>
      </c>
      <c r="LLG26" s="87">
        <v>0</v>
      </c>
      <c r="LLH26" s="59">
        <f t="shared" si="517"/>
        <v>0</v>
      </c>
      <c r="LLI26" s="1"/>
      <c r="LLJ26" s="89">
        <v>3</v>
      </c>
      <c r="LLK26" s="93" t="s">
        <v>63</v>
      </c>
      <c r="LLL26" s="58" t="s">
        <v>34</v>
      </c>
      <c r="LLM26" s="91" t="s">
        <v>32</v>
      </c>
      <c r="LLN26" s="92">
        <v>1</v>
      </c>
      <c r="LLO26" s="87">
        <v>0</v>
      </c>
      <c r="LLP26" s="59">
        <f t="shared" si="518"/>
        <v>0</v>
      </c>
      <c r="LLQ26" s="1"/>
      <c r="LLR26" s="89">
        <v>3</v>
      </c>
      <c r="LLS26" s="93" t="s">
        <v>63</v>
      </c>
      <c r="LLT26" s="58" t="s">
        <v>34</v>
      </c>
      <c r="LLU26" s="91" t="s">
        <v>32</v>
      </c>
      <c r="LLV26" s="92">
        <v>1</v>
      </c>
      <c r="LLW26" s="87">
        <v>0</v>
      </c>
      <c r="LLX26" s="59">
        <f t="shared" si="518"/>
        <v>0</v>
      </c>
      <c r="LLY26" s="1"/>
      <c r="LLZ26" s="89">
        <v>3</v>
      </c>
      <c r="LMA26" s="93" t="s">
        <v>63</v>
      </c>
      <c r="LMB26" s="58" t="s">
        <v>34</v>
      </c>
      <c r="LMC26" s="91" t="s">
        <v>32</v>
      </c>
      <c r="LMD26" s="92">
        <v>1</v>
      </c>
      <c r="LME26" s="87">
        <v>0</v>
      </c>
      <c r="LMF26" s="59">
        <f t="shared" si="519"/>
        <v>0</v>
      </c>
      <c r="LMG26" s="1"/>
      <c r="LMH26" s="89">
        <v>3</v>
      </c>
      <c r="LMI26" s="93" t="s">
        <v>63</v>
      </c>
      <c r="LMJ26" s="58" t="s">
        <v>34</v>
      </c>
      <c r="LMK26" s="91" t="s">
        <v>32</v>
      </c>
      <c r="LML26" s="92">
        <v>1</v>
      </c>
      <c r="LMM26" s="87">
        <v>0</v>
      </c>
      <c r="LMN26" s="59">
        <f t="shared" si="519"/>
        <v>0</v>
      </c>
      <c r="LMO26" s="1"/>
      <c r="LMP26" s="89">
        <v>3</v>
      </c>
      <c r="LMQ26" s="93" t="s">
        <v>63</v>
      </c>
      <c r="LMR26" s="58" t="s">
        <v>34</v>
      </c>
      <c r="LMS26" s="91" t="s">
        <v>32</v>
      </c>
      <c r="LMT26" s="92">
        <v>1</v>
      </c>
      <c r="LMU26" s="87">
        <v>0</v>
      </c>
      <c r="LMV26" s="59">
        <f t="shared" si="520"/>
        <v>0</v>
      </c>
      <c r="LMW26" s="1"/>
      <c r="LMX26" s="89">
        <v>3</v>
      </c>
      <c r="LMY26" s="93" t="s">
        <v>63</v>
      </c>
      <c r="LMZ26" s="58" t="s">
        <v>34</v>
      </c>
      <c r="LNA26" s="91" t="s">
        <v>32</v>
      </c>
      <c r="LNB26" s="92">
        <v>1</v>
      </c>
      <c r="LNC26" s="87">
        <v>0</v>
      </c>
      <c r="LND26" s="59">
        <f t="shared" si="520"/>
        <v>0</v>
      </c>
      <c r="LNE26" s="1"/>
      <c r="LNF26" s="89">
        <v>3</v>
      </c>
      <c r="LNG26" s="93" t="s">
        <v>63</v>
      </c>
      <c r="LNH26" s="58" t="s">
        <v>34</v>
      </c>
      <c r="LNI26" s="91" t="s">
        <v>32</v>
      </c>
      <c r="LNJ26" s="92">
        <v>1</v>
      </c>
      <c r="LNK26" s="87">
        <v>0</v>
      </c>
      <c r="LNL26" s="59">
        <f t="shared" si="521"/>
        <v>0</v>
      </c>
      <c r="LNM26" s="1"/>
      <c r="LNN26" s="89">
        <v>3</v>
      </c>
      <c r="LNO26" s="93" t="s">
        <v>63</v>
      </c>
      <c r="LNP26" s="58" t="s">
        <v>34</v>
      </c>
      <c r="LNQ26" s="91" t="s">
        <v>32</v>
      </c>
      <c r="LNR26" s="92">
        <v>1</v>
      </c>
      <c r="LNS26" s="87">
        <v>0</v>
      </c>
      <c r="LNT26" s="59">
        <f t="shared" si="521"/>
        <v>0</v>
      </c>
      <c r="LNU26" s="1"/>
      <c r="LNV26" s="89">
        <v>3</v>
      </c>
      <c r="LNW26" s="93" t="s">
        <v>63</v>
      </c>
      <c r="LNX26" s="58" t="s">
        <v>34</v>
      </c>
      <c r="LNY26" s="91" t="s">
        <v>32</v>
      </c>
      <c r="LNZ26" s="92">
        <v>1</v>
      </c>
      <c r="LOA26" s="87">
        <v>0</v>
      </c>
      <c r="LOB26" s="59">
        <f t="shared" si="522"/>
        <v>0</v>
      </c>
      <c r="LOC26" s="1"/>
      <c r="LOD26" s="89">
        <v>3</v>
      </c>
      <c r="LOE26" s="93" t="s">
        <v>63</v>
      </c>
      <c r="LOF26" s="58" t="s">
        <v>34</v>
      </c>
      <c r="LOG26" s="91" t="s">
        <v>32</v>
      </c>
      <c r="LOH26" s="92">
        <v>1</v>
      </c>
      <c r="LOI26" s="87">
        <v>0</v>
      </c>
      <c r="LOJ26" s="59">
        <f t="shared" si="522"/>
        <v>0</v>
      </c>
      <c r="LOK26" s="1"/>
      <c r="LOL26" s="89">
        <v>3</v>
      </c>
      <c r="LOM26" s="93" t="s">
        <v>63</v>
      </c>
      <c r="LON26" s="58" t="s">
        <v>34</v>
      </c>
      <c r="LOO26" s="91" t="s">
        <v>32</v>
      </c>
      <c r="LOP26" s="92">
        <v>1</v>
      </c>
      <c r="LOQ26" s="87">
        <v>0</v>
      </c>
      <c r="LOR26" s="59">
        <f t="shared" si="523"/>
        <v>0</v>
      </c>
      <c r="LOS26" s="1"/>
      <c r="LOT26" s="89">
        <v>3</v>
      </c>
      <c r="LOU26" s="93" t="s">
        <v>63</v>
      </c>
      <c r="LOV26" s="58" t="s">
        <v>34</v>
      </c>
      <c r="LOW26" s="91" t="s">
        <v>32</v>
      </c>
      <c r="LOX26" s="92">
        <v>1</v>
      </c>
      <c r="LOY26" s="87">
        <v>0</v>
      </c>
      <c r="LOZ26" s="59">
        <f t="shared" si="523"/>
        <v>0</v>
      </c>
      <c r="LPA26" s="1"/>
      <c r="LPB26" s="89">
        <v>3</v>
      </c>
      <c r="LPC26" s="93" t="s">
        <v>63</v>
      </c>
      <c r="LPD26" s="58" t="s">
        <v>34</v>
      </c>
      <c r="LPE26" s="91" t="s">
        <v>32</v>
      </c>
      <c r="LPF26" s="92">
        <v>1</v>
      </c>
      <c r="LPG26" s="87">
        <v>0</v>
      </c>
      <c r="LPH26" s="59">
        <f t="shared" si="524"/>
        <v>0</v>
      </c>
      <c r="LPI26" s="1"/>
      <c r="LPJ26" s="89">
        <v>3</v>
      </c>
      <c r="LPK26" s="93" t="s">
        <v>63</v>
      </c>
      <c r="LPL26" s="58" t="s">
        <v>34</v>
      </c>
      <c r="LPM26" s="91" t="s">
        <v>32</v>
      </c>
      <c r="LPN26" s="92">
        <v>1</v>
      </c>
      <c r="LPO26" s="87">
        <v>0</v>
      </c>
      <c r="LPP26" s="59">
        <f t="shared" si="524"/>
        <v>0</v>
      </c>
      <c r="LPQ26" s="1"/>
      <c r="LPR26" s="89">
        <v>3</v>
      </c>
      <c r="LPS26" s="93" t="s">
        <v>63</v>
      </c>
      <c r="LPT26" s="58" t="s">
        <v>34</v>
      </c>
      <c r="LPU26" s="91" t="s">
        <v>32</v>
      </c>
      <c r="LPV26" s="92">
        <v>1</v>
      </c>
      <c r="LPW26" s="87">
        <v>0</v>
      </c>
      <c r="LPX26" s="59">
        <f t="shared" si="525"/>
        <v>0</v>
      </c>
      <c r="LPY26" s="1"/>
      <c r="LPZ26" s="89">
        <v>3</v>
      </c>
      <c r="LQA26" s="93" t="s">
        <v>63</v>
      </c>
      <c r="LQB26" s="58" t="s">
        <v>34</v>
      </c>
      <c r="LQC26" s="91" t="s">
        <v>32</v>
      </c>
      <c r="LQD26" s="92">
        <v>1</v>
      </c>
      <c r="LQE26" s="87">
        <v>0</v>
      </c>
      <c r="LQF26" s="59">
        <f t="shared" si="525"/>
        <v>0</v>
      </c>
      <c r="LQG26" s="1"/>
      <c r="LQH26" s="89">
        <v>3</v>
      </c>
      <c r="LQI26" s="93" t="s">
        <v>63</v>
      </c>
      <c r="LQJ26" s="58" t="s">
        <v>34</v>
      </c>
      <c r="LQK26" s="91" t="s">
        <v>32</v>
      </c>
      <c r="LQL26" s="92">
        <v>1</v>
      </c>
      <c r="LQM26" s="87">
        <v>0</v>
      </c>
      <c r="LQN26" s="59">
        <f t="shared" si="526"/>
        <v>0</v>
      </c>
      <c r="LQO26" s="1"/>
      <c r="LQP26" s="89">
        <v>3</v>
      </c>
      <c r="LQQ26" s="93" t="s">
        <v>63</v>
      </c>
      <c r="LQR26" s="58" t="s">
        <v>34</v>
      </c>
      <c r="LQS26" s="91" t="s">
        <v>32</v>
      </c>
      <c r="LQT26" s="92">
        <v>1</v>
      </c>
      <c r="LQU26" s="87">
        <v>0</v>
      </c>
      <c r="LQV26" s="59">
        <f t="shared" si="526"/>
        <v>0</v>
      </c>
      <c r="LQW26" s="1"/>
      <c r="LQX26" s="89">
        <v>3</v>
      </c>
      <c r="LQY26" s="93" t="s">
        <v>63</v>
      </c>
      <c r="LQZ26" s="58" t="s">
        <v>34</v>
      </c>
      <c r="LRA26" s="91" t="s">
        <v>32</v>
      </c>
      <c r="LRB26" s="92">
        <v>1</v>
      </c>
      <c r="LRC26" s="87">
        <v>0</v>
      </c>
      <c r="LRD26" s="59">
        <f t="shared" si="527"/>
        <v>0</v>
      </c>
      <c r="LRE26" s="1"/>
      <c r="LRF26" s="89">
        <v>3</v>
      </c>
      <c r="LRG26" s="93" t="s">
        <v>63</v>
      </c>
      <c r="LRH26" s="58" t="s">
        <v>34</v>
      </c>
      <c r="LRI26" s="91" t="s">
        <v>32</v>
      </c>
      <c r="LRJ26" s="92">
        <v>1</v>
      </c>
      <c r="LRK26" s="87">
        <v>0</v>
      </c>
      <c r="LRL26" s="59">
        <f t="shared" si="527"/>
        <v>0</v>
      </c>
      <c r="LRM26" s="1"/>
      <c r="LRN26" s="89">
        <v>3</v>
      </c>
      <c r="LRO26" s="93" t="s">
        <v>63</v>
      </c>
      <c r="LRP26" s="58" t="s">
        <v>34</v>
      </c>
      <c r="LRQ26" s="91" t="s">
        <v>32</v>
      </c>
      <c r="LRR26" s="92">
        <v>1</v>
      </c>
      <c r="LRS26" s="87">
        <v>0</v>
      </c>
      <c r="LRT26" s="59">
        <f t="shared" si="528"/>
        <v>0</v>
      </c>
      <c r="LRU26" s="1"/>
      <c r="LRV26" s="89">
        <v>3</v>
      </c>
      <c r="LRW26" s="93" t="s">
        <v>63</v>
      </c>
      <c r="LRX26" s="58" t="s">
        <v>34</v>
      </c>
      <c r="LRY26" s="91" t="s">
        <v>32</v>
      </c>
      <c r="LRZ26" s="92">
        <v>1</v>
      </c>
      <c r="LSA26" s="87">
        <v>0</v>
      </c>
      <c r="LSB26" s="59">
        <f t="shared" si="528"/>
        <v>0</v>
      </c>
      <c r="LSC26" s="1"/>
      <c r="LSD26" s="89">
        <v>3</v>
      </c>
      <c r="LSE26" s="93" t="s">
        <v>63</v>
      </c>
      <c r="LSF26" s="58" t="s">
        <v>34</v>
      </c>
      <c r="LSG26" s="91" t="s">
        <v>32</v>
      </c>
      <c r="LSH26" s="92">
        <v>1</v>
      </c>
      <c r="LSI26" s="87">
        <v>0</v>
      </c>
      <c r="LSJ26" s="59">
        <f t="shared" si="529"/>
        <v>0</v>
      </c>
      <c r="LSK26" s="1"/>
      <c r="LSL26" s="89">
        <v>3</v>
      </c>
      <c r="LSM26" s="93" t="s">
        <v>63</v>
      </c>
      <c r="LSN26" s="58" t="s">
        <v>34</v>
      </c>
      <c r="LSO26" s="91" t="s">
        <v>32</v>
      </c>
      <c r="LSP26" s="92">
        <v>1</v>
      </c>
      <c r="LSQ26" s="87">
        <v>0</v>
      </c>
      <c r="LSR26" s="59">
        <f t="shared" si="529"/>
        <v>0</v>
      </c>
      <c r="LSS26" s="1"/>
      <c r="LST26" s="89">
        <v>3</v>
      </c>
      <c r="LSU26" s="93" t="s">
        <v>63</v>
      </c>
      <c r="LSV26" s="58" t="s">
        <v>34</v>
      </c>
      <c r="LSW26" s="91" t="s">
        <v>32</v>
      </c>
      <c r="LSX26" s="92">
        <v>1</v>
      </c>
      <c r="LSY26" s="87">
        <v>0</v>
      </c>
      <c r="LSZ26" s="59">
        <f t="shared" si="530"/>
        <v>0</v>
      </c>
      <c r="LTA26" s="1"/>
      <c r="LTB26" s="89">
        <v>3</v>
      </c>
      <c r="LTC26" s="93" t="s">
        <v>63</v>
      </c>
      <c r="LTD26" s="58" t="s">
        <v>34</v>
      </c>
      <c r="LTE26" s="91" t="s">
        <v>32</v>
      </c>
      <c r="LTF26" s="92">
        <v>1</v>
      </c>
      <c r="LTG26" s="87">
        <v>0</v>
      </c>
      <c r="LTH26" s="59">
        <f t="shared" si="530"/>
        <v>0</v>
      </c>
      <c r="LTI26" s="1"/>
      <c r="LTJ26" s="89">
        <v>3</v>
      </c>
      <c r="LTK26" s="93" t="s">
        <v>63</v>
      </c>
      <c r="LTL26" s="58" t="s">
        <v>34</v>
      </c>
      <c r="LTM26" s="91" t="s">
        <v>32</v>
      </c>
      <c r="LTN26" s="92">
        <v>1</v>
      </c>
      <c r="LTO26" s="87">
        <v>0</v>
      </c>
      <c r="LTP26" s="59">
        <f t="shared" si="531"/>
        <v>0</v>
      </c>
      <c r="LTQ26" s="1"/>
      <c r="LTR26" s="89">
        <v>3</v>
      </c>
      <c r="LTS26" s="93" t="s">
        <v>63</v>
      </c>
      <c r="LTT26" s="58" t="s">
        <v>34</v>
      </c>
      <c r="LTU26" s="91" t="s">
        <v>32</v>
      </c>
      <c r="LTV26" s="92">
        <v>1</v>
      </c>
      <c r="LTW26" s="87">
        <v>0</v>
      </c>
      <c r="LTX26" s="59">
        <f t="shared" si="531"/>
        <v>0</v>
      </c>
      <c r="LTY26" s="1"/>
      <c r="LTZ26" s="89">
        <v>3</v>
      </c>
      <c r="LUA26" s="93" t="s">
        <v>63</v>
      </c>
      <c r="LUB26" s="58" t="s">
        <v>34</v>
      </c>
      <c r="LUC26" s="91" t="s">
        <v>32</v>
      </c>
      <c r="LUD26" s="92">
        <v>1</v>
      </c>
      <c r="LUE26" s="87">
        <v>0</v>
      </c>
      <c r="LUF26" s="59">
        <f t="shared" si="532"/>
        <v>0</v>
      </c>
      <c r="LUG26" s="1"/>
      <c r="LUH26" s="89">
        <v>3</v>
      </c>
      <c r="LUI26" s="93" t="s">
        <v>63</v>
      </c>
      <c r="LUJ26" s="58" t="s">
        <v>34</v>
      </c>
      <c r="LUK26" s="91" t="s">
        <v>32</v>
      </c>
      <c r="LUL26" s="92">
        <v>1</v>
      </c>
      <c r="LUM26" s="87">
        <v>0</v>
      </c>
      <c r="LUN26" s="59">
        <f t="shared" si="532"/>
        <v>0</v>
      </c>
      <c r="LUO26" s="1"/>
      <c r="LUP26" s="89">
        <v>3</v>
      </c>
      <c r="LUQ26" s="93" t="s">
        <v>63</v>
      </c>
      <c r="LUR26" s="58" t="s">
        <v>34</v>
      </c>
      <c r="LUS26" s="91" t="s">
        <v>32</v>
      </c>
      <c r="LUT26" s="92">
        <v>1</v>
      </c>
      <c r="LUU26" s="87">
        <v>0</v>
      </c>
      <c r="LUV26" s="59">
        <f t="shared" si="533"/>
        <v>0</v>
      </c>
      <c r="LUW26" s="1"/>
      <c r="LUX26" s="89">
        <v>3</v>
      </c>
      <c r="LUY26" s="93" t="s">
        <v>63</v>
      </c>
      <c r="LUZ26" s="58" t="s">
        <v>34</v>
      </c>
      <c r="LVA26" s="91" t="s">
        <v>32</v>
      </c>
      <c r="LVB26" s="92">
        <v>1</v>
      </c>
      <c r="LVC26" s="87">
        <v>0</v>
      </c>
      <c r="LVD26" s="59">
        <f t="shared" si="533"/>
        <v>0</v>
      </c>
      <c r="LVE26" s="1"/>
      <c r="LVF26" s="89">
        <v>3</v>
      </c>
      <c r="LVG26" s="93" t="s">
        <v>63</v>
      </c>
      <c r="LVH26" s="58" t="s">
        <v>34</v>
      </c>
      <c r="LVI26" s="91" t="s">
        <v>32</v>
      </c>
      <c r="LVJ26" s="92">
        <v>1</v>
      </c>
      <c r="LVK26" s="87">
        <v>0</v>
      </c>
      <c r="LVL26" s="59">
        <f t="shared" si="534"/>
        <v>0</v>
      </c>
      <c r="LVM26" s="1"/>
      <c r="LVN26" s="89">
        <v>3</v>
      </c>
      <c r="LVO26" s="93" t="s">
        <v>63</v>
      </c>
      <c r="LVP26" s="58" t="s">
        <v>34</v>
      </c>
      <c r="LVQ26" s="91" t="s">
        <v>32</v>
      </c>
      <c r="LVR26" s="92">
        <v>1</v>
      </c>
      <c r="LVS26" s="87">
        <v>0</v>
      </c>
      <c r="LVT26" s="59">
        <f t="shared" si="534"/>
        <v>0</v>
      </c>
      <c r="LVU26" s="1"/>
      <c r="LVV26" s="89">
        <v>3</v>
      </c>
      <c r="LVW26" s="93" t="s">
        <v>63</v>
      </c>
      <c r="LVX26" s="58" t="s">
        <v>34</v>
      </c>
      <c r="LVY26" s="91" t="s">
        <v>32</v>
      </c>
      <c r="LVZ26" s="92">
        <v>1</v>
      </c>
      <c r="LWA26" s="87">
        <v>0</v>
      </c>
      <c r="LWB26" s="59">
        <f t="shared" si="535"/>
        <v>0</v>
      </c>
      <c r="LWC26" s="1"/>
      <c r="LWD26" s="89">
        <v>3</v>
      </c>
      <c r="LWE26" s="93" t="s">
        <v>63</v>
      </c>
      <c r="LWF26" s="58" t="s">
        <v>34</v>
      </c>
      <c r="LWG26" s="91" t="s">
        <v>32</v>
      </c>
      <c r="LWH26" s="92">
        <v>1</v>
      </c>
      <c r="LWI26" s="87">
        <v>0</v>
      </c>
      <c r="LWJ26" s="59">
        <f t="shared" si="535"/>
        <v>0</v>
      </c>
      <c r="LWK26" s="1"/>
      <c r="LWL26" s="89">
        <v>3</v>
      </c>
      <c r="LWM26" s="93" t="s">
        <v>63</v>
      </c>
      <c r="LWN26" s="58" t="s">
        <v>34</v>
      </c>
      <c r="LWO26" s="91" t="s">
        <v>32</v>
      </c>
      <c r="LWP26" s="92">
        <v>1</v>
      </c>
      <c r="LWQ26" s="87">
        <v>0</v>
      </c>
      <c r="LWR26" s="59">
        <f t="shared" si="536"/>
        <v>0</v>
      </c>
      <c r="LWS26" s="1"/>
      <c r="LWT26" s="89">
        <v>3</v>
      </c>
      <c r="LWU26" s="93" t="s">
        <v>63</v>
      </c>
      <c r="LWV26" s="58" t="s">
        <v>34</v>
      </c>
      <c r="LWW26" s="91" t="s">
        <v>32</v>
      </c>
      <c r="LWX26" s="92">
        <v>1</v>
      </c>
      <c r="LWY26" s="87">
        <v>0</v>
      </c>
      <c r="LWZ26" s="59">
        <f t="shared" si="536"/>
        <v>0</v>
      </c>
      <c r="LXA26" s="1"/>
      <c r="LXB26" s="89">
        <v>3</v>
      </c>
      <c r="LXC26" s="93" t="s">
        <v>63</v>
      </c>
      <c r="LXD26" s="58" t="s">
        <v>34</v>
      </c>
      <c r="LXE26" s="91" t="s">
        <v>32</v>
      </c>
      <c r="LXF26" s="92">
        <v>1</v>
      </c>
      <c r="LXG26" s="87">
        <v>0</v>
      </c>
      <c r="LXH26" s="59">
        <f t="shared" si="537"/>
        <v>0</v>
      </c>
      <c r="LXI26" s="1"/>
      <c r="LXJ26" s="89">
        <v>3</v>
      </c>
      <c r="LXK26" s="93" t="s">
        <v>63</v>
      </c>
      <c r="LXL26" s="58" t="s">
        <v>34</v>
      </c>
      <c r="LXM26" s="91" t="s">
        <v>32</v>
      </c>
      <c r="LXN26" s="92">
        <v>1</v>
      </c>
      <c r="LXO26" s="87">
        <v>0</v>
      </c>
      <c r="LXP26" s="59">
        <f t="shared" si="537"/>
        <v>0</v>
      </c>
      <c r="LXQ26" s="1"/>
      <c r="LXR26" s="89">
        <v>3</v>
      </c>
      <c r="LXS26" s="93" t="s">
        <v>63</v>
      </c>
      <c r="LXT26" s="58" t="s">
        <v>34</v>
      </c>
      <c r="LXU26" s="91" t="s">
        <v>32</v>
      </c>
      <c r="LXV26" s="92">
        <v>1</v>
      </c>
      <c r="LXW26" s="87">
        <v>0</v>
      </c>
      <c r="LXX26" s="59">
        <f t="shared" si="538"/>
        <v>0</v>
      </c>
      <c r="LXY26" s="1"/>
      <c r="LXZ26" s="89">
        <v>3</v>
      </c>
      <c r="LYA26" s="93" t="s">
        <v>63</v>
      </c>
      <c r="LYB26" s="58" t="s">
        <v>34</v>
      </c>
      <c r="LYC26" s="91" t="s">
        <v>32</v>
      </c>
      <c r="LYD26" s="92">
        <v>1</v>
      </c>
      <c r="LYE26" s="87">
        <v>0</v>
      </c>
      <c r="LYF26" s="59">
        <f t="shared" si="538"/>
        <v>0</v>
      </c>
      <c r="LYG26" s="1"/>
      <c r="LYH26" s="89">
        <v>3</v>
      </c>
      <c r="LYI26" s="93" t="s">
        <v>63</v>
      </c>
      <c r="LYJ26" s="58" t="s">
        <v>34</v>
      </c>
      <c r="LYK26" s="91" t="s">
        <v>32</v>
      </c>
      <c r="LYL26" s="92">
        <v>1</v>
      </c>
      <c r="LYM26" s="87">
        <v>0</v>
      </c>
      <c r="LYN26" s="59">
        <f t="shared" si="539"/>
        <v>0</v>
      </c>
      <c r="LYO26" s="1"/>
      <c r="LYP26" s="89">
        <v>3</v>
      </c>
      <c r="LYQ26" s="93" t="s">
        <v>63</v>
      </c>
      <c r="LYR26" s="58" t="s">
        <v>34</v>
      </c>
      <c r="LYS26" s="91" t="s">
        <v>32</v>
      </c>
      <c r="LYT26" s="92">
        <v>1</v>
      </c>
      <c r="LYU26" s="87">
        <v>0</v>
      </c>
      <c r="LYV26" s="59">
        <f t="shared" si="539"/>
        <v>0</v>
      </c>
      <c r="LYW26" s="1"/>
      <c r="LYX26" s="89">
        <v>3</v>
      </c>
      <c r="LYY26" s="93" t="s">
        <v>63</v>
      </c>
      <c r="LYZ26" s="58" t="s">
        <v>34</v>
      </c>
      <c r="LZA26" s="91" t="s">
        <v>32</v>
      </c>
      <c r="LZB26" s="92">
        <v>1</v>
      </c>
      <c r="LZC26" s="87">
        <v>0</v>
      </c>
      <c r="LZD26" s="59">
        <f t="shared" si="540"/>
        <v>0</v>
      </c>
      <c r="LZE26" s="1"/>
      <c r="LZF26" s="89">
        <v>3</v>
      </c>
      <c r="LZG26" s="93" t="s">
        <v>63</v>
      </c>
      <c r="LZH26" s="58" t="s">
        <v>34</v>
      </c>
      <c r="LZI26" s="91" t="s">
        <v>32</v>
      </c>
      <c r="LZJ26" s="92">
        <v>1</v>
      </c>
      <c r="LZK26" s="87">
        <v>0</v>
      </c>
      <c r="LZL26" s="59">
        <f t="shared" si="540"/>
        <v>0</v>
      </c>
      <c r="LZM26" s="1"/>
      <c r="LZN26" s="89">
        <v>3</v>
      </c>
      <c r="LZO26" s="93" t="s">
        <v>63</v>
      </c>
      <c r="LZP26" s="58" t="s">
        <v>34</v>
      </c>
      <c r="LZQ26" s="91" t="s">
        <v>32</v>
      </c>
      <c r="LZR26" s="92">
        <v>1</v>
      </c>
      <c r="LZS26" s="87">
        <v>0</v>
      </c>
      <c r="LZT26" s="59">
        <f t="shared" si="541"/>
        <v>0</v>
      </c>
      <c r="LZU26" s="1"/>
      <c r="LZV26" s="89">
        <v>3</v>
      </c>
      <c r="LZW26" s="93" t="s">
        <v>63</v>
      </c>
      <c r="LZX26" s="58" t="s">
        <v>34</v>
      </c>
      <c r="LZY26" s="91" t="s">
        <v>32</v>
      </c>
      <c r="LZZ26" s="92">
        <v>1</v>
      </c>
      <c r="MAA26" s="87">
        <v>0</v>
      </c>
      <c r="MAB26" s="59">
        <f t="shared" si="541"/>
        <v>0</v>
      </c>
      <c r="MAC26" s="1"/>
      <c r="MAD26" s="89">
        <v>3</v>
      </c>
      <c r="MAE26" s="93" t="s">
        <v>63</v>
      </c>
      <c r="MAF26" s="58" t="s">
        <v>34</v>
      </c>
      <c r="MAG26" s="91" t="s">
        <v>32</v>
      </c>
      <c r="MAH26" s="92">
        <v>1</v>
      </c>
      <c r="MAI26" s="87">
        <v>0</v>
      </c>
      <c r="MAJ26" s="59">
        <f t="shared" si="542"/>
        <v>0</v>
      </c>
      <c r="MAK26" s="1"/>
      <c r="MAL26" s="89">
        <v>3</v>
      </c>
      <c r="MAM26" s="93" t="s">
        <v>63</v>
      </c>
      <c r="MAN26" s="58" t="s">
        <v>34</v>
      </c>
      <c r="MAO26" s="91" t="s">
        <v>32</v>
      </c>
      <c r="MAP26" s="92">
        <v>1</v>
      </c>
      <c r="MAQ26" s="87">
        <v>0</v>
      </c>
      <c r="MAR26" s="59">
        <f t="shared" si="542"/>
        <v>0</v>
      </c>
      <c r="MAS26" s="1"/>
      <c r="MAT26" s="89">
        <v>3</v>
      </c>
      <c r="MAU26" s="93" t="s">
        <v>63</v>
      </c>
      <c r="MAV26" s="58" t="s">
        <v>34</v>
      </c>
      <c r="MAW26" s="91" t="s">
        <v>32</v>
      </c>
      <c r="MAX26" s="92">
        <v>1</v>
      </c>
      <c r="MAY26" s="87">
        <v>0</v>
      </c>
      <c r="MAZ26" s="59">
        <f t="shared" si="543"/>
        <v>0</v>
      </c>
      <c r="MBA26" s="1"/>
      <c r="MBB26" s="89">
        <v>3</v>
      </c>
      <c r="MBC26" s="93" t="s">
        <v>63</v>
      </c>
      <c r="MBD26" s="58" t="s">
        <v>34</v>
      </c>
      <c r="MBE26" s="91" t="s">
        <v>32</v>
      </c>
      <c r="MBF26" s="92">
        <v>1</v>
      </c>
      <c r="MBG26" s="87">
        <v>0</v>
      </c>
      <c r="MBH26" s="59">
        <f t="shared" si="543"/>
        <v>0</v>
      </c>
      <c r="MBI26" s="1"/>
      <c r="MBJ26" s="89">
        <v>3</v>
      </c>
      <c r="MBK26" s="93" t="s">
        <v>63</v>
      </c>
      <c r="MBL26" s="58" t="s">
        <v>34</v>
      </c>
      <c r="MBM26" s="91" t="s">
        <v>32</v>
      </c>
      <c r="MBN26" s="92">
        <v>1</v>
      </c>
      <c r="MBO26" s="87">
        <v>0</v>
      </c>
      <c r="MBP26" s="59">
        <f t="shared" si="544"/>
        <v>0</v>
      </c>
      <c r="MBQ26" s="1"/>
      <c r="MBR26" s="89">
        <v>3</v>
      </c>
      <c r="MBS26" s="93" t="s">
        <v>63</v>
      </c>
      <c r="MBT26" s="58" t="s">
        <v>34</v>
      </c>
      <c r="MBU26" s="91" t="s">
        <v>32</v>
      </c>
      <c r="MBV26" s="92">
        <v>1</v>
      </c>
      <c r="MBW26" s="87">
        <v>0</v>
      </c>
      <c r="MBX26" s="59">
        <f t="shared" si="544"/>
        <v>0</v>
      </c>
      <c r="MBY26" s="1"/>
      <c r="MBZ26" s="89">
        <v>3</v>
      </c>
      <c r="MCA26" s="93" t="s">
        <v>63</v>
      </c>
      <c r="MCB26" s="58" t="s">
        <v>34</v>
      </c>
      <c r="MCC26" s="91" t="s">
        <v>32</v>
      </c>
      <c r="MCD26" s="92">
        <v>1</v>
      </c>
      <c r="MCE26" s="87">
        <v>0</v>
      </c>
      <c r="MCF26" s="59">
        <f t="shared" si="545"/>
        <v>0</v>
      </c>
      <c r="MCG26" s="1"/>
      <c r="MCH26" s="89">
        <v>3</v>
      </c>
      <c r="MCI26" s="93" t="s">
        <v>63</v>
      </c>
      <c r="MCJ26" s="58" t="s">
        <v>34</v>
      </c>
      <c r="MCK26" s="91" t="s">
        <v>32</v>
      </c>
      <c r="MCL26" s="92">
        <v>1</v>
      </c>
      <c r="MCM26" s="87">
        <v>0</v>
      </c>
      <c r="MCN26" s="59">
        <f t="shared" si="545"/>
        <v>0</v>
      </c>
      <c r="MCO26" s="1"/>
      <c r="MCP26" s="89">
        <v>3</v>
      </c>
      <c r="MCQ26" s="93" t="s">
        <v>63</v>
      </c>
      <c r="MCR26" s="58" t="s">
        <v>34</v>
      </c>
      <c r="MCS26" s="91" t="s">
        <v>32</v>
      </c>
      <c r="MCT26" s="92">
        <v>1</v>
      </c>
      <c r="MCU26" s="87">
        <v>0</v>
      </c>
      <c r="MCV26" s="59">
        <f t="shared" si="546"/>
        <v>0</v>
      </c>
      <c r="MCW26" s="1"/>
      <c r="MCX26" s="89">
        <v>3</v>
      </c>
      <c r="MCY26" s="93" t="s">
        <v>63</v>
      </c>
      <c r="MCZ26" s="58" t="s">
        <v>34</v>
      </c>
      <c r="MDA26" s="91" t="s">
        <v>32</v>
      </c>
      <c r="MDB26" s="92">
        <v>1</v>
      </c>
      <c r="MDC26" s="87">
        <v>0</v>
      </c>
      <c r="MDD26" s="59">
        <f t="shared" si="546"/>
        <v>0</v>
      </c>
      <c r="MDE26" s="1"/>
      <c r="MDF26" s="89">
        <v>3</v>
      </c>
      <c r="MDG26" s="93" t="s">
        <v>63</v>
      </c>
      <c r="MDH26" s="58" t="s">
        <v>34</v>
      </c>
      <c r="MDI26" s="91" t="s">
        <v>32</v>
      </c>
      <c r="MDJ26" s="92">
        <v>1</v>
      </c>
      <c r="MDK26" s="87">
        <v>0</v>
      </c>
      <c r="MDL26" s="59">
        <f t="shared" si="547"/>
        <v>0</v>
      </c>
      <c r="MDM26" s="1"/>
      <c r="MDN26" s="89">
        <v>3</v>
      </c>
      <c r="MDO26" s="93" t="s">
        <v>63</v>
      </c>
      <c r="MDP26" s="58" t="s">
        <v>34</v>
      </c>
      <c r="MDQ26" s="91" t="s">
        <v>32</v>
      </c>
      <c r="MDR26" s="92">
        <v>1</v>
      </c>
      <c r="MDS26" s="87">
        <v>0</v>
      </c>
      <c r="MDT26" s="59">
        <f t="shared" si="547"/>
        <v>0</v>
      </c>
      <c r="MDU26" s="1"/>
      <c r="MDV26" s="89">
        <v>3</v>
      </c>
      <c r="MDW26" s="93" t="s">
        <v>63</v>
      </c>
      <c r="MDX26" s="58" t="s">
        <v>34</v>
      </c>
      <c r="MDY26" s="91" t="s">
        <v>32</v>
      </c>
      <c r="MDZ26" s="92">
        <v>1</v>
      </c>
      <c r="MEA26" s="87">
        <v>0</v>
      </c>
      <c r="MEB26" s="59">
        <f t="shared" si="548"/>
        <v>0</v>
      </c>
      <c r="MEC26" s="1"/>
      <c r="MED26" s="89">
        <v>3</v>
      </c>
      <c r="MEE26" s="93" t="s">
        <v>63</v>
      </c>
      <c r="MEF26" s="58" t="s">
        <v>34</v>
      </c>
      <c r="MEG26" s="91" t="s">
        <v>32</v>
      </c>
      <c r="MEH26" s="92">
        <v>1</v>
      </c>
      <c r="MEI26" s="87">
        <v>0</v>
      </c>
      <c r="MEJ26" s="59">
        <f t="shared" si="548"/>
        <v>0</v>
      </c>
      <c r="MEK26" s="1"/>
      <c r="MEL26" s="89">
        <v>3</v>
      </c>
      <c r="MEM26" s="93" t="s">
        <v>63</v>
      </c>
      <c r="MEN26" s="58" t="s">
        <v>34</v>
      </c>
      <c r="MEO26" s="91" t="s">
        <v>32</v>
      </c>
      <c r="MEP26" s="92">
        <v>1</v>
      </c>
      <c r="MEQ26" s="87">
        <v>0</v>
      </c>
      <c r="MER26" s="59">
        <f t="shared" si="549"/>
        <v>0</v>
      </c>
      <c r="MES26" s="1"/>
      <c r="MET26" s="89">
        <v>3</v>
      </c>
      <c r="MEU26" s="93" t="s">
        <v>63</v>
      </c>
      <c r="MEV26" s="58" t="s">
        <v>34</v>
      </c>
      <c r="MEW26" s="91" t="s">
        <v>32</v>
      </c>
      <c r="MEX26" s="92">
        <v>1</v>
      </c>
      <c r="MEY26" s="87">
        <v>0</v>
      </c>
      <c r="MEZ26" s="59">
        <f t="shared" si="549"/>
        <v>0</v>
      </c>
      <c r="MFA26" s="1"/>
      <c r="MFB26" s="89">
        <v>3</v>
      </c>
      <c r="MFC26" s="93" t="s">
        <v>63</v>
      </c>
      <c r="MFD26" s="58" t="s">
        <v>34</v>
      </c>
      <c r="MFE26" s="91" t="s">
        <v>32</v>
      </c>
      <c r="MFF26" s="92">
        <v>1</v>
      </c>
      <c r="MFG26" s="87">
        <v>0</v>
      </c>
      <c r="MFH26" s="59">
        <f t="shared" si="550"/>
        <v>0</v>
      </c>
      <c r="MFI26" s="1"/>
      <c r="MFJ26" s="89">
        <v>3</v>
      </c>
      <c r="MFK26" s="93" t="s">
        <v>63</v>
      </c>
      <c r="MFL26" s="58" t="s">
        <v>34</v>
      </c>
      <c r="MFM26" s="91" t="s">
        <v>32</v>
      </c>
      <c r="MFN26" s="92">
        <v>1</v>
      </c>
      <c r="MFO26" s="87">
        <v>0</v>
      </c>
      <c r="MFP26" s="59">
        <f t="shared" si="550"/>
        <v>0</v>
      </c>
      <c r="MFQ26" s="1"/>
      <c r="MFR26" s="89">
        <v>3</v>
      </c>
      <c r="MFS26" s="93" t="s">
        <v>63</v>
      </c>
      <c r="MFT26" s="58" t="s">
        <v>34</v>
      </c>
      <c r="MFU26" s="91" t="s">
        <v>32</v>
      </c>
      <c r="MFV26" s="92">
        <v>1</v>
      </c>
      <c r="MFW26" s="87">
        <v>0</v>
      </c>
      <c r="MFX26" s="59">
        <f t="shared" si="551"/>
        <v>0</v>
      </c>
      <c r="MFY26" s="1"/>
      <c r="MFZ26" s="89">
        <v>3</v>
      </c>
      <c r="MGA26" s="93" t="s">
        <v>63</v>
      </c>
      <c r="MGB26" s="58" t="s">
        <v>34</v>
      </c>
      <c r="MGC26" s="91" t="s">
        <v>32</v>
      </c>
      <c r="MGD26" s="92">
        <v>1</v>
      </c>
      <c r="MGE26" s="87">
        <v>0</v>
      </c>
      <c r="MGF26" s="59">
        <f t="shared" si="551"/>
        <v>0</v>
      </c>
      <c r="MGG26" s="1"/>
      <c r="MGH26" s="89">
        <v>3</v>
      </c>
      <c r="MGI26" s="93" t="s">
        <v>63</v>
      </c>
      <c r="MGJ26" s="58" t="s">
        <v>34</v>
      </c>
      <c r="MGK26" s="91" t="s">
        <v>32</v>
      </c>
      <c r="MGL26" s="92">
        <v>1</v>
      </c>
      <c r="MGM26" s="87">
        <v>0</v>
      </c>
      <c r="MGN26" s="59">
        <f t="shared" si="552"/>
        <v>0</v>
      </c>
      <c r="MGO26" s="1"/>
      <c r="MGP26" s="89">
        <v>3</v>
      </c>
      <c r="MGQ26" s="93" t="s">
        <v>63</v>
      </c>
      <c r="MGR26" s="58" t="s">
        <v>34</v>
      </c>
      <c r="MGS26" s="91" t="s">
        <v>32</v>
      </c>
      <c r="MGT26" s="92">
        <v>1</v>
      </c>
      <c r="MGU26" s="87">
        <v>0</v>
      </c>
      <c r="MGV26" s="59">
        <f t="shared" si="552"/>
        <v>0</v>
      </c>
      <c r="MGW26" s="1"/>
      <c r="MGX26" s="89">
        <v>3</v>
      </c>
      <c r="MGY26" s="93" t="s">
        <v>63</v>
      </c>
      <c r="MGZ26" s="58" t="s">
        <v>34</v>
      </c>
      <c r="MHA26" s="91" t="s">
        <v>32</v>
      </c>
      <c r="MHB26" s="92">
        <v>1</v>
      </c>
      <c r="MHC26" s="87">
        <v>0</v>
      </c>
      <c r="MHD26" s="59">
        <f t="shared" si="553"/>
        <v>0</v>
      </c>
      <c r="MHE26" s="1"/>
      <c r="MHF26" s="89">
        <v>3</v>
      </c>
      <c r="MHG26" s="93" t="s">
        <v>63</v>
      </c>
      <c r="MHH26" s="58" t="s">
        <v>34</v>
      </c>
      <c r="MHI26" s="91" t="s">
        <v>32</v>
      </c>
      <c r="MHJ26" s="92">
        <v>1</v>
      </c>
      <c r="MHK26" s="87">
        <v>0</v>
      </c>
      <c r="MHL26" s="59">
        <f t="shared" si="553"/>
        <v>0</v>
      </c>
      <c r="MHM26" s="1"/>
      <c r="MHN26" s="89">
        <v>3</v>
      </c>
      <c r="MHO26" s="93" t="s">
        <v>63</v>
      </c>
      <c r="MHP26" s="58" t="s">
        <v>34</v>
      </c>
      <c r="MHQ26" s="91" t="s">
        <v>32</v>
      </c>
      <c r="MHR26" s="92">
        <v>1</v>
      </c>
      <c r="MHS26" s="87">
        <v>0</v>
      </c>
      <c r="MHT26" s="59">
        <f t="shared" si="554"/>
        <v>0</v>
      </c>
      <c r="MHU26" s="1"/>
      <c r="MHV26" s="89">
        <v>3</v>
      </c>
      <c r="MHW26" s="93" t="s">
        <v>63</v>
      </c>
      <c r="MHX26" s="58" t="s">
        <v>34</v>
      </c>
      <c r="MHY26" s="91" t="s">
        <v>32</v>
      </c>
      <c r="MHZ26" s="92">
        <v>1</v>
      </c>
      <c r="MIA26" s="87">
        <v>0</v>
      </c>
      <c r="MIB26" s="59">
        <f t="shared" si="554"/>
        <v>0</v>
      </c>
      <c r="MIC26" s="1"/>
      <c r="MID26" s="89">
        <v>3</v>
      </c>
      <c r="MIE26" s="93" t="s">
        <v>63</v>
      </c>
      <c r="MIF26" s="58" t="s">
        <v>34</v>
      </c>
      <c r="MIG26" s="91" t="s">
        <v>32</v>
      </c>
      <c r="MIH26" s="92">
        <v>1</v>
      </c>
      <c r="MII26" s="87">
        <v>0</v>
      </c>
      <c r="MIJ26" s="59">
        <f t="shared" si="555"/>
        <v>0</v>
      </c>
      <c r="MIK26" s="1"/>
      <c r="MIL26" s="89">
        <v>3</v>
      </c>
      <c r="MIM26" s="93" t="s">
        <v>63</v>
      </c>
      <c r="MIN26" s="58" t="s">
        <v>34</v>
      </c>
      <c r="MIO26" s="91" t="s">
        <v>32</v>
      </c>
      <c r="MIP26" s="92">
        <v>1</v>
      </c>
      <c r="MIQ26" s="87">
        <v>0</v>
      </c>
      <c r="MIR26" s="59">
        <f t="shared" si="555"/>
        <v>0</v>
      </c>
      <c r="MIS26" s="1"/>
      <c r="MIT26" s="89">
        <v>3</v>
      </c>
      <c r="MIU26" s="93" t="s">
        <v>63</v>
      </c>
      <c r="MIV26" s="58" t="s">
        <v>34</v>
      </c>
      <c r="MIW26" s="91" t="s">
        <v>32</v>
      </c>
      <c r="MIX26" s="92">
        <v>1</v>
      </c>
      <c r="MIY26" s="87">
        <v>0</v>
      </c>
      <c r="MIZ26" s="59">
        <f t="shared" si="556"/>
        <v>0</v>
      </c>
      <c r="MJA26" s="1"/>
      <c r="MJB26" s="89">
        <v>3</v>
      </c>
      <c r="MJC26" s="93" t="s">
        <v>63</v>
      </c>
      <c r="MJD26" s="58" t="s">
        <v>34</v>
      </c>
      <c r="MJE26" s="91" t="s">
        <v>32</v>
      </c>
      <c r="MJF26" s="92">
        <v>1</v>
      </c>
      <c r="MJG26" s="87">
        <v>0</v>
      </c>
      <c r="MJH26" s="59">
        <f t="shared" si="556"/>
        <v>0</v>
      </c>
      <c r="MJI26" s="1"/>
      <c r="MJJ26" s="89">
        <v>3</v>
      </c>
      <c r="MJK26" s="93" t="s">
        <v>63</v>
      </c>
      <c r="MJL26" s="58" t="s">
        <v>34</v>
      </c>
      <c r="MJM26" s="91" t="s">
        <v>32</v>
      </c>
      <c r="MJN26" s="92">
        <v>1</v>
      </c>
      <c r="MJO26" s="87">
        <v>0</v>
      </c>
      <c r="MJP26" s="59">
        <f t="shared" si="557"/>
        <v>0</v>
      </c>
      <c r="MJQ26" s="1"/>
      <c r="MJR26" s="89">
        <v>3</v>
      </c>
      <c r="MJS26" s="93" t="s">
        <v>63</v>
      </c>
      <c r="MJT26" s="58" t="s">
        <v>34</v>
      </c>
      <c r="MJU26" s="91" t="s">
        <v>32</v>
      </c>
      <c r="MJV26" s="92">
        <v>1</v>
      </c>
      <c r="MJW26" s="87">
        <v>0</v>
      </c>
      <c r="MJX26" s="59">
        <f t="shared" si="557"/>
        <v>0</v>
      </c>
      <c r="MJY26" s="1"/>
      <c r="MJZ26" s="89">
        <v>3</v>
      </c>
      <c r="MKA26" s="93" t="s">
        <v>63</v>
      </c>
      <c r="MKB26" s="58" t="s">
        <v>34</v>
      </c>
      <c r="MKC26" s="91" t="s">
        <v>32</v>
      </c>
      <c r="MKD26" s="92">
        <v>1</v>
      </c>
      <c r="MKE26" s="87">
        <v>0</v>
      </c>
      <c r="MKF26" s="59">
        <f t="shared" si="558"/>
        <v>0</v>
      </c>
      <c r="MKG26" s="1"/>
      <c r="MKH26" s="89">
        <v>3</v>
      </c>
      <c r="MKI26" s="93" t="s">
        <v>63</v>
      </c>
      <c r="MKJ26" s="58" t="s">
        <v>34</v>
      </c>
      <c r="MKK26" s="91" t="s">
        <v>32</v>
      </c>
      <c r="MKL26" s="92">
        <v>1</v>
      </c>
      <c r="MKM26" s="87">
        <v>0</v>
      </c>
      <c r="MKN26" s="59">
        <f t="shared" si="558"/>
        <v>0</v>
      </c>
      <c r="MKO26" s="1"/>
      <c r="MKP26" s="89">
        <v>3</v>
      </c>
      <c r="MKQ26" s="93" t="s">
        <v>63</v>
      </c>
      <c r="MKR26" s="58" t="s">
        <v>34</v>
      </c>
      <c r="MKS26" s="91" t="s">
        <v>32</v>
      </c>
      <c r="MKT26" s="92">
        <v>1</v>
      </c>
      <c r="MKU26" s="87">
        <v>0</v>
      </c>
      <c r="MKV26" s="59">
        <f t="shared" si="559"/>
        <v>0</v>
      </c>
      <c r="MKW26" s="1"/>
      <c r="MKX26" s="89">
        <v>3</v>
      </c>
      <c r="MKY26" s="93" t="s">
        <v>63</v>
      </c>
      <c r="MKZ26" s="58" t="s">
        <v>34</v>
      </c>
      <c r="MLA26" s="91" t="s">
        <v>32</v>
      </c>
      <c r="MLB26" s="92">
        <v>1</v>
      </c>
      <c r="MLC26" s="87">
        <v>0</v>
      </c>
      <c r="MLD26" s="59">
        <f t="shared" si="559"/>
        <v>0</v>
      </c>
      <c r="MLE26" s="1"/>
      <c r="MLF26" s="89">
        <v>3</v>
      </c>
      <c r="MLG26" s="93" t="s">
        <v>63</v>
      </c>
      <c r="MLH26" s="58" t="s">
        <v>34</v>
      </c>
      <c r="MLI26" s="91" t="s">
        <v>32</v>
      </c>
      <c r="MLJ26" s="92">
        <v>1</v>
      </c>
      <c r="MLK26" s="87">
        <v>0</v>
      </c>
      <c r="MLL26" s="59">
        <f t="shared" si="560"/>
        <v>0</v>
      </c>
      <c r="MLM26" s="1"/>
      <c r="MLN26" s="89">
        <v>3</v>
      </c>
      <c r="MLO26" s="93" t="s">
        <v>63</v>
      </c>
      <c r="MLP26" s="58" t="s">
        <v>34</v>
      </c>
      <c r="MLQ26" s="91" t="s">
        <v>32</v>
      </c>
      <c r="MLR26" s="92">
        <v>1</v>
      </c>
      <c r="MLS26" s="87">
        <v>0</v>
      </c>
      <c r="MLT26" s="59">
        <f t="shared" si="560"/>
        <v>0</v>
      </c>
      <c r="MLU26" s="1"/>
      <c r="MLV26" s="89">
        <v>3</v>
      </c>
      <c r="MLW26" s="93" t="s">
        <v>63</v>
      </c>
      <c r="MLX26" s="58" t="s">
        <v>34</v>
      </c>
      <c r="MLY26" s="91" t="s">
        <v>32</v>
      </c>
      <c r="MLZ26" s="92">
        <v>1</v>
      </c>
      <c r="MMA26" s="87">
        <v>0</v>
      </c>
      <c r="MMB26" s="59">
        <f t="shared" si="561"/>
        <v>0</v>
      </c>
      <c r="MMC26" s="1"/>
      <c r="MMD26" s="89">
        <v>3</v>
      </c>
      <c r="MME26" s="93" t="s">
        <v>63</v>
      </c>
      <c r="MMF26" s="58" t="s">
        <v>34</v>
      </c>
      <c r="MMG26" s="91" t="s">
        <v>32</v>
      </c>
      <c r="MMH26" s="92">
        <v>1</v>
      </c>
      <c r="MMI26" s="87">
        <v>0</v>
      </c>
      <c r="MMJ26" s="59">
        <f t="shared" si="561"/>
        <v>0</v>
      </c>
      <c r="MMK26" s="1"/>
      <c r="MML26" s="89">
        <v>3</v>
      </c>
      <c r="MMM26" s="93" t="s">
        <v>63</v>
      </c>
      <c r="MMN26" s="58" t="s">
        <v>34</v>
      </c>
      <c r="MMO26" s="91" t="s">
        <v>32</v>
      </c>
      <c r="MMP26" s="92">
        <v>1</v>
      </c>
      <c r="MMQ26" s="87">
        <v>0</v>
      </c>
      <c r="MMR26" s="59">
        <f t="shared" si="562"/>
        <v>0</v>
      </c>
      <c r="MMS26" s="1"/>
      <c r="MMT26" s="89">
        <v>3</v>
      </c>
      <c r="MMU26" s="93" t="s">
        <v>63</v>
      </c>
      <c r="MMV26" s="58" t="s">
        <v>34</v>
      </c>
      <c r="MMW26" s="91" t="s">
        <v>32</v>
      </c>
      <c r="MMX26" s="92">
        <v>1</v>
      </c>
      <c r="MMY26" s="87">
        <v>0</v>
      </c>
      <c r="MMZ26" s="59">
        <f t="shared" si="562"/>
        <v>0</v>
      </c>
      <c r="MNA26" s="1"/>
      <c r="MNB26" s="89">
        <v>3</v>
      </c>
      <c r="MNC26" s="93" t="s">
        <v>63</v>
      </c>
      <c r="MND26" s="58" t="s">
        <v>34</v>
      </c>
      <c r="MNE26" s="91" t="s">
        <v>32</v>
      </c>
      <c r="MNF26" s="92">
        <v>1</v>
      </c>
      <c r="MNG26" s="87">
        <v>0</v>
      </c>
      <c r="MNH26" s="59">
        <f t="shared" si="563"/>
        <v>0</v>
      </c>
      <c r="MNI26" s="1"/>
      <c r="MNJ26" s="89">
        <v>3</v>
      </c>
      <c r="MNK26" s="93" t="s">
        <v>63</v>
      </c>
      <c r="MNL26" s="58" t="s">
        <v>34</v>
      </c>
      <c r="MNM26" s="91" t="s">
        <v>32</v>
      </c>
      <c r="MNN26" s="92">
        <v>1</v>
      </c>
      <c r="MNO26" s="87">
        <v>0</v>
      </c>
      <c r="MNP26" s="59">
        <f t="shared" si="563"/>
        <v>0</v>
      </c>
      <c r="MNQ26" s="1"/>
      <c r="MNR26" s="89">
        <v>3</v>
      </c>
      <c r="MNS26" s="93" t="s">
        <v>63</v>
      </c>
      <c r="MNT26" s="58" t="s">
        <v>34</v>
      </c>
      <c r="MNU26" s="91" t="s">
        <v>32</v>
      </c>
      <c r="MNV26" s="92">
        <v>1</v>
      </c>
      <c r="MNW26" s="87">
        <v>0</v>
      </c>
      <c r="MNX26" s="59">
        <f t="shared" si="564"/>
        <v>0</v>
      </c>
      <c r="MNY26" s="1"/>
      <c r="MNZ26" s="89">
        <v>3</v>
      </c>
      <c r="MOA26" s="93" t="s">
        <v>63</v>
      </c>
      <c r="MOB26" s="58" t="s">
        <v>34</v>
      </c>
      <c r="MOC26" s="91" t="s">
        <v>32</v>
      </c>
      <c r="MOD26" s="92">
        <v>1</v>
      </c>
      <c r="MOE26" s="87">
        <v>0</v>
      </c>
      <c r="MOF26" s="59">
        <f t="shared" si="564"/>
        <v>0</v>
      </c>
      <c r="MOG26" s="1"/>
      <c r="MOH26" s="89">
        <v>3</v>
      </c>
      <c r="MOI26" s="93" t="s">
        <v>63</v>
      </c>
      <c r="MOJ26" s="58" t="s">
        <v>34</v>
      </c>
      <c r="MOK26" s="91" t="s">
        <v>32</v>
      </c>
      <c r="MOL26" s="92">
        <v>1</v>
      </c>
      <c r="MOM26" s="87">
        <v>0</v>
      </c>
      <c r="MON26" s="59">
        <f t="shared" si="565"/>
        <v>0</v>
      </c>
      <c r="MOO26" s="1"/>
      <c r="MOP26" s="89">
        <v>3</v>
      </c>
      <c r="MOQ26" s="93" t="s">
        <v>63</v>
      </c>
      <c r="MOR26" s="58" t="s">
        <v>34</v>
      </c>
      <c r="MOS26" s="91" t="s">
        <v>32</v>
      </c>
      <c r="MOT26" s="92">
        <v>1</v>
      </c>
      <c r="MOU26" s="87">
        <v>0</v>
      </c>
      <c r="MOV26" s="59">
        <f t="shared" si="565"/>
        <v>0</v>
      </c>
      <c r="MOW26" s="1"/>
      <c r="MOX26" s="89">
        <v>3</v>
      </c>
      <c r="MOY26" s="93" t="s">
        <v>63</v>
      </c>
      <c r="MOZ26" s="58" t="s">
        <v>34</v>
      </c>
      <c r="MPA26" s="91" t="s">
        <v>32</v>
      </c>
      <c r="MPB26" s="92">
        <v>1</v>
      </c>
      <c r="MPC26" s="87">
        <v>0</v>
      </c>
      <c r="MPD26" s="59">
        <f t="shared" si="566"/>
        <v>0</v>
      </c>
      <c r="MPE26" s="1"/>
      <c r="MPF26" s="89">
        <v>3</v>
      </c>
      <c r="MPG26" s="93" t="s">
        <v>63</v>
      </c>
      <c r="MPH26" s="58" t="s">
        <v>34</v>
      </c>
      <c r="MPI26" s="91" t="s">
        <v>32</v>
      </c>
      <c r="MPJ26" s="92">
        <v>1</v>
      </c>
      <c r="MPK26" s="87">
        <v>0</v>
      </c>
      <c r="MPL26" s="59">
        <f t="shared" si="566"/>
        <v>0</v>
      </c>
      <c r="MPM26" s="1"/>
      <c r="MPN26" s="89">
        <v>3</v>
      </c>
      <c r="MPO26" s="93" t="s">
        <v>63</v>
      </c>
      <c r="MPP26" s="58" t="s">
        <v>34</v>
      </c>
      <c r="MPQ26" s="91" t="s">
        <v>32</v>
      </c>
      <c r="MPR26" s="92">
        <v>1</v>
      </c>
      <c r="MPS26" s="87">
        <v>0</v>
      </c>
      <c r="MPT26" s="59">
        <f t="shared" si="567"/>
        <v>0</v>
      </c>
      <c r="MPU26" s="1"/>
      <c r="MPV26" s="89">
        <v>3</v>
      </c>
      <c r="MPW26" s="93" t="s">
        <v>63</v>
      </c>
      <c r="MPX26" s="58" t="s">
        <v>34</v>
      </c>
      <c r="MPY26" s="91" t="s">
        <v>32</v>
      </c>
      <c r="MPZ26" s="92">
        <v>1</v>
      </c>
      <c r="MQA26" s="87">
        <v>0</v>
      </c>
      <c r="MQB26" s="59">
        <f t="shared" si="567"/>
        <v>0</v>
      </c>
      <c r="MQC26" s="1"/>
      <c r="MQD26" s="89">
        <v>3</v>
      </c>
      <c r="MQE26" s="93" t="s">
        <v>63</v>
      </c>
      <c r="MQF26" s="58" t="s">
        <v>34</v>
      </c>
      <c r="MQG26" s="91" t="s">
        <v>32</v>
      </c>
      <c r="MQH26" s="92">
        <v>1</v>
      </c>
      <c r="MQI26" s="87">
        <v>0</v>
      </c>
      <c r="MQJ26" s="59">
        <f t="shared" si="568"/>
        <v>0</v>
      </c>
      <c r="MQK26" s="1"/>
      <c r="MQL26" s="89">
        <v>3</v>
      </c>
      <c r="MQM26" s="93" t="s">
        <v>63</v>
      </c>
      <c r="MQN26" s="58" t="s">
        <v>34</v>
      </c>
      <c r="MQO26" s="91" t="s">
        <v>32</v>
      </c>
      <c r="MQP26" s="92">
        <v>1</v>
      </c>
      <c r="MQQ26" s="87">
        <v>0</v>
      </c>
      <c r="MQR26" s="59">
        <f t="shared" si="568"/>
        <v>0</v>
      </c>
      <c r="MQS26" s="1"/>
      <c r="MQT26" s="89">
        <v>3</v>
      </c>
      <c r="MQU26" s="93" t="s">
        <v>63</v>
      </c>
      <c r="MQV26" s="58" t="s">
        <v>34</v>
      </c>
      <c r="MQW26" s="91" t="s">
        <v>32</v>
      </c>
      <c r="MQX26" s="92">
        <v>1</v>
      </c>
      <c r="MQY26" s="87">
        <v>0</v>
      </c>
      <c r="MQZ26" s="59">
        <f t="shared" si="569"/>
        <v>0</v>
      </c>
      <c r="MRA26" s="1"/>
      <c r="MRB26" s="89">
        <v>3</v>
      </c>
      <c r="MRC26" s="93" t="s">
        <v>63</v>
      </c>
      <c r="MRD26" s="58" t="s">
        <v>34</v>
      </c>
      <c r="MRE26" s="91" t="s">
        <v>32</v>
      </c>
      <c r="MRF26" s="92">
        <v>1</v>
      </c>
      <c r="MRG26" s="87">
        <v>0</v>
      </c>
      <c r="MRH26" s="59">
        <f t="shared" si="569"/>
        <v>0</v>
      </c>
      <c r="MRI26" s="1"/>
      <c r="MRJ26" s="89">
        <v>3</v>
      </c>
      <c r="MRK26" s="93" t="s">
        <v>63</v>
      </c>
      <c r="MRL26" s="58" t="s">
        <v>34</v>
      </c>
      <c r="MRM26" s="91" t="s">
        <v>32</v>
      </c>
      <c r="MRN26" s="92">
        <v>1</v>
      </c>
      <c r="MRO26" s="87">
        <v>0</v>
      </c>
      <c r="MRP26" s="59">
        <f t="shared" si="570"/>
        <v>0</v>
      </c>
      <c r="MRQ26" s="1"/>
      <c r="MRR26" s="89">
        <v>3</v>
      </c>
      <c r="MRS26" s="93" t="s">
        <v>63</v>
      </c>
      <c r="MRT26" s="58" t="s">
        <v>34</v>
      </c>
      <c r="MRU26" s="91" t="s">
        <v>32</v>
      </c>
      <c r="MRV26" s="92">
        <v>1</v>
      </c>
      <c r="MRW26" s="87">
        <v>0</v>
      </c>
      <c r="MRX26" s="59">
        <f t="shared" si="570"/>
        <v>0</v>
      </c>
      <c r="MRY26" s="1"/>
      <c r="MRZ26" s="89">
        <v>3</v>
      </c>
      <c r="MSA26" s="93" t="s">
        <v>63</v>
      </c>
      <c r="MSB26" s="58" t="s">
        <v>34</v>
      </c>
      <c r="MSC26" s="91" t="s">
        <v>32</v>
      </c>
      <c r="MSD26" s="92">
        <v>1</v>
      </c>
      <c r="MSE26" s="87">
        <v>0</v>
      </c>
      <c r="MSF26" s="59">
        <f t="shared" si="571"/>
        <v>0</v>
      </c>
      <c r="MSG26" s="1"/>
      <c r="MSH26" s="89">
        <v>3</v>
      </c>
      <c r="MSI26" s="93" t="s">
        <v>63</v>
      </c>
      <c r="MSJ26" s="58" t="s">
        <v>34</v>
      </c>
      <c r="MSK26" s="91" t="s">
        <v>32</v>
      </c>
      <c r="MSL26" s="92">
        <v>1</v>
      </c>
      <c r="MSM26" s="87">
        <v>0</v>
      </c>
      <c r="MSN26" s="59">
        <f t="shared" si="571"/>
        <v>0</v>
      </c>
      <c r="MSO26" s="1"/>
      <c r="MSP26" s="89">
        <v>3</v>
      </c>
      <c r="MSQ26" s="93" t="s">
        <v>63</v>
      </c>
      <c r="MSR26" s="58" t="s">
        <v>34</v>
      </c>
      <c r="MSS26" s="91" t="s">
        <v>32</v>
      </c>
      <c r="MST26" s="92">
        <v>1</v>
      </c>
      <c r="MSU26" s="87">
        <v>0</v>
      </c>
      <c r="MSV26" s="59">
        <f t="shared" si="572"/>
        <v>0</v>
      </c>
      <c r="MSW26" s="1"/>
      <c r="MSX26" s="89">
        <v>3</v>
      </c>
      <c r="MSY26" s="93" t="s">
        <v>63</v>
      </c>
      <c r="MSZ26" s="58" t="s">
        <v>34</v>
      </c>
      <c r="MTA26" s="91" t="s">
        <v>32</v>
      </c>
      <c r="MTB26" s="92">
        <v>1</v>
      </c>
      <c r="MTC26" s="87">
        <v>0</v>
      </c>
      <c r="MTD26" s="59">
        <f t="shared" si="572"/>
        <v>0</v>
      </c>
      <c r="MTE26" s="1"/>
      <c r="MTF26" s="89">
        <v>3</v>
      </c>
      <c r="MTG26" s="93" t="s">
        <v>63</v>
      </c>
      <c r="MTH26" s="58" t="s">
        <v>34</v>
      </c>
      <c r="MTI26" s="91" t="s">
        <v>32</v>
      </c>
      <c r="MTJ26" s="92">
        <v>1</v>
      </c>
      <c r="MTK26" s="87">
        <v>0</v>
      </c>
      <c r="MTL26" s="59">
        <f t="shared" si="573"/>
        <v>0</v>
      </c>
      <c r="MTM26" s="1"/>
      <c r="MTN26" s="89">
        <v>3</v>
      </c>
      <c r="MTO26" s="93" t="s">
        <v>63</v>
      </c>
      <c r="MTP26" s="58" t="s">
        <v>34</v>
      </c>
      <c r="MTQ26" s="91" t="s">
        <v>32</v>
      </c>
      <c r="MTR26" s="92">
        <v>1</v>
      </c>
      <c r="MTS26" s="87">
        <v>0</v>
      </c>
      <c r="MTT26" s="59">
        <f t="shared" si="573"/>
        <v>0</v>
      </c>
      <c r="MTU26" s="1"/>
      <c r="MTV26" s="89">
        <v>3</v>
      </c>
      <c r="MTW26" s="93" t="s">
        <v>63</v>
      </c>
      <c r="MTX26" s="58" t="s">
        <v>34</v>
      </c>
      <c r="MTY26" s="91" t="s">
        <v>32</v>
      </c>
      <c r="MTZ26" s="92">
        <v>1</v>
      </c>
      <c r="MUA26" s="87">
        <v>0</v>
      </c>
      <c r="MUB26" s="59">
        <f t="shared" si="574"/>
        <v>0</v>
      </c>
      <c r="MUC26" s="1"/>
      <c r="MUD26" s="89">
        <v>3</v>
      </c>
      <c r="MUE26" s="93" t="s">
        <v>63</v>
      </c>
      <c r="MUF26" s="58" t="s">
        <v>34</v>
      </c>
      <c r="MUG26" s="91" t="s">
        <v>32</v>
      </c>
      <c r="MUH26" s="92">
        <v>1</v>
      </c>
      <c r="MUI26" s="87">
        <v>0</v>
      </c>
      <c r="MUJ26" s="59">
        <f t="shared" si="574"/>
        <v>0</v>
      </c>
      <c r="MUK26" s="1"/>
      <c r="MUL26" s="89">
        <v>3</v>
      </c>
      <c r="MUM26" s="93" t="s">
        <v>63</v>
      </c>
      <c r="MUN26" s="58" t="s">
        <v>34</v>
      </c>
      <c r="MUO26" s="91" t="s">
        <v>32</v>
      </c>
      <c r="MUP26" s="92">
        <v>1</v>
      </c>
      <c r="MUQ26" s="87">
        <v>0</v>
      </c>
      <c r="MUR26" s="59">
        <f t="shared" si="575"/>
        <v>0</v>
      </c>
      <c r="MUS26" s="1"/>
      <c r="MUT26" s="89">
        <v>3</v>
      </c>
      <c r="MUU26" s="93" t="s">
        <v>63</v>
      </c>
      <c r="MUV26" s="58" t="s">
        <v>34</v>
      </c>
      <c r="MUW26" s="91" t="s">
        <v>32</v>
      </c>
      <c r="MUX26" s="92">
        <v>1</v>
      </c>
      <c r="MUY26" s="87">
        <v>0</v>
      </c>
      <c r="MUZ26" s="59">
        <f t="shared" si="575"/>
        <v>0</v>
      </c>
      <c r="MVA26" s="1"/>
      <c r="MVB26" s="89">
        <v>3</v>
      </c>
      <c r="MVC26" s="93" t="s">
        <v>63</v>
      </c>
      <c r="MVD26" s="58" t="s">
        <v>34</v>
      </c>
      <c r="MVE26" s="91" t="s">
        <v>32</v>
      </c>
      <c r="MVF26" s="92">
        <v>1</v>
      </c>
      <c r="MVG26" s="87">
        <v>0</v>
      </c>
      <c r="MVH26" s="59">
        <f t="shared" si="576"/>
        <v>0</v>
      </c>
      <c r="MVI26" s="1"/>
      <c r="MVJ26" s="89">
        <v>3</v>
      </c>
      <c r="MVK26" s="93" t="s">
        <v>63</v>
      </c>
      <c r="MVL26" s="58" t="s">
        <v>34</v>
      </c>
      <c r="MVM26" s="91" t="s">
        <v>32</v>
      </c>
      <c r="MVN26" s="92">
        <v>1</v>
      </c>
      <c r="MVO26" s="87">
        <v>0</v>
      </c>
      <c r="MVP26" s="59">
        <f t="shared" si="576"/>
        <v>0</v>
      </c>
      <c r="MVQ26" s="1"/>
      <c r="MVR26" s="89">
        <v>3</v>
      </c>
      <c r="MVS26" s="93" t="s">
        <v>63</v>
      </c>
      <c r="MVT26" s="58" t="s">
        <v>34</v>
      </c>
      <c r="MVU26" s="91" t="s">
        <v>32</v>
      </c>
      <c r="MVV26" s="92">
        <v>1</v>
      </c>
      <c r="MVW26" s="87">
        <v>0</v>
      </c>
      <c r="MVX26" s="59">
        <f t="shared" si="577"/>
        <v>0</v>
      </c>
      <c r="MVY26" s="1"/>
      <c r="MVZ26" s="89">
        <v>3</v>
      </c>
      <c r="MWA26" s="93" t="s">
        <v>63</v>
      </c>
      <c r="MWB26" s="58" t="s">
        <v>34</v>
      </c>
      <c r="MWC26" s="91" t="s">
        <v>32</v>
      </c>
      <c r="MWD26" s="92">
        <v>1</v>
      </c>
      <c r="MWE26" s="87">
        <v>0</v>
      </c>
      <c r="MWF26" s="59">
        <f t="shared" si="577"/>
        <v>0</v>
      </c>
      <c r="MWG26" s="1"/>
      <c r="MWH26" s="89">
        <v>3</v>
      </c>
      <c r="MWI26" s="93" t="s">
        <v>63</v>
      </c>
      <c r="MWJ26" s="58" t="s">
        <v>34</v>
      </c>
      <c r="MWK26" s="91" t="s">
        <v>32</v>
      </c>
      <c r="MWL26" s="92">
        <v>1</v>
      </c>
      <c r="MWM26" s="87">
        <v>0</v>
      </c>
      <c r="MWN26" s="59">
        <f t="shared" si="578"/>
        <v>0</v>
      </c>
      <c r="MWO26" s="1"/>
      <c r="MWP26" s="89">
        <v>3</v>
      </c>
      <c r="MWQ26" s="93" t="s">
        <v>63</v>
      </c>
      <c r="MWR26" s="58" t="s">
        <v>34</v>
      </c>
      <c r="MWS26" s="91" t="s">
        <v>32</v>
      </c>
      <c r="MWT26" s="92">
        <v>1</v>
      </c>
      <c r="MWU26" s="87">
        <v>0</v>
      </c>
      <c r="MWV26" s="59">
        <f t="shared" si="578"/>
        <v>0</v>
      </c>
      <c r="MWW26" s="1"/>
      <c r="MWX26" s="89">
        <v>3</v>
      </c>
      <c r="MWY26" s="93" t="s">
        <v>63</v>
      </c>
      <c r="MWZ26" s="58" t="s">
        <v>34</v>
      </c>
      <c r="MXA26" s="91" t="s">
        <v>32</v>
      </c>
      <c r="MXB26" s="92">
        <v>1</v>
      </c>
      <c r="MXC26" s="87">
        <v>0</v>
      </c>
      <c r="MXD26" s="59">
        <f t="shared" si="579"/>
        <v>0</v>
      </c>
      <c r="MXE26" s="1"/>
      <c r="MXF26" s="89">
        <v>3</v>
      </c>
      <c r="MXG26" s="93" t="s">
        <v>63</v>
      </c>
      <c r="MXH26" s="58" t="s">
        <v>34</v>
      </c>
      <c r="MXI26" s="91" t="s">
        <v>32</v>
      </c>
      <c r="MXJ26" s="92">
        <v>1</v>
      </c>
      <c r="MXK26" s="87">
        <v>0</v>
      </c>
      <c r="MXL26" s="59">
        <f t="shared" si="579"/>
        <v>0</v>
      </c>
      <c r="MXM26" s="1"/>
      <c r="MXN26" s="89">
        <v>3</v>
      </c>
      <c r="MXO26" s="93" t="s">
        <v>63</v>
      </c>
      <c r="MXP26" s="58" t="s">
        <v>34</v>
      </c>
      <c r="MXQ26" s="91" t="s">
        <v>32</v>
      </c>
      <c r="MXR26" s="92">
        <v>1</v>
      </c>
      <c r="MXS26" s="87">
        <v>0</v>
      </c>
      <c r="MXT26" s="59">
        <f t="shared" si="580"/>
        <v>0</v>
      </c>
      <c r="MXU26" s="1"/>
      <c r="MXV26" s="89">
        <v>3</v>
      </c>
      <c r="MXW26" s="93" t="s">
        <v>63</v>
      </c>
      <c r="MXX26" s="58" t="s">
        <v>34</v>
      </c>
      <c r="MXY26" s="91" t="s">
        <v>32</v>
      </c>
      <c r="MXZ26" s="92">
        <v>1</v>
      </c>
      <c r="MYA26" s="87">
        <v>0</v>
      </c>
      <c r="MYB26" s="59">
        <f t="shared" si="580"/>
        <v>0</v>
      </c>
      <c r="MYC26" s="1"/>
      <c r="MYD26" s="89">
        <v>3</v>
      </c>
      <c r="MYE26" s="93" t="s">
        <v>63</v>
      </c>
      <c r="MYF26" s="58" t="s">
        <v>34</v>
      </c>
      <c r="MYG26" s="91" t="s">
        <v>32</v>
      </c>
      <c r="MYH26" s="92">
        <v>1</v>
      </c>
      <c r="MYI26" s="87">
        <v>0</v>
      </c>
      <c r="MYJ26" s="59">
        <f t="shared" si="581"/>
        <v>0</v>
      </c>
      <c r="MYK26" s="1"/>
      <c r="MYL26" s="89">
        <v>3</v>
      </c>
      <c r="MYM26" s="93" t="s">
        <v>63</v>
      </c>
      <c r="MYN26" s="58" t="s">
        <v>34</v>
      </c>
      <c r="MYO26" s="91" t="s">
        <v>32</v>
      </c>
      <c r="MYP26" s="92">
        <v>1</v>
      </c>
      <c r="MYQ26" s="87">
        <v>0</v>
      </c>
      <c r="MYR26" s="59">
        <f t="shared" si="581"/>
        <v>0</v>
      </c>
      <c r="MYS26" s="1"/>
      <c r="MYT26" s="89">
        <v>3</v>
      </c>
      <c r="MYU26" s="93" t="s">
        <v>63</v>
      </c>
      <c r="MYV26" s="58" t="s">
        <v>34</v>
      </c>
      <c r="MYW26" s="91" t="s">
        <v>32</v>
      </c>
      <c r="MYX26" s="92">
        <v>1</v>
      </c>
      <c r="MYY26" s="87">
        <v>0</v>
      </c>
      <c r="MYZ26" s="59">
        <f t="shared" si="582"/>
        <v>0</v>
      </c>
      <c r="MZA26" s="1"/>
      <c r="MZB26" s="89">
        <v>3</v>
      </c>
      <c r="MZC26" s="93" t="s">
        <v>63</v>
      </c>
      <c r="MZD26" s="58" t="s">
        <v>34</v>
      </c>
      <c r="MZE26" s="91" t="s">
        <v>32</v>
      </c>
      <c r="MZF26" s="92">
        <v>1</v>
      </c>
      <c r="MZG26" s="87">
        <v>0</v>
      </c>
      <c r="MZH26" s="59">
        <f t="shared" si="582"/>
        <v>0</v>
      </c>
      <c r="MZI26" s="1"/>
      <c r="MZJ26" s="89">
        <v>3</v>
      </c>
      <c r="MZK26" s="93" t="s">
        <v>63</v>
      </c>
      <c r="MZL26" s="58" t="s">
        <v>34</v>
      </c>
      <c r="MZM26" s="91" t="s">
        <v>32</v>
      </c>
      <c r="MZN26" s="92">
        <v>1</v>
      </c>
      <c r="MZO26" s="87">
        <v>0</v>
      </c>
      <c r="MZP26" s="59">
        <f t="shared" si="583"/>
        <v>0</v>
      </c>
      <c r="MZQ26" s="1"/>
      <c r="MZR26" s="89">
        <v>3</v>
      </c>
      <c r="MZS26" s="93" t="s">
        <v>63</v>
      </c>
      <c r="MZT26" s="58" t="s">
        <v>34</v>
      </c>
      <c r="MZU26" s="91" t="s">
        <v>32</v>
      </c>
      <c r="MZV26" s="92">
        <v>1</v>
      </c>
      <c r="MZW26" s="87">
        <v>0</v>
      </c>
      <c r="MZX26" s="59">
        <f t="shared" si="583"/>
        <v>0</v>
      </c>
      <c r="MZY26" s="1"/>
      <c r="MZZ26" s="89">
        <v>3</v>
      </c>
      <c r="NAA26" s="93" t="s">
        <v>63</v>
      </c>
      <c r="NAB26" s="58" t="s">
        <v>34</v>
      </c>
      <c r="NAC26" s="91" t="s">
        <v>32</v>
      </c>
      <c r="NAD26" s="92">
        <v>1</v>
      </c>
      <c r="NAE26" s="87">
        <v>0</v>
      </c>
      <c r="NAF26" s="59">
        <f t="shared" si="584"/>
        <v>0</v>
      </c>
      <c r="NAG26" s="1"/>
      <c r="NAH26" s="89">
        <v>3</v>
      </c>
      <c r="NAI26" s="93" t="s">
        <v>63</v>
      </c>
      <c r="NAJ26" s="58" t="s">
        <v>34</v>
      </c>
      <c r="NAK26" s="91" t="s">
        <v>32</v>
      </c>
      <c r="NAL26" s="92">
        <v>1</v>
      </c>
      <c r="NAM26" s="87">
        <v>0</v>
      </c>
      <c r="NAN26" s="59">
        <f t="shared" si="584"/>
        <v>0</v>
      </c>
      <c r="NAO26" s="1"/>
      <c r="NAP26" s="89">
        <v>3</v>
      </c>
      <c r="NAQ26" s="93" t="s">
        <v>63</v>
      </c>
      <c r="NAR26" s="58" t="s">
        <v>34</v>
      </c>
      <c r="NAS26" s="91" t="s">
        <v>32</v>
      </c>
      <c r="NAT26" s="92">
        <v>1</v>
      </c>
      <c r="NAU26" s="87">
        <v>0</v>
      </c>
      <c r="NAV26" s="59">
        <f t="shared" si="585"/>
        <v>0</v>
      </c>
      <c r="NAW26" s="1"/>
      <c r="NAX26" s="89">
        <v>3</v>
      </c>
      <c r="NAY26" s="93" t="s">
        <v>63</v>
      </c>
      <c r="NAZ26" s="58" t="s">
        <v>34</v>
      </c>
      <c r="NBA26" s="91" t="s">
        <v>32</v>
      </c>
      <c r="NBB26" s="92">
        <v>1</v>
      </c>
      <c r="NBC26" s="87">
        <v>0</v>
      </c>
      <c r="NBD26" s="59">
        <f t="shared" si="585"/>
        <v>0</v>
      </c>
      <c r="NBE26" s="1"/>
      <c r="NBF26" s="89">
        <v>3</v>
      </c>
      <c r="NBG26" s="93" t="s">
        <v>63</v>
      </c>
      <c r="NBH26" s="58" t="s">
        <v>34</v>
      </c>
      <c r="NBI26" s="91" t="s">
        <v>32</v>
      </c>
      <c r="NBJ26" s="92">
        <v>1</v>
      </c>
      <c r="NBK26" s="87">
        <v>0</v>
      </c>
      <c r="NBL26" s="59">
        <f t="shared" si="586"/>
        <v>0</v>
      </c>
      <c r="NBM26" s="1"/>
      <c r="NBN26" s="89">
        <v>3</v>
      </c>
      <c r="NBO26" s="93" t="s">
        <v>63</v>
      </c>
      <c r="NBP26" s="58" t="s">
        <v>34</v>
      </c>
      <c r="NBQ26" s="91" t="s">
        <v>32</v>
      </c>
      <c r="NBR26" s="92">
        <v>1</v>
      </c>
      <c r="NBS26" s="87">
        <v>0</v>
      </c>
      <c r="NBT26" s="59">
        <f t="shared" si="586"/>
        <v>0</v>
      </c>
      <c r="NBU26" s="1"/>
      <c r="NBV26" s="89">
        <v>3</v>
      </c>
      <c r="NBW26" s="93" t="s">
        <v>63</v>
      </c>
      <c r="NBX26" s="58" t="s">
        <v>34</v>
      </c>
      <c r="NBY26" s="91" t="s">
        <v>32</v>
      </c>
      <c r="NBZ26" s="92">
        <v>1</v>
      </c>
      <c r="NCA26" s="87">
        <v>0</v>
      </c>
      <c r="NCB26" s="59">
        <f t="shared" si="587"/>
        <v>0</v>
      </c>
      <c r="NCC26" s="1"/>
      <c r="NCD26" s="89">
        <v>3</v>
      </c>
      <c r="NCE26" s="93" t="s">
        <v>63</v>
      </c>
      <c r="NCF26" s="58" t="s">
        <v>34</v>
      </c>
      <c r="NCG26" s="91" t="s">
        <v>32</v>
      </c>
      <c r="NCH26" s="92">
        <v>1</v>
      </c>
      <c r="NCI26" s="87">
        <v>0</v>
      </c>
      <c r="NCJ26" s="59">
        <f t="shared" si="587"/>
        <v>0</v>
      </c>
      <c r="NCK26" s="1"/>
      <c r="NCL26" s="89">
        <v>3</v>
      </c>
      <c r="NCM26" s="93" t="s">
        <v>63</v>
      </c>
      <c r="NCN26" s="58" t="s">
        <v>34</v>
      </c>
      <c r="NCO26" s="91" t="s">
        <v>32</v>
      </c>
      <c r="NCP26" s="92">
        <v>1</v>
      </c>
      <c r="NCQ26" s="87">
        <v>0</v>
      </c>
      <c r="NCR26" s="59">
        <f t="shared" si="588"/>
        <v>0</v>
      </c>
      <c r="NCS26" s="1"/>
      <c r="NCT26" s="89">
        <v>3</v>
      </c>
      <c r="NCU26" s="93" t="s">
        <v>63</v>
      </c>
      <c r="NCV26" s="58" t="s">
        <v>34</v>
      </c>
      <c r="NCW26" s="91" t="s">
        <v>32</v>
      </c>
      <c r="NCX26" s="92">
        <v>1</v>
      </c>
      <c r="NCY26" s="87">
        <v>0</v>
      </c>
      <c r="NCZ26" s="59">
        <f t="shared" si="588"/>
        <v>0</v>
      </c>
      <c r="NDA26" s="1"/>
      <c r="NDB26" s="89">
        <v>3</v>
      </c>
      <c r="NDC26" s="93" t="s">
        <v>63</v>
      </c>
      <c r="NDD26" s="58" t="s">
        <v>34</v>
      </c>
      <c r="NDE26" s="91" t="s">
        <v>32</v>
      </c>
      <c r="NDF26" s="92">
        <v>1</v>
      </c>
      <c r="NDG26" s="87">
        <v>0</v>
      </c>
      <c r="NDH26" s="59">
        <f t="shared" si="589"/>
        <v>0</v>
      </c>
      <c r="NDI26" s="1"/>
      <c r="NDJ26" s="89">
        <v>3</v>
      </c>
      <c r="NDK26" s="93" t="s">
        <v>63</v>
      </c>
      <c r="NDL26" s="58" t="s">
        <v>34</v>
      </c>
      <c r="NDM26" s="91" t="s">
        <v>32</v>
      </c>
      <c r="NDN26" s="92">
        <v>1</v>
      </c>
      <c r="NDO26" s="87">
        <v>0</v>
      </c>
      <c r="NDP26" s="59">
        <f t="shared" si="589"/>
        <v>0</v>
      </c>
      <c r="NDQ26" s="1"/>
      <c r="NDR26" s="89">
        <v>3</v>
      </c>
      <c r="NDS26" s="93" t="s">
        <v>63</v>
      </c>
      <c r="NDT26" s="58" t="s">
        <v>34</v>
      </c>
      <c r="NDU26" s="91" t="s">
        <v>32</v>
      </c>
      <c r="NDV26" s="92">
        <v>1</v>
      </c>
      <c r="NDW26" s="87">
        <v>0</v>
      </c>
      <c r="NDX26" s="59">
        <f t="shared" si="590"/>
        <v>0</v>
      </c>
      <c r="NDY26" s="1"/>
      <c r="NDZ26" s="89">
        <v>3</v>
      </c>
      <c r="NEA26" s="93" t="s">
        <v>63</v>
      </c>
      <c r="NEB26" s="58" t="s">
        <v>34</v>
      </c>
      <c r="NEC26" s="91" t="s">
        <v>32</v>
      </c>
      <c r="NED26" s="92">
        <v>1</v>
      </c>
      <c r="NEE26" s="87">
        <v>0</v>
      </c>
      <c r="NEF26" s="59">
        <f t="shared" si="590"/>
        <v>0</v>
      </c>
      <c r="NEG26" s="1"/>
      <c r="NEH26" s="89">
        <v>3</v>
      </c>
      <c r="NEI26" s="93" t="s">
        <v>63</v>
      </c>
      <c r="NEJ26" s="58" t="s">
        <v>34</v>
      </c>
      <c r="NEK26" s="91" t="s">
        <v>32</v>
      </c>
      <c r="NEL26" s="92">
        <v>1</v>
      </c>
      <c r="NEM26" s="87">
        <v>0</v>
      </c>
      <c r="NEN26" s="59">
        <f t="shared" si="591"/>
        <v>0</v>
      </c>
      <c r="NEO26" s="1"/>
      <c r="NEP26" s="89">
        <v>3</v>
      </c>
      <c r="NEQ26" s="93" t="s">
        <v>63</v>
      </c>
      <c r="NER26" s="58" t="s">
        <v>34</v>
      </c>
      <c r="NES26" s="91" t="s">
        <v>32</v>
      </c>
      <c r="NET26" s="92">
        <v>1</v>
      </c>
      <c r="NEU26" s="87">
        <v>0</v>
      </c>
      <c r="NEV26" s="59">
        <f t="shared" si="591"/>
        <v>0</v>
      </c>
      <c r="NEW26" s="1"/>
      <c r="NEX26" s="89">
        <v>3</v>
      </c>
      <c r="NEY26" s="93" t="s">
        <v>63</v>
      </c>
      <c r="NEZ26" s="58" t="s">
        <v>34</v>
      </c>
      <c r="NFA26" s="91" t="s">
        <v>32</v>
      </c>
      <c r="NFB26" s="92">
        <v>1</v>
      </c>
      <c r="NFC26" s="87">
        <v>0</v>
      </c>
      <c r="NFD26" s="59">
        <f t="shared" si="592"/>
        <v>0</v>
      </c>
      <c r="NFE26" s="1"/>
      <c r="NFF26" s="89">
        <v>3</v>
      </c>
      <c r="NFG26" s="93" t="s">
        <v>63</v>
      </c>
      <c r="NFH26" s="58" t="s">
        <v>34</v>
      </c>
      <c r="NFI26" s="91" t="s">
        <v>32</v>
      </c>
      <c r="NFJ26" s="92">
        <v>1</v>
      </c>
      <c r="NFK26" s="87">
        <v>0</v>
      </c>
      <c r="NFL26" s="59">
        <f t="shared" si="592"/>
        <v>0</v>
      </c>
      <c r="NFM26" s="1"/>
      <c r="NFN26" s="89">
        <v>3</v>
      </c>
      <c r="NFO26" s="93" t="s">
        <v>63</v>
      </c>
      <c r="NFP26" s="58" t="s">
        <v>34</v>
      </c>
      <c r="NFQ26" s="91" t="s">
        <v>32</v>
      </c>
      <c r="NFR26" s="92">
        <v>1</v>
      </c>
      <c r="NFS26" s="87">
        <v>0</v>
      </c>
      <c r="NFT26" s="59">
        <f t="shared" si="593"/>
        <v>0</v>
      </c>
      <c r="NFU26" s="1"/>
      <c r="NFV26" s="89">
        <v>3</v>
      </c>
      <c r="NFW26" s="93" t="s">
        <v>63</v>
      </c>
      <c r="NFX26" s="58" t="s">
        <v>34</v>
      </c>
      <c r="NFY26" s="91" t="s">
        <v>32</v>
      </c>
      <c r="NFZ26" s="92">
        <v>1</v>
      </c>
      <c r="NGA26" s="87">
        <v>0</v>
      </c>
      <c r="NGB26" s="59">
        <f t="shared" si="593"/>
        <v>0</v>
      </c>
      <c r="NGC26" s="1"/>
      <c r="NGD26" s="89">
        <v>3</v>
      </c>
      <c r="NGE26" s="93" t="s">
        <v>63</v>
      </c>
      <c r="NGF26" s="58" t="s">
        <v>34</v>
      </c>
      <c r="NGG26" s="91" t="s">
        <v>32</v>
      </c>
      <c r="NGH26" s="92">
        <v>1</v>
      </c>
      <c r="NGI26" s="87">
        <v>0</v>
      </c>
      <c r="NGJ26" s="59">
        <f t="shared" si="594"/>
        <v>0</v>
      </c>
      <c r="NGK26" s="1"/>
      <c r="NGL26" s="89">
        <v>3</v>
      </c>
      <c r="NGM26" s="93" t="s">
        <v>63</v>
      </c>
      <c r="NGN26" s="58" t="s">
        <v>34</v>
      </c>
      <c r="NGO26" s="91" t="s">
        <v>32</v>
      </c>
      <c r="NGP26" s="92">
        <v>1</v>
      </c>
      <c r="NGQ26" s="87">
        <v>0</v>
      </c>
      <c r="NGR26" s="59">
        <f t="shared" si="594"/>
        <v>0</v>
      </c>
      <c r="NGS26" s="1"/>
      <c r="NGT26" s="89">
        <v>3</v>
      </c>
      <c r="NGU26" s="93" t="s">
        <v>63</v>
      </c>
      <c r="NGV26" s="58" t="s">
        <v>34</v>
      </c>
      <c r="NGW26" s="91" t="s">
        <v>32</v>
      </c>
      <c r="NGX26" s="92">
        <v>1</v>
      </c>
      <c r="NGY26" s="87">
        <v>0</v>
      </c>
      <c r="NGZ26" s="59">
        <f t="shared" si="595"/>
        <v>0</v>
      </c>
      <c r="NHA26" s="1"/>
      <c r="NHB26" s="89">
        <v>3</v>
      </c>
      <c r="NHC26" s="93" t="s">
        <v>63</v>
      </c>
      <c r="NHD26" s="58" t="s">
        <v>34</v>
      </c>
      <c r="NHE26" s="91" t="s">
        <v>32</v>
      </c>
      <c r="NHF26" s="92">
        <v>1</v>
      </c>
      <c r="NHG26" s="87">
        <v>0</v>
      </c>
      <c r="NHH26" s="59">
        <f t="shared" si="595"/>
        <v>0</v>
      </c>
      <c r="NHI26" s="1"/>
      <c r="NHJ26" s="89">
        <v>3</v>
      </c>
      <c r="NHK26" s="93" t="s">
        <v>63</v>
      </c>
      <c r="NHL26" s="58" t="s">
        <v>34</v>
      </c>
      <c r="NHM26" s="91" t="s">
        <v>32</v>
      </c>
      <c r="NHN26" s="92">
        <v>1</v>
      </c>
      <c r="NHO26" s="87">
        <v>0</v>
      </c>
      <c r="NHP26" s="59">
        <f t="shared" si="596"/>
        <v>0</v>
      </c>
      <c r="NHQ26" s="1"/>
      <c r="NHR26" s="89">
        <v>3</v>
      </c>
      <c r="NHS26" s="93" t="s">
        <v>63</v>
      </c>
      <c r="NHT26" s="58" t="s">
        <v>34</v>
      </c>
      <c r="NHU26" s="91" t="s">
        <v>32</v>
      </c>
      <c r="NHV26" s="92">
        <v>1</v>
      </c>
      <c r="NHW26" s="87">
        <v>0</v>
      </c>
      <c r="NHX26" s="59">
        <f t="shared" si="596"/>
        <v>0</v>
      </c>
      <c r="NHY26" s="1"/>
      <c r="NHZ26" s="89">
        <v>3</v>
      </c>
      <c r="NIA26" s="93" t="s">
        <v>63</v>
      </c>
      <c r="NIB26" s="58" t="s">
        <v>34</v>
      </c>
      <c r="NIC26" s="91" t="s">
        <v>32</v>
      </c>
      <c r="NID26" s="92">
        <v>1</v>
      </c>
      <c r="NIE26" s="87">
        <v>0</v>
      </c>
      <c r="NIF26" s="59">
        <f t="shared" si="597"/>
        <v>0</v>
      </c>
      <c r="NIG26" s="1"/>
      <c r="NIH26" s="89">
        <v>3</v>
      </c>
      <c r="NII26" s="93" t="s">
        <v>63</v>
      </c>
      <c r="NIJ26" s="58" t="s">
        <v>34</v>
      </c>
      <c r="NIK26" s="91" t="s">
        <v>32</v>
      </c>
      <c r="NIL26" s="92">
        <v>1</v>
      </c>
      <c r="NIM26" s="87">
        <v>0</v>
      </c>
      <c r="NIN26" s="59">
        <f t="shared" si="597"/>
        <v>0</v>
      </c>
      <c r="NIO26" s="1"/>
      <c r="NIP26" s="89">
        <v>3</v>
      </c>
      <c r="NIQ26" s="93" t="s">
        <v>63</v>
      </c>
      <c r="NIR26" s="58" t="s">
        <v>34</v>
      </c>
      <c r="NIS26" s="91" t="s">
        <v>32</v>
      </c>
      <c r="NIT26" s="92">
        <v>1</v>
      </c>
      <c r="NIU26" s="87">
        <v>0</v>
      </c>
      <c r="NIV26" s="59">
        <f t="shared" si="598"/>
        <v>0</v>
      </c>
      <c r="NIW26" s="1"/>
      <c r="NIX26" s="89">
        <v>3</v>
      </c>
      <c r="NIY26" s="93" t="s">
        <v>63</v>
      </c>
      <c r="NIZ26" s="58" t="s">
        <v>34</v>
      </c>
      <c r="NJA26" s="91" t="s">
        <v>32</v>
      </c>
      <c r="NJB26" s="92">
        <v>1</v>
      </c>
      <c r="NJC26" s="87">
        <v>0</v>
      </c>
      <c r="NJD26" s="59">
        <f t="shared" si="598"/>
        <v>0</v>
      </c>
      <c r="NJE26" s="1"/>
      <c r="NJF26" s="89">
        <v>3</v>
      </c>
      <c r="NJG26" s="93" t="s">
        <v>63</v>
      </c>
      <c r="NJH26" s="58" t="s">
        <v>34</v>
      </c>
      <c r="NJI26" s="91" t="s">
        <v>32</v>
      </c>
      <c r="NJJ26" s="92">
        <v>1</v>
      </c>
      <c r="NJK26" s="87">
        <v>0</v>
      </c>
      <c r="NJL26" s="59">
        <f t="shared" si="599"/>
        <v>0</v>
      </c>
      <c r="NJM26" s="1"/>
      <c r="NJN26" s="89">
        <v>3</v>
      </c>
      <c r="NJO26" s="93" t="s">
        <v>63</v>
      </c>
      <c r="NJP26" s="58" t="s">
        <v>34</v>
      </c>
      <c r="NJQ26" s="91" t="s">
        <v>32</v>
      </c>
      <c r="NJR26" s="92">
        <v>1</v>
      </c>
      <c r="NJS26" s="87">
        <v>0</v>
      </c>
      <c r="NJT26" s="59">
        <f t="shared" si="599"/>
        <v>0</v>
      </c>
      <c r="NJU26" s="1"/>
      <c r="NJV26" s="89">
        <v>3</v>
      </c>
      <c r="NJW26" s="93" t="s">
        <v>63</v>
      </c>
      <c r="NJX26" s="58" t="s">
        <v>34</v>
      </c>
      <c r="NJY26" s="91" t="s">
        <v>32</v>
      </c>
      <c r="NJZ26" s="92">
        <v>1</v>
      </c>
      <c r="NKA26" s="87">
        <v>0</v>
      </c>
      <c r="NKB26" s="59">
        <f t="shared" si="600"/>
        <v>0</v>
      </c>
      <c r="NKC26" s="1"/>
      <c r="NKD26" s="89">
        <v>3</v>
      </c>
      <c r="NKE26" s="93" t="s">
        <v>63</v>
      </c>
      <c r="NKF26" s="58" t="s">
        <v>34</v>
      </c>
      <c r="NKG26" s="91" t="s">
        <v>32</v>
      </c>
      <c r="NKH26" s="92">
        <v>1</v>
      </c>
      <c r="NKI26" s="87">
        <v>0</v>
      </c>
      <c r="NKJ26" s="59">
        <f t="shared" si="600"/>
        <v>0</v>
      </c>
      <c r="NKK26" s="1"/>
      <c r="NKL26" s="89">
        <v>3</v>
      </c>
      <c r="NKM26" s="93" t="s">
        <v>63</v>
      </c>
      <c r="NKN26" s="58" t="s">
        <v>34</v>
      </c>
      <c r="NKO26" s="91" t="s">
        <v>32</v>
      </c>
      <c r="NKP26" s="92">
        <v>1</v>
      </c>
      <c r="NKQ26" s="87">
        <v>0</v>
      </c>
      <c r="NKR26" s="59">
        <f t="shared" si="601"/>
        <v>0</v>
      </c>
      <c r="NKS26" s="1"/>
      <c r="NKT26" s="89">
        <v>3</v>
      </c>
      <c r="NKU26" s="93" t="s">
        <v>63</v>
      </c>
      <c r="NKV26" s="58" t="s">
        <v>34</v>
      </c>
      <c r="NKW26" s="91" t="s">
        <v>32</v>
      </c>
      <c r="NKX26" s="92">
        <v>1</v>
      </c>
      <c r="NKY26" s="87">
        <v>0</v>
      </c>
      <c r="NKZ26" s="59">
        <f t="shared" si="601"/>
        <v>0</v>
      </c>
      <c r="NLA26" s="1"/>
      <c r="NLB26" s="89">
        <v>3</v>
      </c>
      <c r="NLC26" s="93" t="s">
        <v>63</v>
      </c>
      <c r="NLD26" s="58" t="s">
        <v>34</v>
      </c>
      <c r="NLE26" s="91" t="s">
        <v>32</v>
      </c>
      <c r="NLF26" s="92">
        <v>1</v>
      </c>
      <c r="NLG26" s="87">
        <v>0</v>
      </c>
      <c r="NLH26" s="59">
        <f t="shared" si="602"/>
        <v>0</v>
      </c>
      <c r="NLI26" s="1"/>
      <c r="NLJ26" s="89">
        <v>3</v>
      </c>
      <c r="NLK26" s="93" t="s">
        <v>63</v>
      </c>
      <c r="NLL26" s="58" t="s">
        <v>34</v>
      </c>
      <c r="NLM26" s="91" t="s">
        <v>32</v>
      </c>
      <c r="NLN26" s="92">
        <v>1</v>
      </c>
      <c r="NLO26" s="87">
        <v>0</v>
      </c>
      <c r="NLP26" s="59">
        <f t="shared" si="602"/>
        <v>0</v>
      </c>
      <c r="NLQ26" s="1"/>
      <c r="NLR26" s="89">
        <v>3</v>
      </c>
      <c r="NLS26" s="93" t="s">
        <v>63</v>
      </c>
      <c r="NLT26" s="58" t="s">
        <v>34</v>
      </c>
      <c r="NLU26" s="91" t="s">
        <v>32</v>
      </c>
      <c r="NLV26" s="92">
        <v>1</v>
      </c>
      <c r="NLW26" s="87">
        <v>0</v>
      </c>
      <c r="NLX26" s="59">
        <f t="shared" si="603"/>
        <v>0</v>
      </c>
      <c r="NLY26" s="1"/>
      <c r="NLZ26" s="89">
        <v>3</v>
      </c>
      <c r="NMA26" s="93" t="s">
        <v>63</v>
      </c>
      <c r="NMB26" s="58" t="s">
        <v>34</v>
      </c>
      <c r="NMC26" s="91" t="s">
        <v>32</v>
      </c>
      <c r="NMD26" s="92">
        <v>1</v>
      </c>
      <c r="NME26" s="87">
        <v>0</v>
      </c>
      <c r="NMF26" s="59">
        <f t="shared" si="603"/>
        <v>0</v>
      </c>
      <c r="NMG26" s="1"/>
      <c r="NMH26" s="89">
        <v>3</v>
      </c>
      <c r="NMI26" s="93" t="s">
        <v>63</v>
      </c>
      <c r="NMJ26" s="58" t="s">
        <v>34</v>
      </c>
      <c r="NMK26" s="91" t="s">
        <v>32</v>
      </c>
      <c r="NML26" s="92">
        <v>1</v>
      </c>
      <c r="NMM26" s="87">
        <v>0</v>
      </c>
      <c r="NMN26" s="59">
        <f t="shared" si="604"/>
        <v>0</v>
      </c>
      <c r="NMO26" s="1"/>
      <c r="NMP26" s="89">
        <v>3</v>
      </c>
      <c r="NMQ26" s="93" t="s">
        <v>63</v>
      </c>
      <c r="NMR26" s="58" t="s">
        <v>34</v>
      </c>
      <c r="NMS26" s="91" t="s">
        <v>32</v>
      </c>
      <c r="NMT26" s="92">
        <v>1</v>
      </c>
      <c r="NMU26" s="87">
        <v>0</v>
      </c>
      <c r="NMV26" s="59">
        <f t="shared" si="604"/>
        <v>0</v>
      </c>
      <c r="NMW26" s="1"/>
      <c r="NMX26" s="89">
        <v>3</v>
      </c>
      <c r="NMY26" s="93" t="s">
        <v>63</v>
      </c>
      <c r="NMZ26" s="58" t="s">
        <v>34</v>
      </c>
      <c r="NNA26" s="91" t="s">
        <v>32</v>
      </c>
      <c r="NNB26" s="92">
        <v>1</v>
      </c>
      <c r="NNC26" s="87">
        <v>0</v>
      </c>
      <c r="NND26" s="59">
        <f t="shared" si="605"/>
        <v>0</v>
      </c>
      <c r="NNE26" s="1"/>
      <c r="NNF26" s="89">
        <v>3</v>
      </c>
      <c r="NNG26" s="93" t="s">
        <v>63</v>
      </c>
      <c r="NNH26" s="58" t="s">
        <v>34</v>
      </c>
      <c r="NNI26" s="91" t="s">
        <v>32</v>
      </c>
      <c r="NNJ26" s="92">
        <v>1</v>
      </c>
      <c r="NNK26" s="87">
        <v>0</v>
      </c>
      <c r="NNL26" s="59">
        <f t="shared" si="605"/>
        <v>0</v>
      </c>
      <c r="NNM26" s="1"/>
      <c r="NNN26" s="89">
        <v>3</v>
      </c>
      <c r="NNO26" s="93" t="s">
        <v>63</v>
      </c>
      <c r="NNP26" s="58" t="s">
        <v>34</v>
      </c>
      <c r="NNQ26" s="91" t="s">
        <v>32</v>
      </c>
      <c r="NNR26" s="92">
        <v>1</v>
      </c>
      <c r="NNS26" s="87">
        <v>0</v>
      </c>
      <c r="NNT26" s="59">
        <f t="shared" si="606"/>
        <v>0</v>
      </c>
      <c r="NNU26" s="1"/>
      <c r="NNV26" s="89">
        <v>3</v>
      </c>
      <c r="NNW26" s="93" t="s">
        <v>63</v>
      </c>
      <c r="NNX26" s="58" t="s">
        <v>34</v>
      </c>
      <c r="NNY26" s="91" t="s">
        <v>32</v>
      </c>
      <c r="NNZ26" s="92">
        <v>1</v>
      </c>
      <c r="NOA26" s="87">
        <v>0</v>
      </c>
      <c r="NOB26" s="59">
        <f t="shared" si="606"/>
        <v>0</v>
      </c>
      <c r="NOC26" s="1"/>
      <c r="NOD26" s="89">
        <v>3</v>
      </c>
      <c r="NOE26" s="93" t="s">
        <v>63</v>
      </c>
      <c r="NOF26" s="58" t="s">
        <v>34</v>
      </c>
      <c r="NOG26" s="91" t="s">
        <v>32</v>
      </c>
      <c r="NOH26" s="92">
        <v>1</v>
      </c>
      <c r="NOI26" s="87">
        <v>0</v>
      </c>
      <c r="NOJ26" s="59">
        <f t="shared" si="607"/>
        <v>0</v>
      </c>
      <c r="NOK26" s="1"/>
      <c r="NOL26" s="89">
        <v>3</v>
      </c>
      <c r="NOM26" s="93" t="s">
        <v>63</v>
      </c>
      <c r="NON26" s="58" t="s">
        <v>34</v>
      </c>
      <c r="NOO26" s="91" t="s">
        <v>32</v>
      </c>
      <c r="NOP26" s="92">
        <v>1</v>
      </c>
      <c r="NOQ26" s="87">
        <v>0</v>
      </c>
      <c r="NOR26" s="59">
        <f t="shared" si="607"/>
        <v>0</v>
      </c>
      <c r="NOS26" s="1"/>
      <c r="NOT26" s="89">
        <v>3</v>
      </c>
      <c r="NOU26" s="93" t="s">
        <v>63</v>
      </c>
      <c r="NOV26" s="58" t="s">
        <v>34</v>
      </c>
      <c r="NOW26" s="91" t="s">
        <v>32</v>
      </c>
      <c r="NOX26" s="92">
        <v>1</v>
      </c>
      <c r="NOY26" s="87">
        <v>0</v>
      </c>
      <c r="NOZ26" s="59">
        <f t="shared" si="608"/>
        <v>0</v>
      </c>
      <c r="NPA26" s="1"/>
      <c r="NPB26" s="89">
        <v>3</v>
      </c>
      <c r="NPC26" s="93" t="s">
        <v>63</v>
      </c>
      <c r="NPD26" s="58" t="s">
        <v>34</v>
      </c>
      <c r="NPE26" s="91" t="s">
        <v>32</v>
      </c>
      <c r="NPF26" s="92">
        <v>1</v>
      </c>
      <c r="NPG26" s="87">
        <v>0</v>
      </c>
      <c r="NPH26" s="59">
        <f t="shared" si="608"/>
        <v>0</v>
      </c>
      <c r="NPI26" s="1"/>
      <c r="NPJ26" s="89">
        <v>3</v>
      </c>
      <c r="NPK26" s="93" t="s">
        <v>63</v>
      </c>
      <c r="NPL26" s="58" t="s">
        <v>34</v>
      </c>
      <c r="NPM26" s="91" t="s">
        <v>32</v>
      </c>
      <c r="NPN26" s="92">
        <v>1</v>
      </c>
      <c r="NPO26" s="87">
        <v>0</v>
      </c>
      <c r="NPP26" s="59">
        <f t="shared" si="609"/>
        <v>0</v>
      </c>
      <c r="NPQ26" s="1"/>
      <c r="NPR26" s="89">
        <v>3</v>
      </c>
      <c r="NPS26" s="93" t="s">
        <v>63</v>
      </c>
      <c r="NPT26" s="58" t="s">
        <v>34</v>
      </c>
      <c r="NPU26" s="91" t="s">
        <v>32</v>
      </c>
      <c r="NPV26" s="92">
        <v>1</v>
      </c>
      <c r="NPW26" s="87">
        <v>0</v>
      </c>
      <c r="NPX26" s="59">
        <f t="shared" si="609"/>
        <v>0</v>
      </c>
      <c r="NPY26" s="1"/>
      <c r="NPZ26" s="89">
        <v>3</v>
      </c>
      <c r="NQA26" s="93" t="s">
        <v>63</v>
      </c>
      <c r="NQB26" s="58" t="s">
        <v>34</v>
      </c>
      <c r="NQC26" s="91" t="s">
        <v>32</v>
      </c>
      <c r="NQD26" s="92">
        <v>1</v>
      </c>
      <c r="NQE26" s="87">
        <v>0</v>
      </c>
      <c r="NQF26" s="59">
        <f t="shared" si="610"/>
        <v>0</v>
      </c>
      <c r="NQG26" s="1"/>
      <c r="NQH26" s="89">
        <v>3</v>
      </c>
      <c r="NQI26" s="93" t="s">
        <v>63</v>
      </c>
      <c r="NQJ26" s="58" t="s">
        <v>34</v>
      </c>
      <c r="NQK26" s="91" t="s">
        <v>32</v>
      </c>
      <c r="NQL26" s="92">
        <v>1</v>
      </c>
      <c r="NQM26" s="87">
        <v>0</v>
      </c>
      <c r="NQN26" s="59">
        <f t="shared" si="610"/>
        <v>0</v>
      </c>
      <c r="NQO26" s="1"/>
      <c r="NQP26" s="89">
        <v>3</v>
      </c>
      <c r="NQQ26" s="93" t="s">
        <v>63</v>
      </c>
      <c r="NQR26" s="58" t="s">
        <v>34</v>
      </c>
      <c r="NQS26" s="91" t="s">
        <v>32</v>
      </c>
      <c r="NQT26" s="92">
        <v>1</v>
      </c>
      <c r="NQU26" s="87">
        <v>0</v>
      </c>
      <c r="NQV26" s="59">
        <f t="shared" si="611"/>
        <v>0</v>
      </c>
      <c r="NQW26" s="1"/>
      <c r="NQX26" s="89">
        <v>3</v>
      </c>
      <c r="NQY26" s="93" t="s">
        <v>63</v>
      </c>
      <c r="NQZ26" s="58" t="s">
        <v>34</v>
      </c>
      <c r="NRA26" s="91" t="s">
        <v>32</v>
      </c>
      <c r="NRB26" s="92">
        <v>1</v>
      </c>
      <c r="NRC26" s="87">
        <v>0</v>
      </c>
      <c r="NRD26" s="59">
        <f t="shared" si="611"/>
        <v>0</v>
      </c>
      <c r="NRE26" s="1"/>
      <c r="NRF26" s="89">
        <v>3</v>
      </c>
      <c r="NRG26" s="93" t="s">
        <v>63</v>
      </c>
      <c r="NRH26" s="58" t="s">
        <v>34</v>
      </c>
      <c r="NRI26" s="91" t="s">
        <v>32</v>
      </c>
      <c r="NRJ26" s="92">
        <v>1</v>
      </c>
      <c r="NRK26" s="87">
        <v>0</v>
      </c>
      <c r="NRL26" s="59">
        <f t="shared" si="612"/>
        <v>0</v>
      </c>
      <c r="NRM26" s="1"/>
      <c r="NRN26" s="89">
        <v>3</v>
      </c>
      <c r="NRO26" s="93" t="s">
        <v>63</v>
      </c>
      <c r="NRP26" s="58" t="s">
        <v>34</v>
      </c>
      <c r="NRQ26" s="91" t="s">
        <v>32</v>
      </c>
      <c r="NRR26" s="92">
        <v>1</v>
      </c>
      <c r="NRS26" s="87">
        <v>0</v>
      </c>
      <c r="NRT26" s="59">
        <f t="shared" si="612"/>
        <v>0</v>
      </c>
      <c r="NRU26" s="1"/>
      <c r="NRV26" s="89">
        <v>3</v>
      </c>
      <c r="NRW26" s="93" t="s">
        <v>63</v>
      </c>
      <c r="NRX26" s="58" t="s">
        <v>34</v>
      </c>
      <c r="NRY26" s="91" t="s">
        <v>32</v>
      </c>
      <c r="NRZ26" s="92">
        <v>1</v>
      </c>
      <c r="NSA26" s="87">
        <v>0</v>
      </c>
      <c r="NSB26" s="59">
        <f t="shared" si="613"/>
        <v>0</v>
      </c>
      <c r="NSC26" s="1"/>
      <c r="NSD26" s="89">
        <v>3</v>
      </c>
      <c r="NSE26" s="93" t="s">
        <v>63</v>
      </c>
      <c r="NSF26" s="58" t="s">
        <v>34</v>
      </c>
      <c r="NSG26" s="91" t="s">
        <v>32</v>
      </c>
      <c r="NSH26" s="92">
        <v>1</v>
      </c>
      <c r="NSI26" s="87">
        <v>0</v>
      </c>
      <c r="NSJ26" s="59">
        <f t="shared" si="613"/>
        <v>0</v>
      </c>
      <c r="NSK26" s="1"/>
      <c r="NSL26" s="89">
        <v>3</v>
      </c>
      <c r="NSM26" s="93" t="s">
        <v>63</v>
      </c>
      <c r="NSN26" s="58" t="s">
        <v>34</v>
      </c>
      <c r="NSO26" s="91" t="s">
        <v>32</v>
      </c>
      <c r="NSP26" s="92">
        <v>1</v>
      </c>
      <c r="NSQ26" s="87">
        <v>0</v>
      </c>
      <c r="NSR26" s="59">
        <f t="shared" si="614"/>
        <v>0</v>
      </c>
      <c r="NSS26" s="1"/>
      <c r="NST26" s="89">
        <v>3</v>
      </c>
      <c r="NSU26" s="93" t="s">
        <v>63</v>
      </c>
      <c r="NSV26" s="58" t="s">
        <v>34</v>
      </c>
      <c r="NSW26" s="91" t="s">
        <v>32</v>
      </c>
      <c r="NSX26" s="92">
        <v>1</v>
      </c>
      <c r="NSY26" s="87">
        <v>0</v>
      </c>
      <c r="NSZ26" s="59">
        <f t="shared" si="614"/>
        <v>0</v>
      </c>
      <c r="NTA26" s="1"/>
      <c r="NTB26" s="89">
        <v>3</v>
      </c>
      <c r="NTC26" s="93" t="s">
        <v>63</v>
      </c>
      <c r="NTD26" s="58" t="s">
        <v>34</v>
      </c>
      <c r="NTE26" s="91" t="s">
        <v>32</v>
      </c>
      <c r="NTF26" s="92">
        <v>1</v>
      </c>
      <c r="NTG26" s="87">
        <v>0</v>
      </c>
      <c r="NTH26" s="59">
        <f t="shared" si="615"/>
        <v>0</v>
      </c>
      <c r="NTI26" s="1"/>
      <c r="NTJ26" s="89">
        <v>3</v>
      </c>
      <c r="NTK26" s="93" t="s">
        <v>63</v>
      </c>
      <c r="NTL26" s="58" t="s">
        <v>34</v>
      </c>
      <c r="NTM26" s="91" t="s">
        <v>32</v>
      </c>
      <c r="NTN26" s="92">
        <v>1</v>
      </c>
      <c r="NTO26" s="87">
        <v>0</v>
      </c>
      <c r="NTP26" s="59">
        <f t="shared" si="615"/>
        <v>0</v>
      </c>
      <c r="NTQ26" s="1"/>
      <c r="NTR26" s="89">
        <v>3</v>
      </c>
      <c r="NTS26" s="93" t="s">
        <v>63</v>
      </c>
      <c r="NTT26" s="58" t="s">
        <v>34</v>
      </c>
      <c r="NTU26" s="91" t="s">
        <v>32</v>
      </c>
      <c r="NTV26" s="92">
        <v>1</v>
      </c>
      <c r="NTW26" s="87">
        <v>0</v>
      </c>
      <c r="NTX26" s="59">
        <f t="shared" si="616"/>
        <v>0</v>
      </c>
      <c r="NTY26" s="1"/>
      <c r="NTZ26" s="89">
        <v>3</v>
      </c>
      <c r="NUA26" s="93" t="s">
        <v>63</v>
      </c>
      <c r="NUB26" s="58" t="s">
        <v>34</v>
      </c>
      <c r="NUC26" s="91" t="s">
        <v>32</v>
      </c>
      <c r="NUD26" s="92">
        <v>1</v>
      </c>
      <c r="NUE26" s="87">
        <v>0</v>
      </c>
      <c r="NUF26" s="59">
        <f t="shared" si="616"/>
        <v>0</v>
      </c>
      <c r="NUG26" s="1"/>
      <c r="NUH26" s="89">
        <v>3</v>
      </c>
      <c r="NUI26" s="93" t="s">
        <v>63</v>
      </c>
      <c r="NUJ26" s="58" t="s">
        <v>34</v>
      </c>
      <c r="NUK26" s="91" t="s">
        <v>32</v>
      </c>
      <c r="NUL26" s="92">
        <v>1</v>
      </c>
      <c r="NUM26" s="87">
        <v>0</v>
      </c>
      <c r="NUN26" s="59">
        <f t="shared" si="617"/>
        <v>0</v>
      </c>
      <c r="NUO26" s="1"/>
      <c r="NUP26" s="89">
        <v>3</v>
      </c>
      <c r="NUQ26" s="93" t="s">
        <v>63</v>
      </c>
      <c r="NUR26" s="58" t="s">
        <v>34</v>
      </c>
      <c r="NUS26" s="91" t="s">
        <v>32</v>
      </c>
      <c r="NUT26" s="92">
        <v>1</v>
      </c>
      <c r="NUU26" s="87">
        <v>0</v>
      </c>
      <c r="NUV26" s="59">
        <f t="shared" si="617"/>
        <v>0</v>
      </c>
      <c r="NUW26" s="1"/>
      <c r="NUX26" s="89">
        <v>3</v>
      </c>
      <c r="NUY26" s="93" t="s">
        <v>63</v>
      </c>
      <c r="NUZ26" s="58" t="s">
        <v>34</v>
      </c>
      <c r="NVA26" s="91" t="s">
        <v>32</v>
      </c>
      <c r="NVB26" s="92">
        <v>1</v>
      </c>
      <c r="NVC26" s="87">
        <v>0</v>
      </c>
      <c r="NVD26" s="59">
        <f t="shared" si="618"/>
        <v>0</v>
      </c>
      <c r="NVE26" s="1"/>
      <c r="NVF26" s="89">
        <v>3</v>
      </c>
      <c r="NVG26" s="93" t="s">
        <v>63</v>
      </c>
      <c r="NVH26" s="58" t="s">
        <v>34</v>
      </c>
      <c r="NVI26" s="91" t="s">
        <v>32</v>
      </c>
      <c r="NVJ26" s="92">
        <v>1</v>
      </c>
      <c r="NVK26" s="87">
        <v>0</v>
      </c>
      <c r="NVL26" s="59">
        <f t="shared" si="618"/>
        <v>0</v>
      </c>
      <c r="NVM26" s="1"/>
      <c r="NVN26" s="89">
        <v>3</v>
      </c>
      <c r="NVO26" s="93" t="s">
        <v>63</v>
      </c>
      <c r="NVP26" s="58" t="s">
        <v>34</v>
      </c>
      <c r="NVQ26" s="91" t="s">
        <v>32</v>
      </c>
      <c r="NVR26" s="92">
        <v>1</v>
      </c>
      <c r="NVS26" s="87">
        <v>0</v>
      </c>
      <c r="NVT26" s="59">
        <f t="shared" si="619"/>
        <v>0</v>
      </c>
      <c r="NVU26" s="1"/>
      <c r="NVV26" s="89">
        <v>3</v>
      </c>
      <c r="NVW26" s="93" t="s">
        <v>63</v>
      </c>
      <c r="NVX26" s="58" t="s">
        <v>34</v>
      </c>
      <c r="NVY26" s="91" t="s">
        <v>32</v>
      </c>
      <c r="NVZ26" s="92">
        <v>1</v>
      </c>
      <c r="NWA26" s="87">
        <v>0</v>
      </c>
      <c r="NWB26" s="59">
        <f t="shared" si="619"/>
        <v>0</v>
      </c>
      <c r="NWC26" s="1"/>
      <c r="NWD26" s="89">
        <v>3</v>
      </c>
      <c r="NWE26" s="93" t="s">
        <v>63</v>
      </c>
      <c r="NWF26" s="58" t="s">
        <v>34</v>
      </c>
      <c r="NWG26" s="91" t="s">
        <v>32</v>
      </c>
      <c r="NWH26" s="92">
        <v>1</v>
      </c>
      <c r="NWI26" s="87">
        <v>0</v>
      </c>
      <c r="NWJ26" s="59">
        <f t="shared" si="620"/>
        <v>0</v>
      </c>
      <c r="NWK26" s="1"/>
      <c r="NWL26" s="89">
        <v>3</v>
      </c>
      <c r="NWM26" s="93" t="s">
        <v>63</v>
      </c>
      <c r="NWN26" s="58" t="s">
        <v>34</v>
      </c>
      <c r="NWO26" s="91" t="s">
        <v>32</v>
      </c>
      <c r="NWP26" s="92">
        <v>1</v>
      </c>
      <c r="NWQ26" s="87">
        <v>0</v>
      </c>
      <c r="NWR26" s="59">
        <f t="shared" si="620"/>
        <v>0</v>
      </c>
      <c r="NWS26" s="1"/>
      <c r="NWT26" s="89">
        <v>3</v>
      </c>
      <c r="NWU26" s="93" t="s">
        <v>63</v>
      </c>
      <c r="NWV26" s="58" t="s">
        <v>34</v>
      </c>
      <c r="NWW26" s="91" t="s">
        <v>32</v>
      </c>
      <c r="NWX26" s="92">
        <v>1</v>
      </c>
      <c r="NWY26" s="87">
        <v>0</v>
      </c>
      <c r="NWZ26" s="59">
        <f t="shared" si="621"/>
        <v>0</v>
      </c>
      <c r="NXA26" s="1"/>
      <c r="NXB26" s="89">
        <v>3</v>
      </c>
      <c r="NXC26" s="93" t="s">
        <v>63</v>
      </c>
      <c r="NXD26" s="58" t="s">
        <v>34</v>
      </c>
      <c r="NXE26" s="91" t="s">
        <v>32</v>
      </c>
      <c r="NXF26" s="92">
        <v>1</v>
      </c>
      <c r="NXG26" s="87">
        <v>0</v>
      </c>
      <c r="NXH26" s="59">
        <f t="shared" si="621"/>
        <v>0</v>
      </c>
      <c r="NXI26" s="1"/>
      <c r="NXJ26" s="89">
        <v>3</v>
      </c>
      <c r="NXK26" s="93" t="s">
        <v>63</v>
      </c>
      <c r="NXL26" s="58" t="s">
        <v>34</v>
      </c>
      <c r="NXM26" s="91" t="s">
        <v>32</v>
      </c>
      <c r="NXN26" s="92">
        <v>1</v>
      </c>
      <c r="NXO26" s="87">
        <v>0</v>
      </c>
      <c r="NXP26" s="59">
        <f t="shared" si="622"/>
        <v>0</v>
      </c>
      <c r="NXQ26" s="1"/>
      <c r="NXR26" s="89">
        <v>3</v>
      </c>
      <c r="NXS26" s="93" t="s">
        <v>63</v>
      </c>
      <c r="NXT26" s="58" t="s">
        <v>34</v>
      </c>
      <c r="NXU26" s="91" t="s">
        <v>32</v>
      </c>
      <c r="NXV26" s="92">
        <v>1</v>
      </c>
      <c r="NXW26" s="87">
        <v>0</v>
      </c>
      <c r="NXX26" s="59">
        <f t="shared" si="622"/>
        <v>0</v>
      </c>
      <c r="NXY26" s="1"/>
      <c r="NXZ26" s="89">
        <v>3</v>
      </c>
      <c r="NYA26" s="93" t="s">
        <v>63</v>
      </c>
      <c r="NYB26" s="58" t="s">
        <v>34</v>
      </c>
      <c r="NYC26" s="91" t="s">
        <v>32</v>
      </c>
      <c r="NYD26" s="92">
        <v>1</v>
      </c>
      <c r="NYE26" s="87">
        <v>0</v>
      </c>
      <c r="NYF26" s="59">
        <f t="shared" si="623"/>
        <v>0</v>
      </c>
      <c r="NYG26" s="1"/>
      <c r="NYH26" s="89">
        <v>3</v>
      </c>
      <c r="NYI26" s="93" t="s">
        <v>63</v>
      </c>
      <c r="NYJ26" s="58" t="s">
        <v>34</v>
      </c>
      <c r="NYK26" s="91" t="s">
        <v>32</v>
      </c>
      <c r="NYL26" s="92">
        <v>1</v>
      </c>
      <c r="NYM26" s="87">
        <v>0</v>
      </c>
      <c r="NYN26" s="59">
        <f t="shared" si="623"/>
        <v>0</v>
      </c>
      <c r="NYO26" s="1"/>
      <c r="NYP26" s="89">
        <v>3</v>
      </c>
      <c r="NYQ26" s="93" t="s">
        <v>63</v>
      </c>
      <c r="NYR26" s="58" t="s">
        <v>34</v>
      </c>
      <c r="NYS26" s="91" t="s">
        <v>32</v>
      </c>
      <c r="NYT26" s="92">
        <v>1</v>
      </c>
      <c r="NYU26" s="87">
        <v>0</v>
      </c>
      <c r="NYV26" s="59">
        <f t="shared" si="624"/>
        <v>0</v>
      </c>
      <c r="NYW26" s="1"/>
      <c r="NYX26" s="89">
        <v>3</v>
      </c>
      <c r="NYY26" s="93" t="s">
        <v>63</v>
      </c>
      <c r="NYZ26" s="58" t="s">
        <v>34</v>
      </c>
      <c r="NZA26" s="91" t="s">
        <v>32</v>
      </c>
      <c r="NZB26" s="92">
        <v>1</v>
      </c>
      <c r="NZC26" s="87">
        <v>0</v>
      </c>
      <c r="NZD26" s="59">
        <f t="shared" si="624"/>
        <v>0</v>
      </c>
      <c r="NZE26" s="1"/>
      <c r="NZF26" s="89">
        <v>3</v>
      </c>
      <c r="NZG26" s="93" t="s">
        <v>63</v>
      </c>
      <c r="NZH26" s="58" t="s">
        <v>34</v>
      </c>
      <c r="NZI26" s="91" t="s">
        <v>32</v>
      </c>
      <c r="NZJ26" s="92">
        <v>1</v>
      </c>
      <c r="NZK26" s="87">
        <v>0</v>
      </c>
      <c r="NZL26" s="59">
        <f t="shared" si="625"/>
        <v>0</v>
      </c>
      <c r="NZM26" s="1"/>
      <c r="NZN26" s="89">
        <v>3</v>
      </c>
      <c r="NZO26" s="93" t="s">
        <v>63</v>
      </c>
      <c r="NZP26" s="58" t="s">
        <v>34</v>
      </c>
      <c r="NZQ26" s="91" t="s">
        <v>32</v>
      </c>
      <c r="NZR26" s="92">
        <v>1</v>
      </c>
      <c r="NZS26" s="87">
        <v>0</v>
      </c>
      <c r="NZT26" s="59">
        <f t="shared" si="625"/>
        <v>0</v>
      </c>
      <c r="NZU26" s="1"/>
      <c r="NZV26" s="89">
        <v>3</v>
      </c>
      <c r="NZW26" s="93" t="s">
        <v>63</v>
      </c>
      <c r="NZX26" s="58" t="s">
        <v>34</v>
      </c>
      <c r="NZY26" s="91" t="s">
        <v>32</v>
      </c>
      <c r="NZZ26" s="92">
        <v>1</v>
      </c>
      <c r="OAA26" s="87">
        <v>0</v>
      </c>
      <c r="OAB26" s="59">
        <f t="shared" si="626"/>
        <v>0</v>
      </c>
      <c r="OAC26" s="1"/>
      <c r="OAD26" s="89">
        <v>3</v>
      </c>
      <c r="OAE26" s="93" t="s">
        <v>63</v>
      </c>
      <c r="OAF26" s="58" t="s">
        <v>34</v>
      </c>
      <c r="OAG26" s="91" t="s">
        <v>32</v>
      </c>
      <c r="OAH26" s="92">
        <v>1</v>
      </c>
      <c r="OAI26" s="87">
        <v>0</v>
      </c>
      <c r="OAJ26" s="59">
        <f t="shared" si="626"/>
        <v>0</v>
      </c>
      <c r="OAK26" s="1"/>
      <c r="OAL26" s="89">
        <v>3</v>
      </c>
      <c r="OAM26" s="93" t="s">
        <v>63</v>
      </c>
      <c r="OAN26" s="58" t="s">
        <v>34</v>
      </c>
      <c r="OAO26" s="91" t="s">
        <v>32</v>
      </c>
      <c r="OAP26" s="92">
        <v>1</v>
      </c>
      <c r="OAQ26" s="87">
        <v>0</v>
      </c>
      <c r="OAR26" s="59">
        <f t="shared" si="627"/>
        <v>0</v>
      </c>
      <c r="OAS26" s="1"/>
      <c r="OAT26" s="89">
        <v>3</v>
      </c>
      <c r="OAU26" s="93" t="s">
        <v>63</v>
      </c>
      <c r="OAV26" s="58" t="s">
        <v>34</v>
      </c>
      <c r="OAW26" s="91" t="s">
        <v>32</v>
      </c>
      <c r="OAX26" s="92">
        <v>1</v>
      </c>
      <c r="OAY26" s="87">
        <v>0</v>
      </c>
      <c r="OAZ26" s="59">
        <f t="shared" si="627"/>
        <v>0</v>
      </c>
      <c r="OBA26" s="1"/>
      <c r="OBB26" s="89">
        <v>3</v>
      </c>
      <c r="OBC26" s="93" t="s">
        <v>63</v>
      </c>
      <c r="OBD26" s="58" t="s">
        <v>34</v>
      </c>
      <c r="OBE26" s="91" t="s">
        <v>32</v>
      </c>
      <c r="OBF26" s="92">
        <v>1</v>
      </c>
      <c r="OBG26" s="87">
        <v>0</v>
      </c>
      <c r="OBH26" s="59">
        <f t="shared" si="628"/>
        <v>0</v>
      </c>
      <c r="OBI26" s="1"/>
      <c r="OBJ26" s="89">
        <v>3</v>
      </c>
      <c r="OBK26" s="93" t="s">
        <v>63</v>
      </c>
      <c r="OBL26" s="58" t="s">
        <v>34</v>
      </c>
      <c r="OBM26" s="91" t="s">
        <v>32</v>
      </c>
      <c r="OBN26" s="92">
        <v>1</v>
      </c>
      <c r="OBO26" s="87">
        <v>0</v>
      </c>
      <c r="OBP26" s="59">
        <f t="shared" si="628"/>
        <v>0</v>
      </c>
      <c r="OBQ26" s="1"/>
      <c r="OBR26" s="89">
        <v>3</v>
      </c>
      <c r="OBS26" s="93" t="s">
        <v>63</v>
      </c>
      <c r="OBT26" s="58" t="s">
        <v>34</v>
      </c>
      <c r="OBU26" s="91" t="s">
        <v>32</v>
      </c>
      <c r="OBV26" s="92">
        <v>1</v>
      </c>
      <c r="OBW26" s="87">
        <v>0</v>
      </c>
      <c r="OBX26" s="59">
        <f t="shared" si="629"/>
        <v>0</v>
      </c>
      <c r="OBY26" s="1"/>
      <c r="OBZ26" s="89">
        <v>3</v>
      </c>
      <c r="OCA26" s="93" t="s">
        <v>63</v>
      </c>
      <c r="OCB26" s="58" t="s">
        <v>34</v>
      </c>
      <c r="OCC26" s="91" t="s">
        <v>32</v>
      </c>
      <c r="OCD26" s="92">
        <v>1</v>
      </c>
      <c r="OCE26" s="87">
        <v>0</v>
      </c>
      <c r="OCF26" s="59">
        <f t="shared" si="629"/>
        <v>0</v>
      </c>
      <c r="OCG26" s="1"/>
      <c r="OCH26" s="89">
        <v>3</v>
      </c>
      <c r="OCI26" s="93" t="s">
        <v>63</v>
      </c>
      <c r="OCJ26" s="58" t="s">
        <v>34</v>
      </c>
      <c r="OCK26" s="91" t="s">
        <v>32</v>
      </c>
      <c r="OCL26" s="92">
        <v>1</v>
      </c>
      <c r="OCM26" s="87">
        <v>0</v>
      </c>
      <c r="OCN26" s="59">
        <f t="shared" si="630"/>
        <v>0</v>
      </c>
      <c r="OCO26" s="1"/>
      <c r="OCP26" s="89">
        <v>3</v>
      </c>
      <c r="OCQ26" s="93" t="s">
        <v>63</v>
      </c>
      <c r="OCR26" s="58" t="s">
        <v>34</v>
      </c>
      <c r="OCS26" s="91" t="s">
        <v>32</v>
      </c>
      <c r="OCT26" s="92">
        <v>1</v>
      </c>
      <c r="OCU26" s="87">
        <v>0</v>
      </c>
      <c r="OCV26" s="59">
        <f t="shared" si="630"/>
        <v>0</v>
      </c>
      <c r="OCW26" s="1"/>
      <c r="OCX26" s="89">
        <v>3</v>
      </c>
      <c r="OCY26" s="93" t="s">
        <v>63</v>
      </c>
      <c r="OCZ26" s="58" t="s">
        <v>34</v>
      </c>
      <c r="ODA26" s="91" t="s">
        <v>32</v>
      </c>
      <c r="ODB26" s="92">
        <v>1</v>
      </c>
      <c r="ODC26" s="87">
        <v>0</v>
      </c>
      <c r="ODD26" s="59">
        <f t="shared" si="631"/>
        <v>0</v>
      </c>
      <c r="ODE26" s="1"/>
      <c r="ODF26" s="89">
        <v>3</v>
      </c>
      <c r="ODG26" s="93" t="s">
        <v>63</v>
      </c>
      <c r="ODH26" s="58" t="s">
        <v>34</v>
      </c>
      <c r="ODI26" s="91" t="s">
        <v>32</v>
      </c>
      <c r="ODJ26" s="92">
        <v>1</v>
      </c>
      <c r="ODK26" s="87">
        <v>0</v>
      </c>
      <c r="ODL26" s="59">
        <f t="shared" si="631"/>
        <v>0</v>
      </c>
      <c r="ODM26" s="1"/>
      <c r="ODN26" s="89">
        <v>3</v>
      </c>
      <c r="ODO26" s="93" t="s">
        <v>63</v>
      </c>
      <c r="ODP26" s="58" t="s">
        <v>34</v>
      </c>
      <c r="ODQ26" s="91" t="s">
        <v>32</v>
      </c>
      <c r="ODR26" s="92">
        <v>1</v>
      </c>
      <c r="ODS26" s="87">
        <v>0</v>
      </c>
      <c r="ODT26" s="59">
        <f t="shared" si="632"/>
        <v>0</v>
      </c>
      <c r="ODU26" s="1"/>
      <c r="ODV26" s="89">
        <v>3</v>
      </c>
      <c r="ODW26" s="93" t="s">
        <v>63</v>
      </c>
      <c r="ODX26" s="58" t="s">
        <v>34</v>
      </c>
      <c r="ODY26" s="91" t="s">
        <v>32</v>
      </c>
      <c r="ODZ26" s="92">
        <v>1</v>
      </c>
      <c r="OEA26" s="87">
        <v>0</v>
      </c>
      <c r="OEB26" s="59">
        <f t="shared" si="632"/>
        <v>0</v>
      </c>
      <c r="OEC26" s="1"/>
      <c r="OED26" s="89">
        <v>3</v>
      </c>
      <c r="OEE26" s="93" t="s">
        <v>63</v>
      </c>
      <c r="OEF26" s="58" t="s">
        <v>34</v>
      </c>
      <c r="OEG26" s="91" t="s">
        <v>32</v>
      </c>
      <c r="OEH26" s="92">
        <v>1</v>
      </c>
      <c r="OEI26" s="87">
        <v>0</v>
      </c>
      <c r="OEJ26" s="59">
        <f t="shared" si="633"/>
        <v>0</v>
      </c>
      <c r="OEK26" s="1"/>
      <c r="OEL26" s="89">
        <v>3</v>
      </c>
      <c r="OEM26" s="93" t="s">
        <v>63</v>
      </c>
      <c r="OEN26" s="58" t="s">
        <v>34</v>
      </c>
      <c r="OEO26" s="91" t="s">
        <v>32</v>
      </c>
      <c r="OEP26" s="92">
        <v>1</v>
      </c>
      <c r="OEQ26" s="87">
        <v>0</v>
      </c>
      <c r="OER26" s="59">
        <f t="shared" si="633"/>
        <v>0</v>
      </c>
      <c r="OES26" s="1"/>
      <c r="OET26" s="89">
        <v>3</v>
      </c>
      <c r="OEU26" s="93" t="s">
        <v>63</v>
      </c>
      <c r="OEV26" s="58" t="s">
        <v>34</v>
      </c>
      <c r="OEW26" s="91" t="s">
        <v>32</v>
      </c>
      <c r="OEX26" s="92">
        <v>1</v>
      </c>
      <c r="OEY26" s="87">
        <v>0</v>
      </c>
      <c r="OEZ26" s="59">
        <f t="shared" si="634"/>
        <v>0</v>
      </c>
      <c r="OFA26" s="1"/>
      <c r="OFB26" s="89">
        <v>3</v>
      </c>
      <c r="OFC26" s="93" t="s">
        <v>63</v>
      </c>
      <c r="OFD26" s="58" t="s">
        <v>34</v>
      </c>
      <c r="OFE26" s="91" t="s">
        <v>32</v>
      </c>
      <c r="OFF26" s="92">
        <v>1</v>
      </c>
      <c r="OFG26" s="87">
        <v>0</v>
      </c>
      <c r="OFH26" s="59">
        <f t="shared" si="634"/>
        <v>0</v>
      </c>
      <c r="OFI26" s="1"/>
      <c r="OFJ26" s="89">
        <v>3</v>
      </c>
      <c r="OFK26" s="93" t="s">
        <v>63</v>
      </c>
      <c r="OFL26" s="58" t="s">
        <v>34</v>
      </c>
      <c r="OFM26" s="91" t="s">
        <v>32</v>
      </c>
      <c r="OFN26" s="92">
        <v>1</v>
      </c>
      <c r="OFO26" s="87">
        <v>0</v>
      </c>
      <c r="OFP26" s="59">
        <f t="shared" si="635"/>
        <v>0</v>
      </c>
      <c r="OFQ26" s="1"/>
      <c r="OFR26" s="89">
        <v>3</v>
      </c>
      <c r="OFS26" s="93" t="s">
        <v>63</v>
      </c>
      <c r="OFT26" s="58" t="s">
        <v>34</v>
      </c>
      <c r="OFU26" s="91" t="s">
        <v>32</v>
      </c>
      <c r="OFV26" s="92">
        <v>1</v>
      </c>
      <c r="OFW26" s="87">
        <v>0</v>
      </c>
      <c r="OFX26" s="59">
        <f t="shared" si="635"/>
        <v>0</v>
      </c>
      <c r="OFY26" s="1"/>
      <c r="OFZ26" s="89">
        <v>3</v>
      </c>
      <c r="OGA26" s="93" t="s">
        <v>63</v>
      </c>
      <c r="OGB26" s="58" t="s">
        <v>34</v>
      </c>
      <c r="OGC26" s="91" t="s">
        <v>32</v>
      </c>
      <c r="OGD26" s="92">
        <v>1</v>
      </c>
      <c r="OGE26" s="87">
        <v>0</v>
      </c>
      <c r="OGF26" s="59">
        <f t="shared" si="636"/>
        <v>0</v>
      </c>
      <c r="OGG26" s="1"/>
      <c r="OGH26" s="89">
        <v>3</v>
      </c>
      <c r="OGI26" s="93" t="s">
        <v>63</v>
      </c>
      <c r="OGJ26" s="58" t="s">
        <v>34</v>
      </c>
      <c r="OGK26" s="91" t="s">
        <v>32</v>
      </c>
      <c r="OGL26" s="92">
        <v>1</v>
      </c>
      <c r="OGM26" s="87">
        <v>0</v>
      </c>
      <c r="OGN26" s="59">
        <f t="shared" si="636"/>
        <v>0</v>
      </c>
      <c r="OGO26" s="1"/>
      <c r="OGP26" s="89">
        <v>3</v>
      </c>
      <c r="OGQ26" s="93" t="s">
        <v>63</v>
      </c>
      <c r="OGR26" s="58" t="s">
        <v>34</v>
      </c>
      <c r="OGS26" s="91" t="s">
        <v>32</v>
      </c>
      <c r="OGT26" s="92">
        <v>1</v>
      </c>
      <c r="OGU26" s="87">
        <v>0</v>
      </c>
      <c r="OGV26" s="59">
        <f t="shared" si="637"/>
        <v>0</v>
      </c>
      <c r="OGW26" s="1"/>
      <c r="OGX26" s="89">
        <v>3</v>
      </c>
      <c r="OGY26" s="93" t="s">
        <v>63</v>
      </c>
      <c r="OGZ26" s="58" t="s">
        <v>34</v>
      </c>
      <c r="OHA26" s="91" t="s">
        <v>32</v>
      </c>
      <c r="OHB26" s="92">
        <v>1</v>
      </c>
      <c r="OHC26" s="87">
        <v>0</v>
      </c>
      <c r="OHD26" s="59">
        <f t="shared" si="637"/>
        <v>0</v>
      </c>
      <c r="OHE26" s="1"/>
      <c r="OHF26" s="89">
        <v>3</v>
      </c>
      <c r="OHG26" s="93" t="s">
        <v>63</v>
      </c>
      <c r="OHH26" s="58" t="s">
        <v>34</v>
      </c>
      <c r="OHI26" s="91" t="s">
        <v>32</v>
      </c>
      <c r="OHJ26" s="92">
        <v>1</v>
      </c>
      <c r="OHK26" s="87">
        <v>0</v>
      </c>
      <c r="OHL26" s="59">
        <f t="shared" si="638"/>
        <v>0</v>
      </c>
      <c r="OHM26" s="1"/>
      <c r="OHN26" s="89">
        <v>3</v>
      </c>
      <c r="OHO26" s="93" t="s">
        <v>63</v>
      </c>
      <c r="OHP26" s="58" t="s">
        <v>34</v>
      </c>
      <c r="OHQ26" s="91" t="s">
        <v>32</v>
      </c>
      <c r="OHR26" s="92">
        <v>1</v>
      </c>
      <c r="OHS26" s="87">
        <v>0</v>
      </c>
      <c r="OHT26" s="59">
        <f t="shared" si="638"/>
        <v>0</v>
      </c>
      <c r="OHU26" s="1"/>
      <c r="OHV26" s="89">
        <v>3</v>
      </c>
      <c r="OHW26" s="93" t="s">
        <v>63</v>
      </c>
      <c r="OHX26" s="58" t="s">
        <v>34</v>
      </c>
      <c r="OHY26" s="91" t="s">
        <v>32</v>
      </c>
      <c r="OHZ26" s="92">
        <v>1</v>
      </c>
      <c r="OIA26" s="87">
        <v>0</v>
      </c>
      <c r="OIB26" s="59">
        <f t="shared" si="639"/>
        <v>0</v>
      </c>
      <c r="OIC26" s="1"/>
      <c r="OID26" s="89">
        <v>3</v>
      </c>
      <c r="OIE26" s="93" t="s">
        <v>63</v>
      </c>
      <c r="OIF26" s="58" t="s">
        <v>34</v>
      </c>
      <c r="OIG26" s="91" t="s">
        <v>32</v>
      </c>
      <c r="OIH26" s="92">
        <v>1</v>
      </c>
      <c r="OII26" s="87">
        <v>0</v>
      </c>
      <c r="OIJ26" s="59">
        <f t="shared" si="639"/>
        <v>0</v>
      </c>
      <c r="OIK26" s="1"/>
      <c r="OIL26" s="89">
        <v>3</v>
      </c>
      <c r="OIM26" s="93" t="s">
        <v>63</v>
      </c>
      <c r="OIN26" s="58" t="s">
        <v>34</v>
      </c>
      <c r="OIO26" s="91" t="s">
        <v>32</v>
      </c>
      <c r="OIP26" s="92">
        <v>1</v>
      </c>
      <c r="OIQ26" s="87">
        <v>0</v>
      </c>
      <c r="OIR26" s="59">
        <f t="shared" si="640"/>
        <v>0</v>
      </c>
      <c r="OIS26" s="1"/>
      <c r="OIT26" s="89">
        <v>3</v>
      </c>
      <c r="OIU26" s="93" t="s">
        <v>63</v>
      </c>
      <c r="OIV26" s="58" t="s">
        <v>34</v>
      </c>
      <c r="OIW26" s="91" t="s">
        <v>32</v>
      </c>
      <c r="OIX26" s="92">
        <v>1</v>
      </c>
      <c r="OIY26" s="87">
        <v>0</v>
      </c>
      <c r="OIZ26" s="59">
        <f t="shared" si="640"/>
        <v>0</v>
      </c>
      <c r="OJA26" s="1"/>
      <c r="OJB26" s="89">
        <v>3</v>
      </c>
      <c r="OJC26" s="93" t="s">
        <v>63</v>
      </c>
      <c r="OJD26" s="58" t="s">
        <v>34</v>
      </c>
      <c r="OJE26" s="91" t="s">
        <v>32</v>
      </c>
      <c r="OJF26" s="92">
        <v>1</v>
      </c>
      <c r="OJG26" s="87">
        <v>0</v>
      </c>
      <c r="OJH26" s="59">
        <f t="shared" si="641"/>
        <v>0</v>
      </c>
      <c r="OJI26" s="1"/>
      <c r="OJJ26" s="89">
        <v>3</v>
      </c>
      <c r="OJK26" s="93" t="s">
        <v>63</v>
      </c>
      <c r="OJL26" s="58" t="s">
        <v>34</v>
      </c>
      <c r="OJM26" s="91" t="s">
        <v>32</v>
      </c>
      <c r="OJN26" s="92">
        <v>1</v>
      </c>
      <c r="OJO26" s="87">
        <v>0</v>
      </c>
      <c r="OJP26" s="59">
        <f t="shared" si="641"/>
        <v>0</v>
      </c>
      <c r="OJQ26" s="1"/>
      <c r="OJR26" s="89">
        <v>3</v>
      </c>
      <c r="OJS26" s="93" t="s">
        <v>63</v>
      </c>
      <c r="OJT26" s="58" t="s">
        <v>34</v>
      </c>
      <c r="OJU26" s="91" t="s">
        <v>32</v>
      </c>
      <c r="OJV26" s="92">
        <v>1</v>
      </c>
      <c r="OJW26" s="87">
        <v>0</v>
      </c>
      <c r="OJX26" s="59">
        <f t="shared" si="642"/>
        <v>0</v>
      </c>
      <c r="OJY26" s="1"/>
      <c r="OJZ26" s="89">
        <v>3</v>
      </c>
      <c r="OKA26" s="93" t="s">
        <v>63</v>
      </c>
      <c r="OKB26" s="58" t="s">
        <v>34</v>
      </c>
      <c r="OKC26" s="91" t="s">
        <v>32</v>
      </c>
      <c r="OKD26" s="92">
        <v>1</v>
      </c>
      <c r="OKE26" s="87">
        <v>0</v>
      </c>
      <c r="OKF26" s="59">
        <f t="shared" si="642"/>
        <v>0</v>
      </c>
      <c r="OKG26" s="1"/>
      <c r="OKH26" s="89">
        <v>3</v>
      </c>
      <c r="OKI26" s="93" t="s">
        <v>63</v>
      </c>
      <c r="OKJ26" s="58" t="s">
        <v>34</v>
      </c>
      <c r="OKK26" s="91" t="s">
        <v>32</v>
      </c>
      <c r="OKL26" s="92">
        <v>1</v>
      </c>
      <c r="OKM26" s="87">
        <v>0</v>
      </c>
      <c r="OKN26" s="59">
        <f t="shared" si="643"/>
        <v>0</v>
      </c>
      <c r="OKO26" s="1"/>
      <c r="OKP26" s="89">
        <v>3</v>
      </c>
      <c r="OKQ26" s="93" t="s">
        <v>63</v>
      </c>
      <c r="OKR26" s="58" t="s">
        <v>34</v>
      </c>
      <c r="OKS26" s="91" t="s">
        <v>32</v>
      </c>
      <c r="OKT26" s="92">
        <v>1</v>
      </c>
      <c r="OKU26" s="87">
        <v>0</v>
      </c>
      <c r="OKV26" s="59">
        <f t="shared" si="643"/>
        <v>0</v>
      </c>
      <c r="OKW26" s="1"/>
      <c r="OKX26" s="89">
        <v>3</v>
      </c>
      <c r="OKY26" s="93" t="s">
        <v>63</v>
      </c>
      <c r="OKZ26" s="58" t="s">
        <v>34</v>
      </c>
      <c r="OLA26" s="91" t="s">
        <v>32</v>
      </c>
      <c r="OLB26" s="92">
        <v>1</v>
      </c>
      <c r="OLC26" s="87">
        <v>0</v>
      </c>
      <c r="OLD26" s="59">
        <f t="shared" si="644"/>
        <v>0</v>
      </c>
      <c r="OLE26" s="1"/>
      <c r="OLF26" s="89">
        <v>3</v>
      </c>
      <c r="OLG26" s="93" t="s">
        <v>63</v>
      </c>
      <c r="OLH26" s="58" t="s">
        <v>34</v>
      </c>
      <c r="OLI26" s="91" t="s">
        <v>32</v>
      </c>
      <c r="OLJ26" s="92">
        <v>1</v>
      </c>
      <c r="OLK26" s="87">
        <v>0</v>
      </c>
      <c r="OLL26" s="59">
        <f t="shared" si="644"/>
        <v>0</v>
      </c>
      <c r="OLM26" s="1"/>
      <c r="OLN26" s="89">
        <v>3</v>
      </c>
      <c r="OLO26" s="93" t="s">
        <v>63</v>
      </c>
      <c r="OLP26" s="58" t="s">
        <v>34</v>
      </c>
      <c r="OLQ26" s="91" t="s">
        <v>32</v>
      </c>
      <c r="OLR26" s="92">
        <v>1</v>
      </c>
      <c r="OLS26" s="87">
        <v>0</v>
      </c>
      <c r="OLT26" s="59">
        <f t="shared" si="645"/>
        <v>0</v>
      </c>
      <c r="OLU26" s="1"/>
      <c r="OLV26" s="89">
        <v>3</v>
      </c>
      <c r="OLW26" s="93" t="s">
        <v>63</v>
      </c>
      <c r="OLX26" s="58" t="s">
        <v>34</v>
      </c>
      <c r="OLY26" s="91" t="s">
        <v>32</v>
      </c>
      <c r="OLZ26" s="92">
        <v>1</v>
      </c>
      <c r="OMA26" s="87">
        <v>0</v>
      </c>
      <c r="OMB26" s="59">
        <f t="shared" si="645"/>
        <v>0</v>
      </c>
      <c r="OMC26" s="1"/>
      <c r="OMD26" s="89">
        <v>3</v>
      </c>
      <c r="OME26" s="93" t="s">
        <v>63</v>
      </c>
      <c r="OMF26" s="58" t="s">
        <v>34</v>
      </c>
      <c r="OMG26" s="91" t="s">
        <v>32</v>
      </c>
      <c r="OMH26" s="92">
        <v>1</v>
      </c>
      <c r="OMI26" s="87">
        <v>0</v>
      </c>
      <c r="OMJ26" s="59">
        <f t="shared" si="646"/>
        <v>0</v>
      </c>
      <c r="OMK26" s="1"/>
      <c r="OML26" s="89">
        <v>3</v>
      </c>
      <c r="OMM26" s="93" t="s">
        <v>63</v>
      </c>
      <c r="OMN26" s="58" t="s">
        <v>34</v>
      </c>
      <c r="OMO26" s="91" t="s">
        <v>32</v>
      </c>
      <c r="OMP26" s="92">
        <v>1</v>
      </c>
      <c r="OMQ26" s="87">
        <v>0</v>
      </c>
      <c r="OMR26" s="59">
        <f t="shared" si="646"/>
        <v>0</v>
      </c>
      <c r="OMS26" s="1"/>
      <c r="OMT26" s="89">
        <v>3</v>
      </c>
      <c r="OMU26" s="93" t="s">
        <v>63</v>
      </c>
      <c r="OMV26" s="58" t="s">
        <v>34</v>
      </c>
      <c r="OMW26" s="91" t="s">
        <v>32</v>
      </c>
      <c r="OMX26" s="92">
        <v>1</v>
      </c>
      <c r="OMY26" s="87">
        <v>0</v>
      </c>
      <c r="OMZ26" s="59">
        <f t="shared" si="647"/>
        <v>0</v>
      </c>
      <c r="ONA26" s="1"/>
      <c r="ONB26" s="89">
        <v>3</v>
      </c>
      <c r="ONC26" s="93" t="s">
        <v>63</v>
      </c>
      <c r="OND26" s="58" t="s">
        <v>34</v>
      </c>
      <c r="ONE26" s="91" t="s">
        <v>32</v>
      </c>
      <c r="ONF26" s="92">
        <v>1</v>
      </c>
      <c r="ONG26" s="87">
        <v>0</v>
      </c>
      <c r="ONH26" s="59">
        <f t="shared" si="647"/>
        <v>0</v>
      </c>
      <c r="ONI26" s="1"/>
      <c r="ONJ26" s="89">
        <v>3</v>
      </c>
      <c r="ONK26" s="93" t="s">
        <v>63</v>
      </c>
      <c r="ONL26" s="58" t="s">
        <v>34</v>
      </c>
      <c r="ONM26" s="91" t="s">
        <v>32</v>
      </c>
      <c r="ONN26" s="92">
        <v>1</v>
      </c>
      <c r="ONO26" s="87">
        <v>0</v>
      </c>
      <c r="ONP26" s="59">
        <f t="shared" si="648"/>
        <v>0</v>
      </c>
      <c r="ONQ26" s="1"/>
      <c r="ONR26" s="89">
        <v>3</v>
      </c>
      <c r="ONS26" s="93" t="s">
        <v>63</v>
      </c>
      <c r="ONT26" s="58" t="s">
        <v>34</v>
      </c>
      <c r="ONU26" s="91" t="s">
        <v>32</v>
      </c>
      <c r="ONV26" s="92">
        <v>1</v>
      </c>
      <c r="ONW26" s="87">
        <v>0</v>
      </c>
      <c r="ONX26" s="59">
        <f t="shared" si="648"/>
        <v>0</v>
      </c>
      <c r="ONY26" s="1"/>
      <c r="ONZ26" s="89">
        <v>3</v>
      </c>
      <c r="OOA26" s="93" t="s">
        <v>63</v>
      </c>
      <c r="OOB26" s="58" t="s">
        <v>34</v>
      </c>
      <c r="OOC26" s="91" t="s">
        <v>32</v>
      </c>
      <c r="OOD26" s="92">
        <v>1</v>
      </c>
      <c r="OOE26" s="87">
        <v>0</v>
      </c>
      <c r="OOF26" s="59">
        <f t="shared" si="649"/>
        <v>0</v>
      </c>
      <c r="OOG26" s="1"/>
      <c r="OOH26" s="89">
        <v>3</v>
      </c>
      <c r="OOI26" s="93" t="s">
        <v>63</v>
      </c>
      <c r="OOJ26" s="58" t="s">
        <v>34</v>
      </c>
      <c r="OOK26" s="91" t="s">
        <v>32</v>
      </c>
      <c r="OOL26" s="92">
        <v>1</v>
      </c>
      <c r="OOM26" s="87">
        <v>0</v>
      </c>
      <c r="OON26" s="59">
        <f t="shared" si="649"/>
        <v>0</v>
      </c>
      <c r="OOO26" s="1"/>
      <c r="OOP26" s="89">
        <v>3</v>
      </c>
      <c r="OOQ26" s="93" t="s">
        <v>63</v>
      </c>
      <c r="OOR26" s="58" t="s">
        <v>34</v>
      </c>
      <c r="OOS26" s="91" t="s">
        <v>32</v>
      </c>
      <c r="OOT26" s="92">
        <v>1</v>
      </c>
      <c r="OOU26" s="87">
        <v>0</v>
      </c>
      <c r="OOV26" s="59">
        <f t="shared" si="650"/>
        <v>0</v>
      </c>
      <c r="OOW26" s="1"/>
      <c r="OOX26" s="89">
        <v>3</v>
      </c>
      <c r="OOY26" s="93" t="s">
        <v>63</v>
      </c>
      <c r="OOZ26" s="58" t="s">
        <v>34</v>
      </c>
      <c r="OPA26" s="91" t="s">
        <v>32</v>
      </c>
      <c r="OPB26" s="92">
        <v>1</v>
      </c>
      <c r="OPC26" s="87">
        <v>0</v>
      </c>
      <c r="OPD26" s="59">
        <f t="shared" si="650"/>
        <v>0</v>
      </c>
      <c r="OPE26" s="1"/>
      <c r="OPF26" s="89">
        <v>3</v>
      </c>
      <c r="OPG26" s="93" t="s">
        <v>63</v>
      </c>
      <c r="OPH26" s="58" t="s">
        <v>34</v>
      </c>
      <c r="OPI26" s="91" t="s">
        <v>32</v>
      </c>
      <c r="OPJ26" s="92">
        <v>1</v>
      </c>
      <c r="OPK26" s="87">
        <v>0</v>
      </c>
      <c r="OPL26" s="59">
        <f t="shared" si="651"/>
        <v>0</v>
      </c>
      <c r="OPM26" s="1"/>
      <c r="OPN26" s="89">
        <v>3</v>
      </c>
      <c r="OPO26" s="93" t="s">
        <v>63</v>
      </c>
      <c r="OPP26" s="58" t="s">
        <v>34</v>
      </c>
      <c r="OPQ26" s="91" t="s">
        <v>32</v>
      </c>
      <c r="OPR26" s="92">
        <v>1</v>
      </c>
      <c r="OPS26" s="87">
        <v>0</v>
      </c>
      <c r="OPT26" s="59">
        <f t="shared" si="651"/>
        <v>0</v>
      </c>
      <c r="OPU26" s="1"/>
      <c r="OPV26" s="89">
        <v>3</v>
      </c>
      <c r="OPW26" s="93" t="s">
        <v>63</v>
      </c>
      <c r="OPX26" s="58" t="s">
        <v>34</v>
      </c>
      <c r="OPY26" s="91" t="s">
        <v>32</v>
      </c>
      <c r="OPZ26" s="92">
        <v>1</v>
      </c>
      <c r="OQA26" s="87">
        <v>0</v>
      </c>
      <c r="OQB26" s="59">
        <f t="shared" si="652"/>
        <v>0</v>
      </c>
      <c r="OQC26" s="1"/>
      <c r="OQD26" s="89">
        <v>3</v>
      </c>
      <c r="OQE26" s="93" t="s">
        <v>63</v>
      </c>
      <c r="OQF26" s="58" t="s">
        <v>34</v>
      </c>
      <c r="OQG26" s="91" t="s">
        <v>32</v>
      </c>
      <c r="OQH26" s="92">
        <v>1</v>
      </c>
      <c r="OQI26" s="87">
        <v>0</v>
      </c>
      <c r="OQJ26" s="59">
        <f t="shared" si="652"/>
        <v>0</v>
      </c>
      <c r="OQK26" s="1"/>
      <c r="OQL26" s="89">
        <v>3</v>
      </c>
      <c r="OQM26" s="93" t="s">
        <v>63</v>
      </c>
      <c r="OQN26" s="58" t="s">
        <v>34</v>
      </c>
      <c r="OQO26" s="91" t="s">
        <v>32</v>
      </c>
      <c r="OQP26" s="92">
        <v>1</v>
      </c>
      <c r="OQQ26" s="87">
        <v>0</v>
      </c>
      <c r="OQR26" s="59">
        <f t="shared" si="653"/>
        <v>0</v>
      </c>
      <c r="OQS26" s="1"/>
      <c r="OQT26" s="89">
        <v>3</v>
      </c>
      <c r="OQU26" s="93" t="s">
        <v>63</v>
      </c>
      <c r="OQV26" s="58" t="s">
        <v>34</v>
      </c>
      <c r="OQW26" s="91" t="s">
        <v>32</v>
      </c>
      <c r="OQX26" s="92">
        <v>1</v>
      </c>
      <c r="OQY26" s="87">
        <v>0</v>
      </c>
      <c r="OQZ26" s="59">
        <f t="shared" si="653"/>
        <v>0</v>
      </c>
      <c r="ORA26" s="1"/>
      <c r="ORB26" s="89">
        <v>3</v>
      </c>
      <c r="ORC26" s="93" t="s">
        <v>63</v>
      </c>
      <c r="ORD26" s="58" t="s">
        <v>34</v>
      </c>
      <c r="ORE26" s="91" t="s">
        <v>32</v>
      </c>
      <c r="ORF26" s="92">
        <v>1</v>
      </c>
      <c r="ORG26" s="87">
        <v>0</v>
      </c>
      <c r="ORH26" s="59">
        <f t="shared" si="654"/>
        <v>0</v>
      </c>
      <c r="ORI26" s="1"/>
      <c r="ORJ26" s="89">
        <v>3</v>
      </c>
      <c r="ORK26" s="93" t="s">
        <v>63</v>
      </c>
      <c r="ORL26" s="58" t="s">
        <v>34</v>
      </c>
      <c r="ORM26" s="91" t="s">
        <v>32</v>
      </c>
      <c r="ORN26" s="92">
        <v>1</v>
      </c>
      <c r="ORO26" s="87">
        <v>0</v>
      </c>
      <c r="ORP26" s="59">
        <f t="shared" si="654"/>
        <v>0</v>
      </c>
      <c r="ORQ26" s="1"/>
      <c r="ORR26" s="89">
        <v>3</v>
      </c>
      <c r="ORS26" s="93" t="s">
        <v>63</v>
      </c>
      <c r="ORT26" s="58" t="s">
        <v>34</v>
      </c>
      <c r="ORU26" s="91" t="s">
        <v>32</v>
      </c>
      <c r="ORV26" s="92">
        <v>1</v>
      </c>
      <c r="ORW26" s="87">
        <v>0</v>
      </c>
      <c r="ORX26" s="59">
        <f t="shared" si="655"/>
        <v>0</v>
      </c>
      <c r="ORY26" s="1"/>
      <c r="ORZ26" s="89">
        <v>3</v>
      </c>
      <c r="OSA26" s="93" t="s">
        <v>63</v>
      </c>
      <c r="OSB26" s="58" t="s">
        <v>34</v>
      </c>
      <c r="OSC26" s="91" t="s">
        <v>32</v>
      </c>
      <c r="OSD26" s="92">
        <v>1</v>
      </c>
      <c r="OSE26" s="87">
        <v>0</v>
      </c>
      <c r="OSF26" s="59">
        <f t="shared" si="655"/>
        <v>0</v>
      </c>
      <c r="OSG26" s="1"/>
      <c r="OSH26" s="89">
        <v>3</v>
      </c>
      <c r="OSI26" s="93" t="s">
        <v>63</v>
      </c>
      <c r="OSJ26" s="58" t="s">
        <v>34</v>
      </c>
      <c r="OSK26" s="91" t="s">
        <v>32</v>
      </c>
      <c r="OSL26" s="92">
        <v>1</v>
      </c>
      <c r="OSM26" s="87">
        <v>0</v>
      </c>
      <c r="OSN26" s="59">
        <f t="shared" si="656"/>
        <v>0</v>
      </c>
      <c r="OSO26" s="1"/>
      <c r="OSP26" s="89">
        <v>3</v>
      </c>
      <c r="OSQ26" s="93" t="s">
        <v>63</v>
      </c>
      <c r="OSR26" s="58" t="s">
        <v>34</v>
      </c>
      <c r="OSS26" s="91" t="s">
        <v>32</v>
      </c>
      <c r="OST26" s="92">
        <v>1</v>
      </c>
      <c r="OSU26" s="87">
        <v>0</v>
      </c>
      <c r="OSV26" s="59">
        <f t="shared" si="656"/>
        <v>0</v>
      </c>
      <c r="OSW26" s="1"/>
      <c r="OSX26" s="89">
        <v>3</v>
      </c>
      <c r="OSY26" s="93" t="s">
        <v>63</v>
      </c>
      <c r="OSZ26" s="58" t="s">
        <v>34</v>
      </c>
      <c r="OTA26" s="91" t="s">
        <v>32</v>
      </c>
      <c r="OTB26" s="92">
        <v>1</v>
      </c>
      <c r="OTC26" s="87">
        <v>0</v>
      </c>
      <c r="OTD26" s="59">
        <f t="shared" si="657"/>
        <v>0</v>
      </c>
      <c r="OTE26" s="1"/>
      <c r="OTF26" s="89">
        <v>3</v>
      </c>
      <c r="OTG26" s="93" t="s">
        <v>63</v>
      </c>
      <c r="OTH26" s="58" t="s">
        <v>34</v>
      </c>
      <c r="OTI26" s="91" t="s">
        <v>32</v>
      </c>
      <c r="OTJ26" s="92">
        <v>1</v>
      </c>
      <c r="OTK26" s="87">
        <v>0</v>
      </c>
      <c r="OTL26" s="59">
        <f t="shared" si="657"/>
        <v>0</v>
      </c>
      <c r="OTM26" s="1"/>
      <c r="OTN26" s="89">
        <v>3</v>
      </c>
      <c r="OTO26" s="93" t="s">
        <v>63</v>
      </c>
      <c r="OTP26" s="58" t="s">
        <v>34</v>
      </c>
      <c r="OTQ26" s="91" t="s">
        <v>32</v>
      </c>
      <c r="OTR26" s="92">
        <v>1</v>
      </c>
      <c r="OTS26" s="87">
        <v>0</v>
      </c>
      <c r="OTT26" s="59">
        <f t="shared" si="658"/>
        <v>0</v>
      </c>
      <c r="OTU26" s="1"/>
      <c r="OTV26" s="89">
        <v>3</v>
      </c>
      <c r="OTW26" s="93" t="s">
        <v>63</v>
      </c>
      <c r="OTX26" s="58" t="s">
        <v>34</v>
      </c>
      <c r="OTY26" s="91" t="s">
        <v>32</v>
      </c>
      <c r="OTZ26" s="92">
        <v>1</v>
      </c>
      <c r="OUA26" s="87">
        <v>0</v>
      </c>
      <c r="OUB26" s="59">
        <f t="shared" si="658"/>
        <v>0</v>
      </c>
      <c r="OUC26" s="1"/>
      <c r="OUD26" s="89">
        <v>3</v>
      </c>
      <c r="OUE26" s="93" t="s">
        <v>63</v>
      </c>
      <c r="OUF26" s="58" t="s">
        <v>34</v>
      </c>
      <c r="OUG26" s="91" t="s">
        <v>32</v>
      </c>
      <c r="OUH26" s="92">
        <v>1</v>
      </c>
      <c r="OUI26" s="87">
        <v>0</v>
      </c>
      <c r="OUJ26" s="59">
        <f t="shared" si="659"/>
        <v>0</v>
      </c>
      <c r="OUK26" s="1"/>
      <c r="OUL26" s="89">
        <v>3</v>
      </c>
      <c r="OUM26" s="93" t="s">
        <v>63</v>
      </c>
      <c r="OUN26" s="58" t="s">
        <v>34</v>
      </c>
      <c r="OUO26" s="91" t="s">
        <v>32</v>
      </c>
      <c r="OUP26" s="92">
        <v>1</v>
      </c>
      <c r="OUQ26" s="87">
        <v>0</v>
      </c>
      <c r="OUR26" s="59">
        <f t="shared" si="659"/>
        <v>0</v>
      </c>
      <c r="OUS26" s="1"/>
      <c r="OUT26" s="89">
        <v>3</v>
      </c>
      <c r="OUU26" s="93" t="s">
        <v>63</v>
      </c>
      <c r="OUV26" s="58" t="s">
        <v>34</v>
      </c>
      <c r="OUW26" s="91" t="s">
        <v>32</v>
      </c>
      <c r="OUX26" s="92">
        <v>1</v>
      </c>
      <c r="OUY26" s="87">
        <v>0</v>
      </c>
      <c r="OUZ26" s="59">
        <f t="shared" si="660"/>
        <v>0</v>
      </c>
      <c r="OVA26" s="1"/>
      <c r="OVB26" s="89">
        <v>3</v>
      </c>
      <c r="OVC26" s="93" t="s">
        <v>63</v>
      </c>
      <c r="OVD26" s="58" t="s">
        <v>34</v>
      </c>
      <c r="OVE26" s="91" t="s">
        <v>32</v>
      </c>
      <c r="OVF26" s="92">
        <v>1</v>
      </c>
      <c r="OVG26" s="87">
        <v>0</v>
      </c>
      <c r="OVH26" s="59">
        <f t="shared" si="660"/>
        <v>0</v>
      </c>
      <c r="OVI26" s="1"/>
      <c r="OVJ26" s="89">
        <v>3</v>
      </c>
      <c r="OVK26" s="93" t="s">
        <v>63</v>
      </c>
      <c r="OVL26" s="58" t="s">
        <v>34</v>
      </c>
      <c r="OVM26" s="91" t="s">
        <v>32</v>
      </c>
      <c r="OVN26" s="92">
        <v>1</v>
      </c>
      <c r="OVO26" s="87">
        <v>0</v>
      </c>
      <c r="OVP26" s="59">
        <f t="shared" si="661"/>
        <v>0</v>
      </c>
      <c r="OVQ26" s="1"/>
      <c r="OVR26" s="89">
        <v>3</v>
      </c>
      <c r="OVS26" s="93" t="s">
        <v>63</v>
      </c>
      <c r="OVT26" s="58" t="s">
        <v>34</v>
      </c>
      <c r="OVU26" s="91" t="s">
        <v>32</v>
      </c>
      <c r="OVV26" s="92">
        <v>1</v>
      </c>
      <c r="OVW26" s="87">
        <v>0</v>
      </c>
      <c r="OVX26" s="59">
        <f t="shared" si="661"/>
        <v>0</v>
      </c>
      <c r="OVY26" s="1"/>
      <c r="OVZ26" s="89">
        <v>3</v>
      </c>
      <c r="OWA26" s="93" t="s">
        <v>63</v>
      </c>
      <c r="OWB26" s="58" t="s">
        <v>34</v>
      </c>
      <c r="OWC26" s="91" t="s">
        <v>32</v>
      </c>
      <c r="OWD26" s="92">
        <v>1</v>
      </c>
      <c r="OWE26" s="87">
        <v>0</v>
      </c>
      <c r="OWF26" s="59">
        <f t="shared" si="662"/>
        <v>0</v>
      </c>
      <c r="OWG26" s="1"/>
      <c r="OWH26" s="89">
        <v>3</v>
      </c>
      <c r="OWI26" s="93" t="s">
        <v>63</v>
      </c>
      <c r="OWJ26" s="58" t="s">
        <v>34</v>
      </c>
      <c r="OWK26" s="91" t="s">
        <v>32</v>
      </c>
      <c r="OWL26" s="92">
        <v>1</v>
      </c>
      <c r="OWM26" s="87">
        <v>0</v>
      </c>
      <c r="OWN26" s="59">
        <f t="shared" si="662"/>
        <v>0</v>
      </c>
      <c r="OWO26" s="1"/>
      <c r="OWP26" s="89">
        <v>3</v>
      </c>
      <c r="OWQ26" s="93" t="s">
        <v>63</v>
      </c>
      <c r="OWR26" s="58" t="s">
        <v>34</v>
      </c>
      <c r="OWS26" s="91" t="s">
        <v>32</v>
      </c>
      <c r="OWT26" s="92">
        <v>1</v>
      </c>
      <c r="OWU26" s="87">
        <v>0</v>
      </c>
      <c r="OWV26" s="59">
        <f t="shared" si="663"/>
        <v>0</v>
      </c>
      <c r="OWW26" s="1"/>
      <c r="OWX26" s="89">
        <v>3</v>
      </c>
      <c r="OWY26" s="93" t="s">
        <v>63</v>
      </c>
      <c r="OWZ26" s="58" t="s">
        <v>34</v>
      </c>
      <c r="OXA26" s="91" t="s">
        <v>32</v>
      </c>
      <c r="OXB26" s="92">
        <v>1</v>
      </c>
      <c r="OXC26" s="87">
        <v>0</v>
      </c>
      <c r="OXD26" s="59">
        <f t="shared" si="663"/>
        <v>0</v>
      </c>
      <c r="OXE26" s="1"/>
      <c r="OXF26" s="89">
        <v>3</v>
      </c>
      <c r="OXG26" s="93" t="s">
        <v>63</v>
      </c>
      <c r="OXH26" s="58" t="s">
        <v>34</v>
      </c>
      <c r="OXI26" s="91" t="s">
        <v>32</v>
      </c>
      <c r="OXJ26" s="92">
        <v>1</v>
      </c>
      <c r="OXK26" s="87">
        <v>0</v>
      </c>
      <c r="OXL26" s="59">
        <f t="shared" si="664"/>
        <v>0</v>
      </c>
      <c r="OXM26" s="1"/>
      <c r="OXN26" s="89">
        <v>3</v>
      </c>
      <c r="OXO26" s="93" t="s">
        <v>63</v>
      </c>
      <c r="OXP26" s="58" t="s">
        <v>34</v>
      </c>
      <c r="OXQ26" s="91" t="s">
        <v>32</v>
      </c>
      <c r="OXR26" s="92">
        <v>1</v>
      </c>
      <c r="OXS26" s="87">
        <v>0</v>
      </c>
      <c r="OXT26" s="59">
        <f t="shared" si="664"/>
        <v>0</v>
      </c>
      <c r="OXU26" s="1"/>
      <c r="OXV26" s="89">
        <v>3</v>
      </c>
      <c r="OXW26" s="93" t="s">
        <v>63</v>
      </c>
      <c r="OXX26" s="58" t="s">
        <v>34</v>
      </c>
      <c r="OXY26" s="91" t="s">
        <v>32</v>
      </c>
      <c r="OXZ26" s="92">
        <v>1</v>
      </c>
      <c r="OYA26" s="87">
        <v>0</v>
      </c>
      <c r="OYB26" s="59">
        <f t="shared" si="665"/>
        <v>0</v>
      </c>
      <c r="OYC26" s="1"/>
      <c r="OYD26" s="89">
        <v>3</v>
      </c>
      <c r="OYE26" s="93" t="s">
        <v>63</v>
      </c>
      <c r="OYF26" s="58" t="s">
        <v>34</v>
      </c>
      <c r="OYG26" s="91" t="s">
        <v>32</v>
      </c>
      <c r="OYH26" s="92">
        <v>1</v>
      </c>
      <c r="OYI26" s="87">
        <v>0</v>
      </c>
      <c r="OYJ26" s="59">
        <f t="shared" si="665"/>
        <v>0</v>
      </c>
      <c r="OYK26" s="1"/>
      <c r="OYL26" s="89">
        <v>3</v>
      </c>
      <c r="OYM26" s="93" t="s">
        <v>63</v>
      </c>
      <c r="OYN26" s="58" t="s">
        <v>34</v>
      </c>
      <c r="OYO26" s="91" t="s">
        <v>32</v>
      </c>
      <c r="OYP26" s="92">
        <v>1</v>
      </c>
      <c r="OYQ26" s="87">
        <v>0</v>
      </c>
      <c r="OYR26" s="59">
        <f t="shared" si="666"/>
        <v>0</v>
      </c>
      <c r="OYS26" s="1"/>
      <c r="OYT26" s="89">
        <v>3</v>
      </c>
      <c r="OYU26" s="93" t="s">
        <v>63</v>
      </c>
      <c r="OYV26" s="58" t="s">
        <v>34</v>
      </c>
      <c r="OYW26" s="91" t="s">
        <v>32</v>
      </c>
      <c r="OYX26" s="92">
        <v>1</v>
      </c>
      <c r="OYY26" s="87">
        <v>0</v>
      </c>
      <c r="OYZ26" s="59">
        <f t="shared" si="666"/>
        <v>0</v>
      </c>
      <c r="OZA26" s="1"/>
      <c r="OZB26" s="89">
        <v>3</v>
      </c>
      <c r="OZC26" s="93" t="s">
        <v>63</v>
      </c>
      <c r="OZD26" s="58" t="s">
        <v>34</v>
      </c>
      <c r="OZE26" s="91" t="s">
        <v>32</v>
      </c>
      <c r="OZF26" s="92">
        <v>1</v>
      </c>
      <c r="OZG26" s="87">
        <v>0</v>
      </c>
      <c r="OZH26" s="59">
        <f t="shared" si="667"/>
        <v>0</v>
      </c>
      <c r="OZI26" s="1"/>
      <c r="OZJ26" s="89">
        <v>3</v>
      </c>
      <c r="OZK26" s="93" t="s">
        <v>63</v>
      </c>
      <c r="OZL26" s="58" t="s">
        <v>34</v>
      </c>
      <c r="OZM26" s="91" t="s">
        <v>32</v>
      </c>
      <c r="OZN26" s="92">
        <v>1</v>
      </c>
      <c r="OZO26" s="87">
        <v>0</v>
      </c>
      <c r="OZP26" s="59">
        <f t="shared" si="667"/>
        <v>0</v>
      </c>
      <c r="OZQ26" s="1"/>
      <c r="OZR26" s="89">
        <v>3</v>
      </c>
      <c r="OZS26" s="93" t="s">
        <v>63</v>
      </c>
      <c r="OZT26" s="58" t="s">
        <v>34</v>
      </c>
      <c r="OZU26" s="91" t="s">
        <v>32</v>
      </c>
      <c r="OZV26" s="92">
        <v>1</v>
      </c>
      <c r="OZW26" s="87">
        <v>0</v>
      </c>
      <c r="OZX26" s="59">
        <f t="shared" si="668"/>
        <v>0</v>
      </c>
      <c r="OZY26" s="1"/>
      <c r="OZZ26" s="89">
        <v>3</v>
      </c>
      <c r="PAA26" s="93" t="s">
        <v>63</v>
      </c>
      <c r="PAB26" s="58" t="s">
        <v>34</v>
      </c>
      <c r="PAC26" s="91" t="s">
        <v>32</v>
      </c>
      <c r="PAD26" s="92">
        <v>1</v>
      </c>
      <c r="PAE26" s="87">
        <v>0</v>
      </c>
      <c r="PAF26" s="59">
        <f t="shared" si="668"/>
        <v>0</v>
      </c>
      <c r="PAG26" s="1"/>
      <c r="PAH26" s="89">
        <v>3</v>
      </c>
      <c r="PAI26" s="93" t="s">
        <v>63</v>
      </c>
      <c r="PAJ26" s="58" t="s">
        <v>34</v>
      </c>
      <c r="PAK26" s="91" t="s">
        <v>32</v>
      </c>
      <c r="PAL26" s="92">
        <v>1</v>
      </c>
      <c r="PAM26" s="87">
        <v>0</v>
      </c>
      <c r="PAN26" s="59">
        <f t="shared" si="669"/>
        <v>0</v>
      </c>
      <c r="PAO26" s="1"/>
      <c r="PAP26" s="89">
        <v>3</v>
      </c>
      <c r="PAQ26" s="93" t="s">
        <v>63</v>
      </c>
      <c r="PAR26" s="58" t="s">
        <v>34</v>
      </c>
      <c r="PAS26" s="91" t="s">
        <v>32</v>
      </c>
      <c r="PAT26" s="92">
        <v>1</v>
      </c>
      <c r="PAU26" s="87">
        <v>0</v>
      </c>
      <c r="PAV26" s="59">
        <f t="shared" si="669"/>
        <v>0</v>
      </c>
      <c r="PAW26" s="1"/>
      <c r="PAX26" s="89">
        <v>3</v>
      </c>
      <c r="PAY26" s="93" t="s">
        <v>63</v>
      </c>
      <c r="PAZ26" s="58" t="s">
        <v>34</v>
      </c>
      <c r="PBA26" s="91" t="s">
        <v>32</v>
      </c>
      <c r="PBB26" s="92">
        <v>1</v>
      </c>
      <c r="PBC26" s="87">
        <v>0</v>
      </c>
      <c r="PBD26" s="59">
        <f t="shared" si="670"/>
        <v>0</v>
      </c>
      <c r="PBE26" s="1"/>
      <c r="PBF26" s="89">
        <v>3</v>
      </c>
      <c r="PBG26" s="93" t="s">
        <v>63</v>
      </c>
      <c r="PBH26" s="58" t="s">
        <v>34</v>
      </c>
      <c r="PBI26" s="91" t="s">
        <v>32</v>
      </c>
      <c r="PBJ26" s="92">
        <v>1</v>
      </c>
      <c r="PBK26" s="87">
        <v>0</v>
      </c>
      <c r="PBL26" s="59">
        <f t="shared" si="670"/>
        <v>0</v>
      </c>
      <c r="PBM26" s="1"/>
      <c r="PBN26" s="89">
        <v>3</v>
      </c>
      <c r="PBO26" s="93" t="s">
        <v>63</v>
      </c>
      <c r="PBP26" s="58" t="s">
        <v>34</v>
      </c>
      <c r="PBQ26" s="91" t="s">
        <v>32</v>
      </c>
      <c r="PBR26" s="92">
        <v>1</v>
      </c>
      <c r="PBS26" s="87">
        <v>0</v>
      </c>
      <c r="PBT26" s="59">
        <f t="shared" si="671"/>
        <v>0</v>
      </c>
      <c r="PBU26" s="1"/>
      <c r="PBV26" s="89">
        <v>3</v>
      </c>
      <c r="PBW26" s="93" t="s">
        <v>63</v>
      </c>
      <c r="PBX26" s="58" t="s">
        <v>34</v>
      </c>
      <c r="PBY26" s="91" t="s">
        <v>32</v>
      </c>
      <c r="PBZ26" s="92">
        <v>1</v>
      </c>
      <c r="PCA26" s="87">
        <v>0</v>
      </c>
      <c r="PCB26" s="59">
        <f t="shared" si="671"/>
        <v>0</v>
      </c>
      <c r="PCC26" s="1"/>
      <c r="PCD26" s="89">
        <v>3</v>
      </c>
      <c r="PCE26" s="93" t="s">
        <v>63</v>
      </c>
      <c r="PCF26" s="58" t="s">
        <v>34</v>
      </c>
      <c r="PCG26" s="91" t="s">
        <v>32</v>
      </c>
      <c r="PCH26" s="92">
        <v>1</v>
      </c>
      <c r="PCI26" s="87">
        <v>0</v>
      </c>
      <c r="PCJ26" s="59">
        <f t="shared" si="672"/>
        <v>0</v>
      </c>
      <c r="PCK26" s="1"/>
      <c r="PCL26" s="89">
        <v>3</v>
      </c>
      <c r="PCM26" s="93" t="s">
        <v>63</v>
      </c>
      <c r="PCN26" s="58" t="s">
        <v>34</v>
      </c>
      <c r="PCO26" s="91" t="s">
        <v>32</v>
      </c>
      <c r="PCP26" s="92">
        <v>1</v>
      </c>
      <c r="PCQ26" s="87">
        <v>0</v>
      </c>
      <c r="PCR26" s="59">
        <f t="shared" si="672"/>
        <v>0</v>
      </c>
      <c r="PCS26" s="1"/>
      <c r="PCT26" s="89">
        <v>3</v>
      </c>
      <c r="PCU26" s="93" t="s">
        <v>63</v>
      </c>
      <c r="PCV26" s="58" t="s">
        <v>34</v>
      </c>
      <c r="PCW26" s="91" t="s">
        <v>32</v>
      </c>
      <c r="PCX26" s="92">
        <v>1</v>
      </c>
      <c r="PCY26" s="87">
        <v>0</v>
      </c>
      <c r="PCZ26" s="59">
        <f t="shared" si="673"/>
        <v>0</v>
      </c>
      <c r="PDA26" s="1"/>
      <c r="PDB26" s="89">
        <v>3</v>
      </c>
      <c r="PDC26" s="93" t="s">
        <v>63</v>
      </c>
      <c r="PDD26" s="58" t="s">
        <v>34</v>
      </c>
      <c r="PDE26" s="91" t="s">
        <v>32</v>
      </c>
      <c r="PDF26" s="92">
        <v>1</v>
      </c>
      <c r="PDG26" s="87">
        <v>0</v>
      </c>
      <c r="PDH26" s="59">
        <f t="shared" si="673"/>
        <v>0</v>
      </c>
      <c r="PDI26" s="1"/>
      <c r="PDJ26" s="89">
        <v>3</v>
      </c>
      <c r="PDK26" s="93" t="s">
        <v>63</v>
      </c>
      <c r="PDL26" s="58" t="s">
        <v>34</v>
      </c>
      <c r="PDM26" s="91" t="s">
        <v>32</v>
      </c>
      <c r="PDN26" s="92">
        <v>1</v>
      </c>
      <c r="PDO26" s="87">
        <v>0</v>
      </c>
      <c r="PDP26" s="59">
        <f t="shared" si="674"/>
        <v>0</v>
      </c>
      <c r="PDQ26" s="1"/>
      <c r="PDR26" s="89">
        <v>3</v>
      </c>
      <c r="PDS26" s="93" t="s">
        <v>63</v>
      </c>
      <c r="PDT26" s="58" t="s">
        <v>34</v>
      </c>
      <c r="PDU26" s="91" t="s">
        <v>32</v>
      </c>
      <c r="PDV26" s="92">
        <v>1</v>
      </c>
      <c r="PDW26" s="87">
        <v>0</v>
      </c>
      <c r="PDX26" s="59">
        <f t="shared" si="674"/>
        <v>0</v>
      </c>
      <c r="PDY26" s="1"/>
      <c r="PDZ26" s="89">
        <v>3</v>
      </c>
      <c r="PEA26" s="93" t="s">
        <v>63</v>
      </c>
      <c r="PEB26" s="58" t="s">
        <v>34</v>
      </c>
      <c r="PEC26" s="91" t="s">
        <v>32</v>
      </c>
      <c r="PED26" s="92">
        <v>1</v>
      </c>
      <c r="PEE26" s="87">
        <v>0</v>
      </c>
      <c r="PEF26" s="59">
        <f t="shared" si="675"/>
        <v>0</v>
      </c>
      <c r="PEG26" s="1"/>
      <c r="PEH26" s="89">
        <v>3</v>
      </c>
      <c r="PEI26" s="93" t="s">
        <v>63</v>
      </c>
      <c r="PEJ26" s="58" t="s">
        <v>34</v>
      </c>
      <c r="PEK26" s="91" t="s">
        <v>32</v>
      </c>
      <c r="PEL26" s="92">
        <v>1</v>
      </c>
      <c r="PEM26" s="87">
        <v>0</v>
      </c>
      <c r="PEN26" s="59">
        <f t="shared" si="675"/>
        <v>0</v>
      </c>
      <c r="PEO26" s="1"/>
      <c r="PEP26" s="89">
        <v>3</v>
      </c>
      <c r="PEQ26" s="93" t="s">
        <v>63</v>
      </c>
      <c r="PER26" s="58" t="s">
        <v>34</v>
      </c>
      <c r="PES26" s="91" t="s">
        <v>32</v>
      </c>
      <c r="PET26" s="92">
        <v>1</v>
      </c>
      <c r="PEU26" s="87">
        <v>0</v>
      </c>
      <c r="PEV26" s="59">
        <f t="shared" si="676"/>
        <v>0</v>
      </c>
      <c r="PEW26" s="1"/>
      <c r="PEX26" s="89">
        <v>3</v>
      </c>
      <c r="PEY26" s="93" t="s">
        <v>63</v>
      </c>
      <c r="PEZ26" s="58" t="s">
        <v>34</v>
      </c>
      <c r="PFA26" s="91" t="s">
        <v>32</v>
      </c>
      <c r="PFB26" s="92">
        <v>1</v>
      </c>
      <c r="PFC26" s="87">
        <v>0</v>
      </c>
      <c r="PFD26" s="59">
        <f t="shared" si="676"/>
        <v>0</v>
      </c>
      <c r="PFE26" s="1"/>
      <c r="PFF26" s="89">
        <v>3</v>
      </c>
      <c r="PFG26" s="93" t="s">
        <v>63</v>
      </c>
      <c r="PFH26" s="58" t="s">
        <v>34</v>
      </c>
      <c r="PFI26" s="91" t="s">
        <v>32</v>
      </c>
      <c r="PFJ26" s="92">
        <v>1</v>
      </c>
      <c r="PFK26" s="87">
        <v>0</v>
      </c>
      <c r="PFL26" s="59">
        <f t="shared" si="677"/>
        <v>0</v>
      </c>
      <c r="PFM26" s="1"/>
      <c r="PFN26" s="89">
        <v>3</v>
      </c>
      <c r="PFO26" s="93" t="s">
        <v>63</v>
      </c>
      <c r="PFP26" s="58" t="s">
        <v>34</v>
      </c>
      <c r="PFQ26" s="91" t="s">
        <v>32</v>
      </c>
      <c r="PFR26" s="92">
        <v>1</v>
      </c>
      <c r="PFS26" s="87">
        <v>0</v>
      </c>
      <c r="PFT26" s="59">
        <f t="shared" si="677"/>
        <v>0</v>
      </c>
      <c r="PFU26" s="1"/>
      <c r="PFV26" s="89">
        <v>3</v>
      </c>
      <c r="PFW26" s="93" t="s">
        <v>63</v>
      </c>
      <c r="PFX26" s="58" t="s">
        <v>34</v>
      </c>
      <c r="PFY26" s="91" t="s">
        <v>32</v>
      </c>
      <c r="PFZ26" s="92">
        <v>1</v>
      </c>
      <c r="PGA26" s="87">
        <v>0</v>
      </c>
      <c r="PGB26" s="59">
        <f t="shared" si="678"/>
        <v>0</v>
      </c>
      <c r="PGC26" s="1"/>
      <c r="PGD26" s="89">
        <v>3</v>
      </c>
      <c r="PGE26" s="93" t="s">
        <v>63</v>
      </c>
      <c r="PGF26" s="58" t="s">
        <v>34</v>
      </c>
      <c r="PGG26" s="91" t="s">
        <v>32</v>
      </c>
      <c r="PGH26" s="92">
        <v>1</v>
      </c>
      <c r="PGI26" s="87">
        <v>0</v>
      </c>
      <c r="PGJ26" s="59">
        <f t="shared" si="678"/>
        <v>0</v>
      </c>
      <c r="PGK26" s="1"/>
      <c r="PGL26" s="89">
        <v>3</v>
      </c>
      <c r="PGM26" s="93" t="s">
        <v>63</v>
      </c>
      <c r="PGN26" s="58" t="s">
        <v>34</v>
      </c>
      <c r="PGO26" s="91" t="s">
        <v>32</v>
      </c>
      <c r="PGP26" s="92">
        <v>1</v>
      </c>
      <c r="PGQ26" s="87">
        <v>0</v>
      </c>
      <c r="PGR26" s="59">
        <f t="shared" si="679"/>
        <v>0</v>
      </c>
      <c r="PGS26" s="1"/>
      <c r="PGT26" s="89">
        <v>3</v>
      </c>
      <c r="PGU26" s="93" t="s">
        <v>63</v>
      </c>
      <c r="PGV26" s="58" t="s">
        <v>34</v>
      </c>
      <c r="PGW26" s="91" t="s">
        <v>32</v>
      </c>
      <c r="PGX26" s="92">
        <v>1</v>
      </c>
      <c r="PGY26" s="87">
        <v>0</v>
      </c>
      <c r="PGZ26" s="59">
        <f t="shared" si="679"/>
        <v>0</v>
      </c>
      <c r="PHA26" s="1"/>
      <c r="PHB26" s="89">
        <v>3</v>
      </c>
      <c r="PHC26" s="93" t="s">
        <v>63</v>
      </c>
      <c r="PHD26" s="58" t="s">
        <v>34</v>
      </c>
      <c r="PHE26" s="91" t="s">
        <v>32</v>
      </c>
      <c r="PHF26" s="92">
        <v>1</v>
      </c>
      <c r="PHG26" s="87">
        <v>0</v>
      </c>
      <c r="PHH26" s="59">
        <f t="shared" si="680"/>
        <v>0</v>
      </c>
      <c r="PHI26" s="1"/>
      <c r="PHJ26" s="89">
        <v>3</v>
      </c>
      <c r="PHK26" s="93" t="s">
        <v>63</v>
      </c>
      <c r="PHL26" s="58" t="s">
        <v>34</v>
      </c>
      <c r="PHM26" s="91" t="s">
        <v>32</v>
      </c>
      <c r="PHN26" s="92">
        <v>1</v>
      </c>
      <c r="PHO26" s="87">
        <v>0</v>
      </c>
      <c r="PHP26" s="59">
        <f t="shared" si="680"/>
        <v>0</v>
      </c>
      <c r="PHQ26" s="1"/>
      <c r="PHR26" s="89">
        <v>3</v>
      </c>
      <c r="PHS26" s="93" t="s">
        <v>63</v>
      </c>
      <c r="PHT26" s="58" t="s">
        <v>34</v>
      </c>
      <c r="PHU26" s="91" t="s">
        <v>32</v>
      </c>
      <c r="PHV26" s="92">
        <v>1</v>
      </c>
      <c r="PHW26" s="87">
        <v>0</v>
      </c>
      <c r="PHX26" s="59">
        <f t="shared" si="681"/>
        <v>0</v>
      </c>
      <c r="PHY26" s="1"/>
      <c r="PHZ26" s="89">
        <v>3</v>
      </c>
      <c r="PIA26" s="93" t="s">
        <v>63</v>
      </c>
      <c r="PIB26" s="58" t="s">
        <v>34</v>
      </c>
      <c r="PIC26" s="91" t="s">
        <v>32</v>
      </c>
      <c r="PID26" s="92">
        <v>1</v>
      </c>
      <c r="PIE26" s="87">
        <v>0</v>
      </c>
      <c r="PIF26" s="59">
        <f t="shared" si="681"/>
        <v>0</v>
      </c>
      <c r="PIG26" s="1"/>
      <c r="PIH26" s="89">
        <v>3</v>
      </c>
      <c r="PII26" s="93" t="s">
        <v>63</v>
      </c>
      <c r="PIJ26" s="58" t="s">
        <v>34</v>
      </c>
      <c r="PIK26" s="91" t="s">
        <v>32</v>
      </c>
      <c r="PIL26" s="92">
        <v>1</v>
      </c>
      <c r="PIM26" s="87">
        <v>0</v>
      </c>
      <c r="PIN26" s="59">
        <f t="shared" si="682"/>
        <v>0</v>
      </c>
      <c r="PIO26" s="1"/>
      <c r="PIP26" s="89">
        <v>3</v>
      </c>
      <c r="PIQ26" s="93" t="s">
        <v>63</v>
      </c>
      <c r="PIR26" s="58" t="s">
        <v>34</v>
      </c>
      <c r="PIS26" s="91" t="s">
        <v>32</v>
      </c>
      <c r="PIT26" s="92">
        <v>1</v>
      </c>
      <c r="PIU26" s="87">
        <v>0</v>
      </c>
      <c r="PIV26" s="59">
        <f t="shared" si="682"/>
        <v>0</v>
      </c>
      <c r="PIW26" s="1"/>
      <c r="PIX26" s="89">
        <v>3</v>
      </c>
      <c r="PIY26" s="93" t="s">
        <v>63</v>
      </c>
      <c r="PIZ26" s="58" t="s">
        <v>34</v>
      </c>
      <c r="PJA26" s="91" t="s">
        <v>32</v>
      </c>
      <c r="PJB26" s="92">
        <v>1</v>
      </c>
      <c r="PJC26" s="87">
        <v>0</v>
      </c>
      <c r="PJD26" s="59">
        <f t="shared" si="683"/>
        <v>0</v>
      </c>
      <c r="PJE26" s="1"/>
      <c r="PJF26" s="89">
        <v>3</v>
      </c>
      <c r="PJG26" s="93" t="s">
        <v>63</v>
      </c>
      <c r="PJH26" s="58" t="s">
        <v>34</v>
      </c>
      <c r="PJI26" s="91" t="s">
        <v>32</v>
      </c>
      <c r="PJJ26" s="92">
        <v>1</v>
      </c>
      <c r="PJK26" s="87">
        <v>0</v>
      </c>
      <c r="PJL26" s="59">
        <f t="shared" si="683"/>
        <v>0</v>
      </c>
      <c r="PJM26" s="1"/>
      <c r="PJN26" s="89">
        <v>3</v>
      </c>
      <c r="PJO26" s="93" t="s">
        <v>63</v>
      </c>
      <c r="PJP26" s="58" t="s">
        <v>34</v>
      </c>
      <c r="PJQ26" s="91" t="s">
        <v>32</v>
      </c>
      <c r="PJR26" s="92">
        <v>1</v>
      </c>
      <c r="PJS26" s="87">
        <v>0</v>
      </c>
      <c r="PJT26" s="59">
        <f t="shared" si="684"/>
        <v>0</v>
      </c>
      <c r="PJU26" s="1"/>
      <c r="PJV26" s="89">
        <v>3</v>
      </c>
      <c r="PJW26" s="93" t="s">
        <v>63</v>
      </c>
      <c r="PJX26" s="58" t="s">
        <v>34</v>
      </c>
      <c r="PJY26" s="91" t="s">
        <v>32</v>
      </c>
      <c r="PJZ26" s="92">
        <v>1</v>
      </c>
      <c r="PKA26" s="87">
        <v>0</v>
      </c>
      <c r="PKB26" s="59">
        <f t="shared" si="684"/>
        <v>0</v>
      </c>
      <c r="PKC26" s="1"/>
      <c r="PKD26" s="89">
        <v>3</v>
      </c>
      <c r="PKE26" s="93" t="s">
        <v>63</v>
      </c>
      <c r="PKF26" s="58" t="s">
        <v>34</v>
      </c>
      <c r="PKG26" s="91" t="s">
        <v>32</v>
      </c>
      <c r="PKH26" s="92">
        <v>1</v>
      </c>
      <c r="PKI26" s="87">
        <v>0</v>
      </c>
      <c r="PKJ26" s="59">
        <f t="shared" si="685"/>
        <v>0</v>
      </c>
      <c r="PKK26" s="1"/>
      <c r="PKL26" s="89">
        <v>3</v>
      </c>
      <c r="PKM26" s="93" t="s">
        <v>63</v>
      </c>
      <c r="PKN26" s="58" t="s">
        <v>34</v>
      </c>
      <c r="PKO26" s="91" t="s">
        <v>32</v>
      </c>
      <c r="PKP26" s="92">
        <v>1</v>
      </c>
      <c r="PKQ26" s="87">
        <v>0</v>
      </c>
      <c r="PKR26" s="59">
        <f t="shared" si="685"/>
        <v>0</v>
      </c>
      <c r="PKS26" s="1"/>
      <c r="PKT26" s="89">
        <v>3</v>
      </c>
      <c r="PKU26" s="93" t="s">
        <v>63</v>
      </c>
      <c r="PKV26" s="58" t="s">
        <v>34</v>
      </c>
      <c r="PKW26" s="91" t="s">
        <v>32</v>
      </c>
      <c r="PKX26" s="92">
        <v>1</v>
      </c>
      <c r="PKY26" s="87">
        <v>0</v>
      </c>
      <c r="PKZ26" s="59">
        <f t="shared" si="686"/>
        <v>0</v>
      </c>
      <c r="PLA26" s="1"/>
      <c r="PLB26" s="89">
        <v>3</v>
      </c>
      <c r="PLC26" s="93" t="s">
        <v>63</v>
      </c>
      <c r="PLD26" s="58" t="s">
        <v>34</v>
      </c>
      <c r="PLE26" s="91" t="s">
        <v>32</v>
      </c>
      <c r="PLF26" s="92">
        <v>1</v>
      </c>
      <c r="PLG26" s="87">
        <v>0</v>
      </c>
      <c r="PLH26" s="59">
        <f t="shared" si="686"/>
        <v>0</v>
      </c>
      <c r="PLI26" s="1"/>
      <c r="PLJ26" s="89">
        <v>3</v>
      </c>
      <c r="PLK26" s="93" t="s">
        <v>63</v>
      </c>
      <c r="PLL26" s="58" t="s">
        <v>34</v>
      </c>
      <c r="PLM26" s="91" t="s">
        <v>32</v>
      </c>
      <c r="PLN26" s="92">
        <v>1</v>
      </c>
      <c r="PLO26" s="87">
        <v>0</v>
      </c>
      <c r="PLP26" s="59">
        <f t="shared" si="687"/>
        <v>0</v>
      </c>
      <c r="PLQ26" s="1"/>
      <c r="PLR26" s="89">
        <v>3</v>
      </c>
      <c r="PLS26" s="93" t="s">
        <v>63</v>
      </c>
      <c r="PLT26" s="58" t="s">
        <v>34</v>
      </c>
      <c r="PLU26" s="91" t="s">
        <v>32</v>
      </c>
      <c r="PLV26" s="92">
        <v>1</v>
      </c>
      <c r="PLW26" s="87">
        <v>0</v>
      </c>
      <c r="PLX26" s="59">
        <f t="shared" si="687"/>
        <v>0</v>
      </c>
      <c r="PLY26" s="1"/>
      <c r="PLZ26" s="89">
        <v>3</v>
      </c>
      <c r="PMA26" s="93" t="s">
        <v>63</v>
      </c>
      <c r="PMB26" s="58" t="s">
        <v>34</v>
      </c>
      <c r="PMC26" s="91" t="s">
        <v>32</v>
      </c>
      <c r="PMD26" s="92">
        <v>1</v>
      </c>
      <c r="PME26" s="87">
        <v>0</v>
      </c>
      <c r="PMF26" s="59">
        <f t="shared" si="688"/>
        <v>0</v>
      </c>
      <c r="PMG26" s="1"/>
      <c r="PMH26" s="89">
        <v>3</v>
      </c>
      <c r="PMI26" s="93" t="s">
        <v>63</v>
      </c>
      <c r="PMJ26" s="58" t="s">
        <v>34</v>
      </c>
      <c r="PMK26" s="91" t="s">
        <v>32</v>
      </c>
      <c r="PML26" s="92">
        <v>1</v>
      </c>
      <c r="PMM26" s="87">
        <v>0</v>
      </c>
      <c r="PMN26" s="59">
        <f t="shared" si="688"/>
        <v>0</v>
      </c>
      <c r="PMO26" s="1"/>
      <c r="PMP26" s="89">
        <v>3</v>
      </c>
      <c r="PMQ26" s="93" t="s">
        <v>63</v>
      </c>
      <c r="PMR26" s="58" t="s">
        <v>34</v>
      </c>
      <c r="PMS26" s="91" t="s">
        <v>32</v>
      </c>
      <c r="PMT26" s="92">
        <v>1</v>
      </c>
      <c r="PMU26" s="87">
        <v>0</v>
      </c>
      <c r="PMV26" s="59">
        <f t="shared" si="689"/>
        <v>0</v>
      </c>
      <c r="PMW26" s="1"/>
      <c r="PMX26" s="89">
        <v>3</v>
      </c>
      <c r="PMY26" s="93" t="s">
        <v>63</v>
      </c>
      <c r="PMZ26" s="58" t="s">
        <v>34</v>
      </c>
      <c r="PNA26" s="91" t="s">
        <v>32</v>
      </c>
      <c r="PNB26" s="92">
        <v>1</v>
      </c>
      <c r="PNC26" s="87">
        <v>0</v>
      </c>
      <c r="PND26" s="59">
        <f t="shared" si="689"/>
        <v>0</v>
      </c>
      <c r="PNE26" s="1"/>
      <c r="PNF26" s="89">
        <v>3</v>
      </c>
      <c r="PNG26" s="93" t="s">
        <v>63</v>
      </c>
      <c r="PNH26" s="58" t="s">
        <v>34</v>
      </c>
      <c r="PNI26" s="91" t="s">
        <v>32</v>
      </c>
      <c r="PNJ26" s="92">
        <v>1</v>
      </c>
      <c r="PNK26" s="87">
        <v>0</v>
      </c>
      <c r="PNL26" s="59">
        <f t="shared" si="690"/>
        <v>0</v>
      </c>
      <c r="PNM26" s="1"/>
      <c r="PNN26" s="89">
        <v>3</v>
      </c>
      <c r="PNO26" s="93" t="s">
        <v>63</v>
      </c>
      <c r="PNP26" s="58" t="s">
        <v>34</v>
      </c>
      <c r="PNQ26" s="91" t="s">
        <v>32</v>
      </c>
      <c r="PNR26" s="92">
        <v>1</v>
      </c>
      <c r="PNS26" s="87">
        <v>0</v>
      </c>
      <c r="PNT26" s="59">
        <f t="shared" si="690"/>
        <v>0</v>
      </c>
      <c r="PNU26" s="1"/>
      <c r="PNV26" s="89">
        <v>3</v>
      </c>
      <c r="PNW26" s="93" t="s">
        <v>63</v>
      </c>
      <c r="PNX26" s="58" t="s">
        <v>34</v>
      </c>
      <c r="PNY26" s="91" t="s">
        <v>32</v>
      </c>
      <c r="PNZ26" s="92">
        <v>1</v>
      </c>
      <c r="POA26" s="87">
        <v>0</v>
      </c>
      <c r="POB26" s="59">
        <f t="shared" si="691"/>
        <v>0</v>
      </c>
      <c r="POC26" s="1"/>
      <c r="POD26" s="89">
        <v>3</v>
      </c>
      <c r="POE26" s="93" t="s">
        <v>63</v>
      </c>
      <c r="POF26" s="58" t="s">
        <v>34</v>
      </c>
      <c r="POG26" s="91" t="s">
        <v>32</v>
      </c>
      <c r="POH26" s="92">
        <v>1</v>
      </c>
      <c r="POI26" s="87">
        <v>0</v>
      </c>
      <c r="POJ26" s="59">
        <f t="shared" si="691"/>
        <v>0</v>
      </c>
      <c r="POK26" s="1"/>
      <c r="POL26" s="89">
        <v>3</v>
      </c>
      <c r="POM26" s="93" t="s">
        <v>63</v>
      </c>
      <c r="PON26" s="58" t="s">
        <v>34</v>
      </c>
      <c r="POO26" s="91" t="s">
        <v>32</v>
      </c>
      <c r="POP26" s="92">
        <v>1</v>
      </c>
      <c r="POQ26" s="87">
        <v>0</v>
      </c>
      <c r="POR26" s="59">
        <f t="shared" si="692"/>
        <v>0</v>
      </c>
      <c r="POS26" s="1"/>
      <c r="POT26" s="89">
        <v>3</v>
      </c>
      <c r="POU26" s="93" t="s">
        <v>63</v>
      </c>
      <c r="POV26" s="58" t="s">
        <v>34</v>
      </c>
      <c r="POW26" s="91" t="s">
        <v>32</v>
      </c>
      <c r="POX26" s="92">
        <v>1</v>
      </c>
      <c r="POY26" s="87">
        <v>0</v>
      </c>
      <c r="POZ26" s="59">
        <f t="shared" si="692"/>
        <v>0</v>
      </c>
      <c r="PPA26" s="1"/>
      <c r="PPB26" s="89">
        <v>3</v>
      </c>
      <c r="PPC26" s="93" t="s">
        <v>63</v>
      </c>
      <c r="PPD26" s="58" t="s">
        <v>34</v>
      </c>
      <c r="PPE26" s="91" t="s">
        <v>32</v>
      </c>
      <c r="PPF26" s="92">
        <v>1</v>
      </c>
      <c r="PPG26" s="87">
        <v>0</v>
      </c>
      <c r="PPH26" s="59">
        <f t="shared" si="693"/>
        <v>0</v>
      </c>
      <c r="PPI26" s="1"/>
      <c r="PPJ26" s="89">
        <v>3</v>
      </c>
      <c r="PPK26" s="93" t="s">
        <v>63</v>
      </c>
      <c r="PPL26" s="58" t="s">
        <v>34</v>
      </c>
      <c r="PPM26" s="91" t="s">
        <v>32</v>
      </c>
      <c r="PPN26" s="92">
        <v>1</v>
      </c>
      <c r="PPO26" s="87">
        <v>0</v>
      </c>
      <c r="PPP26" s="59">
        <f t="shared" si="693"/>
        <v>0</v>
      </c>
      <c r="PPQ26" s="1"/>
      <c r="PPR26" s="89">
        <v>3</v>
      </c>
      <c r="PPS26" s="93" t="s">
        <v>63</v>
      </c>
      <c r="PPT26" s="58" t="s">
        <v>34</v>
      </c>
      <c r="PPU26" s="91" t="s">
        <v>32</v>
      </c>
      <c r="PPV26" s="92">
        <v>1</v>
      </c>
      <c r="PPW26" s="87">
        <v>0</v>
      </c>
      <c r="PPX26" s="59">
        <f t="shared" si="694"/>
        <v>0</v>
      </c>
      <c r="PPY26" s="1"/>
      <c r="PPZ26" s="89">
        <v>3</v>
      </c>
      <c r="PQA26" s="93" t="s">
        <v>63</v>
      </c>
      <c r="PQB26" s="58" t="s">
        <v>34</v>
      </c>
      <c r="PQC26" s="91" t="s">
        <v>32</v>
      </c>
      <c r="PQD26" s="92">
        <v>1</v>
      </c>
      <c r="PQE26" s="87">
        <v>0</v>
      </c>
      <c r="PQF26" s="59">
        <f t="shared" si="694"/>
        <v>0</v>
      </c>
      <c r="PQG26" s="1"/>
      <c r="PQH26" s="89">
        <v>3</v>
      </c>
      <c r="PQI26" s="93" t="s">
        <v>63</v>
      </c>
      <c r="PQJ26" s="58" t="s">
        <v>34</v>
      </c>
      <c r="PQK26" s="91" t="s">
        <v>32</v>
      </c>
      <c r="PQL26" s="92">
        <v>1</v>
      </c>
      <c r="PQM26" s="87">
        <v>0</v>
      </c>
      <c r="PQN26" s="59">
        <f t="shared" si="695"/>
        <v>0</v>
      </c>
      <c r="PQO26" s="1"/>
      <c r="PQP26" s="89">
        <v>3</v>
      </c>
      <c r="PQQ26" s="93" t="s">
        <v>63</v>
      </c>
      <c r="PQR26" s="58" t="s">
        <v>34</v>
      </c>
      <c r="PQS26" s="91" t="s">
        <v>32</v>
      </c>
      <c r="PQT26" s="92">
        <v>1</v>
      </c>
      <c r="PQU26" s="87">
        <v>0</v>
      </c>
      <c r="PQV26" s="59">
        <f t="shared" si="695"/>
        <v>0</v>
      </c>
      <c r="PQW26" s="1"/>
      <c r="PQX26" s="89">
        <v>3</v>
      </c>
      <c r="PQY26" s="93" t="s">
        <v>63</v>
      </c>
      <c r="PQZ26" s="58" t="s">
        <v>34</v>
      </c>
      <c r="PRA26" s="91" t="s">
        <v>32</v>
      </c>
      <c r="PRB26" s="92">
        <v>1</v>
      </c>
      <c r="PRC26" s="87">
        <v>0</v>
      </c>
      <c r="PRD26" s="59">
        <f t="shared" si="696"/>
        <v>0</v>
      </c>
      <c r="PRE26" s="1"/>
      <c r="PRF26" s="89">
        <v>3</v>
      </c>
      <c r="PRG26" s="93" t="s">
        <v>63</v>
      </c>
      <c r="PRH26" s="58" t="s">
        <v>34</v>
      </c>
      <c r="PRI26" s="91" t="s">
        <v>32</v>
      </c>
      <c r="PRJ26" s="92">
        <v>1</v>
      </c>
      <c r="PRK26" s="87">
        <v>0</v>
      </c>
      <c r="PRL26" s="59">
        <f t="shared" si="696"/>
        <v>0</v>
      </c>
      <c r="PRM26" s="1"/>
      <c r="PRN26" s="89">
        <v>3</v>
      </c>
      <c r="PRO26" s="93" t="s">
        <v>63</v>
      </c>
      <c r="PRP26" s="58" t="s">
        <v>34</v>
      </c>
      <c r="PRQ26" s="91" t="s">
        <v>32</v>
      </c>
      <c r="PRR26" s="92">
        <v>1</v>
      </c>
      <c r="PRS26" s="87">
        <v>0</v>
      </c>
      <c r="PRT26" s="59">
        <f t="shared" si="697"/>
        <v>0</v>
      </c>
      <c r="PRU26" s="1"/>
      <c r="PRV26" s="89">
        <v>3</v>
      </c>
      <c r="PRW26" s="93" t="s">
        <v>63</v>
      </c>
      <c r="PRX26" s="58" t="s">
        <v>34</v>
      </c>
      <c r="PRY26" s="91" t="s">
        <v>32</v>
      </c>
      <c r="PRZ26" s="92">
        <v>1</v>
      </c>
      <c r="PSA26" s="87">
        <v>0</v>
      </c>
      <c r="PSB26" s="59">
        <f t="shared" si="697"/>
        <v>0</v>
      </c>
      <c r="PSC26" s="1"/>
      <c r="PSD26" s="89">
        <v>3</v>
      </c>
      <c r="PSE26" s="93" t="s">
        <v>63</v>
      </c>
      <c r="PSF26" s="58" t="s">
        <v>34</v>
      </c>
      <c r="PSG26" s="91" t="s">
        <v>32</v>
      </c>
      <c r="PSH26" s="92">
        <v>1</v>
      </c>
      <c r="PSI26" s="87">
        <v>0</v>
      </c>
      <c r="PSJ26" s="59">
        <f t="shared" si="698"/>
        <v>0</v>
      </c>
      <c r="PSK26" s="1"/>
      <c r="PSL26" s="89">
        <v>3</v>
      </c>
      <c r="PSM26" s="93" t="s">
        <v>63</v>
      </c>
      <c r="PSN26" s="58" t="s">
        <v>34</v>
      </c>
      <c r="PSO26" s="91" t="s">
        <v>32</v>
      </c>
      <c r="PSP26" s="92">
        <v>1</v>
      </c>
      <c r="PSQ26" s="87">
        <v>0</v>
      </c>
      <c r="PSR26" s="59">
        <f t="shared" si="698"/>
        <v>0</v>
      </c>
      <c r="PSS26" s="1"/>
      <c r="PST26" s="89">
        <v>3</v>
      </c>
      <c r="PSU26" s="93" t="s">
        <v>63</v>
      </c>
      <c r="PSV26" s="58" t="s">
        <v>34</v>
      </c>
      <c r="PSW26" s="91" t="s">
        <v>32</v>
      </c>
      <c r="PSX26" s="92">
        <v>1</v>
      </c>
      <c r="PSY26" s="87">
        <v>0</v>
      </c>
      <c r="PSZ26" s="59">
        <f t="shared" si="699"/>
        <v>0</v>
      </c>
      <c r="PTA26" s="1"/>
      <c r="PTB26" s="89">
        <v>3</v>
      </c>
      <c r="PTC26" s="93" t="s">
        <v>63</v>
      </c>
      <c r="PTD26" s="58" t="s">
        <v>34</v>
      </c>
      <c r="PTE26" s="91" t="s">
        <v>32</v>
      </c>
      <c r="PTF26" s="92">
        <v>1</v>
      </c>
      <c r="PTG26" s="87">
        <v>0</v>
      </c>
      <c r="PTH26" s="59">
        <f t="shared" si="699"/>
        <v>0</v>
      </c>
      <c r="PTI26" s="1"/>
      <c r="PTJ26" s="89">
        <v>3</v>
      </c>
      <c r="PTK26" s="93" t="s">
        <v>63</v>
      </c>
      <c r="PTL26" s="58" t="s">
        <v>34</v>
      </c>
      <c r="PTM26" s="91" t="s">
        <v>32</v>
      </c>
      <c r="PTN26" s="92">
        <v>1</v>
      </c>
      <c r="PTO26" s="87">
        <v>0</v>
      </c>
      <c r="PTP26" s="59">
        <f t="shared" si="700"/>
        <v>0</v>
      </c>
      <c r="PTQ26" s="1"/>
      <c r="PTR26" s="89">
        <v>3</v>
      </c>
      <c r="PTS26" s="93" t="s">
        <v>63</v>
      </c>
      <c r="PTT26" s="58" t="s">
        <v>34</v>
      </c>
      <c r="PTU26" s="91" t="s">
        <v>32</v>
      </c>
      <c r="PTV26" s="92">
        <v>1</v>
      </c>
      <c r="PTW26" s="87">
        <v>0</v>
      </c>
      <c r="PTX26" s="59">
        <f t="shared" si="700"/>
        <v>0</v>
      </c>
      <c r="PTY26" s="1"/>
      <c r="PTZ26" s="89">
        <v>3</v>
      </c>
      <c r="PUA26" s="93" t="s">
        <v>63</v>
      </c>
      <c r="PUB26" s="58" t="s">
        <v>34</v>
      </c>
      <c r="PUC26" s="91" t="s">
        <v>32</v>
      </c>
      <c r="PUD26" s="92">
        <v>1</v>
      </c>
      <c r="PUE26" s="87">
        <v>0</v>
      </c>
      <c r="PUF26" s="59">
        <f t="shared" si="701"/>
        <v>0</v>
      </c>
      <c r="PUG26" s="1"/>
      <c r="PUH26" s="89">
        <v>3</v>
      </c>
      <c r="PUI26" s="93" t="s">
        <v>63</v>
      </c>
      <c r="PUJ26" s="58" t="s">
        <v>34</v>
      </c>
      <c r="PUK26" s="91" t="s">
        <v>32</v>
      </c>
      <c r="PUL26" s="92">
        <v>1</v>
      </c>
      <c r="PUM26" s="87">
        <v>0</v>
      </c>
      <c r="PUN26" s="59">
        <f t="shared" si="701"/>
        <v>0</v>
      </c>
      <c r="PUO26" s="1"/>
      <c r="PUP26" s="89">
        <v>3</v>
      </c>
      <c r="PUQ26" s="93" t="s">
        <v>63</v>
      </c>
      <c r="PUR26" s="58" t="s">
        <v>34</v>
      </c>
      <c r="PUS26" s="91" t="s">
        <v>32</v>
      </c>
      <c r="PUT26" s="92">
        <v>1</v>
      </c>
      <c r="PUU26" s="87">
        <v>0</v>
      </c>
      <c r="PUV26" s="59">
        <f t="shared" si="702"/>
        <v>0</v>
      </c>
      <c r="PUW26" s="1"/>
      <c r="PUX26" s="89">
        <v>3</v>
      </c>
      <c r="PUY26" s="93" t="s">
        <v>63</v>
      </c>
      <c r="PUZ26" s="58" t="s">
        <v>34</v>
      </c>
      <c r="PVA26" s="91" t="s">
        <v>32</v>
      </c>
      <c r="PVB26" s="92">
        <v>1</v>
      </c>
      <c r="PVC26" s="87">
        <v>0</v>
      </c>
      <c r="PVD26" s="59">
        <f t="shared" si="702"/>
        <v>0</v>
      </c>
      <c r="PVE26" s="1"/>
      <c r="PVF26" s="89">
        <v>3</v>
      </c>
      <c r="PVG26" s="93" t="s">
        <v>63</v>
      </c>
      <c r="PVH26" s="58" t="s">
        <v>34</v>
      </c>
      <c r="PVI26" s="91" t="s">
        <v>32</v>
      </c>
      <c r="PVJ26" s="92">
        <v>1</v>
      </c>
      <c r="PVK26" s="87">
        <v>0</v>
      </c>
      <c r="PVL26" s="59">
        <f t="shared" si="703"/>
        <v>0</v>
      </c>
      <c r="PVM26" s="1"/>
      <c r="PVN26" s="89">
        <v>3</v>
      </c>
      <c r="PVO26" s="93" t="s">
        <v>63</v>
      </c>
      <c r="PVP26" s="58" t="s">
        <v>34</v>
      </c>
      <c r="PVQ26" s="91" t="s">
        <v>32</v>
      </c>
      <c r="PVR26" s="92">
        <v>1</v>
      </c>
      <c r="PVS26" s="87">
        <v>0</v>
      </c>
      <c r="PVT26" s="59">
        <f t="shared" si="703"/>
        <v>0</v>
      </c>
      <c r="PVU26" s="1"/>
      <c r="PVV26" s="89">
        <v>3</v>
      </c>
      <c r="PVW26" s="93" t="s">
        <v>63</v>
      </c>
      <c r="PVX26" s="58" t="s">
        <v>34</v>
      </c>
      <c r="PVY26" s="91" t="s">
        <v>32</v>
      </c>
      <c r="PVZ26" s="92">
        <v>1</v>
      </c>
      <c r="PWA26" s="87">
        <v>0</v>
      </c>
      <c r="PWB26" s="59">
        <f t="shared" si="704"/>
        <v>0</v>
      </c>
      <c r="PWC26" s="1"/>
      <c r="PWD26" s="89">
        <v>3</v>
      </c>
      <c r="PWE26" s="93" t="s">
        <v>63</v>
      </c>
      <c r="PWF26" s="58" t="s">
        <v>34</v>
      </c>
      <c r="PWG26" s="91" t="s">
        <v>32</v>
      </c>
      <c r="PWH26" s="92">
        <v>1</v>
      </c>
      <c r="PWI26" s="87">
        <v>0</v>
      </c>
      <c r="PWJ26" s="59">
        <f t="shared" si="704"/>
        <v>0</v>
      </c>
      <c r="PWK26" s="1"/>
      <c r="PWL26" s="89">
        <v>3</v>
      </c>
      <c r="PWM26" s="93" t="s">
        <v>63</v>
      </c>
      <c r="PWN26" s="58" t="s">
        <v>34</v>
      </c>
      <c r="PWO26" s="91" t="s">
        <v>32</v>
      </c>
      <c r="PWP26" s="92">
        <v>1</v>
      </c>
      <c r="PWQ26" s="87">
        <v>0</v>
      </c>
      <c r="PWR26" s="59">
        <f t="shared" si="705"/>
        <v>0</v>
      </c>
      <c r="PWS26" s="1"/>
      <c r="PWT26" s="89">
        <v>3</v>
      </c>
      <c r="PWU26" s="93" t="s">
        <v>63</v>
      </c>
      <c r="PWV26" s="58" t="s">
        <v>34</v>
      </c>
      <c r="PWW26" s="91" t="s">
        <v>32</v>
      </c>
      <c r="PWX26" s="92">
        <v>1</v>
      </c>
      <c r="PWY26" s="87">
        <v>0</v>
      </c>
      <c r="PWZ26" s="59">
        <f t="shared" si="705"/>
        <v>0</v>
      </c>
      <c r="PXA26" s="1"/>
      <c r="PXB26" s="89">
        <v>3</v>
      </c>
      <c r="PXC26" s="93" t="s">
        <v>63</v>
      </c>
      <c r="PXD26" s="58" t="s">
        <v>34</v>
      </c>
      <c r="PXE26" s="91" t="s">
        <v>32</v>
      </c>
      <c r="PXF26" s="92">
        <v>1</v>
      </c>
      <c r="PXG26" s="87">
        <v>0</v>
      </c>
      <c r="PXH26" s="59">
        <f t="shared" si="706"/>
        <v>0</v>
      </c>
      <c r="PXI26" s="1"/>
      <c r="PXJ26" s="89">
        <v>3</v>
      </c>
      <c r="PXK26" s="93" t="s">
        <v>63</v>
      </c>
      <c r="PXL26" s="58" t="s">
        <v>34</v>
      </c>
      <c r="PXM26" s="91" t="s">
        <v>32</v>
      </c>
      <c r="PXN26" s="92">
        <v>1</v>
      </c>
      <c r="PXO26" s="87">
        <v>0</v>
      </c>
      <c r="PXP26" s="59">
        <f t="shared" si="706"/>
        <v>0</v>
      </c>
      <c r="PXQ26" s="1"/>
      <c r="PXR26" s="89">
        <v>3</v>
      </c>
      <c r="PXS26" s="93" t="s">
        <v>63</v>
      </c>
      <c r="PXT26" s="58" t="s">
        <v>34</v>
      </c>
      <c r="PXU26" s="91" t="s">
        <v>32</v>
      </c>
      <c r="PXV26" s="92">
        <v>1</v>
      </c>
      <c r="PXW26" s="87">
        <v>0</v>
      </c>
      <c r="PXX26" s="59">
        <f t="shared" si="707"/>
        <v>0</v>
      </c>
      <c r="PXY26" s="1"/>
      <c r="PXZ26" s="89">
        <v>3</v>
      </c>
      <c r="PYA26" s="93" t="s">
        <v>63</v>
      </c>
      <c r="PYB26" s="58" t="s">
        <v>34</v>
      </c>
      <c r="PYC26" s="91" t="s">
        <v>32</v>
      </c>
      <c r="PYD26" s="92">
        <v>1</v>
      </c>
      <c r="PYE26" s="87">
        <v>0</v>
      </c>
      <c r="PYF26" s="59">
        <f t="shared" si="707"/>
        <v>0</v>
      </c>
      <c r="PYG26" s="1"/>
      <c r="PYH26" s="89">
        <v>3</v>
      </c>
      <c r="PYI26" s="93" t="s">
        <v>63</v>
      </c>
      <c r="PYJ26" s="58" t="s">
        <v>34</v>
      </c>
      <c r="PYK26" s="91" t="s">
        <v>32</v>
      </c>
      <c r="PYL26" s="92">
        <v>1</v>
      </c>
      <c r="PYM26" s="87">
        <v>0</v>
      </c>
      <c r="PYN26" s="59">
        <f t="shared" si="708"/>
        <v>0</v>
      </c>
      <c r="PYO26" s="1"/>
      <c r="PYP26" s="89">
        <v>3</v>
      </c>
      <c r="PYQ26" s="93" t="s">
        <v>63</v>
      </c>
      <c r="PYR26" s="58" t="s">
        <v>34</v>
      </c>
      <c r="PYS26" s="91" t="s">
        <v>32</v>
      </c>
      <c r="PYT26" s="92">
        <v>1</v>
      </c>
      <c r="PYU26" s="87">
        <v>0</v>
      </c>
      <c r="PYV26" s="59">
        <f t="shared" si="708"/>
        <v>0</v>
      </c>
      <c r="PYW26" s="1"/>
      <c r="PYX26" s="89">
        <v>3</v>
      </c>
      <c r="PYY26" s="93" t="s">
        <v>63</v>
      </c>
      <c r="PYZ26" s="58" t="s">
        <v>34</v>
      </c>
      <c r="PZA26" s="91" t="s">
        <v>32</v>
      </c>
      <c r="PZB26" s="92">
        <v>1</v>
      </c>
      <c r="PZC26" s="87">
        <v>0</v>
      </c>
      <c r="PZD26" s="59">
        <f t="shared" si="709"/>
        <v>0</v>
      </c>
      <c r="PZE26" s="1"/>
      <c r="PZF26" s="89">
        <v>3</v>
      </c>
      <c r="PZG26" s="93" t="s">
        <v>63</v>
      </c>
      <c r="PZH26" s="58" t="s">
        <v>34</v>
      </c>
      <c r="PZI26" s="91" t="s">
        <v>32</v>
      </c>
      <c r="PZJ26" s="92">
        <v>1</v>
      </c>
      <c r="PZK26" s="87">
        <v>0</v>
      </c>
      <c r="PZL26" s="59">
        <f t="shared" si="709"/>
        <v>0</v>
      </c>
      <c r="PZM26" s="1"/>
      <c r="PZN26" s="89">
        <v>3</v>
      </c>
      <c r="PZO26" s="93" t="s">
        <v>63</v>
      </c>
      <c r="PZP26" s="58" t="s">
        <v>34</v>
      </c>
      <c r="PZQ26" s="91" t="s">
        <v>32</v>
      </c>
      <c r="PZR26" s="92">
        <v>1</v>
      </c>
      <c r="PZS26" s="87">
        <v>0</v>
      </c>
      <c r="PZT26" s="59">
        <f t="shared" si="710"/>
        <v>0</v>
      </c>
      <c r="PZU26" s="1"/>
      <c r="PZV26" s="89">
        <v>3</v>
      </c>
      <c r="PZW26" s="93" t="s">
        <v>63</v>
      </c>
      <c r="PZX26" s="58" t="s">
        <v>34</v>
      </c>
      <c r="PZY26" s="91" t="s">
        <v>32</v>
      </c>
      <c r="PZZ26" s="92">
        <v>1</v>
      </c>
      <c r="QAA26" s="87">
        <v>0</v>
      </c>
      <c r="QAB26" s="59">
        <f t="shared" si="710"/>
        <v>0</v>
      </c>
      <c r="QAC26" s="1"/>
      <c r="QAD26" s="89">
        <v>3</v>
      </c>
      <c r="QAE26" s="93" t="s">
        <v>63</v>
      </c>
      <c r="QAF26" s="58" t="s">
        <v>34</v>
      </c>
      <c r="QAG26" s="91" t="s">
        <v>32</v>
      </c>
      <c r="QAH26" s="92">
        <v>1</v>
      </c>
      <c r="QAI26" s="87">
        <v>0</v>
      </c>
      <c r="QAJ26" s="59">
        <f t="shared" si="711"/>
        <v>0</v>
      </c>
      <c r="QAK26" s="1"/>
      <c r="QAL26" s="89">
        <v>3</v>
      </c>
      <c r="QAM26" s="93" t="s">
        <v>63</v>
      </c>
      <c r="QAN26" s="58" t="s">
        <v>34</v>
      </c>
      <c r="QAO26" s="91" t="s">
        <v>32</v>
      </c>
      <c r="QAP26" s="92">
        <v>1</v>
      </c>
      <c r="QAQ26" s="87">
        <v>0</v>
      </c>
      <c r="QAR26" s="59">
        <f t="shared" si="711"/>
        <v>0</v>
      </c>
      <c r="QAS26" s="1"/>
      <c r="QAT26" s="89">
        <v>3</v>
      </c>
      <c r="QAU26" s="93" t="s">
        <v>63</v>
      </c>
      <c r="QAV26" s="58" t="s">
        <v>34</v>
      </c>
      <c r="QAW26" s="91" t="s">
        <v>32</v>
      </c>
      <c r="QAX26" s="92">
        <v>1</v>
      </c>
      <c r="QAY26" s="87">
        <v>0</v>
      </c>
      <c r="QAZ26" s="59">
        <f t="shared" si="712"/>
        <v>0</v>
      </c>
      <c r="QBA26" s="1"/>
      <c r="QBB26" s="89">
        <v>3</v>
      </c>
      <c r="QBC26" s="93" t="s">
        <v>63</v>
      </c>
      <c r="QBD26" s="58" t="s">
        <v>34</v>
      </c>
      <c r="QBE26" s="91" t="s">
        <v>32</v>
      </c>
      <c r="QBF26" s="92">
        <v>1</v>
      </c>
      <c r="QBG26" s="87">
        <v>0</v>
      </c>
      <c r="QBH26" s="59">
        <f t="shared" si="712"/>
        <v>0</v>
      </c>
      <c r="QBI26" s="1"/>
      <c r="QBJ26" s="89">
        <v>3</v>
      </c>
      <c r="QBK26" s="93" t="s">
        <v>63</v>
      </c>
      <c r="QBL26" s="58" t="s">
        <v>34</v>
      </c>
      <c r="QBM26" s="91" t="s">
        <v>32</v>
      </c>
      <c r="QBN26" s="92">
        <v>1</v>
      </c>
      <c r="QBO26" s="87">
        <v>0</v>
      </c>
      <c r="QBP26" s="59">
        <f t="shared" si="713"/>
        <v>0</v>
      </c>
      <c r="QBQ26" s="1"/>
      <c r="QBR26" s="89">
        <v>3</v>
      </c>
      <c r="QBS26" s="93" t="s">
        <v>63</v>
      </c>
      <c r="QBT26" s="58" t="s">
        <v>34</v>
      </c>
      <c r="QBU26" s="91" t="s">
        <v>32</v>
      </c>
      <c r="QBV26" s="92">
        <v>1</v>
      </c>
      <c r="QBW26" s="87">
        <v>0</v>
      </c>
      <c r="QBX26" s="59">
        <f t="shared" si="713"/>
        <v>0</v>
      </c>
      <c r="QBY26" s="1"/>
      <c r="QBZ26" s="89">
        <v>3</v>
      </c>
      <c r="QCA26" s="93" t="s">
        <v>63</v>
      </c>
      <c r="QCB26" s="58" t="s">
        <v>34</v>
      </c>
      <c r="QCC26" s="91" t="s">
        <v>32</v>
      </c>
      <c r="QCD26" s="92">
        <v>1</v>
      </c>
      <c r="QCE26" s="87">
        <v>0</v>
      </c>
      <c r="QCF26" s="59">
        <f t="shared" si="714"/>
        <v>0</v>
      </c>
      <c r="QCG26" s="1"/>
      <c r="QCH26" s="89">
        <v>3</v>
      </c>
      <c r="QCI26" s="93" t="s">
        <v>63</v>
      </c>
      <c r="QCJ26" s="58" t="s">
        <v>34</v>
      </c>
      <c r="QCK26" s="91" t="s">
        <v>32</v>
      </c>
      <c r="QCL26" s="92">
        <v>1</v>
      </c>
      <c r="QCM26" s="87">
        <v>0</v>
      </c>
      <c r="QCN26" s="59">
        <f t="shared" si="714"/>
        <v>0</v>
      </c>
      <c r="QCO26" s="1"/>
      <c r="QCP26" s="89">
        <v>3</v>
      </c>
      <c r="QCQ26" s="93" t="s">
        <v>63</v>
      </c>
      <c r="QCR26" s="58" t="s">
        <v>34</v>
      </c>
      <c r="QCS26" s="91" t="s">
        <v>32</v>
      </c>
      <c r="QCT26" s="92">
        <v>1</v>
      </c>
      <c r="QCU26" s="87">
        <v>0</v>
      </c>
      <c r="QCV26" s="59">
        <f t="shared" si="715"/>
        <v>0</v>
      </c>
      <c r="QCW26" s="1"/>
      <c r="QCX26" s="89">
        <v>3</v>
      </c>
      <c r="QCY26" s="93" t="s">
        <v>63</v>
      </c>
      <c r="QCZ26" s="58" t="s">
        <v>34</v>
      </c>
      <c r="QDA26" s="91" t="s">
        <v>32</v>
      </c>
      <c r="QDB26" s="92">
        <v>1</v>
      </c>
      <c r="QDC26" s="87">
        <v>0</v>
      </c>
      <c r="QDD26" s="59">
        <f t="shared" si="715"/>
        <v>0</v>
      </c>
      <c r="QDE26" s="1"/>
      <c r="QDF26" s="89">
        <v>3</v>
      </c>
      <c r="QDG26" s="93" t="s">
        <v>63</v>
      </c>
      <c r="QDH26" s="58" t="s">
        <v>34</v>
      </c>
      <c r="QDI26" s="91" t="s">
        <v>32</v>
      </c>
      <c r="QDJ26" s="92">
        <v>1</v>
      </c>
      <c r="QDK26" s="87">
        <v>0</v>
      </c>
      <c r="QDL26" s="59">
        <f t="shared" si="716"/>
        <v>0</v>
      </c>
      <c r="QDM26" s="1"/>
      <c r="QDN26" s="89">
        <v>3</v>
      </c>
      <c r="QDO26" s="93" t="s">
        <v>63</v>
      </c>
      <c r="QDP26" s="58" t="s">
        <v>34</v>
      </c>
      <c r="QDQ26" s="91" t="s">
        <v>32</v>
      </c>
      <c r="QDR26" s="92">
        <v>1</v>
      </c>
      <c r="QDS26" s="87">
        <v>0</v>
      </c>
      <c r="QDT26" s="59">
        <f t="shared" si="716"/>
        <v>0</v>
      </c>
      <c r="QDU26" s="1"/>
      <c r="QDV26" s="89">
        <v>3</v>
      </c>
      <c r="QDW26" s="93" t="s">
        <v>63</v>
      </c>
      <c r="QDX26" s="58" t="s">
        <v>34</v>
      </c>
      <c r="QDY26" s="91" t="s">
        <v>32</v>
      </c>
      <c r="QDZ26" s="92">
        <v>1</v>
      </c>
      <c r="QEA26" s="87">
        <v>0</v>
      </c>
      <c r="QEB26" s="59">
        <f t="shared" si="717"/>
        <v>0</v>
      </c>
      <c r="QEC26" s="1"/>
      <c r="QED26" s="89">
        <v>3</v>
      </c>
      <c r="QEE26" s="93" t="s">
        <v>63</v>
      </c>
      <c r="QEF26" s="58" t="s">
        <v>34</v>
      </c>
      <c r="QEG26" s="91" t="s">
        <v>32</v>
      </c>
      <c r="QEH26" s="92">
        <v>1</v>
      </c>
      <c r="QEI26" s="87">
        <v>0</v>
      </c>
      <c r="QEJ26" s="59">
        <f t="shared" si="717"/>
        <v>0</v>
      </c>
      <c r="QEK26" s="1"/>
      <c r="QEL26" s="89">
        <v>3</v>
      </c>
      <c r="QEM26" s="93" t="s">
        <v>63</v>
      </c>
      <c r="QEN26" s="58" t="s">
        <v>34</v>
      </c>
      <c r="QEO26" s="91" t="s">
        <v>32</v>
      </c>
      <c r="QEP26" s="92">
        <v>1</v>
      </c>
      <c r="QEQ26" s="87">
        <v>0</v>
      </c>
      <c r="QER26" s="59">
        <f t="shared" si="718"/>
        <v>0</v>
      </c>
      <c r="QES26" s="1"/>
      <c r="QET26" s="89">
        <v>3</v>
      </c>
      <c r="QEU26" s="93" t="s">
        <v>63</v>
      </c>
      <c r="QEV26" s="58" t="s">
        <v>34</v>
      </c>
      <c r="QEW26" s="91" t="s">
        <v>32</v>
      </c>
      <c r="QEX26" s="92">
        <v>1</v>
      </c>
      <c r="QEY26" s="87">
        <v>0</v>
      </c>
      <c r="QEZ26" s="59">
        <f t="shared" si="718"/>
        <v>0</v>
      </c>
      <c r="QFA26" s="1"/>
      <c r="QFB26" s="89">
        <v>3</v>
      </c>
      <c r="QFC26" s="93" t="s">
        <v>63</v>
      </c>
      <c r="QFD26" s="58" t="s">
        <v>34</v>
      </c>
      <c r="QFE26" s="91" t="s">
        <v>32</v>
      </c>
      <c r="QFF26" s="92">
        <v>1</v>
      </c>
      <c r="QFG26" s="87">
        <v>0</v>
      </c>
      <c r="QFH26" s="59">
        <f t="shared" si="719"/>
        <v>0</v>
      </c>
      <c r="QFI26" s="1"/>
      <c r="QFJ26" s="89">
        <v>3</v>
      </c>
      <c r="QFK26" s="93" t="s">
        <v>63</v>
      </c>
      <c r="QFL26" s="58" t="s">
        <v>34</v>
      </c>
      <c r="QFM26" s="91" t="s">
        <v>32</v>
      </c>
      <c r="QFN26" s="92">
        <v>1</v>
      </c>
      <c r="QFO26" s="87">
        <v>0</v>
      </c>
      <c r="QFP26" s="59">
        <f t="shared" si="719"/>
        <v>0</v>
      </c>
      <c r="QFQ26" s="1"/>
      <c r="QFR26" s="89">
        <v>3</v>
      </c>
      <c r="QFS26" s="93" t="s">
        <v>63</v>
      </c>
      <c r="QFT26" s="58" t="s">
        <v>34</v>
      </c>
      <c r="QFU26" s="91" t="s">
        <v>32</v>
      </c>
      <c r="QFV26" s="92">
        <v>1</v>
      </c>
      <c r="QFW26" s="87">
        <v>0</v>
      </c>
      <c r="QFX26" s="59">
        <f t="shared" si="720"/>
        <v>0</v>
      </c>
      <c r="QFY26" s="1"/>
      <c r="QFZ26" s="89">
        <v>3</v>
      </c>
      <c r="QGA26" s="93" t="s">
        <v>63</v>
      </c>
      <c r="QGB26" s="58" t="s">
        <v>34</v>
      </c>
      <c r="QGC26" s="91" t="s">
        <v>32</v>
      </c>
      <c r="QGD26" s="92">
        <v>1</v>
      </c>
      <c r="QGE26" s="87">
        <v>0</v>
      </c>
      <c r="QGF26" s="59">
        <f t="shared" si="720"/>
        <v>0</v>
      </c>
      <c r="QGG26" s="1"/>
      <c r="QGH26" s="89">
        <v>3</v>
      </c>
      <c r="QGI26" s="93" t="s">
        <v>63</v>
      </c>
      <c r="QGJ26" s="58" t="s">
        <v>34</v>
      </c>
      <c r="QGK26" s="91" t="s">
        <v>32</v>
      </c>
      <c r="QGL26" s="92">
        <v>1</v>
      </c>
      <c r="QGM26" s="87">
        <v>0</v>
      </c>
      <c r="QGN26" s="59">
        <f t="shared" si="721"/>
        <v>0</v>
      </c>
      <c r="QGO26" s="1"/>
      <c r="QGP26" s="89">
        <v>3</v>
      </c>
      <c r="QGQ26" s="93" t="s">
        <v>63</v>
      </c>
      <c r="QGR26" s="58" t="s">
        <v>34</v>
      </c>
      <c r="QGS26" s="91" t="s">
        <v>32</v>
      </c>
      <c r="QGT26" s="92">
        <v>1</v>
      </c>
      <c r="QGU26" s="87">
        <v>0</v>
      </c>
      <c r="QGV26" s="59">
        <f t="shared" si="721"/>
        <v>0</v>
      </c>
      <c r="QGW26" s="1"/>
      <c r="QGX26" s="89">
        <v>3</v>
      </c>
      <c r="QGY26" s="93" t="s">
        <v>63</v>
      </c>
      <c r="QGZ26" s="58" t="s">
        <v>34</v>
      </c>
      <c r="QHA26" s="91" t="s">
        <v>32</v>
      </c>
      <c r="QHB26" s="92">
        <v>1</v>
      </c>
      <c r="QHC26" s="87">
        <v>0</v>
      </c>
      <c r="QHD26" s="59">
        <f t="shared" si="722"/>
        <v>0</v>
      </c>
      <c r="QHE26" s="1"/>
      <c r="QHF26" s="89">
        <v>3</v>
      </c>
      <c r="QHG26" s="93" t="s">
        <v>63</v>
      </c>
      <c r="QHH26" s="58" t="s">
        <v>34</v>
      </c>
      <c r="QHI26" s="91" t="s">
        <v>32</v>
      </c>
      <c r="QHJ26" s="92">
        <v>1</v>
      </c>
      <c r="QHK26" s="87">
        <v>0</v>
      </c>
      <c r="QHL26" s="59">
        <f t="shared" si="722"/>
        <v>0</v>
      </c>
      <c r="QHM26" s="1"/>
      <c r="QHN26" s="89">
        <v>3</v>
      </c>
      <c r="QHO26" s="93" t="s">
        <v>63</v>
      </c>
      <c r="QHP26" s="58" t="s">
        <v>34</v>
      </c>
      <c r="QHQ26" s="91" t="s">
        <v>32</v>
      </c>
      <c r="QHR26" s="92">
        <v>1</v>
      </c>
      <c r="QHS26" s="87">
        <v>0</v>
      </c>
      <c r="QHT26" s="59">
        <f t="shared" si="723"/>
        <v>0</v>
      </c>
      <c r="QHU26" s="1"/>
      <c r="QHV26" s="89">
        <v>3</v>
      </c>
      <c r="QHW26" s="93" t="s">
        <v>63</v>
      </c>
      <c r="QHX26" s="58" t="s">
        <v>34</v>
      </c>
      <c r="QHY26" s="91" t="s">
        <v>32</v>
      </c>
      <c r="QHZ26" s="92">
        <v>1</v>
      </c>
      <c r="QIA26" s="87">
        <v>0</v>
      </c>
      <c r="QIB26" s="59">
        <f t="shared" si="723"/>
        <v>0</v>
      </c>
      <c r="QIC26" s="1"/>
      <c r="QID26" s="89">
        <v>3</v>
      </c>
      <c r="QIE26" s="93" t="s">
        <v>63</v>
      </c>
      <c r="QIF26" s="58" t="s">
        <v>34</v>
      </c>
      <c r="QIG26" s="91" t="s">
        <v>32</v>
      </c>
      <c r="QIH26" s="92">
        <v>1</v>
      </c>
      <c r="QII26" s="87">
        <v>0</v>
      </c>
      <c r="QIJ26" s="59">
        <f t="shared" si="724"/>
        <v>0</v>
      </c>
      <c r="QIK26" s="1"/>
      <c r="QIL26" s="89">
        <v>3</v>
      </c>
      <c r="QIM26" s="93" t="s">
        <v>63</v>
      </c>
      <c r="QIN26" s="58" t="s">
        <v>34</v>
      </c>
      <c r="QIO26" s="91" t="s">
        <v>32</v>
      </c>
      <c r="QIP26" s="92">
        <v>1</v>
      </c>
      <c r="QIQ26" s="87">
        <v>0</v>
      </c>
      <c r="QIR26" s="59">
        <f t="shared" si="724"/>
        <v>0</v>
      </c>
      <c r="QIS26" s="1"/>
      <c r="QIT26" s="89">
        <v>3</v>
      </c>
      <c r="QIU26" s="93" t="s">
        <v>63</v>
      </c>
      <c r="QIV26" s="58" t="s">
        <v>34</v>
      </c>
      <c r="QIW26" s="91" t="s">
        <v>32</v>
      </c>
      <c r="QIX26" s="92">
        <v>1</v>
      </c>
      <c r="QIY26" s="87">
        <v>0</v>
      </c>
      <c r="QIZ26" s="59">
        <f t="shared" si="725"/>
        <v>0</v>
      </c>
      <c r="QJA26" s="1"/>
      <c r="QJB26" s="89">
        <v>3</v>
      </c>
      <c r="QJC26" s="93" t="s">
        <v>63</v>
      </c>
      <c r="QJD26" s="58" t="s">
        <v>34</v>
      </c>
      <c r="QJE26" s="91" t="s">
        <v>32</v>
      </c>
      <c r="QJF26" s="92">
        <v>1</v>
      </c>
      <c r="QJG26" s="87">
        <v>0</v>
      </c>
      <c r="QJH26" s="59">
        <f t="shared" si="725"/>
        <v>0</v>
      </c>
      <c r="QJI26" s="1"/>
      <c r="QJJ26" s="89">
        <v>3</v>
      </c>
      <c r="QJK26" s="93" t="s">
        <v>63</v>
      </c>
      <c r="QJL26" s="58" t="s">
        <v>34</v>
      </c>
      <c r="QJM26" s="91" t="s">
        <v>32</v>
      </c>
      <c r="QJN26" s="92">
        <v>1</v>
      </c>
      <c r="QJO26" s="87">
        <v>0</v>
      </c>
      <c r="QJP26" s="59">
        <f t="shared" si="726"/>
        <v>0</v>
      </c>
      <c r="QJQ26" s="1"/>
      <c r="QJR26" s="89">
        <v>3</v>
      </c>
      <c r="QJS26" s="93" t="s">
        <v>63</v>
      </c>
      <c r="QJT26" s="58" t="s">
        <v>34</v>
      </c>
      <c r="QJU26" s="91" t="s">
        <v>32</v>
      </c>
      <c r="QJV26" s="92">
        <v>1</v>
      </c>
      <c r="QJW26" s="87">
        <v>0</v>
      </c>
      <c r="QJX26" s="59">
        <f t="shared" si="726"/>
        <v>0</v>
      </c>
      <c r="QJY26" s="1"/>
      <c r="QJZ26" s="89">
        <v>3</v>
      </c>
      <c r="QKA26" s="93" t="s">
        <v>63</v>
      </c>
      <c r="QKB26" s="58" t="s">
        <v>34</v>
      </c>
      <c r="QKC26" s="91" t="s">
        <v>32</v>
      </c>
      <c r="QKD26" s="92">
        <v>1</v>
      </c>
      <c r="QKE26" s="87">
        <v>0</v>
      </c>
      <c r="QKF26" s="59">
        <f t="shared" si="727"/>
        <v>0</v>
      </c>
      <c r="QKG26" s="1"/>
      <c r="QKH26" s="89">
        <v>3</v>
      </c>
      <c r="QKI26" s="93" t="s">
        <v>63</v>
      </c>
      <c r="QKJ26" s="58" t="s">
        <v>34</v>
      </c>
      <c r="QKK26" s="91" t="s">
        <v>32</v>
      </c>
      <c r="QKL26" s="92">
        <v>1</v>
      </c>
      <c r="QKM26" s="87">
        <v>0</v>
      </c>
      <c r="QKN26" s="59">
        <f t="shared" si="727"/>
        <v>0</v>
      </c>
      <c r="QKO26" s="1"/>
      <c r="QKP26" s="89">
        <v>3</v>
      </c>
      <c r="QKQ26" s="93" t="s">
        <v>63</v>
      </c>
      <c r="QKR26" s="58" t="s">
        <v>34</v>
      </c>
      <c r="QKS26" s="91" t="s">
        <v>32</v>
      </c>
      <c r="QKT26" s="92">
        <v>1</v>
      </c>
      <c r="QKU26" s="87">
        <v>0</v>
      </c>
      <c r="QKV26" s="59">
        <f t="shared" si="728"/>
        <v>0</v>
      </c>
      <c r="QKW26" s="1"/>
      <c r="QKX26" s="89">
        <v>3</v>
      </c>
      <c r="QKY26" s="93" t="s">
        <v>63</v>
      </c>
      <c r="QKZ26" s="58" t="s">
        <v>34</v>
      </c>
      <c r="QLA26" s="91" t="s">
        <v>32</v>
      </c>
      <c r="QLB26" s="92">
        <v>1</v>
      </c>
      <c r="QLC26" s="87">
        <v>0</v>
      </c>
      <c r="QLD26" s="59">
        <f t="shared" si="728"/>
        <v>0</v>
      </c>
      <c r="QLE26" s="1"/>
      <c r="QLF26" s="89">
        <v>3</v>
      </c>
      <c r="QLG26" s="93" t="s">
        <v>63</v>
      </c>
      <c r="QLH26" s="58" t="s">
        <v>34</v>
      </c>
      <c r="QLI26" s="91" t="s">
        <v>32</v>
      </c>
      <c r="QLJ26" s="92">
        <v>1</v>
      </c>
      <c r="QLK26" s="87">
        <v>0</v>
      </c>
      <c r="QLL26" s="59">
        <f t="shared" si="729"/>
        <v>0</v>
      </c>
      <c r="QLM26" s="1"/>
      <c r="QLN26" s="89">
        <v>3</v>
      </c>
      <c r="QLO26" s="93" t="s">
        <v>63</v>
      </c>
      <c r="QLP26" s="58" t="s">
        <v>34</v>
      </c>
      <c r="QLQ26" s="91" t="s">
        <v>32</v>
      </c>
      <c r="QLR26" s="92">
        <v>1</v>
      </c>
      <c r="QLS26" s="87">
        <v>0</v>
      </c>
      <c r="QLT26" s="59">
        <f t="shared" si="729"/>
        <v>0</v>
      </c>
      <c r="QLU26" s="1"/>
      <c r="QLV26" s="89">
        <v>3</v>
      </c>
      <c r="QLW26" s="93" t="s">
        <v>63</v>
      </c>
      <c r="QLX26" s="58" t="s">
        <v>34</v>
      </c>
      <c r="QLY26" s="91" t="s">
        <v>32</v>
      </c>
      <c r="QLZ26" s="92">
        <v>1</v>
      </c>
      <c r="QMA26" s="87">
        <v>0</v>
      </c>
      <c r="QMB26" s="59">
        <f t="shared" si="730"/>
        <v>0</v>
      </c>
      <c r="QMC26" s="1"/>
      <c r="QMD26" s="89">
        <v>3</v>
      </c>
      <c r="QME26" s="93" t="s">
        <v>63</v>
      </c>
      <c r="QMF26" s="58" t="s">
        <v>34</v>
      </c>
      <c r="QMG26" s="91" t="s">
        <v>32</v>
      </c>
      <c r="QMH26" s="92">
        <v>1</v>
      </c>
      <c r="QMI26" s="87">
        <v>0</v>
      </c>
      <c r="QMJ26" s="59">
        <f t="shared" si="730"/>
        <v>0</v>
      </c>
      <c r="QMK26" s="1"/>
      <c r="QML26" s="89">
        <v>3</v>
      </c>
      <c r="QMM26" s="93" t="s">
        <v>63</v>
      </c>
      <c r="QMN26" s="58" t="s">
        <v>34</v>
      </c>
      <c r="QMO26" s="91" t="s">
        <v>32</v>
      </c>
      <c r="QMP26" s="92">
        <v>1</v>
      </c>
      <c r="QMQ26" s="87">
        <v>0</v>
      </c>
      <c r="QMR26" s="59">
        <f t="shared" si="731"/>
        <v>0</v>
      </c>
      <c r="QMS26" s="1"/>
      <c r="QMT26" s="89">
        <v>3</v>
      </c>
      <c r="QMU26" s="93" t="s">
        <v>63</v>
      </c>
      <c r="QMV26" s="58" t="s">
        <v>34</v>
      </c>
      <c r="QMW26" s="91" t="s">
        <v>32</v>
      </c>
      <c r="QMX26" s="92">
        <v>1</v>
      </c>
      <c r="QMY26" s="87">
        <v>0</v>
      </c>
      <c r="QMZ26" s="59">
        <f t="shared" si="731"/>
        <v>0</v>
      </c>
      <c r="QNA26" s="1"/>
      <c r="QNB26" s="89">
        <v>3</v>
      </c>
      <c r="QNC26" s="93" t="s">
        <v>63</v>
      </c>
      <c r="QND26" s="58" t="s">
        <v>34</v>
      </c>
      <c r="QNE26" s="91" t="s">
        <v>32</v>
      </c>
      <c r="QNF26" s="92">
        <v>1</v>
      </c>
      <c r="QNG26" s="87">
        <v>0</v>
      </c>
      <c r="QNH26" s="59">
        <f t="shared" si="732"/>
        <v>0</v>
      </c>
      <c r="QNI26" s="1"/>
      <c r="QNJ26" s="89">
        <v>3</v>
      </c>
      <c r="QNK26" s="93" t="s">
        <v>63</v>
      </c>
      <c r="QNL26" s="58" t="s">
        <v>34</v>
      </c>
      <c r="QNM26" s="91" t="s">
        <v>32</v>
      </c>
      <c r="QNN26" s="92">
        <v>1</v>
      </c>
      <c r="QNO26" s="87">
        <v>0</v>
      </c>
      <c r="QNP26" s="59">
        <f t="shared" si="732"/>
        <v>0</v>
      </c>
      <c r="QNQ26" s="1"/>
      <c r="QNR26" s="89">
        <v>3</v>
      </c>
      <c r="QNS26" s="93" t="s">
        <v>63</v>
      </c>
      <c r="QNT26" s="58" t="s">
        <v>34</v>
      </c>
      <c r="QNU26" s="91" t="s">
        <v>32</v>
      </c>
      <c r="QNV26" s="92">
        <v>1</v>
      </c>
      <c r="QNW26" s="87">
        <v>0</v>
      </c>
      <c r="QNX26" s="59">
        <f t="shared" si="733"/>
        <v>0</v>
      </c>
      <c r="QNY26" s="1"/>
      <c r="QNZ26" s="89">
        <v>3</v>
      </c>
      <c r="QOA26" s="93" t="s">
        <v>63</v>
      </c>
      <c r="QOB26" s="58" t="s">
        <v>34</v>
      </c>
      <c r="QOC26" s="91" t="s">
        <v>32</v>
      </c>
      <c r="QOD26" s="92">
        <v>1</v>
      </c>
      <c r="QOE26" s="87">
        <v>0</v>
      </c>
      <c r="QOF26" s="59">
        <f t="shared" si="733"/>
        <v>0</v>
      </c>
      <c r="QOG26" s="1"/>
      <c r="QOH26" s="89">
        <v>3</v>
      </c>
      <c r="QOI26" s="93" t="s">
        <v>63</v>
      </c>
      <c r="QOJ26" s="58" t="s">
        <v>34</v>
      </c>
      <c r="QOK26" s="91" t="s">
        <v>32</v>
      </c>
      <c r="QOL26" s="92">
        <v>1</v>
      </c>
      <c r="QOM26" s="87">
        <v>0</v>
      </c>
      <c r="QON26" s="59">
        <f t="shared" si="734"/>
        <v>0</v>
      </c>
      <c r="QOO26" s="1"/>
      <c r="QOP26" s="89">
        <v>3</v>
      </c>
      <c r="QOQ26" s="93" t="s">
        <v>63</v>
      </c>
      <c r="QOR26" s="58" t="s">
        <v>34</v>
      </c>
      <c r="QOS26" s="91" t="s">
        <v>32</v>
      </c>
      <c r="QOT26" s="92">
        <v>1</v>
      </c>
      <c r="QOU26" s="87">
        <v>0</v>
      </c>
      <c r="QOV26" s="59">
        <f t="shared" si="734"/>
        <v>0</v>
      </c>
      <c r="QOW26" s="1"/>
      <c r="QOX26" s="89">
        <v>3</v>
      </c>
      <c r="QOY26" s="93" t="s">
        <v>63</v>
      </c>
      <c r="QOZ26" s="58" t="s">
        <v>34</v>
      </c>
      <c r="QPA26" s="91" t="s">
        <v>32</v>
      </c>
      <c r="QPB26" s="92">
        <v>1</v>
      </c>
      <c r="QPC26" s="87">
        <v>0</v>
      </c>
      <c r="QPD26" s="59">
        <f t="shared" si="735"/>
        <v>0</v>
      </c>
      <c r="QPE26" s="1"/>
      <c r="QPF26" s="89">
        <v>3</v>
      </c>
      <c r="QPG26" s="93" t="s">
        <v>63</v>
      </c>
      <c r="QPH26" s="58" t="s">
        <v>34</v>
      </c>
      <c r="QPI26" s="91" t="s">
        <v>32</v>
      </c>
      <c r="QPJ26" s="92">
        <v>1</v>
      </c>
      <c r="QPK26" s="87">
        <v>0</v>
      </c>
      <c r="QPL26" s="59">
        <f t="shared" si="735"/>
        <v>0</v>
      </c>
      <c r="QPM26" s="1"/>
      <c r="QPN26" s="89">
        <v>3</v>
      </c>
      <c r="QPO26" s="93" t="s">
        <v>63</v>
      </c>
      <c r="QPP26" s="58" t="s">
        <v>34</v>
      </c>
      <c r="QPQ26" s="91" t="s">
        <v>32</v>
      </c>
      <c r="QPR26" s="92">
        <v>1</v>
      </c>
      <c r="QPS26" s="87">
        <v>0</v>
      </c>
      <c r="QPT26" s="59">
        <f t="shared" si="736"/>
        <v>0</v>
      </c>
      <c r="QPU26" s="1"/>
      <c r="QPV26" s="89">
        <v>3</v>
      </c>
      <c r="QPW26" s="93" t="s">
        <v>63</v>
      </c>
      <c r="QPX26" s="58" t="s">
        <v>34</v>
      </c>
      <c r="QPY26" s="91" t="s">
        <v>32</v>
      </c>
      <c r="QPZ26" s="92">
        <v>1</v>
      </c>
      <c r="QQA26" s="87">
        <v>0</v>
      </c>
      <c r="QQB26" s="59">
        <f t="shared" si="736"/>
        <v>0</v>
      </c>
      <c r="QQC26" s="1"/>
      <c r="QQD26" s="89">
        <v>3</v>
      </c>
      <c r="QQE26" s="93" t="s">
        <v>63</v>
      </c>
      <c r="QQF26" s="58" t="s">
        <v>34</v>
      </c>
      <c r="QQG26" s="91" t="s">
        <v>32</v>
      </c>
      <c r="QQH26" s="92">
        <v>1</v>
      </c>
      <c r="QQI26" s="87">
        <v>0</v>
      </c>
      <c r="QQJ26" s="59">
        <f t="shared" si="737"/>
        <v>0</v>
      </c>
      <c r="QQK26" s="1"/>
      <c r="QQL26" s="89">
        <v>3</v>
      </c>
      <c r="QQM26" s="93" t="s">
        <v>63</v>
      </c>
      <c r="QQN26" s="58" t="s">
        <v>34</v>
      </c>
      <c r="QQO26" s="91" t="s">
        <v>32</v>
      </c>
      <c r="QQP26" s="92">
        <v>1</v>
      </c>
      <c r="QQQ26" s="87">
        <v>0</v>
      </c>
      <c r="QQR26" s="59">
        <f t="shared" si="737"/>
        <v>0</v>
      </c>
      <c r="QQS26" s="1"/>
      <c r="QQT26" s="89">
        <v>3</v>
      </c>
      <c r="QQU26" s="93" t="s">
        <v>63</v>
      </c>
      <c r="QQV26" s="58" t="s">
        <v>34</v>
      </c>
      <c r="QQW26" s="91" t="s">
        <v>32</v>
      </c>
      <c r="QQX26" s="92">
        <v>1</v>
      </c>
      <c r="QQY26" s="87">
        <v>0</v>
      </c>
      <c r="QQZ26" s="59">
        <f t="shared" si="738"/>
        <v>0</v>
      </c>
      <c r="QRA26" s="1"/>
      <c r="QRB26" s="89">
        <v>3</v>
      </c>
      <c r="QRC26" s="93" t="s">
        <v>63</v>
      </c>
      <c r="QRD26" s="58" t="s">
        <v>34</v>
      </c>
      <c r="QRE26" s="91" t="s">
        <v>32</v>
      </c>
      <c r="QRF26" s="92">
        <v>1</v>
      </c>
      <c r="QRG26" s="87">
        <v>0</v>
      </c>
      <c r="QRH26" s="59">
        <f t="shared" si="738"/>
        <v>0</v>
      </c>
      <c r="QRI26" s="1"/>
      <c r="QRJ26" s="89">
        <v>3</v>
      </c>
      <c r="QRK26" s="93" t="s">
        <v>63</v>
      </c>
      <c r="QRL26" s="58" t="s">
        <v>34</v>
      </c>
      <c r="QRM26" s="91" t="s">
        <v>32</v>
      </c>
      <c r="QRN26" s="92">
        <v>1</v>
      </c>
      <c r="QRO26" s="87">
        <v>0</v>
      </c>
      <c r="QRP26" s="59">
        <f t="shared" si="739"/>
        <v>0</v>
      </c>
      <c r="QRQ26" s="1"/>
      <c r="QRR26" s="89">
        <v>3</v>
      </c>
      <c r="QRS26" s="93" t="s">
        <v>63</v>
      </c>
      <c r="QRT26" s="58" t="s">
        <v>34</v>
      </c>
      <c r="QRU26" s="91" t="s">
        <v>32</v>
      </c>
      <c r="QRV26" s="92">
        <v>1</v>
      </c>
      <c r="QRW26" s="87">
        <v>0</v>
      </c>
      <c r="QRX26" s="59">
        <f t="shared" si="739"/>
        <v>0</v>
      </c>
      <c r="QRY26" s="1"/>
      <c r="QRZ26" s="89">
        <v>3</v>
      </c>
      <c r="QSA26" s="93" t="s">
        <v>63</v>
      </c>
      <c r="QSB26" s="58" t="s">
        <v>34</v>
      </c>
      <c r="QSC26" s="91" t="s">
        <v>32</v>
      </c>
      <c r="QSD26" s="92">
        <v>1</v>
      </c>
      <c r="QSE26" s="87">
        <v>0</v>
      </c>
      <c r="QSF26" s="59">
        <f t="shared" si="740"/>
        <v>0</v>
      </c>
      <c r="QSG26" s="1"/>
      <c r="QSH26" s="89">
        <v>3</v>
      </c>
      <c r="QSI26" s="93" t="s">
        <v>63</v>
      </c>
      <c r="QSJ26" s="58" t="s">
        <v>34</v>
      </c>
      <c r="QSK26" s="91" t="s">
        <v>32</v>
      </c>
      <c r="QSL26" s="92">
        <v>1</v>
      </c>
      <c r="QSM26" s="87">
        <v>0</v>
      </c>
      <c r="QSN26" s="59">
        <f t="shared" si="740"/>
        <v>0</v>
      </c>
      <c r="QSO26" s="1"/>
      <c r="QSP26" s="89">
        <v>3</v>
      </c>
      <c r="QSQ26" s="93" t="s">
        <v>63</v>
      </c>
      <c r="QSR26" s="58" t="s">
        <v>34</v>
      </c>
      <c r="QSS26" s="91" t="s">
        <v>32</v>
      </c>
      <c r="QST26" s="92">
        <v>1</v>
      </c>
      <c r="QSU26" s="87">
        <v>0</v>
      </c>
      <c r="QSV26" s="59">
        <f t="shared" si="741"/>
        <v>0</v>
      </c>
      <c r="QSW26" s="1"/>
      <c r="QSX26" s="89">
        <v>3</v>
      </c>
      <c r="QSY26" s="93" t="s">
        <v>63</v>
      </c>
      <c r="QSZ26" s="58" t="s">
        <v>34</v>
      </c>
      <c r="QTA26" s="91" t="s">
        <v>32</v>
      </c>
      <c r="QTB26" s="92">
        <v>1</v>
      </c>
      <c r="QTC26" s="87">
        <v>0</v>
      </c>
      <c r="QTD26" s="59">
        <f t="shared" si="741"/>
        <v>0</v>
      </c>
      <c r="QTE26" s="1"/>
      <c r="QTF26" s="89">
        <v>3</v>
      </c>
      <c r="QTG26" s="93" t="s">
        <v>63</v>
      </c>
      <c r="QTH26" s="58" t="s">
        <v>34</v>
      </c>
      <c r="QTI26" s="91" t="s">
        <v>32</v>
      </c>
      <c r="QTJ26" s="92">
        <v>1</v>
      </c>
      <c r="QTK26" s="87">
        <v>0</v>
      </c>
      <c r="QTL26" s="59">
        <f t="shared" si="742"/>
        <v>0</v>
      </c>
      <c r="QTM26" s="1"/>
      <c r="QTN26" s="89">
        <v>3</v>
      </c>
      <c r="QTO26" s="93" t="s">
        <v>63</v>
      </c>
      <c r="QTP26" s="58" t="s">
        <v>34</v>
      </c>
      <c r="QTQ26" s="91" t="s">
        <v>32</v>
      </c>
      <c r="QTR26" s="92">
        <v>1</v>
      </c>
      <c r="QTS26" s="87">
        <v>0</v>
      </c>
      <c r="QTT26" s="59">
        <f t="shared" si="742"/>
        <v>0</v>
      </c>
      <c r="QTU26" s="1"/>
      <c r="QTV26" s="89">
        <v>3</v>
      </c>
      <c r="QTW26" s="93" t="s">
        <v>63</v>
      </c>
      <c r="QTX26" s="58" t="s">
        <v>34</v>
      </c>
      <c r="QTY26" s="91" t="s">
        <v>32</v>
      </c>
      <c r="QTZ26" s="92">
        <v>1</v>
      </c>
      <c r="QUA26" s="87">
        <v>0</v>
      </c>
      <c r="QUB26" s="59">
        <f t="shared" si="743"/>
        <v>0</v>
      </c>
      <c r="QUC26" s="1"/>
      <c r="QUD26" s="89">
        <v>3</v>
      </c>
      <c r="QUE26" s="93" t="s">
        <v>63</v>
      </c>
      <c r="QUF26" s="58" t="s">
        <v>34</v>
      </c>
      <c r="QUG26" s="91" t="s">
        <v>32</v>
      </c>
      <c r="QUH26" s="92">
        <v>1</v>
      </c>
      <c r="QUI26" s="87">
        <v>0</v>
      </c>
      <c r="QUJ26" s="59">
        <f t="shared" si="743"/>
        <v>0</v>
      </c>
      <c r="QUK26" s="1"/>
      <c r="QUL26" s="89">
        <v>3</v>
      </c>
      <c r="QUM26" s="93" t="s">
        <v>63</v>
      </c>
      <c r="QUN26" s="58" t="s">
        <v>34</v>
      </c>
      <c r="QUO26" s="91" t="s">
        <v>32</v>
      </c>
      <c r="QUP26" s="92">
        <v>1</v>
      </c>
      <c r="QUQ26" s="87">
        <v>0</v>
      </c>
      <c r="QUR26" s="59">
        <f t="shared" si="744"/>
        <v>0</v>
      </c>
      <c r="QUS26" s="1"/>
      <c r="QUT26" s="89">
        <v>3</v>
      </c>
      <c r="QUU26" s="93" t="s">
        <v>63</v>
      </c>
      <c r="QUV26" s="58" t="s">
        <v>34</v>
      </c>
      <c r="QUW26" s="91" t="s">
        <v>32</v>
      </c>
      <c r="QUX26" s="92">
        <v>1</v>
      </c>
      <c r="QUY26" s="87">
        <v>0</v>
      </c>
      <c r="QUZ26" s="59">
        <f t="shared" si="744"/>
        <v>0</v>
      </c>
      <c r="QVA26" s="1"/>
      <c r="QVB26" s="89">
        <v>3</v>
      </c>
      <c r="QVC26" s="93" t="s">
        <v>63</v>
      </c>
      <c r="QVD26" s="58" t="s">
        <v>34</v>
      </c>
      <c r="QVE26" s="91" t="s">
        <v>32</v>
      </c>
      <c r="QVF26" s="92">
        <v>1</v>
      </c>
      <c r="QVG26" s="87">
        <v>0</v>
      </c>
      <c r="QVH26" s="59">
        <f t="shared" si="745"/>
        <v>0</v>
      </c>
      <c r="QVI26" s="1"/>
      <c r="QVJ26" s="89">
        <v>3</v>
      </c>
      <c r="QVK26" s="93" t="s">
        <v>63</v>
      </c>
      <c r="QVL26" s="58" t="s">
        <v>34</v>
      </c>
      <c r="QVM26" s="91" t="s">
        <v>32</v>
      </c>
      <c r="QVN26" s="92">
        <v>1</v>
      </c>
      <c r="QVO26" s="87">
        <v>0</v>
      </c>
      <c r="QVP26" s="59">
        <f t="shared" si="745"/>
        <v>0</v>
      </c>
      <c r="QVQ26" s="1"/>
      <c r="QVR26" s="89">
        <v>3</v>
      </c>
      <c r="QVS26" s="93" t="s">
        <v>63</v>
      </c>
      <c r="QVT26" s="58" t="s">
        <v>34</v>
      </c>
      <c r="QVU26" s="91" t="s">
        <v>32</v>
      </c>
      <c r="QVV26" s="92">
        <v>1</v>
      </c>
      <c r="QVW26" s="87">
        <v>0</v>
      </c>
      <c r="QVX26" s="59">
        <f t="shared" si="746"/>
        <v>0</v>
      </c>
      <c r="QVY26" s="1"/>
      <c r="QVZ26" s="89">
        <v>3</v>
      </c>
      <c r="QWA26" s="93" t="s">
        <v>63</v>
      </c>
      <c r="QWB26" s="58" t="s">
        <v>34</v>
      </c>
      <c r="QWC26" s="91" t="s">
        <v>32</v>
      </c>
      <c r="QWD26" s="92">
        <v>1</v>
      </c>
      <c r="QWE26" s="87">
        <v>0</v>
      </c>
      <c r="QWF26" s="59">
        <f t="shared" si="746"/>
        <v>0</v>
      </c>
      <c r="QWG26" s="1"/>
      <c r="QWH26" s="89">
        <v>3</v>
      </c>
      <c r="QWI26" s="93" t="s">
        <v>63</v>
      </c>
      <c r="QWJ26" s="58" t="s">
        <v>34</v>
      </c>
      <c r="QWK26" s="91" t="s">
        <v>32</v>
      </c>
      <c r="QWL26" s="92">
        <v>1</v>
      </c>
      <c r="QWM26" s="87">
        <v>0</v>
      </c>
      <c r="QWN26" s="59">
        <f t="shared" si="747"/>
        <v>0</v>
      </c>
      <c r="QWO26" s="1"/>
      <c r="QWP26" s="89">
        <v>3</v>
      </c>
      <c r="QWQ26" s="93" t="s">
        <v>63</v>
      </c>
      <c r="QWR26" s="58" t="s">
        <v>34</v>
      </c>
      <c r="QWS26" s="91" t="s">
        <v>32</v>
      </c>
      <c r="QWT26" s="92">
        <v>1</v>
      </c>
      <c r="QWU26" s="87">
        <v>0</v>
      </c>
      <c r="QWV26" s="59">
        <f t="shared" si="747"/>
        <v>0</v>
      </c>
      <c r="QWW26" s="1"/>
      <c r="QWX26" s="89">
        <v>3</v>
      </c>
      <c r="QWY26" s="93" t="s">
        <v>63</v>
      </c>
      <c r="QWZ26" s="58" t="s">
        <v>34</v>
      </c>
      <c r="QXA26" s="91" t="s">
        <v>32</v>
      </c>
      <c r="QXB26" s="92">
        <v>1</v>
      </c>
      <c r="QXC26" s="87">
        <v>0</v>
      </c>
      <c r="QXD26" s="59">
        <f t="shared" si="748"/>
        <v>0</v>
      </c>
      <c r="QXE26" s="1"/>
      <c r="QXF26" s="89">
        <v>3</v>
      </c>
      <c r="QXG26" s="93" t="s">
        <v>63</v>
      </c>
      <c r="QXH26" s="58" t="s">
        <v>34</v>
      </c>
      <c r="QXI26" s="91" t="s">
        <v>32</v>
      </c>
      <c r="QXJ26" s="92">
        <v>1</v>
      </c>
      <c r="QXK26" s="87">
        <v>0</v>
      </c>
      <c r="QXL26" s="59">
        <f t="shared" si="748"/>
        <v>0</v>
      </c>
      <c r="QXM26" s="1"/>
      <c r="QXN26" s="89">
        <v>3</v>
      </c>
      <c r="QXO26" s="93" t="s">
        <v>63</v>
      </c>
      <c r="QXP26" s="58" t="s">
        <v>34</v>
      </c>
      <c r="QXQ26" s="91" t="s">
        <v>32</v>
      </c>
      <c r="QXR26" s="92">
        <v>1</v>
      </c>
      <c r="QXS26" s="87">
        <v>0</v>
      </c>
      <c r="QXT26" s="59">
        <f t="shared" si="749"/>
        <v>0</v>
      </c>
      <c r="QXU26" s="1"/>
      <c r="QXV26" s="89">
        <v>3</v>
      </c>
      <c r="QXW26" s="93" t="s">
        <v>63</v>
      </c>
      <c r="QXX26" s="58" t="s">
        <v>34</v>
      </c>
      <c r="QXY26" s="91" t="s">
        <v>32</v>
      </c>
      <c r="QXZ26" s="92">
        <v>1</v>
      </c>
      <c r="QYA26" s="87">
        <v>0</v>
      </c>
      <c r="QYB26" s="59">
        <f t="shared" si="749"/>
        <v>0</v>
      </c>
      <c r="QYC26" s="1"/>
      <c r="QYD26" s="89">
        <v>3</v>
      </c>
      <c r="QYE26" s="93" t="s">
        <v>63</v>
      </c>
      <c r="QYF26" s="58" t="s">
        <v>34</v>
      </c>
      <c r="QYG26" s="91" t="s">
        <v>32</v>
      </c>
      <c r="QYH26" s="92">
        <v>1</v>
      </c>
      <c r="QYI26" s="87">
        <v>0</v>
      </c>
      <c r="QYJ26" s="59">
        <f t="shared" si="750"/>
        <v>0</v>
      </c>
      <c r="QYK26" s="1"/>
      <c r="QYL26" s="89">
        <v>3</v>
      </c>
      <c r="QYM26" s="93" t="s">
        <v>63</v>
      </c>
      <c r="QYN26" s="58" t="s">
        <v>34</v>
      </c>
      <c r="QYO26" s="91" t="s">
        <v>32</v>
      </c>
      <c r="QYP26" s="92">
        <v>1</v>
      </c>
      <c r="QYQ26" s="87">
        <v>0</v>
      </c>
      <c r="QYR26" s="59">
        <f t="shared" si="750"/>
        <v>0</v>
      </c>
      <c r="QYS26" s="1"/>
      <c r="QYT26" s="89">
        <v>3</v>
      </c>
      <c r="QYU26" s="93" t="s">
        <v>63</v>
      </c>
      <c r="QYV26" s="58" t="s">
        <v>34</v>
      </c>
      <c r="QYW26" s="91" t="s">
        <v>32</v>
      </c>
      <c r="QYX26" s="92">
        <v>1</v>
      </c>
      <c r="QYY26" s="87">
        <v>0</v>
      </c>
      <c r="QYZ26" s="59">
        <f t="shared" si="751"/>
        <v>0</v>
      </c>
      <c r="QZA26" s="1"/>
      <c r="QZB26" s="89">
        <v>3</v>
      </c>
      <c r="QZC26" s="93" t="s">
        <v>63</v>
      </c>
      <c r="QZD26" s="58" t="s">
        <v>34</v>
      </c>
      <c r="QZE26" s="91" t="s">
        <v>32</v>
      </c>
      <c r="QZF26" s="92">
        <v>1</v>
      </c>
      <c r="QZG26" s="87">
        <v>0</v>
      </c>
      <c r="QZH26" s="59">
        <f t="shared" si="751"/>
        <v>0</v>
      </c>
      <c r="QZI26" s="1"/>
      <c r="QZJ26" s="89">
        <v>3</v>
      </c>
      <c r="QZK26" s="93" t="s">
        <v>63</v>
      </c>
      <c r="QZL26" s="58" t="s">
        <v>34</v>
      </c>
      <c r="QZM26" s="91" t="s">
        <v>32</v>
      </c>
      <c r="QZN26" s="92">
        <v>1</v>
      </c>
      <c r="QZO26" s="87">
        <v>0</v>
      </c>
      <c r="QZP26" s="59">
        <f t="shared" si="752"/>
        <v>0</v>
      </c>
      <c r="QZQ26" s="1"/>
      <c r="QZR26" s="89">
        <v>3</v>
      </c>
      <c r="QZS26" s="93" t="s">
        <v>63</v>
      </c>
      <c r="QZT26" s="58" t="s">
        <v>34</v>
      </c>
      <c r="QZU26" s="91" t="s">
        <v>32</v>
      </c>
      <c r="QZV26" s="92">
        <v>1</v>
      </c>
      <c r="QZW26" s="87">
        <v>0</v>
      </c>
      <c r="QZX26" s="59">
        <f t="shared" si="752"/>
        <v>0</v>
      </c>
      <c r="QZY26" s="1"/>
      <c r="QZZ26" s="89">
        <v>3</v>
      </c>
      <c r="RAA26" s="93" t="s">
        <v>63</v>
      </c>
      <c r="RAB26" s="58" t="s">
        <v>34</v>
      </c>
      <c r="RAC26" s="91" t="s">
        <v>32</v>
      </c>
      <c r="RAD26" s="92">
        <v>1</v>
      </c>
      <c r="RAE26" s="87">
        <v>0</v>
      </c>
      <c r="RAF26" s="59">
        <f t="shared" si="753"/>
        <v>0</v>
      </c>
      <c r="RAG26" s="1"/>
      <c r="RAH26" s="89">
        <v>3</v>
      </c>
      <c r="RAI26" s="93" t="s">
        <v>63</v>
      </c>
      <c r="RAJ26" s="58" t="s">
        <v>34</v>
      </c>
      <c r="RAK26" s="91" t="s">
        <v>32</v>
      </c>
      <c r="RAL26" s="92">
        <v>1</v>
      </c>
      <c r="RAM26" s="87">
        <v>0</v>
      </c>
      <c r="RAN26" s="59">
        <f t="shared" si="753"/>
        <v>0</v>
      </c>
      <c r="RAO26" s="1"/>
      <c r="RAP26" s="89">
        <v>3</v>
      </c>
      <c r="RAQ26" s="93" t="s">
        <v>63</v>
      </c>
      <c r="RAR26" s="58" t="s">
        <v>34</v>
      </c>
      <c r="RAS26" s="91" t="s">
        <v>32</v>
      </c>
      <c r="RAT26" s="92">
        <v>1</v>
      </c>
      <c r="RAU26" s="87">
        <v>0</v>
      </c>
      <c r="RAV26" s="59">
        <f t="shared" si="754"/>
        <v>0</v>
      </c>
      <c r="RAW26" s="1"/>
      <c r="RAX26" s="89">
        <v>3</v>
      </c>
      <c r="RAY26" s="93" t="s">
        <v>63</v>
      </c>
      <c r="RAZ26" s="58" t="s">
        <v>34</v>
      </c>
      <c r="RBA26" s="91" t="s">
        <v>32</v>
      </c>
      <c r="RBB26" s="92">
        <v>1</v>
      </c>
      <c r="RBC26" s="87">
        <v>0</v>
      </c>
      <c r="RBD26" s="59">
        <f t="shared" si="754"/>
        <v>0</v>
      </c>
      <c r="RBE26" s="1"/>
      <c r="RBF26" s="89">
        <v>3</v>
      </c>
      <c r="RBG26" s="93" t="s">
        <v>63</v>
      </c>
      <c r="RBH26" s="58" t="s">
        <v>34</v>
      </c>
      <c r="RBI26" s="91" t="s">
        <v>32</v>
      </c>
      <c r="RBJ26" s="92">
        <v>1</v>
      </c>
      <c r="RBK26" s="87">
        <v>0</v>
      </c>
      <c r="RBL26" s="59">
        <f t="shared" si="755"/>
        <v>0</v>
      </c>
      <c r="RBM26" s="1"/>
      <c r="RBN26" s="89">
        <v>3</v>
      </c>
      <c r="RBO26" s="93" t="s">
        <v>63</v>
      </c>
      <c r="RBP26" s="58" t="s">
        <v>34</v>
      </c>
      <c r="RBQ26" s="91" t="s">
        <v>32</v>
      </c>
      <c r="RBR26" s="92">
        <v>1</v>
      </c>
      <c r="RBS26" s="87">
        <v>0</v>
      </c>
      <c r="RBT26" s="59">
        <f t="shared" si="755"/>
        <v>0</v>
      </c>
      <c r="RBU26" s="1"/>
      <c r="RBV26" s="89">
        <v>3</v>
      </c>
      <c r="RBW26" s="93" t="s">
        <v>63</v>
      </c>
      <c r="RBX26" s="58" t="s">
        <v>34</v>
      </c>
      <c r="RBY26" s="91" t="s">
        <v>32</v>
      </c>
      <c r="RBZ26" s="92">
        <v>1</v>
      </c>
      <c r="RCA26" s="87">
        <v>0</v>
      </c>
      <c r="RCB26" s="59">
        <f t="shared" si="756"/>
        <v>0</v>
      </c>
      <c r="RCC26" s="1"/>
      <c r="RCD26" s="89">
        <v>3</v>
      </c>
      <c r="RCE26" s="93" t="s">
        <v>63</v>
      </c>
      <c r="RCF26" s="58" t="s">
        <v>34</v>
      </c>
      <c r="RCG26" s="91" t="s">
        <v>32</v>
      </c>
      <c r="RCH26" s="92">
        <v>1</v>
      </c>
      <c r="RCI26" s="87">
        <v>0</v>
      </c>
      <c r="RCJ26" s="59">
        <f t="shared" si="756"/>
        <v>0</v>
      </c>
      <c r="RCK26" s="1"/>
      <c r="RCL26" s="89">
        <v>3</v>
      </c>
      <c r="RCM26" s="93" t="s">
        <v>63</v>
      </c>
      <c r="RCN26" s="58" t="s">
        <v>34</v>
      </c>
      <c r="RCO26" s="91" t="s">
        <v>32</v>
      </c>
      <c r="RCP26" s="92">
        <v>1</v>
      </c>
      <c r="RCQ26" s="87">
        <v>0</v>
      </c>
      <c r="RCR26" s="59">
        <f t="shared" si="757"/>
        <v>0</v>
      </c>
      <c r="RCS26" s="1"/>
      <c r="RCT26" s="89">
        <v>3</v>
      </c>
      <c r="RCU26" s="93" t="s">
        <v>63</v>
      </c>
      <c r="RCV26" s="58" t="s">
        <v>34</v>
      </c>
      <c r="RCW26" s="91" t="s">
        <v>32</v>
      </c>
      <c r="RCX26" s="92">
        <v>1</v>
      </c>
      <c r="RCY26" s="87">
        <v>0</v>
      </c>
      <c r="RCZ26" s="59">
        <f t="shared" si="757"/>
        <v>0</v>
      </c>
      <c r="RDA26" s="1"/>
      <c r="RDB26" s="89">
        <v>3</v>
      </c>
      <c r="RDC26" s="93" t="s">
        <v>63</v>
      </c>
      <c r="RDD26" s="58" t="s">
        <v>34</v>
      </c>
      <c r="RDE26" s="91" t="s">
        <v>32</v>
      </c>
      <c r="RDF26" s="92">
        <v>1</v>
      </c>
      <c r="RDG26" s="87">
        <v>0</v>
      </c>
      <c r="RDH26" s="59">
        <f t="shared" si="758"/>
        <v>0</v>
      </c>
      <c r="RDI26" s="1"/>
      <c r="RDJ26" s="89">
        <v>3</v>
      </c>
      <c r="RDK26" s="93" t="s">
        <v>63</v>
      </c>
      <c r="RDL26" s="58" t="s">
        <v>34</v>
      </c>
      <c r="RDM26" s="91" t="s">
        <v>32</v>
      </c>
      <c r="RDN26" s="92">
        <v>1</v>
      </c>
      <c r="RDO26" s="87">
        <v>0</v>
      </c>
      <c r="RDP26" s="59">
        <f t="shared" si="758"/>
        <v>0</v>
      </c>
      <c r="RDQ26" s="1"/>
      <c r="RDR26" s="89">
        <v>3</v>
      </c>
      <c r="RDS26" s="93" t="s">
        <v>63</v>
      </c>
      <c r="RDT26" s="58" t="s">
        <v>34</v>
      </c>
      <c r="RDU26" s="91" t="s">
        <v>32</v>
      </c>
      <c r="RDV26" s="92">
        <v>1</v>
      </c>
      <c r="RDW26" s="87">
        <v>0</v>
      </c>
      <c r="RDX26" s="59">
        <f t="shared" si="759"/>
        <v>0</v>
      </c>
      <c r="RDY26" s="1"/>
      <c r="RDZ26" s="89">
        <v>3</v>
      </c>
      <c r="REA26" s="93" t="s">
        <v>63</v>
      </c>
      <c r="REB26" s="58" t="s">
        <v>34</v>
      </c>
      <c r="REC26" s="91" t="s">
        <v>32</v>
      </c>
      <c r="RED26" s="92">
        <v>1</v>
      </c>
      <c r="REE26" s="87">
        <v>0</v>
      </c>
      <c r="REF26" s="59">
        <f t="shared" si="759"/>
        <v>0</v>
      </c>
      <c r="REG26" s="1"/>
      <c r="REH26" s="89">
        <v>3</v>
      </c>
      <c r="REI26" s="93" t="s">
        <v>63</v>
      </c>
      <c r="REJ26" s="58" t="s">
        <v>34</v>
      </c>
      <c r="REK26" s="91" t="s">
        <v>32</v>
      </c>
      <c r="REL26" s="92">
        <v>1</v>
      </c>
      <c r="REM26" s="87">
        <v>0</v>
      </c>
      <c r="REN26" s="59">
        <f t="shared" si="760"/>
        <v>0</v>
      </c>
      <c r="REO26" s="1"/>
      <c r="REP26" s="89">
        <v>3</v>
      </c>
      <c r="REQ26" s="93" t="s">
        <v>63</v>
      </c>
      <c r="RER26" s="58" t="s">
        <v>34</v>
      </c>
      <c r="RES26" s="91" t="s">
        <v>32</v>
      </c>
      <c r="RET26" s="92">
        <v>1</v>
      </c>
      <c r="REU26" s="87">
        <v>0</v>
      </c>
      <c r="REV26" s="59">
        <f t="shared" si="760"/>
        <v>0</v>
      </c>
      <c r="REW26" s="1"/>
      <c r="REX26" s="89">
        <v>3</v>
      </c>
      <c r="REY26" s="93" t="s">
        <v>63</v>
      </c>
      <c r="REZ26" s="58" t="s">
        <v>34</v>
      </c>
      <c r="RFA26" s="91" t="s">
        <v>32</v>
      </c>
      <c r="RFB26" s="92">
        <v>1</v>
      </c>
      <c r="RFC26" s="87">
        <v>0</v>
      </c>
      <c r="RFD26" s="59">
        <f t="shared" si="761"/>
        <v>0</v>
      </c>
      <c r="RFE26" s="1"/>
      <c r="RFF26" s="89">
        <v>3</v>
      </c>
      <c r="RFG26" s="93" t="s">
        <v>63</v>
      </c>
      <c r="RFH26" s="58" t="s">
        <v>34</v>
      </c>
      <c r="RFI26" s="91" t="s">
        <v>32</v>
      </c>
      <c r="RFJ26" s="92">
        <v>1</v>
      </c>
      <c r="RFK26" s="87">
        <v>0</v>
      </c>
      <c r="RFL26" s="59">
        <f t="shared" si="761"/>
        <v>0</v>
      </c>
      <c r="RFM26" s="1"/>
      <c r="RFN26" s="89">
        <v>3</v>
      </c>
      <c r="RFO26" s="93" t="s">
        <v>63</v>
      </c>
      <c r="RFP26" s="58" t="s">
        <v>34</v>
      </c>
      <c r="RFQ26" s="91" t="s">
        <v>32</v>
      </c>
      <c r="RFR26" s="92">
        <v>1</v>
      </c>
      <c r="RFS26" s="87">
        <v>0</v>
      </c>
      <c r="RFT26" s="59">
        <f t="shared" si="762"/>
        <v>0</v>
      </c>
      <c r="RFU26" s="1"/>
      <c r="RFV26" s="89">
        <v>3</v>
      </c>
      <c r="RFW26" s="93" t="s">
        <v>63</v>
      </c>
      <c r="RFX26" s="58" t="s">
        <v>34</v>
      </c>
      <c r="RFY26" s="91" t="s">
        <v>32</v>
      </c>
      <c r="RFZ26" s="92">
        <v>1</v>
      </c>
      <c r="RGA26" s="87">
        <v>0</v>
      </c>
      <c r="RGB26" s="59">
        <f t="shared" si="762"/>
        <v>0</v>
      </c>
      <c r="RGC26" s="1"/>
      <c r="RGD26" s="89">
        <v>3</v>
      </c>
      <c r="RGE26" s="93" t="s">
        <v>63</v>
      </c>
      <c r="RGF26" s="58" t="s">
        <v>34</v>
      </c>
      <c r="RGG26" s="91" t="s">
        <v>32</v>
      </c>
      <c r="RGH26" s="92">
        <v>1</v>
      </c>
      <c r="RGI26" s="87">
        <v>0</v>
      </c>
      <c r="RGJ26" s="59">
        <f t="shared" si="763"/>
        <v>0</v>
      </c>
      <c r="RGK26" s="1"/>
      <c r="RGL26" s="89">
        <v>3</v>
      </c>
      <c r="RGM26" s="93" t="s">
        <v>63</v>
      </c>
      <c r="RGN26" s="58" t="s">
        <v>34</v>
      </c>
      <c r="RGO26" s="91" t="s">
        <v>32</v>
      </c>
      <c r="RGP26" s="92">
        <v>1</v>
      </c>
      <c r="RGQ26" s="87">
        <v>0</v>
      </c>
      <c r="RGR26" s="59">
        <f t="shared" si="763"/>
        <v>0</v>
      </c>
      <c r="RGS26" s="1"/>
      <c r="RGT26" s="89">
        <v>3</v>
      </c>
      <c r="RGU26" s="93" t="s">
        <v>63</v>
      </c>
      <c r="RGV26" s="58" t="s">
        <v>34</v>
      </c>
      <c r="RGW26" s="91" t="s">
        <v>32</v>
      </c>
      <c r="RGX26" s="92">
        <v>1</v>
      </c>
      <c r="RGY26" s="87">
        <v>0</v>
      </c>
      <c r="RGZ26" s="59">
        <f t="shared" si="764"/>
        <v>0</v>
      </c>
      <c r="RHA26" s="1"/>
      <c r="RHB26" s="89">
        <v>3</v>
      </c>
      <c r="RHC26" s="93" t="s">
        <v>63</v>
      </c>
      <c r="RHD26" s="58" t="s">
        <v>34</v>
      </c>
      <c r="RHE26" s="91" t="s">
        <v>32</v>
      </c>
      <c r="RHF26" s="92">
        <v>1</v>
      </c>
      <c r="RHG26" s="87">
        <v>0</v>
      </c>
      <c r="RHH26" s="59">
        <f t="shared" si="764"/>
        <v>0</v>
      </c>
      <c r="RHI26" s="1"/>
      <c r="RHJ26" s="89">
        <v>3</v>
      </c>
      <c r="RHK26" s="93" t="s">
        <v>63</v>
      </c>
      <c r="RHL26" s="58" t="s">
        <v>34</v>
      </c>
      <c r="RHM26" s="91" t="s">
        <v>32</v>
      </c>
      <c r="RHN26" s="92">
        <v>1</v>
      </c>
      <c r="RHO26" s="87">
        <v>0</v>
      </c>
      <c r="RHP26" s="59">
        <f t="shared" si="765"/>
        <v>0</v>
      </c>
      <c r="RHQ26" s="1"/>
      <c r="RHR26" s="89">
        <v>3</v>
      </c>
      <c r="RHS26" s="93" t="s">
        <v>63</v>
      </c>
      <c r="RHT26" s="58" t="s">
        <v>34</v>
      </c>
      <c r="RHU26" s="91" t="s">
        <v>32</v>
      </c>
      <c r="RHV26" s="92">
        <v>1</v>
      </c>
      <c r="RHW26" s="87">
        <v>0</v>
      </c>
      <c r="RHX26" s="59">
        <f t="shared" si="765"/>
        <v>0</v>
      </c>
      <c r="RHY26" s="1"/>
      <c r="RHZ26" s="89">
        <v>3</v>
      </c>
      <c r="RIA26" s="93" t="s">
        <v>63</v>
      </c>
      <c r="RIB26" s="58" t="s">
        <v>34</v>
      </c>
      <c r="RIC26" s="91" t="s">
        <v>32</v>
      </c>
      <c r="RID26" s="92">
        <v>1</v>
      </c>
      <c r="RIE26" s="87">
        <v>0</v>
      </c>
      <c r="RIF26" s="59">
        <f t="shared" si="766"/>
        <v>0</v>
      </c>
      <c r="RIG26" s="1"/>
      <c r="RIH26" s="89">
        <v>3</v>
      </c>
      <c r="RII26" s="93" t="s">
        <v>63</v>
      </c>
      <c r="RIJ26" s="58" t="s">
        <v>34</v>
      </c>
      <c r="RIK26" s="91" t="s">
        <v>32</v>
      </c>
      <c r="RIL26" s="92">
        <v>1</v>
      </c>
      <c r="RIM26" s="87">
        <v>0</v>
      </c>
      <c r="RIN26" s="59">
        <f t="shared" si="766"/>
        <v>0</v>
      </c>
      <c r="RIO26" s="1"/>
      <c r="RIP26" s="89">
        <v>3</v>
      </c>
      <c r="RIQ26" s="93" t="s">
        <v>63</v>
      </c>
      <c r="RIR26" s="58" t="s">
        <v>34</v>
      </c>
      <c r="RIS26" s="91" t="s">
        <v>32</v>
      </c>
      <c r="RIT26" s="92">
        <v>1</v>
      </c>
      <c r="RIU26" s="87">
        <v>0</v>
      </c>
      <c r="RIV26" s="59">
        <f t="shared" si="767"/>
        <v>0</v>
      </c>
      <c r="RIW26" s="1"/>
      <c r="RIX26" s="89">
        <v>3</v>
      </c>
      <c r="RIY26" s="93" t="s">
        <v>63</v>
      </c>
      <c r="RIZ26" s="58" t="s">
        <v>34</v>
      </c>
      <c r="RJA26" s="91" t="s">
        <v>32</v>
      </c>
      <c r="RJB26" s="92">
        <v>1</v>
      </c>
      <c r="RJC26" s="87">
        <v>0</v>
      </c>
      <c r="RJD26" s="59">
        <f t="shared" si="767"/>
        <v>0</v>
      </c>
      <c r="RJE26" s="1"/>
      <c r="RJF26" s="89">
        <v>3</v>
      </c>
      <c r="RJG26" s="93" t="s">
        <v>63</v>
      </c>
      <c r="RJH26" s="58" t="s">
        <v>34</v>
      </c>
      <c r="RJI26" s="91" t="s">
        <v>32</v>
      </c>
      <c r="RJJ26" s="92">
        <v>1</v>
      </c>
      <c r="RJK26" s="87">
        <v>0</v>
      </c>
      <c r="RJL26" s="59">
        <f t="shared" si="768"/>
        <v>0</v>
      </c>
      <c r="RJM26" s="1"/>
      <c r="RJN26" s="89">
        <v>3</v>
      </c>
      <c r="RJO26" s="93" t="s">
        <v>63</v>
      </c>
      <c r="RJP26" s="58" t="s">
        <v>34</v>
      </c>
      <c r="RJQ26" s="91" t="s">
        <v>32</v>
      </c>
      <c r="RJR26" s="92">
        <v>1</v>
      </c>
      <c r="RJS26" s="87">
        <v>0</v>
      </c>
      <c r="RJT26" s="59">
        <f t="shared" si="768"/>
        <v>0</v>
      </c>
      <c r="RJU26" s="1"/>
      <c r="RJV26" s="89">
        <v>3</v>
      </c>
      <c r="RJW26" s="93" t="s">
        <v>63</v>
      </c>
      <c r="RJX26" s="58" t="s">
        <v>34</v>
      </c>
      <c r="RJY26" s="91" t="s">
        <v>32</v>
      </c>
      <c r="RJZ26" s="92">
        <v>1</v>
      </c>
      <c r="RKA26" s="87">
        <v>0</v>
      </c>
      <c r="RKB26" s="59">
        <f t="shared" si="769"/>
        <v>0</v>
      </c>
      <c r="RKC26" s="1"/>
      <c r="RKD26" s="89">
        <v>3</v>
      </c>
      <c r="RKE26" s="93" t="s">
        <v>63</v>
      </c>
      <c r="RKF26" s="58" t="s">
        <v>34</v>
      </c>
      <c r="RKG26" s="91" t="s">
        <v>32</v>
      </c>
      <c r="RKH26" s="92">
        <v>1</v>
      </c>
      <c r="RKI26" s="87">
        <v>0</v>
      </c>
      <c r="RKJ26" s="59">
        <f t="shared" si="769"/>
        <v>0</v>
      </c>
      <c r="RKK26" s="1"/>
      <c r="RKL26" s="89">
        <v>3</v>
      </c>
      <c r="RKM26" s="93" t="s">
        <v>63</v>
      </c>
      <c r="RKN26" s="58" t="s">
        <v>34</v>
      </c>
      <c r="RKO26" s="91" t="s">
        <v>32</v>
      </c>
      <c r="RKP26" s="92">
        <v>1</v>
      </c>
      <c r="RKQ26" s="87">
        <v>0</v>
      </c>
      <c r="RKR26" s="59">
        <f t="shared" si="770"/>
        <v>0</v>
      </c>
      <c r="RKS26" s="1"/>
      <c r="RKT26" s="89">
        <v>3</v>
      </c>
      <c r="RKU26" s="93" t="s">
        <v>63</v>
      </c>
      <c r="RKV26" s="58" t="s">
        <v>34</v>
      </c>
      <c r="RKW26" s="91" t="s">
        <v>32</v>
      </c>
      <c r="RKX26" s="92">
        <v>1</v>
      </c>
      <c r="RKY26" s="87">
        <v>0</v>
      </c>
      <c r="RKZ26" s="59">
        <f t="shared" si="770"/>
        <v>0</v>
      </c>
      <c r="RLA26" s="1"/>
      <c r="RLB26" s="89">
        <v>3</v>
      </c>
      <c r="RLC26" s="93" t="s">
        <v>63</v>
      </c>
      <c r="RLD26" s="58" t="s">
        <v>34</v>
      </c>
      <c r="RLE26" s="91" t="s">
        <v>32</v>
      </c>
      <c r="RLF26" s="92">
        <v>1</v>
      </c>
      <c r="RLG26" s="87">
        <v>0</v>
      </c>
      <c r="RLH26" s="59">
        <f t="shared" si="771"/>
        <v>0</v>
      </c>
      <c r="RLI26" s="1"/>
      <c r="RLJ26" s="89">
        <v>3</v>
      </c>
      <c r="RLK26" s="93" t="s">
        <v>63</v>
      </c>
      <c r="RLL26" s="58" t="s">
        <v>34</v>
      </c>
      <c r="RLM26" s="91" t="s">
        <v>32</v>
      </c>
      <c r="RLN26" s="92">
        <v>1</v>
      </c>
      <c r="RLO26" s="87">
        <v>0</v>
      </c>
      <c r="RLP26" s="59">
        <f t="shared" si="771"/>
        <v>0</v>
      </c>
      <c r="RLQ26" s="1"/>
      <c r="RLR26" s="89">
        <v>3</v>
      </c>
      <c r="RLS26" s="93" t="s">
        <v>63</v>
      </c>
      <c r="RLT26" s="58" t="s">
        <v>34</v>
      </c>
      <c r="RLU26" s="91" t="s">
        <v>32</v>
      </c>
      <c r="RLV26" s="92">
        <v>1</v>
      </c>
      <c r="RLW26" s="87">
        <v>0</v>
      </c>
      <c r="RLX26" s="59">
        <f t="shared" si="772"/>
        <v>0</v>
      </c>
      <c r="RLY26" s="1"/>
      <c r="RLZ26" s="89">
        <v>3</v>
      </c>
      <c r="RMA26" s="93" t="s">
        <v>63</v>
      </c>
      <c r="RMB26" s="58" t="s">
        <v>34</v>
      </c>
      <c r="RMC26" s="91" t="s">
        <v>32</v>
      </c>
      <c r="RMD26" s="92">
        <v>1</v>
      </c>
      <c r="RME26" s="87">
        <v>0</v>
      </c>
      <c r="RMF26" s="59">
        <f t="shared" si="772"/>
        <v>0</v>
      </c>
      <c r="RMG26" s="1"/>
      <c r="RMH26" s="89">
        <v>3</v>
      </c>
      <c r="RMI26" s="93" t="s">
        <v>63</v>
      </c>
      <c r="RMJ26" s="58" t="s">
        <v>34</v>
      </c>
      <c r="RMK26" s="91" t="s">
        <v>32</v>
      </c>
      <c r="RML26" s="92">
        <v>1</v>
      </c>
      <c r="RMM26" s="87">
        <v>0</v>
      </c>
      <c r="RMN26" s="59">
        <f t="shared" si="773"/>
        <v>0</v>
      </c>
      <c r="RMO26" s="1"/>
      <c r="RMP26" s="89">
        <v>3</v>
      </c>
      <c r="RMQ26" s="93" t="s">
        <v>63</v>
      </c>
      <c r="RMR26" s="58" t="s">
        <v>34</v>
      </c>
      <c r="RMS26" s="91" t="s">
        <v>32</v>
      </c>
      <c r="RMT26" s="92">
        <v>1</v>
      </c>
      <c r="RMU26" s="87">
        <v>0</v>
      </c>
      <c r="RMV26" s="59">
        <f t="shared" si="773"/>
        <v>0</v>
      </c>
      <c r="RMW26" s="1"/>
      <c r="RMX26" s="89">
        <v>3</v>
      </c>
      <c r="RMY26" s="93" t="s">
        <v>63</v>
      </c>
      <c r="RMZ26" s="58" t="s">
        <v>34</v>
      </c>
      <c r="RNA26" s="91" t="s">
        <v>32</v>
      </c>
      <c r="RNB26" s="92">
        <v>1</v>
      </c>
      <c r="RNC26" s="87">
        <v>0</v>
      </c>
      <c r="RND26" s="59">
        <f t="shared" si="774"/>
        <v>0</v>
      </c>
      <c r="RNE26" s="1"/>
      <c r="RNF26" s="89">
        <v>3</v>
      </c>
      <c r="RNG26" s="93" t="s">
        <v>63</v>
      </c>
      <c r="RNH26" s="58" t="s">
        <v>34</v>
      </c>
      <c r="RNI26" s="91" t="s">
        <v>32</v>
      </c>
      <c r="RNJ26" s="92">
        <v>1</v>
      </c>
      <c r="RNK26" s="87">
        <v>0</v>
      </c>
      <c r="RNL26" s="59">
        <f t="shared" si="774"/>
        <v>0</v>
      </c>
      <c r="RNM26" s="1"/>
      <c r="RNN26" s="89">
        <v>3</v>
      </c>
      <c r="RNO26" s="93" t="s">
        <v>63</v>
      </c>
      <c r="RNP26" s="58" t="s">
        <v>34</v>
      </c>
      <c r="RNQ26" s="91" t="s">
        <v>32</v>
      </c>
      <c r="RNR26" s="92">
        <v>1</v>
      </c>
      <c r="RNS26" s="87">
        <v>0</v>
      </c>
      <c r="RNT26" s="59">
        <f t="shared" si="775"/>
        <v>0</v>
      </c>
      <c r="RNU26" s="1"/>
      <c r="RNV26" s="89">
        <v>3</v>
      </c>
      <c r="RNW26" s="93" t="s">
        <v>63</v>
      </c>
      <c r="RNX26" s="58" t="s">
        <v>34</v>
      </c>
      <c r="RNY26" s="91" t="s">
        <v>32</v>
      </c>
      <c r="RNZ26" s="92">
        <v>1</v>
      </c>
      <c r="ROA26" s="87">
        <v>0</v>
      </c>
      <c r="ROB26" s="59">
        <f t="shared" si="775"/>
        <v>0</v>
      </c>
      <c r="ROC26" s="1"/>
      <c r="ROD26" s="89">
        <v>3</v>
      </c>
      <c r="ROE26" s="93" t="s">
        <v>63</v>
      </c>
      <c r="ROF26" s="58" t="s">
        <v>34</v>
      </c>
      <c r="ROG26" s="91" t="s">
        <v>32</v>
      </c>
      <c r="ROH26" s="92">
        <v>1</v>
      </c>
      <c r="ROI26" s="87">
        <v>0</v>
      </c>
      <c r="ROJ26" s="59">
        <f t="shared" si="776"/>
        <v>0</v>
      </c>
      <c r="ROK26" s="1"/>
      <c r="ROL26" s="89">
        <v>3</v>
      </c>
      <c r="ROM26" s="93" t="s">
        <v>63</v>
      </c>
      <c r="RON26" s="58" t="s">
        <v>34</v>
      </c>
      <c r="ROO26" s="91" t="s">
        <v>32</v>
      </c>
      <c r="ROP26" s="92">
        <v>1</v>
      </c>
      <c r="ROQ26" s="87">
        <v>0</v>
      </c>
      <c r="ROR26" s="59">
        <f t="shared" si="776"/>
        <v>0</v>
      </c>
      <c r="ROS26" s="1"/>
      <c r="ROT26" s="89">
        <v>3</v>
      </c>
      <c r="ROU26" s="93" t="s">
        <v>63</v>
      </c>
      <c r="ROV26" s="58" t="s">
        <v>34</v>
      </c>
      <c r="ROW26" s="91" t="s">
        <v>32</v>
      </c>
      <c r="ROX26" s="92">
        <v>1</v>
      </c>
      <c r="ROY26" s="87">
        <v>0</v>
      </c>
      <c r="ROZ26" s="59">
        <f t="shared" si="777"/>
        <v>0</v>
      </c>
      <c r="RPA26" s="1"/>
      <c r="RPB26" s="89">
        <v>3</v>
      </c>
      <c r="RPC26" s="93" t="s">
        <v>63</v>
      </c>
      <c r="RPD26" s="58" t="s">
        <v>34</v>
      </c>
      <c r="RPE26" s="91" t="s">
        <v>32</v>
      </c>
      <c r="RPF26" s="92">
        <v>1</v>
      </c>
      <c r="RPG26" s="87">
        <v>0</v>
      </c>
      <c r="RPH26" s="59">
        <f t="shared" si="777"/>
        <v>0</v>
      </c>
      <c r="RPI26" s="1"/>
      <c r="RPJ26" s="89">
        <v>3</v>
      </c>
      <c r="RPK26" s="93" t="s">
        <v>63</v>
      </c>
      <c r="RPL26" s="58" t="s">
        <v>34</v>
      </c>
      <c r="RPM26" s="91" t="s">
        <v>32</v>
      </c>
      <c r="RPN26" s="92">
        <v>1</v>
      </c>
      <c r="RPO26" s="87">
        <v>0</v>
      </c>
      <c r="RPP26" s="59">
        <f t="shared" si="778"/>
        <v>0</v>
      </c>
      <c r="RPQ26" s="1"/>
      <c r="RPR26" s="89">
        <v>3</v>
      </c>
      <c r="RPS26" s="93" t="s">
        <v>63</v>
      </c>
      <c r="RPT26" s="58" t="s">
        <v>34</v>
      </c>
      <c r="RPU26" s="91" t="s">
        <v>32</v>
      </c>
      <c r="RPV26" s="92">
        <v>1</v>
      </c>
      <c r="RPW26" s="87">
        <v>0</v>
      </c>
      <c r="RPX26" s="59">
        <f t="shared" si="778"/>
        <v>0</v>
      </c>
      <c r="RPY26" s="1"/>
      <c r="RPZ26" s="89">
        <v>3</v>
      </c>
      <c r="RQA26" s="93" t="s">
        <v>63</v>
      </c>
      <c r="RQB26" s="58" t="s">
        <v>34</v>
      </c>
      <c r="RQC26" s="91" t="s">
        <v>32</v>
      </c>
      <c r="RQD26" s="92">
        <v>1</v>
      </c>
      <c r="RQE26" s="87">
        <v>0</v>
      </c>
      <c r="RQF26" s="59">
        <f t="shared" si="779"/>
        <v>0</v>
      </c>
      <c r="RQG26" s="1"/>
      <c r="RQH26" s="89">
        <v>3</v>
      </c>
      <c r="RQI26" s="93" t="s">
        <v>63</v>
      </c>
      <c r="RQJ26" s="58" t="s">
        <v>34</v>
      </c>
      <c r="RQK26" s="91" t="s">
        <v>32</v>
      </c>
      <c r="RQL26" s="92">
        <v>1</v>
      </c>
      <c r="RQM26" s="87">
        <v>0</v>
      </c>
      <c r="RQN26" s="59">
        <f t="shared" si="779"/>
        <v>0</v>
      </c>
      <c r="RQO26" s="1"/>
      <c r="RQP26" s="89">
        <v>3</v>
      </c>
      <c r="RQQ26" s="93" t="s">
        <v>63</v>
      </c>
      <c r="RQR26" s="58" t="s">
        <v>34</v>
      </c>
      <c r="RQS26" s="91" t="s">
        <v>32</v>
      </c>
      <c r="RQT26" s="92">
        <v>1</v>
      </c>
      <c r="RQU26" s="87">
        <v>0</v>
      </c>
      <c r="RQV26" s="59">
        <f t="shared" si="780"/>
        <v>0</v>
      </c>
      <c r="RQW26" s="1"/>
      <c r="RQX26" s="89">
        <v>3</v>
      </c>
      <c r="RQY26" s="93" t="s">
        <v>63</v>
      </c>
      <c r="RQZ26" s="58" t="s">
        <v>34</v>
      </c>
      <c r="RRA26" s="91" t="s">
        <v>32</v>
      </c>
      <c r="RRB26" s="92">
        <v>1</v>
      </c>
      <c r="RRC26" s="87">
        <v>0</v>
      </c>
      <c r="RRD26" s="59">
        <f t="shared" si="780"/>
        <v>0</v>
      </c>
      <c r="RRE26" s="1"/>
      <c r="RRF26" s="89">
        <v>3</v>
      </c>
      <c r="RRG26" s="93" t="s">
        <v>63</v>
      </c>
      <c r="RRH26" s="58" t="s">
        <v>34</v>
      </c>
      <c r="RRI26" s="91" t="s">
        <v>32</v>
      </c>
      <c r="RRJ26" s="92">
        <v>1</v>
      </c>
      <c r="RRK26" s="87">
        <v>0</v>
      </c>
      <c r="RRL26" s="59">
        <f t="shared" si="781"/>
        <v>0</v>
      </c>
      <c r="RRM26" s="1"/>
      <c r="RRN26" s="89">
        <v>3</v>
      </c>
      <c r="RRO26" s="93" t="s">
        <v>63</v>
      </c>
      <c r="RRP26" s="58" t="s">
        <v>34</v>
      </c>
      <c r="RRQ26" s="91" t="s">
        <v>32</v>
      </c>
      <c r="RRR26" s="92">
        <v>1</v>
      </c>
      <c r="RRS26" s="87">
        <v>0</v>
      </c>
      <c r="RRT26" s="59">
        <f t="shared" si="781"/>
        <v>0</v>
      </c>
      <c r="RRU26" s="1"/>
      <c r="RRV26" s="89">
        <v>3</v>
      </c>
      <c r="RRW26" s="93" t="s">
        <v>63</v>
      </c>
      <c r="RRX26" s="58" t="s">
        <v>34</v>
      </c>
      <c r="RRY26" s="91" t="s">
        <v>32</v>
      </c>
      <c r="RRZ26" s="92">
        <v>1</v>
      </c>
      <c r="RSA26" s="87">
        <v>0</v>
      </c>
      <c r="RSB26" s="59">
        <f t="shared" si="782"/>
        <v>0</v>
      </c>
      <c r="RSC26" s="1"/>
      <c r="RSD26" s="89">
        <v>3</v>
      </c>
      <c r="RSE26" s="93" t="s">
        <v>63</v>
      </c>
      <c r="RSF26" s="58" t="s">
        <v>34</v>
      </c>
      <c r="RSG26" s="91" t="s">
        <v>32</v>
      </c>
      <c r="RSH26" s="92">
        <v>1</v>
      </c>
      <c r="RSI26" s="87">
        <v>0</v>
      </c>
      <c r="RSJ26" s="59">
        <f t="shared" si="782"/>
        <v>0</v>
      </c>
      <c r="RSK26" s="1"/>
      <c r="RSL26" s="89">
        <v>3</v>
      </c>
      <c r="RSM26" s="93" t="s">
        <v>63</v>
      </c>
      <c r="RSN26" s="58" t="s">
        <v>34</v>
      </c>
      <c r="RSO26" s="91" t="s">
        <v>32</v>
      </c>
      <c r="RSP26" s="92">
        <v>1</v>
      </c>
      <c r="RSQ26" s="87">
        <v>0</v>
      </c>
      <c r="RSR26" s="59">
        <f t="shared" si="783"/>
        <v>0</v>
      </c>
      <c r="RSS26" s="1"/>
      <c r="RST26" s="89">
        <v>3</v>
      </c>
      <c r="RSU26" s="93" t="s">
        <v>63</v>
      </c>
      <c r="RSV26" s="58" t="s">
        <v>34</v>
      </c>
      <c r="RSW26" s="91" t="s">
        <v>32</v>
      </c>
      <c r="RSX26" s="92">
        <v>1</v>
      </c>
      <c r="RSY26" s="87">
        <v>0</v>
      </c>
      <c r="RSZ26" s="59">
        <f t="shared" si="783"/>
        <v>0</v>
      </c>
      <c r="RTA26" s="1"/>
      <c r="RTB26" s="89">
        <v>3</v>
      </c>
      <c r="RTC26" s="93" t="s">
        <v>63</v>
      </c>
      <c r="RTD26" s="58" t="s">
        <v>34</v>
      </c>
      <c r="RTE26" s="91" t="s">
        <v>32</v>
      </c>
      <c r="RTF26" s="92">
        <v>1</v>
      </c>
      <c r="RTG26" s="87">
        <v>0</v>
      </c>
      <c r="RTH26" s="59">
        <f t="shared" si="784"/>
        <v>0</v>
      </c>
      <c r="RTI26" s="1"/>
      <c r="RTJ26" s="89">
        <v>3</v>
      </c>
      <c r="RTK26" s="93" t="s">
        <v>63</v>
      </c>
      <c r="RTL26" s="58" t="s">
        <v>34</v>
      </c>
      <c r="RTM26" s="91" t="s">
        <v>32</v>
      </c>
      <c r="RTN26" s="92">
        <v>1</v>
      </c>
      <c r="RTO26" s="87">
        <v>0</v>
      </c>
      <c r="RTP26" s="59">
        <f t="shared" si="784"/>
        <v>0</v>
      </c>
      <c r="RTQ26" s="1"/>
      <c r="RTR26" s="89">
        <v>3</v>
      </c>
      <c r="RTS26" s="93" t="s">
        <v>63</v>
      </c>
      <c r="RTT26" s="58" t="s">
        <v>34</v>
      </c>
      <c r="RTU26" s="91" t="s">
        <v>32</v>
      </c>
      <c r="RTV26" s="92">
        <v>1</v>
      </c>
      <c r="RTW26" s="87">
        <v>0</v>
      </c>
      <c r="RTX26" s="59">
        <f t="shared" si="785"/>
        <v>0</v>
      </c>
      <c r="RTY26" s="1"/>
      <c r="RTZ26" s="89">
        <v>3</v>
      </c>
      <c r="RUA26" s="93" t="s">
        <v>63</v>
      </c>
      <c r="RUB26" s="58" t="s">
        <v>34</v>
      </c>
      <c r="RUC26" s="91" t="s">
        <v>32</v>
      </c>
      <c r="RUD26" s="92">
        <v>1</v>
      </c>
      <c r="RUE26" s="87">
        <v>0</v>
      </c>
      <c r="RUF26" s="59">
        <f t="shared" si="785"/>
        <v>0</v>
      </c>
      <c r="RUG26" s="1"/>
      <c r="RUH26" s="89">
        <v>3</v>
      </c>
      <c r="RUI26" s="93" t="s">
        <v>63</v>
      </c>
      <c r="RUJ26" s="58" t="s">
        <v>34</v>
      </c>
      <c r="RUK26" s="91" t="s">
        <v>32</v>
      </c>
      <c r="RUL26" s="92">
        <v>1</v>
      </c>
      <c r="RUM26" s="87">
        <v>0</v>
      </c>
      <c r="RUN26" s="59">
        <f t="shared" si="786"/>
        <v>0</v>
      </c>
      <c r="RUO26" s="1"/>
      <c r="RUP26" s="89">
        <v>3</v>
      </c>
      <c r="RUQ26" s="93" t="s">
        <v>63</v>
      </c>
      <c r="RUR26" s="58" t="s">
        <v>34</v>
      </c>
      <c r="RUS26" s="91" t="s">
        <v>32</v>
      </c>
      <c r="RUT26" s="92">
        <v>1</v>
      </c>
      <c r="RUU26" s="87">
        <v>0</v>
      </c>
      <c r="RUV26" s="59">
        <f t="shared" si="786"/>
        <v>0</v>
      </c>
      <c r="RUW26" s="1"/>
      <c r="RUX26" s="89">
        <v>3</v>
      </c>
      <c r="RUY26" s="93" t="s">
        <v>63</v>
      </c>
      <c r="RUZ26" s="58" t="s">
        <v>34</v>
      </c>
      <c r="RVA26" s="91" t="s">
        <v>32</v>
      </c>
      <c r="RVB26" s="92">
        <v>1</v>
      </c>
      <c r="RVC26" s="87">
        <v>0</v>
      </c>
      <c r="RVD26" s="59">
        <f t="shared" si="787"/>
        <v>0</v>
      </c>
      <c r="RVE26" s="1"/>
      <c r="RVF26" s="89">
        <v>3</v>
      </c>
      <c r="RVG26" s="93" t="s">
        <v>63</v>
      </c>
      <c r="RVH26" s="58" t="s">
        <v>34</v>
      </c>
      <c r="RVI26" s="91" t="s">
        <v>32</v>
      </c>
      <c r="RVJ26" s="92">
        <v>1</v>
      </c>
      <c r="RVK26" s="87">
        <v>0</v>
      </c>
      <c r="RVL26" s="59">
        <f t="shared" si="787"/>
        <v>0</v>
      </c>
      <c r="RVM26" s="1"/>
      <c r="RVN26" s="89">
        <v>3</v>
      </c>
      <c r="RVO26" s="93" t="s">
        <v>63</v>
      </c>
      <c r="RVP26" s="58" t="s">
        <v>34</v>
      </c>
      <c r="RVQ26" s="91" t="s">
        <v>32</v>
      </c>
      <c r="RVR26" s="92">
        <v>1</v>
      </c>
      <c r="RVS26" s="87">
        <v>0</v>
      </c>
      <c r="RVT26" s="59">
        <f t="shared" si="788"/>
        <v>0</v>
      </c>
      <c r="RVU26" s="1"/>
      <c r="RVV26" s="89">
        <v>3</v>
      </c>
      <c r="RVW26" s="93" t="s">
        <v>63</v>
      </c>
      <c r="RVX26" s="58" t="s">
        <v>34</v>
      </c>
      <c r="RVY26" s="91" t="s">
        <v>32</v>
      </c>
      <c r="RVZ26" s="92">
        <v>1</v>
      </c>
      <c r="RWA26" s="87">
        <v>0</v>
      </c>
      <c r="RWB26" s="59">
        <f t="shared" si="788"/>
        <v>0</v>
      </c>
      <c r="RWC26" s="1"/>
      <c r="RWD26" s="89">
        <v>3</v>
      </c>
      <c r="RWE26" s="93" t="s">
        <v>63</v>
      </c>
      <c r="RWF26" s="58" t="s">
        <v>34</v>
      </c>
      <c r="RWG26" s="91" t="s">
        <v>32</v>
      </c>
      <c r="RWH26" s="92">
        <v>1</v>
      </c>
      <c r="RWI26" s="87">
        <v>0</v>
      </c>
      <c r="RWJ26" s="59">
        <f t="shared" si="789"/>
        <v>0</v>
      </c>
      <c r="RWK26" s="1"/>
      <c r="RWL26" s="89">
        <v>3</v>
      </c>
      <c r="RWM26" s="93" t="s">
        <v>63</v>
      </c>
      <c r="RWN26" s="58" t="s">
        <v>34</v>
      </c>
      <c r="RWO26" s="91" t="s">
        <v>32</v>
      </c>
      <c r="RWP26" s="92">
        <v>1</v>
      </c>
      <c r="RWQ26" s="87">
        <v>0</v>
      </c>
      <c r="RWR26" s="59">
        <f t="shared" si="789"/>
        <v>0</v>
      </c>
      <c r="RWS26" s="1"/>
      <c r="RWT26" s="89">
        <v>3</v>
      </c>
      <c r="RWU26" s="93" t="s">
        <v>63</v>
      </c>
      <c r="RWV26" s="58" t="s">
        <v>34</v>
      </c>
      <c r="RWW26" s="91" t="s">
        <v>32</v>
      </c>
      <c r="RWX26" s="92">
        <v>1</v>
      </c>
      <c r="RWY26" s="87">
        <v>0</v>
      </c>
      <c r="RWZ26" s="59">
        <f t="shared" si="790"/>
        <v>0</v>
      </c>
      <c r="RXA26" s="1"/>
      <c r="RXB26" s="89">
        <v>3</v>
      </c>
      <c r="RXC26" s="93" t="s">
        <v>63</v>
      </c>
      <c r="RXD26" s="58" t="s">
        <v>34</v>
      </c>
      <c r="RXE26" s="91" t="s">
        <v>32</v>
      </c>
      <c r="RXF26" s="92">
        <v>1</v>
      </c>
      <c r="RXG26" s="87">
        <v>0</v>
      </c>
      <c r="RXH26" s="59">
        <f t="shared" si="790"/>
        <v>0</v>
      </c>
      <c r="RXI26" s="1"/>
      <c r="RXJ26" s="89">
        <v>3</v>
      </c>
      <c r="RXK26" s="93" t="s">
        <v>63</v>
      </c>
      <c r="RXL26" s="58" t="s">
        <v>34</v>
      </c>
      <c r="RXM26" s="91" t="s">
        <v>32</v>
      </c>
      <c r="RXN26" s="92">
        <v>1</v>
      </c>
      <c r="RXO26" s="87">
        <v>0</v>
      </c>
      <c r="RXP26" s="59">
        <f t="shared" si="791"/>
        <v>0</v>
      </c>
      <c r="RXQ26" s="1"/>
      <c r="RXR26" s="89">
        <v>3</v>
      </c>
      <c r="RXS26" s="93" t="s">
        <v>63</v>
      </c>
      <c r="RXT26" s="58" t="s">
        <v>34</v>
      </c>
      <c r="RXU26" s="91" t="s">
        <v>32</v>
      </c>
      <c r="RXV26" s="92">
        <v>1</v>
      </c>
      <c r="RXW26" s="87">
        <v>0</v>
      </c>
      <c r="RXX26" s="59">
        <f t="shared" si="791"/>
        <v>0</v>
      </c>
      <c r="RXY26" s="1"/>
      <c r="RXZ26" s="89">
        <v>3</v>
      </c>
      <c r="RYA26" s="93" t="s">
        <v>63</v>
      </c>
      <c r="RYB26" s="58" t="s">
        <v>34</v>
      </c>
      <c r="RYC26" s="91" t="s">
        <v>32</v>
      </c>
      <c r="RYD26" s="92">
        <v>1</v>
      </c>
      <c r="RYE26" s="87">
        <v>0</v>
      </c>
      <c r="RYF26" s="59">
        <f t="shared" si="792"/>
        <v>0</v>
      </c>
      <c r="RYG26" s="1"/>
      <c r="RYH26" s="89">
        <v>3</v>
      </c>
      <c r="RYI26" s="93" t="s">
        <v>63</v>
      </c>
      <c r="RYJ26" s="58" t="s">
        <v>34</v>
      </c>
      <c r="RYK26" s="91" t="s">
        <v>32</v>
      </c>
      <c r="RYL26" s="92">
        <v>1</v>
      </c>
      <c r="RYM26" s="87">
        <v>0</v>
      </c>
      <c r="RYN26" s="59">
        <f t="shared" si="792"/>
        <v>0</v>
      </c>
      <c r="RYO26" s="1"/>
      <c r="RYP26" s="89">
        <v>3</v>
      </c>
      <c r="RYQ26" s="93" t="s">
        <v>63</v>
      </c>
      <c r="RYR26" s="58" t="s">
        <v>34</v>
      </c>
      <c r="RYS26" s="91" t="s">
        <v>32</v>
      </c>
      <c r="RYT26" s="92">
        <v>1</v>
      </c>
      <c r="RYU26" s="87">
        <v>0</v>
      </c>
      <c r="RYV26" s="59">
        <f t="shared" si="793"/>
        <v>0</v>
      </c>
      <c r="RYW26" s="1"/>
      <c r="RYX26" s="89">
        <v>3</v>
      </c>
      <c r="RYY26" s="93" t="s">
        <v>63</v>
      </c>
      <c r="RYZ26" s="58" t="s">
        <v>34</v>
      </c>
      <c r="RZA26" s="91" t="s">
        <v>32</v>
      </c>
      <c r="RZB26" s="92">
        <v>1</v>
      </c>
      <c r="RZC26" s="87">
        <v>0</v>
      </c>
      <c r="RZD26" s="59">
        <f t="shared" si="793"/>
        <v>0</v>
      </c>
      <c r="RZE26" s="1"/>
      <c r="RZF26" s="89">
        <v>3</v>
      </c>
      <c r="RZG26" s="93" t="s">
        <v>63</v>
      </c>
      <c r="RZH26" s="58" t="s">
        <v>34</v>
      </c>
      <c r="RZI26" s="91" t="s">
        <v>32</v>
      </c>
      <c r="RZJ26" s="92">
        <v>1</v>
      </c>
      <c r="RZK26" s="87">
        <v>0</v>
      </c>
      <c r="RZL26" s="59">
        <f t="shared" si="794"/>
        <v>0</v>
      </c>
      <c r="RZM26" s="1"/>
      <c r="RZN26" s="89">
        <v>3</v>
      </c>
      <c r="RZO26" s="93" t="s">
        <v>63</v>
      </c>
      <c r="RZP26" s="58" t="s">
        <v>34</v>
      </c>
      <c r="RZQ26" s="91" t="s">
        <v>32</v>
      </c>
      <c r="RZR26" s="92">
        <v>1</v>
      </c>
      <c r="RZS26" s="87">
        <v>0</v>
      </c>
      <c r="RZT26" s="59">
        <f t="shared" si="794"/>
        <v>0</v>
      </c>
      <c r="RZU26" s="1"/>
      <c r="RZV26" s="89">
        <v>3</v>
      </c>
      <c r="RZW26" s="93" t="s">
        <v>63</v>
      </c>
      <c r="RZX26" s="58" t="s">
        <v>34</v>
      </c>
      <c r="RZY26" s="91" t="s">
        <v>32</v>
      </c>
      <c r="RZZ26" s="92">
        <v>1</v>
      </c>
      <c r="SAA26" s="87">
        <v>0</v>
      </c>
      <c r="SAB26" s="59">
        <f t="shared" si="795"/>
        <v>0</v>
      </c>
      <c r="SAC26" s="1"/>
      <c r="SAD26" s="89">
        <v>3</v>
      </c>
      <c r="SAE26" s="93" t="s">
        <v>63</v>
      </c>
      <c r="SAF26" s="58" t="s">
        <v>34</v>
      </c>
      <c r="SAG26" s="91" t="s">
        <v>32</v>
      </c>
      <c r="SAH26" s="92">
        <v>1</v>
      </c>
      <c r="SAI26" s="87">
        <v>0</v>
      </c>
      <c r="SAJ26" s="59">
        <f t="shared" si="795"/>
        <v>0</v>
      </c>
      <c r="SAK26" s="1"/>
      <c r="SAL26" s="89">
        <v>3</v>
      </c>
      <c r="SAM26" s="93" t="s">
        <v>63</v>
      </c>
      <c r="SAN26" s="58" t="s">
        <v>34</v>
      </c>
      <c r="SAO26" s="91" t="s">
        <v>32</v>
      </c>
      <c r="SAP26" s="92">
        <v>1</v>
      </c>
      <c r="SAQ26" s="87">
        <v>0</v>
      </c>
      <c r="SAR26" s="59">
        <f t="shared" si="796"/>
        <v>0</v>
      </c>
      <c r="SAS26" s="1"/>
      <c r="SAT26" s="89">
        <v>3</v>
      </c>
      <c r="SAU26" s="93" t="s">
        <v>63</v>
      </c>
      <c r="SAV26" s="58" t="s">
        <v>34</v>
      </c>
      <c r="SAW26" s="91" t="s">
        <v>32</v>
      </c>
      <c r="SAX26" s="92">
        <v>1</v>
      </c>
      <c r="SAY26" s="87">
        <v>0</v>
      </c>
      <c r="SAZ26" s="59">
        <f t="shared" si="796"/>
        <v>0</v>
      </c>
      <c r="SBA26" s="1"/>
      <c r="SBB26" s="89">
        <v>3</v>
      </c>
      <c r="SBC26" s="93" t="s">
        <v>63</v>
      </c>
      <c r="SBD26" s="58" t="s">
        <v>34</v>
      </c>
      <c r="SBE26" s="91" t="s">
        <v>32</v>
      </c>
      <c r="SBF26" s="92">
        <v>1</v>
      </c>
      <c r="SBG26" s="87">
        <v>0</v>
      </c>
      <c r="SBH26" s="59">
        <f t="shared" si="797"/>
        <v>0</v>
      </c>
      <c r="SBI26" s="1"/>
      <c r="SBJ26" s="89">
        <v>3</v>
      </c>
      <c r="SBK26" s="93" t="s">
        <v>63</v>
      </c>
      <c r="SBL26" s="58" t="s">
        <v>34</v>
      </c>
      <c r="SBM26" s="91" t="s">
        <v>32</v>
      </c>
      <c r="SBN26" s="92">
        <v>1</v>
      </c>
      <c r="SBO26" s="87">
        <v>0</v>
      </c>
      <c r="SBP26" s="59">
        <f t="shared" si="797"/>
        <v>0</v>
      </c>
      <c r="SBQ26" s="1"/>
      <c r="SBR26" s="89">
        <v>3</v>
      </c>
      <c r="SBS26" s="93" t="s">
        <v>63</v>
      </c>
      <c r="SBT26" s="58" t="s">
        <v>34</v>
      </c>
      <c r="SBU26" s="91" t="s">
        <v>32</v>
      </c>
      <c r="SBV26" s="92">
        <v>1</v>
      </c>
      <c r="SBW26" s="87">
        <v>0</v>
      </c>
      <c r="SBX26" s="59">
        <f t="shared" si="798"/>
        <v>0</v>
      </c>
      <c r="SBY26" s="1"/>
      <c r="SBZ26" s="89">
        <v>3</v>
      </c>
      <c r="SCA26" s="93" t="s">
        <v>63</v>
      </c>
      <c r="SCB26" s="58" t="s">
        <v>34</v>
      </c>
      <c r="SCC26" s="91" t="s">
        <v>32</v>
      </c>
      <c r="SCD26" s="92">
        <v>1</v>
      </c>
      <c r="SCE26" s="87">
        <v>0</v>
      </c>
      <c r="SCF26" s="59">
        <f t="shared" si="798"/>
        <v>0</v>
      </c>
      <c r="SCG26" s="1"/>
      <c r="SCH26" s="89">
        <v>3</v>
      </c>
      <c r="SCI26" s="93" t="s">
        <v>63</v>
      </c>
      <c r="SCJ26" s="58" t="s">
        <v>34</v>
      </c>
      <c r="SCK26" s="91" t="s">
        <v>32</v>
      </c>
      <c r="SCL26" s="92">
        <v>1</v>
      </c>
      <c r="SCM26" s="87">
        <v>0</v>
      </c>
      <c r="SCN26" s="59">
        <f t="shared" si="799"/>
        <v>0</v>
      </c>
      <c r="SCO26" s="1"/>
      <c r="SCP26" s="89">
        <v>3</v>
      </c>
      <c r="SCQ26" s="93" t="s">
        <v>63</v>
      </c>
      <c r="SCR26" s="58" t="s">
        <v>34</v>
      </c>
      <c r="SCS26" s="91" t="s">
        <v>32</v>
      </c>
      <c r="SCT26" s="92">
        <v>1</v>
      </c>
      <c r="SCU26" s="87">
        <v>0</v>
      </c>
      <c r="SCV26" s="59">
        <f t="shared" si="799"/>
        <v>0</v>
      </c>
      <c r="SCW26" s="1"/>
      <c r="SCX26" s="89">
        <v>3</v>
      </c>
      <c r="SCY26" s="93" t="s">
        <v>63</v>
      </c>
      <c r="SCZ26" s="58" t="s">
        <v>34</v>
      </c>
      <c r="SDA26" s="91" t="s">
        <v>32</v>
      </c>
      <c r="SDB26" s="92">
        <v>1</v>
      </c>
      <c r="SDC26" s="87">
        <v>0</v>
      </c>
      <c r="SDD26" s="59">
        <f t="shared" si="800"/>
        <v>0</v>
      </c>
      <c r="SDE26" s="1"/>
      <c r="SDF26" s="89">
        <v>3</v>
      </c>
      <c r="SDG26" s="93" t="s">
        <v>63</v>
      </c>
      <c r="SDH26" s="58" t="s">
        <v>34</v>
      </c>
      <c r="SDI26" s="91" t="s">
        <v>32</v>
      </c>
      <c r="SDJ26" s="92">
        <v>1</v>
      </c>
      <c r="SDK26" s="87">
        <v>0</v>
      </c>
      <c r="SDL26" s="59">
        <f t="shared" si="800"/>
        <v>0</v>
      </c>
      <c r="SDM26" s="1"/>
      <c r="SDN26" s="89">
        <v>3</v>
      </c>
      <c r="SDO26" s="93" t="s">
        <v>63</v>
      </c>
      <c r="SDP26" s="58" t="s">
        <v>34</v>
      </c>
      <c r="SDQ26" s="91" t="s">
        <v>32</v>
      </c>
      <c r="SDR26" s="92">
        <v>1</v>
      </c>
      <c r="SDS26" s="87">
        <v>0</v>
      </c>
      <c r="SDT26" s="59">
        <f t="shared" si="801"/>
        <v>0</v>
      </c>
      <c r="SDU26" s="1"/>
      <c r="SDV26" s="89">
        <v>3</v>
      </c>
      <c r="SDW26" s="93" t="s">
        <v>63</v>
      </c>
      <c r="SDX26" s="58" t="s">
        <v>34</v>
      </c>
      <c r="SDY26" s="91" t="s">
        <v>32</v>
      </c>
      <c r="SDZ26" s="92">
        <v>1</v>
      </c>
      <c r="SEA26" s="87">
        <v>0</v>
      </c>
      <c r="SEB26" s="59">
        <f t="shared" si="801"/>
        <v>0</v>
      </c>
      <c r="SEC26" s="1"/>
      <c r="SED26" s="89">
        <v>3</v>
      </c>
      <c r="SEE26" s="93" t="s">
        <v>63</v>
      </c>
      <c r="SEF26" s="58" t="s">
        <v>34</v>
      </c>
      <c r="SEG26" s="91" t="s">
        <v>32</v>
      </c>
      <c r="SEH26" s="92">
        <v>1</v>
      </c>
      <c r="SEI26" s="87">
        <v>0</v>
      </c>
      <c r="SEJ26" s="59">
        <f t="shared" si="802"/>
        <v>0</v>
      </c>
      <c r="SEK26" s="1"/>
      <c r="SEL26" s="89">
        <v>3</v>
      </c>
      <c r="SEM26" s="93" t="s">
        <v>63</v>
      </c>
      <c r="SEN26" s="58" t="s">
        <v>34</v>
      </c>
      <c r="SEO26" s="91" t="s">
        <v>32</v>
      </c>
      <c r="SEP26" s="92">
        <v>1</v>
      </c>
      <c r="SEQ26" s="87">
        <v>0</v>
      </c>
      <c r="SER26" s="59">
        <f t="shared" si="802"/>
        <v>0</v>
      </c>
      <c r="SES26" s="1"/>
      <c r="SET26" s="89">
        <v>3</v>
      </c>
      <c r="SEU26" s="93" t="s">
        <v>63</v>
      </c>
      <c r="SEV26" s="58" t="s">
        <v>34</v>
      </c>
      <c r="SEW26" s="91" t="s">
        <v>32</v>
      </c>
      <c r="SEX26" s="92">
        <v>1</v>
      </c>
      <c r="SEY26" s="87">
        <v>0</v>
      </c>
      <c r="SEZ26" s="59">
        <f t="shared" si="803"/>
        <v>0</v>
      </c>
      <c r="SFA26" s="1"/>
      <c r="SFB26" s="89">
        <v>3</v>
      </c>
      <c r="SFC26" s="93" t="s">
        <v>63</v>
      </c>
      <c r="SFD26" s="58" t="s">
        <v>34</v>
      </c>
      <c r="SFE26" s="91" t="s">
        <v>32</v>
      </c>
      <c r="SFF26" s="92">
        <v>1</v>
      </c>
      <c r="SFG26" s="87">
        <v>0</v>
      </c>
      <c r="SFH26" s="59">
        <f t="shared" si="803"/>
        <v>0</v>
      </c>
      <c r="SFI26" s="1"/>
      <c r="SFJ26" s="89">
        <v>3</v>
      </c>
      <c r="SFK26" s="93" t="s">
        <v>63</v>
      </c>
      <c r="SFL26" s="58" t="s">
        <v>34</v>
      </c>
      <c r="SFM26" s="91" t="s">
        <v>32</v>
      </c>
      <c r="SFN26" s="92">
        <v>1</v>
      </c>
      <c r="SFO26" s="87">
        <v>0</v>
      </c>
      <c r="SFP26" s="59">
        <f t="shared" si="804"/>
        <v>0</v>
      </c>
      <c r="SFQ26" s="1"/>
      <c r="SFR26" s="89">
        <v>3</v>
      </c>
      <c r="SFS26" s="93" t="s">
        <v>63</v>
      </c>
      <c r="SFT26" s="58" t="s">
        <v>34</v>
      </c>
      <c r="SFU26" s="91" t="s">
        <v>32</v>
      </c>
      <c r="SFV26" s="92">
        <v>1</v>
      </c>
      <c r="SFW26" s="87">
        <v>0</v>
      </c>
      <c r="SFX26" s="59">
        <f t="shared" si="804"/>
        <v>0</v>
      </c>
      <c r="SFY26" s="1"/>
      <c r="SFZ26" s="89">
        <v>3</v>
      </c>
      <c r="SGA26" s="93" t="s">
        <v>63</v>
      </c>
      <c r="SGB26" s="58" t="s">
        <v>34</v>
      </c>
      <c r="SGC26" s="91" t="s">
        <v>32</v>
      </c>
      <c r="SGD26" s="92">
        <v>1</v>
      </c>
      <c r="SGE26" s="87">
        <v>0</v>
      </c>
      <c r="SGF26" s="59">
        <f t="shared" si="805"/>
        <v>0</v>
      </c>
      <c r="SGG26" s="1"/>
      <c r="SGH26" s="89">
        <v>3</v>
      </c>
      <c r="SGI26" s="93" t="s">
        <v>63</v>
      </c>
      <c r="SGJ26" s="58" t="s">
        <v>34</v>
      </c>
      <c r="SGK26" s="91" t="s">
        <v>32</v>
      </c>
      <c r="SGL26" s="92">
        <v>1</v>
      </c>
      <c r="SGM26" s="87">
        <v>0</v>
      </c>
      <c r="SGN26" s="59">
        <f t="shared" si="805"/>
        <v>0</v>
      </c>
      <c r="SGO26" s="1"/>
      <c r="SGP26" s="89">
        <v>3</v>
      </c>
      <c r="SGQ26" s="93" t="s">
        <v>63</v>
      </c>
      <c r="SGR26" s="58" t="s">
        <v>34</v>
      </c>
      <c r="SGS26" s="91" t="s">
        <v>32</v>
      </c>
      <c r="SGT26" s="92">
        <v>1</v>
      </c>
      <c r="SGU26" s="87">
        <v>0</v>
      </c>
      <c r="SGV26" s="59">
        <f t="shared" si="806"/>
        <v>0</v>
      </c>
      <c r="SGW26" s="1"/>
      <c r="SGX26" s="89">
        <v>3</v>
      </c>
      <c r="SGY26" s="93" t="s">
        <v>63</v>
      </c>
      <c r="SGZ26" s="58" t="s">
        <v>34</v>
      </c>
      <c r="SHA26" s="91" t="s">
        <v>32</v>
      </c>
      <c r="SHB26" s="92">
        <v>1</v>
      </c>
      <c r="SHC26" s="87">
        <v>0</v>
      </c>
      <c r="SHD26" s="59">
        <f t="shared" si="806"/>
        <v>0</v>
      </c>
      <c r="SHE26" s="1"/>
      <c r="SHF26" s="89">
        <v>3</v>
      </c>
      <c r="SHG26" s="93" t="s">
        <v>63</v>
      </c>
      <c r="SHH26" s="58" t="s">
        <v>34</v>
      </c>
      <c r="SHI26" s="91" t="s">
        <v>32</v>
      </c>
      <c r="SHJ26" s="92">
        <v>1</v>
      </c>
      <c r="SHK26" s="87">
        <v>0</v>
      </c>
      <c r="SHL26" s="59">
        <f t="shared" si="807"/>
        <v>0</v>
      </c>
      <c r="SHM26" s="1"/>
      <c r="SHN26" s="89">
        <v>3</v>
      </c>
      <c r="SHO26" s="93" t="s">
        <v>63</v>
      </c>
      <c r="SHP26" s="58" t="s">
        <v>34</v>
      </c>
      <c r="SHQ26" s="91" t="s">
        <v>32</v>
      </c>
      <c r="SHR26" s="92">
        <v>1</v>
      </c>
      <c r="SHS26" s="87">
        <v>0</v>
      </c>
      <c r="SHT26" s="59">
        <f t="shared" si="807"/>
        <v>0</v>
      </c>
      <c r="SHU26" s="1"/>
      <c r="SHV26" s="89">
        <v>3</v>
      </c>
      <c r="SHW26" s="93" t="s">
        <v>63</v>
      </c>
      <c r="SHX26" s="58" t="s">
        <v>34</v>
      </c>
      <c r="SHY26" s="91" t="s">
        <v>32</v>
      </c>
      <c r="SHZ26" s="92">
        <v>1</v>
      </c>
      <c r="SIA26" s="87">
        <v>0</v>
      </c>
      <c r="SIB26" s="59">
        <f t="shared" si="808"/>
        <v>0</v>
      </c>
      <c r="SIC26" s="1"/>
      <c r="SID26" s="89">
        <v>3</v>
      </c>
      <c r="SIE26" s="93" t="s">
        <v>63</v>
      </c>
      <c r="SIF26" s="58" t="s">
        <v>34</v>
      </c>
      <c r="SIG26" s="91" t="s">
        <v>32</v>
      </c>
      <c r="SIH26" s="92">
        <v>1</v>
      </c>
      <c r="SII26" s="87">
        <v>0</v>
      </c>
      <c r="SIJ26" s="59">
        <f t="shared" si="808"/>
        <v>0</v>
      </c>
      <c r="SIK26" s="1"/>
      <c r="SIL26" s="89">
        <v>3</v>
      </c>
      <c r="SIM26" s="93" t="s">
        <v>63</v>
      </c>
      <c r="SIN26" s="58" t="s">
        <v>34</v>
      </c>
      <c r="SIO26" s="91" t="s">
        <v>32</v>
      </c>
      <c r="SIP26" s="92">
        <v>1</v>
      </c>
      <c r="SIQ26" s="87">
        <v>0</v>
      </c>
      <c r="SIR26" s="59">
        <f t="shared" si="809"/>
        <v>0</v>
      </c>
      <c r="SIS26" s="1"/>
      <c r="SIT26" s="89">
        <v>3</v>
      </c>
      <c r="SIU26" s="93" t="s">
        <v>63</v>
      </c>
      <c r="SIV26" s="58" t="s">
        <v>34</v>
      </c>
      <c r="SIW26" s="91" t="s">
        <v>32</v>
      </c>
      <c r="SIX26" s="92">
        <v>1</v>
      </c>
      <c r="SIY26" s="87">
        <v>0</v>
      </c>
      <c r="SIZ26" s="59">
        <f t="shared" si="809"/>
        <v>0</v>
      </c>
      <c r="SJA26" s="1"/>
      <c r="SJB26" s="89">
        <v>3</v>
      </c>
      <c r="SJC26" s="93" t="s">
        <v>63</v>
      </c>
      <c r="SJD26" s="58" t="s">
        <v>34</v>
      </c>
      <c r="SJE26" s="91" t="s">
        <v>32</v>
      </c>
      <c r="SJF26" s="92">
        <v>1</v>
      </c>
      <c r="SJG26" s="87">
        <v>0</v>
      </c>
      <c r="SJH26" s="59">
        <f t="shared" si="810"/>
        <v>0</v>
      </c>
      <c r="SJI26" s="1"/>
      <c r="SJJ26" s="89">
        <v>3</v>
      </c>
      <c r="SJK26" s="93" t="s">
        <v>63</v>
      </c>
      <c r="SJL26" s="58" t="s">
        <v>34</v>
      </c>
      <c r="SJM26" s="91" t="s">
        <v>32</v>
      </c>
      <c r="SJN26" s="92">
        <v>1</v>
      </c>
      <c r="SJO26" s="87">
        <v>0</v>
      </c>
      <c r="SJP26" s="59">
        <f t="shared" si="810"/>
        <v>0</v>
      </c>
      <c r="SJQ26" s="1"/>
      <c r="SJR26" s="89">
        <v>3</v>
      </c>
      <c r="SJS26" s="93" t="s">
        <v>63</v>
      </c>
      <c r="SJT26" s="58" t="s">
        <v>34</v>
      </c>
      <c r="SJU26" s="91" t="s">
        <v>32</v>
      </c>
      <c r="SJV26" s="92">
        <v>1</v>
      </c>
      <c r="SJW26" s="87">
        <v>0</v>
      </c>
      <c r="SJX26" s="59">
        <f t="shared" si="811"/>
        <v>0</v>
      </c>
      <c r="SJY26" s="1"/>
      <c r="SJZ26" s="89">
        <v>3</v>
      </c>
      <c r="SKA26" s="93" t="s">
        <v>63</v>
      </c>
      <c r="SKB26" s="58" t="s">
        <v>34</v>
      </c>
      <c r="SKC26" s="91" t="s">
        <v>32</v>
      </c>
      <c r="SKD26" s="92">
        <v>1</v>
      </c>
      <c r="SKE26" s="87">
        <v>0</v>
      </c>
      <c r="SKF26" s="59">
        <f t="shared" si="811"/>
        <v>0</v>
      </c>
    </row>
    <row r="27" spans="1:13136" ht="37.5" customHeight="1">
      <c r="B27" s="89">
        <v>4</v>
      </c>
      <c r="C27" s="93" t="s">
        <v>64</v>
      </c>
      <c r="D27" s="58" t="s">
        <v>55</v>
      </c>
      <c r="E27" s="91" t="s">
        <v>32</v>
      </c>
      <c r="F27" s="92">
        <v>1</v>
      </c>
      <c r="G27" s="910"/>
      <c r="H27" s="59">
        <f t="shared" si="0"/>
        <v>0</v>
      </c>
      <c r="I27" s="1"/>
      <c r="J27" s="164"/>
      <c r="K27" s="904"/>
      <c r="L27" s="905"/>
      <c r="M27" s="906"/>
      <c r="N27" s="907"/>
      <c r="O27" s="908"/>
      <c r="P27" s="908"/>
      <c r="Q27" s="1"/>
      <c r="R27" s="164"/>
      <c r="S27" s="904"/>
      <c r="T27" s="905"/>
      <c r="U27" s="906"/>
      <c r="V27" s="907"/>
      <c r="W27" s="908"/>
      <c r="X27" s="908"/>
      <c r="Y27" s="1"/>
      <c r="Z27" s="164"/>
      <c r="AA27" s="904"/>
      <c r="AB27" s="905"/>
      <c r="AC27" s="906"/>
      <c r="AD27" s="907"/>
      <c r="AE27" s="908"/>
      <c r="AF27" s="908"/>
      <c r="AG27" s="1"/>
      <c r="AH27" s="164"/>
      <c r="AI27" s="904"/>
      <c r="AJ27" s="905"/>
      <c r="AK27" s="906"/>
      <c r="AL27" s="907"/>
      <c r="AM27" s="908"/>
      <c r="AN27" s="908"/>
      <c r="AO27" s="1"/>
      <c r="AP27" s="164"/>
      <c r="AQ27" s="904"/>
      <c r="AR27" s="905"/>
      <c r="AS27" s="906"/>
      <c r="AT27" s="907"/>
      <c r="AU27" s="908"/>
      <c r="AV27" s="908"/>
      <c r="AW27" s="1"/>
      <c r="AX27" s="164"/>
      <c r="AY27" s="904"/>
      <c r="AZ27" s="905"/>
      <c r="BA27" s="906"/>
      <c r="BB27" s="907"/>
      <c r="BC27" s="908"/>
      <c r="BD27" s="908"/>
      <c r="BE27" s="1"/>
      <c r="BF27" s="164"/>
      <c r="BG27" s="904"/>
      <c r="BH27" s="905"/>
      <c r="BI27" s="906"/>
      <c r="BJ27" s="907"/>
      <c r="BK27" s="908"/>
      <c r="BL27" s="908"/>
      <c r="BM27" s="1"/>
      <c r="BN27" s="164"/>
      <c r="BO27" s="904"/>
      <c r="BP27" s="905"/>
      <c r="BQ27" s="906"/>
      <c r="BR27" s="907"/>
      <c r="BS27" s="908"/>
      <c r="BT27" s="908"/>
      <c r="BU27" s="1"/>
      <c r="BV27" s="164"/>
      <c r="BW27" s="904"/>
      <c r="BX27" s="905"/>
      <c r="BY27" s="906"/>
      <c r="BZ27" s="907"/>
      <c r="CA27" s="908"/>
      <c r="CB27" s="908"/>
      <c r="CC27" s="1"/>
      <c r="CD27" s="164"/>
      <c r="CE27" s="904"/>
      <c r="CF27" s="905"/>
      <c r="CG27" s="906"/>
      <c r="CH27" s="907"/>
      <c r="CI27" s="908"/>
      <c r="CJ27" s="908"/>
      <c r="CK27" s="1"/>
      <c r="CL27" s="164"/>
      <c r="CM27" s="904"/>
      <c r="CN27" s="905"/>
      <c r="CO27" s="906"/>
      <c r="CP27" s="907"/>
      <c r="CQ27" s="908"/>
      <c r="CR27" s="908"/>
      <c r="CS27" s="1"/>
      <c r="CT27" s="164"/>
      <c r="CU27" s="904"/>
      <c r="CV27" s="905"/>
      <c r="CW27" s="906"/>
      <c r="CX27" s="907"/>
      <c r="CY27" s="908"/>
      <c r="CZ27" s="908"/>
      <c r="DA27" s="1"/>
      <c r="DB27" s="164"/>
      <c r="DC27" s="904"/>
      <c r="DD27" s="905"/>
      <c r="DE27" s="906"/>
      <c r="DF27" s="907"/>
      <c r="DG27" s="908"/>
      <c r="DH27" s="908"/>
      <c r="DI27" s="1"/>
      <c r="DJ27" s="164"/>
      <c r="DK27" s="904"/>
      <c r="DL27" s="905"/>
      <c r="DM27" s="906"/>
      <c r="DN27" s="907"/>
      <c r="DO27" s="908"/>
      <c r="DP27" s="908"/>
      <c r="DQ27" s="1"/>
      <c r="DR27" s="164"/>
      <c r="DS27" s="904"/>
      <c r="DT27" s="905"/>
      <c r="DU27" s="906"/>
      <c r="DV27" s="907"/>
      <c r="DW27" s="908"/>
      <c r="DX27" s="908"/>
      <c r="DY27" s="1"/>
      <c r="DZ27" s="164"/>
      <c r="EA27" s="904"/>
      <c r="EB27" s="905"/>
      <c r="EC27" s="906"/>
      <c r="ED27" s="907"/>
      <c r="EE27" s="908"/>
      <c r="EF27" s="908"/>
      <c r="EG27" s="1"/>
      <c r="EH27" s="164"/>
      <c r="EI27" s="904"/>
      <c r="EJ27" s="905"/>
      <c r="EK27" s="906"/>
      <c r="EL27" s="907"/>
      <c r="EM27" s="908"/>
      <c r="EN27" s="908"/>
      <c r="EO27" s="1"/>
      <c r="EP27" s="164"/>
      <c r="EQ27" s="904"/>
      <c r="ER27" s="905"/>
      <c r="ES27" s="906"/>
      <c r="ET27" s="907"/>
      <c r="EU27" s="908"/>
      <c r="EV27" s="908"/>
      <c r="EW27" s="1"/>
      <c r="EX27" s="164"/>
      <c r="EY27" s="904"/>
      <c r="EZ27" s="905"/>
      <c r="FA27" s="906"/>
      <c r="FB27" s="907"/>
      <c r="FC27" s="908"/>
      <c r="FD27" s="908"/>
      <c r="FE27" s="1"/>
      <c r="FF27" s="164"/>
      <c r="FG27" s="904"/>
      <c r="FH27" s="905"/>
      <c r="FI27" s="906"/>
      <c r="FJ27" s="907"/>
      <c r="FK27" s="908"/>
      <c r="FL27" s="908"/>
      <c r="FM27" s="1"/>
      <c r="FN27" s="164"/>
      <c r="FO27" s="914" t="s">
        <v>64</v>
      </c>
      <c r="FP27" s="58" t="s">
        <v>55</v>
      </c>
      <c r="FQ27" s="91" t="s">
        <v>32</v>
      </c>
      <c r="FR27" s="92">
        <v>1</v>
      </c>
      <c r="FS27" s="87">
        <v>0</v>
      </c>
      <c r="FT27" s="59">
        <f t="shared" si="1"/>
        <v>0</v>
      </c>
      <c r="FU27" s="1"/>
      <c r="FV27" s="89">
        <v>4</v>
      </c>
      <c r="FW27" s="93" t="s">
        <v>64</v>
      </c>
      <c r="FX27" s="58" t="s">
        <v>55</v>
      </c>
      <c r="FY27" s="91" t="s">
        <v>32</v>
      </c>
      <c r="FZ27" s="92">
        <v>1</v>
      </c>
      <c r="GA27" s="87">
        <v>0</v>
      </c>
      <c r="GB27" s="59">
        <f t="shared" si="2"/>
        <v>0</v>
      </c>
      <c r="GC27" s="1"/>
      <c r="GD27" s="89">
        <v>4</v>
      </c>
      <c r="GE27" s="93" t="s">
        <v>64</v>
      </c>
      <c r="GF27" s="58" t="s">
        <v>55</v>
      </c>
      <c r="GG27" s="91" t="s">
        <v>32</v>
      </c>
      <c r="GH27" s="92">
        <v>1</v>
      </c>
      <c r="GI27" s="87">
        <v>0</v>
      </c>
      <c r="GJ27" s="59">
        <f t="shared" si="2"/>
        <v>0</v>
      </c>
      <c r="GK27" s="1"/>
      <c r="GL27" s="89">
        <v>4</v>
      </c>
      <c r="GM27" s="93" t="s">
        <v>64</v>
      </c>
      <c r="GN27" s="58" t="s">
        <v>55</v>
      </c>
      <c r="GO27" s="91" t="s">
        <v>32</v>
      </c>
      <c r="GP27" s="92">
        <v>1</v>
      </c>
      <c r="GQ27" s="87">
        <v>0</v>
      </c>
      <c r="GR27" s="59">
        <f t="shared" si="3"/>
        <v>0</v>
      </c>
      <c r="GS27" s="1"/>
      <c r="GT27" s="89">
        <v>4</v>
      </c>
      <c r="GU27" s="93" t="s">
        <v>64</v>
      </c>
      <c r="GV27" s="58" t="s">
        <v>55</v>
      </c>
      <c r="GW27" s="91" t="s">
        <v>32</v>
      </c>
      <c r="GX27" s="92">
        <v>1</v>
      </c>
      <c r="GY27" s="87">
        <v>0</v>
      </c>
      <c r="GZ27" s="59">
        <f t="shared" si="3"/>
        <v>0</v>
      </c>
      <c r="HA27" s="1"/>
      <c r="HB27" s="89">
        <v>4</v>
      </c>
      <c r="HC27" s="93" t="s">
        <v>64</v>
      </c>
      <c r="HD27" s="58" t="s">
        <v>55</v>
      </c>
      <c r="HE27" s="91" t="s">
        <v>32</v>
      </c>
      <c r="HF27" s="92">
        <v>1</v>
      </c>
      <c r="HG27" s="87">
        <v>0</v>
      </c>
      <c r="HH27" s="59">
        <f t="shared" si="4"/>
        <v>0</v>
      </c>
      <c r="HI27" s="1"/>
      <c r="HJ27" s="89">
        <v>4</v>
      </c>
      <c r="HK27" s="93" t="s">
        <v>64</v>
      </c>
      <c r="HL27" s="58" t="s">
        <v>55</v>
      </c>
      <c r="HM27" s="91" t="s">
        <v>32</v>
      </c>
      <c r="HN27" s="92">
        <v>1</v>
      </c>
      <c r="HO27" s="87">
        <v>0</v>
      </c>
      <c r="HP27" s="59">
        <f t="shared" si="4"/>
        <v>0</v>
      </c>
      <c r="HQ27" s="1"/>
      <c r="HR27" s="89">
        <v>4</v>
      </c>
      <c r="HS27" s="93" t="s">
        <v>64</v>
      </c>
      <c r="HT27" s="58" t="s">
        <v>55</v>
      </c>
      <c r="HU27" s="91" t="s">
        <v>32</v>
      </c>
      <c r="HV27" s="92">
        <v>1</v>
      </c>
      <c r="HW27" s="87">
        <v>0</v>
      </c>
      <c r="HX27" s="59">
        <f t="shared" si="5"/>
        <v>0</v>
      </c>
      <c r="HY27" s="1"/>
      <c r="HZ27" s="89">
        <v>4</v>
      </c>
      <c r="IA27" s="93" t="s">
        <v>64</v>
      </c>
      <c r="IB27" s="58" t="s">
        <v>55</v>
      </c>
      <c r="IC27" s="91" t="s">
        <v>32</v>
      </c>
      <c r="ID27" s="92">
        <v>1</v>
      </c>
      <c r="IE27" s="87">
        <v>0</v>
      </c>
      <c r="IF27" s="59">
        <f t="shared" si="5"/>
        <v>0</v>
      </c>
      <c r="IG27" s="1"/>
      <c r="IH27" s="89">
        <v>4</v>
      </c>
      <c r="II27" s="93" t="s">
        <v>64</v>
      </c>
      <c r="IJ27" s="58" t="s">
        <v>55</v>
      </c>
      <c r="IK27" s="91" t="s">
        <v>32</v>
      </c>
      <c r="IL27" s="92">
        <v>1</v>
      </c>
      <c r="IM27" s="87">
        <v>0</v>
      </c>
      <c r="IN27" s="59">
        <f t="shared" si="6"/>
        <v>0</v>
      </c>
      <c r="IO27" s="1"/>
      <c r="IP27" s="89">
        <v>4</v>
      </c>
      <c r="IQ27" s="93" t="s">
        <v>64</v>
      </c>
      <c r="IR27" s="58" t="s">
        <v>55</v>
      </c>
      <c r="IS27" s="91" t="s">
        <v>32</v>
      </c>
      <c r="IT27" s="92">
        <v>1</v>
      </c>
      <c r="IU27" s="87">
        <v>0</v>
      </c>
      <c r="IV27" s="59">
        <f t="shared" si="6"/>
        <v>0</v>
      </c>
      <c r="IW27" s="1"/>
      <c r="IX27" s="89">
        <v>4</v>
      </c>
      <c r="IY27" s="93" t="s">
        <v>64</v>
      </c>
      <c r="IZ27" s="58" t="s">
        <v>55</v>
      </c>
      <c r="JA27" s="91" t="s">
        <v>32</v>
      </c>
      <c r="JB27" s="92">
        <v>1</v>
      </c>
      <c r="JC27" s="87">
        <v>0</v>
      </c>
      <c r="JD27" s="59">
        <f t="shared" si="7"/>
        <v>0</v>
      </c>
      <c r="JE27" s="1"/>
      <c r="JF27" s="89">
        <v>4</v>
      </c>
      <c r="JG27" s="93" t="s">
        <v>64</v>
      </c>
      <c r="JH27" s="58" t="s">
        <v>55</v>
      </c>
      <c r="JI27" s="91" t="s">
        <v>32</v>
      </c>
      <c r="JJ27" s="92">
        <v>1</v>
      </c>
      <c r="JK27" s="87">
        <v>0</v>
      </c>
      <c r="JL27" s="59">
        <f t="shared" si="7"/>
        <v>0</v>
      </c>
      <c r="JM27" s="1"/>
      <c r="JN27" s="89">
        <v>4</v>
      </c>
      <c r="JO27" s="93" t="s">
        <v>64</v>
      </c>
      <c r="JP27" s="58" t="s">
        <v>55</v>
      </c>
      <c r="JQ27" s="91" t="s">
        <v>32</v>
      </c>
      <c r="JR27" s="92">
        <v>1</v>
      </c>
      <c r="JS27" s="87">
        <v>0</v>
      </c>
      <c r="JT27" s="59">
        <f t="shared" si="8"/>
        <v>0</v>
      </c>
      <c r="JU27" s="1"/>
      <c r="JV27" s="89">
        <v>4</v>
      </c>
      <c r="JW27" s="93" t="s">
        <v>64</v>
      </c>
      <c r="JX27" s="58" t="s">
        <v>55</v>
      </c>
      <c r="JY27" s="91" t="s">
        <v>32</v>
      </c>
      <c r="JZ27" s="92">
        <v>1</v>
      </c>
      <c r="KA27" s="87">
        <v>0</v>
      </c>
      <c r="KB27" s="59">
        <f t="shared" si="8"/>
        <v>0</v>
      </c>
      <c r="KC27" s="1"/>
      <c r="KD27" s="89">
        <v>4</v>
      </c>
      <c r="KE27" s="93" t="s">
        <v>64</v>
      </c>
      <c r="KF27" s="58" t="s">
        <v>55</v>
      </c>
      <c r="KG27" s="91" t="s">
        <v>32</v>
      </c>
      <c r="KH27" s="92">
        <v>1</v>
      </c>
      <c r="KI27" s="87">
        <v>0</v>
      </c>
      <c r="KJ27" s="59">
        <f t="shared" si="9"/>
        <v>0</v>
      </c>
      <c r="KK27" s="1"/>
      <c r="KL27" s="89">
        <v>4</v>
      </c>
      <c r="KM27" s="93" t="s">
        <v>64</v>
      </c>
      <c r="KN27" s="58" t="s">
        <v>55</v>
      </c>
      <c r="KO27" s="91" t="s">
        <v>32</v>
      </c>
      <c r="KP27" s="92">
        <v>1</v>
      </c>
      <c r="KQ27" s="87">
        <v>0</v>
      </c>
      <c r="KR27" s="59">
        <f t="shared" si="9"/>
        <v>0</v>
      </c>
      <c r="KS27" s="1"/>
      <c r="KT27" s="89">
        <v>4</v>
      </c>
      <c r="KU27" s="93" t="s">
        <v>64</v>
      </c>
      <c r="KV27" s="58" t="s">
        <v>55</v>
      </c>
      <c r="KW27" s="91" t="s">
        <v>32</v>
      </c>
      <c r="KX27" s="92">
        <v>1</v>
      </c>
      <c r="KY27" s="87">
        <v>0</v>
      </c>
      <c r="KZ27" s="59">
        <f t="shared" si="10"/>
        <v>0</v>
      </c>
      <c r="LA27" s="1"/>
      <c r="LB27" s="89">
        <v>4</v>
      </c>
      <c r="LC27" s="93" t="s">
        <v>64</v>
      </c>
      <c r="LD27" s="58" t="s">
        <v>55</v>
      </c>
      <c r="LE27" s="91" t="s">
        <v>32</v>
      </c>
      <c r="LF27" s="92">
        <v>1</v>
      </c>
      <c r="LG27" s="87">
        <v>0</v>
      </c>
      <c r="LH27" s="59">
        <f t="shared" si="10"/>
        <v>0</v>
      </c>
      <c r="LI27" s="1"/>
      <c r="LJ27" s="89">
        <v>4</v>
      </c>
      <c r="LK27" s="93" t="s">
        <v>64</v>
      </c>
      <c r="LL27" s="58" t="s">
        <v>55</v>
      </c>
      <c r="LM27" s="91" t="s">
        <v>32</v>
      </c>
      <c r="LN27" s="92">
        <v>1</v>
      </c>
      <c r="LO27" s="87">
        <v>0</v>
      </c>
      <c r="LP27" s="59">
        <f t="shared" si="11"/>
        <v>0</v>
      </c>
      <c r="LQ27" s="1"/>
      <c r="LR27" s="89">
        <v>4</v>
      </c>
      <c r="LS27" s="93" t="s">
        <v>64</v>
      </c>
      <c r="LT27" s="58" t="s">
        <v>55</v>
      </c>
      <c r="LU27" s="91" t="s">
        <v>32</v>
      </c>
      <c r="LV27" s="92">
        <v>1</v>
      </c>
      <c r="LW27" s="87">
        <v>0</v>
      </c>
      <c r="LX27" s="59">
        <f t="shared" si="11"/>
        <v>0</v>
      </c>
      <c r="LY27" s="1"/>
      <c r="LZ27" s="89">
        <v>4</v>
      </c>
      <c r="MA27" s="93" t="s">
        <v>64</v>
      </c>
      <c r="MB27" s="58" t="s">
        <v>55</v>
      </c>
      <c r="MC27" s="91" t="s">
        <v>32</v>
      </c>
      <c r="MD27" s="92">
        <v>1</v>
      </c>
      <c r="ME27" s="87">
        <v>0</v>
      </c>
      <c r="MF27" s="59">
        <f t="shared" si="12"/>
        <v>0</v>
      </c>
      <c r="MG27" s="1"/>
      <c r="MH27" s="89">
        <v>4</v>
      </c>
      <c r="MI27" s="93" t="s">
        <v>64</v>
      </c>
      <c r="MJ27" s="58" t="s">
        <v>55</v>
      </c>
      <c r="MK27" s="91" t="s">
        <v>32</v>
      </c>
      <c r="ML27" s="92">
        <v>1</v>
      </c>
      <c r="MM27" s="87">
        <v>0</v>
      </c>
      <c r="MN27" s="59">
        <f t="shared" si="12"/>
        <v>0</v>
      </c>
      <c r="MO27" s="1"/>
      <c r="MP27" s="89">
        <v>4</v>
      </c>
      <c r="MQ27" s="93" t="s">
        <v>64</v>
      </c>
      <c r="MR27" s="58" t="s">
        <v>55</v>
      </c>
      <c r="MS27" s="91" t="s">
        <v>32</v>
      </c>
      <c r="MT27" s="92">
        <v>1</v>
      </c>
      <c r="MU27" s="87">
        <v>0</v>
      </c>
      <c r="MV27" s="59">
        <f t="shared" si="13"/>
        <v>0</v>
      </c>
      <c r="MW27" s="1"/>
      <c r="MX27" s="89">
        <v>4</v>
      </c>
      <c r="MY27" s="93" t="s">
        <v>64</v>
      </c>
      <c r="MZ27" s="58" t="s">
        <v>55</v>
      </c>
      <c r="NA27" s="91" t="s">
        <v>32</v>
      </c>
      <c r="NB27" s="92">
        <v>1</v>
      </c>
      <c r="NC27" s="87">
        <v>0</v>
      </c>
      <c r="ND27" s="59">
        <f t="shared" si="13"/>
        <v>0</v>
      </c>
      <c r="NE27" s="1"/>
      <c r="NF27" s="89">
        <v>4</v>
      </c>
      <c r="NG27" s="93" t="s">
        <v>64</v>
      </c>
      <c r="NH27" s="58" t="s">
        <v>55</v>
      </c>
      <c r="NI27" s="91" t="s">
        <v>32</v>
      </c>
      <c r="NJ27" s="92">
        <v>1</v>
      </c>
      <c r="NK27" s="87">
        <v>0</v>
      </c>
      <c r="NL27" s="59">
        <f t="shared" si="14"/>
        <v>0</v>
      </c>
      <c r="NM27" s="1"/>
      <c r="NN27" s="89">
        <v>4</v>
      </c>
      <c r="NO27" s="93" t="s">
        <v>64</v>
      </c>
      <c r="NP27" s="58" t="s">
        <v>55</v>
      </c>
      <c r="NQ27" s="91" t="s">
        <v>32</v>
      </c>
      <c r="NR27" s="92">
        <v>1</v>
      </c>
      <c r="NS27" s="87">
        <v>0</v>
      </c>
      <c r="NT27" s="59">
        <f t="shared" si="14"/>
        <v>0</v>
      </c>
      <c r="NU27" s="1"/>
      <c r="NV27" s="89">
        <v>4</v>
      </c>
      <c r="NW27" s="93" t="s">
        <v>64</v>
      </c>
      <c r="NX27" s="58" t="s">
        <v>55</v>
      </c>
      <c r="NY27" s="91" t="s">
        <v>32</v>
      </c>
      <c r="NZ27" s="92">
        <v>1</v>
      </c>
      <c r="OA27" s="87">
        <v>0</v>
      </c>
      <c r="OB27" s="59">
        <f t="shared" si="15"/>
        <v>0</v>
      </c>
      <c r="OC27" s="1"/>
      <c r="OD27" s="89">
        <v>4</v>
      </c>
      <c r="OE27" s="93" t="s">
        <v>64</v>
      </c>
      <c r="OF27" s="58" t="s">
        <v>55</v>
      </c>
      <c r="OG27" s="91" t="s">
        <v>32</v>
      </c>
      <c r="OH27" s="92">
        <v>1</v>
      </c>
      <c r="OI27" s="87">
        <v>0</v>
      </c>
      <c r="OJ27" s="59">
        <f t="shared" si="15"/>
        <v>0</v>
      </c>
      <c r="OK27" s="1"/>
      <c r="OL27" s="89">
        <v>4</v>
      </c>
      <c r="OM27" s="93" t="s">
        <v>64</v>
      </c>
      <c r="ON27" s="58" t="s">
        <v>55</v>
      </c>
      <c r="OO27" s="91" t="s">
        <v>32</v>
      </c>
      <c r="OP27" s="92">
        <v>1</v>
      </c>
      <c r="OQ27" s="87">
        <v>0</v>
      </c>
      <c r="OR27" s="59">
        <f t="shared" si="16"/>
        <v>0</v>
      </c>
      <c r="OS27" s="1"/>
      <c r="OT27" s="89">
        <v>4</v>
      </c>
      <c r="OU27" s="93" t="s">
        <v>64</v>
      </c>
      <c r="OV27" s="58" t="s">
        <v>55</v>
      </c>
      <c r="OW27" s="91" t="s">
        <v>32</v>
      </c>
      <c r="OX27" s="92">
        <v>1</v>
      </c>
      <c r="OY27" s="87">
        <v>0</v>
      </c>
      <c r="OZ27" s="59">
        <f t="shared" si="16"/>
        <v>0</v>
      </c>
      <c r="PA27" s="1"/>
      <c r="PB27" s="89">
        <v>4</v>
      </c>
      <c r="PC27" s="93" t="s">
        <v>64</v>
      </c>
      <c r="PD27" s="58" t="s">
        <v>55</v>
      </c>
      <c r="PE27" s="91" t="s">
        <v>32</v>
      </c>
      <c r="PF27" s="92">
        <v>1</v>
      </c>
      <c r="PG27" s="87">
        <v>0</v>
      </c>
      <c r="PH27" s="59">
        <f t="shared" si="17"/>
        <v>0</v>
      </c>
      <c r="PI27" s="1"/>
      <c r="PJ27" s="89">
        <v>4</v>
      </c>
      <c r="PK27" s="93" t="s">
        <v>64</v>
      </c>
      <c r="PL27" s="58" t="s">
        <v>55</v>
      </c>
      <c r="PM27" s="91" t="s">
        <v>32</v>
      </c>
      <c r="PN27" s="92">
        <v>1</v>
      </c>
      <c r="PO27" s="87">
        <v>0</v>
      </c>
      <c r="PP27" s="59">
        <f t="shared" si="17"/>
        <v>0</v>
      </c>
      <c r="PQ27" s="1"/>
      <c r="PR27" s="89">
        <v>4</v>
      </c>
      <c r="PS27" s="93" t="s">
        <v>64</v>
      </c>
      <c r="PT27" s="58" t="s">
        <v>55</v>
      </c>
      <c r="PU27" s="91" t="s">
        <v>32</v>
      </c>
      <c r="PV27" s="92">
        <v>1</v>
      </c>
      <c r="PW27" s="87">
        <v>0</v>
      </c>
      <c r="PX27" s="59">
        <f t="shared" si="18"/>
        <v>0</v>
      </c>
      <c r="PY27" s="1"/>
      <c r="PZ27" s="89">
        <v>4</v>
      </c>
      <c r="QA27" s="93" t="s">
        <v>64</v>
      </c>
      <c r="QB27" s="58" t="s">
        <v>55</v>
      </c>
      <c r="QC27" s="91" t="s">
        <v>32</v>
      </c>
      <c r="QD27" s="92">
        <v>1</v>
      </c>
      <c r="QE27" s="87">
        <v>0</v>
      </c>
      <c r="QF27" s="59">
        <f t="shared" si="18"/>
        <v>0</v>
      </c>
      <c r="QG27" s="1"/>
      <c r="QH27" s="89">
        <v>4</v>
      </c>
      <c r="QI27" s="93" t="s">
        <v>64</v>
      </c>
      <c r="QJ27" s="58" t="s">
        <v>55</v>
      </c>
      <c r="QK27" s="91" t="s">
        <v>32</v>
      </c>
      <c r="QL27" s="92">
        <v>1</v>
      </c>
      <c r="QM27" s="87">
        <v>0</v>
      </c>
      <c r="QN27" s="59">
        <f t="shared" si="19"/>
        <v>0</v>
      </c>
      <c r="QO27" s="1"/>
      <c r="QP27" s="89">
        <v>4</v>
      </c>
      <c r="QQ27" s="93" t="s">
        <v>64</v>
      </c>
      <c r="QR27" s="58" t="s">
        <v>55</v>
      </c>
      <c r="QS27" s="91" t="s">
        <v>32</v>
      </c>
      <c r="QT27" s="92">
        <v>1</v>
      </c>
      <c r="QU27" s="87">
        <v>0</v>
      </c>
      <c r="QV27" s="59">
        <f t="shared" si="19"/>
        <v>0</v>
      </c>
      <c r="QW27" s="1"/>
      <c r="QX27" s="89">
        <v>4</v>
      </c>
      <c r="QY27" s="93" t="s">
        <v>64</v>
      </c>
      <c r="QZ27" s="58" t="s">
        <v>55</v>
      </c>
      <c r="RA27" s="91" t="s">
        <v>32</v>
      </c>
      <c r="RB27" s="92">
        <v>1</v>
      </c>
      <c r="RC27" s="87">
        <v>0</v>
      </c>
      <c r="RD27" s="59">
        <f t="shared" si="20"/>
        <v>0</v>
      </c>
      <c r="RE27" s="1"/>
      <c r="RF27" s="89">
        <v>4</v>
      </c>
      <c r="RG27" s="93" t="s">
        <v>64</v>
      </c>
      <c r="RH27" s="58" t="s">
        <v>55</v>
      </c>
      <c r="RI27" s="91" t="s">
        <v>32</v>
      </c>
      <c r="RJ27" s="92">
        <v>1</v>
      </c>
      <c r="RK27" s="87">
        <v>0</v>
      </c>
      <c r="RL27" s="59">
        <f t="shared" si="20"/>
        <v>0</v>
      </c>
      <c r="RM27" s="1"/>
      <c r="RN27" s="89">
        <v>4</v>
      </c>
      <c r="RO27" s="93" t="s">
        <v>64</v>
      </c>
      <c r="RP27" s="58" t="s">
        <v>55</v>
      </c>
      <c r="RQ27" s="91" t="s">
        <v>32</v>
      </c>
      <c r="RR27" s="92">
        <v>1</v>
      </c>
      <c r="RS27" s="87">
        <v>0</v>
      </c>
      <c r="RT27" s="59">
        <f t="shared" si="21"/>
        <v>0</v>
      </c>
      <c r="RU27" s="1"/>
      <c r="RV27" s="89">
        <v>4</v>
      </c>
      <c r="RW27" s="93" t="s">
        <v>64</v>
      </c>
      <c r="RX27" s="58" t="s">
        <v>55</v>
      </c>
      <c r="RY27" s="91" t="s">
        <v>32</v>
      </c>
      <c r="RZ27" s="92">
        <v>1</v>
      </c>
      <c r="SA27" s="87">
        <v>0</v>
      </c>
      <c r="SB27" s="59">
        <f t="shared" si="21"/>
        <v>0</v>
      </c>
      <c r="SC27" s="1"/>
      <c r="SD27" s="89">
        <v>4</v>
      </c>
      <c r="SE27" s="93" t="s">
        <v>64</v>
      </c>
      <c r="SF27" s="58" t="s">
        <v>55</v>
      </c>
      <c r="SG27" s="91" t="s">
        <v>32</v>
      </c>
      <c r="SH27" s="92">
        <v>1</v>
      </c>
      <c r="SI27" s="87">
        <v>0</v>
      </c>
      <c r="SJ27" s="59">
        <f t="shared" si="22"/>
        <v>0</v>
      </c>
      <c r="SK27" s="1"/>
      <c r="SL27" s="89">
        <v>4</v>
      </c>
      <c r="SM27" s="93" t="s">
        <v>64</v>
      </c>
      <c r="SN27" s="58" t="s">
        <v>55</v>
      </c>
      <c r="SO27" s="91" t="s">
        <v>32</v>
      </c>
      <c r="SP27" s="92">
        <v>1</v>
      </c>
      <c r="SQ27" s="87">
        <v>0</v>
      </c>
      <c r="SR27" s="59">
        <f t="shared" si="22"/>
        <v>0</v>
      </c>
      <c r="SS27" s="1"/>
      <c r="ST27" s="89">
        <v>4</v>
      </c>
      <c r="SU27" s="93" t="s">
        <v>64</v>
      </c>
      <c r="SV27" s="58" t="s">
        <v>55</v>
      </c>
      <c r="SW27" s="91" t="s">
        <v>32</v>
      </c>
      <c r="SX27" s="92">
        <v>1</v>
      </c>
      <c r="SY27" s="87">
        <v>0</v>
      </c>
      <c r="SZ27" s="59">
        <f t="shared" si="23"/>
        <v>0</v>
      </c>
      <c r="TA27" s="1"/>
      <c r="TB27" s="89">
        <v>4</v>
      </c>
      <c r="TC27" s="93" t="s">
        <v>64</v>
      </c>
      <c r="TD27" s="58" t="s">
        <v>55</v>
      </c>
      <c r="TE27" s="91" t="s">
        <v>32</v>
      </c>
      <c r="TF27" s="92">
        <v>1</v>
      </c>
      <c r="TG27" s="87">
        <v>0</v>
      </c>
      <c r="TH27" s="59">
        <f t="shared" si="23"/>
        <v>0</v>
      </c>
      <c r="TI27" s="1"/>
      <c r="TJ27" s="89">
        <v>4</v>
      </c>
      <c r="TK27" s="93" t="s">
        <v>64</v>
      </c>
      <c r="TL27" s="58" t="s">
        <v>55</v>
      </c>
      <c r="TM27" s="91" t="s">
        <v>32</v>
      </c>
      <c r="TN27" s="92">
        <v>1</v>
      </c>
      <c r="TO27" s="87">
        <v>0</v>
      </c>
      <c r="TP27" s="59">
        <f t="shared" si="24"/>
        <v>0</v>
      </c>
      <c r="TQ27" s="1"/>
      <c r="TR27" s="89">
        <v>4</v>
      </c>
      <c r="TS27" s="93" t="s">
        <v>64</v>
      </c>
      <c r="TT27" s="58" t="s">
        <v>55</v>
      </c>
      <c r="TU27" s="91" t="s">
        <v>32</v>
      </c>
      <c r="TV27" s="92">
        <v>1</v>
      </c>
      <c r="TW27" s="87">
        <v>0</v>
      </c>
      <c r="TX27" s="59">
        <f t="shared" si="24"/>
        <v>0</v>
      </c>
      <c r="TY27" s="1"/>
      <c r="TZ27" s="89">
        <v>4</v>
      </c>
      <c r="UA27" s="93" t="s">
        <v>64</v>
      </c>
      <c r="UB27" s="58" t="s">
        <v>55</v>
      </c>
      <c r="UC27" s="91" t="s">
        <v>32</v>
      </c>
      <c r="UD27" s="92">
        <v>1</v>
      </c>
      <c r="UE27" s="87">
        <v>0</v>
      </c>
      <c r="UF27" s="59">
        <f t="shared" si="25"/>
        <v>0</v>
      </c>
      <c r="UG27" s="1"/>
      <c r="UH27" s="89">
        <v>4</v>
      </c>
      <c r="UI27" s="93" t="s">
        <v>64</v>
      </c>
      <c r="UJ27" s="58" t="s">
        <v>55</v>
      </c>
      <c r="UK27" s="91" t="s">
        <v>32</v>
      </c>
      <c r="UL27" s="92">
        <v>1</v>
      </c>
      <c r="UM27" s="87">
        <v>0</v>
      </c>
      <c r="UN27" s="59">
        <f t="shared" si="25"/>
        <v>0</v>
      </c>
      <c r="UO27" s="1"/>
      <c r="UP27" s="89">
        <v>4</v>
      </c>
      <c r="UQ27" s="93" t="s">
        <v>64</v>
      </c>
      <c r="UR27" s="58" t="s">
        <v>55</v>
      </c>
      <c r="US27" s="91" t="s">
        <v>32</v>
      </c>
      <c r="UT27" s="92">
        <v>1</v>
      </c>
      <c r="UU27" s="87">
        <v>0</v>
      </c>
      <c r="UV27" s="59">
        <f t="shared" si="26"/>
        <v>0</v>
      </c>
      <c r="UW27" s="1"/>
      <c r="UX27" s="89">
        <v>4</v>
      </c>
      <c r="UY27" s="93" t="s">
        <v>64</v>
      </c>
      <c r="UZ27" s="58" t="s">
        <v>55</v>
      </c>
      <c r="VA27" s="91" t="s">
        <v>32</v>
      </c>
      <c r="VB27" s="92">
        <v>1</v>
      </c>
      <c r="VC27" s="87">
        <v>0</v>
      </c>
      <c r="VD27" s="59">
        <f t="shared" si="26"/>
        <v>0</v>
      </c>
      <c r="VE27" s="1"/>
      <c r="VF27" s="89">
        <v>4</v>
      </c>
      <c r="VG27" s="93" t="s">
        <v>64</v>
      </c>
      <c r="VH27" s="58" t="s">
        <v>55</v>
      </c>
      <c r="VI27" s="91" t="s">
        <v>32</v>
      </c>
      <c r="VJ27" s="92">
        <v>1</v>
      </c>
      <c r="VK27" s="87">
        <v>0</v>
      </c>
      <c r="VL27" s="59">
        <f t="shared" si="27"/>
        <v>0</v>
      </c>
      <c r="VM27" s="1"/>
      <c r="VN27" s="89">
        <v>4</v>
      </c>
      <c r="VO27" s="93" t="s">
        <v>64</v>
      </c>
      <c r="VP27" s="58" t="s">
        <v>55</v>
      </c>
      <c r="VQ27" s="91" t="s">
        <v>32</v>
      </c>
      <c r="VR27" s="92">
        <v>1</v>
      </c>
      <c r="VS27" s="87">
        <v>0</v>
      </c>
      <c r="VT27" s="59">
        <f t="shared" si="27"/>
        <v>0</v>
      </c>
      <c r="VU27" s="1"/>
      <c r="VV27" s="89">
        <v>4</v>
      </c>
      <c r="VW27" s="93" t="s">
        <v>64</v>
      </c>
      <c r="VX27" s="58" t="s">
        <v>55</v>
      </c>
      <c r="VY27" s="91" t="s">
        <v>32</v>
      </c>
      <c r="VZ27" s="92">
        <v>1</v>
      </c>
      <c r="WA27" s="87">
        <v>0</v>
      </c>
      <c r="WB27" s="59">
        <f t="shared" si="28"/>
        <v>0</v>
      </c>
      <c r="WC27" s="1"/>
      <c r="WD27" s="89">
        <v>4</v>
      </c>
      <c r="WE27" s="93" t="s">
        <v>64</v>
      </c>
      <c r="WF27" s="58" t="s">
        <v>55</v>
      </c>
      <c r="WG27" s="91" t="s">
        <v>32</v>
      </c>
      <c r="WH27" s="92">
        <v>1</v>
      </c>
      <c r="WI27" s="87">
        <v>0</v>
      </c>
      <c r="WJ27" s="59">
        <f t="shared" si="28"/>
        <v>0</v>
      </c>
      <c r="WK27" s="1"/>
      <c r="WL27" s="89">
        <v>4</v>
      </c>
      <c r="WM27" s="93" t="s">
        <v>64</v>
      </c>
      <c r="WN27" s="58" t="s">
        <v>55</v>
      </c>
      <c r="WO27" s="91" t="s">
        <v>32</v>
      </c>
      <c r="WP27" s="92">
        <v>1</v>
      </c>
      <c r="WQ27" s="87">
        <v>0</v>
      </c>
      <c r="WR27" s="59">
        <f t="shared" si="29"/>
        <v>0</v>
      </c>
      <c r="WS27" s="1"/>
      <c r="WT27" s="89">
        <v>4</v>
      </c>
      <c r="WU27" s="93" t="s">
        <v>64</v>
      </c>
      <c r="WV27" s="58" t="s">
        <v>55</v>
      </c>
      <c r="WW27" s="91" t="s">
        <v>32</v>
      </c>
      <c r="WX27" s="92">
        <v>1</v>
      </c>
      <c r="WY27" s="87">
        <v>0</v>
      </c>
      <c r="WZ27" s="59">
        <f t="shared" si="29"/>
        <v>0</v>
      </c>
      <c r="XA27" s="1"/>
      <c r="XB27" s="89">
        <v>4</v>
      </c>
      <c r="XC27" s="93" t="s">
        <v>64</v>
      </c>
      <c r="XD27" s="58" t="s">
        <v>55</v>
      </c>
      <c r="XE27" s="91" t="s">
        <v>32</v>
      </c>
      <c r="XF27" s="92">
        <v>1</v>
      </c>
      <c r="XG27" s="87">
        <v>0</v>
      </c>
      <c r="XH27" s="59">
        <f t="shared" si="30"/>
        <v>0</v>
      </c>
      <c r="XI27" s="1"/>
      <c r="XJ27" s="89">
        <v>4</v>
      </c>
      <c r="XK27" s="93" t="s">
        <v>64</v>
      </c>
      <c r="XL27" s="58" t="s">
        <v>55</v>
      </c>
      <c r="XM27" s="91" t="s">
        <v>32</v>
      </c>
      <c r="XN27" s="92">
        <v>1</v>
      </c>
      <c r="XO27" s="87">
        <v>0</v>
      </c>
      <c r="XP27" s="59">
        <f t="shared" si="30"/>
        <v>0</v>
      </c>
      <c r="XQ27" s="1"/>
      <c r="XR27" s="89">
        <v>4</v>
      </c>
      <c r="XS27" s="93" t="s">
        <v>64</v>
      </c>
      <c r="XT27" s="58" t="s">
        <v>55</v>
      </c>
      <c r="XU27" s="91" t="s">
        <v>32</v>
      </c>
      <c r="XV27" s="92">
        <v>1</v>
      </c>
      <c r="XW27" s="87">
        <v>0</v>
      </c>
      <c r="XX27" s="59">
        <f t="shared" si="31"/>
        <v>0</v>
      </c>
      <c r="XY27" s="1"/>
      <c r="XZ27" s="89">
        <v>4</v>
      </c>
      <c r="YA27" s="93" t="s">
        <v>64</v>
      </c>
      <c r="YB27" s="58" t="s">
        <v>55</v>
      </c>
      <c r="YC27" s="91" t="s">
        <v>32</v>
      </c>
      <c r="YD27" s="92">
        <v>1</v>
      </c>
      <c r="YE27" s="87">
        <v>0</v>
      </c>
      <c r="YF27" s="59">
        <f t="shared" si="31"/>
        <v>0</v>
      </c>
      <c r="YG27" s="1"/>
      <c r="YH27" s="89">
        <v>4</v>
      </c>
      <c r="YI27" s="93" t="s">
        <v>64</v>
      </c>
      <c r="YJ27" s="58" t="s">
        <v>55</v>
      </c>
      <c r="YK27" s="91" t="s">
        <v>32</v>
      </c>
      <c r="YL27" s="92">
        <v>1</v>
      </c>
      <c r="YM27" s="87">
        <v>0</v>
      </c>
      <c r="YN27" s="59">
        <f t="shared" si="32"/>
        <v>0</v>
      </c>
      <c r="YO27" s="1"/>
      <c r="YP27" s="89">
        <v>4</v>
      </c>
      <c r="YQ27" s="93" t="s">
        <v>64</v>
      </c>
      <c r="YR27" s="58" t="s">
        <v>55</v>
      </c>
      <c r="YS27" s="91" t="s">
        <v>32</v>
      </c>
      <c r="YT27" s="92">
        <v>1</v>
      </c>
      <c r="YU27" s="87">
        <v>0</v>
      </c>
      <c r="YV27" s="59">
        <f t="shared" si="32"/>
        <v>0</v>
      </c>
      <c r="YW27" s="1"/>
      <c r="YX27" s="89">
        <v>4</v>
      </c>
      <c r="YY27" s="93" t="s">
        <v>64</v>
      </c>
      <c r="YZ27" s="58" t="s">
        <v>55</v>
      </c>
      <c r="ZA27" s="91" t="s">
        <v>32</v>
      </c>
      <c r="ZB27" s="92">
        <v>1</v>
      </c>
      <c r="ZC27" s="87">
        <v>0</v>
      </c>
      <c r="ZD27" s="59">
        <f t="shared" si="33"/>
        <v>0</v>
      </c>
      <c r="ZE27" s="1"/>
      <c r="ZF27" s="89">
        <v>4</v>
      </c>
      <c r="ZG27" s="93" t="s">
        <v>64</v>
      </c>
      <c r="ZH27" s="58" t="s">
        <v>55</v>
      </c>
      <c r="ZI27" s="91" t="s">
        <v>32</v>
      </c>
      <c r="ZJ27" s="92">
        <v>1</v>
      </c>
      <c r="ZK27" s="87">
        <v>0</v>
      </c>
      <c r="ZL27" s="59">
        <f t="shared" si="33"/>
        <v>0</v>
      </c>
      <c r="ZM27" s="1"/>
      <c r="ZN27" s="89">
        <v>4</v>
      </c>
      <c r="ZO27" s="93" t="s">
        <v>64</v>
      </c>
      <c r="ZP27" s="58" t="s">
        <v>55</v>
      </c>
      <c r="ZQ27" s="91" t="s">
        <v>32</v>
      </c>
      <c r="ZR27" s="92">
        <v>1</v>
      </c>
      <c r="ZS27" s="87">
        <v>0</v>
      </c>
      <c r="ZT27" s="59">
        <f t="shared" si="34"/>
        <v>0</v>
      </c>
      <c r="ZU27" s="1"/>
      <c r="ZV27" s="89">
        <v>4</v>
      </c>
      <c r="ZW27" s="93" t="s">
        <v>64</v>
      </c>
      <c r="ZX27" s="58" t="s">
        <v>55</v>
      </c>
      <c r="ZY27" s="91" t="s">
        <v>32</v>
      </c>
      <c r="ZZ27" s="92">
        <v>1</v>
      </c>
      <c r="AAA27" s="87">
        <v>0</v>
      </c>
      <c r="AAB27" s="59">
        <f t="shared" si="34"/>
        <v>0</v>
      </c>
      <c r="AAC27" s="1"/>
      <c r="AAD27" s="89">
        <v>4</v>
      </c>
      <c r="AAE27" s="93" t="s">
        <v>64</v>
      </c>
      <c r="AAF27" s="58" t="s">
        <v>55</v>
      </c>
      <c r="AAG27" s="91" t="s">
        <v>32</v>
      </c>
      <c r="AAH27" s="92">
        <v>1</v>
      </c>
      <c r="AAI27" s="87">
        <v>0</v>
      </c>
      <c r="AAJ27" s="59">
        <f t="shared" si="35"/>
        <v>0</v>
      </c>
      <c r="AAK27" s="1"/>
      <c r="AAL27" s="89">
        <v>4</v>
      </c>
      <c r="AAM27" s="93" t="s">
        <v>64</v>
      </c>
      <c r="AAN27" s="58" t="s">
        <v>55</v>
      </c>
      <c r="AAO27" s="91" t="s">
        <v>32</v>
      </c>
      <c r="AAP27" s="92">
        <v>1</v>
      </c>
      <c r="AAQ27" s="87">
        <v>0</v>
      </c>
      <c r="AAR27" s="59">
        <f t="shared" si="35"/>
        <v>0</v>
      </c>
      <c r="AAS27" s="1"/>
      <c r="AAT27" s="89">
        <v>4</v>
      </c>
      <c r="AAU27" s="93" t="s">
        <v>64</v>
      </c>
      <c r="AAV27" s="58" t="s">
        <v>55</v>
      </c>
      <c r="AAW27" s="91" t="s">
        <v>32</v>
      </c>
      <c r="AAX27" s="92">
        <v>1</v>
      </c>
      <c r="AAY27" s="87">
        <v>0</v>
      </c>
      <c r="AAZ27" s="59">
        <f t="shared" si="36"/>
        <v>0</v>
      </c>
      <c r="ABA27" s="1"/>
      <c r="ABB27" s="89">
        <v>4</v>
      </c>
      <c r="ABC27" s="93" t="s">
        <v>64</v>
      </c>
      <c r="ABD27" s="58" t="s">
        <v>55</v>
      </c>
      <c r="ABE27" s="91" t="s">
        <v>32</v>
      </c>
      <c r="ABF27" s="92">
        <v>1</v>
      </c>
      <c r="ABG27" s="87">
        <v>0</v>
      </c>
      <c r="ABH27" s="59">
        <f t="shared" si="36"/>
        <v>0</v>
      </c>
      <c r="ABI27" s="1"/>
      <c r="ABJ27" s="89">
        <v>4</v>
      </c>
      <c r="ABK27" s="93" t="s">
        <v>64</v>
      </c>
      <c r="ABL27" s="58" t="s">
        <v>55</v>
      </c>
      <c r="ABM27" s="91" t="s">
        <v>32</v>
      </c>
      <c r="ABN27" s="92">
        <v>1</v>
      </c>
      <c r="ABO27" s="87">
        <v>0</v>
      </c>
      <c r="ABP27" s="59">
        <f t="shared" si="37"/>
        <v>0</v>
      </c>
      <c r="ABQ27" s="1"/>
      <c r="ABR27" s="89">
        <v>4</v>
      </c>
      <c r="ABS27" s="93" t="s">
        <v>64</v>
      </c>
      <c r="ABT27" s="58" t="s">
        <v>55</v>
      </c>
      <c r="ABU27" s="91" t="s">
        <v>32</v>
      </c>
      <c r="ABV27" s="92">
        <v>1</v>
      </c>
      <c r="ABW27" s="87">
        <v>0</v>
      </c>
      <c r="ABX27" s="59">
        <f t="shared" si="37"/>
        <v>0</v>
      </c>
      <c r="ABY27" s="1"/>
      <c r="ABZ27" s="89">
        <v>4</v>
      </c>
      <c r="ACA27" s="93" t="s">
        <v>64</v>
      </c>
      <c r="ACB27" s="58" t="s">
        <v>55</v>
      </c>
      <c r="ACC27" s="91" t="s">
        <v>32</v>
      </c>
      <c r="ACD27" s="92">
        <v>1</v>
      </c>
      <c r="ACE27" s="87">
        <v>0</v>
      </c>
      <c r="ACF27" s="59">
        <f t="shared" si="38"/>
        <v>0</v>
      </c>
      <c r="ACG27" s="1"/>
      <c r="ACH27" s="89">
        <v>4</v>
      </c>
      <c r="ACI27" s="93" t="s">
        <v>64</v>
      </c>
      <c r="ACJ27" s="58" t="s">
        <v>55</v>
      </c>
      <c r="ACK27" s="91" t="s">
        <v>32</v>
      </c>
      <c r="ACL27" s="92">
        <v>1</v>
      </c>
      <c r="ACM27" s="87">
        <v>0</v>
      </c>
      <c r="ACN27" s="59">
        <f t="shared" si="38"/>
        <v>0</v>
      </c>
      <c r="ACO27" s="1"/>
      <c r="ACP27" s="89">
        <v>4</v>
      </c>
      <c r="ACQ27" s="93" t="s">
        <v>64</v>
      </c>
      <c r="ACR27" s="58" t="s">
        <v>55</v>
      </c>
      <c r="ACS27" s="91" t="s">
        <v>32</v>
      </c>
      <c r="ACT27" s="92">
        <v>1</v>
      </c>
      <c r="ACU27" s="87">
        <v>0</v>
      </c>
      <c r="ACV27" s="59">
        <f t="shared" si="39"/>
        <v>0</v>
      </c>
      <c r="ACW27" s="1"/>
      <c r="ACX27" s="89">
        <v>4</v>
      </c>
      <c r="ACY27" s="93" t="s">
        <v>64</v>
      </c>
      <c r="ACZ27" s="58" t="s">
        <v>55</v>
      </c>
      <c r="ADA27" s="91" t="s">
        <v>32</v>
      </c>
      <c r="ADB27" s="92">
        <v>1</v>
      </c>
      <c r="ADC27" s="87">
        <v>0</v>
      </c>
      <c r="ADD27" s="59">
        <f t="shared" si="39"/>
        <v>0</v>
      </c>
      <c r="ADE27" s="1"/>
      <c r="ADF27" s="89">
        <v>4</v>
      </c>
      <c r="ADG27" s="93" t="s">
        <v>64</v>
      </c>
      <c r="ADH27" s="58" t="s">
        <v>55</v>
      </c>
      <c r="ADI27" s="91" t="s">
        <v>32</v>
      </c>
      <c r="ADJ27" s="92">
        <v>1</v>
      </c>
      <c r="ADK27" s="87">
        <v>0</v>
      </c>
      <c r="ADL27" s="59">
        <f t="shared" si="40"/>
        <v>0</v>
      </c>
      <c r="ADM27" s="1"/>
      <c r="ADN27" s="89">
        <v>4</v>
      </c>
      <c r="ADO27" s="93" t="s">
        <v>64</v>
      </c>
      <c r="ADP27" s="58" t="s">
        <v>55</v>
      </c>
      <c r="ADQ27" s="91" t="s">
        <v>32</v>
      </c>
      <c r="ADR27" s="92">
        <v>1</v>
      </c>
      <c r="ADS27" s="87">
        <v>0</v>
      </c>
      <c r="ADT27" s="59">
        <f t="shared" si="40"/>
        <v>0</v>
      </c>
      <c r="ADU27" s="1"/>
      <c r="ADV27" s="89">
        <v>4</v>
      </c>
      <c r="ADW27" s="93" t="s">
        <v>64</v>
      </c>
      <c r="ADX27" s="58" t="s">
        <v>55</v>
      </c>
      <c r="ADY27" s="91" t="s">
        <v>32</v>
      </c>
      <c r="ADZ27" s="92">
        <v>1</v>
      </c>
      <c r="AEA27" s="87">
        <v>0</v>
      </c>
      <c r="AEB27" s="59">
        <f t="shared" si="41"/>
        <v>0</v>
      </c>
      <c r="AEC27" s="1"/>
      <c r="AED27" s="89">
        <v>4</v>
      </c>
      <c r="AEE27" s="93" t="s">
        <v>64</v>
      </c>
      <c r="AEF27" s="58" t="s">
        <v>55</v>
      </c>
      <c r="AEG27" s="91" t="s">
        <v>32</v>
      </c>
      <c r="AEH27" s="92">
        <v>1</v>
      </c>
      <c r="AEI27" s="87">
        <v>0</v>
      </c>
      <c r="AEJ27" s="59">
        <f t="shared" si="41"/>
        <v>0</v>
      </c>
      <c r="AEK27" s="1"/>
      <c r="AEL27" s="89">
        <v>4</v>
      </c>
      <c r="AEM27" s="93" t="s">
        <v>64</v>
      </c>
      <c r="AEN27" s="58" t="s">
        <v>55</v>
      </c>
      <c r="AEO27" s="91" t="s">
        <v>32</v>
      </c>
      <c r="AEP27" s="92">
        <v>1</v>
      </c>
      <c r="AEQ27" s="87">
        <v>0</v>
      </c>
      <c r="AER27" s="59">
        <f t="shared" si="42"/>
        <v>0</v>
      </c>
      <c r="AES27" s="1"/>
      <c r="AET27" s="89">
        <v>4</v>
      </c>
      <c r="AEU27" s="93" t="s">
        <v>64</v>
      </c>
      <c r="AEV27" s="58" t="s">
        <v>55</v>
      </c>
      <c r="AEW27" s="91" t="s">
        <v>32</v>
      </c>
      <c r="AEX27" s="92">
        <v>1</v>
      </c>
      <c r="AEY27" s="87">
        <v>0</v>
      </c>
      <c r="AEZ27" s="59">
        <f t="shared" si="42"/>
        <v>0</v>
      </c>
      <c r="AFA27" s="1"/>
      <c r="AFB27" s="89">
        <v>4</v>
      </c>
      <c r="AFC27" s="93" t="s">
        <v>64</v>
      </c>
      <c r="AFD27" s="58" t="s">
        <v>55</v>
      </c>
      <c r="AFE27" s="91" t="s">
        <v>32</v>
      </c>
      <c r="AFF27" s="92">
        <v>1</v>
      </c>
      <c r="AFG27" s="87">
        <v>0</v>
      </c>
      <c r="AFH27" s="59">
        <f t="shared" si="43"/>
        <v>0</v>
      </c>
      <c r="AFI27" s="1"/>
      <c r="AFJ27" s="89">
        <v>4</v>
      </c>
      <c r="AFK27" s="93" t="s">
        <v>64</v>
      </c>
      <c r="AFL27" s="58" t="s">
        <v>55</v>
      </c>
      <c r="AFM27" s="91" t="s">
        <v>32</v>
      </c>
      <c r="AFN27" s="92">
        <v>1</v>
      </c>
      <c r="AFO27" s="87">
        <v>0</v>
      </c>
      <c r="AFP27" s="59">
        <f t="shared" si="43"/>
        <v>0</v>
      </c>
      <c r="AFQ27" s="1"/>
      <c r="AFR27" s="89">
        <v>4</v>
      </c>
      <c r="AFS27" s="93" t="s">
        <v>64</v>
      </c>
      <c r="AFT27" s="58" t="s">
        <v>55</v>
      </c>
      <c r="AFU27" s="91" t="s">
        <v>32</v>
      </c>
      <c r="AFV27" s="92">
        <v>1</v>
      </c>
      <c r="AFW27" s="87">
        <v>0</v>
      </c>
      <c r="AFX27" s="59">
        <f t="shared" si="44"/>
        <v>0</v>
      </c>
      <c r="AFY27" s="1"/>
      <c r="AFZ27" s="89">
        <v>4</v>
      </c>
      <c r="AGA27" s="93" t="s">
        <v>64</v>
      </c>
      <c r="AGB27" s="58" t="s">
        <v>55</v>
      </c>
      <c r="AGC27" s="91" t="s">
        <v>32</v>
      </c>
      <c r="AGD27" s="92">
        <v>1</v>
      </c>
      <c r="AGE27" s="87">
        <v>0</v>
      </c>
      <c r="AGF27" s="59">
        <f t="shared" si="44"/>
        <v>0</v>
      </c>
      <c r="AGG27" s="1"/>
      <c r="AGH27" s="89">
        <v>4</v>
      </c>
      <c r="AGI27" s="93" t="s">
        <v>64</v>
      </c>
      <c r="AGJ27" s="58" t="s">
        <v>55</v>
      </c>
      <c r="AGK27" s="91" t="s">
        <v>32</v>
      </c>
      <c r="AGL27" s="92">
        <v>1</v>
      </c>
      <c r="AGM27" s="87">
        <v>0</v>
      </c>
      <c r="AGN27" s="59">
        <f t="shared" si="45"/>
        <v>0</v>
      </c>
      <c r="AGO27" s="1"/>
      <c r="AGP27" s="89">
        <v>4</v>
      </c>
      <c r="AGQ27" s="93" t="s">
        <v>64</v>
      </c>
      <c r="AGR27" s="58" t="s">
        <v>55</v>
      </c>
      <c r="AGS27" s="91" t="s">
        <v>32</v>
      </c>
      <c r="AGT27" s="92">
        <v>1</v>
      </c>
      <c r="AGU27" s="87">
        <v>0</v>
      </c>
      <c r="AGV27" s="59">
        <f t="shared" si="45"/>
        <v>0</v>
      </c>
      <c r="AGW27" s="1"/>
      <c r="AGX27" s="89">
        <v>4</v>
      </c>
      <c r="AGY27" s="93" t="s">
        <v>64</v>
      </c>
      <c r="AGZ27" s="58" t="s">
        <v>55</v>
      </c>
      <c r="AHA27" s="91" t="s">
        <v>32</v>
      </c>
      <c r="AHB27" s="92">
        <v>1</v>
      </c>
      <c r="AHC27" s="87">
        <v>0</v>
      </c>
      <c r="AHD27" s="59">
        <f t="shared" si="46"/>
        <v>0</v>
      </c>
      <c r="AHE27" s="1"/>
      <c r="AHF27" s="89">
        <v>4</v>
      </c>
      <c r="AHG27" s="93" t="s">
        <v>64</v>
      </c>
      <c r="AHH27" s="58" t="s">
        <v>55</v>
      </c>
      <c r="AHI27" s="91" t="s">
        <v>32</v>
      </c>
      <c r="AHJ27" s="92">
        <v>1</v>
      </c>
      <c r="AHK27" s="87">
        <v>0</v>
      </c>
      <c r="AHL27" s="59">
        <f t="shared" si="46"/>
        <v>0</v>
      </c>
      <c r="AHM27" s="1"/>
      <c r="AHN27" s="89">
        <v>4</v>
      </c>
      <c r="AHO27" s="93" t="s">
        <v>64</v>
      </c>
      <c r="AHP27" s="58" t="s">
        <v>55</v>
      </c>
      <c r="AHQ27" s="91" t="s">
        <v>32</v>
      </c>
      <c r="AHR27" s="92">
        <v>1</v>
      </c>
      <c r="AHS27" s="87">
        <v>0</v>
      </c>
      <c r="AHT27" s="59">
        <f t="shared" si="47"/>
        <v>0</v>
      </c>
      <c r="AHU27" s="1"/>
      <c r="AHV27" s="89">
        <v>4</v>
      </c>
      <c r="AHW27" s="93" t="s">
        <v>64</v>
      </c>
      <c r="AHX27" s="58" t="s">
        <v>55</v>
      </c>
      <c r="AHY27" s="91" t="s">
        <v>32</v>
      </c>
      <c r="AHZ27" s="92">
        <v>1</v>
      </c>
      <c r="AIA27" s="87">
        <v>0</v>
      </c>
      <c r="AIB27" s="59">
        <f t="shared" si="47"/>
        <v>0</v>
      </c>
      <c r="AIC27" s="1"/>
      <c r="AID27" s="89">
        <v>4</v>
      </c>
      <c r="AIE27" s="93" t="s">
        <v>64</v>
      </c>
      <c r="AIF27" s="58" t="s">
        <v>55</v>
      </c>
      <c r="AIG27" s="91" t="s">
        <v>32</v>
      </c>
      <c r="AIH27" s="92">
        <v>1</v>
      </c>
      <c r="AII27" s="87">
        <v>0</v>
      </c>
      <c r="AIJ27" s="59">
        <f t="shared" si="48"/>
        <v>0</v>
      </c>
      <c r="AIK27" s="1"/>
      <c r="AIL27" s="89">
        <v>4</v>
      </c>
      <c r="AIM27" s="93" t="s">
        <v>64</v>
      </c>
      <c r="AIN27" s="58" t="s">
        <v>55</v>
      </c>
      <c r="AIO27" s="91" t="s">
        <v>32</v>
      </c>
      <c r="AIP27" s="92">
        <v>1</v>
      </c>
      <c r="AIQ27" s="87">
        <v>0</v>
      </c>
      <c r="AIR27" s="59">
        <f t="shared" si="48"/>
        <v>0</v>
      </c>
      <c r="AIS27" s="1"/>
      <c r="AIT27" s="89">
        <v>4</v>
      </c>
      <c r="AIU27" s="93" t="s">
        <v>64</v>
      </c>
      <c r="AIV27" s="58" t="s">
        <v>55</v>
      </c>
      <c r="AIW27" s="91" t="s">
        <v>32</v>
      </c>
      <c r="AIX27" s="92">
        <v>1</v>
      </c>
      <c r="AIY27" s="87">
        <v>0</v>
      </c>
      <c r="AIZ27" s="59">
        <f t="shared" si="49"/>
        <v>0</v>
      </c>
      <c r="AJA27" s="1"/>
      <c r="AJB27" s="89">
        <v>4</v>
      </c>
      <c r="AJC27" s="93" t="s">
        <v>64</v>
      </c>
      <c r="AJD27" s="58" t="s">
        <v>55</v>
      </c>
      <c r="AJE27" s="91" t="s">
        <v>32</v>
      </c>
      <c r="AJF27" s="92">
        <v>1</v>
      </c>
      <c r="AJG27" s="87">
        <v>0</v>
      </c>
      <c r="AJH27" s="59">
        <f t="shared" si="49"/>
        <v>0</v>
      </c>
      <c r="AJI27" s="1"/>
      <c r="AJJ27" s="89">
        <v>4</v>
      </c>
      <c r="AJK27" s="93" t="s">
        <v>64</v>
      </c>
      <c r="AJL27" s="58" t="s">
        <v>55</v>
      </c>
      <c r="AJM27" s="91" t="s">
        <v>32</v>
      </c>
      <c r="AJN27" s="92">
        <v>1</v>
      </c>
      <c r="AJO27" s="87">
        <v>0</v>
      </c>
      <c r="AJP27" s="59">
        <f t="shared" si="50"/>
        <v>0</v>
      </c>
      <c r="AJQ27" s="1"/>
      <c r="AJR27" s="89">
        <v>4</v>
      </c>
      <c r="AJS27" s="93" t="s">
        <v>64</v>
      </c>
      <c r="AJT27" s="58" t="s">
        <v>55</v>
      </c>
      <c r="AJU27" s="91" t="s">
        <v>32</v>
      </c>
      <c r="AJV27" s="92">
        <v>1</v>
      </c>
      <c r="AJW27" s="87">
        <v>0</v>
      </c>
      <c r="AJX27" s="59">
        <f t="shared" si="50"/>
        <v>0</v>
      </c>
      <c r="AJY27" s="1"/>
      <c r="AJZ27" s="89">
        <v>4</v>
      </c>
      <c r="AKA27" s="93" t="s">
        <v>64</v>
      </c>
      <c r="AKB27" s="58" t="s">
        <v>55</v>
      </c>
      <c r="AKC27" s="91" t="s">
        <v>32</v>
      </c>
      <c r="AKD27" s="92">
        <v>1</v>
      </c>
      <c r="AKE27" s="87">
        <v>0</v>
      </c>
      <c r="AKF27" s="59">
        <f t="shared" si="51"/>
        <v>0</v>
      </c>
      <c r="AKG27" s="1"/>
      <c r="AKH27" s="89">
        <v>4</v>
      </c>
      <c r="AKI27" s="93" t="s">
        <v>64</v>
      </c>
      <c r="AKJ27" s="58" t="s">
        <v>55</v>
      </c>
      <c r="AKK27" s="91" t="s">
        <v>32</v>
      </c>
      <c r="AKL27" s="92">
        <v>1</v>
      </c>
      <c r="AKM27" s="87">
        <v>0</v>
      </c>
      <c r="AKN27" s="59">
        <f t="shared" si="51"/>
        <v>0</v>
      </c>
      <c r="AKO27" s="1"/>
      <c r="AKP27" s="89">
        <v>4</v>
      </c>
      <c r="AKQ27" s="93" t="s">
        <v>64</v>
      </c>
      <c r="AKR27" s="58" t="s">
        <v>55</v>
      </c>
      <c r="AKS27" s="91" t="s">
        <v>32</v>
      </c>
      <c r="AKT27" s="92">
        <v>1</v>
      </c>
      <c r="AKU27" s="87">
        <v>0</v>
      </c>
      <c r="AKV27" s="59">
        <f t="shared" si="52"/>
        <v>0</v>
      </c>
      <c r="AKW27" s="1"/>
      <c r="AKX27" s="89">
        <v>4</v>
      </c>
      <c r="AKY27" s="93" t="s">
        <v>64</v>
      </c>
      <c r="AKZ27" s="58" t="s">
        <v>55</v>
      </c>
      <c r="ALA27" s="91" t="s">
        <v>32</v>
      </c>
      <c r="ALB27" s="92">
        <v>1</v>
      </c>
      <c r="ALC27" s="87">
        <v>0</v>
      </c>
      <c r="ALD27" s="59">
        <f t="shared" si="52"/>
        <v>0</v>
      </c>
      <c r="ALE27" s="1"/>
      <c r="ALF27" s="89">
        <v>4</v>
      </c>
      <c r="ALG27" s="93" t="s">
        <v>64</v>
      </c>
      <c r="ALH27" s="58" t="s">
        <v>55</v>
      </c>
      <c r="ALI27" s="91" t="s">
        <v>32</v>
      </c>
      <c r="ALJ27" s="92">
        <v>1</v>
      </c>
      <c r="ALK27" s="87">
        <v>0</v>
      </c>
      <c r="ALL27" s="59">
        <f t="shared" si="53"/>
        <v>0</v>
      </c>
      <c r="ALM27" s="1"/>
      <c r="ALN27" s="89">
        <v>4</v>
      </c>
      <c r="ALO27" s="93" t="s">
        <v>64</v>
      </c>
      <c r="ALP27" s="58" t="s">
        <v>55</v>
      </c>
      <c r="ALQ27" s="91" t="s">
        <v>32</v>
      </c>
      <c r="ALR27" s="92">
        <v>1</v>
      </c>
      <c r="ALS27" s="87">
        <v>0</v>
      </c>
      <c r="ALT27" s="59">
        <f t="shared" si="53"/>
        <v>0</v>
      </c>
      <c r="ALU27" s="1"/>
      <c r="ALV27" s="89">
        <v>4</v>
      </c>
      <c r="ALW27" s="93" t="s">
        <v>64</v>
      </c>
      <c r="ALX27" s="58" t="s">
        <v>55</v>
      </c>
      <c r="ALY27" s="91" t="s">
        <v>32</v>
      </c>
      <c r="ALZ27" s="92">
        <v>1</v>
      </c>
      <c r="AMA27" s="87">
        <v>0</v>
      </c>
      <c r="AMB27" s="59">
        <f t="shared" si="54"/>
        <v>0</v>
      </c>
      <c r="AMC27" s="1"/>
      <c r="AMD27" s="89">
        <v>4</v>
      </c>
      <c r="AME27" s="93" t="s">
        <v>64</v>
      </c>
      <c r="AMF27" s="58" t="s">
        <v>55</v>
      </c>
      <c r="AMG27" s="91" t="s">
        <v>32</v>
      </c>
      <c r="AMH27" s="92">
        <v>1</v>
      </c>
      <c r="AMI27" s="87">
        <v>0</v>
      </c>
      <c r="AMJ27" s="59">
        <f t="shared" si="54"/>
        <v>0</v>
      </c>
      <c r="AMK27" s="1"/>
      <c r="AML27" s="89">
        <v>4</v>
      </c>
      <c r="AMM27" s="93" t="s">
        <v>64</v>
      </c>
      <c r="AMN27" s="58" t="s">
        <v>55</v>
      </c>
      <c r="AMO27" s="91" t="s">
        <v>32</v>
      </c>
      <c r="AMP27" s="92">
        <v>1</v>
      </c>
      <c r="AMQ27" s="87">
        <v>0</v>
      </c>
      <c r="AMR27" s="59">
        <f t="shared" si="55"/>
        <v>0</v>
      </c>
      <c r="AMS27" s="1"/>
      <c r="AMT27" s="89">
        <v>4</v>
      </c>
      <c r="AMU27" s="93" t="s">
        <v>64</v>
      </c>
      <c r="AMV27" s="58" t="s">
        <v>55</v>
      </c>
      <c r="AMW27" s="91" t="s">
        <v>32</v>
      </c>
      <c r="AMX27" s="92">
        <v>1</v>
      </c>
      <c r="AMY27" s="87">
        <v>0</v>
      </c>
      <c r="AMZ27" s="59">
        <f t="shared" si="55"/>
        <v>0</v>
      </c>
      <c r="ANA27" s="1"/>
      <c r="ANB27" s="89">
        <v>4</v>
      </c>
      <c r="ANC27" s="93" t="s">
        <v>64</v>
      </c>
      <c r="AND27" s="58" t="s">
        <v>55</v>
      </c>
      <c r="ANE27" s="91" t="s">
        <v>32</v>
      </c>
      <c r="ANF27" s="92">
        <v>1</v>
      </c>
      <c r="ANG27" s="87">
        <v>0</v>
      </c>
      <c r="ANH27" s="59">
        <f t="shared" si="56"/>
        <v>0</v>
      </c>
      <c r="ANI27" s="1"/>
      <c r="ANJ27" s="89">
        <v>4</v>
      </c>
      <c r="ANK27" s="93" t="s">
        <v>64</v>
      </c>
      <c r="ANL27" s="58" t="s">
        <v>55</v>
      </c>
      <c r="ANM27" s="91" t="s">
        <v>32</v>
      </c>
      <c r="ANN27" s="92">
        <v>1</v>
      </c>
      <c r="ANO27" s="87">
        <v>0</v>
      </c>
      <c r="ANP27" s="59">
        <f t="shared" si="56"/>
        <v>0</v>
      </c>
      <c r="ANQ27" s="1"/>
      <c r="ANR27" s="89">
        <v>4</v>
      </c>
      <c r="ANS27" s="93" t="s">
        <v>64</v>
      </c>
      <c r="ANT27" s="58" t="s">
        <v>55</v>
      </c>
      <c r="ANU27" s="91" t="s">
        <v>32</v>
      </c>
      <c r="ANV27" s="92">
        <v>1</v>
      </c>
      <c r="ANW27" s="87">
        <v>0</v>
      </c>
      <c r="ANX27" s="59">
        <f t="shared" si="57"/>
        <v>0</v>
      </c>
      <c r="ANY27" s="1"/>
      <c r="ANZ27" s="89">
        <v>4</v>
      </c>
      <c r="AOA27" s="93" t="s">
        <v>64</v>
      </c>
      <c r="AOB27" s="58" t="s">
        <v>55</v>
      </c>
      <c r="AOC27" s="91" t="s">
        <v>32</v>
      </c>
      <c r="AOD27" s="92">
        <v>1</v>
      </c>
      <c r="AOE27" s="87">
        <v>0</v>
      </c>
      <c r="AOF27" s="59">
        <f t="shared" si="57"/>
        <v>0</v>
      </c>
      <c r="AOG27" s="1"/>
      <c r="AOH27" s="89">
        <v>4</v>
      </c>
      <c r="AOI27" s="93" t="s">
        <v>64</v>
      </c>
      <c r="AOJ27" s="58" t="s">
        <v>55</v>
      </c>
      <c r="AOK27" s="91" t="s">
        <v>32</v>
      </c>
      <c r="AOL27" s="92">
        <v>1</v>
      </c>
      <c r="AOM27" s="87">
        <v>0</v>
      </c>
      <c r="AON27" s="59">
        <f t="shared" si="58"/>
        <v>0</v>
      </c>
      <c r="AOO27" s="1"/>
      <c r="AOP27" s="89">
        <v>4</v>
      </c>
      <c r="AOQ27" s="93" t="s">
        <v>64</v>
      </c>
      <c r="AOR27" s="58" t="s">
        <v>55</v>
      </c>
      <c r="AOS27" s="91" t="s">
        <v>32</v>
      </c>
      <c r="AOT27" s="92">
        <v>1</v>
      </c>
      <c r="AOU27" s="87">
        <v>0</v>
      </c>
      <c r="AOV27" s="59">
        <f t="shared" si="58"/>
        <v>0</v>
      </c>
      <c r="AOW27" s="1"/>
      <c r="AOX27" s="89">
        <v>4</v>
      </c>
      <c r="AOY27" s="93" t="s">
        <v>64</v>
      </c>
      <c r="AOZ27" s="58" t="s">
        <v>55</v>
      </c>
      <c r="APA27" s="91" t="s">
        <v>32</v>
      </c>
      <c r="APB27" s="92">
        <v>1</v>
      </c>
      <c r="APC27" s="87">
        <v>0</v>
      </c>
      <c r="APD27" s="59">
        <f t="shared" si="59"/>
        <v>0</v>
      </c>
      <c r="APE27" s="1"/>
      <c r="APF27" s="89">
        <v>4</v>
      </c>
      <c r="APG27" s="93" t="s">
        <v>64</v>
      </c>
      <c r="APH27" s="58" t="s">
        <v>55</v>
      </c>
      <c r="API27" s="91" t="s">
        <v>32</v>
      </c>
      <c r="APJ27" s="92">
        <v>1</v>
      </c>
      <c r="APK27" s="87">
        <v>0</v>
      </c>
      <c r="APL27" s="59">
        <f t="shared" si="59"/>
        <v>0</v>
      </c>
      <c r="APM27" s="1"/>
      <c r="APN27" s="89">
        <v>4</v>
      </c>
      <c r="APO27" s="93" t="s">
        <v>64</v>
      </c>
      <c r="APP27" s="58" t="s">
        <v>55</v>
      </c>
      <c r="APQ27" s="91" t="s">
        <v>32</v>
      </c>
      <c r="APR27" s="92">
        <v>1</v>
      </c>
      <c r="APS27" s="87">
        <v>0</v>
      </c>
      <c r="APT27" s="59">
        <f t="shared" si="60"/>
        <v>0</v>
      </c>
      <c r="APU27" s="1"/>
      <c r="APV27" s="89">
        <v>4</v>
      </c>
      <c r="APW27" s="93" t="s">
        <v>64</v>
      </c>
      <c r="APX27" s="58" t="s">
        <v>55</v>
      </c>
      <c r="APY27" s="91" t="s">
        <v>32</v>
      </c>
      <c r="APZ27" s="92">
        <v>1</v>
      </c>
      <c r="AQA27" s="87">
        <v>0</v>
      </c>
      <c r="AQB27" s="59">
        <f t="shared" si="60"/>
        <v>0</v>
      </c>
      <c r="AQC27" s="1"/>
      <c r="AQD27" s="89">
        <v>4</v>
      </c>
      <c r="AQE27" s="93" t="s">
        <v>64</v>
      </c>
      <c r="AQF27" s="58" t="s">
        <v>55</v>
      </c>
      <c r="AQG27" s="91" t="s">
        <v>32</v>
      </c>
      <c r="AQH27" s="92">
        <v>1</v>
      </c>
      <c r="AQI27" s="87">
        <v>0</v>
      </c>
      <c r="AQJ27" s="59">
        <f t="shared" si="61"/>
        <v>0</v>
      </c>
      <c r="AQK27" s="1"/>
      <c r="AQL27" s="89">
        <v>4</v>
      </c>
      <c r="AQM27" s="93" t="s">
        <v>64</v>
      </c>
      <c r="AQN27" s="58" t="s">
        <v>55</v>
      </c>
      <c r="AQO27" s="91" t="s">
        <v>32</v>
      </c>
      <c r="AQP27" s="92">
        <v>1</v>
      </c>
      <c r="AQQ27" s="87">
        <v>0</v>
      </c>
      <c r="AQR27" s="59">
        <f t="shared" si="61"/>
        <v>0</v>
      </c>
      <c r="AQS27" s="1"/>
      <c r="AQT27" s="89">
        <v>4</v>
      </c>
      <c r="AQU27" s="93" t="s">
        <v>64</v>
      </c>
      <c r="AQV27" s="58" t="s">
        <v>55</v>
      </c>
      <c r="AQW27" s="91" t="s">
        <v>32</v>
      </c>
      <c r="AQX27" s="92">
        <v>1</v>
      </c>
      <c r="AQY27" s="87">
        <v>0</v>
      </c>
      <c r="AQZ27" s="59">
        <f t="shared" si="62"/>
        <v>0</v>
      </c>
      <c r="ARA27" s="1"/>
      <c r="ARB27" s="89">
        <v>4</v>
      </c>
      <c r="ARC27" s="93" t="s">
        <v>64</v>
      </c>
      <c r="ARD27" s="58" t="s">
        <v>55</v>
      </c>
      <c r="ARE27" s="91" t="s">
        <v>32</v>
      </c>
      <c r="ARF27" s="92">
        <v>1</v>
      </c>
      <c r="ARG27" s="87">
        <v>0</v>
      </c>
      <c r="ARH27" s="59">
        <f t="shared" si="62"/>
        <v>0</v>
      </c>
      <c r="ARI27" s="1"/>
      <c r="ARJ27" s="89">
        <v>4</v>
      </c>
      <c r="ARK27" s="93" t="s">
        <v>64</v>
      </c>
      <c r="ARL27" s="58" t="s">
        <v>55</v>
      </c>
      <c r="ARM27" s="91" t="s">
        <v>32</v>
      </c>
      <c r="ARN27" s="92">
        <v>1</v>
      </c>
      <c r="ARO27" s="87">
        <v>0</v>
      </c>
      <c r="ARP27" s="59">
        <f t="shared" si="63"/>
        <v>0</v>
      </c>
      <c r="ARQ27" s="1"/>
      <c r="ARR27" s="89">
        <v>4</v>
      </c>
      <c r="ARS27" s="93" t="s">
        <v>64</v>
      </c>
      <c r="ART27" s="58" t="s">
        <v>55</v>
      </c>
      <c r="ARU27" s="91" t="s">
        <v>32</v>
      </c>
      <c r="ARV27" s="92">
        <v>1</v>
      </c>
      <c r="ARW27" s="87">
        <v>0</v>
      </c>
      <c r="ARX27" s="59">
        <f t="shared" si="63"/>
        <v>0</v>
      </c>
      <c r="ARY27" s="1"/>
      <c r="ARZ27" s="89">
        <v>4</v>
      </c>
      <c r="ASA27" s="93" t="s">
        <v>64</v>
      </c>
      <c r="ASB27" s="58" t="s">
        <v>55</v>
      </c>
      <c r="ASC27" s="91" t="s">
        <v>32</v>
      </c>
      <c r="ASD27" s="92">
        <v>1</v>
      </c>
      <c r="ASE27" s="87">
        <v>0</v>
      </c>
      <c r="ASF27" s="59">
        <f t="shared" si="64"/>
        <v>0</v>
      </c>
      <c r="ASG27" s="1"/>
      <c r="ASH27" s="89">
        <v>4</v>
      </c>
      <c r="ASI27" s="93" t="s">
        <v>64</v>
      </c>
      <c r="ASJ27" s="58" t="s">
        <v>55</v>
      </c>
      <c r="ASK27" s="91" t="s">
        <v>32</v>
      </c>
      <c r="ASL27" s="92">
        <v>1</v>
      </c>
      <c r="ASM27" s="87">
        <v>0</v>
      </c>
      <c r="ASN27" s="59">
        <f t="shared" si="64"/>
        <v>0</v>
      </c>
      <c r="ASO27" s="1"/>
      <c r="ASP27" s="89">
        <v>4</v>
      </c>
      <c r="ASQ27" s="93" t="s">
        <v>64</v>
      </c>
      <c r="ASR27" s="58" t="s">
        <v>55</v>
      </c>
      <c r="ASS27" s="91" t="s">
        <v>32</v>
      </c>
      <c r="AST27" s="92">
        <v>1</v>
      </c>
      <c r="ASU27" s="87">
        <v>0</v>
      </c>
      <c r="ASV27" s="59">
        <f t="shared" si="65"/>
        <v>0</v>
      </c>
      <c r="ASW27" s="1"/>
      <c r="ASX27" s="89">
        <v>4</v>
      </c>
      <c r="ASY27" s="93" t="s">
        <v>64</v>
      </c>
      <c r="ASZ27" s="58" t="s">
        <v>55</v>
      </c>
      <c r="ATA27" s="91" t="s">
        <v>32</v>
      </c>
      <c r="ATB27" s="92">
        <v>1</v>
      </c>
      <c r="ATC27" s="87">
        <v>0</v>
      </c>
      <c r="ATD27" s="59">
        <f t="shared" si="65"/>
        <v>0</v>
      </c>
      <c r="ATE27" s="1"/>
      <c r="ATF27" s="89">
        <v>4</v>
      </c>
      <c r="ATG27" s="93" t="s">
        <v>64</v>
      </c>
      <c r="ATH27" s="58" t="s">
        <v>55</v>
      </c>
      <c r="ATI27" s="91" t="s">
        <v>32</v>
      </c>
      <c r="ATJ27" s="92">
        <v>1</v>
      </c>
      <c r="ATK27" s="87">
        <v>0</v>
      </c>
      <c r="ATL27" s="59">
        <f t="shared" si="66"/>
        <v>0</v>
      </c>
      <c r="ATM27" s="1"/>
      <c r="ATN27" s="89">
        <v>4</v>
      </c>
      <c r="ATO27" s="93" t="s">
        <v>64</v>
      </c>
      <c r="ATP27" s="58" t="s">
        <v>55</v>
      </c>
      <c r="ATQ27" s="91" t="s">
        <v>32</v>
      </c>
      <c r="ATR27" s="92">
        <v>1</v>
      </c>
      <c r="ATS27" s="87">
        <v>0</v>
      </c>
      <c r="ATT27" s="59">
        <f t="shared" si="66"/>
        <v>0</v>
      </c>
      <c r="ATU27" s="1"/>
      <c r="ATV27" s="89">
        <v>4</v>
      </c>
      <c r="ATW27" s="93" t="s">
        <v>64</v>
      </c>
      <c r="ATX27" s="58" t="s">
        <v>55</v>
      </c>
      <c r="ATY27" s="91" t="s">
        <v>32</v>
      </c>
      <c r="ATZ27" s="92">
        <v>1</v>
      </c>
      <c r="AUA27" s="87">
        <v>0</v>
      </c>
      <c r="AUB27" s="59">
        <f t="shared" si="67"/>
        <v>0</v>
      </c>
      <c r="AUC27" s="1"/>
      <c r="AUD27" s="89">
        <v>4</v>
      </c>
      <c r="AUE27" s="93" t="s">
        <v>64</v>
      </c>
      <c r="AUF27" s="58" t="s">
        <v>55</v>
      </c>
      <c r="AUG27" s="91" t="s">
        <v>32</v>
      </c>
      <c r="AUH27" s="92">
        <v>1</v>
      </c>
      <c r="AUI27" s="87">
        <v>0</v>
      </c>
      <c r="AUJ27" s="59">
        <f t="shared" si="67"/>
        <v>0</v>
      </c>
      <c r="AUK27" s="1"/>
      <c r="AUL27" s="89">
        <v>4</v>
      </c>
      <c r="AUM27" s="93" t="s">
        <v>64</v>
      </c>
      <c r="AUN27" s="58" t="s">
        <v>55</v>
      </c>
      <c r="AUO27" s="91" t="s">
        <v>32</v>
      </c>
      <c r="AUP27" s="92">
        <v>1</v>
      </c>
      <c r="AUQ27" s="87">
        <v>0</v>
      </c>
      <c r="AUR27" s="59">
        <f t="shared" si="68"/>
        <v>0</v>
      </c>
      <c r="AUS27" s="1"/>
      <c r="AUT27" s="89">
        <v>4</v>
      </c>
      <c r="AUU27" s="93" t="s">
        <v>64</v>
      </c>
      <c r="AUV27" s="58" t="s">
        <v>55</v>
      </c>
      <c r="AUW27" s="91" t="s">
        <v>32</v>
      </c>
      <c r="AUX27" s="92">
        <v>1</v>
      </c>
      <c r="AUY27" s="87">
        <v>0</v>
      </c>
      <c r="AUZ27" s="59">
        <f t="shared" si="68"/>
        <v>0</v>
      </c>
      <c r="AVA27" s="1"/>
      <c r="AVB27" s="89">
        <v>4</v>
      </c>
      <c r="AVC27" s="93" t="s">
        <v>64</v>
      </c>
      <c r="AVD27" s="58" t="s">
        <v>55</v>
      </c>
      <c r="AVE27" s="91" t="s">
        <v>32</v>
      </c>
      <c r="AVF27" s="92">
        <v>1</v>
      </c>
      <c r="AVG27" s="87">
        <v>0</v>
      </c>
      <c r="AVH27" s="59">
        <f t="shared" si="69"/>
        <v>0</v>
      </c>
      <c r="AVI27" s="1"/>
      <c r="AVJ27" s="89">
        <v>4</v>
      </c>
      <c r="AVK27" s="93" t="s">
        <v>64</v>
      </c>
      <c r="AVL27" s="58" t="s">
        <v>55</v>
      </c>
      <c r="AVM27" s="91" t="s">
        <v>32</v>
      </c>
      <c r="AVN27" s="92">
        <v>1</v>
      </c>
      <c r="AVO27" s="87">
        <v>0</v>
      </c>
      <c r="AVP27" s="59">
        <f t="shared" si="69"/>
        <v>0</v>
      </c>
      <c r="AVQ27" s="1"/>
      <c r="AVR27" s="89">
        <v>4</v>
      </c>
      <c r="AVS27" s="93" t="s">
        <v>64</v>
      </c>
      <c r="AVT27" s="58" t="s">
        <v>55</v>
      </c>
      <c r="AVU27" s="91" t="s">
        <v>32</v>
      </c>
      <c r="AVV27" s="92">
        <v>1</v>
      </c>
      <c r="AVW27" s="87">
        <v>0</v>
      </c>
      <c r="AVX27" s="59">
        <f t="shared" si="70"/>
        <v>0</v>
      </c>
      <c r="AVY27" s="1"/>
      <c r="AVZ27" s="89">
        <v>4</v>
      </c>
      <c r="AWA27" s="93" t="s">
        <v>64</v>
      </c>
      <c r="AWB27" s="58" t="s">
        <v>55</v>
      </c>
      <c r="AWC27" s="91" t="s">
        <v>32</v>
      </c>
      <c r="AWD27" s="92">
        <v>1</v>
      </c>
      <c r="AWE27" s="87">
        <v>0</v>
      </c>
      <c r="AWF27" s="59">
        <f t="shared" si="70"/>
        <v>0</v>
      </c>
      <c r="AWG27" s="1"/>
      <c r="AWH27" s="89">
        <v>4</v>
      </c>
      <c r="AWI27" s="93" t="s">
        <v>64</v>
      </c>
      <c r="AWJ27" s="58" t="s">
        <v>55</v>
      </c>
      <c r="AWK27" s="91" t="s">
        <v>32</v>
      </c>
      <c r="AWL27" s="92">
        <v>1</v>
      </c>
      <c r="AWM27" s="87">
        <v>0</v>
      </c>
      <c r="AWN27" s="59">
        <f t="shared" si="71"/>
        <v>0</v>
      </c>
      <c r="AWO27" s="1"/>
      <c r="AWP27" s="89">
        <v>4</v>
      </c>
      <c r="AWQ27" s="93" t="s">
        <v>64</v>
      </c>
      <c r="AWR27" s="58" t="s">
        <v>55</v>
      </c>
      <c r="AWS27" s="91" t="s">
        <v>32</v>
      </c>
      <c r="AWT27" s="92">
        <v>1</v>
      </c>
      <c r="AWU27" s="87">
        <v>0</v>
      </c>
      <c r="AWV27" s="59">
        <f t="shared" si="71"/>
        <v>0</v>
      </c>
      <c r="AWW27" s="1"/>
      <c r="AWX27" s="89">
        <v>4</v>
      </c>
      <c r="AWY27" s="93" t="s">
        <v>64</v>
      </c>
      <c r="AWZ27" s="58" t="s">
        <v>55</v>
      </c>
      <c r="AXA27" s="91" t="s">
        <v>32</v>
      </c>
      <c r="AXB27" s="92">
        <v>1</v>
      </c>
      <c r="AXC27" s="87">
        <v>0</v>
      </c>
      <c r="AXD27" s="59">
        <f t="shared" si="72"/>
        <v>0</v>
      </c>
      <c r="AXE27" s="1"/>
      <c r="AXF27" s="89">
        <v>4</v>
      </c>
      <c r="AXG27" s="93" t="s">
        <v>64</v>
      </c>
      <c r="AXH27" s="58" t="s">
        <v>55</v>
      </c>
      <c r="AXI27" s="91" t="s">
        <v>32</v>
      </c>
      <c r="AXJ27" s="92">
        <v>1</v>
      </c>
      <c r="AXK27" s="87">
        <v>0</v>
      </c>
      <c r="AXL27" s="59">
        <f t="shared" si="72"/>
        <v>0</v>
      </c>
      <c r="AXM27" s="1"/>
      <c r="AXN27" s="89">
        <v>4</v>
      </c>
      <c r="AXO27" s="93" t="s">
        <v>64</v>
      </c>
      <c r="AXP27" s="58" t="s">
        <v>55</v>
      </c>
      <c r="AXQ27" s="91" t="s">
        <v>32</v>
      </c>
      <c r="AXR27" s="92">
        <v>1</v>
      </c>
      <c r="AXS27" s="87">
        <v>0</v>
      </c>
      <c r="AXT27" s="59">
        <f t="shared" si="73"/>
        <v>0</v>
      </c>
      <c r="AXU27" s="1"/>
      <c r="AXV27" s="89">
        <v>4</v>
      </c>
      <c r="AXW27" s="93" t="s">
        <v>64</v>
      </c>
      <c r="AXX27" s="58" t="s">
        <v>55</v>
      </c>
      <c r="AXY27" s="91" t="s">
        <v>32</v>
      </c>
      <c r="AXZ27" s="92">
        <v>1</v>
      </c>
      <c r="AYA27" s="87">
        <v>0</v>
      </c>
      <c r="AYB27" s="59">
        <f t="shared" si="73"/>
        <v>0</v>
      </c>
      <c r="AYC27" s="1"/>
      <c r="AYD27" s="89">
        <v>4</v>
      </c>
      <c r="AYE27" s="93" t="s">
        <v>64</v>
      </c>
      <c r="AYF27" s="58" t="s">
        <v>55</v>
      </c>
      <c r="AYG27" s="91" t="s">
        <v>32</v>
      </c>
      <c r="AYH27" s="92">
        <v>1</v>
      </c>
      <c r="AYI27" s="87">
        <v>0</v>
      </c>
      <c r="AYJ27" s="59">
        <f t="shared" si="74"/>
        <v>0</v>
      </c>
      <c r="AYK27" s="1"/>
      <c r="AYL27" s="89">
        <v>4</v>
      </c>
      <c r="AYM27" s="93" t="s">
        <v>64</v>
      </c>
      <c r="AYN27" s="58" t="s">
        <v>55</v>
      </c>
      <c r="AYO27" s="91" t="s">
        <v>32</v>
      </c>
      <c r="AYP27" s="92">
        <v>1</v>
      </c>
      <c r="AYQ27" s="87">
        <v>0</v>
      </c>
      <c r="AYR27" s="59">
        <f t="shared" si="74"/>
        <v>0</v>
      </c>
      <c r="AYS27" s="1"/>
      <c r="AYT27" s="89">
        <v>4</v>
      </c>
      <c r="AYU27" s="93" t="s">
        <v>64</v>
      </c>
      <c r="AYV27" s="58" t="s">
        <v>55</v>
      </c>
      <c r="AYW27" s="91" t="s">
        <v>32</v>
      </c>
      <c r="AYX27" s="92">
        <v>1</v>
      </c>
      <c r="AYY27" s="87">
        <v>0</v>
      </c>
      <c r="AYZ27" s="59">
        <f t="shared" si="75"/>
        <v>0</v>
      </c>
      <c r="AZA27" s="1"/>
      <c r="AZB27" s="89">
        <v>4</v>
      </c>
      <c r="AZC27" s="93" t="s">
        <v>64</v>
      </c>
      <c r="AZD27" s="58" t="s">
        <v>55</v>
      </c>
      <c r="AZE27" s="91" t="s">
        <v>32</v>
      </c>
      <c r="AZF27" s="92">
        <v>1</v>
      </c>
      <c r="AZG27" s="87">
        <v>0</v>
      </c>
      <c r="AZH27" s="59">
        <f t="shared" si="75"/>
        <v>0</v>
      </c>
      <c r="AZI27" s="1"/>
      <c r="AZJ27" s="89">
        <v>4</v>
      </c>
      <c r="AZK27" s="93" t="s">
        <v>64</v>
      </c>
      <c r="AZL27" s="58" t="s">
        <v>55</v>
      </c>
      <c r="AZM27" s="91" t="s">
        <v>32</v>
      </c>
      <c r="AZN27" s="92">
        <v>1</v>
      </c>
      <c r="AZO27" s="87">
        <v>0</v>
      </c>
      <c r="AZP27" s="59">
        <f t="shared" si="76"/>
        <v>0</v>
      </c>
      <c r="AZQ27" s="1"/>
      <c r="AZR27" s="89">
        <v>4</v>
      </c>
      <c r="AZS27" s="93" t="s">
        <v>64</v>
      </c>
      <c r="AZT27" s="58" t="s">
        <v>55</v>
      </c>
      <c r="AZU27" s="91" t="s">
        <v>32</v>
      </c>
      <c r="AZV27" s="92">
        <v>1</v>
      </c>
      <c r="AZW27" s="87">
        <v>0</v>
      </c>
      <c r="AZX27" s="59">
        <f t="shared" si="76"/>
        <v>0</v>
      </c>
      <c r="AZY27" s="1"/>
      <c r="AZZ27" s="89">
        <v>4</v>
      </c>
      <c r="BAA27" s="93" t="s">
        <v>64</v>
      </c>
      <c r="BAB27" s="58" t="s">
        <v>55</v>
      </c>
      <c r="BAC27" s="91" t="s">
        <v>32</v>
      </c>
      <c r="BAD27" s="92">
        <v>1</v>
      </c>
      <c r="BAE27" s="87">
        <v>0</v>
      </c>
      <c r="BAF27" s="59">
        <f t="shared" si="77"/>
        <v>0</v>
      </c>
      <c r="BAG27" s="1"/>
      <c r="BAH27" s="89">
        <v>4</v>
      </c>
      <c r="BAI27" s="93" t="s">
        <v>64</v>
      </c>
      <c r="BAJ27" s="58" t="s">
        <v>55</v>
      </c>
      <c r="BAK27" s="91" t="s">
        <v>32</v>
      </c>
      <c r="BAL27" s="92">
        <v>1</v>
      </c>
      <c r="BAM27" s="87">
        <v>0</v>
      </c>
      <c r="BAN27" s="59">
        <f t="shared" si="77"/>
        <v>0</v>
      </c>
      <c r="BAO27" s="1"/>
      <c r="BAP27" s="89">
        <v>4</v>
      </c>
      <c r="BAQ27" s="93" t="s">
        <v>64</v>
      </c>
      <c r="BAR27" s="58" t="s">
        <v>55</v>
      </c>
      <c r="BAS27" s="91" t="s">
        <v>32</v>
      </c>
      <c r="BAT27" s="92">
        <v>1</v>
      </c>
      <c r="BAU27" s="87">
        <v>0</v>
      </c>
      <c r="BAV27" s="59">
        <f t="shared" si="78"/>
        <v>0</v>
      </c>
      <c r="BAW27" s="1"/>
      <c r="BAX27" s="89">
        <v>4</v>
      </c>
      <c r="BAY27" s="93" t="s">
        <v>64</v>
      </c>
      <c r="BAZ27" s="58" t="s">
        <v>55</v>
      </c>
      <c r="BBA27" s="91" t="s">
        <v>32</v>
      </c>
      <c r="BBB27" s="92">
        <v>1</v>
      </c>
      <c r="BBC27" s="87">
        <v>0</v>
      </c>
      <c r="BBD27" s="59">
        <f t="shared" si="78"/>
        <v>0</v>
      </c>
      <c r="BBE27" s="1"/>
      <c r="BBF27" s="89">
        <v>4</v>
      </c>
      <c r="BBG27" s="93" t="s">
        <v>64</v>
      </c>
      <c r="BBH27" s="58" t="s">
        <v>55</v>
      </c>
      <c r="BBI27" s="91" t="s">
        <v>32</v>
      </c>
      <c r="BBJ27" s="92">
        <v>1</v>
      </c>
      <c r="BBK27" s="87">
        <v>0</v>
      </c>
      <c r="BBL27" s="59">
        <f t="shared" si="79"/>
        <v>0</v>
      </c>
      <c r="BBM27" s="1"/>
      <c r="BBN27" s="89">
        <v>4</v>
      </c>
      <c r="BBO27" s="93" t="s">
        <v>64</v>
      </c>
      <c r="BBP27" s="58" t="s">
        <v>55</v>
      </c>
      <c r="BBQ27" s="91" t="s">
        <v>32</v>
      </c>
      <c r="BBR27" s="92">
        <v>1</v>
      </c>
      <c r="BBS27" s="87">
        <v>0</v>
      </c>
      <c r="BBT27" s="59">
        <f t="shared" si="79"/>
        <v>0</v>
      </c>
      <c r="BBU27" s="1"/>
      <c r="BBV27" s="89">
        <v>4</v>
      </c>
      <c r="BBW27" s="93" t="s">
        <v>64</v>
      </c>
      <c r="BBX27" s="58" t="s">
        <v>55</v>
      </c>
      <c r="BBY27" s="91" t="s">
        <v>32</v>
      </c>
      <c r="BBZ27" s="92">
        <v>1</v>
      </c>
      <c r="BCA27" s="87">
        <v>0</v>
      </c>
      <c r="BCB27" s="59">
        <f t="shared" si="80"/>
        <v>0</v>
      </c>
      <c r="BCC27" s="1"/>
      <c r="BCD27" s="89">
        <v>4</v>
      </c>
      <c r="BCE27" s="93" t="s">
        <v>64</v>
      </c>
      <c r="BCF27" s="58" t="s">
        <v>55</v>
      </c>
      <c r="BCG27" s="91" t="s">
        <v>32</v>
      </c>
      <c r="BCH27" s="92">
        <v>1</v>
      </c>
      <c r="BCI27" s="87">
        <v>0</v>
      </c>
      <c r="BCJ27" s="59">
        <f t="shared" si="80"/>
        <v>0</v>
      </c>
      <c r="BCK27" s="1"/>
      <c r="BCL27" s="89">
        <v>4</v>
      </c>
      <c r="BCM27" s="93" t="s">
        <v>64</v>
      </c>
      <c r="BCN27" s="58" t="s">
        <v>55</v>
      </c>
      <c r="BCO27" s="91" t="s">
        <v>32</v>
      </c>
      <c r="BCP27" s="92">
        <v>1</v>
      </c>
      <c r="BCQ27" s="87">
        <v>0</v>
      </c>
      <c r="BCR27" s="59">
        <f t="shared" si="81"/>
        <v>0</v>
      </c>
      <c r="BCS27" s="1"/>
      <c r="BCT27" s="89">
        <v>4</v>
      </c>
      <c r="BCU27" s="93" t="s">
        <v>64</v>
      </c>
      <c r="BCV27" s="58" t="s">
        <v>55</v>
      </c>
      <c r="BCW27" s="91" t="s">
        <v>32</v>
      </c>
      <c r="BCX27" s="92">
        <v>1</v>
      </c>
      <c r="BCY27" s="87">
        <v>0</v>
      </c>
      <c r="BCZ27" s="59">
        <f t="shared" si="81"/>
        <v>0</v>
      </c>
      <c r="BDA27" s="1"/>
      <c r="BDB27" s="89">
        <v>4</v>
      </c>
      <c r="BDC27" s="93" t="s">
        <v>64</v>
      </c>
      <c r="BDD27" s="58" t="s">
        <v>55</v>
      </c>
      <c r="BDE27" s="91" t="s">
        <v>32</v>
      </c>
      <c r="BDF27" s="92">
        <v>1</v>
      </c>
      <c r="BDG27" s="87">
        <v>0</v>
      </c>
      <c r="BDH27" s="59">
        <f t="shared" si="82"/>
        <v>0</v>
      </c>
      <c r="BDI27" s="1"/>
      <c r="BDJ27" s="89">
        <v>4</v>
      </c>
      <c r="BDK27" s="93" t="s">
        <v>64</v>
      </c>
      <c r="BDL27" s="58" t="s">
        <v>55</v>
      </c>
      <c r="BDM27" s="91" t="s">
        <v>32</v>
      </c>
      <c r="BDN27" s="92">
        <v>1</v>
      </c>
      <c r="BDO27" s="87">
        <v>0</v>
      </c>
      <c r="BDP27" s="59">
        <f t="shared" si="82"/>
        <v>0</v>
      </c>
      <c r="BDQ27" s="1"/>
      <c r="BDR27" s="89">
        <v>4</v>
      </c>
      <c r="BDS27" s="93" t="s">
        <v>64</v>
      </c>
      <c r="BDT27" s="58" t="s">
        <v>55</v>
      </c>
      <c r="BDU27" s="91" t="s">
        <v>32</v>
      </c>
      <c r="BDV27" s="92">
        <v>1</v>
      </c>
      <c r="BDW27" s="87">
        <v>0</v>
      </c>
      <c r="BDX27" s="59">
        <f t="shared" si="83"/>
        <v>0</v>
      </c>
      <c r="BDY27" s="1"/>
      <c r="BDZ27" s="89">
        <v>4</v>
      </c>
      <c r="BEA27" s="93" t="s">
        <v>64</v>
      </c>
      <c r="BEB27" s="58" t="s">
        <v>55</v>
      </c>
      <c r="BEC27" s="91" t="s">
        <v>32</v>
      </c>
      <c r="BED27" s="92">
        <v>1</v>
      </c>
      <c r="BEE27" s="87">
        <v>0</v>
      </c>
      <c r="BEF27" s="59">
        <f t="shared" si="83"/>
        <v>0</v>
      </c>
      <c r="BEG27" s="1"/>
      <c r="BEH27" s="89">
        <v>4</v>
      </c>
      <c r="BEI27" s="93" t="s">
        <v>64</v>
      </c>
      <c r="BEJ27" s="58" t="s">
        <v>55</v>
      </c>
      <c r="BEK27" s="91" t="s">
        <v>32</v>
      </c>
      <c r="BEL27" s="92">
        <v>1</v>
      </c>
      <c r="BEM27" s="87">
        <v>0</v>
      </c>
      <c r="BEN27" s="59">
        <f t="shared" si="84"/>
        <v>0</v>
      </c>
      <c r="BEO27" s="1"/>
      <c r="BEP27" s="89">
        <v>4</v>
      </c>
      <c r="BEQ27" s="93" t="s">
        <v>64</v>
      </c>
      <c r="BER27" s="58" t="s">
        <v>55</v>
      </c>
      <c r="BES27" s="91" t="s">
        <v>32</v>
      </c>
      <c r="BET27" s="92">
        <v>1</v>
      </c>
      <c r="BEU27" s="87">
        <v>0</v>
      </c>
      <c r="BEV27" s="59">
        <f t="shared" si="84"/>
        <v>0</v>
      </c>
      <c r="BEW27" s="1"/>
      <c r="BEX27" s="89">
        <v>4</v>
      </c>
      <c r="BEY27" s="93" t="s">
        <v>64</v>
      </c>
      <c r="BEZ27" s="58" t="s">
        <v>55</v>
      </c>
      <c r="BFA27" s="91" t="s">
        <v>32</v>
      </c>
      <c r="BFB27" s="92">
        <v>1</v>
      </c>
      <c r="BFC27" s="87">
        <v>0</v>
      </c>
      <c r="BFD27" s="59">
        <f t="shared" si="85"/>
        <v>0</v>
      </c>
      <c r="BFE27" s="1"/>
      <c r="BFF27" s="89">
        <v>4</v>
      </c>
      <c r="BFG27" s="93" t="s">
        <v>64</v>
      </c>
      <c r="BFH27" s="58" t="s">
        <v>55</v>
      </c>
      <c r="BFI27" s="91" t="s">
        <v>32</v>
      </c>
      <c r="BFJ27" s="92">
        <v>1</v>
      </c>
      <c r="BFK27" s="87">
        <v>0</v>
      </c>
      <c r="BFL27" s="59">
        <f t="shared" si="85"/>
        <v>0</v>
      </c>
      <c r="BFM27" s="1"/>
      <c r="BFN27" s="89">
        <v>4</v>
      </c>
      <c r="BFO27" s="93" t="s">
        <v>64</v>
      </c>
      <c r="BFP27" s="58" t="s">
        <v>55</v>
      </c>
      <c r="BFQ27" s="91" t="s">
        <v>32</v>
      </c>
      <c r="BFR27" s="92">
        <v>1</v>
      </c>
      <c r="BFS27" s="87">
        <v>0</v>
      </c>
      <c r="BFT27" s="59">
        <f t="shared" si="86"/>
        <v>0</v>
      </c>
      <c r="BFU27" s="1"/>
      <c r="BFV27" s="89">
        <v>4</v>
      </c>
      <c r="BFW27" s="93" t="s">
        <v>64</v>
      </c>
      <c r="BFX27" s="58" t="s">
        <v>55</v>
      </c>
      <c r="BFY27" s="91" t="s">
        <v>32</v>
      </c>
      <c r="BFZ27" s="92">
        <v>1</v>
      </c>
      <c r="BGA27" s="87">
        <v>0</v>
      </c>
      <c r="BGB27" s="59">
        <f t="shared" si="86"/>
        <v>0</v>
      </c>
      <c r="BGC27" s="1"/>
      <c r="BGD27" s="89">
        <v>4</v>
      </c>
      <c r="BGE27" s="93" t="s">
        <v>64</v>
      </c>
      <c r="BGF27" s="58" t="s">
        <v>55</v>
      </c>
      <c r="BGG27" s="91" t="s">
        <v>32</v>
      </c>
      <c r="BGH27" s="92">
        <v>1</v>
      </c>
      <c r="BGI27" s="87">
        <v>0</v>
      </c>
      <c r="BGJ27" s="59">
        <f t="shared" si="87"/>
        <v>0</v>
      </c>
      <c r="BGK27" s="1"/>
      <c r="BGL27" s="89">
        <v>4</v>
      </c>
      <c r="BGM27" s="93" t="s">
        <v>64</v>
      </c>
      <c r="BGN27" s="58" t="s">
        <v>55</v>
      </c>
      <c r="BGO27" s="91" t="s">
        <v>32</v>
      </c>
      <c r="BGP27" s="92">
        <v>1</v>
      </c>
      <c r="BGQ27" s="87">
        <v>0</v>
      </c>
      <c r="BGR27" s="59">
        <f t="shared" si="87"/>
        <v>0</v>
      </c>
      <c r="BGS27" s="1"/>
      <c r="BGT27" s="89">
        <v>4</v>
      </c>
      <c r="BGU27" s="93" t="s">
        <v>64</v>
      </c>
      <c r="BGV27" s="58" t="s">
        <v>55</v>
      </c>
      <c r="BGW27" s="91" t="s">
        <v>32</v>
      </c>
      <c r="BGX27" s="92">
        <v>1</v>
      </c>
      <c r="BGY27" s="87">
        <v>0</v>
      </c>
      <c r="BGZ27" s="59">
        <f t="shared" si="88"/>
        <v>0</v>
      </c>
      <c r="BHA27" s="1"/>
      <c r="BHB27" s="89">
        <v>4</v>
      </c>
      <c r="BHC27" s="93" t="s">
        <v>64</v>
      </c>
      <c r="BHD27" s="58" t="s">
        <v>55</v>
      </c>
      <c r="BHE27" s="91" t="s">
        <v>32</v>
      </c>
      <c r="BHF27" s="92">
        <v>1</v>
      </c>
      <c r="BHG27" s="87">
        <v>0</v>
      </c>
      <c r="BHH27" s="59">
        <f t="shared" si="88"/>
        <v>0</v>
      </c>
      <c r="BHI27" s="1"/>
      <c r="BHJ27" s="89">
        <v>4</v>
      </c>
      <c r="BHK27" s="93" t="s">
        <v>64</v>
      </c>
      <c r="BHL27" s="58" t="s">
        <v>55</v>
      </c>
      <c r="BHM27" s="91" t="s">
        <v>32</v>
      </c>
      <c r="BHN27" s="92">
        <v>1</v>
      </c>
      <c r="BHO27" s="87">
        <v>0</v>
      </c>
      <c r="BHP27" s="59">
        <f t="shared" si="89"/>
        <v>0</v>
      </c>
      <c r="BHQ27" s="1"/>
      <c r="BHR27" s="89">
        <v>4</v>
      </c>
      <c r="BHS27" s="93" t="s">
        <v>64</v>
      </c>
      <c r="BHT27" s="58" t="s">
        <v>55</v>
      </c>
      <c r="BHU27" s="91" t="s">
        <v>32</v>
      </c>
      <c r="BHV27" s="92">
        <v>1</v>
      </c>
      <c r="BHW27" s="87">
        <v>0</v>
      </c>
      <c r="BHX27" s="59">
        <f t="shared" si="89"/>
        <v>0</v>
      </c>
      <c r="BHY27" s="1"/>
      <c r="BHZ27" s="89">
        <v>4</v>
      </c>
      <c r="BIA27" s="93" t="s">
        <v>64</v>
      </c>
      <c r="BIB27" s="58" t="s">
        <v>55</v>
      </c>
      <c r="BIC27" s="91" t="s">
        <v>32</v>
      </c>
      <c r="BID27" s="92">
        <v>1</v>
      </c>
      <c r="BIE27" s="87">
        <v>0</v>
      </c>
      <c r="BIF27" s="59">
        <f t="shared" si="90"/>
        <v>0</v>
      </c>
      <c r="BIG27" s="1"/>
      <c r="BIH27" s="89">
        <v>4</v>
      </c>
      <c r="BII27" s="93" t="s">
        <v>64</v>
      </c>
      <c r="BIJ27" s="58" t="s">
        <v>55</v>
      </c>
      <c r="BIK27" s="91" t="s">
        <v>32</v>
      </c>
      <c r="BIL27" s="92">
        <v>1</v>
      </c>
      <c r="BIM27" s="87">
        <v>0</v>
      </c>
      <c r="BIN27" s="59">
        <f t="shared" si="90"/>
        <v>0</v>
      </c>
      <c r="BIO27" s="1"/>
      <c r="BIP27" s="89">
        <v>4</v>
      </c>
      <c r="BIQ27" s="93" t="s">
        <v>64</v>
      </c>
      <c r="BIR27" s="58" t="s">
        <v>55</v>
      </c>
      <c r="BIS27" s="91" t="s">
        <v>32</v>
      </c>
      <c r="BIT27" s="92">
        <v>1</v>
      </c>
      <c r="BIU27" s="87">
        <v>0</v>
      </c>
      <c r="BIV27" s="59">
        <f t="shared" si="91"/>
        <v>0</v>
      </c>
      <c r="BIW27" s="1"/>
      <c r="BIX27" s="89">
        <v>4</v>
      </c>
      <c r="BIY27" s="93" t="s">
        <v>64</v>
      </c>
      <c r="BIZ27" s="58" t="s">
        <v>55</v>
      </c>
      <c r="BJA27" s="91" t="s">
        <v>32</v>
      </c>
      <c r="BJB27" s="92">
        <v>1</v>
      </c>
      <c r="BJC27" s="87">
        <v>0</v>
      </c>
      <c r="BJD27" s="59">
        <f t="shared" si="91"/>
        <v>0</v>
      </c>
      <c r="BJE27" s="1"/>
      <c r="BJF27" s="89">
        <v>4</v>
      </c>
      <c r="BJG27" s="93" t="s">
        <v>64</v>
      </c>
      <c r="BJH27" s="58" t="s">
        <v>55</v>
      </c>
      <c r="BJI27" s="91" t="s">
        <v>32</v>
      </c>
      <c r="BJJ27" s="92">
        <v>1</v>
      </c>
      <c r="BJK27" s="87">
        <v>0</v>
      </c>
      <c r="BJL27" s="59">
        <f t="shared" si="92"/>
        <v>0</v>
      </c>
      <c r="BJM27" s="1"/>
      <c r="BJN27" s="89">
        <v>4</v>
      </c>
      <c r="BJO27" s="93" t="s">
        <v>64</v>
      </c>
      <c r="BJP27" s="58" t="s">
        <v>55</v>
      </c>
      <c r="BJQ27" s="91" t="s">
        <v>32</v>
      </c>
      <c r="BJR27" s="92">
        <v>1</v>
      </c>
      <c r="BJS27" s="87">
        <v>0</v>
      </c>
      <c r="BJT27" s="59">
        <f t="shared" si="92"/>
        <v>0</v>
      </c>
      <c r="BJU27" s="1"/>
      <c r="BJV27" s="89">
        <v>4</v>
      </c>
      <c r="BJW27" s="93" t="s">
        <v>64</v>
      </c>
      <c r="BJX27" s="58" t="s">
        <v>55</v>
      </c>
      <c r="BJY27" s="91" t="s">
        <v>32</v>
      </c>
      <c r="BJZ27" s="92">
        <v>1</v>
      </c>
      <c r="BKA27" s="87">
        <v>0</v>
      </c>
      <c r="BKB27" s="59">
        <f t="shared" si="93"/>
        <v>0</v>
      </c>
      <c r="BKC27" s="1"/>
      <c r="BKD27" s="89">
        <v>4</v>
      </c>
      <c r="BKE27" s="93" t="s">
        <v>64</v>
      </c>
      <c r="BKF27" s="58" t="s">
        <v>55</v>
      </c>
      <c r="BKG27" s="91" t="s">
        <v>32</v>
      </c>
      <c r="BKH27" s="92">
        <v>1</v>
      </c>
      <c r="BKI27" s="87">
        <v>0</v>
      </c>
      <c r="BKJ27" s="59">
        <f t="shared" si="93"/>
        <v>0</v>
      </c>
      <c r="BKK27" s="1"/>
      <c r="BKL27" s="89">
        <v>4</v>
      </c>
      <c r="BKM27" s="93" t="s">
        <v>64</v>
      </c>
      <c r="BKN27" s="58" t="s">
        <v>55</v>
      </c>
      <c r="BKO27" s="91" t="s">
        <v>32</v>
      </c>
      <c r="BKP27" s="92">
        <v>1</v>
      </c>
      <c r="BKQ27" s="87">
        <v>0</v>
      </c>
      <c r="BKR27" s="59">
        <f t="shared" si="94"/>
        <v>0</v>
      </c>
      <c r="BKS27" s="1"/>
      <c r="BKT27" s="89">
        <v>4</v>
      </c>
      <c r="BKU27" s="93" t="s">
        <v>64</v>
      </c>
      <c r="BKV27" s="58" t="s">
        <v>55</v>
      </c>
      <c r="BKW27" s="91" t="s">
        <v>32</v>
      </c>
      <c r="BKX27" s="92">
        <v>1</v>
      </c>
      <c r="BKY27" s="87">
        <v>0</v>
      </c>
      <c r="BKZ27" s="59">
        <f t="shared" si="94"/>
        <v>0</v>
      </c>
      <c r="BLA27" s="1"/>
      <c r="BLB27" s="89">
        <v>4</v>
      </c>
      <c r="BLC27" s="93" t="s">
        <v>64</v>
      </c>
      <c r="BLD27" s="58" t="s">
        <v>55</v>
      </c>
      <c r="BLE27" s="91" t="s">
        <v>32</v>
      </c>
      <c r="BLF27" s="92">
        <v>1</v>
      </c>
      <c r="BLG27" s="87">
        <v>0</v>
      </c>
      <c r="BLH27" s="59">
        <f t="shared" si="95"/>
        <v>0</v>
      </c>
      <c r="BLI27" s="1"/>
      <c r="BLJ27" s="89">
        <v>4</v>
      </c>
      <c r="BLK27" s="93" t="s">
        <v>64</v>
      </c>
      <c r="BLL27" s="58" t="s">
        <v>55</v>
      </c>
      <c r="BLM27" s="91" t="s">
        <v>32</v>
      </c>
      <c r="BLN27" s="92">
        <v>1</v>
      </c>
      <c r="BLO27" s="87">
        <v>0</v>
      </c>
      <c r="BLP27" s="59">
        <f t="shared" si="95"/>
        <v>0</v>
      </c>
      <c r="BLQ27" s="1"/>
      <c r="BLR27" s="89">
        <v>4</v>
      </c>
      <c r="BLS27" s="93" t="s">
        <v>64</v>
      </c>
      <c r="BLT27" s="58" t="s">
        <v>55</v>
      </c>
      <c r="BLU27" s="91" t="s">
        <v>32</v>
      </c>
      <c r="BLV27" s="92">
        <v>1</v>
      </c>
      <c r="BLW27" s="87">
        <v>0</v>
      </c>
      <c r="BLX27" s="59">
        <f t="shared" si="96"/>
        <v>0</v>
      </c>
      <c r="BLY27" s="1"/>
      <c r="BLZ27" s="89">
        <v>4</v>
      </c>
      <c r="BMA27" s="93" t="s">
        <v>64</v>
      </c>
      <c r="BMB27" s="58" t="s">
        <v>55</v>
      </c>
      <c r="BMC27" s="91" t="s">
        <v>32</v>
      </c>
      <c r="BMD27" s="92">
        <v>1</v>
      </c>
      <c r="BME27" s="87">
        <v>0</v>
      </c>
      <c r="BMF27" s="59">
        <f t="shared" si="96"/>
        <v>0</v>
      </c>
      <c r="BMG27" s="1"/>
      <c r="BMH27" s="89">
        <v>4</v>
      </c>
      <c r="BMI27" s="93" t="s">
        <v>64</v>
      </c>
      <c r="BMJ27" s="58" t="s">
        <v>55</v>
      </c>
      <c r="BMK27" s="91" t="s">
        <v>32</v>
      </c>
      <c r="BML27" s="92">
        <v>1</v>
      </c>
      <c r="BMM27" s="87">
        <v>0</v>
      </c>
      <c r="BMN27" s="59">
        <f t="shared" si="97"/>
        <v>0</v>
      </c>
      <c r="BMO27" s="1"/>
      <c r="BMP27" s="89">
        <v>4</v>
      </c>
      <c r="BMQ27" s="93" t="s">
        <v>64</v>
      </c>
      <c r="BMR27" s="58" t="s">
        <v>55</v>
      </c>
      <c r="BMS27" s="91" t="s">
        <v>32</v>
      </c>
      <c r="BMT27" s="92">
        <v>1</v>
      </c>
      <c r="BMU27" s="87">
        <v>0</v>
      </c>
      <c r="BMV27" s="59">
        <f t="shared" si="97"/>
        <v>0</v>
      </c>
      <c r="BMW27" s="1"/>
      <c r="BMX27" s="89">
        <v>4</v>
      </c>
      <c r="BMY27" s="93" t="s">
        <v>64</v>
      </c>
      <c r="BMZ27" s="58" t="s">
        <v>55</v>
      </c>
      <c r="BNA27" s="91" t="s">
        <v>32</v>
      </c>
      <c r="BNB27" s="92">
        <v>1</v>
      </c>
      <c r="BNC27" s="87">
        <v>0</v>
      </c>
      <c r="BND27" s="59">
        <f t="shared" si="98"/>
        <v>0</v>
      </c>
      <c r="BNE27" s="1"/>
      <c r="BNF27" s="89">
        <v>4</v>
      </c>
      <c r="BNG27" s="93" t="s">
        <v>64</v>
      </c>
      <c r="BNH27" s="58" t="s">
        <v>55</v>
      </c>
      <c r="BNI27" s="91" t="s">
        <v>32</v>
      </c>
      <c r="BNJ27" s="92">
        <v>1</v>
      </c>
      <c r="BNK27" s="87">
        <v>0</v>
      </c>
      <c r="BNL27" s="59">
        <f t="shared" si="98"/>
        <v>0</v>
      </c>
      <c r="BNM27" s="1"/>
      <c r="BNN27" s="89">
        <v>4</v>
      </c>
      <c r="BNO27" s="93" t="s">
        <v>64</v>
      </c>
      <c r="BNP27" s="58" t="s">
        <v>55</v>
      </c>
      <c r="BNQ27" s="91" t="s">
        <v>32</v>
      </c>
      <c r="BNR27" s="92">
        <v>1</v>
      </c>
      <c r="BNS27" s="87">
        <v>0</v>
      </c>
      <c r="BNT27" s="59">
        <f t="shared" si="99"/>
        <v>0</v>
      </c>
      <c r="BNU27" s="1"/>
      <c r="BNV27" s="89">
        <v>4</v>
      </c>
      <c r="BNW27" s="93" t="s">
        <v>64</v>
      </c>
      <c r="BNX27" s="58" t="s">
        <v>55</v>
      </c>
      <c r="BNY27" s="91" t="s">
        <v>32</v>
      </c>
      <c r="BNZ27" s="92">
        <v>1</v>
      </c>
      <c r="BOA27" s="87">
        <v>0</v>
      </c>
      <c r="BOB27" s="59">
        <f t="shared" si="99"/>
        <v>0</v>
      </c>
      <c r="BOC27" s="1"/>
      <c r="BOD27" s="89">
        <v>4</v>
      </c>
      <c r="BOE27" s="93" t="s">
        <v>64</v>
      </c>
      <c r="BOF27" s="58" t="s">
        <v>55</v>
      </c>
      <c r="BOG27" s="91" t="s">
        <v>32</v>
      </c>
      <c r="BOH27" s="92">
        <v>1</v>
      </c>
      <c r="BOI27" s="87">
        <v>0</v>
      </c>
      <c r="BOJ27" s="59">
        <f t="shared" si="100"/>
        <v>0</v>
      </c>
      <c r="BOK27" s="1"/>
      <c r="BOL27" s="89">
        <v>4</v>
      </c>
      <c r="BOM27" s="93" t="s">
        <v>64</v>
      </c>
      <c r="BON27" s="58" t="s">
        <v>55</v>
      </c>
      <c r="BOO27" s="91" t="s">
        <v>32</v>
      </c>
      <c r="BOP27" s="92">
        <v>1</v>
      </c>
      <c r="BOQ27" s="87">
        <v>0</v>
      </c>
      <c r="BOR27" s="59">
        <f t="shared" si="100"/>
        <v>0</v>
      </c>
      <c r="BOS27" s="1"/>
      <c r="BOT27" s="89">
        <v>4</v>
      </c>
      <c r="BOU27" s="93" t="s">
        <v>64</v>
      </c>
      <c r="BOV27" s="58" t="s">
        <v>55</v>
      </c>
      <c r="BOW27" s="91" t="s">
        <v>32</v>
      </c>
      <c r="BOX27" s="92">
        <v>1</v>
      </c>
      <c r="BOY27" s="87">
        <v>0</v>
      </c>
      <c r="BOZ27" s="59">
        <f t="shared" si="101"/>
        <v>0</v>
      </c>
      <c r="BPA27" s="1"/>
      <c r="BPB27" s="89">
        <v>4</v>
      </c>
      <c r="BPC27" s="93" t="s">
        <v>64</v>
      </c>
      <c r="BPD27" s="58" t="s">
        <v>55</v>
      </c>
      <c r="BPE27" s="91" t="s">
        <v>32</v>
      </c>
      <c r="BPF27" s="92">
        <v>1</v>
      </c>
      <c r="BPG27" s="87">
        <v>0</v>
      </c>
      <c r="BPH27" s="59">
        <f t="shared" si="101"/>
        <v>0</v>
      </c>
      <c r="BPI27" s="1"/>
      <c r="BPJ27" s="89">
        <v>4</v>
      </c>
      <c r="BPK27" s="93" t="s">
        <v>64</v>
      </c>
      <c r="BPL27" s="58" t="s">
        <v>55</v>
      </c>
      <c r="BPM27" s="91" t="s">
        <v>32</v>
      </c>
      <c r="BPN27" s="92">
        <v>1</v>
      </c>
      <c r="BPO27" s="87">
        <v>0</v>
      </c>
      <c r="BPP27" s="59">
        <f t="shared" si="102"/>
        <v>0</v>
      </c>
      <c r="BPQ27" s="1"/>
      <c r="BPR27" s="89">
        <v>4</v>
      </c>
      <c r="BPS27" s="93" t="s">
        <v>64</v>
      </c>
      <c r="BPT27" s="58" t="s">
        <v>55</v>
      </c>
      <c r="BPU27" s="91" t="s">
        <v>32</v>
      </c>
      <c r="BPV27" s="92">
        <v>1</v>
      </c>
      <c r="BPW27" s="87">
        <v>0</v>
      </c>
      <c r="BPX27" s="59">
        <f t="shared" si="102"/>
        <v>0</v>
      </c>
      <c r="BPY27" s="1"/>
      <c r="BPZ27" s="89">
        <v>4</v>
      </c>
      <c r="BQA27" s="93" t="s">
        <v>64</v>
      </c>
      <c r="BQB27" s="58" t="s">
        <v>55</v>
      </c>
      <c r="BQC27" s="91" t="s">
        <v>32</v>
      </c>
      <c r="BQD27" s="92">
        <v>1</v>
      </c>
      <c r="BQE27" s="87">
        <v>0</v>
      </c>
      <c r="BQF27" s="59">
        <f t="shared" si="103"/>
        <v>0</v>
      </c>
      <c r="BQG27" s="1"/>
      <c r="BQH27" s="89">
        <v>4</v>
      </c>
      <c r="BQI27" s="93" t="s">
        <v>64</v>
      </c>
      <c r="BQJ27" s="58" t="s">
        <v>55</v>
      </c>
      <c r="BQK27" s="91" t="s">
        <v>32</v>
      </c>
      <c r="BQL27" s="92">
        <v>1</v>
      </c>
      <c r="BQM27" s="87">
        <v>0</v>
      </c>
      <c r="BQN27" s="59">
        <f t="shared" si="103"/>
        <v>0</v>
      </c>
      <c r="BQO27" s="1"/>
      <c r="BQP27" s="89">
        <v>4</v>
      </c>
      <c r="BQQ27" s="93" t="s">
        <v>64</v>
      </c>
      <c r="BQR27" s="58" t="s">
        <v>55</v>
      </c>
      <c r="BQS27" s="91" t="s">
        <v>32</v>
      </c>
      <c r="BQT27" s="92">
        <v>1</v>
      </c>
      <c r="BQU27" s="87">
        <v>0</v>
      </c>
      <c r="BQV27" s="59">
        <f t="shared" si="104"/>
        <v>0</v>
      </c>
      <c r="BQW27" s="1"/>
      <c r="BQX27" s="89">
        <v>4</v>
      </c>
      <c r="BQY27" s="93" t="s">
        <v>64</v>
      </c>
      <c r="BQZ27" s="58" t="s">
        <v>55</v>
      </c>
      <c r="BRA27" s="91" t="s">
        <v>32</v>
      </c>
      <c r="BRB27" s="92">
        <v>1</v>
      </c>
      <c r="BRC27" s="87">
        <v>0</v>
      </c>
      <c r="BRD27" s="59">
        <f t="shared" si="104"/>
        <v>0</v>
      </c>
      <c r="BRE27" s="1"/>
      <c r="BRF27" s="89">
        <v>4</v>
      </c>
      <c r="BRG27" s="93" t="s">
        <v>64</v>
      </c>
      <c r="BRH27" s="58" t="s">
        <v>55</v>
      </c>
      <c r="BRI27" s="91" t="s">
        <v>32</v>
      </c>
      <c r="BRJ27" s="92">
        <v>1</v>
      </c>
      <c r="BRK27" s="87">
        <v>0</v>
      </c>
      <c r="BRL27" s="59">
        <f t="shared" si="105"/>
        <v>0</v>
      </c>
      <c r="BRM27" s="1"/>
      <c r="BRN27" s="89">
        <v>4</v>
      </c>
      <c r="BRO27" s="93" t="s">
        <v>64</v>
      </c>
      <c r="BRP27" s="58" t="s">
        <v>55</v>
      </c>
      <c r="BRQ27" s="91" t="s">
        <v>32</v>
      </c>
      <c r="BRR27" s="92">
        <v>1</v>
      </c>
      <c r="BRS27" s="87">
        <v>0</v>
      </c>
      <c r="BRT27" s="59">
        <f t="shared" si="105"/>
        <v>0</v>
      </c>
      <c r="BRU27" s="1"/>
      <c r="BRV27" s="89">
        <v>4</v>
      </c>
      <c r="BRW27" s="93" t="s">
        <v>64</v>
      </c>
      <c r="BRX27" s="58" t="s">
        <v>55</v>
      </c>
      <c r="BRY27" s="91" t="s">
        <v>32</v>
      </c>
      <c r="BRZ27" s="92">
        <v>1</v>
      </c>
      <c r="BSA27" s="87">
        <v>0</v>
      </c>
      <c r="BSB27" s="59">
        <f t="shared" si="106"/>
        <v>0</v>
      </c>
      <c r="BSC27" s="1"/>
      <c r="BSD27" s="89">
        <v>4</v>
      </c>
      <c r="BSE27" s="93" t="s">
        <v>64</v>
      </c>
      <c r="BSF27" s="58" t="s">
        <v>55</v>
      </c>
      <c r="BSG27" s="91" t="s">
        <v>32</v>
      </c>
      <c r="BSH27" s="92">
        <v>1</v>
      </c>
      <c r="BSI27" s="87">
        <v>0</v>
      </c>
      <c r="BSJ27" s="59">
        <f t="shared" si="106"/>
        <v>0</v>
      </c>
      <c r="BSK27" s="1"/>
      <c r="BSL27" s="89">
        <v>4</v>
      </c>
      <c r="BSM27" s="93" t="s">
        <v>64</v>
      </c>
      <c r="BSN27" s="58" t="s">
        <v>55</v>
      </c>
      <c r="BSO27" s="91" t="s">
        <v>32</v>
      </c>
      <c r="BSP27" s="92">
        <v>1</v>
      </c>
      <c r="BSQ27" s="87">
        <v>0</v>
      </c>
      <c r="BSR27" s="59">
        <f t="shared" si="107"/>
        <v>0</v>
      </c>
      <c r="BSS27" s="1"/>
      <c r="BST27" s="89">
        <v>4</v>
      </c>
      <c r="BSU27" s="93" t="s">
        <v>64</v>
      </c>
      <c r="BSV27" s="58" t="s">
        <v>55</v>
      </c>
      <c r="BSW27" s="91" t="s">
        <v>32</v>
      </c>
      <c r="BSX27" s="92">
        <v>1</v>
      </c>
      <c r="BSY27" s="87">
        <v>0</v>
      </c>
      <c r="BSZ27" s="59">
        <f t="shared" si="107"/>
        <v>0</v>
      </c>
      <c r="BTA27" s="1"/>
      <c r="BTB27" s="89">
        <v>4</v>
      </c>
      <c r="BTC27" s="93" t="s">
        <v>64</v>
      </c>
      <c r="BTD27" s="58" t="s">
        <v>55</v>
      </c>
      <c r="BTE27" s="91" t="s">
        <v>32</v>
      </c>
      <c r="BTF27" s="92">
        <v>1</v>
      </c>
      <c r="BTG27" s="87">
        <v>0</v>
      </c>
      <c r="BTH27" s="59">
        <f t="shared" si="108"/>
        <v>0</v>
      </c>
      <c r="BTI27" s="1"/>
      <c r="BTJ27" s="89">
        <v>4</v>
      </c>
      <c r="BTK27" s="93" t="s">
        <v>64</v>
      </c>
      <c r="BTL27" s="58" t="s">
        <v>55</v>
      </c>
      <c r="BTM27" s="91" t="s">
        <v>32</v>
      </c>
      <c r="BTN27" s="92">
        <v>1</v>
      </c>
      <c r="BTO27" s="87">
        <v>0</v>
      </c>
      <c r="BTP27" s="59">
        <f t="shared" si="108"/>
        <v>0</v>
      </c>
      <c r="BTQ27" s="1"/>
      <c r="BTR27" s="89">
        <v>4</v>
      </c>
      <c r="BTS27" s="93" t="s">
        <v>64</v>
      </c>
      <c r="BTT27" s="58" t="s">
        <v>55</v>
      </c>
      <c r="BTU27" s="91" t="s">
        <v>32</v>
      </c>
      <c r="BTV27" s="92">
        <v>1</v>
      </c>
      <c r="BTW27" s="87">
        <v>0</v>
      </c>
      <c r="BTX27" s="59">
        <f t="shared" si="109"/>
        <v>0</v>
      </c>
      <c r="BTY27" s="1"/>
      <c r="BTZ27" s="89">
        <v>4</v>
      </c>
      <c r="BUA27" s="93" t="s">
        <v>64</v>
      </c>
      <c r="BUB27" s="58" t="s">
        <v>55</v>
      </c>
      <c r="BUC27" s="91" t="s">
        <v>32</v>
      </c>
      <c r="BUD27" s="92">
        <v>1</v>
      </c>
      <c r="BUE27" s="87">
        <v>0</v>
      </c>
      <c r="BUF27" s="59">
        <f t="shared" si="109"/>
        <v>0</v>
      </c>
      <c r="BUG27" s="1"/>
      <c r="BUH27" s="89">
        <v>4</v>
      </c>
      <c r="BUI27" s="93" t="s">
        <v>64</v>
      </c>
      <c r="BUJ27" s="58" t="s">
        <v>55</v>
      </c>
      <c r="BUK27" s="91" t="s">
        <v>32</v>
      </c>
      <c r="BUL27" s="92">
        <v>1</v>
      </c>
      <c r="BUM27" s="87">
        <v>0</v>
      </c>
      <c r="BUN27" s="59">
        <f t="shared" si="110"/>
        <v>0</v>
      </c>
      <c r="BUO27" s="1"/>
      <c r="BUP27" s="89">
        <v>4</v>
      </c>
      <c r="BUQ27" s="93" t="s">
        <v>64</v>
      </c>
      <c r="BUR27" s="58" t="s">
        <v>55</v>
      </c>
      <c r="BUS27" s="91" t="s">
        <v>32</v>
      </c>
      <c r="BUT27" s="92">
        <v>1</v>
      </c>
      <c r="BUU27" s="87">
        <v>0</v>
      </c>
      <c r="BUV27" s="59">
        <f t="shared" si="110"/>
        <v>0</v>
      </c>
      <c r="BUW27" s="1"/>
      <c r="BUX27" s="89">
        <v>4</v>
      </c>
      <c r="BUY27" s="93" t="s">
        <v>64</v>
      </c>
      <c r="BUZ27" s="58" t="s">
        <v>55</v>
      </c>
      <c r="BVA27" s="91" t="s">
        <v>32</v>
      </c>
      <c r="BVB27" s="92">
        <v>1</v>
      </c>
      <c r="BVC27" s="87">
        <v>0</v>
      </c>
      <c r="BVD27" s="59">
        <f t="shared" si="111"/>
        <v>0</v>
      </c>
      <c r="BVE27" s="1"/>
      <c r="BVF27" s="89">
        <v>4</v>
      </c>
      <c r="BVG27" s="93" t="s">
        <v>64</v>
      </c>
      <c r="BVH27" s="58" t="s">
        <v>55</v>
      </c>
      <c r="BVI27" s="91" t="s">
        <v>32</v>
      </c>
      <c r="BVJ27" s="92">
        <v>1</v>
      </c>
      <c r="BVK27" s="87">
        <v>0</v>
      </c>
      <c r="BVL27" s="59">
        <f t="shared" si="111"/>
        <v>0</v>
      </c>
      <c r="BVM27" s="1"/>
      <c r="BVN27" s="89">
        <v>4</v>
      </c>
      <c r="BVO27" s="93" t="s">
        <v>64</v>
      </c>
      <c r="BVP27" s="58" t="s">
        <v>55</v>
      </c>
      <c r="BVQ27" s="91" t="s">
        <v>32</v>
      </c>
      <c r="BVR27" s="92">
        <v>1</v>
      </c>
      <c r="BVS27" s="87">
        <v>0</v>
      </c>
      <c r="BVT27" s="59">
        <f t="shared" si="112"/>
        <v>0</v>
      </c>
      <c r="BVU27" s="1"/>
      <c r="BVV27" s="89">
        <v>4</v>
      </c>
      <c r="BVW27" s="93" t="s">
        <v>64</v>
      </c>
      <c r="BVX27" s="58" t="s">
        <v>55</v>
      </c>
      <c r="BVY27" s="91" t="s">
        <v>32</v>
      </c>
      <c r="BVZ27" s="92">
        <v>1</v>
      </c>
      <c r="BWA27" s="87">
        <v>0</v>
      </c>
      <c r="BWB27" s="59">
        <f t="shared" si="112"/>
        <v>0</v>
      </c>
      <c r="BWC27" s="1"/>
      <c r="BWD27" s="89">
        <v>4</v>
      </c>
      <c r="BWE27" s="93" t="s">
        <v>64</v>
      </c>
      <c r="BWF27" s="58" t="s">
        <v>55</v>
      </c>
      <c r="BWG27" s="91" t="s">
        <v>32</v>
      </c>
      <c r="BWH27" s="92">
        <v>1</v>
      </c>
      <c r="BWI27" s="87">
        <v>0</v>
      </c>
      <c r="BWJ27" s="59">
        <f t="shared" si="113"/>
        <v>0</v>
      </c>
      <c r="BWK27" s="1"/>
      <c r="BWL27" s="89">
        <v>4</v>
      </c>
      <c r="BWM27" s="93" t="s">
        <v>64</v>
      </c>
      <c r="BWN27" s="58" t="s">
        <v>55</v>
      </c>
      <c r="BWO27" s="91" t="s">
        <v>32</v>
      </c>
      <c r="BWP27" s="92">
        <v>1</v>
      </c>
      <c r="BWQ27" s="87">
        <v>0</v>
      </c>
      <c r="BWR27" s="59">
        <f t="shared" si="113"/>
        <v>0</v>
      </c>
      <c r="BWS27" s="1"/>
      <c r="BWT27" s="89">
        <v>4</v>
      </c>
      <c r="BWU27" s="93" t="s">
        <v>64</v>
      </c>
      <c r="BWV27" s="58" t="s">
        <v>55</v>
      </c>
      <c r="BWW27" s="91" t="s">
        <v>32</v>
      </c>
      <c r="BWX27" s="92">
        <v>1</v>
      </c>
      <c r="BWY27" s="87">
        <v>0</v>
      </c>
      <c r="BWZ27" s="59">
        <f t="shared" si="114"/>
        <v>0</v>
      </c>
      <c r="BXA27" s="1"/>
      <c r="BXB27" s="89">
        <v>4</v>
      </c>
      <c r="BXC27" s="93" t="s">
        <v>64</v>
      </c>
      <c r="BXD27" s="58" t="s">
        <v>55</v>
      </c>
      <c r="BXE27" s="91" t="s">
        <v>32</v>
      </c>
      <c r="BXF27" s="92">
        <v>1</v>
      </c>
      <c r="BXG27" s="87">
        <v>0</v>
      </c>
      <c r="BXH27" s="59">
        <f t="shared" si="114"/>
        <v>0</v>
      </c>
      <c r="BXI27" s="1"/>
      <c r="BXJ27" s="89">
        <v>4</v>
      </c>
      <c r="BXK27" s="93" t="s">
        <v>64</v>
      </c>
      <c r="BXL27" s="58" t="s">
        <v>55</v>
      </c>
      <c r="BXM27" s="91" t="s">
        <v>32</v>
      </c>
      <c r="BXN27" s="92">
        <v>1</v>
      </c>
      <c r="BXO27" s="87">
        <v>0</v>
      </c>
      <c r="BXP27" s="59">
        <f t="shared" si="115"/>
        <v>0</v>
      </c>
      <c r="BXQ27" s="1"/>
      <c r="BXR27" s="89">
        <v>4</v>
      </c>
      <c r="BXS27" s="93" t="s">
        <v>64</v>
      </c>
      <c r="BXT27" s="58" t="s">
        <v>55</v>
      </c>
      <c r="BXU27" s="91" t="s">
        <v>32</v>
      </c>
      <c r="BXV27" s="92">
        <v>1</v>
      </c>
      <c r="BXW27" s="87">
        <v>0</v>
      </c>
      <c r="BXX27" s="59">
        <f t="shared" si="115"/>
        <v>0</v>
      </c>
      <c r="BXY27" s="1"/>
      <c r="BXZ27" s="89">
        <v>4</v>
      </c>
      <c r="BYA27" s="93" t="s">
        <v>64</v>
      </c>
      <c r="BYB27" s="58" t="s">
        <v>55</v>
      </c>
      <c r="BYC27" s="91" t="s">
        <v>32</v>
      </c>
      <c r="BYD27" s="92">
        <v>1</v>
      </c>
      <c r="BYE27" s="87">
        <v>0</v>
      </c>
      <c r="BYF27" s="59">
        <f t="shared" si="116"/>
        <v>0</v>
      </c>
      <c r="BYG27" s="1"/>
      <c r="BYH27" s="89">
        <v>4</v>
      </c>
      <c r="BYI27" s="93" t="s">
        <v>64</v>
      </c>
      <c r="BYJ27" s="58" t="s">
        <v>55</v>
      </c>
      <c r="BYK27" s="91" t="s">
        <v>32</v>
      </c>
      <c r="BYL27" s="92">
        <v>1</v>
      </c>
      <c r="BYM27" s="87">
        <v>0</v>
      </c>
      <c r="BYN27" s="59">
        <f t="shared" si="116"/>
        <v>0</v>
      </c>
      <c r="BYO27" s="1"/>
      <c r="BYP27" s="89">
        <v>4</v>
      </c>
      <c r="BYQ27" s="93" t="s">
        <v>64</v>
      </c>
      <c r="BYR27" s="58" t="s">
        <v>55</v>
      </c>
      <c r="BYS27" s="91" t="s">
        <v>32</v>
      </c>
      <c r="BYT27" s="92">
        <v>1</v>
      </c>
      <c r="BYU27" s="87">
        <v>0</v>
      </c>
      <c r="BYV27" s="59">
        <f t="shared" si="117"/>
        <v>0</v>
      </c>
      <c r="BYW27" s="1"/>
      <c r="BYX27" s="89">
        <v>4</v>
      </c>
      <c r="BYY27" s="93" t="s">
        <v>64</v>
      </c>
      <c r="BYZ27" s="58" t="s">
        <v>55</v>
      </c>
      <c r="BZA27" s="91" t="s">
        <v>32</v>
      </c>
      <c r="BZB27" s="92">
        <v>1</v>
      </c>
      <c r="BZC27" s="87">
        <v>0</v>
      </c>
      <c r="BZD27" s="59">
        <f t="shared" si="117"/>
        <v>0</v>
      </c>
      <c r="BZE27" s="1"/>
      <c r="BZF27" s="89">
        <v>4</v>
      </c>
      <c r="BZG27" s="93" t="s">
        <v>64</v>
      </c>
      <c r="BZH27" s="58" t="s">
        <v>55</v>
      </c>
      <c r="BZI27" s="91" t="s">
        <v>32</v>
      </c>
      <c r="BZJ27" s="92">
        <v>1</v>
      </c>
      <c r="BZK27" s="87">
        <v>0</v>
      </c>
      <c r="BZL27" s="59">
        <f t="shared" si="118"/>
        <v>0</v>
      </c>
      <c r="BZM27" s="1"/>
      <c r="BZN27" s="89">
        <v>4</v>
      </c>
      <c r="BZO27" s="93" t="s">
        <v>64</v>
      </c>
      <c r="BZP27" s="58" t="s">
        <v>55</v>
      </c>
      <c r="BZQ27" s="91" t="s">
        <v>32</v>
      </c>
      <c r="BZR27" s="92">
        <v>1</v>
      </c>
      <c r="BZS27" s="87">
        <v>0</v>
      </c>
      <c r="BZT27" s="59">
        <f t="shared" si="118"/>
        <v>0</v>
      </c>
      <c r="BZU27" s="1"/>
      <c r="BZV27" s="89">
        <v>4</v>
      </c>
      <c r="BZW27" s="93" t="s">
        <v>64</v>
      </c>
      <c r="BZX27" s="58" t="s">
        <v>55</v>
      </c>
      <c r="BZY27" s="91" t="s">
        <v>32</v>
      </c>
      <c r="BZZ27" s="92">
        <v>1</v>
      </c>
      <c r="CAA27" s="87">
        <v>0</v>
      </c>
      <c r="CAB27" s="59">
        <f t="shared" si="119"/>
        <v>0</v>
      </c>
      <c r="CAC27" s="1"/>
      <c r="CAD27" s="89">
        <v>4</v>
      </c>
      <c r="CAE27" s="93" t="s">
        <v>64</v>
      </c>
      <c r="CAF27" s="58" t="s">
        <v>55</v>
      </c>
      <c r="CAG27" s="91" t="s">
        <v>32</v>
      </c>
      <c r="CAH27" s="92">
        <v>1</v>
      </c>
      <c r="CAI27" s="87">
        <v>0</v>
      </c>
      <c r="CAJ27" s="59">
        <f t="shared" si="119"/>
        <v>0</v>
      </c>
      <c r="CAK27" s="1"/>
      <c r="CAL27" s="89">
        <v>4</v>
      </c>
      <c r="CAM27" s="93" t="s">
        <v>64</v>
      </c>
      <c r="CAN27" s="58" t="s">
        <v>55</v>
      </c>
      <c r="CAO27" s="91" t="s">
        <v>32</v>
      </c>
      <c r="CAP27" s="92">
        <v>1</v>
      </c>
      <c r="CAQ27" s="87">
        <v>0</v>
      </c>
      <c r="CAR27" s="59">
        <f t="shared" si="120"/>
        <v>0</v>
      </c>
      <c r="CAS27" s="1"/>
      <c r="CAT27" s="89">
        <v>4</v>
      </c>
      <c r="CAU27" s="93" t="s">
        <v>64</v>
      </c>
      <c r="CAV27" s="58" t="s">
        <v>55</v>
      </c>
      <c r="CAW27" s="91" t="s">
        <v>32</v>
      </c>
      <c r="CAX27" s="92">
        <v>1</v>
      </c>
      <c r="CAY27" s="87">
        <v>0</v>
      </c>
      <c r="CAZ27" s="59">
        <f t="shared" si="120"/>
        <v>0</v>
      </c>
      <c r="CBA27" s="1"/>
      <c r="CBB27" s="89">
        <v>4</v>
      </c>
      <c r="CBC27" s="93" t="s">
        <v>64</v>
      </c>
      <c r="CBD27" s="58" t="s">
        <v>55</v>
      </c>
      <c r="CBE27" s="91" t="s">
        <v>32</v>
      </c>
      <c r="CBF27" s="92">
        <v>1</v>
      </c>
      <c r="CBG27" s="87">
        <v>0</v>
      </c>
      <c r="CBH27" s="59">
        <f t="shared" si="121"/>
        <v>0</v>
      </c>
      <c r="CBI27" s="1"/>
      <c r="CBJ27" s="89">
        <v>4</v>
      </c>
      <c r="CBK27" s="93" t="s">
        <v>64</v>
      </c>
      <c r="CBL27" s="58" t="s">
        <v>55</v>
      </c>
      <c r="CBM27" s="91" t="s">
        <v>32</v>
      </c>
      <c r="CBN27" s="92">
        <v>1</v>
      </c>
      <c r="CBO27" s="87">
        <v>0</v>
      </c>
      <c r="CBP27" s="59">
        <f t="shared" si="121"/>
        <v>0</v>
      </c>
      <c r="CBQ27" s="1"/>
      <c r="CBR27" s="89">
        <v>4</v>
      </c>
      <c r="CBS27" s="93" t="s">
        <v>64</v>
      </c>
      <c r="CBT27" s="58" t="s">
        <v>55</v>
      </c>
      <c r="CBU27" s="91" t="s">
        <v>32</v>
      </c>
      <c r="CBV27" s="92">
        <v>1</v>
      </c>
      <c r="CBW27" s="87">
        <v>0</v>
      </c>
      <c r="CBX27" s="59">
        <f t="shared" si="122"/>
        <v>0</v>
      </c>
      <c r="CBY27" s="1"/>
      <c r="CBZ27" s="89">
        <v>4</v>
      </c>
      <c r="CCA27" s="93" t="s">
        <v>64</v>
      </c>
      <c r="CCB27" s="58" t="s">
        <v>55</v>
      </c>
      <c r="CCC27" s="91" t="s">
        <v>32</v>
      </c>
      <c r="CCD27" s="92">
        <v>1</v>
      </c>
      <c r="CCE27" s="87">
        <v>0</v>
      </c>
      <c r="CCF27" s="59">
        <f t="shared" si="122"/>
        <v>0</v>
      </c>
      <c r="CCG27" s="1"/>
      <c r="CCH27" s="89">
        <v>4</v>
      </c>
      <c r="CCI27" s="93" t="s">
        <v>64</v>
      </c>
      <c r="CCJ27" s="58" t="s">
        <v>55</v>
      </c>
      <c r="CCK27" s="91" t="s">
        <v>32</v>
      </c>
      <c r="CCL27" s="92">
        <v>1</v>
      </c>
      <c r="CCM27" s="87">
        <v>0</v>
      </c>
      <c r="CCN27" s="59">
        <f t="shared" si="123"/>
        <v>0</v>
      </c>
      <c r="CCO27" s="1"/>
      <c r="CCP27" s="89">
        <v>4</v>
      </c>
      <c r="CCQ27" s="93" t="s">
        <v>64</v>
      </c>
      <c r="CCR27" s="58" t="s">
        <v>55</v>
      </c>
      <c r="CCS27" s="91" t="s">
        <v>32</v>
      </c>
      <c r="CCT27" s="92">
        <v>1</v>
      </c>
      <c r="CCU27" s="87">
        <v>0</v>
      </c>
      <c r="CCV27" s="59">
        <f t="shared" si="123"/>
        <v>0</v>
      </c>
      <c r="CCW27" s="1"/>
      <c r="CCX27" s="89">
        <v>4</v>
      </c>
      <c r="CCY27" s="93" t="s">
        <v>64</v>
      </c>
      <c r="CCZ27" s="58" t="s">
        <v>55</v>
      </c>
      <c r="CDA27" s="91" t="s">
        <v>32</v>
      </c>
      <c r="CDB27" s="92">
        <v>1</v>
      </c>
      <c r="CDC27" s="87">
        <v>0</v>
      </c>
      <c r="CDD27" s="59">
        <f t="shared" si="124"/>
        <v>0</v>
      </c>
      <c r="CDE27" s="1"/>
      <c r="CDF27" s="89">
        <v>4</v>
      </c>
      <c r="CDG27" s="93" t="s">
        <v>64</v>
      </c>
      <c r="CDH27" s="58" t="s">
        <v>55</v>
      </c>
      <c r="CDI27" s="91" t="s">
        <v>32</v>
      </c>
      <c r="CDJ27" s="92">
        <v>1</v>
      </c>
      <c r="CDK27" s="87">
        <v>0</v>
      </c>
      <c r="CDL27" s="59">
        <f t="shared" si="124"/>
        <v>0</v>
      </c>
      <c r="CDM27" s="1"/>
      <c r="CDN27" s="89">
        <v>4</v>
      </c>
      <c r="CDO27" s="93" t="s">
        <v>64</v>
      </c>
      <c r="CDP27" s="58" t="s">
        <v>55</v>
      </c>
      <c r="CDQ27" s="91" t="s">
        <v>32</v>
      </c>
      <c r="CDR27" s="92">
        <v>1</v>
      </c>
      <c r="CDS27" s="87">
        <v>0</v>
      </c>
      <c r="CDT27" s="59">
        <f t="shared" si="125"/>
        <v>0</v>
      </c>
      <c r="CDU27" s="1"/>
      <c r="CDV27" s="89">
        <v>4</v>
      </c>
      <c r="CDW27" s="93" t="s">
        <v>64</v>
      </c>
      <c r="CDX27" s="58" t="s">
        <v>55</v>
      </c>
      <c r="CDY27" s="91" t="s">
        <v>32</v>
      </c>
      <c r="CDZ27" s="92">
        <v>1</v>
      </c>
      <c r="CEA27" s="87">
        <v>0</v>
      </c>
      <c r="CEB27" s="59">
        <f t="shared" si="125"/>
        <v>0</v>
      </c>
      <c r="CEC27" s="1"/>
      <c r="CED27" s="89">
        <v>4</v>
      </c>
      <c r="CEE27" s="93" t="s">
        <v>64</v>
      </c>
      <c r="CEF27" s="58" t="s">
        <v>55</v>
      </c>
      <c r="CEG27" s="91" t="s">
        <v>32</v>
      </c>
      <c r="CEH27" s="92">
        <v>1</v>
      </c>
      <c r="CEI27" s="87">
        <v>0</v>
      </c>
      <c r="CEJ27" s="59">
        <f t="shared" si="126"/>
        <v>0</v>
      </c>
      <c r="CEK27" s="1"/>
      <c r="CEL27" s="89">
        <v>4</v>
      </c>
      <c r="CEM27" s="93" t="s">
        <v>64</v>
      </c>
      <c r="CEN27" s="58" t="s">
        <v>55</v>
      </c>
      <c r="CEO27" s="91" t="s">
        <v>32</v>
      </c>
      <c r="CEP27" s="92">
        <v>1</v>
      </c>
      <c r="CEQ27" s="87">
        <v>0</v>
      </c>
      <c r="CER27" s="59">
        <f t="shared" si="126"/>
        <v>0</v>
      </c>
      <c r="CES27" s="1"/>
      <c r="CET27" s="89">
        <v>4</v>
      </c>
      <c r="CEU27" s="93" t="s">
        <v>64</v>
      </c>
      <c r="CEV27" s="58" t="s">
        <v>55</v>
      </c>
      <c r="CEW27" s="91" t="s">
        <v>32</v>
      </c>
      <c r="CEX27" s="92">
        <v>1</v>
      </c>
      <c r="CEY27" s="87">
        <v>0</v>
      </c>
      <c r="CEZ27" s="59">
        <f t="shared" si="127"/>
        <v>0</v>
      </c>
      <c r="CFA27" s="1"/>
      <c r="CFB27" s="89">
        <v>4</v>
      </c>
      <c r="CFC27" s="93" t="s">
        <v>64</v>
      </c>
      <c r="CFD27" s="58" t="s">
        <v>55</v>
      </c>
      <c r="CFE27" s="91" t="s">
        <v>32</v>
      </c>
      <c r="CFF27" s="92">
        <v>1</v>
      </c>
      <c r="CFG27" s="87">
        <v>0</v>
      </c>
      <c r="CFH27" s="59">
        <f t="shared" si="127"/>
        <v>0</v>
      </c>
      <c r="CFI27" s="1"/>
      <c r="CFJ27" s="89">
        <v>4</v>
      </c>
      <c r="CFK27" s="93" t="s">
        <v>64</v>
      </c>
      <c r="CFL27" s="58" t="s">
        <v>55</v>
      </c>
      <c r="CFM27" s="91" t="s">
        <v>32</v>
      </c>
      <c r="CFN27" s="92">
        <v>1</v>
      </c>
      <c r="CFO27" s="87">
        <v>0</v>
      </c>
      <c r="CFP27" s="59">
        <f t="shared" si="128"/>
        <v>0</v>
      </c>
      <c r="CFQ27" s="1"/>
      <c r="CFR27" s="89">
        <v>4</v>
      </c>
      <c r="CFS27" s="93" t="s">
        <v>64</v>
      </c>
      <c r="CFT27" s="58" t="s">
        <v>55</v>
      </c>
      <c r="CFU27" s="91" t="s">
        <v>32</v>
      </c>
      <c r="CFV27" s="92">
        <v>1</v>
      </c>
      <c r="CFW27" s="87">
        <v>0</v>
      </c>
      <c r="CFX27" s="59">
        <f t="shared" si="128"/>
        <v>0</v>
      </c>
      <c r="CFY27" s="1"/>
      <c r="CFZ27" s="89">
        <v>4</v>
      </c>
      <c r="CGA27" s="93" t="s">
        <v>64</v>
      </c>
      <c r="CGB27" s="58" t="s">
        <v>55</v>
      </c>
      <c r="CGC27" s="91" t="s">
        <v>32</v>
      </c>
      <c r="CGD27" s="92">
        <v>1</v>
      </c>
      <c r="CGE27" s="87">
        <v>0</v>
      </c>
      <c r="CGF27" s="59">
        <f t="shared" si="129"/>
        <v>0</v>
      </c>
      <c r="CGG27" s="1"/>
      <c r="CGH27" s="89">
        <v>4</v>
      </c>
      <c r="CGI27" s="93" t="s">
        <v>64</v>
      </c>
      <c r="CGJ27" s="58" t="s">
        <v>55</v>
      </c>
      <c r="CGK27" s="91" t="s">
        <v>32</v>
      </c>
      <c r="CGL27" s="92">
        <v>1</v>
      </c>
      <c r="CGM27" s="87">
        <v>0</v>
      </c>
      <c r="CGN27" s="59">
        <f t="shared" si="129"/>
        <v>0</v>
      </c>
      <c r="CGO27" s="1"/>
      <c r="CGP27" s="89">
        <v>4</v>
      </c>
      <c r="CGQ27" s="93" t="s">
        <v>64</v>
      </c>
      <c r="CGR27" s="58" t="s">
        <v>55</v>
      </c>
      <c r="CGS27" s="91" t="s">
        <v>32</v>
      </c>
      <c r="CGT27" s="92">
        <v>1</v>
      </c>
      <c r="CGU27" s="87">
        <v>0</v>
      </c>
      <c r="CGV27" s="59">
        <f t="shared" si="130"/>
        <v>0</v>
      </c>
      <c r="CGW27" s="1"/>
      <c r="CGX27" s="89">
        <v>4</v>
      </c>
      <c r="CGY27" s="93" t="s">
        <v>64</v>
      </c>
      <c r="CGZ27" s="58" t="s">
        <v>55</v>
      </c>
      <c r="CHA27" s="91" t="s">
        <v>32</v>
      </c>
      <c r="CHB27" s="92">
        <v>1</v>
      </c>
      <c r="CHC27" s="87">
        <v>0</v>
      </c>
      <c r="CHD27" s="59">
        <f t="shared" si="130"/>
        <v>0</v>
      </c>
      <c r="CHE27" s="1"/>
      <c r="CHF27" s="89">
        <v>4</v>
      </c>
      <c r="CHG27" s="93" t="s">
        <v>64</v>
      </c>
      <c r="CHH27" s="58" t="s">
        <v>55</v>
      </c>
      <c r="CHI27" s="91" t="s">
        <v>32</v>
      </c>
      <c r="CHJ27" s="92">
        <v>1</v>
      </c>
      <c r="CHK27" s="87">
        <v>0</v>
      </c>
      <c r="CHL27" s="59">
        <f t="shared" si="131"/>
        <v>0</v>
      </c>
      <c r="CHM27" s="1"/>
      <c r="CHN27" s="89">
        <v>4</v>
      </c>
      <c r="CHO27" s="93" t="s">
        <v>64</v>
      </c>
      <c r="CHP27" s="58" t="s">
        <v>55</v>
      </c>
      <c r="CHQ27" s="91" t="s">
        <v>32</v>
      </c>
      <c r="CHR27" s="92">
        <v>1</v>
      </c>
      <c r="CHS27" s="87">
        <v>0</v>
      </c>
      <c r="CHT27" s="59">
        <f t="shared" si="131"/>
        <v>0</v>
      </c>
      <c r="CHU27" s="1"/>
      <c r="CHV27" s="89">
        <v>4</v>
      </c>
      <c r="CHW27" s="93" t="s">
        <v>64</v>
      </c>
      <c r="CHX27" s="58" t="s">
        <v>55</v>
      </c>
      <c r="CHY27" s="91" t="s">
        <v>32</v>
      </c>
      <c r="CHZ27" s="92">
        <v>1</v>
      </c>
      <c r="CIA27" s="87">
        <v>0</v>
      </c>
      <c r="CIB27" s="59">
        <f t="shared" si="132"/>
        <v>0</v>
      </c>
      <c r="CIC27" s="1"/>
      <c r="CID27" s="89">
        <v>4</v>
      </c>
      <c r="CIE27" s="93" t="s">
        <v>64</v>
      </c>
      <c r="CIF27" s="58" t="s">
        <v>55</v>
      </c>
      <c r="CIG27" s="91" t="s">
        <v>32</v>
      </c>
      <c r="CIH27" s="92">
        <v>1</v>
      </c>
      <c r="CII27" s="87">
        <v>0</v>
      </c>
      <c r="CIJ27" s="59">
        <f t="shared" si="132"/>
        <v>0</v>
      </c>
      <c r="CIK27" s="1"/>
      <c r="CIL27" s="89">
        <v>4</v>
      </c>
      <c r="CIM27" s="93" t="s">
        <v>64</v>
      </c>
      <c r="CIN27" s="58" t="s">
        <v>55</v>
      </c>
      <c r="CIO27" s="91" t="s">
        <v>32</v>
      </c>
      <c r="CIP27" s="92">
        <v>1</v>
      </c>
      <c r="CIQ27" s="87">
        <v>0</v>
      </c>
      <c r="CIR27" s="59">
        <f t="shared" si="133"/>
        <v>0</v>
      </c>
      <c r="CIS27" s="1"/>
      <c r="CIT27" s="89">
        <v>4</v>
      </c>
      <c r="CIU27" s="93" t="s">
        <v>64</v>
      </c>
      <c r="CIV27" s="58" t="s">
        <v>55</v>
      </c>
      <c r="CIW27" s="91" t="s">
        <v>32</v>
      </c>
      <c r="CIX27" s="92">
        <v>1</v>
      </c>
      <c r="CIY27" s="87">
        <v>0</v>
      </c>
      <c r="CIZ27" s="59">
        <f t="shared" si="133"/>
        <v>0</v>
      </c>
      <c r="CJA27" s="1"/>
      <c r="CJB27" s="89">
        <v>4</v>
      </c>
      <c r="CJC27" s="93" t="s">
        <v>64</v>
      </c>
      <c r="CJD27" s="58" t="s">
        <v>55</v>
      </c>
      <c r="CJE27" s="91" t="s">
        <v>32</v>
      </c>
      <c r="CJF27" s="92">
        <v>1</v>
      </c>
      <c r="CJG27" s="87">
        <v>0</v>
      </c>
      <c r="CJH27" s="59">
        <f t="shared" si="134"/>
        <v>0</v>
      </c>
      <c r="CJI27" s="1"/>
      <c r="CJJ27" s="89">
        <v>4</v>
      </c>
      <c r="CJK27" s="93" t="s">
        <v>64</v>
      </c>
      <c r="CJL27" s="58" t="s">
        <v>55</v>
      </c>
      <c r="CJM27" s="91" t="s">
        <v>32</v>
      </c>
      <c r="CJN27" s="92">
        <v>1</v>
      </c>
      <c r="CJO27" s="87">
        <v>0</v>
      </c>
      <c r="CJP27" s="59">
        <f t="shared" si="134"/>
        <v>0</v>
      </c>
      <c r="CJQ27" s="1"/>
      <c r="CJR27" s="89">
        <v>4</v>
      </c>
      <c r="CJS27" s="93" t="s">
        <v>64</v>
      </c>
      <c r="CJT27" s="58" t="s">
        <v>55</v>
      </c>
      <c r="CJU27" s="91" t="s">
        <v>32</v>
      </c>
      <c r="CJV27" s="92">
        <v>1</v>
      </c>
      <c r="CJW27" s="87">
        <v>0</v>
      </c>
      <c r="CJX27" s="59">
        <f t="shared" si="135"/>
        <v>0</v>
      </c>
      <c r="CJY27" s="1"/>
      <c r="CJZ27" s="89">
        <v>4</v>
      </c>
      <c r="CKA27" s="93" t="s">
        <v>64</v>
      </c>
      <c r="CKB27" s="58" t="s">
        <v>55</v>
      </c>
      <c r="CKC27" s="91" t="s">
        <v>32</v>
      </c>
      <c r="CKD27" s="92">
        <v>1</v>
      </c>
      <c r="CKE27" s="87">
        <v>0</v>
      </c>
      <c r="CKF27" s="59">
        <f t="shared" si="135"/>
        <v>0</v>
      </c>
      <c r="CKG27" s="1"/>
      <c r="CKH27" s="89">
        <v>4</v>
      </c>
      <c r="CKI27" s="93" t="s">
        <v>64</v>
      </c>
      <c r="CKJ27" s="58" t="s">
        <v>55</v>
      </c>
      <c r="CKK27" s="91" t="s">
        <v>32</v>
      </c>
      <c r="CKL27" s="92">
        <v>1</v>
      </c>
      <c r="CKM27" s="87">
        <v>0</v>
      </c>
      <c r="CKN27" s="59">
        <f t="shared" si="136"/>
        <v>0</v>
      </c>
      <c r="CKO27" s="1"/>
      <c r="CKP27" s="89">
        <v>4</v>
      </c>
      <c r="CKQ27" s="93" t="s">
        <v>64</v>
      </c>
      <c r="CKR27" s="58" t="s">
        <v>55</v>
      </c>
      <c r="CKS27" s="91" t="s">
        <v>32</v>
      </c>
      <c r="CKT27" s="92">
        <v>1</v>
      </c>
      <c r="CKU27" s="87">
        <v>0</v>
      </c>
      <c r="CKV27" s="59">
        <f t="shared" si="136"/>
        <v>0</v>
      </c>
      <c r="CKW27" s="1"/>
      <c r="CKX27" s="89">
        <v>4</v>
      </c>
      <c r="CKY27" s="93" t="s">
        <v>64</v>
      </c>
      <c r="CKZ27" s="58" t="s">
        <v>55</v>
      </c>
      <c r="CLA27" s="91" t="s">
        <v>32</v>
      </c>
      <c r="CLB27" s="92">
        <v>1</v>
      </c>
      <c r="CLC27" s="87">
        <v>0</v>
      </c>
      <c r="CLD27" s="59">
        <f t="shared" si="137"/>
        <v>0</v>
      </c>
      <c r="CLE27" s="1"/>
      <c r="CLF27" s="89">
        <v>4</v>
      </c>
      <c r="CLG27" s="93" t="s">
        <v>64</v>
      </c>
      <c r="CLH27" s="58" t="s">
        <v>55</v>
      </c>
      <c r="CLI27" s="91" t="s">
        <v>32</v>
      </c>
      <c r="CLJ27" s="92">
        <v>1</v>
      </c>
      <c r="CLK27" s="87">
        <v>0</v>
      </c>
      <c r="CLL27" s="59">
        <f t="shared" si="137"/>
        <v>0</v>
      </c>
      <c r="CLM27" s="1"/>
      <c r="CLN27" s="89">
        <v>4</v>
      </c>
      <c r="CLO27" s="93" t="s">
        <v>64</v>
      </c>
      <c r="CLP27" s="58" t="s">
        <v>55</v>
      </c>
      <c r="CLQ27" s="91" t="s">
        <v>32</v>
      </c>
      <c r="CLR27" s="92">
        <v>1</v>
      </c>
      <c r="CLS27" s="87">
        <v>0</v>
      </c>
      <c r="CLT27" s="59">
        <f t="shared" si="138"/>
        <v>0</v>
      </c>
      <c r="CLU27" s="1"/>
      <c r="CLV27" s="89">
        <v>4</v>
      </c>
      <c r="CLW27" s="93" t="s">
        <v>64</v>
      </c>
      <c r="CLX27" s="58" t="s">
        <v>55</v>
      </c>
      <c r="CLY27" s="91" t="s">
        <v>32</v>
      </c>
      <c r="CLZ27" s="92">
        <v>1</v>
      </c>
      <c r="CMA27" s="87">
        <v>0</v>
      </c>
      <c r="CMB27" s="59">
        <f t="shared" si="138"/>
        <v>0</v>
      </c>
      <c r="CMC27" s="1"/>
      <c r="CMD27" s="89">
        <v>4</v>
      </c>
      <c r="CME27" s="93" t="s">
        <v>64</v>
      </c>
      <c r="CMF27" s="58" t="s">
        <v>55</v>
      </c>
      <c r="CMG27" s="91" t="s">
        <v>32</v>
      </c>
      <c r="CMH27" s="92">
        <v>1</v>
      </c>
      <c r="CMI27" s="87">
        <v>0</v>
      </c>
      <c r="CMJ27" s="59">
        <f t="shared" si="139"/>
        <v>0</v>
      </c>
      <c r="CMK27" s="1"/>
      <c r="CML27" s="89">
        <v>4</v>
      </c>
      <c r="CMM27" s="93" t="s">
        <v>64</v>
      </c>
      <c r="CMN27" s="58" t="s">
        <v>55</v>
      </c>
      <c r="CMO27" s="91" t="s">
        <v>32</v>
      </c>
      <c r="CMP27" s="92">
        <v>1</v>
      </c>
      <c r="CMQ27" s="87">
        <v>0</v>
      </c>
      <c r="CMR27" s="59">
        <f t="shared" si="139"/>
        <v>0</v>
      </c>
      <c r="CMS27" s="1"/>
      <c r="CMT27" s="89">
        <v>4</v>
      </c>
      <c r="CMU27" s="93" t="s">
        <v>64</v>
      </c>
      <c r="CMV27" s="58" t="s">
        <v>55</v>
      </c>
      <c r="CMW27" s="91" t="s">
        <v>32</v>
      </c>
      <c r="CMX27" s="92">
        <v>1</v>
      </c>
      <c r="CMY27" s="87">
        <v>0</v>
      </c>
      <c r="CMZ27" s="59">
        <f t="shared" si="140"/>
        <v>0</v>
      </c>
      <c r="CNA27" s="1"/>
      <c r="CNB27" s="89">
        <v>4</v>
      </c>
      <c r="CNC27" s="93" t="s">
        <v>64</v>
      </c>
      <c r="CND27" s="58" t="s">
        <v>55</v>
      </c>
      <c r="CNE27" s="91" t="s">
        <v>32</v>
      </c>
      <c r="CNF27" s="92">
        <v>1</v>
      </c>
      <c r="CNG27" s="87">
        <v>0</v>
      </c>
      <c r="CNH27" s="59">
        <f t="shared" si="140"/>
        <v>0</v>
      </c>
      <c r="CNI27" s="1"/>
      <c r="CNJ27" s="89">
        <v>4</v>
      </c>
      <c r="CNK27" s="93" t="s">
        <v>64</v>
      </c>
      <c r="CNL27" s="58" t="s">
        <v>55</v>
      </c>
      <c r="CNM27" s="91" t="s">
        <v>32</v>
      </c>
      <c r="CNN27" s="92">
        <v>1</v>
      </c>
      <c r="CNO27" s="87">
        <v>0</v>
      </c>
      <c r="CNP27" s="59">
        <f t="shared" si="141"/>
        <v>0</v>
      </c>
      <c r="CNQ27" s="1"/>
      <c r="CNR27" s="89">
        <v>4</v>
      </c>
      <c r="CNS27" s="93" t="s">
        <v>64</v>
      </c>
      <c r="CNT27" s="58" t="s">
        <v>55</v>
      </c>
      <c r="CNU27" s="91" t="s">
        <v>32</v>
      </c>
      <c r="CNV27" s="92">
        <v>1</v>
      </c>
      <c r="CNW27" s="87">
        <v>0</v>
      </c>
      <c r="CNX27" s="59">
        <f t="shared" si="141"/>
        <v>0</v>
      </c>
      <c r="CNY27" s="1"/>
      <c r="CNZ27" s="89">
        <v>4</v>
      </c>
      <c r="COA27" s="93" t="s">
        <v>64</v>
      </c>
      <c r="COB27" s="58" t="s">
        <v>55</v>
      </c>
      <c r="COC27" s="91" t="s">
        <v>32</v>
      </c>
      <c r="COD27" s="92">
        <v>1</v>
      </c>
      <c r="COE27" s="87">
        <v>0</v>
      </c>
      <c r="COF27" s="59">
        <f t="shared" si="142"/>
        <v>0</v>
      </c>
      <c r="COG27" s="1"/>
      <c r="COH27" s="89">
        <v>4</v>
      </c>
      <c r="COI27" s="93" t="s">
        <v>64</v>
      </c>
      <c r="COJ27" s="58" t="s">
        <v>55</v>
      </c>
      <c r="COK27" s="91" t="s">
        <v>32</v>
      </c>
      <c r="COL27" s="92">
        <v>1</v>
      </c>
      <c r="COM27" s="87">
        <v>0</v>
      </c>
      <c r="CON27" s="59">
        <f t="shared" si="142"/>
        <v>0</v>
      </c>
      <c r="COO27" s="1"/>
      <c r="COP27" s="89">
        <v>4</v>
      </c>
      <c r="COQ27" s="93" t="s">
        <v>64</v>
      </c>
      <c r="COR27" s="58" t="s">
        <v>55</v>
      </c>
      <c r="COS27" s="91" t="s">
        <v>32</v>
      </c>
      <c r="COT27" s="92">
        <v>1</v>
      </c>
      <c r="COU27" s="87">
        <v>0</v>
      </c>
      <c r="COV27" s="59">
        <f t="shared" si="143"/>
        <v>0</v>
      </c>
      <c r="COW27" s="1"/>
      <c r="COX27" s="89">
        <v>4</v>
      </c>
      <c r="COY27" s="93" t="s">
        <v>64</v>
      </c>
      <c r="COZ27" s="58" t="s">
        <v>55</v>
      </c>
      <c r="CPA27" s="91" t="s">
        <v>32</v>
      </c>
      <c r="CPB27" s="92">
        <v>1</v>
      </c>
      <c r="CPC27" s="87">
        <v>0</v>
      </c>
      <c r="CPD27" s="59">
        <f t="shared" si="143"/>
        <v>0</v>
      </c>
      <c r="CPE27" s="1"/>
      <c r="CPF27" s="89">
        <v>4</v>
      </c>
      <c r="CPG27" s="93" t="s">
        <v>64</v>
      </c>
      <c r="CPH27" s="58" t="s">
        <v>55</v>
      </c>
      <c r="CPI27" s="91" t="s">
        <v>32</v>
      </c>
      <c r="CPJ27" s="92">
        <v>1</v>
      </c>
      <c r="CPK27" s="87">
        <v>0</v>
      </c>
      <c r="CPL27" s="59">
        <f t="shared" si="144"/>
        <v>0</v>
      </c>
      <c r="CPM27" s="1"/>
      <c r="CPN27" s="89">
        <v>4</v>
      </c>
      <c r="CPO27" s="93" t="s">
        <v>64</v>
      </c>
      <c r="CPP27" s="58" t="s">
        <v>55</v>
      </c>
      <c r="CPQ27" s="91" t="s">
        <v>32</v>
      </c>
      <c r="CPR27" s="92">
        <v>1</v>
      </c>
      <c r="CPS27" s="87">
        <v>0</v>
      </c>
      <c r="CPT27" s="59">
        <f t="shared" si="144"/>
        <v>0</v>
      </c>
      <c r="CPU27" s="1"/>
      <c r="CPV27" s="89">
        <v>4</v>
      </c>
      <c r="CPW27" s="93" t="s">
        <v>64</v>
      </c>
      <c r="CPX27" s="58" t="s">
        <v>55</v>
      </c>
      <c r="CPY27" s="91" t="s">
        <v>32</v>
      </c>
      <c r="CPZ27" s="92">
        <v>1</v>
      </c>
      <c r="CQA27" s="87">
        <v>0</v>
      </c>
      <c r="CQB27" s="59">
        <f t="shared" si="145"/>
        <v>0</v>
      </c>
      <c r="CQC27" s="1"/>
      <c r="CQD27" s="89">
        <v>4</v>
      </c>
      <c r="CQE27" s="93" t="s">
        <v>64</v>
      </c>
      <c r="CQF27" s="58" t="s">
        <v>55</v>
      </c>
      <c r="CQG27" s="91" t="s">
        <v>32</v>
      </c>
      <c r="CQH27" s="92">
        <v>1</v>
      </c>
      <c r="CQI27" s="87">
        <v>0</v>
      </c>
      <c r="CQJ27" s="59">
        <f t="shared" si="145"/>
        <v>0</v>
      </c>
      <c r="CQK27" s="1"/>
      <c r="CQL27" s="89">
        <v>4</v>
      </c>
      <c r="CQM27" s="93" t="s">
        <v>64</v>
      </c>
      <c r="CQN27" s="58" t="s">
        <v>55</v>
      </c>
      <c r="CQO27" s="91" t="s">
        <v>32</v>
      </c>
      <c r="CQP27" s="92">
        <v>1</v>
      </c>
      <c r="CQQ27" s="87">
        <v>0</v>
      </c>
      <c r="CQR27" s="59">
        <f t="shared" si="146"/>
        <v>0</v>
      </c>
      <c r="CQS27" s="1"/>
      <c r="CQT27" s="89">
        <v>4</v>
      </c>
      <c r="CQU27" s="93" t="s">
        <v>64</v>
      </c>
      <c r="CQV27" s="58" t="s">
        <v>55</v>
      </c>
      <c r="CQW27" s="91" t="s">
        <v>32</v>
      </c>
      <c r="CQX27" s="92">
        <v>1</v>
      </c>
      <c r="CQY27" s="87">
        <v>0</v>
      </c>
      <c r="CQZ27" s="59">
        <f t="shared" si="146"/>
        <v>0</v>
      </c>
      <c r="CRA27" s="1"/>
      <c r="CRB27" s="89">
        <v>4</v>
      </c>
      <c r="CRC27" s="93" t="s">
        <v>64</v>
      </c>
      <c r="CRD27" s="58" t="s">
        <v>55</v>
      </c>
      <c r="CRE27" s="91" t="s">
        <v>32</v>
      </c>
      <c r="CRF27" s="92">
        <v>1</v>
      </c>
      <c r="CRG27" s="87">
        <v>0</v>
      </c>
      <c r="CRH27" s="59">
        <f t="shared" si="147"/>
        <v>0</v>
      </c>
      <c r="CRI27" s="1"/>
      <c r="CRJ27" s="89">
        <v>4</v>
      </c>
      <c r="CRK27" s="93" t="s">
        <v>64</v>
      </c>
      <c r="CRL27" s="58" t="s">
        <v>55</v>
      </c>
      <c r="CRM27" s="91" t="s">
        <v>32</v>
      </c>
      <c r="CRN27" s="92">
        <v>1</v>
      </c>
      <c r="CRO27" s="87">
        <v>0</v>
      </c>
      <c r="CRP27" s="59">
        <f t="shared" si="147"/>
        <v>0</v>
      </c>
      <c r="CRQ27" s="1"/>
      <c r="CRR27" s="89">
        <v>4</v>
      </c>
      <c r="CRS27" s="93" t="s">
        <v>64</v>
      </c>
      <c r="CRT27" s="58" t="s">
        <v>55</v>
      </c>
      <c r="CRU27" s="91" t="s">
        <v>32</v>
      </c>
      <c r="CRV27" s="92">
        <v>1</v>
      </c>
      <c r="CRW27" s="87">
        <v>0</v>
      </c>
      <c r="CRX27" s="59">
        <f t="shared" si="148"/>
        <v>0</v>
      </c>
      <c r="CRY27" s="1"/>
      <c r="CRZ27" s="89">
        <v>4</v>
      </c>
      <c r="CSA27" s="93" t="s">
        <v>64</v>
      </c>
      <c r="CSB27" s="58" t="s">
        <v>55</v>
      </c>
      <c r="CSC27" s="91" t="s">
        <v>32</v>
      </c>
      <c r="CSD27" s="92">
        <v>1</v>
      </c>
      <c r="CSE27" s="87">
        <v>0</v>
      </c>
      <c r="CSF27" s="59">
        <f t="shared" si="148"/>
        <v>0</v>
      </c>
      <c r="CSG27" s="1"/>
      <c r="CSH27" s="89">
        <v>4</v>
      </c>
      <c r="CSI27" s="93" t="s">
        <v>64</v>
      </c>
      <c r="CSJ27" s="58" t="s">
        <v>55</v>
      </c>
      <c r="CSK27" s="91" t="s">
        <v>32</v>
      </c>
      <c r="CSL27" s="92">
        <v>1</v>
      </c>
      <c r="CSM27" s="87">
        <v>0</v>
      </c>
      <c r="CSN27" s="59">
        <f t="shared" si="149"/>
        <v>0</v>
      </c>
      <c r="CSO27" s="1"/>
      <c r="CSP27" s="89">
        <v>4</v>
      </c>
      <c r="CSQ27" s="93" t="s">
        <v>64</v>
      </c>
      <c r="CSR27" s="58" t="s">
        <v>55</v>
      </c>
      <c r="CSS27" s="91" t="s">
        <v>32</v>
      </c>
      <c r="CST27" s="92">
        <v>1</v>
      </c>
      <c r="CSU27" s="87">
        <v>0</v>
      </c>
      <c r="CSV27" s="59">
        <f t="shared" si="149"/>
        <v>0</v>
      </c>
      <c r="CSW27" s="1"/>
      <c r="CSX27" s="89">
        <v>4</v>
      </c>
      <c r="CSY27" s="93" t="s">
        <v>64</v>
      </c>
      <c r="CSZ27" s="58" t="s">
        <v>55</v>
      </c>
      <c r="CTA27" s="91" t="s">
        <v>32</v>
      </c>
      <c r="CTB27" s="92">
        <v>1</v>
      </c>
      <c r="CTC27" s="87">
        <v>0</v>
      </c>
      <c r="CTD27" s="59">
        <f t="shared" si="150"/>
        <v>0</v>
      </c>
      <c r="CTE27" s="1"/>
      <c r="CTF27" s="89">
        <v>4</v>
      </c>
      <c r="CTG27" s="93" t="s">
        <v>64</v>
      </c>
      <c r="CTH27" s="58" t="s">
        <v>55</v>
      </c>
      <c r="CTI27" s="91" t="s">
        <v>32</v>
      </c>
      <c r="CTJ27" s="92">
        <v>1</v>
      </c>
      <c r="CTK27" s="87">
        <v>0</v>
      </c>
      <c r="CTL27" s="59">
        <f t="shared" si="150"/>
        <v>0</v>
      </c>
      <c r="CTM27" s="1"/>
      <c r="CTN27" s="89">
        <v>4</v>
      </c>
      <c r="CTO27" s="93" t="s">
        <v>64</v>
      </c>
      <c r="CTP27" s="58" t="s">
        <v>55</v>
      </c>
      <c r="CTQ27" s="91" t="s">
        <v>32</v>
      </c>
      <c r="CTR27" s="92">
        <v>1</v>
      </c>
      <c r="CTS27" s="87">
        <v>0</v>
      </c>
      <c r="CTT27" s="59">
        <f t="shared" si="151"/>
        <v>0</v>
      </c>
      <c r="CTU27" s="1"/>
      <c r="CTV27" s="89">
        <v>4</v>
      </c>
      <c r="CTW27" s="93" t="s">
        <v>64</v>
      </c>
      <c r="CTX27" s="58" t="s">
        <v>55</v>
      </c>
      <c r="CTY27" s="91" t="s">
        <v>32</v>
      </c>
      <c r="CTZ27" s="92">
        <v>1</v>
      </c>
      <c r="CUA27" s="87">
        <v>0</v>
      </c>
      <c r="CUB27" s="59">
        <f t="shared" si="151"/>
        <v>0</v>
      </c>
      <c r="CUC27" s="1"/>
      <c r="CUD27" s="89">
        <v>4</v>
      </c>
      <c r="CUE27" s="93" t="s">
        <v>64</v>
      </c>
      <c r="CUF27" s="58" t="s">
        <v>55</v>
      </c>
      <c r="CUG27" s="91" t="s">
        <v>32</v>
      </c>
      <c r="CUH27" s="92">
        <v>1</v>
      </c>
      <c r="CUI27" s="87">
        <v>0</v>
      </c>
      <c r="CUJ27" s="59">
        <f t="shared" si="152"/>
        <v>0</v>
      </c>
      <c r="CUK27" s="1"/>
      <c r="CUL27" s="89">
        <v>4</v>
      </c>
      <c r="CUM27" s="93" t="s">
        <v>64</v>
      </c>
      <c r="CUN27" s="58" t="s">
        <v>55</v>
      </c>
      <c r="CUO27" s="91" t="s">
        <v>32</v>
      </c>
      <c r="CUP27" s="92">
        <v>1</v>
      </c>
      <c r="CUQ27" s="87">
        <v>0</v>
      </c>
      <c r="CUR27" s="59">
        <f t="shared" si="152"/>
        <v>0</v>
      </c>
      <c r="CUS27" s="1"/>
      <c r="CUT27" s="89">
        <v>4</v>
      </c>
      <c r="CUU27" s="93" t="s">
        <v>64</v>
      </c>
      <c r="CUV27" s="58" t="s">
        <v>55</v>
      </c>
      <c r="CUW27" s="91" t="s">
        <v>32</v>
      </c>
      <c r="CUX27" s="92">
        <v>1</v>
      </c>
      <c r="CUY27" s="87">
        <v>0</v>
      </c>
      <c r="CUZ27" s="59">
        <f t="shared" si="153"/>
        <v>0</v>
      </c>
      <c r="CVA27" s="1"/>
      <c r="CVB27" s="89">
        <v>4</v>
      </c>
      <c r="CVC27" s="93" t="s">
        <v>64</v>
      </c>
      <c r="CVD27" s="58" t="s">
        <v>55</v>
      </c>
      <c r="CVE27" s="91" t="s">
        <v>32</v>
      </c>
      <c r="CVF27" s="92">
        <v>1</v>
      </c>
      <c r="CVG27" s="87">
        <v>0</v>
      </c>
      <c r="CVH27" s="59">
        <f t="shared" si="153"/>
        <v>0</v>
      </c>
      <c r="CVI27" s="1"/>
      <c r="CVJ27" s="89">
        <v>4</v>
      </c>
      <c r="CVK27" s="93" t="s">
        <v>64</v>
      </c>
      <c r="CVL27" s="58" t="s">
        <v>55</v>
      </c>
      <c r="CVM27" s="91" t="s">
        <v>32</v>
      </c>
      <c r="CVN27" s="92">
        <v>1</v>
      </c>
      <c r="CVO27" s="87">
        <v>0</v>
      </c>
      <c r="CVP27" s="59">
        <f t="shared" si="154"/>
        <v>0</v>
      </c>
      <c r="CVQ27" s="1"/>
      <c r="CVR27" s="89">
        <v>4</v>
      </c>
      <c r="CVS27" s="93" t="s">
        <v>64</v>
      </c>
      <c r="CVT27" s="58" t="s">
        <v>55</v>
      </c>
      <c r="CVU27" s="91" t="s">
        <v>32</v>
      </c>
      <c r="CVV27" s="92">
        <v>1</v>
      </c>
      <c r="CVW27" s="87">
        <v>0</v>
      </c>
      <c r="CVX27" s="59">
        <f t="shared" si="154"/>
        <v>0</v>
      </c>
      <c r="CVY27" s="1"/>
      <c r="CVZ27" s="89">
        <v>4</v>
      </c>
      <c r="CWA27" s="93" t="s">
        <v>64</v>
      </c>
      <c r="CWB27" s="58" t="s">
        <v>55</v>
      </c>
      <c r="CWC27" s="91" t="s">
        <v>32</v>
      </c>
      <c r="CWD27" s="92">
        <v>1</v>
      </c>
      <c r="CWE27" s="87">
        <v>0</v>
      </c>
      <c r="CWF27" s="59">
        <f t="shared" si="155"/>
        <v>0</v>
      </c>
      <c r="CWG27" s="1"/>
      <c r="CWH27" s="89">
        <v>4</v>
      </c>
      <c r="CWI27" s="93" t="s">
        <v>64</v>
      </c>
      <c r="CWJ27" s="58" t="s">
        <v>55</v>
      </c>
      <c r="CWK27" s="91" t="s">
        <v>32</v>
      </c>
      <c r="CWL27" s="92">
        <v>1</v>
      </c>
      <c r="CWM27" s="87">
        <v>0</v>
      </c>
      <c r="CWN27" s="59">
        <f t="shared" si="155"/>
        <v>0</v>
      </c>
      <c r="CWO27" s="1"/>
      <c r="CWP27" s="89">
        <v>4</v>
      </c>
      <c r="CWQ27" s="93" t="s">
        <v>64</v>
      </c>
      <c r="CWR27" s="58" t="s">
        <v>55</v>
      </c>
      <c r="CWS27" s="91" t="s">
        <v>32</v>
      </c>
      <c r="CWT27" s="92">
        <v>1</v>
      </c>
      <c r="CWU27" s="87">
        <v>0</v>
      </c>
      <c r="CWV27" s="59">
        <f t="shared" si="156"/>
        <v>0</v>
      </c>
      <c r="CWW27" s="1"/>
      <c r="CWX27" s="89">
        <v>4</v>
      </c>
      <c r="CWY27" s="93" t="s">
        <v>64</v>
      </c>
      <c r="CWZ27" s="58" t="s">
        <v>55</v>
      </c>
      <c r="CXA27" s="91" t="s">
        <v>32</v>
      </c>
      <c r="CXB27" s="92">
        <v>1</v>
      </c>
      <c r="CXC27" s="87">
        <v>0</v>
      </c>
      <c r="CXD27" s="59">
        <f t="shared" si="156"/>
        <v>0</v>
      </c>
      <c r="CXE27" s="1"/>
      <c r="CXF27" s="89">
        <v>4</v>
      </c>
      <c r="CXG27" s="93" t="s">
        <v>64</v>
      </c>
      <c r="CXH27" s="58" t="s">
        <v>55</v>
      </c>
      <c r="CXI27" s="91" t="s">
        <v>32</v>
      </c>
      <c r="CXJ27" s="92">
        <v>1</v>
      </c>
      <c r="CXK27" s="87">
        <v>0</v>
      </c>
      <c r="CXL27" s="59">
        <f t="shared" si="157"/>
        <v>0</v>
      </c>
      <c r="CXM27" s="1"/>
      <c r="CXN27" s="89">
        <v>4</v>
      </c>
      <c r="CXO27" s="93" t="s">
        <v>64</v>
      </c>
      <c r="CXP27" s="58" t="s">
        <v>55</v>
      </c>
      <c r="CXQ27" s="91" t="s">
        <v>32</v>
      </c>
      <c r="CXR27" s="92">
        <v>1</v>
      </c>
      <c r="CXS27" s="87">
        <v>0</v>
      </c>
      <c r="CXT27" s="59">
        <f t="shared" si="157"/>
        <v>0</v>
      </c>
      <c r="CXU27" s="1"/>
      <c r="CXV27" s="89">
        <v>4</v>
      </c>
      <c r="CXW27" s="93" t="s">
        <v>64</v>
      </c>
      <c r="CXX27" s="58" t="s">
        <v>55</v>
      </c>
      <c r="CXY27" s="91" t="s">
        <v>32</v>
      </c>
      <c r="CXZ27" s="92">
        <v>1</v>
      </c>
      <c r="CYA27" s="87">
        <v>0</v>
      </c>
      <c r="CYB27" s="59">
        <f t="shared" si="158"/>
        <v>0</v>
      </c>
      <c r="CYC27" s="1"/>
      <c r="CYD27" s="89">
        <v>4</v>
      </c>
      <c r="CYE27" s="93" t="s">
        <v>64</v>
      </c>
      <c r="CYF27" s="58" t="s">
        <v>55</v>
      </c>
      <c r="CYG27" s="91" t="s">
        <v>32</v>
      </c>
      <c r="CYH27" s="92">
        <v>1</v>
      </c>
      <c r="CYI27" s="87">
        <v>0</v>
      </c>
      <c r="CYJ27" s="59">
        <f t="shared" si="158"/>
        <v>0</v>
      </c>
      <c r="CYK27" s="1"/>
      <c r="CYL27" s="89">
        <v>4</v>
      </c>
      <c r="CYM27" s="93" t="s">
        <v>64</v>
      </c>
      <c r="CYN27" s="58" t="s">
        <v>55</v>
      </c>
      <c r="CYO27" s="91" t="s">
        <v>32</v>
      </c>
      <c r="CYP27" s="92">
        <v>1</v>
      </c>
      <c r="CYQ27" s="87">
        <v>0</v>
      </c>
      <c r="CYR27" s="59">
        <f t="shared" si="159"/>
        <v>0</v>
      </c>
      <c r="CYS27" s="1"/>
      <c r="CYT27" s="89">
        <v>4</v>
      </c>
      <c r="CYU27" s="93" t="s">
        <v>64</v>
      </c>
      <c r="CYV27" s="58" t="s">
        <v>55</v>
      </c>
      <c r="CYW27" s="91" t="s">
        <v>32</v>
      </c>
      <c r="CYX27" s="92">
        <v>1</v>
      </c>
      <c r="CYY27" s="87">
        <v>0</v>
      </c>
      <c r="CYZ27" s="59">
        <f t="shared" si="159"/>
        <v>0</v>
      </c>
      <c r="CZA27" s="1"/>
      <c r="CZB27" s="89">
        <v>4</v>
      </c>
      <c r="CZC27" s="93" t="s">
        <v>64</v>
      </c>
      <c r="CZD27" s="58" t="s">
        <v>55</v>
      </c>
      <c r="CZE27" s="91" t="s">
        <v>32</v>
      </c>
      <c r="CZF27" s="92">
        <v>1</v>
      </c>
      <c r="CZG27" s="87">
        <v>0</v>
      </c>
      <c r="CZH27" s="59">
        <f t="shared" si="160"/>
        <v>0</v>
      </c>
      <c r="CZI27" s="1"/>
      <c r="CZJ27" s="89">
        <v>4</v>
      </c>
      <c r="CZK27" s="93" t="s">
        <v>64</v>
      </c>
      <c r="CZL27" s="58" t="s">
        <v>55</v>
      </c>
      <c r="CZM27" s="91" t="s">
        <v>32</v>
      </c>
      <c r="CZN27" s="92">
        <v>1</v>
      </c>
      <c r="CZO27" s="87">
        <v>0</v>
      </c>
      <c r="CZP27" s="59">
        <f t="shared" si="160"/>
        <v>0</v>
      </c>
      <c r="CZQ27" s="1"/>
      <c r="CZR27" s="89">
        <v>4</v>
      </c>
      <c r="CZS27" s="93" t="s">
        <v>64</v>
      </c>
      <c r="CZT27" s="58" t="s">
        <v>55</v>
      </c>
      <c r="CZU27" s="91" t="s">
        <v>32</v>
      </c>
      <c r="CZV27" s="92">
        <v>1</v>
      </c>
      <c r="CZW27" s="87">
        <v>0</v>
      </c>
      <c r="CZX27" s="59">
        <f t="shared" si="161"/>
        <v>0</v>
      </c>
      <c r="CZY27" s="1"/>
      <c r="CZZ27" s="89">
        <v>4</v>
      </c>
      <c r="DAA27" s="93" t="s">
        <v>64</v>
      </c>
      <c r="DAB27" s="58" t="s">
        <v>55</v>
      </c>
      <c r="DAC27" s="91" t="s">
        <v>32</v>
      </c>
      <c r="DAD27" s="92">
        <v>1</v>
      </c>
      <c r="DAE27" s="87">
        <v>0</v>
      </c>
      <c r="DAF27" s="59">
        <f t="shared" si="161"/>
        <v>0</v>
      </c>
      <c r="DAG27" s="1"/>
      <c r="DAH27" s="89">
        <v>4</v>
      </c>
      <c r="DAI27" s="93" t="s">
        <v>64</v>
      </c>
      <c r="DAJ27" s="58" t="s">
        <v>55</v>
      </c>
      <c r="DAK27" s="91" t="s">
        <v>32</v>
      </c>
      <c r="DAL27" s="92">
        <v>1</v>
      </c>
      <c r="DAM27" s="87">
        <v>0</v>
      </c>
      <c r="DAN27" s="59">
        <f t="shared" si="162"/>
        <v>0</v>
      </c>
      <c r="DAO27" s="1"/>
      <c r="DAP27" s="89">
        <v>4</v>
      </c>
      <c r="DAQ27" s="93" t="s">
        <v>64</v>
      </c>
      <c r="DAR27" s="58" t="s">
        <v>55</v>
      </c>
      <c r="DAS27" s="91" t="s">
        <v>32</v>
      </c>
      <c r="DAT27" s="92">
        <v>1</v>
      </c>
      <c r="DAU27" s="87">
        <v>0</v>
      </c>
      <c r="DAV27" s="59">
        <f t="shared" si="162"/>
        <v>0</v>
      </c>
      <c r="DAW27" s="1"/>
      <c r="DAX27" s="89">
        <v>4</v>
      </c>
      <c r="DAY27" s="93" t="s">
        <v>64</v>
      </c>
      <c r="DAZ27" s="58" t="s">
        <v>55</v>
      </c>
      <c r="DBA27" s="91" t="s">
        <v>32</v>
      </c>
      <c r="DBB27" s="92">
        <v>1</v>
      </c>
      <c r="DBC27" s="87">
        <v>0</v>
      </c>
      <c r="DBD27" s="59">
        <f t="shared" si="163"/>
        <v>0</v>
      </c>
      <c r="DBE27" s="1"/>
      <c r="DBF27" s="89">
        <v>4</v>
      </c>
      <c r="DBG27" s="93" t="s">
        <v>64</v>
      </c>
      <c r="DBH27" s="58" t="s">
        <v>55</v>
      </c>
      <c r="DBI27" s="91" t="s">
        <v>32</v>
      </c>
      <c r="DBJ27" s="92">
        <v>1</v>
      </c>
      <c r="DBK27" s="87">
        <v>0</v>
      </c>
      <c r="DBL27" s="59">
        <f t="shared" si="163"/>
        <v>0</v>
      </c>
      <c r="DBM27" s="1"/>
      <c r="DBN27" s="89">
        <v>4</v>
      </c>
      <c r="DBO27" s="93" t="s">
        <v>64</v>
      </c>
      <c r="DBP27" s="58" t="s">
        <v>55</v>
      </c>
      <c r="DBQ27" s="91" t="s">
        <v>32</v>
      </c>
      <c r="DBR27" s="92">
        <v>1</v>
      </c>
      <c r="DBS27" s="87">
        <v>0</v>
      </c>
      <c r="DBT27" s="59">
        <f t="shared" si="164"/>
        <v>0</v>
      </c>
      <c r="DBU27" s="1"/>
      <c r="DBV27" s="89">
        <v>4</v>
      </c>
      <c r="DBW27" s="93" t="s">
        <v>64</v>
      </c>
      <c r="DBX27" s="58" t="s">
        <v>55</v>
      </c>
      <c r="DBY27" s="91" t="s">
        <v>32</v>
      </c>
      <c r="DBZ27" s="92">
        <v>1</v>
      </c>
      <c r="DCA27" s="87">
        <v>0</v>
      </c>
      <c r="DCB27" s="59">
        <f t="shared" si="164"/>
        <v>0</v>
      </c>
      <c r="DCC27" s="1"/>
      <c r="DCD27" s="89">
        <v>4</v>
      </c>
      <c r="DCE27" s="93" t="s">
        <v>64</v>
      </c>
      <c r="DCF27" s="58" t="s">
        <v>55</v>
      </c>
      <c r="DCG27" s="91" t="s">
        <v>32</v>
      </c>
      <c r="DCH27" s="92">
        <v>1</v>
      </c>
      <c r="DCI27" s="87">
        <v>0</v>
      </c>
      <c r="DCJ27" s="59">
        <f t="shared" si="165"/>
        <v>0</v>
      </c>
      <c r="DCK27" s="1"/>
      <c r="DCL27" s="89">
        <v>4</v>
      </c>
      <c r="DCM27" s="93" t="s">
        <v>64</v>
      </c>
      <c r="DCN27" s="58" t="s">
        <v>55</v>
      </c>
      <c r="DCO27" s="91" t="s">
        <v>32</v>
      </c>
      <c r="DCP27" s="92">
        <v>1</v>
      </c>
      <c r="DCQ27" s="87">
        <v>0</v>
      </c>
      <c r="DCR27" s="59">
        <f t="shared" si="165"/>
        <v>0</v>
      </c>
      <c r="DCS27" s="1"/>
      <c r="DCT27" s="89">
        <v>4</v>
      </c>
      <c r="DCU27" s="93" t="s">
        <v>64</v>
      </c>
      <c r="DCV27" s="58" t="s">
        <v>55</v>
      </c>
      <c r="DCW27" s="91" t="s">
        <v>32</v>
      </c>
      <c r="DCX27" s="92">
        <v>1</v>
      </c>
      <c r="DCY27" s="87">
        <v>0</v>
      </c>
      <c r="DCZ27" s="59">
        <f t="shared" si="166"/>
        <v>0</v>
      </c>
      <c r="DDA27" s="1"/>
      <c r="DDB27" s="89">
        <v>4</v>
      </c>
      <c r="DDC27" s="93" t="s">
        <v>64</v>
      </c>
      <c r="DDD27" s="58" t="s">
        <v>55</v>
      </c>
      <c r="DDE27" s="91" t="s">
        <v>32</v>
      </c>
      <c r="DDF27" s="92">
        <v>1</v>
      </c>
      <c r="DDG27" s="87">
        <v>0</v>
      </c>
      <c r="DDH27" s="59">
        <f t="shared" si="166"/>
        <v>0</v>
      </c>
      <c r="DDI27" s="1"/>
      <c r="DDJ27" s="89">
        <v>4</v>
      </c>
      <c r="DDK27" s="93" t="s">
        <v>64</v>
      </c>
      <c r="DDL27" s="58" t="s">
        <v>55</v>
      </c>
      <c r="DDM27" s="91" t="s">
        <v>32</v>
      </c>
      <c r="DDN27" s="92">
        <v>1</v>
      </c>
      <c r="DDO27" s="87">
        <v>0</v>
      </c>
      <c r="DDP27" s="59">
        <f t="shared" si="167"/>
        <v>0</v>
      </c>
      <c r="DDQ27" s="1"/>
      <c r="DDR27" s="89">
        <v>4</v>
      </c>
      <c r="DDS27" s="93" t="s">
        <v>64</v>
      </c>
      <c r="DDT27" s="58" t="s">
        <v>55</v>
      </c>
      <c r="DDU27" s="91" t="s">
        <v>32</v>
      </c>
      <c r="DDV27" s="92">
        <v>1</v>
      </c>
      <c r="DDW27" s="87">
        <v>0</v>
      </c>
      <c r="DDX27" s="59">
        <f t="shared" si="167"/>
        <v>0</v>
      </c>
      <c r="DDY27" s="1"/>
      <c r="DDZ27" s="89">
        <v>4</v>
      </c>
      <c r="DEA27" s="93" t="s">
        <v>64</v>
      </c>
      <c r="DEB27" s="58" t="s">
        <v>55</v>
      </c>
      <c r="DEC27" s="91" t="s">
        <v>32</v>
      </c>
      <c r="DED27" s="92">
        <v>1</v>
      </c>
      <c r="DEE27" s="87">
        <v>0</v>
      </c>
      <c r="DEF27" s="59">
        <f t="shared" si="168"/>
        <v>0</v>
      </c>
      <c r="DEG27" s="1"/>
      <c r="DEH27" s="89">
        <v>4</v>
      </c>
      <c r="DEI27" s="93" t="s">
        <v>64</v>
      </c>
      <c r="DEJ27" s="58" t="s">
        <v>55</v>
      </c>
      <c r="DEK27" s="91" t="s">
        <v>32</v>
      </c>
      <c r="DEL27" s="92">
        <v>1</v>
      </c>
      <c r="DEM27" s="87">
        <v>0</v>
      </c>
      <c r="DEN27" s="59">
        <f t="shared" si="168"/>
        <v>0</v>
      </c>
      <c r="DEO27" s="1"/>
      <c r="DEP27" s="89">
        <v>4</v>
      </c>
      <c r="DEQ27" s="93" t="s">
        <v>64</v>
      </c>
      <c r="DER27" s="58" t="s">
        <v>55</v>
      </c>
      <c r="DES27" s="91" t="s">
        <v>32</v>
      </c>
      <c r="DET27" s="92">
        <v>1</v>
      </c>
      <c r="DEU27" s="87">
        <v>0</v>
      </c>
      <c r="DEV27" s="59">
        <f t="shared" si="169"/>
        <v>0</v>
      </c>
      <c r="DEW27" s="1"/>
      <c r="DEX27" s="89">
        <v>4</v>
      </c>
      <c r="DEY27" s="93" t="s">
        <v>64</v>
      </c>
      <c r="DEZ27" s="58" t="s">
        <v>55</v>
      </c>
      <c r="DFA27" s="91" t="s">
        <v>32</v>
      </c>
      <c r="DFB27" s="92">
        <v>1</v>
      </c>
      <c r="DFC27" s="87">
        <v>0</v>
      </c>
      <c r="DFD27" s="59">
        <f t="shared" si="169"/>
        <v>0</v>
      </c>
      <c r="DFE27" s="1"/>
      <c r="DFF27" s="89">
        <v>4</v>
      </c>
      <c r="DFG27" s="93" t="s">
        <v>64</v>
      </c>
      <c r="DFH27" s="58" t="s">
        <v>55</v>
      </c>
      <c r="DFI27" s="91" t="s">
        <v>32</v>
      </c>
      <c r="DFJ27" s="92">
        <v>1</v>
      </c>
      <c r="DFK27" s="87">
        <v>0</v>
      </c>
      <c r="DFL27" s="59">
        <f t="shared" si="170"/>
        <v>0</v>
      </c>
      <c r="DFM27" s="1"/>
      <c r="DFN27" s="89">
        <v>4</v>
      </c>
      <c r="DFO27" s="93" t="s">
        <v>64</v>
      </c>
      <c r="DFP27" s="58" t="s">
        <v>55</v>
      </c>
      <c r="DFQ27" s="91" t="s">
        <v>32</v>
      </c>
      <c r="DFR27" s="92">
        <v>1</v>
      </c>
      <c r="DFS27" s="87">
        <v>0</v>
      </c>
      <c r="DFT27" s="59">
        <f t="shared" si="170"/>
        <v>0</v>
      </c>
      <c r="DFU27" s="1"/>
      <c r="DFV27" s="89">
        <v>4</v>
      </c>
      <c r="DFW27" s="93" t="s">
        <v>64</v>
      </c>
      <c r="DFX27" s="58" t="s">
        <v>55</v>
      </c>
      <c r="DFY27" s="91" t="s">
        <v>32</v>
      </c>
      <c r="DFZ27" s="92">
        <v>1</v>
      </c>
      <c r="DGA27" s="87">
        <v>0</v>
      </c>
      <c r="DGB27" s="59">
        <f t="shared" si="171"/>
        <v>0</v>
      </c>
      <c r="DGC27" s="1"/>
      <c r="DGD27" s="89">
        <v>4</v>
      </c>
      <c r="DGE27" s="93" t="s">
        <v>64</v>
      </c>
      <c r="DGF27" s="58" t="s">
        <v>55</v>
      </c>
      <c r="DGG27" s="91" t="s">
        <v>32</v>
      </c>
      <c r="DGH27" s="92">
        <v>1</v>
      </c>
      <c r="DGI27" s="87">
        <v>0</v>
      </c>
      <c r="DGJ27" s="59">
        <f t="shared" si="171"/>
        <v>0</v>
      </c>
      <c r="DGK27" s="1"/>
      <c r="DGL27" s="89">
        <v>4</v>
      </c>
      <c r="DGM27" s="93" t="s">
        <v>64</v>
      </c>
      <c r="DGN27" s="58" t="s">
        <v>55</v>
      </c>
      <c r="DGO27" s="91" t="s">
        <v>32</v>
      </c>
      <c r="DGP27" s="92">
        <v>1</v>
      </c>
      <c r="DGQ27" s="87">
        <v>0</v>
      </c>
      <c r="DGR27" s="59">
        <f t="shared" si="172"/>
        <v>0</v>
      </c>
      <c r="DGS27" s="1"/>
      <c r="DGT27" s="89">
        <v>4</v>
      </c>
      <c r="DGU27" s="93" t="s">
        <v>64</v>
      </c>
      <c r="DGV27" s="58" t="s">
        <v>55</v>
      </c>
      <c r="DGW27" s="91" t="s">
        <v>32</v>
      </c>
      <c r="DGX27" s="92">
        <v>1</v>
      </c>
      <c r="DGY27" s="87">
        <v>0</v>
      </c>
      <c r="DGZ27" s="59">
        <f t="shared" si="172"/>
        <v>0</v>
      </c>
      <c r="DHA27" s="1"/>
      <c r="DHB27" s="89">
        <v>4</v>
      </c>
      <c r="DHC27" s="93" t="s">
        <v>64</v>
      </c>
      <c r="DHD27" s="58" t="s">
        <v>55</v>
      </c>
      <c r="DHE27" s="91" t="s">
        <v>32</v>
      </c>
      <c r="DHF27" s="92">
        <v>1</v>
      </c>
      <c r="DHG27" s="87">
        <v>0</v>
      </c>
      <c r="DHH27" s="59">
        <f t="shared" si="173"/>
        <v>0</v>
      </c>
      <c r="DHI27" s="1"/>
      <c r="DHJ27" s="89">
        <v>4</v>
      </c>
      <c r="DHK27" s="93" t="s">
        <v>64</v>
      </c>
      <c r="DHL27" s="58" t="s">
        <v>55</v>
      </c>
      <c r="DHM27" s="91" t="s">
        <v>32</v>
      </c>
      <c r="DHN27" s="92">
        <v>1</v>
      </c>
      <c r="DHO27" s="87">
        <v>0</v>
      </c>
      <c r="DHP27" s="59">
        <f t="shared" si="173"/>
        <v>0</v>
      </c>
      <c r="DHQ27" s="1"/>
      <c r="DHR27" s="89">
        <v>4</v>
      </c>
      <c r="DHS27" s="93" t="s">
        <v>64</v>
      </c>
      <c r="DHT27" s="58" t="s">
        <v>55</v>
      </c>
      <c r="DHU27" s="91" t="s">
        <v>32</v>
      </c>
      <c r="DHV27" s="92">
        <v>1</v>
      </c>
      <c r="DHW27" s="87">
        <v>0</v>
      </c>
      <c r="DHX27" s="59">
        <f t="shared" si="174"/>
        <v>0</v>
      </c>
      <c r="DHY27" s="1"/>
      <c r="DHZ27" s="89">
        <v>4</v>
      </c>
      <c r="DIA27" s="93" t="s">
        <v>64</v>
      </c>
      <c r="DIB27" s="58" t="s">
        <v>55</v>
      </c>
      <c r="DIC27" s="91" t="s">
        <v>32</v>
      </c>
      <c r="DID27" s="92">
        <v>1</v>
      </c>
      <c r="DIE27" s="87">
        <v>0</v>
      </c>
      <c r="DIF27" s="59">
        <f t="shared" si="174"/>
        <v>0</v>
      </c>
      <c r="DIG27" s="1"/>
      <c r="DIH27" s="89">
        <v>4</v>
      </c>
      <c r="DII27" s="93" t="s">
        <v>64</v>
      </c>
      <c r="DIJ27" s="58" t="s">
        <v>55</v>
      </c>
      <c r="DIK27" s="91" t="s">
        <v>32</v>
      </c>
      <c r="DIL27" s="92">
        <v>1</v>
      </c>
      <c r="DIM27" s="87">
        <v>0</v>
      </c>
      <c r="DIN27" s="59">
        <f t="shared" si="175"/>
        <v>0</v>
      </c>
      <c r="DIO27" s="1"/>
      <c r="DIP27" s="89">
        <v>4</v>
      </c>
      <c r="DIQ27" s="93" t="s">
        <v>64</v>
      </c>
      <c r="DIR27" s="58" t="s">
        <v>55</v>
      </c>
      <c r="DIS27" s="91" t="s">
        <v>32</v>
      </c>
      <c r="DIT27" s="92">
        <v>1</v>
      </c>
      <c r="DIU27" s="87">
        <v>0</v>
      </c>
      <c r="DIV27" s="59">
        <f t="shared" si="175"/>
        <v>0</v>
      </c>
      <c r="DIW27" s="1"/>
      <c r="DIX27" s="89">
        <v>4</v>
      </c>
      <c r="DIY27" s="93" t="s">
        <v>64</v>
      </c>
      <c r="DIZ27" s="58" t="s">
        <v>55</v>
      </c>
      <c r="DJA27" s="91" t="s">
        <v>32</v>
      </c>
      <c r="DJB27" s="92">
        <v>1</v>
      </c>
      <c r="DJC27" s="87">
        <v>0</v>
      </c>
      <c r="DJD27" s="59">
        <f t="shared" si="176"/>
        <v>0</v>
      </c>
      <c r="DJE27" s="1"/>
      <c r="DJF27" s="89">
        <v>4</v>
      </c>
      <c r="DJG27" s="93" t="s">
        <v>64</v>
      </c>
      <c r="DJH27" s="58" t="s">
        <v>55</v>
      </c>
      <c r="DJI27" s="91" t="s">
        <v>32</v>
      </c>
      <c r="DJJ27" s="92">
        <v>1</v>
      </c>
      <c r="DJK27" s="87">
        <v>0</v>
      </c>
      <c r="DJL27" s="59">
        <f t="shared" si="176"/>
        <v>0</v>
      </c>
      <c r="DJM27" s="1"/>
      <c r="DJN27" s="89">
        <v>4</v>
      </c>
      <c r="DJO27" s="93" t="s">
        <v>64</v>
      </c>
      <c r="DJP27" s="58" t="s">
        <v>55</v>
      </c>
      <c r="DJQ27" s="91" t="s">
        <v>32</v>
      </c>
      <c r="DJR27" s="92">
        <v>1</v>
      </c>
      <c r="DJS27" s="87">
        <v>0</v>
      </c>
      <c r="DJT27" s="59">
        <f t="shared" si="177"/>
        <v>0</v>
      </c>
      <c r="DJU27" s="1"/>
      <c r="DJV27" s="89">
        <v>4</v>
      </c>
      <c r="DJW27" s="93" t="s">
        <v>64</v>
      </c>
      <c r="DJX27" s="58" t="s">
        <v>55</v>
      </c>
      <c r="DJY27" s="91" t="s">
        <v>32</v>
      </c>
      <c r="DJZ27" s="92">
        <v>1</v>
      </c>
      <c r="DKA27" s="87">
        <v>0</v>
      </c>
      <c r="DKB27" s="59">
        <f t="shared" si="177"/>
        <v>0</v>
      </c>
      <c r="DKC27" s="1"/>
      <c r="DKD27" s="89">
        <v>4</v>
      </c>
      <c r="DKE27" s="93" t="s">
        <v>64</v>
      </c>
      <c r="DKF27" s="58" t="s">
        <v>55</v>
      </c>
      <c r="DKG27" s="91" t="s">
        <v>32</v>
      </c>
      <c r="DKH27" s="92">
        <v>1</v>
      </c>
      <c r="DKI27" s="87">
        <v>0</v>
      </c>
      <c r="DKJ27" s="59">
        <f t="shared" si="178"/>
        <v>0</v>
      </c>
      <c r="DKK27" s="1"/>
      <c r="DKL27" s="89">
        <v>4</v>
      </c>
      <c r="DKM27" s="93" t="s">
        <v>64</v>
      </c>
      <c r="DKN27" s="58" t="s">
        <v>55</v>
      </c>
      <c r="DKO27" s="91" t="s">
        <v>32</v>
      </c>
      <c r="DKP27" s="92">
        <v>1</v>
      </c>
      <c r="DKQ27" s="87">
        <v>0</v>
      </c>
      <c r="DKR27" s="59">
        <f t="shared" si="178"/>
        <v>0</v>
      </c>
      <c r="DKS27" s="1"/>
      <c r="DKT27" s="89">
        <v>4</v>
      </c>
      <c r="DKU27" s="93" t="s">
        <v>64</v>
      </c>
      <c r="DKV27" s="58" t="s">
        <v>55</v>
      </c>
      <c r="DKW27" s="91" t="s">
        <v>32</v>
      </c>
      <c r="DKX27" s="92">
        <v>1</v>
      </c>
      <c r="DKY27" s="87">
        <v>0</v>
      </c>
      <c r="DKZ27" s="59">
        <f t="shared" si="179"/>
        <v>0</v>
      </c>
      <c r="DLA27" s="1"/>
      <c r="DLB27" s="89">
        <v>4</v>
      </c>
      <c r="DLC27" s="93" t="s">
        <v>64</v>
      </c>
      <c r="DLD27" s="58" t="s">
        <v>55</v>
      </c>
      <c r="DLE27" s="91" t="s">
        <v>32</v>
      </c>
      <c r="DLF27" s="92">
        <v>1</v>
      </c>
      <c r="DLG27" s="87">
        <v>0</v>
      </c>
      <c r="DLH27" s="59">
        <f t="shared" si="179"/>
        <v>0</v>
      </c>
      <c r="DLI27" s="1"/>
      <c r="DLJ27" s="89">
        <v>4</v>
      </c>
      <c r="DLK27" s="93" t="s">
        <v>64</v>
      </c>
      <c r="DLL27" s="58" t="s">
        <v>55</v>
      </c>
      <c r="DLM27" s="91" t="s">
        <v>32</v>
      </c>
      <c r="DLN27" s="92">
        <v>1</v>
      </c>
      <c r="DLO27" s="87">
        <v>0</v>
      </c>
      <c r="DLP27" s="59">
        <f t="shared" si="180"/>
        <v>0</v>
      </c>
      <c r="DLQ27" s="1"/>
      <c r="DLR27" s="89">
        <v>4</v>
      </c>
      <c r="DLS27" s="93" t="s">
        <v>64</v>
      </c>
      <c r="DLT27" s="58" t="s">
        <v>55</v>
      </c>
      <c r="DLU27" s="91" t="s">
        <v>32</v>
      </c>
      <c r="DLV27" s="92">
        <v>1</v>
      </c>
      <c r="DLW27" s="87">
        <v>0</v>
      </c>
      <c r="DLX27" s="59">
        <f t="shared" si="180"/>
        <v>0</v>
      </c>
      <c r="DLY27" s="1"/>
      <c r="DLZ27" s="89">
        <v>4</v>
      </c>
      <c r="DMA27" s="93" t="s">
        <v>64</v>
      </c>
      <c r="DMB27" s="58" t="s">
        <v>55</v>
      </c>
      <c r="DMC27" s="91" t="s">
        <v>32</v>
      </c>
      <c r="DMD27" s="92">
        <v>1</v>
      </c>
      <c r="DME27" s="87">
        <v>0</v>
      </c>
      <c r="DMF27" s="59">
        <f t="shared" si="181"/>
        <v>0</v>
      </c>
      <c r="DMG27" s="1"/>
      <c r="DMH27" s="89">
        <v>4</v>
      </c>
      <c r="DMI27" s="93" t="s">
        <v>64</v>
      </c>
      <c r="DMJ27" s="58" t="s">
        <v>55</v>
      </c>
      <c r="DMK27" s="91" t="s">
        <v>32</v>
      </c>
      <c r="DML27" s="92">
        <v>1</v>
      </c>
      <c r="DMM27" s="87">
        <v>0</v>
      </c>
      <c r="DMN27" s="59">
        <f t="shared" si="181"/>
        <v>0</v>
      </c>
      <c r="DMO27" s="1"/>
      <c r="DMP27" s="89">
        <v>4</v>
      </c>
      <c r="DMQ27" s="93" t="s">
        <v>64</v>
      </c>
      <c r="DMR27" s="58" t="s">
        <v>55</v>
      </c>
      <c r="DMS27" s="91" t="s">
        <v>32</v>
      </c>
      <c r="DMT27" s="92">
        <v>1</v>
      </c>
      <c r="DMU27" s="87">
        <v>0</v>
      </c>
      <c r="DMV27" s="59">
        <f t="shared" si="182"/>
        <v>0</v>
      </c>
      <c r="DMW27" s="1"/>
      <c r="DMX27" s="89">
        <v>4</v>
      </c>
      <c r="DMY27" s="93" t="s">
        <v>64</v>
      </c>
      <c r="DMZ27" s="58" t="s">
        <v>55</v>
      </c>
      <c r="DNA27" s="91" t="s">
        <v>32</v>
      </c>
      <c r="DNB27" s="92">
        <v>1</v>
      </c>
      <c r="DNC27" s="87">
        <v>0</v>
      </c>
      <c r="DND27" s="59">
        <f t="shared" si="182"/>
        <v>0</v>
      </c>
      <c r="DNE27" s="1"/>
      <c r="DNF27" s="89">
        <v>4</v>
      </c>
      <c r="DNG27" s="93" t="s">
        <v>64</v>
      </c>
      <c r="DNH27" s="58" t="s">
        <v>55</v>
      </c>
      <c r="DNI27" s="91" t="s">
        <v>32</v>
      </c>
      <c r="DNJ27" s="92">
        <v>1</v>
      </c>
      <c r="DNK27" s="87">
        <v>0</v>
      </c>
      <c r="DNL27" s="59">
        <f t="shared" si="183"/>
        <v>0</v>
      </c>
      <c r="DNM27" s="1"/>
      <c r="DNN27" s="89">
        <v>4</v>
      </c>
      <c r="DNO27" s="93" t="s">
        <v>64</v>
      </c>
      <c r="DNP27" s="58" t="s">
        <v>55</v>
      </c>
      <c r="DNQ27" s="91" t="s">
        <v>32</v>
      </c>
      <c r="DNR27" s="92">
        <v>1</v>
      </c>
      <c r="DNS27" s="87">
        <v>0</v>
      </c>
      <c r="DNT27" s="59">
        <f t="shared" si="183"/>
        <v>0</v>
      </c>
      <c r="DNU27" s="1"/>
      <c r="DNV27" s="89">
        <v>4</v>
      </c>
      <c r="DNW27" s="93" t="s">
        <v>64</v>
      </c>
      <c r="DNX27" s="58" t="s">
        <v>55</v>
      </c>
      <c r="DNY27" s="91" t="s">
        <v>32</v>
      </c>
      <c r="DNZ27" s="92">
        <v>1</v>
      </c>
      <c r="DOA27" s="87">
        <v>0</v>
      </c>
      <c r="DOB27" s="59">
        <f t="shared" si="184"/>
        <v>0</v>
      </c>
      <c r="DOC27" s="1"/>
      <c r="DOD27" s="89">
        <v>4</v>
      </c>
      <c r="DOE27" s="93" t="s">
        <v>64</v>
      </c>
      <c r="DOF27" s="58" t="s">
        <v>55</v>
      </c>
      <c r="DOG27" s="91" t="s">
        <v>32</v>
      </c>
      <c r="DOH27" s="92">
        <v>1</v>
      </c>
      <c r="DOI27" s="87">
        <v>0</v>
      </c>
      <c r="DOJ27" s="59">
        <f t="shared" si="184"/>
        <v>0</v>
      </c>
      <c r="DOK27" s="1"/>
      <c r="DOL27" s="89">
        <v>4</v>
      </c>
      <c r="DOM27" s="93" t="s">
        <v>64</v>
      </c>
      <c r="DON27" s="58" t="s">
        <v>55</v>
      </c>
      <c r="DOO27" s="91" t="s">
        <v>32</v>
      </c>
      <c r="DOP27" s="92">
        <v>1</v>
      </c>
      <c r="DOQ27" s="87">
        <v>0</v>
      </c>
      <c r="DOR27" s="59">
        <f t="shared" si="185"/>
        <v>0</v>
      </c>
      <c r="DOS27" s="1"/>
      <c r="DOT27" s="89">
        <v>4</v>
      </c>
      <c r="DOU27" s="93" t="s">
        <v>64</v>
      </c>
      <c r="DOV27" s="58" t="s">
        <v>55</v>
      </c>
      <c r="DOW27" s="91" t="s">
        <v>32</v>
      </c>
      <c r="DOX27" s="92">
        <v>1</v>
      </c>
      <c r="DOY27" s="87">
        <v>0</v>
      </c>
      <c r="DOZ27" s="59">
        <f t="shared" si="185"/>
        <v>0</v>
      </c>
      <c r="DPA27" s="1"/>
      <c r="DPB27" s="89">
        <v>4</v>
      </c>
      <c r="DPC27" s="93" t="s">
        <v>64</v>
      </c>
      <c r="DPD27" s="58" t="s">
        <v>55</v>
      </c>
      <c r="DPE27" s="91" t="s">
        <v>32</v>
      </c>
      <c r="DPF27" s="92">
        <v>1</v>
      </c>
      <c r="DPG27" s="87">
        <v>0</v>
      </c>
      <c r="DPH27" s="59">
        <f t="shared" si="186"/>
        <v>0</v>
      </c>
      <c r="DPI27" s="1"/>
      <c r="DPJ27" s="89">
        <v>4</v>
      </c>
      <c r="DPK27" s="93" t="s">
        <v>64</v>
      </c>
      <c r="DPL27" s="58" t="s">
        <v>55</v>
      </c>
      <c r="DPM27" s="91" t="s">
        <v>32</v>
      </c>
      <c r="DPN27" s="92">
        <v>1</v>
      </c>
      <c r="DPO27" s="87">
        <v>0</v>
      </c>
      <c r="DPP27" s="59">
        <f t="shared" si="186"/>
        <v>0</v>
      </c>
      <c r="DPQ27" s="1"/>
      <c r="DPR27" s="89">
        <v>4</v>
      </c>
      <c r="DPS27" s="93" t="s">
        <v>64</v>
      </c>
      <c r="DPT27" s="58" t="s">
        <v>55</v>
      </c>
      <c r="DPU27" s="91" t="s">
        <v>32</v>
      </c>
      <c r="DPV27" s="92">
        <v>1</v>
      </c>
      <c r="DPW27" s="87">
        <v>0</v>
      </c>
      <c r="DPX27" s="59">
        <f t="shared" si="187"/>
        <v>0</v>
      </c>
      <c r="DPY27" s="1"/>
      <c r="DPZ27" s="89">
        <v>4</v>
      </c>
      <c r="DQA27" s="93" t="s">
        <v>64</v>
      </c>
      <c r="DQB27" s="58" t="s">
        <v>55</v>
      </c>
      <c r="DQC27" s="91" t="s">
        <v>32</v>
      </c>
      <c r="DQD27" s="92">
        <v>1</v>
      </c>
      <c r="DQE27" s="87">
        <v>0</v>
      </c>
      <c r="DQF27" s="59">
        <f t="shared" si="187"/>
        <v>0</v>
      </c>
      <c r="DQG27" s="1"/>
      <c r="DQH27" s="89">
        <v>4</v>
      </c>
      <c r="DQI27" s="93" t="s">
        <v>64</v>
      </c>
      <c r="DQJ27" s="58" t="s">
        <v>55</v>
      </c>
      <c r="DQK27" s="91" t="s">
        <v>32</v>
      </c>
      <c r="DQL27" s="92">
        <v>1</v>
      </c>
      <c r="DQM27" s="87">
        <v>0</v>
      </c>
      <c r="DQN27" s="59">
        <f t="shared" si="188"/>
        <v>0</v>
      </c>
      <c r="DQO27" s="1"/>
      <c r="DQP27" s="89">
        <v>4</v>
      </c>
      <c r="DQQ27" s="93" t="s">
        <v>64</v>
      </c>
      <c r="DQR27" s="58" t="s">
        <v>55</v>
      </c>
      <c r="DQS27" s="91" t="s">
        <v>32</v>
      </c>
      <c r="DQT27" s="92">
        <v>1</v>
      </c>
      <c r="DQU27" s="87">
        <v>0</v>
      </c>
      <c r="DQV27" s="59">
        <f t="shared" si="188"/>
        <v>0</v>
      </c>
      <c r="DQW27" s="1"/>
      <c r="DQX27" s="89">
        <v>4</v>
      </c>
      <c r="DQY27" s="93" t="s">
        <v>64</v>
      </c>
      <c r="DQZ27" s="58" t="s">
        <v>55</v>
      </c>
      <c r="DRA27" s="91" t="s">
        <v>32</v>
      </c>
      <c r="DRB27" s="92">
        <v>1</v>
      </c>
      <c r="DRC27" s="87">
        <v>0</v>
      </c>
      <c r="DRD27" s="59">
        <f t="shared" si="189"/>
        <v>0</v>
      </c>
      <c r="DRE27" s="1"/>
      <c r="DRF27" s="89">
        <v>4</v>
      </c>
      <c r="DRG27" s="93" t="s">
        <v>64</v>
      </c>
      <c r="DRH27" s="58" t="s">
        <v>55</v>
      </c>
      <c r="DRI27" s="91" t="s">
        <v>32</v>
      </c>
      <c r="DRJ27" s="92">
        <v>1</v>
      </c>
      <c r="DRK27" s="87">
        <v>0</v>
      </c>
      <c r="DRL27" s="59">
        <f t="shared" si="189"/>
        <v>0</v>
      </c>
      <c r="DRM27" s="1"/>
      <c r="DRN27" s="89">
        <v>4</v>
      </c>
      <c r="DRO27" s="93" t="s">
        <v>64</v>
      </c>
      <c r="DRP27" s="58" t="s">
        <v>55</v>
      </c>
      <c r="DRQ27" s="91" t="s">
        <v>32</v>
      </c>
      <c r="DRR27" s="92">
        <v>1</v>
      </c>
      <c r="DRS27" s="87">
        <v>0</v>
      </c>
      <c r="DRT27" s="59">
        <f t="shared" si="190"/>
        <v>0</v>
      </c>
      <c r="DRU27" s="1"/>
      <c r="DRV27" s="89">
        <v>4</v>
      </c>
      <c r="DRW27" s="93" t="s">
        <v>64</v>
      </c>
      <c r="DRX27" s="58" t="s">
        <v>55</v>
      </c>
      <c r="DRY27" s="91" t="s">
        <v>32</v>
      </c>
      <c r="DRZ27" s="92">
        <v>1</v>
      </c>
      <c r="DSA27" s="87">
        <v>0</v>
      </c>
      <c r="DSB27" s="59">
        <f t="shared" si="190"/>
        <v>0</v>
      </c>
      <c r="DSC27" s="1"/>
      <c r="DSD27" s="89">
        <v>4</v>
      </c>
      <c r="DSE27" s="93" t="s">
        <v>64</v>
      </c>
      <c r="DSF27" s="58" t="s">
        <v>55</v>
      </c>
      <c r="DSG27" s="91" t="s">
        <v>32</v>
      </c>
      <c r="DSH27" s="92">
        <v>1</v>
      </c>
      <c r="DSI27" s="87">
        <v>0</v>
      </c>
      <c r="DSJ27" s="59">
        <f t="shared" si="191"/>
        <v>0</v>
      </c>
      <c r="DSK27" s="1"/>
      <c r="DSL27" s="89">
        <v>4</v>
      </c>
      <c r="DSM27" s="93" t="s">
        <v>64</v>
      </c>
      <c r="DSN27" s="58" t="s">
        <v>55</v>
      </c>
      <c r="DSO27" s="91" t="s">
        <v>32</v>
      </c>
      <c r="DSP27" s="92">
        <v>1</v>
      </c>
      <c r="DSQ27" s="87">
        <v>0</v>
      </c>
      <c r="DSR27" s="59">
        <f t="shared" si="191"/>
        <v>0</v>
      </c>
      <c r="DSS27" s="1"/>
      <c r="DST27" s="89">
        <v>4</v>
      </c>
      <c r="DSU27" s="93" t="s">
        <v>64</v>
      </c>
      <c r="DSV27" s="58" t="s">
        <v>55</v>
      </c>
      <c r="DSW27" s="91" t="s">
        <v>32</v>
      </c>
      <c r="DSX27" s="92">
        <v>1</v>
      </c>
      <c r="DSY27" s="87">
        <v>0</v>
      </c>
      <c r="DSZ27" s="59">
        <f t="shared" si="192"/>
        <v>0</v>
      </c>
      <c r="DTA27" s="1"/>
      <c r="DTB27" s="89">
        <v>4</v>
      </c>
      <c r="DTC27" s="93" t="s">
        <v>64</v>
      </c>
      <c r="DTD27" s="58" t="s">
        <v>55</v>
      </c>
      <c r="DTE27" s="91" t="s">
        <v>32</v>
      </c>
      <c r="DTF27" s="92">
        <v>1</v>
      </c>
      <c r="DTG27" s="87">
        <v>0</v>
      </c>
      <c r="DTH27" s="59">
        <f t="shared" si="192"/>
        <v>0</v>
      </c>
      <c r="DTI27" s="1"/>
      <c r="DTJ27" s="89">
        <v>4</v>
      </c>
      <c r="DTK27" s="93" t="s">
        <v>64</v>
      </c>
      <c r="DTL27" s="58" t="s">
        <v>55</v>
      </c>
      <c r="DTM27" s="91" t="s">
        <v>32</v>
      </c>
      <c r="DTN27" s="92">
        <v>1</v>
      </c>
      <c r="DTO27" s="87">
        <v>0</v>
      </c>
      <c r="DTP27" s="59">
        <f t="shared" si="193"/>
        <v>0</v>
      </c>
      <c r="DTQ27" s="1"/>
      <c r="DTR27" s="89">
        <v>4</v>
      </c>
      <c r="DTS27" s="93" t="s">
        <v>64</v>
      </c>
      <c r="DTT27" s="58" t="s">
        <v>55</v>
      </c>
      <c r="DTU27" s="91" t="s">
        <v>32</v>
      </c>
      <c r="DTV27" s="92">
        <v>1</v>
      </c>
      <c r="DTW27" s="87">
        <v>0</v>
      </c>
      <c r="DTX27" s="59">
        <f t="shared" si="193"/>
        <v>0</v>
      </c>
      <c r="DTY27" s="1"/>
      <c r="DTZ27" s="89">
        <v>4</v>
      </c>
      <c r="DUA27" s="93" t="s">
        <v>64</v>
      </c>
      <c r="DUB27" s="58" t="s">
        <v>55</v>
      </c>
      <c r="DUC27" s="91" t="s">
        <v>32</v>
      </c>
      <c r="DUD27" s="92">
        <v>1</v>
      </c>
      <c r="DUE27" s="87">
        <v>0</v>
      </c>
      <c r="DUF27" s="59">
        <f t="shared" si="194"/>
        <v>0</v>
      </c>
      <c r="DUG27" s="1"/>
      <c r="DUH27" s="89">
        <v>4</v>
      </c>
      <c r="DUI27" s="93" t="s">
        <v>64</v>
      </c>
      <c r="DUJ27" s="58" t="s">
        <v>55</v>
      </c>
      <c r="DUK27" s="91" t="s">
        <v>32</v>
      </c>
      <c r="DUL27" s="92">
        <v>1</v>
      </c>
      <c r="DUM27" s="87">
        <v>0</v>
      </c>
      <c r="DUN27" s="59">
        <f t="shared" si="194"/>
        <v>0</v>
      </c>
      <c r="DUO27" s="1"/>
      <c r="DUP27" s="89">
        <v>4</v>
      </c>
      <c r="DUQ27" s="93" t="s">
        <v>64</v>
      </c>
      <c r="DUR27" s="58" t="s">
        <v>55</v>
      </c>
      <c r="DUS27" s="91" t="s">
        <v>32</v>
      </c>
      <c r="DUT27" s="92">
        <v>1</v>
      </c>
      <c r="DUU27" s="87">
        <v>0</v>
      </c>
      <c r="DUV27" s="59">
        <f t="shared" si="195"/>
        <v>0</v>
      </c>
      <c r="DUW27" s="1"/>
      <c r="DUX27" s="89">
        <v>4</v>
      </c>
      <c r="DUY27" s="93" t="s">
        <v>64</v>
      </c>
      <c r="DUZ27" s="58" t="s">
        <v>55</v>
      </c>
      <c r="DVA27" s="91" t="s">
        <v>32</v>
      </c>
      <c r="DVB27" s="92">
        <v>1</v>
      </c>
      <c r="DVC27" s="87">
        <v>0</v>
      </c>
      <c r="DVD27" s="59">
        <f t="shared" si="195"/>
        <v>0</v>
      </c>
      <c r="DVE27" s="1"/>
      <c r="DVF27" s="89">
        <v>4</v>
      </c>
      <c r="DVG27" s="93" t="s">
        <v>64</v>
      </c>
      <c r="DVH27" s="58" t="s">
        <v>55</v>
      </c>
      <c r="DVI27" s="91" t="s">
        <v>32</v>
      </c>
      <c r="DVJ27" s="92">
        <v>1</v>
      </c>
      <c r="DVK27" s="87">
        <v>0</v>
      </c>
      <c r="DVL27" s="59">
        <f t="shared" si="196"/>
        <v>0</v>
      </c>
      <c r="DVM27" s="1"/>
      <c r="DVN27" s="89">
        <v>4</v>
      </c>
      <c r="DVO27" s="93" t="s">
        <v>64</v>
      </c>
      <c r="DVP27" s="58" t="s">
        <v>55</v>
      </c>
      <c r="DVQ27" s="91" t="s">
        <v>32</v>
      </c>
      <c r="DVR27" s="92">
        <v>1</v>
      </c>
      <c r="DVS27" s="87">
        <v>0</v>
      </c>
      <c r="DVT27" s="59">
        <f t="shared" si="196"/>
        <v>0</v>
      </c>
      <c r="DVU27" s="1"/>
      <c r="DVV27" s="89">
        <v>4</v>
      </c>
      <c r="DVW27" s="93" t="s">
        <v>64</v>
      </c>
      <c r="DVX27" s="58" t="s">
        <v>55</v>
      </c>
      <c r="DVY27" s="91" t="s">
        <v>32</v>
      </c>
      <c r="DVZ27" s="92">
        <v>1</v>
      </c>
      <c r="DWA27" s="87">
        <v>0</v>
      </c>
      <c r="DWB27" s="59">
        <f t="shared" si="197"/>
        <v>0</v>
      </c>
      <c r="DWC27" s="1"/>
      <c r="DWD27" s="89">
        <v>4</v>
      </c>
      <c r="DWE27" s="93" t="s">
        <v>64</v>
      </c>
      <c r="DWF27" s="58" t="s">
        <v>55</v>
      </c>
      <c r="DWG27" s="91" t="s">
        <v>32</v>
      </c>
      <c r="DWH27" s="92">
        <v>1</v>
      </c>
      <c r="DWI27" s="87">
        <v>0</v>
      </c>
      <c r="DWJ27" s="59">
        <f t="shared" si="197"/>
        <v>0</v>
      </c>
      <c r="DWK27" s="1"/>
      <c r="DWL27" s="89">
        <v>4</v>
      </c>
      <c r="DWM27" s="93" t="s">
        <v>64</v>
      </c>
      <c r="DWN27" s="58" t="s">
        <v>55</v>
      </c>
      <c r="DWO27" s="91" t="s">
        <v>32</v>
      </c>
      <c r="DWP27" s="92">
        <v>1</v>
      </c>
      <c r="DWQ27" s="87">
        <v>0</v>
      </c>
      <c r="DWR27" s="59">
        <f t="shared" si="198"/>
        <v>0</v>
      </c>
      <c r="DWS27" s="1"/>
      <c r="DWT27" s="89">
        <v>4</v>
      </c>
      <c r="DWU27" s="93" t="s">
        <v>64</v>
      </c>
      <c r="DWV27" s="58" t="s">
        <v>55</v>
      </c>
      <c r="DWW27" s="91" t="s">
        <v>32</v>
      </c>
      <c r="DWX27" s="92">
        <v>1</v>
      </c>
      <c r="DWY27" s="87">
        <v>0</v>
      </c>
      <c r="DWZ27" s="59">
        <f t="shared" si="198"/>
        <v>0</v>
      </c>
      <c r="DXA27" s="1"/>
      <c r="DXB27" s="89">
        <v>4</v>
      </c>
      <c r="DXC27" s="93" t="s">
        <v>64</v>
      </c>
      <c r="DXD27" s="58" t="s">
        <v>55</v>
      </c>
      <c r="DXE27" s="91" t="s">
        <v>32</v>
      </c>
      <c r="DXF27" s="92">
        <v>1</v>
      </c>
      <c r="DXG27" s="87">
        <v>0</v>
      </c>
      <c r="DXH27" s="59">
        <f t="shared" si="199"/>
        <v>0</v>
      </c>
      <c r="DXI27" s="1"/>
      <c r="DXJ27" s="89">
        <v>4</v>
      </c>
      <c r="DXK27" s="93" t="s">
        <v>64</v>
      </c>
      <c r="DXL27" s="58" t="s">
        <v>55</v>
      </c>
      <c r="DXM27" s="91" t="s">
        <v>32</v>
      </c>
      <c r="DXN27" s="92">
        <v>1</v>
      </c>
      <c r="DXO27" s="87">
        <v>0</v>
      </c>
      <c r="DXP27" s="59">
        <f t="shared" si="199"/>
        <v>0</v>
      </c>
      <c r="DXQ27" s="1"/>
      <c r="DXR27" s="89">
        <v>4</v>
      </c>
      <c r="DXS27" s="93" t="s">
        <v>64</v>
      </c>
      <c r="DXT27" s="58" t="s">
        <v>55</v>
      </c>
      <c r="DXU27" s="91" t="s">
        <v>32</v>
      </c>
      <c r="DXV27" s="92">
        <v>1</v>
      </c>
      <c r="DXW27" s="87">
        <v>0</v>
      </c>
      <c r="DXX27" s="59">
        <f t="shared" si="200"/>
        <v>0</v>
      </c>
      <c r="DXY27" s="1"/>
      <c r="DXZ27" s="89">
        <v>4</v>
      </c>
      <c r="DYA27" s="93" t="s">
        <v>64</v>
      </c>
      <c r="DYB27" s="58" t="s">
        <v>55</v>
      </c>
      <c r="DYC27" s="91" t="s">
        <v>32</v>
      </c>
      <c r="DYD27" s="92">
        <v>1</v>
      </c>
      <c r="DYE27" s="87">
        <v>0</v>
      </c>
      <c r="DYF27" s="59">
        <f t="shared" si="200"/>
        <v>0</v>
      </c>
      <c r="DYG27" s="1"/>
      <c r="DYH27" s="89">
        <v>4</v>
      </c>
      <c r="DYI27" s="93" t="s">
        <v>64</v>
      </c>
      <c r="DYJ27" s="58" t="s">
        <v>55</v>
      </c>
      <c r="DYK27" s="91" t="s">
        <v>32</v>
      </c>
      <c r="DYL27" s="92">
        <v>1</v>
      </c>
      <c r="DYM27" s="87">
        <v>0</v>
      </c>
      <c r="DYN27" s="59">
        <f t="shared" si="201"/>
        <v>0</v>
      </c>
      <c r="DYO27" s="1"/>
      <c r="DYP27" s="89">
        <v>4</v>
      </c>
      <c r="DYQ27" s="93" t="s">
        <v>64</v>
      </c>
      <c r="DYR27" s="58" t="s">
        <v>55</v>
      </c>
      <c r="DYS27" s="91" t="s">
        <v>32</v>
      </c>
      <c r="DYT27" s="92">
        <v>1</v>
      </c>
      <c r="DYU27" s="87">
        <v>0</v>
      </c>
      <c r="DYV27" s="59">
        <f t="shared" si="201"/>
        <v>0</v>
      </c>
      <c r="DYW27" s="1"/>
      <c r="DYX27" s="89">
        <v>4</v>
      </c>
      <c r="DYY27" s="93" t="s">
        <v>64</v>
      </c>
      <c r="DYZ27" s="58" t="s">
        <v>55</v>
      </c>
      <c r="DZA27" s="91" t="s">
        <v>32</v>
      </c>
      <c r="DZB27" s="92">
        <v>1</v>
      </c>
      <c r="DZC27" s="87">
        <v>0</v>
      </c>
      <c r="DZD27" s="59">
        <f t="shared" si="202"/>
        <v>0</v>
      </c>
      <c r="DZE27" s="1"/>
      <c r="DZF27" s="89">
        <v>4</v>
      </c>
      <c r="DZG27" s="93" t="s">
        <v>64</v>
      </c>
      <c r="DZH27" s="58" t="s">
        <v>55</v>
      </c>
      <c r="DZI27" s="91" t="s">
        <v>32</v>
      </c>
      <c r="DZJ27" s="92">
        <v>1</v>
      </c>
      <c r="DZK27" s="87">
        <v>0</v>
      </c>
      <c r="DZL27" s="59">
        <f t="shared" si="202"/>
        <v>0</v>
      </c>
      <c r="DZM27" s="1"/>
      <c r="DZN27" s="89">
        <v>4</v>
      </c>
      <c r="DZO27" s="93" t="s">
        <v>64</v>
      </c>
      <c r="DZP27" s="58" t="s">
        <v>55</v>
      </c>
      <c r="DZQ27" s="91" t="s">
        <v>32</v>
      </c>
      <c r="DZR27" s="92">
        <v>1</v>
      </c>
      <c r="DZS27" s="87">
        <v>0</v>
      </c>
      <c r="DZT27" s="59">
        <f t="shared" si="203"/>
        <v>0</v>
      </c>
      <c r="DZU27" s="1"/>
      <c r="DZV27" s="89">
        <v>4</v>
      </c>
      <c r="DZW27" s="93" t="s">
        <v>64</v>
      </c>
      <c r="DZX27" s="58" t="s">
        <v>55</v>
      </c>
      <c r="DZY27" s="91" t="s">
        <v>32</v>
      </c>
      <c r="DZZ27" s="92">
        <v>1</v>
      </c>
      <c r="EAA27" s="87">
        <v>0</v>
      </c>
      <c r="EAB27" s="59">
        <f t="shared" si="203"/>
        <v>0</v>
      </c>
      <c r="EAC27" s="1"/>
      <c r="EAD27" s="89">
        <v>4</v>
      </c>
      <c r="EAE27" s="93" t="s">
        <v>64</v>
      </c>
      <c r="EAF27" s="58" t="s">
        <v>55</v>
      </c>
      <c r="EAG27" s="91" t="s">
        <v>32</v>
      </c>
      <c r="EAH27" s="92">
        <v>1</v>
      </c>
      <c r="EAI27" s="87">
        <v>0</v>
      </c>
      <c r="EAJ27" s="59">
        <f t="shared" si="204"/>
        <v>0</v>
      </c>
      <c r="EAK27" s="1"/>
      <c r="EAL27" s="89">
        <v>4</v>
      </c>
      <c r="EAM27" s="93" t="s">
        <v>64</v>
      </c>
      <c r="EAN27" s="58" t="s">
        <v>55</v>
      </c>
      <c r="EAO27" s="91" t="s">
        <v>32</v>
      </c>
      <c r="EAP27" s="92">
        <v>1</v>
      </c>
      <c r="EAQ27" s="87">
        <v>0</v>
      </c>
      <c r="EAR27" s="59">
        <f t="shared" si="204"/>
        <v>0</v>
      </c>
      <c r="EAS27" s="1"/>
      <c r="EAT27" s="89">
        <v>4</v>
      </c>
      <c r="EAU27" s="93" t="s">
        <v>64</v>
      </c>
      <c r="EAV27" s="58" t="s">
        <v>55</v>
      </c>
      <c r="EAW27" s="91" t="s">
        <v>32</v>
      </c>
      <c r="EAX27" s="92">
        <v>1</v>
      </c>
      <c r="EAY27" s="87">
        <v>0</v>
      </c>
      <c r="EAZ27" s="59">
        <f t="shared" si="205"/>
        <v>0</v>
      </c>
      <c r="EBA27" s="1"/>
      <c r="EBB27" s="89">
        <v>4</v>
      </c>
      <c r="EBC27" s="93" t="s">
        <v>64</v>
      </c>
      <c r="EBD27" s="58" t="s">
        <v>55</v>
      </c>
      <c r="EBE27" s="91" t="s">
        <v>32</v>
      </c>
      <c r="EBF27" s="92">
        <v>1</v>
      </c>
      <c r="EBG27" s="87">
        <v>0</v>
      </c>
      <c r="EBH27" s="59">
        <f t="shared" si="205"/>
        <v>0</v>
      </c>
      <c r="EBI27" s="1"/>
      <c r="EBJ27" s="89">
        <v>4</v>
      </c>
      <c r="EBK27" s="93" t="s">
        <v>64</v>
      </c>
      <c r="EBL27" s="58" t="s">
        <v>55</v>
      </c>
      <c r="EBM27" s="91" t="s">
        <v>32</v>
      </c>
      <c r="EBN27" s="92">
        <v>1</v>
      </c>
      <c r="EBO27" s="87">
        <v>0</v>
      </c>
      <c r="EBP27" s="59">
        <f t="shared" si="206"/>
        <v>0</v>
      </c>
      <c r="EBQ27" s="1"/>
      <c r="EBR27" s="89">
        <v>4</v>
      </c>
      <c r="EBS27" s="93" t="s">
        <v>64</v>
      </c>
      <c r="EBT27" s="58" t="s">
        <v>55</v>
      </c>
      <c r="EBU27" s="91" t="s">
        <v>32</v>
      </c>
      <c r="EBV27" s="92">
        <v>1</v>
      </c>
      <c r="EBW27" s="87">
        <v>0</v>
      </c>
      <c r="EBX27" s="59">
        <f t="shared" si="206"/>
        <v>0</v>
      </c>
      <c r="EBY27" s="1"/>
      <c r="EBZ27" s="89">
        <v>4</v>
      </c>
      <c r="ECA27" s="93" t="s">
        <v>64</v>
      </c>
      <c r="ECB27" s="58" t="s">
        <v>55</v>
      </c>
      <c r="ECC27" s="91" t="s">
        <v>32</v>
      </c>
      <c r="ECD27" s="92">
        <v>1</v>
      </c>
      <c r="ECE27" s="87">
        <v>0</v>
      </c>
      <c r="ECF27" s="59">
        <f t="shared" si="207"/>
        <v>0</v>
      </c>
      <c r="ECG27" s="1"/>
      <c r="ECH27" s="89">
        <v>4</v>
      </c>
      <c r="ECI27" s="93" t="s">
        <v>64</v>
      </c>
      <c r="ECJ27" s="58" t="s">
        <v>55</v>
      </c>
      <c r="ECK27" s="91" t="s">
        <v>32</v>
      </c>
      <c r="ECL27" s="92">
        <v>1</v>
      </c>
      <c r="ECM27" s="87">
        <v>0</v>
      </c>
      <c r="ECN27" s="59">
        <f t="shared" si="207"/>
        <v>0</v>
      </c>
      <c r="ECO27" s="1"/>
      <c r="ECP27" s="89">
        <v>4</v>
      </c>
      <c r="ECQ27" s="93" t="s">
        <v>64</v>
      </c>
      <c r="ECR27" s="58" t="s">
        <v>55</v>
      </c>
      <c r="ECS27" s="91" t="s">
        <v>32</v>
      </c>
      <c r="ECT27" s="92">
        <v>1</v>
      </c>
      <c r="ECU27" s="87">
        <v>0</v>
      </c>
      <c r="ECV27" s="59">
        <f t="shared" si="208"/>
        <v>0</v>
      </c>
      <c r="ECW27" s="1"/>
      <c r="ECX27" s="89">
        <v>4</v>
      </c>
      <c r="ECY27" s="93" t="s">
        <v>64</v>
      </c>
      <c r="ECZ27" s="58" t="s">
        <v>55</v>
      </c>
      <c r="EDA27" s="91" t="s">
        <v>32</v>
      </c>
      <c r="EDB27" s="92">
        <v>1</v>
      </c>
      <c r="EDC27" s="87">
        <v>0</v>
      </c>
      <c r="EDD27" s="59">
        <f t="shared" si="208"/>
        <v>0</v>
      </c>
      <c r="EDE27" s="1"/>
      <c r="EDF27" s="89">
        <v>4</v>
      </c>
      <c r="EDG27" s="93" t="s">
        <v>64</v>
      </c>
      <c r="EDH27" s="58" t="s">
        <v>55</v>
      </c>
      <c r="EDI27" s="91" t="s">
        <v>32</v>
      </c>
      <c r="EDJ27" s="92">
        <v>1</v>
      </c>
      <c r="EDK27" s="87">
        <v>0</v>
      </c>
      <c r="EDL27" s="59">
        <f t="shared" si="209"/>
        <v>0</v>
      </c>
      <c r="EDM27" s="1"/>
      <c r="EDN27" s="89">
        <v>4</v>
      </c>
      <c r="EDO27" s="93" t="s">
        <v>64</v>
      </c>
      <c r="EDP27" s="58" t="s">
        <v>55</v>
      </c>
      <c r="EDQ27" s="91" t="s">
        <v>32</v>
      </c>
      <c r="EDR27" s="92">
        <v>1</v>
      </c>
      <c r="EDS27" s="87">
        <v>0</v>
      </c>
      <c r="EDT27" s="59">
        <f t="shared" si="209"/>
        <v>0</v>
      </c>
      <c r="EDU27" s="1"/>
      <c r="EDV27" s="89">
        <v>4</v>
      </c>
      <c r="EDW27" s="93" t="s">
        <v>64</v>
      </c>
      <c r="EDX27" s="58" t="s">
        <v>55</v>
      </c>
      <c r="EDY27" s="91" t="s">
        <v>32</v>
      </c>
      <c r="EDZ27" s="92">
        <v>1</v>
      </c>
      <c r="EEA27" s="87">
        <v>0</v>
      </c>
      <c r="EEB27" s="59">
        <f t="shared" si="210"/>
        <v>0</v>
      </c>
      <c r="EEC27" s="1"/>
      <c r="EED27" s="89">
        <v>4</v>
      </c>
      <c r="EEE27" s="93" t="s">
        <v>64</v>
      </c>
      <c r="EEF27" s="58" t="s">
        <v>55</v>
      </c>
      <c r="EEG27" s="91" t="s">
        <v>32</v>
      </c>
      <c r="EEH27" s="92">
        <v>1</v>
      </c>
      <c r="EEI27" s="87">
        <v>0</v>
      </c>
      <c r="EEJ27" s="59">
        <f t="shared" si="210"/>
        <v>0</v>
      </c>
      <c r="EEK27" s="1"/>
      <c r="EEL27" s="89">
        <v>4</v>
      </c>
      <c r="EEM27" s="93" t="s">
        <v>64</v>
      </c>
      <c r="EEN27" s="58" t="s">
        <v>55</v>
      </c>
      <c r="EEO27" s="91" t="s">
        <v>32</v>
      </c>
      <c r="EEP27" s="92">
        <v>1</v>
      </c>
      <c r="EEQ27" s="87">
        <v>0</v>
      </c>
      <c r="EER27" s="59">
        <f t="shared" si="211"/>
        <v>0</v>
      </c>
      <c r="EES27" s="1"/>
      <c r="EET27" s="89">
        <v>4</v>
      </c>
      <c r="EEU27" s="93" t="s">
        <v>64</v>
      </c>
      <c r="EEV27" s="58" t="s">
        <v>55</v>
      </c>
      <c r="EEW27" s="91" t="s">
        <v>32</v>
      </c>
      <c r="EEX27" s="92">
        <v>1</v>
      </c>
      <c r="EEY27" s="87">
        <v>0</v>
      </c>
      <c r="EEZ27" s="59">
        <f t="shared" si="211"/>
        <v>0</v>
      </c>
      <c r="EFA27" s="1"/>
      <c r="EFB27" s="89">
        <v>4</v>
      </c>
      <c r="EFC27" s="93" t="s">
        <v>64</v>
      </c>
      <c r="EFD27" s="58" t="s">
        <v>55</v>
      </c>
      <c r="EFE27" s="91" t="s">
        <v>32</v>
      </c>
      <c r="EFF27" s="92">
        <v>1</v>
      </c>
      <c r="EFG27" s="87">
        <v>0</v>
      </c>
      <c r="EFH27" s="59">
        <f t="shared" si="212"/>
        <v>0</v>
      </c>
      <c r="EFI27" s="1"/>
      <c r="EFJ27" s="89">
        <v>4</v>
      </c>
      <c r="EFK27" s="93" t="s">
        <v>64</v>
      </c>
      <c r="EFL27" s="58" t="s">
        <v>55</v>
      </c>
      <c r="EFM27" s="91" t="s">
        <v>32</v>
      </c>
      <c r="EFN27" s="92">
        <v>1</v>
      </c>
      <c r="EFO27" s="87">
        <v>0</v>
      </c>
      <c r="EFP27" s="59">
        <f t="shared" si="212"/>
        <v>0</v>
      </c>
      <c r="EFQ27" s="1"/>
      <c r="EFR27" s="89">
        <v>4</v>
      </c>
      <c r="EFS27" s="93" t="s">
        <v>64</v>
      </c>
      <c r="EFT27" s="58" t="s">
        <v>55</v>
      </c>
      <c r="EFU27" s="91" t="s">
        <v>32</v>
      </c>
      <c r="EFV27" s="92">
        <v>1</v>
      </c>
      <c r="EFW27" s="87">
        <v>0</v>
      </c>
      <c r="EFX27" s="59">
        <f t="shared" si="213"/>
        <v>0</v>
      </c>
      <c r="EFY27" s="1"/>
      <c r="EFZ27" s="89">
        <v>4</v>
      </c>
      <c r="EGA27" s="93" t="s">
        <v>64</v>
      </c>
      <c r="EGB27" s="58" t="s">
        <v>55</v>
      </c>
      <c r="EGC27" s="91" t="s">
        <v>32</v>
      </c>
      <c r="EGD27" s="92">
        <v>1</v>
      </c>
      <c r="EGE27" s="87">
        <v>0</v>
      </c>
      <c r="EGF27" s="59">
        <f t="shared" si="213"/>
        <v>0</v>
      </c>
      <c r="EGG27" s="1"/>
      <c r="EGH27" s="89">
        <v>4</v>
      </c>
      <c r="EGI27" s="93" t="s">
        <v>64</v>
      </c>
      <c r="EGJ27" s="58" t="s">
        <v>55</v>
      </c>
      <c r="EGK27" s="91" t="s">
        <v>32</v>
      </c>
      <c r="EGL27" s="92">
        <v>1</v>
      </c>
      <c r="EGM27" s="87">
        <v>0</v>
      </c>
      <c r="EGN27" s="59">
        <f t="shared" si="214"/>
        <v>0</v>
      </c>
      <c r="EGO27" s="1"/>
      <c r="EGP27" s="89">
        <v>4</v>
      </c>
      <c r="EGQ27" s="93" t="s">
        <v>64</v>
      </c>
      <c r="EGR27" s="58" t="s">
        <v>55</v>
      </c>
      <c r="EGS27" s="91" t="s">
        <v>32</v>
      </c>
      <c r="EGT27" s="92">
        <v>1</v>
      </c>
      <c r="EGU27" s="87">
        <v>0</v>
      </c>
      <c r="EGV27" s="59">
        <f t="shared" si="214"/>
        <v>0</v>
      </c>
      <c r="EGW27" s="1"/>
      <c r="EGX27" s="89">
        <v>4</v>
      </c>
      <c r="EGY27" s="93" t="s">
        <v>64</v>
      </c>
      <c r="EGZ27" s="58" t="s">
        <v>55</v>
      </c>
      <c r="EHA27" s="91" t="s">
        <v>32</v>
      </c>
      <c r="EHB27" s="92">
        <v>1</v>
      </c>
      <c r="EHC27" s="87">
        <v>0</v>
      </c>
      <c r="EHD27" s="59">
        <f t="shared" si="215"/>
        <v>0</v>
      </c>
      <c r="EHE27" s="1"/>
      <c r="EHF27" s="89">
        <v>4</v>
      </c>
      <c r="EHG27" s="93" t="s">
        <v>64</v>
      </c>
      <c r="EHH27" s="58" t="s">
        <v>55</v>
      </c>
      <c r="EHI27" s="91" t="s">
        <v>32</v>
      </c>
      <c r="EHJ27" s="92">
        <v>1</v>
      </c>
      <c r="EHK27" s="87">
        <v>0</v>
      </c>
      <c r="EHL27" s="59">
        <f t="shared" si="215"/>
        <v>0</v>
      </c>
      <c r="EHM27" s="1"/>
      <c r="EHN27" s="89">
        <v>4</v>
      </c>
      <c r="EHO27" s="93" t="s">
        <v>64</v>
      </c>
      <c r="EHP27" s="58" t="s">
        <v>55</v>
      </c>
      <c r="EHQ27" s="91" t="s">
        <v>32</v>
      </c>
      <c r="EHR27" s="92">
        <v>1</v>
      </c>
      <c r="EHS27" s="87">
        <v>0</v>
      </c>
      <c r="EHT27" s="59">
        <f t="shared" si="216"/>
        <v>0</v>
      </c>
      <c r="EHU27" s="1"/>
      <c r="EHV27" s="89">
        <v>4</v>
      </c>
      <c r="EHW27" s="93" t="s">
        <v>64</v>
      </c>
      <c r="EHX27" s="58" t="s">
        <v>55</v>
      </c>
      <c r="EHY27" s="91" t="s">
        <v>32</v>
      </c>
      <c r="EHZ27" s="92">
        <v>1</v>
      </c>
      <c r="EIA27" s="87">
        <v>0</v>
      </c>
      <c r="EIB27" s="59">
        <f t="shared" si="216"/>
        <v>0</v>
      </c>
      <c r="EIC27" s="1"/>
      <c r="EID27" s="89">
        <v>4</v>
      </c>
      <c r="EIE27" s="93" t="s">
        <v>64</v>
      </c>
      <c r="EIF27" s="58" t="s">
        <v>55</v>
      </c>
      <c r="EIG27" s="91" t="s">
        <v>32</v>
      </c>
      <c r="EIH27" s="92">
        <v>1</v>
      </c>
      <c r="EII27" s="87">
        <v>0</v>
      </c>
      <c r="EIJ27" s="59">
        <f t="shared" si="217"/>
        <v>0</v>
      </c>
      <c r="EIK27" s="1"/>
      <c r="EIL27" s="89">
        <v>4</v>
      </c>
      <c r="EIM27" s="93" t="s">
        <v>64</v>
      </c>
      <c r="EIN27" s="58" t="s">
        <v>55</v>
      </c>
      <c r="EIO27" s="91" t="s">
        <v>32</v>
      </c>
      <c r="EIP27" s="92">
        <v>1</v>
      </c>
      <c r="EIQ27" s="87">
        <v>0</v>
      </c>
      <c r="EIR27" s="59">
        <f t="shared" si="217"/>
        <v>0</v>
      </c>
      <c r="EIS27" s="1"/>
      <c r="EIT27" s="89">
        <v>4</v>
      </c>
      <c r="EIU27" s="93" t="s">
        <v>64</v>
      </c>
      <c r="EIV27" s="58" t="s">
        <v>55</v>
      </c>
      <c r="EIW27" s="91" t="s">
        <v>32</v>
      </c>
      <c r="EIX27" s="92">
        <v>1</v>
      </c>
      <c r="EIY27" s="87">
        <v>0</v>
      </c>
      <c r="EIZ27" s="59">
        <f t="shared" si="218"/>
        <v>0</v>
      </c>
      <c r="EJA27" s="1"/>
      <c r="EJB27" s="89">
        <v>4</v>
      </c>
      <c r="EJC27" s="93" t="s">
        <v>64</v>
      </c>
      <c r="EJD27" s="58" t="s">
        <v>55</v>
      </c>
      <c r="EJE27" s="91" t="s">
        <v>32</v>
      </c>
      <c r="EJF27" s="92">
        <v>1</v>
      </c>
      <c r="EJG27" s="87">
        <v>0</v>
      </c>
      <c r="EJH27" s="59">
        <f t="shared" si="218"/>
        <v>0</v>
      </c>
      <c r="EJI27" s="1"/>
      <c r="EJJ27" s="89">
        <v>4</v>
      </c>
      <c r="EJK27" s="93" t="s">
        <v>64</v>
      </c>
      <c r="EJL27" s="58" t="s">
        <v>55</v>
      </c>
      <c r="EJM27" s="91" t="s">
        <v>32</v>
      </c>
      <c r="EJN27" s="92">
        <v>1</v>
      </c>
      <c r="EJO27" s="87">
        <v>0</v>
      </c>
      <c r="EJP27" s="59">
        <f t="shared" si="219"/>
        <v>0</v>
      </c>
      <c r="EJQ27" s="1"/>
      <c r="EJR27" s="89">
        <v>4</v>
      </c>
      <c r="EJS27" s="93" t="s">
        <v>64</v>
      </c>
      <c r="EJT27" s="58" t="s">
        <v>55</v>
      </c>
      <c r="EJU27" s="91" t="s">
        <v>32</v>
      </c>
      <c r="EJV27" s="92">
        <v>1</v>
      </c>
      <c r="EJW27" s="87">
        <v>0</v>
      </c>
      <c r="EJX27" s="59">
        <f t="shared" si="219"/>
        <v>0</v>
      </c>
      <c r="EJY27" s="1"/>
      <c r="EJZ27" s="89">
        <v>4</v>
      </c>
      <c r="EKA27" s="93" t="s">
        <v>64</v>
      </c>
      <c r="EKB27" s="58" t="s">
        <v>55</v>
      </c>
      <c r="EKC27" s="91" t="s">
        <v>32</v>
      </c>
      <c r="EKD27" s="92">
        <v>1</v>
      </c>
      <c r="EKE27" s="87">
        <v>0</v>
      </c>
      <c r="EKF27" s="59">
        <f t="shared" si="220"/>
        <v>0</v>
      </c>
      <c r="EKG27" s="1"/>
      <c r="EKH27" s="89">
        <v>4</v>
      </c>
      <c r="EKI27" s="93" t="s">
        <v>64</v>
      </c>
      <c r="EKJ27" s="58" t="s">
        <v>55</v>
      </c>
      <c r="EKK27" s="91" t="s">
        <v>32</v>
      </c>
      <c r="EKL27" s="92">
        <v>1</v>
      </c>
      <c r="EKM27" s="87">
        <v>0</v>
      </c>
      <c r="EKN27" s="59">
        <f t="shared" si="220"/>
        <v>0</v>
      </c>
      <c r="EKO27" s="1"/>
      <c r="EKP27" s="89">
        <v>4</v>
      </c>
      <c r="EKQ27" s="93" t="s">
        <v>64</v>
      </c>
      <c r="EKR27" s="58" t="s">
        <v>55</v>
      </c>
      <c r="EKS27" s="91" t="s">
        <v>32</v>
      </c>
      <c r="EKT27" s="92">
        <v>1</v>
      </c>
      <c r="EKU27" s="87">
        <v>0</v>
      </c>
      <c r="EKV27" s="59">
        <f t="shared" si="221"/>
        <v>0</v>
      </c>
      <c r="EKW27" s="1"/>
      <c r="EKX27" s="89">
        <v>4</v>
      </c>
      <c r="EKY27" s="93" t="s">
        <v>64</v>
      </c>
      <c r="EKZ27" s="58" t="s">
        <v>55</v>
      </c>
      <c r="ELA27" s="91" t="s">
        <v>32</v>
      </c>
      <c r="ELB27" s="92">
        <v>1</v>
      </c>
      <c r="ELC27" s="87">
        <v>0</v>
      </c>
      <c r="ELD27" s="59">
        <f t="shared" si="221"/>
        <v>0</v>
      </c>
      <c r="ELE27" s="1"/>
      <c r="ELF27" s="89">
        <v>4</v>
      </c>
      <c r="ELG27" s="93" t="s">
        <v>64</v>
      </c>
      <c r="ELH27" s="58" t="s">
        <v>55</v>
      </c>
      <c r="ELI27" s="91" t="s">
        <v>32</v>
      </c>
      <c r="ELJ27" s="92">
        <v>1</v>
      </c>
      <c r="ELK27" s="87">
        <v>0</v>
      </c>
      <c r="ELL27" s="59">
        <f t="shared" si="222"/>
        <v>0</v>
      </c>
      <c r="ELM27" s="1"/>
      <c r="ELN27" s="89">
        <v>4</v>
      </c>
      <c r="ELO27" s="93" t="s">
        <v>64</v>
      </c>
      <c r="ELP27" s="58" t="s">
        <v>55</v>
      </c>
      <c r="ELQ27" s="91" t="s">
        <v>32</v>
      </c>
      <c r="ELR27" s="92">
        <v>1</v>
      </c>
      <c r="ELS27" s="87">
        <v>0</v>
      </c>
      <c r="ELT27" s="59">
        <f t="shared" si="222"/>
        <v>0</v>
      </c>
      <c r="ELU27" s="1"/>
      <c r="ELV27" s="89">
        <v>4</v>
      </c>
      <c r="ELW27" s="93" t="s">
        <v>64</v>
      </c>
      <c r="ELX27" s="58" t="s">
        <v>55</v>
      </c>
      <c r="ELY27" s="91" t="s">
        <v>32</v>
      </c>
      <c r="ELZ27" s="92">
        <v>1</v>
      </c>
      <c r="EMA27" s="87">
        <v>0</v>
      </c>
      <c r="EMB27" s="59">
        <f t="shared" si="223"/>
        <v>0</v>
      </c>
      <c r="EMC27" s="1"/>
      <c r="EMD27" s="89">
        <v>4</v>
      </c>
      <c r="EME27" s="93" t="s">
        <v>64</v>
      </c>
      <c r="EMF27" s="58" t="s">
        <v>55</v>
      </c>
      <c r="EMG27" s="91" t="s">
        <v>32</v>
      </c>
      <c r="EMH27" s="92">
        <v>1</v>
      </c>
      <c r="EMI27" s="87">
        <v>0</v>
      </c>
      <c r="EMJ27" s="59">
        <f t="shared" si="223"/>
        <v>0</v>
      </c>
      <c r="EMK27" s="1"/>
      <c r="EML27" s="89">
        <v>4</v>
      </c>
      <c r="EMM27" s="93" t="s">
        <v>64</v>
      </c>
      <c r="EMN27" s="58" t="s">
        <v>55</v>
      </c>
      <c r="EMO27" s="91" t="s">
        <v>32</v>
      </c>
      <c r="EMP27" s="92">
        <v>1</v>
      </c>
      <c r="EMQ27" s="87">
        <v>0</v>
      </c>
      <c r="EMR27" s="59">
        <f t="shared" si="224"/>
        <v>0</v>
      </c>
      <c r="EMS27" s="1"/>
      <c r="EMT27" s="89">
        <v>4</v>
      </c>
      <c r="EMU27" s="93" t="s">
        <v>64</v>
      </c>
      <c r="EMV27" s="58" t="s">
        <v>55</v>
      </c>
      <c r="EMW27" s="91" t="s">
        <v>32</v>
      </c>
      <c r="EMX27" s="92">
        <v>1</v>
      </c>
      <c r="EMY27" s="87">
        <v>0</v>
      </c>
      <c r="EMZ27" s="59">
        <f t="shared" si="224"/>
        <v>0</v>
      </c>
      <c r="ENA27" s="1"/>
      <c r="ENB27" s="89">
        <v>4</v>
      </c>
      <c r="ENC27" s="93" t="s">
        <v>64</v>
      </c>
      <c r="END27" s="58" t="s">
        <v>55</v>
      </c>
      <c r="ENE27" s="91" t="s">
        <v>32</v>
      </c>
      <c r="ENF27" s="92">
        <v>1</v>
      </c>
      <c r="ENG27" s="87">
        <v>0</v>
      </c>
      <c r="ENH27" s="59">
        <f t="shared" si="225"/>
        <v>0</v>
      </c>
      <c r="ENI27" s="1"/>
      <c r="ENJ27" s="89">
        <v>4</v>
      </c>
      <c r="ENK27" s="93" t="s">
        <v>64</v>
      </c>
      <c r="ENL27" s="58" t="s">
        <v>55</v>
      </c>
      <c r="ENM27" s="91" t="s">
        <v>32</v>
      </c>
      <c r="ENN27" s="92">
        <v>1</v>
      </c>
      <c r="ENO27" s="87">
        <v>0</v>
      </c>
      <c r="ENP27" s="59">
        <f t="shared" si="225"/>
        <v>0</v>
      </c>
      <c r="ENQ27" s="1"/>
      <c r="ENR27" s="89">
        <v>4</v>
      </c>
      <c r="ENS27" s="93" t="s">
        <v>64</v>
      </c>
      <c r="ENT27" s="58" t="s">
        <v>55</v>
      </c>
      <c r="ENU27" s="91" t="s">
        <v>32</v>
      </c>
      <c r="ENV27" s="92">
        <v>1</v>
      </c>
      <c r="ENW27" s="87">
        <v>0</v>
      </c>
      <c r="ENX27" s="59">
        <f t="shared" si="226"/>
        <v>0</v>
      </c>
      <c r="ENY27" s="1"/>
      <c r="ENZ27" s="89">
        <v>4</v>
      </c>
      <c r="EOA27" s="93" t="s">
        <v>64</v>
      </c>
      <c r="EOB27" s="58" t="s">
        <v>55</v>
      </c>
      <c r="EOC27" s="91" t="s">
        <v>32</v>
      </c>
      <c r="EOD27" s="92">
        <v>1</v>
      </c>
      <c r="EOE27" s="87">
        <v>0</v>
      </c>
      <c r="EOF27" s="59">
        <f t="shared" si="226"/>
        <v>0</v>
      </c>
      <c r="EOG27" s="1"/>
      <c r="EOH27" s="89">
        <v>4</v>
      </c>
      <c r="EOI27" s="93" t="s">
        <v>64</v>
      </c>
      <c r="EOJ27" s="58" t="s">
        <v>55</v>
      </c>
      <c r="EOK27" s="91" t="s">
        <v>32</v>
      </c>
      <c r="EOL27" s="92">
        <v>1</v>
      </c>
      <c r="EOM27" s="87">
        <v>0</v>
      </c>
      <c r="EON27" s="59">
        <f t="shared" si="227"/>
        <v>0</v>
      </c>
      <c r="EOO27" s="1"/>
      <c r="EOP27" s="89">
        <v>4</v>
      </c>
      <c r="EOQ27" s="93" t="s">
        <v>64</v>
      </c>
      <c r="EOR27" s="58" t="s">
        <v>55</v>
      </c>
      <c r="EOS27" s="91" t="s">
        <v>32</v>
      </c>
      <c r="EOT27" s="92">
        <v>1</v>
      </c>
      <c r="EOU27" s="87">
        <v>0</v>
      </c>
      <c r="EOV27" s="59">
        <f t="shared" si="227"/>
        <v>0</v>
      </c>
      <c r="EOW27" s="1"/>
      <c r="EOX27" s="89">
        <v>4</v>
      </c>
      <c r="EOY27" s="93" t="s">
        <v>64</v>
      </c>
      <c r="EOZ27" s="58" t="s">
        <v>55</v>
      </c>
      <c r="EPA27" s="91" t="s">
        <v>32</v>
      </c>
      <c r="EPB27" s="92">
        <v>1</v>
      </c>
      <c r="EPC27" s="87">
        <v>0</v>
      </c>
      <c r="EPD27" s="59">
        <f t="shared" si="228"/>
        <v>0</v>
      </c>
      <c r="EPE27" s="1"/>
      <c r="EPF27" s="89">
        <v>4</v>
      </c>
      <c r="EPG27" s="93" t="s">
        <v>64</v>
      </c>
      <c r="EPH27" s="58" t="s">
        <v>55</v>
      </c>
      <c r="EPI27" s="91" t="s">
        <v>32</v>
      </c>
      <c r="EPJ27" s="92">
        <v>1</v>
      </c>
      <c r="EPK27" s="87">
        <v>0</v>
      </c>
      <c r="EPL27" s="59">
        <f t="shared" si="228"/>
        <v>0</v>
      </c>
      <c r="EPM27" s="1"/>
      <c r="EPN27" s="89">
        <v>4</v>
      </c>
      <c r="EPO27" s="93" t="s">
        <v>64</v>
      </c>
      <c r="EPP27" s="58" t="s">
        <v>55</v>
      </c>
      <c r="EPQ27" s="91" t="s">
        <v>32</v>
      </c>
      <c r="EPR27" s="92">
        <v>1</v>
      </c>
      <c r="EPS27" s="87">
        <v>0</v>
      </c>
      <c r="EPT27" s="59">
        <f t="shared" si="229"/>
        <v>0</v>
      </c>
      <c r="EPU27" s="1"/>
      <c r="EPV27" s="89">
        <v>4</v>
      </c>
      <c r="EPW27" s="93" t="s">
        <v>64</v>
      </c>
      <c r="EPX27" s="58" t="s">
        <v>55</v>
      </c>
      <c r="EPY27" s="91" t="s">
        <v>32</v>
      </c>
      <c r="EPZ27" s="92">
        <v>1</v>
      </c>
      <c r="EQA27" s="87">
        <v>0</v>
      </c>
      <c r="EQB27" s="59">
        <f t="shared" si="229"/>
        <v>0</v>
      </c>
      <c r="EQC27" s="1"/>
      <c r="EQD27" s="89">
        <v>4</v>
      </c>
      <c r="EQE27" s="93" t="s">
        <v>64</v>
      </c>
      <c r="EQF27" s="58" t="s">
        <v>55</v>
      </c>
      <c r="EQG27" s="91" t="s">
        <v>32</v>
      </c>
      <c r="EQH27" s="92">
        <v>1</v>
      </c>
      <c r="EQI27" s="87">
        <v>0</v>
      </c>
      <c r="EQJ27" s="59">
        <f t="shared" si="230"/>
        <v>0</v>
      </c>
      <c r="EQK27" s="1"/>
      <c r="EQL27" s="89">
        <v>4</v>
      </c>
      <c r="EQM27" s="93" t="s">
        <v>64</v>
      </c>
      <c r="EQN27" s="58" t="s">
        <v>55</v>
      </c>
      <c r="EQO27" s="91" t="s">
        <v>32</v>
      </c>
      <c r="EQP27" s="92">
        <v>1</v>
      </c>
      <c r="EQQ27" s="87">
        <v>0</v>
      </c>
      <c r="EQR27" s="59">
        <f t="shared" si="230"/>
        <v>0</v>
      </c>
      <c r="EQS27" s="1"/>
      <c r="EQT27" s="89">
        <v>4</v>
      </c>
      <c r="EQU27" s="93" t="s">
        <v>64</v>
      </c>
      <c r="EQV27" s="58" t="s">
        <v>55</v>
      </c>
      <c r="EQW27" s="91" t="s">
        <v>32</v>
      </c>
      <c r="EQX27" s="92">
        <v>1</v>
      </c>
      <c r="EQY27" s="87">
        <v>0</v>
      </c>
      <c r="EQZ27" s="59">
        <f t="shared" si="231"/>
        <v>0</v>
      </c>
      <c r="ERA27" s="1"/>
      <c r="ERB27" s="89">
        <v>4</v>
      </c>
      <c r="ERC27" s="93" t="s">
        <v>64</v>
      </c>
      <c r="ERD27" s="58" t="s">
        <v>55</v>
      </c>
      <c r="ERE27" s="91" t="s">
        <v>32</v>
      </c>
      <c r="ERF27" s="92">
        <v>1</v>
      </c>
      <c r="ERG27" s="87">
        <v>0</v>
      </c>
      <c r="ERH27" s="59">
        <f t="shared" si="231"/>
        <v>0</v>
      </c>
      <c r="ERI27" s="1"/>
      <c r="ERJ27" s="89">
        <v>4</v>
      </c>
      <c r="ERK27" s="93" t="s">
        <v>64</v>
      </c>
      <c r="ERL27" s="58" t="s">
        <v>55</v>
      </c>
      <c r="ERM27" s="91" t="s">
        <v>32</v>
      </c>
      <c r="ERN27" s="92">
        <v>1</v>
      </c>
      <c r="ERO27" s="87">
        <v>0</v>
      </c>
      <c r="ERP27" s="59">
        <f t="shared" si="232"/>
        <v>0</v>
      </c>
      <c r="ERQ27" s="1"/>
      <c r="ERR27" s="89">
        <v>4</v>
      </c>
      <c r="ERS27" s="93" t="s">
        <v>64</v>
      </c>
      <c r="ERT27" s="58" t="s">
        <v>55</v>
      </c>
      <c r="ERU27" s="91" t="s">
        <v>32</v>
      </c>
      <c r="ERV27" s="92">
        <v>1</v>
      </c>
      <c r="ERW27" s="87">
        <v>0</v>
      </c>
      <c r="ERX27" s="59">
        <f t="shared" si="232"/>
        <v>0</v>
      </c>
      <c r="ERY27" s="1"/>
      <c r="ERZ27" s="89">
        <v>4</v>
      </c>
      <c r="ESA27" s="93" t="s">
        <v>64</v>
      </c>
      <c r="ESB27" s="58" t="s">
        <v>55</v>
      </c>
      <c r="ESC27" s="91" t="s">
        <v>32</v>
      </c>
      <c r="ESD27" s="92">
        <v>1</v>
      </c>
      <c r="ESE27" s="87">
        <v>0</v>
      </c>
      <c r="ESF27" s="59">
        <f t="shared" si="233"/>
        <v>0</v>
      </c>
      <c r="ESG27" s="1"/>
      <c r="ESH27" s="89">
        <v>4</v>
      </c>
      <c r="ESI27" s="93" t="s">
        <v>64</v>
      </c>
      <c r="ESJ27" s="58" t="s">
        <v>55</v>
      </c>
      <c r="ESK27" s="91" t="s">
        <v>32</v>
      </c>
      <c r="ESL27" s="92">
        <v>1</v>
      </c>
      <c r="ESM27" s="87">
        <v>0</v>
      </c>
      <c r="ESN27" s="59">
        <f t="shared" si="233"/>
        <v>0</v>
      </c>
      <c r="ESO27" s="1"/>
      <c r="ESP27" s="89">
        <v>4</v>
      </c>
      <c r="ESQ27" s="93" t="s">
        <v>64</v>
      </c>
      <c r="ESR27" s="58" t="s">
        <v>55</v>
      </c>
      <c r="ESS27" s="91" t="s">
        <v>32</v>
      </c>
      <c r="EST27" s="92">
        <v>1</v>
      </c>
      <c r="ESU27" s="87">
        <v>0</v>
      </c>
      <c r="ESV27" s="59">
        <f t="shared" si="234"/>
        <v>0</v>
      </c>
      <c r="ESW27" s="1"/>
      <c r="ESX27" s="89">
        <v>4</v>
      </c>
      <c r="ESY27" s="93" t="s">
        <v>64</v>
      </c>
      <c r="ESZ27" s="58" t="s">
        <v>55</v>
      </c>
      <c r="ETA27" s="91" t="s">
        <v>32</v>
      </c>
      <c r="ETB27" s="92">
        <v>1</v>
      </c>
      <c r="ETC27" s="87">
        <v>0</v>
      </c>
      <c r="ETD27" s="59">
        <f t="shared" si="234"/>
        <v>0</v>
      </c>
      <c r="ETE27" s="1"/>
      <c r="ETF27" s="89">
        <v>4</v>
      </c>
      <c r="ETG27" s="93" t="s">
        <v>64</v>
      </c>
      <c r="ETH27" s="58" t="s">
        <v>55</v>
      </c>
      <c r="ETI27" s="91" t="s">
        <v>32</v>
      </c>
      <c r="ETJ27" s="92">
        <v>1</v>
      </c>
      <c r="ETK27" s="87">
        <v>0</v>
      </c>
      <c r="ETL27" s="59">
        <f t="shared" si="235"/>
        <v>0</v>
      </c>
      <c r="ETM27" s="1"/>
      <c r="ETN27" s="89">
        <v>4</v>
      </c>
      <c r="ETO27" s="93" t="s">
        <v>64</v>
      </c>
      <c r="ETP27" s="58" t="s">
        <v>55</v>
      </c>
      <c r="ETQ27" s="91" t="s">
        <v>32</v>
      </c>
      <c r="ETR27" s="92">
        <v>1</v>
      </c>
      <c r="ETS27" s="87">
        <v>0</v>
      </c>
      <c r="ETT27" s="59">
        <f t="shared" si="235"/>
        <v>0</v>
      </c>
      <c r="ETU27" s="1"/>
      <c r="ETV27" s="89">
        <v>4</v>
      </c>
      <c r="ETW27" s="93" t="s">
        <v>64</v>
      </c>
      <c r="ETX27" s="58" t="s">
        <v>55</v>
      </c>
      <c r="ETY27" s="91" t="s">
        <v>32</v>
      </c>
      <c r="ETZ27" s="92">
        <v>1</v>
      </c>
      <c r="EUA27" s="87">
        <v>0</v>
      </c>
      <c r="EUB27" s="59">
        <f t="shared" si="236"/>
        <v>0</v>
      </c>
      <c r="EUC27" s="1"/>
      <c r="EUD27" s="89">
        <v>4</v>
      </c>
      <c r="EUE27" s="93" t="s">
        <v>64</v>
      </c>
      <c r="EUF27" s="58" t="s">
        <v>55</v>
      </c>
      <c r="EUG27" s="91" t="s">
        <v>32</v>
      </c>
      <c r="EUH27" s="92">
        <v>1</v>
      </c>
      <c r="EUI27" s="87">
        <v>0</v>
      </c>
      <c r="EUJ27" s="59">
        <f t="shared" si="236"/>
        <v>0</v>
      </c>
      <c r="EUK27" s="1"/>
      <c r="EUL27" s="89">
        <v>4</v>
      </c>
      <c r="EUM27" s="93" t="s">
        <v>64</v>
      </c>
      <c r="EUN27" s="58" t="s">
        <v>55</v>
      </c>
      <c r="EUO27" s="91" t="s">
        <v>32</v>
      </c>
      <c r="EUP27" s="92">
        <v>1</v>
      </c>
      <c r="EUQ27" s="87">
        <v>0</v>
      </c>
      <c r="EUR27" s="59">
        <f t="shared" si="237"/>
        <v>0</v>
      </c>
      <c r="EUS27" s="1"/>
      <c r="EUT27" s="89">
        <v>4</v>
      </c>
      <c r="EUU27" s="93" t="s">
        <v>64</v>
      </c>
      <c r="EUV27" s="58" t="s">
        <v>55</v>
      </c>
      <c r="EUW27" s="91" t="s">
        <v>32</v>
      </c>
      <c r="EUX27" s="92">
        <v>1</v>
      </c>
      <c r="EUY27" s="87">
        <v>0</v>
      </c>
      <c r="EUZ27" s="59">
        <f t="shared" si="237"/>
        <v>0</v>
      </c>
      <c r="EVA27" s="1"/>
      <c r="EVB27" s="89">
        <v>4</v>
      </c>
      <c r="EVC27" s="93" t="s">
        <v>64</v>
      </c>
      <c r="EVD27" s="58" t="s">
        <v>55</v>
      </c>
      <c r="EVE27" s="91" t="s">
        <v>32</v>
      </c>
      <c r="EVF27" s="92">
        <v>1</v>
      </c>
      <c r="EVG27" s="87">
        <v>0</v>
      </c>
      <c r="EVH27" s="59">
        <f t="shared" si="238"/>
        <v>0</v>
      </c>
      <c r="EVI27" s="1"/>
      <c r="EVJ27" s="89">
        <v>4</v>
      </c>
      <c r="EVK27" s="93" t="s">
        <v>64</v>
      </c>
      <c r="EVL27" s="58" t="s">
        <v>55</v>
      </c>
      <c r="EVM27" s="91" t="s">
        <v>32</v>
      </c>
      <c r="EVN27" s="92">
        <v>1</v>
      </c>
      <c r="EVO27" s="87">
        <v>0</v>
      </c>
      <c r="EVP27" s="59">
        <f t="shared" si="238"/>
        <v>0</v>
      </c>
      <c r="EVQ27" s="1"/>
      <c r="EVR27" s="89">
        <v>4</v>
      </c>
      <c r="EVS27" s="93" t="s">
        <v>64</v>
      </c>
      <c r="EVT27" s="58" t="s">
        <v>55</v>
      </c>
      <c r="EVU27" s="91" t="s">
        <v>32</v>
      </c>
      <c r="EVV27" s="92">
        <v>1</v>
      </c>
      <c r="EVW27" s="87">
        <v>0</v>
      </c>
      <c r="EVX27" s="59">
        <f t="shared" si="239"/>
        <v>0</v>
      </c>
      <c r="EVY27" s="1"/>
      <c r="EVZ27" s="89">
        <v>4</v>
      </c>
      <c r="EWA27" s="93" t="s">
        <v>64</v>
      </c>
      <c r="EWB27" s="58" t="s">
        <v>55</v>
      </c>
      <c r="EWC27" s="91" t="s">
        <v>32</v>
      </c>
      <c r="EWD27" s="92">
        <v>1</v>
      </c>
      <c r="EWE27" s="87">
        <v>0</v>
      </c>
      <c r="EWF27" s="59">
        <f t="shared" si="239"/>
        <v>0</v>
      </c>
      <c r="EWG27" s="1"/>
      <c r="EWH27" s="89">
        <v>4</v>
      </c>
      <c r="EWI27" s="93" t="s">
        <v>64</v>
      </c>
      <c r="EWJ27" s="58" t="s">
        <v>55</v>
      </c>
      <c r="EWK27" s="91" t="s">
        <v>32</v>
      </c>
      <c r="EWL27" s="92">
        <v>1</v>
      </c>
      <c r="EWM27" s="87">
        <v>0</v>
      </c>
      <c r="EWN27" s="59">
        <f t="shared" si="240"/>
        <v>0</v>
      </c>
      <c r="EWO27" s="1"/>
      <c r="EWP27" s="89">
        <v>4</v>
      </c>
      <c r="EWQ27" s="93" t="s">
        <v>64</v>
      </c>
      <c r="EWR27" s="58" t="s">
        <v>55</v>
      </c>
      <c r="EWS27" s="91" t="s">
        <v>32</v>
      </c>
      <c r="EWT27" s="92">
        <v>1</v>
      </c>
      <c r="EWU27" s="87">
        <v>0</v>
      </c>
      <c r="EWV27" s="59">
        <f t="shared" si="240"/>
        <v>0</v>
      </c>
      <c r="EWW27" s="1"/>
      <c r="EWX27" s="89">
        <v>4</v>
      </c>
      <c r="EWY27" s="93" t="s">
        <v>64</v>
      </c>
      <c r="EWZ27" s="58" t="s">
        <v>55</v>
      </c>
      <c r="EXA27" s="91" t="s">
        <v>32</v>
      </c>
      <c r="EXB27" s="92">
        <v>1</v>
      </c>
      <c r="EXC27" s="87">
        <v>0</v>
      </c>
      <c r="EXD27" s="59">
        <f t="shared" si="241"/>
        <v>0</v>
      </c>
      <c r="EXE27" s="1"/>
      <c r="EXF27" s="89">
        <v>4</v>
      </c>
      <c r="EXG27" s="93" t="s">
        <v>64</v>
      </c>
      <c r="EXH27" s="58" t="s">
        <v>55</v>
      </c>
      <c r="EXI27" s="91" t="s">
        <v>32</v>
      </c>
      <c r="EXJ27" s="92">
        <v>1</v>
      </c>
      <c r="EXK27" s="87">
        <v>0</v>
      </c>
      <c r="EXL27" s="59">
        <f t="shared" si="241"/>
        <v>0</v>
      </c>
      <c r="EXM27" s="1"/>
      <c r="EXN27" s="89">
        <v>4</v>
      </c>
      <c r="EXO27" s="93" t="s">
        <v>64</v>
      </c>
      <c r="EXP27" s="58" t="s">
        <v>55</v>
      </c>
      <c r="EXQ27" s="91" t="s">
        <v>32</v>
      </c>
      <c r="EXR27" s="92">
        <v>1</v>
      </c>
      <c r="EXS27" s="87">
        <v>0</v>
      </c>
      <c r="EXT27" s="59">
        <f t="shared" si="242"/>
        <v>0</v>
      </c>
      <c r="EXU27" s="1"/>
      <c r="EXV27" s="89">
        <v>4</v>
      </c>
      <c r="EXW27" s="93" t="s">
        <v>64</v>
      </c>
      <c r="EXX27" s="58" t="s">
        <v>55</v>
      </c>
      <c r="EXY27" s="91" t="s">
        <v>32</v>
      </c>
      <c r="EXZ27" s="92">
        <v>1</v>
      </c>
      <c r="EYA27" s="87">
        <v>0</v>
      </c>
      <c r="EYB27" s="59">
        <f t="shared" si="242"/>
        <v>0</v>
      </c>
      <c r="EYC27" s="1"/>
      <c r="EYD27" s="89">
        <v>4</v>
      </c>
      <c r="EYE27" s="93" t="s">
        <v>64</v>
      </c>
      <c r="EYF27" s="58" t="s">
        <v>55</v>
      </c>
      <c r="EYG27" s="91" t="s">
        <v>32</v>
      </c>
      <c r="EYH27" s="92">
        <v>1</v>
      </c>
      <c r="EYI27" s="87">
        <v>0</v>
      </c>
      <c r="EYJ27" s="59">
        <f t="shared" si="243"/>
        <v>0</v>
      </c>
      <c r="EYK27" s="1"/>
      <c r="EYL27" s="89">
        <v>4</v>
      </c>
      <c r="EYM27" s="93" t="s">
        <v>64</v>
      </c>
      <c r="EYN27" s="58" t="s">
        <v>55</v>
      </c>
      <c r="EYO27" s="91" t="s">
        <v>32</v>
      </c>
      <c r="EYP27" s="92">
        <v>1</v>
      </c>
      <c r="EYQ27" s="87">
        <v>0</v>
      </c>
      <c r="EYR27" s="59">
        <f t="shared" si="243"/>
        <v>0</v>
      </c>
      <c r="EYS27" s="1"/>
      <c r="EYT27" s="89">
        <v>4</v>
      </c>
      <c r="EYU27" s="93" t="s">
        <v>64</v>
      </c>
      <c r="EYV27" s="58" t="s">
        <v>55</v>
      </c>
      <c r="EYW27" s="91" t="s">
        <v>32</v>
      </c>
      <c r="EYX27" s="92">
        <v>1</v>
      </c>
      <c r="EYY27" s="87">
        <v>0</v>
      </c>
      <c r="EYZ27" s="59">
        <f t="shared" si="244"/>
        <v>0</v>
      </c>
      <c r="EZA27" s="1"/>
      <c r="EZB27" s="89">
        <v>4</v>
      </c>
      <c r="EZC27" s="93" t="s">
        <v>64</v>
      </c>
      <c r="EZD27" s="58" t="s">
        <v>55</v>
      </c>
      <c r="EZE27" s="91" t="s">
        <v>32</v>
      </c>
      <c r="EZF27" s="92">
        <v>1</v>
      </c>
      <c r="EZG27" s="87">
        <v>0</v>
      </c>
      <c r="EZH27" s="59">
        <f t="shared" si="244"/>
        <v>0</v>
      </c>
      <c r="EZI27" s="1"/>
      <c r="EZJ27" s="89">
        <v>4</v>
      </c>
      <c r="EZK27" s="93" t="s">
        <v>64</v>
      </c>
      <c r="EZL27" s="58" t="s">
        <v>55</v>
      </c>
      <c r="EZM27" s="91" t="s">
        <v>32</v>
      </c>
      <c r="EZN27" s="92">
        <v>1</v>
      </c>
      <c r="EZO27" s="87">
        <v>0</v>
      </c>
      <c r="EZP27" s="59">
        <f t="shared" si="245"/>
        <v>0</v>
      </c>
      <c r="EZQ27" s="1"/>
      <c r="EZR27" s="89">
        <v>4</v>
      </c>
      <c r="EZS27" s="93" t="s">
        <v>64</v>
      </c>
      <c r="EZT27" s="58" t="s">
        <v>55</v>
      </c>
      <c r="EZU27" s="91" t="s">
        <v>32</v>
      </c>
      <c r="EZV27" s="92">
        <v>1</v>
      </c>
      <c r="EZW27" s="87">
        <v>0</v>
      </c>
      <c r="EZX27" s="59">
        <f t="shared" si="245"/>
        <v>0</v>
      </c>
      <c r="EZY27" s="1"/>
      <c r="EZZ27" s="89">
        <v>4</v>
      </c>
      <c r="FAA27" s="93" t="s">
        <v>64</v>
      </c>
      <c r="FAB27" s="58" t="s">
        <v>55</v>
      </c>
      <c r="FAC27" s="91" t="s">
        <v>32</v>
      </c>
      <c r="FAD27" s="92">
        <v>1</v>
      </c>
      <c r="FAE27" s="87">
        <v>0</v>
      </c>
      <c r="FAF27" s="59">
        <f t="shared" si="246"/>
        <v>0</v>
      </c>
      <c r="FAG27" s="1"/>
      <c r="FAH27" s="89">
        <v>4</v>
      </c>
      <c r="FAI27" s="93" t="s">
        <v>64</v>
      </c>
      <c r="FAJ27" s="58" t="s">
        <v>55</v>
      </c>
      <c r="FAK27" s="91" t="s">
        <v>32</v>
      </c>
      <c r="FAL27" s="92">
        <v>1</v>
      </c>
      <c r="FAM27" s="87">
        <v>0</v>
      </c>
      <c r="FAN27" s="59">
        <f t="shared" si="246"/>
        <v>0</v>
      </c>
      <c r="FAO27" s="1"/>
      <c r="FAP27" s="89">
        <v>4</v>
      </c>
      <c r="FAQ27" s="93" t="s">
        <v>64</v>
      </c>
      <c r="FAR27" s="58" t="s">
        <v>55</v>
      </c>
      <c r="FAS27" s="91" t="s">
        <v>32</v>
      </c>
      <c r="FAT27" s="92">
        <v>1</v>
      </c>
      <c r="FAU27" s="87">
        <v>0</v>
      </c>
      <c r="FAV27" s="59">
        <f t="shared" si="247"/>
        <v>0</v>
      </c>
      <c r="FAW27" s="1"/>
      <c r="FAX27" s="89">
        <v>4</v>
      </c>
      <c r="FAY27" s="93" t="s">
        <v>64</v>
      </c>
      <c r="FAZ27" s="58" t="s">
        <v>55</v>
      </c>
      <c r="FBA27" s="91" t="s">
        <v>32</v>
      </c>
      <c r="FBB27" s="92">
        <v>1</v>
      </c>
      <c r="FBC27" s="87">
        <v>0</v>
      </c>
      <c r="FBD27" s="59">
        <f t="shared" si="247"/>
        <v>0</v>
      </c>
      <c r="FBE27" s="1"/>
      <c r="FBF27" s="89">
        <v>4</v>
      </c>
      <c r="FBG27" s="93" t="s">
        <v>64</v>
      </c>
      <c r="FBH27" s="58" t="s">
        <v>55</v>
      </c>
      <c r="FBI27" s="91" t="s">
        <v>32</v>
      </c>
      <c r="FBJ27" s="92">
        <v>1</v>
      </c>
      <c r="FBK27" s="87">
        <v>0</v>
      </c>
      <c r="FBL27" s="59">
        <f t="shared" si="248"/>
        <v>0</v>
      </c>
      <c r="FBM27" s="1"/>
      <c r="FBN27" s="89">
        <v>4</v>
      </c>
      <c r="FBO27" s="93" t="s">
        <v>64</v>
      </c>
      <c r="FBP27" s="58" t="s">
        <v>55</v>
      </c>
      <c r="FBQ27" s="91" t="s">
        <v>32</v>
      </c>
      <c r="FBR27" s="92">
        <v>1</v>
      </c>
      <c r="FBS27" s="87">
        <v>0</v>
      </c>
      <c r="FBT27" s="59">
        <f t="shared" si="248"/>
        <v>0</v>
      </c>
      <c r="FBU27" s="1"/>
      <c r="FBV27" s="89">
        <v>4</v>
      </c>
      <c r="FBW27" s="93" t="s">
        <v>64</v>
      </c>
      <c r="FBX27" s="58" t="s">
        <v>55</v>
      </c>
      <c r="FBY27" s="91" t="s">
        <v>32</v>
      </c>
      <c r="FBZ27" s="92">
        <v>1</v>
      </c>
      <c r="FCA27" s="87">
        <v>0</v>
      </c>
      <c r="FCB27" s="59">
        <f t="shared" si="249"/>
        <v>0</v>
      </c>
      <c r="FCC27" s="1"/>
      <c r="FCD27" s="89">
        <v>4</v>
      </c>
      <c r="FCE27" s="93" t="s">
        <v>64</v>
      </c>
      <c r="FCF27" s="58" t="s">
        <v>55</v>
      </c>
      <c r="FCG27" s="91" t="s">
        <v>32</v>
      </c>
      <c r="FCH27" s="92">
        <v>1</v>
      </c>
      <c r="FCI27" s="87">
        <v>0</v>
      </c>
      <c r="FCJ27" s="59">
        <f t="shared" si="249"/>
        <v>0</v>
      </c>
      <c r="FCK27" s="1"/>
      <c r="FCL27" s="89">
        <v>4</v>
      </c>
      <c r="FCM27" s="93" t="s">
        <v>64</v>
      </c>
      <c r="FCN27" s="58" t="s">
        <v>55</v>
      </c>
      <c r="FCO27" s="91" t="s">
        <v>32</v>
      </c>
      <c r="FCP27" s="92">
        <v>1</v>
      </c>
      <c r="FCQ27" s="87">
        <v>0</v>
      </c>
      <c r="FCR27" s="59">
        <f t="shared" si="250"/>
        <v>0</v>
      </c>
      <c r="FCS27" s="1"/>
      <c r="FCT27" s="89">
        <v>4</v>
      </c>
      <c r="FCU27" s="93" t="s">
        <v>64</v>
      </c>
      <c r="FCV27" s="58" t="s">
        <v>55</v>
      </c>
      <c r="FCW27" s="91" t="s">
        <v>32</v>
      </c>
      <c r="FCX27" s="92">
        <v>1</v>
      </c>
      <c r="FCY27" s="87">
        <v>0</v>
      </c>
      <c r="FCZ27" s="59">
        <f t="shared" si="250"/>
        <v>0</v>
      </c>
      <c r="FDA27" s="1"/>
      <c r="FDB27" s="89">
        <v>4</v>
      </c>
      <c r="FDC27" s="93" t="s">
        <v>64</v>
      </c>
      <c r="FDD27" s="58" t="s">
        <v>55</v>
      </c>
      <c r="FDE27" s="91" t="s">
        <v>32</v>
      </c>
      <c r="FDF27" s="92">
        <v>1</v>
      </c>
      <c r="FDG27" s="87">
        <v>0</v>
      </c>
      <c r="FDH27" s="59">
        <f t="shared" si="251"/>
        <v>0</v>
      </c>
      <c r="FDI27" s="1"/>
      <c r="FDJ27" s="89">
        <v>4</v>
      </c>
      <c r="FDK27" s="93" t="s">
        <v>64</v>
      </c>
      <c r="FDL27" s="58" t="s">
        <v>55</v>
      </c>
      <c r="FDM27" s="91" t="s">
        <v>32</v>
      </c>
      <c r="FDN27" s="92">
        <v>1</v>
      </c>
      <c r="FDO27" s="87">
        <v>0</v>
      </c>
      <c r="FDP27" s="59">
        <f t="shared" si="251"/>
        <v>0</v>
      </c>
      <c r="FDQ27" s="1"/>
      <c r="FDR27" s="89">
        <v>4</v>
      </c>
      <c r="FDS27" s="93" t="s">
        <v>64</v>
      </c>
      <c r="FDT27" s="58" t="s">
        <v>55</v>
      </c>
      <c r="FDU27" s="91" t="s">
        <v>32</v>
      </c>
      <c r="FDV27" s="92">
        <v>1</v>
      </c>
      <c r="FDW27" s="87">
        <v>0</v>
      </c>
      <c r="FDX27" s="59">
        <f t="shared" si="252"/>
        <v>0</v>
      </c>
      <c r="FDY27" s="1"/>
      <c r="FDZ27" s="89">
        <v>4</v>
      </c>
      <c r="FEA27" s="93" t="s">
        <v>64</v>
      </c>
      <c r="FEB27" s="58" t="s">
        <v>55</v>
      </c>
      <c r="FEC27" s="91" t="s">
        <v>32</v>
      </c>
      <c r="FED27" s="92">
        <v>1</v>
      </c>
      <c r="FEE27" s="87">
        <v>0</v>
      </c>
      <c r="FEF27" s="59">
        <f t="shared" si="252"/>
        <v>0</v>
      </c>
      <c r="FEG27" s="1"/>
      <c r="FEH27" s="89">
        <v>4</v>
      </c>
      <c r="FEI27" s="93" t="s">
        <v>64</v>
      </c>
      <c r="FEJ27" s="58" t="s">
        <v>55</v>
      </c>
      <c r="FEK27" s="91" t="s">
        <v>32</v>
      </c>
      <c r="FEL27" s="92">
        <v>1</v>
      </c>
      <c r="FEM27" s="87">
        <v>0</v>
      </c>
      <c r="FEN27" s="59">
        <f t="shared" si="253"/>
        <v>0</v>
      </c>
      <c r="FEO27" s="1"/>
      <c r="FEP27" s="89">
        <v>4</v>
      </c>
      <c r="FEQ27" s="93" t="s">
        <v>64</v>
      </c>
      <c r="FER27" s="58" t="s">
        <v>55</v>
      </c>
      <c r="FES27" s="91" t="s">
        <v>32</v>
      </c>
      <c r="FET27" s="92">
        <v>1</v>
      </c>
      <c r="FEU27" s="87">
        <v>0</v>
      </c>
      <c r="FEV27" s="59">
        <f t="shared" si="253"/>
        <v>0</v>
      </c>
      <c r="FEW27" s="1"/>
      <c r="FEX27" s="89">
        <v>4</v>
      </c>
      <c r="FEY27" s="93" t="s">
        <v>64</v>
      </c>
      <c r="FEZ27" s="58" t="s">
        <v>55</v>
      </c>
      <c r="FFA27" s="91" t="s">
        <v>32</v>
      </c>
      <c r="FFB27" s="92">
        <v>1</v>
      </c>
      <c r="FFC27" s="87">
        <v>0</v>
      </c>
      <c r="FFD27" s="59">
        <f t="shared" si="254"/>
        <v>0</v>
      </c>
      <c r="FFE27" s="1"/>
      <c r="FFF27" s="89">
        <v>4</v>
      </c>
      <c r="FFG27" s="93" t="s">
        <v>64</v>
      </c>
      <c r="FFH27" s="58" t="s">
        <v>55</v>
      </c>
      <c r="FFI27" s="91" t="s">
        <v>32</v>
      </c>
      <c r="FFJ27" s="92">
        <v>1</v>
      </c>
      <c r="FFK27" s="87">
        <v>0</v>
      </c>
      <c r="FFL27" s="59">
        <f t="shared" si="254"/>
        <v>0</v>
      </c>
      <c r="FFM27" s="1"/>
      <c r="FFN27" s="89">
        <v>4</v>
      </c>
      <c r="FFO27" s="93" t="s">
        <v>64</v>
      </c>
      <c r="FFP27" s="58" t="s">
        <v>55</v>
      </c>
      <c r="FFQ27" s="91" t="s">
        <v>32</v>
      </c>
      <c r="FFR27" s="92">
        <v>1</v>
      </c>
      <c r="FFS27" s="87">
        <v>0</v>
      </c>
      <c r="FFT27" s="59">
        <f t="shared" si="255"/>
        <v>0</v>
      </c>
      <c r="FFU27" s="1"/>
      <c r="FFV27" s="89">
        <v>4</v>
      </c>
      <c r="FFW27" s="93" t="s">
        <v>64</v>
      </c>
      <c r="FFX27" s="58" t="s">
        <v>55</v>
      </c>
      <c r="FFY27" s="91" t="s">
        <v>32</v>
      </c>
      <c r="FFZ27" s="92">
        <v>1</v>
      </c>
      <c r="FGA27" s="87">
        <v>0</v>
      </c>
      <c r="FGB27" s="59">
        <f t="shared" si="255"/>
        <v>0</v>
      </c>
      <c r="FGC27" s="1"/>
      <c r="FGD27" s="89">
        <v>4</v>
      </c>
      <c r="FGE27" s="93" t="s">
        <v>64</v>
      </c>
      <c r="FGF27" s="58" t="s">
        <v>55</v>
      </c>
      <c r="FGG27" s="91" t="s">
        <v>32</v>
      </c>
      <c r="FGH27" s="92">
        <v>1</v>
      </c>
      <c r="FGI27" s="87">
        <v>0</v>
      </c>
      <c r="FGJ27" s="59">
        <f t="shared" si="256"/>
        <v>0</v>
      </c>
      <c r="FGK27" s="1"/>
      <c r="FGL27" s="89">
        <v>4</v>
      </c>
      <c r="FGM27" s="93" t="s">
        <v>64</v>
      </c>
      <c r="FGN27" s="58" t="s">
        <v>55</v>
      </c>
      <c r="FGO27" s="91" t="s">
        <v>32</v>
      </c>
      <c r="FGP27" s="92">
        <v>1</v>
      </c>
      <c r="FGQ27" s="87">
        <v>0</v>
      </c>
      <c r="FGR27" s="59">
        <f t="shared" si="256"/>
        <v>0</v>
      </c>
      <c r="FGS27" s="1"/>
      <c r="FGT27" s="89">
        <v>4</v>
      </c>
      <c r="FGU27" s="93" t="s">
        <v>64</v>
      </c>
      <c r="FGV27" s="58" t="s">
        <v>55</v>
      </c>
      <c r="FGW27" s="91" t="s">
        <v>32</v>
      </c>
      <c r="FGX27" s="92">
        <v>1</v>
      </c>
      <c r="FGY27" s="87">
        <v>0</v>
      </c>
      <c r="FGZ27" s="59">
        <f t="shared" si="257"/>
        <v>0</v>
      </c>
      <c r="FHA27" s="1"/>
      <c r="FHB27" s="89">
        <v>4</v>
      </c>
      <c r="FHC27" s="93" t="s">
        <v>64</v>
      </c>
      <c r="FHD27" s="58" t="s">
        <v>55</v>
      </c>
      <c r="FHE27" s="91" t="s">
        <v>32</v>
      </c>
      <c r="FHF27" s="92">
        <v>1</v>
      </c>
      <c r="FHG27" s="87">
        <v>0</v>
      </c>
      <c r="FHH27" s="59">
        <f t="shared" si="257"/>
        <v>0</v>
      </c>
      <c r="FHI27" s="1"/>
      <c r="FHJ27" s="89">
        <v>4</v>
      </c>
      <c r="FHK27" s="93" t="s">
        <v>64</v>
      </c>
      <c r="FHL27" s="58" t="s">
        <v>55</v>
      </c>
      <c r="FHM27" s="91" t="s">
        <v>32</v>
      </c>
      <c r="FHN27" s="92">
        <v>1</v>
      </c>
      <c r="FHO27" s="87">
        <v>0</v>
      </c>
      <c r="FHP27" s="59">
        <f t="shared" si="258"/>
        <v>0</v>
      </c>
      <c r="FHQ27" s="1"/>
      <c r="FHR27" s="89">
        <v>4</v>
      </c>
      <c r="FHS27" s="93" t="s">
        <v>64</v>
      </c>
      <c r="FHT27" s="58" t="s">
        <v>55</v>
      </c>
      <c r="FHU27" s="91" t="s">
        <v>32</v>
      </c>
      <c r="FHV27" s="92">
        <v>1</v>
      </c>
      <c r="FHW27" s="87">
        <v>0</v>
      </c>
      <c r="FHX27" s="59">
        <f t="shared" si="258"/>
        <v>0</v>
      </c>
      <c r="FHY27" s="1"/>
      <c r="FHZ27" s="89">
        <v>4</v>
      </c>
      <c r="FIA27" s="93" t="s">
        <v>64</v>
      </c>
      <c r="FIB27" s="58" t="s">
        <v>55</v>
      </c>
      <c r="FIC27" s="91" t="s">
        <v>32</v>
      </c>
      <c r="FID27" s="92">
        <v>1</v>
      </c>
      <c r="FIE27" s="87">
        <v>0</v>
      </c>
      <c r="FIF27" s="59">
        <f t="shared" si="259"/>
        <v>0</v>
      </c>
      <c r="FIG27" s="1"/>
      <c r="FIH27" s="89">
        <v>4</v>
      </c>
      <c r="FII27" s="93" t="s">
        <v>64</v>
      </c>
      <c r="FIJ27" s="58" t="s">
        <v>55</v>
      </c>
      <c r="FIK27" s="91" t="s">
        <v>32</v>
      </c>
      <c r="FIL27" s="92">
        <v>1</v>
      </c>
      <c r="FIM27" s="87">
        <v>0</v>
      </c>
      <c r="FIN27" s="59">
        <f t="shared" si="259"/>
        <v>0</v>
      </c>
      <c r="FIO27" s="1"/>
      <c r="FIP27" s="89">
        <v>4</v>
      </c>
      <c r="FIQ27" s="93" t="s">
        <v>64</v>
      </c>
      <c r="FIR27" s="58" t="s">
        <v>55</v>
      </c>
      <c r="FIS27" s="91" t="s">
        <v>32</v>
      </c>
      <c r="FIT27" s="92">
        <v>1</v>
      </c>
      <c r="FIU27" s="87">
        <v>0</v>
      </c>
      <c r="FIV27" s="59">
        <f t="shared" si="260"/>
        <v>0</v>
      </c>
      <c r="FIW27" s="1"/>
      <c r="FIX27" s="89">
        <v>4</v>
      </c>
      <c r="FIY27" s="93" t="s">
        <v>64</v>
      </c>
      <c r="FIZ27" s="58" t="s">
        <v>55</v>
      </c>
      <c r="FJA27" s="91" t="s">
        <v>32</v>
      </c>
      <c r="FJB27" s="92">
        <v>1</v>
      </c>
      <c r="FJC27" s="87">
        <v>0</v>
      </c>
      <c r="FJD27" s="59">
        <f t="shared" si="260"/>
        <v>0</v>
      </c>
      <c r="FJE27" s="1"/>
      <c r="FJF27" s="89">
        <v>4</v>
      </c>
      <c r="FJG27" s="93" t="s">
        <v>64</v>
      </c>
      <c r="FJH27" s="58" t="s">
        <v>55</v>
      </c>
      <c r="FJI27" s="91" t="s">
        <v>32</v>
      </c>
      <c r="FJJ27" s="92">
        <v>1</v>
      </c>
      <c r="FJK27" s="87">
        <v>0</v>
      </c>
      <c r="FJL27" s="59">
        <f t="shared" si="261"/>
        <v>0</v>
      </c>
      <c r="FJM27" s="1"/>
      <c r="FJN27" s="89">
        <v>4</v>
      </c>
      <c r="FJO27" s="93" t="s">
        <v>64</v>
      </c>
      <c r="FJP27" s="58" t="s">
        <v>55</v>
      </c>
      <c r="FJQ27" s="91" t="s">
        <v>32</v>
      </c>
      <c r="FJR27" s="92">
        <v>1</v>
      </c>
      <c r="FJS27" s="87">
        <v>0</v>
      </c>
      <c r="FJT27" s="59">
        <f t="shared" si="261"/>
        <v>0</v>
      </c>
      <c r="FJU27" s="1"/>
      <c r="FJV27" s="89">
        <v>4</v>
      </c>
      <c r="FJW27" s="93" t="s">
        <v>64</v>
      </c>
      <c r="FJX27" s="58" t="s">
        <v>55</v>
      </c>
      <c r="FJY27" s="91" t="s">
        <v>32</v>
      </c>
      <c r="FJZ27" s="92">
        <v>1</v>
      </c>
      <c r="FKA27" s="87">
        <v>0</v>
      </c>
      <c r="FKB27" s="59">
        <f t="shared" si="262"/>
        <v>0</v>
      </c>
      <c r="FKC27" s="1"/>
      <c r="FKD27" s="89">
        <v>4</v>
      </c>
      <c r="FKE27" s="93" t="s">
        <v>64</v>
      </c>
      <c r="FKF27" s="58" t="s">
        <v>55</v>
      </c>
      <c r="FKG27" s="91" t="s">
        <v>32</v>
      </c>
      <c r="FKH27" s="92">
        <v>1</v>
      </c>
      <c r="FKI27" s="87">
        <v>0</v>
      </c>
      <c r="FKJ27" s="59">
        <f t="shared" si="262"/>
        <v>0</v>
      </c>
      <c r="FKK27" s="1"/>
      <c r="FKL27" s="89">
        <v>4</v>
      </c>
      <c r="FKM27" s="93" t="s">
        <v>64</v>
      </c>
      <c r="FKN27" s="58" t="s">
        <v>55</v>
      </c>
      <c r="FKO27" s="91" t="s">
        <v>32</v>
      </c>
      <c r="FKP27" s="92">
        <v>1</v>
      </c>
      <c r="FKQ27" s="87">
        <v>0</v>
      </c>
      <c r="FKR27" s="59">
        <f t="shared" si="263"/>
        <v>0</v>
      </c>
      <c r="FKS27" s="1"/>
      <c r="FKT27" s="89">
        <v>4</v>
      </c>
      <c r="FKU27" s="93" t="s">
        <v>64</v>
      </c>
      <c r="FKV27" s="58" t="s">
        <v>55</v>
      </c>
      <c r="FKW27" s="91" t="s">
        <v>32</v>
      </c>
      <c r="FKX27" s="92">
        <v>1</v>
      </c>
      <c r="FKY27" s="87">
        <v>0</v>
      </c>
      <c r="FKZ27" s="59">
        <f t="shared" si="263"/>
        <v>0</v>
      </c>
      <c r="FLA27" s="1"/>
      <c r="FLB27" s="89">
        <v>4</v>
      </c>
      <c r="FLC27" s="93" t="s">
        <v>64</v>
      </c>
      <c r="FLD27" s="58" t="s">
        <v>55</v>
      </c>
      <c r="FLE27" s="91" t="s">
        <v>32</v>
      </c>
      <c r="FLF27" s="92">
        <v>1</v>
      </c>
      <c r="FLG27" s="87">
        <v>0</v>
      </c>
      <c r="FLH27" s="59">
        <f t="shared" si="264"/>
        <v>0</v>
      </c>
      <c r="FLI27" s="1"/>
      <c r="FLJ27" s="89">
        <v>4</v>
      </c>
      <c r="FLK27" s="93" t="s">
        <v>64</v>
      </c>
      <c r="FLL27" s="58" t="s">
        <v>55</v>
      </c>
      <c r="FLM27" s="91" t="s">
        <v>32</v>
      </c>
      <c r="FLN27" s="92">
        <v>1</v>
      </c>
      <c r="FLO27" s="87">
        <v>0</v>
      </c>
      <c r="FLP27" s="59">
        <f t="shared" si="264"/>
        <v>0</v>
      </c>
      <c r="FLQ27" s="1"/>
      <c r="FLR27" s="89">
        <v>4</v>
      </c>
      <c r="FLS27" s="93" t="s">
        <v>64</v>
      </c>
      <c r="FLT27" s="58" t="s">
        <v>55</v>
      </c>
      <c r="FLU27" s="91" t="s">
        <v>32</v>
      </c>
      <c r="FLV27" s="92">
        <v>1</v>
      </c>
      <c r="FLW27" s="87">
        <v>0</v>
      </c>
      <c r="FLX27" s="59">
        <f t="shared" si="265"/>
        <v>0</v>
      </c>
      <c r="FLY27" s="1"/>
      <c r="FLZ27" s="89">
        <v>4</v>
      </c>
      <c r="FMA27" s="93" t="s">
        <v>64</v>
      </c>
      <c r="FMB27" s="58" t="s">
        <v>55</v>
      </c>
      <c r="FMC27" s="91" t="s">
        <v>32</v>
      </c>
      <c r="FMD27" s="92">
        <v>1</v>
      </c>
      <c r="FME27" s="87">
        <v>0</v>
      </c>
      <c r="FMF27" s="59">
        <f t="shared" si="265"/>
        <v>0</v>
      </c>
      <c r="FMG27" s="1"/>
      <c r="FMH27" s="89">
        <v>4</v>
      </c>
      <c r="FMI27" s="93" t="s">
        <v>64</v>
      </c>
      <c r="FMJ27" s="58" t="s">
        <v>55</v>
      </c>
      <c r="FMK27" s="91" t="s">
        <v>32</v>
      </c>
      <c r="FML27" s="92">
        <v>1</v>
      </c>
      <c r="FMM27" s="87">
        <v>0</v>
      </c>
      <c r="FMN27" s="59">
        <f t="shared" si="266"/>
        <v>0</v>
      </c>
      <c r="FMO27" s="1"/>
      <c r="FMP27" s="89">
        <v>4</v>
      </c>
      <c r="FMQ27" s="93" t="s">
        <v>64</v>
      </c>
      <c r="FMR27" s="58" t="s">
        <v>55</v>
      </c>
      <c r="FMS27" s="91" t="s">
        <v>32</v>
      </c>
      <c r="FMT27" s="92">
        <v>1</v>
      </c>
      <c r="FMU27" s="87">
        <v>0</v>
      </c>
      <c r="FMV27" s="59">
        <f t="shared" si="266"/>
        <v>0</v>
      </c>
      <c r="FMW27" s="1"/>
      <c r="FMX27" s="89">
        <v>4</v>
      </c>
      <c r="FMY27" s="93" t="s">
        <v>64</v>
      </c>
      <c r="FMZ27" s="58" t="s">
        <v>55</v>
      </c>
      <c r="FNA27" s="91" t="s">
        <v>32</v>
      </c>
      <c r="FNB27" s="92">
        <v>1</v>
      </c>
      <c r="FNC27" s="87">
        <v>0</v>
      </c>
      <c r="FND27" s="59">
        <f t="shared" si="267"/>
        <v>0</v>
      </c>
      <c r="FNE27" s="1"/>
      <c r="FNF27" s="89">
        <v>4</v>
      </c>
      <c r="FNG27" s="93" t="s">
        <v>64</v>
      </c>
      <c r="FNH27" s="58" t="s">
        <v>55</v>
      </c>
      <c r="FNI27" s="91" t="s">
        <v>32</v>
      </c>
      <c r="FNJ27" s="92">
        <v>1</v>
      </c>
      <c r="FNK27" s="87">
        <v>0</v>
      </c>
      <c r="FNL27" s="59">
        <f t="shared" si="267"/>
        <v>0</v>
      </c>
      <c r="FNM27" s="1"/>
      <c r="FNN27" s="89">
        <v>4</v>
      </c>
      <c r="FNO27" s="93" t="s">
        <v>64</v>
      </c>
      <c r="FNP27" s="58" t="s">
        <v>55</v>
      </c>
      <c r="FNQ27" s="91" t="s">
        <v>32</v>
      </c>
      <c r="FNR27" s="92">
        <v>1</v>
      </c>
      <c r="FNS27" s="87">
        <v>0</v>
      </c>
      <c r="FNT27" s="59">
        <f t="shared" si="268"/>
        <v>0</v>
      </c>
      <c r="FNU27" s="1"/>
      <c r="FNV27" s="89">
        <v>4</v>
      </c>
      <c r="FNW27" s="93" t="s">
        <v>64</v>
      </c>
      <c r="FNX27" s="58" t="s">
        <v>55</v>
      </c>
      <c r="FNY27" s="91" t="s">
        <v>32</v>
      </c>
      <c r="FNZ27" s="92">
        <v>1</v>
      </c>
      <c r="FOA27" s="87">
        <v>0</v>
      </c>
      <c r="FOB27" s="59">
        <f t="shared" si="268"/>
        <v>0</v>
      </c>
      <c r="FOC27" s="1"/>
      <c r="FOD27" s="89">
        <v>4</v>
      </c>
      <c r="FOE27" s="93" t="s">
        <v>64</v>
      </c>
      <c r="FOF27" s="58" t="s">
        <v>55</v>
      </c>
      <c r="FOG27" s="91" t="s">
        <v>32</v>
      </c>
      <c r="FOH27" s="92">
        <v>1</v>
      </c>
      <c r="FOI27" s="87">
        <v>0</v>
      </c>
      <c r="FOJ27" s="59">
        <f t="shared" si="269"/>
        <v>0</v>
      </c>
      <c r="FOK27" s="1"/>
      <c r="FOL27" s="89">
        <v>4</v>
      </c>
      <c r="FOM27" s="93" t="s">
        <v>64</v>
      </c>
      <c r="FON27" s="58" t="s">
        <v>55</v>
      </c>
      <c r="FOO27" s="91" t="s">
        <v>32</v>
      </c>
      <c r="FOP27" s="92">
        <v>1</v>
      </c>
      <c r="FOQ27" s="87">
        <v>0</v>
      </c>
      <c r="FOR27" s="59">
        <f t="shared" si="269"/>
        <v>0</v>
      </c>
      <c r="FOS27" s="1"/>
      <c r="FOT27" s="89">
        <v>4</v>
      </c>
      <c r="FOU27" s="93" t="s">
        <v>64</v>
      </c>
      <c r="FOV27" s="58" t="s">
        <v>55</v>
      </c>
      <c r="FOW27" s="91" t="s">
        <v>32</v>
      </c>
      <c r="FOX27" s="92">
        <v>1</v>
      </c>
      <c r="FOY27" s="87">
        <v>0</v>
      </c>
      <c r="FOZ27" s="59">
        <f t="shared" si="270"/>
        <v>0</v>
      </c>
      <c r="FPA27" s="1"/>
      <c r="FPB27" s="89">
        <v>4</v>
      </c>
      <c r="FPC27" s="93" t="s">
        <v>64</v>
      </c>
      <c r="FPD27" s="58" t="s">
        <v>55</v>
      </c>
      <c r="FPE27" s="91" t="s">
        <v>32</v>
      </c>
      <c r="FPF27" s="92">
        <v>1</v>
      </c>
      <c r="FPG27" s="87">
        <v>0</v>
      </c>
      <c r="FPH27" s="59">
        <f t="shared" si="270"/>
        <v>0</v>
      </c>
      <c r="FPI27" s="1"/>
      <c r="FPJ27" s="89">
        <v>4</v>
      </c>
      <c r="FPK27" s="93" t="s">
        <v>64</v>
      </c>
      <c r="FPL27" s="58" t="s">
        <v>55</v>
      </c>
      <c r="FPM27" s="91" t="s">
        <v>32</v>
      </c>
      <c r="FPN27" s="92">
        <v>1</v>
      </c>
      <c r="FPO27" s="87">
        <v>0</v>
      </c>
      <c r="FPP27" s="59">
        <f t="shared" si="271"/>
        <v>0</v>
      </c>
      <c r="FPQ27" s="1"/>
      <c r="FPR27" s="89">
        <v>4</v>
      </c>
      <c r="FPS27" s="93" t="s">
        <v>64</v>
      </c>
      <c r="FPT27" s="58" t="s">
        <v>55</v>
      </c>
      <c r="FPU27" s="91" t="s">
        <v>32</v>
      </c>
      <c r="FPV27" s="92">
        <v>1</v>
      </c>
      <c r="FPW27" s="87">
        <v>0</v>
      </c>
      <c r="FPX27" s="59">
        <f t="shared" si="271"/>
        <v>0</v>
      </c>
      <c r="FPY27" s="1"/>
      <c r="FPZ27" s="89">
        <v>4</v>
      </c>
      <c r="FQA27" s="93" t="s">
        <v>64</v>
      </c>
      <c r="FQB27" s="58" t="s">
        <v>55</v>
      </c>
      <c r="FQC27" s="91" t="s">
        <v>32</v>
      </c>
      <c r="FQD27" s="92">
        <v>1</v>
      </c>
      <c r="FQE27" s="87">
        <v>0</v>
      </c>
      <c r="FQF27" s="59">
        <f t="shared" si="272"/>
        <v>0</v>
      </c>
      <c r="FQG27" s="1"/>
      <c r="FQH27" s="89">
        <v>4</v>
      </c>
      <c r="FQI27" s="93" t="s">
        <v>64</v>
      </c>
      <c r="FQJ27" s="58" t="s">
        <v>55</v>
      </c>
      <c r="FQK27" s="91" t="s">
        <v>32</v>
      </c>
      <c r="FQL27" s="92">
        <v>1</v>
      </c>
      <c r="FQM27" s="87">
        <v>0</v>
      </c>
      <c r="FQN27" s="59">
        <f t="shared" si="272"/>
        <v>0</v>
      </c>
      <c r="FQO27" s="1"/>
      <c r="FQP27" s="89">
        <v>4</v>
      </c>
      <c r="FQQ27" s="93" t="s">
        <v>64</v>
      </c>
      <c r="FQR27" s="58" t="s">
        <v>55</v>
      </c>
      <c r="FQS27" s="91" t="s">
        <v>32</v>
      </c>
      <c r="FQT27" s="92">
        <v>1</v>
      </c>
      <c r="FQU27" s="87">
        <v>0</v>
      </c>
      <c r="FQV27" s="59">
        <f t="shared" si="273"/>
        <v>0</v>
      </c>
      <c r="FQW27" s="1"/>
      <c r="FQX27" s="89">
        <v>4</v>
      </c>
      <c r="FQY27" s="93" t="s">
        <v>64</v>
      </c>
      <c r="FQZ27" s="58" t="s">
        <v>55</v>
      </c>
      <c r="FRA27" s="91" t="s">
        <v>32</v>
      </c>
      <c r="FRB27" s="92">
        <v>1</v>
      </c>
      <c r="FRC27" s="87">
        <v>0</v>
      </c>
      <c r="FRD27" s="59">
        <f t="shared" si="273"/>
        <v>0</v>
      </c>
      <c r="FRE27" s="1"/>
      <c r="FRF27" s="89">
        <v>4</v>
      </c>
      <c r="FRG27" s="93" t="s">
        <v>64</v>
      </c>
      <c r="FRH27" s="58" t="s">
        <v>55</v>
      </c>
      <c r="FRI27" s="91" t="s">
        <v>32</v>
      </c>
      <c r="FRJ27" s="92">
        <v>1</v>
      </c>
      <c r="FRK27" s="87">
        <v>0</v>
      </c>
      <c r="FRL27" s="59">
        <f t="shared" si="274"/>
        <v>0</v>
      </c>
      <c r="FRM27" s="1"/>
      <c r="FRN27" s="89">
        <v>4</v>
      </c>
      <c r="FRO27" s="93" t="s">
        <v>64</v>
      </c>
      <c r="FRP27" s="58" t="s">
        <v>55</v>
      </c>
      <c r="FRQ27" s="91" t="s">
        <v>32</v>
      </c>
      <c r="FRR27" s="92">
        <v>1</v>
      </c>
      <c r="FRS27" s="87">
        <v>0</v>
      </c>
      <c r="FRT27" s="59">
        <f t="shared" si="274"/>
        <v>0</v>
      </c>
      <c r="FRU27" s="1"/>
      <c r="FRV27" s="89">
        <v>4</v>
      </c>
      <c r="FRW27" s="93" t="s">
        <v>64</v>
      </c>
      <c r="FRX27" s="58" t="s">
        <v>55</v>
      </c>
      <c r="FRY27" s="91" t="s">
        <v>32</v>
      </c>
      <c r="FRZ27" s="92">
        <v>1</v>
      </c>
      <c r="FSA27" s="87">
        <v>0</v>
      </c>
      <c r="FSB27" s="59">
        <f t="shared" si="275"/>
        <v>0</v>
      </c>
      <c r="FSC27" s="1"/>
      <c r="FSD27" s="89">
        <v>4</v>
      </c>
      <c r="FSE27" s="93" t="s">
        <v>64</v>
      </c>
      <c r="FSF27" s="58" t="s">
        <v>55</v>
      </c>
      <c r="FSG27" s="91" t="s">
        <v>32</v>
      </c>
      <c r="FSH27" s="92">
        <v>1</v>
      </c>
      <c r="FSI27" s="87">
        <v>0</v>
      </c>
      <c r="FSJ27" s="59">
        <f t="shared" si="275"/>
        <v>0</v>
      </c>
      <c r="FSK27" s="1"/>
      <c r="FSL27" s="89">
        <v>4</v>
      </c>
      <c r="FSM27" s="93" t="s">
        <v>64</v>
      </c>
      <c r="FSN27" s="58" t="s">
        <v>55</v>
      </c>
      <c r="FSO27" s="91" t="s">
        <v>32</v>
      </c>
      <c r="FSP27" s="92">
        <v>1</v>
      </c>
      <c r="FSQ27" s="87">
        <v>0</v>
      </c>
      <c r="FSR27" s="59">
        <f t="shared" si="276"/>
        <v>0</v>
      </c>
      <c r="FSS27" s="1"/>
      <c r="FST27" s="89">
        <v>4</v>
      </c>
      <c r="FSU27" s="93" t="s">
        <v>64</v>
      </c>
      <c r="FSV27" s="58" t="s">
        <v>55</v>
      </c>
      <c r="FSW27" s="91" t="s">
        <v>32</v>
      </c>
      <c r="FSX27" s="92">
        <v>1</v>
      </c>
      <c r="FSY27" s="87">
        <v>0</v>
      </c>
      <c r="FSZ27" s="59">
        <f t="shared" si="276"/>
        <v>0</v>
      </c>
      <c r="FTA27" s="1"/>
      <c r="FTB27" s="89">
        <v>4</v>
      </c>
      <c r="FTC27" s="93" t="s">
        <v>64</v>
      </c>
      <c r="FTD27" s="58" t="s">
        <v>55</v>
      </c>
      <c r="FTE27" s="91" t="s">
        <v>32</v>
      </c>
      <c r="FTF27" s="92">
        <v>1</v>
      </c>
      <c r="FTG27" s="87">
        <v>0</v>
      </c>
      <c r="FTH27" s="59">
        <f t="shared" si="277"/>
        <v>0</v>
      </c>
      <c r="FTI27" s="1"/>
      <c r="FTJ27" s="89">
        <v>4</v>
      </c>
      <c r="FTK27" s="93" t="s">
        <v>64</v>
      </c>
      <c r="FTL27" s="58" t="s">
        <v>55</v>
      </c>
      <c r="FTM27" s="91" t="s">
        <v>32</v>
      </c>
      <c r="FTN27" s="92">
        <v>1</v>
      </c>
      <c r="FTO27" s="87">
        <v>0</v>
      </c>
      <c r="FTP27" s="59">
        <f t="shared" si="277"/>
        <v>0</v>
      </c>
      <c r="FTQ27" s="1"/>
      <c r="FTR27" s="89">
        <v>4</v>
      </c>
      <c r="FTS27" s="93" t="s">
        <v>64</v>
      </c>
      <c r="FTT27" s="58" t="s">
        <v>55</v>
      </c>
      <c r="FTU27" s="91" t="s">
        <v>32</v>
      </c>
      <c r="FTV27" s="92">
        <v>1</v>
      </c>
      <c r="FTW27" s="87">
        <v>0</v>
      </c>
      <c r="FTX27" s="59">
        <f t="shared" si="278"/>
        <v>0</v>
      </c>
      <c r="FTY27" s="1"/>
      <c r="FTZ27" s="89">
        <v>4</v>
      </c>
      <c r="FUA27" s="93" t="s">
        <v>64</v>
      </c>
      <c r="FUB27" s="58" t="s">
        <v>55</v>
      </c>
      <c r="FUC27" s="91" t="s">
        <v>32</v>
      </c>
      <c r="FUD27" s="92">
        <v>1</v>
      </c>
      <c r="FUE27" s="87">
        <v>0</v>
      </c>
      <c r="FUF27" s="59">
        <f t="shared" si="278"/>
        <v>0</v>
      </c>
      <c r="FUG27" s="1"/>
      <c r="FUH27" s="89">
        <v>4</v>
      </c>
      <c r="FUI27" s="93" t="s">
        <v>64</v>
      </c>
      <c r="FUJ27" s="58" t="s">
        <v>55</v>
      </c>
      <c r="FUK27" s="91" t="s">
        <v>32</v>
      </c>
      <c r="FUL27" s="92">
        <v>1</v>
      </c>
      <c r="FUM27" s="87">
        <v>0</v>
      </c>
      <c r="FUN27" s="59">
        <f t="shared" si="279"/>
        <v>0</v>
      </c>
      <c r="FUO27" s="1"/>
      <c r="FUP27" s="89">
        <v>4</v>
      </c>
      <c r="FUQ27" s="93" t="s">
        <v>64</v>
      </c>
      <c r="FUR27" s="58" t="s">
        <v>55</v>
      </c>
      <c r="FUS27" s="91" t="s">
        <v>32</v>
      </c>
      <c r="FUT27" s="92">
        <v>1</v>
      </c>
      <c r="FUU27" s="87">
        <v>0</v>
      </c>
      <c r="FUV27" s="59">
        <f t="shared" si="279"/>
        <v>0</v>
      </c>
      <c r="FUW27" s="1"/>
      <c r="FUX27" s="89">
        <v>4</v>
      </c>
      <c r="FUY27" s="93" t="s">
        <v>64</v>
      </c>
      <c r="FUZ27" s="58" t="s">
        <v>55</v>
      </c>
      <c r="FVA27" s="91" t="s">
        <v>32</v>
      </c>
      <c r="FVB27" s="92">
        <v>1</v>
      </c>
      <c r="FVC27" s="87">
        <v>0</v>
      </c>
      <c r="FVD27" s="59">
        <f t="shared" si="280"/>
        <v>0</v>
      </c>
      <c r="FVE27" s="1"/>
      <c r="FVF27" s="89">
        <v>4</v>
      </c>
      <c r="FVG27" s="93" t="s">
        <v>64</v>
      </c>
      <c r="FVH27" s="58" t="s">
        <v>55</v>
      </c>
      <c r="FVI27" s="91" t="s">
        <v>32</v>
      </c>
      <c r="FVJ27" s="92">
        <v>1</v>
      </c>
      <c r="FVK27" s="87">
        <v>0</v>
      </c>
      <c r="FVL27" s="59">
        <f t="shared" si="280"/>
        <v>0</v>
      </c>
      <c r="FVM27" s="1"/>
      <c r="FVN27" s="89">
        <v>4</v>
      </c>
      <c r="FVO27" s="93" t="s">
        <v>64</v>
      </c>
      <c r="FVP27" s="58" t="s">
        <v>55</v>
      </c>
      <c r="FVQ27" s="91" t="s">
        <v>32</v>
      </c>
      <c r="FVR27" s="92">
        <v>1</v>
      </c>
      <c r="FVS27" s="87">
        <v>0</v>
      </c>
      <c r="FVT27" s="59">
        <f t="shared" si="281"/>
        <v>0</v>
      </c>
      <c r="FVU27" s="1"/>
      <c r="FVV27" s="89">
        <v>4</v>
      </c>
      <c r="FVW27" s="93" t="s">
        <v>64</v>
      </c>
      <c r="FVX27" s="58" t="s">
        <v>55</v>
      </c>
      <c r="FVY27" s="91" t="s">
        <v>32</v>
      </c>
      <c r="FVZ27" s="92">
        <v>1</v>
      </c>
      <c r="FWA27" s="87">
        <v>0</v>
      </c>
      <c r="FWB27" s="59">
        <f t="shared" si="281"/>
        <v>0</v>
      </c>
      <c r="FWC27" s="1"/>
      <c r="FWD27" s="89">
        <v>4</v>
      </c>
      <c r="FWE27" s="93" t="s">
        <v>64</v>
      </c>
      <c r="FWF27" s="58" t="s">
        <v>55</v>
      </c>
      <c r="FWG27" s="91" t="s">
        <v>32</v>
      </c>
      <c r="FWH27" s="92">
        <v>1</v>
      </c>
      <c r="FWI27" s="87">
        <v>0</v>
      </c>
      <c r="FWJ27" s="59">
        <f t="shared" si="282"/>
        <v>0</v>
      </c>
      <c r="FWK27" s="1"/>
      <c r="FWL27" s="89">
        <v>4</v>
      </c>
      <c r="FWM27" s="93" t="s">
        <v>64</v>
      </c>
      <c r="FWN27" s="58" t="s">
        <v>55</v>
      </c>
      <c r="FWO27" s="91" t="s">
        <v>32</v>
      </c>
      <c r="FWP27" s="92">
        <v>1</v>
      </c>
      <c r="FWQ27" s="87">
        <v>0</v>
      </c>
      <c r="FWR27" s="59">
        <f t="shared" si="282"/>
        <v>0</v>
      </c>
      <c r="FWS27" s="1"/>
      <c r="FWT27" s="89">
        <v>4</v>
      </c>
      <c r="FWU27" s="93" t="s">
        <v>64</v>
      </c>
      <c r="FWV27" s="58" t="s">
        <v>55</v>
      </c>
      <c r="FWW27" s="91" t="s">
        <v>32</v>
      </c>
      <c r="FWX27" s="92">
        <v>1</v>
      </c>
      <c r="FWY27" s="87">
        <v>0</v>
      </c>
      <c r="FWZ27" s="59">
        <f t="shared" si="283"/>
        <v>0</v>
      </c>
      <c r="FXA27" s="1"/>
      <c r="FXB27" s="89">
        <v>4</v>
      </c>
      <c r="FXC27" s="93" t="s">
        <v>64</v>
      </c>
      <c r="FXD27" s="58" t="s">
        <v>55</v>
      </c>
      <c r="FXE27" s="91" t="s">
        <v>32</v>
      </c>
      <c r="FXF27" s="92">
        <v>1</v>
      </c>
      <c r="FXG27" s="87">
        <v>0</v>
      </c>
      <c r="FXH27" s="59">
        <f t="shared" si="283"/>
        <v>0</v>
      </c>
      <c r="FXI27" s="1"/>
      <c r="FXJ27" s="89">
        <v>4</v>
      </c>
      <c r="FXK27" s="93" t="s">
        <v>64</v>
      </c>
      <c r="FXL27" s="58" t="s">
        <v>55</v>
      </c>
      <c r="FXM27" s="91" t="s">
        <v>32</v>
      </c>
      <c r="FXN27" s="92">
        <v>1</v>
      </c>
      <c r="FXO27" s="87">
        <v>0</v>
      </c>
      <c r="FXP27" s="59">
        <f t="shared" si="284"/>
        <v>0</v>
      </c>
      <c r="FXQ27" s="1"/>
      <c r="FXR27" s="89">
        <v>4</v>
      </c>
      <c r="FXS27" s="93" t="s">
        <v>64</v>
      </c>
      <c r="FXT27" s="58" t="s">
        <v>55</v>
      </c>
      <c r="FXU27" s="91" t="s">
        <v>32</v>
      </c>
      <c r="FXV27" s="92">
        <v>1</v>
      </c>
      <c r="FXW27" s="87">
        <v>0</v>
      </c>
      <c r="FXX27" s="59">
        <f t="shared" si="284"/>
        <v>0</v>
      </c>
      <c r="FXY27" s="1"/>
      <c r="FXZ27" s="89">
        <v>4</v>
      </c>
      <c r="FYA27" s="93" t="s">
        <v>64</v>
      </c>
      <c r="FYB27" s="58" t="s">
        <v>55</v>
      </c>
      <c r="FYC27" s="91" t="s">
        <v>32</v>
      </c>
      <c r="FYD27" s="92">
        <v>1</v>
      </c>
      <c r="FYE27" s="87">
        <v>0</v>
      </c>
      <c r="FYF27" s="59">
        <f t="shared" si="285"/>
        <v>0</v>
      </c>
      <c r="FYG27" s="1"/>
      <c r="FYH27" s="89">
        <v>4</v>
      </c>
      <c r="FYI27" s="93" t="s">
        <v>64</v>
      </c>
      <c r="FYJ27" s="58" t="s">
        <v>55</v>
      </c>
      <c r="FYK27" s="91" t="s">
        <v>32</v>
      </c>
      <c r="FYL27" s="92">
        <v>1</v>
      </c>
      <c r="FYM27" s="87">
        <v>0</v>
      </c>
      <c r="FYN27" s="59">
        <f t="shared" si="285"/>
        <v>0</v>
      </c>
      <c r="FYO27" s="1"/>
      <c r="FYP27" s="89">
        <v>4</v>
      </c>
      <c r="FYQ27" s="93" t="s">
        <v>64</v>
      </c>
      <c r="FYR27" s="58" t="s">
        <v>55</v>
      </c>
      <c r="FYS27" s="91" t="s">
        <v>32</v>
      </c>
      <c r="FYT27" s="92">
        <v>1</v>
      </c>
      <c r="FYU27" s="87">
        <v>0</v>
      </c>
      <c r="FYV27" s="59">
        <f t="shared" si="286"/>
        <v>0</v>
      </c>
      <c r="FYW27" s="1"/>
      <c r="FYX27" s="89">
        <v>4</v>
      </c>
      <c r="FYY27" s="93" t="s">
        <v>64</v>
      </c>
      <c r="FYZ27" s="58" t="s">
        <v>55</v>
      </c>
      <c r="FZA27" s="91" t="s">
        <v>32</v>
      </c>
      <c r="FZB27" s="92">
        <v>1</v>
      </c>
      <c r="FZC27" s="87">
        <v>0</v>
      </c>
      <c r="FZD27" s="59">
        <f t="shared" si="286"/>
        <v>0</v>
      </c>
      <c r="FZE27" s="1"/>
      <c r="FZF27" s="89">
        <v>4</v>
      </c>
      <c r="FZG27" s="93" t="s">
        <v>64</v>
      </c>
      <c r="FZH27" s="58" t="s">
        <v>55</v>
      </c>
      <c r="FZI27" s="91" t="s">
        <v>32</v>
      </c>
      <c r="FZJ27" s="92">
        <v>1</v>
      </c>
      <c r="FZK27" s="87">
        <v>0</v>
      </c>
      <c r="FZL27" s="59">
        <f t="shared" si="287"/>
        <v>0</v>
      </c>
      <c r="FZM27" s="1"/>
      <c r="FZN27" s="89">
        <v>4</v>
      </c>
      <c r="FZO27" s="93" t="s">
        <v>64</v>
      </c>
      <c r="FZP27" s="58" t="s">
        <v>55</v>
      </c>
      <c r="FZQ27" s="91" t="s">
        <v>32</v>
      </c>
      <c r="FZR27" s="92">
        <v>1</v>
      </c>
      <c r="FZS27" s="87">
        <v>0</v>
      </c>
      <c r="FZT27" s="59">
        <f t="shared" si="287"/>
        <v>0</v>
      </c>
      <c r="FZU27" s="1"/>
      <c r="FZV27" s="89">
        <v>4</v>
      </c>
      <c r="FZW27" s="93" t="s">
        <v>64</v>
      </c>
      <c r="FZX27" s="58" t="s">
        <v>55</v>
      </c>
      <c r="FZY27" s="91" t="s">
        <v>32</v>
      </c>
      <c r="FZZ27" s="92">
        <v>1</v>
      </c>
      <c r="GAA27" s="87">
        <v>0</v>
      </c>
      <c r="GAB27" s="59">
        <f t="shared" si="288"/>
        <v>0</v>
      </c>
      <c r="GAC27" s="1"/>
      <c r="GAD27" s="89">
        <v>4</v>
      </c>
      <c r="GAE27" s="93" t="s">
        <v>64</v>
      </c>
      <c r="GAF27" s="58" t="s">
        <v>55</v>
      </c>
      <c r="GAG27" s="91" t="s">
        <v>32</v>
      </c>
      <c r="GAH27" s="92">
        <v>1</v>
      </c>
      <c r="GAI27" s="87">
        <v>0</v>
      </c>
      <c r="GAJ27" s="59">
        <f t="shared" si="288"/>
        <v>0</v>
      </c>
      <c r="GAK27" s="1"/>
      <c r="GAL27" s="89">
        <v>4</v>
      </c>
      <c r="GAM27" s="93" t="s">
        <v>64</v>
      </c>
      <c r="GAN27" s="58" t="s">
        <v>55</v>
      </c>
      <c r="GAO27" s="91" t="s">
        <v>32</v>
      </c>
      <c r="GAP27" s="92">
        <v>1</v>
      </c>
      <c r="GAQ27" s="87">
        <v>0</v>
      </c>
      <c r="GAR27" s="59">
        <f t="shared" si="289"/>
        <v>0</v>
      </c>
      <c r="GAS27" s="1"/>
      <c r="GAT27" s="89">
        <v>4</v>
      </c>
      <c r="GAU27" s="93" t="s">
        <v>64</v>
      </c>
      <c r="GAV27" s="58" t="s">
        <v>55</v>
      </c>
      <c r="GAW27" s="91" t="s">
        <v>32</v>
      </c>
      <c r="GAX27" s="92">
        <v>1</v>
      </c>
      <c r="GAY27" s="87">
        <v>0</v>
      </c>
      <c r="GAZ27" s="59">
        <f t="shared" si="289"/>
        <v>0</v>
      </c>
      <c r="GBA27" s="1"/>
      <c r="GBB27" s="89">
        <v>4</v>
      </c>
      <c r="GBC27" s="93" t="s">
        <v>64</v>
      </c>
      <c r="GBD27" s="58" t="s">
        <v>55</v>
      </c>
      <c r="GBE27" s="91" t="s">
        <v>32</v>
      </c>
      <c r="GBF27" s="92">
        <v>1</v>
      </c>
      <c r="GBG27" s="87">
        <v>0</v>
      </c>
      <c r="GBH27" s="59">
        <f t="shared" si="290"/>
        <v>0</v>
      </c>
      <c r="GBI27" s="1"/>
      <c r="GBJ27" s="89">
        <v>4</v>
      </c>
      <c r="GBK27" s="93" t="s">
        <v>64</v>
      </c>
      <c r="GBL27" s="58" t="s">
        <v>55</v>
      </c>
      <c r="GBM27" s="91" t="s">
        <v>32</v>
      </c>
      <c r="GBN27" s="92">
        <v>1</v>
      </c>
      <c r="GBO27" s="87">
        <v>0</v>
      </c>
      <c r="GBP27" s="59">
        <f t="shared" si="290"/>
        <v>0</v>
      </c>
      <c r="GBQ27" s="1"/>
      <c r="GBR27" s="89">
        <v>4</v>
      </c>
      <c r="GBS27" s="93" t="s">
        <v>64</v>
      </c>
      <c r="GBT27" s="58" t="s">
        <v>55</v>
      </c>
      <c r="GBU27" s="91" t="s">
        <v>32</v>
      </c>
      <c r="GBV27" s="92">
        <v>1</v>
      </c>
      <c r="GBW27" s="87">
        <v>0</v>
      </c>
      <c r="GBX27" s="59">
        <f t="shared" si="291"/>
        <v>0</v>
      </c>
      <c r="GBY27" s="1"/>
      <c r="GBZ27" s="89">
        <v>4</v>
      </c>
      <c r="GCA27" s="93" t="s">
        <v>64</v>
      </c>
      <c r="GCB27" s="58" t="s">
        <v>55</v>
      </c>
      <c r="GCC27" s="91" t="s">
        <v>32</v>
      </c>
      <c r="GCD27" s="92">
        <v>1</v>
      </c>
      <c r="GCE27" s="87">
        <v>0</v>
      </c>
      <c r="GCF27" s="59">
        <f t="shared" si="291"/>
        <v>0</v>
      </c>
      <c r="GCG27" s="1"/>
      <c r="GCH27" s="89">
        <v>4</v>
      </c>
      <c r="GCI27" s="93" t="s">
        <v>64</v>
      </c>
      <c r="GCJ27" s="58" t="s">
        <v>55</v>
      </c>
      <c r="GCK27" s="91" t="s">
        <v>32</v>
      </c>
      <c r="GCL27" s="92">
        <v>1</v>
      </c>
      <c r="GCM27" s="87">
        <v>0</v>
      </c>
      <c r="GCN27" s="59">
        <f t="shared" si="292"/>
        <v>0</v>
      </c>
      <c r="GCO27" s="1"/>
      <c r="GCP27" s="89">
        <v>4</v>
      </c>
      <c r="GCQ27" s="93" t="s">
        <v>64</v>
      </c>
      <c r="GCR27" s="58" t="s">
        <v>55</v>
      </c>
      <c r="GCS27" s="91" t="s">
        <v>32</v>
      </c>
      <c r="GCT27" s="92">
        <v>1</v>
      </c>
      <c r="GCU27" s="87">
        <v>0</v>
      </c>
      <c r="GCV27" s="59">
        <f t="shared" si="292"/>
        <v>0</v>
      </c>
      <c r="GCW27" s="1"/>
      <c r="GCX27" s="89">
        <v>4</v>
      </c>
      <c r="GCY27" s="93" t="s">
        <v>64</v>
      </c>
      <c r="GCZ27" s="58" t="s">
        <v>55</v>
      </c>
      <c r="GDA27" s="91" t="s">
        <v>32</v>
      </c>
      <c r="GDB27" s="92">
        <v>1</v>
      </c>
      <c r="GDC27" s="87">
        <v>0</v>
      </c>
      <c r="GDD27" s="59">
        <f t="shared" si="293"/>
        <v>0</v>
      </c>
      <c r="GDE27" s="1"/>
      <c r="GDF27" s="89">
        <v>4</v>
      </c>
      <c r="GDG27" s="93" t="s">
        <v>64</v>
      </c>
      <c r="GDH27" s="58" t="s">
        <v>55</v>
      </c>
      <c r="GDI27" s="91" t="s">
        <v>32</v>
      </c>
      <c r="GDJ27" s="92">
        <v>1</v>
      </c>
      <c r="GDK27" s="87">
        <v>0</v>
      </c>
      <c r="GDL27" s="59">
        <f t="shared" si="293"/>
        <v>0</v>
      </c>
      <c r="GDM27" s="1"/>
      <c r="GDN27" s="89">
        <v>4</v>
      </c>
      <c r="GDO27" s="93" t="s">
        <v>64</v>
      </c>
      <c r="GDP27" s="58" t="s">
        <v>55</v>
      </c>
      <c r="GDQ27" s="91" t="s">
        <v>32</v>
      </c>
      <c r="GDR27" s="92">
        <v>1</v>
      </c>
      <c r="GDS27" s="87">
        <v>0</v>
      </c>
      <c r="GDT27" s="59">
        <f t="shared" si="294"/>
        <v>0</v>
      </c>
      <c r="GDU27" s="1"/>
      <c r="GDV27" s="89">
        <v>4</v>
      </c>
      <c r="GDW27" s="93" t="s">
        <v>64</v>
      </c>
      <c r="GDX27" s="58" t="s">
        <v>55</v>
      </c>
      <c r="GDY27" s="91" t="s">
        <v>32</v>
      </c>
      <c r="GDZ27" s="92">
        <v>1</v>
      </c>
      <c r="GEA27" s="87">
        <v>0</v>
      </c>
      <c r="GEB27" s="59">
        <f t="shared" si="294"/>
        <v>0</v>
      </c>
      <c r="GEC27" s="1"/>
      <c r="GED27" s="89">
        <v>4</v>
      </c>
      <c r="GEE27" s="93" t="s">
        <v>64</v>
      </c>
      <c r="GEF27" s="58" t="s">
        <v>55</v>
      </c>
      <c r="GEG27" s="91" t="s">
        <v>32</v>
      </c>
      <c r="GEH27" s="92">
        <v>1</v>
      </c>
      <c r="GEI27" s="87">
        <v>0</v>
      </c>
      <c r="GEJ27" s="59">
        <f t="shared" si="295"/>
        <v>0</v>
      </c>
      <c r="GEK27" s="1"/>
      <c r="GEL27" s="89">
        <v>4</v>
      </c>
      <c r="GEM27" s="93" t="s">
        <v>64</v>
      </c>
      <c r="GEN27" s="58" t="s">
        <v>55</v>
      </c>
      <c r="GEO27" s="91" t="s">
        <v>32</v>
      </c>
      <c r="GEP27" s="92">
        <v>1</v>
      </c>
      <c r="GEQ27" s="87">
        <v>0</v>
      </c>
      <c r="GER27" s="59">
        <f t="shared" si="295"/>
        <v>0</v>
      </c>
      <c r="GES27" s="1"/>
      <c r="GET27" s="89">
        <v>4</v>
      </c>
      <c r="GEU27" s="93" t="s">
        <v>64</v>
      </c>
      <c r="GEV27" s="58" t="s">
        <v>55</v>
      </c>
      <c r="GEW27" s="91" t="s">
        <v>32</v>
      </c>
      <c r="GEX27" s="92">
        <v>1</v>
      </c>
      <c r="GEY27" s="87">
        <v>0</v>
      </c>
      <c r="GEZ27" s="59">
        <f t="shared" si="296"/>
        <v>0</v>
      </c>
      <c r="GFA27" s="1"/>
      <c r="GFB27" s="89">
        <v>4</v>
      </c>
      <c r="GFC27" s="93" t="s">
        <v>64</v>
      </c>
      <c r="GFD27" s="58" t="s">
        <v>55</v>
      </c>
      <c r="GFE27" s="91" t="s">
        <v>32</v>
      </c>
      <c r="GFF27" s="92">
        <v>1</v>
      </c>
      <c r="GFG27" s="87">
        <v>0</v>
      </c>
      <c r="GFH27" s="59">
        <f t="shared" si="296"/>
        <v>0</v>
      </c>
      <c r="GFI27" s="1"/>
      <c r="GFJ27" s="89">
        <v>4</v>
      </c>
      <c r="GFK27" s="93" t="s">
        <v>64</v>
      </c>
      <c r="GFL27" s="58" t="s">
        <v>55</v>
      </c>
      <c r="GFM27" s="91" t="s">
        <v>32</v>
      </c>
      <c r="GFN27" s="92">
        <v>1</v>
      </c>
      <c r="GFO27" s="87">
        <v>0</v>
      </c>
      <c r="GFP27" s="59">
        <f t="shared" si="297"/>
        <v>0</v>
      </c>
      <c r="GFQ27" s="1"/>
      <c r="GFR27" s="89">
        <v>4</v>
      </c>
      <c r="GFS27" s="93" t="s">
        <v>64</v>
      </c>
      <c r="GFT27" s="58" t="s">
        <v>55</v>
      </c>
      <c r="GFU27" s="91" t="s">
        <v>32</v>
      </c>
      <c r="GFV27" s="92">
        <v>1</v>
      </c>
      <c r="GFW27" s="87">
        <v>0</v>
      </c>
      <c r="GFX27" s="59">
        <f t="shared" si="297"/>
        <v>0</v>
      </c>
      <c r="GFY27" s="1"/>
      <c r="GFZ27" s="89">
        <v>4</v>
      </c>
      <c r="GGA27" s="93" t="s">
        <v>64</v>
      </c>
      <c r="GGB27" s="58" t="s">
        <v>55</v>
      </c>
      <c r="GGC27" s="91" t="s">
        <v>32</v>
      </c>
      <c r="GGD27" s="92">
        <v>1</v>
      </c>
      <c r="GGE27" s="87">
        <v>0</v>
      </c>
      <c r="GGF27" s="59">
        <f t="shared" si="298"/>
        <v>0</v>
      </c>
      <c r="GGG27" s="1"/>
      <c r="GGH27" s="89">
        <v>4</v>
      </c>
      <c r="GGI27" s="93" t="s">
        <v>64</v>
      </c>
      <c r="GGJ27" s="58" t="s">
        <v>55</v>
      </c>
      <c r="GGK27" s="91" t="s">
        <v>32</v>
      </c>
      <c r="GGL27" s="92">
        <v>1</v>
      </c>
      <c r="GGM27" s="87">
        <v>0</v>
      </c>
      <c r="GGN27" s="59">
        <f t="shared" si="298"/>
        <v>0</v>
      </c>
      <c r="GGO27" s="1"/>
      <c r="GGP27" s="89">
        <v>4</v>
      </c>
      <c r="GGQ27" s="93" t="s">
        <v>64</v>
      </c>
      <c r="GGR27" s="58" t="s">
        <v>55</v>
      </c>
      <c r="GGS27" s="91" t="s">
        <v>32</v>
      </c>
      <c r="GGT27" s="92">
        <v>1</v>
      </c>
      <c r="GGU27" s="87">
        <v>0</v>
      </c>
      <c r="GGV27" s="59">
        <f t="shared" si="299"/>
        <v>0</v>
      </c>
      <c r="GGW27" s="1"/>
      <c r="GGX27" s="89">
        <v>4</v>
      </c>
      <c r="GGY27" s="93" t="s">
        <v>64</v>
      </c>
      <c r="GGZ27" s="58" t="s">
        <v>55</v>
      </c>
      <c r="GHA27" s="91" t="s">
        <v>32</v>
      </c>
      <c r="GHB27" s="92">
        <v>1</v>
      </c>
      <c r="GHC27" s="87">
        <v>0</v>
      </c>
      <c r="GHD27" s="59">
        <f t="shared" si="299"/>
        <v>0</v>
      </c>
      <c r="GHE27" s="1"/>
      <c r="GHF27" s="89">
        <v>4</v>
      </c>
      <c r="GHG27" s="93" t="s">
        <v>64</v>
      </c>
      <c r="GHH27" s="58" t="s">
        <v>55</v>
      </c>
      <c r="GHI27" s="91" t="s">
        <v>32</v>
      </c>
      <c r="GHJ27" s="92">
        <v>1</v>
      </c>
      <c r="GHK27" s="87">
        <v>0</v>
      </c>
      <c r="GHL27" s="59">
        <f t="shared" si="300"/>
        <v>0</v>
      </c>
      <c r="GHM27" s="1"/>
      <c r="GHN27" s="89">
        <v>4</v>
      </c>
      <c r="GHO27" s="93" t="s">
        <v>64</v>
      </c>
      <c r="GHP27" s="58" t="s">
        <v>55</v>
      </c>
      <c r="GHQ27" s="91" t="s">
        <v>32</v>
      </c>
      <c r="GHR27" s="92">
        <v>1</v>
      </c>
      <c r="GHS27" s="87">
        <v>0</v>
      </c>
      <c r="GHT27" s="59">
        <f t="shared" si="300"/>
        <v>0</v>
      </c>
      <c r="GHU27" s="1"/>
      <c r="GHV27" s="89">
        <v>4</v>
      </c>
      <c r="GHW27" s="93" t="s">
        <v>64</v>
      </c>
      <c r="GHX27" s="58" t="s">
        <v>55</v>
      </c>
      <c r="GHY27" s="91" t="s">
        <v>32</v>
      </c>
      <c r="GHZ27" s="92">
        <v>1</v>
      </c>
      <c r="GIA27" s="87">
        <v>0</v>
      </c>
      <c r="GIB27" s="59">
        <f t="shared" si="301"/>
        <v>0</v>
      </c>
      <c r="GIC27" s="1"/>
      <c r="GID27" s="89">
        <v>4</v>
      </c>
      <c r="GIE27" s="93" t="s">
        <v>64</v>
      </c>
      <c r="GIF27" s="58" t="s">
        <v>55</v>
      </c>
      <c r="GIG27" s="91" t="s">
        <v>32</v>
      </c>
      <c r="GIH27" s="92">
        <v>1</v>
      </c>
      <c r="GII27" s="87">
        <v>0</v>
      </c>
      <c r="GIJ27" s="59">
        <f t="shared" si="301"/>
        <v>0</v>
      </c>
      <c r="GIK27" s="1"/>
      <c r="GIL27" s="89">
        <v>4</v>
      </c>
      <c r="GIM27" s="93" t="s">
        <v>64</v>
      </c>
      <c r="GIN27" s="58" t="s">
        <v>55</v>
      </c>
      <c r="GIO27" s="91" t="s">
        <v>32</v>
      </c>
      <c r="GIP27" s="92">
        <v>1</v>
      </c>
      <c r="GIQ27" s="87">
        <v>0</v>
      </c>
      <c r="GIR27" s="59">
        <f t="shared" si="302"/>
        <v>0</v>
      </c>
      <c r="GIS27" s="1"/>
      <c r="GIT27" s="89">
        <v>4</v>
      </c>
      <c r="GIU27" s="93" t="s">
        <v>64</v>
      </c>
      <c r="GIV27" s="58" t="s">
        <v>55</v>
      </c>
      <c r="GIW27" s="91" t="s">
        <v>32</v>
      </c>
      <c r="GIX27" s="92">
        <v>1</v>
      </c>
      <c r="GIY27" s="87">
        <v>0</v>
      </c>
      <c r="GIZ27" s="59">
        <f t="shared" si="302"/>
        <v>0</v>
      </c>
      <c r="GJA27" s="1"/>
      <c r="GJB27" s="89">
        <v>4</v>
      </c>
      <c r="GJC27" s="93" t="s">
        <v>64</v>
      </c>
      <c r="GJD27" s="58" t="s">
        <v>55</v>
      </c>
      <c r="GJE27" s="91" t="s">
        <v>32</v>
      </c>
      <c r="GJF27" s="92">
        <v>1</v>
      </c>
      <c r="GJG27" s="87">
        <v>0</v>
      </c>
      <c r="GJH27" s="59">
        <f t="shared" si="303"/>
        <v>0</v>
      </c>
      <c r="GJI27" s="1"/>
      <c r="GJJ27" s="89">
        <v>4</v>
      </c>
      <c r="GJK27" s="93" t="s">
        <v>64</v>
      </c>
      <c r="GJL27" s="58" t="s">
        <v>55</v>
      </c>
      <c r="GJM27" s="91" t="s">
        <v>32</v>
      </c>
      <c r="GJN27" s="92">
        <v>1</v>
      </c>
      <c r="GJO27" s="87">
        <v>0</v>
      </c>
      <c r="GJP27" s="59">
        <f t="shared" si="303"/>
        <v>0</v>
      </c>
      <c r="GJQ27" s="1"/>
      <c r="GJR27" s="89">
        <v>4</v>
      </c>
      <c r="GJS27" s="93" t="s">
        <v>64</v>
      </c>
      <c r="GJT27" s="58" t="s">
        <v>55</v>
      </c>
      <c r="GJU27" s="91" t="s">
        <v>32</v>
      </c>
      <c r="GJV27" s="92">
        <v>1</v>
      </c>
      <c r="GJW27" s="87">
        <v>0</v>
      </c>
      <c r="GJX27" s="59">
        <f t="shared" si="304"/>
        <v>0</v>
      </c>
      <c r="GJY27" s="1"/>
      <c r="GJZ27" s="89">
        <v>4</v>
      </c>
      <c r="GKA27" s="93" t="s">
        <v>64</v>
      </c>
      <c r="GKB27" s="58" t="s">
        <v>55</v>
      </c>
      <c r="GKC27" s="91" t="s">
        <v>32</v>
      </c>
      <c r="GKD27" s="92">
        <v>1</v>
      </c>
      <c r="GKE27" s="87">
        <v>0</v>
      </c>
      <c r="GKF27" s="59">
        <f t="shared" si="304"/>
        <v>0</v>
      </c>
      <c r="GKG27" s="1"/>
      <c r="GKH27" s="89">
        <v>4</v>
      </c>
      <c r="GKI27" s="93" t="s">
        <v>64</v>
      </c>
      <c r="GKJ27" s="58" t="s">
        <v>55</v>
      </c>
      <c r="GKK27" s="91" t="s">
        <v>32</v>
      </c>
      <c r="GKL27" s="92">
        <v>1</v>
      </c>
      <c r="GKM27" s="87">
        <v>0</v>
      </c>
      <c r="GKN27" s="59">
        <f t="shared" si="305"/>
        <v>0</v>
      </c>
      <c r="GKO27" s="1"/>
      <c r="GKP27" s="89">
        <v>4</v>
      </c>
      <c r="GKQ27" s="93" t="s">
        <v>64</v>
      </c>
      <c r="GKR27" s="58" t="s">
        <v>55</v>
      </c>
      <c r="GKS27" s="91" t="s">
        <v>32</v>
      </c>
      <c r="GKT27" s="92">
        <v>1</v>
      </c>
      <c r="GKU27" s="87">
        <v>0</v>
      </c>
      <c r="GKV27" s="59">
        <f t="shared" si="305"/>
        <v>0</v>
      </c>
      <c r="GKW27" s="1"/>
      <c r="GKX27" s="89">
        <v>4</v>
      </c>
      <c r="GKY27" s="93" t="s">
        <v>64</v>
      </c>
      <c r="GKZ27" s="58" t="s">
        <v>55</v>
      </c>
      <c r="GLA27" s="91" t="s">
        <v>32</v>
      </c>
      <c r="GLB27" s="92">
        <v>1</v>
      </c>
      <c r="GLC27" s="87">
        <v>0</v>
      </c>
      <c r="GLD27" s="59">
        <f t="shared" si="306"/>
        <v>0</v>
      </c>
      <c r="GLE27" s="1"/>
      <c r="GLF27" s="89">
        <v>4</v>
      </c>
      <c r="GLG27" s="93" t="s">
        <v>64</v>
      </c>
      <c r="GLH27" s="58" t="s">
        <v>55</v>
      </c>
      <c r="GLI27" s="91" t="s">
        <v>32</v>
      </c>
      <c r="GLJ27" s="92">
        <v>1</v>
      </c>
      <c r="GLK27" s="87">
        <v>0</v>
      </c>
      <c r="GLL27" s="59">
        <f t="shared" si="306"/>
        <v>0</v>
      </c>
      <c r="GLM27" s="1"/>
      <c r="GLN27" s="89">
        <v>4</v>
      </c>
      <c r="GLO27" s="93" t="s">
        <v>64</v>
      </c>
      <c r="GLP27" s="58" t="s">
        <v>55</v>
      </c>
      <c r="GLQ27" s="91" t="s">
        <v>32</v>
      </c>
      <c r="GLR27" s="92">
        <v>1</v>
      </c>
      <c r="GLS27" s="87">
        <v>0</v>
      </c>
      <c r="GLT27" s="59">
        <f t="shared" si="307"/>
        <v>0</v>
      </c>
      <c r="GLU27" s="1"/>
      <c r="GLV27" s="89">
        <v>4</v>
      </c>
      <c r="GLW27" s="93" t="s">
        <v>64</v>
      </c>
      <c r="GLX27" s="58" t="s">
        <v>55</v>
      </c>
      <c r="GLY27" s="91" t="s">
        <v>32</v>
      </c>
      <c r="GLZ27" s="92">
        <v>1</v>
      </c>
      <c r="GMA27" s="87">
        <v>0</v>
      </c>
      <c r="GMB27" s="59">
        <f t="shared" si="307"/>
        <v>0</v>
      </c>
      <c r="GMC27" s="1"/>
      <c r="GMD27" s="89">
        <v>4</v>
      </c>
      <c r="GME27" s="93" t="s">
        <v>64</v>
      </c>
      <c r="GMF27" s="58" t="s">
        <v>55</v>
      </c>
      <c r="GMG27" s="91" t="s">
        <v>32</v>
      </c>
      <c r="GMH27" s="92">
        <v>1</v>
      </c>
      <c r="GMI27" s="87">
        <v>0</v>
      </c>
      <c r="GMJ27" s="59">
        <f t="shared" si="308"/>
        <v>0</v>
      </c>
      <c r="GMK27" s="1"/>
      <c r="GML27" s="89">
        <v>4</v>
      </c>
      <c r="GMM27" s="93" t="s">
        <v>64</v>
      </c>
      <c r="GMN27" s="58" t="s">
        <v>55</v>
      </c>
      <c r="GMO27" s="91" t="s">
        <v>32</v>
      </c>
      <c r="GMP27" s="92">
        <v>1</v>
      </c>
      <c r="GMQ27" s="87">
        <v>0</v>
      </c>
      <c r="GMR27" s="59">
        <f t="shared" si="308"/>
        <v>0</v>
      </c>
      <c r="GMS27" s="1"/>
      <c r="GMT27" s="89">
        <v>4</v>
      </c>
      <c r="GMU27" s="93" t="s">
        <v>64</v>
      </c>
      <c r="GMV27" s="58" t="s">
        <v>55</v>
      </c>
      <c r="GMW27" s="91" t="s">
        <v>32</v>
      </c>
      <c r="GMX27" s="92">
        <v>1</v>
      </c>
      <c r="GMY27" s="87">
        <v>0</v>
      </c>
      <c r="GMZ27" s="59">
        <f t="shared" si="309"/>
        <v>0</v>
      </c>
      <c r="GNA27" s="1"/>
      <c r="GNB27" s="89">
        <v>4</v>
      </c>
      <c r="GNC27" s="93" t="s">
        <v>64</v>
      </c>
      <c r="GND27" s="58" t="s">
        <v>55</v>
      </c>
      <c r="GNE27" s="91" t="s">
        <v>32</v>
      </c>
      <c r="GNF27" s="92">
        <v>1</v>
      </c>
      <c r="GNG27" s="87">
        <v>0</v>
      </c>
      <c r="GNH27" s="59">
        <f t="shared" si="309"/>
        <v>0</v>
      </c>
      <c r="GNI27" s="1"/>
      <c r="GNJ27" s="89">
        <v>4</v>
      </c>
      <c r="GNK27" s="93" t="s">
        <v>64</v>
      </c>
      <c r="GNL27" s="58" t="s">
        <v>55</v>
      </c>
      <c r="GNM27" s="91" t="s">
        <v>32</v>
      </c>
      <c r="GNN27" s="92">
        <v>1</v>
      </c>
      <c r="GNO27" s="87">
        <v>0</v>
      </c>
      <c r="GNP27" s="59">
        <f t="shared" si="310"/>
        <v>0</v>
      </c>
      <c r="GNQ27" s="1"/>
      <c r="GNR27" s="89">
        <v>4</v>
      </c>
      <c r="GNS27" s="93" t="s">
        <v>64</v>
      </c>
      <c r="GNT27" s="58" t="s">
        <v>55</v>
      </c>
      <c r="GNU27" s="91" t="s">
        <v>32</v>
      </c>
      <c r="GNV27" s="92">
        <v>1</v>
      </c>
      <c r="GNW27" s="87">
        <v>0</v>
      </c>
      <c r="GNX27" s="59">
        <f t="shared" si="310"/>
        <v>0</v>
      </c>
      <c r="GNY27" s="1"/>
      <c r="GNZ27" s="89">
        <v>4</v>
      </c>
      <c r="GOA27" s="93" t="s">
        <v>64</v>
      </c>
      <c r="GOB27" s="58" t="s">
        <v>55</v>
      </c>
      <c r="GOC27" s="91" t="s">
        <v>32</v>
      </c>
      <c r="GOD27" s="92">
        <v>1</v>
      </c>
      <c r="GOE27" s="87">
        <v>0</v>
      </c>
      <c r="GOF27" s="59">
        <f t="shared" si="311"/>
        <v>0</v>
      </c>
      <c r="GOG27" s="1"/>
      <c r="GOH27" s="89">
        <v>4</v>
      </c>
      <c r="GOI27" s="93" t="s">
        <v>64</v>
      </c>
      <c r="GOJ27" s="58" t="s">
        <v>55</v>
      </c>
      <c r="GOK27" s="91" t="s">
        <v>32</v>
      </c>
      <c r="GOL27" s="92">
        <v>1</v>
      </c>
      <c r="GOM27" s="87">
        <v>0</v>
      </c>
      <c r="GON27" s="59">
        <f t="shared" si="311"/>
        <v>0</v>
      </c>
      <c r="GOO27" s="1"/>
      <c r="GOP27" s="89">
        <v>4</v>
      </c>
      <c r="GOQ27" s="93" t="s">
        <v>64</v>
      </c>
      <c r="GOR27" s="58" t="s">
        <v>55</v>
      </c>
      <c r="GOS27" s="91" t="s">
        <v>32</v>
      </c>
      <c r="GOT27" s="92">
        <v>1</v>
      </c>
      <c r="GOU27" s="87">
        <v>0</v>
      </c>
      <c r="GOV27" s="59">
        <f t="shared" si="312"/>
        <v>0</v>
      </c>
      <c r="GOW27" s="1"/>
      <c r="GOX27" s="89">
        <v>4</v>
      </c>
      <c r="GOY27" s="93" t="s">
        <v>64</v>
      </c>
      <c r="GOZ27" s="58" t="s">
        <v>55</v>
      </c>
      <c r="GPA27" s="91" t="s">
        <v>32</v>
      </c>
      <c r="GPB27" s="92">
        <v>1</v>
      </c>
      <c r="GPC27" s="87">
        <v>0</v>
      </c>
      <c r="GPD27" s="59">
        <f t="shared" si="312"/>
        <v>0</v>
      </c>
      <c r="GPE27" s="1"/>
      <c r="GPF27" s="89">
        <v>4</v>
      </c>
      <c r="GPG27" s="93" t="s">
        <v>64</v>
      </c>
      <c r="GPH27" s="58" t="s">
        <v>55</v>
      </c>
      <c r="GPI27" s="91" t="s">
        <v>32</v>
      </c>
      <c r="GPJ27" s="92">
        <v>1</v>
      </c>
      <c r="GPK27" s="87">
        <v>0</v>
      </c>
      <c r="GPL27" s="59">
        <f t="shared" si="313"/>
        <v>0</v>
      </c>
      <c r="GPM27" s="1"/>
      <c r="GPN27" s="89">
        <v>4</v>
      </c>
      <c r="GPO27" s="93" t="s">
        <v>64</v>
      </c>
      <c r="GPP27" s="58" t="s">
        <v>55</v>
      </c>
      <c r="GPQ27" s="91" t="s">
        <v>32</v>
      </c>
      <c r="GPR27" s="92">
        <v>1</v>
      </c>
      <c r="GPS27" s="87">
        <v>0</v>
      </c>
      <c r="GPT27" s="59">
        <f t="shared" si="313"/>
        <v>0</v>
      </c>
      <c r="GPU27" s="1"/>
      <c r="GPV27" s="89">
        <v>4</v>
      </c>
      <c r="GPW27" s="93" t="s">
        <v>64</v>
      </c>
      <c r="GPX27" s="58" t="s">
        <v>55</v>
      </c>
      <c r="GPY27" s="91" t="s">
        <v>32</v>
      </c>
      <c r="GPZ27" s="92">
        <v>1</v>
      </c>
      <c r="GQA27" s="87">
        <v>0</v>
      </c>
      <c r="GQB27" s="59">
        <f t="shared" si="314"/>
        <v>0</v>
      </c>
      <c r="GQC27" s="1"/>
      <c r="GQD27" s="89">
        <v>4</v>
      </c>
      <c r="GQE27" s="93" t="s">
        <v>64</v>
      </c>
      <c r="GQF27" s="58" t="s">
        <v>55</v>
      </c>
      <c r="GQG27" s="91" t="s">
        <v>32</v>
      </c>
      <c r="GQH27" s="92">
        <v>1</v>
      </c>
      <c r="GQI27" s="87">
        <v>0</v>
      </c>
      <c r="GQJ27" s="59">
        <f t="shared" si="314"/>
        <v>0</v>
      </c>
      <c r="GQK27" s="1"/>
      <c r="GQL27" s="89">
        <v>4</v>
      </c>
      <c r="GQM27" s="93" t="s">
        <v>64</v>
      </c>
      <c r="GQN27" s="58" t="s">
        <v>55</v>
      </c>
      <c r="GQO27" s="91" t="s">
        <v>32</v>
      </c>
      <c r="GQP27" s="92">
        <v>1</v>
      </c>
      <c r="GQQ27" s="87">
        <v>0</v>
      </c>
      <c r="GQR27" s="59">
        <f t="shared" si="315"/>
        <v>0</v>
      </c>
      <c r="GQS27" s="1"/>
      <c r="GQT27" s="89">
        <v>4</v>
      </c>
      <c r="GQU27" s="93" t="s">
        <v>64</v>
      </c>
      <c r="GQV27" s="58" t="s">
        <v>55</v>
      </c>
      <c r="GQW27" s="91" t="s">
        <v>32</v>
      </c>
      <c r="GQX27" s="92">
        <v>1</v>
      </c>
      <c r="GQY27" s="87">
        <v>0</v>
      </c>
      <c r="GQZ27" s="59">
        <f t="shared" si="315"/>
        <v>0</v>
      </c>
      <c r="GRA27" s="1"/>
      <c r="GRB27" s="89">
        <v>4</v>
      </c>
      <c r="GRC27" s="93" t="s">
        <v>64</v>
      </c>
      <c r="GRD27" s="58" t="s">
        <v>55</v>
      </c>
      <c r="GRE27" s="91" t="s">
        <v>32</v>
      </c>
      <c r="GRF27" s="92">
        <v>1</v>
      </c>
      <c r="GRG27" s="87">
        <v>0</v>
      </c>
      <c r="GRH27" s="59">
        <f t="shared" si="316"/>
        <v>0</v>
      </c>
      <c r="GRI27" s="1"/>
      <c r="GRJ27" s="89">
        <v>4</v>
      </c>
      <c r="GRK27" s="93" t="s">
        <v>64</v>
      </c>
      <c r="GRL27" s="58" t="s">
        <v>55</v>
      </c>
      <c r="GRM27" s="91" t="s">
        <v>32</v>
      </c>
      <c r="GRN27" s="92">
        <v>1</v>
      </c>
      <c r="GRO27" s="87">
        <v>0</v>
      </c>
      <c r="GRP27" s="59">
        <f t="shared" si="316"/>
        <v>0</v>
      </c>
      <c r="GRQ27" s="1"/>
      <c r="GRR27" s="89">
        <v>4</v>
      </c>
      <c r="GRS27" s="93" t="s">
        <v>64</v>
      </c>
      <c r="GRT27" s="58" t="s">
        <v>55</v>
      </c>
      <c r="GRU27" s="91" t="s">
        <v>32</v>
      </c>
      <c r="GRV27" s="92">
        <v>1</v>
      </c>
      <c r="GRW27" s="87">
        <v>0</v>
      </c>
      <c r="GRX27" s="59">
        <f t="shared" si="317"/>
        <v>0</v>
      </c>
      <c r="GRY27" s="1"/>
      <c r="GRZ27" s="89">
        <v>4</v>
      </c>
      <c r="GSA27" s="93" t="s">
        <v>64</v>
      </c>
      <c r="GSB27" s="58" t="s">
        <v>55</v>
      </c>
      <c r="GSC27" s="91" t="s">
        <v>32</v>
      </c>
      <c r="GSD27" s="92">
        <v>1</v>
      </c>
      <c r="GSE27" s="87">
        <v>0</v>
      </c>
      <c r="GSF27" s="59">
        <f t="shared" si="317"/>
        <v>0</v>
      </c>
      <c r="GSG27" s="1"/>
      <c r="GSH27" s="89">
        <v>4</v>
      </c>
      <c r="GSI27" s="93" t="s">
        <v>64</v>
      </c>
      <c r="GSJ27" s="58" t="s">
        <v>55</v>
      </c>
      <c r="GSK27" s="91" t="s">
        <v>32</v>
      </c>
      <c r="GSL27" s="92">
        <v>1</v>
      </c>
      <c r="GSM27" s="87">
        <v>0</v>
      </c>
      <c r="GSN27" s="59">
        <f t="shared" si="318"/>
        <v>0</v>
      </c>
      <c r="GSO27" s="1"/>
      <c r="GSP27" s="89">
        <v>4</v>
      </c>
      <c r="GSQ27" s="93" t="s">
        <v>64</v>
      </c>
      <c r="GSR27" s="58" t="s">
        <v>55</v>
      </c>
      <c r="GSS27" s="91" t="s">
        <v>32</v>
      </c>
      <c r="GST27" s="92">
        <v>1</v>
      </c>
      <c r="GSU27" s="87">
        <v>0</v>
      </c>
      <c r="GSV27" s="59">
        <f t="shared" si="318"/>
        <v>0</v>
      </c>
      <c r="GSW27" s="1"/>
      <c r="GSX27" s="89">
        <v>4</v>
      </c>
      <c r="GSY27" s="93" t="s">
        <v>64</v>
      </c>
      <c r="GSZ27" s="58" t="s">
        <v>55</v>
      </c>
      <c r="GTA27" s="91" t="s">
        <v>32</v>
      </c>
      <c r="GTB27" s="92">
        <v>1</v>
      </c>
      <c r="GTC27" s="87">
        <v>0</v>
      </c>
      <c r="GTD27" s="59">
        <f t="shared" si="319"/>
        <v>0</v>
      </c>
      <c r="GTE27" s="1"/>
      <c r="GTF27" s="89">
        <v>4</v>
      </c>
      <c r="GTG27" s="93" t="s">
        <v>64</v>
      </c>
      <c r="GTH27" s="58" t="s">
        <v>55</v>
      </c>
      <c r="GTI27" s="91" t="s">
        <v>32</v>
      </c>
      <c r="GTJ27" s="92">
        <v>1</v>
      </c>
      <c r="GTK27" s="87">
        <v>0</v>
      </c>
      <c r="GTL27" s="59">
        <f t="shared" si="319"/>
        <v>0</v>
      </c>
      <c r="GTM27" s="1"/>
      <c r="GTN27" s="89">
        <v>4</v>
      </c>
      <c r="GTO27" s="93" t="s">
        <v>64</v>
      </c>
      <c r="GTP27" s="58" t="s">
        <v>55</v>
      </c>
      <c r="GTQ27" s="91" t="s">
        <v>32</v>
      </c>
      <c r="GTR27" s="92">
        <v>1</v>
      </c>
      <c r="GTS27" s="87">
        <v>0</v>
      </c>
      <c r="GTT27" s="59">
        <f t="shared" si="320"/>
        <v>0</v>
      </c>
      <c r="GTU27" s="1"/>
      <c r="GTV27" s="89">
        <v>4</v>
      </c>
      <c r="GTW27" s="93" t="s">
        <v>64</v>
      </c>
      <c r="GTX27" s="58" t="s">
        <v>55</v>
      </c>
      <c r="GTY27" s="91" t="s">
        <v>32</v>
      </c>
      <c r="GTZ27" s="92">
        <v>1</v>
      </c>
      <c r="GUA27" s="87">
        <v>0</v>
      </c>
      <c r="GUB27" s="59">
        <f t="shared" si="320"/>
        <v>0</v>
      </c>
      <c r="GUC27" s="1"/>
      <c r="GUD27" s="89">
        <v>4</v>
      </c>
      <c r="GUE27" s="93" t="s">
        <v>64</v>
      </c>
      <c r="GUF27" s="58" t="s">
        <v>55</v>
      </c>
      <c r="GUG27" s="91" t="s">
        <v>32</v>
      </c>
      <c r="GUH27" s="92">
        <v>1</v>
      </c>
      <c r="GUI27" s="87">
        <v>0</v>
      </c>
      <c r="GUJ27" s="59">
        <f t="shared" si="321"/>
        <v>0</v>
      </c>
      <c r="GUK27" s="1"/>
      <c r="GUL27" s="89">
        <v>4</v>
      </c>
      <c r="GUM27" s="93" t="s">
        <v>64</v>
      </c>
      <c r="GUN27" s="58" t="s">
        <v>55</v>
      </c>
      <c r="GUO27" s="91" t="s">
        <v>32</v>
      </c>
      <c r="GUP27" s="92">
        <v>1</v>
      </c>
      <c r="GUQ27" s="87">
        <v>0</v>
      </c>
      <c r="GUR27" s="59">
        <f t="shared" si="321"/>
        <v>0</v>
      </c>
      <c r="GUS27" s="1"/>
      <c r="GUT27" s="89">
        <v>4</v>
      </c>
      <c r="GUU27" s="93" t="s">
        <v>64</v>
      </c>
      <c r="GUV27" s="58" t="s">
        <v>55</v>
      </c>
      <c r="GUW27" s="91" t="s">
        <v>32</v>
      </c>
      <c r="GUX27" s="92">
        <v>1</v>
      </c>
      <c r="GUY27" s="87">
        <v>0</v>
      </c>
      <c r="GUZ27" s="59">
        <f t="shared" si="322"/>
        <v>0</v>
      </c>
      <c r="GVA27" s="1"/>
      <c r="GVB27" s="89">
        <v>4</v>
      </c>
      <c r="GVC27" s="93" t="s">
        <v>64</v>
      </c>
      <c r="GVD27" s="58" t="s">
        <v>55</v>
      </c>
      <c r="GVE27" s="91" t="s">
        <v>32</v>
      </c>
      <c r="GVF27" s="92">
        <v>1</v>
      </c>
      <c r="GVG27" s="87">
        <v>0</v>
      </c>
      <c r="GVH27" s="59">
        <f t="shared" si="322"/>
        <v>0</v>
      </c>
      <c r="GVI27" s="1"/>
      <c r="GVJ27" s="89">
        <v>4</v>
      </c>
      <c r="GVK27" s="93" t="s">
        <v>64</v>
      </c>
      <c r="GVL27" s="58" t="s">
        <v>55</v>
      </c>
      <c r="GVM27" s="91" t="s">
        <v>32</v>
      </c>
      <c r="GVN27" s="92">
        <v>1</v>
      </c>
      <c r="GVO27" s="87">
        <v>0</v>
      </c>
      <c r="GVP27" s="59">
        <f t="shared" si="323"/>
        <v>0</v>
      </c>
      <c r="GVQ27" s="1"/>
      <c r="GVR27" s="89">
        <v>4</v>
      </c>
      <c r="GVS27" s="93" t="s">
        <v>64</v>
      </c>
      <c r="GVT27" s="58" t="s">
        <v>55</v>
      </c>
      <c r="GVU27" s="91" t="s">
        <v>32</v>
      </c>
      <c r="GVV27" s="92">
        <v>1</v>
      </c>
      <c r="GVW27" s="87">
        <v>0</v>
      </c>
      <c r="GVX27" s="59">
        <f t="shared" si="323"/>
        <v>0</v>
      </c>
      <c r="GVY27" s="1"/>
      <c r="GVZ27" s="89">
        <v>4</v>
      </c>
      <c r="GWA27" s="93" t="s">
        <v>64</v>
      </c>
      <c r="GWB27" s="58" t="s">
        <v>55</v>
      </c>
      <c r="GWC27" s="91" t="s">
        <v>32</v>
      </c>
      <c r="GWD27" s="92">
        <v>1</v>
      </c>
      <c r="GWE27" s="87">
        <v>0</v>
      </c>
      <c r="GWF27" s="59">
        <f t="shared" si="324"/>
        <v>0</v>
      </c>
      <c r="GWG27" s="1"/>
      <c r="GWH27" s="89">
        <v>4</v>
      </c>
      <c r="GWI27" s="93" t="s">
        <v>64</v>
      </c>
      <c r="GWJ27" s="58" t="s">
        <v>55</v>
      </c>
      <c r="GWK27" s="91" t="s">
        <v>32</v>
      </c>
      <c r="GWL27" s="92">
        <v>1</v>
      </c>
      <c r="GWM27" s="87">
        <v>0</v>
      </c>
      <c r="GWN27" s="59">
        <f t="shared" si="324"/>
        <v>0</v>
      </c>
      <c r="GWO27" s="1"/>
      <c r="GWP27" s="89">
        <v>4</v>
      </c>
      <c r="GWQ27" s="93" t="s">
        <v>64</v>
      </c>
      <c r="GWR27" s="58" t="s">
        <v>55</v>
      </c>
      <c r="GWS27" s="91" t="s">
        <v>32</v>
      </c>
      <c r="GWT27" s="92">
        <v>1</v>
      </c>
      <c r="GWU27" s="87">
        <v>0</v>
      </c>
      <c r="GWV27" s="59">
        <f t="shared" si="325"/>
        <v>0</v>
      </c>
      <c r="GWW27" s="1"/>
      <c r="GWX27" s="89">
        <v>4</v>
      </c>
      <c r="GWY27" s="93" t="s">
        <v>64</v>
      </c>
      <c r="GWZ27" s="58" t="s">
        <v>55</v>
      </c>
      <c r="GXA27" s="91" t="s">
        <v>32</v>
      </c>
      <c r="GXB27" s="92">
        <v>1</v>
      </c>
      <c r="GXC27" s="87">
        <v>0</v>
      </c>
      <c r="GXD27" s="59">
        <f t="shared" si="325"/>
        <v>0</v>
      </c>
      <c r="GXE27" s="1"/>
      <c r="GXF27" s="89">
        <v>4</v>
      </c>
      <c r="GXG27" s="93" t="s">
        <v>64</v>
      </c>
      <c r="GXH27" s="58" t="s">
        <v>55</v>
      </c>
      <c r="GXI27" s="91" t="s">
        <v>32</v>
      </c>
      <c r="GXJ27" s="92">
        <v>1</v>
      </c>
      <c r="GXK27" s="87">
        <v>0</v>
      </c>
      <c r="GXL27" s="59">
        <f t="shared" si="326"/>
        <v>0</v>
      </c>
      <c r="GXM27" s="1"/>
      <c r="GXN27" s="89">
        <v>4</v>
      </c>
      <c r="GXO27" s="93" t="s">
        <v>64</v>
      </c>
      <c r="GXP27" s="58" t="s">
        <v>55</v>
      </c>
      <c r="GXQ27" s="91" t="s">
        <v>32</v>
      </c>
      <c r="GXR27" s="92">
        <v>1</v>
      </c>
      <c r="GXS27" s="87">
        <v>0</v>
      </c>
      <c r="GXT27" s="59">
        <f t="shared" si="326"/>
        <v>0</v>
      </c>
      <c r="GXU27" s="1"/>
      <c r="GXV27" s="89">
        <v>4</v>
      </c>
      <c r="GXW27" s="93" t="s">
        <v>64</v>
      </c>
      <c r="GXX27" s="58" t="s">
        <v>55</v>
      </c>
      <c r="GXY27" s="91" t="s">
        <v>32</v>
      </c>
      <c r="GXZ27" s="92">
        <v>1</v>
      </c>
      <c r="GYA27" s="87">
        <v>0</v>
      </c>
      <c r="GYB27" s="59">
        <f t="shared" si="327"/>
        <v>0</v>
      </c>
      <c r="GYC27" s="1"/>
      <c r="GYD27" s="89">
        <v>4</v>
      </c>
      <c r="GYE27" s="93" t="s">
        <v>64</v>
      </c>
      <c r="GYF27" s="58" t="s">
        <v>55</v>
      </c>
      <c r="GYG27" s="91" t="s">
        <v>32</v>
      </c>
      <c r="GYH27" s="92">
        <v>1</v>
      </c>
      <c r="GYI27" s="87">
        <v>0</v>
      </c>
      <c r="GYJ27" s="59">
        <f t="shared" si="327"/>
        <v>0</v>
      </c>
      <c r="GYK27" s="1"/>
      <c r="GYL27" s="89">
        <v>4</v>
      </c>
      <c r="GYM27" s="93" t="s">
        <v>64</v>
      </c>
      <c r="GYN27" s="58" t="s">
        <v>55</v>
      </c>
      <c r="GYO27" s="91" t="s">
        <v>32</v>
      </c>
      <c r="GYP27" s="92">
        <v>1</v>
      </c>
      <c r="GYQ27" s="87">
        <v>0</v>
      </c>
      <c r="GYR27" s="59">
        <f t="shared" si="328"/>
        <v>0</v>
      </c>
      <c r="GYS27" s="1"/>
      <c r="GYT27" s="89">
        <v>4</v>
      </c>
      <c r="GYU27" s="93" t="s">
        <v>64</v>
      </c>
      <c r="GYV27" s="58" t="s">
        <v>55</v>
      </c>
      <c r="GYW27" s="91" t="s">
        <v>32</v>
      </c>
      <c r="GYX27" s="92">
        <v>1</v>
      </c>
      <c r="GYY27" s="87">
        <v>0</v>
      </c>
      <c r="GYZ27" s="59">
        <f t="shared" si="328"/>
        <v>0</v>
      </c>
      <c r="GZA27" s="1"/>
      <c r="GZB27" s="89">
        <v>4</v>
      </c>
      <c r="GZC27" s="93" t="s">
        <v>64</v>
      </c>
      <c r="GZD27" s="58" t="s">
        <v>55</v>
      </c>
      <c r="GZE27" s="91" t="s">
        <v>32</v>
      </c>
      <c r="GZF27" s="92">
        <v>1</v>
      </c>
      <c r="GZG27" s="87">
        <v>0</v>
      </c>
      <c r="GZH27" s="59">
        <f t="shared" si="329"/>
        <v>0</v>
      </c>
      <c r="GZI27" s="1"/>
      <c r="GZJ27" s="89">
        <v>4</v>
      </c>
      <c r="GZK27" s="93" t="s">
        <v>64</v>
      </c>
      <c r="GZL27" s="58" t="s">
        <v>55</v>
      </c>
      <c r="GZM27" s="91" t="s">
        <v>32</v>
      </c>
      <c r="GZN27" s="92">
        <v>1</v>
      </c>
      <c r="GZO27" s="87">
        <v>0</v>
      </c>
      <c r="GZP27" s="59">
        <f t="shared" si="329"/>
        <v>0</v>
      </c>
      <c r="GZQ27" s="1"/>
      <c r="GZR27" s="89">
        <v>4</v>
      </c>
      <c r="GZS27" s="93" t="s">
        <v>64</v>
      </c>
      <c r="GZT27" s="58" t="s">
        <v>55</v>
      </c>
      <c r="GZU27" s="91" t="s">
        <v>32</v>
      </c>
      <c r="GZV27" s="92">
        <v>1</v>
      </c>
      <c r="GZW27" s="87">
        <v>0</v>
      </c>
      <c r="GZX27" s="59">
        <f t="shared" si="330"/>
        <v>0</v>
      </c>
      <c r="GZY27" s="1"/>
      <c r="GZZ27" s="89">
        <v>4</v>
      </c>
      <c r="HAA27" s="93" t="s">
        <v>64</v>
      </c>
      <c r="HAB27" s="58" t="s">
        <v>55</v>
      </c>
      <c r="HAC27" s="91" t="s">
        <v>32</v>
      </c>
      <c r="HAD27" s="92">
        <v>1</v>
      </c>
      <c r="HAE27" s="87">
        <v>0</v>
      </c>
      <c r="HAF27" s="59">
        <f t="shared" si="330"/>
        <v>0</v>
      </c>
      <c r="HAG27" s="1"/>
      <c r="HAH27" s="89">
        <v>4</v>
      </c>
      <c r="HAI27" s="93" t="s">
        <v>64</v>
      </c>
      <c r="HAJ27" s="58" t="s">
        <v>55</v>
      </c>
      <c r="HAK27" s="91" t="s">
        <v>32</v>
      </c>
      <c r="HAL27" s="92">
        <v>1</v>
      </c>
      <c r="HAM27" s="87">
        <v>0</v>
      </c>
      <c r="HAN27" s="59">
        <f t="shared" si="331"/>
        <v>0</v>
      </c>
      <c r="HAO27" s="1"/>
      <c r="HAP27" s="89">
        <v>4</v>
      </c>
      <c r="HAQ27" s="93" t="s">
        <v>64</v>
      </c>
      <c r="HAR27" s="58" t="s">
        <v>55</v>
      </c>
      <c r="HAS27" s="91" t="s">
        <v>32</v>
      </c>
      <c r="HAT27" s="92">
        <v>1</v>
      </c>
      <c r="HAU27" s="87">
        <v>0</v>
      </c>
      <c r="HAV27" s="59">
        <f t="shared" si="331"/>
        <v>0</v>
      </c>
      <c r="HAW27" s="1"/>
      <c r="HAX27" s="89">
        <v>4</v>
      </c>
      <c r="HAY27" s="93" t="s">
        <v>64</v>
      </c>
      <c r="HAZ27" s="58" t="s">
        <v>55</v>
      </c>
      <c r="HBA27" s="91" t="s">
        <v>32</v>
      </c>
      <c r="HBB27" s="92">
        <v>1</v>
      </c>
      <c r="HBC27" s="87">
        <v>0</v>
      </c>
      <c r="HBD27" s="59">
        <f t="shared" si="332"/>
        <v>0</v>
      </c>
      <c r="HBE27" s="1"/>
      <c r="HBF27" s="89">
        <v>4</v>
      </c>
      <c r="HBG27" s="93" t="s">
        <v>64</v>
      </c>
      <c r="HBH27" s="58" t="s">
        <v>55</v>
      </c>
      <c r="HBI27" s="91" t="s">
        <v>32</v>
      </c>
      <c r="HBJ27" s="92">
        <v>1</v>
      </c>
      <c r="HBK27" s="87">
        <v>0</v>
      </c>
      <c r="HBL27" s="59">
        <f t="shared" si="332"/>
        <v>0</v>
      </c>
      <c r="HBM27" s="1"/>
      <c r="HBN27" s="89">
        <v>4</v>
      </c>
      <c r="HBO27" s="93" t="s">
        <v>64</v>
      </c>
      <c r="HBP27" s="58" t="s">
        <v>55</v>
      </c>
      <c r="HBQ27" s="91" t="s">
        <v>32</v>
      </c>
      <c r="HBR27" s="92">
        <v>1</v>
      </c>
      <c r="HBS27" s="87">
        <v>0</v>
      </c>
      <c r="HBT27" s="59">
        <f t="shared" si="333"/>
        <v>0</v>
      </c>
      <c r="HBU27" s="1"/>
      <c r="HBV27" s="89">
        <v>4</v>
      </c>
      <c r="HBW27" s="93" t="s">
        <v>64</v>
      </c>
      <c r="HBX27" s="58" t="s">
        <v>55</v>
      </c>
      <c r="HBY27" s="91" t="s">
        <v>32</v>
      </c>
      <c r="HBZ27" s="92">
        <v>1</v>
      </c>
      <c r="HCA27" s="87">
        <v>0</v>
      </c>
      <c r="HCB27" s="59">
        <f t="shared" si="333"/>
        <v>0</v>
      </c>
      <c r="HCC27" s="1"/>
      <c r="HCD27" s="89">
        <v>4</v>
      </c>
      <c r="HCE27" s="93" t="s">
        <v>64</v>
      </c>
      <c r="HCF27" s="58" t="s">
        <v>55</v>
      </c>
      <c r="HCG27" s="91" t="s">
        <v>32</v>
      </c>
      <c r="HCH27" s="92">
        <v>1</v>
      </c>
      <c r="HCI27" s="87">
        <v>0</v>
      </c>
      <c r="HCJ27" s="59">
        <f t="shared" si="334"/>
        <v>0</v>
      </c>
      <c r="HCK27" s="1"/>
      <c r="HCL27" s="89">
        <v>4</v>
      </c>
      <c r="HCM27" s="93" t="s">
        <v>64</v>
      </c>
      <c r="HCN27" s="58" t="s">
        <v>55</v>
      </c>
      <c r="HCO27" s="91" t="s">
        <v>32</v>
      </c>
      <c r="HCP27" s="92">
        <v>1</v>
      </c>
      <c r="HCQ27" s="87">
        <v>0</v>
      </c>
      <c r="HCR27" s="59">
        <f t="shared" si="334"/>
        <v>0</v>
      </c>
      <c r="HCS27" s="1"/>
      <c r="HCT27" s="89">
        <v>4</v>
      </c>
      <c r="HCU27" s="93" t="s">
        <v>64</v>
      </c>
      <c r="HCV27" s="58" t="s">
        <v>55</v>
      </c>
      <c r="HCW27" s="91" t="s">
        <v>32</v>
      </c>
      <c r="HCX27" s="92">
        <v>1</v>
      </c>
      <c r="HCY27" s="87">
        <v>0</v>
      </c>
      <c r="HCZ27" s="59">
        <f t="shared" si="335"/>
        <v>0</v>
      </c>
      <c r="HDA27" s="1"/>
      <c r="HDB27" s="89">
        <v>4</v>
      </c>
      <c r="HDC27" s="93" t="s">
        <v>64</v>
      </c>
      <c r="HDD27" s="58" t="s">
        <v>55</v>
      </c>
      <c r="HDE27" s="91" t="s">
        <v>32</v>
      </c>
      <c r="HDF27" s="92">
        <v>1</v>
      </c>
      <c r="HDG27" s="87">
        <v>0</v>
      </c>
      <c r="HDH27" s="59">
        <f t="shared" si="335"/>
        <v>0</v>
      </c>
      <c r="HDI27" s="1"/>
      <c r="HDJ27" s="89">
        <v>4</v>
      </c>
      <c r="HDK27" s="93" t="s">
        <v>64</v>
      </c>
      <c r="HDL27" s="58" t="s">
        <v>55</v>
      </c>
      <c r="HDM27" s="91" t="s">
        <v>32</v>
      </c>
      <c r="HDN27" s="92">
        <v>1</v>
      </c>
      <c r="HDO27" s="87">
        <v>0</v>
      </c>
      <c r="HDP27" s="59">
        <f t="shared" si="336"/>
        <v>0</v>
      </c>
      <c r="HDQ27" s="1"/>
      <c r="HDR27" s="89">
        <v>4</v>
      </c>
      <c r="HDS27" s="93" t="s">
        <v>64</v>
      </c>
      <c r="HDT27" s="58" t="s">
        <v>55</v>
      </c>
      <c r="HDU27" s="91" t="s">
        <v>32</v>
      </c>
      <c r="HDV27" s="92">
        <v>1</v>
      </c>
      <c r="HDW27" s="87">
        <v>0</v>
      </c>
      <c r="HDX27" s="59">
        <f t="shared" si="336"/>
        <v>0</v>
      </c>
      <c r="HDY27" s="1"/>
      <c r="HDZ27" s="89">
        <v>4</v>
      </c>
      <c r="HEA27" s="93" t="s">
        <v>64</v>
      </c>
      <c r="HEB27" s="58" t="s">
        <v>55</v>
      </c>
      <c r="HEC27" s="91" t="s">
        <v>32</v>
      </c>
      <c r="HED27" s="92">
        <v>1</v>
      </c>
      <c r="HEE27" s="87">
        <v>0</v>
      </c>
      <c r="HEF27" s="59">
        <f t="shared" si="337"/>
        <v>0</v>
      </c>
      <c r="HEG27" s="1"/>
      <c r="HEH27" s="89">
        <v>4</v>
      </c>
      <c r="HEI27" s="93" t="s">
        <v>64</v>
      </c>
      <c r="HEJ27" s="58" t="s">
        <v>55</v>
      </c>
      <c r="HEK27" s="91" t="s">
        <v>32</v>
      </c>
      <c r="HEL27" s="92">
        <v>1</v>
      </c>
      <c r="HEM27" s="87">
        <v>0</v>
      </c>
      <c r="HEN27" s="59">
        <f t="shared" si="337"/>
        <v>0</v>
      </c>
      <c r="HEO27" s="1"/>
      <c r="HEP27" s="89">
        <v>4</v>
      </c>
      <c r="HEQ27" s="93" t="s">
        <v>64</v>
      </c>
      <c r="HER27" s="58" t="s">
        <v>55</v>
      </c>
      <c r="HES27" s="91" t="s">
        <v>32</v>
      </c>
      <c r="HET27" s="92">
        <v>1</v>
      </c>
      <c r="HEU27" s="87">
        <v>0</v>
      </c>
      <c r="HEV27" s="59">
        <f t="shared" si="338"/>
        <v>0</v>
      </c>
      <c r="HEW27" s="1"/>
      <c r="HEX27" s="89">
        <v>4</v>
      </c>
      <c r="HEY27" s="93" t="s">
        <v>64</v>
      </c>
      <c r="HEZ27" s="58" t="s">
        <v>55</v>
      </c>
      <c r="HFA27" s="91" t="s">
        <v>32</v>
      </c>
      <c r="HFB27" s="92">
        <v>1</v>
      </c>
      <c r="HFC27" s="87">
        <v>0</v>
      </c>
      <c r="HFD27" s="59">
        <f t="shared" si="338"/>
        <v>0</v>
      </c>
      <c r="HFE27" s="1"/>
      <c r="HFF27" s="89">
        <v>4</v>
      </c>
      <c r="HFG27" s="93" t="s">
        <v>64</v>
      </c>
      <c r="HFH27" s="58" t="s">
        <v>55</v>
      </c>
      <c r="HFI27" s="91" t="s">
        <v>32</v>
      </c>
      <c r="HFJ27" s="92">
        <v>1</v>
      </c>
      <c r="HFK27" s="87">
        <v>0</v>
      </c>
      <c r="HFL27" s="59">
        <f t="shared" si="339"/>
        <v>0</v>
      </c>
      <c r="HFM27" s="1"/>
      <c r="HFN27" s="89">
        <v>4</v>
      </c>
      <c r="HFO27" s="93" t="s">
        <v>64</v>
      </c>
      <c r="HFP27" s="58" t="s">
        <v>55</v>
      </c>
      <c r="HFQ27" s="91" t="s">
        <v>32</v>
      </c>
      <c r="HFR27" s="92">
        <v>1</v>
      </c>
      <c r="HFS27" s="87">
        <v>0</v>
      </c>
      <c r="HFT27" s="59">
        <f t="shared" si="339"/>
        <v>0</v>
      </c>
      <c r="HFU27" s="1"/>
      <c r="HFV27" s="89">
        <v>4</v>
      </c>
      <c r="HFW27" s="93" t="s">
        <v>64</v>
      </c>
      <c r="HFX27" s="58" t="s">
        <v>55</v>
      </c>
      <c r="HFY27" s="91" t="s">
        <v>32</v>
      </c>
      <c r="HFZ27" s="92">
        <v>1</v>
      </c>
      <c r="HGA27" s="87">
        <v>0</v>
      </c>
      <c r="HGB27" s="59">
        <f t="shared" si="340"/>
        <v>0</v>
      </c>
      <c r="HGC27" s="1"/>
      <c r="HGD27" s="89">
        <v>4</v>
      </c>
      <c r="HGE27" s="93" t="s">
        <v>64</v>
      </c>
      <c r="HGF27" s="58" t="s">
        <v>55</v>
      </c>
      <c r="HGG27" s="91" t="s">
        <v>32</v>
      </c>
      <c r="HGH27" s="92">
        <v>1</v>
      </c>
      <c r="HGI27" s="87">
        <v>0</v>
      </c>
      <c r="HGJ27" s="59">
        <f t="shared" si="340"/>
        <v>0</v>
      </c>
      <c r="HGK27" s="1"/>
      <c r="HGL27" s="89">
        <v>4</v>
      </c>
      <c r="HGM27" s="93" t="s">
        <v>64</v>
      </c>
      <c r="HGN27" s="58" t="s">
        <v>55</v>
      </c>
      <c r="HGO27" s="91" t="s">
        <v>32</v>
      </c>
      <c r="HGP27" s="92">
        <v>1</v>
      </c>
      <c r="HGQ27" s="87">
        <v>0</v>
      </c>
      <c r="HGR27" s="59">
        <f t="shared" si="341"/>
        <v>0</v>
      </c>
      <c r="HGS27" s="1"/>
      <c r="HGT27" s="89">
        <v>4</v>
      </c>
      <c r="HGU27" s="93" t="s">
        <v>64</v>
      </c>
      <c r="HGV27" s="58" t="s">
        <v>55</v>
      </c>
      <c r="HGW27" s="91" t="s">
        <v>32</v>
      </c>
      <c r="HGX27" s="92">
        <v>1</v>
      </c>
      <c r="HGY27" s="87">
        <v>0</v>
      </c>
      <c r="HGZ27" s="59">
        <f t="shared" si="341"/>
        <v>0</v>
      </c>
      <c r="HHA27" s="1"/>
      <c r="HHB27" s="89">
        <v>4</v>
      </c>
      <c r="HHC27" s="93" t="s">
        <v>64</v>
      </c>
      <c r="HHD27" s="58" t="s">
        <v>55</v>
      </c>
      <c r="HHE27" s="91" t="s">
        <v>32</v>
      </c>
      <c r="HHF27" s="92">
        <v>1</v>
      </c>
      <c r="HHG27" s="87">
        <v>0</v>
      </c>
      <c r="HHH27" s="59">
        <f t="shared" si="342"/>
        <v>0</v>
      </c>
      <c r="HHI27" s="1"/>
      <c r="HHJ27" s="89">
        <v>4</v>
      </c>
      <c r="HHK27" s="93" t="s">
        <v>64</v>
      </c>
      <c r="HHL27" s="58" t="s">
        <v>55</v>
      </c>
      <c r="HHM27" s="91" t="s">
        <v>32</v>
      </c>
      <c r="HHN27" s="92">
        <v>1</v>
      </c>
      <c r="HHO27" s="87">
        <v>0</v>
      </c>
      <c r="HHP27" s="59">
        <f t="shared" si="342"/>
        <v>0</v>
      </c>
      <c r="HHQ27" s="1"/>
      <c r="HHR27" s="89">
        <v>4</v>
      </c>
      <c r="HHS27" s="93" t="s">
        <v>64</v>
      </c>
      <c r="HHT27" s="58" t="s">
        <v>55</v>
      </c>
      <c r="HHU27" s="91" t="s">
        <v>32</v>
      </c>
      <c r="HHV27" s="92">
        <v>1</v>
      </c>
      <c r="HHW27" s="87">
        <v>0</v>
      </c>
      <c r="HHX27" s="59">
        <f t="shared" si="343"/>
        <v>0</v>
      </c>
      <c r="HHY27" s="1"/>
      <c r="HHZ27" s="89">
        <v>4</v>
      </c>
      <c r="HIA27" s="93" t="s">
        <v>64</v>
      </c>
      <c r="HIB27" s="58" t="s">
        <v>55</v>
      </c>
      <c r="HIC27" s="91" t="s">
        <v>32</v>
      </c>
      <c r="HID27" s="92">
        <v>1</v>
      </c>
      <c r="HIE27" s="87">
        <v>0</v>
      </c>
      <c r="HIF27" s="59">
        <f t="shared" si="343"/>
        <v>0</v>
      </c>
      <c r="HIG27" s="1"/>
      <c r="HIH27" s="89">
        <v>4</v>
      </c>
      <c r="HII27" s="93" t="s">
        <v>64</v>
      </c>
      <c r="HIJ27" s="58" t="s">
        <v>55</v>
      </c>
      <c r="HIK27" s="91" t="s">
        <v>32</v>
      </c>
      <c r="HIL27" s="92">
        <v>1</v>
      </c>
      <c r="HIM27" s="87">
        <v>0</v>
      </c>
      <c r="HIN27" s="59">
        <f t="shared" si="344"/>
        <v>0</v>
      </c>
      <c r="HIO27" s="1"/>
      <c r="HIP27" s="89">
        <v>4</v>
      </c>
      <c r="HIQ27" s="93" t="s">
        <v>64</v>
      </c>
      <c r="HIR27" s="58" t="s">
        <v>55</v>
      </c>
      <c r="HIS27" s="91" t="s">
        <v>32</v>
      </c>
      <c r="HIT27" s="92">
        <v>1</v>
      </c>
      <c r="HIU27" s="87">
        <v>0</v>
      </c>
      <c r="HIV27" s="59">
        <f t="shared" si="344"/>
        <v>0</v>
      </c>
      <c r="HIW27" s="1"/>
      <c r="HIX27" s="89">
        <v>4</v>
      </c>
      <c r="HIY27" s="93" t="s">
        <v>64</v>
      </c>
      <c r="HIZ27" s="58" t="s">
        <v>55</v>
      </c>
      <c r="HJA27" s="91" t="s">
        <v>32</v>
      </c>
      <c r="HJB27" s="92">
        <v>1</v>
      </c>
      <c r="HJC27" s="87">
        <v>0</v>
      </c>
      <c r="HJD27" s="59">
        <f t="shared" si="345"/>
        <v>0</v>
      </c>
      <c r="HJE27" s="1"/>
      <c r="HJF27" s="89">
        <v>4</v>
      </c>
      <c r="HJG27" s="93" t="s">
        <v>64</v>
      </c>
      <c r="HJH27" s="58" t="s">
        <v>55</v>
      </c>
      <c r="HJI27" s="91" t="s">
        <v>32</v>
      </c>
      <c r="HJJ27" s="92">
        <v>1</v>
      </c>
      <c r="HJK27" s="87">
        <v>0</v>
      </c>
      <c r="HJL27" s="59">
        <f t="shared" si="345"/>
        <v>0</v>
      </c>
      <c r="HJM27" s="1"/>
      <c r="HJN27" s="89">
        <v>4</v>
      </c>
      <c r="HJO27" s="93" t="s">
        <v>64</v>
      </c>
      <c r="HJP27" s="58" t="s">
        <v>55</v>
      </c>
      <c r="HJQ27" s="91" t="s">
        <v>32</v>
      </c>
      <c r="HJR27" s="92">
        <v>1</v>
      </c>
      <c r="HJS27" s="87">
        <v>0</v>
      </c>
      <c r="HJT27" s="59">
        <f t="shared" si="346"/>
        <v>0</v>
      </c>
      <c r="HJU27" s="1"/>
      <c r="HJV27" s="89">
        <v>4</v>
      </c>
      <c r="HJW27" s="93" t="s">
        <v>64</v>
      </c>
      <c r="HJX27" s="58" t="s">
        <v>55</v>
      </c>
      <c r="HJY27" s="91" t="s">
        <v>32</v>
      </c>
      <c r="HJZ27" s="92">
        <v>1</v>
      </c>
      <c r="HKA27" s="87">
        <v>0</v>
      </c>
      <c r="HKB27" s="59">
        <f t="shared" si="346"/>
        <v>0</v>
      </c>
      <c r="HKC27" s="1"/>
      <c r="HKD27" s="89">
        <v>4</v>
      </c>
      <c r="HKE27" s="93" t="s">
        <v>64</v>
      </c>
      <c r="HKF27" s="58" t="s">
        <v>55</v>
      </c>
      <c r="HKG27" s="91" t="s">
        <v>32</v>
      </c>
      <c r="HKH27" s="92">
        <v>1</v>
      </c>
      <c r="HKI27" s="87">
        <v>0</v>
      </c>
      <c r="HKJ27" s="59">
        <f t="shared" si="347"/>
        <v>0</v>
      </c>
      <c r="HKK27" s="1"/>
      <c r="HKL27" s="89">
        <v>4</v>
      </c>
      <c r="HKM27" s="93" t="s">
        <v>64</v>
      </c>
      <c r="HKN27" s="58" t="s">
        <v>55</v>
      </c>
      <c r="HKO27" s="91" t="s">
        <v>32</v>
      </c>
      <c r="HKP27" s="92">
        <v>1</v>
      </c>
      <c r="HKQ27" s="87">
        <v>0</v>
      </c>
      <c r="HKR27" s="59">
        <f t="shared" si="347"/>
        <v>0</v>
      </c>
      <c r="HKS27" s="1"/>
      <c r="HKT27" s="89">
        <v>4</v>
      </c>
      <c r="HKU27" s="93" t="s">
        <v>64</v>
      </c>
      <c r="HKV27" s="58" t="s">
        <v>55</v>
      </c>
      <c r="HKW27" s="91" t="s">
        <v>32</v>
      </c>
      <c r="HKX27" s="92">
        <v>1</v>
      </c>
      <c r="HKY27" s="87">
        <v>0</v>
      </c>
      <c r="HKZ27" s="59">
        <f t="shared" si="348"/>
        <v>0</v>
      </c>
      <c r="HLA27" s="1"/>
      <c r="HLB27" s="89">
        <v>4</v>
      </c>
      <c r="HLC27" s="93" t="s">
        <v>64</v>
      </c>
      <c r="HLD27" s="58" t="s">
        <v>55</v>
      </c>
      <c r="HLE27" s="91" t="s">
        <v>32</v>
      </c>
      <c r="HLF27" s="92">
        <v>1</v>
      </c>
      <c r="HLG27" s="87">
        <v>0</v>
      </c>
      <c r="HLH27" s="59">
        <f t="shared" si="348"/>
        <v>0</v>
      </c>
      <c r="HLI27" s="1"/>
      <c r="HLJ27" s="89">
        <v>4</v>
      </c>
      <c r="HLK27" s="93" t="s">
        <v>64</v>
      </c>
      <c r="HLL27" s="58" t="s">
        <v>55</v>
      </c>
      <c r="HLM27" s="91" t="s">
        <v>32</v>
      </c>
      <c r="HLN27" s="92">
        <v>1</v>
      </c>
      <c r="HLO27" s="87">
        <v>0</v>
      </c>
      <c r="HLP27" s="59">
        <f t="shared" si="349"/>
        <v>0</v>
      </c>
      <c r="HLQ27" s="1"/>
      <c r="HLR27" s="89">
        <v>4</v>
      </c>
      <c r="HLS27" s="93" t="s">
        <v>64</v>
      </c>
      <c r="HLT27" s="58" t="s">
        <v>55</v>
      </c>
      <c r="HLU27" s="91" t="s">
        <v>32</v>
      </c>
      <c r="HLV27" s="92">
        <v>1</v>
      </c>
      <c r="HLW27" s="87">
        <v>0</v>
      </c>
      <c r="HLX27" s="59">
        <f t="shared" si="349"/>
        <v>0</v>
      </c>
      <c r="HLY27" s="1"/>
      <c r="HLZ27" s="89">
        <v>4</v>
      </c>
      <c r="HMA27" s="93" t="s">
        <v>64</v>
      </c>
      <c r="HMB27" s="58" t="s">
        <v>55</v>
      </c>
      <c r="HMC27" s="91" t="s">
        <v>32</v>
      </c>
      <c r="HMD27" s="92">
        <v>1</v>
      </c>
      <c r="HME27" s="87">
        <v>0</v>
      </c>
      <c r="HMF27" s="59">
        <f t="shared" si="350"/>
        <v>0</v>
      </c>
      <c r="HMG27" s="1"/>
      <c r="HMH27" s="89">
        <v>4</v>
      </c>
      <c r="HMI27" s="93" t="s">
        <v>64</v>
      </c>
      <c r="HMJ27" s="58" t="s">
        <v>55</v>
      </c>
      <c r="HMK27" s="91" t="s">
        <v>32</v>
      </c>
      <c r="HML27" s="92">
        <v>1</v>
      </c>
      <c r="HMM27" s="87">
        <v>0</v>
      </c>
      <c r="HMN27" s="59">
        <f t="shared" si="350"/>
        <v>0</v>
      </c>
      <c r="HMO27" s="1"/>
      <c r="HMP27" s="89">
        <v>4</v>
      </c>
      <c r="HMQ27" s="93" t="s">
        <v>64</v>
      </c>
      <c r="HMR27" s="58" t="s">
        <v>55</v>
      </c>
      <c r="HMS27" s="91" t="s">
        <v>32</v>
      </c>
      <c r="HMT27" s="92">
        <v>1</v>
      </c>
      <c r="HMU27" s="87">
        <v>0</v>
      </c>
      <c r="HMV27" s="59">
        <f t="shared" si="351"/>
        <v>0</v>
      </c>
      <c r="HMW27" s="1"/>
      <c r="HMX27" s="89">
        <v>4</v>
      </c>
      <c r="HMY27" s="93" t="s">
        <v>64</v>
      </c>
      <c r="HMZ27" s="58" t="s">
        <v>55</v>
      </c>
      <c r="HNA27" s="91" t="s">
        <v>32</v>
      </c>
      <c r="HNB27" s="92">
        <v>1</v>
      </c>
      <c r="HNC27" s="87">
        <v>0</v>
      </c>
      <c r="HND27" s="59">
        <f t="shared" si="351"/>
        <v>0</v>
      </c>
      <c r="HNE27" s="1"/>
      <c r="HNF27" s="89">
        <v>4</v>
      </c>
      <c r="HNG27" s="93" t="s">
        <v>64</v>
      </c>
      <c r="HNH27" s="58" t="s">
        <v>55</v>
      </c>
      <c r="HNI27" s="91" t="s">
        <v>32</v>
      </c>
      <c r="HNJ27" s="92">
        <v>1</v>
      </c>
      <c r="HNK27" s="87">
        <v>0</v>
      </c>
      <c r="HNL27" s="59">
        <f t="shared" si="352"/>
        <v>0</v>
      </c>
      <c r="HNM27" s="1"/>
      <c r="HNN27" s="89">
        <v>4</v>
      </c>
      <c r="HNO27" s="93" t="s">
        <v>64</v>
      </c>
      <c r="HNP27" s="58" t="s">
        <v>55</v>
      </c>
      <c r="HNQ27" s="91" t="s">
        <v>32</v>
      </c>
      <c r="HNR27" s="92">
        <v>1</v>
      </c>
      <c r="HNS27" s="87">
        <v>0</v>
      </c>
      <c r="HNT27" s="59">
        <f t="shared" si="352"/>
        <v>0</v>
      </c>
      <c r="HNU27" s="1"/>
      <c r="HNV27" s="89">
        <v>4</v>
      </c>
      <c r="HNW27" s="93" t="s">
        <v>64</v>
      </c>
      <c r="HNX27" s="58" t="s">
        <v>55</v>
      </c>
      <c r="HNY27" s="91" t="s">
        <v>32</v>
      </c>
      <c r="HNZ27" s="92">
        <v>1</v>
      </c>
      <c r="HOA27" s="87">
        <v>0</v>
      </c>
      <c r="HOB27" s="59">
        <f t="shared" si="353"/>
        <v>0</v>
      </c>
      <c r="HOC27" s="1"/>
      <c r="HOD27" s="89">
        <v>4</v>
      </c>
      <c r="HOE27" s="93" t="s">
        <v>64</v>
      </c>
      <c r="HOF27" s="58" t="s">
        <v>55</v>
      </c>
      <c r="HOG27" s="91" t="s">
        <v>32</v>
      </c>
      <c r="HOH27" s="92">
        <v>1</v>
      </c>
      <c r="HOI27" s="87">
        <v>0</v>
      </c>
      <c r="HOJ27" s="59">
        <f t="shared" si="353"/>
        <v>0</v>
      </c>
      <c r="HOK27" s="1"/>
      <c r="HOL27" s="89">
        <v>4</v>
      </c>
      <c r="HOM27" s="93" t="s">
        <v>64</v>
      </c>
      <c r="HON27" s="58" t="s">
        <v>55</v>
      </c>
      <c r="HOO27" s="91" t="s">
        <v>32</v>
      </c>
      <c r="HOP27" s="92">
        <v>1</v>
      </c>
      <c r="HOQ27" s="87">
        <v>0</v>
      </c>
      <c r="HOR27" s="59">
        <f t="shared" si="354"/>
        <v>0</v>
      </c>
      <c r="HOS27" s="1"/>
      <c r="HOT27" s="89">
        <v>4</v>
      </c>
      <c r="HOU27" s="93" t="s">
        <v>64</v>
      </c>
      <c r="HOV27" s="58" t="s">
        <v>55</v>
      </c>
      <c r="HOW27" s="91" t="s">
        <v>32</v>
      </c>
      <c r="HOX27" s="92">
        <v>1</v>
      </c>
      <c r="HOY27" s="87">
        <v>0</v>
      </c>
      <c r="HOZ27" s="59">
        <f t="shared" si="354"/>
        <v>0</v>
      </c>
      <c r="HPA27" s="1"/>
      <c r="HPB27" s="89">
        <v>4</v>
      </c>
      <c r="HPC27" s="93" t="s">
        <v>64</v>
      </c>
      <c r="HPD27" s="58" t="s">
        <v>55</v>
      </c>
      <c r="HPE27" s="91" t="s">
        <v>32</v>
      </c>
      <c r="HPF27" s="92">
        <v>1</v>
      </c>
      <c r="HPG27" s="87">
        <v>0</v>
      </c>
      <c r="HPH27" s="59">
        <f t="shared" si="355"/>
        <v>0</v>
      </c>
      <c r="HPI27" s="1"/>
      <c r="HPJ27" s="89">
        <v>4</v>
      </c>
      <c r="HPK27" s="93" t="s">
        <v>64</v>
      </c>
      <c r="HPL27" s="58" t="s">
        <v>55</v>
      </c>
      <c r="HPM27" s="91" t="s">
        <v>32</v>
      </c>
      <c r="HPN27" s="92">
        <v>1</v>
      </c>
      <c r="HPO27" s="87">
        <v>0</v>
      </c>
      <c r="HPP27" s="59">
        <f t="shared" si="355"/>
        <v>0</v>
      </c>
      <c r="HPQ27" s="1"/>
      <c r="HPR27" s="89">
        <v>4</v>
      </c>
      <c r="HPS27" s="93" t="s">
        <v>64</v>
      </c>
      <c r="HPT27" s="58" t="s">
        <v>55</v>
      </c>
      <c r="HPU27" s="91" t="s">
        <v>32</v>
      </c>
      <c r="HPV27" s="92">
        <v>1</v>
      </c>
      <c r="HPW27" s="87">
        <v>0</v>
      </c>
      <c r="HPX27" s="59">
        <f t="shared" si="356"/>
        <v>0</v>
      </c>
      <c r="HPY27" s="1"/>
      <c r="HPZ27" s="89">
        <v>4</v>
      </c>
      <c r="HQA27" s="93" t="s">
        <v>64</v>
      </c>
      <c r="HQB27" s="58" t="s">
        <v>55</v>
      </c>
      <c r="HQC27" s="91" t="s">
        <v>32</v>
      </c>
      <c r="HQD27" s="92">
        <v>1</v>
      </c>
      <c r="HQE27" s="87">
        <v>0</v>
      </c>
      <c r="HQF27" s="59">
        <f t="shared" si="356"/>
        <v>0</v>
      </c>
      <c r="HQG27" s="1"/>
      <c r="HQH27" s="89">
        <v>4</v>
      </c>
      <c r="HQI27" s="93" t="s">
        <v>64</v>
      </c>
      <c r="HQJ27" s="58" t="s">
        <v>55</v>
      </c>
      <c r="HQK27" s="91" t="s">
        <v>32</v>
      </c>
      <c r="HQL27" s="92">
        <v>1</v>
      </c>
      <c r="HQM27" s="87">
        <v>0</v>
      </c>
      <c r="HQN27" s="59">
        <f t="shared" si="357"/>
        <v>0</v>
      </c>
      <c r="HQO27" s="1"/>
      <c r="HQP27" s="89">
        <v>4</v>
      </c>
      <c r="HQQ27" s="93" t="s">
        <v>64</v>
      </c>
      <c r="HQR27" s="58" t="s">
        <v>55</v>
      </c>
      <c r="HQS27" s="91" t="s">
        <v>32</v>
      </c>
      <c r="HQT27" s="92">
        <v>1</v>
      </c>
      <c r="HQU27" s="87">
        <v>0</v>
      </c>
      <c r="HQV27" s="59">
        <f t="shared" si="357"/>
        <v>0</v>
      </c>
      <c r="HQW27" s="1"/>
      <c r="HQX27" s="89">
        <v>4</v>
      </c>
      <c r="HQY27" s="93" t="s">
        <v>64</v>
      </c>
      <c r="HQZ27" s="58" t="s">
        <v>55</v>
      </c>
      <c r="HRA27" s="91" t="s">
        <v>32</v>
      </c>
      <c r="HRB27" s="92">
        <v>1</v>
      </c>
      <c r="HRC27" s="87">
        <v>0</v>
      </c>
      <c r="HRD27" s="59">
        <f t="shared" si="358"/>
        <v>0</v>
      </c>
      <c r="HRE27" s="1"/>
      <c r="HRF27" s="89">
        <v>4</v>
      </c>
      <c r="HRG27" s="93" t="s">
        <v>64</v>
      </c>
      <c r="HRH27" s="58" t="s">
        <v>55</v>
      </c>
      <c r="HRI27" s="91" t="s">
        <v>32</v>
      </c>
      <c r="HRJ27" s="92">
        <v>1</v>
      </c>
      <c r="HRK27" s="87">
        <v>0</v>
      </c>
      <c r="HRL27" s="59">
        <f t="shared" si="358"/>
        <v>0</v>
      </c>
      <c r="HRM27" s="1"/>
      <c r="HRN27" s="89">
        <v>4</v>
      </c>
      <c r="HRO27" s="93" t="s">
        <v>64</v>
      </c>
      <c r="HRP27" s="58" t="s">
        <v>55</v>
      </c>
      <c r="HRQ27" s="91" t="s">
        <v>32</v>
      </c>
      <c r="HRR27" s="92">
        <v>1</v>
      </c>
      <c r="HRS27" s="87">
        <v>0</v>
      </c>
      <c r="HRT27" s="59">
        <f t="shared" si="359"/>
        <v>0</v>
      </c>
      <c r="HRU27" s="1"/>
      <c r="HRV27" s="89">
        <v>4</v>
      </c>
      <c r="HRW27" s="93" t="s">
        <v>64</v>
      </c>
      <c r="HRX27" s="58" t="s">
        <v>55</v>
      </c>
      <c r="HRY27" s="91" t="s">
        <v>32</v>
      </c>
      <c r="HRZ27" s="92">
        <v>1</v>
      </c>
      <c r="HSA27" s="87">
        <v>0</v>
      </c>
      <c r="HSB27" s="59">
        <f t="shared" si="359"/>
        <v>0</v>
      </c>
      <c r="HSC27" s="1"/>
      <c r="HSD27" s="89">
        <v>4</v>
      </c>
      <c r="HSE27" s="93" t="s">
        <v>64</v>
      </c>
      <c r="HSF27" s="58" t="s">
        <v>55</v>
      </c>
      <c r="HSG27" s="91" t="s">
        <v>32</v>
      </c>
      <c r="HSH27" s="92">
        <v>1</v>
      </c>
      <c r="HSI27" s="87">
        <v>0</v>
      </c>
      <c r="HSJ27" s="59">
        <f t="shared" si="360"/>
        <v>0</v>
      </c>
      <c r="HSK27" s="1"/>
      <c r="HSL27" s="89">
        <v>4</v>
      </c>
      <c r="HSM27" s="93" t="s">
        <v>64</v>
      </c>
      <c r="HSN27" s="58" t="s">
        <v>55</v>
      </c>
      <c r="HSO27" s="91" t="s">
        <v>32</v>
      </c>
      <c r="HSP27" s="92">
        <v>1</v>
      </c>
      <c r="HSQ27" s="87">
        <v>0</v>
      </c>
      <c r="HSR27" s="59">
        <f t="shared" si="360"/>
        <v>0</v>
      </c>
      <c r="HSS27" s="1"/>
      <c r="HST27" s="89">
        <v>4</v>
      </c>
      <c r="HSU27" s="93" t="s">
        <v>64</v>
      </c>
      <c r="HSV27" s="58" t="s">
        <v>55</v>
      </c>
      <c r="HSW27" s="91" t="s">
        <v>32</v>
      </c>
      <c r="HSX27" s="92">
        <v>1</v>
      </c>
      <c r="HSY27" s="87">
        <v>0</v>
      </c>
      <c r="HSZ27" s="59">
        <f t="shared" si="361"/>
        <v>0</v>
      </c>
      <c r="HTA27" s="1"/>
      <c r="HTB27" s="89">
        <v>4</v>
      </c>
      <c r="HTC27" s="93" t="s">
        <v>64</v>
      </c>
      <c r="HTD27" s="58" t="s">
        <v>55</v>
      </c>
      <c r="HTE27" s="91" t="s">
        <v>32</v>
      </c>
      <c r="HTF27" s="92">
        <v>1</v>
      </c>
      <c r="HTG27" s="87">
        <v>0</v>
      </c>
      <c r="HTH27" s="59">
        <f t="shared" si="361"/>
        <v>0</v>
      </c>
      <c r="HTI27" s="1"/>
      <c r="HTJ27" s="89">
        <v>4</v>
      </c>
      <c r="HTK27" s="93" t="s">
        <v>64</v>
      </c>
      <c r="HTL27" s="58" t="s">
        <v>55</v>
      </c>
      <c r="HTM27" s="91" t="s">
        <v>32</v>
      </c>
      <c r="HTN27" s="92">
        <v>1</v>
      </c>
      <c r="HTO27" s="87">
        <v>0</v>
      </c>
      <c r="HTP27" s="59">
        <f t="shared" si="362"/>
        <v>0</v>
      </c>
      <c r="HTQ27" s="1"/>
      <c r="HTR27" s="89">
        <v>4</v>
      </c>
      <c r="HTS27" s="93" t="s">
        <v>64</v>
      </c>
      <c r="HTT27" s="58" t="s">
        <v>55</v>
      </c>
      <c r="HTU27" s="91" t="s">
        <v>32</v>
      </c>
      <c r="HTV27" s="92">
        <v>1</v>
      </c>
      <c r="HTW27" s="87">
        <v>0</v>
      </c>
      <c r="HTX27" s="59">
        <f t="shared" si="362"/>
        <v>0</v>
      </c>
      <c r="HTY27" s="1"/>
      <c r="HTZ27" s="89">
        <v>4</v>
      </c>
      <c r="HUA27" s="93" t="s">
        <v>64</v>
      </c>
      <c r="HUB27" s="58" t="s">
        <v>55</v>
      </c>
      <c r="HUC27" s="91" t="s">
        <v>32</v>
      </c>
      <c r="HUD27" s="92">
        <v>1</v>
      </c>
      <c r="HUE27" s="87">
        <v>0</v>
      </c>
      <c r="HUF27" s="59">
        <f t="shared" si="363"/>
        <v>0</v>
      </c>
      <c r="HUG27" s="1"/>
      <c r="HUH27" s="89">
        <v>4</v>
      </c>
      <c r="HUI27" s="93" t="s">
        <v>64</v>
      </c>
      <c r="HUJ27" s="58" t="s">
        <v>55</v>
      </c>
      <c r="HUK27" s="91" t="s">
        <v>32</v>
      </c>
      <c r="HUL27" s="92">
        <v>1</v>
      </c>
      <c r="HUM27" s="87">
        <v>0</v>
      </c>
      <c r="HUN27" s="59">
        <f t="shared" si="363"/>
        <v>0</v>
      </c>
      <c r="HUO27" s="1"/>
      <c r="HUP27" s="89">
        <v>4</v>
      </c>
      <c r="HUQ27" s="93" t="s">
        <v>64</v>
      </c>
      <c r="HUR27" s="58" t="s">
        <v>55</v>
      </c>
      <c r="HUS27" s="91" t="s">
        <v>32</v>
      </c>
      <c r="HUT27" s="92">
        <v>1</v>
      </c>
      <c r="HUU27" s="87">
        <v>0</v>
      </c>
      <c r="HUV27" s="59">
        <f t="shared" si="364"/>
        <v>0</v>
      </c>
      <c r="HUW27" s="1"/>
      <c r="HUX27" s="89">
        <v>4</v>
      </c>
      <c r="HUY27" s="93" t="s">
        <v>64</v>
      </c>
      <c r="HUZ27" s="58" t="s">
        <v>55</v>
      </c>
      <c r="HVA27" s="91" t="s">
        <v>32</v>
      </c>
      <c r="HVB27" s="92">
        <v>1</v>
      </c>
      <c r="HVC27" s="87">
        <v>0</v>
      </c>
      <c r="HVD27" s="59">
        <f t="shared" si="364"/>
        <v>0</v>
      </c>
      <c r="HVE27" s="1"/>
      <c r="HVF27" s="89">
        <v>4</v>
      </c>
      <c r="HVG27" s="93" t="s">
        <v>64</v>
      </c>
      <c r="HVH27" s="58" t="s">
        <v>55</v>
      </c>
      <c r="HVI27" s="91" t="s">
        <v>32</v>
      </c>
      <c r="HVJ27" s="92">
        <v>1</v>
      </c>
      <c r="HVK27" s="87">
        <v>0</v>
      </c>
      <c r="HVL27" s="59">
        <f t="shared" si="365"/>
        <v>0</v>
      </c>
      <c r="HVM27" s="1"/>
      <c r="HVN27" s="89">
        <v>4</v>
      </c>
      <c r="HVO27" s="93" t="s">
        <v>64</v>
      </c>
      <c r="HVP27" s="58" t="s">
        <v>55</v>
      </c>
      <c r="HVQ27" s="91" t="s">
        <v>32</v>
      </c>
      <c r="HVR27" s="92">
        <v>1</v>
      </c>
      <c r="HVS27" s="87">
        <v>0</v>
      </c>
      <c r="HVT27" s="59">
        <f t="shared" si="365"/>
        <v>0</v>
      </c>
      <c r="HVU27" s="1"/>
      <c r="HVV27" s="89">
        <v>4</v>
      </c>
      <c r="HVW27" s="93" t="s">
        <v>64</v>
      </c>
      <c r="HVX27" s="58" t="s">
        <v>55</v>
      </c>
      <c r="HVY27" s="91" t="s">
        <v>32</v>
      </c>
      <c r="HVZ27" s="92">
        <v>1</v>
      </c>
      <c r="HWA27" s="87">
        <v>0</v>
      </c>
      <c r="HWB27" s="59">
        <f t="shared" si="366"/>
        <v>0</v>
      </c>
      <c r="HWC27" s="1"/>
      <c r="HWD27" s="89">
        <v>4</v>
      </c>
      <c r="HWE27" s="93" t="s">
        <v>64</v>
      </c>
      <c r="HWF27" s="58" t="s">
        <v>55</v>
      </c>
      <c r="HWG27" s="91" t="s">
        <v>32</v>
      </c>
      <c r="HWH27" s="92">
        <v>1</v>
      </c>
      <c r="HWI27" s="87">
        <v>0</v>
      </c>
      <c r="HWJ27" s="59">
        <f t="shared" si="366"/>
        <v>0</v>
      </c>
      <c r="HWK27" s="1"/>
      <c r="HWL27" s="89">
        <v>4</v>
      </c>
      <c r="HWM27" s="93" t="s">
        <v>64</v>
      </c>
      <c r="HWN27" s="58" t="s">
        <v>55</v>
      </c>
      <c r="HWO27" s="91" t="s">
        <v>32</v>
      </c>
      <c r="HWP27" s="92">
        <v>1</v>
      </c>
      <c r="HWQ27" s="87">
        <v>0</v>
      </c>
      <c r="HWR27" s="59">
        <f t="shared" si="367"/>
        <v>0</v>
      </c>
      <c r="HWS27" s="1"/>
      <c r="HWT27" s="89">
        <v>4</v>
      </c>
      <c r="HWU27" s="93" t="s">
        <v>64</v>
      </c>
      <c r="HWV27" s="58" t="s">
        <v>55</v>
      </c>
      <c r="HWW27" s="91" t="s">
        <v>32</v>
      </c>
      <c r="HWX27" s="92">
        <v>1</v>
      </c>
      <c r="HWY27" s="87">
        <v>0</v>
      </c>
      <c r="HWZ27" s="59">
        <f t="shared" si="367"/>
        <v>0</v>
      </c>
      <c r="HXA27" s="1"/>
      <c r="HXB27" s="89">
        <v>4</v>
      </c>
      <c r="HXC27" s="93" t="s">
        <v>64</v>
      </c>
      <c r="HXD27" s="58" t="s">
        <v>55</v>
      </c>
      <c r="HXE27" s="91" t="s">
        <v>32</v>
      </c>
      <c r="HXF27" s="92">
        <v>1</v>
      </c>
      <c r="HXG27" s="87">
        <v>0</v>
      </c>
      <c r="HXH27" s="59">
        <f t="shared" si="368"/>
        <v>0</v>
      </c>
      <c r="HXI27" s="1"/>
      <c r="HXJ27" s="89">
        <v>4</v>
      </c>
      <c r="HXK27" s="93" t="s">
        <v>64</v>
      </c>
      <c r="HXL27" s="58" t="s">
        <v>55</v>
      </c>
      <c r="HXM27" s="91" t="s">
        <v>32</v>
      </c>
      <c r="HXN27" s="92">
        <v>1</v>
      </c>
      <c r="HXO27" s="87">
        <v>0</v>
      </c>
      <c r="HXP27" s="59">
        <f t="shared" si="368"/>
        <v>0</v>
      </c>
      <c r="HXQ27" s="1"/>
      <c r="HXR27" s="89">
        <v>4</v>
      </c>
      <c r="HXS27" s="93" t="s">
        <v>64</v>
      </c>
      <c r="HXT27" s="58" t="s">
        <v>55</v>
      </c>
      <c r="HXU27" s="91" t="s">
        <v>32</v>
      </c>
      <c r="HXV27" s="92">
        <v>1</v>
      </c>
      <c r="HXW27" s="87">
        <v>0</v>
      </c>
      <c r="HXX27" s="59">
        <f t="shared" si="369"/>
        <v>0</v>
      </c>
      <c r="HXY27" s="1"/>
      <c r="HXZ27" s="89">
        <v>4</v>
      </c>
      <c r="HYA27" s="93" t="s">
        <v>64</v>
      </c>
      <c r="HYB27" s="58" t="s">
        <v>55</v>
      </c>
      <c r="HYC27" s="91" t="s">
        <v>32</v>
      </c>
      <c r="HYD27" s="92">
        <v>1</v>
      </c>
      <c r="HYE27" s="87">
        <v>0</v>
      </c>
      <c r="HYF27" s="59">
        <f t="shared" si="369"/>
        <v>0</v>
      </c>
      <c r="HYG27" s="1"/>
      <c r="HYH27" s="89">
        <v>4</v>
      </c>
      <c r="HYI27" s="93" t="s">
        <v>64</v>
      </c>
      <c r="HYJ27" s="58" t="s">
        <v>55</v>
      </c>
      <c r="HYK27" s="91" t="s">
        <v>32</v>
      </c>
      <c r="HYL27" s="92">
        <v>1</v>
      </c>
      <c r="HYM27" s="87">
        <v>0</v>
      </c>
      <c r="HYN27" s="59">
        <f t="shared" si="370"/>
        <v>0</v>
      </c>
      <c r="HYO27" s="1"/>
      <c r="HYP27" s="89">
        <v>4</v>
      </c>
      <c r="HYQ27" s="93" t="s">
        <v>64</v>
      </c>
      <c r="HYR27" s="58" t="s">
        <v>55</v>
      </c>
      <c r="HYS27" s="91" t="s">
        <v>32</v>
      </c>
      <c r="HYT27" s="92">
        <v>1</v>
      </c>
      <c r="HYU27" s="87">
        <v>0</v>
      </c>
      <c r="HYV27" s="59">
        <f t="shared" si="370"/>
        <v>0</v>
      </c>
      <c r="HYW27" s="1"/>
      <c r="HYX27" s="89">
        <v>4</v>
      </c>
      <c r="HYY27" s="93" t="s">
        <v>64</v>
      </c>
      <c r="HYZ27" s="58" t="s">
        <v>55</v>
      </c>
      <c r="HZA27" s="91" t="s">
        <v>32</v>
      </c>
      <c r="HZB27" s="92">
        <v>1</v>
      </c>
      <c r="HZC27" s="87">
        <v>0</v>
      </c>
      <c r="HZD27" s="59">
        <f t="shared" si="371"/>
        <v>0</v>
      </c>
      <c r="HZE27" s="1"/>
      <c r="HZF27" s="89">
        <v>4</v>
      </c>
      <c r="HZG27" s="93" t="s">
        <v>64</v>
      </c>
      <c r="HZH27" s="58" t="s">
        <v>55</v>
      </c>
      <c r="HZI27" s="91" t="s">
        <v>32</v>
      </c>
      <c r="HZJ27" s="92">
        <v>1</v>
      </c>
      <c r="HZK27" s="87">
        <v>0</v>
      </c>
      <c r="HZL27" s="59">
        <f t="shared" si="371"/>
        <v>0</v>
      </c>
      <c r="HZM27" s="1"/>
      <c r="HZN27" s="89">
        <v>4</v>
      </c>
      <c r="HZO27" s="93" t="s">
        <v>64</v>
      </c>
      <c r="HZP27" s="58" t="s">
        <v>55</v>
      </c>
      <c r="HZQ27" s="91" t="s">
        <v>32</v>
      </c>
      <c r="HZR27" s="92">
        <v>1</v>
      </c>
      <c r="HZS27" s="87">
        <v>0</v>
      </c>
      <c r="HZT27" s="59">
        <f t="shared" si="372"/>
        <v>0</v>
      </c>
      <c r="HZU27" s="1"/>
      <c r="HZV27" s="89">
        <v>4</v>
      </c>
      <c r="HZW27" s="93" t="s">
        <v>64</v>
      </c>
      <c r="HZX27" s="58" t="s">
        <v>55</v>
      </c>
      <c r="HZY27" s="91" t="s">
        <v>32</v>
      </c>
      <c r="HZZ27" s="92">
        <v>1</v>
      </c>
      <c r="IAA27" s="87">
        <v>0</v>
      </c>
      <c r="IAB27" s="59">
        <f t="shared" si="372"/>
        <v>0</v>
      </c>
      <c r="IAC27" s="1"/>
      <c r="IAD27" s="89">
        <v>4</v>
      </c>
      <c r="IAE27" s="93" t="s">
        <v>64</v>
      </c>
      <c r="IAF27" s="58" t="s">
        <v>55</v>
      </c>
      <c r="IAG27" s="91" t="s">
        <v>32</v>
      </c>
      <c r="IAH27" s="92">
        <v>1</v>
      </c>
      <c r="IAI27" s="87">
        <v>0</v>
      </c>
      <c r="IAJ27" s="59">
        <f t="shared" si="373"/>
        <v>0</v>
      </c>
      <c r="IAK27" s="1"/>
      <c r="IAL27" s="89">
        <v>4</v>
      </c>
      <c r="IAM27" s="93" t="s">
        <v>64</v>
      </c>
      <c r="IAN27" s="58" t="s">
        <v>55</v>
      </c>
      <c r="IAO27" s="91" t="s">
        <v>32</v>
      </c>
      <c r="IAP27" s="92">
        <v>1</v>
      </c>
      <c r="IAQ27" s="87">
        <v>0</v>
      </c>
      <c r="IAR27" s="59">
        <f t="shared" si="373"/>
        <v>0</v>
      </c>
      <c r="IAS27" s="1"/>
      <c r="IAT27" s="89">
        <v>4</v>
      </c>
      <c r="IAU27" s="93" t="s">
        <v>64</v>
      </c>
      <c r="IAV27" s="58" t="s">
        <v>55</v>
      </c>
      <c r="IAW27" s="91" t="s">
        <v>32</v>
      </c>
      <c r="IAX27" s="92">
        <v>1</v>
      </c>
      <c r="IAY27" s="87">
        <v>0</v>
      </c>
      <c r="IAZ27" s="59">
        <f t="shared" si="374"/>
        <v>0</v>
      </c>
      <c r="IBA27" s="1"/>
      <c r="IBB27" s="89">
        <v>4</v>
      </c>
      <c r="IBC27" s="93" t="s">
        <v>64</v>
      </c>
      <c r="IBD27" s="58" t="s">
        <v>55</v>
      </c>
      <c r="IBE27" s="91" t="s">
        <v>32</v>
      </c>
      <c r="IBF27" s="92">
        <v>1</v>
      </c>
      <c r="IBG27" s="87">
        <v>0</v>
      </c>
      <c r="IBH27" s="59">
        <f t="shared" si="374"/>
        <v>0</v>
      </c>
      <c r="IBI27" s="1"/>
      <c r="IBJ27" s="89">
        <v>4</v>
      </c>
      <c r="IBK27" s="93" t="s">
        <v>64</v>
      </c>
      <c r="IBL27" s="58" t="s">
        <v>55</v>
      </c>
      <c r="IBM27" s="91" t="s">
        <v>32</v>
      </c>
      <c r="IBN27" s="92">
        <v>1</v>
      </c>
      <c r="IBO27" s="87">
        <v>0</v>
      </c>
      <c r="IBP27" s="59">
        <f t="shared" si="375"/>
        <v>0</v>
      </c>
      <c r="IBQ27" s="1"/>
      <c r="IBR27" s="89">
        <v>4</v>
      </c>
      <c r="IBS27" s="93" t="s">
        <v>64</v>
      </c>
      <c r="IBT27" s="58" t="s">
        <v>55</v>
      </c>
      <c r="IBU27" s="91" t="s">
        <v>32</v>
      </c>
      <c r="IBV27" s="92">
        <v>1</v>
      </c>
      <c r="IBW27" s="87">
        <v>0</v>
      </c>
      <c r="IBX27" s="59">
        <f t="shared" si="375"/>
        <v>0</v>
      </c>
      <c r="IBY27" s="1"/>
      <c r="IBZ27" s="89">
        <v>4</v>
      </c>
      <c r="ICA27" s="93" t="s">
        <v>64</v>
      </c>
      <c r="ICB27" s="58" t="s">
        <v>55</v>
      </c>
      <c r="ICC27" s="91" t="s">
        <v>32</v>
      </c>
      <c r="ICD27" s="92">
        <v>1</v>
      </c>
      <c r="ICE27" s="87">
        <v>0</v>
      </c>
      <c r="ICF27" s="59">
        <f t="shared" si="376"/>
        <v>0</v>
      </c>
      <c r="ICG27" s="1"/>
      <c r="ICH27" s="89">
        <v>4</v>
      </c>
      <c r="ICI27" s="93" t="s">
        <v>64</v>
      </c>
      <c r="ICJ27" s="58" t="s">
        <v>55</v>
      </c>
      <c r="ICK27" s="91" t="s">
        <v>32</v>
      </c>
      <c r="ICL27" s="92">
        <v>1</v>
      </c>
      <c r="ICM27" s="87">
        <v>0</v>
      </c>
      <c r="ICN27" s="59">
        <f t="shared" si="376"/>
        <v>0</v>
      </c>
      <c r="ICO27" s="1"/>
      <c r="ICP27" s="89">
        <v>4</v>
      </c>
      <c r="ICQ27" s="93" t="s">
        <v>64</v>
      </c>
      <c r="ICR27" s="58" t="s">
        <v>55</v>
      </c>
      <c r="ICS27" s="91" t="s">
        <v>32</v>
      </c>
      <c r="ICT27" s="92">
        <v>1</v>
      </c>
      <c r="ICU27" s="87">
        <v>0</v>
      </c>
      <c r="ICV27" s="59">
        <f t="shared" si="377"/>
        <v>0</v>
      </c>
      <c r="ICW27" s="1"/>
      <c r="ICX27" s="89">
        <v>4</v>
      </c>
      <c r="ICY27" s="93" t="s">
        <v>64</v>
      </c>
      <c r="ICZ27" s="58" t="s">
        <v>55</v>
      </c>
      <c r="IDA27" s="91" t="s">
        <v>32</v>
      </c>
      <c r="IDB27" s="92">
        <v>1</v>
      </c>
      <c r="IDC27" s="87">
        <v>0</v>
      </c>
      <c r="IDD27" s="59">
        <f t="shared" si="377"/>
        <v>0</v>
      </c>
      <c r="IDE27" s="1"/>
      <c r="IDF27" s="89">
        <v>4</v>
      </c>
      <c r="IDG27" s="93" t="s">
        <v>64</v>
      </c>
      <c r="IDH27" s="58" t="s">
        <v>55</v>
      </c>
      <c r="IDI27" s="91" t="s">
        <v>32</v>
      </c>
      <c r="IDJ27" s="92">
        <v>1</v>
      </c>
      <c r="IDK27" s="87">
        <v>0</v>
      </c>
      <c r="IDL27" s="59">
        <f t="shared" si="378"/>
        <v>0</v>
      </c>
      <c r="IDM27" s="1"/>
      <c r="IDN27" s="89">
        <v>4</v>
      </c>
      <c r="IDO27" s="93" t="s">
        <v>64</v>
      </c>
      <c r="IDP27" s="58" t="s">
        <v>55</v>
      </c>
      <c r="IDQ27" s="91" t="s">
        <v>32</v>
      </c>
      <c r="IDR27" s="92">
        <v>1</v>
      </c>
      <c r="IDS27" s="87">
        <v>0</v>
      </c>
      <c r="IDT27" s="59">
        <f t="shared" si="378"/>
        <v>0</v>
      </c>
      <c r="IDU27" s="1"/>
      <c r="IDV27" s="89">
        <v>4</v>
      </c>
      <c r="IDW27" s="93" t="s">
        <v>64</v>
      </c>
      <c r="IDX27" s="58" t="s">
        <v>55</v>
      </c>
      <c r="IDY27" s="91" t="s">
        <v>32</v>
      </c>
      <c r="IDZ27" s="92">
        <v>1</v>
      </c>
      <c r="IEA27" s="87">
        <v>0</v>
      </c>
      <c r="IEB27" s="59">
        <f t="shared" si="379"/>
        <v>0</v>
      </c>
      <c r="IEC27" s="1"/>
      <c r="IED27" s="89">
        <v>4</v>
      </c>
      <c r="IEE27" s="93" t="s">
        <v>64</v>
      </c>
      <c r="IEF27" s="58" t="s">
        <v>55</v>
      </c>
      <c r="IEG27" s="91" t="s">
        <v>32</v>
      </c>
      <c r="IEH27" s="92">
        <v>1</v>
      </c>
      <c r="IEI27" s="87">
        <v>0</v>
      </c>
      <c r="IEJ27" s="59">
        <f t="shared" si="379"/>
        <v>0</v>
      </c>
      <c r="IEK27" s="1"/>
      <c r="IEL27" s="89">
        <v>4</v>
      </c>
      <c r="IEM27" s="93" t="s">
        <v>64</v>
      </c>
      <c r="IEN27" s="58" t="s">
        <v>55</v>
      </c>
      <c r="IEO27" s="91" t="s">
        <v>32</v>
      </c>
      <c r="IEP27" s="92">
        <v>1</v>
      </c>
      <c r="IEQ27" s="87">
        <v>0</v>
      </c>
      <c r="IER27" s="59">
        <f t="shared" si="380"/>
        <v>0</v>
      </c>
      <c r="IES27" s="1"/>
      <c r="IET27" s="89">
        <v>4</v>
      </c>
      <c r="IEU27" s="93" t="s">
        <v>64</v>
      </c>
      <c r="IEV27" s="58" t="s">
        <v>55</v>
      </c>
      <c r="IEW27" s="91" t="s">
        <v>32</v>
      </c>
      <c r="IEX27" s="92">
        <v>1</v>
      </c>
      <c r="IEY27" s="87">
        <v>0</v>
      </c>
      <c r="IEZ27" s="59">
        <f t="shared" si="380"/>
        <v>0</v>
      </c>
      <c r="IFA27" s="1"/>
      <c r="IFB27" s="89">
        <v>4</v>
      </c>
      <c r="IFC27" s="93" t="s">
        <v>64</v>
      </c>
      <c r="IFD27" s="58" t="s">
        <v>55</v>
      </c>
      <c r="IFE27" s="91" t="s">
        <v>32</v>
      </c>
      <c r="IFF27" s="92">
        <v>1</v>
      </c>
      <c r="IFG27" s="87">
        <v>0</v>
      </c>
      <c r="IFH27" s="59">
        <f t="shared" si="381"/>
        <v>0</v>
      </c>
      <c r="IFI27" s="1"/>
      <c r="IFJ27" s="89">
        <v>4</v>
      </c>
      <c r="IFK27" s="93" t="s">
        <v>64</v>
      </c>
      <c r="IFL27" s="58" t="s">
        <v>55</v>
      </c>
      <c r="IFM27" s="91" t="s">
        <v>32</v>
      </c>
      <c r="IFN27" s="92">
        <v>1</v>
      </c>
      <c r="IFO27" s="87">
        <v>0</v>
      </c>
      <c r="IFP27" s="59">
        <f t="shared" si="381"/>
        <v>0</v>
      </c>
      <c r="IFQ27" s="1"/>
      <c r="IFR27" s="89">
        <v>4</v>
      </c>
      <c r="IFS27" s="93" t="s">
        <v>64</v>
      </c>
      <c r="IFT27" s="58" t="s">
        <v>55</v>
      </c>
      <c r="IFU27" s="91" t="s">
        <v>32</v>
      </c>
      <c r="IFV27" s="92">
        <v>1</v>
      </c>
      <c r="IFW27" s="87">
        <v>0</v>
      </c>
      <c r="IFX27" s="59">
        <f t="shared" si="382"/>
        <v>0</v>
      </c>
      <c r="IFY27" s="1"/>
      <c r="IFZ27" s="89">
        <v>4</v>
      </c>
      <c r="IGA27" s="93" t="s">
        <v>64</v>
      </c>
      <c r="IGB27" s="58" t="s">
        <v>55</v>
      </c>
      <c r="IGC27" s="91" t="s">
        <v>32</v>
      </c>
      <c r="IGD27" s="92">
        <v>1</v>
      </c>
      <c r="IGE27" s="87">
        <v>0</v>
      </c>
      <c r="IGF27" s="59">
        <f t="shared" si="382"/>
        <v>0</v>
      </c>
      <c r="IGG27" s="1"/>
      <c r="IGH27" s="89">
        <v>4</v>
      </c>
      <c r="IGI27" s="93" t="s">
        <v>64</v>
      </c>
      <c r="IGJ27" s="58" t="s">
        <v>55</v>
      </c>
      <c r="IGK27" s="91" t="s">
        <v>32</v>
      </c>
      <c r="IGL27" s="92">
        <v>1</v>
      </c>
      <c r="IGM27" s="87">
        <v>0</v>
      </c>
      <c r="IGN27" s="59">
        <f t="shared" si="383"/>
        <v>0</v>
      </c>
      <c r="IGO27" s="1"/>
      <c r="IGP27" s="89">
        <v>4</v>
      </c>
      <c r="IGQ27" s="93" t="s">
        <v>64</v>
      </c>
      <c r="IGR27" s="58" t="s">
        <v>55</v>
      </c>
      <c r="IGS27" s="91" t="s">
        <v>32</v>
      </c>
      <c r="IGT27" s="92">
        <v>1</v>
      </c>
      <c r="IGU27" s="87">
        <v>0</v>
      </c>
      <c r="IGV27" s="59">
        <f t="shared" si="383"/>
        <v>0</v>
      </c>
      <c r="IGW27" s="1"/>
      <c r="IGX27" s="89">
        <v>4</v>
      </c>
      <c r="IGY27" s="93" t="s">
        <v>64</v>
      </c>
      <c r="IGZ27" s="58" t="s">
        <v>55</v>
      </c>
      <c r="IHA27" s="91" t="s">
        <v>32</v>
      </c>
      <c r="IHB27" s="92">
        <v>1</v>
      </c>
      <c r="IHC27" s="87">
        <v>0</v>
      </c>
      <c r="IHD27" s="59">
        <f t="shared" si="384"/>
        <v>0</v>
      </c>
      <c r="IHE27" s="1"/>
      <c r="IHF27" s="89">
        <v>4</v>
      </c>
      <c r="IHG27" s="93" t="s">
        <v>64</v>
      </c>
      <c r="IHH27" s="58" t="s">
        <v>55</v>
      </c>
      <c r="IHI27" s="91" t="s">
        <v>32</v>
      </c>
      <c r="IHJ27" s="92">
        <v>1</v>
      </c>
      <c r="IHK27" s="87">
        <v>0</v>
      </c>
      <c r="IHL27" s="59">
        <f t="shared" si="384"/>
        <v>0</v>
      </c>
      <c r="IHM27" s="1"/>
      <c r="IHN27" s="89">
        <v>4</v>
      </c>
      <c r="IHO27" s="93" t="s">
        <v>64</v>
      </c>
      <c r="IHP27" s="58" t="s">
        <v>55</v>
      </c>
      <c r="IHQ27" s="91" t="s">
        <v>32</v>
      </c>
      <c r="IHR27" s="92">
        <v>1</v>
      </c>
      <c r="IHS27" s="87">
        <v>0</v>
      </c>
      <c r="IHT27" s="59">
        <f t="shared" si="385"/>
        <v>0</v>
      </c>
      <c r="IHU27" s="1"/>
      <c r="IHV27" s="89">
        <v>4</v>
      </c>
      <c r="IHW27" s="93" t="s">
        <v>64</v>
      </c>
      <c r="IHX27" s="58" t="s">
        <v>55</v>
      </c>
      <c r="IHY27" s="91" t="s">
        <v>32</v>
      </c>
      <c r="IHZ27" s="92">
        <v>1</v>
      </c>
      <c r="IIA27" s="87">
        <v>0</v>
      </c>
      <c r="IIB27" s="59">
        <f t="shared" si="385"/>
        <v>0</v>
      </c>
      <c r="IIC27" s="1"/>
      <c r="IID27" s="89">
        <v>4</v>
      </c>
      <c r="IIE27" s="93" t="s">
        <v>64</v>
      </c>
      <c r="IIF27" s="58" t="s">
        <v>55</v>
      </c>
      <c r="IIG27" s="91" t="s">
        <v>32</v>
      </c>
      <c r="IIH27" s="92">
        <v>1</v>
      </c>
      <c r="III27" s="87">
        <v>0</v>
      </c>
      <c r="IIJ27" s="59">
        <f t="shared" si="386"/>
        <v>0</v>
      </c>
      <c r="IIK27" s="1"/>
      <c r="IIL27" s="89">
        <v>4</v>
      </c>
      <c r="IIM27" s="93" t="s">
        <v>64</v>
      </c>
      <c r="IIN27" s="58" t="s">
        <v>55</v>
      </c>
      <c r="IIO27" s="91" t="s">
        <v>32</v>
      </c>
      <c r="IIP27" s="92">
        <v>1</v>
      </c>
      <c r="IIQ27" s="87">
        <v>0</v>
      </c>
      <c r="IIR27" s="59">
        <f t="shared" si="386"/>
        <v>0</v>
      </c>
      <c r="IIS27" s="1"/>
      <c r="IIT27" s="89">
        <v>4</v>
      </c>
      <c r="IIU27" s="93" t="s">
        <v>64</v>
      </c>
      <c r="IIV27" s="58" t="s">
        <v>55</v>
      </c>
      <c r="IIW27" s="91" t="s">
        <v>32</v>
      </c>
      <c r="IIX27" s="92">
        <v>1</v>
      </c>
      <c r="IIY27" s="87">
        <v>0</v>
      </c>
      <c r="IIZ27" s="59">
        <f t="shared" si="387"/>
        <v>0</v>
      </c>
      <c r="IJA27" s="1"/>
      <c r="IJB27" s="89">
        <v>4</v>
      </c>
      <c r="IJC27" s="93" t="s">
        <v>64</v>
      </c>
      <c r="IJD27" s="58" t="s">
        <v>55</v>
      </c>
      <c r="IJE27" s="91" t="s">
        <v>32</v>
      </c>
      <c r="IJF27" s="92">
        <v>1</v>
      </c>
      <c r="IJG27" s="87">
        <v>0</v>
      </c>
      <c r="IJH27" s="59">
        <f t="shared" si="387"/>
        <v>0</v>
      </c>
      <c r="IJI27" s="1"/>
      <c r="IJJ27" s="89">
        <v>4</v>
      </c>
      <c r="IJK27" s="93" t="s">
        <v>64</v>
      </c>
      <c r="IJL27" s="58" t="s">
        <v>55</v>
      </c>
      <c r="IJM27" s="91" t="s">
        <v>32</v>
      </c>
      <c r="IJN27" s="92">
        <v>1</v>
      </c>
      <c r="IJO27" s="87">
        <v>0</v>
      </c>
      <c r="IJP27" s="59">
        <f t="shared" si="388"/>
        <v>0</v>
      </c>
      <c r="IJQ27" s="1"/>
      <c r="IJR27" s="89">
        <v>4</v>
      </c>
      <c r="IJS27" s="93" t="s">
        <v>64</v>
      </c>
      <c r="IJT27" s="58" t="s">
        <v>55</v>
      </c>
      <c r="IJU27" s="91" t="s">
        <v>32</v>
      </c>
      <c r="IJV27" s="92">
        <v>1</v>
      </c>
      <c r="IJW27" s="87">
        <v>0</v>
      </c>
      <c r="IJX27" s="59">
        <f t="shared" si="388"/>
        <v>0</v>
      </c>
      <c r="IJY27" s="1"/>
      <c r="IJZ27" s="89">
        <v>4</v>
      </c>
      <c r="IKA27" s="93" t="s">
        <v>64</v>
      </c>
      <c r="IKB27" s="58" t="s">
        <v>55</v>
      </c>
      <c r="IKC27" s="91" t="s">
        <v>32</v>
      </c>
      <c r="IKD27" s="92">
        <v>1</v>
      </c>
      <c r="IKE27" s="87">
        <v>0</v>
      </c>
      <c r="IKF27" s="59">
        <f t="shared" si="389"/>
        <v>0</v>
      </c>
      <c r="IKG27" s="1"/>
      <c r="IKH27" s="89">
        <v>4</v>
      </c>
      <c r="IKI27" s="93" t="s">
        <v>64</v>
      </c>
      <c r="IKJ27" s="58" t="s">
        <v>55</v>
      </c>
      <c r="IKK27" s="91" t="s">
        <v>32</v>
      </c>
      <c r="IKL27" s="92">
        <v>1</v>
      </c>
      <c r="IKM27" s="87">
        <v>0</v>
      </c>
      <c r="IKN27" s="59">
        <f t="shared" si="389"/>
        <v>0</v>
      </c>
      <c r="IKO27" s="1"/>
      <c r="IKP27" s="89">
        <v>4</v>
      </c>
      <c r="IKQ27" s="93" t="s">
        <v>64</v>
      </c>
      <c r="IKR27" s="58" t="s">
        <v>55</v>
      </c>
      <c r="IKS27" s="91" t="s">
        <v>32</v>
      </c>
      <c r="IKT27" s="92">
        <v>1</v>
      </c>
      <c r="IKU27" s="87">
        <v>0</v>
      </c>
      <c r="IKV27" s="59">
        <f t="shared" si="390"/>
        <v>0</v>
      </c>
      <c r="IKW27" s="1"/>
      <c r="IKX27" s="89">
        <v>4</v>
      </c>
      <c r="IKY27" s="93" t="s">
        <v>64</v>
      </c>
      <c r="IKZ27" s="58" t="s">
        <v>55</v>
      </c>
      <c r="ILA27" s="91" t="s">
        <v>32</v>
      </c>
      <c r="ILB27" s="92">
        <v>1</v>
      </c>
      <c r="ILC27" s="87">
        <v>0</v>
      </c>
      <c r="ILD27" s="59">
        <f t="shared" si="390"/>
        <v>0</v>
      </c>
      <c r="ILE27" s="1"/>
      <c r="ILF27" s="89">
        <v>4</v>
      </c>
      <c r="ILG27" s="93" t="s">
        <v>64</v>
      </c>
      <c r="ILH27" s="58" t="s">
        <v>55</v>
      </c>
      <c r="ILI27" s="91" t="s">
        <v>32</v>
      </c>
      <c r="ILJ27" s="92">
        <v>1</v>
      </c>
      <c r="ILK27" s="87">
        <v>0</v>
      </c>
      <c r="ILL27" s="59">
        <f t="shared" si="391"/>
        <v>0</v>
      </c>
      <c r="ILM27" s="1"/>
      <c r="ILN27" s="89">
        <v>4</v>
      </c>
      <c r="ILO27" s="93" t="s">
        <v>64</v>
      </c>
      <c r="ILP27" s="58" t="s">
        <v>55</v>
      </c>
      <c r="ILQ27" s="91" t="s">
        <v>32</v>
      </c>
      <c r="ILR27" s="92">
        <v>1</v>
      </c>
      <c r="ILS27" s="87">
        <v>0</v>
      </c>
      <c r="ILT27" s="59">
        <f t="shared" si="391"/>
        <v>0</v>
      </c>
      <c r="ILU27" s="1"/>
      <c r="ILV27" s="89">
        <v>4</v>
      </c>
      <c r="ILW27" s="93" t="s">
        <v>64</v>
      </c>
      <c r="ILX27" s="58" t="s">
        <v>55</v>
      </c>
      <c r="ILY27" s="91" t="s">
        <v>32</v>
      </c>
      <c r="ILZ27" s="92">
        <v>1</v>
      </c>
      <c r="IMA27" s="87">
        <v>0</v>
      </c>
      <c r="IMB27" s="59">
        <f t="shared" si="392"/>
        <v>0</v>
      </c>
      <c r="IMC27" s="1"/>
      <c r="IMD27" s="89">
        <v>4</v>
      </c>
      <c r="IME27" s="93" t="s">
        <v>64</v>
      </c>
      <c r="IMF27" s="58" t="s">
        <v>55</v>
      </c>
      <c r="IMG27" s="91" t="s">
        <v>32</v>
      </c>
      <c r="IMH27" s="92">
        <v>1</v>
      </c>
      <c r="IMI27" s="87">
        <v>0</v>
      </c>
      <c r="IMJ27" s="59">
        <f t="shared" si="392"/>
        <v>0</v>
      </c>
      <c r="IMK27" s="1"/>
      <c r="IML27" s="89">
        <v>4</v>
      </c>
      <c r="IMM27" s="93" t="s">
        <v>64</v>
      </c>
      <c r="IMN27" s="58" t="s">
        <v>55</v>
      </c>
      <c r="IMO27" s="91" t="s">
        <v>32</v>
      </c>
      <c r="IMP27" s="92">
        <v>1</v>
      </c>
      <c r="IMQ27" s="87">
        <v>0</v>
      </c>
      <c r="IMR27" s="59">
        <f t="shared" si="393"/>
        <v>0</v>
      </c>
      <c r="IMS27" s="1"/>
      <c r="IMT27" s="89">
        <v>4</v>
      </c>
      <c r="IMU27" s="93" t="s">
        <v>64</v>
      </c>
      <c r="IMV27" s="58" t="s">
        <v>55</v>
      </c>
      <c r="IMW27" s="91" t="s">
        <v>32</v>
      </c>
      <c r="IMX27" s="92">
        <v>1</v>
      </c>
      <c r="IMY27" s="87">
        <v>0</v>
      </c>
      <c r="IMZ27" s="59">
        <f t="shared" si="393"/>
        <v>0</v>
      </c>
      <c r="INA27" s="1"/>
      <c r="INB27" s="89">
        <v>4</v>
      </c>
      <c r="INC27" s="93" t="s">
        <v>64</v>
      </c>
      <c r="IND27" s="58" t="s">
        <v>55</v>
      </c>
      <c r="INE27" s="91" t="s">
        <v>32</v>
      </c>
      <c r="INF27" s="92">
        <v>1</v>
      </c>
      <c r="ING27" s="87">
        <v>0</v>
      </c>
      <c r="INH27" s="59">
        <f t="shared" si="394"/>
        <v>0</v>
      </c>
      <c r="INI27" s="1"/>
      <c r="INJ27" s="89">
        <v>4</v>
      </c>
      <c r="INK27" s="93" t="s">
        <v>64</v>
      </c>
      <c r="INL27" s="58" t="s">
        <v>55</v>
      </c>
      <c r="INM27" s="91" t="s">
        <v>32</v>
      </c>
      <c r="INN27" s="92">
        <v>1</v>
      </c>
      <c r="INO27" s="87">
        <v>0</v>
      </c>
      <c r="INP27" s="59">
        <f t="shared" si="394"/>
        <v>0</v>
      </c>
      <c r="INQ27" s="1"/>
      <c r="INR27" s="89">
        <v>4</v>
      </c>
      <c r="INS27" s="93" t="s">
        <v>64</v>
      </c>
      <c r="INT27" s="58" t="s">
        <v>55</v>
      </c>
      <c r="INU27" s="91" t="s">
        <v>32</v>
      </c>
      <c r="INV27" s="92">
        <v>1</v>
      </c>
      <c r="INW27" s="87">
        <v>0</v>
      </c>
      <c r="INX27" s="59">
        <f t="shared" si="395"/>
        <v>0</v>
      </c>
      <c r="INY27" s="1"/>
      <c r="INZ27" s="89">
        <v>4</v>
      </c>
      <c r="IOA27" s="93" t="s">
        <v>64</v>
      </c>
      <c r="IOB27" s="58" t="s">
        <v>55</v>
      </c>
      <c r="IOC27" s="91" t="s">
        <v>32</v>
      </c>
      <c r="IOD27" s="92">
        <v>1</v>
      </c>
      <c r="IOE27" s="87">
        <v>0</v>
      </c>
      <c r="IOF27" s="59">
        <f t="shared" si="395"/>
        <v>0</v>
      </c>
      <c r="IOG27" s="1"/>
      <c r="IOH27" s="89">
        <v>4</v>
      </c>
      <c r="IOI27" s="93" t="s">
        <v>64</v>
      </c>
      <c r="IOJ27" s="58" t="s">
        <v>55</v>
      </c>
      <c r="IOK27" s="91" t="s">
        <v>32</v>
      </c>
      <c r="IOL27" s="92">
        <v>1</v>
      </c>
      <c r="IOM27" s="87">
        <v>0</v>
      </c>
      <c r="ION27" s="59">
        <f t="shared" si="396"/>
        <v>0</v>
      </c>
      <c r="IOO27" s="1"/>
      <c r="IOP27" s="89">
        <v>4</v>
      </c>
      <c r="IOQ27" s="93" t="s">
        <v>64</v>
      </c>
      <c r="IOR27" s="58" t="s">
        <v>55</v>
      </c>
      <c r="IOS27" s="91" t="s">
        <v>32</v>
      </c>
      <c r="IOT27" s="92">
        <v>1</v>
      </c>
      <c r="IOU27" s="87">
        <v>0</v>
      </c>
      <c r="IOV27" s="59">
        <f t="shared" si="396"/>
        <v>0</v>
      </c>
      <c r="IOW27" s="1"/>
      <c r="IOX27" s="89">
        <v>4</v>
      </c>
      <c r="IOY27" s="93" t="s">
        <v>64</v>
      </c>
      <c r="IOZ27" s="58" t="s">
        <v>55</v>
      </c>
      <c r="IPA27" s="91" t="s">
        <v>32</v>
      </c>
      <c r="IPB27" s="92">
        <v>1</v>
      </c>
      <c r="IPC27" s="87">
        <v>0</v>
      </c>
      <c r="IPD27" s="59">
        <f t="shared" si="397"/>
        <v>0</v>
      </c>
      <c r="IPE27" s="1"/>
      <c r="IPF27" s="89">
        <v>4</v>
      </c>
      <c r="IPG27" s="93" t="s">
        <v>64</v>
      </c>
      <c r="IPH27" s="58" t="s">
        <v>55</v>
      </c>
      <c r="IPI27" s="91" t="s">
        <v>32</v>
      </c>
      <c r="IPJ27" s="92">
        <v>1</v>
      </c>
      <c r="IPK27" s="87">
        <v>0</v>
      </c>
      <c r="IPL27" s="59">
        <f t="shared" si="397"/>
        <v>0</v>
      </c>
      <c r="IPM27" s="1"/>
      <c r="IPN27" s="89">
        <v>4</v>
      </c>
      <c r="IPO27" s="93" t="s">
        <v>64</v>
      </c>
      <c r="IPP27" s="58" t="s">
        <v>55</v>
      </c>
      <c r="IPQ27" s="91" t="s">
        <v>32</v>
      </c>
      <c r="IPR27" s="92">
        <v>1</v>
      </c>
      <c r="IPS27" s="87">
        <v>0</v>
      </c>
      <c r="IPT27" s="59">
        <f t="shared" si="398"/>
        <v>0</v>
      </c>
      <c r="IPU27" s="1"/>
      <c r="IPV27" s="89">
        <v>4</v>
      </c>
      <c r="IPW27" s="93" t="s">
        <v>64</v>
      </c>
      <c r="IPX27" s="58" t="s">
        <v>55</v>
      </c>
      <c r="IPY27" s="91" t="s">
        <v>32</v>
      </c>
      <c r="IPZ27" s="92">
        <v>1</v>
      </c>
      <c r="IQA27" s="87">
        <v>0</v>
      </c>
      <c r="IQB27" s="59">
        <f t="shared" si="398"/>
        <v>0</v>
      </c>
      <c r="IQC27" s="1"/>
      <c r="IQD27" s="89">
        <v>4</v>
      </c>
      <c r="IQE27" s="93" t="s">
        <v>64</v>
      </c>
      <c r="IQF27" s="58" t="s">
        <v>55</v>
      </c>
      <c r="IQG27" s="91" t="s">
        <v>32</v>
      </c>
      <c r="IQH27" s="92">
        <v>1</v>
      </c>
      <c r="IQI27" s="87">
        <v>0</v>
      </c>
      <c r="IQJ27" s="59">
        <f t="shared" si="399"/>
        <v>0</v>
      </c>
      <c r="IQK27" s="1"/>
      <c r="IQL27" s="89">
        <v>4</v>
      </c>
      <c r="IQM27" s="93" t="s">
        <v>64</v>
      </c>
      <c r="IQN27" s="58" t="s">
        <v>55</v>
      </c>
      <c r="IQO27" s="91" t="s">
        <v>32</v>
      </c>
      <c r="IQP27" s="92">
        <v>1</v>
      </c>
      <c r="IQQ27" s="87">
        <v>0</v>
      </c>
      <c r="IQR27" s="59">
        <f t="shared" si="399"/>
        <v>0</v>
      </c>
      <c r="IQS27" s="1"/>
      <c r="IQT27" s="89">
        <v>4</v>
      </c>
      <c r="IQU27" s="93" t="s">
        <v>64</v>
      </c>
      <c r="IQV27" s="58" t="s">
        <v>55</v>
      </c>
      <c r="IQW27" s="91" t="s">
        <v>32</v>
      </c>
      <c r="IQX27" s="92">
        <v>1</v>
      </c>
      <c r="IQY27" s="87">
        <v>0</v>
      </c>
      <c r="IQZ27" s="59">
        <f t="shared" si="400"/>
        <v>0</v>
      </c>
      <c r="IRA27" s="1"/>
      <c r="IRB27" s="89">
        <v>4</v>
      </c>
      <c r="IRC27" s="93" t="s">
        <v>64</v>
      </c>
      <c r="IRD27" s="58" t="s">
        <v>55</v>
      </c>
      <c r="IRE27" s="91" t="s">
        <v>32</v>
      </c>
      <c r="IRF27" s="92">
        <v>1</v>
      </c>
      <c r="IRG27" s="87">
        <v>0</v>
      </c>
      <c r="IRH27" s="59">
        <f t="shared" si="400"/>
        <v>0</v>
      </c>
      <c r="IRI27" s="1"/>
      <c r="IRJ27" s="89">
        <v>4</v>
      </c>
      <c r="IRK27" s="93" t="s">
        <v>64</v>
      </c>
      <c r="IRL27" s="58" t="s">
        <v>55</v>
      </c>
      <c r="IRM27" s="91" t="s">
        <v>32</v>
      </c>
      <c r="IRN27" s="92">
        <v>1</v>
      </c>
      <c r="IRO27" s="87">
        <v>0</v>
      </c>
      <c r="IRP27" s="59">
        <f t="shared" si="401"/>
        <v>0</v>
      </c>
      <c r="IRQ27" s="1"/>
      <c r="IRR27" s="89">
        <v>4</v>
      </c>
      <c r="IRS27" s="93" t="s">
        <v>64</v>
      </c>
      <c r="IRT27" s="58" t="s">
        <v>55</v>
      </c>
      <c r="IRU27" s="91" t="s">
        <v>32</v>
      </c>
      <c r="IRV27" s="92">
        <v>1</v>
      </c>
      <c r="IRW27" s="87">
        <v>0</v>
      </c>
      <c r="IRX27" s="59">
        <f t="shared" si="401"/>
        <v>0</v>
      </c>
      <c r="IRY27" s="1"/>
      <c r="IRZ27" s="89">
        <v>4</v>
      </c>
      <c r="ISA27" s="93" t="s">
        <v>64</v>
      </c>
      <c r="ISB27" s="58" t="s">
        <v>55</v>
      </c>
      <c r="ISC27" s="91" t="s">
        <v>32</v>
      </c>
      <c r="ISD27" s="92">
        <v>1</v>
      </c>
      <c r="ISE27" s="87">
        <v>0</v>
      </c>
      <c r="ISF27" s="59">
        <f t="shared" si="402"/>
        <v>0</v>
      </c>
      <c r="ISG27" s="1"/>
      <c r="ISH27" s="89">
        <v>4</v>
      </c>
      <c r="ISI27" s="93" t="s">
        <v>64</v>
      </c>
      <c r="ISJ27" s="58" t="s">
        <v>55</v>
      </c>
      <c r="ISK27" s="91" t="s">
        <v>32</v>
      </c>
      <c r="ISL27" s="92">
        <v>1</v>
      </c>
      <c r="ISM27" s="87">
        <v>0</v>
      </c>
      <c r="ISN27" s="59">
        <f t="shared" si="402"/>
        <v>0</v>
      </c>
      <c r="ISO27" s="1"/>
      <c r="ISP27" s="89">
        <v>4</v>
      </c>
      <c r="ISQ27" s="93" t="s">
        <v>64</v>
      </c>
      <c r="ISR27" s="58" t="s">
        <v>55</v>
      </c>
      <c r="ISS27" s="91" t="s">
        <v>32</v>
      </c>
      <c r="IST27" s="92">
        <v>1</v>
      </c>
      <c r="ISU27" s="87">
        <v>0</v>
      </c>
      <c r="ISV27" s="59">
        <f t="shared" si="403"/>
        <v>0</v>
      </c>
      <c r="ISW27" s="1"/>
      <c r="ISX27" s="89">
        <v>4</v>
      </c>
      <c r="ISY27" s="93" t="s">
        <v>64</v>
      </c>
      <c r="ISZ27" s="58" t="s">
        <v>55</v>
      </c>
      <c r="ITA27" s="91" t="s">
        <v>32</v>
      </c>
      <c r="ITB27" s="92">
        <v>1</v>
      </c>
      <c r="ITC27" s="87">
        <v>0</v>
      </c>
      <c r="ITD27" s="59">
        <f t="shared" si="403"/>
        <v>0</v>
      </c>
      <c r="ITE27" s="1"/>
      <c r="ITF27" s="89">
        <v>4</v>
      </c>
      <c r="ITG27" s="93" t="s">
        <v>64</v>
      </c>
      <c r="ITH27" s="58" t="s">
        <v>55</v>
      </c>
      <c r="ITI27" s="91" t="s">
        <v>32</v>
      </c>
      <c r="ITJ27" s="92">
        <v>1</v>
      </c>
      <c r="ITK27" s="87">
        <v>0</v>
      </c>
      <c r="ITL27" s="59">
        <f t="shared" si="404"/>
        <v>0</v>
      </c>
      <c r="ITM27" s="1"/>
      <c r="ITN27" s="89">
        <v>4</v>
      </c>
      <c r="ITO27" s="93" t="s">
        <v>64</v>
      </c>
      <c r="ITP27" s="58" t="s">
        <v>55</v>
      </c>
      <c r="ITQ27" s="91" t="s">
        <v>32</v>
      </c>
      <c r="ITR27" s="92">
        <v>1</v>
      </c>
      <c r="ITS27" s="87">
        <v>0</v>
      </c>
      <c r="ITT27" s="59">
        <f t="shared" si="404"/>
        <v>0</v>
      </c>
      <c r="ITU27" s="1"/>
      <c r="ITV27" s="89">
        <v>4</v>
      </c>
      <c r="ITW27" s="93" t="s">
        <v>64</v>
      </c>
      <c r="ITX27" s="58" t="s">
        <v>55</v>
      </c>
      <c r="ITY27" s="91" t="s">
        <v>32</v>
      </c>
      <c r="ITZ27" s="92">
        <v>1</v>
      </c>
      <c r="IUA27" s="87">
        <v>0</v>
      </c>
      <c r="IUB27" s="59">
        <f t="shared" si="405"/>
        <v>0</v>
      </c>
      <c r="IUC27" s="1"/>
      <c r="IUD27" s="89">
        <v>4</v>
      </c>
      <c r="IUE27" s="93" t="s">
        <v>64</v>
      </c>
      <c r="IUF27" s="58" t="s">
        <v>55</v>
      </c>
      <c r="IUG27" s="91" t="s">
        <v>32</v>
      </c>
      <c r="IUH27" s="92">
        <v>1</v>
      </c>
      <c r="IUI27" s="87">
        <v>0</v>
      </c>
      <c r="IUJ27" s="59">
        <f t="shared" si="405"/>
        <v>0</v>
      </c>
      <c r="IUK27" s="1"/>
      <c r="IUL27" s="89">
        <v>4</v>
      </c>
      <c r="IUM27" s="93" t="s">
        <v>64</v>
      </c>
      <c r="IUN27" s="58" t="s">
        <v>55</v>
      </c>
      <c r="IUO27" s="91" t="s">
        <v>32</v>
      </c>
      <c r="IUP27" s="92">
        <v>1</v>
      </c>
      <c r="IUQ27" s="87">
        <v>0</v>
      </c>
      <c r="IUR27" s="59">
        <f t="shared" si="406"/>
        <v>0</v>
      </c>
      <c r="IUS27" s="1"/>
      <c r="IUT27" s="89">
        <v>4</v>
      </c>
      <c r="IUU27" s="93" t="s">
        <v>64</v>
      </c>
      <c r="IUV27" s="58" t="s">
        <v>55</v>
      </c>
      <c r="IUW27" s="91" t="s">
        <v>32</v>
      </c>
      <c r="IUX27" s="92">
        <v>1</v>
      </c>
      <c r="IUY27" s="87">
        <v>0</v>
      </c>
      <c r="IUZ27" s="59">
        <f t="shared" si="406"/>
        <v>0</v>
      </c>
      <c r="IVA27" s="1"/>
      <c r="IVB27" s="89">
        <v>4</v>
      </c>
      <c r="IVC27" s="93" t="s">
        <v>64</v>
      </c>
      <c r="IVD27" s="58" t="s">
        <v>55</v>
      </c>
      <c r="IVE27" s="91" t="s">
        <v>32</v>
      </c>
      <c r="IVF27" s="92">
        <v>1</v>
      </c>
      <c r="IVG27" s="87">
        <v>0</v>
      </c>
      <c r="IVH27" s="59">
        <f t="shared" si="407"/>
        <v>0</v>
      </c>
      <c r="IVI27" s="1"/>
      <c r="IVJ27" s="89">
        <v>4</v>
      </c>
      <c r="IVK27" s="93" t="s">
        <v>64</v>
      </c>
      <c r="IVL27" s="58" t="s">
        <v>55</v>
      </c>
      <c r="IVM27" s="91" t="s">
        <v>32</v>
      </c>
      <c r="IVN27" s="92">
        <v>1</v>
      </c>
      <c r="IVO27" s="87">
        <v>0</v>
      </c>
      <c r="IVP27" s="59">
        <f t="shared" si="407"/>
        <v>0</v>
      </c>
      <c r="IVQ27" s="1"/>
      <c r="IVR27" s="89">
        <v>4</v>
      </c>
      <c r="IVS27" s="93" t="s">
        <v>64</v>
      </c>
      <c r="IVT27" s="58" t="s">
        <v>55</v>
      </c>
      <c r="IVU27" s="91" t="s">
        <v>32</v>
      </c>
      <c r="IVV27" s="92">
        <v>1</v>
      </c>
      <c r="IVW27" s="87">
        <v>0</v>
      </c>
      <c r="IVX27" s="59">
        <f t="shared" si="408"/>
        <v>0</v>
      </c>
      <c r="IVY27" s="1"/>
      <c r="IVZ27" s="89">
        <v>4</v>
      </c>
      <c r="IWA27" s="93" t="s">
        <v>64</v>
      </c>
      <c r="IWB27" s="58" t="s">
        <v>55</v>
      </c>
      <c r="IWC27" s="91" t="s">
        <v>32</v>
      </c>
      <c r="IWD27" s="92">
        <v>1</v>
      </c>
      <c r="IWE27" s="87">
        <v>0</v>
      </c>
      <c r="IWF27" s="59">
        <f t="shared" si="408"/>
        <v>0</v>
      </c>
      <c r="IWG27" s="1"/>
      <c r="IWH27" s="89">
        <v>4</v>
      </c>
      <c r="IWI27" s="93" t="s">
        <v>64</v>
      </c>
      <c r="IWJ27" s="58" t="s">
        <v>55</v>
      </c>
      <c r="IWK27" s="91" t="s">
        <v>32</v>
      </c>
      <c r="IWL27" s="92">
        <v>1</v>
      </c>
      <c r="IWM27" s="87">
        <v>0</v>
      </c>
      <c r="IWN27" s="59">
        <f t="shared" si="409"/>
        <v>0</v>
      </c>
      <c r="IWO27" s="1"/>
      <c r="IWP27" s="89">
        <v>4</v>
      </c>
      <c r="IWQ27" s="93" t="s">
        <v>64</v>
      </c>
      <c r="IWR27" s="58" t="s">
        <v>55</v>
      </c>
      <c r="IWS27" s="91" t="s">
        <v>32</v>
      </c>
      <c r="IWT27" s="92">
        <v>1</v>
      </c>
      <c r="IWU27" s="87">
        <v>0</v>
      </c>
      <c r="IWV27" s="59">
        <f t="shared" si="409"/>
        <v>0</v>
      </c>
      <c r="IWW27" s="1"/>
      <c r="IWX27" s="89">
        <v>4</v>
      </c>
      <c r="IWY27" s="93" t="s">
        <v>64</v>
      </c>
      <c r="IWZ27" s="58" t="s">
        <v>55</v>
      </c>
      <c r="IXA27" s="91" t="s">
        <v>32</v>
      </c>
      <c r="IXB27" s="92">
        <v>1</v>
      </c>
      <c r="IXC27" s="87">
        <v>0</v>
      </c>
      <c r="IXD27" s="59">
        <f t="shared" si="410"/>
        <v>0</v>
      </c>
      <c r="IXE27" s="1"/>
      <c r="IXF27" s="89">
        <v>4</v>
      </c>
      <c r="IXG27" s="93" t="s">
        <v>64</v>
      </c>
      <c r="IXH27" s="58" t="s">
        <v>55</v>
      </c>
      <c r="IXI27" s="91" t="s">
        <v>32</v>
      </c>
      <c r="IXJ27" s="92">
        <v>1</v>
      </c>
      <c r="IXK27" s="87">
        <v>0</v>
      </c>
      <c r="IXL27" s="59">
        <f t="shared" si="410"/>
        <v>0</v>
      </c>
      <c r="IXM27" s="1"/>
      <c r="IXN27" s="89">
        <v>4</v>
      </c>
      <c r="IXO27" s="93" t="s">
        <v>64</v>
      </c>
      <c r="IXP27" s="58" t="s">
        <v>55</v>
      </c>
      <c r="IXQ27" s="91" t="s">
        <v>32</v>
      </c>
      <c r="IXR27" s="92">
        <v>1</v>
      </c>
      <c r="IXS27" s="87">
        <v>0</v>
      </c>
      <c r="IXT27" s="59">
        <f t="shared" si="411"/>
        <v>0</v>
      </c>
      <c r="IXU27" s="1"/>
      <c r="IXV27" s="89">
        <v>4</v>
      </c>
      <c r="IXW27" s="93" t="s">
        <v>64</v>
      </c>
      <c r="IXX27" s="58" t="s">
        <v>55</v>
      </c>
      <c r="IXY27" s="91" t="s">
        <v>32</v>
      </c>
      <c r="IXZ27" s="92">
        <v>1</v>
      </c>
      <c r="IYA27" s="87">
        <v>0</v>
      </c>
      <c r="IYB27" s="59">
        <f t="shared" si="411"/>
        <v>0</v>
      </c>
      <c r="IYC27" s="1"/>
      <c r="IYD27" s="89">
        <v>4</v>
      </c>
      <c r="IYE27" s="93" t="s">
        <v>64</v>
      </c>
      <c r="IYF27" s="58" t="s">
        <v>55</v>
      </c>
      <c r="IYG27" s="91" t="s">
        <v>32</v>
      </c>
      <c r="IYH27" s="92">
        <v>1</v>
      </c>
      <c r="IYI27" s="87">
        <v>0</v>
      </c>
      <c r="IYJ27" s="59">
        <f t="shared" si="412"/>
        <v>0</v>
      </c>
      <c r="IYK27" s="1"/>
      <c r="IYL27" s="89">
        <v>4</v>
      </c>
      <c r="IYM27" s="93" t="s">
        <v>64</v>
      </c>
      <c r="IYN27" s="58" t="s">
        <v>55</v>
      </c>
      <c r="IYO27" s="91" t="s">
        <v>32</v>
      </c>
      <c r="IYP27" s="92">
        <v>1</v>
      </c>
      <c r="IYQ27" s="87">
        <v>0</v>
      </c>
      <c r="IYR27" s="59">
        <f t="shared" si="412"/>
        <v>0</v>
      </c>
      <c r="IYS27" s="1"/>
      <c r="IYT27" s="89">
        <v>4</v>
      </c>
      <c r="IYU27" s="93" t="s">
        <v>64</v>
      </c>
      <c r="IYV27" s="58" t="s">
        <v>55</v>
      </c>
      <c r="IYW27" s="91" t="s">
        <v>32</v>
      </c>
      <c r="IYX27" s="92">
        <v>1</v>
      </c>
      <c r="IYY27" s="87">
        <v>0</v>
      </c>
      <c r="IYZ27" s="59">
        <f t="shared" si="413"/>
        <v>0</v>
      </c>
      <c r="IZA27" s="1"/>
      <c r="IZB27" s="89">
        <v>4</v>
      </c>
      <c r="IZC27" s="93" t="s">
        <v>64</v>
      </c>
      <c r="IZD27" s="58" t="s">
        <v>55</v>
      </c>
      <c r="IZE27" s="91" t="s">
        <v>32</v>
      </c>
      <c r="IZF27" s="92">
        <v>1</v>
      </c>
      <c r="IZG27" s="87">
        <v>0</v>
      </c>
      <c r="IZH27" s="59">
        <f t="shared" si="413"/>
        <v>0</v>
      </c>
      <c r="IZI27" s="1"/>
      <c r="IZJ27" s="89">
        <v>4</v>
      </c>
      <c r="IZK27" s="93" t="s">
        <v>64</v>
      </c>
      <c r="IZL27" s="58" t="s">
        <v>55</v>
      </c>
      <c r="IZM27" s="91" t="s">
        <v>32</v>
      </c>
      <c r="IZN27" s="92">
        <v>1</v>
      </c>
      <c r="IZO27" s="87">
        <v>0</v>
      </c>
      <c r="IZP27" s="59">
        <f t="shared" si="414"/>
        <v>0</v>
      </c>
      <c r="IZQ27" s="1"/>
      <c r="IZR27" s="89">
        <v>4</v>
      </c>
      <c r="IZS27" s="93" t="s">
        <v>64</v>
      </c>
      <c r="IZT27" s="58" t="s">
        <v>55</v>
      </c>
      <c r="IZU27" s="91" t="s">
        <v>32</v>
      </c>
      <c r="IZV27" s="92">
        <v>1</v>
      </c>
      <c r="IZW27" s="87">
        <v>0</v>
      </c>
      <c r="IZX27" s="59">
        <f t="shared" si="414"/>
        <v>0</v>
      </c>
      <c r="IZY27" s="1"/>
      <c r="IZZ27" s="89">
        <v>4</v>
      </c>
      <c r="JAA27" s="93" t="s">
        <v>64</v>
      </c>
      <c r="JAB27" s="58" t="s">
        <v>55</v>
      </c>
      <c r="JAC27" s="91" t="s">
        <v>32</v>
      </c>
      <c r="JAD27" s="92">
        <v>1</v>
      </c>
      <c r="JAE27" s="87">
        <v>0</v>
      </c>
      <c r="JAF27" s="59">
        <f t="shared" si="415"/>
        <v>0</v>
      </c>
      <c r="JAG27" s="1"/>
      <c r="JAH27" s="89">
        <v>4</v>
      </c>
      <c r="JAI27" s="93" t="s">
        <v>64</v>
      </c>
      <c r="JAJ27" s="58" t="s">
        <v>55</v>
      </c>
      <c r="JAK27" s="91" t="s">
        <v>32</v>
      </c>
      <c r="JAL27" s="92">
        <v>1</v>
      </c>
      <c r="JAM27" s="87">
        <v>0</v>
      </c>
      <c r="JAN27" s="59">
        <f t="shared" si="415"/>
        <v>0</v>
      </c>
      <c r="JAO27" s="1"/>
      <c r="JAP27" s="89">
        <v>4</v>
      </c>
      <c r="JAQ27" s="93" t="s">
        <v>64</v>
      </c>
      <c r="JAR27" s="58" t="s">
        <v>55</v>
      </c>
      <c r="JAS27" s="91" t="s">
        <v>32</v>
      </c>
      <c r="JAT27" s="92">
        <v>1</v>
      </c>
      <c r="JAU27" s="87">
        <v>0</v>
      </c>
      <c r="JAV27" s="59">
        <f t="shared" si="416"/>
        <v>0</v>
      </c>
      <c r="JAW27" s="1"/>
      <c r="JAX27" s="89">
        <v>4</v>
      </c>
      <c r="JAY27" s="93" t="s">
        <v>64</v>
      </c>
      <c r="JAZ27" s="58" t="s">
        <v>55</v>
      </c>
      <c r="JBA27" s="91" t="s">
        <v>32</v>
      </c>
      <c r="JBB27" s="92">
        <v>1</v>
      </c>
      <c r="JBC27" s="87">
        <v>0</v>
      </c>
      <c r="JBD27" s="59">
        <f t="shared" si="416"/>
        <v>0</v>
      </c>
      <c r="JBE27" s="1"/>
      <c r="JBF27" s="89">
        <v>4</v>
      </c>
      <c r="JBG27" s="93" t="s">
        <v>64</v>
      </c>
      <c r="JBH27" s="58" t="s">
        <v>55</v>
      </c>
      <c r="JBI27" s="91" t="s">
        <v>32</v>
      </c>
      <c r="JBJ27" s="92">
        <v>1</v>
      </c>
      <c r="JBK27" s="87">
        <v>0</v>
      </c>
      <c r="JBL27" s="59">
        <f t="shared" si="417"/>
        <v>0</v>
      </c>
      <c r="JBM27" s="1"/>
      <c r="JBN27" s="89">
        <v>4</v>
      </c>
      <c r="JBO27" s="93" t="s">
        <v>64</v>
      </c>
      <c r="JBP27" s="58" t="s">
        <v>55</v>
      </c>
      <c r="JBQ27" s="91" t="s">
        <v>32</v>
      </c>
      <c r="JBR27" s="92">
        <v>1</v>
      </c>
      <c r="JBS27" s="87">
        <v>0</v>
      </c>
      <c r="JBT27" s="59">
        <f t="shared" si="417"/>
        <v>0</v>
      </c>
      <c r="JBU27" s="1"/>
      <c r="JBV27" s="89">
        <v>4</v>
      </c>
      <c r="JBW27" s="93" t="s">
        <v>64</v>
      </c>
      <c r="JBX27" s="58" t="s">
        <v>55</v>
      </c>
      <c r="JBY27" s="91" t="s">
        <v>32</v>
      </c>
      <c r="JBZ27" s="92">
        <v>1</v>
      </c>
      <c r="JCA27" s="87">
        <v>0</v>
      </c>
      <c r="JCB27" s="59">
        <f t="shared" si="418"/>
        <v>0</v>
      </c>
      <c r="JCC27" s="1"/>
      <c r="JCD27" s="89">
        <v>4</v>
      </c>
      <c r="JCE27" s="93" t="s">
        <v>64</v>
      </c>
      <c r="JCF27" s="58" t="s">
        <v>55</v>
      </c>
      <c r="JCG27" s="91" t="s">
        <v>32</v>
      </c>
      <c r="JCH27" s="92">
        <v>1</v>
      </c>
      <c r="JCI27" s="87">
        <v>0</v>
      </c>
      <c r="JCJ27" s="59">
        <f t="shared" si="418"/>
        <v>0</v>
      </c>
      <c r="JCK27" s="1"/>
      <c r="JCL27" s="89">
        <v>4</v>
      </c>
      <c r="JCM27" s="93" t="s">
        <v>64</v>
      </c>
      <c r="JCN27" s="58" t="s">
        <v>55</v>
      </c>
      <c r="JCO27" s="91" t="s">
        <v>32</v>
      </c>
      <c r="JCP27" s="92">
        <v>1</v>
      </c>
      <c r="JCQ27" s="87">
        <v>0</v>
      </c>
      <c r="JCR27" s="59">
        <f t="shared" si="419"/>
        <v>0</v>
      </c>
      <c r="JCS27" s="1"/>
      <c r="JCT27" s="89">
        <v>4</v>
      </c>
      <c r="JCU27" s="93" t="s">
        <v>64</v>
      </c>
      <c r="JCV27" s="58" t="s">
        <v>55</v>
      </c>
      <c r="JCW27" s="91" t="s">
        <v>32</v>
      </c>
      <c r="JCX27" s="92">
        <v>1</v>
      </c>
      <c r="JCY27" s="87">
        <v>0</v>
      </c>
      <c r="JCZ27" s="59">
        <f t="shared" si="419"/>
        <v>0</v>
      </c>
      <c r="JDA27" s="1"/>
      <c r="JDB27" s="89">
        <v>4</v>
      </c>
      <c r="JDC27" s="93" t="s">
        <v>64</v>
      </c>
      <c r="JDD27" s="58" t="s">
        <v>55</v>
      </c>
      <c r="JDE27" s="91" t="s">
        <v>32</v>
      </c>
      <c r="JDF27" s="92">
        <v>1</v>
      </c>
      <c r="JDG27" s="87">
        <v>0</v>
      </c>
      <c r="JDH27" s="59">
        <f t="shared" si="420"/>
        <v>0</v>
      </c>
      <c r="JDI27" s="1"/>
      <c r="JDJ27" s="89">
        <v>4</v>
      </c>
      <c r="JDK27" s="93" t="s">
        <v>64</v>
      </c>
      <c r="JDL27" s="58" t="s">
        <v>55</v>
      </c>
      <c r="JDM27" s="91" t="s">
        <v>32</v>
      </c>
      <c r="JDN27" s="92">
        <v>1</v>
      </c>
      <c r="JDO27" s="87">
        <v>0</v>
      </c>
      <c r="JDP27" s="59">
        <f t="shared" si="420"/>
        <v>0</v>
      </c>
      <c r="JDQ27" s="1"/>
      <c r="JDR27" s="89">
        <v>4</v>
      </c>
      <c r="JDS27" s="93" t="s">
        <v>64</v>
      </c>
      <c r="JDT27" s="58" t="s">
        <v>55</v>
      </c>
      <c r="JDU27" s="91" t="s">
        <v>32</v>
      </c>
      <c r="JDV27" s="92">
        <v>1</v>
      </c>
      <c r="JDW27" s="87">
        <v>0</v>
      </c>
      <c r="JDX27" s="59">
        <f t="shared" si="421"/>
        <v>0</v>
      </c>
      <c r="JDY27" s="1"/>
      <c r="JDZ27" s="89">
        <v>4</v>
      </c>
      <c r="JEA27" s="93" t="s">
        <v>64</v>
      </c>
      <c r="JEB27" s="58" t="s">
        <v>55</v>
      </c>
      <c r="JEC27" s="91" t="s">
        <v>32</v>
      </c>
      <c r="JED27" s="92">
        <v>1</v>
      </c>
      <c r="JEE27" s="87">
        <v>0</v>
      </c>
      <c r="JEF27" s="59">
        <f t="shared" si="421"/>
        <v>0</v>
      </c>
      <c r="JEG27" s="1"/>
      <c r="JEH27" s="89">
        <v>4</v>
      </c>
      <c r="JEI27" s="93" t="s">
        <v>64</v>
      </c>
      <c r="JEJ27" s="58" t="s">
        <v>55</v>
      </c>
      <c r="JEK27" s="91" t="s">
        <v>32</v>
      </c>
      <c r="JEL27" s="92">
        <v>1</v>
      </c>
      <c r="JEM27" s="87">
        <v>0</v>
      </c>
      <c r="JEN27" s="59">
        <f t="shared" si="422"/>
        <v>0</v>
      </c>
      <c r="JEO27" s="1"/>
      <c r="JEP27" s="89">
        <v>4</v>
      </c>
      <c r="JEQ27" s="93" t="s">
        <v>64</v>
      </c>
      <c r="JER27" s="58" t="s">
        <v>55</v>
      </c>
      <c r="JES27" s="91" t="s">
        <v>32</v>
      </c>
      <c r="JET27" s="92">
        <v>1</v>
      </c>
      <c r="JEU27" s="87">
        <v>0</v>
      </c>
      <c r="JEV27" s="59">
        <f t="shared" si="422"/>
        <v>0</v>
      </c>
      <c r="JEW27" s="1"/>
      <c r="JEX27" s="89">
        <v>4</v>
      </c>
      <c r="JEY27" s="93" t="s">
        <v>64</v>
      </c>
      <c r="JEZ27" s="58" t="s">
        <v>55</v>
      </c>
      <c r="JFA27" s="91" t="s">
        <v>32</v>
      </c>
      <c r="JFB27" s="92">
        <v>1</v>
      </c>
      <c r="JFC27" s="87">
        <v>0</v>
      </c>
      <c r="JFD27" s="59">
        <f t="shared" si="423"/>
        <v>0</v>
      </c>
      <c r="JFE27" s="1"/>
      <c r="JFF27" s="89">
        <v>4</v>
      </c>
      <c r="JFG27" s="93" t="s">
        <v>64</v>
      </c>
      <c r="JFH27" s="58" t="s">
        <v>55</v>
      </c>
      <c r="JFI27" s="91" t="s">
        <v>32</v>
      </c>
      <c r="JFJ27" s="92">
        <v>1</v>
      </c>
      <c r="JFK27" s="87">
        <v>0</v>
      </c>
      <c r="JFL27" s="59">
        <f t="shared" si="423"/>
        <v>0</v>
      </c>
      <c r="JFM27" s="1"/>
      <c r="JFN27" s="89">
        <v>4</v>
      </c>
      <c r="JFO27" s="93" t="s">
        <v>64</v>
      </c>
      <c r="JFP27" s="58" t="s">
        <v>55</v>
      </c>
      <c r="JFQ27" s="91" t="s">
        <v>32</v>
      </c>
      <c r="JFR27" s="92">
        <v>1</v>
      </c>
      <c r="JFS27" s="87">
        <v>0</v>
      </c>
      <c r="JFT27" s="59">
        <f t="shared" si="424"/>
        <v>0</v>
      </c>
      <c r="JFU27" s="1"/>
      <c r="JFV27" s="89">
        <v>4</v>
      </c>
      <c r="JFW27" s="93" t="s">
        <v>64</v>
      </c>
      <c r="JFX27" s="58" t="s">
        <v>55</v>
      </c>
      <c r="JFY27" s="91" t="s">
        <v>32</v>
      </c>
      <c r="JFZ27" s="92">
        <v>1</v>
      </c>
      <c r="JGA27" s="87">
        <v>0</v>
      </c>
      <c r="JGB27" s="59">
        <f t="shared" si="424"/>
        <v>0</v>
      </c>
      <c r="JGC27" s="1"/>
      <c r="JGD27" s="89">
        <v>4</v>
      </c>
      <c r="JGE27" s="93" t="s">
        <v>64</v>
      </c>
      <c r="JGF27" s="58" t="s">
        <v>55</v>
      </c>
      <c r="JGG27" s="91" t="s">
        <v>32</v>
      </c>
      <c r="JGH27" s="92">
        <v>1</v>
      </c>
      <c r="JGI27" s="87">
        <v>0</v>
      </c>
      <c r="JGJ27" s="59">
        <f t="shared" si="425"/>
        <v>0</v>
      </c>
      <c r="JGK27" s="1"/>
      <c r="JGL27" s="89">
        <v>4</v>
      </c>
      <c r="JGM27" s="93" t="s">
        <v>64</v>
      </c>
      <c r="JGN27" s="58" t="s">
        <v>55</v>
      </c>
      <c r="JGO27" s="91" t="s">
        <v>32</v>
      </c>
      <c r="JGP27" s="92">
        <v>1</v>
      </c>
      <c r="JGQ27" s="87">
        <v>0</v>
      </c>
      <c r="JGR27" s="59">
        <f t="shared" si="425"/>
        <v>0</v>
      </c>
      <c r="JGS27" s="1"/>
      <c r="JGT27" s="89">
        <v>4</v>
      </c>
      <c r="JGU27" s="93" t="s">
        <v>64</v>
      </c>
      <c r="JGV27" s="58" t="s">
        <v>55</v>
      </c>
      <c r="JGW27" s="91" t="s">
        <v>32</v>
      </c>
      <c r="JGX27" s="92">
        <v>1</v>
      </c>
      <c r="JGY27" s="87">
        <v>0</v>
      </c>
      <c r="JGZ27" s="59">
        <f t="shared" si="426"/>
        <v>0</v>
      </c>
      <c r="JHA27" s="1"/>
      <c r="JHB27" s="89">
        <v>4</v>
      </c>
      <c r="JHC27" s="93" t="s">
        <v>64</v>
      </c>
      <c r="JHD27" s="58" t="s">
        <v>55</v>
      </c>
      <c r="JHE27" s="91" t="s">
        <v>32</v>
      </c>
      <c r="JHF27" s="92">
        <v>1</v>
      </c>
      <c r="JHG27" s="87">
        <v>0</v>
      </c>
      <c r="JHH27" s="59">
        <f t="shared" si="426"/>
        <v>0</v>
      </c>
      <c r="JHI27" s="1"/>
      <c r="JHJ27" s="89">
        <v>4</v>
      </c>
      <c r="JHK27" s="93" t="s">
        <v>64</v>
      </c>
      <c r="JHL27" s="58" t="s">
        <v>55</v>
      </c>
      <c r="JHM27" s="91" t="s">
        <v>32</v>
      </c>
      <c r="JHN27" s="92">
        <v>1</v>
      </c>
      <c r="JHO27" s="87">
        <v>0</v>
      </c>
      <c r="JHP27" s="59">
        <f t="shared" si="427"/>
        <v>0</v>
      </c>
      <c r="JHQ27" s="1"/>
      <c r="JHR27" s="89">
        <v>4</v>
      </c>
      <c r="JHS27" s="93" t="s">
        <v>64</v>
      </c>
      <c r="JHT27" s="58" t="s">
        <v>55</v>
      </c>
      <c r="JHU27" s="91" t="s">
        <v>32</v>
      </c>
      <c r="JHV27" s="92">
        <v>1</v>
      </c>
      <c r="JHW27" s="87">
        <v>0</v>
      </c>
      <c r="JHX27" s="59">
        <f t="shared" si="427"/>
        <v>0</v>
      </c>
      <c r="JHY27" s="1"/>
      <c r="JHZ27" s="89">
        <v>4</v>
      </c>
      <c r="JIA27" s="93" t="s">
        <v>64</v>
      </c>
      <c r="JIB27" s="58" t="s">
        <v>55</v>
      </c>
      <c r="JIC27" s="91" t="s">
        <v>32</v>
      </c>
      <c r="JID27" s="92">
        <v>1</v>
      </c>
      <c r="JIE27" s="87">
        <v>0</v>
      </c>
      <c r="JIF27" s="59">
        <f t="shared" si="428"/>
        <v>0</v>
      </c>
      <c r="JIG27" s="1"/>
      <c r="JIH27" s="89">
        <v>4</v>
      </c>
      <c r="JII27" s="93" t="s">
        <v>64</v>
      </c>
      <c r="JIJ27" s="58" t="s">
        <v>55</v>
      </c>
      <c r="JIK27" s="91" t="s">
        <v>32</v>
      </c>
      <c r="JIL27" s="92">
        <v>1</v>
      </c>
      <c r="JIM27" s="87">
        <v>0</v>
      </c>
      <c r="JIN27" s="59">
        <f t="shared" si="428"/>
        <v>0</v>
      </c>
      <c r="JIO27" s="1"/>
      <c r="JIP27" s="89">
        <v>4</v>
      </c>
      <c r="JIQ27" s="93" t="s">
        <v>64</v>
      </c>
      <c r="JIR27" s="58" t="s">
        <v>55</v>
      </c>
      <c r="JIS27" s="91" t="s">
        <v>32</v>
      </c>
      <c r="JIT27" s="92">
        <v>1</v>
      </c>
      <c r="JIU27" s="87">
        <v>0</v>
      </c>
      <c r="JIV27" s="59">
        <f t="shared" si="429"/>
        <v>0</v>
      </c>
      <c r="JIW27" s="1"/>
      <c r="JIX27" s="89">
        <v>4</v>
      </c>
      <c r="JIY27" s="93" t="s">
        <v>64</v>
      </c>
      <c r="JIZ27" s="58" t="s">
        <v>55</v>
      </c>
      <c r="JJA27" s="91" t="s">
        <v>32</v>
      </c>
      <c r="JJB27" s="92">
        <v>1</v>
      </c>
      <c r="JJC27" s="87">
        <v>0</v>
      </c>
      <c r="JJD27" s="59">
        <f t="shared" si="429"/>
        <v>0</v>
      </c>
      <c r="JJE27" s="1"/>
      <c r="JJF27" s="89">
        <v>4</v>
      </c>
      <c r="JJG27" s="93" t="s">
        <v>64</v>
      </c>
      <c r="JJH27" s="58" t="s">
        <v>55</v>
      </c>
      <c r="JJI27" s="91" t="s">
        <v>32</v>
      </c>
      <c r="JJJ27" s="92">
        <v>1</v>
      </c>
      <c r="JJK27" s="87">
        <v>0</v>
      </c>
      <c r="JJL27" s="59">
        <f t="shared" si="430"/>
        <v>0</v>
      </c>
      <c r="JJM27" s="1"/>
      <c r="JJN27" s="89">
        <v>4</v>
      </c>
      <c r="JJO27" s="93" t="s">
        <v>64</v>
      </c>
      <c r="JJP27" s="58" t="s">
        <v>55</v>
      </c>
      <c r="JJQ27" s="91" t="s">
        <v>32</v>
      </c>
      <c r="JJR27" s="92">
        <v>1</v>
      </c>
      <c r="JJS27" s="87">
        <v>0</v>
      </c>
      <c r="JJT27" s="59">
        <f t="shared" si="430"/>
        <v>0</v>
      </c>
      <c r="JJU27" s="1"/>
      <c r="JJV27" s="89">
        <v>4</v>
      </c>
      <c r="JJW27" s="93" t="s">
        <v>64</v>
      </c>
      <c r="JJX27" s="58" t="s">
        <v>55</v>
      </c>
      <c r="JJY27" s="91" t="s">
        <v>32</v>
      </c>
      <c r="JJZ27" s="92">
        <v>1</v>
      </c>
      <c r="JKA27" s="87">
        <v>0</v>
      </c>
      <c r="JKB27" s="59">
        <f t="shared" si="431"/>
        <v>0</v>
      </c>
      <c r="JKC27" s="1"/>
      <c r="JKD27" s="89">
        <v>4</v>
      </c>
      <c r="JKE27" s="93" t="s">
        <v>64</v>
      </c>
      <c r="JKF27" s="58" t="s">
        <v>55</v>
      </c>
      <c r="JKG27" s="91" t="s">
        <v>32</v>
      </c>
      <c r="JKH27" s="92">
        <v>1</v>
      </c>
      <c r="JKI27" s="87">
        <v>0</v>
      </c>
      <c r="JKJ27" s="59">
        <f t="shared" si="431"/>
        <v>0</v>
      </c>
      <c r="JKK27" s="1"/>
      <c r="JKL27" s="89">
        <v>4</v>
      </c>
      <c r="JKM27" s="93" t="s">
        <v>64</v>
      </c>
      <c r="JKN27" s="58" t="s">
        <v>55</v>
      </c>
      <c r="JKO27" s="91" t="s">
        <v>32</v>
      </c>
      <c r="JKP27" s="92">
        <v>1</v>
      </c>
      <c r="JKQ27" s="87">
        <v>0</v>
      </c>
      <c r="JKR27" s="59">
        <f t="shared" si="432"/>
        <v>0</v>
      </c>
      <c r="JKS27" s="1"/>
      <c r="JKT27" s="89">
        <v>4</v>
      </c>
      <c r="JKU27" s="93" t="s">
        <v>64</v>
      </c>
      <c r="JKV27" s="58" t="s">
        <v>55</v>
      </c>
      <c r="JKW27" s="91" t="s">
        <v>32</v>
      </c>
      <c r="JKX27" s="92">
        <v>1</v>
      </c>
      <c r="JKY27" s="87">
        <v>0</v>
      </c>
      <c r="JKZ27" s="59">
        <f t="shared" si="432"/>
        <v>0</v>
      </c>
      <c r="JLA27" s="1"/>
      <c r="JLB27" s="89">
        <v>4</v>
      </c>
      <c r="JLC27" s="93" t="s">
        <v>64</v>
      </c>
      <c r="JLD27" s="58" t="s">
        <v>55</v>
      </c>
      <c r="JLE27" s="91" t="s">
        <v>32</v>
      </c>
      <c r="JLF27" s="92">
        <v>1</v>
      </c>
      <c r="JLG27" s="87">
        <v>0</v>
      </c>
      <c r="JLH27" s="59">
        <f t="shared" si="433"/>
        <v>0</v>
      </c>
      <c r="JLI27" s="1"/>
      <c r="JLJ27" s="89">
        <v>4</v>
      </c>
      <c r="JLK27" s="93" t="s">
        <v>64</v>
      </c>
      <c r="JLL27" s="58" t="s">
        <v>55</v>
      </c>
      <c r="JLM27" s="91" t="s">
        <v>32</v>
      </c>
      <c r="JLN27" s="92">
        <v>1</v>
      </c>
      <c r="JLO27" s="87">
        <v>0</v>
      </c>
      <c r="JLP27" s="59">
        <f t="shared" si="433"/>
        <v>0</v>
      </c>
      <c r="JLQ27" s="1"/>
      <c r="JLR27" s="89">
        <v>4</v>
      </c>
      <c r="JLS27" s="93" t="s">
        <v>64</v>
      </c>
      <c r="JLT27" s="58" t="s">
        <v>55</v>
      </c>
      <c r="JLU27" s="91" t="s">
        <v>32</v>
      </c>
      <c r="JLV27" s="92">
        <v>1</v>
      </c>
      <c r="JLW27" s="87">
        <v>0</v>
      </c>
      <c r="JLX27" s="59">
        <f t="shared" si="434"/>
        <v>0</v>
      </c>
      <c r="JLY27" s="1"/>
      <c r="JLZ27" s="89">
        <v>4</v>
      </c>
      <c r="JMA27" s="93" t="s">
        <v>64</v>
      </c>
      <c r="JMB27" s="58" t="s">
        <v>55</v>
      </c>
      <c r="JMC27" s="91" t="s">
        <v>32</v>
      </c>
      <c r="JMD27" s="92">
        <v>1</v>
      </c>
      <c r="JME27" s="87">
        <v>0</v>
      </c>
      <c r="JMF27" s="59">
        <f t="shared" si="434"/>
        <v>0</v>
      </c>
      <c r="JMG27" s="1"/>
      <c r="JMH27" s="89">
        <v>4</v>
      </c>
      <c r="JMI27" s="93" t="s">
        <v>64</v>
      </c>
      <c r="JMJ27" s="58" t="s">
        <v>55</v>
      </c>
      <c r="JMK27" s="91" t="s">
        <v>32</v>
      </c>
      <c r="JML27" s="92">
        <v>1</v>
      </c>
      <c r="JMM27" s="87">
        <v>0</v>
      </c>
      <c r="JMN27" s="59">
        <f t="shared" si="435"/>
        <v>0</v>
      </c>
      <c r="JMO27" s="1"/>
      <c r="JMP27" s="89">
        <v>4</v>
      </c>
      <c r="JMQ27" s="93" t="s">
        <v>64</v>
      </c>
      <c r="JMR27" s="58" t="s">
        <v>55</v>
      </c>
      <c r="JMS27" s="91" t="s">
        <v>32</v>
      </c>
      <c r="JMT27" s="92">
        <v>1</v>
      </c>
      <c r="JMU27" s="87">
        <v>0</v>
      </c>
      <c r="JMV27" s="59">
        <f t="shared" si="435"/>
        <v>0</v>
      </c>
      <c r="JMW27" s="1"/>
      <c r="JMX27" s="89">
        <v>4</v>
      </c>
      <c r="JMY27" s="93" t="s">
        <v>64</v>
      </c>
      <c r="JMZ27" s="58" t="s">
        <v>55</v>
      </c>
      <c r="JNA27" s="91" t="s">
        <v>32</v>
      </c>
      <c r="JNB27" s="92">
        <v>1</v>
      </c>
      <c r="JNC27" s="87">
        <v>0</v>
      </c>
      <c r="JND27" s="59">
        <f t="shared" si="436"/>
        <v>0</v>
      </c>
      <c r="JNE27" s="1"/>
      <c r="JNF27" s="89">
        <v>4</v>
      </c>
      <c r="JNG27" s="93" t="s">
        <v>64</v>
      </c>
      <c r="JNH27" s="58" t="s">
        <v>55</v>
      </c>
      <c r="JNI27" s="91" t="s">
        <v>32</v>
      </c>
      <c r="JNJ27" s="92">
        <v>1</v>
      </c>
      <c r="JNK27" s="87">
        <v>0</v>
      </c>
      <c r="JNL27" s="59">
        <f t="shared" si="436"/>
        <v>0</v>
      </c>
      <c r="JNM27" s="1"/>
      <c r="JNN27" s="89">
        <v>4</v>
      </c>
      <c r="JNO27" s="93" t="s">
        <v>64</v>
      </c>
      <c r="JNP27" s="58" t="s">
        <v>55</v>
      </c>
      <c r="JNQ27" s="91" t="s">
        <v>32</v>
      </c>
      <c r="JNR27" s="92">
        <v>1</v>
      </c>
      <c r="JNS27" s="87">
        <v>0</v>
      </c>
      <c r="JNT27" s="59">
        <f t="shared" si="437"/>
        <v>0</v>
      </c>
      <c r="JNU27" s="1"/>
      <c r="JNV27" s="89">
        <v>4</v>
      </c>
      <c r="JNW27" s="93" t="s">
        <v>64</v>
      </c>
      <c r="JNX27" s="58" t="s">
        <v>55</v>
      </c>
      <c r="JNY27" s="91" t="s">
        <v>32</v>
      </c>
      <c r="JNZ27" s="92">
        <v>1</v>
      </c>
      <c r="JOA27" s="87">
        <v>0</v>
      </c>
      <c r="JOB27" s="59">
        <f t="shared" si="437"/>
        <v>0</v>
      </c>
      <c r="JOC27" s="1"/>
      <c r="JOD27" s="89">
        <v>4</v>
      </c>
      <c r="JOE27" s="93" t="s">
        <v>64</v>
      </c>
      <c r="JOF27" s="58" t="s">
        <v>55</v>
      </c>
      <c r="JOG27" s="91" t="s">
        <v>32</v>
      </c>
      <c r="JOH27" s="92">
        <v>1</v>
      </c>
      <c r="JOI27" s="87">
        <v>0</v>
      </c>
      <c r="JOJ27" s="59">
        <f t="shared" si="438"/>
        <v>0</v>
      </c>
      <c r="JOK27" s="1"/>
      <c r="JOL27" s="89">
        <v>4</v>
      </c>
      <c r="JOM27" s="93" t="s">
        <v>64</v>
      </c>
      <c r="JON27" s="58" t="s">
        <v>55</v>
      </c>
      <c r="JOO27" s="91" t="s">
        <v>32</v>
      </c>
      <c r="JOP27" s="92">
        <v>1</v>
      </c>
      <c r="JOQ27" s="87">
        <v>0</v>
      </c>
      <c r="JOR27" s="59">
        <f t="shared" si="438"/>
        <v>0</v>
      </c>
      <c r="JOS27" s="1"/>
      <c r="JOT27" s="89">
        <v>4</v>
      </c>
      <c r="JOU27" s="93" t="s">
        <v>64</v>
      </c>
      <c r="JOV27" s="58" t="s">
        <v>55</v>
      </c>
      <c r="JOW27" s="91" t="s">
        <v>32</v>
      </c>
      <c r="JOX27" s="92">
        <v>1</v>
      </c>
      <c r="JOY27" s="87">
        <v>0</v>
      </c>
      <c r="JOZ27" s="59">
        <f t="shared" si="439"/>
        <v>0</v>
      </c>
      <c r="JPA27" s="1"/>
      <c r="JPB27" s="89">
        <v>4</v>
      </c>
      <c r="JPC27" s="93" t="s">
        <v>64</v>
      </c>
      <c r="JPD27" s="58" t="s">
        <v>55</v>
      </c>
      <c r="JPE27" s="91" t="s">
        <v>32</v>
      </c>
      <c r="JPF27" s="92">
        <v>1</v>
      </c>
      <c r="JPG27" s="87">
        <v>0</v>
      </c>
      <c r="JPH27" s="59">
        <f t="shared" si="439"/>
        <v>0</v>
      </c>
      <c r="JPI27" s="1"/>
      <c r="JPJ27" s="89">
        <v>4</v>
      </c>
      <c r="JPK27" s="93" t="s">
        <v>64</v>
      </c>
      <c r="JPL27" s="58" t="s">
        <v>55</v>
      </c>
      <c r="JPM27" s="91" t="s">
        <v>32</v>
      </c>
      <c r="JPN27" s="92">
        <v>1</v>
      </c>
      <c r="JPO27" s="87">
        <v>0</v>
      </c>
      <c r="JPP27" s="59">
        <f t="shared" si="440"/>
        <v>0</v>
      </c>
      <c r="JPQ27" s="1"/>
      <c r="JPR27" s="89">
        <v>4</v>
      </c>
      <c r="JPS27" s="93" t="s">
        <v>64</v>
      </c>
      <c r="JPT27" s="58" t="s">
        <v>55</v>
      </c>
      <c r="JPU27" s="91" t="s">
        <v>32</v>
      </c>
      <c r="JPV27" s="92">
        <v>1</v>
      </c>
      <c r="JPW27" s="87">
        <v>0</v>
      </c>
      <c r="JPX27" s="59">
        <f t="shared" si="440"/>
        <v>0</v>
      </c>
      <c r="JPY27" s="1"/>
      <c r="JPZ27" s="89">
        <v>4</v>
      </c>
      <c r="JQA27" s="93" t="s">
        <v>64</v>
      </c>
      <c r="JQB27" s="58" t="s">
        <v>55</v>
      </c>
      <c r="JQC27" s="91" t="s">
        <v>32</v>
      </c>
      <c r="JQD27" s="92">
        <v>1</v>
      </c>
      <c r="JQE27" s="87">
        <v>0</v>
      </c>
      <c r="JQF27" s="59">
        <f t="shared" si="441"/>
        <v>0</v>
      </c>
      <c r="JQG27" s="1"/>
      <c r="JQH27" s="89">
        <v>4</v>
      </c>
      <c r="JQI27" s="93" t="s">
        <v>64</v>
      </c>
      <c r="JQJ27" s="58" t="s">
        <v>55</v>
      </c>
      <c r="JQK27" s="91" t="s">
        <v>32</v>
      </c>
      <c r="JQL27" s="92">
        <v>1</v>
      </c>
      <c r="JQM27" s="87">
        <v>0</v>
      </c>
      <c r="JQN27" s="59">
        <f t="shared" si="441"/>
        <v>0</v>
      </c>
      <c r="JQO27" s="1"/>
      <c r="JQP27" s="89">
        <v>4</v>
      </c>
      <c r="JQQ27" s="93" t="s">
        <v>64</v>
      </c>
      <c r="JQR27" s="58" t="s">
        <v>55</v>
      </c>
      <c r="JQS27" s="91" t="s">
        <v>32</v>
      </c>
      <c r="JQT27" s="92">
        <v>1</v>
      </c>
      <c r="JQU27" s="87">
        <v>0</v>
      </c>
      <c r="JQV27" s="59">
        <f t="shared" si="442"/>
        <v>0</v>
      </c>
      <c r="JQW27" s="1"/>
      <c r="JQX27" s="89">
        <v>4</v>
      </c>
      <c r="JQY27" s="93" t="s">
        <v>64</v>
      </c>
      <c r="JQZ27" s="58" t="s">
        <v>55</v>
      </c>
      <c r="JRA27" s="91" t="s">
        <v>32</v>
      </c>
      <c r="JRB27" s="92">
        <v>1</v>
      </c>
      <c r="JRC27" s="87">
        <v>0</v>
      </c>
      <c r="JRD27" s="59">
        <f t="shared" si="442"/>
        <v>0</v>
      </c>
      <c r="JRE27" s="1"/>
      <c r="JRF27" s="89">
        <v>4</v>
      </c>
      <c r="JRG27" s="93" t="s">
        <v>64</v>
      </c>
      <c r="JRH27" s="58" t="s">
        <v>55</v>
      </c>
      <c r="JRI27" s="91" t="s">
        <v>32</v>
      </c>
      <c r="JRJ27" s="92">
        <v>1</v>
      </c>
      <c r="JRK27" s="87">
        <v>0</v>
      </c>
      <c r="JRL27" s="59">
        <f t="shared" si="443"/>
        <v>0</v>
      </c>
      <c r="JRM27" s="1"/>
      <c r="JRN27" s="89">
        <v>4</v>
      </c>
      <c r="JRO27" s="93" t="s">
        <v>64</v>
      </c>
      <c r="JRP27" s="58" t="s">
        <v>55</v>
      </c>
      <c r="JRQ27" s="91" t="s">
        <v>32</v>
      </c>
      <c r="JRR27" s="92">
        <v>1</v>
      </c>
      <c r="JRS27" s="87">
        <v>0</v>
      </c>
      <c r="JRT27" s="59">
        <f t="shared" si="443"/>
        <v>0</v>
      </c>
      <c r="JRU27" s="1"/>
      <c r="JRV27" s="89">
        <v>4</v>
      </c>
      <c r="JRW27" s="93" t="s">
        <v>64</v>
      </c>
      <c r="JRX27" s="58" t="s">
        <v>55</v>
      </c>
      <c r="JRY27" s="91" t="s">
        <v>32</v>
      </c>
      <c r="JRZ27" s="92">
        <v>1</v>
      </c>
      <c r="JSA27" s="87">
        <v>0</v>
      </c>
      <c r="JSB27" s="59">
        <f t="shared" si="444"/>
        <v>0</v>
      </c>
      <c r="JSC27" s="1"/>
      <c r="JSD27" s="89">
        <v>4</v>
      </c>
      <c r="JSE27" s="93" t="s">
        <v>64</v>
      </c>
      <c r="JSF27" s="58" t="s">
        <v>55</v>
      </c>
      <c r="JSG27" s="91" t="s">
        <v>32</v>
      </c>
      <c r="JSH27" s="92">
        <v>1</v>
      </c>
      <c r="JSI27" s="87">
        <v>0</v>
      </c>
      <c r="JSJ27" s="59">
        <f t="shared" si="444"/>
        <v>0</v>
      </c>
      <c r="JSK27" s="1"/>
      <c r="JSL27" s="89">
        <v>4</v>
      </c>
      <c r="JSM27" s="93" t="s">
        <v>64</v>
      </c>
      <c r="JSN27" s="58" t="s">
        <v>55</v>
      </c>
      <c r="JSO27" s="91" t="s">
        <v>32</v>
      </c>
      <c r="JSP27" s="92">
        <v>1</v>
      </c>
      <c r="JSQ27" s="87">
        <v>0</v>
      </c>
      <c r="JSR27" s="59">
        <f t="shared" si="445"/>
        <v>0</v>
      </c>
      <c r="JSS27" s="1"/>
      <c r="JST27" s="89">
        <v>4</v>
      </c>
      <c r="JSU27" s="93" t="s">
        <v>64</v>
      </c>
      <c r="JSV27" s="58" t="s">
        <v>55</v>
      </c>
      <c r="JSW27" s="91" t="s">
        <v>32</v>
      </c>
      <c r="JSX27" s="92">
        <v>1</v>
      </c>
      <c r="JSY27" s="87">
        <v>0</v>
      </c>
      <c r="JSZ27" s="59">
        <f t="shared" si="445"/>
        <v>0</v>
      </c>
      <c r="JTA27" s="1"/>
      <c r="JTB27" s="89">
        <v>4</v>
      </c>
      <c r="JTC27" s="93" t="s">
        <v>64</v>
      </c>
      <c r="JTD27" s="58" t="s">
        <v>55</v>
      </c>
      <c r="JTE27" s="91" t="s">
        <v>32</v>
      </c>
      <c r="JTF27" s="92">
        <v>1</v>
      </c>
      <c r="JTG27" s="87">
        <v>0</v>
      </c>
      <c r="JTH27" s="59">
        <f t="shared" si="446"/>
        <v>0</v>
      </c>
      <c r="JTI27" s="1"/>
      <c r="JTJ27" s="89">
        <v>4</v>
      </c>
      <c r="JTK27" s="93" t="s">
        <v>64</v>
      </c>
      <c r="JTL27" s="58" t="s">
        <v>55</v>
      </c>
      <c r="JTM27" s="91" t="s">
        <v>32</v>
      </c>
      <c r="JTN27" s="92">
        <v>1</v>
      </c>
      <c r="JTO27" s="87">
        <v>0</v>
      </c>
      <c r="JTP27" s="59">
        <f t="shared" si="446"/>
        <v>0</v>
      </c>
      <c r="JTQ27" s="1"/>
      <c r="JTR27" s="89">
        <v>4</v>
      </c>
      <c r="JTS27" s="93" t="s">
        <v>64</v>
      </c>
      <c r="JTT27" s="58" t="s">
        <v>55</v>
      </c>
      <c r="JTU27" s="91" t="s">
        <v>32</v>
      </c>
      <c r="JTV27" s="92">
        <v>1</v>
      </c>
      <c r="JTW27" s="87">
        <v>0</v>
      </c>
      <c r="JTX27" s="59">
        <f t="shared" si="447"/>
        <v>0</v>
      </c>
      <c r="JTY27" s="1"/>
      <c r="JTZ27" s="89">
        <v>4</v>
      </c>
      <c r="JUA27" s="93" t="s">
        <v>64</v>
      </c>
      <c r="JUB27" s="58" t="s">
        <v>55</v>
      </c>
      <c r="JUC27" s="91" t="s">
        <v>32</v>
      </c>
      <c r="JUD27" s="92">
        <v>1</v>
      </c>
      <c r="JUE27" s="87">
        <v>0</v>
      </c>
      <c r="JUF27" s="59">
        <f t="shared" si="447"/>
        <v>0</v>
      </c>
      <c r="JUG27" s="1"/>
      <c r="JUH27" s="89">
        <v>4</v>
      </c>
      <c r="JUI27" s="93" t="s">
        <v>64</v>
      </c>
      <c r="JUJ27" s="58" t="s">
        <v>55</v>
      </c>
      <c r="JUK27" s="91" t="s">
        <v>32</v>
      </c>
      <c r="JUL27" s="92">
        <v>1</v>
      </c>
      <c r="JUM27" s="87">
        <v>0</v>
      </c>
      <c r="JUN27" s="59">
        <f t="shared" si="448"/>
        <v>0</v>
      </c>
      <c r="JUO27" s="1"/>
      <c r="JUP27" s="89">
        <v>4</v>
      </c>
      <c r="JUQ27" s="93" t="s">
        <v>64</v>
      </c>
      <c r="JUR27" s="58" t="s">
        <v>55</v>
      </c>
      <c r="JUS27" s="91" t="s">
        <v>32</v>
      </c>
      <c r="JUT27" s="92">
        <v>1</v>
      </c>
      <c r="JUU27" s="87">
        <v>0</v>
      </c>
      <c r="JUV27" s="59">
        <f t="shared" si="448"/>
        <v>0</v>
      </c>
      <c r="JUW27" s="1"/>
      <c r="JUX27" s="89">
        <v>4</v>
      </c>
      <c r="JUY27" s="93" t="s">
        <v>64</v>
      </c>
      <c r="JUZ27" s="58" t="s">
        <v>55</v>
      </c>
      <c r="JVA27" s="91" t="s">
        <v>32</v>
      </c>
      <c r="JVB27" s="92">
        <v>1</v>
      </c>
      <c r="JVC27" s="87">
        <v>0</v>
      </c>
      <c r="JVD27" s="59">
        <f t="shared" si="449"/>
        <v>0</v>
      </c>
      <c r="JVE27" s="1"/>
      <c r="JVF27" s="89">
        <v>4</v>
      </c>
      <c r="JVG27" s="93" t="s">
        <v>64</v>
      </c>
      <c r="JVH27" s="58" t="s">
        <v>55</v>
      </c>
      <c r="JVI27" s="91" t="s">
        <v>32</v>
      </c>
      <c r="JVJ27" s="92">
        <v>1</v>
      </c>
      <c r="JVK27" s="87">
        <v>0</v>
      </c>
      <c r="JVL27" s="59">
        <f t="shared" si="449"/>
        <v>0</v>
      </c>
      <c r="JVM27" s="1"/>
      <c r="JVN27" s="89">
        <v>4</v>
      </c>
      <c r="JVO27" s="93" t="s">
        <v>64</v>
      </c>
      <c r="JVP27" s="58" t="s">
        <v>55</v>
      </c>
      <c r="JVQ27" s="91" t="s">
        <v>32</v>
      </c>
      <c r="JVR27" s="92">
        <v>1</v>
      </c>
      <c r="JVS27" s="87">
        <v>0</v>
      </c>
      <c r="JVT27" s="59">
        <f t="shared" si="450"/>
        <v>0</v>
      </c>
      <c r="JVU27" s="1"/>
      <c r="JVV27" s="89">
        <v>4</v>
      </c>
      <c r="JVW27" s="93" t="s">
        <v>64</v>
      </c>
      <c r="JVX27" s="58" t="s">
        <v>55</v>
      </c>
      <c r="JVY27" s="91" t="s">
        <v>32</v>
      </c>
      <c r="JVZ27" s="92">
        <v>1</v>
      </c>
      <c r="JWA27" s="87">
        <v>0</v>
      </c>
      <c r="JWB27" s="59">
        <f t="shared" si="450"/>
        <v>0</v>
      </c>
      <c r="JWC27" s="1"/>
      <c r="JWD27" s="89">
        <v>4</v>
      </c>
      <c r="JWE27" s="93" t="s">
        <v>64</v>
      </c>
      <c r="JWF27" s="58" t="s">
        <v>55</v>
      </c>
      <c r="JWG27" s="91" t="s">
        <v>32</v>
      </c>
      <c r="JWH27" s="92">
        <v>1</v>
      </c>
      <c r="JWI27" s="87">
        <v>0</v>
      </c>
      <c r="JWJ27" s="59">
        <f t="shared" si="451"/>
        <v>0</v>
      </c>
      <c r="JWK27" s="1"/>
      <c r="JWL27" s="89">
        <v>4</v>
      </c>
      <c r="JWM27" s="93" t="s">
        <v>64</v>
      </c>
      <c r="JWN27" s="58" t="s">
        <v>55</v>
      </c>
      <c r="JWO27" s="91" t="s">
        <v>32</v>
      </c>
      <c r="JWP27" s="92">
        <v>1</v>
      </c>
      <c r="JWQ27" s="87">
        <v>0</v>
      </c>
      <c r="JWR27" s="59">
        <f t="shared" si="451"/>
        <v>0</v>
      </c>
      <c r="JWS27" s="1"/>
      <c r="JWT27" s="89">
        <v>4</v>
      </c>
      <c r="JWU27" s="93" t="s">
        <v>64</v>
      </c>
      <c r="JWV27" s="58" t="s">
        <v>55</v>
      </c>
      <c r="JWW27" s="91" t="s">
        <v>32</v>
      </c>
      <c r="JWX27" s="92">
        <v>1</v>
      </c>
      <c r="JWY27" s="87">
        <v>0</v>
      </c>
      <c r="JWZ27" s="59">
        <f t="shared" si="452"/>
        <v>0</v>
      </c>
      <c r="JXA27" s="1"/>
      <c r="JXB27" s="89">
        <v>4</v>
      </c>
      <c r="JXC27" s="93" t="s">
        <v>64</v>
      </c>
      <c r="JXD27" s="58" t="s">
        <v>55</v>
      </c>
      <c r="JXE27" s="91" t="s">
        <v>32</v>
      </c>
      <c r="JXF27" s="92">
        <v>1</v>
      </c>
      <c r="JXG27" s="87">
        <v>0</v>
      </c>
      <c r="JXH27" s="59">
        <f t="shared" si="452"/>
        <v>0</v>
      </c>
      <c r="JXI27" s="1"/>
      <c r="JXJ27" s="89">
        <v>4</v>
      </c>
      <c r="JXK27" s="93" t="s">
        <v>64</v>
      </c>
      <c r="JXL27" s="58" t="s">
        <v>55</v>
      </c>
      <c r="JXM27" s="91" t="s">
        <v>32</v>
      </c>
      <c r="JXN27" s="92">
        <v>1</v>
      </c>
      <c r="JXO27" s="87">
        <v>0</v>
      </c>
      <c r="JXP27" s="59">
        <f t="shared" si="453"/>
        <v>0</v>
      </c>
      <c r="JXQ27" s="1"/>
      <c r="JXR27" s="89">
        <v>4</v>
      </c>
      <c r="JXS27" s="93" t="s">
        <v>64</v>
      </c>
      <c r="JXT27" s="58" t="s">
        <v>55</v>
      </c>
      <c r="JXU27" s="91" t="s">
        <v>32</v>
      </c>
      <c r="JXV27" s="92">
        <v>1</v>
      </c>
      <c r="JXW27" s="87">
        <v>0</v>
      </c>
      <c r="JXX27" s="59">
        <f t="shared" si="453"/>
        <v>0</v>
      </c>
      <c r="JXY27" s="1"/>
      <c r="JXZ27" s="89">
        <v>4</v>
      </c>
      <c r="JYA27" s="93" t="s">
        <v>64</v>
      </c>
      <c r="JYB27" s="58" t="s">
        <v>55</v>
      </c>
      <c r="JYC27" s="91" t="s">
        <v>32</v>
      </c>
      <c r="JYD27" s="92">
        <v>1</v>
      </c>
      <c r="JYE27" s="87">
        <v>0</v>
      </c>
      <c r="JYF27" s="59">
        <f t="shared" si="454"/>
        <v>0</v>
      </c>
      <c r="JYG27" s="1"/>
      <c r="JYH27" s="89">
        <v>4</v>
      </c>
      <c r="JYI27" s="93" t="s">
        <v>64</v>
      </c>
      <c r="JYJ27" s="58" t="s">
        <v>55</v>
      </c>
      <c r="JYK27" s="91" t="s">
        <v>32</v>
      </c>
      <c r="JYL27" s="92">
        <v>1</v>
      </c>
      <c r="JYM27" s="87">
        <v>0</v>
      </c>
      <c r="JYN27" s="59">
        <f t="shared" si="454"/>
        <v>0</v>
      </c>
      <c r="JYO27" s="1"/>
      <c r="JYP27" s="89">
        <v>4</v>
      </c>
      <c r="JYQ27" s="93" t="s">
        <v>64</v>
      </c>
      <c r="JYR27" s="58" t="s">
        <v>55</v>
      </c>
      <c r="JYS27" s="91" t="s">
        <v>32</v>
      </c>
      <c r="JYT27" s="92">
        <v>1</v>
      </c>
      <c r="JYU27" s="87">
        <v>0</v>
      </c>
      <c r="JYV27" s="59">
        <f t="shared" si="455"/>
        <v>0</v>
      </c>
      <c r="JYW27" s="1"/>
      <c r="JYX27" s="89">
        <v>4</v>
      </c>
      <c r="JYY27" s="93" t="s">
        <v>64</v>
      </c>
      <c r="JYZ27" s="58" t="s">
        <v>55</v>
      </c>
      <c r="JZA27" s="91" t="s">
        <v>32</v>
      </c>
      <c r="JZB27" s="92">
        <v>1</v>
      </c>
      <c r="JZC27" s="87">
        <v>0</v>
      </c>
      <c r="JZD27" s="59">
        <f t="shared" si="455"/>
        <v>0</v>
      </c>
      <c r="JZE27" s="1"/>
      <c r="JZF27" s="89">
        <v>4</v>
      </c>
      <c r="JZG27" s="93" t="s">
        <v>64</v>
      </c>
      <c r="JZH27" s="58" t="s">
        <v>55</v>
      </c>
      <c r="JZI27" s="91" t="s">
        <v>32</v>
      </c>
      <c r="JZJ27" s="92">
        <v>1</v>
      </c>
      <c r="JZK27" s="87">
        <v>0</v>
      </c>
      <c r="JZL27" s="59">
        <f t="shared" si="456"/>
        <v>0</v>
      </c>
      <c r="JZM27" s="1"/>
      <c r="JZN27" s="89">
        <v>4</v>
      </c>
      <c r="JZO27" s="93" t="s">
        <v>64</v>
      </c>
      <c r="JZP27" s="58" t="s">
        <v>55</v>
      </c>
      <c r="JZQ27" s="91" t="s">
        <v>32</v>
      </c>
      <c r="JZR27" s="92">
        <v>1</v>
      </c>
      <c r="JZS27" s="87">
        <v>0</v>
      </c>
      <c r="JZT27" s="59">
        <f t="shared" si="456"/>
        <v>0</v>
      </c>
      <c r="JZU27" s="1"/>
      <c r="JZV27" s="89">
        <v>4</v>
      </c>
      <c r="JZW27" s="93" t="s">
        <v>64</v>
      </c>
      <c r="JZX27" s="58" t="s">
        <v>55</v>
      </c>
      <c r="JZY27" s="91" t="s">
        <v>32</v>
      </c>
      <c r="JZZ27" s="92">
        <v>1</v>
      </c>
      <c r="KAA27" s="87">
        <v>0</v>
      </c>
      <c r="KAB27" s="59">
        <f t="shared" si="457"/>
        <v>0</v>
      </c>
      <c r="KAC27" s="1"/>
      <c r="KAD27" s="89">
        <v>4</v>
      </c>
      <c r="KAE27" s="93" t="s">
        <v>64</v>
      </c>
      <c r="KAF27" s="58" t="s">
        <v>55</v>
      </c>
      <c r="KAG27" s="91" t="s">
        <v>32</v>
      </c>
      <c r="KAH27" s="92">
        <v>1</v>
      </c>
      <c r="KAI27" s="87">
        <v>0</v>
      </c>
      <c r="KAJ27" s="59">
        <f t="shared" si="457"/>
        <v>0</v>
      </c>
      <c r="KAK27" s="1"/>
      <c r="KAL27" s="89">
        <v>4</v>
      </c>
      <c r="KAM27" s="93" t="s">
        <v>64</v>
      </c>
      <c r="KAN27" s="58" t="s">
        <v>55</v>
      </c>
      <c r="KAO27" s="91" t="s">
        <v>32</v>
      </c>
      <c r="KAP27" s="92">
        <v>1</v>
      </c>
      <c r="KAQ27" s="87">
        <v>0</v>
      </c>
      <c r="KAR27" s="59">
        <f t="shared" si="458"/>
        <v>0</v>
      </c>
      <c r="KAS27" s="1"/>
      <c r="KAT27" s="89">
        <v>4</v>
      </c>
      <c r="KAU27" s="93" t="s">
        <v>64</v>
      </c>
      <c r="KAV27" s="58" t="s">
        <v>55</v>
      </c>
      <c r="KAW27" s="91" t="s">
        <v>32</v>
      </c>
      <c r="KAX27" s="92">
        <v>1</v>
      </c>
      <c r="KAY27" s="87">
        <v>0</v>
      </c>
      <c r="KAZ27" s="59">
        <f t="shared" si="458"/>
        <v>0</v>
      </c>
      <c r="KBA27" s="1"/>
      <c r="KBB27" s="89">
        <v>4</v>
      </c>
      <c r="KBC27" s="93" t="s">
        <v>64</v>
      </c>
      <c r="KBD27" s="58" t="s">
        <v>55</v>
      </c>
      <c r="KBE27" s="91" t="s">
        <v>32</v>
      </c>
      <c r="KBF27" s="92">
        <v>1</v>
      </c>
      <c r="KBG27" s="87">
        <v>0</v>
      </c>
      <c r="KBH27" s="59">
        <f t="shared" si="459"/>
        <v>0</v>
      </c>
      <c r="KBI27" s="1"/>
      <c r="KBJ27" s="89">
        <v>4</v>
      </c>
      <c r="KBK27" s="93" t="s">
        <v>64</v>
      </c>
      <c r="KBL27" s="58" t="s">
        <v>55</v>
      </c>
      <c r="KBM27" s="91" t="s">
        <v>32</v>
      </c>
      <c r="KBN27" s="92">
        <v>1</v>
      </c>
      <c r="KBO27" s="87">
        <v>0</v>
      </c>
      <c r="KBP27" s="59">
        <f t="shared" si="459"/>
        <v>0</v>
      </c>
      <c r="KBQ27" s="1"/>
      <c r="KBR27" s="89">
        <v>4</v>
      </c>
      <c r="KBS27" s="93" t="s">
        <v>64</v>
      </c>
      <c r="KBT27" s="58" t="s">
        <v>55</v>
      </c>
      <c r="KBU27" s="91" t="s">
        <v>32</v>
      </c>
      <c r="KBV27" s="92">
        <v>1</v>
      </c>
      <c r="KBW27" s="87">
        <v>0</v>
      </c>
      <c r="KBX27" s="59">
        <f t="shared" si="460"/>
        <v>0</v>
      </c>
      <c r="KBY27" s="1"/>
      <c r="KBZ27" s="89">
        <v>4</v>
      </c>
      <c r="KCA27" s="93" t="s">
        <v>64</v>
      </c>
      <c r="KCB27" s="58" t="s">
        <v>55</v>
      </c>
      <c r="KCC27" s="91" t="s">
        <v>32</v>
      </c>
      <c r="KCD27" s="92">
        <v>1</v>
      </c>
      <c r="KCE27" s="87">
        <v>0</v>
      </c>
      <c r="KCF27" s="59">
        <f t="shared" si="460"/>
        <v>0</v>
      </c>
      <c r="KCG27" s="1"/>
      <c r="KCH27" s="89">
        <v>4</v>
      </c>
      <c r="KCI27" s="93" t="s">
        <v>64</v>
      </c>
      <c r="KCJ27" s="58" t="s">
        <v>55</v>
      </c>
      <c r="KCK27" s="91" t="s">
        <v>32</v>
      </c>
      <c r="KCL27" s="92">
        <v>1</v>
      </c>
      <c r="KCM27" s="87">
        <v>0</v>
      </c>
      <c r="KCN27" s="59">
        <f t="shared" si="461"/>
        <v>0</v>
      </c>
      <c r="KCO27" s="1"/>
      <c r="KCP27" s="89">
        <v>4</v>
      </c>
      <c r="KCQ27" s="93" t="s">
        <v>64</v>
      </c>
      <c r="KCR27" s="58" t="s">
        <v>55</v>
      </c>
      <c r="KCS27" s="91" t="s">
        <v>32</v>
      </c>
      <c r="KCT27" s="92">
        <v>1</v>
      </c>
      <c r="KCU27" s="87">
        <v>0</v>
      </c>
      <c r="KCV27" s="59">
        <f t="shared" si="461"/>
        <v>0</v>
      </c>
      <c r="KCW27" s="1"/>
      <c r="KCX27" s="89">
        <v>4</v>
      </c>
      <c r="KCY27" s="93" t="s">
        <v>64</v>
      </c>
      <c r="KCZ27" s="58" t="s">
        <v>55</v>
      </c>
      <c r="KDA27" s="91" t="s">
        <v>32</v>
      </c>
      <c r="KDB27" s="92">
        <v>1</v>
      </c>
      <c r="KDC27" s="87">
        <v>0</v>
      </c>
      <c r="KDD27" s="59">
        <f t="shared" si="462"/>
        <v>0</v>
      </c>
      <c r="KDE27" s="1"/>
      <c r="KDF27" s="89">
        <v>4</v>
      </c>
      <c r="KDG27" s="93" t="s">
        <v>64</v>
      </c>
      <c r="KDH27" s="58" t="s">
        <v>55</v>
      </c>
      <c r="KDI27" s="91" t="s">
        <v>32</v>
      </c>
      <c r="KDJ27" s="92">
        <v>1</v>
      </c>
      <c r="KDK27" s="87">
        <v>0</v>
      </c>
      <c r="KDL27" s="59">
        <f t="shared" si="462"/>
        <v>0</v>
      </c>
      <c r="KDM27" s="1"/>
      <c r="KDN27" s="89">
        <v>4</v>
      </c>
      <c r="KDO27" s="93" t="s">
        <v>64</v>
      </c>
      <c r="KDP27" s="58" t="s">
        <v>55</v>
      </c>
      <c r="KDQ27" s="91" t="s">
        <v>32</v>
      </c>
      <c r="KDR27" s="92">
        <v>1</v>
      </c>
      <c r="KDS27" s="87">
        <v>0</v>
      </c>
      <c r="KDT27" s="59">
        <f t="shared" si="463"/>
        <v>0</v>
      </c>
      <c r="KDU27" s="1"/>
      <c r="KDV27" s="89">
        <v>4</v>
      </c>
      <c r="KDW27" s="93" t="s">
        <v>64</v>
      </c>
      <c r="KDX27" s="58" t="s">
        <v>55</v>
      </c>
      <c r="KDY27" s="91" t="s">
        <v>32</v>
      </c>
      <c r="KDZ27" s="92">
        <v>1</v>
      </c>
      <c r="KEA27" s="87">
        <v>0</v>
      </c>
      <c r="KEB27" s="59">
        <f t="shared" si="463"/>
        <v>0</v>
      </c>
      <c r="KEC27" s="1"/>
      <c r="KED27" s="89">
        <v>4</v>
      </c>
      <c r="KEE27" s="93" t="s">
        <v>64</v>
      </c>
      <c r="KEF27" s="58" t="s">
        <v>55</v>
      </c>
      <c r="KEG27" s="91" t="s">
        <v>32</v>
      </c>
      <c r="KEH27" s="92">
        <v>1</v>
      </c>
      <c r="KEI27" s="87">
        <v>0</v>
      </c>
      <c r="KEJ27" s="59">
        <f t="shared" si="464"/>
        <v>0</v>
      </c>
      <c r="KEK27" s="1"/>
      <c r="KEL27" s="89">
        <v>4</v>
      </c>
      <c r="KEM27" s="93" t="s">
        <v>64</v>
      </c>
      <c r="KEN27" s="58" t="s">
        <v>55</v>
      </c>
      <c r="KEO27" s="91" t="s">
        <v>32</v>
      </c>
      <c r="KEP27" s="92">
        <v>1</v>
      </c>
      <c r="KEQ27" s="87">
        <v>0</v>
      </c>
      <c r="KER27" s="59">
        <f t="shared" si="464"/>
        <v>0</v>
      </c>
      <c r="KES27" s="1"/>
      <c r="KET27" s="89">
        <v>4</v>
      </c>
      <c r="KEU27" s="93" t="s">
        <v>64</v>
      </c>
      <c r="KEV27" s="58" t="s">
        <v>55</v>
      </c>
      <c r="KEW27" s="91" t="s">
        <v>32</v>
      </c>
      <c r="KEX27" s="92">
        <v>1</v>
      </c>
      <c r="KEY27" s="87">
        <v>0</v>
      </c>
      <c r="KEZ27" s="59">
        <f t="shared" si="465"/>
        <v>0</v>
      </c>
      <c r="KFA27" s="1"/>
      <c r="KFB27" s="89">
        <v>4</v>
      </c>
      <c r="KFC27" s="93" t="s">
        <v>64</v>
      </c>
      <c r="KFD27" s="58" t="s">
        <v>55</v>
      </c>
      <c r="KFE27" s="91" t="s">
        <v>32</v>
      </c>
      <c r="KFF27" s="92">
        <v>1</v>
      </c>
      <c r="KFG27" s="87">
        <v>0</v>
      </c>
      <c r="KFH27" s="59">
        <f t="shared" si="465"/>
        <v>0</v>
      </c>
      <c r="KFI27" s="1"/>
      <c r="KFJ27" s="89">
        <v>4</v>
      </c>
      <c r="KFK27" s="93" t="s">
        <v>64</v>
      </c>
      <c r="KFL27" s="58" t="s">
        <v>55</v>
      </c>
      <c r="KFM27" s="91" t="s">
        <v>32</v>
      </c>
      <c r="KFN27" s="92">
        <v>1</v>
      </c>
      <c r="KFO27" s="87">
        <v>0</v>
      </c>
      <c r="KFP27" s="59">
        <f t="shared" si="466"/>
        <v>0</v>
      </c>
      <c r="KFQ27" s="1"/>
      <c r="KFR27" s="89">
        <v>4</v>
      </c>
      <c r="KFS27" s="93" t="s">
        <v>64</v>
      </c>
      <c r="KFT27" s="58" t="s">
        <v>55</v>
      </c>
      <c r="KFU27" s="91" t="s">
        <v>32</v>
      </c>
      <c r="KFV27" s="92">
        <v>1</v>
      </c>
      <c r="KFW27" s="87">
        <v>0</v>
      </c>
      <c r="KFX27" s="59">
        <f t="shared" si="466"/>
        <v>0</v>
      </c>
      <c r="KFY27" s="1"/>
      <c r="KFZ27" s="89">
        <v>4</v>
      </c>
      <c r="KGA27" s="93" t="s">
        <v>64</v>
      </c>
      <c r="KGB27" s="58" t="s">
        <v>55</v>
      </c>
      <c r="KGC27" s="91" t="s">
        <v>32</v>
      </c>
      <c r="KGD27" s="92">
        <v>1</v>
      </c>
      <c r="KGE27" s="87">
        <v>0</v>
      </c>
      <c r="KGF27" s="59">
        <f t="shared" si="467"/>
        <v>0</v>
      </c>
      <c r="KGG27" s="1"/>
      <c r="KGH27" s="89">
        <v>4</v>
      </c>
      <c r="KGI27" s="93" t="s">
        <v>64</v>
      </c>
      <c r="KGJ27" s="58" t="s">
        <v>55</v>
      </c>
      <c r="KGK27" s="91" t="s">
        <v>32</v>
      </c>
      <c r="KGL27" s="92">
        <v>1</v>
      </c>
      <c r="KGM27" s="87">
        <v>0</v>
      </c>
      <c r="KGN27" s="59">
        <f t="shared" si="467"/>
        <v>0</v>
      </c>
      <c r="KGO27" s="1"/>
      <c r="KGP27" s="89">
        <v>4</v>
      </c>
      <c r="KGQ27" s="93" t="s">
        <v>64</v>
      </c>
      <c r="KGR27" s="58" t="s">
        <v>55</v>
      </c>
      <c r="KGS27" s="91" t="s">
        <v>32</v>
      </c>
      <c r="KGT27" s="92">
        <v>1</v>
      </c>
      <c r="KGU27" s="87">
        <v>0</v>
      </c>
      <c r="KGV27" s="59">
        <f t="shared" si="468"/>
        <v>0</v>
      </c>
      <c r="KGW27" s="1"/>
      <c r="KGX27" s="89">
        <v>4</v>
      </c>
      <c r="KGY27" s="93" t="s">
        <v>64</v>
      </c>
      <c r="KGZ27" s="58" t="s">
        <v>55</v>
      </c>
      <c r="KHA27" s="91" t="s">
        <v>32</v>
      </c>
      <c r="KHB27" s="92">
        <v>1</v>
      </c>
      <c r="KHC27" s="87">
        <v>0</v>
      </c>
      <c r="KHD27" s="59">
        <f t="shared" si="468"/>
        <v>0</v>
      </c>
      <c r="KHE27" s="1"/>
      <c r="KHF27" s="89">
        <v>4</v>
      </c>
      <c r="KHG27" s="93" t="s">
        <v>64</v>
      </c>
      <c r="KHH27" s="58" t="s">
        <v>55</v>
      </c>
      <c r="KHI27" s="91" t="s">
        <v>32</v>
      </c>
      <c r="KHJ27" s="92">
        <v>1</v>
      </c>
      <c r="KHK27" s="87">
        <v>0</v>
      </c>
      <c r="KHL27" s="59">
        <f t="shared" si="469"/>
        <v>0</v>
      </c>
      <c r="KHM27" s="1"/>
      <c r="KHN27" s="89">
        <v>4</v>
      </c>
      <c r="KHO27" s="93" t="s">
        <v>64</v>
      </c>
      <c r="KHP27" s="58" t="s">
        <v>55</v>
      </c>
      <c r="KHQ27" s="91" t="s">
        <v>32</v>
      </c>
      <c r="KHR27" s="92">
        <v>1</v>
      </c>
      <c r="KHS27" s="87">
        <v>0</v>
      </c>
      <c r="KHT27" s="59">
        <f t="shared" si="469"/>
        <v>0</v>
      </c>
      <c r="KHU27" s="1"/>
      <c r="KHV27" s="89">
        <v>4</v>
      </c>
      <c r="KHW27" s="93" t="s">
        <v>64</v>
      </c>
      <c r="KHX27" s="58" t="s">
        <v>55</v>
      </c>
      <c r="KHY27" s="91" t="s">
        <v>32</v>
      </c>
      <c r="KHZ27" s="92">
        <v>1</v>
      </c>
      <c r="KIA27" s="87">
        <v>0</v>
      </c>
      <c r="KIB27" s="59">
        <f t="shared" si="470"/>
        <v>0</v>
      </c>
      <c r="KIC27" s="1"/>
      <c r="KID27" s="89">
        <v>4</v>
      </c>
      <c r="KIE27" s="93" t="s">
        <v>64</v>
      </c>
      <c r="KIF27" s="58" t="s">
        <v>55</v>
      </c>
      <c r="KIG27" s="91" t="s">
        <v>32</v>
      </c>
      <c r="KIH27" s="92">
        <v>1</v>
      </c>
      <c r="KII27" s="87">
        <v>0</v>
      </c>
      <c r="KIJ27" s="59">
        <f t="shared" si="470"/>
        <v>0</v>
      </c>
      <c r="KIK27" s="1"/>
      <c r="KIL27" s="89">
        <v>4</v>
      </c>
      <c r="KIM27" s="93" t="s">
        <v>64</v>
      </c>
      <c r="KIN27" s="58" t="s">
        <v>55</v>
      </c>
      <c r="KIO27" s="91" t="s">
        <v>32</v>
      </c>
      <c r="KIP27" s="92">
        <v>1</v>
      </c>
      <c r="KIQ27" s="87">
        <v>0</v>
      </c>
      <c r="KIR27" s="59">
        <f t="shared" si="471"/>
        <v>0</v>
      </c>
      <c r="KIS27" s="1"/>
      <c r="KIT27" s="89">
        <v>4</v>
      </c>
      <c r="KIU27" s="93" t="s">
        <v>64</v>
      </c>
      <c r="KIV27" s="58" t="s">
        <v>55</v>
      </c>
      <c r="KIW27" s="91" t="s">
        <v>32</v>
      </c>
      <c r="KIX27" s="92">
        <v>1</v>
      </c>
      <c r="KIY27" s="87">
        <v>0</v>
      </c>
      <c r="KIZ27" s="59">
        <f t="shared" si="471"/>
        <v>0</v>
      </c>
      <c r="KJA27" s="1"/>
      <c r="KJB27" s="89">
        <v>4</v>
      </c>
      <c r="KJC27" s="93" t="s">
        <v>64</v>
      </c>
      <c r="KJD27" s="58" t="s">
        <v>55</v>
      </c>
      <c r="KJE27" s="91" t="s">
        <v>32</v>
      </c>
      <c r="KJF27" s="92">
        <v>1</v>
      </c>
      <c r="KJG27" s="87">
        <v>0</v>
      </c>
      <c r="KJH27" s="59">
        <f t="shared" si="472"/>
        <v>0</v>
      </c>
      <c r="KJI27" s="1"/>
      <c r="KJJ27" s="89">
        <v>4</v>
      </c>
      <c r="KJK27" s="93" t="s">
        <v>64</v>
      </c>
      <c r="KJL27" s="58" t="s">
        <v>55</v>
      </c>
      <c r="KJM27" s="91" t="s">
        <v>32</v>
      </c>
      <c r="KJN27" s="92">
        <v>1</v>
      </c>
      <c r="KJO27" s="87">
        <v>0</v>
      </c>
      <c r="KJP27" s="59">
        <f t="shared" si="472"/>
        <v>0</v>
      </c>
      <c r="KJQ27" s="1"/>
      <c r="KJR27" s="89">
        <v>4</v>
      </c>
      <c r="KJS27" s="93" t="s">
        <v>64</v>
      </c>
      <c r="KJT27" s="58" t="s">
        <v>55</v>
      </c>
      <c r="KJU27" s="91" t="s">
        <v>32</v>
      </c>
      <c r="KJV27" s="92">
        <v>1</v>
      </c>
      <c r="KJW27" s="87">
        <v>0</v>
      </c>
      <c r="KJX27" s="59">
        <f t="shared" si="473"/>
        <v>0</v>
      </c>
      <c r="KJY27" s="1"/>
      <c r="KJZ27" s="89">
        <v>4</v>
      </c>
      <c r="KKA27" s="93" t="s">
        <v>64</v>
      </c>
      <c r="KKB27" s="58" t="s">
        <v>55</v>
      </c>
      <c r="KKC27" s="91" t="s">
        <v>32</v>
      </c>
      <c r="KKD27" s="92">
        <v>1</v>
      </c>
      <c r="KKE27" s="87">
        <v>0</v>
      </c>
      <c r="KKF27" s="59">
        <f t="shared" si="473"/>
        <v>0</v>
      </c>
      <c r="KKG27" s="1"/>
      <c r="KKH27" s="89">
        <v>4</v>
      </c>
      <c r="KKI27" s="93" t="s">
        <v>64</v>
      </c>
      <c r="KKJ27" s="58" t="s">
        <v>55</v>
      </c>
      <c r="KKK27" s="91" t="s">
        <v>32</v>
      </c>
      <c r="KKL27" s="92">
        <v>1</v>
      </c>
      <c r="KKM27" s="87">
        <v>0</v>
      </c>
      <c r="KKN27" s="59">
        <f t="shared" si="474"/>
        <v>0</v>
      </c>
      <c r="KKO27" s="1"/>
      <c r="KKP27" s="89">
        <v>4</v>
      </c>
      <c r="KKQ27" s="93" t="s">
        <v>64</v>
      </c>
      <c r="KKR27" s="58" t="s">
        <v>55</v>
      </c>
      <c r="KKS27" s="91" t="s">
        <v>32</v>
      </c>
      <c r="KKT27" s="92">
        <v>1</v>
      </c>
      <c r="KKU27" s="87">
        <v>0</v>
      </c>
      <c r="KKV27" s="59">
        <f t="shared" si="474"/>
        <v>0</v>
      </c>
      <c r="KKW27" s="1"/>
      <c r="KKX27" s="89">
        <v>4</v>
      </c>
      <c r="KKY27" s="93" t="s">
        <v>64</v>
      </c>
      <c r="KKZ27" s="58" t="s">
        <v>55</v>
      </c>
      <c r="KLA27" s="91" t="s">
        <v>32</v>
      </c>
      <c r="KLB27" s="92">
        <v>1</v>
      </c>
      <c r="KLC27" s="87">
        <v>0</v>
      </c>
      <c r="KLD27" s="59">
        <f t="shared" si="475"/>
        <v>0</v>
      </c>
      <c r="KLE27" s="1"/>
      <c r="KLF27" s="89">
        <v>4</v>
      </c>
      <c r="KLG27" s="93" t="s">
        <v>64</v>
      </c>
      <c r="KLH27" s="58" t="s">
        <v>55</v>
      </c>
      <c r="KLI27" s="91" t="s">
        <v>32</v>
      </c>
      <c r="KLJ27" s="92">
        <v>1</v>
      </c>
      <c r="KLK27" s="87">
        <v>0</v>
      </c>
      <c r="KLL27" s="59">
        <f t="shared" si="475"/>
        <v>0</v>
      </c>
      <c r="KLM27" s="1"/>
      <c r="KLN27" s="89">
        <v>4</v>
      </c>
      <c r="KLO27" s="93" t="s">
        <v>64</v>
      </c>
      <c r="KLP27" s="58" t="s">
        <v>55</v>
      </c>
      <c r="KLQ27" s="91" t="s">
        <v>32</v>
      </c>
      <c r="KLR27" s="92">
        <v>1</v>
      </c>
      <c r="KLS27" s="87">
        <v>0</v>
      </c>
      <c r="KLT27" s="59">
        <f t="shared" si="476"/>
        <v>0</v>
      </c>
      <c r="KLU27" s="1"/>
      <c r="KLV27" s="89">
        <v>4</v>
      </c>
      <c r="KLW27" s="93" t="s">
        <v>64</v>
      </c>
      <c r="KLX27" s="58" t="s">
        <v>55</v>
      </c>
      <c r="KLY27" s="91" t="s">
        <v>32</v>
      </c>
      <c r="KLZ27" s="92">
        <v>1</v>
      </c>
      <c r="KMA27" s="87">
        <v>0</v>
      </c>
      <c r="KMB27" s="59">
        <f t="shared" si="476"/>
        <v>0</v>
      </c>
      <c r="KMC27" s="1"/>
      <c r="KMD27" s="89">
        <v>4</v>
      </c>
      <c r="KME27" s="93" t="s">
        <v>64</v>
      </c>
      <c r="KMF27" s="58" t="s">
        <v>55</v>
      </c>
      <c r="KMG27" s="91" t="s">
        <v>32</v>
      </c>
      <c r="KMH27" s="92">
        <v>1</v>
      </c>
      <c r="KMI27" s="87">
        <v>0</v>
      </c>
      <c r="KMJ27" s="59">
        <f t="shared" si="477"/>
        <v>0</v>
      </c>
      <c r="KMK27" s="1"/>
      <c r="KML27" s="89">
        <v>4</v>
      </c>
      <c r="KMM27" s="93" t="s">
        <v>64</v>
      </c>
      <c r="KMN27" s="58" t="s">
        <v>55</v>
      </c>
      <c r="KMO27" s="91" t="s">
        <v>32</v>
      </c>
      <c r="KMP27" s="92">
        <v>1</v>
      </c>
      <c r="KMQ27" s="87">
        <v>0</v>
      </c>
      <c r="KMR27" s="59">
        <f t="shared" si="477"/>
        <v>0</v>
      </c>
      <c r="KMS27" s="1"/>
      <c r="KMT27" s="89">
        <v>4</v>
      </c>
      <c r="KMU27" s="93" t="s">
        <v>64</v>
      </c>
      <c r="KMV27" s="58" t="s">
        <v>55</v>
      </c>
      <c r="KMW27" s="91" t="s">
        <v>32</v>
      </c>
      <c r="KMX27" s="92">
        <v>1</v>
      </c>
      <c r="KMY27" s="87">
        <v>0</v>
      </c>
      <c r="KMZ27" s="59">
        <f t="shared" si="478"/>
        <v>0</v>
      </c>
      <c r="KNA27" s="1"/>
      <c r="KNB27" s="89">
        <v>4</v>
      </c>
      <c r="KNC27" s="93" t="s">
        <v>64</v>
      </c>
      <c r="KND27" s="58" t="s">
        <v>55</v>
      </c>
      <c r="KNE27" s="91" t="s">
        <v>32</v>
      </c>
      <c r="KNF27" s="92">
        <v>1</v>
      </c>
      <c r="KNG27" s="87">
        <v>0</v>
      </c>
      <c r="KNH27" s="59">
        <f t="shared" si="478"/>
        <v>0</v>
      </c>
      <c r="KNI27" s="1"/>
      <c r="KNJ27" s="89">
        <v>4</v>
      </c>
      <c r="KNK27" s="93" t="s">
        <v>64</v>
      </c>
      <c r="KNL27" s="58" t="s">
        <v>55</v>
      </c>
      <c r="KNM27" s="91" t="s">
        <v>32</v>
      </c>
      <c r="KNN27" s="92">
        <v>1</v>
      </c>
      <c r="KNO27" s="87">
        <v>0</v>
      </c>
      <c r="KNP27" s="59">
        <f t="shared" si="479"/>
        <v>0</v>
      </c>
      <c r="KNQ27" s="1"/>
      <c r="KNR27" s="89">
        <v>4</v>
      </c>
      <c r="KNS27" s="93" t="s">
        <v>64</v>
      </c>
      <c r="KNT27" s="58" t="s">
        <v>55</v>
      </c>
      <c r="KNU27" s="91" t="s">
        <v>32</v>
      </c>
      <c r="KNV27" s="92">
        <v>1</v>
      </c>
      <c r="KNW27" s="87">
        <v>0</v>
      </c>
      <c r="KNX27" s="59">
        <f t="shared" si="479"/>
        <v>0</v>
      </c>
      <c r="KNY27" s="1"/>
      <c r="KNZ27" s="89">
        <v>4</v>
      </c>
      <c r="KOA27" s="93" t="s">
        <v>64</v>
      </c>
      <c r="KOB27" s="58" t="s">
        <v>55</v>
      </c>
      <c r="KOC27" s="91" t="s">
        <v>32</v>
      </c>
      <c r="KOD27" s="92">
        <v>1</v>
      </c>
      <c r="KOE27" s="87">
        <v>0</v>
      </c>
      <c r="KOF27" s="59">
        <f t="shared" si="480"/>
        <v>0</v>
      </c>
      <c r="KOG27" s="1"/>
      <c r="KOH27" s="89">
        <v>4</v>
      </c>
      <c r="KOI27" s="93" t="s">
        <v>64</v>
      </c>
      <c r="KOJ27" s="58" t="s">
        <v>55</v>
      </c>
      <c r="KOK27" s="91" t="s">
        <v>32</v>
      </c>
      <c r="KOL27" s="92">
        <v>1</v>
      </c>
      <c r="KOM27" s="87">
        <v>0</v>
      </c>
      <c r="KON27" s="59">
        <f t="shared" si="480"/>
        <v>0</v>
      </c>
      <c r="KOO27" s="1"/>
      <c r="KOP27" s="89">
        <v>4</v>
      </c>
      <c r="KOQ27" s="93" t="s">
        <v>64</v>
      </c>
      <c r="KOR27" s="58" t="s">
        <v>55</v>
      </c>
      <c r="KOS27" s="91" t="s">
        <v>32</v>
      </c>
      <c r="KOT27" s="92">
        <v>1</v>
      </c>
      <c r="KOU27" s="87">
        <v>0</v>
      </c>
      <c r="KOV27" s="59">
        <f t="shared" si="481"/>
        <v>0</v>
      </c>
      <c r="KOW27" s="1"/>
      <c r="KOX27" s="89">
        <v>4</v>
      </c>
      <c r="KOY27" s="93" t="s">
        <v>64</v>
      </c>
      <c r="KOZ27" s="58" t="s">
        <v>55</v>
      </c>
      <c r="KPA27" s="91" t="s">
        <v>32</v>
      </c>
      <c r="KPB27" s="92">
        <v>1</v>
      </c>
      <c r="KPC27" s="87">
        <v>0</v>
      </c>
      <c r="KPD27" s="59">
        <f t="shared" si="481"/>
        <v>0</v>
      </c>
      <c r="KPE27" s="1"/>
      <c r="KPF27" s="89">
        <v>4</v>
      </c>
      <c r="KPG27" s="93" t="s">
        <v>64</v>
      </c>
      <c r="KPH27" s="58" t="s">
        <v>55</v>
      </c>
      <c r="KPI27" s="91" t="s">
        <v>32</v>
      </c>
      <c r="KPJ27" s="92">
        <v>1</v>
      </c>
      <c r="KPK27" s="87">
        <v>0</v>
      </c>
      <c r="KPL27" s="59">
        <f t="shared" si="482"/>
        <v>0</v>
      </c>
      <c r="KPM27" s="1"/>
      <c r="KPN27" s="89">
        <v>4</v>
      </c>
      <c r="KPO27" s="93" t="s">
        <v>64</v>
      </c>
      <c r="KPP27" s="58" t="s">
        <v>55</v>
      </c>
      <c r="KPQ27" s="91" t="s">
        <v>32</v>
      </c>
      <c r="KPR27" s="92">
        <v>1</v>
      </c>
      <c r="KPS27" s="87">
        <v>0</v>
      </c>
      <c r="KPT27" s="59">
        <f t="shared" si="482"/>
        <v>0</v>
      </c>
      <c r="KPU27" s="1"/>
      <c r="KPV27" s="89">
        <v>4</v>
      </c>
      <c r="KPW27" s="93" t="s">
        <v>64</v>
      </c>
      <c r="KPX27" s="58" t="s">
        <v>55</v>
      </c>
      <c r="KPY27" s="91" t="s">
        <v>32</v>
      </c>
      <c r="KPZ27" s="92">
        <v>1</v>
      </c>
      <c r="KQA27" s="87">
        <v>0</v>
      </c>
      <c r="KQB27" s="59">
        <f t="shared" si="483"/>
        <v>0</v>
      </c>
      <c r="KQC27" s="1"/>
      <c r="KQD27" s="89">
        <v>4</v>
      </c>
      <c r="KQE27" s="93" t="s">
        <v>64</v>
      </c>
      <c r="KQF27" s="58" t="s">
        <v>55</v>
      </c>
      <c r="KQG27" s="91" t="s">
        <v>32</v>
      </c>
      <c r="KQH27" s="92">
        <v>1</v>
      </c>
      <c r="KQI27" s="87">
        <v>0</v>
      </c>
      <c r="KQJ27" s="59">
        <f t="shared" si="483"/>
        <v>0</v>
      </c>
      <c r="KQK27" s="1"/>
      <c r="KQL27" s="89">
        <v>4</v>
      </c>
      <c r="KQM27" s="93" t="s">
        <v>64</v>
      </c>
      <c r="KQN27" s="58" t="s">
        <v>55</v>
      </c>
      <c r="KQO27" s="91" t="s">
        <v>32</v>
      </c>
      <c r="KQP27" s="92">
        <v>1</v>
      </c>
      <c r="KQQ27" s="87">
        <v>0</v>
      </c>
      <c r="KQR27" s="59">
        <f t="shared" si="484"/>
        <v>0</v>
      </c>
      <c r="KQS27" s="1"/>
      <c r="KQT27" s="89">
        <v>4</v>
      </c>
      <c r="KQU27" s="93" t="s">
        <v>64</v>
      </c>
      <c r="KQV27" s="58" t="s">
        <v>55</v>
      </c>
      <c r="KQW27" s="91" t="s">
        <v>32</v>
      </c>
      <c r="KQX27" s="92">
        <v>1</v>
      </c>
      <c r="KQY27" s="87">
        <v>0</v>
      </c>
      <c r="KQZ27" s="59">
        <f t="shared" si="484"/>
        <v>0</v>
      </c>
      <c r="KRA27" s="1"/>
      <c r="KRB27" s="89">
        <v>4</v>
      </c>
      <c r="KRC27" s="93" t="s">
        <v>64</v>
      </c>
      <c r="KRD27" s="58" t="s">
        <v>55</v>
      </c>
      <c r="KRE27" s="91" t="s">
        <v>32</v>
      </c>
      <c r="KRF27" s="92">
        <v>1</v>
      </c>
      <c r="KRG27" s="87">
        <v>0</v>
      </c>
      <c r="KRH27" s="59">
        <f t="shared" si="485"/>
        <v>0</v>
      </c>
      <c r="KRI27" s="1"/>
      <c r="KRJ27" s="89">
        <v>4</v>
      </c>
      <c r="KRK27" s="93" t="s">
        <v>64</v>
      </c>
      <c r="KRL27" s="58" t="s">
        <v>55</v>
      </c>
      <c r="KRM27" s="91" t="s">
        <v>32</v>
      </c>
      <c r="KRN27" s="92">
        <v>1</v>
      </c>
      <c r="KRO27" s="87">
        <v>0</v>
      </c>
      <c r="KRP27" s="59">
        <f t="shared" si="485"/>
        <v>0</v>
      </c>
      <c r="KRQ27" s="1"/>
      <c r="KRR27" s="89">
        <v>4</v>
      </c>
      <c r="KRS27" s="93" t="s">
        <v>64</v>
      </c>
      <c r="KRT27" s="58" t="s">
        <v>55</v>
      </c>
      <c r="KRU27" s="91" t="s">
        <v>32</v>
      </c>
      <c r="KRV27" s="92">
        <v>1</v>
      </c>
      <c r="KRW27" s="87">
        <v>0</v>
      </c>
      <c r="KRX27" s="59">
        <f t="shared" si="486"/>
        <v>0</v>
      </c>
      <c r="KRY27" s="1"/>
      <c r="KRZ27" s="89">
        <v>4</v>
      </c>
      <c r="KSA27" s="93" t="s">
        <v>64</v>
      </c>
      <c r="KSB27" s="58" t="s">
        <v>55</v>
      </c>
      <c r="KSC27" s="91" t="s">
        <v>32</v>
      </c>
      <c r="KSD27" s="92">
        <v>1</v>
      </c>
      <c r="KSE27" s="87">
        <v>0</v>
      </c>
      <c r="KSF27" s="59">
        <f t="shared" si="486"/>
        <v>0</v>
      </c>
      <c r="KSG27" s="1"/>
      <c r="KSH27" s="89">
        <v>4</v>
      </c>
      <c r="KSI27" s="93" t="s">
        <v>64</v>
      </c>
      <c r="KSJ27" s="58" t="s">
        <v>55</v>
      </c>
      <c r="KSK27" s="91" t="s">
        <v>32</v>
      </c>
      <c r="KSL27" s="92">
        <v>1</v>
      </c>
      <c r="KSM27" s="87">
        <v>0</v>
      </c>
      <c r="KSN27" s="59">
        <f t="shared" si="487"/>
        <v>0</v>
      </c>
      <c r="KSO27" s="1"/>
      <c r="KSP27" s="89">
        <v>4</v>
      </c>
      <c r="KSQ27" s="93" t="s">
        <v>64</v>
      </c>
      <c r="KSR27" s="58" t="s">
        <v>55</v>
      </c>
      <c r="KSS27" s="91" t="s">
        <v>32</v>
      </c>
      <c r="KST27" s="92">
        <v>1</v>
      </c>
      <c r="KSU27" s="87">
        <v>0</v>
      </c>
      <c r="KSV27" s="59">
        <f t="shared" si="487"/>
        <v>0</v>
      </c>
      <c r="KSW27" s="1"/>
      <c r="KSX27" s="89">
        <v>4</v>
      </c>
      <c r="KSY27" s="93" t="s">
        <v>64</v>
      </c>
      <c r="KSZ27" s="58" t="s">
        <v>55</v>
      </c>
      <c r="KTA27" s="91" t="s">
        <v>32</v>
      </c>
      <c r="KTB27" s="92">
        <v>1</v>
      </c>
      <c r="KTC27" s="87">
        <v>0</v>
      </c>
      <c r="KTD27" s="59">
        <f t="shared" si="488"/>
        <v>0</v>
      </c>
      <c r="KTE27" s="1"/>
      <c r="KTF27" s="89">
        <v>4</v>
      </c>
      <c r="KTG27" s="93" t="s">
        <v>64</v>
      </c>
      <c r="KTH27" s="58" t="s">
        <v>55</v>
      </c>
      <c r="KTI27" s="91" t="s">
        <v>32</v>
      </c>
      <c r="KTJ27" s="92">
        <v>1</v>
      </c>
      <c r="KTK27" s="87">
        <v>0</v>
      </c>
      <c r="KTL27" s="59">
        <f t="shared" si="488"/>
        <v>0</v>
      </c>
      <c r="KTM27" s="1"/>
      <c r="KTN27" s="89">
        <v>4</v>
      </c>
      <c r="KTO27" s="93" t="s">
        <v>64</v>
      </c>
      <c r="KTP27" s="58" t="s">
        <v>55</v>
      </c>
      <c r="KTQ27" s="91" t="s">
        <v>32</v>
      </c>
      <c r="KTR27" s="92">
        <v>1</v>
      </c>
      <c r="KTS27" s="87">
        <v>0</v>
      </c>
      <c r="KTT27" s="59">
        <f t="shared" si="489"/>
        <v>0</v>
      </c>
      <c r="KTU27" s="1"/>
      <c r="KTV27" s="89">
        <v>4</v>
      </c>
      <c r="KTW27" s="93" t="s">
        <v>64</v>
      </c>
      <c r="KTX27" s="58" t="s">
        <v>55</v>
      </c>
      <c r="KTY27" s="91" t="s">
        <v>32</v>
      </c>
      <c r="KTZ27" s="92">
        <v>1</v>
      </c>
      <c r="KUA27" s="87">
        <v>0</v>
      </c>
      <c r="KUB27" s="59">
        <f t="shared" si="489"/>
        <v>0</v>
      </c>
      <c r="KUC27" s="1"/>
      <c r="KUD27" s="89">
        <v>4</v>
      </c>
      <c r="KUE27" s="93" t="s">
        <v>64</v>
      </c>
      <c r="KUF27" s="58" t="s">
        <v>55</v>
      </c>
      <c r="KUG27" s="91" t="s">
        <v>32</v>
      </c>
      <c r="KUH27" s="92">
        <v>1</v>
      </c>
      <c r="KUI27" s="87">
        <v>0</v>
      </c>
      <c r="KUJ27" s="59">
        <f t="shared" si="490"/>
        <v>0</v>
      </c>
      <c r="KUK27" s="1"/>
      <c r="KUL27" s="89">
        <v>4</v>
      </c>
      <c r="KUM27" s="93" t="s">
        <v>64</v>
      </c>
      <c r="KUN27" s="58" t="s">
        <v>55</v>
      </c>
      <c r="KUO27" s="91" t="s">
        <v>32</v>
      </c>
      <c r="KUP27" s="92">
        <v>1</v>
      </c>
      <c r="KUQ27" s="87">
        <v>0</v>
      </c>
      <c r="KUR27" s="59">
        <f t="shared" si="490"/>
        <v>0</v>
      </c>
      <c r="KUS27" s="1"/>
      <c r="KUT27" s="89">
        <v>4</v>
      </c>
      <c r="KUU27" s="93" t="s">
        <v>64</v>
      </c>
      <c r="KUV27" s="58" t="s">
        <v>55</v>
      </c>
      <c r="KUW27" s="91" t="s">
        <v>32</v>
      </c>
      <c r="KUX27" s="92">
        <v>1</v>
      </c>
      <c r="KUY27" s="87">
        <v>0</v>
      </c>
      <c r="KUZ27" s="59">
        <f t="shared" si="491"/>
        <v>0</v>
      </c>
      <c r="KVA27" s="1"/>
      <c r="KVB27" s="89">
        <v>4</v>
      </c>
      <c r="KVC27" s="93" t="s">
        <v>64</v>
      </c>
      <c r="KVD27" s="58" t="s">
        <v>55</v>
      </c>
      <c r="KVE27" s="91" t="s">
        <v>32</v>
      </c>
      <c r="KVF27" s="92">
        <v>1</v>
      </c>
      <c r="KVG27" s="87">
        <v>0</v>
      </c>
      <c r="KVH27" s="59">
        <f t="shared" si="491"/>
        <v>0</v>
      </c>
      <c r="KVI27" s="1"/>
      <c r="KVJ27" s="89">
        <v>4</v>
      </c>
      <c r="KVK27" s="93" t="s">
        <v>64</v>
      </c>
      <c r="KVL27" s="58" t="s">
        <v>55</v>
      </c>
      <c r="KVM27" s="91" t="s">
        <v>32</v>
      </c>
      <c r="KVN27" s="92">
        <v>1</v>
      </c>
      <c r="KVO27" s="87">
        <v>0</v>
      </c>
      <c r="KVP27" s="59">
        <f t="shared" si="492"/>
        <v>0</v>
      </c>
      <c r="KVQ27" s="1"/>
      <c r="KVR27" s="89">
        <v>4</v>
      </c>
      <c r="KVS27" s="93" t="s">
        <v>64</v>
      </c>
      <c r="KVT27" s="58" t="s">
        <v>55</v>
      </c>
      <c r="KVU27" s="91" t="s">
        <v>32</v>
      </c>
      <c r="KVV27" s="92">
        <v>1</v>
      </c>
      <c r="KVW27" s="87">
        <v>0</v>
      </c>
      <c r="KVX27" s="59">
        <f t="shared" si="492"/>
        <v>0</v>
      </c>
      <c r="KVY27" s="1"/>
      <c r="KVZ27" s="89">
        <v>4</v>
      </c>
      <c r="KWA27" s="93" t="s">
        <v>64</v>
      </c>
      <c r="KWB27" s="58" t="s">
        <v>55</v>
      </c>
      <c r="KWC27" s="91" t="s">
        <v>32</v>
      </c>
      <c r="KWD27" s="92">
        <v>1</v>
      </c>
      <c r="KWE27" s="87">
        <v>0</v>
      </c>
      <c r="KWF27" s="59">
        <f t="shared" si="493"/>
        <v>0</v>
      </c>
      <c r="KWG27" s="1"/>
      <c r="KWH27" s="89">
        <v>4</v>
      </c>
      <c r="KWI27" s="93" t="s">
        <v>64</v>
      </c>
      <c r="KWJ27" s="58" t="s">
        <v>55</v>
      </c>
      <c r="KWK27" s="91" t="s">
        <v>32</v>
      </c>
      <c r="KWL27" s="92">
        <v>1</v>
      </c>
      <c r="KWM27" s="87">
        <v>0</v>
      </c>
      <c r="KWN27" s="59">
        <f t="shared" si="493"/>
        <v>0</v>
      </c>
      <c r="KWO27" s="1"/>
      <c r="KWP27" s="89">
        <v>4</v>
      </c>
      <c r="KWQ27" s="93" t="s">
        <v>64</v>
      </c>
      <c r="KWR27" s="58" t="s">
        <v>55</v>
      </c>
      <c r="KWS27" s="91" t="s">
        <v>32</v>
      </c>
      <c r="KWT27" s="92">
        <v>1</v>
      </c>
      <c r="KWU27" s="87">
        <v>0</v>
      </c>
      <c r="KWV27" s="59">
        <f t="shared" si="494"/>
        <v>0</v>
      </c>
      <c r="KWW27" s="1"/>
      <c r="KWX27" s="89">
        <v>4</v>
      </c>
      <c r="KWY27" s="93" t="s">
        <v>64</v>
      </c>
      <c r="KWZ27" s="58" t="s">
        <v>55</v>
      </c>
      <c r="KXA27" s="91" t="s">
        <v>32</v>
      </c>
      <c r="KXB27" s="92">
        <v>1</v>
      </c>
      <c r="KXC27" s="87">
        <v>0</v>
      </c>
      <c r="KXD27" s="59">
        <f t="shared" si="494"/>
        <v>0</v>
      </c>
      <c r="KXE27" s="1"/>
      <c r="KXF27" s="89">
        <v>4</v>
      </c>
      <c r="KXG27" s="93" t="s">
        <v>64</v>
      </c>
      <c r="KXH27" s="58" t="s">
        <v>55</v>
      </c>
      <c r="KXI27" s="91" t="s">
        <v>32</v>
      </c>
      <c r="KXJ27" s="92">
        <v>1</v>
      </c>
      <c r="KXK27" s="87">
        <v>0</v>
      </c>
      <c r="KXL27" s="59">
        <f t="shared" si="495"/>
        <v>0</v>
      </c>
      <c r="KXM27" s="1"/>
      <c r="KXN27" s="89">
        <v>4</v>
      </c>
      <c r="KXO27" s="93" t="s">
        <v>64</v>
      </c>
      <c r="KXP27" s="58" t="s">
        <v>55</v>
      </c>
      <c r="KXQ27" s="91" t="s">
        <v>32</v>
      </c>
      <c r="KXR27" s="92">
        <v>1</v>
      </c>
      <c r="KXS27" s="87">
        <v>0</v>
      </c>
      <c r="KXT27" s="59">
        <f t="shared" si="495"/>
        <v>0</v>
      </c>
      <c r="KXU27" s="1"/>
      <c r="KXV27" s="89">
        <v>4</v>
      </c>
      <c r="KXW27" s="93" t="s">
        <v>64</v>
      </c>
      <c r="KXX27" s="58" t="s">
        <v>55</v>
      </c>
      <c r="KXY27" s="91" t="s">
        <v>32</v>
      </c>
      <c r="KXZ27" s="92">
        <v>1</v>
      </c>
      <c r="KYA27" s="87">
        <v>0</v>
      </c>
      <c r="KYB27" s="59">
        <f t="shared" si="496"/>
        <v>0</v>
      </c>
      <c r="KYC27" s="1"/>
      <c r="KYD27" s="89">
        <v>4</v>
      </c>
      <c r="KYE27" s="93" t="s">
        <v>64</v>
      </c>
      <c r="KYF27" s="58" t="s">
        <v>55</v>
      </c>
      <c r="KYG27" s="91" t="s">
        <v>32</v>
      </c>
      <c r="KYH27" s="92">
        <v>1</v>
      </c>
      <c r="KYI27" s="87">
        <v>0</v>
      </c>
      <c r="KYJ27" s="59">
        <f t="shared" si="496"/>
        <v>0</v>
      </c>
      <c r="KYK27" s="1"/>
      <c r="KYL27" s="89">
        <v>4</v>
      </c>
      <c r="KYM27" s="93" t="s">
        <v>64</v>
      </c>
      <c r="KYN27" s="58" t="s">
        <v>55</v>
      </c>
      <c r="KYO27" s="91" t="s">
        <v>32</v>
      </c>
      <c r="KYP27" s="92">
        <v>1</v>
      </c>
      <c r="KYQ27" s="87">
        <v>0</v>
      </c>
      <c r="KYR27" s="59">
        <f t="shared" si="497"/>
        <v>0</v>
      </c>
      <c r="KYS27" s="1"/>
      <c r="KYT27" s="89">
        <v>4</v>
      </c>
      <c r="KYU27" s="93" t="s">
        <v>64</v>
      </c>
      <c r="KYV27" s="58" t="s">
        <v>55</v>
      </c>
      <c r="KYW27" s="91" t="s">
        <v>32</v>
      </c>
      <c r="KYX27" s="92">
        <v>1</v>
      </c>
      <c r="KYY27" s="87">
        <v>0</v>
      </c>
      <c r="KYZ27" s="59">
        <f t="shared" si="497"/>
        <v>0</v>
      </c>
      <c r="KZA27" s="1"/>
      <c r="KZB27" s="89">
        <v>4</v>
      </c>
      <c r="KZC27" s="93" t="s">
        <v>64</v>
      </c>
      <c r="KZD27" s="58" t="s">
        <v>55</v>
      </c>
      <c r="KZE27" s="91" t="s">
        <v>32</v>
      </c>
      <c r="KZF27" s="92">
        <v>1</v>
      </c>
      <c r="KZG27" s="87">
        <v>0</v>
      </c>
      <c r="KZH27" s="59">
        <f t="shared" si="498"/>
        <v>0</v>
      </c>
      <c r="KZI27" s="1"/>
      <c r="KZJ27" s="89">
        <v>4</v>
      </c>
      <c r="KZK27" s="93" t="s">
        <v>64</v>
      </c>
      <c r="KZL27" s="58" t="s">
        <v>55</v>
      </c>
      <c r="KZM27" s="91" t="s">
        <v>32</v>
      </c>
      <c r="KZN27" s="92">
        <v>1</v>
      </c>
      <c r="KZO27" s="87">
        <v>0</v>
      </c>
      <c r="KZP27" s="59">
        <f t="shared" si="498"/>
        <v>0</v>
      </c>
      <c r="KZQ27" s="1"/>
      <c r="KZR27" s="89">
        <v>4</v>
      </c>
      <c r="KZS27" s="93" t="s">
        <v>64</v>
      </c>
      <c r="KZT27" s="58" t="s">
        <v>55</v>
      </c>
      <c r="KZU27" s="91" t="s">
        <v>32</v>
      </c>
      <c r="KZV27" s="92">
        <v>1</v>
      </c>
      <c r="KZW27" s="87">
        <v>0</v>
      </c>
      <c r="KZX27" s="59">
        <f t="shared" si="499"/>
        <v>0</v>
      </c>
      <c r="KZY27" s="1"/>
      <c r="KZZ27" s="89">
        <v>4</v>
      </c>
      <c r="LAA27" s="93" t="s">
        <v>64</v>
      </c>
      <c r="LAB27" s="58" t="s">
        <v>55</v>
      </c>
      <c r="LAC27" s="91" t="s">
        <v>32</v>
      </c>
      <c r="LAD27" s="92">
        <v>1</v>
      </c>
      <c r="LAE27" s="87">
        <v>0</v>
      </c>
      <c r="LAF27" s="59">
        <f t="shared" si="499"/>
        <v>0</v>
      </c>
      <c r="LAG27" s="1"/>
      <c r="LAH27" s="89">
        <v>4</v>
      </c>
      <c r="LAI27" s="93" t="s">
        <v>64</v>
      </c>
      <c r="LAJ27" s="58" t="s">
        <v>55</v>
      </c>
      <c r="LAK27" s="91" t="s">
        <v>32</v>
      </c>
      <c r="LAL27" s="92">
        <v>1</v>
      </c>
      <c r="LAM27" s="87">
        <v>0</v>
      </c>
      <c r="LAN27" s="59">
        <f t="shared" si="500"/>
        <v>0</v>
      </c>
      <c r="LAO27" s="1"/>
      <c r="LAP27" s="89">
        <v>4</v>
      </c>
      <c r="LAQ27" s="93" t="s">
        <v>64</v>
      </c>
      <c r="LAR27" s="58" t="s">
        <v>55</v>
      </c>
      <c r="LAS27" s="91" t="s">
        <v>32</v>
      </c>
      <c r="LAT27" s="92">
        <v>1</v>
      </c>
      <c r="LAU27" s="87">
        <v>0</v>
      </c>
      <c r="LAV27" s="59">
        <f t="shared" si="500"/>
        <v>0</v>
      </c>
      <c r="LAW27" s="1"/>
      <c r="LAX27" s="89">
        <v>4</v>
      </c>
      <c r="LAY27" s="93" t="s">
        <v>64</v>
      </c>
      <c r="LAZ27" s="58" t="s">
        <v>55</v>
      </c>
      <c r="LBA27" s="91" t="s">
        <v>32</v>
      </c>
      <c r="LBB27" s="92">
        <v>1</v>
      </c>
      <c r="LBC27" s="87">
        <v>0</v>
      </c>
      <c r="LBD27" s="59">
        <f t="shared" si="501"/>
        <v>0</v>
      </c>
      <c r="LBE27" s="1"/>
      <c r="LBF27" s="89">
        <v>4</v>
      </c>
      <c r="LBG27" s="93" t="s">
        <v>64</v>
      </c>
      <c r="LBH27" s="58" t="s">
        <v>55</v>
      </c>
      <c r="LBI27" s="91" t="s">
        <v>32</v>
      </c>
      <c r="LBJ27" s="92">
        <v>1</v>
      </c>
      <c r="LBK27" s="87">
        <v>0</v>
      </c>
      <c r="LBL27" s="59">
        <f t="shared" si="501"/>
        <v>0</v>
      </c>
      <c r="LBM27" s="1"/>
      <c r="LBN27" s="89">
        <v>4</v>
      </c>
      <c r="LBO27" s="93" t="s">
        <v>64</v>
      </c>
      <c r="LBP27" s="58" t="s">
        <v>55</v>
      </c>
      <c r="LBQ27" s="91" t="s">
        <v>32</v>
      </c>
      <c r="LBR27" s="92">
        <v>1</v>
      </c>
      <c r="LBS27" s="87">
        <v>0</v>
      </c>
      <c r="LBT27" s="59">
        <f t="shared" si="502"/>
        <v>0</v>
      </c>
      <c r="LBU27" s="1"/>
      <c r="LBV27" s="89">
        <v>4</v>
      </c>
      <c r="LBW27" s="93" t="s">
        <v>64</v>
      </c>
      <c r="LBX27" s="58" t="s">
        <v>55</v>
      </c>
      <c r="LBY27" s="91" t="s">
        <v>32</v>
      </c>
      <c r="LBZ27" s="92">
        <v>1</v>
      </c>
      <c r="LCA27" s="87">
        <v>0</v>
      </c>
      <c r="LCB27" s="59">
        <f t="shared" si="502"/>
        <v>0</v>
      </c>
      <c r="LCC27" s="1"/>
      <c r="LCD27" s="89">
        <v>4</v>
      </c>
      <c r="LCE27" s="93" t="s">
        <v>64</v>
      </c>
      <c r="LCF27" s="58" t="s">
        <v>55</v>
      </c>
      <c r="LCG27" s="91" t="s">
        <v>32</v>
      </c>
      <c r="LCH27" s="92">
        <v>1</v>
      </c>
      <c r="LCI27" s="87">
        <v>0</v>
      </c>
      <c r="LCJ27" s="59">
        <f t="shared" si="503"/>
        <v>0</v>
      </c>
      <c r="LCK27" s="1"/>
      <c r="LCL27" s="89">
        <v>4</v>
      </c>
      <c r="LCM27" s="93" t="s">
        <v>64</v>
      </c>
      <c r="LCN27" s="58" t="s">
        <v>55</v>
      </c>
      <c r="LCO27" s="91" t="s">
        <v>32</v>
      </c>
      <c r="LCP27" s="92">
        <v>1</v>
      </c>
      <c r="LCQ27" s="87">
        <v>0</v>
      </c>
      <c r="LCR27" s="59">
        <f t="shared" si="503"/>
        <v>0</v>
      </c>
      <c r="LCS27" s="1"/>
      <c r="LCT27" s="89">
        <v>4</v>
      </c>
      <c r="LCU27" s="93" t="s">
        <v>64</v>
      </c>
      <c r="LCV27" s="58" t="s">
        <v>55</v>
      </c>
      <c r="LCW27" s="91" t="s">
        <v>32</v>
      </c>
      <c r="LCX27" s="92">
        <v>1</v>
      </c>
      <c r="LCY27" s="87">
        <v>0</v>
      </c>
      <c r="LCZ27" s="59">
        <f t="shared" si="504"/>
        <v>0</v>
      </c>
      <c r="LDA27" s="1"/>
      <c r="LDB27" s="89">
        <v>4</v>
      </c>
      <c r="LDC27" s="93" t="s">
        <v>64</v>
      </c>
      <c r="LDD27" s="58" t="s">
        <v>55</v>
      </c>
      <c r="LDE27" s="91" t="s">
        <v>32</v>
      </c>
      <c r="LDF27" s="92">
        <v>1</v>
      </c>
      <c r="LDG27" s="87">
        <v>0</v>
      </c>
      <c r="LDH27" s="59">
        <f t="shared" si="504"/>
        <v>0</v>
      </c>
      <c r="LDI27" s="1"/>
      <c r="LDJ27" s="89">
        <v>4</v>
      </c>
      <c r="LDK27" s="93" t="s">
        <v>64</v>
      </c>
      <c r="LDL27" s="58" t="s">
        <v>55</v>
      </c>
      <c r="LDM27" s="91" t="s">
        <v>32</v>
      </c>
      <c r="LDN27" s="92">
        <v>1</v>
      </c>
      <c r="LDO27" s="87">
        <v>0</v>
      </c>
      <c r="LDP27" s="59">
        <f t="shared" si="505"/>
        <v>0</v>
      </c>
      <c r="LDQ27" s="1"/>
      <c r="LDR27" s="89">
        <v>4</v>
      </c>
      <c r="LDS27" s="93" t="s">
        <v>64</v>
      </c>
      <c r="LDT27" s="58" t="s">
        <v>55</v>
      </c>
      <c r="LDU27" s="91" t="s">
        <v>32</v>
      </c>
      <c r="LDV27" s="92">
        <v>1</v>
      </c>
      <c r="LDW27" s="87">
        <v>0</v>
      </c>
      <c r="LDX27" s="59">
        <f t="shared" si="505"/>
        <v>0</v>
      </c>
      <c r="LDY27" s="1"/>
      <c r="LDZ27" s="89">
        <v>4</v>
      </c>
      <c r="LEA27" s="93" t="s">
        <v>64</v>
      </c>
      <c r="LEB27" s="58" t="s">
        <v>55</v>
      </c>
      <c r="LEC27" s="91" t="s">
        <v>32</v>
      </c>
      <c r="LED27" s="92">
        <v>1</v>
      </c>
      <c r="LEE27" s="87">
        <v>0</v>
      </c>
      <c r="LEF27" s="59">
        <f t="shared" si="506"/>
        <v>0</v>
      </c>
      <c r="LEG27" s="1"/>
      <c r="LEH27" s="89">
        <v>4</v>
      </c>
      <c r="LEI27" s="93" t="s">
        <v>64</v>
      </c>
      <c r="LEJ27" s="58" t="s">
        <v>55</v>
      </c>
      <c r="LEK27" s="91" t="s">
        <v>32</v>
      </c>
      <c r="LEL27" s="92">
        <v>1</v>
      </c>
      <c r="LEM27" s="87">
        <v>0</v>
      </c>
      <c r="LEN27" s="59">
        <f t="shared" si="506"/>
        <v>0</v>
      </c>
      <c r="LEO27" s="1"/>
      <c r="LEP27" s="89">
        <v>4</v>
      </c>
      <c r="LEQ27" s="93" t="s">
        <v>64</v>
      </c>
      <c r="LER27" s="58" t="s">
        <v>55</v>
      </c>
      <c r="LES27" s="91" t="s">
        <v>32</v>
      </c>
      <c r="LET27" s="92">
        <v>1</v>
      </c>
      <c r="LEU27" s="87">
        <v>0</v>
      </c>
      <c r="LEV27" s="59">
        <f t="shared" si="507"/>
        <v>0</v>
      </c>
      <c r="LEW27" s="1"/>
      <c r="LEX27" s="89">
        <v>4</v>
      </c>
      <c r="LEY27" s="93" t="s">
        <v>64</v>
      </c>
      <c r="LEZ27" s="58" t="s">
        <v>55</v>
      </c>
      <c r="LFA27" s="91" t="s">
        <v>32</v>
      </c>
      <c r="LFB27" s="92">
        <v>1</v>
      </c>
      <c r="LFC27" s="87">
        <v>0</v>
      </c>
      <c r="LFD27" s="59">
        <f t="shared" si="507"/>
        <v>0</v>
      </c>
      <c r="LFE27" s="1"/>
      <c r="LFF27" s="89">
        <v>4</v>
      </c>
      <c r="LFG27" s="93" t="s">
        <v>64</v>
      </c>
      <c r="LFH27" s="58" t="s">
        <v>55</v>
      </c>
      <c r="LFI27" s="91" t="s">
        <v>32</v>
      </c>
      <c r="LFJ27" s="92">
        <v>1</v>
      </c>
      <c r="LFK27" s="87">
        <v>0</v>
      </c>
      <c r="LFL27" s="59">
        <f t="shared" si="508"/>
        <v>0</v>
      </c>
      <c r="LFM27" s="1"/>
      <c r="LFN27" s="89">
        <v>4</v>
      </c>
      <c r="LFO27" s="93" t="s">
        <v>64</v>
      </c>
      <c r="LFP27" s="58" t="s">
        <v>55</v>
      </c>
      <c r="LFQ27" s="91" t="s">
        <v>32</v>
      </c>
      <c r="LFR27" s="92">
        <v>1</v>
      </c>
      <c r="LFS27" s="87">
        <v>0</v>
      </c>
      <c r="LFT27" s="59">
        <f t="shared" si="508"/>
        <v>0</v>
      </c>
      <c r="LFU27" s="1"/>
      <c r="LFV27" s="89">
        <v>4</v>
      </c>
      <c r="LFW27" s="93" t="s">
        <v>64</v>
      </c>
      <c r="LFX27" s="58" t="s">
        <v>55</v>
      </c>
      <c r="LFY27" s="91" t="s">
        <v>32</v>
      </c>
      <c r="LFZ27" s="92">
        <v>1</v>
      </c>
      <c r="LGA27" s="87">
        <v>0</v>
      </c>
      <c r="LGB27" s="59">
        <f t="shared" si="509"/>
        <v>0</v>
      </c>
      <c r="LGC27" s="1"/>
      <c r="LGD27" s="89">
        <v>4</v>
      </c>
      <c r="LGE27" s="93" t="s">
        <v>64</v>
      </c>
      <c r="LGF27" s="58" t="s">
        <v>55</v>
      </c>
      <c r="LGG27" s="91" t="s">
        <v>32</v>
      </c>
      <c r="LGH27" s="92">
        <v>1</v>
      </c>
      <c r="LGI27" s="87">
        <v>0</v>
      </c>
      <c r="LGJ27" s="59">
        <f t="shared" si="509"/>
        <v>0</v>
      </c>
      <c r="LGK27" s="1"/>
      <c r="LGL27" s="89">
        <v>4</v>
      </c>
      <c r="LGM27" s="93" t="s">
        <v>64</v>
      </c>
      <c r="LGN27" s="58" t="s">
        <v>55</v>
      </c>
      <c r="LGO27" s="91" t="s">
        <v>32</v>
      </c>
      <c r="LGP27" s="92">
        <v>1</v>
      </c>
      <c r="LGQ27" s="87">
        <v>0</v>
      </c>
      <c r="LGR27" s="59">
        <f t="shared" si="510"/>
        <v>0</v>
      </c>
      <c r="LGS27" s="1"/>
      <c r="LGT27" s="89">
        <v>4</v>
      </c>
      <c r="LGU27" s="93" t="s">
        <v>64</v>
      </c>
      <c r="LGV27" s="58" t="s">
        <v>55</v>
      </c>
      <c r="LGW27" s="91" t="s">
        <v>32</v>
      </c>
      <c r="LGX27" s="92">
        <v>1</v>
      </c>
      <c r="LGY27" s="87">
        <v>0</v>
      </c>
      <c r="LGZ27" s="59">
        <f t="shared" si="510"/>
        <v>0</v>
      </c>
      <c r="LHA27" s="1"/>
      <c r="LHB27" s="89">
        <v>4</v>
      </c>
      <c r="LHC27" s="93" t="s">
        <v>64</v>
      </c>
      <c r="LHD27" s="58" t="s">
        <v>55</v>
      </c>
      <c r="LHE27" s="91" t="s">
        <v>32</v>
      </c>
      <c r="LHF27" s="92">
        <v>1</v>
      </c>
      <c r="LHG27" s="87">
        <v>0</v>
      </c>
      <c r="LHH27" s="59">
        <f t="shared" si="511"/>
        <v>0</v>
      </c>
      <c r="LHI27" s="1"/>
      <c r="LHJ27" s="89">
        <v>4</v>
      </c>
      <c r="LHK27" s="93" t="s">
        <v>64</v>
      </c>
      <c r="LHL27" s="58" t="s">
        <v>55</v>
      </c>
      <c r="LHM27" s="91" t="s">
        <v>32</v>
      </c>
      <c r="LHN27" s="92">
        <v>1</v>
      </c>
      <c r="LHO27" s="87">
        <v>0</v>
      </c>
      <c r="LHP27" s="59">
        <f t="shared" si="511"/>
        <v>0</v>
      </c>
      <c r="LHQ27" s="1"/>
      <c r="LHR27" s="89">
        <v>4</v>
      </c>
      <c r="LHS27" s="93" t="s">
        <v>64</v>
      </c>
      <c r="LHT27" s="58" t="s">
        <v>55</v>
      </c>
      <c r="LHU27" s="91" t="s">
        <v>32</v>
      </c>
      <c r="LHV27" s="92">
        <v>1</v>
      </c>
      <c r="LHW27" s="87">
        <v>0</v>
      </c>
      <c r="LHX27" s="59">
        <f t="shared" si="512"/>
        <v>0</v>
      </c>
      <c r="LHY27" s="1"/>
      <c r="LHZ27" s="89">
        <v>4</v>
      </c>
      <c r="LIA27" s="93" t="s">
        <v>64</v>
      </c>
      <c r="LIB27" s="58" t="s">
        <v>55</v>
      </c>
      <c r="LIC27" s="91" t="s">
        <v>32</v>
      </c>
      <c r="LID27" s="92">
        <v>1</v>
      </c>
      <c r="LIE27" s="87">
        <v>0</v>
      </c>
      <c r="LIF27" s="59">
        <f t="shared" si="512"/>
        <v>0</v>
      </c>
      <c r="LIG27" s="1"/>
      <c r="LIH27" s="89">
        <v>4</v>
      </c>
      <c r="LII27" s="93" t="s">
        <v>64</v>
      </c>
      <c r="LIJ27" s="58" t="s">
        <v>55</v>
      </c>
      <c r="LIK27" s="91" t="s">
        <v>32</v>
      </c>
      <c r="LIL27" s="92">
        <v>1</v>
      </c>
      <c r="LIM27" s="87">
        <v>0</v>
      </c>
      <c r="LIN27" s="59">
        <f t="shared" si="513"/>
        <v>0</v>
      </c>
      <c r="LIO27" s="1"/>
      <c r="LIP27" s="89">
        <v>4</v>
      </c>
      <c r="LIQ27" s="93" t="s">
        <v>64</v>
      </c>
      <c r="LIR27" s="58" t="s">
        <v>55</v>
      </c>
      <c r="LIS27" s="91" t="s">
        <v>32</v>
      </c>
      <c r="LIT27" s="92">
        <v>1</v>
      </c>
      <c r="LIU27" s="87">
        <v>0</v>
      </c>
      <c r="LIV27" s="59">
        <f t="shared" si="513"/>
        <v>0</v>
      </c>
      <c r="LIW27" s="1"/>
      <c r="LIX27" s="89">
        <v>4</v>
      </c>
      <c r="LIY27" s="93" t="s">
        <v>64</v>
      </c>
      <c r="LIZ27" s="58" t="s">
        <v>55</v>
      </c>
      <c r="LJA27" s="91" t="s">
        <v>32</v>
      </c>
      <c r="LJB27" s="92">
        <v>1</v>
      </c>
      <c r="LJC27" s="87">
        <v>0</v>
      </c>
      <c r="LJD27" s="59">
        <f t="shared" si="514"/>
        <v>0</v>
      </c>
      <c r="LJE27" s="1"/>
      <c r="LJF27" s="89">
        <v>4</v>
      </c>
      <c r="LJG27" s="93" t="s">
        <v>64</v>
      </c>
      <c r="LJH27" s="58" t="s">
        <v>55</v>
      </c>
      <c r="LJI27" s="91" t="s">
        <v>32</v>
      </c>
      <c r="LJJ27" s="92">
        <v>1</v>
      </c>
      <c r="LJK27" s="87">
        <v>0</v>
      </c>
      <c r="LJL27" s="59">
        <f t="shared" si="514"/>
        <v>0</v>
      </c>
      <c r="LJM27" s="1"/>
      <c r="LJN27" s="89">
        <v>4</v>
      </c>
      <c r="LJO27" s="93" t="s">
        <v>64</v>
      </c>
      <c r="LJP27" s="58" t="s">
        <v>55</v>
      </c>
      <c r="LJQ27" s="91" t="s">
        <v>32</v>
      </c>
      <c r="LJR27" s="92">
        <v>1</v>
      </c>
      <c r="LJS27" s="87">
        <v>0</v>
      </c>
      <c r="LJT27" s="59">
        <f t="shared" si="515"/>
        <v>0</v>
      </c>
      <c r="LJU27" s="1"/>
      <c r="LJV27" s="89">
        <v>4</v>
      </c>
      <c r="LJW27" s="93" t="s">
        <v>64</v>
      </c>
      <c r="LJX27" s="58" t="s">
        <v>55</v>
      </c>
      <c r="LJY27" s="91" t="s">
        <v>32</v>
      </c>
      <c r="LJZ27" s="92">
        <v>1</v>
      </c>
      <c r="LKA27" s="87">
        <v>0</v>
      </c>
      <c r="LKB27" s="59">
        <f t="shared" si="515"/>
        <v>0</v>
      </c>
      <c r="LKC27" s="1"/>
      <c r="LKD27" s="89">
        <v>4</v>
      </c>
      <c r="LKE27" s="93" t="s">
        <v>64</v>
      </c>
      <c r="LKF27" s="58" t="s">
        <v>55</v>
      </c>
      <c r="LKG27" s="91" t="s">
        <v>32</v>
      </c>
      <c r="LKH27" s="92">
        <v>1</v>
      </c>
      <c r="LKI27" s="87">
        <v>0</v>
      </c>
      <c r="LKJ27" s="59">
        <f t="shared" si="516"/>
        <v>0</v>
      </c>
      <c r="LKK27" s="1"/>
      <c r="LKL27" s="89">
        <v>4</v>
      </c>
      <c r="LKM27" s="93" t="s">
        <v>64</v>
      </c>
      <c r="LKN27" s="58" t="s">
        <v>55</v>
      </c>
      <c r="LKO27" s="91" t="s">
        <v>32</v>
      </c>
      <c r="LKP27" s="92">
        <v>1</v>
      </c>
      <c r="LKQ27" s="87">
        <v>0</v>
      </c>
      <c r="LKR27" s="59">
        <f t="shared" si="516"/>
        <v>0</v>
      </c>
      <c r="LKS27" s="1"/>
      <c r="LKT27" s="89">
        <v>4</v>
      </c>
      <c r="LKU27" s="93" t="s">
        <v>64</v>
      </c>
      <c r="LKV27" s="58" t="s">
        <v>55</v>
      </c>
      <c r="LKW27" s="91" t="s">
        <v>32</v>
      </c>
      <c r="LKX27" s="92">
        <v>1</v>
      </c>
      <c r="LKY27" s="87">
        <v>0</v>
      </c>
      <c r="LKZ27" s="59">
        <f t="shared" si="517"/>
        <v>0</v>
      </c>
      <c r="LLA27" s="1"/>
      <c r="LLB27" s="89">
        <v>4</v>
      </c>
      <c r="LLC27" s="93" t="s">
        <v>64</v>
      </c>
      <c r="LLD27" s="58" t="s">
        <v>55</v>
      </c>
      <c r="LLE27" s="91" t="s">
        <v>32</v>
      </c>
      <c r="LLF27" s="92">
        <v>1</v>
      </c>
      <c r="LLG27" s="87">
        <v>0</v>
      </c>
      <c r="LLH27" s="59">
        <f t="shared" si="517"/>
        <v>0</v>
      </c>
      <c r="LLI27" s="1"/>
      <c r="LLJ27" s="89">
        <v>4</v>
      </c>
      <c r="LLK27" s="93" t="s">
        <v>64</v>
      </c>
      <c r="LLL27" s="58" t="s">
        <v>55</v>
      </c>
      <c r="LLM27" s="91" t="s">
        <v>32</v>
      </c>
      <c r="LLN27" s="92">
        <v>1</v>
      </c>
      <c r="LLO27" s="87">
        <v>0</v>
      </c>
      <c r="LLP27" s="59">
        <f t="shared" si="518"/>
        <v>0</v>
      </c>
      <c r="LLQ27" s="1"/>
      <c r="LLR27" s="89">
        <v>4</v>
      </c>
      <c r="LLS27" s="93" t="s">
        <v>64</v>
      </c>
      <c r="LLT27" s="58" t="s">
        <v>55</v>
      </c>
      <c r="LLU27" s="91" t="s">
        <v>32</v>
      </c>
      <c r="LLV27" s="92">
        <v>1</v>
      </c>
      <c r="LLW27" s="87">
        <v>0</v>
      </c>
      <c r="LLX27" s="59">
        <f t="shared" si="518"/>
        <v>0</v>
      </c>
      <c r="LLY27" s="1"/>
      <c r="LLZ27" s="89">
        <v>4</v>
      </c>
      <c r="LMA27" s="93" t="s">
        <v>64</v>
      </c>
      <c r="LMB27" s="58" t="s">
        <v>55</v>
      </c>
      <c r="LMC27" s="91" t="s">
        <v>32</v>
      </c>
      <c r="LMD27" s="92">
        <v>1</v>
      </c>
      <c r="LME27" s="87">
        <v>0</v>
      </c>
      <c r="LMF27" s="59">
        <f t="shared" si="519"/>
        <v>0</v>
      </c>
      <c r="LMG27" s="1"/>
      <c r="LMH27" s="89">
        <v>4</v>
      </c>
      <c r="LMI27" s="93" t="s">
        <v>64</v>
      </c>
      <c r="LMJ27" s="58" t="s">
        <v>55</v>
      </c>
      <c r="LMK27" s="91" t="s">
        <v>32</v>
      </c>
      <c r="LML27" s="92">
        <v>1</v>
      </c>
      <c r="LMM27" s="87">
        <v>0</v>
      </c>
      <c r="LMN27" s="59">
        <f t="shared" si="519"/>
        <v>0</v>
      </c>
      <c r="LMO27" s="1"/>
      <c r="LMP27" s="89">
        <v>4</v>
      </c>
      <c r="LMQ27" s="93" t="s">
        <v>64</v>
      </c>
      <c r="LMR27" s="58" t="s">
        <v>55</v>
      </c>
      <c r="LMS27" s="91" t="s">
        <v>32</v>
      </c>
      <c r="LMT27" s="92">
        <v>1</v>
      </c>
      <c r="LMU27" s="87">
        <v>0</v>
      </c>
      <c r="LMV27" s="59">
        <f t="shared" si="520"/>
        <v>0</v>
      </c>
      <c r="LMW27" s="1"/>
      <c r="LMX27" s="89">
        <v>4</v>
      </c>
      <c r="LMY27" s="93" t="s">
        <v>64</v>
      </c>
      <c r="LMZ27" s="58" t="s">
        <v>55</v>
      </c>
      <c r="LNA27" s="91" t="s">
        <v>32</v>
      </c>
      <c r="LNB27" s="92">
        <v>1</v>
      </c>
      <c r="LNC27" s="87">
        <v>0</v>
      </c>
      <c r="LND27" s="59">
        <f t="shared" si="520"/>
        <v>0</v>
      </c>
      <c r="LNE27" s="1"/>
      <c r="LNF27" s="89">
        <v>4</v>
      </c>
      <c r="LNG27" s="93" t="s">
        <v>64</v>
      </c>
      <c r="LNH27" s="58" t="s">
        <v>55</v>
      </c>
      <c r="LNI27" s="91" t="s">
        <v>32</v>
      </c>
      <c r="LNJ27" s="92">
        <v>1</v>
      </c>
      <c r="LNK27" s="87">
        <v>0</v>
      </c>
      <c r="LNL27" s="59">
        <f t="shared" si="521"/>
        <v>0</v>
      </c>
      <c r="LNM27" s="1"/>
      <c r="LNN27" s="89">
        <v>4</v>
      </c>
      <c r="LNO27" s="93" t="s">
        <v>64</v>
      </c>
      <c r="LNP27" s="58" t="s">
        <v>55</v>
      </c>
      <c r="LNQ27" s="91" t="s">
        <v>32</v>
      </c>
      <c r="LNR27" s="92">
        <v>1</v>
      </c>
      <c r="LNS27" s="87">
        <v>0</v>
      </c>
      <c r="LNT27" s="59">
        <f t="shared" si="521"/>
        <v>0</v>
      </c>
      <c r="LNU27" s="1"/>
      <c r="LNV27" s="89">
        <v>4</v>
      </c>
      <c r="LNW27" s="93" t="s">
        <v>64</v>
      </c>
      <c r="LNX27" s="58" t="s">
        <v>55</v>
      </c>
      <c r="LNY27" s="91" t="s">
        <v>32</v>
      </c>
      <c r="LNZ27" s="92">
        <v>1</v>
      </c>
      <c r="LOA27" s="87">
        <v>0</v>
      </c>
      <c r="LOB27" s="59">
        <f t="shared" si="522"/>
        <v>0</v>
      </c>
      <c r="LOC27" s="1"/>
      <c r="LOD27" s="89">
        <v>4</v>
      </c>
      <c r="LOE27" s="93" t="s">
        <v>64</v>
      </c>
      <c r="LOF27" s="58" t="s">
        <v>55</v>
      </c>
      <c r="LOG27" s="91" t="s">
        <v>32</v>
      </c>
      <c r="LOH27" s="92">
        <v>1</v>
      </c>
      <c r="LOI27" s="87">
        <v>0</v>
      </c>
      <c r="LOJ27" s="59">
        <f t="shared" si="522"/>
        <v>0</v>
      </c>
      <c r="LOK27" s="1"/>
      <c r="LOL27" s="89">
        <v>4</v>
      </c>
      <c r="LOM27" s="93" t="s">
        <v>64</v>
      </c>
      <c r="LON27" s="58" t="s">
        <v>55</v>
      </c>
      <c r="LOO27" s="91" t="s">
        <v>32</v>
      </c>
      <c r="LOP27" s="92">
        <v>1</v>
      </c>
      <c r="LOQ27" s="87">
        <v>0</v>
      </c>
      <c r="LOR27" s="59">
        <f t="shared" si="523"/>
        <v>0</v>
      </c>
      <c r="LOS27" s="1"/>
      <c r="LOT27" s="89">
        <v>4</v>
      </c>
      <c r="LOU27" s="93" t="s">
        <v>64</v>
      </c>
      <c r="LOV27" s="58" t="s">
        <v>55</v>
      </c>
      <c r="LOW27" s="91" t="s">
        <v>32</v>
      </c>
      <c r="LOX27" s="92">
        <v>1</v>
      </c>
      <c r="LOY27" s="87">
        <v>0</v>
      </c>
      <c r="LOZ27" s="59">
        <f t="shared" si="523"/>
        <v>0</v>
      </c>
      <c r="LPA27" s="1"/>
      <c r="LPB27" s="89">
        <v>4</v>
      </c>
      <c r="LPC27" s="93" t="s">
        <v>64</v>
      </c>
      <c r="LPD27" s="58" t="s">
        <v>55</v>
      </c>
      <c r="LPE27" s="91" t="s">
        <v>32</v>
      </c>
      <c r="LPF27" s="92">
        <v>1</v>
      </c>
      <c r="LPG27" s="87">
        <v>0</v>
      </c>
      <c r="LPH27" s="59">
        <f t="shared" si="524"/>
        <v>0</v>
      </c>
      <c r="LPI27" s="1"/>
      <c r="LPJ27" s="89">
        <v>4</v>
      </c>
      <c r="LPK27" s="93" t="s">
        <v>64</v>
      </c>
      <c r="LPL27" s="58" t="s">
        <v>55</v>
      </c>
      <c r="LPM27" s="91" t="s">
        <v>32</v>
      </c>
      <c r="LPN27" s="92">
        <v>1</v>
      </c>
      <c r="LPO27" s="87">
        <v>0</v>
      </c>
      <c r="LPP27" s="59">
        <f t="shared" si="524"/>
        <v>0</v>
      </c>
      <c r="LPQ27" s="1"/>
      <c r="LPR27" s="89">
        <v>4</v>
      </c>
      <c r="LPS27" s="93" t="s">
        <v>64</v>
      </c>
      <c r="LPT27" s="58" t="s">
        <v>55</v>
      </c>
      <c r="LPU27" s="91" t="s">
        <v>32</v>
      </c>
      <c r="LPV27" s="92">
        <v>1</v>
      </c>
      <c r="LPW27" s="87">
        <v>0</v>
      </c>
      <c r="LPX27" s="59">
        <f t="shared" si="525"/>
        <v>0</v>
      </c>
      <c r="LPY27" s="1"/>
      <c r="LPZ27" s="89">
        <v>4</v>
      </c>
      <c r="LQA27" s="93" t="s">
        <v>64</v>
      </c>
      <c r="LQB27" s="58" t="s">
        <v>55</v>
      </c>
      <c r="LQC27" s="91" t="s">
        <v>32</v>
      </c>
      <c r="LQD27" s="92">
        <v>1</v>
      </c>
      <c r="LQE27" s="87">
        <v>0</v>
      </c>
      <c r="LQF27" s="59">
        <f t="shared" si="525"/>
        <v>0</v>
      </c>
      <c r="LQG27" s="1"/>
      <c r="LQH27" s="89">
        <v>4</v>
      </c>
      <c r="LQI27" s="93" t="s">
        <v>64</v>
      </c>
      <c r="LQJ27" s="58" t="s">
        <v>55</v>
      </c>
      <c r="LQK27" s="91" t="s">
        <v>32</v>
      </c>
      <c r="LQL27" s="92">
        <v>1</v>
      </c>
      <c r="LQM27" s="87">
        <v>0</v>
      </c>
      <c r="LQN27" s="59">
        <f t="shared" si="526"/>
        <v>0</v>
      </c>
      <c r="LQO27" s="1"/>
      <c r="LQP27" s="89">
        <v>4</v>
      </c>
      <c r="LQQ27" s="93" t="s">
        <v>64</v>
      </c>
      <c r="LQR27" s="58" t="s">
        <v>55</v>
      </c>
      <c r="LQS27" s="91" t="s">
        <v>32</v>
      </c>
      <c r="LQT27" s="92">
        <v>1</v>
      </c>
      <c r="LQU27" s="87">
        <v>0</v>
      </c>
      <c r="LQV27" s="59">
        <f t="shared" si="526"/>
        <v>0</v>
      </c>
      <c r="LQW27" s="1"/>
      <c r="LQX27" s="89">
        <v>4</v>
      </c>
      <c r="LQY27" s="93" t="s">
        <v>64</v>
      </c>
      <c r="LQZ27" s="58" t="s">
        <v>55</v>
      </c>
      <c r="LRA27" s="91" t="s">
        <v>32</v>
      </c>
      <c r="LRB27" s="92">
        <v>1</v>
      </c>
      <c r="LRC27" s="87">
        <v>0</v>
      </c>
      <c r="LRD27" s="59">
        <f t="shared" si="527"/>
        <v>0</v>
      </c>
      <c r="LRE27" s="1"/>
      <c r="LRF27" s="89">
        <v>4</v>
      </c>
      <c r="LRG27" s="93" t="s">
        <v>64</v>
      </c>
      <c r="LRH27" s="58" t="s">
        <v>55</v>
      </c>
      <c r="LRI27" s="91" t="s">
        <v>32</v>
      </c>
      <c r="LRJ27" s="92">
        <v>1</v>
      </c>
      <c r="LRK27" s="87">
        <v>0</v>
      </c>
      <c r="LRL27" s="59">
        <f t="shared" si="527"/>
        <v>0</v>
      </c>
      <c r="LRM27" s="1"/>
      <c r="LRN27" s="89">
        <v>4</v>
      </c>
      <c r="LRO27" s="93" t="s">
        <v>64</v>
      </c>
      <c r="LRP27" s="58" t="s">
        <v>55</v>
      </c>
      <c r="LRQ27" s="91" t="s">
        <v>32</v>
      </c>
      <c r="LRR27" s="92">
        <v>1</v>
      </c>
      <c r="LRS27" s="87">
        <v>0</v>
      </c>
      <c r="LRT27" s="59">
        <f t="shared" si="528"/>
        <v>0</v>
      </c>
      <c r="LRU27" s="1"/>
      <c r="LRV27" s="89">
        <v>4</v>
      </c>
      <c r="LRW27" s="93" t="s">
        <v>64</v>
      </c>
      <c r="LRX27" s="58" t="s">
        <v>55</v>
      </c>
      <c r="LRY27" s="91" t="s">
        <v>32</v>
      </c>
      <c r="LRZ27" s="92">
        <v>1</v>
      </c>
      <c r="LSA27" s="87">
        <v>0</v>
      </c>
      <c r="LSB27" s="59">
        <f t="shared" si="528"/>
        <v>0</v>
      </c>
      <c r="LSC27" s="1"/>
      <c r="LSD27" s="89">
        <v>4</v>
      </c>
      <c r="LSE27" s="93" t="s">
        <v>64</v>
      </c>
      <c r="LSF27" s="58" t="s">
        <v>55</v>
      </c>
      <c r="LSG27" s="91" t="s">
        <v>32</v>
      </c>
      <c r="LSH27" s="92">
        <v>1</v>
      </c>
      <c r="LSI27" s="87">
        <v>0</v>
      </c>
      <c r="LSJ27" s="59">
        <f t="shared" si="529"/>
        <v>0</v>
      </c>
      <c r="LSK27" s="1"/>
      <c r="LSL27" s="89">
        <v>4</v>
      </c>
      <c r="LSM27" s="93" t="s">
        <v>64</v>
      </c>
      <c r="LSN27" s="58" t="s">
        <v>55</v>
      </c>
      <c r="LSO27" s="91" t="s">
        <v>32</v>
      </c>
      <c r="LSP27" s="92">
        <v>1</v>
      </c>
      <c r="LSQ27" s="87">
        <v>0</v>
      </c>
      <c r="LSR27" s="59">
        <f t="shared" si="529"/>
        <v>0</v>
      </c>
      <c r="LSS27" s="1"/>
      <c r="LST27" s="89">
        <v>4</v>
      </c>
      <c r="LSU27" s="93" t="s">
        <v>64</v>
      </c>
      <c r="LSV27" s="58" t="s">
        <v>55</v>
      </c>
      <c r="LSW27" s="91" t="s">
        <v>32</v>
      </c>
      <c r="LSX27" s="92">
        <v>1</v>
      </c>
      <c r="LSY27" s="87">
        <v>0</v>
      </c>
      <c r="LSZ27" s="59">
        <f t="shared" si="530"/>
        <v>0</v>
      </c>
      <c r="LTA27" s="1"/>
      <c r="LTB27" s="89">
        <v>4</v>
      </c>
      <c r="LTC27" s="93" t="s">
        <v>64</v>
      </c>
      <c r="LTD27" s="58" t="s">
        <v>55</v>
      </c>
      <c r="LTE27" s="91" t="s">
        <v>32</v>
      </c>
      <c r="LTF27" s="92">
        <v>1</v>
      </c>
      <c r="LTG27" s="87">
        <v>0</v>
      </c>
      <c r="LTH27" s="59">
        <f t="shared" si="530"/>
        <v>0</v>
      </c>
      <c r="LTI27" s="1"/>
      <c r="LTJ27" s="89">
        <v>4</v>
      </c>
      <c r="LTK27" s="93" t="s">
        <v>64</v>
      </c>
      <c r="LTL27" s="58" t="s">
        <v>55</v>
      </c>
      <c r="LTM27" s="91" t="s">
        <v>32</v>
      </c>
      <c r="LTN27" s="92">
        <v>1</v>
      </c>
      <c r="LTO27" s="87">
        <v>0</v>
      </c>
      <c r="LTP27" s="59">
        <f t="shared" si="531"/>
        <v>0</v>
      </c>
      <c r="LTQ27" s="1"/>
      <c r="LTR27" s="89">
        <v>4</v>
      </c>
      <c r="LTS27" s="93" t="s">
        <v>64</v>
      </c>
      <c r="LTT27" s="58" t="s">
        <v>55</v>
      </c>
      <c r="LTU27" s="91" t="s">
        <v>32</v>
      </c>
      <c r="LTV27" s="92">
        <v>1</v>
      </c>
      <c r="LTW27" s="87">
        <v>0</v>
      </c>
      <c r="LTX27" s="59">
        <f t="shared" si="531"/>
        <v>0</v>
      </c>
      <c r="LTY27" s="1"/>
      <c r="LTZ27" s="89">
        <v>4</v>
      </c>
      <c r="LUA27" s="93" t="s">
        <v>64</v>
      </c>
      <c r="LUB27" s="58" t="s">
        <v>55</v>
      </c>
      <c r="LUC27" s="91" t="s">
        <v>32</v>
      </c>
      <c r="LUD27" s="92">
        <v>1</v>
      </c>
      <c r="LUE27" s="87">
        <v>0</v>
      </c>
      <c r="LUF27" s="59">
        <f t="shared" si="532"/>
        <v>0</v>
      </c>
      <c r="LUG27" s="1"/>
      <c r="LUH27" s="89">
        <v>4</v>
      </c>
      <c r="LUI27" s="93" t="s">
        <v>64</v>
      </c>
      <c r="LUJ27" s="58" t="s">
        <v>55</v>
      </c>
      <c r="LUK27" s="91" t="s">
        <v>32</v>
      </c>
      <c r="LUL27" s="92">
        <v>1</v>
      </c>
      <c r="LUM27" s="87">
        <v>0</v>
      </c>
      <c r="LUN27" s="59">
        <f t="shared" si="532"/>
        <v>0</v>
      </c>
      <c r="LUO27" s="1"/>
      <c r="LUP27" s="89">
        <v>4</v>
      </c>
      <c r="LUQ27" s="93" t="s">
        <v>64</v>
      </c>
      <c r="LUR27" s="58" t="s">
        <v>55</v>
      </c>
      <c r="LUS27" s="91" t="s">
        <v>32</v>
      </c>
      <c r="LUT27" s="92">
        <v>1</v>
      </c>
      <c r="LUU27" s="87">
        <v>0</v>
      </c>
      <c r="LUV27" s="59">
        <f t="shared" si="533"/>
        <v>0</v>
      </c>
      <c r="LUW27" s="1"/>
      <c r="LUX27" s="89">
        <v>4</v>
      </c>
      <c r="LUY27" s="93" t="s">
        <v>64</v>
      </c>
      <c r="LUZ27" s="58" t="s">
        <v>55</v>
      </c>
      <c r="LVA27" s="91" t="s">
        <v>32</v>
      </c>
      <c r="LVB27" s="92">
        <v>1</v>
      </c>
      <c r="LVC27" s="87">
        <v>0</v>
      </c>
      <c r="LVD27" s="59">
        <f t="shared" si="533"/>
        <v>0</v>
      </c>
      <c r="LVE27" s="1"/>
      <c r="LVF27" s="89">
        <v>4</v>
      </c>
      <c r="LVG27" s="93" t="s">
        <v>64</v>
      </c>
      <c r="LVH27" s="58" t="s">
        <v>55</v>
      </c>
      <c r="LVI27" s="91" t="s">
        <v>32</v>
      </c>
      <c r="LVJ27" s="92">
        <v>1</v>
      </c>
      <c r="LVK27" s="87">
        <v>0</v>
      </c>
      <c r="LVL27" s="59">
        <f t="shared" si="534"/>
        <v>0</v>
      </c>
      <c r="LVM27" s="1"/>
      <c r="LVN27" s="89">
        <v>4</v>
      </c>
      <c r="LVO27" s="93" t="s">
        <v>64</v>
      </c>
      <c r="LVP27" s="58" t="s">
        <v>55</v>
      </c>
      <c r="LVQ27" s="91" t="s">
        <v>32</v>
      </c>
      <c r="LVR27" s="92">
        <v>1</v>
      </c>
      <c r="LVS27" s="87">
        <v>0</v>
      </c>
      <c r="LVT27" s="59">
        <f t="shared" si="534"/>
        <v>0</v>
      </c>
      <c r="LVU27" s="1"/>
      <c r="LVV27" s="89">
        <v>4</v>
      </c>
      <c r="LVW27" s="93" t="s">
        <v>64</v>
      </c>
      <c r="LVX27" s="58" t="s">
        <v>55</v>
      </c>
      <c r="LVY27" s="91" t="s">
        <v>32</v>
      </c>
      <c r="LVZ27" s="92">
        <v>1</v>
      </c>
      <c r="LWA27" s="87">
        <v>0</v>
      </c>
      <c r="LWB27" s="59">
        <f t="shared" si="535"/>
        <v>0</v>
      </c>
      <c r="LWC27" s="1"/>
      <c r="LWD27" s="89">
        <v>4</v>
      </c>
      <c r="LWE27" s="93" t="s">
        <v>64</v>
      </c>
      <c r="LWF27" s="58" t="s">
        <v>55</v>
      </c>
      <c r="LWG27" s="91" t="s">
        <v>32</v>
      </c>
      <c r="LWH27" s="92">
        <v>1</v>
      </c>
      <c r="LWI27" s="87">
        <v>0</v>
      </c>
      <c r="LWJ27" s="59">
        <f t="shared" si="535"/>
        <v>0</v>
      </c>
      <c r="LWK27" s="1"/>
      <c r="LWL27" s="89">
        <v>4</v>
      </c>
      <c r="LWM27" s="93" t="s">
        <v>64</v>
      </c>
      <c r="LWN27" s="58" t="s">
        <v>55</v>
      </c>
      <c r="LWO27" s="91" t="s">
        <v>32</v>
      </c>
      <c r="LWP27" s="92">
        <v>1</v>
      </c>
      <c r="LWQ27" s="87">
        <v>0</v>
      </c>
      <c r="LWR27" s="59">
        <f t="shared" si="536"/>
        <v>0</v>
      </c>
      <c r="LWS27" s="1"/>
      <c r="LWT27" s="89">
        <v>4</v>
      </c>
      <c r="LWU27" s="93" t="s">
        <v>64</v>
      </c>
      <c r="LWV27" s="58" t="s">
        <v>55</v>
      </c>
      <c r="LWW27" s="91" t="s">
        <v>32</v>
      </c>
      <c r="LWX27" s="92">
        <v>1</v>
      </c>
      <c r="LWY27" s="87">
        <v>0</v>
      </c>
      <c r="LWZ27" s="59">
        <f t="shared" si="536"/>
        <v>0</v>
      </c>
      <c r="LXA27" s="1"/>
      <c r="LXB27" s="89">
        <v>4</v>
      </c>
      <c r="LXC27" s="93" t="s">
        <v>64</v>
      </c>
      <c r="LXD27" s="58" t="s">
        <v>55</v>
      </c>
      <c r="LXE27" s="91" t="s">
        <v>32</v>
      </c>
      <c r="LXF27" s="92">
        <v>1</v>
      </c>
      <c r="LXG27" s="87">
        <v>0</v>
      </c>
      <c r="LXH27" s="59">
        <f t="shared" si="537"/>
        <v>0</v>
      </c>
      <c r="LXI27" s="1"/>
      <c r="LXJ27" s="89">
        <v>4</v>
      </c>
      <c r="LXK27" s="93" t="s">
        <v>64</v>
      </c>
      <c r="LXL27" s="58" t="s">
        <v>55</v>
      </c>
      <c r="LXM27" s="91" t="s">
        <v>32</v>
      </c>
      <c r="LXN27" s="92">
        <v>1</v>
      </c>
      <c r="LXO27" s="87">
        <v>0</v>
      </c>
      <c r="LXP27" s="59">
        <f t="shared" si="537"/>
        <v>0</v>
      </c>
      <c r="LXQ27" s="1"/>
      <c r="LXR27" s="89">
        <v>4</v>
      </c>
      <c r="LXS27" s="93" t="s">
        <v>64</v>
      </c>
      <c r="LXT27" s="58" t="s">
        <v>55</v>
      </c>
      <c r="LXU27" s="91" t="s">
        <v>32</v>
      </c>
      <c r="LXV27" s="92">
        <v>1</v>
      </c>
      <c r="LXW27" s="87">
        <v>0</v>
      </c>
      <c r="LXX27" s="59">
        <f t="shared" si="538"/>
        <v>0</v>
      </c>
      <c r="LXY27" s="1"/>
      <c r="LXZ27" s="89">
        <v>4</v>
      </c>
      <c r="LYA27" s="93" t="s">
        <v>64</v>
      </c>
      <c r="LYB27" s="58" t="s">
        <v>55</v>
      </c>
      <c r="LYC27" s="91" t="s">
        <v>32</v>
      </c>
      <c r="LYD27" s="92">
        <v>1</v>
      </c>
      <c r="LYE27" s="87">
        <v>0</v>
      </c>
      <c r="LYF27" s="59">
        <f t="shared" si="538"/>
        <v>0</v>
      </c>
      <c r="LYG27" s="1"/>
      <c r="LYH27" s="89">
        <v>4</v>
      </c>
      <c r="LYI27" s="93" t="s">
        <v>64</v>
      </c>
      <c r="LYJ27" s="58" t="s">
        <v>55</v>
      </c>
      <c r="LYK27" s="91" t="s">
        <v>32</v>
      </c>
      <c r="LYL27" s="92">
        <v>1</v>
      </c>
      <c r="LYM27" s="87">
        <v>0</v>
      </c>
      <c r="LYN27" s="59">
        <f t="shared" si="539"/>
        <v>0</v>
      </c>
      <c r="LYO27" s="1"/>
      <c r="LYP27" s="89">
        <v>4</v>
      </c>
      <c r="LYQ27" s="93" t="s">
        <v>64</v>
      </c>
      <c r="LYR27" s="58" t="s">
        <v>55</v>
      </c>
      <c r="LYS27" s="91" t="s">
        <v>32</v>
      </c>
      <c r="LYT27" s="92">
        <v>1</v>
      </c>
      <c r="LYU27" s="87">
        <v>0</v>
      </c>
      <c r="LYV27" s="59">
        <f t="shared" si="539"/>
        <v>0</v>
      </c>
      <c r="LYW27" s="1"/>
      <c r="LYX27" s="89">
        <v>4</v>
      </c>
      <c r="LYY27" s="93" t="s">
        <v>64</v>
      </c>
      <c r="LYZ27" s="58" t="s">
        <v>55</v>
      </c>
      <c r="LZA27" s="91" t="s">
        <v>32</v>
      </c>
      <c r="LZB27" s="92">
        <v>1</v>
      </c>
      <c r="LZC27" s="87">
        <v>0</v>
      </c>
      <c r="LZD27" s="59">
        <f t="shared" si="540"/>
        <v>0</v>
      </c>
      <c r="LZE27" s="1"/>
      <c r="LZF27" s="89">
        <v>4</v>
      </c>
      <c r="LZG27" s="93" t="s">
        <v>64</v>
      </c>
      <c r="LZH27" s="58" t="s">
        <v>55</v>
      </c>
      <c r="LZI27" s="91" t="s">
        <v>32</v>
      </c>
      <c r="LZJ27" s="92">
        <v>1</v>
      </c>
      <c r="LZK27" s="87">
        <v>0</v>
      </c>
      <c r="LZL27" s="59">
        <f t="shared" si="540"/>
        <v>0</v>
      </c>
      <c r="LZM27" s="1"/>
      <c r="LZN27" s="89">
        <v>4</v>
      </c>
      <c r="LZO27" s="93" t="s">
        <v>64</v>
      </c>
      <c r="LZP27" s="58" t="s">
        <v>55</v>
      </c>
      <c r="LZQ27" s="91" t="s">
        <v>32</v>
      </c>
      <c r="LZR27" s="92">
        <v>1</v>
      </c>
      <c r="LZS27" s="87">
        <v>0</v>
      </c>
      <c r="LZT27" s="59">
        <f t="shared" si="541"/>
        <v>0</v>
      </c>
      <c r="LZU27" s="1"/>
      <c r="LZV27" s="89">
        <v>4</v>
      </c>
      <c r="LZW27" s="93" t="s">
        <v>64</v>
      </c>
      <c r="LZX27" s="58" t="s">
        <v>55</v>
      </c>
      <c r="LZY27" s="91" t="s">
        <v>32</v>
      </c>
      <c r="LZZ27" s="92">
        <v>1</v>
      </c>
      <c r="MAA27" s="87">
        <v>0</v>
      </c>
      <c r="MAB27" s="59">
        <f t="shared" si="541"/>
        <v>0</v>
      </c>
      <c r="MAC27" s="1"/>
      <c r="MAD27" s="89">
        <v>4</v>
      </c>
      <c r="MAE27" s="93" t="s">
        <v>64</v>
      </c>
      <c r="MAF27" s="58" t="s">
        <v>55</v>
      </c>
      <c r="MAG27" s="91" t="s">
        <v>32</v>
      </c>
      <c r="MAH27" s="92">
        <v>1</v>
      </c>
      <c r="MAI27" s="87">
        <v>0</v>
      </c>
      <c r="MAJ27" s="59">
        <f t="shared" si="542"/>
        <v>0</v>
      </c>
      <c r="MAK27" s="1"/>
      <c r="MAL27" s="89">
        <v>4</v>
      </c>
      <c r="MAM27" s="93" t="s">
        <v>64</v>
      </c>
      <c r="MAN27" s="58" t="s">
        <v>55</v>
      </c>
      <c r="MAO27" s="91" t="s">
        <v>32</v>
      </c>
      <c r="MAP27" s="92">
        <v>1</v>
      </c>
      <c r="MAQ27" s="87">
        <v>0</v>
      </c>
      <c r="MAR27" s="59">
        <f t="shared" si="542"/>
        <v>0</v>
      </c>
      <c r="MAS27" s="1"/>
      <c r="MAT27" s="89">
        <v>4</v>
      </c>
      <c r="MAU27" s="93" t="s">
        <v>64</v>
      </c>
      <c r="MAV27" s="58" t="s">
        <v>55</v>
      </c>
      <c r="MAW27" s="91" t="s">
        <v>32</v>
      </c>
      <c r="MAX27" s="92">
        <v>1</v>
      </c>
      <c r="MAY27" s="87">
        <v>0</v>
      </c>
      <c r="MAZ27" s="59">
        <f t="shared" si="543"/>
        <v>0</v>
      </c>
      <c r="MBA27" s="1"/>
      <c r="MBB27" s="89">
        <v>4</v>
      </c>
      <c r="MBC27" s="93" t="s">
        <v>64</v>
      </c>
      <c r="MBD27" s="58" t="s">
        <v>55</v>
      </c>
      <c r="MBE27" s="91" t="s">
        <v>32</v>
      </c>
      <c r="MBF27" s="92">
        <v>1</v>
      </c>
      <c r="MBG27" s="87">
        <v>0</v>
      </c>
      <c r="MBH27" s="59">
        <f t="shared" si="543"/>
        <v>0</v>
      </c>
      <c r="MBI27" s="1"/>
      <c r="MBJ27" s="89">
        <v>4</v>
      </c>
      <c r="MBK27" s="93" t="s">
        <v>64</v>
      </c>
      <c r="MBL27" s="58" t="s">
        <v>55</v>
      </c>
      <c r="MBM27" s="91" t="s">
        <v>32</v>
      </c>
      <c r="MBN27" s="92">
        <v>1</v>
      </c>
      <c r="MBO27" s="87">
        <v>0</v>
      </c>
      <c r="MBP27" s="59">
        <f t="shared" si="544"/>
        <v>0</v>
      </c>
      <c r="MBQ27" s="1"/>
      <c r="MBR27" s="89">
        <v>4</v>
      </c>
      <c r="MBS27" s="93" t="s">
        <v>64</v>
      </c>
      <c r="MBT27" s="58" t="s">
        <v>55</v>
      </c>
      <c r="MBU27" s="91" t="s">
        <v>32</v>
      </c>
      <c r="MBV27" s="92">
        <v>1</v>
      </c>
      <c r="MBW27" s="87">
        <v>0</v>
      </c>
      <c r="MBX27" s="59">
        <f t="shared" si="544"/>
        <v>0</v>
      </c>
      <c r="MBY27" s="1"/>
      <c r="MBZ27" s="89">
        <v>4</v>
      </c>
      <c r="MCA27" s="93" t="s">
        <v>64</v>
      </c>
      <c r="MCB27" s="58" t="s">
        <v>55</v>
      </c>
      <c r="MCC27" s="91" t="s">
        <v>32</v>
      </c>
      <c r="MCD27" s="92">
        <v>1</v>
      </c>
      <c r="MCE27" s="87">
        <v>0</v>
      </c>
      <c r="MCF27" s="59">
        <f t="shared" si="545"/>
        <v>0</v>
      </c>
      <c r="MCG27" s="1"/>
      <c r="MCH27" s="89">
        <v>4</v>
      </c>
      <c r="MCI27" s="93" t="s">
        <v>64</v>
      </c>
      <c r="MCJ27" s="58" t="s">
        <v>55</v>
      </c>
      <c r="MCK27" s="91" t="s">
        <v>32</v>
      </c>
      <c r="MCL27" s="92">
        <v>1</v>
      </c>
      <c r="MCM27" s="87">
        <v>0</v>
      </c>
      <c r="MCN27" s="59">
        <f t="shared" si="545"/>
        <v>0</v>
      </c>
      <c r="MCO27" s="1"/>
      <c r="MCP27" s="89">
        <v>4</v>
      </c>
      <c r="MCQ27" s="93" t="s">
        <v>64</v>
      </c>
      <c r="MCR27" s="58" t="s">
        <v>55</v>
      </c>
      <c r="MCS27" s="91" t="s">
        <v>32</v>
      </c>
      <c r="MCT27" s="92">
        <v>1</v>
      </c>
      <c r="MCU27" s="87">
        <v>0</v>
      </c>
      <c r="MCV27" s="59">
        <f t="shared" si="546"/>
        <v>0</v>
      </c>
      <c r="MCW27" s="1"/>
      <c r="MCX27" s="89">
        <v>4</v>
      </c>
      <c r="MCY27" s="93" t="s">
        <v>64</v>
      </c>
      <c r="MCZ27" s="58" t="s">
        <v>55</v>
      </c>
      <c r="MDA27" s="91" t="s">
        <v>32</v>
      </c>
      <c r="MDB27" s="92">
        <v>1</v>
      </c>
      <c r="MDC27" s="87">
        <v>0</v>
      </c>
      <c r="MDD27" s="59">
        <f t="shared" si="546"/>
        <v>0</v>
      </c>
      <c r="MDE27" s="1"/>
      <c r="MDF27" s="89">
        <v>4</v>
      </c>
      <c r="MDG27" s="93" t="s">
        <v>64</v>
      </c>
      <c r="MDH27" s="58" t="s">
        <v>55</v>
      </c>
      <c r="MDI27" s="91" t="s">
        <v>32</v>
      </c>
      <c r="MDJ27" s="92">
        <v>1</v>
      </c>
      <c r="MDK27" s="87">
        <v>0</v>
      </c>
      <c r="MDL27" s="59">
        <f t="shared" si="547"/>
        <v>0</v>
      </c>
      <c r="MDM27" s="1"/>
      <c r="MDN27" s="89">
        <v>4</v>
      </c>
      <c r="MDO27" s="93" t="s">
        <v>64</v>
      </c>
      <c r="MDP27" s="58" t="s">
        <v>55</v>
      </c>
      <c r="MDQ27" s="91" t="s">
        <v>32</v>
      </c>
      <c r="MDR27" s="92">
        <v>1</v>
      </c>
      <c r="MDS27" s="87">
        <v>0</v>
      </c>
      <c r="MDT27" s="59">
        <f t="shared" si="547"/>
        <v>0</v>
      </c>
      <c r="MDU27" s="1"/>
      <c r="MDV27" s="89">
        <v>4</v>
      </c>
      <c r="MDW27" s="93" t="s">
        <v>64</v>
      </c>
      <c r="MDX27" s="58" t="s">
        <v>55</v>
      </c>
      <c r="MDY27" s="91" t="s">
        <v>32</v>
      </c>
      <c r="MDZ27" s="92">
        <v>1</v>
      </c>
      <c r="MEA27" s="87">
        <v>0</v>
      </c>
      <c r="MEB27" s="59">
        <f t="shared" si="548"/>
        <v>0</v>
      </c>
      <c r="MEC27" s="1"/>
      <c r="MED27" s="89">
        <v>4</v>
      </c>
      <c r="MEE27" s="93" t="s">
        <v>64</v>
      </c>
      <c r="MEF27" s="58" t="s">
        <v>55</v>
      </c>
      <c r="MEG27" s="91" t="s">
        <v>32</v>
      </c>
      <c r="MEH27" s="92">
        <v>1</v>
      </c>
      <c r="MEI27" s="87">
        <v>0</v>
      </c>
      <c r="MEJ27" s="59">
        <f t="shared" si="548"/>
        <v>0</v>
      </c>
      <c r="MEK27" s="1"/>
      <c r="MEL27" s="89">
        <v>4</v>
      </c>
      <c r="MEM27" s="93" t="s">
        <v>64</v>
      </c>
      <c r="MEN27" s="58" t="s">
        <v>55</v>
      </c>
      <c r="MEO27" s="91" t="s">
        <v>32</v>
      </c>
      <c r="MEP27" s="92">
        <v>1</v>
      </c>
      <c r="MEQ27" s="87">
        <v>0</v>
      </c>
      <c r="MER27" s="59">
        <f t="shared" si="549"/>
        <v>0</v>
      </c>
      <c r="MES27" s="1"/>
      <c r="MET27" s="89">
        <v>4</v>
      </c>
      <c r="MEU27" s="93" t="s">
        <v>64</v>
      </c>
      <c r="MEV27" s="58" t="s">
        <v>55</v>
      </c>
      <c r="MEW27" s="91" t="s">
        <v>32</v>
      </c>
      <c r="MEX27" s="92">
        <v>1</v>
      </c>
      <c r="MEY27" s="87">
        <v>0</v>
      </c>
      <c r="MEZ27" s="59">
        <f t="shared" si="549"/>
        <v>0</v>
      </c>
      <c r="MFA27" s="1"/>
      <c r="MFB27" s="89">
        <v>4</v>
      </c>
      <c r="MFC27" s="93" t="s">
        <v>64</v>
      </c>
      <c r="MFD27" s="58" t="s">
        <v>55</v>
      </c>
      <c r="MFE27" s="91" t="s">
        <v>32</v>
      </c>
      <c r="MFF27" s="92">
        <v>1</v>
      </c>
      <c r="MFG27" s="87">
        <v>0</v>
      </c>
      <c r="MFH27" s="59">
        <f t="shared" si="550"/>
        <v>0</v>
      </c>
      <c r="MFI27" s="1"/>
      <c r="MFJ27" s="89">
        <v>4</v>
      </c>
      <c r="MFK27" s="93" t="s">
        <v>64</v>
      </c>
      <c r="MFL27" s="58" t="s">
        <v>55</v>
      </c>
      <c r="MFM27" s="91" t="s">
        <v>32</v>
      </c>
      <c r="MFN27" s="92">
        <v>1</v>
      </c>
      <c r="MFO27" s="87">
        <v>0</v>
      </c>
      <c r="MFP27" s="59">
        <f t="shared" si="550"/>
        <v>0</v>
      </c>
      <c r="MFQ27" s="1"/>
      <c r="MFR27" s="89">
        <v>4</v>
      </c>
      <c r="MFS27" s="93" t="s">
        <v>64</v>
      </c>
      <c r="MFT27" s="58" t="s">
        <v>55</v>
      </c>
      <c r="MFU27" s="91" t="s">
        <v>32</v>
      </c>
      <c r="MFV27" s="92">
        <v>1</v>
      </c>
      <c r="MFW27" s="87">
        <v>0</v>
      </c>
      <c r="MFX27" s="59">
        <f t="shared" si="551"/>
        <v>0</v>
      </c>
      <c r="MFY27" s="1"/>
      <c r="MFZ27" s="89">
        <v>4</v>
      </c>
      <c r="MGA27" s="93" t="s">
        <v>64</v>
      </c>
      <c r="MGB27" s="58" t="s">
        <v>55</v>
      </c>
      <c r="MGC27" s="91" t="s">
        <v>32</v>
      </c>
      <c r="MGD27" s="92">
        <v>1</v>
      </c>
      <c r="MGE27" s="87">
        <v>0</v>
      </c>
      <c r="MGF27" s="59">
        <f t="shared" si="551"/>
        <v>0</v>
      </c>
      <c r="MGG27" s="1"/>
      <c r="MGH27" s="89">
        <v>4</v>
      </c>
      <c r="MGI27" s="93" t="s">
        <v>64</v>
      </c>
      <c r="MGJ27" s="58" t="s">
        <v>55</v>
      </c>
      <c r="MGK27" s="91" t="s">
        <v>32</v>
      </c>
      <c r="MGL27" s="92">
        <v>1</v>
      </c>
      <c r="MGM27" s="87">
        <v>0</v>
      </c>
      <c r="MGN27" s="59">
        <f t="shared" si="552"/>
        <v>0</v>
      </c>
      <c r="MGO27" s="1"/>
      <c r="MGP27" s="89">
        <v>4</v>
      </c>
      <c r="MGQ27" s="93" t="s">
        <v>64</v>
      </c>
      <c r="MGR27" s="58" t="s">
        <v>55</v>
      </c>
      <c r="MGS27" s="91" t="s">
        <v>32</v>
      </c>
      <c r="MGT27" s="92">
        <v>1</v>
      </c>
      <c r="MGU27" s="87">
        <v>0</v>
      </c>
      <c r="MGV27" s="59">
        <f t="shared" si="552"/>
        <v>0</v>
      </c>
      <c r="MGW27" s="1"/>
      <c r="MGX27" s="89">
        <v>4</v>
      </c>
      <c r="MGY27" s="93" t="s">
        <v>64</v>
      </c>
      <c r="MGZ27" s="58" t="s">
        <v>55</v>
      </c>
      <c r="MHA27" s="91" t="s">
        <v>32</v>
      </c>
      <c r="MHB27" s="92">
        <v>1</v>
      </c>
      <c r="MHC27" s="87">
        <v>0</v>
      </c>
      <c r="MHD27" s="59">
        <f t="shared" si="553"/>
        <v>0</v>
      </c>
      <c r="MHE27" s="1"/>
      <c r="MHF27" s="89">
        <v>4</v>
      </c>
      <c r="MHG27" s="93" t="s">
        <v>64</v>
      </c>
      <c r="MHH27" s="58" t="s">
        <v>55</v>
      </c>
      <c r="MHI27" s="91" t="s">
        <v>32</v>
      </c>
      <c r="MHJ27" s="92">
        <v>1</v>
      </c>
      <c r="MHK27" s="87">
        <v>0</v>
      </c>
      <c r="MHL27" s="59">
        <f t="shared" si="553"/>
        <v>0</v>
      </c>
      <c r="MHM27" s="1"/>
      <c r="MHN27" s="89">
        <v>4</v>
      </c>
      <c r="MHO27" s="93" t="s">
        <v>64</v>
      </c>
      <c r="MHP27" s="58" t="s">
        <v>55</v>
      </c>
      <c r="MHQ27" s="91" t="s">
        <v>32</v>
      </c>
      <c r="MHR27" s="92">
        <v>1</v>
      </c>
      <c r="MHS27" s="87">
        <v>0</v>
      </c>
      <c r="MHT27" s="59">
        <f t="shared" si="554"/>
        <v>0</v>
      </c>
      <c r="MHU27" s="1"/>
      <c r="MHV27" s="89">
        <v>4</v>
      </c>
      <c r="MHW27" s="93" t="s">
        <v>64</v>
      </c>
      <c r="MHX27" s="58" t="s">
        <v>55</v>
      </c>
      <c r="MHY27" s="91" t="s">
        <v>32</v>
      </c>
      <c r="MHZ27" s="92">
        <v>1</v>
      </c>
      <c r="MIA27" s="87">
        <v>0</v>
      </c>
      <c r="MIB27" s="59">
        <f t="shared" si="554"/>
        <v>0</v>
      </c>
      <c r="MIC27" s="1"/>
      <c r="MID27" s="89">
        <v>4</v>
      </c>
      <c r="MIE27" s="93" t="s">
        <v>64</v>
      </c>
      <c r="MIF27" s="58" t="s">
        <v>55</v>
      </c>
      <c r="MIG27" s="91" t="s">
        <v>32</v>
      </c>
      <c r="MIH27" s="92">
        <v>1</v>
      </c>
      <c r="MII27" s="87">
        <v>0</v>
      </c>
      <c r="MIJ27" s="59">
        <f t="shared" si="555"/>
        <v>0</v>
      </c>
      <c r="MIK27" s="1"/>
      <c r="MIL27" s="89">
        <v>4</v>
      </c>
      <c r="MIM27" s="93" t="s">
        <v>64</v>
      </c>
      <c r="MIN27" s="58" t="s">
        <v>55</v>
      </c>
      <c r="MIO27" s="91" t="s">
        <v>32</v>
      </c>
      <c r="MIP27" s="92">
        <v>1</v>
      </c>
      <c r="MIQ27" s="87">
        <v>0</v>
      </c>
      <c r="MIR27" s="59">
        <f t="shared" si="555"/>
        <v>0</v>
      </c>
      <c r="MIS27" s="1"/>
      <c r="MIT27" s="89">
        <v>4</v>
      </c>
      <c r="MIU27" s="93" t="s">
        <v>64</v>
      </c>
      <c r="MIV27" s="58" t="s">
        <v>55</v>
      </c>
      <c r="MIW27" s="91" t="s">
        <v>32</v>
      </c>
      <c r="MIX27" s="92">
        <v>1</v>
      </c>
      <c r="MIY27" s="87">
        <v>0</v>
      </c>
      <c r="MIZ27" s="59">
        <f t="shared" si="556"/>
        <v>0</v>
      </c>
      <c r="MJA27" s="1"/>
      <c r="MJB27" s="89">
        <v>4</v>
      </c>
      <c r="MJC27" s="93" t="s">
        <v>64</v>
      </c>
      <c r="MJD27" s="58" t="s">
        <v>55</v>
      </c>
      <c r="MJE27" s="91" t="s">
        <v>32</v>
      </c>
      <c r="MJF27" s="92">
        <v>1</v>
      </c>
      <c r="MJG27" s="87">
        <v>0</v>
      </c>
      <c r="MJH27" s="59">
        <f t="shared" si="556"/>
        <v>0</v>
      </c>
      <c r="MJI27" s="1"/>
      <c r="MJJ27" s="89">
        <v>4</v>
      </c>
      <c r="MJK27" s="93" t="s">
        <v>64</v>
      </c>
      <c r="MJL27" s="58" t="s">
        <v>55</v>
      </c>
      <c r="MJM27" s="91" t="s">
        <v>32</v>
      </c>
      <c r="MJN27" s="92">
        <v>1</v>
      </c>
      <c r="MJO27" s="87">
        <v>0</v>
      </c>
      <c r="MJP27" s="59">
        <f t="shared" si="557"/>
        <v>0</v>
      </c>
      <c r="MJQ27" s="1"/>
      <c r="MJR27" s="89">
        <v>4</v>
      </c>
      <c r="MJS27" s="93" t="s">
        <v>64</v>
      </c>
      <c r="MJT27" s="58" t="s">
        <v>55</v>
      </c>
      <c r="MJU27" s="91" t="s">
        <v>32</v>
      </c>
      <c r="MJV27" s="92">
        <v>1</v>
      </c>
      <c r="MJW27" s="87">
        <v>0</v>
      </c>
      <c r="MJX27" s="59">
        <f t="shared" si="557"/>
        <v>0</v>
      </c>
      <c r="MJY27" s="1"/>
      <c r="MJZ27" s="89">
        <v>4</v>
      </c>
      <c r="MKA27" s="93" t="s">
        <v>64</v>
      </c>
      <c r="MKB27" s="58" t="s">
        <v>55</v>
      </c>
      <c r="MKC27" s="91" t="s">
        <v>32</v>
      </c>
      <c r="MKD27" s="92">
        <v>1</v>
      </c>
      <c r="MKE27" s="87">
        <v>0</v>
      </c>
      <c r="MKF27" s="59">
        <f t="shared" si="558"/>
        <v>0</v>
      </c>
      <c r="MKG27" s="1"/>
      <c r="MKH27" s="89">
        <v>4</v>
      </c>
      <c r="MKI27" s="93" t="s">
        <v>64</v>
      </c>
      <c r="MKJ27" s="58" t="s">
        <v>55</v>
      </c>
      <c r="MKK27" s="91" t="s">
        <v>32</v>
      </c>
      <c r="MKL27" s="92">
        <v>1</v>
      </c>
      <c r="MKM27" s="87">
        <v>0</v>
      </c>
      <c r="MKN27" s="59">
        <f t="shared" si="558"/>
        <v>0</v>
      </c>
      <c r="MKO27" s="1"/>
      <c r="MKP27" s="89">
        <v>4</v>
      </c>
      <c r="MKQ27" s="93" t="s">
        <v>64</v>
      </c>
      <c r="MKR27" s="58" t="s">
        <v>55</v>
      </c>
      <c r="MKS27" s="91" t="s">
        <v>32</v>
      </c>
      <c r="MKT27" s="92">
        <v>1</v>
      </c>
      <c r="MKU27" s="87">
        <v>0</v>
      </c>
      <c r="MKV27" s="59">
        <f t="shared" si="559"/>
        <v>0</v>
      </c>
      <c r="MKW27" s="1"/>
      <c r="MKX27" s="89">
        <v>4</v>
      </c>
      <c r="MKY27" s="93" t="s">
        <v>64</v>
      </c>
      <c r="MKZ27" s="58" t="s">
        <v>55</v>
      </c>
      <c r="MLA27" s="91" t="s">
        <v>32</v>
      </c>
      <c r="MLB27" s="92">
        <v>1</v>
      </c>
      <c r="MLC27" s="87">
        <v>0</v>
      </c>
      <c r="MLD27" s="59">
        <f t="shared" si="559"/>
        <v>0</v>
      </c>
      <c r="MLE27" s="1"/>
      <c r="MLF27" s="89">
        <v>4</v>
      </c>
      <c r="MLG27" s="93" t="s">
        <v>64</v>
      </c>
      <c r="MLH27" s="58" t="s">
        <v>55</v>
      </c>
      <c r="MLI27" s="91" t="s">
        <v>32</v>
      </c>
      <c r="MLJ27" s="92">
        <v>1</v>
      </c>
      <c r="MLK27" s="87">
        <v>0</v>
      </c>
      <c r="MLL27" s="59">
        <f t="shared" si="560"/>
        <v>0</v>
      </c>
      <c r="MLM27" s="1"/>
      <c r="MLN27" s="89">
        <v>4</v>
      </c>
      <c r="MLO27" s="93" t="s">
        <v>64</v>
      </c>
      <c r="MLP27" s="58" t="s">
        <v>55</v>
      </c>
      <c r="MLQ27" s="91" t="s">
        <v>32</v>
      </c>
      <c r="MLR27" s="92">
        <v>1</v>
      </c>
      <c r="MLS27" s="87">
        <v>0</v>
      </c>
      <c r="MLT27" s="59">
        <f t="shared" si="560"/>
        <v>0</v>
      </c>
      <c r="MLU27" s="1"/>
      <c r="MLV27" s="89">
        <v>4</v>
      </c>
      <c r="MLW27" s="93" t="s">
        <v>64</v>
      </c>
      <c r="MLX27" s="58" t="s">
        <v>55</v>
      </c>
      <c r="MLY27" s="91" t="s">
        <v>32</v>
      </c>
      <c r="MLZ27" s="92">
        <v>1</v>
      </c>
      <c r="MMA27" s="87">
        <v>0</v>
      </c>
      <c r="MMB27" s="59">
        <f t="shared" si="561"/>
        <v>0</v>
      </c>
      <c r="MMC27" s="1"/>
      <c r="MMD27" s="89">
        <v>4</v>
      </c>
      <c r="MME27" s="93" t="s">
        <v>64</v>
      </c>
      <c r="MMF27" s="58" t="s">
        <v>55</v>
      </c>
      <c r="MMG27" s="91" t="s">
        <v>32</v>
      </c>
      <c r="MMH27" s="92">
        <v>1</v>
      </c>
      <c r="MMI27" s="87">
        <v>0</v>
      </c>
      <c r="MMJ27" s="59">
        <f t="shared" si="561"/>
        <v>0</v>
      </c>
      <c r="MMK27" s="1"/>
      <c r="MML27" s="89">
        <v>4</v>
      </c>
      <c r="MMM27" s="93" t="s">
        <v>64</v>
      </c>
      <c r="MMN27" s="58" t="s">
        <v>55</v>
      </c>
      <c r="MMO27" s="91" t="s">
        <v>32</v>
      </c>
      <c r="MMP27" s="92">
        <v>1</v>
      </c>
      <c r="MMQ27" s="87">
        <v>0</v>
      </c>
      <c r="MMR27" s="59">
        <f t="shared" si="562"/>
        <v>0</v>
      </c>
      <c r="MMS27" s="1"/>
      <c r="MMT27" s="89">
        <v>4</v>
      </c>
      <c r="MMU27" s="93" t="s">
        <v>64</v>
      </c>
      <c r="MMV27" s="58" t="s">
        <v>55</v>
      </c>
      <c r="MMW27" s="91" t="s">
        <v>32</v>
      </c>
      <c r="MMX27" s="92">
        <v>1</v>
      </c>
      <c r="MMY27" s="87">
        <v>0</v>
      </c>
      <c r="MMZ27" s="59">
        <f t="shared" si="562"/>
        <v>0</v>
      </c>
      <c r="MNA27" s="1"/>
      <c r="MNB27" s="89">
        <v>4</v>
      </c>
      <c r="MNC27" s="93" t="s">
        <v>64</v>
      </c>
      <c r="MND27" s="58" t="s">
        <v>55</v>
      </c>
      <c r="MNE27" s="91" t="s">
        <v>32</v>
      </c>
      <c r="MNF27" s="92">
        <v>1</v>
      </c>
      <c r="MNG27" s="87">
        <v>0</v>
      </c>
      <c r="MNH27" s="59">
        <f t="shared" si="563"/>
        <v>0</v>
      </c>
      <c r="MNI27" s="1"/>
      <c r="MNJ27" s="89">
        <v>4</v>
      </c>
      <c r="MNK27" s="93" t="s">
        <v>64</v>
      </c>
      <c r="MNL27" s="58" t="s">
        <v>55</v>
      </c>
      <c r="MNM27" s="91" t="s">
        <v>32</v>
      </c>
      <c r="MNN27" s="92">
        <v>1</v>
      </c>
      <c r="MNO27" s="87">
        <v>0</v>
      </c>
      <c r="MNP27" s="59">
        <f t="shared" si="563"/>
        <v>0</v>
      </c>
      <c r="MNQ27" s="1"/>
      <c r="MNR27" s="89">
        <v>4</v>
      </c>
      <c r="MNS27" s="93" t="s">
        <v>64</v>
      </c>
      <c r="MNT27" s="58" t="s">
        <v>55</v>
      </c>
      <c r="MNU27" s="91" t="s">
        <v>32</v>
      </c>
      <c r="MNV27" s="92">
        <v>1</v>
      </c>
      <c r="MNW27" s="87">
        <v>0</v>
      </c>
      <c r="MNX27" s="59">
        <f t="shared" si="564"/>
        <v>0</v>
      </c>
      <c r="MNY27" s="1"/>
      <c r="MNZ27" s="89">
        <v>4</v>
      </c>
      <c r="MOA27" s="93" t="s">
        <v>64</v>
      </c>
      <c r="MOB27" s="58" t="s">
        <v>55</v>
      </c>
      <c r="MOC27" s="91" t="s">
        <v>32</v>
      </c>
      <c r="MOD27" s="92">
        <v>1</v>
      </c>
      <c r="MOE27" s="87">
        <v>0</v>
      </c>
      <c r="MOF27" s="59">
        <f t="shared" si="564"/>
        <v>0</v>
      </c>
      <c r="MOG27" s="1"/>
      <c r="MOH27" s="89">
        <v>4</v>
      </c>
      <c r="MOI27" s="93" t="s">
        <v>64</v>
      </c>
      <c r="MOJ27" s="58" t="s">
        <v>55</v>
      </c>
      <c r="MOK27" s="91" t="s">
        <v>32</v>
      </c>
      <c r="MOL27" s="92">
        <v>1</v>
      </c>
      <c r="MOM27" s="87">
        <v>0</v>
      </c>
      <c r="MON27" s="59">
        <f t="shared" si="565"/>
        <v>0</v>
      </c>
      <c r="MOO27" s="1"/>
      <c r="MOP27" s="89">
        <v>4</v>
      </c>
      <c r="MOQ27" s="93" t="s">
        <v>64</v>
      </c>
      <c r="MOR27" s="58" t="s">
        <v>55</v>
      </c>
      <c r="MOS27" s="91" t="s">
        <v>32</v>
      </c>
      <c r="MOT27" s="92">
        <v>1</v>
      </c>
      <c r="MOU27" s="87">
        <v>0</v>
      </c>
      <c r="MOV27" s="59">
        <f t="shared" si="565"/>
        <v>0</v>
      </c>
      <c r="MOW27" s="1"/>
      <c r="MOX27" s="89">
        <v>4</v>
      </c>
      <c r="MOY27" s="93" t="s">
        <v>64</v>
      </c>
      <c r="MOZ27" s="58" t="s">
        <v>55</v>
      </c>
      <c r="MPA27" s="91" t="s">
        <v>32</v>
      </c>
      <c r="MPB27" s="92">
        <v>1</v>
      </c>
      <c r="MPC27" s="87">
        <v>0</v>
      </c>
      <c r="MPD27" s="59">
        <f t="shared" si="566"/>
        <v>0</v>
      </c>
      <c r="MPE27" s="1"/>
      <c r="MPF27" s="89">
        <v>4</v>
      </c>
      <c r="MPG27" s="93" t="s">
        <v>64</v>
      </c>
      <c r="MPH27" s="58" t="s">
        <v>55</v>
      </c>
      <c r="MPI27" s="91" t="s">
        <v>32</v>
      </c>
      <c r="MPJ27" s="92">
        <v>1</v>
      </c>
      <c r="MPK27" s="87">
        <v>0</v>
      </c>
      <c r="MPL27" s="59">
        <f t="shared" si="566"/>
        <v>0</v>
      </c>
      <c r="MPM27" s="1"/>
      <c r="MPN27" s="89">
        <v>4</v>
      </c>
      <c r="MPO27" s="93" t="s">
        <v>64</v>
      </c>
      <c r="MPP27" s="58" t="s">
        <v>55</v>
      </c>
      <c r="MPQ27" s="91" t="s">
        <v>32</v>
      </c>
      <c r="MPR27" s="92">
        <v>1</v>
      </c>
      <c r="MPS27" s="87">
        <v>0</v>
      </c>
      <c r="MPT27" s="59">
        <f t="shared" si="567"/>
        <v>0</v>
      </c>
      <c r="MPU27" s="1"/>
      <c r="MPV27" s="89">
        <v>4</v>
      </c>
      <c r="MPW27" s="93" t="s">
        <v>64</v>
      </c>
      <c r="MPX27" s="58" t="s">
        <v>55</v>
      </c>
      <c r="MPY27" s="91" t="s">
        <v>32</v>
      </c>
      <c r="MPZ27" s="92">
        <v>1</v>
      </c>
      <c r="MQA27" s="87">
        <v>0</v>
      </c>
      <c r="MQB27" s="59">
        <f t="shared" si="567"/>
        <v>0</v>
      </c>
      <c r="MQC27" s="1"/>
      <c r="MQD27" s="89">
        <v>4</v>
      </c>
      <c r="MQE27" s="93" t="s">
        <v>64</v>
      </c>
      <c r="MQF27" s="58" t="s">
        <v>55</v>
      </c>
      <c r="MQG27" s="91" t="s">
        <v>32</v>
      </c>
      <c r="MQH27" s="92">
        <v>1</v>
      </c>
      <c r="MQI27" s="87">
        <v>0</v>
      </c>
      <c r="MQJ27" s="59">
        <f t="shared" si="568"/>
        <v>0</v>
      </c>
      <c r="MQK27" s="1"/>
      <c r="MQL27" s="89">
        <v>4</v>
      </c>
      <c r="MQM27" s="93" t="s">
        <v>64</v>
      </c>
      <c r="MQN27" s="58" t="s">
        <v>55</v>
      </c>
      <c r="MQO27" s="91" t="s">
        <v>32</v>
      </c>
      <c r="MQP27" s="92">
        <v>1</v>
      </c>
      <c r="MQQ27" s="87">
        <v>0</v>
      </c>
      <c r="MQR27" s="59">
        <f t="shared" si="568"/>
        <v>0</v>
      </c>
      <c r="MQS27" s="1"/>
      <c r="MQT27" s="89">
        <v>4</v>
      </c>
      <c r="MQU27" s="93" t="s">
        <v>64</v>
      </c>
      <c r="MQV27" s="58" t="s">
        <v>55</v>
      </c>
      <c r="MQW27" s="91" t="s">
        <v>32</v>
      </c>
      <c r="MQX27" s="92">
        <v>1</v>
      </c>
      <c r="MQY27" s="87">
        <v>0</v>
      </c>
      <c r="MQZ27" s="59">
        <f t="shared" si="569"/>
        <v>0</v>
      </c>
      <c r="MRA27" s="1"/>
      <c r="MRB27" s="89">
        <v>4</v>
      </c>
      <c r="MRC27" s="93" t="s">
        <v>64</v>
      </c>
      <c r="MRD27" s="58" t="s">
        <v>55</v>
      </c>
      <c r="MRE27" s="91" t="s">
        <v>32</v>
      </c>
      <c r="MRF27" s="92">
        <v>1</v>
      </c>
      <c r="MRG27" s="87">
        <v>0</v>
      </c>
      <c r="MRH27" s="59">
        <f t="shared" si="569"/>
        <v>0</v>
      </c>
      <c r="MRI27" s="1"/>
      <c r="MRJ27" s="89">
        <v>4</v>
      </c>
      <c r="MRK27" s="93" t="s">
        <v>64</v>
      </c>
      <c r="MRL27" s="58" t="s">
        <v>55</v>
      </c>
      <c r="MRM27" s="91" t="s">
        <v>32</v>
      </c>
      <c r="MRN27" s="92">
        <v>1</v>
      </c>
      <c r="MRO27" s="87">
        <v>0</v>
      </c>
      <c r="MRP27" s="59">
        <f t="shared" si="570"/>
        <v>0</v>
      </c>
      <c r="MRQ27" s="1"/>
      <c r="MRR27" s="89">
        <v>4</v>
      </c>
      <c r="MRS27" s="93" t="s">
        <v>64</v>
      </c>
      <c r="MRT27" s="58" t="s">
        <v>55</v>
      </c>
      <c r="MRU27" s="91" t="s">
        <v>32</v>
      </c>
      <c r="MRV27" s="92">
        <v>1</v>
      </c>
      <c r="MRW27" s="87">
        <v>0</v>
      </c>
      <c r="MRX27" s="59">
        <f t="shared" si="570"/>
        <v>0</v>
      </c>
      <c r="MRY27" s="1"/>
      <c r="MRZ27" s="89">
        <v>4</v>
      </c>
      <c r="MSA27" s="93" t="s">
        <v>64</v>
      </c>
      <c r="MSB27" s="58" t="s">
        <v>55</v>
      </c>
      <c r="MSC27" s="91" t="s">
        <v>32</v>
      </c>
      <c r="MSD27" s="92">
        <v>1</v>
      </c>
      <c r="MSE27" s="87">
        <v>0</v>
      </c>
      <c r="MSF27" s="59">
        <f t="shared" si="571"/>
        <v>0</v>
      </c>
      <c r="MSG27" s="1"/>
      <c r="MSH27" s="89">
        <v>4</v>
      </c>
      <c r="MSI27" s="93" t="s">
        <v>64</v>
      </c>
      <c r="MSJ27" s="58" t="s">
        <v>55</v>
      </c>
      <c r="MSK27" s="91" t="s">
        <v>32</v>
      </c>
      <c r="MSL27" s="92">
        <v>1</v>
      </c>
      <c r="MSM27" s="87">
        <v>0</v>
      </c>
      <c r="MSN27" s="59">
        <f t="shared" si="571"/>
        <v>0</v>
      </c>
      <c r="MSO27" s="1"/>
      <c r="MSP27" s="89">
        <v>4</v>
      </c>
      <c r="MSQ27" s="93" t="s">
        <v>64</v>
      </c>
      <c r="MSR27" s="58" t="s">
        <v>55</v>
      </c>
      <c r="MSS27" s="91" t="s">
        <v>32</v>
      </c>
      <c r="MST27" s="92">
        <v>1</v>
      </c>
      <c r="MSU27" s="87">
        <v>0</v>
      </c>
      <c r="MSV27" s="59">
        <f t="shared" si="572"/>
        <v>0</v>
      </c>
      <c r="MSW27" s="1"/>
      <c r="MSX27" s="89">
        <v>4</v>
      </c>
      <c r="MSY27" s="93" t="s">
        <v>64</v>
      </c>
      <c r="MSZ27" s="58" t="s">
        <v>55</v>
      </c>
      <c r="MTA27" s="91" t="s">
        <v>32</v>
      </c>
      <c r="MTB27" s="92">
        <v>1</v>
      </c>
      <c r="MTC27" s="87">
        <v>0</v>
      </c>
      <c r="MTD27" s="59">
        <f t="shared" si="572"/>
        <v>0</v>
      </c>
      <c r="MTE27" s="1"/>
      <c r="MTF27" s="89">
        <v>4</v>
      </c>
      <c r="MTG27" s="93" t="s">
        <v>64</v>
      </c>
      <c r="MTH27" s="58" t="s">
        <v>55</v>
      </c>
      <c r="MTI27" s="91" t="s">
        <v>32</v>
      </c>
      <c r="MTJ27" s="92">
        <v>1</v>
      </c>
      <c r="MTK27" s="87">
        <v>0</v>
      </c>
      <c r="MTL27" s="59">
        <f t="shared" si="573"/>
        <v>0</v>
      </c>
      <c r="MTM27" s="1"/>
      <c r="MTN27" s="89">
        <v>4</v>
      </c>
      <c r="MTO27" s="93" t="s">
        <v>64</v>
      </c>
      <c r="MTP27" s="58" t="s">
        <v>55</v>
      </c>
      <c r="MTQ27" s="91" t="s">
        <v>32</v>
      </c>
      <c r="MTR27" s="92">
        <v>1</v>
      </c>
      <c r="MTS27" s="87">
        <v>0</v>
      </c>
      <c r="MTT27" s="59">
        <f t="shared" si="573"/>
        <v>0</v>
      </c>
      <c r="MTU27" s="1"/>
      <c r="MTV27" s="89">
        <v>4</v>
      </c>
      <c r="MTW27" s="93" t="s">
        <v>64</v>
      </c>
      <c r="MTX27" s="58" t="s">
        <v>55</v>
      </c>
      <c r="MTY27" s="91" t="s">
        <v>32</v>
      </c>
      <c r="MTZ27" s="92">
        <v>1</v>
      </c>
      <c r="MUA27" s="87">
        <v>0</v>
      </c>
      <c r="MUB27" s="59">
        <f t="shared" si="574"/>
        <v>0</v>
      </c>
      <c r="MUC27" s="1"/>
      <c r="MUD27" s="89">
        <v>4</v>
      </c>
      <c r="MUE27" s="93" t="s">
        <v>64</v>
      </c>
      <c r="MUF27" s="58" t="s">
        <v>55</v>
      </c>
      <c r="MUG27" s="91" t="s">
        <v>32</v>
      </c>
      <c r="MUH27" s="92">
        <v>1</v>
      </c>
      <c r="MUI27" s="87">
        <v>0</v>
      </c>
      <c r="MUJ27" s="59">
        <f t="shared" si="574"/>
        <v>0</v>
      </c>
      <c r="MUK27" s="1"/>
      <c r="MUL27" s="89">
        <v>4</v>
      </c>
      <c r="MUM27" s="93" t="s">
        <v>64</v>
      </c>
      <c r="MUN27" s="58" t="s">
        <v>55</v>
      </c>
      <c r="MUO27" s="91" t="s">
        <v>32</v>
      </c>
      <c r="MUP27" s="92">
        <v>1</v>
      </c>
      <c r="MUQ27" s="87">
        <v>0</v>
      </c>
      <c r="MUR27" s="59">
        <f t="shared" si="575"/>
        <v>0</v>
      </c>
      <c r="MUS27" s="1"/>
      <c r="MUT27" s="89">
        <v>4</v>
      </c>
      <c r="MUU27" s="93" t="s">
        <v>64</v>
      </c>
      <c r="MUV27" s="58" t="s">
        <v>55</v>
      </c>
      <c r="MUW27" s="91" t="s">
        <v>32</v>
      </c>
      <c r="MUX27" s="92">
        <v>1</v>
      </c>
      <c r="MUY27" s="87">
        <v>0</v>
      </c>
      <c r="MUZ27" s="59">
        <f t="shared" si="575"/>
        <v>0</v>
      </c>
      <c r="MVA27" s="1"/>
      <c r="MVB27" s="89">
        <v>4</v>
      </c>
      <c r="MVC27" s="93" t="s">
        <v>64</v>
      </c>
      <c r="MVD27" s="58" t="s">
        <v>55</v>
      </c>
      <c r="MVE27" s="91" t="s">
        <v>32</v>
      </c>
      <c r="MVF27" s="92">
        <v>1</v>
      </c>
      <c r="MVG27" s="87">
        <v>0</v>
      </c>
      <c r="MVH27" s="59">
        <f t="shared" si="576"/>
        <v>0</v>
      </c>
      <c r="MVI27" s="1"/>
      <c r="MVJ27" s="89">
        <v>4</v>
      </c>
      <c r="MVK27" s="93" t="s">
        <v>64</v>
      </c>
      <c r="MVL27" s="58" t="s">
        <v>55</v>
      </c>
      <c r="MVM27" s="91" t="s">
        <v>32</v>
      </c>
      <c r="MVN27" s="92">
        <v>1</v>
      </c>
      <c r="MVO27" s="87">
        <v>0</v>
      </c>
      <c r="MVP27" s="59">
        <f t="shared" si="576"/>
        <v>0</v>
      </c>
      <c r="MVQ27" s="1"/>
      <c r="MVR27" s="89">
        <v>4</v>
      </c>
      <c r="MVS27" s="93" t="s">
        <v>64</v>
      </c>
      <c r="MVT27" s="58" t="s">
        <v>55</v>
      </c>
      <c r="MVU27" s="91" t="s">
        <v>32</v>
      </c>
      <c r="MVV27" s="92">
        <v>1</v>
      </c>
      <c r="MVW27" s="87">
        <v>0</v>
      </c>
      <c r="MVX27" s="59">
        <f t="shared" si="577"/>
        <v>0</v>
      </c>
      <c r="MVY27" s="1"/>
      <c r="MVZ27" s="89">
        <v>4</v>
      </c>
      <c r="MWA27" s="93" t="s">
        <v>64</v>
      </c>
      <c r="MWB27" s="58" t="s">
        <v>55</v>
      </c>
      <c r="MWC27" s="91" t="s">
        <v>32</v>
      </c>
      <c r="MWD27" s="92">
        <v>1</v>
      </c>
      <c r="MWE27" s="87">
        <v>0</v>
      </c>
      <c r="MWF27" s="59">
        <f t="shared" si="577"/>
        <v>0</v>
      </c>
      <c r="MWG27" s="1"/>
      <c r="MWH27" s="89">
        <v>4</v>
      </c>
      <c r="MWI27" s="93" t="s">
        <v>64</v>
      </c>
      <c r="MWJ27" s="58" t="s">
        <v>55</v>
      </c>
      <c r="MWK27" s="91" t="s">
        <v>32</v>
      </c>
      <c r="MWL27" s="92">
        <v>1</v>
      </c>
      <c r="MWM27" s="87">
        <v>0</v>
      </c>
      <c r="MWN27" s="59">
        <f t="shared" si="578"/>
        <v>0</v>
      </c>
      <c r="MWO27" s="1"/>
      <c r="MWP27" s="89">
        <v>4</v>
      </c>
      <c r="MWQ27" s="93" t="s">
        <v>64</v>
      </c>
      <c r="MWR27" s="58" t="s">
        <v>55</v>
      </c>
      <c r="MWS27" s="91" t="s">
        <v>32</v>
      </c>
      <c r="MWT27" s="92">
        <v>1</v>
      </c>
      <c r="MWU27" s="87">
        <v>0</v>
      </c>
      <c r="MWV27" s="59">
        <f t="shared" si="578"/>
        <v>0</v>
      </c>
      <c r="MWW27" s="1"/>
      <c r="MWX27" s="89">
        <v>4</v>
      </c>
      <c r="MWY27" s="93" t="s">
        <v>64</v>
      </c>
      <c r="MWZ27" s="58" t="s">
        <v>55</v>
      </c>
      <c r="MXA27" s="91" t="s">
        <v>32</v>
      </c>
      <c r="MXB27" s="92">
        <v>1</v>
      </c>
      <c r="MXC27" s="87">
        <v>0</v>
      </c>
      <c r="MXD27" s="59">
        <f t="shared" si="579"/>
        <v>0</v>
      </c>
      <c r="MXE27" s="1"/>
      <c r="MXF27" s="89">
        <v>4</v>
      </c>
      <c r="MXG27" s="93" t="s">
        <v>64</v>
      </c>
      <c r="MXH27" s="58" t="s">
        <v>55</v>
      </c>
      <c r="MXI27" s="91" t="s">
        <v>32</v>
      </c>
      <c r="MXJ27" s="92">
        <v>1</v>
      </c>
      <c r="MXK27" s="87">
        <v>0</v>
      </c>
      <c r="MXL27" s="59">
        <f t="shared" si="579"/>
        <v>0</v>
      </c>
      <c r="MXM27" s="1"/>
      <c r="MXN27" s="89">
        <v>4</v>
      </c>
      <c r="MXO27" s="93" t="s">
        <v>64</v>
      </c>
      <c r="MXP27" s="58" t="s">
        <v>55</v>
      </c>
      <c r="MXQ27" s="91" t="s">
        <v>32</v>
      </c>
      <c r="MXR27" s="92">
        <v>1</v>
      </c>
      <c r="MXS27" s="87">
        <v>0</v>
      </c>
      <c r="MXT27" s="59">
        <f t="shared" si="580"/>
        <v>0</v>
      </c>
      <c r="MXU27" s="1"/>
      <c r="MXV27" s="89">
        <v>4</v>
      </c>
      <c r="MXW27" s="93" t="s">
        <v>64</v>
      </c>
      <c r="MXX27" s="58" t="s">
        <v>55</v>
      </c>
      <c r="MXY27" s="91" t="s">
        <v>32</v>
      </c>
      <c r="MXZ27" s="92">
        <v>1</v>
      </c>
      <c r="MYA27" s="87">
        <v>0</v>
      </c>
      <c r="MYB27" s="59">
        <f t="shared" si="580"/>
        <v>0</v>
      </c>
      <c r="MYC27" s="1"/>
      <c r="MYD27" s="89">
        <v>4</v>
      </c>
      <c r="MYE27" s="93" t="s">
        <v>64</v>
      </c>
      <c r="MYF27" s="58" t="s">
        <v>55</v>
      </c>
      <c r="MYG27" s="91" t="s">
        <v>32</v>
      </c>
      <c r="MYH27" s="92">
        <v>1</v>
      </c>
      <c r="MYI27" s="87">
        <v>0</v>
      </c>
      <c r="MYJ27" s="59">
        <f t="shared" si="581"/>
        <v>0</v>
      </c>
      <c r="MYK27" s="1"/>
      <c r="MYL27" s="89">
        <v>4</v>
      </c>
      <c r="MYM27" s="93" t="s">
        <v>64</v>
      </c>
      <c r="MYN27" s="58" t="s">
        <v>55</v>
      </c>
      <c r="MYO27" s="91" t="s">
        <v>32</v>
      </c>
      <c r="MYP27" s="92">
        <v>1</v>
      </c>
      <c r="MYQ27" s="87">
        <v>0</v>
      </c>
      <c r="MYR27" s="59">
        <f t="shared" si="581"/>
        <v>0</v>
      </c>
      <c r="MYS27" s="1"/>
      <c r="MYT27" s="89">
        <v>4</v>
      </c>
      <c r="MYU27" s="93" t="s">
        <v>64</v>
      </c>
      <c r="MYV27" s="58" t="s">
        <v>55</v>
      </c>
      <c r="MYW27" s="91" t="s">
        <v>32</v>
      </c>
      <c r="MYX27" s="92">
        <v>1</v>
      </c>
      <c r="MYY27" s="87">
        <v>0</v>
      </c>
      <c r="MYZ27" s="59">
        <f t="shared" si="582"/>
        <v>0</v>
      </c>
      <c r="MZA27" s="1"/>
      <c r="MZB27" s="89">
        <v>4</v>
      </c>
      <c r="MZC27" s="93" t="s">
        <v>64</v>
      </c>
      <c r="MZD27" s="58" t="s">
        <v>55</v>
      </c>
      <c r="MZE27" s="91" t="s">
        <v>32</v>
      </c>
      <c r="MZF27" s="92">
        <v>1</v>
      </c>
      <c r="MZG27" s="87">
        <v>0</v>
      </c>
      <c r="MZH27" s="59">
        <f t="shared" si="582"/>
        <v>0</v>
      </c>
      <c r="MZI27" s="1"/>
      <c r="MZJ27" s="89">
        <v>4</v>
      </c>
      <c r="MZK27" s="93" t="s">
        <v>64</v>
      </c>
      <c r="MZL27" s="58" t="s">
        <v>55</v>
      </c>
      <c r="MZM27" s="91" t="s">
        <v>32</v>
      </c>
      <c r="MZN27" s="92">
        <v>1</v>
      </c>
      <c r="MZO27" s="87">
        <v>0</v>
      </c>
      <c r="MZP27" s="59">
        <f t="shared" si="583"/>
        <v>0</v>
      </c>
      <c r="MZQ27" s="1"/>
      <c r="MZR27" s="89">
        <v>4</v>
      </c>
      <c r="MZS27" s="93" t="s">
        <v>64</v>
      </c>
      <c r="MZT27" s="58" t="s">
        <v>55</v>
      </c>
      <c r="MZU27" s="91" t="s">
        <v>32</v>
      </c>
      <c r="MZV27" s="92">
        <v>1</v>
      </c>
      <c r="MZW27" s="87">
        <v>0</v>
      </c>
      <c r="MZX27" s="59">
        <f t="shared" si="583"/>
        <v>0</v>
      </c>
      <c r="MZY27" s="1"/>
      <c r="MZZ27" s="89">
        <v>4</v>
      </c>
      <c r="NAA27" s="93" t="s">
        <v>64</v>
      </c>
      <c r="NAB27" s="58" t="s">
        <v>55</v>
      </c>
      <c r="NAC27" s="91" t="s">
        <v>32</v>
      </c>
      <c r="NAD27" s="92">
        <v>1</v>
      </c>
      <c r="NAE27" s="87">
        <v>0</v>
      </c>
      <c r="NAF27" s="59">
        <f t="shared" si="584"/>
        <v>0</v>
      </c>
      <c r="NAG27" s="1"/>
      <c r="NAH27" s="89">
        <v>4</v>
      </c>
      <c r="NAI27" s="93" t="s">
        <v>64</v>
      </c>
      <c r="NAJ27" s="58" t="s">
        <v>55</v>
      </c>
      <c r="NAK27" s="91" t="s">
        <v>32</v>
      </c>
      <c r="NAL27" s="92">
        <v>1</v>
      </c>
      <c r="NAM27" s="87">
        <v>0</v>
      </c>
      <c r="NAN27" s="59">
        <f t="shared" si="584"/>
        <v>0</v>
      </c>
      <c r="NAO27" s="1"/>
      <c r="NAP27" s="89">
        <v>4</v>
      </c>
      <c r="NAQ27" s="93" t="s">
        <v>64</v>
      </c>
      <c r="NAR27" s="58" t="s">
        <v>55</v>
      </c>
      <c r="NAS27" s="91" t="s">
        <v>32</v>
      </c>
      <c r="NAT27" s="92">
        <v>1</v>
      </c>
      <c r="NAU27" s="87">
        <v>0</v>
      </c>
      <c r="NAV27" s="59">
        <f t="shared" si="585"/>
        <v>0</v>
      </c>
      <c r="NAW27" s="1"/>
      <c r="NAX27" s="89">
        <v>4</v>
      </c>
      <c r="NAY27" s="93" t="s">
        <v>64</v>
      </c>
      <c r="NAZ27" s="58" t="s">
        <v>55</v>
      </c>
      <c r="NBA27" s="91" t="s">
        <v>32</v>
      </c>
      <c r="NBB27" s="92">
        <v>1</v>
      </c>
      <c r="NBC27" s="87">
        <v>0</v>
      </c>
      <c r="NBD27" s="59">
        <f t="shared" si="585"/>
        <v>0</v>
      </c>
      <c r="NBE27" s="1"/>
      <c r="NBF27" s="89">
        <v>4</v>
      </c>
      <c r="NBG27" s="93" t="s">
        <v>64</v>
      </c>
      <c r="NBH27" s="58" t="s">
        <v>55</v>
      </c>
      <c r="NBI27" s="91" t="s">
        <v>32</v>
      </c>
      <c r="NBJ27" s="92">
        <v>1</v>
      </c>
      <c r="NBK27" s="87">
        <v>0</v>
      </c>
      <c r="NBL27" s="59">
        <f t="shared" si="586"/>
        <v>0</v>
      </c>
      <c r="NBM27" s="1"/>
      <c r="NBN27" s="89">
        <v>4</v>
      </c>
      <c r="NBO27" s="93" t="s">
        <v>64</v>
      </c>
      <c r="NBP27" s="58" t="s">
        <v>55</v>
      </c>
      <c r="NBQ27" s="91" t="s">
        <v>32</v>
      </c>
      <c r="NBR27" s="92">
        <v>1</v>
      </c>
      <c r="NBS27" s="87">
        <v>0</v>
      </c>
      <c r="NBT27" s="59">
        <f t="shared" si="586"/>
        <v>0</v>
      </c>
      <c r="NBU27" s="1"/>
      <c r="NBV27" s="89">
        <v>4</v>
      </c>
      <c r="NBW27" s="93" t="s">
        <v>64</v>
      </c>
      <c r="NBX27" s="58" t="s">
        <v>55</v>
      </c>
      <c r="NBY27" s="91" t="s">
        <v>32</v>
      </c>
      <c r="NBZ27" s="92">
        <v>1</v>
      </c>
      <c r="NCA27" s="87">
        <v>0</v>
      </c>
      <c r="NCB27" s="59">
        <f t="shared" si="587"/>
        <v>0</v>
      </c>
      <c r="NCC27" s="1"/>
      <c r="NCD27" s="89">
        <v>4</v>
      </c>
      <c r="NCE27" s="93" t="s">
        <v>64</v>
      </c>
      <c r="NCF27" s="58" t="s">
        <v>55</v>
      </c>
      <c r="NCG27" s="91" t="s">
        <v>32</v>
      </c>
      <c r="NCH27" s="92">
        <v>1</v>
      </c>
      <c r="NCI27" s="87">
        <v>0</v>
      </c>
      <c r="NCJ27" s="59">
        <f t="shared" si="587"/>
        <v>0</v>
      </c>
      <c r="NCK27" s="1"/>
      <c r="NCL27" s="89">
        <v>4</v>
      </c>
      <c r="NCM27" s="93" t="s">
        <v>64</v>
      </c>
      <c r="NCN27" s="58" t="s">
        <v>55</v>
      </c>
      <c r="NCO27" s="91" t="s">
        <v>32</v>
      </c>
      <c r="NCP27" s="92">
        <v>1</v>
      </c>
      <c r="NCQ27" s="87">
        <v>0</v>
      </c>
      <c r="NCR27" s="59">
        <f t="shared" si="588"/>
        <v>0</v>
      </c>
      <c r="NCS27" s="1"/>
      <c r="NCT27" s="89">
        <v>4</v>
      </c>
      <c r="NCU27" s="93" t="s">
        <v>64</v>
      </c>
      <c r="NCV27" s="58" t="s">
        <v>55</v>
      </c>
      <c r="NCW27" s="91" t="s">
        <v>32</v>
      </c>
      <c r="NCX27" s="92">
        <v>1</v>
      </c>
      <c r="NCY27" s="87">
        <v>0</v>
      </c>
      <c r="NCZ27" s="59">
        <f t="shared" si="588"/>
        <v>0</v>
      </c>
      <c r="NDA27" s="1"/>
      <c r="NDB27" s="89">
        <v>4</v>
      </c>
      <c r="NDC27" s="93" t="s">
        <v>64</v>
      </c>
      <c r="NDD27" s="58" t="s">
        <v>55</v>
      </c>
      <c r="NDE27" s="91" t="s">
        <v>32</v>
      </c>
      <c r="NDF27" s="92">
        <v>1</v>
      </c>
      <c r="NDG27" s="87">
        <v>0</v>
      </c>
      <c r="NDH27" s="59">
        <f t="shared" si="589"/>
        <v>0</v>
      </c>
      <c r="NDI27" s="1"/>
      <c r="NDJ27" s="89">
        <v>4</v>
      </c>
      <c r="NDK27" s="93" t="s">
        <v>64</v>
      </c>
      <c r="NDL27" s="58" t="s">
        <v>55</v>
      </c>
      <c r="NDM27" s="91" t="s">
        <v>32</v>
      </c>
      <c r="NDN27" s="92">
        <v>1</v>
      </c>
      <c r="NDO27" s="87">
        <v>0</v>
      </c>
      <c r="NDP27" s="59">
        <f t="shared" si="589"/>
        <v>0</v>
      </c>
      <c r="NDQ27" s="1"/>
      <c r="NDR27" s="89">
        <v>4</v>
      </c>
      <c r="NDS27" s="93" t="s">
        <v>64</v>
      </c>
      <c r="NDT27" s="58" t="s">
        <v>55</v>
      </c>
      <c r="NDU27" s="91" t="s">
        <v>32</v>
      </c>
      <c r="NDV27" s="92">
        <v>1</v>
      </c>
      <c r="NDW27" s="87">
        <v>0</v>
      </c>
      <c r="NDX27" s="59">
        <f t="shared" si="590"/>
        <v>0</v>
      </c>
      <c r="NDY27" s="1"/>
      <c r="NDZ27" s="89">
        <v>4</v>
      </c>
      <c r="NEA27" s="93" t="s">
        <v>64</v>
      </c>
      <c r="NEB27" s="58" t="s">
        <v>55</v>
      </c>
      <c r="NEC27" s="91" t="s">
        <v>32</v>
      </c>
      <c r="NED27" s="92">
        <v>1</v>
      </c>
      <c r="NEE27" s="87">
        <v>0</v>
      </c>
      <c r="NEF27" s="59">
        <f t="shared" si="590"/>
        <v>0</v>
      </c>
      <c r="NEG27" s="1"/>
      <c r="NEH27" s="89">
        <v>4</v>
      </c>
      <c r="NEI27" s="93" t="s">
        <v>64</v>
      </c>
      <c r="NEJ27" s="58" t="s">
        <v>55</v>
      </c>
      <c r="NEK27" s="91" t="s">
        <v>32</v>
      </c>
      <c r="NEL27" s="92">
        <v>1</v>
      </c>
      <c r="NEM27" s="87">
        <v>0</v>
      </c>
      <c r="NEN27" s="59">
        <f t="shared" si="591"/>
        <v>0</v>
      </c>
      <c r="NEO27" s="1"/>
      <c r="NEP27" s="89">
        <v>4</v>
      </c>
      <c r="NEQ27" s="93" t="s">
        <v>64</v>
      </c>
      <c r="NER27" s="58" t="s">
        <v>55</v>
      </c>
      <c r="NES27" s="91" t="s">
        <v>32</v>
      </c>
      <c r="NET27" s="92">
        <v>1</v>
      </c>
      <c r="NEU27" s="87">
        <v>0</v>
      </c>
      <c r="NEV27" s="59">
        <f t="shared" si="591"/>
        <v>0</v>
      </c>
      <c r="NEW27" s="1"/>
      <c r="NEX27" s="89">
        <v>4</v>
      </c>
      <c r="NEY27" s="93" t="s">
        <v>64</v>
      </c>
      <c r="NEZ27" s="58" t="s">
        <v>55</v>
      </c>
      <c r="NFA27" s="91" t="s">
        <v>32</v>
      </c>
      <c r="NFB27" s="92">
        <v>1</v>
      </c>
      <c r="NFC27" s="87">
        <v>0</v>
      </c>
      <c r="NFD27" s="59">
        <f t="shared" si="592"/>
        <v>0</v>
      </c>
      <c r="NFE27" s="1"/>
      <c r="NFF27" s="89">
        <v>4</v>
      </c>
      <c r="NFG27" s="93" t="s">
        <v>64</v>
      </c>
      <c r="NFH27" s="58" t="s">
        <v>55</v>
      </c>
      <c r="NFI27" s="91" t="s">
        <v>32</v>
      </c>
      <c r="NFJ27" s="92">
        <v>1</v>
      </c>
      <c r="NFK27" s="87">
        <v>0</v>
      </c>
      <c r="NFL27" s="59">
        <f t="shared" si="592"/>
        <v>0</v>
      </c>
      <c r="NFM27" s="1"/>
      <c r="NFN27" s="89">
        <v>4</v>
      </c>
      <c r="NFO27" s="93" t="s">
        <v>64</v>
      </c>
      <c r="NFP27" s="58" t="s">
        <v>55</v>
      </c>
      <c r="NFQ27" s="91" t="s">
        <v>32</v>
      </c>
      <c r="NFR27" s="92">
        <v>1</v>
      </c>
      <c r="NFS27" s="87">
        <v>0</v>
      </c>
      <c r="NFT27" s="59">
        <f t="shared" si="593"/>
        <v>0</v>
      </c>
      <c r="NFU27" s="1"/>
      <c r="NFV27" s="89">
        <v>4</v>
      </c>
      <c r="NFW27" s="93" t="s">
        <v>64</v>
      </c>
      <c r="NFX27" s="58" t="s">
        <v>55</v>
      </c>
      <c r="NFY27" s="91" t="s">
        <v>32</v>
      </c>
      <c r="NFZ27" s="92">
        <v>1</v>
      </c>
      <c r="NGA27" s="87">
        <v>0</v>
      </c>
      <c r="NGB27" s="59">
        <f t="shared" si="593"/>
        <v>0</v>
      </c>
      <c r="NGC27" s="1"/>
      <c r="NGD27" s="89">
        <v>4</v>
      </c>
      <c r="NGE27" s="93" t="s">
        <v>64</v>
      </c>
      <c r="NGF27" s="58" t="s">
        <v>55</v>
      </c>
      <c r="NGG27" s="91" t="s">
        <v>32</v>
      </c>
      <c r="NGH27" s="92">
        <v>1</v>
      </c>
      <c r="NGI27" s="87">
        <v>0</v>
      </c>
      <c r="NGJ27" s="59">
        <f t="shared" si="594"/>
        <v>0</v>
      </c>
      <c r="NGK27" s="1"/>
      <c r="NGL27" s="89">
        <v>4</v>
      </c>
      <c r="NGM27" s="93" t="s">
        <v>64</v>
      </c>
      <c r="NGN27" s="58" t="s">
        <v>55</v>
      </c>
      <c r="NGO27" s="91" t="s">
        <v>32</v>
      </c>
      <c r="NGP27" s="92">
        <v>1</v>
      </c>
      <c r="NGQ27" s="87">
        <v>0</v>
      </c>
      <c r="NGR27" s="59">
        <f t="shared" si="594"/>
        <v>0</v>
      </c>
      <c r="NGS27" s="1"/>
      <c r="NGT27" s="89">
        <v>4</v>
      </c>
      <c r="NGU27" s="93" t="s">
        <v>64</v>
      </c>
      <c r="NGV27" s="58" t="s">
        <v>55</v>
      </c>
      <c r="NGW27" s="91" t="s">
        <v>32</v>
      </c>
      <c r="NGX27" s="92">
        <v>1</v>
      </c>
      <c r="NGY27" s="87">
        <v>0</v>
      </c>
      <c r="NGZ27" s="59">
        <f t="shared" si="595"/>
        <v>0</v>
      </c>
      <c r="NHA27" s="1"/>
      <c r="NHB27" s="89">
        <v>4</v>
      </c>
      <c r="NHC27" s="93" t="s">
        <v>64</v>
      </c>
      <c r="NHD27" s="58" t="s">
        <v>55</v>
      </c>
      <c r="NHE27" s="91" t="s">
        <v>32</v>
      </c>
      <c r="NHF27" s="92">
        <v>1</v>
      </c>
      <c r="NHG27" s="87">
        <v>0</v>
      </c>
      <c r="NHH27" s="59">
        <f t="shared" si="595"/>
        <v>0</v>
      </c>
      <c r="NHI27" s="1"/>
      <c r="NHJ27" s="89">
        <v>4</v>
      </c>
      <c r="NHK27" s="93" t="s">
        <v>64</v>
      </c>
      <c r="NHL27" s="58" t="s">
        <v>55</v>
      </c>
      <c r="NHM27" s="91" t="s">
        <v>32</v>
      </c>
      <c r="NHN27" s="92">
        <v>1</v>
      </c>
      <c r="NHO27" s="87">
        <v>0</v>
      </c>
      <c r="NHP27" s="59">
        <f t="shared" si="596"/>
        <v>0</v>
      </c>
      <c r="NHQ27" s="1"/>
      <c r="NHR27" s="89">
        <v>4</v>
      </c>
      <c r="NHS27" s="93" t="s">
        <v>64</v>
      </c>
      <c r="NHT27" s="58" t="s">
        <v>55</v>
      </c>
      <c r="NHU27" s="91" t="s">
        <v>32</v>
      </c>
      <c r="NHV27" s="92">
        <v>1</v>
      </c>
      <c r="NHW27" s="87">
        <v>0</v>
      </c>
      <c r="NHX27" s="59">
        <f t="shared" si="596"/>
        <v>0</v>
      </c>
      <c r="NHY27" s="1"/>
      <c r="NHZ27" s="89">
        <v>4</v>
      </c>
      <c r="NIA27" s="93" t="s">
        <v>64</v>
      </c>
      <c r="NIB27" s="58" t="s">
        <v>55</v>
      </c>
      <c r="NIC27" s="91" t="s">
        <v>32</v>
      </c>
      <c r="NID27" s="92">
        <v>1</v>
      </c>
      <c r="NIE27" s="87">
        <v>0</v>
      </c>
      <c r="NIF27" s="59">
        <f t="shared" si="597"/>
        <v>0</v>
      </c>
      <c r="NIG27" s="1"/>
      <c r="NIH27" s="89">
        <v>4</v>
      </c>
      <c r="NII27" s="93" t="s">
        <v>64</v>
      </c>
      <c r="NIJ27" s="58" t="s">
        <v>55</v>
      </c>
      <c r="NIK27" s="91" t="s">
        <v>32</v>
      </c>
      <c r="NIL27" s="92">
        <v>1</v>
      </c>
      <c r="NIM27" s="87">
        <v>0</v>
      </c>
      <c r="NIN27" s="59">
        <f t="shared" si="597"/>
        <v>0</v>
      </c>
      <c r="NIO27" s="1"/>
      <c r="NIP27" s="89">
        <v>4</v>
      </c>
      <c r="NIQ27" s="93" t="s">
        <v>64</v>
      </c>
      <c r="NIR27" s="58" t="s">
        <v>55</v>
      </c>
      <c r="NIS27" s="91" t="s">
        <v>32</v>
      </c>
      <c r="NIT27" s="92">
        <v>1</v>
      </c>
      <c r="NIU27" s="87">
        <v>0</v>
      </c>
      <c r="NIV27" s="59">
        <f t="shared" si="598"/>
        <v>0</v>
      </c>
      <c r="NIW27" s="1"/>
      <c r="NIX27" s="89">
        <v>4</v>
      </c>
      <c r="NIY27" s="93" t="s">
        <v>64</v>
      </c>
      <c r="NIZ27" s="58" t="s">
        <v>55</v>
      </c>
      <c r="NJA27" s="91" t="s">
        <v>32</v>
      </c>
      <c r="NJB27" s="92">
        <v>1</v>
      </c>
      <c r="NJC27" s="87">
        <v>0</v>
      </c>
      <c r="NJD27" s="59">
        <f t="shared" si="598"/>
        <v>0</v>
      </c>
      <c r="NJE27" s="1"/>
      <c r="NJF27" s="89">
        <v>4</v>
      </c>
      <c r="NJG27" s="93" t="s">
        <v>64</v>
      </c>
      <c r="NJH27" s="58" t="s">
        <v>55</v>
      </c>
      <c r="NJI27" s="91" t="s">
        <v>32</v>
      </c>
      <c r="NJJ27" s="92">
        <v>1</v>
      </c>
      <c r="NJK27" s="87">
        <v>0</v>
      </c>
      <c r="NJL27" s="59">
        <f t="shared" si="599"/>
        <v>0</v>
      </c>
      <c r="NJM27" s="1"/>
      <c r="NJN27" s="89">
        <v>4</v>
      </c>
      <c r="NJO27" s="93" t="s">
        <v>64</v>
      </c>
      <c r="NJP27" s="58" t="s">
        <v>55</v>
      </c>
      <c r="NJQ27" s="91" t="s">
        <v>32</v>
      </c>
      <c r="NJR27" s="92">
        <v>1</v>
      </c>
      <c r="NJS27" s="87">
        <v>0</v>
      </c>
      <c r="NJT27" s="59">
        <f t="shared" si="599"/>
        <v>0</v>
      </c>
      <c r="NJU27" s="1"/>
      <c r="NJV27" s="89">
        <v>4</v>
      </c>
      <c r="NJW27" s="93" t="s">
        <v>64</v>
      </c>
      <c r="NJX27" s="58" t="s">
        <v>55</v>
      </c>
      <c r="NJY27" s="91" t="s">
        <v>32</v>
      </c>
      <c r="NJZ27" s="92">
        <v>1</v>
      </c>
      <c r="NKA27" s="87">
        <v>0</v>
      </c>
      <c r="NKB27" s="59">
        <f t="shared" si="600"/>
        <v>0</v>
      </c>
      <c r="NKC27" s="1"/>
      <c r="NKD27" s="89">
        <v>4</v>
      </c>
      <c r="NKE27" s="93" t="s">
        <v>64</v>
      </c>
      <c r="NKF27" s="58" t="s">
        <v>55</v>
      </c>
      <c r="NKG27" s="91" t="s">
        <v>32</v>
      </c>
      <c r="NKH27" s="92">
        <v>1</v>
      </c>
      <c r="NKI27" s="87">
        <v>0</v>
      </c>
      <c r="NKJ27" s="59">
        <f t="shared" si="600"/>
        <v>0</v>
      </c>
      <c r="NKK27" s="1"/>
      <c r="NKL27" s="89">
        <v>4</v>
      </c>
      <c r="NKM27" s="93" t="s">
        <v>64</v>
      </c>
      <c r="NKN27" s="58" t="s">
        <v>55</v>
      </c>
      <c r="NKO27" s="91" t="s">
        <v>32</v>
      </c>
      <c r="NKP27" s="92">
        <v>1</v>
      </c>
      <c r="NKQ27" s="87">
        <v>0</v>
      </c>
      <c r="NKR27" s="59">
        <f t="shared" si="601"/>
        <v>0</v>
      </c>
      <c r="NKS27" s="1"/>
      <c r="NKT27" s="89">
        <v>4</v>
      </c>
      <c r="NKU27" s="93" t="s">
        <v>64</v>
      </c>
      <c r="NKV27" s="58" t="s">
        <v>55</v>
      </c>
      <c r="NKW27" s="91" t="s">
        <v>32</v>
      </c>
      <c r="NKX27" s="92">
        <v>1</v>
      </c>
      <c r="NKY27" s="87">
        <v>0</v>
      </c>
      <c r="NKZ27" s="59">
        <f t="shared" si="601"/>
        <v>0</v>
      </c>
      <c r="NLA27" s="1"/>
      <c r="NLB27" s="89">
        <v>4</v>
      </c>
      <c r="NLC27" s="93" t="s">
        <v>64</v>
      </c>
      <c r="NLD27" s="58" t="s">
        <v>55</v>
      </c>
      <c r="NLE27" s="91" t="s">
        <v>32</v>
      </c>
      <c r="NLF27" s="92">
        <v>1</v>
      </c>
      <c r="NLG27" s="87">
        <v>0</v>
      </c>
      <c r="NLH27" s="59">
        <f t="shared" si="602"/>
        <v>0</v>
      </c>
      <c r="NLI27" s="1"/>
      <c r="NLJ27" s="89">
        <v>4</v>
      </c>
      <c r="NLK27" s="93" t="s">
        <v>64</v>
      </c>
      <c r="NLL27" s="58" t="s">
        <v>55</v>
      </c>
      <c r="NLM27" s="91" t="s">
        <v>32</v>
      </c>
      <c r="NLN27" s="92">
        <v>1</v>
      </c>
      <c r="NLO27" s="87">
        <v>0</v>
      </c>
      <c r="NLP27" s="59">
        <f t="shared" si="602"/>
        <v>0</v>
      </c>
      <c r="NLQ27" s="1"/>
      <c r="NLR27" s="89">
        <v>4</v>
      </c>
      <c r="NLS27" s="93" t="s">
        <v>64</v>
      </c>
      <c r="NLT27" s="58" t="s">
        <v>55</v>
      </c>
      <c r="NLU27" s="91" t="s">
        <v>32</v>
      </c>
      <c r="NLV27" s="92">
        <v>1</v>
      </c>
      <c r="NLW27" s="87">
        <v>0</v>
      </c>
      <c r="NLX27" s="59">
        <f t="shared" si="603"/>
        <v>0</v>
      </c>
      <c r="NLY27" s="1"/>
      <c r="NLZ27" s="89">
        <v>4</v>
      </c>
      <c r="NMA27" s="93" t="s">
        <v>64</v>
      </c>
      <c r="NMB27" s="58" t="s">
        <v>55</v>
      </c>
      <c r="NMC27" s="91" t="s">
        <v>32</v>
      </c>
      <c r="NMD27" s="92">
        <v>1</v>
      </c>
      <c r="NME27" s="87">
        <v>0</v>
      </c>
      <c r="NMF27" s="59">
        <f t="shared" si="603"/>
        <v>0</v>
      </c>
      <c r="NMG27" s="1"/>
      <c r="NMH27" s="89">
        <v>4</v>
      </c>
      <c r="NMI27" s="93" t="s">
        <v>64</v>
      </c>
      <c r="NMJ27" s="58" t="s">
        <v>55</v>
      </c>
      <c r="NMK27" s="91" t="s">
        <v>32</v>
      </c>
      <c r="NML27" s="92">
        <v>1</v>
      </c>
      <c r="NMM27" s="87">
        <v>0</v>
      </c>
      <c r="NMN27" s="59">
        <f t="shared" si="604"/>
        <v>0</v>
      </c>
      <c r="NMO27" s="1"/>
      <c r="NMP27" s="89">
        <v>4</v>
      </c>
      <c r="NMQ27" s="93" t="s">
        <v>64</v>
      </c>
      <c r="NMR27" s="58" t="s">
        <v>55</v>
      </c>
      <c r="NMS27" s="91" t="s">
        <v>32</v>
      </c>
      <c r="NMT27" s="92">
        <v>1</v>
      </c>
      <c r="NMU27" s="87">
        <v>0</v>
      </c>
      <c r="NMV27" s="59">
        <f t="shared" si="604"/>
        <v>0</v>
      </c>
      <c r="NMW27" s="1"/>
      <c r="NMX27" s="89">
        <v>4</v>
      </c>
      <c r="NMY27" s="93" t="s">
        <v>64</v>
      </c>
      <c r="NMZ27" s="58" t="s">
        <v>55</v>
      </c>
      <c r="NNA27" s="91" t="s">
        <v>32</v>
      </c>
      <c r="NNB27" s="92">
        <v>1</v>
      </c>
      <c r="NNC27" s="87">
        <v>0</v>
      </c>
      <c r="NND27" s="59">
        <f t="shared" si="605"/>
        <v>0</v>
      </c>
      <c r="NNE27" s="1"/>
      <c r="NNF27" s="89">
        <v>4</v>
      </c>
      <c r="NNG27" s="93" t="s">
        <v>64</v>
      </c>
      <c r="NNH27" s="58" t="s">
        <v>55</v>
      </c>
      <c r="NNI27" s="91" t="s">
        <v>32</v>
      </c>
      <c r="NNJ27" s="92">
        <v>1</v>
      </c>
      <c r="NNK27" s="87">
        <v>0</v>
      </c>
      <c r="NNL27" s="59">
        <f t="shared" si="605"/>
        <v>0</v>
      </c>
      <c r="NNM27" s="1"/>
      <c r="NNN27" s="89">
        <v>4</v>
      </c>
      <c r="NNO27" s="93" t="s">
        <v>64</v>
      </c>
      <c r="NNP27" s="58" t="s">
        <v>55</v>
      </c>
      <c r="NNQ27" s="91" t="s">
        <v>32</v>
      </c>
      <c r="NNR27" s="92">
        <v>1</v>
      </c>
      <c r="NNS27" s="87">
        <v>0</v>
      </c>
      <c r="NNT27" s="59">
        <f t="shared" si="606"/>
        <v>0</v>
      </c>
      <c r="NNU27" s="1"/>
      <c r="NNV27" s="89">
        <v>4</v>
      </c>
      <c r="NNW27" s="93" t="s">
        <v>64</v>
      </c>
      <c r="NNX27" s="58" t="s">
        <v>55</v>
      </c>
      <c r="NNY27" s="91" t="s">
        <v>32</v>
      </c>
      <c r="NNZ27" s="92">
        <v>1</v>
      </c>
      <c r="NOA27" s="87">
        <v>0</v>
      </c>
      <c r="NOB27" s="59">
        <f t="shared" si="606"/>
        <v>0</v>
      </c>
      <c r="NOC27" s="1"/>
      <c r="NOD27" s="89">
        <v>4</v>
      </c>
      <c r="NOE27" s="93" t="s">
        <v>64</v>
      </c>
      <c r="NOF27" s="58" t="s">
        <v>55</v>
      </c>
      <c r="NOG27" s="91" t="s">
        <v>32</v>
      </c>
      <c r="NOH27" s="92">
        <v>1</v>
      </c>
      <c r="NOI27" s="87">
        <v>0</v>
      </c>
      <c r="NOJ27" s="59">
        <f t="shared" si="607"/>
        <v>0</v>
      </c>
      <c r="NOK27" s="1"/>
      <c r="NOL27" s="89">
        <v>4</v>
      </c>
      <c r="NOM27" s="93" t="s">
        <v>64</v>
      </c>
      <c r="NON27" s="58" t="s">
        <v>55</v>
      </c>
      <c r="NOO27" s="91" t="s">
        <v>32</v>
      </c>
      <c r="NOP27" s="92">
        <v>1</v>
      </c>
      <c r="NOQ27" s="87">
        <v>0</v>
      </c>
      <c r="NOR27" s="59">
        <f t="shared" si="607"/>
        <v>0</v>
      </c>
      <c r="NOS27" s="1"/>
      <c r="NOT27" s="89">
        <v>4</v>
      </c>
      <c r="NOU27" s="93" t="s">
        <v>64</v>
      </c>
      <c r="NOV27" s="58" t="s">
        <v>55</v>
      </c>
      <c r="NOW27" s="91" t="s">
        <v>32</v>
      </c>
      <c r="NOX27" s="92">
        <v>1</v>
      </c>
      <c r="NOY27" s="87">
        <v>0</v>
      </c>
      <c r="NOZ27" s="59">
        <f t="shared" si="608"/>
        <v>0</v>
      </c>
      <c r="NPA27" s="1"/>
      <c r="NPB27" s="89">
        <v>4</v>
      </c>
      <c r="NPC27" s="93" t="s">
        <v>64</v>
      </c>
      <c r="NPD27" s="58" t="s">
        <v>55</v>
      </c>
      <c r="NPE27" s="91" t="s">
        <v>32</v>
      </c>
      <c r="NPF27" s="92">
        <v>1</v>
      </c>
      <c r="NPG27" s="87">
        <v>0</v>
      </c>
      <c r="NPH27" s="59">
        <f t="shared" si="608"/>
        <v>0</v>
      </c>
      <c r="NPI27" s="1"/>
      <c r="NPJ27" s="89">
        <v>4</v>
      </c>
      <c r="NPK27" s="93" t="s">
        <v>64</v>
      </c>
      <c r="NPL27" s="58" t="s">
        <v>55</v>
      </c>
      <c r="NPM27" s="91" t="s">
        <v>32</v>
      </c>
      <c r="NPN27" s="92">
        <v>1</v>
      </c>
      <c r="NPO27" s="87">
        <v>0</v>
      </c>
      <c r="NPP27" s="59">
        <f t="shared" si="609"/>
        <v>0</v>
      </c>
      <c r="NPQ27" s="1"/>
      <c r="NPR27" s="89">
        <v>4</v>
      </c>
      <c r="NPS27" s="93" t="s">
        <v>64</v>
      </c>
      <c r="NPT27" s="58" t="s">
        <v>55</v>
      </c>
      <c r="NPU27" s="91" t="s">
        <v>32</v>
      </c>
      <c r="NPV27" s="92">
        <v>1</v>
      </c>
      <c r="NPW27" s="87">
        <v>0</v>
      </c>
      <c r="NPX27" s="59">
        <f t="shared" si="609"/>
        <v>0</v>
      </c>
      <c r="NPY27" s="1"/>
      <c r="NPZ27" s="89">
        <v>4</v>
      </c>
      <c r="NQA27" s="93" t="s">
        <v>64</v>
      </c>
      <c r="NQB27" s="58" t="s">
        <v>55</v>
      </c>
      <c r="NQC27" s="91" t="s">
        <v>32</v>
      </c>
      <c r="NQD27" s="92">
        <v>1</v>
      </c>
      <c r="NQE27" s="87">
        <v>0</v>
      </c>
      <c r="NQF27" s="59">
        <f t="shared" si="610"/>
        <v>0</v>
      </c>
      <c r="NQG27" s="1"/>
      <c r="NQH27" s="89">
        <v>4</v>
      </c>
      <c r="NQI27" s="93" t="s">
        <v>64</v>
      </c>
      <c r="NQJ27" s="58" t="s">
        <v>55</v>
      </c>
      <c r="NQK27" s="91" t="s">
        <v>32</v>
      </c>
      <c r="NQL27" s="92">
        <v>1</v>
      </c>
      <c r="NQM27" s="87">
        <v>0</v>
      </c>
      <c r="NQN27" s="59">
        <f t="shared" si="610"/>
        <v>0</v>
      </c>
      <c r="NQO27" s="1"/>
      <c r="NQP27" s="89">
        <v>4</v>
      </c>
      <c r="NQQ27" s="93" t="s">
        <v>64</v>
      </c>
      <c r="NQR27" s="58" t="s">
        <v>55</v>
      </c>
      <c r="NQS27" s="91" t="s">
        <v>32</v>
      </c>
      <c r="NQT27" s="92">
        <v>1</v>
      </c>
      <c r="NQU27" s="87">
        <v>0</v>
      </c>
      <c r="NQV27" s="59">
        <f t="shared" si="611"/>
        <v>0</v>
      </c>
      <c r="NQW27" s="1"/>
      <c r="NQX27" s="89">
        <v>4</v>
      </c>
      <c r="NQY27" s="93" t="s">
        <v>64</v>
      </c>
      <c r="NQZ27" s="58" t="s">
        <v>55</v>
      </c>
      <c r="NRA27" s="91" t="s">
        <v>32</v>
      </c>
      <c r="NRB27" s="92">
        <v>1</v>
      </c>
      <c r="NRC27" s="87">
        <v>0</v>
      </c>
      <c r="NRD27" s="59">
        <f t="shared" si="611"/>
        <v>0</v>
      </c>
      <c r="NRE27" s="1"/>
      <c r="NRF27" s="89">
        <v>4</v>
      </c>
      <c r="NRG27" s="93" t="s">
        <v>64</v>
      </c>
      <c r="NRH27" s="58" t="s">
        <v>55</v>
      </c>
      <c r="NRI27" s="91" t="s">
        <v>32</v>
      </c>
      <c r="NRJ27" s="92">
        <v>1</v>
      </c>
      <c r="NRK27" s="87">
        <v>0</v>
      </c>
      <c r="NRL27" s="59">
        <f t="shared" si="612"/>
        <v>0</v>
      </c>
      <c r="NRM27" s="1"/>
      <c r="NRN27" s="89">
        <v>4</v>
      </c>
      <c r="NRO27" s="93" t="s">
        <v>64</v>
      </c>
      <c r="NRP27" s="58" t="s">
        <v>55</v>
      </c>
      <c r="NRQ27" s="91" t="s">
        <v>32</v>
      </c>
      <c r="NRR27" s="92">
        <v>1</v>
      </c>
      <c r="NRS27" s="87">
        <v>0</v>
      </c>
      <c r="NRT27" s="59">
        <f t="shared" si="612"/>
        <v>0</v>
      </c>
      <c r="NRU27" s="1"/>
      <c r="NRV27" s="89">
        <v>4</v>
      </c>
      <c r="NRW27" s="93" t="s">
        <v>64</v>
      </c>
      <c r="NRX27" s="58" t="s">
        <v>55</v>
      </c>
      <c r="NRY27" s="91" t="s">
        <v>32</v>
      </c>
      <c r="NRZ27" s="92">
        <v>1</v>
      </c>
      <c r="NSA27" s="87">
        <v>0</v>
      </c>
      <c r="NSB27" s="59">
        <f t="shared" si="613"/>
        <v>0</v>
      </c>
      <c r="NSC27" s="1"/>
      <c r="NSD27" s="89">
        <v>4</v>
      </c>
      <c r="NSE27" s="93" t="s">
        <v>64</v>
      </c>
      <c r="NSF27" s="58" t="s">
        <v>55</v>
      </c>
      <c r="NSG27" s="91" t="s">
        <v>32</v>
      </c>
      <c r="NSH27" s="92">
        <v>1</v>
      </c>
      <c r="NSI27" s="87">
        <v>0</v>
      </c>
      <c r="NSJ27" s="59">
        <f t="shared" si="613"/>
        <v>0</v>
      </c>
      <c r="NSK27" s="1"/>
      <c r="NSL27" s="89">
        <v>4</v>
      </c>
      <c r="NSM27" s="93" t="s">
        <v>64</v>
      </c>
      <c r="NSN27" s="58" t="s">
        <v>55</v>
      </c>
      <c r="NSO27" s="91" t="s">
        <v>32</v>
      </c>
      <c r="NSP27" s="92">
        <v>1</v>
      </c>
      <c r="NSQ27" s="87">
        <v>0</v>
      </c>
      <c r="NSR27" s="59">
        <f t="shared" si="614"/>
        <v>0</v>
      </c>
      <c r="NSS27" s="1"/>
      <c r="NST27" s="89">
        <v>4</v>
      </c>
      <c r="NSU27" s="93" t="s">
        <v>64</v>
      </c>
      <c r="NSV27" s="58" t="s">
        <v>55</v>
      </c>
      <c r="NSW27" s="91" t="s">
        <v>32</v>
      </c>
      <c r="NSX27" s="92">
        <v>1</v>
      </c>
      <c r="NSY27" s="87">
        <v>0</v>
      </c>
      <c r="NSZ27" s="59">
        <f t="shared" si="614"/>
        <v>0</v>
      </c>
      <c r="NTA27" s="1"/>
      <c r="NTB27" s="89">
        <v>4</v>
      </c>
      <c r="NTC27" s="93" t="s">
        <v>64</v>
      </c>
      <c r="NTD27" s="58" t="s">
        <v>55</v>
      </c>
      <c r="NTE27" s="91" t="s">
        <v>32</v>
      </c>
      <c r="NTF27" s="92">
        <v>1</v>
      </c>
      <c r="NTG27" s="87">
        <v>0</v>
      </c>
      <c r="NTH27" s="59">
        <f t="shared" si="615"/>
        <v>0</v>
      </c>
      <c r="NTI27" s="1"/>
      <c r="NTJ27" s="89">
        <v>4</v>
      </c>
      <c r="NTK27" s="93" t="s">
        <v>64</v>
      </c>
      <c r="NTL27" s="58" t="s">
        <v>55</v>
      </c>
      <c r="NTM27" s="91" t="s">
        <v>32</v>
      </c>
      <c r="NTN27" s="92">
        <v>1</v>
      </c>
      <c r="NTO27" s="87">
        <v>0</v>
      </c>
      <c r="NTP27" s="59">
        <f t="shared" si="615"/>
        <v>0</v>
      </c>
      <c r="NTQ27" s="1"/>
      <c r="NTR27" s="89">
        <v>4</v>
      </c>
      <c r="NTS27" s="93" t="s">
        <v>64</v>
      </c>
      <c r="NTT27" s="58" t="s">
        <v>55</v>
      </c>
      <c r="NTU27" s="91" t="s">
        <v>32</v>
      </c>
      <c r="NTV27" s="92">
        <v>1</v>
      </c>
      <c r="NTW27" s="87">
        <v>0</v>
      </c>
      <c r="NTX27" s="59">
        <f t="shared" si="616"/>
        <v>0</v>
      </c>
      <c r="NTY27" s="1"/>
      <c r="NTZ27" s="89">
        <v>4</v>
      </c>
      <c r="NUA27" s="93" t="s">
        <v>64</v>
      </c>
      <c r="NUB27" s="58" t="s">
        <v>55</v>
      </c>
      <c r="NUC27" s="91" t="s">
        <v>32</v>
      </c>
      <c r="NUD27" s="92">
        <v>1</v>
      </c>
      <c r="NUE27" s="87">
        <v>0</v>
      </c>
      <c r="NUF27" s="59">
        <f t="shared" si="616"/>
        <v>0</v>
      </c>
      <c r="NUG27" s="1"/>
      <c r="NUH27" s="89">
        <v>4</v>
      </c>
      <c r="NUI27" s="93" t="s">
        <v>64</v>
      </c>
      <c r="NUJ27" s="58" t="s">
        <v>55</v>
      </c>
      <c r="NUK27" s="91" t="s">
        <v>32</v>
      </c>
      <c r="NUL27" s="92">
        <v>1</v>
      </c>
      <c r="NUM27" s="87">
        <v>0</v>
      </c>
      <c r="NUN27" s="59">
        <f t="shared" si="617"/>
        <v>0</v>
      </c>
      <c r="NUO27" s="1"/>
      <c r="NUP27" s="89">
        <v>4</v>
      </c>
      <c r="NUQ27" s="93" t="s">
        <v>64</v>
      </c>
      <c r="NUR27" s="58" t="s">
        <v>55</v>
      </c>
      <c r="NUS27" s="91" t="s">
        <v>32</v>
      </c>
      <c r="NUT27" s="92">
        <v>1</v>
      </c>
      <c r="NUU27" s="87">
        <v>0</v>
      </c>
      <c r="NUV27" s="59">
        <f t="shared" si="617"/>
        <v>0</v>
      </c>
      <c r="NUW27" s="1"/>
      <c r="NUX27" s="89">
        <v>4</v>
      </c>
      <c r="NUY27" s="93" t="s">
        <v>64</v>
      </c>
      <c r="NUZ27" s="58" t="s">
        <v>55</v>
      </c>
      <c r="NVA27" s="91" t="s">
        <v>32</v>
      </c>
      <c r="NVB27" s="92">
        <v>1</v>
      </c>
      <c r="NVC27" s="87">
        <v>0</v>
      </c>
      <c r="NVD27" s="59">
        <f t="shared" si="618"/>
        <v>0</v>
      </c>
      <c r="NVE27" s="1"/>
      <c r="NVF27" s="89">
        <v>4</v>
      </c>
      <c r="NVG27" s="93" t="s">
        <v>64</v>
      </c>
      <c r="NVH27" s="58" t="s">
        <v>55</v>
      </c>
      <c r="NVI27" s="91" t="s">
        <v>32</v>
      </c>
      <c r="NVJ27" s="92">
        <v>1</v>
      </c>
      <c r="NVK27" s="87">
        <v>0</v>
      </c>
      <c r="NVL27" s="59">
        <f t="shared" si="618"/>
        <v>0</v>
      </c>
      <c r="NVM27" s="1"/>
      <c r="NVN27" s="89">
        <v>4</v>
      </c>
      <c r="NVO27" s="93" t="s">
        <v>64</v>
      </c>
      <c r="NVP27" s="58" t="s">
        <v>55</v>
      </c>
      <c r="NVQ27" s="91" t="s">
        <v>32</v>
      </c>
      <c r="NVR27" s="92">
        <v>1</v>
      </c>
      <c r="NVS27" s="87">
        <v>0</v>
      </c>
      <c r="NVT27" s="59">
        <f t="shared" si="619"/>
        <v>0</v>
      </c>
      <c r="NVU27" s="1"/>
      <c r="NVV27" s="89">
        <v>4</v>
      </c>
      <c r="NVW27" s="93" t="s">
        <v>64</v>
      </c>
      <c r="NVX27" s="58" t="s">
        <v>55</v>
      </c>
      <c r="NVY27" s="91" t="s">
        <v>32</v>
      </c>
      <c r="NVZ27" s="92">
        <v>1</v>
      </c>
      <c r="NWA27" s="87">
        <v>0</v>
      </c>
      <c r="NWB27" s="59">
        <f t="shared" si="619"/>
        <v>0</v>
      </c>
      <c r="NWC27" s="1"/>
      <c r="NWD27" s="89">
        <v>4</v>
      </c>
      <c r="NWE27" s="93" t="s">
        <v>64</v>
      </c>
      <c r="NWF27" s="58" t="s">
        <v>55</v>
      </c>
      <c r="NWG27" s="91" t="s">
        <v>32</v>
      </c>
      <c r="NWH27" s="92">
        <v>1</v>
      </c>
      <c r="NWI27" s="87">
        <v>0</v>
      </c>
      <c r="NWJ27" s="59">
        <f t="shared" si="620"/>
        <v>0</v>
      </c>
      <c r="NWK27" s="1"/>
      <c r="NWL27" s="89">
        <v>4</v>
      </c>
      <c r="NWM27" s="93" t="s">
        <v>64</v>
      </c>
      <c r="NWN27" s="58" t="s">
        <v>55</v>
      </c>
      <c r="NWO27" s="91" t="s">
        <v>32</v>
      </c>
      <c r="NWP27" s="92">
        <v>1</v>
      </c>
      <c r="NWQ27" s="87">
        <v>0</v>
      </c>
      <c r="NWR27" s="59">
        <f t="shared" si="620"/>
        <v>0</v>
      </c>
      <c r="NWS27" s="1"/>
      <c r="NWT27" s="89">
        <v>4</v>
      </c>
      <c r="NWU27" s="93" t="s">
        <v>64</v>
      </c>
      <c r="NWV27" s="58" t="s">
        <v>55</v>
      </c>
      <c r="NWW27" s="91" t="s">
        <v>32</v>
      </c>
      <c r="NWX27" s="92">
        <v>1</v>
      </c>
      <c r="NWY27" s="87">
        <v>0</v>
      </c>
      <c r="NWZ27" s="59">
        <f t="shared" si="621"/>
        <v>0</v>
      </c>
      <c r="NXA27" s="1"/>
      <c r="NXB27" s="89">
        <v>4</v>
      </c>
      <c r="NXC27" s="93" t="s">
        <v>64</v>
      </c>
      <c r="NXD27" s="58" t="s">
        <v>55</v>
      </c>
      <c r="NXE27" s="91" t="s">
        <v>32</v>
      </c>
      <c r="NXF27" s="92">
        <v>1</v>
      </c>
      <c r="NXG27" s="87">
        <v>0</v>
      </c>
      <c r="NXH27" s="59">
        <f t="shared" si="621"/>
        <v>0</v>
      </c>
      <c r="NXI27" s="1"/>
      <c r="NXJ27" s="89">
        <v>4</v>
      </c>
      <c r="NXK27" s="93" t="s">
        <v>64</v>
      </c>
      <c r="NXL27" s="58" t="s">
        <v>55</v>
      </c>
      <c r="NXM27" s="91" t="s">
        <v>32</v>
      </c>
      <c r="NXN27" s="92">
        <v>1</v>
      </c>
      <c r="NXO27" s="87">
        <v>0</v>
      </c>
      <c r="NXP27" s="59">
        <f t="shared" si="622"/>
        <v>0</v>
      </c>
      <c r="NXQ27" s="1"/>
      <c r="NXR27" s="89">
        <v>4</v>
      </c>
      <c r="NXS27" s="93" t="s">
        <v>64</v>
      </c>
      <c r="NXT27" s="58" t="s">
        <v>55</v>
      </c>
      <c r="NXU27" s="91" t="s">
        <v>32</v>
      </c>
      <c r="NXV27" s="92">
        <v>1</v>
      </c>
      <c r="NXW27" s="87">
        <v>0</v>
      </c>
      <c r="NXX27" s="59">
        <f t="shared" si="622"/>
        <v>0</v>
      </c>
      <c r="NXY27" s="1"/>
      <c r="NXZ27" s="89">
        <v>4</v>
      </c>
      <c r="NYA27" s="93" t="s">
        <v>64</v>
      </c>
      <c r="NYB27" s="58" t="s">
        <v>55</v>
      </c>
      <c r="NYC27" s="91" t="s">
        <v>32</v>
      </c>
      <c r="NYD27" s="92">
        <v>1</v>
      </c>
      <c r="NYE27" s="87">
        <v>0</v>
      </c>
      <c r="NYF27" s="59">
        <f t="shared" si="623"/>
        <v>0</v>
      </c>
      <c r="NYG27" s="1"/>
      <c r="NYH27" s="89">
        <v>4</v>
      </c>
      <c r="NYI27" s="93" t="s">
        <v>64</v>
      </c>
      <c r="NYJ27" s="58" t="s">
        <v>55</v>
      </c>
      <c r="NYK27" s="91" t="s">
        <v>32</v>
      </c>
      <c r="NYL27" s="92">
        <v>1</v>
      </c>
      <c r="NYM27" s="87">
        <v>0</v>
      </c>
      <c r="NYN27" s="59">
        <f t="shared" si="623"/>
        <v>0</v>
      </c>
      <c r="NYO27" s="1"/>
      <c r="NYP27" s="89">
        <v>4</v>
      </c>
      <c r="NYQ27" s="93" t="s">
        <v>64</v>
      </c>
      <c r="NYR27" s="58" t="s">
        <v>55</v>
      </c>
      <c r="NYS27" s="91" t="s">
        <v>32</v>
      </c>
      <c r="NYT27" s="92">
        <v>1</v>
      </c>
      <c r="NYU27" s="87">
        <v>0</v>
      </c>
      <c r="NYV27" s="59">
        <f t="shared" si="624"/>
        <v>0</v>
      </c>
      <c r="NYW27" s="1"/>
      <c r="NYX27" s="89">
        <v>4</v>
      </c>
      <c r="NYY27" s="93" t="s">
        <v>64</v>
      </c>
      <c r="NYZ27" s="58" t="s">
        <v>55</v>
      </c>
      <c r="NZA27" s="91" t="s">
        <v>32</v>
      </c>
      <c r="NZB27" s="92">
        <v>1</v>
      </c>
      <c r="NZC27" s="87">
        <v>0</v>
      </c>
      <c r="NZD27" s="59">
        <f t="shared" si="624"/>
        <v>0</v>
      </c>
      <c r="NZE27" s="1"/>
      <c r="NZF27" s="89">
        <v>4</v>
      </c>
      <c r="NZG27" s="93" t="s">
        <v>64</v>
      </c>
      <c r="NZH27" s="58" t="s">
        <v>55</v>
      </c>
      <c r="NZI27" s="91" t="s">
        <v>32</v>
      </c>
      <c r="NZJ27" s="92">
        <v>1</v>
      </c>
      <c r="NZK27" s="87">
        <v>0</v>
      </c>
      <c r="NZL27" s="59">
        <f t="shared" si="625"/>
        <v>0</v>
      </c>
      <c r="NZM27" s="1"/>
      <c r="NZN27" s="89">
        <v>4</v>
      </c>
      <c r="NZO27" s="93" t="s">
        <v>64</v>
      </c>
      <c r="NZP27" s="58" t="s">
        <v>55</v>
      </c>
      <c r="NZQ27" s="91" t="s">
        <v>32</v>
      </c>
      <c r="NZR27" s="92">
        <v>1</v>
      </c>
      <c r="NZS27" s="87">
        <v>0</v>
      </c>
      <c r="NZT27" s="59">
        <f t="shared" si="625"/>
        <v>0</v>
      </c>
      <c r="NZU27" s="1"/>
      <c r="NZV27" s="89">
        <v>4</v>
      </c>
      <c r="NZW27" s="93" t="s">
        <v>64</v>
      </c>
      <c r="NZX27" s="58" t="s">
        <v>55</v>
      </c>
      <c r="NZY27" s="91" t="s">
        <v>32</v>
      </c>
      <c r="NZZ27" s="92">
        <v>1</v>
      </c>
      <c r="OAA27" s="87">
        <v>0</v>
      </c>
      <c r="OAB27" s="59">
        <f t="shared" si="626"/>
        <v>0</v>
      </c>
      <c r="OAC27" s="1"/>
      <c r="OAD27" s="89">
        <v>4</v>
      </c>
      <c r="OAE27" s="93" t="s">
        <v>64</v>
      </c>
      <c r="OAF27" s="58" t="s">
        <v>55</v>
      </c>
      <c r="OAG27" s="91" t="s">
        <v>32</v>
      </c>
      <c r="OAH27" s="92">
        <v>1</v>
      </c>
      <c r="OAI27" s="87">
        <v>0</v>
      </c>
      <c r="OAJ27" s="59">
        <f t="shared" si="626"/>
        <v>0</v>
      </c>
      <c r="OAK27" s="1"/>
      <c r="OAL27" s="89">
        <v>4</v>
      </c>
      <c r="OAM27" s="93" t="s">
        <v>64</v>
      </c>
      <c r="OAN27" s="58" t="s">
        <v>55</v>
      </c>
      <c r="OAO27" s="91" t="s">
        <v>32</v>
      </c>
      <c r="OAP27" s="92">
        <v>1</v>
      </c>
      <c r="OAQ27" s="87">
        <v>0</v>
      </c>
      <c r="OAR27" s="59">
        <f t="shared" si="627"/>
        <v>0</v>
      </c>
      <c r="OAS27" s="1"/>
      <c r="OAT27" s="89">
        <v>4</v>
      </c>
      <c r="OAU27" s="93" t="s">
        <v>64</v>
      </c>
      <c r="OAV27" s="58" t="s">
        <v>55</v>
      </c>
      <c r="OAW27" s="91" t="s">
        <v>32</v>
      </c>
      <c r="OAX27" s="92">
        <v>1</v>
      </c>
      <c r="OAY27" s="87">
        <v>0</v>
      </c>
      <c r="OAZ27" s="59">
        <f t="shared" si="627"/>
        <v>0</v>
      </c>
      <c r="OBA27" s="1"/>
      <c r="OBB27" s="89">
        <v>4</v>
      </c>
      <c r="OBC27" s="93" t="s">
        <v>64</v>
      </c>
      <c r="OBD27" s="58" t="s">
        <v>55</v>
      </c>
      <c r="OBE27" s="91" t="s">
        <v>32</v>
      </c>
      <c r="OBF27" s="92">
        <v>1</v>
      </c>
      <c r="OBG27" s="87">
        <v>0</v>
      </c>
      <c r="OBH27" s="59">
        <f t="shared" si="628"/>
        <v>0</v>
      </c>
      <c r="OBI27" s="1"/>
      <c r="OBJ27" s="89">
        <v>4</v>
      </c>
      <c r="OBK27" s="93" t="s">
        <v>64</v>
      </c>
      <c r="OBL27" s="58" t="s">
        <v>55</v>
      </c>
      <c r="OBM27" s="91" t="s">
        <v>32</v>
      </c>
      <c r="OBN27" s="92">
        <v>1</v>
      </c>
      <c r="OBO27" s="87">
        <v>0</v>
      </c>
      <c r="OBP27" s="59">
        <f t="shared" si="628"/>
        <v>0</v>
      </c>
      <c r="OBQ27" s="1"/>
      <c r="OBR27" s="89">
        <v>4</v>
      </c>
      <c r="OBS27" s="93" t="s">
        <v>64</v>
      </c>
      <c r="OBT27" s="58" t="s">
        <v>55</v>
      </c>
      <c r="OBU27" s="91" t="s">
        <v>32</v>
      </c>
      <c r="OBV27" s="92">
        <v>1</v>
      </c>
      <c r="OBW27" s="87">
        <v>0</v>
      </c>
      <c r="OBX27" s="59">
        <f t="shared" si="629"/>
        <v>0</v>
      </c>
      <c r="OBY27" s="1"/>
      <c r="OBZ27" s="89">
        <v>4</v>
      </c>
      <c r="OCA27" s="93" t="s">
        <v>64</v>
      </c>
      <c r="OCB27" s="58" t="s">
        <v>55</v>
      </c>
      <c r="OCC27" s="91" t="s">
        <v>32</v>
      </c>
      <c r="OCD27" s="92">
        <v>1</v>
      </c>
      <c r="OCE27" s="87">
        <v>0</v>
      </c>
      <c r="OCF27" s="59">
        <f t="shared" si="629"/>
        <v>0</v>
      </c>
      <c r="OCG27" s="1"/>
      <c r="OCH27" s="89">
        <v>4</v>
      </c>
      <c r="OCI27" s="93" t="s">
        <v>64</v>
      </c>
      <c r="OCJ27" s="58" t="s">
        <v>55</v>
      </c>
      <c r="OCK27" s="91" t="s">
        <v>32</v>
      </c>
      <c r="OCL27" s="92">
        <v>1</v>
      </c>
      <c r="OCM27" s="87">
        <v>0</v>
      </c>
      <c r="OCN27" s="59">
        <f t="shared" si="630"/>
        <v>0</v>
      </c>
      <c r="OCO27" s="1"/>
      <c r="OCP27" s="89">
        <v>4</v>
      </c>
      <c r="OCQ27" s="93" t="s">
        <v>64</v>
      </c>
      <c r="OCR27" s="58" t="s">
        <v>55</v>
      </c>
      <c r="OCS27" s="91" t="s">
        <v>32</v>
      </c>
      <c r="OCT27" s="92">
        <v>1</v>
      </c>
      <c r="OCU27" s="87">
        <v>0</v>
      </c>
      <c r="OCV27" s="59">
        <f t="shared" si="630"/>
        <v>0</v>
      </c>
      <c r="OCW27" s="1"/>
      <c r="OCX27" s="89">
        <v>4</v>
      </c>
      <c r="OCY27" s="93" t="s">
        <v>64</v>
      </c>
      <c r="OCZ27" s="58" t="s">
        <v>55</v>
      </c>
      <c r="ODA27" s="91" t="s">
        <v>32</v>
      </c>
      <c r="ODB27" s="92">
        <v>1</v>
      </c>
      <c r="ODC27" s="87">
        <v>0</v>
      </c>
      <c r="ODD27" s="59">
        <f t="shared" si="631"/>
        <v>0</v>
      </c>
      <c r="ODE27" s="1"/>
      <c r="ODF27" s="89">
        <v>4</v>
      </c>
      <c r="ODG27" s="93" t="s">
        <v>64</v>
      </c>
      <c r="ODH27" s="58" t="s">
        <v>55</v>
      </c>
      <c r="ODI27" s="91" t="s">
        <v>32</v>
      </c>
      <c r="ODJ27" s="92">
        <v>1</v>
      </c>
      <c r="ODK27" s="87">
        <v>0</v>
      </c>
      <c r="ODL27" s="59">
        <f t="shared" si="631"/>
        <v>0</v>
      </c>
      <c r="ODM27" s="1"/>
      <c r="ODN27" s="89">
        <v>4</v>
      </c>
      <c r="ODO27" s="93" t="s">
        <v>64</v>
      </c>
      <c r="ODP27" s="58" t="s">
        <v>55</v>
      </c>
      <c r="ODQ27" s="91" t="s">
        <v>32</v>
      </c>
      <c r="ODR27" s="92">
        <v>1</v>
      </c>
      <c r="ODS27" s="87">
        <v>0</v>
      </c>
      <c r="ODT27" s="59">
        <f t="shared" si="632"/>
        <v>0</v>
      </c>
      <c r="ODU27" s="1"/>
      <c r="ODV27" s="89">
        <v>4</v>
      </c>
      <c r="ODW27" s="93" t="s">
        <v>64</v>
      </c>
      <c r="ODX27" s="58" t="s">
        <v>55</v>
      </c>
      <c r="ODY27" s="91" t="s">
        <v>32</v>
      </c>
      <c r="ODZ27" s="92">
        <v>1</v>
      </c>
      <c r="OEA27" s="87">
        <v>0</v>
      </c>
      <c r="OEB27" s="59">
        <f t="shared" si="632"/>
        <v>0</v>
      </c>
      <c r="OEC27" s="1"/>
      <c r="OED27" s="89">
        <v>4</v>
      </c>
      <c r="OEE27" s="93" t="s">
        <v>64</v>
      </c>
      <c r="OEF27" s="58" t="s">
        <v>55</v>
      </c>
      <c r="OEG27" s="91" t="s">
        <v>32</v>
      </c>
      <c r="OEH27" s="92">
        <v>1</v>
      </c>
      <c r="OEI27" s="87">
        <v>0</v>
      </c>
      <c r="OEJ27" s="59">
        <f t="shared" si="633"/>
        <v>0</v>
      </c>
      <c r="OEK27" s="1"/>
      <c r="OEL27" s="89">
        <v>4</v>
      </c>
      <c r="OEM27" s="93" t="s">
        <v>64</v>
      </c>
      <c r="OEN27" s="58" t="s">
        <v>55</v>
      </c>
      <c r="OEO27" s="91" t="s">
        <v>32</v>
      </c>
      <c r="OEP27" s="92">
        <v>1</v>
      </c>
      <c r="OEQ27" s="87">
        <v>0</v>
      </c>
      <c r="OER27" s="59">
        <f t="shared" si="633"/>
        <v>0</v>
      </c>
      <c r="OES27" s="1"/>
      <c r="OET27" s="89">
        <v>4</v>
      </c>
      <c r="OEU27" s="93" t="s">
        <v>64</v>
      </c>
      <c r="OEV27" s="58" t="s">
        <v>55</v>
      </c>
      <c r="OEW27" s="91" t="s">
        <v>32</v>
      </c>
      <c r="OEX27" s="92">
        <v>1</v>
      </c>
      <c r="OEY27" s="87">
        <v>0</v>
      </c>
      <c r="OEZ27" s="59">
        <f t="shared" si="634"/>
        <v>0</v>
      </c>
      <c r="OFA27" s="1"/>
      <c r="OFB27" s="89">
        <v>4</v>
      </c>
      <c r="OFC27" s="93" t="s">
        <v>64</v>
      </c>
      <c r="OFD27" s="58" t="s">
        <v>55</v>
      </c>
      <c r="OFE27" s="91" t="s">
        <v>32</v>
      </c>
      <c r="OFF27" s="92">
        <v>1</v>
      </c>
      <c r="OFG27" s="87">
        <v>0</v>
      </c>
      <c r="OFH27" s="59">
        <f t="shared" si="634"/>
        <v>0</v>
      </c>
      <c r="OFI27" s="1"/>
      <c r="OFJ27" s="89">
        <v>4</v>
      </c>
      <c r="OFK27" s="93" t="s">
        <v>64</v>
      </c>
      <c r="OFL27" s="58" t="s">
        <v>55</v>
      </c>
      <c r="OFM27" s="91" t="s">
        <v>32</v>
      </c>
      <c r="OFN27" s="92">
        <v>1</v>
      </c>
      <c r="OFO27" s="87">
        <v>0</v>
      </c>
      <c r="OFP27" s="59">
        <f t="shared" si="635"/>
        <v>0</v>
      </c>
      <c r="OFQ27" s="1"/>
      <c r="OFR27" s="89">
        <v>4</v>
      </c>
      <c r="OFS27" s="93" t="s">
        <v>64</v>
      </c>
      <c r="OFT27" s="58" t="s">
        <v>55</v>
      </c>
      <c r="OFU27" s="91" t="s">
        <v>32</v>
      </c>
      <c r="OFV27" s="92">
        <v>1</v>
      </c>
      <c r="OFW27" s="87">
        <v>0</v>
      </c>
      <c r="OFX27" s="59">
        <f t="shared" si="635"/>
        <v>0</v>
      </c>
      <c r="OFY27" s="1"/>
      <c r="OFZ27" s="89">
        <v>4</v>
      </c>
      <c r="OGA27" s="93" t="s">
        <v>64</v>
      </c>
      <c r="OGB27" s="58" t="s">
        <v>55</v>
      </c>
      <c r="OGC27" s="91" t="s">
        <v>32</v>
      </c>
      <c r="OGD27" s="92">
        <v>1</v>
      </c>
      <c r="OGE27" s="87">
        <v>0</v>
      </c>
      <c r="OGF27" s="59">
        <f t="shared" si="636"/>
        <v>0</v>
      </c>
      <c r="OGG27" s="1"/>
      <c r="OGH27" s="89">
        <v>4</v>
      </c>
      <c r="OGI27" s="93" t="s">
        <v>64</v>
      </c>
      <c r="OGJ27" s="58" t="s">
        <v>55</v>
      </c>
      <c r="OGK27" s="91" t="s">
        <v>32</v>
      </c>
      <c r="OGL27" s="92">
        <v>1</v>
      </c>
      <c r="OGM27" s="87">
        <v>0</v>
      </c>
      <c r="OGN27" s="59">
        <f t="shared" si="636"/>
        <v>0</v>
      </c>
      <c r="OGO27" s="1"/>
      <c r="OGP27" s="89">
        <v>4</v>
      </c>
      <c r="OGQ27" s="93" t="s">
        <v>64</v>
      </c>
      <c r="OGR27" s="58" t="s">
        <v>55</v>
      </c>
      <c r="OGS27" s="91" t="s">
        <v>32</v>
      </c>
      <c r="OGT27" s="92">
        <v>1</v>
      </c>
      <c r="OGU27" s="87">
        <v>0</v>
      </c>
      <c r="OGV27" s="59">
        <f t="shared" si="637"/>
        <v>0</v>
      </c>
      <c r="OGW27" s="1"/>
      <c r="OGX27" s="89">
        <v>4</v>
      </c>
      <c r="OGY27" s="93" t="s">
        <v>64</v>
      </c>
      <c r="OGZ27" s="58" t="s">
        <v>55</v>
      </c>
      <c r="OHA27" s="91" t="s">
        <v>32</v>
      </c>
      <c r="OHB27" s="92">
        <v>1</v>
      </c>
      <c r="OHC27" s="87">
        <v>0</v>
      </c>
      <c r="OHD27" s="59">
        <f t="shared" si="637"/>
        <v>0</v>
      </c>
      <c r="OHE27" s="1"/>
      <c r="OHF27" s="89">
        <v>4</v>
      </c>
      <c r="OHG27" s="93" t="s">
        <v>64</v>
      </c>
      <c r="OHH27" s="58" t="s">
        <v>55</v>
      </c>
      <c r="OHI27" s="91" t="s">
        <v>32</v>
      </c>
      <c r="OHJ27" s="92">
        <v>1</v>
      </c>
      <c r="OHK27" s="87">
        <v>0</v>
      </c>
      <c r="OHL27" s="59">
        <f t="shared" si="638"/>
        <v>0</v>
      </c>
      <c r="OHM27" s="1"/>
      <c r="OHN27" s="89">
        <v>4</v>
      </c>
      <c r="OHO27" s="93" t="s">
        <v>64</v>
      </c>
      <c r="OHP27" s="58" t="s">
        <v>55</v>
      </c>
      <c r="OHQ27" s="91" t="s">
        <v>32</v>
      </c>
      <c r="OHR27" s="92">
        <v>1</v>
      </c>
      <c r="OHS27" s="87">
        <v>0</v>
      </c>
      <c r="OHT27" s="59">
        <f t="shared" si="638"/>
        <v>0</v>
      </c>
      <c r="OHU27" s="1"/>
      <c r="OHV27" s="89">
        <v>4</v>
      </c>
      <c r="OHW27" s="93" t="s">
        <v>64</v>
      </c>
      <c r="OHX27" s="58" t="s">
        <v>55</v>
      </c>
      <c r="OHY27" s="91" t="s">
        <v>32</v>
      </c>
      <c r="OHZ27" s="92">
        <v>1</v>
      </c>
      <c r="OIA27" s="87">
        <v>0</v>
      </c>
      <c r="OIB27" s="59">
        <f t="shared" si="639"/>
        <v>0</v>
      </c>
      <c r="OIC27" s="1"/>
      <c r="OID27" s="89">
        <v>4</v>
      </c>
      <c r="OIE27" s="93" t="s">
        <v>64</v>
      </c>
      <c r="OIF27" s="58" t="s">
        <v>55</v>
      </c>
      <c r="OIG27" s="91" t="s">
        <v>32</v>
      </c>
      <c r="OIH27" s="92">
        <v>1</v>
      </c>
      <c r="OII27" s="87">
        <v>0</v>
      </c>
      <c r="OIJ27" s="59">
        <f t="shared" si="639"/>
        <v>0</v>
      </c>
      <c r="OIK27" s="1"/>
      <c r="OIL27" s="89">
        <v>4</v>
      </c>
      <c r="OIM27" s="93" t="s">
        <v>64</v>
      </c>
      <c r="OIN27" s="58" t="s">
        <v>55</v>
      </c>
      <c r="OIO27" s="91" t="s">
        <v>32</v>
      </c>
      <c r="OIP27" s="92">
        <v>1</v>
      </c>
      <c r="OIQ27" s="87">
        <v>0</v>
      </c>
      <c r="OIR27" s="59">
        <f t="shared" si="640"/>
        <v>0</v>
      </c>
      <c r="OIS27" s="1"/>
      <c r="OIT27" s="89">
        <v>4</v>
      </c>
      <c r="OIU27" s="93" t="s">
        <v>64</v>
      </c>
      <c r="OIV27" s="58" t="s">
        <v>55</v>
      </c>
      <c r="OIW27" s="91" t="s">
        <v>32</v>
      </c>
      <c r="OIX27" s="92">
        <v>1</v>
      </c>
      <c r="OIY27" s="87">
        <v>0</v>
      </c>
      <c r="OIZ27" s="59">
        <f t="shared" si="640"/>
        <v>0</v>
      </c>
      <c r="OJA27" s="1"/>
      <c r="OJB27" s="89">
        <v>4</v>
      </c>
      <c r="OJC27" s="93" t="s">
        <v>64</v>
      </c>
      <c r="OJD27" s="58" t="s">
        <v>55</v>
      </c>
      <c r="OJE27" s="91" t="s">
        <v>32</v>
      </c>
      <c r="OJF27" s="92">
        <v>1</v>
      </c>
      <c r="OJG27" s="87">
        <v>0</v>
      </c>
      <c r="OJH27" s="59">
        <f t="shared" si="641"/>
        <v>0</v>
      </c>
      <c r="OJI27" s="1"/>
      <c r="OJJ27" s="89">
        <v>4</v>
      </c>
      <c r="OJK27" s="93" t="s">
        <v>64</v>
      </c>
      <c r="OJL27" s="58" t="s">
        <v>55</v>
      </c>
      <c r="OJM27" s="91" t="s">
        <v>32</v>
      </c>
      <c r="OJN27" s="92">
        <v>1</v>
      </c>
      <c r="OJO27" s="87">
        <v>0</v>
      </c>
      <c r="OJP27" s="59">
        <f t="shared" si="641"/>
        <v>0</v>
      </c>
      <c r="OJQ27" s="1"/>
      <c r="OJR27" s="89">
        <v>4</v>
      </c>
      <c r="OJS27" s="93" t="s">
        <v>64</v>
      </c>
      <c r="OJT27" s="58" t="s">
        <v>55</v>
      </c>
      <c r="OJU27" s="91" t="s">
        <v>32</v>
      </c>
      <c r="OJV27" s="92">
        <v>1</v>
      </c>
      <c r="OJW27" s="87">
        <v>0</v>
      </c>
      <c r="OJX27" s="59">
        <f t="shared" si="642"/>
        <v>0</v>
      </c>
      <c r="OJY27" s="1"/>
      <c r="OJZ27" s="89">
        <v>4</v>
      </c>
      <c r="OKA27" s="93" t="s">
        <v>64</v>
      </c>
      <c r="OKB27" s="58" t="s">
        <v>55</v>
      </c>
      <c r="OKC27" s="91" t="s">
        <v>32</v>
      </c>
      <c r="OKD27" s="92">
        <v>1</v>
      </c>
      <c r="OKE27" s="87">
        <v>0</v>
      </c>
      <c r="OKF27" s="59">
        <f t="shared" si="642"/>
        <v>0</v>
      </c>
      <c r="OKG27" s="1"/>
      <c r="OKH27" s="89">
        <v>4</v>
      </c>
      <c r="OKI27" s="93" t="s">
        <v>64</v>
      </c>
      <c r="OKJ27" s="58" t="s">
        <v>55</v>
      </c>
      <c r="OKK27" s="91" t="s">
        <v>32</v>
      </c>
      <c r="OKL27" s="92">
        <v>1</v>
      </c>
      <c r="OKM27" s="87">
        <v>0</v>
      </c>
      <c r="OKN27" s="59">
        <f t="shared" si="643"/>
        <v>0</v>
      </c>
      <c r="OKO27" s="1"/>
      <c r="OKP27" s="89">
        <v>4</v>
      </c>
      <c r="OKQ27" s="93" t="s">
        <v>64</v>
      </c>
      <c r="OKR27" s="58" t="s">
        <v>55</v>
      </c>
      <c r="OKS27" s="91" t="s">
        <v>32</v>
      </c>
      <c r="OKT27" s="92">
        <v>1</v>
      </c>
      <c r="OKU27" s="87">
        <v>0</v>
      </c>
      <c r="OKV27" s="59">
        <f t="shared" si="643"/>
        <v>0</v>
      </c>
      <c r="OKW27" s="1"/>
      <c r="OKX27" s="89">
        <v>4</v>
      </c>
      <c r="OKY27" s="93" t="s">
        <v>64</v>
      </c>
      <c r="OKZ27" s="58" t="s">
        <v>55</v>
      </c>
      <c r="OLA27" s="91" t="s">
        <v>32</v>
      </c>
      <c r="OLB27" s="92">
        <v>1</v>
      </c>
      <c r="OLC27" s="87">
        <v>0</v>
      </c>
      <c r="OLD27" s="59">
        <f t="shared" si="644"/>
        <v>0</v>
      </c>
      <c r="OLE27" s="1"/>
      <c r="OLF27" s="89">
        <v>4</v>
      </c>
      <c r="OLG27" s="93" t="s">
        <v>64</v>
      </c>
      <c r="OLH27" s="58" t="s">
        <v>55</v>
      </c>
      <c r="OLI27" s="91" t="s">
        <v>32</v>
      </c>
      <c r="OLJ27" s="92">
        <v>1</v>
      </c>
      <c r="OLK27" s="87">
        <v>0</v>
      </c>
      <c r="OLL27" s="59">
        <f t="shared" si="644"/>
        <v>0</v>
      </c>
      <c r="OLM27" s="1"/>
      <c r="OLN27" s="89">
        <v>4</v>
      </c>
      <c r="OLO27" s="93" t="s">
        <v>64</v>
      </c>
      <c r="OLP27" s="58" t="s">
        <v>55</v>
      </c>
      <c r="OLQ27" s="91" t="s">
        <v>32</v>
      </c>
      <c r="OLR27" s="92">
        <v>1</v>
      </c>
      <c r="OLS27" s="87">
        <v>0</v>
      </c>
      <c r="OLT27" s="59">
        <f t="shared" si="645"/>
        <v>0</v>
      </c>
      <c r="OLU27" s="1"/>
      <c r="OLV27" s="89">
        <v>4</v>
      </c>
      <c r="OLW27" s="93" t="s">
        <v>64</v>
      </c>
      <c r="OLX27" s="58" t="s">
        <v>55</v>
      </c>
      <c r="OLY27" s="91" t="s">
        <v>32</v>
      </c>
      <c r="OLZ27" s="92">
        <v>1</v>
      </c>
      <c r="OMA27" s="87">
        <v>0</v>
      </c>
      <c r="OMB27" s="59">
        <f t="shared" si="645"/>
        <v>0</v>
      </c>
      <c r="OMC27" s="1"/>
      <c r="OMD27" s="89">
        <v>4</v>
      </c>
      <c r="OME27" s="93" t="s">
        <v>64</v>
      </c>
      <c r="OMF27" s="58" t="s">
        <v>55</v>
      </c>
      <c r="OMG27" s="91" t="s">
        <v>32</v>
      </c>
      <c r="OMH27" s="92">
        <v>1</v>
      </c>
      <c r="OMI27" s="87">
        <v>0</v>
      </c>
      <c r="OMJ27" s="59">
        <f t="shared" si="646"/>
        <v>0</v>
      </c>
      <c r="OMK27" s="1"/>
      <c r="OML27" s="89">
        <v>4</v>
      </c>
      <c r="OMM27" s="93" t="s">
        <v>64</v>
      </c>
      <c r="OMN27" s="58" t="s">
        <v>55</v>
      </c>
      <c r="OMO27" s="91" t="s">
        <v>32</v>
      </c>
      <c r="OMP27" s="92">
        <v>1</v>
      </c>
      <c r="OMQ27" s="87">
        <v>0</v>
      </c>
      <c r="OMR27" s="59">
        <f t="shared" si="646"/>
        <v>0</v>
      </c>
      <c r="OMS27" s="1"/>
      <c r="OMT27" s="89">
        <v>4</v>
      </c>
      <c r="OMU27" s="93" t="s">
        <v>64</v>
      </c>
      <c r="OMV27" s="58" t="s">
        <v>55</v>
      </c>
      <c r="OMW27" s="91" t="s">
        <v>32</v>
      </c>
      <c r="OMX27" s="92">
        <v>1</v>
      </c>
      <c r="OMY27" s="87">
        <v>0</v>
      </c>
      <c r="OMZ27" s="59">
        <f t="shared" si="647"/>
        <v>0</v>
      </c>
      <c r="ONA27" s="1"/>
      <c r="ONB27" s="89">
        <v>4</v>
      </c>
      <c r="ONC27" s="93" t="s">
        <v>64</v>
      </c>
      <c r="OND27" s="58" t="s">
        <v>55</v>
      </c>
      <c r="ONE27" s="91" t="s">
        <v>32</v>
      </c>
      <c r="ONF27" s="92">
        <v>1</v>
      </c>
      <c r="ONG27" s="87">
        <v>0</v>
      </c>
      <c r="ONH27" s="59">
        <f t="shared" si="647"/>
        <v>0</v>
      </c>
      <c r="ONI27" s="1"/>
      <c r="ONJ27" s="89">
        <v>4</v>
      </c>
      <c r="ONK27" s="93" t="s">
        <v>64</v>
      </c>
      <c r="ONL27" s="58" t="s">
        <v>55</v>
      </c>
      <c r="ONM27" s="91" t="s">
        <v>32</v>
      </c>
      <c r="ONN27" s="92">
        <v>1</v>
      </c>
      <c r="ONO27" s="87">
        <v>0</v>
      </c>
      <c r="ONP27" s="59">
        <f t="shared" si="648"/>
        <v>0</v>
      </c>
      <c r="ONQ27" s="1"/>
      <c r="ONR27" s="89">
        <v>4</v>
      </c>
      <c r="ONS27" s="93" t="s">
        <v>64</v>
      </c>
      <c r="ONT27" s="58" t="s">
        <v>55</v>
      </c>
      <c r="ONU27" s="91" t="s">
        <v>32</v>
      </c>
      <c r="ONV27" s="92">
        <v>1</v>
      </c>
      <c r="ONW27" s="87">
        <v>0</v>
      </c>
      <c r="ONX27" s="59">
        <f t="shared" si="648"/>
        <v>0</v>
      </c>
      <c r="ONY27" s="1"/>
      <c r="ONZ27" s="89">
        <v>4</v>
      </c>
      <c r="OOA27" s="93" t="s">
        <v>64</v>
      </c>
      <c r="OOB27" s="58" t="s">
        <v>55</v>
      </c>
      <c r="OOC27" s="91" t="s">
        <v>32</v>
      </c>
      <c r="OOD27" s="92">
        <v>1</v>
      </c>
      <c r="OOE27" s="87">
        <v>0</v>
      </c>
      <c r="OOF27" s="59">
        <f t="shared" si="649"/>
        <v>0</v>
      </c>
      <c r="OOG27" s="1"/>
      <c r="OOH27" s="89">
        <v>4</v>
      </c>
      <c r="OOI27" s="93" t="s">
        <v>64</v>
      </c>
      <c r="OOJ27" s="58" t="s">
        <v>55</v>
      </c>
      <c r="OOK27" s="91" t="s">
        <v>32</v>
      </c>
      <c r="OOL27" s="92">
        <v>1</v>
      </c>
      <c r="OOM27" s="87">
        <v>0</v>
      </c>
      <c r="OON27" s="59">
        <f t="shared" si="649"/>
        <v>0</v>
      </c>
      <c r="OOO27" s="1"/>
      <c r="OOP27" s="89">
        <v>4</v>
      </c>
      <c r="OOQ27" s="93" t="s">
        <v>64</v>
      </c>
      <c r="OOR27" s="58" t="s">
        <v>55</v>
      </c>
      <c r="OOS27" s="91" t="s">
        <v>32</v>
      </c>
      <c r="OOT27" s="92">
        <v>1</v>
      </c>
      <c r="OOU27" s="87">
        <v>0</v>
      </c>
      <c r="OOV27" s="59">
        <f t="shared" si="650"/>
        <v>0</v>
      </c>
      <c r="OOW27" s="1"/>
      <c r="OOX27" s="89">
        <v>4</v>
      </c>
      <c r="OOY27" s="93" t="s">
        <v>64</v>
      </c>
      <c r="OOZ27" s="58" t="s">
        <v>55</v>
      </c>
      <c r="OPA27" s="91" t="s">
        <v>32</v>
      </c>
      <c r="OPB27" s="92">
        <v>1</v>
      </c>
      <c r="OPC27" s="87">
        <v>0</v>
      </c>
      <c r="OPD27" s="59">
        <f t="shared" si="650"/>
        <v>0</v>
      </c>
      <c r="OPE27" s="1"/>
      <c r="OPF27" s="89">
        <v>4</v>
      </c>
      <c r="OPG27" s="93" t="s">
        <v>64</v>
      </c>
      <c r="OPH27" s="58" t="s">
        <v>55</v>
      </c>
      <c r="OPI27" s="91" t="s">
        <v>32</v>
      </c>
      <c r="OPJ27" s="92">
        <v>1</v>
      </c>
      <c r="OPK27" s="87">
        <v>0</v>
      </c>
      <c r="OPL27" s="59">
        <f t="shared" si="651"/>
        <v>0</v>
      </c>
      <c r="OPM27" s="1"/>
      <c r="OPN27" s="89">
        <v>4</v>
      </c>
      <c r="OPO27" s="93" t="s">
        <v>64</v>
      </c>
      <c r="OPP27" s="58" t="s">
        <v>55</v>
      </c>
      <c r="OPQ27" s="91" t="s">
        <v>32</v>
      </c>
      <c r="OPR27" s="92">
        <v>1</v>
      </c>
      <c r="OPS27" s="87">
        <v>0</v>
      </c>
      <c r="OPT27" s="59">
        <f t="shared" si="651"/>
        <v>0</v>
      </c>
      <c r="OPU27" s="1"/>
      <c r="OPV27" s="89">
        <v>4</v>
      </c>
      <c r="OPW27" s="93" t="s">
        <v>64</v>
      </c>
      <c r="OPX27" s="58" t="s">
        <v>55</v>
      </c>
      <c r="OPY27" s="91" t="s">
        <v>32</v>
      </c>
      <c r="OPZ27" s="92">
        <v>1</v>
      </c>
      <c r="OQA27" s="87">
        <v>0</v>
      </c>
      <c r="OQB27" s="59">
        <f t="shared" si="652"/>
        <v>0</v>
      </c>
      <c r="OQC27" s="1"/>
      <c r="OQD27" s="89">
        <v>4</v>
      </c>
      <c r="OQE27" s="93" t="s">
        <v>64</v>
      </c>
      <c r="OQF27" s="58" t="s">
        <v>55</v>
      </c>
      <c r="OQG27" s="91" t="s">
        <v>32</v>
      </c>
      <c r="OQH27" s="92">
        <v>1</v>
      </c>
      <c r="OQI27" s="87">
        <v>0</v>
      </c>
      <c r="OQJ27" s="59">
        <f t="shared" si="652"/>
        <v>0</v>
      </c>
      <c r="OQK27" s="1"/>
      <c r="OQL27" s="89">
        <v>4</v>
      </c>
      <c r="OQM27" s="93" t="s">
        <v>64</v>
      </c>
      <c r="OQN27" s="58" t="s">
        <v>55</v>
      </c>
      <c r="OQO27" s="91" t="s">
        <v>32</v>
      </c>
      <c r="OQP27" s="92">
        <v>1</v>
      </c>
      <c r="OQQ27" s="87">
        <v>0</v>
      </c>
      <c r="OQR27" s="59">
        <f t="shared" si="653"/>
        <v>0</v>
      </c>
      <c r="OQS27" s="1"/>
      <c r="OQT27" s="89">
        <v>4</v>
      </c>
      <c r="OQU27" s="93" t="s">
        <v>64</v>
      </c>
      <c r="OQV27" s="58" t="s">
        <v>55</v>
      </c>
      <c r="OQW27" s="91" t="s">
        <v>32</v>
      </c>
      <c r="OQX27" s="92">
        <v>1</v>
      </c>
      <c r="OQY27" s="87">
        <v>0</v>
      </c>
      <c r="OQZ27" s="59">
        <f t="shared" si="653"/>
        <v>0</v>
      </c>
      <c r="ORA27" s="1"/>
      <c r="ORB27" s="89">
        <v>4</v>
      </c>
      <c r="ORC27" s="93" t="s">
        <v>64</v>
      </c>
      <c r="ORD27" s="58" t="s">
        <v>55</v>
      </c>
      <c r="ORE27" s="91" t="s">
        <v>32</v>
      </c>
      <c r="ORF27" s="92">
        <v>1</v>
      </c>
      <c r="ORG27" s="87">
        <v>0</v>
      </c>
      <c r="ORH27" s="59">
        <f t="shared" si="654"/>
        <v>0</v>
      </c>
      <c r="ORI27" s="1"/>
      <c r="ORJ27" s="89">
        <v>4</v>
      </c>
      <c r="ORK27" s="93" t="s">
        <v>64</v>
      </c>
      <c r="ORL27" s="58" t="s">
        <v>55</v>
      </c>
      <c r="ORM27" s="91" t="s">
        <v>32</v>
      </c>
      <c r="ORN27" s="92">
        <v>1</v>
      </c>
      <c r="ORO27" s="87">
        <v>0</v>
      </c>
      <c r="ORP27" s="59">
        <f t="shared" si="654"/>
        <v>0</v>
      </c>
      <c r="ORQ27" s="1"/>
      <c r="ORR27" s="89">
        <v>4</v>
      </c>
      <c r="ORS27" s="93" t="s">
        <v>64</v>
      </c>
      <c r="ORT27" s="58" t="s">
        <v>55</v>
      </c>
      <c r="ORU27" s="91" t="s">
        <v>32</v>
      </c>
      <c r="ORV27" s="92">
        <v>1</v>
      </c>
      <c r="ORW27" s="87">
        <v>0</v>
      </c>
      <c r="ORX27" s="59">
        <f t="shared" si="655"/>
        <v>0</v>
      </c>
      <c r="ORY27" s="1"/>
      <c r="ORZ27" s="89">
        <v>4</v>
      </c>
      <c r="OSA27" s="93" t="s">
        <v>64</v>
      </c>
      <c r="OSB27" s="58" t="s">
        <v>55</v>
      </c>
      <c r="OSC27" s="91" t="s">
        <v>32</v>
      </c>
      <c r="OSD27" s="92">
        <v>1</v>
      </c>
      <c r="OSE27" s="87">
        <v>0</v>
      </c>
      <c r="OSF27" s="59">
        <f t="shared" si="655"/>
        <v>0</v>
      </c>
      <c r="OSG27" s="1"/>
      <c r="OSH27" s="89">
        <v>4</v>
      </c>
      <c r="OSI27" s="93" t="s">
        <v>64</v>
      </c>
      <c r="OSJ27" s="58" t="s">
        <v>55</v>
      </c>
      <c r="OSK27" s="91" t="s">
        <v>32</v>
      </c>
      <c r="OSL27" s="92">
        <v>1</v>
      </c>
      <c r="OSM27" s="87">
        <v>0</v>
      </c>
      <c r="OSN27" s="59">
        <f t="shared" si="656"/>
        <v>0</v>
      </c>
      <c r="OSO27" s="1"/>
      <c r="OSP27" s="89">
        <v>4</v>
      </c>
      <c r="OSQ27" s="93" t="s">
        <v>64</v>
      </c>
      <c r="OSR27" s="58" t="s">
        <v>55</v>
      </c>
      <c r="OSS27" s="91" t="s">
        <v>32</v>
      </c>
      <c r="OST27" s="92">
        <v>1</v>
      </c>
      <c r="OSU27" s="87">
        <v>0</v>
      </c>
      <c r="OSV27" s="59">
        <f t="shared" si="656"/>
        <v>0</v>
      </c>
      <c r="OSW27" s="1"/>
      <c r="OSX27" s="89">
        <v>4</v>
      </c>
      <c r="OSY27" s="93" t="s">
        <v>64</v>
      </c>
      <c r="OSZ27" s="58" t="s">
        <v>55</v>
      </c>
      <c r="OTA27" s="91" t="s">
        <v>32</v>
      </c>
      <c r="OTB27" s="92">
        <v>1</v>
      </c>
      <c r="OTC27" s="87">
        <v>0</v>
      </c>
      <c r="OTD27" s="59">
        <f t="shared" si="657"/>
        <v>0</v>
      </c>
      <c r="OTE27" s="1"/>
      <c r="OTF27" s="89">
        <v>4</v>
      </c>
      <c r="OTG27" s="93" t="s">
        <v>64</v>
      </c>
      <c r="OTH27" s="58" t="s">
        <v>55</v>
      </c>
      <c r="OTI27" s="91" t="s">
        <v>32</v>
      </c>
      <c r="OTJ27" s="92">
        <v>1</v>
      </c>
      <c r="OTK27" s="87">
        <v>0</v>
      </c>
      <c r="OTL27" s="59">
        <f t="shared" si="657"/>
        <v>0</v>
      </c>
      <c r="OTM27" s="1"/>
      <c r="OTN27" s="89">
        <v>4</v>
      </c>
      <c r="OTO27" s="93" t="s">
        <v>64</v>
      </c>
      <c r="OTP27" s="58" t="s">
        <v>55</v>
      </c>
      <c r="OTQ27" s="91" t="s">
        <v>32</v>
      </c>
      <c r="OTR27" s="92">
        <v>1</v>
      </c>
      <c r="OTS27" s="87">
        <v>0</v>
      </c>
      <c r="OTT27" s="59">
        <f t="shared" si="658"/>
        <v>0</v>
      </c>
      <c r="OTU27" s="1"/>
      <c r="OTV27" s="89">
        <v>4</v>
      </c>
      <c r="OTW27" s="93" t="s">
        <v>64</v>
      </c>
      <c r="OTX27" s="58" t="s">
        <v>55</v>
      </c>
      <c r="OTY27" s="91" t="s">
        <v>32</v>
      </c>
      <c r="OTZ27" s="92">
        <v>1</v>
      </c>
      <c r="OUA27" s="87">
        <v>0</v>
      </c>
      <c r="OUB27" s="59">
        <f t="shared" si="658"/>
        <v>0</v>
      </c>
      <c r="OUC27" s="1"/>
      <c r="OUD27" s="89">
        <v>4</v>
      </c>
      <c r="OUE27" s="93" t="s">
        <v>64</v>
      </c>
      <c r="OUF27" s="58" t="s">
        <v>55</v>
      </c>
      <c r="OUG27" s="91" t="s">
        <v>32</v>
      </c>
      <c r="OUH27" s="92">
        <v>1</v>
      </c>
      <c r="OUI27" s="87">
        <v>0</v>
      </c>
      <c r="OUJ27" s="59">
        <f t="shared" si="659"/>
        <v>0</v>
      </c>
      <c r="OUK27" s="1"/>
      <c r="OUL27" s="89">
        <v>4</v>
      </c>
      <c r="OUM27" s="93" t="s">
        <v>64</v>
      </c>
      <c r="OUN27" s="58" t="s">
        <v>55</v>
      </c>
      <c r="OUO27" s="91" t="s">
        <v>32</v>
      </c>
      <c r="OUP27" s="92">
        <v>1</v>
      </c>
      <c r="OUQ27" s="87">
        <v>0</v>
      </c>
      <c r="OUR27" s="59">
        <f t="shared" si="659"/>
        <v>0</v>
      </c>
      <c r="OUS27" s="1"/>
      <c r="OUT27" s="89">
        <v>4</v>
      </c>
      <c r="OUU27" s="93" t="s">
        <v>64</v>
      </c>
      <c r="OUV27" s="58" t="s">
        <v>55</v>
      </c>
      <c r="OUW27" s="91" t="s">
        <v>32</v>
      </c>
      <c r="OUX27" s="92">
        <v>1</v>
      </c>
      <c r="OUY27" s="87">
        <v>0</v>
      </c>
      <c r="OUZ27" s="59">
        <f t="shared" si="660"/>
        <v>0</v>
      </c>
      <c r="OVA27" s="1"/>
      <c r="OVB27" s="89">
        <v>4</v>
      </c>
      <c r="OVC27" s="93" t="s">
        <v>64</v>
      </c>
      <c r="OVD27" s="58" t="s">
        <v>55</v>
      </c>
      <c r="OVE27" s="91" t="s">
        <v>32</v>
      </c>
      <c r="OVF27" s="92">
        <v>1</v>
      </c>
      <c r="OVG27" s="87">
        <v>0</v>
      </c>
      <c r="OVH27" s="59">
        <f t="shared" si="660"/>
        <v>0</v>
      </c>
      <c r="OVI27" s="1"/>
      <c r="OVJ27" s="89">
        <v>4</v>
      </c>
      <c r="OVK27" s="93" t="s">
        <v>64</v>
      </c>
      <c r="OVL27" s="58" t="s">
        <v>55</v>
      </c>
      <c r="OVM27" s="91" t="s">
        <v>32</v>
      </c>
      <c r="OVN27" s="92">
        <v>1</v>
      </c>
      <c r="OVO27" s="87">
        <v>0</v>
      </c>
      <c r="OVP27" s="59">
        <f t="shared" si="661"/>
        <v>0</v>
      </c>
      <c r="OVQ27" s="1"/>
      <c r="OVR27" s="89">
        <v>4</v>
      </c>
      <c r="OVS27" s="93" t="s">
        <v>64</v>
      </c>
      <c r="OVT27" s="58" t="s">
        <v>55</v>
      </c>
      <c r="OVU27" s="91" t="s">
        <v>32</v>
      </c>
      <c r="OVV27" s="92">
        <v>1</v>
      </c>
      <c r="OVW27" s="87">
        <v>0</v>
      </c>
      <c r="OVX27" s="59">
        <f t="shared" si="661"/>
        <v>0</v>
      </c>
      <c r="OVY27" s="1"/>
      <c r="OVZ27" s="89">
        <v>4</v>
      </c>
      <c r="OWA27" s="93" t="s">
        <v>64</v>
      </c>
      <c r="OWB27" s="58" t="s">
        <v>55</v>
      </c>
      <c r="OWC27" s="91" t="s">
        <v>32</v>
      </c>
      <c r="OWD27" s="92">
        <v>1</v>
      </c>
      <c r="OWE27" s="87">
        <v>0</v>
      </c>
      <c r="OWF27" s="59">
        <f t="shared" si="662"/>
        <v>0</v>
      </c>
      <c r="OWG27" s="1"/>
      <c r="OWH27" s="89">
        <v>4</v>
      </c>
      <c r="OWI27" s="93" t="s">
        <v>64</v>
      </c>
      <c r="OWJ27" s="58" t="s">
        <v>55</v>
      </c>
      <c r="OWK27" s="91" t="s">
        <v>32</v>
      </c>
      <c r="OWL27" s="92">
        <v>1</v>
      </c>
      <c r="OWM27" s="87">
        <v>0</v>
      </c>
      <c r="OWN27" s="59">
        <f t="shared" si="662"/>
        <v>0</v>
      </c>
      <c r="OWO27" s="1"/>
      <c r="OWP27" s="89">
        <v>4</v>
      </c>
      <c r="OWQ27" s="93" t="s">
        <v>64</v>
      </c>
      <c r="OWR27" s="58" t="s">
        <v>55</v>
      </c>
      <c r="OWS27" s="91" t="s">
        <v>32</v>
      </c>
      <c r="OWT27" s="92">
        <v>1</v>
      </c>
      <c r="OWU27" s="87">
        <v>0</v>
      </c>
      <c r="OWV27" s="59">
        <f t="shared" si="663"/>
        <v>0</v>
      </c>
      <c r="OWW27" s="1"/>
      <c r="OWX27" s="89">
        <v>4</v>
      </c>
      <c r="OWY27" s="93" t="s">
        <v>64</v>
      </c>
      <c r="OWZ27" s="58" t="s">
        <v>55</v>
      </c>
      <c r="OXA27" s="91" t="s">
        <v>32</v>
      </c>
      <c r="OXB27" s="92">
        <v>1</v>
      </c>
      <c r="OXC27" s="87">
        <v>0</v>
      </c>
      <c r="OXD27" s="59">
        <f t="shared" si="663"/>
        <v>0</v>
      </c>
      <c r="OXE27" s="1"/>
      <c r="OXF27" s="89">
        <v>4</v>
      </c>
      <c r="OXG27" s="93" t="s">
        <v>64</v>
      </c>
      <c r="OXH27" s="58" t="s">
        <v>55</v>
      </c>
      <c r="OXI27" s="91" t="s">
        <v>32</v>
      </c>
      <c r="OXJ27" s="92">
        <v>1</v>
      </c>
      <c r="OXK27" s="87">
        <v>0</v>
      </c>
      <c r="OXL27" s="59">
        <f t="shared" si="664"/>
        <v>0</v>
      </c>
      <c r="OXM27" s="1"/>
      <c r="OXN27" s="89">
        <v>4</v>
      </c>
      <c r="OXO27" s="93" t="s">
        <v>64</v>
      </c>
      <c r="OXP27" s="58" t="s">
        <v>55</v>
      </c>
      <c r="OXQ27" s="91" t="s">
        <v>32</v>
      </c>
      <c r="OXR27" s="92">
        <v>1</v>
      </c>
      <c r="OXS27" s="87">
        <v>0</v>
      </c>
      <c r="OXT27" s="59">
        <f t="shared" si="664"/>
        <v>0</v>
      </c>
      <c r="OXU27" s="1"/>
      <c r="OXV27" s="89">
        <v>4</v>
      </c>
      <c r="OXW27" s="93" t="s">
        <v>64</v>
      </c>
      <c r="OXX27" s="58" t="s">
        <v>55</v>
      </c>
      <c r="OXY27" s="91" t="s">
        <v>32</v>
      </c>
      <c r="OXZ27" s="92">
        <v>1</v>
      </c>
      <c r="OYA27" s="87">
        <v>0</v>
      </c>
      <c r="OYB27" s="59">
        <f t="shared" si="665"/>
        <v>0</v>
      </c>
      <c r="OYC27" s="1"/>
      <c r="OYD27" s="89">
        <v>4</v>
      </c>
      <c r="OYE27" s="93" t="s">
        <v>64</v>
      </c>
      <c r="OYF27" s="58" t="s">
        <v>55</v>
      </c>
      <c r="OYG27" s="91" t="s">
        <v>32</v>
      </c>
      <c r="OYH27" s="92">
        <v>1</v>
      </c>
      <c r="OYI27" s="87">
        <v>0</v>
      </c>
      <c r="OYJ27" s="59">
        <f t="shared" si="665"/>
        <v>0</v>
      </c>
      <c r="OYK27" s="1"/>
      <c r="OYL27" s="89">
        <v>4</v>
      </c>
      <c r="OYM27" s="93" t="s">
        <v>64</v>
      </c>
      <c r="OYN27" s="58" t="s">
        <v>55</v>
      </c>
      <c r="OYO27" s="91" t="s">
        <v>32</v>
      </c>
      <c r="OYP27" s="92">
        <v>1</v>
      </c>
      <c r="OYQ27" s="87">
        <v>0</v>
      </c>
      <c r="OYR27" s="59">
        <f t="shared" si="666"/>
        <v>0</v>
      </c>
      <c r="OYS27" s="1"/>
      <c r="OYT27" s="89">
        <v>4</v>
      </c>
      <c r="OYU27" s="93" t="s">
        <v>64</v>
      </c>
      <c r="OYV27" s="58" t="s">
        <v>55</v>
      </c>
      <c r="OYW27" s="91" t="s">
        <v>32</v>
      </c>
      <c r="OYX27" s="92">
        <v>1</v>
      </c>
      <c r="OYY27" s="87">
        <v>0</v>
      </c>
      <c r="OYZ27" s="59">
        <f t="shared" si="666"/>
        <v>0</v>
      </c>
      <c r="OZA27" s="1"/>
      <c r="OZB27" s="89">
        <v>4</v>
      </c>
      <c r="OZC27" s="93" t="s">
        <v>64</v>
      </c>
      <c r="OZD27" s="58" t="s">
        <v>55</v>
      </c>
      <c r="OZE27" s="91" t="s">
        <v>32</v>
      </c>
      <c r="OZF27" s="92">
        <v>1</v>
      </c>
      <c r="OZG27" s="87">
        <v>0</v>
      </c>
      <c r="OZH27" s="59">
        <f t="shared" si="667"/>
        <v>0</v>
      </c>
      <c r="OZI27" s="1"/>
      <c r="OZJ27" s="89">
        <v>4</v>
      </c>
      <c r="OZK27" s="93" t="s">
        <v>64</v>
      </c>
      <c r="OZL27" s="58" t="s">
        <v>55</v>
      </c>
      <c r="OZM27" s="91" t="s">
        <v>32</v>
      </c>
      <c r="OZN27" s="92">
        <v>1</v>
      </c>
      <c r="OZO27" s="87">
        <v>0</v>
      </c>
      <c r="OZP27" s="59">
        <f t="shared" si="667"/>
        <v>0</v>
      </c>
      <c r="OZQ27" s="1"/>
      <c r="OZR27" s="89">
        <v>4</v>
      </c>
      <c r="OZS27" s="93" t="s">
        <v>64</v>
      </c>
      <c r="OZT27" s="58" t="s">
        <v>55</v>
      </c>
      <c r="OZU27" s="91" t="s">
        <v>32</v>
      </c>
      <c r="OZV27" s="92">
        <v>1</v>
      </c>
      <c r="OZW27" s="87">
        <v>0</v>
      </c>
      <c r="OZX27" s="59">
        <f t="shared" si="668"/>
        <v>0</v>
      </c>
      <c r="OZY27" s="1"/>
      <c r="OZZ27" s="89">
        <v>4</v>
      </c>
      <c r="PAA27" s="93" t="s">
        <v>64</v>
      </c>
      <c r="PAB27" s="58" t="s">
        <v>55</v>
      </c>
      <c r="PAC27" s="91" t="s">
        <v>32</v>
      </c>
      <c r="PAD27" s="92">
        <v>1</v>
      </c>
      <c r="PAE27" s="87">
        <v>0</v>
      </c>
      <c r="PAF27" s="59">
        <f t="shared" si="668"/>
        <v>0</v>
      </c>
      <c r="PAG27" s="1"/>
      <c r="PAH27" s="89">
        <v>4</v>
      </c>
      <c r="PAI27" s="93" t="s">
        <v>64</v>
      </c>
      <c r="PAJ27" s="58" t="s">
        <v>55</v>
      </c>
      <c r="PAK27" s="91" t="s">
        <v>32</v>
      </c>
      <c r="PAL27" s="92">
        <v>1</v>
      </c>
      <c r="PAM27" s="87">
        <v>0</v>
      </c>
      <c r="PAN27" s="59">
        <f t="shared" si="669"/>
        <v>0</v>
      </c>
      <c r="PAO27" s="1"/>
      <c r="PAP27" s="89">
        <v>4</v>
      </c>
      <c r="PAQ27" s="93" t="s">
        <v>64</v>
      </c>
      <c r="PAR27" s="58" t="s">
        <v>55</v>
      </c>
      <c r="PAS27" s="91" t="s">
        <v>32</v>
      </c>
      <c r="PAT27" s="92">
        <v>1</v>
      </c>
      <c r="PAU27" s="87">
        <v>0</v>
      </c>
      <c r="PAV27" s="59">
        <f t="shared" si="669"/>
        <v>0</v>
      </c>
      <c r="PAW27" s="1"/>
      <c r="PAX27" s="89">
        <v>4</v>
      </c>
      <c r="PAY27" s="93" t="s">
        <v>64</v>
      </c>
      <c r="PAZ27" s="58" t="s">
        <v>55</v>
      </c>
      <c r="PBA27" s="91" t="s">
        <v>32</v>
      </c>
      <c r="PBB27" s="92">
        <v>1</v>
      </c>
      <c r="PBC27" s="87">
        <v>0</v>
      </c>
      <c r="PBD27" s="59">
        <f t="shared" si="670"/>
        <v>0</v>
      </c>
      <c r="PBE27" s="1"/>
      <c r="PBF27" s="89">
        <v>4</v>
      </c>
      <c r="PBG27" s="93" t="s">
        <v>64</v>
      </c>
      <c r="PBH27" s="58" t="s">
        <v>55</v>
      </c>
      <c r="PBI27" s="91" t="s">
        <v>32</v>
      </c>
      <c r="PBJ27" s="92">
        <v>1</v>
      </c>
      <c r="PBK27" s="87">
        <v>0</v>
      </c>
      <c r="PBL27" s="59">
        <f t="shared" si="670"/>
        <v>0</v>
      </c>
      <c r="PBM27" s="1"/>
      <c r="PBN27" s="89">
        <v>4</v>
      </c>
      <c r="PBO27" s="93" t="s">
        <v>64</v>
      </c>
      <c r="PBP27" s="58" t="s">
        <v>55</v>
      </c>
      <c r="PBQ27" s="91" t="s">
        <v>32</v>
      </c>
      <c r="PBR27" s="92">
        <v>1</v>
      </c>
      <c r="PBS27" s="87">
        <v>0</v>
      </c>
      <c r="PBT27" s="59">
        <f t="shared" si="671"/>
        <v>0</v>
      </c>
      <c r="PBU27" s="1"/>
      <c r="PBV27" s="89">
        <v>4</v>
      </c>
      <c r="PBW27" s="93" t="s">
        <v>64</v>
      </c>
      <c r="PBX27" s="58" t="s">
        <v>55</v>
      </c>
      <c r="PBY27" s="91" t="s">
        <v>32</v>
      </c>
      <c r="PBZ27" s="92">
        <v>1</v>
      </c>
      <c r="PCA27" s="87">
        <v>0</v>
      </c>
      <c r="PCB27" s="59">
        <f t="shared" si="671"/>
        <v>0</v>
      </c>
      <c r="PCC27" s="1"/>
      <c r="PCD27" s="89">
        <v>4</v>
      </c>
      <c r="PCE27" s="93" t="s">
        <v>64</v>
      </c>
      <c r="PCF27" s="58" t="s">
        <v>55</v>
      </c>
      <c r="PCG27" s="91" t="s">
        <v>32</v>
      </c>
      <c r="PCH27" s="92">
        <v>1</v>
      </c>
      <c r="PCI27" s="87">
        <v>0</v>
      </c>
      <c r="PCJ27" s="59">
        <f t="shared" si="672"/>
        <v>0</v>
      </c>
      <c r="PCK27" s="1"/>
      <c r="PCL27" s="89">
        <v>4</v>
      </c>
      <c r="PCM27" s="93" t="s">
        <v>64</v>
      </c>
      <c r="PCN27" s="58" t="s">
        <v>55</v>
      </c>
      <c r="PCO27" s="91" t="s">
        <v>32</v>
      </c>
      <c r="PCP27" s="92">
        <v>1</v>
      </c>
      <c r="PCQ27" s="87">
        <v>0</v>
      </c>
      <c r="PCR27" s="59">
        <f t="shared" si="672"/>
        <v>0</v>
      </c>
      <c r="PCS27" s="1"/>
      <c r="PCT27" s="89">
        <v>4</v>
      </c>
      <c r="PCU27" s="93" t="s">
        <v>64</v>
      </c>
      <c r="PCV27" s="58" t="s">
        <v>55</v>
      </c>
      <c r="PCW27" s="91" t="s">
        <v>32</v>
      </c>
      <c r="PCX27" s="92">
        <v>1</v>
      </c>
      <c r="PCY27" s="87">
        <v>0</v>
      </c>
      <c r="PCZ27" s="59">
        <f t="shared" si="673"/>
        <v>0</v>
      </c>
      <c r="PDA27" s="1"/>
      <c r="PDB27" s="89">
        <v>4</v>
      </c>
      <c r="PDC27" s="93" t="s">
        <v>64</v>
      </c>
      <c r="PDD27" s="58" t="s">
        <v>55</v>
      </c>
      <c r="PDE27" s="91" t="s">
        <v>32</v>
      </c>
      <c r="PDF27" s="92">
        <v>1</v>
      </c>
      <c r="PDG27" s="87">
        <v>0</v>
      </c>
      <c r="PDH27" s="59">
        <f t="shared" si="673"/>
        <v>0</v>
      </c>
      <c r="PDI27" s="1"/>
      <c r="PDJ27" s="89">
        <v>4</v>
      </c>
      <c r="PDK27" s="93" t="s">
        <v>64</v>
      </c>
      <c r="PDL27" s="58" t="s">
        <v>55</v>
      </c>
      <c r="PDM27" s="91" t="s">
        <v>32</v>
      </c>
      <c r="PDN27" s="92">
        <v>1</v>
      </c>
      <c r="PDO27" s="87">
        <v>0</v>
      </c>
      <c r="PDP27" s="59">
        <f t="shared" si="674"/>
        <v>0</v>
      </c>
      <c r="PDQ27" s="1"/>
      <c r="PDR27" s="89">
        <v>4</v>
      </c>
      <c r="PDS27" s="93" t="s">
        <v>64</v>
      </c>
      <c r="PDT27" s="58" t="s">
        <v>55</v>
      </c>
      <c r="PDU27" s="91" t="s">
        <v>32</v>
      </c>
      <c r="PDV27" s="92">
        <v>1</v>
      </c>
      <c r="PDW27" s="87">
        <v>0</v>
      </c>
      <c r="PDX27" s="59">
        <f t="shared" si="674"/>
        <v>0</v>
      </c>
      <c r="PDY27" s="1"/>
      <c r="PDZ27" s="89">
        <v>4</v>
      </c>
      <c r="PEA27" s="93" t="s">
        <v>64</v>
      </c>
      <c r="PEB27" s="58" t="s">
        <v>55</v>
      </c>
      <c r="PEC27" s="91" t="s">
        <v>32</v>
      </c>
      <c r="PED27" s="92">
        <v>1</v>
      </c>
      <c r="PEE27" s="87">
        <v>0</v>
      </c>
      <c r="PEF27" s="59">
        <f t="shared" si="675"/>
        <v>0</v>
      </c>
      <c r="PEG27" s="1"/>
      <c r="PEH27" s="89">
        <v>4</v>
      </c>
      <c r="PEI27" s="93" t="s">
        <v>64</v>
      </c>
      <c r="PEJ27" s="58" t="s">
        <v>55</v>
      </c>
      <c r="PEK27" s="91" t="s">
        <v>32</v>
      </c>
      <c r="PEL27" s="92">
        <v>1</v>
      </c>
      <c r="PEM27" s="87">
        <v>0</v>
      </c>
      <c r="PEN27" s="59">
        <f t="shared" si="675"/>
        <v>0</v>
      </c>
      <c r="PEO27" s="1"/>
      <c r="PEP27" s="89">
        <v>4</v>
      </c>
      <c r="PEQ27" s="93" t="s">
        <v>64</v>
      </c>
      <c r="PER27" s="58" t="s">
        <v>55</v>
      </c>
      <c r="PES27" s="91" t="s">
        <v>32</v>
      </c>
      <c r="PET27" s="92">
        <v>1</v>
      </c>
      <c r="PEU27" s="87">
        <v>0</v>
      </c>
      <c r="PEV27" s="59">
        <f t="shared" si="676"/>
        <v>0</v>
      </c>
      <c r="PEW27" s="1"/>
      <c r="PEX27" s="89">
        <v>4</v>
      </c>
      <c r="PEY27" s="93" t="s">
        <v>64</v>
      </c>
      <c r="PEZ27" s="58" t="s">
        <v>55</v>
      </c>
      <c r="PFA27" s="91" t="s">
        <v>32</v>
      </c>
      <c r="PFB27" s="92">
        <v>1</v>
      </c>
      <c r="PFC27" s="87">
        <v>0</v>
      </c>
      <c r="PFD27" s="59">
        <f t="shared" si="676"/>
        <v>0</v>
      </c>
      <c r="PFE27" s="1"/>
      <c r="PFF27" s="89">
        <v>4</v>
      </c>
      <c r="PFG27" s="93" t="s">
        <v>64</v>
      </c>
      <c r="PFH27" s="58" t="s">
        <v>55</v>
      </c>
      <c r="PFI27" s="91" t="s">
        <v>32</v>
      </c>
      <c r="PFJ27" s="92">
        <v>1</v>
      </c>
      <c r="PFK27" s="87">
        <v>0</v>
      </c>
      <c r="PFL27" s="59">
        <f t="shared" si="677"/>
        <v>0</v>
      </c>
      <c r="PFM27" s="1"/>
      <c r="PFN27" s="89">
        <v>4</v>
      </c>
      <c r="PFO27" s="93" t="s">
        <v>64</v>
      </c>
      <c r="PFP27" s="58" t="s">
        <v>55</v>
      </c>
      <c r="PFQ27" s="91" t="s">
        <v>32</v>
      </c>
      <c r="PFR27" s="92">
        <v>1</v>
      </c>
      <c r="PFS27" s="87">
        <v>0</v>
      </c>
      <c r="PFT27" s="59">
        <f t="shared" si="677"/>
        <v>0</v>
      </c>
      <c r="PFU27" s="1"/>
      <c r="PFV27" s="89">
        <v>4</v>
      </c>
      <c r="PFW27" s="93" t="s">
        <v>64</v>
      </c>
      <c r="PFX27" s="58" t="s">
        <v>55</v>
      </c>
      <c r="PFY27" s="91" t="s">
        <v>32</v>
      </c>
      <c r="PFZ27" s="92">
        <v>1</v>
      </c>
      <c r="PGA27" s="87">
        <v>0</v>
      </c>
      <c r="PGB27" s="59">
        <f t="shared" si="678"/>
        <v>0</v>
      </c>
      <c r="PGC27" s="1"/>
      <c r="PGD27" s="89">
        <v>4</v>
      </c>
      <c r="PGE27" s="93" t="s">
        <v>64</v>
      </c>
      <c r="PGF27" s="58" t="s">
        <v>55</v>
      </c>
      <c r="PGG27" s="91" t="s">
        <v>32</v>
      </c>
      <c r="PGH27" s="92">
        <v>1</v>
      </c>
      <c r="PGI27" s="87">
        <v>0</v>
      </c>
      <c r="PGJ27" s="59">
        <f t="shared" si="678"/>
        <v>0</v>
      </c>
      <c r="PGK27" s="1"/>
      <c r="PGL27" s="89">
        <v>4</v>
      </c>
      <c r="PGM27" s="93" t="s">
        <v>64</v>
      </c>
      <c r="PGN27" s="58" t="s">
        <v>55</v>
      </c>
      <c r="PGO27" s="91" t="s">
        <v>32</v>
      </c>
      <c r="PGP27" s="92">
        <v>1</v>
      </c>
      <c r="PGQ27" s="87">
        <v>0</v>
      </c>
      <c r="PGR27" s="59">
        <f t="shared" si="679"/>
        <v>0</v>
      </c>
      <c r="PGS27" s="1"/>
      <c r="PGT27" s="89">
        <v>4</v>
      </c>
      <c r="PGU27" s="93" t="s">
        <v>64</v>
      </c>
      <c r="PGV27" s="58" t="s">
        <v>55</v>
      </c>
      <c r="PGW27" s="91" t="s">
        <v>32</v>
      </c>
      <c r="PGX27" s="92">
        <v>1</v>
      </c>
      <c r="PGY27" s="87">
        <v>0</v>
      </c>
      <c r="PGZ27" s="59">
        <f t="shared" si="679"/>
        <v>0</v>
      </c>
      <c r="PHA27" s="1"/>
      <c r="PHB27" s="89">
        <v>4</v>
      </c>
      <c r="PHC27" s="93" t="s">
        <v>64</v>
      </c>
      <c r="PHD27" s="58" t="s">
        <v>55</v>
      </c>
      <c r="PHE27" s="91" t="s">
        <v>32</v>
      </c>
      <c r="PHF27" s="92">
        <v>1</v>
      </c>
      <c r="PHG27" s="87">
        <v>0</v>
      </c>
      <c r="PHH27" s="59">
        <f t="shared" si="680"/>
        <v>0</v>
      </c>
      <c r="PHI27" s="1"/>
      <c r="PHJ27" s="89">
        <v>4</v>
      </c>
      <c r="PHK27" s="93" t="s">
        <v>64</v>
      </c>
      <c r="PHL27" s="58" t="s">
        <v>55</v>
      </c>
      <c r="PHM27" s="91" t="s">
        <v>32</v>
      </c>
      <c r="PHN27" s="92">
        <v>1</v>
      </c>
      <c r="PHO27" s="87">
        <v>0</v>
      </c>
      <c r="PHP27" s="59">
        <f t="shared" si="680"/>
        <v>0</v>
      </c>
      <c r="PHQ27" s="1"/>
      <c r="PHR27" s="89">
        <v>4</v>
      </c>
      <c r="PHS27" s="93" t="s">
        <v>64</v>
      </c>
      <c r="PHT27" s="58" t="s">
        <v>55</v>
      </c>
      <c r="PHU27" s="91" t="s">
        <v>32</v>
      </c>
      <c r="PHV27" s="92">
        <v>1</v>
      </c>
      <c r="PHW27" s="87">
        <v>0</v>
      </c>
      <c r="PHX27" s="59">
        <f t="shared" si="681"/>
        <v>0</v>
      </c>
      <c r="PHY27" s="1"/>
      <c r="PHZ27" s="89">
        <v>4</v>
      </c>
      <c r="PIA27" s="93" t="s">
        <v>64</v>
      </c>
      <c r="PIB27" s="58" t="s">
        <v>55</v>
      </c>
      <c r="PIC27" s="91" t="s">
        <v>32</v>
      </c>
      <c r="PID27" s="92">
        <v>1</v>
      </c>
      <c r="PIE27" s="87">
        <v>0</v>
      </c>
      <c r="PIF27" s="59">
        <f t="shared" si="681"/>
        <v>0</v>
      </c>
      <c r="PIG27" s="1"/>
      <c r="PIH27" s="89">
        <v>4</v>
      </c>
      <c r="PII27" s="93" t="s">
        <v>64</v>
      </c>
      <c r="PIJ27" s="58" t="s">
        <v>55</v>
      </c>
      <c r="PIK27" s="91" t="s">
        <v>32</v>
      </c>
      <c r="PIL27" s="92">
        <v>1</v>
      </c>
      <c r="PIM27" s="87">
        <v>0</v>
      </c>
      <c r="PIN27" s="59">
        <f t="shared" si="682"/>
        <v>0</v>
      </c>
      <c r="PIO27" s="1"/>
      <c r="PIP27" s="89">
        <v>4</v>
      </c>
      <c r="PIQ27" s="93" t="s">
        <v>64</v>
      </c>
      <c r="PIR27" s="58" t="s">
        <v>55</v>
      </c>
      <c r="PIS27" s="91" t="s">
        <v>32</v>
      </c>
      <c r="PIT27" s="92">
        <v>1</v>
      </c>
      <c r="PIU27" s="87">
        <v>0</v>
      </c>
      <c r="PIV27" s="59">
        <f t="shared" si="682"/>
        <v>0</v>
      </c>
      <c r="PIW27" s="1"/>
      <c r="PIX27" s="89">
        <v>4</v>
      </c>
      <c r="PIY27" s="93" t="s">
        <v>64</v>
      </c>
      <c r="PIZ27" s="58" t="s">
        <v>55</v>
      </c>
      <c r="PJA27" s="91" t="s">
        <v>32</v>
      </c>
      <c r="PJB27" s="92">
        <v>1</v>
      </c>
      <c r="PJC27" s="87">
        <v>0</v>
      </c>
      <c r="PJD27" s="59">
        <f t="shared" si="683"/>
        <v>0</v>
      </c>
      <c r="PJE27" s="1"/>
      <c r="PJF27" s="89">
        <v>4</v>
      </c>
      <c r="PJG27" s="93" t="s">
        <v>64</v>
      </c>
      <c r="PJH27" s="58" t="s">
        <v>55</v>
      </c>
      <c r="PJI27" s="91" t="s">
        <v>32</v>
      </c>
      <c r="PJJ27" s="92">
        <v>1</v>
      </c>
      <c r="PJK27" s="87">
        <v>0</v>
      </c>
      <c r="PJL27" s="59">
        <f t="shared" si="683"/>
        <v>0</v>
      </c>
      <c r="PJM27" s="1"/>
      <c r="PJN27" s="89">
        <v>4</v>
      </c>
      <c r="PJO27" s="93" t="s">
        <v>64</v>
      </c>
      <c r="PJP27" s="58" t="s">
        <v>55</v>
      </c>
      <c r="PJQ27" s="91" t="s">
        <v>32</v>
      </c>
      <c r="PJR27" s="92">
        <v>1</v>
      </c>
      <c r="PJS27" s="87">
        <v>0</v>
      </c>
      <c r="PJT27" s="59">
        <f t="shared" si="684"/>
        <v>0</v>
      </c>
      <c r="PJU27" s="1"/>
      <c r="PJV27" s="89">
        <v>4</v>
      </c>
      <c r="PJW27" s="93" t="s">
        <v>64</v>
      </c>
      <c r="PJX27" s="58" t="s">
        <v>55</v>
      </c>
      <c r="PJY27" s="91" t="s">
        <v>32</v>
      </c>
      <c r="PJZ27" s="92">
        <v>1</v>
      </c>
      <c r="PKA27" s="87">
        <v>0</v>
      </c>
      <c r="PKB27" s="59">
        <f t="shared" si="684"/>
        <v>0</v>
      </c>
      <c r="PKC27" s="1"/>
      <c r="PKD27" s="89">
        <v>4</v>
      </c>
      <c r="PKE27" s="93" t="s">
        <v>64</v>
      </c>
      <c r="PKF27" s="58" t="s">
        <v>55</v>
      </c>
      <c r="PKG27" s="91" t="s">
        <v>32</v>
      </c>
      <c r="PKH27" s="92">
        <v>1</v>
      </c>
      <c r="PKI27" s="87">
        <v>0</v>
      </c>
      <c r="PKJ27" s="59">
        <f t="shared" si="685"/>
        <v>0</v>
      </c>
      <c r="PKK27" s="1"/>
      <c r="PKL27" s="89">
        <v>4</v>
      </c>
      <c r="PKM27" s="93" t="s">
        <v>64</v>
      </c>
      <c r="PKN27" s="58" t="s">
        <v>55</v>
      </c>
      <c r="PKO27" s="91" t="s">
        <v>32</v>
      </c>
      <c r="PKP27" s="92">
        <v>1</v>
      </c>
      <c r="PKQ27" s="87">
        <v>0</v>
      </c>
      <c r="PKR27" s="59">
        <f t="shared" si="685"/>
        <v>0</v>
      </c>
      <c r="PKS27" s="1"/>
      <c r="PKT27" s="89">
        <v>4</v>
      </c>
      <c r="PKU27" s="93" t="s">
        <v>64</v>
      </c>
      <c r="PKV27" s="58" t="s">
        <v>55</v>
      </c>
      <c r="PKW27" s="91" t="s">
        <v>32</v>
      </c>
      <c r="PKX27" s="92">
        <v>1</v>
      </c>
      <c r="PKY27" s="87">
        <v>0</v>
      </c>
      <c r="PKZ27" s="59">
        <f t="shared" si="686"/>
        <v>0</v>
      </c>
      <c r="PLA27" s="1"/>
      <c r="PLB27" s="89">
        <v>4</v>
      </c>
      <c r="PLC27" s="93" t="s">
        <v>64</v>
      </c>
      <c r="PLD27" s="58" t="s">
        <v>55</v>
      </c>
      <c r="PLE27" s="91" t="s">
        <v>32</v>
      </c>
      <c r="PLF27" s="92">
        <v>1</v>
      </c>
      <c r="PLG27" s="87">
        <v>0</v>
      </c>
      <c r="PLH27" s="59">
        <f t="shared" si="686"/>
        <v>0</v>
      </c>
      <c r="PLI27" s="1"/>
      <c r="PLJ27" s="89">
        <v>4</v>
      </c>
      <c r="PLK27" s="93" t="s">
        <v>64</v>
      </c>
      <c r="PLL27" s="58" t="s">
        <v>55</v>
      </c>
      <c r="PLM27" s="91" t="s">
        <v>32</v>
      </c>
      <c r="PLN27" s="92">
        <v>1</v>
      </c>
      <c r="PLO27" s="87">
        <v>0</v>
      </c>
      <c r="PLP27" s="59">
        <f t="shared" si="687"/>
        <v>0</v>
      </c>
      <c r="PLQ27" s="1"/>
      <c r="PLR27" s="89">
        <v>4</v>
      </c>
      <c r="PLS27" s="93" t="s">
        <v>64</v>
      </c>
      <c r="PLT27" s="58" t="s">
        <v>55</v>
      </c>
      <c r="PLU27" s="91" t="s">
        <v>32</v>
      </c>
      <c r="PLV27" s="92">
        <v>1</v>
      </c>
      <c r="PLW27" s="87">
        <v>0</v>
      </c>
      <c r="PLX27" s="59">
        <f t="shared" si="687"/>
        <v>0</v>
      </c>
      <c r="PLY27" s="1"/>
      <c r="PLZ27" s="89">
        <v>4</v>
      </c>
      <c r="PMA27" s="93" t="s">
        <v>64</v>
      </c>
      <c r="PMB27" s="58" t="s">
        <v>55</v>
      </c>
      <c r="PMC27" s="91" t="s">
        <v>32</v>
      </c>
      <c r="PMD27" s="92">
        <v>1</v>
      </c>
      <c r="PME27" s="87">
        <v>0</v>
      </c>
      <c r="PMF27" s="59">
        <f t="shared" si="688"/>
        <v>0</v>
      </c>
      <c r="PMG27" s="1"/>
      <c r="PMH27" s="89">
        <v>4</v>
      </c>
      <c r="PMI27" s="93" t="s">
        <v>64</v>
      </c>
      <c r="PMJ27" s="58" t="s">
        <v>55</v>
      </c>
      <c r="PMK27" s="91" t="s">
        <v>32</v>
      </c>
      <c r="PML27" s="92">
        <v>1</v>
      </c>
      <c r="PMM27" s="87">
        <v>0</v>
      </c>
      <c r="PMN27" s="59">
        <f t="shared" si="688"/>
        <v>0</v>
      </c>
      <c r="PMO27" s="1"/>
      <c r="PMP27" s="89">
        <v>4</v>
      </c>
      <c r="PMQ27" s="93" t="s">
        <v>64</v>
      </c>
      <c r="PMR27" s="58" t="s">
        <v>55</v>
      </c>
      <c r="PMS27" s="91" t="s">
        <v>32</v>
      </c>
      <c r="PMT27" s="92">
        <v>1</v>
      </c>
      <c r="PMU27" s="87">
        <v>0</v>
      </c>
      <c r="PMV27" s="59">
        <f t="shared" si="689"/>
        <v>0</v>
      </c>
      <c r="PMW27" s="1"/>
      <c r="PMX27" s="89">
        <v>4</v>
      </c>
      <c r="PMY27" s="93" t="s">
        <v>64</v>
      </c>
      <c r="PMZ27" s="58" t="s">
        <v>55</v>
      </c>
      <c r="PNA27" s="91" t="s">
        <v>32</v>
      </c>
      <c r="PNB27" s="92">
        <v>1</v>
      </c>
      <c r="PNC27" s="87">
        <v>0</v>
      </c>
      <c r="PND27" s="59">
        <f t="shared" si="689"/>
        <v>0</v>
      </c>
      <c r="PNE27" s="1"/>
      <c r="PNF27" s="89">
        <v>4</v>
      </c>
      <c r="PNG27" s="93" t="s">
        <v>64</v>
      </c>
      <c r="PNH27" s="58" t="s">
        <v>55</v>
      </c>
      <c r="PNI27" s="91" t="s">
        <v>32</v>
      </c>
      <c r="PNJ27" s="92">
        <v>1</v>
      </c>
      <c r="PNK27" s="87">
        <v>0</v>
      </c>
      <c r="PNL27" s="59">
        <f t="shared" si="690"/>
        <v>0</v>
      </c>
      <c r="PNM27" s="1"/>
      <c r="PNN27" s="89">
        <v>4</v>
      </c>
      <c r="PNO27" s="93" t="s">
        <v>64</v>
      </c>
      <c r="PNP27" s="58" t="s">
        <v>55</v>
      </c>
      <c r="PNQ27" s="91" t="s">
        <v>32</v>
      </c>
      <c r="PNR27" s="92">
        <v>1</v>
      </c>
      <c r="PNS27" s="87">
        <v>0</v>
      </c>
      <c r="PNT27" s="59">
        <f t="shared" si="690"/>
        <v>0</v>
      </c>
      <c r="PNU27" s="1"/>
      <c r="PNV27" s="89">
        <v>4</v>
      </c>
      <c r="PNW27" s="93" t="s">
        <v>64</v>
      </c>
      <c r="PNX27" s="58" t="s">
        <v>55</v>
      </c>
      <c r="PNY27" s="91" t="s">
        <v>32</v>
      </c>
      <c r="PNZ27" s="92">
        <v>1</v>
      </c>
      <c r="POA27" s="87">
        <v>0</v>
      </c>
      <c r="POB27" s="59">
        <f t="shared" si="691"/>
        <v>0</v>
      </c>
      <c r="POC27" s="1"/>
      <c r="POD27" s="89">
        <v>4</v>
      </c>
      <c r="POE27" s="93" t="s">
        <v>64</v>
      </c>
      <c r="POF27" s="58" t="s">
        <v>55</v>
      </c>
      <c r="POG27" s="91" t="s">
        <v>32</v>
      </c>
      <c r="POH27" s="92">
        <v>1</v>
      </c>
      <c r="POI27" s="87">
        <v>0</v>
      </c>
      <c r="POJ27" s="59">
        <f t="shared" si="691"/>
        <v>0</v>
      </c>
      <c r="POK27" s="1"/>
      <c r="POL27" s="89">
        <v>4</v>
      </c>
      <c r="POM27" s="93" t="s">
        <v>64</v>
      </c>
      <c r="PON27" s="58" t="s">
        <v>55</v>
      </c>
      <c r="POO27" s="91" t="s">
        <v>32</v>
      </c>
      <c r="POP27" s="92">
        <v>1</v>
      </c>
      <c r="POQ27" s="87">
        <v>0</v>
      </c>
      <c r="POR27" s="59">
        <f t="shared" si="692"/>
        <v>0</v>
      </c>
      <c r="POS27" s="1"/>
      <c r="POT27" s="89">
        <v>4</v>
      </c>
      <c r="POU27" s="93" t="s">
        <v>64</v>
      </c>
      <c r="POV27" s="58" t="s">
        <v>55</v>
      </c>
      <c r="POW27" s="91" t="s">
        <v>32</v>
      </c>
      <c r="POX27" s="92">
        <v>1</v>
      </c>
      <c r="POY27" s="87">
        <v>0</v>
      </c>
      <c r="POZ27" s="59">
        <f t="shared" si="692"/>
        <v>0</v>
      </c>
      <c r="PPA27" s="1"/>
      <c r="PPB27" s="89">
        <v>4</v>
      </c>
      <c r="PPC27" s="93" t="s">
        <v>64</v>
      </c>
      <c r="PPD27" s="58" t="s">
        <v>55</v>
      </c>
      <c r="PPE27" s="91" t="s">
        <v>32</v>
      </c>
      <c r="PPF27" s="92">
        <v>1</v>
      </c>
      <c r="PPG27" s="87">
        <v>0</v>
      </c>
      <c r="PPH27" s="59">
        <f t="shared" si="693"/>
        <v>0</v>
      </c>
      <c r="PPI27" s="1"/>
      <c r="PPJ27" s="89">
        <v>4</v>
      </c>
      <c r="PPK27" s="93" t="s">
        <v>64</v>
      </c>
      <c r="PPL27" s="58" t="s">
        <v>55</v>
      </c>
      <c r="PPM27" s="91" t="s">
        <v>32</v>
      </c>
      <c r="PPN27" s="92">
        <v>1</v>
      </c>
      <c r="PPO27" s="87">
        <v>0</v>
      </c>
      <c r="PPP27" s="59">
        <f t="shared" si="693"/>
        <v>0</v>
      </c>
      <c r="PPQ27" s="1"/>
      <c r="PPR27" s="89">
        <v>4</v>
      </c>
      <c r="PPS27" s="93" t="s">
        <v>64</v>
      </c>
      <c r="PPT27" s="58" t="s">
        <v>55</v>
      </c>
      <c r="PPU27" s="91" t="s">
        <v>32</v>
      </c>
      <c r="PPV27" s="92">
        <v>1</v>
      </c>
      <c r="PPW27" s="87">
        <v>0</v>
      </c>
      <c r="PPX27" s="59">
        <f t="shared" si="694"/>
        <v>0</v>
      </c>
      <c r="PPY27" s="1"/>
      <c r="PPZ27" s="89">
        <v>4</v>
      </c>
      <c r="PQA27" s="93" t="s">
        <v>64</v>
      </c>
      <c r="PQB27" s="58" t="s">
        <v>55</v>
      </c>
      <c r="PQC27" s="91" t="s">
        <v>32</v>
      </c>
      <c r="PQD27" s="92">
        <v>1</v>
      </c>
      <c r="PQE27" s="87">
        <v>0</v>
      </c>
      <c r="PQF27" s="59">
        <f t="shared" si="694"/>
        <v>0</v>
      </c>
      <c r="PQG27" s="1"/>
      <c r="PQH27" s="89">
        <v>4</v>
      </c>
      <c r="PQI27" s="93" t="s">
        <v>64</v>
      </c>
      <c r="PQJ27" s="58" t="s">
        <v>55</v>
      </c>
      <c r="PQK27" s="91" t="s">
        <v>32</v>
      </c>
      <c r="PQL27" s="92">
        <v>1</v>
      </c>
      <c r="PQM27" s="87">
        <v>0</v>
      </c>
      <c r="PQN27" s="59">
        <f t="shared" si="695"/>
        <v>0</v>
      </c>
      <c r="PQO27" s="1"/>
      <c r="PQP27" s="89">
        <v>4</v>
      </c>
      <c r="PQQ27" s="93" t="s">
        <v>64</v>
      </c>
      <c r="PQR27" s="58" t="s">
        <v>55</v>
      </c>
      <c r="PQS27" s="91" t="s">
        <v>32</v>
      </c>
      <c r="PQT27" s="92">
        <v>1</v>
      </c>
      <c r="PQU27" s="87">
        <v>0</v>
      </c>
      <c r="PQV27" s="59">
        <f t="shared" si="695"/>
        <v>0</v>
      </c>
      <c r="PQW27" s="1"/>
      <c r="PQX27" s="89">
        <v>4</v>
      </c>
      <c r="PQY27" s="93" t="s">
        <v>64</v>
      </c>
      <c r="PQZ27" s="58" t="s">
        <v>55</v>
      </c>
      <c r="PRA27" s="91" t="s">
        <v>32</v>
      </c>
      <c r="PRB27" s="92">
        <v>1</v>
      </c>
      <c r="PRC27" s="87">
        <v>0</v>
      </c>
      <c r="PRD27" s="59">
        <f t="shared" si="696"/>
        <v>0</v>
      </c>
      <c r="PRE27" s="1"/>
      <c r="PRF27" s="89">
        <v>4</v>
      </c>
      <c r="PRG27" s="93" t="s">
        <v>64</v>
      </c>
      <c r="PRH27" s="58" t="s">
        <v>55</v>
      </c>
      <c r="PRI27" s="91" t="s">
        <v>32</v>
      </c>
      <c r="PRJ27" s="92">
        <v>1</v>
      </c>
      <c r="PRK27" s="87">
        <v>0</v>
      </c>
      <c r="PRL27" s="59">
        <f t="shared" si="696"/>
        <v>0</v>
      </c>
      <c r="PRM27" s="1"/>
      <c r="PRN27" s="89">
        <v>4</v>
      </c>
      <c r="PRO27" s="93" t="s">
        <v>64</v>
      </c>
      <c r="PRP27" s="58" t="s">
        <v>55</v>
      </c>
      <c r="PRQ27" s="91" t="s">
        <v>32</v>
      </c>
      <c r="PRR27" s="92">
        <v>1</v>
      </c>
      <c r="PRS27" s="87">
        <v>0</v>
      </c>
      <c r="PRT27" s="59">
        <f t="shared" si="697"/>
        <v>0</v>
      </c>
      <c r="PRU27" s="1"/>
      <c r="PRV27" s="89">
        <v>4</v>
      </c>
      <c r="PRW27" s="93" t="s">
        <v>64</v>
      </c>
      <c r="PRX27" s="58" t="s">
        <v>55</v>
      </c>
      <c r="PRY27" s="91" t="s">
        <v>32</v>
      </c>
      <c r="PRZ27" s="92">
        <v>1</v>
      </c>
      <c r="PSA27" s="87">
        <v>0</v>
      </c>
      <c r="PSB27" s="59">
        <f t="shared" si="697"/>
        <v>0</v>
      </c>
      <c r="PSC27" s="1"/>
      <c r="PSD27" s="89">
        <v>4</v>
      </c>
      <c r="PSE27" s="93" t="s">
        <v>64</v>
      </c>
      <c r="PSF27" s="58" t="s">
        <v>55</v>
      </c>
      <c r="PSG27" s="91" t="s">
        <v>32</v>
      </c>
      <c r="PSH27" s="92">
        <v>1</v>
      </c>
      <c r="PSI27" s="87">
        <v>0</v>
      </c>
      <c r="PSJ27" s="59">
        <f t="shared" si="698"/>
        <v>0</v>
      </c>
      <c r="PSK27" s="1"/>
      <c r="PSL27" s="89">
        <v>4</v>
      </c>
      <c r="PSM27" s="93" t="s">
        <v>64</v>
      </c>
      <c r="PSN27" s="58" t="s">
        <v>55</v>
      </c>
      <c r="PSO27" s="91" t="s">
        <v>32</v>
      </c>
      <c r="PSP27" s="92">
        <v>1</v>
      </c>
      <c r="PSQ27" s="87">
        <v>0</v>
      </c>
      <c r="PSR27" s="59">
        <f t="shared" si="698"/>
        <v>0</v>
      </c>
      <c r="PSS27" s="1"/>
      <c r="PST27" s="89">
        <v>4</v>
      </c>
      <c r="PSU27" s="93" t="s">
        <v>64</v>
      </c>
      <c r="PSV27" s="58" t="s">
        <v>55</v>
      </c>
      <c r="PSW27" s="91" t="s">
        <v>32</v>
      </c>
      <c r="PSX27" s="92">
        <v>1</v>
      </c>
      <c r="PSY27" s="87">
        <v>0</v>
      </c>
      <c r="PSZ27" s="59">
        <f t="shared" si="699"/>
        <v>0</v>
      </c>
      <c r="PTA27" s="1"/>
      <c r="PTB27" s="89">
        <v>4</v>
      </c>
      <c r="PTC27" s="93" t="s">
        <v>64</v>
      </c>
      <c r="PTD27" s="58" t="s">
        <v>55</v>
      </c>
      <c r="PTE27" s="91" t="s">
        <v>32</v>
      </c>
      <c r="PTF27" s="92">
        <v>1</v>
      </c>
      <c r="PTG27" s="87">
        <v>0</v>
      </c>
      <c r="PTH27" s="59">
        <f t="shared" si="699"/>
        <v>0</v>
      </c>
      <c r="PTI27" s="1"/>
      <c r="PTJ27" s="89">
        <v>4</v>
      </c>
      <c r="PTK27" s="93" t="s">
        <v>64</v>
      </c>
      <c r="PTL27" s="58" t="s">
        <v>55</v>
      </c>
      <c r="PTM27" s="91" t="s">
        <v>32</v>
      </c>
      <c r="PTN27" s="92">
        <v>1</v>
      </c>
      <c r="PTO27" s="87">
        <v>0</v>
      </c>
      <c r="PTP27" s="59">
        <f t="shared" si="700"/>
        <v>0</v>
      </c>
      <c r="PTQ27" s="1"/>
      <c r="PTR27" s="89">
        <v>4</v>
      </c>
      <c r="PTS27" s="93" t="s">
        <v>64</v>
      </c>
      <c r="PTT27" s="58" t="s">
        <v>55</v>
      </c>
      <c r="PTU27" s="91" t="s">
        <v>32</v>
      </c>
      <c r="PTV27" s="92">
        <v>1</v>
      </c>
      <c r="PTW27" s="87">
        <v>0</v>
      </c>
      <c r="PTX27" s="59">
        <f t="shared" si="700"/>
        <v>0</v>
      </c>
      <c r="PTY27" s="1"/>
      <c r="PTZ27" s="89">
        <v>4</v>
      </c>
      <c r="PUA27" s="93" t="s">
        <v>64</v>
      </c>
      <c r="PUB27" s="58" t="s">
        <v>55</v>
      </c>
      <c r="PUC27" s="91" t="s">
        <v>32</v>
      </c>
      <c r="PUD27" s="92">
        <v>1</v>
      </c>
      <c r="PUE27" s="87">
        <v>0</v>
      </c>
      <c r="PUF27" s="59">
        <f t="shared" si="701"/>
        <v>0</v>
      </c>
      <c r="PUG27" s="1"/>
      <c r="PUH27" s="89">
        <v>4</v>
      </c>
      <c r="PUI27" s="93" t="s">
        <v>64</v>
      </c>
      <c r="PUJ27" s="58" t="s">
        <v>55</v>
      </c>
      <c r="PUK27" s="91" t="s">
        <v>32</v>
      </c>
      <c r="PUL27" s="92">
        <v>1</v>
      </c>
      <c r="PUM27" s="87">
        <v>0</v>
      </c>
      <c r="PUN27" s="59">
        <f t="shared" si="701"/>
        <v>0</v>
      </c>
      <c r="PUO27" s="1"/>
      <c r="PUP27" s="89">
        <v>4</v>
      </c>
      <c r="PUQ27" s="93" t="s">
        <v>64</v>
      </c>
      <c r="PUR27" s="58" t="s">
        <v>55</v>
      </c>
      <c r="PUS27" s="91" t="s">
        <v>32</v>
      </c>
      <c r="PUT27" s="92">
        <v>1</v>
      </c>
      <c r="PUU27" s="87">
        <v>0</v>
      </c>
      <c r="PUV27" s="59">
        <f t="shared" si="702"/>
        <v>0</v>
      </c>
      <c r="PUW27" s="1"/>
      <c r="PUX27" s="89">
        <v>4</v>
      </c>
      <c r="PUY27" s="93" t="s">
        <v>64</v>
      </c>
      <c r="PUZ27" s="58" t="s">
        <v>55</v>
      </c>
      <c r="PVA27" s="91" t="s">
        <v>32</v>
      </c>
      <c r="PVB27" s="92">
        <v>1</v>
      </c>
      <c r="PVC27" s="87">
        <v>0</v>
      </c>
      <c r="PVD27" s="59">
        <f t="shared" si="702"/>
        <v>0</v>
      </c>
      <c r="PVE27" s="1"/>
      <c r="PVF27" s="89">
        <v>4</v>
      </c>
      <c r="PVG27" s="93" t="s">
        <v>64</v>
      </c>
      <c r="PVH27" s="58" t="s">
        <v>55</v>
      </c>
      <c r="PVI27" s="91" t="s">
        <v>32</v>
      </c>
      <c r="PVJ27" s="92">
        <v>1</v>
      </c>
      <c r="PVK27" s="87">
        <v>0</v>
      </c>
      <c r="PVL27" s="59">
        <f t="shared" si="703"/>
        <v>0</v>
      </c>
      <c r="PVM27" s="1"/>
      <c r="PVN27" s="89">
        <v>4</v>
      </c>
      <c r="PVO27" s="93" t="s">
        <v>64</v>
      </c>
      <c r="PVP27" s="58" t="s">
        <v>55</v>
      </c>
      <c r="PVQ27" s="91" t="s">
        <v>32</v>
      </c>
      <c r="PVR27" s="92">
        <v>1</v>
      </c>
      <c r="PVS27" s="87">
        <v>0</v>
      </c>
      <c r="PVT27" s="59">
        <f t="shared" si="703"/>
        <v>0</v>
      </c>
      <c r="PVU27" s="1"/>
      <c r="PVV27" s="89">
        <v>4</v>
      </c>
      <c r="PVW27" s="93" t="s">
        <v>64</v>
      </c>
      <c r="PVX27" s="58" t="s">
        <v>55</v>
      </c>
      <c r="PVY27" s="91" t="s">
        <v>32</v>
      </c>
      <c r="PVZ27" s="92">
        <v>1</v>
      </c>
      <c r="PWA27" s="87">
        <v>0</v>
      </c>
      <c r="PWB27" s="59">
        <f t="shared" si="704"/>
        <v>0</v>
      </c>
      <c r="PWC27" s="1"/>
      <c r="PWD27" s="89">
        <v>4</v>
      </c>
      <c r="PWE27" s="93" t="s">
        <v>64</v>
      </c>
      <c r="PWF27" s="58" t="s">
        <v>55</v>
      </c>
      <c r="PWG27" s="91" t="s">
        <v>32</v>
      </c>
      <c r="PWH27" s="92">
        <v>1</v>
      </c>
      <c r="PWI27" s="87">
        <v>0</v>
      </c>
      <c r="PWJ27" s="59">
        <f t="shared" si="704"/>
        <v>0</v>
      </c>
      <c r="PWK27" s="1"/>
      <c r="PWL27" s="89">
        <v>4</v>
      </c>
      <c r="PWM27" s="93" t="s">
        <v>64</v>
      </c>
      <c r="PWN27" s="58" t="s">
        <v>55</v>
      </c>
      <c r="PWO27" s="91" t="s">
        <v>32</v>
      </c>
      <c r="PWP27" s="92">
        <v>1</v>
      </c>
      <c r="PWQ27" s="87">
        <v>0</v>
      </c>
      <c r="PWR27" s="59">
        <f t="shared" si="705"/>
        <v>0</v>
      </c>
      <c r="PWS27" s="1"/>
      <c r="PWT27" s="89">
        <v>4</v>
      </c>
      <c r="PWU27" s="93" t="s">
        <v>64</v>
      </c>
      <c r="PWV27" s="58" t="s">
        <v>55</v>
      </c>
      <c r="PWW27" s="91" t="s">
        <v>32</v>
      </c>
      <c r="PWX27" s="92">
        <v>1</v>
      </c>
      <c r="PWY27" s="87">
        <v>0</v>
      </c>
      <c r="PWZ27" s="59">
        <f t="shared" si="705"/>
        <v>0</v>
      </c>
      <c r="PXA27" s="1"/>
      <c r="PXB27" s="89">
        <v>4</v>
      </c>
      <c r="PXC27" s="93" t="s">
        <v>64</v>
      </c>
      <c r="PXD27" s="58" t="s">
        <v>55</v>
      </c>
      <c r="PXE27" s="91" t="s">
        <v>32</v>
      </c>
      <c r="PXF27" s="92">
        <v>1</v>
      </c>
      <c r="PXG27" s="87">
        <v>0</v>
      </c>
      <c r="PXH27" s="59">
        <f t="shared" si="706"/>
        <v>0</v>
      </c>
      <c r="PXI27" s="1"/>
      <c r="PXJ27" s="89">
        <v>4</v>
      </c>
      <c r="PXK27" s="93" t="s">
        <v>64</v>
      </c>
      <c r="PXL27" s="58" t="s">
        <v>55</v>
      </c>
      <c r="PXM27" s="91" t="s">
        <v>32</v>
      </c>
      <c r="PXN27" s="92">
        <v>1</v>
      </c>
      <c r="PXO27" s="87">
        <v>0</v>
      </c>
      <c r="PXP27" s="59">
        <f t="shared" si="706"/>
        <v>0</v>
      </c>
      <c r="PXQ27" s="1"/>
      <c r="PXR27" s="89">
        <v>4</v>
      </c>
      <c r="PXS27" s="93" t="s">
        <v>64</v>
      </c>
      <c r="PXT27" s="58" t="s">
        <v>55</v>
      </c>
      <c r="PXU27" s="91" t="s">
        <v>32</v>
      </c>
      <c r="PXV27" s="92">
        <v>1</v>
      </c>
      <c r="PXW27" s="87">
        <v>0</v>
      </c>
      <c r="PXX27" s="59">
        <f t="shared" si="707"/>
        <v>0</v>
      </c>
      <c r="PXY27" s="1"/>
      <c r="PXZ27" s="89">
        <v>4</v>
      </c>
      <c r="PYA27" s="93" t="s">
        <v>64</v>
      </c>
      <c r="PYB27" s="58" t="s">
        <v>55</v>
      </c>
      <c r="PYC27" s="91" t="s">
        <v>32</v>
      </c>
      <c r="PYD27" s="92">
        <v>1</v>
      </c>
      <c r="PYE27" s="87">
        <v>0</v>
      </c>
      <c r="PYF27" s="59">
        <f t="shared" si="707"/>
        <v>0</v>
      </c>
      <c r="PYG27" s="1"/>
      <c r="PYH27" s="89">
        <v>4</v>
      </c>
      <c r="PYI27" s="93" t="s">
        <v>64</v>
      </c>
      <c r="PYJ27" s="58" t="s">
        <v>55</v>
      </c>
      <c r="PYK27" s="91" t="s">
        <v>32</v>
      </c>
      <c r="PYL27" s="92">
        <v>1</v>
      </c>
      <c r="PYM27" s="87">
        <v>0</v>
      </c>
      <c r="PYN27" s="59">
        <f t="shared" si="708"/>
        <v>0</v>
      </c>
      <c r="PYO27" s="1"/>
      <c r="PYP27" s="89">
        <v>4</v>
      </c>
      <c r="PYQ27" s="93" t="s">
        <v>64</v>
      </c>
      <c r="PYR27" s="58" t="s">
        <v>55</v>
      </c>
      <c r="PYS27" s="91" t="s">
        <v>32</v>
      </c>
      <c r="PYT27" s="92">
        <v>1</v>
      </c>
      <c r="PYU27" s="87">
        <v>0</v>
      </c>
      <c r="PYV27" s="59">
        <f t="shared" si="708"/>
        <v>0</v>
      </c>
      <c r="PYW27" s="1"/>
      <c r="PYX27" s="89">
        <v>4</v>
      </c>
      <c r="PYY27" s="93" t="s">
        <v>64</v>
      </c>
      <c r="PYZ27" s="58" t="s">
        <v>55</v>
      </c>
      <c r="PZA27" s="91" t="s">
        <v>32</v>
      </c>
      <c r="PZB27" s="92">
        <v>1</v>
      </c>
      <c r="PZC27" s="87">
        <v>0</v>
      </c>
      <c r="PZD27" s="59">
        <f t="shared" si="709"/>
        <v>0</v>
      </c>
      <c r="PZE27" s="1"/>
      <c r="PZF27" s="89">
        <v>4</v>
      </c>
      <c r="PZG27" s="93" t="s">
        <v>64</v>
      </c>
      <c r="PZH27" s="58" t="s">
        <v>55</v>
      </c>
      <c r="PZI27" s="91" t="s">
        <v>32</v>
      </c>
      <c r="PZJ27" s="92">
        <v>1</v>
      </c>
      <c r="PZK27" s="87">
        <v>0</v>
      </c>
      <c r="PZL27" s="59">
        <f t="shared" si="709"/>
        <v>0</v>
      </c>
      <c r="PZM27" s="1"/>
      <c r="PZN27" s="89">
        <v>4</v>
      </c>
      <c r="PZO27" s="93" t="s">
        <v>64</v>
      </c>
      <c r="PZP27" s="58" t="s">
        <v>55</v>
      </c>
      <c r="PZQ27" s="91" t="s">
        <v>32</v>
      </c>
      <c r="PZR27" s="92">
        <v>1</v>
      </c>
      <c r="PZS27" s="87">
        <v>0</v>
      </c>
      <c r="PZT27" s="59">
        <f t="shared" si="710"/>
        <v>0</v>
      </c>
      <c r="PZU27" s="1"/>
      <c r="PZV27" s="89">
        <v>4</v>
      </c>
      <c r="PZW27" s="93" t="s">
        <v>64</v>
      </c>
      <c r="PZX27" s="58" t="s">
        <v>55</v>
      </c>
      <c r="PZY27" s="91" t="s">
        <v>32</v>
      </c>
      <c r="PZZ27" s="92">
        <v>1</v>
      </c>
      <c r="QAA27" s="87">
        <v>0</v>
      </c>
      <c r="QAB27" s="59">
        <f t="shared" si="710"/>
        <v>0</v>
      </c>
      <c r="QAC27" s="1"/>
      <c r="QAD27" s="89">
        <v>4</v>
      </c>
      <c r="QAE27" s="93" t="s">
        <v>64</v>
      </c>
      <c r="QAF27" s="58" t="s">
        <v>55</v>
      </c>
      <c r="QAG27" s="91" t="s">
        <v>32</v>
      </c>
      <c r="QAH27" s="92">
        <v>1</v>
      </c>
      <c r="QAI27" s="87">
        <v>0</v>
      </c>
      <c r="QAJ27" s="59">
        <f t="shared" si="711"/>
        <v>0</v>
      </c>
      <c r="QAK27" s="1"/>
      <c r="QAL27" s="89">
        <v>4</v>
      </c>
      <c r="QAM27" s="93" t="s">
        <v>64</v>
      </c>
      <c r="QAN27" s="58" t="s">
        <v>55</v>
      </c>
      <c r="QAO27" s="91" t="s">
        <v>32</v>
      </c>
      <c r="QAP27" s="92">
        <v>1</v>
      </c>
      <c r="QAQ27" s="87">
        <v>0</v>
      </c>
      <c r="QAR27" s="59">
        <f t="shared" si="711"/>
        <v>0</v>
      </c>
      <c r="QAS27" s="1"/>
      <c r="QAT27" s="89">
        <v>4</v>
      </c>
      <c r="QAU27" s="93" t="s">
        <v>64</v>
      </c>
      <c r="QAV27" s="58" t="s">
        <v>55</v>
      </c>
      <c r="QAW27" s="91" t="s">
        <v>32</v>
      </c>
      <c r="QAX27" s="92">
        <v>1</v>
      </c>
      <c r="QAY27" s="87">
        <v>0</v>
      </c>
      <c r="QAZ27" s="59">
        <f t="shared" si="712"/>
        <v>0</v>
      </c>
      <c r="QBA27" s="1"/>
      <c r="QBB27" s="89">
        <v>4</v>
      </c>
      <c r="QBC27" s="93" t="s">
        <v>64</v>
      </c>
      <c r="QBD27" s="58" t="s">
        <v>55</v>
      </c>
      <c r="QBE27" s="91" t="s">
        <v>32</v>
      </c>
      <c r="QBF27" s="92">
        <v>1</v>
      </c>
      <c r="QBG27" s="87">
        <v>0</v>
      </c>
      <c r="QBH27" s="59">
        <f t="shared" si="712"/>
        <v>0</v>
      </c>
      <c r="QBI27" s="1"/>
      <c r="QBJ27" s="89">
        <v>4</v>
      </c>
      <c r="QBK27" s="93" t="s">
        <v>64</v>
      </c>
      <c r="QBL27" s="58" t="s">
        <v>55</v>
      </c>
      <c r="QBM27" s="91" t="s">
        <v>32</v>
      </c>
      <c r="QBN27" s="92">
        <v>1</v>
      </c>
      <c r="QBO27" s="87">
        <v>0</v>
      </c>
      <c r="QBP27" s="59">
        <f t="shared" si="713"/>
        <v>0</v>
      </c>
      <c r="QBQ27" s="1"/>
      <c r="QBR27" s="89">
        <v>4</v>
      </c>
      <c r="QBS27" s="93" t="s">
        <v>64</v>
      </c>
      <c r="QBT27" s="58" t="s">
        <v>55</v>
      </c>
      <c r="QBU27" s="91" t="s">
        <v>32</v>
      </c>
      <c r="QBV27" s="92">
        <v>1</v>
      </c>
      <c r="QBW27" s="87">
        <v>0</v>
      </c>
      <c r="QBX27" s="59">
        <f t="shared" si="713"/>
        <v>0</v>
      </c>
      <c r="QBY27" s="1"/>
      <c r="QBZ27" s="89">
        <v>4</v>
      </c>
      <c r="QCA27" s="93" t="s">
        <v>64</v>
      </c>
      <c r="QCB27" s="58" t="s">
        <v>55</v>
      </c>
      <c r="QCC27" s="91" t="s">
        <v>32</v>
      </c>
      <c r="QCD27" s="92">
        <v>1</v>
      </c>
      <c r="QCE27" s="87">
        <v>0</v>
      </c>
      <c r="QCF27" s="59">
        <f t="shared" si="714"/>
        <v>0</v>
      </c>
      <c r="QCG27" s="1"/>
      <c r="QCH27" s="89">
        <v>4</v>
      </c>
      <c r="QCI27" s="93" t="s">
        <v>64</v>
      </c>
      <c r="QCJ27" s="58" t="s">
        <v>55</v>
      </c>
      <c r="QCK27" s="91" t="s">
        <v>32</v>
      </c>
      <c r="QCL27" s="92">
        <v>1</v>
      </c>
      <c r="QCM27" s="87">
        <v>0</v>
      </c>
      <c r="QCN27" s="59">
        <f t="shared" si="714"/>
        <v>0</v>
      </c>
      <c r="QCO27" s="1"/>
      <c r="QCP27" s="89">
        <v>4</v>
      </c>
      <c r="QCQ27" s="93" t="s">
        <v>64</v>
      </c>
      <c r="QCR27" s="58" t="s">
        <v>55</v>
      </c>
      <c r="QCS27" s="91" t="s">
        <v>32</v>
      </c>
      <c r="QCT27" s="92">
        <v>1</v>
      </c>
      <c r="QCU27" s="87">
        <v>0</v>
      </c>
      <c r="QCV27" s="59">
        <f t="shared" si="715"/>
        <v>0</v>
      </c>
      <c r="QCW27" s="1"/>
      <c r="QCX27" s="89">
        <v>4</v>
      </c>
      <c r="QCY27" s="93" t="s">
        <v>64</v>
      </c>
      <c r="QCZ27" s="58" t="s">
        <v>55</v>
      </c>
      <c r="QDA27" s="91" t="s">
        <v>32</v>
      </c>
      <c r="QDB27" s="92">
        <v>1</v>
      </c>
      <c r="QDC27" s="87">
        <v>0</v>
      </c>
      <c r="QDD27" s="59">
        <f t="shared" si="715"/>
        <v>0</v>
      </c>
      <c r="QDE27" s="1"/>
      <c r="QDF27" s="89">
        <v>4</v>
      </c>
      <c r="QDG27" s="93" t="s">
        <v>64</v>
      </c>
      <c r="QDH27" s="58" t="s">
        <v>55</v>
      </c>
      <c r="QDI27" s="91" t="s">
        <v>32</v>
      </c>
      <c r="QDJ27" s="92">
        <v>1</v>
      </c>
      <c r="QDK27" s="87">
        <v>0</v>
      </c>
      <c r="QDL27" s="59">
        <f t="shared" si="716"/>
        <v>0</v>
      </c>
      <c r="QDM27" s="1"/>
      <c r="QDN27" s="89">
        <v>4</v>
      </c>
      <c r="QDO27" s="93" t="s">
        <v>64</v>
      </c>
      <c r="QDP27" s="58" t="s">
        <v>55</v>
      </c>
      <c r="QDQ27" s="91" t="s">
        <v>32</v>
      </c>
      <c r="QDR27" s="92">
        <v>1</v>
      </c>
      <c r="QDS27" s="87">
        <v>0</v>
      </c>
      <c r="QDT27" s="59">
        <f t="shared" si="716"/>
        <v>0</v>
      </c>
      <c r="QDU27" s="1"/>
      <c r="QDV27" s="89">
        <v>4</v>
      </c>
      <c r="QDW27" s="93" t="s">
        <v>64</v>
      </c>
      <c r="QDX27" s="58" t="s">
        <v>55</v>
      </c>
      <c r="QDY27" s="91" t="s">
        <v>32</v>
      </c>
      <c r="QDZ27" s="92">
        <v>1</v>
      </c>
      <c r="QEA27" s="87">
        <v>0</v>
      </c>
      <c r="QEB27" s="59">
        <f t="shared" si="717"/>
        <v>0</v>
      </c>
      <c r="QEC27" s="1"/>
      <c r="QED27" s="89">
        <v>4</v>
      </c>
      <c r="QEE27" s="93" t="s">
        <v>64</v>
      </c>
      <c r="QEF27" s="58" t="s">
        <v>55</v>
      </c>
      <c r="QEG27" s="91" t="s">
        <v>32</v>
      </c>
      <c r="QEH27" s="92">
        <v>1</v>
      </c>
      <c r="QEI27" s="87">
        <v>0</v>
      </c>
      <c r="QEJ27" s="59">
        <f t="shared" si="717"/>
        <v>0</v>
      </c>
      <c r="QEK27" s="1"/>
      <c r="QEL27" s="89">
        <v>4</v>
      </c>
      <c r="QEM27" s="93" t="s">
        <v>64</v>
      </c>
      <c r="QEN27" s="58" t="s">
        <v>55</v>
      </c>
      <c r="QEO27" s="91" t="s">
        <v>32</v>
      </c>
      <c r="QEP27" s="92">
        <v>1</v>
      </c>
      <c r="QEQ27" s="87">
        <v>0</v>
      </c>
      <c r="QER27" s="59">
        <f t="shared" si="718"/>
        <v>0</v>
      </c>
      <c r="QES27" s="1"/>
      <c r="QET27" s="89">
        <v>4</v>
      </c>
      <c r="QEU27" s="93" t="s">
        <v>64</v>
      </c>
      <c r="QEV27" s="58" t="s">
        <v>55</v>
      </c>
      <c r="QEW27" s="91" t="s">
        <v>32</v>
      </c>
      <c r="QEX27" s="92">
        <v>1</v>
      </c>
      <c r="QEY27" s="87">
        <v>0</v>
      </c>
      <c r="QEZ27" s="59">
        <f t="shared" si="718"/>
        <v>0</v>
      </c>
      <c r="QFA27" s="1"/>
      <c r="QFB27" s="89">
        <v>4</v>
      </c>
      <c r="QFC27" s="93" t="s">
        <v>64</v>
      </c>
      <c r="QFD27" s="58" t="s">
        <v>55</v>
      </c>
      <c r="QFE27" s="91" t="s">
        <v>32</v>
      </c>
      <c r="QFF27" s="92">
        <v>1</v>
      </c>
      <c r="QFG27" s="87">
        <v>0</v>
      </c>
      <c r="QFH27" s="59">
        <f t="shared" si="719"/>
        <v>0</v>
      </c>
      <c r="QFI27" s="1"/>
      <c r="QFJ27" s="89">
        <v>4</v>
      </c>
      <c r="QFK27" s="93" t="s">
        <v>64</v>
      </c>
      <c r="QFL27" s="58" t="s">
        <v>55</v>
      </c>
      <c r="QFM27" s="91" t="s">
        <v>32</v>
      </c>
      <c r="QFN27" s="92">
        <v>1</v>
      </c>
      <c r="QFO27" s="87">
        <v>0</v>
      </c>
      <c r="QFP27" s="59">
        <f t="shared" si="719"/>
        <v>0</v>
      </c>
      <c r="QFQ27" s="1"/>
      <c r="QFR27" s="89">
        <v>4</v>
      </c>
      <c r="QFS27" s="93" t="s">
        <v>64</v>
      </c>
      <c r="QFT27" s="58" t="s">
        <v>55</v>
      </c>
      <c r="QFU27" s="91" t="s">
        <v>32</v>
      </c>
      <c r="QFV27" s="92">
        <v>1</v>
      </c>
      <c r="QFW27" s="87">
        <v>0</v>
      </c>
      <c r="QFX27" s="59">
        <f t="shared" si="720"/>
        <v>0</v>
      </c>
      <c r="QFY27" s="1"/>
      <c r="QFZ27" s="89">
        <v>4</v>
      </c>
      <c r="QGA27" s="93" t="s">
        <v>64</v>
      </c>
      <c r="QGB27" s="58" t="s">
        <v>55</v>
      </c>
      <c r="QGC27" s="91" t="s">
        <v>32</v>
      </c>
      <c r="QGD27" s="92">
        <v>1</v>
      </c>
      <c r="QGE27" s="87">
        <v>0</v>
      </c>
      <c r="QGF27" s="59">
        <f t="shared" si="720"/>
        <v>0</v>
      </c>
      <c r="QGG27" s="1"/>
      <c r="QGH27" s="89">
        <v>4</v>
      </c>
      <c r="QGI27" s="93" t="s">
        <v>64</v>
      </c>
      <c r="QGJ27" s="58" t="s">
        <v>55</v>
      </c>
      <c r="QGK27" s="91" t="s">
        <v>32</v>
      </c>
      <c r="QGL27" s="92">
        <v>1</v>
      </c>
      <c r="QGM27" s="87">
        <v>0</v>
      </c>
      <c r="QGN27" s="59">
        <f t="shared" si="721"/>
        <v>0</v>
      </c>
      <c r="QGO27" s="1"/>
      <c r="QGP27" s="89">
        <v>4</v>
      </c>
      <c r="QGQ27" s="93" t="s">
        <v>64</v>
      </c>
      <c r="QGR27" s="58" t="s">
        <v>55</v>
      </c>
      <c r="QGS27" s="91" t="s">
        <v>32</v>
      </c>
      <c r="QGT27" s="92">
        <v>1</v>
      </c>
      <c r="QGU27" s="87">
        <v>0</v>
      </c>
      <c r="QGV27" s="59">
        <f t="shared" si="721"/>
        <v>0</v>
      </c>
      <c r="QGW27" s="1"/>
      <c r="QGX27" s="89">
        <v>4</v>
      </c>
      <c r="QGY27" s="93" t="s">
        <v>64</v>
      </c>
      <c r="QGZ27" s="58" t="s">
        <v>55</v>
      </c>
      <c r="QHA27" s="91" t="s">
        <v>32</v>
      </c>
      <c r="QHB27" s="92">
        <v>1</v>
      </c>
      <c r="QHC27" s="87">
        <v>0</v>
      </c>
      <c r="QHD27" s="59">
        <f t="shared" si="722"/>
        <v>0</v>
      </c>
      <c r="QHE27" s="1"/>
      <c r="QHF27" s="89">
        <v>4</v>
      </c>
      <c r="QHG27" s="93" t="s">
        <v>64</v>
      </c>
      <c r="QHH27" s="58" t="s">
        <v>55</v>
      </c>
      <c r="QHI27" s="91" t="s">
        <v>32</v>
      </c>
      <c r="QHJ27" s="92">
        <v>1</v>
      </c>
      <c r="QHK27" s="87">
        <v>0</v>
      </c>
      <c r="QHL27" s="59">
        <f t="shared" si="722"/>
        <v>0</v>
      </c>
      <c r="QHM27" s="1"/>
      <c r="QHN27" s="89">
        <v>4</v>
      </c>
      <c r="QHO27" s="93" t="s">
        <v>64</v>
      </c>
      <c r="QHP27" s="58" t="s">
        <v>55</v>
      </c>
      <c r="QHQ27" s="91" t="s">
        <v>32</v>
      </c>
      <c r="QHR27" s="92">
        <v>1</v>
      </c>
      <c r="QHS27" s="87">
        <v>0</v>
      </c>
      <c r="QHT27" s="59">
        <f t="shared" si="723"/>
        <v>0</v>
      </c>
      <c r="QHU27" s="1"/>
      <c r="QHV27" s="89">
        <v>4</v>
      </c>
      <c r="QHW27" s="93" t="s">
        <v>64</v>
      </c>
      <c r="QHX27" s="58" t="s">
        <v>55</v>
      </c>
      <c r="QHY27" s="91" t="s">
        <v>32</v>
      </c>
      <c r="QHZ27" s="92">
        <v>1</v>
      </c>
      <c r="QIA27" s="87">
        <v>0</v>
      </c>
      <c r="QIB27" s="59">
        <f t="shared" si="723"/>
        <v>0</v>
      </c>
      <c r="QIC27" s="1"/>
      <c r="QID27" s="89">
        <v>4</v>
      </c>
      <c r="QIE27" s="93" t="s">
        <v>64</v>
      </c>
      <c r="QIF27" s="58" t="s">
        <v>55</v>
      </c>
      <c r="QIG27" s="91" t="s">
        <v>32</v>
      </c>
      <c r="QIH27" s="92">
        <v>1</v>
      </c>
      <c r="QII27" s="87">
        <v>0</v>
      </c>
      <c r="QIJ27" s="59">
        <f t="shared" si="724"/>
        <v>0</v>
      </c>
      <c r="QIK27" s="1"/>
      <c r="QIL27" s="89">
        <v>4</v>
      </c>
      <c r="QIM27" s="93" t="s">
        <v>64</v>
      </c>
      <c r="QIN27" s="58" t="s">
        <v>55</v>
      </c>
      <c r="QIO27" s="91" t="s">
        <v>32</v>
      </c>
      <c r="QIP27" s="92">
        <v>1</v>
      </c>
      <c r="QIQ27" s="87">
        <v>0</v>
      </c>
      <c r="QIR27" s="59">
        <f t="shared" si="724"/>
        <v>0</v>
      </c>
      <c r="QIS27" s="1"/>
      <c r="QIT27" s="89">
        <v>4</v>
      </c>
      <c r="QIU27" s="93" t="s">
        <v>64</v>
      </c>
      <c r="QIV27" s="58" t="s">
        <v>55</v>
      </c>
      <c r="QIW27" s="91" t="s">
        <v>32</v>
      </c>
      <c r="QIX27" s="92">
        <v>1</v>
      </c>
      <c r="QIY27" s="87">
        <v>0</v>
      </c>
      <c r="QIZ27" s="59">
        <f t="shared" si="725"/>
        <v>0</v>
      </c>
      <c r="QJA27" s="1"/>
      <c r="QJB27" s="89">
        <v>4</v>
      </c>
      <c r="QJC27" s="93" t="s">
        <v>64</v>
      </c>
      <c r="QJD27" s="58" t="s">
        <v>55</v>
      </c>
      <c r="QJE27" s="91" t="s">
        <v>32</v>
      </c>
      <c r="QJF27" s="92">
        <v>1</v>
      </c>
      <c r="QJG27" s="87">
        <v>0</v>
      </c>
      <c r="QJH27" s="59">
        <f t="shared" si="725"/>
        <v>0</v>
      </c>
      <c r="QJI27" s="1"/>
      <c r="QJJ27" s="89">
        <v>4</v>
      </c>
      <c r="QJK27" s="93" t="s">
        <v>64</v>
      </c>
      <c r="QJL27" s="58" t="s">
        <v>55</v>
      </c>
      <c r="QJM27" s="91" t="s">
        <v>32</v>
      </c>
      <c r="QJN27" s="92">
        <v>1</v>
      </c>
      <c r="QJO27" s="87">
        <v>0</v>
      </c>
      <c r="QJP27" s="59">
        <f t="shared" si="726"/>
        <v>0</v>
      </c>
      <c r="QJQ27" s="1"/>
      <c r="QJR27" s="89">
        <v>4</v>
      </c>
      <c r="QJS27" s="93" t="s">
        <v>64</v>
      </c>
      <c r="QJT27" s="58" t="s">
        <v>55</v>
      </c>
      <c r="QJU27" s="91" t="s">
        <v>32</v>
      </c>
      <c r="QJV27" s="92">
        <v>1</v>
      </c>
      <c r="QJW27" s="87">
        <v>0</v>
      </c>
      <c r="QJX27" s="59">
        <f t="shared" si="726"/>
        <v>0</v>
      </c>
      <c r="QJY27" s="1"/>
      <c r="QJZ27" s="89">
        <v>4</v>
      </c>
      <c r="QKA27" s="93" t="s">
        <v>64</v>
      </c>
      <c r="QKB27" s="58" t="s">
        <v>55</v>
      </c>
      <c r="QKC27" s="91" t="s">
        <v>32</v>
      </c>
      <c r="QKD27" s="92">
        <v>1</v>
      </c>
      <c r="QKE27" s="87">
        <v>0</v>
      </c>
      <c r="QKF27" s="59">
        <f t="shared" si="727"/>
        <v>0</v>
      </c>
      <c r="QKG27" s="1"/>
      <c r="QKH27" s="89">
        <v>4</v>
      </c>
      <c r="QKI27" s="93" t="s">
        <v>64</v>
      </c>
      <c r="QKJ27" s="58" t="s">
        <v>55</v>
      </c>
      <c r="QKK27" s="91" t="s">
        <v>32</v>
      </c>
      <c r="QKL27" s="92">
        <v>1</v>
      </c>
      <c r="QKM27" s="87">
        <v>0</v>
      </c>
      <c r="QKN27" s="59">
        <f t="shared" si="727"/>
        <v>0</v>
      </c>
      <c r="QKO27" s="1"/>
      <c r="QKP27" s="89">
        <v>4</v>
      </c>
      <c r="QKQ27" s="93" t="s">
        <v>64</v>
      </c>
      <c r="QKR27" s="58" t="s">
        <v>55</v>
      </c>
      <c r="QKS27" s="91" t="s">
        <v>32</v>
      </c>
      <c r="QKT27" s="92">
        <v>1</v>
      </c>
      <c r="QKU27" s="87">
        <v>0</v>
      </c>
      <c r="QKV27" s="59">
        <f t="shared" si="728"/>
        <v>0</v>
      </c>
      <c r="QKW27" s="1"/>
      <c r="QKX27" s="89">
        <v>4</v>
      </c>
      <c r="QKY27" s="93" t="s">
        <v>64</v>
      </c>
      <c r="QKZ27" s="58" t="s">
        <v>55</v>
      </c>
      <c r="QLA27" s="91" t="s">
        <v>32</v>
      </c>
      <c r="QLB27" s="92">
        <v>1</v>
      </c>
      <c r="QLC27" s="87">
        <v>0</v>
      </c>
      <c r="QLD27" s="59">
        <f t="shared" si="728"/>
        <v>0</v>
      </c>
      <c r="QLE27" s="1"/>
      <c r="QLF27" s="89">
        <v>4</v>
      </c>
      <c r="QLG27" s="93" t="s">
        <v>64</v>
      </c>
      <c r="QLH27" s="58" t="s">
        <v>55</v>
      </c>
      <c r="QLI27" s="91" t="s">
        <v>32</v>
      </c>
      <c r="QLJ27" s="92">
        <v>1</v>
      </c>
      <c r="QLK27" s="87">
        <v>0</v>
      </c>
      <c r="QLL27" s="59">
        <f t="shared" si="729"/>
        <v>0</v>
      </c>
      <c r="QLM27" s="1"/>
      <c r="QLN27" s="89">
        <v>4</v>
      </c>
      <c r="QLO27" s="93" t="s">
        <v>64</v>
      </c>
      <c r="QLP27" s="58" t="s">
        <v>55</v>
      </c>
      <c r="QLQ27" s="91" t="s">
        <v>32</v>
      </c>
      <c r="QLR27" s="92">
        <v>1</v>
      </c>
      <c r="QLS27" s="87">
        <v>0</v>
      </c>
      <c r="QLT27" s="59">
        <f t="shared" si="729"/>
        <v>0</v>
      </c>
      <c r="QLU27" s="1"/>
      <c r="QLV27" s="89">
        <v>4</v>
      </c>
      <c r="QLW27" s="93" t="s">
        <v>64</v>
      </c>
      <c r="QLX27" s="58" t="s">
        <v>55</v>
      </c>
      <c r="QLY27" s="91" t="s">
        <v>32</v>
      </c>
      <c r="QLZ27" s="92">
        <v>1</v>
      </c>
      <c r="QMA27" s="87">
        <v>0</v>
      </c>
      <c r="QMB27" s="59">
        <f t="shared" si="730"/>
        <v>0</v>
      </c>
      <c r="QMC27" s="1"/>
      <c r="QMD27" s="89">
        <v>4</v>
      </c>
      <c r="QME27" s="93" t="s">
        <v>64</v>
      </c>
      <c r="QMF27" s="58" t="s">
        <v>55</v>
      </c>
      <c r="QMG27" s="91" t="s">
        <v>32</v>
      </c>
      <c r="QMH27" s="92">
        <v>1</v>
      </c>
      <c r="QMI27" s="87">
        <v>0</v>
      </c>
      <c r="QMJ27" s="59">
        <f t="shared" si="730"/>
        <v>0</v>
      </c>
      <c r="QMK27" s="1"/>
      <c r="QML27" s="89">
        <v>4</v>
      </c>
      <c r="QMM27" s="93" t="s">
        <v>64</v>
      </c>
      <c r="QMN27" s="58" t="s">
        <v>55</v>
      </c>
      <c r="QMO27" s="91" t="s">
        <v>32</v>
      </c>
      <c r="QMP27" s="92">
        <v>1</v>
      </c>
      <c r="QMQ27" s="87">
        <v>0</v>
      </c>
      <c r="QMR27" s="59">
        <f t="shared" si="731"/>
        <v>0</v>
      </c>
      <c r="QMS27" s="1"/>
      <c r="QMT27" s="89">
        <v>4</v>
      </c>
      <c r="QMU27" s="93" t="s">
        <v>64</v>
      </c>
      <c r="QMV27" s="58" t="s">
        <v>55</v>
      </c>
      <c r="QMW27" s="91" t="s">
        <v>32</v>
      </c>
      <c r="QMX27" s="92">
        <v>1</v>
      </c>
      <c r="QMY27" s="87">
        <v>0</v>
      </c>
      <c r="QMZ27" s="59">
        <f t="shared" si="731"/>
        <v>0</v>
      </c>
      <c r="QNA27" s="1"/>
      <c r="QNB27" s="89">
        <v>4</v>
      </c>
      <c r="QNC27" s="93" t="s">
        <v>64</v>
      </c>
      <c r="QND27" s="58" t="s">
        <v>55</v>
      </c>
      <c r="QNE27" s="91" t="s">
        <v>32</v>
      </c>
      <c r="QNF27" s="92">
        <v>1</v>
      </c>
      <c r="QNG27" s="87">
        <v>0</v>
      </c>
      <c r="QNH27" s="59">
        <f t="shared" si="732"/>
        <v>0</v>
      </c>
      <c r="QNI27" s="1"/>
      <c r="QNJ27" s="89">
        <v>4</v>
      </c>
      <c r="QNK27" s="93" t="s">
        <v>64</v>
      </c>
      <c r="QNL27" s="58" t="s">
        <v>55</v>
      </c>
      <c r="QNM27" s="91" t="s">
        <v>32</v>
      </c>
      <c r="QNN27" s="92">
        <v>1</v>
      </c>
      <c r="QNO27" s="87">
        <v>0</v>
      </c>
      <c r="QNP27" s="59">
        <f t="shared" si="732"/>
        <v>0</v>
      </c>
      <c r="QNQ27" s="1"/>
      <c r="QNR27" s="89">
        <v>4</v>
      </c>
      <c r="QNS27" s="93" t="s">
        <v>64</v>
      </c>
      <c r="QNT27" s="58" t="s">
        <v>55</v>
      </c>
      <c r="QNU27" s="91" t="s">
        <v>32</v>
      </c>
      <c r="QNV27" s="92">
        <v>1</v>
      </c>
      <c r="QNW27" s="87">
        <v>0</v>
      </c>
      <c r="QNX27" s="59">
        <f t="shared" si="733"/>
        <v>0</v>
      </c>
      <c r="QNY27" s="1"/>
      <c r="QNZ27" s="89">
        <v>4</v>
      </c>
      <c r="QOA27" s="93" t="s">
        <v>64</v>
      </c>
      <c r="QOB27" s="58" t="s">
        <v>55</v>
      </c>
      <c r="QOC27" s="91" t="s">
        <v>32</v>
      </c>
      <c r="QOD27" s="92">
        <v>1</v>
      </c>
      <c r="QOE27" s="87">
        <v>0</v>
      </c>
      <c r="QOF27" s="59">
        <f t="shared" si="733"/>
        <v>0</v>
      </c>
      <c r="QOG27" s="1"/>
      <c r="QOH27" s="89">
        <v>4</v>
      </c>
      <c r="QOI27" s="93" t="s">
        <v>64</v>
      </c>
      <c r="QOJ27" s="58" t="s">
        <v>55</v>
      </c>
      <c r="QOK27" s="91" t="s">
        <v>32</v>
      </c>
      <c r="QOL27" s="92">
        <v>1</v>
      </c>
      <c r="QOM27" s="87">
        <v>0</v>
      </c>
      <c r="QON27" s="59">
        <f t="shared" si="734"/>
        <v>0</v>
      </c>
      <c r="QOO27" s="1"/>
      <c r="QOP27" s="89">
        <v>4</v>
      </c>
      <c r="QOQ27" s="93" t="s">
        <v>64</v>
      </c>
      <c r="QOR27" s="58" t="s">
        <v>55</v>
      </c>
      <c r="QOS27" s="91" t="s">
        <v>32</v>
      </c>
      <c r="QOT27" s="92">
        <v>1</v>
      </c>
      <c r="QOU27" s="87">
        <v>0</v>
      </c>
      <c r="QOV27" s="59">
        <f t="shared" si="734"/>
        <v>0</v>
      </c>
      <c r="QOW27" s="1"/>
      <c r="QOX27" s="89">
        <v>4</v>
      </c>
      <c r="QOY27" s="93" t="s">
        <v>64</v>
      </c>
      <c r="QOZ27" s="58" t="s">
        <v>55</v>
      </c>
      <c r="QPA27" s="91" t="s">
        <v>32</v>
      </c>
      <c r="QPB27" s="92">
        <v>1</v>
      </c>
      <c r="QPC27" s="87">
        <v>0</v>
      </c>
      <c r="QPD27" s="59">
        <f t="shared" si="735"/>
        <v>0</v>
      </c>
      <c r="QPE27" s="1"/>
      <c r="QPF27" s="89">
        <v>4</v>
      </c>
      <c r="QPG27" s="93" t="s">
        <v>64</v>
      </c>
      <c r="QPH27" s="58" t="s">
        <v>55</v>
      </c>
      <c r="QPI27" s="91" t="s">
        <v>32</v>
      </c>
      <c r="QPJ27" s="92">
        <v>1</v>
      </c>
      <c r="QPK27" s="87">
        <v>0</v>
      </c>
      <c r="QPL27" s="59">
        <f t="shared" si="735"/>
        <v>0</v>
      </c>
      <c r="QPM27" s="1"/>
      <c r="QPN27" s="89">
        <v>4</v>
      </c>
      <c r="QPO27" s="93" t="s">
        <v>64</v>
      </c>
      <c r="QPP27" s="58" t="s">
        <v>55</v>
      </c>
      <c r="QPQ27" s="91" t="s">
        <v>32</v>
      </c>
      <c r="QPR27" s="92">
        <v>1</v>
      </c>
      <c r="QPS27" s="87">
        <v>0</v>
      </c>
      <c r="QPT27" s="59">
        <f t="shared" si="736"/>
        <v>0</v>
      </c>
      <c r="QPU27" s="1"/>
      <c r="QPV27" s="89">
        <v>4</v>
      </c>
      <c r="QPW27" s="93" t="s">
        <v>64</v>
      </c>
      <c r="QPX27" s="58" t="s">
        <v>55</v>
      </c>
      <c r="QPY27" s="91" t="s">
        <v>32</v>
      </c>
      <c r="QPZ27" s="92">
        <v>1</v>
      </c>
      <c r="QQA27" s="87">
        <v>0</v>
      </c>
      <c r="QQB27" s="59">
        <f t="shared" si="736"/>
        <v>0</v>
      </c>
      <c r="QQC27" s="1"/>
      <c r="QQD27" s="89">
        <v>4</v>
      </c>
      <c r="QQE27" s="93" t="s">
        <v>64</v>
      </c>
      <c r="QQF27" s="58" t="s">
        <v>55</v>
      </c>
      <c r="QQG27" s="91" t="s">
        <v>32</v>
      </c>
      <c r="QQH27" s="92">
        <v>1</v>
      </c>
      <c r="QQI27" s="87">
        <v>0</v>
      </c>
      <c r="QQJ27" s="59">
        <f t="shared" si="737"/>
        <v>0</v>
      </c>
      <c r="QQK27" s="1"/>
      <c r="QQL27" s="89">
        <v>4</v>
      </c>
      <c r="QQM27" s="93" t="s">
        <v>64</v>
      </c>
      <c r="QQN27" s="58" t="s">
        <v>55</v>
      </c>
      <c r="QQO27" s="91" t="s">
        <v>32</v>
      </c>
      <c r="QQP27" s="92">
        <v>1</v>
      </c>
      <c r="QQQ27" s="87">
        <v>0</v>
      </c>
      <c r="QQR27" s="59">
        <f t="shared" si="737"/>
        <v>0</v>
      </c>
      <c r="QQS27" s="1"/>
      <c r="QQT27" s="89">
        <v>4</v>
      </c>
      <c r="QQU27" s="93" t="s">
        <v>64</v>
      </c>
      <c r="QQV27" s="58" t="s">
        <v>55</v>
      </c>
      <c r="QQW27" s="91" t="s">
        <v>32</v>
      </c>
      <c r="QQX27" s="92">
        <v>1</v>
      </c>
      <c r="QQY27" s="87">
        <v>0</v>
      </c>
      <c r="QQZ27" s="59">
        <f t="shared" si="738"/>
        <v>0</v>
      </c>
      <c r="QRA27" s="1"/>
      <c r="QRB27" s="89">
        <v>4</v>
      </c>
      <c r="QRC27" s="93" t="s">
        <v>64</v>
      </c>
      <c r="QRD27" s="58" t="s">
        <v>55</v>
      </c>
      <c r="QRE27" s="91" t="s">
        <v>32</v>
      </c>
      <c r="QRF27" s="92">
        <v>1</v>
      </c>
      <c r="QRG27" s="87">
        <v>0</v>
      </c>
      <c r="QRH27" s="59">
        <f t="shared" si="738"/>
        <v>0</v>
      </c>
      <c r="QRI27" s="1"/>
      <c r="QRJ27" s="89">
        <v>4</v>
      </c>
      <c r="QRK27" s="93" t="s">
        <v>64</v>
      </c>
      <c r="QRL27" s="58" t="s">
        <v>55</v>
      </c>
      <c r="QRM27" s="91" t="s">
        <v>32</v>
      </c>
      <c r="QRN27" s="92">
        <v>1</v>
      </c>
      <c r="QRO27" s="87">
        <v>0</v>
      </c>
      <c r="QRP27" s="59">
        <f t="shared" si="739"/>
        <v>0</v>
      </c>
      <c r="QRQ27" s="1"/>
      <c r="QRR27" s="89">
        <v>4</v>
      </c>
      <c r="QRS27" s="93" t="s">
        <v>64</v>
      </c>
      <c r="QRT27" s="58" t="s">
        <v>55</v>
      </c>
      <c r="QRU27" s="91" t="s">
        <v>32</v>
      </c>
      <c r="QRV27" s="92">
        <v>1</v>
      </c>
      <c r="QRW27" s="87">
        <v>0</v>
      </c>
      <c r="QRX27" s="59">
        <f t="shared" si="739"/>
        <v>0</v>
      </c>
      <c r="QRY27" s="1"/>
      <c r="QRZ27" s="89">
        <v>4</v>
      </c>
      <c r="QSA27" s="93" t="s">
        <v>64</v>
      </c>
      <c r="QSB27" s="58" t="s">
        <v>55</v>
      </c>
      <c r="QSC27" s="91" t="s">
        <v>32</v>
      </c>
      <c r="QSD27" s="92">
        <v>1</v>
      </c>
      <c r="QSE27" s="87">
        <v>0</v>
      </c>
      <c r="QSF27" s="59">
        <f t="shared" si="740"/>
        <v>0</v>
      </c>
      <c r="QSG27" s="1"/>
      <c r="QSH27" s="89">
        <v>4</v>
      </c>
      <c r="QSI27" s="93" t="s">
        <v>64</v>
      </c>
      <c r="QSJ27" s="58" t="s">
        <v>55</v>
      </c>
      <c r="QSK27" s="91" t="s">
        <v>32</v>
      </c>
      <c r="QSL27" s="92">
        <v>1</v>
      </c>
      <c r="QSM27" s="87">
        <v>0</v>
      </c>
      <c r="QSN27" s="59">
        <f t="shared" si="740"/>
        <v>0</v>
      </c>
      <c r="QSO27" s="1"/>
      <c r="QSP27" s="89">
        <v>4</v>
      </c>
      <c r="QSQ27" s="93" t="s">
        <v>64</v>
      </c>
      <c r="QSR27" s="58" t="s">
        <v>55</v>
      </c>
      <c r="QSS27" s="91" t="s">
        <v>32</v>
      </c>
      <c r="QST27" s="92">
        <v>1</v>
      </c>
      <c r="QSU27" s="87">
        <v>0</v>
      </c>
      <c r="QSV27" s="59">
        <f t="shared" si="741"/>
        <v>0</v>
      </c>
      <c r="QSW27" s="1"/>
      <c r="QSX27" s="89">
        <v>4</v>
      </c>
      <c r="QSY27" s="93" t="s">
        <v>64</v>
      </c>
      <c r="QSZ27" s="58" t="s">
        <v>55</v>
      </c>
      <c r="QTA27" s="91" t="s">
        <v>32</v>
      </c>
      <c r="QTB27" s="92">
        <v>1</v>
      </c>
      <c r="QTC27" s="87">
        <v>0</v>
      </c>
      <c r="QTD27" s="59">
        <f t="shared" si="741"/>
        <v>0</v>
      </c>
      <c r="QTE27" s="1"/>
      <c r="QTF27" s="89">
        <v>4</v>
      </c>
      <c r="QTG27" s="93" t="s">
        <v>64</v>
      </c>
      <c r="QTH27" s="58" t="s">
        <v>55</v>
      </c>
      <c r="QTI27" s="91" t="s">
        <v>32</v>
      </c>
      <c r="QTJ27" s="92">
        <v>1</v>
      </c>
      <c r="QTK27" s="87">
        <v>0</v>
      </c>
      <c r="QTL27" s="59">
        <f t="shared" si="742"/>
        <v>0</v>
      </c>
      <c r="QTM27" s="1"/>
      <c r="QTN27" s="89">
        <v>4</v>
      </c>
      <c r="QTO27" s="93" t="s">
        <v>64</v>
      </c>
      <c r="QTP27" s="58" t="s">
        <v>55</v>
      </c>
      <c r="QTQ27" s="91" t="s">
        <v>32</v>
      </c>
      <c r="QTR27" s="92">
        <v>1</v>
      </c>
      <c r="QTS27" s="87">
        <v>0</v>
      </c>
      <c r="QTT27" s="59">
        <f t="shared" si="742"/>
        <v>0</v>
      </c>
      <c r="QTU27" s="1"/>
      <c r="QTV27" s="89">
        <v>4</v>
      </c>
      <c r="QTW27" s="93" t="s">
        <v>64</v>
      </c>
      <c r="QTX27" s="58" t="s">
        <v>55</v>
      </c>
      <c r="QTY27" s="91" t="s">
        <v>32</v>
      </c>
      <c r="QTZ27" s="92">
        <v>1</v>
      </c>
      <c r="QUA27" s="87">
        <v>0</v>
      </c>
      <c r="QUB27" s="59">
        <f t="shared" si="743"/>
        <v>0</v>
      </c>
      <c r="QUC27" s="1"/>
      <c r="QUD27" s="89">
        <v>4</v>
      </c>
      <c r="QUE27" s="93" t="s">
        <v>64</v>
      </c>
      <c r="QUF27" s="58" t="s">
        <v>55</v>
      </c>
      <c r="QUG27" s="91" t="s">
        <v>32</v>
      </c>
      <c r="QUH27" s="92">
        <v>1</v>
      </c>
      <c r="QUI27" s="87">
        <v>0</v>
      </c>
      <c r="QUJ27" s="59">
        <f t="shared" si="743"/>
        <v>0</v>
      </c>
      <c r="QUK27" s="1"/>
      <c r="QUL27" s="89">
        <v>4</v>
      </c>
      <c r="QUM27" s="93" t="s">
        <v>64</v>
      </c>
      <c r="QUN27" s="58" t="s">
        <v>55</v>
      </c>
      <c r="QUO27" s="91" t="s">
        <v>32</v>
      </c>
      <c r="QUP27" s="92">
        <v>1</v>
      </c>
      <c r="QUQ27" s="87">
        <v>0</v>
      </c>
      <c r="QUR27" s="59">
        <f t="shared" si="744"/>
        <v>0</v>
      </c>
      <c r="QUS27" s="1"/>
      <c r="QUT27" s="89">
        <v>4</v>
      </c>
      <c r="QUU27" s="93" t="s">
        <v>64</v>
      </c>
      <c r="QUV27" s="58" t="s">
        <v>55</v>
      </c>
      <c r="QUW27" s="91" t="s">
        <v>32</v>
      </c>
      <c r="QUX27" s="92">
        <v>1</v>
      </c>
      <c r="QUY27" s="87">
        <v>0</v>
      </c>
      <c r="QUZ27" s="59">
        <f t="shared" si="744"/>
        <v>0</v>
      </c>
      <c r="QVA27" s="1"/>
      <c r="QVB27" s="89">
        <v>4</v>
      </c>
      <c r="QVC27" s="93" t="s">
        <v>64</v>
      </c>
      <c r="QVD27" s="58" t="s">
        <v>55</v>
      </c>
      <c r="QVE27" s="91" t="s">
        <v>32</v>
      </c>
      <c r="QVF27" s="92">
        <v>1</v>
      </c>
      <c r="QVG27" s="87">
        <v>0</v>
      </c>
      <c r="QVH27" s="59">
        <f t="shared" si="745"/>
        <v>0</v>
      </c>
      <c r="QVI27" s="1"/>
      <c r="QVJ27" s="89">
        <v>4</v>
      </c>
      <c r="QVK27" s="93" t="s">
        <v>64</v>
      </c>
      <c r="QVL27" s="58" t="s">
        <v>55</v>
      </c>
      <c r="QVM27" s="91" t="s">
        <v>32</v>
      </c>
      <c r="QVN27" s="92">
        <v>1</v>
      </c>
      <c r="QVO27" s="87">
        <v>0</v>
      </c>
      <c r="QVP27" s="59">
        <f t="shared" si="745"/>
        <v>0</v>
      </c>
      <c r="QVQ27" s="1"/>
      <c r="QVR27" s="89">
        <v>4</v>
      </c>
      <c r="QVS27" s="93" t="s">
        <v>64</v>
      </c>
      <c r="QVT27" s="58" t="s">
        <v>55</v>
      </c>
      <c r="QVU27" s="91" t="s">
        <v>32</v>
      </c>
      <c r="QVV27" s="92">
        <v>1</v>
      </c>
      <c r="QVW27" s="87">
        <v>0</v>
      </c>
      <c r="QVX27" s="59">
        <f t="shared" si="746"/>
        <v>0</v>
      </c>
      <c r="QVY27" s="1"/>
      <c r="QVZ27" s="89">
        <v>4</v>
      </c>
      <c r="QWA27" s="93" t="s">
        <v>64</v>
      </c>
      <c r="QWB27" s="58" t="s">
        <v>55</v>
      </c>
      <c r="QWC27" s="91" t="s">
        <v>32</v>
      </c>
      <c r="QWD27" s="92">
        <v>1</v>
      </c>
      <c r="QWE27" s="87">
        <v>0</v>
      </c>
      <c r="QWF27" s="59">
        <f t="shared" si="746"/>
        <v>0</v>
      </c>
      <c r="QWG27" s="1"/>
      <c r="QWH27" s="89">
        <v>4</v>
      </c>
      <c r="QWI27" s="93" t="s">
        <v>64</v>
      </c>
      <c r="QWJ27" s="58" t="s">
        <v>55</v>
      </c>
      <c r="QWK27" s="91" t="s">
        <v>32</v>
      </c>
      <c r="QWL27" s="92">
        <v>1</v>
      </c>
      <c r="QWM27" s="87">
        <v>0</v>
      </c>
      <c r="QWN27" s="59">
        <f t="shared" si="747"/>
        <v>0</v>
      </c>
      <c r="QWO27" s="1"/>
      <c r="QWP27" s="89">
        <v>4</v>
      </c>
      <c r="QWQ27" s="93" t="s">
        <v>64</v>
      </c>
      <c r="QWR27" s="58" t="s">
        <v>55</v>
      </c>
      <c r="QWS27" s="91" t="s">
        <v>32</v>
      </c>
      <c r="QWT27" s="92">
        <v>1</v>
      </c>
      <c r="QWU27" s="87">
        <v>0</v>
      </c>
      <c r="QWV27" s="59">
        <f t="shared" si="747"/>
        <v>0</v>
      </c>
      <c r="QWW27" s="1"/>
      <c r="QWX27" s="89">
        <v>4</v>
      </c>
      <c r="QWY27" s="93" t="s">
        <v>64</v>
      </c>
      <c r="QWZ27" s="58" t="s">
        <v>55</v>
      </c>
      <c r="QXA27" s="91" t="s">
        <v>32</v>
      </c>
      <c r="QXB27" s="92">
        <v>1</v>
      </c>
      <c r="QXC27" s="87">
        <v>0</v>
      </c>
      <c r="QXD27" s="59">
        <f t="shared" si="748"/>
        <v>0</v>
      </c>
      <c r="QXE27" s="1"/>
      <c r="QXF27" s="89">
        <v>4</v>
      </c>
      <c r="QXG27" s="93" t="s">
        <v>64</v>
      </c>
      <c r="QXH27" s="58" t="s">
        <v>55</v>
      </c>
      <c r="QXI27" s="91" t="s">
        <v>32</v>
      </c>
      <c r="QXJ27" s="92">
        <v>1</v>
      </c>
      <c r="QXK27" s="87">
        <v>0</v>
      </c>
      <c r="QXL27" s="59">
        <f t="shared" si="748"/>
        <v>0</v>
      </c>
      <c r="QXM27" s="1"/>
      <c r="QXN27" s="89">
        <v>4</v>
      </c>
      <c r="QXO27" s="93" t="s">
        <v>64</v>
      </c>
      <c r="QXP27" s="58" t="s">
        <v>55</v>
      </c>
      <c r="QXQ27" s="91" t="s">
        <v>32</v>
      </c>
      <c r="QXR27" s="92">
        <v>1</v>
      </c>
      <c r="QXS27" s="87">
        <v>0</v>
      </c>
      <c r="QXT27" s="59">
        <f t="shared" si="749"/>
        <v>0</v>
      </c>
      <c r="QXU27" s="1"/>
      <c r="QXV27" s="89">
        <v>4</v>
      </c>
      <c r="QXW27" s="93" t="s">
        <v>64</v>
      </c>
      <c r="QXX27" s="58" t="s">
        <v>55</v>
      </c>
      <c r="QXY27" s="91" t="s">
        <v>32</v>
      </c>
      <c r="QXZ27" s="92">
        <v>1</v>
      </c>
      <c r="QYA27" s="87">
        <v>0</v>
      </c>
      <c r="QYB27" s="59">
        <f t="shared" si="749"/>
        <v>0</v>
      </c>
      <c r="QYC27" s="1"/>
      <c r="QYD27" s="89">
        <v>4</v>
      </c>
      <c r="QYE27" s="93" t="s">
        <v>64</v>
      </c>
      <c r="QYF27" s="58" t="s">
        <v>55</v>
      </c>
      <c r="QYG27" s="91" t="s">
        <v>32</v>
      </c>
      <c r="QYH27" s="92">
        <v>1</v>
      </c>
      <c r="QYI27" s="87">
        <v>0</v>
      </c>
      <c r="QYJ27" s="59">
        <f t="shared" si="750"/>
        <v>0</v>
      </c>
      <c r="QYK27" s="1"/>
      <c r="QYL27" s="89">
        <v>4</v>
      </c>
      <c r="QYM27" s="93" t="s">
        <v>64</v>
      </c>
      <c r="QYN27" s="58" t="s">
        <v>55</v>
      </c>
      <c r="QYO27" s="91" t="s">
        <v>32</v>
      </c>
      <c r="QYP27" s="92">
        <v>1</v>
      </c>
      <c r="QYQ27" s="87">
        <v>0</v>
      </c>
      <c r="QYR27" s="59">
        <f t="shared" si="750"/>
        <v>0</v>
      </c>
      <c r="QYS27" s="1"/>
      <c r="QYT27" s="89">
        <v>4</v>
      </c>
      <c r="QYU27" s="93" t="s">
        <v>64</v>
      </c>
      <c r="QYV27" s="58" t="s">
        <v>55</v>
      </c>
      <c r="QYW27" s="91" t="s">
        <v>32</v>
      </c>
      <c r="QYX27" s="92">
        <v>1</v>
      </c>
      <c r="QYY27" s="87">
        <v>0</v>
      </c>
      <c r="QYZ27" s="59">
        <f t="shared" si="751"/>
        <v>0</v>
      </c>
      <c r="QZA27" s="1"/>
      <c r="QZB27" s="89">
        <v>4</v>
      </c>
      <c r="QZC27" s="93" t="s">
        <v>64</v>
      </c>
      <c r="QZD27" s="58" t="s">
        <v>55</v>
      </c>
      <c r="QZE27" s="91" t="s">
        <v>32</v>
      </c>
      <c r="QZF27" s="92">
        <v>1</v>
      </c>
      <c r="QZG27" s="87">
        <v>0</v>
      </c>
      <c r="QZH27" s="59">
        <f t="shared" si="751"/>
        <v>0</v>
      </c>
      <c r="QZI27" s="1"/>
      <c r="QZJ27" s="89">
        <v>4</v>
      </c>
      <c r="QZK27" s="93" t="s">
        <v>64</v>
      </c>
      <c r="QZL27" s="58" t="s">
        <v>55</v>
      </c>
      <c r="QZM27" s="91" t="s">
        <v>32</v>
      </c>
      <c r="QZN27" s="92">
        <v>1</v>
      </c>
      <c r="QZO27" s="87">
        <v>0</v>
      </c>
      <c r="QZP27" s="59">
        <f t="shared" si="752"/>
        <v>0</v>
      </c>
      <c r="QZQ27" s="1"/>
      <c r="QZR27" s="89">
        <v>4</v>
      </c>
      <c r="QZS27" s="93" t="s">
        <v>64</v>
      </c>
      <c r="QZT27" s="58" t="s">
        <v>55</v>
      </c>
      <c r="QZU27" s="91" t="s">
        <v>32</v>
      </c>
      <c r="QZV27" s="92">
        <v>1</v>
      </c>
      <c r="QZW27" s="87">
        <v>0</v>
      </c>
      <c r="QZX27" s="59">
        <f t="shared" si="752"/>
        <v>0</v>
      </c>
      <c r="QZY27" s="1"/>
      <c r="QZZ27" s="89">
        <v>4</v>
      </c>
      <c r="RAA27" s="93" t="s">
        <v>64</v>
      </c>
      <c r="RAB27" s="58" t="s">
        <v>55</v>
      </c>
      <c r="RAC27" s="91" t="s">
        <v>32</v>
      </c>
      <c r="RAD27" s="92">
        <v>1</v>
      </c>
      <c r="RAE27" s="87">
        <v>0</v>
      </c>
      <c r="RAF27" s="59">
        <f t="shared" si="753"/>
        <v>0</v>
      </c>
      <c r="RAG27" s="1"/>
      <c r="RAH27" s="89">
        <v>4</v>
      </c>
      <c r="RAI27" s="93" t="s">
        <v>64</v>
      </c>
      <c r="RAJ27" s="58" t="s">
        <v>55</v>
      </c>
      <c r="RAK27" s="91" t="s">
        <v>32</v>
      </c>
      <c r="RAL27" s="92">
        <v>1</v>
      </c>
      <c r="RAM27" s="87">
        <v>0</v>
      </c>
      <c r="RAN27" s="59">
        <f t="shared" si="753"/>
        <v>0</v>
      </c>
      <c r="RAO27" s="1"/>
      <c r="RAP27" s="89">
        <v>4</v>
      </c>
      <c r="RAQ27" s="93" t="s">
        <v>64</v>
      </c>
      <c r="RAR27" s="58" t="s">
        <v>55</v>
      </c>
      <c r="RAS27" s="91" t="s">
        <v>32</v>
      </c>
      <c r="RAT27" s="92">
        <v>1</v>
      </c>
      <c r="RAU27" s="87">
        <v>0</v>
      </c>
      <c r="RAV27" s="59">
        <f t="shared" si="754"/>
        <v>0</v>
      </c>
      <c r="RAW27" s="1"/>
      <c r="RAX27" s="89">
        <v>4</v>
      </c>
      <c r="RAY27" s="93" t="s">
        <v>64</v>
      </c>
      <c r="RAZ27" s="58" t="s">
        <v>55</v>
      </c>
      <c r="RBA27" s="91" t="s">
        <v>32</v>
      </c>
      <c r="RBB27" s="92">
        <v>1</v>
      </c>
      <c r="RBC27" s="87">
        <v>0</v>
      </c>
      <c r="RBD27" s="59">
        <f t="shared" si="754"/>
        <v>0</v>
      </c>
      <c r="RBE27" s="1"/>
      <c r="RBF27" s="89">
        <v>4</v>
      </c>
      <c r="RBG27" s="93" t="s">
        <v>64</v>
      </c>
      <c r="RBH27" s="58" t="s">
        <v>55</v>
      </c>
      <c r="RBI27" s="91" t="s">
        <v>32</v>
      </c>
      <c r="RBJ27" s="92">
        <v>1</v>
      </c>
      <c r="RBK27" s="87">
        <v>0</v>
      </c>
      <c r="RBL27" s="59">
        <f t="shared" si="755"/>
        <v>0</v>
      </c>
      <c r="RBM27" s="1"/>
      <c r="RBN27" s="89">
        <v>4</v>
      </c>
      <c r="RBO27" s="93" t="s">
        <v>64</v>
      </c>
      <c r="RBP27" s="58" t="s">
        <v>55</v>
      </c>
      <c r="RBQ27" s="91" t="s">
        <v>32</v>
      </c>
      <c r="RBR27" s="92">
        <v>1</v>
      </c>
      <c r="RBS27" s="87">
        <v>0</v>
      </c>
      <c r="RBT27" s="59">
        <f t="shared" si="755"/>
        <v>0</v>
      </c>
      <c r="RBU27" s="1"/>
      <c r="RBV27" s="89">
        <v>4</v>
      </c>
      <c r="RBW27" s="93" t="s">
        <v>64</v>
      </c>
      <c r="RBX27" s="58" t="s">
        <v>55</v>
      </c>
      <c r="RBY27" s="91" t="s">
        <v>32</v>
      </c>
      <c r="RBZ27" s="92">
        <v>1</v>
      </c>
      <c r="RCA27" s="87">
        <v>0</v>
      </c>
      <c r="RCB27" s="59">
        <f t="shared" si="756"/>
        <v>0</v>
      </c>
      <c r="RCC27" s="1"/>
      <c r="RCD27" s="89">
        <v>4</v>
      </c>
      <c r="RCE27" s="93" t="s">
        <v>64</v>
      </c>
      <c r="RCF27" s="58" t="s">
        <v>55</v>
      </c>
      <c r="RCG27" s="91" t="s">
        <v>32</v>
      </c>
      <c r="RCH27" s="92">
        <v>1</v>
      </c>
      <c r="RCI27" s="87">
        <v>0</v>
      </c>
      <c r="RCJ27" s="59">
        <f t="shared" si="756"/>
        <v>0</v>
      </c>
      <c r="RCK27" s="1"/>
      <c r="RCL27" s="89">
        <v>4</v>
      </c>
      <c r="RCM27" s="93" t="s">
        <v>64</v>
      </c>
      <c r="RCN27" s="58" t="s">
        <v>55</v>
      </c>
      <c r="RCO27" s="91" t="s">
        <v>32</v>
      </c>
      <c r="RCP27" s="92">
        <v>1</v>
      </c>
      <c r="RCQ27" s="87">
        <v>0</v>
      </c>
      <c r="RCR27" s="59">
        <f t="shared" si="757"/>
        <v>0</v>
      </c>
      <c r="RCS27" s="1"/>
      <c r="RCT27" s="89">
        <v>4</v>
      </c>
      <c r="RCU27" s="93" t="s">
        <v>64</v>
      </c>
      <c r="RCV27" s="58" t="s">
        <v>55</v>
      </c>
      <c r="RCW27" s="91" t="s">
        <v>32</v>
      </c>
      <c r="RCX27" s="92">
        <v>1</v>
      </c>
      <c r="RCY27" s="87">
        <v>0</v>
      </c>
      <c r="RCZ27" s="59">
        <f t="shared" si="757"/>
        <v>0</v>
      </c>
      <c r="RDA27" s="1"/>
      <c r="RDB27" s="89">
        <v>4</v>
      </c>
      <c r="RDC27" s="93" t="s">
        <v>64</v>
      </c>
      <c r="RDD27" s="58" t="s">
        <v>55</v>
      </c>
      <c r="RDE27" s="91" t="s">
        <v>32</v>
      </c>
      <c r="RDF27" s="92">
        <v>1</v>
      </c>
      <c r="RDG27" s="87">
        <v>0</v>
      </c>
      <c r="RDH27" s="59">
        <f t="shared" si="758"/>
        <v>0</v>
      </c>
      <c r="RDI27" s="1"/>
      <c r="RDJ27" s="89">
        <v>4</v>
      </c>
      <c r="RDK27" s="93" t="s">
        <v>64</v>
      </c>
      <c r="RDL27" s="58" t="s">
        <v>55</v>
      </c>
      <c r="RDM27" s="91" t="s">
        <v>32</v>
      </c>
      <c r="RDN27" s="92">
        <v>1</v>
      </c>
      <c r="RDO27" s="87">
        <v>0</v>
      </c>
      <c r="RDP27" s="59">
        <f t="shared" si="758"/>
        <v>0</v>
      </c>
      <c r="RDQ27" s="1"/>
      <c r="RDR27" s="89">
        <v>4</v>
      </c>
      <c r="RDS27" s="93" t="s">
        <v>64</v>
      </c>
      <c r="RDT27" s="58" t="s">
        <v>55</v>
      </c>
      <c r="RDU27" s="91" t="s">
        <v>32</v>
      </c>
      <c r="RDV27" s="92">
        <v>1</v>
      </c>
      <c r="RDW27" s="87">
        <v>0</v>
      </c>
      <c r="RDX27" s="59">
        <f t="shared" si="759"/>
        <v>0</v>
      </c>
      <c r="RDY27" s="1"/>
      <c r="RDZ27" s="89">
        <v>4</v>
      </c>
      <c r="REA27" s="93" t="s">
        <v>64</v>
      </c>
      <c r="REB27" s="58" t="s">
        <v>55</v>
      </c>
      <c r="REC27" s="91" t="s">
        <v>32</v>
      </c>
      <c r="RED27" s="92">
        <v>1</v>
      </c>
      <c r="REE27" s="87">
        <v>0</v>
      </c>
      <c r="REF27" s="59">
        <f t="shared" si="759"/>
        <v>0</v>
      </c>
      <c r="REG27" s="1"/>
      <c r="REH27" s="89">
        <v>4</v>
      </c>
      <c r="REI27" s="93" t="s">
        <v>64</v>
      </c>
      <c r="REJ27" s="58" t="s">
        <v>55</v>
      </c>
      <c r="REK27" s="91" t="s">
        <v>32</v>
      </c>
      <c r="REL27" s="92">
        <v>1</v>
      </c>
      <c r="REM27" s="87">
        <v>0</v>
      </c>
      <c r="REN27" s="59">
        <f t="shared" si="760"/>
        <v>0</v>
      </c>
      <c r="REO27" s="1"/>
      <c r="REP27" s="89">
        <v>4</v>
      </c>
      <c r="REQ27" s="93" t="s">
        <v>64</v>
      </c>
      <c r="RER27" s="58" t="s">
        <v>55</v>
      </c>
      <c r="RES27" s="91" t="s">
        <v>32</v>
      </c>
      <c r="RET27" s="92">
        <v>1</v>
      </c>
      <c r="REU27" s="87">
        <v>0</v>
      </c>
      <c r="REV27" s="59">
        <f t="shared" si="760"/>
        <v>0</v>
      </c>
      <c r="REW27" s="1"/>
      <c r="REX27" s="89">
        <v>4</v>
      </c>
      <c r="REY27" s="93" t="s">
        <v>64</v>
      </c>
      <c r="REZ27" s="58" t="s">
        <v>55</v>
      </c>
      <c r="RFA27" s="91" t="s">
        <v>32</v>
      </c>
      <c r="RFB27" s="92">
        <v>1</v>
      </c>
      <c r="RFC27" s="87">
        <v>0</v>
      </c>
      <c r="RFD27" s="59">
        <f t="shared" si="761"/>
        <v>0</v>
      </c>
      <c r="RFE27" s="1"/>
      <c r="RFF27" s="89">
        <v>4</v>
      </c>
      <c r="RFG27" s="93" t="s">
        <v>64</v>
      </c>
      <c r="RFH27" s="58" t="s">
        <v>55</v>
      </c>
      <c r="RFI27" s="91" t="s">
        <v>32</v>
      </c>
      <c r="RFJ27" s="92">
        <v>1</v>
      </c>
      <c r="RFK27" s="87">
        <v>0</v>
      </c>
      <c r="RFL27" s="59">
        <f t="shared" si="761"/>
        <v>0</v>
      </c>
      <c r="RFM27" s="1"/>
      <c r="RFN27" s="89">
        <v>4</v>
      </c>
      <c r="RFO27" s="93" t="s">
        <v>64</v>
      </c>
      <c r="RFP27" s="58" t="s">
        <v>55</v>
      </c>
      <c r="RFQ27" s="91" t="s">
        <v>32</v>
      </c>
      <c r="RFR27" s="92">
        <v>1</v>
      </c>
      <c r="RFS27" s="87">
        <v>0</v>
      </c>
      <c r="RFT27" s="59">
        <f t="shared" si="762"/>
        <v>0</v>
      </c>
      <c r="RFU27" s="1"/>
      <c r="RFV27" s="89">
        <v>4</v>
      </c>
      <c r="RFW27" s="93" t="s">
        <v>64</v>
      </c>
      <c r="RFX27" s="58" t="s">
        <v>55</v>
      </c>
      <c r="RFY27" s="91" t="s">
        <v>32</v>
      </c>
      <c r="RFZ27" s="92">
        <v>1</v>
      </c>
      <c r="RGA27" s="87">
        <v>0</v>
      </c>
      <c r="RGB27" s="59">
        <f t="shared" si="762"/>
        <v>0</v>
      </c>
      <c r="RGC27" s="1"/>
      <c r="RGD27" s="89">
        <v>4</v>
      </c>
      <c r="RGE27" s="93" t="s">
        <v>64</v>
      </c>
      <c r="RGF27" s="58" t="s">
        <v>55</v>
      </c>
      <c r="RGG27" s="91" t="s">
        <v>32</v>
      </c>
      <c r="RGH27" s="92">
        <v>1</v>
      </c>
      <c r="RGI27" s="87">
        <v>0</v>
      </c>
      <c r="RGJ27" s="59">
        <f t="shared" si="763"/>
        <v>0</v>
      </c>
      <c r="RGK27" s="1"/>
      <c r="RGL27" s="89">
        <v>4</v>
      </c>
      <c r="RGM27" s="93" t="s">
        <v>64</v>
      </c>
      <c r="RGN27" s="58" t="s">
        <v>55</v>
      </c>
      <c r="RGO27" s="91" t="s">
        <v>32</v>
      </c>
      <c r="RGP27" s="92">
        <v>1</v>
      </c>
      <c r="RGQ27" s="87">
        <v>0</v>
      </c>
      <c r="RGR27" s="59">
        <f t="shared" si="763"/>
        <v>0</v>
      </c>
      <c r="RGS27" s="1"/>
      <c r="RGT27" s="89">
        <v>4</v>
      </c>
      <c r="RGU27" s="93" t="s">
        <v>64</v>
      </c>
      <c r="RGV27" s="58" t="s">
        <v>55</v>
      </c>
      <c r="RGW27" s="91" t="s">
        <v>32</v>
      </c>
      <c r="RGX27" s="92">
        <v>1</v>
      </c>
      <c r="RGY27" s="87">
        <v>0</v>
      </c>
      <c r="RGZ27" s="59">
        <f t="shared" si="764"/>
        <v>0</v>
      </c>
      <c r="RHA27" s="1"/>
      <c r="RHB27" s="89">
        <v>4</v>
      </c>
      <c r="RHC27" s="93" t="s">
        <v>64</v>
      </c>
      <c r="RHD27" s="58" t="s">
        <v>55</v>
      </c>
      <c r="RHE27" s="91" t="s">
        <v>32</v>
      </c>
      <c r="RHF27" s="92">
        <v>1</v>
      </c>
      <c r="RHG27" s="87">
        <v>0</v>
      </c>
      <c r="RHH27" s="59">
        <f t="shared" si="764"/>
        <v>0</v>
      </c>
      <c r="RHI27" s="1"/>
      <c r="RHJ27" s="89">
        <v>4</v>
      </c>
      <c r="RHK27" s="93" t="s">
        <v>64</v>
      </c>
      <c r="RHL27" s="58" t="s">
        <v>55</v>
      </c>
      <c r="RHM27" s="91" t="s">
        <v>32</v>
      </c>
      <c r="RHN27" s="92">
        <v>1</v>
      </c>
      <c r="RHO27" s="87">
        <v>0</v>
      </c>
      <c r="RHP27" s="59">
        <f t="shared" si="765"/>
        <v>0</v>
      </c>
      <c r="RHQ27" s="1"/>
      <c r="RHR27" s="89">
        <v>4</v>
      </c>
      <c r="RHS27" s="93" t="s">
        <v>64</v>
      </c>
      <c r="RHT27" s="58" t="s">
        <v>55</v>
      </c>
      <c r="RHU27" s="91" t="s">
        <v>32</v>
      </c>
      <c r="RHV27" s="92">
        <v>1</v>
      </c>
      <c r="RHW27" s="87">
        <v>0</v>
      </c>
      <c r="RHX27" s="59">
        <f t="shared" si="765"/>
        <v>0</v>
      </c>
      <c r="RHY27" s="1"/>
      <c r="RHZ27" s="89">
        <v>4</v>
      </c>
      <c r="RIA27" s="93" t="s">
        <v>64</v>
      </c>
      <c r="RIB27" s="58" t="s">
        <v>55</v>
      </c>
      <c r="RIC27" s="91" t="s">
        <v>32</v>
      </c>
      <c r="RID27" s="92">
        <v>1</v>
      </c>
      <c r="RIE27" s="87">
        <v>0</v>
      </c>
      <c r="RIF27" s="59">
        <f t="shared" si="766"/>
        <v>0</v>
      </c>
      <c r="RIG27" s="1"/>
      <c r="RIH27" s="89">
        <v>4</v>
      </c>
      <c r="RII27" s="93" t="s">
        <v>64</v>
      </c>
      <c r="RIJ27" s="58" t="s">
        <v>55</v>
      </c>
      <c r="RIK27" s="91" t="s">
        <v>32</v>
      </c>
      <c r="RIL27" s="92">
        <v>1</v>
      </c>
      <c r="RIM27" s="87">
        <v>0</v>
      </c>
      <c r="RIN27" s="59">
        <f t="shared" si="766"/>
        <v>0</v>
      </c>
      <c r="RIO27" s="1"/>
      <c r="RIP27" s="89">
        <v>4</v>
      </c>
      <c r="RIQ27" s="93" t="s">
        <v>64</v>
      </c>
      <c r="RIR27" s="58" t="s">
        <v>55</v>
      </c>
      <c r="RIS27" s="91" t="s">
        <v>32</v>
      </c>
      <c r="RIT27" s="92">
        <v>1</v>
      </c>
      <c r="RIU27" s="87">
        <v>0</v>
      </c>
      <c r="RIV27" s="59">
        <f t="shared" si="767"/>
        <v>0</v>
      </c>
      <c r="RIW27" s="1"/>
      <c r="RIX27" s="89">
        <v>4</v>
      </c>
      <c r="RIY27" s="93" t="s">
        <v>64</v>
      </c>
      <c r="RIZ27" s="58" t="s">
        <v>55</v>
      </c>
      <c r="RJA27" s="91" t="s">
        <v>32</v>
      </c>
      <c r="RJB27" s="92">
        <v>1</v>
      </c>
      <c r="RJC27" s="87">
        <v>0</v>
      </c>
      <c r="RJD27" s="59">
        <f t="shared" si="767"/>
        <v>0</v>
      </c>
      <c r="RJE27" s="1"/>
      <c r="RJF27" s="89">
        <v>4</v>
      </c>
      <c r="RJG27" s="93" t="s">
        <v>64</v>
      </c>
      <c r="RJH27" s="58" t="s">
        <v>55</v>
      </c>
      <c r="RJI27" s="91" t="s">
        <v>32</v>
      </c>
      <c r="RJJ27" s="92">
        <v>1</v>
      </c>
      <c r="RJK27" s="87">
        <v>0</v>
      </c>
      <c r="RJL27" s="59">
        <f t="shared" si="768"/>
        <v>0</v>
      </c>
      <c r="RJM27" s="1"/>
      <c r="RJN27" s="89">
        <v>4</v>
      </c>
      <c r="RJO27" s="93" t="s">
        <v>64</v>
      </c>
      <c r="RJP27" s="58" t="s">
        <v>55</v>
      </c>
      <c r="RJQ27" s="91" t="s">
        <v>32</v>
      </c>
      <c r="RJR27" s="92">
        <v>1</v>
      </c>
      <c r="RJS27" s="87">
        <v>0</v>
      </c>
      <c r="RJT27" s="59">
        <f t="shared" si="768"/>
        <v>0</v>
      </c>
      <c r="RJU27" s="1"/>
      <c r="RJV27" s="89">
        <v>4</v>
      </c>
      <c r="RJW27" s="93" t="s">
        <v>64</v>
      </c>
      <c r="RJX27" s="58" t="s">
        <v>55</v>
      </c>
      <c r="RJY27" s="91" t="s">
        <v>32</v>
      </c>
      <c r="RJZ27" s="92">
        <v>1</v>
      </c>
      <c r="RKA27" s="87">
        <v>0</v>
      </c>
      <c r="RKB27" s="59">
        <f t="shared" si="769"/>
        <v>0</v>
      </c>
      <c r="RKC27" s="1"/>
      <c r="RKD27" s="89">
        <v>4</v>
      </c>
      <c r="RKE27" s="93" t="s">
        <v>64</v>
      </c>
      <c r="RKF27" s="58" t="s">
        <v>55</v>
      </c>
      <c r="RKG27" s="91" t="s">
        <v>32</v>
      </c>
      <c r="RKH27" s="92">
        <v>1</v>
      </c>
      <c r="RKI27" s="87">
        <v>0</v>
      </c>
      <c r="RKJ27" s="59">
        <f t="shared" si="769"/>
        <v>0</v>
      </c>
      <c r="RKK27" s="1"/>
      <c r="RKL27" s="89">
        <v>4</v>
      </c>
      <c r="RKM27" s="93" t="s">
        <v>64</v>
      </c>
      <c r="RKN27" s="58" t="s">
        <v>55</v>
      </c>
      <c r="RKO27" s="91" t="s">
        <v>32</v>
      </c>
      <c r="RKP27" s="92">
        <v>1</v>
      </c>
      <c r="RKQ27" s="87">
        <v>0</v>
      </c>
      <c r="RKR27" s="59">
        <f t="shared" si="770"/>
        <v>0</v>
      </c>
      <c r="RKS27" s="1"/>
      <c r="RKT27" s="89">
        <v>4</v>
      </c>
      <c r="RKU27" s="93" t="s">
        <v>64</v>
      </c>
      <c r="RKV27" s="58" t="s">
        <v>55</v>
      </c>
      <c r="RKW27" s="91" t="s">
        <v>32</v>
      </c>
      <c r="RKX27" s="92">
        <v>1</v>
      </c>
      <c r="RKY27" s="87">
        <v>0</v>
      </c>
      <c r="RKZ27" s="59">
        <f t="shared" si="770"/>
        <v>0</v>
      </c>
      <c r="RLA27" s="1"/>
      <c r="RLB27" s="89">
        <v>4</v>
      </c>
      <c r="RLC27" s="93" t="s">
        <v>64</v>
      </c>
      <c r="RLD27" s="58" t="s">
        <v>55</v>
      </c>
      <c r="RLE27" s="91" t="s">
        <v>32</v>
      </c>
      <c r="RLF27" s="92">
        <v>1</v>
      </c>
      <c r="RLG27" s="87">
        <v>0</v>
      </c>
      <c r="RLH27" s="59">
        <f t="shared" si="771"/>
        <v>0</v>
      </c>
      <c r="RLI27" s="1"/>
      <c r="RLJ27" s="89">
        <v>4</v>
      </c>
      <c r="RLK27" s="93" t="s">
        <v>64</v>
      </c>
      <c r="RLL27" s="58" t="s">
        <v>55</v>
      </c>
      <c r="RLM27" s="91" t="s">
        <v>32</v>
      </c>
      <c r="RLN27" s="92">
        <v>1</v>
      </c>
      <c r="RLO27" s="87">
        <v>0</v>
      </c>
      <c r="RLP27" s="59">
        <f t="shared" si="771"/>
        <v>0</v>
      </c>
      <c r="RLQ27" s="1"/>
      <c r="RLR27" s="89">
        <v>4</v>
      </c>
      <c r="RLS27" s="93" t="s">
        <v>64</v>
      </c>
      <c r="RLT27" s="58" t="s">
        <v>55</v>
      </c>
      <c r="RLU27" s="91" t="s">
        <v>32</v>
      </c>
      <c r="RLV27" s="92">
        <v>1</v>
      </c>
      <c r="RLW27" s="87">
        <v>0</v>
      </c>
      <c r="RLX27" s="59">
        <f t="shared" si="772"/>
        <v>0</v>
      </c>
      <c r="RLY27" s="1"/>
      <c r="RLZ27" s="89">
        <v>4</v>
      </c>
      <c r="RMA27" s="93" t="s">
        <v>64</v>
      </c>
      <c r="RMB27" s="58" t="s">
        <v>55</v>
      </c>
      <c r="RMC27" s="91" t="s">
        <v>32</v>
      </c>
      <c r="RMD27" s="92">
        <v>1</v>
      </c>
      <c r="RME27" s="87">
        <v>0</v>
      </c>
      <c r="RMF27" s="59">
        <f t="shared" si="772"/>
        <v>0</v>
      </c>
      <c r="RMG27" s="1"/>
      <c r="RMH27" s="89">
        <v>4</v>
      </c>
      <c r="RMI27" s="93" t="s">
        <v>64</v>
      </c>
      <c r="RMJ27" s="58" t="s">
        <v>55</v>
      </c>
      <c r="RMK27" s="91" t="s">
        <v>32</v>
      </c>
      <c r="RML27" s="92">
        <v>1</v>
      </c>
      <c r="RMM27" s="87">
        <v>0</v>
      </c>
      <c r="RMN27" s="59">
        <f t="shared" si="773"/>
        <v>0</v>
      </c>
      <c r="RMO27" s="1"/>
      <c r="RMP27" s="89">
        <v>4</v>
      </c>
      <c r="RMQ27" s="93" t="s">
        <v>64</v>
      </c>
      <c r="RMR27" s="58" t="s">
        <v>55</v>
      </c>
      <c r="RMS27" s="91" t="s">
        <v>32</v>
      </c>
      <c r="RMT27" s="92">
        <v>1</v>
      </c>
      <c r="RMU27" s="87">
        <v>0</v>
      </c>
      <c r="RMV27" s="59">
        <f t="shared" si="773"/>
        <v>0</v>
      </c>
      <c r="RMW27" s="1"/>
      <c r="RMX27" s="89">
        <v>4</v>
      </c>
      <c r="RMY27" s="93" t="s">
        <v>64</v>
      </c>
      <c r="RMZ27" s="58" t="s">
        <v>55</v>
      </c>
      <c r="RNA27" s="91" t="s">
        <v>32</v>
      </c>
      <c r="RNB27" s="92">
        <v>1</v>
      </c>
      <c r="RNC27" s="87">
        <v>0</v>
      </c>
      <c r="RND27" s="59">
        <f t="shared" si="774"/>
        <v>0</v>
      </c>
      <c r="RNE27" s="1"/>
      <c r="RNF27" s="89">
        <v>4</v>
      </c>
      <c r="RNG27" s="93" t="s">
        <v>64</v>
      </c>
      <c r="RNH27" s="58" t="s">
        <v>55</v>
      </c>
      <c r="RNI27" s="91" t="s">
        <v>32</v>
      </c>
      <c r="RNJ27" s="92">
        <v>1</v>
      </c>
      <c r="RNK27" s="87">
        <v>0</v>
      </c>
      <c r="RNL27" s="59">
        <f t="shared" si="774"/>
        <v>0</v>
      </c>
      <c r="RNM27" s="1"/>
      <c r="RNN27" s="89">
        <v>4</v>
      </c>
      <c r="RNO27" s="93" t="s">
        <v>64</v>
      </c>
      <c r="RNP27" s="58" t="s">
        <v>55</v>
      </c>
      <c r="RNQ27" s="91" t="s">
        <v>32</v>
      </c>
      <c r="RNR27" s="92">
        <v>1</v>
      </c>
      <c r="RNS27" s="87">
        <v>0</v>
      </c>
      <c r="RNT27" s="59">
        <f t="shared" si="775"/>
        <v>0</v>
      </c>
      <c r="RNU27" s="1"/>
      <c r="RNV27" s="89">
        <v>4</v>
      </c>
      <c r="RNW27" s="93" t="s">
        <v>64</v>
      </c>
      <c r="RNX27" s="58" t="s">
        <v>55</v>
      </c>
      <c r="RNY27" s="91" t="s">
        <v>32</v>
      </c>
      <c r="RNZ27" s="92">
        <v>1</v>
      </c>
      <c r="ROA27" s="87">
        <v>0</v>
      </c>
      <c r="ROB27" s="59">
        <f t="shared" si="775"/>
        <v>0</v>
      </c>
      <c r="ROC27" s="1"/>
      <c r="ROD27" s="89">
        <v>4</v>
      </c>
      <c r="ROE27" s="93" t="s">
        <v>64</v>
      </c>
      <c r="ROF27" s="58" t="s">
        <v>55</v>
      </c>
      <c r="ROG27" s="91" t="s">
        <v>32</v>
      </c>
      <c r="ROH27" s="92">
        <v>1</v>
      </c>
      <c r="ROI27" s="87">
        <v>0</v>
      </c>
      <c r="ROJ27" s="59">
        <f t="shared" si="776"/>
        <v>0</v>
      </c>
      <c r="ROK27" s="1"/>
      <c r="ROL27" s="89">
        <v>4</v>
      </c>
      <c r="ROM27" s="93" t="s">
        <v>64</v>
      </c>
      <c r="RON27" s="58" t="s">
        <v>55</v>
      </c>
      <c r="ROO27" s="91" t="s">
        <v>32</v>
      </c>
      <c r="ROP27" s="92">
        <v>1</v>
      </c>
      <c r="ROQ27" s="87">
        <v>0</v>
      </c>
      <c r="ROR27" s="59">
        <f t="shared" si="776"/>
        <v>0</v>
      </c>
      <c r="ROS27" s="1"/>
      <c r="ROT27" s="89">
        <v>4</v>
      </c>
      <c r="ROU27" s="93" t="s">
        <v>64</v>
      </c>
      <c r="ROV27" s="58" t="s">
        <v>55</v>
      </c>
      <c r="ROW27" s="91" t="s">
        <v>32</v>
      </c>
      <c r="ROX27" s="92">
        <v>1</v>
      </c>
      <c r="ROY27" s="87">
        <v>0</v>
      </c>
      <c r="ROZ27" s="59">
        <f t="shared" si="777"/>
        <v>0</v>
      </c>
      <c r="RPA27" s="1"/>
      <c r="RPB27" s="89">
        <v>4</v>
      </c>
      <c r="RPC27" s="93" t="s">
        <v>64</v>
      </c>
      <c r="RPD27" s="58" t="s">
        <v>55</v>
      </c>
      <c r="RPE27" s="91" t="s">
        <v>32</v>
      </c>
      <c r="RPF27" s="92">
        <v>1</v>
      </c>
      <c r="RPG27" s="87">
        <v>0</v>
      </c>
      <c r="RPH27" s="59">
        <f t="shared" si="777"/>
        <v>0</v>
      </c>
      <c r="RPI27" s="1"/>
      <c r="RPJ27" s="89">
        <v>4</v>
      </c>
      <c r="RPK27" s="93" t="s">
        <v>64</v>
      </c>
      <c r="RPL27" s="58" t="s">
        <v>55</v>
      </c>
      <c r="RPM27" s="91" t="s">
        <v>32</v>
      </c>
      <c r="RPN27" s="92">
        <v>1</v>
      </c>
      <c r="RPO27" s="87">
        <v>0</v>
      </c>
      <c r="RPP27" s="59">
        <f t="shared" si="778"/>
        <v>0</v>
      </c>
      <c r="RPQ27" s="1"/>
      <c r="RPR27" s="89">
        <v>4</v>
      </c>
      <c r="RPS27" s="93" t="s">
        <v>64</v>
      </c>
      <c r="RPT27" s="58" t="s">
        <v>55</v>
      </c>
      <c r="RPU27" s="91" t="s">
        <v>32</v>
      </c>
      <c r="RPV27" s="92">
        <v>1</v>
      </c>
      <c r="RPW27" s="87">
        <v>0</v>
      </c>
      <c r="RPX27" s="59">
        <f t="shared" si="778"/>
        <v>0</v>
      </c>
      <c r="RPY27" s="1"/>
      <c r="RPZ27" s="89">
        <v>4</v>
      </c>
      <c r="RQA27" s="93" t="s">
        <v>64</v>
      </c>
      <c r="RQB27" s="58" t="s">
        <v>55</v>
      </c>
      <c r="RQC27" s="91" t="s">
        <v>32</v>
      </c>
      <c r="RQD27" s="92">
        <v>1</v>
      </c>
      <c r="RQE27" s="87">
        <v>0</v>
      </c>
      <c r="RQF27" s="59">
        <f t="shared" si="779"/>
        <v>0</v>
      </c>
      <c r="RQG27" s="1"/>
      <c r="RQH27" s="89">
        <v>4</v>
      </c>
      <c r="RQI27" s="93" t="s">
        <v>64</v>
      </c>
      <c r="RQJ27" s="58" t="s">
        <v>55</v>
      </c>
      <c r="RQK27" s="91" t="s">
        <v>32</v>
      </c>
      <c r="RQL27" s="92">
        <v>1</v>
      </c>
      <c r="RQM27" s="87">
        <v>0</v>
      </c>
      <c r="RQN27" s="59">
        <f t="shared" si="779"/>
        <v>0</v>
      </c>
      <c r="RQO27" s="1"/>
      <c r="RQP27" s="89">
        <v>4</v>
      </c>
      <c r="RQQ27" s="93" t="s">
        <v>64</v>
      </c>
      <c r="RQR27" s="58" t="s">
        <v>55</v>
      </c>
      <c r="RQS27" s="91" t="s">
        <v>32</v>
      </c>
      <c r="RQT27" s="92">
        <v>1</v>
      </c>
      <c r="RQU27" s="87">
        <v>0</v>
      </c>
      <c r="RQV27" s="59">
        <f t="shared" si="780"/>
        <v>0</v>
      </c>
      <c r="RQW27" s="1"/>
      <c r="RQX27" s="89">
        <v>4</v>
      </c>
      <c r="RQY27" s="93" t="s">
        <v>64</v>
      </c>
      <c r="RQZ27" s="58" t="s">
        <v>55</v>
      </c>
      <c r="RRA27" s="91" t="s">
        <v>32</v>
      </c>
      <c r="RRB27" s="92">
        <v>1</v>
      </c>
      <c r="RRC27" s="87">
        <v>0</v>
      </c>
      <c r="RRD27" s="59">
        <f t="shared" si="780"/>
        <v>0</v>
      </c>
      <c r="RRE27" s="1"/>
      <c r="RRF27" s="89">
        <v>4</v>
      </c>
      <c r="RRG27" s="93" t="s">
        <v>64</v>
      </c>
      <c r="RRH27" s="58" t="s">
        <v>55</v>
      </c>
      <c r="RRI27" s="91" t="s">
        <v>32</v>
      </c>
      <c r="RRJ27" s="92">
        <v>1</v>
      </c>
      <c r="RRK27" s="87">
        <v>0</v>
      </c>
      <c r="RRL27" s="59">
        <f t="shared" si="781"/>
        <v>0</v>
      </c>
      <c r="RRM27" s="1"/>
      <c r="RRN27" s="89">
        <v>4</v>
      </c>
      <c r="RRO27" s="93" t="s">
        <v>64</v>
      </c>
      <c r="RRP27" s="58" t="s">
        <v>55</v>
      </c>
      <c r="RRQ27" s="91" t="s">
        <v>32</v>
      </c>
      <c r="RRR27" s="92">
        <v>1</v>
      </c>
      <c r="RRS27" s="87">
        <v>0</v>
      </c>
      <c r="RRT27" s="59">
        <f t="shared" si="781"/>
        <v>0</v>
      </c>
      <c r="RRU27" s="1"/>
      <c r="RRV27" s="89">
        <v>4</v>
      </c>
      <c r="RRW27" s="93" t="s">
        <v>64</v>
      </c>
      <c r="RRX27" s="58" t="s">
        <v>55</v>
      </c>
      <c r="RRY27" s="91" t="s">
        <v>32</v>
      </c>
      <c r="RRZ27" s="92">
        <v>1</v>
      </c>
      <c r="RSA27" s="87">
        <v>0</v>
      </c>
      <c r="RSB27" s="59">
        <f t="shared" si="782"/>
        <v>0</v>
      </c>
      <c r="RSC27" s="1"/>
      <c r="RSD27" s="89">
        <v>4</v>
      </c>
      <c r="RSE27" s="93" t="s">
        <v>64</v>
      </c>
      <c r="RSF27" s="58" t="s">
        <v>55</v>
      </c>
      <c r="RSG27" s="91" t="s">
        <v>32</v>
      </c>
      <c r="RSH27" s="92">
        <v>1</v>
      </c>
      <c r="RSI27" s="87">
        <v>0</v>
      </c>
      <c r="RSJ27" s="59">
        <f t="shared" si="782"/>
        <v>0</v>
      </c>
      <c r="RSK27" s="1"/>
      <c r="RSL27" s="89">
        <v>4</v>
      </c>
      <c r="RSM27" s="93" t="s">
        <v>64</v>
      </c>
      <c r="RSN27" s="58" t="s">
        <v>55</v>
      </c>
      <c r="RSO27" s="91" t="s">
        <v>32</v>
      </c>
      <c r="RSP27" s="92">
        <v>1</v>
      </c>
      <c r="RSQ27" s="87">
        <v>0</v>
      </c>
      <c r="RSR27" s="59">
        <f t="shared" si="783"/>
        <v>0</v>
      </c>
      <c r="RSS27" s="1"/>
      <c r="RST27" s="89">
        <v>4</v>
      </c>
      <c r="RSU27" s="93" t="s">
        <v>64</v>
      </c>
      <c r="RSV27" s="58" t="s">
        <v>55</v>
      </c>
      <c r="RSW27" s="91" t="s">
        <v>32</v>
      </c>
      <c r="RSX27" s="92">
        <v>1</v>
      </c>
      <c r="RSY27" s="87">
        <v>0</v>
      </c>
      <c r="RSZ27" s="59">
        <f t="shared" si="783"/>
        <v>0</v>
      </c>
      <c r="RTA27" s="1"/>
      <c r="RTB27" s="89">
        <v>4</v>
      </c>
      <c r="RTC27" s="93" t="s">
        <v>64</v>
      </c>
      <c r="RTD27" s="58" t="s">
        <v>55</v>
      </c>
      <c r="RTE27" s="91" t="s">
        <v>32</v>
      </c>
      <c r="RTF27" s="92">
        <v>1</v>
      </c>
      <c r="RTG27" s="87">
        <v>0</v>
      </c>
      <c r="RTH27" s="59">
        <f t="shared" si="784"/>
        <v>0</v>
      </c>
      <c r="RTI27" s="1"/>
      <c r="RTJ27" s="89">
        <v>4</v>
      </c>
      <c r="RTK27" s="93" t="s">
        <v>64</v>
      </c>
      <c r="RTL27" s="58" t="s">
        <v>55</v>
      </c>
      <c r="RTM27" s="91" t="s">
        <v>32</v>
      </c>
      <c r="RTN27" s="92">
        <v>1</v>
      </c>
      <c r="RTO27" s="87">
        <v>0</v>
      </c>
      <c r="RTP27" s="59">
        <f t="shared" si="784"/>
        <v>0</v>
      </c>
      <c r="RTQ27" s="1"/>
      <c r="RTR27" s="89">
        <v>4</v>
      </c>
      <c r="RTS27" s="93" t="s">
        <v>64</v>
      </c>
      <c r="RTT27" s="58" t="s">
        <v>55</v>
      </c>
      <c r="RTU27" s="91" t="s">
        <v>32</v>
      </c>
      <c r="RTV27" s="92">
        <v>1</v>
      </c>
      <c r="RTW27" s="87">
        <v>0</v>
      </c>
      <c r="RTX27" s="59">
        <f t="shared" si="785"/>
        <v>0</v>
      </c>
      <c r="RTY27" s="1"/>
      <c r="RTZ27" s="89">
        <v>4</v>
      </c>
      <c r="RUA27" s="93" t="s">
        <v>64</v>
      </c>
      <c r="RUB27" s="58" t="s">
        <v>55</v>
      </c>
      <c r="RUC27" s="91" t="s">
        <v>32</v>
      </c>
      <c r="RUD27" s="92">
        <v>1</v>
      </c>
      <c r="RUE27" s="87">
        <v>0</v>
      </c>
      <c r="RUF27" s="59">
        <f t="shared" si="785"/>
        <v>0</v>
      </c>
      <c r="RUG27" s="1"/>
      <c r="RUH27" s="89">
        <v>4</v>
      </c>
      <c r="RUI27" s="93" t="s">
        <v>64</v>
      </c>
      <c r="RUJ27" s="58" t="s">
        <v>55</v>
      </c>
      <c r="RUK27" s="91" t="s">
        <v>32</v>
      </c>
      <c r="RUL27" s="92">
        <v>1</v>
      </c>
      <c r="RUM27" s="87">
        <v>0</v>
      </c>
      <c r="RUN27" s="59">
        <f t="shared" si="786"/>
        <v>0</v>
      </c>
      <c r="RUO27" s="1"/>
      <c r="RUP27" s="89">
        <v>4</v>
      </c>
      <c r="RUQ27" s="93" t="s">
        <v>64</v>
      </c>
      <c r="RUR27" s="58" t="s">
        <v>55</v>
      </c>
      <c r="RUS27" s="91" t="s">
        <v>32</v>
      </c>
      <c r="RUT27" s="92">
        <v>1</v>
      </c>
      <c r="RUU27" s="87">
        <v>0</v>
      </c>
      <c r="RUV27" s="59">
        <f t="shared" si="786"/>
        <v>0</v>
      </c>
      <c r="RUW27" s="1"/>
      <c r="RUX27" s="89">
        <v>4</v>
      </c>
      <c r="RUY27" s="93" t="s">
        <v>64</v>
      </c>
      <c r="RUZ27" s="58" t="s">
        <v>55</v>
      </c>
      <c r="RVA27" s="91" t="s">
        <v>32</v>
      </c>
      <c r="RVB27" s="92">
        <v>1</v>
      </c>
      <c r="RVC27" s="87">
        <v>0</v>
      </c>
      <c r="RVD27" s="59">
        <f t="shared" si="787"/>
        <v>0</v>
      </c>
      <c r="RVE27" s="1"/>
      <c r="RVF27" s="89">
        <v>4</v>
      </c>
      <c r="RVG27" s="93" t="s">
        <v>64</v>
      </c>
      <c r="RVH27" s="58" t="s">
        <v>55</v>
      </c>
      <c r="RVI27" s="91" t="s">
        <v>32</v>
      </c>
      <c r="RVJ27" s="92">
        <v>1</v>
      </c>
      <c r="RVK27" s="87">
        <v>0</v>
      </c>
      <c r="RVL27" s="59">
        <f t="shared" si="787"/>
        <v>0</v>
      </c>
      <c r="RVM27" s="1"/>
      <c r="RVN27" s="89">
        <v>4</v>
      </c>
      <c r="RVO27" s="93" t="s">
        <v>64</v>
      </c>
      <c r="RVP27" s="58" t="s">
        <v>55</v>
      </c>
      <c r="RVQ27" s="91" t="s">
        <v>32</v>
      </c>
      <c r="RVR27" s="92">
        <v>1</v>
      </c>
      <c r="RVS27" s="87">
        <v>0</v>
      </c>
      <c r="RVT27" s="59">
        <f t="shared" si="788"/>
        <v>0</v>
      </c>
      <c r="RVU27" s="1"/>
      <c r="RVV27" s="89">
        <v>4</v>
      </c>
      <c r="RVW27" s="93" t="s">
        <v>64</v>
      </c>
      <c r="RVX27" s="58" t="s">
        <v>55</v>
      </c>
      <c r="RVY27" s="91" t="s">
        <v>32</v>
      </c>
      <c r="RVZ27" s="92">
        <v>1</v>
      </c>
      <c r="RWA27" s="87">
        <v>0</v>
      </c>
      <c r="RWB27" s="59">
        <f t="shared" si="788"/>
        <v>0</v>
      </c>
      <c r="RWC27" s="1"/>
      <c r="RWD27" s="89">
        <v>4</v>
      </c>
      <c r="RWE27" s="93" t="s">
        <v>64</v>
      </c>
      <c r="RWF27" s="58" t="s">
        <v>55</v>
      </c>
      <c r="RWG27" s="91" t="s">
        <v>32</v>
      </c>
      <c r="RWH27" s="92">
        <v>1</v>
      </c>
      <c r="RWI27" s="87">
        <v>0</v>
      </c>
      <c r="RWJ27" s="59">
        <f t="shared" si="789"/>
        <v>0</v>
      </c>
      <c r="RWK27" s="1"/>
      <c r="RWL27" s="89">
        <v>4</v>
      </c>
      <c r="RWM27" s="93" t="s">
        <v>64</v>
      </c>
      <c r="RWN27" s="58" t="s">
        <v>55</v>
      </c>
      <c r="RWO27" s="91" t="s">
        <v>32</v>
      </c>
      <c r="RWP27" s="92">
        <v>1</v>
      </c>
      <c r="RWQ27" s="87">
        <v>0</v>
      </c>
      <c r="RWR27" s="59">
        <f t="shared" si="789"/>
        <v>0</v>
      </c>
      <c r="RWS27" s="1"/>
      <c r="RWT27" s="89">
        <v>4</v>
      </c>
      <c r="RWU27" s="93" t="s">
        <v>64</v>
      </c>
      <c r="RWV27" s="58" t="s">
        <v>55</v>
      </c>
      <c r="RWW27" s="91" t="s">
        <v>32</v>
      </c>
      <c r="RWX27" s="92">
        <v>1</v>
      </c>
      <c r="RWY27" s="87">
        <v>0</v>
      </c>
      <c r="RWZ27" s="59">
        <f t="shared" si="790"/>
        <v>0</v>
      </c>
      <c r="RXA27" s="1"/>
      <c r="RXB27" s="89">
        <v>4</v>
      </c>
      <c r="RXC27" s="93" t="s">
        <v>64</v>
      </c>
      <c r="RXD27" s="58" t="s">
        <v>55</v>
      </c>
      <c r="RXE27" s="91" t="s">
        <v>32</v>
      </c>
      <c r="RXF27" s="92">
        <v>1</v>
      </c>
      <c r="RXG27" s="87">
        <v>0</v>
      </c>
      <c r="RXH27" s="59">
        <f t="shared" si="790"/>
        <v>0</v>
      </c>
      <c r="RXI27" s="1"/>
      <c r="RXJ27" s="89">
        <v>4</v>
      </c>
      <c r="RXK27" s="93" t="s">
        <v>64</v>
      </c>
      <c r="RXL27" s="58" t="s">
        <v>55</v>
      </c>
      <c r="RXM27" s="91" t="s">
        <v>32</v>
      </c>
      <c r="RXN27" s="92">
        <v>1</v>
      </c>
      <c r="RXO27" s="87">
        <v>0</v>
      </c>
      <c r="RXP27" s="59">
        <f t="shared" si="791"/>
        <v>0</v>
      </c>
      <c r="RXQ27" s="1"/>
      <c r="RXR27" s="89">
        <v>4</v>
      </c>
      <c r="RXS27" s="93" t="s">
        <v>64</v>
      </c>
      <c r="RXT27" s="58" t="s">
        <v>55</v>
      </c>
      <c r="RXU27" s="91" t="s">
        <v>32</v>
      </c>
      <c r="RXV27" s="92">
        <v>1</v>
      </c>
      <c r="RXW27" s="87">
        <v>0</v>
      </c>
      <c r="RXX27" s="59">
        <f t="shared" si="791"/>
        <v>0</v>
      </c>
      <c r="RXY27" s="1"/>
      <c r="RXZ27" s="89">
        <v>4</v>
      </c>
      <c r="RYA27" s="93" t="s">
        <v>64</v>
      </c>
      <c r="RYB27" s="58" t="s">
        <v>55</v>
      </c>
      <c r="RYC27" s="91" t="s">
        <v>32</v>
      </c>
      <c r="RYD27" s="92">
        <v>1</v>
      </c>
      <c r="RYE27" s="87">
        <v>0</v>
      </c>
      <c r="RYF27" s="59">
        <f t="shared" si="792"/>
        <v>0</v>
      </c>
      <c r="RYG27" s="1"/>
      <c r="RYH27" s="89">
        <v>4</v>
      </c>
      <c r="RYI27" s="93" t="s">
        <v>64</v>
      </c>
      <c r="RYJ27" s="58" t="s">
        <v>55</v>
      </c>
      <c r="RYK27" s="91" t="s">
        <v>32</v>
      </c>
      <c r="RYL27" s="92">
        <v>1</v>
      </c>
      <c r="RYM27" s="87">
        <v>0</v>
      </c>
      <c r="RYN27" s="59">
        <f t="shared" si="792"/>
        <v>0</v>
      </c>
      <c r="RYO27" s="1"/>
      <c r="RYP27" s="89">
        <v>4</v>
      </c>
      <c r="RYQ27" s="93" t="s">
        <v>64</v>
      </c>
      <c r="RYR27" s="58" t="s">
        <v>55</v>
      </c>
      <c r="RYS27" s="91" t="s">
        <v>32</v>
      </c>
      <c r="RYT27" s="92">
        <v>1</v>
      </c>
      <c r="RYU27" s="87">
        <v>0</v>
      </c>
      <c r="RYV27" s="59">
        <f t="shared" si="793"/>
        <v>0</v>
      </c>
      <c r="RYW27" s="1"/>
      <c r="RYX27" s="89">
        <v>4</v>
      </c>
      <c r="RYY27" s="93" t="s">
        <v>64</v>
      </c>
      <c r="RYZ27" s="58" t="s">
        <v>55</v>
      </c>
      <c r="RZA27" s="91" t="s">
        <v>32</v>
      </c>
      <c r="RZB27" s="92">
        <v>1</v>
      </c>
      <c r="RZC27" s="87">
        <v>0</v>
      </c>
      <c r="RZD27" s="59">
        <f t="shared" si="793"/>
        <v>0</v>
      </c>
      <c r="RZE27" s="1"/>
      <c r="RZF27" s="89">
        <v>4</v>
      </c>
      <c r="RZG27" s="93" t="s">
        <v>64</v>
      </c>
      <c r="RZH27" s="58" t="s">
        <v>55</v>
      </c>
      <c r="RZI27" s="91" t="s">
        <v>32</v>
      </c>
      <c r="RZJ27" s="92">
        <v>1</v>
      </c>
      <c r="RZK27" s="87">
        <v>0</v>
      </c>
      <c r="RZL27" s="59">
        <f t="shared" si="794"/>
        <v>0</v>
      </c>
      <c r="RZM27" s="1"/>
      <c r="RZN27" s="89">
        <v>4</v>
      </c>
      <c r="RZO27" s="93" t="s">
        <v>64</v>
      </c>
      <c r="RZP27" s="58" t="s">
        <v>55</v>
      </c>
      <c r="RZQ27" s="91" t="s">
        <v>32</v>
      </c>
      <c r="RZR27" s="92">
        <v>1</v>
      </c>
      <c r="RZS27" s="87">
        <v>0</v>
      </c>
      <c r="RZT27" s="59">
        <f t="shared" si="794"/>
        <v>0</v>
      </c>
      <c r="RZU27" s="1"/>
      <c r="RZV27" s="89">
        <v>4</v>
      </c>
      <c r="RZW27" s="93" t="s">
        <v>64</v>
      </c>
      <c r="RZX27" s="58" t="s">
        <v>55</v>
      </c>
      <c r="RZY27" s="91" t="s">
        <v>32</v>
      </c>
      <c r="RZZ27" s="92">
        <v>1</v>
      </c>
      <c r="SAA27" s="87">
        <v>0</v>
      </c>
      <c r="SAB27" s="59">
        <f t="shared" si="795"/>
        <v>0</v>
      </c>
      <c r="SAC27" s="1"/>
      <c r="SAD27" s="89">
        <v>4</v>
      </c>
      <c r="SAE27" s="93" t="s">
        <v>64</v>
      </c>
      <c r="SAF27" s="58" t="s">
        <v>55</v>
      </c>
      <c r="SAG27" s="91" t="s">
        <v>32</v>
      </c>
      <c r="SAH27" s="92">
        <v>1</v>
      </c>
      <c r="SAI27" s="87">
        <v>0</v>
      </c>
      <c r="SAJ27" s="59">
        <f t="shared" si="795"/>
        <v>0</v>
      </c>
      <c r="SAK27" s="1"/>
      <c r="SAL27" s="89">
        <v>4</v>
      </c>
      <c r="SAM27" s="93" t="s">
        <v>64</v>
      </c>
      <c r="SAN27" s="58" t="s">
        <v>55</v>
      </c>
      <c r="SAO27" s="91" t="s">
        <v>32</v>
      </c>
      <c r="SAP27" s="92">
        <v>1</v>
      </c>
      <c r="SAQ27" s="87">
        <v>0</v>
      </c>
      <c r="SAR27" s="59">
        <f t="shared" si="796"/>
        <v>0</v>
      </c>
      <c r="SAS27" s="1"/>
      <c r="SAT27" s="89">
        <v>4</v>
      </c>
      <c r="SAU27" s="93" t="s">
        <v>64</v>
      </c>
      <c r="SAV27" s="58" t="s">
        <v>55</v>
      </c>
      <c r="SAW27" s="91" t="s">
        <v>32</v>
      </c>
      <c r="SAX27" s="92">
        <v>1</v>
      </c>
      <c r="SAY27" s="87">
        <v>0</v>
      </c>
      <c r="SAZ27" s="59">
        <f t="shared" si="796"/>
        <v>0</v>
      </c>
      <c r="SBA27" s="1"/>
      <c r="SBB27" s="89">
        <v>4</v>
      </c>
      <c r="SBC27" s="93" t="s">
        <v>64</v>
      </c>
      <c r="SBD27" s="58" t="s">
        <v>55</v>
      </c>
      <c r="SBE27" s="91" t="s">
        <v>32</v>
      </c>
      <c r="SBF27" s="92">
        <v>1</v>
      </c>
      <c r="SBG27" s="87">
        <v>0</v>
      </c>
      <c r="SBH27" s="59">
        <f t="shared" si="797"/>
        <v>0</v>
      </c>
      <c r="SBI27" s="1"/>
      <c r="SBJ27" s="89">
        <v>4</v>
      </c>
      <c r="SBK27" s="93" t="s">
        <v>64</v>
      </c>
      <c r="SBL27" s="58" t="s">
        <v>55</v>
      </c>
      <c r="SBM27" s="91" t="s">
        <v>32</v>
      </c>
      <c r="SBN27" s="92">
        <v>1</v>
      </c>
      <c r="SBO27" s="87">
        <v>0</v>
      </c>
      <c r="SBP27" s="59">
        <f t="shared" si="797"/>
        <v>0</v>
      </c>
      <c r="SBQ27" s="1"/>
      <c r="SBR27" s="89">
        <v>4</v>
      </c>
      <c r="SBS27" s="93" t="s">
        <v>64</v>
      </c>
      <c r="SBT27" s="58" t="s">
        <v>55</v>
      </c>
      <c r="SBU27" s="91" t="s">
        <v>32</v>
      </c>
      <c r="SBV27" s="92">
        <v>1</v>
      </c>
      <c r="SBW27" s="87">
        <v>0</v>
      </c>
      <c r="SBX27" s="59">
        <f t="shared" si="798"/>
        <v>0</v>
      </c>
      <c r="SBY27" s="1"/>
      <c r="SBZ27" s="89">
        <v>4</v>
      </c>
      <c r="SCA27" s="93" t="s">
        <v>64</v>
      </c>
      <c r="SCB27" s="58" t="s">
        <v>55</v>
      </c>
      <c r="SCC27" s="91" t="s">
        <v>32</v>
      </c>
      <c r="SCD27" s="92">
        <v>1</v>
      </c>
      <c r="SCE27" s="87">
        <v>0</v>
      </c>
      <c r="SCF27" s="59">
        <f t="shared" si="798"/>
        <v>0</v>
      </c>
      <c r="SCG27" s="1"/>
      <c r="SCH27" s="89">
        <v>4</v>
      </c>
      <c r="SCI27" s="93" t="s">
        <v>64</v>
      </c>
      <c r="SCJ27" s="58" t="s">
        <v>55</v>
      </c>
      <c r="SCK27" s="91" t="s">
        <v>32</v>
      </c>
      <c r="SCL27" s="92">
        <v>1</v>
      </c>
      <c r="SCM27" s="87">
        <v>0</v>
      </c>
      <c r="SCN27" s="59">
        <f t="shared" si="799"/>
        <v>0</v>
      </c>
      <c r="SCO27" s="1"/>
      <c r="SCP27" s="89">
        <v>4</v>
      </c>
      <c r="SCQ27" s="93" t="s">
        <v>64</v>
      </c>
      <c r="SCR27" s="58" t="s">
        <v>55</v>
      </c>
      <c r="SCS27" s="91" t="s">
        <v>32</v>
      </c>
      <c r="SCT27" s="92">
        <v>1</v>
      </c>
      <c r="SCU27" s="87">
        <v>0</v>
      </c>
      <c r="SCV27" s="59">
        <f t="shared" si="799"/>
        <v>0</v>
      </c>
      <c r="SCW27" s="1"/>
      <c r="SCX27" s="89">
        <v>4</v>
      </c>
      <c r="SCY27" s="93" t="s">
        <v>64</v>
      </c>
      <c r="SCZ27" s="58" t="s">
        <v>55</v>
      </c>
      <c r="SDA27" s="91" t="s">
        <v>32</v>
      </c>
      <c r="SDB27" s="92">
        <v>1</v>
      </c>
      <c r="SDC27" s="87">
        <v>0</v>
      </c>
      <c r="SDD27" s="59">
        <f t="shared" si="800"/>
        <v>0</v>
      </c>
      <c r="SDE27" s="1"/>
      <c r="SDF27" s="89">
        <v>4</v>
      </c>
      <c r="SDG27" s="93" t="s">
        <v>64</v>
      </c>
      <c r="SDH27" s="58" t="s">
        <v>55</v>
      </c>
      <c r="SDI27" s="91" t="s">
        <v>32</v>
      </c>
      <c r="SDJ27" s="92">
        <v>1</v>
      </c>
      <c r="SDK27" s="87">
        <v>0</v>
      </c>
      <c r="SDL27" s="59">
        <f t="shared" si="800"/>
        <v>0</v>
      </c>
      <c r="SDM27" s="1"/>
      <c r="SDN27" s="89">
        <v>4</v>
      </c>
      <c r="SDO27" s="93" t="s">
        <v>64</v>
      </c>
      <c r="SDP27" s="58" t="s">
        <v>55</v>
      </c>
      <c r="SDQ27" s="91" t="s">
        <v>32</v>
      </c>
      <c r="SDR27" s="92">
        <v>1</v>
      </c>
      <c r="SDS27" s="87">
        <v>0</v>
      </c>
      <c r="SDT27" s="59">
        <f t="shared" si="801"/>
        <v>0</v>
      </c>
      <c r="SDU27" s="1"/>
      <c r="SDV27" s="89">
        <v>4</v>
      </c>
      <c r="SDW27" s="93" t="s">
        <v>64</v>
      </c>
      <c r="SDX27" s="58" t="s">
        <v>55</v>
      </c>
      <c r="SDY27" s="91" t="s">
        <v>32</v>
      </c>
      <c r="SDZ27" s="92">
        <v>1</v>
      </c>
      <c r="SEA27" s="87">
        <v>0</v>
      </c>
      <c r="SEB27" s="59">
        <f t="shared" si="801"/>
        <v>0</v>
      </c>
      <c r="SEC27" s="1"/>
      <c r="SED27" s="89">
        <v>4</v>
      </c>
      <c r="SEE27" s="93" t="s">
        <v>64</v>
      </c>
      <c r="SEF27" s="58" t="s">
        <v>55</v>
      </c>
      <c r="SEG27" s="91" t="s">
        <v>32</v>
      </c>
      <c r="SEH27" s="92">
        <v>1</v>
      </c>
      <c r="SEI27" s="87">
        <v>0</v>
      </c>
      <c r="SEJ27" s="59">
        <f t="shared" si="802"/>
        <v>0</v>
      </c>
      <c r="SEK27" s="1"/>
      <c r="SEL27" s="89">
        <v>4</v>
      </c>
      <c r="SEM27" s="93" t="s">
        <v>64</v>
      </c>
      <c r="SEN27" s="58" t="s">
        <v>55</v>
      </c>
      <c r="SEO27" s="91" t="s">
        <v>32</v>
      </c>
      <c r="SEP27" s="92">
        <v>1</v>
      </c>
      <c r="SEQ27" s="87">
        <v>0</v>
      </c>
      <c r="SER27" s="59">
        <f t="shared" si="802"/>
        <v>0</v>
      </c>
      <c r="SES27" s="1"/>
      <c r="SET27" s="89">
        <v>4</v>
      </c>
      <c r="SEU27" s="93" t="s">
        <v>64</v>
      </c>
      <c r="SEV27" s="58" t="s">
        <v>55</v>
      </c>
      <c r="SEW27" s="91" t="s">
        <v>32</v>
      </c>
      <c r="SEX27" s="92">
        <v>1</v>
      </c>
      <c r="SEY27" s="87">
        <v>0</v>
      </c>
      <c r="SEZ27" s="59">
        <f t="shared" si="803"/>
        <v>0</v>
      </c>
      <c r="SFA27" s="1"/>
      <c r="SFB27" s="89">
        <v>4</v>
      </c>
      <c r="SFC27" s="93" t="s">
        <v>64</v>
      </c>
      <c r="SFD27" s="58" t="s">
        <v>55</v>
      </c>
      <c r="SFE27" s="91" t="s">
        <v>32</v>
      </c>
      <c r="SFF27" s="92">
        <v>1</v>
      </c>
      <c r="SFG27" s="87">
        <v>0</v>
      </c>
      <c r="SFH27" s="59">
        <f t="shared" si="803"/>
        <v>0</v>
      </c>
      <c r="SFI27" s="1"/>
      <c r="SFJ27" s="89">
        <v>4</v>
      </c>
      <c r="SFK27" s="93" t="s">
        <v>64</v>
      </c>
      <c r="SFL27" s="58" t="s">
        <v>55</v>
      </c>
      <c r="SFM27" s="91" t="s">
        <v>32</v>
      </c>
      <c r="SFN27" s="92">
        <v>1</v>
      </c>
      <c r="SFO27" s="87">
        <v>0</v>
      </c>
      <c r="SFP27" s="59">
        <f t="shared" si="804"/>
        <v>0</v>
      </c>
      <c r="SFQ27" s="1"/>
      <c r="SFR27" s="89">
        <v>4</v>
      </c>
      <c r="SFS27" s="93" t="s">
        <v>64</v>
      </c>
      <c r="SFT27" s="58" t="s">
        <v>55</v>
      </c>
      <c r="SFU27" s="91" t="s">
        <v>32</v>
      </c>
      <c r="SFV27" s="92">
        <v>1</v>
      </c>
      <c r="SFW27" s="87">
        <v>0</v>
      </c>
      <c r="SFX27" s="59">
        <f t="shared" si="804"/>
        <v>0</v>
      </c>
      <c r="SFY27" s="1"/>
      <c r="SFZ27" s="89">
        <v>4</v>
      </c>
      <c r="SGA27" s="93" t="s">
        <v>64</v>
      </c>
      <c r="SGB27" s="58" t="s">
        <v>55</v>
      </c>
      <c r="SGC27" s="91" t="s">
        <v>32</v>
      </c>
      <c r="SGD27" s="92">
        <v>1</v>
      </c>
      <c r="SGE27" s="87">
        <v>0</v>
      </c>
      <c r="SGF27" s="59">
        <f t="shared" si="805"/>
        <v>0</v>
      </c>
      <c r="SGG27" s="1"/>
      <c r="SGH27" s="89">
        <v>4</v>
      </c>
      <c r="SGI27" s="93" t="s">
        <v>64</v>
      </c>
      <c r="SGJ27" s="58" t="s">
        <v>55</v>
      </c>
      <c r="SGK27" s="91" t="s">
        <v>32</v>
      </c>
      <c r="SGL27" s="92">
        <v>1</v>
      </c>
      <c r="SGM27" s="87">
        <v>0</v>
      </c>
      <c r="SGN27" s="59">
        <f t="shared" si="805"/>
        <v>0</v>
      </c>
      <c r="SGO27" s="1"/>
      <c r="SGP27" s="89">
        <v>4</v>
      </c>
      <c r="SGQ27" s="93" t="s">
        <v>64</v>
      </c>
      <c r="SGR27" s="58" t="s">
        <v>55</v>
      </c>
      <c r="SGS27" s="91" t="s">
        <v>32</v>
      </c>
      <c r="SGT27" s="92">
        <v>1</v>
      </c>
      <c r="SGU27" s="87">
        <v>0</v>
      </c>
      <c r="SGV27" s="59">
        <f t="shared" si="806"/>
        <v>0</v>
      </c>
      <c r="SGW27" s="1"/>
      <c r="SGX27" s="89">
        <v>4</v>
      </c>
      <c r="SGY27" s="93" t="s">
        <v>64</v>
      </c>
      <c r="SGZ27" s="58" t="s">
        <v>55</v>
      </c>
      <c r="SHA27" s="91" t="s">
        <v>32</v>
      </c>
      <c r="SHB27" s="92">
        <v>1</v>
      </c>
      <c r="SHC27" s="87">
        <v>0</v>
      </c>
      <c r="SHD27" s="59">
        <f t="shared" si="806"/>
        <v>0</v>
      </c>
      <c r="SHE27" s="1"/>
      <c r="SHF27" s="89">
        <v>4</v>
      </c>
      <c r="SHG27" s="93" t="s">
        <v>64</v>
      </c>
      <c r="SHH27" s="58" t="s">
        <v>55</v>
      </c>
      <c r="SHI27" s="91" t="s">
        <v>32</v>
      </c>
      <c r="SHJ27" s="92">
        <v>1</v>
      </c>
      <c r="SHK27" s="87">
        <v>0</v>
      </c>
      <c r="SHL27" s="59">
        <f t="shared" si="807"/>
        <v>0</v>
      </c>
      <c r="SHM27" s="1"/>
      <c r="SHN27" s="89">
        <v>4</v>
      </c>
      <c r="SHO27" s="93" t="s">
        <v>64</v>
      </c>
      <c r="SHP27" s="58" t="s">
        <v>55</v>
      </c>
      <c r="SHQ27" s="91" t="s">
        <v>32</v>
      </c>
      <c r="SHR27" s="92">
        <v>1</v>
      </c>
      <c r="SHS27" s="87">
        <v>0</v>
      </c>
      <c r="SHT27" s="59">
        <f t="shared" si="807"/>
        <v>0</v>
      </c>
      <c r="SHU27" s="1"/>
      <c r="SHV27" s="89">
        <v>4</v>
      </c>
      <c r="SHW27" s="93" t="s">
        <v>64</v>
      </c>
      <c r="SHX27" s="58" t="s">
        <v>55</v>
      </c>
      <c r="SHY27" s="91" t="s">
        <v>32</v>
      </c>
      <c r="SHZ27" s="92">
        <v>1</v>
      </c>
      <c r="SIA27" s="87">
        <v>0</v>
      </c>
      <c r="SIB27" s="59">
        <f t="shared" si="808"/>
        <v>0</v>
      </c>
      <c r="SIC27" s="1"/>
      <c r="SID27" s="89">
        <v>4</v>
      </c>
      <c r="SIE27" s="93" t="s">
        <v>64</v>
      </c>
      <c r="SIF27" s="58" t="s">
        <v>55</v>
      </c>
      <c r="SIG27" s="91" t="s">
        <v>32</v>
      </c>
      <c r="SIH27" s="92">
        <v>1</v>
      </c>
      <c r="SII27" s="87">
        <v>0</v>
      </c>
      <c r="SIJ27" s="59">
        <f t="shared" si="808"/>
        <v>0</v>
      </c>
      <c r="SIK27" s="1"/>
      <c r="SIL27" s="89">
        <v>4</v>
      </c>
      <c r="SIM27" s="93" t="s">
        <v>64</v>
      </c>
      <c r="SIN27" s="58" t="s">
        <v>55</v>
      </c>
      <c r="SIO27" s="91" t="s">
        <v>32</v>
      </c>
      <c r="SIP27" s="92">
        <v>1</v>
      </c>
      <c r="SIQ27" s="87">
        <v>0</v>
      </c>
      <c r="SIR27" s="59">
        <f t="shared" si="809"/>
        <v>0</v>
      </c>
      <c r="SIS27" s="1"/>
      <c r="SIT27" s="89">
        <v>4</v>
      </c>
      <c r="SIU27" s="93" t="s">
        <v>64</v>
      </c>
      <c r="SIV27" s="58" t="s">
        <v>55</v>
      </c>
      <c r="SIW27" s="91" t="s">
        <v>32</v>
      </c>
      <c r="SIX27" s="92">
        <v>1</v>
      </c>
      <c r="SIY27" s="87">
        <v>0</v>
      </c>
      <c r="SIZ27" s="59">
        <f t="shared" si="809"/>
        <v>0</v>
      </c>
      <c r="SJA27" s="1"/>
      <c r="SJB27" s="89">
        <v>4</v>
      </c>
      <c r="SJC27" s="93" t="s">
        <v>64</v>
      </c>
      <c r="SJD27" s="58" t="s">
        <v>55</v>
      </c>
      <c r="SJE27" s="91" t="s">
        <v>32</v>
      </c>
      <c r="SJF27" s="92">
        <v>1</v>
      </c>
      <c r="SJG27" s="87">
        <v>0</v>
      </c>
      <c r="SJH27" s="59">
        <f t="shared" si="810"/>
        <v>0</v>
      </c>
      <c r="SJI27" s="1"/>
      <c r="SJJ27" s="89">
        <v>4</v>
      </c>
      <c r="SJK27" s="93" t="s">
        <v>64</v>
      </c>
      <c r="SJL27" s="58" t="s">
        <v>55</v>
      </c>
      <c r="SJM27" s="91" t="s">
        <v>32</v>
      </c>
      <c r="SJN27" s="92">
        <v>1</v>
      </c>
      <c r="SJO27" s="87">
        <v>0</v>
      </c>
      <c r="SJP27" s="59">
        <f t="shared" si="810"/>
        <v>0</v>
      </c>
      <c r="SJQ27" s="1"/>
      <c r="SJR27" s="89">
        <v>4</v>
      </c>
      <c r="SJS27" s="93" t="s">
        <v>64</v>
      </c>
      <c r="SJT27" s="58" t="s">
        <v>55</v>
      </c>
      <c r="SJU27" s="91" t="s">
        <v>32</v>
      </c>
      <c r="SJV27" s="92">
        <v>1</v>
      </c>
      <c r="SJW27" s="87">
        <v>0</v>
      </c>
      <c r="SJX27" s="59">
        <f t="shared" si="811"/>
        <v>0</v>
      </c>
      <c r="SJY27" s="1"/>
      <c r="SJZ27" s="89">
        <v>4</v>
      </c>
      <c r="SKA27" s="93" t="s">
        <v>64</v>
      </c>
      <c r="SKB27" s="58" t="s">
        <v>55</v>
      </c>
      <c r="SKC27" s="91" t="s">
        <v>32</v>
      </c>
      <c r="SKD27" s="92">
        <v>1</v>
      </c>
      <c r="SKE27" s="87">
        <v>0</v>
      </c>
      <c r="SKF27" s="59">
        <f t="shared" si="811"/>
        <v>0</v>
      </c>
    </row>
    <row r="28" spans="1:13136" ht="52.5" customHeight="1">
      <c r="B28" s="89">
        <v>5</v>
      </c>
      <c r="C28" s="93" t="s">
        <v>65</v>
      </c>
      <c r="D28" s="58" t="s">
        <v>58</v>
      </c>
      <c r="E28" s="91" t="s">
        <v>32</v>
      </c>
      <c r="F28" s="92">
        <v>1</v>
      </c>
      <c r="G28" s="910"/>
      <c r="H28" s="59">
        <f t="shared" si="0"/>
        <v>0</v>
      </c>
      <c r="I28" s="1"/>
      <c r="J28" s="164"/>
      <c r="K28" s="904"/>
      <c r="L28" s="905"/>
      <c r="M28" s="906"/>
      <c r="N28" s="907"/>
      <c r="O28" s="908"/>
      <c r="P28" s="908"/>
      <c r="Q28" s="1"/>
      <c r="R28" s="164"/>
      <c r="S28" s="904"/>
      <c r="T28" s="905"/>
      <c r="U28" s="906"/>
      <c r="V28" s="907"/>
      <c r="W28" s="908"/>
      <c r="X28" s="908"/>
      <c r="Y28" s="1"/>
      <c r="Z28" s="164"/>
      <c r="AA28" s="904"/>
      <c r="AB28" s="905"/>
      <c r="AC28" s="906"/>
      <c r="AD28" s="907"/>
      <c r="AE28" s="908"/>
      <c r="AF28" s="908"/>
      <c r="AG28" s="1"/>
      <c r="AH28" s="164"/>
      <c r="AI28" s="904"/>
      <c r="AJ28" s="905"/>
      <c r="AK28" s="906"/>
      <c r="AL28" s="907"/>
      <c r="AM28" s="908"/>
      <c r="AN28" s="908"/>
      <c r="AO28" s="1"/>
      <c r="AP28" s="164"/>
      <c r="AQ28" s="904"/>
      <c r="AR28" s="905"/>
      <c r="AS28" s="906"/>
      <c r="AT28" s="907"/>
      <c r="AU28" s="908"/>
      <c r="AV28" s="908"/>
      <c r="AW28" s="1"/>
      <c r="AX28" s="164"/>
      <c r="AY28" s="904"/>
      <c r="AZ28" s="905"/>
      <c r="BA28" s="906"/>
      <c r="BB28" s="907"/>
      <c r="BC28" s="908"/>
      <c r="BD28" s="908"/>
      <c r="BE28" s="1"/>
      <c r="BF28" s="164"/>
      <c r="BG28" s="904"/>
      <c r="BH28" s="905"/>
      <c r="BI28" s="906"/>
      <c r="BJ28" s="907"/>
      <c r="BK28" s="908"/>
      <c r="BL28" s="908"/>
      <c r="BM28" s="1"/>
      <c r="BN28" s="164"/>
      <c r="BO28" s="904"/>
      <c r="BP28" s="905"/>
      <c r="BQ28" s="906"/>
      <c r="BR28" s="907"/>
      <c r="BS28" s="908"/>
      <c r="BT28" s="908"/>
      <c r="BU28" s="1"/>
      <c r="BV28" s="164"/>
      <c r="BW28" s="904"/>
      <c r="BX28" s="905"/>
      <c r="BY28" s="906"/>
      <c r="BZ28" s="907"/>
      <c r="CA28" s="908"/>
      <c r="CB28" s="908"/>
      <c r="CC28" s="1"/>
      <c r="CD28" s="164"/>
      <c r="CE28" s="904"/>
      <c r="CF28" s="905"/>
      <c r="CG28" s="906"/>
      <c r="CH28" s="907"/>
      <c r="CI28" s="908"/>
      <c r="CJ28" s="908"/>
      <c r="CK28" s="1"/>
      <c r="CL28" s="164"/>
      <c r="CM28" s="904"/>
      <c r="CN28" s="905"/>
      <c r="CO28" s="906"/>
      <c r="CP28" s="907"/>
      <c r="CQ28" s="908"/>
      <c r="CR28" s="908"/>
      <c r="CS28" s="1"/>
      <c r="CT28" s="164"/>
      <c r="CU28" s="904"/>
      <c r="CV28" s="905"/>
      <c r="CW28" s="906"/>
      <c r="CX28" s="907"/>
      <c r="CY28" s="908"/>
      <c r="CZ28" s="908"/>
      <c r="DA28" s="1"/>
      <c r="DB28" s="164"/>
      <c r="DC28" s="904"/>
      <c r="DD28" s="905"/>
      <c r="DE28" s="906"/>
      <c r="DF28" s="907"/>
      <c r="DG28" s="908"/>
      <c r="DH28" s="908"/>
      <c r="DI28" s="1"/>
      <c r="DJ28" s="164"/>
      <c r="DK28" s="904"/>
      <c r="DL28" s="905"/>
      <c r="DM28" s="906"/>
      <c r="DN28" s="907"/>
      <c r="DO28" s="908"/>
      <c r="DP28" s="908"/>
      <c r="DQ28" s="1"/>
      <c r="DR28" s="164"/>
      <c r="DS28" s="904"/>
      <c r="DT28" s="905"/>
      <c r="DU28" s="906"/>
      <c r="DV28" s="907"/>
      <c r="DW28" s="908"/>
      <c r="DX28" s="908"/>
      <c r="DY28" s="1"/>
      <c r="DZ28" s="164"/>
      <c r="EA28" s="904"/>
      <c r="EB28" s="905"/>
      <c r="EC28" s="906"/>
      <c r="ED28" s="907"/>
      <c r="EE28" s="908"/>
      <c r="EF28" s="908"/>
      <c r="EG28" s="1"/>
      <c r="EH28" s="164"/>
      <c r="EI28" s="904"/>
      <c r="EJ28" s="905"/>
      <c r="EK28" s="906"/>
      <c r="EL28" s="907"/>
      <c r="EM28" s="908"/>
      <c r="EN28" s="908"/>
      <c r="EO28" s="1"/>
      <c r="EP28" s="164"/>
      <c r="EQ28" s="904"/>
      <c r="ER28" s="905"/>
      <c r="ES28" s="906"/>
      <c r="ET28" s="907"/>
      <c r="EU28" s="908"/>
      <c r="EV28" s="908"/>
      <c r="EW28" s="1"/>
      <c r="EX28" s="164"/>
      <c r="EY28" s="904"/>
      <c r="EZ28" s="905"/>
      <c r="FA28" s="906"/>
      <c r="FB28" s="907"/>
      <c r="FC28" s="908"/>
      <c r="FD28" s="908"/>
      <c r="FE28" s="1"/>
      <c r="FF28" s="164"/>
      <c r="FG28" s="904"/>
      <c r="FH28" s="905"/>
      <c r="FI28" s="906"/>
      <c r="FJ28" s="907"/>
      <c r="FK28" s="908"/>
      <c r="FL28" s="908"/>
      <c r="FM28" s="1"/>
      <c r="FN28" s="164"/>
      <c r="FO28" s="914" t="s">
        <v>65</v>
      </c>
      <c r="FP28" s="58" t="s">
        <v>58</v>
      </c>
      <c r="FQ28" s="91" t="s">
        <v>32</v>
      </c>
      <c r="FR28" s="92">
        <v>1</v>
      </c>
      <c r="FS28" s="87">
        <v>0</v>
      </c>
      <c r="FT28" s="59">
        <f t="shared" si="1"/>
        <v>0</v>
      </c>
      <c r="FU28" s="1"/>
      <c r="FV28" s="89">
        <v>5</v>
      </c>
      <c r="FW28" s="93" t="s">
        <v>65</v>
      </c>
      <c r="FX28" s="58" t="s">
        <v>58</v>
      </c>
      <c r="FY28" s="91" t="s">
        <v>32</v>
      </c>
      <c r="FZ28" s="92">
        <v>1</v>
      </c>
      <c r="GA28" s="87">
        <v>0</v>
      </c>
      <c r="GB28" s="59">
        <f t="shared" si="2"/>
        <v>0</v>
      </c>
      <c r="GC28" s="1"/>
      <c r="GD28" s="89">
        <v>5</v>
      </c>
      <c r="GE28" s="93" t="s">
        <v>65</v>
      </c>
      <c r="GF28" s="58" t="s">
        <v>58</v>
      </c>
      <c r="GG28" s="91" t="s">
        <v>32</v>
      </c>
      <c r="GH28" s="92">
        <v>1</v>
      </c>
      <c r="GI28" s="87">
        <v>0</v>
      </c>
      <c r="GJ28" s="59">
        <f t="shared" si="2"/>
        <v>0</v>
      </c>
      <c r="GK28" s="1"/>
      <c r="GL28" s="89">
        <v>5</v>
      </c>
      <c r="GM28" s="93" t="s">
        <v>65</v>
      </c>
      <c r="GN28" s="58" t="s">
        <v>58</v>
      </c>
      <c r="GO28" s="91" t="s">
        <v>32</v>
      </c>
      <c r="GP28" s="92">
        <v>1</v>
      </c>
      <c r="GQ28" s="87">
        <v>0</v>
      </c>
      <c r="GR28" s="59">
        <f t="shared" si="3"/>
        <v>0</v>
      </c>
      <c r="GS28" s="1"/>
      <c r="GT28" s="89">
        <v>5</v>
      </c>
      <c r="GU28" s="93" t="s">
        <v>65</v>
      </c>
      <c r="GV28" s="58" t="s">
        <v>58</v>
      </c>
      <c r="GW28" s="91" t="s">
        <v>32</v>
      </c>
      <c r="GX28" s="92">
        <v>1</v>
      </c>
      <c r="GY28" s="87">
        <v>0</v>
      </c>
      <c r="GZ28" s="59">
        <f t="shared" si="3"/>
        <v>0</v>
      </c>
      <c r="HA28" s="1"/>
      <c r="HB28" s="89">
        <v>5</v>
      </c>
      <c r="HC28" s="93" t="s">
        <v>65</v>
      </c>
      <c r="HD28" s="58" t="s">
        <v>58</v>
      </c>
      <c r="HE28" s="91" t="s">
        <v>32</v>
      </c>
      <c r="HF28" s="92">
        <v>1</v>
      </c>
      <c r="HG28" s="87">
        <v>0</v>
      </c>
      <c r="HH28" s="59">
        <f t="shared" si="4"/>
        <v>0</v>
      </c>
      <c r="HI28" s="1"/>
      <c r="HJ28" s="89">
        <v>5</v>
      </c>
      <c r="HK28" s="93" t="s">
        <v>65</v>
      </c>
      <c r="HL28" s="58" t="s">
        <v>58</v>
      </c>
      <c r="HM28" s="91" t="s">
        <v>32</v>
      </c>
      <c r="HN28" s="92">
        <v>1</v>
      </c>
      <c r="HO28" s="87">
        <v>0</v>
      </c>
      <c r="HP28" s="59">
        <f t="shared" si="4"/>
        <v>0</v>
      </c>
      <c r="HQ28" s="1"/>
      <c r="HR28" s="89">
        <v>5</v>
      </c>
      <c r="HS28" s="93" t="s">
        <v>65</v>
      </c>
      <c r="HT28" s="58" t="s">
        <v>58</v>
      </c>
      <c r="HU28" s="91" t="s">
        <v>32</v>
      </c>
      <c r="HV28" s="92">
        <v>1</v>
      </c>
      <c r="HW28" s="87">
        <v>0</v>
      </c>
      <c r="HX28" s="59">
        <f t="shared" si="5"/>
        <v>0</v>
      </c>
      <c r="HY28" s="1"/>
      <c r="HZ28" s="89">
        <v>5</v>
      </c>
      <c r="IA28" s="93" t="s">
        <v>65</v>
      </c>
      <c r="IB28" s="58" t="s">
        <v>58</v>
      </c>
      <c r="IC28" s="91" t="s">
        <v>32</v>
      </c>
      <c r="ID28" s="92">
        <v>1</v>
      </c>
      <c r="IE28" s="87">
        <v>0</v>
      </c>
      <c r="IF28" s="59">
        <f t="shared" si="5"/>
        <v>0</v>
      </c>
      <c r="IG28" s="1"/>
      <c r="IH28" s="89">
        <v>5</v>
      </c>
      <c r="II28" s="93" t="s">
        <v>65</v>
      </c>
      <c r="IJ28" s="58" t="s">
        <v>58</v>
      </c>
      <c r="IK28" s="91" t="s">
        <v>32</v>
      </c>
      <c r="IL28" s="92">
        <v>1</v>
      </c>
      <c r="IM28" s="87">
        <v>0</v>
      </c>
      <c r="IN28" s="59">
        <f t="shared" si="6"/>
        <v>0</v>
      </c>
      <c r="IO28" s="1"/>
      <c r="IP28" s="89">
        <v>5</v>
      </c>
      <c r="IQ28" s="93" t="s">
        <v>65</v>
      </c>
      <c r="IR28" s="58" t="s">
        <v>58</v>
      </c>
      <c r="IS28" s="91" t="s">
        <v>32</v>
      </c>
      <c r="IT28" s="92">
        <v>1</v>
      </c>
      <c r="IU28" s="87">
        <v>0</v>
      </c>
      <c r="IV28" s="59">
        <f t="shared" si="6"/>
        <v>0</v>
      </c>
      <c r="IW28" s="1"/>
      <c r="IX28" s="89">
        <v>5</v>
      </c>
      <c r="IY28" s="93" t="s">
        <v>65</v>
      </c>
      <c r="IZ28" s="58" t="s">
        <v>58</v>
      </c>
      <c r="JA28" s="91" t="s">
        <v>32</v>
      </c>
      <c r="JB28" s="92">
        <v>1</v>
      </c>
      <c r="JC28" s="87">
        <v>0</v>
      </c>
      <c r="JD28" s="59">
        <f t="shared" si="7"/>
        <v>0</v>
      </c>
      <c r="JE28" s="1"/>
      <c r="JF28" s="89">
        <v>5</v>
      </c>
      <c r="JG28" s="93" t="s">
        <v>65</v>
      </c>
      <c r="JH28" s="58" t="s">
        <v>58</v>
      </c>
      <c r="JI28" s="91" t="s">
        <v>32</v>
      </c>
      <c r="JJ28" s="92">
        <v>1</v>
      </c>
      <c r="JK28" s="87">
        <v>0</v>
      </c>
      <c r="JL28" s="59">
        <f t="shared" si="7"/>
        <v>0</v>
      </c>
      <c r="JM28" s="1"/>
      <c r="JN28" s="89">
        <v>5</v>
      </c>
      <c r="JO28" s="93" t="s">
        <v>65</v>
      </c>
      <c r="JP28" s="58" t="s">
        <v>58</v>
      </c>
      <c r="JQ28" s="91" t="s">
        <v>32</v>
      </c>
      <c r="JR28" s="92">
        <v>1</v>
      </c>
      <c r="JS28" s="87">
        <v>0</v>
      </c>
      <c r="JT28" s="59">
        <f t="shared" si="8"/>
        <v>0</v>
      </c>
      <c r="JU28" s="1"/>
      <c r="JV28" s="89">
        <v>5</v>
      </c>
      <c r="JW28" s="93" t="s">
        <v>65</v>
      </c>
      <c r="JX28" s="58" t="s">
        <v>58</v>
      </c>
      <c r="JY28" s="91" t="s">
        <v>32</v>
      </c>
      <c r="JZ28" s="92">
        <v>1</v>
      </c>
      <c r="KA28" s="87">
        <v>0</v>
      </c>
      <c r="KB28" s="59">
        <f t="shared" si="8"/>
        <v>0</v>
      </c>
      <c r="KC28" s="1"/>
      <c r="KD28" s="89">
        <v>5</v>
      </c>
      <c r="KE28" s="93" t="s">
        <v>65</v>
      </c>
      <c r="KF28" s="58" t="s">
        <v>58</v>
      </c>
      <c r="KG28" s="91" t="s">
        <v>32</v>
      </c>
      <c r="KH28" s="92">
        <v>1</v>
      </c>
      <c r="KI28" s="87">
        <v>0</v>
      </c>
      <c r="KJ28" s="59">
        <f t="shared" si="9"/>
        <v>0</v>
      </c>
      <c r="KK28" s="1"/>
      <c r="KL28" s="89">
        <v>5</v>
      </c>
      <c r="KM28" s="93" t="s">
        <v>65</v>
      </c>
      <c r="KN28" s="58" t="s">
        <v>58</v>
      </c>
      <c r="KO28" s="91" t="s">
        <v>32</v>
      </c>
      <c r="KP28" s="92">
        <v>1</v>
      </c>
      <c r="KQ28" s="87">
        <v>0</v>
      </c>
      <c r="KR28" s="59">
        <f t="shared" si="9"/>
        <v>0</v>
      </c>
      <c r="KS28" s="1"/>
      <c r="KT28" s="89">
        <v>5</v>
      </c>
      <c r="KU28" s="93" t="s">
        <v>65</v>
      </c>
      <c r="KV28" s="58" t="s">
        <v>58</v>
      </c>
      <c r="KW28" s="91" t="s">
        <v>32</v>
      </c>
      <c r="KX28" s="92">
        <v>1</v>
      </c>
      <c r="KY28" s="87">
        <v>0</v>
      </c>
      <c r="KZ28" s="59">
        <f t="shared" si="10"/>
        <v>0</v>
      </c>
      <c r="LA28" s="1"/>
      <c r="LB28" s="89">
        <v>5</v>
      </c>
      <c r="LC28" s="93" t="s">
        <v>65</v>
      </c>
      <c r="LD28" s="58" t="s">
        <v>58</v>
      </c>
      <c r="LE28" s="91" t="s">
        <v>32</v>
      </c>
      <c r="LF28" s="92">
        <v>1</v>
      </c>
      <c r="LG28" s="87">
        <v>0</v>
      </c>
      <c r="LH28" s="59">
        <f t="shared" si="10"/>
        <v>0</v>
      </c>
      <c r="LI28" s="1"/>
      <c r="LJ28" s="89">
        <v>5</v>
      </c>
      <c r="LK28" s="93" t="s">
        <v>65</v>
      </c>
      <c r="LL28" s="58" t="s">
        <v>58</v>
      </c>
      <c r="LM28" s="91" t="s">
        <v>32</v>
      </c>
      <c r="LN28" s="92">
        <v>1</v>
      </c>
      <c r="LO28" s="87">
        <v>0</v>
      </c>
      <c r="LP28" s="59">
        <f t="shared" si="11"/>
        <v>0</v>
      </c>
      <c r="LQ28" s="1"/>
      <c r="LR28" s="89">
        <v>5</v>
      </c>
      <c r="LS28" s="93" t="s">
        <v>65</v>
      </c>
      <c r="LT28" s="58" t="s">
        <v>58</v>
      </c>
      <c r="LU28" s="91" t="s">
        <v>32</v>
      </c>
      <c r="LV28" s="92">
        <v>1</v>
      </c>
      <c r="LW28" s="87">
        <v>0</v>
      </c>
      <c r="LX28" s="59">
        <f t="shared" si="11"/>
        <v>0</v>
      </c>
      <c r="LY28" s="1"/>
      <c r="LZ28" s="89">
        <v>5</v>
      </c>
      <c r="MA28" s="93" t="s">
        <v>65</v>
      </c>
      <c r="MB28" s="58" t="s">
        <v>58</v>
      </c>
      <c r="MC28" s="91" t="s">
        <v>32</v>
      </c>
      <c r="MD28" s="92">
        <v>1</v>
      </c>
      <c r="ME28" s="87">
        <v>0</v>
      </c>
      <c r="MF28" s="59">
        <f t="shared" si="12"/>
        <v>0</v>
      </c>
      <c r="MG28" s="1"/>
      <c r="MH28" s="89">
        <v>5</v>
      </c>
      <c r="MI28" s="93" t="s">
        <v>65</v>
      </c>
      <c r="MJ28" s="58" t="s">
        <v>58</v>
      </c>
      <c r="MK28" s="91" t="s">
        <v>32</v>
      </c>
      <c r="ML28" s="92">
        <v>1</v>
      </c>
      <c r="MM28" s="87">
        <v>0</v>
      </c>
      <c r="MN28" s="59">
        <f t="shared" si="12"/>
        <v>0</v>
      </c>
      <c r="MO28" s="1"/>
      <c r="MP28" s="89">
        <v>5</v>
      </c>
      <c r="MQ28" s="93" t="s">
        <v>65</v>
      </c>
      <c r="MR28" s="58" t="s">
        <v>58</v>
      </c>
      <c r="MS28" s="91" t="s">
        <v>32</v>
      </c>
      <c r="MT28" s="92">
        <v>1</v>
      </c>
      <c r="MU28" s="87">
        <v>0</v>
      </c>
      <c r="MV28" s="59">
        <f t="shared" si="13"/>
        <v>0</v>
      </c>
      <c r="MW28" s="1"/>
      <c r="MX28" s="89">
        <v>5</v>
      </c>
      <c r="MY28" s="93" t="s">
        <v>65</v>
      </c>
      <c r="MZ28" s="58" t="s">
        <v>58</v>
      </c>
      <c r="NA28" s="91" t="s">
        <v>32</v>
      </c>
      <c r="NB28" s="92">
        <v>1</v>
      </c>
      <c r="NC28" s="87">
        <v>0</v>
      </c>
      <c r="ND28" s="59">
        <f t="shared" si="13"/>
        <v>0</v>
      </c>
      <c r="NE28" s="1"/>
      <c r="NF28" s="89">
        <v>5</v>
      </c>
      <c r="NG28" s="93" t="s">
        <v>65</v>
      </c>
      <c r="NH28" s="58" t="s">
        <v>58</v>
      </c>
      <c r="NI28" s="91" t="s">
        <v>32</v>
      </c>
      <c r="NJ28" s="92">
        <v>1</v>
      </c>
      <c r="NK28" s="87">
        <v>0</v>
      </c>
      <c r="NL28" s="59">
        <f t="shared" si="14"/>
        <v>0</v>
      </c>
      <c r="NM28" s="1"/>
      <c r="NN28" s="89">
        <v>5</v>
      </c>
      <c r="NO28" s="93" t="s">
        <v>65</v>
      </c>
      <c r="NP28" s="58" t="s">
        <v>58</v>
      </c>
      <c r="NQ28" s="91" t="s">
        <v>32</v>
      </c>
      <c r="NR28" s="92">
        <v>1</v>
      </c>
      <c r="NS28" s="87">
        <v>0</v>
      </c>
      <c r="NT28" s="59">
        <f t="shared" si="14"/>
        <v>0</v>
      </c>
      <c r="NU28" s="1"/>
      <c r="NV28" s="89">
        <v>5</v>
      </c>
      <c r="NW28" s="93" t="s">
        <v>65</v>
      </c>
      <c r="NX28" s="58" t="s">
        <v>58</v>
      </c>
      <c r="NY28" s="91" t="s">
        <v>32</v>
      </c>
      <c r="NZ28" s="92">
        <v>1</v>
      </c>
      <c r="OA28" s="87">
        <v>0</v>
      </c>
      <c r="OB28" s="59">
        <f t="shared" si="15"/>
        <v>0</v>
      </c>
      <c r="OC28" s="1"/>
      <c r="OD28" s="89">
        <v>5</v>
      </c>
      <c r="OE28" s="93" t="s">
        <v>65</v>
      </c>
      <c r="OF28" s="58" t="s">
        <v>58</v>
      </c>
      <c r="OG28" s="91" t="s">
        <v>32</v>
      </c>
      <c r="OH28" s="92">
        <v>1</v>
      </c>
      <c r="OI28" s="87">
        <v>0</v>
      </c>
      <c r="OJ28" s="59">
        <f t="shared" si="15"/>
        <v>0</v>
      </c>
      <c r="OK28" s="1"/>
      <c r="OL28" s="89">
        <v>5</v>
      </c>
      <c r="OM28" s="93" t="s">
        <v>65</v>
      </c>
      <c r="ON28" s="58" t="s">
        <v>58</v>
      </c>
      <c r="OO28" s="91" t="s">
        <v>32</v>
      </c>
      <c r="OP28" s="92">
        <v>1</v>
      </c>
      <c r="OQ28" s="87">
        <v>0</v>
      </c>
      <c r="OR28" s="59">
        <f t="shared" si="16"/>
        <v>0</v>
      </c>
      <c r="OS28" s="1"/>
      <c r="OT28" s="89">
        <v>5</v>
      </c>
      <c r="OU28" s="93" t="s">
        <v>65</v>
      </c>
      <c r="OV28" s="58" t="s">
        <v>58</v>
      </c>
      <c r="OW28" s="91" t="s">
        <v>32</v>
      </c>
      <c r="OX28" s="92">
        <v>1</v>
      </c>
      <c r="OY28" s="87">
        <v>0</v>
      </c>
      <c r="OZ28" s="59">
        <f t="shared" si="16"/>
        <v>0</v>
      </c>
      <c r="PA28" s="1"/>
      <c r="PB28" s="89">
        <v>5</v>
      </c>
      <c r="PC28" s="93" t="s">
        <v>65</v>
      </c>
      <c r="PD28" s="58" t="s">
        <v>58</v>
      </c>
      <c r="PE28" s="91" t="s">
        <v>32</v>
      </c>
      <c r="PF28" s="92">
        <v>1</v>
      </c>
      <c r="PG28" s="87">
        <v>0</v>
      </c>
      <c r="PH28" s="59">
        <f t="shared" si="17"/>
        <v>0</v>
      </c>
      <c r="PI28" s="1"/>
      <c r="PJ28" s="89">
        <v>5</v>
      </c>
      <c r="PK28" s="93" t="s">
        <v>65</v>
      </c>
      <c r="PL28" s="58" t="s">
        <v>58</v>
      </c>
      <c r="PM28" s="91" t="s">
        <v>32</v>
      </c>
      <c r="PN28" s="92">
        <v>1</v>
      </c>
      <c r="PO28" s="87">
        <v>0</v>
      </c>
      <c r="PP28" s="59">
        <f t="shared" si="17"/>
        <v>0</v>
      </c>
      <c r="PQ28" s="1"/>
      <c r="PR28" s="89">
        <v>5</v>
      </c>
      <c r="PS28" s="93" t="s">
        <v>65</v>
      </c>
      <c r="PT28" s="58" t="s">
        <v>58</v>
      </c>
      <c r="PU28" s="91" t="s">
        <v>32</v>
      </c>
      <c r="PV28" s="92">
        <v>1</v>
      </c>
      <c r="PW28" s="87">
        <v>0</v>
      </c>
      <c r="PX28" s="59">
        <f t="shared" si="18"/>
        <v>0</v>
      </c>
      <c r="PY28" s="1"/>
      <c r="PZ28" s="89">
        <v>5</v>
      </c>
      <c r="QA28" s="93" t="s">
        <v>65</v>
      </c>
      <c r="QB28" s="58" t="s">
        <v>58</v>
      </c>
      <c r="QC28" s="91" t="s">
        <v>32</v>
      </c>
      <c r="QD28" s="92">
        <v>1</v>
      </c>
      <c r="QE28" s="87">
        <v>0</v>
      </c>
      <c r="QF28" s="59">
        <f t="shared" si="18"/>
        <v>0</v>
      </c>
      <c r="QG28" s="1"/>
      <c r="QH28" s="89">
        <v>5</v>
      </c>
      <c r="QI28" s="93" t="s">
        <v>65</v>
      </c>
      <c r="QJ28" s="58" t="s">
        <v>58</v>
      </c>
      <c r="QK28" s="91" t="s">
        <v>32</v>
      </c>
      <c r="QL28" s="92">
        <v>1</v>
      </c>
      <c r="QM28" s="87">
        <v>0</v>
      </c>
      <c r="QN28" s="59">
        <f t="shared" si="19"/>
        <v>0</v>
      </c>
      <c r="QO28" s="1"/>
      <c r="QP28" s="89">
        <v>5</v>
      </c>
      <c r="QQ28" s="93" t="s">
        <v>65</v>
      </c>
      <c r="QR28" s="58" t="s">
        <v>58</v>
      </c>
      <c r="QS28" s="91" t="s">
        <v>32</v>
      </c>
      <c r="QT28" s="92">
        <v>1</v>
      </c>
      <c r="QU28" s="87">
        <v>0</v>
      </c>
      <c r="QV28" s="59">
        <f t="shared" si="19"/>
        <v>0</v>
      </c>
      <c r="QW28" s="1"/>
      <c r="QX28" s="89">
        <v>5</v>
      </c>
      <c r="QY28" s="93" t="s">
        <v>65</v>
      </c>
      <c r="QZ28" s="58" t="s">
        <v>58</v>
      </c>
      <c r="RA28" s="91" t="s">
        <v>32</v>
      </c>
      <c r="RB28" s="92">
        <v>1</v>
      </c>
      <c r="RC28" s="87">
        <v>0</v>
      </c>
      <c r="RD28" s="59">
        <f t="shared" si="20"/>
        <v>0</v>
      </c>
      <c r="RE28" s="1"/>
      <c r="RF28" s="89">
        <v>5</v>
      </c>
      <c r="RG28" s="93" t="s">
        <v>65</v>
      </c>
      <c r="RH28" s="58" t="s">
        <v>58</v>
      </c>
      <c r="RI28" s="91" t="s">
        <v>32</v>
      </c>
      <c r="RJ28" s="92">
        <v>1</v>
      </c>
      <c r="RK28" s="87">
        <v>0</v>
      </c>
      <c r="RL28" s="59">
        <f t="shared" si="20"/>
        <v>0</v>
      </c>
      <c r="RM28" s="1"/>
      <c r="RN28" s="89">
        <v>5</v>
      </c>
      <c r="RO28" s="93" t="s">
        <v>65</v>
      </c>
      <c r="RP28" s="58" t="s">
        <v>58</v>
      </c>
      <c r="RQ28" s="91" t="s">
        <v>32</v>
      </c>
      <c r="RR28" s="92">
        <v>1</v>
      </c>
      <c r="RS28" s="87">
        <v>0</v>
      </c>
      <c r="RT28" s="59">
        <f t="shared" si="21"/>
        <v>0</v>
      </c>
      <c r="RU28" s="1"/>
      <c r="RV28" s="89">
        <v>5</v>
      </c>
      <c r="RW28" s="93" t="s">
        <v>65</v>
      </c>
      <c r="RX28" s="58" t="s">
        <v>58</v>
      </c>
      <c r="RY28" s="91" t="s">
        <v>32</v>
      </c>
      <c r="RZ28" s="92">
        <v>1</v>
      </c>
      <c r="SA28" s="87">
        <v>0</v>
      </c>
      <c r="SB28" s="59">
        <f t="shared" si="21"/>
        <v>0</v>
      </c>
      <c r="SC28" s="1"/>
      <c r="SD28" s="89">
        <v>5</v>
      </c>
      <c r="SE28" s="93" t="s">
        <v>65</v>
      </c>
      <c r="SF28" s="58" t="s">
        <v>58</v>
      </c>
      <c r="SG28" s="91" t="s">
        <v>32</v>
      </c>
      <c r="SH28" s="92">
        <v>1</v>
      </c>
      <c r="SI28" s="87">
        <v>0</v>
      </c>
      <c r="SJ28" s="59">
        <f t="shared" si="22"/>
        <v>0</v>
      </c>
      <c r="SK28" s="1"/>
      <c r="SL28" s="89">
        <v>5</v>
      </c>
      <c r="SM28" s="93" t="s">
        <v>65</v>
      </c>
      <c r="SN28" s="58" t="s">
        <v>58</v>
      </c>
      <c r="SO28" s="91" t="s">
        <v>32</v>
      </c>
      <c r="SP28" s="92">
        <v>1</v>
      </c>
      <c r="SQ28" s="87">
        <v>0</v>
      </c>
      <c r="SR28" s="59">
        <f t="shared" si="22"/>
        <v>0</v>
      </c>
      <c r="SS28" s="1"/>
      <c r="ST28" s="89">
        <v>5</v>
      </c>
      <c r="SU28" s="93" t="s">
        <v>65</v>
      </c>
      <c r="SV28" s="58" t="s">
        <v>58</v>
      </c>
      <c r="SW28" s="91" t="s">
        <v>32</v>
      </c>
      <c r="SX28" s="92">
        <v>1</v>
      </c>
      <c r="SY28" s="87">
        <v>0</v>
      </c>
      <c r="SZ28" s="59">
        <f t="shared" si="23"/>
        <v>0</v>
      </c>
      <c r="TA28" s="1"/>
      <c r="TB28" s="89">
        <v>5</v>
      </c>
      <c r="TC28" s="93" t="s">
        <v>65</v>
      </c>
      <c r="TD28" s="58" t="s">
        <v>58</v>
      </c>
      <c r="TE28" s="91" t="s">
        <v>32</v>
      </c>
      <c r="TF28" s="92">
        <v>1</v>
      </c>
      <c r="TG28" s="87">
        <v>0</v>
      </c>
      <c r="TH28" s="59">
        <f t="shared" si="23"/>
        <v>0</v>
      </c>
      <c r="TI28" s="1"/>
      <c r="TJ28" s="89">
        <v>5</v>
      </c>
      <c r="TK28" s="93" t="s">
        <v>65</v>
      </c>
      <c r="TL28" s="58" t="s">
        <v>58</v>
      </c>
      <c r="TM28" s="91" t="s">
        <v>32</v>
      </c>
      <c r="TN28" s="92">
        <v>1</v>
      </c>
      <c r="TO28" s="87">
        <v>0</v>
      </c>
      <c r="TP28" s="59">
        <f t="shared" si="24"/>
        <v>0</v>
      </c>
      <c r="TQ28" s="1"/>
      <c r="TR28" s="89">
        <v>5</v>
      </c>
      <c r="TS28" s="93" t="s">
        <v>65</v>
      </c>
      <c r="TT28" s="58" t="s">
        <v>58</v>
      </c>
      <c r="TU28" s="91" t="s">
        <v>32</v>
      </c>
      <c r="TV28" s="92">
        <v>1</v>
      </c>
      <c r="TW28" s="87">
        <v>0</v>
      </c>
      <c r="TX28" s="59">
        <f t="shared" si="24"/>
        <v>0</v>
      </c>
      <c r="TY28" s="1"/>
      <c r="TZ28" s="89">
        <v>5</v>
      </c>
      <c r="UA28" s="93" t="s">
        <v>65</v>
      </c>
      <c r="UB28" s="58" t="s">
        <v>58</v>
      </c>
      <c r="UC28" s="91" t="s">
        <v>32</v>
      </c>
      <c r="UD28" s="92">
        <v>1</v>
      </c>
      <c r="UE28" s="87">
        <v>0</v>
      </c>
      <c r="UF28" s="59">
        <f t="shared" si="25"/>
        <v>0</v>
      </c>
      <c r="UG28" s="1"/>
      <c r="UH28" s="89">
        <v>5</v>
      </c>
      <c r="UI28" s="93" t="s">
        <v>65</v>
      </c>
      <c r="UJ28" s="58" t="s">
        <v>58</v>
      </c>
      <c r="UK28" s="91" t="s">
        <v>32</v>
      </c>
      <c r="UL28" s="92">
        <v>1</v>
      </c>
      <c r="UM28" s="87">
        <v>0</v>
      </c>
      <c r="UN28" s="59">
        <f t="shared" si="25"/>
        <v>0</v>
      </c>
      <c r="UO28" s="1"/>
      <c r="UP28" s="89">
        <v>5</v>
      </c>
      <c r="UQ28" s="93" t="s">
        <v>65</v>
      </c>
      <c r="UR28" s="58" t="s">
        <v>58</v>
      </c>
      <c r="US28" s="91" t="s">
        <v>32</v>
      </c>
      <c r="UT28" s="92">
        <v>1</v>
      </c>
      <c r="UU28" s="87">
        <v>0</v>
      </c>
      <c r="UV28" s="59">
        <f t="shared" si="26"/>
        <v>0</v>
      </c>
      <c r="UW28" s="1"/>
      <c r="UX28" s="89">
        <v>5</v>
      </c>
      <c r="UY28" s="93" t="s">
        <v>65</v>
      </c>
      <c r="UZ28" s="58" t="s">
        <v>58</v>
      </c>
      <c r="VA28" s="91" t="s">
        <v>32</v>
      </c>
      <c r="VB28" s="92">
        <v>1</v>
      </c>
      <c r="VC28" s="87">
        <v>0</v>
      </c>
      <c r="VD28" s="59">
        <f t="shared" si="26"/>
        <v>0</v>
      </c>
      <c r="VE28" s="1"/>
      <c r="VF28" s="89">
        <v>5</v>
      </c>
      <c r="VG28" s="93" t="s">
        <v>65</v>
      </c>
      <c r="VH28" s="58" t="s">
        <v>58</v>
      </c>
      <c r="VI28" s="91" t="s">
        <v>32</v>
      </c>
      <c r="VJ28" s="92">
        <v>1</v>
      </c>
      <c r="VK28" s="87">
        <v>0</v>
      </c>
      <c r="VL28" s="59">
        <f t="shared" si="27"/>
        <v>0</v>
      </c>
      <c r="VM28" s="1"/>
      <c r="VN28" s="89">
        <v>5</v>
      </c>
      <c r="VO28" s="93" t="s">
        <v>65</v>
      </c>
      <c r="VP28" s="58" t="s">
        <v>58</v>
      </c>
      <c r="VQ28" s="91" t="s">
        <v>32</v>
      </c>
      <c r="VR28" s="92">
        <v>1</v>
      </c>
      <c r="VS28" s="87">
        <v>0</v>
      </c>
      <c r="VT28" s="59">
        <f t="shared" si="27"/>
        <v>0</v>
      </c>
      <c r="VU28" s="1"/>
      <c r="VV28" s="89">
        <v>5</v>
      </c>
      <c r="VW28" s="93" t="s">
        <v>65</v>
      </c>
      <c r="VX28" s="58" t="s">
        <v>58</v>
      </c>
      <c r="VY28" s="91" t="s">
        <v>32</v>
      </c>
      <c r="VZ28" s="92">
        <v>1</v>
      </c>
      <c r="WA28" s="87">
        <v>0</v>
      </c>
      <c r="WB28" s="59">
        <f t="shared" si="28"/>
        <v>0</v>
      </c>
      <c r="WC28" s="1"/>
      <c r="WD28" s="89">
        <v>5</v>
      </c>
      <c r="WE28" s="93" t="s">
        <v>65</v>
      </c>
      <c r="WF28" s="58" t="s">
        <v>58</v>
      </c>
      <c r="WG28" s="91" t="s">
        <v>32</v>
      </c>
      <c r="WH28" s="92">
        <v>1</v>
      </c>
      <c r="WI28" s="87">
        <v>0</v>
      </c>
      <c r="WJ28" s="59">
        <f t="shared" si="28"/>
        <v>0</v>
      </c>
      <c r="WK28" s="1"/>
      <c r="WL28" s="89">
        <v>5</v>
      </c>
      <c r="WM28" s="93" t="s">
        <v>65</v>
      </c>
      <c r="WN28" s="58" t="s">
        <v>58</v>
      </c>
      <c r="WO28" s="91" t="s">
        <v>32</v>
      </c>
      <c r="WP28" s="92">
        <v>1</v>
      </c>
      <c r="WQ28" s="87">
        <v>0</v>
      </c>
      <c r="WR28" s="59">
        <f t="shared" si="29"/>
        <v>0</v>
      </c>
      <c r="WS28" s="1"/>
      <c r="WT28" s="89">
        <v>5</v>
      </c>
      <c r="WU28" s="93" t="s">
        <v>65</v>
      </c>
      <c r="WV28" s="58" t="s">
        <v>58</v>
      </c>
      <c r="WW28" s="91" t="s">
        <v>32</v>
      </c>
      <c r="WX28" s="92">
        <v>1</v>
      </c>
      <c r="WY28" s="87">
        <v>0</v>
      </c>
      <c r="WZ28" s="59">
        <f t="shared" si="29"/>
        <v>0</v>
      </c>
      <c r="XA28" s="1"/>
      <c r="XB28" s="89">
        <v>5</v>
      </c>
      <c r="XC28" s="93" t="s">
        <v>65</v>
      </c>
      <c r="XD28" s="58" t="s">
        <v>58</v>
      </c>
      <c r="XE28" s="91" t="s">
        <v>32</v>
      </c>
      <c r="XF28" s="92">
        <v>1</v>
      </c>
      <c r="XG28" s="87">
        <v>0</v>
      </c>
      <c r="XH28" s="59">
        <f t="shared" si="30"/>
        <v>0</v>
      </c>
      <c r="XI28" s="1"/>
      <c r="XJ28" s="89">
        <v>5</v>
      </c>
      <c r="XK28" s="93" t="s">
        <v>65</v>
      </c>
      <c r="XL28" s="58" t="s">
        <v>58</v>
      </c>
      <c r="XM28" s="91" t="s">
        <v>32</v>
      </c>
      <c r="XN28" s="92">
        <v>1</v>
      </c>
      <c r="XO28" s="87">
        <v>0</v>
      </c>
      <c r="XP28" s="59">
        <f t="shared" si="30"/>
        <v>0</v>
      </c>
      <c r="XQ28" s="1"/>
      <c r="XR28" s="89">
        <v>5</v>
      </c>
      <c r="XS28" s="93" t="s">
        <v>65</v>
      </c>
      <c r="XT28" s="58" t="s">
        <v>58</v>
      </c>
      <c r="XU28" s="91" t="s">
        <v>32</v>
      </c>
      <c r="XV28" s="92">
        <v>1</v>
      </c>
      <c r="XW28" s="87">
        <v>0</v>
      </c>
      <c r="XX28" s="59">
        <f t="shared" si="31"/>
        <v>0</v>
      </c>
      <c r="XY28" s="1"/>
      <c r="XZ28" s="89">
        <v>5</v>
      </c>
      <c r="YA28" s="93" t="s">
        <v>65</v>
      </c>
      <c r="YB28" s="58" t="s">
        <v>58</v>
      </c>
      <c r="YC28" s="91" t="s">
        <v>32</v>
      </c>
      <c r="YD28" s="92">
        <v>1</v>
      </c>
      <c r="YE28" s="87">
        <v>0</v>
      </c>
      <c r="YF28" s="59">
        <f t="shared" si="31"/>
        <v>0</v>
      </c>
      <c r="YG28" s="1"/>
      <c r="YH28" s="89">
        <v>5</v>
      </c>
      <c r="YI28" s="93" t="s">
        <v>65</v>
      </c>
      <c r="YJ28" s="58" t="s">
        <v>58</v>
      </c>
      <c r="YK28" s="91" t="s">
        <v>32</v>
      </c>
      <c r="YL28" s="92">
        <v>1</v>
      </c>
      <c r="YM28" s="87">
        <v>0</v>
      </c>
      <c r="YN28" s="59">
        <f t="shared" si="32"/>
        <v>0</v>
      </c>
      <c r="YO28" s="1"/>
      <c r="YP28" s="89">
        <v>5</v>
      </c>
      <c r="YQ28" s="93" t="s">
        <v>65</v>
      </c>
      <c r="YR28" s="58" t="s">
        <v>58</v>
      </c>
      <c r="YS28" s="91" t="s">
        <v>32</v>
      </c>
      <c r="YT28" s="92">
        <v>1</v>
      </c>
      <c r="YU28" s="87">
        <v>0</v>
      </c>
      <c r="YV28" s="59">
        <f t="shared" si="32"/>
        <v>0</v>
      </c>
      <c r="YW28" s="1"/>
      <c r="YX28" s="89">
        <v>5</v>
      </c>
      <c r="YY28" s="93" t="s">
        <v>65</v>
      </c>
      <c r="YZ28" s="58" t="s">
        <v>58</v>
      </c>
      <c r="ZA28" s="91" t="s">
        <v>32</v>
      </c>
      <c r="ZB28" s="92">
        <v>1</v>
      </c>
      <c r="ZC28" s="87">
        <v>0</v>
      </c>
      <c r="ZD28" s="59">
        <f t="shared" si="33"/>
        <v>0</v>
      </c>
      <c r="ZE28" s="1"/>
      <c r="ZF28" s="89">
        <v>5</v>
      </c>
      <c r="ZG28" s="93" t="s">
        <v>65</v>
      </c>
      <c r="ZH28" s="58" t="s">
        <v>58</v>
      </c>
      <c r="ZI28" s="91" t="s">
        <v>32</v>
      </c>
      <c r="ZJ28" s="92">
        <v>1</v>
      </c>
      <c r="ZK28" s="87">
        <v>0</v>
      </c>
      <c r="ZL28" s="59">
        <f t="shared" si="33"/>
        <v>0</v>
      </c>
      <c r="ZM28" s="1"/>
      <c r="ZN28" s="89">
        <v>5</v>
      </c>
      <c r="ZO28" s="93" t="s">
        <v>65</v>
      </c>
      <c r="ZP28" s="58" t="s">
        <v>58</v>
      </c>
      <c r="ZQ28" s="91" t="s">
        <v>32</v>
      </c>
      <c r="ZR28" s="92">
        <v>1</v>
      </c>
      <c r="ZS28" s="87">
        <v>0</v>
      </c>
      <c r="ZT28" s="59">
        <f t="shared" si="34"/>
        <v>0</v>
      </c>
      <c r="ZU28" s="1"/>
      <c r="ZV28" s="89">
        <v>5</v>
      </c>
      <c r="ZW28" s="93" t="s">
        <v>65</v>
      </c>
      <c r="ZX28" s="58" t="s">
        <v>58</v>
      </c>
      <c r="ZY28" s="91" t="s">
        <v>32</v>
      </c>
      <c r="ZZ28" s="92">
        <v>1</v>
      </c>
      <c r="AAA28" s="87">
        <v>0</v>
      </c>
      <c r="AAB28" s="59">
        <f t="shared" si="34"/>
        <v>0</v>
      </c>
      <c r="AAC28" s="1"/>
      <c r="AAD28" s="89">
        <v>5</v>
      </c>
      <c r="AAE28" s="93" t="s">
        <v>65</v>
      </c>
      <c r="AAF28" s="58" t="s">
        <v>58</v>
      </c>
      <c r="AAG28" s="91" t="s">
        <v>32</v>
      </c>
      <c r="AAH28" s="92">
        <v>1</v>
      </c>
      <c r="AAI28" s="87">
        <v>0</v>
      </c>
      <c r="AAJ28" s="59">
        <f t="shared" si="35"/>
        <v>0</v>
      </c>
      <c r="AAK28" s="1"/>
      <c r="AAL28" s="89">
        <v>5</v>
      </c>
      <c r="AAM28" s="93" t="s">
        <v>65</v>
      </c>
      <c r="AAN28" s="58" t="s">
        <v>58</v>
      </c>
      <c r="AAO28" s="91" t="s">
        <v>32</v>
      </c>
      <c r="AAP28" s="92">
        <v>1</v>
      </c>
      <c r="AAQ28" s="87">
        <v>0</v>
      </c>
      <c r="AAR28" s="59">
        <f t="shared" si="35"/>
        <v>0</v>
      </c>
      <c r="AAS28" s="1"/>
      <c r="AAT28" s="89">
        <v>5</v>
      </c>
      <c r="AAU28" s="93" t="s">
        <v>65</v>
      </c>
      <c r="AAV28" s="58" t="s">
        <v>58</v>
      </c>
      <c r="AAW28" s="91" t="s">
        <v>32</v>
      </c>
      <c r="AAX28" s="92">
        <v>1</v>
      </c>
      <c r="AAY28" s="87">
        <v>0</v>
      </c>
      <c r="AAZ28" s="59">
        <f t="shared" si="36"/>
        <v>0</v>
      </c>
      <c r="ABA28" s="1"/>
      <c r="ABB28" s="89">
        <v>5</v>
      </c>
      <c r="ABC28" s="93" t="s">
        <v>65</v>
      </c>
      <c r="ABD28" s="58" t="s">
        <v>58</v>
      </c>
      <c r="ABE28" s="91" t="s">
        <v>32</v>
      </c>
      <c r="ABF28" s="92">
        <v>1</v>
      </c>
      <c r="ABG28" s="87">
        <v>0</v>
      </c>
      <c r="ABH28" s="59">
        <f t="shared" si="36"/>
        <v>0</v>
      </c>
      <c r="ABI28" s="1"/>
      <c r="ABJ28" s="89">
        <v>5</v>
      </c>
      <c r="ABK28" s="93" t="s">
        <v>65</v>
      </c>
      <c r="ABL28" s="58" t="s">
        <v>58</v>
      </c>
      <c r="ABM28" s="91" t="s">
        <v>32</v>
      </c>
      <c r="ABN28" s="92">
        <v>1</v>
      </c>
      <c r="ABO28" s="87">
        <v>0</v>
      </c>
      <c r="ABP28" s="59">
        <f t="shared" si="37"/>
        <v>0</v>
      </c>
      <c r="ABQ28" s="1"/>
      <c r="ABR28" s="89">
        <v>5</v>
      </c>
      <c r="ABS28" s="93" t="s">
        <v>65</v>
      </c>
      <c r="ABT28" s="58" t="s">
        <v>58</v>
      </c>
      <c r="ABU28" s="91" t="s">
        <v>32</v>
      </c>
      <c r="ABV28" s="92">
        <v>1</v>
      </c>
      <c r="ABW28" s="87">
        <v>0</v>
      </c>
      <c r="ABX28" s="59">
        <f t="shared" si="37"/>
        <v>0</v>
      </c>
      <c r="ABY28" s="1"/>
      <c r="ABZ28" s="89">
        <v>5</v>
      </c>
      <c r="ACA28" s="93" t="s">
        <v>65</v>
      </c>
      <c r="ACB28" s="58" t="s">
        <v>58</v>
      </c>
      <c r="ACC28" s="91" t="s">
        <v>32</v>
      </c>
      <c r="ACD28" s="92">
        <v>1</v>
      </c>
      <c r="ACE28" s="87">
        <v>0</v>
      </c>
      <c r="ACF28" s="59">
        <f t="shared" si="38"/>
        <v>0</v>
      </c>
      <c r="ACG28" s="1"/>
      <c r="ACH28" s="89">
        <v>5</v>
      </c>
      <c r="ACI28" s="93" t="s">
        <v>65</v>
      </c>
      <c r="ACJ28" s="58" t="s">
        <v>58</v>
      </c>
      <c r="ACK28" s="91" t="s">
        <v>32</v>
      </c>
      <c r="ACL28" s="92">
        <v>1</v>
      </c>
      <c r="ACM28" s="87">
        <v>0</v>
      </c>
      <c r="ACN28" s="59">
        <f t="shared" si="38"/>
        <v>0</v>
      </c>
      <c r="ACO28" s="1"/>
      <c r="ACP28" s="89">
        <v>5</v>
      </c>
      <c r="ACQ28" s="93" t="s">
        <v>65</v>
      </c>
      <c r="ACR28" s="58" t="s">
        <v>58</v>
      </c>
      <c r="ACS28" s="91" t="s">
        <v>32</v>
      </c>
      <c r="ACT28" s="92">
        <v>1</v>
      </c>
      <c r="ACU28" s="87">
        <v>0</v>
      </c>
      <c r="ACV28" s="59">
        <f t="shared" si="39"/>
        <v>0</v>
      </c>
      <c r="ACW28" s="1"/>
      <c r="ACX28" s="89">
        <v>5</v>
      </c>
      <c r="ACY28" s="93" t="s">
        <v>65</v>
      </c>
      <c r="ACZ28" s="58" t="s">
        <v>58</v>
      </c>
      <c r="ADA28" s="91" t="s">
        <v>32</v>
      </c>
      <c r="ADB28" s="92">
        <v>1</v>
      </c>
      <c r="ADC28" s="87">
        <v>0</v>
      </c>
      <c r="ADD28" s="59">
        <f t="shared" si="39"/>
        <v>0</v>
      </c>
      <c r="ADE28" s="1"/>
      <c r="ADF28" s="89">
        <v>5</v>
      </c>
      <c r="ADG28" s="93" t="s">
        <v>65</v>
      </c>
      <c r="ADH28" s="58" t="s">
        <v>58</v>
      </c>
      <c r="ADI28" s="91" t="s">
        <v>32</v>
      </c>
      <c r="ADJ28" s="92">
        <v>1</v>
      </c>
      <c r="ADK28" s="87">
        <v>0</v>
      </c>
      <c r="ADL28" s="59">
        <f t="shared" si="40"/>
        <v>0</v>
      </c>
      <c r="ADM28" s="1"/>
      <c r="ADN28" s="89">
        <v>5</v>
      </c>
      <c r="ADO28" s="93" t="s">
        <v>65</v>
      </c>
      <c r="ADP28" s="58" t="s">
        <v>58</v>
      </c>
      <c r="ADQ28" s="91" t="s">
        <v>32</v>
      </c>
      <c r="ADR28" s="92">
        <v>1</v>
      </c>
      <c r="ADS28" s="87">
        <v>0</v>
      </c>
      <c r="ADT28" s="59">
        <f t="shared" si="40"/>
        <v>0</v>
      </c>
      <c r="ADU28" s="1"/>
      <c r="ADV28" s="89">
        <v>5</v>
      </c>
      <c r="ADW28" s="93" t="s">
        <v>65</v>
      </c>
      <c r="ADX28" s="58" t="s">
        <v>58</v>
      </c>
      <c r="ADY28" s="91" t="s">
        <v>32</v>
      </c>
      <c r="ADZ28" s="92">
        <v>1</v>
      </c>
      <c r="AEA28" s="87">
        <v>0</v>
      </c>
      <c r="AEB28" s="59">
        <f t="shared" si="41"/>
        <v>0</v>
      </c>
      <c r="AEC28" s="1"/>
      <c r="AED28" s="89">
        <v>5</v>
      </c>
      <c r="AEE28" s="93" t="s">
        <v>65</v>
      </c>
      <c r="AEF28" s="58" t="s">
        <v>58</v>
      </c>
      <c r="AEG28" s="91" t="s">
        <v>32</v>
      </c>
      <c r="AEH28" s="92">
        <v>1</v>
      </c>
      <c r="AEI28" s="87">
        <v>0</v>
      </c>
      <c r="AEJ28" s="59">
        <f t="shared" si="41"/>
        <v>0</v>
      </c>
      <c r="AEK28" s="1"/>
      <c r="AEL28" s="89">
        <v>5</v>
      </c>
      <c r="AEM28" s="93" t="s">
        <v>65</v>
      </c>
      <c r="AEN28" s="58" t="s">
        <v>58</v>
      </c>
      <c r="AEO28" s="91" t="s">
        <v>32</v>
      </c>
      <c r="AEP28" s="92">
        <v>1</v>
      </c>
      <c r="AEQ28" s="87">
        <v>0</v>
      </c>
      <c r="AER28" s="59">
        <f t="shared" si="42"/>
        <v>0</v>
      </c>
      <c r="AES28" s="1"/>
      <c r="AET28" s="89">
        <v>5</v>
      </c>
      <c r="AEU28" s="93" t="s">
        <v>65</v>
      </c>
      <c r="AEV28" s="58" t="s">
        <v>58</v>
      </c>
      <c r="AEW28" s="91" t="s">
        <v>32</v>
      </c>
      <c r="AEX28" s="92">
        <v>1</v>
      </c>
      <c r="AEY28" s="87">
        <v>0</v>
      </c>
      <c r="AEZ28" s="59">
        <f t="shared" si="42"/>
        <v>0</v>
      </c>
      <c r="AFA28" s="1"/>
      <c r="AFB28" s="89">
        <v>5</v>
      </c>
      <c r="AFC28" s="93" t="s">
        <v>65</v>
      </c>
      <c r="AFD28" s="58" t="s">
        <v>58</v>
      </c>
      <c r="AFE28" s="91" t="s">
        <v>32</v>
      </c>
      <c r="AFF28" s="92">
        <v>1</v>
      </c>
      <c r="AFG28" s="87">
        <v>0</v>
      </c>
      <c r="AFH28" s="59">
        <f t="shared" si="43"/>
        <v>0</v>
      </c>
      <c r="AFI28" s="1"/>
      <c r="AFJ28" s="89">
        <v>5</v>
      </c>
      <c r="AFK28" s="93" t="s">
        <v>65</v>
      </c>
      <c r="AFL28" s="58" t="s">
        <v>58</v>
      </c>
      <c r="AFM28" s="91" t="s">
        <v>32</v>
      </c>
      <c r="AFN28" s="92">
        <v>1</v>
      </c>
      <c r="AFO28" s="87">
        <v>0</v>
      </c>
      <c r="AFP28" s="59">
        <f t="shared" si="43"/>
        <v>0</v>
      </c>
      <c r="AFQ28" s="1"/>
      <c r="AFR28" s="89">
        <v>5</v>
      </c>
      <c r="AFS28" s="93" t="s">
        <v>65</v>
      </c>
      <c r="AFT28" s="58" t="s">
        <v>58</v>
      </c>
      <c r="AFU28" s="91" t="s">
        <v>32</v>
      </c>
      <c r="AFV28" s="92">
        <v>1</v>
      </c>
      <c r="AFW28" s="87">
        <v>0</v>
      </c>
      <c r="AFX28" s="59">
        <f t="shared" si="44"/>
        <v>0</v>
      </c>
      <c r="AFY28" s="1"/>
      <c r="AFZ28" s="89">
        <v>5</v>
      </c>
      <c r="AGA28" s="93" t="s">
        <v>65</v>
      </c>
      <c r="AGB28" s="58" t="s">
        <v>58</v>
      </c>
      <c r="AGC28" s="91" t="s">
        <v>32</v>
      </c>
      <c r="AGD28" s="92">
        <v>1</v>
      </c>
      <c r="AGE28" s="87">
        <v>0</v>
      </c>
      <c r="AGF28" s="59">
        <f t="shared" si="44"/>
        <v>0</v>
      </c>
      <c r="AGG28" s="1"/>
      <c r="AGH28" s="89">
        <v>5</v>
      </c>
      <c r="AGI28" s="93" t="s">
        <v>65</v>
      </c>
      <c r="AGJ28" s="58" t="s">
        <v>58</v>
      </c>
      <c r="AGK28" s="91" t="s">
        <v>32</v>
      </c>
      <c r="AGL28" s="92">
        <v>1</v>
      </c>
      <c r="AGM28" s="87">
        <v>0</v>
      </c>
      <c r="AGN28" s="59">
        <f t="shared" si="45"/>
        <v>0</v>
      </c>
      <c r="AGO28" s="1"/>
      <c r="AGP28" s="89">
        <v>5</v>
      </c>
      <c r="AGQ28" s="93" t="s">
        <v>65</v>
      </c>
      <c r="AGR28" s="58" t="s">
        <v>58</v>
      </c>
      <c r="AGS28" s="91" t="s">
        <v>32</v>
      </c>
      <c r="AGT28" s="92">
        <v>1</v>
      </c>
      <c r="AGU28" s="87">
        <v>0</v>
      </c>
      <c r="AGV28" s="59">
        <f t="shared" si="45"/>
        <v>0</v>
      </c>
      <c r="AGW28" s="1"/>
      <c r="AGX28" s="89">
        <v>5</v>
      </c>
      <c r="AGY28" s="93" t="s">
        <v>65</v>
      </c>
      <c r="AGZ28" s="58" t="s">
        <v>58</v>
      </c>
      <c r="AHA28" s="91" t="s">
        <v>32</v>
      </c>
      <c r="AHB28" s="92">
        <v>1</v>
      </c>
      <c r="AHC28" s="87">
        <v>0</v>
      </c>
      <c r="AHD28" s="59">
        <f t="shared" si="46"/>
        <v>0</v>
      </c>
      <c r="AHE28" s="1"/>
      <c r="AHF28" s="89">
        <v>5</v>
      </c>
      <c r="AHG28" s="93" t="s">
        <v>65</v>
      </c>
      <c r="AHH28" s="58" t="s">
        <v>58</v>
      </c>
      <c r="AHI28" s="91" t="s">
        <v>32</v>
      </c>
      <c r="AHJ28" s="92">
        <v>1</v>
      </c>
      <c r="AHK28" s="87">
        <v>0</v>
      </c>
      <c r="AHL28" s="59">
        <f t="shared" si="46"/>
        <v>0</v>
      </c>
      <c r="AHM28" s="1"/>
      <c r="AHN28" s="89">
        <v>5</v>
      </c>
      <c r="AHO28" s="93" t="s">
        <v>65</v>
      </c>
      <c r="AHP28" s="58" t="s">
        <v>58</v>
      </c>
      <c r="AHQ28" s="91" t="s">
        <v>32</v>
      </c>
      <c r="AHR28" s="92">
        <v>1</v>
      </c>
      <c r="AHS28" s="87">
        <v>0</v>
      </c>
      <c r="AHT28" s="59">
        <f t="shared" si="47"/>
        <v>0</v>
      </c>
      <c r="AHU28" s="1"/>
      <c r="AHV28" s="89">
        <v>5</v>
      </c>
      <c r="AHW28" s="93" t="s">
        <v>65</v>
      </c>
      <c r="AHX28" s="58" t="s">
        <v>58</v>
      </c>
      <c r="AHY28" s="91" t="s">
        <v>32</v>
      </c>
      <c r="AHZ28" s="92">
        <v>1</v>
      </c>
      <c r="AIA28" s="87">
        <v>0</v>
      </c>
      <c r="AIB28" s="59">
        <f t="shared" si="47"/>
        <v>0</v>
      </c>
      <c r="AIC28" s="1"/>
      <c r="AID28" s="89">
        <v>5</v>
      </c>
      <c r="AIE28" s="93" t="s">
        <v>65</v>
      </c>
      <c r="AIF28" s="58" t="s">
        <v>58</v>
      </c>
      <c r="AIG28" s="91" t="s">
        <v>32</v>
      </c>
      <c r="AIH28" s="92">
        <v>1</v>
      </c>
      <c r="AII28" s="87">
        <v>0</v>
      </c>
      <c r="AIJ28" s="59">
        <f t="shared" si="48"/>
        <v>0</v>
      </c>
      <c r="AIK28" s="1"/>
      <c r="AIL28" s="89">
        <v>5</v>
      </c>
      <c r="AIM28" s="93" t="s">
        <v>65</v>
      </c>
      <c r="AIN28" s="58" t="s">
        <v>58</v>
      </c>
      <c r="AIO28" s="91" t="s">
        <v>32</v>
      </c>
      <c r="AIP28" s="92">
        <v>1</v>
      </c>
      <c r="AIQ28" s="87">
        <v>0</v>
      </c>
      <c r="AIR28" s="59">
        <f t="shared" si="48"/>
        <v>0</v>
      </c>
      <c r="AIS28" s="1"/>
      <c r="AIT28" s="89">
        <v>5</v>
      </c>
      <c r="AIU28" s="93" t="s">
        <v>65</v>
      </c>
      <c r="AIV28" s="58" t="s">
        <v>58</v>
      </c>
      <c r="AIW28" s="91" t="s">
        <v>32</v>
      </c>
      <c r="AIX28" s="92">
        <v>1</v>
      </c>
      <c r="AIY28" s="87">
        <v>0</v>
      </c>
      <c r="AIZ28" s="59">
        <f t="shared" si="49"/>
        <v>0</v>
      </c>
      <c r="AJA28" s="1"/>
      <c r="AJB28" s="89">
        <v>5</v>
      </c>
      <c r="AJC28" s="93" t="s">
        <v>65</v>
      </c>
      <c r="AJD28" s="58" t="s">
        <v>58</v>
      </c>
      <c r="AJE28" s="91" t="s">
        <v>32</v>
      </c>
      <c r="AJF28" s="92">
        <v>1</v>
      </c>
      <c r="AJG28" s="87">
        <v>0</v>
      </c>
      <c r="AJH28" s="59">
        <f t="shared" si="49"/>
        <v>0</v>
      </c>
      <c r="AJI28" s="1"/>
      <c r="AJJ28" s="89">
        <v>5</v>
      </c>
      <c r="AJK28" s="93" t="s">
        <v>65</v>
      </c>
      <c r="AJL28" s="58" t="s">
        <v>58</v>
      </c>
      <c r="AJM28" s="91" t="s">
        <v>32</v>
      </c>
      <c r="AJN28" s="92">
        <v>1</v>
      </c>
      <c r="AJO28" s="87">
        <v>0</v>
      </c>
      <c r="AJP28" s="59">
        <f t="shared" si="50"/>
        <v>0</v>
      </c>
      <c r="AJQ28" s="1"/>
      <c r="AJR28" s="89">
        <v>5</v>
      </c>
      <c r="AJS28" s="93" t="s">
        <v>65</v>
      </c>
      <c r="AJT28" s="58" t="s">
        <v>58</v>
      </c>
      <c r="AJU28" s="91" t="s">
        <v>32</v>
      </c>
      <c r="AJV28" s="92">
        <v>1</v>
      </c>
      <c r="AJW28" s="87">
        <v>0</v>
      </c>
      <c r="AJX28" s="59">
        <f t="shared" si="50"/>
        <v>0</v>
      </c>
      <c r="AJY28" s="1"/>
      <c r="AJZ28" s="89">
        <v>5</v>
      </c>
      <c r="AKA28" s="93" t="s">
        <v>65</v>
      </c>
      <c r="AKB28" s="58" t="s">
        <v>58</v>
      </c>
      <c r="AKC28" s="91" t="s">
        <v>32</v>
      </c>
      <c r="AKD28" s="92">
        <v>1</v>
      </c>
      <c r="AKE28" s="87">
        <v>0</v>
      </c>
      <c r="AKF28" s="59">
        <f t="shared" si="51"/>
        <v>0</v>
      </c>
      <c r="AKG28" s="1"/>
      <c r="AKH28" s="89">
        <v>5</v>
      </c>
      <c r="AKI28" s="93" t="s">
        <v>65</v>
      </c>
      <c r="AKJ28" s="58" t="s">
        <v>58</v>
      </c>
      <c r="AKK28" s="91" t="s">
        <v>32</v>
      </c>
      <c r="AKL28" s="92">
        <v>1</v>
      </c>
      <c r="AKM28" s="87">
        <v>0</v>
      </c>
      <c r="AKN28" s="59">
        <f t="shared" si="51"/>
        <v>0</v>
      </c>
      <c r="AKO28" s="1"/>
      <c r="AKP28" s="89">
        <v>5</v>
      </c>
      <c r="AKQ28" s="93" t="s">
        <v>65</v>
      </c>
      <c r="AKR28" s="58" t="s">
        <v>58</v>
      </c>
      <c r="AKS28" s="91" t="s">
        <v>32</v>
      </c>
      <c r="AKT28" s="92">
        <v>1</v>
      </c>
      <c r="AKU28" s="87">
        <v>0</v>
      </c>
      <c r="AKV28" s="59">
        <f t="shared" si="52"/>
        <v>0</v>
      </c>
      <c r="AKW28" s="1"/>
      <c r="AKX28" s="89">
        <v>5</v>
      </c>
      <c r="AKY28" s="93" t="s">
        <v>65</v>
      </c>
      <c r="AKZ28" s="58" t="s">
        <v>58</v>
      </c>
      <c r="ALA28" s="91" t="s">
        <v>32</v>
      </c>
      <c r="ALB28" s="92">
        <v>1</v>
      </c>
      <c r="ALC28" s="87">
        <v>0</v>
      </c>
      <c r="ALD28" s="59">
        <f t="shared" si="52"/>
        <v>0</v>
      </c>
      <c r="ALE28" s="1"/>
      <c r="ALF28" s="89">
        <v>5</v>
      </c>
      <c r="ALG28" s="93" t="s">
        <v>65</v>
      </c>
      <c r="ALH28" s="58" t="s">
        <v>58</v>
      </c>
      <c r="ALI28" s="91" t="s">
        <v>32</v>
      </c>
      <c r="ALJ28" s="92">
        <v>1</v>
      </c>
      <c r="ALK28" s="87">
        <v>0</v>
      </c>
      <c r="ALL28" s="59">
        <f t="shared" si="53"/>
        <v>0</v>
      </c>
      <c r="ALM28" s="1"/>
      <c r="ALN28" s="89">
        <v>5</v>
      </c>
      <c r="ALO28" s="93" t="s">
        <v>65</v>
      </c>
      <c r="ALP28" s="58" t="s">
        <v>58</v>
      </c>
      <c r="ALQ28" s="91" t="s">
        <v>32</v>
      </c>
      <c r="ALR28" s="92">
        <v>1</v>
      </c>
      <c r="ALS28" s="87">
        <v>0</v>
      </c>
      <c r="ALT28" s="59">
        <f t="shared" si="53"/>
        <v>0</v>
      </c>
      <c r="ALU28" s="1"/>
      <c r="ALV28" s="89">
        <v>5</v>
      </c>
      <c r="ALW28" s="93" t="s">
        <v>65</v>
      </c>
      <c r="ALX28" s="58" t="s">
        <v>58</v>
      </c>
      <c r="ALY28" s="91" t="s">
        <v>32</v>
      </c>
      <c r="ALZ28" s="92">
        <v>1</v>
      </c>
      <c r="AMA28" s="87">
        <v>0</v>
      </c>
      <c r="AMB28" s="59">
        <f t="shared" si="54"/>
        <v>0</v>
      </c>
      <c r="AMC28" s="1"/>
      <c r="AMD28" s="89">
        <v>5</v>
      </c>
      <c r="AME28" s="93" t="s">
        <v>65</v>
      </c>
      <c r="AMF28" s="58" t="s">
        <v>58</v>
      </c>
      <c r="AMG28" s="91" t="s">
        <v>32</v>
      </c>
      <c r="AMH28" s="92">
        <v>1</v>
      </c>
      <c r="AMI28" s="87">
        <v>0</v>
      </c>
      <c r="AMJ28" s="59">
        <f t="shared" si="54"/>
        <v>0</v>
      </c>
      <c r="AMK28" s="1"/>
      <c r="AML28" s="89">
        <v>5</v>
      </c>
      <c r="AMM28" s="93" t="s">
        <v>65</v>
      </c>
      <c r="AMN28" s="58" t="s">
        <v>58</v>
      </c>
      <c r="AMO28" s="91" t="s">
        <v>32</v>
      </c>
      <c r="AMP28" s="92">
        <v>1</v>
      </c>
      <c r="AMQ28" s="87">
        <v>0</v>
      </c>
      <c r="AMR28" s="59">
        <f t="shared" si="55"/>
        <v>0</v>
      </c>
      <c r="AMS28" s="1"/>
      <c r="AMT28" s="89">
        <v>5</v>
      </c>
      <c r="AMU28" s="93" t="s">
        <v>65</v>
      </c>
      <c r="AMV28" s="58" t="s">
        <v>58</v>
      </c>
      <c r="AMW28" s="91" t="s">
        <v>32</v>
      </c>
      <c r="AMX28" s="92">
        <v>1</v>
      </c>
      <c r="AMY28" s="87">
        <v>0</v>
      </c>
      <c r="AMZ28" s="59">
        <f t="shared" si="55"/>
        <v>0</v>
      </c>
      <c r="ANA28" s="1"/>
      <c r="ANB28" s="89">
        <v>5</v>
      </c>
      <c r="ANC28" s="93" t="s">
        <v>65</v>
      </c>
      <c r="AND28" s="58" t="s">
        <v>58</v>
      </c>
      <c r="ANE28" s="91" t="s">
        <v>32</v>
      </c>
      <c r="ANF28" s="92">
        <v>1</v>
      </c>
      <c r="ANG28" s="87">
        <v>0</v>
      </c>
      <c r="ANH28" s="59">
        <f t="shared" si="56"/>
        <v>0</v>
      </c>
      <c r="ANI28" s="1"/>
      <c r="ANJ28" s="89">
        <v>5</v>
      </c>
      <c r="ANK28" s="93" t="s">
        <v>65</v>
      </c>
      <c r="ANL28" s="58" t="s">
        <v>58</v>
      </c>
      <c r="ANM28" s="91" t="s">
        <v>32</v>
      </c>
      <c r="ANN28" s="92">
        <v>1</v>
      </c>
      <c r="ANO28" s="87">
        <v>0</v>
      </c>
      <c r="ANP28" s="59">
        <f t="shared" si="56"/>
        <v>0</v>
      </c>
      <c r="ANQ28" s="1"/>
      <c r="ANR28" s="89">
        <v>5</v>
      </c>
      <c r="ANS28" s="93" t="s">
        <v>65</v>
      </c>
      <c r="ANT28" s="58" t="s">
        <v>58</v>
      </c>
      <c r="ANU28" s="91" t="s">
        <v>32</v>
      </c>
      <c r="ANV28" s="92">
        <v>1</v>
      </c>
      <c r="ANW28" s="87">
        <v>0</v>
      </c>
      <c r="ANX28" s="59">
        <f t="shared" si="57"/>
        <v>0</v>
      </c>
      <c r="ANY28" s="1"/>
      <c r="ANZ28" s="89">
        <v>5</v>
      </c>
      <c r="AOA28" s="93" t="s">
        <v>65</v>
      </c>
      <c r="AOB28" s="58" t="s">
        <v>58</v>
      </c>
      <c r="AOC28" s="91" t="s">
        <v>32</v>
      </c>
      <c r="AOD28" s="92">
        <v>1</v>
      </c>
      <c r="AOE28" s="87">
        <v>0</v>
      </c>
      <c r="AOF28" s="59">
        <f t="shared" si="57"/>
        <v>0</v>
      </c>
      <c r="AOG28" s="1"/>
      <c r="AOH28" s="89">
        <v>5</v>
      </c>
      <c r="AOI28" s="93" t="s">
        <v>65</v>
      </c>
      <c r="AOJ28" s="58" t="s">
        <v>58</v>
      </c>
      <c r="AOK28" s="91" t="s">
        <v>32</v>
      </c>
      <c r="AOL28" s="92">
        <v>1</v>
      </c>
      <c r="AOM28" s="87">
        <v>0</v>
      </c>
      <c r="AON28" s="59">
        <f t="shared" si="58"/>
        <v>0</v>
      </c>
      <c r="AOO28" s="1"/>
      <c r="AOP28" s="89">
        <v>5</v>
      </c>
      <c r="AOQ28" s="93" t="s">
        <v>65</v>
      </c>
      <c r="AOR28" s="58" t="s">
        <v>58</v>
      </c>
      <c r="AOS28" s="91" t="s">
        <v>32</v>
      </c>
      <c r="AOT28" s="92">
        <v>1</v>
      </c>
      <c r="AOU28" s="87">
        <v>0</v>
      </c>
      <c r="AOV28" s="59">
        <f t="shared" si="58"/>
        <v>0</v>
      </c>
      <c r="AOW28" s="1"/>
      <c r="AOX28" s="89">
        <v>5</v>
      </c>
      <c r="AOY28" s="93" t="s">
        <v>65</v>
      </c>
      <c r="AOZ28" s="58" t="s">
        <v>58</v>
      </c>
      <c r="APA28" s="91" t="s">
        <v>32</v>
      </c>
      <c r="APB28" s="92">
        <v>1</v>
      </c>
      <c r="APC28" s="87">
        <v>0</v>
      </c>
      <c r="APD28" s="59">
        <f t="shared" si="59"/>
        <v>0</v>
      </c>
      <c r="APE28" s="1"/>
      <c r="APF28" s="89">
        <v>5</v>
      </c>
      <c r="APG28" s="93" t="s">
        <v>65</v>
      </c>
      <c r="APH28" s="58" t="s">
        <v>58</v>
      </c>
      <c r="API28" s="91" t="s">
        <v>32</v>
      </c>
      <c r="APJ28" s="92">
        <v>1</v>
      </c>
      <c r="APK28" s="87">
        <v>0</v>
      </c>
      <c r="APL28" s="59">
        <f t="shared" si="59"/>
        <v>0</v>
      </c>
      <c r="APM28" s="1"/>
      <c r="APN28" s="89">
        <v>5</v>
      </c>
      <c r="APO28" s="93" t="s">
        <v>65</v>
      </c>
      <c r="APP28" s="58" t="s">
        <v>58</v>
      </c>
      <c r="APQ28" s="91" t="s">
        <v>32</v>
      </c>
      <c r="APR28" s="92">
        <v>1</v>
      </c>
      <c r="APS28" s="87">
        <v>0</v>
      </c>
      <c r="APT28" s="59">
        <f t="shared" si="60"/>
        <v>0</v>
      </c>
      <c r="APU28" s="1"/>
      <c r="APV28" s="89">
        <v>5</v>
      </c>
      <c r="APW28" s="93" t="s">
        <v>65</v>
      </c>
      <c r="APX28" s="58" t="s">
        <v>58</v>
      </c>
      <c r="APY28" s="91" t="s">
        <v>32</v>
      </c>
      <c r="APZ28" s="92">
        <v>1</v>
      </c>
      <c r="AQA28" s="87">
        <v>0</v>
      </c>
      <c r="AQB28" s="59">
        <f t="shared" si="60"/>
        <v>0</v>
      </c>
      <c r="AQC28" s="1"/>
      <c r="AQD28" s="89">
        <v>5</v>
      </c>
      <c r="AQE28" s="93" t="s">
        <v>65</v>
      </c>
      <c r="AQF28" s="58" t="s">
        <v>58</v>
      </c>
      <c r="AQG28" s="91" t="s">
        <v>32</v>
      </c>
      <c r="AQH28" s="92">
        <v>1</v>
      </c>
      <c r="AQI28" s="87">
        <v>0</v>
      </c>
      <c r="AQJ28" s="59">
        <f t="shared" si="61"/>
        <v>0</v>
      </c>
      <c r="AQK28" s="1"/>
      <c r="AQL28" s="89">
        <v>5</v>
      </c>
      <c r="AQM28" s="93" t="s">
        <v>65</v>
      </c>
      <c r="AQN28" s="58" t="s">
        <v>58</v>
      </c>
      <c r="AQO28" s="91" t="s">
        <v>32</v>
      </c>
      <c r="AQP28" s="92">
        <v>1</v>
      </c>
      <c r="AQQ28" s="87">
        <v>0</v>
      </c>
      <c r="AQR28" s="59">
        <f t="shared" si="61"/>
        <v>0</v>
      </c>
      <c r="AQS28" s="1"/>
      <c r="AQT28" s="89">
        <v>5</v>
      </c>
      <c r="AQU28" s="93" t="s">
        <v>65</v>
      </c>
      <c r="AQV28" s="58" t="s">
        <v>58</v>
      </c>
      <c r="AQW28" s="91" t="s">
        <v>32</v>
      </c>
      <c r="AQX28" s="92">
        <v>1</v>
      </c>
      <c r="AQY28" s="87">
        <v>0</v>
      </c>
      <c r="AQZ28" s="59">
        <f t="shared" si="62"/>
        <v>0</v>
      </c>
      <c r="ARA28" s="1"/>
      <c r="ARB28" s="89">
        <v>5</v>
      </c>
      <c r="ARC28" s="93" t="s">
        <v>65</v>
      </c>
      <c r="ARD28" s="58" t="s">
        <v>58</v>
      </c>
      <c r="ARE28" s="91" t="s">
        <v>32</v>
      </c>
      <c r="ARF28" s="92">
        <v>1</v>
      </c>
      <c r="ARG28" s="87">
        <v>0</v>
      </c>
      <c r="ARH28" s="59">
        <f t="shared" si="62"/>
        <v>0</v>
      </c>
      <c r="ARI28" s="1"/>
      <c r="ARJ28" s="89">
        <v>5</v>
      </c>
      <c r="ARK28" s="93" t="s">
        <v>65</v>
      </c>
      <c r="ARL28" s="58" t="s">
        <v>58</v>
      </c>
      <c r="ARM28" s="91" t="s">
        <v>32</v>
      </c>
      <c r="ARN28" s="92">
        <v>1</v>
      </c>
      <c r="ARO28" s="87">
        <v>0</v>
      </c>
      <c r="ARP28" s="59">
        <f t="shared" si="63"/>
        <v>0</v>
      </c>
      <c r="ARQ28" s="1"/>
      <c r="ARR28" s="89">
        <v>5</v>
      </c>
      <c r="ARS28" s="93" t="s">
        <v>65</v>
      </c>
      <c r="ART28" s="58" t="s">
        <v>58</v>
      </c>
      <c r="ARU28" s="91" t="s">
        <v>32</v>
      </c>
      <c r="ARV28" s="92">
        <v>1</v>
      </c>
      <c r="ARW28" s="87">
        <v>0</v>
      </c>
      <c r="ARX28" s="59">
        <f t="shared" si="63"/>
        <v>0</v>
      </c>
      <c r="ARY28" s="1"/>
      <c r="ARZ28" s="89">
        <v>5</v>
      </c>
      <c r="ASA28" s="93" t="s">
        <v>65</v>
      </c>
      <c r="ASB28" s="58" t="s">
        <v>58</v>
      </c>
      <c r="ASC28" s="91" t="s">
        <v>32</v>
      </c>
      <c r="ASD28" s="92">
        <v>1</v>
      </c>
      <c r="ASE28" s="87">
        <v>0</v>
      </c>
      <c r="ASF28" s="59">
        <f t="shared" si="64"/>
        <v>0</v>
      </c>
      <c r="ASG28" s="1"/>
      <c r="ASH28" s="89">
        <v>5</v>
      </c>
      <c r="ASI28" s="93" t="s">
        <v>65</v>
      </c>
      <c r="ASJ28" s="58" t="s">
        <v>58</v>
      </c>
      <c r="ASK28" s="91" t="s">
        <v>32</v>
      </c>
      <c r="ASL28" s="92">
        <v>1</v>
      </c>
      <c r="ASM28" s="87">
        <v>0</v>
      </c>
      <c r="ASN28" s="59">
        <f t="shared" si="64"/>
        <v>0</v>
      </c>
      <c r="ASO28" s="1"/>
      <c r="ASP28" s="89">
        <v>5</v>
      </c>
      <c r="ASQ28" s="93" t="s">
        <v>65</v>
      </c>
      <c r="ASR28" s="58" t="s">
        <v>58</v>
      </c>
      <c r="ASS28" s="91" t="s">
        <v>32</v>
      </c>
      <c r="AST28" s="92">
        <v>1</v>
      </c>
      <c r="ASU28" s="87">
        <v>0</v>
      </c>
      <c r="ASV28" s="59">
        <f t="shared" si="65"/>
        <v>0</v>
      </c>
      <c r="ASW28" s="1"/>
      <c r="ASX28" s="89">
        <v>5</v>
      </c>
      <c r="ASY28" s="93" t="s">
        <v>65</v>
      </c>
      <c r="ASZ28" s="58" t="s">
        <v>58</v>
      </c>
      <c r="ATA28" s="91" t="s">
        <v>32</v>
      </c>
      <c r="ATB28" s="92">
        <v>1</v>
      </c>
      <c r="ATC28" s="87">
        <v>0</v>
      </c>
      <c r="ATD28" s="59">
        <f t="shared" si="65"/>
        <v>0</v>
      </c>
      <c r="ATE28" s="1"/>
      <c r="ATF28" s="89">
        <v>5</v>
      </c>
      <c r="ATG28" s="93" t="s">
        <v>65</v>
      </c>
      <c r="ATH28" s="58" t="s">
        <v>58</v>
      </c>
      <c r="ATI28" s="91" t="s">
        <v>32</v>
      </c>
      <c r="ATJ28" s="92">
        <v>1</v>
      </c>
      <c r="ATK28" s="87">
        <v>0</v>
      </c>
      <c r="ATL28" s="59">
        <f t="shared" si="66"/>
        <v>0</v>
      </c>
      <c r="ATM28" s="1"/>
      <c r="ATN28" s="89">
        <v>5</v>
      </c>
      <c r="ATO28" s="93" t="s">
        <v>65</v>
      </c>
      <c r="ATP28" s="58" t="s">
        <v>58</v>
      </c>
      <c r="ATQ28" s="91" t="s">
        <v>32</v>
      </c>
      <c r="ATR28" s="92">
        <v>1</v>
      </c>
      <c r="ATS28" s="87">
        <v>0</v>
      </c>
      <c r="ATT28" s="59">
        <f t="shared" si="66"/>
        <v>0</v>
      </c>
      <c r="ATU28" s="1"/>
      <c r="ATV28" s="89">
        <v>5</v>
      </c>
      <c r="ATW28" s="93" t="s">
        <v>65</v>
      </c>
      <c r="ATX28" s="58" t="s">
        <v>58</v>
      </c>
      <c r="ATY28" s="91" t="s">
        <v>32</v>
      </c>
      <c r="ATZ28" s="92">
        <v>1</v>
      </c>
      <c r="AUA28" s="87">
        <v>0</v>
      </c>
      <c r="AUB28" s="59">
        <f t="shared" si="67"/>
        <v>0</v>
      </c>
      <c r="AUC28" s="1"/>
      <c r="AUD28" s="89">
        <v>5</v>
      </c>
      <c r="AUE28" s="93" t="s">
        <v>65</v>
      </c>
      <c r="AUF28" s="58" t="s">
        <v>58</v>
      </c>
      <c r="AUG28" s="91" t="s">
        <v>32</v>
      </c>
      <c r="AUH28" s="92">
        <v>1</v>
      </c>
      <c r="AUI28" s="87">
        <v>0</v>
      </c>
      <c r="AUJ28" s="59">
        <f t="shared" si="67"/>
        <v>0</v>
      </c>
      <c r="AUK28" s="1"/>
      <c r="AUL28" s="89">
        <v>5</v>
      </c>
      <c r="AUM28" s="93" t="s">
        <v>65</v>
      </c>
      <c r="AUN28" s="58" t="s">
        <v>58</v>
      </c>
      <c r="AUO28" s="91" t="s">
        <v>32</v>
      </c>
      <c r="AUP28" s="92">
        <v>1</v>
      </c>
      <c r="AUQ28" s="87">
        <v>0</v>
      </c>
      <c r="AUR28" s="59">
        <f t="shared" si="68"/>
        <v>0</v>
      </c>
      <c r="AUS28" s="1"/>
      <c r="AUT28" s="89">
        <v>5</v>
      </c>
      <c r="AUU28" s="93" t="s">
        <v>65</v>
      </c>
      <c r="AUV28" s="58" t="s">
        <v>58</v>
      </c>
      <c r="AUW28" s="91" t="s">
        <v>32</v>
      </c>
      <c r="AUX28" s="92">
        <v>1</v>
      </c>
      <c r="AUY28" s="87">
        <v>0</v>
      </c>
      <c r="AUZ28" s="59">
        <f t="shared" si="68"/>
        <v>0</v>
      </c>
      <c r="AVA28" s="1"/>
      <c r="AVB28" s="89">
        <v>5</v>
      </c>
      <c r="AVC28" s="93" t="s">
        <v>65</v>
      </c>
      <c r="AVD28" s="58" t="s">
        <v>58</v>
      </c>
      <c r="AVE28" s="91" t="s">
        <v>32</v>
      </c>
      <c r="AVF28" s="92">
        <v>1</v>
      </c>
      <c r="AVG28" s="87">
        <v>0</v>
      </c>
      <c r="AVH28" s="59">
        <f t="shared" si="69"/>
        <v>0</v>
      </c>
      <c r="AVI28" s="1"/>
      <c r="AVJ28" s="89">
        <v>5</v>
      </c>
      <c r="AVK28" s="93" t="s">
        <v>65</v>
      </c>
      <c r="AVL28" s="58" t="s">
        <v>58</v>
      </c>
      <c r="AVM28" s="91" t="s">
        <v>32</v>
      </c>
      <c r="AVN28" s="92">
        <v>1</v>
      </c>
      <c r="AVO28" s="87">
        <v>0</v>
      </c>
      <c r="AVP28" s="59">
        <f t="shared" si="69"/>
        <v>0</v>
      </c>
      <c r="AVQ28" s="1"/>
      <c r="AVR28" s="89">
        <v>5</v>
      </c>
      <c r="AVS28" s="93" t="s">
        <v>65</v>
      </c>
      <c r="AVT28" s="58" t="s">
        <v>58</v>
      </c>
      <c r="AVU28" s="91" t="s">
        <v>32</v>
      </c>
      <c r="AVV28" s="92">
        <v>1</v>
      </c>
      <c r="AVW28" s="87">
        <v>0</v>
      </c>
      <c r="AVX28" s="59">
        <f t="shared" si="70"/>
        <v>0</v>
      </c>
      <c r="AVY28" s="1"/>
      <c r="AVZ28" s="89">
        <v>5</v>
      </c>
      <c r="AWA28" s="93" t="s">
        <v>65</v>
      </c>
      <c r="AWB28" s="58" t="s">
        <v>58</v>
      </c>
      <c r="AWC28" s="91" t="s">
        <v>32</v>
      </c>
      <c r="AWD28" s="92">
        <v>1</v>
      </c>
      <c r="AWE28" s="87">
        <v>0</v>
      </c>
      <c r="AWF28" s="59">
        <f t="shared" si="70"/>
        <v>0</v>
      </c>
      <c r="AWG28" s="1"/>
      <c r="AWH28" s="89">
        <v>5</v>
      </c>
      <c r="AWI28" s="93" t="s">
        <v>65</v>
      </c>
      <c r="AWJ28" s="58" t="s">
        <v>58</v>
      </c>
      <c r="AWK28" s="91" t="s">
        <v>32</v>
      </c>
      <c r="AWL28" s="92">
        <v>1</v>
      </c>
      <c r="AWM28" s="87">
        <v>0</v>
      </c>
      <c r="AWN28" s="59">
        <f t="shared" si="71"/>
        <v>0</v>
      </c>
      <c r="AWO28" s="1"/>
      <c r="AWP28" s="89">
        <v>5</v>
      </c>
      <c r="AWQ28" s="93" t="s">
        <v>65</v>
      </c>
      <c r="AWR28" s="58" t="s">
        <v>58</v>
      </c>
      <c r="AWS28" s="91" t="s">
        <v>32</v>
      </c>
      <c r="AWT28" s="92">
        <v>1</v>
      </c>
      <c r="AWU28" s="87">
        <v>0</v>
      </c>
      <c r="AWV28" s="59">
        <f t="shared" si="71"/>
        <v>0</v>
      </c>
      <c r="AWW28" s="1"/>
      <c r="AWX28" s="89">
        <v>5</v>
      </c>
      <c r="AWY28" s="93" t="s">
        <v>65</v>
      </c>
      <c r="AWZ28" s="58" t="s">
        <v>58</v>
      </c>
      <c r="AXA28" s="91" t="s">
        <v>32</v>
      </c>
      <c r="AXB28" s="92">
        <v>1</v>
      </c>
      <c r="AXC28" s="87">
        <v>0</v>
      </c>
      <c r="AXD28" s="59">
        <f t="shared" si="72"/>
        <v>0</v>
      </c>
      <c r="AXE28" s="1"/>
      <c r="AXF28" s="89">
        <v>5</v>
      </c>
      <c r="AXG28" s="93" t="s">
        <v>65</v>
      </c>
      <c r="AXH28" s="58" t="s">
        <v>58</v>
      </c>
      <c r="AXI28" s="91" t="s">
        <v>32</v>
      </c>
      <c r="AXJ28" s="92">
        <v>1</v>
      </c>
      <c r="AXK28" s="87">
        <v>0</v>
      </c>
      <c r="AXL28" s="59">
        <f t="shared" si="72"/>
        <v>0</v>
      </c>
      <c r="AXM28" s="1"/>
      <c r="AXN28" s="89">
        <v>5</v>
      </c>
      <c r="AXO28" s="93" t="s">
        <v>65</v>
      </c>
      <c r="AXP28" s="58" t="s">
        <v>58</v>
      </c>
      <c r="AXQ28" s="91" t="s">
        <v>32</v>
      </c>
      <c r="AXR28" s="92">
        <v>1</v>
      </c>
      <c r="AXS28" s="87">
        <v>0</v>
      </c>
      <c r="AXT28" s="59">
        <f t="shared" si="73"/>
        <v>0</v>
      </c>
      <c r="AXU28" s="1"/>
      <c r="AXV28" s="89">
        <v>5</v>
      </c>
      <c r="AXW28" s="93" t="s">
        <v>65</v>
      </c>
      <c r="AXX28" s="58" t="s">
        <v>58</v>
      </c>
      <c r="AXY28" s="91" t="s">
        <v>32</v>
      </c>
      <c r="AXZ28" s="92">
        <v>1</v>
      </c>
      <c r="AYA28" s="87">
        <v>0</v>
      </c>
      <c r="AYB28" s="59">
        <f t="shared" si="73"/>
        <v>0</v>
      </c>
      <c r="AYC28" s="1"/>
      <c r="AYD28" s="89">
        <v>5</v>
      </c>
      <c r="AYE28" s="93" t="s">
        <v>65</v>
      </c>
      <c r="AYF28" s="58" t="s">
        <v>58</v>
      </c>
      <c r="AYG28" s="91" t="s">
        <v>32</v>
      </c>
      <c r="AYH28" s="92">
        <v>1</v>
      </c>
      <c r="AYI28" s="87">
        <v>0</v>
      </c>
      <c r="AYJ28" s="59">
        <f t="shared" si="74"/>
        <v>0</v>
      </c>
      <c r="AYK28" s="1"/>
      <c r="AYL28" s="89">
        <v>5</v>
      </c>
      <c r="AYM28" s="93" t="s">
        <v>65</v>
      </c>
      <c r="AYN28" s="58" t="s">
        <v>58</v>
      </c>
      <c r="AYO28" s="91" t="s">
        <v>32</v>
      </c>
      <c r="AYP28" s="92">
        <v>1</v>
      </c>
      <c r="AYQ28" s="87">
        <v>0</v>
      </c>
      <c r="AYR28" s="59">
        <f t="shared" si="74"/>
        <v>0</v>
      </c>
      <c r="AYS28" s="1"/>
      <c r="AYT28" s="89">
        <v>5</v>
      </c>
      <c r="AYU28" s="93" t="s">
        <v>65</v>
      </c>
      <c r="AYV28" s="58" t="s">
        <v>58</v>
      </c>
      <c r="AYW28" s="91" t="s">
        <v>32</v>
      </c>
      <c r="AYX28" s="92">
        <v>1</v>
      </c>
      <c r="AYY28" s="87">
        <v>0</v>
      </c>
      <c r="AYZ28" s="59">
        <f t="shared" si="75"/>
        <v>0</v>
      </c>
      <c r="AZA28" s="1"/>
      <c r="AZB28" s="89">
        <v>5</v>
      </c>
      <c r="AZC28" s="93" t="s">
        <v>65</v>
      </c>
      <c r="AZD28" s="58" t="s">
        <v>58</v>
      </c>
      <c r="AZE28" s="91" t="s">
        <v>32</v>
      </c>
      <c r="AZF28" s="92">
        <v>1</v>
      </c>
      <c r="AZG28" s="87">
        <v>0</v>
      </c>
      <c r="AZH28" s="59">
        <f t="shared" si="75"/>
        <v>0</v>
      </c>
      <c r="AZI28" s="1"/>
      <c r="AZJ28" s="89">
        <v>5</v>
      </c>
      <c r="AZK28" s="93" t="s">
        <v>65</v>
      </c>
      <c r="AZL28" s="58" t="s">
        <v>58</v>
      </c>
      <c r="AZM28" s="91" t="s">
        <v>32</v>
      </c>
      <c r="AZN28" s="92">
        <v>1</v>
      </c>
      <c r="AZO28" s="87">
        <v>0</v>
      </c>
      <c r="AZP28" s="59">
        <f t="shared" si="76"/>
        <v>0</v>
      </c>
      <c r="AZQ28" s="1"/>
      <c r="AZR28" s="89">
        <v>5</v>
      </c>
      <c r="AZS28" s="93" t="s">
        <v>65</v>
      </c>
      <c r="AZT28" s="58" t="s">
        <v>58</v>
      </c>
      <c r="AZU28" s="91" t="s">
        <v>32</v>
      </c>
      <c r="AZV28" s="92">
        <v>1</v>
      </c>
      <c r="AZW28" s="87">
        <v>0</v>
      </c>
      <c r="AZX28" s="59">
        <f t="shared" si="76"/>
        <v>0</v>
      </c>
      <c r="AZY28" s="1"/>
      <c r="AZZ28" s="89">
        <v>5</v>
      </c>
      <c r="BAA28" s="93" t="s">
        <v>65</v>
      </c>
      <c r="BAB28" s="58" t="s">
        <v>58</v>
      </c>
      <c r="BAC28" s="91" t="s">
        <v>32</v>
      </c>
      <c r="BAD28" s="92">
        <v>1</v>
      </c>
      <c r="BAE28" s="87">
        <v>0</v>
      </c>
      <c r="BAF28" s="59">
        <f t="shared" si="77"/>
        <v>0</v>
      </c>
      <c r="BAG28" s="1"/>
      <c r="BAH28" s="89">
        <v>5</v>
      </c>
      <c r="BAI28" s="93" t="s">
        <v>65</v>
      </c>
      <c r="BAJ28" s="58" t="s">
        <v>58</v>
      </c>
      <c r="BAK28" s="91" t="s">
        <v>32</v>
      </c>
      <c r="BAL28" s="92">
        <v>1</v>
      </c>
      <c r="BAM28" s="87">
        <v>0</v>
      </c>
      <c r="BAN28" s="59">
        <f t="shared" si="77"/>
        <v>0</v>
      </c>
      <c r="BAO28" s="1"/>
      <c r="BAP28" s="89">
        <v>5</v>
      </c>
      <c r="BAQ28" s="93" t="s">
        <v>65</v>
      </c>
      <c r="BAR28" s="58" t="s">
        <v>58</v>
      </c>
      <c r="BAS28" s="91" t="s">
        <v>32</v>
      </c>
      <c r="BAT28" s="92">
        <v>1</v>
      </c>
      <c r="BAU28" s="87">
        <v>0</v>
      </c>
      <c r="BAV28" s="59">
        <f t="shared" si="78"/>
        <v>0</v>
      </c>
      <c r="BAW28" s="1"/>
      <c r="BAX28" s="89">
        <v>5</v>
      </c>
      <c r="BAY28" s="93" t="s">
        <v>65</v>
      </c>
      <c r="BAZ28" s="58" t="s">
        <v>58</v>
      </c>
      <c r="BBA28" s="91" t="s">
        <v>32</v>
      </c>
      <c r="BBB28" s="92">
        <v>1</v>
      </c>
      <c r="BBC28" s="87">
        <v>0</v>
      </c>
      <c r="BBD28" s="59">
        <f t="shared" si="78"/>
        <v>0</v>
      </c>
      <c r="BBE28" s="1"/>
      <c r="BBF28" s="89">
        <v>5</v>
      </c>
      <c r="BBG28" s="93" t="s">
        <v>65</v>
      </c>
      <c r="BBH28" s="58" t="s">
        <v>58</v>
      </c>
      <c r="BBI28" s="91" t="s">
        <v>32</v>
      </c>
      <c r="BBJ28" s="92">
        <v>1</v>
      </c>
      <c r="BBK28" s="87">
        <v>0</v>
      </c>
      <c r="BBL28" s="59">
        <f t="shared" si="79"/>
        <v>0</v>
      </c>
      <c r="BBM28" s="1"/>
      <c r="BBN28" s="89">
        <v>5</v>
      </c>
      <c r="BBO28" s="93" t="s">
        <v>65</v>
      </c>
      <c r="BBP28" s="58" t="s">
        <v>58</v>
      </c>
      <c r="BBQ28" s="91" t="s">
        <v>32</v>
      </c>
      <c r="BBR28" s="92">
        <v>1</v>
      </c>
      <c r="BBS28" s="87">
        <v>0</v>
      </c>
      <c r="BBT28" s="59">
        <f t="shared" si="79"/>
        <v>0</v>
      </c>
      <c r="BBU28" s="1"/>
      <c r="BBV28" s="89">
        <v>5</v>
      </c>
      <c r="BBW28" s="93" t="s">
        <v>65</v>
      </c>
      <c r="BBX28" s="58" t="s">
        <v>58</v>
      </c>
      <c r="BBY28" s="91" t="s">
        <v>32</v>
      </c>
      <c r="BBZ28" s="92">
        <v>1</v>
      </c>
      <c r="BCA28" s="87">
        <v>0</v>
      </c>
      <c r="BCB28" s="59">
        <f t="shared" si="80"/>
        <v>0</v>
      </c>
      <c r="BCC28" s="1"/>
      <c r="BCD28" s="89">
        <v>5</v>
      </c>
      <c r="BCE28" s="93" t="s">
        <v>65</v>
      </c>
      <c r="BCF28" s="58" t="s">
        <v>58</v>
      </c>
      <c r="BCG28" s="91" t="s">
        <v>32</v>
      </c>
      <c r="BCH28" s="92">
        <v>1</v>
      </c>
      <c r="BCI28" s="87">
        <v>0</v>
      </c>
      <c r="BCJ28" s="59">
        <f t="shared" si="80"/>
        <v>0</v>
      </c>
      <c r="BCK28" s="1"/>
      <c r="BCL28" s="89">
        <v>5</v>
      </c>
      <c r="BCM28" s="93" t="s">
        <v>65</v>
      </c>
      <c r="BCN28" s="58" t="s">
        <v>58</v>
      </c>
      <c r="BCO28" s="91" t="s">
        <v>32</v>
      </c>
      <c r="BCP28" s="92">
        <v>1</v>
      </c>
      <c r="BCQ28" s="87">
        <v>0</v>
      </c>
      <c r="BCR28" s="59">
        <f t="shared" si="81"/>
        <v>0</v>
      </c>
      <c r="BCS28" s="1"/>
      <c r="BCT28" s="89">
        <v>5</v>
      </c>
      <c r="BCU28" s="93" t="s">
        <v>65</v>
      </c>
      <c r="BCV28" s="58" t="s">
        <v>58</v>
      </c>
      <c r="BCW28" s="91" t="s">
        <v>32</v>
      </c>
      <c r="BCX28" s="92">
        <v>1</v>
      </c>
      <c r="BCY28" s="87">
        <v>0</v>
      </c>
      <c r="BCZ28" s="59">
        <f t="shared" si="81"/>
        <v>0</v>
      </c>
      <c r="BDA28" s="1"/>
      <c r="BDB28" s="89">
        <v>5</v>
      </c>
      <c r="BDC28" s="93" t="s">
        <v>65</v>
      </c>
      <c r="BDD28" s="58" t="s">
        <v>58</v>
      </c>
      <c r="BDE28" s="91" t="s">
        <v>32</v>
      </c>
      <c r="BDF28" s="92">
        <v>1</v>
      </c>
      <c r="BDG28" s="87">
        <v>0</v>
      </c>
      <c r="BDH28" s="59">
        <f t="shared" si="82"/>
        <v>0</v>
      </c>
      <c r="BDI28" s="1"/>
      <c r="BDJ28" s="89">
        <v>5</v>
      </c>
      <c r="BDK28" s="93" t="s">
        <v>65</v>
      </c>
      <c r="BDL28" s="58" t="s">
        <v>58</v>
      </c>
      <c r="BDM28" s="91" t="s">
        <v>32</v>
      </c>
      <c r="BDN28" s="92">
        <v>1</v>
      </c>
      <c r="BDO28" s="87">
        <v>0</v>
      </c>
      <c r="BDP28" s="59">
        <f t="shared" si="82"/>
        <v>0</v>
      </c>
      <c r="BDQ28" s="1"/>
      <c r="BDR28" s="89">
        <v>5</v>
      </c>
      <c r="BDS28" s="93" t="s">
        <v>65</v>
      </c>
      <c r="BDT28" s="58" t="s">
        <v>58</v>
      </c>
      <c r="BDU28" s="91" t="s">
        <v>32</v>
      </c>
      <c r="BDV28" s="92">
        <v>1</v>
      </c>
      <c r="BDW28" s="87">
        <v>0</v>
      </c>
      <c r="BDX28" s="59">
        <f t="shared" si="83"/>
        <v>0</v>
      </c>
      <c r="BDY28" s="1"/>
      <c r="BDZ28" s="89">
        <v>5</v>
      </c>
      <c r="BEA28" s="93" t="s">
        <v>65</v>
      </c>
      <c r="BEB28" s="58" t="s">
        <v>58</v>
      </c>
      <c r="BEC28" s="91" t="s">
        <v>32</v>
      </c>
      <c r="BED28" s="92">
        <v>1</v>
      </c>
      <c r="BEE28" s="87">
        <v>0</v>
      </c>
      <c r="BEF28" s="59">
        <f t="shared" si="83"/>
        <v>0</v>
      </c>
      <c r="BEG28" s="1"/>
      <c r="BEH28" s="89">
        <v>5</v>
      </c>
      <c r="BEI28" s="93" t="s">
        <v>65</v>
      </c>
      <c r="BEJ28" s="58" t="s">
        <v>58</v>
      </c>
      <c r="BEK28" s="91" t="s">
        <v>32</v>
      </c>
      <c r="BEL28" s="92">
        <v>1</v>
      </c>
      <c r="BEM28" s="87">
        <v>0</v>
      </c>
      <c r="BEN28" s="59">
        <f t="shared" si="84"/>
        <v>0</v>
      </c>
      <c r="BEO28" s="1"/>
      <c r="BEP28" s="89">
        <v>5</v>
      </c>
      <c r="BEQ28" s="93" t="s">
        <v>65</v>
      </c>
      <c r="BER28" s="58" t="s">
        <v>58</v>
      </c>
      <c r="BES28" s="91" t="s">
        <v>32</v>
      </c>
      <c r="BET28" s="92">
        <v>1</v>
      </c>
      <c r="BEU28" s="87">
        <v>0</v>
      </c>
      <c r="BEV28" s="59">
        <f t="shared" si="84"/>
        <v>0</v>
      </c>
      <c r="BEW28" s="1"/>
      <c r="BEX28" s="89">
        <v>5</v>
      </c>
      <c r="BEY28" s="93" t="s">
        <v>65</v>
      </c>
      <c r="BEZ28" s="58" t="s">
        <v>58</v>
      </c>
      <c r="BFA28" s="91" t="s">
        <v>32</v>
      </c>
      <c r="BFB28" s="92">
        <v>1</v>
      </c>
      <c r="BFC28" s="87">
        <v>0</v>
      </c>
      <c r="BFD28" s="59">
        <f t="shared" si="85"/>
        <v>0</v>
      </c>
      <c r="BFE28" s="1"/>
      <c r="BFF28" s="89">
        <v>5</v>
      </c>
      <c r="BFG28" s="93" t="s">
        <v>65</v>
      </c>
      <c r="BFH28" s="58" t="s">
        <v>58</v>
      </c>
      <c r="BFI28" s="91" t="s">
        <v>32</v>
      </c>
      <c r="BFJ28" s="92">
        <v>1</v>
      </c>
      <c r="BFK28" s="87">
        <v>0</v>
      </c>
      <c r="BFL28" s="59">
        <f t="shared" si="85"/>
        <v>0</v>
      </c>
      <c r="BFM28" s="1"/>
      <c r="BFN28" s="89">
        <v>5</v>
      </c>
      <c r="BFO28" s="93" t="s">
        <v>65</v>
      </c>
      <c r="BFP28" s="58" t="s">
        <v>58</v>
      </c>
      <c r="BFQ28" s="91" t="s">
        <v>32</v>
      </c>
      <c r="BFR28" s="92">
        <v>1</v>
      </c>
      <c r="BFS28" s="87">
        <v>0</v>
      </c>
      <c r="BFT28" s="59">
        <f t="shared" si="86"/>
        <v>0</v>
      </c>
      <c r="BFU28" s="1"/>
      <c r="BFV28" s="89">
        <v>5</v>
      </c>
      <c r="BFW28" s="93" t="s">
        <v>65</v>
      </c>
      <c r="BFX28" s="58" t="s">
        <v>58</v>
      </c>
      <c r="BFY28" s="91" t="s">
        <v>32</v>
      </c>
      <c r="BFZ28" s="92">
        <v>1</v>
      </c>
      <c r="BGA28" s="87">
        <v>0</v>
      </c>
      <c r="BGB28" s="59">
        <f t="shared" si="86"/>
        <v>0</v>
      </c>
      <c r="BGC28" s="1"/>
      <c r="BGD28" s="89">
        <v>5</v>
      </c>
      <c r="BGE28" s="93" t="s">
        <v>65</v>
      </c>
      <c r="BGF28" s="58" t="s">
        <v>58</v>
      </c>
      <c r="BGG28" s="91" t="s">
        <v>32</v>
      </c>
      <c r="BGH28" s="92">
        <v>1</v>
      </c>
      <c r="BGI28" s="87">
        <v>0</v>
      </c>
      <c r="BGJ28" s="59">
        <f t="shared" si="87"/>
        <v>0</v>
      </c>
      <c r="BGK28" s="1"/>
      <c r="BGL28" s="89">
        <v>5</v>
      </c>
      <c r="BGM28" s="93" t="s">
        <v>65</v>
      </c>
      <c r="BGN28" s="58" t="s">
        <v>58</v>
      </c>
      <c r="BGO28" s="91" t="s">
        <v>32</v>
      </c>
      <c r="BGP28" s="92">
        <v>1</v>
      </c>
      <c r="BGQ28" s="87">
        <v>0</v>
      </c>
      <c r="BGR28" s="59">
        <f t="shared" si="87"/>
        <v>0</v>
      </c>
      <c r="BGS28" s="1"/>
      <c r="BGT28" s="89">
        <v>5</v>
      </c>
      <c r="BGU28" s="93" t="s">
        <v>65</v>
      </c>
      <c r="BGV28" s="58" t="s">
        <v>58</v>
      </c>
      <c r="BGW28" s="91" t="s">
        <v>32</v>
      </c>
      <c r="BGX28" s="92">
        <v>1</v>
      </c>
      <c r="BGY28" s="87">
        <v>0</v>
      </c>
      <c r="BGZ28" s="59">
        <f t="shared" si="88"/>
        <v>0</v>
      </c>
      <c r="BHA28" s="1"/>
      <c r="BHB28" s="89">
        <v>5</v>
      </c>
      <c r="BHC28" s="93" t="s">
        <v>65</v>
      </c>
      <c r="BHD28" s="58" t="s">
        <v>58</v>
      </c>
      <c r="BHE28" s="91" t="s">
        <v>32</v>
      </c>
      <c r="BHF28" s="92">
        <v>1</v>
      </c>
      <c r="BHG28" s="87">
        <v>0</v>
      </c>
      <c r="BHH28" s="59">
        <f t="shared" si="88"/>
        <v>0</v>
      </c>
      <c r="BHI28" s="1"/>
      <c r="BHJ28" s="89">
        <v>5</v>
      </c>
      <c r="BHK28" s="93" t="s">
        <v>65</v>
      </c>
      <c r="BHL28" s="58" t="s">
        <v>58</v>
      </c>
      <c r="BHM28" s="91" t="s">
        <v>32</v>
      </c>
      <c r="BHN28" s="92">
        <v>1</v>
      </c>
      <c r="BHO28" s="87">
        <v>0</v>
      </c>
      <c r="BHP28" s="59">
        <f t="shared" si="89"/>
        <v>0</v>
      </c>
      <c r="BHQ28" s="1"/>
      <c r="BHR28" s="89">
        <v>5</v>
      </c>
      <c r="BHS28" s="93" t="s">
        <v>65</v>
      </c>
      <c r="BHT28" s="58" t="s">
        <v>58</v>
      </c>
      <c r="BHU28" s="91" t="s">
        <v>32</v>
      </c>
      <c r="BHV28" s="92">
        <v>1</v>
      </c>
      <c r="BHW28" s="87">
        <v>0</v>
      </c>
      <c r="BHX28" s="59">
        <f t="shared" si="89"/>
        <v>0</v>
      </c>
      <c r="BHY28" s="1"/>
      <c r="BHZ28" s="89">
        <v>5</v>
      </c>
      <c r="BIA28" s="93" t="s">
        <v>65</v>
      </c>
      <c r="BIB28" s="58" t="s">
        <v>58</v>
      </c>
      <c r="BIC28" s="91" t="s">
        <v>32</v>
      </c>
      <c r="BID28" s="92">
        <v>1</v>
      </c>
      <c r="BIE28" s="87">
        <v>0</v>
      </c>
      <c r="BIF28" s="59">
        <f t="shared" si="90"/>
        <v>0</v>
      </c>
      <c r="BIG28" s="1"/>
      <c r="BIH28" s="89">
        <v>5</v>
      </c>
      <c r="BII28" s="93" t="s">
        <v>65</v>
      </c>
      <c r="BIJ28" s="58" t="s">
        <v>58</v>
      </c>
      <c r="BIK28" s="91" t="s">
        <v>32</v>
      </c>
      <c r="BIL28" s="92">
        <v>1</v>
      </c>
      <c r="BIM28" s="87">
        <v>0</v>
      </c>
      <c r="BIN28" s="59">
        <f t="shared" si="90"/>
        <v>0</v>
      </c>
      <c r="BIO28" s="1"/>
      <c r="BIP28" s="89">
        <v>5</v>
      </c>
      <c r="BIQ28" s="93" t="s">
        <v>65</v>
      </c>
      <c r="BIR28" s="58" t="s">
        <v>58</v>
      </c>
      <c r="BIS28" s="91" t="s">
        <v>32</v>
      </c>
      <c r="BIT28" s="92">
        <v>1</v>
      </c>
      <c r="BIU28" s="87">
        <v>0</v>
      </c>
      <c r="BIV28" s="59">
        <f t="shared" si="91"/>
        <v>0</v>
      </c>
      <c r="BIW28" s="1"/>
      <c r="BIX28" s="89">
        <v>5</v>
      </c>
      <c r="BIY28" s="93" t="s">
        <v>65</v>
      </c>
      <c r="BIZ28" s="58" t="s">
        <v>58</v>
      </c>
      <c r="BJA28" s="91" t="s">
        <v>32</v>
      </c>
      <c r="BJB28" s="92">
        <v>1</v>
      </c>
      <c r="BJC28" s="87">
        <v>0</v>
      </c>
      <c r="BJD28" s="59">
        <f t="shared" si="91"/>
        <v>0</v>
      </c>
      <c r="BJE28" s="1"/>
      <c r="BJF28" s="89">
        <v>5</v>
      </c>
      <c r="BJG28" s="93" t="s">
        <v>65</v>
      </c>
      <c r="BJH28" s="58" t="s">
        <v>58</v>
      </c>
      <c r="BJI28" s="91" t="s">
        <v>32</v>
      </c>
      <c r="BJJ28" s="92">
        <v>1</v>
      </c>
      <c r="BJK28" s="87">
        <v>0</v>
      </c>
      <c r="BJL28" s="59">
        <f t="shared" si="92"/>
        <v>0</v>
      </c>
      <c r="BJM28" s="1"/>
      <c r="BJN28" s="89">
        <v>5</v>
      </c>
      <c r="BJO28" s="93" t="s">
        <v>65</v>
      </c>
      <c r="BJP28" s="58" t="s">
        <v>58</v>
      </c>
      <c r="BJQ28" s="91" t="s">
        <v>32</v>
      </c>
      <c r="BJR28" s="92">
        <v>1</v>
      </c>
      <c r="BJS28" s="87">
        <v>0</v>
      </c>
      <c r="BJT28" s="59">
        <f t="shared" si="92"/>
        <v>0</v>
      </c>
      <c r="BJU28" s="1"/>
      <c r="BJV28" s="89">
        <v>5</v>
      </c>
      <c r="BJW28" s="93" t="s">
        <v>65</v>
      </c>
      <c r="BJX28" s="58" t="s">
        <v>58</v>
      </c>
      <c r="BJY28" s="91" t="s">
        <v>32</v>
      </c>
      <c r="BJZ28" s="92">
        <v>1</v>
      </c>
      <c r="BKA28" s="87">
        <v>0</v>
      </c>
      <c r="BKB28" s="59">
        <f t="shared" si="93"/>
        <v>0</v>
      </c>
      <c r="BKC28" s="1"/>
      <c r="BKD28" s="89">
        <v>5</v>
      </c>
      <c r="BKE28" s="93" t="s">
        <v>65</v>
      </c>
      <c r="BKF28" s="58" t="s">
        <v>58</v>
      </c>
      <c r="BKG28" s="91" t="s">
        <v>32</v>
      </c>
      <c r="BKH28" s="92">
        <v>1</v>
      </c>
      <c r="BKI28" s="87">
        <v>0</v>
      </c>
      <c r="BKJ28" s="59">
        <f t="shared" si="93"/>
        <v>0</v>
      </c>
      <c r="BKK28" s="1"/>
      <c r="BKL28" s="89">
        <v>5</v>
      </c>
      <c r="BKM28" s="93" t="s">
        <v>65</v>
      </c>
      <c r="BKN28" s="58" t="s">
        <v>58</v>
      </c>
      <c r="BKO28" s="91" t="s">
        <v>32</v>
      </c>
      <c r="BKP28" s="92">
        <v>1</v>
      </c>
      <c r="BKQ28" s="87">
        <v>0</v>
      </c>
      <c r="BKR28" s="59">
        <f t="shared" si="94"/>
        <v>0</v>
      </c>
      <c r="BKS28" s="1"/>
      <c r="BKT28" s="89">
        <v>5</v>
      </c>
      <c r="BKU28" s="93" t="s">
        <v>65</v>
      </c>
      <c r="BKV28" s="58" t="s">
        <v>58</v>
      </c>
      <c r="BKW28" s="91" t="s">
        <v>32</v>
      </c>
      <c r="BKX28" s="92">
        <v>1</v>
      </c>
      <c r="BKY28" s="87">
        <v>0</v>
      </c>
      <c r="BKZ28" s="59">
        <f t="shared" si="94"/>
        <v>0</v>
      </c>
      <c r="BLA28" s="1"/>
      <c r="BLB28" s="89">
        <v>5</v>
      </c>
      <c r="BLC28" s="93" t="s">
        <v>65</v>
      </c>
      <c r="BLD28" s="58" t="s">
        <v>58</v>
      </c>
      <c r="BLE28" s="91" t="s">
        <v>32</v>
      </c>
      <c r="BLF28" s="92">
        <v>1</v>
      </c>
      <c r="BLG28" s="87">
        <v>0</v>
      </c>
      <c r="BLH28" s="59">
        <f t="shared" si="95"/>
        <v>0</v>
      </c>
      <c r="BLI28" s="1"/>
      <c r="BLJ28" s="89">
        <v>5</v>
      </c>
      <c r="BLK28" s="93" t="s">
        <v>65</v>
      </c>
      <c r="BLL28" s="58" t="s">
        <v>58</v>
      </c>
      <c r="BLM28" s="91" t="s">
        <v>32</v>
      </c>
      <c r="BLN28" s="92">
        <v>1</v>
      </c>
      <c r="BLO28" s="87">
        <v>0</v>
      </c>
      <c r="BLP28" s="59">
        <f t="shared" si="95"/>
        <v>0</v>
      </c>
      <c r="BLQ28" s="1"/>
      <c r="BLR28" s="89">
        <v>5</v>
      </c>
      <c r="BLS28" s="93" t="s">
        <v>65</v>
      </c>
      <c r="BLT28" s="58" t="s">
        <v>58</v>
      </c>
      <c r="BLU28" s="91" t="s">
        <v>32</v>
      </c>
      <c r="BLV28" s="92">
        <v>1</v>
      </c>
      <c r="BLW28" s="87">
        <v>0</v>
      </c>
      <c r="BLX28" s="59">
        <f t="shared" si="96"/>
        <v>0</v>
      </c>
      <c r="BLY28" s="1"/>
      <c r="BLZ28" s="89">
        <v>5</v>
      </c>
      <c r="BMA28" s="93" t="s">
        <v>65</v>
      </c>
      <c r="BMB28" s="58" t="s">
        <v>58</v>
      </c>
      <c r="BMC28" s="91" t="s">
        <v>32</v>
      </c>
      <c r="BMD28" s="92">
        <v>1</v>
      </c>
      <c r="BME28" s="87">
        <v>0</v>
      </c>
      <c r="BMF28" s="59">
        <f t="shared" si="96"/>
        <v>0</v>
      </c>
      <c r="BMG28" s="1"/>
      <c r="BMH28" s="89">
        <v>5</v>
      </c>
      <c r="BMI28" s="93" t="s">
        <v>65</v>
      </c>
      <c r="BMJ28" s="58" t="s">
        <v>58</v>
      </c>
      <c r="BMK28" s="91" t="s">
        <v>32</v>
      </c>
      <c r="BML28" s="92">
        <v>1</v>
      </c>
      <c r="BMM28" s="87">
        <v>0</v>
      </c>
      <c r="BMN28" s="59">
        <f t="shared" si="97"/>
        <v>0</v>
      </c>
      <c r="BMO28" s="1"/>
      <c r="BMP28" s="89">
        <v>5</v>
      </c>
      <c r="BMQ28" s="93" t="s">
        <v>65</v>
      </c>
      <c r="BMR28" s="58" t="s">
        <v>58</v>
      </c>
      <c r="BMS28" s="91" t="s">
        <v>32</v>
      </c>
      <c r="BMT28" s="92">
        <v>1</v>
      </c>
      <c r="BMU28" s="87">
        <v>0</v>
      </c>
      <c r="BMV28" s="59">
        <f t="shared" si="97"/>
        <v>0</v>
      </c>
      <c r="BMW28" s="1"/>
      <c r="BMX28" s="89">
        <v>5</v>
      </c>
      <c r="BMY28" s="93" t="s">
        <v>65</v>
      </c>
      <c r="BMZ28" s="58" t="s">
        <v>58</v>
      </c>
      <c r="BNA28" s="91" t="s">
        <v>32</v>
      </c>
      <c r="BNB28" s="92">
        <v>1</v>
      </c>
      <c r="BNC28" s="87">
        <v>0</v>
      </c>
      <c r="BND28" s="59">
        <f t="shared" si="98"/>
        <v>0</v>
      </c>
      <c r="BNE28" s="1"/>
      <c r="BNF28" s="89">
        <v>5</v>
      </c>
      <c r="BNG28" s="93" t="s">
        <v>65</v>
      </c>
      <c r="BNH28" s="58" t="s">
        <v>58</v>
      </c>
      <c r="BNI28" s="91" t="s">
        <v>32</v>
      </c>
      <c r="BNJ28" s="92">
        <v>1</v>
      </c>
      <c r="BNK28" s="87">
        <v>0</v>
      </c>
      <c r="BNL28" s="59">
        <f t="shared" si="98"/>
        <v>0</v>
      </c>
      <c r="BNM28" s="1"/>
      <c r="BNN28" s="89">
        <v>5</v>
      </c>
      <c r="BNO28" s="93" t="s">
        <v>65</v>
      </c>
      <c r="BNP28" s="58" t="s">
        <v>58</v>
      </c>
      <c r="BNQ28" s="91" t="s">
        <v>32</v>
      </c>
      <c r="BNR28" s="92">
        <v>1</v>
      </c>
      <c r="BNS28" s="87">
        <v>0</v>
      </c>
      <c r="BNT28" s="59">
        <f t="shared" si="99"/>
        <v>0</v>
      </c>
      <c r="BNU28" s="1"/>
      <c r="BNV28" s="89">
        <v>5</v>
      </c>
      <c r="BNW28" s="93" t="s">
        <v>65</v>
      </c>
      <c r="BNX28" s="58" t="s">
        <v>58</v>
      </c>
      <c r="BNY28" s="91" t="s">
        <v>32</v>
      </c>
      <c r="BNZ28" s="92">
        <v>1</v>
      </c>
      <c r="BOA28" s="87">
        <v>0</v>
      </c>
      <c r="BOB28" s="59">
        <f t="shared" si="99"/>
        <v>0</v>
      </c>
      <c r="BOC28" s="1"/>
      <c r="BOD28" s="89">
        <v>5</v>
      </c>
      <c r="BOE28" s="93" t="s">
        <v>65</v>
      </c>
      <c r="BOF28" s="58" t="s">
        <v>58</v>
      </c>
      <c r="BOG28" s="91" t="s">
        <v>32</v>
      </c>
      <c r="BOH28" s="92">
        <v>1</v>
      </c>
      <c r="BOI28" s="87">
        <v>0</v>
      </c>
      <c r="BOJ28" s="59">
        <f t="shared" si="100"/>
        <v>0</v>
      </c>
      <c r="BOK28" s="1"/>
      <c r="BOL28" s="89">
        <v>5</v>
      </c>
      <c r="BOM28" s="93" t="s">
        <v>65</v>
      </c>
      <c r="BON28" s="58" t="s">
        <v>58</v>
      </c>
      <c r="BOO28" s="91" t="s">
        <v>32</v>
      </c>
      <c r="BOP28" s="92">
        <v>1</v>
      </c>
      <c r="BOQ28" s="87">
        <v>0</v>
      </c>
      <c r="BOR28" s="59">
        <f t="shared" si="100"/>
        <v>0</v>
      </c>
      <c r="BOS28" s="1"/>
      <c r="BOT28" s="89">
        <v>5</v>
      </c>
      <c r="BOU28" s="93" t="s">
        <v>65</v>
      </c>
      <c r="BOV28" s="58" t="s">
        <v>58</v>
      </c>
      <c r="BOW28" s="91" t="s">
        <v>32</v>
      </c>
      <c r="BOX28" s="92">
        <v>1</v>
      </c>
      <c r="BOY28" s="87">
        <v>0</v>
      </c>
      <c r="BOZ28" s="59">
        <f t="shared" si="101"/>
        <v>0</v>
      </c>
      <c r="BPA28" s="1"/>
      <c r="BPB28" s="89">
        <v>5</v>
      </c>
      <c r="BPC28" s="93" t="s">
        <v>65</v>
      </c>
      <c r="BPD28" s="58" t="s">
        <v>58</v>
      </c>
      <c r="BPE28" s="91" t="s">
        <v>32</v>
      </c>
      <c r="BPF28" s="92">
        <v>1</v>
      </c>
      <c r="BPG28" s="87">
        <v>0</v>
      </c>
      <c r="BPH28" s="59">
        <f t="shared" si="101"/>
        <v>0</v>
      </c>
      <c r="BPI28" s="1"/>
      <c r="BPJ28" s="89">
        <v>5</v>
      </c>
      <c r="BPK28" s="93" t="s">
        <v>65</v>
      </c>
      <c r="BPL28" s="58" t="s">
        <v>58</v>
      </c>
      <c r="BPM28" s="91" t="s">
        <v>32</v>
      </c>
      <c r="BPN28" s="92">
        <v>1</v>
      </c>
      <c r="BPO28" s="87">
        <v>0</v>
      </c>
      <c r="BPP28" s="59">
        <f t="shared" si="102"/>
        <v>0</v>
      </c>
      <c r="BPQ28" s="1"/>
      <c r="BPR28" s="89">
        <v>5</v>
      </c>
      <c r="BPS28" s="93" t="s">
        <v>65</v>
      </c>
      <c r="BPT28" s="58" t="s">
        <v>58</v>
      </c>
      <c r="BPU28" s="91" t="s">
        <v>32</v>
      </c>
      <c r="BPV28" s="92">
        <v>1</v>
      </c>
      <c r="BPW28" s="87">
        <v>0</v>
      </c>
      <c r="BPX28" s="59">
        <f t="shared" si="102"/>
        <v>0</v>
      </c>
      <c r="BPY28" s="1"/>
      <c r="BPZ28" s="89">
        <v>5</v>
      </c>
      <c r="BQA28" s="93" t="s">
        <v>65</v>
      </c>
      <c r="BQB28" s="58" t="s">
        <v>58</v>
      </c>
      <c r="BQC28" s="91" t="s">
        <v>32</v>
      </c>
      <c r="BQD28" s="92">
        <v>1</v>
      </c>
      <c r="BQE28" s="87">
        <v>0</v>
      </c>
      <c r="BQF28" s="59">
        <f t="shared" si="103"/>
        <v>0</v>
      </c>
      <c r="BQG28" s="1"/>
      <c r="BQH28" s="89">
        <v>5</v>
      </c>
      <c r="BQI28" s="93" t="s">
        <v>65</v>
      </c>
      <c r="BQJ28" s="58" t="s">
        <v>58</v>
      </c>
      <c r="BQK28" s="91" t="s">
        <v>32</v>
      </c>
      <c r="BQL28" s="92">
        <v>1</v>
      </c>
      <c r="BQM28" s="87">
        <v>0</v>
      </c>
      <c r="BQN28" s="59">
        <f t="shared" si="103"/>
        <v>0</v>
      </c>
      <c r="BQO28" s="1"/>
      <c r="BQP28" s="89">
        <v>5</v>
      </c>
      <c r="BQQ28" s="93" t="s">
        <v>65</v>
      </c>
      <c r="BQR28" s="58" t="s">
        <v>58</v>
      </c>
      <c r="BQS28" s="91" t="s">
        <v>32</v>
      </c>
      <c r="BQT28" s="92">
        <v>1</v>
      </c>
      <c r="BQU28" s="87">
        <v>0</v>
      </c>
      <c r="BQV28" s="59">
        <f t="shared" si="104"/>
        <v>0</v>
      </c>
      <c r="BQW28" s="1"/>
      <c r="BQX28" s="89">
        <v>5</v>
      </c>
      <c r="BQY28" s="93" t="s">
        <v>65</v>
      </c>
      <c r="BQZ28" s="58" t="s">
        <v>58</v>
      </c>
      <c r="BRA28" s="91" t="s">
        <v>32</v>
      </c>
      <c r="BRB28" s="92">
        <v>1</v>
      </c>
      <c r="BRC28" s="87">
        <v>0</v>
      </c>
      <c r="BRD28" s="59">
        <f t="shared" si="104"/>
        <v>0</v>
      </c>
      <c r="BRE28" s="1"/>
      <c r="BRF28" s="89">
        <v>5</v>
      </c>
      <c r="BRG28" s="93" t="s">
        <v>65</v>
      </c>
      <c r="BRH28" s="58" t="s">
        <v>58</v>
      </c>
      <c r="BRI28" s="91" t="s">
        <v>32</v>
      </c>
      <c r="BRJ28" s="92">
        <v>1</v>
      </c>
      <c r="BRK28" s="87">
        <v>0</v>
      </c>
      <c r="BRL28" s="59">
        <f t="shared" si="105"/>
        <v>0</v>
      </c>
      <c r="BRM28" s="1"/>
      <c r="BRN28" s="89">
        <v>5</v>
      </c>
      <c r="BRO28" s="93" t="s">
        <v>65</v>
      </c>
      <c r="BRP28" s="58" t="s">
        <v>58</v>
      </c>
      <c r="BRQ28" s="91" t="s">
        <v>32</v>
      </c>
      <c r="BRR28" s="92">
        <v>1</v>
      </c>
      <c r="BRS28" s="87">
        <v>0</v>
      </c>
      <c r="BRT28" s="59">
        <f t="shared" si="105"/>
        <v>0</v>
      </c>
      <c r="BRU28" s="1"/>
      <c r="BRV28" s="89">
        <v>5</v>
      </c>
      <c r="BRW28" s="93" t="s">
        <v>65</v>
      </c>
      <c r="BRX28" s="58" t="s">
        <v>58</v>
      </c>
      <c r="BRY28" s="91" t="s">
        <v>32</v>
      </c>
      <c r="BRZ28" s="92">
        <v>1</v>
      </c>
      <c r="BSA28" s="87">
        <v>0</v>
      </c>
      <c r="BSB28" s="59">
        <f t="shared" si="106"/>
        <v>0</v>
      </c>
      <c r="BSC28" s="1"/>
      <c r="BSD28" s="89">
        <v>5</v>
      </c>
      <c r="BSE28" s="93" t="s">
        <v>65</v>
      </c>
      <c r="BSF28" s="58" t="s">
        <v>58</v>
      </c>
      <c r="BSG28" s="91" t="s">
        <v>32</v>
      </c>
      <c r="BSH28" s="92">
        <v>1</v>
      </c>
      <c r="BSI28" s="87">
        <v>0</v>
      </c>
      <c r="BSJ28" s="59">
        <f t="shared" si="106"/>
        <v>0</v>
      </c>
      <c r="BSK28" s="1"/>
      <c r="BSL28" s="89">
        <v>5</v>
      </c>
      <c r="BSM28" s="93" t="s">
        <v>65</v>
      </c>
      <c r="BSN28" s="58" t="s">
        <v>58</v>
      </c>
      <c r="BSO28" s="91" t="s">
        <v>32</v>
      </c>
      <c r="BSP28" s="92">
        <v>1</v>
      </c>
      <c r="BSQ28" s="87">
        <v>0</v>
      </c>
      <c r="BSR28" s="59">
        <f t="shared" si="107"/>
        <v>0</v>
      </c>
      <c r="BSS28" s="1"/>
      <c r="BST28" s="89">
        <v>5</v>
      </c>
      <c r="BSU28" s="93" t="s">
        <v>65</v>
      </c>
      <c r="BSV28" s="58" t="s">
        <v>58</v>
      </c>
      <c r="BSW28" s="91" t="s">
        <v>32</v>
      </c>
      <c r="BSX28" s="92">
        <v>1</v>
      </c>
      <c r="BSY28" s="87">
        <v>0</v>
      </c>
      <c r="BSZ28" s="59">
        <f t="shared" si="107"/>
        <v>0</v>
      </c>
      <c r="BTA28" s="1"/>
      <c r="BTB28" s="89">
        <v>5</v>
      </c>
      <c r="BTC28" s="93" t="s">
        <v>65</v>
      </c>
      <c r="BTD28" s="58" t="s">
        <v>58</v>
      </c>
      <c r="BTE28" s="91" t="s">
        <v>32</v>
      </c>
      <c r="BTF28" s="92">
        <v>1</v>
      </c>
      <c r="BTG28" s="87">
        <v>0</v>
      </c>
      <c r="BTH28" s="59">
        <f t="shared" si="108"/>
        <v>0</v>
      </c>
      <c r="BTI28" s="1"/>
      <c r="BTJ28" s="89">
        <v>5</v>
      </c>
      <c r="BTK28" s="93" t="s">
        <v>65</v>
      </c>
      <c r="BTL28" s="58" t="s">
        <v>58</v>
      </c>
      <c r="BTM28" s="91" t="s">
        <v>32</v>
      </c>
      <c r="BTN28" s="92">
        <v>1</v>
      </c>
      <c r="BTO28" s="87">
        <v>0</v>
      </c>
      <c r="BTP28" s="59">
        <f t="shared" si="108"/>
        <v>0</v>
      </c>
      <c r="BTQ28" s="1"/>
      <c r="BTR28" s="89">
        <v>5</v>
      </c>
      <c r="BTS28" s="93" t="s">
        <v>65</v>
      </c>
      <c r="BTT28" s="58" t="s">
        <v>58</v>
      </c>
      <c r="BTU28" s="91" t="s">
        <v>32</v>
      </c>
      <c r="BTV28" s="92">
        <v>1</v>
      </c>
      <c r="BTW28" s="87">
        <v>0</v>
      </c>
      <c r="BTX28" s="59">
        <f t="shared" si="109"/>
        <v>0</v>
      </c>
      <c r="BTY28" s="1"/>
      <c r="BTZ28" s="89">
        <v>5</v>
      </c>
      <c r="BUA28" s="93" t="s">
        <v>65</v>
      </c>
      <c r="BUB28" s="58" t="s">
        <v>58</v>
      </c>
      <c r="BUC28" s="91" t="s">
        <v>32</v>
      </c>
      <c r="BUD28" s="92">
        <v>1</v>
      </c>
      <c r="BUE28" s="87">
        <v>0</v>
      </c>
      <c r="BUF28" s="59">
        <f t="shared" si="109"/>
        <v>0</v>
      </c>
      <c r="BUG28" s="1"/>
      <c r="BUH28" s="89">
        <v>5</v>
      </c>
      <c r="BUI28" s="93" t="s">
        <v>65</v>
      </c>
      <c r="BUJ28" s="58" t="s">
        <v>58</v>
      </c>
      <c r="BUK28" s="91" t="s">
        <v>32</v>
      </c>
      <c r="BUL28" s="92">
        <v>1</v>
      </c>
      <c r="BUM28" s="87">
        <v>0</v>
      </c>
      <c r="BUN28" s="59">
        <f t="shared" si="110"/>
        <v>0</v>
      </c>
      <c r="BUO28" s="1"/>
      <c r="BUP28" s="89">
        <v>5</v>
      </c>
      <c r="BUQ28" s="93" t="s">
        <v>65</v>
      </c>
      <c r="BUR28" s="58" t="s">
        <v>58</v>
      </c>
      <c r="BUS28" s="91" t="s">
        <v>32</v>
      </c>
      <c r="BUT28" s="92">
        <v>1</v>
      </c>
      <c r="BUU28" s="87">
        <v>0</v>
      </c>
      <c r="BUV28" s="59">
        <f t="shared" si="110"/>
        <v>0</v>
      </c>
      <c r="BUW28" s="1"/>
      <c r="BUX28" s="89">
        <v>5</v>
      </c>
      <c r="BUY28" s="93" t="s">
        <v>65</v>
      </c>
      <c r="BUZ28" s="58" t="s">
        <v>58</v>
      </c>
      <c r="BVA28" s="91" t="s">
        <v>32</v>
      </c>
      <c r="BVB28" s="92">
        <v>1</v>
      </c>
      <c r="BVC28" s="87">
        <v>0</v>
      </c>
      <c r="BVD28" s="59">
        <f t="shared" si="111"/>
        <v>0</v>
      </c>
      <c r="BVE28" s="1"/>
      <c r="BVF28" s="89">
        <v>5</v>
      </c>
      <c r="BVG28" s="93" t="s">
        <v>65</v>
      </c>
      <c r="BVH28" s="58" t="s">
        <v>58</v>
      </c>
      <c r="BVI28" s="91" t="s">
        <v>32</v>
      </c>
      <c r="BVJ28" s="92">
        <v>1</v>
      </c>
      <c r="BVK28" s="87">
        <v>0</v>
      </c>
      <c r="BVL28" s="59">
        <f t="shared" si="111"/>
        <v>0</v>
      </c>
      <c r="BVM28" s="1"/>
      <c r="BVN28" s="89">
        <v>5</v>
      </c>
      <c r="BVO28" s="93" t="s">
        <v>65</v>
      </c>
      <c r="BVP28" s="58" t="s">
        <v>58</v>
      </c>
      <c r="BVQ28" s="91" t="s">
        <v>32</v>
      </c>
      <c r="BVR28" s="92">
        <v>1</v>
      </c>
      <c r="BVS28" s="87">
        <v>0</v>
      </c>
      <c r="BVT28" s="59">
        <f t="shared" si="112"/>
        <v>0</v>
      </c>
      <c r="BVU28" s="1"/>
      <c r="BVV28" s="89">
        <v>5</v>
      </c>
      <c r="BVW28" s="93" t="s">
        <v>65</v>
      </c>
      <c r="BVX28" s="58" t="s">
        <v>58</v>
      </c>
      <c r="BVY28" s="91" t="s">
        <v>32</v>
      </c>
      <c r="BVZ28" s="92">
        <v>1</v>
      </c>
      <c r="BWA28" s="87">
        <v>0</v>
      </c>
      <c r="BWB28" s="59">
        <f t="shared" si="112"/>
        <v>0</v>
      </c>
      <c r="BWC28" s="1"/>
      <c r="BWD28" s="89">
        <v>5</v>
      </c>
      <c r="BWE28" s="93" t="s">
        <v>65</v>
      </c>
      <c r="BWF28" s="58" t="s">
        <v>58</v>
      </c>
      <c r="BWG28" s="91" t="s">
        <v>32</v>
      </c>
      <c r="BWH28" s="92">
        <v>1</v>
      </c>
      <c r="BWI28" s="87">
        <v>0</v>
      </c>
      <c r="BWJ28" s="59">
        <f t="shared" si="113"/>
        <v>0</v>
      </c>
      <c r="BWK28" s="1"/>
      <c r="BWL28" s="89">
        <v>5</v>
      </c>
      <c r="BWM28" s="93" t="s">
        <v>65</v>
      </c>
      <c r="BWN28" s="58" t="s">
        <v>58</v>
      </c>
      <c r="BWO28" s="91" t="s">
        <v>32</v>
      </c>
      <c r="BWP28" s="92">
        <v>1</v>
      </c>
      <c r="BWQ28" s="87">
        <v>0</v>
      </c>
      <c r="BWR28" s="59">
        <f t="shared" si="113"/>
        <v>0</v>
      </c>
      <c r="BWS28" s="1"/>
      <c r="BWT28" s="89">
        <v>5</v>
      </c>
      <c r="BWU28" s="93" t="s">
        <v>65</v>
      </c>
      <c r="BWV28" s="58" t="s">
        <v>58</v>
      </c>
      <c r="BWW28" s="91" t="s">
        <v>32</v>
      </c>
      <c r="BWX28" s="92">
        <v>1</v>
      </c>
      <c r="BWY28" s="87">
        <v>0</v>
      </c>
      <c r="BWZ28" s="59">
        <f t="shared" si="114"/>
        <v>0</v>
      </c>
      <c r="BXA28" s="1"/>
      <c r="BXB28" s="89">
        <v>5</v>
      </c>
      <c r="BXC28" s="93" t="s">
        <v>65</v>
      </c>
      <c r="BXD28" s="58" t="s">
        <v>58</v>
      </c>
      <c r="BXE28" s="91" t="s">
        <v>32</v>
      </c>
      <c r="BXF28" s="92">
        <v>1</v>
      </c>
      <c r="BXG28" s="87">
        <v>0</v>
      </c>
      <c r="BXH28" s="59">
        <f t="shared" si="114"/>
        <v>0</v>
      </c>
      <c r="BXI28" s="1"/>
      <c r="BXJ28" s="89">
        <v>5</v>
      </c>
      <c r="BXK28" s="93" t="s">
        <v>65</v>
      </c>
      <c r="BXL28" s="58" t="s">
        <v>58</v>
      </c>
      <c r="BXM28" s="91" t="s">
        <v>32</v>
      </c>
      <c r="BXN28" s="92">
        <v>1</v>
      </c>
      <c r="BXO28" s="87">
        <v>0</v>
      </c>
      <c r="BXP28" s="59">
        <f t="shared" si="115"/>
        <v>0</v>
      </c>
      <c r="BXQ28" s="1"/>
      <c r="BXR28" s="89">
        <v>5</v>
      </c>
      <c r="BXS28" s="93" t="s">
        <v>65</v>
      </c>
      <c r="BXT28" s="58" t="s">
        <v>58</v>
      </c>
      <c r="BXU28" s="91" t="s">
        <v>32</v>
      </c>
      <c r="BXV28" s="92">
        <v>1</v>
      </c>
      <c r="BXW28" s="87">
        <v>0</v>
      </c>
      <c r="BXX28" s="59">
        <f t="shared" si="115"/>
        <v>0</v>
      </c>
      <c r="BXY28" s="1"/>
      <c r="BXZ28" s="89">
        <v>5</v>
      </c>
      <c r="BYA28" s="93" t="s">
        <v>65</v>
      </c>
      <c r="BYB28" s="58" t="s">
        <v>58</v>
      </c>
      <c r="BYC28" s="91" t="s">
        <v>32</v>
      </c>
      <c r="BYD28" s="92">
        <v>1</v>
      </c>
      <c r="BYE28" s="87">
        <v>0</v>
      </c>
      <c r="BYF28" s="59">
        <f t="shared" si="116"/>
        <v>0</v>
      </c>
      <c r="BYG28" s="1"/>
      <c r="BYH28" s="89">
        <v>5</v>
      </c>
      <c r="BYI28" s="93" t="s">
        <v>65</v>
      </c>
      <c r="BYJ28" s="58" t="s">
        <v>58</v>
      </c>
      <c r="BYK28" s="91" t="s">
        <v>32</v>
      </c>
      <c r="BYL28" s="92">
        <v>1</v>
      </c>
      <c r="BYM28" s="87">
        <v>0</v>
      </c>
      <c r="BYN28" s="59">
        <f t="shared" si="116"/>
        <v>0</v>
      </c>
      <c r="BYO28" s="1"/>
      <c r="BYP28" s="89">
        <v>5</v>
      </c>
      <c r="BYQ28" s="93" t="s">
        <v>65</v>
      </c>
      <c r="BYR28" s="58" t="s">
        <v>58</v>
      </c>
      <c r="BYS28" s="91" t="s">
        <v>32</v>
      </c>
      <c r="BYT28" s="92">
        <v>1</v>
      </c>
      <c r="BYU28" s="87">
        <v>0</v>
      </c>
      <c r="BYV28" s="59">
        <f t="shared" si="117"/>
        <v>0</v>
      </c>
      <c r="BYW28" s="1"/>
      <c r="BYX28" s="89">
        <v>5</v>
      </c>
      <c r="BYY28" s="93" t="s">
        <v>65</v>
      </c>
      <c r="BYZ28" s="58" t="s">
        <v>58</v>
      </c>
      <c r="BZA28" s="91" t="s">
        <v>32</v>
      </c>
      <c r="BZB28" s="92">
        <v>1</v>
      </c>
      <c r="BZC28" s="87">
        <v>0</v>
      </c>
      <c r="BZD28" s="59">
        <f t="shared" si="117"/>
        <v>0</v>
      </c>
      <c r="BZE28" s="1"/>
      <c r="BZF28" s="89">
        <v>5</v>
      </c>
      <c r="BZG28" s="93" t="s">
        <v>65</v>
      </c>
      <c r="BZH28" s="58" t="s">
        <v>58</v>
      </c>
      <c r="BZI28" s="91" t="s">
        <v>32</v>
      </c>
      <c r="BZJ28" s="92">
        <v>1</v>
      </c>
      <c r="BZK28" s="87">
        <v>0</v>
      </c>
      <c r="BZL28" s="59">
        <f t="shared" si="118"/>
        <v>0</v>
      </c>
      <c r="BZM28" s="1"/>
      <c r="BZN28" s="89">
        <v>5</v>
      </c>
      <c r="BZO28" s="93" t="s">
        <v>65</v>
      </c>
      <c r="BZP28" s="58" t="s">
        <v>58</v>
      </c>
      <c r="BZQ28" s="91" t="s">
        <v>32</v>
      </c>
      <c r="BZR28" s="92">
        <v>1</v>
      </c>
      <c r="BZS28" s="87">
        <v>0</v>
      </c>
      <c r="BZT28" s="59">
        <f t="shared" si="118"/>
        <v>0</v>
      </c>
      <c r="BZU28" s="1"/>
      <c r="BZV28" s="89">
        <v>5</v>
      </c>
      <c r="BZW28" s="93" t="s">
        <v>65</v>
      </c>
      <c r="BZX28" s="58" t="s">
        <v>58</v>
      </c>
      <c r="BZY28" s="91" t="s">
        <v>32</v>
      </c>
      <c r="BZZ28" s="92">
        <v>1</v>
      </c>
      <c r="CAA28" s="87">
        <v>0</v>
      </c>
      <c r="CAB28" s="59">
        <f t="shared" si="119"/>
        <v>0</v>
      </c>
      <c r="CAC28" s="1"/>
      <c r="CAD28" s="89">
        <v>5</v>
      </c>
      <c r="CAE28" s="93" t="s">
        <v>65</v>
      </c>
      <c r="CAF28" s="58" t="s">
        <v>58</v>
      </c>
      <c r="CAG28" s="91" t="s">
        <v>32</v>
      </c>
      <c r="CAH28" s="92">
        <v>1</v>
      </c>
      <c r="CAI28" s="87">
        <v>0</v>
      </c>
      <c r="CAJ28" s="59">
        <f t="shared" si="119"/>
        <v>0</v>
      </c>
      <c r="CAK28" s="1"/>
      <c r="CAL28" s="89">
        <v>5</v>
      </c>
      <c r="CAM28" s="93" t="s">
        <v>65</v>
      </c>
      <c r="CAN28" s="58" t="s">
        <v>58</v>
      </c>
      <c r="CAO28" s="91" t="s">
        <v>32</v>
      </c>
      <c r="CAP28" s="92">
        <v>1</v>
      </c>
      <c r="CAQ28" s="87">
        <v>0</v>
      </c>
      <c r="CAR28" s="59">
        <f t="shared" si="120"/>
        <v>0</v>
      </c>
      <c r="CAS28" s="1"/>
      <c r="CAT28" s="89">
        <v>5</v>
      </c>
      <c r="CAU28" s="93" t="s">
        <v>65</v>
      </c>
      <c r="CAV28" s="58" t="s">
        <v>58</v>
      </c>
      <c r="CAW28" s="91" t="s">
        <v>32</v>
      </c>
      <c r="CAX28" s="92">
        <v>1</v>
      </c>
      <c r="CAY28" s="87">
        <v>0</v>
      </c>
      <c r="CAZ28" s="59">
        <f t="shared" si="120"/>
        <v>0</v>
      </c>
      <c r="CBA28" s="1"/>
      <c r="CBB28" s="89">
        <v>5</v>
      </c>
      <c r="CBC28" s="93" t="s">
        <v>65</v>
      </c>
      <c r="CBD28" s="58" t="s">
        <v>58</v>
      </c>
      <c r="CBE28" s="91" t="s">
        <v>32</v>
      </c>
      <c r="CBF28" s="92">
        <v>1</v>
      </c>
      <c r="CBG28" s="87">
        <v>0</v>
      </c>
      <c r="CBH28" s="59">
        <f t="shared" si="121"/>
        <v>0</v>
      </c>
      <c r="CBI28" s="1"/>
      <c r="CBJ28" s="89">
        <v>5</v>
      </c>
      <c r="CBK28" s="93" t="s">
        <v>65</v>
      </c>
      <c r="CBL28" s="58" t="s">
        <v>58</v>
      </c>
      <c r="CBM28" s="91" t="s">
        <v>32</v>
      </c>
      <c r="CBN28" s="92">
        <v>1</v>
      </c>
      <c r="CBO28" s="87">
        <v>0</v>
      </c>
      <c r="CBP28" s="59">
        <f t="shared" si="121"/>
        <v>0</v>
      </c>
      <c r="CBQ28" s="1"/>
      <c r="CBR28" s="89">
        <v>5</v>
      </c>
      <c r="CBS28" s="93" t="s">
        <v>65</v>
      </c>
      <c r="CBT28" s="58" t="s">
        <v>58</v>
      </c>
      <c r="CBU28" s="91" t="s">
        <v>32</v>
      </c>
      <c r="CBV28" s="92">
        <v>1</v>
      </c>
      <c r="CBW28" s="87">
        <v>0</v>
      </c>
      <c r="CBX28" s="59">
        <f t="shared" si="122"/>
        <v>0</v>
      </c>
      <c r="CBY28" s="1"/>
      <c r="CBZ28" s="89">
        <v>5</v>
      </c>
      <c r="CCA28" s="93" t="s">
        <v>65</v>
      </c>
      <c r="CCB28" s="58" t="s">
        <v>58</v>
      </c>
      <c r="CCC28" s="91" t="s">
        <v>32</v>
      </c>
      <c r="CCD28" s="92">
        <v>1</v>
      </c>
      <c r="CCE28" s="87">
        <v>0</v>
      </c>
      <c r="CCF28" s="59">
        <f t="shared" si="122"/>
        <v>0</v>
      </c>
      <c r="CCG28" s="1"/>
      <c r="CCH28" s="89">
        <v>5</v>
      </c>
      <c r="CCI28" s="93" t="s">
        <v>65</v>
      </c>
      <c r="CCJ28" s="58" t="s">
        <v>58</v>
      </c>
      <c r="CCK28" s="91" t="s">
        <v>32</v>
      </c>
      <c r="CCL28" s="92">
        <v>1</v>
      </c>
      <c r="CCM28" s="87">
        <v>0</v>
      </c>
      <c r="CCN28" s="59">
        <f t="shared" si="123"/>
        <v>0</v>
      </c>
      <c r="CCO28" s="1"/>
      <c r="CCP28" s="89">
        <v>5</v>
      </c>
      <c r="CCQ28" s="93" t="s">
        <v>65</v>
      </c>
      <c r="CCR28" s="58" t="s">
        <v>58</v>
      </c>
      <c r="CCS28" s="91" t="s">
        <v>32</v>
      </c>
      <c r="CCT28" s="92">
        <v>1</v>
      </c>
      <c r="CCU28" s="87">
        <v>0</v>
      </c>
      <c r="CCV28" s="59">
        <f t="shared" si="123"/>
        <v>0</v>
      </c>
      <c r="CCW28" s="1"/>
      <c r="CCX28" s="89">
        <v>5</v>
      </c>
      <c r="CCY28" s="93" t="s">
        <v>65</v>
      </c>
      <c r="CCZ28" s="58" t="s">
        <v>58</v>
      </c>
      <c r="CDA28" s="91" t="s">
        <v>32</v>
      </c>
      <c r="CDB28" s="92">
        <v>1</v>
      </c>
      <c r="CDC28" s="87">
        <v>0</v>
      </c>
      <c r="CDD28" s="59">
        <f t="shared" si="124"/>
        <v>0</v>
      </c>
      <c r="CDE28" s="1"/>
      <c r="CDF28" s="89">
        <v>5</v>
      </c>
      <c r="CDG28" s="93" t="s">
        <v>65</v>
      </c>
      <c r="CDH28" s="58" t="s">
        <v>58</v>
      </c>
      <c r="CDI28" s="91" t="s">
        <v>32</v>
      </c>
      <c r="CDJ28" s="92">
        <v>1</v>
      </c>
      <c r="CDK28" s="87">
        <v>0</v>
      </c>
      <c r="CDL28" s="59">
        <f t="shared" si="124"/>
        <v>0</v>
      </c>
      <c r="CDM28" s="1"/>
      <c r="CDN28" s="89">
        <v>5</v>
      </c>
      <c r="CDO28" s="93" t="s">
        <v>65</v>
      </c>
      <c r="CDP28" s="58" t="s">
        <v>58</v>
      </c>
      <c r="CDQ28" s="91" t="s">
        <v>32</v>
      </c>
      <c r="CDR28" s="92">
        <v>1</v>
      </c>
      <c r="CDS28" s="87">
        <v>0</v>
      </c>
      <c r="CDT28" s="59">
        <f t="shared" si="125"/>
        <v>0</v>
      </c>
      <c r="CDU28" s="1"/>
      <c r="CDV28" s="89">
        <v>5</v>
      </c>
      <c r="CDW28" s="93" t="s">
        <v>65</v>
      </c>
      <c r="CDX28" s="58" t="s">
        <v>58</v>
      </c>
      <c r="CDY28" s="91" t="s">
        <v>32</v>
      </c>
      <c r="CDZ28" s="92">
        <v>1</v>
      </c>
      <c r="CEA28" s="87">
        <v>0</v>
      </c>
      <c r="CEB28" s="59">
        <f t="shared" si="125"/>
        <v>0</v>
      </c>
      <c r="CEC28" s="1"/>
      <c r="CED28" s="89">
        <v>5</v>
      </c>
      <c r="CEE28" s="93" t="s">
        <v>65</v>
      </c>
      <c r="CEF28" s="58" t="s">
        <v>58</v>
      </c>
      <c r="CEG28" s="91" t="s">
        <v>32</v>
      </c>
      <c r="CEH28" s="92">
        <v>1</v>
      </c>
      <c r="CEI28" s="87">
        <v>0</v>
      </c>
      <c r="CEJ28" s="59">
        <f t="shared" si="126"/>
        <v>0</v>
      </c>
      <c r="CEK28" s="1"/>
      <c r="CEL28" s="89">
        <v>5</v>
      </c>
      <c r="CEM28" s="93" t="s">
        <v>65</v>
      </c>
      <c r="CEN28" s="58" t="s">
        <v>58</v>
      </c>
      <c r="CEO28" s="91" t="s">
        <v>32</v>
      </c>
      <c r="CEP28" s="92">
        <v>1</v>
      </c>
      <c r="CEQ28" s="87">
        <v>0</v>
      </c>
      <c r="CER28" s="59">
        <f t="shared" si="126"/>
        <v>0</v>
      </c>
      <c r="CES28" s="1"/>
      <c r="CET28" s="89">
        <v>5</v>
      </c>
      <c r="CEU28" s="93" t="s">
        <v>65</v>
      </c>
      <c r="CEV28" s="58" t="s">
        <v>58</v>
      </c>
      <c r="CEW28" s="91" t="s">
        <v>32</v>
      </c>
      <c r="CEX28" s="92">
        <v>1</v>
      </c>
      <c r="CEY28" s="87">
        <v>0</v>
      </c>
      <c r="CEZ28" s="59">
        <f t="shared" si="127"/>
        <v>0</v>
      </c>
      <c r="CFA28" s="1"/>
      <c r="CFB28" s="89">
        <v>5</v>
      </c>
      <c r="CFC28" s="93" t="s">
        <v>65</v>
      </c>
      <c r="CFD28" s="58" t="s">
        <v>58</v>
      </c>
      <c r="CFE28" s="91" t="s">
        <v>32</v>
      </c>
      <c r="CFF28" s="92">
        <v>1</v>
      </c>
      <c r="CFG28" s="87">
        <v>0</v>
      </c>
      <c r="CFH28" s="59">
        <f t="shared" si="127"/>
        <v>0</v>
      </c>
      <c r="CFI28" s="1"/>
      <c r="CFJ28" s="89">
        <v>5</v>
      </c>
      <c r="CFK28" s="93" t="s">
        <v>65</v>
      </c>
      <c r="CFL28" s="58" t="s">
        <v>58</v>
      </c>
      <c r="CFM28" s="91" t="s">
        <v>32</v>
      </c>
      <c r="CFN28" s="92">
        <v>1</v>
      </c>
      <c r="CFO28" s="87">
        <v>0</v>
      </c>
      <c r="CFP28" s="59">
        <f t="shared" si="128"/>
        <v>0</v>
      </c>
      <c r="CFQ28" s="1"/>
      <c r="CFR28" s="89">
        <v>5</v>
      </c>
      <c r="CFS28" s="93" t="s">
        <v>65</v>
      </c>
      <c r="CFT28" s="58" t="s">
        <v>58</v>
      </c>
      <c r="CFU28" s="91" t="s">
        <v>32</v>
      </c>
      <c r="CFV28" s="92">
        <v>1</v>
      </c>
      <c r="CFW28" s="87">
        <v>0</v>
      </c>
      <c r="CFX28" s="59">
        <f t="shared" si="128"/>
        <v>0</v>
      </c>
      <c r="CFY28" s="1"/>
      <c r="CFZ28" s="89">
        <v>5</v>
      </c>
      <c r="CGA28" s="93" t="s">
        <v>65</v>
      </c>
      <c r="CGB28" s="58" t="s">
        <v>58</v>
      </c>
      <c r="CGC28" s="91" t="s">
        <v>32</v>
      </c>
      <c r="CGD28" s="92">
        <v>1</v>
      </c>
      <c r="CGE28" s="87">
        <v>0</v>
      </c>
      <c r="CGF28" s="59">
        <f t="shared" si="129"/>
        <v>0</v>
      </c>
      <c r="CGG28" s="1"/>
      <c r="CGH28" s="89">
        <v>5</v>
      </c>
      <c r="CGI28" s="93" t="s">
        <v>65</v>
      </c>
      <c r="CGJ28" s="58" t="s">
        <v>58</v>
      </c>
      <c r="CGK28" s="91" t="s">
        <v>32</v>
      </c>
      <c r="CGL28" s="92">
        <v>1</v>
      </c>
      <c r="CGM28" s="87">
        <v>0</v>
      </c>
      <c r="CGN28" s="59">
        <f t="shared" si="129"/>
        <v>0</v>
      </c>
      <c r="CGO28" s="1"/>
      <c r="CGP28" s="89">
        <v>5</v>
      </c>
      <c r="CGQ28" s="93" t="s">
        <v>65</v>
      </c>
      <c r="CGR28" s="58" t="s">
        <v>58</v>
      </c>
      <c r="CGS28" s="91" t="s">
        <v>32</v>
      </c>
      <c r="CGT28" s="92">
        <v>1</v>
      </c>
      <c r="CGU28" s="87">
        <v>0</v>
      </c>
      <c r="CGV28" s="59">
        <f t="shared" si="130"/>
        <v>0</v>
      </c>
      <c r="CGW28" s="1"/>
      <c r="CGX28" s="89">
        <v>5</v>
      </c>
      <c r="CGY28" s="93" t="s">
        <v>65</v>
      </c>
      <c r="CGZ28" s="58" t="s">
        <v>58</v>
      </c>
      <c r="CHA28" s="91" t="s">
        <v>32</v>
      </c>
      <c r="CHB28" s="92">
        <v>1</v>
      </c>
      <c r="CHC28" s="87">
        <v>0</v>
      </c>
      <c r="CHD28" s="59">
        <f t="shared" si="130"/>
        <v>0</v>
      </c>
      <c r="CHE28" s="1"/>
      <c r="CHF28" s="89">
        <v>5</v>
      </c>
      <c r="CHG28" s="93" t="s">
        <v>65</v>
      </c>
      <c r="CHH28" s="58" t="s">
        <v>58</v>
      </c>
      <c r="CHI28" s="91" t="s">
        <v>32</v>
      </c>
      <c r="CHJ28" s="92">
        <v>1</v>
      </c>
      <c r="CHK28" s="87">
        <v>0</v>
      </c>
      <c r="CHL28" s="59">
        <f t="shared" si="131"/>
        <v>0</v>
      </c>
      <c r="CHM28" s="1"/>
      <c r="CHN28" s="89">
        <v>5</v>
      </c>
      <c r="CHO28" s="93" t="s">
        <v>65</v>
      </c>
      <c r="CHP28" s="58" t="s">
        <v>58</v>
      </c>
      <c r="CHQ28" s="91" t="s">
        <v>32</v>
      </c>
      <c r="CHR28" s="92">
        <v>1</v>
      </c>
      <c r="CHS28" s="87">
        <v>0</v>
      </c>
      <c r="CHT28" s="59">
        <f t="shared" si="131"/>
        <v>0</v>
      </c>
      <c r="CHU28" s="1"/>
      <c r="CHV28" s="89">
        <v>5</v>
      </c>
      <c r="CHW28" s="93" t="s">
        <v>65</v>
      </c>
      <c r="CHX28" s="58" t="s">
        <v>58</v>
      </c>
      <c r="CHY28" s="91" t="s">
        <v>32</v>
      </c>
      <c r="CHZ28" s="92">
        <v>1</v>
      </c>
      <c r="CIA28" s="87">
        <v>0</v>
      </c>
      <c r="CIB28" s="59">
        <f t="shared" si="132"/>
        <v>0</v>
      </c>
      <c r="CIC28" s="1"/>
      <c r="CID28" s="89">
        <v>5</v>
      </c>
      <c r="CIE28" s="93" t="s">
        <v>65</v>
      </c>
      <c r="CIF28" s="58" t="s">
        <v>58</v>
      </c>
      <c r="CIG28" s="91" t="s">
        <v>32</v>
      </c>
      <c r="CIH28" s="92">
        <v>1</v>
      </c>
      <c r="CII28" s="87">
        <v>0</v>
      </c>
      <c r="CIJ28" s="59">
        <f t="shared" si="132"/>
        <v>0</v>
      </c>
      <c r="CIK28" s="1"/>
      <c r="CIL28" s="89">
        <v>5</v>
      </c>
      <c r="CIM28" s="93" t="s">
        <v>65</v>
      </c>
      <c r="CIN28" s="58" t="s">
        <v>58</v>
      </c>
      <c r="CIO28" s="91" t="s">
        <v>32</v>
      </c>
      <c r="CIP28" s="92">
        <v>1</v>
      </c>
      <c r="CIQ28" s="87">
        <v>0</v>
      </c>
      <c r="CIR28" s="59">
        <f t="shared" si="133"/>
        <v>0</v>
      </c>
      <c r="CIS28" s="1"/>
      <c r="CIT28" s="89">
        <v>5</v>
      </c>
      <c r="CIU28" s="93" t="s">
        <v>65</v>
      </c>
      <c r="CIV28" s="58" t="s">
        <v>58</v>
      </c>
      <c r="CIW28" s="91" t="s">
        <v>32</v>
      </c>
      <c r="CIX28" s="92">
        <v>1</v>
      </c>
      <c r="CIY28" s="87">
        <v>0</v>
      </c>
      <c r="CIZ28" s="59">
        <f t="shared" si="133"/>
        <v>0</v>
      </c>
      <c r="CJA28" s="1"/>
      <c r="CJB28" s="89">
        <v>5</v>
      </c>
      <c r="CJC28" s="93" t="s">
        <v>65</v>
      </c>
      <c r="CJD28" s="58" t="s">
        <v>58</v>
      </c>
      <c r="CJE28" s="91" t="s">
        <v>32</v>
      </c>
      <c r="CJF28" s="92">
        <v>1</v>
      </c>
      <c r="CJG28" s="87">
        <v>0</v>
      </c>
      <c r="CJH28" s="59">
        <f t="shared" si="134"/>
        <v>0</v>
      </c>
      <c r="CJI28" s="1"/>
      <c r="CJJ28" s="89">
        <v>5</v>
      </c>
      <c r="CJK28" s="93" t="s">
        <v>65</v>
      </c>
      <c r="CJL28" s="58" t="s">
        <v>58</v>
      </c>
      <c r="CJM28" s="91" t="s">
        <v>32</v>
      </c>
      <c r="CJN28" s="92">
        <v>1</v>
      </c>
      <c r="CJO28" s="87">
        <v>0</v>
      </c>
      <c r="CJP28" s="59">
        <f t="shared" si="134"/>
        <v>0</v>
      </c>
      <c r="CJQ28" s="1"/>
      <c r="CJR28" s="89">
        <v>5</v>
      </c>
      <c r="CJS28" s="93" t="s">
        <v>65</v>
      </c>
      <c r="CJT28" s="58" t="s">
        <v>58</v>
      </c>
      <c r="CJU28" s="91" t="s">
        <v>32</v>
      </c>
      <c r="CJV28" s="92">
        <v>1</v>
      </c>
      <c r="CJW28" s="87">
        <v>0</v>
      </c>
      <c r="CJX28" s="59">
        <f t="shared" si="135"/>
        <v>0</v>
      </c>
      <c r="CJY28" s="1"/>
      <c r="CJZ28" s="89">
        <v>5</v>
      </c>
      <c r="CKA28" s="93" t="s">
        <v>65</v>
      </c>
      <c r="CKB28" s="58" t="s">
        <v>58</v>
      </c>
      <c r="CKC28" s="91" t="s">
        <v>32</v>
      </c>
      <c r="CKD28" s="92">
        <v>1</v>
      </c>
      <c r="CKE28" s="87">
        <v>0</v>
      </c>
      <c r="CKF28" s="59">
        <f t="shared" si="135"/>
        <v>0</v>
      </c>
      <c r="CKG28" s="1"/>
      <c r="CKH28" s="89">
        <v>5</v>
      </c>
      <c r="CKI28" s="93" t="s">
        <v>65</v>
      </c>
      <c r="CKJ28" s="58" t="s">
        <v>58</v>
      </c>
      <c r="CKK28" s="91" t="s">
        <v>32</v>
      </c>
      <c r="CKL28" s="92">
        <v>1</v>
      </c>
      <c r="CKM28" s="87">
        <v>0</v>
      </c>
      <c r="CKN28" s="59">
        <f t="shared" si="136"/>
        <v>0</v>
      </c>
      <c r="CKO28" s="1"/>
      <c r="CKP28" s="89">
        <v>5</v>
      </c>
      <c r="CKQ28" s="93" t="s">
        <v>65</v>
      </c>
      <c r="CKR28" s="58" t="s">
        <v>58</v>
      </c>
      <c r="CKS28" s="91" t="s">
        <v>32</v>
      </c>
      <c r="CKT28" s="92">
        <v>1</v>
      </c>
      <c r="CKU28" s="87">
        <v>0</v>
      </c>
      <c r="CKV28" s="59">
        <f t="shared" si="136"/>
        <v>0</v>
      </c>
      <c r="CKW28" s="1"/>
      <c r="CKX28" s="89">
        <v>5</v>
      </c>
      <c r="CKY28" s="93" t="s">
        <v>65</v>
      </c>
      <c r="CKZ28" s="58" t="s">
        <v>58</v>
      </c>
      <c r="CLA28" s="91" t="s">
        <v>32</v>
      </c>
      <c r="CLB28" s="92">
        <v>1</v>
      </c>
      <c r="CLC28" s="87">
        <v>0</v>
      </c>
      <c r="CLD28" s="59">
        <f t="shared" si="137"/>
        <v>0</v>
      </c>
      <c r="CLE28" s="1"/>
      <c r="CLF28" s="89">
        <v>5</v>
      </c>
      <c r="CLG28" s="93" t="s">
        <v>65</v>
      </c>
      <c r="CLH28" s="58" t="s">
        <v>58</v>
      </c>
      <c r="CLI28" s="91" t="s">
        <v>32</v>
      </c>
      <c r="CLJ28" s="92">
        <v>1</v>
      </c>
      <c r="CLK28" s="87">
        <v>0</v>
      </c>
      <c r="CLL28" s="59">
        <f t="shared" si="137"/>
        <v>0</v>
      </c>
      <c r="CLM28" s="1"/>
      <c r="CLN28" s="89">
        <v>5</v>
      </c>
      <c r="CLO28" s="93" t="s">
        <v>65</v>
      </c>
      <c r="CLP28" s="58" t="s">
        <v>58</v>
      </c>
      <c r="CLQ28" s="91" t="s">
        <v>32</v>
      </c>
      <c r="CLR28" s="92">
        <v>1</v>
      </c>
      <c r="CLS28" s="87">
        <v>0</v>
      </c>
      <c r="CLT28" s="59">
        <f t="shared" si="138"/>
        <v>0</v>
      </c>
      <c r="CLU28" s="1"/>
      <c r="CLV28" s="89">
        <v>5</v>
      </c>
      <c r="CLW28" s="93" t="s">
        <v>65</v>
      </c>
      <c r="CLX28" s="58" t="s">
        <v>58</v>
      </c>
      <c r="CLY28" s="91" t="s">
        <v>32</v>
      </c>
      <c r="CLZ28" s="92">
        <v>1</v>
      </c>
      <c r="CMA28" s="87">
        <v>0</v>
      </c>
      <c r="CMB28" s="59">
        <f t="shared" si="138"/>
        <v>0</v>
      </c>
      <c r="CMC28" s="1"/>
      <c r="CMD28" s="89">
        <v>5</v>
      </c>
      <c r="CME28" s="93" t="s">
        <v>65</v>
      </c>
      <c r="CMF28" s="58" t="s">
        <v>58</v>
      </c>
      <c r="CMG28" s="91" t="s">
        <v>32</v>
      </c>
      <c r="CMH28" s="92">
        <v>1</v>
      </c>
      <c r="CMI28" s="87">
        <v>0</v>
      </c>
      <c r="CMJ28" s="59">
        <f t="shared" si="139"/>
        <v>0</v>
      </c>
      <c r="CMK28" s="1"/>
      <c r="CML28" s="89">
        <v>5</v>
      </c>
      <c r="CMM28" s="93" t="s">
        <v>65</v>
      </c>
      <c r="CMN28" s="58" t="s">
        <v>58</v>
      </c>
      <c r="CMO28" s="91" t="s">
        <v>32</v>
      </c>
      <c r="CMP28" s="92">
        <v>1</v>
      </c>
      <c r="CMQ28" s="87">
        <v>0</v>
      </c>
      <c r="CMR28" s="59">
        <f t="shared" si="139"/>
        <v>0</v>
      </c>
      <c r="CMS28" s="1"/>
      <c r="CMT28" s="89">
        <v>5</v>
      </c>
      <c r="CMU28" s="93" t="s">
        <v>65</v>
      </c>
      <c r="CMV28" s="58" t="s">
        <v>58</v>
      </c>
      <c r="CMW28" s="91" t="s">
        <v>32</v>
      </c>
      <c r="CMX28" s="92">
        <v>1</v>
      </c>
      <c r="CMY28" s="87">
        <v>0</v>
      </c>
      <c r="CMZ28" s="59">
        <f t="shared" si="140"/>
        <v>0</v>
      </c>
      <c r="CNA28" s="1"/>
      <c r="CNB28" s="89">
        <v>5</v>
      </c>
      <c r="CNC28" s="93" t="s">
        <v>65</v>
      </c>
      <c r="CND28" s="58" t="s">
        <v>58</v>
      </c>
      <c r="CNE28" s="91" t="s">
        <v>32</v>
      </c>
      <c r="CNF28" s="92">
        <v>1</v>
      </c>
      <c r="CNG28" s="87">
        <v>0</v>
      </c>
      <c r="CNH28" s="59">
        <f t="shared" si="140"/>
        <v>0</v>
      </c>
      <c r="CNI28" s="1"/>
      <c r="CNJ28" s="89">
        <v>5</v>
      </c>
      <c r="CNK28" s="93" t="s">
        <v>65</v>
      </c>
      <c r="CNL28" s="58" t="s">
        <v>58</v>
      </c>
      <c r="CNM28" s="91" t="s">
        <v>32</v>
      </c>
      <c r="CNN28" s="92">
        <v>1</v>
      </c>
      <c r="CNO28" s="87">
        <v>0</v>
      </c>
      <c r="CNP28" s="59">
        <f t="shared" si="141"/>
        <v>0</v>
      </c>
      <c r="CNQ28" s="1"/>
      <c r="CNR28" s="89">
        <v>5</v>
      </c>
      <c r="CNS28" s="93" t="s">
        <v>65</v>
      </c>
      <c r="CNT28" s="58" t="s">
        <v>58</v>
      </c>
      <c r="CNU28" s="91" t="s">
        <v>32</v>
      </c>
      <c r="CNV28" s="92">
        <v>1</v>
      </c>
      <c r="CNW28" s="87">
        <v>0</v>
      </c>
      <c r="CNX28" s="59">
        <f t="shared" si="141"/>
        <v>0</v>
      </c>
      <c r="CNY28" s="1"/>
      <c r="CNZ28" s="89">
        <v>5</v>
      </c>
      <c r="COA28" s="93" t="s">
        <v>65</v>
      </c>
      <c r="COB28" s="58" t="s">
        <v>58</v>
      </c>
      <c r="COC28" s="91" t="s">
        <v>32</v>
      </c>
      <c r="COD28" s="92">
        <v>1</v>
      </c>
      <c r="COE28" s="87">
        <v>0</v>
      </c>
      <c r="COF28" s="59">
        <f t="shared" si="142"/>
        <v>0</v>
      </c>
      <c r="COG28" s="1"/>
      <c r="COH28" s="89">
        <v>5</v>
      </c>
      <c r="COI28" s="93" t="s">
        <v>65</v>
      </c>
      <c r="COJ28" s="58" t="s">
        <v>58</v>
      </c>
      <c r="COK28" s="91" t="s">
        <v>32</v>
      </c>
      <c r="COL28" s="92">
        <v>1</v>
      </c>
      <c r="COM28" s="87">
        <v>0</v>
      </c>
      <c r="CON28" s="59">
        <f t="shared" si="142"/>
        <v>0</v>
      </c>
      <c r="COO28" s="1"/>
      <c r="COP28" s="89">
        <v>5</v>
      </c>
      <c r="COQ28" s="93" t="s">
        <v>65</v>
      </c>
      <c r="COR28" s="58" t="s">
        <v>58</v>
      </c>
      <c r="COS28" s="91" t="s">
        <v>32</v>
      </c>
      <c r="COT28" s="92">
        <v>1</v>
      </c>
      <c r="COU28" s="87">
        <v>0</v>
      </c>
      <c r="COV28" s="59">
        <f t="shared" si="143"/>
        <v>0</v>
      </c>
      <c r="COW28" s="1"/>
      <c r="COX28" s="89">
        <v>5</v>
      </c>
      <c r="COY28" s="93" t="s">
        <v>65</v>
      </c>
      <c r="COZ28" s="58" t="s">
        <v>58</v>
      </c>
      <c r="CPA28" s="91" t="s">
        <v>32</v>
      </c>
      <c r="CPB28" s="92">
        <v>1</v>
      </c>
      <c r="CPC28" s="87">
        <v>0</v>
      </c>
      <c r="CPD28" s="59">
        <f t="shared" si="143"/>
        <v>0</v>
      </c>
      <c r="CPE28" s="1"/>
      <c r="CPF28" s="89">
        <v>5</v>
      </c>
      <c r="CPG28" s="93" t="s">
        <v>65</v>
      </c>
      <c r="CPH28" s="58" t="s">
        <v>58</v>
      </c>
      <c r="CPI28" s="91" t="s">
        <v>32</v>
      </c>
      <c r="CPJ28" s="92">
        <v>1</v>
      </c>
      <c r="CPK28" s="87">
        <v>0</v>
      </c>
      <c r="CPL28" s="59">
        <f t="shared" si="144"/>
        <v>0</v>
      </c>
      <c r="CPM28" s="1"/>
      <c r="CPN28" s="89">
        <v>5</v>
      </c>
      <c r="CPO28" s="93" t="s">
        <v>65</v>
      </c>
      <c r="CPP28" s="58" t="s">
        <v>58</v>
      </c>
      <c r="CPQ28" s="91" t="s">
        <v>32</v>
      </c>
      <c r="CPR28" s="92">
        <v>1</v>
      </c>
      <c r="CPS28" s="87">
        <v>0</v>
      </c>
      <c r="CPT28" s="59">
        <f t="shared" si="144"/>
        <v>0</v>
      </c>
      <c r="CPU28" s="1"/>
      <c r="CPV28" s="89">
        <v>5</v>
      </c>
      <c r="CPW28" s="93" t="s">
        <v>65</v>
      </c>
      <c r="CPX28" s="58" t="s">
        <v>58</v>
      </c>
      <c r="CPY28" s="91" t="s">
        <v>32</v>
      </c>
      <c r="CPZ28" s="92">
        <v>1</v>
      </c>
      <c r="CQA28" s="87">
        <v>0</v>
      </c>
      <c r="CQB28" s="59">
        <f t="shared" si="145"/>
        <v>0</v>
      </c>
      <c r="CQC28" s="1"/>
      <c r="CQD28" s="89">
        <v>5</v>
      </c>
      <c r="CQE28" s="93" t="s">
        <v>65</v>
      </c>
      <c r="CQF28" s="58" t="s">
        <v>58</v>
      </c>
      <c r="CQG28" s="91" t="s">
        <v>32</v>
      </c>
      <c r="CQH28" s="92">
        <v>1</v>
      </c>
      <c r="CQI28" s="87">
        <v>0</v>
      </c>
      <c r="CQJ28" s="59">
        <f t="shared" si="145"/>
        <v>0</v>
      </c>
      <c r="CQK28" s="1"/>
      <c r="CQL28" s="89">
        <v>5</v>
      </c>
      <c r="CQM28" s="93" t="s">
        <v>65</v>
      </c>
      <c r="CQN28" s="58" t="s">
        <v>58</v>
      </c>
      <c r="CQO28" s="91" t="s">
        <v>32</v>
      </c>
      <c r="CQP28" s="92">
        <v>1</v>
      </c>
      <c r="CQQ28" s="87">
        <v>0</v>
      </c>
      <c r="CQR28" s="59">
        <f t="shared" si="146"/>
        <v>0</v>
      </c>
      <c r="CQS28" s="1"/>
      <c r="CQT28" s="89">
        <v>5</v>
      </c>
      <c r="CQU28" s="93" t="s">
        <v>65</v>
      </c>
      <c r="CQV28" s="58" t="s">
        <v>58</v>
      </c>
      <c r="CQW28" s="91" t="s">
        <v>32</v>
      </c>
      <c r="CQX28" s="92">
        <v>1</v>
      </c>
      <c r="CQY28" s="87">
        <v>0</v>
      </c>
      <c r="CQZ28" s="59">
        <f t="shared" si="146"/>
        <v>0</v>
      </c>
      <c r="CRA28" s="1"/>
      <c r="CRB28" s="89">
        <v>5</v>
      </c>
      <c r="CRC28" s="93" t="s">
        <v>65</v>
      </c>
      <c r="CRD28" s="58" t="s">
        <v>58</v>
      </c>
      <c r="CRE28" s="91" t="s">
        <v>32</v>
      </c>
      <c r="CRF28" s="92">
        <v>1</v>
      </c>
      <c r="CRG28" s="87">
        <v>0</v>
      </c>
      <c r="CRH28" s="59">
        <f t="shared" si="147"/>
        <v>0</v>
      </c>
      <c r="CRI28" s="1"/>
      <c r="CRJ28" s="89">
        <v>5</v>
      </c>
      <c r="CRK28" s="93" t="s">
        <v>65</v>
      </c>
      <c r="CRL28" s="58" t="s">
        <v>58</v>
      </c>
      <c r="CRM28" s="91" t="s">
        <v>32</v>
      </c>
      <c r="CRN28" s="92">
        <v>1</v>
      </c>
      <c r="CRO28" s="87">
        <v>0</v>
      </c>
      <c r="CRP28" s="59">
        <f t="shared" si="147"/>
        <v>0</v>
      </c>
      <c r="CRQ28" s="1"/>
      <c r="CRR28" s="89">
        <v>5</v>
      </c>
      <c r="CRS28" s="93" t="s">
        <v>65</v>
      </c>
      <c r="CRT28" s="58" t="s">
        <v>58</v>
      </c>
      <c r="CRU28" s="91" t="s">
        <v>32</v>
      </c>
      <c r="CRV28" s="92">
        <v>1</v>
      </c>
      <c r="CRW28" s="87">
        <v>0</v>
      </c>
      <c r="CRX28" s="59">
        <f t="shared" si="148"/>
        <v>0</v>
      </c>
      <c r="CRY28" s="1"/>
      <c r="CRZ28" s="89">
        <v>5</v>
      </c>
      <c r="CSA28" s="93" t="s">
        <v>65</v>
      </c>
      <c r="CSB28" s="58" t="s">
        <v>58</v>
      </c>
      <c r="CSC28" s="91" t="s">
        <v>32</v>
      </c>
      <c r="CSD28" s="92">
        <v>1</v>
      </c>
      <c r="CSE28" s="87">
        <v>0</v>
      </c>
      <c r="CSF28" s="59">
        <f t="shared" si="148"/>
        <v>0</v>
      </c>
      <c r="CSG28" s="1"/>
      <c r="CSH28" s="89">
        <v>5</v>
      </c>
      <c r="CSI28" s="93" t="s">
        <v>65</v>
      </c>
      <c r="CSJ28" s="58" t="s">
        <v>58</v>
      </c>
      <c r="CSK28" s="91" t="s">
        <v>32</v>
      </c>
      <c r="CSL28" s="92">
        <v>1</v>
      </c>
      <c r="CSM28" s="87">
        <v>0</v>
      </c>
      <c r="CSN28" s="59">
        <f t="shared" si="149"/>
        <v>0</v>
      </c>
      <c r="CSO28" s="1"/>
      <c r="CSP28" s="89">
        <v>5</v>
      </c>
      <c r="CSQ28" s="93" t="s">
        <v>65</v>
      </c>
      <c r="CSR28" s="58" t="s">
        <v>58</v>
      </c>
      <c r="CSS28" s="91" t="s">
        <v>32</v>
      </c>
      <c r="CST28" s="92">
        <v>1</v>
      </c>
      <c r="CSU28" s="87">
        <v>0</v>
      </c>
      <c r="CSV28" s="59">
        <f t="shared" si="149"/>
        <v>0</v>
      </c>
      <c r="CSW28" s="1"/>
      <c r="CSX28" s="89">
        <v>5</v>
      </c>
      <c r="CSY28" s="93" t="s">
        <v>65</v>
      </c>
      <c r="CSZ28" s="58" t="s">
        <v>58</v>
      </c>
      <c r="CTA28" s="91" t="s">
        <v>32</v>
      </c>
      <c r="CTB28" s="92">
        <v>1</v>
      </c>
      <c r="CTC28" s="87">
        <v>0</v>
      </c>
      <c r="CTD28" s="59">
        <f t="shared" si="150"/>
        <v>0</v>
      </c>
      <c r="CTE28" s="1"/>
      <c r="CTF28" s="89">
        <v>5</v>
      </c>
      <c r="CTG28" s="93" t="s">
        <v>65</v>
      </c>
      <c r="CTH28" s="58" t="s">
        <v>58</v>
      </c>
      <c r="CTI28" s="91" t="s">
        <v>32</v>
      </c>
      <c r="CTJ28" s="92">
        <v>1</v>
      </c>
      <c r="CTK28" s="87">
        <v>0</v>
      </c>
      <c r="CTL28" s="59">
        <f t="shared" si="150"/>
        <v>0</v>
      </c>
      <c r="CTM28" s="1"/>
      <c r="CTN28" s="89">
        <v>5</v>
      </c>
      <c r="CTO28" s="93" t="s">
        <v>65</v>
      </c>
      <c r="CTP28" s="58" t="s">
        <v>58</v>
      </c>
      <c r="CTQ28" s="91" t="s">
        <v>32</v>
      </c>
      <c r="CTR28" s="92">
        <v>1</v>
      </c>
      <c r="CTS28" s="87">
        <v>0</v>
      </c>
      <c r="CTT28" s="59">
        <f t="shared" si="151"/>
        <v>0</v>
      </c>
      <c r="CTU28" s="1"/>
      <c r="CTV28" s="89">
        <v>5</v>
      </c>
      <c r="CTW28" s="93" t="s">
        <v>65</v>
      </c>
      <c r="CTX28" s="58" t="s">
        <v>58</v>
      </c>
      <c r="CTY28" s="91" t="s">
        <v>32</v>
      </c>
      <c r="CTZ28" s="92">
        <v>1</v>
      </c>
      <c r="CUA28" s="87">
        <v>0</v>
      </c>
      <c r="CUB28" s="59">
        <f t="shared" si="151"/>
        <v>0</v>
      </c>
      <c r="CUC28" s="1"/>
      <c r="CUD28" s="89">
        <v>5</v>
      </c>
      <c r="CUE28" s="93" t="s">
        <v>65</v>
      </c>
      <c r="CUF28" s="58" t="s">
        <v>58</v>
      </c>
      <c r="CUG28" s="91" t="s">
        <v>32</v>
      </c>
      <c r="CUH28" s="92">
        <v>1</v>
      </c>
      <c r="CUI28" s="87">
        <v>0</v>
      </c>
      <c r="CUJ28" s="59">
        <f t="shared" si="152"/>
        <v>0</v>
      </c>
      <c r="CUK28" s="1"/>
      <c r="CUL28" s="89">
        <v>5</v>
      </c>
      <c r="CUM28" s="93" t="s">
        <v>65</v>
      </c>
      <c r="CUN28" s="58" t="s">
        <v>58</v>
      </c>
      <c r="CUO28" s="91" t="s">
        <v>32</v>
      </c>
      <c r="CUP28" s="92">
        <v>1</v>
      </c>
      <c r="CUQ28" s="87">
        <v>0</v>
      </c>
      <c r="CUR28" s="59">
        <f t="shared" si="152"/>
        <v>0</v>
      </c>
      <c r="CUS28" s="1"/>
      <c r="CUT28" s="89">
        <v>5</v>
      </c>
      <c r="CUU28" s="93" t="s">
        <v>65</v>
      </c>
      <c r="CUV28" s="58" t="s">
        <v>58</v>
      </c>
      <c r="CUW28" s="91" t="s">
        <v>32</v>
      </c>
      <c r="CUX28" s="92">
        <v>1</v>
      </c>
      <c r="CUY28" s="87">
        <v>0</v>
      </c>
      <c r="CUZ28" s="59">
        <f t="shared" si="153"/>
        <v>0</v>
      </c>
      <c r="CVA28" s="1"/>
      <c r="CVB28" s="89">
        <v>5</v>
      </c>
      <c r="CVC28" s="93" t="s">
        <v>65</v>
      </c>
      <c r="CVD28" s="58" t="s">
        <v>58</v>
      </c>
      <c r="CVE28" s="91" t="s">
        <v>32</v>
      </c>
      <c r="CVF28" s="92">
        <v>1</v>
      </c>
      <c r="CVG28" s="87">
        <v>0</v>
      </c>
      <c r="CVH28" s="59">
        <f t="shared" si="153"/>
        <v>0</v>
      </c>
      <c r="CVI28" s="1"/>
      <c r="CVJ28" s="89">
        <v>5</v>
      </c>
      <c r="CVK28" s="93" t="s">
        <v>65</v>
      </c>
      <c r="CVL28" s="58" t="s">
        <v>58</v>
      </c>
      <c r="CVM28" s="91" t="s">
        <v>32</v>
      </c>
      <c r="CVN28" s="92">
        <v>1</v>
      </c>
      <c r="CVO28" s="87">
        <v>0</v>
      </c>
      <c r="CVP28" s="59">
        <f t="shared" si="154"/>
        <v>0</v>
      </c>
      <c r="CVQ28" s="1"/>
      <c r="CVR28" s="89">
        <v>5</v>
      </c>
      <c r="CVS28" s="93" t="s">
        <v>65</v>
      </c>
      <c r="CVT28" s="58" t="s">
        <v>58</v>
      </c>
      <c r="CVU28" s="91" t="s">
        <v>32</v>
      </c>
      <c r="CVV28" s="92">
        <v>1</v>
      </c>
      <c r="CVW28" s="87">
        <v>0</v>
      </c>
      <c r="CVX28" s="59">
        <f t="shared" si="154"/>
        <v>0</v>
      </c>
      <c r="CVY28" s="1"/>
      <c r="CVZ28" s="89">
        <v>5</v>
      </c>
      <c r="CWA28" s="93" t="s">
        <v>65</v>
      </c>
      <c r="CWB28" s="58" t="s">
        <v>58</v>
      </c>
      <c r="CWC28" s="91" t="s">
        <v>32</v>
      </c>
      <c r="CWD28" s="92">
        <v>1</v>
      </c>
      <c r="CWE28" s="87">
        <v>0</v>
      </c>
      <c r="CWF28" s="59">
        <f t="shared" si="155"/>
        <v>0</v>
      </c>
      <c r="CWG28" s="1"/>
      <c r="CWH28" s="89">
        <v>5</v>
      </c>
      <c r="CWI28" s="93" t="s">
        <v>65</v>
      </c>
      <c r="CWJ28" s="58" t="s">
        <v>58</v>
      </c>
      <c r="CWK28" s="91" t="s">
        <v>32</v>
      </c>
      <c r="CWL28" s="92">
        <v>1</v>
      </c>
      <c r="CWM28" s="87">
        <v>0</v>
      </c>
      <c r="CWN28" s="59">
        <f t="shared" si="155"/>
        <v>0</v>
      </c>
      <c r="CWO28" s="1"/>
      <c r="CWP28" s="89">
        <v>5</v>
      </c>
      <c r="CWQ28" s="93" t="s">
        <v>65</v>
      </c>
      <c r="CWR28" s="58" t="s">
        <v>58</v>
      </c>
      <c r="CWS28" s="91" t="s">
        <v>32</v>
      </c>
      <c r="CWT28" s="92">
        <v>1</v>
      </c>
      <c r="CWU28" s="87">
        <v>0</v>
      </c>
      <c r="CWV28" s="59">
        <f t="shared" si="156"/>
        <v>0</v>
      </c>
      <c r="CWW28" s="1"/>
      <c r="CWX28" s="89">
        <v>5</v>
      </c>
      <c r="CWY28" s="93" t="s">
        <v>65</v>
      </c>
      <c r="CWZ28" s="58" t="s">
        <v>58</v>
      </c>
      <c r="CXA28" s="91" t="s">
        <v>32</v>
      </c>
      <c r="CXB28" s="92">
        <v>1</v>
      </c>
      <c r="CXC28" s="87">
        <v>0</v>
      </c>
      <c r="CXD28" s="59">
        <f t="shared" si="156"/>
        <v>0</v>
      </c>
      <c r="CXE28" s="1"/>
      <c r="CXF28" s="89">
        <v>5</v>
      </c>
      <c r="CXG28" s="93" t="s">
        <v>65</v>
      </c>
      <c r="CXH28" s="58" t="s">
        <v>58</v>
      </c>
      <c r="CXI28" s="91" t="s">
        <v>32</v>
      </c>
      <c r="CXJ28" s="92">
        <v>1</v>
      </c>
      <c r="CXK28" s="87">
        <v>0</v>
      </c>
      <c r="CXL28" s="59">
        <f t="shared" si="157"/>
        <v>0</v>
      </c>
      <c r="CXM28" s="1"/>
      <c r="CXN28" s="89">
        <v>5</v>
      </c>
      <c r="CXO28" s="93" t="s">
        <v>65</v>
      </c>
      <c r="CXP28" s="58" t="s">
        <v>58</v>
      </c>
      <c r="CXQ28" s="91" t="s">
        <v>32</v>
      </c>
      <c r="CXR28" s="92">
        <v>1</v>
      </c>
      <c r="CXS28" s="87">
        <v>0</v>
      </c>
      <c r="CXT28" s="59">
        <f t="shared" si="157"/>
        <v>0</v>
      </c>
      <c r="CXU28" s="1"/>
      <c r="CXV28" s="89">
        <v>5</v>
      </c>
      <c r="CXW28" s="93" t="s">
        <v>65</v>
      </c>
      <c r="CXX28" s="58" t="s">
        <v>58</v>
      </c>
      <c r="CXY28" s="91" t="s">
        <v>32</v>
      </c>
      <c r="CXZ28" s="92">
        <v>1</v>
      </c>
      <c r="CYA28" s="87">
        <v>0</v>
      </c>
      <c r="CYB28" s="59">
        <f t="shared" si="158"/>
        <v>0</v>
      </c>
      <c r="CYC28" s="1"/>
      <c r="CYD28" s="89">
        <v>5</v>
      </c>
      <c r="CYE28" s="93" t="s">
        <v>65</v>
      </c>
      <c r="CYF28" s="58" t="s">
        <v>58</v>
      </c>
      <c r="CYG28" s="91" t="s">
        <v>32</v>
      </c>
      <c r="CYH28" s="92">
        <v>1</v>
      </c>
      <c r="CYI28" s="87">
        <v>0</v>
      </c>
      <c r="CYJ28" s="59">
        <f t="shared" si="158"/>
        <v>0</v>
      </c>
      <c r="CYK28" s="1"/>
      <c r="CYL28" s="89">
        <v>5</v>
      </c>
      <c r="CYM28" s="93" t="s">
        <v>65</v>
      </c>
      <c r="CYN28" s="58" t="s">
        <v>58</v>
      </c>
      <c r="CYO28" s="91" t="s">
        <v>32</v>
      </c>
      <c r="CYP28" s="92">
        <v>1</v>
      </c>
      <c r="CYQ28" s="87">
        <v>0</v>
      </c>
      <c r="CYR28" s="59">
        <f t="shared" si="159"/>
        <v>0</v>
      </c>
      <c r="CYS28" s="1"/>
      <c r="CYT28" s="89">
        <v>5</v>
      </c>
      <c r="CYU28" s="93" t="s">
        <v>65</v>
      </c>
      <c r="CYV28" s="58" t="s">
        <v>58</v>
      </c>
      <c r="CYW28" s="91" t="s">
        <v>32</v>
      </c>
      <c r="CYX28" s="92">
        <v>1</v>
      </c>
      <c r="CYY28" s="87">
        <v>0</v>
      </c>
      <c r="CYZ28" s="59">
        <f t="shared" si="159"/>
        <v>0</v>
      </c>
      <c r="CZA28" s="1"/>
      <c r="CZB28" s="89">
        <v>5</v>
      </c>
      <c r="CZC28" s="93" t="s">
        <v>65</v>
      </c>
      <c r="CZD28" s="58" t="s">
        <v>58</v>
      </c>
      <c r="CZE28" s="91" t="s">
        <v>32</v>
      </c>
      <c r="CZF28" s="92">
        <v>1</v>
      </c>
      <c r="CZG28" s="87">
        <v>0</v>
      </c>
      <c r="CZH28" s="59">
        <f t="shared" si="160"/>
        <v>0</v>
      </c>
      <c r="CZI28" s="1"/>
      <c r="CZJ28" s="89">
        <v>5</v>
      </c>
      <c r="CZK28" s="93" t="s">
        <v>65</v>
      </c>
      <c r="CZL28" s="58" t="s">
        <v>58</v>
      </c>
      <c r="CZM28" s="91" t="s">
        <v>32</v>
      </c>
      <c r="CZN28" s="92">
        <v>1</v>
      </c>
      <c r="CZO28" s="87">
        <v>0</v>
      </c>
      <c r="CZP28" s="59">
        <f t="shared" si="160"/>
        <v>0</v>
      </c>
      <c r="CZQ28" s="1"/>
      <c r="CZR28" s="89">
        <v>5</v>
      </c>
      <c r="CZS28" s="93" t="s">
        <v>65</v>
      </c>
      <c r="CZT28" s="58" t="s">
        <v>58</v>
      </c>
      <c r="CZU28" s="91" t="s">
        <v>32</v>
      </c>
      <c r="CZV28" s="92">
        <v>1</v>
      </c>
      <c r="CZW28" s="87">
        <v>0</v>
      </c>
      <c r="CZX28" s="59">
        <f t="shared" si="161"/>
        <v>0</v>
      </c>
      <c r="CZY28" s="1"/>
      <c r="CZZ28" s="89">
        <v>5</v>
      </c>
      <c r="DAA28" s="93" t="s">
        <v>65</v>
      </c>
      <c r="DAB28" s="58" t="s">
        <v>58</v>
      </c>
      <c r="DAC28" s="91" t="s">
        <v>32</v>
      </c>
      <c r="DAD28" s="92">
        <v>1</v>
      </c>
      <c r="DAE28" s="87">
        <v>0</v>
      </c>
      <c r="DAF28" s="59">
        <f t="shared" si="161"/>
        <v>0</v>
      </c>
      <c r="DAG28" s="1"/>
      <c r="DAH28" s="89">
        <v>5</v>
      </c>
      <c r="DAI28" s="93" t="s">
        <v>65</v>
      </c>
      <c r="DAJ28" s="58" t="s">
        <v>58</v>
      </c>
      <c r="DAK28" s="91" t="s">
        <v>32</v>
      </c>
      <c r="DAL28" s="92">
        <v>1</v>
      </c>
      <c r="DAM28" s="87">
        <v>0</v>
      </c>
      <c r="DAN28" s="59">
        <f t="shared" si="162"/>
        <v>0</v>
      </c>
      <c r="DAO28" s="1"/>
      <c r="DAP28" s="89">
        <v>5</v>
      </c>
      <c r="DAQ28" s="93" t="s">
        <v>65</v>
      </c>
      <c r="DAR28" s="58" t="s">
        <v>58</v>
      </c>
      <c r="DAS28" s="91" t="s">
        <v>32</v>
      </c>
      <c r="DAT28" s="92">
        <v>1</v>
      </c>
      <c r="DAU28" s="87">
        <v>0</v>
      </c>
      <c r="DAV28" s="59">
        <f t="shared" si="162"/>
        <v>0</v>
      </c>
      <c r="DAW28" s="1"/>
      <c r="DAX28" s="89">
        <v>5</v>
      </c>
      <c r="DAY28" s="93" t="s">
        <v>65</v>
      </c>
      <c r="DAZ28" s="58" t="s">
        <v>58</v>
      </c>
      <c r="DBA28" s="91" t="s">
        <v>32</v>
      </c>
      <c r="DBB28" s="92">
        <v>1</v>
      </c>
      <c r="DBC28" s="87">
        <v>0</v>
      </c>
      <c r="DBD28" s="59">
        <f t="shared" si="163"/>
        <v>0</v>
      </c>
      <c r="DBE28" s="1"/>
      <c r="DBF28" s="89">
        <v>5</v>
      </c>
      <c r="DBG28" s="93" t="s">
        <v>65</v>
      </c>
      <c r="DBH28" s="58" t="s">
        <v>58</v>
      </c>
      <c r="DBI28" s="91" t="s">
        <v>32</v>
      </c>
      <c r="DBJ28" s="92">
        <v>1</v>
      </c>
      <c r="DBK28" s="87">
        <v>0</v>
      </c>
      <c r="DBL28" s="59">
        <f t="shared" si="163"/>
        <v>0</v>
      </c>
      <c r="DBM28" s="1"/>
      <c r="DBN28" s="89">
        <v>5</v>
      </c>
      <c r="DBO28" s="93" t="s">
        <v>65</v>
      </c>
      <c r="DBP28" s="58" t="s">
        <v>58</v>
      </c>
      <c r="DBQ28" s="91" t="s">
        <v>32</v>
      </c>
      <c r="DBR28" s="92">
        <v>1</v>
      </c>
      <c r="DBS28" s="87">
        <v>0</v>
      </c>
      <c r="DBT28" s="59">
        <f t="shared" si="164"/>
        <v>0</v>
      </c>
      <c r="DBU28" s="1"/>
      <c r="DBV28" s="89">
        <v>5</v>
      </c>
      <c r="DBW28" s="93" t="s">
        <v>65</v>
      </c>
      <c r="DBX28" s="58" t="s">
        <v>58</v>
      </c>
      <c r="DBY28" s="91" t="s">
        <v>32</v>
      </c>
      <c r="DBZ28" s="92">
        <v>1</v>
      </c>
      <c r="DCA28" s="87">
        <v>0</v>
      </c>
      <c r="DCB28" s="59">
        <f t="shared" si="164"/>
        <v>0</v>
      </c>
      <c r="DCC28" s="1"/>
      <c r="DCD28" s="89">
        <v>5</v>
      </c>
      <c r="DCE28" s="93" t="s">
        <v>65</v>
      </c>
      <c r="DCF28" s="58" t="s">
        <v>58</v>
      </c>
      <c r="DCG28" s="91" t="s">
        <v>32</v>
      </c>
      <c r="DCH28" s="92">
        <v>1</v>
      </c>
      <c r="DCI28" s="87">
        <v>0</v>
      </c>
      <c r="DCJ28" s="59">
        <f t="shared" si="165"/>
        <v>0</v>
      </c>
      <c r="DCK28" s="1"/>
      <c r="DCL28" s="89">
        <v>5</v>
      </c>
      <c r="DCM28" s="93" t="s">
        <v>65</v>
      </c>
      <c r="DCN28" s="58" t="s">
        <v>58</v>
      </c>
      <c r="DCO28" s="91" t="s">
        <v>32</v>
      </c>
      <c r="DCP28" s="92">
        <v>1</v>
      </c>
      <c r="DCQ28" s="87">
        <v>0</v>
      </c>
      <c r="DCR28" s="59">
        <f t="shared" si="165"/>
        <v>0</v>
      </c>
      <c r="DCS28" s="1"/>
      <c r="DCT28" s="89">
        <v>5</v>
      </c>
      <c r="DCU28" s="93" t="s">
        <v>65</v>
      </c>
      <c r="DCV28" s="58" t="s">
        <v>58</v>
      </c>
      <c r="DCW28" s="91" t="s">
        <v>32</v>
      </c>
      <c r="DCX28" s="92">
        <v>1</v>
      </c>
      <c r="DCY28" s="87">
        <v>0</v>
      </c>
      <c r="DCZ28" s="59">
        <f t="shared" si="166"/>
        <v>0</v>
      </c>
      <c r="DDA28" s="1"/>
      <c r="DDB28" s="89">
        <v>5</v>
      </c>
      <c r="DDC28" s="93" t="s">
        <v>65</v>
      </c>
      <c r="DDD28" s="58" t="s">
        <v>58</v>
      </c>
      <c r="DDE28" s="91" t="s">
        <v>32</v>
      </c>
      <c r="DDF28" s="92">
        <v>1</v>
      </c>
      <c r="DDG28" s="87">
        <v>0</v>
      </c>
      <c r="DDH28" s="59">
        <f t="shared" si="166"/>
        <v>0</v>
      </c>
      <c r="DDI28" s="1"/>
      <c r="DDJ28" s="89">
        <v>5</v>
      </c>
      <c r="DDK28" s="93" t="s">
        <v>65</v>
      </c>
      <c r="DDL28" s="58" t="s">
        <v>58</v>
      </c>
      <c r="DDM28" s="91" t="s">
        <v>32</v>
      </c>
      <c r="DDN28" s="92">
        <v>1</v>
      </c>
      <c r="DDO28" s="87">
        <v>0</v>
      </c>
      <c r="DDP28" s="59">
        <f t="shared" si="167"/>
        <v>0</v>
      </c>
      <c r="DDQ28" s="1"/>
      <c r="DDR28" s="89">
        <v>5</v>
      </c>
      <c r="DDS28" s="93" t="s">
        <v>65</v>
      </c>
      <c r="DDT28" s="58" t="s">
        <v>58</v>
      </c>
      <c r="DDU28" s="91" t="s">
        <v>32</v>
      </c>
      <c r="DDV28" s="92">
        <v>1</v>
      </c>
      <c r="DDW28" s="87">
        <v>0</v>
      </c>
      <c r="DDX28" s="59">
        <f t="shared" si="167"/>
        <v>0</v>
      </c>
      <c r="DDY28" s="1"/>
      <c r="DDZ28" s="89">
        <v>5</v>
      </c>
      <c r="DEA28" s="93" t="s">
        <v>65</v>
      </c>
      <c r="DEB28" s="58" t="s">
        <v>58</v>
      </c>
      <c r="DEC28" s="91" t="s">
        <v>32</v>
      </c>
      <c r="DED28" s="92">
        <v>1</v>
      </c>
      <c r="DEE28" s="87">
        <v>0</v>
      </c>
      <c r="DEF28" s="59">
        <f t="shared" si="168"/>
        <v>0</v>
      </c>
      <c r="DEG28" s="1"/>
      <c r="DEH28" s="89">
        <v>5</v>
      </c>
      <c r="DEI28" s="93" t="s">
        <v>65</v>
      </c>
      <c r="DEJ28" s="58" t="s">
        <v>58</v>
      </c>
      <c r="DEK28" s="91" t="s">
        <v>32</v>
      </c>
      <c r="DEL28" s="92">
        <v>1</v>
      </c>
      <c r="DEM28" s="87">
        <v>0</v>
      </c>
      <c r="DEN28" s="59">
        <f t="shared" si="168"/>
        <v>0</v>
      </c>
      <c r="DEO28" s="1"/>
      <c r="DEP28" s="89">
        <v>5</v>
      </c>
      <c r="DEQ28" s="93" t="s">
        <v>65</v>
      </c>
      <c r="DER28" s="58" t="s">
        <v>58</v>
      </c>
      <c r="DES28" s="91" t="s">
        <v>32</v>
      </c>
      <c r="DET28" s="92">
        <v>1</v>
      </c>
      <c r="DEU28" s="87">
        <v>0</v>
      </c>
      <c r="DEV28" s="59">
        <f t="shared" si="169"/>
        <v>0</v>
      </c>
      <c r="DEW28" s="1"/>
      <c r="DEX28" s="89">
        <v>5</v>
      </c>
      <c r="DEY28" s="93" t="s">
        <v>65</v>
      </c>
      <c r="DEZ28" s="58" t="s">
        <v>58</v>
      </c>
      <c r="DFA28" s="91" t="s">
        <v>32</v>
      </c>
      <c r="DFB28" s="92">
        <v>1</v>
      </c>
      <c r="DFC28" s="87">
        <v>0</v>
      </c>
      <c r="DFD28" s="59">
        <f t="shared" si="169"/>
        <v>0</v>
      </c>
      <c r="DFE28" s="1"/>
      <c r="DFF28" s="89">
        <v>5</v>
      </c>
      <c r="DFG28" s="93" t="s">
        <v>65</v>
      </c>
      <c r="DFH28" s="58" t="s">
        <v>58</v>
      </c>
      <c r="DFI28" s="91" t="s">
        <v>32</v>
      </c>
      <c r="DFJ28" s="92">
        <v>1</v>
      </c>
      <c r="DFK28" s="87">
        <v>0</v>
      </c>
      <c r="DFL28" s="59">
        <f t="shared" si="170"/>
        <v>0</v>
      </c>
      <c r="DFM28" s="1"/>
      <c r="DFN28" s="89">
        <v>5</v>
      </c>
      <c r="DFO28" s="93" t="s">
        <v>65</v>
      </c>
      <c r="DFP28" s="58" t="s">
        <v>58</v>
      </c>
      <c r="DFQ28" s="91" t="s">
        <v>32</v>
      </c>
      <c r="DFR28" s="92">
        <v>1</v>
      </c>
      <c r="DFS28" s="87">
        <v>0</v>
      </c>
      <c r="DFT28" s="59">
        <f t="shared" si="170"/>
        <v>0</v>
      </c>
      <c r="DFU28" s="1"/>
      <c r="DFV28" s="89">
        <v>5</v>
      </c>
      <c r="DFW28" s="93" t="s">
        <v>65</v>
      </c>
      <c r="DFX28" s="58" t="s">
        <v>58</v>
      </c>
      <c r="DFY28" s="91" t="s">
        <v>32</v>
      </c>
      <c r="DFZ28" s="92">
        <v>1</v>
      </c>
      <c r="DGA28" s="87">
        <v>0</v>
      </c>
      <c r="DGB28" s="59">
        <f t="shared" si="171"/>
        <v>0</v>
      </c>
      <c r="DGC28" s="1"/>
      <c r="DGD28" s="89">
        <v>5</v>
      </c>
      <c r="DGE28" s="93" t="s">
        <v>65</v>
      </c>
      <c r="DGF28" s="58" t="s">
        <v>58</v>
      </c>
      <c r="DGG28" s="91" t="s">
        <v>32</v>
      </c>
      <c r="DGH28" s="92">
        <v>1</v>
      </c>
      <c r="DGI28" s="87">
        <v>0</v>
      </c>
      <c r="DGJ28" s="59">
        <f t="shared" si="171"/>
        <v>0</v>
      </c>
      <c r="DGK28" s="1"/>
      <c r="DGL28" s="89">
        <v>5</v>
      </c>
      <c r="DGM28" s="93" t="s">
        <v>65</v>
      </c>
      <c r="DGN28" s="58" t="s">
        <v>58</v>
      </c>
      <c r="DGO28" s="91" t="s">
        <v>32</v>
      </c>
      <c r="DGP28" s="92">
        <v>1</v>
      </c>
      <c r="DGQ28" s="87">
        <v>0</v>
      </c>
      <c r="DGR28" s="59">
        <f t="shared" si="172"/>
        <v>0</v>
      </c>
      <c r="DGS28" s="1"/>
      <c r="DGT28" s="89">
        <v>5</v>
      </c>
      <c r="DGU28" s="93" t="s">
        <v>65</v>
      </c>
      <c r="DGV28" s="58" t="s">
        <v>58</v>
      </c>
      <c r="DGW28" s="91" t="s">
        <v>32</v>
      </c>
      <c r="DGX28" s="92">
        <v>1</v>
      </c>
      <c r="DGY28" s="87">
        <v>0</v>
      </c>
      <c r="DGZ28" s="59">
        <f t="shared" si="172"/>
        <v>0</v>
      </c>
      <c r="DHA28" s="1"/>
      <c r="DHB28" s="89">
        <v>5</v>
      </c>
      <c r="DHC28" s="93" t="s">
        <v>65</v>
      </c>
      <c r="DHD28" s="58" t="s">
        <v>58</v>
      </c>
      <c r="DHE28" s="91" t="s">
        <v>32</v>
      </c>
      <c r="DHF28" s="92">
        <v>1</v>
      </c>
      <c r="DHG28" s="87">
        <v>0</v>
      </c>
      <c r="DHH28" s="59">
        <f t="shared" si="173"/>
        <v>0</v>
      </c>
      <c r="DHI28" s="1"/>
      <c r="DHJ28" s="89">
        <v>5</v>
      </c>
      <c r="DHK28" s="93" t="s">
        <v>65</v>
      </c>
      <c r="DHL28" s="58" t="s">
        <v>58</v>
      </c>
      <c r="DHM28" s="91" t="s">
        <v>32</v>
      </c>
      <c r="DHN28" s="92">
        <v>1</v>
      </c>
      <c r="DHO28" s="87">
        <v>0</v>
      </c>
      <c r="DHP28" s="59">
        <f t="shared" si="173"/>
        <v>0</v>
      </c>
      <c r="DHQ28" s="1"/>
      <c r="DHR28" s="89">
        <v>5</v>
      </c>
      <c r="DHS28" s="93" t="s">
        <v>65</v>
      </c>
      <c r="DHT28" s="58" t="s">
        <v>58</v>
      </c>
      <c r="DHU28" s="91" t="s">
        <v>32</v>
      </c>
      <c r="DHV28" s="92">
        <v>1</v>
      </c>
      <c r="DHW28" s="87">
        <v>0</v>
      </c>
      <c r="DHX28" s="59">
        <f t="shared" si="174"/>
        <v>0</v>
      </c>
      <c r="DHY28" s="1"/>
      <c r="DHZ28" s="89">
        <v>5</v>
      </c>
      <c r="DIA28" s="93" t="s">
        <v>65</v>
      </c>
      <c r="DIB28" s="58" t="s">
        <v>58</v>
      </c>
      <c r="DIC28" s="91" t="s">
        <v>32</v>
      </c>
      <c r="DID28" s="92">
        <v>1</v>
      </c>
      <c r="DIE28" s="87">
        <v>0</v>
      </c>
      <c r="DIF28" s="59">
        <f t="shared" si="174"/>
        <v>0</v>
      </c>
      <c r="DIG28" s="1"/>
      <c r="DIH28" s="89">
        <v>5</v>
      </c>
      <c r="DII28" s="93" t="s">
        <v>65</v>
      </c>
      <c r="DIJ28" s="58" t="s">
        <v>58</v>
      </c>
      <c r="DIK28" s="91" t="s">
        <v>32</v>
      </c>
      <c r="DIL28" s="92">
        <v>1</v>
      </c>
      <c r="DIM28" s="87">
        <v>0</v>
      </c>
      <c r="DIN28" s="59">
        <f t="shared" si="175"/>
        <v>0</v>
      </c>
      <c r="DIO28" s="1"/>
      <c r="DIP28" s="89">
        <v>5</v>
      </c>
      <c r="DIQ28" s="93" t="s">
        <v>65</v>
      </c>
      <c r="DIR28" s="58" t="s">
        <v>58</v>
      </c>
      <c r="DIS28" s="91" t="s">
        <v>32</v>
      </c>
      <c r="DIT28" s="92">
        <v>1</v>
      </c>
      <c r="DIU28" s="87">
        <v>0</v>
      </c>
      <c r="DIV28" s="59">
        <f t="shared" si="175"/>
        <v>0</v>
      </c>
      <c r="DIW28" s="1"/>
      <c r="DIX28" s="89">
        <v>5</v>
      </c>
      <c r="DIY28" s="93" t="s">
        <v>65</v>
      </c>
      <c r="DIZ28" s="58" t="s">
        <v>58</v>
      </c>
      <c r="DJA28" s="91" t="s">
        <v>32</v>
      </c>
      <c r="DJB28" s="92">
        <v>1</v>
      </c>
      <c r="DJC28" s="87">
        <v>0</v>
      </c>
      <c r="DJD28" s="59">
        <f t="shared" si="176"/>
        <v>0</v>
      </c>
      <c r="DJE28" s="1"/>
      <c r="DJF28" s="89">
        <v>5</v>
      </c>
      <c r="DJG28" s="93" t="s">
        <v>65</v>
      </c>
      <c r="DJH28" s="58" t="s">
        <v>58</v>
      </c>
      <c r="DJI28" s="91" t="s">
        <v>32</v>
      </c>
      <c r="DJJ28" s="92">
        <v>1</v>
      </c>
      <c r="DJK28" s="87">
        <v>0</v>
      </c>
      <c r="DJL28" s="59">
        <f t="shared" si="176"/>
        <v>0</v>
      </c>
      <c r="DJM28" s="1"/>
      <c r="DJN28" s="89">
        <v>5</v>
      </c>
      <c r="DJO28" s="93" t="s">
        <v>65</v>
      </c>
      <c r="DJP28" s="58" t="s">
        <v>58</v>
      </c>
      <c r="DJQ28" s="91" t="s">
        <v>32</v>
      </c>
      <c r="DJR28" s="92">
        <v>1</v>
      </c>
      <c r="DJS28" s="87">
        <v>0</v>
      </c>
      <c r="DJT28" s="59">
        <f t="shared" si="177"/>
        <v>0</v>
      </c>
      <c r="DJU28" s="1"/>
      <c r="DJV28" s="89">
        <v>5</v>
      </c>
      <c r="DJW28" s="93" t="s">
        <v>65</v>
      </c>
      <c r="DJX28" s="58" t="s">
        <v>58</v>
      </c>
      <c r="DJY28" s="91" t="s">
        <v>32</v>
      </c>
      <c r="DJZ28" s="92">
        <v>1</v>
      </c>
      <c r="DKA28" s="87">
        <v>0</v>
      </c>
      <c r="DKB28" s="59">
        <f t="shared" si="177"/>
        <v>0</v>
      </c>
      <c r="DKC28" s="1"/>
      <c r="DKD28" s="89">
        <v>5</v>
      </c>
      <c r="DKE28" s="93" t="s">
        <v>65</v>
      </c>
      <c r="DKF28" s="58" t="s">
        <v>58</v>
      </c>
      <c r="DKG28" s="91" t="s">
        <v>32</v>
      </c>
      <c r="DKH28" s="92">
        <v>1</v>
      </c>
      <c r="DKI28" s="87">
        <v>0</v>
      </c>
      <c r="DKJ28" s="59">
        <f t="shared" si="178"/>
        <v>0</v>
      </c>
      <c r="DKK28" s="1"/>
      <c r="DKL28" s="89">
        <v>5</v>
      </c>
      <c r="DKM28" s="93" t="s">
        <v>65</v>
      </c>
      <c r="DKN28" s="58" t="s">
        <v>58</v>
      </c>
      <c r="DKO28" s="91" t="s">
        <v>32</v>
      </c>
      <c r="DKP28" s="92">
        <v>1</v>
      </c>
      <c r="DKQ28" s="87">
        <v>0</v>
      </c>
      <c r="DKR28" s="59">
        <f t="shared" si="178"/>
        <v>0</v>
      </c>
      <c r="DKS28" s="1"/>
      <c r="DKT28" s="89">
        <v>5</v>
      </c>
      <c r="DKU28" s="93" t="s">
        <v>65</v>
      </c>
      <c r="DKV28" s="58" t="s">
        <v>58</v>
      </c>
      <c r="DKW28" s="91" t="s">
        <v>32</v>
      </c>
      <c r="DKX28" s="92">
        <v>1</v>
      </c>
      <c r="DKY28" s="87">
        <v>0</v>
      </c>
      <c r="DKZ28" s="59">
        <f t="shared" si="179"/>
        <v>0</v>
      </c>
      <c r="DLA28" s="1"/>
      <c r="DLB28" s="89">
        <v>5</v>
      </c>
      <c r="DLC28" s="93" t="s">
        <v>65</v>
      </c>
      <c r="DLD28" s="58" t="s">
        <v>58</v>
      </c>
      <c r="DLE28" s="91" t="s">
        <v>32</v>
      </c>
      <c r="DLF28" s="92">
        <v>1</v>
      </c>
      <c r="DLG28" s="87">
        <v>0</v>
      </c>
      <c r="DLH28" s="59">
        <f t="shared" si="179"/>
        <v>0</v>
      </c>
      <c r="DLI28" s="1"/>
      <c r="DLJ28" s="89">
        <v>5</v>
      </c>
      <c r="DLK28" s="93" t="s">
        <v>65</v>
      </c>
      <c r="DLL28" s="58" t="s">
        <v>58</v>
      </c>
      <c r="DLM28" s="91" t="s">
        <v>32</v>
      </c>
      <c r="DLN28" s="92">
        <v>1</v>
      </c>
      <c r="DLO28" s="87">
        <v>0</v>
      </c>
      <c r="DLP28" s="59">
        <f t="shared" si="180"/>
        <v>0</v>
      </c>
      <c r="DLQ28" s="1"/>
      <c r="DLR28" s="89">
        <v>5</v>
      </c>
      <c r="DLS28" s="93" t="s">
        <v>65</v>
      </c>
      <c r="DLT28" s="58" t="s">
        <v>58</v>
      </c>
      <c r="DLU28" s="91" t="s">
        <v>32</v>
      </c>
      <c r="DLV28" s="92">
        <v>1</v>
      </c>
      <c r="DLW28" s="87">
        <v>0</v>
      </c>
      <c r="DLX28" s="59">
        <f t="shared" si="180"/>
        <v>0</v>
      </c>
      <c r="DLY28" s="1"/>
      <c r="DLZ28" s="89">
        <v>5</v>
      </c>
      <c r="DMA28" s="93" t="s">
        <v>65</v>
      </c>
      <c r="DMB28" s="58" t="s">
        <v>58</v>
      </c>
      <c r="DMC28" s="91" t="s">
        <v>32</v>
      </c>
      <c r="DMD28" s="92">
        <v>1</v>
      </c>
      <c r="DME28" s="87">
        <v>0</v>
      </c>
      <c r="DMF28" s="59">
        <f t="shared" si="181"/>
        <v>0</v>
      </c>
      <c r="DMG28" s="1"/>
      <c r="DMH28" s="89">
        <v>5</v>
      </c>
      <c r="DMI28" s="93" t="s">
        <v>65</v>
      </c>
      <c r="DMJ28" s="58" t="s">
        <v>58</v>
      </c>
      <c r="DMK28" s="91" t="s">
        <v>32</v>
      </c>
      <c r="DML28" s="92">
        <v>1</v>
      </c>
      <c r="DMM28" s="87">
        <v>0</v>
      </c>
      <c r="DMN28" s="59">
        <f t="shared" si="181"/>
        <v>0</v>
      </c>
      <c r="DMO28" s="1"/>
      <c r="DMP28" s="89">
        <v>5</v>
      </c>
      <c r="DMQ28" s="93" t="s">
        <v>65</v>
      </c>
      <c r="DMR28" s="58" t="s">
        <v>58</v>
      </c>
      <c r="DMS28" s="91" t="s">
        <v>32</v>
      </c>
      <c r="DMT28" s="92">
        <v>1</v>
      </c>
      <c r="DMU28" s="87">
        <v>0</v>
      </c>
      <c r="DMV28" s="59">
        <f t="shared" si="182"/>
        <v>0</v>
      </c>
      <c r="DMW28" s="1"/>
      <c r="DMX28" s="89">
        <v>5</v>
      </c>
      <c r="DMY28" s="93" t="s">
        <v>65</v>
      </c>
      <c r="DMZ28" s="58" t="s">
        <v>58</v>
      </c>
      <c r="DNA28" s="91" t="s">
        <v>32</v>
      </c>
      <c r="DNB28" s="92">
        <v>1</v>
      </c>
      <c r="DNC28" s="87">
        <v>0</v>
      </c>
      <c r="DND28" s="59">
        <f t="shared" si="182"/>
        <v>0</v>
      </c>
      <c r="DNE28" s="1"/>
      <c r="DNF28" s="89">
        <v>5</v>
      </c>
      <c r="DNG28" s="93" t="s">
        <v>65</v>
      </c>
      <c r="DNH28" s="58" t="s">
        <v>58</v>
      </c>
      <c r="DNI28" s="91" t="s">
        <v>32</v>
      </c>
      <c r="DNJ28" s="92">
        <v>1</v>
      </c>
      <c r="DNK28" s="87">
        <v>0</v>
      </c>
      <c r="DNL28" s="59">
        <f t="shared" si="183"/>
        <v>0</v>
      </c>
      <c r="DNM28" s="1"/>
      <c r="DNN28" s="89">
        <v>5</v>
      </c>
      <c r="DNO28" s="93" t="s">
        <v>65</v>
      </c>
      <c r="DNP28" s="58" t="s">
        <v>58</v>
      </c>
      <c r="DNQ28" s="91" t="s">
        <v>32</v>
      </c>
      <c r="DNR28" s="92">
        <v>1</v>
      </c>
      <c r="DNS28" s="87">
        <v>0</v>
      </c>
      <c r="DNT28" s="59">
        <f t="shared" si="183"/>
        <v>0</v>
      </c>
      <c r="DNU28" s="1"/>
      <c r="DNV28" s="89">
        <v>5</v>
      </c>
      <c r="DNW28" s="93" t="s">
        <v>65</v>
      </c>
      <c r="DNX28" s="58" t="s">
        <v>58</v>
      </c>
      <c r="DNY28" s="91" t="s">
        <v>32</v>
      </c>
      <c r="DNZ28" s="92">
        <v>1</v>
      </c>
      <c r="DOA28" s="87">
        <v>0</v>
      </c>
      <c r="DOB28" s="59">
        <f t="shared" si="184"/>
        <v>0</v>
      </c>
      <c r="DOC28" s="1"/>
      <c r="DOD28" s="89">
        <v>5</v>
      </c>
      <c r="DOE28" s="93" t="s">
        <v>65</v>
      </c>
      <c r="DOF28" s="58" t="s">
        <v>58</v>
      </c>
      <c r="DOG28" s="91" t="s">
        <v>32</v>
      </c>
      <c r="DOH28" s="92">
        <v>1</v>
      </c>
      <c r="DOI28" s="87">
        <v>0</v>
      </c>
      <c r="DOJ28" s="59">
        <f t="shared" si="184"/>
        <v>0</v>
      </c>
      <c r="DOK28" s="1"/>
      <c r="DOL28" s="89">
        <v>5</v>
      </c>
      <c r="DOM28" s="93" t="s">
        <v>65</v>
      </c>
      <c r="DON28" s="58" t="s">
        <v>58</v>
      </c>
      <c r="DOO28" s="91" t="s">
        <v>32</v>
      </c>
      <c r="DOP28" s="92">
        <v>1</v>
      </c>
      <c r="DOQ28" s="87">
        <v>0</v>
      </c>
      <c r="DOR28" s="59">
        <f t="shared" si="185"/>
        <v>0</v>
      </c>
      <c r="DOS28" s="1"/>
      <c r="DOT28" s="89">
        <v>5</v>
      </c>
      <c r="DOU28" s="93" t="s">
        <v>65</v>
      </c>
      <c r="DOV28" s="58" t="s">
        <v>58</v>
      </c>
      <c r="DOW28" s="91" t="s">
        <v>32</v>
      </c>
      <c r="DOX28" s="92">
        <v>1</v>
      </c>
      <c r="DOY28" s="87">
        <v>0</v>
      </c>
      <c r="DOZ28" s="59">
        <f t="shared" si="185"/>
        <v>0</v>
      </c>
      <c r="DPA28" s="1"/>
      <c r="DPB28" s="89">
        <v>5</v>
      </c>
      <c r="DPC28" s="93" t="s">
        <v>65</v>
      </c>
      <c r="DPD28" s="58" t="s">
        <v>58</v>
      </c>
      <c r="DPE28" s="91" t="s">
        <v>32</v>
      </c>
      <c r="DPF28" s="92">
        <v>1</v>
      </c>
      <c r="DPG28" s="87">
        <v>0</v>
      </c>
      <c r="DPH28" s="59">
        <f t="shared" si="186"/>
        <v>0</v>
      </c>
      <c r="DPI28" s="1"/>
      <c r="DPJ28" s="89">
        <v>5</v>
      </c>
      <c r="DPK28" s="93" t="s">
        <v>65</v>
      </c>
      <c r="DPL28" s="58" t="s">
        <v>58</v>
      </c>
      <c r="DPM28" s="91" t="s">
        <v>32</v>
      </c>
      <c r="DPN28" s="92">
        <v>1</v>
      </c>
      <c r="DPO28" s="87">
        <v>0</v>
      </c>
      <c r="DPP28" s="59">
        <f t="shared" si="186"/>
        <v>0</v>
      </c>
      <c r="DPQ28" s="1"/>
      <c r="DPR28" s="89">
        <v>5</v>
      </c>
      <c r="DPS28" s="93" t="s">
        <v>65</v>
      </c>
      <c r="DPT28" s="58" t="s">
        <v>58</v>
      </c>
      <c r="DPU28" s="91" t="s">
        <v>32</v>
      </c>
      <c r="DPV28" s="92">
        <v>1</v>
      </c>
      <c r="DPW28" s="87">
        <v>0</v>
      </c>
      <c r="DPX28" s="59">
        <f t="shared" si="187"/>
        <v>0</v>
      </c>
      <c r="DPY28" s="1"/>
      <c r="DPZ28" s="89">
        <v>5</v>
      </c>
      <c r="DQA28" s="93" t="s">
        <v>65</v>
      </c>
      <c r="DQB28" s="58" t="s">
        <v>58</v>
      </c>
      <c r="DQC28" s="91" t="s">
        <v>32</v>
      </c>
      <c r="DQD28" s="92">
        <v>1</v>
      </c>
      <c r="DQE28" s="87">
        <v>0</v>
      </c>
      <c r="DQF28" s="59">
        <f t="shared" si="187"/>
        <v>0</v>
      </c>
      <c r="DQG28" s="1"/>
      <c r="DQH28" s="89">
        <v>5</v>
      </c>
      <c r="DQI28" s="93" t="s">
        <v>65</v>
      </c>
      <c r="DQJ28" s="58" t="s">
        <v>58</v>
      </c>
      <c r="DQK28" s="91" t="s">
        <v>32</v>
      </c>
      <c r="DQL28" s="92">
        <v>1</v>
      </c>
      <c r="DQM28" s="87">
        <v>0</v>
      </c>
      <c r="DQN28" s="59">
        <f t="shared" si="188"/>
        <v>0</v>
      </c>
      <c r="DQO28" s="1"/>
      <c r="DQP28" s="89">
        <v>5</v>
      </c>
      <c r="DQQ28" s="93" t="s">
        <v>65</v>
      </c>
      <c r="DQR28" s="58" t="s">
        <v>58</v>
      </c>
      <c r="DQS28" s="91" t="s">
        <v>32</v>
      </c>
      <c r="DQT28" s="92">
        <v>1</v>
      </c>
      <c r="DQU28" s="87">
        <v>0</v>
      </c>
      <c r="DQV28" s="59">
        <f t="shared" si="188"/>
        <v>0</v>
      </c>
      <c r="DQW28" s="1"/>
      <c r="DQX28" s="89">
        <v>5</v>
      </c>
      <c r="DQY28" s="93" t="s">
        <v>65</v>
      </c>
      <c r="DQZ28" s="58" t="s">
        <v>58</v>
      </c>
      <c r="DRA28" s="91" t="s">
        <v>32</v>
      </c>
      <c r="DRB28" s="92">
        <v>1</v>
      </c>
      <c r="DRC28" s="87">
        <v>0</v>
      </c>
      <c r="DRD28" s="59">
        <f t="shared" si="189"/>
        <v>0</v>
      </c>
      <c r="DRE28" s="1"/>
      <c r="DRF28" s="89">
        <v>5</v>
      </c>
      <c r="DRG28" s="93" t="s">
        <v>65</v>
      </c>
      <c r="DRH28" s="58" t="s">
        <v>58</v>
      </c>
      <c r="DRI28" s="91" t="s">
        <v>32</v>
      </c>
      <c r="DRJ28" s="92">
        <v>1</v>
      </c>
      <c r="DRK28" s="87">
        <v>0</v>
      </c>
      <c r="DRL28" s="59">
        <f t="shared" si="189"/>
        <v>0</v>
      </c>
      <c r="DRM28" s="1"/>
      <c r="DRN28" s="89">
        <v>5</v>
      </c>
      <c r="DRO28" s="93" t="s">
        <v>65</v>
      </c>
      <c r="DRP28" s="58" t="s">
        <v>58</v>
      </c>
      <c r="DRQ28" s="91" t="s">
        <v>32</v>
      </c>
      <c r="DRR28" s="92">
        <v>1</v>
      </c>
      <c r="DRS28" s="87">
        <v>0</v>
      </c>
      <c r="DRT28" s="59">
        <f t="shared" si="190"/>
        <v>0</v>
      </c>
      <c r="DRU28" s="1"/>
      <c r="DRV28" s="89">
        <v>5</v>
      </c>
      <c r="DRW28" s="93" t="s">
        <v>65</v>
      </c>
      <c r="DRX28" s="58" t="s">
        <v>58</v>
      </c>
      <c r="DRY28" s="91" t="s">
        <v>32</v>
      </c>
      <c r="DRZ28" s="92">
        <v>1</v>
      </c>
      <c r="DSA28" s="87">
        <v>0</v>
      </c>
      <c r="DSB28" s="59">
        <f t="shared" si="190"/>
        <v>0</v>
      </c>
      <c r="DSC28" s="1"/>
      <c r="DSD28" s="89">
        <v>5</v>
      </c>
      <c r="DSE28" s="93" t="s">
        <v>65</v>
      </c>
      <c r="DSF28" s="58" t="s">
        <v>58</v>
      </c>
      <c r="DSG28" s="91" t="s">
        <v>32</v>
      </c>
      <c r="DSH28" s="92">
        <v>1</v>
      </c>
      <c r="DSI28" s="87">
        <v>0</v>
      </c>
      <c r="DSJ28" s="59">
        <f t="shared" si="191"/>
        <v>0</v>
      </c>
      <c r="DSK28" s="1"/>
      <c r="DSL28" s="89">
        <v>5</v>
      </c>
      <c r="DSM28" s="93" t="s">
        <v>65</v>
      </c>
      <c r="DSN28" s="58" t="s">
        <v>58</v>
      </c>
      <c r="DSO28" s="91" t="s">
        <v>32</v>
      </c>
      <c r="DSP28" s="92">
        <v>1</v>
      </c>
      <c r="DSQ28" s="87">
        <v>0</v>
      </c>
      <c r="DSR28" s="59">
        <f t="shared" si="191"/>
        <v>0</v>
      </c>
      <c r="DSS28" s="1"/>
      <c r="DST28" s="89">
        <v>5</v>
      </c>
      <c r="DSU28" s="93" t="s">
        <v>65</v>
      </c>
      <c r="DSV28" s="58" t="s">
        <v>58</v>
      </c>
      <c r="DSW28" s="91" t="s">
        <v>32</v>
      </c>
      <c r="DSX28" s="92">
        <v>1</v>
      </c>
      <c r="DSY28" s="87">
        <v>0</v>
      </c>
      <c r="DSZ28" s="59">
        <f t="shared" si="192"/>
        <v>0</v>
      </c>
      <c r="DTA28" s="1"/>
      <c r="DTB28" s="89">
        <v>5</v>
      </c>
      <c r="DTC28" s="93" t="s">
        <v>65</v>
      </c>
      <c r="DTD28" s="58" t="s">
        <v>58</v>
      </c>
      <c r="DTE28" s="91" t="s">
        <v>32</v>
      </c>
      <c r="DTF28" s="92">
        <v>1</v>
      </c>
      <c r="DTG28" s="87">
        <v>0</v>
      </c>
      <c r="DTH28" s="59">
        <f t="shared" si="192"/>
        <v>0</v>
      </c>
      <c r="DTI28" s="1"/>
      <c r="DTJ28" s="89">
        <v>5</v>
      </c>
      <c r="DTK28" s="93" t="s">
        <v>65</v>
      </c>
      <c r="DTL28" s="58" t="s">
        <v>58</v>
      </c>
      <c r="DTM28" s="91" t="s">
        <v>32</v>
      </c>
      <c r="DTN28" s="92">
        <v>1</v>
      </c>
      <c r="DTO28" s="87">
        <v>0</v>
      </c>
      <c r="DTP28" s="59">
        <f t="shared" si="193"/>
        <v>0</v>
      </c>
      <c r="DTQ28" s="1"/>
      <c r="DTR28" s="89">
        <v>5</v>
      </c>
      <c r="DTS28" s="93" t="s">
        <v>65</v>
      </c>
      <c r="DTT28" s="58" t="s">
        <v>58</v>
      </c>
      <c r="DTU28" s="91" t="s">
        <v>32</v>
      </c>
      <c r="DTV28" s="92">
        <v>1</v>
      </c>
      <c r="DTW28" s="87">
        <v>0</v>
      </c>
      <c r="DTX28" s="59">
        <f t="shared" si="193"/>
        <v>0</v>
      </c>
      <c r="DTY28" s="1"/>
      <c r="DTZ28" s="89">
        <v>5</v>
      </c>
      <c r="DUA28" s="93" t="s">
        <v>65</v>
      </c>
      <c r="DUB28" s="58" t="s">
        <v>58</v>
      </c>
      <c r="DUC28" s="91" t="s">
        <v>32</v>
      </c>
      <c r="DUD28" s="92">
        <v>1</v>
      </c>
      <c r="DUE28" s="87">
        <v>0</v>
      </c>
      <c r="DUF28" s="59">
        <f t="shared" si="194"/>
        <v>0</v>
      </c>
      <c r="DUG28" s="1"/>
      <c r="DUH28" s="89">
        <v>5</v>
      </c>
      <c r="DUI28" s="93" t="s">
        <v>65</v>
      </c>
      <c r="DUJ28" s="58" t="s">
        <v>58</v>
      </c>
      <c r="DUK28" s="91" t="s">
        <v>32</v>
      </c>
      <c r="DUL28" s="92">
        <v>1</v>
      </c>
      <c r="DUM28" s="87">
        <v>0</v>
      </c>
      <c r="DUN28" s="59">
        <f t="shared" si="194"/>
        <v>0</v>
      </c>
      <c r="DUO28" s="1"/>
      <c r="DUP28" s="89">
        <v>5</v>
      </c>
      <c r="DUQ28" s="93" t="s">
        <v>65</v>
      </c>
      <c r="DUR28" s="58" t="s">
        <v>58</v>
      </c>
      <c r="DUS28" s="91" t="s">
        <v>32</v>
      </c>
      <c r="DUT28" s="92">
        <v>1</v>
      </c>
      <c r="DUU28" s="87">
        <v>0</v>
      </c>
      <c r="DUV28" s="59">
        <f t="shared" si="195"/>
        <v>0</v>
      </c>
      <c r="DUW28" s="1"/>
      <c r="DUX28" s="89">
        <v>5</v>
      </c>
      <c r="DUY28" s="93" t="s">
        <v>65</v>
      </c>
      <c r="DUZ28" s="58" t="s">
        <v>58</v>
      </c>
      <c r="DVA28" s="91" t="s">
        <v>32</v>
      </c>
      <c r="DVB28" s="92">
        <v>1</v>
      </c>
      <c r="DVC28" s="87">
        <v>0</v>
      </c>
      <c r="DVD28" s="59">
        <f t="shared" si="195"/>
        <v>0</v>
      </c>
      <c r="DVE28" s="1"/>
      <c r="DVF28" s="89">
        <v>5</v>
      </c>
      <c r="DVG28" s="93" t="s">
        <v>65</v>
      </c>
      <c r="DVH28" s="58" t="s">
        <v>58</v>
      </c>
      <c r="DVI28" s="91" t="s">
        <v>32</v>
      </c>
      <c r="DVJ28" s="92">
        <v>1</v>
      </c>
      <c r="DVK28" s="87">
        <v>0</v>
      </c>
      <c r="DVL28" s="59">
        <f t="shared" si="196"/>
        <v>0</v>
      </c>
      <c r="DVM28" s="1"/>
      <c r="DVN28" s="89">
        <v>5</v>
      </c>
      <c r="DVO28" s="93" t="s">
        <v>65</v>
      </c>
      <c r="DVP28" s="58" t="s">
        <v>58</v>
      </c>
      <c r="DVQ28" s="91" t="s">
        <v>32</v>
      </c>
      <c r="DVR28" s="92">
        <v>1</v>
      </c>
      <c r="DVS28" s="87">
        <v>0</v>
      </c>
      <c r="DVT28" s="59">
        <f t="shared" si="196"/>
        <v>0</v>
      </c>
      <c r="DVU28" s="1"/>
      <c r="DVV28" s="89">
        <v>5</v>
      </c>
      <c r="DVW28" s="93" t="s">
        <v>65</v>
      </c>
      <c r="DVX28" s="58" t="s">
        <v>58</v>
      </c>
      <c r="DVY28" s="91" t="s">
        <v>32</v>
      </c>
      <c r="DVZ28" s="92">
        <v>1</v>
      </c>
      <c r="DWA28" s="87">
        <v>0</v>
      </c>
      <c r="DWB28" s="59">
        <f t="shared" si="197"/>
        <v>0</v>
      </c>
      <c r="DWC28" s="1"/>
      <c r="DWD28" s="89">
        <v>5</v>
      </c>
      <c r="DWE28" s="93" t="s">
        <v>65</v>
      </c>
      <c r="DWF28" s="58" t="s">
        <v>58</v>
      </c>
      <c r="DWG28" s="91" t="s">
        <v>32</v>
      </c>
      <c r="DWH28" s="92">
        <v>1</v>
      </c>
      <c r="DWI28" s="87">
        <v>0</v>
      </c>
      <c r="DWJ28" s="59">
        <f t="shared" si="197"/>
        <v>0</v>
      </c>
      <c r="DWK28" s="1"/>
      <c r="DWL28" s="89">
        <v>5</v>
      </c>
      <c r="DWM28" s="93" t="s">
        <v>65</v>
      </c>
      <c r="DWN28" s="58" t="s">
        <v>58</v>
      </c>
      <c r="DWO28" s="91" t="s">
        <v>32</v>
      </c>
      <c r="DWP28" s="92">
        <v>1</v>
      </c>
      <c r="DWQ28" s="87">
        <v>0</v>
      </c>
      <c r="DWR28" s="59">
        <f t="shared" si="198"/>
        <v>0</v>
      </c>
      <c r="DWS28" s="1"/>
      <c r="DWT28" s="89">
        <v>5</v>
      </c>
      <c r="DWU28" s="93" t="s">
        <v>65</v>
      </c>
      <c r="DWV28" s="58" t="s">
        <v>58</v>
      </c>
      <c r="DWW28" s="91" t="s">
        <v>32</v>
      </c>
      <c r="DWX28" s="92">
        <v>1</v>
      </c>
      <c r="DWY28" s="87">
        <v>0</v>
      </c>
      <c r="DWZ28" s="59">
        <f t="shared" si="198"/>
        <v>0</v>
      </c>
      <c r="DXA28" s="1"/>
      <c r="DXB28" s="89">
        <v>5</v>
      </c>
      <c r="DXC28" s="93" t="s">
        <v>65</v>
      </c>
      <c r="DXD28" s="58" t="s">
        <v>58</v>
      </c>
      <c r="DXE28" s="91" t="s">
        <v>32</v>
      </c>
      <c r="DXF28" s="92">
        <v>1</v>
      </c>
      <c r="DXG28" s="87">
        <v>0</v>
      </c>
      <c r="DXH28" s="59">
        <f t="shared" si="199"/>
        <v>0</v>
      </c>
      <c r="DXI28" s="1"/>
      <c r="DXJ28" s="89">
        <v>5</v>
      </c>
      <c r="DXK28" s="93" t="s">
        <v>65</v>
      </c>
      <c r="DXL28" s="58" t="s">
        <v>58</v>
      </c>
      <c r="DXM28" s="91" t="s">
        <v>32</v>
      </c>
      <c r="DXN28" s="92">
        <v>1</v>
      </c>
      <c r="DXO28" s="87">
        <v>0</v>
      </c>
      <c r="DXP28" s="59">
        <f t="shared" si="199"/>
        <v>0</v>
      </c>
      <c r="DXQ28" s="1"/>
      <c r="DXR28" s="89">
        <v>5</v>
      </c>
      <c r="DXS28" s="93" t="s">
        <v>65</v>
      </c>
      <c r="DXT28" s="58" t="s">
        <v>58</v>
      </c>
      <c r="DXU28" s="91" t="s">
        <v>32</v>
      </c>
      <c r="DXV28" s="92">
        <v>1</v>
      </c>
      <c r="DXW28" s="87">
        <v>0</v>
      </c>
      <c r="DXX28" s="59">
        <f t="shared" si="200"/>
        <v>0</v>
      </c>
      <c r="DXY28" s="1"/>
      <c r="DXZ28" s="89">
        <v>5</v>
      </c>
      <c r="DYA28" s="93" t="s">
        <v>65</v>
      </c>
      <c r="DYB28" s="58" t="s">
        <v>58</v>
      </c>
      <c r="DYC28" s="91" t="s">
        <v>32</v>
      </c>
      <c r="DYD28" s="92">
        <v>1</v>
      </c>
      <c r="DYE28" s="87">
        <v>0</v>
      </c>
      <c r="DYF28" s="59">
        <f t="shared" si="200"/>
        <v>0</v>
      </c>
      <c r="DYG28" s="1"/>
      <c r="DYH28" s="89">
        <v>5</v>
      </c>
      <c r="DYI28" s="93" t="s">
        <v>65</v>
      </c>
      <c r="DYJ28" s="58" t="s">
        <v>58</v>
      </c>
      <c r="DYK28" s="91" t="s">
        <v>32</v>
      </c>
      <c r="DYL28" s="92">
        <v>1</v>
      </c>
      <c r="DYM28" s="87">
        <v>0</v>
      </c>
      <c r="DYN28" s="59">
        <f t="shared" si="201"/>
        <v>0</v>
      </c>
      <c r="DYO28" s="1"/>
      <c r="DYP28" s="89">
        <v>5</v>
      </c>
      <c r="DYQ28" s="93" t="s">
        <v>65</v>
      </c>
      <c r="DYR28" s="58" t="s">
        <v>58</v>
      </c>
      <c r="DYS28" s="91" t="s">
        <v>32</v>
      </c>
      <c r="DYT28" s="92">
        <v>1</v>
      </c>
      <c r="DYU28" s="87">
        <v>0</v>
      </c>
      <c r="DYV28" s="59">
        <f t="shared" si="201"/>
        <v>0</v>
      </c>
      <c r="DYW28" s="1"/>
      <c r="DYX28" s="89">
        <v>5</v>
      </c>
      <c r="DYY28" s="93" t="s">
        <v>65</v>
      </c>
      <c r="DYZ28" s="58" t="s">
        <v>58</v>
      </c>
      <c r="DZA28" s="91" t="s">
        <v>32</v>
      </c>
      <c r="DZB28" s="92">
        <v>1</v>
      </c>
      <c r="DZC28" s="87">
        <v>0</v>
      </c>
      <c r="DZD28" s="59">
        <f t="shared" si="202"/>
        <v>0</v>
      </c>
      <c r="DZE28" s="1"/>
      <c r="DZF28" s="89">
        <v>5</v>
      </c>
      <c r="DZG28" s="93" t="s">
        <v>65</v>
      </c>
      <c r="DZH28" s="58" t="s">
        <v>58</v>
      </c>
      <c r="DZI28" s="91" t="s">
        <v>32</v>
      </c>
      <c r="DZJ28" s="92">
        <v>1</v>
      </c>
      <c r="DZK28" s="87">
        <v>0</v>
      </c>
      <c r="DZL28" s="59">
        <f t="shared" si="202"/>
        <v>0</v>
      </c>
      <c r="DZM28" s="1"/>
      <c r="DZN28" s="89">
        <v>5</v>
      </c>
      <c r="DZO28" s="93" t="s">
        <v>65</v>
      </c>
      <c r="DZP28" s="58" t="s">
        <v>58</v>
      </c>
      <c r="DZQ28" s="91" t="s">
        <v>32</v>
      </c>
      <c r="DZR28" s="92">
        <v>1</v>
      </c>
      <c r="DZS28" s="87">
        <v>0</v>
      </c>
      <c r="DZT28" s="59">
        <f t="shared" si="203"/>
        <v>0</v>
      </c>
      <c r="DZU28" s="1"/>
      <c r="DZV28" s="89">
        <v>5</v>
      </c>
      <c r="DZW28" s="93" t="s">
        <v>65</v>
      </c>
      <c r="DZX28" s="58" t="s">
        <v>58</v>
      </c>
      <c r="DZY28" s="91" t="s">
        <v>32</v>
      </c>
      <c r="DZZ28" s="92">
        <v>1</v>
      </c>
      <c r="EAA28" s="87">
        <v>0</v>
      </c>
      <c r="EAB28" s="59">
        <f t="shared" si="203"/>
        <v>0</v>
      </c>
      <c r="EAC28" s="1"/>
      <c r="EAD28" s="89">
        <v>5</v>
      </c>
      <c r="EAE28" s="93" t="s">
        <v>65</v>
      </c>
      <c r="EAF28" s="58" t="s">
        <v>58</v>
      </c>
      <c r="EAG28" s="91" t="s">
        <v>32</v>
      </c>
      <c r="EAH28" s="92">
        <v>1</v>
      </c>
      <c r="EAI28" s="87">
        <v>0</v>
      </c>
      <c r="EAJ28" s="59">
        <f t="shared" si="204"/>
        <v>0</v>
      </c>
      <c r="EAK28" s="1"/>
      <c r="EAL28" s="89">
        <v>5</v>
      </c>
      <c r="EAM28" s="93" t="s">
        <v>65</v>
      </c>
      <c r="EAN28" s="58" t="s">
        <v>58</v>
      </c>
      <c r="EAO28" s="91" t="s">
        <v>32</v>
      </c>
      <c r="EAP28" s="92">
        <v>1</v>
      </c>
      <c r="EAQ28" s="87">
        <v>0</v>
      </c>
      <c r="EAR28" s="59">
        <f t="shared" si="204"/>
        <v>0</v>
      </c>
      <c r="EAS28" s="1"/>
      <c r="EAT28" s="89">
        <v>5</v>
      </c>
      <c r="EAU28" s="93" t="s">
        <v>65</v>
      </c>
      <c r="EAV28" s="58" t="s">
        <v>58</v>
      </c>
      <c r="EAW28" s="91" t="s">
        <v>32</v>
      </c>
      <c r="EAX28" s="92">
        <v>1</v>
      </c>
      <c r="EAY28" s="87">
        <v>0</v>
      </c>
      <c r="EAZ28" s="59">
        <f t="shared" si="205"/>
        <v>0</v>
      </c>
      <c r="EBA28" s="1"/>
      <c r="EBB28" s="89">
        <v>5</v>
      </c>
      <c r="EBC28" s="93" t="s">
        <v>65</v>
      </c>
      <c r="EBD28" s="58" t="s">
        <v>58</v>
      </c>
      <c r="EBE28" s="91" t="s">
        <v>32</v>
      </c>
      <c r="EBF28" s="92">
        <v>1</v>
      </c>
      <c r="EBG28" s="87">
        <v>0</v>
      </c>
      <c r="EBH28" s="59">
        <f t="shared" si="205"/>
        <v>0</v>
      </c>
      <c r="EBI28" s="1"/>
      <c r="EBJ28" s="89">
        <v>5</v>
      </c>
      <c r="EBK28" s="93" t="s">
        <v>65</v>
      </c>
      <c r="EBL28" s="58" t="s">
        <v>58</v>
      </c>
      <c r="EBM28" s="91" t="s">
        <v>32</v>
      </c>
      <c r="EBN28" s="92">
        <v>1</v>
      </c>
      <c r="EBO28" s="87">
        <v>0</v>
      </c>
      <c r="EBP28" s="59">
        <f t="shared" si="206"/>
        <v>0</v>
      </c>
      <c r="EBQ28" s="1"/>
      <c r="EBR28" s="89">
        <v>5</v>
      </c>
      <c r="EBS28" s="93" t="s">
        <v>65</v>
      </c>
      <c r="EBT28" s="58" t="s">
        <v>58</v>
      </c>
      <c r="EBU28" s="91" t="s">
        <v>32</v>
      </c>
      <c r="EBV28" s="92">
        <v>1</v>
      </c>
      <c r="EBW28" s="87">
        <v>0</v>
      </c>
      <c r="EBX28" s="59">
        <f t="shared" si="206"/>
        <v>0</v>
      </c>
      <c r="EBY28" s="1"/>
      <c r="EBZ28" s="89">
        <v>5</v>
      </c>
      <c r="ECA28" s="93" t="s">
        <v>65</v>
      </c>
      <c r="ECB28" s="58" t="s">
        <v>58</v>
      </c>
      <c r="ECC28" s="91" t="s">
        <v>32</v>
      </c>
      <c r="ECD28" s="92">
        <v>1</v>
      </c>
      <c r="ECE28" s="87">
        <v>0</v>
      </c>
      <c r="ECF28" s="59">
        <f t="shared" si="207"/>
        <v>0</v>
      </c>
      <c r="ECG28" s="1"/>
      <c r="ECH28" s="89">
        <v>5</v>
      </c>
      <c r="ECI28" s="93" t="s">
        <v>65</v>
      </c>
      <c r="ECJ28" s="58" t="s">
        <v>58</v>
      </c>
      <c r="ECK28" s="91" t="s">
        <v>32</v>
      </c>
      <c r="ECL28" s="92">
        <v>1</v>
      </c>
      <c r="ECM28" s="87">
        <v>0</v>
      </c>
      <c r="ECN28" s="59">
        <f t="shared" si="207"/>
        <v>0</v>
      </c>
      <c r="ECO28" s="1"/>
      <c r="ECP28" s="89">
        <v>5</v>
      </c>
      <c r="ECQ28" s="93" t="s">
        <v>65</v>
      </c>
      <c r="ECR28" s="58" t="s">
        <v>58</v>
      </c>
      <c r="ECS28" s="91" t="s">
        <v>32</v>
      </c>
      <c r="ECT28" s="92">
        <v>1</v>
      </c>
      <c r="ECU28" s="87">
        <v>0</v>
      </c>
      <c r="ECV28" s="59">
        <f t="shared" si="208"/>
        <v>0</v>
      </c>
      <c r="ECW28" s="1"/>
      <c r="ECX28" s="89">
        <v>5</v>
      </c>
      <c r="ECY28" s="93" t="s">
        <v>65</v>
      </c>
      <c r="ECZ28" s="58" t="s">
        <v>58</v>
      </c>
      <c r="EDA28" s="91" t="s">
        <v>32</v>
      </c>
      <c r="EDB28" s="92">
        <v>1</v>
      </c>
      <c r="EDC28" s="87">
        <v>0</v>
      </c>
      <c r="EDD28" s="59">
        <f t="shared" si="208"/>
        <v>0</v>
      </c>
      <c r="EDE28" s="1"/>
      <c r="EDF28" s="89">
        <v>5</v>
      </c>
      <c r="EDG28" s="93" t="s">
        <v>65</v>
      </c>
      <c r="EDH28" s="58" t="s">
        <v>58</v>
      </c>
      <c r="EDI28" s="91" t="s">
        <v>32</v>
      </c>
      <c r="EDJ28" s="92">
        <v>1</v>
      </c>
      <c r="EDK28" s="87">
        <v>0</v>
      </c>
      <c r="EDL28" s="59">
        <f t="shared" si="209"/>
        <v>0</v>
      </c>
      <c r="EDM28" s="1"/>
      <c r="EDN28" s="89">
        <v>5</v>
      </c>
      <c r="EDO28" s="93" t="s">
        <v>65</v>
      </c>
      <c r="EDP28" s="58" t="s">
        <v>58</v>
      </c>
      <c r="EDQ28" s="91" t="s">
        <v>32</v>
      </c>
      <c r="EDR28" s="92">
        <v>1</v>
      </c>
      <c r="EDS28" s="87">
        <v>0</v>
      </c>
      <c r="EDT28" s="59">
        <f t="shared" si="209"/>
        <v>0</v>
      </c>
      <c r="EDU28" s="1"/>
      <c r="EDV28" s="89">
        <v>5</v>
      </c>
      <c r="EDW28" s="93" t="s">
        <v>65</v>
      </c>
      <c r="EDX28" s="58" t="s">
        <v>58</v>
      </c>
      <c r="EDY28" s="91" t="s">
        <v>32</v>
      </c>
      <c r="EDZ28" s="92">
        <v>1</v>
      </c>
      <c r="EEA28" s="87">
        <v>0</v>
      </c>
      <c r="EEB28" s="59">
        <f t="shared" si="210"/>
        <v>0</v>
      </c>
      <c r="EEC28" s="1"/>
      <c r="EED28" s="89">
        <v>5</v>
      </c>
      <c r="EEE28" s="93" t="s">
        <v>65</v>
      </c>
      <c r="EEF28" s="58" t="s">
        <v>58</v>
      </c>
      <c r="EEG28" s="91" t="s">
        <v>32</v>
      </c>
      <c r="EEH28" s="92">
        <v>1</v>
      </c>
      <c r="EEI28" s="87">
        <v>0</v>
      </c>
      <c r="EEJ28" s="59">
        <f t="shared" si="210"/>
        <v>0</v>
      </c>
      <c r="EEK28" s="1"/>
      <c r="EEL28" s="89">
        <v>5</v>
      </c>
      <c r="EEM28" s="93" t="s">
        <v>65</v>
      </c>
      <c r="EEN28" s="58" t="s">
        <v>58</v>
      </c>
      <c r="EEO28" s="91" t="s">
        <v>32</v>
      </c>
      <c r="EEP28" s="92">
        <v>1</v>
      </c>
      <c r="EEQ28" s="87">
        <v>0</v>
      </c>
      <c r="EER28" s="59">
        <f t="shared" si="211"/>
        <v>0</v>
      </c>
      <c r="EES28" s="1"/>
      <c r="EET28" s="89">
        <v>5</v>
      </c>
      <c r="EEU28" s="93" t="s">
        <v>65</v>
      </c>
      <c r="EEV28" s="58" t="s">
        <v>58</v>
      </c>
      <c r="EEW28" s="91" t="s">
        <v>32</v>
      </c>
      <c r="EEX28" s="92">
        <v>1</v>
      </c>
      <c r="EEY28" s="87">
        <v>0</v>
      </c>
      <c r="EEZ28" s="59">
        <f t="shared" si="211"/>
        <v>0</v>
      </c>
      <c r="EFA28" s="1"/>
      <c r="EFB28" s="89">
        <v>5</v>
      </c>
      <c r="EFC28" s="93" t="s">
        <v>65</v>
      </c>
      <c r="EFD28" s="58" t="s">
        <v>58</v>
      </c>
      <c r="EFE28" s="91" t="s">
        <v>32</v>
      </c>
      <c r="EFF28" s="92">
        <v>1</v>
      </c>
      <c r="EFG28" s="87">
        <v>0</v>
      </c>
      <c r="EFH28" s="59">
        <f t="shared" si="212"/>
        <v>0</v>
      </c>
      <c r="EFI28" s="1"/>
      <c r="EFJ28" s="89">
        <v>5</v>
      </c>
      <c r="EFK28" s="93" t="s">
        <v>65</v>
      </c>
      <c r="EFL28" s="58" t="s">
        <v>58</v>
      </c>
      <c r="EFM28" s="91" t="s">
        <v>32</v>
      </c>
      <c r="EFN28" s="92">
        <v>1</v>
      </c>
      <c r="EFO28" s="87">
        <v>0</v>
      </c>
      <c r="EFP28" s="59">
        <f t="shared" si="212"/>
        <v>0</v>
      </c>
      <c r="EFQ28" s="1"/>
      <c r="EFR28" s="89">
        <v>5</v>
      </c>
      <c r="EFS28" s="93" t="s">
        <v>65</v>
      </c>
      <c r="EFT28" s="58" t="s">
        <v>58</v>
      </c>
      <c r="EFU28" s="91" t="s">
        <v>32</v>
      </c>
      <c r="EFV28" s="92">
        <v>1</v>
      </c>
      <c r="EFW28" s="87">
        <v>0</v>
      </c>
      <c r="EFX28" s="59">
        <f t="shared" si="213"/>
        <v>0</v>
      </c>
      <c r="EFY28" s="1"/>
      <c r="EFZ28" s="89">
        <v>5</v>
      </c>
      <c r="EGA28" s="93" t="s">
        <v>65</v>
      </c>
      <c r="EGB28" s="58" t="s">
        <v>58</v>
      </c>
      <c r="EGC28" s="91" t="s">
        <v>32</v>
      </c>
      <c r="EGD28" s="92">
        <v>1</v>
      </c>
      <c r="EGE28" s="87">
        <v>0</v>
      </c>
      <c r="EGF28" s="59">
        <f t="shared" si="213"/>
        <v>0</v>
      </c>
      <c r="EGG28" s="1"/>
      <c r="EGH28" s="89">
        <v>5</v>
      </c>
      <c r="EGI28" s="93" t="s">
        <v>65</v>
      </c>
      <c r="EGJ28" s="58" t="s">
        <v>58</v>
      </c>
      <c r="EGK28" s="91" t="s">
        <v>32</v>
      </c>
      <c r="EGL28" s="92">
        <v>1</v>
      </c>
      <c r="EGM28" s="87">
        <v>0</v>
      </c>
      <c r="EGN28" s="59">
        <f t="shared" si="214"/>
        <v>0</v>
      </c>
      <c r="EGO28" s="1"/>
      <c r="EGP28" s="89">
        <v>5</v>
      </c>
      <c r="EGQ28" s="93" t="s">
        <v>65</v>
      </c>
      <c r="EGR28" s="58" t="s">
        <v>58</v>
      </c>
      <c r="EGS28" s="91" t="s">
        <v>32</v>
      </c>
      <c r="EGT28" s="92">
        <v>1</v>
      </c>
      <c r="EGU28" s="87">
        <v>0</v>
      </c>
      <c r="EGV28" s="59">
        <f t="shared" si="214"/>
        <v>0</v>
      </c>
      <c r="EGW28" s="1"/>
      <c r="EGX28" s="89">
        <v>5</v>
      </c>
      <c r="EGY28" s="93" t="s">
        <v>65</v>
      </c>
      <c r="EGZ28" s="58" t="s">
        <v>58</v>
      </c>
      <c r="EHA28" s="91" t="s">
        <v>32</v>
      </c>
      <c r="EHB28" s="92">
        <v>1</v>
      </c>
      <c r="EHC28" s="87">
        <v>0</v>
      </c>
      <c r="EHD28" s="59">
        <f t="shared" si="215"/>
        <v>0</v>
      </c>
      <c r="EHE28" s="1"/>
      <c r="EHF28" s="89">
        <v>5</v>
      </c>
      <c r="EHG28" s="93" t="s">
        <v>65</v>
      </c>
      <c r="EHH28" s="58" t="s">
        <v>58</v>
      </c>
      <c r="EHI28" s="91" t="s">
        <v>32</v>
      </c>
      <c r="EHJ28" s="92">
        <v>1</v>
      </c>
      <c r="EHK28" s="87">
        <v>0</v>
      </c>
      <c r="EHL28" s="59">
        <f t="shared" si="215"/>
        <v>0</v>
      </c>
      <c r="EHM28" s="1"/>
      <c r="EHN28" s="89">
        <v>5</v>
      </c>
      <c r="EHO28" s="93" t="s">
        <v>65</v>
      </c>
      <c r="EHP28" s="58" t="s">
        <v>58</v>
      </c>
      <c r="EHQ28" s="91" t="s">
        <v>32</v>
      </c>
      <c r="EHR28" s="92">
        <v>1</v>
      </c>
      <c r="EHS28" s="87">
        <v>0</v>
      </c>
      <c r="EHT28" s="59">
        <f t="shared" si="216"/>
        <v>0</v>
      </c>
      <c r="EHU28" s="1"/>
      <c r="EHV28" s="89">
        <v>5</v>
      </c>
      <c r="EHW28" s="93" t="s">
        <v>65</v>
      </c>
      <c r="EHX28" s="58" t="s">
        <v>58</v>
      </c>
      <c r="EHY28" s="91" t="s">
        <v>32</v>
      </c>
      <c r="EHZ28" s="92">
        <v>1</v>
      </c>
      <c r="EIA28" s="87">
        <v>0</v>
      </c>
      <c r="EIB28" s="59">
        <f t="shared" si="216"/>
        <v>0</v>
      </c>
      <c r="EIC28" s="1"/>
      <c r="EID28" s="89">
        <v>5</v>
      </c>
      <c r="EIE28" s="93" t="s">
        <v>65</v>
      </c>
      <c r="EIF28" s="58" t="s">
        <v>58</v>
      </c>
      <c r="EIG28" s="91" t="s">
        <v>32</v>
      </c>
      <c r="EIH28" s="92">
        <v>1</v>
      </c>
      <c r="EII28" s="87">
        <v>0</v>
      </c>
      <c r="EIJ28" s="59">
        <f t="shared" si="217"/>
        <v>0</v>
      </c>
      <c r="EIK28" s="1"/>
      <c r="EIL28" s="89">
        <v>5</v>
      </c>
      <c r="EIM28" s="93" t="s">
        <v>65</v>
      </c>
      <c r="EIN28" s="58" t="s">
        <v>58</v>
      </c>
      <c r="EIO28" s="91" t="s">
        <v>32</v>
      </c>
      <c r="EIP28" s="92">
        <v>1</v>
      </c>
      <c r="EIQ28" s="87">
        <v>0</v>
      </c>
      <c r="EIR28" s="59">
        <f t="shared" si="217"/>
        <v>0</v>
      </c>
      <c r="EIS28" s="1"/>
      <c r="EIT28" s="89">
        <v>5</v>
      </c>
      <c r="EIU28" s="93" t="s">
        <v>65</v>
      </c>
      <c r="EIV28" s="58" t="s">
        <v>58</v>
      </c>
      <c r="EIW28" s="91" t="s">
        <v>32</v>
      </c>
      <c r="EIX28" s="92">
        <v>1</v>
      </c>
      <c r="EIY28" s="87">
        <v>0</v>
      </c>
      <c r="EIZ28" s="59">
        <f t="shared" si="218"/>
        <v>0</v>
      </c>
      <c r="EJA28" s="1"/>
      <c r="EJB28" s="89">
        <v>5</v>
      </c>
      <c r="EJC28" s="93" t="s">
        <v>65</v>
      </c>
      <c r="EJD28" s="58" t="s">
        <v>58</v>
      </c>
      <c r="EJE28" s="91" t="s">
        <v>32</v>
      </c>
      <c r="EJF28" s="92">
        <v>1</v>
      </c>
      <c r="EJG28" s="87">
        <v>0</v>
      </c>
      <c r="EJH28" s="59">
        <f t="shared" si="218"/>
        <v>0</v>
      </c>
      <c r="EJI28" s="1"/>
      <c r="EJJ28" s="89">
        <v>5</v>
      </c>
      <c r="EJK28" s="93" t="s">
        <v>65</v>
      </c>
      <c r="EJL28" s="58" t="s">
        <v>58</v>
      </c>
      <c r="EJM28" s="91" t="s">
        <v>32</v>
      </c>
      <c r="EJN28" s="92">
        <v>1</v>
      </c>
      <c r="EJO28" s="87">
        <v>0</v>
      </c>
      <c r="EJP28" s="59">
        <f t="shared" si="219"/>
        <v>0</v>
      </c>
      <c r="EJQ28" s="1"/>
      <c r="EJR28" s="89">
        <v>5</v>
      </c>
      <c r="EJS28" s="93" t="s">
        <v>65</v>
      </c>
      <c r="EJT28" s="58" t="s">
        <v>58</v>
      </c>
      <c r="EJU28" s="91" t="s">
        <v>32</v>
      </c>
      <c r="EJV28" s="92">
        <v>1</v>
      </c>
      <c r="EJW28" s="87">
        <v>0</v>
      </c>
      <c r="EJX28" s="59">
        <f t="shared" si="219"/>
        <v>0</v>
      </c>
      <c r="EJY28" s="1"/>
      <c r="EJZ28" s="89">
        <v>5</v>
      </c>
      <c r="EKA28" s="93" t="s">
        <v>65</v>
      </c>
      <c r="EKB28" s="58" t="s">
        <v>58</v>
      </c>
      <c r="EKC28" s="91" t="s">
        <v>32</v>
      </c>
      <c r="EKD28" s="92">
        <v>1</v>
      </c>
      <c r="EKE28" s="87">
        <v>0</v>
      </c>
      <c r="EKF28" s="59">
        <f t="shared" si="220"/>
        <v>0</v>
      </c>
      <c r="EKG28" s="1"/>
      <c r="EKH28" s="89">
        <v>5</v>
      </c>
      <c r="EKI28" s="93" t="s">
        <v>65</v>
      </c>
      <c r="EKJ28" s="58" t="s">
        <v>58</v>
      </c>
      <c r="EKK28" s="91" t="s">
        <v>32</v>
      </c>
      <c r="EKL28" s="92">
        <v>1</v>
      </c>
      <c r="EKM28" s="87">
        <v>0</v>
      </c>
      <c r="EKN28" s="59">
        <f t="shared" si="220"/>
        <v>0</v>
      </c>
      <c r="EKO28" s="1"/>
      <c r="EKP28" s="89">
        <v>5</v>
      </c>
      <c r="EKQ28" s="93" t="s">
        <v>65</v>
      </c>
      <c r="EKR28" s="58" t="s">
        <v>58</v>
      </c>
      <c r="EKS28" s="91" t="s">
        <v>32</v>
      </c>
      <c r="EKT28" s="92">
        <v>1</v>
      </c>
      <c r="EKU28" s="87">
        <v>0</v>
      </c>
      <c r="EKV28" s="59">
        <f t="shared" si="221"/>
        <v>0</v>
      </c>
      <c r="EKW28" s="1"/>
      <c r="EKX28" s="89">
        <v>5</v>
      </c>
      <c r="EKY28" s="93" t="s">
        <v>65</v>
      </c>
      <c r="EKZ28" s="58" t="s">
        <v>58</v>
      </c>
      <c r="ELA28" s="91" t="s">
        <v>32</v>
      </c>
      <c r="ELB28" s="92">
        <v>1</v>
      </c>
      <c r="ELC28" s="87">
        <v>0</v>
      </c>
      <c r="ELD28" s="59">
        <f t="shared" si="221"/>
        <v>0</v>
      </c>
      <c r="ELE28" s="1"/>
      <c r="ELF28" s="89">
        <v>5</v>
      </c>
      <c r="ELG28" s="93" t="s">
        <v>65</v>
      </c>
      <c r="ELH28" s="58" t="s">
        <v>58</v>
      </c>
      <c r="ELI28" s="91" t="s">
        <v>32</v>
      </c>
      <c r="ELJ28" s="92">
        <v>1</v>
      </c>
      <c r="ELK28" s="87">
        <v>0</v>
      </c>
      <c r="ELL28" s="59">
        <f t="shared" si="222"/>
        <v>0</v>
      </c>
      <c r="ELM28" s="1"/>
      <c r="ELN28" s="89">
        <v>5</v>
      </c>
      <c r="ELO28" s="93" t="s">
        <v>65</v>
      </c>
      <c r="ELP28" s="58" t="s">
        <v>58</v>
      </c>
      <c r="ELQ28" s="91" t="s">
        <v>32</v>
      </c>
      <c r="ELR28" s="92">
        <v>1</v>
      </c>
      <c r="ELS28" s="87">
        <v>0</v>
      </c>
      <c r="ELT28" s="59">
        <f t="shared" si="222"/>
        <v>0</v>
      </c>
      <c r="ELU28" s="1"/>
      <c r="ELV28" s="89">
        <v>5</v>
      </c>
      <c r="ELW28" s="93" t="s">
        <v>65</v>
      </c>
      <c r="ELX28" s="58" t="s">
        <v>58</v>
      </c>
      <c r="ELY28" s="91" t="s">
        <v>32</v>
      </c>
      <c r="ELZ28" s="92">
        <v>1</v>
      </c>
      <c r="EMA28" s="87">
        <v>0</v>
      </c>
      <c r="EMB28" s="59">
        <f t="shared" si="223"/>
        <v>0</v>
      </c>
      <c r="EMC28" s="1"/>
      <c r="EMD28" s="89">
        <v>5</v>
      </c>
      <c r="EME28" s="93" t="s">
        <v>65</v>
      </c>
      <c r="EMF28" s="58" t="s">
        <v>58</v>
      </c>
      <c r="EMG28" s="91" t="s">
        <v>32</v>
      </c>
      <c r="EMH28" s="92">
        <v>1</v>
      </c>
      <c r="EMI28" s="87">
        <v>0</v>
      </c>
      <c r="EMJ28" s="59">
        <f t="shared" si="223"/>
        <v>0</v>
      </c>
      <c r="EMK28" s="1"/>
      <c r="EML28" s="89">
        <v>5</v>
      </c>
      <c r="EMM28" s="93" t="s">
        <v>65</v>
      </c>
      <c r="EMN28" s="58" t="s">
        <v>58</v>
      </c>
      <c r="EMO28" s="91" t="s">
        <v>32</v>
      </c>
      <c r="EMP28" s="92">
        <v>1</v>
      </c>
      <c r="EMQ28" s="87">
        <v>0</v>
      </c>
      <c r="EMR28" s="59">
        <f t="shared" si="224"/>
        <v>0</v>
      </c>
      <c r="EMS28" s="1"/>
      <c r="EMT28" s="89">
        <v>5</v>
      </c>
      <c r="EMU28" s="93" t="s">
        <v>65</v>
      </c>
      <c r="EMV28" s="58" t="s">
        <v>58</v>
      </c>
      <c r="EMW28" s="91" t="s">
        <v>32</v>
      </c>
      <c r="EMX28" s="92">
        <v>1</v>
      </c>
      <c r="EMY28" s="87">
        <v>0</v>
      </c>
      <c r="EMZ28" s="59">
        <f t="shared" si="224"/>
        <v>0</v>
      </c>
      <c r="ENA28" s="1"/>
      <c r="ENB28" s="89">
        <v>5</v>
      </c>
      <c r="ENC28" s="93" t="s">
        <v>65</v>
      </c>
      <c r="END28" s="58" t="s">
        <v>58</v>
      </c>
      <c r="ENE28" s="91" t="s">
        <v>32</v>
      </c>
      <c r="ENF28" s="92">
        <v>1</v>
      </c>
      <c r="ENG28" s="87">
        <v>0</v>
      </c>
      <c r="ENH28" s="59">
        <f t="shared" si="225"/>
        <v>0</v>
      </c>
      <c r="ENI28" s="1"/>
      <c r="ENJ28" s="89">
        <v>5</v>
      </c>
      <c r="ENK28" s="93" t="s">
        <v>65</v>
      </c>
      <c r="ENL28" s="58" t="s">
        <v>58</v>
      </c>
      <c r="ENM28" s="91" t="s">
        <v>32</v>
      </c>
      <c r="ENN28" s="92">
        <v>1</v>
      </c>
      <c r="ENO28" s="87">
        <v>0</v>
      </c>
      <c r="ENP28" s="59">
        <f t="shared" si="225"/>
        <v>0</v>
      </c>
      <c r="ENQ28" s="1"/>
      <c r="ENR28" s="89">
        <v>5</v>
      </c>
      <c r="ENS28" s="93" t="s">
        <v>65</v>
      </c>
      <c r="ENT28" s="58" t="s">
        <v>58</v>
      </c>
      <c r="ENU28" s="91" t="s">
        <v>32</v>
      </c>
      <c r="ENV28" s="92">
        <v>1</v>
      </c>
      <c r="ENW28" s="87">
        <v>0</v>
      </c>
      <c r="ENX28" s="59">
        <f t="shared" si="226"/>
        <v>0</v>
      </c>
      <c r="ENY28" s="1"/>
      <c r="ENZ28" s="89">
        <v>5</v>
      </c>
      <c r="EOA28" s="93" t="s">
        <v>65</v>
      </c>
      <c r="EOB28" s="58" t="s">
        <v>58</v>
      </c>
      <c r="EOC28" s="91" t="s">
        <v>32</v>
      </c>
      <c r="EOD28" s="92">
        <v>1</v>
      </c>
      <c r="EOE28" s="87">
        <v>0</v>
      </c>
      <c r="EOF28" s="59">
        <f t="shared" si="226"/>
        <v>0</v>
      </c>
      <c r="EOG28" s="1"/>
      <c r="EOH28" s="89">
        <v>5</v>
      </c>
      <c r="EOI28" s="93" t="s">
        <v>65</v>
      </c>
      <c r="EOJ28" s="58" t="s">
        <v>58</v>
      </c>
      <c r="EOK28" s="91" t="s">
        <v>32</v>
      </c>
      <c r="EOL28" s="92">
        <v>1</v>
      </c>
      <c r="EOM28" s="87">
        <v>0</v>
      </c>
      <c r="EON28" s="59">
        <f t="shared" si="227"/>
        <v>0</v>
      </c>
      <c r="EOO28" s="1"/>
      <c r="EOP28" s="89">
        <v>5</v>
      </c>
      <c r="EOQ28" s="93" t="s">
        <v>65</v>
      </c>
      <c r="EOR28" s="58" t="s">
        <v>58</v>
      </c>
      <c r="EOS28" s="91" t="s">
        <v>32</v>
      </c>
      <c r="EOT28" s="92">
        <v>1</v>
      </c>
      <c r="EOU28" s="87">
        <v>0</v>
      </c>
      <c r="EOV28" s="59">
        <f t="shared" si="227"/>
        <v>0</v>
      </c>
      <c r="EOW28" s="1"/>
      <c r="EOX28" s="89">
        <v>5</v>
      </c>
      <c r="EOY28" s="93" t="s">
        <v>65</v>
      </c>
      <c r="EOZ28" s="58" t="s">
        <v>58</v>
      </c>
      <c r="EPA28" s="91" t="s">
        <v>32</v>
      </c>
      <c r="EPB28" s="92">
        <v>1</v>
      </c>
      <c r="EPC28" s="87">
        <v>0</v>
      </c>
      <c r="EPD28" s="59">
        <f t="shared" si="228"/>
        <v>0</v>
      </c>
      <c r="EPE28" s="1"/>
      <c r="EPF28" s="89">
        <v>5</v>
      </c>
      <c r="EPG28" s="93" t="s">
        <v>65</v>
      </c>
      <c r="EPH28" s="58" t="s">
        <v>58</v>
      </c>
      <c r="EPI28" s="91" t="s">
        <v>32</v>
      </c>
      <c r="EPJ28" s="92">
        <v>1</v>
      </c>
      <c r="EPK28" s="87">
        <v>0</v>
      </c>
      <c r="EPL28" s="59">
        <f t="shared" si="228"/>
        <v>0</v>
      </c>
      <c r="EPM28" s="1"/>
      <c r="EPN28" s="89">
        <v>5</v>
      </c>
      <c r="EPO28" s="93" t="s">
        <v>65</v>
      </c>
      <c r="EPP28" s="58" t="s">
        <v>58</v>
      </c>
      <c r="EPQ28" s="91" t="s">
        <v>32</v>
      </c>
      <c r="EPR28" s="92">
        <v>1</v>
      </c>
      <c r="EPS28" s="87">
        <v>0</v>
      </c>
      <c r="EPT28" s="59">
        <f t="shared" si="229"/>
        <v>0</v>
      </c>
      <c r="EPU28" s="1"/>
      <c r="EPV28" s="89">
        <v>5</v>
      </c>
      <c r="EPW28" s="93" t="s">
        <v>65</v>
      </c>
      <c r="EPX28" s="58" t="s">
        <v>58</v>
      </c>
      <c r="EPY28" s="91" t="s">
        <v>32</v>
      </c>
      <c r="EPZ28" s="92">
        <v>1</v>
      </c>
      <c r="EQA28" s="87">
        <v>0</v>
      </c>
      <c r="EQB28" s="59">
        <f t="shared" si="229"/>
        <v>0</v>
      </c>
      <c r="EQC28" s="1"/>
      <c r="EQD28" s="89">
        <v>5</v>
      </c>
      <c r="EQE28" s="93" t="s">
        <v>65</v>
      </c>
      <c r="EQF28" s="58" t="s">
        <v>58</v>
      </c>
      <c r="EQG28" s="91" t="s">
        <v>32</v>
      </c>
      <c r="EQH28" s="92">
        <v>1</v>
      </c>
      <c r="EQI28" s="87">
        <v>0</v>
      </c>
      <c r="EQJ28" s="59">
        <f t="shared" si="230"/>
        <v>0</v>
      </c>
      <c r="EQK28" s="1"/>
      <c r="EQL28" s="89">
        <v>5</v>
      </c>
      <c r="EQM28" s="93" t="s">
        <v>65</v>
      </c>
      <c r="EQN28" s="58" t="s">
        <v>58</v>
      </c>
      <c r="EQO28" s="91" t="s">
        <v>32</v>
      </c>
      <c r="EQP28" s="92">
        <v>1</v>
      </c>
      <c r="EQQ28" s="87">
        <v>0</v>
      </c>
      <c r="EQR28" s="59">
        <f t="shared" si="230"/>
        <v>0</v>
      </c>
      <c r="EQS28" s="1"/>
      <c r="EQT28" s="89">
        <v>5</v>
      </c>
      <c r="EQU28" s="93" t="s">
        <v>65</v>
      </c>
      <c r="EQV28" s="58" t="s">
        <v>58</v>
      </c>
      <c r="EQW28" s="91" t="s">
        <v>32</v>
      </c>
      <c r="EQX28" s="92">
        <v>1</v>
      </c>
      <c r="EQY28" s="87">
        <v>0</v>
      </c>
      <c r="EQZ28" s="59">
        <f t="shared" si="231"/>
        <v>0</v>
      </c>
      <c r="ERA28" s="1"/>
      <c r="ERB28" s="89">
        <v>5</v>
      </c>
      <c r="ERC28" s="93" t="s">
        <v>65</v>
      </c>
      <c r="ERD28" s="58" t="s">
        <v>58</v>
      </c>
      <c r="ERE28" s="91" t="s">
        <v>32</v>
      </c>
      <c r="ERF28" s="92">
        <v>1</v>
      </c>
      <c r="ERG28" s="87">
        <v>0</v>
      </c>
      <c r="ERH28" s="59">
        <f t="shared" si="231"/>
        <v>0</v>
      </c>
      <c r="ERI28" s="1"/>
      <c r="ERJ28" s="89">
        <v>5</v>
      </c>
      <c r="ERK28" s="93" t="s">
        <v>65</v>
      </c>
      <c r="ERL28" s="58" t="s">
        <v>58</v>
      </c>
      <c r="ERM28" s="91" t="s">
        <v>32</v>
      </c>
      <c r="ERN28" s="92">
        <v>1</v>
      </c>
      <c r="ERO28" s="87">
        <v>0</v>
      </c>
      <c r="ERP28" s="59">
        <f t="shared" si="232"/>
        <v>0</v>
      </c>
      <c r="ERQ28" s="1"/>
      <c r="ERR28" s="89">
        <v>5</v>
      </c>
      <c r="ERS28" s="93" t="s">
        <v>65</v>
      </c>
      <c r="ERT28" s="58" t="s">
        <v>58</v>
      </c>
      <c r="ERU28" s="91" t="s">
        <v>32</v>
      </c>
      <c r="ERV28" s="92">
        <v>1</v>
      </c>
      <c r="ERW28" s="87">
        <v>0</v>
      </c>
      <c r="ERX28" s="59">
        <f t="shared" si="232"/>
        <v>0</v>
      </c>
      <c r="ERY28" s="1"/>
      <c r="ERZ28" s="89">
        <v>5</v>
      </c>
      <c r="ESA28" s="93" t="s">
        <v>65</v>
      </c>
      <c r="ESB28" s="58" t="s">
        <v>58</v>
      </c>
      <c r="ESC28" s="91" t="s">
        <v>32</v>
      </c>
      <c r="ESD28" s="92">
        <v>1</v>
      </c>
      <c r="ESE28" s="87">
        <v>0</v>
      </c>
      <c r="ESF28" s="59">
        <f t="shared" si="233"/>
        <v>0</v>
      </c>
      <c r="ESG28" s="1"/>
      <c r="ESH28" s="89">
        <v>5</v>
      </c>
      <c r="ESI28" s="93" t="s">
        <v>65</v>
      </c>
      <c r="ESJ28" s="58" t="s">
        <v>58</v>
      </c>
      <c r="ESK28" s="91" t="s">
        <v>32</v>
      </c>
      <c r="ESL28" s="92">
        <v>1</v>
      </c>
      <c r="ESM28" s="87">
        <v>0</v>
      </c>
      <c r="ESN28" s="59">
        <f t="shared" si="233"/>
        <v>0</v>
      </c>
      <c r="ESO28" s="1"/>
      <c r="ESP28" s="89">
        <v>5</v>
      </c>
      <c r="ESQ28" s="93" t="s">
        <v>65</v>
      </c>
      <c r="ESR28" s="58" t="s">
        <v>58</v>
      </c>
      <c r="ESS28" s="91" t="s">
        <v>32</v>
      </c>
      <c r="EST28" s="92">
        <v>1</v>
      </c>
      <c r="ESU28" s="87">
        <v>0</v>
      </c>
      <c r="ESV28" s="59">
        <f t="shared" si="234"/>
        <v>0</v>
      </c>
      <c r="ESW28" s="1"/>
      <c r="ESX28" s="89">
        <v>5</v>
      </c>
      <c r="ESY28" s="93" t="s">
        <v>65</v>
      </c>
      <c r="ESZ28" s="58" t="s">
        <v>58</v>
      </c>
      <c r="ETA28" s="91" t="s">
        <v>32</v>
      </c>
      <c r="ETB28" s="92">
        <v>1</v>
      </c>
      <c r="ETC28" s="87">
        <v>0</v>
      </c>
      <c r="ETD28" s="59">
        <f t="shared" si="234"/>
        <v>0</v>
      </c>
      <c r="ETE28" s="1"/>
      <c r="ETF28" s="89">
        <v>5</v>
      </c>
      <c r="ETG28" s="93" t="s">
        <v>65</v>
      </c>
      <c r="ETH28" s="58" t="s">
        <v>58</v>
      </c>
      <c r="ETI28" s="91" t="s">
        <v>32</v>
      </c>
      <c r="ETJ28" s="92">
        <v>1</v>
      </c>
      <c r="ETK28" s="87">
        <v>0</v>
      </c>
      <c r="ETL28" s="59">
        <f t="shared" si="235"/>
        <v>0</v>
      </c>
      <c r="ETM28" s="1"/>
      <c r="ETN28" s="89">
        <v>5</v>
      </c>
      <c r="ETO28" s="93" t="s">
        <v>65</v>
      </c>
      <c r="ETP28" s="58" t="s">
        <v>58</v>
      </c>
      <c r="ETQ28" s="91" t="s">
        <v>32</v>
      </c>
      <c r="ETR28" s="92">
        <v>1</v>
      </c>
      <c r="ETS28" s="87">
        <v>0</v>
      </c>
      <c r="ETT28" s="59">
        <f t="shared" si="235"/>
        <v>0</v>
      </c>
      <c r="ETU28" s="1"/>
      <c r="ETV28" s="89">
        <v>5</v>
      </c>
      <c r="ETW28" s="93" t="s">
        <v>65</v>
      </c>
      <c r="ETX28" s="58" t="s">
        <v>58</v>
      </c>
      <c r="ETY28" s="91" t="s">
        <v>32</v>
      </c>
      <c r="ETZ28" s="92">
        <v>1</v>
      </c>
      <c r="EUA28" s="87">
        <v>0</v>
      </c>
      <c r="EUB28" s="59">
        <f t="shared" si="236"/>
        <v>0</v>
      </c>
      <c r="EUC28" s="1"/>
      <c r="EUD28" s="89">
        <v>5</v>
      </c>
      <c r="EUE28" s="93" t="s">
        <v>65</v>
      </c>
      <c r="EUF28" s="58" t="s">
        <v>58</v>
      </c>
      <c r="EUG28" s="91" t="s">
        <v>32</v>
      </c>
      <c r="EUH28" s="92">
        <v>1</v>
      </c>
      <c r="EUI28" s="87">
        <v>0</v>
      </c>
      <c r="EUJ28" s="59">
        <f t="shared" si="236"/>
        <v>0</v>
      </c>
      <c r="EUK28" s="1"/>
      <c r="EUL28" s="89">
        <v>5</v>
      </c>
      <c r="EUM28" s="93" t="s">
        <v>65</v>
      </c>
      <c r="EUN28" s="58" t="s">
        <v>58</v>
      </c>
      <c r="EUO28" s="91" t="s">
        <v>32</v>
      </c>
      <c r="EUP28" s="92">
        <v>1</v>
      </c>
      <c r="EUQ28" s="87">
        <v>0</v>
      </c>
      <c r="EUR28" s="59">
        <f t="shared" si="237"/>
        <v>0</v>
      </c>
      <c r="EUS28" s="1"/>
      <c r="EUT28" s="89">
        <v>5</v>
      </c>
      <c r="EUU28" s="93" t="s">
        <v>65</v>
      </c>
      <c r="EUV28" s="58" t="s">
        <v>58</v>
      </c>
      <c r="EUW28" s="91" t="s">
        <v>32</v>
      </c>
      <c r="EUX28" s="92">
        <v>1</v>
      </c>
      <c r="EUY28" s="87">
        <v>0</v>
      </c>
      <c r="EUZ28" s="59">
        <f t="shared" si="237"/>
        <v>0</v>
      </c>
      <c r="EVA28" s="1"/>
      <c r="EVB28" s="89">
        <v>5</v>
      </c>
      <c r="EVC28" s="93" t="s">
        <v>65</v>
      </c>
      <c r="EVD28" s="58" t="s">
        <v>58</v>
      </c>
      <c r="EVE28" s="91" t="s">
        <v>32</v>
      </c>
      <c r="EVF28" s="92">
        <v>1</v>
      </c>
      <c r="EVG28" s="87">
        <v>0</v>
      </c>
      <c r="EVH28" s="59">
        <f t="shared" si="238"/>
        <v>0</v>
      </c>
      <c r="EVI28" s="1"/>
      <c r="EVJ28" s="89">
        <v>5</v>
      </c>
      <c r="EVK28" s="93" t="s">
        <v>65</v>
      </c>
      <c r="EVL28" s="58" t="s">
        <v>58</v>
      </c>
      <c r="EVM28" s="91" t="s">
        <v>32</v>
      </c>
      <c r="EVN28" s="92">
        <v>1</v>
      </c>
      <c r="EVO28" s="87">
        <v>0</v>
      </c>
      <c r="EVP28" s="59">
        <f t="shared" si="238"/>
        <v>0</v>
      </c>
      <c r="EVQ28" s="1"/>
      <c r="EVR28" s="89">
        <v>5</v>
      </c>
      <c r="EVS28" s="93" t="s">
        <v>65</v>
      </c>
      <c r="EVT28" s="58" t="s">
        <v>58</v>
      </c>
      <c r="EVU28" s="91" t="s">
        <v>32</v>
      </c>
      <c r="EVV28" s="92">
        <v>1</v>
      </c>
      <c r="EVW28" s="87">
        <v>0</v>
      </c>
      <c r="EVX28" s="59">
        <f t="shared" si="239"/>
        <v>0</v>
      </c>
      <c r="EVY28" s="1"/>
      <c r="EVZ28" s="89">
        <v>5</v>
      </c>
      <c r="EWA28" s="93" t="s">
        <v>65</v>
      </c>
      <c r="EWB28" s="58" t="s">
        <v>58</v>
      </c>
      <c r="EWC28" s="91" t="s">
        <v>32</v>
      </c>
      <c r="EWD28" s="92">
        <v>1</v>
      </c>
      <c r="EWE28" s="87">
        <v>0</v>
      </c>
      <c r="EWF28" s="59">
        <f t="shared" si="239"/>
        <v>0</v>
      </c>
      <c r="EWG28" s="1"/>
      <c r="EWH28" s="89">
        <v>5</v>
      </c>
      <c r="EWI28" s="93" t="s">
        <v>65</v>
      </c>
      <c r="EWJ28" s="58" t="s">
        <v>58</v>
      </c>
      <c r="EWK28" s="91" t="s">
        <v>32</v>
      </c>
      <c r="EWL28" s="92">
        <v>1</v>
      </c>
      <c r="EWM28" s="87">
        <v>0</v>
      </c>
      <c r="EWN28" s="59">
        <f t="shared" si="240"/>
        <v>0</v>
      </c>
      <c r="EWO28" s="1"/>
      <c r="EWP28" s="89">
        <v>5</v>
      </c>
      <c r="EWQ28" s="93" t="s">
        <v>65</v>
      </c>
      <c r="EWR28" s="58" t="s">
        <v>58</v>
      </c>
      <c r="EWS28" s="91" t="s">
        <v>32</v>
      </c>
      <c r="EWT28" s="92">
        <v>1</v>
      </c>
      <c r="EWU28" s="87">
        <v>0</v>
      </c>
      <c r="EWV28" s="59">
        <f t="shared" si="240"/>
        <v>0</v>
      </c>
      <c r="EWW28" s="1"/>
      <c r="EWX28" s="89">
        <v>5</v>
      </c>
      <c r="EWY28" s="93" t="s">
        <v>65</v>
      </c>
      <c r="EWZ28" s="58" t="s">
        <v>58</v>
      </c>
      <c r="EXA28" s="91" t="s">
        <v>32</v>
      </c>
      <c r="EXB28" s="92">
        <v>1</v>
      </c>
      <c r="EXC28" s="87">
        <v>0</v>
      </c>
      <c r="EXD28" s="59">
        <f t="shared" si="241"/>
        <v>0</v>
      </c>
      <c r="EXE28" s="1"/>
      <c r="EXF28" s="89">
        <v>5</v>
      </c>
      <c r="EXG28" s="93" t="s">
        <v>65</v>
      </c>
      <c r="EXH28" s="58" t="s">
        <v>58</v>
      </c>
      <c r="EXI28" s="91" t="s">
        <v>32</v>
      </c>
      <c r="EXJ28" s="92">
        <v>1</v>
      </c>
      <c r="EXK28" s="87">
        <v>0</v>
      </c>
      <c r="EXL28" s="59">
        <f t="shared" si="241"/>
        <v>0</v>
      </c>
      <c r="EXM28" s="1"/>
      <c r="EXN28" s="89">
        <v>5</v>
      </c>
      <c r="EXO28" s="93" t="s">
        <v>65</v>
      </c>
      <c r="EXP28" s="58" t="s">
        <v>58</v>
      </c>
      <c r="EXQ28" s="91" t="s">
        <v>32</v>
      </c>
      <c r="EXR28" s="92">
        <v>1</v>
      </c>
      <c r="EXS28" s="87">
        <v>0</v>
      </c>
      <c r="EXT28" s="59">
        <f t="shared" si="242"/>
        <v>0</v>
      </c>
      <c r="EXU28" s="1"/>
      <c r="EXV28" s="89">
        <v>5</v>
      </c>
      <c r="EXW28" s="93" t="s">
        <v>65</v>
      </c>
      <c r="EXX28" s="58" t="s">
        <v>58</v>
      </c>
      <c r="EXY28" s="91" t="s">
        <v>32</v>
      </c>
      <c r="EXZ28" s="92">
        <v>1</v>
      </c>
      <c r="EYA28" s="87">
        <v>0</v>
      </c>
      <c r="EYB28" s="59">
        <f t="shared" si="242"/>
        <v>0</v>
      </c>
      <c r="EYC28" s="1"/>
      <c r="EYD28" s="89">
        <v>5</v>
      </c>
      <c r="EYE28" s="93" t="s">
        <v>65</v>
      </c>
      <c r="EYF28" s="58" t="s">
        <v>58</v>
      </c>
      <c r="EYG28" s="91" t="s">
        <v>32</v>
      </c>
      <c r="EYH28" s="92">
        <v>1</v>
      </c>
      <c r="EYI28" s="87">
        <v>0</v>
      </c>
      <c r="EYJ28" s="59">
        <f t="shared" si="243"/>
        <v>0</v>
      </c>
      <c r="EYK28" s="1"/>
      <c r="EYL28" s="89">
        <v>5</v>
      </c>
      <c r="EYM28" s="93" t="s">
        <v>65</v>
      </c>
      <c r="EYN28" s="58" t="s">
        <v>58</v>
      </c>
      <c r="EYO28" s="91" t="s">
        <v>32</v>
      </c>
      <c r="EYP28" s="92">
        <v>1</v>
      </c>
      <c r="EYQ28" s="87">
        <v>0</v>
      </c>
      <c r="EYR28" s="59">
        <f t="shared" si="243"/>
        <v>0</v>
      </c>
      <c r="EYS28" s="1"/>
      <c r="EYT28" s="89">
        <v>5</v>
      </c>
      <c r="EYU28" s="93" t="s">
        <v>65</v>
      </c>
      <c r="EYV28" s="58" t="s">
        <v>58</v>
      </c>
      <c r="EYW28" s="91" t="s">
        <v>32</v>
      </c>
      <c r="EYX28" s="92">
        <v>1</v>
      </c>
      <c r="EYY28" s="87">
        <v>0</v>
      </c>
      <c r="EYZ28" s="59">
        <f t="shared" si="244"/>
        <v>0</v>
      </c>
      <c r="EZA28" s="1"/>
      <c r="EZB28" s="89">
        <v>5</v>
      </c>
      <c r="EZC28" s="93" t="s">
        <v>65</v>
      </c>
      <c r="EZD28" s="58" t="s">
        <v>58</v>
      </c>
      <c r="EZE28" s="91" t="s">
        <v>32</v>
      </c>
      <c r="EZF28" s="92">
        <v>1</v>
      </c>
      <c r="EZG28" s="87">
        <v>0</v>
      </c>
      <c r="EZH28" s="59">
        <f t="shared" si="244"/>
        <v>0</v>
      </c>
      <c r="EZI28" s="1"/>
      <c r="EZJ28" s="89">
        <v>5</v>
      </c>
      <c r="EZK28" s="93" t="s">
        <v>65</v>
      </c>
      <c r="EZL28" s="58" t="s">
        <v>58</v>
      </c>
      <c r="EZM28" s="91" t="s">
        <v>32</v>
      </c>
      <c r="EZN28" s="92">
        <v>1</v>
      </c>
      <c r="EZO28" s="87">
        <v>0</v>
      </c>
      <c r="EZP28" s="59">
        <f t="shared" si="245"/>
        <v>0</v>
      </c>
      <c r="EZQ28" s="1"/>
      <c r="EZR28" s="89">
        <v>5</v>
      </c>
      <c r="EZS28" s="93" t="s">
        <v>65</v>
      </c>
      <c r="EZT28" s="58" t="s">
        <v>58</v>
      </c>
      <c r="EZU28" s="91" t="s">
        <v>32</v>
      </c>
      <c r="EZV28" s="92">
        <v>1</v>
      </c>
      <c r="EZW28" s="87">
        <v>0</v>
      </c>
      <c r="EZX28" s="59">
        <f t="shared" si="245"/>
        <v>0</v>
      </c>
      <c r="EZY28" s="1"/>
      <c r="EZZ28" s="89">
        <v>5</v>
      </c>
      <c r="FAA28" s="93" t="s">
        <v>65</v>
      </c>
      <c r="FAB28" s="58" t="s">
        <v>58</v>
      </c>
      <c r="FAC28" s="91" t="s">
        <v>32</v>
      </c>
      <c r="FAD28" s="92">
        <v>1</v>
      </c>
      <c r="FAE28" s="87">
        <v>0</v>
      </c>
      <c r="FAF28" s="59">
        <f t="shared" si="246"/>
        <v>0</v>
      </c>
      <c r="FAG28" s="1"/>
      <c r="FAH28" s="89">
        <v>5</v>
      </c>
      <c r="FAI28" s="93" t="s">
        <v>65</v>
      </c>
      <c r="FAJ28" s="58" t="s">
        <v>58</v>
      </c>
      <c r="FAK28" s="91" t="s">
        <v>32</v>
      </c>
      <c r="FAL28" s="92">
        <v>1</v>
      </c>
      <c r="FAM28" s="87">
        <v>0</v>
      </c>
      <c r="FAN28" s="59">
        <f t="shared" si="246"/>
        <v>0</v>
      </c>
      <c r="FAO28" s="1"/>
      <c r="FAP28" s="89">
        <v>5</v>
      </c>
      <c r="FAQ28" s="93" t="s">
        <v>65</v>
      </c>
      <c r="FAR28" s="58" t="s">
        <v>58</v>
      </c>
      <c r="FAS28" s="91" t="s">
        <v>32</v>
      </c>
      <c r="FAT28" s="92">
        <v>1</v>
      </c>
      <c r="FAU28" s="87">
        <v>0</v>
      </c>
      <c r="FAV28" s="59">
        <f t="shared" si="247"/>
        <v>0</v>
      </c>
      <c r="FAW28" s="1"/>
      <c r="FAX28" s="89">
        <v>5</v>
      </c>
      <c r="FAY28" s="93" t="s">
        <v>65</v>
      </c>
      <c r="FAZ28" s="58" t="s">
        <v>58</v>
      </c>
      <c r="FBA28" s="91" t="s">
        <v>32</v>
      </c>
      <c r="FBB28" s="92">
        <v>1</v>
      </c>
      <c r="FBC28" s="87">
        <v>0</v>
      </c>
      <c r="FBD28" s="59">
        <f t="shared" si="247"/>
        <v>0</v>
      </c>
      <c r="FBE28" s="1"/>
      <c r="FBF28" s="89">
        <v>5</v>
      </c>
      <c r="FBG28" s="93" t="s">
        <v>65</v>
      </c>
      <c r="FBH28" s="58" t="s">
        <v>58</v>
      </c>
      <c r="FBI28" s="91" t="s">
        <v>32</v>
      </c>
      <c r="FBJ28" s="92">
        <v>1</v>
      </c>
      <c r="FBK28" s="87">
        <v>0</v>
      </c>
      <c r="FBL28" s="59">
        <f t="shared" si="248"/>
        <v>0</v>
      </c>
      <c r="FBM28" s="1"/>
      <c r="FBN28" s="89">
        <v>5</v>
      </c>
      <c r="FBO28" s="93" t="s">
        <v>65</v>
      </c>
      <c r="FBP28" s="58" t="s">
        <v>58</v>
      </c>
      <c r="FBQ28" s="91" t="s">
        <v>32</v>
      </c>
      <c r="FBR28" s="92">
        <v>1</v>
      </c>
      <c r="FBS28" s="87">
        <v>0</v>
      </c>
      <c r="FBT28" s="59">
        <f t="shared" si="248"/>
        <v>0</v>
      </c>
      <c r="FBU28" s="1"/>
      <c r="FBV28" s="89">
        <v>5</v>
      </c>
      <c r="FBW28" s="93" t="s">
        <v>65</v>
      </c>
      <c r="FBX28" s="58" t="s">
        <v>58</v>
      </c>
      <c r="FBY28" s="91" t="s">
        <v>32</v>
      </c>
      <c r="FBZ28" s="92">
        <v>1</v>
      </c>
      <c r="FCA28" s="87">
        <v>0</v>
      </c>
      <c r="FCB28" s="59">
        <f t="shared" si="249"/>
        <v>0</v>
      </c>
      <c r="FCC28" s="1"/>
      <c r="FCD28" s="89">
        <v>5</v>
      </c>
      <c r="FCE28" s="93" t="s">
        <v>65</v>
      </c>
      <c r="FCF28" s="58" t="s">
        <v>58</v>
      </c>
      <c r="FCG28" s="91" t="s">
        <v>32</v>
      </c>
      <c r="FCH28" s="92">
        <v>1</v>
      </c>
      <c r="FCI28" s="87">
        <v>0</v>
      </c>
      <c r="FCJ28" s="59">
        <f t="shared" si="249"/>
        <v>0</v>
      </c>
      <c r="FCK28" s="1"/>
      <c r="FCL28" s="89">
        <v>5</v>
      </c>
      <c r="FCM28" s="93" t="s">
        <v>65</v>
      </c>
      <c r="FCN28" s="58" t="s">
        <v>58</v>
      </c>
      <c r="FCO28" s="91" t="s">
        <v>32</v>
      </c>
      <c r="FCP28" s="92">
        <v>1</v>
      </c>
      <c r="FCQ28" s="87">
        <v>0</v>
      </c>
      <c r="FCR28" s="59">
        <f t="shared" si="250"/>
        <v>0</v>
      </c>
      <c r="FCS28" s="1"/>
      <c r="FCT28" s="89">
        <v>5</v>
      </c>
      <c r="FCU28" s="93" t="s">
        <v>65</v>
      </c>
      <c r="FCV28" s="58" t="s">
        <v>58</v>
      </c>
      <c r="FCW28" s="91" t="s">
        <v>32</v>
      </c>
      <c r="FCX28" s="92">
        <v>1</v>
      </c>
      <c r="FCY28" s="87">
        <v>0</v>
      </c>
      <c r="FCZ28" s="59">
        <f t="shared" si="250"/>
        <v>0</v>
      </c>
      <c r="FDA28" s="1"/>
      <c r="FDB28" s="89">
        <v>5</v>
      </c>
      <c r="FDC28" s="93" t="s">
        <v>65</v>
      </c>
      <c r="FDD28" s="58" t="s">
        <v>58</v>
      </c>
      <c r="FDE28" s="91" t="s">
        <v>32</v>
      </c>
      <c r="FDF28" s="92">
        <v>1</v>
      </c>
      <c r="FDG28" s="87">
        <v>0</v>
      </c>
      <c r="FDH28" s="59">
        <f t="shared" si="251"/>
        <v>0</v>
      </c>
      <c r="FDI28" s="1"/>
      <c r="FDJ28" s="89">
        <v>5</v>
      </c>
      <c r="FDK28" s="93" t="s">
        <v>65</v>
      </c>
      <c r="FDL28" s="58" t="s">
        <v>58</v>
      </c>
      <c r="FDM28" s="91" t="s">
        <v>32</v>
      </c>
      <c r="FDN28" s="92">
        <v>1</v>
      </c>
      <c r="FDO28" s="87">
        <v>0</v>
      </c>
      <c r="FDP28" s="59">
        <f t="shared" si="251"/>
        <v>0</v>
      </c>
      <c r="FDQ28" s="1"/>
      <c r="FDR28" s="89">
        <v>5</v>
      </c>
      <c r="FDS28" s="93" t="s">
        <v>65</v>
      </c>
      <c r="FDT28" s="58" t="s">
        <v>58</v>
      </c>
      <c r="FDU28" s="91" t="s">
        <v>32</v>
      </c>
      <c r="FDV28" s="92">
        <v>1</v>
      </c>
      <c r="FDW28" s="87">
        <v>0</v>
      </c>
      <c r="FDX28" s="59">
        <f t="shared" si="252"/>
        <v>0</v>
      </c>
      <c r="FDY28" s="1"/>
      <c r="FDZ28" s="89">
        <v>5</v>
      </c>
      <c r="FEA28" s="93" t="s">
        <v>65</v>
      </c>
      <c r="FEB28" s="58" t="s">
        <v>58</v>
      </c>
      <c r="FEC28" s="91" t="s">
        <v>32</v>
      </c>
      <c r="FED28" s="92">
        <v>1</v>
      </c>
      <c r="FEE28" s="87">
        <v>0</v>
      </c>
      <c r="FEF28" s="59">
        <f t="shared" si="252"/>
        <v>0</v>
      </c>
      <c r="FEG28" s="1"/>
      <c r="FEH28" s="89">
        <v>5</v>
      </c>
      <c r="FEI28" s="93" t="s">
        <v>65</v>
      </c>
      <c r="FEJ28" s="58" t="s">
        <v>58</v>
      </c>
      <c r="FEK28" s="91" t="s">
        <v>32</v>
      </c>
      <c r="FEL28" s="92">
        <v>1</v>
      </c>
      <c r="FEM28" s="87">
        <v>0</v>
      </c>
      <c r="FEN28" s="59">
        <f t="shared" si="253"/>
        <v>0</v>
      </c>
      <c r="FEO28" s="1"/>
      <c r="FEP28" s="89">
        <v>5</v>
      </c>
      <c r="FEQ28" s="93" t="s">
        <v>65</v>
      </c>
      <c r="FER28" s="58" t="s">
        <v>58</v>
      </c>
      <c r="FES28" s="91" t="s">
        <v>32</v>
      </c>
      <c r="FET28" s="92">
        <v>1</v>
      </c>
      <c r="FEU28" s="87">
        <v>0</v>
      </c>
      <c r="FEV28" s="59">
        <f t="shared" si="253"/>
        <v>0</v>
      </c>
      <c r="FEW28" s="1"/>
      <c r="FEX28" s="89">
        <v>5</v>
      </c>
      <c r="FEY28" s="93" t="s">
        <v>65</v>
      </c>
      <c r="FEZ28" s="58" t="s">
        <v>58</v>
      </c>
      <c r="FFA28" s="91" t="s">
        <v>32</v>
      </c>
      <c r="FFB28" s="92">
        <v>1</v>
      </c>
      <c r="FFC28" s="87">
        <v>0</v>
      </c>
      <c r="FFD28" s="59">
        <f t="shared" si="254"/>
        <v>0</v>
      </c>
      <c r="FFE28" s="1"/>
      <c r="FFF28" s="89">
        <v>5</v>
      </c>
      <c r="FFG28" s="93" t="s">
        <v>65</v>
      </c>
      <c r="FFH28" s="58" t="s">
        <v>58</v>
      </c>
      <c r="FFI28" s="91" t="s">
        <v>32</v>
      </c>
      <c r="FFJ28" s="92">
        <v>1</v>
      </c>
      <c r="FFK28" s="87">
        <v>0</v>
      </c>
      <c r="FFL28" s="59">
        <f t="shared" si="254"/>
        <v>0</v>
      </c>
      <c r="FFM28" s="1"/>
      <c r="FFN28" s="89">
        <v>5</v>
      </c>
      <c r="FFO28" s="93" t="s">
        <v>65</v>
      </c>
      <c r="FFP28" s="58" t="s">
        <v>58</v>
      </c>
      <c r="FFQ28" s="91" t="s">
        <v>32</v>
      </c>
      <c r="FFR28" s="92">
        <v>1</v>
      </c>
      <c r="FFS28" s="87">
        <v>0</v>
      </c>
      <c r="FFT28" s="59">
        <f t="shared" si="255"/>
        <v>0</v>
      </c>
      <c r="FFU28" s="1"/>
      <c r="FFV28" s="89">
        <v>5</v>
      </c>
      <c r="FFW28" s="93" t="s">
        <v>65</v>
      </c>
      <c r="FFX28" s="58" t="s">
        <v>58</v>
      </c>
      <c r="FFY28" s="91" t="s">
        <v>32</v>
      </c>
      <c r="FFZ28" s="92">
        <v>1</v>
      </c>
      <c r="FGA28" s="87">
        <v>0</v>
      </c>
      <c r="FGB28" s="59">
        <f t="shared" si="255"/>
        <v>0</v>
      </c>
      <c r="FGC28" s="1"/>
      <c r="FGD28" s="89">
        <v>5</v>
      </c>
      <c r="FGE28" s="93" t="s">
        <v>65</v>
      </c>
      <c r="FGF28" s="58" t="s">
        <v>58</v>
      </c>
      <c r="FGG28" s="91" t="s">
        <v>32</v>
      </c>
      <c r="FGH28" s="92">
        <v>1</v>
      </c>
      <c r="FGI28" s="87">
        <v>0</v>
      </c>
      <c r="FGJ28" s="59">
        <f t="shared" si="256"/>
        <v>0</v>
      </c>
      <c r="FGK28" s="1"/>
      <c r="FGL28" s="89">
        <v>5</v>
      </c>
      <c r="FGM28" s="93" t="s">
        <v>65</v>
      </c>
      <c r="FGN28" s="58" t="s">
        <v>58</v>
      </c>
      <c r="FGO28" s="91" t="s">
        <v>32</v>
      </c>
      <c r="FGP28" s="92">
        <v>1</v>
      </c>
      <c r="FGQ28" s="87">
        <v>0</v>
      </c>
      <c r="FGR28" s="59">
        <f t="shared" si="256"/>
        <v>0</v>
      </c>
      <c r="FGS28" s="1"/>
      <c r="FGT28" s="89">
        <v>5</v>
      </c>
      <c r="FGU28" s="93" t="s">
        <v>65</v>
      </c>
      <c r="FGV28" s="58" t="s">
        <v>58</v>
      </c>
      <c r="FGW28" s="91" t="s">
        <v>32</v>
      </c>
      <c r="FGX28" s="92">
        <v>1</v>
      </c>
      <c r="FGY28" s="87">
        <v>0</v>
      </c>
      <c r="FGZ28" s="59">
        <f t="shared" si="257"/>
        <v>0</v>
      </c>
      <c r="FHA28" s="1"/>
      <c r="FHB28" s="89">
        <v>5</v>
      </c>
      <c r="FHC28" s="93" t="s">
        <v>65</v>
      </c>
      <c r="FHD28" s="58" t="s">
        <v>58</v>
      </c>
      <c r="FHE28" s="91" t="s">
        <v>32</v>
      </c>
      <c r="FHF28" s="92">
        <v>1</v>
      </c>
      <c r="FHG28" s="87">
        <v>0</v>
      </c>
      <c r="FHH28" s="59">
        <f t="shared" si="257"/>
        <v>0</v>
      </c>
      <c r="FHI28" s="1"/>
      <c r="FHJ28" s="89">
        <v>5</v>
      </c>
      <c r="FHK28" s="93" t="s">
        <v>65</v>
      </c>
      <c r="FHL28" s="58" t="s">
        <v>58</v>
      </c>
      <c r="FHM28" s="91" t="s">
        <v>32</v>
      </c>
      <c r="FHN28" s="92">
        <v>1</v>
      </c>
      <c r="FHO28" s="87">
        <v>0</v>
      </c>
      <c r="FHP28" s="59">
        <f t="shared" si="258"/>
        <v>0</v>
      </c>
      <c r="FHQ28" s="1"/>
      <c r="FHR28" s="89">
        <v>5</v>
      </c>
      <c r="FHS28" s="93" t="s">
        <v>65</v>
      </c>
      <c r="FHT28" s="58" t="s">
        <v>58</v>
      </c>
      <c r="FHU28" s="91" t="s">
        <v>32</v>
      </c>
      <c r="FHV28" s="92">
        <v>1</v>
      </c>
      <c r="FHW28" s="87">
        <v>0</v>
      </c>
      <c r="FHX28" s="59">
        <f t="shared" si="258"/>
        <v>0</v>
      </c>
      <c r="FHY28" s="1"/>
      <c r="FHZ28" s="89">
        <v>5</v>
      </c>
      <c r="FIA28" s="93" t="s">
        <v>65</v>
      </c>
      <c r="FIB28" s="58" t="s">
        <v>58</v>
      </c>
      <c r="FIC28" s="91" t="s">
        <v>32</v>
      </c>
      <c r="FID28" s="92">
        <v>1</v>
      </c>
      <c r="FIE28" s="87">
        <v>0</v>
      </c>
      <c r="FIF28" s="59">
        <f t="shared" si="259"/>
        <v>0</v>
      </c>
      <c r="FIG28" s="1"/>
      <c r="FIH28" s="89">
        <v>5</v>
      </c>
      <c r="FII28" s="93" t="s">
        <v>65</v>
      </c>
      <c r="FIJ28" s="58" t="s">
        <v>58</v>
      </c>
      <c r="FIK28" s="91" t="s">
        <v>32</v>
      </c>
      <c r="FIL28" s="92">
        <v>1</v>
      </c>
      <c r="FIM28" s="87">
        <v>0</v>
      </c>
      <c r="FIN28" s="59">
        <f t="shared" si="259"/>
        <v>0</v>
      </c>
      <c r="FIO28" s="1"/>
      <c r="FIP28" s="89">
        <v>5</v>
      </c>
      <c r="FIQ28" s="93" t="s">
        <v>65</v>
      </c>
      <c r="FIR28" s="58" t="s">
        <v>58</v>
      </c>
      <c r="FIS28" s="91" t="s">
        <v>32</v>
      </c>
      <c r="FIT28" s="92">
        <v>1</v>
      </c>
      <c r="FIU28" s="87">
        <v>0</v>
      </c>
      <c r="FIV28" s="59">
        <f t="shared" si="260"/>
        <v>0</v>
      </c>
      <c r="FIW28" s="1"/>
      <c r="FIX28" s="89">
        <v>5</v>
      </c>
      <c r="FIY28" s="93" t="s">
        <v>65</v>
      </c>
      <c r="FIZ28" s="58" t="s">
        <v>58</v>
      </c>
      <c r="FJA28" s="91" t="s">
        <v>32</v>
      </c>
      <c r="FJB28" s="92">
        <v>1</v>
      </c>
      <c r="FJC28" s="87">
        <v>0</v>
      </c>
      <c r="FJD28" s="59">
        <f t="shared" si="260"/>
        <v>0</v>
      </c>
      <c r="FJE28" s="1"/>
      <c r="FJF28" s="89">
        <v>5</v>
      </c>
      <c r="FJG28" s="93" t="s">
        <v>65</v>
      </c>
      <c r="FJH28" s="58" t="s">
        <v>58</v>
      </c>
      <c r="FJI28" s="91" t="s">
        <v>32</v>
      </c>
      <c r="FJJ28" s="92">
        <v>1</v>
      </c>
      <c r="FJK28" s="87">
        <v>0</v>
      </c>
      <c r="FJL28" s="59">
        <f t="shared" si="261"/>
        <v>0</v>
      </c>
      <c r="FJM28" s="1"/>
      <c r="FJN28" s="89">
        <v>5</v>
      </c>
      <c r="FJO28" s="93" t="s">
        <v>65</v>
      </c>
      <c r="FJP28" s="58" t="s">
        <v>58</v>
      </c>
      <c r="FJQ28" s="91" t="s">
        <v>32</v>
      </c>
      <c r="FJR28" s="92">
        <v>1</v>
      </c>
      <c r="FJS28" s="87">
        <v>0</v>
      </c>
      <c r="FJT28" s="59">
        <f t="shared" si="261"/>
        <v>0</v>
      </c>
      <c r="FJU28" s="1"/>
      <c r="FJV28" s="89">
        <v>5</v>
      </c>
      <c r="FJW28" s="93" t="s">
        <v>65</v>
      </c>
      <c r="FJX28" s="58" t="s">
        <v>58</v>
      </c>
      <c r="FJY28" s="91" t="s">
        <v>32</v>
      </c>
      <c r="FJZ28" s="92">
        <v>1</v>
      </c>
      <c r="FKA28" s="87">
        <v>0</v>
      </c>
      <c r="FKB28" s="59">
        <f t="shared" si="262"/>
        <v>0</v>
      </c>
      <c r="FKC28" s="1"/>
      <c r="FKD28" s="89">
        <v>5</v>
      </c>
      <c r="FKE28" s="93" t="s">
        <v>65</v>
      </c>
      <c r="FKF28" s="58" t="s">
        <v>58</v>
      </c>
      <c r="FKG28" s="91" t="s">
        <v>32</v>
      </c>
      <c r="FKH28" s="92">
        <v>1</v>
      </c>
      <c r="FKI28" s="87">
        <v>0</v>
      </c>
      <c r="FKJ28" s="59">
        <f t="shared" si="262"/>
        <v>0</v>
      </c>
      <c r="FKK28" s="1"/>
      <c r="FKL28" s="89">
        <v>5</v>
      </c>
      <c r="FKM28" s="93" t="s">
        <v>65</v>
      </c>
      <c r="FKN28" s="58" t="s">
        <v>58</v>
      </c>
      <c r="FKO28" s="91" t="s">
        <v>32</v>
      </c>
      <c r="FKP28" s="92">
        <v>1</v>
      </c>
      <c r="FKQ28" s="87">
        <v>0</v>
      </c>
      <c r="FKR28" s="59">
        <f t="shared" si="263"/>
        <v>0</v>
      </c>
      <c r="FKS28" s="1"/>
      <c r="FKT28" s="89">
        <v>5</v>
      </c>
      <c r="FKU28" s="93" t="s">
        <v>65</v>
      </c>
      <c r="FKV28" s="58" t="s">
        <v>58</v>
      </c>
      <c r="FKW28" s="91" t="s">
        <v>32</v>
      </c>
      <c r="FKX28" s="92">
        <v>1</v>
      </c>
      <c r="FKY28" s="87">
        <v>0</v>
      </c>
      <c r="FKZ28" s="59">
        <f t="shared" si="263"/>
        <v>0</v>
      </c>
      <c r="FLA28" s="1"/>
      <c r="FLB28" s="89">
        <v>5</v>
      </c>
      <c r="FLC28" s="93" t="s">
        <v>65</v>
      </c>
      <c r="FLD28" s="58" t="s">
        <v>58</v>
      </c>
      <c r="FLE28" s="91" t="s">
        <v>32</v>
      </c>
      <c r="FLF28" s="92">
        <v>1</v>
      </c>
      <c r="FLG28" s="87">
        <v>0</v>
      </c>
      <c r="FLH28" s="59">
        <f t="shared" si="264"/>
        <v>0</v>
      </c>
      <c r="FLI28" s="1"/>
      <c r="FLJ28" s="89">
        <v>5</v>
      </c>
      <c r="FLK28" s="93" t="s">
        <v>65</v>
      </c>
      <c r="FLL28" s="58" t="s">
        <v>58</v>
      </c>
      <c r="FLM28" s="91" t="s">
        <v>32</v>
      </c>
      <c r="FLN28" s="92">
        <v>1</v>
      </c>
      <c r="FLO28" s="87">
        <v>0</v>
      </c>
      <c r="FLP28" s="59">
        <f t="shared" si="264"/>
        <v>0</v>
      </c>
      <c r="FLQ28" s="1"/>
      <c r="FLR28" s="89">
        <v>5</v>
      </c>
      <c r="FLS28" s="93" t="s">
        <v>65</v>
      </c>
      <c r="FLT28" s="58" t="s">
        <v>58</v>
      </c>
      <c r="FLU28" s="91" t="s">
        <v>32</v>
      </c>
      <c r="FLV28" s="92">
        <v>1</v>
      </c>
      <c r="FLW28" s="87">
        <v>0</v>
      </c>
      <c r="FLX28" s="59">
        <f t="shared" si="265"/>
        <v>0</v>
      </c>
      <c r="FLY28" s="1"/>
      <c r="FLZ28" s="89">
        <v>5</v>
      </c>
      <c r="FMA28" s="93" t="s">
        <v>65</v>
      </c>
      <c r="FMB28" s="58" t="s">
        <v>58</v>
      </c>
      <c r="FMC28" s="91" t="s">
        <v>32</v>
      </c>
      <c r="FMD28" s="92">
        <v>1</v>
      </c>
      <c r="FME28" s="87">
        <v>0</v>
      </c>
      <c r="FMF28" s="59">
        <f t="shared" si="265"/>
        <v>0</v>
      </c>
      <c r="FMG28" s="1"/>
      <c r="FMH28" s="89">
        <v>5</v>
      </c>
      <c r="FMI28" s="93" t="s">
        <v>65</v>
      </c>
      <c r="FMJ28" s="58" t="s">
        <v>58</v>
      </c>
      <c r="FMK28" s="91" t="s">
        <v>32</v>
      </c>
      <c r="FML28" s="92">
        <v>1</v>
      </c>
      <c r="FMM28" s="87">
        <v>0</v>
      </c>
      <c r="FMN28" s="59">
        <f t="shared" si="266"/>
        <v>0</v>
      </c>
      <c r="FMO28" s="1"/>
      <c r="FMP28" s="89">
        <v>5</v>
      </c>
      <c r="FMQ28" s="93" t="s">
        <v>65</v>
      </c>
      <c r="FMR28" s="58" t="s">
        <v>58</v>
      </c>
      <c r="FMS28" s="91" t="s">
        <v>32</v>
      </c>
      <c r="FMT28" s="92">
        <v>1</v>
      </c>
      <c r="FMU28" s="87">
        <v>0</v>
      </c>
      <c r="FMV28" s="59">
        <f t="shared" si="266"/>
        <v>0</v>
      </c>
      <c r="FMW28" s="1"/>
      <c r="FMX28" s="89">
        <v>5</v>
      </c>
      <c r="FMY28" s="93" t="s">
        <v>65</v>
      </c>
      <c r="FMZ28" s="58" t="s">
        <v>58</v>
      </c>
      <c r="FNA28" s="91" t="s">
        <v>32</v>
      </c>
      <c r="FNB28" s="92">
        <v>1</v>
      </c>
      <c r="FNC28" s="87">
        <v>0</v>
      </c>
      <c r="FND28" s="59">
        <f t="shared" si="267"/>
        <v>0</v>
      </c>
      <c r="FNE28" s="1"/>
      <c r="FNF28" s="89">
        <v>5</v>
      </c>
      <c r="FNG28" s="93" t="s">
        <v>65</v>
      </c>
      <c r="FNH28" s="58" t="s">
        <v>58</v>
      </c>
      <c r="FNI28" s="91" t="s">
        <v>32</v>
      </c>
      <c r="FNJ28" s="92">
        <v>1</v>
      </c>
      <c r="FNK28" s="87">
        <v>0</v>
      </c>
      <c r="FNL28" s="59">
        <f t="shared" si="267"/>
        <v>0</v>
      </c>
      <c r="FNM28" s="1"/>
      <c r="FNN28" s="89">
        <v>5</v>
      </c>
      <c r="FNO28" s="93" t="s">
        <v>65</v>
      </c>
      <c r="FNP28" s="58" t="s">
        <v>58</v>
      </c>
      <c r="FNQ28" s="91" t="s">
        <v>32</v>
      </c>
      <c r="FNR28" s="92">
        <v>1</v>
      </c>
      <c r="FNS28" s="87">
        <v>0</v>
      </c>
      <c r="FNT28" s="59">
        <f t="shared" si="268"/>
        <v>0</v>
      </c>
      <c r="FNU28" s="1"/>
      <c r="FNV28" s="89">
        <v>5</v>
      </c>
      <c r="FNW28" s="93" t="s">
        <v>65</v>
      </c>
      <c r="FNX28" s="58" t="s">
        <v>58</v>
      </c>
      <c r="FNY28" s="91" t="s">
        <v>32</v>
      </c>
      <c r="FNZ28" s="92">
        <v>1</v>
      </c>
      <c r="FOA28" s="87">
        <v>0</v>
      </c>
      <c r="FOB28" s="59">
        <f t="shared" si="268"/>
        <v>0</v>
      </c>
      <c r="FOC28" s="1"/>
      <c r="FOD28" s="89">
        <v>5</v>
      </c>
      <c r="FOE28" s="93" t="s">
        <v>65</v>
      </c>
      <c r="FOF28" s="58" t="s">
        <v>58</v>
      </c>
      <c r="FOG28" s="91" t="s">
        <v>32</v>
      </c>
      <c r="FOH28" s="92">
        <v>1</v>
      </c>
      <c r="FOI28" s="87">
        <v>0</v>
      </c>
      <c r="FOJ28" s="59">
        <f t="shared" si="269"/>
        <v>0</v>
      </c>
      <c r="FOK28" s="1"/>
      <c r="FOL28" s="89">
        <v>5</v>
      </c>
      <c r="FOM28" s="93" t="s">
        <v>65</v>
      </c>
      <c r="FON28" s="58" t="s">
        <v>58</v>
      </c>
      <c r="FOO28" s="91" t="s">
        <v>32</v>
      </c>
      <c r="FOP28" s="92">
        <v>1</v>
      </c>
      <c r="FOQ28" s="87">
        <v>0</v>
      </c>
      <c r="FOR28" s="59">
        <f t="shared" si="269"/>
        <v>0</v>
      </c>
      <c r="FOS28" s="1"/>
      <c r="FOT28" s="89">
        <v>5</v>
      </c>
      <c r="FOU28" s="93" t="s">
        <v>65</v>
      </c>
      <c r="FOV28" s="58" t="s">
        <v>58</v>
      </c>
      <c r="FOW28" s="91" t="s">
        <v>32</v>
      </c>
      <c r="FOX28" s="92">
        <v>1</v>
      </c>
      <c r="FOY28" s="87">
        <v>0</v>
      </c>
      <c r="FOZ28" s="59">
        <f t="shared" si="270"/>
        <v>0</v>
      </c>
      <c r="FPA28" s="1"/>
      <c r="FPB28" s="89">
        <v>5</v>
      </c>
      <c r="FPC28" s="93" t="s">
        <v>65</v>
      </c>
      <c r="FPD28" s="58" t="s">
        <v>58</v>
      </c>
      <c r="FPE28" s="91" t="s">
        <v>32</v>
      </c>
      <c r="FPF28" s="92">
        <v>1</v>
      </c>
      <c r="FPG28" s="87">
        <v>0</v>
      </c>
      <c r="FPH28" s="59">
        <f t="shared" si="270"/>
        <v>0</v>
      </c>
      <c r="FPI28" s="1"/>
      <c r="FPJ28" s="89">
        <v>5</v>
      </c>
      <c r="FPK28" s="93" t="s">
        <v>65</v>
      </c>
      <c r="FPL28" s="58" t="s">
        <v>58</v>
      </c>
      <c r="FPM28" s="91" t="s">
        <v>32</v>
      </c>
      <c r="FPN28" s="92">
        <v>1</v>
      </c>
      <c r="FPO28" s="87">
        <v>0</v>
      </c>
      <c r="FPP28" s="59">
        <f t="shared" si="271"/>
        <v>0</v>
      </c>
      <c r="FPQ28" s="1"/>
      <c r="FPR28" s="89">
        <v>5</v>
      </c>
      <c r="FPS28" s="93" t="s">
        <v>65</v>
      </c>
      <c r="FPT28" s="58" t="s">
        <v>58</v>
      </c>
      <c r="FPU28" s="91" t="s">
        <v>32</v>
      </c>
      <c r="FPV28" s="92">
        <v>1</v>
      </c>
      <c r="FPW28" s="87">
        <v>0</v>
      </c>
      <c r="FPX28" s="59">
        <f t="shared" si="271"/>
        <v>0</v>
      </c>
      <c r="FPY28" s="1"/>
      <c r="FPZ28" s="89">
        <v>5</v>
      </c>
      <c r="FQA28" s="93" t="s">
        <v>65</v>
      </c>
      <c r="FQB28" s="58" t="s">
        <v>58</v>
      </c>
      <c r="FQC28" s="91" t="s">
        <v>32</v>
      </c>
      <c r="FQD28" s="92">
        <v>1</v>
      </c>
      <c r="FQE28" s="87">
        <v>0</v>
      </c>
      <c r="FQF28" s="59">
        <f t="shared" si="272"/>
        <v>0</v>
      </c>
      <c r="FQG28" s="1"/>
      <c r="FQH28" s="89">
        <v>5</v>
      </c>
      <c r="FQI28" s="93" t="s">
        <v>65</v>
      </c>
      <c r="FQJ28" s="58" t="s">
        <v>58</v>
      </c>
      <c r="FQK28" s="91" t="s">
        <v>32</v>
      </c>
      <c r="FQL28" s="92">
        <v>1</v>
      </c>
      <c r="FQM28" s="87">
        <v>0</v>
      </c>
      <c r="FQN28" s="59">
        <f t="shared" si="272"/>
        <v>0</v>
      </c>
      <c r="FQO28" s="1"/>
      <c r="FQP28" s="89">
        <v>5</v>
      </c>
      <c r="FQQ28" s="93" t="s">
        <v>65</v>
      </c>
      <c r="FQR28" s="58" t="s">
        <v>58</v>
      </c>
      <c r="FQS28" s="91" t="s">
        <v>32</v>
      </c>
      <c r="FQT28" s="92">
        <v>1</v>
      </c>
      <c r="FQU28" s="87">
        <v>0</v>
      </c>
      <c r="FQV28" s="59">
        <f t="shared" si="273"/>
        <v>0</v>
      </c>
      <c r="FQW28" s="1"/>
      <c r="FQX28" s="89">
        <v>5</v>
      </c>
      <c r="FQY28" s="93" t="s">
        <v>65</v>
      </c>
      <c r="FQZ28" s="58" t="s">
        <v>58</v>
      </c>
      <c r="FRA28" s="91" t="s">
        <v>32</v>
      </c>
      <c r="FRB28" s="92">
        <v>1</v>
      </c>
      <c r="FRC28" s="87">
        <v>0</v>
      </c>
      <c r="FRD28" s="59">
        <f t="shared" si="273"/>
        <v>0</v>
      </c>
      <c r="FRE28" s="1"/>
      <c r="FRF28" s="89">
        <v>5</v>
      </c>
      <c r="FRG28" s="93" t="s">
        <v>65</v>
      </c>
      <c r="FRH28" s="58" t="s">
        <v>58</v>
      </c>
      <c r="FRI28" s="91" t="s">
        <v>32</v>
      </c>
      <c r="FRJ28" s="92">
        <v>1</v>
      </c>
      <c r="FRK28" s="87">
        <v>0</v>
      </c>
      <c r="FRL28" s="59">
        <f t="shared" si="274"/>
        <v>0</v>
      </c>
      <c r="FRM28" s="1"/>
      <c r="FRN28" s="89">
        <v>5</v>
      </c>
      <c r="FRO28" s="93" t="s">
        <v>65</v>
      </c>
      <c r="FRP28" s="58" t="s">
        <v>58</v>
      </c>
      <c r="FRQ28" s="91" t="s">
        <v>32</v>
      </c>
      <c r="FRR28" s="92">
        <v>1</v>
      </c>
      <c r="FRS28" s="87">
        <v>0</v>
      </c>
      <c r="FRT28" s="59">
        <f t="shared" si="274"/>
        <v>0</v>
      </c>
      <c r="FRU28" s="1"/>
      <c r="FRV28" s="89">
        <v>5</v>
      </c>
      <c r="FRW28" s="93" t="s">
        <v>65</v>
      </c>
      <c r="FRX28" s="58" t="s">
        <v>58</v>
      </c>
      <c r="FRY28" s="91" t="s">
        <v>32</v>
      </c>
      <c r="FRZ28" s="92">
        <v>1</v>
      </c>
      <c r="FSA28" s="87">
        <v>0</v>
      </c>
      <c r="FSB28" s="59">
        <f t="shared" si="275"/>
        <v>0</v>
      </c>
      <c r="FSC28" s="1"/>
      <c r="FSD28" s="89">
        <v>5</v>
      </c>
      <c r="FSE28" s="93" t="s">
        <v>65</v>
      </c>
      <c r="FSF28" s="58" t="s">
        <v>58</v>
      </c>
      <c r="FSG28" s="91" t="s">
        <v>32</v>
      </c>
      <c r="FSH28" s="92">
        <v>1</v>
      </c>
      <c r="FSI28" s="87">
        <v>0</v>
      </c>
      <c r="FSJ28" s="59">
        <f t="shared" si="275"/>
        <v>0</v>
      </c>
      <c r="FSK28" s="1"/>
      <c r="FSL28" s="89">
        <v>5</v>
      </c>
      <c r="FSM28" s="93" t="s">
        <v>65</v>
      </c>
      <c r="FSN28" s="58" t="s">
        <v>58</v>
      </c>
      <c r="FSO28" s="91" t="s">
        <v>32</v>
      </c>
      <c r="FSP28" s="92">
        <v>1</v>
      </c>
      <c r="FSQ28" s="87">
        <v>0</v>
      </c>
      <c r="FSR28" s="59">
        <f t="shared" si="276"/>
        <v>0</v>
      </c>
      <c r="FSS28" s="1"/>
      <c r="FST28" s="89">
        <v>5</v>
      </c>
      <c r="FSU28" s="93" t="s">
        <v>65</v>
      </c>
      <c r="FSV28" s="58" t="s">
        <v>58</v>
      </c>
      <c r="FSW28" s="91" t="s">
        <v>32</v>
      </c>
      <c r="FSX28" s="92">
        <v>1</v>
      </c>
      <c r="FSY28" s="87">
        <v>0</v>
      </c>
      <c r="FSZ28" s="59">
        <f t="shared" si="276"/>
        <v>0</v>
      </c>
      <c r="FTA28" s="1"/>
      <c r="FTB28" s="89">
        <v>5</v>
      </c>
      <c r="FTC28" s="93" t="s">
        <v>65</v>
      </c>
      <c r="FTD28" s="58" t="s">
        <v>58</v>
      </c>
      <c r="FTE28" s="91" t="s">
        <v>32</v>
      </c>
      <c r="FTF28" s="92">
        <v>1</v>
      </c>
      <c r="FTG28" s="87">
        <v>0</v>
      </c>
      <c r="FTH28" s="59">
        <f t="shared" si="277"/>
        <v>0</v>
      </c>
      <c r="FTI28" s="1"/>
      <c r="FTJ28" s="89">
        <v>5</v>
      </c>
      <c r="FTK28" s="93" t="s">
        <v>65</v>
      </c>
      <c r="FTL28" s="58" t="s">
        <v>58</v>
      </c>
      <c r="FTM28" s="91" t="s">
        <v>32</v>
      </c>
      <c r="FTN28" s="92">
        <v>1</v>
      </c>
      <c r="FTO28" s="87">
        <v>0</v>
      </c>
      <c r="FTP28" s="59">
        <f t="shared" si="277"/>
        <v>0</v>
      </c>
      <c r="FTQ28" s="1"/>
      <c r="FTR28" s="89">
        <v>5</v>
      </c>
      <c r="FTS28" s="93" t="s">
        <v>65</v>
      </c>
      <c r="FTT28" s="58" t="s">
        <v>58</v>
      </c>
      <c r="FTU28" s="91" t="s">
        <v>32</v>
      </c>
      <c r="FTV28" s="92">
        <v>1</v>
      </c>
      <c r="FTW28" s="87">
        <v>0</v>
      </c>
      <c r="FTX28" s="59">
        <f t="shared" si="278"/>
        <v>0</v>
      </c>
      <c r="FTY28" s="1"/>
      <c r="FTZ28" s="89">
        <v>5</v>
      </c>
      <c r="FUA28" s="93" t="s">
        <v>65</v>
      </c>
      <c r="FUB28" s="58" t="s">
        <v>58</v>
      </c>
      <c r="FUC28" s="91" t="s">
        <v>32</v>
      </c>
      <c r="FUD28" s="92">
        <v>1</v>
      </c>
      <c r="FUE28" s="87">
        <v>0</v>
      </c>
      <c r="FUF28" s="59">
        <f t="shared" si="278"/>
        <v>0</v>
      </c>
      <c r="FUG28" s="1"/>
      <c r="FUH28" s="89">
        <v>5</v>
      </c>
      <c r="FUI28" s="93" t="s">
        <v>65</v>
      </c>
      <c r="FUJ28" s="58" t="s">
        <v>58</v>
      </c>
      <c r="FUK28" s="91" t="s">
        <v>32</v>
      </c>
      <c r="FUL28" s="92">
        <v>1</v>
      </c>
      <c r="FUM28" s="87">
        <v>0</v>
      </c>
      <c r="FUN28" s="59">
        <f t="shared" si="279"/>
        <v>0</v>
      </c>
      <c r="FUO28" s="1"/>
      <c r="FUP28" s="89">
        <v>5</v>
      </c>
      <c r="FUQ28" s="93" t="s">
        <v>65</v>
      </c>
      <c r="FUR28" s="58" t="s">
        <v>58</v>
      </c>
      <c r="FUS28" s="91" t="s">
        <v>32</v>
      </c>
      <c r="FUT28" s="92">
        <v>1</v>
      </c>
      <c r="FUU28" s="87">
        <v>0</v>
      </c>
      <c r="FUV28" s="59">
        <f t="shared" si="279"/>
        <v>0</v>
      </c>
      <c r="FUW28" s="1"/>
      <c r="FUX28" s="89">
        <v>5</v>
      </c>
      <c r="FUY28" s="93" t="s">
        <v>65</v>
      </c>
      <c r="FUZ28" s="58" t="s">
        <v>58</v>
      </c>
      <c r="FVA28" s="91" t="s">
        <v>32</v>
      </c>
      <c r="FVB28" s="92">
        <v>1</v>
      </c>
      <c r="FVC28" s="87">
        <v>0</v>
      </c>
      <c r="FVD28" s="59">
        <f t="shared" si="280"/>
        <v>0</v>
      </c>
      <c r="FVE28" s="1"/>
      <c r="FVF28" s="89">
        <v>5</v>
      </c>
      <c r="FVG28" s="93" t="s">
        <v>65</v>
      </c>
      <c r="FVH28" s="58" t="s">
        <v>58</v>
      </c>
      <c r="FVI28" s="91" t="s">
        <v>32</v>
      </c>
      <c r="FVJ28" s="92">
        <v>1</v>
      </c>
      <c r="FVK28" s="87">
        <v>0</v>
      </c>
      <c r="FVL28" s="59">
        <f t="shared" si="280"/>
        <v>0</v>
      </c>
      <c r="FVM28" s="1"/>
      <c r="FVN28" s="89">
        <v>5</v>
      </c>
      <c r="FVO28" s="93" t="s">
        <v>65</v>
      </c>
      <c r="FVP28" s="58" t="s">
        <v>58</v>
      </c>
      <c r="FVQ28" s="91" t="s">
        <v>32</v>
      </c>
      <c r="FVR28" s="92">
        <v>1</v>
      </c>
      <c r="FVS28" s="87">
        <v>0</v>
      </c>
      <c r="FVT28" s="59">
        <f t="shared" si="281"/>
        <v>0</v>
      </c>
      <c r="FVU28" s="1"/>
      <c r="FVV28" s="89">
        <v>5</v>
      </c>
      <c r="FVW28" s="93" t="s">
        <v>65</v>
      </c>
      <c r="FVX28" s="58" t="s">
        <v>58</v>
      </c>
      <c r="FVY28" s="91" t="s">
        <v>32</v>
      </c>
      <c r="FVZ28" s="92">
        <v>1</v>
      </c>
      <c r="FWA28" s="87">
        <v>0</v>
      </c>
      <c r="FWB28" s="59">
        <f t="shared" si="281"/>
        <v>0</v>
      </c>
      <c r="FWC28" s="1"/>
      <c r="FWD28" s="89">
        <v>5</v>
      </c>
      <c r="FWE28" s="93" t="s">
        <v>65</v>
      </c>
      <c r="FWF28" s="58" t="s">
        <v>58</v>
      </c>
      <c r="FWG28" s="91" t="s">
        <v>32</v>
      </c>
      <c r="FWH28" s="92">
        <v>1</v>
      </c>
      <c r="FWI28" s="87">
        <v>0</v>
      </c>
      <c r="FWJ28" s="59">
        <f t="shared" si="282"/>
        <v>0</v>
      </c>
      <c r="FWK28" s="1"/>
      <c r="FWL28" s="89">
        <v>5</v>
      </c>
      <c r="FWM28" s="93" t="s">
        <v>65</v>
      </c>
      <c r="FWN28" s="58" t="s">
        <v>58</v>
      </c>
      <c r="FWO28" s="91" t="s">
        <v>32</v>
      </c>
      <c r="FWP28" s="92">
        <v>1</v>
      </c>
      <c r="FWQ28" s="87">
        <v>0</v>
      </c>
      <c r="FWR28" s="59">
        <f t="shared" si="282"/>
        <v>0</v>
      </c>
      <c r="FWS28" s="1"/>
      <c r="FWT28" s="89">
        <v>5</v>
      </c>
      <c r="FWU28" s="93" t="s">
        <v>65</v>
      </c>
      <c r="FWV28" s="58" t="s">
        <v>58</v>
      </c>
      <c r="FWW28" s="91" t="s">
        <v>32</v>
      </c>
      <c r="FWX28" s="92">
        <v>1</v>
      </c>
      <c r="FWY28" s="87">
        <v>0</v>
      </c>
      <c r="FWZ28" s="59">
        <f t="shared" si="283"/>
        <v>0</v>
      </c>
      <c r="FXA28" s="1"/>
      <c r="FXB28" s="89">
        <v>5</v>
      </c>
      <c r="FXC28" s="93" t="s">
        <v>65</v>
      </c>
      <c r="FXD28" s="58" t="s">
        <v>58</v>
      </c>
      <c r="FXE28" s="91" t="s">
        <v>32</v>
      </c>
      <c r="FXF28" s="92">
        <v>1</v>
      </c>
      <c r="FXG28" s="87">
        <v>0</v>
      </c>
      <c r="FXH28" s="59">
        <f t="shared" si="283"/>
        <v>0</v>
      </c>
      <c r="FXI28" s="1"/>
      <c r="FXJ28" s="89">
        <v>5</v>
      </c>
      <c r="FXK28" s="93" t="s">
        <v>65</v>
      </c>
      <c r="FXL28" s="58" t="s">
        <v>58</v>
      </c>
      <c r="FXM28" s="91" t="s">
        <v>32</v>
      </c>
      <c r="FXN28" s="92">
        <v>1</v>
      </c>
      <c r="FXO28" s="87">
        <v>0</v>
      </c>
      <c r="FXP28" s="59">
        <f t="shared" si="284"/>
        <v>0</v>
      </c>
      <c r="FXQ28" s="1"/>
      <c r="FXR28" s="89">
        <v>5</v>
      </c>
      <c r="FXS28" s="93" t="s">
        <v>65</v>
      </c>
      <c r="FXT28" s="58" t="s">
        <v>58</v>
      </c>
      <c r="FXU28" s="91" t="s">
        <v>32</v>
      </c>
      <c r="FXV28" s="92">
        <v>1</v>
      </c>
      <c r="FXW28" s="87">
        <v>0</v>
      </c>
      <c r="FXX28" s="59">
        <f t="shared" si="284"/>
        <v>0</v>
      </c>
      <c r="FXY28" s="1"/>
      <c r="FXZ28" s="89">
        <v>5</v>
      </c>
      <c r="FYA28" s="93" t="s">
        <v>65</v>
      </c>
      <c r="FYB28" s="58" t="s">
        <v>58</v>
      </c>
      <c r="FYC28" s="91" t="s">
        <v>32</v>
      </c>
      <c r="FYD28" s="92">
        <v>1</v>
      </c>
      <c r="FYE28" s="87">
        <v>0</v>
      </c>
      <c r="FYF28" s="59">
        <f t="shared" si="285"/>
        <v>0</v>
      </c>
      <c r="FYG28" s="1"/>
      <c r="FYH28" s="89">
        <v>5</v>
      </c>
      <c r="FYI28" s="93" t="s">
        <v>65</v>
      </c>
      <c r="FYJ28" s="58" t="s">
        <v>58</v>
      </c>
      <c r="FYK28" s="91" t="s">
        <v>32</v>
      </c>
      <c r="FYL28" s="92">
        <v>1</v>
      </c>
      <c r="FYM28" s="87">
        <v>0</v>
      </c>
      <c r="FYN28" s="59">
        <f t="shared" si="285"/>
        <v>0</v>
      </c>
      <c r="FYO28" s="1"/>
      <c r="FYP28" s="89">
        <v>5</v>
      </c>
      <c r="FYQ28" s="93" t="s">
        <v>65</v>
      </c>
      <c r="FYR28" s="58" t="s">
        <v>58</v>
      </c>
      <c r="FYS28" s="91" t="s">
        <v>32</v>
      </c>
      <c r="FYT28" s="92">
        <v>1</v>
      </c>
      <c r="FYU28" s="87">
        <v>0</v>
      </c>
      <c r="FYV28" s="59">
        <f t="shared" si="286"/>
        <v>0</v>
      </c>
      <c r="FYW28" s="1"/>
      <c r="FYX28" s="89">
        <v>5</v>
      </c>
      <c r="FYY28" s="93" t="s">
        <v>65</v>
      </c>
      <c r="FYZ28" s="58" t="s">
        <v>58</v>
      </c>
      <c r="FZA28" s="91" t="s">
        <v>32</v>
      </c>
      <c r="FZB28" s="92">
        <v>1</v>
      </c>
      <c r="FZC28" s="87">
        <v>0</v>
      </c>
      <c r="FZD28" s="59">
        <f t="shared" si="286"/>
        <v>0</v>
      </c>
      <c r="FZE28" s="1"/>
      <c r="FZF28" s="89">
        <v>5</v>
      </c>
      <c r="FZG28" s="93" t="s">
        <v>65</v>
      </c>
      <c r="FZH28" s="58" t="s">
        <v>58</v>
      </c>
      <c r="FZI28" s="91" t="s">
        <v>32</v>
      </c>
      <c r="FZJ28" s="92">
        <v>1</v>
      </c>
      <c r="FZK28" s="87">
        <v>0</v>
      </c>
      <c r="FZL28" s="59">
        <f t="shared" si="287"/>
        <v>0</v>
      </c>
      <c r="FZM28" s="1"/>
      <c r="FZN28" s="89">
        <v>5</v>
      </c>
      <c r="FZO28" s="93" t="s">
        <v>65</v>
      </c>
      <c r="FZP28" s="58" t="s">
        <v>58</v>
      </c>
      <c r="FZQ28" s="91" t="s">
        <v>32</v>
      </c>
      <c r="FZR28" s="92">
        <v>1</v>
      </c>
      <c r="FZS28" s="87">
        <v>0</v>
      </c>
      <c r="FZT28" s="59">
        <f t="shared" si="287"/>
        <v>0</v>
      </c>
      <c r="FZU28" s="1"/>
      <c r="FZV28" s="89">
        <v>5</v>
      </c>
      <c r="FZW28" s="93" t="s">
        <v>65</v>
      </c>
      <c r="FZX28" s="58" t="s">
        <v>58</v>
      </c>
      <c r="FZY28" s="91" t="s">
        <v>32</v>
      </c>
      <c r="FZZ28" s="92">
        <v>1</v>
      </c>
      <c r="GAA28" s="87">
        <v>0</v>
      </c>
      <c r="GAB28" s="59">
        <f t="shared" si="288"/>
        <v>0</v>
      </c>
      <c r="GAC28" s="1"/>
      <c r="GAD28" s="89">
        <v>5</v>
      </c>
      <c r="GAE28" s="93" t="s">
        <v>65</v>
      </c>
      <c r="GAF28" s="58" t="s">
        <v>58</v>
      </c>
      <c r="GAG28" s="91" t="s">
        <v>32</v>
      </c>
      <c r="GAH28" s="92">
        <v>1</v>
      </c>
      <c r="GAI28" s="87">
        <v>0</v>
      </c>
      <c r="GAJ28" s="59">
        <f t="shared" si="288"/>
        <v>0</v>
      </c>
      <c r="GAK28" s="1"/>
      <c r="GAL28" s="89">
        <v>5</v>
      </c>
      <c r="GAM28" s="93" t="s">
        <v>65</v>
      </c>
      <c r="GAN28" s="58" t="s">
        <v>58</v>
      </c>
      <c r="GAO28" s="91" t="s">
        <v>32</v>
      </c>
      <c r="GAP28" s="92">
        <v>1</v>
      </c>
      <c r="GAQ28" s="87">
        <v>0</v>
      </c>
      <c r="GAR28" s="59">
        <f t="shared" si="289"/>
        <v>0</v>
      </c>
      <c r="GAS28" s="1"/>
      <c r="GAT28" s="89">
        <v>5</v>
      </c>
      <c r="GAU28" s="93" t="s">
        <v>65</v>
      </c>
      <c r="GAV28" s="58" t="s">
        <v>58</v>
      </c>
      <c r="GAW28" s="91" t="s">
        <v>32</v>
      </c>
      <c r="GAX28" s="92">
        <v>1</v>
      </c>
      <c r="GAY28" s="87">
        <v>0</v>
      </c>
      <c r="GAZ28" s="59">
        <f t="shared" si="289"/>
        <v>0</v>
      </c>
      <c r="GBA28" s="1"/>
      <c r="GBB28" s="89">
        <v>5</v>
      </c>
      <c r="GBC28" s="93" t="s">
        <v>65</v>
      </c>
      <c r="GBD28" s="58" t="s">
        <v>58</v>
      </c>
      <c r="GBE28" s="91" t="s">
        <v>32</v>
      </c>
      <c r="GBF28" s="92">
        <v>1</v>
      </c>
      <c r="GBG28" s="87">
        <v>0</v>
      </c>
      <c r="GBH28" s="59">
        <f t="shared" si="290"/>
        <v>0</v>
      </c>
      <c r="GBI28" s="1"/>
      <c r="GBJ28" s="89">
        <v>5</v>
      </c>
      <c r="GBK28" s="93" t="s">
        <v>65</v>
      </c>
      <c r="GBL28" s="58" t="s">
        <v>58</v>
      </c>
      <c r="GBM28" s="91" t="s">
        <v>32</v>
      </c>
      <c r="GBN28" s="92">
        <v>1</v>
      </c>
      <c r="GBO28" s="87">
        <v>0</v>
      </c>
      <c r="GBP28" s="59">
        <f t="shared" si="290"/>
        <v>0</v>
      </c>
      <c r="GBQ28" s="1"/>
      <c r="GBR28" s="89">
        <v>5</v>
      </c>
      <c r="GBS28" s="93" t="s">
        <v>65</v>
      </c>
      <c r="GBT28" s="58" t="s">
        <v>58</v>
      </c>
      <c r="GBU28" s="91" t="s">
        <v>32</v>
      </c>
      <c r="GBV28" s="92">
        <v>1</v>
      </c>
      <c r="GBW28" s="87">
        <v>0</v>
      </c>
      <c r="GBX28" s="59">
        <f t="shared" si="291"/>
        <v>0</v>
      </c>
      <c r="GBY28" s="1"/>
      <c r="GBZ28" s="89">
        <v>5</v>
      </c>
      <c r="GCA28" s="93" t="s">
        <v>65</v>
      </c>
      <c r="GCB28" s="58" t="s">
        <v>58</v>
      </c>
      <c r="GCC28" s="91" t="s">
        <v>32</v>
      </c>
      <c r="GCD28" s="92">
        <v>1</v>
      </c>
      <c r="GCE28" s="87">
        <v>0</v>
      </c>
      <c r="GCF28" s="59">
        <f t="shared" si="291"/>
        <v>0</v>
      </c>
      <c r="GCG28" s="1"/>
      <c r="GCH28" s="89">
        <v>5</v>
      </c>
      <c r="GCI28" s="93" t="s">
        <v>65</v>
      </c>
      <c r="GCJ28" s="58" t="s">
        <v>58</v>
      </c>
      <c r="GCK28" s="91" t="s">
        <v>32</v>
      </c>
      <c r="GCL28" s="92">
        <v>1</v>
      </c>
      <c r="GCM28" s="87">
        <v>0</v>
      </c>
      <c r="GCN28" s="59">
        <f t="shared" si="292"/>
        <v>0</v>
      </c>
      <c r="GCO28" s="1"/>
      <c r="GCP28" s="89">
        <v>5</v>
      </c>
      <c r="GCQ28" s="93" t="s">
        <v>65</v>
      </c>
      <c r="GCR28" s="58" t="s">
        <v>58</v>
      </c>
      <c r="GCS28" s="91" t="s">
        <v>32</v>
      </c>
      <c r="GCT28" s="92">
        <v>1</v>
      </c>
      <c r="GCU28" s="87">
        <v>0</v>
      </c>
      <c r="GCV28" s="59">
        <f t="shared" si="292"/>
        <v>0</v>
      </c>
      <c r="GCW28" s="1"/>
      <c r="GCX28" s="89">
        <v>5</v>
      </c>
      <c r="GCY28" s="93" t="s">
        <v>65</v>
      </c>
      <c r="GCZ28" s="58" t="s">
        <v>58</v>
      </c>
      <c r="GDA28" s="91" t="s">
        <v>32</v>
      </c>
      <c r="GDB28" s="92">
        <v>1</v>
      </c>
      <c r="GDC28" s="87">
        <v>0</v>
      </c>
      <c r="GDD28" s="59">
        <f t="shared" si="293"/>
        <v>0</v>
      </c>
      <c r="GDE28" s="1"/>
      <c r="GDF28" s="89">
        <v>5</v>
      </c>
      <c r="GDG28" s="93" t="s">
        <v>65</v>
      </c>
      <c r="GDH28" s="58" t="s">
        <v>58</v>
      </c>
      <c r="GDI28" s="91" t="s">
        <v>32</v>
      </c>
      <c r="GDJ28" s="92">
        <v>1</v>
      </c>
      <c r="GDK28" s="87">
        <v>0</v>
      </c>
      <c r="GDL28" s="59">
        <f t="shared" si="293"/>
        <v>0</v>
      </c>
      <c r="GDM28" s="1"/>
      <c r="GDN28" s="89">
        <v>5</v>
      </c>
      <c r="GDO28" s="93" t="s">
        <v>65</v>
      </c>
      <c r="GDP28" s="58" t="s">
        <v>58</v>
      </c>
      <c r="GDQ28" s="91" t="s">
        <v>32</v>
      </c>
      <c r="GDR28" s="92">
        <v>1</v>
      </c>
      <c r="GDS28" s="87">
        <v>0</v>
      </c>
      <c r="GDT28" s="59">
        <f t="shared" si="294"/>
        <v>0</v>
      </c>
      <c r="GDU28" s="1"/>
      <c r="GDV28" s="89">
        <v>5</v>
      </c>
      <c r="GDW28" s="93" t="s">
        <v>65</v>
      </c>
      <c r="GDX28" s="58" t="s">
        <v>58</v>
      </c>
      <c r="GDY28" s="91" t="s">
        <v>32</v>
      </c>
      <c r="GDZ28" s="92">
        <v>1</v>
      </c>
      <c r="GEA28" s="87">
        <v>0</v>
      </c>
      <c r="GEB28" s="59">
        <f t="shared" si="294"/>
        <v>0</v>
      </c>
      <c r="GEC28" s="1"/>
      <c r="GED28" s="89">
        <v>5</v>
      </c>
      <c r="GEE28" s="93" t="s">
        <v>65</v>
      </c>
      <c r="GEF28" s="58" t="s">
        <v>58</v>
      </c>
      <c r="GEG28" s="91" t="s">
        <v>32</v>
      </c>
      <c r="GEH28" s="92">
        <v>1</v>
      </c>
      <c r="GEI28" s="87">
        <v>0</v>
      </c>
      <c r="GEJ28" s="59">
        <f t="shared" si="295"/>
        <v>0</v>
      </c>
      <c r="GEK28" s="1"/>
      <c r="GEL28" s="89">
        <v>5</v>
      </c>
      <c r="GEM28" s="93" t="s">
        <v>65</v>
      </c>
      <c r="GEN28" s="58" t="s">
        <v>58</v>
      </c>
      <c r="GEO28" s="91" t="s">
        <v>32</v>
      </c>
      <c r="GEP28" s="92">
        <v>1</v>
      </c>
      <c r="GEQ28" s="87">
        <v>0</v>
      </c>
      <c r="GER28" s="59">
        <f t="shared" si="295"/>
        <v>0</v>
      </c>
      <c r="GES28" s="1"/>
      <c r="GET28" s="89">
        <v>5</v>
      </c>
      <c r="GEU28" s="93" t="s">
        <v>65</v>
      </c>
      <c r="GEV28" s="58" t="s">
        <v>58</v>
      </c>
      <c r="GEW28" s="91" t="s">
        <v>32</v>
      </c>
      <c r="GEX28" s="92">
        <v>1</v>
      </c>
      <c r="GEY28" s="87">
        <v>0</v>
      </c>
      <c r="GEZ28" s="59">
        <f t="shared" si="296"/>
        <v>0</v>
      </c>
      <c r="GFA28" s="1"/>
      <c r="GFB28" s="89">
        <v>5</v>
      </c>
      <c r="GFC28" s="93" t="s">
        <v>65</v>
      </c>
      <c r="GFD28" s="58" t="s">
        <v>58</v>
      </c>
      <c r="GFE28" s="91" t="s">
        <v>32</v>
      </c>
      <c r="GFF28" s="92">
        <v>1</v>
      </c>
      <c r="GFG28" s="87">
        <v>0</v>
      </c>
      <c r="GFH28" s="59">
        <f t="shared" si="296"/>
        <v>0</v>
      </c>
      <c r="GFI28" s="1"/>
      <c r="GFJ28" s="89">
        <v>5</v>
      </c>
      <c r="GFK28" s="93" t="s">
        <v>65</v>
      </c>
      <c r="GFL28" s="58" t="s">
        <v>58</v>
      </c>
      <c r="GFM28" s="91" t="s">
        <v>32</v>
      </c>
      <c r="GFN28" s="92">
        <v>1</v>
      </c>
      <c r="GFO28" s="87">
        <v>0</v>
      </c>
      <c r="GFP28" s="59">
        <f t="shared" si="297"/>
        <v>0</v>
      </c>
      <c r="GFQ28" s="1"/>
      <c r="GFR28" s="89">
        <v>5</v>
      </c>
      <c r="GFS28" s="93" t="s">
        <v>65</v>
      </c>
      <c r="GFT28" s="58" t="s">
        <v>58</v>
      </c>
      <c r="GFU28" s="91" t="s">
        <v>32</v>
      </c>
      <c r="GFV28" s="92">
        <v>1</v>
      </c>
      <c r="GFW28" s="87">
        <v>0</v>
      </c>
      <c r="GFX28" s="59">
        <f t="shared" si="297"/>
        <v>0</v>
      </c>
      <c r="GFY28" s="1"/>
      <c r="GFZ28" s="89">
        <v>5</v>
      </c>
      <c r="GGA28" s="93" t="s">
        <v>65</v>
      </c>
      <c r="GGB28" s="58" t="s">
        <v>58</v>
      </c>
      <c r="GGC28" s="91" t="s">
        <v>32</v>
      </c>
      <c r="GGD28" s="92">
        <v>1</v>
      </c>
      <c r="GGE28" s="87">
        <v>0</v>
      </c>
      <c r="GGF28" s="59">
        <f t="shared" si="298"/>
        <v>0</v>
      </c>
      <c r="GGG28" s="1"/>
      <c r="GGH28" s="89">
        <v>5</v>
      </c>
      <c r="GGI28" s="93" t="s">
        <v>65</v>
      </c>
      <c r="GGJ28" s="58" t="s">
        <v>58</v>
      </c>
      <c r="GGK28" s="91" t="s">
        <v>32</v>
      </c>
      <c r="GGL28" s="92">
        <v>1</v>
      </c>
      <c r="GGM28" s="87">
        <v>0</v>
      </c>
      <c r="GGN28" s="59">
        <f t="shared" si="298"/>
        <v>0</v>
      </c>
      <c r="GGO28" s="1"/>
      <c r="GGP28" s="89">
        <v>5</v>
      </c>
      <c r="GGQ28" s="93" t="s">
        <v>65</v>
      </c>
      <c r="GGR28" s="58" t="s">
        <v>58</v>
      </c>
      <c r="GGS28" s="91" t="s">
        <v>32</v>
      </c>
      <c r="GGT28" s="92">
        <v>1</v>
      </c>
      <c r="GGU28" s="87">
        <v>0</v>
      </c>
      <c r="GGV28" s="59">
        <f t="shared" si="299"/>
        <v>0</v>
      </c>
      <c r="GGW28" s="1"/>
      <c r="GGX28" s="89">
        <v>5</v>
      </c>
      <c r="GGY28" s="93" t="s">
        <v>65</v>
      </c>
      <c r="GGZ28" s="58" t="s">
        <v>58</v>
      </c>
      <c r="GHA28" s="91" t="s">
        <v>32</v>
      </c>
      <c r="GHB28" s="92">
        <v>1</v>
      </c>
      <c r="GHC28" s="87">
        <v>0</v>
      </c>
      <c r="GHD28" s="59">
        <f t="shared" si="299"/>
        <v>0</v>
      </c>
      <c r="GHE28" s="1"/>
      <c r="GHF28" s="89">
        <v>5</v>
      </c>
      <c r="GHG28" s="93" t="s">
        <v>65</v>
      </c>
      <c r="GHH28" s="58" t="s">
        <v>58</v>
      </c>
      <c r="GHI28" s="91" t="s">
        <v>32</v>
      </c>
      <c r="GHJ28" s="92">
        <v>1</v>
      </c>
      <c r="GHK28" s="87">
        <v>0</v>
      </c>
      <c r="GHL28" s="59">
        <f t="shared" si="300"/>
        <v>0</v>
      </c>
      <c r="GHM28" s="1"/>
      <c r="GHN28" s="89">
        <v>5</v>
      </c>
      <c r="GHO28" s="93" t="s">
        <v>65</v>
      </c>
      <c r="GHP28" s="58" t="s">
        <v>58</v>
      </c>
      <c r="GHQ28" s="91" t="s">
        <v>32</v>
      </c>
      <c r="GHR28" s="92">
        <v>1</v>
      </c>
      <c r="GHS28" s="87">
        <v>0</v>
      </c>
      <c r="GHT28" s="59">
        <f t="shared" si="300"/>
        <v>0</v>
      </c>
      <c r="GHU28" s="1"/>
      <c r="GHV28" s="89">
        <v>5</v>
      </c>
      <c r="GHW28" s="93" t="s">
        <v>65</v>
      </c>
      <c r="GHX28" s="58" t="s">
        <v>58</v>
      </c>
      <c r="GHY28" s="91" t="s">
        <v>32</v>
      </c>
      <c r="GHZ28" s="92">
        <v>1</v>
      </c>
      <c r="GIA28" s="87">
        <v>0</v>
      </c>
      <c r="GIB28" s="59">
        <f t="shared" si="301"/>
        <v>0</v>
      </c>
      <c r="GIC28" s="1"/>
      <c r="GID28" s="89">
        <v>5</v>
      </c>
      <c r="GIE28" s="93" t="s">
        <v>65</v>
      </c>
      <c r="GIF28" s="58" t="s">
        <v>58</v>
      </c>
      <c r="GIG28" s="91" t="s">
        <v>32</v>
      </c>
      <c r="GIH28" s="92">
        <v>1</v>
      </c>
      <c r="GII28" s="87">
        <v>0</v>
      </c>
      <c r="GIJ28" s="59">
        <f t="shared" si="301"/>
        <v>0</v>
      </c>
      <c r="GIK28" s="1"/>
      <c r="GIL28" s="89">
        <v>5</v>
      </c>
      <c r="GIM28" s="93" t="s">
        <v>65</v>
      </c>
      <c r="GIN28" s="58" t="s">
        <v>58</v>
      </c>
      <c r="GIO28" s="91" t="s">
        <v>32</v>
      </c>
      <c r="GIP28" s="92">
        <v>1</v>
      </c>
      <c r="GIQ28" s="87">
        <v>0</v>
      </c>
      <c r="GIR28" s="59">
        <f t="shared" si="302"/>
        <v>0</v>
      </c>
      <c r="GIS28" s="1"/>
      <c r="GIT28" s="89">
        <v>5</v>
      </c>
      <c r="GIU28" s="93" t="s">
        <v>65</v>
      </c>
      <c r="GIV28" s="58" t="s">
        <v>58</v>
      </c>
      <c r="GIW28" s="91" t="s">
        <v>32</v>
      </c>
      <c r="GIX28" s="92">
        <v>1</v>
      </c>
      <c r="GIY28" s="87">
        <v>0</v>
      </c>
      <c r="GIZ28" s="59">
        <f t="shared" si="302"/>
        <v>0</v>
      </c>
      <c r="GJA28" s="1"/>
      <c r="GJB28" s="89">
        <v>5</v>
      </c>
      <c r="GJC28" s="93" t="s">
        <v>65</v>
      </c>
      <c r="GJD28" s="58" t="s">
        <v>58</v>
      </c>
      <c r="GJE28" s="91" t="s">
        <v>32</v>
      </c>
      <c r="GJF28" s="92">
        <v>1</v>
      </c>
      <c r="GJG28" s="87">
        <v>0</v>
      </c>
      <c r="GJH28" s="59">
        <f t="shared" si="303"/>
        <v>0</v>
      </c>
      <c r="GJI28" s="1"/>
      <c r="GJJ28" s="89">
        <v>5</v>
      </c>
      <c r="GJK28" s="93" t="s">
        <v>65</v>
      </c>
      <c r="GJL28" s="58" t="s">
        <v>58</v>
      </c>
      <c r="GJM28" s="91" t="s">
        <v>32</v>
      </c>
      <c r="GJN28" s="92">
        <v>1</v>
      </c>
      <c r="GJO28" s="87">
        <v>0</v>
      </c>
      <c r="GJP28" s="59">
        <f t="shared" si="303"/>
        <v>0</v>
      </c>
      <c r="GJQ28" s="1"/>
      <c r="GJR28" s="89">
        <v>5</v>
      </c>
      <c r="GJS28" s="93" t="s">
        <v>65</v>
      </c>
      <c r="GJT28" s="58" t="s">
        <v>58</v>
      </c>
      <c r="GJU28" s="91" t="s">
        <v>32</v>
      </c>
      <c r="GJV28" s="92">
        <v>1</v>
      </c>
      <c r="GJW28" s="87">
        <v>0</v>
      </c>
      <c r="GJX28" s="59">
        <f t="shared" si="304"/>
        <v>0</v>
      </c>
      <c r="GJY28" s="1"/>
      <c r="GJZ28" s="89">
        <v>5</v>
      </c>
      <c r="GKA28" s="93" t="s">
        <v>65</v>
      </c>
      <c r="GKB28" s="58" t="s">
        <v>58</v>
      </c>
      <c r="GKC28" s="91" t="s">
        <v>32</v>
      </c>
      <c r="GKD28" s="92">
        <v>1</v>
      </c>
      <c r="GKE28" s="87">
        <v>0</v>
      </c>
      <c r="GKF28" s="59">
        <f t="shared" si="304"/>
        <v>0</v>
      </c>
      <c r="GKG28" s="1"/>
      <c r="GKH28" s="89">
        <v>5</v>
      </c>
      <c r="GKI28" s="93" t="s">
        <v>65</v>
      </c>
      <c r="GKJ28" s="58" t="s">
        <v>58</v>
      </c>
      <c r="GKK28" s="91" t="s">
        <v>32</v>
      </c>
      <c r="GKL28" s="92">
        <v>1</v>
      </c>
      <c r="GKM28" s="87">
        <v>0</v>
      </c>
      <c r="GKN28" s="59">
        <f t="shared" si="305"/>
        <v>0</v>
      </c>
      <c r="GKO28" s="1"/>
      <c r="GKP28" s="89">
        <v>5</v>
      </c>
      <c r="GKQ28" s="93" t="s">
        <v>65</v>
      </c>
      <c r="GKR28" s="58" t="s">
        <v>58</v>
      </c>
      <c r="GKS28" s="91" t="s">
        <v>32</v>
      </c>
      <c r="GKT28" s="92">
        <v>1</v>
      </c>
      <c r="GKU28" s="87">
        <v>0</v>
      </c>
      <c r="GKV28" s="59">
        <f t="shared" si="305"/>
        <v>0</v>
      </c>
      <c r="GKW28" s="1"/>
      <c r="GKX28" s="89">
        <v>5</v>
      </c>
      <c r="GKY28" s="93" t="s">
        <v>65</v>
      </c>
      <c r="GKZ28" s="58" t="s">
        <v>58</v>
      </c>
      <c r="GLA28" s="91" t="s">
        <v>32</v>
      </c>
      <c r="GLB28" s="92">
        <v>1</v>
      </c>
      <c r="GLC28" s="87">
        <v>0</v>
      </c>
      <c r="GLD28" s="59">
        <f t="shared" si="306"/>
        <v>0</v>
      </c>
      <c r="GLE28" s="1"/>
      <c r="GLF28" s="89">
        <v>5</v>
      </c>
      <c r="GLG28" s="93" t="s">
        <v>65</v>
      </c>
      <c r="GLH28" s="58" t="s">
        <v>58</v>
      </c>
      <c r="GLI28" s="91" t="s">
        <v>32</v>
      </c>
      <c r="GLJ28" s="92">
        <v>1</v>
      </c>
      <c r="GLK28" s="87">
        <v>0</v>
      </c>
      <c r="GLL28" s="59">
        <f t="shared" si="306"/>
        <v>0</v>
      </c>
      <c r="GLM28" s="1"/>
      <c r="GLN28" s="89">
        <v>5</v>
      </c>
      <c r="GLO28" s="93" t="s">
        <v>65</v>
      </c>
      <c r="GLP28" s="58" t="s">
        <v>58</v>
      </c>
      <c r="GLQ28" s="91" t="s">
        <v>32</v>
      </c>
      <c r="GLR28" s="92">
        <v>1</v>
      </c>
      <c r="GLS28" s="87">
        <v>0</v>
      </c>
      <c r="GLT28" s="59">
        <f t="shared" si="307"/>
        <v>0</v>
      </c>
      <c r="GLU28" s="1"/>
      <c r="GLV28" s="89">
        <v>5</v>
      </c>
      <c r="GLW28" s="93" t="s">
        <v>65</v>
      </c>
      <c r="GLX28" s="58" t="s">
        <v>58</v>
      </c>
      <c r="GLY28" s="91" t="s">
        <v>32</v>
      </c>
      <c r="GLZ28" s="92">
        <v>1</v>
      </c>
      <c r="GMA28" s="87">
        <v>0</v>
      </c>
      <c r="GMB28" s="59">
        <f t="shared" si="307"/>
        <v>0</v>
      </c>
      <c r="GMC28" s="1"/>
      <c r="GMD28" s="89">
        <v>5</v>
      </c>
      <c r="GME28" s="93" t="s">
        <v>65</v>
      </c>
      <c r="GMF28" s="58" t="s">
        <v>58</v>
      </c>
      <c r="GMG28" s="91" t="s">
        <v>32</v>
      </c>
      <c r="GMH28" s="92">
        <v>1</v>
      </c>
      <c r="GMI28" s="87">
        <v>0</v>
      </c>
      <c r="GMJ28" s="59">
        <f t="shared" si="308"/>
        <v>0</v>
      </c>
      <c r="GMK28" s="1"/>
      <c r="GML28" s="89">
        <v>5</v>
      </c>
      <c r="GMM28" s="93" t="s">
        <v>65</v>
      </c>
      <c r="GMN28" s="58" t="s">
        <v>58</v>
      </c>
      <c r="GMO28" s="91" t="s">
        <v>32</v>
      </c>
      <c r="GMP28" s="92">
        <v>1</v>
      </c>
      <c r="GMQ28" s="87">
        <v>0</v>
      </c>
      <c r="GMR28" s="59">
        <f t="shared" si="308"/>
        <v>0</v>
      </c>
      <c r="GMS28" s="1"/>
      <c r="GMT28" s="89">
        <v>5</v>
      </c>
      <c r="GMU28" s="93" t="s">
        <v>65</v>
      </c>
      <c r="GMV28" s="58" t="s">
        <v>58</v>
      </c>
      <c r="GMW28" s="91" t="s">
        <v>32</v>
      </c>
      <c r="GMX28" s="92">
        <v>1</v>
      </c>
      <c r="GMY28" s="87">
        <v>0</v>
      </c>
      <c r="GMZ28" s="59">
        <f t="shared" si="309"/>
        <v>0</v>
      </c>
      <c r="GNA28" s="1"/>
      <c r="GNB28" s="89">
        <v>5</v>
      </c>
      <c r="GNC28" s="93" t="s">
        <v>65</v>
      </c>
      <c r="GND28" s="58" t="s">
        <v>58</v>
      </c>
      <c r="GNE28" s="91" t="s">
        <v>32</v>
      </c>
      <c r="GNF28" s="92">
        <v>1</v>
      </c>
      <c r="GNG28" s="87">
        <v>0</v>
      </c>
      <c r="GNH28" s="59">
        <f t="shared" si="309"/>
        <v>0</v>
      </c>
      <c r="GNI28" s="1"/>
      <c r="GNJ28" s="89">
        <v>5</v>
      </c>
      <c r="GNK28" s="93" t="s">
        <v>65</v>
      </c>
      <c r="GNL28" s="58" t="s">
        <v>58</v>
      </c>
      <c r="GNM28" s="91" t="s">
        <v>32</v>
      </c>
      <c r="GNN28" s="92">
        <v>1</v>
      </c>
      <c r="GNO28" s="87">
        <v>0</v>
      </c>
      <c r="GNP28" s="59">
        <f t="shared" si="310"/>
        <v>0</v>
      </c>
      <c r="GNQ28" s="1"/>
      <c r="GNR28" s="89">
        <v>5</v>
      </c>
      <c r="GNS28" s="93" t="s">
        <v>65</v>
      </c>
      <c r="GNT28" s="58" t="s">
        <v>58</v>
      </c>
      <c r="GNU28" s="91" t="s">
        <v>32</v>
      </c>
      <c r="GNV28" s="92">
        <v>1</v>
      </c>
      <c r="GNW28" s="87">
        <v>0</v>
      </c>
      <c r="GNX28" s="59">
        <f t="shared" si="310"/>
        <v>0</v>
      </c>
      <c r="GNY28" s="1"/>
      <c r="GNZ28" s="89">
        <v>5</v>
      </c>
      <c r="GOA28" s="93" t="s">
        <v>65</v>
      </c>
      <c r="GOB28" s="58" t="s">
        <v>58</v>
      </c>
      <c r="GOC28" s="91" t="s">
        <v>32</v>
      </c>
      <c r="GOD28" s="92">
        <v>1</v>
      </c>
      <c r="GOE28" s="87">
        <v>0</v>
      </c>
      <c r="GOF28" s="59">
        <f t="shared" si="311"/>
        <v>0</v>
      </c>
      <c r="GOG28" s="1"/>
      <c r="GOH28" s="89">
        <v>5</v>
      </c>
      <c r="GOI28" s="93" t="s">
        <v>65</v>
      </c>
      <c r="GOJ28" s="58" t="s">
        <v>58</v>
      </c>
      <c r="GOK28" s="91" t="s">
        <v>32</v>
      </c>
      <c r="GOL28" s="92">
        <v>1</v>
      </c>
      <c r="GOM28" s="87">
        <v>0</v>
      </c>
      <c r="GON28" s="59">
        <f t="shared" si="311"/>
        <v>0</v>
      </c>
      <c r="GOO28" s="1"/>
      <c r="GOP28" s="89">
        <v>5</v>
      </c>
      <c r="GOQ28" s="93" t="s">
        <v>65</v>
      </c>
      <c r="GOR28" s="58" t="s">
        <v>58</v>
      </c>
      <c r="GOS28" s="91" t="s">
        <v>32</v>
      </c>
      <c r="GOT28" s="92">
        <v>1</v>
      </c>
      <c r="GOU28" s="87">
        <v>0</v>
      </c>
      <c r="GOV28" s="59">
        <f t="shared" si="312"/>
        <v>0</v>
      </c>
      <c r="GOW28" s="1"/>
      <c r="GOX28" s="89">
        <v>5</v>
      </c>
      <c r="GOY28" s="93" t="s">
        <v>65</v>
      </c>
      <c r="GOZ28" s="58" t="s">
        <v>58</v>
      </c>
      <c r="GPA28" s="91" t="s">
        <v>32</v>
      </c>
      <c r="GPB28" s="92">
        <v>1</v>
      </c>
      <c r="GPC28" s="87">
        <v>0</v>
      </c>
      <c r="GPD28" s="59">
        <f t="shared" si="312"/>
        <v>0</v>
      </c>
      <c r="GPE28" s="1"/>
      <c r="GPF28" s="89">
        <v>5</v>
      </c>
      <c r="GPG28" s="93" t="s">
        <v>65</v>
      </c>
      <c r="GPH28" s="58" t="s">
        <v>58</v>
      </c>
      <c r="GPI28" s="91" t="s">
        <v>32</v>
      </c>
      <c r="GPJ28" s="92">
        <v>1</v>
      </c>
      <c r="GPK28" s="87">
        <v>0</v>
      </c>
      <c r="GPL28" s="59">
        <f t="shared" si="313"/>
        <v>0</v>
      </c>
      <c r="GPM28" s="1"/>
      <c r="GPN28" s="89">
        <v>5</v>
      </c>
      <c r="GPO28" s="93" t="s">
        <v>65</v>
      </c>
      <c r="GPP28" s="58" t="s">
        <v>58</v>
      </c>
      <c r="GPQ28" s="91" t="s">
        <v>32</v>
      </c>
      <c r="GPR28" s="92">
        <v>1</v>
      </c>
      <c r="GPS28" s="87">
        <v>0</v>
      </c>
      <c r="GPT28" s="59">
        <f t="shared" si="313"/>
        <v>0</v>
      </c>
      <c r="GPU28" s="1"/>
      <c r="GPV28" s="89">
        <v>5</v>
      </c>
      <c r="GPW28" s="93" t="s">
        <v>65</v>
      </c>
      <c r="GPX28" s="58" t="s">
        <v>58</v>
      </c>
      <c r="GPY28" s="91" t="s">
        <v>32</v>
      </c>
      <c r="GPZ28" s="92">
        <v>1</v>
      </c>
      <c r="GQA28" s="87">
        <v>0</v>
      </c>
      <c r="GQB28" s="59">
        <f t="shared" si="314"/>
        <v>0</v>
      </c>
      <c r="GQC28" s="1"/>
      <c r="GQD28" s="89">
        <v>5</v>
      </c>
      <c r="GQE28" s="93" t="s">
        <v>65</v>
      </c>
      <c r="GQF28" s="58" t="s">
        <v>58</v>
      </c>
      <c r="GQG28" s="91" t="s">
        <v>32</v>
      </c>
      <c r="GQH28" s="92">
        <v>1</v>
      </c>
      <c r="GQI28" s="87">
        <v>0</v>
      </c>
      <c r="GQJ28" s="59">
        <f t="shared" si="314"/>
        <v>0</v>
      </c>
      <c r="GQK28" s="1"/>
      <c r="GQL28" s="89">
        <v>5</v>
      </c>
      <c r="GQM28" s="93" t="s">
        <v>65</v>
      </c>
      <c r="GQN28" s="58" t="s">
        <v>58</v>
      </c>
      <c r="GQO28" s="91" t="s">
        <v>32</v>
      </c>
      <c r="GQP28" s="92">
        <v>1</v>
      </c>
      <c r="GQQ28" s="87">
        <v>0</v>
      </c>
      <c r="GQR28" s="59">
        <f t="shared" si="315"/>
        <v>0</v>
      </c>
      <c r="GQS28" s="1"/>
      <c r="GQT28" s="89">
        <v>5</v>
      </c>
      <c r="GQU28" s="93" t="s">
        <v>65</v>
      </c>
      <c r="GQV28" s="58" t="s">
        <v>58</v>
      </c>
      <c r="GQW28" s="91" t="s">
        <v>32</v>
      </c>
      <c r="GQX28" s="92">
        <v>1</v>
      </c>
      <c r="GQY28" s="87">
        <v>0</v>
      </c>
      <c r="GQZ28" s="59">
        <f t="shared" si="315"/>
        <v>0</v>
      </c>
      <c r="GRA28" s="1"/>
      <c r="GRB28" s="89">
        <v>5</v>
      </c>
      <c r="GRC28" s="93" t="s">
        <v>65</v>
      </c>
      <c r="GRD28" s="58" t="s">
        <v>58</v>
      </c>
      <c r="GRE28" s="91" t="s">
        <v>32</v>
      </c>
      <c r="GRF28" s="92">
        <v>1</v>
      </c>
      <c r="GRG28" s="87">
        <v>0</v>
      </c>
      <c r="GRH28" s="59">
        <f t="shared" si="316"/>
        <v>0</v>
      </c>
      <c r="GRI28" s="1"/>
      <c r="GRJ28" s="89">
        <v>5</v>
      </c>
      <c r="GRK28" s="93" t="s">
        <v>65</v>
      </c>
      <c r="GRL28" s="58" t="s">
        <v>58</v>
      </c>
      <c r="GRM28" s="91" t="s">
        <v>32</v>
      </c>
      <c r="GRN28" s="92">
        <v>1</v>
      </c>
      <c r="GRO28" s="87">
        <v>0</v>
      </c>
      <c r="GRP28" s="59">
        <f t="shared" si="316"/>
        <v>0</v>
      </c>
      <c r="GRQ28" s="1"/>
      <c r="GRR28" s="89">
        <v>5</v>
      </c>
      <c r="GRS28" s="93" t="s">
        <v>65</v>
      </c>
      <c r="GRT28" s="58" t="s">
        <v>58</v>
      </c>
      <c r="GRU28" s="91" t="s">
        <v>32</v>
      </c>
      <c r="GRV28" s="92">
        <v>1</v>
      </c>
      <c r="GRW28" s="87">
        <v>0</v>
      </c>
      <c r="GRX28" s="59">
        <f t="shared" si="317"/>
        <v>0</v>
      </c>
      <c r="GRY28" s="1"/>
      <c r="GRZ28" s="89">
        <v>5</v>
      </c>
      <c r="GSA28" s="93" t="s">
        <v>65</v>
      </c>
      <c r="GSB28" s="58" t="s">
        <v>58</v>
      </c>
      <c r="GSC28" s="91" t="s">
        <v>32</v>
      </c>
      <c r="GSD28" s="92">
        <v>1</v>
      </c>
      <c r="GSE28" s="87">
        <v>0</v>
      </c>
      <c r="GSF28" s="59">
        <f t="shared" si="317"/>
        <v>0</v>
      </c>
      <c r="GSG28" s="1"/>
      <c r="GSH28" s="89">
        <v>5</v>
      </c>
      <c r="GSI28" s="93" t="s">
        <v>65</v>
      </c>
      <c r="GSJ28" s="58" t="s">
        <v>58</v>
      </c>
      <c r="GSK28" s="91" t="s">
        <v>32</v>
      </c>
      <c r="GSL28" s="92">
        <v>1</v>
      </c>
      <c r="GSM28" s="87">
        <v>0</v>
      </c>
      <c r="GSN28" s="59">
        <f t="shared" si="318"/>
        <v>0</v>
      </c>
      <c r="GSO28" s="1"/>
      <c r="GSP28" s="89">
        <v>5</v>
      </c>
      <c r="GSQ28" s="93" t="s">
        <v>65</v>
      </c>
      <c r="GSR28" s="58" t="s">
        <v>58</v>
      </c>
      <c r="GSS28" s="91" t="s">
        <v>32</v>
      </c>
      <c r="GST28" s="92">
        <v>1</v>
      </c>
      <c r="GSU28" s="87">
        <v>0</v>
      </c>
      <c r="GSV28" s="59">
        <f t="shared" si="318"/>
        <v>0</v>
      </c>
      <c r="GSW28" s="1"/>
      <c r="GSX28" s="89">
        <v>5</v>
      </c>
      <c r="GSY28" s="93" t="s">
        <v>65</v>
      </c>
      <c r="GSZ28" s="58" t="s">
        <v>58</v>
      </c>
      <c r="GTA28" s="91" t="s">
        <v>32</v>
      </c>
      <c r="GTB28" s="92">
        <v>1</v>
      </c>
      <c r="GTC28" s="87">
        <v>0</v>
      </c>
      <c r="GTD28" s="59">
        <f t="shared" si="319"/>
        <v>0</v>
      </c>
      <c r="GTE28" s="1"/>
      <c r="GTF28" s="89">
        <v>5</v>
      </c>
      <c r="GTG28" s="93" t="s">
        <v>65</v>
      </c>
      <c r="GTH28" s="58" t="s">
        <v>58</v>
      </c>
      <c r="GTI28" s="91" t="s">
        <v>32</v>
      </c>
      <c r="GTJ28" s="92">
        <v>1</v>
      </c>
      <c r="GTK28" s="87">
        <v>0</v>
      </c>
      <c r="GTL28" s="59">
        <f t="shared" si="319"/>
        <v>0</v>
      </c>
      <c r="GTM28" s="1"/>
      <c r="GTN28" s="89">
        <v>5</v>
      </c>
      <c r="GTO28" s="93" t="s">
        <v>65</v>
      </c>
      <c r="GTP28" s="58" t="s">
        <v>58</v>
      </c>
      <c r="GTQ28" s="91" t="s">
        <v>32</v>
      </c>
      <c r="GTR28" s="92">
        <v>1</v>
      </c>
      <c r="GTS28" s="87">
        <v>0</v>
      </c>
      <c r="GTT28" s="59">
        <f t="shared" si="320"/>
        <v>0</v>
      </c>
      <c r="GTU28" s="1"/>
      <c r="GTV28" s="89">
        <v>5</v>
      </c>
      <c r="GTW28" s="93" t="s">
        <v>65</v>
      </c>
      <c r="GTX28" s="58" t="s">
        <v>58</v>
      </c>
      <c r="GTY28" s="91" t="s">
        <v>32</v>
      </c>
      <c r="GTZ28" s="92">
        <v>1</v>
      </c>
      <c r="GUA28" s="87">
        <v>0</v>
      </c>
      <c r="GUB28" s="59">
        <f t="shared" si="320"/>
        <v>0</v>
      </c>
      <c r="GUC28" s="1"/>
      <c r="GUD28" s="89">
        <v>5</v>
      </c>
      <c r="GUE28" s="93" t="s">
        <v>65</v>
      </c>
      <c r="GUF28" s="58" t="s">
        <v>58</v>
      </c>
      <c r="GUG28" s="91" t="s">
        <v>32</v>
      </c>
      <c r="GUH28" s="92">
        <v>1</v>
      </c>
      <c r="GUI28" s="87">
        <v>0</v>
      </c>
      <c r="GUJ28" s="59">
        <f t="shared" si="321"/>
        <v>0</v>
      </c>
      <c r="GUK28" s="1"/>
      <c r="GUL28" s="89">
        <v>5</v>
      </c>
      <c r="GUM28" s="93" t="s">
        <v>65</v>
      </c>
      <c r="GUN28" s="58" t="s">
        <v>58</v>
      </c>
      <c r="GUO28" s="91" t="s">
        <v>32</v>
      </c>
      <c r="GUP28" s="92">
        <v>1</v>
      </c>
      <c r="GUQ28" s="87">
        <v>0</v>
      </c>
      <c r="GUR28" s="59">
        <f t="shared" si="321"/>
        <v>0</v>
      </c>
      <c r="GUS28" s="1"/>
      <c r="GUT28" s="89">
        <v>5</v>
      </c>
      <c r="GUU28" s="93" t="s">
        <v>65</v>
      </c>
      <c r="GUV28" s="58" t="s">
        <v>58</v>
      </c>
      <c r="GUW28" s="91" t="s">
        <v>32</v>
      </c>
      <c r="GUX28" s="92">
        <v>1</v>
      </c>
      <c r="GUY28" s="87">
        <v>0</v>
      </c>
      <c r="GUZ28" s="59">
        <f t="shared" si="322"/>
        <v>0</v>
      </c>
      <c r="GVA28" s="1"/>
      <c r="GVB28" s="89">
        <v>5</v>
      </c>
      <c r="GVC28" s="93" t="s">
        <v>65</v>
      </c>
      <c r="GVD28" s="58" t="s">
        <v>58</v>
      </c>
      <c r="GVE28" s="91" t="s">
        <v>32</v>
      </c>
      <c r="GVF28" s="92">
        <v>1</v>
      </c>
      <c r="GVG28" s="87">
        <v>0</v>
      </c>
      <c r="GVH28" s="59">
        <f t="shared" si="322"/>
        <v>0</v>
      </c>
      <c r="GVI28" s="1"/>
      <c r="GVJ28" s="89">
        <v>5</v>
      </c>
      <c r="GVK28" s="93" t="s">
        <v>65</v>
      </c>
      <c r="GVL28" s="58" t="s">
        <v>58</v>
      </c>
      <c r="GVM28" s="91" t="s">
        <v>32</v>
      </c>
      <c r="GVN28" s="92">
        <v>1</v>
      </c>
      <c r="GVO28" s="87">
        <v>0</v>
      </c>
      <c r="GVP28" s="59">
        <f t="shared" si="323"/>
        <v>0</v>
      </c>
      <c r="GVQ28" s="1"/>
      <c r="GVR28" s="89">
        <v>5</v>
      </c>
      <c r="GVS28" s="93" t="s">
        <v>65</v>
      </c>
      <c r="GVT28" s="58" t="s">
        <v>58</v>
      </c>
      <c r="GVU28" s="91" t="s">
        <v>32</v>
      </c>
      <c r="GVV28" s="92">
        <v>1</v>
      </c>
      <c r="GVW28" s="87">
        <v>0</v>
      </c>
      <c r="GVX28" s="59">
        <f t="shared" si="323"/>
        <v>0</v>
      </c>
      <c r="GVY28" s="1"/>
      <c r="GVZ28" s="89">
        <v>5</v>
      </c>
      <c r="GWA28" s="93" t="s">
        <v>65</v>
      </c>
      <c r="GWB28" s="58" t="s">
        <v>58</v>
      </c>
      <c r="GWC28" s="91" t="s">
        <v>32</v>
      </c>
      <c r="GWD28" s="92">
        <v>1</v>
      </c>
      <c r="GWE28" s="87">
        <v>0</v>
      </c>
      <c r="GWF28" s="59">
        <f t="shared" si="324"/>
        <v>0</v>
      </c>
      <c r="GWG28" s="1"/>
      <c r="GWH28" s="89">
        <v>5</v>
      </c>
      <c r="GWI28" s="93" t="s">
        <v>65</v>
      </c>
      <c r="GWJ28" s="58" t="s">
        <v>58</v>
      </c>
      <c r="GWK28" s="91" t="s">
        <v>32</v>
      </c>
      <c r="GWL28" s="92">
        <v>1</v>
      </c>
      <c r="GWM28" s="87">
        <v>0</v>
      </c>
      <c r="GWN28" s="59">
        <f t="shared" si="324"/>
        <v>0</v>
      </c>
      <c r="GWO28" s="1"/>
      <c r="GWP28" s="89">
        <v>5</v>
      </c>
      <c r="GWQ28" s="93" t="s">
        <v>65</v>
      </c>
      <c r="GWR28" s="58" t="s">
        <v>58</v>
      </c>
      <c r="GWS28" s="91" t="s">
        <v>32</v>
      </c>
      <c r="GWT28" s="92">
        <v>1</v>
      </c>
      <c r="GWU28" s="87">
        <v>0</v>
      </c>
      <c r="GWV28" s="59">
        <f t="shared" si="325"/>
        <v>0</v>
      </c>
      <c r="GWW28" s="1"/>
      <c r="GWX28" s="89">
        <v>5</v>
      </c>
      <c r="GWY28" s="93" t="s">
        <v>65</v>
      </c>
      <c r="GWZ28" s="58" t="s">
        <v>58</v>
      </c>
      <c r="GXA28" s="91" t="s">
        <v>32</v>
      </c>
      <c r="GXB28" s="92">
        <v>1</v>
      </c>
      <c r="GXC28" s="87">
        <v>0</v>
      </c>
      <c r="GXD28" s="59">
        <f t="shared" si="325"/>
        <v>0</v>
      </c>
      <c r="GXE28" s="1"/>
      <c r="GXF28" s="89">
        <v>5</v>
      </c>
      <c r="GXG28" s="93" t="s">
        <v>65</v>
      </c>
      <c r="GXH28" s="58" t="s">
        <v>58</v>
      </c>
      <c r="GXI28" s="91" t="s">
        <v>32</v>
      </c>
      <c r="GXJ28" s="92">
        <v>1</v>
      </c>
      <c r="GXK28" s="87">
        <v>0</v>
      </c>
      <c r="GXL28" s="59">
        <f t="shared" si="326"/>
        <v>0</v>
      </c>
      <c r="GXM28" s="1"/>
      <c r="GXN28" s="89">
        <v>5</v>
      </c>
      <c r="GXO28" s="93" t="s">
        <v>65</v>
      </c>
      <c r="GXP28" s="58" t="s">
        <v>58</v>
      </c>
      <c r="GXQ28" s="91" t="s">
        <v>32</v>
      </c>
      <c r="GXR28" s="92">
        <v>1</v>
      </c>
      <c r="GXS28" s="87">
        <v>0</v>
      </c>
      <c r="GXT28" s="59">
        <f t="shared" si="326"/>
        <v>0</v>
      </c>
      <c r="GXU28" s="1"/>
      <c r="GXV28" s="89">
        <v>5</v>
      </c>
      <c r="GXW28" s="93" t="s">
        <v>65</v>
      </c>
      <c r="GXX28" s="58" t="s">
        <v>58</v>
      </c>
      <c r="GXY28" s="91" t="s">
        <v>32</v>
      </c>
      <c r="GXZ28" s="92">
        <v>1</v>
      </c>
      <c r="GYA28" s="87">
        <v>0</v>
      </c>
      <c r="GYB28" s="59">
        <f t="shared" si="327"/>
        <v>0</v>
      </c>
      <c r="GYC28" s="1"/>
      <c r="GYD28" s="89">
        <v>5</v>
      </c>
      <c r="GYE28" s="93" t="s">
        <v>65</v>
      </c>
      <c r="GYF28" s="58" t="s">
        <v>58</v>
      </c>
      <c r="GYG28" s="91" t="s">
        <v>32</v>
      </c>
      <c r="GYH28" s="92">
        <v>1</v>
      </c>
      <c r="GYI28" s="87">
        <v>0</v>
      </c>
      <c r="GYJ28" s="59">
        <f t="shared" si="327"/>
        <v>0</v>
      </c>
      <c r="GYK28" s="1"/>
      <c r="GYL28" s="89">
        <v>5</v>
      </c>
      <c r="GYM28" s="93" t="s">
        <v>65</v>
      </c>
      <c r="GYN28" s="58" t="s">
        <v>58</v>
      </c>
      <c r="GYO28" s="91" t="s">
        <v>32</v>
      </c>
      <c r="GYP28" s="92">
        <v>1</v>
      </c>
      <c r="GYQ28" s="87">
        <v>0</v>
      </c>
      <c r="GYR28" s="59">
        <f t="shared" si="328"/>
        <v>0</v>
      </c>
      <c r="GYS28" s="1"/>
      <c r="GYT28" s="89">
        <v>5</v>
      </c>
      <c r="GYU28" s="93" t="s">
        <v>65</v>
      </c>
      <c r="GYV28" s="58" t="s">
        <v>58</v>
      </c>
      <c r="GYW28" s="91" t="s">
        <v>32</v>
      </c>
      <c r="GYX28" s="92">
        <v>1</v>
      </c>
      <c r="GYY28" s="87">
        <v>0</v>
      </c>
      <c r="GYZ28" s="59">
        <f t="shared" si="328"/>
        <v>0</v>
      </c>
      <c r="GZA28" s="1"/>
      <c r="GZB28" s="89">
        <v>5</v>
      </c>
      <c r="GZC28" s="93" t="s">
        <v>65</v>
      </c>
      <c r="GZD28" s="58" t="s">
        <v>58</v>
      </c>
      <c r="GZE28" s="91" t="s">
        <v>32</v>
      </c>
      <c r="GZF28" s="92">
        <v>1</v>
      </c>
      <c r="GZG28" s="87">
        <v>0</v>
      </c>
      <c r="GZH28" s="59">
        <f t="shared" si="329"/>
        <v>0</v>
      </c>
      <c r="GZI28" s="1"/>
      <c r="GZJ28" s="89">
        <v>5</v>
      </c>
      <c r="GZK28" s="93" t="s">
        <v>65</v>
      </c>
      <c r="GZL28" s="58" t="s">
        <v>58</v>
      </c>
      <c r="GZM28" s="91" t="s">
        <v>32</v>
      </c>
      <c r="GZN28" s="92">
        <v>1</v>
      </c>
      <c r="GZO28" s="87">
        <v>0</v>
      </c>
      <c r="GZP28" s="59">
        <f t="shared" si="329"/>
        <v>0</v>
      </c>
      <c r="GZQ28" s="1"/>
      <c r="GZR28" s="89">
        <v>5</v>
      </c>
      <c r="GZS28" s="93" t="s">
        <v>65</v>
      </c>
      <c r="GZT28" s="58" t="s">
        <v>58</v>
      </c>
      <c r="GZU28" s="91" t="s">
        <v>32</v>
      </c>
      <c r="GZV28" s="92">
        <v>1</v>
      </c>
      <c r="GZW28" s="87">
        <v>0</v>
      </c>
      <c r="GZX28" s="59">
        <f t="shared" si="330"/>
        <v>0</v>
      </c>
      <c r="GZY28" s="1"/>
      <c r="GZZ28" s="89">
        <v>5</v>
      </c>
      <c r="HAA28" s="93" t="s">
        <v>65</v>
      </c>
      <c r="HAB28" s="58" t="s">
        <v>58</v>
      </c>
      <c r="HAC28" s="91" t="s">
        <v>32</v>
      </c>
      <c r="HAD28" s="92">
        <v>1</v>
      </c>
      <c r="HAE28" s="87">
        <v>0</v>
      </c>
      <c r="HAF28" s="59">
        <f t="shared" si="330"/>
        <v>0</v>
      </c>
      <c r="HAG28" s="1"/>
      <c r="HAH28" s="89">
        <v>5</v>
      </c>
      <c r="HAI28" s="93" t="s">
        <v>65</v>
      </c>
      <c r="HAJ28" s="58" t="s">
        <v>58</v>
      </c>
      <c r="HAK28" s="91" t="s">
        <v>32</v>
      </c>
      <c r="HAL28" s="92">
        <v>1</v>
      </c>
      <c r="HAM28" s="87">
        <v>0</v>
      </c>
      <c r="HAN28" s="59">
        <f t="shared" si="331"/>
        <v>0</v>
      </c>
      <c r="HAO28" s="1"/>
      <c r="HAP28" s="89">
        <v>5</v>
      </c>
      <c r="HAQ28" s="93" t="s">
        <v>65</v>
      </c>
      <c r="HAR28" s="58" t="s">
        <v>58</v>
      </c>
      <c r="HAS28" s="91" t="s">
        <v>32</v>
      </c>
      <c r="HAT28" s="92">
        <v>1</v>
      </c>
      <c r="HAU28" s="87">
        <v>0</v>
      </c>
      <c r="HAV28" s="59">
        <f t="shared" si="331"/>
        <v>0</v>
      </c>
      <c r="HAW28" s="1"/>
      <c r="HAX28" s="89">
        <v>5</v>
      </c>
      <c r="HAY28" s="93" t="s">
        <v>65</v>
      </c>
      <c r="HAZ28" s="58" t="s">
        <v>58</v>
      </c>
      <c r="HBA28" s="91" t="s">
        <v>32</v>
      </c>
      <c r="HBB28" s="92">
        <v>1</v>
      </c>
      <c r="HBC28" s="87">
        <v>0</v>
      </c>
      <c r="HBD28" s="59">
        <f t="shared" si="332"/>
        <v>0</v>
      </c>
      <c r="HBE28" s="1"/>
      <c r="HBF28" s="89">
        <v>5</v>
      </c>
      <c r="HBG28" s="93" t="s">
        <v>65</v>
      </c>
      <c r="HBH28" s="58" t="s">
        <v>58</v>
      </c>
      <c r="HBI28" s="91" t="s">
        <v>32</v>
      </c>
      <c r="HBJ28" s="92">
        <v>1</v>
      </c>
      <c r="HBK28" s="87">
        <v>0</v>
      </c>
      <c r="HBL28" s="59">
        <f t="shared" si="332"/>
        <v>0</v>
      </c>
      <c r="HBM28" s="1"/>
      <c r="HBN28" s="89">
        <v>5</v>
      </c>
      <c r="HBO28" s="93" t="s">
        <v>65</v>
      </c>
      <c r="HBP28" s="58" t="s">
        <v>58</v>
      </c>
      <c r="HBQ28" s="91" t="s">
        <v>32</v>
      </c>
      <c r="HBR28" s="92">
        <v>1</v>
      </c>
      <c r="HBS28" s="87">
        <v>0</v>
      </c>
      <c r="HBT28" s="59">
        <f t="shared" si="333"/>
        <v>0</v>
      </c>
      <c r="HBU28" s="1"/>
      <c r="HBV28" s="89">
        <v>5</v>
      </c>
      <c r="HBW28" s="93" t="s">
        <v>65</v>
      </c>
      <c r="HBX28" s="58" t="s">
        <v>58</v>
      </c>
      <c r="HBY28" s="91" t="s">
        <v>32</v>
      </c>
      <c r="HBZ28" s="92">
        <v>1</v>
      </c>
      <c r="HCA28" s="87">
        <v>0</v>
      </c>
      <c r="HCB28" s="59">
        <f t="shared" si="333"/>
        <v>0</v>
      </c>
      <c r="HCC28" s="1"/>
      <c r="HCD28" s="89">
        <v>5</v>
      </c>
      <c r="HCE28" s="93" t="s">
        <v>65</v>
      </c>
      <c r="HCF28" s="58" t="s">
        <v>58</v>
      </c>
      <c r="HCG28" s="91" t="s">
        <v>32</v>
      </c>
      <c r="HCH28" s="92">
        <v>1</v>
      </c>
      <c r="HCI28" s="87">
        <v>0</v>
      </c>
      <c r="HCJ28" s="59">
        <f t="shared" si="334"/>
        <v>0</v>
      </c>
      <c r="HCK28" s="1"/>
      <c r="HCL28" s="89">
        <v>5</v>
      </c>
      <c r="HCM28" s="93" t="s">
        <v>65</v>
      </c>
      <c r="HCN28" s="58" t="s">
        <v>58</v>
      </c>
      <c r="HCO28" s="91" t="s">
        <v>32</v>
      </c>
      <c r="HCP28" s="92">
        <v>1</v>
      </c>
      <c r="HCQ28" s="87">
        <v>0</v>
      </c>
      <c r="HCR28" s="59">
        <f t="shared" si="334"/>
        <v>0</v>
      </c>
      <c r="HCS28" s="1"/>
      <c r="HCT28" s="89">
        <v>5</v>
      </c>
      <c r="HCU28" s="93" t="s">
        <v>65</v>
      </c>
      <c r="HCV28" s="58" t="s">
        <v>58</v>
      </c>
      <c r="HCW28" s="91" t="s">
        <v>32</v>
      </c>
      <c r="HCX28" s="92">
        <v>1</v>
      </c>
      <c r="HCY28" s="87">
        <v>0</v>
      </c>
      <c r="HCZ28" s="59">
        <f t="shared" si="335"/>
        <v>0</v>
      </c>
      <c r="HDA28" s="1"/>
      <c r="HDB28" s="89">
        <v>5</v>
      </c>
      <c r="HDC28" s="93" t="s">
        <v>65</v>
      </c>
      <c r="HDD28" s="58" t="s">
        <v>58</v>
      </c>
      <c r="HDE28" s="91" t="s">
        <v>32</v>
      </c>
      <c r="HDF28" s="92">
        <v>1</v>
      </c>
      <c r="HDG28" s="87">
        <v>0</v>
      </c>
      <c r="HDH28" s="59">
        <f t="shared" si="335"/>
        <v>0</v>
      </c>
      <c r="HDI28" s="1"/>
      <c r="HDJ28" s="89">
        <v>5</v>
      </c>
      <c r="HDK28" s="93" t="s">
        <v>65</v>
      </c>
      <c r="HDL28" s="58" t="s">
        <v>58</v>
      </c>
      <c r="HDM28" s="91" t="s">
        <v>32</v>
      </c>
      <c r="HDN28" s="92">
        <v>1</v>
      </c>
      <c r="HDO28" s="87">
        <v>0</v>
      </c>
      <c r="HDP28" s="59">
        <f t="shared" si="336"/>
        <v>0</v>
      </c>
      <c r="HDQ28" s="1"/>
      <c r="HDR28" s="89">
        <v>5</v>
      </c>
      <c r="HDS28" s="93" t="s">
        <v>65</v>
      </c>
      <c r="HDT28" s="58" t="s">
        <v>58</v>
      </c>
      <c r="HDU28" s="91" t="s">
        <v>32</v>
      </c>
      <c r="HDV28" s="92">
        <v>1</v>
      </c>
      <c r="HDW28" s="87">
        <v>0</v>
      </c>
      <c r="HDX28" s="59">
        <f t="shared" si="336"/>
        <v>0</v>
      </c>
      <c r="HDY28" s="1"/>
      <c r="HDZ28" s="89">
        <v>5</v>
      </c>
      <c r="HEA28" s="93" t="s">
        <v>65</v>
      </c>
      <c r="HEB28" s="58" t="s">
        <v>58</v>
      </c>
      <c r="HEC28" s="91" t="s">
        <v>32</v>
      </c>
      <c r="HED28" s="92">
        <v>1</v>
      </c>
      <c r="HEE28" s="87">
        <v>0</v>
      </c>
      <c r="HEF28" s="59">
        <f t="shared" si="337"/>
        <v>0</v>
      </c>
      <c r="HEG28" s="1"/>
      <c r="HEH28" s="89">
        <v>5</v>
      </c>
      <c r="HEI28" s="93" t="s">
        <v>65</v>
      </c>
      <c r="HEJ28" s="58" t="s">
        <v>58</v>
      </c>
      <c r="HEK28" s="91" t="s">
        <v>32</v>
      </c>
      <c r="HEL28" s="92">
        <v>1</v>
      </c>
      <c r="HEM28" s="87">
        <v>0</v>
      </c>
      <c r="HEN28" s="59">
        <f t="shared" si="337"/>
        <v>0</v>
      </c>
      <c r="HEO28" s="1"/>
      <c r="HEP28" s="89">
        <v>5</v>
      </c>
      <c r="HEQ28" s="93" t="s">
        <v>65</v>
      </c>
      <c r="HER28" s="58" t="s">
        <v>58</v>
      </c>
      <c r="HES28" s="91" t="s">
        <v>32</v>
      </c>
      <c r="HET28" s="92">
        <v>1</v>
      </c>
      <c r="HEU28" s="87">
        <v>0</v>
      </c>
      <c r="HEV28" s="59">
        <f t="shared" si="338"/>
        <v>0</v>
      </c>
      <c r="HEW28" s="1"/>
      <c r="HEX28" s="89">
        <v>5</v>
      </c>
      <c r="HEY28" s="93" t="s">
        <v>65</v>
      </c>
      <c r="HEZ28" s="58" t="s">
        <v>58</v>
      </c>
      <c r="HFA28" s="91" t="s">
        <v>32</v>
      </c>
      <c r="HFB28" s="92">
        <v>1</v>
      </c>
      <c r="HFC28" s="87">
        <v>0</v>
      </c>
      <c r="HFD28" s="59">
        <f t="shared" si="338"/>
        <v>0</v>
      </c>
      <c r="HFE28" s="1"/>
      <c r="HFF28" s="89">
        <v>5</v>
      </c>
      <c r="HFG28" s="93" t="s">
        <v>65</v>
      </c>
      <c r="HFH28" s="58" t="s">
        <v>58</v>
      </c>
      <c r="HFI28" s="91" t="s">
        <v>32</v>
      </c>
      <c r="HFJ28" s="92">
        <v>1</v>
      </c>
      <c r="HFK28" s="87">
        <v>0</v>
      </c>
      <c r="HFL28" s="59">
        <f t="shared" si="339"/>
        <v>0</v>
      </c>
      <c r="HFM28" s="1"/>
      <c r="HFN28" s="89">
        <v>5</v>
      </c>
      <c r="HFO28" s="93" t="s">
        <v>65</v>
      </c>
      <c r="HFP28" s="58" t="s">
        <v>58</v>
      </c>
      <c r="HFQ28" s="91" t="s">
        <v>32</v>
      </c>
      <c r="HFR28" s="92">
        <v>1</v>
      </c>
      <c r="HFS28" s="87">
        <v>0</v>
      </c>
      <c r="HFT28" s="59">
        <f t="shared" si="339"/>
        <v>0</v>
      </c>
      <c r="HFU28" s="1"/>
      <c r="HFV28" s="89">
        <v>5</v>
      </c>
      <c r="HFW28" s="93" t="s">
        <v>65</v>
      </c>
      <c r="HFX28" s="58" t="s">
        <v>58</v>
      </c>
      <c r="HFY28" s="91" t="s">
        <v>32</v>
      </c>
      <c r="HFZ28" s="92">
        <v>1</v>
      </c>
      <c r="HGA28" s="87">
        <v>0</v>
      </c>
      <c r="HGB28" s="59">
        <f t="shared" si="340"/>
        <v>0</v>
      </c>
      <c r="HGC28" s="1"/>
      <c r="HGD28" s="89">
        <v>5</v>
      </c>
      <c r="HGE28" s="93" t="s">
        <v>65</v>
      </c>
      <c r="HGF28" s="58" t="s">
        <v>58</v>
      </c>
      <c r="HGG28" s="91" t="s">
        <v>32</v>
      </c>
      <c r="HGH28" s="92">
        <v>1</v>
      </c>
      <c r="HGI28" s="87">
        <v>0</v>
      </c>
      <c r="HGJ28" s="59">
        <f t="shared" si="340"/>
        <v>0</v>
      </c>
      <c r="HGK28" s="1"/>
      <c r="HGL28" s="89">
        <v>5</v>
      </c>
      <c r="HGM28" s="93" t="s">
        <v>65</v>
      </c>
      <c r="HGN28" s="58" t="s">
        <v>58</v>
      </c>
      <c r="HGO28" s="91" t="s">
        <v>32</v>
      </c>
      <c r="HGP28" s="92">
        <v>1</v>
      </c>
      <c r="HGQ28" s="87">
        <v>0</v>
      </c>
      <c r="HGR28" s="59">
        <f t="shared" si="341"/>
        <v>0</v>
      </c>
      <c r="HGS28" s="1"/>
      <c r="HGT28" s="89">
        <v>5</v>
      </c>
      <c r="HGU28" s="93" t="s">
        <v>65</v>
      </c>
      <c r="HGV28" s="58" t="s">
        <v>58</v>
      </c>
      <c r="HGW28" s="91" t="s">
        <v>32</v>
      </c>
      <c r="HGX28" s="92">
        <v>1</v>
      </c>
      <c r="HGY28" s="87">
        <v>0</v>
      </c>
      <c r="HGZ28" s="59">
        <f t="shared" si="341"/>
        <v>0</v>
      </c>
      <c r="HHA28" s="1"/>
      <c r="HHB28" s="89">
        <v>5</v>
      </c>
      <c r="HHC28" s="93" t="s">
        <v>65</v>
      </c>
      <c r="HHD28" s="58" t="s">
        <v>58</v>
      </c>
      <c r="HHE28" s="91" t="s">
        <v>32</v>
      </c>
      <c r="HHF28" s="92">
        <v>1</v>
      </c>
      <c r="HHG28" s="87">
        <v>0</v>
      </c>
      <c r="HHH28" s="59">
        <f t="shared" si="342"/>
        <v>0</v>
      </c>
      <c r="HHI28" s="1"/>
      <c r="HHJ28" s="89">
        <v>5</v>
      </c>
      <c r="HHK28" s="93" t="s">
        <v>65</v>
      </c>
      <c r="HHL28" s="58" t="s">
        <v>58</v>
      </c>
      <c r="HHM28" s="91" t="s">
        <v>32</v>
      </c>
      <c r="HHN28" s="92">
        <v>1</v>
      </c>
      <c r="HHO28" s="87">
        <v>0</v>
      </c>
      <c r="HHP28" s="59">
        <f t="shared" si="342"/>
        <v>0</v>
      </c>
      <c r="HHQ28" s="1"/>
      <c r="HHR28" s="89">
        <v>5</v>
      </c>
      <c r="HHS28" s="93" t="s">
        <v>65</v>
      </c>
      <c r="HHT28" s="58" t="s">
        <v>58</v>
      </c>
      <c r="HHU28" s="91" t="s">
        <v>32</v>
      </c>
      <c r="HHV28" s="92">
        <v>1</v>
      </c>
      <c r="HHW28" s="87">
        <v>0</v>
      </c>
      <c r="HHX28" s="59">
        <f t="shared" si="343"/>
        <v>0</v>
      </c>
      <c r="HHY28" s="1"/>
      <c r="HHZ28" s="89">
        <v>5</v>
      </c>
      <c r="HIA28" s="93" t="s">
        <v>65</v>
      </c>
      <c r="HIB28" s="58" t="s">
        <v>58</v>
      </c>
      <c r="HIC28" s="91" t="s">
        <v>32</v>
      </c>
      <c r="HID28" s="92">
        <v>1</v>
      </c>
      <c r="HIE28" s="87">
        <v>0</v>
      </c>
      <c r="HIF28" s="59">
        <f t="shared" si="343"/>
        <v>0</v>
      </c>
      <c r="HIG28" s="1"/>
      <c r="HIH28" s="89">
        <v>5</v>
      </c>
      <c r="HII28" s="93" t="s">
        <v>65</v>
      </c>
      <c r="HIJ28" s="58" t="s">
        <v>58</v>
      </c>
      <c r="HIK28" s="91" t="s">
        <v>32</v>
      </c>
      <c r="HIL28" s="92">
        <v>1</v>
      </c>
      <c r="HIM28" s="87">
        <v>0</v>
      </c>
      <c r="HIN28" s="59">
        <f t="shared" si="344"/>
        <v>0</v>
      </c>
      <c r="HIO28" s="1"/>
      <c r="HIP28" s="89">
        <v>5</v>
      </c>
      <c r="HIQ28" s="93" t="s">
        <v>65</v>
      </c>
      <c r="HIR28" s="58" t="s">
        <v>58</v>
      </c>
      <c r="HIS28" s="91" t="s">
        <v>32</v>
      </c>
      <c r="HIT28" s="92">
        <v>1</v>
      </c>
      <c r="HIU28" s="87">
        <v>0</v>
      </c>
      <c r="HIV28" s="59">
        <f t="shared" si="344"/>
        <v>0</v>
      </c>
      <c r="HIW28" s="1"/>
      <c r="HIX28" s="89">
        <v>5</v>
      </c>
      <c r="HIY28" s="93" t="s">
        <v>65</v>
      </c>
      <c r="HIZ28" s="58" t="s">
        <v>58</v>
      </c>
      <c r="HJA28" s="91" t="s">
        <v>32</v>
      </c>
      <c r="HJB28" s="92">
        <v>1</v>
      </c>
      <c r="HJC28" s="87">
        <v>0</v>
      </c>
      <c r="HJD28" s="59">
        <f t="shared" si="345"/>
        <v>0</v>
      </c>
      <c r="HJE28" s="1"/>
      <c r="HJF28" s="89">
        <v>5</v>
      </c>
      <c r="HJG28" s="93" t="s">
        <v>65</v>
      </c>
      <c r="HJH28" s="58" t="s">
        <v>58</v>
      </c>
      <c r="HJI28" s="91" t="s">
        <v>32</v>
      </c>
      <c r="HJJ28" s="92">
        <v>1</v>
      </c>
      <c r="HJK28" s="87">
        <v>0</v>
      </c>
      <c r="HJL28" s="59">
        <f t="shared" si="345"/>
        <v>0</v>
      </c>
      <c r="HJM28" s="1"/>
      <c r="HJN28" s="89">
        <v>5</v>
      </c>
      <c r="HJO28" s="93" t="s">
        <v>65</v>
      </c>
      <c r="HJP28" s="58" t="s">
        <v>58</v>
      </c>
      <c r="HJQ28" s="91" t="s">
        <v>32</v>
      </c>
      <c r="HJR28" s="92">
        <v>1</v>
      </c>
      <c r="HJS28" s="87">
        <v>0</v>
      </c>
      <c r="HJT28" s="59">
        <f t="shared" si="346"/>
        <v>0</v>
      </c>
      <c r="HJU28" s="1"/>
      <c r="HJV28" s="89">
        <v>5</v>
      </c>
      <c r="HJW28" s="93" t="s">
        <v>65</v>
      </c>
      <c r="HJX28" s="58" t="s">
        <v>58</v>
      </c>
      <c r="HJY28" s="91" t="s">
        <v>32</v>
      </c>
      <c r="HJZ28" s="92">
        <v>1</v>
      </c>
      <c r="HKA28" s="87">
        <v>0</v>
      </c>
      <c r="HKB28" s="59">
        <f t="shared" si="346"/>
        <v>0</v>
      </c>
      <c r="HKC28" s="1"/>
      <c r="HKD28" s="89">
        <v>5</v>
      </c>
      <c r="HKE28" s="93" t="s">
        <v>65</v>
      </c>
      <c r="HKF28" s="58" t="s">
        <v>58</v>
      </c>
      <c r="HKG28" s="91" t="s">
        <v>32</v>
      </c>
      <c r="HKH28" s="92">
        <v>1</v>
      </c>
      <c r="HKI28" s="87">
        <v>0</v>
      </c>
      <c r="HKJ28" s="59">
        <f t="shared" si="347"/>
        <v>0</v>
      </c>
      <c r="HKK28" s="1"/>
      <c r="HKL28" s="89">
        <v>5</v>
      </c>
      <c r="HKM28" s="93" t="s">
        <v>65</v>
      </c>
      <c r="HKN28" s="58" t="s">
        <v>58</v>
      </c>
      <c r="HKO28" s="91" t="s">
        <v>32</v>
      </c>
      <c r="HKP28" s="92">
        <v>1</v>
      </c>
      <c r="HKQ28" s="87">
        <v>0</v>
      </c>
      <c r="HKR28" s="59">
        <f t="shared" si="347"/>
        <v>0</v>
      </c>
      <c r="HKS28" s="1"/>
      <c r="HKT28" s="89">
        <v>5</v>
      </c>
      <c r="HKU28" s="93" t="s">
        <v>65</v>
      </c>
      <c r="HKV28" s="58" t="s">
        <v>58</v>
      </c>
      <c r="HKW28" s="91" t="s">
        <v>32</v>
      </c>
      <c r="HKX28" s="92">
        <v>1</v>
      </c>
      <c r="HKY28" s="87">
        <v>0</v>
      </c>
      <c r="HKZ28" s="59">
        <f t="shared" si="348"/>
        <v>0</v>
      </c>
      <c r="HLA28" s="1"/>
      <c r="HLB28" s="89">
        <v>5</v>
      </c>
      <c r="HLC28" s="93" t="s">
        <v>65</v>
      </c>
      <c r="HLD28" s="58" t="s">
        <v>58</v>
      </c>
      <c r="HLE28" s="91" t="s">
        <v>32</v>
      </c>
      <c r="HLF28" s="92">
        <v>1</v>
      </c>
      <c r="HLG28" s="87">
        <v>0</v>
      </c>
      <c r="HLH28" s="59">
        <f t="shared" si="348"/>
        <v>0</v>
      </c>
      <c r="HLI28" s="1"/>
      <c r="HLJ28" s="89">
        <v>5</v>
      </c>
      <c r="HLK28" s="93" t="s">
        <v>65</v>
      </c>
      <c r="HLL28" s="58" t="s">
        <v>58</v>
      </c>
      <c r="HLM28" s="91" t="s">
        <v>32</v>
      </c>
      <c r="HLN28" s="92">
        <v>1</v>
      </c>
      <c r="HLO28" s="87">
        <v>0</v>
      </c>
      <c r="HLP28" s="59">
        <f t="shared" si="349"/>
        <v>0</v>
      </c>
      <c r="HLQ28" s="1"/>
      <c r="HLR28" s="89">
        <v>5</v>
      </c>
      <c r="HLS28" s="93" t="s">
        <v>65</v>
      </c>
      <c r="HLT28" s="58" t="s">
        <v>58</v>
      </c>
      <c r="HLU28" s="91" t="s">
        <v>32</v>
      </c>
      <c r="HLV28" s="92">
        <v>1</v>
      </c>
      <c r="HLW28" s="87">
        <v>0</v>
      </c>
      <c r="HLX28" s="59">
        <f t="shared" si="349"/>
        <v>0</v>
      </c>
      <c r="HLY28" s="1"/>
      <c r="HLZ28" s="89">
        <v>5</v>
      </c>
      <c r="HMA28" s="93" t="s">
        <v>65</v>
      </c>
      <c r="HMB28" s="58" t="s">
        <v>58</v>
      </c>
      <c r="HMC28" s="91" t="s">
        <v>32</v>
      </c>
      <c r="HMD28" s="92">
        <v>1</v>
      </c>
      <c r="HME28" s="87">
        <v>0</v>
      </c>
      <c r="HMF28" s="59">
        <f t="shared" si="350"/>
        <v>0</v>
      </c>
      <c r="HMG28" s="1"/>
      <c r="HMH28" s="89">
        <v>5</v>
      </c>
      <c r="HMI28" s="93" t="s">
        <v>65</v>
      </c>
      <c r="HMJ28" s="58" t="s">
        <v>58</v>
      </c>
      <c r="HMK28" s="91" t="s">
        <v>32</v>
      </c>
      <c r="HML28" s="92">
        <v>1</v>
      </c>
      <c r="HMM28" s="87">
        <v>0</v>
      </c>
      <c r="HMN28" s="59">
        <f t="shared" si="350"/>
        <v>0</v>
      </c>
      <c r="HMO28" s="1"/>
      <c r="HMP28" s="89">
        <v>5</v>
      </c>
      <c r="HMQ28" s="93" t="s">
        <v>65</v>
      </c>
      <c r="HMR28" s="58" t="s">
        <v>58</v>
      </c>
      <c r="HMS28" s="91" t="s">
        <v>32</v>
      </c>
      <c r="HMT28" s="92">
        <v>1</v>
      </c>
      <c r="HMU28" s="87">
        <v>0</v>
      </c>
      <c r="HMV28" s="59">
        <f t="shared" si="351"/>
        <v>0</v>
      </c>
      <c r="HMW28" s="1"/>
      <c r="HMX28" s="89">
        <v>5</v>
      </c>
      <c r="HMY28" s="93" t="s">
        <v>65</v>
      </c>
      <c r="HMZ28" s="58" t="s">
        <v>58</v>
      </c>
      <c r="HNA28" s="91" t="s">
        <v>32</v>
      </c>
      <c r="HNB28" s="92">
        <v>1</v>
      </c>
      <c r="HNC28" s="87">
        <v>0</v>
      </c>
      <c r="HND28" s="59">
        <f t="shared" si="351"/>
        <v>0</v>
      </c>
      <c r="HNE28" s="1"/>
      <c r="HNF28" s="89">
        <v>5</v>
      </c>
      <c r="HNG28" s="93" t="s">
        <v>65</v>
      </c>
      <c r="HNH28" s="58" t="s">
        <v>58</v>
      </c>
      <c r="HNI28" s="91" t="s">
        <v>32</v>
      </c>
      <c r="HNJ28" s="92">
        <v>1</v>
      </c>
      <c r="HNK28" s="87">
        <v>0</v>
      </c>
      <c r="HNL28" s="59">
        <f t="shared" si="352"/>
        <v>0</v>
      </c>
      <c r="HNM28" s="1"/>
      <c r="HNN28" s="89">
        <v>5</v>
      </c>
      <c r="HNO28" s="93" t="s">
        <v>65</v>
      </c>
      <c r="HNP28" s="58" t="s">
        <v>58</v>
      </c>
      <c r="HNQ28" s="91" t="s">
        <v>32</v>
      </c>
      <c r="HNR28" s="92">
        <v>1</v>
      </c>
      <c r="HNS28" s="87">
        <v>0</v>
      </c>
      <c r="HNT28" s="59">
        <f t="shared" si="352"/>
        <v>0</v>
      </c>
      <c r="HNU28" s="1"/>
      <c r="HNV28" s="89">
        <v>5</v>
      </c>
      <c r="HNW28" s="93" t="s">
        <v>65</v>
      </c>
      <c r="HNX28" s="58" t="s">
        <v>58</v>
      </c>
      <c r="HNY28" s="91" t="s">
        <v>32</v>
      </c>
      <c r="HNZ28" s="92">
        <v>1</v>
      </c>
      <c r="HOA28" s="87">
        <v>0</v>
      </c>
      <c r="HOB28" s="59">
        <f t="shared" si="353"/>
        <v>0</v>
      </c>
      <c r="HOC28" s="1"/>
      <c r="HOD28" s="89">
        <v>5</v>
      </c>
      <c r="HOE28" s="93" t="s">
        <v>65</v>
      </c>
      <c r="HOF28" s="58" t="s">
        <v>58</v>
      </c>
      <c r="HOG28" s="91" t="s">
        <v>32</v>
      </c>
      <c r="HOH28" s="92">
        <v>1</v>
      </c>
      <c r="HOI28" s="87">
        <v>0</v>
      </c>
      <c r="HOJ28" s="59">
        <f t="shared" si="353"/>
        <v>0</v>
      </c>
      <c r="HOK28" s="1"/>
      <c r="HOL28" s="89">
        <v>5</v>
      </c>
      <c r="HOM28" s="93" t="s">
        <v>65</v>
      </c>
      <c r="HON28" s="58" t="s">
        <v>58</v>
      </c>
      <c r="HOO28" s="91" t="s">
        <v>32</v>
      </c>
      <c r="HOP28" s="92">
        <v>1</v>
      </c>
      <c r="HOQ28" s="87">
        <v>0</v>
      </c>
      <c r="HOR28" s="59">
        <f t="shared" si="354"/>
        <v>0</v>
      </c>
      <c r="HOS28" s="1"/>
      <c r="HOT28" s="89">
        <v>5</v>
      </c>
      <c r="HOU28" s="93" t="s">
        <v>65</v>
      </c>
      <c r="HOV28" s="58" t="s">
        <v>58</v>
      </c>
      <c r="HOW28" s="91" t="s">
        <v>32</v>
      </c>
      <c r="HOX28" s="92">
        <v>1</v>
      </c>
      <c r="HOY28" s="87">
        <v>0</v>
      </c>
      <c r="HOZ28" s="59">
        <f t="shared" si="354"/>
        <v>0</v>
      </c>
      <c r="HPA28" s="1"/>
      <c r="HPB28" s="89">
        <v>5</v>
      </c>
      <c r="HPC28" s="93" t="s">
        <v>65</v>
      </c>
      <c r="HPD28" s="58" t="s">
        <v>58</v>
      </c>
      <c r="HPE28" s="91" t="s">
        <v>32</v>
      </c>
      <c r="HPF28" s="92">
        <v>1</v>
      </c>
      <c r="HPG28" s="87">
        <v>0</v>
      </c>
      <c r="HPH28" s="59">
        <f t="shared" si="355"/>
        <v>0</v>
      </c>
      <c r="HPI28" s="1"/>
      <c r="HPJ28" s="89">
        <v>5</v>
      </c>
      <c r="HPK28" s="93" t="s">
        <v>65</v>
      </c>
      <c r="HPL28" s="58" t="s">
        <v>58</v>
      </c>
      <c r="HPM28" s="91" t="s">
        <v>32</v>
      </c>
      <c r="HPN28" s="92">
        <v>1</v>
      </c>
      <c r="HPO28" s="87">
        <v>0</v>
      </c>
      <c r="HPP28" s="59">
        <f t="shared" si="355"/>
        <v>0</v>
      </c>
      <c r="HPQ28" s="1"/>
      <c r="HPR28" s="89">
        <v>5</v>
      </c>
      <c r="HPS28" s="93" t="s">
        <v>65</v>
      </c>
      <c r="HPT28" s="58" t="s">
        <v>58</v>
      </c>
      <c r="HPU28" s="91" t="s">
        <v>32</v>
      </c>
      <c r="HPV28" s="92">
        <v>1</v>
      </c>
      <c r="HPW28" s="87">
        <v>0</v>
      </c>
      <c r="HPX28" s="59">
        <f t="shared" si="356"/>
        <v>0</v>
      </c>
      <c r="HPY28" s="1"/>
      <c r="HPZ28" s="89">
        <v>5</v>
      </c>
      <c r="HQA28" s="93" t="s">
        <v>65</v>
      </c>
      <c r="HQB28" s="58" t="s">
        <v>58</v>
      </c>
      <c r="HQC28" s="91" t="s">
        <v>32</v>
      </c>
      <c r="HQD28" s="92">
        <v>1</v>
      </c>
      <c r="HQE28" s="87">
        <v>0</v>
      </c>
      <c r="HQF28" s="59">
        <f t="shared" si="356"/>
        <v>0</v>
      </c>
      <c r="HQG28" s="1"/>
      <c r="HQH28" s="89">
        <v>5</v>
      </c>
      <c r="HQI28" s="93" t="s">
        <v>65</v>
      </c>
      <c r="HQJ28" s="58" t="s">
        <v>58</v>
      </c>
      <c r="HQK28" s="91" t="s">
        <v>32</v>
      </c>
      <c r="HQL28" s="92">
        <v>1</v>
      </c>
      <c r="HQM28" s="87">
        <v>0</v>
      </c>
      <c r="HQN28" s="59">
        <f t="shared" si="357"/>
        <v>0</v>
      </c>
      <c r="HQO28" s="1"/>
      <c r="HQP28" s="89">
        <v>5</v>
      </c>
      <c r="HQQ28" s="93" t="s">
        <v>65</v>
      </c>
      <c r="HQR28" s="58" t="s">
        <v>58</v>
      </c>
      <c r="HQS28" s="91" t="s">
        <v>32</v>
      </c>
      <c r="HQT28" s="92">
        <v>1</v>
      </c>
      <c r="HQU28" s="87">
        <v>0</v>
      </c>
      <c r="HQV28" s="59">
        <f t="shared" si="357"/>
        <v>0</v>
      </c>
      <c r="HQW28" s="1"/>
      <c r="HQX28" s="89">
        <v>5</v>
      </c>
      <c r="HQY28" s="93" t="s">
        <v>65</v>
      </c>
      <c r="HQZ28" s="58" t="s">
        <v>58</v>
      </c>
      <c r="HRA28" s="91" t="s">
        <v>32</v>
      </c>
      <c r="HRB28" s="92">
        <v>1</v>
      </c>
      <c r="HRC28" s="87">
        <v>0</v>
      </c>
      <c r="HRD28" s="59">
        <f t="shared" si="358"/>
        <v>0</v>
      </c>
      <c r="HRE28" s="1"/>
      <c r="HRF28" s="89">
        <v>5</v>
      </c>
      <c r="HRG28" s="93" t="s">
        <v>65</v>
      </c>
      <c r="HRH28" s="58" t="s">
        <v>58</v>
      </c>
      <c r="HRI28" s="91" t="s">
        <v>32</v>
      </c>
      <c r="HRJ28" s="92">
        <v>1</v>
      </c>
      <c r="HRK28" s="87">
        <v>0</v>
      </c>
      <c r="HRL28" s="59">
        <f t="shared" si="358"/>
        <v>0</v>
      </c>
      <c r="HRM28" s="1"/>
      <c r="HRN28" s="89">
        <v>5</v>
      </c>
      <c r="HRO28" s="93" t="s">
        <v>65</v>
      </c>
      <c r="HRP28" s="58" t="s">
        <v>58</v>
      </c>
      <c r="HRQ28" s="91" t="s">
        <v>32</v>
      </c>
      <c r="HRR28" s="92">
        <v>1</v>
      </c>
      <c r="HRS28" s="87">
        <v>0</v>
      </c>
      <c r="HRT28" s="59">
        <f t="shared" si="359"/>
        <v>0</v>
      </c>
      <c r="HRU28" s="1"/>
      <c r="HRV28" s="89">
        <v>5</v>
      </c>
      <c r="HRW28" s="93" t="s">
        <v>65</v>
      </c>
      <c r="HRX28" s="58" t="s">
        <v>58</v>
      </c>
      <c r="HRY28" s="91" t="s">
        <v>32</v>
      </c>
      <c r="HRZ28" s="92">
        <v>1</v>
      </c>
      <c r="HSA28" s="87">
        <v>0</v>
      </c>
      <c r="HSB28" s="59">
        <f t="shared" si="359"/>
        <v>0</v>
      </c>
      <c r="HSC28" s="1"/>
      <c r="HSD28" s="89">
        <v>5</v>
      </c>
      <c r="HSE28" s="93" t="s">
        <v>65</v>
      </c>
      <c r="HSF28" s="58" t="s">
        <v>58</v>
      </c>
      <c r="HSG28" s="91" t="s">
        <v>32</v>
      </c>
      <c r="HSH28" s="92">
        <v>1</v>
      </c>
      <c r="HSI28" s="87">
        <v>0</v>
      </c>
      <c r="HSJ28" s="59">
        <f t="shared" si="360"/>
        <v>0</v>
      </c>
      <c r="HSK28" s="1"/>
      <c r="HSL28" s="89">
        <v>5</v>
      </c>
      <c r="HSM28" s="93" t="s">
        <v>65</v>
      </c>
      <c r="HSN28" s="58" t="s">
        <v>58</v>
      </c>
      <c r="HSO28" s="91" t="s">
        <v>32</v>
      </c>
      <c r="HSP28" s="92">
        <v>1</v>
      </c>
      <c r="HSQ28" s="87">
        <v>0</v>
      </c>
      <c r="HSR28" s="59">
        <f t="shared" si="360"/>
        <v>0</v>
      </c>
      <c r="HSS28" s="1"/>
      <c r="HST28" s="89">
        <v>5</v>
      </c>
      <c r="HSU28" s="93" t="s">
        <v>65</v>
      </c>
      <c r="HSV28" s="58" t="s">
        <v>58</v>
      </c>
      <c r="HSW28" s="91" t="s">
        <v>32</v>
      </c>
      <c r="HSX28" s="92">
        <v>1</v>
      </c>
      <c r="HSY28" s="87">
        <v>0</v>
      </c>
      <c r="HSZ28" s="59">
        <f t="shared" si="361"/>
        <v>0</v>
      </c>
      <c r="HTA28" s="1"/>
      <c r="HTB28" s="89">
        <v>5</v>
      </c>
      <c r="HTC28" s="93" t="s">
        <v>65</v>
      </c>
      <c r="HTD28" s="58" t="s">
        <v>58</v>
      </c>
      <c r="HTE28" s="91" t="s">
        <v>32</v>
      </c>
      <c r="HTF28" s="92">
        <v>1</v>
      </c>
      <c r="HTG28" s="87">
        <v>0</v>
      </c>
      <c r="HTH28" s="59">
        <f t="shared" si="361"/>
        <v>0</v>
      </c>
      <c r="HTI28" s="1"/>
      <c r="HTJ28" s="89">
        <v>5</v>
      </c>
      <c r="HTK28" s="93" t="s">
        <v>65</v>
      </c>
      <c r="HTL28" s="58" t="s">
        <v>58</v>
      </c>
      <c r="HTM28" s="91" t="s">
        <v>32</v>
      </c>
      <c r="HTN28" s="92">
        <v>1</v>
      </c>
      <c r="HTO28" s="87">
        <v>0</v>
      </c>
      <c r="HTP28" s="59">
        <f t="shared" si="362"/>
        <v>0</v>
      </c>
      <c r="HTQ28" s="1"/>
      <c r="HTR28" s="89">
        <v>5</v>
      </c>
      <c r="HTS28" s="93" t="s">
        <v>65</v>
      </c>
      <c r="HTT28" s="58" t="s">
        <v>58</v>
      </c>
      <c r="HTU28" s="91" t="s">
        <v>32</v>
      </c>
      <c r="HTV28" s="92">
        <v>1</v>
      </c>
      <c r="HTW28" s="87">
        <v>0</v>
      </c>
      <c r="HTX28" s="59">
        <f t="shared" si="362"/>
        <v>0</v>
      </c>
      <c r="HTY28" s="1"/>
      <c r="HTZ28" s="89">
        <v>5</v>
      </c>
      <c r="HUA28" s="93" t="s">
        <v>65</v>
      </c>
      <c r="HUB28" s="58" t="s">
        <v>58</v>
      </c>
      <c r="HUC28" s="91" t="s">
        <v>32</v>
      </c>
      <c r="HUD28" s="92">
        <v>1</v>
      </c>
      <c r="HUE28" s="87">
        <v>0</v>
      </c>
      <c r="HUF28" s="59">
        <f t="shared" si="363"/>
        <v>0</v>
      </c>
      <c r="HUG28" s="1"/>
      <c r="HUH28" s="89">
        <v>5</v>
      </c>
      <c r="HUI28" s="93" t="s">
        <v>65</v>
      </c>
      <c r="HUJ28" s="58" t="s">
        <v>58</v>
      </c>
      <c r="HUK28" s="91" t="s">
        <v>32</v>
      </c>
      <c r="HUL28" s="92">
        <v>1</v>
      </c>
      <c r="HUM28" s="87">
        <v>0</v>
      </c>
      <c r="HUN28" s="59">
        <f t="shared" si="363"/>
        <v>0</v>
      </c>
      <c r="HUO28" s="1"/>
      <c r="HUP28" s="89">
        <v>5</v>
      </c>
      <c r="HUQ28" s="93" t="s">
        <v>65</v>
      </c>
      <c r="HUR28" s="58" t="s">
        <v>58</v>
      </c>
      <c r="HUS28" s="91" t="s">
        <v>32</v>
      </c>
      <c r="HUT28" s="92">
        <v>1</v>
      </c>
      <c r="HUU28" s="87">
        <v>0</v>
      </c>
      <c r="HUV28" s="59">
        <f t="shared" si="364"/>
        <v>0</v>
      </c>
      <c r="HUW28" s="1"/>
      <c r="HUX28" s="89">
        <v>5</v>
      </c>
      <c r="HUY28" s="93" t="s">
        <v>65</v>
      </c>
      <c r="HUZ28" s="58" t="s">
        <v>58</v>
      </c>
      <c r="HVA28" s="91" t="s">
        <v>32</v>
      </c>
      <c r="HVB28" s="92">
        <v>1</v>
      </c>
      <c r="HVC28" s="87">
        <v>0</v>
      </c>
      <c r="HVD28" s="59">
        <f t="shared" si="364"/>
        <v>0</v>
      </c>
      <c r="HVE28" s="1"/>
      <c r="HVF28" s="89">
        <v>5</v>
      </c>
      <c r="HVG28" s="93" t="s">
        <v>65</v>
      </c>
      <c r="HVH28" s="58" t="s">
        <v>58</v>
      </c>
      <c r="HVI28" s="91" t="s">
        <v>32</v>
      </c>
      <c r="HVJ28" s="92">
        <v>1</v>
      </c>
      <c r="HVK28" s="87">
        <v>0</v>
      </c>
      <c r="HVL28" s="59">
        <f t="shared" si="365"/>
        <v>0</v>
      </c>
      <c r="HVM28" s="1"/>
      <c r="HVN28" s="89">
        <v>5</v>
      </c>
      <c r="HVO28" s="93" t="s">
        <v>65</v>
      </c>
      <c r="HVP28" s="58" t="s">
        <v>58</v>
      </c>
      <c r="HVQ28" s="91" t="s">
        <v>32</v>
      </c>
      <c r="HVR28" s="92">
        <v>1</v>
      </c>
      <c r="HVS28" s="87">
        <v>0</v>
      </c>
      <c r="HVT28" s="59">
        <f t="shared" si="365"/>
        <v>0</v>
      </c>
      <c r="HVU28" s="1"/>
      <c r="HVV28" s="89">
        <v>5</v>
      </c>
      <c r="HVW28" s="93" t="s">
        <v>65</v>
      </c>
      <c r="HVX28" s="58" t="s">
        <v>58</v>
      </c>
      <c r="HVY28" s="91" t="s">
        <v>32</v>
      </c>
      <c r="HVZ28" s="92">
        <v>1</v>
      </c>
      <c r="HWA28" s="87">
        <v>0</v>
      </c>
      <c r="HWB28" s="59">
        <f t="shared" si="366"/>
        <v>0</v>
      </c>
      <c r="HWC28" s="1"/>
      <c r="HWD28" s="89">
        <v>5</v>
      </c>
      <c r="HWE28" s="93" t="s">
        <v>65</v>
      </c>
      <c r="HWF28" s="58" t="s">
        <v>58</v>
      </c>
      <c r="HWG28" s="91" t="s">
        <v>32</v>
      </c>
      <c r="HWH28" s="92">
        <v>1</v>
      </c>
      <c r="HWI28" s="87">
        <v>0</v>
      </c>
      <c r="HWJ28" s="59">
        <f t="shared" si="366"/>
        <v>0</v>
      </c>
      <c r="HWK28" s="1"/>
      <c r="HWL28" s="89">
        <v>5</v>
      </c>
      <c r="HWM28" s="93" t="s">
        <v>65</v>
      </c>
      <c r="HWN28" s="58" t="s">
        <v>58</v>
      </c>
      <c r="HWO28" s="91" t="s">
        <v>32</v>
      </c>
      <c r="HWP28" s="92">
        <v>1</v>
      </c>
      <c r="HWQ28" s="87">
        <v>0</v>
      </c>
      <c r="HWR28" s="59">
        <f t="shared" si="367"/>
        <v>0</v>
      </c>
      <c r="HWS28" s="1"/>
      <c r="HWT28" s="89">
        <v>5</v>
      </c>
      <c r="HWU28" s="93" t="s">
        <v>65</v>
      </c>
      <c r="HWV28" s="58" t="s">
        <v>58</v>
      </c>
      <c r="HWW28" s="91" t="s">
        <v>32</v>
      </c>
      <c r="HWX28" s="92">
        <v>1</v>
      </c>
      <c r="HWY28" s="87">
        <v>0</v>
      </c>
      <c r="HWZ28" s="59">
        <f t="shared" si="367"/>
        <v>0</v>
      </c>
      <c r="HXA28" s="1"/>
      <c r="HXB28" s="89">
        <v>5</v>
      </c>
      <c r="HXC28" s="93" t="s">
        <v>65</v>
      </c>
      <c r="HXD28" s="58" t="s">
        <v>58</v>
      </c>
      <c r="HXE28" s="91" t="s">
        <v>32</v>
      </c>
      <c r="HXF28" s="92">
        <v>1</v>
      </c>
      <c r="HXG28" s="87">
        <v>0</v>
      </c>
      <c r="HXH28" s="59">
        <f t="shared" si="368"/>
        <v>0</v>
      </c>
      <c r="HXI28" s="1"/>
      <c r="HXJ28" s="89">
        <v>5</v>
      </c>
      <c r="HXK28" s="93" t="s">
        <v>65</v>
      </c>
      <c r="HXL28" s="58" t="s">
        <v>58</v>
      </c>
      <c r="HXM28" s="91" t="s">
        <v>32</v>
      </c>
      <c r="HXN28" s="92">
        <v>1</v>
      </c>
      <c r="HXO28" s="87">
        <v>0</v>
      </c>
      <c r="HXP28" s="59">
        <f t="shared" si="368"/>
        <v>0</v>
      </c>
      <c r="HXQ28" s="1"/>
      <c r="HXR28" s="89">
        <v>5</v>
      </c>
      <c r="HXS28" s="93" t="s">
        <v>65</v>
      </c>
      <c r="HXT28" s="58" t="s">
        <v>58</v>
      </c>
      <c r="HXU28" s="91" t="s">
        <v>32</v>
      </c>
      <c r="HXV28" s="92">
        <v>1</v>
      </c>
      <c r="HXW28" s="87">
        <v>0</v>
      </c>
      <c r="HXX28" s="59">
        <f t="shared" si="369"/>
        <v>0</v>
      </c>
      <c r="HXY28" s="1"/>
      <c r="HXZ28" s="89">
        <v>5</v>
      </c>
      <c r="HYA28" s="93" t="s">
        <v>65</v>
      </c>
      <c r="HYB28" s="58" t="s">
        <v>58</v>
      </c>
      <c r="HYC28" s="91" t="s">
        <v>32</v>
      </c>
      <c r="HYD28" s="92">
        <v>1</v>
      </c>
      <c r="HYE28" s="87">
        <v>0</v>
      </c>
      <c r="HYF28" s="59">
        <f t="shared" si="369"/>
        <v>0</v>
      </c>
      <c r="HYG28" s="1"/>
      <c r="HYH28" s="89">
        <v>5</v>
      </c>
      <c r="HYI28" s="93" t="s">
        <v>65</v>
      </c>
      <c r="HYJ28" s="58" t="s">
        <v>58</v>
      </c>
      <c r="HYK28" s="91" t="s">
        <v>32</v>
      </c>
      <c r="HYL28" s="92">
        <v>1</v>
      </c>
      <c r="HYM28" s="87">
        <v>0</v>
      </c>
      <c r="HYN28" s="59">
        <f t="shared" si="370"/>
        <v>0</v>
      </c>
      <c r="HYO28" s="1"/>
      <c r="HYP28" s="89">
        <v>5</v>
      </c>
      <c r="HYQ28" s="93" t="s">
        <v>65</v>
      </c>
      <c r="HYR28" s="58" t="s">
        <v>58</v>
      </c>
      <c r="HYS28" s="91" t="s">
        <v>32</v>
      </c>
      <c r="HYT28" s="92">
        <v>1</v>
      </c>
      <c r="HYU28" s="87">
        <v>0</v>
      </c>
      <c r="HYV28" s="59">
        <f t="shared" si="370"/>
        <v>0</v>
      </c>
      <c r="HYW28" s="1"/>
      <c r="HYX28" s="89">
        <v>5</v>
      </c>
      <c r="HYY28" s="93" t="s">
        <v>65</v>
      </c>
      <c r="HYZ28" s="58" t="s">
        <v>58</v>
      </c>
      <c r="HZA28" s="91" t="s">
        <v>32</v>
      </c>
      <c r="HZB28" s="92">
        <v>1</v>
      </c>
      <c r="HZC28" s="87">
        <v>0</v>
      </c>
      <c r="HZD28" s="59">
        <f t="shared" si="371"/>
        <v>0</v>
      </c>
      <c r="HZE28" s="1"/>
      <c r="HZF28" s="89">
        <v>5</v>
      </c>
      <c r="HZG28" s="93" t="s">
        <v>65</v>
      </c>
      <c r="HZH28" s="58" t="s">
        <v>58</v>
      </c>
      <c r="HZI28" s="91" t="s">
        <v>32</v>
      </c>
      <c r="HZJ28" s="92">
        <v>1</v>
      </c>
      <c r="HZK28" s="87">
        <v>0</v>
      </c>
      <c r="HZL28" s="59">
        <f t="shared" si="371"/>
        <v>0</v>
      </c>
      <c r="HZM28" s="1"/>
      <c r="HZN28" s="89">
        <v>5</v>
      </c>
      <c r="HZO28" s="93" t="s">
        <v>65</v>
      </c>
      <c r="HZP28" s="58" t="s">
        <v>58</v>
      </c>
      <c r="HZQ28" s="91" t="s">
        <v>32</v>
      </c>
      <c r="HZR28" s="92">
        <v>1</v>
      </c>
      <c r="HZS28" s="87">
        <v>0</v>
      </c>
      <c r="HZT28" s="59">
        <f t="shared" si="372"/>
        <v>0</v>
      </c>
      <c r="HZU28" s="1"/>
      <c r="HZV28" s="89">
        <v>5</v>
      </c>
      <c r="HZW28" s="93" t="s">
        <v>65</v>
      </c>
      <c r="HZX28" s="58" t="s">
        <v>58</v>
      </c>
      <c r="HZY28" s="91" t="s">
        <v>32</v>
      </c>
      <c r="HZZ28" s="92">
        <v>1</v>
      </c>
      <c r="IAA28" s="87">
        <v>0</v>
      </c>
      <c r="IAB28" s="59">
        <f t="shared" si="372"/>
        <v>0</v>
      </c>
      <c r="IAC28" s="1"/>
      <c r="IAD28" s="89">
        <v>5</v>
      </c>
      <c r="IAE28" s="93" t="s">
        <v>65</v>
      </c>
      <c r="IAF28" s="58" t="s">
        <v>58</v>
      </c>
      <c r="IAG28" s="91" t="s">
        <v>32</v>
      </c>
      <c r="IAH28" s="92">
        <v>1</v>
      </c>
      <c r="IAI28" s="87">
        <v>0</v>
      </c>
      <c r="IAJ28" s="59">
        <f t="shared" si="373"/>
        <v>0</v>
      </c>
      <c r="IAK28" s="1"/>
      <c r="IAL28" s="89">
        <v>5</v>
      </c>
      <c r="IAM28" s="93" t="s">
        <v>65</v>
      </c>
      <c r="IAN28" s="58" t="s">
        <v>58</v>
      </c>
      <c r="IAO28" s="91" t="s">
        <v>32</v>
      </c>
      <c r="IAP28" s="92">
        <v>1</v>
      </c>
      <c r="IAQ28" s="87">
        <v>0</v>
      </c>
      <c r="IAR28" s="59">
        <f t="shared" si="373"/>
        <v>0</v>
      </c>
      <c r="IAS28" s="1"/>
      <c r="IAT28" s="89">
        <v>5</v>
      </c>
      <c r="IAU28" s="93" t="s">
        <v>65</v>
      </c>
      <c r="IAV28" s="58" t="s">
        <v>58</v>
      </c>
      <c r="IAW28" s="91" t="s">
        <v>32</v>
      </c>
      <c r="IAX28" s="92">
        <v>1</v>
      </c>
      <c r="IAY28" s="87">
        <v>0</v>
      </c>
      <c r="IAZ28" s="59">
        <f t="shared" si="374"/>
        <v>0</v>
      </c>
      <c r="IBA28" s="1"/>
      <c r="IBB28" s="89">
        <v>5</v>
      </c>
      <c r="IBC28" s="93" t="s">
        <v>65</v>
      </c>
      <c r="IBD28" s="58" t="s">
        <v>58</v>
      </c>
      <c r="IBE28" s="91" t="s">
        <v>32</v>
      </c>
      <c r="IBF28" s="92">
        <v>1</v>
      </c>
      <c r="IBG28" s="87">
        <v>0</v>
      </c>
      <c r="IBH28" s="59">
        <f t="shared" si="374"/>
        <v>0</v>
      </c>
      <c r="IBI28" s="1"/>
      <c r="IBJ28" s="89">
        <v>5</v>
      </c>
      <c r="IBK28" s="93" t="s">
        <v>65</v>
      </c>
      <c r="IBL28" s="58" t="s">
        <v>58</v>
      </c>
      <c r="IBM28" s="91" t="s">
        <v>32</v>
      </c>
      <c r="IBN28" s="92">
        <v>1</v>
      </c>
      <c r="IBO28" s="87">
        <v>0</v>
      </c>
      <c r="IBP28" s="59">
        <f t="shared" si="375"/>
        <v>0</v>
      </c>
      <c r="IBQ28" s="1"/>
      <c r="IBR28" s="89">
        <v>5</v>
      </c>
      <c r="IBS28" s="93" t="s">
        <v>65</v>
      </c>
      <c r="IBT28" s="58" t="s">
        <v>58</v>
      </c>
      <c r="IBU28" s="91" t="s">
        <v>32</v>
      </c>
      <c r="IBV28" s="92">
        <v>1</v>
      </c>
      <c r="IBW28" s="87">
        <v>0</v>
      </c>
      <c r="IBX28" s="59">
        <f t="shared" si="375"/>
        <v>0</v>
      </c>
      <c r="IBY28" s="1"/>
      <c r="IBZ28" s="89">
        <v>5</v>
      </c>
      <c r="ICA28" s="93" t="s">
        <v>65</v>
      </c>
      <c r="ICB28" s="58" t="s">
        <v>58</v>
      </c>
      <c r="ICC28" s="91" t="s">
        <v>32</v>
      </c>
      <c r="ICD28" s="92">
        <v>1</v>
      </c>
      <c r="ICE28" s="87">
        <v>0</v>
      </c>
      <c r="ICF28" s="59">
        <f t="shared" si="376"/>
        <v>0</v>
      </c>
      <c r="ICG28" s="1"/>
      <c r="ICH28" s="89">
        <v>5</v>
      </c>
      <c r="ICI28" s="93" t="s">
        <v>65</v>
      </c>
      <c r="ICJ28" s="58" t="s">
        <v>58</v>
      </c>
      <c r="ICK28" s="91" t="s">
        <v>32</v>
      </c>
      <c r="ICL28" s="92">
        <v>1</v>
      </c>
      <c r="ICM28" s="87">
        <v>0</v>
      </c>
      <c r="ICN28" s="59">
        <f t="shared" si="376"/>
        <v>0</v>
      </c>
      <c r="ICO28" s="1"/>
      <c r="ICP28" s="89">
        <v>5</v>
      </c>
      <c r="ICQ28" s="93" t="s">
        <v>65</v>
      </c>
      <c r="ICR28" s="58" t="s">
        <v>58</v>
      </c>
      <c r="ICS28" s="91" t="s">
        <v>32</v>
      </c>
      <c r="ICT28" s="92">
        <v>1</v>
      </c>
      <c r="ICU28" s="87">
        <v>0</v>
      </c>
      <c r="ICV28" s="59">
        <f t="shared" si="377"/>
        <v>0</v>
      </c>
      <c r="ICW28" s="1"/>
      <c r="ICX28" s="89">
        <v>5</v>
      </c>
      <c r="ICY28" s="93" t="s">
        <v>65</v>
      </c>
      <c r="ICZ28" s="58" t="s">
        <v>58</v>
      </c>
      <c r="IDA28" s="91" t="s">
        <v>32</v>
      </c>
      <c r="IDB28" s="92">
        <v>1</v>
      </c>
      <c r="IDC28" s="87">
        <v>0</v>
      </c>
      <c r="IDD28" s="59">
        <f t="shared" si="377"/>
        <v>0</v>
      </c>
      <c r="IDE28" s="1"/>
      <c r="IDF28" s="89">
        <v>5</v>
      </c>
      <c r="IDG28" s="93" t="s">
        <v>65</v>
      </c>
      <c r="IDH28" s="58" t="s">
        <v>58</v>
      </c>
      <c r="IDI28" s="91" t="s">
        <v>32</v>
      </c>
      <c r="IDJ28" s="92">
        <v>1</v>
      </c>
      <c r="IDK28" s="87">
        <v>0</v>
      </c>
      <c r="IDL28" s="59">
        <f t="shared" si="378"/>
        <v>0</v>
      </c>
      <c r="IDM28" s="1"/>
      <c r="IDN28" s="89">
        <v>5</v>
      </c>
      <c r="IDO28" s="93" t="s">
        <v>65</v>
      </c>
      <c r="IDP28" s="58" t="s">
        <v>58</v>
      </c>
      <c r="IDQ28" s="91" t="s">
        <v>32</v>
      </c>
      <c r="IDR28" s="92">
        <v>1</v>
      </c>
      <c r="IDS28" s="87">
        <v>0</v>
      </c>
      <c r="IDT28" s="59">
        <f t="shared" si="378"/>
        <v>0</v>
      </c>
      <c r="IDU28" s="1"/>
      <c r="IDV28" s="89">
        <v>5</v>
      </c>
      <c r="IDW28" s="93" t="s">
        <v>65</v>
      </c>
      <c r="IDX28" s="58" t="s">
        <v>58</v>
      </c>
      <c r="IDY28" s="91" t="s">
        <v>32</v>
      </c>
      <c r="IDZ28" s="92">
        <v>1</v>
      </c>
      <c r="IEA28" s="87">
        <v>0</v>
      </c>
      <c r="IEB28" s="59">
        <f t="shared" si="379"/>
        <v>0</v>
      </c>
      <c r="IEC28" s="1"/>
      <c r="IED28" s="89">
        <v>5</v>
      </c>
      <c r="IEE28" s="93" t="s">
        <v>65</v>
      </c>
      <c r="IEF28" s="58" t="s">
        <v>58</v>
      </c>
      <c r="IEG28" s="91" t="s">
        <v>32</v>
      </c>
      <c r="IEH28" s="92">
        <v>1</v>
      </c>
      <c r="IEI28" s="87">
        <v>0</v>
      </c>
      <c r="IEJ28" s="59">
        <f t="shared" si="379"/>
        <v>0</v>
      </c>
      <c r="IEK28" s="1"/>
      <c r="IEL28" s="89">
        <v>5</v>
      </c>
      <c r="IEM28" s="93" t="s">
        <v>65</v>
      </c>
      <c r="IEN28" s="58" t="s">
        <v>58</v>
      </c>
      <c r="IEO28" s="91" t="s">
        <v>32</v>
      </c>
      <c r="IEP28" s="92">
        <v>1</v>
      </c>
      <c r="IEQ28" s="87">
        <v>0</v>
      </c>
      <c r="IER28" s="59">
        <f t="shared" si="380"/>
        <v>0</v>
      </c>
      <c r="IES28" s="1"/>
      <c r="IET28" s="89">
        <v>5</v>
      </c>
      <c r="IEU28" s="93" t="s">
        <v>65</v>
      </c>
      <c r="IEV28" s="58" t="s">
        <v>58</v>
      </c>
      <c r="IEW28" s="91" t="s">
        <v>32</v>
      </c>
      <c r="IEX28" s="92">
        <v>1</v>
      </c>
      <c r="IEY28" s="87">
        <v>0</v>
      </c>
      <c r="IEZ28" s="59">
        <f t="shared" si="380"/>
        <v>0</v>
      </c>
      <c r="IFA28" s="1"/>
      <c r="IFB28" s="89">
        <v>5</v>
      </c>
      <c r="IFC28" s="93" t="s">
        <v>65</v>
      </c>
      <c r="IFD28" s="58" t="s">
        <v>58</v>
      </c>
      <c r="IFE28" s="91" t="s">
        <v>32</v>
      </c>
      <c r="IFF28" s="92">
        <v>1</v>
      </c>
      <c r="IFG28" s="87">
        <v>0</v>
      </c>
      <c r="IFH28" s="59">
        <f t="shared" si="381"/>
        <v>0</v>
      </c>
      <c r="IFI28" s="1"/>
      <c r="IFJ28" s="89">
        <v>5</v>
      </c>
      <c r="IFK28" s="93" t="s">
        <v>65</v>
      </c>
      <c r="IFL28" s="58" t="s">
        <v>58</v>
      </c>
      <c r="IFM28" s="91" t="s">
        <v>32</v>
      </c>
      <c r="IFN28" s="92">
        <v>1</v>
      </c>
      <c r="IFO28" s="87">
        <v>0</v>
      </c>
      <c r="IFP28" s="59">
        <f t="shared" si="381"/>
        <v>0</v>
      </c>
      <c r="IFQ28" s="1"/>
      <c r="IFR28" s="89">
        <v>5</v>
      </c>
      <c r="IFS28" s="93" t="s">
        <v>65</v>
      </c>
      <c r="IFT28" s="58" t="s">
        <v>58</v>
      </c>
      <c r="IFU28" s="91" t="s">
        <v>32</v>
      </c>
      <c r="IFV28" s="92">
        <v>1</v>
      </c>
      <c r="IFW28" s="87">
        <v>0</v>
      </c>
      <c r="IFX28" s="59">
        <f t="shared" si="382"/>
        <v>0</v>
      </c>
      <c r="IFY28" s="1"/>
      <c r="IFZ28" s="89">
        <v>5</v>
      </c>
      <c r="IGA28" s="93" t="s">
        <v>65</v>
      </c>
      <c r="IGB28" s="58" t="s">
        <v>58</v>
      </c>
      <c r="IGC28" s="91" t="s">
        <v>32</v>
      </c>
      <c r="IGD28" s="92">
        <v>1</v>
      </c>
      <c r="IGE28" s="87">
        <v>0</v>
      </c>
      <c r="IGF28" s="59">
        <f t="shared" si="382"/>
        <v>0</v>
      </c>
      <c r="IGG28" s="1"/>
      <c r="IGH28" s="89">
        <v>5</v>
      </c>
      <c r="IGI28" s="93" t="s">
        <v>65</v>
      </c>
      <c r="IGJ28" s="58" t="s">
        <v>58</v>
      </c>
      <c r="IGK28" s="91" t="s">
        <v>32</v>
      </c>
      <c r="IGL28" s="92">
        <v>1</v>
      </c>
      <c r="IGM28" s="87">
        <v>0</v>
      </c>
      <c r="IGN28" s="59">
        <f t="shared" si="383"/>
        <v>0</v>
      </c>
      <c r="IGO28" s="1"/>
      <c r="IGP28" s="89">
        <v>5</v>
      </c>
      <c r="IGQ28" s="93" t="s">
        <v>65</v>
      </c>
      <c r="IGR28" s="58" t="s">
        <v>58</v>
      </c>
      <c r="IGS28" s="91" t="s">
        <v>32</v>
      </c>
      <c r="IGT28" s="92">
        <v>1</v>
      </c>
      <c r="IGU28" s="87">
        <v>0</v>
      </c>
      <c r="IGV28" s="59">
        <f t="shared" si="383"/>
        <v>0</v>
      </c>
      <c r="IGW28" s="1"/>
      <c r="IGX28" s="89">
        <v>5</v>
      </c>
      <c r="IGY28" s="93" t="s">
        <v>65</v>
      </c>
      <c r="IGZ28" s="58" t="s">
        <v>58</v>
      </c>
      <c r="IHA28" s="91" t="s">
        <v>32</v>
      </c>
      <c r="IHB28" s="92">
        <v>1</v>
      </c>
      <c r="IHC28" s="87">
        <v>0</v>
      </c>
      <c r="IHD28" s="59">
        <f t="shared" si="384"/>
        <v>0</v>
      </c>
      <c r="IHE28" s="1"/>
      <c r="IHF28" s="89">
        <v>5</v>
      </c>
      <c r="IHG28" s="93" t="s">
        <v>65</v>
      </c>
      <c r="IHH28" s="58" t="s">
        <v>58</v>
      </c>
      <c r="IHI28" s="91" t="s">
        <v>32</v>
      </c>
      <c r="IHJ28" s="92">
        <v>1</v>
      </c>
      <c r="IHK28" s="87">
        <v>0</v>
      </c>
      <c r="IHL28" s="59">
        <f t="shared" si="384"/>
        <v>0</v>
      </c>
      <c r="IHM28" s="1"/>
      <c r="IHN28" s="89">
        <v>5</v>
      </c>
      <c r="IHO28" s="93" t="s">
        <v>65</v>
      </c>
      <c r="IHP28" s="58" t="s">
        <v>58</v>
      </c>
      <c r="IHQ28" s="91" t="s">
        <v>32</v>
      </c>
      <c r="IHR28" s="92">
        <v>1</v>
      </c>
      <c r="IHS28" s="87">
        <v>0</v>
      </c>
      <c r="IHT28" s="59">
        <f t="shared" si="385"/>
        <v>0</v>
      </c>
      <c r="IHU28" s="1"/>
      <c r="IHV28" s="89">
        <v>5</v>
      </c>
      <c r="IHW28" s="93" t="s">
        <v>65</v>
      </c>
      <c r="IHX28" s="58" t="s">
        <v>58</v>
      </c>
      <c r="IHY28" s="91" t="s">
        <v>32</v>
      </c>
      <c r="IHZ28" s="92">
        <v>1</v>
      </c>
      <c r="IIA28" s="87">
        <v>0</v>
      </c>
      <c r="IIB28" s="59">
        <f t="shared" si="385"/>
        <v>0</v>
      </c>
      <c r="IIC28" s="1"/>
      <c r="IID28" s="89">
        <v>5</v>
      </c>
      <c r="IIE28" s="93" t="s">
        <v>65</v>
      </c>
      <c r="IIF28" s="58" t="s">
        <v>58</v>
      </c>
      <c r="IIG28" s="91" t="s">
        <v>32</v>
      </c>
      <c r="IIH28" s="92">
        <v>1</v>
      </c>
      <c r="III28" s="87">
        <v>0</v>
      </c>
      <c r="IIJ28" s="59">
        <f t="shared" si="386"/>
        <v>0</v>
      </c>
      <c r="IIK28" s="1"/>
      <c r="IIL28" s="89">
        <v>5</v>
      </c>
      <c r="IIM28" s="93" t="s">
        <v>65</v>
      </c>
      <c r="IIN28" s="58" t="s">
        <v>58</v>
      </c>
      <c r="IIO28" s="91" t="s">
        <v>32</v>
      </c>
      <c r="IIP28" s="92">
        <v>1</v>
      </c>
      <c r="IIQ28" s="87">
        <v>0</v>
      </c>
      <c r="IIR28" s="59">
        <f t="shared" si="386"/>
        <v>0</v>
      </c>
      <c r="IIS28" s="1"/>
      <c r="IIT28" s="89">
        <v>5</v>
      </c>
      <c r="IIU28" s="93" t="s">
        <v>65</v>
      </c>
      <c r="IIV28" s="58" t="s">
        <v>58</v>
      </c>
      <c r="IIW28" s="91" t="s">
        <v>32</v>
      </c>
      <c r="IIX28" s="92">
        <v>1</v>
      </c>
      <c r="IIY28" s="87">
        <v>0</v>
      </c>
      <c r="IIZ28" s="59">
        <f t="shared" si="387"/>
        <v>0</v>
      </c>
      <c r="IJA28" s="1"/>
      <c r="IJB28" s="89">
        <v>5</v>
      </c>
      <c r="IJC28" s="93" t="s">
        <v>65</v>
      </c>
      <c r="IJD28" s="58" t="s">
        <v>58</v>
      </c>
      <c r="IJE28" s="91" t="s">
        <v>32</v>
      </c>
      <c r="IJF28" s="92">
        <v>1</v>
      </c>
      <c r="IJG28" s="87">
        <v>0</v>
      </c>
      <c r="IJH28" s="59">
        <f t="shared" si="387"/>
        <v>0</v>
      </c>
      <c r="IJI28" s="1"/>
      <c r="IJJ28" s="89">
        <v>5</v>
      </c>
      <c r="IJK28" s="93" t="s">
        <v>65</v>
      </c>
      <c r="IJL28" s="58" t="s">
        <v>58</v>
      </c>
      <c r="IJM28" s="91" t="s">
        <v>32</v>
      </c>
      <c r="IJN28" s="92">
        <v>1</v>
      </c>
      <c r="IJO28" s="87">
        <v>0</v>
      </c>
      <c r="IJP28" s="59">
        <f t="shared" si="388"/>
        <v>0</v>
      </c>
      <c r="IJQ28" s="1"/>
      <c r="IJR28" s="89">
        <v>5</v>
      </c>
      <c r="IJS28" s="93" t="s">
        <v>65</v>
      </c>
      <c r="IJT28" s="58" t="s">
        <v>58</v>
      </c>
      <c r="IJU28" s="91" t="s">
        <v>32</v>
      </c>
      <c r="IJV28" s="92">
        <v>1</v>
      </c>
      <c r="IJW28" s="87">
        <v>0</v>
      </c>
      <c r="IJX28" s="59">
        <f t="shared" si="388"/>
        <v>0</v>
      </c>
      <c r="IJY28" s="1"/>
      <c r="IJZ28" s="89">
        <v>5</v>
      </c>
      <c r="IKA28" s="93" t="s">
        <v>65</v>
      </c>
      <c r="IKB28" s="58" t="s">
        <v>58</v>
      </c>
      <c r="IKC28" s="91" t="s">
        <v>32</v>
      </c>
      <c r="IKD28" s="92">
        <v>1</v>
      </c>
      <c r="IKE28" s="87">
        <v>0</v>
      </c>
      <c r="IKF28" s="59">
        <f t="shared" si="389"/>
        <v>0</v>
      </c>
      <c r="IKG28" s="1"/>
      <c r="IKH28" s="89">
        <v>5</v>
      </c>
      <c r="IKI28" s="93" t="s">
        <v>65</v>
      </c>
      <c r="IKJ28" s="58" t="s">
        <v>58</v>
      </c>
      <c r="IKK28" s="91" t="s">
        <v>32</v>
      </c>
      <c r="IKL28" s="92">
        <v>1</v>
      </c>
      <c r="IKM28" s="87">
        <v>0</v>
      </c>
      <c r="IKN28" s="59">
        <f t="shared" si="389"/>
        <v>0</v>
      </c>
      <c r="IKO28" s="1"/>
      <c r="IKP28" s="89">
        <v>5</v>
      </c>
      <c r="IKQ28" s="93" t="s">
        <v>65</v>
      </c>
      <c r="IKR28" s="58" t="s">
        <v>58</v>
      </c>
      <c r="IKS28" s="91" t="s">
        <v>32</v>
      </c>
      <c r="IKT28" s="92">
        <v>1</v>
      </c>
      <c r="IKU28" s="87">
        <v>0</v>
      </c>
      <c r="IKV28" s="59">
        <f t="shared" si="390"/>
        <v>0</v>
      </c>
      <c r="IKW28" s="1"/>
      <c r="IKX28" s="89">
        <v>5</v>
      </c>
      <c r="IKY28" s="93" t="s">
        <v>65</v>
      </c>
      <c r="IKZ28" s="58" t="s">
        <v>58</v>
      </c>
      <c r="ILA28" s="91" t="s">
        <v>32</v>
      </c>
      <c r="ILB28" s="92">
        <v>1</v>
      </c>
      <c r="ILC28" s="87">
        <v>0</v>
      </c>
      <c r="ILD28" s="59">
        <f t="shared" si="390"/>
        <v>0</v>
      </c>
      <c r="ILE28" s="1"/>
      <c r="ILF28" s="89">
        <v>5</v>
      </c>
      <c r="ILG28" s="93" t="s">
        <v>65</v>
      </c>
      <c r="ILH28" s="58" t="s">
        <v>58</v>
      </c>
      <c r="ILI28" s="91" t="s">
        <v>32</v>
      </c>
      <c r="ILJ28" s="92">
        <v>1</v>
      </c>
      <c r="ILK28" s="87">
        <v>0</v>
      </c>
      <c r="ILL28" s="59">
        <f t="shared" si="391"/>
        <v>0</v>
      </c>
      <c r="ILM28" s="1"/>
      <c r="ILN28" s="89">
        <v>5</v>
      </c>
      <c r="ILO28" s="93" t="s">
        <v>65</v>
      </c>
      <c r="ILP28" s="58" t="s">
        <v>58</v>
      </c>
      <c r="ILQ28" s="91" t="s">
        <v>32</v>
      </c>
      <c r="ILR28" s="92">
        <v>1</v>
      </c>
      <c r="ILS28" s="87">
        <v>0</v>
      </c>
      <c r="ILT28" s="59">
        <f t="shared" si="391"/>
        <v>0</v>
      </c>
      <c r="ILU28" s="1"/>
      <c r="ILV28" s="89">
        <v>5</v>
      </c>
      <c r="ILW28" s="93" t="s">
        <v>65</v>
      </c>
      <c r="ILX28" s="58" t="s">
        <v>58</v>
      </c>
      <c r="ILY28" s="91" t="s">
        <v>32</v>
      </c>
      <c r="ILZ28" s="92">
        <v>1</v>
      </c>
      <c r="IMA28" s="87">
        <v>0</v>
      </c>
      <c r="IMB28" s="59">
        <f t="shared" si="392"/>
        <v>0</v>
      </c>
      <c r="IMC28" s="1"/>
      <c r="IMD28" s="89">
        <v>5</v>
      </c>
      <c r="IME28" s="93" t="s">
        <v>65</v>
      </c>
      <c r="IMF28" s="58" t="s">
        <v>58</v>
      </c>
      <c r="IMG28" s="91" t="s">
        <v>32</v>
      </c>
      <c r="IMH28" s="92">
        <v>1</v>
      </c>
      <c r="IMI28" s="87">
        <v>0</v>
      </c>
      <c r="IMJ28" s="59">
        <f t="shared" si="392"/>
        <v>0</v>
      </c>
      <c r="IMK28" s="1"/>
      <c r="IML28" s="89">
        <v>5</v>
      </c>
      <c r="IMM28" s="93" t="s">
        <v>65</v>
      </c>
      <c r="IMN28" s="58" t="s">
        <v>58</v>
      </c>
      <c r="IMO28" s="91" t="s">
        <v>32</v>
      </c>
      <c r="IMP28" s="92">
        <v>1</v>
      </c>
      <c r="IMQ28" s="87">
        <v>0</v>
      </c>
      <c r="IMR28" s="59">
        <f t="shared" si="393"/>
        <v>0</v>
      </c>
      <c r="IMS28" s="1"/>
      <c r="IMT28" s="89">
        <v>5</v>
      </c>
      <c r="IMU28" s="93" t="s">
        <v>65</v>
      </c>
      <c r="IMV28" s="58" t="s">
        <v>58</v>
      </c>
      <c r="IMW28" s="91" t="s">
        <v>32</v>
      </c>
      <c r="IMX28" s="92">
        <v>1</v>
      </c>
      <c r="IMY28" s="87">
        <v>0</v>
      </c>
      <c r="IMZ28" s="59">
        <f t="shared" si="393"/>
        <v>0</v>
      </c>
      <c r="INA28" s="1"/>
      <c r="INB28" s="89">
        <v>5</v>
      </c>
      <c r="INC28" s="93" t="s">
        <v>65</v>
      </c>
      <c r="IND28" s="58" t="s">
        <v>58</v>
      </c>
      <c r="INE28" s="91" t="s">
        <v>32</v>
      </c>
      <c r="INF28" s="92">
        <v>1</v>
      </c>
      <c r="ING28" s="87">
        <v>0</v>
      </c>
      <c r="INH28" s="59">
        <f t="shared" si="394"/>
        <v>0</v>
      </c>
      <c r="INI28" s="1"/>
      <c r="INJ28" s="89">
        <v>5</v>
      </c>
      <c r="INK28" s="93" t="s">
        <v>65</v>
      </c>
      <c r="INL28" s="58" t="s">
        <v>58</v>
      </c>
      <c r="INM28" s="91" t="s">
        <v>32</v>
      </c>
      <c r="INN28" s="92">
        <v>1</v>
      </c>
      <c r="INO28" s="87">
        <v>0</v>
      </c>
      <c r="INP28" s="59">
        <f t="shared" si="394"/>
        <v>0</v>
      </c>
      <c r="INQ28" s="1"/>
      <c r="INR28" s="89">
        <v>5</v>
      </c>
      <c r="INS28" s="93" t="s">
        <v>65</v>
      </c>
      <c r="INT28" s="58" t="s">
        <v>58</v>
      </c>
      <c r="INU28" s="91" t="s">
        <v>32</v>
      </c>
      <c r="INV28" s="92">
        <v>1</v>
      </c>
      <c r="INW28" s="87">
        <v>0</v>
      </c>
      <c r="INX28" s="59">
        <f t="shared" si="395"/>
        <v>0</v>
      </c>
      <c r="INY28" s="1"/>
      <c r="INZ28" s="89">
        <v>5</v>
      </c>
      <c r="IOA28" s="93" t="s">
        <v>65</v>
      </c>
      <c r="IOB28" s="58" t="s">
        <v>58</v>
      </c>
      <c r="IOC28" s="91" t="s">
        <v>32</v>
      </c>
      <c r="IOD28" s="92">
        <v>1</v>
      </c>
      <c r="IOE28" s="87">
        <v>0</v>
      </c>
      <c r="IOF28" s="59">
        <f t="shared" si="395"/>
        <v>0</v>
      </c>
      <c r="IOG28" s="1"/>
      <c r="IOH28" s="89">
        <v>5</v>
      </c>
      <c r="IOI28" s="93" t="s">
        <v>65</v>
      </c>
      <c r="IOJ28" s="58" t="s">
        <v>58</v>
      </c>
      <c r="IOK28" s="91" t="s">
        <v>32</v>
      </c>
      <c r="IOL28" s="92">
        <v>1</v>
      </c>
      <c r="IOM28" s="87">
        <v>0</v>
      </c>
      <c r="ION28" s="59">
        <f t="shared" si="396"/>
        <v>0</v>
      </c>
      <c r="IOO28" s="1"/>
      <c r="IOP28" s="89">
        <v>5</v>
      </c>
      <c r="IOQ28" s="93" t="s">
        <v>65</v>
      </c>
      <c r="IOR28" s="58" t="s">
        <v>58</v>
      </c>
      <c r="IOS28" s="91" t="s">
        <v>32</v>
      </c>
      <c r="IOT28" s="92">
        <v>1</v>
      </c>
      <c r="IOU28" s="87">
        <v>0</v>
      </c>
      <c r="IOV28" s="59">
        <f t="shared" si="396"/>
        <v>0</v>
      </c>
      <c r="IOW28" s="1"/>
      <c r="IOX28" s="89">
        <v>5</v>
      </c>
      <c r="IOY28" s="93" t="s">
        <v>65</v>
      </c>
      <c r="IOZ28" s="58" t="s">
        <v>58</v>
      </c>
      <c r="IPA28" s="91" t="s">
        <v>32</v>
      </c>
      <c r="IPB28" s="92">
        <v>1</v>
      </c>
      <c r="IPC28" s="87">
        <v>0</v>
      </c>
      <c r="IPD28" s="59">
        <f t="shared" si="397"/>
        <v>0</v>
      </c>
      <c r="IPE28" s="1"/>
      <c r="IPF28" s="89">
        <v>5</v>
      </c>
      <c r="IPG28" s="93" t="s">
        <v>65</v>
      </c>
      <c r="IPH28" s="58" t="s">
        <v>58</v>
      </c>
      <c r="IPI28" s="91" t="s">
        <v>32</v>
      </c>
      <c r="IPJ28" s="92">
        <v>1</v>
      </c>
      <c r="IPK28" s="87">
        <v>0</v>
      </c>
      <c r="IPL28" s="59">
        <f t="shared" si="397"/>
        <v>0</v>
      </c>
      <c r="IPM28" s="1"/>
      <c r="IPN28" s="89">
        <v>5</v>
      </c>
      <c r="IPO28" s="93" t="s">
        <v>65</v>
      </c>
      <c r="IPP28" s="58" t="s">
        <v>58</v>
      </c>
      <c r="IPQ28" s="91" t="s">
        <v>32</v>
      </c>
      <c r="IPR28" s="92">
        <v>1</v>
      </c>
      <c r="IPS28" s="87">
        <v>0</v>
      </c>
      <c r="IPT28" s="59">
        <f t="shared" si="398"/>
        <v>0</v>
      </c>
      <c r="IPU28" s="1"/>
      <c r="IPV28" s="89">
        <v>5</v>
      </c>
      <c r="IPW28" s="93" t="s">
        <v>65</v>
      </c>
      <c r="IPX28" s="58" t="s">
        <v>58</v>
      </c>
      <c r="IPY28" s="91" t="s">
        <v>32</v>
      </c>
      <c r="IPZ28" s="92">
        <v>1</v>
      </c>
      <c r="IQA28" s="87">
        <v>0</v>
      </c>
      <c r="IQB28" s="59">
        <f t="shared" si="398"/>
        <v>0</v>
      </c>
      <c r="IQC28" s="1"/>
      <c r="IQD28" s="89">
        <v>5</v>
      </c>
      <c r="IQE28" s="93" t="s">
        <v>65</v>
      </c>
      <c r="IQF28" s="58" t="s">
        <v>58</v>
      </c>
      <c r="IQG28" s="91" t="s">
        <v>32</v>
      </c>
      <c r="IQH28" s="92">
        <v>1</v>
      </c>
      <c r="IQI28" s="87">
        <v>0</v>
      </c>
      <c r="IQJ28" s="59">
        <f t="shared" si="399"/>
        <v>0</v>
      </c>
      <c r="IQK28" s="1"/>
      <c r="IQL28" s="89">
        <v>5</v>
      </c>
      <c r="IQM28" s="93" t="s">
        <v>65</v>
      </c>
      <c r="IQN28" s="58" t="s">
        <v>58</v>
      </c>
      <c r="IQO28" s="91" t="s">
        <v>32</v>
      </c>
      <c r="IQP28" s="92">
        <v>1</v>
      </c>
      <c r="IQQ28" s="87">
        <v>0</v>
      </c>
      <c r="IQR28" s="59">
        <f t="shared" si="399"/>
        <v>0</v>
      </c>
      <c r="IQS28" s="1"/>
      <c r="IQT28" s="89">
        <v>5</v>
      </c>
      <c r="IQU28" s="93" t="s">
        <v>65</v>
      </c>
      <c r="IQV28" s="58" t="s">
        <v>58</v>
      </c>
      <c r="IQW28" s="91" t="s">
        <v>32</v>
      </c>
      <c r="IQX28" s="92">
        <v>1</v>
      </c>
      <c r="IQY28" s="87">
        <v>0</v>
      </c>
      <c r="IQZ28" s="59">
        <f t="shared" si="400"/>
        <v>0</v>
      </c>
      <c r="IRA28" s="1"/>
      <c r="IRB28" s="89">
        <v>5</v>
      </c>
      <c r="IRC28" s="93" t="s">
        <v>65</v>
      </c>
      <c r="IRD28" s="58" t="s">
        <v>58</v>
      </c>
      <c r="IRE28" s="91" t="s">
        <v>32</v>
      </c>
      <c r="IRF28" s="92">
        <v>1</v>
      </c>
      <c r="IRG28" s="87">
        <v>0</v>
      </c>
      <c r="IRH28" s="59">
        <f t="shared" si="400"/>
        <v>0</v>
      </c>
      <c r="IRI28" s="1"/>
      <c r="IRJ28" s="89">
        <v>5</v>
      </c>
      <c r="IRK28" s="93" t="s">
        <v>65</v>
      </c>
      <c r="IRL28" s="58" t="s">
        <v>58</v>
      </c>
      <c r="IRM28" s="91" t="s">
        <v>32</v>
      </c>
      <c r="IRN28" s="92">
        <v>1</v>
      </c>
      <c r="IRO28" s="87">
        <v>0</v>
      </c>
      <c r="IRP28" s="59">
        <f t="shared" si="401"/>
        <v>0</v>
      </c>
      <c r="IRQ28" s="1"/>
      <c r="IRR28" s="89">
        <v>5</v>
      </c>
      <c r="IRS28" s="93" t="s">
        <v>65</v>
      </c>
      <c r="IRT28" s="58" t="s">
        <v>58</v>
      </c>
      <c r="IRU28" s="91" t="s">
        <v>32</v>
      </c>
      <c r="IRV28" s="92">
        <v>1</v>
      </c>
      <c r="IRW28" s="87">
        <v>0</v>
      </c>
      <c r="IRX28" s="59">
        <f t="shared" si="401"/>
        <v>0</v>
      </c>
      <c r="IRY28" s="1"/>
      <c r="IRZ28" s="89">
        <v>5</v>
      </c>
      <c r="ISA28" s="93" t="s">
        <v>65</v>
      </c>
      <c r="ISB28" s="58" t="s">
        <v>58</v>
      </c>
      <c r="ISC28" s="91" t="s">
        <v>32</v>
      </c>
      <c r="ISD28" s="92">
        <v>1</v>
      </c>
      <c r="ISE28" s="87">
        <v>0</v>
      </c>
      <c r="ISF28" s="59">
        <f t="shared" si="402"/>
        <v>0</v>
      </c>
      <c r="ISG28" s="1"/>
      <c r="ISH28" s="89">
        <v>5</v>
      </c>
      <c r="ISI28" s="93" t="s">
        <v>65</v>
      </c>
      <c r="ISJ28" s="58" t="s">
        <v>58</v>
      </c>
      <c r="ISK28" s="91" t="s">
        <v>32</v>
      </c>
      <c r="ISL28" s="92">
        <v>1</v>
      </c>
      <c r="ISM28" s="87">
        <v>0</v>
      </c>
      <c r="ISN28" s="59">
        <f t="shared" si="402"/>
        <v>0</v>
      </c>
      <c r="ISO28" s="1"/>
      <c r="ISP28" s="89">
        <v>5</v>
      </c>
      <c r="ISQ28" s="93" t="s">
        <v>65</v>
      </c>
      <c r="ISR28" s="58" t="s">
        <v>58</v>
      </c>
      <c r="ISS28" s="91" t="s">
        <v>32</v>
      </c>
      <c r="IST28" s="92">
        <v>1</v>
      </c>
      <c r="ISU28" s="87">
        <v>0</v>
      </c>
      <c r="ISV28" s="59">
        <f t="shared" si="403"/>
        <v>0</v>
      </c>
      <c r="ISW28" s="1"/>
      <c r="ISX28" s="89">
        <v>5</v>
      </c>
      <c r="ISY28" s="93" t="s">
        <v>65</v>
      </c>
      <c r="ISZ28" s="58" t="s">
        <v>58</v>
      </c>
      <c r="ITA28" s="91" t="s">
        <v>32</v>
      </c>
      <c r="ITB28" s="92">
        <v>1</v>
      </c>
      <c r="ITC28" s="87">
        <v>0</v>
      </c>
      <c r="ITD28" s="59">
        <f t="shared" si="403"/>
        <v>0</v>
      </c>
      <c r="ITE28" s="1"/>
      <c r="ITF28" s="89">
        <v>5</v>
      </c>
      <c r="ITG28" s="93" t="s">
        <v>65</v>
      </c>
      <c r="ITH28" s="58" t="s">
        <v>58</v>
      </c>
      <c r="ITI28" s="91" t="s">
        <v>32</v>
      </c>
      <c r="ITJ28" s="92">
        <v>1</v>
      </c>
      <c r="ITK28" s="87">
        <v>0</v>
      </c>
      <c r="ITL28" s="59">
        <f t="shared" si="404"/>
        <v>0</v>
      </c>
      <c r="ITM28" s="1"/>
      <c r="ITN28" s="89">
        <v>5</v>
      </c>
      <c r="ITO28" s="93" t="s">
        <v>65</v>
      </c>
      <c r="ITP28" s="58" t="s">
        <v>58</v>
      </c>
      <c r="ITQ28" s="91" t="s">
        <v>32</v>
      </c>
      <c r="ITR28" s="92">
        <v>1</v>
      </c>
      <c r="ITS28" s="87">
        <v>0</v>
      </c>
      <c r="ITT28" s="59">
        <f t="shared" si="404"/>
        <v>0</v>
      </c>
      <c r="ITU28" s="1"/>
      <c r="ITV28" s="89">
        <v>5</v>
      </c>
      <c r="ITW28" s="93" t="s">
        <v>65</v>
      </c>
      <c r="ITX28" s="58" t="s">
        <v>58</v>
      </c>
      <c r="ITY28" s="91" t="s">
        <v>32</v>
      </c>
      <c r="ITZ28" s="92">
        <v>1</v>
      </c>
      <c r="IUA28" s="87">
        <v>0</v>
      </c>
      <c r="IUB28" s="59">
        <f t="shared" si="405"/>
        <v>0</v>
      </c>
      <c r="IUC28" s="1"/>
      <c r="IUD28" s="89">
        <v>5</v>
      </c>
      <c r="IUE28" s="93" t="s">
        <v>65</v>
      </c>
      <c r="IUF28" s="58" t="s">
        <v>58</v>
      </c>
      <c r="IUG28" s="91" t="s">
        <v>32</v>
      </c>
      <c r="IUH28" s="92">
        <v>1</v>
      </c>
      <c r="IUI28" s="87">
        <v>0</v>
      </c>
      <c r="IUJ28" s="59">
        <f t="shared" si="405"/>
        <v>0</v>
      </c>
      <c r="IUK28" s="1"/>
      <c r="IUL28" s="89">
        <v>5</v>
      </c>
      <c r="IUM28" s="93" t="s">
        <v>65</v>
      </c>
      <c r="IUN28" s="58" t="s">
        <v>58</v>
      </c>
      <c r="IUO28" s="91" t="s">
        <v>32</v>
      </c>
      <c r="IUP28" s="92">
        <v>1</v>
      </c>
      <c r="IUQ28" s="87">
        <v>0</v>
      </c>
      <c r="IUR28" s="59">
        <f t="shared" si="406"/>
        <v>0</v>
      </c>
      <c r="IUS28" s="1"/>
      <c r="IUT28" s="89">
        <v>5</v>
      </c>
      <c r="IUU28" s="93" t="s">
        <v>65</v>
      </c>
      <c r="IUV28" s="58" t="s">
        <v>58</v>
      </c>
      <c r="IUW28" s="91" t="s">
        <v>32</v>
      </c>
      <c r="IUX28" s="92">
        <v>1</v>
      </c>
      <c r="IUY28" s="87">
        <v>0</v>
      </c>
      <c r="IUZ28" s="59">
        <f t="shared" si="406"/>
        <v>0</v>
      </c>
      <c r="IVA28" s="1"/>
      <c r="IVB28" s="89">
        <v>5</v>
      </c>
      <c r="IVC28" s="93" t="s">
        <v>65</v>
      </c>
      <c r="IVD28" s="58" t="s">
        <v>58</v>
      </c>
      <c r="IVE28" s="91" t="s">
        <v>32</v>
      </c>
      <c r="IVF28" s="92">
        <v>1</v>
      </c>
      <c r="IVG28" s="87">
        <v>0</v>
      </c>
      <c r="IVH28" s="59">
        <f t="shared" si="407"/>
        <v>0</v>
      </c>
      <c r="IVI28" s="1"/>
      <c r="IVJ28" s="89">
        <v>5</v>
      </c>
      <c r="IVK28" s="93" t="s">
        <v>65</v>
      </c>
      <c r="IVL28" s="58" t="s">
        <v>58</v>
      </c>
      <c r="IVM28" s="91" t="s">
        <v>32</v>
      </c>
      <c r="IVN28" s="92">
        <v>1</v>
      </c>
      <c r="IVO28" s="87">
        <v>0</v>
      </c>
      <c r="IVP28" s="59">
        <f t="shared" si="407"/>
        <v>0</v>
      </c>
      <c r="IVQ28" s="1"/>
      <c r="IVR28" s="89">
        <v>5</v>
      </c>
      <c r="IVS28" s="93" t="s">
        <v>65</v>
      </c>
      <c r="IVT28" s="58" t="s">
        <v>58</v>
      </c>
      <c r="IVU28" s="91" t="s">
        <v>32</v>
      </c>
      <c r="IVV28" s="92">
        <v>1</v>
      </c>
      <c r="IVW28" s="87">
        <v>0</v>
      </c>
      <c r="IVX28" s="59">
        <f t="shared" si="408"/>
        <v>0</v>
      </c>
      <c r="IVY28" s="1"/>
      <c r="IVZ28" s="89">
        <v>5</v>
      </c>
      <c r="IWA28" s="93" t="s">
        <v>65</v>
      </c>
      <c r="IWB28" s="58" t="s">
        <v>58</v>
      </c>
      <c r="IWC28" s="91" t="s">
        <v>32</v>
      </c>
      <c r="IWD28" s="92">
        <v>1</v>
      </c>
      <c r="IWE28" s="87">
        <v>0</v>
      </c>
      <c r="IWF28" s="59">
        <f t="shared" si="408"/>
        <v>0</v>
      </c>
      <c r="IWG28" s="1"/>
      <c r="IWH28" s="89">
        <v>5</v>
      </c>
      <c r="IWI28" s="93" t="s">
        <v>65</v>
      </c>
      <c r="IWJ28" s="58" t="s">
        <v>58</v>
      </c>
      <c r="IWK28" s="91" t="s">
        <v>32</v>
      </c>
      <c r="IWL28" s="92">
        <v>1</v>
      </c>
      <c r="IWM28" s="87">
        <v>0</v>
      </c>
      <c r="IWN28" s="59">
        <f t="shared" si="409"/>
        <v>0</v>
      </c>
      <c r="IWO28" s="1"/>
      <c r="IWP28" s="89">
        <v>5</v>
      </c>
      <c r="IWQ28" s="93" t="s">
        <v>65</v>
      </c>
      <c r="IWR28" s="58" t="s">
        <v>58</v>
      </c>
      <c r="IWS28" s="91" t="s">
        <v>32</v>
      </c>
      <c r="IWT28" s="92">
        <v>1</v>
      </c>
      <c r="IWU28" s="87">
        <v>0</v>
      </c>
      <c r="IWV28" s="59">
        <f t="shared" si="409"/>
        <v>0</v>
      </c>
      <c r="IWW28" s="1"/>
      <c r="IWX28" s="89">
        <v>5</v>
      </c>
      <c r="IWY28" s="93" t="s">
        <v>65</v>
      </c>
      <c r="IWZ28" s="58" t="s">
        <v>58</v>
      </c>
      <c r="IXA28" s="91" t="s">
        <v>32</v>
      </c>
      <c r="IXB28" s="92">
        <v>1</v>
      </c>
      <c r="IXC28" s="87">
        <v>0</v>
      </c>
      <c r="IXD28" s="59">
        <f t="shared" si="410"/>
        <v>0</v>
      </c>
      <c r="IXE28" s="1"/>
      <c r="IXF28" s="89">
        <v>5</v>
      </c>
      <c r="IXG28" s="93" t="s">
        <v>65</v>
      </c>
      <c r="IXH28" s="58" t="s">
        <v>58</v>
      </c>
      <c r="IXI28" s="91" t="s">
        <v>32</v>
      </c>
      <c r="IXJ28" s="92">
        <v>1</v>
      </c>
      <c r="IXK28" s="87">
        <v>0</v>
      </c>
      <c r="IXL28" s="59">
        <f t="shared" si="410"/>
        <v>0</v>
      </c>
      <c r="IXM28" s="1"/>
      <c r="IXN28" s="89">
        <v>5</v>
      </c>
      <c r="IXO28" s="93" t="s">
        <v>65</v>
      </c>
      <c r="IXP28" s="58" t="s">
        <v>58</v>
      </c>
      <c r="IXQ28" s="91" t="s">
        <v>32</v>
      </c>
      <c r="IXR28" s="92">
        <v>1</v>
      </c>
      <c r="IXS28" s="87">
        <v>0</v>
      </c>
      <c r="IXT28" s="59">
        <f t="shared" si="411"/>
        <v>0</v>
      </c>
      <c r="IXU28" s="1"/>
      <c r="IXV28" s="89">
        <v>5</v>
      </c>
      <c r="IXW28" s="93" t="s">
        <v>65</v>
      </c>
      <c r="IXX28" s="58" t="s">
        <v>58</v>
      </c>
      <c r="IXY28" s="91" t="s">
        <v>32</v>
      </c>
      <c r="IXZ28" s="92">
        <v>1</v>
      </c>
      <c r="IYA28" s="87">
        <v>0</v>
      </c>
      <c r="IYB28" s="59">
        <f t="shared" si="411"/>
        <v>0</v>
      </c>
      <c r="IYC28" s="1"/>
      <c r="IYD28" s="89">
        <v>5</v>
      </c>
      <c r="IYE28" s="93" t="s">
        <v>65</v>
      </c>
      <c r="IYF28" s="58" t="s">
        <v>58</v>
      </c>
      <c r="IYG28" s="91" t="s">
        <v>32</v>
      </c>
      <c r="IYH28" s="92">
        <v>1</v>
      </c>
      <c r="IYI28" s="87">
        <v>0</v>
      </c>
      <c r="IYJ28" s="59">
        <f t="shared" si="412"/>
        <v>0</v>
      </c>
      <c r="IYK28" s="1"/>
      <c r="IYL28" s="89">
        <v>5</v>
      </c>
      <c r="IYM28" s="93" t="s">
        <v>65</v>
      </c>
      <c r="IYN28" s="58" t="s">
        <v>58</v>
      </c>
      <c r="IYO28" s="91" t="s">
        <v>32</v>
      </c>
      <c r="IYP28" s="92">
        <v>1</v>
      </c>
      <c r="IYQ28" s="87">
        <v>0</v>
      </c>
      <c r="IYR28" s="59">
        <f t="shared" si="412"/>
        <v>0</v>
      </c>
      <c r="IYS28" s="1"/>
      <c r="IYT28" s="89">
        <v>5</v>
      </c>
      <c r="IYU28" s="93" t="s">
        <v>65</v>
      </c>
      <c r="IYV28" s="58" t="s">
        <v>58</v>
      </c>
      <c r="IYW28" s="91" t="s">
        <v>32</v>
      </c>
      <c r="IYX28" s="92">
        <v>1</v>
      </c>
      <c r="IYY28" s="87">
        <v>0</v>
      </c>
      <c r="IYZ28" s="59">
        <f t="shared" si="413"/>
        <v>0</v>
      </c>
      <c r="IZA28" s="1"/>
      <c r="IZB28" s="89">
        <v>5</v>
      </c>
      <c r="IZC28" s="93" t="s">
        <v>65</v>
      </c>
      <c r="IZD28" s="58" t="s">
        <v>58</v>
      </c>
      <c r="IZE28" s="91" t="s">
        <v>32</v>
      </c>
      <c r="IZF28" s="92">
        <v>1</v>
      </c>
      <c r="IZG28" s="87">
        <v>0</v>
      </c>
      <c r="IZH28" s="59">
        <f t="shared" si="413"/>
        <v>0</v>
      </c>
      <c r="IZI28" s="1"/>
      <c r="IZJ28" s="89">
        <v>5</v>
      </c>
      <c r="IZK28" s="93" t="s">
        <v>65</v>
      </c>
      <c r="IZL28" s="58" t="s">
        <v>58</v>
      </c>
      <c r="IZM28" s="91" t="s">
        <v>32</v>
      </c>
      <c r="IZN28" s="92">
        <v>1</v>
      </c>
      <c r="IZO28" s="87">
        <v>0</v>
      </c>
      <c r="IZP28" s="59">
        <f t="shared" si="414"/>
        <v>0</v>
      </c>
      <c r="IZQ28" s="1"/>
      <c r="IZR28" s="89">
        <v>5</v>
      </c>
      <c r="IZS28" s="93" t="s">
        <v>65</v>
      </c>
      <c r="IZT28" s="58" t="s">
        <v>58</v>
      </c>
      <c r="IZU28" s="91" t="s">
        <v>32</v>
      </c>
      <c r="IZV28" s="92">
        <v>1</v>
      </c>
      <c r="IZW28" s="87">
        <v>0</v>
      </c>
      <c r="IZX28" s="59">
        <f t="shared" si="414"/>
        <v>0</v>
      </c>
      <c r="IZY28" s="1"/>
      <c r="IZZ28" s="89">
        <v>5</v>
      </c>
      <c r="JAA28" s="93" t="s">
        <v>65</v>
      </c>
      <c r="JAB28" s="58" t="s">
        <v>58</v>
      </c>
      <c r="JAC28" s="91" t="s">
        <v>32</v>
      </c>
      <c r="JAD28" s="92">
        <v>1</v>
      </c>
      <c r="JAE28" s="87">
        <v>0</v>
      </c>
      <c r="JAF28" s="59">
        <f t="shared" si="415"/>
        <v>0</v>
      </c>
      <c r="JAG28" s="1"/>
      <c r="JAH28" s="89">
        <v>5</v>
      </c>
      <c r="JAI28" s="93" t="s">
        <v>65</v>
      </c>
      <c r="JAJ28" s="58" t="s">
        <v>58</v>
      </c>
      <c r="JAK28" s="91" t="s">
        <v>32</v>
      </c>
      <c r="JAL28" s="92">
        <v>1</v>
      </c>
      <c r="JAM28" s="87">
        <v>0</v>
      </c>
      <c r="JAN28" s="59">
        <f t="shared" si="415"/>
        <v>0</v>
      </c>
      <c r="JAO28" s="1"/>
      <c r="JAP28" s="89">
        <v>5</v>
      </c>
      <c r="JAQ28" s="93" t="s">
        <v>65</v>
      </c>
      <c r="JAR28" s="58" t="s">
        <v>58</v>
      </c>
      <c r="JAS28" s="91" t="s">
        <v>32</v>
      </c>
      <c r="JAT28" s="92">
        <v>1</v>
      </c>
      <c r="JAU28" s="87">
        <v>0</v>
      </c>
      <c r="JAV28" s="59">
        <f t="shared" si="416"/>
        <v>0</v>
      </c>
      <c r="JAW28" s="1"/>
      <c r="JAX28" s="89">
        <v>5</v>
      </c>
      <c r="JAY28" s="93" t="s">
        <v>65</v>
      </c>
      <c r="JAZ28" s="58" t="s">
        <v>58</v>
      </c>
      <c r="JBA28" s="91" t="s">
        <v>32</v>
      </c>
      <c r="JBB28" s="92">
        <v>1</v>
      </c>
      <c r="JBC28" s="87">
        <v>0</v>
      </c>
      <c r="JBD28" s="59">
        <f t="shared" si="416"/>
        <v>0</v>
      </c>
      <c r="JBE28" s="1"/>
      <c r="JBF28" s="89">
        <v>5</v>
      </c>
      <c r="JBG28" s="93" t="s">
        <v>65</v>
      </c>
      <c r="JBH28" s="58" t="s">
        <v>58</v>
      </c>
      <c r="JBI28" s="91" t="s">
        <v>32</v>
      </c>
      <c r="JBJ28" s="92">
        <v>1</v>
      </c>
      <c r="JBK28" s="87">
        <v>0</v>
      </c>
      <c r="JBL28" s="59">
        <f t="shared" si="417"/>
        <v>0</v>
      </c>
      <c r="JBM28" s="1"/>
      <c r="JBN28" s="89">
        <v>5</v>
      </c>
      <c r="JBO28" s="93" t="s">
        <v>65</v>
      </c>
      <c r="JBP28" s="58" t="s">
        <v>58</v>
      </c>
      <c r="JBQ28" s="91" t="s">
        <v>32</v>
      </c>
      <c r="JBR28" s="92">
        <v>1</v>
      </c>
      <c r="JBS28" s="87">
        <v>0</v>
      </c>
      <c r="JBT28" s="59">
        <f t="shared" si="417"/>
        <v>0</v>
      </c>
      <c r="JBU28" s="1"/>
      <c r="JBV28" s="89">
        <v>5</v>
      </c>
      <c r="JBW28" s="93" t="s">
        <v>65</v>
      </c>
      <c r="JBX28" s="58" t="s">
        <v>58</v>
      </c>
      <c r="JBY28" s="91" t="s">
        <v>32</v>
      </c>
      <c r="JBZ28" s="92">
        <v>1</v>
      </c>
      <c r="JCA28" s="87">
        <v>0</v>
      </c>
      <c r="JCB28" s="59">
        <f t="shared" si="418"/>
        <v>0</v>
      </c>
      <c r="JCC28" s="1"/>
      <c r="JCD28" s="89">
        <v>5</v>
      </c>
      <c r="JCE28" s="93" t="s">
        <v>65</v>
      </c>
      <c r="JCF28" s="58" t="s">
        <v>58</v>
      </c>
      <c r="JCG28" s="91" t="s">
        <v>32</v>
      </c>
      <c r="JCH28" s="92">
        <v>1</v>
      </c>
      <c r="JCI28" s="87">
        <v>0</v>
      </c>
      <c r="JCJ28" s="59">
        <f t="shared" si="418"/>
        <v>0</v>
      </c>
      <c r="JCK28" s="1"/>
      <c r="JCL28" s="89">
        <v>5</v>
      </c>
      <c r="JCM28" s="93" t="s">
        <v>65</v>
      </c>
      <c r="JCN28" s="58" t="s">
        <v>58</v>
      </c>
      <c r="JCO28" s="91" t="s">
        <v>32</v>
      </c>
      <c r="JCP28" s="92">
        <v>1</v>
      </c>
      <c r="JCQ28" s="87">
        <v>0</v>
      </c>
      <c r="JCR28" s="59">
        <f t="shared" si="419"/>
        <v>0</v>
      </c>
      <c r="JCS28" s="1"/>
      <c r="JCT28" s="89">
        <v>5</v>
      </c>
      <c r="JCU28" s="93" t="s">
        <v>65</v>
      </c>
      <c r="JCV28" s="58" t="s">
        <v>58</v>
      </c>
      <c r="JCW28" s="91" t="s">
        <v>32</v>
      </c>
      <c r="JCX28" s="92">
        <v>1</v>
      </c>
      <c r="JCY28" s="87">
        <v>0</v>
      </c>
      <c r="JCZ28" s="59">
        <f t="shared" si="419"/>
        <v>0</v>
      </c>
      <c r="JDA28" s="1"/>
      <c r="JDB28" s="89">
        <v>5</v>
      </c>
      <c r="JDC28" s="93" t="s">
        <v>65</v>
      </c>
      <c r="JDD28" s="58" t="s">
        <v>58</v>
      </c>
      <c r="JDE28" s="91" t="s">
        <v>32</v>
      </c>
      <c r="JDF28" s="92">
        <v>1</v>
      </c>
      <c r="JDG28" s="87">
        <v>0</v>
      </c>
      <c r="JDH28" s="59">
        <f t="shared" si="420"/>
        <v>0</v>
      </c>
      <c r="JDI28" s="1"/>
      <c r="JDJ28" s="89">
        <v>5</v>
      </c>
      <c r="JDK28" s="93" t="s">
        <v>65</v>
      </c>
      <c r="JDL28" s="58" t="s">
        <v>58</v>
      </c>
      <c r="JDM28" s="91" t="s">
        <v>32</v>
      </c>
      <c r="JDN28" s="92">
        <v>1</v>
      </c>
      <c r="JDO28" s="87">
        <v>0</v>
      </c>
      <c r="JDP28" s="59">
        <f t="shared" si="420"/>
        <v>0</v>
      </c>
      <c r="JDQ28" s="1"/>
      <c r="JDR28" s="89">
        <v>5</v>
      </c>
      <c r="JDS28" s="93" t="s">
        <v>65</v>
      </c>
      <c r="JDT28" s="58" t="s">
        <v>58</v>
      </c>
      <c r="JDU28" s="91" t="s">
        <v>32</v>
      </c>
      <c r="JDV28" s="92">
        <v>1</v>
      </c>
      <c r="JDW28" s="87">
        <v>0</v>
      </c>
      <c r="JDX28" s="59">
        <f t="shared" si="421"/>
        <v>0</v>
      </c>
      <c r="JDY28" s="1"/>
      <c r="JDZ28" s="89">
        <v>5</v>
      </c>
      <c r="JEA28" s="93" t="s">
        <v>65</v>
      </c>
      <c r="JEB28" s="58" t="s">
        <v>58</v>
      </c>
      <c r="JEC28" s="91" t="s">
        <v>32</v>
      </c>
      <c r="JED28" s="92">
        <v>1</v>
      </c>
      <c r="JEE28" s="87">
        <v>0</v>
      </c>
      <c r="JEF28" s="59">
        <f t="shared" si="421"/>
        <v>0</v>
      </c>
      <c r="JEG28" s="1"/>
      <c r="JEH28" s="89">
        <v>5</v>
      </c>
      <c r="JEI28" s="93" t="s">
        <v>65</v>
      </c>
      <c r="JEJ28" s="58" t="s">
        <v>58</v>
      </c>
      <c r="JEK28" s="91" t="s">
        <v>32</v>
      </c>
      <c r="JEL28" s="92">
        <v>1</v>
      </c>
      <c r="JEM28" s="87">
        <v>0</v>
      </c>
      <c r="JEN28" s="59">
        <f t="shared" si="422"/>
        <v>0</v>
      </c>
      <c r="JEO28" s="1"/>
      <c r="JEP28" s="89">
        <v>5</v>
      </c>
      <c r="JEQ28" s="93" t="s">
        <v>65</v>
      </c>
      <c r="JER28" s="58" t="s">
        <v>58</v>
      </c>
      <c r="JES28" s="91" t="s">
        <v>32</v>
      </c>
      <c r="JET28" s="92">
        <v>1</v>
      </c>
      <c r="JEU28" s="87">
        <v>0</v>
      </c>
      <c r="JEV28" s="59">
        <f t="shared" si="422"/>
        <v>0</v>
      </c>
      <c r="JEW28" s="1"/>
      <c r="JEX28" s="89">
        <v>5</v>
      </c>
      <c r="JEY28" s="93" t="s">
        <v>65</v>
      </c>
      <c r="JEZ28" s="58" t="s">
        <v>58</v>
      </c>
      <c r="JFA28" s="91" t="s">
        <v>32</v>
      </c>
      <c r="JFB28" s="92">
        <v>1</v>
      </c>
      <c r="JFC28" s="87">
        <v>0</v>
      </c>
      <c r="JFD28" s="59">
        <f t="shared" si="423"/>
        <v>0</v>
      </c>
      <c r="JFE28" s="1"/>
      <c r="JFF28" s="89">
        <v>5</v>
      </c>
      <c r="JFG28" s="93" t="s">
        <v>65</v>
      </c>
      <c r="JFH28" s="58" t="s">
        <v>58</v>
      </c>
      <c r="JFI28" s="91" t="s">
        <v>32</v>
      </c>
      <c r="JFJ28" s="92">
        <v>1</v>
      </c>
      <c r="JFK28" s="87">
        <v>0</v>
      </c>
      <c r="JFL28" s="59">
        <f t="shared" si="423"/>
        <v>0</v>
      </c>
      <c r="JFM28" s="1"/>
      <c r="JFN28" s="89">
        <v>5</v>
      </c>
      <c r="JFO28" s="93" t="s">
        <v>65</v>
      </c>
      <c r="JFP28" s="58" t="s">
        <v>58</v>
      </c>
      <c r="JFQ28" s="91" t="s">
        <v>32</v>
      </c>
      <c r="JFR28" s="92">
        <v>1</v>
      </c>
      <c r="JFS28" s="87">
        <v>0</v>
      </c>
      <c r="JFT28" s="59">
        <f t="shared" si="424"/>
        <v>0</v>
      </c>
      <c r="JFU28" s="1"/>
      <c r="JFV28" s="89">
        <v>5</v>
      </c>
      <c r="JFW28" s="93" t="s">
        <v>65</v>
      </c>
      <c r="JFX28" s="58" t="s">
        <v>58</v>
      </c>
      <c r="JFY28" s="91" t="s">
        <v>32</v>
      </c>
      <c r="JFZ28" s="92">
        <v>1</v>
      </c>
      <c r="JGA28" s="87">
        <v>0</v>
      </c>
      <c r="JGB28" s="59">
        <f t="shared" si="424"/>
        <v>0</v>
      </c>
      <c r="JGC28" s="1"/>
      <c r="JGD28" s="89">
        <v>5</v>
      </c>
      <c r="JGE28" s="93" t="s">
        <v>65</v>
      </c>
      <c r="JGF28" s="58" t="s">
        <v>58</v>
      </c>
      <c r="JGG28" s="91" t="s">
        <v>32</v>
      </c>
      <c r="JGH28" s="92">
        <v>1</v>
      </c>
      <c r="JGI28" s="87">
        <v>0</v>
      </c>
      <c r="JGJ28" s="59">
        <f t="shared" si="425"/>
        <v>0</v>
      </c>
      <c r="JGK28" s="1"/>
      <c r="JGL28" s="89">
        <v>5</v>
      </c>
      <c r="JGM28" s="93" t="s">
        <v>65</v>
      </c>
      <c r="JGN28" s="58" t="s">
        <v>58</v>
      </c>
      <c r="JGO28" s="91" t="s">
        <v>32</v>
      </c>
      <c r="JGP28" s="92">
        <v>1</v>
      </c>
      <c r="JGQ28" s="87">
        <v>0</v>
      </c>
      <c r="JGR28" s="59">
        <f t="shared" si="425"/>
        <v>0</v>
      </c>
      <c r="JGS28" s="1"/>
      <c r="JGT28" s="89">
        <v>5</v>
      </c>
      <c r="JGU28" s="93" t="s">
        <v>65</v>
      </c>
      <c r="JGV28" s="58" t="s">
        <v>58</v>
      </c>
      <c r="JGW28" s="91" t="s">
        <v>32</v>
      </c>
      <c r="JGX28" s="92">
        <v>1</v>
      </c>
      <c r="JGY28" s="87">
        <v>0</v>
      </c>
      <c r="JGZ28" s="59">
        <f t="shared" si="426"/>
        <v>0</v>
      </c>
      <c r="JHA28" s="1"/>
      <c r="JHB28" s="89">
        <v>5</v>
      </c>
      <c r="JHC28" s="93" t="s">
        <v>65</v>
      </c>
      <c r="JHD28" s="58" t="s">
        <v>58</v>
      </c>
      <c r="JHE28" s="91" t="s">
        <v>32</v>
      </c>
      <c r="JHF28" s="92">
        <v>1</v>
      </c>
      <c r="JHG28" s="87">
        <v>0</v>
      </c>
      <c r="JHH28" s="59">
        <f t="shared" si="426"/>
        <v>0</v>
      </c>
      <c r="JHI28" s="1"/>
      <c r="JHJ28" s="89">
        <v>5</v>
      </c>
      <c r="JHK28" s="93" t="s">
        <v>65</v>
      </c>
      <c r="JHL28" s="58" t="s">
        <v>58</v>
      </c>
      <c r="JHM28" s="91" t="s">
        <v>32</v>
      </c>
      <c r="JHN28" s="92">
        <v>1</v>
      </c>
      <c r="JHO28" s="87">
        <v>0</v>
      </c>
      <c r="JHP28" s="59">
        <f t="shared" si="427"/>
        <v>0</v>
      </c>
      <c r="JHQ28" s="1"/>
      <c r="JHR28" s="89">
        <v>5</v>
      </c>
      <c r="JHS28" s="93" t="s">
        <v>65</v>
      </c>
      <c r="JHT28" s="58" t="s">
        <v>58</v>
      </c>
      <c r="JHU28" s="91" t="s">
        <v>32</v>
      </c>
      <c r="JHV28" s="92">
        <v>1</v>
      </c>
      <c r="JHW28" s="87">
        <v>0</v>
      </c>
      <c r="JHX28" s="59">
        <f t="shared" si="427"/>
        <v>0</v>
      </c>
      <c r="JHY28" s="1"/>
      <c r="JHZ28" s="89">
        <v>5</v>
      </c>
      <c r="JIA28" s="93" t="s">
        <v>65</v>
      </c>
      <c r="JIB28" s="58" t="s">
        <v>58</v>
      </c>
      <c r="JIC28" s="91" t="s">
        <v>32</v>
      </c>
      <c r="JID28" s="92">
        <v>1</v>
      </c>
      <c r="JIE28" s="87">
        <v>0</v>
      </c>
      <c r="JIF28" s="59">
        <f t="shared" si="428"/>
        <v>0</v>
      </c>
      <c r="JIG28" s="1"/>
      <c r="JIH28" s="89">
        <v>5</v>
      </c>
      <c r="JII28" s="93" t="s">
        <v>65</v>
      </c>
      <c r="JIJ28" s="58" t="s">
        <v>58</v>
      </c>
      <c r="JIK28" s="91" t="s">
        <v>32</v>
      </c>
      <c r="JIL28" s="92">
        <v>1</v>
      </c>
      <c r="JIM28" s="87">
        <v>0</v>
      </c>
      <c r="JIN28" s="59">
        <f t="shared" si="428"/>
        <v>0</v>
      </c>
      <c r="JIO28" s="1"/>
      <c r="JIP28" s="89">
        <v>5</v>
      </c>
      <c r="JIQ28" s="93" t="s">
        <v>65</v>
      </c>
      <c r="JIR28" s="58" t="s">
        <v>58</v>
      </c>
      <c r="JIS28" s="91" t="s">
        <v>32</v>
      </c>
      <c r="JIT28" s="92">
        <v>1</v>
      </c>
      <c r="JIU28" s="87">
        <v>0</v>
      </c>
      <c r="JIV28" s="59">
        <f t="shared" si="429"/>
        <v>0</v>
      </c>
      <c r="JIW28" s="1"/>
      <c r="JIX28" s="89">
        <v>5</v>
      </c>
      <c r="JIY28" s="93" t="s">
        <v>65</v>
      </c>
      <c r="JIZ28" s="58" t="s">
        <v>58</v>
      </c>
      <c r="JJA28" s="91" t="s">
        <v>32</v>
      </c>
      <c r="JJB28" s="92">
        <v>1</v>
      </c>
      <c r="JJC28" s="87">
        <v>0</v>
      </c>
      <c r="JJD28" s="59">
        <f t="shared" si="429"/>
        <v>0</v>
      </c>
      <c r="JJE28" s="1"/>
      <c r="JJF28" s="89">
        <v>5</v>
      </c>
      <c r="JJG28" s="93" t="s">
        <v>65</v>
      </c>
      <c r="JJH28" s="58" t="s">
        <v>58</v>
      </c>
      <c r="JJI28" s="91" t="s">
        <v>32</v>
      </c>
      <c r="JJJ28" s="92">
        <v>1</v>
      </c>
      <c r="JJK28" s="87">
        <v>0</v>
      </c>
      <c r="JJL28" s="59">
        <f t="shared" si="430"/>
        <v>0</v>
      </c>
      <c r="JJM28" s="1"/>
      <c r="JJN28" s="89">
        <v>5</v>
      </c>
      <c r="JJO28" s="93" t="s">
        <v>65</v>
      </c>
      <c r="JJP28" s="58" t="s">
        <v>58</v>
      </c>
      <c r="JJQ28" s="91" t="s">
        <v>32</v>
      </c>
      <c r="JJR28" s="92">
        <v>1</v>
      </c>
      <c r="JJS28" s="87">
        <v>0</v>
      </c>
      <c r="JJT28" s="59">
        <f t="shared" si="430"/>
        <v>0</v>
      </c>
      <c r="JJU28" s="1"/>
      <c r="JJV28" s="89">
        <v>5</v>
      </c>
      <c r="JJW28" s="93" t="s">
        <v>65</v>
      </c>
      <c r="JJX28" s="58" t="s">
        <v>58</v>
      </c>
      <c r="JJY28" s="91" t="s">
        <v>32</v>
      </c>
      <c r="JJZ28" s="92">
        <v>1</v>
      </c>
      <c r="JKA28" s="87">
        <v>0</v>
      </c>
      <c r="JKB28" s="59">
        <f t="shared" si="431"/>
        <v>0</v>
      </c>
      <c r="JKC28" s="1"/>
      <c r="JKD28" s="89">
        <v>5</v>
      </c>
      <c r="JKE28" s="93" t="s">
        <v>65</v>
      </c>
      <c r="JKF28" s="58" t="s">
        <v>58</v>
      </c>
      <c r="JKG28" s="91" t="s">
        <v>32</v>
      </c>
      <c r="JKH28" s="92">
        <v>1</v>
      </c>
      <c r="JKI28" s="87">
        <v>0</v>
      </c>
      <c r="JKJ28" s="59">
        <f t="shared" si="431"/>
        <v>0</v>
      </c>
      <c r="JKK28" s="1"/>
      <c r="JKL28" s="89">
        <v>5</v>
      </c>
      <c r="JKM28" s="93" t="s">
        <v>65</v>
      </c>
      <c r="JKN28" s="58" t="s">
        <v>58</v>
      </c>
      <c r="JKO28" s="91" t="s">
        <v>32</v>
      </c>
      <c r="JKP28" s="92">
        <v>1</v>
      </c>
      <c r="JKQ28" s="87">
        <v>0</v>
      </c>
      <c r="JKR28" s="59">
        <f t="shared" si="432"/>
        <v>0</v>
      </c>
      <c r="JKS28" s="1"/>
      <c r="JKT28" s="89">
        <v>5</v>
      </c>
      <c r="JKU28" s="93" t="s">
        <v>65</v>
      </c>
      <c r="JKV28" s="58" t="s">
        <v>58</v>
      </c>
      <c r="JKW28" s="91" t="s">
        <v>32</v>
      </c>
      <c r="JKX28" s="92">
        <v>1</v>
      </c>
      <c r="JKY28" s="87">
        <v>0</v>
      </c>
      <c r="JKZ28" s="59">
        <f t="shared" si="432"/>
        <v>0</v>
      </c>
      <c r="JLA28" s="1"/>
      <c r="JLB28" s="89">
        <v>5</v>
      </c>
      <c r="JLC28" s="93" t="s">
        <v>65</v>
      </c>
      <c r="JLD28" s="58" t="s">
        <v>58</v>
      </c>
      <c r="JLE28" s="91" t="s">
        <v>32</v>
      </c>
      <c r="JLF28" s="92">
        <v>1</v>
      </c>
      <c r="JLG28" s="87">
        <v>0</v>
      </c>
      <c r="JLH28" s="59">
        <f t="shared" si="433"/>
        <v>0</v>
      </c>
      <c r="JLI28" s="1"/>
      <c r="JLJ28" s="89">
        <v>5</v>
      </c>
      <c r="JLK28" s="93" t="s">
        <v>65</v>
      </c>
      <c r="JLL28" s="58" t="s">
        <v>58</v>
      </c>
      <c r="JLM28" s="91" t="s">
        <v>32</v>
      </c>
      <c r="JLN28" s="92">
        <v>1</v>
      </c>
      <c r="JLO28" s="87">
        <v>0</v>
      </c>
      <c r="JLP28" s="59">
        <f t="shared" si="433"/>
        <v>0</v>
      </c>
      <c r="JLQ28" s="1"/>
      <c r="JLR28" s="89">
        <v>5</v>
      </c>
      <c r="JLS28" s="93" t="s">
        <v>65</v>
      </c>
      <c r="JLT28" s="58" t="s">
        <v>58</v>
      </c>
      <c r="JLU28" s="91" t="s">
        <v>32</v>
      </c>
      <c r="JLV28" s="92">
        <v>1</v>
      </c>
      <c r="JLW28" s="87">
        <v>0</v>
      </c>
      <c r="JLX28" s="59">
        <f t="shared" si="434"/>
        <v>0</v>
      </c>
      <c r="JLY28" s="1"/>
      <c r="JLZ28" s="89">
        <v>5</v>
      </c>
      <c r="JMA28" s="93" t="s">
        <v>65</v>
      </c>
      <c r="JMB28" s="58" t="s">
        <v>58</v>
      </c>
      <c r="JMC28" s="91" t="s">
        <v>32</v>
      </c>
      <c r="JMD28" s="92">
        <v>1</v>
      </c>
      <c r="JME28" s="87">
        <v>0</v>
      </c>
      <c r="JMF28" s="59">
        <f t="shared" si="434"/>
        <v>0</v>
      </c>
      <c r="JMG28" s="1"/>
      <c r="JMH28" s="89">
        <v>5</v>
      </c>
      <c r="JMI28" s="93" t="s">
        <v>65</v>
      </c>
      <c r="JMJ28" s="58" t="s">
        <v>58</v>
      </c>
      <c r="JMK28" s="91" t="s">
        <v>32</v>
      </c>
      <c r="JML28" s="92">
        <v>1</v>
      </c>
      <c r="JMM28" s="87">
        <v>0</v>
      </c>
      <c r="JMN28" s="59">
        <f t="shared" si="435"/>
        <v>0</v>
      </c>
      <c r="JMO28" s="1"/>
      <c r="JMP28" s="89">
        <v>5</v>
      </c>
      <c r="JMQ28" s="93" t="s">
        <v>65</v>
      </c>
      <c r="JMR28" s="58" t="s">
        <v>58</v>
      </c>
      <c r="JMS28" s="91" t="s">
        <v>32</v>
      </c>
      <c r="JMT28" s="92">
        <v>1</v>
      </c>
      <c r="JMU28" s="87">
        <v>0</v>
      </c>
      <c r="JMV28" s="59">
        <f t="shared" si="435"/>
        <v>0</v>
      </c>
      <c r="JMW28" s="1"/>
      <c r="JMX28" s="89">
        <v>5</v>
      </c>
      <c r="JMY28" s="93" t="s">
        <v>65</v>
      </c>
      <c r="JMZ28" s="58" t="s">
        <v>58</v>
      </c>
      <c r="JNA28" s="91" t="s">
        <v>32</v>
      </c>
      <c r="JNB28" s="92">
        <v>1</v>
      </c>
      <c r="JNC28" s="87">
        <v>0</v>
      </c>
      <c r="JND28" s="59">
        <f t="shared" si="436"/>
        <v>0</v>
      </c>
      <c r="JNE28" s="1"/>
      <c r="JNF28" s="89">
        <v>5</v>
      </c>
      <c r="JNG28" s="93" t="s">
        <v>65</v>
      </c>
      <c r="JNH28" s="58" t="s">
        <v>58</v>
      </c>
      <c r="JNI28" s="91" t="s">
        <v>32</v>
      </c>
      <c r="JNJ28" s="92">
        <v>1</v>
      </c>
      <c r="JNK28" s="87">
        <v>0</v>
      </c>
      <c r="JNL28" s="59">
        <f t="shared" si="436"/>
        <v>0</v>
      </c>
      <c r="JNM28" s="1"/>
      <c r="JNN28" s="89">
        <v>5</v>
      </c>
      <c r="JNO28" s="93" t="s">
        <v>65</v>
      </c>
      <c r="JNP28" s="58" t="s">
        <v>58</v>
      </c>
      <c r="JNQ28" s="91" t="s">
        <v>32</v>
      </c>
      <c r="JNR28" s="92">
        <v>1</v>
      </c>
      <c r="JNS28" s="87">
        <v>0</v>
      </c>
      <c r="JNT28" s="59">
        <f t="shared" si="437"/>
        <v>0</v>
      </c>
      <c r="JNU28" s="1"/>
      <c r="JNV28" s="89">
        <v>5</v>
      </c>
      <c r="JNW28" s="93" t="s">
        <v>65</v>
      </c>
      <c r="JNX28" s="58" t="s">
        <v>58</v>
      </c>
      <c r="JNY28" s="91" t="s">
        <v>32</v>
      </c>
      <c r="JNZ28" s="92">
        <v>1</v>
      </c>
      <c r="JOA28" s="87">
        <v>0</v>
      </c>
      <c r="JOB28" s="59">
        <f t="shared" si="437"/>
        <v>0</v>
      </c>
      <c r="JOC28" s="1"/>
      <c r="JOD28" s="89">
        <v>5</v>
      </c>
      <c r="JOE28" s="93" t="s">
        <v>65</v>
      </c>
      <c r="JOF28" s="58" t="s">
        <v>58</v>
      </c>
      <c r="JOG28" s="91" t="s">
        <v>32</v>
      </c>
      <c r="JOH28" s="92">
        <v>1</v>
      </c>
      <c r="JOI28" s="87">
        <v>0</v>
      </c>
      <c r="JOJ28" s="59">
        <f t="shared" si="438"/>
        <v>0</v>
      </c>
      <c r="JOK28" s="1"/>
      <c r="JOL28" s="89">
        <v>5</v>
      </c>
      <c r="JOM28" s="93" t="s">
        <v>65</v>
      </c>
      <c r="JON28" s="58" t="s">
        <v>58</v>
      </c>
      <c r="JOO28" s="91" t="s">
        <v>32</v>
      </c>
      <c r="JOP28" s="92">
        <v>1</v>
      </c>
      <c r="JOQ28" s="87">
        <v>0</v>
      </c>
      <c r="JOR28" s="59">
        <f t="shared" si="438"/>
        <v>0</v>
      </c>
      <c r="JOS28" s="1"/>
      <c r="JOT28" s="89">
        <v>5</v>
      </c>
      <c r="JOU28" s="93" t="s">
        <v>65</v>
      </c>
      <c r="JOV28" s="58" t="s">
        <v>58</v>
      </c>
      <c r="JOW28" s="91" t="s">
        <v>32</v>
      </c>
      <c r="JOX28" s="92">
        <v>1</v>
      </c>
      <c r="JOY28" s="87">
        <v>0</v>
      </c>
      <c r="JOZ28" s="59">
        <f t="shared" si="439"/>
        <v>0</v>
      </c>
      <c r="JPA28" s="1"/>
      <c r="JPB28" s="89">
        <v>5</v>
      </c>
      <c r="JPC28" s="93" t="s">
        <v>65</v>
      </c>
      <c r="JPD28" s="58" t="s">
        <v>58</v>
      </c>
      <c r="JPE28" s="91" t="s">
        <v>32</v>
      </c>
      <c r="JPF28" s="92">
        <v>1</v>
      </c>
      <c r="JPG28" s="87">
        <v>0</v>
      </c>
      <c r="JPH28" s="59">
        <f t="shared" si="439"/>
        <v>0</v>
      </c>
      <c r="JPI28" s="1"/>
      <c r="JPJ28" s="89">
        <v>5</v>
      </c>
      <c r="JPK28" s="93" t="s">
        <v>65</v>
      </c>
      <c r="JPL28" s="58" t="s">
        <v>58</v>
      </c>
      <c r="JPM28" s="91" t="s">
        <v>32</v>
      </c>
      <c r="JPN28" s="92">
        <v>1</v>
      </c>
      <c r="JPO28" s="87">
        <v>0</v>
      </c>
      <c r="JPP28" s="59">
        <f t="shared" si="440"/>
        <v>0</v>
      </c>
      <c r="JPQ28" s="1"/>
      <c r="JPR28" s="89">
        <v>5</v>
      </c>
      <c r="JPS28" s="93" t="s">
        <v>65</v>
      </c>
      <c r="JPT28" s="58" t="s">
        <v>58</v>
      </c>
      <c r="JPU28" s="91" t="s">
        <v>32</v>
      </c>
      <c r="JPV28" s="92">
        <v>1</v>
      </c>
      <c r="JPW28" s="87">
        <v>0</v>
      </c>
      <c r="JPX28" s="59">
        <f t="shared" si="440"/>
        <v>0</v>
      </c>
      <c r="JPY28" s="1"/>
      <c r="JPZ28" s="89">
        <v>5</v>
      </c>
      <c r="JQA28" s="93" t="s">
        <v>65</v>
      </c>
      <c r="JQB28" s="58" t="s">
        <v>58</v>
      </c>
      <c r="JQC28" s="91" t="s">
        <v>32</v>
      </c>
      <c r="JQD28" s="92">
        <v>1</v>
      </c>
      <c r="JQE28" s="87">
        <v>0</v>
      </c>
      <c r="JQF28" s="59">
        <f t="shared" si="441"/>
        <v>0</v>
      </c>
      <c r="JQG28" s="1"/>
      <c r="JQH28" s="89">
        <v>5</v>
      </c>
      <c r="JQI28" s="93" t="s">
        <v>65</v>
      </c>
      <c r="JQJ28" s="58" t="s">
        <v>58</v>
      </c>
      <c r="JQK28" s="91" t="s">
        <v>32</v>
      </c>
      <c r="JQL28" s="92">
        <v>1</v>
      </c>
      <c r="JQM28" s="87">
        <v>0</v>
      </c>
      <c r="JQN28" s="59">
        <f t="shared" si="441"/>
        <v>0</v>
      </c>
      <c r="JQO28" s="1"/>
      <c r="JQP28" s="89">
        <v>5</v>
      </c>
      <c r="JQQ28" s="93" t="s">
        <v>65</v>
      </c>
      <c r="JQR28" s="58" t="s">
        <v>58</v>
      </c>
      <c r="JQS28" s="91" t="s">
        <v>32</v>
      </c>
      <c r="JQT28" s="92">
        <v>1</v>
      </c>
      <c r="JQU28" s="87">
        <v>0</v>
      </c>
      <c r="JQV28" s="59">
        <f t="shared" si="442"/>
        <v>0</v>
      </c>
      <c r="JQW28" s="1"/>
      <c r="JQX28" s="89">
        <v>5</v>
      </c>
      <c r="JQY28" s="93" t="s">
        <v>65</v>
      </c>
      <c r="JQZ28" s="58" t="s">
        <v>58</v>
      </c>
      <c r="JRA28" s="91" t="s">
        <v>32</v>
      </c>
      <c r="JRB28" s="92">
        <v>1</v>
      </c>
      <c r="JRC28" s="87">
        <v>0</v>
      </c>
      <c r="JRD28" s="59">
        <f t="shared" si="442"/>
        <v>0</v>
      </c>
      <c r="JRE28" s="1"/>
      <c r="JRF28" s="89">
        <v>5</v>
      </c>
      <c r="JRG28" s="93" t="s">
        <v>65</v>
      </c>
      <c r="JRH28" s="58" t="s">
        <v>58</v>
      </c>
      <c r="JRI28" s="91" t="s">
        <v>32</v>
      </c>
      <c r="JRJ28" s="92">
        <v>1</v>
      </c>
      <c r="JRK28" s="87">
        <v>0</v>
      </c>
      <c r="JRL28" s="59">
        <f t="shared" si="443"/>
        <v>0</v>
      </c>
      <c r="JRM28" s="1"/>
      <c r="JRN28" s="89">
        <v>5</v>
      </c>
      <c r="JRO28" s="93" t="s">
        <v>65</v>
      </c>
      <c r="JRP28" s="58" t="s">
        <v>58</v>
      </c>
      <c r="JRQ28" s="91" t="s">
        <v>32</v>
      </c>
      <c r="JRR28" s="92">
        <v>1</v>
      </c>
      <c r="JRS28" s="87">
        <v>0</v>
      </c>
      <c r="JRT28" s="59">
        <f t="shared" si="443"/>
        <v>0</v>
      </c>
      <c r="JRU28" s="1"/>
      <c r="JRV28" s="89">
        <v>5</v>
      </c>
      <c r="JRW28" s="93" t="s">
        <v>65</v>
      </c>
      <c r="JRX28" s="58" t="s">
        <v>58</v>
      </c>
      <c r="JRY28" s="91" t="s">
        <v>32</v>
      </c>
      <c r="JRZ28" s="92">
        <v>1</v>
      </c>
      <c r="JSA28" s="87">
        <v>0</v>
      </c>
      <c r="JSB28" s="59">
        <f t="shared" si="444"/>
        <v>0</v>
      </c>
      <c r="JSC28" s="1"/>
      <c r="JSD28" s="89">
        <v>5</v>
      </c>
      <c r="JSE28" s="93" t="s">
        <v>65</v>
      </c>
      <c r="JSF28" s="58" t="s">
        <v>58</v>
      </c>
      <c r="JSG28" s="91" t="s">
        <v>32</v>
      </c>
      <c r="JSH28" s="92">
        <v>1</v>
      </c>
      <c r="JSI28" s="87">
        <v>0</v>
      </c>
      <c r="JSJ28" s="59">
        <f t="shared" si="444"/>
        <v>0</v>
      </c>
      <c r="JSK28" s="1"/>
      <c r="JSL28" s="89">
        <v>5</v>
      </c>
      <c r="JSM28" s="93" t="s">
        <v>65</v>
      </c>
      <c r="JSN28" s="58" t="s">
        <v>58</v>
      </c>
      <c r="JSO28" s="91" t="s">
        <v>32</v>
      </c>
      <c r="JSP28" s="92">
        <v>1</v>
      </c>
      <c r="JSQ28" s="87">
        <v>0</v>
      </c>
      <c r="JSR28" s="59">
        <f t="shared" si="445"/>
        <v>0</v>
      </c>
      <c r="JSS28" s="1"/>
      <c r="JST28" s="89">
        <v>5</v>
      </c>
      <c r="JSU28" s="93" t="s">
        <v>65</v>
      </c>
      <c r="JSV28" s="58" t="s">
        <v>58</v>
      </c>
      <c r="JSW28" s="91" t="s">
        <v>32</v>
      </c>
      <c r="JSX28" s="92">
        <v>1</v>
      </c>
      <c r="JSY28" s="87">
        <v>0</v>
      </c>
      <c r="JSZ28" s="59">
        <f t="shared" si="445"/>
        <v>0</v>
      </c>
      <c r="JTA28" s="1"/>
      <c r="JTB28" s="89">
        <v>5</v>
      </c>
      <c r="JTC28" s="93" t="s">
        <v>65</v>
      </c>
      <c r="JTD28" s="58" t="s">
        <v>58</v>
      </c>
      <c r="JTE28" s="91" t="s">
        <v>32</v>
      </c>
      <c r="JTF28" s="92">
        <v>1</v>
      </c>
      <c r="JTG28" s="87">
        <v>0</v>
      </c>
      <c r="JTH28" s="59">
        <f t="shared" si="446"/>
        <v>0</v>
      </c>
      <c r="JTI28" s="1"/>
      <c r="JTJ28" s="89">
        <v>5</v>
      </c>
      <c r="JTK28" s="93" t="s">
        <v>65</v>
      </c>
      <c r="JTL28" s="58" t="s">
        <v>58</v>
      </c>
      <c r="JTM28" s="91" t="s">
        <v>32</v>
      </c>
      <c r="JTN28" s="92">
        <v>1</v>
      </c>
      <c r="JTO28" s="87">
        <v>0</v>
      </c>
      <c r="JTP28" s="59">
        <f t="shared" si="446"/>
        <v>0</v>
      </c>
      <c r="JTQ28" s="1"/>
      <c r="JTR28" s="89">
        <v>5</v>
      </c>
      <c r="JTS28" s="93" t="s">
        <v>65</v>
      </c>
      <c r="JTT28" s="58" t="s">
        <v>58</v>
      </c>
      <c r="JTU28" s="91" t="s">
        <v>32</v>
      </c>
      <c r="JTV28" s="92">
        <v>1</v>
      </c>
      <c r="JTW28" s="87">
        <v>0</v>
      </c>
      <c r="JTX28" s="59">
        <f t="shared" si="447"/>
        <v>0</v>
      </c>
      <c r="JTY28" s="1"/>
      <c r="JTZ28" s="89">
        <v>5</v>
      </c>
      <c r="JUA28" s="93" t="s">
        <v>65</v>
      </c>
      <c r="JUB28" s="58" t="s">
        <v>58</v>
      </c>
      <c r="JUC28" s="91" t="s">
        <v>32</v>
      </c>
      <c r="JUD28" s="92">
        <v>1</v>
      </c>
      <c r="JUE28" s="87">
        <v>0</v>
      </c>
      <c r="JUF28" s="59">
        <f t="shared" si="447"/>
        <v>0</v>
      </c>
      <c r="JUG28" s="1"/>
      <c r="JUH28" s="89">
        <v>5</v>
      </c>
      <c r="JUI28" s="93" t="s">
        <v>65</v>
      </c>
      <c r="JUJ28" s="58" t="s">
        <v>58</v>
      </c>
      <c r="JUK28" s="91" t="s">
        <v>32</v>
      </c>
      <c r="JUL28" s="92">
        <v>1</v>
      </c>
      <c r="JUM28" s="87">
        <v>0</v>
      </c>
      <c r="JUN28" s="59">
        <f t="shared" si="448"/>
        <v>0</v>
      </c>
      <c r="JUO28" s="1"/>
      <c r="JUP28" s="89">
        <v>5</v>
      </c>
      <c r="JUQ28" s="93" t="s">
        <v>65</v>
      </c>
      <c r="JUR28" s="58" t="s">
        <v>58</v>
      </c>
      <c r="JUS28" s="91" t="s">
        <v>32</v>
      </c>
      <c r="JUT28" s="92">
        <v>1</v>
      </c>
      <c r="JUU28" s="87">
        <v>0</v>
      </c>
      <c r="JUV28" s="59">
        <f t="shared" si="448"/>
        <v>0</v>
      </c>
      <c r="JUW28" s="1"/>
      <c r="JUX28" s="89">
        <v>5</v>
      </c>
      <c r="JUY28" s="93" t="s">
        <v>65</v>
      </c>
      <c r="JUZ28" s="58" t="s">
        <v>58</v>
      </c>
      <c r="JVA28" s="91" t="s">
        <v>32</v>
      </c>
      <c r="JVB28" s="92">
        <v>1</v>
      </c>
      <c r="JVC28" s="87">
        <v>0</v>
      </c>
      <c r="JVD28" s="59">
        <f t="shared" si="449"/>
        <v>0</v>
      </c>
      <c r="JVE28" s="1"/>
      <c r="JVF28" s="89">
        <v>5</v>
      </c>
      <c r="JVG28" s="93" t="s">
        <v>65</v>
      </c>
      <c r="JVH28" s="58" t="s">
        <v>58</v>
      </c>
      <c r="JVI28" s="91" t="s">
        <v>32</v>
      </c>
      <c r="JVJ28" s="92">
        <v>1</v>
      </c>
      <c r="JVK28" s="87">
        <v>0</v>
      </c>
      <c r="JVL28" s="59">
        <f t="shared" si="449"/>
        <v>0</v>
      </c>
      <c r="JVM28" s="1"/>
      <c r="JVN28" s="89">
        <v>5</v>
      </c>
      <c r="JVO28" s="93" t="s">
        <v>65</v>
      </c>
      <c r="JVP28" s="58" t="s">
        <v>58</v>
      </c>
      <c r="JVQ28" s="91" t="s">
        <v>32</v>
      </c>
      <c r="JVR28" s="92">
        <v>1</v>
      </c>
      <c r="JVS28" s="87">
        <v>0</v>
      </c>
      <c r="JVT28" s="59">
        <f t="shared" si="450"/>
        <v>0</v>
      </c>
      <c r="JVU28" s="1"/>
      <c r="JVV28" s="89">
        <v>5</v>
      </c>
      <c r="JVW28" s="93" t="s">
        <v>65</v>
      </c>
      <c r="JVX28" s="58" t="s">
        <v>58</v>
      </c>
      <c r="JVY28" s="91" t="s">
        <v>32</v>
      </c>
      <c r="JVZ28" s="92">
        <v>1</v>
      </c>
      <c r="JWA28" s="87">
        <v>0</v>
      </c>
      <c r="JWB28" s="59">
        <f t="shared" si="450"/>
        <v>0</v>
      </c>
      <c r="JWC28" s="1"/>
      <c r="JWD28" s="89">
        <v>5</v>
      </c>
      <c r="JWE28" s="93" t="s">
        <v>65</v>
      </c>
      <c r="JWF28" s="58" t="s">
        <v>58</v>
      </c>
      <c r="JWG28" s="91" t="s">
        <v>32</v>
      </c>
      <c r="JWH28" s="92">
        <v>1</v>
      </c>
      <c r="JWI28" s="87">
        <v>0</v>
      </c>
      <c r="JWJ28" s="59">
        <f t="shared" si="451"/>
        <v>0</v>
      </c>
      <c r="JWK28" s="1"/>
      <c r="JWL28" s="89">
        <v>5</v>
      </c>
      <c r="JWM28" s="93" t="s">
        <v>65</v>
      </c>
      <c r="JWN28" s="58" t="s">
        <v>58</v>
      </c>
      <c r="JWO28" s="91" t="s">
        <v>32</v>
      </c>
      <c r="JWP28" s="92">
        <v>1</v>
      </c>
      <c r="JWQ28" s="87">
        <v>0</v>
      </c>
      <c r="JWR28" s="59">
        <f t="shared" si="451"/>
        <v>0</v>
      </c>
      <c r="JWS28" s="1"/>
      <c r="JWT28" s="89">
        <v>5</v>
      </c>
      <c r="JWU28" s="93" t="s">
        <v>65</v>
      </c>
      <c r="JWV28" s="58" t="s">
        <v>58</v>
      </c>
      <c r="JWW28" s="91" t="s">
        <v>32</v>
      </c>
      <c r="JWX28" s="92">
        <v>1</v>
      </c>
      <c r="JWY28" s="87">
        <v>0</v>
      </c>
      <c r="JWZ28" s="59">
        <f t="shared" si="452"/>
        <v>0</v>
      </c>
      <c r="JXA28" s="1"/>
      <c r="JXB28" s="89">
        <v>5</v>
      </c>
      <c r="JXC28" s="93" t="s">
        <v>65</v>
      </c>
      <c r="JXD28" s="58" t="s">
        <v>58</v>
      </c>
      <c r="JXE28" s="91" t="s">
        <v>32</v>
      </c>
      <c r="JXF28" s="92">
        <v>1</v>
      </c>
      <c r="JXG28" s="87">
        <v>0</v>
      </c>
      <c r="JXH28" s="59">
        <f t="shared" si="452"/>
        <v>0</v>
      </c>
      <c r="JXI28" s="1"/>
      <c r="JXJ28" s="89">
        <v>5</v>
      </c>
      <c r="JXK28" s="93" t="s">
        <v>65</v>
      </c>
      <c r="JXL28" s="58" t="s">
        <v>58</v>
      </c>
      <c r="JXM28" s="91" t="s">
        <v>32</v>
      </c>
      <c r="JXN28" s="92">
        <v>1</v>
      </c>
      <c r="JXO28" s="87">
        <v>0</v>
      </c>
      <c r="JXP28" s="59">
        <f t="shared" si="453"/>
        <v>0</v>
      </c>
      <c r="JXQ28" s="1"/>
      <c r="JXR28" s="89">
        <v>5</v>
      </c>
      <c r="JXS28" s="93" t="s">
        <v>65</v>
      </c>
      <c r="JXT28" s="58" t="s">
        <v>58</v>
      </c>
      <c r="JXU28" s="91" t="s">
        <v>32</v>
      </c>
      <c r="JXV28" s="92">
        <v>1</v>
      </c>
      <c r="JXW28" s="87">
        <v>0</v>
      </c>
      <c r="JXX28" s="59">
        <f t="shared" si="453"/>
        <v>0</v>
      </c>
      <c r="JXY28" s="1"/>
      <c r="JXZ28" s="89">
        <v>5</v>
      </c>
      <c r="JYA28" s="93" t="s">
        <v>65</v>
      </c>
      <c r="JYB28" s="58" t="s">
        <v>58</v>
      </c>
      <c r="JYC28" s="91" t="s">
        <v>32</v>
      </c>
      <c r="JYD28" s="92">
        <v>1</v>
      </c>
      <c r="JYE28" s="87">
        <v>0</v>
      </c>
      <c r="JYF28" s="59">
        <f t="shared" si="454"/>
        <v>0</v>
      </c>
      <c r="JYG28" s="1"/>
      <c r="JYH28" s="89">
        <v>5</v>
      </c>
      <c r="JYI28" s="93" t="s">
        <v>65</v>
      </c>
      <c r="JYJ28" s="58" t="s">
        <v>58</v>
      </c>
      <c r="JYK28" s="91" t="s">
        <v>32</v>
      </c>
      <c r="JYL28" s="92">
        <v>1</v>
      </c>
      <c r="JYM28" s="87">
        <v>0</v>
      </c>
      <c r="JYN28" s="59">
        <f t="shared" si="454"/>
        <v>0</v>
      </c>
      <c r="JYO28" s="1"/>
      <c r="JYP28" s="89">
        <v>5</v>
      </c>
      <c r="JYQ28" s="93" t="s">
        <v>65</v>
      </c>
      <c r="JYR28" s="58" t="s">
        <v>58</v>
      </c>
      <c r="JYS28" s="91" t="s">
        <v>32</v>
      </c>
      <c r="JYT28" s="92">
        <v>1</v>
      </c>
      <c r="JYU28" s="87">
        <v>0</v>
      </c>
      <c r="JYV28" s="59">
        <f t="shared" si="455"/>
        <v>0</v>
      </c>
      <c r="JYW28" s="1"/>
      <c r="JYX28" s="89">
        <v>5</v>
      </c>
      <c r="JYY28" s="93" t="s">
        <v>65</v>
      </c>
      <c r="JYZ28" s="58" t="s">
        <v>58</v>
      </c>
      <c r="JZA28" s="91" t="s">
        <v>32</v>
      </c>
      <c r="JZB28" s="92">
        <v>1</v>
      </c>
      <c r="JZC28" s="87">
        <v>0</v>
      </c>
      <c r="JZD28" s="59">
        <f t="shared" si="455"/>
        <v>0</v>
      </c>
      <c r="JZE28" s="1"/>
      <c r="JZF28" s="89">
        <v>5</v>
      </c>
      <c r="JZG28" s="93" t="s">
        <v>65</v>
      </c>
      <c r="JZH28" s="58" t="s">
        <v>58</v>
      </c>
      <c r="JZI28" s="91" t="s">
        <v>32</v>
      </c>
      <c r="JZJ28" s="92">
        <v>1</v>
      </c>
      <c r="JZK28" s="87">
        <v>0</v>
      </c>
      <c r="JZL28" s="59">
        <f t="shared" si="456"/>
        <v>0</v>
      </c>
      <c r="JZM28" s="1"/>
      <c r="JZN28" s="89">
        <v>5</v>
      </c>
      <c r="JZO28" s="93" t="s">
        <v>65</v>
      </c>
      <c r="JZP28" s="58" t="s">
        <v>58</v>
      </c>
      <c r="JZQ28" s="91" t="s">
        <v>32</v>
      </c>
      <c r="JZR28" s="92">
        <v>1</v>
      </c>
      <c r="JZS28" s="87">
        <v>0</v>
      </c>
      <c r="JZT28" s="59">
        <f t="shared" si="456"/>
        <v>0</v>
      </c>
      <c r="JZU28" s="1"/>
      <c r="JZV28" s="89">
        <v>5</v>
      </c>
      <c r="JZW28" s="93" t="s">
        <v>65</v>
      </c>
      <c r="JZX28" s="58" t="s">
        <v>58</v>
      </c>
      <c r="JZY28" s="91" t="s">
        <v>32</v>
      </c>
      <c r="JZZ28" s="92">
        <v>1</v>
      </c>
      <c r="KAA28" s="87">
        <v>0</v>
      </c>
      <c r="KAB28" s="59">
        <f t="shared" si="457"/>
        <v>0</v>
      </c>
      <c r="KAC28" s="1"/>
      <c r="KAD28" s="89">
        <v>5</v>
      </c>
      <c r="KAE28" s="93" t="s">
        <v>65</v>
      </c>
      <c r="KAF28" s="58" t="s">
        <v>58</v>
      </c>
      <c r="KAG28" s="91" t="s">
        <v>32</v>
      </c>
      <c r="KAH28" s="92">
        <v>1</v>
      </c>
      <c r="KAI28" s="87">
        <v>0</v>
      </c>
      <c r="KAJ28" s="59">
        <f t="shared" si="457"/>
        <v>0</v>
      </c>
      <c r="KAK28" s="1"/>
      <c r="KAL28" s="89">
        <v>5</v>
      </c>
      <c r="KAM28" s="93" t="s">
        <v>65</v>
      </c>
      <c r="KAN28" s="58" t="s">
        <v>58</v>
      </c>
      <c r="KAO28" s="91" t="s">
        <v>32</v>
      </c>
      <c r="KAP28" s="92">
        <v>1</v>
      </c>
      <c r="KAQ28" s="87">
        <v>0</v>
      </c>
      <c r="KAR28" s="59">
        <f t="shared" si="458"/>
        <v>0</v>
      </c>
      <c r="KAS28" s="1"/>
      <c r="KAT28" s="89">
        <v>5</v>
      </c>
      <c r="KAU28" s="93" t="s">
        <v>65</v>
      </c>
      <c r="KAV28" s="58" t="s">
        <v>58</v>
      </c>
      <c r="KAW28" s="91" t="s">
        <v>32</v>
      </c>
      <c r="KAX28" s="92">
        <v>1</v>
      </c>
      <c r="KAY28" s="87">
        <v>0</v>
      </c>
      <c r="KAZ28" s="59">
        <f t="shared" si="458"/>
        <v>0</v>
      </c>
      <c r="KBA28" s="1"/>
      <c r="KBB28" s="89">
        <v>5</v>
      </c>
      <c r="KBC28" s="93" t="s">
        <v>65</v>
      </c>
      <c r="KBD28" s="58" t="s">
        <v>58</v>
      </c>
      <c r="KBE28" s="91" t="s">
        <v>32</v>
      </c>
      <c r="KBF28" s="92">
        <v>1</v>
      </c>
      <c r="KBG28" s="87">
        <v>0</v>
      </c>
      <c r="KBH28" s="59">
        <f t="shared" si="459"/>
        <v>0</v>
      </c>
      <c r="KBI28" s="1"/>
      <c r="KBJ28" s="89">
        <v>5</v>
      </c>
      <c r="KBK28" s="93" t="s">
        <v>65</v>
      </c>
      <c r="KBL28" s="58" t="s">
        <v>58</v>
      </c>
      <c r="KBM28" s="91" t="s">
        <v>32</v>
      </c>
      <c r="KBN28" s="92">
        <v>1</v>
      </c>
      <c r="KBO28" s="87">
        <v>0</v>
      </c>
      <c r="KBP28" s="59">
        <f t="shared" si="459"/>
        <v>0</v>
      </c>
      <c r="KBQ28" s="1"/>
      <c r="KBR28" s="89">
        <v>5</v>
      </c>
      <c r="KBS28" s="93" t="s">
        <v>65</v>
      </c>
      <c r="KBT28" s="58" t="s">
        <v>58</v>
      </c>
      <c r="KBU28" s="91" t="s">
        <v>32</v>
      </c>
      <c r="KBV28" s="92">
        <v>1</v>
      </c>
      <c r="KBW28" s="87">
        <v>0</v>
      </c>
      <c r="KBX28" s="59">
        <f t="shared" si="460"/>
        <v>0</v>
      </c>
      <c r="KBY28" s="1"/>
      <c r="KBZ28" s="89">
        <v>5</v>
      </c>
      <c r="KCA28" s="93" t="s">
        <v>65</v>
      </c>
      <c r="KCB28" s="58" t="s">
        <v>58</v>
      </c>
      <c r="KCC28" s="91" t="s">
        <v>32</v>
      </c>
      <c r="KCD28" s="92">
        <v>1</v>
      </c>
      <c r="KCE28" s="87">
        <v>0</v>
      </c>
      <c r="KCF28" s="59">
        <f t="shared" si="460"/>
        <v>0</v>
      </c>
      <c r="KCG28" s="1"/>
      <c r="KCH28" s="89">
        <v>5</v>
      </c>
      <c r="KCI28" s="93" t="s">
        <v>65</v>
      </c>
      <c r="KCJ28" s="58" t="s">
        <v>58</v>
      </c>
      <c r="KCK28" s="91" t="s">
        <v>32</v>
      </c>
      <c r="KCL28" s="92">
        <v>1</v>
      </c>
      <c r="KCM28" s="87">
        <v>0</v>
      </c>
      <c r="KCN28" s="59">
        <f t="shared" si="461"/>
        <v>0</v>
      </c>
      <c r="KCO28" s="1"/>
      <c r="KCP28" s="89">
        <v>5</v>
      </c>
      <c r="KCQ28" s="93" t="s">
        <v>65</v>
      </c>
      <c r="KCR28" s="58" t="s">
        <v>58</v>
      </c>
      <c r="KCS28" s="91" t="s">
        <v>32</v>
      </c>
      <c r="KCT28" s="92">
        <v>1</v>
      </c>
      <c r="KCU28" s="87">
        <v>0</v>
      </c>
      <c r="KCV28" s="59">
        <f t="shared" si="461"/>
        <v>0</v>
      </c>
      <c r="KCW28" s="1"/>
      <c r="KCX28" s="89">
        <v>5</v>
      </c>
      <c r="KCY28" s="93" t="s">
        <v>65</v>
      </c>
      <c r="KCZ28" s="58" t="s">
        <v>58</v>
      </c>
      <c r="KDA28" s="91" t="s">
        <v>32</v>
      </c>
      <c r="KDB28" s="92">
        <v>1</v>
      </c>
      <c r="KDC28" s="87">
        <v>0</v>
      </c>
      <c r="KDD28" s="59">
        <f t="shared" si="462"/>
        <v>0</v>
      </c>
      <c r="KDE28" s="1"/>
      <c r="KDF28" s="89">
        <v>5</v>
      </c>
      <c r="KDG28" s="93" t="s">
        <v>65</v>
      </c>
      <c r="KDH28" s="58" t="s">
        <v>58</v>
      </c>
      <c r="KDI28" s="91" t="s">
        <v>32</v>
      </c>
      <c r="KDJ28" s="92">
        <v>1</v>
      </c>
      <c r="KDK28" s="87">
        <v>0</v>
      </c>
      <c r="KDL28" s="59">
        <f t="shared" si="462"/>
        <v>0</v>
      </c>
      <c r="KDM28" s="1"/>
      <c r="KDN28" s="89">
        <v>5</v>
      </c>
      <c r="KDO28" s="93" t="s">
        <v>65</v>
      </c>
      <c r="KDP28" s="58" t="s">
        <v>58</v>
      </c>
      <c r="KDQ28" s="91" t="s">
        <v>32</v>
      </c>
      <c r="KDR28" s="92">
        <v>1</v>
      </c>
      <c r="KDS28" s="87">
        <v>0</v>
      </c>
      <c r="KDT28" s="59">
        <f t="shared" si="463"/>
        <v>0</v>
      </c>
      <c r="KDU28" s="1"/>
      <c r="KDV28" s="89">
        <v>5</v>
      </c>
      <c r="KDW28" s="93" t="s">
        <v>65</v>
      </c>
      <c r="KDX28" s="58" t="s">
        <v>58</v>
      </c>
      <c r="KDY28" s="91" t="s">
        <v>32</v>
      </c>
      <c r="KDZ28" s="92">
        <v>1</v>
      </c>
      <c r="KEA28" s="87">
        <v>0</v>
      </c>
      <c r="KEB28" s="59">
        <f t="shared" si="463"/>
        <v>0</v>
      </c>
      <c r="KEC28" s="1"/>
      <c r="KED28" s="89">
        <v>5</v>
      </c>
      <c r="KEE28" s="93" t="s">
        <v>65</v>
      </c>
      <c r="KEF28" s="58" t="s">
        <v>58</v>
      </c>
      <c r="KEG28" s="91" t="s">
        <v>32</v>
      </c>
      <c r="KEH28" s="92">
        <v>1</v>
      </c>
      <c r="KEI28" s="87">
        <v>0</v>
      </c>
      <c r="KEJ28" s="59">
        <f t="shared" si="464"/>
        <v>0</v>
      </c>
      <c r="KEK28" s="1"/>
      <c r="KEL28" s="89">
        <v>5</v>
      </c>
      <c r="KEM28" s="93" t="s">
        <v>65</v>
      </c>
      <c r="KEN28" s="58" t="s">
        <v>58</v>
      </c>
      <c r="KEO28" s="91" t="s">
        <v>32</v>
      </c>
      <c r="KEP28" s="92">
        <v>1</v>
      </c>
      <c r="KEQ28" s="87">
        <v>0</v>
      </c>
      <c r="KER28" s="59">
        <f t="shared" si="464"/>
        <v>0</v>
      </c>
      <c r="KES28" s="1"/>
      <c r="KET28" s="89">
        <v>5</v>
      </c>
      <c r="KEU28" s="93" t="s">
        <v>65</v>
      </c>
      <c r="KEV28" s="58" t="s">
        <v>58</v>
      </c>
      <c r="KEW28" s="91" t="s">
        <v>32</v>
      </c>
      <c r="KEX28" s="92">
        <v>1</v>
      </c>
      <c r="KEY28" s="87">
        <v>0</v>
      </c>
      <c r="KEZ28" s="59">
        <f t="shared" si="465"/>
        <v>0</v>
      </c>
      <c r="KFA28" s="1"/>
      <c r="KFB28" s="89">
        <v>5</v>
      </c>
      <c r="KFC28" s="93" t="s">
        <v>65</v>
      </c>
      <c r="KFD28" s="58" t="s">
        <v>58</v>
      </c>
      <c r="KFE28" s="91" t="s">
        <v>32</v>
      </c>
      <c r="KFF28" s="92">
        <v>1</v>
      </c>
      <c r="KFG28" s="87">
        <v>0</v>
      </c>
      <c r="KFH28" s="59">
        <f t="shared" si="465"/>
        <v>0</v>
      </c>
      <c r="KFI28" s="1"/>
      <c r="KFJ28" s="89">
        <v>5</v>
      </c>
      <c r="KFK28" s="93" t="s">
        <v>65</v>
      </c>
      <c r="KFL28" s="58" t="s">
        <v>58</v>
      </c>
      <c r="KFM28" s="91" t="s">
        <v>32</v>
      </c>
      <c r="KFN28" s="92">
        <v>1</v>
      </c>
      <c r="KFO28" s="87">
        <v>0</v>
      </c>
      <c r="KFP28" s="59">
        <f t="shared" si="466"/>
        <v>0</v>
      </c>
      <c r="KFQ28" s="1"/>
      <c r="KFR28" s="89">
        <v>5</v>
      </c>
      <c r="KFS28" s="93" t="s">
        <v>65</v>
      </c>
      <c r="KFT28" s="58" t="s">
        <v>58</v>
      </c>
      <c r="KFU28" s="91" t="s">
        <v>32</v>
      </c>
      <c r="KFV28" s="92">
        <v>1</v>
      </c>
      <c r="KFW28" s="87">
        <v>0</v>
      </c>
      <c r="KFX28" s="59">
        <f t="shared" si="466"/>
        <v>0</v>
      </c>
      <c r="KFY28" s="1"/>
      <c r="KFZ28" s="89">
        <v>5</v>
      </c>
      <c r="KGA28" s="93" t="s">
        <v>65</v>
      </c>
      <c r="KGB28" s="58" t="s">
        <v>58</v>
      </c>
      <c r="KGC28" s="91" t="s">
        <v>32</v>
      </c>
      <c r="KGD28" s="92">
        <v>1</v>
      </c>
      <c r="KGE28" s="87">
        <v>0</v>
      </c>
      <c r="KGF28" s="59">
        <f t="shared" si="467"/>
        <v>0</v>
      </c>
      <c r="KGG28" s="1"/>
      <c r="KGH28" s="89">
        <v>5</v>
      </c>
      <c r="KGI28" s="93" t="s">
        <v>65</v>
      </c>
      <c r="KGJ28" s="58" t="s">
        <v>58</v>
      </c>
      <c r="KGK28" s="91" t="s">
        <v>32</v>
      </c>
      <c r="KGL28" s="92">
        <v>1</v>
      </c>
      <c r="KGM28" s="87">
        <v>0</v>
      </c>
      <c r="KGN28" s="59">
        <f t="shared" si="467"/>
        <v>0</v>
      </c>
      <c r="KGO28" s="1"/>
      <c r="KGP28" s="89">
        <v>5</v>
      </c>
      <c r="KGQ28" s="93" t="s">
        <v>65</v>
      </c>
      <c r="KGR28" s="58" t="s">
        <v>58</v>
      </c>
      <c r="KGS28" s="91" t="s">
        <v>32</v>
      </c>
      <c r="KGT28" s="92">
        <v>1</v>
      </c>
      <c r="KGU28" s="87">
        <v>0</v>
      </c>
      <c r="KGV28" s="59">
        <f t="shared" si="468"/>
        <v>0</v>
      </c>
      <c r="KGW28" s="1"/>
      <c r="KGX28" s="89">
        <v>5</v>
      </c>
      <c r="KGY28" s="93" t="s">
        <v>65</v>
      </c>
      <c r="KGZ28" s="58" t="s">
        <v>58</v>
      </c>
      <c r="KHA28" s="91" t="s">
        <v>32</v>
      </c>
      <c r="KHB28" s="92">
        <v>1</v>
      </c>
      <c r="KHC28" s="87">
        <v>0</v>
      </c>
      <c r="KHD28" s="59">
        <f t="shared" si="468"/>
        <v>0</v>
      </c>
      <c r="KHE28" s="1"/>
      <c r="KHF28" s="89">
        <v>5</v>
      </c>
      <c r="KHG28" s="93" t="s">
        <v>65</v>
      </c>
      <c r="KHH28" s="58" t="s">
        <v>58</v>
      </c>
      <c r="KHI28" s="91" t="s">
        <v>32</v>
      </c>
      <c r="KHJ28" s="92">
        <v>1</v>
      </c>
      <c r="KHK28" s="87">
        <v>0</v>
      </c>
      <c r="KHL28" s="59">
        <f t="shared" si="469"/>
        <v>0</v>
      </c>
      <c r="KHM28" s="1"/>
      <c r="KHN28" s="89">
        <v>5</v>
      </c>
      <c r="KHO28" s="93" t="s">
        <v>65</v>
      </c>
      <c r="KHP28" s="58" t="s">
        <v>58</v>
      </c>
      <c r="KHQ28" s="91" t="s">
        <v>32</v>
      </c>
      <c r="KHR28" s="92">
        <v>1</v>
      </c>
      <c r="KHS28" s="87">
        <v>0</v>
      </c>
      <c r="KHT28" s="59">
        <f t="shared" si="469"/>
        <v>0</v>
      </c>
      <c r="KHU28" s="1"/>
      <c r="KHV28" s="89">
        <v>5</v>
      </c>
      <c r="KHW28" s="93" t="s">
        <v>65</v>
      </c>
      <c r="KHX28" s="58" t="s">
        <v>58</v>
      </c>
      <c r="KHY28" s="91" t="s">
        <v>32</v>
      </c>
      <c r="KHZ28" s="92">
        <v>1</v>
      </c>
      <c r="KIA28" s="87">
        <v>0</v>
      </c>
      <c r="KIB28" s="59">
        <f t="shared" si="470"/>
        <v>0</v>
      </c>
      <c r="KIC28" s="1"/>
      <c r="KID28" s="89">
        <v>5</v>
      </c>
      <c r="KIE28" s="93" t="s">
        <v>65</v>
      </c>
      <c r="KIF28" s="58" t="s">
        <v>58</v>
      </c>
      <c r="KIG28" s="91" t="s">
        <v>32</v>
      </c>
      <c r="KIH28" s="92">
        <v>1</v>
      </c>
      <c r="KII28" s="87">
        <v>0</v>
      </c>
      <c r="KIJ28" s="59">
        <f t="shared" si="470"/>
        <v>0</v>
      </c>
      <c r="KIK28" s="1"/>
      <c r="KIL28" s="89">
        <v>5</v>
      </c>
      <c r="KIM28" s="93" t="s">
        <v>65</v>
      </c>
      <c r="KIN28" s="58" t="s">
        <v>58</v>
      </c>
      <c r="KIO28" s="91" t="s">
        <v>32</v>
      </c>
      <c r="KIP28" s="92">
        <v>1</v>
      </c>
      <c r="KIQ28" s="87">
        <v>0</v>
      </c>
      <c r="KIR28" s="59">
        <f t="shared" si="471"/>
        <v>0</v>
      </c>
      <c r="KIS28" s="1"/>
      <c r="KIT28" s="89">
        <v>5</v>
      </c>
      <c r="KIU28" s="93" t="s">
        <v>65</v>
      </c>
      <c r="KIV28" s="58" t="s">
        <v>58</v>
      </c>
      <c r="KIW28" s="91" t="s">
        <v>32</v>
      </c>
      <c r="KIX28" s="92">
        <v>1</v>
      </c>
      <c r="KIY28" s="87">
        <v>0</v>
      </c>
      <c r="KIZ28" s="59">
        <f t="shared" si="471"/>
        <v>0</v>
      </c>
      <c r="KJA28" s="1"/>
      <c r="KJB28" s="89">
        <v>5</v>
      </c>
      <c r="KJC28" s="93" t="s">
        <v>65</v>
      </c>
      <c r="KJD28" s="58" t="s">
        <v>58</v>
      </c>
      <c r="KJE28" s="91" t="s">
        <v>32</v>
      </c>
      <c r="KJF28" s="92">
        <v>1</v>
      </c>
      <c r="KJG28" s="87">
        <v>0</v>
      </c>
      <c r="KJH28" s="59">
        <f t="shared" si="472"/>
        <v>0</v>
      </c>
      <c r="KJI28" s="1"/>
      <c r="KJJ28" s="89">
        <v>5</v>
      </c>
      <c r="KJK28" s="93" t="s">
        <v>65</v>
      </c>
      <c r="KJL28" s="58" t="s">
        <v>58</v>
      </c>
      <c r="KJM28" s="91" t="s">
        <v>32</v>
      </c>
      <c r="KJN28" s="92">
        <v>1</v>
      </c>
      <c r="KJO28" s="87">
        <v>0</v>
      </c>
      <c r="KJP28" s="59">
        <f t="shared" si="472"/>
        <v>0</v>
      </c>
      <c r="KJQ28" s="1"/>
      <c r="KJR28" s="89">
        <v>5</v>
      </c>
      <c r="KJS28" s="93" t="s">
        <v>65</v>
      </c>
      <c r="KJT28" s="58" t="s">
        <v>58</v>
      </c>
      <c r="KJU28" s="91" t="s">
        <v>32</v>
      </c>
      <c r="KJV28" s="92">
        <v>1</v>
      </c>
      <c r="KJW28" s="87">
        <v>0</v>
      </c>
      <c r="KJX28" s="59">
        <f t="shared" si="473"/>
        <v>0</v>
      </c>
      <c r="KJY28" s="1"/>
      <c r="KJZ28" s="89">
        <v>5</v>
      </c>
      <c r="KKA28" s="93" t="s">
        <v>65</v>
      </c>
      <c r="KKB28" s="58" t="s">
        <v>58</v>
      </c>
      <c r="KKC28" s="91" t="s">
        <v>32</v>
      </c>
      <c r="KKD28" s="92">
        <v>1</v>
      </c>
      <c r="KKE28" s="87">
        <v>0</v>
      </c>
      <c r="KKF28" s="59">
        <f t="shared" si="473"/>
        <v>0</v>
      </c>
      <c r="KKG28" s="1"/>
      <c r="KKH28" s="89">
        <v>5</v>
      </c>
      <c r="KKI28" s="93" t="s">
        <v>65</v>
      </c>
      <c r="KKJ28" s="58" t="s">
        <v>58</v>
      </c>
      <c r="KKK28" s="91" t="s">
        <v>32</v>
      </c>
      <c r="KKL28" s="92">
        <v>1</v>
      </c>
      <c r="KKM28" s="87">
        <v>0</v>
      </c>
      <c r="KKN28" s="59">
        <f t="shared" si="474"/>
        <v>0</v>
      </c>
      <c r="KKO28" s="1"/>
      <c r="KKP28" s="89">
        <v>5</v>
      </c>
      <c r="KKQ28" s="93" t="s">
        <v>65</v>
      </c>
      <c r="KKR28" s="58" t="s">
        <v>58</v>
      </c>
      <c r="KKS28" s="91" t="s">
        <v>32</v>
      </c>
      <c r="KKT28" s="92">
        <v>1</v>
      </c>
      <c r="KKU28" s="87">
        <v>0</v>
      </c>
      <c r="KKV28" s="59">
        <f t="shared" si="474"/>
        <v>0</v>
      </c>
      <c r="KKW28" s="1"/>
      <c r="KKX28" s="89">
        <v>5</v>
      </c>
      <c r="KKY28" s="93" t="s">
        <v>65</v>
      </c>
      <c r="KKZ28" s="58" t="s">
        <v>58</v>
      </c>
      <c r="KLA28" s="91" t="s">
        <v>32</v>
      </c>
      <c r="KLB28" s="92">
        <v>1</v>
      </c>
      <c r="KLC28" s="87">
        <v>0</v>
      </c>
      <c r="KLD28" s="59">
        <f t="shared" si="475"/>
        <v>0</v>
      </c>
      <c r="KLE28" s="1"/>
      <c r="KLF28" s="89">
        <v>5</v>
      </c>
      <c r="KLG28" s="93" t="s">
        <v>65</v>
      </c>
      <c r="KLH28" s="58" t="s">
        <v>58</v>
      </c>
      <c r="KLI28" s="91" t="s">
        <v>32</v>
      </c>
      <c r="KLJ28" s="92">
        <v>1</v>
      </c>
      <c r="KLK28" s="87">
        <v>0</v>
      </c>
      <c r="KLL28" s="59">
        <f t="shared" si="475"/>
        <v>0</v>
      </c>
      <c r="KLM28" s="1"/>
      <c r="KLN28" s="89">
        <v>5</v>
      </c>
      <c r="KLO28" s="93" t="s">
        <v>65</v>
      </c>
      <c r="KLP28" s="58" t="s">
        <v>58</v>
      </c>
      <c r="KLQ28" s="91" t="s">
        <v>32</v>
      </c>
      <c r="KLR28" s="92">
        <v>1</v>
      </c>
      <c r="KLS28" s="87">
        <v>0</v>
      </c>
      <c r="KLT28" s="59">
        <f t="shared" si="476"/>
        <v>0</v>
      </c>
      <c r="KLU28" s="1"/>
      <c r="KLV28" s="89">
        <v>5</v>
      </c>
      <c r="KLW28" s="93" t="s">
        <v>65</v>
      </c>
      <c r="KLX28" s="58" t="s">
        <v>58</v>
      </c>
      <c r="KLY28" s="91" t="s">
        <v>32</v>
      </c>
      <c r="KLZ28" s="92">
        <v>1</v>
      </c>
      <c r="KMA28" s="87">
        <v>0</v>
      </c>
      <c r="KMB28" s="59">
        <f t="shared" si="476"/>
        <v>0</v>
      </c>
      <c r="KMC28" s="1"/>
      <c r="KMD28" s="89">
        <v>5</v>
      </c>
      <c r="KME28" s="93" t="s">
        <v>65</v>
      </c>
      <c r="KMF28" s="58" t="s">
        <v>58</v>
      </c>
      <c r="KMG28" s="91" t="s">
        <v>32</v>
      </c>
      <c r="KMH28" s="92">
        <v>1</v>
      </c>
      <c r="KMI28" s="87">
        <v>0</v>
      </c>
      <c r="KMJ28" s="59">
        <f t="shared" si="477"/>
        <v>0</v>
      </c>
      <c r="KMK28" s="1"/>
      <c r="KML28" s="89">
        <v>5</v>
      </c>
      <c r="KMM28" s="93" t="s">
        <v>65</v>
      </c>
      <c r="KMN28" s="58" t="s">
        <v>58</v>
      </c>
      <c r="KMO28" s="91" t="s">
        <v>32</v>
      </c>
      <c r="KMP28" s="92">
        <v>1</v>
      </c>
      <c r="KMQ28" s="87">
        <v>0</v>
      </c>
      <c r="KMR28" s="59">
        <f t="shared" si="477"/>
        <v>0</v>
      </c>
      <c r="KMS28" s="1"/>
      <c r="KMT28" s="89">
        <v>5</v>
      </c>
      <c r="KMU28" s="93" t="s">
        <v>65</v>
      </c>
      <c r="KMV28" s="58" t="s">
        <v>58</v>
      </c>
      <c r="KMW28" s="91" t="s">
        <v>32</v>
      </c>
      <c r="KMX28" s="92">
        <v>1</v>
      </c>
      <c r="KMY28" s="87">
        <v>0</v>
      </c>
      <c r="KMZ28" s="59">
        <f t="shared" si="478"/>
        <v>0</v>
      </c>
      <c r="KNA28" s="1"/>
      <c r="KNB28" s="89">
        <v>5</v>
      </c>
      <c r="KNC28" s="93" t="s">
        <v>65</v>
      </c>
      <c r="KND28" s="58" t="s">
        <v>58</v>
      </c>
      <c r="KNE28" s="91" t="s">
        <v>32</v>
      </c>
      <c r="KNF28" s="92">
        <v>1</v>
      </c>
      <c r="KNG28" s="87">
        <v>0</v>
      </c>
      <c r="KNH28" s="59">
        <f t="shared" si="478"/>
        <v>0</v>
      </c>
      <c r="KNI28" s="1"/>
      <c r="KNJ28" s="89">
        <v>5</v>
      </c>
      <c r="KNK28" s="93" t="s">
        <v>65</v>
      </c>
      <c r="KNL28" s="58" t="s">
        <v>58</v>
      </c>
      <c r="KNM28" s="91" t="s">
        <v>32</v>
      </c>
      <c r="KNN28" s="92">
        <v>1</v>
      </c>
      <c r="KNO28" s="87">
        <v>0</v>
      </c>
      <c r="KNP28" s="59">
        <f t="shared" si="479"/>
        <v>0</v>
      </c>
      <c r="KNQ28" s="1"/>
      <c r="KNR28" s="89">
        <v>5</v>
      </c>
      <c r="KNS28" s="93" t="s">
        <v>65</v>
      </c>
      <c r="KNT28" s="58" t="s">
        <v>58</v>
      </c>
      <c r="KNU28" s="91" t="s">
        <v>32</v>
      </c>
      <c r="KNV28" s="92">
        <v>1</v>
      </c>
      <c r="KNW28" s="87">
        <v>0</v>
      </c>
      <c r="KNX28" s="59">
        <f t="shared" si="479"/>
        <v>0</v>
      </c>
      <c r="KNY28" s="1"/>
      <c r="KNZ28" s="89">
        <v>5</v>
      </c>
      <c r="KOA28" s="93" t="s">
        <v>65</v>
      </c>
      <c r="KOB28" s="58" t="s">
        <v>58</v>
      </c>
      <c r="KOC28" s="91" t="s">
        <v>32</v>
      </c>
      <c r="KOD28" s="92">
        <v>1</v>
      </c>
      <c r="KOE28" s="87">
        <v>0</v>
      </c>
      <c r="KOF28" s="59">
        <f t="shared" si="480"/>
        <v>0</v>
      </c>
      <c r="KOG28" s="1"/>
      <c r="KOH28" s="89">
        <v>5</v>
      </c>
      <c r="KOI28" s="93" t="s">
        <v>65</v>
      </c>
      <c r="KOJ28" s="58" t="s">
        <v>58</v>
      </c>
      <c r="KOK28" s="91" t="s">
        <v>32</v>
      </c>
      <c r="KOL28" s="92">
        <v>1</v>
      </c>
      <c r="KOM28" s="87">
        <v>0</v>
      </c>
      <c r="KON28" s="59">
        <f t="shared" si="480"/>
        <v>0</v>
      </c>
      <c r="KOO28" s="1"/>
      <c r="KOP28" s="89">
        <v>5</v>
      </c>
      <c r="KOQ28" s="93" t="s">
        <v>65</v>
      </c>
      <c r="KOR28" s="58" t="s">
        <v>58</v>
      </c>
      <c r="KOS28" s="91" t="s">
        <v>32</v>
      </c>
      <c r="KOT28" s="92">
        <v>1</v>
      </c>
      <c r="KOU28" s="87">
        <v>0</v>
      </c>
      <c r="KOV28" s="59">
        <f t="shared" si="481"/>
        <v>0</v>
      </c>
      <c r="KOW28" s="1"/>
      <c r="KOX28" s="89">
        <v>5</v>
      </c>
      <c r="KOY28" s="93" t="s">
        <v>65</v>
      </c>
      <c r="KOZ28" s="58" t="s">
        <v>58</v>
      </c>
      <c r="KPA28" s="91" t="s">
        <v>32</v>
      </c>
      <c r="KPB28" s="92">
        <v>1</v>
      </c>
      <c r="KPC28" s="87">
        <v>0</v>
      </c>
      <c r="KPD28" s="59">
        <f t="shared" si="481"/>
        <v>0</v>
      </c>
      <c r="KPE28" s="1"/>
      <c r="KPF28" s="89">
        <v>5</v>
      </c>
      <c r="KPG28" s="93" t="s">
        <v>65</v>
      </c>
      <c r="KPH28" s="58" t="s">
        <v>58</v>
      </c>
      <c r="KPI28" s="91" t="s">
        <v>32</v>
      </c>
      <c r="KPJ28" s="92">
        <v>1</v>
      </c>
      <c r="KPK28" s="87">
        <v>0</v>
      </c>
      <c r="KPL28" s="59">
        <f t="shared" si="482"/>
        <v>0</v>
      </c>
      <c r="KPM28" s="1"/>
      <c r="KPN28" s="89">
        <v>5</v>
      </c>
      <c r="KPO28" s="93" t="s">
        <v>65</v>
      </c>
      <c r="KPP28" s="58" t="s">
        <v>58</v>
      </c>
      <c r="KPQ28" s="91" t="s">
        <v>32</v>
      </c>
      <c r="KPR28" s="92">
        <v>1</v>
      </c>
      <c r="KPS28" s="87">
        <v>0</v>
      </c>
      <c r="KPT28" s="59">
        <f t="shared" si="482"/>
        <v>0</v>
      </c>
      <c r="KPU28" s="1"/>
      <c r="KPV28" s="89">
        <v>5</v>
      </c>
      <c r="KPW28" s="93" t="s">
        <v>65</v>
      </c>
      <c r="KPX28" s="58" t="s">
        <v>58</v>
      </c>
      <c r="KPY28" s="91" t="s">
        <v>32</v>
      </c>
      <c r="KPZ28" s="92">
        <v>1</v>
      </c>
      <c r="KQA28" s="87">
        <v>0</v>
      </c>
      <c r="KQB28" s="59">
        <f t="shared" si="483"/>
        <v>0</v>
      </c>
      <c r="KQC28" s="1"/>
      <c r="KQD28" s="89">
        <v>5</v>
      </c>
      <c r="KQE28" s="93" t="s">
        <v>65</v>
      </c>
      <c r="KQF28" s="58" t="s">
        <v>58</v>
      </c>
      <c r="KQG28" s="91" t="s">
        <v>32</v>
      </c>
      <c r="KQH28" s="92">
        <v>1</v>
      </c>
      <c r="KQI28" s="87">
        <v>0</v>
      </c>
      <c r="KQJ28" s="59">
        <f t="shared" si="483"/>
        <v>0</v>
      </c>
      <c r="KQK28" s="1"/>
      <c r="KQL28" s="89">
        <v>5</v>
      </c>
      <c r="KQM28" s="93" t="s">
        <v>65</v>
      </c>
      <c r="KQN28" s="58" t="s">
        <v>58</v>
      </c>
      <c r="KQO28" s="91" t="s">
        <v>32</v>
      </c>
      <c r="KQP28" s="92">
        <v>1</v>
      </c>
      <c r="KQQ28" s="87">
        <v>0</v>
      </c>
      <c r="KQR28" s="59">
        <f t="shared" si="484"/>
        <v>0</v>
      </c>
      <c r="KQS28" s="1"/>
      <c r="KQT28" s="89">
        <v>5</v>
      </c>
      <c r="KQU28" s="93" t="s">
        <v>65</v>
      </c>
      <c r="KQV28" s="58" t="s">
        <v>58</v>
      </c>
      <c r="KQW28" s="91" t="s">
        <v>32</v>
      </c>
      <c r="KQX28" s="92">
        <v>1</v>
      </c>
      <c r="KQY28" s="87">
        <v>0</v>
      </c>
      <c r="KQZ28" s="59">
        <f t="shared" si="484"/>
        <v>0</v>
      </c>
      <c r="KRA28" s="1"/>
      <c r="KRB28" s="89">
        <v>5</v>
      </c>
      <c r="KRC28" s="93" t="s">
        <v>65</v>
      </c>
      <c r="KRD28" s="58" t="s">
        <v>58</v>
      </c>
      <c r="KRE28" s="91" t="s">
        <v>32</v>
      </c>
      <c r="KRF28" s="92">
        <v>1</v>
      </c>
      <c r="KRG28" s="87">
        <v>0</v>
      </c>
      <c r="KRH28" s="59">
        <f t="shared" si="485"/>
        <v>0</v>
      </c>
      <c r="KRI28" s="1"/>
      <c r="KRJ28" s="89">
        <v>5</v>
      </c>
      <c r="KRK28" s="93" t="s">
        <v>65</v>
      </c>
      <c r="KRL28" s="58" t="s">
        <v>58</v>
      </c>
      <c r="KRM28" s="91" t="s">
        <v>32</v>
      </c>
      <c r="KRN28" s="92">
        <v>1</v>
      </c>
      <c r="KRO28" s="87">
        <v>0</v>
      </c>
      <c r="KRP28" s="59">
        <f t="shared" si="485"/>
        <v>0</v>
      </c>
      <c r="KRQ28" s="1"/>
      <c r="KRR28" s="89">
        <v>5</v>
      </c>
      <c r="KRS28" s="93" t="s">
        <v>65</v>
      </c>
      <c r="KRT28" s="58" t="s">
        <v>58</v>
      </c>
      <c r="KRU28" s="91" t="s">
        <v>32</v>
      </c>
      <c r="KRV28" s="92">
        <v>1</v>
      </c>
      <c r="KRW28" s="87">
        <v>0</v>
      </c>
      <c r="KRX28" s="59">
        <f t="shared" si="486"/>
        <v>0</v>
      </c>
      <c r="KRY28" s="1"/>
      <c r="KRZ28" s="89">
        <v>5</v>
      </c>
      <c r="KSA28" s="93" t="s">
        <v>65</v>
      </c>
      <c r="KSB28" s="58" t="s">
        <v>58</v>
      </c>
      <c r="KSC28" s="91" t="s">
        <v>32</v>
      </c>
      <c r="KSD28" s="92">
        <v>1</v>
      </c>
      <c r="KSE28" s="87">
        <v>0</v>
      </c>
      <c r="KSF28" s="59">
        <f t="shared" si="486"/>
        <v>0</v>
      </c>
      <c r="KSG28" s="1"/>
      <c r="KSH28" s="89">
        <v>5</v>
      </c>
      <c r="KSI28" s="93" t="s">
        <v>65</v>
      </c>
      <c r="KSJ28" s="58" t="s">
        <v>58</v>
      </c>
      <c r="KSK28" s="91" t="s">
        <v>32</v>
      </c>
      <c r="KSL28" s="92">
        <v>1</v>
      </c>
      <c r="KSM28" s="87">
        <v>0</v>
      </c>
      <c r="KSN28" s="59">
        <f t="shared" si="487"/>
        <v>0</v>
      </c>
      <c r="KSO28" s="1"/>
      <c r="KSP28" s="89">
        <v>5</v>
      </c>
      <c r="KSQ28" s="93" t="s">
        <v>65</v>
      </c>
      <c r="KSR28" s="58" t="s">
        <v>58</v>
      </c>
      <c r="KSS28" s="91" t="s">
        <v>32</v>
      </c>
      <c r="KST28" s="92">
        <v>1</v>
      </c>
      <c r="KSU28" s="87">
        <v>0</v>
      </c>
      <c r="KSV28" s="59">
        <f t="shared" si="487"/>
        <v>0</v>
      </c>
      <c r="KSW28" s="1"/>
      <c r="KSX28" s="89">
        <v>5</v>
      </c>
      <c r="KSY28" s="93" t="s">
        <v>65</v>
      </c>
      <c r="KSZ28" s="58" t="s">
        <v>58</v>
      </c>
      <c r="KTA28" s="91" t="s">
        <v>32</v>
      </c>
      <c r="KTB28" s="92">
        <v>1</v>
      </c>
      <c r="KTC28" s="87">
        <v>0</v>
      </c>
      <c r="KTD28" s="59">
        <f t="shared" si="488"/>
        <v>0</v>
      </c>
      <c r="KTE28" s="1"/>
      <c r="KTF28" s="89">
        <v>5</v>
      </c>
      <c r="KTG28" s="93" t="s">
        <v>65</v>
      </c>
      <c r="KTH28" s="58" t="s">
        <v>58</v>
      </c>
      <c r="KTI28" s="91" t="s">
        <v>32</v>
      </c>
      <c r="KTJ28" s="92">
        <v>1</v>
      </c>
      <c r="KTK28" s="87">
        <v>0</v>
      </c>
      <c r="KTL28" s="59">
        <f t="shared" si="488"/>
        <v>0</v>
      </c>
      <c r="KTM28" s="1"/>
      <c r="KTN28" s="89">
        <v>5</v>
      </c>
      <c r="KTO28" s="93" t="s">
        <v>65</v>
      </c>
      <c r="KTP28" s="58" t="s">
        <v>58</v>
      </c>
      <c r="KTQ28" s="91" t="s">
        <v>32</v>
      </c>
      <c r="KTR28" s="92">
        <v>1</v>
      </c>
      <c r="KTS28" s="87">
        <v>0</v>
      </c>
      <c r="KTT28" s="59">
        <f t="shared" si="489"/>
        <v>0</v>
      </c>
      <c r="KTU28" s="1"/>
      <c r="KTV28" s="89">
        <v>5</v>
      </c>
      <c r="KTW28" s="93" t="s">
        <v>65</v>
      </c>
      <c r="KTX28" s="58" t="s">
        <v>58</v>
      </c>
      <c r="KTY28" s="91" t="s">
        <v>32</v>
      </c>
      <c r="KTZ28" s="92">
        <v>1</v>
      </c>
      <c r="KUA28" s="87">
        <v>0</v>
      </c>
      <c r="KUB28" s="59">
        <f t="shared" si="489"/>
        <v>0</v>
      </c>
      <c r="KUC28" s="1"/>
      <c r="KUD28" s="89">
        <v>5</v>
      </c>
      <c r="KUE28" s="93" t="s">
        <v>65</v>
      </c>
      <c r="KUF28" s="58" t="s">
        <v>58</v>
      </c>
      <c r="KUG28" s="91" t="s">
        <v>32</v>
      </c>
      <c r="KUH28" s="92">
        <v>1</v>
      </c>
      <c r="KUI28" s="87">
        <v>0</v>
      </c>
      <c r="KUJ28" s="59">
        <f t="shared" si="490"/>
        <v>0</v>
      </c>
      <c r="KUK28" s="1"/>
      <c r="KUL28" s="89">
        <v>5</v>
      </c>
      <c r="KUM28" s="93" t="s">
        <v>65</v>
      </c>
      <c r="KUN28" s="58" t="s">
        <v>58</v>
      </c>
      <c r="KUO28" s="91" t="s">
        <v>32</v>
      </c>
      <c r="KUP28" s="92">
        <v>1</v>
      </c>
      <c r="KUQ28" s="87">
        <v>0</v>
      </c>
      <c r="KUR28" s="59">
        <f t="shared" si="490"/>
        <v>0</v>
      </c>
      <c r="KUS28" s="1"/>
      <c r="KUT28" s="89">
        <v>5</v>
      </c>
      <c r="KUU28" s="93" t="s">
        <v>65</v>
      </c>
      <c r="KUV28" s="58" t="s">
        <v>58</v>
      </c>
      <c r="KUW28" s="91" t="s">
        <v>32</v>
      </c>
      <c r="KUX28" s="92">
        <v>1</v>
      </c>
      <c r="KUY28" s="87">
        <v>0</v>
      </c>
      <c r="KUZ28" s="59">
        <f t="shared" si="491"/>
        <v>0</v>
      </c>
      <c r="KVA28" s="1"/>
      <c r="KVB28" s="89">
        <v>5</v>
      </c>
      <c r="KVC28" s="93" t="s">
        <v>65</v>
      </c>
      <c r="KVD28" s="58" t="s">
        <v>58</v>
      </c>
      <c r="KVE28" s="91" t="s">
        <v>32</v>
      </c>
      <c r="KVF28" s="92">
        <v>1</v>
      </c>
      <c r="KVG28" s="87">
        <v>0</v>
      </c>
      <c r="KVH28" s="59">
        <f t="shared" si="491"/>
        <v>0</v>
      </c>
      <c r="KVI28" s="1"/>
      <c r="KVJ28" s="89">
        <v>5</v>
      </c>
      <c r="KVK28" s="93" t="s">
        <v>65</v>
      </c>
      <c r="KVL28" s="58" t="s">
        <v>58</v>
      </c>
      <c r="KVM28" s="91" t="s">
        <v>32</v>
      </c>
      <c r="KVN28" s="92">
        <v>1</v>
      </c>
      <c r="KVO28" s="87">
        <v>0</v>
      </c>
      <c r="KVP28" s="59">
        <f t="shared" si="492"/>
        <v>0</v>
      </c>
      <c r="KVQ28" s="1"/>
      <c r="KVR28" s="89">
        <v>5</v>
      </c>
      <c r="KVS28" s="93" t="s">
        <v>65</v>
      </c>
      <c r="KVT28" s="58" t="s">
        <v>58</v>
      </c>
      <c r="KVU28" s="91" t="s">
        <v>32</v>
      </c>
      <c r="KVV28" s="92">
        <v>1</v>
      </c>
      <c r="KVW28" s="87">
        <v>0</v>
      </c>
      <c r="KVX28" s="59">
        <f t="shared" si="492"/>
        <v>0</v>
      </c>
      <c r="KVY28" s="1"/>
      <c r="KVZ28" s="89">
        <v>5</v>
      </c>
      <c r="KWA28" s="93" t="s">
        <v>65</v>
      </c>
      <c r="KWB28" s="58" t="s">
        <v>58</v>
      </c>
      <c r="KWC28" s="91" t="s">
        <v>32</v>
      </c>
      <c r="KWD28" s="92">
        <v>1</v>
      </c>
      <c r="KWE28" s="87">
        <v>0</v>
      </c>
      <c r="KWF28" s="59">
        <f t="shared" si="493"/>
        <v>0</v>
      </c>
      <c r="KWG28" s="1"/>
      <c r="KWH28" s="89">
        <v>5</v>
      </c>
      <c r="KWI28" s="93" t="s">
        <v>65</v>
      </c>
      <c r="KWJ28" s="58" t="s">
        <v>58</v>
      </c>
      <c r="KWK28" s="91" t="s">
        <v>32</v>
      </c>
      <c r="KWL28" s="92">
        <v>1</v>
      </c>
      <c r="KWM28" s="87">
        <v>0</v>
      </c>
      <c r="KWN28" s="59">
        <f t="shared" si="493"/>
        <v>0</v>
      </c>
      <c r="KWO28" s="1"/>
      <c r="KWP28" s="89">
        <v>5</v>
      </c>
      <c r="KWQ28" s="93" t="s">
        <v>65</v>
      </c>
      <c r="KWR28" s="58" t="s">
        <v>58</v>
      </c>
      <c r="KWS28" s="91" t="s">
        <v>32</v>
      </c>
      <c r="KWT28" s="92">
        <v>1</v>
      </c>
      <c r="KWU28" s="87">
        <v>0</v>
      </c>
      <c r="KWV28" s="59">
        <f t="shared" si="494"/>
        <v>0</v>
      </c>
      <c r="KWW28" s="1"/>
      <c r="KWX28" s="89">
        <v>5</v>
      </c>
      <c r="KWY28" s="93" t="s">
        <v>65</v>
      </c>
      <c r="KWZ28" s="58" t="s">
        <v>58</v>
      </c>
      <c r="KXA28" s="91" t="s">
        <v>32</v>
      </c>
      <c r="KXB28" s="92">
        <v>1</v>
      </c>
      <c r="KXC28" s="87">
        <v>0</v>
      </c>
      <c r="KXD28" s="59">
        <f t="shared" si="494"/>
        <v>0</v>
      </c>
      <c r="KXE28" s="1"/>
      <c r="KXF28" s="89">
        <v>5</v>
      </c>
      <c r="KXG28" s="93" t="s">
        <v>65</v>
      </c>
      <c r="KXH28" s="58" t="s">
        <v>58</v>
      </c>
      <c r="KXI28" s="91" t="s">
        <v>32</v>
      </c>
      <c r="KXJ28" s="92">
        <v>1</v>
      </c>
      <c r="KXK28" s="87">
        <v>0</v>
      </c>
      <c r="KXL28" s="59">
        <f t="shared" si="495"/>
        <v>0</v>
      </c>
      <c r="KXM28" s="1"/>
      <c r="KXN28" s="89">
        <v>5</v>
      </c>
      <c r="KXO28" s="93" t="s">
        <v>65</v>
      </c>
      <c r="KXP28" s="58" t="s">
        <v>58</v>
      </c>
      <c r="KXQ28" s="91" t="s">
        <v>32</v>
      </c>
      <c r="KXR28" s="92">
        <v>1</v>
      </c>
      <c r="KXS28" s="87">
        <v>0</v>
      </c>
      <c r="KXT28" s="59">
        <f t="shared" si="495"/>
        <v>0</v>
      </c>
      <c r="KXU28" s="1"/>
      <c r="KXV28" s="89">
        <v>5</v>
      </c>
      <c r="KXW28" s="93" t="s">
        <v>65</v>
      </c>
      <c r="KXX28" s="58" t="s">
        <v>58</v>
      </c>
      <c r="KXY28" s="91" t="s">
        <v>32</v>
      </c>
      <c r="KXZ28" s="92">
        <v>1</v>
      </c>
      <c r="KYA28" s="87">
        <v>0</v>
      </c>
      <c r="KYB28" s="59">
        <f t="shared" si="496"/>
        <v>0</v>
      </c>
      <c r="KYC28" s="1"/>
      <c r="KYD28" s="89">
        <v>5</v>
      </c>
      <c r="KYE28" s="93" t="s">
        <v>65</v>
      </c>
      <c r="KYF28" s="58" t="s">
        <v>58</v>
      </c>
      <c r="KYG28" s="91" t="s">
        <v>32</v>
      </c>
      <c r="KYH28" s="92">
        <v>1</v>
      </c>
      <c r="KYI28" s="87">
        <v>0</v>
      </c>
      <c r="KYJ28" s="59">
        <f t="shared" si="496"/>
        <v>0</v>
      </c>
      <c r="KYK28" s="1"/>
      <c r="KYL28" s="89">
        <v>5</v>
      </c>
      <c r="KYM28" s="93" t="s">
        <v>65</v>
      </c>
      <c r="KYN28" s="58" t="s">
        <v>58</v>
      </c>
      <c r="KYO28" s="91" t="s">
        <v>32</v>
      </c>
      <c r="KYP28" s="92">
        <v>1</v>
      </c>
      <c r="KYQ28" s="87">
        <v>0</v>
      </c>
      <c r="KYR28" s="59">
        <f t="shared" si="497"/>
        <v>0</v>
      </c>
      <c r="KYS28" s="1"/>
      <c r="KYT28" s="89">
        <v>5</v>
      </c>
      <c r="KYU28" s="93" t="s">
        <v>65</v>
      </c>
      <c r="KYV28" s="58" t="s">
        <v>58</v>
      </c>
      <c r="KYW28" s="91" t="s">
        <v>32</v>
      </c>
      <c r="KYX28" s="92">
        <v>1</v>
      </c>
      <c r="KYY28" s="87">
        <v>0</v>
      </c>
      <c r="KYZ28" s="59">
        <f t="shared" si="497"/>
        <v>0</v>
      </c>
      <c r="KZA28" s="1"/>
      <c r="KZB28" s="89">
        <v>5</v>
      </c>
      <c r="KZC28" s="93" t="s">
        <v>65</v>
      </c>
      <c r="KZD28" s="58" t="s">
        <v>58</v>
      </c>
      <c r="KZE28" s="91" t="s">
        <v>32</v>
      </c>
      <c r="KZF28" s="92">
        <v>1</v>
      </c>
      <c r="KZG28" s="87">
        <v>0</v>
      </c>
      <c r="KZH28" s="59">
        <f t="shared" si="498"/>
        <v>0</v>
      </c>
      <c r="KZI28" s="1"/>
      <c r="KZJ28" s="89">
        <v>5</v>
      </c>
      <c r="KZK28" s="93" t="s">
        <v>65</v>
      </c>
      <c r="KZL28" s="58" t="s">
        <v>58</v>
      </c>
      <c r="KZM28" s="91" t="s">
        <v>32</v>
      </c>
      <c r="KZN28" s="92">
        <v>1</v>
      </c>
      <c r="KZO28" s="87">
        <v>0</v>
      </c>
      <c r="KZP28" s="59">
        <f t="shared" si="498"/>
        <v>0</v>
      </c>
      <c r="KZQ28" s="1"/>
      <c r="KZR28" s="89">
        <v>5</v>
      </c>
      <c r="KZS28" s="93" t="s">
        <v>65</v>
      </c>
      <c r="KZT28" s="58" t="s">
        <v>58</v>
      </c>
      <c r="KZU28" s="91" t="s">
        <v>32</v>
      </c>
      <c r="KZV28" s="92">
        <v>1</v>
      </c>
      <c r="KZW28" s="87">
        <v>0</v>
      </c>
      <c r="KZX28" s="59">
        <f t="shared" si="499"/>
        <v>0</v>
      </c>
      <c r="KZY28" s="1"/>
      <c r="KZZ28" s="89">
        <v>5</v>
      </c>
      <c r="LAA28" s="93" t="s">
        <v>65</v>
      </c>
      <c r="LAB28" s="58" t="s">
        <v>58</v>
      </c>
      <c r="LAC28" s="91" t="s">
        <v>32</v>
      </c>
      <c r="LAD28" s="92">
        <v>1</v>
      </c>
      <c r="LAE28" s="87">
        <v>0</v>
      </c>
      <c r="LAF28" s="59">
        <f t="shared" si="499"/>
        <v>0</v>
      </c>
      <c r="LAG28" s="1"/>
      <c r="LAH28" s="89">
        <v>5</v>
      </c>
      <c r="LAI28" s="93" t="s">
        <v>65</v>
      </c>
      <c r="LAJ28" s="58" t="s">
        <v>58</v>
      </c>
      <c r="LAK28" s="91" t="s">
        <v>32</v>
      </c>
      <c r="LAL28" s="92">
        <v>1</v>
      </c>
      <c r="LAM28" s="87">
        <v>0</v>
      </c>
      <c r="LAN28" s="59">
        <f t="shared" si="500"/>
        <v>0</v>
      </c>
      <c r="LAO28" s="1"/>
      <c r="LAP28" s="89">
        <v>5</v>
      </c>
      <c r="LAQ28" s="93" t="s">
        <v>65</v>
      </c>
      <c r="LAR28" s="58" t="s">
        <v>58</v>
      </c>
      <c r="LAS28" s="91" t="s">
        <v>32</v>
      </c>
      <c r="LAT28" s="92">
        <v>1</v>
      </c>
      <c r="LAU28" s="87">
        <v>0</v>
      </c>
      <c r="LAV28" s="59">
        <f t="shared" si="500"/>
        <v>0</v>
      </c>
      <c r="LAW28" s="1"/>
      <c r="LAX28" s="89">
        <v>5</v>
      </c>
      <c r="LAY28" s="93" t="s">
        <v>65</v>
      </c>
      <c r="LAZ28" s="58" t="s">
        <v>58</v>
      </c>
      <c r="LBA28" s="91" t="s">
        <v>32</v>
      </c>
      <c r="LBB28" s="92">
        <v>1</v>
      </c>
      <c r="LBC28" s="87">
        <v>0</v>
      </c>
      <c r="LBD28" s="59">
        <f t="shared" si="501"/>
        <v>0</v>
      </c>
      <c r="LBE28" s="1"/>
      <c r="LBF28" s="89">
        <v>5</v>
      </c>
      <c r="LBG28" s="93" t="s">
        <v>65</v>
      </c>
      <c r="LBH28" s="58" t="s">
        <v>58</v>
      </c>
      <c r="LBI28" s="91" t="s">
        <v>32</v>
      </c>
      <c r="LBJ28" s="92">
        <v>1</v>
      </c>
      <c r="LBK28" s="87">
        <v>0</v>
      </c>
      <c r="LBL28" s="59">
        <f t="shared" si="501"/>
        <v>0</v>
      </c>
      <c r="LBM28" s="1"/>
      <c r="LBN28" s="89">
        <v>5</v>
      </c>
      <c r="LBO28" s="93" t="s">
        <v>65</v>
      </c>
      <c r="LBP28" s="58" t="s">
        <v>58</v>
      </c>
      <c r="LBQ28" s="91" t="s">
        <v>32</v>
      </c>
      <c r="LBR28" s="92">
        <v>1</v>
      </c>
      <c r="LBS28" s="87">
        <v>0</v>
      </c>
      <c r="LBT28" s="59">
        <f t="shared" si="502"/>
        <v>0</v>
      </c>
      <c r="LBU28" s="1"/>
      <c r="LBV28" s="89">
        <v>5</v>
      </c>
      <c r="LBW28" s="93" t="s">
        <v>65</v>
      </c>
      <c r="LBX28" s="58" t="s">
        <v>58</v>
      </c>
      <c r="LBY28" s="91" t="s">
        <v>32</v>
      </c>
      <c r="LBZ28" s="92">
        <v>1</v>
      </c>
      <c r="LCA28" s="87">
        <v>0</v>
      </c>
      <c r="LCB28" s="59">
        <f t="shared" si="502"/>
        <v>0</v>
      </c>
      <c r="LCC28" s="1"/>
      <c r="LCD28" s="89">
        <v>5</v>
      </c>
      <c r="LCE28" s="93" t="s">
        <v>65</v>
      </c>
      <c r="LCF28" s="58" t="s">
        <v>58</v>
      </c>
      <c r="LCG28" s="91" t="s">
        <v>32</v>
      </c>
      <c r="LCH28" s="92">
        <v>1</v>
      </c>
      <c r="LCI28" s="87">
        <v>0</v>
      </c>
      <c r="LCJ28" s="59">
        <f t="shared" si="503"/>
        <v>0</v>
      </c>
      <c r="LCK28" s="1"/>
      <c r="LCL28" s="89">
        <v>5</v>
      </c>
      <c r="LCM28" s="93" t="s">
        <v>65</v>
      </c>
      <c r="LCN28" s="58" t="s">
        <v>58</v>
      </c>
      <c r="LCO28" s="91" t="s">
        <v>32</v>
      </c>
      <c r="LCP28" s="92">
        <v>1</v>
      </c>
      <c r="LCQ28" s="87">
        <v>0</v>
      </c>
      <c r="LCR28" s="59">
        <f t="shared" si="503"/>
        <v>0</v>
      </c>
      <c r="LCS28" s="1"/>
      <c r="LCT28" s="89">
        <v>5</v>
      </c>
      <c r="LCU28" s="93" t="s">
        <v>65</v>
      </c>
      <c r="LCV28" s="58" t="s">
        <v>58</v>
      </c>
      <c r="LCW28" s="91" t="s">
        <v>32</v>
      </c>
      <c r="LCX28" s="92">
        <v>1</v>
      </c>
      <c r="LCY28" s="87">
        <v>0</v>
      </c>
      <c r="LCZ28" s="59">
        <f t="shared" si="504"/>
        <v>0</v>
      </c>
      <c r="LDA28" s="1"/>
      <c r="LDB28" s="89">
        <v>5</v>
      </c>
      <c r="LDC28" s="93" t="s">
        <v>65</v>
      </c>
      <c r="LDD28" s="58" t="s">
        <v>58</v>
      </c>
      <c r="LDE28" s="91" t="s">
        <v>32</v>
      </c>
      <c r="LDF28" s="92">
        <v>1</v>
      </c>
      <c r="LDG28" s="87">
        <v>0</v>
      </c>
      <c r="LDH28" s="59">
        <f t="shared" si="504"/>
        <v>0</v>
      </c>
      <c r="LDI28" s="1"/>
      <c r="LDJ28" s="89">
        <v>5</v>
      </c>
      <c r="LDK28" s="93" t="s">
        <v>65</v>
      </c>
      <c r="LDL28" s="58" t="s">
        <v>58</v>
      </c>
      <c r="LDM28" s="91" t="s">
        <v>32</v>
      </c>
      <c r="LDN28" s="92">
        <v>1</v>
      </c>
      <c r="LDO28" s="87">
        <v>0</v>
      </c>
      <c r="LDP28" s="59">
        <f t="shared" si="505"/>
        <v>0</v>
      </c>
      <c r="LDQ28" s="1"/>
      <c r="LDR28" s="89">
        <v>5</v>
      </c>
      <c r="LDS28" s="93" t="s">
        <v>65</v>
      </c>
      <c r="LDT28" s="58" t="s">
        <v>58</v>
      </c>
      <c r="LDU28" s="91" t="s">
        <v>32</v>
      </c>
      <c r="LDV28" s="92">
        <v>1</v>
      </c>
      <c r="LDW28" s="87">
        <v>0</v>
      </c>
      <c r="LDX28" s="59">
        <f t="shared" si="505"/>
        <v>0</v>
      </c>
      <c r="LDY28" s="1"/>
      <c r="LDZ28" s="89">
        <v>5</v>
      </c>
      <c r="LEA28" s="93" t="s">
        <v>65</v>
      </c>
      <c r="LEB28" s="58" t="s">
        <v>58</v>
      </c>
      <c r="LEC28" s="91" t="s">
        <v>32</v>
      </c>
      <c r="LED28" s="92">
        <v>1</v>
      </c>
      <c r="LEE28" s="87">
        <v>0</v>
      </c>
      <c r="LEF28" s="59">
        <f t="shared" si="506"/>
        <v>0</v>
      </c>
      <c r="LEG28" s="1"/>
      <c r="LEH28" s="89">
        <v>5</v>
      </c>
      <c r="LEI28" s="93" t="s">
        <v>65</v>
      </c>
      <c r="LEJ28" s="58" t="s">
        <v>58</v>
      </c>
      <c r="LEK28" s="91" t="s">
        <v>32</v>
      </c>
      <c r="LEL28" s="92">
        <v>1</v>
      </c>
      <c r="LEM28" s="87">
        <v>0</v>
      </c>
      <c r="LEN28" s="59">
        <f t="shared" si="506"/>
        <v>0</v>
      </c>
      <c r="LEO28" s="1"/>
      <c r="LEP28" s="89">
        <v>5</v>
      </c>
      <c r="LEQ28" s="93" t="s">
        <v>65</v>
      </c>
      <c r="LER28" s="58" t="s">
        <v>58</v>
      </c>
      <c r="LES28" s="91" t="s">
        <v>32</v>
      </c>
      <c r="LET28" s="92">
        <v>1</v>
      </c>
      <c r="LEU28" s="87">
        <v>0</v>
      </c>
      <c r="LEV28" s="59">
        <f t="shared" si="507"/>
        <v>0</v>
      </c>
      <c r="LEW28" s="1"/>
      <c r="LEX28" s="89">
        <v>5</v>
      </c>
      <c r="LEY28" s="93" t="s">
        <v>65</v>
      </c>
      <c r="LEZ28" s="58" t="s">
        <v>58</v>
      </c>
      <c r="LFA28" s="91" t="s">
        <v>32</v>
      </c>
      <c r="LFB28" s="92">
        <v>1</v>
      </c>
      <c r="LFC28" s="87">
        <v>0</v>
      </c>
      <c r="LFD28" s="59">
        <f t="shared" si="507"/>
        <v>0</v>
      </c>
      <c r="LFE28" s="1"/>
      <c r="LFF28" s="89">
        <v>5</v>
      </c>
      <c r="LFG28" s="93" t="s">
        <v>65</v>
      </c>
      <c r="LFH28" s="58" t="s">
        <v>58</v>
      </c>
      <c r="LFI28" s="91" t="s">
        <v>32</v>
      </c>
      <c r="LFJ28" s="92">
        <v>1</v>
      </c>
      <c r="LFK28" s="87">
        <v>0</v>
      </c>
      <c r="LFL28" s="59">
        <f t="shared" si="508"/>
        <v>0</v>
      </c>
      <c r="LFM28" s="1"/>
      <c r="LFN28" s="89">
        <v>5</v>
      </c>
      <c r="LFO28" s="93" t="s">
        <v>65</v>
      </c>
      <c r="LFP28" s="58" t="s">
        <v>58</v>
      </c>
      <c r="LFQ28" s="91" t="s">
        <v>32</v>
      </c>
      <c r="LFR28" s="92">
        <v>1</v>
      </c>
      <c r="LFS28" s="87">
        <v>0</v>
      </c>
      <c r="LFT28" s="59">
        <f t="shared" si="508"/>
        <v>0</v>
      </c>
      <c r="LFU28" s="1"/>
      <c r="LFV28" s="89">
        <v>5</v>
      </c>
      <c r="LFW28" s="93" t="s">
        <v>65</v>
      </c>
      <c r="LFX28" s="58" t="s">
        <v>58</v>
      </c>
      <c r="LFY28" s="91" t="s">
        <v>32</v>
      </c>
      <c r="LFZ28" s="92">
        <v>1</v>
      </c>
      <c r="LGA28" s="87">
        <v>0</v>
      </c>
      <c r="LGB28" s="59">
        <f t="shared" si="509"/>
        <v>0</v>
      </c>
      <c r="LGC28" s="1"/>
      <c r="LGD28" s="89">
        <v>5</v>
      </c>
      <c r="LGE28" s="93" t="s">
        <v>65</v>
      </c>
      <c r="LGF28" s="58" t="s">
        <v>58</v>
      </c>
      <c r="LGG28" s="91" t="s">
        <v>32</v>
      </c>
      <c r="LGH28" s="92">
        <v>1</v>
      </c>
      <c r="LGI28" s="87">
        <v>0</v>
      </c>
      <c r="LGJ28" s="59">
        <f t="shared" si="509"/>
        <v>0</v>
      </c>
      <c r="LGK28" s="1"/>
      <c r="LGL28" s="89">
        <v>5</v>
      </c>
      <c r="LGM28" s="93" t="s">
        <v>65</v>
      </c>
      <c r="LGN28" s="58" t="s">
        <v>58</v>
      </c>
      <c r="LGO28" s="91" t="s">
        <v>32</v>
      </c>
      <c r="LGP28" s="92">
        <v>1</v>
      </c>
      <c r="LGQ28" s="87">
        <v>0</v>
      </c>
      <c r="LGR28" s="59">
        <f t="shared" si="510"/>
        <v>0</v>
      </c>
      <c r="LGS28" s="1"/>
      <c r="LGT28" s="89">
        <v>5</v>
      </c>
      <c r="LGU28" s="93" t="s">
        <v>65</v>
      </c>
      <c r="LGV28" s="58" t="s">
        <v>58</v>
      </c>
      <c r="LGW28" s="91" t="s">
        <v>32</v>
      </c>
      <c r="LGX28" s="92">
        <v>1</v>
      </c>
      <c r="LGY28" s="87">
        <v>0</v>
      </c>
      <c r="LGZ28" s="59">
        <f t="shared" si="510"/>
        <v>0</v>
      </c>
      <c r="LHA28" s="1"/>
      <c r="LHB28" s="89">
        <v>5</v>
      </c>
      <c r="LHC28" s="93" t="s">
        <v>65</v>
      </c>
      <c r="LHD28" s="58" t="s">
        <v>58</v>
      </c>
      <c r="LHE28" s="91" t="s">
        <v>32</v>
      </c>
      <c r="LHF28" s="92">
        <v>1</v>
      </c>
      <c r="LHG28" s="87">
        <v>0</v>
      </c>
      <c r="LHH28" s="59">
        <f t="shared" si="511"/>
        <v>0</v>
      </c>
      <c r="LHI28" s="1"/>
      <c r="LHJ28" s="89">
        <v>5</v>
      </c>
      <c r="LHK28" s="93" t="s">
        <v>65</v>
      </c>
      <c r="LHL28" s="58" t="s">
        <v>58</v>
      </c>
      <c r="LHM28" s="91" t="s">
        <v>32</v>
      </c>
      <c r="LHN28" s="92">
        <v>1</v>
      </c>
      <c r="LHO28" s="87">
        <v>0</v>
      </c>
      <c r="LHP28" s="59">
        <f t="shared" si="511"/>
        <v>0</v>
      </c>
      <c r="LHQ28" s="1"/>
      <c r="LHR28" s="89">
        <v>5</v>
      </c>
      <c r="LHS28" s="93" t="s">
        <v>65</v>
      </c>
      <c r="LHT28" s="58" t="s">
        <v>58</v>
      </c>
      <c r="LHU28" s="91" t="s">
        <v>32</v>
      </c>
      <c r="LHV28" s="92">
        <v>1</v>
      </c>
      <c r="LHW28" s="87">
        <v>0</v>
      </c>
      <c r="LHX28" s="59">
        <f t="shared" si="512"/>
        <v>0</v>
      </c>
      <c r="LHY28" s="1"/>
      <c r="LHZ28" s="89">
        <v>5</v>
      </c>
      <c r="LIA28" s="93" t="s">
        <v>65</v>
      </c>
      <c r="LIB28" s="58" t="s">
        <v>58</v>
      </c>
      <c r="LIC28" s="91" t="s">
        <v>32</v>
      </c>
      <c r="LID28" s="92">
        <v>1</v>
      </c>
      <c r="LIE28" s="87">
        <v>0</v>
      </c>
      <c r="LIF28" s="59">
        <f t="shared" si="512"/>
        <v>0</v>
      </c>
      <c r="LIG28" s="1"/>
      <c r="LIH28" s="89">
        <v>5</v>
      </c>
      <c r="LII28" s="93" t="s">
        <v>65</v>
      </c>
      <c r="LIJ28" s="58" t="s">
        <v>58</v>
      </c>
      <c r="LIK28" s="91" t="s">
        <v>32</v>
      </c>
      <c r="LIL28" s="92">
        <v>1</v>
      </c>
      <c r="LIM28" s="87">
        <v>0</v>
      </c>
      <c r="LIN28" s="59">
        <f t="shared" si="513"/>
        <v>0</v>
      </c>
      <c r="LIO28" s="1"/>
      <c r="LIP28" s="89">
        <v>5</v>
      </c>
      <c r="LIQ28" s="93" t="s">
        <v>65</v>
      </c>
      <c r="LIR28" s="58" t="s">
        <v>58</v>
      </c>
      <c r="LIS28" s="91" t="s">
        <v>32</v>
      </c>
      <c r="LIT28" s="92">
        <v>1</v>
      </c>
      <c r="LIU28" s="87">
        <v>0</v>
      </c>
      <c r="LIV28" s="59">
        <f t="shared" si="513"/>
        <v>0</v>
      </c>
      <c r="LIW28" s="1"/>
      <c r="LIX28" s="89">
        <v>5</v>
      </c>
      <c r="LIY28" s="93" t="s">
        <v>65</v>
      </c>
      <c r="LIZ28" s="58" t="s">
        <v>58</v>
      </c>
      <c r="LJA28" s="91" t="s">
        <v>32</v>
      </c>
      <c r="LJB28" s="92">
        <v>1</v>
      </c>
      <c r="LJC28" s="87">
        <v>0</v>
      </c>
      <c r="LJD28" s="59">
        <f t="shared" si="514"/>
        <v>0</v>
      </c>
      <c r="LJE28" s="1"/>
      <c r="LJF28" s="89">
        <v>5</v>
      </c>
      <c r="LJG28" s="93" t="s">
        <v>65</v>
      </c>
      <c r="LJH28" s="58" t="s">
        <v>58</v>
      </c>
      <c r="LJI28" s="91" t="s">
        <v>32</v>
      </c>
      <c r="LJJ28" s="92">
        <v>1</v>
      </c>
      <c r="LJK28" s="87">
        <v>0</v>
      </c>
      <c r="LJL28" s="59">
        <f t="shared" si="514"/>
        <v>0</v>
      </c>
      <c r="LJM28" s="1"/>
      <c r="LJN28" s="89">
        <v>5</v>
      </c>
      <c r="LJO28" s="93" t="s">
        <v>65</v>
      </c>
      <c r="LJP28" s="58" t="s">
        <v>58</v>
      </c>
      <c r="LJQ28" s="91" t="s">
        <v>32</v>
      </c>
      <c r="LJR28" s="92">
        <v>1</v>
      </c>
      <c r="LJS28" s="87">
        <v>0</v>
      </c>
      <c r="LJT28" s="59">
        <f t="shared" si="515"/>
        <v>0</v>
      </c>
      <c r="LJU28" s="1"/>
      <c r="LJV28" s="89">
        <v>5</v>
      </c>
      <c r="LJW28" s="93" t="s">
        <v>65</v>
      </c>
      <c r="LJX28" s="58" t="s">
        <v>58</v>
      </c>
      <c r="LJY28" s="91" t="s">
        <v>32</v>
      </c>
      <c r="LJZ28" s="92">
        <v>1</v>
      </c>
      <c r="LKA28" s="87">
        <v>0</v>
      </c>
      <c r="LKB28" s="59">
        <f t="shared" si="515"/>
        <v>0</v>
      </c>
      <c r="LKC28" s="1"/>
      <c r="LKD28" s="89">
        <v>5</v>
      </c>
      <c r="LKE28" s="93" t="s">
        <v>65</v>
      </c>
      <c r="LKF28" s="58" t="s">
        <v>58</v>
      </c>
      <c r="LKG28" s="91" t="s">
        <v>32</v>
      </c>
      <c r="LKH28" s="92">
        <v>1</v>
      </c>
      <c r="LKI28" s="87">
        <v>0</v>
      </c>
      <c r="LKJ28" s="59">
        <f t="shared" si="516"/>
        <v>0</v>
      </c>
      <c r="LKK28" s="1"/>
      <c r="LKL28" s="89">
        <v>5</v>
      </c>
      <c r="LKM28" s="93" t="s">
        <v>65</v>
      </c>
      <c r="LKN28" s="58" t="s">
        <v>58</v>
      </c>
      <c r="LKO28" s="91" t="s">
        <v>32</v>
      </c>
      <c r="LKP28" s="92">
        <v>1</v>
      </c>
      <c r="LKQ28" s="87">
        <v>0</v>
      </c>
      <c r="LKR28" s="59">
        <f t="shared" si="516"/>
        <v>0</v>
      </c>
      <c r="LKS28" s="1"/>
      <c r="LKT28" s="89">
        <v>5</v>
      </c>
      <c r="LKU28" s="93" t="s">
        <v>65</v>
      </c>
      <c r="LKV28" s="58" t="s">
        <v>58</v>
      </c>
      <c r="LKW28" s="91" t="s">
        <v>32</v>
      </c>
      <c r="LKX28" s="92">
        <v>1</v>
      </c>
      <c r="LKY28" s="87">
        <v>0</v>
      </c>
      <c r="LKZ28" s="59">
        <f t="shared" si="517"/>
        <v>0</v>
      </c>
      <c r="LLA28" s="1"/>
      <c r="LLB28" s="89">
        <v>5</v>
      </c>
      <c r="LLC28" s="93" t="s">
        <v>65</v>
      </c>
      <c r="LLD28" s="58" t="s">
        <v>58</v>
      </c>
      <c r="LLE28" s="91" t="s">
        <v>32</v>
      </c>
      <c r="LLF28" s="92">
        <v>1</v>
      </c>
      <c r="LLG28" s="87">
        <v>0</v>
      </c>
      <c r="LLH28" s="59">
        <f t="shared" si="517"/>
        <v>0</v>
      </c>
      <c r="LLI28" s="1"/>
      <c r="LLJ28" s="89">
        <v>5</v>
      </c>
      <c r="LLK28" s="93" t="s">
        <v>65</v>
      </c>
      <c r="LLL28" s="58" t="s">
        <v>58</v>
      </c>
      <c r="LLM28" s="91" t="s">
        <v>32</v>
      </c>
      <c r="LLN28" s="92">
        <v>1</v>
      </c>
      <c r="LLO28" s="87">
        <v>0</v>
      </c>
      <c r="LLP28" s="59">
        <f t="shared" si="518"/>
        <v>0</v>
      </c>
      <c r="LLQ28" s="1"/>
      <c r="LLR28" s="89">
        <v>5</v>
      </c>
      <c r="LLS28" s="93" t="s">
        <v>65</v>
      </c>
      <c r="LLT28" s="58" t="s">
        <v>58</v>
      </c>
      <c r="LLU28" s="91" t="s">
        <v>32</v>
      </c>
      <c r="LLV28" s="92">
        <v>1</v>
      </c>
      <c r="LLW28" s="87">
        <v>0</v>
      </c>
      <c r="LLX28" s="59">
        <f t="shared" si="518"/>
        <v>0</v>
      </c>
      <c r="LLY28" s="1"/>
      <c r="LLZ28" s="89">
        <v>5</v>
      </c>
      <c r="LMA28" s="93" t="s">
        <v>65</v>
      </c>
      <c r="LMB28" s="58" t="s">
        <v>58</v>
      </c>
      <c r="LMC28" s="91" t="s">
        <v>32</v>
      </c>
      <c r="LMD28" s="92">
        <v>1</v>
      </c>
      <c r="LME28" s="87">
        <v>0</v>
      </c>
      <c r="LMF28" s="59">
        <f t="shared" si="519"/>
        <v>0</v>
      </c>
      <c r="LMG28" s="1"/>
      <c r="LMH28" s="89">
        <v>5</v>
      </c>
      <c r="LMI28" s="93" t="s">
        <v>65</v>
      </c>
      <c r="LMJ28" s="58" t="s">
        <v>58</v>
      </c>
      <c r="LMK28" s="91" t="s">
        <v>32</v>
      </c>
      <c r="LML28" s="92">
        <v>1</v>
      </c>
      <c r="LMM28" s="87">
        <v>0</v>
      </c>
      <c r="LMN28" s="59">
        <f t="shared" si="519"/>
        <v>0</v>
      </c>
      <c r="LMO28" s="1"/>
      <c r="LMP28" s="89">
        <v>5</v>
      </c>
      <c r="LMQ28" s="93" t="s">
        <v>65</v>
      </c>
      <c r="LMR28" s="58" t="s">
        <v>58</v>
      </c>
      <c r="LMS28" s="91" t="s">
        <v>32</v>
      </c>
      <c r="LMT28" s="92">
        <v>1</v>
      </c>
      <c r="LMU28" s="87">
        <v>0</v>
      </c>
      <c r="LMV28" s="59">
        <f t="shared" si="520"/>
        <v>0</v>
      </c>
      <c r="LMW28" s="1"/>
      <c r="LMX28" s="89">
        <v>5</v>
      </c>
      <c r="LMY28" s="93" t="s">
        <v>65</v>
      </c>
      <c r="LMZ28" s="58" t="s">
        <v>58</v>
      </c>
      <c r="LNA28" s="91" t="s">
        <v>32</v>
      </c>
      <c r="LNB28" s="92">
        <v>1</v>
      </c>
      <c r="LNC28" s="87">
        <v>0</v>
      </c>
      <c r="LND28" s="59">
        <f t="shared" si="520"/>
        <v>0</v>
      </c>
      <c r="LNE28" s="1"/>
      <c r="LNF28" s="89">
        <v>5</v>
      </c>
      <c r="LNG28" s="93" t="s">
        <v>65</v>
      </c>
      <c r="LNH28" s="58" t="s">
        <v>58</v>
      </c>
      <c r="LNI28" s="91" t="s">
        <v>32</v>
      </c>
      <c r="LNJ28" s="92">
        <v>1</v>
      </c>
      <c r="LNK28" s="87">
        <v>0</v>
      </c>
      <c r="LNL28" s="59">
        <f t="shared" si="521"/>
        <v>0</v>
      </c>
      <c r="LNM28" s="1"/>
      <c r="LNN28" s="89">
        <v>5</v>
      </c>
      <c r="LNO28" s="93" t="s">
        <v>65</v>
      </c>
      <c r="LNP28" s="58" t="s">
        <v>58</v>
      </c>
      <c r="LNQ28" s="91" t="s">
        <v>32</v>
      </c>
      <c r="LNR28" s="92">
        <v>1</v>
      </c>
      <c r="LNS28" s="87">
        <v>0</v>
      </c>
      <c r="LNT28" s="59">
        <f t="shared" si="521"/>
        <v>0</v>
      </c>
      <c r="LNU28" s="1"/>
      <c r="LNV28" s="89">
        <v>5</v>
      </c>
      <c r="LNW28" s="93" t="s">
        <v>65</v>
      </c>
      <c r="LNX28" s="58" t="s">
        <v>58</v>
      </c>
      <c r="LNY28" s="91" t="s">
        <v>32</v>
      </c>
      <c r="LNZ28" s="92">
        <v>1</v>
      </c>
      <c r="LOA28" s="87">
        <v>0</v>
      </c>
      <c r="LOB28" s="59">
        <f t="shared" si="522"/>
        <v>0</v>
      </c>
      <c r="LOC28" s="1"/>
      <c r="LOD28" s="89">
        <v>5</v>
      </c>
      <c r="LOE28" s="93" t="s">
        <v>65</v>
      </c>
      <c r="LOF28" s="58" t="s">
        <v>58</v>
      </c>
      <c r="LOG28" s="91" t="s">
        <v>32</v>
      </c>
      <c r="LOH28" s="92">
        <v>1</v>
      </c>
      <c r="LOI28" s="87">
        <v>0</v>
      </c>
      <c r="LOJ28" s="59">
        <f t="shared" si="522"/>
        <v>0</v>
      </c>
      <c r="LOK28" s="1"/>
      <c r="LOL28" s="89">
        <v>5</v>
      </c>
      <c r="LOM28" s="93" t="s">
        <v>65</v>
      </c>
      <c r="LON28" s="58" t="s">
        <v>58</v>
      </c>
      <c r="LOO28" s="91" t="s">
        <v>32</v>
      </c>
      <c r="LOP28" s="92">
        <v>1</v>
      </c>
      <c r="LOQ28" s="87">
        <v>0</v>
      </c>
      <c r="LOR28" s="59">
        <f t="shared" si="523"/>
        <v>0</v>
      </c>
      <c r="LOS28" s="1"/>
      <c r="LOT28" s="89">
        <v>5</v>
      </c>
      <c r="LOU28" s="93" t="s">
        <v>65</v>
      </c>
      <c r="LOV28" s="58" t="s">
        <v>58</v>
      </c>
      <c r="LOW28" s="91" t="s">
        <v>32</v>
      </c>
      <c r="LOX28" s="92">
        <v>1</v>
      </c>
      <c r="LOY28" s="87">
        <v>0</v>
      </c>
      <c r="LOZ28" s="59">
        <f t="shared" si="523"/>
        <v>0</v>
      </c>
      <c r="LPA28" s="1"/>
      <c r="LPB28" s="89">
        <v>5</v>
      </c>
      <c r="LPC28" s="93" t="s">
        <v>65</v>
      </c>
      <c r="LPD28" s="58" t="s">
        <v>58</v>
      </c>
      <c r="LPE28" s="91" t="s">
        <v>32</v>
      </c>
      <c r="LPF28" s="92">
        <v>1</v>
      </c>
      <c r="LPG28" s="87">
        <v>0</v>
      </c>
      <c r="LPH28" s="59">
        <f t="shared" si="524"/>
        <v>0</v>
      </c>
      <c r="LPI28" s="1"/>
      <c r="LPJ28" s="89">
        <v>5</v>
      </c>
      <c r="LPK28" s="93" t="s">
        <v>65</v>
      </c>
      <c r="LPL28" s="58" t="s">
        <v>58</v>
      </c>
      <c r="LPM28" s="91" t="s">
        <v>32</v>
      </c>
      <c r="LPN28" s="92">
        <v>1</v>
      </c>
      <c r="LPO28" s="87">
        <v>0</v>
      </c>
      <c r="LPP28" s="59">
        <f t="shared" si="524"/>
        <v>0</v>
      </c>
      <c r="LPQ28" s="1"/>
      <c r="LPR28" s="89">
        <v>5</v>
      </c>
      <c r="LPS28" s="93" t="s">
        <v>65</v>
      </c>
      <c r="LPT28" s="58" t="s">
        <v>58</v>
      </c>
      <c r="LPU28" s="91" t="s">
        <v>32</v>
      </c>
      <c r="LPV28" s="92">
        <v>1</v>
      </c>
      <c r="LPW28" s="87">
        <v>0</v>
      </c>
      <c r="LPX28" s="59">
        <f t="shared" si="525"/>
        <v>0</v>
      </c>
      <c r="LPY28" s="1"/>
      <c r="LPZ28" s="89">
        <v>5</v>
      </c>
      <c r="LQA28" s="93" t="s">
        <v>65</v>
      </c>
      <c r="LQB28" s="58" t="s">
        <v>58</v>
      </c>
      <c r="LQC28" s="91" t="s">
        <v>32</v>
      </c>
      <c r="LQD28" s="92">
        <v>1</v>
      </c>
      <c r="LQE28" s="87">
        <v>0</v>
      </c>
      <c r="LQF28" s="59">
        <f t="shared" si="525"/>
        <v>0</v>
      </c>
      <c r="LQG28" s="1"/>
      <c r="LQH28" s="89">
        <v>5</v>
      </c>
      <c r="LQI28" s="93" t="s">
        <v>65</v>
      </c>
      <c r="LQJ28" s="58" t="s">
        <v>58</v>
      </c>
      <c r="LQK28" s="91" t="s">
        <v>32</v>
      </c>
      <c r="LQL28" s="92">
        <v>1</v>
      </c>
      <c r="LQM28" s="87">
        <v>0</v>
      </c>
      <c r="LQN28" s="59">
        <f t="shared" si="526"/>
        <v>0</v>
      </c>
      <c r="LQO28" s="1"/>
      <c r="LQP28" s="89">
        <v>5</v>
      </c>
      <c r="LQQ28" s="93" t="s">
        <v>65</v>
      </c>
      <c r="LQR28" s="58" t="s">
        <v>58</v>
      </c>
      <c r="LQS28" s="91" t="s">
        <v>32</v>
      </c>
      <c r="LQT28" s="92">
        <v>1</v>
      </c>
      <c r="LQU28" s="87">
        <v>0</v>
      </c>
      <c r="LQV28" s="59">
        <f t="shared" si="526"/>
        <v>0</v>
      </c>
      <c r="LQW28" s="1"/>
      <c r="LQX28" s="89">
        <v>5</v>
      </c>
      <c r="LQY28" s="93" t="s">
        <v>65</v>
      </c>
      <c r="LQZ28" s="58" t="s">
        <v>58</v>
      </c>
      <c r="LRA28" s="91" t="s">
        <v>32</v>
      </c>
      <c r="LRB28" s="92">
        <v>1</v>
      </c>
      <c r="LRC28" s="87">
        <v>0</v>
      </c>
      <c r="LRD28" s="59">
        <f t="shared" si="527"/>
        <v>0</v>
      </c>
      <c r="LRE28" s="1"/>
      <c r="LRF28" s="89">
        <v>5</v>
      </c>
      <c r="LRG28" s="93" t="s">
        <v>65</v>
      </c>
      <c r="LRH28" s="58" t="s">
        <v>58</v>
      </c>
      <c r="LRI28" s="91" t="s">
        <v>32</v>
      </c>
      <c r="LRJ28" s="92">
        <v>1</v>
      </c>
      <c r="LRK28" s="87">
        <v>0</v>
      </c>
      <c r="LRL28" s="59">
        <f t="shared" si="527"/>
        <v>0</v>
      </c>
      <c r="LRM28" s="1"/>
      <c r="LRN28" s="89">
        <v>5</v>
      </c>
      <c r="LRO28" s="93" t="s">
        <v>65</v>
      </c>
      <c r="LRP28" s="58" t="s">
        <v>58</v>
      </c>
      <c r="LRQ28" s="91" t="s">
        <v>32</v>
      </c>
      <c r="LRR28" s="92">
        <v>1</v>
      </c>
      <c r="LRS28" s="87">
        <v>0</v>
      </c>
      <c r="LRT28" s="59">
        <f t="shared" si="528"/>
        <v>0</v>
      </c>
      <c r="LRU28" s="1"/>
      <c r="LRV28" s="89">
        <v>5</v>
      </c>
      <c r="LRW28" s="93" t="s">
        <v>65</v>
      </c>
      <c r="LRX28" s="58" t="s">
        <v>58</v>
      </c>
      <c r="LRY28" s="91" t="s">
        <v>32</v>
      </c>
      <c r="LRZ28" s="92">
        <v>1</v>
      </c>
      <c r="LSA28" s="87">
        <v>0</v>
      </c>
      <c r="LSB28" s="59">
        <f t="shared" si="528"/>
        <v>0</v>
      </c>
      <c r="LSC28" s="1"/>
      <c r="LSD28" s="89">
        <v>5</v>
      </c>
      <c r="LSE28" s="93" t="s">
        <v>65</v>
      </c>
      <c r="LSF28" s="58" t="s">
        <v>58</v>
      </c>
      <c r="LSG28" s="91" t="s">
        <v>32</v>
      </c>
      <c r="LSH28" s="92">
        <v>1</v>
      </c>
      <c r="LSI28" s="87">
        <v>0</v>
      </c>
      <c r="LSJ28" s="59">
        <f t="shared" si="529"/>
        <v>0</v>
      </c>
      <c r="LSK28" s="1"/>
      <c r="LSL28" s="89">
        <v>5</v>
      </c>
      <c r="LSM28" s="93" t="s">
        <v>65</v>
      </c>
      <c r="LSN28" s="58" t="s">
        <v>58</v>
      </c>
      <c r="LSO28" s="91" t="s">
        <v>32</v>
      </c>
      <c r="LSP28" s="92">
        <v>1</v>
      </c>
      <c r="LSQ28" s="87">
        <v>0</v>
      </c>
      <c r="LSR28" s="59">
        <f t="shared" si="529"/>
        <v>0</v>
      </c>
      <c r="LSS28" s="1"/>
      <c r="LST28" s="89">
        <v>5</v>
      </c>
      <c r="LSU28" s="93" t="s">
        <v>65</v>
      </c>
      <c r="LSV28" s="58" t="s">
        <v>58</v>
      </c>
      <c r="LSW28" s="91" t="s">
        <v>32</v>
      </c>
      <c r="LSX28" s="92">
        <v>1</v>
      </c>
      <c r="LSY28" s="87">
        <v>0</v>
      </c>
      <c r="LSZ28" s="59">
        <f t="shared" si="530"/>
        <v>0</v>
      </c>
      <c r="LTA28" s="1"/>
      <c r="LTB28" s="89">
        <v>5</v>
      </c>
      <c r="LTC28" s="93" t="s">
        <v>65</v>
      </c>
      <c r="LTD28" s="58" t="s">
        <v>58</v>
      </c>
      <c r="LTE28" s="91" t="s">
        <v>32</v>
      </c>
      <c r="LTF28" s="92">
        <v>1</v>
      </c>
      <c r="LTG28" s="87">
        <v>0</v>
      </c>
      <c r="LTH28" s="59">
        <f t="shared" si="530"/>
        <v>0</v>
      </c>
      <c r="LTI28" s="1"/>
      <c r="LTJ28" s="89">
        <v>5</v>
      </c>
      <c r="LTK28" s="93" t="s">
        <v>65</v>
      </c>
      <c r="LTL28" s="58" t="s">
        <v>58</v>
      </c>
      <c r="LTM28" s="91" t="s">
        <v>32</v>
      </c>
      <c r="LTN28" s="92">
        <v>1</v>
      </c>
      <c r="LTO28" s="87">
        <v>0</v>
      </c>
      <c r="LTP28" s="59">
        <f t="shared" si="531"/>
        <v>0</v>
      </c>
      <c r="LTQ28" s="1"/>
      <c r="LTR28" s="89">
        <v>5</v>
      </c>
      <c r="LTS28" s="93" t="s">
        <v>65</v>
      </c>
      <c r="LTT28" s="58" t="s">
        <v>58</v>
      </c>
      <c r="LTU28" s="91" t="s">
        <v>32</v>
      </c>
      <c r="LTV28" s="92">
        <v>1</v>
      </c>
      <c r="LTW28" s="87">
        <v>0</v>
      </c>
      <c r="LTX28" s="59">
        <f t="shared" si="531"/>
        <v>0</v>
      </c>
      <c r="LTY28" s="1"/>
      <c r="LTZ28" s="89">
        <v>5</v>
      </c>
      <c r="LUA28" s="93" t="s">
        <v>65</v>
      </c>
      <c r="LUB28" s="58" t="s">
        <v>58</v>
      </c>
      <c r="LUC28" s="91" t="s">
        <v>32</v>
      </c>
      <c r="LUD28" s="92">
        <v>1</v>
      </c>
      <c r="LUE28" s="87">
        <v>0</v>
      </c>
      <c r="LUF28" s="59">
        <f t="shared" si="532"/>
        <v>0</v>
      </c>
      <c r="LUG28" s="1"/>
      <c r="LUH28" s="89">
        <v>5</v>
      </c>
      <c r="LUI28" s="93" t="s">
        <v>65</v>
      </c>
      <c r="LUJ28" s="58" t="s">
        <v>58</v>
      </c>
      <c r="LUK28" s="91" t="s">
        <v>32</v>
      </c>
      <c r="LUL28" s="92">
        <v>1</v>
      </c>
      <c r="LUM28" s="87">
        <v>0</v>
      </c>
      <c r="LUN28" s="59">
        <f t="shared" si="532"/>
        <v>0</v>
      </c>
      <c r="LUO28" s="1"/>
      <c r="LUP28" s="89">
        <v>5</v>
      </c>
      <c r="LUQ28" s="93" t="s">
        <v>65</v>
      </c>
      <c r="LUR28" s="58" t="s">
        <v>58</v>
      </c>
      <c r="LUS28" s="91" t="s">
        <v>32</v>
      </c>
      <c r="LUT28" s="92">
        <v>1</v>
      </c>
      <c r="LUU28" s="87">
        <v>0</v>
      </c>
      <c r="LUV28" s="59">
        <f t="shared" si="533"/>
        <v>0</v>
      </c>
      <c r="LUW28" s="1"/>
      <c r="LUX28" s="89">
        <v>5</v>
      </c>
      <c r="LUY28" s="93" t="s">
        <v>65</v>
      </c>
      <c r="LUZ28" s="58" t="s">
        <v>58</v>
      </c>
      <c r="LVA28" s="91" t="s">
        <v>32</v>
      </c>
      <c r="LVB28" s="92">
        <v>1</v>
      </c>
      <c r="LVC28" s="87">
        <v>0</v>
      </c>
      <c r="LVD28" s="59">
        <f t="shared" si="533"/>
        <v>0</v>
      </c>
      <c r="LVE28" s="1"/>
      <c r="LVF28" s="89">
        <v>5</v>
      </c>
      <c r="LVG28" s="93" t="s">
        <v>65</v>
      </c>
      <c r="LVH28" s="58" t="s">
        <v>58</v>
      </c>
      <c r="LVI28" s="91" t="s">
        <v>32</v>
      </c>
      <c r="LVJ28" s="92">
        <v>1</v>
      </c>
      <c r="LVK28" s="87">
        <v>0</v>
      </c>
      <c r="LVL28" s="59">
        <f t="shared" si="534"/>
        <v>0</v>
      </c>
      <c r="LVM28" s="1"/>
      <c r="LVN28" s="89">
        <v>5</v>
      </c>
      <c r="LVO28" s="93" t="s">
        <v>65</v>
      </c>
      <c r="LVP28" s="58" t="s">
        <v>58</v>
      </c>
      <c r="LVQ28" s="91" t="s">
        <v>32</v>
      </c>
      <c r="LVR28" s="92">
        <v>1</v>
      </c>
      <c r="LVS28" s="87">
        <v>0</v>
      </c>
      <c r="LVT28" s="59">
        <f t="shared" si="534"/>
        <v>0</v>
      </c>
      <c r="LVU28" s="1"/>
      <c r="LVV28" s="89">
        <v>5</v>
      </c>
      <c r="LVW28" s="93" t="s">
        <v>65</v>
      </c>
      <c r="LVX28" s="58" t="s">
        <v>58</v>
      </c>
      <c r="LVY28" s="91" t="s">
        <v>32</v>
      </c>
      <c r="LVZ28" s="92">
        <v>1</v>
      </c>
      <c r="LWA28" s="87">
        <v>0</v>
      </c>
      <c r="LWB28" s="59">
        <f t="shared" si="535"/>
        <v>0</v>
      </c>
      <c r="LWC28" s="1"/>
      <c r="LWD28" s="89">
        <v>5</v>
      </c>
      <c r="LWE28" s="93" t="s">
        <v>65</v>
      </c>
      <c r="LWF28" s="58" t="s">
        <v>58</v>
      </c>
      <c r="LWG28" s="91" t="s">
        <v>32</v>
      </c>
      <c r="LWH28" s="92">
        <v>1</v>
      </c>
      <c r="LWI28" s="87">
        <v>0</v>
      </c>
      <c r="LWJ28" s="59">
        <f t="shared" si="535"/>
        <v>0</v>
      </c>
      <c r="LWK28" s="1"/>
      <c r="LWL28" s="89">
        <v>5</v>
      </c>
      <c r="LWM28" s="93" t="s">
        <v>65</v>
      </c>
      <c r="LWN28" s="58" t="s">
        <v>58</v>
      </c>
      <c r="LWO28" s="91" t="s">
        <v>32</v>
      </c>
      <c r="LWP28" s="92">
        <v>1</v>
      </c>
      <c r="LWQ28" s="87">
        <v>0</v>
      </c>
      <c r="LWR28" s="59">
        <f t="shared" si="536"/>
        <v>0</v>
      </c>
      <c r="LWS28" s="1"/>
      <c r="LWT28" s="89">
        <v>5</v>
      </c>
      <c r="LWU28" s="93" t="s">
        <v>65</v>
      </c>
      <c r="LWV28" s="58" t="s">
        <v>58</v>
      </c>
      <c r="LWW28" s="91" t="s">
        <v>32</v>
      </c>
      <c r="LWX28" s="92">
        <v>1</v>
      </c>
      <c r="LWY28" s="87">
        <v>0</v>
      </c>
      <c r="LWZ28" s="59">
        <f t="shared" si="536"/>
        <v>0</v>
      </c>
      <c r="LXA28" s="1"/>
      <c r="LXB28" s="89">
        <v>5</v>
      </c>
      <c r="LXC28" s="93" t="s">
        <v>65</v>
      </c>
      <c r="LXD28" s="58" t="s">
        <v>58</v>
      </c>
      <c r="LXE28" s="91" t="s">
        <v>32</v>
      </c>
      <c r="LXF28" s="92">
        <v>1</v>
      </c>
      <c r="LXG28" s="87">
        <v>0</v>
      </c>
      <c r="LXH28" s="59">
        <f t="shared" si="537"/>
        <v>0</v>
      </c>
      <c r="LXI28" s="1"/>
      <c r="LXJ28" s="89">
        <v>5</v>
      </c>
      <c r="LXK28" s="93" t="s">
        <v>65</v>
      </c>
      <c r="LXL28" s="58" t="s">
        <v>58</v>
      </c>
      <c r="LXM28" s="91" t="s">
        <v>32</v>
      </c>
      <c r="LXN28" s="92">
        <v>1</v>
      </c>
      <c r="LXO28" s="87">
        <v>0</v>
      </c>
      <c r="LXP28" s="59">
        <f t="shared" si="537"/>
        <v>0</v>
      </c>
      <c r="LXQ28" s="1"/>
      <c r="LXR28" s="89">
        <v>5</v>
      </c>
      <c r="LXS28" s="93" t="s">
        <v>65</v>
      </c>
      <c r="LXT28" s="58" t="s">
        <v>58</v>
      </c>
      <c r="LXU28" s="91" t="s">
        <v>32</v>
      </c>
      <c r="LXV28" s="92">
        <v>1</v>
      </c>
      <c r="LXW28" s="87">
        <v>0</v>
      </c>
      <c r="LXX28" s="59">
        <f t="shared" si="538"/>
        <v>0</v>
      </c>
      <c r="LXY28" s="1"/>
      <c r="LXZ28" s="89">
        <v>5</v>
      </c>
      <c r="LYA28" s="93" t="s">
        <v>65</v>
      </c>
      <c r="LYB28" s="58" t="s">
        <v>58</v>
      </c>
      <c r="LYC28" s="91" t="s">
        <v>32</v>
      </c>
      <c r="LYD28" s="92">
        <v>1</v>
      </c>
      <c r="LYE28" s="87">
        <v>0</v>
      </c>
      <c r="LYF28" s="59">
        <f t="shared" si="538"/>
        <v>0</v>
      </c>
      <c r="LYG28" s="1"/>
      <c r="LYH28" s="89">
        <v>5</v>
      </c>
      <c r="LYI28" s="93" t="s">
        <v>65</v>
      </c>
      <c r="LYJ28" s="58" t="s">
        <v>58</v>
      </c>
      <c r="LYK28" s="91" t="s">
        <v>32</v>
      </c>
      <c r="LYL28" s="92">
        <v>1</v>
      </c>
      <c r="LYM28" s="87">
        <v>0</v>
      </c>
      <c r="LYN28" s="59">
        <f t="shared" si="539"/>
        <v>0</v>
      </c>
      <c r="LYO28" s="1"/>
      <c r="LYP28" s="89">
        <v>5</v>
      </c>
      <c r="LYQ28" s="93" t="s">
        <v>65</v>
      </c>
      <c r="LYR28" s="58" t="s">
        <v>58</v>
      </c>
      <c r="LYS28" s="91" t="s">
        <v>32</v>
      </c>
      <c r="LYT28" s="92">
        <v>1</v>
      </c>
      <c r="LYU28" s="87">
        <v>0</v>
      </c>
      <c r="LYV28" s="59">
        <f t="shared" si="539"/>
        <v>0</v>
      </c>
      <c r="LYW28" s="1"/>
      <c r="LYX28" s="89">
        <v>5</v>
      </c>
      <c r="LYY28" s="93" t="s">
        <v>65</v>
      </c>
      <c r="LYZ28" s="58" t="s">
        <v>58</v>
      </c>
      <c r="LZA28" s="91" t="s">
        <v>32</v>
      </c>
      <c r="LZB28" s="92">
        <v>1</v>
      </c>
      <c r="LZC28" s="87">
        <v>0</v>
      </c>
      <c r="LZD28" s="59">
        <f t="shared" si="540"/>
        <v>0</v>
      </c>
      <c r="LZE28" s="1"/>
      <c r="LZF28" s="89">
        <v>5</v>
      </c>
      <c r="LZG28" s="93" t="s">
        <v>65</v>
      </c>
      <c r="LZH28" s="58" t="s">
        <v>58</v>
      </c>
      <c r="LZI28" s="91" t="s">
        <v>32</v>
      </c>
      <c r="LZJ28" s="92">
        <v>1</v>
      </c>
      <c r="LZK28" s="87">
        <v>0</v>
      </c>
      <c r="LZL28" s="59">
        <f t="shared" si="540"/>
        <v>0</v>
      </c>
      <c r="LZM28" s="1"/>
      <c r="LZN28" s="89">
        <v>5</v>
      </c>
      <c r="LZO28" s="93" t="s">
        <v>65</v>
      </c>
      <c r="LZP28" s="58" t="s">
        <v>58</v>
      </c>
      <c r="LZQ28" s="91" t="s">
        <v>32</v>
      </c>
      <c r="LZR28" s="92">
        <v>1</v>
      </c>
      <c r="LZS28" s="87">
        <v>0</v>
      </c>
      <c r="LZT28" s="59">
        <f t="shared" si="541"/>
        <v>0</v>
      </c>
      <c r="LZU28" s="1"/>
      <c r="LZV28" s="89">
        <v>5</v>
      </c>
      <c r="LZW28" s="93" t="s">
        <v>65</v>
      </c>
      <c r="LZX28" s="58" t="s">
        <v>58</v>
      </c>
      <c r="LZY28" s="91" t="s">
        <v>32</v>
      </c>
      <c r="LZZ28" s="92">
        <v>1</v>
      </c>
      <c r="MAA28" s="87">
        <v>0</v>
      </c>
      <c r="MAB28" s="59">
        <f t="shared" si="541"/>
        <v>0</v>
      </c>
      <c r="MAC28" s="1"/>
      <c r="MAD28" s="89">
        <v>5</v>
      </c>
      <c r="MAE28" s="93" t="s">
        <v>65</v>
      </c>
      <c r="MAF28" s="58" t="s">
        <v>58</v>
      </c>
      <c r="MAG28" s="91" t="s">
        <v>32</v>
      </c>
      <c r="MAH28" s="92">
        <v>1</v>
      </c>
      <c r="MAI28" s="87">
        <v>0</v>
      </c>
      <c r="MAJ28" s="59">
        <f t="shared" si="542"/>
        <v>0</v>
      </c>
      <c r="MAK28" s="1"/>
      <c r="MAL28" s="89">
        <v>5</v>
      </c>
      <c r="MAM28" s="93" t="s">
        <v>65</v>
      </c>
      <c r="MAN28" s="58" t="s">
        <v>58</v>
      </c>
      <c r="MAO28" s="91" t="s">
        <v>32</v>
      </c>
      <c r="MAP28" s="92">
        <v>1</v>
      </c>
      <c r="MAQ28" s="87">
        <v>0</v>
      </c>
      <c r="MAR28" s="59">
        <f t="shared" si="542"/>
        <v>0</v>
      </c>
      <c r="MAS28" s="1"/>
      <c r="MAT28" s="89">
        <v>5</v>
      </c>
      <c r="MAU28" s="93" t="s">
        <v>65</v>
      </c>
      <c r="MAV28" s="58" t="s">
        <v>58</v>
      </c>
      <c r="MAW28" s="91" t="s">
        <v>32</v>
      </c>
      <c r="MAX28" s="92">
        <v>1</v>
      </c>
      <c r="MAY28" s="87">
        <v>0</v>
      </c>
      <c r="MAZ28" s="59">
        <f t="shared" si="543"/>
        <v>0</v>
      </c>
      <c r="MBA28" s="1"/>
      <c r="MBB28" s="89">
        <v>5</v>
      </c>
      <c r="MBC28" s="93" t="s">
        <v>65</v>
      </c>
      <c r="MBD28" s="58" t="s">
        <v>58</v>
      </c>
      <c r="MBE28" s="91" t="s">
        <v>32</v>
      </c>
      <c r="MBF28" s="92">
        <v>1</v>
      </c>
      <c r="MBG28" s="87">
        <v>0</v>
      </c>
      <c r="MBH28" s="59">
        <f t="shared" si="543"/>
        <v>0</v>
      </c>
      <c r="MBI28" s="1"/>
      <c r="MBJ28" s="89">
        <v>5</v>
      </c>
      <c r="MBK28" s="93" t="s">
        <v>65</v>
      </c>
      <c r="MBL28" s="58" t="s">
        <v>58</v>
      </c>
      <c r="MBM28" s="91" t="s">
        <v>32</v>
      </c>
      <c r="MBN28" s="92">
        <v>1</v>
      </c>
      <c r="MBO28" s="87">
        <v>0</v>
      </c>
      <c r="MBP28" s="59">
        <f t="shared" si="544"/>
        <v>0</v>
      </c>
      <c r="MBQ28" s="1"/>
      <c r="MBR28" s="89">
        <v>5</v>
      </c>
      <c r="MBS28" s="93" t="s">
        <v>65</v>
      </c>
      <c r="MBT28" s="58" t="s">
        <v>58</v>
      </c>
      <c r="MBU28" s="91" t="s">
        <v>32</v>
      </c>
      <c r="MBV28" s="92">
        <v>1</v>
      </c>
      <c r="MBW28" s="87">
        <v>0</v>
      </c>
      <c r="MBX28" s="59">
        <f t="shared" si="544"/>
        <v>0</v>
      </c>
      <c r="MBY28" s="1"/>
      <c r="MBZ28" s="89">
        <v>5</v>
      </c>
      <c r="MCA28" s="93" t="s">
        <v>65</v>
      </c>
      <c r="MCB28" s="58" t="s">
        <v>58</v>
      </c>
      <c r="MCC28" s="91" t="s">
        <v>32</v>
      </c>
      <c r="MCD28" s="92">
        <v>1</v>
      </c>
      <c r="MCE28" s="87">
        <v>0</v>
      </c>
      <c r="MCF28" s="59">
        <f t="shared" si="545"/>
        <v>0</v>
      </c>
      <c r="MCG28" s="1"/>
      <c r="MCH28" s="89">
        <v>5</v>
      </c>
      <c r="MCI28" s="93" t="s">
        <v>65</v>
      </c>
      <c r="MCJ28" s="58" t="s">
        <v>58</v>
      </c>
      <c r="MCK28" s="91" t="s">
        <v>32</v>
      </c>
      <c r="MCL28" s="92">
        <v>1</v>
      </c>
      <c r="MCM28" s="87">
        <v>0</v>
      </c>
      <c r="MCN28" s="59">
        <f t="shared" si="545"/>
        <v>0</v>
      </c>
      <c r="MCO28" s="1"/>
      <c r="MCP28" s="89">
        <v>5</v>
      </c>
      <c r="MCQ28" s="93" t="s">
        <v>65</v>
      </c>
      <c r="MCR28" s="58" t="s">
        <v>58</v>
      </c>
      <c r="MCS28" s="91" t="s">
        <v>32</v>
      </c>
      <c r="MCT28" s="92">
        <v>1</v>
      </c>
      <c r="MCU28" s="87">
        <v>0</v>
      </c>
      <c r="MCV28" s="59">
        <f t="shared" si="546"/>
        <v>0</v>
      </c>
      <c r="MCW28" s="1"/>
      <c r="MCX28" s="89">
        <v>5</v>
      </c>
      <c r="MCY28" s="93" t="s">
        <v>65</v>
      </c>
      <c r="MCZ28" s="58" t="s">
        <v>58</v>
      </c>
      <c r="MDA28" s="91" t="s">
        <v>32</v>
      </c>
      <c r="MDB28" s="92">
        <v>1</v>
      </c>
      <c r="MDC28" s="87">
        <v>0</v>
      </c>
      <c r="MDD28" s="59">
        <f t="shared" si="546"/>
        <v>0</v>
      </c>
      <c r="MDE28" s="1"/>
      <c r="MDF28" s="89">
        <v>5</v>
      </c>
      <c r="MDG28" s="93" t="s">
        <v>65</v>
      </c>
      <c r="MDH28" s="58" t="s">
        <v>58</v>
      </c>
      <c r="MDI28" s="91" t="s">
        <v>32</v>
      </c>
      <c r="MDJ28" s="92">
        <v>1</v>
      </c>
      <c r="MDK28" s="87">
        <v>0</v>
      </c>
      <c r="MDL28" s="59">
        <f t="shared" si="547"/>
        <v>0</v>
      </c>
      <c r="MDM28" s="1"/>
      <c r="MDN28" s="89">
        <v>5</v>
      </c>
      <c r="MDO28" s="93" t="s">
        <v>65</v>
      </c>
      <c r="MDP28" s="58" t="s">
        <v>58</v>
      </c>
      <c r="MDQ28" s="91" t="s">
        <v>32</v>
      </c>
      <c r="MDR28" s="92">
        <v>1</v>
      </c>
      <c r="MDS28" s="87">
        <v>0</v>
      </c>
      <c r="MDT28" s="59">
        <f t="shared" si="547"/>
        <v>0</v>
      </c>
      <c r="MDU28" s="1"/>
      <c r="MDV28" s="89">
        <v>5</v>
      </c>
      <c r="MDW28" s="93" t="s">
        <v>65</v>
      </c>
      <c r="MDX28" s="58" t="s">
        <v>58</v>
      </c>
      <c r="MDY28" s="91" t="s">
        <v>32</v>
      </c>
      <c r="MDZ28" s="92">
        <v>1</v>
      </c>
      <c r="MEA28" s="87">
        <v>0</v>
      </c>
      <c r="MEB28" s="59">
        <f t="shared" si="548"/>
        <v>0</v>
      </c>
      <c r="MEC28" s="1"/>
      <c r="MED28" s="89">
        <v>5</v>
      </c>
      <c r="MEE28" s="93" t="s">
        <v>65</v>
      </c>
      <c r="MEF28" s="58" t="s">
        <v>58</v>
      </c>
      <c r="MEG28" s="91" t="s">
        <v>32</v>
      </c>
      <c r="MEH28" s="92">
        <v>1</v>
      </c>
      <c r="MEI28" s="87">
        <v>0</v>
      </c>
      <c r="MEJ28" s="59">
        <f t="shared" si="548"/>
        <v>0</v>
      </c>
      <c r="MEK28" s="1"/>
      <c r="MEL28" s="89">
        <v>5</v>
      </c>
      <c r="MEM28" s="93" t="s">
        <v>65</v>
      </c>
      <c r="MEN28" s="58" t="s">
        <v>58</v>
      </c>
      <c r="MEO28" s="91" t="s">
        <v>32</v>
      </c>
      <c r="MEP28" s="92">
        <v>1</v>
      </c>
      <c r="MEQ28" s="87">
        <v>0</v>
      </c>
      <c r="MER28" s="59">
        <f t="shared" si="549"/>
        <v>0</v>
      </c>
      <c r="MES28" s="1"/>
      <c r="MET28" s="89">
        <v>5</v>
      </c>
      <c r="MEU28" s="93" t="s">
        <v>65</v>
      </c>
      <c r="MEV28" s="58" t="s">
        <v>58</v>
      </c>
      <c r="MEW28" s="91" t="s">
        <v>32</v>
      </c>
      <c r="MEX28" s="92">
        <v>1</v>
      </c>
      <c r="MEY28" s="87">
        <v>0</v>
      </c>
      <c r="MEZ28" s="59">
        <f t="shared" si="549"/>
        <v>0</v>
      </c>
      <c r="MFA28" s="1"/>
      <c r="MFB28" s="89">
        <v>5</v>
      </c>
      <c r="MFC28" s="93" t="s">
        <v>65</v>
      </c>
      <c r="MFD28" s="58" t="s">
        <v>58</v>
      </c>
      <c r="MFE28" s="91" t="s">
        <v>32</v>
      </c>
      <c r="MFF28" s="92">
        <v>1</v>
      </c>
      <c r="MFG28" s="87">
        <v>0</v>
      </c>
      <c r="MFH28" s="59">
        <f t="shared" si="550"/>
        <v>0</v>
      </c>
      <c r="MFI28" s="1"/>
      <c r="MFJ28" s="89">
        <v>5</v>
      </c>
      <c r="MFK28" s="93" t="s">
        <v>65</v>
      </c>
      <c r="MFL28" s="58" t="s">
        <v>58</v>
      </c>
      <c r="MFM28" s="91" t="s">
        <v>32</v>
      </c>
      <c r="MFN28" s="92">
        <v>1</v>
      </c>
      <c r="MFO28" s="87">
        <v>0</v>
      </c>
      <c r="MFP28" s="59">
        <f t="shared" si="550"/>
        <v>0</v>
      </c>
      <c r="MFQ28" s="1"/>
      <c r="MFR28" s="89">
        <v>5</v>
      </c>
      <c r="MFS28" s="93" t="s">
        <v>65</v>
      </c>
      <c r="MFT28" s="58" t="s">
        <v>58</v>
      </c>
      <c r="MFU28" s="91" t="s">
        <v>32</v>
      </c>
      <c r="MFV28" s="92">
        <v>1</v>
      </c>
      <c r="MFW28" s="87">
        <v>0</v>
      </c>
      <c r="MFX28" s="59">
        <f t="shared" si="551"/>
        <v>0</v>
      </c>
      <c r="MFY28" s="1"/>
      <c r="MFZ28" s="89">
        <v>5</v>
      </c>
      <c r="MGA28" s="93" t="s">
        <v>65</v>
      </c>
      <c r="MGB28" s="58" t="s">
        <v>58</v>
      </c>
      <c r="MGC28" s="91" t="s">
        <v>32</v>
      </c>
      <c r="MGD28" s="92">
        <v>1</v>
      </c>
      <c r="MGE28" s="87">
        <v>0</v>
      </c>
      <c r="MGF28" s="59">
        <f t="shared" si="551"/>
        <v>0</v>
      </c>
      <c r="MGG28" s="1"/>
      <c r="MGH28" s="89">
        <v>5</v>
      </c>
      <c r="MGI28" s="93" t="s">
        <v>65</v>
      </c>
      <c r="MGJ28" s="58" t="s">
        <v>58</v>
      </c>
      <c r="MGK28" s="91" t="s">
        <v>32</v>
      </c>
      <c r="MGL28" s="92">
        <v>1</v>
      </c>
      <c r="MGM28" s="87">
        <v>0</v>
      </c>
      <c r="MGN28" s="59">
        <f t="shared" si="552"/>
        <v>0</v>
      </c>
      <c r="MGO28" s="1"/>
      <c r="MGP28" s="89">
        <v>5</v>
      </c>
      <c r="MGQ28" s="93" t="s">
        <v>65</v>
      </c>
      <c r="MGR28" s="58" t="s">
        <v>58</v>
      </c>
      <c r="MGS28" s="91" t="s">
        <v>32</v>
      </c>
      <c r="MGT28" s="92">
        <v>1</v>
      </c>
      <c r="MGU28" s="87">
        <v>0</v>
      </c>
      <c r="MGV28" s="59">
        <f t="shared" si="552"/>
        <v>0</v>
      </c>
      <c r="MGW28" s="1"/>
      <c r="MGX28" s="89">
        <v>5</v>
      </c>
      <c r="MGY28" s="93" t="s">
        <v>65</v>
      </c>
      <c r="MGZ28" s="58" t="s">
        <v>58</v>
      </c>
      <c r="MHA28" s="91" t="s">
        <v>32</v>
      </c>
      <c r="MHB28" s="92">
        <v>1</v>
      </c>
      <c r="MHC28" s="87">
        <v>0</v>
      </c>
      <c r="MHD28" s="59">
        <f t="shared" si="553"/>
        <v>0</v>
      </c>
      <c r="MHE28" s="1"/>
      <c r="MHF28" s="89">
        <v>5</v>
      </c>
      <c r="MHG28" s="93" t="s">
        <v>65</v>
      </c>
      <c r="MHH28" s="58" t="s">
        <v>58</v>
      </c>
      <c r="MHI28" s="91" t="s">
        <v>32</v>
      </c>
      <c r="MHJ28" s="92">
        <v>1</v>
      </c>
      <c r="MHK28" s="87">
        <v>0</v>
      </c>
      <c r="MHL28" s="59">
        <f t="shared" si="553"/>
        <v>0</v>
      </c>
      <c r="MHM28" s="1"/>
      <c r="MHN28" s="89">
        <v>5</v>
      </c>
      <c r="MHO28" s="93" t="s">
        <v>65</v>
      </c>
      <c r="MHP28" s="58" t="s">
        <v>58</v>
      </c>
      <c r="MHQ28" s="91" t="s">
        <v>32</v>
      </c>
      <c r="MHR28" s="92">
        <v>1</v>
      </c>
      <c r="MHS28" s="87">
        <v>0</v>
      </c>
      <c r="MHT28" s="59">
        <f t="shared" si="554"/>
        <v>0</v>
      </c>
      <c r="MHU28" s="1"/>
      <c r="MHV28" s="89">
        <v>5</v>
      </c>
      <c r="MHW28" s="93" t="s">
        <v>65</v>
      </c>
      <c r="MHX28" s="58" t="s">
        <v>58</v>
      </c>
      <c r="MHY28" s="91" t="s">
        <v>32</v>
      </c>
      <c r="MHZ28" s="92">
        <v>1</v>
      </c>
      <c r="MIA28" s="87">
        <v>0</v>
      </c>
      <c r="MIB28" s="59">
        <f t="shared" si="554"/>
        <v>0</v>
      </c>
      <c r="MIC28" s="1"/>
      <c r="MID28" s="89">
        <v>5</v>
      </c>
      <c r="MIE28" s="93" t="s">
        <v>65</v>
      </c>
      <c r="MIF28" s="58" t="s">
        <v>58</v>
      </c>
      <c r="MIG28" s="91" t="s">
        <v>32</v>
      </c>
      <c r="MIH28" s="92">
        <v>1</v>
      </c>
      <c r="MII28" s="87">
        <v>0</v>
      </c>
      <c r="MIJ28" s="59">
        <f t="shared" si="555"/>
        <v>0</v>
      </c>
      <c r="MIK28" s="1"/>
      <c r="MIL28" s="89">
        <v>5</v>
      </c>
      <c r="MIM28" s="93" t="s">
        <v>65</v>
      </c>
      <c r="MIN28" s="58" t="s">
        <v>58</v>
      </c>
      <c r="MIO28" s="91" t="s">
        <v>32</v>
      </c>
      <c r="MIP28" s="92">
        <v>1</v>
      </c>
      <c r="MIQ28" s="87">
        <v>0</v>
      </c>
      <c r="MIR28" s="59">
        <f t="shared" si="555"/>
        <v>0</v>
      </c>
      <c r="MIS28" s="1"/>
      <c r="MIT28" s="89">
        <v>5</v>
      </c>
      <c r="MIU28" s="93" t="s">
        <v>65</v>
      </c>
      <c r="MIV28" s="58" t="s">
        <v>58</v>
      </c>
      <c r="MIW28" s="91" t="s">
        <v>32</v>
      </c>
      <c r="MIX28" s="92">
        <v>1</v>
      </c>
      <c r="MIY28" s="87">
        <v>0</v>
      </c>
      <c r="MIZ28" s="59">
        <f t="shared" si="556"/>
        <v>0</v>
      </c>
      <c r="MJA28" s="1"/>
      <c r="MJB28" s="89">
        <v>5</v>
      </c>
      <c r="MJC28" s="93" t="s">
        <v>65</v>
      </c>
      <c r="MJD28" s="58" t="s">
        <v>58</v>
      </c>
      <c r="MJE28" s="91" t="s">
        <v>32</v>
      </c>
      <c r="MJF28" s="92">
        <v>1</v>
      </c>
      <c r="MJG28" s="87">
        <v>0</v>
      </c>
      <c r="MJH28" s="59">
        <f t="shared" si="556"/>
        <v>0</v>
      </c>
      <c r="MJI28" s="1"/>
      <c r="MJJ28" s="89">
        <v>5</v>
      </c>
      <c r="MJK28" s="93" t="s">
        <v>65</v>
      </c>
      <c r="MJL28" s="58" t="s">
        <v>58</v>
      </c>
      <c r="MJM28" s="91" t="s">
        <v>32</v>
      </c>
      <c r="MJN28" s="92">
        <v>1</v>
      </c>
      <c r="MJO28" s="87">
        <v>0</v>
      </c>
      <c r="MJP28" s="59">
        <f t="shared" si="557"/>
        <v>0</v>
      </c>
      <c r="MJQ28" s="1"/>
      <c r="MJR28" s="89">
        <v>5</v>
      </c>
      <c r="MJS28" s="93" t="s">
        <v>65</v>
      </c>
      <c r="MJT28" s="58" t="s">
        <v>58</v>
      </c>
      <c r="MJU28" s="91" t="s">
        <v>32</v>
      </c>
      <c r="MJV28" s="92">
        <v>1</v>
      </c>
      <c r="MJW28" s="87">
        <v>0</v>
      </c>
      <c r="MJX28" s="59">
        <f t="shared" si="557"/>
        <v>0</v>
      </c>
      <c r="MJY28" s="1"/>
      <c r="MJZ28" s="89">
        <v>5</v>
      </c>
      <c r="MKA28" s="93" t="s">
        <v>65</v>
      </c>
      <c r="MKB28" s="58" t="s">
        <v>58</v>
      </c>
      <c r="MKC28" s="91" t="s">
        <v>32</v>
      </c>
      <c r="MKD28" s="92">
        <v>1</v>
      </c>
      <c r="MKE28" s="87">
        <v>0</v>
      </c>
      <c r="MKF28" s="59">
        <f t="shared" si="558"/>
        <v>0</v>
      </c>
      <c r="MKG28" s="1"/>
      <c r="MKH28" s="89">
        <v>5</v>
      </c>
      <c r="MKI28" s="93" t="s">
        <v>65</v>
      </c>
      <c r="MKJ28" s="58" t="s">
        <v>58</v>
      </c>
      <c r="MKK28" s="91" t="s">
        <v>32</v>
      </c>
      <c r="MKL28" s="92">
        <v>1</v>
      </c>
      <c r="MKM28" s="87">
        <v>0</v>
      </c>
      <c r="MKN28" s="59">
        <f t="shared" si="558"/>
        <v>0</v>
      </c>
      <c r="MKO28" s="1"/>
      <c r="MKP28" s="89">
        <v>5</v>
      </c>
      <c r="MKQ28" s="93" t="s">
        <v>65</v>
      </c>
      <c r="MKR28" s="58" t="s">
        <v>58</v>
      </c>
      <c r="MKS28" s="91" t="s">
        <v>32</v>
      </c>
      <c r="MKT28" s="92">
        <v>1</v>
      </c>
      <c r="MKU28" s="87">
        <v>0</v>
      </c>
      <c r="MKV28" s="59">
        <f t="shared" si="559"/>
        <v>0</v>
      </c>
      <c r="MKW28" s="1"/>
      <c r="MKX28" s="89">
        <v>5</v>
      </c>
      <c r="MKY28" s="93" t="s">
        <v>65</v>
      </c>
      <c r="MKZ28" s="58" t="s">
        <v>58</v>
      </c>
      <c r="MLA28" s="91" t="s">
        <v>32</v>
      </c>
      <c r="MLB28" s="92">
        <v>1</v>
      </c>
      <c r="MLC28" s="87">
        <v>0</v>
      </c>
      <c r="MLD28" s="59">
        <f t="shared" si="559"/>
        <v>0</v>
      </c>
      <c r="MLE28" s="1"/>
      <c r="MLF28" s="89">
        <v>5</v>
      </c>
      <c r="MLG28" s="93" t="s">
        <v>65</v>
      </c>
      <c r="MLH28" s="58" t="s">
        <v>58</v>
      </c>
      <c r="MLI28" s="91" t="s">
        <v>32</v>
      </c>
      <c r="MLJ28" s="92">
        <v>1</v>
      </c>
      <c r="MLK28" s="87">
        <v>0</v>
      </c>
      <c r="MLL28" s="59">
        <f t="shared" si="560"/>
        <v>0</v>
      </c>
      <c r="MLM28" s="1"/>
      <c r="MLN28" s="89">
        <v>5</v>
      </c>
      <c r="MLO28" s="93" t="s">
        <v>65</v>
      </c>
      <c r="MLP28" s="58" t="s">
        <v>58</v>
      </c>
      <c r="MLQ28" s="91" t="s">
        <v>32</v>
      </c>
      <c r="MLR28" s="92">
        <v>1</v>
      </c>
      <c r="MLS28" s="87">
        <v>0</v>
      </c>
      <c r="MLT28" s="59">
        <f t="shared" si="560"/>
        <v>0</v>
      </c>
      <c r="MLU28" s="1"/>
      <c r="MLV28" s="89">
        <v>5</v>
      </c>
      <c r="MLW28" s="93" t="s">
        <v>65</v>
      </c>
      <c r="MLX28" s="58" t="s">
        <v>58</v>
      </c>
      <c r="MLY28" s="91" t="s">
        <v>32</v>
      </c>
      <c r="MLZ28" s="92">
        <v>1</v>
      </c>
      <c r="MMA28" s="87">
        <v>0</v>
      </c>
      <c r="MMB28" s="59">
        <f t="shared" si="561"/>
        <v>0</v>
      </c>
      <c r="MMC28" s="1"/>
      <c r="MMD28" s="89">
        <v>5</v>
      </c>
      <c r="MME28" s="93" t="s">
        <v>65</v>
      </c>
      <c r="MMF28" s="58" t="s">
        <v>58</v>
      </c>
      <c r="MMG28" s="91" t="s">
        <v>32</v>
      </c>
      <c r="MMH28" s="92">
        <v>1</v>
      </c>
      <c r="MMI28" s="87">
        <v>0</v>
      </c>
      <c r="MMJ28" s="59">
        <f t="shared" si="561"/>
        <v>0</v>
      </c>
      <c r="MMK28" s="1"/>
      <c r="MML28" s="89">
        <v>5</v>
      </c>
      <c r="MMM28" s="93" t="s">
        <v>65</v>
      </c>
      <c r="MMN28" s="58" t="s">
        <v>58</v>
      </c>
      <c r="MMO28" s="91" t="s">
        <v>32</v>
      </c>
      <c r="MMP28" s="92">
        <v>1</v>
      </c>
      <c r="MMQ28" s="87">
        <v>0</v>
      </c>
      <c r="MMR28" s="59">
        <f t="shared" si="562"/>
        <v>0</v>
      </c>
      <c r="MMS28" s="1"/>
      <c r="MMT28" s="89">
        <v>5</v>
      </c>
      <c r="MMU28" s="93" t="s">
        <v>65</v>
      </c>
      <c r="MMV28" s="58" t="s">
        <v>58</v>
      </c>
      <c r="MMW28" s="91" t="s">
        <v>32</v>
      </c>
      <c r="MMX28" s="92">
        <v>1</v>
      </c>
      <c r="MMY28" s="87">
        <v>0</v>
      </c>
      <c r="MMZ28" s="59">
        <f t="shared" si="562"/>
        <v>0</v>
      </c>
      <c r="MNA28" s="1"/>
      <c r="MNB28" s="89">
        <v>5</v>
      </c>
      <c r="MNC28" s="93" t="s">
        <v>65</v>
      </c>
      <c r="MND28" s="58" t="s">
        <v>58</v>
      </c>
      <c r="MNE28" s="91" t="s">
        <v>32</v>
      </c>
      <c r="MNF28" s="92">
        <v>1</v>
      </c>
      <c r="MNG28" s="87">
        <v>0</v>
      </c>
      <c r="MNH28" s="59">
        <f t="shared" si="563"/>
        <v>0</v>
      </c>
      <c r="MNI28" s="1"/>
      <c r="MNJ28" s="89">
        <v>5</v>
      </c>
      <c r="MNK28" s="93" t="s">
        <v>65</v>
      </c>
      <c r="MNL28" s="58" t="s">
        <v>58</v>
      </c>
      <c r="MNM28" s="91" t="s">
        <v>32</v>
      </c>
      <c r="MNN28" s="92">
        <v>1</v>
      </c>
      <c r="MNO28" s="87">
        <v>0</v>
      </c>
      <c r="MNP28" s="59">
        <f t="shared" si="563"/>
        <v>0</v>
      </c>
      <c r="MNQ28" s="1"/>
      <c r="MNR28" s="89">
        <v>5</v>
      </c>
      <c r="MNS28" s="93" t="s">
        <v>65</v>
      </c>
      <c r="MNT28" s="58" t="s">
        <v>58</v>
      </c>
      <c r="MNU28" s="91" t="s">
        <v>32</v>
      </c>
      <c r="MNV28" s="92">
        <v>1</v>
      </c>
      <c r="MNW28" s="87">
        <v>0</v>
      </c>
      <c r="MNX28" s="59">
        <f t="shared" si="564"/>
        <v>0</v>
      </c>
      <c r="MNY28" s="1"/>
      <c r="MNZ28" s="89">
        <v>5</v>
      </c>
      <c r="MOA28" s="93" t="s">
        <v>65</v>
      </c>
      <c r="MOB28" s="58" t="s">
        <v>58</v>
      </c>
      <c r="MOC28" s="91" t="s">
        <v>32</v>
      </c>
      <c r="MOD28" s="92">
        <v>1</v>
      </c>
      <c r="MOE28" s="87">
        <v>0</v>
      </c>
      <c r="MOF28" s="59">
        <f t="shared" si="564"/>
        <v>0</v>
      </c>
      <c r="MOG28" s="1"/>
      <c r="MOH28" s="89">
        <v>5</v>
      </c>
      <c r="MOI28" s="93" t="s">
        <v>65</v>
      </c>
      <c r="MOJ28" s="58" t="s">
        <v>58</v>
      </c>
      <c r="MOK28" s="91" t="s">
        <v>32</v>
      </c>
      <c r="MOL28" s="92">
        <v>1</v>
      </c>
      <c r="MOM28" s="87">
        <v>0</v>
      </c>
      <c r="MON28" s="59">
        <f t="shared" si="565"/>
        <v>0</v>
      </c>
      <c r="MOO28" s="1"/>
      <c r="MOP28" s="89">
        <v>5</v>
      </c>
      <c r="MOQ28" s="93" t="s">
        <v>65</v>
      </c>
      <c r="MOR28" s="58" t="s">
        <v>58</v>
      </c>
      <c r="MOS28" s="91" t="s">
        <v>32</v>
      </c>
      <c r="MOT28" s="92">
        <v>1</v>
      </c>
      <c r="MOU28" s="87">
        <v>0</v>
      </c>
      <c r="MOV28" s="59">
        <f t="shared" si="565"/>
        <v>0</v>
      </c>
      <c r="MOW28" s="1"/>
      <c r="MOX28" s="89">
        <v>5</v>
      </c>
      <c r="MOY28" s="93" t="s">
        <v>65</v>
      </c>
      <c r="MOZ28" s="58" t="s">
        <v>58</v>
      </c>
      <c r="MPA28" s="91" t="s">
        <v>32</v>
      </c>
      <c r="MPB28" s="92">
        <v>1</v>
      </c>
      <c r="MPC28" s="87">
        <v>0</v>
      </c>
      <c r="MPD28" s="59">
        <f t="shared" si="566"/>
        <v>0</v>
      </c>
      <c r="MPE28" s="1"/>
      <c r="MPF28" s="89">
        <v>5</v>
      </c>
      <c r="MPG28" s="93" t="s">
        <v>65</v>
      </c>
      <c r="MPH28" s="58" t="s">
        <v>58</v>
      </c>
      <c r="MPI28" s="91" t="s">
        <v>32</v>
      </c>
      <c r="MPJ28" s="92">
        <v>1</v>
      </c>
      <c r="MPK28" s="87">
        <v>0</v>
      </c>
      <c r="MPL28" s="59">
        <f t="shared" si="566"/>
        <v>0</v>
      </c>
      <c r="MPM28" s="1"/>
      <c r="MPN28" s="89">
        <v>5</v>
      </c>
      <c r="MPO28" s="93" t="s">
        <v>65</v>
      </c>
      <c r="MPP28" s="58" t="s">
        <v>58</v>
      </c>
      <c r="MPQ28" s="91" t="s">
        <v>32</v>
      </c>
      <c r="MPR28" s="92">
        <v>1</v>
      </c>
      <c r="MPS28" s="87">
        <v>0</v>
      </c>
      <c r="MPT28" s="59">
        <f t="shared" si="567"/>
        <v>0</v>
      </c>
      <c r="MPU28" s="1"/>
      <c r="MPV28" s="89">
        <v>5</v>
      </c>
      <c r="MPW28" s="93" t="s">
        <v>65</v>
      </c>
      <c r="MPX28" s="58" t="s">
        <v>58</v>
      </c>
      <c r="MPY28" s="91" t="s">
        <v>32</v>
      </c>
      <c r="MPZ28" s="92">
        <v>1</v>
      </c>
      <c r="MQA28" s="87">
        <v>0</v>
      </c>
      <c r="MQB28" s="59">
        <f t="shared" si="567"/>
        <v>0</v>
      </c>
      <c r="MQC28" s="1"/>
      <c r="MQD28" s="89">
        <v>5</v>
      </c>
      <c r="MQE28" s="93" t="s">
        <v>65</v>
      </c>
      <c r="MQF28" s="58" t="s">
        <v>58</v>
      </c>
      <c r="MQG28" s="91" t="s">
        <v>32</v>
      </c>
      <c r="MQH28" s="92">
        <v>1</v>
      </c>
      <c r="MQI28" s="87">
        <v>0</v>
      </c>
      <c r="MQJ28" s="59">
        <f t="shared" si="568"/>
        <v>0</v>
      </c>
      <c r="MQK28" s="1"/>
      <c r="MQL28" s="89">
        <v>5</v>
      </c>
      <c r="MQM28" s="93" t="s">
        <v>65</v>
      </c>
      <c r="MQN28" s="58" t="s">
        <v>58</v>
      </c>
      <c r="MQO28" s="91" t="s">
        <v>32</v>
      </c>
      <c r="MQP28" s="92">
        <v>1</v>
      </c>
      <c r="MQQ28" s="87">
        <v>0</v>
      </c>
      <c r="MQR28" s="59">
        <f t="shared" si="568"/>
        <v>0</v>
      </c>
      <c r="MQS28" s="1"/>
      <c r="MQT28" s="89">
        <v>5</v>
      </c>
      <c r="MQU28" s="93" t="s">
        <v>65</v>
      </c>
      <c r="MQV28" s="58" t="s">
        <v>58</v>
      </c>
      <c r="MQW28" s="91" t="s">
        <v>32</v>
      </c>
      <c r="MQX28" s="92">
        <v>1</v>
      </c>
      <c r="MQY28" s="87">
        <v>0</v>
      </c>
      <c r="MQZ28" s="59">
        <f t="shared" si="569"/>
        <v>0</v>
      </c>
      <c r="MRA28" s="1"/>
      <c r="MRB28" s="89">
        <v>5</v>
      </c>
      <c r="MRC28" s="93" t="s">
        <v>65</v>
      </c>
      <c r="MRD28" s="58" t="s">
        <v>58</v>
      </c>
      <c r="MRE28" s="91" t="s">
        <v>32</v>
      </c>
      <c r="MRF28" s="92">
        <v>1</v>
      </c>
      <c r="MRG28" s="87">
        <v>0</v>
      </c>
      <c r="MRH28" s="59">
        <f t="shared" si="569"/>
        <v>0</v>
      </c>
      <c r="MRI28" s="1"/>
      <c r="MRJ28" s="89">
        <v>5</v>
      </c>
      <c r="MRK28" s="93" t="s">
        <v>65</v>
      </c>
      <c r="MRL28" s="58" t="s">
        <v>58</v>
      </c>
      <c r="MRM28" s="91" t="s">
        <v>32</v>
      </c>
      <c r="MRN28" s="92">
        <v>1</v>
      </c>
      <c r="MRO28" s="87">
        <v>0</v>
      </c>
      <c r="MRP28" s="59">
        <f t="shared" si="570"/>
        <v>0</v>
      </c>
      <c r="MRQ28" s="1"/>
      <c r="MRR28" s="89">
        <v>5</v>
      </c>
      <c r="MRS28" s="93" t="s">
        <v>65</v>
      </c>
      <c r="MRT28" s="58" t="s">
        <v>58</v>
      </c>
      <c r="MRU28" s="91" t="s">
        <v>32</v>
      </c>
      <c r="MRV28" s="92">
        <v>1</v>
      </c>
      <c r="MRW28" s="87">
        <v>0</v>
      </c>
      <c r="MRX28" s="59">
        <f t="shared" si="570"/>
        <v>0</v>
      </c>
      <c r="MRY28" s="1"/>
      <c r="MRZ28" s="89">
        <v>5</v>
      </c>
      <c r="MSA28" s="93" t="s">
        <v>65</v>
      </c>
      <c r="MSB28" s="58" t="s">
        <v>58</v>
      </c>
      <c r="MSC28" s="91" t="s">
        <v>32</v>
      </c>
      <c r="MSD28" s="92">
        <v>1</v>
      </c>
      <c r="MSE28" s="87">
        <v>0</v>
      </c>
      <c r="MSF28" s="59">
        <f t="shared" si="571"/>
        <v>0</v>
      </c>
      <c r="MSG28" s="1"/>
      <c r="MSH28" s="89">
        <v>5</v>
      </c>
      <c r="MSI28" s="93" t="s">
        <v>65</v>
      </c>
      <c r="MSJ28" s="58" t="s">
        <v>58</v>
      </c>
      <c r="MSK28" s="91" t="s">
        <v>32</v>
      </c>
      <c r="MSL28" s="92">
        <v>1</v>
      </c>
      <c r="MSM28" s="87">
        <v>0</v>
      </c>
      <c r="MSN28" s="59">
        <f t="shared" si="571"/>
        <v>0</v>
      </c>
      <c r="MSO28" s="1"/>
      <c r="MSP28" s="89">
        <v>5</v>
      </c>
      <c r="MSQ28" s="93" t="s">
        <v>65</v>
      </c>
      <c r="MSR28" s="58" t="s">
        <v>58</v>
      </c>
      <c r="MSS28" s="91" t="s">
        <v>32</v>
      </c>
      <c r="MST28" s="92">
        <v>1</v>
      </c>
      <c r="MSU28" s="87">
        <v>0</v>
      </c>
      <c r="MSV28" s="59">
        <f t="shared" si="572"/>
        <v>0</v>
      </c>
      <c r="MSW28" s="1"/>
      <c r="MSX28" s="89">
        <v>5</v>
      </c>
      <c r="MSY28" s="93" t="s">
        <v>65</v>
      </c>
      <c r="MSZ28" s="58" t="s">
        <v>58</v>
      </c>
      <c r="MTA28" s="91" t="s">
        <v>32</v>
      </c>
      <c r="MTB28" s="92">
        <v>1</v>
      </c>
      <c r="MTC28" s="87">
        <v>0</v>
      </c>
      <c r="MTD28" s="59">
        <f t="shared" si="572"/>
        <v>0</v>
      </c>
      <c r="MTE28" s="1"/>
      <c r="MTF28" s="89">
        <v>5</v>
      </c>
      <c r="MTG28" s="93" t="s">
        <v>65</v>
      </c>
      <c r="MTH28" s="58" t="s">
        <v>58</v>
      </c>
      <c r="MTI28" s="91" t="s">
        <v>32</v>
      </c>
      <c r="MTJ28" s="92">
        <v>1</v>
      </c>
      <c r="MTK28" s="87">
        <v>0</v>
      </c>
      <c r="MTL28" s="59">
        <f t="shared" si="573"/>
        <v>0</v>
      </c>
      <c r="MTM28" s="1"/>
      <c r="MTN28" s="89">
        <v>5</v>
      </c>
      <c r="MTO28" s="93" t="s">
        <v>65</v>
      </c>
      <c r="MTP28" s="58" t="s">
        <v>58</v>
      </c>
      <c r="MTQ28" s="91" t="s">
        <v>32</v>
      </c>
      <c r="MTR28" s="92">
        <v>1</v>
      </c>
      <c r="MTS28" s="87">
        <v>0</v>
      </c>
      <c r="MTT28" s="59">
        <f t="shared" si="573"/>
        <v>0</v>
      </c>
      <c r="MTU28" s="1"/>
      <c r="MTV28" s="89">
        <v>5</v>
      </c>
      <c r="MTW28" s="93" t="s">
        <v>65</v>
      </c>
      <c r="MTX28" s="58" t="s">
        <v>58</v>
      </c>
      <c r="MTY28" s="91" t="s">
        <v>32</v>
      </c>
      <c r="MTZ28" s="92">
        <v>1</v>
      </c>
      <c r="MUA28" s="87">
        <v>0</v>
      </c>
      <c r="MUB28" s="59">
        <f t="shared" si="574"/>
        <v>0</v>
      </c>
      <c r="MUC28" s="1"/>
      <c r="MUD28" s="89">
        <v>5</v>
      </c>
      <c r="MUE28" s="93" t="s">
        <v>65</v>
      </c>
      <c r="MUF28" s="58" t="s">
        <v>58</v>
      </c>
      <c r="MUG28" s="91" t="s">
        <v>32</v>
      </c>
      <c r="MUH28" s="92">
        <v>1</v>
      </c>
      <c r="MUI28" s="87">
        <v>0</v>
      </c>
      <c r="MUJ28" s="59">
        <f t="shared" si="574"/>
        <v>0</v>
      </c>
      <c r="MUK28" s="1"/>
      <c r="MUL28" s="89">
        <v>5</v>
      </c>
      <c r="MUM28" s="93" t="s">
        <v>65</v>
      </c>
      <c r="MUN28" s="58" t="s">
        <v>58</v>
      </c>
      <c r="MUO28" s="91" t="s">
        <v>32</v>
      </c>
      <c r="MUP28" s="92">
        <v>1</v>
      </c>
      <c r="MUQ28" s="87">
        <v>0</v>
      </c>
      <c r="MUR28" s="59">
        <f t="shared" si="575"/>
        <v>0</v>
      </c>
      <c r="MUS28" s="1"/>
      <c r="MUT28" s="89">
        <v>5</v>
      </c>
      <c r="MUU28" s="93" t="s">
        <v>65</v>
      </c>
      <c r="MUV28" s="58" t="s">
        <v>58</v>
      </c>
      <c r="MUW28" s="91" t="s">
        <v>32</v>
      </c>
      <c r="MUX28" s="92">
        <v>1</v>
      </c>
      <c r="MUY28" s="87">
        <v>0</v>
      </c>
      <c r="MUZ28" s="59">
        <f t="shared" si="575"/>
        <v>0</v>
      </c>
      <c r="MVA28" s="1"/>
      <c r="MVB28" s="89">
        <v>5</v>
      </c>
      <c r="MVC28" s="93" t="s">
        <v>65</v>
      </c>
      <c r="MVD28" s="58" t="s">
        <v>58</v>
      </c>
      <c r="MVE28" s="91" t="s">
        <v>32</v>
      </c>
      <c r="MVF28" s="92">
        <v>1</v>
      </c>
      <c r="MVG28" s="87">
        <v>0</v>
      </c>
      <c r="MVH28" s="59">
        <f t="shared" si="576"/>
        <v>0</v>
      </c>
      <c r="MVI28" s="1"/>
      <c r="MVJ28" s="89">
        <v>5</v>
      </c>
      <c r="MVK28" s="93" t="s">
        <v>65</v>
      </c>
      <c r="MVL28" s="58" t="s">
        <v>58</v>
      </c>
      <c r="MVM28" s="91" t="s">
        <v>32</v>
      </c>
      <c r="MVN28" s="92">
        <v>1</v>
      </c>
      <c r="MVO28" s="87">
        <v>0</v>
      </c>
      <c r="MVP28" s="59">
        <f t="shared" si="576"/>
        <v>0</v>
      </c>
      <c r="MVQ28" s="1"/>
      <c r="MVR28" s="89">
        <v>5</v>
      </c>
      <c r="MVS28" s="93" t="s">
        <v>65</v>
      </c>
      <c r="MVT28" s="58" t="s">
        <v>58</v>
      </c>
      <c r="MVU28" s="91" t="s">
        <v>32</v>
      </c>
      <c r="MVV28" s="92">
        <v>1</v>
      </c>
      <c r="MVW28" s="87">
        <v>0</v>
      </c>
      <c r="MVX28" s="59">
        <f t="shared" si="577"/>
        <v>0</v>
      </c>
      <c r="MVY28" s="1"/>
      <c r="MVZ28" s="89">
        <v>5</v>
      </c>
      <c r="MWA28" s="93" t="s">
        <v>65</v>
      </c>
      <c r="MWB28" s="58" t="s">
        <v>58</v>
      </c>
      <c r="MWC28" s="91" t="s">
        <v>32</v>
      </c>
      <c r="MWD28" s="92">
        <v>1</v>
      </c>
      <c r="MWE28" s="87">
        <v>0</v>
      </c>
      <c r="MWF28" s="59">
        <f t="shared" si="577"/>
        <v>0</v>
      </c>
      <c r="MWG28" s="1"/>
      <c r="MWH28" s="89">
        <v>5</v>
      </c>
      <c r="MWI28" s="93" t="s">
        <v>65</v>
      </c>
      <c r="MWJ28" s="58" t="s">
        <v>58</v>
      </c>
      <c r="MWK28" s="91" t="s">
        <v>32</v>
      </c>
      <c r="MWL28" s="92">
        <v>1</v>
      </c>
      <c r="MWM28" s="87">
        <v>0</v>
      </c>
      <c r="MWN28" s="59">
        <f t="shared" si="578"/>
        <v>0</v>
      </c>
      <c r="MWO28" s="1"/>
      <c r="MWP28" s="89">
        <v>5</v>
      </c>
      <c r="MWQ28" s="93" t="s">
        <v>65</v>
      </c>
      <c r="MWR28" s="58" t="s">
        <v>58</v>
      </c>
      <c r="MWS28" s="91" t="s">
        <v>32</v>
      </c>
      <c r="MWT28" s="92">
        <v>1</v>
      </c>
      <c r="MWU28" s="87">
        <v>0</v>
      </c>
      <c r="MWV28" s="59">
        <f t="shared" si="578"/>
        <v>0</v>
      </c>
      <c r="MWW28" s="1"/>
      <c r="MWX28" s="89">
        <v>5</v>
      </c>
      <c r="MWY28" s="93" t="s">
        <v>65</v>
      </c>
      <c r="MWZ28" s="58" t="s">
        <v>58</v>
      </c>
      <c r="MXA28" s="91" t="s">
        <v>32</v>
      </c>
      <c r="MXB28" s="92">
        <v>1</v>
      </c>
      <c r="MXC28" s="87">
        <v>0</v>
      </c>
      <c r="MXD28" s="59">
        <f t="shared" si="579"/>
        <v>0</v>
      </c>
      <c r="MXE28" s="1"/>
      <c r="MXF28" s="89">
        <v>5</v>
      </c>
      <c r="MXG28" s="93" t="s">
        <v>65</v>
      </c>
      <c r="MXH28" s="58" t="s">
        <v>58</v>
      </c>
      <c r="MXI28" s="91" t="s">
        <v>32</v>
      </c>
      <c r="MXJ28" s="92">
        <v>1</v>
      </c>
      <c r="MXK28" s="87">
        <v>0</v>
      </c>
      <c r="MXL28" s="59">
        <f t="shared" si="579"/>
        <v>0</v>
      </c>
      <c r="MXM28" s="1"/>
      <c r="MXN28" s="89">
        <v>5</v>
      </c>
      <c r="MXO28" s="93" t="s">
        <v>65</v>
      </c>
      <c r="MXP28" s="58" t="s">
        <v>58</v>
      </c>
      <c r="MXQ28" s="91" t="s">
        <v>32</v>
      </c>
      <c r="MXR28" s="92">
        <v>1</v>
      </c>
      <c r="MXS28" s="87">
        <v>0</v>
      </c>
      <c r="MXT28" s="59">
        <f t="shared" si="580"/>
        <v>0</v>
      </c>
      <c r="MXU28" s="1"/>
      <c r="MXV28" s="89">
        <v>5</v>
      </c>
      <c r="MXW28" s="93" t="s">
        <v>65</v>
      </c>
      <c r="MXX28" s="58" t="s">
        <v>58</v>
      </c>
      <c r="MXY28" s="91" t="s">
        <v>32</v>
      </c>
      <c r="MXZ28" s="92">
        <v>1</v>
      </c>
      <c r="MYA28" s="87">
        <v>0</v>
      </c>
      <c r="MYB28" s="59">
        <f t="shared" si="580"/>
        <v>0</v>
      </c>
      <c r="MYC28" s="1"/>
      <c r="MYD28" s="89">
        <v>5</v>
      </c>
      <c r="MYE28" s="93" t="s">
        <v>65</v>
      </c>
      <c r="MYF28" s="58" t="s">
        <v>58</v>
      </c>
      <c r="MYG28" s="91" t="s">
        <v>32</v>
      </c>
      <c r="MYH28" s="92">
        <v>1</v>
      </c>
      <c r="MYI28" s="87">
        <v>0</v>
      </c>
      <c r="MYJ28" s="59">
        <f t="shared" si="581"/>
        <v>0</v>
      </c>
      <c r="MYK28" s="1"/>
      <c r="MYL28" s="89">
        <v>5</v>
      </c>
      <c r="MYM28" s="93" t="s">
        <v>65</v>
      </c>
      <c r="MYN28" s="58" t="s">
        <v>58</v>
      </c>
      <c r="MYO28" s="91" t="s">
        <v>32</v>
      </c>
      <c r="MYP28" s="92">
        <v>1</v>
      </c>
      <c r="MYQ28" s="87">
        <v>0</v>
      </c>
      <c r="MYR28" s="59">
        <f t="shared" si="581"/>
        <v>0</v>
      </c>
      <c r="MYS28" s="1"/>
      <c r="MYT28" s="89">
        <v>5</v>
      </c>
      <c r="MYU28" s="93" t="s">
        <v>65</v>
      </c>
      <c r="MYV28" s="58" t="s">
        <v>58</v>
      </c>
      <c r="MYW28" s="91" t="s">
        <v>32</v>
      </c>
      <c r="MYX28" s="92">
        <v>1</v>
      </c>
      <c r="MYY28" s="87">
        <v>0</v>
      </c>
      <c r="MYZ28" s="59">
        <f t="shared" si="582"/>
        <v>0</v>
      </c>
      <c r="MZA28" s="1"/>
      <c r="MZB28" s="89">
        <v>5</v>
      </c>
      <c r="MZC28" s="93" t="s">
        <v>65</v>
      </c>
      <c r="MZD28" s="58" t="s">
        <v>58</v>
      </c>
      <c r="MZE28" s="91" t="s">
        <v>32</v>
      </c>
      <c r="MZF28" s="92">
        <v>1</v>
      </c>
      <c r="MZG28" s="87">
        <v>0</v>
      </c>
      <c r="MZH28" s="59">
        <f t="shared" si="582"/>
        <v>0</v>
      </c>
      <c r="MZI28" s="1"/>
      <c r="MZJ28" s="89">
        <v>5</v>
      </c>
      <c r="MZK28" s="93" t="s">
        <v>65</v>
      </c>
      <c r="MZL28" s="58" t="s">
        <v>58</v>
      </c>
      <c r="MZM28" s="91" t="s">
        <v>32</v>
      </c>
      <c r="MZN28" s="92">
        <v>1</v>
      </c>
      <c r="MZO28" s="87">
        <v>0</v>
      </c>
      <c r="MZP28" s="59">
        <f t="shared" si="583"/>
        <v>0</v>
      </c>
      <c r="MZQ28" s="1"/>
      <c r="MZR28" s="89">
        <v>5</v>
      </c>
      <c r="MZS28" s="93" t="s">
        <v>65</v>
      </c>
      <c r="MZT28" s="58" t="s">
        <v>58</v>
      </c>
      <c r="MZU28" s="91" t="s">
        <v>32</v>
      </c>
      <c r="MZV28" s="92">
        <v>1</v>
      </c>
      <c r="MZW28" s="87">
        <v>0</v>
      </c>
      <c r="MZX28" s="59">
        <f t="shared" si="583"/>
        <v>0</v>
      </c>
      <c r="MZY28" s="1"/>
      <c r="MZZ28" s="89">
        <v>5</v>
      </c>
      <c r="NAA28" s="93" t="s">
        <v>65</v>
      </c>
      <c r="NAB28" s="58" t="s">
        <v>58</v>
      </c>
      <c r="NAC28" s="91" t="s">
        <v>32</v>
      </c>
      <c r="NAD28" s="92">
        <v>1</v>
      </c>
      <c r="NAE28" s="87">
        <v>0</v>
      </c>
      <c r="NAF28" s="59">
        <f t="shared" si="584"/>
        <v>0</v>
      </c>
      <c r="NAG28" s="1"/>
      <c r="NAH28" s="89">
        <v>5</v>
      </c>
      <c r="NAI28" s="93" t="s">
        <v>65</v>
      </c>
      <c r="NAJ28" s="58" t="s">
        <v>58</v>
      </c>
      <c r="NAK28" s="91" t="s">
        <v>32</v>
      </c>
      <c r="NAL28" s="92">
        <v>1</v>
      </c>
      <c r="NAM28" s="87">
        <v>0</v>
      </c>
      <c r="NAN28" s="59">
        <f t="shared" si="584"/>
        <v>0</v>
      </c>
      <c r="NAO28" s="1"/>
      <c r="NAP28" s="89">
        <v>5</v>
      </c>
      <c r="NAQ28" s="93" t="s">
        <v>65</v>
      </c>
      <c r="NAR28" s="58" t="s">
        <v>58</v>
      </c>
      <c r="NAS28" s="91" t="s">
        <v>32</v>
      </c>
      <c r="NAT28" s="92">
        <v>1</v>
      </c>
      <c r="NAU28" s="87">
        <v>0</v>
      </c>
      <c r="NAV28" s="59">
        <f t="shared" si="585"/>
        <v>0</v>
      </c>
      <c r="NAW28" s="1"/>
      <c r="NAX28" s="89">
        <v>5</v>
      </c>
      <c r="NAY28" s="93" t="s">
        <v>65</v>
      </c>
      <c r="NAZ28" s="58" t="s">
        <v>58</v>
      </c>
      <c r="NBA28" s="91" t="s">
        <v>32</v>
      </c>
      <c r="NBB28" s="92">
        <v>1</v>
      </c>
      <c r="NBC28" s="87">
        <v>0</v>
      </c>
      <c r="NBD28" s="59">
        <f t="shared" si="585"/>
        <v>0</v>
      </c>
      <c r="NBE28" s="1"/>
      <c r="NBF28" s="89">
        <v>5</v>
      </c>
      <c r="NBG28" s="93" t="s">
        <v>65</v>
      </c>
      <c r="NBH28" s="58" t="s">
        <v>58</v>
      </c>
      <c r="NBI28" s="91" t="s">
        <v>32</v>
      </c>
      <c r="NBJ28" s="92">
        <v>1</v>
      </c>
      <c r="NBK28" s="87">
        <v>0</v>
      </c>
      <c r="NBL28" s="59">
        <f t="shared" si="586"/>
        <v>0</v>
      </c>
      <c r="NBM28" s="1"/>
      <c r="NBN28" s="89">
        <v>5</v>
      </c>
      <c r="NBO28" s="93" t="s">
        <v>65</v>
      </c>
      <c r="NBP28" s="58" t="s">
        <v>58</v>
      </c>
      <c r="NBQ28" s="91" t="s">
        <v>32</v>
      </c>
      <c r="NBR28" s="92">
        <v>1</v>
      </c>
      <c r="NBS28" s="87">
        <v>0</v>
      </c>
      <c r="NBT28" s="59">
        <f t="shared" si="586"/>
        <v>0</v>
      </c>
      <c r="NBU28" s="1"/>
      <c r="NBV28" s="89">
        <v>5</v>
      </c>
      <c r="NBW28" s="93" t="s">
        <v>65</v>
      </c>
      <c r="NBX28" s="58" t="s">
        <v>58</v>
      </c>
      <c r="NBY28" s="91" t="s">
        <v>32</v>
      </c>
      <c r="NBZ28" s="92">
        <v>1</v>
      </c>
      <c r="NCA28" s="87">
        <v>0</v>
      </c>
      <c r="NCB28" s="59">
        <f t="shared" si="587"/>
        <v>0</v>
      </c>
      <c r="NCC28" s="1"/>
      <c r="NCD28" s="89">
        <v>5</v>
      </c>
      <c r="NCE28" s="93" t="s">
        <v>65</v>
      </c>
      <c r="NCF28" s="58" t="s">
        <v>58</v>
      </c>
      <c r="NCG28" s="91" t="s">
        <v>32</v>
      </c>
      <c r="NCH28" s="92">
        <v>1</v>
      </c>
      <c r="NCI28" s="87">
        <v>0</v>
      </c>
      <c r="NCJ28" s="59">
        <f t="shared" si="587"/>
        <v>0</v>
      </c>
      <c r="NCK28" s="1"/>
      <c r="NCL28" s="89">
        <v>5</v>
      </c>
      <c r="NCM28" s="93" t="s">
        <v>65</v>
      </c>
      <c r="NCN28" s="58" t="s">
        <v>58</v>
      </c>
      <c r="NCO28" s="91" t="s">
        <v>32</v>
      </c>
      <c r="NCP28" s="92">
        <v>1</v>
      </c>
      <c r="NCQ28" s="87">
        <v>0</v>
      </c>
      <c r="NCR28" s="59">
        <f t="shared" si="588"/>
        <v>0</v>
      </c>
      <c r="NCS28" s="1"/>
      <c r="NCT28" s="89">
        <v>5</v>
      </c>
      <c r="NCU28" s="93" t="s">
        <v>65</v>
      </c>
      <c r="NCV28" s="58" t="s">
        <v>58</v>
      </c>
      <c r="NCW28" s="91" t="s">
        <v>32</v>
      </c>
      <c r="NCX28" s="92">
        <v>1</v>
      </c>
      <c r="NCY28" s="87">
        <v>0</v>
      </c>
      <c r="NCZ28" s="59">
        <f t="shared" si="588"/>
        <v>0</v>
      </c>
      <c r="NDA28" s="1"/>
      <c r="NDB28" s="89">
        <v>5</v>
      </c>
      <c r="NDC28" s="93" t="s">
        <v>65</v>
      </c>
      <c r="NDD28" s="58" t="s">
        <v>58</v>
      </c>
      <c r="NDE28" s="91" t="s">
        <v>32</v>
      </c>
      <c r="NDF28" s="92">
        <v>1</v>
      </c>
      <c r="NDG28" s="87">
        <v>0</v>
      </c>
      <c r="NDH28" s="59">
        <f t="shared" si="589"/>
        <v>0</v>
      </c>
      <c r="NDI28" s="1"/>
      <c r="NDJ28" s="89">
        <v>5</v>
      </c>
      <c r="NDK28" s="93" t="s">
        <v>65</v>
      </c>
      <c r="NDL28" s="58" t="s">
        <v>58</v>
      </c>
      <c r="NDM28" s="91" t="s">
        <v>32</v>
      </c>
      <c r="NDN28" s="92">
        <v>1</v>
      </c>
      <c r="NDO28" s="87">
        <v>0</v>
      </c>
      <c r="NDP28" s="59">
        <f t="shared" si="589"/>
        <v>0</v>
      </c>
      <c r="NDQ28" s="1"/>
      <c r="NDR28" s="89">
        <v>5</v>
      </c>
      <c r="NDS28" s="93" t="s">
        <v>65</v>
      </c>
      <c r="NDT28" s="58" t="s">
        <v>58</v>
      </c>
      <c r="NDU28" s="91" t="s">
        <v>32</v>
      </c>
      <c r="NDV28" s="92">
        <v>1</v>
      </c>
      <c r="NDW28" s="87">
        <v>0</v>
      </c>
      <c r="NDX28" s="59">
        <f t="shared" si="590"/>
        <v>0</v>
      </c>
      <c r="NDY28" s="1"/>
      <c r="NDZ28" s="89">
        <v>5</v>
      </c>
      <c r="NEA28" s="93" t="s">
        <v>65</v>
      </c>
      <c r="NEB28" s="58" t="s">
        <v>58</v>
      </c>
      <c r="NEC28" s="91" t="s">
        <v>32</v>
      </c>
      <c r="NED28" s="92">
        <v>1</v>
      </c>
      <c r="NEE28" s="87">
        <v>0</v>
      </c>
      <c r="NEF28" s="59">
        <f t="shared" si="590"/>
        <v>0</v>
      </c>
      <c r="NEG28" s="1"/>
      <c r="NEH28" s="89">
        <v>5</v>
      </c>
      <c r="NEI28" s="93" t="s">
        <v>65</v>
      </c>
      <c r="NEJ28" s="58" t="s">
        <v>58</v>
      </c>
      <c r="NEK28" s="91" t="s">
        <v>32</v>
      </c>
      <c r="NEL28" s="92">
        <v>1</v>
      </c>
      <c r="NEM28" s="87">
        <v>0</v>
      </c>
      <c r="NEN28" s="59">
        <f t="shared" si="591"/>
        <v>0</v>
      </c>
      <c r="NEO28" s="1"/>
      <c r="NEP28" s="89">
        <v>5</v>
      </c>
      <c r="NEQ28" s="93" t="s">
        <v>65</v>
      </c>
      <c r="NER28" s="58" t="s">
        <v>58</v>
      </c>
      <c r="NES28" s="91" t="s">
        <v>32</v>
      </c>
      <c r="NET28" s="92">
        <v>1</v>
      </c>
      <c r="NEU28" s="87">
        <v>0</v>
      </c>
      <c r="NEV28" s="59">
        <f t="shared" si="591"/>
        <v>0</v>
      </c>
      <c r="NEW28" s="1"/>
      <c r="NEX28" s="89">
        <v>5</v>
      </c>
      <c r="NEY28" s="93" t="s">
        <v>65</v>
      </c>
      <c r="NEZ28" s="58" t="s">
        <v>58</v>
      </c>
      <c r="NFA28" s="91" t="s">
        <v>32</v>
      </c>
      <c r="NFB28" s="92">
        <v>1</v>
      </c>
      <c r="NFC28" s="87">
        <v>0</v>
      </c>
      <c r="NFD28" s="59">
        <f t="shared" si="592"/>
        <v>0</v>
      </c>
      <c r="NFE28" s="1"/>
      <c r="NFF28" s="89">
        <v>5</v>
      </c>
      <c r="NFG28" s="93" t="s">
        <v>65</v>
      </c>
      <c r="NFH28" s="58" t="s">
        <v>58</v>
      </c>
      <c r="NFI28" s="91" t="s">
        <v>32</v>
      </c>
      <c r="NFJ28" s="92">
        <v>1</v>
      </c>
      <c r="NFK28" s="87">
        <v>0</v>
      </c>
      <c r="NFL28" s="59">
        <f t="shared" si="592"/>
        <v>0</v>
      </c>
      <c r="NFM28" s="1"/>
      <c r="NFN28" s="89">
        <v>5</v>
      </c>
      <c r="NFO28" s="93" t="s">
        <v>65</v>
      </c>
      <c r="NFP28" s="58" t="s">
        <v>58</v>
      </c>
      <c r="NFQ28" s="91" t="s">
        <v>32</v>
      </c>
      <c r="NFR28" s="92">
        <v>1</v>
      </c>
      <c r="NFS28" s="87">
        <v>0</v>
      </c>
      <c r="NFT28" s="59">
        <f t="shared" si="593"/>
        <v>0</v>
      </c>
      <c r="NFU28" s="1"/>
      <c r="NFV28" s="89">
        <v>5</v>
      </c>
      <c r="NFW28" s="93" t="s">
        <v>65</v>
      </c>
      <c r="NFX28" s="58" t="s">
        <v>58</v>
      </c>
      <c r="NFY28" s="91" t="s">
        <v>32</v>
      </c>
      <c r="NFZ28" s="92">
        <v>1</v>
      </c>
      <c r="NGA28" s="87">
        <v>0</v>
      </c>
      <c r="NGB28" s="59">
        <f t="shared" si="593"/>
        <v>0</v>
      </c>
      <c r="NGC28" s="1"/>
      <c r="NGD28" s="89">
        <v>5</v>
      </c>
      <c r="NGE28" s="93" t="s">
        <v>65</v>
      </c>
      <c r="NGF28" s="58" t="s">
        <v>58</v>
      </c>
      <c r="NGG28" s="91" t="s">
        <v>32</v>
      </c>
      <c r="NGH28" s="92">
        <v>1</v>
      </c>
      <c r="NGI28" s="87">
        <v>0</v>
      </c>
      <c r="NGJ28" s="59">
        <f t="shared" si="594"/>
        <v>0</v>
      </c>
      <c r="NGK28" s="1"/>
      <c r="NGL28" s="89">
        <v>5</v>
      </c>
      <c r="NGM28" s="93" t="s">
        <v>65</v>
      </c>
      <c r="NGN28" s="58" t="s">
        <v>58</v>
      </c>
      <c r="NGO28" s="91" t="s">
        <v>32</v>
      </c>
      <c r="NGP28" s="92">
        <v>1</v>
      </c>
      <c r="NGQ28" s="87">
        <v>0</v>
      </c>
      <c r="NGR28" s="59">
        <f t="shared" si="594"/>
        <v>0</v>
      </c>
      <c r="NGS28" s="1"/>
      <c r="NGT28" s="89">
        <v>5</v>
      </c>
      <c r="NGU28" s="93" t="s">
        <v>65</v>
      </c>
      <c r="NGV28" s="58" t="s">
        <v>58</v>
      </c>
      <c r="NGW28" s="91" t="s">
        <v>32</v>
      </c>
      <c r="NGX28" s="92">
        <v>1</v>
      </c>
      <c r="NGY28" s="87">
        <v>0</v>
      </c>
      <c r="NGZ28" s="59">
        <f t="shared" si="595"/>
        <v>0</v>
      </c>
      <c r="NHA28" s="1"/>
      <c r="NHB28" s="89">
        <v>5</v>
      </c>
      <c r="NHC28" s="93" t="s">
        <v>65</v>
      </c>
      <c r="NHD28" s="58" t="s">
        <v>58</v>
      </c>
      <c r="NHE28" s="91" t="s">
        <v>32</v>
      </c>
      <c r="NHF28" s="92">
        <v>1</v>
      </c>
      <c r="NHG28" s="87">
        <v>0</v>
      </c>
      <c r="NHH28" s="59">
        <f t="shared" si="595"/>
        <v>0</v>
      </c>
      <c r="NHI28" s="1"/>
      <c r="NHJ28" s="89">
        <v>5</v>
      </c>
      <c r="NHK28" s="93" t="s">
        <v>65</v>
      </c>
      <c r="NHL28" s="58" t="s">
        <v>58</v>
      </c>
      <c r="NHM28" s="91" t="s">
        <v>32</v>
      </c>
      <c r="NHN28" s="92">
        <v>1</v>
      </c>
      <c r="NHO28" s="87">
        <v>0</v>
      </c>
      <c r="NHP28" s="59">
        <f t="shared" si="596"/>
        <v>0</v>
      </c>
      <c r="NHQ28" s="1"/>
      <c r="NHR28" s="89">
        <v>5</v>
      </c>
      <c r="NHS28" s="93" t="s">
        <v>65</v>
      </c>
      <c r="NHT28" s="58" t="s">
        <v>58</v>
      </c>
      <c r="NHU28" s="91" t="s">
        <v>32</v>
      </c>
      <c r="NHV28" s="92">
        <v>1</v>
      </c>
      <c r="NHW28" s="87">
        <v>0</v>
      </c>
      <c r="NHX28" s="59">
        <f t="shared" si="596"/>
        <v>0</v>
      </c>
      <c r="NHY28" s="1"/>
      <c r="NHZ28" s="89">
        <v>5</v>
      </c>
      <c r="NIA28" s="93" t="s">
        <v>65</v>
      </c>
      <c r="NIB28" s="58" t="s">
        <v>58</v>
      </c>
      <c r="NIC28" s="91" t="s">
        <v>32</v>
      </c>
      <c r="NID28" s="92">
        <v>1</v>
      </c>
      <c r="NIE28" s="87">
        <v>0</v>
      </c>
      <c r="NIF28" s="59">
        <f t="shared" si="597"/>
        <v>0</v>
      </c>
      <c r="NIG28" s="1"/>
      <c r="NIH28" s="89">
        <v>5</v>
      </c>
      <c r="NII28" s="93" t="s">
        <v>65</v>
      </c>
      <c r="NIJ28" s="58" t="s">
        <v>58</v>
      </c>
      <c r="NIK28" s="91" t="s">
        <v>32</v>
      </c>
      <c r="NIL28" s="92">
        <v>1</v>
      </c>
      <c r="NIM28" s="87">
        <v>0</v>
      </c>
      <c r="NIN28" s="59">
        <f t="shared" si="597"/>
        <v>0</v>
      </c>
      <c r="NIO28" s="1"/>
      <c r="NIP28" s="89">
        <v>5</v>
      </c>
      <c r="NIQ28" s="93" t="s">
        <v>65</v>
      </c>
      <c r="NIR28" s="58" t="s">
        <v>58</v>
      </c>
      <c r="NIS28" s="91" t="s">
        <v>32</v>
      </c>
      <c r="NIT28" s="92">
        <v>1</v>
      </c>
      <c r="NIU28" s="87">
        <v>0</v>
      </c>
      <c r="NIV28" s="59">
        <f t="shared" si="598"/>
        <v>0</v>
      </c>
      <c r="NIW28" s="1"/>
      <c r="NIX28" s="89">
        <v>5</v>
      </c>
      <c r="NIY28" s="93" t="s">
        <v>65</v>
      </c>
      <c r="NIZ28" s="58" t="s">
        <v>58</v>
      </c>
      <c r="NJA28" s="91" t="s">
        <v>32</v>
      </c>
      <c r="NJB28" s="92">
        <v>1</v>
      </c>
      <c r="NJC28" s="87">
        <v>0</v>
      </c>
      <c r="NJD28" s="59">
        <f t="shared" si="598"/>
        <v>0</v>
      </c>
      <c r="NJE28" s="1"/>
      <c r="NJF28" s="89">
        <v>5</v>
      </c>
      <c r="NJG28" s="93" t="s">
        <v>65</v>
      </c>
      <c r="NJH28" s="58" t="s">
        <v>58</v>
      </c>
      <c r="NJI28" s="91" t="s">
        <v>32</v>
      </c>
      <c r="NJJ28" s="92">
        <v>1</v>
      </c>
      <c r="NJK28" s="87">
        <v>0</v>
      </c>
      <c r="NJL28" s="59">
        <f t="shared" si="599"/>
        <v>0</v>
      </c>
      <c r="NJM28" s="1"/>
      <c r="NJN28" s="89">
        <v>5</v>
      </c>
      <c r="NJO28" s="93" t="s">
        <v>65</v>
      </c>
      <c r="NJP28" s="58" t="s">
        <v>58</v>
      </c>
      <c r="NJQ28" s="91" t="s">
        <v>32</v>
      </c>
      <c r="NJR28" s="92">
        <v>1</v>
      </c>
      <c r="NJS28" s="87">
        <v>0</v>
      </c>
      <c r="NJT28" s="59">
        <f t="shared" si="599"/>
        <v>0</v>
      </c>
      <c r="NJU28" s="1"/>
      <c r="NJV28" s="89">
        <v>5</v>
      </c>
      <c r="NJW28" s="93" t="s">
        <v>65</v>
      </c>
      <c r="NJX28" s="58" t="s">
        <v>58</v>
      </c>
      <c r="NJY28" s="91" t="s">
        <v>32</v>
      </c>
      <c r="NJZ28" s="92">
        <v>1</v>
      </c>
      <c r="NKA28" s="87">
        <v>0</v>
      </c>
      <c r="NKB28" s="59">
        <f t="shared" si="600"/>
        <v>0</v>
      </c>
      <c r="NKC28" s="1"/>
      <c r="NKD28" s="89">
        <v>5</v>
      </c>
      <c r="NKE28" s="93" t="s">
        <v>65</v>
      </c>
      <c r="NKF28" s="58" t="s">
        <v>58</v>
      </c>
      <c r="NKG28" s="91" t="s">
        <v>32</v>
      </c>
      <c r="NKH28" s="92">
        <v>1</v>
      </c>
      <c r="NKI28" s="87">
        <v>0</v>
      </c>
      <c r="NKJ28" s="59">
        <f t="shared" si="600"/>
        <v>0</v>
      </c>
      <c r="NKK28" s="1"/>
      <c r="NKL28" s="89">
        <v>5</v>
      </c>
      <c r="NKM28" s="93" t="s">
        <v>65</v>
      </c>
      <c r="NKN28" s="58" t="s">
        <v>58</v>
      </c>
      <c r="NKO28" s="91" t="s">
        <v>32</v>
      </c>
      <c r="NKP28" s="92">
        <v>1</v>
      </c>
      <c r="NKQ28" s="87">
        <v>0</v>
      </c>
      <c r="NKR28" s="59">
        <f t="shared" si="601"/>
        <v>0</v>
      </c>
      <c r="NKS28" s="1"/>
      <c r="NKT28" s="89">
        <v>5</v>
      </c>
      <c r="NKU28" s="93" t="s">
        <v>65</v>
      </c>
      <c r="NKV28" s="58" t="s">
        <v>58</v>
      </c>
      <c r="NKW28" s="91" t="s">
        <v>32</v>
      </c>
      <c r="NKX28" s="92">
        <v>1</v>
      </c>
      <c r="NKY28" s="87">
        <v>0</v>
      </c>
      <c r="NKZ28" s="59">
        <f t="shared" si="601"/>
        <v>0</v>
      </c>
      <c r="NLA28" s="1"/>
      <c r="NLB28" s="89">
        <v>5</v>
      </c>
      <c r="NLC28" s="93" t="s">
        <v>65</v>
      </c>
      <c r="NLD28" s="58" t="s">
        <v>58</v>
      </c>
      <c r="NLE28" s="91" t="s">
        <v>32</v>
      </c>
      <c r="NLF28" s="92">
        <v>1</v>
      </c>
      <c r="NLG28" s="87">
        <v>0</v>
      </c>
      <c r="NLH28" s="59">
        <f t="shared" si="602"/>
        <v>0</v>
      </c>
      <c r="NLI28" s="1"/>
      <c r="NLJ28" s="89">
        <v>5</v>
      </c>
      <c r="NLK28" s="93" t="s">
        <v>65</v>
      </c>
      <c r="NLL28" s="58" t="s">
        <v>58</v>
      </c>
      <c r="NLM28" s="91" t="s">
        <v>32</v>
      </c>
      <c r="NLN28" s="92">
        <v>1</v>
      </c>
      <c r="NLO28" s="87">
        <v>0</v>
      </c>
      <c r="NLP28" s="59">
        <f t="shared" si="602"/>
        <v>0</v>
      </c>
      <c r="NLQ28" s="1"/>
      <c r="NLR28" s="89">
        <v>5</v>
      </c>
      <c r="NLS28" s="93" t="s">
        <v>65</v>
      </c>
      <c r="NLT28" s="58" t="s">
        <v>58</v>
      </c>
      <c r="NLU28" s="91" t="s">
        <v>32</v>
      </c>
      <c r="NLV28" s="92">
        <v>1</v>
      </c>
      <c r="NLW28" s="87">
        <v>0</v>
      </c>
      <c r="NLX28" s="59">
        <f t="shared" si="603"/>
        <v>0</v>
      </c>
      <c r="NLY28" s="1"/>
      <c r="NLZ28" s="89">
        <v>5</v>
      </c>
      <c r="NMA28" s="93" t="s">
        <v>65</v>
      </c>
      <c r="NMB28" s="58" t="s">
        <v>58</v>
      </c>
      <c r="NMC28" s="91" t="s">
        <v>32</v>
      </c>
      <c r="NMD28" s="92">
        <v>1</v>
      </c>
      <c r="NME28" s="87">
        <v>0</v>
      </c>
      <c r="NMF28" s="59">
        <f t="shared" si="603"/>
        <v>0</v>
      </c>
      <c r="NMG28" s="1"/>
      <c r="NMH28" s="89">
        <v>5</v>
      </c>
      <c r="NMI28" s="93" t="s">
        <v>65</v>
      </c>
      <c r="NMJ28" s="58" t="s">
        <v>58</v>
      </c>
      <c r="NMK28" s="91" t="s">
        <v>32</v>
      </c>
      <c r="NML28" s="92">
        <v>1</v>
      </c>
      <c r="NMM28" s="87">
        <v>0</v>
      </c>
      <c r="NMN28" s="59">
        <f t="shared" si="604"/>
        <v>0</v>
      </c>
      <c r="NMO28" s="1"/>
      <c r="NMP28" s="89">
        <v>5</v>
      </c>
      <c r="NMQ28" s="93" t="s">
        <v>65</v>
      </c>
      <c r="NMR28" s="58" t="s">
        <v>58</v>
      </c>
      <c r="NMS28" s="91" t="s">
        <v>32</v>
      </c>
      <c r="NMT28" s="92">
        <v>1</v>
      </c>
      <c r="NMU28" s="87">
        <v>0</v>
      </c>
      <c r="NMV28" s="59">
        <f t="shared" si="604"/>
        <v>0</v>
      </c>
      <c r="NMW28" s="1"/>
      <c r="NMX28" s="89">
        <v>5</v>
      </c>
      <c r="NMY28" s="93" t="s">
        <v>65</v>
      </c>
      <c r="NMZ28" s="58" t="s">
        <v>58</v>
      </c>
      <c r="NNA28" s="91" t="s">
        <v>32</v>
      </c>
      <c r="NNB28" s="92">
        <v>1</v>
      </c>
      <c r="NNC28" s="87">
        <v>0</v>
      </c>
      <c r="NND28" s="59">
        <f t="shared" si="605"/>
        <v>0</v>
      </c>
      <c r="NNE28" s="1"/>
      <c r="NNF28" s="89">
        <v>5</v>
      </c>
      <c r="NNG28" s="93" t="s">
        <v>65</v>
      </c>
      <c r="NNH28" s="58" t="s">
        <v>58</v>
      </c>
      <c r="NNI28" s="91" t="s">
        <v>32</v>
      </c>
      <c r="NNJ28" s="92">
        <v>1</v>
      </c>
      <c r="NNK28" s="87">
        <v>0</v>
      </c>
      <c r="NNL28" s="59">
        <f t="shared" si="605"/>
        <v>0</v>
      </c>
      <c r="NNM28" s="1"/>
      <c r="NNN28" s="89">
        <v>5</v>
      </c>
      <c r="NNO28" s="93" t="s">
        <v>65</v>
      </c>
      <c r="NNP28" s="58" t="s">
        <v>58</v>
      </c>
      <c r="NNQ28" s="91" t="s">
        <v>32</v>
      </c>
      <c r="NNR28" s="92">
        <v>1</v>
      </c>
      <c r="NNS28" s="87">
        <v>0</v>
      </c>
      <c r="NNT28" s="59">
        <f t="shared" si="606"/>
        <v>0</v>
      </c>
      <c r="NNU28" s="1"/>
      <c r="NNV28" s="89">
        <v>5</v>
      </c>
      <c r="NNW28" s="93" t="s">
        <v>65</v>
      </c>
      <c r="NNX28" s="58" t="s">
        <v>58</v>
      </c>
      <c r="NNY28" s="91" t="s">
        <v>32</v>
      </c>
      <c r="NNZ28" s="92">
        <v>1</v>
      </c>
      <c r="NOA28" s="87">
        <v>0</v>
      </c>
      <c r="NOB28" s="59">
        <f t="shared" si="606"/>
        <v>0</v>
      </c>
      <c r="NOC28" s="1"/>
      <c r="NOD28" s="89">
        <v>5</v>
      </c>
      <c r="NOE28" s="93" t="s">
        <v>65</v>
      </c>
      <c r="NOF28" s="58" t="s">
        <v>58</v>
      </c>
      <c r="NOG28" s="91" t="s">
        <v>32</v>
      </c>
      <c r="NOH28" s="92">
        <v>1</v>
      </c>
      <c r="NOI28" s="87">
        <v>0</v>
      </c>
      <c r="NOJ28" s="59">
        <f t="shared" si="607"/>
        <v>0</v>
      </c>
      <c r="NOK28" s="1"/>
      <c r="NOL28" s="89">
        <v>5</v>
      </c>
      <c r="NOM28" s="93" t="s">
        <v>65</v>
      </c>
      <c r="NON28" s="58" t="s">
        <v>58</v>
      </c>
      <c r="NOO28" s="91" t="s">
        <v>32</v>
      </c>
      <c r="NOP28" s="92">
        <v>1</v>
      </c>
      <c r="NOQ28" s="87">
        <v>0</v>
      </c>
      <c r="NOR28" s="59">
        <f t="shared" si="607"/>
        <v>0</v>
      </c>
      <c r="NOS28" s="1"/>
      <c r="NOT28" s="89">
        <v>5</v>
      </c>
      <c r="NOU28" s="93" t="s">
        <v>65</v>
      </c>
      <c r="NOV28" s="58" t="s">
        <v>58</v>
      </c>
      <c r="NOW28" s="91" t="s">
        <v>32</v>
      </c>
      <c r="NOX28" s="92">
        <v>1</v>
      </c>
      <c r="NOY28" s="87">
        <v>0</v>
      </c>
      <c r="NOZ28" s="59">
        <f t="shared" si="608"/>
        <v>0</v>
      </c>
      <c r="NPA28" s="1"/>
      <c r="NPB28" s="89">
        <v>5</v>
      </c>
      <c r="NPC28" s="93" t="s">
        <v>65</v>
      </c>
      <c r="NPD28" s="58" t="s">
        <v>58</v>
      </c>
      <c r="NPE28" s="91" t="s">
        <v>32</v>
      </c>
      <c r="NPF28" s="92">
        <v>1</v>
      </c>
      <c r="NPG28" s="87">
        <v>0</v>
      </c>
      <c r="NPH28" s="59">
        <f t="shared" si="608"/>
        <v>0</v>
      </c>
      <c r="NPI28" s="1"/>
      <c r="NPJ28" s="89">
        <v>5</v>
      </c>
      <c r="NPK28" s="93" t="s">
        <v>65</v>
      </c>
      <c r="NPL28" s="58" t="s">
        <v>58</v>
      </c>
      <c r="NPM28" s="91" t="s">
        <v>32</v>
      </c>
      <c r="NPN28" s="92">
        <v>1</v>
      </c>
      <c r="NPO28" s="87">
        <v>0</v>
      </c>
      <c r="NPP28" s="59">
        <f t="shared" si="609"/>
        <v>0</v>
      </c>
      <c r="NPQ28" s="1"/>
      <c r="NPR28" s="89">
        <v>5</v>
      </c>
      <c r="NPS28" s="93" t="s">
        <v>65</v>
      </c>
      <c r="NPT28" s="58" t="s">
        <v>58</v>
      </c>
      <c r="NPU28" s="91" t="s">
        <v>32</v>
      </c>
      <c r="NPV28" s="92">
        <v>1</v>
      </c>
      <c r="NPW28" s="87">
        <v>0</v>
      </c>
      <c r="NPX28" s="59">
        <f t="shared" si="609"/>
        <v>0</v>
      </c>
      <c r="NPY28" s="1"/>
      <c r="NPZ28" s="89">
        <v>5</v>
      </c>
      <c r="NQA28" s="93" t="s">
        <v>65</v>
      </c>
      <c r="NQB28" s="58" t="s">
        <v>58</v>
      </c>
      <c r="NQC28" s="91" t="s">
        <v>32</v>
      </c>
      <c r="NQD28" s="92">
        <v>1</v>
      </c>
      <c r="NQE28" s="87">
        <v>0</v>
      </c>
      <c r="NQF28" s="59">
        <f t="shared" si="610"/>
        <v>0</v>
      </c>
      <c r="NQG28" s="1"/>
      <c r="NQH28" s="89">
        <v>5</v>
      </c>
      <c r="NQI28" s="93" t="s">
        <v>65</v>
      </c>
      <c r="NQJ28" s="58" t="s">
        <v>58</v>
      </c>
      <c r="NQK28" s="91" t="s">
        <v>32</v>
      </c>
      <c r="NQL28" s="92">
        <v>1</v>
      </c>
      <c r="NQM28" s="87">
        <v>0</v>
      </c>
      <c r="NQN28" s="59">
        <f t="shared" si="610"/>
        <v>0</v>
      </c>
      <c r="NQO28" s="1"/>
      <c r="NQP28" s="89">
        <v>5</v>
      </c>
      <c r="NQQ28" s="93" t="s">
        <v>65</v>
      </c>
      <c r="NQR28" s="58" t="s">
        <v>58</v>
      </c>
      <c r="NQS28" s="91" t="s">
        <v>32</v>
      </c>
      <c r="NQT28" s="92">
        <v>1</v>
      </c>
      <c r="NQU28" s="87">
        <v>0</v>
      </c>
      <c r="NQV28" s="59">
        <f t="shared" si="611"/>
        <v>0</v>
      </c>
      <c r="NQW28" s="1"/>
      <c r="NQX28" s="89">
        <v>5</v>
      </c>
      <c r="NQY28" s="93" t="s">
        <v>65</v>
      </c>
      <c r="NQZ28" s="58" t="s">
        <v>58</v>
      </c>
      <c r="NRA28" s="91" t="s">
        <v>32</v>
      </c>
      <c r="NRB28" s="92">
        <v>1</v>
      </c>
      <c r="NRC28" s="87">
        <v>0</v>
      </c>
      <c r="NRD28" s="59">
        <f t="shared" si="611"/>
        <v>0</v>
      </c>
      <c r="NRE28" s="1"/>
      <c r="NRF28" s="89">
        <v>5</v>
      </c>
      <c r="NRG28" s="93" t="s">
        <v>65</v>
      </c>
      <c r="NRH28" s="58" t="s">
        <v>58</v>
      </c>
      <c r="NRI28" s="91" t="s">
        <v>32</v>
      </c>
      <c r="NRJ28" s="92">
        <v>1</v>
      </c>
      <c r="NRK28" s="87">
        <v>0</v>
      </c>
      <c r="NRL28" s="59">
        <f t="shared" si="612"/>
        <v>0</v>
      </c>
      <c r="NRM28" s="1"/>
      <c r="NRN28" s="89">
        <v>5</v>
      </c>
      <c r="NRO28" s="93" t="s">
        <v>65</v>
      </c>
      <c r="NRP28" s="58" t="s">
        <v>58</v>
      </c>
      <c r="NRQ28" s="91" t="s">
        <v>32</v>
      </c>
      <c r="NRR28" s="92">
        <v>1</v>
      </c>
      <c r="NRS28" s="87">
        <v>0</v>
      </c>
      <c r="NRT28" s="59">
        <f t="shared" si="612"/>
        <v>0</v>
      </c>
      <c r="NRU28" s="1"/>
      <c r="NRV28" s="89">
        <v>5</v>
      </c>
      <c r="NRW28" s="93" t="s">
        <v>65</v>
      </c>
      <c r="NRX28" s="58" t="s">
        <v>58</v>
      </c>
      <c r="NRY28" s="91" t="s">
        <v>32</v>
      </c>
      <c r="NRZ28" s="92">
        <v>1</v>
      </c>
      <c r="NSA28" s="87">
        <v>0</v>
      </c>
      <c r="NSB28" s="59">
        <f t="shared" si="613"/>
        <v>0</v>
      </c>
      <c r="NSC28" s="1"/>
      <c r="NSD28" s="89">
        <v>5</v>
      </c>
      <c r="NSE28" s="93" t="s">
        <v>65</v>
      </c>
      <c r="NSF28" s="58" t="s">
        <v>58</v>
      </c>
      <c r="NSG28" s="91" t="s">
        <v>32</v>
      </c>
      <c r="NSH28" s="92">
        <v>1</v>
      </c>
      <c r="NSI28" s="87">
        <v>0</v>
      </c>
      <c r="NSJ28" s="59">
        <f t="shared" si="613"/>
        <v>0</v>
      </c>
      <c r="NSK28" s="1"/>
      <c r="NSL28" s="89">
        <v>5</v>
      </c>
      <c r="NSM28" s="93" t="s">
        <v>65</v>
      </c>
      <c r="NSN28" s="58" t="s">
        <v>58</v>
      </c>
      <c r="NSO28" s="91" t="s">
        <v>32</v>
      </c>
      <c r="NSP28" s="92">
        <v>1</v>
      </c>
      <c r="NSQ28" s="87">
        <v>0</v>
      </c>
      <c r="NSR28" s="59">
        <f t="shared" si="614"/>
        <v>0</v>
      </c>
      <c r="NSS28" s="1"/>
      <c r="NST28" s="89">
        <v>5</v>
      </c>
      <c r="NSU28" s="93" t="s">
        <v>65</v>
      </c>
      <c r="NSV28" s="58" t="s">
        <v>58</v>
      </c>
      <c r="NSW28" s="91" t="s">
        <v>32</v>
      </c>
      <c r="NSX28" s="92">
        <v>1</v>
      </c>
      <c r="NSY28" s="87">
        <v>0</v>
      </c>
      <c r="NSZ28" s="59">
        <f t="shared" si="614"/>
        <v>0</v>
      </c>
      <c r="NTA28" s="1"/>
      <c r="NTB28" s="89">
        <v>5</v>
      </c>
      <c r="NTC28" s="93" t="s">
        <v>65</v>
      </c>
      <c r="NTD28" s="58" t="s">
        <v>58</v>
      </c>
      <c r="NTE28" s="91" t="s">
        <v>32</v>
      </c>
      <c r="NTF28" s="92">
        <v>1</v>
      </c>
      <c r="NTG28" s="87">
        <v>0</v>
      </c>
      <c r="NTH28" s="59">
        <f t="shared" si="615"/>
        <v>0</v>
      </c>
      <c r="NTI28" s="1"/>
      <c r="NTJ28" s="89">
        <v>5</v>
      </c>
      <c r="NTK28" s="93" t="s">
        <v>65</v>
      </c>
      <c r="NTL28" s="58" t="s">
        <v>58</v>
      </c>
      <c r="NTM28" s="91" t="s">
        <v>32</v>
      </c>
      <c r="NTN28" s="92">
        <v>1</v>
      </c>
      <c r="NTO28" s="87">
        <v>0</v>
      </c>
      <c r="NTP28" s="59">
        <f t="shared" si="615"/>
        <v>0</v>
      </c>
      <c r="NTQ28" s="1"/>
      <c r="NTR28" s="89">
        <v>5</v>
      </c>
      <c r="NTS28" s="93" t="s">
        <v>65</v>
      </c>
      <c r="NTT28" s="58" t="s">
        <v>58</v>
      </c>
      <c r="NTU28" s="91" t="s">
        <v>32</v>
      </c>
      <c r="NTV28" s="92">
        <v>1</v>
      </c>
      <c r="NTW28" s="87">
        <v>0</v>
      </c>
      <c r="NTX28" s="59">
        <f t="shared" si="616"/>
        <v>0</v>
      </c>
      <c r="NTY28" s="1"/>
      <c r="NTZ28" s="89">
        <v>5</v>
      </c>
      <c r="NUA28" s="93" t="s">
        <v>65</v>
      </c>
      <c r="NUB28" s="58" t="s">
        <v>58</v>
      </c>
      <c r="NUC28" s="91" t="s">
        <v>32</v>
      </c>
      <c r="NUD28" s="92">
        <v>1</v>
      </c>
      <c r="NUE28" s="87">
        <v>0</v>
      </c>
      <c r="NUF28" s="59">
        <f t="shared" si="616"/>
        <v>0</v>
      </c>
      <c r="NUG28" s="1"/>
      <c r="NUH28" s="89">
        <v>5</v>
      </c>
      <c r="NUI28" s="93" t="s">
        <v>65</v>
      </c>
      <c r="NUJ28" s="58" t="s">
        <v>58</v>
      </c>
      <c r="NUK28" s="91" t="s">
        <v>32</v>
      </c>
      <c r="NUL28" s="92">
        <v>1</v>
      </c>
      <c r="NUM28" s="87">
        <v>0</v>
      </c>
      <c r="NUN28" s="59">
        <f t="shared" si="617"/>
        <v>0</v>
      </c>
      <c r="NUO28" s="1"/>
      <c r="NUP28" s="89">
        <v>5</v>
      </c>
      <c r="NUQ28" s="93" t="s">
        <v>65</v>
      </c>
      <c r="NUR28" s="58" t="s">
        <v>58</v>
      </c>
      <c r="NUS28" s="91" t="s">
        <v>32</v>
      </c>
      <c r="NUT28" s="92">
        <v>1</v>
      </c>
      <c r="NUU28" s="87">
        <v>0</v>
      </c>
      <c r="NUV28" s="59">
        <f t="shared" si="617"/>
        <v>0</v>
      </c>
      <c r="NUW28" s="1"/>
      <c r="NUX28" s="89">
        <v>5</v>
      </c>
      <c r="NUY28" s="93" t="s">
        <v>65</v>
      </c>
      <c r="NUZ28" s="58" t="s">
        <v>58</v>
      </c>
      <c r="NVA28" s="91" t="s">
        <v>32</v>
      </c>
      <c r="NVB28" s="92">
        <v>1</v>
      </c>
      <c r="NVC28" s="87">
        <v>0</v>
      </c>
      <c r="NVD28" s="59">
        <f t="shared" si="618"/>
        <v>0</v>
      </c>
      <c r="NVE28" s="1"/>
      <c r="NVF28" s="89">
        <v>5</v>
      </c>
      <c r="NVG28" s="93" t="s">
        <v>65</v>
      </c>
      <c r="NVH28" s="58" t="s">
        <v>58</v>
      </c>
      <c r="NVI28" s="91" t="s">
        <v>32</v>
      </c>
      <c r="NVJ28" s="92">
        <v>1</v>
      </c>
      <c r="NVK28" s="87">
        <v>0</v>
      </c>
      <c r="NVL28" s="59">
        <f t="shared" si="618"/>
        <v>0</v>
      </c>
      <c r="NVM28" s="1"/>
      <c r="NVN28" s="89">
        <v>5</v>
      </c>
      <c r="NVO28" s="93" t="s">
        <v>65</v>
      </c>
      <c r="NVP28" s="58" t="s">
        <v>58</v>
      </c>
      <c r="NVQ28" s="91" t="s">
        <v>32</v>
      </c>
      <c r="NVR28" s="92">
        <v>1</v>
      </c>
      <c r="NVS28" s="87">
        <v>0</v>
      </c>
      <c r="NVT28" s="59">
        <f t="shared" si="619"/>
        <v>0</v>
      </c>
      <c r="NVU28" s="1"/>
      <c r="NVV28" s="89">
        <v>5</v>
      </c>
      <c r="NVW28" s="93" t="s">
        <v>65</v>
      </c>
      <c r="NVX28" s="58" t="s">
        <v>58</v>
      </c>
      <c r="NVY28" s="91" t="s">
        <v>32</v>
      </c>
      <c r="NVZ28" s="92">
        <v>1</v>
      </c>
      <c r="NWA28" s="87">
        <v>0</v>
      </c>
      <c r="NWB28" s="59">
        <f t="shared" si="619"/>
        <v>0</v>
      </c>
      <c r="NWC28" s="1"/>
      <c r="NWD28" s="89">
        <v>5</v>
      </c>
      <c r="NWE28" s="93" t="s">
        <v>65</v>
      </c>
      <c r="NWF28" s="58" t="s">
        <v>58</v>
      </c>
      <c r="NWG28" s="91" t="s">
        <v>32</v>
      </c>
      <c r="NWH28" s="92">
        <v>1</v>
      </c>
      <c r="NWI28" s="87">
        <v>0</v>
      </c>
      <c r="NWJ28" s="59">
        <f t="shared" si="620"/>
        <v>0</v>
      </c>
      <c r="NWK28" s="1"/>
      <c r="NWL28" s="89">
        <v>5</v>
      </c>
      <c r="NWM28" s="93" t="s">
        <v>65</v>
      </c>
      <c r="NWN28" s="58" t="s">
        <v>58</v>
      </c>
      <c r="NWO28" s="91" t="s">
        <v>32</v>
      </c>
      <c r="NWP28" s="92">
        <v>1</v>
      </c>
      <c r="NWQ28" s="87">
        <v>0</v>
      </c>
      <c r="NWR28" s="59">
        <f t="shared" si="620"/>
        <v>0</v>
      </c>
      <c r="NWS28" s="1"/>
      <c r="NWT28" s="89">
        <v>5</v>
      </c>
      <c r="NWU28" s="93" t="s">
        <v>65</v>
      </c>
      <c r="NWV28" s="58" t="s">
        <v>58</v>
      </c>
      <c r="NWW28" s="91" t="s">
        <v>32</v>
      </c>
      <c r="NWX28" s="92">
        <v>1</v>
      </c>
      <c r="NWY28" s="87">
        <v>0</v>
      </c>
      <c r="NWZ28" s="59">
        <f t="shared" si="621"/>
        <v>0</v>
      </c>
      <c r="NXA28" s="1"/>
      <c r="NXB28" s="89">
        <v>5</v>
      </c>
      <c r="NXC28" s="93" t="s">
        <v>65</v>
      </c>
      <c r="NXD28" s="58" t="s">
        <v>58</v>
      </c>
      <c r="NXE28" s="91" t="s">
        <v>32</v>
      </c>
      <c r="NXF28" s="92">
        <v>1</v>
      </c>
      <c r="NXG28" s="87">
        <v>0</v>
      </c>
      <c r="NXH28" s="59">
        <f t="shared" si="621"/>
        <v>0</v>
      </c>
      <c r="NXI28" s="1"/>
      <c r="NXJ28" s="89">
        <v>5</v>
      </c>
      <c r="NXK28" s="93" t="s">
        <v>65</v>
      </c>
      <c r="NXL28" s="58" t="s">
        <v>58</v>
      </c>
      <c r="NXM28" s="91" t="s">
        <v>32</v>
      </c>
      <c r="NXN28" s="92">
        <v>1</v>
      </c>
      <c r="NXO28" s="87">
        <v>0</v>
      </c>
      <c r="NXP28" s="59">
        <f t="shared" si="622"/>
        <v>0</v>
      </c>
      <c r="NXQ28" s="1"/>
      <c r="NXR28" s="89">
        <v>5</v>
      </c>
      <c r="NXS28" s="93" t="s">
        <v>65</v>
      </c>
      <c r="NXT28" s="58" t="s">
        <v>58</v>
      </c>
      <c r="NXU28" s="91" t="s">
        <v>32</v>
      </c>
      <c r="NXV28" s="92">
        <v>1</v>
      </c>
      <c r="NXW28" s="87">
        <v>0</v>
      </c>
      <c r="NXX28" s="59">
        <f t="shared" si="622"/>
        <v>0</v>
      </c>
      <c r="NXY28" s="1"/>
      <c r="NXZ28" s="89">
        <v>5</v>
      </c>
      <c r="NYA28" s="93" t="s">
        <v>65</v>
      </c>
      <c r="NYB28" s="58" t="s">
        <v>58</v>
      </c>
      <c r="NYC28" s="91" t="s">
        <v>32</v>
      </c>
      <c r="NYD28" s="92">
        <v>1</v>
      </c>
      <c r="NYE28" s="87">
        <v>0</v>
      </c>
      <c r="NYF28" s="59">
        <f t="shared" si="623"/>
        <v>0</v>
      </c>
      <c r="NYG28" s="1"/>
      <c r="NYH28" s="89">
        <v>5</v>
      </c>
      <c r="NYI28" s="93" t="s">
        <v>65</v>
      </c>
      <c r="NYJ28" s="58" t="s">
        <v>58</v>
      </c>
      <c r="NYK28" s="91" t="s">
        <v>32</v>
      </c>
      <c r="NYL28" s="92">
        <v>1</v>
      </c>
      <c r="NYM28" s="87">
        <v>0</v>
      </c>
      <c r="NYN28" s="59">
        <f t="shared" si="623"/>
        <v>0</v>
      </c>
      <c r="NYO28" s="1"/>
      <c r="NYP28" s="89">
        <v>5</v>
      </c>
      <c r="NYQ28" s="93" t="s">
        <v>65</v>
      </c>
      <c r="NYR28" s="58" t="s">
        <v>58</v>
      </c>
      <c r="NYS28" s="91" t="s">
        <v>32</v>
      </c>
      <c r="NYT28" s="92">
        <v>1</v>
      </c>
      <c r="NYU28" s="87">
        <v>0</v>
      </c>
      <c r="NYV28" s="59">
        <f t="shared" si="624"/>
        <v>0</v>
      </c>
      <c r="NYW28" s="1"/>
      <c r="NYX28" s="89">
        <v>5</v>
      </c>
      <c r="NYY28" s="93" t="s">
        <v>65</v>
      </c>
      <c r="NYZ28" s="58" t="s">
        <v>58</v>
      </c>
      <c r="NZA28" s="91" t="s">
        <v>32</v>
      </c>
      <c r="NZB28" s="92">
        <v>1</v>
      </c>
      <c r="NZC28" s="87">
        <v>0</v>
      </c>
      <c r="NZD28" s="59">
        <f t="shared" si="624"/>
        <v>0</v>
      </c>
      <c r="NZE28" s="1"/>
      <c r="NZF28" s="89">
        <v>5</v>
      </c>
      <c r="NZG28" s="93" t="s">
        <v>65</v>
      </c>
      <c r="NZH28" s="58" t="s">
        <v>58</v>
      </c>
      <c r="NZI28" s="91" t="s">
        <v>32</v>
      </c>
      <c r="NZJ28" s="92">
        <v>1</v>
      </c>
      <c r="NZK28" s="87">
        <v>0</v>
      </c>
      <c r="NZL28" s="59">
        <f t="shared" si="625"/>
        <v>0</v>
      </c>
      <c r="NZM28" s="1"/>
      <c r="NZN28" s="89">
        <v>5</v>
      </c>
      <c r="NZO28" s="93" t="s">
        <v>65</v>
      </c>
      <c r="NZP28" s="58" t="s">
        <v>58</v>
      </c>
      <c r="NZQ28" s="91" t="s">
        <v>32</v>
      </c>
      <c r="NZR28" s="92">
        <v>1</v>
      </c>
      <c r="NZS28" s="87">
        <v>0</v>
      </c>
      <c r="NZT28" s="59">
        <f t="shared" si="625"/>
        <v>0</v>
      </c>
      <c r="NZU28" s="1"/>
      <c r="NZV28" s="89">
        <v>5</v>
      </c>
      <c r="NZW28" s="93" t="s">
        <v>65</v>
      </c>
      <c r="NZX28" s="58" t="s">
        <v>58</v>
      </c>
      <c r="NZY28" s="91" t="s">
        <v>32</v>
      </c>
      <c r="NZZ28" s="92">
        <v>1</v>
      </c>
      <c r="OAA28" s="87">
        <v>0</v>
      </c>
      <c r="OAB28" s="59">
        <f t="shared" si="626"/>
        <v>0</v>
      </c>
      <c r="OAC28" s="1"/>
      <c r="OAD28" s="89">
        <v>5</v>
      </c>
      <c r="OAE28" s="93" t="s">
        <v>65</v>
      </c>
      <c r="OAF28" s="58" t="s">
        <v>58</v>
      </c>
      <c r="OAG28" s="91" t="s">
        <v>32</v>
      </c>
      <c r="OAH28" s="92">
        <v>1</v>
      </c>
      <c r="OAI28" s="87">
        <v>0</v>
      </c>
      <c r="OAJ28" s="59">
        <f t="shared" si="626"/>
        <v>0</v>
      </c>
      <c r="OAK28" s="1"/>
      <c r="OAL28" s="89">
        <v>5</v>
      </c>
      <c r="OAM28" s="93" t="s">
        <v>65</v>
      </c>
      <c r="OAN28" s="58" t="s">
        <v>58</v>
      </c>
      <c r="OAO28" s="91" t="s">
        <v>32</v>
      </c>
      <c r="OAP28" s="92">
        <v>1</v>
      </c>
      <c r="OAQ28" s="87">
        <v>0</v>
      </c>
      <c r="OAR28" s="59">
        <f t="shared" si="627"/>
        <v>0</v>
      </c>
      <c r="OAS28" s="1"/>
      <c r="OAT28" s="89">
        <v>5</v>
      </c>
      <c r="OAU28" s="93" t="s">
        <v>65</v>
      </c>
      <c r="OAV28" s="58" t="s">
        <v>58</v>
      </c>
      <c r="OAW28" s="91" t="s">
        <v>32</v>
      </c>
      <c r="OAX28" s="92">
        <v>1</v>
      </c>
      <c r="OAY28" s="87">
        <v>0</v>
      </c>
      <c r="OAZ28" s="59">
        <f t="shared" si="627"/>
        <v>0</v>
      </c>
      <c r="OBA28" s="1"/>
      <c r="OBB28" s="89">
        <v>5</v>
      </c>
      <c r="OBC28" s="93" t="s">
        <v>65</v>
      </c>
      <c r="OBD28" s="58" t="s">
        <v>58</v>
      </c>
      <c r="OBE28" s="91" t="s">
        <v>32</v>
      </c>
      <c r="OBF28" s="92">
        <v>1</v>
      </c>
      <c r="OBG28" s="87">
        <v>0</v>
      </c>
      <c r="OBH28" s="59">
        <f t="shared" si="628"/>
        <v>0</v>
      </c>
      <c r="OBI28" s="1"/>
      <c r="OBJ28" s="89">
        <v>5</v>
      </c>
      <c r="OBK28" s="93" t="s">
        <v>65</v>
      </c>
      <c r="OBL28" s="58" t="s">
        <v>58</v>
      </c>
      <c r="OBM28" s="91" t="s">
        <v>32</v>
      </c>
      <c r="OBN28" s="92">
        <v>1</v>
      </c>
      <c r="OBO28" s="87">
        <v>0</v>
      </c>
      <c r="OBP28" s="59">
        <f t="shared" si="628"/>
        <v>0</v>
      </c>
      <c r="OBQ28" s="1"/>
      <c r="OBR28" s="89">
        <v>5</v>
      </c>
      <c r="OBS28" s="93" t="s">
        <v>65</v>
      </c>
      <c r="OBT28" s="58" t="s">
        <v>58</v>
      </c>
      <c r="OBU28" s="91" t="s">
        <v>32</v>
      </c>
      <c r="OBV28" s="92">
        <v>1</v>
      </c>
      <c r="OBW28" s="87">
        <v>0</v>
      </c>
      <c r="OBX28" s="59">
        <f t="shared" si="629"/>
        <v>0</v>
      </c>
      <c r="OBY28" s="1"/>
      <c r="OBZ28" s="89">
        <v>5</v>
      </c>
      <c r="OCA28" s="93" t="s">
        <v>65</v>
      </c>
      <c r="OCB28" s="58" t="s">
        <v>58</v>
      </c>
      <c r="OCC28" s="91" t="s">
        <v>32</v>
      </c>
      <c r="OCD28" s="92">
        <v>1</v>
      </c>
      <c r="OCE28" s="87">
        <v>0</v>
      </c>
      <c r="OCF28" s="59">
        <f t="shared" si="629"/>
        <v>0</v>
      </c>
      <c r="OCG28" s="1"/>
      <c r="OCH28" s="89">
        <v>5</v>
      </c>
      <c r="OCI28" s="93" t="s">
        <v>65</v>
      </c>
      <c r="OCJ28" s="58" t="s">
        <v>58</v>
      </c>
      <c r="OCK28" s="91" t="s">
        <v>32</v>
      </c>
      <c r="OCL28" s="92">
        <v>1</v>
      </c>
      <c r="OCM28" s="87">
        <v>0</v>
      </c>
      <c r="OCN28" s="59">
        <f t="shared" si="630"/>
        <v>0</v>
      </c>
      <c r="OCO28" s="1"/>
      <c r="OCP28" s="89">
        <v>5</v>
      </c>
      <c r="OCQ28" s="93" t="s">
        <v>65</v>
      </c>
      <c r="OCR28" s="58" t="s">
        <v>58</v>
      </c>
      <c r="OCS28" s="91" t="s">
        <v>32</v>
      </c>
      <c r="OCT28" s="92">
        <v>1</v>
      </c>
      <c r="OCU28" s="87">
        <v>0</v>
      </c>
      <c r="OCV28" s="59">
        <f t="shared" si="630"/>
        <v>0</v>
      </c>
      <c r="OCW28" s="1"/>
      <c r="OCX28" s="89">
        <v>5</v>
      </c>
      <c r="OCY28" s="93" t="s">
        <v>65</v>
      </c>
      <c r="OCZ28" s="58" t="s">
        <v>58</v>
      </c>
      <c r="ODA28" s="91" t="s">
        <v>32</v>
      </c>
      <c r="ODB28" s="92">
        <v>1</v>
      </c>
      <c r="ODC28" s="87">
        <v>0</v>
      </c>
      <c r="ODD28" s="59">
        <f t="shared" si="631"/>
        <v>0</v>
      </c>
      <c r="ODE28" s="1"/>
      <c r="ODF28" s="89">
        <v>5</v>
      </c>
      <c r="ODG28" s="93" t="s">
        <v>65</v>
      </c>
      <c r="ODH28" s="58" t="s">
        <v>58</v>
      </c>
      <c r="ODI28" s="91" t="s">
        <v>32</v>
      </c>
      <c r="ODJ28" s="92">
        <v>1</v>
      </c>
      <c r="ODK28" s="87">
        <v>0</v>
      </c>
      <c r="ODL28" s="59">
        <f t="shared" si="631"/>
        <v>0</v>
      </c>
      <c r="ODM28" s="1"/>
      <c r="ODN28" s="89">
        <v>5</v>
      </c>
      <c r="ODO28" s="93" t="s">
        <v>65</v>
      </c>
      <c r="ODP28" s="58" t="s">
        <v>58</v>
      </c>
      <c r="ODQ28" s="91" t="s">
        <v>32</v>
      </c>
      <c r="ODR28" s="92">
        <v>1</v>
      </c>
      <c r="ODS28" s="87">
        <v>0</v>
      </c>
      <c r="ODT28" s="59">
        <f t="shared" si="632"/>
        <v>0</v>
      </c>
      <c r="ODU28" s="1"/>
      <c r="ODV28" s="89">
        <v>5</v>
      </c>
      <c r="ODW28" s="93" t="s">
        <v>65</v>
      </c>
      <c r="ODX28" s="58" t="s">
        <v>58</v>
      </c>
      <c r="ODY28" s="91" t="s">
        <v>32</v>
      </c>
      <c r="ODZ28" s="92">
        <v>1</v>
      </c>
      <c r="OEA28" s="87">
        <v>0</v>
      </c>
      <c r="OEB28" s="59">
        <f t="shared" si="632"/>
        <v>0</v>
      </c>
      <c r="OEC28" s="1"/>
      <c r="OED28" s="89">
        <v>5</v>
      </c>
      <c r="OEE28" s="93" t="s">
        <v>65</v>
      </c>
      <c r="OEF28" s="58" t="s">
        <v>58</v>
      </c>
      <c r="OEG28" s="91" t="s">
        <v>32</v>
      </c>
      <c r="OEH28" s="92">
        <v>1</v>
      </c>
      <c r="OEI28" s="87">
        <v>0</v>
      </c>
      <c r="OEJ28" s="59">
        <f t="shared" si="633"/>
        <v>0</v>
      </c>
      <c r="OEK28" s="1"/>
      <c r="OEL28" s="89">
        <v>5</v>
      </c>
      <c r="OEM28" s="93" t="s">
        <v>65</v>
      </c>
      <c r="OEN28" s="58" t="s">
        <v>58</v>
      </c>
      <c r="OEO28" s="91" t="s">
        <v>32</v>
      </c>
      <c r="OEP28" s="92">
        <v>1</v>
      </c>
      <c r="OEQ28" s="87">
        <v>0</v>
      </c>
      <c r="OER28" s="59">
        <f t="shared" si="633"/>
        <v>0</v>
      </c>
      <c r="OES28" s="1"/>
      <c r="OET28" s="89">
        <v>5</v>
      </c>
      <c r="OEU28" s="93" t="s">
        <v>65</v>
      </c>
      <c r="OEV28" s="58" t="s">
        <v>58</v>
      </c>
      <c r="OEW28" s="91" t="s">
        <v>32</v>
      </c>
      <c r="OEX28" s="92">
        <v>1</v>
      </c>
      <c r="OEY28" s="87">
        <v>0</v>
      </c>
      <c r="OEZ28" s="59">
        <f t="shared" si="634"/>
        <v>0</v>
      </c>
      <c r="OFA28" s="1"/>
      <c r="OFB28" s="89">
        <v>5</v>
      </c>
      <c r="OFC28" s="93" t="s">
        <v>65</v>
      </c>
      <c r="OFD28" s="58" t="s">
        <v>58</v>
      </c>
      <c r="OFE28" s="91" t="s">
        <v>32</v>
      </c>
      <c r="OFF28" s="92">
        <v>1</v>
      </c>
      <c r="OFG28" s="87">
        <v>0</v>
      </c>
      <c r="OFH28" s="59">
        <f t="shared" si="634"/>
        <v>0</v>
      </c>
      <c r="OFI28" s="1"/>
      <c r="OFJ28" s="89">
        <v>5</v>
      </c>
      <c r="OFK28" s="93" t="s">
        <v>65</v>
      </c>
      <c r="OFL28" s="58" t="s">
        <v>58</v>
      </c>
      <c r="OFM28" s="91" t="s">
        <v>32</v>
      </c>
      <c r="OFN28" s="92">
        <v>1</v>
      </c>
      <c r="OFO28" s="87">
        <v>0</v>
      </c>
      <c r="OFP28" s="59">
        <f t="shared" si="635"/>
        <v>0</v>
      </c>
      <c r="OFQ28" s="1"/>
      <c r="OFR28" s="89">
        <v>5</v>
      </c>
      <c r="OFS28" s="93" t="s">
        <v>65</v>
      </c>
      <c r="OFT28" s="58" t="s">
        <v>58</v>
      </c>
      <c r="OFU28" s="91" t="s">
        <v>32</v>
      </c>
      <c r="OFV28" s="92">
        <v>1</v>
      </c>
      <c r="OFW28" s="87">
        <v>0</v>
      </c>
      <c r="OFX28" s="59">
        <f t="shared" si="635"/>
        <v>0</v>
      </c>
      <c r="OFY28" s="1"/>
      <c r="OFZ28" s="89">
        <v>5</v>
      </c>
      <c r="OGA28" s="93" t="s">
        <v>65</v>
      </c>
      <c r="OGB28" s="58" t="s">
        <v>58</v>
      </c>
      <c r="OGC28" s="91" t="s">
        <v>32</v>
      </c>
      <c r="OGD28" s="92">
        <v>1</v>
      </c>
      <c r="OGE28" s="87">
        <v>0</v>
      </c>
      <c r="OGF28" s="59">
        <f t="shared" si="636"/>
        <v>0</v>
      </c>
      <c r="OGG28" s="1"/>
      <c r="OGH28" s="89">
        <v>5</v>
      </c>
      <c r="OGI28" s="93" t="s">
        <v>65</v>
      </c>
      <c r="OGJ28" s="58" t="s">
        <v>58</v>
      </c>
      <c r="OGK28" s="91" t="s">
        <v>32</v>
      </c>
      <c r="OGL28" s="92">
        <v>1</v>
      </c>
      <c r="OGM28" s="87">
        <v>0</v>
      </c>
      <c r="OGN28" s="59">
        <f t="shared" si="636"/>
        <v>0</v>
      </c>
      <c r="OGO28" s="1"/>
      <c r="OGP28" s="89">
        <v>5</v>
      </c>
      <c r="OGQ28" s="93" t="s">
        <v>65</v>
      </c>
      <c r="OGR28" s="58" t="s">
        <v>58</v>
      </c>
      <c r="OGS28" s="91" t="s">
        <v>32</v>
      </c>
      <c r="OGT28" s="92">
        <v>1</v>
      </c>
      <c r="OGU28" s="87">
        <v>0</v>
      </c>
      <c r="OGV28" s="59">
        <f t="shared" si="637"/>
        <v>0</v>
      </c>
      <c r="OGW28" s="1"/>
      <c r="OGX28" s="89">
        <v>5</v>
      </c>
      <c r="OGY28" s="93" t="s">
        <v>65</v>
      </c>
      <c r="OGZ28" s="58" t="s">
        <v>58</v>
      </c>
      <c r="OHA28" s="91" t="s">
        <v>32</v>
      </c>
      <c r="OHB28" s="92">
        <v>1</v>
      </c>
      <c r="OHC28" s="87">
        <v>0</v>
      </c>
      <c r="OHD28" s="59">
        <f t="shared" si="637"/>
        <v>0</v>
      </c>
      <c r="OHE28" s="1"/>
      <c r="OHF28" s="89">
        <v>5</v>
      </c>
      <c r="OHG28" s="93" t="s">
        <v>65</v>
      </c>
      <c r="OHH28" s="58" t="s">
        <v>58</v>
      </c>
      <c r="OHI28" s="91" t="s">
        <v>32</v>
      </c>
      <c r="OHJ28" s="92">
        <v>1</v>
      </c>
      <c r="OHK28" s="87">
        <v>0</v>
      </c>
      <c r="OHL28" s="59">
        <f t="shared" si="638"/>
        <v>0</v>
      </c>
      <c r="OHM28" s="1"/>
      <c r="OHN28" s="89">
        <v>5</v>
      </c>
      <c r="OHO28" s="93" t="s">
        <v>65</v>
      </c>
      <c r="OHP28" s="58" t="s">
        <v>58</v>
      </c>
      <c r="OHQ28" s="91" t="s">
        <v>32</v>
      </c>
      <c r="OHR28" s="92">
        <v>1</v>
      </c>
      <c r="OHS28" s="87">
        <v>0</v>
      </c>
      <c r="OHT28" s="59">
        <f t="shared" si="638"/>
        <v>0</v>
      </c>
      <c r="OHU28" s="1"/>
      <c r="OHV28" s="89">
        <v>5</v>
      </c>
      <c r="OHW28" s="93" t="s">
        <v>65</v>
      </c>
      <c r="OHX28" s="58" t="s">
        <v>58</v>
      </c>
      <c r="OHY28" s="91" t="s">
        <v>32</v>
      </c>
      <c r="OHZ28" s="92">
        <v>1</v>
      </c>
      <c r="OIA28" s="87">
        <v>0</v>
      </c>
      <c r="OIB28" s="59">
        <f t="shared" si="639"/>
        <v>0</v>
      </c>
      <c r="OIC28" s="1"/>
      <c r="OID28" s="89">
        <v>5</v>
      </c>
      <c r="OIE28" s="93" t="s">
        <v>65</v>
      </c>
      <c r="OIF28" s="58" t="s">
        <v>58</v>
      </c>
      <c r="OIG28" s="91" t="s">
        <v>32</v>
      </c>
      <c r="OIH28" s="92">
        <v>1</v>
      </c>
      <c r="OII28" s="87">
        <v>0</v>
      </c>
      <c r="OIJ28" s="59">
        <f t="shared" si="639"/>
        <v>0</v>
      </c>
      <c r="OIK28" s="1"/>
      <c r="OIL28" s="89">
        <v>5</v>
      </c>
      <c r="OIM28" s="93" t="s">
        <v>65</v>
      </c>
      <c r="OIN28" s="58" t="s">
        <v>58</v>
      </c>
      <c r="OIO28" s="91" t="s">
        <v>32</v>
      </c>
      <c r="OIP28" s="92">
        <v>1</v>
      </c>
      <c r="OIQ28" s="87">
        <v>0</v>
      </c>
      <c r="OIR28" s="59">
        <f t="shared" si="640"/>
        <v>0</v>
      </c>
      <c r="OIS28" s="1"/>
      <c r="OIT28" s="89">
        <v>5</v>
      </c>
      <c r="OIU28" s="93" t="s">
        <v>65</v>
      </c>
      <c r="OIV28" s="58" t="s">
        <v>58</v>
      </c>
      <c r="OIW28" s="91" t="s">
        <v>32</v>
      </c>
      <c r="OIX28" s="92">
        <v>1</v>
      </c>
      <c r="OIY28" s="87">
        <v>0</v>
      </c>
      <c r="OIZ28" s="59">
        <f t="shared" si="640"/>
        <v>0</v>
      </c>
      <c r="OJA28" s="1"/>
      <c r="OJB28" s="89">
        <v>5</v>
      </c>
      <c r="OJC28" s="93" t="s">
        <v>65</v>
      </c>
      <c r="OJD28" s="58" t="s">
        <v>58</v>
      </c>
      <c r="OJE28" s="91" t="s">
        <v>32</v>
      </c>
      <c r="OJF28" s="92">
        <v>1</v>
      </c>
      <c r="OJG28" s="87">
        <v>0</v>
      </c>
      <c r="OJH28" s="59">
        <f t="shared" si="641"/>
        <v>0</v>
      </c>
      <c r="OJI28" s="1"/>
      <c r="OJJ28" s="89">
        <v>5</v>
      </c>
      <c r="OJK28" s="93" t="s">
        <v>65</v>
      </c>
      <c r="OJL28" s="58" t="s">
        <v>58</v>
      </c>
      <c r="OJM28" s="91" t="s">
        <v>32</v>
      </c>
      <c r="OJN28" s="92">
        <v>1</v>
      </c>
      <c r="OJO28" s="87">
        <v>0</v>
      </c>
      <c r="OJP28" s="59">
        <f t="shared" si="641"/>
        <v>0</v>
      </c>
      <c r="OJQ28" s="1"/>
      <c r="OJR28" s="89">
        <v>5</v>
      </c>
      <c r="OJS28" s="93" t="s">
        <v>65</v>
      </c>
      <c r="OJT28" s="58" t="s">
        <v>58</v>
      </c>
      <c r="OJU28" s="91" t="s">
        <v>32</v>
      </c>
      <c r="OJV28" s="92">
        <v>1</v>
      </c>
      <c r="OJW28" s="87">
        <v>0</v>
      </c>
      <c r="OJX28" s="59">
        <f t="shared" si="642"/>
        <v>0</v>
      </c>
      <c r="OJY28" s="1"/>
      <c r="OJZ28" s="89">
        <v>5</v>
      </c>
      <c r="OKA28" s="93" t="s">
        <v>65</v>
      </c>
      <c r="OKB28" s="58" t="s">
        <v>58</v>
      </c>
      <c r="OKC28" s="91" t="s">
        <v>32</v>
      </c>
      <c r="OKD28" s="92">
        <v>1</v>
      </c>
      <c r="OKE28" s="87">
        <v>0</v>
      </c>
      <c r="OKF28" s="59">
        <f t="shared" si="642"/>
        <v>0</v>
      </c>
      <c r="OKG28" s="1"/>
      <c r="OKH28" s="89">
        <v>5</v>
      </c>
      <c r="OKI28" s="93" t="s">
        <v>65</v>
      </c>
      <c r="OKJ28" s="58" t="s">
        <v>58</v>
      </c>
      <c r="OKK28" s="91" t="s">
        <v>32</v>
      </c>
      <c r="OKL28" s="92">
        <v>1</v>
      </c>
      <c r="OKM28" s="87">
        <v>0</v>
      </c>
      <c r="OKN28" s="59">
        <f t="shared" si="643"/>
        <v>0</v>
      </c>
      <c r="OKO28" s="1"/>
      <c r="OKP28" s="89">
        <v>5</v>
      </c>
      <c r="OKQ28" s="93" t="s">
        <v>65</v>
      </c>
      <c r="OKR28" s="58" t="s">
        <v>58</v>
      </c>
      <c r="OKS28" s="91" t="s">
        <v>32</v>
      </c>
      <c r="OKT28" s="92">
        <v>1</v>
      </c>
      <c r="OKU28" s="87">
        <v>0</v>
      </c>
      <c r="OKV28" s="59">
        <f t="shared" si="643"/>
        <v>0</v>
      </c>
      <c r="OKW28" s="1"/>
      <c r="OKX28" s="89">
        <v>5</v>
      </c>
      <c r="OKY28" s="93" t="s">
        <v>65</v>
      </c>
      <c r="OKZ28" s="58" t="s">
        <v>58</v>
      </c>
      <c r="OLA28" s="91" t="s">
        <v>32</v>
      </c>
      <c r="OLB28" s="92">
        <v>1</v>
      </c>
      <c r="OLC28" s="87">
        <v>0</v>
      </c>
      <c r="OLD28" s="59">
        <f t="shared" si="644"/>
        <v>0</v>
      </c>
      <c r="OLE28" s="1"/>
      <c r="OLF28" s="89">
        <v>5</v>
      </c>
      <c r="OLG28" s="93" t="s">
        <v>65</v>
      </c>
      <c r="OLH28" s="58" t="s">
        <v>58</v>
      </c>
      <c r="OLI28" s="91" t="s">
        <v>32</v>
      </c>
      <c r="OLJ28" s="92">
        <v>1</v>
      </c>
      <c r="OLK28" s="87">
        <v>0</v>
      </c>
      <c r="OLL28" s="59">
        <f t="shared" si="644"/>
        <v>0</v>
      </c>
      <c r="OLM28" s="1"/>
      <c r="OLN28" s="89">
        <v>5</v>
      </c>
      <c r="OLO28" s="93" t="s">
        <v>65</v>
      </c>
      <c r="OLP28" s="58" t="s">
        <v>58</v>
      </c>
      <c r="OLQ28" s="91" t="s">
        <v>32</v>
      </c>
      <c r="OLR28" s="92">
        <v>1</v>
      </c>
      <c r="OLS28" s="87">
        <v>0</v>
      </c>
      <c r="OLT28" s="59">
        <f t="shared" si="645"/>
        <v>0</v>
      </c>
      <c r="OLU28" s="1"/>
      <c r="OLV28" s="89">
        <v>5</v>
      </c>
      <c r="OLW28" s="93" t="s">
        <v>65</v>
      </c>
      <c r="OLX28" s="58" t="s">
        <v>58</v>
      </c>
      <c r="OLY28" s="91" t="s">
        <v>32</v>
      </c>
      <c r="OLZ28" s="92">
        <v>1</v>
      </c>
      <c r="OMA28" s="87">
        <v>0</v>
      </c>
      <c r="OMB28" s="59">
        <f t="shared" si="645"/>
        <v>0</v>
      </c>
      <c r="OMC28" s="1"/>
      <c r="OMD28" s="89">
        <v>5</v>
      </c>
      <c r="OME28" s="93" t="s">
        <v>65</v>
      </c>
      <c r="OMF28" s="58" t="s">
        <v>58</v>
      </c>
      <c r="OMG28" s="91" t="s">
        <v>32</v>
      </c>
      <c r="OMH28" s="92">
        <v>1</v>
      </c>
      <c r="OMI28" s="87">
        <v>0</v>
      </c>
      <c r="OMJ28" s="59">
        <f t="shared" si="646"/>
        <v>0</v>
      </c>
      <c r="OMK28" s="1"/>
      <c r="OML28" s="89">
        <v>5</v>
      </c>
      <c r="OMM28" s="93" t="s">
        <v>65</v>
      </c>
      <c r="OMN28" s="58" t="s">
        <v>58</v>
      </c>
      <c r="OMO28" s="91" t="s">
        <v>32</v>
      </c>
      <c r="OMP28" s="92">
        <v>1</v>
      </c>
      <c r="OMQ28" s="87">
        <v>0</v>
      </c>
      <c r="OMR28" s="59">
        <f t="shared" si="646"/>
        <v>0</v>
      </c>
      <c r="OMS28" s="1"/>
      <c r="OMT28" s="89">
        <v>5</v>
      </c>
      <c r="OMU28" s="93" t="s">
        <v>65</v>
      </c>
      <c r="OMV28" s="58" t="s">
        <v>58</v>
      </c>
      <c r="OMW28" s="91" t="s">
        <v>32</v>
      </c>
      <c r="OMX28" s="92">
        <v>1</v>
      </c>
      <c r="OMY28" s="87">
        <v>0</v>
      </c>
      <c r="OMZ28" s="59">
        <f t="shared" si="647"/>
        <v>0</v>
      </c>
      <c r="ONA28" s="1"/>
      <c r="ONB28" s="89">
        <v>5</v>
      </c>
      <c r="ONC28" s="93" t="s">
        <v>65</v>
      </c>
      <c r="OND28" s="58" t="s">
        <v>58</v>
      </c>
      <c r="ONE28" s="91" t="s">
        <v>32</v>
      </c>
      <c r="ONF28" s="92">
        <v>1</v>
      </c>
      <c r="ONG28" s="87">
        <v>0</v>
      </c>
      <c r="ONH28" s="59">
        <f t="shared" si="647"/>
        <v>0</v>
      </c>
      <c r="ONI28" s="1"/>
      <c r="ONJ28" s="89">
        <v>5</v>
      </c>
      <c r="ONK28" s="93" t="s">
        <v>65</v>
      </c>
      <c r="ONL28" s="58" t="s">
        <v>58</v>
      </c>
      <c r="ONM28" s="91" t="s">
        <v>32</v>
      </c>
      <c r="ONN28" s="92">
        <v>1</v>
      </c>
      <c r="ONO28" s="87">
        <v>0</v>
      </c>
      <c r="ONP28" s="59">
        <f t="shared" si="648"/>
        <v>0</v>
      </c>
      <c r="ONQ28" s="1"/>
      <c r="ONR28" s="89">
        <v>5</v>
      </c>
      <c r="ONS28" s="93" t="s">
        <v>65</v>
      </c>
      <c r="ONT28" s="58" t="s">
        <v>58</v>
      </c>
      <c r="ONU28" s="91" t="s">
        <v>32</v>
      </c>
      <c r="ONV28" s="92">
        <v>1</v>
      </c>
      <c r="ONW28" s="87">
        <v>0</v>
      </c>
      <c r="ONX28" s="59">
        <f t="shared" si="648"/>
        <v>0</v>
      </c>
      <c r="ONY28" s="1"/>
      <c r="ONZ28" s="89">
        <v>5</v>
      </c>
      <c r="OOA28" s="93" t="s">
        <v>65</v>
      </c>
      <c r="OOB28" s="58" t="s">
        <v>58</v>
      </c>
      <c r="OOC28" s="91" t="s">
        <v>32</v>
      </c>
      <c r="OOD28" s="92">
        <v>1</v>
      </c>
      <c r="OOE28" s="87">
        <v>0</v>
      </c>
      <c r="OOF28" s="59">
        <f t="shared" si="649"/>
        <v>0</v>
      </c>
      <c r="OOG28" s="1"/>
      <c r="OOH28" s="89">
        <v>5</v>
      </c>
      <c r="OOI28" s="93" t="s">
        <v>65</v>
      </c>
      <c r="OOJ28" s="58" t="s">
        <v>58</v>
      </c>
      <c r="OOK28" s="91" t="s">
        <v>32</v>
      </c>
      <c r="OOL28" s="92">
        <v>1</v>
      </c>
      <c r="OOM28" s="87">
        <v>0</v>
      </c>
      <c r="OON28" s="59">
        <f t="shared" si="649"/>
        <v>0</v>
      </c>
      <c r="OOO28" s="1"/>
      <c r="OOP28" s="89">
        <v>5</v>
      </c>
      <c r="OOQ28" s="93" t="s">
        <v>65</v>
      </c>
      <c r="OOR28" s="58" t="s">
        <v>58</v>
      </c>
      <c r="OOS28" s="91" t="s">
        <v>32</v>
      </c>
      <c r="OOT28" s="92">
        <v>1</v>
      </c>
      <c r="OOU28" s="87">
        <v>0</v>
      </c>
      <c r="OOV28" s="59">
        <f t="shared" si="650"/>
        <v>0</v>
      </c>
      <c r="OOW28" s="1"/>
      <c r="OOX28" s="89">
        <v>5</v>
      </c>
      <c r="OOY28" s="93" t="s">
        <v>65</v>
      </c>
      <c r="OOZ28" s="58" t="s">
        <v>58</v>
      </c>
      <c r="OPA28" s="91" t="s">
        <v>32</v>
      </c>
      <c r="OPB28" s="92">
        <v>1</v>
      </c>
      <c r="OPC28" s="87">
        <v>0</v>
      </c>
      <c r="OPD28" s="59">
        <f t="shared" si="650"/>
        <v>0</v>
      </c>
      <c r="OPE28" s="1"/>
      <c r="OPF28" s="89">
        <v>5</v>
      </c>
      <c r="OPG28" s="93" t="s">
        <v>65</v>
      </c>
      <c r="OPH28" s="58" t="s">
        <v>58</v>
      </c>
      <c r="OPI28" s="91" t="s">
        <v>32</v>
      </c>
      <c r="OPJ28" s="92">
        <v>1</v>
      </c>
      <c r="OPK28" s="87">
        <v>0</v>
      </c>
      <c r="OPL28" s="59">
        <f t="shared" si="651"/>
        <v>0</v>
      </c>
      <c r="OPM28" s="1"/>
      <c r="OPN28" s="89">
        <v>5</v>
      </c>
      <c r="OPO28" s="93" t="s">
        <v>65</v>
      </c>
      <c r="OPP28" s="58" t="s">
        <v>58</v>
      </c>
      <c r="OPQ28" s="91" t="s">
        <v>32</v>
      </c>
      <c r="OPR28" s="92">
        <v>1</v>
      </c>
      <c r="OPS28" s="87">
        <v>0</v>
      </c>
      <c r="OPT28" s="59">
        <f t="shared" si="651"/>
        <v>0</v>
      </c>
      <c r="OPU28" s="1"/>
      <c r="OPV28" s="89">
        <v>5</v>
      </c>
      <c r="OPW28" s="93" t="s">
        <v>65</v>
      </c>
      <c r="OPX28" s="58" t="s">
        <v>58</v>
      </c>
      <c r="OPY28" s="91" t="s">
        <v>32</v>
      </c>
      <c r="OPZ28" s="92">
        <v>1</v>
      </c>
      <c r="OQA28" s="87">
        <v>0</v>
      </c>
      <c r="OQB28" s="59">
        <f t="shared" si="652"/>
        <v>0</v>
      </c>
      <c r="OQC28" s="1"/>
      <c r="OQD28" s="89">
        <v>5</v>
      </c>
      <c r="OQE28" s="93" t="s">
        <v>65</v>
      </c>
      <c r="OQF28" s="58" t="s">
        <v>58</v>
      </c>
      <c r="OQG28" s="91" t="s">
        <v>32</v>
      </c>
      <c r="OQH28" s="92">
        <v>1</v>
      </c>
      <c r="OQI28" s="87">
        <v>0</v>
      </c>
      <c r="OQJ28" s="59">
        <f t="shared" si="652"/>
        <v>0</v>
      </c>
      <c r="OQK28" s="1"/>
      <c r="OQL28" s="89">
        <v>5</v>
      </c>
      <c r="OQM28" s="93" t="s">
        <v>65</v>
      </c>
      <c r="OQN28" s="58" t="s">
        <v>58</v>
      </c>
      <c r="OQO28" s="91" t="s">
        <v>32</v>
      </c>
      <c r="OQP28" s="92">
        <v>1</v>
      </c>
      <c r="OQQ28" s="87">
        <v>0</v>
      </c>
      <c r="OQR28" s="59">
        <f t="shared" si="653"/>
        <v>0</v>
      </c>
      <c r="OQS28" s="1"/>
      <c r="OQT28" s="89">
        <v>5</v>
      </c>
      <c r="OQU28" s="93" t="s">
        <v>65</v>
      </c>
      <c r="OQV28" s="58" t="s">
        <v>58</v>
      </c>
      <c r="OQW28" s="91" t="s">
        <v>32</v>
      </c>
      <c r="OQX28" s="92">
        <v>1</v>
      </c>
      <c r="OQY28" s="87">
        <v>0</v>
      </c>
      <c r="OQZ28" s="59">
        <f t="shared" si="653"/>
        <v>0</v>
      </c>
      <c r="ORA28" s="1"/>
      <c r="ORB28" s="89">
        <v>5</v>
      </c>
      <c r="ORC28" s="93" t="s">
        <v>65</v>
      </c>
      <c r="ORD28" s="58" t="s">
        <v>58</v>
      </c>
      <c r="ORE28" s="91" t="s">
        <v>32</v>
      </c>
      <c r="ORF28" s="92">
        <v>1</v>
      </c>
      <c r="ORG28" s="87">
        <v>0</v>
      </c>
      <c r="ORH28" s="59">
        <f t="shared" si="654"/>
        <v>0</v>
      </c>
      <c r="ORI28" s="1"/>
      <c r="ORJ28" s="89">
        <v>5</v>
      </c>
      <c r="ORK28" s="93" t="s">
        <v>65</v>
      </c>
      <c r="ORL28" s="58" t="s">
        <v>58</v>
      </c>
      <c r="ORM28" s="91" t="s">
        <v>32</v>
      </c>
      <c r="ORN28" s="92">
        <v>1</v>
      </c>
      <c r="ORO28" s="87">
        <v>0</v>
      </c>
      <c r="ORP28" s="59">
        <f t="shared" si="654"/>
        <v>0</v>
      </c>
      <c r="ORQ28" s="1"/>
      <c r="ORR28" s="89">
        <v>5</v>
      </c>
      <c r="ORS28" s="93" t="s">
        <v>65</v>
      </c>
      <c r="ORT28" s="58" t="s">
        <v>58</v>
      </c>
      <c r="ORU28" s="91" t="s">
        <v>32</v>
      </c>
      <c r="ORV28" s="92">
        <v>1</v>
      </c>
      <c r="ORW28" s="87">
        <v>0</v>
      </c>
      <c r="ORX28" s="59">
        <f t="shared" si="655"/>
        <v>0</v>
      </c>
      <c r="ORY28" s="1"/>
      <c r="ORZ28" s="89">
        <v>5</v>
      </c>
      <c r="OSA28" s="93" t="s">
        <v>65</v>
      </c>
      <c r="OSB28" s="58" t="s">
        <v>58</v>
      </c>
      <c r="OSC28" s="91" t="s">
        <v>32</v>
      </c>
      <c r="OSD28" s="92">
        <v>1</v>
      </c>
      <c r="OSE28" s="87">
        <v>0</v>
      </c>
      <c r="OSF28" s="59">
        <f t="shared" si="655"/>
        <v>0</v>
      </c>
      <c r="OSG28" s="1"/>
      <c r="OSH28" s="89">
        <v>5</v>
      </c>
      <c r="OSI28" s="93" t="s">
        <v>65</v>
      </c>
      <c r="OSJ28" s="58" t="s">
        <v>58</v>
      </c>
      <c r="OSK28" s="91" t="s">
        <v>32</v>
      </c>
      <c r="OSL28" s="92">
        <v>1</v>
      </c>
      <c r="OSM28" s="87">
        <v>0</v>
      </c>
      <c r="OSN28" s="59">
        <f t="shared" si="656"/>
        <v>0</v>
      </c>
      <c r="OSO28" s="1"/>
      <c r="OSP28" s="89">
        <v>5</v>
      </c>
      <c r="OSQ28" s="93" t="s">
        <v>65</v>
      </c>
      <c r="OSR28" s="58" t="s">
        <v>58</v>
      </c>
      <c r="OSS28" s="91" t="s">
        <v>32</v>
      </c>
      <c r="OST28" s="92">
        <v>1</v>
      </c>
      <c r="OSU28" s="87">
        <v>0</v>
      </c>
      <c r="OSV28" s="59">
        <f t="shared" si="656"/>
        <v>0</v>
      </c>
      <c r="OSW28" s="1"/>
      <c r="OSX28" s="89">
        <v>5</v>
      </c>
      <c r="OSY28" s="93" t="s">
        <v>65</v>
      </c>
      <c r="OSZ28" s="58" t="s">
        <v>58</v>
      </c>
      <c r="OTA28" s="91" t="s">
        <v>32</v>
      </c>
      <c r="OTB28" s="92">
        <v>1</v>
      </c>
      <c r="OTC28" s="87">
        <v>0</v>
      </c>
      <c r="OTD28" s="59">
        <f t="shared" si="657"/>
        <v>0</v>
      </c>
      <c r="OTE28" s="1"/>
      <c r="OTF28" s="89">
        <v>5</v>
      </c>
      <c r="OTG28" s="93" t="s">
        <v>65</v>
      </c>
      <c r="OTH28" s="58" t="s">
        <v>58</v>
      </c>
      <c r="OTI28" s="91" t="s">
        <v>32</v>
      </c>
      <c r="OTJ28" s="92">
        <v>1</v>
      </c>
      <c r="OTK28" s="87">
        <v>0</v>
      </c>
      <c r="OTL28" s="59">
        <f t="shared" si="657"/>
        <v>0</v>
      </c>
      <c r="OTM28" s="1"/>
      <c r="OTN28" s="89">
        <v>5</v>
      </c>
      <c r="OTO28" s="93" t="s">
        <v>65</v>
      </c>
      <c r="OTP28" s="58" t="s">
        <v>58</v>
      </c>
      <c r="OTQ28" s="91" t="s">
        <v>32</v>
      </c>
      <c r="OTR28" s="92">
        <v>1</v>
      </c>
      <c r="OTS28" s="87">
        <v>0</v>
      </c>
      <c r="OTT28" s="59">
        <f t="shared" si="658"/>
        <v>0</v>
      </c>
      <c r="OTU28" s="1"/>
      <c r="OTV28" s="89">
        <v>5</v>
      </c>
      <c r="OTW28" s="93" t="s">
        <v>65</v>
      </c>
      <c r="OTX28" s="58" t="s">
        <v>58</v>
      </c>
      <c r="OTY28" s="91" t="s">
        <v>32</v>
      </c>
      <c r="OTZ28" s="92">
        <v>1</v>
      </c>
      <c r="OUA28" s="87">
        <v>0</v>
      </c>
      <c r="OUB28" s="59">
        <f t="shared" si="658"/>
        <v>0</v>
      </c>
      <c r="OUC28" s="1"/>
      <c r="OUD28" s="89">
        <v>5</v>
      </c>
      <c r="OUE28" s="93" t="s">
        <v>65</v>
      </c>
      <c r="OUF28" s="58" t="s">
        <v>58</v>
      </c>
      <c r="OUG28" s="91" t="s">
        <v>32</v>
      </c>
      <c r="OUH28" s="92">
        <v>1</v>
      </c>
      <c r="OUI28" s="87">
        <v>0</v>
      </c>
      <c r="OUJ28" s="59">
        <f t="shared" si="659"/>
        <v>0</v>
      </c>
      <c r="OUK28" s="1"/>
      <c r="OUL28" s="89">
        <v>5</v>
      </c>
      <c r="OUM28" s="93" t="s">
        <v>65</v>
      </c>
      <c r="OUN28" s="58" t="s">
        <v>58</v>
      </c>
      <c r="OUO28" s="91" t="s">
        <v>32</v>
      </c>
      <c r="OUP28" s="92">
        <v>1</v>
      </c>
      <c r="OUQ28" s="87">
        <v>0</v>
      </c>
      <c r="OUR28" s="59">
        <f t="shared" si="659"/>
        <v>0</v>
      </c>
      <c r="OUS28" s="1"/>
      <c r="OUT28" s="89">
        <v>5</v>
      </c>
      <c r="OUU28" s="93" t="s">
        <v>65</v>
      </c>
      <c r="OUV28" s="58" t="s">
        <v>58</v>
      </c>
      <c r="OUW28" s="91" t="s">
        <v>32</v>
      </c>
      <c r="OUX28" s="92">
        <v>1</v>
      </c>
      <c r="OUY28" s="87">
        <v>0</v>
      </c>
      <c r="OUZ28" s="59">
        <f t="shared" si="660"/>
        <v>0</v>
      </c>
      <c r="OVA28" s="1"/>
      <c r="OVB28" s="89">
        <v>5</v>
      </c>
      <c r="OVC28" s="93" t="s">
        <v>65</v>
      </c>
      <c r="OVD28" s="58" t="s">
        <v>58</v>
      </c>
      <c r="OVE28" s="91" t="s">
        <v>32</v>
      </c>
      <c r="OVF28" s="92">
        <v>1</v>
      </c>
      <c r="OVG28" s="87">
        <v>0</v>
      </c>
      <c r="OVH28" s="59">
        <f t="shared" si="660"/>
        <v>0</v>
      </c>
      <c r="OVI28" s="1"/>
      <c r="OVJ28" s="89">
        <v>5</v>
      </c>
      <c r="OVK28" s="93" t="s">
        <v>65</v>
      </c>
      <c r="OVL28" s="58" t="s">
        <v>58</v>
      </c>
      <c r="OVM28" s="91" t="s">
        <v>32</v>
      </c>
      <c r="OVN28" s="92">
        <v>1</v>
      </c>
      <c r="OVO28" s="87">
        <v>0</v>
      </c>
      <c r="OVP28" s="59">
        <f t="shared" si="661"/>
        <v>0</v>
      </c>
      <c r="OVQ28" s="1"/>
      <c r="OVR28" s="89">
        <v>5</v>
      </c>
      <c r="OVS28" s="93" t="s">
        <v>65</v>
      </c>
      <c r="OVT28" s="58" t="s">
        <v>58</v>
      </c>
      <c r="OVU28" s="91" t="s">
        <v>32</v>
      </c>
      <c r="OVV28" s="92">
        <v>1</v>
      </c>
      <c r="OVW28" s="87">
        <v>0</v>
      </c>
      <c r="OVX28" s="59">
        <f t="shared" si="661"/>
        <v>0</v>
      </c>
      <c r="OVY28" s="1"/>
      <c r="OVZ28" s="89">
        <v>5</v>
      </c>
      <c r="OWA28" s="93" t="s">
        <v>65</v>
      </c>
      <c r="OWB28" s="58" t="s">
        <v>58</v>
      </c>
      <c r="OWC28" s="91" t="s">
        <v>32</v>
      </c>
      <c r="OWD28" s="92">
        <v>1</v>
      </c>
      <c r="OWE28" s="87">
        <v>0</v>
      </c>
      <c r="OWF28" s="59">
        <f t="shared" si="662"/>
        <v>0</v>
      </c>
      <c r="OWG28" s="1"/>
      <c r="OWH28" s="89">
        <v>5</v>
      </c>
      <c r="OWI28" s="93" t="s">
        <v>65</v>
      </c>
      <c r="OWJ28" s="58" t="s">
        <v>58</v>
      </c>
      <c r="OWK28" s="91" t="s">
        <v>32</v>
      </c>
      <c r="OWL28" s="92">
        <v>1</v>
      </c>
      <c r="OWM28" s="87">
        <v>0</v>
      </c>
      <c r="OWN28" s="59">
        <f t="shared" si="662"/>
        <v>0</v>
      </c>
      <c r="OWO28" s="1"/>
      <c r="OWP28" s="89">
        <v>5</v>
      </c>
      <c r="OWQ28" s="93" t="s">
        <v>65</v>
      </c>
      <c r="OWR28" s="58" t="s">
        <v>58</v>
      </c>
      <c r="OWS28" s="91" t="s">
        <v>32</v>
      </c>
      <c r="OWT28" s="92">
        <v>1</v>
      </c>
      <c r="OWU28" s="87">
        <v>0</v>
      </c>
      <c r="OWV28" s="59">
        <f t="shared" si="663"/>
        <v>0</v>
      </c>
      <c r="OWW28" s="1"/>
      <c r="OWX28" s="89">
        <v>5</v>
      </c>
      <c r="OWY28" s="93" t="s">
        <v>65</v>
      </c>
      <c r="OWZ28" s="58" t="s">
        <v>58</v>
      </c>
      <c r="OXA28" s="91" t="s">
        <v>32</v>
      </c>
      <c r="OXB28" s="92">
        <v>1</v>
      </c>
      <c r="OXC28" s="87">
        <v>0</v>
      </c>
      <c r="OXD28" s="59">
        <f t="shared" si="663"/>
        <v>0</v>
      </c>
      <c r="OXE28" s="1"/>
      <c r="OXF28" s="89">
        <v>5</v>
      </c>
      <c r="OXG28" s="93" t="s">
        <v>65</v>
      </c>
      <c r="OXH28" s="58" t="s">
        <v>58</v>
      </c>
      <c r="OXI28" s="91" t="s">
        <v>32</v>
      </c>
      <c r="OXJ28" s="92">
        <v>1</v>
      </c>
      <c r="OXK28" s="87">
        <v>0</v>
      </c>
      <c r="OXL28" s="59">
        <f t="shared" si="664"/>
        <v>0</v>
      </c>
      <c r="OXM28" s="1"/>
      <c r="OXN28" s="89">
        <v>5</v>
      </c>
      <c r="OXO28" s="93" t="s">
        <v>65</v>
      </c>
      <c r="OXP28" s="58" t="s">
        <v>58</v>
      </c>
      <c r="OXQ28" s="91" t="s">
        <v>32</v>
      </c>
      <c r="OXR28" s="92">
        <v>1</v>
      </c>
      <c r="OXS28" s="87">
        <v>0</v>
      </c>
      <c r="OXT28" s="59">
        <f t="shared" si="664"/>
        <v>0</v>
      </c>
      <c r="OXU28" s="1"/>
      <c r="OXV28" s="89">
        <v>5</v>
      </c>
      <c r="OXW28" s="93" t="s">
        <v>65</v>
      </c>
      <c r="OXX28" s="58" t="s">
        <v>58</v>
      </c>
      <c r="OXY28" s="91" t="s">
        <v>32</v>
      </c>
      <c r="OXZ28" s="92">
        <v>1</v>
      </c>
      <c r="OYA28" s="87">
        <v>0</v>
      </c>
      <c r="OYB28" s="59">
        <f t="shared" si="665"/>
        <v>0</v>
      </c>
      <c r="OYC28" s="1"/>
      <c r="OYD28" s="89">
        <v>5</v>
      </c>
      <c r="OYE28" s="93" t="s">
        <v>65</v>
      </c>
      <c r="OYF28" s="58" t="s">
        <v>58</v>
      </c>
      <c r="OYG28" s="91" t="s">
        <v>32</v>
      </c>
      <c r="OYH28" s="92">
        <v>1</v>
      </c>
      <c r="OYI28" s="87">
        <v>0</v>
      </c>
      <c r="OYJ28" s="59">
        <f t="shared" si="665"/>
        <v>0</v>
      </c>
      <c r="OYK28" s="1"/>
      <c r="OYL28" s="89">
        <v>5</v>
      </c>
      <c r="OYM28" s="93" t="s">
        <v>65</v>
      </c>
      <c r="OYN28" s="58" t="s">
        <v>58</v>
      </c>
      <c r="OYO28" s="91" t="s">
        <v>32</v>
      </c>
      <c r="OYP28" s="92">
        <v>1</v>
      </c>
      <c r="OYQ28" s="87">
        <v>0</v>
      </c>
      <c r="OYR28" s="59">
        <f t="shared" si="666"/>
        <v>0</v>
      </c>
      <c r="OYS28" s="1"/>
      <c r="OYT28" s="89">
        <v>5</v>
      </c>
      <c r="OYU28" s="93" t="s">
        <v>65</v>
      </c>
      <c r="OYV28" s="58" t="s">
        <v>58</v>
      </c>
      <c r="OYW28" s="91" t="s">
        <v>32</v>
      </c>
      <c r="OYX28" s="92">
        <v>1</v>
      </c>
      <c r="OYY28" s="87">
        <v>0</v>
      </c>
      <c r="OYZ28" s="59">
        <f t="shared" si="666"/>
        <v>0</v>
      </c>
      <c r="OZA28" s="1"/>
      <c r="OZB28" s="89">
        <v>5</v>
      </c>
      <c r="OZC28" s="93" t="s">
        <v>65</v>
      </c>
      <c r="OZD28" s="58" t="s">
        <v>58</v>
      </c>
      <c r="OZE28" s="91" t="s">
        <v>32</v>
      </c>
      <c r="OZF28" s="92">
        <v>1</v>
      </c>
      <c r="OZG28" s="87">
        <v>0</v>
      </c>
      <c r="OZH28" s="59">
        <f t="shared" si="667"/>
        <v>0</v>
      </c>
      <c r="OZI28" s="1"/>
      <c r="OZJ28" s="89">
        <v>5</v>
      </c>
      <c r="OZK28" s="93" t="s">
        <v>65</v>
      </c>
      <c r="OZL28" s="58" t="s">
        <v>58</v>
      </c>
      <c r="OZM28" s="91" t="s">
        <v>32</v>
      </c>
      <c r="OZN28" s="92">
        <v>1</v>
      </c>
      <c r="OZO28" s="87">
        <v>0</v>
      </c>
      <c r="OZP28" s="59">
        <f t="shared" si="667"/>
        <v>0</v>
      </c>
      <c r="OZQ28" s="1"/>
      <c r="OZR28" s="89">
        <v>5</v>
      </c>
      <c r="OZS28" s="93" t="s">
        <v>65</v>
      </c>
      <c r="OZT28" s="58" t="s">
        <v>58</v>
      </c>
      <c r="OZU28" s="91" t="s">
        <v>32</v>
      </c>
      <c r="OZV28" s="92">
        <v>1</v>
      </c>
      <c r="OZW28" s="87">
        <v>0</v>
      </c>
      <c r="OZX28" s="59">
        <f t="shared" si="668"/>
        <v>0</v>
      </c>
      <c r="OZY28" s="1"/>
      <c r="OZZ28" s="89">
        <v>5</v>
      </c>
      <c r="PAA28" s="93" t="s">
        <v>65</v>
      </c>
      <c r="PAB28" s="58" t="s">
        <v>58</v>
      </c>
      <c r="PAC28" s="91" t="s">
        <v>32</v>
      </c>
      <c r="PAD28" s="92">
        <v>1</v>
      </c>
      <c r="PAE28" s="87">
        <v>0</v>
      </c>
      <c r="PAF28" s="59">
        <f t="shared" si="668"/>
        <v>0</v>
      </c>
      <c r="PAG28" s="1"/>
      <c r="PAH28" s="89">
        <v>5</v>
      </c>
      <c r="PAI28" s="93" t="s">
        <v>65</v>
      </c>
      <c r="PAJ28" s="58" t="s">
        <v>58</v>
      </c>
      <c r="PAK28" s="91" t="s">
        <v>32</v>
      </c>
      <c r="PAL28" s="92">
        <v>1</v>
      </c>
      <c r="PAM28" s="87">
        <v>0</v>
      </c>
      <c r="PAN28" s="59">
        <f t="shared" si="669"/>
        <v>0</v>
      </c>
      <c r="PAO28" s="1"/>
      <c r="PAP28" s="89">
        <v>5</v>
      </c>
      <c r="PAQ28" s="93" t="s">
        <v>65</v>
      </c>
      <c r="PAR28" s="58" t="s">
        <v>58</v>
      </c>
      <c r="PAS28" s="91" t="s">
        <v>32</v>
      </c>
      <c r="PAT28" s="92">
        <v>1</v>
      </c>
      <c r="PAU28" s="87">
        <v>0</v>
      </c>
      <c r="PAV28" s="59">
        <f t="shared" si="669"/>
        <v>0</v>
      </c>
      <c r="PAW28" s="1"/>
      <c r="PAX28" s="89">
        <v>5</v>
      </c>
      <c r="PAY28" s="93" t="s">
        <v>65</v>
      </c>
      <c r="PAZ28" s="58" t="s">
        <v>58</v>
      </c>
      <c r="PBA28" s="91" t="s">
        <v>32</v>
      </c>
      <c r="PBB28" s="92">
        <v>1</v>
      </c>
      <c r="PBC28" s="87">
        <v>0</v>
      </c>
      <c r="PBD28" s="59">
        <f t="shared" si="670"/>
        <v>0</v>
      </c>
      <c r="PBE28" s="1"/>
      <c r="PBF28" s="89">
        <v>5</v>
      </c>
      <c r="PBG28" s="93" t="s">
        <v>65</v>
      </c>
      <c r="PBH28" s="58" t="s">
        <v>58</v>
      </c>
      <c r="PBI28" s="91" t="s">
        <v>32</v>
      </c>
      <c r="PBJ28" s="92">
        <v>1</v>
      </c>
      <c r="PBK28" s="87">
        <v>0</v>
      </c>
      <c r="PBL28" s="59">
        <f t="shared" si="670"/>
        <v>0</v>
      </c>
      <c r="PBM28" s="1"/>
      <c r="PBN28" s="89">
        <v>5</v>
      </c>
      <c r="PBO28" s="93" t="s">
        <v>65</v>
      </c>
      <c r="PBP28" s="58" t="s">
        <v>58</v>
      </c>
      <c r="PBQ28" s="91" t="s">
        <v>32</v>
      </c>
      <c r="PBR28" s="92">
        <v>1</v>
      </c>
      <c r="PBS28" s="87">
        <v>0</v>
      </c>
      <c r="PBT28" s="59">
        <f t="shared" si="671"/>
        <v>0</v>
      </c>
      <c r="PBU28" s="1"/>
      <c r="PBV28" s="89">
        <v>5</v>
      </c>
      <c r="PBW28" s="93" t="s">
        <v>65</v>
      </c>
      <c r="PBX28" s="58" t="s">
        <v>58</v>
      </c>
      <c r="PBY28" s="91" t="s">
        <v>32</v>
      </c>
      <c r="PBZ28" s="92">
        <v>1</v>
      </c>
      <c r="PCA28" s="87">
        <v>0</v>
      </c>
      <c r="PCB28" s="59">
        <f t="shared" si="671"/>
        <v>0</v>
      </c>
      <c r="PCC28" s="1"/>
      <c r="PCD28" s="89">
        <v>5</v>
      </c>
      <c r="PCE28" s="93" t="s">
        <v>65</v>
      </c>
      <c r="PCF28" s="58" t="s">
        <v>58</v>
      </c>
      <c r="PCG28" s="91" t="s">
        <v>32</v>
      </c>
      <c r="PCH28" s="92">
        <v>1</v>
      </c>
      <c r="PCI28" s="87">
        <v>0</v>
      </c>
      <c r="PCJ28" s="59">
        <f t="shared" si="672"/>
        <v>0</v>
      </c>
      <c r="PCK28" s="1"/>
      <c r="PCL28" s="89">
        <v>5</v>
      </c>
      <c r="PCM28" s="93" t="s">
        <v>65</v>
      </c>
      <c r="PCN28" s="58" t="s">
        <v>58</v>
      </c>
      <c r="PCO28" s="91" t="s">
        <v>32</v>
      </c>
      <c r="PCP28" s="92">
        <v>1</v>
      </c>
      <c r="PCQ28" s="87">
        <v>0</v>
      </c>
      <c r="PCR28" s="59">
        <f t="shared" si="672"/>
        <v>0</v>
      </c>
      <c r="PCS28" s="1"/>
      <c r="PCT28" s="89">
        <v>5</v>
      </c>
      <c r="PCU28" s="93" t="s">
        <v>65</v>
      </c>
      <c r="PCV28" s="58" t="s">
        <v>58</v>
      </c>
      <c r="PCW28" s="91" t="s">
        <v>32</v>
      </c>
      <c r="PCX28" s="92">
        <v>1</v>
      </c>
      <c r="PCY28" s="87">
        <v>0</v>
      </c>
      <c r="PCZ28" s="59">
        <f t="shared" si="673"/>
        <v>0</v>
      </c>
      <c r="PDA28" s="1"/>
      <c r="PDB28" s="89">
        <v>5</v>
      </c>
      <c r="PDC28" s="93" t="s">
        <v>65</v>
      </c>
      <c r="PDD28" s="58" t="s">
        <v>58</v>
      </c>
      <c r="PDE28" s="91" t="s">
        <v>32</v>
      </c>
      <c r="PDF28" s="92">
        <v>1</v>
      </c>
      <c r="PDG28" s="87">
        <v>0</v>
      </c>
      <c r="PDH28" s="59">
        <f t="shared" si="673"/>
        <v>0</v>
      </c>
      <c r="PDI28" s="1"/>
      <c r="PDJ28" s="89">
        <v>5</v>
      </c>
      <c r="PDK28" s="93" t="s">
        <v>65</v>
      </c>
      <c r="PDL28" s="58" t="s">
        <v>58</v>
      </c>
      <c r="PDM28" s="91" t="s">
        <v>32</v>
      </c>
      <c r="PDN28" s="92">
        <v>1</v>
      </c>
      <c r="PDO28" s="87">
        <v>0</v>
      </c>
      <c r="PDP28" s="59">
        <f t="shared" si="674"/>
        <v>0</v>
      </c>
      <c r="PDQ28" s="1"/>
      <c r="PDR28" s="89">
        <v>5</v>
      </c>
      <c r="PDS28" s="93" t="s">
        <v>65</v>
      </c>
      <c r="PDT28" s="58" t="s">
        <v>58</v>
      </c>
      <c r="PDU28" s="91" t="s">
        <v>32</v>
      </c>
      <c r="PDV28" s="92">
        <v>1</v>
      </c>
      <c r="PDW28" s="87">
        <v>0</v>
      </c>
      <c r="PDX28" s="59">
        <f t="shared" si="674"/>
        <v>0</v>
      </c>
      <c r="PDY28" s="1"/>
      <c r="PDZ28" s="89">
        <v>5</v>
      </c>
      <c r="PEA28" s="93" t="s">
        <v>65</v>
      </c>
      <c r="PEB28" s="58" t="s">
        <v>58</v>
      </c>
      <c r="PEC28" s="91" t="s">
        <v>32</v>
      </c>
      <c r="PED28" s="92">
        <v>1</v>
      </c>
      <c r="PEE28" s="87">
        <v>0</v>
      </c>
      <c r="PEF28" s="59">
        <f t="shared" si="675"/>
        <v>0</v>
      </c>
      <c r="PEG28" s="1"/>
      <c r="PEH28" s="89">
        <v>5</v>
      </c>
      <c r="PEI28" s="93" t="s">
        <v>65</v>
      </c>
      <c r="PEJ28" s="58" t="s">
        <v>58</v>
      </c>
      <c r="PEK28" s="91" t="s">
        <v>32</v>
      </c>
      <c r="PEL28" s="92">
        <v>1</v>
      </c>
      <c r="PEM28" s="87">
        <v>0</v>
      </c>
      <c r="PEN28" s="59">
        <f t="shared" si="675"/>
        <v>0</v>
      </c>
      <c r="PEO28" s="1"/>
      <c r="PEP28" s="89">
        <v>5</v>
      </c>
      <c r="PEQ28" s="93" t="s">
        <v>65</v>
      </c>
      <c r="PER28" s="58" t="s">
        <v>58</v>
      </c>
      <c r="PES28" s="91" t="s">
        <v>32</v>
      </c>
      <c r="PET28" s="92">
        <v>1</v>
      </c>
      <c r="PEU28" s="87">
        <v>0</v>
      </c>
      <c r="PEV28" s="59">
        <f t="shared" si="676"/>
        <v>0</v>
      </c>
      <c r="PEW28" s="1"/>
      <c r="PEX28" s="89">
        <v>5</v>
      </c>
      <c r="PEY28" s="93" t="s">
        <v>65</v>
      </c>
      <c r="PEZ28" s="58" t="s">
        <v>58</v>
      </c>
      <c r="PFA28" s="91" t="s">
        <v>32</v>
      </c>
      <c r="PFB28" s="92">
        <v>1</v>
      </c>
      <c r="PFC28" s="87">
        <v>0</v>
      </c>
      <c r="PFD28" s="59">
        <f t="shared" si="676"/>
        <v>0</v>
      </c>
      <c r="PFE28" s="1"/>
      <c r="PFF28" s="89">
        <v>5</v>
      </c>
      <c r="PFG28" s="93" t="s">
        <v>65</v>
      </c>
      <c r="PFH28" s="58" t="s">
        <v>58</v>
      </c>
      <c r="PFI28" s="91" t="s">
        <v>32</v>
      </c>
      <c r="PFJ28" s="92">
        <v>1</v>
      </c>
      <c r="PFK28" s="87">
        <v>0</v>
      </c>
      <c r="PFL28" s="59">
        <f t="shared" si="677"/>
        <v>0</v>
      </c>
      <c r="PFM28" s="1"/>
      <c r="PFN28" s="89">
        <v>5</v>
      </c>
      <c r="PFO28" s="93" t="s">
        <v>65</v>
      </c>
      <c r="PFP28" s="58" t="s">
        <v>58</v>
      </c>
      <c r="PFQ28" s="91" t="s">
        <v>32</v>
      </c>
      <c r="PFR28" s="92">
        <v>1</v>
      </c>
      <c r="PFS28" s="87">
        <v>0</v>
      </c>
      <c r="PFT28" s="59">
        <f t="shared" si="677"/>
        <v>0</v>
      </c>
      <c r="PFU28" s="1"/>
      <c r="PFV28" s="89">
        <v>5</v>
      </c>
      <c r="PFW28" s="93" t="s">
        <v>65</v>
      </c>
      <c r="PFX28" s="58" t="s">
        <v>58</v>
      </c>
      <c r="PFY28" s="91" t="s">
        <v>32</v>
      </c>
      <c r="PFZ28" s="92">
        <v>1</v>
      </c>
      <c r="PGA28" s="87">
        <v>0</v>
      </c>
      <c r="PGB28" s="59">
        <f t="shared" si="678"/>
        <v>0</v>
      </c>
      <c r="PGC28" s="1"/>
      <c r="PGD28" s="89">
        <v>5</v>
      </c>
      <c r="PGE28" s="93" t="s">
        <v>65</v>
      </c>
      <c r="PGF28" s="58" t="s">
        <v>58</v>
      </c>
      <c r="PGG28" s="91" t="s">
        <v>32</v>
      </c>
      <c r="PGH28" s="92">
        <v>1</v>
      </c>
      <c r="PGI28" s="87">
        <v>0</v>
      </c>
      <c r="PGJ28" s="59">
        <f t="shared" si="678"/>
        <v>0</v>
      </c>
      <c r="PGK28" s="1"/>
      <c r="PGL28" s="89">
        <v>5</v>
      </c>
      <c r="PGM28" s="93" t="s">
        <v>65</v>
      </c>
      <c r="PGN28" s="58" t="s">
        <v>58</v>
      </c>
      <c r="PGO28" s="91" t="s">
        <v>32</v>
      </c>
      <c r="PGP28" s="92">
        <v>1</v>
      </c>
      <c r="PGQ28" s="87">
        <v>0</v>
      </c>
      <c r="PGR28" s="59">
        <f t="shared" si="679"/>
        <v>0</v>
      </c>
      <c r="PGS28" s="1"/>
      <c r="PGT28" s="89">
        <v>5</v>
      </c>
      <c r="PGU28" s="93" t="s">
        <v>65</v>
      </c>
      <c r="PGV28" s="58" t="s">
        <v>58</v>
      </c>
      <c r="PGW28" s="91" t="s">
        <v>32</v>
      </c>
      <c r="PGX28" s="92">
        <v>1</v>
      </c>
      <c r="PGY28" s="87">
        <v>0</v>
      </c>
      <c r="PGZ28" s="59">
        <f t="shared" si="679"/>
        <v>0</v>
      </c>
      <c r="PHA28" s="1"/>
      <c r="PHB28" s="89">
        <v>5</v>
      </c>
      <c r="PHC28" s="93" t="s">
        <v>65</v>
      </c>
      <c r="PHD28" s="58" t="s">
        <v>58</v>
      </c>
      <c r="PHE28" s="91" t="s">
        <v>32</v>
      </c>
      <c r="PHF28" s="92">
        <v>1</v>
      </c>
      <c r="PHG28" s="87">
        <v>0</v>
      </c>
      <c r="PHH28" s="59">
        <f t="shared" si="680"/>
        <v>0</v>
      </c>
      <c r="PHI28" s="1"/>
      <c r="PHJ28" s="89">
        <v>5</v>
      </c>
      <c r="PHK28" s="93" t="s">
        <v>65</v>
      </c>
      <c r="PHL28" s="58" t="s">
        <v>58</v>
      </c>
      <c r="PHM28" s="91" t="s">
        <v>32</v>
      </c>
      <c r="PHN28" s="92">
        <v>1</v>
      </c>
      <c r="PHO28" s="87">
        <v>0</v>
      </c>
      <c r="PHP28" s="59">
        <f t="shared" si="680"/>
        <v>0</v>
      </c>
      <c r="PHQ28" s="1"/>
      <c r="PHR28" s="89">
        <v>5</v>
      </c>
      <c r="PHS28" s="93" t="s">
        <v>65</v>
      </c>
      <c r="PHT28" s="58" t="s">
        <v>58</v>
      </c>
      <c r="PHU28" s="91" t="s">
        <v>32</v>
      </c>
      <c r="PHV28" s="92">
        <v>1</v>
      </c>
      <c r="PHW28" s="87">
        <v>0</v>
      </c>
      <c r="PHX28" s="59">
        <f t="shared" si="681"/>
        <v>0</v>
      </c>
      <c r="PHY28" s="1"/>
      <c r="PHZ28" s="89">
        <v>5</v>
      </c>
      <c r="PIA28" s="93" t="s">
        <v>65</v>
      </c>
      <c r="PIB28" s="58" t="s">
        <v>58</v>
      </c>
      <c r="PIC28" s="91" t="s">
        <v>32</v>
      </c>
      <c r="PID28" s="92">
        <v>1</v>
      </c>
      <c r="PIE28" s="87">
        <v>0</v>
      </c>
      <c r="PIF28" s="59">
        <f t="shared" si="681"/>
        <v>0</v>
      </c>
      <c r="PIG28" s="1"/>
      <c r="PIH28" s="89">
        <v>5</v>
      </c>
      <c r="PII28" s="93" t="s">
        <v>65</v>
      </c>
      <c r="PIJ28" s="58" t="s">
        <v>58</v>
      </c>
      <c r="PIK28" s="91" t="s">
        <v>32</v>
      </c>
      <c r="PIL28" s="92">
        <v>1</v>
      </c>
      <c r="PIM28" s="87">
        <v>0</v>
      </c>
      <c r="PIN28" s="59">
        <f t="shared" si="682"/>
        <v>0</v>
      </c>
      <c r="PIO28" s="1"/>
      <c r="PIP28" s="89">
        <v>5</v>
      </c>
      <c r="PIQ28" s="93" t="s">
        <v>65</v>
      </c>
      <c r="PIR28" s="58" t="s">
        <v>58</v>
      </c>
      <c r="PIS28" s="91" t="s">
        <v>32</v>
      </c>
      <c r="PIT28" s="92">
        <v>1</v>
      </c>
      <c r="PIU28" s="87">
        <v>0</v>
      </c>
      <c r="PIV28" s="59">
        <f t="shared" si="682"/>
        <v>0</v>
      </c>
      <c r="PIW28" s="1"/>
      <c r="PIX28" s="89">
        <v>5</v>
      </c>
      <c r="PIY28" s="93" t="s">
        <v>65</v>
      </c>
      <c r="PIZ28" s="58" t="s">
        <v>58</v>
      </c>
      <c r="PJA28" s="91" t="s">
        <v>32</v>
      </c>
      <c r="PJB28" s="92">
        <v>1</v>
      </c>
      <c r="PJC28" s="87">
        <v>0</v>
      </c>
      <c r="PJD28" s="59">
        <f t="shared" si="683"/>
        <v>0</v>
      </c>
      <c r="PJE28" s="1"/>
      <c r="PJF28" s="89">
        <v>5</v>
      </c>
      <c r="PJG28" s="93" t="s">
        <v>65</v>
      </c>
      <c r="PJH28" s="58" t="s">
        <v>58</v>
      </c>
      <c r="PJI28" s="91" t="s">
        <v>32</v>
      </c>
      <c r="PJJ28" s="92">
        <v>1</v>
      </c>
      <c r="PJK28" s="87">
        <v>0</v>
      </c>
      <c r="PJL28" s="59">
        <f t="shared" si="683"/>
        <v>0</v>
      </c>
      <c r="PJM28" s="1"/>
      <c r="PJN28" s="89">
        <v>5</v>
      </c>
      <c r="PJO28" s="93" t="s">
        <v>65</v>
      </c>
      <c r="PJP28" s="58" t="s">
        <v>58</v>
      </c>
      <c r="PJQ28" s="91" t="s">
        <v>32</v>
      </c>
      <c r="PJR28" s="92">
        <v>1</v>
      </c>
      <c r="PJS28" s="87">
        <v>0</v>
      </c>
      <c r="PJT28" s="59">
        <f t="shared" si="684"/>
        <v>0</v>
      </c>
      <c r="PJU28" s="1"/>
      <c r="PJV28" s="89">
        <v>5</v>
      </c>
      <c r="PJW28" s="93" t="s">
        <v>65</v>
      </c>
      <c r="PJX28" s="58" t="s">
        <v>58</v>
      </c>
      <c r="PJY28" s="91" t="s">
        <v>32</v>
      </c>
      <c r="PJZ28" s="92">
        <v>1</v>
      </c>
      <c r="PKA28" s="87">
        <v>0</v>
      </c>
      <c r="PKB28" s="59">
        <f t="shared" si="684"/>
        <v>0</v>
      </c>
      <c r="PKC28" s="1"/>
      <c r="PKD28" s="89">
        <v>5</v>
      </c>
      <c r="PKE28" s="93" t="s">
        <v>65</v>
      </c>
      <c r="PKF28" s="58" t="s">
        <v>58</v>
      </c>
      <c r="PKG28" s="91" t="s">
        <v>32</v>
      </c>
      <c r="PKH28" s="92">
        <v>1</v>
      </c>
      <c r="PKI28" s="87">
        <v>0</v>
      </c>
      <c r="PKJ28" s="59">
        <f t="shared" si="685"/>
        <v>0</v>
      </c>
      <c r="PKK28" s="1"/>
      <c r="PKL28" s="89">
        <v>5</v>
      </c>
      <c r="PKM28" s="93" t="s">
        <v>65</v>
      </c>
      <c r="PKN28" s="58" t="s">
        <v>58</v>
      </c>
      <c r="PKO28" s="91" t="s">
        <v>32</v>
      </c>
      <c r="PKP28" s="92">
        <v>1</v>
      </c>
      <c r="PKQ28" s="87">
        <v>0</v>
      </c>
      <c r="PKR28" s="59">
        <f t="shared" si="685"/>
        <v>0</v>
      </c>
      <c r="PKS28" s="1"/>
      <c r="PKT28" s="89">
        <v>5</v>
      </c>
      <c r="PKU28" s="93" t="s">
        <v>65</v>
      </c>
      <c r="PKV28" s="58" t="s">
        <v>58</v>
      </c>
      <c r="PKW28" s="91" t="s">
        <v>32</v>
      </c>
      <c r="PKX28" s="92">
        <v>1</v>
      </c>
      <c r="PKY28" s="87">
        <v>0</v>
      </c>
      <c r="PKZ28" s="59">
        <f t="shared" si="686"/>
        <v>0</v>
      </c>
      <c r="PLA28" s="1"/>
      <c r="PLB28" s="89">
        <v>5</v>
      </c>
      <c r="PLC28" s="93" t="s">
        <v>65</v>
      </c>
      <c r="PLD28" s="58" t="s">
        <v>58</v>
      </c>
      <c r="PLE28" s="91" t="s">
        <v>32</v>
      </c>
      <c r="PLF28" s="92">
        <v>1</v>
      </c>
      <c r="PLG28" s="87">
        <v>0</v>
      </c>
      <c r="PLH28" s="59">
        <f t="shared" si="686"/>
        <v>0</v>
      </c>
      <c r="PLI28" s="1"/>
      <c r="PLJ28" s="89">
        <v>5</v>
      </c>
      <c r="PLK28" s="93" t="s">
        <v>65</v>
      </c>
      <c r="PLL28" s="58" t="s">
        <v>58</v>
      </c>
      <c r="PLM28" s="91" t="s">
        <v>32</v>
      </c>
      <c r="PLN28" s="92">
        <v>1</v>
      </c>
      <c r="PLO28" s="87">
        <v>0</v>
      </c>
      <c r="PLP28" s="59">
        <f t="shared" si="687"/>
        <v>0</v>
      </c>
      <c r="PLQ28" s="1"/>
      <c r="PLR28" s="89">
        <v>5</v>
      </c>
      <c r="PLS28" s="93" t="s">
        <v>65</v>
      </c>
      <c r="PLT28" s="58" t="s">
        <v>58</v>
      </c>
      <c r="PLU28" s="91" t="s">
        <v>32</v>
      </c>
      <c r="PLV28" s="92">
        <v>1</v>
      </c>
      <c r="PLW28" s="87">
        <v>0</v>
      </c>
      <c r="PLX28" s="59">
        <f t="shared" si="687"/>
        <v>0</v>
      </c>
      <c r="PLY28" s="1"/>
      <c r="PLZ28" s="89">
        <v>5</v>
      </c>
      <c r="PMA28" s="93" t="s">
        <v>65</v>
      </c>
      <c r="PMB28" s="58" t="s">
        <v>58</v>
      </c>
      <c r="PMC28" s="91" t="s">
        <v>32</v>
      </c>
      <c r="PMD28" s="92">
        <v>1</v>
      </c>
      <c r="PME28" s="87">
        <v>0</v>
      </c>
      <c r="PMF28" s="59">
        <f t="shared" si="688"/>
        <v>0</v>
      </c>
      <c r="PMG28" s="1"/>
      <c r="PMH28" s="89">
        <v>5</v>
      </c>
      <c r="PMI28" s="93" t="s">
        <v>65</v>
      </c>
      <c r="PMJ28" s="58" t="s">
        <v>58</v>
      </c>
      <c r="PMK28" s="91" t="s">
        <v>32</v>
      </c>
      <c r="PML28" s="92">
        <v>1</v>
      </c>
      <c r="PMM28" s="87">
        <v>0</v>
      </c>
      <c r="PMN28" s="59">
        <f t="shared" si="688"/>
        <v>0</v>
      </c>
      <c r="PMO28" s="1"/>
      <c r="PMP28" s="89">
        <v>5</v>
      </c>
      <c r="PMQ28" s="93" t="s">
        <v>65</v>
      </c>
      <c r="PMR28" s="58" t="s">
        <v>58</v>
      </c>
      <c r="PMS28" s="91" t="s">
        <v>32</v>
      </c>
      <c r="PMT28" s="92">
        <v>1</v>
      </c>
      <c r="PMU28" s="87">
        <v>0</v>
      </c>
      <c r="PMV28" s="59">
        <f t="shared" si="689"/>
        <v>0</v>
      </c>
      <c r="PMW28" s="1"/>
      <c r="PMX28" s="89">
        <v>5</v>
      </c>
      <c r="PMY28" s="93" t="s">
        <v>65</v>
      </c>
      <c r="PMZ28" s="58" t="s">
        <v>58</v>
      </c>
      <c r="PNA28" s="91" t="s">
        <v>32</v>
      </c>
      <c r="PNB28" s="92">
        <v>1</v>
      </c>
      <c r="PNC28" s="87">
        <v>0</v>
      </c>
      <c r="PND28" s="59">
        <f t="shared" si="689"/>
        <v>0</v>
      </c>
      <c r="PNE28" s="1"/>
      <c r="PNF28" s="89">
        <v>5</v>
      </c>
      <c r="PNG28" s="93" t="s">
        <v>65</v>
      </c>
      <c r="PNH28" s="58" t="s">
        <v>58</v>
      </c>
      <c r="PNI28" s="91" t="s">
        <v>32</v>
      </c>
      <c r="PNJ28" s="92">
        <v>1</v>
      </c>
      <c r="PNK28" s="87">
        <v>0</v>
      </c>
      <c r="PNL28" s="59">
        <f t="shared" si="690"/>
        <v>0</v>
      </c>
      <c r="PNM28" s="1"/>
      <c r="PNN28" s="89">
        <v>5</v>
      </c>
      <c r="PNO28" s="93" t="s">
        <v>65</v>
      </c>
      <c r="PNP28" s="58" t="s">
        <v>58</v>
      </c>
      <c r="PNQ28" s="91" t="s">
        <v>32</v>
      </c>
      <c r="PNR28" s="92">
        <v>1</v>
      </c>
      <c r="PNS28" s="87">
        <v>0</v>
      </c>
      <c r="PNT28" s="59">
        <f t="shared" si="690"/>
        <v>0</v>
      </c>
      <c r="PNU28" s="1"/>
      <c r="PNV28" s="89">
        <v>5</v>
      </c>
      <c r="PNW28" s="93" t="s">
        <v>65</v>
      </c>
      <c r="PNX28" s="58" t="s">
        <v>58</v>
      </c>
      <c r="PNY28" s="91" t="s">
        <v>32</v>
      </c>
      <c r="PNZ28" s="92">
        <v>1</v>
      </c>
      <c r="POA28" s="87">
        <v>0</v>
      </c>
      <c r="POB28" s="59">
        <f t="shared" si="691"/>
        <v>0</v>
      </c>
      <c r="POC28" s="1"/>
      <c r="POD28" s="89">
        <v>5</v>
      </c>
      <c r="POE28" s="93" t="s">
        <v>65</v>
      </c>
      <c r="POF28" s="58" t="s">
        <v>58</v>
      </c>
      <c r="POG28" s="91" t="s">
        <v>32</v>
      </c>
      <c r="POH28" s="92">
        <v>1</v>
      </c>
      <c r="POI28" s="87">
        <v>0</v>
      </c>
      <c r="POJ28" s="59">
        <f t="shared" si="691"/>
        <v>0</v>
      </c>
      <c r="POK28" s="1"/>
      <c r="POL28" s="89">
        <v>5</v>
      </c>
      <c r="POM28" s="93" t="s">
        <v>65</v>
      </c>
      <c r="PON28" s="58" t="s">
        <v>58</v>
      </c>
      <c r="POO28" s="91" t="s">
        <v>32</v>
      </c>
      <c r="POP28" s="92">
        <v>1</v>
      </c>
      <c r="POQ28" s="87">
        <v>0</v>
      </c>
      <c r="POR28" s="59">
        <f t="shared" si="692"/>
        <v>0</v>
      </c>
      <c r="POS28" s="1"/>
      <c r="POT28" s="89">
        <v>5</v>
      </c>
      <c r="POU28" s="93" t="s">
        <v>65</v>
      </c>
      <c r="POV28" s="58" t="s">
        <v>58</v>
      </c>
      <c r="POW28" s="91" t="s">
        <v>32</v>
      </c>
      <c r="POX28" s="92">
        <v>1</v>
      </c>
      <c r="POY28" s="87">
        <v>0</v>
      </c>
      <c r="POZ28" s="59">
        <f t="shared" si="692"/>
        <v>0</v>
      </c>
      <c r="PPA28" s="1"/>
      <c r="PPB28" s="89">
        <v>5</v>
      </c>
      <c r="PPC28" s="93" t="s">
        <v>65</v>
      </c>
      <c r="PPD28" s="58" t="s">
        <v>58</v>
      </c>
      <c r="PPE28" s="91" t="s">
        <v>32</v>
      </c>
      <c r="PPF28" s="92">
        <v>1</v>
      </c>
      <c r="PPG28" s="87">
        <v>0</v>
      </c>
      <c r="PPH28" s="59">
        <f t="shared" si="693"/>
        <v>0</v>
      </c>
      <c r="PPI28" s="1"/>
      <c r="PPJ28" s="89">
        <v>5</v>
      </c>
      <c r="PPK28" s="93" t="s">
        <v>65</v>
      </c>
      <c r="PPL28" s="58" t="s">
        <v>58</v>
      </c>
      <c r="PPM28" s="91" t="s">
        <v>32</v>
      </c>
      <c r="PPN28" s="92">
        <v>1</v>
      </c>
      <c r="PPO28" s="87">
        <v>0</v>
      </c>
      <c r="PPP28" s="59">
        <f t="shared" si="693"/>
        <v>0</v>
      </c>
      <c r="PPQ28" s="1"/>
      <c r="PPR28" s="89">
        <v>5</v>
      </c>
      <c r="PPS28" s="93" t="s">
        <v>65</v>
      </c>
      <c r="PPT28" s="58" t="s">
        <v>58</v>
      </c>
      <c r="PPU28" s="91" t="s">
        <v>32</v>
      </c>
      <c r="PPV28" s="92">
        <v>1</v>
      </c>
      <c r="PPW28" s="87">
        <v>0</v>
      </c>
      <c r="PPX28" s="59">
        <f t="shared" si="694"/>
        <v>0</v>
      </c>
      <c r="PPY28" s="1"/>
      <c r="PPZ28" s="89">
        <v>5</v>
      </c>
      <c r="PQA28" s="93" t="s">
        <v>65</v>
      </c>
      <c r="PQB28" s="58" t="s">
        <v>58</v>
      </c>
      <c r="PQC28" s="91" t="s">
        <v>32</v>
      </c>
      <c r="PQD28" s="92">
        <v>1</v>
      </c>
      <c r="PQE28" s="87">
        <v>0</v>
      </c>
      <c r="PQF28" s="59">
        <f t="shared" si="694"/>
        <v>0</v>
      </c>
      <c r="PQG28" s="1"/>
      <c r="PQH28" s="89">
        <v>5</v>
      </c>
      <c r="PQI28" s="93" t="s">
        <v>65</v>
      </c>
      <c r="PQJ28" s="58" t="s">
        <v>58</v>
      </c>
      <c r="PQK28" s="91" t="s">
        <v>32</v>
      </c>
      <c r="PQL28" s="92">
        <v>1</v>
      </c>
      <c r="PQM28" s="87">
        <v>0</v>
      </c>
      <c r="PQN28" s="59">
        <f t="shared" si="695"/>
        <v>0</v>
      </c>
      <c r="PQO28" s="1"/>
      <c r="PQP28" s="89">
        <v>5</v>
      </c>
      <c r="PQQ28" s="93" t="s">
        <v>65</v>
      </c>
      <c r="PQR28" s="58" t="s">
        <v>58</v>
      </c>
      <c r="PQS28" s="91" t="s">
        <v>32</v>
      </c>
      <c r="PQT28" s="92">
        <v>1</v>
      </c>
      <c r="PQU28" s="87">
        <v>0</v>
      </c>
      <c r="PQV28" s="59">
        <f t="shared" si="695"/>
        <v>0</v>
      </c>
      <c r="PQW28" s="1"/>
      <c r="PQX28" s="89">
        <v>5</v>
      </c>
      <c r="PQY28" s="93" t="s">
        <v>65</v>
      </c>
      <c r="PQZ28" s="58" t="s">
        <v>58</v>
      </c>
      <c r="PRA28" s="91" t="s">
        <v>32</v>
      </c>
      <c r="PRB28" s="92">
        <v>1</v>
      </c>
      <c r="PRC28" s="87">
        <v>0</v>
      </c>
      <c r="PRD28" s="59">
        <f t="shared" si="696"/>
        <v>0</v>
      </c>
      <c r="PRE28" s="1"/>
      <c r="PRF28" s="89">
        <v>5</v>
      </c>
      <c r="PRG28" s="93" t="s">
        <v>65</v>
      </c>
      <c r="PRH28" s="58" t="s">
        <v>58</v>
      </c>
      <c r="PRI28" s="91" t="s">
        <v>32</v>
      </c>
      <c r="PRJ28" s="92">
        <v>1</v>
      </c>
      <c r="PRK28" s="87">
        <v>0</v>
      </c>
      <c r="PRL28" s="59">
        <f t="shared" si="696"/>
        <v>0</v>
      </c>
      <c r="PRM28" s="1"/>
      <c r="PRN28" s="89">
        <v>5</v>
      </c>
      <c r="PRO28" s="93" t="s">
        <v>65</v>
      </c>
      <c r="PRP28" s="58" t="s">
        <v>58</v>
      </c>
      <c r="PRQ28" s="91" t="s">
        <v>32</v>
      </c>
      <c r="PRR28" s="92">
        <v>1</v>
      </c>
      <c r="PRS28" s="87">
        <v>0</v>
      </c>
      <c r="PRT28" s="59">
        <f t="shared" si="697"/>
        <v>0</v>
      </c>
      <c r="PRU28" s="1"/>
      <c r="PRV28" s="89">
        <v>5</v>
      </c>
      <c r="PRW28" s="93" t="s">
        <v>65</v>
      </c>
      <c r="PRX28" s="58" t="s">
        <v>58</v>
      </c>
      <c r="PRY28" s="91" t="s">
        <v>32</v>
      </c>
      <c r="PRZ28" s="92">
        <v>1</v>
      </c>
      <c r="PSA28" s="87">
        <v>0</v>
      </c>
      <c r="PSB28" s="59">
        <f t="shared" si="697"/>
        <v>0</v>
      </c>
      <c r="PSC28" s="1"/>
      <c r="PSD28" s="89">
        <v>5</v>
      </c>
      <c r="PSE28" s="93" t="s">
        <v>65</v>
      </c>
      <c r="PSF28" s="58" t="s">
        <v>58</v>
      </c>
      <c r="PSG28" s="91" t="s">
        <v>32</v>
      </c>
      <c r="PSH28" s="92">
        <v>1</v>
      </c>
      <c r="PSI28" s="87">
        <v>0</v>
      </c>
      <c r="PSJ28" s="59">
        <f t="shared" si="698"/>
        <v>0</v>
      </c>
      <c r="PSK28" s="1"/>
      <c r="PSL28" s="89">
        <v>5</v>
      </c>
      <c r="PSM28" s="93" t="s">
        <v>65</v>
      </c>
      <c r="PSN28" s="58" t="s">
        <v>58</v>
      </c>
      <c r="PSO28" s="91" t="s">
        <v>32</v>
      </c>
      <c r="PSP28" s="92">
        <v>1</v>
      </c>
      <c r="PSQ28" s="87">
        <v>0</v>
      </c>
      <c r="PSR28" s="59">
        <f t="shared" si="698"/>
        <v>0</v>
      </c>
      <c r="PSS28" s="1"/>
      <c r="PST28" s="89">
        <v>5</v>
      </c>
      <c r="PSU28" s="93" t="s">
        <v>65</v>
      </c>
      <c r="PSV28" s="58" t="s">
        <v>58</v>
      </c>
      <c r="PSW28" s="91" t="s">
        <v>32</v>
      </c>
      <c r="PSX28" s="92">
        <v>1</v>
      </c>
      <c r="PSY28" s="87">
        <v>0</v>
      </c>
      <c r="PSZ28" s="59">
        <f t="shared" si="699"/>
        <v>0</v>
      </c>
      <c r="PTA28" s="1"/>
      <c r="PTB28" s="89">
        <v>5</v>
      </c>
      <c r="PTC28" s="93" t="s">
        <v>65</v>
      </c>
      <c r="PTD28" s="58" t="s">
        <v>58</v>
      </c>
      <c r="PTE28" s="91" t="s">
        <v>32</v>
      </c>
      <c r="PTF28" s="92">
        <v>1</v>
      </c>
      <c r="PTG28" s="87">
        <v>0</v>
      </c>
      <c r="PTH28" s="59">
        <f t="shared" si="699"/>
        <v>0</v>
      </c>
      <c r="PTI28" s="1"/>
      <c r="PTJ28" s="89">
        <v>5</v>
      </c>
      <c r="PTK28" s="93" t="s">
        <v>65</v>
      </c>
      <c r="PTL28" s="58" t="s">
        <v>58</v>
      </c>
      <c r="PTM28" s="91" t="s">
        <v>32</v>
      </c>
      <c r="PTN28" s="92">
        <v>1</v>
      </c>
      <c r="PTO28" s="87">
        <v>0</v>
      </c>
      <c r="PTP28" s="59">
        <f t="shared" si="700"/>
        <v>0</v>
      </c>
      <c r="PTQ28" s="1"/>
      <c r="PTR28" s="89">
        <v>5</v>
      </c>
      <c r="PTS28" s="93" t="s">
        <v>65</v>
      </c>
      <c r="PTT28" s="58" t="s">
        <v>58</v>
      </c>
      <c r="PTU28" s="91" t="s">
        <v>32</v>
      </c>
      <c r="PTV28" s="92">
        <v>1</v>
      </c>
      <c r="PTW28" s="87">
        <v>0</v>
      </c>
      <c r="PTX28" s="59">
        <f t="shared" si="700"/>
        <v>0</v>
      </c>
      <c r="PTY28" s="1"/>
      <c r="PTZ28" s="89">
        <v>5</v>
      </c>
      <c r="PUA28" s="93" t="s">
        <v>65</v>
      </c>
      <c r="PUB28" s="58" t="s">
        <v>58</v>
      </c>
      <c r="PUC28" s="91" t="s">
        <v>32</v>
      </c>
      <c r="PUD28" s="92">
        <v>1</v>
      </c>
      <c r="PUE28" s="87">
        <v>0</v>
      </c>
      <c r="PUF28" s="59">
        <f t="shared" si="701"/>
        <v>0</v>
      </c>
      <c r="PUG28" s="1"/>
      <c r="PUH28" s="89">
        <v>5</v>
      </c>
      <c r="PUI28" s="93" t="s">
        <v>65</v>
      </c>
      <c r="PUJ28" s="58" t="s">
        <v>58</v>
      </c>
      <c r="PUK28" s="91" t="s">
        <v>32</v>
      </c>
      <c r="PUL28" s="92">
        <v>1</v>
      </c>
      <c r="PUM28" s="87">
        <v>0</v>
      </c>
      <c r="PUN28" s="59">
        <f t="shared" si="701"/>
        <v>0</v>
      </c>
      <c r="PUO28" s="1"/>
      <c r="PUP28" s="89">
        <v>5</v>
      </c>
      <c r="PUQ28" s="93" t="s">
        <v>65</v>
      </c>
      <c r="PUR28" s="58" t="s">
        <v>58</v>
      </c>
      <c r="PUS28" s="91" t="s">
        <v>32</v>
      </c>
      <c r="PUT28" s="92">
        <v>1</v>
      </c>
      <c r="PUU28" s="87">
        <v>0</v>
      </c>
      <c r="PUV28" s="59">
        <f t="shared" si="702"/>
        <v>0</v>
      </c>
      <c r="PUW28" s="1"/>
      <c r="PUX28" s="89">
        <v>5</v>
      </c>
      <c r="PUY28" s="93" t="s">
        <v>65</v>
      </c>
      <c r="PUZ28" s="58" t="s">
        <v>58</v>
      </c>
      <c r="PVA28" s="91" t="s">
        <v>32</v>
      </c>
      <c r="PVB28" s="92">
        <v>1</v>
      </c>
      <c r="PVC28" s="87">
        <v>0</v>
      </c>
      <c r="PVD28" s="59">
        <f t="shared" si="702"/>
        <v>0</v>
      </c>
      <c r="PVE28" s="1"/>
      <c r="PVF28" s="89">
        <v>5</v>
      </c>
      <c r="PVG28" s="93" t="s">
        <v>65</v>
      </c>
      <c r="PVH28" s="58" t="s">
        <v>58</v>
      </c>
      <c r="PVI28" s="91" t="s">
        <v>32</v>
      </c>
      <c r="PVJ28" s="92">
        <v>1</v>
      </c>
      <c r="PVK28" s="87">
        <v>0</v>
      </c>
      <c r="PVL28" s="59">
        <f t="shared" si="703"/>
        <v>0</v>
      </c>
      <c r="PVM28" s="1"/>
      <c r="PVN28" s="89">
        <v>5</v>
      </c>
      <c r="PVO28" s="93" t="s">
        <v>65</v>
      </c>
      <c r="PVP28" s="58" t="s">
        <v>58</v>
      </c>
      <c r="PVQ28" s="91" t="s">
        <v>32</v>
      </c>
      <c r="PVR28" s="92">
        <v>1</v>
      </c>
      <c r="PVS28" s="87">
        <v>0</v>
      </c>
      <c r="PVT28" s="59">
        <f t="shared" si="703"/>
        <v>0</v>
      </c>
      <c r="PVU28" s="1"/>
      <c r="PVV28" s="89">
        <v>5</v>
      </c>
      <c r="PVW28" s="93" t="s">
        <v>65</v>
      </c>
      <c r="PVX28" s="58" t="s">
        <v>58</v>
      </c>
      <c r="PVY28" s="91" t="s">
        <v>32</v>
      </c>
      <c r="PVZ28" s="92">
        <v>1</v>
      </c>
      <c r="PWA28" s="87">
        <v>0</v>
      </c>
      <c r="PWB28" s="59">
        <f t="shared" si="704"/>
        <v>0</v>
      </c>
      <c r="PWC28" s="1"/>
      <c r="PWD28" s="89">
        <v>5</v>
      </c>
      <c r="PWE28" s="93" t="s">
        <v>65</v>
      </c>
      <c r="PWF28" s="58" t="s">
        <v>58</v>
      </c>
      <c r="PWG28" s="91" t="s">
        <v>32</v>
      </c>
      <c r="PWH28" s="92">
        <v>1</v>
      </c>
      <c r="PWI28" s="87">
        <v>0</v>
      </c>
      <c r="PWJ28" s="59">
        <f t="shared" si="704"/>
        <v>0</v>
      </c>
      <c r="PWK28" s="1"/>
      <c r="PWL28" s="89">
        <v>5</v>
      </c>
      <c r="PWM28" s="93" t="s">
        <v>65</v>
      </c>
      <c r="PWN28" s="58" t="s">
        <v>58</v>
      </c>
      <c r="PWO28" s="91" t="s">
        <v>32</v>
      </c>
      <c r="PWP28" s="92">
        <v>1</v>
      </c>
      <c r="PWQ28" s="87">
        <v>0</v>
      </c>
      <c r="PWR28" s="59">
        <f t="shared" si="705"/>
        <v>0</v>
      </c>
      <c r="PWS28" s="1"/>
      <c r="PWT28" s="89">
        <v>5</v>
      </c>
      <c r="PWU28" s="93" t="s">
        <v>65</v>
      </c>
      <c r="PWV28" s="58" t="s">
        <v>58</v>
      </c>
      <c r="PWW28" s="91" t="s">
        <v>32</v>
      </c>
      <c r="PWX28" s="92">
        <v>1</v>
      </c>
      <c r="PWY28" s="87">
        <v>0</v>
      </c>
      <c r="PWZ28" s="59">
        <f t="shared" si="705"/>
        <v>0</v>
      </c>
      <c r="PXA28" s="1"/>
      <c r="PXB28" s="89">
        <v>5</v>
      </c>
      <c r="PXC28" s="93" t="s">
        <v>65</v>
      </c>
      <c r="PXD28" s="58" t="s">
        <v>58</v>
      </c>
      <c r="PXE28" s="91" t="s">
        <v>32</v>
      </c>
      <c r="PXF28" s="92">
        <v>1</v>
      </c>
      <c r="PXG28" s="87">
        <v>0</v>
      </c>
      <c r="PXH28" s="59">
        <f t="shared" si="706"/>
        <v>0</v>
      </c>
      <c r="PXI28" s="1"/>
      <c r="PXJ28" s="89">
        <v>5</v>
      </c>
      <c r="PXK28" s="93" t="s">
        <v>65</v>
      </c>
      <c r="PXL28" s="58" t="s">
        <v>58</v>
      </c>
      <c r="PXM28" s="91" t="s">
        <v>32</v>
      </c>
      <c r="PXN28" s="92">
        <v>1</v>
      </c>
      <c r="PXO28" s="87">
        <v>0</v>
      </c>
      <c r="PXP28" s="59">
        <f t="shared" si="706"/>
        <v>0</v>
      </c>
      <c r="PXQ28" s="1"/>
      <c r="PXR28" s="89">
        <v>5</v>
      </c>
      <c r="PXS28" s="93" t="s">
        <v>65</v>
      </c>
      <c r="PXT28" s="58" t="s">
        <v>58</v>
      </c>
      <c r="PXU28" s="91" t="s">
        <v>32</v>
      </c>
      <c r="PXV28" s="92">
        <v>1</v>
      </c>
      <c r="PXW28" s="87">
        <v>0</v>
      </c>
      <c r="PXX28" s="59">
        <f t="shared" si="707"/>
        <v>0</v>
      </c>
      <c r="PXY28" s="1"/>
      <c r="PXZ28" s="89">
        <v>5</v>
      </c>
      <c r="PYA28" s="93" t="s">
        <v>65</v>
      </c>
      <c r="PYB28" s="58" t="s">
        <v>58</v>
      </c>
      <c r="PYC28" s="91" t="s">
        <v>32</v>
      </c>
      <c r="PYD28" s="92">
        <v>1</v>
      </c>
      <c r="PYE28" s="87">
        <v>0</v>
      </c>
      <c r="PYF28" s="59">
        <f t="shared" si="707"/>
        <v>0</v>
      </c>
      <c r="PYG28" s="1"/>
      <c r="PYH28" s="89">
        <v>5</v>
      </c>
      <c r="PYI28" s="93" t="s">
        <v>65</v>
      </c>
      <c r="PYJ28" s="58" t="s">
        <v>58</v>
      </c>
      <c r="PYK28" s="91" t="s">
        <v>32</v>
      </c>
      <c r="PYL28" s="92">
        <v>1</v>
      </c>
      <c r="PYM28" s="87">
        <v>0</v>
      </c>
      <c r="PYN28" s="59">
        <f t="shared" si="708"/>
        <v>0</v>
      </c>
      <c r="PYO28" s="1"/>
      <c r="PYP28" s="89">
        <v>5</v>
      </c>
      <c r="PYQ28" s="93" t="s">
        <v>65</v>
      </c>
      <c r="PYR28" s="58" t="s">
        <v>58</v>
      </c>
      <c r="PYS28" s="91" t="s">
        <v>32</v>
      </c>
      <c r="PYT28" s="92">
        <v>1</v>
      </c>
      <c r="PYU28" s="87">
        <v>0</v>
      </c>
      <c r="PYV28" s="59">
        <f t="shared" si="708"/>
        <v>0</v>
      </c>
      <c r="PYW28" s="1"/>
      <c r="PYX28" s="89">
        <v>5</v>
      </c>
      <c r="PYY28" s="93" t="s">
        <v>65</v>
      </c>
      <c r="PYZ28" s="58" t="s">
        <v>58</v>
      </c>
      <c r="PZA28" s="91" t="s">
        <v>32</v>
      </c>
      <c r="PZB28" s="92">
        <v>1</v>
      </c>
      <c r="PZC28" s="87">
        <v>0</v>
      </c>
      <c r="PZD28" s="59">
        <f t="shared" si="709"/>
        <v>0</v>
      </c>
      <c r="PZE28" s="1"/>
      <c r="PZF28" s="89">
        <v>5</v>
      </c>
      <c r="PZG28" s="93" t="s">
        <v>65</v>
      </c>
      <c r="PZH28" s="58" t="s">
        <v>58</v>
      </c>
      <c r="PZI28" s="91" t="s">
        <v>32</v>
      </c>
      <c r="PZJ28" s="92">
        <v>1</v>
      </c>
      <c r="PZK28" s="87">
        <v>0</v>
      </c>
      <c r="PZL28" s="59">
        <f t="shared" si="709"/>
        <v>0</v>
      </c>
      <c r="PZM28" s="1"/>
      <c r="PZN28" s="89">
        <v>5</v>
      </c>
      <c r="PZO28" s="93" t="s">
        <v>65</v>
      </c>
      <c r="PZP28" s="58" t="s">
        <v>58</v>
      </c>
      <c r="PZQ28" s="91" t="s">
        <v>32</v>
      </c>
      <c r="PZR28" s="92">
        <v>1</v>
      </c>
      <c r="PZS28" s="87">
        <v>0</v>
      </c>
      <c r="PZT28" s="59">
        <f t="shared" si="710"/>
        <v>0</v>
      </c>
      <c r="PZU28" s="1"/>
      <c r="PZV28" s="89">
        <v>5</v>
      </c>
      <c r="PZW28" s="93" t="s">
        <v>65</v>
      </c>
      <c r="PZX28" s="58" t="s">
        <v>58</v>
      </c>
      <c r="PZY28" s="91" t="s">
        <v>32</v>
      </c>
      <c r="PZZ28" s="92">
        <v>1</v>
      </c>
      <c r="QAA28" s="87">
        <v>0</v>
      </c>
      <c r="QAB28" s="59">
        <f t="shared" si="710"/>
        <v>0</v>
      </c>
      <c r="QAC28" s="1"/>
      <c r="QAD28" s="89">
        <v>5</v>
      </c>
      <c r="QAE28" s="93" t="s">
        <v>65</v>
      </c>
      <c r="QAF28" s="58" t="s">
        <v>58</v>
      </c>
      <c r="QAG28" s="91" t="s">
        <v>32</v>
      </c>
      <c r="QAH28" s="92">
        <v>1</v>
      </c>
      <c r="QAI28" s="87">
        <v>0</v>
      </c>
      <c r="QAJ28" s="59">
        <f t="shared" si="711"/>
        <v>0</v>
      </c>
      <c r="QAK28" s="1"/>
      <c r="QAL28" s="89">
        <v>5</v>
      </c>
      <c r="QAM28" s="93" t="s">
        <v>65</v>
      </c>
      <c r="QAN28" s="58" t="s">
        <v>58</v>
      </c>
      <c r="QAO28" s="91" t="s">
        <v>32</v>
      </c>
      <c r="QAP28" s="92">
        <v>1</v>
      </c>
      <c r="QAQ28" s="87">
        <v>0</v>
      </c>
      <c r="QAR28" s="59">
        <f t="shared" si="711"/>
        <v>0</v>
      </c>
      <c r="QAS28" s="1"/>
      <c r="QAT28" s="89">
        <v>5</v>
      </c>
      <c r="QAU28" s="93" t="s">
        <v>65</v>
      </c>
      <c r="QAV28" s="58" t="s">
        <v>58</v>
      </c>
      <c r="QAW28" s="91" t="s">
        <v>32</v>
      </c>
      <c r="QAX28" s="92">
        <v>1</v>
      </c>
      <c r="QAY28" s="87">
        <v>0</v>
      </c>
      <c r="QAZ28" s="59">
        <f t="shared" si="712"/>
        <v>0</v>
      </c>
      <c r="QBA28" s="1"/>
      <c r="QBB28" s="89">
        <v>5</v>
      </c>
      <c r="QBC28" s="93" t="s">
        <v>65</v>
      </c>
      <c r="QBD28" s="58" t="s">
        <v>58</v>
      </c>
      <c r="QBE28" s="91" t="s">
        <v>32</v>
      </c>
      <c r="QBF28" s="92">
        <v>1</v>
      </c>
      <c r="QBG28" s="87">
        <v>0</v>
      </c>
      <c r="QBH28" s="59">
        <f t="shared" si="712"/>
        <v>0</v>
      </c>
      <c r="QBI28" s="1"/>
      <c r="QBJ28" s="89">
        <v>5</v>
      </c>
      <c r="QBK28" s="93" t="s">
        <v>65</v>
      </c>
      <c r="QBL28" s="58" t="s">
        <v>58</v>
      </c>
      <c r="QBM28" s="91" t="s">
        <v>32</v>
      </c>
      <c r="QBN28" s="92">
        <v>1</v>
      </c>
      <c r="QBO28" s="87">
        <v>0</v>
      </c>
      <c r="QBP28" s="59">
        <f t="shared" si="713"/>
        <v>0</v>
      </c>
      <c r="QBQ28" s="1"/>
      <c r="QBR28" s="89">
        <v>5</v>
      </c>
      <c r="QBS28" s="93" t="s">
        <v>65</v>
      </c>
      <c r="QBT28" s="58" t="s">
        <v>58</v>
      </c>
      <c r="QBU28" s="91" t="s">
        <v>32</v>
      </c>
      <c r="QBV28" s="92">
        <v>1</v>
      </c>
      <c r="QBW28" s="87">
        <v>0</v>
      </c>
      <c r="QBX28" s="59">
        <f t="shared" si="713"/>
        <v>0</v>
      </c>
      <c r="QBY28" s="1"/>
      <c r="QBZ28" s="89">
        <v>5</v>
      </c>
      <c r="QCA28" s="93" t="s">
        <v>65</v>
      </c>
      <c r="QCB28" s="58" t="s">
        <v>58</v>
      </c>
      <c r="QCC28" s="91" t="s">
        <v>32</v>
      </c>
      <c r="QCD28" s="92">
        <v>1</v>
      </c>
      <c r="QCE28" s="87">
        <v>0</v>
      </c>
      <c r="QCF28" s="59">
        <f t="shared" si="714"/>
        <v>0</v>
      </c>
      <c r="QCG28" s="1"/>
      <c r="QCH28" s="89">
        <v>5</v>
      </c>
      <c r="QCI28" s="93" t="s">
        <v>65</v>
      </c>
      <c r="QCJ28" s="58" t="s">
        <v>58</v>
      </c>
      <c r="QCK28" s="91" t="s">
        <v>32</v>
      </c>
      <c r="QCL28" s="92">
        <v>1</v>
      </c>
      <c r="QCM28" s="87">
        <v>0</v>
      </c>
      <c r="QCN28" s="59">
        <f t="shared" si="714"/>
        <v>0</v>
      </c>
      <c r="QCO28" s="1"/>
      <c r="QCP28" s="89">
        <v>5</v>
      </c>
      <c r="QCQ28" s="93" t="s">
        <v>65</v>
      </c>
      <c r="QCR28" s="58" t="s">
        <v>58</v>
      </c>
      <c r="QCS28" s="91" t="s">
        <v>32</v>
      </c>
      <c r="QCT28" s="92">
        <v>1</v>
      </c>
      <c r="QCU28" s="87">
        <v>0</v>
      </c>
      <c r="QCV28" s="59">
        <f t="shared" si="715"/>
        <v>0</v>
      </c>
      <c r="QCW28" s="1"/>
      <c r="QCX28" s="89">
        <v>5</v>
      </c>
      <c r="QCY28" s="93" t="s">
        <v>65</v>
      </c>
      <c r="QCZ28" s="58" t="s">
        <v>58</v>
      </c>
      <c r="QDA28" s="91" t="s">
        <v>32</v>
      </c>
      <c r="QDB28" s="92">
        <v>1</v>
      </c>
      <c r="QDC28" s="87">
        <v>0</v>
      </c>
      <c r="QDD28" s="59">
        <f t="shared" si="715"/>
        <v>0</v>
      </c>
      <c r="QDE28" s="1"/>
      <c r="QDF28" s="89">
        <v>5</v>
      </c>
      <c r="QDG28" s="93" t="s">
        <v>65</v>
      </c>
      <c r="QDH28" s="58" t="s">
        <v>58</v>
      </c>
      <c r="QDI28" s="91" t="s">
        <v>32</v>
      </c>
      <c r="QDJ28" s="92">
        <v>1</v>
      </c>
      <c r="QDK28" s="87">
        <v>0</v>
      </c>
      <c r="QDL28" s="59">
        <f t="shared" si="716"/>
        <v>0</v>
      </c>
      <c r="QDM28" s="1"/>
      <c r="QDN28" s="89">
        <v>5</v>
      </c>
      <c r="QDO28" s="93" t="s">
        <v>65</v>
      </c>
      <c r="QDP28" s="58" t="s">
        <v>58</v>
      </c>
      <c r="QDQ28" s="91" t="s">
        <v>32</v>
      </c>
      <c r="QDR28" s="92">
        <v>1</v>
      </c>
      <c r="QDS28" s="87">
        <v>0</v>
      </c>
      <c r="QDT28" s="59">
        <f t="shared" si="716"/>
        <v>0</v>
      </c>
      <c r="QDU28" s="1"/>
      <c r="QDV28" s="89">
        <v>5</v>
      </c>
      <c r="QDW28" s="93" t="s">
        <v>65</v>
      </c>
      <c r="QDX28" s="58" t="s">
        <v>58</v>
      </c>
      <c r="QDY28" s="91" t="s">
        <v>32</v>
      </c>
      <c r="QDZ28" s="92">
        <v>1</v>
      </c>
      <c r="QEA28" s="87">
        <v>0</v>
      </c>
      <c r="QEB28" s="59">
        <f t="shared" si="717"/>
        <v>0</v>
      </c>
      <c r="QEC28" s="1"/>
      <c r="QED28" s="89">
        <v>5</v>
      </c>
      <c r="QEE28" s="93" t="s">
        <v>65</v>
      </c>
      <c r="QEF28" s="58" t="s">
        <v>58</v>
      </c>
      <c r="QEG28" s="91" t="s">
        <v>32</v>
      </c>
      <c r="QEH28" s="92">
        <v>1</v>
      </c>
      <c r="QEI28" s="87">
        <v>0</v>
      </c>
      <c r="QEJ28" s="59">
        <f t="shared" si="717"/>
        <v>0</v>
      </c>
      <c r="QEK28" s="1"/>
      <c r="QEL28" s="89">
        <v>5</v>
      </c>
      <c r="QEM28" s="93" t="s">
        <v>65</v>
      </c>
      <c r="QEN28" s="58" t="s">
        <v>58</v>
      </c>
      <c r="QEO28" s="91" t="s">
        <v>32</v>
      </c>
      <c r="QEP28" s="92">
        <v>1</v>
      </c>
      <c r="QEQ28" s="87">
        <v>0</v>
      </c>
      <c r="QER28" s="59">
        <f t="shared" si="718"/>
        <v>0</v>
      </c>
      <c r="QES28" s="1"/>
      <c r="QET28" s="89">
        <v>5</v>
      </c>
      <c r="QEU28" s="93" t="s">
        <v>65</v>
      </c>
      <c r="QEV28" s="58" t="s">
        <v>58</v>
      </c>
      <c r="QEW28" s="91" t="s">
        <v>32</v>
      </c>
      <c r="QEX28" s="92">
        <v>1</v>
      </c>
      <c r="QEY28" s="87">
        <v>0</v>
      </c>
      <c r="QEZ28" s="59">
        <f t="shared" si="718"/>
        <v>0</v>
      </c>
      <c r="QFA28" s="1"/>
      <c r="QFB28" s="89">
        <v>5</v>
      </c>
      <c r="QFC28" s="93" t="s">
        <v>65</v>
      </c>
      <c r="QFD28" s="58" t="s">
        <v>58</v>
      </c>
      <c r="QFE28" s="91" t="s">
        <v>32</v>
      </c>
      <c r="QFF28" s="92">
        <v>1</v>
      </c>
      <c r="QFG28" s="87">
        <v>0</v>
      </c>
      <c r="QFH28" s="59">
        <f t="shared" si="719"/>
        <v>0</v>
      </c>
      <c r="QFI28" s="1"/>
      <c r="QFJ28" s="89">
        <v>5</v>
      </c>
      <c r="QFK28" s="93" t="s">
        <v>65</v>
      </c>
      <c r="QFL28" s="58" t="s">
        <v>58</v>
      </c>
      <c r="QFM28" s="91" t="s">
        <v>32</v>
      </c>
      <c r="QFN28" s="92">
        <v>1</v>
      </c>
      <c r="QFO28" s="87">
        <v>0</v>
      </c>
      <c r="QFP28" s="59">
        <f t="shared" si="719"/>
        <v>0</v>
      </c>
      <c r="QFQ28" s="1"/>
      <c r="QFR28" s="89">
        <v>5</v>
      </c>
      <c r="QFS28" s="93" t="s">
        <v>65</v>
      </c>
      <c r="QFT28" s="58" t="s">
        <v>58</v>
      </c>
      <c r="QFU28" s="91" t="s">
        <v>32</v>
      </c>
      <c r="QFV28" s="92">
        <v>1</v>
      </c>
      <c r="QFW28" s="87">
        <v>0</v>
      </c>
      <c r="QFX28" s="59">
        <f t="shared" si="720"/>
        <v>0</v>
      </c>
      <c r="QFY28" s="1"/>
      <c r="QFZ28" s="89">
        <v>5</v>
      </c>
      <c r="QGA28" s="93" t="s">
        <v>65</v>
      </c>
      <c r="QGB28" s="58" t="s">
        <v>58</v>
      </c>
      <c r="QGC28" s="91" t="s">
        <v>32</v>
      </c>
      <c r="QGD28" s="92">
        <v>1</v>
      </c>
      <c r="QGE28" s="87">
        <v>0</v>
      </c>
      <c r="QGF28" s="59">
        <f t="shared" si="720"/>
        <v>0</v>
      </c>
      <c r="QGG28" s="1"/>
      <c r="QGH28" s="89">
        <v>5</v>
      </c>
      <c r="QGI28" s="93" t="s">
        <v>65</v>
      </c>
      <c r="QGJ28" s="58" t="s">
        <v>58</v>
      </c>
      <c r="QGK28" s="91" t="s">
        <v>32</v>
      </c>
      <c r="QGL28" s="92">
        <v>1</v>
      </c>
      <c r="QGM28" s="87">
        <v>0</v>
      </c>
      <c r="QGN28" s="59">
        <f t="shared" si="721"/>
        <v>0</v>
      </c>
      <c r="QGO28" s="1"/>
      <c r="QGP28" s="89">
        <v>5</v>
      </c>
      <c r="QGQ28" s="93" t="s">
        <v>65</v>
      </c>
      <c r="QGR28" s="58" t="s">
        <v>58</v>
      </c>
      <c r="QGS28" s="91" t="s">
        <v>32</v>
      </c>
      <c r="QGT28" s="92">
        <v>1</v>
      </c>
      <c r="QGU28" s="87">
        <v>0</v>
      </c>
      <c r="QGV28" s="59">
        <f t="shared" si="721"/>
        <v>0</v>
      </c>
      <c r="QGW28" s="1"/>
      <c r="QGX28" s="89">
        <v>5</v>
      </c>
      <c r="QGY28" s="93" t="s">
        <v>65</v>
      </c>
      <c r="QGZ28" s="58" t="s">
        <v>58</v>
      </c>
      <c r="QHA28" s="91" t="s">
        <v>32</v>
      </c>
      <c r="QHB28" s="92">
        <v>1</v>
      </c>
      <c r="QHC28" s="87">
        <v>0</v>
      </c>
      <c r="QHD28" s="59">
        <f t="shared" si="722"/>
        <v>0</v>
      </c>
      <c r="QHE28" s="1"/>
      <c r="QHF28" s="89">
        <v>5</v>
      </c>
      <c r="QHG28" s="93" t="s">
        <v>65</v>
      </c>
      <c r="QHH28" s="58" t="s">
        <v>58</v>
      </c>
      <c r="QHI28" s="91" t="s">
        <v>32</v>
      </c>
      <c r="QHJ28" s="92">
        <v>1</v>
      </c>
      <c r="QHK28" s="87">
        <v>0</v>
      </c>
      <c r="QHL28" s="59">
        <f t="shared" si="722"/>
        <v>0</v>
      </c>
      <c r="QHM28" s="1"/>
      <c r="QHN28" s="89">
        <v>5</v>
      </c>
      <c r="QHO28" s="93" t="s">
        <v>65</v>
      </c>
      <c r="QHP28" s="58" t="s">
        <v>58</v>
      </c>
      <c r="QHQ28" s="91" t="s">
        <v>32</v>
      </c>
      <c r="QHR28" s="92">
        <v>1</v>
      </c>
      <c r="QHS28" s="87">
        <v>0</v>
      </c>
      <c r="QHT28" s="59">
        <f t="shared" si="723"/>
        <v>0</v>
      </c>
      <c r="QHU28" s="1"/>
      <c r="QHV28" s="89">
        <v>5</v>
      </c>
      <c r="QHW28" s="93" t="s">
        <v>65</v>
      </c>
      <c r="QHX28" s="58" t="s">
        <v>58</v>
      </c>
      <c r="QHY28" s="91" t="s">
        <v>32</v>
      </c>
      <c r="QHZ28" s="92">
        <v>1</v>
      </c>
      <c r="QIA28" s="87">
        <v>0</v>
      </c>
      <c r="QIB28" s="59">
        <f t="shared" si="723"/>
        <v>0</v>
      </c>
      <c r="QIC28" s="1"/>
      <c r="QID28" s="89">
        <v>5</v>
      </c>
      <c r="QIE28" s="93" t="s">
        <v>65</v>
      </c>
      <c r="QIF28" s="58" t="s">
        <v>58</v>
      </c>
      <c r="QIG28" s="91" t="s">
        <v>32</v>
      </c>
      <c r="QIH28" s="92">
        <v>1</v>
      </c>
      <c r="QII28" s="87">
        <v>0</v>
      </c>
      <c r="QIJ28" s="59">
        <f t="shared" si="724"/>
        <v>0</v>
      </c>
      <c r="QIK28" s="1"/>
      <c r="QIL28" s="89">
        <v>5</v>
      </c>
      <c r="QIM28" s="93" t="s">
        <v>65</v>
      </c>
      <c r="QIN28" s="58" t="s">
        <v>58</v>
      </c>
      <c r="QIO28" s="91" t="s">
        <v>32</v>
      </c>
      <c r="QIP28" s="92">
        <v>1</v>
      </c>
      <c r="QIQ28" s="87">
        <v>0</v>
      </c>
      <c r="QIR28" s="59">
        <f t="shared" si="724"/>
        <v>0</v>
      </c>
      <c r="QIS28" s="1"/>
      <c r="QIT28" s="89">
        <v>5</v>
      </c>
      <c r="QIU28" s="93" t="s">
        <v>65</v>
      </c>
      <c r="QIV28" s="58" t="s">
        <v>58</v>
      </c>
      <c r="QIW28" s="91" t="s">
        <v>32</v>
      </c>
      <c r="QIX28" s="92">
        <v>1</v>
      </c>
      <c r="QIY28" s="87">
        <v>0</v>
      </c>
      <c r="QIZ28" s="59">
        <f t="shared" si="725"/>
        <v>0</v>
      </c>
      <c r="QJA28" s="1"/>
      <c r="QJB28" s="89">
        <v>5</v>
      </c>
      <c r="QJC28" s="93" t="s">
        <v>65</v>
      </c>
      <c r="QJD28" s="58" t="s">
        <v>58</v>
      </c>
      <c r="QJE28" s="91" t="s">
        <v>32</v>
      </c>
      <c r="QJF28" s="92">
        <v>1</v>
      </c>
      <c r="QJG28" s="87">
        <v>0</v>
      </c>
      <c r="QJH28" s="59">
        <f t="shared" si="725"/>
        <v>0</v>
      </c>
      <c r="QJI28" s="1"/>
      <c r="QJJ28" s="89">
        <v>5</v>
      </c>
      <c r="QJK28" s="93" t="s">
        <v>65</v>
      </c>
      <c r="QJL28" s="58" t="s">
        <v>58</v>
      </c>
      <c r="QJM28" s="91" t="s">
        <v>32</v>
      </c>
      <c r="QJN28" s="92">
        <v>1</v>
      </c>
      <c r="QJO28" s="87">
        <v>0</v>
      </c>
      <c r="QJP28" s="59">
        <f t="shared" si="726"/>
        <v>0</v>
      </c>
      <c r="QJQ28" s="1"/>
      <c r="QJR28" s="89">
        <v>5</v>
      </c>
      <c r="QJS28" s="93" t="s">
        <v>65</v>
      </c>
      <c r="QJT28" s="58" t="s">
        <v>58</v>
      </c>
      <c r="QJU28" s="91" t="s">
        <v>32</v>
      </c>
      <c r="QJV28" s="92">
        <v>1</v>
      </c>
      <c r="QJW28" s="87">
        <v>0</v>
      </c>
      <c r="QJX28" s="59">
        <f t="shared" si="726"/>
        <v>0</v>
      </c>
      <c r="QJY28" s="1"/>
      <c r="QJZ28" s="89">
        <v>5</v>
      </c>
      <c r="QKA28" s="93" t="s">
        <v>65</v>
      </c>
      <c r="QKB28" s="58" t="s">
        <v>58</v>
      </c>
      <c r="QKC28" s="91" t="s">
        <v>32</v>
      </c>
      <c r="QKD28" s="92">
        <v>1</v>
      </c>
      <c r="QKE28" s="87">
        <v>0</v>
      </c>
      <c r="QKF28" s="59">
        <f t="shared" si="727"/>
        <v>0</v>
      </c>
      <c r="QKG28" s="1"/>
      <c r="QKH28" s="89">
        <v>5</v>
      </c>
      <c r="QKI28" s="93" t="s">
        <v>65</v>
      </c>
      <c r="QKJ28" s="58" t="s">
        <v>58</v>
      </c>
      <c r="QKK28" s="91" t="s">
        <v>32</v>
      </c>
      <c r="QKL28" s="92">
        <v>1</v>
      </c>
      <c r="QKM28" s="87">
        <v>0</v>
      </c>
      <c r="QKN28" s="59">
        <f t="shared" si="727"/>
        <v>0</v>
      </c>
      <c r="QKO28" s="1"/>
      <c r="QKP28" s="89">
        <v>5</v>
      </c>
      <c r="QKQ28" s="93" t="s">
        <v>65</v>
      </c>
      <c r="QKR28" s="58" t="s">
        <v>58</v>
      </c>
      <c r="QKS28" s="91" t="s">
        <v>32</v>
      </c>
      <c r="QKT28" s="92">
        <v>1</v>
      </c>
      <c r="QKU28" s="87">
        <v>0</v>
      </c>
      <c r="QKV28" s="59">
        <f t="shared" si="728"/>
        <v>0</v>
      </c>
      <c r="QKW28" s="1"/>
      <c r="QKX28" s="89">
        <v>5</v>
      </c>
      <c r="QKY28" s="93" t="s">
        <v>65</v>
      </c>
      <c r="QKZ28" s="58" t="s">
        <v>58</v>
      </c>
      <c r="QLA28" s="91" t="s">
        <v>32</v>
      </c>
      <c r="QLB28" s="92">
        <v>1</v>
      </c>
      <c r="QLC28" s="87">
        <v>0</v>
      </c>
      <c r="QLD28" s="59">
        <f t="shared" si="728"/>
        <v>0</v>
      </c>
      <c r="QLE28" s="1"/>
      <c r="QLF28" s="89">
        <v>5</v>
      </c>
      <c r="QLG28" s="93" t="s">
        <v>65</v>
      </c>
      <c r="QLH28" s="58" t="s">
        <v>58</v>
      </c>
      <c r="QLI28" s="91" t="s">
        <v>32</v>
      </c>
      <c r="QLJ28" s="92">
        <v>1</v>
      </c>
      <c r="QLK28" s="87">
        <v>0</v>
      </c>
      <c r="QLL28" s="59">
        <f t="shared" si="729"/>
        <v>0</v>
      </c>
      <c r="QLM28" s="1"/>
      <c r="QLN28" s="89">
        <v>5</v>
      </c>
      <c r="QLO28" s="93" t="s">
        <v>65</v>
      </c>
      <c r="QLP28" s="58" t="s">
        <v>58</v>
      </c>
      <c r="QLQ28" s="91" t="s">
        <v>32</v>
      </c>
      <c r="QLR28" s="92">
        <v>1</v>
      </c>
      <c r="QLS28" s="87">
        <v>0</v>
      </c>
      <c r="QLT28" s="59">
        <f t="shared" si="729"/>
        <v>0</v>
      </c>
      <c r="QLU28" s="1"/>
      <c r="QLV28" s="89">
        <v>5</v>
      </c>
      <c r="QLW28" s="93" t="s">
        <v>65</v>
      </c>
      <c r="QLX28" s="58" t="s">
        <v>58</v>
      </c>
      <c r="QLY28" s="91" t="s">
        <v>32</v>
      </c>
      <c r="QLZ28" s="92">
        <v>1</v>
      </c>
      <c r="QMA28" s="87">
        <v>0</v>
      </c>
      <c r="QMB28" s="59">
        <f t="shared" si="730"/>
        <v>0</v>
      </c>
      <c r="QMC28" s="1"/>
      <c r="QMD28" s="89">
        <v>5</v>
      </c>
      <c r="QME28" s="93" t="s">
        <v>65</v>
      </c>
      <c r="QMF28" s="58" t="s">
        <v>58</v>
      </c>
      <c r="QMG28" s="91" t="s">
        <v>32</v>
      </c>
      <c r="QMH28" s="92">
        <v>1</v>
      </c>
      <c r="QMI28" s="87">
        <v>0</v>
      </c>
      <c r="QMJ28" s="59">
        <f t="shared" si="730"/>
        <v>0</v>
      </c>
      <c r="QMK28" s="1"/>
      <c r="QML28" s="89">
        <v>5</v>
      </c>
      <c r="QMM28" s="93" t="s">
        <v>65</v>
      </c>
      <c r="QMN28" s="58" t="s">
        <v>58</v>
      </c>
      <c r="QMO28" s="91" t="s">
        <v>32</v>
      </c>
      <c r="QMP28" s="92">
        <v>1</v>
      </c>
      <c r="QMQ28" s="87">
        <v>0</v>
      </c>
      <c r="QMR28" s="59">
        <f t="shared" si="731"/>
        <v>0</v>
      </c>
      <c r="QMS28" s="1"/>
      <c r="QMT28" s="89">
        <v>5</v>
      </c>
      <c r="QMU28" s="93" t="s">
        <v>65</v>
      </c>
      <c r="QMV28" s="58" t="s">
        <v>58</v>
      </c>
      <c r="QMW28" s="91" t="s">
        <v>32</v>
      </c>
      <c r="QMX28" s="92">
        <v>1</v>
      </c>
      <c r="QMY28" s="87">
        <v>0</v>
      </c>
      <c r="QMZ28" s="59">
        <f t="shared" si="731"/>
        <v>0</v>
      </c>
      <c r="QNA28" s="1"/>
      <c r="QNB28" s="89">
        <v>5</v>
      </c>
      <c r="QNC28" s="93" t="s">
        <v>65</v>
      </c>
      <c r="QND28" s="58" t="s">
        <v>58</v>
      </c>
      <c r="QNE28" s="91" t="s">
        <v>32</v>
      </c>
      <c r="QNF28" s="92">
        <v>1</v>
      </c>
      <c r="QNG28" s="87">
        <v>0</v>
      </c>
      <c r="QNH28" s="59">
        <f t="shared" si="732"/>
        <v>0</v>
      </c>
      <c r="QNI28" s="1"/>
      <c r="QNJ28" s="89">
        <v>5</v>
      </c>
      <c r="QNK28" s="93" t="s">
        <v>65</v>
      </c>
      <c r="QNL28" s="58" t="s">
        <v>58</v>
      </c>
      <c r="QNM28" s="91" t="s">
        <v>32</v>
      </c>
      <c r="QNN28" s="92">
        <v>1</v>
      </c>
      <c r="QNO28" s="87">
        <v>0</v>
      </c>
      <c r="QNP28" s="59">
        <f t="shared" si="732"/>
        <v>0</v>
      </c>
      <c r="QNQ28" s="1"/>
      <c r="QNR28" s="89">
        <v>5</v>
      </c>
      <c r="QNS28" s="93" t="s">
        <v>65</v>
      </c>
      <c r="QNT28" s="58" t="s">
        <v>58</v>
      </c>
      <c r="QNU28" s="91" t="s">
        <v>32</v>
      </c>
      <c r="QNV28" s="92">
        <v>1</v>
      </c>
      <c r="QNW28" s="87">
        <v>0</v>
      </c>
      <c r="QNX28" s="59">
        <f t="shared" si="733"/>
        <v>0</v>
      </c>
      <c r="QNY28" s="1"/>
      <c r="QNZ28" s="89">
        <v>5</v>
      </c>
      <c r="QOA28" s="93" t="s">
        <v>65</v>
      </c>
      <c r="QOB28" s="58" t="s">
        <v>58</v>
      </c>
      <c r="QOC28" s="91" t="s">
        <v>32</v>
      </c>
      <c r="QOD28" s="92">
        <v>1</v>
      </c>
      <c r="QOE28" s="87">
        <v>0</v>
      </c>
      <c r="QOF28" s="59">
        <f t="shared" si="733"/>
        <v>0</v>
      </c>
      <c r="QOG28" s="1"/>
      <c r="QOH28" s="89">
        <v>5</v>
      </c>
      <c r="QOI28" s="93" t="s">
        <v>65</v>
      </c>
      <c r="QOJ28" s="58" t="s">
        <v>58</v>
      </c>
      <c r="QOK28" s="91" t="s">
        <v>32</v>
      </c>
      <c r="QOL28" s="92">
        <v>1</v>
      </c>
      <c r="QOM28" s="87">
        <v>0</v>
      </c>
      <c r="QON28" s="59">
        <f t="shared" si="734"/>
        <v>0</v>
      </c>
      <c r="QOO28" s="1"/>
      <c r="QOP28" s="89">
        <v>5</v>
      </c>
      <c r="QOQ28" s="93" t="s">
        <v>65</v>
      </c>
      <c r="QOR28" s="58" t="s">
        <v>58</v>
      </c>
      <c r="QOS28" s="91" t="s">
        <v>32</v>
      </c>
      <c r="QOT28" s="92">
        <v>1</v>
      </c>
      <c r="QOU28" s="87">
        <v>0</v>
      </c>
      <c r="QOV28" s="59">
        <f t="shared" si="734"/>
        <v>0</v>
      </c>
      <c r="QOW28" s="1"/>
      <c r="QOX28" s="89">
        <v>5</v>
      </c>
      <c r="QOY28" s="93" t="s">
        <v>65</v>
      </c>
      <c r="QOZ28" s="58" t="s">
        <v>58</v>
      </c>
      <c r="QPA28" s="91" t="s">
        <v>32</v>
      </c>
      <c r="QPB28" s="92">
        <v>1</v>
      </c>
      <c r="QPC28" s="87">
        <v>0</v>
      </c>
      <c r="QPD28" s="59">
        <f t="shared" si="735"/>
        <v>0</v>
      </c>
      <c r="QPE28" s="1"/>
      <c r="QPF28" s="89">
        <v>5</v>
      </c>
      <c r="QPG28" s="93" t="s">
        <v>65</v>
      </c>
      <c r="QPH28" s="58" t="s">
        <v>58</v>
      </c>
      <c r="QPI28" s="91" t="s">
        <v>32</v>
      </c>
      <c r="QPJ28" s="92">
        <v>1</v>
      </c>
      <c r="QPK28" s="87">
        <v>0</v>
      </c>
      <c r="QPL28" s="59">
        <f t="shared" si="735"/>
        <v>0</v>
      </c>
      <c r="QPM28" s="1"/>
      <c r="QPN28" s="89">
        <v>5</v>
      </c>
      <c r="QPO28" s="93" t="s">
        <v>65</v>
      </c>
      <c r="QPP28" s="58" t="s">
        <v>58</v>
      </c>
      <c r="QPQ28" s="91" t="s">
        <v>32</v>
      </c>
      <c r="QPR28" s="92">
        <v>1</v>
      </c>
      <c r="QPS28" s="87">
        <v>0</v>
      </c>
      <c r="QPT28" s="59">
        <f t="shared" si="736"/>
        <v>0</v>
      </c>
      <c r="QPU28" s="1"/>
      <c r="QPV28" s="89">
        <v>5</v>
      </c>
      <c r="QPW28" s="93" t="s">
        <v>65</v>
      </c>
      <c r="QPX28" s="58" t="s">
        <v>58</v>
      </c>
      <c r="QPY28" s="91" t="s">
        <v>32</v>
      </c>
      <c r="QPZ28" s="92">
        <v>1</v>
      </c>
      <c r="QQA28" s="87">
        <v>0</v>
      </c>
      <c r="QQB28" s="59">
        <f t="shared" si="736"/>
        <v>0</v>
      </c>
      <c r="QQC28" s="1"/>
      <c r="QQD28" s="89">
        <v>5</v>
      </c>
      <c r="QQE28" s="93" t="s">
        <v>65</v>
      </c>
      <c r="QQF28" s="58" t="s">
        <v>58</v>
      </c>
      <c r="QQG28" s="91" t="s">
        <v>32</v>
      </c>
      <c r="QQH28" s="92">
        <v>1</v>
      </c>
      <c r="QQI28" s="87">
        <v>0</v>
      </c>
      <c r="QQJ28" s="59">
        <f t="shared" si="737"/>
        <v>0</v>
      </c>
      <c r="QQK28" s="1"/>
      <c r="QQL28" s="89">
        <v>5</v>
      </c>
      <c r="QQM28" s="93" t="s">
        <v>65</v>
      </c>
      <c r="QQN28" s="58" t="s">
        <v>58</v>
      </c>
      <c r="QQO28" s="91" t="s">
        <v>32</v>
      </c>
      <c r="QQP28" s="92">
        <v>1</v>
      </c>
      <c r="QQQ28" s="87">
        <v>0</v>
      </c>
      <c r="QQR28" s="59">
        <f t="shared" si="737"/>
        <v>0</v>
      </c>
      <c r="QQS28" s="1"/>
      <c r="QQT28" s="89">
        <v>5</v>
      </c>
      <c r="QQU28" s="93" t="s">
        <v>65</v>
      </c>
      <c r="QQV28" s="58" t="s">
        <v>58</v>
      </c>
      <c r="QQW28" s="91" t="s">
        <v>32</v>
      </c>
      <c r="QQX28" s="92">
        <v>1</v>
      </c>
      <c r="QQY28" s="87">
        <v>0</v>
      </c>
      <c r="QQZ28" s="59">
        <f t="shared" si="738"/>
        <v>0</v>
      </c>
      <c r="QRA28" s="1"/>
      <c r="QRB28" s="89">
        <v>5</v>
      </c>
      <c r="QRC28" s="93" t="s">
        <v>65</v>
      </c>
      <c r="QRD28" s="58" t="s">
        <v>58</v>
      </c>
      <c r="QRE28" s="91" t="s">
        <v>32</v>
      </c>
      <c r="QRF28" s="92">
        <v>1</v>
      </c>
      <c r="QRG28" s="87">
        <v>0</v>
      </c>
      <c r="QRH28" s="59">
        <f t="shared" si="738"/>
        <v>0</v>
      </c>
      <c r="QRI28" s="1"/>
      <c r="QRJ28" s="89">
        <v>5</v>
      </c>
      <c r="QRK28" s="93" t="s">
        <v>65</v>
      </c>
      <c r="QRL28" s="58" t="s">
        <v>58</v>
      </c>
      <c r="QRM28" s="91" t="s">
        <v>32</v>
      </c>
      <c r="QRN28" s="92">
        <v>1</v>
      </c>
      <c r="QRO28" s="87">
        <v>0</v>
      </c>
      <c r="QRP28" s="59">
        <f t="shared" si="739"/>
        <v>0</v>
      </c>
      <c r="QRQ28" s="1"/>
      <c r="QRR28" s="89">
        <v>5</v>
      </c>
      <c r="QRS28" s="93" t="s">
        <v>65</v>
      </c>
      <c r="QRT28" s="58" t="s">
        <v>58</v>
      </c>
      <c r="QRU28" s="91" t="s">
        <v>32</v>
      </c>
      <c r="QRV28" s="92">
        <v>1</v>
      </c>
      <c r="QRW28" s="87">
        <v>0</v>
      </c>
      <c r="QRX28" s="59">
        <f t="shared" si="739"/>
        <v>0</v>
      </c>
      <c r="QRY28" s="1"/>
      <c r="QRZ28" s="89">
        <v>5</v>
      </c>
      <c r="QSA28" s="93" t="s">
        <v>65</v>
      </c>
      <c r="QSB28" s="58" t="s">
        <v>58</v>
      </c>
      <c r="QSC28" s="91" t="s">
        <v>32</v>
      </c>
      <c r="QSD28" s="92">
        <v>1</v>
      </c>
      <c r="QSE28" s="87">
        <v>0</v>
      </c>
      <c r="QSF28" s="59">
        <f t="shared" si="740"/>
        <v>0</v>
      </c>
      <c r="QSG28" s="1"/>
      <c r="QSH28" s="89">
        <v>5</v>
      </c>
      <c r="QSI28" s="93" t="s">
        <v>65</v>
      </c>
      <c r="QSJ28" s="58" t="s">
        <v>58</v>
      </c>
      <c r="QSK28" s="91" t="s">
        <v>32</v>
      </c>
      <c r="QSL28" s="92">
        <v>1</v>
      </c>
      <c r="QSM28" s="87">
        <v>0</v>
      </c>
      <c r="QSN28" s="59">
        <f t="shared" si="740"/>
        <v>0</v>
      </c>
      <c r="QSO28" s="1"/>
      <c r="QSP28" s="89">
        <v>5</v>
      </c>
      <c r="QSQ28" s="93" t="s">
        <v>65</v>
      </c>
      <c r="QSR28" s="58" t="s">
        <v>58</v>
      </c>
      <c r="QSS28" s="91" t="s">
        <v>32</v>
      </c>
      <c r="QST28" s="92">
        <v>1</v>
      </c>
      <c r="QSU28" s="87">
        <v>0</v>
      </c>
      <c r="QSV28" s="59">
        <f t="shared" si="741"/>
        <v>0</v>
      </c>
      <c r="QSW28" s="1"/>
      <c r="QSX28" s="89">
        <v>5</v>
      </c>
      <c r="QSY28" s="93" t="s">
        <v>65</v>
      </c>
      <c r="QSZ28" s="58" t="s">
        <v>58</v>
      </c>
      <c r="QTA28" s="91" t="s">
        <v>32</v>
      </c>
      <c r="QTB28" s="92">
        <v>1</v>
      </c>
      <c r="QTC28" s="87">
        <v>0</v>
      </c>
      <c r="QTD28" s="59">
        <f t="shared" si="741"/>
        <v>0</v>
      </c>
      <c r="QTE28" s="1"/>
      <c r="QTF28" s="89">
        <v>5</v>
      </c>
      <c r="QTG28" s="93" t="s">
        <v>65</v>
      </c>
      <c r="QTH28" s="58" t="s">
        <v>58</v>
      </c>
      <c r="QTI28" s="91" t="s">
        <v>32</v>
      </c>
      <c r="QTJ28" s="92">
        <v>1</v>
      </c>
      <c r="QTK28" s="87">
        <v>0</v>
      </c>
      <c r="QTL28" s="59">
        <f t="shared" si="742"/>
        <v>0</v>
      </c>
      <c r="QTM28" s="1"/>
      <c r="QTN28" s="89">
        <v>5</v>
      </c>
      <c r="QTO28" s="93" t="s">
        <v>65</v>
      </c>
      <c r="QTP28" s="58" t="s">
        <v>58</v>
      </c>
      <c r="QTQ28" s="91" t="s">
        <v>32</v>
      </c>
      <c r="QTR28" s="92">
        <v>1</v>
      </c>
      <c r="QTS28" s="87">
        <v>0</v>
      </c>
      <c r="QTT28" s="59">
        <f t="shared" si="742"/>
        <v>0</v>
      </c>
      <c r="QTU28" s="1"/>
      <c r="QTV28" s="89">
        <v>5</v>
      </c>
      <c r="QTW28" s="93" t="s">
        <v>65</v>
      </c>
      <c r="QTX28" s="58" t="s">
        <v>58</v>
      </c>
      <c r="QTY28" s="91" t="s">
        <v>32</v>
      </c>
      <c r="QTZ28" s="92">
        <v>1</v>
      </c>
      <c r="QUA28" s="87">
        <v>0</v>
      </c>
      <c r="QUB28" s="59">
        <f t="shared" si="743"/>
        <v>0</v>
      </c>
      <c r="QUC28" s="1"/>
      <c r="QUD28" s="89">
        <v>5</v>
      </c>
      <c r="QUE28" s="93" t="s">
        <v>65</v>
      </c>
      <c r="QUF28" s="58" t="s">
        <v>58</v>
      </c>
      <c r="QUG28" s="91" t="s">
        <v>32</v>
      </c>
      <c r="QUH28" s="92">
        <v>1</v>
      </c>
      <c r="QUI28" s="87">
        <v>0</v>
      </c>
      <c r="QUJ28" s="59">
        <f t="shared" si="743"/>
        <v>0</v>
      </c>
      <c r="QUK28" s="1"/>
      <c r="QUL28" s="89">
        <v>5</v>
      </c>
      <c r="QUM28" s="93" t="s">
        <v>65</v>
      </c>
      <c r="QUN28" s="58" t="s">
        <v>58</v>
      </c>
      <c r="QUO28" s="91" t="s">
        <v>32</v>
      </c>
      <c r="QUP28" s="92">
        <v>1</v>
      </c>
      <c r="QUQ28" s="87">
        <v>0</v>
      </c>
      <c r="QUR28" s="59">
        <f t="shared" si="744"/>
        <v>0</v>
      </c>
      <c r="QUS28" s="1"/>
      <c r="QUT28" s="89">
        <v>5</v>
      </c>
      <c r="QUU28" s="93" t="s">
        <v>65</v>
      </c>
      <c r="QUV28" s="58" t="s">
        <v>58</v>
      </c>
      <c r="QUW28" s="91" t="s">
        <v>32</v>
      </c>
      <c r="QUX28" s="92">
        <v>1</v>
      </c>
      <c r="QUY28" s="87">
        <v>0</v>
      </c>
      <c r="QUZ28" s="59">
        <f t="shared" si="744"/>
        <v>0</v>
      </c>
      <c r="QVA28" s="1"/>
      <c r="QVB28" s="89">
        <v>5</v>
      </c>
      <c r="QVC28" s="93" t="s">
        <v>65</v>
      </c>
      <c r="QVD28" s="58" t="s">
        <v>58</v>
      </c>
      <c r="QVE28" s="91" t="s">
        <v>32</v>
      </c>
      <c r="QVF28" s="92">
        <v>1</v>
      </c>
      <c r="QVG28" s="87">
        <v>0</v>
      </c>
      <c r="QVH28" s="59">
        <f t="shared" si="745"/>
        <v>0</v>
      </c>
      <c r="QVI28" s="1"/>
      <c r="QVJ28" s="89">
        <v>5</v>
      </c>
      <c r="QVK28" s="93" t="s">
        <v>65</v>
      </c>
      <c r="QVL28" s="58" t="s">
        <v>58</v>
      </c>
      <c r="QVM28" s="91" t="s">
        <v>32</v>
      </c>
      <c r="QVN28" s="92">
        <v>1</v>
      </c>
      <c r="QVO28" s="87">
        <v>0</v>
      </c>
      <c r="QVP28" s="59">
        <f t="shared" si="745"/>
        <v>0</v>
      </c>
      <c r="QVQ28" s="1"/>
      <c r="QVR28" s="89">
        <v>5</v>
      </c>
      <c r="QVS28" s="93" t="s">
        <v>65</v>
      </c>
      <c r="QVT28" s="58" t="s">
        <v>58</v>
      </c>
      <c r="QVU28" s="91" t="s">
        <v>32</v>
      </c>
      <c r="QVV28" s="92">
        <v>1</v>
      </c>
      <c r="QVW28" s="87">
        <v>0</v>
      </c>
      <c r="QVX28" s="59">
        <f t="shared" si="746"/>
        <v>0</v>
      </c>
      <c r="QVY28" s="1"/>
      <c r="QVZ28" s="89">
        <v>5</v>
      </c>
      <c r="QWA28" s="93" t="s">
        <v>65</v>
      </c>
      <c r="QWB28" s="58" t="s">
        <v>58</v>
      </c>
      <c r="QWC28" s="91" t="s">
        <v>32</v>
      </c>
      <c r="QWD28" s="92">
        <v>1</v>
      </c>
      <c r="QWE28" s="87">
        <v>0</v>
      </c>
      <c r="QWF28" s="59">
        <f t="shared" si="746"/>
        <v>0</v>
      </c>
      <c r="QWG28" s="1"/>
      <c r="QWH28" s="89">
        <v>5</v>
      </c>
      <c r="QWI28" s="93" t="s">
        <v>65</v>
      </c>
      <c r="QWJ28" s="58" t="s">
        <v>58</v>
      </c>
      <c r="QWK28" s="91" t="s">
        <v>32</v>
      </c>
      <c r="QWL28" s="92">
        <v>1</v>
      </c>
      <c r="QWM28" s="87">
        <v>0</v>
      </c>
      <c r="QWN28" s="59">
        <f t="shared" si="747"/>
        <v>0</v>
      </c>
      <c r="QWO28" s="1"/>
      <c r="QWP28" s="89">
        <v>5</v>
      </c>
      <c r="QWQ28" s="93" t="s">
        <v>65</v>
      </c>
      <c r="QWR28" s="58" t="s">
        <v>58</v>
      </c>
      <c r="QWS28" s="91" t="s">
        <v>32</v>
      </c>
      <c r="QWT28" s="92">
        <v>1</v>
      </c>
      <c r="QWU28" s="87">
        <v>0</v>
      </c>
      <c r="QWV28" s="59">
        <f t="shared" si="747"/>
        <v>0</v>
      </c>
      <c r="QWW28" s="1"/>
      <c r="QWX28" s="89">
        <v>5</v>
      </c>
      <c r="QWY28" s="93" t="s">
        <v>65</v>
      </c>
      <c r="QWZ28" s="58" t="s">
        <v>58</v>
      </c>
      <c r="QXA28" s="91" t="s">
        <v>32</v>
      </c>
      <c r="QXB28" s="92">
        <v>1</v>
      </c>
      <c r="QXC28" s="87">
        <v>0</v>
      </c>
      <c r="QXD28" s="59">
        <f t="shared" si="748"/>
        <v>0</v>
      </c>
      <c r="QXE28" s="1"/>
      <c r="QXF28" s="89">
        <v>5</v>
      </c>
      <c r="QXG28" s="93" t="s">
        <v>65</v>
      </c>
      <c r="QXH28" s="58" t="s">
        <v>58</v>
      </c>
      <c r="QXI28" s="91" t="s">
        <v>32</v>
      </c>
      <c r="QXJ28" s="92">
        <v>1</v>
      </c>
      <c r="QXK28" s="87">
        <v>0</v>
      </c>
      <c r="QXL28" s="59">
        <f t="shared" si="748"/>
        <v>0</v>
      </c>
      <c r="QXM28" s="1"/>
      <c r="QXN28" s="89">
        <v>5</v>
      </c>
      <c r="QXO28" s="93" t="s">
        <v>65</v>
      </c>
      <c r="QXP28" s="58" t="s">
        <v>58</v>
      </c>
      <c r="QXQ28" s="91" t="s">
        <v>32</v>
      </c>
      <c r="QXR28" s="92">
        <v>1</v>
      </c>
      <c r="QXS28" s="87">
        <v>0</v>
      </c>
      <c r="QXT28" s="59">
        <f t="shared" si="749"/>
        <v>0</v>
      </c>
      <c r="QXU28" s="1"/>
      <c r="QXV28" s="89">
        <v>5</v>
      </c>
      <c r="QXW28" s="93" t="s">
        <v>65</v>
      </c>
      <c r="QXX28" s="58" t="s">
        <v>58</v>
      </c>
      <c r="QXY28" s="91" t="s">
        <v>32</v>
      </c>
      <c r="QXZ28" s="92">
        <v>1</v>
      </c>
      <c r="QYA28" s="87">
        <v>0</v>
      </c>
      <c r="QYB28" s="59">
        <f t="shared" si="749"/>
        <v>0</v>
      </c>
      <c r="QYC28" s="1"/>
      <c r="QYD28" s="89">
        <v>5</v>
      </c>
      <c r="QYE28" s="93" t="s">
        <v>65</v>
      </c>
      <c r="QYF28" s="58" t="s">
        <v>58</v>
      </c>
      <c r="QYG28" s="91" t="s">
        <v>32</v>
      </c>
      <c r="QYH28" s="92">
        <v>1</v>
      </c>
      <c r="QYI28" s="87">
        <v>0</v>
      </c>
      <c r="QYJ28" s="59">
        <f t="shared" si="750"/>
        <v>0</v>
      </c>
      <c r="QYK28" s="1"/>
      <c r="QYL28" s="89">
        <v>5</v>
      </c>
      <c r="QYM28" s="93" t="s">
        <v>65</v>
      </c>
      <c r="QYN28" s="58" t="s">
        <v>58</v>
      </c>
      <c r="QYO28" s="91" t="s">
        <v>32</v>
      </c>
      <c r="QYP28" s="92">
        <v>1</v>
      </c>
      <c r="QYQ28" s="87">
        <v>0</v>
      </c>
      <c r="QYR28" s="59">
        <f t="shared" si="750"/>
        <v>0</v>
      </c>
      <c r="QYS28" s="1"/>
      <c r="QYT28" s="89">
        <v>5</v>
      </c>
      <c r="QYU28" s="93" t="s">
        <v>65</v>
      </c>
      <c r="QYV28" s="58" t="s">
        <v>58</v>
      </c>
      <c r="QYW28" s="91" t="s">
        <v>32</v>
      </c>
      <c r="QYX28" s="92">
        <v>1</v>
      </c>
      <c r="QYY28" s="87">
        <v>0</v>
      </c>
      <c r="QYZ28" s="59">
        <f t="shared" si="751"/>
        <v>0</v>
      </c>
      <c r="QZA28" s="1"/>
      <c r="QZB28" s="89">
        <v>5</v>
      </c>
      <c r="QZC28" s="93" t="s">
        <v>65</v>
      </c>
      <c r="QZD28" s="58" t="s">
        <v>58</v>
      </c>
      <c r="QZE28" s="91" t="s">
        <v>32</v>
      </c>
      <c r="QZF28" s="92">
        <v>1</v>
      </c>
      <c r="QZG28" s="87">
        <v>0</v>
      </c>
      <c r="QZH28" s="59">
        <f t="shared" si="751"/>
        <v>0</v>
      </c>
      <c r="QZI28" s="1"/>
      <c r="QZJ28" s="89">
        <v>5</v>
      </c>
      <c r="QZK28" s="93" t="s">
        <v>65</v>
      </c>
      <c r="QZL28" s="58" t="s">
        <v>58</v>
      </c>
      <c r="QZM28" s="91" t="s">
        <v>32</v>
      </c>
      <c r="QZN28" s="92">
        <v>1</v>
      </c>
      <c r="QZO28" s="87">
        <v>0</v>
      </c>
      <c r="QZP28" s="59">
        <f t="shared" si="752"/>
        <v>0</v>
      </c>
      <c r="QZQ28" s="1"/>
      <c r="QZR28" s="89">
        <v>5</v>
      </c>
      <c r="QZS28" s="93" t="s">
        <v>65</v>
      </c>
      <c r="QZT28" s="58" t="s">
        <v>58</v>
      </c>
      <c r="QZU28" s="91" t="s">
        <v>32</v>
      </c>
      <c r="QZV28" s="92">
        <v>1</v>
      </c>
      <c r="QZW28" s="87">
        <v>0</v>
      </c>
      <c r="QZX28" s="59">
        <f t="shared" si="752"/>
        <v>0</v>
      </c>
      <c r="QZY28" s="1"/>
      <c r="QZZ28" s="89">
        <v>5</v>
      </c>
      <c r="RAA28" s="93" t="s">
        <v>65</v>
      </c>
      <c r="RAB28" s="58" t="s">
        <v>58</v>
      </c>
      <c r="RAC28" s="91" t="s">
        <v>32</v>
      </c>
      <c r="RAD28" s="92">
        <v>1</v>
      </c>
      <c r="RAE28" s="87">
        <v>0</v>
      </c>
      <c r="RAF28" s="59">
        <f t="shared" si="753"/>
        <v>0</v>
      </c>
      <c r="RAG28" s="1"/>
      <c r="RAH28" s="89">
        <v>5</v>
      </c>
      <c r="RAI28" s="93" t="s">
        <v>65</v>
      </c>
      <c r="RAJ28" s="58" t="s">
        <v>58</v>
      </c>
      <c r="RAK28" s="91" t="s">
        <v>32</v>
      </c>
      <c r="RAL28" s="92">
        <v>1</v>
      </c>
      <c r="RAM28" s="87">
        <v>0</v>
      </c>
      <c r="RAN28" s="59">
        <f t="shared" si="753"/>
        <v>0</v>
      </c>
      <c r="RAO28" s="1"/>
      <c r="RAP28" s="89">
        <v>5</v>
      </c>
      <c r="RAQ28" s="93" t="s">
        <v>65</v>
      </c>
      <c r="RAR28" s="58" t="s">
        <v>58</v>
      </c>
      <c r="RAS28" s="91" t="s">
        <v>32</v>
      </c>
      <c r="RAT28" s="92">
        <v>1</v>
      </c>
      <c r="RAU28" s="87">
        <v>0</v>
      </c>
      <c r="RAV28" s="59">
        <f t="shared" si="754"/>
        <v>0</v>
      </c>
      <c r="RAW28" s="1"/>
      <c r="RAX28" s="89">
        <v>5</v>
      </c>
      <c r="RAY28" s="93" t="s">
        <v>65</v>
      </c>
      <c r="RAZ28" s="58" t="s">
        <v>58</v>
      </c>
      <c r="RBA28" s="91" t="s">
        <v>32</v>
      </c>
      <c r="RBB28" s="92">
        <v>1</v>
      </c>
      <c r="RBC28" s="87">
        <v>0</v>
      </c>
      <c r="RBD28" s="59">
        <f t="shared" si="754"/>
        <v>0</v>
      </c>
      <c r="RBE28" s="1"/>
      <c r="RBF28" s="89">
        <v>5</v>
      </c>
      <c r="RBG28" s="93" t="s">
        <v>65</v>
      </c>
      <c r="RBH28" s="58" t="s">
        <v>58</v>
      </c>
      <c r="RBI28" s="91" t="s">
        <v>32</v>
      </c>
      <c r="RBJ28" s="92">
        <v>1</v>
      </c>
      <c r="RBK28" s="87">
        <v>0</v>
      </c>
      <c r="RBL28" s="59">
        <f t="shared" si="755"/>
        <v>0</v>
      </c>
      <c r="RBM28" s="1"/>
      <c r="RBN28" s="89">
        <v>5</v>
      </c>
      <c r="RBO28" s="93" t="s">
        <v>65</v>
      </c>
      <c r="RBP28" s="58" t="s">
        <v>58</v>
      </c>
      <c r="RBQ28" s="91" t="s">
        <v>32</v>
      </c>
      <c r="RBR28" s="92">
        <v>1</v>
      </c>
      <c r="RBS28" s="87">
        <v>0</v>
      </c>
      <c r="RBT28" s="59">
        <f t="shared" si="755"/>
        <v>0</v>
      </c>
      <c r="RBU28" s="1"/>
      <c r="RBV28" s="89">
        <v>5</v>
      </c>
      <c r="RBW28" s="93" t="s">
        <v>65</v>
      </c>
      <c r="RBX28" s="58" t="s">
        <v>58</v>
      </c>
      <c r="RBY28" s="91" t="s">
        <v>32</v>
      </c>
      <c r="RBZ28" s="92">
        <v>1</v>
      </c>
      <c r="RCA28" s="87">
        <v>0</v>
      </c>
      <c r="RCB28" s="59">
        <f t="shared" si="756"/>
        <v>0</v>
      </c>
      <c r="RCC28" s="1"/>
      <c r="RCD28" s="89">
        <v>5</v>
      </c>
      <c r="RCE28" s="93" t="s">
        <v>65</v>
      </c>
      <c r="RCF28" s="58" t="s">
        <v>58</v>
      </c>
      <c r="RCG28" s="91" t="s">
        <v>32</v>
      </c>
      <c r="RCH28" s="92">
        <v>1</v>
      </c>
      <c r="RCI28" s="87">
        <v>0</v>
      </c>
      <c r="RCJ28" s="59">
        <f t="shared" si="756"/>
        <v>0</v>
      </c>
      <c r="RCK28" s="1"/>
      <c r="RCL28" s="89">
        <v>5</v>
      </c>
      <c r="RCM28" s="93" t="s">
        <v>65</v>
      </c>
      <c r="RCN28" s="58" t="s">
        <v>58</v>
      </c>
      <c r="RCO28" s="91" t="s">
        <v>32</v>
      </c>
      <c r="RCP28" s="92">
        <v>1</v>
      </c>
      <c r="RCQ28" s="87">
        <v>0</v>
      </c>
      <c r="RCR28" s="59">
        <f t="shared" si="757"/>
        <v>0</v>
      </c>
      <c r="RCS28" s="1"/>
      <c r="RCT28" s="89">
        <v>5</v>
      </c>
      <c r="RCU28" s="93" t="s">
        <v>65</v>
      </c>
      <c r="RCV28" s="58" t="s">
        <v>58</v>
      </c>
      <c r="RCW28" s="91" t="s">
        <v>32</v>
      </c>
      <c r="RCX28" s="92">
        <v>1</v>
      </c>
      <c r="RCY28" s="87">
        <v>0</v>
      </c>
      <c r="RCZ28" s="59">
        <f t="shared" si="757"/>
        <v>0</v>
      </c>
      <c r="RDA28" s="1"/>
      <c r="RDB28" s="89">
        <v>5</v>
      </c>
      <c r="RDC28" s="93" t="s">
        <v>65</v>
      </c>
      <c r="RDD28" s="58" t="s">
        <v>58</v>
      </c>
      <c r="RDE28" s="91" t="s">
        <v>32</v>
      </c>
      <c r="RDF28" s="92">
        <v>1</v>
      </c>
      <c r="RDG28" s="87">
        <v>0</v>
      </c>
      <c r="RDH28" s="59">
        <f t="shared" si="758"/>
        <v>0</v>
      </c>
      <c r="RDI28" s="1"/>
      <c r="RDJ28" s="89">
        <v>5</v>
      </c>
      <c r="RDK28" s="93" t="s">
        <v>65</v>
      </c>
      <c r="RDL28" s="58" t="s">
        <v>58</v>
      </c>
      <c r="RDM28" s="91" t="s">
        <v>32</v>
      </c>
      <c r="RDN28" s="92">
        <v>1</v>
      </c>
      <c r="RDO28" s="87">
        <v>0</v>
      </c>
      <c r="RDP28" s="59">
        <f t="shared" si="758"/>
        <v>0</v>
      </c>
      <c r="RDQ28" s="1"/>
      <c r="RDR28" s="89">
        <v>5</v>
      </c>
      <c r="RDS28" s="93" t="s">
        <v>65</v>
      </c>
      <c r="RDT28" s="58" t="s">
        <v>58</v>
      </c>
      <c r="RDU28" s="91" t="s">
        <v>32</v>
      </c>
      <c r="RDV28" s="92">
        <v>1</v>
      </c>
      <c r="RDW28" s="87">
        <v>0</v>
      </c>
      <c r="RDX28" s="59">
        <f t="shared" si="759"/>
        <v>0</v>
      </c>
      <c r="RDY28" s="1"/>
      <c r="RDZ28" s="89">
        <v>5</v>
      </c>
      <c r="REA28" s="93" t="s">
        <v>65</v>
      </c>
      <c r="REB28" s="58" t="s">
        <v>58</v>
      </c>
      <c r="REC28" s="91" t="s">
        <v>32</v>
      </c>
      <c r="RED28" s="92">
        <v>1</v>
      </c>
      <c r="REE28" s="87">
        <v>0</v>
      </c>
      <c r="REF28" s="59">
        <f t="shared" si="759"/>
        <v>0</v>
      </c>
      <c r="REG28" s="1"/>
      <c r="REH28" s="89">
        <v>5</v>
      </c>
      <c r="REI28" s="93" t="s">
        <v>65</v>
      </c>
      <c r="REJ28" s="58" t="s">
        <v>58</v>
      </c>
      <c r="REK28" s="91" t="s">
        <v>32</v>
      </c>
      <c r="REL28" s="92">
        <v>1</v>
      </c>
      <c r="REM28" s="87">
        <v>0</v>
      </c>
      <c r="REN28" s="59">
        <f t="shared" si="760"/>
        <v>0</v>
      </c>
      <c r="REO28" s="1"/>
      <c r="REP28" s="89">
        <v>5</v>
      </c>
      <c r="REQ28" s="93" t="s">
        <v>65</v>
      </c>
      <c r="RER28" s="58" t="s">
        <v>58</v>
      </c>
      <c r="RES28" s="91" t="s">
        <v>32</v>
      </c>
      <c r="RET28" s="92">
        <v>1</v>
      </c>
      <c r="REU28" s="87">
        <v>0</v>
      </c>
      <c r="REV28" s="59">
        <f t="shared" si="760"/>
        <v>0</v>
      </c>
      <c r="REW28" s="1"/>
      <c r="REX28" s="89">
        <v>5</v>
      </c>
      <c r="REY28" s="93" t="s">
        <v>65</v>
      </c>
      <c r="REZ28" s="58" t="s">
        <v>58</v>
      </c>
      <c r="RFA28" s="91" t="s">
        <v>32</v>
      </c>
      <c r="RFB28" s="92">
        <v>1</v>
      </c>
      <c r="RFC28" s="87">
        <v>0</v>
      </c>
      <c r="RFD28" s="59">
        <f t="shared" si="761"/>
        <v>0</v>
      </c>
      <c r="RFE28" s="1"/>
      <c r="RFF28" s="89">
        <v>5</v>
      </c>
      <c r="RFG28" s="93" t="s">
        <v>65</v>
      </c>
      <c r="RFH28" s="58" t="s">
        <v>58</v>
      </c>
      <c r="RFI28" s="91" t="s">
        <v>32</v>
      </c>
      <c r="RFJ28" s="92">
        <v>1</v>
      </c>
      <c r="RFK28" s="87">
        <v>0</v>
      </c>
      <c r="RFL28" s="59">
        <f t="shared" si="761"/>
        <v>0</v>
      </c>
      <c r="RFM28" s="1"/>
      <c r="RFN28" s="89">
        <v>5</v>
      </c>
      <c r="RFO28" s="93" t="s">
        <v>65</v>
      </c>
      <c r="RFP28" s="58" t="s">
        <v>58</v>
      </c>
      <c r="RFQ28" s="91" t="s">
        <v>32</v>
      </c>
      <c r="RFR28" s="92">
        <v>1</v>
      </c>
      <c r="RFS28" s="87">
        <v>0</v>
      </c>
      <c r="RFT28" s="59">
        <f t="shared" si="762"/>
        <v>0</v>
      </c>
      <c r="RFU28" s="1"/>
      <c r="RFV28" s="89">
        <v>5</v>
      </c>
      <c r="RFW28" s="93" t="s">
        <v>65</v>
      </c>
      <c r="RFX28" s="58" t="s">
        <v>58</v>
      </c>
      <c r="RFY28" s="91" t="s">
        <v>32</v>
      </c>
      <c r="RFZ28" s="92">
        <v>1</v>
      </c>
      <c r="RGA28" s="87">
        <v>0</v>
      </c>
      <c r="RGB28" s="59">
        <f t="shared" si="762"/>
        <v>0</v>
      </c>
      <c r="RGC28" s="1"/>
      <c r="RGD28" s="89">
        <v>5</v>
      </c>
      <c r="RGE28" s="93" t="s">
        <v>65</v>
      </c>
      <c r="RGF28" s="58" t="s">
        <v>58</v>
      </c>
      <c r="RGG28" s="91" t="s">
        <v>32</v>
      </c>
      <c r="RGH28" s="92">
        <v>1</v>
      </c>
      <c r="RGI28" s="87">
        <v>0</v>
      </c>
      <c r="RGJ28" s="59">
        <f t="shared" si="763"/>
        <v>0</v>
      </c>
      <c r="RGK28" s="1"/>
      <c r="RGL28" s="89">
        <v>5</v>
      </c>
      <c r="RGM28" s="93" t="s">
        <v>65</v>
      </c>
      <c r="RGN28" s="58" t="s">
        <v>58</v>
      </c>
      <c r="RGO28" s="91" t="s">
        <v>32</v>
      </c>
      <c r="RGP28" s="92">
        <v>1</v>
      </c>
      <c r="RGQ28" s="87">
        <v>0</v>
      </c>
      <c r="RGR28" s="59">
        <f t="shared" si="763"/>
        <v>0</v>
      </c>
      <c r="RGS28" s="1"/>
      <c r="RGT28" s="89">
        <v>5</v>
      </c>
      <c r="RGU28" s="93" t="s">
        <v>65</v>
      </c>
      <c r="RGV28" s="58" t="s">
        <v>58</v>
      </c>
      <c r="RGW28" s="91" t="s">
        <v>32</v>
      </c>
      <c r="RGX28" s="92">
        <v>1</v>
      </c>
      <c r="RGY28" s="87">
        <v>0</v>
      </c>
      <c r="RGZ28" s="59">
        <f t="shared" si="764"/>
        <v>0</v>
      </c>
      <c r="RHA28" s="1"/>
      <c r="RHB28" s="89">
        <v>5</v>
      </c>
      <c r="RHC28" s="93" t="s">
        <v>65</v>
      </c>
      <c r="RHD28" s="58" t="s">
        <v>58</v>
      </c>
      <c r="RHE28" s="91" t="s">
        <v>32</v>
      </c>
      <c r="RHF28" s="92">
        <v>1</v>
      </c>
      <c r="RHG28" s="87">
        <v>0</v>
      </c>
      <c r="RHH28" s="59">
        <f t="shared" si="764"/>
        <v>0</v>
      </c>
      <c r="RHI28" s="1"/>
      <c r="RHJ28" s="89">
        <v>5</v>
      </c>
      <c r="RHK28" s="93" t="s">
        <v>65</v>
      </c>
      <c r="RHL28" s="58" t="s">
        <v>58</v>
      </c>
      <c r="RHM28" s="91" t="s">
        <v>32</v>
      </c>
      <c r="RHN28" s="92">
        <v>1</v>
      </c>
      <c r="RHO28" s="87">
        <v>0</v>
      </c>
      <c r="RHP28" s="59">
        <f t="shared" si="765"/>
        <v>0</v>
      </c>
      <c r="RHQ28" s="1"/>
      <c r="RHR28" s="89">
        <v>5</v>
      </c>
      <c r="RHS28" s="93" t="s">
        <v>65</v>
      </c>
      <c r="RHT28" s="58" t="s">
        <v>58</v>
      </c>
      <c r="RHU28" s="91" t="s">
        <v>32</v>
      </c>
      <c r="RHV28" s="92">
        <v>1</v>
      </c>
      <c r="RHW28" s="87">
        <v>0</v>
      </c>
      <c r="RHX28" s="59">
        <f t="shared" si="765"/>
        <v>0</v>
      </c>
      <c r="RHY28" s="1"/>
      <c r="RHZ28" s="89">
        <v>5</v>
      </c>
      <c r="RIA28" s="93" t="s">
        <v>65</v>
      </c>
      <c r="RIB28" s="58" t="s">
        <v>58</v>
      </c>
      <c r="RIC28" s="91" t="s">
        <v>32</v>
      </c>
      <c r="RID28" s="92">
        <v>1</v>
      </c>
      <c r="RIE28" s="87">
        <v>0</v>
      </c>
      <c r="RIF28" s="59">
        <f t="shared" si="766"/>
        <v>0</v>
      </c>
      <c r="RIG28" s="1"/>
      <c r="RIH28" s="89">
        <v>5</v>
      </c>
      <c r="RII28" s="93" t="s">
        <v>65</v>
      </c>
      <c r="RIJ28" s="58" t="s">
        <v>58</v>
      </c>
      <c r="RIK28" s="91" t="s">
        <v>32</v>
      </c>
      <c r="RIL28" s="92">
        <v>1</v>
      </c>
      <c r="RIM28" s="87">
        <v>0</v>
      </c>
      <c r="RIN28" s="59">
        <f t="shared" si="766"/>
        <v>0</v>
      </c>
      <c r="RIO28" s="1"/>
      <c r="RIP28" s="89">
        <v>5</v>
      </c>
      <c r="RIQ28" s="93" t="s">
        <v>65</v>
      </c>
      <c r="RIR28" s="58" t="s">
        <v>58</v>
      </c>
      <c r="RIS28" s="91" t="s">
        <v>32</v>
      </c>
      <c r="RIT28" s="92">
        <v>1</v>
      </c>
      <c r="RIU28" s="87">
        <v>0</v>
      </c>
      <c r="RIV28" s="59">
        <f t="shared" si="767"/>
        <v>0</v>
      </c>
      <c r="RIW28" s="1"/>
      <c r="RIX28" s="89">
        <v>5</v>
      </c>
      <c r="RIY28" s="93" t="s">
        <v>65</v>
      </c>
      <c r="RIZ28" s="58" t="s">
        <v>58</v>
      </c>
      <c r="RJA28" s="91" t="s">
        <v>32</v>
      </c>
      <c r="RJB28" s="92">
        <v>1</v>
      </c>
      <c r="RJC28" s="87">
        <v>0</v>
      </c>
      <c r="RJD28" s="59">
        <f t="shared" si="767"/>
        <v>0</v>
      </c>
      <c r="RJE28" s="1"/>
      <c r="RJF28" s="89">
        <v>5</v>
      </c>
      <c r="RJG28" s="93" t="s">
        <v>65</v>
      </c>
      <c r="RJH28" s="58" t="s">
        <v>58</v>
      </c>
      <c r="RJI28" s="91" t="s">
        <v>32</v>
      </c>
      <c r="RJJ28" s="92">
        <v>1</v>
      </c>
      <c r="RJK28" s="87">
        <v>0</v>
      </c>
      <c r="RJL28" s="59">
        <f t="shared" si="768"/>
        <v>0</v>
      </c>
      <c r="RJM28" s="1"/>
      <c r="RJN28" s="89">
        <v>5</v>
      </c>
      <c r="RJO28" s="93" t="s">
        <v>65</v>
      </c>
      <c r="RJP28" s="58" t="s">
        <v>58</v>
      </c>
      <c r="RJQ28" s="91" t="s">
        <v>32</v>
      </c>
      <c r="RJR28" s="92">
        <v>1</v>
      </c>
      <c r="RJS28" s="87">
        <v>0</v>
      </c>
      <c r="RJT28" s="59">
        <f t="shared" si="768"/>
        <v>0</v>
      </c>
      <c r="RJU28" s="1"/>
      <c r="RJV28" s="89">
        <v>5</v>
      </c>
      <c r="RJW28" s="93" t="s">
        <v>65</v>
      </c>
      <c r="RJX28" s="58" t="s">
        <v>58</v>
      </c>
      <c r="RJY28" s="91" t="s">
        <v>32</v>
      </c>
      <c r="RJZ28" s="92">
        <v>1</v>
      </c>
      <c r="RKA28" s="87">
        <v>0</v>
      </c>
      <c r="RKB28" s="59">
        <f t="shared" si="769"/>
        <v>0</v>
      </c>
      <c r="RKC28" s="1"/>
      <c r="RKD28" s="89">
        <v>5</v>
      </c>
      <c r="RKE28" s="93" t="s">
        <v>65</v>
      </c>
      <c r="RKF28" s="58" t="s">
        <v>58</v>
      </c>
      <c r="RKG28" s="91" t="s">
        <v>32</v>
      </c>
      <c r="RKH28" s="92">
        <v>1</v>
      </c>
      <c r="RKI28" s="87">
        <v>0</v>
      </c>
      <c r="RKJ28" s="59">
        <f t="shared" si="769"/>
        <v>0</v>
      </c>
      <c r="RKK28" s="1"/>
      <c r="RKL28" s="89">
        <v>5</v>
      </c>
      <c r="RKM28" s="93" t="s">
        <v>65</v>
      </c>
      <c r="RKN28" s="58" t="s">
        <v>58</v>
      </c>
      <c r="RKO28" s="91" t="s">
        <v>32</v>
      </c>
      <c r="RKP28" s="92">
        <v>1</v>
      </c>
      <c r="RKQ28" s="87">
        <v>0</v>
      </c>
      <c r="RKR28" s="59">
        <f t="shared" si="770"/>
        <v>0</v>
      </c>
      <c r="RKS28" s="1"/>
      <c r="RKT28" s="89">
        <v>5</v>
      </c>
      <c r="RKU28" s="93" t="s">
        <v>65</v>
      </c>
      <c r="RKV28" s="58" t="s">
        <v>58</v>
      </c>
      <c r="RKW28" s="91" t="s">
        <v>32</v>
      </c>
      <c r="RKX28" s="92">
        <v>1</v>
      </c>
      <c r="RKY28" s="87">
        <v>0</v>
      </c>
      <c r="RKZ28" s="59">
        <f t="shared" si="770"/>
        <v>0</v>
      </c>
      <c r="RLA28" s="1"/>
      <c r="RLB28" s="89">
        <v>5</v>
      </c>
      <c r="RLC28" s="93" t="s">
        <v>65</v>
      </c>
      <c r="RLD28" s="58" t="s">
        <v>58</v>
      </c>
      <c r="RLE28" s="91" t="s">
        <v>32</v>
      </c>
      <c r="RLF28" s="92">
        <v>1</v>
      </c>
      <c r="RLG28" s="87">
        <v>0</v>
      </c>
      <c r="RLH28" s="59">
        <f t="shared" si="771"/>
        <v>0</v>
      </c>
      <c r="RLI28" s="1"/>
      <c r="RLJ28" s="89">
        <v>5</v>
      </c>
      <c r="RLK28" s="93" t="s">
        <v>65</v>
      </c>
      <c r="RLL28" s="58" t="s">
        <v>58</v>
      </c>
      <c r="RLM28" s="91" t="s">
        <v>32</v>
      </c>
      <c r="RLN28" s="92">
        <v>1</v>
      </c>
      <c r="RLO28" s="87">
        <v>0</v>
      </c>
      <c r="RLP28" s="59">
        <f t="shared" si="771"/>
        <v>0</v>
      </c>
      <c r="RLQ28" s="1"/>
      <c r="RLR28" s="89">
        <v>5</v>
      </c>
      <c r="RLS28" s="93" t="s">
        <v>65</v>
      </c>
      <c r="RLT28" s="58" t="s">
        <v>58</v>
      </c>
      <c r="RLU28" s="91" t="s">
        <v>32</v>
      </c>
      <c r="RLV28" s="92">
        <v>1</v>
      </c>
      <c r="RLW28" s="87">
        <v>0</v>
      </c>
      <c r="RLX28" s="59">
        <f t="shared" si="772"/>
        <v>0</v>
      </c>
      <c r="RLY28" s="1"/>
      <c r="RLZ28" s="89">
        <v>5</v>
      </c>
      <c r="RMA28" s="93" t="s">
        <v>65</v>
      </c>
      <c r="RMB28" s="58" t="s">
        <v>58</v>
      </c>
      <c r="RMC28" s="91" t="s">
        <v>32</v>
      </c>
      <c r="RMD28" s="92">
        <v>1</v>
      </c>
      <c r="RME28" s="87">
        <v>0</v>
      </c>
      <c r="RMF28" s="59">
        <f t="shared" si="772"/>
        <v>0</v>
      </c>
      <c r="RMG28" s="1"/>
      <c r="RMH28" s="89">
        <v>5</v>
      </c>
      <c r="RMI28" s="93" t="s">
        <v>65</v>
      </c>
      <c r="RMJ28" s="58" t="s">
        <v>58</v>
      </c>
      <c r="RMK28" s="91" t="s">
        <v>32</v>
      </c>
      <c r="RML28" s="92">
        <v>1</v>
      </c>
      <c r="RMM28" s="87">
        <v>0</v>
      </c>
      <c r="RMN28" s="59">
        <f t="shared" si="773"/>
        <v>0</v>
      </c>
      <c r="RMO28" s="1"/>
      <c r="RMP28" s="89">
        <v>5</v>
      </c>
      <c r="RMQ28" s="93" t="s">
        <v>65</v>
      </c>
      <c r="RMR28" s="58" t="s">
        <v>58</v>
      </c>
      <c r="RMS28" s="91" t="s">
        <v>32</v>
      </c>
      <c r="RMT28" s="92">
        <v>1</v>
      </c>
      <c r="RMU28" s="87">
        <v>0</v>
      </c>
      <c r="RMV28" s="59">
        <f t="shared" si="773"/>
        <v>0</v>
      </c>
      <c r="RMW28" s="1"/>
      <c r="RMX28" s="89">
        <v>5</v>
      </c>
      <c r="RMY28" s="93" t="s">
        <v>65</v>
      </c>
      <c r="RMZ28" s="58" t="s">
        <v>58</v>
      </c>
      <c r="RNA28" s="91" t="s">
        <v>32</v>
      </c>
      <c r="RNB28" s="92">
        <v>1</v>
      </c>
      <c r="RNC28" s="87">
        <v>0</v>
      </c>
      <c r="RND28" s="59">
        <f t="shared" si="774"/>
        <v>0</v>
      </c>
      <c r="RNE28" s="1"/>
      <c r="RNF28" s="89">
        <v>5</v>
      </c>
      <c r="RNG28" s="93" t="s">
        <v>65</v>
      </c>
      <c r="RNH28" s="58" t="s">
        <v>58</v>
      </c>
      <c r="RNI28" s="91" t="s">
        <v>32</v>
      </c>
      <c r="RNJ28" s="92">
        <v>1</v>
      </c>
      <c r="RNK28" s="87">
        <v>0</v>
      </c>
      <c r="RNL28" s="59">
        <f t="shared" si="774"/>
        <v>0</v>
      </c>
      <c r="RNM28" s="1"/>
      <c r="RNN28" s="89">
        <v>5</v>
      </c>
      <c r="RNO28" s="93" t="s">
        <v>65</v>
      </c>
      <c r="RNP28" s="58" t="s">
        <v>58</v>
      </c>
      <c r="RNQ28" s="91" t="s">
        <v>32</v>
      </c>
      <c r="RNR28" s="92">
        <v>1</v>
      </c>
      <c r="RNS28" s="87">
        <v>0</v>
      </c>
      <c r="RNT28" s="59">
        <f t="shared" si="775"/>
        <v>0</v>
      </c>
      <c r="RNU28" s="1"/>
      <c r="RNV28" s="89">
        <v>5</v>
      </c>
      <c r="RNW28" s="93" t="s">
        <v>65</v>
      </c>
      <c r="RNX28" s="58" t="s">
        <v>58</v>
      </c>
      <c r="RNY28" s="91" t="s">
        <v>32</v>
      </c>
      <c r="RNZ28" s="92">
        <v>1</v>
      </c>
      <c r="ROA28" s="87">
        <v>0</v>
      </c>
      <c r="ROB28" s="59">
        <f t="shared" si="775"/>
        <v>0</v>
      </c>
      <c r="ROC28" s="1"/>
      <c r="ROD28" s="89">
        <v>5</v>
      </c>
      <c r="ROE28" s="93" t="s">
        <v>65</v>
      </c>
      <c r="ROF28" s="58" t="s">
        <v>58</v>
      </c>
      <c r="ROG28" s="91" t="s">
        <v>32</v>
      </c>
      <c r="ROH28" s="92">
        <v>1</v>
      </c>
      <c r="ROI28" s="87">
        <v>0</v>
      </c>
      <c r="ROJ28" s="59">
        <f t="shared" si="776"/>
        <v>0</v>
      </c>
      <c r="ROK28" s="1"/>
      <c r="ROL28" s="89">
        <v>5</v>
      </c>
      <c r="ROM28" s="93" t="s">
        <v>65</v>
      </c>
      <c r="RON28" s="58" t="s">
        <v>58</v>
      </c>
      <c r="ROO28" s="91" t="s">
        <v>32</v>
      </c>
      <c r="ROP28" s="92">
        <v>1</v>
      </c>
      <c r="ROQ28" s="87">
        <v>0</v>
      </c>
      <c r="ROR28" s="59">
        <f t="shared" si="776"/>
        <v>0</v>
      </c>
      <c r="ROS28" s="1"/>
      <c r="ROT28" s="89">
        <v>5</v>
      </c>
      <c r="ROU28" s="93" t="s">
        <v>65</v>
      </c>
      <c r="ROV28" s="58" t="s">
        <v>58</v>
      </c>
      <c r="ROW28" s="91" t="s">
        <v>32</v>
      </c>
      <c r="ROX28" s="92">
        <v>1</v>
      </c>
      <c r="ROY28" s="87">
        <v>0</v>
      </c>
      <c r="ROZ28" s="59">
        <f t="shared" si="777"/>
        <v>0</v>
      </c>
      <c r="RPA28" s="1"/>
      <c r="RPB28" s="89">
        <v>5</v>
      </c>
      <c r="RPC28" s="93" t="s">
        <v>65</v>
      </c>
      <c r="RPD28" s="58" t="s">
        <v>58</v>
      </c>
      <c r="RPE28" s="91" t="s">
        <v>32</v>
      </c>
      <c r="RPF28" s="92">
        <v>1</v>
      </c>
      <c r="RPG28" s="87">
        <v>0</v>
      </c>
      <c r="RPH28" s="59">
        <f t="shared" si="777"/>
        <v>0</v>
      </c>
      <c r="RPI28" s="1"/>
      <c r="RPJ28" s="89">
        <v>5</v>
      </c>
      <c r="RPK28" s="93" t="s">
        <v>65</v>
      </c>
      <c r="RPL28" s="58" t="s">
        <v>58</v>
      </c>
      <c r="RPM28" s="91" t="s">
        <v>32</v>
      </c>
      <c r="RPN28" s="92">
        <v>1</v>
      </c>
      <c r="RPO28" s="87">
        <v>0</v>
      </c>
      <c r="RPP28" s="59">
        <f t="shared" si="778"/>
        <v>0</v>
      </c>
      <c r="RPQ28" s="1"/>
      <c r="RPR28" s="89">
        <v>5</v>
      </c>
      <c r="RPS28" s="93" t="s">
        <v>65</v>
      </c>
      <c r="RPT28" s="58" t="s">
        <v>58</v>
      </c>
      <c r="RPU28" s="91" t="s">
        <v>32</v>
      </c>
      <c r="RPV28" s="92">
        <v>1</v>
      </c>
      <c r="RPW28" s="87">
        <v>0</v>
      </c>
      <c r="RPX28" s="59">
        <f t="shared" si="778"/>
        <v>0</v>
      </c>
      <c r="RPY28" s="1"/>
      <c r="RPZ28" s="89">
        <v>5</v>
      </c>
      <c r="RQA28" s="93" t="s">
        <v>65</v>
      </c>
      <c r="RQB28" s="58" t="s">
        <v>58</v>
      </c>
      <c r="RQC28" s="91" t="s">
        <v>32</v>
      </c>
      <c r="RQD28" s="92">
        <v>1</v>
      </c>
      <c r="RQE28" s="87">
        <v>0</v>
      </c>
      <c r="RQF28" s="59">
        <f t="shared" si="779"/>
        <v>0</v>
      </c>
      <c r="RQG28" s="1"/>
      <c r="RQH28" s="89">
        <v>5</v>
      </c>
      <c r="RQI28" s="93" t="s">
        <v>65</v>
      </c>
      <c r="RQJ28" s="58" t="s">
        <v>58</v>
      </c>
      <c r="RQK28" s="91" t="s">
        <v>32</v>
      </c>
      <c r="RQL28" s="92">
        <v>1</v>
      </c>
      <c r="RQM28" s="87">
        <v>0</v>
      </c>
      <c r="RQN28" s="59">
        <f t="shared" si="779"/>
        <v>0</v>
      </c>
      <c r="RQO28" s="1"/>
      <c r="RQP28" s="89">
        <v>5</v>
      </c>
      <c r="RQQ28" s="93" t="s">
        <v>65</v>
      </c>
      <c r="RQR28" s="58" t="s">
        <v>58</v>
      </c>
      <c r="RQS28" s="91" t="s">
        <v>32</v>
      </c>
      <c r="RQT28" s="92">
        <v>1</v>
      </c>
      <c r="RQU28" s="87">
        <v>0</v>
      </c>
      <c r="RQV28" s="59">
        <f t="shared" si="780"/>
        <v>0</v>
      </c>
      <c r="RQW28" s="1"/>
      <c r="RQX28" s="89">
        <v>5</v>
      </c>
      <c r="RQY28" s="93" t="s">
        <v>65</v>
      </c>
      <c r="RQZ28" s="58" t="s">
        <v>58</v>
      </c>
      <c r="RRA28" s="91" t="s">
        <v>32</v>
      </c>
      <c r="RRB28" s="92">
        <v>1</v>
      </c>
      <c r="RRC28" s="87">
        <v>0</v>
      </c>
      <c r="RRD28" s="59">
        <f t="shared" si="780"/>
        <v>0</v>
      </c>
      <c r="RRE28" s="1"/>
      <c r="RRF28" s="89">
        <v>5</v>
      </c>
      <c r="RRG28" s="93" t="s">
        <v>65</v>
      </c>
      <c r="RRH28" s="58" t="s">
        <v>58</v>
      </c>
      <c r="RRI28" s="91" t="s">
        <v>32</v>
      </c>
      <c r="RRJ28" s="92">
        <v>1</v>
      </c>
      <c r="RRK28" s="87">
        <v>0</v>
      </c>
      <c r="RRL28" s="59">
        <f t="shared" si="781"/>
        <v>0</v>
      </c>
      <c r="RRM28" s="1"/>
      <c r="RRN28" s="89">
        <v>5</v>
      </c>
      <c r="RRO28" s="93" t="s">
        <v>65</v>
      </c>
      <c r="RRP28" s="58" t="s">
        <v>58</v>
      </c>
      <c r="RRQ28" s="91" t="s">
        <v>32</v>
      </c>
      <c r="RRR28" s="92">
        <v>1</v>
      </c>
      <c r="RRS28" s="87">
        <v>0</v>
      </c>
      <c r="RRT28" s="59">
        <f t="shared" si="781"/>
        <v>0</v>
      </c>
      <c r="RRU28" s="1"/>
      <c r="RRV28" s="89">
        <v>5</v>
      </c>
      <c r="RRW28" s="93" t="s">
        <v>65</v>
      </c>
      <c r="RRX28" s="58" t="s">
        <v>58</v>
      </c>
      <c r="RRY28" s="91" t="s">
        <v>32</v>
      </c>
      <c r="RRZ28" s="92">
        <v>1</v>
      </c>
      <c r="RSA28" s="87">
        <v>0</v>
      </c>
      <c r="RSB28" s="59">
        <f t="shared" si="782"/>
        <v>0</v>
      </c>
      <c r="RSC28" s="1"/>
      <c r="RSD28" s="89">
        <v>5</v>
      </c>
      <c r="RSE28" s="93" t="s">
        <v>65</v>
      </c>
      <c r="RSF28" s="58" t="s">
        <v>58</v>
      </c>
      <c r="RSG28" s="91" t="s">
        <v>32</v>
      </c>
      <c r="RSH28" s="92">
        <v>1</v>
      </c>
      <c r="RSI28" s="87">
        <v>0</v>
      </c>
      <c r="RSJ28" s="59">
        <f t="shared" si="782"/>
        <v>0</v>
      </c>
      <c r="RSK28" s="1"/>
      <c r="RSL28" s="89">
        <v>5</v>
      </c>
      <c r="RSM28" s="93" t="s">
        <v>65</v>
      </c>
      <c r="RSN28" s="58" t="s">
        <v>58</v>
      </c>
      <c r="RSO28" s="91" t="s">
        <v>32</v>
      </c>
      <c r="RSP28" s="92">
        <v>1</v>
      </c>
      <c r="RSQ28" s="87">
        <v>0</v>
      </c>
      <c r="RSR28" s="59">
        <f t="shared" si="783"/>
        <v>0</v>
      </c>
      <c r="RSS28" s="1"/>
      <c r="RST28" s="89">
        <v>5</v>
      </c>
      <c r="RSU28" s="93" t="s">
        <v>65</v>
      </c>
      <c r="RSV28" s="58" t="s">
        <v>58</v>
      </c>
      <c r="RSW28" s="91" t="s">
        <v>32</v>
      </c>
      <c r="RSX28" s="92">
        <v>1</v>
      </c>
      <c r="RSY28" s="87">
        <v>0</v>
      </c>
      <c r="RSZ28" s="59">
        <f t="shared" si="783"/>
        <v>0</v>
      </c>
      <c r="RTA28" s="1"/>
      <c r="RTB28" s="89">
        <v>5</v>
      </c>
      <c r="RTC28" s="93" t="s">
        <v>65</v>
      </c>
      <c r="RTD28" s="58" t="s">
        <v>58</v>
      </c>
      <c r="RTE28" s="91" t="s">
        <v>32</v>
      </c>
      <c r="RTF28" s="92">
        <v>1</v>
      </c>
      <c r="RTG28" s="87">
        <v>0</v>
      </c>
      <c r="RTH28" s="59">
        <f t="shared" si="784"/>
        <v>0</v>
      </c>
      <c r="RTI28" s="1"/>
      <c r="RTJ28" s="89">
        <v>5</v>
      </c>
      <c r="RTK28" s="93" t="s">
        <v>65</v>
      </c>
      <c r="RTL28" s="58" t="s">
        <v>58</v>
      </c>
      <c r="RTM28" s="91" t="s">
        <v>32</v>
      </c>
      <c r="RTN28" s="92">
        <v>1</v>
      </c>
      <c r="RTO28" s="87">
        <v>0</v>
      </c>
      <c r="RTP28" s="59">
        <f t="shared" si="784"/>
        <v>0</v>
      </c>
      <c r="RTQ28" s="1"/>
      <c r="RTR28" s="89">
        <v>5</v>
      </c>
      <c r="RTS28" s="93" t="s">
        <v>65</v>
      </c>
      <c r="RTT28" s="58" t="s">
        <v>58</v>
      </c>
      <c r="RTU28" s="91" t="s">
        <v>32</v>
      </c>
      <c r="RTV28" s="92">
        <v>1</v>
      </c>
      <c r="RTW28" s="87">
        <v>0</v>
      </c>
      <c r="RTX28" s="59">
        <f t="shared" si="785"/>
        <v>0</v>
      </c>
      <c r="RTY28" s="1"/>
      <c r="RTZ28" s="89">
        <v>5</v>
      </c>
      <c r="RUA28" s="93" t="s">
        <v>65</v>
      </c>
      <c r="RUB28" s="58" t="s">
        <v>58</v>
      </c>
      <c r="RUC28" s="91" t="s">
        <v>32</v>
      </c>
      <c r="RUD28" s="92">
        <v>1</v>
      </c>
      <c r="RUE28" s="87">
        <v>0</v>
      </c>
      <c r="RUF28" s="59">
        <f t="shared" si="785"/>
        <v>0</v>
      </c>
      <c r="RUG28" s="1"/>
      <c r="RUH28" s="89">
        <v>5</v>
      </c>
      <c r="RUI28" s="93" t="s">
        <v>65</v>
      </c>
      <c r="RUJ28" s="58" t="s">
        <v>58</v>
      </c>
      <c r="RUK28" s="91" t="s">
        <v>32</v>
      </c>
      <c r="RUL28" s="92">
        <v>1</v>
      </c>
      <c r="RUM28" s="87">
        <v>0</v>
      </c>
      <c r="RUN28" s="59">
        <f t="shared" si="786"/>
        <v>0</v>
      </c>
      <c r="RUO28" s="1"/>
      <c r="RUP28" s="89">
        <v>5</v>
      </c>
      <c r="RUQ28" s="93" t="s">
        <v>65</v>
      </c>
      <c r="RUR28" s="58" t="s">
        <v>58</v>
      </c>
      <c r="RUS28" s="91" t="s">
        <v>32</v>
      </c>
      <c r="RUT28" s="92">
        <v>1</v>
      </c>
      <c r="RUU28" s="87">
        <v>0</v>
      </c>
      <c r="RUV28" s="59">
        <f t="shared" si="786"/>
        <v>0</v>
      </c>
      <c r="RUW28" s="1"/>
      <c r="RUX28" s="89">
        <v>5</v>
      </c>
      <c r="RUY28" s="93" t="s">
        <v>65</v>
      </c>
      <c r="RUZ28" s="58" t="s">
        <v>58</v>
      </c>
      <c r="RVA28" s="91" t="s">
        <v>32</v>
      </c>
      <c r="RVB28" s="92">
        <v>1</v>
      </c>
      <c r="RVC28" s="87">
        <v>0</v>
      </c>
      <c r="RVD28" s="59">
        <f t="shared" si="787"/>
        <v>0</v>
      </c>
      <c r="RVE28" s="1"/>
      <c r="RVF28" s="89">
        <v>5</v>
      </c>
      <c r="RVG28" s="93" t="s">
        <v>65</v>
      </c>
      <c r="RVH28" s="58" t="s">
        <v>58</v>
      </c>
      <c r="RVI28" s="91" t="s">
        <v>32</v>
      </c>
      <c r="RVJ28" s="92">
        <v>1</v>
      </c>
      <c r="RVK28" s="87">
        <v>0</v>
      </c>
      <c r="RVL28" s="59">
        <f t="shared" si="787"/>
        <v>0</v>
      </c>
      <c r="RVM28" s="1"/>
      <c r="RVN28" s="89">
        <v>5</v>
      </c>
      <c r="RVO28" s="93" t="s">
        <v>65</v>
      </c>
      <c r="RVP28" s="58" t="s">
        <v>58</v>
      </c>
      <c r="RVQ28" s="91" t="s">
        <v>32</v>
      </c>
      <c r="RVR28" s="92">
        <v>1</v>
      </c>
      <c r="RVS28" s="87">
        <v>0</v>
      </c>
      <c r="RVT28" s="59">
        <f t="shared" si="788"/>
        <v>0</v>
      </c>
      <c r="RVU28" s="1"/>
      <c r="RVV28" s="89">
        <v>5</v>
      </c>
      <c r="RVW28" s="93" t="s">
        <v>65</v>
      </c>
      <c r="RVX28" s="58" t="s">
        <v>58</v>
      </c>
      <c r="RVY28" s="91" t="s">
        <v>32</v>
      </c>
      <c r="RVZ28" s="92">
        <v>1</v>
      </c>
      <c r="RWA28" s="87">
        <v>0</v>
      </c>
      <c r="RWB28" s="59">
        <f t="shared" si="788"/>
        <v>0</v>
      </c>
      <c r="RWC28" s="1"/>
      <c r="RWD28" s="89">
        <v>5</v>
      </c>
      <c r="RWE28" s="93" t="s">
        <v>65</v>
      </c>
      <c r="RWF28" s="58" t="s">
        <v>58</v>
      </c>
      <c r="RWG28" s="91" t="s">
        <v>32</v>
      </c>
      <c r="RWH28" s="92">
        <v>1</v>
      </c>
      <c r="RWI28" s="87">
        <v>0</v>
      </c>
      <c r="RWJ28" s="59">
        <f t="shared" si="789"/>
        <v>0</v>
      </c>
      <c r="RWK28" s="1"/>
      <c r="RWL28" s="89">
        <v>5</v>
      </c>
      <c r="RWM28" s="93" t="s">
        <v>65</v>
      </c>
      <c r="RWN28" s="58" t="s">
        <v>58</v>
      </c>
      <c r="RWO28" s="91" t="s">
        <v>32</v>
      </c>
      <c r="RWP28" s="92">
        <v>1</v>
      </c>
      <c r="RWQ28" s="87">
        <v>0</v>
      </c>
      <c r="RWR28" s="59">
        <f t="shared" si="789"/>
        <v>0</v>
      </c>
      <c r="RWS28" s="1"/>
      <c r="RWT28" s="89">
        <v>5</v>
      </c>
      <c r="RWU28" s="93" t="s">
        <v>65</v>
      </c>
      <c r="RWV28" s="58" t="s">
        <v>58</v>
      </c>
      <c r="RWW28" s="91" t="s">
        <v>32</v>
      </c>
      <c r="RWX28" s="92">
        <v>1</v>
      </c>
      <c r="RWY28" s="87">
        <v>0</v>
      </c>
      <c r="RWZ28" s="59">
        <f t="shared" si="790"/>
        <v>0</v>
      </c>
      <c r="RXA28" s="1"/>
      <c r="RXB28" s="89">
        <v>5</v>
      </c>
      <c r="RXC28" s="93" t="s">
        <v>65</v>
      </c>
      <c r="RXD28" s="58" t="s">
        <v>58</v>
      </c>
      <c r="RXE28" s="91" t="s">
        <v>32</v>
      </c>
      <c r="RXF28" s="92">
        <v>1</v>
      </c>
      <c r="RXG28" s="87">
        <v>0</v>
      </c>
      <c r="RXH28" s="59">
        <f t="shared" si="790"/>
        <v>0</v>
      </c>
      <c r="RXI28" s="1"/>
      <c r="RXJ28" s="89">
        <v>5</v>
      </c>
      <c r="RXK28" s="93" t="s">
        <v>65</v>
      </c>
      <c r="RXL28" s="58" t="s">
        <v>58</v>
      </c>
      <c r="RXM28" s="91" t="s">
        <v>32</v>
      </c>
      <c r="RXN28" s="92">
        <v>1</v>
      </c>
      <c r="RXO28" s="87">
        <v>0</v>
      </c>
      <c r="RXP28" s="59">
        <f t="shared" si="791"/>
        <v>0</v>
      </c>
      <c r="RXQ28" s="1"/>
      <c r="RXR28" s="89">
        <v>5</v>
      </c>
      <c r="RXS28" s="93" t="s">
        <v>65</v>
      </c>
      <c r="RXT28" s="58" t="s">
        <v>58</v>
      </c>
      <c r="RXU28" s="91" t="s">
        <v>32</v>
      </c>
      <c r="RXV28" s="92">
        <v>1</v>
      </c>
      <c r="RXW28" s="87">
        <v>0</v>
      </c>
      <c r="RXX28" s="59">
        <f t="shared" si="791"/>
        <v>0</v>
      </c>
      <c r="RXY28" s="1"/>
      <c r="RXZ28" s="89">
        <v>5</v>
      </c>
      <c r="RYA28" s="93" t="s">
        <v>65</v>
      </c>
      <c r="RYB28" s="58" t="s">
        <v>58</v>
      </c>
      <c r="RYC28" s="91" t="s">
        <v>32</v>
      </c>
      <c r="RYD28" s="92">
        <v>1</v>
      </c>
      <c r="RYE28" s="87">
        <v>0</v>
      </c>
      <c r="RYF28" s="59">
        <f t="shared" si="792"/>
        <v>0</v>
      </c>
      <c r="RYG28" s="1"/>
      <c r="RYH28" s="89">
        <v>5</v>
      </c>
      <c r="RYI28" s="93" t="s">
        <v>65</v>
      </c>
      <c r="RYJ28" s="58" t="s">
        <v>58</v>
      </c>
      <c r="RYK28" s="91" t="s">
        <v>32</v>
      </c>
      <c r="RYL28" s="92">
        <v>1</v>
      </c>
      <c r="RYM28" s="87">
        <v>0</v>
      </c>
      <c r="RYN28" s="59">
        <f t="shared" si="792"/>
        <v>0</v>
      </c>
      <c r="RYO28" s="1"/>
      <c r="RYP28" s="89">
        <v>5</v>
      </c>
      <c r="RYQ28" s="93" t="s">
        <v>65</v>
      </c>
      <c r="RYR28" s="58" t="s">
        <v>58</v>
      </c>
      <c r="RYS28" s="91" t="s">
        <v>32</v>
      </c>
      <c r="RYT28" s="92">
        <v>1</v>
      </c>
      <c r="RYU28" s="87">
        <v>0</v>
      </c>
      <c r="RYV28" s="59">
        <f t="shared" si="793"/>
        <v>0</v>
      </c>
      <c r="RYW28" s="1"/>
      <c r="RYX28" s="89">
        <v>5</v>
      </c>
      <c r="RYY28" s="93" t="s">
        <v>65</v>
      </c>
      <c r="RYZ28" s="58" t="s">
        <v>58</v>
      </c>
      <c r="RZA28" s="91" t="s">
        <v>32</v>
      </c>
      <c r="RZB28" s="92">
        <v>1</v>
      </c>
      <c r="RZC28" s="87">
        <v>0</v>
      </c>
      <c r="RZD28" s="59">
        <f t="shared" si="793"/>
        <v>0</v>
      </c>
      <c r="RZE28" s="1"/>
      <c r="RZF28" s="89">
        <v>5</v>
      </c>
      <c r="RZG28" s="93" t="s">
        <v>65</v>
      </c>
      <c r="RZH28" s="58" t="s">
        <v>58</v>
      </c>
      <c r="RZI28" s="91" t="s">
        <v>32</v>
      </c>
      <c r="RZJ28" s="92">
        <v>1</v>
      </c>
      <c r="RZK28" s="87">
        <v>0</v>
      </c>
      <c r="RZL28" s="59">
        <f t="shared" si="794"/>
        <v>0</v>
      </c>
      <c r="RZM28" s="1"/>
      <c r="RZN28" s="89">
        <v>5</v>
      </c>
      <c r="RZO28" s="93" t="s">
        <v>65</v>
      </c>
      <c r="RZP28" s="58" t="s">
        <v>58</v>
      </c>
      <c r="RZQ28" s="91" t="s">
        <v>32</v>
      </c>
      <c r="RZR28" s="92">
        <v>1</v>
      </c>
      <c r="RZS28" s="87">
        <v>0</v>
      </c>
      <c r="RZT28" s="59">
        <f t="shared" si="794"/>
        <v>0</v>
      </c>
      <c r="RZU28" s="1"/>
      <c r="RZV28" s="89">
        <v>5</v>
      </c>
      <c r="RZW28" s="93" t="s">
        <v>65</v>
      </c>
      <c r="RZX28" s="58" t="s">
        <v>58</v>
      </c>
      <c r="RZY28" s="91" t="s">
        <v>32</v>
      </c>
      <c r="RZZ28" s="92">
        <v>1</v>
      </c>
      <c r="SAA28" s="87">
        <v>0</v>
      </c>
      <c r="SAB28" s="59">
        <f t="shared" si="795"/>
        <v>0</v>
      </c>
      <c r="SAC28" s="1"/>
      <c r="SAD28" s="89">
        <v>5</v>
      </c>
      <c r="SAE28" s="93" t="s">
        <v>65</v>
      </c>
      <c r="SAF28" s="58" t="s">
        <v>58</v>
      </c>
      <c r="SAG28" s="91" t="s">
        <v>32</v>
      </c>
      <c r="SAH28" s="92">
        <v>1</v>
      </c>
      <c r="SAI28" s="87">
        <v>0</v>
      </c>
      <c r="SAJ28" s="59">
        <f t="shared" si="795"/>
        <v>0</v>
      </c>
      <c r="SAK28" s="1"/>
      <c r="SAL28" s="89">
        <v>5</v>
      </c>
      <c r="SAM28" s="93" t="s">
        <v>65</v>
      </c>
      <c r="SAN28" s="58" t="s">
        <v>58</v>
      </c>
      <c r="SAO28" s="91" t="s">
        <v>32</v>
      </c>
      <c r="SAP28" s="92">
        <v>1</v>
      </c>
      <c r="SAQ28" s="87">
        <v>0</v>
      </c>
      <c r="SAR28" s="59">
        <f t="shared" si="796"/>
        <v>0</v>
      </c>
      <c r="SAS28" s="1"/>
      <c r="SAT28" s="89">
        <v>5</v>
      </c>
      <c r="SAU28" s="93" t="s">
        <v>65</v>
      </c>
      <c r="SAV28" s="58" t="s">
        <v>58</v>
      </c>
      <c r="SAW28" s="91" t="s">
        <v>32</v>
      </c>
      <c r="SAX28" s="92">
        <v>1</v>
      </c>
      <c r="SAY28" s="87">
        <v>0</v>
      </c>
      <c r="SAZ28" s="59">
        <f t="shared" si="796"/>
        <v>0</v>
      </c>
      <c r="SBA28" s="1"/>
      <c r="SBB28" s="89">
        <v>5</v>
      </c>
      <c r="SBC28" s="93" t="s">
        <v>65</v>
      </c>
      <c r="SBD28" s="58" t="s">
        <v>58</v>
      </c>
      <c r="SBE28" s="91" t="s">
        <v>32</v>
      </c>
      <c r="SBF28" s="92">
        <v>1</v>
      </c>
      <c r="SBG28" s="87">
        <v>0</v>
      </c>
      <c r="SBH28" s="59">
        <f t="shared" si="797"/>
        <v>0</v>
      </c>
      <c r="SBI28" s="1"/>
      <c r="SBJ28" s="89">
        <v>5</v>
      </c>
      <c r="SBK28" s="93" t="s">
        <v>65</v>
      </c>
      <c r="SBL28" s="58" t="s">
        <v>58</v>
      </c>
      <c r="SBM28" s="91" t="s">
        <v>32</v>
      </c>
      <c r="SBN28" s="92">
        <v>1</v>
      </c>
      <c r="SBO28" s="87">
        <v>0</v>
      </c>
      <c r="SBP28" s="59">
        <f t="shared" si="797"/>
        <v>0</v>
      </c>
      <c r="SBQ28" s="1"/>
      <c r="SBR28" s="89">
        <v>5</v>
      </c>
      <c r="SBS28" s="93" t="s">
        <v>65</v>
      </c>
      <c r="SBT28" s="58" t="s">
        <v>58</v>
      </c>
      <c r="SBU28" s="91" t="s">
        <v>32</v>
      </c>
      <c r="SBV28" s="92">
        <v>1</v>
      </c>
      <c r="SBW28" s="87">
        <v>0</v>
      </c>
      <c r="SBX28" s="59">
        <f t="shared" si="798"/>
        <v>0</v>
      </c>
      <c r="SBY28" s="1"/>
      <c r="SBZ28" s="89">
        <v>5</v>
      </c>
      <c r="SCA28" s="93" t="s">
        <v>65</v>
      </c>
      <c r="SCB28" s="58" t="s">
        <v>58</v>
      </c>
      <c r="SCC28" s="91" t="s">
        <v>32</v>
      </c>
      <c r="SCD28" s="92">
        <v>1</v>
      </c>
      <c r="SCE28" s="87">
        <v>0</v>
      </c>
      <c r="SCF28" s="59">
        <f t="shared" si="798"/>
        <v>0</v>
      </c>
      <c r="SCG28" s="1"/>
      <c r="SCH28" s="89">
        <v>5</v>
      </c>
      <c r="SCI28" s="93" t="s">
        <v>65</v>
      </c>
      <c r="SCJ28" s="58" t="s">
        <v>58</v>
      </c>
      <c r="SCK28" s="91" t="s">
        <v>32</v>
      </c>
      <c r="SCL28" s="92">
        <v>1</v>
      </c>
      <c r="SCM28" s="87">
        <v>0</v>
      </c>
      <c r="SCN28" s="59">
        <f t="shared" si="799"/>
        <v>0</v>
      </c>
      <c r="SCO28" s="1"/>
      <c r="SCP28" s="89">
        <v>5</v>
      </c>
      <c r="SCQ28" s="93" t="s">
        <v>65</v>
      </c>
      <c r="SCR28" s="58" t="s">
        <v>58</v>
      </c>
      <c r="SCS28" s="91" t="s">
        <v>32</v>
      </c>
      <c r="SCT28" s="92">
        <v>1</v>
      </c>
      <c r="SCU28" s="87">
        <v>0</v>
      </c>
      <c r="SCV28" s="59">
        <f t="shared" si="799"/>
        <v>0</v>
      </c>
      <c r="SCW28" s="1"/>
      <c r="SCX28" s="89">
        <v>5</v>
      </c>
      <c r="SCY28" s="93" t="s">
        <v>65</v>
      </c>
      <c r="SCZ28" s="58" t="s">
        <v>58</v>
      </c>
      <c r="SDA28" s="91" t="s">
        <v>32</v>
      </c>
      <c r="SDB28" s="92">
        <v>1</v>
      </c>
      <c r="SDC28" s="87">
        <v>0</v>
      </c>
      <c r="SDD28" s="59">
        <f t="shared" si="800"/>
        <v>0</v>
      </c>
      <c r="SDE28" s="1"/>
      <c r="SDF28" s="89">
        <v>5</v>
      </c>
      <c r="SDG28" s="93" t="s">
        <v>65</v>
      </c>
      <c r="SDH28" s="58" t="s">
        <v>58</v>
      </c>
      <c r="SDI28" s="91" t="s">
        <v>32</v>
      </c>
      <c r="SDJ28" s="92">
        <v>1</v>
      </c>
      <c r="SDK28" s="87">
        <v>0</v>
      </c>
      <c r="SDL28" s="59">
        <f t="shared" si="800"/>
        <v>0</v>
      </c>
      <c r="SDM28" s="1"/>
      <c r="SDN28" s="89">
        <v>5</v>
      </c>
      <c r="SDO28" s="93" t="s">
        <v>65</v>
      </c>
      <c r="SDP28" s="58" t="s">
        <v>58</v>
      </c>
      <c r="SDQ28" s="91" t="s">
        <v>32</v>
      </c>
      <c r="SDR28" s="92">
        <v>1</v>
      </c>
      <c r="SDS28" s="87">
        <v>0</v>
      </c>
      <c r="SDT28" s="59">
        <f t="shared" si="801"/>
        <v>0</v>
      </c>
      <c r="SDU28" s="1"/>
      <c r="SDV28" s="89">
        <v>5</v>
      </c>
      <c r="SDW28" s="93" t="s">
        <v>65</v>
      </c>
      <c r="SDX28" s="58" t="s">
        <v>58</v>
      </c>
      <c r="SDY28" s="91" t="s">
        <v>32</v>
      </c>
      <c r="SDZ28" s="92">
        <v>1</v>
      </c>
      <c r="SEA28" s="87">
        <v>0</v>
      </c>
      <c r="SEB28" s="59">
        <f t="shared" si="801"/>
        <v>0</v>
      </c>
      <c r="SEC28" s="1"/>
      <c r="SED28" s="89">
        <v>5</v>
      </c>
      <c r="SEE28" s="93" t="s">
        <v>65</v>
      </c>
      <c r="SEF28" s="58" t="s">
        <v>58</v>
      </c>
      <c r="SEG28" s="91" t="s">
        <v>32</v>
      </c>
      <c r="SEH28" s="92">
        <v>1</v>
      </c>
      <c r="SEI28" s="87">
        <v>0</v>
      </c>
      <c r="SEJ28" s="59">
        <f t="shared" si="802"/>
        <v>0</v>
      </c>
      <c r="SEK28" s="1"/>
      <c r="SEL28" s="89">
        <v>5</v>
      </c>
      <c r="SEM28" s="93" t="s">
        <v>65</v>
      </c>
      <c r="SEN28" s="58" t="s">
        <v>58</v>
      </c>
      <c r="SEO28" s="91" t="s">
        <v>32</v>
      </c>
      <c r="SEP28" s="92">
        <v>1</v>
      </c>
      <c r="SEQ28" s="87">
        <v>0</v>
      </c>
      <c r="SER28" s="59">
        <f t="shared" si="802"/>
        <v>0</v>
      </c>
      <c r="SES28" s="1"/>
      <c r="SET28" s="89">
        <v>5</v>
      </c>
      <c r="SEU28" s="93" t="s">
        <v>65</v>
      </c>
      <c r="SEV28" s="58" t="s">
        <v>58</v>
      </c>
      <c r="SEW28" s="91" t="s">
        <v>32</v>
      </c>
      <c r="SEX28" s="92">
        <v>1</v>
      </c>
      <c r="SEY28" s="87">
        <v>0</v>
      </c>
      <c r="SEZ28" s="59">
        <f t="shared" si="803"/>
        <v>0</v>
      </c>
      <c r="SFA28" s="1"/>
      <c r="SFB28" s="89">
        <v>5</v>
      </c>
      <c r="SFC28" s="93" t="s">
        <v>65</v>
      </c>
      <c r="SFD28" s="58" t="s">
        <v>58</v>
      </c>
      <c r="SFE28" s="91" t="s">
        <v>32</v>
      </c>
      <c r="SFF28" s="92">
        <v>1</v>
      </c>
      <c r="SFG28" s="87">
        <v>0</v>
      </c>
      <c r="SFH28" s="59">
        <f t="shared" si="803"/>
        <v>0</v>
      </c>
      <c r="SFI28" s="1"/>
      <c r="SFJ28" s="89">
        <v>5</v>
      </c>
      <c r="SFK28" s="93" t="s">
        <v>65</v>
      </c>
      <c r="SFL28" s="58" t="s">
        <v>58</v>
      </c>
      <c r="SFM28" s="91" t="s">
        <v>32</v>
      </c>
      <c r="SFN28" s="92">
        <v>1</v>
      </c>
      <c r="SFO28" s="87">
        <v>0</v>
      </c>
      <c r="SFP28" s="59">
        <f t="shared" si="804"/>
        <v>0</v>
      </c>
      <c r="SFQ28" s="1"/>
      <c r="SFR28" s="89">
        <v>5</v>
      </c>
      <c r="SFS28" s="93" t="s">
        <v>65</v>
      </c>
      <c r="SFT28" s="58" t="s">
        <v>58</v>
      </c>
      <c r="SFU28" s="91" t="s">
        <v>32</v>
      </c>
      <c r="SFV28" s="92">
        <v>1</v>
      </c>
      <c r="SFW28" s="87">
        <v>0</v>
      </c>
      <c r="SFX28" s="59">
        <f t="shared" si="804"/>
        <v>0</v>
      </c>
      <c r="SFY28" s="1"/>
      <c r="SFZ28" s="89">
        <v>5</v>
      </c>
      <c r="SGA28" s="93" t="s">
        <v>65</v>
      </c>
      <c r="SGB28" s="58" t="s">
        <v>58</v>
      </c>
      <c r="SGC28" s="91" t="s">
        <v>32</v>
      </c>
      <c r="SGD28" s="92">
        <v>1</v>
      </c>
      <c r="SGE28" s="87">
        <v>0</v>
      </c>
      <c r="SGF28" s="59">
        <f t="shared" si="805"/>
        <v>0</v>
      </c>
      <c r="SGG28" s="1"/>
      <c r="SGH28" s="89">
        <v>5</v>
      </c>
      <c r="SGI28" s="93" t="s">
        <v>65</v>
      </c>
      <c r="SGJ28" s="58" t="s">
        <v>58</v>
      </c>
      <c r="SGK28" s="91" t="s">
        <v>32</v>
      </c>
      <c r="SGL28" s="92">
        <v>1</v>
      </c>
      <c r="SGM28" s="87">
        <v>0</v>
      </c>
      <c r="SGN28" s="59">
        <f t="shared" si="805"/>
        <v>0</v>
      </c>
      <c r="SGO28" s="1"/>
      <c r="SGP28" s="89">
        <v>5</v>
      </c>
      <c r="SGQ28" s="93" t="s">
        <v>65</v>
      </c>
      <c r="SGR28" s="58" t="s">
        <v>58</v>
      </c>
      <c r="SGS28" s="91" t="s">
        <v>32</v>
      </c>
      <c r="SGT28" s="92">
        <v>1</v>
      </c>
      <c r="SGU28" s="87">
        <v>0</v>
      </c>
      <c r="SGV28" s="59">
        <f t="shared" si="806"/>
        <v>0</v>
      </c>
      <c r="SGW28" s="1"/>
      <c r="SGX28" s="89">
        <v>5</v>
      </c>
      <c r="SGY28" s="93" t="s">
        <v>65</v>
      </c>
      <c r="SGZ28" s="58" t="s">
        <v>58</v>
      </c>
      <c r="SHA28" s="91" t="s">
        <v>32</v>
      </c>
      <c r="SHB28" s="92">
        <v>1</v>
      </c>
      <c r="SHC28" s="87">
        <v>0</v>
      </c>
      <c r="SHD28" s="59">
        <f t="shared" si="806"/>
        <v>0</v>
      </c>
      <c r="SHE28" s="1"/>
      <c r="SHF28" s="89">
        <v>5</v>
      </c>
      <c r="SHG28" s="93" t="s">
        <v>65</v>
      </c>
      <c r="SHH28" s="58" t="s">
        <v>58</v>
      </c>
      <c r="SHI28" s="91" t="s">
        <v>32</v>
      </c>
      <c r="SHJ28" s="92">
        <v>1</v>
      </c>
      <c r="SHK28" s="87">
        <v>0</v>
      </c>
      <c r="SHL28" s="59">
        <f t="shared" si="807"/>
        <v>0</v>
      </c>
      <c r="SHM28" s="1"/>
      <c r="SHN28" s="89">
        <v>5</v>
      </c>
      <c r="SHO28" s="93" t="s">
        <v>65</v>
      </c>
      <c r="SHP28" s="58" t="s">
        <v>58</v>
      </c>
      <c r="SHQ28" s="91" t="s">
        <v>32</v>
      </c>
      <c r="SHR28" s="92">
        <v>1</v>
      </c>
      <c r="SHS28" s="87">
        <v>0</v>
      </c>
      <c r="SHT28" s="59">
        <f t="shared" si="807"/>
        <v>0</v>
      </c>
      <c r="SHU28" s="1"/>
      <c r="SHV28" s="89">
        <v>5</v>
      </c>
      <c r="SHW28" s="93" t="s">
        <v>65</v>
      </c>
      <c r="SHX28" s="58" t="s">
        <v>58</v>
      </c>
      <c r="SHY28" s="91" t="s">
        <v>32</v>
      </c>
      <c r="SHZ28" s="92">
        <v>1</v>
      </c>
      <c r="SIA28" s="87">
        <v>0</v>
      </c>
      <c r="SIB28" s="59">
        <f t="shared" si="808"/>
        <v>0</v>
      </c>
      <c r="SIC28" s="1"/>
      <c r="SID28" s="89">
        <v>5</v>
      </c>
      <c r="SIE28" s="93" t="s">
        <v>65</v>
      </c>
      <c r="SIF28" s="58" t="s">
        <v>58</v>
      </c>
      <c r="SIG28" s="91" t="s">
        <v>32</v>
      </c>
      <c r="SIH28" s="92">
        <v>1</v>
      </c>
      <c r="SII28" s="87">
        <v>0</v>
      </c>
      <c r="SIJ28" s="59">
        <f t="shared" si="808"/>
        <v>0</v>
      </c>
      <c r="SIK28" s="1"/>
      <c r="SIL28" s="89">
        <v>5</v>
      </c>
      <c r="SIM28" s="93" t="s">
        <v>65</v>
      </c>
      <c r="SIN28" s="58" t="s">
        <v>58</v>
      </c>
      <c r="SIO28" s="91" t="s">
        <v>32</v>
      </c>
      <c r="SIP28" s="92">
        <v>1</v>
      </c>
      <c r="SIQ28" s="87">
        <v>0</v>
      </c>
      <c r="SIR28" s="59">
        <f t="shared" si="809"/>
        <v>0</v>
      </c>
      <c r="SIS28" s="1"/>
      <c r="SIT28" s="89">
        <v>5</v>
      </c>
      <c r="SIU28" s="93" t="s">
        <v>65</v>
      </c>
      <c r="SIV28" s="58" t="s">
        <v>58</v>
      </c>
      <c r="SIW28" s="91" t="s">
        <v>32</v>
      </c>
      <c r="SIX28" s="92">
        <v>1</v>
      </c>
      <c r="SIY28" s="87">
        <v>0</v>
      </c>
      <c r="SIZ28" s="59">
        <f t="shared" si="809"/>
        <v>0</v>
      </c>
      <c r="SJA28" s="1"/>
      <c r="SJB28" s="89">
        <v>5</v>
      </c>
      <c r="SJC28" s="93" t="s">
        <v>65</v>
      </c>
      <c r="SJD28" s="58" t="s">
        <v>58</v>
      </c>
      <c r="SJE28" s="91" t="s">
        <v>32</v>
      </c>
      <c r="SJF28" s="92">
        <v>1</v>
      </c>
      <c r="SJG28" s="87">
        <v>0</v>
      </c>
      <c r="SJH28" s="59">
        <f t="shared" si="810"/>
        <v>0</v>
      </c>
      <c r="SJI28" s="1"/>
      <c r="SJJ28" s="89">
        <v>5</v>
      </c>
      <c r="SJK28" s="93" t="s">
        <v>65</v>
      </c>
      <c r="SJL28" s="58" t="s">
        <v>58</v>
      </c>
      <c r="SJM28" s="91" t="s">
        <v>32</v>
      </c>
      <c r="SJN28" s="92">
        <v>1</v>
      </c>
      <c r="SJO28" s="87">
        <v>0</v>
      </c>
      <c r="SJP28" s="59">
        <f t="shared" si="810"/>
        <v>0</v>
      </c>
      <c r="SJQ28" s="1"/>
      <c r="SJR28" s="89">
        <v>5</v>
      </c>
      <c r="SJS28" s="93" t="s">
        <v>65</v>
      </c>
      <c r="SJT28" s="58" t="s">
        <v>58</v>
      </c>
      <c r="SJU28" s="91" t="s">
        <v>32</v>
      </c>
      <c r="SJV28" s="92">
        <v>1</v>
      </c>
      <c r="SJW28" s="87">
        <v>0</v>
      </c>
      <c r="SJX28" s="59">
        <f t="shared" si="811"/>
        <v>0</v>
      </c>
      <c r="SJY28" s="1"/>
      <c r="SJZ28" s="89">
        <v>5</v>
      </c>
      <c r="SKA28" s="93" t="s">
        <v>65</v>
      </c>
      <c r="SKB28" s="58" t="s">
        <v>58</v>
      </c>
      <c r="SKC28" s="91" t="s">
        <v>32</v>
      </c>
      <c r="SKD28" s="92">
        <v>1</v>
      </c>
      <c r="SKE28" s="87">
        <v>0</v>
      </c>
      <c r="SKF28" s="59">
        <f t="shared" si="811"/>
        <v>0</v>
      </c>
    </row>
    <row r="29" spans="1:13136" ht="64.5" customHeight="1" thickBot="1">
      <c r="B29" s="299">
        <v>6</v>
      </c>
      <c r="C29" s="597">
        <v>14</v>
      </c>
      <c r="D29" s="134" t="s">
        <v>215</v>
      </c>
      <c r="E29" s="135" t="s">
        <v>32</v>
      </c>
      <c r="F29" s="136">
        <v>1</v>
      </c>
      <c r="G29" s="915"/>
      <c r="H29" s="138">
        <f t="shared" si="0"/>
        <v>0</v>
      </c>
      <c r="I29" s="1"/>
      <c r="J29" s="164"/>
      <c r="K29" s="916"/>
      <c r="L29" s="905"/>
      <c r="M29" s="906"/>
      <c r="N29" s="907"/>
      <c r="O29" s="908"/>
      <c r="P29" s="908"/>
      <c r="Q29" s="1"/>
      <c r="R29" s="164"/>
      <c r="S29" s="916"/>
      <c r="T29" s="905"/>
      <c r="U29" s="906"/>
      <c r="V29" s="907"/>
      <c r="W29" s="908"/>
      <c r="X29" s="908"/>
      <c r="Y29" s="1"/>
      <c r="Z29" s="164"/>
      <c r="AA29" s="916"/>
      <c r="AB29" s="905"/>
      <c r="AC29" s="906"/>
      <c r="AD29" s="907"/>
      <c r="AE29" s="908"/>
      <c r="AF29" s="908"/>
      <c r="AG29" s="1"/>
      <c r="AH29" s="164"/>
      <c r="AI29" s="916"/>
      <c r="AJ29" s="905"/>
      <c r="AK29" s="906"/>
      <c r="AL29" s="907"/>
      <c r="AM29" s="908"/>
      <c r="AN29" s="908"/>
      <c r="AO29" s="1"/>
      <c r="AP29" s="164"/>
      <c r="AQ29" s="916"/>
      <c r="AR29" s="905"/>
      <c r="AS29" s="906"/>
      <c r="AT29" s="907"/>
      <c r="AU29" s="908"/>
      <c r="AV29" s="908"/>
      <c r="AW29" s="1"/>
      <c r="AX29" s="164"/>
      <c r="AY29" s="916"/>
      <c r="AZ29" s="905"/>
      <c r="BA29" s="906"/>
      <c r="BB29" s="907"/>
      <c r="BC29" s="908"/>
      <c r="BD29" s="908"/>
      <c r="BE29" s="1"/>
      <c r="BF29" s="164"/>
      <c r="BG29" s="916"/>
      <c r="BH29" s="905"/>
      <c r="BI29" s="906"/>
      <c r="BJ29" s="907"/>
      <c r="BK29" s="908"/>
      <c r="BL29" s="908"/>
      <c r="BM29" s="1"/>
      <c r="BN29" s="164"/>
      <c r="BO29" s="916"/>
      <c r="BP29" s="905"/>
      <c r="BQ29" s="906"/>
      <c r="BR29" s="907"/>
      <c r="BS29" s="908"/>
      <c r="BT29" s="908"/>
      <c r="BU29" s="1"/>
      <c r="BV29" s="164"/>
      <c r="BW29" s="916"/>
      <c r="BX29" s="905"/>
      <c r="BY29" s="906"/>
      <c r="BZ29" s="907"/>
      <c r="CA29" s="908"/>
      <c r="CB29" s="908"/>
      <c r="CC29" s="1"/>
      <c r="CD29" s="164"/>
      <c r="CE29" s="916"/>
      <c r="CF29" s="905"/>
      <c r="CG29" s="906"/>
      <c r="CH29" s="907"/>
      <c r="CI29" s="908"/>
      <c r="CJ29" s="908"/>
      <c r="CK29" s="1"/>
      <c r="CL29" s="164"/>
      <c r="CM29" s="916"/>
      <c r="CN29" s="905"/>
      <c r="CO29" s="906"/>
      <c r="CP29" s="907"/>
      <c r="CQ29" s="908"/>
      <c r="CR29" s="908"/>
      <c r="CS29" s="1"/>
      <c r="CT29" s="164"/>
      <c r="CU29" s="916"/>
      <c r="CV29" s="905"/>
      <c r="CW29" s="906"/>
      <c r="CX29" s="907"/>
      <c r="CY29" s="908"/>
      <c r="CZ29" s="908"/>
      <c r="DA29" s="1"/>
      <c r="DB29" s="164"/>
      <c r="DC29" s="916"/>
      <c r="DD29" s="905"/>
      <c r="DE29" s="906"/>
      <c r="DF29" s="907"/>
      <c r="DG29" s="908"/>
      <c r="DH29" s="908"/>
      <c r="DI29" s="1"/>
      <c r="DJ29" s="164"/>
      <c r="DK29" s="916"/>
      <c r="DL29" s="905"/>
      <c r="DM29" s="906"/>
      <c r="DN29" s="907"/>
      <c r="DO29" s="908"/>
      <c r="DP29" s="908"/>
      <c r="DQ29" s="1"/>
      <c r="DR29" s="164"/>
      <c r="DS29" s="916"/>
      <c r="DT29" s="905"/>
      <c r="DU29" s="906"/>
      <c r="DV29" s="907"/>
      <c r="DW29" s="908"/>
      <c r="DX29" s="908"/>
      <c r="DY29" s="1"/>
      <c r="DZ29" s="164"/>
      <c r="EA29" s="916"/>
      <c r="EB29" s="905"/>
      <c r="EC29" s="906"/>
      <c r="ED29" s="907"/>
      <c r="EE29" s="908"/>
      <c r="EF29" s="908"/>
      <c r="EG29" s="1"/>
      <c r="EH29" s="164"/>
      <c r="EI29" s="916"/>
      <c r="EJ29" s="905"/>
      <c r="EK29" s="906"/>
      <c r="EL29" s="907"/>
      <c r="EM29" s="908"/>
      <c r="EN29" s="908"/>
      <c r="EO29" s="1"/>
      <c r="EP29" s="164"/>
      <c r="EQ29" s="916"/>
      <c r="ER29" s="905"/>
      <c r="ES29" s="906"/>
      <c r="ET29" s="907"/>
      <c r="EU29" s="908"/>
      <c r="EV29" s="908"/>
      <c r="EW29" s="1"/>
      <c r="EX29" s="164"/>
      <c r="EY29" s="916"/>
      <c r="EZ29" s="905"/>
      <c r="FA29" s="906"/>
      <c r="FB29" s="907"/>
      <c r="FC29" s="908"/>
      <c r="FD29" s="908"/>
      <c r="FE29" s="1"/>
      <c r="FF29" s="164"/>
      <c r="FG29" s="916"/>
      <c r="FH29" s="905"/>
      <c r="FI29" s="906"/>
      <c r="FJ29" s="907"/>
      <c r="FK29" s="908"/>
      <c r="FL29" s="908"/>
      <c r="FM29" s="1"/>
      <c r="FN29" s="164"/>
      <c r="FO29" s="917">
        <v>14</v>
      </c>
      <c r="FP29" s="596" t="s">
        <v>85</v>
      </c>
      <c r="FQ29" s="287" t="s">
        <v>32</v>
      </c>
      <c r="FR29" s="281">
        <v>1</v>
      </c>
      <c r="FS29" s="297">
        <v>0</v>
      </c>
      <c r="FT29" s="298">
        <f t="shared" si="1"/>
        <v>0</v>
      </c>
      <c r="FU29" s="1"/>
      <c r="FV29" s="299">
        <v>6</v>
      </c>
      <c r="FW29" s="597">
        <v>14</v>
      </c>
      <c r="FX29" s="596" t="s">
        <v>85</v>
      </c>
      <c r="FY29" s="287" t="s">
        <v>32</v>
      </c>
      <c r="FZ29" s="281">
        <v>1</v>
      </c>
      <c r="GA29" s="297">
        <v>0</v>
      </c>
      <c r="GB29" s="298">
        <f t="shared" si="2"/>
        <v>0</v>
      </c>
      <c r="GC29" s="1"/>
      <c r="GD29" s="299">
        <v>6</v>
      </c>
      <c r="GE29" s="597">
        <v>14</v>
      </c>
      <c r="GF29" s="596" t="s">
        <v>85</v>
      </c>
      <c r="GG29" s="287" t="s">
        <v>32</v>
      </c>
      <c r="GH29" s="281">
        <v>1</v>
      </c>
      <c r="GI29" s="297">
        <v>0</v>
      </c>
      <c r="GJ29" s="298">
        <f t="shared" si="2"/>
        <v>0</v>
      </c>
      <c r="GK29" s="1"/>
      <c r="GL29" s="299">
        <v>6</v>
      </c>
      <c r="GM29" s="597">
        <v>14</v>
      </c>
      <c r="GN29" s="596" t="s">
        <v>85</v>
      </c>
      <c r="GO29" s="287" t="s">
        <v>32</v>
      </c>
      <c r="GP29" s="281">
        <v>1</v>
      </c>
      <c r="GQ29" s="297">
        <v>0</v>
      </c>
      <c r="GR29" s="298">
        <f t="shared" si="3"/>
        <v>0</v>
      </c>
      <c r="GS29" s="1"/>
      <c r="GT29" s="299">
        <v>6</v>
      </c>
      <c r="GU29" s="597">
        <v>14</v>
      </c>
      <c r="GV29" s="596" t="s">
        <v>85</v>
      </c>
      <c r="GW29" s="287" t="s">
        <v>32</v>
      </c>
      <c r="GX29" s="281">
        <v>1</v>
      </c>
      <c r="GY29" s="297">
        <v>0</v>
      </c>
      <c r="GZ29" s="298">
        <f t="shared" si="3"/>
        <v>0</v>
      </c>
      <c r="HA29" s="1"/>
      <c r="HB29" s="299">
        <v>6</v>
      </c>
      <c r="HC29" s="597">
        <v>14</v>
      </c>
      <c r="HD29" s="596" t="s">
        <v>85</v>
      </c>
      <c r="HE29" s="287" t="s">
        <v>32</v>
      </c>
      <c r="HF29" s="281">
        <v>1</v>
      </c>
      <c r="HG29" s="297">
        <v>0</v>
      </c>
      <c r="HH29" s="298">
        <f t="shared" si="4"/>
        <v>0</v>
      </c>
      <c r="HI29" s="1"/>
      <c r="HJ29" s="299">
        <v>6</v>
      </c>
      <c r="HK29" s="597">
        <v>14</v>
      </c>
      <c r="HL29" s="596" t="s">
        <v>85</v>
      </c>
      <c r="HM29" s="287" t="s">
        <v>32</v>
      </c>
      <c r="HN29" s="281">
        <v>1</v>
      </c>
      <c r="HO29" s="297">
        <v>0</v>
      </c>
      <c r="HP29" s="298">
        <f t="shared" si="4"/>
        <v>0</v>
      </c>
      <c r="HQ29" s="1"/>
      <c r="HR29" s="299">
        <v>6</v>
      </c>
      <c r="HS29" s="597">
        <v>14</v>
      </c>
      <c r="HT29" s="596" t="s">
        <v>85</v>
      </c>
      <c r="HU29" s="287" t="s">
        <v>32</v>
      </c>
      <c r="HV29" s="281">
        <v>1</v>
      </c>
      <c r="HW29" s="297">
        <v>0</v>
      </c>
      <c r="HX29" s="298">
        <f t="shared" si="5"/>
        <v>0</v>
      </c>
      <c r="HY29" s="1"/>
      <c r="HZ29" s="299">
        <v>6</v>
      </c>
      <c r="IA29" s="597">
        <v>14</v>
      </c>
      <c r="IB29" s="596" t="s">
        <v>85</v>
      </c>
      <c r="IC29" s="287" t="s">
        <v>32</v>
      </c>
      <c r="ID29" s="281">
        <v>1</v>
      </c>
      <c r="IE29" s="297">
        <v>0</v>
      </c>
      <c r="IF29" s="298">
        <f t="shared" si="5"/>
        <v>0</v>
      </c>
      <c r="IG29" s="1"/>
      <c r="IH29" s="299">
        <v>6</v>
      </c>
      <c r="II29" s="597">
        <v>14</v>
      </c>
      <c r="IJ29" s="596" t="s">
        <v>85</v>
      </c>
      <c r="IK29" s="287" t="s">
        <v>32</v>
      </c>
      <c r="IL29" s="281">
        <v>1</v>
      </c>
      <c r="IM29" s="297">
        <v>0</v>
      </c>
      <c r="IN29" s="298">
        <f t="shared" si="6"/>
        <v>0</v>
      </c>
      <c r="IO29" s="1"/>
      <c r="IP29" s="299">
        <v>6</v>
      </c>
      <c r="IQ29" s="597">
        <v>14</v>
      </c>
      <c r="IR29" s="596" t="s">
        <v>85</v>
      </c>
      <c r="IS29" s="287" t="s">
        <v>32</v>
      </c>
      <c r="IT29" s="281">
        <v>1</v>
      </c>
      <c r="IU29" s="297">
        <v>0</v>
      </c>
      <c r="IV29" s="298">
        <f t="shared" si="6"/>
        <v>0</v>
      </c>
      <c r="IW29" s="1"/>
      <c r="IX29" s="299">
        <v>6</v>
      </c>
      <c r="IY29" s="597">
        <v>14</v>
      </c>
      <c r="IZ29" s="596" t="s">
        <v>85</v>
      </c>
      <c r="JA29" s="287" t="s">
        <v>32</v>
      </c>
      <c r="JB29" s="281">
        <v>1</v>
      </c>
      <c r="JC29" s="297">
        <v>0</v>
      </c>
      <c r="JD29" s="298">
        <f t="shared" si="7"/>
        <v>0</v>
      </c>
      <c r="JE29" s="1"/>
      <c r="JF29" s="299">
        <v>6</v>
      </c>
      <c r="JG29" s="597">
        <v>14</v>
      </c>
      <c r="JH29" s="596" t="s">
        <v>85</v>
      </c>
      <c r="JI29" s="287" t="s">
        <v>32</v>
      </c>
      <c r="JJ29" s="281">
        <v>1</v>
      </c>
      <c r="JK29" s="297">
        <v>0</v>
      </c>
      <c r="JL29" s="298">
        <f t="shared" si="7"/>
        <v>0</v>
      </c>
      <c r="JM29" s="1"/>
      <c r="JN29" s="299">
        <v>6</v>
      </c>
      <c r="JO29" s="597">
        <v>14</v>
      </c>
      <c r="JP29" s="596" t="s">
        <v>85</v>
      </c>
      <c r="JQ29" s="287" t="s">
        <v>32</v>
      </c>
      <c r="JR29" s="281">
        <v>1</v>
      </c>
      <c r="JS29" s="297">
        <v>0</v>
      </c>
      <c r="JT29" s="298">
        <f t="shared" si="8"/>
        <v>0</v>
      </c>
      <c r="JU29" s="1"/>
      <c r="JV29" s="299">
        <v>6</v>
      </c>
      <c r="JW29" s="597">
        <v>14</v>
      </c>
      <c r="JX29" s="596" t="s">
        <v>85</v>
      </c>
      <c r="JY29" s="287" t="s">
        <v>32</v>
      </c>
      <c r="JZ29" s="281">
        <v>1</v>
      </c>
      <c r="KA29" s="297">
        <v>0</v>
      </c>
      <c r="KB29" s="298">
        <f t="shared" si="8"/>
        <v>0</v>
      </c>
      <c r="KC29" s="1"/>
      <c r="KD29" s="299">
        <v>6</v>
      </c>
      <c r="KE29" s="597">
        <v>14</v>
      </c>
      <c r="KF29" s="596" t="s">
        <v>85</v>
      </c>
      <c r="KG29" s="287" t="s">
        <v>32</v>
      </c>
      <c r="KH29" s="281">
        <v>1</v>
      </c>
      <c r="KI29" s="297">
        <v>0</v>
      </c>
      <c r="KJ29" s="298">
        <f t="shared" si="9"/>
        <v>0</v>
      </c>
      <c r="KK29" s="1"/>
      <c r="KL29" s="299">
        <v>6</v>
      </c>
      <c r="KM29" s="597">
        <v>14</v>
      </c>
      <c r="KN29" s="596" t="s">
        <v>85</v>
      </c>
      <c r="KO29" s="287" t="s">
        <v>32</v>
      </c>
      <c r="KP29" s="281">
        <v>1</v>
      </c>
      <c r="KQ29" s="297">
        <v>0</v>
      </c>
      <c r="KR29" s="298">
        <f t="shared" si="9"/>
        <v>0</v>
      </c>
      <c r="KS29" s="1"/>
      <c r="KT29" s="299">
        <v>6</v>
      </c>
      <c r="KU29" s="597">
        <v>14</v>
      </c>
      <c r="KV29" s="596" t="s">
        <v>85</v>
      </c>
      <c r="KW29" s="287" t="s">
        <v>32</v>
      </c>
      <c r="KX29" s="281">
        <v>1</v>
      </c>
      <c r="KY29" s="297">
        <v>0</v>
      </c>
      <c r="KZ29" s="298">
        <f t="shared" si="10"/>
        <v>0</v>
      </c>
      <c r="LA29" s="1"/>
      <c r="LB29" s="299">
        <v>6</v>
      </c>
      <c r="LC29" s="597">
        <v>14</v>
      </c>
      <c r="LD29" s="596" t="s">
        <v>85</v>
      </c>
      <c r="LE29" s="287" t="s">
        <v>32</v>
      </c>
      <c r="LF29" s="281">
        <v>1</v>
      </c>
      <c r="LG29" s="297">
        <v>0</v>
      </c>
      <c r="LH29" s="298">
        <f t="shared" si="10"/>
        <v>0</v>
      </c>
      <c r="LI29" s="1"/>
      <c r="LJ29" s="299">
        <v>6</v>
      </c>
      <c r="LK29" s="597">
        <v>14</v>
      </c>
      <c r="LL29" s="596" t="s">
        <v>85</v>
      </c>
      <c r="LM29" s="287" t="s">
        <v>32</v>
      </c>
      <c r="LN29" s="281">
        <v>1</v>
      </c>
      <c r="LO29" s="297">
        <v>0</v>
      </c>
      <c r="LP29" s="298">
        <f t="shared" si="11"/>
        <v>0</v>
      </c>
      <c r="LQ29" s="1"/>
      <c r="LR29" s="299">
        <v>6</v>
      </c>
      <c r="LS29" s="597">
        <v>14</v>
      </c>
      <c r="LT29" s="596" t="s">
        <v>85</v>
      </c>
      <c r="LU29" s="287" t="s">
        <v>32</v>
      </c>
      <c r="LV29" s="281">
        <v>1</v>
      </c>
      <c r="LW29" s="297">
        <v>0</v>
      </c>
      <c r="LX29" s="298">
        <f t="shared" si="11"/>
        <v>0</v>
      </c>
      <c r="LY29" s="1"/>
      <c r="LZ29" s="299">
        <v>6</v>
      </c>
      <c r="MA29" s="597">
        <v>14</v>
      </c>
      <c r="MB29" s="596" t="s">
        <v>85</v>
      </c>
      <c r="MC29" s="287" t="s">
        <v>32</v>
      </c>
      <c r="MD29" s="281">
        <v>1</v>
      </c>
      <c r="ME29" s="297">
        <v>0</v>
      </c>
      <c r="MF29" s="298">
        <f t="shared" si="12"/>
        <v>0</v>
      </c>
      <c r="MG29" s="1"/>
      <c r="MH29" s="299">
        <v>6</v>
      </c>
      <c r="MI29" s="597">
        <v>14</v>
      </c>
      <c r="MJ29" s="596" t="s">
        <v>85</v>
      </c>
      <c r="MK29" s="287" t="s">
        <v>32</v>
      </c>
      <c r="ML29" s="281">
        <v>1</v>
      </c>
      <c r="MM29" s="297">
        <v>0</v>
      </c>
      <c r="MN29" s="298">
        <f t="shared" si="12"/>
        <v>0</v>
      </c>
      <c r="MO29" s="1"/>
      <c r="MP29" s="299">
        <v>6</v>
      </c>
      <c r="MQ29" s="597">
        <v>14</v>
      </c>
      <c r="MR29" s="596" t="s">
        <v>85</v>
      </c>
      <c r="MS29" s="287" t="s">
        <v>32</v>
      </c>
      <c r="MT29" s="281">
        <v>1</v>
      </c>
      <c r="MU29" s="297">
        <v>0</v>
      </c>
      <c r="MV29" s="298">
        <f t="shared" si="13"/>
        <v>0</v>
      </c>
      <c r="MW29" s="1"/>
      <c r="MX29" s="299">
        <v>6</v>
      </c>
      <c r="MY29" s="597">
        <v>14</v>
      </c>
      <c r="MZ29" s="596" t="s">
        <v>85</v>
      </c>
      <c r="NA29" s="287" t="s">
        <v>32</v>
      </c>
      <c r="NB29" s="281">
        <v>1</v>
      </c>
      <c r="NC29" s="297">
        <v>0</v>
      </c>
      <c r="ND29" s="298">
        <f t="shared" si="13"/>
        <v>0</v>
      </c>
      <c r="NE29" s="1"/>
      <c r="NF29" s="299">
        <v>6</v>
      </c>
      <c r="NG29" s="597">
        <v>14</v>
      </c>
      <c r="NH29" s="596" t="s">
        <v>85</v>
      </c>
      <c r="NI29" s="287" t="s">
        <v>32</v>
      </c>
      <c r="NJ29" s="281">
        <v>1</v>
      </c>
      <c r="NK29" s="297">
        <v>0</v>
      </c>
      <c r="NL29" s="298">
        <f t="shared" si="14"/>
        <v>0</v>
      </c>
      <c r="NM29" s="1"/>
      <c r="NN29" s="299">
        <v>6</v>
      </c>
      <c r="NO29" s="597">
        <v>14</v>
      </c>
      <c r="NP29" s="596" t="s">
        <v>85</v>
      </c>
      <c r="NQ29" s="287" t="s">
        <v>32</v>
      </c>
      <c r="NR29" s="281">
        <v>1</v>
      </c>
      <c r="NS29" s="297">
        <v>0</v>
      </c>
      <c r="NT29" s="298">
        <f t="shared" si="14"/>
        <v>0</v>
      </c>
      <c r="NU29" s="1"/>
      <c r="NV29" s="299">
        <v>6</v>
      </c>
      <c r="NW29" s="597">
        <v>14</v>
      </c>
      <c r="NX29" s="596" t="s">
        <v>85</v>
      </c>
      <c r="NY29" s="287" t="s">
        <v>32</v>
      </c>
      <c r="NZ29" s="281">
        <v>1</v>
      </c>
      <c r="OA29" s="297">
        <v>0</v>
      </c>
      <c r="OB29" s="298">
        <f t="shared" si="15"/>
        <v>0</v>
      </c>
      <c r="OC29" s="1"/>
      <c r="OD29" s="299">
        <v>6</v>
      </c>
      <c r="OE29" s="597">
        <v>14</v>
      </c>
      <c r="OF29" s="596" t="s">
        <v>85</v>
      </c>
      <c r="OG29" s="287" t="s">
        <v>32</v>
      </c>
      <c r="OH29" s="281">
        <v>1</v>
      </c>
      <c r="OI29" s="297">
        <v>0</v>
      </c>
      <c r="OJ29" s="298">
        <f t="shared" si="15"/>
        <v>0</v>
      </c>
      <c r="OK29" s="1"/>
      <c r="OL29" s="299">
        <v>6</v>
      </c>
      <c r="OM29" s="597">
        <v>14</v>
      </c>
      <c r="ON29" s="596" t="s">
        <v>85</v>
      </c>
      <c r="OO29" s="287" t="s">
        <v>32</v>
      </c>
      <c r="OP29" s="281">
        <v>1</v>
      </c>
      <c r="OQ29" s="297">
        <v>0</v>
      </c>
      <c r="OR29" s="298">
        <f t="shared" si="16"/>
        <v>0</v>
      </c>
      <c r="OS29" s="1"/>
      <c r="OT29" s="299">
        <v>6</v>
      </c>
      <c r="OU29" s="597">
        <v>14</v>
      </c>
      <c r="OV29" s="596" t="s">
        <v>85</v>
      </c>
      <c r="OW29" s="287" t="s">
        <v>32</v>
      </c>
      <c r="OX29" s="281">
        <v>1</v>
      </c>
      <c r="OY29" s="297">
        <v>0</v>
      </c>
      <c r="OZ29" s="298">
        <f t="shared" si="16"/>
        <v>0</v>
      </c>
      <c r="PA29" s="1"/>
      <c r="PB29" s="299">
        <v>6</v>
      </c>
      <c r="PC29" s="597">
        <v>14</v>
      </c>
      <c r="PD29" s="596" t="s">
        <v>85</v>
      </c>
      <c r="PE29" s="287" t="s">
        <v>32</v>
      </c>
      <c r="PF29" s="281">
        <v>1</v>
      </c>
      <c r="PG29" s="297">
        <v>0</v>
      </c>
      <c r="PH29" s="298">
        <f t="shared" si="17"/>
        <v>0</v>
      </c>
      <c r="PI29" s="1"/>
      <c r="PJ29" s="299">
        <v>6</v>
      </c>
      <c r="PK29" s="597">
        <v>14</v>
      </c>
      <c r="PL29" s="596" t="s">
        <v>85</v>
      </c>
      <c r="PM29" s="287" t="s">
        <v>32</v>
      </c>
      <c r="PN29" s="281">
        <v>1</v>
      </c>
      <c r="PO29" s="297">
        <v>0</v>
      </c>
      <c r="PP29" s="298">
        <f t="shared" si="17"/>
        <v>0</v>
      </c>
      <c r="PQ29" s="1"/>
      <c r="PR29" s="299">
        <v>6</v>
      </c>
      <c r="PS29" s="597">
        <v>14</v>
      </c>
      <c r="PT29" s="596" t="s">
        <v>85</v>
      </c>
      <c r="PU29" s="287" t="s">
        <v>32</v>
      </c>
      <c r="PV29" s="281">
        <v>1</v>
      </c>
      <c r="PW29" s="297">
        <v>0</v>
      </c>
      <c r="PX29" s="298">
        <f t="shared" si="18"/>
        <v>0</v>
      </c>
      <c r="PY29" s="1"/>
      <c r="PZ29" s="299">
        <v>6</v>
      </c>
      <c r="QA29" s="597">
        <v>14</v>
      </c>
      <c r="QB29" s="596" t="s">
        <v>85</v>
      </c>
      <c r="QC29" s="287" t="s">
        <v>32</v>
      </c>
      <c r="QD29" s="281">
        <v>1</v>
      </c>
      <c r="QE29" s="297">
        <v>0</v>
      </c>
      <c r="QF29" s="298">
        <f t="shared" si="18"/>
        <v>0</v>
      </c>
      <c r="QG29" s="1"/>
      <c r="QH29" s="299">
        <v>6</v>
      </c>
      <c r="QI29" s="597">
        <v>14</v>
      </c>
      <c r="QJ29" s="596" t="s">
        <v>85</v>
      </c>
      <c r="QK29" s="287" t="s">
        <v>32</v>
      </c>
      <c r="QL29" s="281">
        <v>1</v>
      </c>
      <c r="QM29" s="297">
        <v>0</v>
      </c>
      <c r="QN29" s="298">
        <f t="shared" si="19"/>
        <v>0</v>
      </c>
      <c r="QO29" s="1"/>
      <c r="QP29" s="299">
        <v>6</v>
      </c>
      <c r="QQ29" s="597">
        <v>14</v>
      </c>
      <c r="QR29" s="596" t="s">
        <v>85</v>
      </c>
      <c r="QS29" s="287" t="s">
        <v>32</v>
      </c>
      <c r="QT29" s="281">
        <v>1</v>
      </c>
      <c r="QU29" s="297">
        <v>0</v>
      </c>
      <c r="QV29" s="298">
        <f t="shared" si="19"/>
        <v>0</v>
      </c>
      <c r="QW29" s="1"/>
      <c r="QX29" s="299">
        <v>6</v>
      </c>
      <c r="QY29" s="597">
        <v>14</v>
      </c>
      <c r="QZ29" s="596" t="s">
        <v>85</v>
      </c>
      <c r="RA29" s="287" t="s">
        <v>32</v>
      </c>
      <c r="RB29" s="281">
        <v>1</v>
      </c>
      <c r="RC29" s="297">
        <v>0</v>
      </c>
      <c r="RD29" s="298">
        <f t="shared" si="20"/>
        <v>0</v>
      </c>
      <c r="RE29" s="1"/>
      <c r="RF29" s="299">
        <v>6</v>
      </c>
      <c r="RG29" s="597">
        <v>14</v>
      </c>
      <c r="RH29" s="596" t="s">
        <v>85</v>
      </c>
      <c r="RI29" s="287" t="s">
        <v>32</v>
      </c>
      <c r="RJ29" s="281">
        <v>1</v>
      </c>
      <c r="RK29" s="297">
        <v>0</v>
      </c>
      <c r="RL29" s="298">
        <f t="shared" si="20"/>
        <v>0</v>
      </c>
      <c r="RM29" s="1"/>
      <c r="RN29" s="299">
        <v>6</v>
      </c>
      <c r="RO29" s="597">
        <v>14</v>
      </c>
      <c r="RP29" s="596" t="s">
        <v>85</v>
      </c>
      <c r="RQ29" s="287" t="s">
        <v>32</v>
      </c>
      <c r="RR29" s="281">
        <v>1</v>
      </c>
      <c r="RS29" s="297">
        <v>0</v>
      </c>
      <c r="RT29" s="298">
        <f t="shared" si="21"/>
        <v>0</v>
      </c>
      <c r="RU29" s="1"/>
      <c r="RV29" s="299">
        <v>6</v>
      </c>
      <c r="RW29" s="597">
        <v>14</v>
      </c>
      <c r="RX29" s="596" t="s">
        <v>85</v>
      </c>
      <c r="RY29" s="287" t="s">
        <v>32</v>
      </c>
      <c r="RZ29" s="281">
        <v>1</v>
      </c>
      <c r="SA29" s="297">
        <v>0</v>
      </c>
      <c r="SB29" s="298">
        <f t="shared" si="21"/>
        <v>0</v>
      </c>
      <c r="SC29" s="1"/>
      <c r="SD29" s="299">
        <v>6</v>
      </c>
      <c r="SE29" s="597">
        <v>14</v>
      </c>
      <c r="SF29" s="596" t="s">
        <v>85</v>
      </c>
      <c r="SG29" s="287" t="s">
        <v>32</v>
      </c>
      <c r="SH29" s="281">
        <v>1</v>
      </c>
      <c r="SI29" s="297">
        <v>0</v>
      </c>
      <c r="SJ29" s="298">
        <f t="shared" si="22"/>
        <v>0</v>
      </c>
      <c r="SK29" s="1"/>
      <c r="SL29" s="299">
        <v>6</v>
      </c>
      <c r="SM29" s="597">
        <v>14</v>
      </c>
      <c r="SN29" s="596" t="s">
        <v>85</v>
      </c>
      <c r="SO29" s="287" t="s">
        <v>32</v>
      </c>
      <c r="SP29" s="281">
        <v>1</v>
      </c>
      <c r="SQ29" s="297">
        <v>0</v>
      </c>
      <c r="SR29" s="298">
        <f t="shared" si="22"/>
        <v>0</v>
      </c>
      <c r="SS29" s="1"/>
      <c r="ST29" s="299">
        <v>6</v>
      </c>
      <c r="SU29" s="597">
        <v>14</v>
      </c>
      <c r="SV29" s="596" t="s">
        <v>85</v>
      </c>
      <c r="SW29" s="287" t="s">
        <v>32</v>
      </c>
      <c r="SX29" s="281">
        <v>1</v>
      </c>
      <c r="SY29" s="297">
        <v>0</v>
      </c>
      <c r="SZ29" s="298">
        <f t="shared" si="23"/>
        <v>0</v>
      </c>
      <c r="TA29" s="1"/>
      <c r="TB29" s="299">
        <v>6</v>
      </c>
      <c r="TC29" s="597">
        <v>14</v>
      </c>
      <c r="TD29" s="596" t="s">
        <v>85</v>
      </c>
      <c r="TE29" s="287" t="s">
        <v>32</v>
      </c>
      <c r="TF29" s="281">
        <v>1</v>
      </c>
      <c r="TG29" s="297">
        <v>0</v>
      </c>
      <c r="TH29" s="298">
        <f t="shared" si="23"/>
        <v>0</v>
      </c>
      <c r="TI29" s="1"/>
      <c r="TJ29" s="299">
        <v>6</v>
      </c>
      <c r="TK29" s="597">
        <v>14</v>
      </c>
      <c r="TL29" s="596" t="s">
        <v>85</v>
      </c>
      <c r="TM29" s="287" t="s">
        <v>32</v>
      </c>
      <c r="TN29" s="281">
        <v>1</v>
      </c>
      <c r="TO29" s="297">
        <v>0</v>
      </c>
      <c r="TP29" s="298">
        <f t="shared" si="24"/>
        <v>0</v>
      </c>
      <c r="TQ29" s="1"/>
      <c r="TR29" s="299">
        <v>6</v>
      </c>
      <c r="TS29" s="597">
        <v>14</v>
      </c>
      <c r="TT29" s="596" t="s">
        <v>85</v>
      </c>
      <c r="TU29" s="287" t="s">
        <v>32</v>
      </c>
      <c r="TV29" s="281">
        <v>1</v>
      </c>
      <c r="TW29" s="297">
        <v>0</v>
      </c>
      <c r="TX29" s="298">
        <f t="shared" si="24"/>
        <v>0</v>
      </c>
      <c r="TY29" s="1"/>
      <c r="TZ29" s="299">
        <v>6</v>
      </c>
      <c r="UA29" s="597">
        <v>14</v>
      </c>
      <c r="UB29" s="596" t="s">
        <v>85</v>
      </c>
      <c r="UC29" s="287" t="s">
        <v>32</v>
      </c>
      <c r="UD29" s="281">
        <v>1</v>
      </c>
      <c r="UE29" s="297">
        <v>0</v>
      </c>
      <c r="UF29" s="298">
        <f t="shared" si="25"/>
        <v>0</v>
      </c>
      <c r="UG29" s="1"/>
      <c r="UH29" s="299">
        <v>6</v>
      </c>
      <c r="UI29" s="597">
        <v>14</v>
      </c>
      <c r="UJ29" s="596" t="s">
        <v>85</v>
      </c>
      <c r="UK29" s="287" t="s">
        <v>32</v>
      </c>
      <c r="UL29" s="281">
        <v>1</v>
      </c>
      <c r="UM29" s="297">
        <v>0</v>
      </c>
      <c r="UN29" s="298">
        <f t="shared" si="25"/>
        <v>0</v>
      </c>
      <c r="UO29" s="1"/>
      <c r="UP29" s="299">
        <v>6</v>
      </c>
      <c r="UQ29" s="597">
        <v>14</v>
      </c>
      <c r="UR29" s="596" t="s">
        <v>85</v>
      </c>
      <c r="US29" s="287" t="s">
        <v>32</v>
      </c>
      <c r="UT29" s="281">
        <v>1</v>
      </c>
      <c r="UU29" s="297">
        <v>0</v>
      </c>
      <c r="UV29" s="298">
        <f t="shared" si="26"/>
        <v>0</v>
      </c>
      <c r="UW29" s="1"/>
      <c r="UX29" s="299">
        <v>6</v>
      </c>
      <c r="UY29" s="597">
        <v>14</v>
      </c>
      <c r="UZ29" s="596" t="s">
        <v>85</v>
      </c>
      <c r="VA29" s="287" t="s">
        <v>32</v>
      </c>
      <c r="VB29" s="281">
        <v>1</v>
      </c>
      <c r="VC29" s="297">
        <v>0</v>
      </c>
      <c r="VD29" s="298">
        <f t="shared" si="26"/>
        <v>0</v>
      </c>
      <c r="VE29" s="1"/>
      <c r="VF29" s="299">
        <v>6</v>
      </c>
      <c r="VG29" s="597">
        <v>14</v>
      </c>
      <c r="VH29" s="596" t="s">
        <v>85</v>
      </c>
      <c r="VI29" s="287" t="s">
        <v>32</v>
      </c>
      <c r="VJ29" s="281">
        <v>1</v>
      </c>
      <c r="VK29" s="297">
        <v>0</v>
      </c>
      <c r="VL29" s="298">
        <f t="shared" si="27"/>
        <v>0</v>
      </c>
      <c r="VM29" s="1"/>
      <c r="VN29" s="299">
        <v>6</v>
      </c>
      <c r="VO29" s="597">
        <v>14</v>
      </c>
      <c r="VP29" s="596" t="s">
        <v>85</v>
      </c>
      <c r="VQ29" s="287" t="s">
        <v>32</v>
      </c>
      <c r="VR29" s="281">
        <v>1</v>
      </c>
      <c r="VS29" s="297">
        <v>0</v>
      </c>
      <c r="VT29" s="298">
        <f t="shared" si="27"/>
        <v>0</v>
      </c>
      <c r="VU29" s="1"/>
      <c r="VV29" s="299">
        <v>6</v>
      </c>
      <c r="VW29" s="597">
        <v>14</v>
      </c>
      <c r="VX29" s="596" t="s">
        <v>85</v>
      </c>
      <c r="VY29" s="287" t="s">
        <v>32</v>
      </c>
      <c r="VZ29" s="281">
        <v>1</v>
      </c>
      <c r="WA29" s="297">
        <v>0</v>
      </c>
      <c r="WB29" s="298">
        <f t="shared" si="28"/>
        <v>0</v>
      </c>
      <c r="WC29" s="1"/>
      <c r="WD29" s="299">
        <v>6</v>
      </c>
      <c r="WE29" s="597">
        <v>14</v>
      </c>
      <c r="WF29" s="596" t="s">
        <v>85</v>
      </c>
      <c r="WG29" s="287" t="s">
        <v>32</v>
      </c>
      <c r="WH29" s="281">
        <v>1</v>
      </c>
      <c r="WI29" s="297">
        <v>0</v>
      </c>
      <c r="WJ29" s="298">
        <f t="shared" si="28"/>
        <v>0</v>
      </c>
      <c r="WK29" s="1"/>
      <c r="WL29" s="299">
        <v>6</v>
      </c>
      <c r="WM29" s="597">
        <v>14</v>
      </c>
      <c r="WN29" s="596" t="s">
        <v>85</v>
      </c>
      <c r="WO29" s="287" t="s">
        <v>32</v>
      </c>
      <c r="WP29" s="281">
        <v>1</v>
      </c>
      <c r="WQ29" s="297">
        <v>0</v>
      </c>
      <c r="WR29" s="298">
        <f t="shared" si="29"/>
        <v>0</v>
      </c>
      <c r="WS29" s="1"/>
      <c r="WT29" s="299">
        <v>6</v>
      </c>
      <c r="WU29" s="597">
        <v>14</v>
      </c>
      <c r="WV29" s="596" t="s">
        <v>85</v>
      </c>
      <c r="WW29" s="287" t="s">
        <v>32</v>
      </c>
      <c r="WX29" s="281">
        <v>1</v>
      </c>
      <c r="WY29" s="297">
        <v>0</v>
      </c>
      <c r="WZ29" s="298">
        <f t="shared" si="29"/>
        <v>0</v>
      </c>
      <c r="XA29" s="1"/>
      <c r="XB29" s="299">
        <v>6</v>
      </c>
      <c r="XC29" s="597">
        <v>14</v>
      </c>
      <c r="XD29" s="596" t="s">
        <v>85</v>
      </c>
      <c r="XE29" s="287" t="s">
        <v>32</v>
      </c>
      <c r="XF29" s="281">
        <v>1</v>
      </c>
      <c r="XG29" s="297">
        <v>0</v>
      </c>
      <c r="XH29" s="298">
        <f t="shared" si="30"/>
        <v>0</v>
      </c>
      <c r="XI29" s="1"/>
      <c r="XJ29" s="299">
        <v>6</v>
      </c>
      <c r="XK29" s="597">
        <v>14</v>
      </c>
      <c r="XL29" s="596" t="s">
        <v>85</v>
      </c>
      <c r="XM29" s="287" t="s">
        <v>32</v>
      </c>
      <c r="XN29" s="281">
        <v>1</v>
      </c>
      <c r="XO29" s="297">
        <v>0</v>
      </c>
      <c r="XP29" s="298">
        <f t="shared" si="30"/>
        <v>0</v>
      </c>
      <c r="XQ29" s="1"/>
      <c r="XR29" s="299">
        <v>6</v>
      </c>
      <c r="XS29" s="597">
        <v>14</v>
      </c>
      <c r="XT29" s="596" t="s">
        <v>85</v>
      </c>
      <c r="XU29" s="287" t="s">
        <v>32</v>
      </c>
      <c r="XV29" s="281">
        <v>1</v>
      </c>
      <c r="XW29" s="297">
        <v>0</v>
      </c>
      <c r="XX29" s="298">
        <f t="shared" si="31"/>
        <v>0</v>
      </c>
      <c r="XY29" s="1"/>
      <c r="XZ29" s="299">
        <v>6</v>
      </c>
      <c r="YA29" s="597">
        <v>14</v>
      </c>
      <c r="YB29" s="596" t="s">
        <v>85</v>
      </c>
      <c r="YC29" s="287" t="s">
        <v>32</v>
      </c>
      <c r="YD29" s="281">
        <v>1</v>
      </c>
      <c r="YE29" s="297">
        <v>0</v>
      </c>
      <c r="YF29" s="298">
        <f t="shared" si="31"/>
        <v>0</v>
      </c>
      <c r="YG29" s="1"/>
      <c r="YH29" s="299">
        <v>6</v>
      </c>
      <c r="YI29" s="597">
        <v>14</v>
      </c>
      <c r="YJ29" s="596" t="s">
        <v>85</v>
      </c>
      <c r="YK29" s="287" t="s">
        <v>32</v>
      </c>
      <c r="YL29" s="281">
        <v>1</v>
      </c>
      <c r="YM29" s="297">
        <v>0</v>
      </c>
      <c r="YN29" s="298">
        <f t="shared" si="32"/>
        <v>0</v>
      </c>
      <c r="YO29" s="1"/>
      <c r="YP29" s="299">
        <v>6</v>
      </c>
      <c r="YQ29" s="597">
        <v>14</v>
      </c>
      <c r="YR29" s="596" t="s">
        <v>85</v>
      </c>
      <c r="YS29" s="287" t="s">
        <v>32</v>
      </c>
      <c r="YT29" s="281">
        <v>1</v>
      </c>
      <c r="YU29" s="297">
        <v>0</v>
      </c>
      <c r="YV29" s="298">
        <f t="shared" si="32"/>
        <v>0</v>
      </c>
      <c r="YW29" s="1"/>
      <c r="YX29" s="299">
        <v>6</v>
      </c>
      <c r="YY29" s="597">
        <v>14</v>
      </c>
      <c r="YZ29" s="596" t="s">
        <v>85</v>
      </c>
      <c r="ZA29" s="287" t="s">
        <v>32</v>
      </c>
      <c r="ZB29" s="281">
        <v>1</v>
      </c>
      <c r="ZC29" s="297">
        <v>0</v>
      </c>
      <c r="ZD29" s="298">
        <f t="shared" si="33"/>
        <v>0</v>
      </c>
      <c r="ZE29" s="1"/>
      <c r="ZF29" s="299">
        <v>6</v>
      </c>
      <c r="ZG29" s="597">
        <v>14</v>
      </c>
      <c r="ZH29" s="596" t="s">
        <v>85</v>
      </c>
      <c r="ZI29" s="287" t="s">
        <v>32</v>
      </c>
      <c r="ZJ29" s="281">
        <v>1</v>
      </c>
      <c r="ZK29" s="297">
        <v>0</v>
      </c>
      <c r="ZL29" s="298">
        <f t="shared" si="33"/>
        <v>0</v>
      </c>
      <c r="ZM29" s="1"/>
      <c r="ZN29" s="299">
        <v>6</v>
      </c>
      <c r="ZO29" s="597">
        <v>14</v>
      </c>
      <c r="ZP29" s="596" t="s">
        <v>85</v>
      </c>
      <c r="ZQ29" s="287" t="s">
        <v>32</v>
      </c>
      <c r="ZR29" s="281">
        <v>1</v>
      </c>
      <c r="ZS29" s="297">
        <v>0</v>
      </c>
      <c r="ZT29" s="298">
        <f t="shared" si="34"/>
        <v>0</v>
      </c>
      <c r="ZU29" s="1"/>
      <c r="ZV29" s="299">
        <v>6</v>
      </c>
      <c r="ZW29" s="597">
        <v>14</v>
      </c>
      <c r="ZX29" s="596" t="s">
        <v>85</v>
      </c>
      <c r="ZY29" s="287" t="s">
        <v>32</v>
      </c>
      <c r="ZZ29" s="281">
        <v>1</v>
      </c>
      <c r="AAA29" s="297">
        <v>0</v>
      </c>
      <c r="AAB29" s="298">
        <f t="shared" si="34"/>
        <v>0</v>
      </c>
      <c r="AAC29" s="1"/>
      <c r="AAD29" s="299">
        <v>6</v>
      </c>
      <c r="AAE29" s="597">
        <v>14</v>
      </c>
      <c r="AAF29" s="596" t="s">
        <v>85</v>
      </c>
      <c r="AAG29" s="287" t="s">
        <v>32</v>
      </c>
      <c r="AAH29" s="281">
        <v>1</v>
      </c>
      <c r="AAI29" s="297">
        <v>0</v>
      </c>
      <c r="AAJ29" s="298">
        <f t="shared" si="35"/>
        <v>0</v>
      </c>
      <c r="AAK29" s="1"/>
      <c r="AAL29" s="299">
        <v>6</v>
      </c>
      <c r="AAM29" s="597">
        <v>14</v>
      </c>
      <c r="AAN29" s="596" t="s">
        <v>85</v>
      </c>
      <c r="AAO29" s="287" t="s">
        <v>32</v>
      </c>
      <c r="AAP29" s="281">
        <v>1</v>
      </c>
      <c r="AAQ29" s="297">
        <v>0</v>
      </c>
      <c r="AAR29" s="298">
        <f t="shared" si="35"/>
        <v>0</v>
      </c>
      <c r="AAS29" s="1"/>
      <c r="AAT29" s="299">
        <v>6</v>
      </c>
      <c r="AAU29" s="597">
        <v>14</v>
      </c>
      <c r="AAV29" s="596" t="s">
        <v>85</v>
      </c>
      <c r="AAW29" s="287" t="s">
        <v>32</v>
      </c>
      <c r="AAX29" s="281">
        <v>1</v>
      </c>
      <c r="AAY29" s="297">
        <v>0</v>
      </c>
      <c r="AAZ29" s="298">
        <f t="shared" si="36"/>
        <v>0</v>
      </c>
      <c r="ABA29" s="1"/>
      <c r="ABB29" s="299">
        <v>6</v>
      </c>
      <c r="ABC29" s="597">
        <v>14</v>
      </c>
      <c r="ABD29" s="596" t="s">
        <v>85</v>
      </c>
      <c r="ABE29" s="287" t="s">
        <v>32</v>
      </c>
      <c r="ABF29" s="281">
        <v>1</v>
      </c>
      <c r="ABG29" s="297">
        <v>0</v>
      </c>
      <c r="ABH29" s="298">
        <f t="shared" si="36"/>
        <v>0</v>
      </c>
      <c r="ABI29" s="1"/>
      <c r="ABJ29" s="299">
        <v>6</v>
      </c>
      <c r="ABK29" s="597">
        <v>14</v>
      </c>
      <c r="ABL29" s="596" t="s">
        <v>85</v>
      </c>
      <c r="ABM29" s="287" t="s">
        <v>32</v>
      </c>
      <c r="ABN29" s="281">
        <v>1</v>
      </c>
      <c r="ABO29" s="297">
        <v>0</v>
      </c>
      <c r="ABP29" s="298">
        <f t="shared" si="37"/>
        <v>0</v>
      </c>
      <c r="ABQ29" s="1"/>
      <c r="ABR29" s="299">
        <v>6</v>
      </c>
      <c r="ABS29" s="597">
        <v>14</v>
      </c>
      <c r="ABT29" s="596" t="s">
        <v>85</v>
      </c>
      <c r="ABU29" s="287" t="s">
        <v>32</v>
      </c>
      <c r="ABV29" s="281">
        <v>1</v>
      </c>
      <c r="ABW29" s="297">
        <v>0</v>
      </c>
      <c r="ABX29" s="298">
        <f t="shared" si="37"/>
        <v>0</v>
      </c>
      <c r="ABY29" s="1"/>
      <c r="ABZ29" s="299">
        <v>6</v>
      </c>
      <c r="ACA29" s="597">
        <v>14</v>
      </c>
      <c r="ACB29" s="596" t="s">
        <v>85</v>
      </c>
      <c r="ACC29" s="287" t="s">
        <v>32</v>
      </c>
      <c r="ACD29" s="281">
        <v>1</v>
      </c>
      <c r="ACE29" s="297">
        <v>0</v>
      </c>
      <c r="ACF29" s="298">
        <f t="shared" si="38"/>
        <v>0</v>
      </c>
      <c r="ACG29" s="1"/>
      <c r="ACH29" s="299">
        <v>6</v>
      </c>
      <c r="ACI29" s="597">
        <v>14</v>
      </c>
      <c r="ACJ29" s="596" t="s">
        <v>85</v>
      </c>
      <c r="ACK29" s="287" t="s">
        <v>32</v>
      </c>
      <c r="ACL29" s="281">
        <v>1</v>
      </c>
      <c r="ACM29" s="297">
        <v>0</v>
      </c>
      <c r="ACN29" s="298">
        <f t="shared" si="38"/>
        <v>0</v>
      </c>
      <c r="ACO29" s="1"/>
      <c r="ACP29" s="299">
        <v>6</v>
      </c>
      <c r="ACQ29" s="597">
        <v>14</v>
      </c>
      <c r="ACR29" s="596" t="s">
        <v>85</v>
      </c>
      <c r="ACS29" s="287" t="s">
        <v>32</v>
      </c>
      <c r="ACT29" s="281">
        <v>1</v>
      </c>
      <c r="ACU29" s="297">
        <v>0</v>
      </c>
      <c r="ACV29" s="298">
        <f t="shared" si="39"/>
        <v>0</v>
      </c>
      <c r="ACW29" s="1"/>
      <c r="ACX29" s="299">
        <v>6</v>
      </c>
      <c r="ACY29" s="597">
        <v>14</v>
      </c>
      <c r="ACZ29" s="596" t="s">
        <v>85</v>
      </c>
      <c r="ADA29" s="287" t="s">
        <v>32</v>
      </c>
      <c r="ADB29" s="281">
        <v>1</v>
      </c>
      <c r="ADC29" s="297">
        <v>0</v>
      </c>
      <c r="ADD29" s="298">
        <f t="shared" si="39"/>
        <v>0</v>
      </c>
      <c r="ADE29" s="1"/>
      <c r="ADF29" s="299">
        <v>6</v>
      </c>
      <c r="ADG29" s="597">
        <v>14</v>
      </c>
      <c r="ADH29" s="596" t="s">
        <v>85</v>
      </c>
      <c r="ADI29" s="287" t="s">
        <v>32</v>
      </c>
      <c r="ADJ29" s="281">
        <v>1</v>
      </c>
      <c r="ADK29" s="297">
        <v>0</v>
      </c>
      <c r="ADL29" s="298">
        <f t="shared" si="40"/>
        <v>0</v>
      </c>
      <c r="ADM29" s="1"/>
      <c r="ADN29" s="299">
        <v>6</v>
      </c>
      <c r="ADO29" s="597">
        <v>14</v>
      </c>
      <c r="ADP29" s="596" t="s">
        <v>85</v>
      </c>
      <c r="ADQ29" s="287" t="s">
        <v>32</v>
      </c>
      <c r="ADR29" s="281">
        <v>1</v>
      </c>
      <c r="ADS29" s="297">
        <v>0</v>
      </c>
      <c r="ADT29" s="298">
        <f t="shared" si="40"/>
        <v>0</v>
      </c>
      <c r="ADU29" s="1"/>
      <c r="ADV29" s="299">
        <v>6</v>
      </c>
      <c r="ADW29" s="597">
        <v>14</v>
      </c>
      <c r="ADX29" s="596" t="s">
        <v>85</v>
      </c>
      <c r="ADY29" s="287" t="s">
        <v>32</v>
      </c>
      <c r="ADZ29" s="281">
        <v>1</v>
      </c>
      <c r="AEA29" s="297">
        <v>0</v>
      </c>
      <c r="AEB29" s="298">
        <f t="shared" si="41"/>
        <v>0</v>
      </c>
      <c r="AEC29" s="1"/>
      <c r="AED29" s="299">
        <v>6</v>
      </c>
      <c r="AEE29" s="597">
        <v>14</v>
      </c>
      <c r="AEF29" s="596" t="s">
        <v>85</v>
      </c>
      <c r="AEG29" s="287" t="s">
        <v>32</v>
      </c>
      <c r="AEH29" s="281">
        <v>1</v>
      </c>
      <c r="AEI29" s="297">
        <v>0</v>
      </c>
      <c r="AEJ29" s="298">
        <f t="shared" si="41"/>
        <v>0</v>
      </c>
      <c r="AEK29" s="1"/>
      <c r="AEL29" s="299">
        <v>6</v>
      </c>
      <c r="AEM29" s="597">
        <v>14</v>
      </c>
      <c r="AEN29" s="596" t="s">
        <v>85</v>
      </c>
      <c r="AEO29" s="287" t="s">
        <v>32</v>
      </c>
      <c r="AEP29" s="281">
        <v>1</v>
      </c>
      <c r="AEQ29" s="297">
        <v>0</v>
      </c>
      <c r="AER29" s="298">
        <f t="shared" si="42"/>
        <v>0</v>
      </c>
      <c r="AES29" s="1"/>
      <c r="AET29" s="299">
        <v>6</v>
      </c>
      <c r="AEU29" s="597">
        <v>14</v>
      </c>
      <c r="AEV29" s="596" t="s">
        <v>85</v>
      </c>
      <c r="AEW29" s="287" t="s">
        <v>32</v>
      </c>
      <c r="AEX29" s="281">
        <v>1</v>
      </c>
      <c r="AEY29" s="297">
        <v>0</v>
      </c>
      <c r="AEZ29" s="298">
        <f t="shared" si="42"/>
        <v>0</v>
      </c>
      <c r="AFA29" s="1"/>
      <c r="AFB29" s="299">
        <v>6</v>
      </c>
      <c r="AFC29" s="597">
        <v>14</v>
      </c>
      <c r="AFD29" s="596" t="s">
        <v>85</v>
      </c>
      <c r="AFE29" s="287" t="s">
        <v>32</v>
      </c>
      <c r="AFF29" s="281">
        <v>1</v>
      </c>
      <c r="AFG29" s="297">
        <v>0</v>
      </c>
      <c r="AFH29" s="298">
        <f t="shared" si="43"/>
        <v>0</v>
      </c>
      <c r="AFI29" s="1"/>
      <c r="AFJ29" s="299">
        <v>6</v>
      </c>
      <c r="AFK29" s="597">
        <v>14</v>
      </c>
      <c r="AFL29" s="596" t="s">
        <v>85</v>
      </c>
      <c r="AFM29" s="287" t="s">
        <v>32</v>
      </c>
      <c r="AFN29" s="281">
        <v>1</v>
      </c>
      <c r="AFO29" s="297">
        <v>0</v>
      </c>
      <c r="AFP29" s="298">
        <f t="shared" si="43"/>
        <v>0</v>
      </c>
      <c r="AFQ29" s="1"/>
      <c r="AFR29" s="299">
        <v>6</v>
      </c>
      <c r="AFS29" s="597">
        <v>14</v>
      </c>
      <c r="AFT29" s="596" t="s">
        <v>85</v>
      </c>
      <c r="AFU29" s="287" t="s">
        <v>32</v>
      </c>
      <c r="AFV29" s="281">
        <v>1</v>
      </c>
      <c r="AFW29" s="297">
        <v>0</v>
      </c>
      <c r="AFX29" s="298">
        <f t="shared" si="44"/>
        <v>0</v>
      </c>
      <c r="AFY29" s="1"/>
      <c r="AFZ29" s="299">
        <v>6</v>
      </c>
      <c r="AGA29" s="597">
        <v>14</v>
      </c>
      <c r="AGB29" s="596" t="s">
        <v>85</v>
      </c>
      <c r="AGC29" s="287" t="s">
        <v>32</v>
      </c>
      <c r="AGD29" s="281">
        <v>1</v>
      </c>
      <c r="AGE29" s="297">
        <v>0</v>
      </c>
      <c r="AGF29" s="298">
        <f t="shared" si="44"/>
        <v>0</v>
      </c>
      <c r="AGG29" s="1"/>
      <c r="AGH29" s="299">
        <v>6</v>
      </c>
      <c r="AGI29" s="597">
        <v>14</v>
      </c>
      <c r="AGJ29" s="596" t="s">
        <v>85</v>
      </c>
      <c r="AGK29" s="287" t="s">
        <v>32</v>
      </c>
      <c r="AGL29" s="281">
        <v>1</v>
      </c>
      <c r="AGM29" s="297">
        <v>0</v>
      </c>
      <c r="AGN29" s="298">
        <f t="shared" si="45"/>
        <v>0</v>
      </c>
      <c r="AGO29" s="1"/>
      <c r="AGP29" s="299">
        <v>6</v>
      </c>
      <c r="AGQ29" s="597">
        <v>14</v>
      </c>
      <c r="AGR29" s="596" t="s">
        <v>85</v>
      </c>
      <c r="AGS29" s="287" t="s">
        <v>32</v>
      </c>
      <c r="AGT29" s="281">
        <v>1</v>
      </c>
      <c r="AGU29" s="297">
        <v>0</v>
      </c>
      <c r="AGV29" s="298">
        <f t="shared" si="45"/>
        <v>0</v>
      </c>
      <c r="AGW29" s="1"/>
      <c r="AGX29" s="299">
        <v>6</v>
      </c>
      <c r="AGY29" s="597">
        <v>14</v>
      </c>
      <c r="AGZ29" s="596" t="s">
        <v>85</v>
      </c>
      <c r="AHA29" s="287" t="s">
        <v>32</v>
      </c>
      <c r="AHB29" s="281">
        <v>1</v>
      </c>
      <c r="AHC29" s="297">
        <v>0</v>
      </c>
      <c r="AHD29" s="298">
        <f t="shared" si="46"/>
        <v>0</v>
      </c>
      <c r="AHE29" s="1"/>
      <c r="AHF29" s="299">
        <v>6</v>
      </c>
      <c r="AHG29" s="597">
        <v>14</v>
      </c>
      <c r="AHH29" s="596" t="s">
        <v>85</v>
      </c>
      <c r="AHI29" s="287" t="s">
        <v>32</v>
      </c>
      <c r="AHJ29" s="281">
        <v>1</v>
      </c>
      <c r="AHK29" s="297">
        <v>0</v>
      </c>
      <c r="AHL29" s="298">
        <f t="shared" si="46"/>
        <v>0</v>
      </c>
      <c r="AHM29" s="1"/>
      <c r="AHN29" s="299">
        <v>6</v>
      </c>
      <c r="AHO29" s="597">
        <v>14</v>
      </c>
      <c r="AHP29" s="596" t="s">
        <v>85</v>
      </c>
      <c r="AHQ29" s="287" t="s">
        <v>32</v>
      </c>
      <c r="AHR29" s="281">
        <v>1</v>
      </c>
      <c r="AHS29" s="297">
        <v>0</v>
      </c>
      <c r="AHT29" s="298">
        <f t="shared" si="47"/>
        <v>0</v>
      </c>
      <c r="AHU29" s="1"/>
      <c r="AHV29" s="299">
        <v>6</v>
      </c>
      <c r="AHW29" s="597">
        <v>14</v>
      </c>
      <c r="AHX29" s="596" t="s">
        <v>85</v>
      </c>
      <c r="AHY29" s="287" t="s">
        <v>32</v>
      </c>
      <c r="AHZ29" s="281">
        <v>1</v>
      </c>
      <c r="AIA29" s="297">
        <v>0</v>
      </c>
      <c r="AIB29" s="298">
        <f t="shared" si="47"/>
        <v>0</v>
      </c>
      <c r="AIC29" s="1"/>
      <c r="AID29" s="299">
        <v>6</v>
      </c>
      <c r="AIE29" s="597">
        <v>14</v>
      </c>
      <c r="AIF29" s="596" t="s">
        <v>85</v>
      </c>
      <c r="AIG29" s="287" t="s">
        <v>32</v>
      </c>
      <c r="AIH29" s="281">
        <v>1</v>
      </c>
      <c r="AII29" s="297">
        <v>0</v>
      </c>
      <c r="AIJ29" s="298">
        <f t="shared" si="48"/>
        <v>0</v>
      </c>
      <c r="AIK29" s="1"/>
      <c r="AIL29" s="299">
        <v>6</v>
      </c>
      <c r="AIM29" s="597">
        <v>14</v>
      </c>
      <c r="AIN29" s="596" t="s">
        <v>85</v>
      </c>
      <c r="AIO29" s="287" t="s">
        <v>32</v>
      </c>
      <c r="AIP29" s="281">
        <v>1</v>
      </c>
      <c r="AIQ29" s="297">
        <v>0</v>
      </c>
      <c r="AIR29" s="298">
        <f t="shared" si="48"/>
        <v>0</v>
      </c>
      <c r="AIS29" s="1"/>
      <c r="AIT29" s="299">
        <v>6</v>
      </c>
      <c r="AIU29" s="597">
        <v>14</v>
      </c>
      <c r="AIV29" s="596" t="s">
        <v>85</v>
      </c>
      <c r="AIW29" s="287" t="s">
        <v>32</v>
      </c>
      <c r="AIX29" s="281">
        <v>1</v>
      </c>
      <c r="AIY29" s="297">
        <v>0</v>
      </c>
      <c r="AIZ29" s="298">
        <f t="shared" si="49"/>
        <v>0</v>
      </c>
      <c r="AJA29" s="1"/>
      <c r="AJB29" s="299">
        <v>6</v>
      </c>
      <c r="AJC29" s="597">
        <v>14</v>
      </c>
      <c r="AJD29" s="596" t="s">
        <v>85</v>
      </c>
      <c r="AJE29" s="287" t="s">
        <v>32</v>
      </c>
      <c r="AJF29" s="281">
        <v>1</v>
      </c>
      <c r="AJG29" s="297">
        <v>0</v>
      </c>
      <c r="AJH29" s="298">
        <f t="shared" si="49"/>
        <v>0</v>
      </c>
      <c r="AJI29" s="1"/>
      <c r="AJJ29" s="299">
        <v>6</v>
      </c>
      <c r="AJK29" s="597">
        <v>14</v>
      </c>
      <c r="AJL29" s="596" t="s">
        <v>85</v>
      </c>
      <c r="AJM29" s="287" t="s">
        <v>32</v>
      </c>
      <c r="AJN29" s="281">
        <v>1</v>
      </c>
      <c r="AJO29" s="297">
        <v>0</v>
      </c>
      <c r="AJP29" s="298">
        <f t="shared" si="50"/>
        <v>0</v>
      </c>
      <c r="AJQ29" s="1"/>
      <c r="AJR29" s="299">
        <v>6</v>
      </c>
      <c r="AJS29" s="597">
        <v>14</v>
      </c>
      <c r="AJT29" s="596" t="s">
        <v>85</v>
      </c>
      <c r="AJU29" s="287" t="s">
        <v>32</v>
      </c>
      <c r="AJV29" s="281">
        <v>1</v>
      </c>
      <c r="AJW29" s="297">
        <v>0</v>
      </c>
      <c r="AJX29" s="298">
        <f t="shared" si="50"/>
        <v>0</v>
      </c>
      <c r="AJY29" s="1"/>
      <c r="AJZ29" s="299">
        <v>6</v>
      </c>
      <c r="AKA29" s="597">
        <v>14</v>
      </c>
      <c r="AKB29" s="596" t="s">
        <v>85</v>
      </c>
      <c r="AKC29" s="287" t="s">
        <v>32</v>
      </c>
      <c r="AKD29" s="281">
        <v>1</v>
      </c>
      <c r="AKE29" s="297">
        <v>0</v>
      </c>
      <c r="AKF29" s="298">
        <f t="shared" si="51"/>
        <v>0</v>
      </c>
      <c r="AKG29" s="1"/>
      <c r="AKH29" s="299">
        <v>6</v>
      </c>
      <c r="AKI29" s="597">
        <v>14</v>
      </c>
      <c r="AKJ29" s="596" t="s">
        <v>85</v>
      </c>
      <c r="AKK29" s="287" t="s">
        <v>32</v>
      </c>
      <c r="AKL29" s="281">
        <v>1</v>
      </c>
      <c r="AKM29" s="297">
        <v>0</v>
      </c>
      <c r="AKN29" s="298">
        <f t="shared" si="51"/>
        <v>0</v>
      </c>
      <c r="AKO29" s="1"/>
      <c r="AKP29" s="299">
        <v>6</v>
      </c>
      <c r="AKQ29" s="597">
        <v>14</v>
      </c>
      <c r="AKR29" s="596" t="s">
        <v>85</v>
      </c>
      <c r="AKS29" s="287" t="s">
        <v>32</v>
      </c>
      <c r="AKT29" s="281">
        <v>1</v>
      </c>
      <c r="AKU29" s="297">
        <v>0</v>
      </c>
      <c r="AKV29" s="298">
        <f t="shared" si="52"/>
        <v>0</v>
      </c>
      <c r="AKW29" s="1"/>
      <c r="AKX29" s="299">
        <v>6</v>
      </c>
      <c r="AKY29" s="597">
        <v>14</v>
      </c>
      <c r="AKZ29" s="596" t="s">
        <v>85</v>
      </c>
      <c r="ALA29" s="287" t="s">
        <v>32</v>
      </c>
      <c r="ALB29" s="281">
        <v>1</v>
      </c>
      <c r="ALC29" s="297">
        <v>0</v>
      </c>
      <c r="ALD29" s="298">
        <f t="shared" si="52"/>
        <v>0</v>
      </c>
      <c r="ALE29" s="1"/>
      <c r="ALF29" s="299">
        <v>6</v>
      </c>
      <c r="ALG29" s="597">
        <v>14</v>
      </c>
      <c r="ALH29" s="596" t="s">
        <v>85</v>
      </c>
      <c r="ALI29" s="287" t="s">
        <v>32</v>
      </c>
      <c r="ALJ29" s="281">
        <v>1</v>
      </c>
      <c r="ALK29" s="297">
        <v>0</v>
      </c>
      <c r="ALL29" s="298">
        <f t="shared" si="53"/>
        <v>0</v>
      </c>
      <c r="ALM29" s="1"/>
      <c r="ALN29" s="299">
        <v>6</v>
      </c>
      <c r="ALO29" s="597">
        <v>14</v>
      </c>
      <c r="ALP29" s="596" t="s">
        <v>85</v>
      </c>
      <c r="ALQ29" s="287" t="s">
        <v>32</v>
      </c>
      <c r="ALR29" s="281">
        <v>1</v>
      </c>
      <c r="ALS29" s="297">
        <v>0</v>
      </c>
      <c r="ALT29" s="298">
        <f t="shared" si="53"/>
        <v>0</v>
      </c>
      <c r="ALU29" s="1"/>
      <c r="ALV29" s="299">
        <v>6</v>
      </c>
      <c r="ALW29" s="597">
        <v>14</v>
      </c>
      <c r="ALX29" s="596" t="s">
        <v>85</v>
      </c>
      <c r="ALY29" s="287" t="s">
        <v>32</v>
      </c>
      <c r="ALZ29" s="281">
        <v>1</v>
      </c>
      <c r="AMA29" s="297">
        <v>0</v>
      </c>
      <c r="AMB29" s="298">
        <f t="shared" si="54"/>
        <v>0</v>
      </c>
      <c r="AMC29" s="1"/>
      <c r="AMD29" s="299">
        <v>6</v>
      </c>
      <c r="AME29" s="597">
        <v>14</v>
      </c>
      <c r="AMF29" s="596" t="s">
        <v>85</v>
      </c>
      <c r="AMG29" s="287" t="s">
        <v>32</v>
      </c>
      <c r="AMH29" s="281">
        <v>1</v>
      </c>
      <c r="AMI29" s="297">
        <v>0</v>
      </c>
      <c r="AMJ29" s="298">
        <f t="shared" si="54"/>
        <v>0</v>
      </c>
      <c r="AMK29" s="1"/>
      <c r="AML29" s="299">
        <v>6</v>
      </c>
      <c r="AMM29" s="597">
        <v>14</v>
      </c>
      <c r="AMN29" s="596" t="s">
        <v>85</v>
      </c>
      <c r="AMO29" s="287" t="s">
        <v>32</v>
      </c>
      <c r="AMP29" s="281">
        <v>1</v>
      </c>
      <c r="AMQ29" s="297">
        <v>0</v>
      </c>
      <c r="AMR29" s="298">
        <f t="shared" si="55"/>
        <v>0</v>
      </c>
      <c r="AMS29" s="1"/>
      <c r="AMT29" s="299">
        <v>6</v>
      </c>
      <c r="AMU29" s="597">
        <v>14</v>
      </c>
      <c r="AMV29" s="596" t="s">
        <v>85</v>
      </c>
      <c r="AMW29" s="287" t="s">
        <v>32</v>
      </c>
      <c r="AMX29" s="281">
        <v>1</v>
      </c>
      <c r="AMY29" s="297">
        <v>0</v>
      </c>
      <c r="AMZ29" s="298">
        <f t="shared" si="55"/>
        <v>0</v>
      </c>
      <c r="ANA29" s="1"/>
      <c r="ANB29" s="299">
        <v>6</v>
      </c>
      <c r="ANC29" s="597">
        <v>14</v>
      </c>
      <c r="AND29" s="596" t="s">
        <v>85</v>
      </c>
      <c r="ANE29" s="287" t="s">
        <v>32</v>
      </c>
      <c r="ANF29" s="281">
        <v>1</v>
      </c>
      <c r="ANG29" s="297">
        <v>0</v>
      </c>
      <c r="ANH29" s="298">
        <f t="shared" si="56"/>
        <v>0</v>
      </c>
      <c r="ANI29" s="1"/>
      <c r="ANJ29" s="299">
        <v>6</v>
      </c>
      <c r="ANK29" s="597">
        <v>14</v>
      </c>
      <c r="ANL29" s="596" t="s">
        <v>85</v>
      </c>
      <c r="ANM29" s="287" t="s">
        <v>32</v>
      </c>
      <c r="ANN29" s="281">
        <v>1</v>
      </c>
      <c r="ANO29" s="297">
        <v>0</v>
      </c>
      <c r="ANP29" s="298">
        <f t="shared" si="56"/>
        <v>0</v>
      </c>
      <c r="ANQ29" s="1"/>
      <c r="ANR29" s="299">
        <v>6</v>
      </c>
      <c r="ANS29" s="597">
        <v>14</v>
      </c>
      <c r="ANT29" s="596" t="s">
        <v>85</v>
      </c>
      <c r="ANU29" s="287" t="s">
        <v>32</v>
      </c>
      <c r="ANV29" s="281">
        <v>1</v>
      </c>
      <c r="ANW29" s="297">
        <v>0</v>
      </c>
      <c r="ANX29" s="298">
        <f t="shared" si="57"/>
        <v>0</v>
      </c>
      <c r="ANY29" s="1"/>
      <c r="ANZ29" s="299">
        <v>6</v>
      </c>
      <c r="AOA29" s="597">
        <v>14</v>
      </c>
      <c r="AOB29" s="596" t="s">
        <v>85</v>
      </c>
      <c r="AOC29" s="287" t="s">
        <v>32</v>
      </c>
      <c r="AOD29" s="281">
        <v>1</v>
      </c>
      <c r="AOE29" s="297">
        <v>0</v>
      </c>
      <c r="AOF29" s="298">
        <f t="shared" si="57"/>
        <v>0</v>
      </c>
      <c r="AOG29" s="1"/>
      <c r="AOH29" s="299">
        <v>6</v>
      </c>
      <c r="AOI29" s="597">
        <v>14</v>
      </c>
      <c r="AOJ29" s="596" t="s">
        <v>85</v>
      </c>
      <c r="AOK29" s="287" t="s">
        <v>32</v>
      </c>
      <c r="AOL29" s="281">
        <v>1</v>
      </c>
      <c r="AOM29" s="297">
        <v>0</v>
      </c>
      <c r="AON29" s="298">
        <f t="shared" si="58"/>
        <v>0</v>
      </c>
      <c r="AOO29" s="1"/>
      <c r="AOP29" s="299">
        <v>6</v>
      </c>
      <c r="AOQ29" s="597">
        <v>14</v>
      </c>
      <c r="AOR29" s="596" t="s">
        <v>85</v>
      </c>
      <c r="AOS29" s="287" t="s">
        <v>32</v>
      </c>
      <c r="AOT29" s="281">
        <v>1</v>
      </c>
      <c r="AOU29" s="297">
        <v>0</v>
      </c>
      <c r="AOV29" s="298">
        <f t="shared" si="58"/>
        <v>0</v>
      </c>
      <c r="AOW29" s="1"/>
      <c r="AOX29" s="299">
        <v>6</v>
      </c>
      <c r="AOY29" s="597">
        <v>14</v>
      </c>
      <c r="AOZ29" s="596" t="s">
        <v>85</v>
      </c>
      <c r="APA29" s="287" t="s">
        <v>32</v>
      </c>
      <c r="APB29" s="281">
        <v>1</v>
      </c>
      <c r="APC29" s="297">
        <v>0</v>
      </c>
      <c r="APD29" s="298">
        <f t="shared" si="59"/>
        <v>0</v>
      </c>
      <c r="APE29" s="1"/>
      <c r="APF29" s="299">
        <v>6</v>
      </c>
      <c r="APG29" s="597">
        <v>14</v>
      </c>
      <c r="APH29" s="596" t="s">
        <v>85</v>
      </c>
      <c r="API29" s="287" t="s">
        <v>32</v>
      </c>
      <c r="APJ29" s="281">
        <v>1</v>
      </c>
      <c r="APK29" s="297">
        <v>0</v>
      </c>
      <c r="APL29" s="298">
        <f t="shared" si="59"/>
        <v>0</v>
      </c>
      <c r="APM29" s="1"/>
      <c r="APN29" s="299">
        <v>6</v>
      </c>
      <c r="APO29" s="597">
        <v>14</v>
      </c>
      <c r="APP29" s="596" t="s">
        <v>85</v>
      </c>
      <c r="APQ29" s="287" t="s">
        <v>32</v>
      </c>
      <c r="APR29" s="281">
        <v>1</v>
      </c>
      <c r="APS29" s="297">
        <v>0</v>
      </c>
      <c r="APT29" s="298">
        <f t="shared" si="60"/>
        <v>0</v>
      </c>
      <c r="APU29" s="1"/>
      <c r="APV29" s="299">
        <v>6</v>
      </c>
      <c r="APW29" s="597">
        <v>14</v>
      </c>
      <c r="APX29" s="596" t="s">
        <v>85</v>
      </c>
      <c r="APY29" s="287" t="s">
        <v>32</v>
      </c>
      <c r="APZ29" s="281">
        <v>1</v>
      </c>
      <c r="AQA29" s="297">
        <v>0</v>
      </c>
      <c r="AQB29" s="298">
        <f t="shared" si="60"/>
        <v>0</v>
      </c>
      <c r="AQC29" s="1"/>
      <c r="AQD29" s="299">
        <v>6</v>
      </c>
      <c r="AQE29" s="597">
        <v>14</v>
      </c>
      <c r="AQF29" s="596" t="s">
        <v>85</v>
      </c>
      <c r="AQG29" s="287" t="s">
        <v>32</v>
      </c>
      <c r="AQH29" s="281">
        <v>1</v>
      </c>
      <c r="AQI29" s="297">
        <v>0</v>
      </c>
      <c r="AQJ29" s="298">
        <f t="shared" si="61"/>
        <v>0</v>
      </c>
      <c r="AQK29" s="1"/>
      <c r="AQL29" s="299">
        <v>6</v>
      </c>
      <c r="AQM29" s="597">
        <v>14</v>
      </c>
      <c r="AQN29" s="596" t="s">
        <v>85</v>
      </c>
      <c r="AQO29" s="287" t="s">
        <v>32</v>
      </c>
      <c r="AQP29" s="281">
        <v>1</v>
      </c>
      <c r="AQQ29" s="297">
        <v>0</v>
      </c>
      <c r="AQR29" s="298">
        <f t="shared" si="61"/>
        <v>0</v>
      </c>
      <c r="AQS29" s="1"/>
      <c r="AQT29" s="299">
        <v>6</v>
      </c>
      <c r="AQU29" s="597">
        <v>14</v>
      </c>
      <c r="AQV29" s="596" t="s">
        <v>85</v>
      </c>
      <c r="AQW29" s="287" t="s">
        <v>32</v>
      </c>
      <c r="AQX29" s="281">
        <v>1</v>
      </c>
      <c r="AQY29" s="297">
        <v>0</v>
      </c>
      <c r="AQZ29" s="298">
        <f t="shared" si="62"/>
        <v>0</v>
      </c>
      <c r="ARA29" s="1"/>
      <c r="ARB29" s="299">
        <v>6</v>
      </c>
      <c r="ARC29" s="597">
        <v>14</v>
      </c>
      <c r="ARD29" s="596" t="s">
        <v>85</v>
      </c>
      <c r="ARE29" s="287" t="s">
        <v>32</v>
      </c>
      <c r="ARF29" s="281">
        <v>1</v>
      </c>
      <c r="ARG29" s="297">
        <v>0</v>
      </c>
      <c r="ARH29" s="298">
        <f t="shared" si="62"/>
        <v>0</v>
      </c>
      <c r="ARI29" s="1"/>
      <c r="ARJ29" s="299">
        <v>6</v>
      </c>
      <c r="ARK29" s="597">
        <v>14</v>
      </c>
      <c r="ARL29" s="596" t="s">
        <v>85</v>
      </c>
      <c r="ARM29" s="287" t="s">
        <v>32</v>
      </c>
      <c r="ARN29" s="281">
        <v>1</v>
      </c>
      <c r="ARO29" s="297">
        <v>0</v>
      </c>
      <c r="ARP29" s="298">
        <f t="shared" si="63"/>
        <v>0</v>
      </c>
      <c r="ARQ29" s="1"/>
      <c r="ARR29" s="299">
        <v>6</v>
      </c>
      <c r="ARS29" s="597">
        <v>14</v>
      </c>
      <c r="ART29" s="596" t="s">
        <v>85</v>
      </c>
      <c r="ARU29" s="287" t="s">
        <v>32</v>
      </c>
      <c r="ARV29" s="281">
        <v>1</v>
      </c>
      <c r="ARW29" s="297">
        <v>0</v>
      </c>
      <c r="ARX29" s="298">
        <f t="shared" si="63"/>
        <v>0</v>
      </c>
      <c r="ARY29" s="1"/>
      <c r="ARZ29" s="299">
        <v>6</v>
      </c>
      <c r="ASA29" s="597">
        <v>14</v>
      </c>
      <c r="ASB29" s="596" t="s">
        <v>85</v>
      </c>
      <c r="ASC29" s="287" t="s">
        <v>32</v>
      </c>
      <c r="ASD29" s="281">
        <v>1</v>
      </c>
      <c r="ASE29" s="297">
        <v>0</v>
      </c>
      <c r="ASF29" s="298">
        <f t="shared" si="64"/>
        <v>0</v>
      </c>
      <c r="ASG29" s="1"/>
      <c r="ASH29" s="299">
        <v>6</v>
      </c>
      <c r="ASI29" s="597">
        <v>14</v>
      </c>
      <c r="ASJ29" s="596" t="s">
        <v>85</v>
      </c>
      <c r="ASK29" s="287" t="s">
        <v>32</v>
      </c>
      <c r="ASL29" s="281">
        <v>1</v>
      </c>
      <c r="ASM29" s="297">
        <v>0</v>
      </c>
      <c r="ASN29" s="298">
        <f t="shared" si="64"/>
        <v>0</v>
      </c>
      <c r="ASO29" s="1"/>
      <c r="ASP29" s="299">
        <v>6</v>
      </c>
      <c r="ASQ29" s="597">
        <v>14</v>
      </c>
      <c r="ASR29" s="596" t="s">
        <v>85</v>
      </c>
      <c r="ASS29" s="287" t="s">
        <v>32</v>
      </c>
      <c r="AST29" s="281">
        <v>1</v>
      </c>
      <c r="ASU29" s="297">
        <v>0</v>
      </c>
      <c r="ASV29" s="298">
        <f t="shared" si="65"/>
        <v>0</v>
      </c>
      <c r="ASW29" s="1"/>
      <c r="ASX29" s="299">
        <v>6</v>
      </c>
      <c r="ASY29" s="597">
        <v>14</v>
      </c>
      <c r="ASZ29" s="596" t="s">
        <v>85</v>
      </c>
      <c r="ATA29" s="287" t="s">
        <v>32</v>
      </c>
      <c r="ATB29" s="281">
        <v>1</v>
      </c>
      <c r="ATC29" s="297">
        <v>0</v>
      </c>
      <c r="ATD29" s="298">
        <f t="shared" si="65"/>
        <v>0</v>
      </c>
      <c r="ATE29" s="1"/>
      <c r="ATF29" s="299">
        <v>6</v>
      </c>
      <c r="ATG29" s="597">
        <v>14</v>
      </c>
      <c r="ATH29" s="596" t="s">
        <v>85</v>
      </c>
      <c r="ATI29" s="287" t="s">
        <v>32</v>
      </c>
      <c r="ATJ29" s="281">
        <v>1</v>
      </c>
      <c r="ATK29" s="297">
        <v>0</v>
      </c>
      <c r="ATL29" s="298">
        <f t="shared" si="66"/>
        <v>0</v>
      </c>
      <c r="ATM29" s="1"/>
      <c r="ATN29" s="299">
        <v>6</v>
      </c>
      <c r="ATO29" s="597">
        <v>14</v>
      </c>
      <c r="ATP29" s="596" t="s">
        <v>85</v>
      </c>
      <c r="ATQ29" s="287" t="s">
        <v>32</v>
      </c>
      <c r="ATR29" s="281">
        <v>1</v>
      </c>
      <c r="ATS29" s="297">
        <v>0</v>
      </c>
      <c r="ATT29" s="298">
        <f t="shared" si="66"/>
        <v>0</v>
      </c>
      <c r="ATU29" s="1"/>
      <c r="ATV29" s="299">
        <v>6</v>
      </c>
      <c r="ATW29" s="597">
        <v>14</v>
      </c>
      <c r="ATX29" s="596" t="s">
        <v>85</v>
      </c>
      <c r="ATY29" s="287" t="s">
        <v>32</v>
      </c>
      <c r="ATZ29" s="281">
        <v>1</v>
      </c>
      <c r="AUA29" s="297">
        <v>0</v>
      </c>
      <c r="AUB29" s="298">
        <f t="shared" si="67"/>
        <v>0</v>
      </c>
      <c r="AUC29" s="1"/>
      <c r="AUD29" s="299">
        <v>6</v>
      </c>
      <c r="AUE29" s="597">
        <v>14</v>
      </c>
      <c r="AUF29" s="596" t="s">
        <v>85</v>
      </c>
      <c r="AUG29" s="287" t="s">
        <v>32</v>
      </c>
      <c r="AUH29" s="281">
        <v>1</v>
      </c>
      <c r="AUI29" s="297">
        <v>0</v>
      </c>
      <c r="AUJ29" s="298">
        <f t="shared" si="67"/>
        <v>0</v>
      </c>
      <c r="AUK29" s="1"/>
      <c r="AUL29" s="299">
        <v>6</v>
      </c>
      <c r="AUM29" s="597">
        <v>14</v>
      </c>
      <c r="AUN29" s="596" t="s">
        <v>85</v>
      </c>
      <c r="AUO29" s="287" t="s">
        <v>32</v>
      </c>
      <c r="AUP29" s="281">
        <v>1</v>
      </c>
      <c r="AUQ29" s="297">
        <v>0</v>
      </c>
      <c r="AUR29" s="298">
        <f t="shared" si="68"/>
        <v>0</v>
      </c>
      <c r="AUS29" s="1"/>
      <c r="AUT29" s="299">
        <v>6</v>
      </c>
      <c r="AUU29" s="597">
        <v>14</v>
      </c>
      <c r="AUV29" s="596" t="s">
        <v>85</v>
      </c>
      <c r="AUW29" s="287" t="s">
        <v>32</v>
      </c>
      <c r="AUX29" s="281">
        <v>1</v>
      </c>
      <c r="AUY29" s="297">
        <v>0</v>
      </c>
      <c r="AUZ29" s="298">
        <f t="shared" si="68"/>
        <v>0</v>
      </c>
      <c r="AVA29" s="1"/>
      <c r="AVB29" s="299">
        <v>6</v>
      </c>
      <c r="AVC29" s="597">
        <v>14</v>
      </c>
      <c r="AVD29" s="596" t="s">
        <v>85</v>
      </c>
      <c r="AVE29" s="287" t="s">
        <v>32</v>
      </c>
      <c r="AVF29" s="281">
        <v>1</v>
      </c>
      <c r="AVG29" s="297">
        <v>0</v>
      </c>
      <c r="AVH29" s="298">
        <f t="shared" si="69"/>
        <v>0</v>
      </c>
      <c r="AVI29" s="1"/>
      <c r="AVJ29" s="299">
        <v>6</v>
      </c>
      <c r="AVK29" s="597">
        <v>14</v>
      </c>
      <c r="AVL29" s="596" t="s">
        <v>85</v>
      </c>
      <c r="AVM29" s="287" t="s">
        <v>32</v>
      </c>
      <c r="AVN29" s="281">
        <v>1</v>
      </c>
      <c r="AVO29" s="297">
        <v>0</v>
      </c>
      <c r="AVP29" s="298">
        <f t="shared" si="69"/>
        <v>0</v>
      </c>
      <c r="AVQ29" s="1"/>
      <c r="AVR29" s="299">
        <v>6</v>
      </c>
      <c r="AVS29" s="597">
        <v>14</v>
      </c>
      <c r="AVT29" s="596" t="s">
        <v>85</v>
      </c>
      <c r="AVU29" s="287" t="s">
        <v>32</v>
      </c>
      <c r="AVV29" s="281">
        <v>1</v>
      </c>
      <c r="AVW29" s="297">
        <v>0</v>
      </c>
      <c r="AVX29" s="298">
        <f t="shared" si="70"/>
        <v>0</v>
      </c>
      <c r="AVY29" s="1"/>
      <c r="AVZ29" s="299">
        <v>6</v>
      </c>
      <c r="AWA29" s="597">
        <v>14</v>
      </c>
      <c r="AWB29" s="596" t="s">
        <v>85</v>
      </c>
      <c r="AWC29" s="287" t="s">
        <v>32</v>
      </c>
      <c r="AWD29" s="281">
        <v>1</v>
      </c>
      <c r="AWE29" s="297">
        <v>0</v>
      </c>
      <c r="AWF29" s="298">
        <f t="shared" si="70"/>
        <v>0</v>
      </c>
      <c r="AWG29" s="1"/>
      <c r="AWH29" s="299">
        <v>6</v>
      </c>
      <c r="AWI29" s="597">
        <v>14</v>
      </c>
      <c r="AWJ29" s="596" t="s">
        <v>85</v>
      </c>
      <c r="AWK29" s="287" t="s">
        <v>32</v>
      </c>
      <c r="AWL29" s="281">
        <v>1</v>
      </c>
      <c r="AWM29" s="297">
        <v>0</v>
      </c>
      <c r="AWN29" s="298">
        <f t="shared" si="71"/>
        <v>0</v>
      </c>
      <c r="AWO29" s="1"/>
      <c r="AWP29" s="299">
        <v>6</v>
      </c>
      <c r="AWQ29" s="597">
        <v>14</v>
      </c>
      <c r="AWR29" s="596" t="s">
        <v>85</v>
      </c>
      <c r="AWS29" s="287" t="s">
        <v>32</v>
      </c>
      <c r="AWT29" s="281">
        <v>1</v>
      </c>
      <c r="AWU29" s="297">
        <v>0</v>
      </c>
      <c r="AWV29" s="298">
        <f t="shared" si="71"/>
        <v>0</v>
      </c>
      <c r="AWW29" s="1"/>
      <c r="AWX29" s="299">
        <v>6</v>
      </c>
      <c r="AWY29" s="597">
        <v>14</v>
      </c>
      <c r="AWZ29" s="596" t="s">
        <v>85</v>
      </c>
      <c r="AXA29" s="287" t="s">
        <v>32</v>
      </c>
      <c r="AXB29" s="281">
        <v>1</v>
      </c>
      <c r="AXC29" s="297">
        <v>0</v>
      </c>
      <c r="AXD29" s="298">
        <f t="shared" si="72"/>
        <v>0</v>
      </c>
      <c r="AXE29" s="1"/>
      <c r="AXF29" s="299">
        <v>6</v>
      </c>
      <c r="AXG29" s="597">
        <v>14</v>
      </c>
      <c r="AXH29" s="596" t="s">
        <v>85</v>
      </c>
      <c r="AXI29" s="287" t="s">
        <v>32</v>
      </c>
      <c r="AXJ29" s="281">
        <v>1</v>
      </c>
      <c r="AXK29" s="297">
        <v>0</v>
      </c>
      <c r="AXL29" s="298">
        <f t="shared" si="72"/>
        <v>0</v>
      </c>
      <c r="AXM29" s="1"/>
      <c r="AXN29" s="299">
        <v>6</v>
      </c>
      <c r="AXO29" s="597">
        <v>14</v>
      </c>
      <c r="AXP29" s="596" t="s">
        <v>85</v>
      </c>
      <c r="AXQ29" s="287" t="s">
        <v>32</v>
      </c>
      <c r="AXR29" s="281">
        <v>1</v>
      </c>
      <c r="AXS29" s="297">
        <v>0</v>
      </c>
      <c r="AXT29" s="298">
        <f t="shared" si="73"/>
        <v>0</v>
      </c>
      <c r="AXU29" s="1"/>
      <c r="AXV29" s="299">
        <v>6</v>
      </c>
      <c r="AXW29" s="597">
        <v>14</v>
      </c>
      <c r="AXX29" s="596" t="s">
        <v>85</v>
      </c>
      <c r="AXY29" s="287" t="s">
        <v>32</v>
      </c>
      <c r="AXZ29" s="281">
        <v>1</v>
      </c>
      <c r="AYA29" s="297">
        <v>0</v>
      </c>
      <c r="AYB29" s="298">
        <f t="shared" si="73"/>
        <v>0</v>
      </c>
      <c r="AYC29" s="1"/>
      <c r="AYD29" s="299">
        <v>6</v>
      </c>
      <c r="AYE29" s="597">
        <v>14</v>
      </c>
      <c r="AYF29" s="596" t="s">
        <v>85</v>
      </c>
      <c r="AYG29" s="287" t="s">
        <v>32</v>
      </c>
      <c r="AYH29" s="281">
        <v>1</v>
      </c>
      <c r="AYI29" s="297">
        <v>0</v>
      </c>
      <c r="AYJ29" s="298">
        <f t="shared" si="74"/>
        <v>0</v>
      </c>
      <c r="AYK29" s="1"/>
      <c r="AYL29" s="299">
        <v>6</v>
      </c>
      <c r="AYM29" s="597">
        <v>14</v>
      </c>
      <c r="AYN29" s="596" t="s">
        <v>85</v>
      </c>
      <c r="AYO29" s="287" t="s">
        <v>32</v>
      </c>
      <c r="AYP29" s="281">
        <v>1</v>
      </c>
      <c r="AYQ29" s="297">
        <v>0</v>
      </c>
      <c r="AYR29" s="298">
        <f t="shared" si="74"/>
        <v>0</v>
      </c>
      <c r="AYS29" s="1"/>
      <c r="AYT29" s="299">
        <v>6</v>
      </c>
      <c r="AYU29" s="597">
        <v>14</v>
      </c>
      <c r="AYV29" s="596" t="s">
        <v>85</v>
      </c>
      <c r="AYW29" s="287" t="s">
        <v>32</v>
      </c>
      <c r="AYX29" s="281">
        <v>1</v>
      </c>
      <c r="AYY29" s="297">
        <v>0</v>
      </c>
      <c r="AYZ29" s="298">
        <f t="shared" si="75"/>
        <v>0</v>
      </c>
      <c r="AZA29" s="1"/>
      <c r="AZB29" s="299">
        <v>6</v>
      </c>
      <c r="AZC29" s="597">
        <v>14</v>
      </c>
      <c r="AZD29" s="596" t="s">
        <v>85</v>
      </c>
      <c r="AZE29" s="287" t="s">
        <v>32</v>
      </c>
      <c r="AZF29" s="281">
        <v>1</v>
      </c>
      <c r="AZG29" s="297">
        <v>0</v>
      </c>
      <c r="AZH29" s="298">
        <f t="shared" si="75"/>
        <v>0</v>
      </c>
      <c r="AZI29" s="1"/>
      <c r="AZJ29" s="299">
        <v>6</v>
      </c>
      <c r="AZK29" s="597">
        <v>14</v>
      </c>
      <c r="AZL29" s="596" t="s">
        <v>85</v>
      </c>
      <c r="AZM29" s="287" t="s">
        <v>32</v>
      </c>
      <c r="AZN29" s="281">
        <v>1</v>
      </c>
      <c r="AZO29" s="297">
        <v>0</v>
      </c>
      <c r="AZP29" s="298">
        <f t="shared" si="76"/>
        <v>0</v>
      </c>
      <c r="AZQ29" s="1"/>
      <c r="AZR29" s="299">
        <v>6</v>
      </c>
      <c r="AZS29" s="597">
        <v>14</v>
      </c>
      <c r="AZT29" s="596" t="s">
        <v>85</v>
      </c>
      <c r="AZU29" s="287" t="s">
        <v>32</v>
      </c>
      <c r="AZV29" s="281">
        <v>1</v>
      </c>
      <c r="AZW29" s="297">
        <v>0</v>
      </c>
      <c r="AZX29" s="298">
        <f t="shared" si="76"/>
        <v>0</v>
      </c>
      <c r="AZY29" s="1"/>
      <c r="AZZ29" s="299">
        <v>6</v>
      </c>
      <c r="BAA29" s="597">
        <v>14</v>
      </c>
      <c r="BAB29" s="596" t="s">
        <v>85</v>
      </c>
      <c r="BAC29" s="287" t="s">
        <v>32</v>
      </c>
      <c r="BAD29" s="281">
        <v>1</v>
      </c>
      <c r="BAE29" s="297">
        <v>0</v>
      </c>
      <c r="BAF29" s="298">
        <f t="shared" si="77"/>
        <v>0</v>
      </c>
      <c r="BAG29" s="1"/>
      <c r="BAH29" s="299">
        <v>6</v>
      </c>
      <c r="BAI29" s="597">
        <v>14</v>
      </c>
      <c r="BAJ29" s="596" t="s">
        <v>85</v>
      </c>
      <c r="BAK29" s="287" t="s">
        <v>32</v>
      </c>
      <c r="BAL29" s="281">
        <v>1</v>
      </c>
      <c r="BAM29" s="297">
        <v>0</v>
      </c>
      <c r="BAN29" s="298">
        <f t="shared" si="77"/>
        <v>0</v>
      </c>
      <c r="BAO29" s="1"/>
      <c r="BAP29" s="299">
        <v>6</v>
      </c>
      <c r="BAQ29" s="597">
        <v>14</v>
      </c>
      <c r="BAR29" s="596" t="s">
        <v>85</v>
      </c>
      <c r="BAS29" s="287" t="s">
        <v>32</v>
      </c>
      <c r="BAT29" s="281">
        <v>1</v>
      </c>
      <c r="BAU29" s="297">
        <v>0</v>
      </c>
      <c r="BAV29" s="298">
        <f t="shared" si="78"/>
        <v>0</v>
      </c>
      <c r="BAW29" s="1"/>
      <c r="BAX29" s="299">
        <v>6</v>
      </c>
      <c r="BAY29" s="597">
        <v>14</v>
      </c>
      <c r="BAZ29" s="596" t="s">
        <v>85</v>
      </c>
      <c r="BBA29" s="287" t="s">
        <v>32</v>
      </c>
      <c r="BBB29" s="281">
        <v>1</v>
      </c>
      <c r="BBC29" s="297">
        <v>0</v>
      </c>
      <c r="BBD29" s="298">
        <f t="shared" si="78"/>
        <v>0</v>
      </c>
      <c r="BBE29" s="1"/>
      <c r="BBF29" s="299">
        <v>6</v>
      </c>
      <c r="BBG29" s="597">
        <v>14</v>
      </c>
      <c r="BBH29" s="596" t="s">
        <v>85</v>
      </c>
      <c r="BBI29" s="287" t="s">
        <v>32</v>
      </c>
      <c r="BBJ29" s="281">
        <v>1</v>
      </c>
      <c r="BBK29" s="297">
        <v>0</v>
      </c>
      <c r="BBL29" s="298">
        <f t="shared" si="79"/>
        <v>0</v>
      </c>
      <c r="BBM29" s="1"/>
      <c r="BBN29" s="299">
        <v>6</v>
      </c>
      <c r="BBO29" s="597">
        <v>14</v>
      </c>
      <c r="BBP29" s="596" t="s">
        <v>85</v>
      </c>
      <c r="BBQ29" s="287" t="s">
        <v>32</v>
      </c>
      <c r="BBR29" s="281">
        <v>1</v>
      </c>
      <c r="BBS29" s="297">
        <v>0</v>
      </c>
      <c r="BBT29" s="298">
        <f t="shared" si="79"/>
        <v>0</v>
      </c>
      <c r="BBU29" s="1"/>
      <c r="BBV29" s="299">
        <v>6</v>
      </c>
      <c r="BBW29" s="597">
        <v>14</v>
      </c>
      <c r="BBX29" s="596" t="s">
        <v>85</v>
      </c>
      <c r="BBY29" s="287" t="s">
        <v>32</v>
      </c>
      <c r="BBZ29" s="281">
        <v>1</v>
      </c>
      <c r="BCA29" s="297">
        <v>0</v>
      </c>
      <c r="BCB29" s="298">
        <f t="shared" si="80"/>
        <v>0</v>
      </c>
      <c r="BCC29" s="1"/>
      <c r="BCD29" s="299">
        <v>6</v>
      </c>
      <c r="BCE29" s="597">
        <v>14</v>
      </c>
      <c r="BCF29" s="596" t="s">
        <v>85</v>
      </c>
      <c r="BCG29" s="287" t="s">
        <v>32</v>
      </c>
      <c r="BCH29" s="281">
        <v>1</v>
      </c>
      <c r="BCI29" s="297">
        <v>0</v>
      </c>
      <c r="BCJ29" s="298">
        <f t="shared" si="80"/>
        <v>0</v>
      </c>
      <c r="BCK29" s="1"/>
      <c r="BCL29" s="299">
        <v>6</v>
      </c>
      <c r="BCM29" s="597">
        <v>14</v>
      </c>
      <c r="BCN29" s="596" t="s">
        <v>85</v>
      </c>
      <c r="BCO29" s="287" t="s">
        <v>32</v>
      </c>
      <c r="BCP29" s="281">
        <v>1</v>
      </c>
      <c r="BCQ29" s="297">
        <v>0</v>
      </c>
      <c r="BCR29" s="298">
        <f t="shared" si="81"/>
        <v>0</v>
      </c>
      <c r="BCS29" s="1"/>
      <c r="BCT29" s="299">
        <v>6</v>
      </c>
      <c r="BCU29" s="597">
        <v>14</v>
      </c>
      <c r="BCV29" s="596" t="s">
        <v>85</v>
      </c>
      <c r="BCW29" s="287" t="s">
        <v>32</v>
      </c>
      <c r="BCX29" s="281">
        <v>1</v>
      </c>
      <c r="BCY29" s="297">
        <v>0</v>
      </c>
      <c r="BCZ29" s="298">
        <f t="shared" si="81"/>
        <v>0</v>
      </c>
      <c r="BDA29" s="1"/>
      <c r="BDB29" s="299">
        <v>6</v>
      </c>
      <c r="BDC29" s="597">
        <v>14</v>
      </c>
      <c r="BDD29" s="596" t="s">
        <v>85</v>
      </c>
      <c r="BDE29" s="287" t="s">
        <v>32</v>
      </c>
      <c r="BDF29" s="281">
        <v>1</v>
      </c>
      <c r="BDG29" s="297">
        <v>0</v>
      </c>
      <c r="BDH29" s="298">
        <f t="shared" si="82"/>
        <v>0</v>
      </c>
      <c r="BDI29" s="1"/>
      <c r="BDJ29" s="299">
        <v>6</v>
      </c>
      <c r="BDK29" s="597">
        <v>14</v>
      </c>
      <c r="BDL29" s="596" t="s">
        <v>85</v>
      </c>
      <c r="BDM29" s="287" t="s">
        <v>32</v>
      </c>
      <c r="BDN29" s="281">
        <v>1</v>
      </c>
      <c r="BDO29" s="297">
        <v>0</v>
      </c>
      <c r="BDP29" s="298">
        <f t="shared" si="82"/>
        <v>0</v>
      </c>
      <c r="BDQ29" s="1"/>
      <c r="BDR29" s="299">
        <v>6</v>
      </c>
      <c r="BDS29" s="597">
        <v>14</v>
      </c>
      <c r="BDT29" s="596" t="s">
        <v>85</v>
      </c>
      <c r="BDU29" s="287" t="s">
        <v>32</v>
      </c>
      <c r="BDV29" s="281">
        <v>1</v>
      </c>
      <c r="BDW29" s="297">
        <v>0</v>
      </c>
      <c r="BDX29" s="298">
        <f t="shared" si="83"/>
        <v>0</v>
      </c>
      <c r="BDY29" s="1"/>
      <c r="BDZ29" s="299">
        <v>6</v>
      </c>
      <c r="BEA29" s="597">
        <v>14</v>
      </c>
      <c r="BEB29" s="596" t="s">
        <v>85</v>
      </c>
      <c r="BEC29" s="287" t="s">
        <v>32</v>
      </c>
      <c r="BED29" s="281">
        <v>1</v>
      </c>
      <c r="BEE29" s="297">
        <v>0</v>
      </c>
      <c r="BEF29" s="298">
        <f t="shared" si="83"/>
        <v>0</v>
      </c>
      <c r="BEG29" s="1"/>
      <c r="BEH29" s="299">
        <v>6</v>
      </c>
      <c r="BEI29" s="597">
        <v>14</v>
      </c>
      <c r="BEJ29" s="596" t="s">
        <v>85</v>
      </c>
      <c r="BEK29" s="287" t="s">
        <v>32</v>
      </c>
      <c r="BEL29" s="281">
        <v>1</v>
      </c>
      <c r="BEM29" s="297">
        <v>0</v>
      </c>
      <c r="BEN29" s="298">
        <f t="shared" si="84"/>
        <v>0</v>
      </c>
      <c r="BEO29" s="1"/>
      <c r="BEP29" s="299">
        <v>6</v>
      </c>
      <c r="BEQ29" s="597">
        <v>14</v>
      </c>
      <c r="BER29" s="596" t="s">
        <v>85</v>
      </c>
      <c r="BES29" s="287" t="s">
        <v>32</v>
      </c>
      <c r="BET29" s="281">
        <v>1</v>
      </c>
      <c r="BEU29" s="297">
        <v>0</v>
      </c>
      <c r="BEV29" s="298">
        <f t="shared" si="84"/>
        <v>0</v>
      </c>
      <c r="BEW29" s="1"/>
      <c r="BEX29" s="299">
        <v>6</v>
      </c>
      <c r="BEY29" s="597">
        <v>14</v>
      </c>
      <c r="BEZ29" s="596" t="s">
        <v>85</v>
      </c>
      <c r="BFA29" s="287" t="s">
        <v>32</v>
      </c>
      <c r="BFB29" s="281">
        <v>1</v>
      </c>
      <c r="BFC29" s="297">
        <v>0</v>
      </c>
      <c r="BFD29" s="298">
        <f t="shared" si="85"/>
        <v>0</v>
      </c>
      <c r="BFE29" s="1"/>
      <c r="BFF29" s="299">
        <v>6</v>
      </c>
      <c r="BFG29" s="597">
        <v>14</v>
      </c>
      <c r="BFH29" s="596" t="s">
        <v>85</v>
      </c>
      <c r="BFI29" s="287" t="s">
        <v>32</v>
      </c>
      <c r="BFJ29" s="281">
        <v>1</v>
      </c>
      <c r="BFK29" s="297">
        <v>0</v>
      </c>
      <c r="BFL29" s="298">
        <f t="shared" si="85"/>
        <v>0</v>
      </c>
      <c r="BFM29" s="1"/>
      <c r="BFN29" s="299">
        <v>6</v>
      </c>
      <c r="BFO29" s="597">
        <v>14</v>
      </c>
      <c r="BFP29" s="596" t="s">
        <v>85</v>
      </c>
      <c r="BFQ29" s="287" t="s">
        <v>32</v>
      </c>
      <c r="BFR29" s="281">
        <v>1</v>
      </c>
      <c r="BFS29" s="297">
        <v>0</v>
      </c>
      <c r="BFT29" s="298">
        <f t="shared" si="86"/>
        <v>0</v>
      </c>
      <c r="BFU29" s="1"/>
      <c r="BFV29" s="299">
        <v>6</v>
      </c>
      <c r="BFW29" s="597">
        <v>14</v>
      </c>
      <c r="BFX29" s="596" t="s">
        <v>85</v>
      </c>
      <c r="BFY29" s="287" t="s">
        <v>32</v>
      </c>
      <c r="BFZ29" s="281">
        <v>1</v>
      </c>
      <c r="BGA29" s="297">
        <v>0</v>
      </c>
      <c r="BGB29" s="298">
        <f t="shared" si="86"/>
        <v>0</v>
      </c>
      <c r="BGC29" s="1"/>
      <c r="BGD29" s="299">
        <v>6</v>
      </c>
      <c r="BGE29" s="597">
        <v>14</v>
      </c>
      <c r="BGF29" s="596" t="s">
        <v>85</v>
      </c>
      <c r="BGG29" s="287" t="s">
        <v>32</v>
      </c>
      <c r="BGH29" s="281">
        <v>1</v>
      </c>
      <c r="BGI29" s="297">
        <v>0</v>
      </c>
      <c r="BGJ29" s="298">
        <f t="shared" si="87"/>
        <v>0</v>
      </c>
      <c r="BGK29" s="1"/>
      <c r="BGL29" s="299">
        <v>6</v>
      </c>
      <c r="BGM29" s="597">
        <v>14</v>
      </c>
      <c r="BGN29" s="596" t="s">
        <v>85</v>
      </c>
      <c r="BGO29" s="287" t="s">
        <v>32</v>
      </c>
      <c r="BGP29" s="281">
        <v>1</v>
      </c>
      <c r="BGQ29" s="297">
        <v>0</v>
      </c>
      <c r="BGR29" s="298">
        <f t="shared" si="87"/>
        <v>0</v>
      </c>
      <c r="BGS29" s="1"/>
      <c r="BGT29" s="299">
        <v>6</v>
      </c>
      <c r="BGU29" s="597">
        <v>14</v>
      </c>
      <c r="BGV29" s="596" t="s">
        <v>85</v>
      </c>
      <c r="BGW29" s="287" t="s">
        <v>32</v>
      </c>
      <c r="BGX29" s="281">
        <v>1</v>
      </c>
      <c r="BGY29" s="297">
        <v>0</v>
      </c>
      <c r="BGZ29" s="298">
        <f t="shared" si="88"/>
        <v>0</v>
      </c>
      <c r="BHA29" s="1"/>
      <c r="BHB29" s="299">
        <v>6</v>
      </c>
      <c r="BHC29" s="597">
        <v>14</v>
      </c>
      <c r="BHD29" s="596" t="s">
        <v>85</v>
      </c>
      <c r="BHE29" s="287" t="s">
        <v>32</v>
      </c>
      <c r="BHF29" s="281">
        <v>1</v>
      </c>
      <c r="BHG29" s="297">
        <v>0</v>
      </c>
      <c r="BHH29" s="298">
        <f t="shared" si="88"/>
        <v>0</v>
      </c>
      <c r="BHI29" s="1"/>
      <c r="BHJ29" s="299">
        <v>6</v>
      </c>
      <c r="BHK29" s="597">
        <v>14</v>
      </c>
      <c r="BHL29" s="596" t="s">
        <v>85</v>
      </c>
      <c r="BHM29" s="287" t="s">
        <v>32</v>
      </c>
      <c r="BHN29" s="281">
        <v>1</v>
      </c>
      <c r="BHO29" s="297">
        <v>0</v>
      </c>
      <c r="BHP29" s="298">
        <f t="shared" si="89"/>
        <v>0</v>
      </c>
      <c r="BHQ29" s="1"/>
      <c r="BHR29" s="299">
        <v>6</v>
      </c>
      <c r="BHS29" s="597">
        <v>14</v>
      </c>
      <c r="BHT29" s="596" t="s">
        <v>85</v>
      </c>
      <c r="BHU29" s="287" t="s">
        <v>32</v>
      </c>
      <c r="BHV29" s="281">
        <v>1</v>
      </c>
      <c r="BHW29" s="297">
        <v>0</v>
      </c>
      <c r="BHX29" s="298">
        <f t="shared" si="89"/>
        <v>0</v>
      </c>
      <c r="BHY29" s="1"/>
      <c r="BHZ29" s="299">
        <v>6</v>
      </c>
      <c r="BIA29" s="597">
        <v>14</v>
      </c>
      <c r="BIB29" s="596" t="s">
        <v>85</v>
      </c>
      <c r="BIC29" s="287" t="s">
        <v>32</v>
      </c>
      <c r="BID29" s="281">
        <v>1</v>
      </c>
      <c r="BIE29" s="297">
        <v>0</v>
      </c>
      <c r="BIF29" s="298">
        <f t="shared" si="90"/>
        <v>0</v>
      </c>
      <c r="BIG29" s="1"/>
      <c r="BIH29" s="299">
        <v>6</v>
      </c>
      <c r="BII29" s="597">
        <v>14</v>
      </c>
      <c r="BIJ29" s="596" t="s">
        <v>85</v>
      </c>
      <c r="BIK29" s="287" t="s">
        <v>32</v>
      </c>
      <c r="BIL29" s="281">
        <v>1</v>
      </c>
      <c r="BIM29" s="297">
        <v>0</v>
      </c>
      <c r="BIN29" s="298">
        <f t="shared" si="90"/>
        <v>0</v>
      </c>
      <c r="BIO29" s="1"/>
      <c r="BIP29" s="299">
        <v>6</v>
      </c>
      <c r="BIQ29" s="597">
        <v>14</v>
      </c>
      <c r="BIR29" s="596" t="s">
        <v>85</v>
      </c>
      <c r="BIS29" s="287" t="s">
        <v>32</v>
      </c>
      <c r="BIT29" s="281">
        <v>1</v>
      </c>
      <c r="BIU29" s="297">
        <v>0</v>
      </c>
      <c r="BIV29" s="298">
        <f t="shared" si="91"/>
        <v>0</v>
      </c>
      <c r="BIW29" s="1"/>
      <c r="BIX29" s="299">
        <v>6</v>
      </c>
      <c r="BIY29" s="597">
        <v>14</v>
      </c>
      <c r="BIZ29" s="596" t="s">
        <v>85</v>
      </c>
      <c r="BJA29" s="287" t="s">
        <v>32</v>
      </c>
      <c r="BJB29" s="281">
        <v>1</v>
      </c>
      <c r="BJC29" s="297">
        <v>0</v>
      </c>
      <c r="BJD29" s="298">
        <f t="shared" si="91"/>
        <v>0</v>
      </c>
      <c r="BJE29" s="1"/>
      <c r="BJF29" s="299">
        <v>6</v>
      </c>
      <c r="BJG29" s="597">
        <v>14</v>
      </c>
      <c r="BJH29" s="596" t="s">
        <v>85</v>
      </c>
      <c r="BJI29" s="287" t="s">
        <v>32</v>
      </c>
      <c r="BJJ29" s="281">
        <v>1</v>
      </c>
      <c r="BJK29" s="297">
        <v>0</v>
      </c>
      <c r="BJL29" s="298">
        <f t="shared" si="92"/>
        <v>0</v>
      </c>
      <c r="BJM29" s="1"/>
      <c r="BJN29" s="299">
        <v>6</v>
      </c>
      <c r="BJO29" s="597">
        <v>14</v>
      </c>
      <c r="BJP29" s="596" t="s">
        <v>85</v>
      </c>
      <c r="BJQ29" s="287" t="s">
        <v>32</v>
      </c>
      <c r="BJR29" s="281">
        <v>1</v>
      </c>
      <c r="BJS29" s="297">
        <v>0</v>
      </c>
      <c r="BJT29" s="298">
        <f t="shared" si="92"/>
        <v>0</v>
      </c>
      <c r="BJU29" s="1"/>
      <c r="BJV29" s="299">
        <v>6</v>
      </c>
      <c r="BJW29" s="597">
        <v>14</v>
      </c>
      <c r="BJX29" s="596" t="s">
        <v>85</v>
      </c>
      <c r="BJY29" s="287" t="s">
        <v>32</v>
      </c>
      <c r="BJZ29" s="281">
        <v>1</v>
      </c>
      <c r="BKA29" s="297">
        <v>0</v>
      </c>
      <c r="BKB29" s="298">
        <f t="shared" si="93"/>
        <v>0</v>
      </c>
      <c r="BKC29" s="1"/>
      <c r="BKD29" s="299">
        <v>6</v>
      </c>
      <c r="BKE29" s="597">
        <v>14</v>
      </c>
      <c r="BKF29" s="596" t="s">
        <v>85</v>
      </c>
      <c r="BKG29" s="287" t="s">
        <v>32</v>
      </c>
      <c r="BKH29" s="281">
        <v>1</v>
      </c>
      <c r="BKI29" s="297">
        <v>0</v>
      </c>
      <c r="BKJ29" s="298">
        <f t="shared" si="93"/>
        <v>0</v>
      </c>
      <c r="BKK29" s="1"/>
      <c r="BKL29" s="299">
        <v>6</v>
      </c>
      <c r="BKM29" s="597">
        <v>14</v>
      </c>
      <c r="BKN29" s="596" t="s">
        <v>85</v>
      </c>
      <c r="BKO29" s="287" t="s">
        <v>32</v>
      </c>
      <c r="BKP29" s="281">
        <v>1</v>
      </c>
      <c r="BKQ29" s="297">
        <v>0</v>
      </c>
      <c r="BKR29" s="298">
        <f t="shared" si="94"/>
        <v>0</v>
      </c>
      <c r="BKS29" s="1"/>
      <c r="BKT29" s="299">
        <v>6</v>
      </c>
      <c r="BKU29" s="597">
        <v>14</v>
      </c>
      <c r="BKV29" s="596" t="s">
        <v>85</v>
      </c>
      <c r="BKW29" s="287" t="s">
        <v>32</v>
      </c>
      <c r="BKX29" s="281">
        <v>1</v>
      </c>
      <c r="BKY29" s="297">
        <v>0</v>
      </c>
      <c r="BKZ29" s="298">
        <f t="shared" si="94"/>
        <v>0</v>
      </c>
      <c r="BLA29" s="1"/>
      <c r="BLB29" s="299">
        <v>6</v>
      </c>
      <c r="BLC29" s="597">
        <v>14</v>
      </c>
      <c r="BLD29" s="596" t="s">
        <v>85</v>
      </c>
      <c r="BLE29" s="287" t="s">
        <v>32</v>
      </c>
      <c r="BLF29" s="281">
        <v>1</v>
      </c>
      <c r="BLG29" s="297">
        <v>0</v>
      </c>
      <c r="BLH29" s="298">
        <f t="shared" si="95"/>
        <v>0</v>
      </c>
      <c r="BLI29" s="1"/>
      <c r="BLJ29" s="299">
        <v>6</v>
      </c>
      <c r="BLK29" s="597">
        <v>14</v>
      </c>
      <c r="BLL29" s="596" t="s">
        <v>85</v>
      </c>
      <c r="BLM29" s="287" t="s">
        <v>32</v>
      </c>
      <c r="BLN29" s="281">
        <v>1</v>
      </c>
      <c r="BLO29" s="297">
        <v>0</v>
      </c>
      <c r="BLP29" s="298">
        <f t="shared" si="95"/>
        <v>0</v>
      </c>
      <c r="BLQ29" s="1"/>
      <c r="BLR29" s="299">
        <v>6</v>
      </c>
      <c r="BLS29" s="597">
        <v>14</v>
      </c>
      <c r="BLT29" s="596" t="s">
        <v>85</v>
      </c>
      <c r="BLU29" s="287" t="s">
        <v>32</v>
      </c>
      <c r="BLV29" s="281">
        <v>1</v>
      </c>
      <c r="BLW29" s="297">
        <v>0</v>
      </c>
      <c r="BLX29" s="298">
        <f t="shared" si="96"/>
        <v>0</v>
      </c>
      <c r="BLY29" s="1"/>
      <c r="BLZ29" s="299">
        <v>6</v>
      </c>
      <c r="BMA29" s="597">
        <v>14</v>
      </c>
      <c r="BMB29" s="596" t="s">
        <v>85</v>
      </c>
      <c r="BMC29" s="287" t="s">
        <v>32</v>
      </c>
      <c r="BMD29" s="281">
        <v>1</v>
      </c>
      <c r="BME29" s="297">
        <v>0</v>
      </c>
      <c r="BMF29" s="298">
        <f t="shared" si="96"/>
        <v>0</v>
      </c>
      <c r="BMG29" s="1"/>
      <c r="BMH29" s="299">
        <v>6</v>
      </c>
      <c r="BMI29" s="597">
        <v>14</v>
      </c>
      <c r="BMJ29" s="596" t="s">
        <v>85</v>
      </c>
      <c r="BMK29" s="287" t="s">
        <v>32</v>
      </c>
      <c r="BML29" s="281">
        <v>1</v>
      </c>
      <c r="BMM29" s="297">
        <v>0</v>
      </c>
      <c r="BMN29" s="298">
        <f t="shared" si="97"/>
        <v>0</v>
      </c>
      <c r="BMO29" s="1"/>
      <c r="BMP29" s="299">
        <v>6</v>
      </c>
      <c r="BMQ29" s="597">
        <v>14</v>
      </c>
      <c r="BMR29" s="596" t="s">
        <v>85</v>
      </c>
      <c r="BMS29" s="287" t="s">
        <v>32</v>
      </c>
      <c r="BMT29" s="281">
        <v>1</v>
      </c>
      <c r="BMU29" s="297">
        <v>0</v>
      </c>
      <c r="BMV29" s="298">
        <f t="shared" si="97"/>
        <v>0</v>
      </c>
      <c r="BMW29" s="1"/>
      <c r="BMX29" s="299">
        <v>6</v>
      </c>
      <c r="BMY29" s="597">
        <v>14</v>
      </c>
      <c r="BMZ29" s="596" t="s">
        <v>85</v>
      </c>
      <c r="BNA29" s="287" t="s">
        <v>32</v>
      </c>
      <c r="BNB29" s="281">
        <v>1</v>
      </c>
      <c r="BNC29" s="297">
        <v>0</v>
      </c>
      <c r="BND29" s="298">
        <f t="shared" si="98"/>
        <v>0</v>
      </c>
      <c r="BNE29" s="1"/>
      <c r="BNF29" s="299">
        <v>6</v>
      </c>
      <c r="BNG29" s="597">
        <v>14</v>
      </c>
      <c r="BNH29" s="596" t="s">
        <v>85</v>
      </c>
      <c r="BNI29" s="287" t="s">
        <v>32</v>
      </c>
      <c r="BNJ29" s="281">
        <v>1</v>
      </c>
      <c r="BNK29" s="297">
        <v>0</v>
      </c>
      <c r="BNL29" s="298">
        <f t="shared" si="98"/>
        <v>0</v>
      </c>
      <c r="BNM29" s="1"/>
      <c r="BNN29" s="299">
        <v>6</v>
      </c>
      <c r="BNO29" s="597">
        <v>14</v>
      </c>
      <c r="BNP29" s="596" t="s">
        <v>85</v>
      </c>
      <c r="BNQ29" s="287" t="s">
        <v>32</v>
      </c>
      <c r="BNR29" s="281">
        <v>1</v>
      </c>
      <c r="BNS29" s="297">
        <v>0</v>
      </c>
      <c r="BNT29" s="298">
        <f t="shared" si="99"/>
        <v>0</v>
      </c>
      <c r="BNU29" s="1"/>
      <c r="BNV29" s="299">
        <v>6</v>
      </c>
      <c r="BNW29" s="597">
        <v>14</v>
      </c>
      <c r="BNX29" s="596" t="s">
        <v>85</v>
      </c>
      <c r="BNY29" s="287" t="s">
        <v>32</v>
      </c>
      <c r="BNZ29" s="281">
        <v>1</v>
      </c>
      <c r="BOA29" s="297">
        <v>0</v>
      </c>
      <c r="BOB29" s="298">
        <f t="shared" si="99"/>
        <v>0</v>
      </c>
      <c r="BOC29" s="1"/>
      <c r="BOD29" s="299">
        <v>6</v>
      </c>
      <c r="BOE29" s="597">
        <v>14</v>
      </c>
      <c r="BOF29" s="596" t="s">
        <v>85</v>
      </c>
      <c r="BOG29" s="287" t="s">
        <v>32</v>
      </c>
      <c r="BOH29" s="281">
        <v>1</v>
      </c>
      <c r="BOI29" s="297">
        <v>0</v>
      </c>
      <c r="BOJ29" s="298">
        <f t="shared" si="100"/>
        <v>0</v>
      </c>
      <c r="BOK29" s="1"/>
      <c r="BOL29" s="299">
        <v>6</v>
      </c>
      <c r="BOM29" s="597">
        <v>14</v>
      </c>
      <c r="BON29" s="596" t="s">
        <v>85</v>
      </c>
      <c r="BOO29" s="287" t="s">
        <v>32</v>
      </c>
      <c r="BOP29" s="281">
        <v>1</v>
      </c>
      <c r="BOQ29" s="297">
        <v>0</v>
      </c>
      <c r="BOR29" s="298">
        <f t="shared" si="100"/>
        <v>0</v>
      </c>
      <c r="BOS29" s="1"/>
      <c r="BOT29" s="299">
        <v>6</v>
      </c>
      <c r="BOU29" s="597">
        <v>14</v>
      </c>
      <c r="BOV29" s="596" t="s">
        <v>85</v>
      </c>
      <c r="BOW29" s="287" t="s">
        <v>32</v>
      </c>
      <c r="BOX29" s="281">
        <v>1</v>
      </c>
      <c r="BOY29" s="297">
        <v>0</v>
      </c>
      <c r="BOZ29" s="298">
        <f t="shared" si="101"/>
        <v>0</v>
      </c>
      <c r="BPA29" s="1"/>
      <c r="BPB29" s="299">
        <v>6</v>
      </c>
      <c r="BPC29" s="597">
        <v>14</v>
      </c>
      <c r="BPD29" s="596" t="s">
        <v>85</v>
      </c>
      <c r="BPE29" s="287" t="s">
        <v>32</v>
      </c>
      <c r="BPF29" s="281">
        <v>1</v>
      </c>
      <c r="BPG29" s="297">
        <v>0</v>
      </c>
      <c r="BPH29" s="298">
        <f t="shared" si="101"/>
        <v>0</v>
      </c>
      <c r="BPI29" s="1"/>
      <c r="BPJ29" s="299">
        <v>6</v>
      </c>
      <c r="BPK29" s="597">
        <v>14</v>
      </c>
      <c r="BPL29" s="596" t="s">
        <v>85</v>
      </c>
      <c r="BPM29" s="287" t="s">
        <v>32</v>
      </c>
      <c r="BPN29" s="281">
        <v>1</v>
      </c>
      <c r="BPO29" s="297">
        <v>0</v>
      </c>
      <c r="BPP29" s="298">
        <f t="shared" si="102"/>
        <v>0</v>
      </c>
      <c r="BPQ29" s="1"/>
      <c r="BPR29" s="299">
        <v>6</v>
      </c>
      <c r="BPS29" s="597">
        <v>14</v>
      </c>
      <c r="BPT29" s="596" t="s">
        <v>85</v>
      </c>
      <c r="BPU29" s="287" t="s">
        <v>32</v>
      </c>
      <c r="BPV29" s="281">
        <v>1</v>
      </c>
      <c r="BPW29" s="297">
        <v>0</v>
      </c>
      <c r="BPX29" s="298">
        <f t="shared" si="102"/>
        <v>0</v>
      </c>
      <c r="BPY29" s="1"/>
      <c r="BPZ29" s="299">
        <v>6</v>
      </c>
      <c r="BQA29" s="597">
        <v>14</v>
      </c>
      <c r="BQB29" s="596" t="s">
        <v>85</v>
      </c>
      <c r="BQC29" s="287" t="s">
        <v>32</v>
      </c>
      <c r="BQD29" s="281">
        <v>1</v>
      </c>
      <c r="BQE29" s="297">
        <v>0</v>
      </c>
      <c r="BQF29" s="298">
        <f t="shared" si="103"/>
        <v>0</v>
      </c>
      <c r="BQG29" s="1"/>
      <c r="BQH29" s="299">
        <v>6</v>
      </c>
      <c r="BQI29" s="597">
        <v>14</v>
      </c>
      <c r="BQJ29" s="596" t="s">
        <v>85</v>
      </c>
      <c r="BQK29" s="287" t="s">
        <v>32</v>
      </c>
      <c r="BQL29" s="281">
        <v>1</v>
      </c>
      <c r="BQM29" s="297">
        <v>0</v>
      </c>
      <c r="BQN29" s="298">
        <f t="shared" si="103"/>
        <v>0</v>
      </c>
      <c r="BQO29" s="1"/>
      <c r="BQP29" s="299">
        <v>6</v>
      </c>
      <c r="BQQ29" s="597">
        <v>14</v>
      </c>
      <c r="BQR29" s="596" t="s">
        <v>85</v>
      </c>
      <c r="BQS29" s="287" t="s">
        <v>32</v>
      </c>
      <c r="BQT29" s="281">
        <v>1</v>
      </c>
      <c r="BQU29" s="297">
        <v>0</v>
      </c>
      <c r="BQV29" s="298">
        <f t="shared" si="104"/>
        <v>0</v>
      </c>
      <c r="BQW29" s="1"/>
      <c r="BQX29" s="299">
        <v>6</v>
      </c>
      <c r="BQY29" s="597">
        <v>14</v>
      </c>
      <c r="BQZ29" s="596" t="s">
        <v>85</v>
      </c>
      <c r="BRA29" s="287" t="s">
        <v>32</v>
      </c>
      <c r="BRB29" s="281">
        <v>1</v>
      </c>
      <c r="BRC29" s="297">
        <v>0</v>
      </c>
      <c r="BRD29" s="298">
        <f t="shared" si="104"/>
        <v>0</v>
      </c>
      <c r="BRE29" s="1"/>
      <c r="BRF29" s="299">
        <v>6</v>
      </c>
      <c r="BRG29" s="597">
        <v>14</v>
      </c>
      <c r="BRH29" s="596" t="s">
        <v>85</v>
      </c>
      <c r="BRI29" s="287" t="s">
        <v>32</v>
      </c>
      <c r="BRJ29" s="281">
        <v>1</v>
      </c>
      <c r="BRK29" s="297">
        <v>0</v>
      </c>
      <c r="BRL29" s="298">
        <f t="shared" si="105"/>
        <v>0</v>
      </c>
      <c r="BRM29" s="1"/>
      <c r="BRN29" s="299">
        <v>6</v>
      </c>
      <c r="BRO29" s="597">
        <v>14</v>
      </c>
      <c r="BRP29" s="596" t="s">
        <v>85</v>
      </c>
      <c r="BRQ29" s="287" t="s">
        <v>32</v>
      </c>
      <c r="BRR29" s="281">
        <v>1</v>
      </c>
      <c r="BRS29" s="297">
        <v>0</v>
      </c>
      <c r="BRT29" s="298">
        <f t="shared" si="105"/>
        <v>0</v>
      </c>
      <c r="BRU29" s="1"/>
      <c r="BRV29" s="299">
        <v>6</v>
      </c>
      <c r="BRW29" s="597">
        <v>14</v>
      </c>
      <c r="BRX29" s="596" t="s">
        <v>85</v>
      </c>
      <c r="BRY29" s="287" t="s">
        <v>32</v>
      </c>
      <c r="BRZ29" s="281">
        <v>1</v>
      </c>
      <c r="BSA29" s="297">
        <v>0</v>
      </c>
      <c r="BSB29" s="298">
        <f t="shared" si="106"/>
        <v>0</v>
      </c>
      <c r="BSC29" s="1"/>
      <c r="BSD29" s="299">
        <v>6</v>
      </c>
      <c r="BSE29" s="597">
        <v>14</v>
      </c>
      <c r="BSF29" s="596" t="s">
        <v>85</v>
      </c>
      <c r="BSG29" s="287" t="s">
        <v>32</v>
      </c>
      <c r="BSH29" s="281">
        <v>1</v>
      </c>
      <c r="BSI29" s="297">
        <v>0</v>
      </c>
      <c r="BSJ29" s="298">
        <f t="shared" si="106"/>
        <v>0</v>
      </c>
      <c r="BSK29" s="1"/>
      <c r="BSL29" s="299">
        <v>6</v>
      </c>
      <c r="BSM29" s="597">
        <v>14</v>
      </c>
      <c r="BSN29" s="596" t="s">
        <v>85</v>
      </c>
      <c r="BSO29" s="287" t="s">
        <v>32</v>
      </c>
      <c r="BSP29" s="281">
        <v>1</v>
      </c>
      <c r="BSQ29" s="297">
        <v>0</v>
      </c>
      <c r="BSR29" s="298">
        <f t="shared" si="107"/>
        <v>0</v>
      </c>
      <c r="BSS29" s="1"/>
      <c r="BST29" s="299">
        <v>6</v>
      </c>
      <c r="BSU29" s="597">
        <v>14</v>
      </c>
      <c r="BSV29" s="596" t="s">
        <v>85</v>
      </c>
      <c r="BSW29" s="287" t="s">
        <v>32</v>
      </c>
      <c r="BSX29" s="281">
        <v>1</v>
      </c>
      <c r="BSY29" s="297">
        <v>0</v>
      </c>
      <c r="BSZ29" s="298">
        <f t="shared" si="107"/>
        <v>0</v>
      </c>
      <c r="BTA29" s="1"/>
      <c r="BTB29" s="299">
        <v>6</v>
      </c>
      <c r="BTC29" s="597">
        <v>14</v>
      </c>
      <c r="BTD29" s="596" t="s">
        <v>85</v>
      </c>
      <c r="BTE29" s="287" t="s">
        <v>32</v>
      </c>
      <c r="BTF29" s="281">
        <v>1</v>
      </c>
      <c r="BTG29" s="297">
        <v>0</v>
      </c>
      <c r="BTH29" s="298">
        <f t="shared" si="108"/>
        <v>0</v>
      </c>
      <c r="BTI29" s="1"/>
      <c r="BTJ29" s="299">
        <v>6</v>
      </c>
      <c r="BTK29" s="597">
        <v>14</v>
      </c>
      <c r="BTL29" s="596" t="s">
        <v>85</v>
      </c>
      <c r="BTM29" s="287" t="s">
        <v>32</v>
      </c>
      <c r="BTN29" s="281">
        <v>1</v>
      </c>
      <c r="BTO29" s="297">
        <v>0</v>
      </c>
      <c r="BTP29" s="298">
        <f t="shared" si="108"/>
        <v>0</v>
      </c>
      <c r="BTQ29" s="1"/>
      <c r="BTR29" s="299">
        <v>6</v>
      </c>
      <c r="BTS29" s="597">
        <v>14</v>
      </c>
      <c r="BTT29" s="596" t="s">
        <v>85</v>
      </c>
      <c r="BTU29" s="287" t="s">
        <v>32</v>
      </c>
      <c r="BTV29" s="281">
        <v>1</v>
      </c>
      <c r="BTW29" s="297">
        <v>0</v>
      </c>
      <c r="BTX29" s="298">
        <f t="shared" si="109"/>
        <v>0</v>
      </c>
      <c r="BTY29" s="1"/>
      <c r="BTZ29" s="299">
        <v>6</v>
      </c>
      <c r="BUA29" s="597">
        <v>14</v>
      </c>
      <c r="BUB29" s="596" t="s">
        <v>85</v>
      </c>
      <c r="BUC29" s="287" t="s">
        <v>32</v>
      </c>
      <c r="BUD29" s="281">
        <v>1</v>
      </c>
      <c r="BUE29" s="297">
        <v>0</v>
      </c>
      <c r="BUF29" s="298">
        <f t="shared" si="109"/>
        <v>0</v>
      </c>
      <c r="BUG29" s="1"/>
      <c r="BUH29" s="299">
        <v>6</v>
      </c>
      <c r="BUI29" s="597">
        <v>14</v>
      </c>
      <c r="BUJ29" s="596" t="s">
        <v>85</v>
      </c>
      <c r="BUK29" s="287" t="s">
        <v>32</v>
      </c>
      <c r="BUL29" s="281">
        <v>1</v>
      </c>
      <c r="BUM29" s="297">
        <v>0</v>
      </c>
      <c r="BUN29" s="298">
        <f t="shared" si="110"/>
        <v>0</v>
      </c>
      <c r="BUO29" s="1"/>
      <c r="BUP29" s="299">
        <v>6</v>
      </c>
      <c r="BUQ29" s="597">
        <v>14</v>
      </c>
      <c r="BUR29" s="596" t="s">
        <v>85</v>
      </c>
      <c r="BUS29" s="287" t="s">
        <v>32</v>
      </c>
      <c r="BUT29" s="281">
        <v>1</v>
      </c>
      <c r="BUU29" s="297">
        <v>0</v>
      </c>
      <c r="BUV29" s="298">
        <f t="shared" si="110"/>
        <v>0</v>
      </c>
      <c r="BUW29" s="1"/>
      <c r="BUX29" s="299">
        <v>6</v>
      </c>
      <c r="BUY29" s="597">
        <v>14</v>
      </c>
      <c r="BUZ29" s="596" t="s">
        <v>85</v>
      </c>
      <c r="BVA29" s="287" t="s">
        <v>32</v>
      </c>
      <c r="BVB29" s="281">
        <v>1</v>
      </c>
      <c r="BVC29" s="297">
        <v>0</v>
      </c>
      <c r="BVD29" s="298">
        <f t="shared" si="111"/>
        <v>0</v>
      </c>
      <c r="BVE29" s="1"/>
      <c r="BVF29" s="299">
        <v>6</v>
      </c>
      <c r="BVG29" s="597">
        <v>14</v>
      </c>
      <c r="BVH29" s="596" t="s">
        <v>85</v>
      </c>
      <c r="BVI29" s="287" t="s">
        <v>32</v>
      </c>
      <c r="BVJ29" s="281">
        <v>1</v>
      </c>
      <c r="BVK29" s="297">
        <v>0</v>
      </c>
      <c r="BVL29" s="298">
        <f t="shared" si="111"/>
        <v>0</v>
      </c>
      <c r="BVM29" s="1"/>
      <c r="BVN29" s="299">
        <v>6</v>
      </c>
      <c r="BVO29" s="597">
        <v>14</v>
      </c>
      <c r="BVP29" s="596" t="s">
        <v>85</v>
      </c>
      <c r="BVQ29" s="287" t="s">
        <v>32</v>
      </c>
      <c r="BVR29" s="281">
        <v>1</v>
      </c>
      <c r="BVS29" s="297">
        <v>0</v>
      </c>
      <c r="BVT29" s="298">
        <f t="shared" si="112"/>
        <v>0</v>
      </c>
      <c r="BVU29" s="1"/>
      <c r="BVV29" s="299">
        <v>6</v>
      </c>
      <c r="BVW29" s="597">
        <v>14</v>
      </c>
      <c r="BVX29" s="596" t="s">
        <v>85</v>
      </c>
      <c r="BVY29" s="287" t="s">
        <v>32</v>
      </c>
      <c r="BVZ29" s="281">
        <v>1</v>
      </c>
      <c r="BWA29" s="297">
        <v>0</v>
      </c>
      <c r="BWB29" s="298">
        <f t="shared" si="112"/>
        <v>0</v>
      </c>
      <c r="BWC29" s="1"/>
      <c r="BWD29" s="299">
        <v>6</v>
      </c>
      <c r="BWE29" s="597">
        <v>14</v>
      </c>
      <c r="BWF29" s="596" t="s">
        <v>85</v>
      </c>
      <c r="BWG29" s="287" t="s">
        <v>32</v>
      </c>
      <c r="BWH29" s="281">
        <v>1</v>
      </c>
      <c r="BWI29" s="297">
        <v>0</v>
      </c>
      <c r="BWJ29" s="298">
        <f t="shared" si="113"/>
        <v>0</v>
      </c>
      <c r="BWK29" s="1"/>
      <c r="BWL29" s="299">
        <v>6</v>
      </c>
      <c r="BWM29" s="597">
        <v>14</v>
      </c>
      <c r="BWN29" s="596" t="s">
        <v>85</v>
      </c>
      <c r="BWO29" s="287" t="s">
        <v>32</v>
      </c>
      <c r="BWP29" s="281">
        <v>1</v>
      </c>
      <c r="BWQ29" s="297">
        <v>0</v>
      </c>
      <c r="BWR29" s="298">
        <f t="shared" si="113"/>
        <v>0</v>
      </c>
      <c r="BWS29" s="1"/>
      <c r="BWT29" s="299">
        <v>6</v>
      </c>
      <c r="BWU29" s="597">
        <v>14</v>
      </c>
      <c r="BWV29" s="596" t="s">
        <v>85</v>
      </c>
      <c r="BWW29" s="287" t="s">
        <v>32</v>
      </c>
      <c r="BWX29" s="281">
        <v>1</v>
      </c>
      <c r="BWY29" s="297">
        <v>0</v>
      </c>
      <c r="BWZ29" s="298">
        <f t="shared" si="114"/>
        <v>0</v>
      </c>
      <c r="BXA29" s="1"/>
      <c r="BXB29" s="299">
        <v>6</v>
      </c>
      <c r="BXC29" s="597">
        <v>14</v>
      </c>
      <c r="BXD29" s="596" t="s">
        <v>85</v>
      </c>
      <c r="BXE29" s="287" t="s">
        <v>32</v>
      </c>
      <c r="BXF29" s="281">
        <v>1</v>
      </c>
      <c r="BXG29" s="297">
        <v>0</v>
      </c>
      <c r="BXH29" s="298">
        <f t="shared" si="114"/>
        <v>0</v>
      </c>
      <c r="BXI29" s="1"/>
      <c r="BXJ29" s="299">
        <v>6</v>
      </c>
      <c r="BXK29" s="597">
        <v>14</v>
      </c>
      <c r="BXL29" s="596" t="s">
        <v>85</v>
      </c>
      <c r="BXM29" s="287" t="s">
        <v>32</v>
      </c>
      <c r="BXN29" s="281">
        <v>1</v>
      </c>
      <c r="BXO29" s="297">
        <v>0</v>
      </c>
      <c r="BXP29" s="298">
        <f t="shared" si="115"/>
        <v>0</v>
      </c>
      <c r="BXQ29" s="1"/>
      <c r="BXR29" s="299">
        <v>6</v>
      </c>
      <c r="BXS29" s="597">
        <v>14</v>
      </c>
      <c r="BXT29" s="596" t="s">
        <v>85</v>
      </c>
      <c r="BXU29" s="287" t="s">
        <v>32</v>
      </c>
      <c r="BXV29" s="281">
        <v>1</v>
      </c>
      <c r="BXW29" s="297">
        <v>0</v>
      </c>
      <c r="BXX29" s="298">
        <f t="shared" si="115"/>
        <v>0</v>
      </c>
      <c r="BXY29" s="1"/>
      <c r="BXZ29" s="299">
        <v>6</v>
      </c>
      <c r="BYA29" s="597">
        <v>14</v>
      </c>
      <c r="BYB29" s="596" t="s">
        <v>85</v>
      </c>
      <c r="BYC29" s="287" t="s">
        <v>32</v>
      </c>
      <c r="BYD29" s="281">
        <v>1</v>
      </c>
      <c r="BYE29" s="297">
        <v>0</v>
      </c>
      <c r="BYF29" s="298">
        <f t="shared" si="116"/>
        <v>0</v>
      </c>
      <c r="BYG29" s="1"/>
      <c r="BYH29" s="299">
        <v>6</v>
      </c>
      <c r="BYI29" s="597">
        <v>14</v>
      </c>
      <c r="BYJ29" s="596" t="s">
        <v>85</v>
      </c>
      <c r="BYK29" s="287" t="s">
        <v>32</v>
      </c>
      <c r="BYL29" s="281">
        <v>1</v>
      </c>
      <c r="BYM29" s="297">
        <v>0</v>
      </c>
      <c r="BYN29" s="298">
        <f t="shared" si="116"/>
        <v>0</v>
      </c>
      <c r="BYO29" s="1"/>
      <c r="BYP29" s="299">
        <v>6</v>
      </c>
      <c r="BYQ29" s="597">
        <v>14</v>
      </c>
      <c r="BYR29" s="596" t="s">
        <v>85</v>
      </c>
      <c r="BYS29" s="287" t="s">
        <v>32</v>
      </c>
      <c r="BYT29" s="281">
        <v>1</v>
      </c>
      <c r="BYU29" s="297">
        <v>0</v>
      </c>
      <c r="BYV29" s="298">
        <f t="shared" si="117"/>
        <v>0</v>
      </c>
      <c r="BYW29" s="1"/>
      <c r="BYX29" s="299">
        <v>6</v>
      </c>
      <c r="BYY29" s="597">
        <v>14</v>
      </c>
      <c r="BYZ29" s="596" t="s">
        <v>85</v>
      </c>
      <c r="BZA29" s="287" t="s">
        <v>32</v>
      </c>
      <c r="BZB29" s="281">
        <v>1</v>
      </c>
      <c r="BZC29" s="297">
        <v>0</v>
      </c>
      <c r="BZD29" s="298">
        <f t="shared" si="117"/>
        <v>0</v>
      </c>
      <c r="BZE29" s="1"/>
      <c r="BZF29" s="299">
        <v>6</v>
      </c>
      <c r="BZG29" s="597">
        <v>14</v>
      </c>
      <c r="BZH29" s="596" t="s">
        <v>85</v>
      </c>
      <c r="BZI29" s="287" t="s">
        <v>32</v>
      </c>
      <c r="BZJ29" s="281">
        <v>1</v>
      </c>
      <c r="BZK29" s="297">
        <v>0</v>
      </c>
      <c r="BZL29" s="298">
        <f t="shared" si="118"/>
        <v>0</v>
      </c>
      <c r="BZM29" s="1"/>
      <c r="BZN29" s="299">
        <v>6</v>
      </c>
      <c r="BZO29" s="597">
        <v>14</v>
      </c>
      <c r="BZP29" s="596" t="s">
        <v>85</v>
      </c>
      <c r="BZQ29" s="287" t="s">
        <v>32</v>
      </c>
      <c r="BZR29" s="281">
        <v>1</v>
      </c>
      <c r="BZS29" s="297">
        <v>0</v>
      </c>
      <c r="BZT29" s="298">
        <f t="shared" si="118"/>
        <v>0</v>
      </c>
      <c r="BZU29" s="1"/>
      <c r="BZV29" s="299">
        <v>6</v>
      </c>
      <c r="BZW29" s="597">
        <v>14</v>
      </c>
      <c r="BZX29" s="596" t="s">
        <v>85</v>
      </c>
      <c r="BZY29" s="287" t="s">
        <v>32</v>
      </c>
      <c r="BZZ29" s="281">
        <v>1</v>
      </c>
      <c r="CAA29" s="297">
        <v>0</v>
      </c>
      <c r="CAB29" s="298">
        <f t="shared" si="119"/>
        <v>0</v>
      </c>
      <c r="CAC29" s="1"/>
      <c r="CAD29" s="299">
        <v>6</v>
      </c>
      <c r="CAE29" s="597">
        <v>14</v>
      </c>
      <c r="CAF29" s="596" t="s">
        <v>85</v>
      </c>
      <c r="CAG29" s="287" t="s">
        <v>32</v>
      </c>
      <c r="CAH29" s="281">
        <v>1</v>
      </c>
      <c r="CAI29" s="297">
        <v>0</v>
      </c>
      <c r="CAJ29" s="298">
        <f t="shared" si="119"/>
        <v>0</v>
      </c>
      <c r="CAK29" s="1"/>
      <c r="CAL29" s="299">
        <v>6</v>
      </c>
      <c r="CAM29" s="597">
        <v>14</v>
      </c>
      <c r="CAN29" s="596" t="s">
        <v>85</v>
      </c>
      <c r="CAO29" s="287" t="s">
        <v>32</v>
      </c>
      <c r="CAP29" s="281">
        <v>1</v>
      </c>
      <c r="CAQ29" s="297">
        <v>0</v>
      </c>
      <c r="CAR29" s="298">
        <f t="shared" si="120"/>
        <v>0</v>
      </c>
      <c r="CAS29" s="1"/>
      <c r="CAT29" s="299">
        <v>6</v>
      </c>
      <c r="CAU29" s="597">
        <v>14</v>
      </c>
      <c r="CAV29" s="596" t="s">
        <v>85</v>
      </c>
      <c r="CAW29" s="287" t="s">
        <v>32</v>
      </c>
      <c r="CAX29" s="281">
        <v>1</v>
      </c>
      <c r="CAY29" s="297">
        <v>0</v>
      </c>
      <c r="CAZ29" s="298">
        <f t="shared" si="120"/>
        <v>0</v>
      </c>
      <c r="CBA29" s="1"/>
      <c r="CBB29" s="299">
        <v>6</v>
      </c>
      <c r="CBC29" s="597">
        <v>14</v>
      </c>
      <c r="CBD29" s="596" t="s">
        <v>85</v>
      </c>
      <c r="CBE29" s="287" t="s">
        <v>32</v>
      </c>
      <c r="CBF29" s="281">
        <v>1</v>
      </c>
      <c r="CBG29" s="297">
        <v>0</v>
      </c>
      <c r="CBH29" s="298">
        <f t="shared" si="121"/>
        <v>0</v>
      </c>
      <c r="CBI29" s="1"/>
      <c r="CBJ29" s="299">
        <v>6</v>
      </c>
      <c r="CBK29" s="597">
        <v>14</v>
      </c>
      <c r="CBL29" s="596" t="s">
        <v>85</v>
      </c>
      <c r="CBM29" s="287" t="s">
        <v>32</v>
      </c>
      <c r="CBN29" s="281">
        <v>1</v>
      </c>
      <c r="CBO29" s="297">
        <v>0</v>
      </c>
      <c r="CBP29" s="298">
        <f t="shared" si="121"/>
        <v>0</v>
      </c>
      <c r="CBQ29" s="1"/>
      <c r="CBR29" s="299">
        <v>6</v>
      </c>
      <c r="CBS29" s="597">
        <v>14</v>
      </c>
      <c r="CBT29" s="596" t="s">
        <v>85</v>
      </c>
      <c r="CBU29" s="287" t="s">
        <v>32</v>
      </c>
      <c r="CBV29" s="281">
        <v>1</v>
      </c>
      <c r="CBW29" s="297">
        <v>0</v>
      </c>
      <c r="CBX29" s="298">
        <f t="shared" si="122"/>
        <v>0</v>
      </c>
      <c r="CBY29" s="1"/>
      <c r="CBZ29" s="299">
        <v>6</v>
      </c>
      <c r="CCA29" s="597">
        <v>14</v>
      </c>
      <c r="CCB29" s="596" t="s">
        <v>85</v>
      </c>
      <c r="CCC29" s="287" t="s">
        <v>32</v>
      </c>
      <c r="CCD29" s="281">
        <v>1</v>
      </c>
      <c r="CCE29" s="297">
        <v>0</v>
      </c>
      <c r="CCF29" s="298">
        <f t="shared" si="122"/>
        <v>0</v>
      </c>
      <c r="CCG29" s="1"/>
      <c r="CCH29" s="299">
        <v>6</v>
      </c>
      <c r="CCI29" s="597">
        <v>14</v>
      </c>
      <c r="CCJ29" s="596" t="s">
        <v>85</v>
      </c>
      <c r="CCK29" s="287" t="s">
        <v>32</v>
      </c>
      <c r="CCL29" s="281">
        <v>1</v>
      </c>
      <c r="CCM29" s="297">
        <v>0</v>
      </c>
      <c r="CCN29" s="298">
        <f t="shared" si="123"/>
        <v>0</v>
      </c>
      <c r="CCO29" s="1"/>
      <c r="CCP29" s="299">
        <v>6</v>
      </c>
      <c r="CCQ29" s="597">
        <v>14</v>
      </c>
      <c r="CCR29" s="596" t="s">
        <v>85</v>
      </c>
      <c r="CCS29" s="287" t="s">
        <v>32</v>
      </c>
      <c r="CCT29" s="281">
        <v>1</v>
      </c>
      <c r="CCU29" s="297">
        <v>0</v>
      </c>
      <c r="CCV29" s="298">
        <f t="shared" si="123"/>
        <v>0</v>
      </c>
      <c r="CCW29" s="1"/>
      <c r="CCX29" s="299">
        <v>6</v>
      </c>
      <c r="CCY29" s="597">
        <v>14</v>
      </c>
      <c r="CCZ29" s="596" t="s">
        <v>85</v>
      </c>
      <c r="CDA29" s="287" t="s">
        <v>32</v>
      </c>
      <c r="CDB29" s="281">
        <v>1</v>
      </c>
      <c r="CDC29" s="297">
        <v>0</v>
      </c>
      <c r="CDD29" s="298">
        <f t="shared" si="124"/>
        <v>0</v>
      </c>
      <c r="CDE29" s="1"/>
      <c r="CDF29" s="299">
        <v>6</v>
      </c>
      <c r="CDG29" s="597">
        <v>14</v>
      </c>
      <c r="CDH29" s="596" t="s">
        <v>85</v>
      </c>
      <c r="CDI29" s="287" t="s">
        <v>32</v>
      </c>
      <c r="CDJ29" s="281">
        <v>1</v>
      </c>
      <c r="CDK29" s="297">
        <v>0</v>
      </c>
      <c r="CDL29" s="298">
        <f t="shared" si="124"/>
        <v>0</v>
      </c>
      <c r="CDM29" s="1"/>
      <c r="CDN29" s="299">
        <v>6</v>
      </c>
      <c r="CDO29" s="597">
        <v>14</v>
      </c>
      <c r="CDP29" s="596" t="s">
        <v>85</v>
      </c>
      <c r="CDQ29" s="287" t="s">
        <v>32</v>
      </c>
      <c r="CDR29" s="281">
        <v>1</v>
      </c>
      <c r="CDS29" s="297">
        <v>0</v>
      </c>
      <c r="CDT29" s="298">
        <f t="shared" si="125"/>
        <v>0</v>
      </c>
      <c r="CDU29" s="1"/>
      <c r="CDV29" s="299">
        <v>6</v>
      </c>
      <c r="CDW29" s="597">
        <v>14</v>
      </c>
      <c r="CDX29" s="596" t="s">
        <v>85</v>
      </c>
      <c r="CDY29" s="287" t="s">
        <v>32</v>
      </c>
      <c r="CDZ29" s="281">
        <v>1</v>
      </c>
      <c r="CEA29" s="297">
        <v>0</v>
      </c>
      <c r="CEB29" s="298">
        <f t="shared" si="125"/>
        <v>0</v>
      </c>
      <c r="CEC29" s="1"/>
      <c r="CED29" s="299">
        <v>6</v>
      </c>
      <c r="CEE29" s="597">
        <v>14</v>
      </c>
      <c r="CEF29" s="596" t="s">
        <v>85</v>
      </c>
      <c r="CEG29" s="287" t="s">
        <v>32</v>
      </c>
      <c r="CEH29" s="281">
        <v>1</v>
      </c>
      <c r="CEI29" s="297">
        <v>0</v>
      </c>
      <c r="CEJ29" s="298">
        <f t="shared" si="126"/>
        <v>0</v>
      </c>
      <c r="CEK29" s="1"/>
      <c r="CEL29" s="299">
        <v>6</v>
      </c>
      <c r="CEM29" s="597">
        <v>14</v>
      </c>
      <c r="CEN29" s="596" t="s">
        <v>85</v>
      </c>
      <c r="CEO29" s="287" t="s">
        <v>32</v>
      </c>
      <c r="CEP29" s="281">
        <v>1</v>
      </c>
      <c r="CEQ29" s="297">
        <v>0</v>
      </c>
      <c r="CER29" s="298">
        <f t="shared" si="126"/>
        <v>0</v>
      </c>
      <c r="CES29" s="1"/>
      <c r="CET29" s="299">
        <v>6</v>
      </c>
      <c r="CEU29" s="597">
        <v>14</v>
      </c>
      <c r="CEV29" s="596" t="s">
        <v>85</v>
      </c>
      <c r="CEW29" s="287" t="s">
        <v>32</v>
      </c>
      <c r="CEX29" s="281">
        <v>1</v>
      </c>
      <c r="CEY29" s="297">
        <v>0</v>
      </c>
      <c r="CEZ29" s="298">
        <f t="shared" si="127"/>
        <v>0</v>
      </c>
      <c r="CFA29" s="1"/>
      <c r="CFB29" s="299">
        <v>6</v>
      </c>
      <c r="CFC29" s="597">
        <v>14</v>
      </c>
      <c r="CFD29" s="596" t="s">
        <v>85</v>
      </c>
      <c r="CFE29" s="287" t="s">
        <v>32</v>
      </c>
      <c r="CFF29" s="281">
        <v>1</v>
      </c>
      <c r="CFG29" s="297">
        <v>0</v>
      </c>
      <c r="CFH29" s="298">
        <f t="shared" si="127"/>
        <v>0</v>
      </c>
      <c r="CFI29" s="1"/>
      <c r="CFJ29" s="299">
        <v>6</v>
      </c>
      <c r="CFK29" s="597">
        <v>14</v>
      </c>
      <c r="CFL29" s="596" t="s">
        <v>85</v>
      </c>
      <c r="CFM29" s="287" t="s">
        <v>32</v>
      </c>
      <c r="CFN29" s="281">
        <v>1</v>
      </c>
      <c r="CFO29" s="297">
        <v>0</v>
      </c>
      <c r="CFP29" s="298">
        <f t="shared" si="128"/>
        <v>0</v>
      </c>
      <c r="CFQ29" s="1"/>
      <c r="CFR29" s="299">
        <v>6</v>
      </c>
      <c r="CFS29" s="597">
        <v>14</v>
      </c>
      <c r="CFT29" s="596" t="s">
        <v>85</v>
      </c>
      <c r="CFU29" s="287" t="s">
        <v>32</v>
      </c>
      <c r="CFV29" s="281">
        <v>1</v>
      </c>
      <c r="CFW29" s="297">
        <v>0</v>
      </c>
      <c r="CFX29" s="298">
        <f t="shared" si="128"/>
        <v>0</v>
      </c>
      <c r="CFY29" s="1"/>
      <c r="CFZ29" s="299">
        <v>6</v>
      </c>
      <c r="CGA29" s="597">
        <v>14</v>
      </c>
      <c r="CGB29" s="596" t="s">
        <v>85</v>
      </c>
      <c r="CGC29" s="287" t="s">
        <v>32</v>
      </c>
      <c r="CGD29" s="281">
        <v>1</v>
      </c>
      <c r="CGE29" s="297">
        <v>0</v>
      </c>
      <c r="CGF29" s="298">
        <f t="shared" si="129"/>
        <v>0</v>
      </c>
      <c r="CGG29" s="1"/>
      <c r="CGH29" s="299">
        <v>6</v>
      </c>
      <c r="CGI29" s="597">
        <v>14</v>
      </c>
      <c r="CGJ29" s="596" t="s">
        <v>85</v>
      </c>
      <c r="CGK29" s="287" t="s">
        <v>32</v>
      </c>
      <c r="CGL29" s="281">
        <v>1</v>
      </c>
      <c r="CGM29" s="297">
        <v>0</v>
      </c>
      <c r="CGN29" s="298">
        <f t="shared" si="129"/>
        <v>0</v>
      </c>
      <c r="CGO29" s="1"/>
      <c r="CGP29" s="299">
        <v>6</v>
      </c>
      <c r="CGQ29" s="597">
        <v>14</v>
      </c>
      <c r="CGR29" s="596" t="s">
        <v>85</v>
      </c>
      <c r="CGS29" s="287" t="s">
        <v>32</v>
      </c>
      <c r="CGT29" s="281">
        <v>1</v>
      </c>
      <c r="CGU29" s="297">
        <v>0</v>
      </c>
      <c r="CGV29" s="298">
        <f t="shared" si="130"/>
        <v>0</v>
      </c>
      <c r="CGW29" s="1"/>
      <c r="CGX29" s="299">
        <v>6</v>
      </c>
      <c r="CGY29" s="597">
        <v>14</v>
      </c>
      <c r="CGZ29" s="596" t="s">
        <v>85</v>
      </c>
      <c r="CHA29" s="287" t="s">
        <v>32</v>
      </c>
      <c r="CHB29" s="281">
        <v>1</v>
      </c>
      <c r="CHC29" s="297">
        <v>0</v>
      </c>
      <c r="CHD29" s="298">
        <f t="shared" si="130"/>
        <v>0</v>
      </c>
      <c r="CHE29" s="1"/>
      <c r="CHF29" s="299">
        <v>6</v>
      </c>
      <c r="CHG29" s="597">
        <v>14</v>
      </c>
      <c r="CHH29" s="596" t="s">
        <v>85</v>
      </c>
      <c r="CHI29" s="287" t="s">
        <v>32</v>
      </c>
      <c r="CHJ29" s="281">
        <v>1</v>
      </c>
      <c r="CHK29" s="297">
        <v>0</v>
      </c>
      <c r="CHL29" s="298">
        <f t="shared" si="131"/>
        <v>0</v>
      </c>
      <c r="CHM29" s="1"/>
      <c r="CHN29" s="299">
        <v>6</v>
      </c>
      <c r="CHO29" s="597">
        <v>14</v>
      </c>
      <c r="CHP29" s="596" t="s">
        <v>85</v>
      </c>
      <c r="CHQ29" s="287" t="s">
        <v>32</v>
      </c>
      <c r="CHR29" s="281">
        <v>1</v>
      </c>
      <c r="CHS29" s="297">
        <v>0</v>
      </c>
      <c r="CHT29" s="298">
        <f t="shared" si="131"/>
        <v>0</v>
      </c>
      <c r="CHU29" s="1"/>
      <c r="CHV29" s="299">
        <v>6</v>
      </c>
      <c r="CHW29" s="597">
        <v>14</v>
      </c>
      <c r="CHX29" s="596" t="s">
        <v>85</v>
      </c>
      <c r="CHY29" s="287" t="s">
        <v>32</v>
      </c>
      <c r="CHZ29" s="281">
        <v>1</v>
      </c>
      <c r="CIA29" s="297">
        <v>0</v>
      </c>
      <c r="CIB29" s="298">
        <f t="shared" si="132"/>
        <v>0</v>
      </c>
      <c r="CIC29" s="1"/>
      <c r="CID29" s="299">
        <v>6</v>
      </c>
      <c r="CIE29" s="597">
        <v>14</v>
      </c>
      <c r="CIF29" s="596" t="s">
        <v>85</v>
      </c>
      <c r="CIG29" s="287" t="s">
        <v>32</v>
      </c>
      <c r="CIH29" s="281">
        <v>1</v>
      </c>
      <c r="CII29" s="297">
        <v>0</v>
      </c>
      <c r="CIJ29" s="298">
        <f t="shared" si="132"/>
        <v>0</v>
      </c>
      <c r="CIK29" s="1"/>
      <c r="CIL29" s="299">
        <v>6</v>
      </c>
      <c r="CIM29" s="597">
        <v>14</v>
      </c>
      <c r="CIN29" s="596" t="s">
        <v>85</v>
      </c>
      <c r="CIO29" s="287" t="s">
        <v>32</v>
      </c>
      <c r="CIP29" s="281">
        <v>1</v>
      </c>
      <c r="CIQ29" s="297">
        <v>0</v>
      </c>
      <c r="CIR29" s="298">
        <f t="shared" si="133"/>
        <v>0</v>
      </c>
      <c r="CIS29" s="1"/>
      <c r="CIT29" s="299">
        <v>6</v>
      </c>
      <c r="CIU29" s="597">
        <v>14</v>
      </c>
      <c r="CIV29" s="596" t="s">
        <v>85</v>
      </c>
      <c r="CIW29" s="287" t="s">
        <v>32</v>
      </c>
      <c r="CIX29" s="281">
        <v>1</v>
      </c>
      <c r="CIY29" s="297">
        <v>0</v>
      </c>
      <c r="CIZ29" s="298">
        <f t="shared" si="133"/>
        <v>0</v>
      </c>
      <c r="CJA29" s="1"/>
      <c r="CJB29" s="299">
        <v>6</v>
      </c>
      <c r="CJC29" s="597">
        <v>14</v>
      </c>
      <c r="CJD29" s="596" t="s">
        <v>85</v>
      </c>
      <c r="CJE29" s="287" t="s">
        <v>32</v>
      </c>
      <c r="CJF29" s="281">
        <v>1</v>
      </c>
      <c r="CJG29" s="297">
        <v>0</v>
      </c>
      <c r="CJH29" s="298">
        <f t="shared" si="134"/>
        <v>0</v>
      </c>
      <c r="CJI29" s="1"/>
      <c r="CJJ29" s="299">
        <v>6</v>
      </c>
      <c r="CJK29" s="597">
        <v>14</v>
      </c>
      <c r="CJL29" s="596" t="s">
        <v>85</v>
      </c>
      <c r="CJM29" s="287" t="s">
        <v>32</v>
      </c>
      <c r="CJN29" s="281">
        <v>1</v>
      </c>
      <c r="CJO29" s="297">
        <v>0</v>
      </c>
      <c r="CJP29" s="298">
        <f t="shared" si="134"/>
        <v>0</v>
      </c>
      <c r="CJQ29" s="1"/>
      <c r="CJR29" s="299">
        <v>6</v>
      </c>
      <c r="CJS29" s="597">
        <v>14</v>
      </c>
      <c r="CJT29" s="596" t="s">
        <v>85</v>
      </c>
      <c r="CJU29" s="287" t="s">
        <v>32</v>
      </c>
      <c r="CJV29" s="281">
        <v>1</v>
      </c>
      <c r="CJW29" s="297">
        <v>0</v>
      </c>
      <c r="CJX29" s="298">
        <f t="shared" si="135"/>
        <v>0</v>
      </c>
      <c r="CJY29" s="1"/>
      <c r="CJZ29" s="299">
        <v>6</v>
      </c>
      <c r="CKA29" s="597">
        <v>14</v>
      </c>
      <c r="CKB29" s="596" t="s">
        <v>85</v>
      </c>
      <c r="CKC29" s="287" t="s">
        <v>32</v>
      </c>
      <c r="CKD29" s="281">
        <v>1</v>
      </c>
      <c r="CKE29" s="297">
        <v>0</v>
      </c>
      <c r="CKF29" s="298">
        <f t="shared" si="135"/>
        <v>0</v>
      </c>
      <c r="CKG29" s="1"/>
      <c r="CKH29" s="299">
        <v>6</v>
      </c>
      <c r="CKI29" s="597">
        <v>14</v>
      </c>
      <c r="CKJ29" s="596" t="s">
        <v>85</v>
      </c>
      <c r="CKK29" s="287" t="s">
        <v>32</v>
      </c>
      <c r="CKL29" s="281">
        <v>1</v>
      </c>
      <c r="CKM29" s="297">
        <v>0</v>
      </c>
      <c r="CKN29" s="298">
        <f t="shared" si="136"/>
        <v>0</v>
      </c>
      <c r="CKO29" s="1"/>
      <c r="CKP29" s="299">
        <v>6</v>
      </c>
      <c r="CKQ29" s="597">
        <v>14</v>
      </c>
      <c r="CKR29" s="596" t="s">
        <v>85</v>
      </c>
      <c r="CKS29" s="287" t="s">
        <v>32</v>
      </c>
      <c r="CKT29" s="281">
        <v>1</v>
      </c>
      <c r="CKU29" s="297">
        <v>0</v>
      </c>
      <c r="CKV29" s="298">
        <f t="shared" si="136"/>
        <v>0</v>
      </c>
      <c r="CKW29" s="1"/>
      <c r="CKX29" s="299">
        <v>6</v>
      </c>
      <c r="CKY29" s="597">
        <v>14</v>
      </c>
      <c r="CKZ29" s="596" t="s">
        <v>85</v>
      </c>
      <c r="CLA29" s="287" t="s">
        <v>32</v>
      </c>
      <c r="CLB29" s="281">
        <v>1</v>
      </c>
      <c r="CLC29" s="297">
        <v>0</v>
      </c>
      <c r="CLD29" s="298">
        <f t="shared" si="137"/>
        <v>0</v>
      </c>
      <c r="CLE29" s="1"/>
      <c r="CLF29" s="299">
        <v>6</v>
      </c>
      <c r="CLG29" s="597">
        <v>14</v>
      </c>
      <c r="CLH29" s="596" t="s">
        <v>85</v>
      </c>
      <c r="CLI29" s="287" t="s">
        <v>32</v>
      </c>
      <c r="CLJ29" s="281">
        <v>1</v>
      </c>
      <c r="CLK29" s="297">
        <v>0</v>
      </c>
      <c r="CLL29" s="298">
        <f t="shared" si="137"/>
        <v>0</v>
      </c>
      <c r="CLM29" s="1"/>
      <c r="CLN29" s="299">
        <v>6</v>
      </c>
      <c r="CLO29" s="597">
        <v>14</v>
      </c>
      <c r="CLP29" s="596" t="s">
        <v>85</v>
      </c>
      <c r="CLQ29" s="287" t="s">
        <v>32</v>
      </c>
      <c r="CLR29" s="281">
        <v>1</v>
      </c>
      <c r="CLS29" s="297">
        <v>0</v>
      </c>
      <c r="CLT29" s="298">
        <f t="shared" si="138"/>
        <v>0</v>
      </c>
      <c r="CLU29" s="1"/>
      <c r="CLV29" s="299">
        <v>6</v>
      </c>
      <c r="CLW29" s="597">
        <v>14</v>
      </c>
      <c r="CLX29" s="596" t="s">
        <v>85</v>
      </c>
      <c r="CLY29" s="287" t="s">
        <v>32</v>
      </c>
      <c r="CLZ29" s="281">
        <v>1</v>
      </c>
      <c r="CMA29" s="297">
        <v>0</v>
      </c>
      <c r="CMB29" s="298">
        <f t="shared" si="138"/>
        <v>0</v>
      </c>
      <c r="CMC29" s="1"/>
      <c r="CMD29" s="299">
        <v>6</v>
      </c>
      <c r="CME29" s="597">
        <v>14</v>
      </c>
      <c r="CMF29" s="596" t="s">
        <v>85</v>
      </c>
      <c r="CMG29" s="287" t="s">
        <v>32</v>
      </c>
      <c r="CMH29" s="281">
        <v>1</v>
      </c>
      <c r="CMI29" s="297">
        <v>0</v>
      </c>
      <c r="CMJ29" s="298">
        <f t="shared" si="139"/>
        <v>0</v>
      </c>
      <c r="CMK29" s="1"/>
      <c r="CML29" s="299">
        <v>6</v>
      </c>
      <c r="CMM29" s="597">
        <v>14</v>
      </c>
      <c r="CMN29" s="596" t="s">
        <v>85</v>
      </c>
      <c r="CMO29" s="287" t="s">
        <v>32</v>
      </c>
      <c r="CMP29" s="281">
        <v>1</v>
      </c>
      <c r="CMQ29" s="297">
        <v>0</v>
      </c>
      <c r="CMR29" s="298">
        <f t="shared" si="139"/>
        <v>0</v>
      </c>
      <c r="CMS29" s="1"/>
      <c r="CMT29" s="299">
        <v>6</v>
      </c>
      <c r="CMU29" s="597">
        <v>14</v>
      </c>
      <c r="CMV29" s="596" t="s">
        <v>85</v>
      </c>
      <c r="CMW29" s="287" t="s">
        <v>32</v>
      </c>
      <c r="CMX29" s="281">
        <v>1</v>
      </c>
      <c r="CMY29" s="297">
        <v>0</v>
      </c>
      <c r="CMZ29" s="298">
        <f t="shared" si="140"/>
        <v>0</v>
      </c>
      <c r="CNA29" s="1"/>
      <c r="CNB29" s="299">
        <v>6</v>
      </c>
      <c r="CNC29" s="597">
        <v>14</v>
      </c>
      <c r="CND29" s="596" t="s">
        <v>85</v>
      </c>
      <c r="CNE29" s="287" t="s">
        <v>32</v>
      </c>
      <c r="CNF29" s="281">
        <v>1</v>
      </c>
      <c r="CNG29" s="297">
        <v>0</v>
      </c>
      <c r="CNH29" s="298">
        <f t="shared" si="140"/>
        <v>0</v>
      </c>
      <c r="CNI29" s="1"/>
      <c r="CNJ29" s="299">
        <v>6</v>
      </c>
      <c r="CNK29" s="597">
        <v>14</v>
      </c>
      <c r="CNL29" s="596" t="s">
        <v>85</v>
      </c>
      <c r="CNM29" s="287" t="s">
        <v>32</v>
      </c>
      <c r="CNN29" s="281">
        <v>1</v>
      </c>
      <c r="CNO29" s="297">
        <v>0</v>
      </c>
      <c r="CNP29" s="298">
        <f t="shared" si="141"/>
        <v>0</v>
      </c>
      <c r="CNQ29" s="1"/>
      <c r="CNR29" s="299">
        <v>6</v>
      </c>
      <c r="CNS29" s="597">
        <v>14</v>
      </c>
      <c r="CNT29" s="596" t="s">
        <v>85</v>
      </c>
      <c r="CNU29" s="287" t="s">
        <v>32</v>
      </c>
      <c r="CNV29" s="281">
        <v>1</v>
      </c>
      <c r="CNW29" s="297">
        <v>0</v>
      </c>
      <c r="CNX29" s="298">
        <f t="shared" si="141"/>
        <v>0</v>
      </c>
      <c r="CNY29" s="1"/>
      <c r="CNZ29" s="299">
        <v>6</v>
      </c>
      <c r="COA29" s="597">
        <v>14</v>
      </c>
      <c r="COB29" s="596" t="s">
        <v>85</v>
      </c>
      <c r="COC29" s="287" t="s">
        <v>32</v>
      </c>
      <c r="COD29" s="281">
        <v>1</v>
      </c>
      <c r="COE29" s="297">
        <v>0</v>
      </c>
      <c r="COF29" s="298">
        <f t="shared" si="142"/>
        <v>0</v>
      </c>
      <c r="COG29" s="1"/>
      <c r="COH29" s="299">
        <v>6</v>
      </c>
      <c r="COI29" s="597">
        <v>14</v>
      </c>
      <c r="COJ29" s="596" t="s">
        <v>85</v>
      </c>
      <c r="COK29" s="287" t="s">
        <v>32</v>
      </c>
      <c r="COL29" s="281">
        <v>1</v>
      </c>
      <c r="COM29" s="297">
        <v>0</v>
      </c>
      <c r="CON29" s="298">
        <f t="shared" si="142"/>
        <v>0</v>
      </c>
      <c r="COO29" s="1"/>
      <c r="COP29" s="299">
        <v>6</v>
      </c>
      <c r="COQ29" s="597">
        <v>14</v>
      </c>
      <c r="COR29" s="596" t="s">
        <v>85</v>
      </c>
      <c r="COS29" s="287" t="s">
        <v>32</v>
      </c>
      <c r="COT29" s="281">
        <v>1</v>
      </c>
      <c r="COU29" s="297">
        <v>0</v>
      </c>
      <c r="COV29" s="298">
        <f t="shared" si="143"/>
        <v>0</v>
      </c>
      <c r="COW29" s="1"/>
      <c r="COX29" s="299">
        <v>6</v>
      </c>
      <c r="COY29" s="597">
        <v>14</v>
      </c>
      <c r="COZ29" s="596" t="s">
        <v>85</v>
      </c>
      <c r="CPA29" s="287" t="s">
        <v>32</v>
      </c>
      <c r="CPB29" s="281">
        <v>1</v>
      </c>
      <c r="CPC29" s="297">
        <v>0</v>
      </c>
      <c r="CPD29" s="298">
        <f t="shared" si="143"/>
        <v>0</v>
      </c>
      <c r="CPE29" s="1"/>
      <c r="CPF29" s="299">
        <v>6</v>
      </c>
      <c r="CPG29" s="597">
        <v>14</v>
      </c>
      <c r="CPH29" s="596" t="s">
        <v>85</v>
      </c>
      <c r="CPI29" s="287" t="s">
        <v>32</v>
      </c>
      <c r="CPJ29" s="281">
        <v>1</v>
      </c>
      <c r="CPK29" s="297">
        <v>0</v>
      </c>
      <c r="CPL29" s="298">
        <f t="shared" si="144"/>
        <v>0</v>
      </c>
      <c r="CPM29" s="1"/>
      <c r="CPN29" s="299">
        <v>6</v>
      </c>
      <c r="CPO29" s="597">
        <v>14</v>
      </c>
      <c r="CPP29" s="596" t="s">
        <v>85</v>
      </c>
      <c r="CPQ29" s="287" t="s">
        <v>32</v>
      </c>
      <c r="CPR29" s="281">
        <v>1</v>
      </c>
      <c r="CPS29" s="297">
        <v>0</v>
      </c>
      <c r="CPT29" s="298">
        <f t="shared" si="144"/>
        <v>0</v>
      </c>
      <c r="CPU29" s="1"/>
      <c r="CPV29" s="299">
        <v>6</v>
      </c>
      <c r="CPW29" s="597">
        <v>14</v>
      </c>
      <c r="CPX29" s="596" t="s">
        <v>85</v>
      </c>
      <c r="CPY29" s="287" t="s">
        <v>32</v>
      </c>
      <c r="CPZ29" s="281">
        <v>1</v>
      </c>
      <c r="CQA29" s="297">
        <v>0</v>
      </c>
      <c r="CQB29" s="298">
        <f t="shared" si="145"/>
        <v>0</v>
      </c>
      <c r="CQC29" s="1"/>
      <c r="CQD29" s="299">
        <v>6</v>
      </c>
      <c r="CQE29" s="597">
        <v>14</v>
      </c>
      <c r="CQF29" s="596" t="s">
        <v>85</v>
      </c>
      <c r="CQG29" s="287" t="s">
        <v>32</v>
      </c>
      <c r="CQH29" s="281">
        <v>1</v>
      </c>
      <c r="CQI29" s="297">
        <v>0</v>
      </c>
      <c r="CQJ29" s="298">
        <f t="shared" si="145"/>
        <v>0</v>
      </c>
      <c r="CQK29" s="1"/>
      <c r="CQL29" s="299">
        <v>6</v>
      </c>
      <c r="CQM29" s="597">
        <v>14</v>
      </c>
      <c r="CQN29" s="596" t="s">
        <v>85</v>
      </c>
      <c r="CQO29" s="287" t="s">
        <v>32</v>
      </c>
      <c r="CQP29" s="281">
        <v>1</v>
      </c>
      <c r="CQQ29" s="297">
        <v>0</v>
      </c>
      <c r="CQR29" s="298">
        <f t="shared" si="146"/>
        <v>0</v>
      </c>
      <c r="CQS29" s="1"/>
      <c r="CQT29" s="299">
        <v>6</v>
      </c>
      <c r="CQU29" s="597">
        <v>14</v>
      </c>
      <c r="CQV29" s="596" t="s">
        <v>85</v>
      </c>
      <c r="CQW29" s="287" t="s">
        <v>32</v>
      </c>
      <c r="CQX29" s="281">
        <v>1</v>
      </c>
      <c r="CQY29" s="297">
        <v>0</v>
      </c>
      <c r="CQZ29" s="298">
        <f t="shared" si="146"/>
        <v>0</v>
      </c>
      <c r="CRA29" s="1"/>
      <c r="CRB29" s="299">
        <v>6</v>
      </c>
      <c r="CRC29" s="597">
        <v>14</v>
      </c>
      <c r="CRD29" s="596" t="s">
        <v>85</v>
      </c>
      <c r="CRE29" s="287" t="s">
        <v>32</v>
      </c>
      <c r="CRF29" s="281">
        <v>1</v>
      </c>
      <c r="CRG29" s="297">
        <v>0</v>
      </c>
      <c r="CRH29" s="298">
        <f t="shared" si="147"/>
        <v>0</v>
      </c>
      <c r="CRI29" s="1"/>
      <c r="CRJ29" s="299">
        <v>6</v>
      </c>
      <c r="CRK29" s="597">
        <v>14</v>
      </c>
      <c r="CRL29" s="596" t="s">
        <v>85</v>
      </c>
      <c r="CRM29" s="287" t="s">
        <v>32</v>
      </c>
      <c r="CRN29" s="281">
        <v>1</v>
      </c>
      <c r="CRO29" s="297">
        <v>0</v>
      </c>
      <c r="CRP29" s="298">
        <f t="shared" si="147"/>
        <v>0</v>
      </c>
      <c r="CRQ29" s="1"/>
      <c r="CRR29" s="299">
        <v>6</v>
      </c>
      <c r="CRS29" s="597">
        <v>14</v>
      </c>
      <c r="CRT29" s="596" t="s">
        <v>85</v>
      </c>
      <c r="CRU29" s="287" t="s">
        <v>32</v>
      </c>
      <c r="CRV29" s="281">
        <v>1</v>
      </c>
      <c r="CRW29" s="297">
        <v>0</v>
      </c>
      <c r="CRX29" s="298">
        <f t="shared" si="148"/>
        <v>0</v>
      </c>
      <c r="CRY29" s="1"/>
      <c r="CRZ29" s="299">
        <v>6</v>
      </c>
      <c r="CSA29" s="597">
        <v>14</v>
      </c>
      <c r="CSB29" s="596" t="s">
        <v>85</v>
      </c>
      <c r="CSC29" s="287" t="s">
        <v>32</v>
      </c>
      <c r="CSD29" s="281">
        <v>1</v>
      </c>
      <c r="CSE29" s="297">
        <v>0</v>
      </c>
      <c r="CSF29" s="298">
        <f t="shared" si="148"/>
        <v>0</v>
      </c>
      <c r="CSG29" s="1"/>
      <c r="CSH29" s="299">
        <v>6</v>
      </c>
      <c r="CSI29" s="597">
        <v>14</v>
      </c>
      <c r="CSJ29" s="596" t="s">
        <v>85</v>
      </c>
      <c r="CSK29" s="287" t="s">
        <v>32</v>
      </c>
      <c r="CSL29" s="281">
        <v>1</v>
      </c>
      <c r="CSM29" s="297">
        <v>0</v>
      </c>
      <c r="CSN29" s="298">
        <f t="shared" si="149"/>
        <v>0</v>
      </c>
      <c r="CSO29" s="1"/>
      <c r="CSP29" s="299">
        <v>6</v>
      </c>
      <c r="CSQ29" s="597">
        <v>14</v>
      </c>
      <c r="CSR29" s="596" t="s">
        <v>85</v>
      </c>
      <c r="CSS29" s="287" t="s">
        <v>32</v>
      </c>
      <c r="CST29" s="281">
        <v>1</v>
      </c>
      <c r="CSU29" s="297">
        <v>0</v>
      </c>
      <c r="CSV29" s="298">
        <f t="shared" si="149"/>
        <v>0</v>
      </c>
      <c r="CSW29" s="1"/>
      <c r="CSX29" s="299">
        <v>6</v>
      </c>
      <c r="CSY29" s="597">
        <v>14</v>
      </c>
      <c r="CSZ29" s="596" t="s">
        <v>85</v>
      </c>
      <c r="CTA29" s="287" t="s">
        <v>32</v>
      </c>
      <c r="CTB29" s="281">
        <v>1</v>
      </c>
      <c r="CTC29" s="297">
        <v>0</v>
      </c>
      <c r="CTD29" s="298">
        <f t="shared" si="150"/>
        <v>0</v>
      </c>
      <c r="CTE29" s="1"/>
      <c r="CTF29" s="299">
        <v>6</v>
      </c>
      <c r="CTG29" s="597">
        <v>14</v>
      </c>
      <c r="CTH29" s="596" t="s">
        <v>85</v>
      </c>
      <c r="CTI29" s="287" t="s">
        <v>32</v>
      </c>
      <c r="CTJ29" s="281">
        <v>1</v>
      </c>
      <c r="CTK29" s="297">
        <v>0</v>
      </c>
      <c r="CTL29" s="298">
        <f t="shared" si="150"/>
        <v>0</v>
      </c>
      <c r="CTM29" s="1"/>
      <c r="CTN29" s="299">
        <v>6</v>
      </c>
      <c r="CTO29" s="597">
        <v>14</v>
      </c>
      <c r="CTP29" s="596" t="s">
        <v>85</v>
      </c>
      <c r="CTQ29" s="287" t="s">
        <v>32</v>
      </c>
      <c r="CTR29" s="281">
        <v>1</v>
      </c>
      <c r="CTS29" s="297">
        <v>0</v>
      </c>
      <c r="CTT29" s="298">
        <f t="shared" si="151"/>
        <v>0</v>
      </c>
      <c r="CTU29" s="1"/>
      <c r="CTV29" s="299">
        <v>6</v>
      </c>
      <c r="CTW29" s="597">
        <v>14</v>
      </c>
      <c r="CTX29" s="596" t="s">
        <v>85</v>
      </c>
      <c r="CTY29" s="287" t="s">
        <v>32</v>
      </c>
      <c r="CTZ29" s="281">
        <v>1</v>
      </c>
      <c r="CUA29" s="297">
        <v>0</v>
      </c>
      <c r="CUB29" s="298">
        <f t="shared" si="151"/>
        <v>0</v>
      </c>
      <c r="CUC29" s="1"/>
      <c r="CUD29" s="299">
        <v>6</v>
      </c>
      <c r="CUE29" s="597">
        <v>14</v>
      </c>
      <c r="CUF29" s="596" t="s">
        <v>85</v>
      </c>
      <c r="CUG29" s="287" t="s">
        <v>32</v>
      </c>
      <c r="CUH29" s="281">
        <v>1</v>
      </c>
      <c r="CUI29" s="297">
        <v>0</v>
      </c>
      <c r="CUJ29" s="298">
        <f t="shared" si="152"/>
        <v>0</v>
      </c>
      <c r="CUK29" s="1"/>
      <c r="CUL29" s="299">
        <v>6</v>
      </c>
      <c r="CUM29" s="597">
        <v>14</v>
      </c>
      <c r="CUN29" s="596" t="s">
        <v>85</v>
      </c>
      <c r="CUO29" s="287" t="s">
        <v>32</v>
      </c>
      <c r="CUP29" s="281">
        <v>1</v>
      </c>
      <c r="CUQ29" s="297">
        <v>0</v>
      </c>
      <c r="CUR29" s="298">
        <f t="shared" si="152"/>
        <v>0</v>
      </c>
      <c r="CUS29" s="1"/>
      <c r="CUT29" s="299">
        <v>6</v>
      </c>
      <c r="CUU29" s="597">
        <v>14</v>
      </c>
      <c r="CUV29" s="596" t="s">
        <v>85</v>
      </c>
      <c r="CUW29" s="287" t="s">
        <v>32</v>
      </c>
      <c r="CUX29" s="281">
        <v>1</v>
      </c>
      <c r="CUY29" s="297">
        <v>0</v>
      </c>
      <c r="CUZ29" s="298">
        <f t="shared" si="153"/>
        <v>0</v>
      </c>
      <c r="CVA29" s="1"/>
      <c r="CVB29" s="299">
        <v>6</v>
      </c>
      <c r="CVC29" s="597">
        <v>14</v>
      </c>
      <c r="CVD29" s="596" t="s">
        <v>85</v>
      </c>
      <c r="CVE29" s="287" t="s">
        <v>32</v>
      </c>
      <c r="CVF29" s="281">
        <v>1</v>
      </c>
      <c r="CVG29" s="297">
        <v>0</v>
      </c>
      <c r="CVH29" s="298">
        <f t="shared" si="153"/>
        <v>0</v>
      </c>
      <c r="CVI29" s="1"/>
      <c r="CVJ29" s="299">
        <v>6</v>
      </c>
      <c r="CVK29" s="597">
        <v>14</v>
      </c>
      <c r="CVL29" s="596" t="s">
        <v>85</v>
      </c>
      <c r="CVM29" s="287" t="s">
        <v>32</v>
      </c>
      <c r="CVN29" s="281">
        <v>1</v>
      </c>
      <c r="CVO29" s="297">
        <v>0</v>
      </c>
      <c r="CVP29" s="298">
        <f t="shared" si="154"/>
        <v>0</v>
      </c>
      <c r="CVQ29" s="1"/>
      <c r="CVR29" s="299">
        <v>6</v>
      </c>
      <c r="CVS29" s="597">
        <v>14</v>
      </c>
      <c r="CVT29" s="596" t="s">
        <v>85</v>
      </c>
      <c r="CVU29" s="287" t="s">
        <v>32</v>
      </c>
      <c r="CVV29" s="281">
        <v>1</v>
      </c>
      <c r="CVW29" s="297">
        <v>0</v>
      </c>
      <c r="CVX29" s="298">
        <f t="shared" si="154"/>
        <v>0</v>
      </c>
      <c r="CVY29" s="1"/>
      <c r="CVZ29" s="299">
        <v>6</v>
      </c>
      <c r="CWA29" s="597">
        <v>14</v>
      </c>
      <c r="CWB29" s="596" t="s">
        <v>85</v>
      </c>
      <c r="CWC29" s="287" t="s">
        <v>32</v>
      </c>
      <c r="CWD29" s="281">
        <v>1</v>
      </c>
      <c r="CWE29" s="297">
        <v>0</v>
      </c>
      <c r="CWF29" s="298">
        <f t="shared" si="155"/>
        <v>0</v>
      </c>
      <c r="CWG29" s="1"/>
      <c r="CWH29" s="299">
        <v>6</v>
      </c>
      <c r="CWI29" s="597">
        <v>14</v>
      </c>
      <c r="CWJ29" s="596" t="s">
        <v>85</v>
      </c>
      <c r="CWK29" s="287" t="s">
        <v>32</v>
      </c>
      <c r="CWL29" s="281">
        <v>1</v>
      </c>
      <c r="CWM29" s="297">
        <v>0</v>
      </c>
      <c r="CWN29" s="298">
        <f t="shared" si="155"/>
        <v>0</v>
      </c>
      <c r="CWO29" s="1"/>
      <c r="CWP29" s="299">
        <v>6</v>
      </c>
      <c r="CWQ29" s="597">
        <v>14</v>
      </c>
      <c r="CWR29" s="596" t="s">
        <v>85</v>
      </c>
      <c r="CWS29" s="287" t="s">
        <v>32</v>
      </c>
      <c r="CWT29" s="281">
        <v>1</v>
      </c>
      <c r="CWU29" s="297">
        <v>0</v>
      </c>
      <c r="CWV29" s="298">
        <f t="shared" si="156"/>
        <v>0</v>
      </c>
      <c r="CWW29" s="1"/>
      <c r="CWX29" s="299">
        <v>6</v>
      </c>
      <c r="CWY29" s="597">
        <v>14</v>
      </c>
      <c r="CWZ29" s="596" t="s">
        <v>85</v>
      </c>
      <c r="CXA29" s="287" t="s">
        <v>32</v>
      </c>
      <c r="CXB29" s="281">
        <v>1</v>
      </c>
      <c r="CXC29" s="297">
        <v>0</v>
      </c>
      <c r="CXD29" s="298">
        <f t="shared" si="156"/>
        <v>0</v>
      </c>
      <c r="CXE29" s="1"/>
      <c r="CXF29" s="299">
        <v>6</v>
      </c>
      <c r="CXG29" s="597">
        <v>14</v>
      </c>
      <c r="CXH29" s="596" t="s">
        <v>85</v>
      </c>
      <c r="CXI29" s="287" t="s">
        <v>32</v>
      </c>
      <c r="CXJ29" s="281">
        <v>1</v>
      </c>
      <c r="CXK29" s="297">
        <v>0</v>
      </c>
      <c r="CXL29" s="298">
        <f t="shared" si="157"/>
        <v>0</v>
      </c>
      <c r="CXM29" s="1"/>
      <c r="CXN29" s="299">
        <v>6</v>
      </c>
      <c r="CXO29" s="597">
        <v>14</v>
      </c>
      <c r="CXP29" s="596" t="s">
        <v>85</v>
      </c>
      <c r="CXQ29" s="287" t="s">
        <v>32</v>
      </c>
      <c r="CXR29" s="281">
        <v>1</v>
      </c>
      <c r="CXS29" s="297">
        <v>0</v>
      </c>
      <c r="CXT29" s="298">
        <f t="shared" si="157"/>
        <v>0</v>
      </c>
      <c r="CXU29" s="1"/>
      <c r="CXV29" s="299">
        <v>6</v>
      </c>
      <c r="CXW29" s="597">
        <v>14</v>
      </c>
      <c r="CXX29" s="596" t="s">
        <v>85</v>
      </c>
      <c r="CXY29" s="287" t="s">
        <v>32</v>
      </c>
      <c r="CXZ29" s="281">
        <v>1</v>
      </c>
      <c r="CYA29" s="297">
        <v>0</v>
      </c>
      <c r="CYB29" s="298">
        <f t="shared" si="158"/>
        <v>0</v>
      </c>
      <c r="CYC29" s="1"/>
      <c r="CYD29" s="299">
        <v>6</v>
      </c>
      <c r="CYE29" s="597">
        <v>14</v>
      </c>
      <c r="CYF29" s="596" t="s">
        <v>85</v>
      </c>
      <c r="CYG29" s="287" t="s">
        <v>32</v>
      </c>
      <c r="CYH29" s="281">
        <v>1</v>
      </c>
      <c r="CYI29" s="297">
        <v>0</v>
      </c>
      <c r="CYJ29" s="298">
        <f t="shared" si="158"/>
        <v>0</v>
      </c>
      <c r="CYK29" s="1"/>
      <c r="CYL29" s="299">
        <v>6</v>
      </c>
      <c r="CYM29" s="597">
        <v>14</v>
      </c>
      <c r="CYN29" s="596" t="s">
        <v>85</v>
      </c>
      <c r="CYO29" s="287" t="s">
        <v>32</v>
      </c>
      <c r="CYP29" s="281">
        <v>1</v>
      </c>
      <c r="CYQ29" s="297">
        <v>0</v>
      </c>
      <c r="CYR29" s="298">
        <f t="shared" si="159"/>
        <v>0</v>
      </c>
      <c r="CYS29" s="1"/>
      <c r="CYT29" s="299">
        <v>6</v>
      </c>
      <c r="CYU29" s="597">
        <v>14</v>
      </c>
      <c r="CYV29" s="596" t="s">
        <v>85</v>
      </c>
      <c r="CYW29" s="287" t="s">
        <v>32</v>
      </c>
      <c r="CYX29" s="281">
        <v>1</v>
      </c>
      <c r="CYY29" s="297">
        <v>0</v>
      </c>
      <c r="CYZ29" s="298">
        <f t="shared" si="159"/>
        <v>0</v>
      </c>
      <c r="CZA29" s="1"/>
      <c r="CZB29" s="299">
        <v>6</v>
      </c>
      <c r="CZC29" s="597">
        <v>14</v>
      </c>
      <c r="CZD29" s="596" t="s">
        <v>85</v>
      </c>
      <c r="CZE29" s="287" t="s">
        <v>32</v>
      </c>
      <c r="CZF29" s="281">
        <v>1</v>
      </c>
      <c r="CZG29" s="297">
        <v>0</v>
      </c>
      <c r="CZH29" s="298">
        <f t="shared" si="160"/>
        <v>0</v>
      </c>
      <c r="CZI29" s="1"/>
      <c r="CZJ29" s="299">
        <v>6</v>
      </c>
      <c r="CZK29" s="597">
        <v>14</v>
      </c>
      <c r="CZL29" s="596" t="s">
        <v>85</v>
      </c>
      <c r="CZM29" s="287" t="s">
        <v>32</v>
      </c>
      <c r="CZN29" s="281">
        <v>1</v>
      </c>
      <c r="CZO29" s="297">
        <v>0</v>
      </c>
      <c r="CZP29" s="298">
        <f t="shared" si="160"/>
        <v>0</v>
      </c>
      <c r="CZQ29" s="1"/>
      <c r="CZR29" s="299">
        <v>6</v>
      </c>
      <c r="CZS29" s="597">
        <v>14</v>
      </c>
      <c r="CZT29" s="596" t="s">
        <v>85</v>
      </c>
      <c r="CZU29" s="287" t="s">
        <v>32</v>
      </c>
      <c r="CZV29" s="281">
        <v>1</v>
      </c>
      <c r="CZW29" s="297">
        <v>0</v>
      </c>
      <c r="CZX29" s="298">
        <f t="shared" si="161"/>
        <v>0</v>
      </c>
      <c r="CZY29" s="1"/>
      <c r="CZZ29" s="299">
        <v>6</v>
      </c>
      <c r="DAA29" s="597">
        <v>14</v>
      </c>
      <c r="DAB29" s="596" t="s">
        <v>85</v>
      </c>
      <c r="DAC29" s="287" t="s">
        <v>32</v>
      </c>
      <c r="DAD29" s="281">
        <v>1</v>
      </c>
      <c r="DAE29" s="297">
        <v>0</v>
      </c>
      <c r="DAF29" s="298">
        <f t="shared" si="161"/>
        <v>0</v>
      </c>
      <c r="DAG29" s="1"/>
      <c r="DAH29" s="299">
        <v>6</v>
      </c>
      <c r="DAI29" s="597">
        <v>14</v>
      </c>
      <c r="DAJ29" s="596" t="s">
        <v>85</v>
      </c>
      <c r="DAK29" s="287" t="s">
        <v>32</v>
      </c>
      <c r="DAL29" s="281">
        <v>1</v>
      </c>
      <c r="DAM29" s="297">
        <v>0</v>
      </c>
      <c r="DAN29" s="298">
        <f t="shared" si="162"/>
        <v>0</v>
      </c>
      <c r="DAO29" s="1"/>
      <c r="DAP29" s="299">
        <v>6</v>
      </c>
      <c r="DAQ29" s="597">
        <v>14</v>
      </c>
      <c r="DAR29" s="596" t="s">
        <v>85</v>
      </c>
      <c r="DAS29" s="287" t="s">
        <v>32</v>
      </c>
      <c r="DAT29" s="281">
        <v>1</v>
      </c>
      <c r="DAU29" s="297">
        <v>0</v>
      </c>
      <c r="DAV29" s="298">
        <f t="shared" si="162"/>
        <v>0</v>
      </c>
      <c r="DAW29" s="1"/>
      <c r="DAX29" s="299">
        <v>6</v>
      </c>
      <c r="DAY29" s="597">
        <v>14</v>
      </c>
      <c r="DAZ29" s="596" t="s">
        <v>85</v>
      </c>
      <c r="DBA29" s="287" t="s">
        <v>32</v>
      </c>
      <c r="DBB29" s="281">
        <v>1</v>
      </c>
      <c r="DBC29" s="297">
        <v>0</v>
      </c>
      <c r="DBD29" s="298">
        <f t="shared" si="163"/>
        <v>0</v>
      </c>
      <c r="DBE29" s="1"/>
      <c r="DBF29" s="299">
        <v>6</v>
      </c>
      <c r="DBG29" s="597">
        <v>14</v>
      </c>
      <c r="DBH29" s="596" t="s">
        <v>85</v>
      </c>
      <c r="DBI29" s="287" t="s">
        <v>32</v>
      </c>
      <c r="DBJ29" s="281">
        <v>1</v>
      </c>
      <c r="DBK29" s="297">
        <v>0</v>
      </c>
      <c r="DBL29" s="298">
        <f t="shared" si="163"/>
        <v>0</v>
      </c>
      <c r="DBM29" s="1"/>
      <c r="DBN29" s="299">
        <v>6</v>
      </c>
      <c r="DBO29" s="597">
        <v>14</v>
      </c>
      <c r="DBP29" s="596" t="s">
        <v>85</v>
      </c>
      <c r="DBQ29" s="287" t="s">
        <v>32</v>
      </c>
      <c r="DBR29" s="281">
        <v>1</v>
      </c>
      <c r="DBS29" s="297">
        <v>0</v>
      </c>
      <c r="DBT29" s="298">
        <f t="shared" si="164"/>
        <v>0</v>
      </c>
      <c r="DBU29" s="1"/>
      <c r="DBV29" s="299">
        <v>6</v>
      </c>
      <c r="DBW29" s="597">
        <v>14</v>
      </c>
      <c r="DBX29" s="596" t="s">
        <v>85</v>
      </c>
      <c r="DBY29" s="287" t="s">
        <v>32</v>
      </c>
      <c r="DBZ29" s="281">
        <v>1</v>
      </c>
      <c r="DCA29" s="297">
        <v>0</v>
      </c>
      <c r="DCB29" s="298">
        <f t="shared" si="164"/>
        <v>0</v>
      </c>
      <c r="DCC29" s="1"/>
      <c r="DCD29" s="299">
        <v>6</v>
      </c>
      <c r="DCE29" s="597">
        <v>14</v>
      </c>
      <c r="DCF29" s="596" t="s">
        <v>85</v>
      </c>
      <c r="DCG29" s="287" t="s">
        <v>32</v>
      </c>
      <c r="DCH29" s="281">
        <v>1</v>
      </c>
      <c r="DCI29" s="297">
        <v>0</v>
      </c>
      <c r="DCJ29" s="298">
        <f t="shared" si="165"/>
        <v>0</v>
      </c>
      <c r="DCK29" s="1"/>
      <c r="DCL29" s="299">
        <v>6</v>
      </c>
      <c r="DCM29" s="597">
        <v>14</v>
      </c>
      <c r="DCN29" s="596" t="s">
        <v>85</v>
      </c>
      <c r="DCO29" s="287" t="s">
        <v>32</v>
      </c>
      <c r="DCP29" s="281">
        <v>1</v>
      </c>
      <c r="DCQ29" s="297">
        <v>0</v>
      </c>
      <c r="DCR29" s="298">
        <f t="shared" si="165"/>
        <v>0</v>
      </c>
      <c r="DCS29" s="1"/>
      <c r="DCT29" s="299">
        <v>6</v>
      </c>
      <c r="DCU29" s="597">
        <v>14</v>
      </c>
      <c r="DCV29" s="596" t="s">
        <v>85</v>
      </c>
      <c r="DCW29" s="287" t="s">
        <v>32</v>
      </c>
      <c r="DCX29" s="281">
        <v>1</v>
      </c>
      <c r="DCY29" s="297">
        <v>0</v>
      </c>
      <c r="DCZ29" s="298">
        <f t="shared" si="166"/>
        <v>0</v>
      </c>
      <c r="DDA29" s="1"/>
      <c r="DDB29" s="299">
        <v>6</v>
      </c>
      <c r="DDC29" s="597">
        <v>14</v>
      </c>
      <c r="DDD29" s="596" t="s">
        <v>85</v>
      </c>
      <c r="DDE29" s="287" t="s">
        <v>32</v>
      </c>
      <c r="DDF29" s="281">
        <v>1</v>
      </c>
      <c r="DDG29" s="297">
        <v>0</v>
      </c>
      <c r="DDH29" s="298">
        <f t="shared" si="166"/>
        <v>0</v>
      </c>
      <c r="DDI29" s="1"/>
      <c r="DDJ29" s="299">
        <v>6</v>
      </c>
      <c r="DDK29" s="597">
        <v>14</v>
      </c>
      <c r="DDL29" s="596" t="s">
        <v>85</v>
      </c>
      <c r="DDM29" s="287" t="s">
        <v>32</v>
      </c>
      <c r="DDN29" s="281">
        <v>1</v>
      </c>
      <c r="DDO29" s="297">
        <v>0</v>
      </c>
      <c r="DDP29" s="298">
        <f t="shared" si="167"/>
        <v>0</v>
      </c>
      <c r="DDQ29" s="1"/>
      <c r="DDR29" s="299">
        <v>6</v>
      </c>
      <c r="DDS29" s="597">
        <v>14</v>
      </c>
      <c r="DDT29" s="596" t="s">
        <v>85</v>
      </c>
      <c r="DDU29" s="287" t="s">
        <v>32</v>
      </c>
      <c r="DDV29" s="281">
        <v>1</v>
      </c>
      <c r="DDW29" s="297">
        <v>0</v>
      </c>
      <c r="DDX29" s="298">
        <f t="shared" si="167"/>
        <v>0</v>
      </c>
      <c r="DDY29" s="1"/>
      <c r="DDZ29" s="299">
        <v>6</v>
      </c>
      <c r="DEA29" s="597">
        <v>14</v>
      </c>
      <c r="DEB29" s="596" t="s">
        <v>85</v>
      </c>
      <c r="DEC29" s="287" t="s">
        <v>32</v>
      </c>
      <c r="DED29" s="281">
        <v>1</v>
      </c>
      <c r="DEE29" s="297">
        <v>0</v>
      </c>
      <c r="DEF29" s="298">
        <f t="shared" si="168"/>
        <v>0</v>
      </c>
      <c r="DEG29" s="1"/>
      <c r="DEH29" s="299">
        <v>6</v>
      </c>
      <c r="DEI29" s="597">
        <v>14</v>
      </c>
      <c r="DEJ29" s="596" t="s">
        <v>85</v>
      </c>
      <c r="DEK29" s="287" t="s">
        <v>32</v>
      </c>
      <c r="DEL29" s="281">
        <v>1</v>
      </c>
      <c r="DEM29" s="297">
        <v>0</v>
      </c>
      <c r="DEN29" s="298">
        <f t="shared" si="168"/>
        <v>0</v>
      </c>
      <c r="DEO29" s="1"/>
      <c r="DEP29" s="299">
        <v>6</v>
      </c>
      <c r="DEQ29" s="597">
        <v>14</v>
      </c>
      <c r="DER29" s="596" t="s">
        <v>85</v>
      </c>
      <c r="DES29" s="287" t="s">
        <v>32</v>
      </c>
      <c r="DET29" s="281">
        <v>1</v>
      </c>
      <c r="DEU29" s="297">
        <v>0</v>
      </c>
      <c r="DEV29" s="298">
        <f t="shared" si="169"/>
        <v>0</v>
      </c>
      <c r="DEW29" s="1"/>
      <c r="DEX29" s="299">
        <v>6</v>
      </c>
      <c r="DEY29" s="597">
        <v>14</v>
      </c>
      <c r="DEZ29" s="596" t="s">
        <v>85</v>
      </c>
      <c r="DFA29" s="287" t="s">
        <v>32</v>
      </c>
      <c r="DFB29" s="281">
        <v>1</v>
      </c>
      <c r="DFC29" s="297">
        <v>0</v>
      </c>
      <c r="DFD29" s="298">
        <f t="shared" si="169"/>
        <v>0</v>
      </c>
      <c r="DFE29" s="1"/>
      <c r="DFF29" s="299">
        <v>6</v>
      </c>
      <c r="DFG29" s="597">
        <v>14</v>
      </c>
      <c r="DFH29" s="596" t="s">
        <v>85</v>
      </c>
      <c r="DFI29" s="287" t="s">
        <v>32</v>
      </c>
      <c r="DFJ29" s="281">
        <v>1</v>
      </c>
      <c r="DFK29" s="297">
        <v>0</v>
      </c>
      <c r="DFL29" s="298">
        <f t="shared" si="170"/>
        <v>0</v>
      </c>
      <c r="DFM29" s="1"/>
      <c r="DFN29" s="299">
        <v>6</v>
      </c>
      <c r="DFO29" s="597">
        <v>14</v>
      </c>
      <c r="DFP29" s="596" t="s">
        <v>85</v>
      </c>
      <c r="DFQ29" s="287" t="s">
        <v>32</v>
      </c>
      <c r="DFR29" s="281">
        <v>1</v>
      </c>
      <c r="DFS29" s="297">
        <v>0</v>
      </c>
      <c r="DFT29" s="298">
        <f t="shared" si="170"/>
        <v>0</v>
      </c>
      <c r="DFU29" s="1"/>
      <c r="DFV29" s="299">
        <v>6</v>
      </c>
      <c r="DFW29" s="597">
        <v>14</v>
      </c>
      <c r="DFX29" s="596" t="s">
        <v>85</v>
      </c>
      <c r="DFY29" s="287" t="s">
        <v>32</v>
      </c>
      <c r="DFZ29" s="281">
        <v>1</v>
      </c>
      <c r="DGA29" s="297">
        <v>0</v>
      </c>
      <c r="DGB29" s="298">
        <f t="shared" si="171"/>
        <v>0</v>
      </c>
      <c r="DGC29" s="1"/>
      <c r="DGD29" s="299">
        <v>6</v>
      </c>
      <c r="DGE29" s="597">
        <v>14</v>
      </c>
      <c r="DGF29" s="596" t="s">
        <v>85</v>
      </c>
      <c r="DGG29" s="287" t="s">
        <v>32</v>
      </c>
      <c r="DGH29" s="281">
        <v>1</v>
      </c>
      <c r="DGI29" s="297">
        <v>0</v>
      </c>
      <c r="DGJ29" s="298">
        <f t="shared" si="171"/>
        <v>0</v>
      </c>
      <c r="DGK29" s="1"/>
      <c r="DGL29" s="299">
        <v>6</v>
      </c>
      <c r="DGM29" s="597">
        <v>14</v>
      </c>
      <c r="DGN29" s="596" t="s">
        <v>85</v>
      </c>
      <c r="DGO29" s="287" t="s">
        <v>32</v>
      </c>
      <c r="DGP29" s="281">
        <v>1</v>
      </c>
      <c r="DGQ29" s="297">
        <v>0</v>
      </c>
      <c r="DGR29" s="298">
        <f t="shared" si="172"/>
        <v>0</v>
      </c>
      <c r="DGS29" s="1"/>
      <c r="DGT29" s="299">
        <v>6</v>
      </c>
      <c r="DGU29" s="597">
        <v>14</v>
      </c>
      <c r="DGV29" s="596" t="s">
        <v>85</v>
      </c>
      <c r="DGW29" s="287" t="s">
        <v>32</v>
      </c>
      <c r="DGX29" s="281">
        <v>1</v>
      </c>
      <c r="DGY29" s="297">
        <v>0</v>
      </c>
      <c r="DGZ29" s="298">
        <f t="shared" si="172"/>
        <v>0</v>
      </c>
      <c r="DHA29" s="1"/>
      <c r="DHB29" s="299">
        <v>6</v>
      </c>
      <c r="DHC29" s="597">
        <v>14</v>
      </c>
      <c r="DHD29" s="596" t="s">
        <v>85</v>
      </c>
      <c r="DHE29" s="287" t="s">
        <v>32</v>
      </c>
      <c r="DHF29" s="281">
        <v>1</v>
      </c>
      <c r="DHG29" s="297">
        <v>0</v>
      </c>
      <c r="DHH29" s="298">
        <f t="shared" si="173"/>
        <v>0</v>
      </c>
      <c r="DHI29" s="1"/>
      <c r="DHJ29" s="299">
        <v>6</v>
      </c>
      <c r="DHK29" s="597">
        <v>14</v>
      </c>
      <c r="DHL29" s="596" t="s">
        <v>85</v>
      </c>
      <c r="DHM29" s="287" t="s">
        <v>32</v>
      </c>
      <c r="DHN29" s="281">
        <v>1</v>
      </c>
      <c r="DHO29" s="297">
        <v>0</v>
      </c>
      <c r="DHP29" s="298">
        <f t="shared" si="173"/>
        <v>0</v>
      </c>
      <c r="DHQ29" s="1"/>
      <c r="DHR29" s="299">
        <v>6</v>
      </c>
      <c r="DHS29" s="597">
        <v>14</v>
      </c>
      <c r="DHT29" s="596" t="s">
        <v>85</v>
      </c>
      <c r="DHU29" s="287" t="s">
        <v>32</v>
      </c>
      <c r="DHV29" s="281">
        <v>1</v>
      </c>
      <c r="DHW29" s="297">
        <v>0</v>
      </c>
      <c r="DHX29" s="298">
        <f t="shared" si="174"/>
        <v>0</v>
      </c>
      <c r="DHY29" s="1"/>
      <c r="DHZ29" s="299">
        <v>6</v>
      </c>
      <c r="DIA29" s="597">
        <v>14</v>
      </c>
      <c r="DIB29" s="596" t="s">
        <v>85</v>
      </c>
      <c r="DIC29" s="287" t="s">
        <v>32</v>
      </c>
      <c r="DID29" s="281">
        <v>1</v>
      </c>
      <c r="DIE29" s="297">
        <v>0</v>
      </c>
      <c r="DIF29" s="298">
        <f t="shared" si="174"/>
        <v>0</v>
      </c>
      <c r="DIG29" s="1"/>
      <c r="DIH29" s="299">
        <v>6</v>
      </c>
      <c r="DII29" s="597">
        <v>14</v>
      </c>
      <c r="DIJ29" s="596" t="s">
        <v>85</v>
      </c>
      <c r="DIK29" s="287" t="s">
        <v>32</v>
      </c>
      <c r="DIL29" s="281">
        <v>1</v>
      </c>
      <c r="DIM29" s="297">
        <v>0</v>
      </c>
      <c r="DIN29" s="298">
        <f t="shared" si="175"/>
        <v>0</v>
      </c>
      <c r="DIO29" s="1"/>
      <c r="DIP29" s="299">
        <v>6</v>
      </c>
      <c r="DIQ29" s="597">
        <v>14</v>
      </c>
      <c r="DIR29" s="596" t="s">
        <v>85</v>
      </c>
      <c r="DIS29" s="287" t="s">
        <v>32</v>
      </c>
      <c r="DIT29" s="281">
        <v>1</v>
      </c>
      <c r="DIU29" s="297">
        <v>0</v>
      </c>
      <c r="DIV29" s="298">
        <f t="shared" si="175"/>
        <v>0</v>
      </c>
      <c r="DIW29" s="1"/>
      <c r="DIX29" s="299">
        <v>6</v>
      </c>
      <c r="DIY29" s="597">
        <v>14</v>
      </c>
      <c r="DIZ29" s="596" t="s">
        <v>85</v>
      </c>
      <c r="DJA29" s="287" t="s">
        <v>32</v>
      </c>
      <c r="DJB29" s="281">
        <v>1</v>
      </c>
      <c r="DJC29" s="297">
        <v>0</v>
      </c>
      <c r="DJD29" s="298">
        <f t="shared" si="176"/>
        <v>0</v>
      </c>
      <c r="DJE29" s="1"/>
      <c r="DJF29" s="299">
        <v>6</v>
      </c>
      <c r="DJG29" s="597">
        <v>14</v>
      </c>
      <c r="DJH29" s="596" t="s">
        <v>85</v>
      </c>
      <c r="DJI29" s="287" t="s">
        <v>32</v>
      </c>
      <c r="DJJ29" s="281">
        <v>1</v>
      </c>
      <c r="DJK29" s="297">
        <v>0</v>
      </c>
      <c r="DJL29" s="298">
        <f t="shared" si="176"/>
        <v>0</v>
      </c>
      <c r="DJM29" s="1"/>
      <c r="DJN29" s="299">
        <v>6</v>
      </c>
      <c r="DJO29" s="597">
        <v>14</v>
      </c>
      <c r="DJP29" s="596" t="s">
        <v>85</v>
      </c>
      <c r="DJQ29" s="287" t="s">
        <v>32</v>
      </c>
      <c r="DJR29" s="281">
        <v>1</v>
      </c>
      <c r="DJS29" s="297">
        <v>0</v>
      </c>
      <c r="DJT29" s="298">
        <f t="shared" si="177"/>
        <v>0</v>
      </c>
      <c r="DJU29" s="1"/>
      <c r="DJV29" s="299">
        <v>6</v>
      </c>
      <c r="DJW29" s="597">
        <v>14</v>
      </c>
      <c r="DJX29" s="596" t="s">
        <v>85</v>
      </c>
      <c r="DJY29" s="287" t="s">
        <v>32</v>
      </c>
      <c r="DJZ29" s="281">
        <v>1</v>
      </c>
      <c r="DKA29" s="297">
        <v>0</v>
      </c>
      <c r="DKB29" s="298">
        <f t="shared" si="177"/>
        <v>0</v>
      </c>
      <c r="DKC29" s="1"/>
      <c r="DKD29" s="299">
        <v>6</v>
      </c>
      <c r="DKE29" s="597">
        <v>14</v>
      </c>
      <c r="DKF29" s="596" t="s">
        <v>85</v>
      </c>
      <c r="DKG29" s="287" t="s">
        <v>32</v>
      </c>
      <c r="DKH29" s="281">
        <v>1</v>
      </c>
      <c r="DKI29" s="297">
        <v>0</v>
      </c>
      <c r="DKJ29" s="298">
        <f t="shared" si="178"/>
        <v>0</v>
      </c>
      <c r="DKK29" s="1"/>
      <c r="DKL29" s="299">
        <v>6</v>
      </c>
      <c r="DKM29" s="597">
        <v>14</v>
      </c>
      <c r="DKN29" s="596" t="s">
        <v>85</v>
      </c>
      <c r="DKO29" s="287" t="s">
        <v>32</v>
      </c>
      <c r="DKP29" s="281">
        <v>1</v>
      </c>
      <c r="DKQ29" s="297">
        <v>0</v>
      </c>
      <c r="DKR29" s="298">
        <f t="shared" si="178"/>
        <v>0</v>
      </c>
      <c r="DKS29" s="1"/>
      <c r="DKT29" s="299">
        <v>6</v>
      </c>
      <c r="DKU29" s="597">
        <v>14</v>
      </c>
      <c r="DKV29" s="596" t="s">
        <v>85</v>
      </c>
      <c r="DKW29" s="287" t="s">
        <v>32</v>
      </c>
      <c r="DKX29" s="281">
        <v>1</v>
      </c>
      <c r="DKY29" s="297">
        <v>0</v>
      </c>
      <c r="DKZ29" s="298">
        <f t="shared" si="179"/>
        <v>0</v>
      </c>
      <c r="DLA29" s="1"/>
      <c r="DLB29" s="299">
        <v>6</v>
      </c>
      <c r="DLC29" s="597">
        <v>14</v>
      </c>
      <c r="DLD29" s="596" t="s">
        <v>85</v>
      </c>
      <c r="DLE29" s="287" t="s">
        <v>32</v>
      </c>
      <c r="DLF29" s="281">
        <v>1</v>
      </c>
      <c r="DLG29" s="297">
        <v>0</v>
      </c>
      <c r="DLH29" s="298">
        <f t="shared" si="179"/>
        <v>0</v>
      </c>
      <c r="DLI29" s="1"/>
      <c r="DLJ29" s="299">
        <v>6</v>
      </c>
      <c r="DLK29" s="597">
        <v>14</v>
      </c>
      <c r="DLL29" s="596" t="s">
        <v>85</v>
      </c>
      <c r="DLM29" s="287" t="s">
        <v>32</v>
      </c>
      <c r="DLN29" s="281">
        <v>1</v>
      </c>
      <c r="DLO29" s="297">
        <v>0</v>
      </c>
      <c r="DLP29" s="298">
        <f t="shared" si="180"/>
        <v>0</v>
      </c>
      <c r="DLQ29" s="1"/>
      <c r="DLR29" s="299">
        <v>6</v>
      </c>
      <c r="DLS29" s="597">
        <v>14</v>
      </c>
      <c r="DLT29" s="596" t="s">
        <v>85</v>
      </c>
      <c r="DLU29" s="287" t="s">
        <v>32</v>
      </c>
      <c r="DLV29" s="281">
        <v>1</v>
      </c>
      <c r="DLW29" s="297">
        <v>0</v>
      </c>
      <c r="DLX29" s="298">
        <f t="shared" si="180"/>
        <v>0</v>
      </c>
      <c r="DLY29" s="1"/>
      <c r="DLZ29" s="299">
        <v>6</v>
      </c>
      <c r="DMA29" s="597">
        <v>14</v>
      </c>
      <c r="DMB29" s="596" t="s">
        <v>85</v>
      </c>
      <c r="DMC29" s="287" t="s">
        <v>32</v>
      </c>
      <c r="DMD29" s="281">
        <v>1</v>
      </c>
      <c r="DME29" s="297">
        <v>0</v>
      </c>
      <c r="DMF29" s="298">
        <f t="shared" si="181"/>
        <v>0</v>
      </c>
      <c r="DMG29" s="1"/>
      <c r="DMH29" s="299">
        <v>6</v>
      </c>
      <c r="DMI29" s="597">
        <v>14</v>
      </c>
      <c r="DMJ29" s="596" t="s">
        <v>85</v>
      </c>
      <c r="DMK29" s="287" t="s">
        <v>32</v>
      </c>
      <c r="DML29" s="281">
        <v>1</v>
      </c>
      <c r="DMM29" s="297">
        <v>0</v>
      </c>
      <c r="DMN29" s="298">
        <f t="shared" si="181"/>
        <v>0</v>
      </c>
      <c r="DMO29" s="1"/>
      <c r="DMP29" s="299">
        <v>6</v>
      </c>
      <c r="DMQ29" s="597">
        <v>14</v>
      </c>
      <c r="DMR29" s="596" t="s">
        <v>85</v>
      </c>
      <c r="DMS29" s="287" t="s">
        <v>32</v>
      </c>
      <c r="DMT29" s="281">
        <v>1</v>
      </c>
      <c r="DMU29" s="297">
        <v>0</v>
      </c>
      <c r="DMV29" s="298">
        <f t="shared" si="182"/>
        <v>0</v>
      </c>
      <c r="DMW29" s="1"/>
      <c r="DMX29" s="299">
        <v>6</v>
      </c>
      <c r="DMY29" s="597">
        <v>14</v>
      </c>
      <c r="DMZ29" s="596" t="s">
        <v>85</v>
      </c>
      <c r="DNA29" s="287" t="s">
        <v>32</v>
      </c>
      <c r="DNB29" s="281">
        <v>1</v>
      </c>
      <c r="DNC29" s="297">
        <v>0</v>
      </c>
      <c r="DND29" s="298">
        <f t="shared" si="182"/>
        <v>0</v>
      </c>
      <c r="DNE29" s="1"/>
      <c r="DNF29" s="299">
        <v>6</v>
      </c>
      <c r="DNG29" s="597">
        <v>14</v>
      </c>
      <c r="DNH29" s="596" t="s">
        <v>85</v>
      </c>
      <c r="DNI29" s="287" t="s">
        <v>32</v>
      </c>
      <c r="DNJ29" s="281">
        <v>1</v>
      </c>
      <c r="DNK29" s="297">
        <v>0</v>
      </c>
      <c r="DNL29" s="298">
        <f t="shared" si="183"/>
        <v>0</v>
      </c>
      <c r="DNM29" s="1"/>
      <c r="DNN29" s="299">
        <v>6</v>
      </c>
      <c r="DNO29" s="597">
        <v>14</v>
      </c>
      <c r="DNP29" s="596" t="s">
        <v>85</v>
      </c>
      <c r="DNQ29" s="287" t="s">
        <v>32</v>
      </c>
      <c r="DNR29" s="281">
        <v>1</v>
      </c>
      <c r="DNS29" s="297">
        <v>0</v>
      </c>
      <c r="DNT29" s="298">
        <f t="shared" si="183"/>
        <v>0</v>
      </c>
      <c r="DNU29" s="1"/>
      <c r="DNV29" s="299">
        <v>6</v>
      </c>
      <c r="DNW29" s="597">
        <v>14</v>
      </c>
      <c r="DNX29" s="596" t="s">
        <v>85</v>
      </c>
      <c r="DNY29" s="287" t="s">
        <v>32</v>
      </c>
      <c r="DNZ29" s="281">
        <v>1</v>
      </c>
      <c r="DOA29" s="297">
        <v>0</v>
      </c>
      <c r="DOB29" s="298">
        <f t="shared" si="184"/>
        <v>0</v>
      </c>
      <c r="DOC29" s="1"/>
      <c r="DOD29" s="299">
        <v>6</v>
      </c>
      <c r="DOE29" s="597">
        <v>14</v>
      </c>
      <c r="DOF29" s="596" t="s">
        <v>85</v>
      </c>
      <c r="DOG29" s="287" t="s">
        <v>32</v>
      </c>
      <c r="DOH29" s="281">
        <v>1</v>
      </c>
      <c r="DOI29" s="297">
        <v>0</v>
      </c>
      <c r="DOJ29" s="298">
        <f t="shared" si="184"/>
        <v>0</v>
      </c>
      <c r="DOK29" s="1"/>
      <c r="DOL29" s="299">
        <v>6</v>
      </c>
      <c r="DOM29" s="597">
        <v>14</v>
      </c>
      <c r="DON29" s="596" t="s">
        <v>85</v>
      </c>
      <c r="DOO29" s="287" t="s">
        <v>32</v>
      </c>
      <c r="DOP29" s="281">
        <v>1</v>
      </c>
      <c r="DOQ29" s="297">
        <v>0</v>
      </c>
      <c r="DOR29" s="298">
        <f t="shared" si="185"/>
        <v>0</v>
      </c>
      <c r="DOS29" s="1"/>
      <c r="DOT29" s="299">
        <v>6</v>
      </c>
      <c r="DOU29" s="597">
        <v>14</v>
      </c>
      <c r="DOV29" s="596" t="s">
        <v>85</v>
      </c>
      <c r="DOW29" s="287" t="s">
        <v>32</v>
      </c>
      <c r="DOX29" s="281">
        <v>1</v>
      </c>
      <c r="DOY29" s="297">
        <v>0</v>
      </c>
      <c r="DOZ29" s="298">
        <f t="shared" si="185"/>
        <v>0</v>
      </c>
      <c r="DPA29" s="1"/>
      <c r="DPB29" s="299">
        <v>6</v>
      </c>
      <c r="DPC29" s="597">
        <v>14</v>
      </c>
      <c r="DPD29" s="596" t="s">
        <v>85</v>
      </c>
      <c r="DPE29" s="287" t="s">
        <v>32</v>
      </c>
      <c r="DPF29" s="281">
        <v>1</v>
      </c>
      <c r="DPG29" s="297">
        <v>0</v>
      </c>
      <c r="DPH29" s="298">
        <f t="shared" si="186"/>
        <v>0</v>
      </c>
      <c r="DPI29" s="1"/>
      <c r="DPJ29" s="299">
        <v>6</v>
      </c>
      <c r="DPK29" s="597">
        <v>14</v>
      </c>
      <c r="DPL29" s="596" t="s">
        <v>85</v>
      </c>
      <c r="DPM29" s="287" t="s">
        <v>32</v>
      </c>
      <c r="DPN29" s="281">
        <v>1</v>
      </c>
      <c r="DPO29" s="297">
        <v>0</v>
      </c>
      <c r="DPP29" s="298">
        <f t="shared" si="186"/>
        <v>0</v>
      </c>
      <c r="DPQ29" s="1"/>
      <c r="DPR29" s="299">
        <v>6</v>
      </c>
      <c r="DPS29" s="597">
        <v>14</v>
      </c>
      <c r="DPT29" s="596" t="s">
        <v>85</v>
      </c>
      <c r="DPU29" s="287" t="s">
        <v>32</v>
      </c>
      <c r="DPV29" s="281">
        <v>1</v>
      </c>
      <c r="DPW29" s="297">
        <v>0</v>
      </c>
      <c r="DPX29" s="298">
        <f t="shared" si="187"/>
        <v>0</v>
      </c>
      <c r="DPY29" s="1"/>
      <c r="DPZ29" s="299">
        <v>6</v>
      </c>
      <c r="DQA29" s="597">
        <v>14</v>
      </c>
      <c r="DQB29" s="596" t="s">
        <v>85</v>
      </c>
      <c r="DQC29" s="287" t="s">
        <v>32</v>
      </c>
      <c r="DQD29" s="281">
        <v>1</v>
      </c>
      <c r="DQE29" s="297">
        <v>0</v>
      </c>
      <c r="DQF29" s="298">
        <f t="shared" si="187"/>
        <v>0</v>
      </c>
      <c r="DQG29" s="1"/>
      <c r="DQH29" s="299">
        <v>6</v>
      </c>
      <c r="DQI29" s="597">
        <v>14</v>
      </c>
      <c r="DQJ29" s="596" t="s">
        <v>85</v>
      </c>
      <c r="DQK29" s="287" t="s">
        <v>32</v>
      </c>
      <c r="DQL29" s="281">
        <v>1</v>
      </c>
      <c r="DQM29" s="297">
        <v>0</v>
      </c>
      <c r="DQN29" s="298">
        <f t="shared" si="188"/>
        <v>0</v>
      </c>
      <c r="DQO29" s="1"/>
      <c r="DQP29" s="299">
        <v>6</v>
      </c>
      <c r="DQQ29" s="597">
        <v>14</v>
      </c>
      <c r="DQR29" s="596" t="s">
        <v>85</v>
      </c>
      <c r="DQS29" s="287" t="s">
        <v>32</v>
      </c>
      <c r="DQT29" s="281">
        <v>1</v>
      </c>
      <c r="DQU29" s="297">
        <v>0</v>
      </c>
      <c r="DQV29" s="298">
        <f t="shared" si="188"/>
        <v>0</v>
      </c>
      <c r="DQW29" s="1"/>
      <c r="DQX29" s="299">
        <v>6</v>
      </c>
      <c r="DQY29" s="597">
        <v>14</v>
      </c>
      <c r="DQZ29" s="596" t="s">
        <v>85</v>
      </c>
      <c r="DRA29" s="287" t="s">
        <v>32</v>
      </c>
      <c r="DRB29" s="281">
        <v>1</v>
      </c>
      <c r="DRC29" s="297">
        <v>0</v>
      </c>
      <c r="DRD29" s="298">
        <f t="shared" si="189"/>
        <v>0</v>
      </c>
      <c r="DRE29" s="1"/>
      <c r="DRF29" s="299">
        <v>6</v>
      </c>
      <c r="DRG29" s="597">
        <v>14</v>
      </c>
      <c r="DRH29" s="596" t="s">
        <v>85</v>
      </c>
      <c r="DRI29" s="287" t="s">
        <v>32</v>
      </c>
      <c r="DRJ29" s="281">
        <v>1</v>
      </c>
      <c r="DRK29" s="297">
        <v>0</v>
      </c>
      <c r="DRL29" s="298">
        <f t="shared" si="189"/>
        <v>0</v>
      </c>
      <c r="DRM29" s="1"/>
      <c r="DRN29" s="299">
        <v>6</v>
      </c>
      <c r="DRO29" s="597">
        <v>14</v>
      </c>
      <c r="DRP29" s="596" t="s">
        <v>85</v>
      </c>
      <c r="DRQ29" s="287" t="s">
        <v>32</v>
      </c>
      <c r="DRR29" s="281">
        <v>1</v>
      </c>
      <c r="DRS29" s="297">
        <v>0</v>
      </c>
      <c r="DRT29" s="298">
        <f t="shared" si="190"/>
        <v>0</v>
      </c>
      <c r="DRU29" s="1"/>
      <c r="DRV29" s="299">
        <v>6</v>
      </c>
      <c r="DRW29" s="597">
        <v>14</v>
      </c>
      <c r="DRX29" s="596" t="s">
        <v>85</v>
      </c>
      <c r="DRY29" s="287" t="s">
        <v>32</v>
      </c>
      <c r="DRZ29" s="281">
        <v>1</v>
      </c>
      <c r="DSA29" s="297">
        <v>0</v>
      </c>
      <c r="DSB29" s="298">
        <f t="shared" si="190"/>
        <v>0</v>
      </c>
      <c r="DSC29" s="1"/>
      <c r="DSD29" s="299">
        <v>6</v>
      </c>
      <c r="DSE29" s="597">
        <v>14</v>
      </c>
      <c r="DSF29" s="596" t="s">
        <v>85</v>
      </c>
      <c r="DSG29" s="287" t="s">
        <v>32</v>
      </c>
      <c r="DSH29" s="281">
        <v>1</v>
      </c>
      <c r="DSI29" s="297">
        <v>0</v>
      </c>
      <c r="DSJ29" s="298">
        <f t="shared" si="191"/>
        <v>0</v>
      </c>
      <c r="DSK29" s="1"/>
      <c r="DSL29" s="299">
        <v>6</v>
      </c>
      <c r="DSM29" s="597">
        <v>14</v>
      </c>
      <c r="DSN29" s="596" t="s">
        <v>85</v>
      </c>
      <c r="DSO29" s="287" t="s">
        <v>32</v>
      </c>
      <c r="DSP29" s="281">
        <v>1</v>
      </c>
      <c r="DSQ29" s="297">
        <v>0</v>
      </c>
      <c r="DSR29" s="298">
        <f t="shared" si="191"/>
        <v>0</v>
      </c>
      <c r="DSS29" s="1"/>
      <c r="DST29" s="299">
        <v>6</v>
      </c>
      <c r="DSU29" s="597">
        <v>14</v>
      </c>
      <c r="DSV29" s="596" t="s">
        <v>85</v>
      </c>
      <c r="DSW29" s="287" t="s">
        <v>32</v>
      </c>
      <c r="DSX29" s="281">
        <v>1</v>
      </c>
      <c r="DSY29" s="297">
        <v>0</v>
      </c>
      <c r="DSZ29" s="298">
        <f t="shared" si="192"/>
        <v>0</v>
      </c>
      <c r="DTA29" s="1"/>
      <c r="DTB29" s="299">
        <v>6</v>
      </c>
      <c r="DTC29" s="597">
        <v>14</v>
      </c>
      <c r="DTD29" s="596" t="s">
        <v>85</v>
      </c>
      <c r="DTE29" s="287" t="s">
        <v>32</v>
      </c>
      <c r="DTF29" s="281">
        <v>1</v>
      </c>
      <c r="DTG29" s="297">
        <v>0</v>
      </c>
      <c r="DTH29" s="298">
        <f t="shared" si="192"/>
        <v>0</v>
      </c>
      <c r="DTI29" s="1"/>
      <c r="DTJ29" s="299">
        <v>6</v>
      </c>
      <c r="DTK29" s="597">
        <v>14</v>
      </c>
      <c r="DTL29" s="596" t="s">
        <v>85</v>
      </c>
      <c r="DTM29" s="287" t="s">
        <v>32</v>
      </c>
      <c r="DTN29" s="281">
        <v>1</v>
      </c>
      <c r="DTO29" s="297">
        <v>0</v>
      </c>
      <c r="DTP29" s="298">
        <f t="shared" si="193"/>
        <v>0</v>
      </c>
      <c r="DTQ29" s="1"/>
      <c r="DTR29" s="299">
        <v>6</v>
      </c>
      <c r="DTS29" s="597">
        <v>14</v>
      </c>
      <c r="DTT29" s="596" t="s">
        <v>85</v>
      </c>
      <c r="DTU29" s="287" t="s">
        <v>32</v>
      </c>
      <c r="DTV29" s="281">
        <v>1</v>
      </c>
      <c r="DTW29" s="297">
        <v>0</v>
      </c>
      <c r="DTX29" s="298">
        <f t="shared" si="193"/>
        <v>0</v>
      </c>
      <c r="DTY29" s="1"/>
      <c r="DTZ29" s="299">
        <v>6</v>
      </c>
      <c r="DUA29" s="597">
        <v>14</v>
      </c>
      <c r="DUB29" s="596" t="s">
        <v>85</v>
      </c>
      <c r="DUC29" s="287" t="s">
        <v>32</v>
      </c>
      <c r="DUD29" s="281">
        <v>1</v>
      </c>
      <c r="DUE29" s="297">
        <v>0</v>
      </c>
      <c r="DUF29" s="298">
        <f t="shared" si="194"/>
        <v>0</v>
      </c>
      <c r="DUG29" s="1"/>
      <c r="DUH29" s="299">
        <v>6</v>
      </c>
      <c r="DUI29" s="597">
        <v>14</v>
      </c>
      <c r="DUJ29" s="596" t="s">
        <v>85</v>
      </c>
      <c r="DUK29" s="287" t="s">
        <v>32</v>
      </c>
      <c r="DUL29" s="281">
        <v>1</v>
      </c>
      <c r="DUM29" s="297">
        <v>0</v>
      </c>
      <c r="DUN29" s="298">
        <f t="shared" si="194"/>
        <v>0</v>
      </c>
      <c r="DUO29" s="1"/>
      <c r="DUP29" s="299">
        <v>6</v>
      </c>
      <c r="DUQ29" s="597">
        <v>14</v>
      </c>
      <c r="DUR29" s="596" t="s">
        <v>85</v>
      </c>
      <c r="DUS29" s="287" t="s">
        <v>32</v>
      </c>
      <c r="DUT29" s="281">
        <v>1</v>
      </c>
      <c r="DUU29" s="297">
        <v>0</v>
      </c>
      <c r="DUV29" s="298">
        <f t="shared" si="195"/>
        <v>0</v>
      </c>
      <c r="DUW29" s="1"/>
      <c r="DUX29" s="299">
        <v>6</v>
      </c>
      <c r="DUY29" s="597">
        <v>14</v>
      </c>
      <c r="DUZ29" s="596" t="s">
        <v>85</v>
      </c>
      <c r="DVA29" s="287" t="s">
        <v>32</v>
      </c>
      <c r="DVB29" s="281">
        <v>1</v>
      </c>
      <c r="DVC29" s="297">
        <v>0</v>
      </c>
      <c r="DVD29" s="298">
        <f t="shared" si="195"/>
        <v>0</v>
      </c>
      <c r="DVE29" s="1"/>
      <c r="DVF29" s="299">
        <v>6</v>
      </c>
      <c r="DVG29" s="597">
        <v>14</v>
      </c>
      <c r="DVH29" s="596" t="s">
        <v>85</v>
      </c>
      <c r="DVI29" s="287" t="s">
        <v>32</v>
      </c>
      <c r="DVJ29" s="281">
        <v>1</v>
      </c>
      <c r="DVK29" s="297">
        <v>0</v>
      </c>
      <c r="DVL29" s="298">
        <f t="shared" si="196"/>
        <v>0</v>
      </c>
      <c r="DVM29" s="1"/>
      <c r="DVN29" s="299">
        <v>6</v>
      </c>
      <c r="DVO29" s="597">
        <v>14</v>
      </c>
      <c r="DVP29" s="596" t="s">
        <v>85</v>
      </c>
      <c r="DVQ29" s="287" t="s">
        <v>32</v>
      </c>
      <c r="DVR29" s="281">
        <v>1</v>
      </c>
      <c r="DVS29" s="297">
        <v>0</v>
      </c>
      <c r="DVT29" s="298">
        <f t="shared" si="196"/>
        <v>0</v>
      </c>
      <c r="DVU29" s="1"/>
      <c r="DVV29" s="299">
        <v>6</v>
      </c>
      <c r="DVW29" s="597">
        <v>14</v>
      </c>
      <c r="DVX29" s="596" t="s">
        <v>85</v>
      </c>
      <c r="DVY29" s="287" t="s">
        <v>32</v>
      </c>
      <c r="DVZ29" s="281">
        <v>1</v>
      </c>
      <c r="DWA29" s="297">
        <v>0</v>
      </c>
      <c r="DWB29" s="298">
        <f t="shared" si="197"/>
        <v>0</v>
      </c>
      <c r="DWC29" s="1"/>
      <c r="DWD29" s="299">
        <v>6</v>
      </c>
      <c r="DWE29" s="597">
        <v>14</v>
      </c>
      <c r="DWF29" s="596" t="s">
        <v>85</v>
      </c>
      <c r="DWG29" s="287" t="s">
        <v>32</v>
      </c>
      <c r="DWH29" s="281">
        <v>1</v>
      </c>
      <c r="DWI29" s="297">
        <v>0</v>
      </c>
      <c r="DWJ29" s="298">
        <f t="shared" si="197"/>
        <v>0</v>
      </c>
      <c r="DWK29" s="1"/>
      <c r="DWL29" s="299">
        <v>6</v>
      </c>
      <c r="DWM29" s="597">
        <v>14</v>
      </c>
      <c r="DWN29" s="596" t="s">
        <v>85</v>
      </c>
      <c r="DWO29" s="287" t="s">
        <v>32</v>
      </c>
      <c r="DWP29" s="281">
        <v>1</v>
      </c>
      <c r="DWQ29" s="297">
        <v>0</v>
      </c>
      <c r="DWR29" s="298">
        <f t="shared" si="198"/>
        <v>0</v>
      </c>
      <c r="DWS29" s="1"/>
      <c r="DWT29" s="299">
        <v>6</v>
      </c>
      <c r="DWU29" s="597">
        <v>14</v>
      </c>
      <c r="DWV29" s="596" t="s">
        <v>85</v>
      </c>
      <c r="DWW29" s="287" t="s">
        <v>32</v>
      </c>
      <c r="DWX29" s="281">
        <v>1</v>
      </c>
      <c r="DWY29" s="297">
        <v>0</v>
      </c>
      <c r="DWZ29" s="298">
        <f t="shared" si="198"/>
        <v>0</v>
      </c>
      <c r="DXA29" s="1"/>
      <c r="DXB29" s="299">
        <v>6</v>
      </c>
      <c r="DXC29" s="597">
        <v>14</v>
      </c>
      <c r="DXD29" s="596" t="s">
        <v>85</v>
      </c>
      <c r="DXE29" s="287" t="s">
        <v>32</v>
      </c>
      <c r="DXF29" s="281">
        <v>1</v>
      </c>
      <c r="DXG29" s="297">
        <v>0</v>
      </c>
      <c r="DXH29" s="298">
        <f t="shared" si="199"/>
        <v>0</v>
      </c>
      <c r="DXI29" s="1"/>
      <c r="DXJ29" s="299">
        <v>6</v>
      </c>
      <c r="DXK29" s="597">
        <v>14</v>
      </c>
      <c r="DXL29" s="596" t="s">
        <v>85</v>
      </c>
      <c r="DXM29" s="287" t="s">
        <v>32</v>
      </c>
      <c r="DXN29" s="281">
        <v>1</v>
      </c>
      <c r="DXO29" s="297">
        <v>0</v>
      </c>
      <c r="DXP29" s="298">
        <f t="shared" si="199"/>
        <v>0</v>
      </c>
      <c r="DXQ29" s="1"/>
      <c r="DXR29" s="299">
        <v>6</v>
      </c>
      <c r="DXS29" s="597">
        <v>14</v>
      </c>
      <c r="DXT29" s="596" t="s">
        <v>85</v>
      </c>
      <c r="DXU29" s="287" t="s">
        <v>32</v>
      </c>
      <c r="DXV29" s="281">
        <v>1</v>
      </c>
      <c r="DXW29" s="297">
        <v>0</v>
      </c>
      <c r="DXX29" s="298">
        <f t="shared" si="200"/>
        <v>0</v>
      </c>
      <c r="DXY29" s="1"/>
      <c r="DXZ29" s="299">
        <v>6</v>
      </c>
      <c r="DYA29" s="597">
        <v>14</v>
      </c>
      <c r="DYB29" s="596" t="s">
        <v>85</v>
      </c>
      <c r="DYC29" s="287" t="s">
        <v>32</v>
      </c>
      <c r="DYD29" s="281">
        <v>1</v>
      </c>
      <c r="DYE29" s="297">
        <v>0</v>
      </c>
      <c r="DYF29" s="298">
        <f t="shared" si="200"/>
        <v>0</v>
      </c>
      <c r="DYG29" s="1"/>
      <c r="DYH29" s="299">
        <v>6</v>
      </c>
      <c r="DYI29" s="597">
        <v>14</v>
      </c>
      <c r="DYJ29" s="596" t="s">
        <v>85</v>
      </c>
      <c r="DYK29" s="287" t="s">
        <v>32</v>
      </c>
      <c r="DYL29" s="281">
        <v>1</v>
      </c>
      <c r="DYM29" s="297">
        <v>0</v>
      </c>
      <c r="DYN29" s="298">
        <f t="shared" si="201"/>
        <v>0</v>
      </c>
      <c r="DYO29" s="1"/>
      <c r="DYP29" s="299">
        <v>6</v>
      </c>
      <c r="DYQ29" s="597">
        <v>14</v>
      </c>
      <c r="DYR29" s="596" t="s">
        <v>85</v>
      </c>
      <c r="DYS29" s="287" t="s">
        <v>32</v>
      </c>
      <c r="DYT29" s="281">
        <v>1</v>
      </c>
      <c r="DYU29" s="297">
        <v>0</v>
      </c>
      <c r="DYV29" s="298">
        <f t="shared" si="201"/>
        <v>0</v>
      </c>
      <c r="DYW29" s="1"/>
      <c r="DYX29" s="299">
        <v>6</v>
      </c>
      <c r="DYY29" s="597">
        <v>14</v>
      </c>
      <c r="DYZ29" s="596" t="s">
        <v>85</v>
      </c>
      <c r="DZA29" s="287" t="s">
        <v>32</v>
      </c>
      <c r="DZB29" s="281">
        <v>1</v>
      </c>
      <c r="DZC29" s="297">
        <v>0</v>
      </c>
      <c r="DZD29" s="298">
        <f t="shared" si="202"/>
        <v>0</v>
      </c>
      <c r="DZE29" s="1"/>
      <c r="DZF29" s="299">
        <v>6</v>
      </c>
      <c r="DZG29" s="597">
        <v>14</v>
      </c>
      <c r="DZH29" s="596" t="s">
        <v>85</v>
      </c>
      <c r="DZI29" s="287" t="s">
        <v>32</v>
      </c>
      <c r="DZJ29" s="281">
        <v>1</v>
      </c>
      <c r="DZK29" s="297">
        <v>0</v>
      </c>
      <c r="DZL29" s="298">
        <f t="shared" si="202"/>
        <v>0</v>
      </c>
      <c r="DZM29" s="1"/>
      <c r="DZN29" s="299">
        <v>6</v>
      </c>
      <c r="DZO29" s="597">
        <v>14</v>
      </c>
      <c r="DZP29" s="596" t="s">
        <v>85</v>
      </c>
      <c r="DZQ29" s="287" t="s">
        <v>32</v>
      </c>
      <c r="DZR29" s="281">
        <v>1</v>
      </c>
      <c r="DZS29" s="297">
        <v>0</v>
      </c>
      <c r="DZT29" s="298">
        <f t="shared" si="203"/>
        <v>0</v>
      </c>
      <c r="DZU29" s="1"/>
      <c r="DZV29" s="299">
        <v>6</v>
      </c>
      <c r="DZW29" s="597">
        <v>14</v>
      </c>
      <c r="DZX29" s="596" t="s">
        <v>85</v>
      </c>
      <c r="DZY29" s="287" t="s">
        <v>32</v>
      </c>
      <c r="DZZ29" s="281">
        <v>1</v>
      </c>
      <c r="EAA29" s="297">
        <v>0</v>
      </c>
      <c r="EAB29" s="298">
        <f t="shared" si="203"/>
        <v>0</v>
      </c>
      <c r="EAC29" s="1"/>
      <c r="EAD29" s="299">
        <v>6</v>
      </c>
      <c r="EAE29" s="597">
        <v>14</v>
      </c>
      <c r="EAF29" s="596" t="s">
        <v>85</v>
      </c>
      <c r="EAG29" s="287" t="s">
        <v>32</v>
      </c>
      <c r="EAH29" s="281">
        <v>1</v>
      </c>
      <c r="EAI29" s="297">
        <v>0</v>
      </c>
      <c r="EAJ29" s="298">
        <f t="shared" si="204"/>
        <v>0</v>
      </c>
      <c r="EAK29" s="1"/>
      <c r="EAL29" s="299">
        <v>6</v>
      </c>
      <c r="EAM29" s="597">
        <v>14</v>
      </c>
      <c r="EAN29" s="596" t="s">
        <v>85</v>
      </c>
      <c r="EAO29" s="287" t="s">
        <v>32</v>
      </c>
      <c r="EAP29" s="281">
        <v>1</v>
      </c>
      <c r="EAQ29" s="297">
        <v>0</v>
      </c>
      <c r="EAR29" s="298">
        <f t="shared" si="204"/>
        <v>0</v>
      </c>
      <c r="EAS29" s="1"/>
      <c r="EAT29" s="299">
        <v>6</v>
      </c>
      <c r="EAU29" s="597">
        <v>14</v>
      </c>
      <c r="EAV29" s="596" t="s">
        <v>85</v>
      </c>
      <c r="EAW29" s="287" t="s">
        <v>32</v>
      </c>
      <c r="EAX29" s="281">
        <v>1</v>
      </c>
      <c r="EAY29" s="297">
        <v>0</v>
      </c>
      <c r="EAZ29" s="298">
        <f t="shared" si="205"/>
        <v>0</v>
      </c>
      <c r="EBA29" s="1"/>
      <c r="EBB29" s="299">
        <v>6</v>
      </c>
      <c r="EBC29" s="597">
        <v>14</v>
      </c>
      <c r="EBD29" s="596" t="s">
        <v>85</v>
      </c>
      <c r="EBE29" s="287" t="s">
        <v>32</v>
      </c>
      <c r="EBF29" s="281">
        <v>1</v>
      </c>
      <c r="EBG29" s="297">
        <v>0</v>
      </c>
      <c r="EBH29" s="298">
        <f t="shared" si="205"/>
        <v>0</v>
      </c>
      <c r="EBI29" s="1"/>
      <c r="EBJ29" s="299">
        <v>6</v>
      </c>
      <c r="EBK29" s="597">
        <v>14</v>
      </c>
      <c r="EBL29" s="596" t="s">
        <v>85</v>
      </c>
      <c r="EBM29" s="287" t="s">
        <v>32</v>
      </c>
      <c r="EBN29" s="281">
        <v>1</v>
      </c>
      <c r="EBO29" s="297">
        <v>0</v>
      </c>
      <c r="EBP29" s="298">
        <f t="shared" si="206"/>
        <v>0</v>
      </c>
      <c r="EBQ29" s="1"/>
      <c r="EBR29" s="299">
        <v>6</v>
      </c>
      <c r="EBS29" s="597">
        <v>14</v>
      </c>
      <c r="EBT29" s="596" t="s">
        <v>85</v>
      </c>
      <c r="EBU29" s="287" t="s">
        <v>32</v>
      </c>
      <c r="EBV29" s="281">
        <v>1</v>
      </c>
      <c r="EBW29" s="297">
        <v>0</v>
      </c>
      <c r="EBX29" s="298">
        <f t="shared" si="206"/>
        <v>0</v>
      </c>
      <c r="EBY29" s="1"/>
      <c r="EBZ29" s="299">
        <v>6</v>
      </c>
      <c r="ECA29" s="597">
        <v>14</v>
      </c>
      <c r="ECB29" s="596" t="s">
        <v>85</v>
      </c>
      <c r="ECC29" s="287" t="s">
        <v>32</v>
      </c>
      <c r="ECD29" s="281">
        <v>1</v>
      </c>
      <c r="ECE29" s="297">
        <v>0</v>
      </c>
      <c r="ECF29" s="298">
        <f t="shared" si="207"/>
        <v>0</v>
      </c>
      <c r="ECG29" s="1"/>
      <c r="ECH29" s="299">
        <v>6</v>
      </c>
      <c r="ECI29" s="597">
        <v>14</v>
      </c>
      <c r="ECJ29" s="596" t="s">
        <v>85</v>
      </c>
      <c r="ECK29" s="287" t="s">
        <v>32</v>
      </c>
      <c r="ECL29" s="281">
        <v>1</v>
      </c>
      <c r="ECM29" s="297">
        <v>0</v>
      </c>
      <c r="ECN29" s="298">
        <f t="shared" si="207"/>
        <v>0</v>
      </c>
      <c r="ECO29" s="1"/>
      <c r="ECP29" s="299">
        <v>6</v>
      </c>
      <c r="ECQ29" s="597">
        <v>14</v>
      </c>
      <c r="ECR29" s="596" t="s">
        <v>85</v>
      </c>
      <c r="ECS29" s="287" t="s">
        <v>32</v>
      </c>
      <c r="ECT29" s="281">
        <v>1</v>
      </c>
      <c r="ECU29" s="297">
        <v>0</v>
      </c>
      <c r="ECV29" s="298">
        <f t="shared" si="208"/>
        <v>0</v>
      </c>
      <c r="ECW29" s="1"/>
      <c r="ECX29" s="299">
        <v>6</v>
      </c>
      <c r="ECY29" s="597">
        <v>14</v>
      </c>
      <c r="ECZ29" s="596" t="s">
        <v>85</v>
      </c>
      <c r="EDA29" s="287" t="s">
        <v>32</v>
      </c>
      <c r="EDB29" s="281">
        <v>1</v>
      </c>
      <c r="EDC29" s="297">
        <v>0</v>
      </c>
      <c r="EDD29" s="298">
        <f t="shared" si="208"/>
        <v>0</v>
      </c>
      <c r="EDE29" s="1"/>
      <c r="EDF29" s="299">
        <v>6</v>
      </c>
      <c r="EDG29" s="597">
        <v>14</v>
      </c>
      <c r="EDH29" s="596" t="s">
        <v>85</v>
      </c>
      <c r="EDI29" s="287" t="s">
        <v>32</v>
      </c>
      <c r="EDJ29" s="281">
        <v>1</v>
      </c>
      <c r="EDK29" s="297">
        <v>0</v>
      </c>
      <c r="EDL29" s="298">
        <f t="shared" si="209"/>
        <v>0</v>
      </c>
      <c r="EDM29" s="1"/>
      <c r="EDN29" s="299">
        <v>6</v>
      </c>
      <c r="EDO29" s="597">
        <v>14</v>
      </c>
      <c r="EDP29" s="596" t="s">
        <v>85</v>
      </c>
      <c r="EDQ29" s="287" t="s">
        <v>32</v>
      </c>
      <c r="EDR29" s="281">
        <v>1</v>
      </c>
      <c r="EDS29" s="297">
        <v>0</v>
      </c>
      <c r="EDT29" s="298">
        <f t="shared" si="209"/>
        <v>0</v>
      </c>
      <c r="EDU29" s="1"/>
      <c r="EDV29" s="299">
        <v>6</v>
      </c>
      <c r="EDW29" s="597">
        <v>14</v>
      </c>
      <c r="EDX29" s="596" t="s">
        <v>85</v>
      </c>
      <c r="EDY29" s="287" t="s">
        <v>32</v>
      </c>
      <c r="EDZ29" s="281">
        <v>1</v>
      </c>
      <c r="EEA29" s="297">
        <v>0</v>
      </c>
      <c r="EEB29" s="298">
        <f t="shared" si="210"/>
        <v>0</v>
      </c>
      <c r="EEC29" s="1"/>
      <c r="EED29" s="299">
        <v>6</v>
      </c>
      <c r="EEE29" s="597">
        <v>14</v>
      </c>
      <c r="EEF29" s="596" t="s">
        <v>85</v>
      </c>
      <c r="EEG29" s="287" t="s">
        <v>32</v>
      </c>
      <c r="EEH29" s="281">
        <v>1</v>
      </c>
      <c r="EEI29" s="297">
        <v>0</v>
      </c>
      <c r="EEJ29" s="298">
        <f t="shared" si="210"/>
        <v>0</v>
      </c>
      <c r="EEK29" s="1"/>
      <c r="EEL29" s="299">
        <v>6</v>
      </c>
      <c r="EEM29" s="597">
        <v>14</v>
      </c>
      <c r="EEN29" s="596" t="s">
        <v>85</v>
      </c>
      <c r="EEO29" s="287" t="s">
        <v>32</v>
      </c>
      <c r="EEP29" s="281">
        <v>1</v>
      </c>
      <c r="EEQ29" s="297">
        <v>0</v>
      </c>
      <c r="EER29" s="298">
        <f t="shared" si="211"/>
        <v>0</v>
      </c>
      <c r="EES29" s="1"/>
      <c r="EET29" s="299">
        <v>6</v>
      </c>
      <c r="EEU29" s="597">
        <v>14</v>
      </c>
      <c r="EEV29" s="596" t="s">
        <v>85</v>
      </c>
      <c r="EEW29" s="287" t="s">
        <v>32</v>
      </c>
      <c r="EEX29" s="281">
        <v>1</v>
      </c>
      <c r="EEY29" s="297">
        <v>0</v>
      </c>
      <c r="EEZ29" s="298">
        <f t="shared" si="211"/>
        <v>0</v>
      </c>
      <c r="EFA29" s="1"/>
      <c r="EFB29" s="299">
        <v>6</v>
      </c>
      <c r="EFC29" s="597">
        <v>14</v>
      </c>
      <c r="EFD29" s="596" t="s">
        <v>85</v>
      </c>
      <c r="EFE29" s="287" t="s">
        <v>32</v>
      </c>
      <c r="EFF29" s="281">
        <v>1</v>
      </c>
      <c r="EFG29" s="297">
        <v>0</v>
      </c>
      <c r="EFH29" s="298">
        <f t="shared" si="212"/>
        <v>0</v>
      </c>
      <c r="EFI29" s="1"/>
      <c r="EFJ29" s="299">
        <v>6</v>
      </c>
      <c r="EFK29" s="597">
        <v>14</v>
      </c>
      <c r="EFL29" s="596" t="s">
        <v>85</v>
      </c>
      <c r="EFM29" s="287" t="s">
        <v>32</v>
      </c>
      <c r="EFN29" s="281">
        <v>1</v>
      </c>
      <c r="EFO29" s="297">
        <v>0</v>
      </c>
      <c r="EFP29" s="298">
        <f t="shared" si="212"/>
        <v>0</v>
      </c>
      <c r="EFQ29" s="1"/>
      <c r="EFR29" s="299">
        <v>6</v>
      </c>
      <c r="EFS29" s="597">
        <v>14</v>
      </c>
      <c r="EFT29" s="596" t="s">
        <v>85</v>
      </c>
      <c r="EFU29" s="287" t="s">
        <v>32</v>
      </c>
      <c r="EFV29" s="281">
        <v>1</v>
      </c>
      <c r="EFW29" s="297">
        <v>0</v>
      </c>
      <c r="EFX29" s="298">
        <f t="shared" si="213"/>
        <v>0</v>
      </c>
      <c r="EFY29" s="1"/>
      <c r="EFZ29" s="299">
        <v>6</v>
      </c>
      <c r="EGA29" s="597">
        <v>14</v>
      </c>
      <c r="EGB29" s="596" t="s">
        <v>85</v>
      </c>
      <c r="EGC29" s="287" t="s">
        <v>32</v>
      </c>
      <c r="EGD29" s="281">
        <v>1</v>
      </c>
      <c r="EGE29" s="297">
        <v>0</v>
      </c>
      <c r="EGF29" s="298">
        <f t="shared" si="213"/>
        <v>0</v>
      </c>
      <c r="EGG29" s="1"/>
      <c r="EGH29" s="299">
        <v>6</v>
      </c>
      <c r="EGI29" s="597">
        <v>14</v>
      </c>
      <c r="EGJ29" s="596" t="s">
        <v>85</v>
      </c>
      <c r="EGK29" s="287" t="s">
        <v>32</v>
      </c>
      <c r="EGL29" s="281">
        <v>1</v>
      </c>
      <c r="EGM29" s="297">
        <v>0</v>
      </c>
      <c r="EGN29" s="298">
        <f t="shared" si="214"/>
        <v>0</v>
      </c>
      <c r="EGO29" s="1"/>
      <c r="EGP29" s="299">
        <v>6</v>
      </c>
      <c r="EGQ29" s="597">
        <v>14</v>
      </c>
      <c r="EGR29" s="596" t="s">
        <v>85</v>
      </c>
      <c r="EGS29" s="287" t="s">
        <v>32</v>
      </c>
      <c r="EGT29" s="281">
        <v>1</v>
      </c>
      <c r="EGU29" s="297">
        <v>0</v>
      </c>
      <c r="EGV29" s="298">
        <f t="shared" si="214"/>
        <v>0</v>
      </c>
      <c r="EGW29" s="1"/>
      <c r="EGX29" s="299">
        <v>6</v>
      </c>
      <c r="EGY29" s="597">
        <v>14</v>
      </c>
      <c r="EGZ29" s="596" t="s">
        <v>85</v>
      </c>
      <c r="EHA29" s="287" t="s">
        <v>32</v>
      </c>
      <c r="EHB29" s="281">
        <v>1</v>
      </c>
      <c r="EHC29" s="297">
        <v>0</v>
      </c>
      <c r="EHD29" s="298">
        <f t="shared" si="215"/>
        <v>0</v>
      </c>
      <c r="EHE29" s="1"/>
      <c r="EHF29" s="299">
        <v>6</v>
      </c>
      <c r="EHG29" s="597">
        <v>14</v>
      </c>
      <c r="EHH29" s="596" t="s">
        <v>85</v>
      </c>
      <c r="EHI29" s="287" t="s">
        <v>32</v>
      </c>
      <c r="EHJ29" s="281">
        <v>1</v>
      </c>
      <c r="EHK29" s="297">
        <v>0</v>
      </c>
      <c r="EHL29" s="298">
        <f t="shared" si="215"/>
        <v>0</v>
      </c>
      <c r="EHM29" s="1"/>
      <c r="EHN29" s="299">
        <v>6</v>
      </c>
      <c r="EHO29" s="597">
        <v>14</v>
      </c>
      <c r="EHP29" s="596" t="s">
        <v>85</v>
      </c>
      <c r="EHQ29" s="287" t="s">
        <v>32</v>
      </c>
      <c r="EHR29" s="281">
        <v>1</v>
      </c>
      <c r="EHS29" s="297">
        <v>0</v>
      </c>
      <c r="EHT29" s="298">
        <f t="shared" si="216"/>
        <v>0</v>
      </c>
      <c r="EHU29" s="1"/>
      <c r="EHV29" s="299">
        <v>6</v>
      </c>
      <c r="EHW29" s="597">
        <v>14</v>
      </c>
      <c r="EHX29" s="596" t="s">
        <v>85</v>
      </c>
      <c r="EHY29" s="287" t="s">
        <v>32</v>
      </c>
      <c r="EHZ29" s="281">
        <v>1</v>
      </c>
      <c r="EIA29" s="297">
        <v>0</v>
      </c>
      <c r="EIB29" s="298">
        <f t="shared" si="216"/>
        <v>0</v>
      </c>
      <c r="EIC29" s="1"/>
      <c r="EID29" s="299">
        <v>6</v>
      </c>
      <c r="EIE29" s="597">
        <v>14</v>
      </c>
      <c r="EIF29" s="596" t="s">
        <v>85</v>
      </c>
      <c r="EIG29" s="287" t="s">
        <v>32</v>
      </c>
      <c r="EIH29" s="281">
        <v>1</v>
      </c>
      <c r="EII29" s="297">
        <v>0</v>
      </c>
      <c r="EIJ29" s="298">
        <f t="shared" si="217"/>
        <v>0</v>
      </c>
      <c r="EIK29" s="1"/>
      <c r="EIL29" s="299">
        <v>6</v>
      </c>
      <c r="EIM29" s="597">
        <v>14</v>
      </c>
      <c r="EIN29" s="596" t="s">
        <v>85</v>
      </c>
      <c r="EIO29" s="287" t="s">
        <v>32</v>
      </c>
      <c r="EIP29" s="281">
        <v>1</v>
      </c>
      <c r="EIQ29" s="297">
        <v>0</v>
      </c>
      <c r="EIR29" s="298">
        <f t="shared" si="217"/>
        <v>0</v>
      </c>
      <c r="EIS29" s="1"/>
      <c r="EIT29" s="299">
        <v>6</v>
      </c>
      <c r="EIU29" s="597">
        <v>14</v>
      </c>
      <c r="EIV29" s="596" t="s">
        <v>85</v>
      </c>
      <c r="EIW29" s="287" t="s">
        <v>32</v>
      </c>
      <c r="EIX29" s="281">
        <v>1</v>
      </c>
      <c r="EIY29" s="297">
        <v>0</v>
      </c>
      <c r="EIZ29" s="298">
        <f t="shared" si="218"/>
        <v>0</v>
      </c>
      <c r="EJA29" s="1"/>
      <c r="EJB29" s="299">
        <v>6</v>
      </c>
      <c r="EJC29" s="597">
        <v>14</v>
      </c>
      <c r="EJD29" s="596" t="s">
        <v>85</v>
      </c>
      <c r="EJE29" s="287" t="s">
        <v>32</v>
      </c>
      <c r="EJF29" s="281">
        <v>1</v>
      </c>
      <c r="EJG29" s="297">
        <v>0</v>
      </c>
      <c r="EJH29" s="298">
        <f t="shared" si="218"/>
        <v>0</v>
      </c>
      <c r="EJI29" s="1"/>
      <c r="EJJ29" s="299">
        <v>6</v>
      </c>
      <c r="EJK29" s="597">
        <v>14</v>
      </c>
      <c r="EJL29" s="596" t="s">
        <v>85</v>
      </c>
      <c r="EJM29" s="287" t="s">
        <v>32</v>
      </c>
      <c r="EJN29" s="281">
        <v>1</v>
      </c>
      <c r="EJO29" s="297">
        <v>0</v>
      </c>
      <c r="EJP29" s="298">
        <f t="shared" si="219"/>
        <v>0</v>
      </c>
      <c r="EJQ29" s="1"/>
      <c r="EJR29" s="299">
        <v>6</v>
      </c>
      <c r="EJS29" s="597">
        <v>14</v>
      </c>
      <c r="EJT29" s="596" t="s">
        <v>85</v>
      </c>
      <c r="EJU29" s="287" t="s">
        <v>32</v>
      </c>
      <c r="EJV29" s="281">
        <v>1</v>
      </c>
      <c r="EJW29" s="297">
        <v>0</v>
      </c>
      <c r="EJX29" s="298">
        <f t="shared" si="219"/>
        <v>0</v>
      </c>
      <c r="EJY29" s="1"/>
      <c r="EJZ29" s="299">
        <v>6</v>
      </c>
      <c r="EKA29" s="597">
        <v>14</v>
      </c>
      <c r="EKB29" s="596" t="s">
        <v>85</v>
      </c>
      <c r="EKC29" s="287" t="s">
        <v>32</v>
      </c>
      <c r="EKD29" s="281">
        <v>1</v>
      </c>
      <c r="EKE29" s="297">
        <v>0</v>
      </c>
      <c r="EKF29" s="298">
        <f t="shared" si="220"/>
        <v>0</v>
      </c>
      <c r="EKG29" s="1"/>
      <c r="EKH29" s="299">
        <v>6</v>
      </c>
      <c r="EKI29" s="597">
        <v>14</v>
      </c>
      <c r="EKJ29" s="596" t="s">
        <v>85</v>
      </c>
      <c r="EKK29" s="287" t="s">
        <v>32</v>
      </c>
      <c r="EKL29" s="281">
        <v>1</v>
      </c>
      <c r="EKM29" s="297">
        <v>0</v>
      </c>
      <c r="EKN29" s="298">
        <f t="shared" si="220"/>
        <v>0</v>
      </c>
      <c r="EKO29" s="1"/>
      <c r="EKP29" s="299">
        <v>6</v>
      </c>
      <c r="EKQ29" s="597">
        <v>14</v>
      </c>
      <c r="EKR29" s="596" t="s">
        <v>85</v>
      </c>
      <c r="EKS29" s="287" t="s">
        <v>32</v>
      </c>
      <c r="EKT29" s="281">
        <v>1</v>
      </c>
      <c r="EKU29" s="297">
        <v>0</v>
      </c>
      <c r="EKV29" s="298">
        <f t="shared" si="221"/>
        <v>0</v>
      </c>
      <c r="EKW29" s="1"/>
      <c r="EKX29" s="299">
        <v>6</v>
      </c>
      <c r="EKY29" s="597">
        <v>14</v>
      </c>
      <c r="EKZ29" s="596" t="s">
        <v>85</v>
      </c>
      <c r="ELA29" s="287" t="s">
        <v>32</v>
      </c>
      <c r="ELB29" s="281">
        <v>1</v>
      </c>
      <c r="ELC29" s="297">
        <v>0</v>
      </c>
      <c r="ELD29" s="298">
        <f t="shared" si="221"/>
        <v>0</v>
      </c>
      <c r="ELE29" s="1"/>
      <c r="ELF29" s="299">
        <v>6</v>
      </c>
      <c r="ELG29" s="597">
        <v>14</v>
      </c>
      <c r="ELH29" s="596" t="s">
        <v>85</v>
      </c>
      <c r="ELI29" s="287" t="s">
        <v>32</v>
      </c>
      <c r="ELJ29" s="281">
        <v>1</v>
      </c>
      <c r="ELK29" s="297">
        <v>0</v>
      </c>
      <c r="ELL29" s="298">
        <f t="shared" si="222"/>
        <v>0</v>
      </c>
      <c r="ELM29" s="1"/>
      <c r="ELN29" s="299">
        <v>6</v>
      </c>
      <c r="ELO29" s="597">
        <v>14</v>
      </c>
      <c r="ELP29" s="596" t="s">
        <v>85</v>
      </c>
      <c r="ELQ29" s="287" t="s">
        <v>32</v>
      </c>
      <c r="ELR29" s="281">
        <v>1</v>
      </c>
      <c r="ELS29" s="297">
        <v>0</v>
      </c>
      <c r="ELT29" s="298">
        <f t="shared" si="222"/>
        <v>0</v>
      </c>
      <c r="ELU29" s="1"/>
      <c r="ELV29" s="299">
        <v>6</v>
      </c>
      <c r="ELW29" s="597">
        <v>14</v>
      </c>
      <c r="ELX29" s="596" t="s">
        <v>85</v>
      </c>
      <c r="ELY29" s="287" t="s">
        <v>32</v>
      </c>
      <c r="ELZ29" s="281">
        <v>1</v>
      </c>
      <c r="EMA29" s="297">
        <v>0</v>
      </c>
      <c r="EMB29" s="298">
        <f t="shared" si="223"/>
        <v>0</v>
      </c>
      <c r="EMC29" s="1"/>
      <c r="EMD29" s="299">
        <v>6</v>
      </c>
      <c r="EME29" s="597">
        <v>14</v>
      </c>
      <c r="EMF29" s="596" t="s">
        <v>85</v>
      </c>
      <c r="EMG29" s="287" t="s">
        <v>32</v>
      </c>
      <c r="EMH29" s="281">
        <v>1</v>
      </c>
      <c r="EMI29" s="297">
        <v>0</v>
      </c>
      <c r="EMJ29" s="298">
        <f t="shared" si="223"/>
        <v>0</v>
      </c>
      <c r="EMK29" s="1"/>
      <c r="EML29" s="299">
        <v>6</v>
      </c>
      <c r="EMM29" s="597">
        <v>14</v>
      </c>
      <c r="EMN29" s="596" t="s">
        <v>85</v>
      </c>
      <c r="EMO29" s="287" t="s">
        <v>32</v>
      </c>
      <c r="EMP29" s="281">
        <v>1</v>
      </c>
      <c r="EMQ29" s="297">
        <v>0</v>
      </c>
      <c r="EMR29" s="298">
        <f t="shared" si="224"/>
        <v>0</v>
      </c>
      <c r="EMS29" s="1"/>
      <c r="EMT29" s="299">
        <v>6</v>
      </c>
      <c r="EMU29" s="597">
        <v>14</v>
      </c>
      <c r="EMV29" s="596" t="s">
        <v>85</v>
      </c>
      <c r="EMW29" s="287" t="s">
        <v>32</v>
      </c>
      <c r="EMX29" s="281">
        <v>1</v>
      </c>
      <c r="EMY29" s="297">
        <v>0</v>
      </c>
      <c r="EMZ29" s="298">
        <f t="shared" si="224"/>
        <v>0</v>
      </c>
      <c r="ENA29" s="1"/>
      <c r="ENB29" s="299">
        <v>6</v>
      </c>
      <c r="ENC29" s="597">
        <v>14</v>
      </c>
      <c r="END29" s="596" t="s">
        <v>85</v>
      </c>
      <c r="ENE29" s="287" t="s">
        <v>32</v>
      </c>
      <c r="ENF29" s="281">
        <v>1</v>
      </c>
      <c r="ENG29" s="297">
        <v>0</v>
      </c>
      <c r="ENH29" s="298">
        <f t="shared" si="225"/>
        <v>0</v>
      </c>
      <c r="ENI29" s="1"/>
      <c r="ENJ29" s="299">
        <v>6</v>
      </c>
      <c r="ENK29" s="597">
        <v>14</v>
      </c>
      <c r="ENL29" s="596" t="s">
        <v>85</v>
      </c>
      <c r="ENM29" s="287" t="s">
        <v>32</v>
      </c>
      <c r="ENN29" s="281">
        <v>1</v>
      </c>
      <c r="ENO29" s="297">
        <v>0</v>
      </c>
      <c r="ENP29" s="298">
        <f t="shared" si="225"/>
        <v>0</v>
      </c>
      <c r="ENQ29" s="1"/>
      <c r="ENR29" s="299">
        <v>6</v>
      </c>
      <c r="ENS29" s="597">
        <v>14</v>
      </c>
      <c r="ENT29" s="596" t="s">
        <v>85</v>
      </c>
      <c r="ENU29" s="287" t="s">
        <v>32</v>
      </c>
      <c r="ENV29" s="281">
        <v>1</v>
      </c>
      <c r="ENW29" s="297">
        <v>0</v>
      </c>
      <c r="ENX29" s="298">
        <f t="shared" si="226"/>
        <v>0</v>
      </c>
      <c r="ENY29" s="1"/>
      <c r="ENZ29" s="299">
        <v>6</v>
      </c>
      <c r="EOA29" s="597">
        <v>14</v>
      </c>
      <c r="EOB29" s="596" t="s">
        <v>85</v>
      </c>
      <c r="EOC29" s="287" t="s">
        <v>32</v>
      </c>
      <c r="EOD29" s="281">
        <v>1</v>
      </c>
      <c r="EOE29" s="297">
        <v>0</v>
      </c>
      <c r="EOF29" s="298">
        <f t="shared" si="226"/>
        <v>0</v>
      </c>
      <c r="EOG29" s="1"/>
      <c r="EOH29" s="299">
        <v>6</v>
      </c>
      <c r="EOI29" s="597">
        <v>14</v>
      </c>
      <c r="EOJ29" s="596" t="s">
        <v>85</v>
      </c>
      <c r="EOK29" s="287" t="s">
        <v>32</v>
      </c>
      <c r="EOL29" s="281">
        <v>1</v>
      </c>
      <c r="EOM29" s="297">
        <v>0</v>
      </c>
      <c r="EON29" s="298">
        <f t="shared" si="227"/>
        <v>0</v>
      </c>
      <c r="EOO29" s="1"/>
      <c r="EOP29" s="299">
        <v>6</v>
      </c>
      <c r="EOQ29" s="597">
        <v>14</v>
      </c>
      <c r="EOR29" s="596" t="s">
        <v>85</v>
      </c>
      <c r="EOS29" s="287" t="s">
        <v>32</v>
      </c>
      <c r="EOT29" s="281">
        <v>1</v>
      </c>
      <c r="EOU29" s="297">
        <v>0</v>
      </c>
      <c r="EOV29" s="298">
        <f t="shared" si="227"/>
        <v>0</v>
      </c>
      <c r="EOW29" s="1"/>
      <c r="EOX29" s="299">
        <v>6</v>
      </c>
      <c r="EOY29" s="597">
        <v>14</v>
      </c>
      <c r="EOZ29" s="596" t="s">
        <v>85</v>
      </c>
      <c r="EPA29" s="287" t="s">
        <v>32</v>
      </c>
      <c r="EPB29" s="281">
        <v>1</v>
      </c>
      <c r="EPC29" s="297">
        <v>0</v>
      </c>
      <c r="EPD29" s="298">
        <f t="shared" si="228"/>
        <v>0</v>
      </c>
      <c r="EPE29" s="1"/>
      <c r="EPF29" s="299">
        <v>6</v>
      </c>
      <c r="EPG29" s="597">
        <v>14</v>
      </c>
      <c r="EPH29" s="596" t="s">
        <v>85</v>
      </c>
      <c r="EPI29" s="287" t="s">
        <v>32</v>
      </c>
      <c r="EPJ29" s="281">
        <v>1</v>
      </c>
      <c r="EPK29" s="297">
        <v>0</v>
      </c>
      <c r="EPL29" s="298">
        <f t="shared" si="228"/>
        <v>0</v>
      </c>
      <c r="EPM29" s="1"/>
      <c r="EPN29" s="299">
        <v>6</v>
      </c>
      <c r="EPO29" s="597">
        <v>14</v>
      </c>
      <c r="EPP29" s="596" t="s">
        <v>85</v>
      </c>
      <c r="EPQ29" s="287" t="s">
        <v>32</v>
      </c>
      <c r="EPR29" s="281">
        <v>1</v>
      </c>
      <c r="EPS29" s="297">
        <v>0</v>
      </c>
      <c r="EPT29" s="298">
        <f t="shared" si="229"/>
        <v>0</v>
      </c>
      <c r="EPU29" s="1"/>
      <c r="EPV29" s="299">
        <v>6</v>
      </c>
      <c r="EPW29" s="597">
        <v>14</v>
      </c>
      <c r="EPX29" s="596" t="s">
        <v>85</v>
      </c>
      <c r="EPY29" s="287" t="s">
        <v>32</v>
      </c>
      <c r="EPZ29" s="281">
        <v>1</v>
      </c>
      <c r="EQA29" s="297">
        <v>0</v>
      </c>
      <c r="EQB29" s="298">
        <f t="shared" si="229"/>
        <v>0</v>
      </c>
      <c r="EQC29" s="1"/>
      <c r="EQD29" s="299">
        <v>6</v>
      </c>
      <c r="EQE29" s="597">
        <v>14</v>
      </c>
      <c r="EQF29" s="596" t="s">
        <v>85</v>
      </c>
      <c r="EQG29" s="287" t="s">
        <v>32</v>
      </c>
      <c r="EQH29" s="281">
        <v>1</v>
      </c>
      <c r="EQI29" s="297">
        <v>0</v>
      </c>
      <c r="EQJ29" s="298">
        <f t="shared" si="230"/>
        <v>0</v>
      </c>
      <c r="EQK29" s="1"/>
      <c r="EQL29" s="299">
        <v>6</v>
      </c>
      <c r="EQM29" s="597">
        <v>14</v>
      </c>
      <c r="EQN29" s="596" t="s">
        <v>85</v>
      </c>
      <c r="EQO29" s="287" t="s">
        <v>32</v>
      </c>
      <c r="EQP29" s="281">
        <v>1</v>
      </c>
      <c r="EQQ29" s="297">
        <v>0</v>
      </c>
      <c r="EQR29" s="298">
        <f t="shared" si="230"/>
        <v>0</v>
      </c>
      <c r="EQS29" s="1"/>
      <c r="EQT29" s="299">
        <v>6</v>
      </c>
      <c r="EQU29" s="597">
        <v>14</v>
      </c>
      <c r="EQV29" s="596" t="s">
        <v>85</v>
      </c>
      <c r="EQW29" s="287" t="s">
        <v>32</v>
      </c>
      <c r="EQX29" s="281">
        <v>1</v>
      </c>
      <c r="EQY29" s="297">
        <v>0</v>
      </c>
      <c r="EQZ29" s="298">
        <f t="shared" si="231"/>
        <v>0</v>
      </c>
      <c r="ERA29" s="1"/>
      <c r="ERB29" s="299">
        <v>6</v>
      </c>
      <c r="ERC29" s="597">
        <v>14</v>
      </c>
      <c r="ERD29" s="596" t="s">
        <v>85</v>
      </c>
      <c r="ERE29" s="287" t="s">
        <v>32</v>
      </c>
      <c r="ERF29" s="281">
        <v>1</v>
      </c>
      <c r="ERG29" s="297">
        <v>0</v>
      </c>
      <c r="ERH29" s="298">
        <f t="shared" si="231"/>
        <v>0</v>
      </c>
      <c r="ERI29" s="1"/>
      <c r="ERJ29" s="299">
        <v>6</v>
      </c>
      <c r="ERK29" s="597">
        <v>14</v>
      </c>
      <c r="ERL29" s="596" t="s">
        <v>85</v>
      </c>
      <c r="ERM29" s="287" t="s">
        <v>32</v>
      </c>
      <c r="ERN29" s="281">
        <v>1</v>
      </c>
      <c r="ERO29" s="297">
        <v>0</v>
      </c>
      <c r="ERP29" s="298">
        <f t="shared" si="232"/>
        <v>0</v>
      </c>
      <c r="ERQ29" s="1"/>
      <c r="ERR29" s="299">
        <v>6</v>
      </c>
      <c r="ERS29" s="597">
        <v>14</v>
      </c>
      <c r="ERT29" s="596" t="s">
        <v>85</v>
      </c>
      <c r="ERU29" s="287" t="s">
        <v>32</v>
      </c>
      <c r="ERV29" s="281">
        <v>1</v>
      </c>
      <c r="ERW29" s="297">
        <v>0</v>
      </c>
      <c r="ERX29" s="298">
        <f t="shared" si="232"/>
        <v>0</v>
      </c>
      <c r="ERY29" s="1"/>
      <c r="ERZ29" s="299">
        <v>6</v>
      </c>
      <c r="ESA29" s="597">
        <v>14</v>
      </c>
      <c r="ESB29" s="596" t="s">
        <v>85</v>
      </c>
      <c r="ESC29" s="287" t="s">
        <v>32</v>
      </c>
      <c r="ESD29" s="281">
        <v>1</v>
      </c>
      <c r="ESE29" s="297">
        <v>0</v>
      </c>
      <c r="ESF29" s="298">
        <f t="shared" si="233"/>
        <v>0</v>
      </c>
      <c r="ESG29" s="1"/>
      <c r="ESH29" s="299">
        <v>6</v>
      </c>
      <c r="ESI29" s="597">
        <v>14</v>
      </c>
      <c r="ESJ29" s="596" t="s">
        <v>85</v>
      </c>
      <c r="ESK29" s="287" t="s">
        <v>32</v>
      </c>
      <c r="ESL29" s="281">
        <v>1</v>
      </c>
      <c r="ESM29" s="297">
        <v>0</v>
      </c>
      <c r="ESN29" s="298">
        <f t="shared" si="233"/>
        <v>0</v>
      </c>
      <c r="ESO29" s="1"/>
      <c r="ESP29" s="299">
        <v>6</v>
      </c>
      <c r="ESQ29" s="597">
        <v>14</v>
      </c>
      <c r="ESR29" s="596" t="s">
        <v>85</v>
      </c>
      <c r="ESS29" s="287" t="s">
        <v>32</v>
      </c>
      <c r="EST29" s="281">
        <v>1</v>
      </c>
      <c r="ESU29" s="297">
        <v>0</v>
      </c>
      <c r="ESV29" s="298">
        <f t="shared" si="234"/>
        <v>0</v>
      </c>
      <c r="ESW29" s="1"/>
      <c r="ESX29" s="299">
        <v>6</v>
      </c>
      <c r="ESY29" s="597">
        <v>14</v>
      </c>
      <c r="ESZ29" s="596" t="s">
        <v>85</v>
      </c>
      <c r="ETA29" s="287" t="s">
        <v>32</v>
      </c>
      <c r="ETB29" s="281">
        <v>1</v>
      </c>
      <c r="ETC29" s="297">
        <v>0</v>
      </c>
      <c r="ETD29" s="298">
        <f t="shared" si="234"/>
        <v>0</v>
      </c>
      <c r="ETE29" s="1"/>
      <c r="ETF29" s="299">
        <v>6</v>
      </c>
      <c r="ETG29" s="597">
        <v>14</v>
      </c>
      <c r="ETH29" s="596" t="s">
        <v>85</v>
      </c>
      <c r="ETI29" s="287" t="s">
        <v>32</v>
      </c>
      <c r="ETJ29" s="281">
        <v>1</v>
      </c>
      <c r="ETK29" s="297">
        <v>0</v>
      </c>
      <c r="ETL29" s="298">
        <f t="shared" si="235"/>
        <v>0</v>
      </c>
      <c r="ETM29" s="1"/>
      <c r="ETN29" s="299">
        <v>6</v>
      </c>
      <c r="ETO29" s="597">
        <v>14</v>
      </c>
      <c r="ETP29" s="596" t="s">
        <v>85</v>
      </c>
      <c r="ETQ29" s="287" t="s">
        <v>32</v>
      </c>
      <c r="ETR29" s="281">
        <v>1</v>
      </c>
      <c r="ETS29" s="297">
        <v>0</v>
      </c>
      <c r="ETT29" s="298">
        <f t="shared" si="235"/>
        <v>0</v>
      </c>
      <c r="ETU29" s="1"/>
      <c r="ETV29" s="299">
        <v>6</v>
      </c>
      <c r="ETW29" s="597">
        <v>14</v>
      </c>
      <c r="ETX29" s="596" t="s">
        <v>85</v>
      </c>
      <c r="ETY29" s="287" t="s">
        <v>32</v>
      </c>
      <c r="ETZ29" s="281">
        <v>1</v>
      </c>
      <c r="EUA29" s="297">
        <v>0</v>
      </c>
      <c r="EUB29" s="298">
        <f t="shared" si="236"/>
        <v>0</v>
      </c>
      <c r="EUC29" s="1"/>
      <c r="EUD29" s="299">
        <v>6</v>
      </c>
      <c r="EUE29" s="597">
        <v>14</v>
      </c>
      <c r="EUF29" s="596" t="s">
        <v>85</v>
      </c>
      <c r="EUG29" s="287" t="s">
        <v>32</v>
      </c>
      <c r="EUH29" s="281">
        <v>1</v>
      </c>
      <c r="EUI29" s="297">
        <v>0</v>
      </c>
      <c r="EUJ29" s="298">
        <f t="shared" si="236"/>
        <v>0</v>
      </c>
      <c r="EUK29" s="1"/>
      <c r="EUL29" s="299">
        <v>6</v>
      </c>
      <c r="EUM29" s="597">
        <v>14</v>
      </c>
      <c r="EUN29" s="596" t="s">
        <v>85</v>
      </c>
      <c r="EUO29" s="287" t="s">
        <v>32</v>
      </c>
      <c r="EUP29" s="281">
        <v>1</v>
      </c>
      <c r="EUQ29" s="297">
        <v>0</v>
      </c>
      <c r="EUR29" s="298">
        <f t="shared" si="237"/>
        <v>0</v>
      </c>
      <c r="EUS29" s="1"/>
      <c r="EUT29" s="299">
        <v>6</v>
      </c>
      <c r="EUU29" s="597">
        <v>14</v>
      </c>
      <c r="EUV29" s="596" t="s">
        <v>85</v>
      </c>
      <c r="EUW29" s="287" t="s">
        <v>32</v>
      </c>
      <c r="EUX29" s="281">
        <v>1</v>
      </c>
      <c r="EUY29" s="297">
        <v>0</v>
      </c>
      <c r="EUZ29" s="298">
        <f t="shared" si="237"/>
        <v>0</v>
      </c>
      <c r="EVA29" s="1"/>
      <c r="EVB29" s="299">
        <v>6</v>
      </c>
      <c r="EVC29" s="597">
        <v>14</v>
      </c>
      <c r="EVD29" s="596" t="s">
        <v>85</v>
      </c>
      <c r="EVE29" s="287" t="s">
        <v>32</v>
      </c>
      <c r="EVF29" s="281">
        <v>1</v>
      </c>
      <c r="EVG29" s="297">
        <v>0</v>
      </c>
      <c r="EVH29" s="298">
        <f t="shared" si="238"/>
        <v>0</v>
      </c>
      <c r="EVI29" s="1"/>
      <c r="EVJ29" s="299">
        <v>6</v>
      </c>
      <c r="EVK29" s="597">
        <v>14</v>
      </c>
      <c r="EVL29" s="596" t="s">
        <v>85</v>
      </c>
      <c r="EVM29" s="287" t="s">
        <v>32</v>
      </c>
      <c r="EVN29" s="281">
        <v>1</v>
      </c>
      <c r="EVO29" s="297">
        <v>0</v>
      </c>
      <c r="EVP29" s="298">
        <f t="shared" si="238"/>
        <v>0</v>
      </c>
      <c r="EVQ29" s="1"/>
      <c r="EVR29" s="299">
        <v>6</v>
      </c>
      <c r="EVS29" s="597">
        <v>14</v>
      </c>
      <c r="EVT29" s="596" t="s">
        <v>85</v>
      </c>
      <c r="EVU29" s="287" t="s">
        <v>32</v>
      </c>
      <c r="EVV29" s="281">
        <v>1</v>
      </c>
      <c r="EVW29" s="297">
        <v>0</v>
      </c>
      <c r="EVX29" s="298">
        <f t="shared" si="239"/>
        <v>0</v>
      </c>
      <c r="EVY29" s="1"/>
      <c r="EVZ29" s="299">
        <v>6</v>
      </c>
      <c r="EWA29" s="597">
        <v>14</v>
      </c>
      <c r="EWB29" s="596" t="s">
        <v>85</v>
      </c>
      <c r="EWC29" s="287" t="s">
        <v>32</v>
      </c>
      <c r="EWD29" s="281">
        <v>1</v>
      </c>
      <c r="EWE29" s="297">
        <v>0</v>
      </c>
      <c r="EWF29" s="298">
        <f t="shared" si="239"/>
        <v>0</v>
      </c>
      <c r="EWG29" s="1"/>
      <c r="EWH29" s="299">
        <v>6</v>
      </c>
      <c r="EWI29" s="597">
        <v>14</v>
      </c>
      <c r="EWJ29" s="596" t="s">
        <v>85</v>
      </c>
      <c r="EWK29" s="287" t="s">
        <v>32</v>
      </c>
      <c r="EWL29" s="281">
        <v>1</v>
      </c>
      <c r="EWM29" s="297">
        <v>0</v>
      </c>
      <c r="EWN29" s="298">
        <f t="shared" si="240"/>
        <v>0</v>
      </c>
      <c r="EWO29" s="1"/>
      <c r="EWP29" s="299">
        <v>6</v>
      </c>
      <c r="EWQ29" s="597">
        <v>14</v>
      </c>
      <c r="EWR29" s="596" t="s">
        <v>85</v>
      </c>
      <c r="EWS29" s="287" t="s">
        <v>32</v>
      </c>
      <c r="EWT29" s="281">
        <v>1</v>
      </c>
      <c r="EWU29" s="297">
        <v>0</v>
      </c>
      <c r="EWV29" s="298">
        <f t="shared" si="240"/>
        <v>0</v>
      </c>
      <c r="EWW29" s="1"/>
      <c r="EWX29" s="299">
        <v>6</v>
      </c>
      <c r="EWY29" s="597">
        <v>14</v>
      </c>
      <c r="EWZ29" s="596" t="s">
        <v>85</v>
      </c>
      <c r="EXA29" s="287" t="s">
        <v>32</v>
      </c>
      <c r="EXB29" s="281">
        <v>1</v>
      </c>
      <c r="EXC29" s="297">
        <v>0</v>
      </c>
      <c r="EXD29" s="298">
        <f t="shared" si="241"/>
        <v>0</v>
      </c>
      <c r="EXE29" s="1"/>
      <c r="EXF29" s="299">
        <v>6</v>
      </c>
      <c r="EXG29" s="597">
        <v>14</v>
      </c>
      <c r="EXH29" s="596" t="s">
        <v>85</v>
      </c>
      <c r="EXI29" s="287" t="s">
        <v>32</v>
      </c>
      <c r="EXJ29" s="281">
        <v>1</v>
      </c>
      <c r="EXK29" s="297">
        <v>0</v>
      </c>
      <c r="EXL29" s="298">
        <f t="shared" si="241"/>
        <v>0</v>
      </c>
      <c r="EXM29" s="1"/>
      <c r="EXN29" s="299">
        <v>6</v>
      </c>
      <c r="EXO29" s="597">
        <v>14</v>
      </c>
      <c r="EXP29" s="596" t="s">
        <v>85</v>
      </c>
      <c r="EXQ29" s="287" t="s">
        <v>32</v>
      </c>
      <c r="EXR29" s="281">
        <v>1</v>
      </c>
      <c r="EXS29" s="297">
        <v>0</v>
      </c>
      <c r="EXT29" s="298">
        <f t="shared" si="242"/>
        <v>0</v>
      </c>
      <c r="EXU29" s="1"/>
      <c r="EXV29" s="299">
        <v>6</v>
      </c>
      <c r="EXW29" s="597">
        <v>14</v>
      </c>
      <c r="EXX29" s="596" t="s">
        <v>85</v>
      </c>
      <c r="EXY29" s="287" t="s">
        <v>32</v>
      </c>
      <c r="EXZ29" s="281">
        <v>1</v>
      </c>
      <c r="EYA29" s="297">
        <v>0</v>
      </c>
      <c r="EYB29" s="298">
        <f t="shared" si="242"/>
        <v>0</v>
      </c>
      <c r="EYC29" s="1"/>
      <c r="EYD29" s="299">
        <v>6</v>
      </c>
      <c r="EYE29" s="597">
        <v>14</v>
      </c>
      <c r="EYF29" s="596" t="s">
        <v>85</v>
      </c>
      <c r="EYG29" s="287" t="s">
        <v>32</v>
      </c>
      <c r="EYH29" s="281">
        <v>1</v>
      </c>
      <c r="EYI29" s="297">
        <v>0</v>
      </c>
      <c r="EYJ29" s="298">
        <f t="shared" si="243"/>
        <v>0</v>
      </c>
      <c r="EYK29" s="1"/>
      <c r="EYL29" s="299">
        <v>6</v>
      </c>
      <c r="EYM29" s="597">
        <v>14</v>
      </c>
      <c r="EYN29" s="596" t="s">
        <v>85</v>
      </c>
      <c r="EYO29" s="287" t="s">
        <v>32</v>
      </c>
      <c r="EYP29" s="281">
        <v>1</v>
      </c>
      <c r="EYQ29" s="297">
        <v>0</v>
      </c>
      <c r="EYR29" s="298">
        <f t="shared" si="243"/>
        <v>0</v>
      </c>
      <c r="EYS29" s="1"/>
      <c r="EYT29" s="299">
        <v>6</v>
      </c>
      <c r="EYU29" s="597">
        <v>14</v>
      </c>
      <c r="EYV29" s="596" t="s">
        <v>85</v>
      </c>
      <c r="EYW29" s="287" t="s">
        <v>32</v>
      </c>
      <c r="EYX29" s="281">
        <v>1</v>
      </c>
      <c r="EYY29" s="297">
        <v>0</v>
      </c>
      <c r="EYZ29" s="298">
        <f t="shared" si="244"/>
        <v>0</v>
      </c>
      <c r="EZA29" s="1"/>
      <c r="EZB29" s="299">
        <v>6</v>
      </c>
      <c r="EZC29" s="597">
        <v>14</v>
      </c>
      <c r="EZD29" s="596" t="s">
        <v>85</v>
      </c>
      <c r="EZE29" s="287" t="s">
        <v>32</v>
      </c>
      <c r="EZF29" s="281">
        <v>1</v>
      </c>
      <c r="EZG29" s="297">
        <v>0</v>
      </c>
      <c r="EZH29" s="298">
        <f t="shared" si="244"/>
        <v>0</v>
      </c>
      <c r="EZI29" s="1"/>
      <c r="EZJ29" s="299">
        <v>6</v>
      </c>
      <c r="EZK29" s="597">
        <v>14</v>
      </c>
      <c r="EZL29" s="596" t="s">
        <v>85</v>
      </c>
      <c r="EZM29" s="287" t="s">
        <v>32</v>
      </c>
      <c r="EZN29" s="281">
        <v>1</v>
      </c>
      <c r="EZO29" s="297">
        <v>0</v>
      </c>
      <c r="EZP29" s="298">
        <f t="shared" si="245"/>
        <v>0</v>
      </c>
      <c r="EZQ29" s="1"/>
      <c r="EZR29" s="299">
        <v>6</v>
      </c>
      <c r="EZS29" s="597">
        <v>14</v>
      </c>
      <c r="EZT29" s="596" t="s">
        <v>85</v>
      </c>
      <c r="EZU29" s="287" t="s">
        <v>32</v>
      </c>
      <c r="EZV29" s="281">
        <v>1</v>
      </c>
      <c r="EZW29" s="297">
        <v>0</v>
      </c>
      <c r="EZX29" s="298">
        <f t="shared" si="245"/>
        <v>0</v>
      </c>
      <c r="EZY29" s="1"/>
      <c r="EZZ29" s="299">
        <v>6</v>
      </c>
      <c r="FAA29" s="597">
        <v>14</v>
      </c>
      <c r="FAB29" s="596" t="s">
        <v>85</v>
      </c>
      <c r="FAC29" s="287" t="s">
        <v>32</v>
      </c>
      <c r="FAD29" s="281">
        <v>1</v>
      </c>
      <c r="FAE29" s="297">
        <v>0</v>
      </c>
      <c r="FAF29" s="298">
        <f t="shared" si="246"/>
        <v>0</v>
      </c>
      <c r="FAG29" s="1"/>
      <c r="FAH29" s="299">
        <v>6</v>
      </c>
      <c r="FAI29" s="597">
        <v>14</v>
      </c>
      <c r="FAJ29" s="596" t="s">
        <v>85</v>
      </c>
      <c r="FAK29" s="287" t="s">
        <v>32</v>
      </c>
      <c r="FAL29" s="281">
        <v>1</v>
      </c>
      <c r="FAM29" s="297">
        <v>0</v>
      </c>
      <c r="FAN29" s="298">
        <f t="shared" si="246"/>
        <v>0</v>
      </c>
      <c r="FAO29" s="1"/>
      <c r="FAP29" s="299">
        <v>6</v>
      </c>
      <c r="FAQ29" s="597">
        <v>14</v>
      </c>
      <c r="FAR29" s="596" t="s">
        <v>85</v>
      </c>
      <c r="FAS29" s="287" t="s">
        <v>32</v>
      </c>
      <c r="FAT29" s="281">
        <v>1</v>
      </c>
      <c r="FAU29" s="297">
        <v>0</v>
      </c>
      <c r="FAV29" s="298">
        <f t="shared" si="247"/>
        <v>0</v>
      </c>
      <c r="FAW29" s="1"/>
      <c r="FAX29" s="299">
        <v>6</v>
      </c>
      <c r="FAY29" s="597">
        <v>14</v>
      </c>
      <c r="FAZ29" s="596" t="s">
        <v>85</v>
      </c>
      <c r="FBA29" s="287" t="s">
        <v>32</v>
      </c>
      <c r="FBB29" s="281">
        <v>1</v>
      </c>
      <c r="FBC29" s="297">
        <v>0</v>
      </c>
      <c r="FBD29" s="298">
        <f t="shared" si="247"/>
        <v>0</v>
      </c>
      <c r="FBE29" s="1"/>
      <c r="FBF29" s="299">
        <v>6</v>
      </c>
      <c r="FBG29" s="597">
        <v>14</v>
      </c>
      <c r="FBH29" s="596" t="s">
        <v>85</v>
      </c>
      <c r="FBI29" s="287" t="s">
        <v>32</v>
      </c>
      <c r="FBJ29" s="281">
        <v>1</v>
      </c>
      <c r="FBK29" s="297">
        <v>0</v>
      </c>
      <c r="FBL29" s="298">
        <f t="shared" si="248"/>
        <v>0</v>
      </c>
      <c r="FBM29" s="1"/>
      <c r="FBN29" s="299">
        <v>6</v>
      </c>
      <c r="FBO29" s="597">
        <v>14</v>
      </c>
      <c r="FBP29" s="596" t="s">
        <v>85</v>
      </c>
      <c r="FBQ29" s="287" t="s">
        <v>32</v>
      </c>
      <c r="FBR29" s="281">
        <v>1</v>
      </c>
      <c r="FBS29" s="297">
        <v>0</v>
      </c>
      <c r="FBT29" s="298">
        <f t="shared" si="248"/>
        <v>0</v>
      </c>
      <c r="FBU29" s="1"/>
      <c r="FBV29" s="299">
        <v>6</v>
      </c>
      <c r="FBW29" s="597">
        <v>14</v>
      </c>
      <c r="FBX29" s="596" t="s">
        <v>85</v>
      </c>
      <c r="FBY29" s="287" t="s">
        <v>32</v>
      </c>
      <c r="FBZ29" s="281">
        <v>1</v>
      </c>
      <c r="FCA29" s="297">
        <v>0</v>
      </c>
      <c r="FCB29" s="298">
        <f t="shared" si="249"/>
        <v>0</v>
      </c>
      <c r="FCC29" s="1"/>
      <c r="FCD29" s="299">
        <v>6</v>
      </c>
      <c r="FCE29" s="597">
        <v>14</v>
      </c>
      <c r="FCF29" s="596" t="s">
        <v>85</v>
      </c>
      <c r="FCG29" s="287" t="s">
        <v>32</v>
      </c>
      <c r="FCH29" s="281">
        <v>1</v>
      </c>
      <c r="FCI29" s="297">
        <v>0</v>
      </c>
      <c r="FCJ29" s="298">
        <f t="shared" si="249"/>
        <v>0</v>
      </c>
      <c r="FCK29" s="1"/>
      <c r="FCL29" s="299">
        <v>6</v>
      </c>
      <c r="FCM29" s="597">
        <v>14</v>
      </c>
      <c r="FCN29" s="596" t="s">
        <v>85</v>
      </c>
      <c r="FCO29" s="287" t="s">
        <v>32</v>
      </c>
      <c r="FCP29" s="281">
        <v>1</v>
      </c>
      <c r="FCQ29" s="297">
        <v>0</v>
      </c>
      <c r="FCR29" s="298">
        <f t="shared" si="250"/>
        <v>0</v>
      </c>
      <c r="FCS29" s="1"/>
      <c r="FCT29" s="299">
        <v>6</v>
      </c>
      <c r="FCU29" s="597">
        <v>14</v>
      </c>
      <c r="FCV29" s="596" t="s">
        <v>85</v>
      </c>
      <c r="FCW29" s="287" t="s">
        <v>32</v>
      </c>
      <c r="FCX29" s="281">
        <v>1</v>
      </c>
      <c r="FCY29" s="297">
        <v>0</v>
      </c>
      <c r="FCZ29" s="298">
        <f t="shared" si="250"/>
        <v>0</v>
      </c>
      <c r="FDA29" s="1"/>
      <c r="FDB29" s="299">
        <v>6</v>
      </c>
      <c r="FDC29" s="597">
        <v>14</v>
      </c>
      <c r="FDD29" s="596" t="s">
        <v>85</v>
      </c>
      <c r="FDE29" s="287" t="s">
        <v>32</v>
      </c>
      <c r="FDF29" s="281">
        <v>1</v>
      </c>
      <c r="FDG29" s="297">
        <v>0</v>
      </c>
      <c r="FDH29" s="298">
        <f t="shared" si="251"/>
        <v>0</v>
      </c>
      <c r="FDI29" s="1"/>
      <c r="FDJ29" s="299">
        <v>6</v>
      </c>
      <c r="FDK29" s="597">
        <v>14</v>
      </c>
      <c r="FDL29" s="596" t="s">
        <v>85</v>
      </c>
      <c r="FDM29" s="287" t="s">
        <v>32</v>
      </c>
      <c r="FDN29" s="281">
        <v>1</v>
      </c>
      <c r="FDO29" s="297">
        <v>0</v>
      </c>
      <c r="FDP29" s="298">
        <f t="shared" si="251"/>
        <v>0</v>
      </c>
      <c r="FDQ29" s="1"/>
      <c r="FDR29" s="299">
        <v>6</v>
      </c>
      <c r="FDS29" s="597">
        <v>14</v>
      </c>
      <c r="FDT29" s="596" t="s">
        <v>85</v>
      </c>
      <c r="FDU29" s="287" t="s">
        <v>32</v>
      </c>
      <c r="FDV29" s="281">
        <v>1</v>
      </c>
      <c r="FDW29" s="297">
        <v>0</v>
      </c>
      <c r="FDX29" s="298">
        <f t="shared" si="252"/>
        <v>0</v>
      </c>
      <c r="FDY29" s="1"/>
      <c r="FDZ29" s="299">
        <v>6</v>
      </c>
      <c r="FEA29" s="597">
        <v>14</v>
      </c>
      <c r="FEB29" s="596" t="s">
        <v>85</v>
      </c>
      <c r="FEC29" s="287" t="s">
        <v>32</v>
      </c>
      <c r="FED29" s="281">
        <v>1</v>
      </c>
      <c r="FEE29" s="297">
        <v>0</v>
      </c>
      <c r="FEF29" s="298">
        <f t="shared" si="252"/>
        <v>0</v>
      </c>
      <c r="FEG29" s="1"/>
      <c r="FEH29" s="299">
        <v>6</v>
      </c>
      <c r="FEI29" s="597">
        <v>14</v>
      </c>
      <c r="FEJ29" s="596" t="s">
        <v>85</v>
      </c>
      <c r="FEK29" s="287" t="s">
        <v>32</v>
      </c>
      <c r="FEL29" s="281">
        <v>1</v>
      </c>
      <c r="FEM29" s="297">
        <v>0</v>
      </c>
      <c r="FEN29" s="298">
        <f t="shared" si="253"/>
        <v>0</v>
      </c>
      <c r="FEO29" s="1"/>
      <c r="FEP29" s="299">
        <v>6</v>
      </c>
      <c r="FEQ29" s="597">
        <v>14</v>
      </c>
      <c r="FER29" s="596" t="s">
        <v>85</v>
      </c>
      <c r="FES29" s="287" t="s">
        <v>32</v>
      </c>
      <c r="FET29" s="281">
        <v>1</v>
      </c>
      <c r="FEU29" s="297">
        <v>0</v>
      </c>
      <c r="FEV29" s="298">
        <f t="shared" si="253"/>
        <v>0</v>
      </c>
      <c r="FEW29" s="1"/>
      <c r="FEX29" s="299">
        <v>6</v>
      </c>
      <c r="FEY29" s="597">
        <v>14</v>
      </c>
      <c r="FEZ29" s="596" t="s">
        <v>85</v>
      </c>
      <c r="FFA29" s="287" t="s">
        <v>32</v>
      </c>
      <c r="FFB29" s="281">
        <v>1</v>
      </c>
      <c r="FFC29" s="297">
        <v>0</v>
      </c>
      <c r="FFD29" s="298">
        <f t="shared" si="254"/>
        <v>0</v>
      </c>
      <c r="FFE29" s="1"/>
      <c r="FFF29" s="299">
        <v>6</v>
      </c>
      <c r="FFG29" s="597">
        <v>14</v>
      </c>
      <c r="FFH29" s="596" t="s">
        <v>85</v>
      </c>
      <c r="FFI29" s="287" t="s">
        <v>32</v>
      </c>
      <c r="FFJ29" s="281">
        <v>1</v>
      </c>
      <c r="FFK29" s="297">
        <v>0</v>
      </c>
      <c r="FFL29" s="298">
        <f t="shared" si="254"/>
        <v>0</v>
      </c>
      <c r="FFM29" s="1"/>
      <c r="FFN29" s="299">
        <v>6</v>
      </c>
      <c r="FFO29" s="597">
        <v>14</v>
      </c>
      <c r="FFP29" s="596" t="s">
        <v>85</v>
      </c>
      <c r="FFQ29" s="287" t="s">
        <v>32</v>
      </c>
      <c r="FFR29" s="281">
        <v>1</v>
      </c>
      <c r="FFS29" s="297">
        <v>0</v>
      </c>
      <c r="FFT29" s="298">
        <f t="shared" si="255"/>
        <v>0</v>
      </c>
      <c r="FFU29" s="1"/>
      <c r="FFV29" s="299">
        <v>6</v>
      </c>
      <c r="FFW29" s="597">
        <v>14</v>
      </c>
      <c r="FFX29" s="596" t="s">
        <v>85</v>
      </c>
      <c r="FFY29" s="287" t="s">
        <v>32</v>
      </c>
      <c r="FFZ29" s="281">
        <v>1</v>
      </c>
      <c r="FGA29" s="297">
        <v>0</v>
      </c>
      <c r="FGB29" s="298">
        <f t="shared" si="255"/>
        <v>0</v>
      </c>
      <c r="FGC29" s="1"/>
      <c r="FGD29" s="299">
        <v>6</v>
      </c>
      <c r="FGE29" s="597">
        <v>14</v>
      </c>
      <c r="FGF29" s="596" t="s">
        <v>85</v>
      </c>
      <c r="FGG29" s="287" t="s">
        <v>32</v>
      </c>
      <c r="FGH29" s="281">
        <v>1</v>
      </c>
      <c r="FGI29" s="297">
        <v>0</v>
      </c>
      <c r="FGJ29" s="298">
        <f t="shared" si="256"/>
        <v>0</v>
      </c>
      <c r="FGK29" s="1"/>
      <c r="FGL29" s="299">
        <v>6</v>
      </c>
      <c r="FGM29" s="597">
        <v>14</v>
      </c>
      <c r="FGN29" s="596" t="s">
        <v>85</v>
      </c>
      <c r="FGO29" s="287" t="s">
        <v>32</v>
      </c>
      <c r="FGP29" s="281">
        <v>1</v>
      </c>
      <c r="FGQ29" s="297">
        <v>0</v>
      </c>
      <c r="FGR29" s="298">
        <f t="shared" si="256"/>
        <v>0</v>
      </c>
      <c r="FGS29" s="1"/>
      <c r="FGT29" s="299">
        <v>6</v>
      </c>
      <c r="FGU29" s="597">
        <v>14</v>
      </c>
      <c r="FGV29" s="596" t="s">
        <v>85</v>
      </c>
      <c r="FGW29" s="287" t="s">
        <v>32</v>
      </c>
      <c r="FGX29" s="281">
        <v>1</v>
      </c>
      <c r="FGY29" s="297">
        <v>0</v>
      </c>
      <c r="FGZ29" s="298">
        <f t="shared" si="257"/>
        <v>0</v>
      </c>
      <c r="FHA29" s="1"/>
      <c r="FHB29" s="299">
        <v>6</v>
      </c>
      <c r="FHC29" s="597">
        <v>14</v>
      </c>
      <c r="FHD29" s="596" t="s">
        <v>85</v>
      </c>
      <c r="FHE29" s="287" t="s">
        <v>32</v>
      </c>
      <c r="FHF29" s="281">
        <v>1</v>
      </c>
      <c r="FHG29" s="297">
        <v>0</v>
      </c>
      <c r="FHH29" s="298">
        <f t="shared" si="257"/>
        <v>0</v>
      </c>
      <c r="FHI29" s="1"/>
      <c r="FHJ29" s="299">
        <v>6</v>
      </c>
      <c r="FHK29" s="597">
        <v>14</v>
      </c>
      <c r="FHL29" s="596" t="s">
        <v>85</v>
      </c>
      <c r="FHM29" s="287" t="s">
        <v>32</v>
      </c>
      <c r="FHN29" s="281">
        <v>1</v>
      </c>
      <c r="FHO29" s="297">
        <v>0</v>
      </c>
      <c r="FHP29" s="298">
        <f t="shared" si="258"/>
        <v>0</v>
      </c>
      <c r="FHQ29" s="1"/>
      <c r="FHR29" s="299">
        <v>6</v>
      </c>
      <c r="FHS29" s="597">
        <v>14</v>
      </c>
      <c r="FHT29" s="596" t="s">
        <v>85</v>
      </c>
      <c r="FHU29" s="287" t="s">
        <v>32</v>
      </c>
      <c r="FHV29" s="281">
        <v>1</v>
      </c>
      <c r="FHW29" s="297">
        <v>0</v>
      </c>
      <c r="FHX29" s="298">
        <f t="shared" si="258"/>
        <v>0</v>
      </c>
      <c r="FHY29" s="1"/>
      <c r="FHZ29" s="299">
        <v>6</v>
      </c>
      <c r="FIA29" s="597">
        <v>14</v>
      </c>
      <c r="FIB29" s="596" t="s">
        <v>85</v>
      </c>
      <c r="FIC29" s="287" t="s">
        <v>32</v>
      </c>
      <c r="FID29" s="281">
        <v>1</v>
      </c>
      <c r="FIE29" s="297">
        <v>0</v>
      </c>
      <c r="FIF29" s="298">
        <f t="shared" si="259"/>
        <v>0</v>
      </c>
      <c r="FIG29" s="1"/>
      <c r="FIH29" s="299">
        <v>6</v>
      </c>
      <c r="FII29" s="597">
        <v>14</v>
      </c>
      <c r="FIJ29" s="596" t="s">
        <v>85</v>
      </c>
      <c r="FIK29" s="287" t="s">
        <v>32</v>
      </c>
      <c r="FIL29" s="281">
        <v>1</v>
      </c>
      <c r="FIM29" s="297">
        <v>0</v>
      </c>
      <c r="FIN29" s="298">
        <f t="shared" si="259"/>
        <v>0</v>
      </c>
      <c r="FIO29" s="1"/>
      <c r="FIP29" s="299">
        <v>6</v>
      </c>
      <c r="FIQ29" s="597">
        <v>14</v>
      </c>
      <c r="FIR29" s="596" t="s">
        <v>85</v>
      </c>
      <c r="FIS29" s="287" t="s">
        <v>32</v>
      </c>
      <c r="FIT29" s="281">
        <v>1</v>
      </c>
      <c r="FIU29" s="297">
        <v>0</v>
      </c>
      <c r="FIV29" s="298">
        <f t="shared" si="260"/>
        <v>0</v>
      </c>
      <c r="FIW29" s="1"/>
      <c r="FIX29" s="299">
        <v>6</v>
      </c>
      <c r="FIY29" s="597">
        <v>14</v>
      </c>
      <c r="FIZ29" s="596" t="s">
        <v>85</v>
      </c>
      <c r="FJA29" s="287" t="s">
        <v>32</v>
      </c>
      <c r="FJB29" s="281">
        <v>1</v>
      </c>
      <c r="FJC29" s="297">
        <v>0</v>
      </c>
      <c r="FJD29" s="298">
        <f t="shared" si="260"/>
        <v>0</v>
      </c>
      <c r="FJE29" s="1"/>
      <c r="FJF29" s="299">
        <v>6</v>
      </c>
      <c r="FJG29" s="597">
        <v>14</v>
      </c>
      <c r="FJH29" s="596" t="s">
        <v>85</v>
      </c>
      <c r="FJI29" s="287" t="s">
        <v>32</v>
      </c>
      <c r="FJJ29" s="281">
        <v>1</v>
      </c>
      <c r="FJK29" s="297">
        <v>0</v>
      </c>
      <c r="FJL29" s="298">
        <f t="shared" si="261"/>
        <v>0</v>
      </c>
      <c r="FJM29" s="1"/>
      <c r="FJN29" s="299">
        <v>6</v>
      </c>
      <c r="FJO29" s="597">
        <v>14</v>
      </c>
      <c r="FJP29" s="596" t="s">
        <v>85</v>
      </c>
      <c r="FJQ29" s="287" t="s">
        <v>32</v>
      </c>
      <c r="FJR29" s="281">
        <v>1</v>
      </c>
      <c r="FJS29" s="297">
        <v>0</v>
      </c>
      <c r="FJT29" s="298">
        <f t="shared" si="261"/>
        <v>0</v>
      </c>
      <c r="FJU29" s="1"/>
      <c r="FJV29" s="299">
        <v>6</v>
      </c>
      <c r="FJW29" s="597">
        <v>14</v>
      </c>
      <c r="FJX29" s="596" t="s">
        <v>85</v>
      </c>
      <c r="FJY29" s="287" t="s">
        <v>32</v>
      </c>
      <c r="FJZ29" s="281">
        <v>1</v>
      </c>
      <c r="FKA29" s="297">
        <v>0</v>
      </c>
      <c r="FKB29" s="298">
        <f t="shared" si="262"/>
        <v>0</v>
      </c>
      <c r="FKC29" s="1"/>
      <c r="FKD29" s="299">
        <v>6</v>
      </c>
      <c r="FKE29" s="597">
        <v>14</v>
      </c>
      <c r="FKF29" s="596" t="s">
        <v>85</v>
      </c>
      <c r="FKG29" s="287" t="s">
        <v>32</v>
      </c>
      <c r="FKH29" s="281">
        <v>1</v>
      </c>
      <c r="FKI29" s="297">
        <v>0</v>
      </c>
      <c r="FKJ29" s="298">
        <f t="shared" si="262"/>
        <v>0</v>
      </c>
      <c r="FKK29" s="1"/>
      <c r="FKL29" s="299">
        <v>6</v>
      </c>
      <c r="FKM29" s="597">
        <v>14</v>
      </c>
      <c r="FKN29" s="596" t="s">
        <v>85</v>
      </c>
      <c r="FKO29" s="287" t="s">
        <v>32</v>
      </c>
      <c r="FKP29" s="281">
        <v>1</v>
      </c>
      <c r="FKQ29" s="297">
        <v>0</v>
      </c>
      <c r="FKR29" s="298">
        <f t="shared" si="263"/>
        <v>0</v>
      </c>
      <c r="FKS29" s="1"/>
      <c r="FKT29" s="299">
        <v>6</v>
      </c>
      <c r="FKU29" s="597">
        <v>14</v>
      </c>
      <c r="FKV29" s="596" t="s">
        <v>85</v>
      </c>
      <c r="FKW29" s="287" t="s">
        <v>32</v>
      </c>
      <c r="FKX29" s="281">
        <v>1</v>
      </c>
      <c r="FKY29" s="297">
        <v>0</v>
      </c>
      <c r="FKZ29" s="298">
        <f t="shared" si="263"/>
        <v>0</v>
      </c>
      <c r="FLA29" s="1"/>
      <c r="FLB29" s="299">
        <v>6</v>
      </c>
      <c r="FLC29" s="597">
        <v>14</v>
      </c>
      <c r="FLD29" s="596" t="s">
        <v>85</v>
      </c>
      <c r="FLE29" s="287" t="s">
        <v>32</v>
      </c>
      <c r="FLF29" s="281">
        <v>1</v>
      </c>
      <c r="FLG29" s="297">
        <v>0</v>
      </c>
      <c r="FLH29" s="298">
        <f t="shared" si="264"/>
        <v>0</v>
      </c>
      <c r="FLI29" s="1"/>
      <c r="FLJ29" s="299">
        <v>6</v>
      </c>
      <c r="FLK29" s="597">
        <v>14</v>
      </c>
      <c r="FLL29" s="596" t="s">
        <v>85</v>
      </c>
      <c r="FLM29" s="287" t="s">
        <v>32</v>
      </c>
      <c r="FLN29" s="281">
        <v>1</v>
      </c>
      <c r="FLO29" s="297">
        <v>0</v>
      </c>
      <c r="FLP29" s="298">
        <f t="shared" si="264"/>
        <v>0</v>
      </c>
      <c r="FLQ29" s="1"/>
      <c r="FLR29" s="299">
        <v>6</v>
      </c>
      <c r="FLS29" s="597">
        <v>14</v>
      </c>
      <c r="FLT29" s="596" t="s">
        <v>85</v>
      </c>
      <c r="FLU29" s="287" t="s">
        <v>32</v>
      </c>
      <c r="FLV29" s="281">
        <v>1</v>
      </c>
      <c r="FLW29" s="297">
        <v>0</v>
      </c>
      <c r="FLX29" s="298">
        <f t="shared" si="265"/>
        <v>0</v>
      </c>
      <c r="FLY29" s="1"/>
      <c r="FLZ29" s="299">
        <v>6</v>
      </c>
      <c r="FMA29" s="597">
        <v>14</v>
      </c>
      <c r="FMB29" s="596" t="s">
        <v>85</v>
      </c>
      <c r="FMC29" s="287" t="s">
        <v>32</v>
      </c>
      <c r="FMD29" s="281">
        <v>1</v>
      </c>
      <c r="FME29" s="297">
        <v>0</v>
      </c>
      <c r="FMF29" s="298">
        <f t="shared" si="265"/>
        <v>0</v>
      </c>
      <c r="FMG29" s="1"/>
      <c r="FMH29" s="299">
        <v>6</v>
      </c>
      <c r="FMI29" s="597">
        <v>14</v>
      </c>
      <c r="FMJ29" s="596" t="s">
        <v>85</v>
      </c>
      <c r="FMK29" s="287" t="s">
        <v>32</v>
      </c>
      <c r="FML29" s="281">
        <v>1</v>
      </c>
      <c r="FMM29" s="297">
        <v>0</v>
      </c>
      <c r="FMN29" s="298">
        <f t="shared" si="266"/>
        <v>0</v>
      </c>
      <c r="FMO29" s="1"/>
      <c r="FMP29" s="299">
        <v>6</v>
      </c>
      <c r="FMQ29" s="597">
        <v>14</v>
      </c>
      <c r="FMR29" s="596" t="s">
        <v>85</v>
      </c>
      <c r="FMS29" s="287" t="s">
        <v>32</v>
      </c>
      <c r="FMT29" s="281">
        <v>1</v>
      </c>
      <c r="FMU29" s="297">
        <v>0</v>
      </c>
      <c r="FMV29" s="298">
        <f t="shared" si="266"/>
        <v>0</v>
      </c>
      <c r="FMW29" s="1"/>
      <c r="FMX29" s="299">
        <v>6</v>
      </c>
      <c r="FMY29" s="597">
        <v>14</v>
      </c>
      <c r="FMZ29" s="596" t="s">
        <v>85</v>
      </c>
      <c r="FNA29" s="287" t="s">
        <v>32</v>
      </c>
      <c r="FNB29" s="281">
        <v>1</v>
      </c>
      <c r="FNC29" s="297">
        <v>0</v>
      </c>
      <c r="FND29" s="298">
        <f t="shared" si="267"/>
        <v>0</v>
      </c>
      <c r="FNE29" s="1"/>
      <c r="FNF29" s="299">
        <v>6</v>
      </c>
      <c r="FNG29" s="597">
        <v>14</v>
      </c>
      <c r="FNH29" s="596" t="s">
        <v>85</v>
      </c>
      <c r="FNI29" s="287" t="s">
        <v>32</v>
      </c>
      <c r="FNJ29" s="281">
        <v>1</v>
      </c>
      <c r="FNK29" s="297">
        <v>0</v>
      </c>
      <c r="FNL29" s="298">
        <f t="shared" si="267"/>
        <v>0</v>
      </c>
      <c r="FNM29" s="1"/>
      <c r="FNN29" s="299">
        <v>6</v>
      </c>
      <c r="FNO29" s="597">
        <v>14</v>
      </c>
      <c r="FNP29" s="596" t="s">
        <v>85</v>
      </c>
      <c r="FNQ29" s="287" t="s">
        <v>32</v>
      </c>
      <c r="FNR29" s="281">
        <v>1</v>
      </c>
      <c r="FNS29" s="297">
        <v>0</v>
      </c>
      <c r="FNT29" s="298">
        <f t="shared" si="268"/>
        <v>0</v>
      </c>
      <c r="FNU29" s="1"/>
      <c r="FNV29" s="299">
        <v>6</v>
      </c>
      <c r="FNW29" s="597">
        <v>14</v>
      </c>
      <c r="FNX29" s="596" t="s">
        <v>85</v>
      </c>
      <c r="FNY29" s="287" t="s">
        <v>32</v>
      </c>
      <c r="FNZ29" s="281">
        <v>1</v>
      </c>
      <c r="FOA29" s="297">
        <v>0</v>
      </c>
      <c r="FOB29" s="298">
        <f t="shared" si="268"/>
        <v>0</v>
      </c>
      <c r="FOC29" s="1"/>
      <c r="FOD29" s="299">
        <v>6</v>
      </c>
      <c r="FOE29" s="597">
        <v>14</v>
      </c>
      <c r="FOF29" s="596" t="s">
        <v>85</v>
      </c>
      <c r="FOG29" s="287" t="s">
        <v>32</v>
      </c>
      <c r="FOH29" s="281">
        <v>1</v>
      </c>
      <c r="FOI29" s="297">
        <v>0</v>
      </c>
      <c r="FOJ29" s="298">
        <f t="shared" si="269"/>
        <v>0</v>
      </c>
      <c r="FOK29" s="1"/>
      <c r="FOL29" s="299">
        <v>6</v>
      </c>
      <c r="FOM29" s="597">
        <v>14</v>
      </c>
      <c r="FON29" s="596" t="s">
        <v>85</v>
      </c>
      <c r="FOO29" s="287" t="s">
        <v>32</v>
      </c>
      <c r="FOP29" s="281">
        <v>1</v>
      </c>
      <c r="FOQ29" s="297">
        <v>0</v>
      </c>
      <c r="FOR29" s="298">
        <f t="shared" si="269"/>
        <v>0</v>
      </c>
      <c r="FOS29" s="1"/>
      <c r="FOT29" s="299">
        <v>6</v>
      </c>
      <c r="FOU29" s="597">
        <v>14</v>
      </c>
      <c r="FOV29" s="596" t="s">
        <v>85</v>
      </c>
      <c r="FOW29" s="287" t="s">
        <v>32</v>
      </c>
      <c r="FOX29" s="281">
        <v>1</v>
      </c>
      <c r="FOY29" s="297">
        <v>0</v>
      </c>
      <c r="FOZ29" s="298">
        <f t="shared" si="270"/>
        <v>0</v>
      </c>
      <c r="FPA29" s="1"/>
      <c r="FPB29" s="299">
        <v>6</v>
      </c>
      <c r="FPC29" s="597">
        <v>14</v>
      </c>
      <c r="FPD29" s="596" t="s">
        <v>85</v>
      </c>
      <c r="FPE29" s="287" t="s">
        <v>32</v>
      </c>
      <c r="FPF29" s="281">
        <v>1</v>
      </c>
      <c r="FPG29" s="297">
        <v>0</v>
      </c>
      <c r="FPH29" s="298">
        <f t="shared" si="270"/>
        <v>0</v>
      </c>
      <c r="FPI29" s="1"/>
      <c r="FPJ29" s="299">
        <v>6</v>
      </c>
      <c r="FPK29" s="597">
        <v>14</v>
      </c>
      <c r="FPL29" s="596" t="s">
        <v>85</v>
      </c>
      <c r="FPM29" s="287" t="s">
        <v>32</v>
      </c>
      <c r="FPN29" s="281">
        <v>1</v>
      </c>
      <c r="FPO29" s="297">
        <v>0</v>
      </c>
      <c r="FPP29" s="298">
        <f t="shared" si="271"/>
        <v>0</v>
      </c>
      <c r="FPQ29" s="1"/>
      <c r="FPR29" s="299">
        <v>6</v>
      </c>
      <c r="FPS29" s="597">
        <v>14</v>
      </c>
      <c r="FPT29" s="596" t="s">
        <v>85</v>
      </c>
      <c r="FPU29" s="287" t="s">
        <v>32</v>
      </c>
      <c r="FPV29" s="281">
        <v>1</v>
      </c>
      <c r="FPW29" s="297">
        <v>0</v>
      </c>
      <c r="FPX29" s="298">
        <f t="shared" si="271"/>
        <v>0</v>
      </c>
      <c r="FPY29" s="1"/>
      <c r="FPZ29" s="299">
        <v>6</v>
      </c>
      <c r="FQA29" s="597">
        <v>14</v>
      </c>
      <c r="FQB29" s="596" t="s">
        <v>85</v>
      </c>
      <c r="FQC29" s="287" t="s">
        <v>32</v>
      </c>
      <c r="FQD29" s="281">
        <v>1</v>
      </c>
      <c r="FQE29" s="297">
        <v>0</v>
      </c>
      <c r="FQF29" s="298">
        <f t="shared" si="272"/>
        <v>0</v>
      </c>
      <c r="FQG29" s="1"/>
      <c r="FQH29" s="299">
        <v>6</v>
      </c>
      <c r="FQI29" s="597">
        <v>14</v>
      </c>
      <c r="FQJ29" s="596" t="s">
        <v>85</v>
      </c>
      <c r="FQK29" s="287" t="s">
        <v>32</v>
      </c>
      <c r="FQL29" s="281">
        <v>1</v>
      </c>
      <c r="FQM29" s="297">
        <v>0</v>
      </c>
      <c r="FQN29" s="298">
        <f t="shared" si="272"/>
        <v>0</v>
      </c>
      <c r="FQO29" s="1"/>
      <c r="FQP29" s="299">
        <v>6</v>
      </c>
      <c r="FQQ29" s="597">
        <v>14</v>
      </c>
      <c r="FQR29" s="596" t="s">
        <v>85</v>
      </c>
      <c r="FQS29" s="287" t="s">
        <v>32</v>
      </c>
      <c r="FQT29" s="281">
        <v>1</v>
      </c>
      <c r="FQU29" s="297">
        <v>0</v>
      </c>
      <c r="FQV29" s="298">
        <f t="shared" si="273"/>
        <v>0</v>
      </c>
      <c r="FQW29" s="1"/>
      <c r="FQX29" s="299">
        <v>6</v>
      </c>
      <c r="FQY29" s="597">
        <v>14</v>
      </c>
      <c r="FQZ29" s="596" t="s">
        <v>85</v>
      </c>
      <c r="FRA29" s="287" t="s">
        <v>32</v>
      </c>
      <c r="FRB29" s="281">
        <v>1</v>
      </c>
      <c r="FRC29" s="297">
        <v>0</v>
      </c>
      <c r="FRD29" s="298">
        <f t="shared" si="273"/>
        <v>0</v>
      </c>
      <c r="FRE29" s="1"/>
      <c r="FRF29" s="299">
        <v>6</v>
      </c>
      <c r="FRG29" s="597">
        <v>14</v>
      </c>
      <c r="FRH29" s="596" t="s">
        <v>85</v>
      </c>
      <c r="FRI29" s="287" t="s">
        <v>32</v>
      </c>
      <c r="FRJ29" s="281">
        <v>1</v>
      </c>
      <c r="FRK29" s="297">
        <v>0</v>
      </c>
      <c r="FRL29" s="298">
        <f t="shared" si="274"/>
        <v>0</v>
      </c>
      <c r="FRM29" s="1"/>
      <c r="FRN29" s="299">
        <v>6</v>
      </c>
      <c r="FRO29" s="597">
        <v>14</v>
      </c>
      <c r="FRP29" s="596" t="s">
        <v>85</v>
      </c>
      <c r="FRQ29" s="287" t="s">
        <v>32</v>
      </c>
      <c r="FRR29" s="281">
        <v>1</v>
      </c>
      <c r="FRS29" s="297">
        <v>0</v>
      </c>
      <c r="FRT29" s="298">
        <f t="shared" si="274"/>
        <v>0</v>
      </c>
      <c r="FRU29" s="1"/>
      <c r="FRV29" s="299">
        <v>6</v>
      </c>
      <c r="FRW29" s="597">
        <v>14</v>
      </c>
      <c r="FRX29" s="596" t="s">
        <v>85</v>
      </c>
      <c r="FRY29" s="287" t="s">
        <v>32</v>
      </c>
      <c r="FRZ29" s="281">
        <v>1</v>
      </c>
      <c r="FSA29" s="297">
        <v>0</v>
      </c>
      <c r="FSB29" s="298">
        <f t="shared" si="275"/>
        <v>0</v>
      </c>
      <c r="FSC29" s="1"/>
      <c r="FSD29" s="299">
        <v>6</v>
      </c>
      <c r="FSE29" s="597">
        <v>14</v>
      </c>
      <c r="FSF29" s="596" t="s">
        <v>85</v>
      </c>
      <c r="FSG29" s="287" t="s">
        <v>32</v>
      </c>
      <c r="FSH29" s="281">
        <v>1</v>
      </c>
      <c r="FSI29" s="297">
        <v>0</v>
      </c>
      <c r="FSJ29" s="298">
        <f t="shared" si="275"/>
        <v>0</v>
      </c>
      <c r="FSK29" s="1"/>
      <c r="FSL29" s="299">
        <v>6</v>
      </c>
      <c r="FSM29" s="597">
        <v>14</v>
      </c>
      <c r="FSN29" s="596" t="s">
        <v>85</v>
      </c>
      <c r="FSO29" s="287" t="s">
        <v>32</v>
      </c>
      <c r="FSP29" s="281">
        <v>1</v>
      </c>
      <c r="FSQ29" s="297">
        <v>0</v>
      </c>
      <c r="FSR29" s="298">
        <f t="shared" si="276"/>
        <v>0</v>
      </c>
      <c r="FSS29" s="1"/>
      <c r="FST29" s="299">
        <v>6</v>
      </c>
      <c r="FSU29" s="597">
        <v>14</v>
      </c>
      <c r="FSV29" s="596" t="s">
        <v>85</v>
      </c>
      <c r="FSW29" s="287" t="s">
        <v>32</v>
      </c>
      <c r="FSX29" s="281">
        <v>1</v>
      </c>
      <c r="FSY29" s="297">
        <v>0</v>
      </c>
      <c r="FSZ29" s="298">
        <f t="shared" si="276"/>
        <v>0</v>
      </c>
      <c r="FTA29" s="1"/>
      <c r="FTB29" s="299">
        <v>6</v>
      </c>
      <c r="FTC29" s="597">
        <v>14</v>
      </c>
      <c r="FTD29" s="596" t="s">
        <v>85</v>
      </c>
      <c r="FTE29" s="287" t="s">
        <v>32</v>
      </c>
      <c r="FTF29" s="281">
        <v>1</v>
      </c>
      <c r="FTG29" s="297">
        <v>0</v>
      </c>
      <c r="FTH29" s="298">
        <f t="shared" si="277"/>
        <v>0</v>
      </c>
      <c r="FTI29" s="1"/>
      <c r="FTJ29" s="299">
        <v>6</v>
      </c>
      <c r="FTK29" s="597">
        <v>14</v>
      </c>
      <c r="FTL29" s="596" t="s">
        <v>85</v>
      </c>
      <c r="FTM29" s="287" t="s">
        <v>32</v>
      </c>
      <c r="FTN29" s="281">
        <v>1</v>
      </c>
      <c r="FTO29" s="297">
        <v>0</v>
      </c>
      <c r="FTP29" s="298">
        <f t="shared" si="277"/>
        <v>0</v>
      </c>
      <c r="FTQ29" s="1"/>
      <c r="FTR29" s="299">
        <v>6</v>
      </c>
      <c r="FTS29" s="597">
        <v>14</v>
      </c>
      <c r="FTT29" s="596" t="s">
        <v>85</v>
      </c>
      <c r="FTU29" s="287" t="s">
        <v>32</v>
      </c>
      <c r="FTV29" s="281">
        <v>1</v>
      </c>
      <c r="FTW29" s="297">
        <v>0</v>
      </c>
      <c r="FTX29" s="298">
        <f t="shared" si="278"/>
        <v>0</v>
      </c>
      <c r="FTY29" s="1"/>
      <c r="FTZ29" s="299">
        <v>6</v>
      </c>
      <c r="FUA29" s="597">
        <v>14</v>
      </c>
      <c r="FUB29" s="596" t="s">
        <v>85</v>
      </c>
      <c r="FUC29" s="287" t="s">
        <v>32</v>
      </c>
      <c r="FUD29" s="281">
        <v>1</v>
      </c>
      <c r="FUE29" s="297">
        <v>0</v>
      </c>
      <c r="FUF29" s="298">
        <f t="shared" si="278"/>
        <v>0</v>
      </c>
      <c r="FUG29" s="1"/>
      <c r="FUH29" s="299">
        <v>6</v>
      </c>
      <c r="FUI29" s="597">
        <v>14</v>
      </c>
      <c r="FUJ29" s="596" t="s">
        <v>85</v>
      </c>
      <c r="FUK29" s="287" t="s">
        <v>32</v>
      </c>
      <c r="FUL29" s="281">
        <v>1</v>
      </c>
      <c r="FUM29" s="297">
        <v>0</v>
      </c>
      <c r="FUN29" s="298">
        <f t="shared" si="279"/>
        <v>0</v>
      </c>
      <c r="FUO29" s="1"/>
      <c r="FUP29" s="299">
        <v>6</v>
      </c>
      <c r="FUQ29" s="597">
        <v>14</v>
      </c>
      <c r="FUR29" s="596" t="s">
        <v>85</v>
      </c>
      <c r="FUS29" s="287" t="s">
        <v>32</v>
      </c>
      <c r="FUT29" s="281">
        <v>1</v>
      </c>
      <c r="FUU29" s="297">
        <v>0</v>
      </c>
      <c r="FUV29" s="298">
        <f t="shared" si="279"/>
        <v>0</v>
      </c>
      <c r="FUW29" s="1"/>
      <c r="FUX29" s="299">
        <v>6</v>
      </c>
      <c r="FUY29" s="597">
        <v>14</v>
      </c>
      <c r="FUZ29" s="596" t="s">
        <v>85</v>
      </c>
      <c r="FVA29" s="287" t="s">
        <v>32</v>
      </c>
      <c r="FVB29" s="281">
        <v>1</v>
      </c>
      <c r="FVC29" s="297">
        <v>0</v>
      </c>
      <c r="FVD29" s="298">
        <f t="shared" si="280"/>
        <v>0</v>
      </c>
      <c r="FVE29" s="1"/>
      <c r="FVF29" s="299">
        <v>6</v>
      </c>
      <c r="FVG29" s="597">
        <v>14</v>
      </c>
      <c r="FVH29" s="596" t="s">
        <v>85</v>
      </c>
      <c r="FVI29" s="287" t="s">
        <v>32</v>
      </c>
      <c r="FVJ29" s="281">
        <v>1</v>
      </c>
      <c r="FVK29" s="297">
        <v>0</v>
      </c>
      <c r="FVL29" s="298">
        <f t="shared" si="280"/>
        <v>0</v>
      </c>
      <c r="FVM29" s="1"/>
      <c r="FVN29" s="299">
        <v>6</v>
      </c>
      <c r="FVO29" s="597">
        <v>14</v>
      </c>
      <c r="FVP29" s="596" t="s">
        <v>85</v>
      </c>
      <c r="FVQ29" s="287" t="s">
        <v>32</v>
      </c>
      <c r="FVR29" s="281">
        <v>1</v>
      </c>
      <c r="FVS29" s="297">
        <v>0</v>
      </c>
      <c r="FVT29" s="298">
        <f t="shared" si="281"/>
        <v>0</v>
      </c>
      <c r="FVU29" s="1"/>
      <c r="FVV29" s="299">
        <v>6</v>
      </c>
      <c r="FVW29" s="597">
        <v>14</v>
      </c>
      <c r="FVX29" s="596" t="s">
        <v>85</v>
      </c>
      <c r="FVY29" s="287" t="s">
        <v>32</v>
      </c>
      <c r="FVZ29" s="281">
        <v>1</v>
      </c>
      <c r="FWA29" s="297">
        <v>0</v>
      </c>
      <c r="FWB29" s="298">
        <f t="shared" si="281"/>
        <v>0</v>
      </c>
      <c r="FWC29" s="1"/>
      <c r="FWD29" s="299">
        <v>6</v>
      </c>
      <c r="FWE29" s="597">
        <v>14</v>
      </c>
      <c r="FWF29" s="596" t="s">
        <v>85</v>
      </c>
      <c r="FWG29" s="287" t="s">
        <v>32</v>
      </c>
      <c r="FWH29" s="281">
        <v>1</v>
      </c>
      <c r="FWI29" s="297">
        <v>0</v>
      </c>
      <c r="FWJ29" s="298">
        <f t="shared" si="282"/>
        <v>0</v>
      </c>
      <c r="FWK29" s="1"/>
      <c r="FWL29" s="299">
        <v>6</v>
      </c>
      <c r="FWM29" s="597">
        <v>14</v>
      </c>
      <c r="FWN29" s="596" t="s">
        <v>85</v>
      </c>
      <c r="FWO29" s="287" t="s">
        <v>32</v>
      </c>
      <c r="FWP29" s="281">
        <v>1</v>
      </c>
      <c r="FWQ29" s="297">
        <v>0</v>
      </c>
      <c r="FWR29" s="298">
        <f t="shared" si="282"/>
        <v>0</v>
      </c>
      <c r="FWS29" s="1"/>
      <c r="FWT29" s="299">
        <v>6</v>
      </c>
      <c r="FWU29" s="597">
        <v>14</v>
      </c>
      <c r="FWV29" s="596" t="s">
        <v>85</v>
      </c>
      <c r="FWW29" s="287" t="s">
        <v>32</v>
      </c>
      <c r="FWX29" s="281">
        <v>1</v>
      </c>
      <c r="FWY29" s="297">
        <v>0</v>
      </c>
      <c r="FWZ29" s="298">
        <f t="shared" si="283"/>
        <v>0</v>
      </c>
      <c r="FXA29" s="1"/>
      <c r="FXB29" s="299">
        <v>6</v>
      </c>
      <c r="FXC29" s="597">
        <v>14</v>
      </c>
      <c r="FXD29" s="596" t="s">
        <v>85</v>
      </c>
      <c r="FXE29" s="287" t="s">
        <v>32</v>
      </c>
      <c r="FXF29" s="281">
        <v>1</v>
      </c>
      <c r="FXG29" s="297">
        <v>0</v>
      </c>
      <c r="FXH29" s="298">
        <f t="shared" si="283"/>
        <v>0</v>
      </c>
      <c r="FXI29" s="1"/>
      <c r="FXJ29" s="299">
        <v>6</v>
      </c>
      <c r="FXK29" s="597">
        <v>14</v>
      </c>
      <c r="FXL29" s="596" t="s">
        <v>85</v>
      </c>
      <c r="FXM29" s="287" t="s">
        <v>32</v>
      </c>
      <c r="FXN29" s="281">
        <v>1</v>
      </c>
      <c r="FXO29" s="297">
        <v>0</v>
      </c>
      <c r="FXP29" s="298">
        <f t="shared" si="284"/>
        <v>0</v>
      </c>
      <c r="FXQ29" s="1"/>
      <c r="FXR29" s="299">
        <v>6</v>
      </c>
      <c r="FXS29" s="597">
        <v>14</v>
      </c>
      <c r="FXT29" s="596" t="s">
        <v>85</v>
      </c>
      <c r="FXU29" s="287" t="s">
        <v>32</v>
      </c>
      <c r="FXV29" s="281">
        <v>1</v>
      </c>
      <c r="FXW29" s="297">
        <v>0</v>
      </c>
      <c r="FXX29" s="298">
        <f t="shared" si="284"/>
        <v>0</v>
      </c>
      <c r="FXY29" s="1"/>
      <c r="FXZ29" s="299">
        <v>6</v>
      </c>
      <c r="FYA29" s="597">
        <v>14</v>
      </c>
      <c r="FYB29" s="596" t="s">
        <v>85</v>
      </c>
      <c r="FYC29" s="287" t="s">
        <v>32</v>
      </c>
      <c r="FYD29" s="281">
        <v>1</v>
      </c>
      <c r="FYE29" s="297">
        <v>0</v>
      </c>
      <c r="FYF29" s="298">
        <f t="shared" si="285"/>
        <v>0</v>
      </c>
      <c r="FYG29" s="1"/>
      <c r="FYH29" s="299">
        <v>6</v>
      </c>
      <c r="FYI29" s="597">
        <v>14</v>
      </c>
      <c r="FYJ29" s="596" t="s">
        <v>85</v>
      </c>
      <c r="FYK29" s="287" t="s">
        <v>32</v>
      </c>
      <c r="FYL29" s="281">
        <v>1</v>
      </c>
      <c r="FYM29" s="297">
        <v>0</v>
      </c>
      <c r="FYN29" s="298">
        <f t="shared" si="285"/>
        <v>0</v>
      </c>
      <c r="FYO29" s="1"/>
      <c r="FYP29" s="299">
        <v>6</v>
      </c>
      <c r="FYQ29" s="597">
        <v>14</v>
      </c>
      <c r="FYR29" s="596" t="s">
        <v>85</v>
      </c>
      <c r="FYS29" s="287" t="s">
        <v>32</v>
      </c>
      <c r="FYT29" s="281">
        <v>1</v>
      </c>
      <c r="FYU29" s="297">
        <v>0</v>
      </c>
      <c r="FYV29" s="298">
        <f t="shared" si="286"/>
        <v>0</v>
      </c>
      <c r="FYW29" s="1"/>
      <c r="FYX29" s="299">
        <v>6</v>
      </c>
      <c r="FYY29" s="597">
        <v>14</v>
      </c>
      <c r="FYZ29" s="596" t="s">
        <v>85</v>
      </c>
      <c r="FZA29" s="287" t="s">
        <v>32</v>
      </c>
      <c r="FZB29" s="281">
        <v>1</v>
      </c>
      <c r="FZC29" s="297">
        <v>0</v>
      </c>
      <c r="FZD29" s="298">
        <f t="shared" si="286"/>
        <v>0</v>
      </c>
      <c r="FZE29" s="1"/>
      <c r="FZF29" s="299">
        <v>6</v>
      </c>
      <c r="FZG29" s="597">
        <v>14</v>
      </c>
      <c r="FZH29" s="596" t="s">
        <v>85</v>
      </c>
      <c r="FZI29" s="287" t="s">
        <v>32</v>
      </c>
      <c r="FZJ29" s="281">
        <v>1</v>
      </c>
      <c r="FZK29" s="297">
        <v>0</v>
      </c>
      <c r="FZL29" s="298">
        <f t="shared" si="287"/>
        <v>0</v>
      </c>
      <c r="FZM29" s="1"/>
      <c r="FZN29" s="299">
        <v>6</v>
      </c>
      <c r="FZO29" s="597">
        <v>14</v>
      </c>
      <c r="FZP29" s="596" t="s">
        <v>85</v>
      </c>
      <c r="FZQ29" s="287" t="s">
        <v>32</v>
      </c>
      <c r="FZR29" s="281">
        <v>1</v>
      </c>
      <c r="FZS29" s="297">
        <v>0</v>
      </c>
      <c r="FZT29" s="298">
        <f t="shared" si="287"/>
        <v>0</v>
      </c>
      <c r="FZU29" s="1"/>
      <c r="FZV29" s="299">
        <v>6</v>
      </c>
      <c r="FZW29" s="597">
        <v>14</v>
      </c>
      <c r="FZX29" s="596" t="s">
        <v>85</v>
      </c>
      <c r="FZY29" s="287" t="s">
        <v>32</v>
      </c>
      <c r="FZZ29" s="281">
        <v>1</v>
      </c>
      <c r="GAA29" s="297">
        <v>0</v>
      </c>
      <c r="GAB29" s="298">
        <f t="shared" si="288"/>
        <v>0</v>
      </c>
      <c r="GAC29" s="1"/>
      <c r="GAD29" s="299">
        <v>6</v>
      </c>
      <c r="GAE29" s="597">
        <v>14</v>
      </c>
      <c r="GAF29" s="596" t="s">
        <v>85</v>
      </c>
      <c r="GAG29" s="287" t="s">
        <v>32</v>
      </c>
      <c r="GAH29" s="281">
        <v>1</v>
      </c>
      <c r="GAI29" s="297">
        <v>0</v>
      </c>
      <c r="GAJ29" s="298">
        <f t="shared" si="288"/>
        <v>0</v>
      </c>
      <c r="GAK29" s="1"/>
      <c r="GAL29" s="299">
        <v>6</v>
      </c>
      <c r="GAM29" s="597">
        <v>14</v>
      </c>
      <c r="GAN29" s="596" t="s">
        <v>85</v>
      </c>
      <c r="GAO29" s="287" t="s">
        <v>32</v>
      </c>
      <c r="GAP29" s="281">
        <v>1</v>
      </c>
      <c r="GAQ29" s="297">
        <v>0</v>
      </c>
      <c r="GAR29" s="298">
        <f t="shared" si="289"/>
        <v>0</v>
      </c>
      <c r="GAS29" s="1"/>
      <c r="GAT29" s="299">
        <v>6</v>
      </c>
      <c r="GAU29" s="597">
        <v>14</v>
      </c>
      <c r="GAV29" s="596" t="s">
        <v>85</v>
      </c>
      <c r="GAW29" s="287" t="s">
        <v>32</v>
      </c>
      <c r="GAX29" s="281">
        <v>1</v>
      </c>
      <c r="GAY29" s="297">
        <v>0</v>
      </c>
      <c r="GAZ29" s="298">
        <f t="shared" si="289"/>
        <v>0</v>
      </c>
      <c r="GBA29" s="1"/>
      <c r="GBB29" s="299">
        <v>6</v>
      </c>
      <c r="GBC29" s="597">
        <v>14</v>
      </c>
      <c r="GBD29" s="596" t="s">
        <v>85</v>
      </c>
      <c r="GBE29" s="287" t="s">
        <v>32</v>
      </c>
      <c r="GBF29" s="281">
        <v>1</v>
      </c>
      <c r="GBG29" s="297">
        <v>0</v>
      </c>
      <c r="GBH29" s="298">
        <f t="shared" si="290"/>
        <v>0</v>
      </c>
      <c r="GBI29" s="1"/>
      <c r="GBJ29" s="299">
        <v>6</v>
      </c>
      <c r="GBK29" s="597">
        <v>14</v>
      </c>
      <c r="GBL29" s="596" t="s">
        <v>85</v>
      </c>
      <c r="GBM29" s="287" t="s">
        <v>32</v>
      </c>
      <c r="GBN29" s="281">
        <v>1</v>
      </c>
      <c r="GBO29" s="297">
        <v>0</v>
      </c>
      <c r="GBP29" s="298">
        <f t="shared" si="290"/>
        <v>0</v>
      </c>
      <c r="GBQ29" s="1"/>
      <c r="GBR29" s="299">
        <v>6</v>
      </c>
      <c r="GBS29" s="597">
        <v>14</v>
      </c>
      <c r="GBT29" s="596" t="s">
        <v>85</v>
      </c>
      <c r="GBU29" s="287" t="s">
        <v>32</v>
      </c>
      <c r="GBV29" s="281">
        <v>1</v>
      </c>
      <c r="GBW29" s="297">
        <v>0</v>
      </c>
      <c r="GBX29" s="298">
        <f t="shared" si="291"/>
        <v>0</v>
      </c>
      <c r="GBY29" s="1"/>
      <c r="GBZ29" s="299">
        <v>6</v>
      </c>
      <c r="GCA29" s="597">
        <v>14</v>
      </c>
      <c r="GCB29" s="596" t="s">
        <v>85</v>
      </c>
      <c r="GCC29" s="287" t="s">
        <v>32</v>
      </c>
      <c r="GCD29" s="281">
        <v>1</v>
      </c>
      <c r="GCE29" s="297">
        <v>0</v>
      </c>
      <c r="GCF29" s="298">
        <f t="shared" si="291"/>
        <v>0</v>
      </c>
      <c r="GCG29" s="1"/>
      <c r="GCH29" s="299">
        <v>6</v>
      </c>
      <c r="GCI29" s="597">
        <v>14</v>
      </c>
      <c r="GCJ29" s="596" t="s">
        <v>85</v>
      </c>
      <c r="GCK29" s="287" t="s">
        <v>32</v>
      </c>
      <c r="GCL29" s="281">
        <v>1</v>
      </c>
      <c r="GCM29" s="297">
        <v>0</v>
      </c>
      <c r="GCN29" s="298">
        <f t="shared" si="292"/>
        <v>0</v>
      </c>
      <c r="GCO29" s="1"/>
      <c r="GCP29" s="299">
        <v>6</v>
      </c>
      <c r="GCQ29" s="597">
        <v>14</v>
      </c>
      <c r="GCR29" s="596" t="s">
        <v>85</v>
      </c>
      <c r="GCS29" s="287" t="s">
        <v>32</v>
      </c>
      <c r="GCT29" s="281">
        <v>1</v>
      </c>
      <c r="GCU29" s="297">
        <v>0</v>
      </c>
      <c r="GCV29" s="298">
        <f t="shared" si="292"/>
        <v>0</v>
      </c>
      <c r="GCW29" s="1"/>
      <c r="GCX29" s="299">
        <v>6</v>
      </c>
      <c r="GCY29" s="597">
        <v>14</v>
      </c>
      <c r="GCZ29" s="596" t="s">
        <v>85</v>
      </c>
      <c r="GDA29" s="287" t="s">
        <v>32</v>
      </c>
      <c r="GDB29" s="281">
        <v>1</v>
      </c>
      <c r="GDC29" s="297">
        <v>0</v>
      </c>
      <c r="GDD29" s="298">
        <f t="shared" si="293"/>
        <v>0</v>
      </c>
      <c r="GDE29" s="1"/>
      <c r="GDF29" s="299">
        <v>6</v>
      </c>
      <c r="GDG29" s="597">
        <v>14</v>
      </c>
      <c r="GDH29" s="596" t="s">
        <v>85</v>
      </c>
      <c r="GDI29" s="287" t="s">
        <v>32</v>
      </c>
      <c r="GDJ29" s="281">
        <v>1</v>
      </c>
      <c r="GDK29" s="297">
        <v>0</v>
      </c>
      <c r="GDL29" s="298">
        <f t="shared" si="293"/>
        <v>0</v>
      </c>
      <c r="GDM29" s="1"/>
      <c r="GDN29" s="299">
        <v>6</v>
      </c>
      <c r="GDO29" s="597">
        <v>14</v>
      </c>
      <c r="GDP29" s="596" t="s">
        <v>85</v>
      </c>
      <c r="GDQ29" s="287" t="s">
        <v>32</v>
      </c>
      <c r="GDR29" s="281">
        <v>1</v>
      </c>
      <c r="GDS29" s="297">
        <v>0</v>
      </c>
      <c r="GDT29" s="298">
        <f t="shared" si="294"/>
        <v>0</v>
      </c>
      <c r="GDU29" s="1"/>
      <c r="GDV29" s="299">
        <v>6</v>
      </c>
      <c r="GDW29" s="597">
        <v>14</v>
      </c>
      <c r="GDX29" s="596" t="s">
        <v>85</v>
      </c>
      <c r="GDY29" s="287" t="s">
        <v>32</v>
      </c>
      <c r="GDZ29" s="281">
        <v>1</v>
      </c>
      <c r="GEA29" s="297">
        <v>0</v>
      </c>
      <c r="GEB29" s="298">
        <f t="shared" si="294"/>
        <v>0</v>
      </c>
      <c r="GEC29" s="1"/>
      <c r="GED29" s="299">
        <v>6</v>
      </c>
      <c r="GEE29" s="597">
        <v>14</v>
      </c>
      <c r="GEF29" s="596" t="s">
        <v>85</v>
      </c>
      <c r="GEG29" s="287" t="s">
        <v>32</v>
      </c>
      <c r="GEH29" s="281">
        <v>1</v>
      </c>
      <c r="GEI29" s="297">
        <v>0</v>
      </c>
      <c r="GEJ29" s="298">
        <f t="shared" si="295"/>
        <v>0</v>
      </c>
      <c r="GEK29" s="1"/>
      <c r="GEL29" s="299">
        <v>6</v>
      </c>
      <c r="GEM29" s="597">
        <v>14</v>
      </c>
      <c r="GEN29" s="596" t="s">
        <v>85</v>
      </c>
      <c r="GEO29" s="287" t="s">
        <v>32</v>
      </c>
      <c r="GEP29" s="281">
        <v>1</v>
      </c>
      <c r="GEQ29" s="297">
        <v>0</v>
      </c>
      <c r="GER29" s="298">
        <f t="shared" si="295"/>
        <v>0</v>
      </c>
      <c r="GES29" s="1"/>
      <c r="GET29" s="299">
        <v>6</v>
      </c>
      <c r="GEU29" s="597">
        <v>14</v>
      </c>
      <c r="GEV29" s="596" t="s">
        <v>85</v>
      </c>
      <c r="GEW29" s="287" t="s">
        <v>32</v>
      </c>
      <c r="GEX29" s="281">
        <v>1</v>
      </c>
      <c r="GEY29" s="297">
        <v>0</v>
      </c>
      <c r="GEZ29" s="298">
        <f t="shared" si="296"/>
        <v>0</v>
      </c>
      <c r="GFA29" s="1"/>
      <c r="GFB29" s="299">
        <v>6</v>
      </c>
      <c r="GFC29" s="597">
        <v>14</v>
      </c>
      <c r="GFD29" s="596" t="s">
        <v>85</v>
      </c>
      <c r="GFE29" s="287" t="s">
        <v>32</v>
      </c>
      <c r="GFF29" s="281">
        <v>1</v>
      </c>
      <c r="GFG29" s="297">
        <v>0</v>
      </c>
      <c r="GFH29" s="298">
        <f t="shared" si="296"/>
        <v>0</v>
      </c>
      <c r="GFI29" s="1"/>
      <c r="GFJ29" s="299">
        <v>6</v>
      </c>
      <c r="GFK29" s="597">
        <v>14</v>
      </c>
      <c r="GFL29" s="596" t="s">
        <v>85</v>
      </c>
      <c r="GFM29" s="287" t="s">
        <v>32</v>
      </c>
      <c r="GFN29" s="281">
        <v>1</v>
      </c>
      <c r="GFO29" s="297">
        <v>0</v>
      </c>
      <c r="GFP29" s="298">
        <f t="shared" si="297"/>
        <v>0</v>
      </c>
      <c r="GFQ29" s="1"/>
      <c r="GFR29" s="299">
        <v>6</v>
      </c>
      <c r="GFS29" s="597">
        <v>14</v>
      </c>
      <c r="GFT29" s="596" t="s">
        <v>85</v>
      </c>
      <c r="GFU29" s="287" t="s">
        <v>32</v>
      </c>
      <c r="GFV29" s="281">
        <v>1</v>
      </c>
      <c r="GFW29" s="297">
        <v>0</v>
      </c>
      <c r="GFX29" s="298">
        <f t="shared" si="297"/>
        <v>0</v>
      </c>
      <c r="GFY29" s="1"/>
      <c r="GFZ29" s="299">
        <v>6</v>
      </c>
      <c r="GGA29" s="597">
        <v>14</v>
      </c>
      <c r="GGB29" s="596" t="s">
        <v>85</v>
      </c>
      <c r="GGC29" s="287" t="s">
        <v>32</v>
      </c>
      <c r="GGD29" s="281">
        <v>1</v>
      </c>
      <c r="GGE29" s="297">
        <v>0</v>
      </c>
      <c r="GGF29" s="298">
        <f t="shared" si="298"/>
        <v>0</v>
      </c>
      <c r="GGG29" s="1"/>
      <c r="GGH29" s="299">
        <v>6</v>
      </c>
      <c r="GGI29" s="597">
        <v>14</v>
      </c>
      <c r="GGJ29" s="596" t="s">
        <v>85</v>
      </c>
      <c r="GGK29" s="287" t="s">
        <v>32</v>
      </c>
      <c r="GGL29" s="281">
        <v>1</v>
      </c>
      <c r="GGM29" s="297">
        <v>0</v>
      </c>
      <c r="GGN29" s="298">
        <f t="shared" si="298"/>
        <v>0</v>
      </c>
      <c r="GGO29" s="1"/>
      <c r="GGP29" s="299">
        <v>6</v>
      </c>
      <c r="GGQ29" s="597">
        <v>14</v>
      </c>
      <c r="GGR29" s="596" t="s">
        <v>85</v>
      </c>
      <c r="GGS29" s="287" t="s">
        <v>32</v>
      </c>
      <c r="GGT29" s="281">
        <v>1</v>
      </c>
      <c r="GGU29" s="297">
        <v>0</v>
      </c>
      <c r="GGV29" s="298">
        <f t="shared" si="299"/>
        <v>0</v>
      </c>
      <c r="GGW29" s="1"/>
      <c r="GGX29" s="299">
        <v>6</v>
      </c>
      <c r="GGY29" s="597">
        <v>14</v>
      </c>
      <c r="GGZ29" s="596" t="s">
        <v>85</v>
      </c>
      <c r="GHA29" s="287" t="s">
        <v>32</v>
      </c>
      <c r="GHB29" s="281">
        <v>1</v>
      </c>
      <c r="GHC29" s="297">
        <v>0</v>
      </c>
      <c r="GHD29" s="298">
        <f t="shared" si="299"/>
        <v>0</v>
      </c>
      <c r="GHE29" s="1"/>
      <c r="GHF29" s="299">
        <v>6</v>
      </c>
      <c r="GHG29" s="597">
        <v>14</v>
      </c>
      <c r="GHH29" s="596" t="s">
        <v>85</v>
      </c>
      <c r="GHI29" s="287" t="s">
        <v>32</v>
      </c>
      <c r="GHJ29" s="281">
        <v>1</v>
      </c>
      <c r="GHK29" s="297">
        <v>0</v>
      </c>
      <c r="GHL29" s="298">
        <f t="shared" si="300"/>
        <v>0</v>
      </c>
      <c r="GHM29" s="1"/>
      <c r="GHN29" s="299">
        <v>6</v>
      </c>
      <c r="GHO29" s="597">
        <v>14</v>
      </c>
      <c r="GHP29" s="596" t="s">
        <v>85</v>
      </c>
      <c r="GHQ29" s="287" t="s">
        <v>32</v>
      </c>
      <c r="GHR29" s="281">
        <v>1</v>
      </c>
      <c r="GHS29" s="297">
        <v>0</v>
      </c>
      <c r="GHT29" s="298">
        <f t="shared" si="300"/>
        <v>0</v>
      </c>
      <c r="GHU29" s="1"/>
      <c r="GHV29" s="299">
        <v>6</v>
      </c>
      <c r="GHW29" s="597">
        <v>14</v>
      </c>
      <c r="GHX29" s="596" t="s">
        <v>85</v>
      </c>
      <c r="GHY29" s="287" t="s">
        <v>32</v>
      </c>
      <c r="GHZ29" s="281">
        <v>1</v>
      </c>
      <c r="GIA29" s="297">
        <v>0</v>
      </c>
      <c r="GIB29" s="298">
        <f t="shared" si="301"/>
        <v>0</v>
      </c>
      <c r="GIC29" s="1"/>
      <c r="GID29" s="299">
        <v>6</v>
      </c>
      <c r="GIE29" s="597">
        <v>14</v>
      </c>
      <c r="GIF29" s="596" t="s">
        <v>85</v>
      </c>
      <c r="GIG29" s="287" t="s">
        <v>32</v>
      </c>
      <c r="GIH29" s="281">
        <v>1</v>
      </c>
      <c r="GII29" s="297">
        <v>0</v>
      </c>
      <c r="GIJ29" s="298">
        <f t="shared" si="301"/>
        <v>0</v>
      </c>
      <c r="GIK29" s="1"/>
      <c r="GIL29" s="299">
        <v>6</v>
      </c>
      <c r="GIM29" s="597">
        <v>14</v>
      </c>
      <c r="GIN29" s="596" t="s">
        <v>85</v>
      </c>
      <c r="GIO29" s="287" t="s">
        <v>32</v>
      </c>
      <c r="GIP29" s="281">
        <v>1</v>
      </c>
      <c r="GIQ29" s="297">
        <v>0</v>
      </c>
      <c r="GIR29" s="298">
        <f t="shared" si="302"/>
        <v>0</v>
      </c>
      <c r="GIS29" s="1"/>
      <c r="GIT29" s="299">
        <v>6</v>
      </c>
      <c r="GIU29" s="597">
        <v>14</v>
      </c>
      <c r="GIV29" s="596" t="s">
        <v>85</v>
      </c>
      <c r="GIW29" s="287" t="s">
        <v>32</v>
      </c>
      <c r="GIX29" s="281">
        <v>1</v>
      </c>
      <c r="GIY29" s="297">
        <v>0</v>
      </c>
      <c r="GIZ29" s="298">
        <f t="shared" si="302"/>
        <v>0</v>
      </c>
      <c r="GJA29" s="1"/>
      <c r="GJB29" s="299">
        <v>6</v>
      </c>
      <c r="GJC29" s="597">
        <v>14</v>
      </c>
      <c r="GJD29" s="596" t="s">
        <v>85</v>
      </c>
      <c r="GJE29" s="287" t="s">
        <v>32</v>
      </c>
      <c r="GJF29" s="281">
        <v>1</v>
      </c>
      <c r="GJG29" s="297">
        <v>0</v>
      </c>
      <c r="GJH29" s="298">
        <f t="shared" si="303"/>
        <v>0</v>
      </c>
      <c r="GJI29" s="1"/>
      <c r="GJJ29" s="299">
        <v>6</v>
      </c>
      <c r="GJK29" s="597">
        <v>14</v>
      </c>
      <c r="GJL29" s="596" t="s">
        <v>85</v>
      </c>
      <c r="GJM29" s="287" t="s">
        <v>32</v>
      </c>
      <c r="GJN29" s="281">
        <v>1</v>
      </c>
      <c r="GJO29" s="297">
        <v>0</v>
      </c>
      <c r="GJP29" s="298">
        <f t="shared" si="303"/>
        <v>0</v>
      </c>
      <c r="GJQ29" s="1"/>
      <c r="GJR29" s="299">
        <v>6</v>
      </c>
      <c r="GJS29" s="597">
        <v>14</v>
      </c>
      <c r="GJT29" s="596" t="s">
        <v>85</v>
      </c>
      <c r="GJU29" s="287" t="s">
        <v>32</v>
      </c>
      <c r="GJV29" s="281">
        <v>1</v>
      </c>
      <c r="GJW29" s="297">
        <v>0</v>
      </c>
      <c r="GJX29" s="298">
        <f t="shared" si="304"/>
        <v>0</v>
      </c>
      <c r="GJY29" s="1"/>
      <c r="GJZ29" s="299">
        <v>6</v>
      </c>
      <c r="GKA29" s="597">
        <v>14</v>
      </c>
      <c r="GKB29" s="596" t="s">
        <v>85</v>
      </c>
      <c r="GKC29" s="287" t="s">
        <v>32</v>
      </c>
      <c r="GKD29" s="281">
        <v>1</v>
      </c>
      <c r="GKE29" s="297">
        <v>0</v>
      </c>
      <c r="GKF29" s="298">
        <f t="shared" si="304"/>
        <v>0</v>
      </c>
      <c r="GKG29" s="1"/>
      <c r="GKH29" s="299">
        <v>6</v>
      </c>
      <c r="GKI29" s="597">
        <v>14</v>
      </c>
      <c r="GKJ29" s="596" t="s">
        <v>85</v>
      </c>
      <c r="GKK29" s="287" t="s">
        <v>32</v>
      </c>
      <c r="GKL29" s="281">
        <v>1</v>
      </c>
      <c r="GKM29" s="297">
        <v>0</v>
      </c>
      <c r="GKN29" s="298">
        <f t="shared" si="305"/>
        <v>0</v>
      </c>
      <c r="GKO29" s="1"/>
      <c r="GKP29" s="299">
        <v>6</v>
      </c>
      <c r="GKQ29" s="597">
        <v>14</v>
      </c>
      <c r="GKR29" s="596" t="s">
        <v>85</v>
      </c>
      <c r="GKS29" s="287" t="s">
        <v>32</v>
      </c>
      <c r="GKT29" s="281">
        <v>1</v>
      </c>
      <c r="GKU29" s="297">
        <v>0</v>
      </c>
      <c r="GKV29" s="298">
        <f t="shared" si="305"/>
        <v>0</v>
      </c>
      <c r="GKW29" s="1"/>
      <c r="GKX29" s="299">
        <v>6</v>
      </c>
      <c r="GKY29" s="597">
        <v>14</v>
      </c>
      <c r="GKZ29" s="596" t="s">
        <v>85</v>
      </c>
      <c r="GLA29" s="287" t="s">
        <v>32</v>
      </c>
      <c r="GLB29" s="281">
        <v>1</v>
      </c>
      <c r="GLC29" s="297">
        <v>0</v>
      </c>
      <c r="GLD29" s="298">
        <f t="shared" si="306"/>
        <v>0</v>
      </c>
      <c r="GLE29" s="1"/>
      <c r="GLF29" s="299">
        <v>6</v>
      </c>
      <c r="GLG29" s="597">
        <v>14</v>
      </c>
      <c r="GLH29" s="596" t="s">
        <v>85</v>
      </c>
      <c r="GLI29" s="287" t="s">
        <v>32</v>
      </c>
      <c r="GLJ29" s="281">
        <v>1</v>
      </c>
      <c r="GLK29" s="297">
        <v>0</v>
      </c>
      <c r="GLL29" s="298">
        <f t="shared" si="306"/>
        <v>0</v>
      </c>
      <c r="GLM29" s="1"/>
      <c r="GLN29" s="299">
        <v>6</v>
      </c>
      <c r="GLO29" s="597">
        <v>14</v>
      </c>
      <c r="GLP29" s="596" t="s">
        <v>85</v>
      </c>
      <c r="GLQ29" s="287" t="s">
        <v>32</v>
      </c>
      <c r="GLR29" s="281">
        <v>1</v>
      </c>
      <c r="GLS29" s="297">
        <v>0</v>
      </c>
      <c r="GLT29" s="298">
        <f t="shared" si="307"/>
        <v>0</v>
      </c>
      <c r="GLU29" s="1"/>
      <c r="GLV29" s="299">
        <v>6</v>
      </c>
      <c r="GLW29" s="597">
        <v>14</v>
      </c>
      <c r="GLX29" s="596" t="s">
        <v>85</v>
      </c>
      <c r="GLY29" s="287" t="s">
        <v>32</v>
      </c>
      <c r="GLZ29" s="281">
        <v>1</v>
      </c>
      <c r="GMA29" s="297">
        <v>0</v>
      </c>
      <c r="GMB29" s="298">
        <f t="shared" si="307"/>
        <v>0</v>
      </c>
      <c r="GMC29" s="1"/>
      <c r="GMD29" s="299">
        <v>6</v>
      </c>
      <c r="GME29" s="597">
        <v>14</v>
      </c>
      <c r="GMF29" s="596" t="s">
        <v>85</v>
      </c>
      <c r="GMG29" s="287" t="s">
        <v>32</v>
      </c>
      <c r="GMH29" s="281">
        <v>1</v>
      </c>
      <c r="GMI29" s="297">
        <v>0</v>
      </c>
      <c r="GMJ29" s="298">
        <f t="shared" si="308"/>
        <v>0</v>
      </c>
      <c r="GMK29" s="1"/>
      <c r="GML29" s="299">
        <v>6</v>
      </c>
      <c r="GMM29" s="597">
        <v>14</v>
      </c>
      <c r="GMN29" s="596" t="s">
        <v>85</v>
      </c>
      <c r="GMO29" s="287" t="s">
        <v>32</v>
      </c>
      <c r="GMP29" s="281">
        <v>1</v>
      </c>
      <c r="GMQ29" s="297">
        <v>0</v>
      </c>
      <c r="GMR29" s="298">
        <f t="shared" si="308"/>
        <v>0</v>
      </c>
      <c r="GMS29" s="1"/>
      <c r="GMT29" s="299">
        <v>6</v>
      </c>
      <c r="GMU29" s="597">
        <v>14</v>
      </c>
      <c r="GMV29" s="596" t="s">
        <v>85</v>
      </c>
      <c r="GMW29" s="287" t="s">
        <v>32</v>
      </c>
      <c r="GMX29" s="281">
        <v>1</v>
      </c>
      <c r="GMY29" s="297">
        <v>0</v>
      </c>
      <c r="GMZ29" s="298">
        <f t="shared" si="309"/>
        <v>0</v>
      </c>
      <c r="GNA29" s="1"/>
      <c r="GNB29" s="299">
        <v>6</v>
      </c>
      <c r="GNC29" s="597">
        <v>14</v>
      </c>
      <c r="GND29" s="596" t="s">
        <v>85</v>
      </c>
      <c r="GNE29" s="287" t="s">
        <v>32</v>
      </c>
      <c r="GNF29" s="281">
        <v>1</v>
      </c>
      <c r="GNG29" s="297">
        <v>0</v>
      </c>
      <c r="GNH29" s="298">
        <f t="shared" si="309"/>
        <v>0</v>
      </c>
      <c r="GNI29" s="1"/>
      <c r="GNJ29" s="299">
        <v>6</v>
      </c>
      <c r="GNK29" s="597">
        <v>14</v>
      </c>
      <c r="GNL29" s="596" t="s">
        <v>85</v>
      </c>
      <c r="GNM29" s="287" t="s">
        <v>32</v>
      </c>
      <c r="GNN29" s="281">
        <v>1</v>
      </c>
      <c r="GNO29" s="297">
        <v>0</v>
      </c>
      <c r="GNP29" s="298">
        <f t="shared" si="310"/>
        <v>0</v>
      </c>
      <c r="GNQ29" s="1"/>
      <c r="GNR29" s="299">
        <v>6</v>
      </c>
      <c r="GNS29" s="597">
        <v>14</v>
      </c>
      <c r="GNT29" s="596" t="s">
        <v>85</v>
      </c>
      <c r="GNU29" s="287" t="s">
        <v>32</v>
      </c>
      <c r="GNV29" s="281">
        <v>1</v>
      </c>
      <c r="GNW29" s="297">
        <v>0</v>
      </c>
      <c r="GNX29" s="298">
        <f t="shared" si="310"/>
        <v>0</v>
      </c>
      <c r="GNY29" s="1"/>
      <c r="GNZ29" s="299">
        <v>6</v>
      </c>
      <c r="GOA29" s="597">
        <v>14</v>
      </c>
      <c r="GOB29" s="596" t="s">
        <v>85</v>
      </c>
      <c r="GOC29" s="287" t="s">
        <v>32</v>
      </c>
      <c r="GOD29" s="281">
        <v>1</v>
      </c>
      <c r="GOE29" s="297">
        <v>0</v>
      </c>
      <c r="GOF29" s="298">
        <f t="shared" si="311"/>
        <v>0</v>
      </c>
      <c r="GOG29" s="1"/>
      <c r="GOH29" s="299">
        <v>6</v>
      </c>
      <c r="GOI29" s="597">
        <v>14</v>
      </c>
      <c r="GOJ29" s="596" t="s">
        <v>85</v>
      </c>
      <c r="GOK29" s="287" t="s">
        <v>32</v>
      </c>
      <c r="GOL29" s="281">
        <v>1</v>
      </c>
      <c r="GOM29" s="297">
        <v>0</v>
      </c>
      <c r="GON29" s="298">
        <f t="shared" si="311"/>
        <v>0</v>
      </c>
      <c r="GOO29" s="1"/>
      <c r="GOP29" s="299">
        <v>6</v>
      </c>
      <c r="GOQ29" s="597">
        <v>14</v>
      </c>
      <c r="GOR29" s="596" t="s">
        <v>85</v>
      </c>
      <c r="GOS29" s="287" t="s">
        <v>32</v>
      </c>
      <c r="GOT29" s="281">
        <v>1</v>
      </c>
      <c r="GOU29" s="297">
        <v>0</v>
      </c>
      <c r="GOV29" s="298">
        <f t="shared" si="312"/>
        <v>0</v>
      </c>
      <c r="GOW29" s="1"/>
      <c r="GOX29" s="299">
        <v>6</v>
      </c>
      <c r="GOY29" s="597">
        <v>14</v>
      </c>
      <c r="GOZ29" s="596" t="s">
        <v>85</v>
      </c>
      <c r="GPA29" s="287" t="s">
        <v>32</v>
      </c>
      <c r="GPB29" s="281">
        <v>1</v>
      </c>
      <c r="GPC29" s="297">
        <v>0</v>
      </c>
      <c r="GPD29" s="298">
        <f t="shared" si="312"/>
        <v>0</v>
      </c>
      <c r="GPE29" s="1"/>
      <c r="GPF29" s="299">
        <v>6</v>
      </c>
      <c r="GPG29" s="597">
        <v>14</v>
      </c>
      <c r="GPH29" s="596" t="s">
        <v>85</v>
      </c>
      <c r="GPI29" s="287" t="s">
        <v>32</v>
      </c>
      <c r="GPJ29" s="281">
        <v>1</v>
      </c>
      <c r="GPK29" s="297">
        <v>0</v>
      </c>
      <c r="GPL29" s="298">
        <f t="shared" si="313"/>
        <v>0</v>
      </c>
      <c r="GPM29" s="1"/>
      <c r="GPN29" s="299">
        <v>6</v>
      </c>
      <c r="GPO29" s="597">
        <v>14</v>
      </c>
      <c r="GPP29" s="596" t="s">
        <v>85</v>
      </c>
      <c r="GPQ29" s="287" t="s">
        <v>32</v>
      </c>
      <c r="GPR29" s="281">
        <v>1</v>
      </c>
      <c r="GPS29" s="297">
        <v>0</v>
      </c>
      <c r="GPT29" s="298">
        <f t="shared" si="313"/>
        <v>0</v>
      </c>
      <c r="GPU29" s="1"/>
      <c r="GPV29" s="299">
        <v>6</v>
      </c>
      <c r="GPW29" s="597">
        <v>14</v>
      </c>
      <c r="GPX29" s="596" t="s">
        <v>85</v>
      </c>
      <c r="GPY29" s="287" t="s">
        <v>32</v>
      </c>
      <c r="GPZ29" s="281">
        <v>1</v>
      </c>
      <c r="GQA29" s="297">
        <v>0</v>
      </c>
      <c r="GQB29" s="298">
        <f t="shared" si="314"/>
        <v>0</v>
      </c>
      <c r="GQC29" s="1"/>
      <c r="GQD29" s="299">
        <v>6</v>
      </c>
      <c r="GQE29" s="597">
        <v>14</v>
      </c>
      <c r="GQF29" s="596" t="s">
        <v>85</v>
      </c>
      <c r="GQG29" s="287" t="s">
        <v>32</v>
      </c>
      <c r="GQH29" s="281">
        <v>1</v>
      </c>
      <c r="GQI29" s="297">
        <v>0</v>
      </c>
      <c r="GQJ29" s="298">
        <f t="shared" si="314"/>
        <v>0</v>
      </c>
      <c r="GQK29" s="1"/>
      <c r="GQL29" s="299">
        <v>6</v>
      </c>
      <c r="GQM29" s="597">
        <v>14</v>
      </c>
      <c r="GQN29" s="596" t="s">
        <v>85</v>
      </c>
      <c r="GQO29" s="287" t="s">
        <v>32</v>
      </c>
      <c r="GQP29" s="281">
        <v>1</v>
      </c>
      <c r="GQQ29" s="297">
        <v>0</v>
      </c>
      <c r="GQR29" s="298">
        <f t="shared" si="315"/>
        <v>0</v>
      </c>
      <c r="GQS29" s="1"/>
      <c r="GQT29" s="299">
        <v>6</v>
      </c>
      <c r="GQU29" s="597">
        <v>14</v>
      </c>
      <c r="GQV29" s="596" t="s">
        <v>85</v>
      </c>
      <c r="GQW29" s="287" t="s">
        <v>32</v>
      </c>
      <c r="GQX29" s="281">
        <v>1</v>
      </c>
      <c r="GQY29" s="297">
        <v>0</v>
      </c>
      <c r="GQZ29" s="298">
        <f t="shared" si="315"/>
        <v>0</v>
      </c>
      <c r="GRA29" s="1"/>
      <c r="GRB29" s="299">
        <v>6</v>
      </c>
      <c r="GRC29" s="597">
        <v>14</v>
      </c>
      <c r="GRD29" s="596" t="s">
        <v>85</v>
      </c>
      <c r="GRE29" s="287" t="s">
        <v>32</v>
      </c>
      <c r="GRF29" s="281">
        <v>1</v>
      </c>
      <c r="GRG29" s="297">
        <v>0</v>
      </c>
      <c r="GRH29" s="298">
        <f t="shared" si="316"/>
        <v>0</v>
      </c>
      <c r="GRI29" s="1"/>
      <c r="GRJ29" s="299">
        <v>6</v>
      </c>
      <c r="GRK29" s="597">
        <v>14</v>
      </c>
      <c r="GRL29" s="596" t="s">
        <v>85</v>
      </c>
      <c r="GRM29" s="287" t="s">
        <v>32</v>
      </c>
      <c r="GRN29" s="281">
        <v>1</v>
      </c>
      <c r="GRO29" s="297">
        <v>0</v>
      </c>
      <c r="GRP29" s="298">
        <f t="shared" si="316"/>
        <v>0</v>
      </c>
      <c r="GRQ29" s="1"/>
      <c r="GRR29" s="299">
        <v>6</v>
      </c>
      <c r="GRS29" s="597">
        <v>14</v>
      </c>
      <c r="GRT29" s="596" t="s">
        <v>85</v>
      </c>
      <c r="GRU29" s="287" t="s">
        <v>32</v>
      </c>
      <c r="GRV29" s="281">
        <v>1</v>
      </c>
      <c r="GRW29" s="297">
        <v>0</v>
      </c>
      <c r="GRX29" s="298">
        <f t="shared" si="317"/>
        <v>0</v>
      </c>
      <c r="GRY29" s="1"/>
      <c r="GRZ29" s="299">
        <v>6</v>
      </c>
      <c r="GSA29" s="597">
        <v>14</v>
      </c>
      <c r="GSB29" s="596" t="s">
        <v>85</v>
      </c>
      <c r="GSC29" s="287" t="s">
        <v>32</v>
      </c>
      <c r="GSD29" s="281">
        <v>1</v>
      </c>
      <c r="GSE29" s="297">
        <v>0</v>
      </c>
      <c r="GSF29" s="298">
        <f t="shared" si="317"/>
        <v>0</v>
      </c>
      <c r="GSG29" s="1"/>
      <c r="GSH29" s="299">
        <v>6</v>
      </c>
      <c r="GSI29" s="597">
        <v>14</v>
      </c>
      <c r="GSJ29" s="596" t="s">
        <v>85</v>
      </c>
      <c r="GSK29" s="287" t="s">
        <v>32</v>
      </c>
      <c r="GSL29" s="281">
        <v>1</v>
      </c>
      <c r="GSM29" s="297">
        <v>0</v>
      </c>
      <c r="GSN29" s="298">
        <f t="shared" si="318"/>
        <v>0</v>
      </c>
      <c r="GSO29" s="1"/>
      <c r="GSP29" s="299">
        <v>6</v>
      </c>
      <c r="GSQ29" s="597">
        <v>14</v>
      </c>
      <c r="GSR29" s="596" t="s">
        <v>85</v>
      </c>
      <c r="GSS29" s="287" t="s">
        <v>32</v>
      </c>
      <c r="GST29" s="281">
        <v>1</v>
      </c>
      <c r="GSU29" s="297">
        <v>0</v>
      </c>
      <c r="GSV29" s="298">
        <f t="shared" si="318"/>
        <v>0</v>
      </c>
      <c r="GSW29" s="1"/>
      <c r="GSX29" s="299">
        <v>6</v>
      </c>
      <c r="GSY29" s="597">
        <v>14</v>
      </c>
      <c r="GSZ29" s="596" t="s">
        <v>85</v>
      </c>
      <c r="GTA29" s="287" t="s">
        <v>32</v>
      </c>
      <c r="GTB29" s="281">
        <v>1</v>
      </c>
      <c r="GTC29" s="297">
        <v>0</v>
      </c>
      <c r="GTD29" s="298">
        <f t="shared" si="319"/>
        <v>0</v>
      </c>
      <c r="GTE29" s="1"/>
      <c r="GTF29" s="299">
        <v>6</v>
      </c>
      <c r="GTG29" s="597">
        <v>14</v>
      </c>
      <c r="GTH29" s="596" t="s">
        <v>85</v>
      </c>
      <c r="GTI29" s="287" t="s">
        <v>32</v>
      </c>
      <c r="GTJ29" s="281">
        <v>1</v>
      </c>
      <c r="GTK29" s="297">
        <v>0</v>
      </c>
      <c r="GTL29" s="298">
        <f t="shared" si="319"/>
        <v>0</v>
      </c>
      <c r="GTM29" s="1"/>
      <c r="GTN29" s="299">
        <v>6</v>
      </c>
      <c r="GTO29" s="597">
        <v>14</v>
      </c>
      <c r="GTP29" s="596" t="s">
        <v>85</v>
      </c>
      <c r="GTQ29" s="287" t="s">
        <v>32</v>
      </c>
      <c r="GTR29" s="281">
        <v>1</v>
      </c>
      <c r="GTS29" s="297">
        <v>0</v>
      </c>
      <c r="GTT29" s="298">
        <f t="shared" si="320"/>
        <v>0</v>
      </c>
      <c r="GTU29" s="1"/>
      <c r="GTV29" s="299">
        <v>6</v>
      </c>
      <c r="GTW29" s="597">
        <v>14</v>
      </c>
      <c r="GTX29" s="596" t="s">
        <v>85</v>
      </c>
      <c r="GTY29" s="287" t="s">
        <v>32</v>
      </c>
      <c r="GTZ29" s="281">
        <v>1</v>
      </c>
      <c r="GUA29" s="297">
        <v>0</v>
      </c>
      <c r="GUB29" s="298">
        <f t="shared" si="320"/>
        <v>0</v>
      </c>
      <c r="GUC29" s="1"/>
      <c r="GUD29" s="299">
        <v>6</v>
      </c>
      <c r="GUE29" s="597">
        <v>14</v>
      </c>
      <c r="GUF29" s="596" t="s">
        <v>85</v>
      </c>
      <c r="GUG29" s="287" t="s">
        <v>32</v>
      </c>
      <c r="GUH29" s="281">
        <v>1</v>
      </c>
      <c r="GUI29" s="297">
        <v>0</v>
      </c>
      <c r="GUJ29" s="298">
        <f t="shared" si="321"/>
        <v>0</v>
      </c>
      <c r="GUK29" s="1"/>
      <c r="GUL29" s="299">
        <v>6</v>
      </c>
      <c r="GUM29" s="597">
        <v>14</v>
      </c>
      <c r="GUN29" s="596" t="s">
        <v>85</v>
      </c>
      <c r="GUO29" s="287" t="s">
        <v>32</v>
      </c>
      <c r="GUP29" s="281">
        <v>1</v>
      </c>
      <c r="GUQ29" s="297">
        <v>0</v>
      </c>
      <c r="GUR29" s="298">
        <f t="shared" si="321"/>
        <v>0</v>
      </c>
      <c r="GUS29" s="1"/>
      <c r="GUT29" s="299">
        <v>6</v>
      </c>
      <c r="GUU29" s="597">
        <v>14</v>
      </c>
      <c r="GUV29" s="596" t="s">
        <v>85</v>
      </c>
      <c r="GUW29" s="287" t="s">
        <v>32</v>
      </c>
      <c r="GUX29" s="281">
        <v>1</v>
      </c>
      <c r="GUY29" s="297">
        <v>0</v>
      </c>
      <c r="GUZ29" s="298">
        <f t="shared" si="322"/>
        <v>0</v>
      </c>
      <c r="GVA29" s="1"/>
      <c r="GVB29" s="299">
        <v>6</v>
      </c>
      <c r="GVC29" s="597">
        <v>14</v>
      </c>
      <c r="GVD29" s="596" t="s">
        <v>85</v>
      </c>
      <c r="GVE29" s="287" t="s">
        <v>32</v>
      </c>
      <c r="GVF29" s="281">
        <v>1</v>
      </c>
      <c r="GVG29" s="297">
        <v>0</v>
      </c>
      <c r="GVH29" s="298">
        <f t="shared" si="322"/>
        <v>0</v>
      </c>
      <c r="GVI29" s="1"/>
      <c r="GVJ29" s="299">
        <v>6</v>
      </c>
      <c r="GVK29" s="597">
        <v>14</v>
      </c>
      <c r="GVL29" s="596" t="s">
        <v>85</v>
      </c>
      <c r="GVM29" s="287" t="s">
        <v>32</v>
      </c>
      <c r="GVN29" s="281">
        <v>1</v>
      </c>
      <c r="GVO29" s="297">
        <v>0</v>
      </c>
      <c r="GVP29" s="298">
        <f t="shared" si="323"/>
        <v>0</v>
      </c>
      <c r="GVQ29" s="1"/>
      <c r="GVR29" s="299">
        <v>6</v>
      </c>
      <c r="GVS29" s="597">
        <v>14</v>
      </c>
      <c r="GVT29" s="596" t="s">
        <v>85</v>
      </c>
      <c r="GVU29" s="287" t="s">
        <v>32</v>
      </c>
      <c r="GVV29" s="281">
        <v>1</v>
      </c>
      <c r="GVW29" s="297">
        <v>0</v>
      </c>
      <c r="GVX29" s="298">
        <f t="shared" si="323"/>
        <v>0</v>
      </c>
      <c r="GVY29" s="1"/>
      <c r="GVZ29" s="299">
        <v>6</v>
      </c>
      <c r="GWA29" s="597">
        <v>14</v>
      </c>
      <c r="GWB29" s="596" t="s">
        <v>85</v>
      </c>
      <c r="GWC29" s="287" t="s">
        <v>32</v>
      </c>
      <c r="GWD29" s="281">
        <v>1</v>
      </c>
      <c r="GWE29" s="297">
        <v>0</v>
      </c>
      <c r="GWF29" s="298">
        <f t="shared" si="324"/>
        <v>0</v>
      </c>
      <c r="GWG29" s="1"/>
      <c r="GWH29" s="299">
        <v>6</v>
      </c>
      <c r="GWI29" s="597">
        <v>14</v>
      </c>
      <c r="GWJ29" s="596" t="s">
        <v>85</v>
      </c>
      <c r="GWK29" s="287" t="s">
        <v>32</v>
      </c>
      <c r="GWL29" s="281">
        <v>1</v>
      </c>
      <c r="GWM29" s="297">
        <v>0</v>
      </c>
      <c r="GWN29" s="298">
        <f t="shared" si="324"/>
        <v>0</v>
      </c>
      <c r="GWO29" s="1"/>
      <c r="GWP29" s="299">
        <v>6</v>
      </c>
      <c r="GWQ29" s="597">
        <v>14</v>
      </c>
      <c r="GWR29" s="596" t="s">
        <v>85</v>
      </c>
      <c r="GWS29" s="287" t="s">
        <v>32</v>
      </c>
      <c r="GWT29" s="281">
        <v>1</v>
      </c>
      <c r="GWU29" s="297">
        <v>0</v>
      </c>
      <c r="GWV29" s="298">
        <f t="shared" si="325"/>
        <v>0</v>
      </c>
      <c r="GWW29" s="1"/>
      <c r="GWX29" s="299">
        <v>6</v>
      </c>
      <c r="GWY29" s="597">
        <v>14</v>
      </c>
      <c r="GWZ29" s="596" t="s">
        <v>85</v>
      </c>
      <c r="GXA29" s="287" t="s">
        <v>32</v>
      </c>
      <c r="GXB29" s="281">
        <v>1</v>
      </c>
      <c r="GXC29" s="297">
        <v>0</v>
      </c>
      <c r="GXD29" s="298">
        <f t="shared" si="325"/>
        <v>0</v>
      </c>
      <c r="GXE29" s="1"/>
      <c r="GXF29" s="299">
        <v>6</v>
      </c>
      <c r="GXG29" s="597">
        <v>14</v>
      </c>
      <c r="GXH29" s="596" t="s">
        <v>85</v>
      </c>
      <c r="GXI29" s="287" t="s">
        <v>32</v>
      </c>
      <c r="GXJ29" s="281">
        <v>1</v>
      </c>
      <c r="GXK29" s="297">
        <v>0</v>
      </c>
      <c r="GXL29" s="298">
        <f t="shared" si="326"/>
        <v>0</v>
      </c>
      <c r="GXM29" s="1"/>
      <c r="GXN29" s="299">
        <v>6</v>
      </c>
      <c r="GXO29" s="597">
        <v>14</v>
      </c>
      <c r="GXP29" s="596" t="s">
        <v>85</v>
      </c>
      <c r="GXQ29" s="287" t="s">
        <v>32</v>
      </c>
      <c r="GXR29" s="281">
        <v>1</v>
      </c>
      <c r="GXS29" s="297">
        <v>0</v>
      </c>
      <c r="GXT29" s="298">
        <f t="shared" si="326"/>
        <v>0</v>
      </c>
      <c r="GXU29" s="1"/>
      <c r="GXV29" s="299">
        <v>6</v>
      </c>
      <c r="GXW29" s="597">
        <v>14</v>
      </c>
      <c r="GXX29" s="596" t="s">
        <v>85</v>
      </c>
      <c r="GXY29" s="287" t="s">
        <v>32</v>
      </c>
      <c r="GXZ29" s="281">
        <v>1</v>
      </c>
      <c r="GYA29" s="297">
        <v>0</v>
      </c>
      <c r="GYB29" s="298">
        <f t="shared" si="327"/>
        <v>0</v>
      </c>
      <c r="GYC29" s="1"/>
      <c r="GYD29" s="299">
        <v>6</v>
      </c>
      <c r="GYE29" s="597">
        <v>14</v>
      </c>
      <c r="GYF29" s="596" t="s">
        <v>85</v>
      </c>
      <c r="GYG29" s="287" t="s">
        <v>32</v>
      </c>
      <c r="GYH29" s="281">
        <v>1</v>
      </c>
      <c r="GYI29" s="297">
        <v>0</v>
      </c>
      <c r="GYJ29" s="298">
        <f t="shared" si="327"/>
        <v>0</v>
      </c>
      <c r="GYK29" s="1"/>
      <c r="GYL29" s="299">
        <v>6</v>
      </c>
      <c r="GYM29" s="597">
        <v>14</v>
      </c>
      <c r="GYN29" s="596" t="s">
        <v>85</v>
      </c>
      <c r="GYO29" s="287" t="s">
        <v>32</v>
      </c>
      <c r="GYP29" s="281">
        <v>1</v>
      </c>
      <c r="GYQ29" s="297">
        <v>0</v>
      </c>
      <c r="GYR29" s="298">
        <f t="shared" si="328"/>
        <v>0</v>
      </c>
      <c r="GYS29" s="1"/>
      <c r="GYT29" s="299">
        <v>6</v>
      </c>
      <c r="GYU29" s="597">
        <v>14</v>
      </c>
      <c r="GYV29" s="596" t="s">
        <v>85</v>
      </c>
      <c r="GYW29" s="287" t="s">
        <v>32</v>
      </c>
      <c r="GYX29" s="281">
        <v>1</v>
      </c>
      <c r="GYY29" s="297">
        <v>0</v>
      </c>
      <c r="GYZ29" s="298">
        <f t="shared" si="328"/>
        <v>0</v>
      </c>
      <c r="GZA29" s="1"/>
      <c r="GZB29" s="299">
        <v>6</v>
      </c>
      <c r="GZC29" s="597">
        <v>14</v>
      </c>
      <c r="GZD29" s="596" t="s">
        <v>85</v>
      </c>
      <c r="GZE29" s="287" t="s">
        <v>32</v>
      </c>
      <c r="GZF29" s="281">
        <v>1</v>
      </c>
      <c r="GZG29" s="297">
        <v>0</v>
      </c>
      <c r="GZH29" s="298">
        <f t="shared" si="329"/>
        <v>0</v>
      </c>
      <c r="GZI29" s="1"/>
      <c r="GZJ29" s="299">
        <v>6</v>
      </c>
      <c r="GZK29" s="597">
        <v>14</v>
      </c>
      <c r="GZL29" s="596" t="s">
        <v>85</v>
      </c>
      <c r="GZM29" s="287" t="s">
        <v>32</v>
      </c>
      <c r="GZN29" s="281">
        <v>1</v>
      </c>
      <c r="GZO29" s="297">
        <v>0</v>
      </c>
      <c r="GZP29" s="298">
        <f t="shared" si="329"/>
        <v>0</v>
      </c>
      <c r="GZQ29" s="1"/>
      <c r="GZR29" s="299">
        <v>6</v>
      </c>
      <c r="GZS29" s="597">
        <v>14</v>
      </c>
      <c r="GZT29" s="596" t="s">
        <v>85</v>
      </c>
      <c r="GZU29" s="287" t="s">
        <v>32</v>
      </c>
      <c r="GZV29" s="281">
        <v>1</v>
      </c>
      <c r="GZW29" s="297">
        <v>0</v>
      </c>
      <c r="GZX29" s="298">
        <f t="shared" si="330"/>
        <v>0</v>
      </c>
      <c r="GZY29" s="1"/>
      <c r="GZZ29" s="299">
        <v>6</v>
      </c>
      <c r="HAA29" s="597">
        <v>14</v>
      </c>
      <c r="HAB29" s="596" t="s">
        <v>85</v>
      </c>
      <c r="HAC29" s="287" t="s">
        <v>32</v>
      </c>
      <c r="HAD29" s="281">
        <v>1</v>
      </c>
      <c r="HAE29" s="297">
        <v>0</v>
      </c>
      <c r="HAF29" s="298">
        <f t="shared" si="330"/>
        <v>0</v>
      </c>
      <c r="HAG29" s="1"/>
      <c r="HAH29" s="299">
        <v>6</v>
      </c>
      <c r="HAI29" s="597">
        <v>14</v>
      </c>
      <c r="HAJ29" s="596" t="s">
        <v>85</v>
      </c>
      <c r="HAK29" s="287" t="s">
        <v>32</v>
      </c>
      <c r="HAL29" s="281">
        <v>1</v>
      </c>
      <c r="HAM29" s="297">
        <v>0</v>
      </c>
      <c r="HAN29" s="298">
        <f t="shared" si="331"/>
        <v>0</v>
      </c>
      <c r="HAO29" s="1"/>
      <c r="HAP29" s="299">
        <v>6</v>
      </c>
      <c r="HAQ29" s="597">
        <v>14</v>
      </c>
      <c r="HAR29" s="596" t="s">
        <v>85</v>
      </c>
      <c r="HAS29" s="287" t="s">
        <v>32</v>
      </c>
      <c r="HAT29" s="281">
        <v>1</v>
      </c>
      <c r="HAU29" s="297">
        <v>0</v>
      </c>
      <c r="HAV29" s="298">
        <f t="shared" si="331"/>
        <v>0</v>
      </c>
      <c r="HAW29" s="1"/>
      <c r="HAX29" s="299">
        <v>6</v>
      </c>
      <c r="HAY29" s="597">
        <v>14</v>
      </c>
      <c r="HAZ29" s="596" t="s">
        <v>85</v>
      </c>
      <c r="HBA29" s="287" t="s">
        <v>32</v>
      </c>
      <c r="HBB29" s="281">
        <v>1</v>
      </c>
      <c r="HBC29" s="297">
        <v>0</v>
      </c>
      <c r="HBD29" s="298">
        <f t="shared" si="332"/>
        <v>0</v>
      </c>
      <c r="HBE29" s="1"/>
      <c r="HBF29" s="299">
        <v>6</v>
      </c>
      <c r="HBG29" s="597">
        <v>14</v>
      </c>
      <c r="HBH29" s="596" t="s">
        <v>85</v>
      </c>
      <c r="HBI29" s="287" t="s">
        <v>32</v>
      </c>
      <c r="HBJ29" s="281">
        <v>1</v>
      </c>
      <c r="HBK29" s="297">
        <v>0</v>
      </c>
      <c r="HBL29" s="298">
        <f t="shared" si="332"/>
        <v>0</v>
      </c>
      <c r="HBM29" s="1"/>
      <c r="HBN29" s="299">
        <v>6</v>
      </c>
      <c r="HBO29" s="597">
        <v>14</v>
      </c>
      <c r="HBP29" s="596" t="s">
        <v>85</v>
      </c>
      <c r="HBQ29" s="287" t="s">
        <v>32</v>
      </c>
      <c r="HBR29" s="281">
        <v>1</v>
      </c>
      <c r="HBS29" s="297">
        <v>0</v>
      </c>
      <c r="HBT29" s="298">
        <f t="shared" si="333"/>
        <v>0</v>
      </c>
      <c r="HBU29" s="1"/>
      <c r="HBV29" s="299">
        <v>6</v>
      </c>
      <c r="HBW29" s="597">
        <v>14</v>
      </c>
      <c r="HBX29" s="596" t="s">
        <v>85</v>
      </c>
      <c r="HBY29" s="287" t="s">
        <v>32</v>
      </c>
      <c r="HBZ29" s="281">
        <v>1</v>
      </c>
      <c r="HCA29" s="297">
        <v>0</v>
      </c>
      <c r="HCB29" s="298">
        <f t="shared" si="333"/>
        <v>0</v>
      </c>
      <c r="HCC29" s="1"/>
      <c r="HCD29" s="299">
        <v>6</v>
      </c>
      <c r="HCE29" s="597">
        <v>14</v>
      </c>
      <c r="HCF29" s="596" t="s">
        <v>85</v>
      </c>
      <c r="HCG29" s="287" t="s">
        <v>32</v>
      </c>
      <c r="HCH29" s="281">
        <v>1</v>
      </c>
      <c r="HCI29" s="297">
        <v>0</v>
      </c>
      <c r="HCJ29" s="298">
        <f t="shared" si="334"/>
        <v>0</v>
      </c>
      <c r="HCK29" s="1"/>
      <c r="HCL29" s="299">
        <v>6</v>
      </c>
      <c r="HCM29" s="597">
        <v>14</v>
      </c>
      <c r="HCN29" s="596" t="s">
        <v>85</v>
      </c>
      <c r="HCO29" s="287" t="s">
        <v>32</v>
      </c>
      <c r="HCP29" s="281">
        <v>1</v>
      </c>
      <c r="HCQ29" s="297">
        <v>0</v>
      </c>
      <c r="HCR29" s="298">
        <f t="shared" si="334"/>
        <v>0</v>
      </c>
      <c r="HCS29" s="1"/>
      <c r="HCT29" s="299">
        <v>6</v>
      </c>
      <c r="HCU29" s="597">
        <v>14</v>
      </c>
      <c r="HCV29" s="596" t="s">
        <v>85</v>
      </c>
      <c r="HCW29" s="287" t="s">
        <v>32</v>
      </c>
      <c r="HCX29" s="281">
        <v>1</v>
      </c>
      <c r="HCY29" s="297">
        <v>0</v>
      </c>
      <c r="HCZ29" s="298">
        <f t="shared" si="335"/>
        <v>0</v>
      </c>
      <c r="HDA29" s="1"/>
      <c r="HDB29" s="299">
        <v>6</v>
      </c>
      <c r="HDC29" s="597">
        <v>14</v>
      </c>
      <c r="HDD29" s="596" t="s">
        <v>85</v>
      </c>
      <c r="HDE29" s="287" t="s">
        <v>32</v>
      </c>
      <c r="HDF29" s="281">
        <v>1</v>
      </c>
      <c r="HDG29" s="297">
        <v>0</v>
      </c>
      <c r="HDH29" s="298">
        <f t="shared" si="335"/>
        <v>0</v>
      </c>
      <c r="HDI29" s="1"/>
      <c r="HDJ29" s="299">
        <v>6</v>
      </c>
      <c r="HDK29" s="597">
        <v>14</v>
      </c>
      <c r="HDL29" s="596" t="s">
        <v>85</v>
      </c>
      <c r="HDM29" s="287" t="s">
        <v>32</v>
      </c>
      <c r="HDN29" s="281">
        <v>1</v>
      </c>
      <c r="HDO29" s="297">
        <v>0</v>
      </c>
      <c r="HDP29" s="298">
        <f t="shared" si="336"/>
        <v>0</v>
      </c>
      <c r="HDQ29" s="1"/>
      <c r="HDR29" s="299">
        <v>6</v>
      </c>
      <c r="HDS29" s="597">
        <v>14</v>
      </c>
      <c r="HDT29" s="596" t="s">
        <v>85</v>
      </c>
      <c r="HDU29" s="287" t="s">
        <v>32</v>
      </c>
      <c r="HDV29" s="281">
        <v>1</v>
      </c>
      <c r="HDW29" s="297">
        <v>0</v>
      </c>
      <c r="HDX29" s="298">
        <f t="shared" si="336"/>
        <v>0</v>
      </c>
      <c r="HDY29" s="1"/>
      <c r="HDZ29" s="299">
        <v>6</v>
      </c>
      <c r="HEA29" s="597">
        <v>14</v>
      </c>
      <c r="HEB29" s="596" t="s">
        <v>85</v>
      </c>
      <c r="HEC29" s="287" t="s">
        <v>32</v>
      </c>
      <c r="HED29" s="281">
        <v>1</v>
      </c>
      <c r="HEE29" s="297">
        <v>0</v>
      </c>
      <c r="HEF29" s="298">
        <f t="shared" si="337"/>
        <v>0</v>
      </c>
      <c r="HEG29" s="1"/>
      <c r="HEH29" s="299">
        <v>6</v>
      </c>
      <c r="HEI29" s="597">
        <v>14</v>
      </c>
      <c r="HEJ29" s="596" t="s">
        <v>85</v>
      </c>
      <c r="HEK29" s="287" t="s">
        <v>32</v>
      </c>
      <c r="HEL29" s="281">
        <v>1</v>
      </c>
      <c r="HEM29" s="297">
        <v>0</v>
      </c>
      <c r="HEN29" s="298">
        <f t="shared" si="337"/>
        <v>0</v>
      </c>
      <c r="HEO29" s="1"/>
      <c r="HEP29" s="299">
        <v>6</v>
      </c>
      <c r="HEQ29" s="597">
        <v>14</v>
      </c>
      <c r="HER29" s="596" t="s">
        <v>85</v>
      </c>
      <c r="HES29" s="287" t="s">
        <v>32</v>
      </c>
      <c r="HET29" s="281">
        <v>1</v>
      </c>
      <c r="HEU29" s="297">
        <v>0</v>
      </c>
      <c r="HEV29" s="298">
        <f t="shared" si="338"/>
        <v>0</v>
      </c>
      <c r="HEW29" s="1"/>
      <c r="HEX29" s="299">
        <v>6</v>
      </c>
      <c r="HEY29" s="597">
        <v>14</v>
      </c>
      <c r="HEZ29" s="596" t="s">
        <v>85</v>
      </c>
      <c r="HFA29" s="287" t="s">
        <v>32</v>
      </c>
      <c r="HFB29" s="281">
        <v>1</v>
      </c>
      <c r="HFC29" s="297">
        <v>0</v>
      </c>
      <c r="HFD29" s="298">
        <f t="shared" si="338"/>
        <v>0</v>
      </c>
      <c r="HFE29" s="1"/>
      <c r="HFF29" s="299">
        <v>6</v>
      </c>
      <c r="HFG29" s="597">
        <v>14</v>
      </c>
      <c r="HFH29" s="596" t="s">
        <v>85</v>
      </c>
      <c r="HFI29" s="287" t="s">
        <v>32</v>
      </c>
      <c r="HFJ29" s="281">
        <v>1</v>
      </c>
      <c r="HFK29" s="297">
        <v>0</v>
      </c>
      <c r="HFL29" s="298">
        <f t="shared" si="339"/>
        <v>0</v>
      </c>
      <c r="HFM29" s="1"/>
      <c r="HFN29" s="299">
        <v>6</v>
      </c>
      <c r="HFO29" s="597">
        <v>14</v>
      </c>
      <c r="HFP29" s="596" t="s">
        <v>85</v>
      </c>
      <c r="HFQ29" s="287" t="s">
        <v>32</v>
      </c>
      <c r="HFR29" s="281">
        <v>1</v>
      </c>
      <c r="HFS29" s="297">
        <v>0</v>
      </c>
      <c r="HFT29" s="298">
        <f t="shared" si="339"/>
        <v>0</v>
      </c>
      <c r="HFU29" s="1"/>
      <c r="HFV29" s="299">
        <v>6</v>
      </c>
      <c r="HFW29" s="597">
        <v>14</v>
      </c>
      <c r="HFX29" s="596" t="s">
        <v>85</v>
      </c>
      <c r="HFY29" s="287" t="s">
        <v>32</v>
      </c>
      <c r="HFZ29" s="281">
        <v>1</v>
      </c>
      <c r="HGA29" s="297">
        <v>0</v>
      </c>
      <c r="HGB29" s="298">
        <f t="shared" si="340"/>
        <v>0</v>
      </c>
      <c r="HGC29" s="1"/>
      <c r="HGD29" s="299">
        <v>6</v>
      </c>
      <c r="HGE29" s="597">
        <v>14</v>
      </c>
      <c r="HGF29" s="596" t="s">
        <v>85</v>
      </c>
      <c r="HGG29" s="287" t="s">
        <v>32</v>
      </c>
      <c r="HGH29" s="281">
        <v>1</v>
      </c>
      <c r="HGI29" s="297">
        <v>0</v>
      </c>
      <c r="HGJ29" s="298">
        <f t="shared" si="340"/>
        <v>0</v>
      </c>
      <c r="HGK29" s="1"/>
      <c r="HGL29" s="299">
        <v>6</v>
      </c>
      <c r="HGM29" s="597">
        <v>14</v>
      </c>
      <c r="HGN29" s="596" t="s">
        <v>85</v>
      </c>
      <c r="HGO29" s="287" t="s">
        <v>32</v>
      </c>
      <c r="HGP29" s="281">
        <v>1</v>
      </c>
      <c r="HGQ29" s="297">
        <v>0</v>
      </c>
      <c r="HGR29" s="298">
        <f t="shared" si="341"/>
        <v>0</v>
      </c>
      <c r="HGS29" s="1"/>
      <c r="HGT29" s="299">
        <v>6</v>
      </c>
      <c r="HGU29" s="597">
        <v>14</v>
      </c>
      <c r="HGV29" s="596" t="s">
        <v>85</v>
      </c>
      <c r="HGW29" s="287" t="s">
        <v>32</v>
      </c>
      <c r="HGX29" s="281">
        <v>1</v>
      </c>
      <c r="HGY29" s="297">
        <v>0</v>
      </c>
      <c r="HGZ29" s="298">
        <f t="shared" si="341"/>
        <v>0</v>
      </c>
      <c r="HHA29" s="1"/>
      <c r="HHB29" s="299">
        <v>6</v>
      </c>
      <c r="HHC29" s="597">
        <v>14</v>
      </c>
      <c r="HHD29" s="596" t="s">
        <v>85</v>
      </c>
      <c r="HHE29" s="287" t="s">
        <v>32</v>
      </c>
      <c r="HHF29" s="281">
        <v>1</v>
      </c>
      <c r="HHG29" s="297">
        <v>0</v>
      </c>
      <c r="HHH29" s="298">
        <f t="shared" si="342"/>
        <v>0</v>
      </c>
      <c r="HHI29" s="1"/>
      <c r="HHJ29" s="299">
        <v>6</v>
      </c>
      <c r="HHK29" s="597">
        <v>14</v>
      </c>
      <c r="HHL29" s="596" t="s">
        <v>85</v>
      </c>
      <c r="HHM29" s="287" t="s">
        <v>32</v>
      </c>
      <c r="HHN29" s="281">
        <v>1</v>
      </c>
      <c r="HHO29" s="297">
        <v>0</v>
      </c>
      <c r="HHP29" s="298">
        <f t="shared" si="342"/>
        <v>0</v>
      </c>
      <c r="HHQ29" s="1"/>
      <c r="HHR29" s="299">
        <v>6</v>
      </c>
      <c r="HHS29" s="597">
        <v>14</v>
      </c>
      <c r="HHT29" s="596" t="s">
        <v>85</v>
      </c>
      <c r="HHU29" s="287" t="s">
        <v>32</v>
      </c>
      <c r="HHV29" s="281">
        <v>1</v>
      </c>
      <c r="HHW29" s="297">
        <v>0</v>
      </c>
      <c r="HHX29" s="298">
        <f t="shared" si="343"/>
        <v>0</v>
      </c>
      <c r="HHY29" s="1"/>
      <c r="HHZ29" s="299">
        <v>6</v>
      </c>
      <c r="HIA29" s="597">
        <v>14</v>
      </c>
      <c r="HIB29" s="596" t="s">
        <v>85</v>
      </c>
      <c r="HIC29" s="287" t="s">
        <v>32</v>
      </c>
      <c r="HID29" s="281">
        <v>1</v>
      </c>
      <c r="HIE29" s="297">
        <v>0</v>
      </c>
      <c r="HIF29" s="298">
        <f t="shared" si="343"/>
        <v>0</v>
      </c>
      <c r="HIG29" s="1"/>
      <c r="HIH29" s="299">
        <v>6</v>
      </c>
      <c r="HII29" s="597">
        <v>14</v>
      </c>
      <c r="HIJ29" s="596" t="s">
        <v>85</v>
      </c>
      <c r="HIK29" s="287" t="s">
        <v>32</v>
      </c>
      <c r="HIL29" s="281">
        <v>1</v>
      </c>
      <c r="HIM29" s="297">
        <v>0</v>
      </c>
      <c r="HIN29" s="298">
        <f t="shared" si="344"/>
        <v>0</v>
      </c>
      <c r="HIO29" s="1"/>
      <c r="HIP29" s="299">
        <v>6</v>
      </c>
      <c r="HIQ29" s="597">
        <v>14</v>
      </c>
      <c r="HIR29" s="596" t="s">
        <v>85</v>
      </c>
      <c r="HIS29" s="287" t="s">
        <v>32</v>
      </c>
      <c r="HIT29" s="281">
        <v>1</v>
      </c>
      <c r="HIU29" s="297">
        <v>0</v>
      </c>
      <c r="HIV29" s="298">
        <f t="shared" si="344"/>
        <v>0</v>
      </c>
      <c r="HIW29" s="1"/>
      <c r="HIX29" s="299">
        <v>6</v>
      </c>
      <c r="HIY29" s="597">
        <v>14</v>
      </c>
      <c r="HIZ29" s="596" t="s">
        <v>85</v>
      </c>
      <c r="HJA29" s="287" t="s">
        <v>32</v>
      </c>
      <c r="HJB29" s="281">
        <v>1</v>
      </c>
      <c r="HJC29" s="297">
        <v>0</v>
      </c>
      <c r="HJD29" s="298">
        <f t="shared" si="345"/>
        <v>0</v>
      </c>
      <c r="HJE29" s="1"/>
      <c r="HJF29" s="299">
        <v>6</v>
      </c>
      <c r="HJG29" s="597">
        <v>14</v>
      </c>
      <c r="HJH29" s="596" t="s">
        <v>85</v>
      </c>
      <c r="HJI29" s="287" t="s">
        <v>32</v>
      </c>
      <c r="HJJ29" s="281">
        <v>1</v>
      </c>
      <c r="HJK29" s="297">
        <v>0</v>
      </c>
      <c r="HJL29" s="298">
        <f t="shared" si="345"/>
        <v>0</v>
      </c>
      <c r="HJM29" s="1"/>
      <c r="HJN29" s="299">
        <v>6</v>
      </c>
      <c r="HJO29" s="597">
        <v>14</v>
      </c>
      <c r="HJP29" s="596" t="s">
        <v>85</v>
      </c>
      <c r="HJQ29" s="287" t="s">
        <v>32</v>
      </c>
      <c r="HJR29" s="281">
        <v>1</v>
      </c>
      <c r="HJS29" s="297">
        <v>0</v>
      </c>
      <c r="HJT29" s="298">
        <f t="shared" si="346"/>
        <v>0</v>
      </c>
      <c r="HJU29" s="1"/>
      <c r="HJV29" s="299">
        <v>6</v>
      </c>
      <c r="HJW29" s="597">
        <v>14</v>
      </c>
      <c r="HJX29" s="596" t="s">
        <v>85</v>
      </c>
      <c r="HJY29" s="287" t="s">
        <v>32</v>
      </c>
      <c r="HJZ29" s="281">
        <v>1</v>
      </c>
      <c r="HKA29" s="297">
        <v>0</v>
      </c>
      <c r="HKB29" s="298">
        <f t="shared" si="346"/>
        <v>0</v>
      </c>
      <c r="HKC29" s="1"/>
      <c r="HKD29" s="299">
        <v>6</v>
      </c>
      <c r="HKE29" s="597">
        <v>14</v>
      </c>
      <c r="HKF29" s="596" t="s">
        <v>85</v>
      </c>
      <c r="HKG29" s="287" t="s">
        <v>32</v>
      </c>
      <c r="HKH29" s="281">
        <v>1</v>
      </c>
      <c r="HKI29" s="297">
        <v>0</v>
      </c>
      <c r="HKJ29" s="298">
        <f t="shared" si="347"/>
        <v>0</v>
      </c>
      <c r="HKK29" s="1"/>
      <c r="HKL29" s="299">
        <v>6</v>
      </c>
      <c r="HKM29" s="597">
        <v>14</v>
      </c>
      <c r="HKN29" s="596" t="s">
        <v>85</v>
      </c>
      <c r="HKO29" s="287" t="s">
        <v>32</v>
      </c>
      <c r="HKP29" s="281">
        <v>1</v>
      </c>
      <c r="HKQ29" s="297">
        <v>0</v>
      </c>
      <c r="HKR29" s="298">
        <f t="shared" si="347"/>
        <v>0</v>
      </c>
      <c r="HKS29" s="1"/>
      <c r="HKT29" s="299">
        <v>6</v>
      </c>
      <c r="HKU29" s="597">
        <v>14</v>
      </c>
      <c r="HKV29" s="596" t="s">
        <v>85</v>
      </c>
      <c r="HKW29" s="287" t="s">
        <v>32</v>
      </c>
      <c r="HKX29" s="281">
        <v>1</v>
      </c>
      <c r="HKY29" s="297">
        <v>0</v>
      </c>
      <c r="HKZ29" s="298">
        <f t="shared" si="348"/>
        <v>0</v>
      </c>
      <c r="HLA29" s="1"/>
      <c r="HLB29" s="299">
        <v>6</v>
      </c>
      <c r="HLC29" s="597">
        <v>14</v>
      </c>
      <c r="HLD29" s="596" t="s">
        <v>85</v>
      </c>
      <c r="HLE29" s="287" t="s">
        <v>32</v>
      </c>
      <c r="HLF29" s="281">
        <v>1</v>
      </c>
      <c r="HLG29" s="297">
        <v>0</v>
      </c>
      <c r="HLH29" s="298">
        <f t="shared" si="348"/>
        <v>0</v>
      </c>
      <c r="HLI29" s="1"/>
      <c r="HLJ29" s="299">
        <v>6</v>
      </c>
      <c r="HLK29" s="597">
        <v>14</v>
      </c>
      <c r="HLL29" s="596" t="s">
        <v>85</v>
      </c>
      <c r="HLM29" s="287" t="s">
        <v>32</v>
      </c>
      <c r="HLN29" s="281">
        <v>1</v>
      </c>
      <c r="HLO29" s="297">
        <v>0</v>
      </c>
      <c r="HLP29" s="298">
        <f t="shared" si="349"/>
        <v>0</v>
      </c>
      <c r="HLQ29" s="1"/>
      <c r="HLR29" s="299">
        <v>6</v>
      </c>
      <c r="HLS29" s="597">
        <v>14</v>
      </c>
      <c r="HLT29" s="596" t="s">
        <v>85</v>
      </c>
      <c r="HLU29" s="287" t="s">
        <v>32</v>
      </c>
      <c r="HLV29" s="281">
        <v>1</v>
      </c>
      <c r="HLW29" s="297">
        <v>0</v>
      </c>
      <c r="HLX29" s="298">
        <f t="shared" si="349"/>
        <v>0</v>
      </c>
      <c r="HLY29" s="1"/>
      <c r="HLZ29" s="299">
        <v>6</v>
      </c>
      <c r="HMA29" s="597">
        <v>14</v>
      </c>
      <c r="HMB29" s="596" t="s">
        <v>85</v>
      </c>
      <c r="HMC29" s="287" t="s">
        <v>32</v>
      </c>
      <c r="HMD29" s="281">
        <v>1</v>
      </c>
      <c r="HME29" s="297">
        <v>0</v>
      </c>
      <c r="HMF29" s="298">
        <f t="shared" si="350"/>
        <v>0</v>
      </c>
      <c r="HMG29" s="1"/>
      <c r="HMH29" s="299">
        <v>6</v>
      </c>
      <c r="HMI29" s="597">
        <v>14</v>
      </c>
      <c r="HMJ29" s="596" t="s">
        <v>85</v>
      </c>
      <c r="HMK29" s="287" t="s">
        <v>32</v>
      </c>
      <c r="HML29" s="281">
        <v>1</v>
      </c>
      <c r="HMM29" s="297">
        <v>0</v>
      </c>
      <c r="HMN29" s="298">
        <f t="shared" si="350"/>
        <v>0</v>
      </c>
      <c r="HMO29" s="1"/>
      <c r="HMP29" s="299">
        <v>6</v>
      </c>
      <c r="HMQ29" s="597">
        <v>14</v>
      </c>
      <c r="HMR29" s="596" t="s">
        <v>85</v>
      </c>
      <c r="HMS29" s="287" t="s">
        <v>32</v>
      </c>
      <c r="HMT29" s="281">
        <v>1</v>
      </c>
      <c r="HMU29" s="297">
        <v>0</v>
      </c>
      <c r="HMV29" s="298">
        <f t="shared" si="351"/>
        <v>0</v>
      </c>
      <c r="HMW29" s="1"/>
      <c r="HMX29" s="299">
        <v>6</v>
      </c>
      <c r="HMY29" s="597">
        <v>14</v>
      </c>
      <c r="HMZ29" s="596" t="s">
        <v>85</v>
      </c>
      <c r="HNA29" s="287" t="s">
        <v>32</v>
      </c>
      <c r="HNB29" s="281">
        <v>1</v>
      </c>
      <c r="HNC29" s="297">
        <v>0</v>
      </c>
      <c r="HND29" s="298">
        <f t="shared" si="351"/>
        <v>0</v>
      </c>
      <c r="HNE29" s="1"/>
      <c r="HNF29" s="299">
        <v>6</v>
      </c>
      <c r="HNG29" s="597">
        <v>14</v>
      </c>
      <c r="HNH29" s="596" t="s">
        <v>85</v>
      </c>
      <c r="HNI29" s="287" t="s">
        <v>32</v>
      </c>
      <c r="HNJ29" s="281">
        <v>1</v>
      </c>
      <c r="HNK29" s="297">
        <v>0</v>
      </c>
      <c r="HNL29" s="298">
        <f t="shared" si="352"/>
        <v>0</v>
      </c>
      <c r="HNM29" s="1"/>
      <c r="HNN29" s="299">
        <v>6</v>
      </c>
      <c r="HNO29" s="597">
        <v>14</v>
      </c>
      <c r="HNP29" s="596" t="s">
        <v>85</v>
      </c>
      <c r="HNQ29" s="287" t="s">
        <v>32</v>
      </c>
      <c r="HNR29" s="281">
        <v>1</v>
      </c>
      <c r="HNS29" s="297">
        <v>0</v>
      </c>
      <c r="HNT29" s="298">
        <f t="shared" si="352"/>
        <v>0</v>
      </c>
      <c r="HNU29" s="1"/>
      <c r="HNV29" s="299">
        <v>6</v>
      </c>
      <c r="HNW29" s="597">
        <v>14</v>
      </c>
      <c r="HNX29" s="596" t="s">
        <v>85</v>
      </c>
      <c r="HNY29" s="287" t="s">
        <v>32</v>
      </c>
      <c r="HNZ29" s="281">
        <v>1</v>
      </c>
      <c r="HOA29" s="297">
        <v>0</v>
      </c>
      <c r="HOB29" s="298">
        <f t="shared" si="353"/>
        <v>0</v>
      </c>
      <c r="HOC29" s="1"/>
      <c r="HOD29" s="299">
        <v>6</v>
      </c>
      <c r="HOE29" s="597">
        <v>14</v>
      </c>
      <c r="HOF29" s="596" t="s">
        <v>85</v>
      </c>
      <c r="HOG29" s="287" t="s">
        <v>32</v>
      </c>
      <c r="HOH29" s="281">
        <v>1</v>
      </c>
      <c r="HOI29" s="297">
        <v>0</v>
      </c>
      <c r="HOJ29" s="298">
        <f t="shared" si="353"/>
        <v>0</v>
      </c>
      <c r="HOK29" s="1"/>
      <c r="HOL29" s="299">
        <v>6</v>
      </c>
      <c r="HOM29" s="597">
        <v>14</v>
      </c>
      <c r="HON29" s="596" t="s">
        <v>85</v>
      </c>
      <c r="HOO29" s="287" t="s">
        <v>32</v>
      </c>
      <c r="HOP29" s="281">
        <v>1</v>
      </c>
      <c r="HOQ29" s="297">
        <v>0</v>
      </c>
      <c r="HOR29" s="298">
        <f t="shared" si="354"/>
        <v>0</v>
      </c>
      <c r="HOS29" s="1"/>
      <c r="HOT29" s="299">
        <v>6</v>
      </c>
      <c r="HOU29" s="597">
        <v>14</v>
      </c>
      <c r="HOV29" s="596" t="s">
        <v>85</v>
      </c>
      <c r="HOW29" s="287" t="s">
        <v>32</v>
      </c>
      <c r="HOX29" s="281">
        <v>1</v>
      </c>
      <c r="HOY29" s="297">
        <v>0</v>
      </c>
      <c r="HOZ29" s="298">
        <f t="shared" si="354"/>
        <v>0</v>
      </c>
      <c r="HPA29" s="1"/>
      <c r="HPB29" s="299">
        <v>6</v>
      </c>
      <c r="HPC29" s="597">
        <v>14</v>
      </c>
      <c r="HPD29" s="596" t="s">
        <v>85</v>
      </c>
      <c r="HPE29" s="287" t="s">
        <v>32</v>
      </c>
      <c r="HPF29" s="281">
        <v>1</v>
      </c>
      <c r="HPG29" s="297">
        <v>0</v>
      </c>
      <c r="HPH29" s="298">
        <f t="shared" si="355"/>
        <v>0</v>
      </c>
      <c r="HPI29" s="1"/>
      <c r="HPJ29" s="299">
        <v>6</v>
      </c>
      <c r="HPK29" s="597">
        <v>14</v>
      </c>
      <c r="HPL29" s="596" t="s">
        <v>85</v>
      </c>
      <c r="HPM29" s="287" t="s">
        <v>32</v>
      </c>
      <c r="HPN29" s="281">
        <v>1</v>
      </c>
      <c r="HPO29" s="297">
        <v>0</v>
      </c>
      <c r="HPP29" s="298">
        <f t="shared" si="355"/>
        <v>0</v>
      </c>
      <c r="HPQ29" s="1"/>
      <c r="HPR29" s="299">
        <v>6</v>
      </c>
      <c r="HPS29" s="597">
        <v>14</v>
      </c>
      <c r="HPT29" s="596" t="s">
        <v>85</v>
      </c>
      <c r="HPU29" s="287" t="s">
        <v>32</v>
      </c>
      <c r="HPV29" s="281">
        <v>1</v>
      </c>
      <c r="HPW29" s="297">
        <v>0</v>
      </c>
      <c r="HPX29" s="298">
        <f t="shared" si="356"/>
        <v>0</v>
      </c>
      <c r="HPY29" s="1"/>
      <c r="HPZ29" s="299">
        <v>6</v>
      </c>
      <c r="HQA29" s="597">
        <v>14</v>
      </c>
      <c r="HQB29" s="596" t="s">
        <v>85</v>
      </c>
      <c r="HQC29" s="287" t="s">
        <v>32</v>
      </c>
      <c r="HQD29" s="281">
        <v>1</v>
      </c>
      <c r="HQE29" s="297">
        <v>0</v>
      </c>
      <c r="HQF29" s="298">
        <f t="shared" si="356"/>
        <v>0</v>
      </c>
      <c r="HQG29" s="1"/>
      <c r="HQH29" s="299">
        <v>6</v>
      </c>
      <c r="HQI29" s="597">
        <v>14</v>
      </c>
      <c r="HQJ29" s="596" t="s">
        <v>85</v>
      </c>
      <c r="HQK29" s="287" t="s">
        <v>32</v>
      </c>
      <c r="HQL29" s="281">
        <v>1</v>
      </c>
      <c r="HQM29" s="297">
        <v>0</v>
      </c>
      <c r="HQN29" s="298">
        <f t="shared" si="357"/>
        <v>0</v>
      </c>
      <c r="HQO29" s="1"/>
      <c r="HQP29" s="299">
        <v>6</v>
      </c>
      <c r="HQQ29" s="597">
        <v>14</v>
      </c>
      <c r="HQR29" s="596" t="s">
        <v>85</v>
      </c>
      <c r="HQS29" s="287" t="s">
        <v>32</v>
      </c>
      <c r="HQT29" s="281">
        <v>1</v>
      </c>
      <c r="HQU29" s="297">
        <v>0</v>
      </c>
      <c r="HQV29" s="298">
        <f t="shared" si="357"/>
        <v>0</v>
      </c>
      <c r="HQW29" s="1"/>
      <c r="HQX29" s="299">
        <v>6</v>
      </c>
      <c r="HQY29" s="597">
        <v>14</v>
      </c>
      <c r="HQZ29" s="596" t="s">
        <v>85</v>
      </c>
      <c r="HRA29" s="287" t="s">
        <v>32</v>
      </c>
      <c r="HRB29" s="281">
        <v>1</v>
      </c>
      <c r="HRC29" s="297">
        <v>0</v>
      </c>
      <c r="HRD29" s="298">
        <f t="shared" si="358"/>
        <v>0</v>
      </c>
      <c r="HRE29" s="1"/>
      <c r="HRF29" s="299">
        <v>6</v>
      </c>
      <c r="HRG29" s="597">
        <v>14</v>
      </c>
      <c r="HRH29" s="596" t="s">
        <v>85</v>
      </c>
      <c r="HRI29" s="287" t="s">
        <v>32</v>
      </c>
      <c r="HRJ29" s="281">
        <v>1</v>
      </c>
      <c r="HRK29" s="297">
        <v>0</v>
      </c>
      <c r="HRL29" s="298">
        <f t="shared" si="358"/>
        <v>0</v>
      </c>
      <c r="HRM29" s="1"/>
      <c r="HRN29" s="299">
        <v>6</v>
      </c>
      <c r="HRO29" s="597">
        <v>14</v>
      </c>
      <c r="HRP29" s="596" t="s">
        <v>85</v>
      </c>
      <c r="HRQ29" s="287" t="s">
        <v>32</v>
      </c>
      <c r="HRR29" s="281">
        <v>1</v>
      </c>
      <c r="HRS29" s="297">
        <v>0</v>
      </c>
      <c r="HRT29" s="298">
        <f t="shared" si="359"/>
        <v>0</v>
      </c>
      <c r="HRU29" s="1"/>
      <c r="HRV29" s="299">
        <v>6</v>
      </c>
      <c r="HRW29" s="597">
        <v>14</v>
      </c>
      <c r="HRX29" s="596" t="s">
        <v>85</v>
      </c>
      <c r="HRY29" s="287" t="s">
        <v>32</v>
      </c>
      <c r="HRZ29" s="281">
        <v>1</v>
      </c>
      <c r="HSA29" s="297">
        <v>0</v>
      </c>
      <c r="HSB29" s="298">
        <f t="shared" si="359"/>
        <v>0</v>
      </c>
      <c r="HSC29" s="1"/>
      <c r="HSD29" s="299">
        <v>6</v>
      </c>
      <c r="HSE29" s="597">
        <v>14</v>
      </c>
      <c r="HSF29" s="596" t="s">
        <v>85</v>
      </c>
      <c r="HSG29" s="287" t="s">
        <v>32</v>
      </c>
      <c r="HSH29" s="281">
        <v>1</v>
      </c>
      <c r="HSI29" s="297">
        <v>0</v>
      </c>
      <c r="HSJ29" s="298">
        <f t="shared" si="360"/>
        <v>0</v>
      </c>
      <c r="HSK29" s="1"/>
      <c r="HSL29" s="299">
        <v>6</v>
      </c>
      <c r="HSM29" s="597">
        <v>14</v>
      </c>
      <c r="HSN29" s="596" t="s">
        <v>85</v>
      </c>
      <c r="HSO29" s="287" t="s">
        <v>32</v>
      </c>
      <c r="HSP29" s="281">
        <v>1</v>
      </c>
      <c r="HSQ29" s="297">
        <v>0</v>
      </c>
      <c r="HSR29" s="298">
        <f t="shared" si="360"/>
        <v>0</v>
      </c>
      <c r="HSS29" s="1"/>
      <c r="HST29" s="299">
        <v>6</v>
      </c>
      <c r="HSU29" s="597">
        <v>14</v>
      </c>
      <c r="HSV29" s="596" t="s">
        <v>85</v>
      </c>
      <c r="HSW29" s="287" t="s">
        <v>32</v>
      </c>
      <c r="HSX29" s="281">
        <v>1</v>
      </c>
      <c r="HSY29" s="297">
        <v>0</v>
      </c>
      <c r="HSZ29" s="298">
        <f t="shared" si="361"/>
        <v>0</v>
      </c>
      <c r="HTA29" s="1"/>
      <c r="HTB29" s="299">
        <v>6</v>
      </c>
      <c r="HTC29" s="597">
        <v>14</v>
      </c>
      <c r="HTD29" s="596" t="s">
        <v>85</v>
      </c>
      <c r="HTE29" s="287" t="s">
        <v>32</v>
      </c>
      <c r="HTF29" s="281">
        <v>1</v>
      </c>
      <c r="HTG29" s="297">
        <v>0</v>
      </c>
      <c r="HTH29" s="298">
        <f t="shared" si="361"/>
        <v>0</v>
      </c>
      <c r="HTI29" s="1"/>
      <c r="HTJ29" s="299">
        <v>6</v>
      </c>
      <c r="HTK29" s="597">
        <v>14</v>
      </c>
      <c r="HTL29" s="596" t="s">
        <v>85</v>
      </c>
      <c r="HTM29" s="287" t="s">
        <v>32</v>
      </c>
      <c r="HTN29" s="281">
        <v>1</v>
      </c>
      <c r="HTO29" s="297">
        <v>0</v>
      </c>
      <c r="HTP29" s="298">
        <f t="shared" si="362"/>
        <v>0</v>
      </c>
      <c r="HTQ29" s="1"/>
      <c r="HTR29" s="299">
        <v>6</v>
      </c>
      <c r="HTS29" s="597">
        <v>14</v>
      </c>
      <c r="HTT29" s="596" t="s">
        <v>85</v>
      </c>
      <c r="HTU29" s="287" t="s">
        <v>32</v>
      </c>
      <c r="HTV29" s="281">
        <v>1</v>
      </c>
      <c r="HTW29" s="297">
        <v>0</v>
      </c>
      <c r="HTX29" s="298">
        <f t="shared" si="362"/>
        <v>0</v>
      </c>
      <c r="HTY29" s="1"/>
      <c r="HTZ29" s="299">
        <v>6</v>
      </c>
      <c r="HUA29" s="597">
        <v>14</v>
      </c>
      <c r="HUB29" s="596" t="s">
        <v>85</v>
      </c>
      <c r="HUC29" s="287" t="s">
        <v>32</v>
      </c>
      <c r="HUD29" s="281">
        <v>1</v>
      </c>
      <c r="HUE29" s="297">
        <v>0</v>
      </c>
      <c r="HUF29" s="298">
        <f t="shared" si="363"/>
        <v>0</v>
      </c>
      <c r="HUG29" s="1"/>
      <c r="HUH29" s="299">
        <v>6</v>
      </c>
      <c r="HUI29" s="597">
        <v>14</v>
      </c>
      <c r="HUJ29" s="596" t="s">
        <v>85</v>
      </c>
      <c r="HUK29" s="287" t="s">
        <v>32</v>
      </c>
      <c r="HUL29" s="281">
        <v>1</v>
      </c>
      <c r="HUM29" s="297">
        <v>0</v>
      </c>
      <c r="HUN29" s="298">
        <f t="shared" si="363"/>
        <v>0</v>
      </c>
      <c r="HUO29" s="1"/>
      <c r="HUP29" s="299">
        <v>6</v>
      </c>
      <c r="HUQ29" s="597">
        <v>14</v>
      </c>
      <c r="HUR29" s="596" t="s">
        <v>85</v>
      </c>
      <c r="HUS29" s="287" t="s">
        <v>32</v>
      </c>
      <c r="HUT29" s="281">
        <v>1</v>
      </c>
      <c r="HUU29" s="297">
        <v>0</v>
      </c>
      <c r="HUV29" s="298">
        <f t="shared" si="364"/>
        <v>0</v>
      </c>
      <c r="HUW29" s="1"/>
      <c r="HUX29" s="299">
        <v>6</v>
      </c>
      <c r="HUY29" s="597">
        <v>14</v>
      </c>
      <c r="HUZ29" s="596" t="s">
        <v>85</v>
      </c>
      <c r="HVA29" s="287" t="s">
        <v>32</v>
      </c>
      <c r="HVB29" s="281">
        <v>1</v>
      </c>
      <c r="HVC29" s="297">
        <v>0</v>
      </c>
      <c r="HVD29" s="298">
        <f t="shared" si="364"/>
        <v>0</v>
      </c>
      <c r="HVE29" s="1"/>
      <c r="HVF29" s="299">
        <v>6</v>
      </c>
      <c r="HVG29" s="597">
        <v>14</v>
      </c>
      <c r="HVH29" s="596" t="s">
        <v>85</v>
      </c>
      <c r="HVI29" s="287" t="s">
        <v>32</v>
      </c>
      <c r="HVJ29" s="281">
        <v>1</v>
      </c>
      <c r="HVK29" s="297">
        <v>0</v>
      </c>
      <c r="HVL29" s="298">
        <f t="shared" si="365"/>
        <v>0</v>
      </c>
      <c r="HVM29" s="1"/>
      <c r="HVN29" s="299">
        <v>6</v>
      </c>
      <c r="HVO29" s="597">
        <v>14</v>
      </c>
      <c r="HVP29" s="596" t="s">
        <v>85</v>
      </c>
      <c r="HVQ29" s="287" t="s">
        <v>32</v>
      </c>
      <c r="HVR29" s="281">
        <v>1</v>
      </c>
      <c r="HVS29" s="297">
        <v>0</v>
      </c>
      <c r="HVT29" s="298">
        <f t="shared" si="365"/>
        <v>0</v>
      </c>
      <c r="HVU29" s="1"/>
      <c r="HVV29" s="299">
        <v>6</v>
      </c>
      <c r="HVW29" s="597">
        <v>14</v>
      </c>
      <c r="HVX29" s="596" t="s">
        <v>85</v>
      </c>
      <c r="HVY29" s="287" t="s">
        <v>32</v>
      </c>
      <c r="HVZ29" s="281">
        <v>1</v>
      </c>
      <c r="HWA29" s="297">
        <v>0</v>
      </c>
      <c r="HWB29" s="298">
        <f t="shared" si="366"/>
        <v>0</v>
      </c>
      <c r="HWC29" s="1"/>
      <c r="HWD29" s="299">
        <v>6</v>
      </c>
      <c r="HWE29" s="597">
        <v>14</v>
      </c>
      <c r="HWF29" s="596" t="s">
        <v>85</v>
      </c>
      <c r="HWG29" s="287" t="s">
        <v>32</v>
      </c>
      <c r="HWH29" s="281">
        <v>1</v>
      </c>
      <c r="HWI29" s="297">
        <v>0</v>
      </c>
      <c r="HWJ29" s="298">
        <f t="shared" si="366"/>
        <v>0</v>
      </c>
      <c r="HWK29" s="1"/>
      <c r="HWL29" s="299">
        <v>6</v>
      </c>
      <c r="HWM29" s="597">
        <v>14</v>
      </c>
      <c r="HWN29" s="596" t="s">
        <v>85</v>
      </c>
      <c r="HWO29" s="287" t="s">
        <v>32</v>
      </c>
      <c r="HWP29" s="281">
        <v>1</v>
      </c>
      <c r="HWQ29" s="297">
        <v>0</v>
      </c>
      <c r="HWR29" s="298">
        <f t="shared" si="367"/>
        <v>0</v>
      </c>
      <c r="HWS29" s="1"/>
      <c r="HWT29" s="299">
        <v>6</v>
      </c>
      <c r="HWU29" s="597">
        <v>14</v>
      </c>
      <c r="HWV29" s="596" t="s">
        <v>85</v>
      </c>
      <c r="HWW29" s="287" t="s">
        <v>32</v>
      </c>
      <c r="HWX29" s="281">
        <v>1</v>
      </c>
      <c r="HWY29" s="297">
        <v>0</v>
      </c>
      <c r="HWZ29" s="298">
        <f t="shared" si="367"/>
        <v>0</v>
      </c>
      <c r="HXA29" s="1"/>
      <c r="HXB29" s="299">
        <v>6</v>
      </c>
      <c r="HXC29" s="597">
        <v>14</v>
      </c>
      <c r="HXD29" s="596" t="s">
        <v>85</v>
      </c>
      <c r="HXE29" s="287" t="s">
        <v>32</v>
      </c>
      <c r="HXF29" s="281">
        <v>1</v>
      </c>
      <c r="HXG29" s="297">
        <v>0</v>
      </c>
      <c r="HXH29" s="298">
        <f t="shared" si="368"/>
        <v>0</v>
      </c>
      <c r="HXI29" s="1"/>
      <c r="HXJ29" s="299">
        <v>6</v>
      </c>
      <c r="HXK29" s="597">
        <v>14</v>
      </c>
      <c r="HXL29" s="596" t="s">
        <v>85</v>
      </c>
      <c r="HXM29" s="287" t="s">
        <v>32</v>
      </c>
      <c r="HXN29" s="281">
        <v>1</v>
      </c>
      <c r="HXO29" s="297">
        <v>0</v>
      </c>
      <c r="HXP29" s="298">
        <f t="shared" si="368"/>
        <v>0</v>
      </c>
      <c r="HXQ29" s="1"/>
      <c r="HXR29" s="299">
        <v>6</v>
      </c>
      <c r="HXS29" s="597">
        <v>14</v>
      </c>
      <c r="HXT29" s="596" t="s">
        <v>85</v>
      </c>
      <c r="HXU29" s="287" t="s">
        <v>32</v>
      </c>
      <c r="HXV29" s="281">
        <v>1</v>
      </c>
      <c r="HXW29" s="297">
        <v>0</v>
      </c>
      <c r="HXX29" s="298">
        <f t="shared" si="369"/>
        <v>0</v>
      </c>
      <c r="HXY29" s="1"/>
      <c r="HXZ29" s="299">
        <v>6</v>
      </c>
      <c r="HYA29" s="597">
        <v>14</v>
      </c>
      <c r="HYB29" s="596" t="s">
        <v>85</v>
      </c>
      <c r="HYC29" s="287" t="s">
        <v>32</v>
      </c>
      <c r="HYD29" s="281">
        <v>1</v>
      </c>
      <c r="HYE29" s="297">
        <v>0</v>
      </c>
      <c r="HYF29" s="298">
        <f t="shared" si="369"/>
        <v>0</v>
      </c>
      <c r="HYG29" s="1"/>
      <c r="HYH29" s="299">
        <v>6</v>
      </c>
      <c r="HYI29" s="597">
        <v>14</v>
      </c>
      <c r="HYJ29" s="596" t="s">
        <v>85</v>
      </c>
      <c r="HYK29" s="287" t="s">
        <v>32</v>
      </c>
      <c r="HYL29" s="281">
        <v>1</v>
      </c>
      <c r="HYM29" s="297">
        <v>0</v>
      </c>
      <c r="HYN29" s="298">
        <f t="shared" si="370"/>
        <v>0</v>
      </c>
      <c r="HYO29" s="1"/>
      <c r="HYP29" s="299">
        <v>6</v>
      </c>
      <c r="HYQ29" s="597">
        <v>14</v>
      </c>
      <c r="HYR29" s="596" t="s">
        <v>85</v>
      </c>
      <c r="HYS29" s="287" t="s">
        <v>32</v>
      </c>
      <c r="HYT29" s="281">
        <v>1</v>
      </c>
      <c r="HYU29" s="297">
        <v>0</v>
      </c>
      <c r="HYV29" s="298">
        <f t="shared" si="370"/>
        <v>0</v>
      </c>
      <c r="HYW29" s="1"/>
      <c r="HYX29" s="299">
        <v>6</v>
      </c>
      <c r="HYY29" s="597">
        <v>14</v>
      </c>
      <c r="HYZ29" s="596" t="s">
        <v>85</v>
      </c>
      <c r="HZA29" s="287" t="s">
        <v>32</v>
      </c>
      <c r="HZB29" s="281">
        <v>1</v>
      </c>
      <c r="HZC29" s="297">
        <v>0</v>
      </c>
      <c r="HZD29" s="298">
        <f t="shared" si="371"/>
        <v>0</v>
      </c>
      <c r="HZE29" s="1"/>
      <c r="HZF29" s="299">
        <v>6</v>
      </c>
      <c r="HZG29" s="597">
        <v>14</v>
      </c>
      <c r="HZH29" s="596" t="s">
        <v>85</v>
      </c>
      <c r="HZI29" s="287" t="s">
        <v>32</v>
      </c>
      <c r="HZJ29" s="281">
        <v>1</v>
      </c>
      <c r="HZK29" s="297">
        <v>0</v>
      </c>
      <c r="HZL29" s="298">
        <f t="shared" si="371"/>
        <v>0</v>
      </c>
      <c r="HZM29" s="1"/>
      <c r="HZN29" s="299">
        <v>6</v>
      </c>
      <c r="HZO29" s="597">
        <v>14</v>
      </c>
      <c r="HZP29" s="596" t="s">
        <v>85</v>
      </c>
      <c r="HZQ29" s="287" t="s">
        <v>32</v>
      </c>
      <c r="HZR29" s="281">
        <v>1</v>
      </c>
      <c r="HZS29" s="297">
        <v>0</v>
      </c>
      <c r="HZT29" s="298">
        <f t="shared" si="372"/>
        <v>0</v>
      </c>
      <c r="HZU29" s="1"/>
      <c r="HZV29" s="299">
        <v>6</v>
      </c>
      <c r="HZW29" s="597">
        <v>14</v>
      </c>
      <c r="HZX29" s="596" t="s">
        <v>85</v>
      </c>
      <c r="HZY29" s="287" t="s">
        <v>32</v>
      </c>
      <c r="HZZ29" s="281">
        <v>1</v>
      </c>
      <c r="IAA29" s="297">
        <v>0</v>
      </c>
      <c r="IAB29" s="298">
        <f t="shared" si="372"/>
        <v>0</v>
      </c>
      <c r="IAC29" s="1"/>
      <c r="IAD29" s="299">
        <v>6</v>
      </c>
      <c r="IAE29" s="597">
        <v>14</v>
      </c>
      <c r="IAF29" s="596" t="s">
        <v>85</v>
      </c>
      <c r="IAG29" s="287" t="s">
        <v>32</v>
      </c>
      <c r="IAH29" s="281">
        <v>1</v>
      </c>
      <c r="IAI29" s="297">
        <v>0</v>
      </c>
      <c r="IAJ29" s="298">
        <f t="shared" si="373"/>
        <v>0</v>
      </c>
      <c r="IAK29" s="1"/>
      <c r="IAL29" s="299">
        <v>6</v>
      </c>
      <c r="IAM29" s="597">
        <v>14</v>
      </c>
      <c r="IAN29" s="596" t="s">
        <v>85</v>
      </c>
      <c r="IAO29" s="287" t="s">
        <v>32</v>
      </c>
      <c r="IAP29" s="281">
        <v>1</v>
      </c>
      <c r="IAQ29" s="297">
        <v>0</v>
      </c>
      <c r="IAR29" s="298">
        <f t="shared" si="373"/>
        <v>0</v>
      </c>
      <c r="IAS29" s="1"/>
      <c r="IAT29" s="299">
        <v>6</v>
      </c>
      <c r="IAU29" s="597">
        <v>14</v>
      </c>
      <c r="IAV29" s="596" t="s">
        <v>85</v>
      </c>
      <c r="IAW29" s="287" t="s">
        <v>32</v>
      </c>
      <c r="IAX29" s="281">
        <v>1</v>
      </c>
      <c r="IAY29" s="297">
        <v>0</v>
      </c>
      <c r="IAZ29" s="298">
        <f t="shared" si="374"/>
        <v>0</v>
      </c>
      <c r="IBA29" s="1"/>
      <c r="IBB29" s="299">
        <v>6</v>
      </c>
      <c r="IBC29" s="597">
        <v>14</v>
      </c>
      <c r="IBD29" s="596" t="s">
        <v>85</v>
      </c>
      <c r="IBE29" s="287" t="s">
        <v>32</v>
      </c>
      <c r="IBF29" s="281">
        <v>1</v>
      </c>
      <c r="IBG29" s="297">
        <v>0</v>
      </c>
      <c r="IBH29" s="298">
        <f t="shared" si="374"/>
        <v>0</v>
      </c>
      <c r="IBI29" s="1"/>
      <c r="IBJ29" s="299">
        <v>6</v>
      </c>
      <c r="IBK29" s="597">
        <v>14</v>
      </c>
      <c r="IBL29" s="596" t="s">
        <v>85</v>
      </c>
      <c r="IBM29" s="287" t="s">
        <v>32</v>
      </c>
      <c r="IBN29" s="281">
        <v>1</v>
      </c>
      <c r="IBO29" s="297">
        <v>0</v>
      </c>
      <c r="IBP29" s="298">
        <f t="shared" si="375"/>
        <v>0</v>
      </c>
      <c r="IBQ29" s="1"/>
      <c r="IBR29" s="299">
        <v>6</v>
      </c>
      <c r="IBS29" s="597">
        <v>14</v>
      </c>
      <c r="IBT29" s="596" t="s">
        <v>85</v>
      </c>
      <c r="IBU29" s="287" t="s">
        <v>32</v>
      </c>
      <c r="IBV29" s="281">
        <v>1</v>
      </c>
      <c r="IBW29" s="297">
        <v>0</v>
      </c>
      <c r="IBX29" s="298">
        <f t="shared" si="375"/>
        <v>0</v>
      </c>
      <c r="IBY29" s="1"/>
      <c r="IBZ29" s="299">
        <v>6</v>
      </c>
      <c r="ICA29" s="597">
        <v>14</v>
      </c>
      <c r="ICB29" s="596" t="s">
        <v>85</v>
      </c>
      <c r="ICC29" s="287" t="s">
        <v>32</v>
      </c>
      <c r="ICD29" s="281">
        <v>1</v>
      </c>
      <c r="ICE29" s="297">
        <v>0</v>
      </c>
      <c r="ICF29" s="298">
        <f t="shared" si="376"/>
        <v>0</v>
      </c>
      <c r="ICG29" s="1"/>
      <c r="ICH29" s="299">
        <v>6</v>
      </c>
      <c r="ICI29" s="597">
        <v>14</v>
      </c>
      <c r="ICJ29" s="596" t="s">
        <v>85</v>
      </c>
      <c r="ICK29" s="287" t="s">
        <v>32</v>
      </c>
      <c r="ICL29" s="281">
        <v>1</v>
      </c>
      <c r="ICM29" s="297">
        <v>0</v>
      </c>
      <c r="ICN29" s="298">
        <f t="shared" si="376"/>
        <v>0</v>
      </c>
      <c r="ICO29" s="1"/>
      <c r="ICP29" s="299">
        <v>6</v>
      </c>
      <c r="ICQ29" s="597">
        <v>14</v>
      </c>
      <c r="ICR29" s="596" t="s">
        <v>85</v>
      </c>
      <c r="ICS29" s="287" t="s">
        <v>32</v>
      </c>
      <c r="ICT29" s="281">
        <v>1</v>
      </c>
      <c r="ICU29" s="297">
        <v>0</v>
      </c>
      <c r="ICV29" s="298">
        <f t="shared" si="377"/>
        <v>0</v>
      </c>
      <c r="ICW29" s="1"/>
      <c r="ICX29" s="299">
        <v>6</v>
      </c>
      <c r="ICY29" s="597">
        <v>14</v>
      </c>
      <c r="ICZ29" s="596" t="s">
        <v>85</v>
      </c>
      <c r="IDA29" s="287" t="s">
        <v>32</v>
      </c>
      <c r="IDB29" s="281">
        <v>1</v>
      </c>
      <c r="IDC29" s="297">
        <v>0</v>
      </c>
      <c r="IDD29" s="298">
        <f t="shared" si="377"/>
        <v>0</v>
      </c>
      <c r="IDE29" s="1"/>
      <c r="IDF29" s="299">
        <v>6</v>
      </c>
      <c r="IDG29" s="597">
        <v>14</v>
      </c>
      <c r="IDH29" s="596" t="s">
        <v>85</v>
      </c>
      <c r="IDI29" s="287" t="s">
        <v>32</v>
      </c>
      <c r="IDJ29" s="281">
        <v>1</v>
      </c>
      <c r="IDK29" s="297">
        <v>0</v>
      </c>
      <c r="IDL29" s="298">
        <f t="shared" si="378"/>
        <v>0</v>
      </c>
      <c r="IDM29" s="1"/>
      <c r="IDN29" s="299">
        <v>6</v>
      </c>
      <c r="IDO29" s="597">
        <v>14</v>
      </c>
      <c r="IDP29" s="596" t="s">
        <v>85</v>
      </c>
      <c r="IDQ29" s="287" t="s">
        <v>32</v>
      </c>
      <c r="IDR29" s="281">
        <v>1</v>
      </c>
      <c r="IDS29" s="297">
        <v>0</v>
      </c>
      <c r="IDT29" s="298">
        <f t="shared" si="378"/>
        <v>0</v>
      </c>
      <c r="IDU29" s="1"/>
      <c r="IDV29" s="299">
        <v>6</v>
      </c>
      <c r="IDW29" s="597">
        <v>14</v>
      </c>
      <c r="IDX29" s="596" t="s">
        <v>85</v>
      </c>
      <c r="IDY29" s="287" t="s">
        <v>32</v>
      </c>
      <c r="IDZ29" s="281">
        <v>1</v>
      </c>
      <c r="IEA29" s="297">
        <v>0</v>
      </c>
      <c r="IEB29" s="298">
        <f t="shared" si="379"/>
        <v>0</v>
      </c>
      <c r="IEC29" s="1"/>
      <c r="IED29" s="299">
        <v>6</v>
      </c>
      <c r="IEE29" s="597">
        <v>14</v>
      </c>
      <c r="IEF29" s="596" t="s">
        <v>85</v>
      </c>
      <c r="IEG29" s="287" t="s">
        <v>32</v>
      </c>
      <c r="IEH29" s="281">
        <v>1</v>
      </c>
      <c r="IEI29" s="297">
        <v>0</v>
      </c>
      <c r="IEJ29" s="298">
        <f t="shared" si="379"/>
        <v>0</v>
      </c>
      <c r="IEK29" s="1"/>
      <c r="IEL29" s="299">
        <v>6</v>
      </c>
      <c r="IEM29" s="597">
        <v>14</v>
      </c>
      <c r="IEN29" s="596" t="s">
        <v>85</v>
      </c>
      <c r="IEO29" s="287" t="s">
        <v>32</v>
      </c>
      <c r="IEP29" s="281">
        <v>1</v>
      </c>
      <c r="IEQ29" s="297">
        <v>0</v>
      </c>
      <c r="IER29" s="298">
        <f t="shared" si="380"/>
        <v>0</v>
      </c>
      <c r="IES29" s="1"/>
      <c r="IET29" s="299">
        <v>6</v>
      </c>
      <c r="IEU29" s="597">
        <v>14</v>
      </c>
      <c r="IEV29" s="596" t="s">
        <v>85</v>
      </c>
      <c r="IEW29" s="287" t="s">
        <v>32</v>
      </c>
      <c r="IEX29" s="281">
        <v>1</v>
      </c>
      <c r="IEY29" s="297">
        <v>0</v>
      </c>
      <c r="IEZ29" s="298">
        <f t="shared" si="380"/>
        <v>0</v>
      </c>
      <c r="IFA29" s="1"/>
      <c r="IFB29" s="299">
        <v>6</v>
      </c>
      <c r="IFC29" s="597">
        <v>14</v>
      </c>
      <c r="IFD29" s="596" t="s">
        <v>85</v>
      </c>
      <c r="IFE29" s="287" t="s">
        <v>32</v>
      </c>
      <c r="IFF29" s="281">
        <v>1</v>
      </c>
      <c r="IFG29" s="297">
        <v>0</v>
      </c>
      <c r="IFH29" s="298">
        <f t="shared" si="381"/>
        <v>0</v>
      </c>
      <c r="IFI29" s="1"/>
      <c r="IFJ29" s="299">
        <v>6</v>
      </c>
      <c r="IFK29" s="597">
        <v>14</v>
      </c>
      <c r="IFL29" s="596" t="s">
        <v>85</v>
      </c>
      <c r="IFM29" s="287" t="s">
        <v>32</v>
      </c>
      <c r="IFN29" s="281">
        <v>1</v>
      </c>
      <c r="IFO29" s="297">
        <v>0</v>
      </c>
      <c r="IFP29" s="298">
        <f t="shared" si="381"/>
        <v>0</v>
      </c>
      <c r="IFQ29" s="1"/>
      <c r="IFR29" s="299">
        <v>6</v>
      </c>
      <c r="IFS29" s="597">
        <v>14</v>
      </c>
      <c r="IFT29" s="596" t="s">
        <v>85</v>
      </c>
      <c r="IFU29" s="287" t="s">
        <v>32</v>
      </c>
      <c r="IFV29" s="281">
        <v>1</v>
      </c>
      <c r="IFW29" s="297">
        <v>0</v>
      </c>
      <c r="IFX29" s="298">
        <f t="shared" si="382"/>
        <v>0</v>
      </c>
      <c r="IFY29" s="1"/>
      <c r="IFZ29" s="299">
        <v>6</v>
      </c>
      <c r="IGA29" s="597">
        <v>14</v>
      </c>
      <c r="IGB29" s="596" t="s">
        <v>85</v>
      </c>
      <c r="IGC29" s="287" t="s">
        <v>32</v>
      </c>
      <c r="IGD29" s="281">
        <v>1</v>
      </c>
      <c r="IGE29" s="297">
        <v>0</v>
      </c>
      <c r="IGF29" s="298">
        <f t="shared" si="382"/>
        <v>0</v>
      </c>
      <c r="IGG29" s="1"/>
      <c r="IGH29" s="299">
        <v>6</v>
      </c>
      <c r="IGI29" s="597">
        <v>14</v>
      </c>
      <c r="IGJ29" s="596" t="s">
        <v>85</v>
      </c>
      <c r="IGK29" s="287" t="s">
        <v>32</v>
      </c>
      <c r="IGL29" s="281">
        <v>1</v>
      </c>
      <c r="IGM29" s="297">
        <v>0</v>
      </c>
      <c r="IGN29" s="298">
        <f t="shared" si="383"/>
        <v>0</v>
      </c>
      <c r="IGO29" s="1"/>
      <c r="IGP29" s="299">
        <v>6</v>
      </c>
      <c r="IGQ29" s="597">
        <v>14</v>
      </c>
      <c r="IGR29" s="596" t="s">
        <v>85</v>
      </c>
      <c r="IGS29" s="287" t="s">
        <v>32</v>
      </c>
      <c r="IGT29" s="281">
        <v>1</v>
      </c>
      <c r="IGU29" s="297">
        <v>0</v>
      </c>
      <c r="IGV29" s="298">
        <f t="shared" si="383"/>
        <v>0</v>
      </c>
      <c r="IGW29" s="1"/>
      <c r="IGX29" s="299">
        <v>6</v>
      </c>
      <c r="IGY29" s="597">
        <v>14</v>
      </c>
      <c r="IGZ29" s="596" t="s">
        <v>85</v>
      </c>
      <c r="IHA29" s="287" t="s">
        <v>32</v>
      </c>
      <c r="IHB29" s="281">
        <v>1</v>
      </c>
      <c r="IHC29" s="297">
        <v>0</v>
      </c>
      <c r="IHD29" s="298">
        <f t="shared" si="384"/>
        <v>0</v>
      </c>
      <c r="IHE29" s="1"/>
      <c r="IHF29" s="299">
        <v>6</v>
      </c>
      <c r="IHG29" s="597">
        <v>14</v>
      </c>
      <c r="IHH29" s="596" t="s">
        <v>85</v>
      </c>
      <c r="IHI29" s="287" t="s">
        <v>32</v>
      </c>
      <c r="IHJ29" s="281">
        <v>1</v>
      </c>
      <c r="IHK29" s="297">
        <v>0</v>
      </c>
      <c r="IHL29" s="298">
        <f t="shared" si="384"/>
        <v>0</v>
      </c>
      <c r="IHM29" s="1"/>
      <c r="IHN29" s="299">
        <v>6</v>
      </c>
      <c r="IHO29" s="597">
        <v>14</v>
      </c>
      <c r="IHP29" s="596" t="s">
        <v>85</v>
      </c>
      <c r="IHQ29" s="287" t="s">
        <v>32</v>
      </c>
      <c r="IHR29" s="281">
        <v>1</v>
      </c>
      <c r="IHS29" s="297">
        <v>0</v>
      </c>
      <c r="IHT29" s="298">
        <f t="shared" si="385"/>
        <v>0</v>
      </c>
      <c r="IHU29" s="1"/>
      <c r="IHV29" s="299">
        <v>6</v>
      </c>
      <c r="IHW29" s="597">
        <v>14</v>
      </c>
      <c r="IHX29" s="596" t="s">
        <v>85</v>
      </c>
      <c r="IHY29" s="287" t="s">
        <v>32</v>
      </c>
      <c r="IHZ29" s="281">
        <v>1</v>
      </c>
      <c r="IIA29" s="297">
        <v>0</v>
      </c>
      <c r="IIB29" s="298">
        <f t="shared" si="385"/>
        <v>0</v>
      </c>
      <c r="IIC29" s="1"/>
      <c r="IID29" s="299">
        <v>6</v>
      </c>
      <c r="IIE29" s="597">
        <v>14</v>
      </c>
      <c r="IIF29" s="596" t="s">
        <v>85</v>
      </c>
      <c r="IIG29" s="287" t="s">
        <v>32</v>
      </c>
      <c r="IIH29" s="281">
        <v>1</v>
      </c>
      <c r="III29" s="297">
        <v>0</v>
      </c>
      <c r="IIJ29" s="298">
        <f t="shared" si="386"/>
        <v>0</v>
      </c>
      <c r="IIK29" s="1"/>
      <c r="IIL29" s="299">
        <v>6</v>
      </c>
      <c r="IIM29" s="597">
        <v>14</v>
      </c>
      <c r="IIN29" s="596" t="s">
        <v>85</v>
      </c>
      <c r="IIO29" s="287" t="s">
        <v>32</v>
      </c>
      <c r="IIP29" s="281">
        <v>1</v>
      </c>
      <c r="IIQ29" s="297">
        <v>0</v>
      </c>
      <c r="IIR29" s="298">
        <f t="shared" si="386"/>
        <v>0</v>
      </c>
      <c r="IIS29" s="1"/>
      <c r="IIT29" s="299">
        <v>6</v>
      </c>
      <c r="IIU29" s="597">
        <v>14</v>
      </c>
      <c r="IIV29" s="596" t="s">
        <v>85</v>
      </c>
      <c r="IIW29" s="287" t="s">
        <v>32</v>
      </c>
      <c r="IIX29" s="281">
        <v>1</v>
      </c>
      <c r="IIY29" s="297">
        <v>0</v>
      </c>
      <c r="IIZ29" s="298">
        <f t="shared" si="387"/>
        <v>0</v>
      </c>
      <c r="IJA29" s="1"/>
      <c r="IJB29" s="299">
        <v>6</v>
      </c>
      <c r="IJC29" s="597">
        <v>14</v>
      </c>
      <c r="IJD29" s="596" t="s">
        <v>85</v>
      </c>
      <c r="IJE29" s="287" t="s">
        <v>32</v>
      </c>
      <c r="IJF29" s="281">
        <v>1</v>
      </c>
      <c r="IJG29" s="297">
        <v>0</v>
      </c>
      <c r="IJH29" s="298">
        <f t="shared" si="387"/>
        <v>0</v>
      </c>
      <c r="IJI29" s="1"/>
      <c r="IJJ29" s="299">
        <v>6</v>
      </c>
      <c r="IJK29" s="597">
        <v>14</v>
      </c>
      <c r="IJL29" s="596" t="s">
        <v>85</v>
      </c>
      <c r="IJM29" s="287" t="s">
        <v>32</v>
      </c>
      <c r="IJN29" s="281">
        <v>1</v>
      </c>
      <c r="IJO29" s="297">
        <v>0</v>
      </c>
      <c r="IJP29" s="298">
        <f t="shared" si="388"/>
        <v>0</v>
      </c>
      <c r="IJQ29" s="1"/>
      <c r="IJR29" s="299">
        <v>6</v>
      </c>
      <c r="IJS29" s="597">
        <v>14</v>
      </c>
      <c r="IJT29" s="596" t="s">
        <v>85</v>
      </c>
      <c r="IJU29" s="287" t="s">
        <v>32</v>
      </c>
      <c r="IJV29" s="281">
        <v>1</v>
      </c>
      <c r="IJW29" s="297">
        <v>0</v>
      </c>
      <c r="IJX29" s="298">
        <f t="shared" si="388"/>
        <v>0</v>
      </c>
      <c r="IJY29" s="1"/>
      <c r="IJZ29" s="299">
        <v>6</v>
      </c>
      <c r="IKA29" s="597">
        <v>14</v>
      </c>
      <c r="IKB29" s="596" t="s">
        <v>85</v>
      </c>
      <c r="IKC29" s="287" t="s">
        <v>32</v>
      </c>
      <c r="IKD29" s="281">
        <v>1</v>
      </c>
      <c r="IKE29" s="297">
        <v>0</v>
      </c>
      <c r="IKF29" s="298">
        <f t="shared" si="389"/>
        <v>0</v>
      </c>
      <c r="IKG29" s="1"/>
      <c r="IKH29" s="299">
        <v>6</v>
      </c>
      <c r="IKI29" s="597">
        <v>14</v>
      </c>
      <c r="IKJ29" s="596" t="s">
        <v>85</v>
      </c>
      <c r="IKK29" s="287" t="s">
        <v>32</v>
      </c>
      <c r="IKL29" s="281">
        <v>1</v>
      </c>
      <c r="IKM29" s="297">
        <v>0</v>
      </c>
      <c r="IKN29" s="298">
        <f t="shared" si="389"/>
        <v>0</v>
      </c>
      <c r="IKO29" s="1"/>
      <c r="IKP29" s="299">
        <v>6</v>
      </c>
      <c r="IKQ29" s="597">
        <v>14</v>
      </c>
      <c r="IKR29" s="596" t="s">
        <v>85</v>
      </c>
      <c r="IKS29" s="287" t="s">
        <v>32</v>
      </c>
      <c r="IKT29" s="281">
        <v>1</v>
      </c>
      <c r="IKU29" s="297">
        <v>0</v>
      </c>
      <c r="IKV29" s="298">
        <f t="shared" si="390"/>
        <v>0</v>
      </c>
      <c r="IKW29" s="1"/>
      <c r="IKX29" s="299">
        <v>6</v>
      </c>
      <c r="IKY29" s="597">
        <v>14</v>
      </c>
      <c r="IKZ29" s="596" t="s">
        <v>85</v>
      </c>
      <c r="ILA29" s="287" t="s">
        <v>32</v>
      </c>
      <c r="ILB29" s="281">
        <v>1</v>
      </c>
      <c r="ILC29" s="297">
        <v>0</v>
      </c>
      <c r="ILD29" s="298">
        <f t="shared" si="390"/>
        <v>0</v>
      </c>
      <c r="ILE29" s="1"/>
      <c r="ILF29" s="299">
        <v>6</v>
      </c>
      <c r="ILG29" s="597">
        <v>14</v>
      </c>
      <c r="ILH29" s="596" t="s">
        <v>85</v>
      </c>
      <c r="ILI29" s="287" t="s">
        <v>32</v>
      </c>
      <c r="ILJ29" s="281">
        <v>1</v>
      </c>
      <c r="ILK29" s="297">
        <v>0</v>
      </c>
      <c r="ILL29" s="298">
        <f t="shared" si="391"/>
        <v>0</v>
      </c>
      <c r="ILM29" s="1"/>
      <c r="ILN29" s="299">
        <v>6</v>
      </c>
      <c r="ILO29" s="597">
        <v>14</v>
      </c>
      <c r="ILP29" s="596" t="s">
        <v>85</v>
      </c>
      <c r="ILQ29" s="287" t="s">
        <v>32</v>
      </c>
      <c r="ILR29" s="281">
        <v>1</v>
      </c>
      <c r="ILS29" s="297">
        <v>0</v>
      </c>
      <c r="ILT29" s="298">
        <f t="shared" si="391"/>
        <v>0</v>
      </c>
      <c r="ILU29" s="1"/>
      <c r="ILV29" s="299">
        <v>6</v>
      </c>
      <c r="ILW29" s="597">
        <v>14</v>
      </c>
      <c r="ILX29" s="596" t="s">
        <v>85</v>
      </c>
      <c r="ILY29" s="287" t="s">
        <v>32</v>
      </c>
      <c r="ILZ29" s="281">
        <v>1</v>
      </c>
      <c r="IMA29" s="297">
        <v>0</v>
      </c>
      <c r="IMB29" s="298">
        <f t="shared" si="392"/>
        <v>0</v>
      </c>
      <c r="IMC29" s="1"/>
      <c r="IMD29" s="299">
        <v>6</v>
      </c>
      <c r="IME29" s="597">
        <v>14</v>
      </c>
      <c r="IMF29" s="596" t="s">
        <v>85</v>
      </c>
      <c r="IMG29" s="287" t="s">
        <v>32</v>
      </c>
      <c r="IMH29" s="281">
        <v>1</v>
      </c>
      <c r="IMI29" s="297">
        <v>0</v>
      </c>
      <c r="IMJ29" s="298">
        <f t="shared" si="392"/>
        <v>0</v>
      </c>
      <c r="IMK29" s="1"/>
      <c r="IML29" s="299">
        <v>6</v>
      </c>
      <c r="IMM29" s="597">
        <v>14</v>
      </c>
      <c r="IMN29" s="596" t="s">
        <v>85</v>
      </c>
      <c r="IMO29" s="287" t="s">
        <v>32</v>
      </c>
      <c r="IMP29" s="281">
        <v>1</v>
      </c>
      <c r="IMQ29" s="297">
        <v>0</v>
      </c>
      <c r="IMR29" s="298">
        <f t="shared" si="393"/>
        <v>0</v>
      </c>
      <c r="IMS29" s="1"/>
      <c r="IMT29" s="299">
        <v>6</v>
      </c>
      <c r="IMU29" s="597">
        <v>14</v>
      </c>
      <c r="IMV29" s="596" t="s">
        <v>85</v>
      </c>
      <c r="IMW29" s="287" t="s">
        <v>32</v>
      </c>
      <c r="IMX29" s="281">
        <v>1</v>
      </c>
      <c r="IMY29" s="297">
        <v>0</v>
      </c>
      <c r="IMZ29" s="298">
        <f t="shared" si="393"/>
        <v>0</v>
      </c>
      <c r="INA29" s="1"/>
      <c r="INB29" s="299">
        <v>6</v>
      </c>
      <c r="INC29" s="597">
        <v>14</v>
      </c>
      <c r="IND29" s="596" t="s">
        <v>85</v>
      </c>
      <c r="INE29" s="287" t="s">
        <v>32</v>
      </c>
      <c r="INF29" s="281">
        <v>1</v>
      </c>
      <c r="ING29" s="297">
        <v>0</v>
      </c>
      <c r="INH29" s="298">
        <f t="shared" si="394"/>
        <v>0</v>
      </c>
      <c r="INI29" s="1"/>
      <c r="INJ29" s="299">
        <v>6</v>
      </c>
      <c r="INK29" s="597">
        <v>14</v>
      </c>
      <c r="INL29" s="596" t="s">
        <v>85</v>
      </c>
      <c r="INM29" s="287" t="s">
        <v>32</v>
      </c>
      <c r="INN29" s="281">
        <v>1</v>
      </c>
      <c r="INO29" s="297">
        <v>0</v>
      </c>
      <c r="INP29" s="298">
        <f t="shared" si="394"/>
        <v>0</v>
      </c>
      <c r="INQ29" s="1"/>
      <c r="INR29" s="299">
        <v>6</v>
      </c>
      <c r="INS29" s="597">
        <v>14</v>
      </c>
      <c r="INT29" s="596" t="s">
        <v>85</v>
      </c>
      <c r="INU29" s="287" t="s">
        <v>32</v>
      </c>
      <c r="INV29" s="281">
        <v>1</v>
      </c>
      <c r="INW29" s="297">
        <v>0</v>
      </c>
      <c r="INX29" s="298">
        <f t="shared" si="395"/>
        <v>0</v>
      </c>
      <c r="INY29" s="1"/>
      <c r="INZ29" s="299">
        <v>6</v>
      </c>
      <c r="IOA29" s="597">
        <v>14</v>
      </c>
      <c r="IOB29" s="596" t="s">
        <v>85</v>
      </c>
      <c r="IOC29" s="287" t="s">
        <v>32</v>
      </c>
      <c r="IOD29" s="281">
        <v>1</v>
      </c>
      <c r="IOE29" s="297">
        <v>0</v>
      </c>
      <c r="IOF29" s="298">
        <f t="shared" si="395"/>
        <v>0</v>
      </c>
      <c r="IOG29" s="1"/>
      <c r="IOH29" s="299">
        <v>6</v>
      </c>
      <c r="IOI29" s="597">
        <v>14</v>
      </c>
      <c r="IOJ29" s="596" t="s">
        <v>85</v>
      </c>
      <c r="IOK29" s="287" t="s">
        <v>32</v>
      </c>
      <c r="IOL29" s="281">
        <v>1</v>
      </c>
      <c r="IOM29" s="297">
        <v>0</v>
      </c>
      <c r="ION29" s="298">
        <f t="shared" si="396"/>
        <v>0</v>
      </c>
      <c r="IOO29" s="1"/>
      <c r="IOP29" s="299">
        <v>6</v>
      </c>
      <c r="IOQ29" s="597">
        <v>14</v>
      </c>
      <c r="IOR29" s="596" t="s">
        <v>85</v>
      </c>
      <c r="IOS29" s="287" t="s">
        <v>32</v>
      </c>
      <c r="IOT29" s="281">
        <v>1</v>
      </c>
      <c r="IOU29" s="297">
        <v>0</v>
      </c>
      <c r="IOV29" s="298">
        <f t="shared" si="396"/>
        <v>0</v>
      </c>
      <c r="IOW29" s="1"/>
      <c r="IOX29" s="299">
        <v>6</v>
      </c>
      <c r="IOY29" s="597">
        <v>14</v>
      </c>
      <c r="IOZ29" s="596" t="s">
        <v>85</v>
      </c>
      <c r="IPA29" s="287" t="s">
        <v>32</v>
      </c>
      <c r="IPB29" s="281">
        <v>1</v>
      </c>
      <c r="IPC29" s="297">
        <v>0</v>
      </c>
      <c r="IPD29" s="298">
        <f t="shared" si="397"/>
        <v>0</v>
      </c>
      <c r="IPE29" s="1"/>
      <c r="IPF29" s="299">
        <v>6</v>
      </c>
      <c r="IPG29" s="597">
        <v>14</v>
      </c>
      <c r="IPH29" s="596" t="s">
        <v>85</v>
      </c>
      <c r="IPI29" s="287" t="s">
        <v>32</v>
      </c>
      <c r="IPJ29" s="281">
        <v>1</v>
      </c>
      <c r="IPK29" s="297">
        <v>0</v>
      </c>
      <c r="IPL29" s="298">
        <f t="shared" si="397"/>
        <v>0</v>
      </c>
      <c r="IPM29" s="1"/>
      <c r="IPN29" s="299">
        <v>6</v>
      </c>
      <c r="IPO29" s="597">
        <v>14</v>
      </c>
      <c r="IPP29" s="596" t="s">
        <v>85</v>
      </c>
      <c r="IPQ29" s="287" t="s">
        <v>32</v>
      </c>
      <c r="IPR29" s="281">
        <v>1</v>
      </c>
      <c r="IPS29" s="297">
        <v>0</v>
      </c>
      <c r="IPT29" s="298">
        <f t="shared" si="398"/>
        <v>0</v>
      </c>
      <c r="IPU29" s="1"/>
      <c r="IPV29" s="299">
        <v>6</v>
      </c>
      <c r="IPW29" s="597">
        <v>14</v>
      </c>
      <c r="IPX29" s="596" t="s">
        <v>85</v>
      </c>
      <c r="IPY29" s="287" t="s">
        <v>32</v>
      </c>
      <c r="IPZ29" s="281">
        <v>1</v>
      </c>
      <c r="IQA29" s="297">
        <v>0</v>
      </c>
      <c r="IQB29" s="298">
        <f t="shared" si="398"/>
        <v>0</v>
      </c>
      <c r="IQC29" s="1"/>
      <c r="IQD29" s="299">
        <v>6</v>
      </c>
      <c r="IQE29" s="597">
        <v>14</v>
      </c>
      <c r="IQF29" s="596" t="s">
        <v>85</v>
      </c>
      <c r="IQG29" s="287" t="s">
        <v>32</v>
      </c>
      <c r="IQH29" s="281">
        <v>1</v>
      </c>
      <c r="IQI29" s="297">
        <v>0</v>
      </c>
      <c r="IQJ29" s="298">
        <f t="shared" si="399"/>
        <v>0</v>
      </c>
      <c r="IQK29" s="1"/>
      <c r="IQL29" s="299">
        <v>6</v>
      </c>
      <c r="IQM29" s="597">
        <v>14</v>
      </c>
      <c r="IQN29" s="596" t="s">
        <v>85</v>
      </c>
      <c r="IQO29" s="287" t="s">
        <v>32</v>
      </c>
      <c r="IQP29" s="281">
        <v>1</v>
      </c>
      <c r="IQQ29" s="297">
        <v>0</v>
      </c>
      <c r="IQR29" s="298">
        <f t="shared" si="399"/>
        <v>0</v>
      </c>
      <c r="IQS29" s="1"/>
      <c r="IQT29" s="299">
        <v>6</v>
      </c>
      <c r="IQU29" s="597">
        <v>14</v>
      </c>
      <c r="IQV29" s="596" t="s">
        <v>85</v>
      </c>
      <c r="IQW29" s="287" t="s">
        <v>32</v>
      </c>
      <c r="IQX29" s="281">
        <v>1</v>
      </c>
      <c r="IQY29" s="297">
        <v>0</v>
      </c>
      <c r="IQZ29" s="298">
        <f t="shared" si="400"/>
        <v>0</v>
      </c>
      <c r="IRA29" s="1"/>
      <c r="IRB29" s="299">
        <v>6</v>
      </c>
      <c r="IRC29" s="597">
        <v>14</v>
      </c>
      <c r="IRD29" s="596" t="s">
        <v>85</v>
      </c>
      <c r="IRE29" s="287" t="s">
        <v>32</v>
      </c>
      <c r="IRF29" s="281">
        <v>1</v>
      </c>
      <c r="IRG29" s="297">
        <v>0</v>
      </c>
      <c r="IRH29" s="298">
        <f t="shared" si="400"/>
        <v>0</v>
      </c>
      <c r="IRI29" s="1"/>
      <c r="IRJ29" s="299">
        <v>6</v>
      </c>
      <c r="IRK29" s="597">
        <v>14</v>
      </c>
      <c r="IRL29" s="596" t="s">
        <v>85</v>
      </c>
      <c r="IRM29" s="287" t="s">
        <v>32</v>
      </c>
      <c r="IRN29" s="281">
        <v>1</v>
      </c>
      <c r="IRO29" s="297">
        <v>0</v>
      </c>
      <c r="IRP29" s="298">
        <f t="shared" si="401"/>
        <v>0</v>
      </c>
      <c r="IRQ29" s="1"/>
      <c r="IRR29" s="299">
        <v>6</v>
      </c>
      <c r="IRS29" s="597">
        <v>14</v>
      </c>
      <c r="IRT29" s="596" t="s">
        <v>85</v>
      </c>
      <c r="IRU29" s="287" t="s">
        <v>32</v>
      </c>
      <c r="IRV29" s="281">
        <v>1</v>
      </c>
      <c r="IRW29" s="297">
        <v>0</v>
      </c>
      <c r="IRX29" s="298">
        <f t="shared" si="401"/>
        <v>0</v>
      </c>
      <c r="IRY29" s="1"/>
      <c r="IRZ29" s="299">
        <v>6</v>
      </c>
      <c r="ISA29" s="597">
        <v>14</v>
      </c>
      <c r="ISB29" s="596" t="s">
        <v>85</v>
      </c>
      <c r="ISC29" s="287" t="s">
        <v>32</v>
      </c>
      <c r="ISD29" s="281">
        <v>1</v>
      </c>
      <c r="ISE29" s="297">
        <v>0</v>
      </c>
      <c r="ISF29" s="298">
        <f t="shared" si="402"/>
        <v>0</v>
      </c>
      <c r="ISG29" s="1"/>
      <c r="ISH29" s="299">
        <v>6</v>
      </c>
      <c r="ISI29" s="597">
        <v>14</v>
      </c>
      <c r="ISJ29" s="596" t="s">
        <v>85</v>
      </c>
      <c r="ISK29" s="287" t="s">
        <v>32</v>
      </c>
      <c r="ISL29" s="281">
        <v>1</v>
      </c>
      <c r="ISM29" s="297">
        <v>0</v>
      </c>
      <c r="ISN29" s="298">
        <f t="shared" si="402"/>
        <v>0</v>
      </c>
      <c r="ISO29" s="1"/>
      <c r="ISP29" s="299">
        <v>6</v>
      </c>
      <c r="ISQ29" s="597">
        <v>14</v>
      </c>
      <c r="ISR29" s="596" t="s">
        <v>85</v>
      </c>
      <c r="ISS29" s="287" t="s">
        <v>32</v>
      </c>
      <c r="IST29" s="281">
        <v>1</v>
      </c>
      <c r="ISU29" s="297">
        <v>0</v>
      </c>
      <c r="ISV29" s="298">
        <f t="shared" si="403"/>
        <v>0</v>
      </c>
      <c r="ISW29" s="1"/>
      <c r="ISX29" s="299">
        <v>6</v>
      </c>
      <c r="ISY29" s="597">
        <v>14</v>
      </c>
      <c r="ISZ29" s="596" t="s">
        <v>85</v>
      </c>
      <c r="ITA29" s="287" t="s">
        <v>32</v>
      </c>
      <c r="ITB29" s="281">
        <v>1</v>
      </c>
      <c r="ITC29" s="297">
        <v>0</v>
      </c>
      <c r="ITD29" s="298">
        <f t="shared" si="403"/>
        <v>0</v>
      </c>
      <c r="ITE29" s="1"/>
      <c r="ITF29" s="299">
        <v>6</v>
      </c>
      <c r="ITG29" s="597">
        <v>14</v>
      </c>
      <c r="ITH29" s="596" t="s">
        <v>85</v>
      </c>
      <c r="ITI29" s="287" t="s">
        <v>32</v>
      </c>
      <c r="ITJ29" s="281">
        <v>1</v>
      </c>
      <c r="ITK29" s="297">
        <v>0</v>
      </c>
      <c r="ITL29" s="298">
        <f t="shared" si="404"/>
        <v>0</v>
      </c>
      <c r="ITM29" s="1"/>
      <c r="ITN29" s="299">
        <v>6</v>
      </c>
      <c r="ITO29" s="597">
        <v>14</v>
      </c>
      <c r="ITP29" s="596" t="s">
        <v>85</v>
      </c>
      <c r="ITQ29" s="287" t="s">
        <v>32</v>
      </c>
      <c r="ITR29" s="281">
        <v>1</v>
      </c>
      <c r="ITS29" s="297">
        <v>0</v>
      </c>
      <c r="ITT29" s="298">
        <f t="shared" si="404"/>
        <v>0</v>
      </c>
      <c r="ITU29" s="1"/>
      <c r="ITV29" s="299">
        <v>6</v>
      </c>
      <c r="ITW29" s="597">
        <v>14</v>
      </c>
      <c r="ITX29" s="596" t="s">
        <v>85</v>
      </c>
      <c r="ITY29" s="287" t="s">
        <v>32</v>
      </c>
      <c r="ITZ29" s="281">
        <v>1</v>
      </c>
      <c r="IUA29" s="297">
        <v>0</v>
      </c>
      <c r="IUB29" s="298">
        <f t="shared" si="405"/>
        <v>0</v>
      </c>
      <c r="IUC29" s="1"/>
      <c r="IUD29" s="299">
        <v>6</v>
      </c>
      <c r="IUE29" s="597">
        <v>14</v>
      </c>
      <c r="IUF29" s="596" t="s">
        <v>85</v>
      </c>
      <c r="IUG29" s="287" t="s">
        <v>32</v>
      </c>
      <c r="IUH29" s="281">
        <v>1</v>
      </c>
      <c r="IUI29" s="297">
        <v>0</v>
      </c>
      <c r="IUJ29" s="298">
        <f t="shared" si="405"/>
        <v>0</v>
      </c>
      <c r="IUK29" s="1"/>
      <c r="IUL29" s="299">
        <v>6</v>
      </c>
      <c r="IUM29" s="597">
        <v>14</v>
      </c>
      <c r="IUN29" s="596" t="s">
        <v>85</v>
      </c>
      <c r="IUO29" s="287" t="s">
        <v>32</v>
      </c>
      <c r="IUP29" s="281">
        <v>1</v>
      </c>
      <c r="IUQ29" s="297">
        <v>0</v>
      </c>
      <c r="IUR29" s="298">
        <f t="shared" si="406"/>
        <v>0</v>
      </c>
      <c r="IUS29" s="1"/>
      <c r="IUT29" s="299">
        <v>6</v>
      </c>
      <c r="IUU29" s="597">
        <v>14</v>
      </c>
      <c r="IUV29" s="596" t="s">
        <v>85</v>
      </c>
      <c r="IUW29" s="287" t="s">
        <v>32</v>
      </c>
      <c r="IUX29" s="281">
        <v>1</v>
      </c>
      <c r="IUY29" s="297">
        <v>0</v>
      </c>
      <c r="IUZ29" s="298">
        <f t="shared" si="406"/>
        <v>0</v>
      </c>
      <c r="IVA29" s="1"/>
      <c r="IVB29" s="299">
        <v>6</v>
      </c>
      <c r="IVC29" s="597">
        <v>14</v>
      </c>
      <c r="IVD29" s="596" t="s">
        <v>85</v>
      </c>
      <c r="IVE29" s="287" t="s">
        <v>32</v>
      </c>
      <c r="IVF29" s="281">
        <v>1</v>
      </c>
      <c r="IVG29" s="297">
        <v>0</v>
      </c>
      <c r="IVH29" s="298">
        <f t="shared" si="407"/>
        <v>0</v>
      </c>
      <c r="IVI29" s="1"/>
      <c r="IVJ29" s="299">
        <v>6</v>
      </c>
      <c r="IVK29" s="597">
        <v>14</v>
      </c>
      <c r="IVL29" s="596" t="s">
        <v>85</v>
      </c>
      <c r="IVM29" s="287" t="s">
        <v>32</v>
      </c>
      <c r="IVN29" s="281">
        <v>1</v>
      </c>
      <c r="IVO29" s="297">
        <v>0</v>
      </c>
      <c r="IVP29" s="298">
        <f t="shared" si="407"/>
        <v>0</v>
      </c>
      <c r="IVQ29" s="1"/>
      <c r="IVR29" s="299">
        <v>6</v>
      </c>
      <c r="IVS29" s="597">
        <v>14</v>
      </c>
      <c r="IVT29" s="596" t="s">
        <v>85</v>
      </c>
      <c r="IVU29" s="287" t="s">
        <v>32</v>
      </c>
      <c r="IVV29" s="281">
        <v>1</v>
      </c>
      <c r="IVW29" s="297">
        <v>0</v>
      </c>
      <c r="IVX29" s="298">
        <f t="shared" si="408"/>
        <v>0</v>
      </c>
      <c r="IVY29" s="1"/>
      <c r="IVZ29" s="299">
        <v>6</v>
      </c>
      <c r="IWA29" s="597">
        <v>14</v>
      </c>
      <c r="IWB29" s="596" t="s">
        <v>85</v>
      </c>
      <c r="IWC29" s="287" t="s">
        <v>32</v>
      </c>
      <c r="IWD29" s="281">
        <v>1</v>
      </c>
      <c r="IWE29" s="297">
        <v>0</v>
      </c>
      <c r="IWF29" s="298">
        <f t="shared" si="408"/>
        <v>0</v>
      </c>
      <c r="IWG29" s="1"/>
      <c r="IWH29" s="299">
        <v>6</v>
      </c>
      <c r="IWI29" s="597">
        <v>14</v>
      </c>
      <c r="IWJ29" s="596" t="s">
        <v>85</v>
      </c>
      <c r="IWK29" s="287" t="s">
        <v>32</v>
      </c>
      <c r="IWL29" s="281">
        <v>1</v>
      </c>
      <c r="IWM29" s="297">
        <v>0</v>
      </c>
      <c r="IWN29" s="298">
        <f t="shared" si="409"/>
        <v>0</v>
      </c>
      <c r="IWO29" s="1"/>
      <c r="IWP29" s="299">
        <v>6</v>
      </c>
      <c r="IWQ29" s="597">
        <v>14</v>
      </c>
      <c r="IWR29" s="596" t="s">
        <v>85</v>
      </c>
      <c r="IWS29" s="287" t="s">
        <v>32</v>
      </c>
      <c r="IWT29" s="281">
        <v>1</v>
      </c>
      <c r="IWU29" s="297">
        <v>0</v>
      </c>
      <c r="IWV29" s="298">
        <f t="shared" si="409"/>
        <v>0</v>
      </c>
      <c r="IWW29" s="1"/>
      <c r="IWX29" s="299">
        <v>6</v>
      </c>
      <c r="IWY29" s="597">
        <v>14</v>
      </c>
      <c r="IWZ29" s="596" t="s">
        <v>85</v>
      </c>
      <c r="IXA29" s="287" t="s">
        <v>32</v>
      </c>
      <c r="IXB29" s="281">
        <v>1</v>
      </c>
      <c r="IXC29" s="297">
        <v>0</v>
      </c>
      <c r="IXD29" s="298">
        <f t="shared" si="410"/>
        <v>0</v>
      </c>
      <c r="IXE29" s="1"/>
      <c r="IXF29" s="299">
        <v>6</v>
      </c>
      <c r="IXG29" s="597">
        <v>14</v>
      </c>
      <c r="IXH29" s="596" t="s">
        <v>85</v>
      </c>
      <c r="IXI29" s="287" t="s">
        <v>32</v>
      </c>
      <c r="IXJ29" s="281">
        <v>1</v>
      </c>
      <c r="IXK29" s="297">
        <v>0</v>
      </c>
      <c r="IXL29" s="298">
        <f t="shared" si="410"/>
        <v>0</v>
      </c>
      <c r="IXM29" s="1"/>
      <c r="IXN29" s="299">
        <v>6</v>
      </c>
      <c r="IXO29" s="597">
        <v>14</v>
      </c>
      <c r="IXP29" s="596" t="s">
        <v>85</v>
      </c>
      <c r="IXQ29" s="287" t="s">
        <v>32</v>
      </c>
      <c r="IXR29" s="281">
        <v>1</v>
      </c>
      <c r="IXS29" s="297">
        <v>0</v>
      </c>
      <c r="IXT29" s="298">
        <f t="shared" si="411"/>
        <v>0</v>
      </c>
      <c r="IXU29" s="1"/>
      <c r="IXV29" s="299">
        <v>6</v>
      </c>
      <c r="IXW29" s="597">
        <v>14</v>
      </c>
      <c r="IXX29" s="596" t="s">
        <v>85</v>
      </c>
      <c r="IXY29" s="287" t="s">
        <v>32</v>
      </c>
      <c r="IXZ29" s="281">
        <v>1</v>
      </c>
      <c r="IYA29" s="297">
        <v>0</v>
      </c>
      <c r="IYB29" s="298">
        <f t="shared" si="411"/>
        <v>0</v>
      </c>
      <c r="IYC29" s="1"/>
      <c r="IYD29" s="299">
        <v>6</v>
      </c>
      <c r="IYE29" s="597">
        <v>14</v>
      </c>
      <c r="IYF29" s="596" t="s">
        <v>85</v>
      </c>
      <c r="IYG29" s="287" t="s">
        <v>32</v>
      </c>
      <c r="IYH29" s="281">
        <v>1</v>
      </c>
      <c r="IYI29" s="297">
        <v>0</v>
      </c>
      <c r="IYJ29" s="298">
        <f t="shared" si="412"/>
        <v>0</v>
      </c>
      <c r="IYK29" s="1"/>
      <c r="IYL29" s="299">
        <v>6</v>
      </c>
      <c r="IYM29" s="597">
        <v>14</v>
      </c>
      <c r="IYN29" s="596" t="s">
        <v>85</v>
      </c>
      <c r="IYO29" s="287" t="s">
        <v>32</v>
      </c>
      <c r="IYP29" s="281">
        <v>1</v>
      </c>
      <c r="IYQ29" s="297">
        <v>0</v>
      </c>
      <c r="IYR29" s="298">
        <f t="shared" si="412"/>
        <v>0</v>
      </c>
      <c r="IYS29" s="1"/>
      <c r="IYT29" s="299">
        <v>6</v>
      </c>
      <c r="IYU29" s="597">
        <v>14</v>
      </c>
      <c r="IYV29" s="596" t="s">
        <v>85</v>
      </c>
      <c r="IYW29" s="287" t="s">
        <v>32</v>
      </c>
      <c r="IYX29" s="281">
        <v>1</v>
      </c>
      <c r="IYY29" s="297">
        <v>0</v>
      </c>
      <c r="IYZ29" s="298">
        <f t="shared" si="413"/>
        <v>0</v>
      </c>
      <c r="IZA29" s="1"/>
      <c r="IZB29" s="299">
        <v>6</v>
      </c>
      <c r="IZC29" s="597">
        <v>14</v>
      </c>
      <c r="IZD29" s="596" t="s">
        <v>85</v>
      </c>
      <c r="IZE29" s="287" t="s">
        <v>32</v>
      </c>
      <c r="IZF29" s="281">
        <v>1</v>
      </c>
      <c r="IZG29" s="297">
        <v>0</v>
      </c>
      <c r="IZH29" s="298">
        <f t="shared" si="413"/>
        <v>0</v>
      </c>
      <c r="IZI29" s="1"/>
      <c r="IZJ29" s="299">
        <v>6</v>
      </c>
      <c r="IZK29" s="597">
        <v>14</v>
      </c>
      <c r="IZL29" s="596" t="s">
        <v>85</v>
      </c>
      <c r="IZM29" s="287" t="s">
        <v>32</v>
      </c>
      <c r="IZN29" s="281">
        <v>1</v>
      </c>
      <c r="IZO29" s="297">
        <v>0</v>
      </c>
      <c r="IZP29" s="298">
        <f t="shared" si="414"/>
        <v>0</v>
      </c>
      <c r="IZQ29" s="1"/>
      <c r="IZR29" s="299">
        <v>6</v>
      </c>
      <c r="IZS29" s="597">
        <v>14</v>
      </c>
      <c r="IZT29" s="596" t="s">
        <v>85</v>
      </c>
      <c r="IZU29" s="287" t="s">
        <v>32</v>
      </c>
      <c r="IZV29" s="281">
        <v>1</v>
      </c>
      <c r="IZW29" s="297">
        <v>0</v>
      </c>
      <c r="IZX29" s="298">
        <f t="shared" si="414"/>
        <v>0</v>
      </c>
      <c r="IZY29" s="1"/>
      <c r="IZZ29" s="299">
        <v>6</v>
      </c>
      <c r="JAA29" s="597">
        <v>14</v>
      </c>
      <c r="JAB29" s="596" t="s">
        <v>85</v>
      </c>
      <c r="JAC29" s="287" t="s">
        <v>32</v>
      </c>
      <c r="JAD29" s="281">
        <v>1</v>
      </c>
      <c r="JAE29" s="297">
        <v>0</v>
      </c>
      <c r="JAF29" s="298">
        <f t="shared" si="415"/>
        <v>0</v>
      </c>
      <c r="JAG29" s="1"/>
      <c r="JAH29" s="299">
        <v>6</v>
      </c>
      <c r="JAI29" s="597">
        <v>14</v>
      </c>
      <c r="JAJ29" s="596" t="s">
        <v>85</v>
      </c>
      <c r="JAK29" s="287" t="s">
        <v>32</v>
      </c>
      <c r="JAL29" s="281">
        <v>1</v>
      </c>
      <c r="JAM29" s="297">
        <v>0</v>
      </c>
      <c r="JAN29" s="298">
        <f t="shared" si="415"/>
        <v>0</v>
      </c>
      <c r="JAO29" s="1"/>
      <c r="JAP29" s="299">
        <v>6</v>
      </c>
      <c r="JAQ29" s="597">
        <v>14</v>
      </c>
      <c r="JAR29" s="596" t="s">
        <v>85</v>
      </c>
      <c r="JAS29" s="287" t="s">
        <v>32</v>
      </c>
      <c r="JAT29" s="281">
        <v>1</v>
      </c>
      <c r="JAU29" s="297">
        <v>0</v>
      </c>
      <c r="JAV29" s="298">
        <f t="shared" si="416"/>
        <v>0</v>
      </c>
      <c r="JAW29" s="1"/>
      <c r="JAX29" s="299">
        <v>6</v>
      </c>
      <c r="JAY29" s="597">
        <v>14</v>
      </c>
      <c r="JAZ29" s="596" t="s">
        <v>85</v>
      </c>
      <c r="JBA29" s="287" t="s">
        <v>32</v>
      </c>
      <c r="JBB29" s="281">
        <v>1</v>
      </c>
      <c r="JBC29" s="297">
        <v>0</v>
      </c>
      <c r="JBD29" s="298">
        <f t="shared" si="416"/>
        <v>0</v>
      </c>
      <c r="JBE29" s="1"/>
      <c r="JBF29" s="299">
        <v>6</v>
      </c>
      <c r="JBG29" s="597">
        <v>14</v>
      </c>
      <c r="JBH29" s="596" t="s">
        <v>85</v>
      </c>
      <c r="JBI29" s="287" t="s">
        <v>32</v>
      </c>
      <c r="JBJ29" s="281">
        <v>1</v>
      </c>
      <c r="JBK29" s="297">
        <v>0</v>
      </c>
      <c r="JBL29" s="298">
        <f t="shared" si="417"/>
        <v>0</v>
      </c>
      <c r="JBM29" s="1"/>
      <c r="JBN29" s="299">
        <v>6</v>
      </c>
      <c r="JBO29" s="597">
        <v>14</v>
      </c>
      <c r="JBP29" s="596" t="s">
        <v>85</v>
      </c>
      <c r="JBQ29" s="287" t="s">
        <v>32</v>
      </c>
      <c r="JBR29" s="281">
        <v>1</v>
      </c>
      <c r="JBS29" s="297">
        <v>0</v>
      </c>
      <c r="JBT29" s="298">
        <f t="shared" si="417"/>
        <v>0</v>
      </c>
      <c r="JBU29" s="1"/>
      <c r="JBV29" s="299">
        <v>6</v>
      </c>
      <c r="JBW29" s="597">
        <v>14</v>
      </c>
      <c r="JBX29" s="596" t="s">
        <v>85</v>
      </c>
      <c r="JBY29" s="287" t="s">
        <v>32</v>
      </c>
      <c r="JBZ29" s="281">
        <v>1</v>
      </c>
      <c r="JCA29" s="297">
        <v>0</v>
      </c>
      <c r="JCB29" s="298">
        <f t="shared" si="418"/>
        <v>0</v>
      </c>
      <c r="JCC29" s="1"/>
      <c r="JCD29" s="299">
        <v>6</v>
      </c>
      <c r="JCE29" s="597">
        <v>14</v>
      </c>
      <c r="JCF29" s="596" t="s">
        <v>85</v>
      </c>
      <c r="JCG29" s="287" t="s">
        <v>32</v>
      </c>
      <c r="JCH29" s="281">
        <v>1</v>
      </c>
      <c r="JCI29" s="297">
        <v>0</v>
      </c>
      <c r="JCJ29" s="298">
        <f t="shared" si="418"/>
        <v>0</v>
      </c>
      <c r="JCK29" s="1"/>
      <c r="JCL29" s="299">
        <v>6</v>
      </c>
      <c r="JCM29" s="597">
        <v>14</v>
      </c>
      <c r="JCN29" s="596" t="s">
        <v>85</v>
      </c>
      <c r="JCO29" s="287" t="s">
        <v>32</v>
      </c>
      <c r="JCP29" s="281">
        <v>1</v>
      </c>
      <c r="JCQ29" s="297">
        <v>0</v>
      </c>
      <c r="JCR29" s="298">
        <f t="shared" si="419"/>
        <v>0</v>
      </c>
      <c r="JCS29" s="1"/>
      <c r="JCT29" s="299">
        <v>6</v>
      </c>
      <c r="JCU29" s="597">
        <v>14</v>
      </c>
      <c r="JCV29" s="596" t="s">
        <v>85</v>
      </c>
      <c r="JCW29" s="287" t="s">
        <v>32</v>
      </c>
      <c r="JCX29" s="281">
        <v>1</v>
      </c>
      <c r="JCY29" s="297">
        <v>0</v>
      </c>
      <c r="JCZ29" s="298">
        <f t="shared" si="419"/>
        <v>0</v>
      </c>
      <c r="JDA29" s="1"/>
      <c r="JDB29" s="299">
        <v>6</v>
      </c>
      <c r="JDC29" s="597">
        <v>14</v>
      </c>
      <c r="JDD29" s="596" t="s">
        <v>85</v>
      </c>
      <c r="JDE29" s="287" t="s">
        <v>32</v>
      </c>
      <c r="JDF29" s="281">
        <v>1</v>
      </c>
      <c r="JDG29" s="297">
        <v>0</v>
      </c>
      <c r="JDH29" s="298">
        <f t="shared" si="420"/>
        <v>0</v>
      </c>
      <c r="JDI29" s="1"/>
      <c r="JDJ29" s="299">
        <v>6</v>
      </c>
      <c r="JDK29" s="597">
        <v>14</v>
      </c>
      <c r="JDL29" s="596" t="s">
        <v>85</v>
      </c>
      <c r="JDM29" s="287" t="s">
        <v>32</v>
      </c>
      <c r="JDN29" s="281">
        <v>1</v>
      </c>
      <c r="JDO29" s="297">
        <v>0</v>
      </c>
      <c r="JDP29" s="298">
        <f t="shared" si="420"/>
        <v>0</v>
      </c>
      <c r="JDQ29" s="1"/>
      <c r="JDR29" s="299">
        <v>6</v>
      </c>
      <c r="JDS29" s="597">
        <v>14</v>
      </c>
      <c r="JDT29" s="596" t="s">
        <v>85</v>
      </c>
      <c r="JDU29" s="287" t="s">
        <v>32</v>
      </c>
      <c r="JDV29" s="281">
        <v>1</v>
      </c>
      <c r="JDW29" s="297">
        <v>0</v>
      </c>
      <c r="JDX29" s="298">
        <f t="shared" si="421"/>
        <v>0</v>
      </c>
      <c r="JDY29" s="1"/>
      <c r="JDZ29" s="299">
        <v>6</v>
      </c>
      <c r="JEA29" s="597">
        <v>14</v>
      </c>
      <c r="JEB29" s="596" t="s">
        <v>85</v>
      </c>
      <c r="JEC29" s="287" t="s">
        <v>32</v>
      </c>
      <c r="JED29" s="281">
        <v>1</v>
      </c>
      <c r="JEE29" s="297">
        <v>0</v>
      </c>
      <c r="JEF29" s="298">
        <f t="shared" si="421"/>
        <v>0</v>
      </c>
      <c r="JEG29" s="1"/>
      <c r="JEH29" s="299">
        <v>6</v>
      </c>
      <c r="JEI29" s="597">
        <v>14</v>
      </c>
      <c r="JEJ29" s="596" t="s">
        <v>85</v>
      </c>
      <c r="JEK29" s="287" t="s">
        <v>32</v>
      </c>
      <c r="JEL29" s="281">
        <v>1</v>
      </c>
      <c r="JEM29" s="297">
        <v>0</v>
      </c>
      <c r="JEN29" s="298">
        <f t="shared" si="422"/>
        <v>0</v>
      </c>
      <c r="JEO29" s="1"/>
      <c r="JEP29" s="299">
        <v>6</v>
      </c>
      <c r="JEQ29" s="597">
        <v>14</v>
      </c>
      <c r="JER29" s="596" t="s">
        <v>85</v>
      </c>
      <c r="JES29" s="287" t="s">
        <v>32</v>
      </c>
      <c r="JET29" s="281">
        <v>1</v>
      </c>
      <c r="JEU29" s="297">
        <v>0</v>
      </c>
      <c r="JEV29" s="298">
        <f t="shared" si="422"/>
        <v>0</v>
      </c>
      <c r="JEW29" s="1"/>
      <c r="JEX29" s="299">
        <v>6</v>
      </c>
      <c r="JEY29" s="597">
        <v>14</v>
      </c>
      <c r="JEZ29" s="596" t="s">
        <v>85</v>
      </c>
      <c r="JFA29" s="287" t="s">
        <v>32</v>
      </c>
      <c r="JFB29" s="281">
        <v>1</v>
      </c>
      <c r="JFC29" s="297">
        <v>0</v>
      </c>
      <c r="JFD29" s="298">
        <f t="shared" si="423"/>
        <v>0</v>
      </c>
      <c r="JFE29" s="1"/>
      <c r="JFF29" s="299">
        <v>6</v>
      </c>
      <c r="JFG29" s="597">
        <v>14</v>
      </c>
      <c r="JFH29" s="596" t="s">
        <v>85</v>
      </c>
      <c r="JFI29" s="287" t="s">
        <v>32</v>
      </c>
      <c r="JFJ29" s="281">
        <v>1</v>
      </c>
      <c r="JFK29" s="297">
        <v>0</v>
      </c>
      <c r="JFL29" s="298">
        <f t="shared" si="423"/>
        <v>0</v>
      </c>
      <c r="JFM29" s="1"/>
      <c r="JFN29" s="299">
        <v>6</v>
      </c>
      <c r="JFO29" s="597">
        <v>14</v>
      </c>
      <c r="JFP29" s="596" t="s">
        <v>85</v>
      </c>
      <c r="JFQ29" s="287" t="s">
        <v>32</v>
      </c>
      <c r="JFR29" s="281">
        <v>1</v>
      </c>
      <c r="JFS29" s="297">
        <v>0</v>
      </c>
      <c r="JFT29" s="298">
        <f t="shared" si="424"/>
        <v>0</v>
      </c>
      <c r="JFU29" s="1"/>
      <c r="JFV29" s="299">
        <v>6</v>
      </c>
      <c r="JFW29" s="597">
        <v>14</v>
      </c>
      <c r="JFX29" s="596" t="s">
        <v>85</v>
      </c>
      <c r="JFY29" s="287" t="s">
        <v>32</v>
      </c>
      <c r="JFZ29" s="281">
        <v>1</v>
      </c>
      <c r="JGA29" s="297">
        <v>0</v>
      </c>
      <c r="JGB29" s="298">
        <f t="shared" si="424"/>
        <v>0</v>
      </c>
      <c r="JGC29" s="1"/>
      <c r="JGD29" s="299">
        <v>6</v>
      </c>
      <c r="JGE29" s="597">
        <v>14</v>
      </c>
      <c r="JGF29" s="596" t="s">
        <v>85</v>
      </c>
      <c r="JGG29" s="287" t="s">
        <v>32</v>
      </c>
      <c r="JGH29" s="281">
        <v>1</v>
      </c>
      <c r="JGI29" s="297">
        <v>0</v>
      </c>
      <c r="JGJ29" s="298">
        <f t="shared" si="425"/>
        <v>0</v>
      </c>
      <c r="JGK29" s="1"/>
      <c r="JGL29" s="299">
        <v>6</v>
      </c>
      <c r="JGM29" s="597">
        <v>14</v>
      </c>
      <c r="JGN29" s="596" t="s">
        <v>85</v>
      </c>
      <c r="JGO29" s="287" t="s">
        <v>32</v>
      </c>
      <c r="JGP29" s="281">
        <v>1</v>
      </c>
      <c r="JGQ29" s="297">
        <v>0</v>
      </c>
      <c r="JGR29" s="298">
        <f t="shared" si="425"/>
        <v>0</v>
      </c>
      <c r="JGS29" s="1"/>
      <c r="JGT29" s="299">
        <v>6</v>
      </c>
      <c r="JGU29" s="597">
        <v>14</v>
      </c>
      <c r="JGV29" s="596" t="s">
        <v>85</v>
      </c>
      <c r="JGW29" s="287" t="s">
        <v>32</v>
      </c>
      <c r="JGX29" s="281">
        <v>1</v>
      </c>
      <c r="JGY29" s="297">
        <v>0</v>
      </c>
      <c r="JGZ29" s="298">
        <f t="shared" si="426"/>
        <v>0</v>
      </c>
      <c r="JHA29" s="1"/>
      <c r="JHB29" s="299">
        <v>6</v>
      </c>
      <c r="JHC29" s="597">
        <v>14</v>
      </c>
      <c r="JHD29" s="596" t="s">
        <v>85</v>
      </c>
      <c r="JHE29" s="287" t="s">
        <v>32</v>
      </c>
      <c r="JHF29" s="281">
        <v>1</v>
      </c>
      <c r="JHG29" s="297">
        <v>0</v>
      </c>
      <c r="JHH29" s="298">
        <f t="shared" si="426"/>
        <v>0</v>
      </c>
      <c r="JHI29" s="1"/>
      <c r="JHJ29" s="299">
        <v>6</v>
      </c>
      <c r="JHK29" s="597">
        <v>14</v>
      </c>
      <c r="JHL29" s="596" t="s">
        <v>85</v>
      </c>
      <c r="JHM29" s="287" t="s">
        <v>32</v>
      </c>
      <c r="JHN29" s="281">
        <v>1</v>
      </c>
      <c r="JHO29" s="297">
        <v>0</v>
      </c>
      <c r="JHP29" s="298">
        <f t="shared" si="427"/>
        <v>0</v>
      </c>
      <c r="JHQ29" s="1"/>
      <c r="JHR29" s="299">
        <v>6</v>
      </c>
      <c r="JHS29" s="597">
        <v>14</v>
      </c>
      <c r="JHT29" s="596" t="s">
        <v>85</v>
      </c>
      <c r="JHU29" s="287" t="s">
        <v>32</v>
      </c>
      <c r="JHV29" s="281">
        <v>1</v>
      </c>
      <c r="JHW29" s="297">
        <v>0</v>
      </c>
      <c r="JHX29" s="298">
        <f t="shared" si="427"/>
        <v>0</v>
      </c>
      <c r="JHY29" s="1"/>
      <c r="JHZ29" s="299">
        <v>6</v>
      </c>
      <c r="JIA29" s="597">
        <v>14</v>
      </c>
      <c r="JIB29" s="596" t="s">
        <v>85</v>
      </c>
      <c r="JIC29" s="287" t="s">
        <v>32</v>
      </c>
      <c r="JID29" s="281">
        <v>1</v>
      </c>
      <c r="JIE29" s="297">
        <v>0</v>
      </c>
      <c r="JIF29" s="298">
        <f t="shared" si="428"/>
        <v>0</v>
      </c>
      <c r="JIG29" s="1"/>
      <c r="JIH29" s="299">
        <v>6</v>
      </c>
      <c r="JII29" s="597">
        <v>14</v>
      </c>
      <c r="JIJ29" s="596" t="s">
        <v>85</v>
      </c>
      <c r="JIK29" s="287" t="s">
        <v>32</v>
      </c>
      <c r="JIL29" s="281">
        <v>1</v>
      </c>
      <c r="JIM29" s="297">
        <v>0</v>
      </c>
      <c r="JIN29" s="298">
        <f t="shared" si="428"/>
        <v>0</v>
      </c>
      <c r="JIO29" s="1"/>
      <c r="JIP29" s="299">
        <v>6</v>
      </c>
      <c r="JIQ29" s="597">
        <v>14</v>
      </c>
      <c r="JIR29" s="596" t="s">
        <v>85</v>
      </c>
      <c r="JIS29" s="287" t="s">
        <v>32</v>
      </c>
      <c r="JIT29" s="281">
        <v>1</v>
      </c>
      <c r="JIU29" s="297">
        <v>0</v>
      </c>
      <c r="JIV29" s="298">
        <f t="shared" si="429"/>
        <v>0</v>
      </c>
      <c r="JIW29" s="1"/>
      <c r="JIX29" s="299">
        <v>6</v>
      </c>
      <c r="JIY29" s="597">
        <v>14</v>
      </c>
      <c r="JIZ29" s="596" t="s">
        <v>85</v>
      </c>
      <c r="JJA29" s="287" t="s">
        <v>32</v>
      </c>
      <c r="JJB29" s="281">
        <v>1</v>
      </c>
      <c r="JJC29" s="297">
        <v>0</v>
      </c>
      <c r="JJD29" s="298">
        <f t="shared" si="429"/>
        <v>0</v>
      </c>
      <c r="JJE29" s="1"/>
      <c r="JJF29" s="299">
        <v>6</v>
      </c>
      <c r="JJG29" s="597">
        <v>14</v>
      </c>
      <c r="JJH29" s="596" t="s">
        <v>85</v>
      </c>
      <c r="JJI29" s="287" t="s">
        <v>32</v>
      </c>
      <c r="JJJ29" s="281">
        <v>1</v>
      </c>
      <c r="JJK29" s="297">
        <v>0</v>
      </c>
      <c r="JJL29" s="298">
        <f t="shared" si="430"/>
        <v>0</v>
      </c>
      <c r="JJM29" s="1"/>
      <c r="JJN29" s="299">
        <v>6</v>
      </c>
      <c r="JJO29" s="597">
        <v>14</v>
      </c>
      <c r="JJP29" s="596" t="s">
        <v>85</v>
      </c>
      <c r="JJQ29" s="287" t="s">
        <v>32</v>
      </c>
      <c r="JJR29" s="281">
        <v>1</v>
      </c>
      <c r="JJS29" s="297">
        <v>0</v>
      </c>
      <c r="JJT29" s="298">
        <f t="shared" si="430"/>
        <v>0</v>
      </c>
      <c r="JJU29" s="1"/>
      <c r="JJV29" s="299">
        <v>6</v>
      </c>
      <c r="JJW29" s="597">
        <v>14</v>
      </c>
      <c r="JJX29" s="596" t="s">
        <v>85</v>
      </c>
      <c r="JJY29" s="287" t="s">
        <v>32</v>
      </c>
      <c r="JJZ29" s="281">
        <v>1</v>
      </c>
      <c r="JKA29" s="297">
        <v>0</v>
      </c>
      <c r="JKB29" s="298">
        <f t="shared" si="431"/>
        <v>0</v>
      </c>
      <c r="JKC29" s="1"/>
      <c r="JKD29" s="299">
        <v>6</v>
      </c>
      <c r="JKE29" s="597">
        <v>14</v>
      </c>
      <c r="JKF29" s="596" t="s">
        <v>85</v>
      </c>
      <c r="JKG29" s="287" t="s">
        <v>32</v>
      </c>
      <c r="JKH29" s="281">
        <v>1</v>
      </c>
      <c r="JKI29" s="297">
        <v>0</v>
      </c>
      <c r="JKJ29" s="298">
        <f t="shared" si="431"/>
        <v>0</v>
      </c>
      <c r="JKK29" s="1"/>
      <c r="JKL29" s="299">
        <v>6</v>
      </c>
      <c r="JKM29" s="597">
        <v>14</v>
      </c>
      <c r="JKN29" s="596" t="s">
        <v>85</v>
      </c>
      <c r="JKO29" s="287" t="s">
        <v>32</v>
      </c>
      <c r="JKP29" s="281">
        <v>1</v>
      </c>
      <c r="JKQ29" s="297">
        <v>0</v>
      </c>
      <c r="JKR29" s="298">
        <f t="shared" si="432"/>
        <v>0</v>
      </c>
      <c r="JKS29" s="1"/>
      <c r="JKT29" s="299">
        <v>6</v>
      </c>
      <c r="JKU29" s="597">
        <v>14</v>
      </c>
      <c r="JKV29" s="596" t="s">
        <v>85</v>
      </c>
      <c r="JKW29" s="287" t="s">
        <v>32</v>
      </c>
      <c r="JKX29" s="281">
        <v>1</v>
      </c>
      <c r="JKY29" s="297">
        <v>0</v>
      </c>
      <c r="JKZ29" s="298">
        <f t="shared" si="432"/>
        <v>0</v>
      </c>
      <c r="JLA29" s="1"/>
      <c r="JLB29" s="299">
        <v>6</v>
      </c>
      <c r="JLC29" s="597">
        <v>14</v>
      </c>
      <c r="JLD29" s="596" t="s">
        <v>85</v>
      </c>
      <c r="JLE29" s="287" t="s">
        <v>32</v>
      </c>
      <c r="JLF29" s="281">
        <v>1</v>
      </c>
      <c r="JLG29" s="297">
        <v>0</v>
      </c>
      <c r="JLH29" s="298">
        <f t="shared" si="433"/>
        <v>0</v>
      </c>
      <c r="JLI29" s="1"/>
      <c r="JLJ29" s="299">
        <v>6</v>
      </c>
      <c r="JLK29" s="597">
        <v>14</v>
      </c>
      <c r="JLL29" s="596" t="s">
        <v>85</v>
      </c>
      <c r="JLM29" s="287" t="s">
        <v>32</v>
      </c>
      <c r="JLN29" s="281">
        <v>1</v>
      </c>
      <c r="JLO29" s="297">
        <v>0</v>
      </c>
      <c r="JLP29" s="298">
        <f t="shared" si="433"/>
        <v>0</v>
      </c>
      <c r="JLQ29" s="1"/>
      <c r="JLR29" s="299">
        <v>6</v>
      </c>
      <c r="JLS29" s="597">
        <v>14</v>
      </c>
      <c r="JLT29" s="596" t="s">
        <v>85</v>
      </c>
      <c r="JLU29" s="287" t="s">
        <v>32</v>
      </c>
      <c r="JLV29" s="281">
        <v>1</v>
      </c>
      <c r="JLW29" s="297">
        <v>0</v>
      </c>
      <c r="JLX29" s="298">
        <f t="shared" si="434"/>
        <v>0</v>
      </c>
      <c r="JLY29" s="1"/>
      <c r="JLZ29" s="299">
        <v>6</v>
      </c>
      <c r="JMA29" s="597">
        <v>14</v>
      </c>
      <c r="JMB29" s="596" t="s">
        <v>85</v>
      </c>
      <c r="JMC29" s="287" t="s">
        <v>32</v>
      </c>
      <c r="JMD29" s="281">
        <v>1</v>
      </c>
      <c r="JME29" s="297">
        <v>0</v>
      </c>
      <c r="JMF29" s="298">
        <f t="shared" si="434"/>
        <v>0</v>
      </c>
      <c r="JMG29" s="1"/>
      <c r="JMH29" s="299">
        <v>6</v>
      </c>
      <c r="JMI29" s="597">
        <v>14</v>
      </c>
      <c r="JMJ29" s="596" t="s">
        <v>85</v>
      </c>
      <c r="JMK29" s="287" t="s">
        <v>32</v>
      </c>
      <c r="JML29" s="281">
        <v>1</v>
      </c>
      <c r="JMM29" s="297">
        <v>0</v>
      </c>
      <c r="JMN29" s="298">
        <f t="shared" si="435"/>
        <v>0</v>
      </c>
      <c r="JMO29" s="1"/>
      <c r="JMP29" s="299">
        <v>6</v>
      </c>
      <c r="JMQ29" s="597">
        <v>14</v>
      </c>
      <c r="JMR29" s="596" t="s">
        <v>85</v>
      </c>
      <c r="JMS29" s="287" t="s">
        <v>32</v>
      </c>
      <c r="JMT29" s="281">
        <v>1</v>
      </c>
      <c r="JMU29" s="297">
        <v>0</v>
      </c>
      <c r="JMV29" s="298">
        <f t="shared" si="435"/>
        <v>0</v>
      </c>
      <c r="JMW29" s="1"/>
      <c r="JMX29" s="299">
        <v>6</v>
      </c>
      <c r="JMY29" s="597">
        <v>14</v>
      </c>
      <c r="JMZ29" s="596" t="s">
        <v>85</v>
      </c>
      <c r="JNA29" s="287" t="s">
        <v>32</v>
      </c>
      <c r="JNB29" s="281">
        <v>1</v>
      </c>
      <c r="JNC29" s="297">
        <v>0</v>
      </c>
      <c r="JND29" s="298">
        <f t="shared" si="436"/>
        <v>0</v>
      </c>
      <c r="JNE29" s="1"/>
      <c r="JNF29" s="299">
        <v>6</v>
      </c>
      <c r="JNG29" s="597">
        <v>14</v>
      </c>
      <c r="JNH29" s="596" t="s">
        <v>85</v>
      </c>
      <c r="JNI29" s="287" t="s">
        <v>32</v>
      </c>
      <c r="JNJ29" s="281">
        <v>1</v>
      </c>
      <c r="JNK29" s="297">
        <v>0</v>
      </c>
      <c r="JNL29" s="298">
        <f t="shared" si="436"/>
        <v>0</v>
      </c>
      <c r="JNM29" s="1"/>
      <c r="JNN29" s="299">
        <v>6</v>
      </c>
      <c r="JNO29" s="597">
        <v>14</v>
      </c>
      <c r="JNP29" s="596" t="s">
        <v>85</v>
      </c>
      <c r="JNQ29" s="287" t="s">
        <v>32</v>
      </c>
      <c r="JNR29" s="281">
        <v>1</v>
      </c>
      <c r="JNS29" s="297">
        <v>0</v>
      </c>
      <c r="JNT29" s="298">
        <f t="shared" si="437"/>
        <v>0</v>
      </c>
      <c r="JNU29" s="1"/>
      <c r="JNV29" s="299">
        <v>6</v>
      </c>
      <c r="JNW29" s="597">
        <v>14</v>
      </c>
      <c r="JNX29" s="596" t="s">
        <v>85</v>
      </c>
      <c r="JNY29" s="287" t="s">
        <v>32</v>
      </c>
      <c r="JNZ29" s="281">
        <v>1</v>
      </c>
      <c r="JOA29" s="297">
        <v>0</v>
      </c>
      <c r="JOB29" s="298">
        <f t="shared" si="437"/>
        <v>0</v>
      </c>
      <c r="JOC29" s="1"/>
      <c r="JOD29" s="299">
        <v>6</v>
      </c>
      <c r="JOE29" s="597">
        <v>14</v>
      </c>
      <c r="JOF29" s="596" t="s">
        <v>85</v>
      </c>
      <c r="JOG29" s="287" t="s">
        <v>32</v>
      </c>
      <c r="JOH29" s="281">
        <v>1</v>
      </c>
      <c r="JOI29" s="297">
        <v>0</v>
      </c>
      <c r="JOJ29" s="298">
        <f t="shared" si="438"/>
        <v>0</v>
      </c>
      <c r="JOK29" s="1"/>
      <c r="JOL29" s="299">
        <v>6</v>
      </c>
      <c r="JOM29" s="597">
        <v>14</v>
      </c>
      <c r="JON29" s="596" t="s">
        <v>85</v>
      </c>
      <c r="JOO29" s="287" t="s">
        <v>32</v>
      </c>
      <c r="JOP29" s="281">
        <v>1</v>
      </c>
      <c r="JOQ29" s="297">
        <v>0</v>
      </c>
      <c r="JOR29" s="298">
        <f t="shared" si="438"/>
        <v>0</v>
      </c>
      <c r="JOS29" s="1"/>
      <c r="JOT29" s="299">
        <v>6</v>
      </c>
      <c r="JOU29" s="597">
        <v>14</v>
      </c>
      <c r="JOV29" s="596" t="s">
        <v>85</v>
      </c>
      <c r="JOW29" s="287" t="s">
        <v>32</v>
      </c>
      <c r="JOX29" s="281">
        <v>1</v>
      </c>
      <c r="JOY29" s="297">
        <v>0</v>
      </c>
      <c r="JOZ29" s="298">
        <f t="shared" si="439"/>
        <v>0</v>
      </c>
      <c r="JPA29" s="1"/>
      <c r="JPB29" s="299">
        <v>6</v>
      </c>
      <c r="JPC29" s="597">
        <v>14</v>
      </c>
      <c r="JPD29" s="596" t="s">
        <v>85</v>
      </c>
      <c r="JPE29" s="287" t="s">
        <v>32</v>
      </c>
      <c r="JPF29" s="281">
        <v>1</v>
      </c>
      <c r="JPG29" s="297">
        <v>0</v>
      </c>
      <c r="JPH29" s="298">
        <f t="shared" si="439"/>
        <v>0</v>
      </c>
      <c r="JPI29" s="1"/>
      <c r="JPJ29" s="299">
        <v>6</v>
      </c>
      <c r="JPK29" s="597">
        <v>14</v>
      </c>
      <c r="JPL29" s="596" t="s">
        <v>85</v>
      </c>
      <c r="JPM29" s="287" t="s">
        <v>32</v>
      </c>
      <c r="JPN29" s="281">
        <v>1</v>
      </c>
      <c r="JPO29" s="297">
        <v>0</v>
      </c>
      <c r="JPP29" s="298">
        <f t="shared" si="440"/>
        <v>0</v>
      </c>
      <c r="JPQ29" s="1"/>
      <c r="JPR29" s="299">
        <v>6</v>
      </c>
      <c r="JPS29" s="597">
        <v>14</v>
      </c>
      <c r="JPT29" s="596" t="s">
        <v>85</v>
      </c>
      <c r="JPU29" s="287" t="s">
        <v>32</v>
      </c>
      <c r="JPV29" s="281">
        <v>1</v>
      </c>
      <c r="JPW29" s="297">
        <v>0</v>
      </c>
      <c r="JPX29" s="298">
        <f t="shared" si="440"/>
        <v>0</v>
      </c>
      <c r="JPY29" s="1"/>
      <c r="JPZ29" s="299">
        <v>6</v>
      </c>
      <c r="JQA29" s="597">
        <v>14</v>
      </c>
      <c r="JQB29" s="596" t="s">
        <v>85</v>
      </c>
      <c r="JQC29" s="287" t="s">
        <v>32</v>
      </c>
      <c r="JQD29" s="281">
        <v>1</v>
      </c>
      <c r="JQE29" s="297">
        <v>0</v>
      </c>
      <c r="JQF29" s="298">
        <f t="shared" si="441"/>
        <v>0</v>
      </c>
      <c r="JQG29" s="1"/>
      <c r="JQH29" s="299">
        <v>6</v>
      </c>
      <c r="JQI29" s="597">
        <v>14</v>
      </c>
      <c r="JQJ29" s="596" t="s">
        <v>85</v>
      </c>
      <c r="JQK29" s="287" t="s">
        <v>32</v>
      </c>
      <c r="JQL29" s="281">
        <v>1</v>
      </c>
      <c r="JQM29" s="297">
        <v>0</v>
      </c>
      <c r="JQN29" s="298">
        <f t="shared" si="441"/>
        <v>0</v>
      </c>
      <c r="JQO29" s="1"/>
      <c r="JQP29" s="299">
        <v>6</v>
      </c>
      <c r="JQQ29" s="597">
        <v>14</v>
      </c>
      <c r="JQR29" s="596" t="s">
        <v>85</v>
      </c>
      <c r="JQS29" s="287" t="s">
        <v>32</v>
      </c>
      <c r="JQT29" s="281">
        <v>1</v>
      </c>
      <c r="JQU29" s="297">
        <v>0</v>
      </c>
      <c r="JQV29" s="298">
        <f t="shared" si="442"/>
        <v>0</v>
      </c>
      <c r="JQW29" s="1"/>
      <c r="JQX29" s="299">
        <v>6</v>
      </c>
      <c r="JQY29" s="597">
        <v>14</v>
      </c>
      <c r="JQZ29" s="596" t="s">
        <v>85</v>
      </c>
      <c r="JRA29" s="287" t="s">
        <v>32</v>
      </c>
      <c r="JRB29" s="281">
        <v>1</v>
      </c>
      <c r="JRC29" s="297">
        <v>0</v>
      </c>
      <c r="JRD29" s="298">
        <f t="shared" si="442"/>
        <v>0</v>
      </c>
      <c r="JRE29" s="1"/>
      <c r="JRF29" s="299">
        <v>6</v>
      </c>
      <c r="JRG29" s="597">
        <v>14</v>
      </c>
      <c r="JRH29" s="596" t="s">
        <v>85</v>
      </c>
      <c r="JRI29" s="287" t="s">
        <v>32</v>
      </c>
      <c r="JRJ29" s="281">
        <v>1</v>
      </c>
      <c r="JRK29" s="297">
        <v>0</v>
      </c>
      <c r="JRL29" s="298">
        <f t="shared" si="443"/>
        <v>0</v>
      </c>
      <c r="JRM29" s="1"/>
      <c r="JRN29" s="299">
        <v>6</v>
      </c>
      <c r="JRO29" s="597">
        <v>14</v>
      </c>
      <c r="JRP29" s="596" t="s">
        <v>85</v>
      </c>
      <c r="JRQ29" s="287" t="s">
        <v>32</v>
      </c>
      <c r="JRR29" s="281">
        <v>1</v>
      </c>
      <c r="JRS29" s="297">
        <v>0</v>
      </c>
      <c r="JRT29" s="298">
        <f t="shared" si="443"/>
        <v>0</v>
      </c>
      <c r="JRU29" s="1"/>
      <c r="JRV29" s="299">
        <v>6</v>
      </c>
      <c r="JRW29" s="597">
        <v>14</v>
      </c>
      <c r="JRX29" s="596" t="s">
        <v>85</v>
      </c>
      <c r="JRY29" s="287" t="s">
        <v>32</v>
      </c>
      <c r="JRZ29" s="281">
        <v>1</v>
      </c>
      <c r="JSA29" s="297">
        <v>0</v>
      </c>
      <c r="JSB29" s="298">
        <f t="shared" si="444"/>
        <v>0</v>
      </c>
      <c r="JSC29" s="1"/>
      <c r="JSD29" s="299">
        <v>6</v>
      </c>
      <c r="JSE29" s="597">
        <v>14</v>
      </c>
      <c r="JSF29" s="596" t="s">
        <v>85</v>
      </c>
      <c r="JSG29" s="287" t="s">
        <v>32</v>
      </c>
      <c r="JSH29" s="281">
        <v>1</v>
      </c>
      <c r="JSI29" s="297">
        <v>0</v>
      </c>
      <c r="JSJ29" s="298">
        <f t="shared" si="444"/>
        <v>0</v>
      </c>
      <c r="JSK29" s="1"/>
      <c r="JSL29" s="299">
        <v>6</v>
      </c>
      <c r="JSM29" s="597">
        <v>14</v>
      </c>
      <c r="JSN29" s="596" t="s">
        <v>85</v>
      </c>
      <c r="JSO29" s="287" t="s">
        <v>32</v>
      </c>
      <c r="JSP29" s="281">
        <v>1</v>
      </c>
      <c r="JSQ29" s="297">
        <v>0</v>
      </c>
      <c r="JSR29" s="298">
        <f t="shared" si="445"/>
        <v>0</v>
      </c>
      <c r="JSS29" s="1"/>
      <c r="JST29" s="299">
        <v>6</v>
      </c>
      <c r="JSU29" s="597">
        <v>14</v>
      </c>
      <c r="JSV29" s="596" t="s">
        <v>85</v>
      </c>
      <c r="JSW29" s="287" t="s">
        <v>32</v>
      </c>
      <c r="JSX29" s="281">
        <v>1</v>
      </c>
      <c r="JSY29" s="297">
        <v>0</v>
      </c>
      <c r="JSZ29" s="298">
        <f t="shared" si="445"/>
        <v>0</v>
      </c>
      <c r="JTA29" s="1"/>
      <c r="JTB29" s="299">
        <v>6</v>
      </c>
      <c r="JTC29" s="597">
        <v>14</v>
      </c>
      <c r="JTD29" s="596" t="s">
        <v>85</v>
      </c>
      <c r="JTE29" s="287" t="s">
        <v>32</v>
      </c>
      <c r="JTF29" s="281">
        <v>1</v>
      </c>
      <c r="JTG29" s="297">
        <v>0</v>
      </c>
      <c r="JTH29" s="298">
        <f t="shared" si="446"/>
        <v>0</v>
      </c>
      <c r="JTI29" s="1"/>
      <c r="JTJ29" s="299">
        <v>6</v>
      </c>
      <c r="JTK29" s="597">
        <v>14</v>
      </c>
      <c r="JTL29" s="596" t="s">
        <v>85</v>
      </c>
      <c r="JTM29" s="287" t="s">
        <v>32</v>
      </c>
      <c r="JTN29" s="281">
        <v>1</v>
      </c>
      <c r="JTO29" s="297">
        <v>0</v>
      </c>
      <c r="JTP29" s="298">
        <f t="shared" si="446"/>
        <v>0</v>
      </c>
      <c r="JTQ29" s="1"/>
      <c r="JTR29" s="299">
        <v>6</v>
      </c>
      <c r="JTS29" s="597">
        <v>14</v>
      </c>
      <c r="JTT29" s="596" t="s">
        <v>85</v>
      </c>
      <c r="JTU29" s="287" t="s">
        <v>32</v>
      </c>
      <c r="JTV29" s="281">
        <v>1</v>
      </c>
      <c r="JTW29" s="297">
        <v>0</v>
      </c>
      <c r="JTX29" s="298">
        <f t="shared" si="447"/>
        <v>0</v>
      </c>
      <c r="JTY29" s="1"/>
      <c r="JTZ29" s="299">
        <v>6</v>
      </c>
      <c r="JUA29" s="597">
        <v>14</v>
      </c>
      <c r="JUB29" s="596" t="s">
        <v>85</v>
      </c>
      <c r="JUC29" s="287" t="s">
        <v>32</v>
      </c>
      <c r="JUD29" s="281">
        <v>1</v>
      </c>
      <c r="JUE29" s="297">
        <v>0</v>
      </c>
      <c r="JUF29" s="298">
        <f t="shared" si="447"/>
        <v>0</v>
      </c>
      <c r="JUG29" s="1"/>
      <c r="JUH29" s="299">
        <v>6</v>
      </c>
      <c r="JUI29" s="597">
        <v>14</v>
      </c>
      <c r="JUJ29" s="596" t="s">
        <v>85</v>
      </c>
      <c r="JUK29" s="287" t="s">
        <v>32</v>
      </c>
      <c r="JUL29" s="281">
        <v>1</v>
      </c>
      <c r="JUM29" s="297">
        <v>0</v>
      </c>
      <c r="JUN29" s="298">
        <f t="shared" si="448"/>
        <v>0</v>
      </c>
      <c r="JUO29" s="1"/>
      <c r="JUP29" s="299">
        <v>6</v>
      </c>
      <c r="JUQ29" s="597">
        <v>14</v>
      </c>
      <c r="JUR29" s="596" t="s">
        <v>85</v>
      </c>
      <c r="JUS29" s="287" t="s">
        <v>32</v>
      </c>
      <c r="JUT29" s="281">
        <v>1</v>
      </c>
      <c r="JUU29" s="297">
        <v>0</v>
      </c>
      <c r="JUV29" s="298">
        <f t="shared" si="448"/>
        <v>0</v>
      </c>
      <c r="JUW29" s="1"/>
      <c r="JUX29" s="299">
        <v>6</v>
      </c>
      <c r="JUY29" s="597">
        <v>14</v>
      </c>
      <c r="JUZ29" s="596" t="s">
        <v>85</v>
      </c>
      <c r="JVA29" s="287" t="s">
        <v>32</v>
      </c>
      <c r="JVB29" s="281">
        <v>1</v>
      </c>
      <c r="JVC29" s="297">
        <v>0</v>
      </c>
      <c r="JVD29" s="298">
        <f t="shared" si="449"/>
        <v>0</v>
      </c>
      <c r="JVE29" s="1"/>
      <c r="JVF29" s="299">
        <v>6</v>
      </c>
      <c r="JVG29" s="597">
        <v>14</v>
      </c>
      <c r="JVH29" s="596" t="s">
        <v>85</v>
      </c>
      <c r="JVI29" s="287" t="s">
        <v>32</v>
      </c>
      <c r="JVJ29" s="281">
        <v>1</v>
      </c>
      <c r="JVK29" s="297">
        <v>0</v>
      </c>
      <c r="JVL29" s="298">
        <f t="shared" si="449"/>
        <v>0</v>
      </c>
      <c r="JVM29" s="1"/>
      <c r="JVN29" s="299">
        <v>6</v>
      </c>
      <c r="JVO29" s="597">
        <v>14</v>
      </c>
      <c r="JVP29" s="596" t="s">
        <v>85</v>
      </c>
      <c r="JVQ29" s="287" t="s">
        <v>32</v>
      </c>
      <c r="JVR29" s="281">
        <v>1</v>
      </c>
      <c r="JVS29" s="297">
        <v>0</v>
      </c>
      <c r="JVT29" s="298">
        <f t="shared" si="450"/>
        <v>0</v>
      </c>
      <c r="JVU29" s="1"/>
      <c r="JVV29" s="299">
        <v>6</v>
      </c>
      <c r="JVW29" s="597">
        <v>14</v>
      </c>
      <c r="JVX29" s="596" t="s">
        <v>85</v>
      </c>
      <c r="JVY29" s="287" t="s">
        <v>32</v>
      </c>
      <c r="JVZ29" s="281">
        <v>1</v>
      </c>
      <c r="JWA29" s="297">
        <v>0</v>
      </c>
      <c r="JWB29" s="298">
        <f t="shared" si="450"/>
        <v>0</v>
      </c>
      <c r="JWC29" s="1"/>
      <c r="JWD29" s="299">
        <v>6</v>
      </c>
      <c r="JWE29" s="597">
        <v>14</v>
      </c>
      <c r="JWF29" s="596" t="s">
        <v>85</v>
      </c>
      <c r="JWG29" s="287" t="s">
        <v>32</v>
      </c>
      <c r="JWH29" s="281">
        <v>1</v>
      </c>
      <c r="JWI29" s="297">
        <v>0</v>
      </c>
      <c r="JWJ29" s="298">
        <f t="shared" si="451"/>
        <v>0</v>
      </c>
      <c r="JWK29" s="1"/>
      <c r="JWL29" s="299">
        <v>6</v>
      </c>
      <c r="JWM29" s="597">
        <v>14</v>
      </c>
      <c r="JWN29" s="596" t="s">
        <v>85</v>
      </c>
      <c r="JWO29" s="287" t="s">
        <v>32</v>
      </c>
      <c r="JWP29" s="281">
        <v>1</v>
      </c>
      <c r="JWQ29" s="297">
        <v>0</v>
      </c>
      <c r="JWR29" s="298">
        <f t="shared" si="451"/>
        <v>0</v>
      </c>
      <c r="JWS29" s="1"/>
      <c r="JWT29" s="299">
        <v>6</v>
      </c>
      <c r="JWU29" s="597">
        <v>14</v>
      </c>
      <c r="JWV29" s="596" t="s">
        <v>85</v>
      </c>
      <c r="JWW29" s="287" t="s">
        <v>32</v>
      </c>
      <c r="JWX29" s="281">
        <v>1</v>
      </c>
      <c r="JWY29" s="297">
        <v>0</v>
      </c>
      <c r="JWZ29" s="298">
        <f t="shared" si="452"/>
        <v>0</v>
      </c>
      <c r="JXA29" s="1"/>
      <c r="JXB29" s="299">
        <v>6</v>
      </c>
      <c r="JXC29" s="597">
        <v>14</v>
      </c>
      <c r="JXD29" s="596" t="s">
        <v>85</v>
      </c>
      <c r="JXE29" s="287" t="s">
        <v>32</v>
      </c>
      <c r="JXF29" s="281">
        <v>1</v>
      </c>
      <c r="JXG29" s="297">
        <v>0</v>
      </c>
      <c r="JXH29" s="298">
        <f t="shared" si="452"/>
        <v>0</v>
      </c>
      <c r="JXI29" s="1"/>
      <c r="JXJ29" s="299">
        <v>6</v>
      </c>
      <c r="JXK29" s="597">
        <v>14</v>
      </c>
      <c r="JXL29" s="596" t="s">
        <v>85</v>
      </c>
      <c r="JXM29" s="287" t="s">
        <v>32</v>
      </c>
      <c r="JXN29" s="281">
        <v>1</v>
      </c>
      <c r="JXO29" s="297">
        <v>0</v>
      </c>
      <c r="JXP29" s="298">
        <f t="shared" si="453"/>
        <v>0</v>
      </c>
      <c r="JXQ29" s="1"/>
      <c r="JXR29" s="299">
        <v>6</v>
      </c>
      <c r="JXS29" s="597">
        <v>14</v>
      </c>
      <c r="JXT29" s="596" t="s">
        <v>85</v>
      </c>
      <c r="JXU29" s="287" t="s">
        <v>32</v>
      </c>
      <c r="JXV29" s="281">
        <v>1</v>
      </c>
      <c r="JXW29" s="297">
        <v>0</v>
      </c>
      <c r="JXX29" s="298">
        <f t="shared" si="453"/>
        <v>0</v>
      </c>
      <c r="JXY29" s="1"/>
      <c r="JXZ29" s="299">
        <v>6</v>
      </c>
      <c r="JYA29" s="597">
        <v>14</v>
      </c>
      <c r="JYB29" s="596" t="s">
        <v>85</v>
      </c>
      <c r="JYC29" s="287" t="s">
        <v>32</v>
      </c>
      <c r="JYD29" s="281">
        <v>1</v>
      </c>
      <c r="JYE29" s="297">
        <v>0</v>
      </c>
      <c r="JYF29" s="298">
        <f t="shared" si="454"/>
        <v>0</v>
      </c>
      <c r="JYG29" s="1"/>
      <c r="JYH29" s="299">
        <v>6</v>
      </c>
      <c r="JYI29" s="597">
        <v>14</v>
      </c>
      <c r="JYJ29" s="596" t="s">
        <v>85</v>
      </c>
      <c r="JYK29" s="287" t="s">
        <v>32</v>
      </c>
      <c r="JYL29" s="281">
        <v>1</v>
      </c>
      <c r="JYM29" s="297">
        <v>0</v>
      </c>
      <c r="JYN29" s="298">
        <f t="shared" si="454"/>
        <v>0</v>
      </c>
      <c r="JYO29" s="1"/>
      <c r="JYP29" s="299">
        <v>6</v>
      </c>
      <c r="JYQ29" s="597">
        <v>14</v>
      </c>
      <c r="JYR29" s="596" t="s">
        <v>85</v>
      </c>
      <c r="JYS29" s="287" t="s">
        <v>32</v>
      </c>
      <c r="JYT29" s="281">
        <v>1</v>
      </c>
      <c r="JYU29" s="297">
        <v>0</v>
      </c>
      <c r="JYV29" s="298">
        <f t="shared" si="455"/>
        <v>0</v>
      </c>
      <c r="JYW29" s="1"/>
      <c r="JYX29" s="299">
        <v>6</v>
      </c>
      <c r="JYY29" s="597">
        <v>14</v>
      </c>
      <c r="JYZ29" s="596" t="s">
        <v>85</v>
      </c>
      <c r="JZA29" s="287" t="s">
        <v>32</v>
      </c>
      <c r="JZB29" s="281">
        <v>1</v>
      </c>
      <c r="JZC29" s="297">
        <v>0</v>
      </c>
      <c r="JZD29" s="298">
        <f t="shared" si="455"/>
        <v>0</v>
      </c>
      <c r="JZE29" s="1"/>
      <c r="JZF29" s="299">
        <v>6</v>
      </c>
      <c r="JZG29" s="597">
        <v>14</v>
      </c>
      <c r="JZH29" s="596" t="s">
        <v>85</v>
      </c>
      <c r="JZI29" s="287" t="s">
        <v>32</v>
      </c>
      <c r="JZJ29" s="281">
        <v>1</v>
      </c>
      <c r="JZK29" s="297">
        <v>0</v>
      </c>
      <c r="JZL29" s="298">
        <f t="shared" si="456"/>
        <v>0</v>
      </c>
      <c r="JZM29" s="1"/>
      <c r="JZN29" s="299">
        <v>6</v>
      </c>
      <c r="JZO29" s="597">
        <v>14</v>
      </c>
      <c r="JZP29" s="596" t="s">
        <v>85</v>
      </c>
      <c r="JZQ29" s="287" t="s">
        <v>32</v>
      </c>
      <c r="JZR29" s="281">
        <v>1</v>
      </c>
      <c r="JZS29" s="297">
        <v>0</v>
      </c>
      <c r="JZT29" s="298">
        <f t="shared" si="456"/>
        <v>0</v>
      </c>
      <c r="JZU29" s="1"/>
      <c r="JZV29" s="299">
        <v>6</v>
      </c>
      <c r="JZW29" s="597">
        <v>14</v>
      </c>
      <c r="JZX29" s="596" t="s">
        <v>85</v>
      </c>
      <c r="JZY29" s="287" t="s">
        <v>32</v>
      </c>
      <c r="JZZ29" s="281">
        <v>1</v>
      </c>
      <c r="KAA29" s="297">
        <v>0</v>
      </c>
      <c r="KAB29" s="298">
        <f t="shared" si="457"/>
        <v>0</v>
      </c>
      <c r="KAC29" s="1"/>
      <c r="KAD29" s="299">
        <v>6</v>
      </c>
      <c r="KAE29" s="597">
        <v>14</v>
      </c>
      <c r="KAF29" s="596" t="s">
        <v>85</v>
      </c>
      <c r="KAG29" s="287" t="s">
        <v>32</v>
      </c>
      <c r="KAH29" s="281">
        <v>1</v>
      </c>
      <c r="KAI29" s="297">
        <v>0</v>
      </c>
      <c r="KAJ29" s="298">
        <f t="shared" si="457"/>
        <v>0</v>
      </c>
      <c r="KAK29" s="1"/>
      <c r="KAL29" s="299">
        <v>6</v>
      </c>
      <c r="KAM29" s="597">
        <v>14</v>
      </c>
      <c r="KAN29" s="596" t="s">
        <v>85</v>
      </c>
      <c r="KAO29" s="287" t="s">
        <v>32</v>
      </c>
      <c r="KAP29" s="281">
        <v>1</v>
      </c>
      <c r="KAQ29" s="297">
        <v>0</v>
      </c>
      <c r="KAR29" s="298">
        <f t="shared" si="458"/>
        <v>0</v>
      </c>
      <c r="KAS29" s="1"/>
      <c r="KAT29" s="299">
        <v>6</v>
      </c>
      <c r="KAU29" s="597">
        <v>14</v>
      </c>
      <c r="KAV29" s="596" t="s">
        <v>85</v>
      </c>
      <c r="KAW29" s="287" t="s">
        <v>32</v>
      </c>
      <c r="KAX29" s="281">
        <v>1</v>
      </c>
      <c r="KAY29" s="297">
        <v>0</v>
      </c>
      <c r="KAZ29" s="298">
        <f t="shared" si="458"/>
        <v>0</v>
      </c>
      <c r="KBA29" s="1"/>
      <c r="KBB29" s="299">
        <v>6</v>
      </c>
      <c r="KBC29" s="597">
        <v>14</v>
      </c>
      <c r="KBD29" s="596" t="s">
        <v>85</v>
      </c>
      <c r="KBE29" s="287" t="s">
        <v>32</v>
      </c>
      <c r="KBF29" s="281">
        <v>1</v>
      </c>
      <c r="KBG29" s="297">
        <v>0</v>
      </c>
      <c r="KBH29" s="298">
        <f t="shared" si="459"/>
        <v>0</v>
      </c>
      <c r="KBI29" s="1"/>
      <c r="KBJ29" s="299">
        <v>6</v>
      </c>
      <c r="KBK29" s="597">
        <v>14</v>
      </c>
      <c r="KBL29" s="596" t="s">
        <v>85</v>
      </c>
      <c r="KBM29" s="287" t="s">
        <v>32</v>
      </c>
      <c r="KBN29" s="281">
        <v>1</v>
      </c>
      <c r="KBO29" s="297">
        <v>0</v>
      </c>
      <c r="KBP29" s="298">
        <f t="shared" si="459"/>
        <v>0</v>
      </c>
      <c r="KBQ29" s="1"/>
      <c r="KBR29" s="299">
        <v>6</v>
      </c>
      <c r="KBS29" s="597">
        <v>14</v>
      </c>
      <c r="KBT29" s="596" t="s">
        <v>85</v>
      </c>
      <c r="KBU29" s="287" t="s">
        <v>32</v>
      </c>
      <c r="KBV29" s="281">
        <v>1</v>
      </c>
      <c r="KBW29" s="297">
        <v>0</v>
      </c>
      <c r="KBX29" s="298">
        <f t="shared" si="460"/>
        <v>0</v>
      </c>
      <c r="KBY29" s="1"/>
      <c r="KBZ29" s="299">
        <v>6</v>
      </c>
      <c r="KCA29" s="597">
        <v>14</v>
      </c>
      <c r="KCB29" s="596" t="s">
        <v>85</v>
      </c>
      <c r="KCC29" s="287" t="s">
        <v>32</v>
      </c>
      <c r="KCD29" s="281">
        <v>1</v>
      </c>
      <c r="KCE29" s="297">
        <v>0</v>
      </c>
      <c r="KCF29" s="298">
        <f t="shared" si="460"/>
        <v>0</v>
      </c>
      <c r="KCG29" s="1"/>
      <c r="KCH29" s="299">
        <v>6</v>
      </c>
      <c r="KCI29" s="597">
        <v>14</v>
      </c>
      <c r="KCJ29" s="596" t="s">
        <v>85</v>
      </c>
      <c r="KCK29" s="287" t="s">
        <v>32</v>
      </c>
      <c r="KCL29" s="281">
        <v>1</v>
      </c>
      <c r="KCM29" s="297">
        <v>0</v>
      </c>
      <c r="KCN29" s="298">
        <f t="shared" si="461"/>
        <v>0</v>
      </c>
      <c r="KCO29" s="1"/>
      <c r="KCP29" s="299">
        <v>6</v>
      </c>
      <c r="KCQ29" s="597">
        <v>14</v>
      </c>
      <c r="KCR29" s="596" t="s">
        <v>85</v>
      </c>
      <c r="KCS29" s="287" t="s">
        <v>32</v>
      </c>
      <c r="KCT29" s="281">
        <v>1</v>
      </c>
      <c r="KCU29" s="297">
        <v>0</v>
      </c>
      <c r="KCV29" s="298">
        <f t="shared" si="461"/>
        <v>0</v>
      </c>
      <c r="KCW29" s="1"/>
      <c r="KCX29" s="299">
        <v>6</v>
      </c>
      <c r="KCY29" s="597">
        <v>14</v>
      </c>
      <c r="KCZ29" s="596" t="s">
        <v>85</v>
      </c>
      <c r="KDA29" s="287" t="s">
        <v>32</v>
      </c>
      <c r="KDB29" s="281">
        <v>1</v>
      </c>
      <c r="KDC29" s="297">
        <v>0</v>
      </c>
      <c r="KDD29" s="298">
        <f t="shared" si="462"/>
        <v>0</v>
      </c>
      <c r="KDE29" s="1"/>
      <c r="KDF29" s="299">
        <v>6</v>
      </c>
      <c r="KDG29" s="597">
        <v>14</v>
      </c>
      <c r="KDH29" s="596" t="s">
        <v>85</v>
      </c>
      <c r="KDI29" s="287" t="s">
        <v>32</v>
      </c>
      <c r="KDJ29" s="281">
        <v>1</v>
      </c>
      <c r="KDK29" s="297">
        <v>0</v>
      </c>
      <c r="KDL29" s="298">
        <f t="shared" si="462"/>
        <v>0</v>
      </c>
      <c r="KDM29" s="1"/>
      <c r="KDN29" s="299">
        <v>6</v>
      </c>
      <c r="KDO29" s="597">
        <v>14</v>
      </c>
      <c r="KDP29" s="596" t="s">
        <v>85</v>
      </c>
      <c r="KDQ29" s="287" t="s">
        <v>32</v>
      </c>
      <c r="KDR29" s="281">
        <v>1</v>
      </c>
      <c r="KDS29" s="297">
        <v>0</v>
      </c>
      <c r="KDT29" s="298">
        <f t="shared" si="463"/>
        <v>0</v>
      </c>
      <c r="KDU29" s="1"/>
      <c r="KDV29" s="299">
        <v>6</v>
      </c>
      <c r="KDW29" s="597">
        <v>14</v>
      </c>
      <c r="KDX29" s="596" t="s">
        <v>85</v>
      </c>
      <c r="KDY29" s="287" t="s">
        <v>32</v>
      </c>
      <c r="KDZ29" s="281">
        <v>1</v>
      </c>
      <c r="KEA29" s="297">
        <v>0</v>
      </c>
      <c r="KEB29" s="298">
        <f t="shared" si="463"/>
        <v>0</v>
      </c>
      <c r="KEC29" s="1"/>
      <c r="KED29" s="299">
        <v>6</v>
      </c>
      <c r="KEE29" s="597">
        <v>14</v>
      </c>
      <c r="KEF29" s="596" t="s">
        <v>85</v>
      </c>
      <c r="KEG29" s="287" t="s">
        <v>32</v>
      </c>
      <c r="KEH29" s="281">
        <v>1</v>
      </c>
      <c r="KEI29" s="297">
        <v>0</v>
      </c>
      <c r="KEJ29" s="298">
        <f t="shared" si="464"/>
        <v>0</v>
      </c>
      <c r="KEK29" s="1"/>
      <c r="KEL29" s="299">
        <v>6</v>
      </c>
      <c r="KEM29" s="597">
        <v>14</v>
      </c>
      <c r="KEN29" s="596" t="s">
        <v>85</v>
      </c>
      <c r="KEO29" s="287" t="s">
        <v>32</v>
      </c>
      <c r="KEP29" s="281">
        <v>1</v>
      </c>
      <c r="KEQ29" s="297">
        <v>0</v>
      </c>
      <c r="KER29" s="298">
        <f t="shared" si="464"/>
        <v>0</v>
      </c>
      <c r="KES29" s="1"/>
      <c r="KET29" s="299">
        <v>6</v>
      </c>
      <c r="KEU29" s="597">
        <v>14</v>
      </c>
      <c r="KEV29" s="596" t="s">
        <v>85</v>
      </c>
      <c r="KEW29" s="287" t="s">
        <v>32</v>
      </c>
      <c r="KEX29" s="281">
        <v>1</v>
      </c>
      <c r="KEY29" s="297">
        <v>0</v>
      </c>
      <c r="KEZ29" s="298">
        <f t="shared" si="465"/>
        <v>0</v>
      </c>
      <c r="KFA29" s="1"/>
      <c r="KFB29" s="299">
        <v>6</v>
      </c>
      <c r="KFC29" s="597">
        <v>14</v>
      </c>
      <c r="KFD29" s="596" t="s">
        <v>85</v>
      </c>
      <c r="KFE29" s="287" t="s">
        <v>32</v>
      </c>
      <c r="KFF29" s="281">
        <v>1</v>
      </c>
      <c r="KFG29" s="297">
        <v>0</v>
      </c>
      <c r="KFH29" s="298">
        <f t="shared" si="465"/>
        <v>0</v>
      </c>
      <c r="KFI29" s="1"/>
      <c r="KFJ29" s="299">
        <v>6</v>
      </c>
      <c r="KFK29" s="597">
        <v>14</v>
      </c>
      <c r="KFL29" s="596" t="s">
        <v>85</v>
      </c>
      <c r="KFM29" s="287" t="s">
        <v>32</v>
      </c>
      <c r="KFN29" s="281">
        <v>1</v>
      </c>
      <c r="KFO29" s="297">
        <v>0</v>
      </c>
      <c r="KFP29" s="298">
        <f t="shared" si="466"/>
        <v>0</v>
      </c>
      <c r="KFQ29" s="1"/>
      <c r="KFR29" s="299">
        <v>6</v>
      </c>
      <c r="KFS29" s="597">
        <v>14</v>
      </c>
      <c r="KFT29" s="596" t="s">
        <v>85</v>
      </c>
      <c r="KFU29" s="287" t="s">
        <v>32</v>
      </c>
      <c r="KFV29" s="281">
        <v>1</v>
      </c>
      <c r="KFW29" s="297">
        <v>0</v>
      </c>
      <c r="KFX29" s="298">
        <f t="shared" si="466"/>
        <v>0</v>
      </c>
      <c r="KFY29" s="1"/>
      <c r="KFZ29" s="299">
        <v>6</v>
      </c>
      <c r="KGA29" s="597">
        <v>14</v>
      </c>
      <c r="KGB29" s="596" t="s">
        <v>85</v>
      </c>
      <c r="KGC29" s="287" t="s">
        <v>32</v>
      </c>
      <c r="KGD29" s="281">
        <v>1</v>
      </c>
      <c r="KGE29" s="297">
        <v>0</v>
      </c>
      <c r="KGF29" s="298">
        <f t="shared" si="467"/>
        <v>0</v>
      </c>
      <c r="KGG29" s="1"/>
      <c r="KGH29" s="299">
        <v>6</v>
      </c>
      <c r="KGI29" s="597">
        <v>14</v>
      </c>
      <c r="KGJ29" s="596" t="s">
        <v>85</v>
      </c>
      <c r="KGK29" s="287" t="s">
        <v>32</v>
      </c>
      <c r="KGL29" s="281">
        <v>1</v>
      </c>
      <c r="KGM29" s="297">
        <v>0</v>
      </c>
      <c r="KGN29" s="298">
        <f t="shared" si="467"/>
        <v>0</v>
      </c>
      <c r="KGO29" s="1"/>
      <c r="KGP29" s="299">
        <v>6</v>
      </c>
      <c r="KGQ29" s="597">
        <v>14</v>
      </c>
      <c r="KGR29" s="596" t="s">
        <v>85</v>
      </c>
      <c r="KGS29" s="287" t="s">
        <v>32</v>
      </c>
      <c r="KGT29" s="281">
        <v>1</v>
      </c>
      <c r="KGU29" s="297">
        <v>0</v>
      </c>
      <c r="KGV29" s="298">
        <f t="shared" si="468"/>
        <v>0</v>
      </c>
      <c r="KGW29" s="1"/>
      <c r="KGX29" s="299">
        <v>6</v>
      </c>
      <c r="KGY29" s="597">
        <v>14</v>
      </c>
      <c r="KGZ29" s="596" t="s">
        <v>85</v>
      </c>
      <c r="KHA29" s="287" t="s">
        <v>32</v>
      </c>
      <c r="KHB29" s="281">
        <v>1</v>
      </c>
      <c r="KHC29" s="297">
        <v>0</v>
      </c>
      <c r="KHD29" s="298">
        <f t="shared" si="468"/>
        <v>0</v>
      </c>
      <c r="KHE29" s="1"/>
      <c r="KHF29" s="299">
        <v>6</v>
      </c>
      <c r="KHG29" s="597">
        <v>14</v>
      </c>
      <c r="KHH29" s="596" t="s">
        <v>85</v>
      </c>
      <c r="KHI29" s="287" t="s">
        <v>32</v>
      </c>
      <c r="KHJ29" s="281">
        <v>1</v>
      </c>
      <c r="KHK29" s="297">
        <v>0</v>
      </c>
      <c r="KHL29" s="298">
        <f t="shared" si="469"/>
        <v>0</v>
      </c>
      <c r="KHM29" s="1"/>
      <c r="KHN29" s="299">
        <v>6</v>
      </c>
      <c r="KHO29" s="597">
        <v>14</v>
      </c>
      <c r="KHP29" s="596" t="s">
        <v>85</v>
      </c>
      <c r="KHQ29" s="287" t="s">
        <v>32</v>
      </c>
      <c r="KHR29" s="281">
        <v>1</v>
      </c>
      <c r="KHS29" s="297">
        <v>0</v>
      </c>
      <c r="KHT29" s="298">
        <f t="shared" si="469"/>
        <v>0</v>
      </c>
      <c r="KHU29" s="1"/>
      <c r="KHV29" s="299">
        <v>6</v>
      </c>
      <c r="KHW29" s="597">
        <v>14</v>
      </c>
      <c r="KHX29" s="596" t="s">
        <v>85</v>
      </c>
      <c r="KHY29" s="287" t="s">
        <v>32</v>
      </c>
      <c r="KHZ29" s="281">
        <v>1</v>
      </c>
      <c r="KIA29" s="297">
        <v>0</v>
      </c>
      <c r="KIB29" s="298">
        <f t="shared" si="470"/>
        <v>0</v>
      </c>
      <c r="KIC29" s="1"/>
      <c r="KID29" s="299">
        <v>6</v>
      </c>
      <c r="KIE29" s="597">
        <v>14</v>
      </c>
      <c r="KIF29" s="596" t="s">
        <v>85</v>
      </c>
      <c r="KIG29" s="287" t="s">
        <v>32</v>
      </c>
      <c r="KIH29" s="281">
        <v>1</v>
      </c>
      <c r="KII29" s="297">
        <v>0</v>
      </c>
      <c r="KIJ29" s="298">
        <f t="shared" si="470"/>
        <v>0</v>
      </c>
      <c r="KIK29" s="1"/>
      <c r="KIL29" s="299">
        <v>6</v>
      </c>
      <c r="KIM29" s="597">
        <v>14</v>
      </c>
      <c r="KIN29" s="596" t="s">
        <v>85</v>
      </c>
      <c r="KIO29" s="287" t="s">
        <v>32</v>
      </c>
      <c r="KIP29" s="281">
        <v>1</v>
      </c>
      <c r="KIQ29" s="297">
        <v>0</v>
      </c>
      <c r="KIR29" s="298">
        <f t="shared" si="471"/>
        <v>0</v>
      </c>
      <c r="KIS29" s="1"/>
      <c r="KIT29" s="299">
        <v>6</v>
      </c>
      <c r="KIU29" s="597">
        <v>14</v>
      </c>
      <c r="KIV29" s="596" t="s">
        <v>85</v>
      </c>
      <c r="KIW29" s="287" t="s">
        <v>32</v>
      </c>
      <c r="KIX29" s="281">
        <v>1</v>
      </c>
      <c r="KIY29" s="297">
        <v>0</v>
      </c>
      <c r="KIZ29" s="298">
        <f t="shared" si="471"/>
        <v>0</v>
      </c>
      <c r="KJA29" s="1"/>
      <c r="KJB29" s="299">
        <v>6</v>
      </c>
      <c r="KJC29" s="597">
        <v>14</v>
      </c>
      <c r="KJD29" s="596" t="s">
        <v>85</v>
      </c>
      <c r="KJE29" s="287" t="s">
        <v>32</v>
      </c>
      <c r="KJF29" s="281">
        <v>1</v>
      </c>
      <c r="KJG29" s="297">
        <v>0</v>
      </c>
      <c r="KJH29" s="298">
        <f t="shared" si="472"/>
        <v>0</v>
      </c>
      <c r="KJI29" s="1"/>
      <c r="KJJ29" s="299">
        <v>6</v>
      </c>
      <c r="KJK29" s="597">
        <v>14</v>
      </c>
      <c r="KJL29" s="596" t="s">
        <v>85</v>
      </c>
      <c r="KJM29" s="287" t="s">
        <v>32</v>
      </c>
      <c r="KJN29" s="281">
        <v>1</v>
      </c>
      <c r="KJO29" s="297">
        <v>0</v>
      </c>
      <c r="KJP29" s="298">
        <f t="shared" si="472"/>
        <v>0</v>
      </c>
      <c r="KJQ29" s="1"/>
      <c r="KJR29" s="299">
        <v>6</v>
      </c>
      <c r="KJS29" s="597">
        <v>14</v>
      </c>
      <c r="KJT29" s="596" t="s">
        <v>85</v>
      </c>
      <c r="KJU29" s="287" t="s">
        <v>32</v>
      </c>
      <c r="KJV29" s="281">
        <v>1</v>
      </c>
      <c r="KJW29" s="297">
        <v>0</v>
      </c>
      <c r="KJX29" s="298">
        <f t="shared" si="473"/>
        <v>0</v>
      </c>
      <c r="KJY29" s="1"/>
      <c r="KJZ29" s="299">
        <v>6</v>
      </c>
      <c r="KKA29" s="597">
        <v>14</v>
      </c>
      <c r="KKB29" s="596" t="s">
        <v>85</v>
      </c>
      <c r="KKC29" s="287" t="s">
        <v>32</v>
      </c>
      <c r="KKD29" s="281">
        <v>1</v>
      </c>
      <c r="KKE29" s="297">
        <v>0</v>
      </c>
      <c r="KKF29" s="298">
        <f t="shared" si="473"/>
        <v>0</v>
      </c>
      <c r="KKG29" s="1"/>
      <c r="KKH29" s="299">
        <v>6</v>
      </c>
      <c r="KKI29" s="597">
        <v>14</v>
      </c>
      <c r="KKJ29" s="596" t="s">
        <v>85</v>
      </c>
      <c r="KKK29" s="287" t="s">
        <v>32</v>
      </c>
      <c r="KKL29" s="281">
        <v>1</v>
      </c>
      <c r="KKM29" s="297">
        <v>0</v>
      </c>
      <c r="KKN29" s="298">
        <f t="shared" si="474"/>
        <v>0</v>
      </c>
      <c r="KKO29" s="1"/>
      <c r="KKP29" s="299">
        <v>6</v>
      </c>
      <c r="KKQ29" s="597">
        <v>14</v>
      </c>
      <c r="KKR29" s="596" t="s">
        <v>85</v>
      </c>
      <c r="KKS29" s="287" t="s">
        <v>32</v>
      </c>
      <c r="KKT29" s="281">
        <v>1</v>
      </c>
      <c r="KKU29" s="297">
        <v>0</v>
      </c>
      <c r="KKV29" s="298">
        <f t="shared" si="474"/>
        <v>0</v>
      </c>
      <c r="KKW29" s="1"/>
      <c r="KKX29" s="299">
        <v>6</v>
      </c>
      <c r="KKY29" s="597">
        <v>14</v>
      </c>
      <c r="KKZ29" s="596" t="s">
        <v>85</v>
      </c>
      <c r="KLA29" s="287" t="s">
        <v>32</v>
      </c>
      <c r="KLB29" s="281">
        <v>1</v>
      </c>
      <c r="KLC29" s="297">
        <v>0</v>
      </c>
      <c r="KLD29" s="298">
        <f t="shared" si="475"/>
        <v>0</v>
      </c>
      <c r="KLE29" s="1"/>
      <c r="KLF29" s="299">
        <v>6</v>
      </c>
      <c r="KLG29" s="597">
        <v>14</v>
      </c>
      <c r="KLH29" s="596" t="s">
        <v>85</v>
      </c>
      <c r="KLI29" s="287" t="s">
        <v>32</v>
      </c>
      <c r="KLJ29" s="281">
        <v>1</v>
      </c>
      <c r="KLK29" s="297">
        <v>0</v>
      </c>
      <c r="KLL29" s="298">
        <f t="shared" si="475"/>
        <v>0</v>
      </c>
      <c r="KLM29" s="1"/>
      <c r="KLN29" s="299">
        <v>6</v>
      </c>
      <c r="KLO29" s="597">
        <v>14</v>
      </c>
      <c r="KLP29" s="596" t="s">
        <v>85</v>
      </c>
      <c r="KLQ29" s="287" t="s">
        <v>32</v>
      </c>
      <c r="KLR29" s="281">
        <v>1</v>
      </c>
      <c r="KLS29" s="297">
        <v>0</v>
      </c>
      <c r="KLT29" s="298">
        <f t="shared" si="476"/>
        <v>0</v>
      </c>
      <c r="KLU29" s="1"/>
      <c r="KLV29" s="299">
        <v>6</v>
      </c>
      <c r="KLW29" s="597">
        <v>14</v>
      </c>
      <c r="KLX29" s="596" t="s">
        <v>85</v>
      </c>
      <c r="KLY29" s="287" t="s">
        <v>32</v>
      </c>
      <c r="KLZ29" s="281">
        <v>1</v>
      </c>
      <c r="KMA29" s="297">
        <v>0</v>
      </c>
      <c r="KMB29" s="298">
        <f t="shared" si="476"/>
        <v>0</v>
      </c>
      <c r="KMC29" s="1"/>
      <c r="KMD29" s="299">
        <v>6</v>
      </c>
      <c r="KME29" s="597">
        <v>14</v>
      </c>
      <c r="KMF29" s="596" t="s">
        <v>85</v>
      </c>
      <c r="KMG29" s="287" t="s">
        <v>32</v>
      </c>
      <c r="KMH29" s="281">
        <v>1</v>
      </c>
      <c r="KMI29" s="297">
        <v>0</v>
      </c>
      <c r="KMJ29" s="298">
        <f t="shared" si="477"/>
        <v>0</v>
      </c>
      <c r="KMK29" s="1"/>
      <c r="KML29" s="299">
        <v>6</v>
      </c>
      <c r="KMM29" s="597">
        <v>14</v>
      </c>
      <c r="KMN29" s="596" t="s">
        <v>85</v>
      </c>
      <c r="KMO29" s="287" t="s">
        <v>32</v>
      </c>
      <c r="KMP29" s="281">
        <v>1</v>
      </c>
      <c r="KMQ29" s="297">
        <v>0</v>
      </c>
      <c r="KMR29" s="298">
        <f t="shared" si="477"/>
        <v>0</v>
      </c>
      <c r="KMS29" s="1"/>
      <c r="KMT29" s="299">
        <v>6</v>
      </c>
      <c r="KMU29" s="597">
        <v>14</v>
      </c>
      <c r="KMV29" s="596" t="s">
        <v>85</v>
      </c>
      <c r="KMW29" s="287" t="s">
        <v>32</v>
      </c>
      <c r="KMX29" s="281">
        <v>1</v>
      </c>
      <c r="KMY29" s="297">
        <v>0</v>
      </c>
      <c r="KMZ29" s="298">
        <f t="shared" si="478"/>
        <v>0</v>
      </c>
      <c r="KNA29" s="1"/>
      <c r="KNB29" s="299">
        <v>6</v>
      </c>
      <c r="KNC29" s="597">
        <v>14</v>
      </c>
      <c r="KND29" s="596" t="s">
        <v>85</v>
      </c>
      <c r="KNE29" s="287" t="s">
        <v>32</v>
      </c>
      <c r="KNF29" s="281">
        <v>1</v>
      </c>
      <c r="KNG29" s="297">
        <v>0</v>
      </c>
      <c r="KNH29" s="298">
        <f t="shared" si="478"/>
        <v>0</v>
      </c>
      <c r="KNI29" s="1"/>
      <c r="KNJ29" s="299">
        <v>6</v>
      </c>
      <c r="KNK29" s="597">
        <v>14</v>
      </c>
      <c r="KNL29" s="596" t="s">
        <v>85</v>
      </c>
      <c r="KNM29" s="287" t="s">
        <v>32</v>
      </c>
      <c r="KNN29" s="281">
        <v>1</v>
      </c>
      <c r="KNO29" s="297">
        <v>0</v>
      </c>
      <c r="KNP29" s="298">
        <f t="shared" si="479"/>
        <v>0</v>
      </c>
      <c r="KNQ29" s="1"/>
      <c r="KNR29" s="299">
        <v>6</v>
      </c>
      <c r="KNS29" s="597">
        <v>14</v>
      </c>
      <c r="KNT29" s="596" t="s">
        <v>85</v>
      </c>
      <c r="KNU29" s="287" t="s">
        <v>32</v>
      </c>
      <c r="KNV29" s="281">
        <v>1</v>
      </c>
      <c r="KNW29" s="297">
        <v>0</v>
      </c>
      <c r="KNX29" s="298">
        <f t="shared" si="479"/>
        <v>0</v>
      </c>
      <c r="KNY29" s="1"/>
      <c r="KNZ29" s="299">
        <v>6</v>
      </c>
      <c r="KOA29" s="597">
        <v>14</v>
      </c>
      <c r="KOB29" s="596" t="s">
        <v>85</v>
      </c>
      <c r="KOC29" s="287" t="s">
        <v>32</v>
      </c>
      <c r="KOD29" s="281">
        <v>1</v>
      </c>
      <c r="KOE29" s="297">
        <v>0</v>
      </c>
      <c r="KOF29" s="298">
        <f t="shared" si="480"/>
        <v>0</v>
      </c>
      <c r="KOG29" s="1"/>
      <c r="KOH29" s="299">
        <v>6</v>
      </c>
      <c r="KOI29" s="597">
        <v>14</v>
      </c>
      <c r="KOJ29" s="596" t="s">
        <v>85</v>
      </c>
      <c r="KOK29" s="287" t="s">
        <v>32</v>
      </c>
      <c r="KOL29" s="281">
        <v>1</v>
      </c>
      <c r="KOM29" s="297">
        <v>0</v>
      </c>
      <c r="KON29" s="298">
        <f t="shared" si="480"/>
        <v>0</v>
      </c>
      <c r="KOO29" s="1"/>
      <c r="KOP29" s="299">
        <v>6</v>
      </c>
      <c r="KOQ29" s="597">
        <v>14</v>
      </c>
      <c r="KOR29" s="596" t="s">
        <v>85</v>
      </c>
      <c r="KOS29" s="287" t="s">
        <v>32</v>
      </c>
      <c r="KOT29" s="281">
        <v>1</v>
      </c>
      <c r="KOU29" s="297">
        <v>0</v>
      </c>
      <c r="KOV29" s="298">
        <f t="shared" si="481"/>
        <v>0</v>
      </c>
      <c r="KOW29" s="1"/>
      <c r="KOX29" s="299">
        <v>6</v>
      </c>
      <c r="KOY29" s="597">
        <v>14</v>
      </c>
      <c r="KOZ29" s="596" t="s">
        <v>85</v>
      </c>
      <c r="KPA29" s="287" t="s">
        <v>32</v>
      </c>
      <c r="KPB29" s="281">
        <v>1</v>
      </c>
      <c r="KPC29" s="297">
        <v>0</v>
      </c>
      <c r="KPD29" s="298">
        <f t="shared" si="481"/>
        <v>0</v>
      </c>
      <c r="KPE29" s="1"/>
      <c r="KPF29" s="299">
        <v>6</v>
      </c>
      <c r="KPG29" s="597">
        <v>14</v>
      </c>
      <c r="KPH29" s="596" t="s">
        <v>85</v>
      </c>
      <c r="KPI29" s="287" t="s">
        <v>32</v>
      </c>
      <c r="KPJ29" s="281">
        <v>1</v>
      </c>
      <c r="KPK29" s="297">
        <v>0</v>
      </c>
      <c r="KPL29" s="298">
        <f t="shared" si="482"/>
        <v>0</v>
      </c>
      <c r="KPM29" s="1"/>
      <c r="KPN29" s="299">
        <v>6</v>
      </c>
      <c r="KPO29" s="597">
        <v>14</v>
      </c>
      <c r="KPP29" s="596" t="s">
        <v>85</v>
      </c>
      <c r="KPQ29" s="287" t="s">
        <v>32</v>
      </c>
      <c r="KPR29" s="281">
        <v>1</v>
      </c>
      <c r="KPS29" s="297">
        <v>0</v>
      </c>
      <c r="KPT29" s="298">
        <f t="shared" si="482"/>
        <v>0</v>
      </c>
      <c r="KPU29" s="1"/>
      <c r="KPV29" s="299">
        <v>6</v>
      </c>
      <c r="KPW29" s="597">
        <v>14</v>
      </c>
      <c r="KPX29" s="596" t="s">
        <v>85</v>
      </c>
      <c r="KPY29" s="287" t="s">
        <v>32</v>
      </c>
      <c r="KPZ29" s="281">
        <v>1</v>
      </c>
      <c r="KQA29" s="297">
        <v>0</v>
      </c>
      <c r="KQB29" s="298">
        <f t="shared" si="483"/>
        <v>0</v>
      </c>
      <c r="KQC29" s="1"/>
      <c r="KQD29" s="299">
        <v>6</v>
      </c>
      <c r="KQE29" s="597">
        <v>14</v>
      </c>
      <c r="KQF29" s="596" t="s">
        <v>85</v>
      </c>
      <c r="KQG29" s="287" t="s">
        <v>32</v>
      </c>
      <c r="KQH29" s="281">
        <v>1</v>
      </c>
      <c r="KQI29" s="297">
        <v>0</v>
      </c>
      <c r="KQJ29" s="298">
        <f t="shared" si="483"/>
        <v>0</v>
      </c>
      <c r="KQK29" s="1"/>
      <c r="KQL29" s="299">
        <v>6</v>
      </c>
      <c r="KQM29" s="597">
        <v>14</v>
      </c>
      <c r="KQN29" s="596" t="s">
        <v>85</v>
      </c>
      <c r="KQO29" s="287" t="s">
        <v>32</v>
      </c>
      <c r="KQP29" s="281">
        <v>1</v>
      </c>
      <c r="KQQ29" s="297">
        <v>0</v>
      </c>
      <c r="KQR29" s="298">
        <f t="shared" si="484"/>
        <v>0</v>
      </c>
      <c r="KQS29" s="1"/>
      <c r="KQT29" s="299">
        <v>6</v>
      </c>
      <c r="KQU29" s="597">
        <v>14</v>
      </c>
      <c r="KQV29" s="596" t="s">
        <v>85</v>
      </c>
      <c r="KQW29" s="287" t="s">
        <v>32</v>
      </c>
      <c r="KQX29" s="281">
        <v>1</v>
      </c>
      <c r="KQY29" s="297">
        <v>0</v>
      </c>
      <c r="KQZ29" s="298">
        <f t="shared" si="484"/>
        <v>0</v>
      </c>
      <c r="KRA29" s="1"/>
      <c r="KRB29" s="299">
        <v>6</v>
      </c>
      <c r="KRC29" s="597">
        <v>14</v>
      </c>
      <c r="KRD29" s="596" t="s">
        <v>85</v>
      </c>
      <c r="KRE29" s="287" t="s">
        <v>32</v>
      </c>
      <c r="KRF29" s="281">
        <v>1</v>
      </c>
      <c r="KRG29" s="297">
        <v>0</v>
      </c>
      <c r="KRH29" s="298">
        <f t="shared" si="485"/>
        <v>0</v>
      </c>
      <c r="KRI29" s="1"/>
      <c r="KRJ29" s="299">
        <v>6</v>
      </c>
      <c r="KRK29" s="597">
        <v>14</v>
      </c>
      <c r="KRL29" s="596" t="s">
        <v>85</v>
      </c>
      <c r="KRM29" s="287" t="s">
        <v>32</v>
      </c>
      <c r="KRN29" s="281">
        <v>1</v>
      </c>
      <c r="KRO29" s="297">
        <v>0</v>
      </c>
      <c r="KRP29" s="298">
        <f t="shared" si="485"/>
        <v>0</v>
      </c>
      <c r="KRQ29" s="1"/>
      <c r="KRR29" s="299">
        <v>6</v>
      </c>
      <c r="KRS29" s="597">
        <v>14</v>
      </c>
      <c r="KRT29" s="596" t="s">
        <v>85</v>
      </c>
      <c r="KRU29" s="287" t="s">
        <v>32</v>
      </c>
      <c r="KRV29" s="281">
        <v>1</v>
      </c>
      <c r="KRW29" s="297">
        <v>0</v>
      </c>
      <c r="KRX29" s="298">
        <f t="shared" si="486"/>
        <v>0</v>
      </c>
      <c r="KRY29" s="1"/>
      <c r="KRZ29" s="299">
        <v>6</v>
      </c>
      <c r="KSA29" s="597">
        <v>14</v>
      </c>
      <c r="KSB29" s="596" t="s">
        <v>85</v>
      </c>
      <c r="KSC29" s="287" t="s">
        <v>32</v>
      </c>
      <c r="KSD29" s="281">
        <v>1</v>
      </c>
      <c r="KSE29" s="297">
        <v>0</v>
      </c>
      <c r="KSF29" s="298">
        <f t="shared" si="486"/>
        <v>0</v>
      </c>
      <c r="KSG29" s="1"/>
      <c r="KSH29" s="299">
        <v>6</v>
      </c>
      <c r="KSI29" s="597">
        <v>14</v>
      </c>
      <c r="KSJ29" s="596" t="s">
        <v>85</v>
      </c>
      <c r="KSK29" s="287" t="s">
        <v>32</v>
      </c>
      <c r="KSL29" s="281">
        <v>1</v>
      </c>
      <c r="KSM29" s="297">
        <v>0</v>
      </c>
      <c r="KSN29" s="298">
        <f t="shared" si="487"/>
        <v>0</v>
      </c>
      <c r="KSO29" s="1"/>
      <c r="KSP29" s="299">
        <v>6</v>
      </c>
      <c r="KSQ29" s="597">
        <v>14</v>
      </c>
      <c r="KSR29" s="596" t="s">
        <v>85</v>
      </c>
      <c r="KSS29" s="287" t="s">
        <v>32</v>
      </c>
      <c r="KST29" s="281">
        <v>1</v>
      </c>
      <c r="KSU29" s="297">
        <v>0</v>
      </c>
      <c r="KSV29" s="298">
        <f t="shared" si="487"/>
        <v>0</v>
      </c>
      <c r="KSW29" s="1"/>
      <c r="KSX29" s="299">
        <v>6</v>
      </c>
      <c r="KSY29" s="597">
        <v>14</v>
      </c>
      <c r="KSZ29" s="596" t="s">
        <v>85</v>
      </c>
      <c r="KTA29" s="287" t="s">
        <v>32</v>
      </c>
      <c r="KTB29" s="281">
        <v>1</v>
      </c>
      <c r="KTC29" s="297">
        <v>0</v>
      </c>
      <c r="KTD29" s="298">
        <f t="shared" si="488"/>
        <v>0</v>
      </c>
      <c r="KTE29" s="1"/>
      <c r="KTF29" s="299">
        <v>6</v>
      </c>
      <c r="KTG29" s="597">
        <v>14</v>
      </c>
      <c r="KTH29" s="596" t="s">
        <v>85</v>
      </c>
      <c r="KTI29" s="287" t="s">
        <v>32</v>
      </c>
      <c r="KTJ29" s="281">
        <v>1</v>
      </c>
      <c r="KTK29" s="297">
        <v>0</v>
      </c>
      <c r="KTL29" s="298">
        <f t="shared" si="488"/>
        <v>0</v>
      </c>
      <c r="KTM29" s="1"/>
      <c r="KTN29" s="299">
        <v>6</v>
      </c>
      <c r="KTO29" s="597">
        <v>14</v>
      </c>
      <c r="KTP29" s="596" t="s">
        <v>85</v>
      </c>
      <c r="KTQ29" s="287" t="s">
        <v>32</v>
      </c>
      <c r="KTR29" s="281">
        <v>1</v>
      </c>
      <c r="KTS29" s="297">
        <v>0</v>
      </c>
      <c r="KTT29" s="298">
        <f t="shared" si="489"/>
        <v>0</v>
      </c>
      <c r="KTU29" s="1"/>
      <c r="KTV29" s="299">
        <v>6</v>
      </c>
      <c r="KTW29" s="597">
        <v>14</v>
      </c>
      <c r="KTX29" s="596" t="s">
        <v>85</v>
      </c>
      <c r="KTY29" s="287" t="s">
        <v>32</v>
      </c>
      <c r="KTZ29" s="281">
        <v>1</v>
      </c>
      <c r="KUA29" s="297">
        <v>0</v>
      </c>
      <c r="KUB29" s="298">
        <f t="shared" si="489"/>
        <v>0</v>
      </c>
      <c r="KUC29" s="1"/>
      <c r="KUD29" s="299">
        <v>6</v>
      </c>
      <c r="KUE29" s="597">
        <v>14</v>
      </c>
      <c r="KUF29" s="596" t="s">
        <v>85</v>
      </c>
      <c r="KUG29" s="287" t="s">
        <v>32</v>
      </c>
      <c r="KUH29" s="281">
        <v>1</v>
      </c>
      <c r="KUI29" s="297">
        <v>0</v>
      </c>
      <c r="KUJ29" s="298">
        <f t="shared" si="490"/>
        <v>0</v>
      </c>
      <c r="KUK29" s="1"/>
      <c r="KUL29" s="299">
        <v>6</v>
      </c>
      <c r="KUM29" s="597">
        <v>14</v>
      </c>
      <c r="KUN29" s="596" t="s">
        <v>85</v>
      </c>
      <c r="KUO29" s="287" t="s">
        <v>32</v>
      </c>
      <c r="KUP29" s="281">
        <v>1</v>
      </c>
      <c r="KUQ29" s="297">
        <v>0</v>
      </c>
      <c r="KUR29" s="298">
        <f t="shared" si="490"/>
        <v>0</v>
      </c>
      <c r="KUS29" s="1"/>
      <c r="KUT29" s="299">
        <v>6</v>
      </c>
      <c r="KUU29" s="597">
        <v>14</v>
      </c>
      <c r="KUV29" s="596" t="s">
        <v>85</v>
      </c>
      <c r="KUW29" s="287" t="s">
        <v>32</v>
      </c>
      <c r="KUX29" s="281">
        <v>1</v>
      </c>
      <c r="KUY29" s="297">
        <v>0</v>
      </c>
      <c r="KUZ29" s="298">
        <f t="shared" si="491"/>
        <v>0</v>
      </c>
      <c r="KVA29" s="1"/>
      <c r="KVB29" s="299">
        <v>6</v>
      </c>
      <c r="KVC29" s="597">
        <v>14</v>
      </c>
      <c r="KVD29" s="596" t="s">
        <v>85</v>
      </c>
      <c r="KVE29" s="287" t="s">
        <v>32</v>
      </c>
      <c r="KVF29" s="281">
        <v>1</v>
      </c>
      <c r="KVG29" s="297">
        <v>0</v>
      </c>
      <c r="KVH29" s="298">
        <f t="shared" si="491"/>
        <v>0</v>
      </c>
      <c r="KVI29" s="1"/>
      <c r="KVJ29" s="299">
        <v>6</v>
      </c>
      <c r="KVK29" s="597">
        <v>14</v>
      </c>
      <c r="KVL29" s="596" t="s">
        <v>85</v>
      </c>
      <c r="KVM29" s="287" t="s">
        <v>32</v>
      </c>
      <c r="KVN29" s="281">
        <v>1</v>
      </c>
      <c r="KVO29" s="297">
        <v>0</v>
      </c>
      <c r="KVP29" s="298">
        <f t="shared" si="492"/>
        <v>0</v>
      </c>
      <c r="KVQ29" s="1"/>
      <c r="KVR29" s="299">
        <v>6</v>
      </c>
      <c r="KVS29" s="597">
        <v>14</v>
      </c>
      <c r="KVT29" s="596" t="s">
        <v>85</v>
      </c>
      <c r="KVU29" s="287" t="s">
        <v>32</v>
      </c>
      <c r="KVV29" s="281">
        <v>1</v>
      </c>
      <c r="KVW29" s="297">
        <v>0</v>
      </c>
      <c r="KVX29" s="298">
        <f t="shared" si="492"/>
        <v>0</v>
      </c>
      <c r="KVY29" s="1"/>
      <c r="KVZ29" s="299">
        <v>6</v>
      </c>
      <c r="KWA29" s="597">
        <v>14</v>
      </c>
      <c r="KWB29" s="596" t="s">
        <v>85</v>
      </c>
      <c r="KWC29" s="287" t="s">
        <v>32</v>
      </c>
      <c r="KWD29" s="281">
        <v>1</v>
      </c>
      <c r="KWE29" s="297">
        <v>0</v>
      </c>
      <c r="KWF29" s="298">
        <f t="shared" si="493"/>
        <v>0</v>
      </c>
      <c r="KWG29" s="1"/>
      <c r="KWH29" s="299">
        <v>6</v>
      </c>
      <c r="KWI29" s="597">
        <v>14</v>
      </c>
      <c r="KWJ29" s="596" t="s">
        <v>85</v>
      </c>
      <c r="KWK29" s="287" t="s">
        <v>32</v>
      </c>
      <c r="KWL29" s="281">
        <v>1</v>
      </c>
      <c r="KWM29" s="297">
        <v>0</v>
      </c>
      <c r="KWN29" s="298">
        <f t="shared" si="493"/>
        <v>0</v>
      </c>
      <c r="KWO29" s="1"/>
      <c r="KWP29" s="299">
        <v>6</v>
      </c>
      <c r="KWQ29" s="597">
        <v>14</v>
      </c>
      <c r="KWR29" s="596" t="s">
        <v>85</v>
      </c>
      <c r="KWS29" s="287" t="s">
        <v>32</v>
      </c>
      <c r="KWT29" s="281">
        <v>1</v>
      </c>
      <c r="KWU29" s="297">
        <v>0</v>
      </c>
      <c r="KWV29" s="298">
        <f t="shared" si="494"/>
        <v>0</v>
      </c>
      <c r="KWW29" s="1"/>
      <c r="KWX29" s="299">
        <v>6</v>
      </c>
      <c r="KWY29" s="597">
        <v>14</v>
      </c>
      <c r="KWZ29" s="596" t="s">
        <v>85</v>
      </c>
      <c r="KXA29" s="287" t="s">
        <v>32</v>
      </c>
      <c r="KXB29" s="281">
        <v>1</v>
      </c>
      <c r="KXC29" s="297">
        <v>0</v>
      </c>
      <c r="KXD29" s="298">
        <f t="shared" si="494"/>
        <v>0</v>
      </c>
      <c r="KXE29" s="1"/>
      <c r="KXF29" s="299">
        <v>6</v>
      </c>
      <c r="KXG29" s="597">
        <v>14</v>
      </c>
      <c r="KXH29" s="596" t="s">
        <v>85</v>
      </c>
      <c r="KXI29" s="287" t="s">
        <v>32</v>
      </c>
      <c r="KXJ29" s="281">
        <v>1</v>
      </c>
      <c r="KXK29" s="297">
        <v>0</v>
      </c>
      <c r="KXL29" s="298">
        <f t="shared" si="495"/>
        <v>0</v>
      </c>
      <c r="KXM29" s="1"/>
      <c r="KXN29" s="299">
        <v>6</v>
      </c>
      <c r="KXO29" s="597">
        <v>14</v>
      </c>
      <c r="KXP29" s="596" t="s">
        <v>85</v>
      </c>
      <c r="KXQ29" s="287" t="s">
        <v>32</v>
      </c>
      <c r="KXR29" s="281">
        <v>1</v>
      </c>
      <c r="KXS29" s="297">
        <v>0</v>
      </c>
      <c r="KXT29" s="298">
        <f t="shared" si="495"/>
        <v>0</v>
      </c>
      <c r="KXU29" s="1"/>
      <c r="KXV29" s="299">
        <v>6</v>
      </c>
      <c r="KXW29" s="597">
        <v>14</v>
      </c>
      <c r="KXX29" s="596" t="s">
        <v>85</v>
      </c>
      <c r="KXY29" s="287" t="s">
        <v>32</v>
      </c>
      <c r="KXZ29" s="281">
        <v>1</v>
      </c>
      <c r="KYA29" s="297">
        <v>0</v>
      </c>
      <c r="KYB29" s="298">
        <f t="shared" si="496"/>
        <v>0</v>
      </c>
      <c r="KYC29" s="1"/>
      <c r="KYD29" s="299">
        <v>6</v>
      </c>
      <c r="KYE29" s="597">
        <v>14</v>
      </c>
      <c r="KYF29" s="596" t="s">
        <v>85</v>
      </c>
      <c r="KYG29" s="287" t="s">
        <v>32</v>
      </c>
      <c r="KYH29" s="281">
        <v>1</v>
      </c>
      <c r="KYI29" s="297">
        <v>0</v>
      </c>
      <c r="KYJ29" s="298">
        <f t="shared" si="496"/>
        <v>0</v>
      </c>
      <c r="KYK29" s="1"/>
      <c r="KYL29" s="299">
        <v>6</v>
      </c>
      <c r="KYM29" s="597">
        <v>14</v>
      </c>
      <c r="KYN29" s="596" t="s">
        <v>85</v>
      </c>
      <c r="KYO29" s="287" t="s">
        <v>32</v>
      </c>
      <c r="KYP29" s="281">
        <v>1</v>
      </c>
      <c r="KYQ29" s="297">
        <v>0</v>
      </c>
      <c r="KYR29" s="298">
        <f t="shared" si="497"/>
        <v>0</v>
      </c>
      <c r="KYS29" s="1"/>
      <c r="KYT29" s="299">
        <v>6</v>
      </c>
      <c r="KYU29" s="597">
        <v>14</v>
      </c>
      <c r="KYV29" s="596" t="s">
        <v>85</v>
      </c>
      <c r="KYW29" s="287" t="s">
        <v>32</v>
      </c>
      <c r="KYX29" s="281">
        <v>1</v>
      </c>
      <c r="KYY29" s="297">
        <v>0</v>
      </c>
      <c r="KYZ29" s="298">
        <f t="shared" si="497"/>
        <v>0</v>
      </c>
      <c r="KZA29" s="1"/>
      <c r="KZB29" s="299">
        <v>6</v>
      </c>
      <c r="KZC29" s="597">
        <v>14</v>
      </c>
      <c r="KZD29" s="596" t="s">
        <v>85</v>
      </c>
      <c r="KZE29" s="287" t="s">
        <v>32</v>
      </c>
      <c r="KZF29" s="281">
        <v>1</v>
      </c>
      <c r="KZG29" s="297">
        <v>0</v>
      </c>
      <c r="KZH29" s="298">
        <f t="shared" si="498"/>
        <v>0</v>
      </c>
      <c r="KZI29" s="1"/>
      <c r="KZJ29" s="299">
        <v>6</v>
      </c>
      <c r="KZK29" s="597">
        <v>14</v>
      </c>
      <c r="KZL29" s="596" t="s">
        <v>85</v>
      </c>
      <c r="KZM29" s="287" t="s">
        <v>32</v>
      </c>
      <c r="KZN29" s="281">
        <v>1</v>
      </c>
      <c r="KZO29" s="297">
        <v>0</v>
      </c>
      <c r="KZP29" s="298">
        <f t="shared" si="498"/>
        <v>0</v>
      </c>
      <c r="KZQ29" s="1"/>
      <c r="KZR29" s="299">
        <v>6</v>
      </c>
      <c r="KZS29" s="597">
        <v>14</v>
      </c>
      <c r="KZT29" s="596" t="s">
        <v>85</v>
      </c>
      <c r="KZU29" s="287" t="s">
        <v>32</v>
      </c>
      <c r="KZV29" s="281">
        <v>1</v>
      </c>
      <c r="KZW29" s="297">
        <v>0</v>
      </c>
      <c r="KZX29" s="298">
        <f t="shared" si="499"/>
        <v>0</v>
      </c>
      <c r="KZY29" s="1"/>
      <c r="KZZ29" s="299">
        <v>6</v>
      </c>
      <c r="LAA29" s="597">
        <v>14</v>
      </c>
      <c r="LAB29" s="596" t="s">
        <v>85</v>
      </c>
      <c r="LAC29" s="287" t="s">
        <v>32</v>
      </c>
      <c r="LAD29" s="281">
        <v>1</v>
      </c>
      <c r="LAE29" s="297">
        <v>0</v>
      </c>
      <c r="LAF29" s="298">
        <f t="shared" si="499"/>
        <v>0</v>
      </c>
      <c r="LAG29" s="1"/>
      <c r="LAH29" s="299">
        <v>6</v>
      </c>
      <c r="LAI29" s="597">
        <v>14</v>
      </c>
      <c r="LAJ29" s="596" t="s">
        <v>85</v>
      </c>
      <c r="LAK29" s="287" t="s">
        <v>32</v>
      </c>
      <c r="LAL29" s="281">
        <v>1</v>
      </c>
      <c r="LAM29" s="297">
        <v>0</v>
      </c>
      <c r="LAN29" s="298">
        <f t="shared" si="500"/>
        <v>0</v>
      </c>
      <c r="LAO29" s="1"/>
      <c r="LAP29" s="299">
        <v>6</v>
      </c>
      <c r="LAQ29" s="597">
        <v>14</v>
      </c>
      <c r="LAR29" s="596" t="s">
        <v>85</v>
      </c>
      <c r="LAS29" s="287" t="s">
        <v>32</v>
      </c>
      <c r="LAT29" s="281">
        <v>1</v>
      </c>
      <c r="LAU29" s="297">
        <v>0</v>
      </c>
      <c r="LAV29" s="298">
        <f t="shared" si="500"/>
        <v>0</v>
      </c>
      <c r="LAW29" s="1"/>
      <c r="LAX29" s="299">
        <v>6</v>
      </c>
      <c r="LAY29" s="597">
        <v>14</v>
      </c>
      <c r="LAZ29" s="596" t="s">
        <v>85</v>
      </c>
      <c r="LBA29" s="287" t="s">
        <v>32</v>
      </c>
      <c r="LBB29" s="281">
        <v>1</v>
      </c>
      <c r="LBC29" s="297">
        <v>0</v>
      </c>
      <c r="LBD29" s="298">
        <f t="shared" si="501"/>
        <v>0</v>
      </c>
      <c r="LBE29" s="1"/>
      <c r="LBF29" s="299">
        <v>6</v>
      </c>
      <c r="LBG29" s="597">
        <v>14</v>
      </c>
      <c r="LBH29" s="596" t="s">
        <v>85</v>
      </c>
      <c r="LBI29" s="287" t="s">
        <v>32</v>
      </c>
      <c r="LBJ29" s="281">
        <v>1</v>
      </c>
      <c r="LBK29" s="297">
        <v>0</v>
      </c>
      <c r="LBL29" s="298">
        <f t="shared" si="501"/>
        <v>0</v>
      </c>
      <c r="LBM29" s="1"/>
      <c r="LBN29" s="299">
        <v>6</v>
      </c>
      <c r="LBO29" s="597">
        <v>14</v>
      </c>
      <c r="LBP29" s="596" t="s">
        <v>85</v>
      </c>
      <c r="LBQ29" s="287" t="s">
        <v>32</v>
      </c>
      <c r="LBR29" s="281">
        <v>1</v>
      </c>
      <c r="LBS29" s="297">
        <v>0</v>
      </c>
      <c r="LBT29" s="298">
        <f t="shared" si="502"/>
        <v>0</v>
      </c>
      <c r="LBU29" s="1"/>
      <c r="LBV29" s="299">
        <v>6</v>
      </c>
      <c r="LBW29" s="597">
        <v>14</v>
      </c>
      <c r="LBX29" s="596" t="s">
        <v>85</v>
      </c>
      <c r="LBY29" s="287" t="s">
        <v>32</v>
      </c>
      <c r="LBZ29" s="281">
        <v>1</v>
      </c>
      <c r="LCA29" s="297">
        <v>0</v>
      </c>
      <c r="LCB29" s="298">
        <f t="shared" si="502"/>
        <v>0</v>
      </c>
      <c r="LCC29" s="1"/>
      <c r="LCD29" s="299">
        <v>6</v>
      </c>
      <c r="LCE29" s="597">
        <v>14</v>
      </c>
      <c r="LCF29" s="596" t="s">
        <v>85</v>
      </c>
      <c r="LCG29" s="287" t="s">
        <v>32</v>
      </c>
      <c r="LCH29" s="281">
        <v>1</v>
      </c>
      <c r="LCI29" s="297">
        <v>0</v>
      </c>
      <c r="LCJ29" s="298">
        <f t="shared" si="503"/>
        <v>0</v>
      </c>
      <c r="LCK29" s="1"/>
      <c r="LCL29" s="299">
        <v>6</v>
      </c>
      <c r="LCM29" s="597">
        <v>14</v>
      </c>
      <c r="LCN29" s="596" t="s">
        <v>85</v>
      </c>
      <c r="LCO29" s="287" t="s">
        <v>32</v>
      </c>
      <c r="LCP29" s="281">
        <v>1</v>
      </c>
      <c r="LCQ29" s="297">
        <v>0</v>
      </c>
      <c r="LCR29" s="298">
        <f t="shared" si="503"/>
        <v>0</v>
      </c>
      <c r="LCS29" s="1"/>
      <c r="LCT29" s="299">
        <v>6</v>
      </c>
      <c r="LCU29" s="597">
        <v>14</v>
      </c>
      <c r="LCV29" s="596" t="s">
        <v>85</v>
      </c>
      <c r="LCW29" s="287" t="s">
        <v>32</v>
      </c>
      <c r="LCX29" s="281">
        <v>1</v>
      </c>
      <c r="LCY29" s="297">
        <v>0</v>
      </c>
      <c r="LCZ29" s="298">
        <f t="shared" si="504"/>
        <v>0</v>
      </c>
      <c r="LDA29" s="1"/>
      <c r="LDB29" s="299">
        <v>6</v>
      </c>
      <c r="LDC29" s="597">
        <v>14</v>
      </c>
      <c r="LDD29" s="596" t="s">
        <v>85</v>
      </c>
      <c r="LDE29" s="287" t="s">
        <v>32</v>
      </c>
      <c r="LDF29" s="281">
        <v>1</v>
      </c>
      <c r="LDG29" s="297">
        <v>0</v>
      </c>
      <c r="LDH29" s="298">
        <f t="shared" si="504"/>
        <v>0</v>
      </c>
      <c r="LDI29" s="1"/>
      <c r="LDJ29" s="299">
        <v>6</v>
      </c>
      <c r="LDK29" s="597">
        <v>14</v>
      </c>
      <c r="LDL29" s="596" t="s">
        <v>85</v>
      </c>
      <c r="LDM29" s="287" t="s">
        <v>32</v>
      </c>
      <c r="LDN29" s="281">
        <v>1</v>
      </c>
      <c r="LDO29" s="297">
        <v>0</v>
      </c>
      <c r="LDP29" s="298">
        <f t="shared" si="505"/>
        <v>0</v>
      </c>
      <c r="LDQ29" s="1"/>
      <c r="LDR29" s="299">
        <v>6</v>
      </c>
      <c r="LDS29" s="597">
        <v>14</v>
      </c>
      <c r="LDT29" s="596" t="s">
        <v>85</v>
      </c>
      <c r="LDU29" s="287" t="s">
        <v>32</v>
      </c>
      <c r="LDV29" s="281">
        <v>1</v>
      </c>
      <c r="LDW29" s="297">
        <v>0</v>
      </c>
      <c r="LDX29" s="298">
        <f t="shared" si="505"/>
        <v>0</v>
      </c>
      <c r="LDY29" s="1"/>
      <c r="LDZ29" s="299">
        <v>6</v>
      </c>
      <c r="LEA29" s="597">
        <v>14</v>
      </c>
      <c r="LEB29" s="596" t="s">
        <v>85</v>
      </c>
      <c r="LEC29" s="287" t="s">
        <v>32</v>
      </c>
      <c r="LED29" s="281">
        <v>1</v>
      </c>
      <c r="LEE29" s="297">
        <v>0</v>
      </c>
      <c r="LEF29" s="298">
        <f t="shared" si="506"/>
        <v>0</v>
      </c>
      <c r="LEG29" s="1"/>
      <c r="LEH29" s="299">
        <v>6</v>
      </c>
      <c r="LEI29" s="597">
        <v>14</v>
      </c>
      <c r="LEJ29" s="596" t="s">
        <v>85</v>
      </c>
      <c r="LEK29" s="287" t="s">
        <v>32</v>
      </c>
      <c r="LEL29" s="281">
        <v>1</v>
      </c>
      <c r="LEM29" s="297">
        <v>0</v>
      </c>
      <c r="LEN29" s="298">
        <f t="shared" si="506"/>
        <v>0</v>
      </c>
      <c r="LEO29" s="1"/>
      <c r="LEP29" s="299">
        <v>6</v>
      </c>
      <c r="LEQ29" s="597">
        <v>14</v>
      </c>
      <c r="LER29" s="596" t="s">
        <v>85</v>
      </c>
      <c r="LES29" s="287" t="s">
        <v>32</v>
      </c>
      <c r="LET29" s="281">
        <v>1</v>
      </c>
      <c r="LEU29" s="297">
        <v>0</v>
      </c>
      <c r="LEV29" s="298">
        <f t="shared" si="507"/>
        <v>0</v>
      </c>
      <c r="LEW29" s="1"/>
      <c r="LEX29" s="299">
        <v>6</v>
      </c>
      <c r="LEY29" s="597">
        <v>14</v>
      </c>
      <c r="LEZ29" s="596" t="s">
        <v>85</v>
      </c>
      <c r="LFA29" s="287" t="s">
        <v>32</v>
      </c>
      <c r="LFB29" s="281">
        <v>1</v>
      </c>
      <c r="LFC29" s="297">
        <v>0</v>
      </c>
      <c r="LFD29" s="298">
        <f t="shared" si="507"/>
        <v>0</v>
      </c>
      <c r="LFE29" s="1"/>
      <c r="LFF29" s="299">
        <v>6</v>
      </c>
      <c r="LFG29" s="597">
        <v>14</v>
      </c>
      <c r="LFH29" s="596" t="s">
        <v>85</v>
      </c>
      <c r="LFI29" s="287" t="s">
        <v>32</v>
      </c>
      <c r="LFJ29" s="281">
        <v>1</v>
      </c>
      <c r="LFK29" s="297">
        <v>0</v>
      </c>
      <c r="LFL29" s="298">
        <f t="shared" si="508"/>
        <v>0</v>
      </c>
      <c r="LFM29" s="1"/>
      <c r="LFN29" s="299">
        <v>6</v>
      </c>
      <c r="LFO29" s="597">
        <v>14</v>
      </c>
      <c r="LFP29" s="596" t="s">
        <v>85</v>
      </c>
      <c r="LFQ29" s="287" t="s">
        <v>32</v>
      </c>
      <c r="LFR29" s="281">
        <v>1</v>
      </c>
      <c r="LFS29" s="297">
        <v>0</v>
      </c>
      <c r="LFT29" s="298">
        <f t="shared" si="508"/>
        <v>0</v>
      </c>
      <c r="LFU29" s="1"/>
      <c r="LFV29" s="299">
        <v>6</v>
      </c>
      <c r="LFW29" s="597">
        <v>14</v>
      </c>
      <c r="LFX29" s="596" t="s">
        <v>85</v>
      </c>
      <c r="LFY29" s="287" t="s">
        <v>32</v>
      </c>
      <c r="LFZ29" s="281">
        <v>1</v>
      </c>
      <c r="LGA29" s="297">
        <v>0</v>
      </c>
      <c r="LGB29" s="298">
        <f t="shared" si="509"/>
        <v>0</v>
      </c>
      <c r="LGC29" s="1"/>
      <c r="LGD29" s="299">
        <v>6</v>
      </c>
      <c r="LGE29" s="597">
        <v>14</v>
      </c>
      <c r="LGF29" s="596" t="s">
        <v>85</v>
      </c>
      <c r="LGG29" s="287" t="s">
        <v>32</v>
      </c>
      <c r="LGH29" s="281">
        <v>1</v>
      </c>
      <c r="LGI29" s="297">
        <v>0</v>
      </c>
      <c r="LGJ29" s="298">
        <f t="shared" si="509"/>
        <v>0</v>
      </c>
      <c r="LGK29" s="1"/>
      <c r="LGL29" s="299">
        <v>6</v>
      </c>
      <c r="LGM29" s="597">
        <v>14</v>
      </c>
      <c r="LGN29" s="596" t="s">
        <v>85</v>
      </c>
      <c r="LGO29" s="287" t="s">
        <v>32</v>
      </c>
      <c r="LGP29" s="281">
        <v>1</v>
      </c>
      <c r="LGQ29" s="297">
        <v>0</v>
      </c>
      <c r="LGR29" s="298">
        <f t="shared" si="510"/>
        <v>0</v>
      </c>
      <c r="LGS29" s="1"/>
      <c r="LGT29" s="299">
        <v>6</v>
      </c>
      <c r="LGU29" s="597">
        <v>14</v>
      </c>
      <c r="LGV29" s="596" t="s">
        <v>85</v>
      </c>
      <c r="LGW29" s="287" t="s">
        <v>32</v>
      </c>
      <c r="LGX29" s="281">
        <v>1</v>
      </c>
      <c r="LGY29" s="297">
        <v>0</v>
      </c>
      <c r="LGZ29" s="298">
        <f t="shared" si="510"/>
        <v>0</v>
      </c>
      <c r="LHA29" s="1"/>
      <c r="LHB29" s="299">
        <v>6</v>
      </c>
      <c r="LHC29" s="597">
        <v>14</v>
      </c>
      <c r="LHD29" s="596" t="s">
        <v>85</v>
      </c>
      <c r="LHE29" s="287" t="s">
        <v>32</v>
      </c>
      <c r="LHF29" s="281">
        <v>1</v>
      </c>
      <c r="LHG29" s="297">
        <v>0</v>
      </c>
      <c r="LHH29" s="298">
        <f t="shared" si="511"/>
        <v>0</v>
      </c>
      <c r="LHI29" s="1"/>
      <c r="LHJ29" s="299">
        <v>6</v>
      </c>
      <c r="LHK29" s="597">
        <v>14</v>
      </c>
      <c r="LHL29" s="596" t="s">
        <v>85</v>
      </c>
      <c r="LHM29" s="287" t="s">
        <v>32</v>
      </c>
      <c r="LHN29" s="281">
        <v>1</v>
      </c>
      <c r="LHO29" s="297">
        <v>0</v>
      </c>
      <c r="LHP29" s="298">
        <f t="shared" si="511"/>
        <v>0</v>
      </c>
      <c r="LHQ29" s="1"/>
      <c r="LHR29" s="299">
        <v>6</v>
      </c>
      <c r="LHS29" s="597">
        <v>14</v>
      </c>
      <c r="LHT29" s="596" t="s">
        <v>85</v>
      </c>
      <c r="LHU29" s="287" t="s">
        <v>32</v>
      </c>
      <c r="LHV29" s="281">
        <v>1</v>
      </c>
      <c r="LHW29" s="297">
        <v>0</v>
      </c>
      <c r="LHX29" s="298">
        <f t="shared" si="512"/>
        <v>0</v>
      </c>
      <c r="LHY29" s="1"/>
      <c r="LHZ29" s="299">
        <v>6</v>
      </c>
      <c r="LIA29" s="597">
        <v>14</v>
      </c>
      <c r="LIB29" s="596" t="s">
        <v>85</v>
      </c>
      <c r="LIC29" s="287" t="s">
        <v>32</v>
      </c>
      <c r="LID29" s="281">
        <v>1</v>
      </c>
      <c r="LIE29" s="297">
        <v>0</v>
      </c>
      <c r="LIF29" s="298">
        <f t="shared" si="512"/>
        <v>0</v>
      </c>
      <c r="LIG29" s="1"/>
      <c r="LIH29" s="299">
        <v>6</v>
      </c>
      <c r="LII29" s="597">
        <v>14</v>
      </c>
      <c r="LIJ29" s="596" t="s">
        <v>85</v>
      </c>
      <c r="LIK29" s="287" t="s">
        <v>32</v>
      </c>
      <c r="LIL29" s="281">
        <v>1</v>
      </c>
      <c r="LIM29" s="297">
        <v>0</v>
      </c>
      <c r="LIN29" s="298">
        <f t="shared" si="513"/>
        <v>0</v>
      </c>
      <c r="LIO29" s="1"/>
      <c r="LIP29" s="299">
        <v>6</v>
      </c>
      <c r="LIQ29" s="597">
        <v>14</v>
      </c>
      <c r="LIR29" s="596" t="s">
        <v>85</v>
      </c>
      <c r="LIS29" s="287" t="s">
        <v>32</v>
      </c>
      <c r="LIT29" s="281">
        <v>1</v>
      </c>
      <c r="LIU29" s="297">
        <v>0</v>
      </c>
      <c r="LIV29" s="298">
        <f t="shared" si="513"/>
        <v>0</v>
      </c>
      <c r="LIW29" s="1"/>
      <c r="LIX29" s="299">
        <v>6</v>
      </c>
      <c r="LIY29" s="597">
        <v>14</v>
      </c>
      <c r="LIZ29" s="596" t="s">
        <v>85</v>
      </c>
      <c r="LJA29" s="287" t="s">
        <v>32</v>
      </c>
      <c r="LJB29" s="281">
        <v>1</v>
      </c>
      <c r="LJC29" s="297">
        <v>0</v>
      </c>
      <c r="LJD29" s="298">
        <f t="shared" si="514"/>
        <v>0</v>
      </c>
      <c r="LJE29" s="1"/>
      <c r="LJF29" s="299">
        <v>6</v>
      </c>
      <c r="LJG29" s="597">
        <v>14</v>
      </c>
      <c r="LJH29" s="596" t="s">
        <v>85</v>
      </c>
      <c r="LJI29" s="287" t="s">
        <v>32</v>
      </c>
      <c r="LJJ29" s="281">
        <v>1</v>
      </c>
      <c r="LJK29" s="297">
        <v>0</v>
      </c>
      <c r="LJL29" s="298">
        <f t="shared" si="514"/>
        <v>0</v>
      </c>
      <c r="LJM29" s="1"/>
      <c r="LJN29" s="299">
        <v>6</v>
      </c>
      <c r="LJO29" s="597">
        <v>14</v>
      </c>
      <c r="LJP29" s="596" t="s">
        <v>85</v>
      </c>
      <c r="LJQ29" s="287" t="s">
        <v>32</v>
      </c>
      <c r="LJR29" s="281">
        <v>1</v>
      </c>
      <c r="LJS29" s="297">
        <v>0</v>
      </c>
      <c r="LJT29" s="298">
        <f t="shared" si="515"/>
        <v>0</v>
      </c>
      <c r="LJU29" s="1"/>
      <c r="LJV29" s="299">
        <v>6</v>
      </c>
      <c r="LJW29" s="597">
        <v>14</v>
      </c>
      <c r="LJX29" s="596" t="s">
        <v>85</v>
      </c>
      <c r="LJY29" s="287" t="s">
        <v>32</v>
      </c>
      <c r="LJZ29" s="281">
        <v>1</v>
      </c>
      <c r="LKA29" s="297">
        <v>0</v>
      </c>
      <c r="LKB29" s="298">
        <f t="shared" si="515"/>
        <v>0</v>
      </c>
      <c r="LKC29" s="1"/>
      <c r="LKD29" s="299">
        <v>6</v>
      </c>
      <c r="LKE29" s="597">
        <v>14</v>
      </c>
      <c r="LKF29" s="596" t="s">
        <v>85</v>
      </c>
      <c r="LKG29" s="287" t="s">
        <v>32</v>
      </c>
      <c r="LKH29" s="281">
        <v>1</v>
      </c>
      <c r="LKI29" s="297">
        <v>0</v>
      </c>
      <c r="LKJ29" s="298">
        <f t="shared" si="516"/>
        <v>0</v>
      </c>
      <c r="LKK29" s="1"/>
      <c r="LKL29" s="299">
        <v>6</v>
      </c>
      <c r="LKM29" s="597">
        <v>14</v>
      </c>
      <c r="LKN29" s="596" t="s">
        <v>85</v>
      </c>
      <c r="LKO29" s="287" t="s">
        <v>32</v>
      </c>
      <c r="LKP29" s="281">
        <v>1</v>
      </c>
      <c r="LKQ29" s="297">
        <v>0</v>
      </c>
      <c r="LKR29" s="298">
        <f t="shared" si="516"/>
        <v>0</v>
      </c>
      <c r="LKS29" s="1"/>
      <c r="LKT29" s="299">
        <v>6</v>
      </c>
      <c r="LKU29" s="597">
        <v>14</v>
      </c>
      <c r="LKV29" s="596" t="s">
        <v>85</v>
      </c>
      <c r="LKW29" s="287" t="s">
        <v>32</v>
      </c>
      <c r="LKX29" s="281">
        <v>1</v>
      </c>
      <c r="LKY29" s="297">
        <v>0</v>
      </c>
      <c r="LKZ29" s="298">
        <f t="shared" si="517"/>
        <v>0</v>
      </c>
      <c r="LLA29" s="1"/>
      <c r="LLB29" s="299">
        <v>6</v>
      </c>
      <c r="LLC29" s="597">
        <v>14</v>
      </c>
      <c r="LLD29" s="596" t="s">
        <v>85</v>
      </c>
      <c r="LLE29" s="287" t="s">
        <v>32</v>
      </c>
      <c r="LLF29" s="281">
        <v>1</v>
      </c>
      <c r="LLG29" s="297">
        <v>0</v>
      </c>
      <c r="LLH29" s="298">
        <f t="shared" si="517"/>
        <v>0</v>
      </c>
      <c r="LLI29" s="1"/>
      <c r="LLJ29" s="299">
        <v>6</v>
      </c>
      <c r="LLK29" s="597">
        <v>14</v>
      </c>
      <c r="LLL29" s="596" t="s">
        <v>85</v>
      </c>
      <c r="LLM29" s="287" t="s">
        <v>32</v>
      </c>
      <c r="LLN29" s="281">
        <v>1</v>
      </c>
      <c r="LLO29" s="297">
        <v>0</v>
      </c>
      <c r="LLP29" s="298">
        <f t="shared" si="518"/>
        <v>0</v>
      </c>
      <c r="LLQ29" s="1"/>
      <c r="LLR29" s="299">
        <v>6</v>
      </c>
      <c r="LLS29" s="597">
        <v>14</v>
      </c>
      <c r="LLT29" s="596" t="s">
        <v>85</v>
      </c>
      <c r="LLU29" s="287" t="s">
        <v>32</v>
      </c>
      <c r="LLV29" s="281">
        <v>1</v>
      </c>
      <c r="LLW29" s="297">
        <v>0</v>
      </c>
      <c r="LLX29" s="298">
        <f t="shared" si="518"/>
        <v>0</v>
      </c>
      <c r="LLY29" s="1"/>
      <c r="LLZ29" s="299">
        <v>6</v>
      </c>
      <c r="LMA29" s="597">
        <v>14</v>
      </c>
      <c r="LMB29" s="596" t="s">
        <v>85</v>
      </c>
      <c r="LMC29" s="287" t="s">
        <v>32</v>
      </c>
      <c r="LMD29" s="281">
        <v>1</v>
      </c>
      <c r="LME29" s="297">
        <v>0</v>
      </c>
      <c r="LMF29" s="298">
        <f t="shared" si="519"/>
        <v>0</v>
      </c>
      <c r="LMG29" s="1"/>
      <c r="LMH29" s="299">
        <v>6</v>
      </c>
      <c r="LMI29" s="597">
        <v>14</v>
      </c>
      <c r="LMJ29" s="596" t="s">
        <v>85</v>
      </c>
      <c r="LMK29" s="287" t="s">
        <v>32</v>
      </c>
      <c r="LML29" s="281">
        <v>1</v>
      </c>
      <c r="LMM29" s="297">
        <v>0</v>
      </c>
      <c r="LMN29" s="298">
        <f t="shared" si="519"/>
        <v>0</v>
      </c>
      <c r="LMO29" s="1"/>
      <c r="LMP29" s="299">
        <v>6</v>
      </c>
      <c r="LMQ29" s="597">
        <v>14</v>
      </c>
      <c r="LMR29" s="596" t="s">
        <v>85</v>
      </c>
      <c r="LMS29" s="287" t="s">
        <v>32</v>
      </c>
      <c r="LMT29" s="281">
        <v>1</v>
      </c>
      <c r="LMU29" s="297">
        <v>0</v>
      </c>
      <c r="LMV29" s="298">
        <f t="shared" si="520"/>
        <v>0</v>
      </c>
      <c r="LMW29" s="1"/>
      <c r="LMX29" s="299">
        <v>6</v>
      </c>
      <c r="LMY29" s="597">
        <v>14</v>
      </c>
      <c r="LMZ29" s="596" t="s">
        <v>85</v>
      </c>
      <c r="LNA29" s="287" t="s">
        <v>32</v>
      </c>
      <c r="LNB29" s="281">
        <v>1</v>
      </c>
      <c r="LNC29" s="297">
        <v>0</v>
      </c>
      <c r="LND29" s="298">
        <f t="shared" si="520"/>
        <v>0</v>
      </c>
      <c r="LNE29" s="1"/>
      <c r="LNF29" s="299">
        <v>6</v>
      </c>
      <c r="LNG29" s="597">
        <v>14</v>
      </c>
      <c r="LNH29" s="596" t="s">
        <v>85</v>
      </c>
      <c r="LNI29" s="287" t="s">
        <v>32</v>
      </c>
      <c r="LNJ29" s="281">
        <v>1</v>
      </c>
      <c r="LNK29" s="297">
        <v>0</v>
      </c>
      <c r="LNL29" s="298">
        <f t="shared" si="521"/>
        <v>0</v>
      </c>
      <c r="LNM29" s="1"/>
      <c r="LNN29" s="299">
        <v>6</v>
      </c>
      <c r="LNO29" s="597">
        <v>14</v>
      </c>
      <c r="LNP29" s="596" t="s">
        <v>85</v>
      </c>
      <c r="LNQ29" s="287" t="s">
        <v>32</v>
      </c>
      <c r="LNR29" s="281">
        <v>1</v>
      </c>
      <c r="LNS29" s="297">
        <v>0</v>
      </c>
      <c r="LNT29" s="298">
        <f t="shared" si="521"/>
        <v>0</v>
      </c>
      <c r="LNU29" s="1"/>
      <c r="LNV29" s="299">
        <v>6</v>
      </c>
      <c r="LNW29" s="597">
        <v>14</v>
      </c>
      <c r="LNX29" s="596" t="s">
        <v>85</v>
      </c>
      <c r="LNY29" s="287" t="s">
        <v>32</v>
      </c>
      <c r="LNZ29" s="281">
        <v>1</v>
      </c>
      <c r="LOA29" s="297">
        <v>0</v>
      </c>
      <c r="LOB29" s="298">
        <f t="shared" si="522"/>
        <v>0</v>
      </c>
      <c r="LOC29" s="1"/>
      <c r="LOD29" s="299">
        <v>6</v>
      </c>
      <c r="LOE29" s="597">
        <v>14</v>
      </c>
      <c r="LOF29" s="596" t="s">
        <v>85</v>
      </c>
      <c r="LOG29" s="287" t="s">
        <v>32</v>
      </c>
      <c r="LOH29" s="281">
        <v>1</v>
      </c>
      <c r="LOI29" s="297">
        <v>0</v>
      </c>
      <c r="LOJ29" s="298">
        <f t="shared" si="522"/>
        <v>0</v>
      </c>
      <c r="LOK29" s="1"/>
      <c r="LOL29" s="299">
        <v>6</v>
      </c>
      <c r="LOM29" s="597">
        <v>14</v>
      </c>
      <c r="LON29" s="596" t="s">
        <v>85</v>
      </c>
      <c r="LOO29" s="287" t="s">
        <v>32</v>
      </c>
      <c r="LOP29" s="281">
        <v>1</v>
      </c>
      <c r="LOQ29" s="297">
        <v>0</v>
      </c>
      <c r="LOR29" s="298">
        <f t="shared" si="523"/>
        <v>0</v>
      </c>
      <c r="LOS29" s="1"/>
      <c r="LOT29" s="299">
        <v>6</v>
      </c>
      <c r="LOU29" s="597">
        <v>14</v>
      </c>
      <c r="LOV29" s="596" t="s">
        <v>85</v>
      </c>
      <c r="LOW29" s="287" t="s">
        <v>32</v>
      </c>
      <c r="LOX29" s="281">
        <v>1</v>
      </c>
      <c r="LOY29" s="297">
        <v>0</v>
      </c>
      <c r="LOZ29" s="298">
        <f t="shared" si="523"/>
        <v>0</v>
      </c>
      <c r="LPA29" s="1"/>
      <c r="LPB29" s="299">
        <v>6</v>
      </c>
      <c r="LPC29" s="597">
        <v>14</v>
      </c>
      <c r="LPD29" s="596" t="s">
        <v>85</v>
      </c>
      <c r="LPE29" s="287" t="s">
        <v>32</v>
      </c>
      <c r="LPF29" s="281">
        <v>1</v>
      </c>
      <c r="LPG29" s="297">
        <v>0</v>
      </c>
      <c r="LPH29" s="298">
        <f t="shared" si="524"/>
        <v>0</v>
      </c>
      <c r="LPI29" s="1"/>
      <c r="LPJ29" s="299">
        <v>6</v>
      </c>
      <c r="LPK29" s="597">
        <v>14</v>
      </c>
      <c r="LPL29" s="596" t="s">
        <v>85</v>
      </c>
      <c r="LPM29" s="287" t="s">
        <v>32</v>
      </c>
      <c r="LPN29" s="281">
        <v>1</v>
      </c>
      <c r="LPO29" s="297">
        <v>0</v>
      </c>
      <c r="LPP29" s="298">
        <f t="shared" si="524"/>
        <v>0</v>
      </c>
      <c r="LPQ29" s="1"/>
      <c r="LPR29" s="299">
        <v>6</v>
      </c>
      <c r="LPS29" s="597">
        <v>14</v>
      </c>
      <c r="LPT29" s="596" t="s">
        <v>85</v>
      </c>
      <c r="LPU29" s="287" t="s">
        <v>32</v>
      </c>
      <c r="LPV29" s="281">
        <v>1</v>
      </c>
      <c r="LPW29" s="297">
        <v>0</v>
      </c>
      <c r="LPX29" s="298">
        <f t="shared" si="525"/>
        <v>0</v>
      </c>
      <c r="LPY29" s="1"/>
      <c r="LPZ29" s="299">
        <v>6</v>
      </c>
      <c r="LQA29" s="597">
        <v>14</v>
      </c>
      <c r="LQB29" s="596" t="s">
        <v>85</v>
      </c>
      <c r="LQC29" s="287" t="s">
        <v>32</v>
      </c>
      <c r="LQD29" s="281">
        <v>1</v>
      </c>
      <c r="LQE29" s="297">
        <v>0</v>
      </c>
      <c r="LQF29" s="298">
        <f t="shared" si="525"/>
        <v>0</v>
      </c>
      <c r="LQG29" s="1"/>
      <c r="LQH29" s="299">
        <v>6</v>
      </c>
      <c r="LQI29" s="597">
        <v>14</v>
      </c>
      <c r="LQJ29" s="596" t="s">
        <v>85</v>
      </c>
      <c r="LQK29" s="287" t="s">
        <v>32</v>
      </c>
      <c r="LQL29" s="281">
        <v>1</v>
      </c>
      <c r="LQM29" s="297">
        <v>0</v>
      </c>
      <c r="LQN29" s="298">
        <f t="shared" si="526"/>
        <v>0</v>
      </c>
      <c r="LQO29" s="1"/>
      <c r="LQP29" s="299">
        <v>6</v>
      </c>
      <c r="LQQ29" s="597">
        <v>14</v>
      </c>
      <c r="LQR29" s="596" t="s">
        <v>85</v>
      </c>
      <c r="LQS29" s="287" t="s">
        <v>32</v>
      </c>
      <c r="LQT29" s="281">
        <v>1</v>
      </c>
      <c r="LQU29" s="297">
        <v>0</v>
      </c>
      <c r="LQV29" s="298">
        <f t="shared" si="526"/>
        <v>0</v>
      </c>
      <c r="LQW29" s="1"/>
      <c r="LQX29" s="299">
        <v>6</v>
      </c>
      <c r="LQY29" s="597">
        <v>14</v>
      </c>
      <c r="LQZ29" s="596" t="s">
        <v>85</v>
      </c>
      <c r="LRA29" s="287" t="s">
        <v>32</v>
      </c>
      <c r="LRB29" s="281">
        <v>1</v>
      </c>
      <c r="LRC29" s="297">
        <v>0</v>
      </c>
      <c r="LRD29" s="298">
        <f t="shared" si="527"/>
        <v>0</v>
      </c>
      <c r="LRE29" s="1"/>
      <c r="LRF29" s="299">
        <v>6</v>
      </c>
      <c r="LRG29" s="597">
        <v>14</v>
      </c>
      <c r="LRH29" s="596" t="s">
        <v>85</v>
      </c>
      <c r="LRI29" s="287" t="s">
        <v>32</v>
      </c>
      <c r="LRJ29" s="281">
        <v>1</v>
      </c>
      <c r="LRK29" s="297">
        <v>0</v>
      </c>
      <c r="LRL29" s="298">
        <f t="shared" si="527"/>
        <v>0</v>
      </c>
      <c r="LRM29" s="1"/>
      <c r="LRN29" s="299">
        <v>6</v>
      </c>
      <c r="LRO29" s="597">
        <v>14</v>
      </c>
      <c r="LRP29" s="596" t="s">
        <v>85</v>
      </c>
      <c r="LRQ29" s="287" t="s">
        <v>32</v>
      </c>
      <c r="LRR29" s="281">
        <v>1</v>
      </c>
      <c r="LRS29" s="297">
        <v>0</v>
      </c>
      <c r="LRT29" s="298">
        <f t="shared" si="528"/>
        <v>0</v>
      </c>
      <c r="LRU29" s="1"/>
      <c r="LRV29" s="299">
        <v>6</v>
      </c>
      <c r="LRW29" s="597">
        <v>14</v>
      </c>
      <c r="LRX29" s="596" t="s">
        <v>85</v>
      </c>
      <c r="LRY29" s="287" t="s">
        <v>32</v>
      </c>
      <c r="LRZ29" s="281">
        <v>1</v>
      </c>
      <c r="LSA29" s="297">
        <v>0</v>
      </c>
      <c r="LSB29" s="298">
        <f t="shared" si="528"/>
        <v>0</v>
      </c>
      <c r="LSC29" s="1"/>
      <c r="LSD29" s="299">
        <v>6</v>
      </c>
      <c r="LSE29" s="597">
        <v>14</v>
      </c>
      <c r="LSF29" s="596" t="s">
        <v>85</v>
      </c>
      <c r="LSG29" s="287" t="s">
        <v>32</v>
      </c>
      <c r="LSH29" s="281">
        <v>1</v>
      </c>
      <c r="LSI29" s="297">
        <v>0</v>
      </c>
      <c r="LSJ29" s="298">
        <f t="shared" si="529"/>
        <v>0</v>
      </c>
      <c r="LSK29" s="1"/>
      <c r="LSL29" s="299">
        <v>6</v>
      </c>
      <c r="LSM29" s="597">
        <v>14</v>
      </c>
      <c r="LSN29" s="596" t="s">
        <v>85</v>
      </c>
      <c r="LSO29" s="287" t="s">
        <v>32</v>
      </c>
      <c r="LSP29" s="281">
        <v>1</v>
      </c>
      <c r="LSQ29" s="297">
        <v>0</v>
      </c>
      <c r="LSR29" s="298">
        <f t="shared" si="529"/>
        <v>0</v>
      </c>
      <c r="LSS29" s="1"/>
      <c r="LST29" s="299">
        <v>6</v>
      </c>
      <c r="LSU29" s="597">
        <v>14</v>
      </c>
      <c r="LSV29" s="596" t="s">
        <v>85</v>
      </c>
      <c r="LSW29" s="287" t="s">
        <v>32</v>
      </c>
      <c r="LSX29" s="281">
        <v>1</v>
      </c>
      <c r="LSY29" s="297">
        <v>0</v>
      </c>
      <c r="LSZ29" s="298">
        <f t="shared" si="530"/>
        <v>0</v>
      </c>
      <c r="LTA29" s="1"/>
      <c r="LTB29" s="299">
        <v>6</v>
      </c>
      <c r="LTC29" s="597">
        <v>14</v>
      </c>
      <c r="LTD29" s="596" t="s">
        <v>85</v>
      </c>
      <c r="LTE29" s="287" t="s">
        <v>32</v>
      </c>
      <c r="LTF29" s="281">
        <v>1</v>
      </c>
      <c r="LTG29" s="297">
        <v>0</v>
      </c>
      <c r="LTH29" s="298">
        <f t="shared" si="530"/>
        <v>0</v>
      </c>
      <c r="LTI29" s="1"/>
      <c r="LTJ29" s="299">
        <v>6</v>
      </c>
      <c r="LTK29" s="597">
        <v>14</v>
      </c>
      <c r="LTL29" s="596" t="s">
        <v>85</v>
      </c>
      <c r="LTM29" s="287" t="s">
        <v>32</v>
      </c>
      <c r="LTN29" s="281">
        <v>1</v>
      </c>
      <c r="LTO29" s="297">
        <v>0</v>
      </c>
      <c r="LTP29" s="298">
        <f t="shared" si="531"/>
        <v>0</v>
      </c>
      <c r="LTQ29" s="1"/>
      <c r="LTR29" s="299">
        <v>6</v>
      </c>
      <c r="LTS29" s="597">
        <v>14</v>
      </c>
      <c r="LTT29" s="596" t="s">
        <v>85</v>
      </c>
      <c r="LTU29" s="287" t="s">
        <v>32</v>
      </c>
      <c r="LTV29" s="281">
        <v>1</v>
      </c>
      <c r="LTW29" s="297">
        <v>0</v>
      </c>
      <c r="LTX29" s="298">
        <f t="shared" si="531"/>
        <v>0</v>
      </c>
      <c r="LTY29" s="1"/>
      <c r="LTZ29" s="299">
        <v>6</v>
      </c>
      <c r="LUA29" s="597">
        <v>14</v>
      </c>
      <c r="LUB29" s="596" t="s">
        <v>85</v>
      </c>
      <c r="LUC29" s="287" t="s">
        <v>32</v>
      </c>
      <c r="LUD29" s="281">
        <v>1</v>
      </c>
      <c r="LUE29" s="297">
        <v>0</v>
      </c>
      <c r="LUF29" s="298">
        <f t="shared" si="532"/>
        <v>0</v>
      </c>
      <c r="LUG29" s="1"/>
      <c r="LUH29" s="299">
        <v>6</v>
      </c>
      <c r="LUI29" s="597">
        <v>14</v>
      </c>
      <c r="LUJ29" s="596" t="s">
        <v>85</v>
      </c>
      <c r="LUK29" s="287" t="s">
        <v>32</v>
      </c>
      <c r="LUL29" s="281">
        <v>1</v>
      </c>
      <c r="LUM29" s="297">
        <v>0</v>
      </c>
      <c r="LUN29" s="298">
        <f t="shared" si="532"/>
        <v>0</v>
      </c>
      <c r="LUO29" s="1"/>
      <c r="LUP29" s="299">
        <v>6</v>
      </c>
      <c r="LUQ29" s="597">
        <v>14</v>
      </c>
      <c r="LUR29" s="596" t="s">
        <v>85</v>
      </c>
      <c r="LUS29" s="287" t="s">
        <v>32</v>
      </c>
      <c r="LUT29" s="281">
        <v>1</v>
      </c>
      <c r="LUU29" s="297">
        <v>0</v>
      </c>
      <c r="LUV29" s="298">
        <f t="shared" si="533"/>
        <v>0</v>
      </c>
      <c r="LUW29" s="1"/>
      <c r="LUX29" s="299">
        <v>6</v>
      </c>
      <c r="LUY29" s="597">
        <v>14</v>
      </c>
      <c r="LUZ29" s="596" t="s">
        <v>85</v>
      </c>
      <c r="LVA29" s="287" t="s">
        <v>32</v>
      </c>
      <c r="LVB29" s="281">
        <v>1</v>
      </c>
      <c r="LVC29" s="297">
        <v>0</v>
      </c>
      <c r="LVD29" s="298">
        <f t="shared" si="533"/>
        <v>0</v>
      </c>
      <c r="LVE29" s="1"/>
      <c r="LVF29" s="299">
        <v>6</v>
      </c>
      <c r="LVG29" s="597">
        <v>14</v>
      </c>
      <c r="LVH29" s="596" t="s">
        <v>85</v>
      </c>
      <c r="LVI29" s="287" t="s">
        <v>32</v>
      </c>
      <c r="LVJ29" s="281">
        <v>1</v>
      </c>
      <c r="LVK29" s="297">
        <v>0</v>
      </c>
      <c r="LVL29" s="298">
        <f t="shared" si="534"/>
        <v>0</v>
      </c>
      <c r="LVM29" s="1"/>
      <c r="LVN29" s="299">
        <v>6</v>
      </c>
      <c r="LVO29" s="597">
        <v>14</v>
      </c>
      <c r="LVP29" s="596" t="s">
        <v>85</v>
      </c>
      <c r="LVQ29" s="287" t="s">
        <v>32</v>
      </c>
      <c r="LVR29" s="281">
        <v>1</v>
      </c>
      <c r="LVS29" s="297">
        <v>0</v>
      </c>
      <c r="LVT29" s="298">
        <f t="shared" si="534"/>
        <v>0</v>
      </c>
      <c r="LVU29" s="1"/>
      <c r="LVV29" s="299">
        <v>6</v>
      </c>
      <c r="LVW29" s="597">
        <v>14</v>
      </c>
      <c r="LVX29" s="596" t="s">
        <v>85</v>
      </c>
      <c r="LVY29" s="287" t="s">
        <v>32</v>
      </c>
      <c r="LVZ29" s="281">
        <v>1</v>
      </c>
      <c r="LWA29" s="297">
        <v>0</v>
      </c>
      <c r="LWB29" s="298">
        <f t="shared" si="535"/>
        <v>0</v>
      </c>
      <c r="LWC29" s="1"/>
      <c r="LWD29" s="299">
        <v>6</v>
      </c>
      <c r="LWE29" s="597">
        <v>14</v>
      </c>
      <c r="LWF29" s="596" t="s">
        <v>85</v>
      </c>
      <c r="LWG29" s="287" t="s">
        <v>32</v>
      </c>
      <c r="LWH29" s="281">
        <v>1</v>
      </c>
      <c r="LWI29" s="297">
        <v>0</v>
      </c>
      <c r="LWJ29" s="298">
        <f t="shared" si="535"/>
        <v>0</v>
      </c>
      <c r="LWK29" s="1"/>
      <c r="LWL29" s="299">
        <v>6</v>
      </c>
      <c r="LWM29" s="597">
        <v>14</v>
      </c>
      <c r="LWN29" s="596" t="s">
        <v>85</v>
      </c>
      <c r="LWO29" s="287" t="s">
        <v>32</v>
      </c>
      <c r="LWP29" s="281">
        <v>1</v>
      </c>
      <c r="LWQ29" s="297">
        <v>0</v>
      </c>
      <c r="LWR29" s="298">
        <f t="shared" si="536"/>
        <v>0</v>
      </c>
      <c r="LWS29" s="1"/>
      <c r="LWT29" s="299">
        <v>6</v>
      </c>
      <c r="LWU29" s="597">
        <v>14</v>
      </c>
      <c r="LWV29" s="596" t="s">
        <v>85</v>
      </c>
      <c r="LWW29" s="287" t="s">
        <v>32</v>
      </c>
      <c r="LWX29" s="281">
        <v>1</v>
      </c>
      <c r="LWY29" s="297">
        <v>0</v>
      </c>
      <c r="LWZ29" s="298">
        <f t="shared" si="536"/>
        <v>0</v>
      </c>
      <c r="LXA29" s="1"/>
      <c r="LXB29" s="299">
        <v>6</v>
      </c>
      <c r="LXC29" s="597">
        <v>14</v>
      </c>
      <c r="LXD29" s="596" t="s">
        <v>85</v>
      </c>
      <c r="LXE29" s="287" t="s">
        <v>32</v>
      </c>
      <c r="LXF29" s="281">
        <v>1</v>
      </c>
      <c r="LXG29" s="297">
        <v>0</v>
      </c>
      <c r="LXH29" s="298">
        <f t="shared" si="537"/>
        <v>0</v>
      </c>
      <c r="LXI29" s="1"/>
      <c r="LXJ29" s="299">
        <v>6</v>
      </c>
      <c r="LXK29" s="597">
        <v>14</v>
      </c>
      <c r="LXL29" s="596" t="s">
        <v>85</v>
      </c>
      <c r="LXM29" s="287" t="s">
        <v>32</v>
      </c>
      <c r="LXN29" s="281">
        <v>1</v>
      </c>
      <c r="LXO29" s="297">
        <v>0</v>
      </c>
      <c r="LXP29" s="298">
        <f t="shared" si="537"/>
        <v>0</v>
      </c>
      <c r="LXQ29" s="1"/>
      <c r="LXR29" s="299">
        <v>6</v>
      </c>
      <c r="LXS29" s="597">
        <v>14</v>
      </c>
      <c r="LXT29" s="596" t="s">
        <v>85</v>
      </c>
      <c r="LXU29" s="287" t="s">
        <v>32</v>
      </c>
      <c r="LXV29" s="281">
        <v>1</v>
      </c>
      <c r="LXW29" s="297">
        <v>0</v>
      </c>
      <c r="LXX29" s="298">
        <f t="shared" si="538"/>
        <v>0</v>
      </c>
      <c r="LXY29" s="1"/>
      <c r="LXZ29" s="299">
        <v>6</v>
      </c>
      <c r="LYA29" s="597">
        <v>14</v>
      </c>
      <c r="LYB29" s="596" t="s">
        <v>85</v>
      </c>
      <c r="LYC29" s="287" t="s">
        <v>32</v>
      </c>
      <c r="LYD29" s="281">
        <v>1</v>
      </c>
      <c r="LYE29" s="297">
        <v>0</v>
      </c>
      <c r="LYF29" s="298">
        <f t="shared" si="538"/>
        <v>0</v>
      </c>
      <c r="LYG29" s="1"/>
      <c r="LYH29" s="299">
        <v>6</v>
      </c>
      <c r="LYI29" s="597">
        <v>14</v>
      </c>
      <c r="LYJ29" s="596" t="s">
        <v>85</v>
      </c>
      <c r="LYK29" s="287" t="s">
        <v>32</v>
      </c>
      <c r="LYL29" s="281">
        <v>1</v>
      </c>
      <c r="LYM29" s="297">
        <v>0</v>
      </c>
      <c r="LYN29" s="298">
        <f t="shared" si="539"/>
        <v>0</v>
      </c>
      <c r="LYO29" s="1"/>
      <c r="LYP29" s="299">
        <v>6</v>
      </c>
      <c r="LYQ29" s="597">
        <v>14</v>
      </c>
      <c r="LYR29" s="596" t="s">
        <v>85</v>
      </c>
      <c r="LYS29" s="287" t="s">
        <v>32</v>
      </c>
      <c r="LYT29" s="281">
        <v>1</v>
      </c>
      <c r="LYU29" s="297">
        <v>0</v>
      </c>
      <c r="LYV29" s="298">
        <f t="shared" si="539"/>
        <v>0</v>
      </c>
      <c r="LYW29" s="1"/>
      <c r="LYX29" s="299">
        <v>6</v>
      </c>
      <c r="LYY29" s="597">
        <v>14</v>
      </c>
      <c r="LYZ29" s="596" t="s">
        <v>85</v>
      </c>
      <c r="LZA29" s="287" t="s">
        <v>32</v>
      </c>
      <c r="LZB29" s="281">
        <v>1</v>
      </c>
      <c r="LZC29" s="297">
        <v>0</v>
      </c>
      <c r="LZD29" s="298">
        <f t="shared" si="540"/>
        <v>0</v>
      </c>
      <c r="LZE29" s="1"/>
      <c r="LZF29" s="299">
        <v>6</v>
      </c>
      <c r="LZG29" s="597">
        <v>14</v>
      </c>
      <c r="LZH29" s="596" t="s">
        <v>85</v>
      </c>
      <c r="LZI29" s="287" t="s">
        <v>32</v>
      </c>
      <c r="LZJ29" s="281">
        <v>1</v>
      </c>
      <c r="LZK29" s="297">
        <v>0</v>
      </c>
      <c r="LZL29" s="298">
        <f t="shared" si="540"/>
        <v>0</v>
      </c>
      <c r="LZM29" s="1"/>
      <c r="LZN29" s="299">
        <v>6</v>
      </c>
      <c r="LZO29" s="597">
        <v>14</v>
      </c>
      <c r="LZP29" s="596" t="s">
        <v>85</v>
      </c>
      <c r="LZQ29" s="287" t="s">
        <v>32</v>
      </c>
      <c r="LZR29" s="281">
        <v>1</v>
      </c>
      <c r="LZS29" s="297">
        <v>0</v>
      </c>
      <c r="LZT29" s="298">
        <f t="shared" si="541"/>
        <v>0</v>
      </c>
      <c r="LZU29" s="1"/>
      <c r="LZV29" s="299">
        <v>6</v>
      </c>
      <c r="LZW29" s="597">
        <v>14</v>
      </c>
      <c r="LZX29" s="596" t="s">
        <v>85</v>
      </c>
      <c r="LZY29" s="287" t="s">
        <v>32</v>
      </c>
      <c r="LZZ29" s="281">
        <v>1</v>
      </c>
      <c r="MAA29" s="297">
        <v>0</v>
      </c>
      <c r="MAB29" s="298">
        <f t="shared" si="541"/>
        <v>0</v>
      </c>
      <c r="MAC29" s="1"/>
      <c r="MAD29" s="299">
        <v>6</v>
      </c>
      <c r="MAE29" s="597">
        <v>14</v>
      </c>
      <c r="MAF29" s="596" t="s">
        <v>85</v>
      </c>
      <c r="MAG29" s="287" t="s">
        <v>32</v>
      </c>
      <c r="MAH29" s="281">
        <v>1</v>
      </c>
      <c r="MAI29" s="297">
        <v>0</v>
      </c>
      <c r="MAJ29" s="298">
        <f t="shared" si="542"/>
        <v>0</v>
      </c>
      <c r="MAK29" s="1"/>
      <c r="MAL29" s="299">
        <v>6</v>
      </c>
      <c r="MAM29" s="597">
        <v>14</v>
      </c>
      <c r="MAN29" s="596" t="s">
        <v>85</v>
      </c>
      <c r="MAO29" s="287" t="s">
        <v>32</v>
      </c>
      <c r="MAP29" s="281">
        <v>1</v>
      </c>
      <c r="MAQ29" s="297">
        <v>0</v>
      </c>
      <c r="MAR29" s="298">
        <f t="shared" si="542"/>
        <v>0</v>
      </c>
      <c r="MAS29" s="1"/>
      <c r="MAT29" s="299">
        <v>6</v>
      </c>
      <c r="MAU29" s="597">
        <v>14</v>
      </c>
      <c r="MAV29" s="596" t="s">
        <v>85</v>
      </c>
      <c r="MAW29" s="287" t="s">
        <v>32</v>
      </c>
      <c r="MAX29" s="281">
        <v>1</v>
      </c>
      <c r="MAY29" s="297">
        <v>0</v>
      </c>
      <c r="MAZ29" s="298">
        <f t="shared" si="543"/>
        <v>0</v>
      </c>
      <c r="MBA29" s="1"/>
      <c r="MBB29" s="299">
        <v>6</v>
      </c>
      <c r="MBC29" s="597">
        <v>14</v>
      </c>
      <c r="MBD29" s="596" t="s">
        <v>85</v>
      </c>
      <c r="MBE29" s="287" t="s">
        <v>32</v>
      </c>
      <c r="MBF29" s="281">
        <v>1</v>
      </c>
      <c r="MBG29" s="297">
        <v>0</v>
      </c>
      <c r="MBH29" s="298">
        <f t="shared" si="543"/>
        <v>0</v>
      </c>
      <c r="MBI29" s="1"/>
      <c r="MBJ29" s="299">
        <v>6</v>
      </c>
      <c r="MBK29" s="597">
        <v>14</v>
      </c>
      <c r="MBL29" s="596" t="s">
        <v>85</v>
      </c>
      <c r="MBM29" s="287" t="s">
        <v>32</v>
      </c>
      <c r="MBN29" s="281">
        <v>1</v>
      </c>
      <c r="MBO29" s="297">
        <v>0</v>
      </c>
      <c r="MBP29" s="298">
        <f t="shared" si="544"/>
        <v>0</v>
      </c>
      <c r="MBQ29" s="1"/>
      <c r="MBR29" s="299">
        <v>6</v>
      </c>
      <c r="MBS29" s="597">
        <v>14</v>
      </c>
      <c r="MBT29" s="596" t="s">
        <v>85</v>
      </c>
      <c r="MBU29" s="287" t="s">
        <v>32</v>
      </c>
      <c r="MBV29" s="281">
        <v>1</v>
      </c>
      <c r="MBW29" s="297">
        <v>0</v>
      </c>
      <c r="MBX29" s="298">
        <f t="shared" si="544"/>
        <v>0</v>
      </c>
      <c r="MBY29" s="1"/>
      <c r="MBZ29" s="299">
        <v>6</v>
      </c>
      <c r="MCA29" s="597">
        <v>14</v>
      </c>
      <c r="MCB29" s="596" t="s">
        <v>85</v>
      </c>
      <c r="MCC29" s="287" t="s">
        <v>32</v>
      </c>
      <c r="MCD29" s="281">
        <v>1</v>
      </c>
      <c r="MCE29" s="297">
        <v>0</v>
      </c>
      <c r="MCF29" s="298">
        <f t="shared" si="545"/>
        <v>0</v>
      </c>
      <c r="MCG29" s="1"/>
      <c r="MCH29" s="299">
        <v>6</v>
      </c>
      <c r="MCI29" s="597">
        <v>14</v>
      </c>
      <c r="MCJ29" s="596" t="s">
        <v>85</v>
      </c>
      <c r="MCK29" s="287" t="s">
        <v>32</v>
      </c>
      <c r="MCL29" s="281">
        <v>1</v>
      </c>
      <c r="MCM29" s="297">
        <v>0</v>
      </c>
      <c r="MCN29" s="298">
        <f t="shared" si="545"/>
        <v>0</v>
      </c>
      <c r="MCO29" s="1"/>
      <c r="MCP29" s="299">
        <v>6</v>
      </c>
      <c r="MCQ29" s="597">
        <v>14</v>
      </c>
      <c r="MCR29" s="596" t="s">
        <v>85</v>
      </c>
      <c r="MCS29" s="287" t="s">
        <v>32</v>
      </c>
      <c r="MCT29" s="281">
        <v>1</v>
      </c>
      <c r="MCU29" s="297">
        <v>0</v>
      </c>
      <c r="MCV29" s="298">
        <f t="shared" si="546"/>
        <v>0</v>
      </c>
      <c r="MCW29" s="1"/>
      <c r="MCX29" s="299">
        <v>6</v>
      </c>
      <c r="MCY29" s="597">
        <v>14</v>
      </c>
      <c r="MCZ29" s="596" t="s">
        <v>85</v>
      </c>
      <c r="MDA29" s="287" t="s">
        <v>32</v>
      </c>
      <c r="MDB29" s="281">
        <v>1</v>
      </c>
      <c r="MDC29" s="297">
        <v>0</v>
      </c>
      <c r="MDD29" s="298">
        <f t="shared" si="546"/>
        <v>0</v>
      </c>
      <c r="MDE29" s="1"/>
      <c r="MDF29" s="299">
        <v>6</v>
      </c>
      <c r="MDG29" s="597">
        <v>14</v>
      </c>
      <c r="MDH29" s="596" t="s">
        <v>85</v>
      </c>
      <c r="MDI29" s="287" t="s">
        <v>32</v>
      </c>
      <c r="MDJ29" s="281">
        <v>1</v>
      </c>
      <c r="MDK29" s="297">
        <v>0</v>
      </c>
      <c r="MDL29" s="298">
        <f t="shared" si="547"/>
        <v>0</v>
      </c>
      <c r="MDM29" s="1"/>
      <c r="MDN29" s="299">
        <v>6</v>
      </c>
      <c r="MDO29" s="597">
        <v>14</v>
      </c>
      <c r="MDP29" s="596" t="s">
        <v>85</v>
      </c>
      <c r="MDQ29" s="287" t="s">
        <v>32</v>
      </c>
      <c r="MDR29" s="281">
        <v>1</v>
      </c>
      <c r="MDS29" s="297">
        <v>0</v>
      </c>
      <c r="MDT29" s="298">
        <f t="shared" si="547"/>
        <v>0</v>
      </c>
      <c r="MDU29" s="1"/>
      <c r="MDV29" s="299">
        <v>6</v>
      </c>
      <c r="MDW29" s="597">
        <v>14</v>
      </c>
      <c r="MDX29" s="596" t="s">
        <v>85</v>
      </c>
      <c r="MDY29" s="287" t="s">
        <v>32</v>
      </c>
      <c r="MDZ29" s="281">
        <v>1</v>
      </c>
      <c r="MEA29" s="297">
        <v>0</v>
      </c>
      <c r="MEB29" s="298">
        <f t="shared" si="548"/>
        <v>0</v>
      </c>
      <c r="MEC29" s="1"/>
      <c r="MED29" s="299">
        <v>6</v>
      </c>
      <c r="MEE29" s="597">
        <v>14</v>
      </c>
      <c r="MEF29" s="596" t="s">
        <v>85</v>
      </c>
      <c r="MEG29" s="287" t="s">
        <v>32</v>
      </c>
      <c r="MEH29" s="281">
        <v>1</v>
      </c>
      <c r="MEI29" s="297">
        <v>0</v>
      </c>
      <c r="MEJ29" s="298">
        <f t="shared" si="548"/>
        <v>0</v>
      </c>
      <c r="MEK29" s="1"/>
      <c r="MEL29" s="299">
        <v>6</v>
      </c>
      <c r="MEM29" s="597">
        <v>14</v>
      </c>
      <c r="MEN29" s="596" t="s">
        <v>85</v>
      </c>
      <c r="MEO29" s="287" t="s">
        <v>32</v>
      </c>
      <c r="MEP29" s="281">
        <v>1</v>
      </c>
      <c r="MEQ29" s="297">
        <v>0</v>
      </c>
      <c r="MER29" s="298">
        <f t="shared" si="549"/>
        <v>0</v>
      </c>
      <c r="MES29" s="1"/>
      <c r="MET29" s="299">
        <v>6</v>
      </c>
      <c r="MEU29" s="597">
        <v>14</v>
      </c>
      <c r="MEV29" s="596" t="s">
        <v>85</v>
      </c>
      <c r="MEW29" s="287" t="s">
        <v>32</v>
      </c>
      <c r="MEX29" s="281">
        <v>1</v>
      </c>
      <c r="MEY29" s="297">
        <v>0</v>
      </c>
      <c r="MEZ29" s="298">
        <f t="shared" si="549"/>
        <v>0</v>
      </c>
      <c r="MFA29" s="1"/>
      <c r="MFB29" s="299">
        <v>6</v>
      </c>
      <c r="MFC29" s="597">
        <v>14</v>
      </c>
      <c r="MFD29" s="596" t="s">
        <v>85</v>
      </c>
      <c r="MFE29" s="287" t="s">
        <v>32</v>
      </c>
      <c r="MFF29" s="281">
        <v>1</v>
      </c>
      <c r="MFG29" s="297">
        <v>0</v>
      </c>
      <c r="MFH29" s="298">
        <f t="shared" si="550"/>
        <v>0</v>
      </c>
      <c r="MFI29" s="1"/>
      <c r="MFJ29" s="299">
        <v>6</v>
      </c>
      <c r="MFK29" s="597">
        <v>14</v>
      </c>
      <c r="MFL29" s="596" t="s">
        <v>85</v>
      </c>
      <c r="MFM29" s="287" t="s">
        <v>32</v>
      </c>
      <c r="MFN29" s="281">
        <v>1</v>
      </c>
      <c r="MFO29" s="297">
        <v>0</v>
      </c>
      <c r="MFP29" s="298">
        <f t="shared" si="550"/>
        <v>0</v>
      </c>
      <c r="MFQ29" s="1"/>
      <c r="MFR29" s="299">
        <v>6</v>
      </c>
      <c r="MFS29" s="597">
        <v>14</v>
      </c>
      <c r="MFT29" s="596" t="s">
        <v>85</v>
      </c>
      <c r="MFU29" s="287" t="s">
        <v>32</v>
      </c>
      <c r="MFV29" s="281">
        <v>1</v>
      </c>
      <c r="MFW29" s="297">
        <v>0</v>
      </c>
      <c r="MFX29" s="298">
        <f t="shared" si="551"/>
        <v>0</v>
      </c>
      <c r="MFY29" s="1"/>
      <c r="MFZ29" s="299">
        <v>6</v>
      </c>
      <c r="MGA29" s="597">
        <v>14</v>
      </c>
      <c r="MGB29" s="596" t="s">
        <v>85</v>
      </c>
      <c r="MGC29" s="287" t="s">
        <v>32</v>
      </c>
      <c r="MGD29" s="281">
        <v>1</v>
      </c>
      <c r="MGE29" s="297">
        <v>0</v>
      </c>
      <c r="MGF29" s="298">
        <f t="shared" si="551"/>
        <v>0</v>
      </c>
      <c r="MGG29" s="1"/>
      <c r="MGH29" s="299">
        <v>6</v>
      </c>
      <c r="MGI29" s="597">
        <v>14</v>
      </c>
      <c r="MGJ29" s="596" t="s">
        <v>85</v>
      </c>
      <c r="MGK29" s="287" t="s">
        <v>32</v>
      </c>
      <c r="MGL29" s="281">
        <v>1</v>
      </c>
      <c r="MGM29" s="297">
        <v>0</v>
      </c>
      <c r="MGN29" s="298">
        <f t="shared" si="552"/>
        <v>0</v>
      </c>
      <c r="MGO29" s="1"/>
      <c r="MGP29" s="299">
        <v>6</v>
      </c>
      <c r="MGQ29" s="597">
        <v>14</v>
      </c>
      <c r="MGR29" s="596" t="s">
        <v>85</v>
      </c>
      <c r="MGS29" s="287" t="s">
        <v>32</v>
      </c>
      <c r="MGT29" s="281">
        <v>1</v>
      </c>
      <c r="MGU29" s="297">
        <v>0</v>
      </c>
      <c r="MGV29" s="298">
        <f t="shared" si="552"/>
        <v>0</v>
      </c>
      <c r="MGW29" s="1"/>
      <c r="MGX29" s="299">
        <v>6</v>
      </c>
      <c r="MGY29" s="597">
        <v>14</v>
      </c>
      <c r="MGZ29" s="596" t="s">
        <v>85</v>
      </c>
      <c r="MHA29" s="287" t="s">
        <v>32</v>
      </c>
      <c r="MHB29" s="281">
        <v>1</v>
      </c>
      <c r="MHC29" s="297">
        <v>0</v>
      </c>
      <c r="MHD29" s="298">
        <f t="shared" si="553"/>
        <v>0</v>
      </c>
      <c r="MHE29" s="1"/>
      <c r="MHF29" s="299">
        <v>6</v>
      </c>
      <c r="MHG29" s="597">
        <v>14</v>
      </c>
      <c r="MHH29" s="596" t="s">
        <v>85</v>
      </c>
      <c r="MHI29" s="287" t="s">
        <v>32</v>
      </c>
      <c r="MHJ29" s="281">
        <v>1</v>
      </c>
      <c r="MHK29" s="297">
        <v>0</v>
      </c>
      <c r="MHL29" s="298">
        <f t="shared" si="553"/>
        <v>0</v>
      </c>
      <c r="MHM29" s="1"/>
      <c r="MHN29" s="299">
        <v>6</v>
      </c>
      <c r="MHO29" s="597">
        <v>14</v>
      </c>
      <c r="MHP29" s="596" t="s">
        <v>85</v>
      </c>
      <c r="MHQ29" s="287" t="s">
        <v>32</v>
      </c>
      <c r="MHR29" s="281">
        <v>1</v>
      </c>
      <c r="MHS29" s="297">
        <v>0</v>
      </c>
      <c r="MHT29" s="298">
        <f t="shared" si="554"/>
        <v>0</v>
      </c>
      <c r="MHU29" s="1"/>
      <c r="MHV29" s="299">
        <v>6</v>
      </c>
      <c r="MHW29" s="597">
        <v>14</v>
      </c>
      <c r="MHX29" s="596" t="s">
        <v>85</v>
      </c>
      <c r="MHY29" s="287" t="s">
        <v>32</v>
      </c>
      <c r="MHZ29" s="281">
        <v>1</v>
      </c>
      <c r="MIA29" s="297">
        <v>0</v>
      </c>
      <c r="MIB29" s="298">
        <f t="shared" si="554"/>
        <v>0</v>
      </c>
      <c r="MIC29" s="1"/>
      <c r="MID29" s="299">
        <v>6</v>
      </c>
      <c r="MIE29" s="597">
        <v>14</v>
      </c>
      <c r="MIF29" s="596" t="s">
        <v>85</v>
      </c>
      <c r="MIG29" s="287" t="s">
        <v>32</v>
      </c>
      <c r="MIH29" s="281">
        <v>1</v>
      </c>
      <c r="MII29" s="297">
        <v>0</v>
      </c>
      <c r="MIJ29" s="298">
        <f t="shared" si="555"/>
        <v>0</v>
      </c>
      <c r="MIK29" s="1"/>
      <c r="MIL29" s="299">
        <v>6</v>
      </c>
      <c r="MIM29" s="597">
        <v>14</v>
      </c>
      <c r="MIN29" s="596" t="s">
        <v>85</v>
      </c>
      <c r="MIO29" s="287" t="s">
        <v>32</v>
      </c>
      <c r="MIP29" s="281">
        <v>1</v>
      </c>
      <c r="MIQ29" s="297">
        <v>0</v>
      </c>
      <c r="MIR29" s="298">
        <f t="shared" si="555"/>
        <v>0</v>
      </c>
      <c r="MIS29" s="1"/>
      <c r="MIT29" s="299">
        <v>6</v>
      </c>
      <c r="MIU29" s="597">
        <v>14</v>
      </c>
      <c r="MIV29" s="596" t="s">
        <v>85</v>
      </c>
      <c r="MIW29" s="287" t="s">
        <v>32</v>
      </c>
      <c r="MIX29" s="281">
        <v>1</v>
      </c>
      <c r="MIY29" s="297">
        <v>0</v>
      </c>
      <c r="MIZ29" s="298">
        <f t="shared" si="556"/>
        <v>0</v>
      </c>
      <c r="MJA29" s="1"/>
      <c r="MJB29" s="299">
        <v>6</v>
      </c>
      <c r="MJC29" s="597">
        <v>14</v>
      </c>
      <c r="MJD29" s="596" t="s">
        <v>85</v>
      </c>
      <c r="MJE29" s="287" t="s">
        <v>32</v>
      </c>
      <c r="MJF29" s="281">
        <v>1</v>
      </c>
      <c r="MJG29" s="297">
        <v>0</v>
      </c>
      <c r="MJH29" s="298">
        <f t="shared" si="556"/>
        <v>0</v>
      </c>
      <c r="MJI29" s="1"/>
      <c r="MJJ29" s="299">
        <v>6</v>
      </c>
      <c r="MJK29" s="597">
        <v>14</v>
      </c>
      <c r="MJL29" s="596" t="s">
        <v>85</v>
      </c>
      <c r="MJM29" s="287" t="s">
        <v>32</v>
      </c>
      <c r="MJN29" s="281">
        <v>1</v>
      </c>
      <c r="MJO29" s="297">
        <v>0</v>
      </c>
      <c r="MJP29" s="298">
        <f t="shared" si="557"/>
        <v>0</v>
      </c>
      <c r="MJQ29" s="1"/>
      <c r="MJR29" s="299">
        <v>6</v>
      </c>
      <c r="MJS29" s="597">
        <v>14</v>
      </c>
      <c r="MJT29" s="596" t="s">
        <v>85</v>
      </c>
      <c r="MJU29" s="287" t="s">
        <v>32</v>
      </c>
      <c r="MJV29" s="281">
        <v>1</v>
      </c>
      <c r="MJW29" s="297">
        <v>0</v>
      </c>
      <c r="MJX29" s="298">
        <f t="shared" si="557"/>
        <v>0</v>
      </c>
      <c r="MJY29" s="1"/>
      <c r="MJZ29" s="299">
        <v>6</v>
      </c>
      <c r="MKA29" s="597">
        <v>14</v>
      </c>
      <c r="MKB29" s="596" t="s">
        <v>85</v>
      </c>
      <c r="MKC29" s="287" t="s">
        <v>32</v>
      </c>
      <c r="MKD29" s="281">
        <v>1</v>
      </c>
      <c r="MKE29" s="297">
        <v>0</v>
      </c>
      <c r="MKF29" s="298">
        <f t="shared" si="558"/>
        <v>0</v>
      </c>
      <c r="MKG29" s="1"/>
      <c r="MKH29" s="299">
        <v>6</v>
      </c>
      <c r="MKI29" s="597">
        <v>14</v>
      </c>
      <c r="MKJ29" s="596" t="s">
        <v>85</v>
      </c>
      <c r="MKK29" s="287" t="s">
        <v>32</v>
      </c>
      <c r="MKL29" s="281">
        <v>1</v>
      </c>
      <c r="MKM29" s="297">
        <v>0</v>
      </c>
      <c r="MKN29" s="298">
        <f t="shared" si="558"/>
        <v>0</v>
      </c>
      <c r="MKO29" s="1"/>
      <c r="MKP29" s="299">
        <v>6</v>
      </c>
      <c r="MKQ29" s="597">
        <v>14</v>
      </c>
      <c r="MKR29" s="596" t="s">
        <v>85</v>
      </c>
      <c r="MKS29" s="287" t="s">
        <v>32</v>
      </c>
      <c r="MKT29" s="281">
        <v>1</v>
      </c>
      <c r="MKU29" s="297">
        <v>0</v>
      </c>
      <c r="MKV29" s="298">
        <f t="shared" si="559"/>
        <v>0</v>
      </c>
      <c r="MKW29" s="1"/>
      <c r="MKX29" s="299">
        <v>6</v>
      </c>
      <c r="MKY29" s="597">
        <v>14</v>
      </c>
      <c r="MKZ29" s="596" t="s">
        <v>85</v>
      </c>
      <c r="MLA29" s="287" t="s">
        <v>32</v>
      </c>
      <c r="MLB29" s="281">
        <v>1</v>
      </c>
      <c r="MLC29" s="297">
        <v>0</v>
      </c>
      <c r="MLD29" s="298">
        <f t="shared" si="559"/>
        <v>0</v>
      </c>
      <c r="MLE29" s="1"/>
      <c r="MLF29" s="299">
        <v>6</v>
      </c>
      <c r="MLG29" s="597">
        <v>14</v>
      </c>
      <c r="MLH29" s="596" t="s">
        <v>85</v>
      </c>
      <c r="MLI29" s="287" t="s">
        <v>32</v>
      </c>
      <c r="MLJ29" s="281">
        <v>1</v>
      </c>
      <c r="MLK29" s="297">
        <v>0</v>
      </c>
      <c r="MLL29" s="298">
        <f t="shared" si="560"/>
        <v>0</v>
      </c>
      <c r="MLM29" s="1"/>
      <c r="MLN29" s="299">
        <v>6</v>
      </c>
      <c r="MLO29" s="597">
        <v>14</v>
      </c>
      <c r="MLP29" s="596" t="s">
        <v>85</v>
      </c>
      <c r="MLQ29" s="287" t="s">
        <v>32</v>
      </c>
      <c r="MLR29" s="281">
        <v>1</v>
      </c>
      <c r="MLS29" s="297">
        <v>0</v>
      </c>
      <c r="MLT29" s="298">
        <f t="shared" si="560"/>
        <v>0</v>
      </c>
      <c r="MLU29" s="1"/>
      <c r="MLV29" s="299">
        <v>6</v>
      </c>
      <c r="MLW29" s="597">
        <v>14</v>
      </c>
      <c r="MLX29" s="596" t="s">
        <v>85</v>
      </c>
      <c r="MLY29" s="287" t="s">
        <v>32</v>
      </c>
      <c r="MLZ29" s="281">
        <v>1</v>
      </c>
      <c r="MMA29" s="297">
        <v>0</v>
      </c>
      <c r="MMB29" s="298">
        <f t="shared" si="561"/>
        <v>0</v>
      </c>
      <c r="MMC29" s="1"/>
      <c r="MMD29" s="299">
        <v>6</v>
      </c>
      <c r="MME29" s="597">
        <v>14</v>
      </c>
      <c r="MMF29" s="596" t="s">
        <v>85</v>
      </c>
      <c r="MMG29" s="287" t="s">
        <v>32</v>
      </c>
      <c r="MMH29" s="281">
        <v>1</v>
      </c>
      <c r="MMI29" s="297">
        <v>0</v>
      </c>
      <c r="MMJ29" s="298">
        <f t="shared" si="561"/>
        <v>0</v>
      </c>
      <c r="MMK29" s="1"/>
      <c r="MML29" s="299">
        <v>6</v>
      </c>
      <c r="MMM29" s="597">
        <v>14</v>
      </c>
      <c r="MMN29" s="596" t="s">
        <v>85</v>
      </c>
      <c r="MMO29" s="287" t="s">
        <v>32</v>
      </c>
      <c r="MMP29" s="281">
        <v>1</v>
      </c>
      <c r="MMQ29" s="297">
        <v>0</v>
      </c>
      <c r="MMR29" s="298">
        <f t="shared" si="562"/>
        <v>0</v>
      </c>
      <c r="MMS29" s="1"/>
      <c r="MMT29" s="299">
        <v>6</v>
      </c>
      <c r="MMU29" s="597">
        <v>14</v>
      </c>
      <c r="MMV29" s="596" t="s">
        <v>85</v>
      </c>
      <c r="MMW29" s="287" t="s">
        <v>32</v>
      </c>
      <c r="MMX29" s="281">
        <v>1</v>
      </c>
      <c r="MMY29" s="297">
        <v>0</v>
      </c>
      <c r="MMZ29" s="298">
        <f t="shared" si="562"/>
        <v>0</v>
      </c>
      <c r="MNA29" s="1"/>
      <c r="MNB29" s="299">
        <v>6</v>
      </c>
      <c r="MNC29" s="597">
        <v>14</v>
      </c>
      <c r="MND29" s="596" t="s">
        <v>85</v>
      </c>
      <c r="MNE29" s="287" t="s">
        <v>32</v>
      </c>
      <c r="MNF29" s="281">
        <v>1</v>
      </c>
      <c r="MNG29" s="297">
        <v>0</v>
      </c>
      <c r="MNH29" s="298">
        <f t="shared" si="563"/>
        <v>0</v>
      </c>
      <c r="MNI29" s="1"/>
      <c r="MNJ29" s="299">
        <v>6</v>
      </c>
      <c r="MNK29" s="597">
        <v>14</v>
      </c>
      <c r="MNL29" s="596" t="s">
        <v>85</v>
      </c>
      <c r="MNM29" s="287" t="s">
        <v>32</v>
      </c>
      <c r="MNN29" s="281">
        <v>1</v>
      </c>
      <c r="MNO29" s="297">
        <v>0</v>
      </c>
      <c r="MNP29" s="298">
        <f t="shared" si="563"/>
        <v>0</v>
      </c>
      <c r="MNQ29" s="1"/>
      <c r="MNR29" s="299">
        <v>6</v>
      </c>
      <c r="MNS29" s="597">
        <v>14</v>
      </c>
      <c r="MNT29" s="596" t="s">
        <v>85</v>
      </c>
      <c r="MNU29" s="287" t="s">
        <v>32</v>
      </c>
      <c r="MNV29" s="281">
        <v>1</v>
      </c>
      <c r="MNW29" s="297">
        <v>0</v>
      </c>
      <c r="MNX29" s="298">
        <f t="shared" si="564"/>
        <v>0</v>
      </c>
      <c r="MNY29" s="1"/>
      <c r="MNZ29" s="299">
        <v>6</v>
      </c>
      <c r="MOA29" s="597">
        <v>14</v>
      </c>
      <c r="MOB29" s="596" t="s">
        <v>85</v>
      </c>
      <c r="MOC29" s="287" t="s">
        <v>32</v>
      </c>
      <c r="MOD29" s="281">
        <v>1</v>
      </c>
      <c r="MOE29" s="297">
        <v>0</v>
      </c>
      <c r="MOF29" s="298">
        <f t="shared" si="564"/>
        <v>0</v>
      </c>
      <c r="MOG29" s="1"/>
      <c r="MOH29" s="299">
        <v>6</v>
      </c>
      <c r="MOI29" s="597">
        <v>14</v>
      </c>
      <c r="MOJ29" s="596" t="s">
        <v>85</v>
      </c>
      <c r="MOK29" s="287" t="s">
        <v>32</v>
      </c>
      <c r="MOL29" s="281">
        <v>1</v>
      </c>
      <c r="MOM29" s="297">
        <v>0</v>
      </c>
      <c r="MON29" s="298">
        <f t="shared" si="565"/>
        <v>0</v>
      </c>
      <c r="MOO29" s="1"/>
      <c r="MOP29" s="299">
        <v>6</v>
      </c>
      <c r="MOQ29" s="597">
        <v>14</v>
      </c>
      <c r="MOR29" s="596" t="s">
        <v>85</v>
      </c>
      <c r="MOS29" s="287" t="s">
        <v>32</v>
      </c>
      <c r="MOT29" s="281">
        <v>1</v>
      </c>
      <c r="MOU29" s="297">
        <v>0</v>
      </c>
      <c r="MOV29" s="298">
        <f t="shared" si="565"/>
        <v>0</v>
      </c>
      <c r="MOW29" s="1"/>
      <c r="MOX29" s="299">
        <v>6</v>
      </c>
      <c r="MOY29" s="597">
        <v>14</v>
      </c>
      <c r="MOZ29" s="596" t="s">
        <v>85</v>
      </c>
      <c r="MPA29" s="287" t="s">
        <v>32</v>
      </c>
      <c r="MPB29" s="281">
        <v>1</v>
      </c>
      <c r="MPC29" s="297">
        <v>0</v>
      </c>
      <c r="MPD29" s="298">
        <f t="shared" si="566"/>
        <v>0</v>
      </c>
      <c r="MPE29" s="1"/>
      <c r="MPF29" s="299">
        <v>6</v>
      </c>
      <c r="MPG29" s="597">
        <v>14</v>
      </c>
      <c r="MPH29" s="596" t="s">
        <v>85</v>
      </c>
      <c r="MPI29" s="287" t="s">
        <v>32</v>
      </c>
      <c r="MPJ29" s="281">
        <v>1</v>
      </c>
      <c r="MPK29" s="297">
        <v>0</v>
      </c>
      <c r="MPL29" s="298">
        <f t="shared" si="566"/>
        <v>0</v>
      </c>
      <c r="MPM29" s="1"/>
      <c r="MPN29" s="299">
        <v>6</v>
      </c>
      <c r="MPO29" s="597">
        <v>14</v>
      </c>
      <c r="MPP29" s="596" t="s">
        <v>85</v>
      </c>
      <c r="MPQ29" s="287" t="s">
        <v>32</v>
      </c>
      <c r="MPR29" s="281">
        <v>1</v>
      </c>
      <c r="MPS29" s="297">
        <v>0</v>
      </c>
      <c r="MPT29" s="298">
        <f t="shared" si="567"/>
        <v>0</v>
      </c>
      <c r="MPU29" s="1"/>
      <c r="MPV29" s="299">
        <v>6</v>
      </c>
      <c r="MPW29" s="597">
        <v>14</v>
      </c>
      <c r="MPX29" s="596" t="s">
        <v>85</v>
      </c>
      <c r="MPY29" s="287" t="s">
        <v>32</v>
      </c>
      <c r="MPZ29" s="281">
        <v>1</v>
      </c>
      <c r="MQA29" s="297">
        <v>0</v>
      </c>
      <c r="MQB29" s="298">
        <f t="shared" si="567"/>
        <v>0</v>
      </c>
      <c r="MQC29" s="1"/>
      <c r="MQD29" s="299">
        <v>6</v>
      </c>
      <c r="MQE29" s="597">
        <v>14</v>
      </c>
      <c r="MQF29" s="596" t="s">
        <v>85</v>
      </c>
      <c r="MQG29" s="287" t="s">
        <v>32</v>
      </c>
      <c r="MQH29" s="281">
        <v>1</v>
      </c>
      <c r="MQI29" s="297">
        <v>0</v>
      </c>
      <c r="MQJ29" s="298">
        <f t="shared" si="568"/>
        <v>0</v>
      </c>
      <c r="MQK29" s="1"/>
      <c r="MQL29" s="299">
        <v>6</v>
      </c>
      <c r="MQM29" s="597">
        <v>14</v>
      </c>
      <c r="MQN29" s="596" t="s">
        <v>85</v>
      </c>
      <c r="MQO29" s="287" t="s">
        <v>32</v>
      </c>
      <c r="MQP29" s="281">
        <v>1</v>
      </c>
      <c r="MQQ29" s="297">
        <v>0</v>
      </c>
      <c r="MQR29" s="298">
        <f t="shared" si="568"/>
        <v>0</v>
      </c>
      <c r="MQS29" s="1"/>
      <c r="MQT29" s="299">
        <v>6</v>
      </c>
      <c r="MQU29" s="597">
        <v>14</v>
      </c>
      <c r="MQV29" s="596" t="s">
        <v>85</v>
      </c>
      <c r="MQW29" s="287" t="s">
        <v>32</v>
      </c>
      <c r="MQX29" s="281">
        <v>1</v>
      </c>
      <c r="MQY29" s="297">
        <v>0</v>
      </c>
      <c r="MQZ29" s="298">
        <f t="shared" si="569"/>
        <v>0</v>
      </c>
      <c r="MRA29" s="1"/>
      <c r="MRB29" s="299">
        <v>6</v>
      </c>
      <c r="MRC29" s="597">
        <v>14</v>
      </c>
      <c r="MRD29" s="596" t="s">
        <v>85</v>
      </c>
      <c r="MRE29" s="287" t="s">
        <v>32</v>
      </c>
      <c r="MRF29" s="281">
        <v>1</v>
      </c>
      <c r="MRG29" s="297">
        <v>0</v>
      </c>
      <c r="MRH29" s="298">
        <f t="shared" si="569"/>
        <v>0</v>
      </c>
      <c r="MRI29" s="1"/>
      <c r="MRJ29" s="299">
        <v>6</v>
      </c>
      <c r="MRK29" s="597">
        <v>14</v>
      </c>
      <c r="MRL29" s="596" t="s">
        <v>85</v>
      </c>
      <c r="MRM29" s="287" t="s">
        <v>32</v>
      </c>
      <c r="MRN29" s="281">
        <v>1</v>
      </c>
      <c r="MRO29" s="297">
        <v>0</v>
      </c>
      <c r="MRP29" s="298">
        <f t="shared" si="570"/>
        <v>0</v>
      </c>
      <c r="MRQ29" s="1"/>
      <c r="MRR29" s="299">
        <v>6</v>
      </c>
      <c r="MRS29" s="597">
        <v>14</v>
      </c>
      <c r="MRT29" s="596" t="s">
        <v>85</v>
      </c>
      <c r="MRU29" s="287" t="s">
        <v>32</v>
      </c>
      <c r="MRV29" s="281">
        <v>1</v>
      </c>
      <c r="MRW29" s="297">
        <v>0</v>
      </c>
      <c r="MRX29" s="298">
        <f t="shared" si="570"/>
        <v>0</v>
      </c>
      <c r="MRY29" s="1"/>
      <c r="MRZ29" s="299">
        <v>6</v>
      </c>
      <c r="MSA29" s="597">
        <v>14</v>
      </c>
      <c r="MSB29" s="596" t="s">
        <v>85</v>
      </c>
      <c r="MSC29" s="287" t="s">
        <v>32</v>
      </c>
      <c r="MSD29" s="281">
        <v>1</v>
      </c>
      <c r="MSE29" s="297">
        <v>0</v>
      </c>
      <c r="MSF29" s="298">
        <f t="shared" si="571"/>
        <v>0</v>
      </c>
      <c r="MSG29" s="1"/>
      <c r="MSH29" s="299">
        <v>6</v>
      </c>
      <c r="MSI29" s="597">
        <v>14</v>
      </c>
      <c r="MSJ29" s="596" t="s">
        <v>85</v>
      </c>
      <c r="MSK29" s="287" t="s">
        <v>32</v>
      </c>
      <c r="MSL29" s="281">
        <v>1</v>
      </c>
      <c r="MSM29" s="297">
        <v>0</v>
      </c>
      <c r="MSN29" s="298">
        <f t="shared" si="571"/>
        <v>0</v>
      </c>
      <c r="MSO29" s="1"/>
      <c r="MSP29" s="299">
        <v>6</v>
      </c>
      <c r="MSQ29" s="597">
        <v>14</v>
      </c>
      <c r="MSR29" s="596" t="s">
        <v>85</v>
      </c>
      <c r="MSS29" s="287" t="s">
        <v>32</v>
      </c>
      <c r="MST29" s="281">
        <v>1</v>
      </c>
      <c r="MSU29" s="297">
        <v>0</v>
      </c>
      <c r="MSV29" s="298">
        <f t="shared" si="572"/>
        <v>0</v>
      </c>
      <c r="MSW29" s="1"/>
      <c r="MSX29" s="299">
        <v>6</v>
      </c>
      <c r="MSY29" s="597">
        <v>14</v>
      </c>
      <c r="MSZ29" s="596" t="s">
        <v>85</v>
      </c>
      <c r="MTA29" s="287" t="s">
        <v>32</v>
      </c>
      <c r="MTB29" s="281">
        <v>1</v>
      </c>
      <c r="MTC29" s="297">
        <v>0</v>
      </c>
      <c r="MTD29" s="298">
        <f t="shared" si="572"/>
        <v>0</v>
      </c>
      <c r="MTE29" s="1"/>
      <c r="MTF29" s="299">
        <v>6</v>
      </c>
      <c r="MTG29" s="597">
        <v>14</v>
      </c>
      <c r="MTH29" s="596" t="s">
        <v>85</v>
      </c>
      <c r="MTI29" s="287" t="s">
        <v>32</v>
      </c>
      <c r="MTJ29" s="281">
        <v>1</v>
      </c>
      <c r="MTK29" s="297">
        <v>0</v>
      </c>
      <c r="MTL29" s="298">
        <f t="shared" si="573"/>
        <v>0</v>
      </c>
      <c r="MTM29" s="1"/>
      <c r="MTN29" s="299">
        <v>6</v>
      </c>
      <c r="MTO29" s="597">
        <v>14</v>
      </c>
      <c r="MTP29" s="596" t="s">
        <v>85</v>
      </c>
      <c r="MTQ29" s="287" t="s">
        <v>32</v>
      </c>
      <c r="MTR29" s="281">
        <v>1</v>
      </c>
      <c r="MTS29" s="297">
        <v>0</v>
      </c>
      <c r="MTT29" s="298">
        <f t="shared" si="573"/>
        <v>0</v>
      </c>
      <c r="MTU29" s="1"/>
      <c r="MTV29" s="299">
        <v>6</v>
      </c>
      <c r="MTW29" s="597">
        <v>14</v>
      </c>
      <c r="MTX29" s="596" t="s">
        <v>85</v>
      </c>
      <c r="MTY29" s="287" t="s">
        <v>32</v>
      </c>
      <c r="MTZ29" s="281">
        <v>1</v>
      </c>
      <c r="MUA29" s="297">
        <v>0</v>
      </c>
      <c r="MUB29" s="298">
        <f t="shared" si="574"/>
        <v>0</v>
      </c>
      <c r="MUC29" s="1"/>
      <c r="MUD29" s="299">
        <v>6</v>
      </c>
      <c r="MUE29" s="597">
        <v>14</v>
      </c>
      <c r="MUF29" s="596" t="s">
        <v>85</v>
      </c>
      <c r="MUG29" s="287" t="s">
        <v>32</v>
      </c>
      <c r="MUH29" s="281">
        <v>1</v>
      </c>
      <c r="MUI29" s="297">
        <v>0</v>
      </c>
      <c r="MUJ29" s="298">
        <f t="shared" si="574"/>
        <v>0</v>
      </c>
      <c r="MUK29" s="1"/>
      <c r="MUL29" s="299">
        <v>6</v>
      </c>
      <c r="MUM29" s="597">
        <v>14</v>
      </c>
      <c r="MUN29" s="596" t="s">
        <v>85</v>
      </c>
      <c r="MUO29" s="287" t="s">
        <v>32</v>
      </c>
      <c r="MUP29" s="281">
        <v>1</v>
      </c>
      <c r="MUQ29" s="297">
        <v>0</v>
      </c>
      <c r="MUR29" s="298">
        <f t="shared" si="575"/>
        <v>0</v>
      </c>
      <c r="MUS29" s="1"/>
      <c r="MUT29" s="299">
        <v>6</v>
      </c>
      <c r="MUU29" s="597">
        <v>14</v>
      </c>
      <c r="MUV29" s="596" t="s">
        <v>85</v>
      </c>
      <c r="MUW29" s="287" t="s">
        <v>32</v>
      </c>
      <c r="MUX29" s="281">
        <v>1</v>
      </c>
      <c r="MUY29" s="297">
        <v>0</v>
      </c>
      <c r="MUZ29" s="298">
        <f t="shared" si="575"/>
        <v>0</v>
      </c>
      <c r="MVA29" s="1"/>
      <c r="MVB29" s="299">
        <v>6</v>
      </c>
      <c r="MVC29" s="597">
        <v>14</v>
      </c>
      <c r="MVD29" s="596" t="s">
        <v>85</v>
      </c>
      <c r="MVE29" s="287" t="s">
        <v>32</v>
      </c>
      <c r="MVF29" s="281">
        <v>1</v>
      </c>
      <c r="MVG29" s="297">
        <v>0</v>
      </c>
      <c r="MVH29" s="298">
        <f t="shared" si="576"/>
        <v>0</v>
      </c>
      <c r="MVI29" s="1"/>
      <c r="MVJ29" s="299">
        <v>6</v>
      </c>
      <c r="MVK29" s="597">
        <v>14</v>
      </c>
      <c r="MVL29" s="596" t="s">
        <v>85</v>
      </c>
      <c r="MVM29" s="287" t="s">
        <v>32</v>
      </c>
      <c r="MVN29" s="281">
        <v>1</v>
      </c>
      <c r="MVO29" s="297">
        <v>0</v>
      </c>
      <c r="MVP29" s="298">
        <f t="shared" si="576"/>
        <v>0</v>
      </c>
      <c r="MVQ29" s="1"/>
      <c r="MVR29" s="299">
        <v>6</v>
      </c>
      <c r="MVS29" s="597">
        <v>14</v>
      </c>
      <c r="MVT29" s="596" t="s">
        <v>85</v>
      </c>
      <c r="MVU29" s="287" t="s">
        <v>32</v>
      </c>
      <c r="MVV29" s="281">
        <v>1</v>
      </c>
      <c r="MVW29" s="297">
        <v>0</v>
      </c>
      <c r="MVX29" s="298">
        <f t="shared" si="577"/>
        <v>0</v>
      </c>
      <c r="MVY29" s="1"/>
      <c r="MVZ29" s="299">
        <v>6</v>
      </c>
      <c r="MWA29" s="597">
        <v>14</v>
      </c>
      <c r="MWB29" s="596" t="s">
        <v>85</v>
      </c>
      <c r="MWC29" s="287" t="s">
        <v>32</v>
      </c>
      <c r="MWD29" s="281">
        <v>1</v>
      </c>
      <c r="MWE29" s="297">
        <v>0</v>
      </c>
      <c r="MWF29" s="298">
        <f t="shared" si="577"/>
        <v>0</v>
      </c>
      <c r="MWG29" s="1"/>
      <c r="MWH29" s="299">
        <v>6</v>
      </c>
      <c r="MWI29" s="597">
        <v>14</v>
      </c>
      <c r="MWJ29" s="596" t="s">
        <v>85</v>
      </c>
      <c r="MWK29" s="287" t="s">
        <v>32</v>
      </c>
      <c r="MWL29" s="281">
        <v>1</v>
      </c>
      <c r="MWM29" s="297">
        <v>0</v>
      </c>
      <c r="MWN29" s="298">
        <f t="shared" si="578"/>
        <v>0</v>
      </c>
      <c r="MWO29" s="1"/>
      <c r="MWP29" s="299">
        <v>6</v>
      </c>
      <c r="MWQ29" s="597">
        <v>14</v>
      </c>
      <c r="MWR29" s="596" t="s">
        <v>85</v>
      </c>
      <c r="MWS29" s="287" t="s">
        <v>32</v>
      </c>
      <c r="MWT29" s="281">
        <v>1</v>
      </c>
      <c r="MWU29" s="297">
        <v>0</v>
      </c>
      <c r="MWV29" s="298">
        <f t="shared" si="578"/>
        <v>0</v>
      </c>
      <c r="MWW29" s="1"/>
      <c r="MWX29" s="299">
        <v>6</v>
      </c>
      <c r="MWY29" s="597">
        <v>14</v>
      </c>
      <c r="MWZ29" s="596" t="s">
        <v>85</v>
      </c>
      <c r="MXA29" s="287" t="s">
        <v>32</v>
      </c>
      <c r="MXB29" s="281">
        <v>1</v>
      </c>
      <c r="MXC29" s="297">
        <v>0</v>
      </c>
      <c r="MXD29" s="298">
        <f t="shared" si="579"/>
        <v>0</v>
      </c>
      <c r="MXE29" s="1"/>
      <c r="MXF29" s="299">
        <v>6</v>
      </c>
      <c r="MXG29" s="597">
        <v>14</v>
      </c>
      <c r="MXH29" s="596" t="s">
        <v>85</v>
      </c>
      <c r="MXI29" s="287" t="s">
        <v>32</v>
      </c>
      <c r="MXJ29" s="281">
        <v>1</v>
      </c>
      <c r="MXK29" s="297">
        <v>0</v>
      </c>
      <c r="MXL29" s="298">
        <f t="shared" si="579"/>
        <v>0</v>
      </c>
      <c r="MXM29" s="1"/>
      <c r="MXN29" s="299">
        <v>6</v>
      </c>
      <c r="MXO29" s="597">
        <v>14</v>
      </c>
      <c r="MXP29" s="596" t="s">
        <v>85</v>
      </c>
      <c r="MXQ29" s="287" t="s">
        <v>32</v>
      </c>
      <c r="MXR29" s="281">
        <v>1</v>
      </c>
      <c r="MXS29" s="297">
        <v>0</v>
      </c>
      <c r="MXT29" s="298">
        <f t="shared" si="580"/>
        <v>0</v>
      </c>
      <c r="MXU29" s="1"/>
      <c r="MXV29" s="299">
        <v>6</v>
      </c>
      <c r="MXW29" s="597">
        <v>14</v>
      </c>
      <c r="MXX29" s="596" t="s">
        <v>85</v>
      </c>
      <c r="MXY29" s="287" t="s">
        <v>32</v>
      </c>
      <c r="MXZ29" s="281">
        <v>1</v>
      </c>
      <c r="MYA29" s="297">
        <v>0</v>
      </c>
      <c r="MYB29" s="298">
        <f t="shared" si="580"/>
        <v>0</v>
      </c>
      <c r="MYC29" s="1"/>
      <c r="MYD29" s="299">
        <v>6</v>
      </c>
      <c r="MYE29" s="597">
        <v>14</v>
      </c>
      <c r="MYF29" s="596" t="s">
        <v>85</v>
      </c>
      <c r="MYG29" s="287" t="s">
        <v>32</v>
      </c>
      <c r="MYH29" s="281">
        <v>1</v>
      </c>
      <c r="MYI29" s="297">
        <v>0</v>
      </c>
      <c r="MYJ29" s="298">
        <f t="shared" si="581"/>
        <v>0</v>
      </c>
      <c r="MYK29" s="1"/>
      <c r="MYL29" s="299">
        <v>6</v>
      </c>
      <c r="MYM29" s="597">
        <v>14</v>
      </c>
      <c r="MYN29" s="596" t="s">
        <v>85</v>
      </c>
      <c r="MYO29" s="287" t="s">
        <v>32</v>
      </c>
      <c r="MYP29" s="281">
        <v>1</v>
      </c>
      <c r="MYQ29" s="297">
        <v>0</v>
      </c>
      <c r="MYR29" s="298">
        <f t="shared" si="581"/>
        <v>0</v>
      </c>
      <c r="MYS29" s="1"/>
      <c r="MYT29" s="299">
        <v>6</v>
      </c>
      <c r="MYU29" s="597">
        <v>14</v>
      </c>
      <c r="MYV29" s="596" t="s">
        <v>85</v>
      </c>
      <c r="MYW29" s="287" t="s">
        <v>32</v>
      </c>
      <c r="MYX29" s="281">
        <v>1</v>
      </c>
      <c r="MYY29" s="297">
        <v>0</v>
      </c>
      <c r="MYZ29" s="298">
        <f t="shared" si="582"/>
        <v>0</v>
      </c>
      <c r="MZA29" s="1"/>
      <c r="MZB29" s="299">
        <v>6</v>
      </c>
      <c r="MZC29" s="597">
        <v>14</v>
      </c>
      <c r="MZD29" s="596" t="s">
        <v>85</v>
      </c>
      <c r="MZE29" s="287" t="s">
        <v>32</v>
      </c>
      <c r="MZF29" s="281">
        <v>1</v>
      </c>
      <c r="MZG29" s="297">
        <v>0</v>
      </c>
      <c r="MZH29" s="298">
        <f t="shared" si="582"/>
        <v>0</v>
      </c>
      <c r="MZI29" s="1"/>
      <c r="MZJ29" s="299">
        <v>6</v>
      </c>
      <c r="MZK29" s="597">
        <v>14</v>
      </c>
      <c r="MZL29" s="596" t="s">
        <v>85</v>
      </c>
      <c r="MZM29" s="287" t="s">
        <v>32</v>
      </c>
      <c r="MZN29" s="281">
        <v>1</v>
      </c>
      <c r="MZO29" s="297">
        <v>0</v>
      </c>
      <c r="MZP29" s="298">
        <f t="shared" si="583"/>
        <v>0</v>
      </c>
      <c r="MZQ29" s="1"/>
      <c r="MZR29" s="299">
        <v>6</v>
      </c>
      <c r="MZS29" s="597">
        <v>14</v>
      </c>
      <c r="MZT29" s="596" t="s">
        <v>85</v>
      </c>
      <c r="MZU29" s="287" t="s">
        <v>32</v>
      </c>
      <c r="MZV29" s="281">
        <v>1</v>
      </c>
      <c r="MZW29" s="297">
        <v>0</v>
      </c>
      <c r="MZX29" s="298">
        <f t="shared" si="583"/>
        <v>0</v>
      </c>
      <c r="MZY29" s="1"/>
      <c r="MZZ29" s="299">
        <v>6</v>
      </c>
      <c r="NAA29" s="597">
        <v>14</v>
      </c>
      <c r="NAB29" s="596" t="s">
        <v>85</v>
      </c>
      <c r="NAC29" s="287" t="s">
        <v>32</v>
      </c>
      <c r="NAD29" s="281">
        <v>1</v>
      </c>
      <c r="NAE29" s="297">
        <v>0</v>
      </c>
      <c r="NAF29" s="298">
        <f t="shared" si="584"/>
        <v>0</v>
      </c>
      <c r="NAG29" s="1"/>
      <c r="NAH29" s="299">
        <v>6</v>
      </c>
      <c r="NAI29" s="597">
        <v>14</v>
      </c>
      <c r="NAJ29" s="596" t="s">
        <v>85</v>
      </c>
      <c r="NAK29" s="287" t="s">
        <v>32</v>
      </c>
      <c r="NAL29" s="281">
        <v>1</v>
      </c>
      <c r="NAM29" s="297">
        <v>0</v>
      </c>
      <c r="NAN29" s="298">
        <f t="shared" si="584"/>
        <v>0</v>
      </c>
      <c r="NAO29" s="1"/>
      <c r="NAP29" s="299">
        <v>6</v>
      </c>
      <c r="NAQ29" s="597">
        <v>14</v>
      </c>
      <c r="NAR29" s="596" t="s">
        <v>85</v>
      </c>
      <c r="NAS29" s="287" t="s">
        <v>32</v>
      </c>
      <c r="NAT29" s="281">
        <v>1</v>
      </c>
      <c r="NAU29" s="297">
        <v>0</v>
      </c>
      <c r="NAV29" s="298">
        <f t="shared" si="585"/>
        <v>0</v>
      </c>
      <c r="NAW29" s="1"/>
      <c r="NAX29" s="299">
        <v>6</v>
      </c>
      <c r="NAY29" s="597">
        <v>14</v>
      </c>
      <c r="NAZ29" s="596" t="s">
        <v>85</v>
      </c>
      <c r="NBA29" s="287" t="s">
        <v>32</v>
      </c>
      <c r="NBB29" s="281">
        <v>1</v>
      </c>
      <c r="NBC29" s="297">
        <v>0</v>
      </c>
      <c r="NBD29" s="298">
        <f t="shared" si="585"/>
        <v>0</v>
      </c>
      <c r="NBE29" s="1"/>
      <c r="NBF29" s="299">
        <v>6</v>
      </c>
      <c r="NBG29" s="597">
        <v>14</v>
      </c>
      <c r="NBH29" s="596" t="s">
        <v>85</v>
      </c>
      <c r="NBI29" s="287" t="s">
        <v>32</v>
      </c>
      <c r="NBJ29" s="281">
        <v>1</v>
      </c>
      <c r="NBK29" s="297">
        <v>0</v>
      </c>
      <c r="NBL29" s="298">
        <f t="shared" si="586"/>
        <v>0</v>
      </c>
      <c r="NBM29" s="1"/>
      <c r="NBN29" s="299">
        <v>6</v>
      </c>
      <c r="NBO29" s="597">
        <v>14</v>
      </c>
      <c r="NBP29" s="596" t="s">
        <v>85</v>
      </c>
      <c r="NBQ29" s="287" t="s">
        <v>32</v>
      </c>
      <c r="NBR29" s="281">
        <v>1</v>
      </c>
      <c r="NBS29" s="297">
        <v>0</v>
      </c>
      <c r="NBT29" s="298">
        <f t="shared" si="586"/>
        <v>0</v>
      </c>
      <c r="NBU29" s="1"/>
      <c r="NBV29" s="299">
        <v>6</v>
      </c>
      <c r="NBW29" s="597">
        <v>14</v>
      </c>
      <c r="NBX29" s="596" t="s">
        <v>85</v>
      </c>
      <c r="NBY29" s="287" t="s">
        <v>32</v>
      </c>
      <c r="NBZ29" s="281">
        <v>1</v>
      </c>
      <c r="NCA29" s="297">
        <v>0</v>
      </c>
      <c r="NCB29" s="298">
        <f t="shared" si="587"/>
        <v>0</v>
      </c>
      <c r="NCC29" s="1"/>
      <c r="NCD29" s="299">
        <v>6</v>
      </c>
      <c r="NCE29" s="597">
        <v>14</v>
      </c>
      <c r="NCF29" s="596" t="s">
        <v>85</v>
      </c>
      <c r="NCG29" s="287" t="s">
        <v>32</v>
      </c>
      <c r="NCH29" s="281">
        <v>1</v>
      </c>
      <c r="NCI29" s="297">
        <v>0</v>
      </c>
      <c r="NCJ29" s="298">
        <f t="shared" si="587"/>
        <v>0</v>
      </c>
      <c r="NCK29" s="1"/>
      <c r="NCL29" s="299">
        <v>6</v>
      </c>
      <c r="NCM29" s="597">
        <v>14</v>
      </c>
      <c r="NCN29" s="596" t="s">
        <v>85</v>
      </c>
      <c r="NCO29" s="287" t="s">
        <v>32</v>
      </c>
      <c r="NCP29" s="281">
        <v>1</v>
      </c>
      <c r="NCQ29" s="297">
        <v>0</v>
      </c>
      <c r="NCR29" s="298">
        <f t="shared" si="588"/>
        <v>0</v>
      </c>
      <c r="NCS29" s="1"/>
      <c r="NCT29" s="299">
        <v>6</v>
      </c>
      <c r="NCU29" s="597">
        <v>14</v>
      </c>
      <c r="NCV29" s="596" t="s">
        <v>85</v>
      </c>
      <c r="NCW29" s="287" t="s">
        <v>32</v>
      </c>
      <c r="NCX29" s="281">
        <v>1</v>
      </c>
      <c r="NCY29" s="297">
        <v>0</v>
      </c>
      <c r="NCZ29" s="298">
        <f t="shared" si="588"/>
        <v>0</v>
      </c>
      <c r="NDA29" s="1"/>
      <c r="NDB29" s="299">
        <v>6</v>
      </c>
      <c r="NDC29" s="597">
        <v>14</v>
      </c>
      <c r="NDD29" s="596" t="s">
        <v>85</v>
      </c>
      <c r="NDE29" s="287" t="s">
        <v>32</v>
      </c>
      <c r="NDF29" s="281">
        <v>1</v>
      </c>
      <c r="NDG29" s="297">
        <v>0</v>
      </c>
      <c r="NDH29" s="298">
        <f t="shared" si="589"/>
        <v>0</v>
      </c>
      <c r="NDI29" s="1"/>
      <c r="NDJ29" s="299">
        <v>6</v>
      </c>
      <c r="NDK29" s="597">
        <v>14</v>
      </c>
      <c r="NDL29" s="596" t="s">
        <v>85</v>
      </c>
      <c r="NDM29" s="287" t="s">
        <v>32</v>
      </c>
      <c r="NDN29" s="281">
        <v>1</v>
      </c>
      <c r="NDO29" s="297">
        <v>0</v>
      </c>
      <c r="NDP29" s="298">
        <f t="shared" si="589"/>
        <v>0</v>
      </c>
      <c r="NDQ29" s="1"/>
      <c r="NDR29" s="299">
        <v>6</v>
      </c>
      <c r="NDS29" s="597">
        <v>14</v>
      </c>
      <c r="NDT29" s="596" t="s">
        <v>85</v>
      </c>
      <c r="NDU29" s="287" t="s">
        <v>32</v>
      </c>
      <c r="NDV29" s="281">
        <v>1</v>
      </c>
      <c r="NDW29" s="297">
        <v>0</v>
      </c>
      <c r="NDX29" s="298">
        <f t="shared" si="590"/>
        <v>0</v>
      </c>
      <c r="NDY29" s="1"/>
      <c r="NDZ29" s="299">
        <v>6</v>
      </c>
      <c r="NEA29" s="597">
        <v>14</v>
      </c>
      <c r="NEB29" s="596" t="s">
        <v>85</v>
      </c>
      <c r="NEC29" s="287" t="s">
        <v>32</v>
      </c>
      <c r="NED29" s="281">
        <v>1</v>
      </c>
      <c r="NEE29" s="297">
        <v>0</v>
      </c>
      <c r="NEF29" s="298">
        <f t="shared" si="590"/>
        <v>0</v>
      </c>
      <c r="NEG29" s="1"/>
      <c r="NEH29" s="299">
        <v>6</v>
      </c>
      <c r="NEI29" s="597">
        <v>14</v>
      </c>
      <c r="NEJ29" s="596" t="s">
        <v>85</v>
      </c>
      <c r="NEK29" s="287" t="s">
        <v>32</v>
      </c>
      <c r="NEL29" s="281">
        <v>1</v>
      </c>
      <c r="NEM29" s="297">
        <v>0</v>
      </c>
      <c r="NEN29" s="298">
        <f t="shared" si="591"/>
        <v>0</v>
      </c>
      <c r="NEO29" s="1"/>
      <c r="NEP29" s="299">
        <v>6</v>
      </c>
      <c r="NEQ29" s="597">
        <v>14</v>
      </c>
      <c r="NER29" s="596" t="s">
        <v>85</v>
      </c>
      <c r="NES29" s="287" t="s">
        <v>32</v>
      </c>
      <c r="NET29" s="281">
        <v>1</v>
      </c>
      <c r="NEU29" s="297">
        <v>0</v>
      </c>
      <c r="NEV29" s="298">
        <f t="shared" si="591"/>
        <v>0</v>
      </c>
      <c r="NEW29" s="1"/>
      <c r="NEX29" s="299">
        <v>6</v>
      </c>
      <c r="NEY29" s="597">
        <v>14</v>
      </c>
      <c r="NEZ29" s="596" t="s">
        <v>85</v>
      </c>
      <c r="NFA29" s="287" t="s">
        <v>32</v>
      </c>
      <c r="NFB29" s="281">
        <v>1</v>
      </c>
      <c r="NFC29" s="297">
        <v>0</v>
      </c>
      <c r="NFD29" s="298">
        <f t="shared" si="592"/>
        <v>0</v>
      </c>
      <c r="NFE29" s="1"/>
      <c r="NFF29" s="299">
        <v>6</v>
      </c>
      <c r="NFG29" s="597">
        <v>14</v>
      </c>
      <c r="NFH29" s="596" t="s">
        <v>85</v>
      </c>
      <c r="NFI29" s="287" t="s">
        <v>32</v>
      </c>
      <c r="NFJ29" s="281">
        <v>1</v>
      </c>
      <c r="NFK29" s="297">
        <v>0</v>
      </c>
      <c r="NFL29" s="298">
        <f t="shared" si="592"/>
        <v>0</v>
      </c>
      <c r="NFM29" s="1"/>
      <c r="NFN29" s="299">
        <v>6</v>
      </c>
      <c r="NFO29" s="597">
        <v>14</v>
      </c>
      <c r="NFP29" s="596" t="s">
        <v>85</v>
      </c>
      <c r="NFQ29" s="287" t="s">
        <v>32</v>
      </c>
      <c r="NFR29" s="281">
        <v>1</v>
      </c>
      <c r="NFS29" s="297">
        <v>0</v>
      </c>
      <c r="NFT29" s="298">
        <f t="shared" si="593"/>
        <v>0</v>
      </c>
      <c r="NFU29" s="1"/>
      <c r="NFV29" s="299">
        <v>6</v>
      </c>
      <c r="NFW29" s="597">
        <v>14</v>
      </c>
      <c r="NFX29" s="596" t="s">
        <v>85</v>
      </c>
      <c r="NFY29" s="287" t="s">
        <v>32</v>
      </c>
      <c r="NFZ29" s="281">
        <v>1</v>
      </c>
      <c r="NGA29" s="297">
        <v>0</v>
      </c>
      <c r="NGB29" s="298">
        <f t="shared" si="593"/>
        <v>0</v>
      </c>
      <c r="NGC29" s="1"/>
      <c r="NGD29" s="299">
        <v>6</v>
      </c>
      <c r="NGE29" s="597">
        <v>14</v>
      </c>
      <c r="NGF29" s="596" t="s">
        <v>85</v>
      </c>
      <c r="NGG29" s="287" t="s">
        <v>32</v>
      </c>
      <c r="NGH29" s="281">
        <v>1</v>
      </c>
      <c r="NGI29" s="297">
        <v>0</v>
      </c>
      <c r="NGJ29" s="298">
        <f t="shared" si="594"/>
        <v>0</v>
      </c>
      <c r="NGK29" s="1"/>
      <c r="NGL29" s="299">
        <v>6</v>
      </c>
      <c r="NGM29" s="597">
        <v>14</v>
      </c>
      <c r="NGN29" s="596" t="s">
        <v>85</v>
      </c>
      <c r="NGO29" s="287" t="s">
        <v>32</v>
      </c>
      <c r="NGP29" s="281">
        <v>1</v>
      </c>
      <c r="NGQ29" s="297">
        <v>0</v>
      </c>
      <c r="NGR29" s="298">
        <f t="shared" si="594"/>
        <v>0</v>
      </c>
      <c r="NGS29" s="1"/>
      <c r="NGT29" s="299">
        <v>6</v>
      </c>
      <c r="NGU29" s="597">
        <v>14</v>
      </c>
      <c r="NGV29" s="596" t="s">
        <v>85</v>
      </c>
      <c r="NGW29" s="287" t="s">
        <v>32</v>
      </c>
      <c r="NGX29" s="281">
        <v>1</v>
      </c>
      <c r="NGY29" s="297">
        <v>0</v>
      </c>
      <c r="NGZ29" s="298">
        <f t="shared" si="595"/>
        <v>0</v>
      </c>
      <c r="NHA29" s="1"/>
      <c r="NHB29" s="299">
        <v>6</v>
      </c>
      <c r="NHC29" s="597">
        <v>14</v>
      </c>
      <c r="NHD29" s="596" t="s">
        <v>85</v>
      </c>
      <c r="NHE29" s="287" t="s">
        <v>32</v>
      </c>
      <c r="NHF29" s="281">
        <v>1</v>
      </c>
      <c r="NHG29" s="297">
        <v>0</v>
      </c>
      <c r="NHH29" s="298">
        <f t="shared" si="595"/>
        <v>0</v>
      </c>
      <c r="NHI29" s="1"/>
      <c r="NHJ29" s="299">
        <v>6</v>
      </c>
      <c r="NHK29" s="597">
        <v>14</v>
      </c>
      <c r="NHL29" s="596" t="s">
        <v>85</v>
      </c>
      <c r="NHM29" s="287" t="s">
        <v>32</v>
      </c>
      <c r="NHN29" s="281">
        <v>1</v>
      </c>
      <c r="NHO29" s="297">
        <v>0</v>
      </c>
      <c r="NHP29" s="298">
        <f t="shared" si="596"/>
        <v>0</v>
      </c>
      <c r="NHQ29" s="1"/>
      <c r="NHR29" s="299">
        <v>6</v>
      </c>
      <c r="NHS29" s="597">
        <v>14</v>
      </c>
      <c r="NHT29" s="596" t="s">
        <v>85</v>
      </c>
      <c r="NHU29" s="287" t="s">
        <v>32</v>
      </c>
      <c r="NHV29" s="281">
        <v>1</v>
      </c>
      <c r="NHW29" s="297">
        <v>0</v>
      </c>
      <c r="NHX29" s="298">
        <f t="shared" si="596"/>
        <v>0</v>
      </c>
      <c r="NHY29" s="1"/>
      <c r="NHZ29" s="299">
        <v>6</v>
      </c>
      <c r="NIA29" s="597">
        <v>14</v>
      </c>
      <c r="NIB29" s="596" t="s">
        <v>85</v>
      </c>
      <c r="NIC29" s="287" t="s">
        <v>32</v>
      </c>
      <c r="NID29" s="281">
        <v>1</v>
      </c>
      <c r="NIE29" s="297">
        <v>0</v>
      </c>
      <c r="NIF29" s="298">
        <f t="shared" si="597"/>
        <v>0</v>
      </c>
      <c r="NIG29" s="1"/>
      <c r="NIH29" s="299">
        <v>6</v>
      </c>
      <c r="NII29" s="597">
        <v>14</v>
      </c>
      <c r="NIJ29" s="596" t="s">
        <v>85</v>
      </c>
      <c r="NIK29" s="287" t="s">
        <v>32</v>
      </c>
      <c r="NIL29" s="281">
        <v>1</v>
      </c>
      <c r="NIM29" s="297">
        <v>0</v>
      </c>
      <c r="NIN29" s="298">
        <f t="shared" si="597"/>
        <v>0</v>
      </c>
      <c r="NIO29" s="1"/>
      <c r="NIP29" s="299">
        <v>6</v>
      </c>
      <c r="NIQ29" s="597">
        <v>14</v>
      </c>
      <c r="NIR29" s="596" t="s">
        <v>85</v>
      </c>
      <c r="NIS29" s="287" t="s">
        <v>32</v>
      </c>
      <c r="NIT29" s="281">
        <v>1</v>
      </c>
      <c r="NIU29" s="297">
        <v>0</v>
      </c>
      <c r="NIV29" s="298">
        <f t="shared" si="598"/>
        <v>0</v>
      </c>
      <c r="NIW29" s="1"/>
      <c r="NIX29" s="299">
        <v>6</v>
      </c>
      <c r="NIY29" s="597">
        <v>14</v>
      </c>
      <c r="NIZ29" s="596" t="s">
        <v>85</v>
      </c>
      <c r="NJA29" s="287" t="s">
        <v>32</v>
      </c>
      <c r="NJB29" s="281">
        <v>1</v>
      </c>
      <c r="NJC29" s="297">
        <v>0</v>
      </c>
      <c r="NJD29" s="298">
        <f t="shared" si="598"/>
        <v>0</v>
      </c>
      <c r="NJE29" s="1"/>
      <c r="NJF29" s="299">
        <v>6</v>
      </c>
      <c r="NJG29" s="597">
        <v>14</v>
      </c>
      <c r="NJH29" s="596" t="s">
        <v>85</v>
      </c>
      <c r="NJI29" s="287" t="s">
        <v>32</v>
      </c>
      <c r="NJJ29" s="281">
        <v>1</v>
      </c>
      <c r="NJK29" s="297">
        <v>0</v>
      </c>
      <c r="NJL29" s="298">
        <f t="shared" si="599"/>
        <v>0</v>
      </c>
      <c r="NJM29" s="1"/>
      <c r="NJN29" s="299">
        <v>6</v>
      </c>
      <c r="NJO29" s="597">
        <v>14</v>
      </c>
      <c r="NJP29" s="596" t="s">
        <v>85</v>
      </c>
      <c r="NJQ29" s="287" t="s">
        <v>32</v>
      </c>
      <c r="NJR29" s="281">
        <v>1</v>
      </c>
      <c r="NJS29" s="297">
        <v>0</v>
      </c>
      <c r="NJT29" s="298">
        <f t="shared" si="599"/>
        <v>0</v>
      </c>
      <c r="NJU29" s="1"/>
      <c r="NJV29" s="299">
        <v>6</v>
      </c>
      <c r="NJW29" s="597">
        <v>14</v>
      </c>
      <c r="NJX29" s="596" t="s">
        <v>85</v>
      </c>
      <c r="NJY29" s="287" t="s">
        <v>32</v>
      </c>
      <c r="NJZ29" s="281">
        <v>1</v>
      </c>
      <c r="NKA29" s="297">
        <v>0</v>
      </c>
      <c r="NKB29" s="298">
        <f t="shared" si="600"/>
        <v>0</v>
      </c>
      <c r="NKC29" s="1"/>
      <c r="NKD29" s="299">
        <v>6</v>
      </c>
      <c r="NKE29" s="597">
        <v>14</v>
      </c>
      <c r="NKF29" s="596" t="s">
        <v>85</v>
      </c>
      <c r="NKG29" s="287" t="s">
        <v>32</v>
      </c>
      <c r="NKH29" s="281">
        <v>1</v>
      </c>
      <c r="NKI29" s="297">
        <v>0</v>
      </c>
      <c r="NKJ29" s="298">
        <f t="shared" si="600"/>
        <v>0</v>
      </c>
      <c r="NKK29" s="1"/>
      <c r="NKL29" s="299">
        <v>6</v>
      </c>
      <c r="NKM29" s="597">
        <v>14</v>
      </c>
      <c r="NKN29" s="596" t="s">
        <v>85</v>
      </c>
      <c r="NKO29" s="287" t="s">
        <v>32</v>
      </c>
      <c r="NKP29" s="281">
        <v>1</v>
      </c>
      <c r="NKQ29" s="297">
        <v>0</v>
      </c>
      <c r="NKR29" s="298">
        <f t="shared" si="601"/>
        <v>0</v>
      </c>
      <c r="NKS29" s="1"/>
      <c r="NKT29" s="299">
        <v>6</v>
      </c>
      <c r="NKU29" s="597">
        <v>14</v>
      </c>
      <c r="NKV29" s="596" t="s">
        <v>85</v>
      </c>
      <c r="NKW29" s="287" t="s">
        <v>32</v>
      </c>
      <c r="NKX29" s="281">
        <v>1</v>
      </c>
      <c r="NKY29" s="297">
        <v>0</v>
      </c>
      <c r="NKZ29" s="298">
        <f t="shared" si="601"/>
        <v>0</v>
      </c>
      <c r="NLA29" s="1"/>
      <c r="NLB29" s="299">
        <v>6</v>
      </c>
      <c r="NLC29" s="597">
        <v>14</v>
      </c>
      <c r="NLD29" s="596" t="s">
        <v>85</v>
      </c>
      <c r="NLE29" s="287" t="s">
        <v>32</v>
      </c>
      <c r="NLF29" s="281">
        <v>1</v>
      </c>
      <c r="NLG29" s="297">
        <v>0</v>
      </c>
      <c r="NLH29" s="298">
        <f t="shared" si="602"/>
        <v>0</v>
      </c>
      <c r="NLI29" s="1"/>
      <c r="NLJ29" s="299">
        <v>6</v>
      </c>
      <c r="NLK29" s="597">
        <v>14</v>
      </c>
      <c r="NLL29" s="596" t="s">
        <v>85</v>
      </c>
      <c r="NLM29" s="287" t="s">
        <v>32</v>
      </c>
      <c r="NLN29" s="281">
        <v>1</v>
      </c>
      <c r="NLO29" s="297">
        <v>0</v>
      </c>
      <c r="NLP29" s="298">
        <f t="shared" si="602"/>
        <v>0</v>
      </c>
      <c r="NLQ29" s="1"/>
      <c r="NLR29" s="299">
        <v>6</v>
      </c>
      <c r="NLS29" s="597">
        <v>14</v>
      </c>
      <c r="NLT29" s="596" t="s">
        <v>85</v>
      </c>
      <c r="NLU29" s="287" t="s">
        <v>32</v>
      </c>
      <c r="NLV29" s="281">
        <v>1</v>
      </c>
      <c r="NLW29" s="297">
        <v>0</v>
      </c>
      <c r="NLX29" s="298">
        <f t="shared" si="603"/>
        <v>0</v>
      </c>
      <c r="NLY29" s="1"/>
      <c r="NLZ29" s="299">
        <v>6</v>
      </c>
      <c r="NMA29" s="597">
        <v>14</v>
      </c>
      <c r="NMB29" s="596" t="s">
        <v>85</v>
      </c>
      <c r="NMC29" s="287" t="s">
        <v>32</v>
      </c>
      <c r="NMD29" s="281">
        <v>1</v>
      </c>
      <c r="NME29" s="297">
        <v>0</v>
      </c>
      <c r="NMF29" s="298">
        <f t="shared" si="603"/>
        <v>0</v>
      </c>
      <c r="NMG29" s="1"/>
      <c r="NMH29" s="299">
        <v>6</v>
      </c>
      <c r="NMI29" s="597">
        <v>14</v>
      </c>
      <c r="NMJ29" s="596" t="s">
        <v>85</v>
      </c>
      <c r="NMK29" s="287" t="s">
        <v>32</v>
      </c>
      <c r="NML29" s="281">
        <v>1</v>
      </c>
      <c r="NMM29" s="297">
        <v>0</v>
      </c>
      <c r="NMN29" s="298">
        <f t="shared" si="604"/>
        <v>0</v>
      </c>
      <c r="NMO29" s="1"/>
      <c r="NMP29" s="299">
        <v>6</v>
      </c>
      <c r="NMQ29" s="597">
        <v>14</v>
      </c>
      <c r="NMR29" s="596" t="s">
        <v>85</v>
      </c>
      <c r="NMS29" s="287" t="s">
        <v>32</v>
      </c>
      <c r="NMT29" s="281">
        <v>1</v>
      </c>
      <c r="NMU29" s="297">
        <v>0</v>
      </c>
      <c r="NMV29" s="298">
        <f t="shared" si="604"/>
        <v>0</v>
      </c>
      <c r="NMW29" s="1"/>
      <c r="NMX29" s="299">
        <v>6</v>
      </c>
      <c r="NMY29" s="597">
        <v>14</v>
      </c>
      <c r="NMZ29" s="596" t="s">
        <v>85</v>
      </c>
      <c r="NNA29" s="287" t="s">
        <v>32</v>
      </c>
      <c r="NNB29" s="281">
        <v>1</v>
      </c>
      <c r="NNC29" s="297">
        <v>0</v>
      </c>
      <c r="NND29" s="298">
        <f t="shared" si="605"/>
        <v>0</v>
      </c>
      <c r="NNE29" s="1"/>
      <c r="NNF29" s="299">
        <v>6</v>
      </c>
      <c r="NNG29" s="597">
        <v>14</v>
      </c>
      <c r="NNH29" s="596" t="s">
        <v>85</v>
      </c>
      <c r="NNI29" s="287" t="s">
        <v>32</v>
      </c>
      <c r="NNJ29" s="281">
        <v>1</v>
      </c>
      <c r="NNK29" s="297">
        <v>0</v>
      </c>
      <c r="NNL29" s="298">
        <f t="shared" si="605"/>
        <v>0</v>
      </c>
      <c r="NNM29" s="1"/>
      <c r="NNN29" s="299">
        <v>6</v>
      </c>
      <c r="NNO29" s="597">
        <v>14</v>
      </c>
      <c r="NNP29" s="596" t="s">
        <v>85</v>
      </c>
      <c r="NNQ29" s="287" t="s">
        <v>32</v>
      </c>
      <c r="NNR29" s="281">
        <v>1</v>
      </c>
      <c r="NNS29" s="297">
        <v>0</v>
      </c>
      <c r="NNT29" s="298">
        <f t="shared" si="606"/>
        <v>0</v>
      </c>
      <c r="NNU29" s="1"/>
      <c r="NNV29" s="299">
        <v>6</v>
      </c>
      <c r="NNW29" s="597">
        <v>14</v>
      </c>
      <c r="NNX29" s="596" t="s">
        <v>85</v>
      </c>
      <c r="NNY29" s="287" t="s">
        <v>32</v>
      </c>
      <c r="NNZ29" s="281">
        <v>1</v>
      </c>
      <c r="NOA29" s="297">
        <v>0</v>
      </c>
      <c r="NOB29" s="298">
        <f t="shared" si="606"/>
        <v>0</v>
      </c>
      <c r="NOC29" s="1"/>
      <c r="NOD29" s="299">
        <v>6</v>
      </c>
      <c r="NOE29" s="597">
        <v>14</v>
      </c>
      <c r="NOF29" s="596" t="s">
        <v>85</v>
      </c>
      <c r="NOG29" s="287" t="s">
        <v>32</v>
      </c>
      <c r="NOH29" s="281">
        <v>1</v>
      </c>
      <c r="NOI29" s="297">
        <v>0</v>
      </c>
      <c r="NOJ29" s="298">
        <f t="shared" si="607"/>
        <v>0</v>
      </c>
      <c r="NOK29" s="1"/>
      <c r="NOL29" s="299">
        <v>6</v>
      </c>
      <c r="NOM29" s="597">
        <v>14</v>
      </c>
      <c r="NON29" s="596" t="s">
        <v>85</v>
      </c>
      <c r="NOO29" s="287" t="s">
        <v>32</v>
      </c>
      <c r="NOP29" s="281">
        <v>1</v>
      </c>
      <c r="NOQ29" s="297">
        <v>0</v>
      </c>
      <c r="NOR29" s="298">
        <f t="shared" si="607"/>
        <v>0</v>
      </c>
      <c r="NOS29" s="1"/>
      <c r="NOT29" s="299">
        <v>6</v>
      </c>
      <c r="NOU29" s="597">
        <v>14</v>
      </c>
      <c r="NOV29" s="596" t="s">
        <v>85</v>
      </c>
      <c r="NOW29" s="287" t="s">
        <v>32</v>
      </c>
      <c r="NOX29" s="281">
        <v>1</v>
      </c>
      <c r="NOY29" s="297">
        <v>0</v>
      </c>
      <c r="NOZ29" s="298">
        <f t="shared" si="608"/>
        <v>0</v>
      </c>
      <c r="NPA29" s="1"/>
      <c r="NPB29" s="299">
        <v>6</v>
      </c>
      <c r="NPC29" s="597">
        <v>14</v>
      </c>
      <c r="NPD29" s="596" t="s">
        <v>85</v>
      </c>
      <c r="NPE29" s="287" t="s">
        <v>32</v>
      </c>
      <c r="NPF29" s="281">
        <v>1</v>
      </c>
      <c r="NPG29" s="297">
        <v>0</v>
      </c>
      <c r="NPH29" s="298">
        <f t="shared" si="608"/>
        <v>0</v>
      </c>
      <c r="NPI29" s="1"/>
      <c r="NPJ29" s="299">
        <v>6</v>
      </c>
      <c r="NPK29" s="597">
        <v>14</v>
      </c>
      <c r="NPL29" s="596" t="s">
        <v>85</v>
      </c>
      <c r="NPM29" s="287" t="s">
        <v>32</v>
      </c>
      <c r="NPN29" s="281">
        <v>1</v>
      </c>
      <c r="NPO29" s="297">
        <v>0</v>
      </c>
      <c r="NPP29" s="298">
        <f t="shared" si="609"/>
        <v>0</v>
      </c>
      <c r="NPQ29" s="1"/>
      <c r="NPR29" s="299">
        <v>6</v>
      </c>
      <c r="NPS29" s="597">
        <v>14</v>
      </c>
      <c r="NPT29" s="596" t="s">
        <v>85</v>
      </c>
      <c r="NPU29" s="287" t="s">
        <v>32</v>
      </c>
      <c r="NPV29" s="281">
        <v>1</v>
      </c>
      <c r="NPW29" s="297">
        <v>0</v>
      </c>
      <c r="NPX29" s="298">
        <f t="shared" si="609"/>
        <v>0</v>
      </c>
      <c r="NPY29" s="1"/>
      <c r="NPZ29" s="299">
        <v>6</v>
      </c>
      <c r="NQA29" s="597">
        <v>14</v>
      </c>
      <c r="NQB29" s="596" t="s">
        <v>85</v>
      </c>
      <c r="NQC29" s="287" t="s">
        <v>32</v>
      </c>
      <c r="NQD29" s="281">
        <v>1</v>
      </c>
      <c r="NQE29" s="297">
        <v>0</v>
      </c>
      <c r="NQF29" s="298">
        <f t="shared" si="610"/>
        <v>0</v>
      </c>
      <c r="NQG29" s="1"/>
      <c r="NQH29" s="299">
        <v>6</v>
      </c>
      <c r="NQI29" s="597">
        <v>14</v>
      </c>
      <c r="NQJ29" s="596" t="s">
        <v>85</v>
      </c>
      <c r="NQK29" s="287" t="s">
        <v>32</v>
      </c>
      <c r="NQL29" s="281">
        <v>1</v>
      </c>
      <c r="NQM29" s="297">
        <v>0</v>
      </c>
      <c r="NQN29" s="298">
        <f t="shared" si="610"/>
        <v>0</v>
      </c>
      <c r="NQO29" s="1"/>
      <c r="NQP29" s="299">
        <v>6</v>
      </c>
      <c r="NQQ29" s="597">
        <v>14</v>
      </c>
      <c r="NQR29" s="596" t="s">
        <v>85</v>
      </c>
      <c r="NQS29" s="287" t="s">
        <v>32</v>
      </c>
      <c r="NQT29" s="281">
        <v>1</v>
      </c>
      <c r="NQU29" s="297">
        <v>0</v>
      </c>
      <c r="NQV29" s="298">
        <f t="shared" si="611"/>
        <v>0</v>
      </c>
      <c r="NQW29" s="1"/>
      <c r="NQX29" s="299">
        <v>6</v>
      </c>
      <c r="NQY29" s="597">
        <v>14</v>
      </c>
      <c r="NQZ29" s="596" t="s">
        <v>85</v>
      </c>
      <c r="NRA29" s="287" t="s">
        <v>32</v>
      </c>
      <c r="NRB29" s="281">
        <v>1</v>
      </c>
      <c r="NRC29" s="297">
        <v>0</v>
      </c>
      <c r="NRD29" s="298">
        <f t="shared" si="611"/>
        <v>0</v>
      </c>
      <c r="NRE29" s="1"/>
      <c r="NRF29" s="299">
        <v>6</v>
      </c>
      <c r="NRG29" s="597">
        <v>14</v>
      </c>
      <c r="NRH29" s="596" t="s">
        <v>85</v>
      </c>
      <c r="NRI29" s="287" t="s">
        <v>32</v>
      </c>
      <c r="NRJ29" s="281">
        <v>1</v>
      </c>
      <c r="NRK29" s="297">
        <v>0</v>
      </c>
      <c r="NRL29" s="298">
        <f t="shared" si="612"/>
        <v>0</v>
      </c>
      <c r="NRM29" s="1"/>
      <c r="NRN29" s="299">
        <v>6</v>
      </c>
      <c r="NRO29" s="597">
        <v>14</v>
      </c>
      <c r="NRP29" s="596" t="s">
        <v>85</v>
      </c>
      <c r="NRQ29" s="287" t="s">
        <v>32</v>
      </c>
      <c r="NRR29" s="281">
        <v>1</v>
      </c>
      <c r="NRS29" s="297">
        <v>0</v>
      </c>
      <c r="NRT29" s="298">
        <f t="shared" si="612"/>
        <v>0</v>
      </c>
      <c r="NRU29" s="1"/>
      <c r="NRV29" s="299">
        <v>6</v>
      </c>
      <c r="NRW29" s="597">
        <v>14</v>
      </c>
      <c r="NRX29" s="596" t="s">
        <v>85</v>
      </c>
      <c r="NRY29" s="287" t="s">
        <v>32</v>
      </c>
      <c r="NRZ29" s="281">
        <v>1</v>
      </c>
      <c r="NSA29" s="297">
        <v>0</v>
      </c>
      <c r="NSB29" s="298">
        <f t="shared" si="613"/>
        <v>0</v>
      </c>
      <c r="NSC29" s="1"/>
      <c r="NSD29" s="299">
        <v>6</v>
      </c>
      <c r="NSE29" s="597">
        <v>14</v>
      </c>
      <c r="NSF29" s="596" t="s">
        <v>85</v>
      </c>
      <c r="NSG29" s="287" t="s">
        <v>32</v>
      </c>
      <c r="NSH29" s="281">
        <v>1</v>
      </c>
      <c r="NSI29" s="297">
        <v>0</v>
      </c>
      <c r="NSJ29" s="298">
        <f t="shared" si="613"/>
        <v>0</v>
      </c>
      <c r="NSK29" s="1"/>
      <c r="NSL29" s="299">
        <v>6</v>
      </c>
      <c r="NSM29" s="597">
        <v>14</v>
      </c>
      <c r="NSN29" s="596" t="s">
        <v>85</v>
      </c>
      <c r="NSO29" s="287" t="s">
        <v>32</v>
      </c>
      <c r="NSP29" s="281">
        <v>1</v>
      </c>
      <c r="NSQ29" s="297">
        <v>0</v>
      </c>
      <c r="NSR29" s="298">
        <f t="shared" si="614"/>
        <v>0</v>
      </c>
      <c r="NSS29" s="1"/>
      <c r="NST29" s="299">
        <v>6</v>
      </c>
      <c r="NSU29" s="597">
        <v>14</v>
      </c>
      <c r="NSV29" s="596" t="s">
        <v>85</v>
      </c>
      <c r="NSW29" s="287" t="s">
        <v>32</v>
      </c>
      <c r="NSX29" s="281">
        <v>1</v>
      </c>
      <c r="NSY29" s="297">
        <v>0</v>
      </c>
      <c r="NSZ29" s="298">
        <f t="shared" si="614"/>
        <v>0</v>
      </c>
      <c r="NTA29" s="1"/>
      <c r="NTB29" s="299">
        <v>6</v>
      </c>
      <c r="NTC29" s="597">
        <v>14</v>
      </c>
      <c r="NTD29" s="596" t="s">
        <v>85</v>
      </c>
      <c r="NTE29" s="287" t="s">
        <v>32</v>
      </c>
      <c r="NTF29" s="281">
        <v>1</v>
      </c>
      <c r="NTG29" s="297">
        <v>0</v>
      </c>
      <c r="NTH29" s="298">
        <f t="shared" si="615"/>
        <v>0</v>
      </c>
      <c r="NTI29" s="1"/>
      <c r="NTJ29" s="299">
        <v>6</v>
      </c>
      <c r="NTK29" s="597">
        <v>14</v>
      </c>
      <c r="NTL29" s="596" t="s">
        <v>85</v>
      </c>
      <c r="NTM29" s="287" t="s">
        <v>32</v>
      </c>
      <c r="NTN29" s="281">
        <v>1</v>
      </c>
      <c r="NTO29" s="297">
        <v>0</v>
      </c>
      <c r="NTP29" s="298">
        <f t="shared" si="615"/>
        <v>0</v>
      </c>
      <c r="NTQ29" s="1"/>
      <c r="NTR29" s="299">
        <v>6</v>
      </c>
      <c r="NTS29" s="597">
        <v>14</v>
      </c>
      <c r="NTT29" s="596" t="s">
        <v>85</v>
      </c>
      <c r="NTU29" s="287" t="s">
        <v>32</v>
      </c>
      <c r="NTV29" s="281">
        <v>1</v>
      </c>
      <c r="NTW29" s="297">
        <v>0</v>
      </c>
      <c r="NTX29" s="298">
        <f t="shared" si="616"/>
        <v>0</v>
      </c>
      <c r="NTY29" s="1"/>
      <c r="NTZ29" s="299">
        <v>6</v>
      </c>
      <c r="NUA29" s="597">
        <v>14</v>
      </c>
      <c r="NUB29" s="596" t="s">
        <v>85</v>
      </c>
      <c r="NUC29" s="287" t="s">
        <v>32</v>
      </c>
      <c r="NUD29" s="281">
        <v>1</v>
      </c>
      <c r="NUE29" s="297">
        <v>0</v>
      </c>
      <c r="NUF29" s="298">
        <f t="shared" si="616"/>
        <v>0</v>
      </c>
      <c r="NUG29" s="1"/>
      <c r="NUH29" s="299">
        <v>6</v>
      </c>
      <c r="NUI29" s="597">
        <v>14</v>
      </c>
      <c r="NUJ29" s="596" t="s">
        <v>85</v>
      </c>
      <c r="NUK29" s="287" t="s">
        <v>32</v>
      </c>
      <c r="NUL29" s="281">
        <v>1</v>
      </c>
      <c r="NUM29" s="297">
        <v>0</v>
      </c>
      <c r="NUN29" s="298">
        <f t="shared" si="617"/>
        <v>0</v>
      </c>
      <c r="NUO29" s="1"/>
      <c r="NUP29" s="299">
        <v>6</v>
      </c>
      <c r="NUQ29" s="597">
        <v>14</v>
      </c>
      <c r="NUR29" s="596" t="s">
        <v>85</v>
      </c>
      <c r="NUS29" s="287" t="s">
        <v>32</v>
      </c>
      <c r="NUT29" s="281">
        <v>1</v>
      </c>
      <c r="NUU29" s="297">
        <v>0</v>
      </c>
      <c r="NUV29" s="298">
        <f t="shared" si="617"/>
        <v>0</v>
      </c>
      <c r="NUW29" s="1"/>
      <c r="NUX29" s="299">
        <v>6</v>
      </c>
      <c r="NUY29" s="597">
        <v>14</v>
      </c>
      <c r="NUZ29" s="596" t="s">
        <v>85</v>
      </c>
      <c r="NVA29" s="287" t="s">
        <v>32</v>
      </c>
      <c r="NVB29" s="281">
        <v>1</v>
      </c>
      <c r="NVC29" s="297">
        <v>0</v>
      </c>
      <c r="NVD29" s="298">
        <f t="shared" si="618"/>
        <v>0</v>
      </c>
      <c r="NVE29" s="1"/>
      <c r="NVF29" s="299">
        <v>6</v>
      </c>
      <c r="NVG29" s="597">
        <v>14</v>
      </c>
      <c r="NVH29" s="596" t="s">
        <v>85</v>
      </c>
      <c r="NVI29" s="287" t="s">
        <v>32</v>
      </c>
      <c r="NVJ29" s="281">
        <v>1</v>
      </c>
      <c r="NVK29" s="297">
        <v>0</v>
      </c>
      <c r="NVL29" s="298">
        <f t="shared" si="618"/>
        <v>0</v>
      </c>
      <c r="NVM29" s="1"/>
      <c r="NVN29" s="299">
        <v>6</v>
      </c>
      <c r="NVO29" s="597">
        <v>14</v>
      </c>
      <c r="NVP29" s="596" t="s">
        <v>85</v>
      </c>
      <c r="NVQ29" s="287" t="s">
        <v>32</v>
      </c>
      <c r="NVR29" s="281">
        <v>1</v>
      </c>
      <c r="NVS29" s="297">
        <v>0</v>
      </c>
      <c r="NVT29" s="298">
        <f t="shared" si="619"/>
        <v>0</v>
      </c>
      <c r="NVU29" s="1"/>
      <c r="NVV29" s="299">
        <v>6</v>
      </c>
      <c r="NVW29" s="597">
        <v>14</v>
      </c>
      <c r="NVX29" s="596" t="s">
        <v>85</v>
      </c>
      <c r="NVY29" s="287" t="s">
        <v>32</v>
      </c>
      <c r="NVZ29" s="281">
        <v>1</v>
      </c>
      <c r="NWA29" s="297">
        <v>0</v>
      </c>
      <c r="NWB29" s="298">
        <f t="shared" si="619"/>
        <v>0</v>
      </c>
      <c r="NWC29" s="1"/>
      <c r="NWD29" s="299">
        <v>6</v>
      </c>
      <c r="NWE29" s="597">
        <v>14</v>
      </c>
      <c r="NWF29" s="596" t="s">
        <v>85</v>
      </c>
      <c r="NWG29" s="287" t="s">
        <v>32</v>
      </c>
      <c r="NWH29" s="281">
        <v>1</v>
      </c>
      <c r="NWI29" s="297">
        <v>0</v>
      </c>
      <c r="NWJ29" s="298">
        <f t="shared" si="620"/>
        <v>0</v>
      </c>
      <c r="NWK29" s="1"/>
      <c r="NWL29" s="299">
        <v>6</v>
      </c>
      <c r="NWM29" s="597">
        <v>14</v>
      </c>
      <c r="NWN29" s="596" t="s">
        <v>85</v>
      </c>
      <c r="NWO29" s="287" t="s">
        <v>32</v>
      </c>
      <c r="NWP29" s="281">
        <v>1</v>
      </c>
      <c r="NWQ29" s="297">
        <v>0</v>
      </c>
      <c r="NWR29" s="298">
        <f t="shared" si="620"/>
        <v>0</v>
      </c>
      <c r="NWS29" s="1"/>
      <c r="NWT29" s="299">
        <v>6</v>
      </c>
      <c r="NWU29" s="597">
        <v>14</v>
      </c>
      <c r="NWV29" s="596" t="s">
        <v>85</v>
      </c>
      <c r="NWW29" s="287" t="s">
        <v>32</v>
      </c>
      <c r="NWX29" s="281">
        <v>1</v>
      </c>
      <c r="NWY29" s="297">
        <v>0</v>
      </c>
      <c r="NWZ29" s="298">
        <f t="shared" si="621"/>
        <v>0</v>
      </c>
      <c r="NXA29" s="1"/>
      <c r="NXB29" s="299">
        <v>6</v>
      </c>
      <c r="NXC29" s="597">
        <v>14</v>
      </c>
      <c r="NXD29" s="596" t="s">
        <v>85</v>
      </c>
      <c r="NXE29" s="287" t="s">
        <v>32</v>
      </c>
      <c r="NXF29" s="281">
        <v>1</v>
      </c>
      <c r="NXG29" s="297">
        <v>0</v>
      </c>
      <c r="NXH29" s="298">
        <f t="shared" si="621"/>
        <v>0</v>
      </c>
      <c r="NXI29" s="1"/>
      <c r="NXJ29" s="299">
        <v>6</v>
      </c>
      <c r="NXK29" s="597">
        <v>14</v>
      </c>
      <c r="NXL29" s="596" t="s">
        <v>85</v>
      </c>
      <c r="NXM29" s="287" t="s">
        <v>32</v>
      </c>
      <c r="NXN29" s="281">
        <v>1</v>
      </c>
      <c r="NXO29" s="297">
        <v>0</v>
      </c>
      <c r="NXP29" s="298">
        <f t="shared" si="622"/>
        <v>0</v>
      </c>
      <c r="NXQ29" s="1"/>
      <c r="NXR29" s="299">
        <v>6</v>
      </c>
      <c r="NXS29" s="597">
        <v>14</v>
      </c>
      <c r="NXT29" s="596" t="s">
        <v>85</v>
      </c>
      <c r="NXU29" s="287" t="s">
        <v>32</v>
      </c>
      <c r="NXV29" s="281">
        <v>1</v>
      </c>
      <c r="NXW29" s="297">
        <v>0</v>
      </c>
      <c r="NXX29" s="298">
        <f t="shared" si="622"/>
        <v>0</v>
      </c>
      <c r="NXY29" s="1"/>
      <c r="NXZ29" s="299">
        <v>6</v>
      </c>
      <c r="NYA29" s="597">
        <v>14</v>
      </c>
      <c r="NYB29" s="596" t="s">
        <v>85</v>
      </c>
      <c r="NYC29" s="287" t="s">
        <v>32</v>
      </c>
      <c r="NYD29" s="281">
        <v>1</v>
      </c>
      <c r="NYE29" s="297">
        <v>0</v>
      </c>
      <c r="NYF29" s="298">
        <f t="shared" si="623"/>
        <v>0</v>
      </c>
      <c r="NYG29" s="1"/>
      <c r="NYH29" s="299">
        <v>6</v>
      </c>
      <c r="NYI29" s="597">
        <v>14</v>
      </c>
      <c r="NYJ29" s="596" t="s">
        <v>85</v>
      </c>
      <c r="NYK29" s="287" t="s">
        <v>32</v>
      </c>
      <c r="NYL29" s="281">
        <v>1</v>
      </c>
      <c r="NYM29" s="297">
        <v>0</v>
      </c>
      <c r="NYN29" s="298">
        <f t="shared" si="623"/>
        <v>0</v>
      </c>
      <c r="NYO29" s="1"/>
      <c r="NYP29" s="299">
        <v>6</v>
      </c>
      <c r="NYQ29" s="597">
        <v>14</v>
      </c>
      <c r="NYR29" s="596" t="s">
        <v>85</v>
      </c>
      <c r="NYS29" s="287" t="s">
        <v>32</v>
      </c>
      <c r="NYT29" s="281">
        <v>1</v>
      </c>
      <c r="NYU29" s="297">
        <v>0</v>
      </c>
      <c r="NYV29" s="298">
        <f t="shared" si="624"/>
        <v>0</v>
      </c>
      <c r="NYW29" s="1"/>
      <c r="NYX29" s="299">
        <v>6</v>
      </c>
      <c r="NYY29" s="597">
        <v>14</v>
      </c>
      <c r="NYZ29" s="596" t="s">
        <v>85</v>
      </c>
      <c r="NZA29" s="287" t="s">
        <v>32</v>
      </c>
      <c r="NZB29" s="281">
        <v>1</v>
      </c>
      <c r="NZC29" s="297">
        <v>0</v>
      </c>
      <c r="NZD29" s="298">
        <f t="shared" si="624"/>
        <v>0</v>
      </c>
      <c r="NZE29" s="1"/>
      <c r="NZF29" s="299">
        <v>6</v>
      </c>
      <c r="NZG29" s="597">
        <v>14</v>
      </c>
      <c r="NZH29" s="596" t="s">
        <v>85</v>
      </c>
      <c r="NZI29" s="287" t="s">
        <v>32</v>
      </c>
      <c r="NZJ29" s="281">
        <v>1</v>
      </c>
      <c r="NZK29" s="297">
        <v>0</v>
      </c>
      <c r="NZL29" s="298">
        <f t="shared" si="625"/>
        <v>0</v>
      </c>
      <c r="NZM29" s="1"/>
      <c r="NZN29" s="299">
        <v>6</v>
      </c>
      <c r="NZO29" s="597">
        <v>14</v>
      </c>
      <c r="NZP29" s="596" t="s">
        <v>85</v>
      </c>
      <c r="NZQ29" s="287" t="s">
        <v>32</v>
      </c>
      <c r="NZR29" s="281">
        <v>1</v>
      </c>
      <c r="NZS29" s="297">
        <v>0</v>
      </c>
      <c r="NZT29" s="298">
        <f t="shared" si="625"/>
        <v>0</v>
      </c>
      <c r="NZU29" s="1"/>
      <c r="NZV29" s="299">
        <v>6</v>
      </c>
      <c r="NZW29" s="597">
        <v>14</v>
      </c>
      <c r="NZX29" s="596" t="s">
        <v>85</v>
      </c>
      <c r="NZY29" s="287" t="s">
        <v>32</v>
      </c>
      <c r="NZZ29" s="281">
        <v>1</v>
      </c>
      <c r="OAA29" s="297">
        <v>0</v>
      </c>
      <c r="OAB29" s="298">
        <f t="shared" si="626"/>
        <v>0</v>
      </c>
      <c r="OAC29" s="1"/>
      <c r="OAD29" s="299">
        <v>6</v>
      </c>
      <c r="OAE29" s="597">
        <v>14</v>
      </c>
      <c r="OAF29" s="596" t="s">
        <v>85</v>
      </c>
      <c r="OAG29" s="287" t="s">
        <v>32</v>
      </c>
      <c r="OAH29" s="281">
        <v>1</v>
      </c>
      <c r="OAI29" s="297">
        <v>0</v>
      </c>
      <c r="OAJ29" s="298">
        <f t="shared" si="626"/>
        <v>0</v>
      </c>
      <c r="OAK29" s="1"/>
      <c r="OAL29" s="299">
        <v>6</v>
      </c>
      <c r="OAM29" s="597">
        <v>14</v>
      </c>
      <c r="OAN29" s="596" t="s">
        <v>85</v>
      </c>
      <c r="OAO29" s="287" t="s">
        <v>32</v>
      </c>
      <c r="OAP29" s="281">
        <v>1</v>
      </c>
      <c r="OAQ29" s="297">
        <v>0</v>
      </c>
      <c r="OAR29" s="298">
        <f t="shared" si="627"/>
        <v>0</v>
      </c>
      <c r="OAS29" s="1"/>
      <c r="OAT29" s="299">
        <v>6</v>
      </c>
      <c r="OAU29" s="597">
        <v>14</v>
      </c>
      <c r="OAV29" s="596" t="s">
        <v>85</v>
      </c>
      <c r="OAW29" s="287" t="s">
        <v>32</v>
      </c>
      <c r="OAX29" s="281">
        <v>1</v>
      </c>
      <c r="OAY29" s="297">
        <v>0</v>
      </c>
      <c r="OAZ29" s="298">
        <f t="shared" si="627"/>
        <v>0</v>
      </c>
      <c r="OBA29" s="1"/>
      <c r="OBB29" s="299">
        <v>6</v>
      </c>
      <c r="OBC29" s="597">
        <v>14</v>
      </c>
      <c r="OBD29" s="596" t="s">
        <v>85</v>
      </c>
      <c r="OBE29" s="287" t="s">
        <v>32</v>
      </c>
      <c r="OBF29" s="281">
        <v>1</v>
      </c>
      <c r="OBG29" s="297">
        <v>0</v>
      </c>
      <c r="OBH29" s="298">
        <f t="shared" si="628"/>
        <v>0</v>
      </c>
      <c r="OBI29" s="1"/>
      <c r="OBJ29" s="299">
        <v>6</v>
      </c>
      <c r="OBK29" s="597">
        <v>14</v>
      </c>
      <c r="OBL29" s="596" t="s">
        <v>85</v>
      </c>
      <c r="OBM29" s="287" t="s">
        <v>32</v>
      </c>
      <c r="OBN29" s="281">
        <v>1</v>
      </c>
      <c r="OBO29" s="297">
        <v>0</v>
      </c>
      <c r="OBP29" s="298">
        <f t="shared" si="628"/>
        <v>0</v>
      </c>
      <c r="OBQ29" s="1"/>
      <c r="OBR29" s="299">
        <v>6</v>
      </c>
      <c r="OBS29" s="597">
        <v>14</v>
      </c>
      <c r="OBT29" s="596" t="s">
        <v>85</v>
      </c>
      <c r="OBU29" s="287" t="s">
        <v>32</v>
      </c>
      <c r="OBV29" s="281">
        <v>1</v>
      </c>
      <c r="OBW29" s="297">
        <v>0</v>
      </c>
      <c r="OBX29" s="298">
        <f t="shared" si="629"/>
        <v>0</v>
      </c>
      <c r="OBY29" s="1"/>
      <c r="OBZ29" s="299">
        <v>6</v>
      </c>
      <c r="OCA29" s="597">
        <v>14</v>
      </c>
      <c r="OCB29" s="596" t="s">
        <v>85</v>
      </c>
      <c r="OCC29" s="287" t="s">
        <v>32</v>
      </c>
      <c r="OCD29" s="281">
        <v>1</v>
      </c>
      <c r="OCE29" s="297">
        <v>0</v>
      </c>
      <c r="OCF29" s="298">
        <f t="shared" si="629"/>
        <v>0</v>
      </c>
      <c r="OCG29" s="1"/>
      <c r="OCH29" s="299">
        <v>6</v>
      </c>
      <c r="OCI29" s="597">
        <v>14</v>
      </c>
      <c r="OCJ29" s="596" t="s">
        <v>85</v>
      </c>
      <c r="OCK29" s="287" t="s">
        <v>32</v>
      </c>
      <c r="OCL29" s="281">
        <v>1</v>
      </c>
      <c r="OCM29" s="297">
        <v>0</v>
      </c>
      <c r="OCN29" s="298">
        <f t="shared" si="630"/>
        <v>0</v>
      </c>
      <c r="OCO29" s="1"/>
      <c r="OCP29" s="299">
        <v>6</v>
      </c>
      <c r="OCQ29" s="597">
        <v>14</v>
      </c>
      <c r="OCR29" s="596" t="s">
        <v>85</v>
      </c>
      <c r="OCS29" s="287" t="s">
        <v>32</v>
      </c>
      <c r="OCT29" s="281">
        <v>1</v>
      </c>
      <c r="OCU29" s="297">
        <v>0</v>
      </c>
      <c r="OCV29" s="298">
        <f t="shared" si="630"/>
        <v>0</v>
      </c>
      <c r="OCW29" s="1"/>
      <c r="OCX29" s="299">
        <v>6</v>
      </c>
      <c r="OCY29" s="597">
        <v>14</v>
      </c>
      <c r="OCZ29" s="596" t="s">
        <v>85</v>
      </c>
      <c r="ODA29" s="287" t="s">
        <v>32</v>
      </c>
      <c r="ODB29" s="281">
        <v>1</v>
      </c>
      <c r="ODC29" s="297">
        <v>0</v>
      </c>
      <c r="ODD29" s="298">
        <f t="shared" si="631"/>
        <v>0</v>
      </c>
      <c r="ODE29" s="1"/>
      <c r="ODF29" s="299">
        <v>6</v>
      </c>
      <c r="ODG29" s="597">
        <v>14</v>
      </c>
      <c r="ODH29" s="596" t="s">
        <v>85</v>
      </c>
      <c r="ODI29" s="287" t="s">
        <v>32</v>
      </c>
      <c r="ODJ29" s="281">
        <v>1</v>
      </c>
      <c r="ODK29" s="297">
        <v>0</v>
      </c>
      <c r="ODL29" s="298">
        <f t="shared" si="631"/>
        <v>0</v>
      </c>
      <c r="ODM29" s="1"/>
      <c r="ODN29" s="299">
        <v>6</v>
      </c>
      <c r="ODO29" s="597">
        <v>14</v>
      </c>
      <c r="ODP29" s="596" t="s">
        <v>85</v>
      </c>
      <c r="ODQ29" s="287" t="s">
        <v>32</v>
      </c>
      <c r="ODR29" s="281">
        <v>1</v>
      </c>
      <c r="ODS29" s="297">
        <v>0</v>
      </c>
      <c r="ODT29" s="298">
        <f t="shared" si="632"/>
        <v>0</v>
      </c>
      <c r="ODU29" s="1"/>
      <c r="ODV29" s="299">
        <v>6</v>
      </c>
      <c r="ODW29" s="597">
        <v>14</v>
      </c>
      <c r="ODX29" s="596" t="s">
        <v>85</v>
      </c>
      <c r="ODY29" s="287" t="s">
        <v>32</v>
      </c>
      <c r="ODZ29" s="281">
        <v>1</v>
      </c>
      <c r="OEA29" s="297">
        <v>0</v>
      </c>
      <c r="OEB29" s="298">
        <f t="shared" si="632"/>
        <v>0</v>
      </c>
      <c r="OEC29" s="1"/>
      <c r="OED29" s="299">
        <v>6</v>
      </c>
      <c r="OEE29" s="597">
        <v>14</v>
      </c>
      <c r="OEF29" s="596" t="s">
        <v>85</v>
      </c>
      <c r="OEG29" s="287" t="s">
        <v>32</v>
      </c>
      <c r="OEH29" s="281">
        <v>1</v>
      </c>
      <c r="OEI29" s="297">
        <v>0</v>
      </c>
      <c r="OEJ29" s="298">
        <f t="shared" si="633"/>
        <v>0</v>
      </c>
      <c r="OEK29" s="1"/>
      <c r="OEL29" s="299">
        <v>6</v>
      </c>
      <c r="OEM29" s="597">
        <v>14</v>
      </c>
      <c r="OEN29" s="596" t="s">
        <v>85</v>
      </c>
      <c r="OEO29" s="287" t="s">
        <v>32</v>
      </c>
      <c r="OEP29" s="281">
        <v>1</v>
      </c>
      <c r="OEQ29" s="297">
        <v>0</v>
      </c>
      <c r="OER29" s="298">
        <f t="shared" si="633"/>
        <v>0</v>
      </c>
      <c r="OES29" s="1"/>
      <c r="OET29" s="299">
        <v>6</v>
      </c>
      <c r="OEU29" s="597">
        <v>14</v>
      </c>
      <c r="OEV29" s="596" t="s">
        <v>85</v>
      </c>
      <c r="OEW29" s="287" t="s">
        <v>32</v>
      </c>
      <c r="OEX29" s="281">
        <v>1</v>
      </c>
      <c r="OEY29" s="297">
        <v>0</v>
      </c>
      <c r="OEZ29" s="298">
        <f t="shared" si="634"/>
        <v>0</v>
      </c>
      <c r="OFA29" s="1"/>
      <c r="OFB29" s="299">
        <v>6</v>
      </c>
      <c r="OFC29" s="597">
        <v>14</v>
      </c>
      <c r="OFD29" s="596" t="s">
        <v>85</v>
      </c>
      <c r="OFE29" s="287" t="s">
        <v>32</v>
      </c>
      <c r="OFF29" s="281">
        <v>1</v>
      </c>
      <c r="OFG29" s="297">
        <v>0</v>
      </c>
      <c r="OFH29" s="298">
        <f t="shared" si="634"/>
        <v>0</v>
      </c>
      <c r="OFI29" s="1"/>
      <c r="OFJ29" s="299">
        <v>6</v>
      </c>
      <c r="OFK29" s="597">
        <v>14</v>
      </c>
      <c r="OFL29" s="596" t="s">
        <v>85</v>
      </c>
      <c r="OFM29" s="287" t="s">
        <v>32</v>
      </c>
      <c r="OFN29" s="281">
        <v>1</v>
      </c>
      <c r="OFO29" s="297">
        <v>0</v>
      </c>
      <c r="OFP29" s="298">
        <f t="shared" si="635"/>
        <v>0</v>
      </c>
      <c r="OFQ29" s="1"/>
      <c r="OFR29" s="299">
        <v>6</v>
      </c>
      <c r="OFS29" s="597">
        <v>14</v>
      </c>
      <c r="OFT29" s="596" t="s">
        <v>85</v>
      </c>
      <c r="OFU29" s="287" t="s">
        <v>32</v>
      </c>
      <c r="OFV29" s="281">
        <v>1</v>
      </c>
      <c r="OFW29" s="297">
        <v>0</v>
      </c>
      <c r="OFX29" s="298">
        <f t="shared" si="635"/>
        <v>0</v>
      </c>
      <c r="OFY29" s="1"/>
      <c r="OFZ29" s="299">
        <v>6</v>
      </c>
      <c r="OGA29" s="597">
        <v>14</v>
      </c>
      <c r="OGB29" s="596" t="s">
        <v>85</v>
      </c>
      <c r="OGC29" s="287" t="s">
        <v>32</v>
      </c>
      <c r="OGD29" s="281">
        <v>1</v>
      </c>
      <c r="OGE29" s="297">
        <v>0</v>
      </c>
      <c r="OGF29" s="298">
        <f t="shared" si="636"/>
        <v>0</v>
      </c>
      <c r="OGG29" s="1"/>
      <c r="OGH29" s="299">
        <v>6</v>
      </c>
      <c r="OGI29" s="597">
        <v>14</v>
      </c>
      <c r="OGJ29" s="596" t="s">
        <v>85</v>
      </c>
      <c r="OGK29" s="287" t="s">
        <v>32</v>
      </c>
      <c r="OGL29" s="281">
        <v>1</v>
      </c>
      <c r="OGM29" s="297">
        <v>0</v>
      </c>
      <c r="OGN29" s="298">
        <f t="shared" si="636"/>
        <v>0</v>
      </c>
      <c r="OGO29" s="1"/>
      <c r="OGP29" s="299">
        <v>6</v>
      </c>
      <c r="OGQ29" s="597">
        <v>14</v>
      </c>
      <c r="OGR29" s="596" t="s">
        <v>85</v>
      </c>
      <c r="OGS29" s="287" t="s">
        <v>32</v>
      </c>
      <c r="OGT29" s="281">
        <v>1</v>
      </c>
      <c r="OGU29" s="297">
        <v>0</v>
      </c>
      <c r="OGV29" s="298">
        <f t="shared" si="637"/>
        <v>0</v>
      </c>
      <c r="OGW29" s="1"/>
      <c r="OGX29" s="299">
        <v>6</v>
      </c>
      <c r="OGY29" s="597">
        <v>14</v>
      </c>
      <c r="OGZ29" s="596" t="s">
        <v>85</v>
      </c>
      <c r="OHA29" s="287" t="s">
        <v>32</v>
      </c>
      <c r="OHB29" s="281">
        <v>1</v>
      </c>
      <c r="OHC29" s="297">
        <v>0</v>
      </c>
      <c r="OHD29" s="298">
        <f t="shared" si="637"/>
        <v>0</v>
      </c>
      <c r="OHE29" s="1"/>
      <c r="OHF29" s="299">
        <v>6</v>
      </c>
      <c r="OHG29" s="597">
        <v>14</v>
      </c>
      <c r="OHH29" s="596" t="s">
        <v>85</v>
      </c>
      <c r="OHI29" s="287" t="s">
        <v>32</v>
      </c>
      <c r="OHJ29" s="281">
        <v>1</v>
      </c>
      <c r="OHK29" s="297">
        <v>0</v>
      </c>
      <c r="OHL29" s="298">
        <f t="shared" si="638"/>
        <v>0</v>
      </c>
      <c r="OHM29" s="1"/>
      <c r="OHN29" s="299">
        <v>6</v>
      </c>
      <c r="OHO29" s="597">
        <v>14</v>
      </c>
      <c r="OHP29" s="596" t="s">
        <v>85</v>
      </c>
      <c r="OHQ29" s="287" t="s">
        <v>32</v>
      </c>
      <c r="OHR29" s="281">
        <v>1</v>
      </c>
      <c r="OHS29" s="297">
        <v>0</v>
      </c>
      <c r="OHT29" s="298">
        <f t="shared" si="638"/>
        <v>0</v>
      </c>
      <c r="OHU29" s="1"/>
      <c r="OHV29" s="299">
        <v>6</v>
      </c>
      <c r="OHW29" s="597">
        <v>14</v>
      </c>
      <c r="OHX29" s="596" t="s">
        <v>85</v>
      </c>
      <c r="OHY29" s="287" t="s">
        <v>32</v>
      </c>
      <c r="OHZ29" s="281">
        <v>1</v>
      </c>
      <c r="OIA29" s="297">
        <v>0</v>
      </c>
      <c r="OIB29" s="298">
        <f t="shared" si="639"/>
        <v>0</v>
      </c>
      <c r="OIC29" s="1"/>
      <c r="OID29" s="299">
        <v>6</v>
      </c>
      <c r="OIE29" s="597">
        <v>14</v>
      </c>
      <c r="OIF29" s="596" t="s">
        <v>85</v>
      </c>
      <c r="OIG29" s="287" t="s">
        <v>32</v>
      </c>
      <c r="OIH29" s="281">
        <v>1</v>
      </c>
      <c r="OII29" s="297">
        <v>0</v>
      </c>
      <c r="OIJ29" s="298">
        <f t="shared" si="639"/>
        <v>0</v>
      </c>
      <c r="OIK29" s="1"/>
      <c r="OIL29" s="299">
        <v>6</v>
      </c>
      <c r="OIM29" s="597">
        <v>14</v>
      </c>
      <c r="OIN29" s="596" t="s">
        <v>85</v>
      </c>
      <c r="OIO29" s="287" t="s">
        <v>32</v>
      </c>
      <c r="OIP29" s="281">
        <v>1</v>
      </c>
      <c r="OIQ29" s="297">
        <v>0</v>
      </c>
      <c r="OIR29" s="298">
        <f t="shared" si="640"/>
        <v>0</v>
      </c>
      <c r="OIS29" s="1"/>
      <c r="OIT29" s="299">
        <v>6</v>
      </c>
      <c r="OIU29" s="597">
        <v>14</v>
      </c>
      <c r="OIV29" s="596" t="s">
        <v>85</v>
      </c>
      <c r="OIW29" s="287" t="s">
        <v>32</v>
      </c>
      <c r="OIX29" s="281">
        <v>1</v>
      </c>
      <c r="OIY29" s="297">
        <v>0</v>
      </c>
      <c r="OIZ29" s="298">
        <f t="shared" si="640"/>
        <v>0</v>
      </c>
      <c r="OJA29" s="1"/>
      <c r="OJB29" s="299">
        <v>6</v>
      </c>
      <c r="OJC29" s="597">
        <v>14</v>
      </c>
      <c r="OJD29" s="596" t="s">
        <v>85</v>
      </c>
      <c r="OJE29" s="287" t="s">
        <v>32</v>
      </c>
      <c r="OJF29" s="281">
        <v>1</v>
      </c>
      <c r="OJG29" s="297">
        <v>0</v>
      </c>
      <c r="OJH29" s="298">
        <f t="shared" si="641"/>
        <v>0</v>
      </c>
      <c r="OJI29" s="1"/>
      <c r="OJJ29" s="299">
        <v>6</v>
      </c>
      <c r="OJK29" s="597">
        <v>14</v>
      </c>
      <c r="OJL29" s="596" t="s">
        <v>85</v>
      </c>
      <c r="OJM29" s="287" t="s">
        <v>32</v>
      </c>
      <c r="OJN29" s="281">
        <v>1</v>
      </c>
      <c r="OJO29" s="297">
        <v>0</v>
      </c>
      <c r="OJP29" s="298">
        <f t="shared" si="641"/>
        <v>0</v>
      </c>
      <c r="OJQ29" s="1"/>
      <c r="OJR29" s="299">
        <v>6</v>
      </c>
      <c r="OJS29" s="597">
        <v>14</v>
      </c>
      <c r="OJT29" s="596" t="s">
        <v>85</v>
      </c>
      <c r="OJU29" s="287" t="s">
        <v>32</v>
      </c>
      <c r="OJV29" s="281">
        <v>1</v>
      </c>
      <c r="OJW29" s="297">
        <v>0</v>
      </c>
      <c r="OJX29" s="298">
        <f t="shared" si="642"/>
        <v>0</v>
      </c>
      <c r="OJY29" s="1"/>
      <c r="OJZ29" s="299">
        <v>6</v>
      </c>
      <c r="OKA29" s="597">
        <v>14</v>
      </c>
      <c r="OKB29" s="596" t="s">
        <v>85</v>
      </c>
      <c r="OKC29" s="287" t="s">
        <v>32</v>
      </c>
      <c r="OKD29" s="281">
        <v>1</v>
      </c>
      <c r="OKE29" s="297">
        <v>0</v>
      </c>
      <c r="OKF29" s="298">
        <f t="shared" si="642"/>
        <v>0</v>
      </c>
      <c r="OKG29" s="1"/>
      <c r="OKH29" s="299">
        <v>6</v>
      </c>
      <c r="OKI29" s="597">
        <v>14</v>
      </c>
      <c r="OKJ29" s="596" t="s">
        <v>85</v>
      </c>
      <c r="OKK29" s="287" t="s">
        <v>32</v>
      </c>
      <c r="OKL29" s="281">
        <v>1</v>
      </c>
      <c r="OKM29" s="297">
        <v>0</v>
      </c>
      <c r="OKN29" s="298">
        <f t="shared" si="643"/>
        <v>0</v>
      </c>
      <c r="OKO29" s="1"/>
      <c r="OKP29" s="299">
        <v>6</v>
      </c>
      <c r="OKQ29" s="597">
        <v>14</v>
      </c>
      <c r="OKR29" s="596" t="s">
        <v>85</v>
      </c>
      <c r="OKS29" s="287" t="s">
        <v>32</v>
      </c>
      <c r="OKT29" s="281">
        <v>1</v>
      </c>
      <c r="OKU29" s="297">
        <v>0</v>
      </c>
      <c r="OKV29" s="298">
        <f t="shared" si="643"/>
        <v>0</v>
      </c>
      <c r="OKW29" s="1"/>
      <c r="OKX29" s="299">
        <v>6</v>
      </c>
      <c r="OKY29" s="597">
        <v>14</v>
      </c>
      <c r="OKZ29" s="596" t="s">
        <v>85</v>
      </c>
      <c r="OLA29" s="287" t="s">
        <v>32</v>
      </c>
      <c r="OLB29" s="281">
        <v>1</v>
      </c>
      <c r="OLC29" s="297">
        <v>0</v>
      </c>
      <c r="OLD29" s="298">
        <f t="shared" si="644"/>
        <v>0</v>
      </c>
      <c r="OLE29" s="1"/>
      <c r="OLF29" s="299">
        <v>6</v>
      </c>
      <c r="OLG29" s="597">
        <v>14</v>
      </c>
      <c r="OLH29" s="596" t="s">
        <v>85</v>
      </c>
      <c r="OLI29" s="287" t="s">
        <v>32</v>
      </c>
      <c r="OLJ29" s="281">
        <v>1</v>
      </c>
      <c r="OLK29" s="297">
        <v>0</v>
      </c>
      <c r="OLL29" s="298">
        <f t="shared" si="644"/>
        <v>0</v>
      </c>
      <c r="OLM29" s="1"/>
      <c r="OLN29" s="299">
        <v>6</v>
      </c>
      <c r="OLO29" s="597">
        <v>14</v>
      </c>
      <c r="OLP29" s="596" t="s">
        <v>85</v>
      </c>
      <c r="OLQ29" s="287" t="s">
        <v>32</v>
      </c>
      <c r="OLR29" s="281">
        <v>1</v>
      </c>
      <c r="OLS29" s="297">
        <v>0</v>
      </c>
      <c r="OLT29" s="298">
        <f t="shared" si="645"/>
        <v>0</v>
      </c>
      <c r="OLU29" s="1"/>
      <c r="OLV29" s="299">
        <v>6</v>
      </c>
      <c r="OLW29" s="597">
        <v>14</v>
      </c>
      <c r="OLX29" s="596" t="s">
        <v>85</v>
      </c>
      <c r="OLY29" s="287" t="s">
        <v>32</v>
      </c>
      <c r="OLZ29" s="281">
        <v>1</v>
      </c>
      <c r="OMA29" s="297">
        <v>0</v>
      </c>
      <c r="OMB29" s="298">
        <f t="shared" si="645"/>
        <v>0</v>
      </c>
      <c r="OMC29" s="1"/>
      <c r="OMD29" s="299">
        <v>6</v>
      </c>
      <c r="OME29" s="597">
        <v>14</v>
      </c>
      <c r="OMF29" s="596" t="s">
        <v>85</v>
      </c>
      <c r="OMG29" s="287" t="s">
        <v>32</v>
      </c>
      <c r="OMH29" s="281">
        <v>1</v>
      </c>
      <c r="OMI29" s="297">
        <v>0</v>
      </c>
      <c r="OMJ29" s="298">
        <f t="shared" si="646"/>
        <v>0</v>
      </c>
      <c r="OMK29" s="1"/>
      <c r="OML29" s="299">
        <v>6</v>
      </c>
      <c r="OMM29" s="597">
        <v>14</v>
      </c>
      <c r="OMN29" s="596" t="s">
        <v>85</v>
      </c>
      <c r="OMO29" s="287" t="s">
        <v>32</v>
      </c>
      <c r="OMP29" s="281">
        <v>1</v>
      </c>
      <c r="OMQ29" s="297">
        <v>0</v>
      </c>
      <c r="OMR29" s="298">
        <f t="shared" si="646"/>
        <v>0</v>
      </c>
      <c r="OMS29" s="1"/>
      <c r="OMT29" s="299">
        <v>6</v>
      </c>
      <c r="OMU29" s="597">
        <v>14</v>
      </c>
      <c r="OMV29" s="596" t="s">
        <v>85</v>
      </c>
      <c r="OMW29" s="287" t="s">
        <v>32</v>
      </c>
      <c r="OMX29" s="281">
        <v>1</v>
      </c>
      <c r="OMY29" s="297">
        <v>0</v>
      </c>
      <c r="OMZ29" s="298">
        <f t="shared" si="647"/>
        <v>0</v>
      </c>
      <c r="ONA29" s="1"/>
      <c r="ONB29" s="299">
        <v>6</v>
      </c>
      <c r="ONC29" s="597">
        <v>14</v>
      </c>
      <c r="OND29" s="596" t="s">
        <v>85</v>
      </c>
      <c r="ONE29" s="287" t="s">
        <v>32</v>
      </c>
      <c r="ONF29" s="281">
        <v>1</v>
      </c>
      <c r="ONG29" s="297">
        <v>0</v>
      </c>
      <c r="ONH29" s="298">
        <f t="shared" si="647"/>
        <v>0</v>
      </c>
      <c r="ONI29" s="1"/>
      <c r="ONJ29" s="299">
        <v>6</v>
      </c>
      <c r="ONK29" s="597">
        <v>14</v>
      </c>
      <c r="ONL29" s="596" t="s">
        <v>85</v>
      </c>
      <c r="ONM29" s="287" t="s">
        <v>32</v>
      </c>
      <c r="ONN29" s="281">
        <v>1</v>
      </c>
      <c r="ONO29" s="297">
        <v>0</v>
      </c>
      <c r="ONP29" s="298">
        <f t="shared" si="648"/>
        <v>0</v>
      </c>
      <c r="ONQ29" s="1"/>
      <c r="ONR29" s="299">
        <v>6</v>
      </c>
      <c r="ONS29" s="597">
        <v>14</v>
      </c>
      <c r="ONT29" s="596" t="s">
        <v>85</v>
      </c>
      <c r="ONU29" s="287" t="s">
        <v>32</v>
      </c>
      <c r="ONV29" s="281">
        <v>1</v>
      </c>
      <c r="ONW29" s="297">
        <v>0</v>
      </c>
      <c r="ONX29" s="298">
        <f t="shared" si="648"/>
        <v>0</v>
      </c>
      <c r="ONY29" s="1"/>
      <c r="ONZ29" s="299">
        <v>6</v>
      </c>
      <c r="OOA29" s="597">
        <v>14</v>
      </c>
      <c r="OOB29" s="596" t="s">
        <v>85</v>
      </c>
      <c r="OOC29" s="287" t="s">
        <v>32</v>
      </c>
      <c r="OOD29" s="281">
        <v>1</v>
      </c>
      <c r="OOE29" s="297">
        <v>0</v>
      </c>
      <c r="OOF29" s="298">
        <f t="shared" si="649"/>
        <v>0</v>
      </c>
      <c r="OOG29" s="1"/>
      <c r="OOH29" s="299">
        <v>6</v>
      </c>
      <c r="OOI29" s="597">
        <v>14</v>
      </c>
      <c r="OOJ29" s="596" t="s">
        <v>85</v>
      </c>
      <c r="OOK29" s="287" t="s">
        <v>32</v>
      </c>
      <c r="OOL29" s="281">
        <v>1</v>
      </c>
      <c r="OOM29" s="297">
        <v>0</v>
      </c>
      <c r="OON29" s="298">
        <f t="shared" si="649"/>
        <v>0</v>
      </c>
      <c r="OOO29" s="1"/>
      <c r="OOP29" s="299">
        <v>6</v>
      </c>
      <c r="OOQ29" s="597">
        <v>14</v>
      </c>
      <c r="OOR29" s="596" t="s">
        <v>85</v>
      </c>
      <c r="OOS29" s="287" t="s">
        <v>32</v>
      </c>
      <c r="OOT29" s="281">
        <v>1</v>
      </c>
      <c r="OOU29" s="297">
        <v>0</v>
      </c>
      <c r="OOV29" s="298">
        <f t="shared" si="650"/>
        <v>0</v>
      </c>
      <c r="OOW29" s="1"/>
      <c r="OOX29" s="299">
        <v>6</v>
      </c>
      <c r="OOY29" s="597">
        <v>14</v>
      </c>
      <c r="OOZ29" s="596" t="s">
        <v>85</v>
      </c>
      <c r="OPA29" s="287" t="s">
        <v>32</v>
      </c>
      <c r="OPB29" s="281">
        <v>1</v>
      </c>
      <c r="OPC29" s="297">
        <v>0</v>
      </c>
      <c r="OPD29" s="298">
        <f t="shared" si="650"/>
        <v>0</v>
      </c>
      <c r="OPE29" s="1"/>
      <c r="OPF29" s="299">
        <v>6</v>
      </c>
      <c r="OPG29" s="597">
        <v>14</v>
      </c>
      <c r="OPH29" s="596" t="s">
        <v>85</v>
      </c>
      <c r="OPI29" s="287" t="s">
        <v>32</v>
      </c>
      <c r="OPJ29" s="281">
        <v>1</v>
      </c>
      <c r="OPK29" s="297">
        <v>0</v>
      </c>
      <c r="OPL29" s="298">
        <f t="shared" si="651"/>
        <v>0</v>
      </c>
      <c r="OPM29" s="1"/>
      <c r="OPN29" s="299">
        <v>6</v>
      </c>
      <c r="OPO29" s="597">
        <v>14</v>
      </c>
      <c r="OPP29" s="596" t="s">
        <v>85</v>
      </c>
      <c r="OPQ29" s="287" t="s">
        <v>32</v>
      </c>
      <c r="OPR29" s="281">
        <v>1</v>
      </c>
      <c r="OPS29" s="297">
        <v>0</v>
      </c>
      <c r="OPT29" s="298">
        <f t="shared" si="651"/>
        <v>0</v>
      </c>
      <c r="OPU29" s="1"/>
      <c r="OPV29" s="299">
        <v>6</v>
      </c>
      <c r="OPW29" s="597">
        <v>14</v>
      </c>
      <c r="OPX29" s="596" t="s">
        <v>85</v>
      </c>
      <c r="OPY29" s="287" t="s">
        <v>32</v>
      </c>
      <c r="OPZ29" s="281">
        <v>1</v>
      </c>
      <c r="OQA29" s="297">
        <v>0</v>
      </c>
      <c r="OQB29" s="298">
        <f t="shared" si="652"/>
        <v>0</v>
      </c>
      <c r="OQC29" s="1"/>
      <c r="OQD29" s="299">
        <v>6</v>
      </c>
      <c r="OQE29" s="597">
        <v>14</v>
      </c>
      <c r="OQF29" s="596" t="s">
        <v>85</v>
      </c>
      <c r="OQG29" s="287" t="s">
        <v>32</v>
      </c>
      <c r="OQH29" s="281">
        <v>1</v>
      </c>
      <c r="OQI29" s="297">
        <v>0</v>
      </c>
      <c r="OQJ29" s="298">
        <f t="shared" si="652"/>
        <v>0</v>
      </c>
      <c r="OQK29" s="1"/>
      <c r="OQL29" s="299">
        <v>6</v>
      </c>
      <c r="OQM29" s="597">
        <v>14</v>
      </c>
      <c r="OQN29" s="596" t="s">
        <v>85</v>
      </c>
      <c r="OQO29" s="287" t="s">
        <v>32</v>
      </c>
      <c r="OQP29" s="281">
        <v>1</v>
      </c>
      <c r="OQQ29" s="297">
        <v>0</v>
      </c>
      <c r="OQR29" s="298">
        <f t="shared" si="653"/>
        <v>0</v>
      </c>
      <c r="OQS29" s="1"/>
      <c r="OQT29" s="299">
        <v>6</v>
      </c>
      <c r="OQU29" s="597">
        <v>14</v>
      </c>
      <c r="OQV29" s="596" t="s">
        <v>85</v>
      </c>
      <c r="OQW29" s="287" t="s">
        <v>32</v>
      </c>
      <c r="OQX29" s="281">
        <v>1</v>
      </c>
      <c r="OQY29" s="297">
        <v>0</v>
      </c>
      <c r="OQZ29" s="298">
        <f t="shared" si="653"/>
        <v>0</v>
      </c>
      <c r="ORA29" s="1"/>
      <c r="ORB29" s="299">
        <v>6</v>
      </c>
      <c r="ORC29" s="597">
        <v>14</v>
      </c>
      <c r="ORD29" s="596" t="s">
        <v>85</v>
      </c>
      <c r="ORE29" s="287" t="s">
        <v>32</v>
      </c>
      <c r="ORF29" s="281">
        <v>1</v>
      </c>
      <c r="ORG29" s="297">
        <v>0</v>
      </c>
      <c r="ORH29" s="298">
        <f t="shared" si="654"/>
        <v>0</v>
      </c>
      <c r="ORI29" s="1"/>
      <c r="ORJ29" s="299">
        <v>6</v>
      </c>
      <c r="ORK29" s="597">
        <v>14</v>
      </c>
      <c r="ORL29" s="596" t="s">
        <v>85</v>
      </c>
      <c r="ORM29" s="287" t="s">
        <v>32</v>
      </c>
      <c r="ORN29" s="281">
        <v>1</v>
      </c>
      <c r="ORO29" s="297">
        <v>0</v>
      </c>
      <c r="ORP29" s="298">
        <f t="shared" si="654"/>
        <v>0</v>
      </c>
      <c r="ORQ29" s="1"/>
      <c r="ORR29" s="299">
        <v>6</v>
      </c>
      <c r="ORS29" s="597">
        <v>14</v>
      </c>
      <c r="ORT29" s="596" t="s">
        <v>85</v>
      </c>
      <c r="ORU29" s="287" t="s">
        <v>32</v>
      </c>
      <c r="ORV29" s="281">
        <v>1</v>
      </c>
      <c r="ORW29" s="297">
        <v>0</v>
      </c>
      <c r="ORX29" s="298">
        <f t="shared" si="655"/>
        <v>0</v>
      </c>
      <c r="ORY29" s="1"/>
      <c r="ORZ29" s="299">
        <v>6</v>
      </c>
      <c r="OSA29" s="597">
        <v>14</v>
      </c>
      <c r="OSB29" s="596" t="s">
        <v>85</v>
      </c>
      <c r="OSC29" s="287" t="s">
        <v>32</v>
      </c>
      <c r="OSD29" s="281">
        <v>1</v>
      </c>
      <c r="OSE29" s="297">
        <v>0</v>
      </c>
      <c r="OSF29" s="298">
        <f t="shared" si="655"/>
        <v>0</v>
      </c>
      <c r="OSG29" s="1"/>
      <c r="OSH29" s="299">
        <v>6</v>
      </c>
      <c r="OSI29" s="597">
        <v>14</v>
      </c>
      <c r="OSJ29" s="596" t="s">
        <v>85</v>
      </c>
      <c r="OSK29" s="287" t="s">
        <v>32</v>
      </c>
      <c r="OSL29" s="281">
        <v>1</v>
      </c>
      <c r="OSM29" s="297">
        <v>0</v>
      </c>
      <c r="OSN29" s="298">
        <f t="shared" si="656"/>
        <v>0</v>
      </c>
      <c r="OSO29" s="1"/>
      <c r="OSP29" s="299">
        <v>6</v>
      </c>
      <c r="OSQ29" s="597">
        <v>14</v>
      </c>
      <c r="OSR29" s="596" t="s">
        <v>85</v>
      </c>
      <c r="OSS29" s="287" t="s">
        <v>32</v>
      </c>
      <c r="OST29" s="281">
        <v>1</v>
      </c>
      <c r="OSU29" s="297">
        <v>0</v>
      </c>
      <c r="OSV29" s="298">
        <f t="shared" si="656"/>
        <v>0</v>
      </c>
      <c r="OSW29" s="1"/>
      <c r="OSX29" s="299">
        <v>6</v>
      </c>
      <c r="OSY29" s="597">
        <v>14</v>
      </c>
      <c r="OSZ29" s="596" t="s">
        <v>85</v>
      </c>
      <c r="OTA29" s="287" t="s">
        <v>32</v>
      </c>
      <c r="OTB29" s="281">
        <v>1</v>
      </c>
      <c r="OTC29" s="297">
        <v>0</v>
      </c>
      <c r="OTD29" s="298">
        <f t="shared" si="657"/>
        <v>0</v>
      </c>
      <c r="OTE29" s="1"/>
      <c r="OTF29" s="299">
        <v>6</v>
      </c>
      <c r="OTG29" s="597">
        <v>14</v>
      </c>
      <c r="OTH29" s="596" t="s">
        <v>85</v>
      </c>
      <c r="OTI29" s="287" t="s">
        <v>32</v>
      </c>
      <c r="OTJ29" s="281">
        <v>1</v>
      </c>
      <c r="OTK29" s="297">
        <v>0</v>
      </c>
      <c r="OTL29" s="298">
        <f t="shared" si="657"/>
        <v>0</v>
      </c>
      <c r="OTM29" s="1"/>
      <c r="OTN29" s="299">
        <v>6</v>
      </c>
      <c r="OTO29" s="597">
        <v>14</v>
      </c>
      <c r="OTP29" s="596" t="s">
        <v>85</v>
      </c>
      <c r="OTQ29" s="287" t="s">
        <v>32</v>
      </c>
      <c r="OTR29" s="281">
        <v>1</v>
      </c>
      <c r="OTS29" s="297">
        <v>0</v>
      </c>
      <c r="OTT29" s="298">
        <f t="shared" si="658"/>
        <v>0</v>
      </c>
      <c r="OTU29" s="1"/>
      <c r="OTV29" s="299">
        <v>6</v>
      </c>
      <c r="OTW29" s="597">
        <v>14</v>
      </c>
      <c r="OTX29" s="596" t="s">
        <v>85</v>
      </c>
      <c r="OTY29" s="287" t="s">
        <v>32</v>
      </c>
      <c r="OTZ29" s="281">
        <v>1</v>
      </c>
      <c r="OUA29" s="297">
        <v>0</v>
      </c>
      <c r="OUB29" s="298">
        <f t="shared" si="658"/>
        <v>0</v>
      </c>
      <c r="OUC29" s="1"/>
      <c r="OUD29" s="299">
        <v>6</v>
      </c>
      <c r="OUE29" s="597">
        <v>14</v>
      </c>
      <c r="OUF29" s="596" t="s">
        <v>85</v>
      </c>
      <c r="OUG29" s="287" t="s">
        <v>32</v>
      </c>
      <c r="OUH29" s="281">
        <v>1</v>
      </c>
      <c r="OUI29" s="297">
        <v>0</v>
      </c>
      <c r="OUJ29" s="298">
        <f t="shared" si="659"/>
        <v>0</v>
      </c>
      <c r="OUK29" s="1"/>
      <c r="OUL29" s="299">
        <v>6</v>
      </c>
      <c r="OUM29" s="597">
        <v>14</v>
      </c>
      <c r="OUN29" s="596" t="s">
        <v>85</v>
      </c>
      <c r="OUO29" s="287" t="s">
        <v>32</v>
      </c>
      <c r="OUP29" s="281">
        <v>1</v>
      </c>
      <c r="OUQ29" s="297">
        <v>0</v>
      </c>
      <c r="OUR29" s="298">
        <f t="shared" si="659"/>
        <v>0</v>
      </c>
      <c r="OUS29" s="1"/>
      <c r="OUT29" s="299">
        <v>6</v>
      </c>
      <c r="OUU29" s="597">
        <v>14</v>
      </c>
      <c r="OUV29" s="596" t="s">
        <v>85</v>
      </c>
      <c r="OUW29" s="287" t="s">
        <v>32</v>
      </c>
      <c r="OUX29" s="281">
        <v>1</v>
      </c>
      <c r="OUY29" s="297">
        <v>0</v>
      </c>
      <c r="OUZ29" s="298">
        <f t="shared" si="660"/>
        <v>0</v>
      </c>
      <c r="OVA29" s="1"/>
      <c r="OVB29" s="299">
        <v>6</v>
      </c>
      <c r="OVC29" s="597">
        <v>14</v>
      </c>
      <c r="OVD29" s="596" t="s">
        <v>85</v>
      </c>
      <c r="OVE29" s="287" t="s">
        <v>32</v>
      </c>
      <c r="OVF29" s="281">
        <v>1</v>
      </c>
      <c r="OVG29" s="297">
        <v>0</v>
      </c>
      <c r="OVH29" s="298">
        <f t="shared" si="660"/>
        <v>0</v>
      </c>
      <c r="OVI29" s="1"/>
      <c r="OVJ29" s="299">
        <v>6</v>
      </c>
      <c r="OVK29" s="597">
        <v>14</v>
      </c>
      <c r="OVL29" s="596" t="s">
        <v>85</v>
      </c>
      <c r="OVM29" s="287" t="s">
        <v>32</v>
      </c>
      <c r="OVN29" s="281">
        <v>1</v>
      </c>
      <c r="OVO29" s="297">
        <v>0</v>
      </c>
      <c r="OVP29" s="298">
        <f t="shared" si="661"/>
        <v>0</v>
      </c>
      <c r="OVQ29" s="1"/>
      <c r="OVR29" s="299">
        <v>6</v>
      </c>
      <c r="OVS29" s="597">
        <v>14</v>
      </c>
      <c r="OVT29" s="596" t="s">
        <v>85</v>
      </c>
      <c r="OVU29" s="287" t="s">
        <v>32</v>
      </c>
      <c r="OVV29" s="281">
        <v>1</v>
      </c>
      <c r="OVW29" s="297">
        <v>0</v>
      </c>
      <c r="OVX29" s="298">
        <f t="shared" si="661"/>
        <v>0</v>
      </c>
      <c r="OVY29" s="1"/>
      <c r="OVZ29" s="299">
        <v>6</v>
      </c>
      <c r="OWA29" s="597">
        <v>14</v>
      </c>
      <c r="OWB29" s="596" t="s">
        <v>85</v>
      </c>
      <c r="OWC29" s="287" t="s">
        <v>32</v>
      </c>
      <c r="OWD29" s="281">
        <v>1</v>
      </c>
      <c r="OWE29" s="297">
        <v>0</v>
      </c>
      <c r="OWF29" s="298">
        <f t="shared" si="662"/>
        <v>0</v>
      </c>
      <c r="OWG29" s="1"/>
      <c r="OWH29" s="299">
        <v>6</v>
      </c>
      <c r="OWI29" s="597">
        <v>14</v>
      </c>
      <c r="OWJ29" s="596" t="s">
        <v>85</v>
      </c>
      <c r="OWK29" s="287" t="s">
        <v>32</v>
      </c>
      <c r="OWL29" s="281">
        <v>1</v>
      </c>
      <c r="OWM29" s="297">
        <v>0</v>
      </c>
      <c r="OWN29" s="298">
        <f t="shared" si="662"/>
        <v>0</v>
      </c>
      <c r="OWO29" s="1"/>
      <c r="OWP29" s="299">
        <v>6</v>
      </c>
      <c r="OWQ29" s="597">
        <v>14</v>
      </c>
      <c r="OWR29" s="596" t="s">
        <v>85</v>
      </c>
      <c r="OWS29" s="287" t="s">
        <v>32</v>
      </c>
      <c r="OWT29" s="281">
        <v>1</v>
      </c>
      <c r="OWU29" s="297">
        <v>0</v>
      </c>
      <c r="OWV29" s="298">
        <f t="shared" si="663"/>
        <v>0</v>
      </c>
      <c r="OWW29" s="1"/>
      <c r="OWX29" s="299">
        <v>6</v>
      </c>
      <c r="OWY29" s="597">
        <v>14</v>
      </c>
      <c r="OWZ29" s="596" t="s">
        <v>85</v>
      </c>
      <c r="OXA29" s="287" t="s">
        <v>32</v>
      </c>
      <c r="OXB29" s="281">
        <v>1</v>
      </c>
      <c r="OXC29" s="297">
        <v>0</v>
      </c>
      <c r="OXD29" s="298">
        <f t="shared" si="663"/>
        <v>0</v>
      </c>
      <c r="OXE29" s="1"/>
      <c r="OXF29" s="299">
        <v>6</v>
      </c>
      <c r="OXG29" s="597">
        <v>14</v>
      </c>
      <c r="OXH29" s="596" t="s">
        <v>85</v>
      </c>
      <c r="OXI29" s="287" t="s">
        <v>32</v>
      </c>
      <c r="OXJ29" s="281">
        <v>1</v>
      </c>
      <c r="OXK29" s="297">
        <v>0</v>
      </c>
      <c r="OXL29" s="298">
        <f t="shared" si="664"/>
        <v>0</v>
      </c>
      <c r="OXM29" s="1"/>
      <c r="OXN29" s="299">
        <v>6</v>
      </c>
      <c r="OXO29" s="597">
        <v>14</v>
      </c>
      <c r="OXP29" s="596" t="s">
        <v>85</v>
      </c>
      <c r="OXQ29" s="287" t="s">
        <v>32</v>
      </c>
      <c r="OXR29" s="281">
        <v>1</v>
      </c>
      <c r="OXS29" s="297">
        <v>0</v>
      </c>
      <c r="OXT29" s="298">
        <f t="shared" si="664"/>
        <v>0</v>
      </c>
      <c r="OXU29" s="1"/>
      <c r="OXV29" s="299">
        <v>6</v>
      </c>
      <c r="OXW29" s="597">
        <v>14</v>
      </c>
      <c r="OXX29" s="596" t="s">
        <v>85</v>
      </c>
      <c r="OXY29" s="287" t="s">
        <v>32</v>
      </c>
      <c r="OXZ29" s="281">
        <v>1</v>
      </c>
      <c r="OYA29" s="297">
        <v>0</v>
      </c>
      <c r="OYB29" s="298">
        <f t="shared" si="665"/>
        <v>0</v>
      </c>
      <c r="OYC29" s="1"/>
      <c r="OYD29" s="299">
        <v>6</v>
      </c>
      <c r="OYE29" s="597">
        <v>14</v>
      </c>
      <c r="OYF29" s="596" t="s">
        <v>85</v>
      </c>
      <c r="OYG29" s="287" t="s">
        <v>32</v>
      </c>
      <c r="OYH29" s="281">
        <v>1</v>
      </c>
      <c r="OYI29" s="297">
        <v>0</v>
      </c>
      <c r="OYJ29" s="298">
        <f t="shared" si="665"/>
        <v>0</v>
      </c>
      <c r="OYK29" s="1"/>
      <c r="OYL29" s="299">
        <v>6</v>
      </c>
      <c r="OYM29" s="597">
        <v>14</v>
      </c>
      <c r="OYN29" s="596" t="s">
        <v>85</v>
      </c>
      <c r="OYO29" s="287" t="s">
        <v>32</v>
      </c>
      <c r="OYP29" s="281">
        <v>1</v>
      </c>
      <c r="OYQ29" s="297">
        <v>0</v>
      </c>
      <c r="OYR29" s="298">
        <f t="shared" si="666"/>
        <v>0</v>
      </c>
      <c r="OYS29" s="1"/>
      <c r="OYT29" s="299">
        <v>6</v>
      </c>
      <c r="OYU29" s="597">
        <v>14</v>
      </c>
      <c r="OYV29" s="596" t="s">
        <v>85</v>
      </c>
      <c r="OYW29" s="287" t="s">
        <v>32</v>
      </c>
      <c r="OYX29" s="281">
        <v>1</v>
      </c>
      <c r="OYY29" s="297">
        <v>0</v>
      </c>
      <c r="OYZ29" s="298">
        <f t="shared" si="666"/>
        <v>0</v>
      </c>
      <c r="OZA29" s="1"/>
      <c r="OZB29" s="299">
        <v>6</v>
      </c>
      <c r="OZC29" s="597">
        <v>14</v>
      </c>
      <c r="OZD29" s="596" t="s">
        <v>85</v>
      </c>
      <c r="OZE29" s="287" t="s">
        <v>32</v>
      </c>
      <c r="OZF29" s="281">
        <v>1</v>
      </c>
      <c r="OZG29" s="297">
        <v>0</v>
      </c>
      <c r="OZH29" s="298">
        <f t="shared" si="667"/>
        <v>0</v>
      </c>
      <c r="OZI29" s="1"/>
      <c r="OZJ29" s="299">
        <v>6</v>
      </c>
      <c r="OZK29" s="597">
        <v>14</v>
      </c>
      <c r="OZL29" s="596" t="s">
        <v>85</v>
      </c>
      <c r="OZM29" s="287" t="s">
        <v>32</v>
      </c>
      <c r="OZN29" s="281">
        <v>1</v>
      </c>
      <c r="OZO29" s="297">
        <v>0</v>
      </c>
      <c r="OZP29" s="298">
        <f t="shared" si="667"/>
        <v>0</v>
      </c>
      <c r="OZQ29" s="1"/>
      <c r="OZR29" s="299">
        <v>6</v>
      </c>
      <c r="OZS29" s="597">
        <v>14</v>
      </c>
      <c r="OZT29" s="596" t="s">
        <v>85</v>
      </c>
      <c r="OZU29" s="287" t="s">
        <v>32</v>
      </c>
      <c r="OZV29" s="281">
        <v>1</v>
      </c>
      <c r="OZW29" s="297">
        <v>0</v>
      </c>
      <c r="OZX29" s="298">
        <f t="shared" si="668"/>
        <v>0</v>
      </c>
      <c r="OZY29" s="1"/>
      <c r="OZZ29" s="299">
        <v>6</v>
      </c>
      <c r="PAA29" s="597">
        <v>14</v>
      </c>
      <c r="PAB29" s="596" t="s">
        <v>85</v>
      </c>
      <c r="PAC29" s="287" t="s">
        <v>32</v>
      </c>
      <c r="PAD29" s="281">
        <v>1</v>
      </c>
      <c r="PAE29" s="297">
        <v>0</v>
      </c>
      <c r="PAF29" s="298">
        <f t="shared" si="668"/>
        <v>0</v>
      </c>
      <c r="PAG29" s="1"/>
      <c r="PAH29" s="299">
        <v>6</v>
      </c>
      <c r="PAI29" s="597">
        <v>14</v>
      </c>
      <c r="PAJ29" s="596" t="s">
        <v>85</v>
      </c>
      <c r="PAK29" s="287" t="s">
        <v>32</v>
      </c>
      <c r="PAL29" s="281">
        <v>1</v>
      </c>
      <c r="PAM29" s="297">
        <v>0</v>
      </c>
      <c r="PAN29" s="298">
        <f t="shared" si="669"/>
        <v>0</v>
      </c>
      <c r="PAO29" s="1"/>
      <c r="PAP29" s="299">
        <v>6</v>
      </c>
      <c r="PAQ29" s="597">
        <v>14</v>
      </c>
      <c r="PAR29" s="596" t="s">
        <v>85</v>
      </c>
      <c r="PAS29" s="287" t="s">
        <v>32</v>
      </c>
      <c r="PAT29" s="281">
        <v>1</v>
      </c>
      <c r="PAU29" s="297">
        <v>0</v>
      </c>
      <c r="PAV29" s="298">
        <f t="shared" si="669"/>
        <v>0</v>
      </c>
      <c r="PAW29" s="1"/>
      <c r="PAX29" s="299">
        <v>6</v>
      </c>
      <c r="PAY29" s="597">
        <v>14</v>
      </c>
      <c r="PAZ29" s="596" t="s">
        <v>85</v>
      </c>
      <c r="PBA29" s="287" t="s">
        <v>32</v>
      </c>
      <c r="PBB29" s="281">
        <v>1</v>
      </c>
      <c r="PBC29" s="297">
        <v>0</v>
      </c>
      <c r="PBD29" s="298">
        <f t="shared" si="670"/>
        <v>0</v>
      </c>
      <c r="PBE29" s="1"/>
      <c r="PBF29" s="299">
        <v>6</v>
      </c>
      <c r="PBG29" s="597">
        <v>14</v>
      </c>
      <c r="PBH29" s="596" t="s">
        <v>85</v>
      </c>
      <c r="PBI29" s="287" t="s">
        <v>32</v>
      </c>
      <c r="PBJ29" s="281">
        <v>1</v>
      </c>
      <c r="PBK29" s="297">
        <v>0</v>
      </c>
      <c r="PBL29" s="298">
        <f t="shared" si="670"/>
        <v>0</v>
      </c>
      <c r="PBM29" s="1"/>
      <c r="PBN29" s="299">
        <v>6</v>
      </c>
      <c r="PBO29" s="597">
        <v>14</v>
      </c>
      <c r="PBP29" s="596" t="s">
        <v>85</v>
      </c>
      <c r="PBQ29" s="287" t="s">
        <v>32</v>
      </c>
      <c r="PBR29" s="281">
        <v>1</v>
      </c>
      <c r="PBS29" s="297">
        <v>0</v>
      </c>
      <c r="PBT29" s="298">
        <f t="shared" si="671"/>
        <v>0</v>
      </c>
      <c r="PBU29" s="1"/>
      <c r="PBV29" s="299">
        <v>6</v>
      </c>
      <c r="PBW29" s="597">
        <v>14</v>
      </c>
      <c r="PBX29" s="596" t="s">
        <v>85</v>
      </c>
      <c r="PBY29" s="287" t="s">
        <v>32</v>
      </c>
      <c r="PBZ29" s="281">
        <v>1</v>
      </c>
      <c r="PCA29" s="297">
        <v>0</v>
      </c>
      <c r="PCB29" s="298">
        <f t="shared" si="671"/>
        <v>0</v>
      </c>
      <c r="PCC29" s="1"/>
      <c r="PCD29" s="299">
        <v>6</v>
      </c>
      <c r="PCE29" s="597">
        <v>14</v>
      </c>
      <c r="PCF29" s="596" t="s">
        <v>85</v>
      </c>
      <c r="PCG29" s="287" t="s">
        <v>32</v>
      </c>
      <c r="PCH29" s="281">
        <v>1</v>
      </c>
      <c r="PCI29" s="297">
        <v>0</v>
      </c>
      <c r="PCJ29" s="298">
        <f t="shared" si="672"/>
        <v>0</v>
      </c>
      <c r="PCK29" s="1"/>
      <c r="PCL29" s="299">
        <v>6</v>
      </c>
      <c r="PCM29" s="597">
        <v>14</v>
      </c>
      <c r="PCN29" s="596" t="s">
        <v>85</v>
      </c>
      <c r="PCO29" s="287" t="s">
        <v>32</v>
      </c>
      <c r="PCP29" s="281">
        <v>1</v>
      </c>
      <c r="PCQ29" s="297">
        <v>0</v>
      </c>
      <c r="PCR29" s="298">
        <f t="shared" si="672"/>
        <v>0</v>
      </c>
      <c r="PCS29" s="1"/>
      <c r="PCT29" s="299">
        <v>6</v>
      </c>
      <c r="PCU29" s="597">
        <v>14</v>
      </c>
      <c r="PCV29" s="596" t="s">
        <v>85</v>
      </c>
      <c r="PCW29" s="287" t="s">
        <v>32</v>
      </c>
      <c r="PCX29" s="281">
        <v>1</v>
      </c>
      <c r="PCY29" s="297">
        <v>0</v>
      </c>
      <c r="PCZ29" s="298">
        <f t="shared" si="673"/>
        <v>0</v>
      </c>
      <c r="PDA29" s="1"/>
      <c r="PDB29" s="299">
        <v>6</v>
      </c>
      <c r="PDC29" s="597">
        <v>14</v>
      </c>
      <c r="PDD29" s="596" t="s">
        <v>85</v>
      </c>
      <c r="PDE29" s="287" t="s">
        <v>32</v>
      </c>
      <c r="PDF29" s="281">
        <v>1</v>
      </c>
      <c r="PDG29" s="297">
        <v>0</v>
      </c>
      <c r="PDH29" s="298">
        <f t="shared" si="673"/>
        <v>0</v>
      </c>
      <c r="PDI29" s="1"/>
      <c r="PDJ29" s="299">
        <v>6</v>
      </c>
      <c r="PDK29" s="597">
        <v>14</v>
      </c>
      <c r="PDL29" s="596" t="s">
        <v>85</v>
      </c>
      <c r="PDM29" s="287" t="s">
        <v>32</v>
      </c>
      <c r="PDN29" s="281">
        <v>1</v>
      </c>
      <c r="PDO29" s="297">
        <v>0</v>
      </c>
      <c r="PDP29" s="298">
        <f t="shared" si="674"/>
        <v>0</v>
      </c>
      <c r="PDQ29" s="1"/>
      <c r="PDR29" s="299">
        <v>6</v>
      </c>
      <c r="PDS29" s="597">
        <v>14</v>
      </c>
      <c r="PDT29" s="596" t="s">
        <v>85</v>
      </c>
      <c r="PDU29" s="287" t="s">
        <v>32</v>
      </c>
      <c r="PDV29" s="281">
        <v>1</v>
      </c>
      <c r="PDW29" s="297">
        <v>0</v>
      </c>
      <c r="PDX29" s="298">
        <f t="shared" si="674"/>
        <v>0</v>
      </c>
      <c r="PDY29" s="1"/>
      <c r="PDZ29" s="299">
        <v>6</v>
      </c>
      <c r="PEA29" s="597">
        <v>14</v>
      </c>
      <c r="PEB29" s="596" t="s">
        <v>85</v>
      </c>
      <c r="PEC29" s="287" t="s">
        <v>32</v>
      </c>
      <c r="PED29" s="281">
        <v>1</v>
      </c>
      <c r="PEE29" s="297">
        <v>0</v>
      </c>
      <c r="PEF29" s="298">
        <f t="shared" si="675"/>
        <v>0</v>
      </c>
      <c r="PEG29" s="1"/>
      <c r="PEH29" s="299">
        <v>6</v>
      </c>
      <c r="PEI29" s="597">
        <v>14</v>
      </c>
      <c r="PEJ29" s="596" t="s">
        <v>85</v>
      </c>
      <c r="PEK29" s="287" t="s">
        <v>32</v>
      </c>
      <c r="PEL29" s="281">
        <v>1</v>
      </c>
      <c r="PEM29" s="297">
        <v>0</v>
      </c>
      <c r="PEN29" s="298">
        <f t="shared" si="675"/>
        <v>0</v>
      </c>
      <c r="PEO29" s="1"/>
      <c r="PEP29" s="299">
        <v>6</v>
      </c>
      <c r="PEQ29" s="597">
        <v>14</v>
      </c>
      <c r="PER29" s="596" t="s">
        <v>85</v>
      </c>
      <c r="PES29" s="287" t="s">
        <v>32</v>
      </c>
      <c r="PET29" s="281">
        <v>1</v>
      </c>
      <c r="PEU29" s="297">
        <v>0</v>
      </c>
      <c r="PEV29" s="298">
        <f t="shared" si="676"/>
        <v>0</v>
      </c>
      <c r="PEW29" s="1"/>
      <c r="PEX29" s="299">
        <v>6</v>
      </c>
      <c r="PEY29" s="597">
        <v>14</v>
      </c>
      <c r="PEZ29" s="596" t="s">
        <v>85</v>
      </c>
      <c r="PFA29" s="287" t="s">
        <v>32</v>
      </c>
      <c r="PFB29" s="281">
        <v>1</v>
      </c>
      <c r="PFC29" s="297">
        <v>0</v>
      </c>
      <c r="PFD29" s="298">
        <f t="shared" si="676"/>
        <v>0</v>
      </c>
      <c r="PFE29" s="1"/>
      <c r="PFF29" s="299">
        <v>6</v>
      </c>
      <c r="PFG29" s="597">
        <v>14</v>
      </c>
      <c r="PFH29" s="596" t="s">
        <v>85</v>
      </c>
      <c r="PFI29" s="287" t="s">
        <v>32</v>
      </c>
      <c r="PFJ29" s="281">
        <v>1</v>
      </c>
      <c r="PFK29" s="297">
        <v>0</v>
      </c>
      <c r="PFL29" s="298">
        <f t="shared" si="677"/>
        <v>0</v>
      </c>
      <c r="PFM29" s="1"/>
      <c r="PFN29" s="299">
        <v>6</v>
      </c>
      <c r="PFO29" s="597">
        <v>14</v>
      </c>
      <c r="PFP29" s="596" t="s">
        <v>85</v>
      </c>
      <c r="PFQ29" s="287" t="s">
        <v>32</v>
      </c>
      <c r="PFR29" s="281">
        <v>1</v>
      </c>
      <c r="PFS29" s="297">
        <v>0</v>
      </c>
      <c r="PFT29" s="298">
        <f t="shared" si="677"/>
        <v>0</v>
      </c>
      <c r="PFU29" s="1"/>
      <c r="PFV29" s="299">
        <v>6</v>
      </c>
      <c r="PFW29" s="597">
        <v>14</v>
      </c>
      <c r="PFX29" s="596" t="s">
        <v>85</v>
      </c>
      <c r="PFY29" s="287" t="s">
        <v>32</v>
      </c>
      <c r="PFZ29" s="281">
        <v>1</v>
      </c>
      <c r="PGA29" s="297">
        <v>0</v>
      </c>
      <c r="PGB29" s="298">
        <f t="shared" si="678"/>
        <v>0</v>
      </c>
      <c r="PGC29" s="1"/>
      <c r="PGD29" s="299">
        <v>6</v>
      </c>
      <c r="PGE29" s="597">
        <v>14</v>
      </c>
      <c r="PGF29" s="596" t="s">
        <v>85</v>
      </c>
      <c r="PGG29" s="287" t="s">
        <v>32</v>
      </c>
      <c r="PGH29" s="281">
        <v>1</v>
      </c>
      <c r="PGI29" s="297">
        <v>0</v>
      </c>
      <c r="PGJ29" s="298">
        <f t="shared" si="678"/>
        <v>0</v>
      </c>
      <c r="PGK29" s="1"/>
      <c r="PGL29" s="299">
        <v>6</v>
      </c>
      <c r="PGM29" s="597">
        <v>14</v>
      </c>
      <c r="PGN29" s="596" t="s">
        <v>85</v>
      </c>
      <c r="PGO29" s="287" t="s">
        <v>32</v>
      </c>
      <c r="PGP29" s="281">
        <v>1</v>
      </c>
      <c r="PGQ29" s="297">
        <v>0</v>
      </c>
      <c r="PGR29" s="298">
        <f t="shared" si="679"/>
        <v>0</v>
      </c>
      <c r="PGS29" s="1"/>
      <c r="PGT29" s="299">
        <v>6</v>
      </c>
      <c r="PGU29" s="597">
        <v>14</v>
      </c>
      <c r="PGV29" s="596" t="s">
        <v>85</v>
      </c>
      <c r="PGW29" s="287" t="s">
        <v>32</v>
      </c>
      <c r="PGX29" s="281">
        <v>1</v>
      </c>
      <c r="PGY29" s="297">
        <v>0</v>
      </c>
      <c r="PGZ29" s="298">
        <f t="shared" si="679"/>
        <v>0</v>
      </c>
      <c r="PHA29" s="1"/>
      <c r="PHB29" s="299">
        <v>6</v>
      </c>
      <c r="PHC29" s="597">
        <v>14</v>
      </c>
      <c r="PHD29" s="596" t="s">
        <v>85</v>
      </c>
      <c r="PHE29" s="287" t="s">
        <v>32</v>
      </c>
      <c r="PHF29" s="281">
        <v>1</v>
      </c>
      <c r="PHG29" s="297">
        <v>0</v>
      </c>
      <c r="PHH29" s="298">
        <f t="shared" si="680"/>
        <v>0</v>
      </c>
      <c r="PHI29" s="1"/>
      <c r="PHJ29" s="299">
        <v>6</v>
      </c>
      <c r="PHK29" s="597">
        <v>14</v>
      </c>
      <c r="PHL29" s="596" t="s">
        <v>85</v>
      </c>
      <c r="PHM29" s="287" t="s">
        <v>32</v>
      </c>
      <c r="PHN29" s="281">
        <v>1</v>
      </c>
      <c r="PHO29" s="297">
        <v>0</v>
      </c>
      <c r="PHP29" s="298">
        <f t="shared" si="680"/>
        <v>0</v>
      </c>
      <c r="PHQ29" s="1"/>
      <c r="PHR29" s="299">
        <v>6</v>
      </c>
      <c r="PHS29" s="597">
        <v>14</v>
      </c>
      <c r="PHT29" s="596" t="s">
        <v>85</v>
      </c>
      <c r="PHU29" s="287" t="s">
        <v>32</v>
      </c>
      <c r="PHV29" s="281">
        <v>1</v>
      </c>
      <c r="PHW29" s="297">
        <v>0</v>
      </c>
      <c r="PHX29" s="298">
        <f t="shared" si="681"/>
        <v>0</v>
      </c>
      <c r="PHY29" s="1"/>
      <c r="PHZ29" s="299">
        <v>6</v>
      </c>
      <c r="PIA29" s="597">
        <v>14</v>
      </c>
      <c r="PIB29" s="596" t="s">
        <v>85</v>
      </c>
      <c r="PIC29" s="287" t="s">
        <v>32</v>
      </c>
      <c r="PID29" s="281">
        <v>1</v>
      </c>
      <c r="PIE29" s="297">
        <v>0</v>
      </c>
      <c r="PIF29" s="298">
        <f t="shared" si="681"/>
        <v>0</v>
      </c>
      <c r="PIG29" s="1"/>
      <c r="PIH29" s="299">
        <v>6</v>
      </c>
      <c r="PII29" s="597">
        <v>14</v>
      </c>
      <c r="PIJ29" s="596" t="s">
        <v>85</v>
      </c>
      <c r="PIK29" s="287" t="s">
        <v>32</v>
      </c>
      <c r="PIL29" s="281">
        <v>1</v>
      </c>
      <c r="PIM29" s="297">
        <v>0</v>
      </c>
      <c r="PIN29" s="298">
        <f t="shared" si="682"/>
        <v>0</v>
      </c>
      <c r="PIO29" s="1"/>
      <c r="PIP29" s="299">
        <v>6</v>
      </c>
      <c r="PIQ29" s="597">
        <v>14</v>
      </c>
      <c r="PIR29" s="596" t="s">
        <v>85</v>
      </c>
      <c r="PIS29" s="287" t="s">
        <v>32</v>
      </c>
      <c r="PIT29" s="281">
        <v>1</v>
      </c>
      <c r="PIU29" s="297">
        <v>0</v>
      </c>
      <c r="PIV29" s="298">
        <f t="shared" si="682"/>
        <v>0</v>
      </c>
      <c r="PIW29" s="1"/>
      <c r="PIX29" s="299">
        <v>6</v>
      </c>
      <c r="PIY29" s="597">
        <v>14</v>
      </c>
      <c r="PIZ29" s="596" t="s">
        <v>85</v>
      </c>
      <c r="PJA29" s="287" t="s">
        <v>32</v>
      </c>
      <c r="PJB29" s="281">
        <v>1</v>
      </c>
      <c r="PJC29" s="297">
        <v>0</v>
      </c>
      <c r="PJD29" s="298">
        <f t="shared" si="683"/>
        <v>0</v>
      </c>
      <c r="PJE29" s="1"/>
      <c r="PJF29" s="299">
        <v>6</v>
      </c>
      <c r="PJG29" s="597">
        <v>14</v>
      </c>
      <c r="PJH29" s="596" t="s">
        <v>85</v>
      </c>
      <c r="PJI29" s="287" t="s">
        <v>32</v>
      </c>
      <c r="PJJ29" s="281">
        <v>1</v>
      </c>
      <c r="PJK29" s="297">
        <v>0</v>
      </c>
      <c r="PJL29" s="298">
        <f t="shared" si="683"/>
        <v>0</v>
      </c>
      <c r="PJM29" s="1"/>
      <c r="PJN29" s="299">
        <v>6</v>
      </c>
      <c r="PJO29" s="597">
        <v>14</v>
      </c>
      <c r="PJP29" s="596" t="s">
        <v>85</v>
      </c>
      <c r="PJQ29" s="287" t="s">
        <v>32</v>
      </c>
      <c r="PJR29" s="281">
        <v>1</v>
      </c>
      <c r="PJS29" s="297">
        <v>0</v>
      </c>
      <c r="PJT29" s="298">
        <f t="shared" si="684"/>
        <v>0</v>
      </c>
      <c r="PJU29" s="1"/>
      <c r="PJV29" s="299">
        <v>6</v>
      </c>
      <c r="PJW29" s="597">
        <v>14</v>
      </c>
      <c r="PJX29" s="596" t="s">
        <v>85</v>
      </c>
      <c r="PJY29" s="287" t="s">
        <v>32</v>
      </c>
      <c r="PJZ29" s="281">
        <v>1</v>
      </c>
      <c r="PKA29" s="297">
        <v>0</v>
      </c>
      <c r="PKB29" s="298">
        <f t="shared" si="684"/>
        <v>0</v>
      </c>
      <c r="PKC29" s="1"/>
      <c r="PKD29" s="299">
        <v>6</v>
      </c>
      <c r="PKE29" s="597">
        <v>14</v>
      </c>
      <c r="PKF29" s="596" t="s">
        <v>85</v>
      </c>
      <c r="PKG29" s="287" t="s">
        <v>32</v>
      </c>
      <c r="PKH29" s="281">
        <v>1</v>
      </c>
      <c r="PKI29" s="297">
        <v>0</v>
      </c>
      <c r="PKJ29" s="298">
        <f t="shared" si="685"/>
        <v>0</v>
      </c>
      <c r="PKK29" s="1"/>
      <c r="PKL29" s="299">
        <v>6</v>
      </c>
      <c r="PKM29" s="597">
        <v>14</v>
      </c>
      <c r="PKN29" s="596" t="s">
        <v>85</v>
      </c>
      <c r="PKO29" s="287" t="s">
        <v>32</v>
      </c>
      <c r="PKP29" s="281">
        <v>1</v>
      </c>
      <c r="PKQ29" s="297">
        <v>0</v>
      </c>
      <c r="PKR29" s="298">
        <f t="shared" si="685"/>
        <v>0</v>
      </c>
      <c r="PKS29" s="1"/>
      <c r="PKT29" s="299">
        <v>6</v>
      </c>
      <c r="PKU29" s="597">
        <v>14</v>
      </c>
      <c r="PKV29" s="596" t="s">
        <v>85</v>
      </c>
      <c r="PKW29" s="287" t="s">
        <v>32</v>
      </c>
      <c r="PKX29" s="281">
        <v>1</v>
      </c>
      <c r="PKY29" s="297">
        <v>0</v>
      </c>
      <c r="PKZ29" s="298">
        <f t="shared" si="686"/>
        <v>0</v>
      </c>
      <c r="PLA29" s="1"/>
      <c r="PLB29" s="299">
        <v>6</v>
      </c>
      <c r="PLC29" s="597">
        <v>14</v>
      </c>
      <c r="PLD29" s="596" t="s">
        <v>85</v>
      </c>
      <c r="PLE29" s="287" t="s">
        <v>32</v>
      </c>
      <c r="PLF29" s="281">
        <v>1</v>
      </c>
      <c r="PLG29" s="297">
        <v>0</v>
      </c>
      <c r="PLH29" s="298">
        <f t="shared" si="686"/>
        <v>0</v>
      </c>
      <c r="PLI29" s="1"/>
      <c r="PLJ29" s="299">
        <v>6</v>
      </c>
      <c r="PLK29" s="597">
        <v>14</v>
      </c>
      <c r="PLL29" s="596" t="s">
        <v>85</v>
      </c>
      <c r="PLM29" s="287" t="s">
        <v>32</v>
      </c>
      <c r="PLN29" s="281">
        <v>1</v>
      </c>
      <c r="PLO29" s="297">
        <v>0</v>
      </c>
      <c r="PLP29" s="298">
        <f t="shared" si="687"/>
        <v>0</v>
      </c>
      <c r="PLQ29" s="1"/>
      <c r="PLR29" s="299">
        <v>6</v>
      </c>
      <c r="PLS29" s="597">
        <v>14</v>
      </c>
      <c r="PLT29" s="596" t="s">
        <v>85</v>
      </c>
      <c r="PLU29" s="287" t="s">
        <v>32</v>
      </c>
      <c r="PLV29" s="281">
        <v>1</v>
      </c>
      <c r="PLW29" s="297">
        <v>0</v>
      </c>
      <c r="PLX29" s="298">
        <f t="shared" si="687"/>
        <v>0</v>
      </c>
      <c r="PLY29" s="1"/>
      <c r="PLZ29" s="299">
        <v>6</v>
      </c>
      <c r="PMA29" s="597">
        <v>14</v>
      </c>
      <c r="PMB29" s="596" t="s">
        <v>85</v>
      </c>
      <c r="PMC29" s="287" t="s">
        <v>32</v>
      </c>
      <c r="PMD29" s="281">
        <v>1</v>
      </c>
      <c r="PME29" s="297">
        <v>0</v>
      </c>
      <c r="PMF29" s="298">
        <f t="shared" si="688"/>
        <v>0</v>
      </c>
      <c r="PMG29" s="1"/>
      <c r="PMH29" s="299">
        <v>6</v>
      </c>
      <c r="PMI29" s="597">
        <v>14</v>
      </c>
      <c r="PMJ29" s="596" t="s">
        <v>85</v>
      </c>
      <c r="PMK29" s="287" t="s">
        <v>32</v>
      </c>
      <c r="PML29" s="281">
        <v>1</v>
      </c>
      <c r="PMM29" s="297">
        <v>0</v>
      </c>
      <c r="PMN29" s="298">
        <f t="shared" si="688"/>
        <v>0</v>
      </c>
      <c r="PMO29" s="1"/>
      <c r="PMP29" s="299">
        <v>6</v>
      </c>
      <c r="PMQ29" s="597">
        <v>14</v>
      </c>
      <c r="PMR29" s="596" t="s">
        <v>85</v>
      </c>
      <c r="PMS29" s="287" t="s">
        <v>32</v>
      </c>
      <c r="PMT29" s="281">
        <v>1</v>
      </c>
      <c r="PMU29" s="297">
        <v>0</v>
      </c>
      <c r="PMV29" s="298">
        <f t="shared" si="689"/>
        <v>0</v>
      </c>
      <c r="PMW29" s="1"/>
      <c r="PMX29" s="299">
        <v>6</v>
      </c>
      <c r="PMY29" s="597">
        <v>14</v>
      </c>
      <c r="PMZ29" s="596" t="s">
        <v>85</v>
      </c>
      <c r="PNA29" s="287" t="s">
        <v>32</v>
      </c>
      <c r="PNB29" s="281">
        <v>1</v>
      </c>
      <c r="PNC29" s="297">
        <v>0</v>
      </c>
      <c r="PND29" s="298">
        <f t="shared" si="689"/>
        <v>0</v>
      </c>
      <c r="PNE29" s="1"/>
      <c r="PNF29" s="299">
        <v>6</v>
      </c>
      <c r="PNG29" s="597">
        <v>14</v>
      </c>
      <c r="PNH29" s="596" t="s">
        <v>85</v>
      </c>
      <c r="PNI29" s="287" t="s">
        <v>32</v>
      </c>
      <c r="PNJ29" s="281">
        <v>1</v>
      </c>
      <c r="PNK29" s="297">
        <v>0</v>
      </c>
      <c r="PNL29" s="298">
        <f t="shared" si="690"/>
        <v>0</v>
      </c>
      <c r="PNM29" s="1"/>
      <c r="PNN29" s="299">
        <v>6</v>
      </c>
      <c r="PNO29" s="597">
        <v>14</v>
      </c>
      <c r="PNP29" s="596" t="s">
        <v>85</v>
      </c>
      <c r="PNQ29" s="287" t="s">
        <v>32</v>
      </c>
      <c r="PNR29" s="281">
        <v>1</v>
      </c>
      <c r="PNS29" s="297">
        <v>0</v>
      </c>
      <c r="PNT29" s="298">
        <f t="shared" si="690"/>
        <v>0</v>
      </c>
      <c r="PNU29" s="1"/>
      <c r="PNV29" s="299">
        <v>6</v>
      </c>
      <c r="PNW29" s="597">
        <v>14</v>
      </c>
      <c r="PNX29" s="596" t="s">
        <v>85</v>
      </c>
      <c r="PNY29" s="287" t="s">
        <v>32</v>
      </c>
      <c r="PNZ29" s="281">
        <v>1</v>
      </c>
      <c r="POA29" s="297">
        <v>0</v>
      </c>
      <c r="POB29" s="298">
        <f t="shared" si="691"/>
        <v>0</v>
      </c>
      <c r="POC29" s="1"/>
      <c r="POD29" s="299">
        <v>6</v>
      </c>
      <c r="POE29" s="597">
        <v>14</v>
      </c>
      <c r="POF29" s="596" t="s">
        <v>85</v>
      </c>
      <c r="POG29" s="287" t="s">
        <v>32</v>
      </c>
      <c r="POH29" s="281">
        <v>1</v>
      </c>
      <c r="POI29" s="297">
        <v>0</v>
      </c>
      <c r="POJ29" s="298">
        <f t="shared" si="691"/>
        <v>0</v>
      </c>
      <c r="POK29" s="1"/>
      <c r="POL29" s="299">
        <v>6</v>
      </c>
      <c r="POM29" s="597">
        <v>14</v>
      </c>
      <c r="PON29" s="596" t="s">
        <v>85</v>
      </c>
      <c r="POO29" s="287" t="s">
        <v>32</v>
      </c>
      <c r="POP29" s="281">
        <v>1</v>
      </c>
      <c r="POQ29" s="297">
        <v>0</v>
      </c>
      <c r="POR29" s="298">
        <f t="shared" si="692"/>
        <v>0</v>
      </c>
      <c r="POS29" s="1"/>
      <c r="POT29" s="299">
        <v>6</v>
      </c>
      <c r="POU29" s="597">
        <v>14</v>
      </c>
      <c r="POV29" s="596" t="s">
        <v>85</v>
      </c>
      <c r="POW29" s="287" t="s">
        <v>32</v>
      </c>
      <c r="POX29" s="281">
        <v>1</v>
      </c>
      <c r="POY29" s="297">
        <v>0</v>
      </c>
      <c r="POZ29" s="298">
        <f t="shared" si="692"/>
        <v>0</v>
      </c>
      <c r="PPA29" s="1"/>
      <c r="PPB29" s="299">
        <v>6</v>
      </c>
      <c r="PPC29" s="597">
        <v>14</v>
      </c>
      <c r="PPD29" s="596" t="s">
        <v>85</v>
      </c>
      <c r="PPE29" s="287" t="s">
        <v>32</v>
      </c>
      <c r="PPF29" s="281">
        <v>1</v>
      </c>
      <c r="PPG29" s="297">
        <v>0</v>
      </c>
      <c r="PPH29" s="298">
        <f t="shared" si="693"/>
        <v>0</v>
      </c>
      <c r="PPI29" s="1"/>
      <c r="PPJ29" s="299">
        <v>6</v>
      </c>
      <c r="PPK29" s="597">
        <v>14</v>
      </c>
      <c r="PPL29" s="596" t="s">
        <v>85</v>
      </c>
      <c r="PPM29" s="287" t="s">
        <v>32</v>
      </c>
      <c r="PPN29" s="281">
        <v>1</v>
      </c>
      <c r="PPO29" s="297">
        <v>0</v>
      </c>
      <c r="PPP29" s="298">
        <f t="shared" si="693"/>
        <v>0</v>
      </c>
      <c r="PPQ29" s="1"/>
      <c r="PPR29" s="299">
        <v>6</v>
      </c>
      <c r="PPS29" s="597">
        <v>14</v>
      </c>
      <c r="PPT29" s="596" t="s">
        <v>85</v>
      </c>
      <c r="PPU29" s="287" t="s">
        <v>32</v>
      </c>
      <c r="PPV29" s="281">
        <v>1</v>
      </c>
      <c r="PPW29" s="297">
        <v>0</v>
      </c>
      <c r="PPX29" s="298">
        <f t="shared" si="694"/>
        <v>0</v>
      </c>
      <c r="PPY29" s="1"/>
      <c r="PPZ29" s="299">
        <v>6</v>
      </c>
      <c r="PQA29" s="597">
        <v>14</v>
      </c>
      <c r="PQB29" s="596" t="s">
        <v>85</v>
      </c>
      <c r="PQC29" s="287" t="s">
        <v>32</v>
      </c>
      <c r="PQD29" s="281">
        <v>1</v>
      </c>
      <c r="PQE29" s="297">
        <v>0</v>
      </c>
      <c r="PQF29" s="298">
        <f t="shared" si="694"/>
        <v>0</v>
      </c>
      <c r="PQG29" s="1"/>
      <c r="PQH29" s="299">
        <v>6</v>
      </c>
      <c r="PQI29" s="597">
        <v>14</v>
      </c>
      <c r="PQJ29" s="596" t="s">
        <v>85</v>
      </c>
      <c r="PQK29" s="287" t="s">
        <v>32</v>
      </c>
      <c r="PQL29" s="281">
        <v>1</v>
      </c>
      <c r="PQM29" s="297">
        <v>0</v>
      </c>
      <c r="PQN29" s="298">
        <f t="shared" si="695"/>
        <v>0</v>
      </c>
      <c r="PQO29" s="1"/>
      <c r="PQP29" s="299">
        <v>6</v>
      </c>
      <c r="PQQ29" s="597">
        <v>14</v>
      </c>
      <c r="PQR29" s="596" t="s">
        <v>85</v>
      </c>
      <c r="PQS29" s="287" t="s">
        <v>32</v>
      </c>
      <c r="PQT29" s="281">
        <v>1</v>
      </c>
      <c r="PQU29" s="297">
        <v>0</v>
      </c>
      <c r="PQV29" s="298">
        <f t="shared" si="695"/>
        <v>0</v>
      </c>
      <c r="PQW29" s="1"/>
      <c r="PQX29" s="299">
        <v>6</v>
      </c>
      <c r="PQY29" s="597">
        <v>14</v>
      </c>
      <c r="PQZ29" s="596" t="s">
        <v>85</v>
      </c>
      <c r="PRA29" s="287" t="s">
        <v>32</v>
      </c>
      <c r="PRB29" s="281">
        <v>1</v>
      </c>
      <c r="PRC29" s="297">
        <v>0</v>
      </c>
      <c r="PRD29" s="298">
        <f t="shared" si="696"/>
        <v>0</v>
      </c>
      <c r="PRE29" s="1"/>
      <c r="PRF29" s="299">
        <v>6</v>
      </c>
      <c r="PRG29" s="597">
        <v>14</v>
      </c>
      <c r="PRH29" s="596" t="s">
        <v>85</v>
      </c>
      <c r="PRI29" s="287" t="s">
        <v>32</v>
      </c>
      <c r="PRJ29" s="281">
        <v>1</v>
      </c>
      <c r="PRK29" s="297">
        <v>0</v>
      </c>
      <c r="PRL29" s="298">
        <f t="shared" si="696"/>
        <v>0</v>
      </c>
      <c r="PRM29" s="1"/>
      <c r="PRN29" s="299">
        <v>6</v>
      </c>
      <c r="PRO29" s="597">
        <v>14</v>
      </c>
      <c r="PRP29" s="596" t="s">
        <v>85</v>
      </c>
      <c r="PRQ29" s="287" t="s">
        <v>32</v>
      </c>
      <c r="PRR29" s="281">
        <v>1</v>
      </c>
      <c r="PRS29" s="297">
        <v>0</v>
      </c>
      <c r="PRT29" s="298">
        <f t="shared" si="697"/>
        <v>0</v>
      </c>
      <c r="PRU29" s="1"/>
      <c r="PRV29" s="299">
        <v>6</v>
      </c>
      <c r="PRW29" s="597">
        <v>14</v>
      </c>
      <c r="PRX29" s="596" t="s">
        <v>85</v>
      </c>
      <c r="PRY29" s="287" t="s">
        <v>32</v>
      </c>
      <c r="PRZ29" s="281">
        <v>1</v>
      </c>
      <c r="PSA29" s="297">
        <v>0</v>
      </c>
      <c r="PSB29" s="298">
        <f t="shared" si="697"/>
        <v>0</v>
      </c>
      <c r="PSC29" s="1"/>
      <c r="PSD29" s="299">
        <v>6</v>
      </c>
      <c r="PSE29" s="597">
        <v>14</v>
      </c>
      <c r="PSF29" s="596" t="s">
        <v>85</v>
      </c>
      <c r="PSG29" s="287" t="s">
        <v>32</v>
      </c>
      <c r="PSH29" s="281">
        <v>1</v>
      </c>
      <c r="PSI29" s="297">
        <v>0</v>
      </c>
      <c r="PSJ29" s="298">
        <f t="shared" si="698"/>
        <v>0</v>
      </c>
      <c r="PSK29" s="1"/>
      <c r="PSL29" s="299">
        <v>6</v>
      </c>
      <c r="PSM29" s="597">
        <v>14</v>
      </c>
      <c r="PSN29" s="596" t="s">
        <v>85</v>
      </c>
      <c r="PSO29" s="287" t="s">
        <v>32</v>
      </c>
      <c r="PSP29" s="281">
        <v>1</v>
      </c>
      <c r="PSQ29" s="297">
        <v>0</v>
      </c>
      <c r="PSR29" s="298">
        <f t="shared" si="698"/>
        <v>0</v>
      </c>
      <c r="PSS29" s="1"/>
      <c r="PST29" s="299">
        <v>6</v>
      </c>
      <c r="PSU29" s="597">
        <v>14</v>
      </c>
      <c r="PSV29" s="596" t="s">
        <v>85</v>
      </c>
      <c r="PSW29" s="287" t="s">
        <v>32</v>
      </c>
      <c r="PSX29" s="281">
        <v>1</v>
      </c>
      <c r="PSY29" s="297">
        <v>0</v>
      </c>
      <c r="PSZ29" s="298">
        <f t="shared" si="699"/>
        <v>0</v>
      </c>
      <c r="PTA29" s="1"/>
      <c r="PTB29" s="299">
        <v>6</v>
      </c>
      <c r="PTC29" s="597">
        <v>14</v>
      </c>
      <c r="PTD29" s="596" t="s">
        <v>85</v>
      </c>
      <c r="PTE29" s="287" t="s">
        <v>32</v>
      </c>
      <c r="PTF29" s="281">
        <v>1</v>
      </c>
      <c r="PTG29" s="297">
        <v>0</v>
      </c>
      <c r="PTH29" s="298">
        <f t="shared" si="699"/>
        <v>0</v>
      </c>
      <c r="PTI29" s="1"/>
      <c r="PTJ29" s="299">
        <v>6</v>
      </c>
      <c r="PTK29" s="597">
        <v>14</v>
      </c>
      <c r="PTL29" s="596" t="s">
        <v>85</v>
      </c>
      <c r="PTM29" s="287" t="s">
        <v>32</v>
      </c>
      <c r="PTN29" s="281">
        <v>1</v>
      </c>
      <c r="PTO29" s="297">
        <v>0</v>
      </c>
      <c r="PTP29" s="298">
        <f t="shared" si="700"/>
        <v>0</v>
      </c>
      <c r="PTQ29" s="1"/>
      <c r="PTR29" s="299">
        <v>6</v>
      </c>
      <c r="PTS29" s="597">
        <v>14</v>
      </c>
      <c r="PTT29" s="596" t="s">
        <v>85</v>
      </c>
      <c r="PTU29" s="287" t="s">
        <v>32</v>
      </c>
      <c r="PTV29" s="281">
        <v>1</v>
      </c>
      <c r="PTW29" s="297">
        <v>0</v>
      </c>
      <c r="PTX29" s="298">
        <f t="shared" si="700"/>
        <v>0</v>
      </c>
      <c r="PTY29" s="1"/>
      <c r="PTZ29" s="299">
        <v>6</v>
      </c>
      <c r="PUA29" s="597">
        <v>14</v>
      </c>
      <c r="PUB29" s="596" t="s">
        <v>85</v>
      </c>
      <c r="PUC29" s="287" t="s">
        <v>32</v>
      </c>
      <c r="PUD29" s="281">
        <v>1</v>
      </c>
      <c r="PUE29" s="297">
        <v>0</v>
      </c>
      <c r="PUF29" s="298">
        <f t="shared" si="701"/>
        <v>0</v>
      </c>
      <c r="PUG29" s="1"/>
      <c r="PUH29" s="299">
        <v>6</v>
      </c>
      <c r="PUI29" s="597">
        <v>14</v>
      </c>
      <c r="PUJ29" s="596" t="s">
        <v>85</v>
      </c>
      <c r="PUK29" s="287" t="s">
        <v>32</v>
      </c>
      <c r="PUL29" s="281">
        <v>1</v>
      </c>
      <c r="PUM29" s="297">
        <v>0</v>
      </c>
      <c r="PUN29" s="298">
        <f t="shared" si="701"/>
        <v>0</v>
      </c>
      <c r="PUO29" s="1"/>
      <c r="PUP29" s="299">
        <v>6</v>
      </c>
      <c r="PUQ29" s="597">
        <v>14</v>
      </c>
      <c r="PUR29" s="596" t="s">
        <v>85</v>
      </c>
      <c r="PUS29" s="287" t="s">
        <v>32</v>
      </c>
      <c r="PUT29" s="281">
        <v>1</v>
      </c>
      <c r="PUU29" s="297">
        <v>0</v>
      </c>
      <c r="PUV29" s="298">
        <f t="shared" si="702"/>
        <v>0</v>
      </c>
      <c r="PUW29" s="1"/>
      <c r="PUX29" s="299">
        <v>6</v>
      </c>
      <c r="PUY29" s="597">
        <v>14</v>
      </c>
      <c r="PUZ29" s="596" t="s">
        <v>85</v>
      </c>
      <c r="PVA29" s="287" t="s">
        <v>32</v>
      </c>
      <c r="PVB29" s="281">
        <v>1</v>
      </c>
      <c r="PVC29" s="297">
        <v>0</v>
      </c>
      <c r="PVD29" s="298">
        <f t="shared" si="702"/>
        <v>0</v>
      </c>
      <c r="PVE29" s="1"/>
      <c r="PVF29" s="299">
        <v>6</v>
      </c>
      <c r="PVG29" s="597">
        <v>14</v>
      </c>
      <c r="PVH29" s="596" t="s">
        <v>85</v>
      </c>
      <c r="PVI29" s="287" t="s">
        <v>32</v>
      </c>
      <c r="PVJ29" s="281">
        <v>1</v>
      </c>
      <c r="PVK29" s="297">
        <v>0</v>
      </c>
      <c r="PVL29" s="298">
        <f t="shared" si="703"/>
        <v>0</v>
      </c>
      <c r="PVM29" s="1"/>
      <c r="PVN29" s="299">
        <v>6</v>
      </c>
      <c r="PVO29" s="597">
        <v>14</v>
      </c>
      <c r="PVP29" s="596" t="s">
        <v>85</v>
      </c>
      <c r="PVQ29" s="287" t="s">
        <v>32</v>
      </c>
      <c r="PVR29" s="281">
        <v>1</v>
      </c>
      <c r="PVS29" s="297">
        <v>0</v>
      </c>
      <c r="PVT29" s="298">
        <f t="shared" si="703"/>
        <v>0</v>
      </c>
      <c r="PVU29" s="1"/>
      <c r="PVV29" s="299">
        <v>6</v>
      </c>
      <c r="PVW29" s="597">
        <v>14</v>
      </c>
      <c r="PVX29" s="596" t="s">
        <v>85</v>
      </c>
      <c r="PVY29" s="287" t="s">
        <v>32</v>
      </c>
      <c r="PVZ29" s="281">
        <v>1</v>
      </c>
      <c r="PWA29" s="297">
        <v>0</v>
      </c>
      <c r="PWB29" s="298">
        <f t="shared" si="704"/>
        <v>0</v>
      </c>
      <c r="PWC29" s="1"/>
      <c r="PWD29" s="299">
        <v>6</v>
      </c>
      <c r="PWE29" s="597">
        <v>14</v>
      </c>
      <c r="PWF29" s="596" t="s">
        <v>85</v>
      </c>
      <c r="PWG29" s="287" t="s">
        <v>32</v>
      </c>
      <c r="PWH29" s="281">
        <v>1</v>
      </c>
      <c r="PWI29" s="297">
        <v>0</v>
      </c>
      <c r="PWJ29" s="298">
        <f t="shared" si="704"/>
        <v>0</v>
      </c>
      <c r="PWK29" s="1"/>
      <c r="PWL29" s="299">
        <v>6</v>
      </c>
      <c r="PWM29" s="597">
        <v>14</v>
      </c>
      <c r="PWN29" s="596" t="s">
        <v>85</v>
      </c>
      <c r="PWO29" s="287" t="s">
        <v>32</v>
      </c>
      <c r="PWP29" s="281">
        <v>1</v>
      </c>
      <c r="PWQ29" s="297">
        <v>0</v>
      </c>
      <c r="PWR29" s="298">
        <f t="shared" si="705"/>
        <v>0</v>
      </c>
      <c r="PWS29" s="1"/>
      <c r="PWT29" s="299">
        <v>6</v>
      </c>
      <c r="PWU29" s="597">
        <v>14</v>
      </c>
      <c r="PWV29" s="596" t="s">
        <v>85</v>
      </c>
      <c r="PWW29" s="287" t="s">
        <v>32</v>
      </c>
      <c r="PWX29" s="281">
        <v>1</v>
      </c>
      <c r="PWY29" s="297">
        <v>0</v>
      </c>
      <c r="PWZ29" s="298">
        <f t="shared" si="705"/>
        <v>0</v>
      </c>
      <c r="PXA29" s="1"/>
      <c r="PXB29" s="299">
        <v>6</v>
      </c>
      <c r="PXC29" s="597">
        <v>14</v>
      </c>
      <c r="PXD29" s="596" t="s">
        <v>85</v>
      </c>
      <c r="PXE29" s="287" t="s">
        <v>32</v>
      </c>
      <c r="PXF29" s="281">
        <v>1</v>
      </c>
      <c r="PXG29" s="297">
        <v>0</v>
      </c>
      <c r="PXH29" s="298">
        <f t="shared" si="706"/>
        <v>0</v>
      </c>
      <c r="PXI29" s="1"/>
      <c r="PXJ29" s="299">
        <v>6</v>
      </c>
      <c r="PXK29" s="597">
        <v>14</v>
      </c>
      <c r="PXL29" s="596" t="s">
        <v>85</v>
      </c>
      <c r="PXM29" s="287" t="s">
        <v>32</v>
      </c>
      <c r="PXN29" s="281">
        <v>1</v>
      </c>
      <c r="PXO29" s="297">
        <v>0</v>
      </c>
      <c r="PXP29" s="298">
        <f t="shared" si="706"/>
        <v>0</v>
      </c>
      <c r="PXQ29" s="1"/>
      <c r="PXR29" s="299">
        <v>6</v>
      </c>
      <c r="PXS29" s="597">
        <v>14</v>
      </c>
      <c r="PXT29" s="596" t="s">
        <v>85</v>
      </c>
      <c r="PXU29" s="287" t="s">
        <v>32</v>
      </c>
      <c r="PXV29" s="281">
        <v>1</v>
      </c>
      <c r="PXW29" s="297">
        <v>0</v>
      </c>
      <c r="PXX29" s="298">
        <f t="shared" si="707"/>
        <v>0</v>
      </c>
      <c r="PXY29" s="1"/>
      <c r="PXZ29" s="299">
        <v>6</v>
      </c>
      <c r="PYA29" s="597">
        <v>14</v>
      </c>
      <c r="PYB29" s="596" t="s">
        <v>85</v>
      </c>
      <c r="PYC29" s="287" t="s">
        <v>32</v>
      </c>
      <c r="PYD29" s="281">
        <v>1</v>
      </c>
      <c r="PYE29" s="297">
        <v>0</v>
      </c>
      <c r="PYF29" s="298">
        <f t="shared" si="707"/>
        <v>0</v>
      </c>
      <c r="PYG29" s="1"/>
      <c r="PYH29" s="299">
        <v>6</v>
      </c>
      <c r="PYI29" s="597">
        <v>14</v>
      </c>
      <c r="PYJ29" s="596" t="s">
        <v>85</v>
      </c>
      <c r="PYK29" s="287" t="s">
        <v>32</v>
      </c>
      <c r="PYL29" s="281">
        <v>1</v>
      </c>
      <c r="PYM29" s="297">
        <v>0</v>
      </c>
      <c r="PYN29" s="298">
        <f t="shared" si="708"/>
        <v>0</v>
      </c>
      <c r="PYO29" s="1"/>
      <c r="PYP29" s="299">
        <v>6</v>
      </c>
      <c r="PYQ29" s="597">
        <v>14</v>
      </c>
      <c r="PYR29" s="596" t="s">
        <v>85</v>
      </c>
      <c r="PYS29" s="287" t="s">
        <v>32</v>
      </c>
      <c r="PYT29" s="281">
        <v>1</v>
      </c>
      <c r="PYU29" s="297">
        <v>0</v>
      </c>
      <c r="PYV29" s="298">
        <f t="shared" si="708"/>
        <v>0</v>
      </c>
      <c r="PYW29" s="1"/>
      <c r="PYX29" s="299">
        <v>6</v>
      </c>
      <c r="PYY29" s="597">
        <v>14</v>
      </c>
      <c r="PYZ29" s="596" t="s">
        <v>85</v>
      </c>
      <c r="PZA29" s="287" t="s">
        <v>32</v>
      </c>
      <c r="PZB29" s="281">
        <v>1</v>
      </c>
      <c r="PZC29" s="297">
        <v>0</v>
      </c>
      <c r="PZD29" s="298">
        <f t="shared" si="709"/>
        <v>0</v>
      </c>
      <c r="PZE29" s="1"/>
      <c r="PZF29" s="299">
        <v>6</v>
      </c>
      <c r="PZG29" s="597">
        <v>14</v>
      </c>
      <c r="PZH29" s="596" t="s">
        <v>85</v>
      </c>
      <c r="PZI29" s="287" t="s">
        <v>32</v>
      </c>
      <c r="PZJ29" s="281">
        <v>1</v>
      </c>
      <c r="PZK29" s="297">
        <v>0</v>
      </c>
      <c r="PZL29" s="298">
        <f t="shared" si="709"/>
        <v>0</v>
      </c>
      <c r="PZM29" s="1"/>
      <c r="PZN29" s="299">
        <v>6</v>
      </c>
      <c r="PZO29" s="597">
        <v>14</v>
      </c>
      <c r="PZP29" s="596" t="s">
        <v>85</v>
      </c>
      <c r="PZQ29" s="287" t="s">
        <v>32</v>
      </c>
      <c r="PZR29" s="281">
        <v>1</v>
      </c>
      <c r="PZS29" s="297">
        <v>0</v>
      </c>
      <c r="PZT29" s="298">
        <f t="shared" si="710"/>
        <v>0</v>
      </c>
      <c r="PZU29" s="1"/>
      <c r="PZV29" s="299">
        <v>6</v>
      </c>
      <c r="PZW29" s="597">
        <v>14</v>
      </c>
      <c r="PZX29" s="596" t="s">
        <v>85</v>
      </c>
      <c r="PZY29" s="287" t="s">
        <v>32</v>
      </c>
      <c r="PZZ29" s="281">
        <v>1</v>
      </c>
      <c r="QAA29" s="297">
        <v>0</v>
      </c>
      <c r="QAB29" s="298">
        <f t="shared" si="710"/>
        <v>0</v>
      </c>
      <c r="QAC29" s="1"/>
      <c r="QAD29" s="299">
        <v>6</v>
      </c>
      <c r="QAE29" s="597">
        <v>14</v>
      </c>
      <c r="QAF29" s="596" t="s">
        <v>85</v>
      </c>
      <c r="QAG29" s="287" t="s">
        <v>32</v>
      </c>
      <c r="QAH29" s="281">
        <v>1</v>
      </c>
      <c r="QAI29" s="297">
        <v>0</v>
      </c>
      <c r="QAJ29" s="298">
        <f t="shared" si="711"/>
        <v>0</v>
      </c>
      <c r="QAK29" s="1"/>
      <c r="QAL29" s="299">
        <v>6</v>
      </c>
      <c r="QAM29" s="597">
        <v>14</v>
      </c>
      <c r="QAN29" s="596" t="s">
        <v>85</v>
      </c>
      <c r="QAO29" s="287" t="s">
        <v>32</v>
      </c>
      <c r="QAP29" s="281">
        <v>1</v>
      </c>
      <c r="QAQ29" s="297">
        <v>0</v>
      </c>
      <c r="QAR29" s="298">
        <f t="shared" si="711"/>
        <v>0</v>
      </c>
      <c r="QAS29" s="1"/>
      <c r="QAT29" s="299">
        <v>6</v>
      </c>
      <c r="QAU29" s="597">
        <v>14</v>
      </c>
      <c r="QAV29" s="596" t="s">
        <v>85</v>
      </c>
      <c r="QAW29" s="287" t="s">
        <v>32</v>
      </c>
      <c r="QAX29" s="281">
        <v>1</v>
      </c>
      <c r="QAY29" s="297">
        <v>0</v>
      </c>
      <c r="QAZ29" s="298">
        <f t="shared" si="712"/>
        <v>0</v>
      </c>
      <c r="QBA29" s="1"/>
      <c r="QBB29" s="299">
        <v>6</v>
      </c>
      <c r="QBC29" s="597">
        <v>14</v>
      </c>
      <c r="QBD29" s="596" t="s">
        <v>85</v>
      </c>
      <c r="QBE29" s="287" t="s">
        <v>32</v>
      </c>
      <c r="QBF29" s="281">
        <v>1</v>
      </c>
      <c r="QBG29" s="297">
        <v>0</v>
      </c>
      <c r="QBH29" s="298">
        <f t="shared" si="712"/>
        <v>0</v>
      </c>
      <c r="QBI29" s="1"/>
      <c r="QBJ29" s="299">
        <v>6</v>
      </c>
      <c r="QBK29" s="597">
        <v>14</v>
      </c>
      <c r="QBL29" s="596" t="s">
        <v>85</v>
      </c>
      <c r="QBM29" s="287" t="s">
        <v>32</v>
      </c>
      <c r="QBN29" s="281">
        <v>1</v>
      </c>
      <c r="QBO29" s="297">
        <v>0</v>
      </c>
      <c r="QBP29" s="298">
        <f t="shared" si="713"/>
        <v>0</v>
      </c>
      <c r="QBQ29" s="1"/>
      <c r="QBR29" s="299">
        <v>6</v>
      </c>
      <c r="QBS29" s="597">
        <v>14</v>
      </c>
      <c r="QBT29" s="596" t="s">
        <v>85</v>
      </c>
      <c r="QBU29" s="287" t="s">
        <v>32</v>
      </c>
      <c r="QBV29" s="281">
        <v>1</v>
      </c>
      <c r="QBW29" s="297">
        <v>0</v>
      </c>
      <c r="QBX29" s="298">
        <f t="shared" si="713"/>
        <v>0</v>
      </c>
      <c r="QBY29" s="1"/>
      <c r="QBZ29" s="299">
        <v>6</v>
      </c>
      <c r="QCA29" s="597">
        <v>14</v>
      </c>
      <c r="QCB29" s="596" t="s">
        <v>85</v>
      </c>
      <c r="QCC29" s="287" t="s">
        <v>32</v>
      </c>
      <c r="QCD29" s="281">
        <v>1</v>
      </c>
      <c r="QCE29" s="297">
        <v>0</v>
      </c>
      <c r="QCF29" s="298">
        <f t="shared" si="714"/>
        <v>0</v>
      </c>
      <c r="QCG29" s="1"/>
      <c r="QCH29" s="299">
        <v>6</v>
      </c>
      <c r="QCI29" s="597">
        <v>14</v>
      </c>
      <c r="QCJ29" s="596" t="s">
        <v>85</v>
      </c>
      <c r="QCK29" s="287" t="s">
        <v>32</v>
      </c>
      <c r="QCL29" s="281">
        <v>1</v>
      </c>
      <c r="QCM29" s="297">
        <v>0</v>
      </c>
      <c r="QCN29" s="298">
        <f t="shared" si="714"/>
        <v>0</v>
      </c>
      <c r="QCO29" s="1"/>
      <c r="QCP29" s="299">
        <v>6</v>
      </c>
      <c r="QCQ29" s="597">
        <v>14</v>
      </c>
      <c r="QCR29" s="596" t="s">
        <v>85</v>
      </c>
      <c r="QCS29" s="287" t="s">
        <v>32</v>
      </c>
      <c r="QCT29" s="281">
        <v>1</v>
      </c>
      <c r="QCU29" s="297">
        <v>0</v>
      </c>
      <c r="QCV29" s="298">
        <f t="shared" si="715"/>
        <v>0</v>
      </c>
      <c r="QCW29" s="1"/>
      <c r="QCX29" s="299">
        <v>6</v>
      </c>
      <c r="QCY29" s="597">
        <v>14</v>
      </c>
      <c r="QCZ29" s="596" t="s">
        <v>85</v>
      </c>
      <c r="QDA29" s="287" t="s">
        <v>32</v>
      </c>
      <c r="QDB29" s="281">
        <v>1</v>
      </c>
      <c r="QDC29" s="297">
        <v>0</v>
      </c>
      <c r="QDD29" s="298">
        <f t="shared" si="715"/>
        <v>0</v>
      </c>
      <c r="QDE29" s="1"/>
      <c r="QDF29" s="299">
        <v>6</v>
      </c>
      <c r="QDG29" s="597">
        <v>14</v>
      </c>
      <c r="QDH29" s="596" t="s">
        <v>85</v>
      </c>
      <c r="QDI29" s="287" t="s">
        <v>32</v>
      </c>
      <c r="QDJ29" s="281">
        <v>1</v>
      </c>
      <c r="QDK29" s="297">
        <v>0</v>
      </c>
      <c r="QDL29" s="298">
        <f t="shared" si="716"/>
        <v>0</v>
      </c>
      <c r="QDM29" s="1"/>
      <c r="QDN29" s="299">
        <v>6</v>
      </c>
      <c r="QDO29" s="597">
        <v>14</v>
      </c>
      <c r="QDP29" s="596" t="s">
        <v>85</v>
      </c>
      <c r="QDQ29" s="287" t="s">
        <v>32</v>
      </c>
      <c r="QDR29" s="281">
        <v>1</v>
      </c>
      <c r="QDS29" s="297">
        <v>0</v>
      </c>
      <c r="QDT29" s="298">
        <f t="shared" si="716"/>
        <v>0</v>
      </c>
      <c r="QDU29" s="1"/>
      <c r="QDV29" s="299">
        <v>6</v>
      </c>
      <c r="QDW29" s="597">
        <v>14</v>
      </c>
      <c r="QDX29" s="596" t="s">
        <v>85</v>
      </c>
      <c r="QDY29" s="287" t="s">
        <v>32</v>
      </c>
      <c r="QDZ29" s="281">
        <v>1</v>
      </c>
      <c r="QEA29" s="297">
        <v>0</v>
      </c>
      <c r="QEB29" s="298">
        <f t="shared" si="717"/>
        <v>0</v>
      </c>
      <c r="QEC29" s="1"/>
      <c r="QED29" s="299">
        <v>6</v>
      </c>
      <c r="QEE29" s="597">
        <v>14</v>
      </c>
      <c r="QEF29" s="596" t="s">
        <v>85</v>
      </c>
      <c r="QEG29" s="287" t="s">
        <v>32</v>
      </c>
      <c r="QEH29" s="281">
        <v>1</v>
      </c>
      <c r="QEI29" s="297">
        <v>0</v>
      </c>
      <c r="QEJ29" s="298">
        <f t="shared" si="717"/>
        <v>0</v>
      </c>
      <c r="QEK29" s="1"/>
      <c r="QEL29" s="299">
        <v>6</v>
      </c>
      <c r="QEM29" s="597">
        <v>14</v>
      </c>
      <c r="QEN29" s="596" t="s">
        <v>85</v>
      </c>
      <c r="QEO29" s="287" t="s">
        <v>32</v>
      </c>
      <c r="QEP29" s="281">
        <v>1</v>
      </c>
      <c r="QEQ29" s="297">
        <v>0</v>
      </c>
      <c r="QER29" s="298">
        <f t="shared" si="718"/>
        <v>0</v>
      </c>
      <c r="QES29" s="1"/>
      <c r="QET29" s="299">
        <v>6</v>
      </c>
      <c r="QEU29" s="597">
        <v>14</v>
      </c>
      <c r="QEV29" s="596" t="s">
        <v>85</v>
      </c>
      <c r="QEW29" s="287" t="s">
        <v>32</v>
      </c>
      <c r="QEX29" s="281">
        <v>1</v>
      </c>
      <c r="QEY29" s="297">
        <v>0</v>
      </c>
      <c r="QEZ29" s="298">
        <f t="shared" si="718"/>
        <v>0</v>
      </c>
      <c r="QFA29" s="1"/>
      <c r="QFB29" s="299">
        <v>6</v>
      </c>
      <c r="QFC29" s="597">
        <v>14</v>
      </c>
      <c r="QFD29" s="596" t="s">
        <v>85</v>
      </c>
      <c r="QFE29" s="287" t="s">
        <v>32</v>
      </c>
      <c r="QFF29" s="281">
        <v>1</v>
      </c>
      <c r="QFG29" s="297">
        <v>0</v>
      </c>
      <c r="QFH29" s="298">
        <f t="shared" si="719"/>
        <v>0</v>
      </c>
      <c r="QFI29" s="1"/>
      <c r="QFJ29" s="299">
        <v>6</v>
      </c>
      <c r="QFK29" s="597">
        <v>14</v>
      </c>
      <c r="QFL29" s="596" t="s">
        <v>85</v>
      </c>
      <c r="QFM29" s="287" t="s">
        <v>32</v>
      </c>
      <c r="QFN29" s="281">
        <v>1</v>
      </c>
      <c r="QFO29" s="297">
        <v>0</v>
      </c>
      <c r="QFP29" s="298">
        <f t="shared" si="719"/>
        <v>0</v>
      </c>
      <c r="QFQ29" s="1"/>
      <c r="QFR29" s="299">
        <v>6</v>
      </c>
      <c r="QFS29" s="597">
        <v>14</v>
      </c>
      <c r="QFT29" s="596" t="s">
        <v>85</v>
      </c>
      <c r="QFU29" s="287" t="s">
        <v>32</v>
      </c>
      <c r="QFV29" s="281">
        <v>1</v>
      </c>
      <c r="QFW29" s="297">
        <v>0</v>
      </c>
      <c r="QFX29" s="298">
        <f t="shared" si="720"/>
        <v>0</v>
      </c>
      <c r="QFY29" s="1"/>
      <c r="QFZ29" s="299">
        <v>6</v>
      </c>
      <c r="QGA29" s="597">
        <v>14</v>
      </c>
      <c r="QGB29" s="596" t="s">
        <v>85</v>
      </c>
      <c r="QGC29" s="287" t="s">
        <v>32</v>
      </c>
      <c r="QGD29" s="281">
        <v>1</v>
      </c>
      <c r="QGE29" s="297">
        <v>0</v>
      </c>
      <c r="QGF29" s="298">
        <f t="shared" si="720"/>
        <v>0</v>
      </c>
      <c r="QGG29" s="1"/>
      <c r="QGH29" s="299">
        <v>6</v>
      </c>
      <c r="QGI29" s="597">
        <v>14</v>
      </c>
      <c r="QGJ29" s="596" t="s">
        <v>85</v>
      </c>
      <c r="QGK29" s="287" t="s">
        <v>32</v>
      </c>
      <c r="QGL29" s="281">
        <v>1</v>
      </c>
      <c r="QGM29" s="297">
        <v>0</v>
      </c>
      <c r="QGN29" s="298">
        <f t="shared" si="721"/>
        <v>0</v>
      </c>
      <c r="QGO29" s="1"/>
      <c r="QGP29" s="299">
        <v>6</v>
      </c>
      <c r="QGQ29" s="597">
        <v>14</v>
      </c>
      <c r="QGR29" s="596" t="s">
        <v>85</v>
      </c>
      <c r="QGS29" s="287" t="s">
        <v>32</v>
      </c>
      <c r="QGT29" s="281">
        <v>1</v>
      </c>
      <c r="QGU29" s="297">
        <v>0</v>
      </c>
      <c r="QGV29" s="298">
        <f t="shared" si="721"/>
        <v>0</v>
      </c>
      <c r="QGW29" s="1"/>
      <c r="QGX29" s="299">
        <v>6</v>
      </c>
      <c r="QGY29" s="597">
        <v>14</v>
      </c>
      <c r="QGZ29" s="596" t="s">
        <v>85</v>
      </c>
      <c r="QHA29" s="287" t="s">
        <v>32</v>
      </c>
      <c r="QHB29" s="281">
        <v>1</v>
      </c>
      <c r="QHC29" s="297">
        <v>0</v>
      </c>
      <c r="QHD29" s="298">
        <f t="shared" si="722"/>
        <v>0</v>
      </c>
      <c r="QHE29" s="1"/>
      <c r="QHF29" s="299">
        <v>6</v>
      </c>
      <c r="QHG29" s="597">
        <v>14</v>
      </c>
      <c r="QHH29" s="596" t="s">
        <v>85</v>
      </c>
      <c r="QHI29" s="287" t="s">
        <v>32</v>
      </c>
      <c r="QHJ29" s="281">
        <v>1</v>
      </c>
      <c r="QHK29" s="297">
        <v>0</v>
      </c>
      <c r="QHL29" s="298">
        <f t="shared" si="722"/>
        <v>0</v>
      </c>
      <c r="QHM29" s="1"/>
      <c r="QHN29" s="299">
        <v>6</v>
      </c>
      <c r="QHO29" s="597">
        <v>14</v>
      </c>
      <c r="QHP29" s="596" t="s">
        <v>85</v>
      </c>
      <c r="QHQ29" s="287" t="s">
        <v>32</v>
      </c>
      <c r="QHR29" s="281">
        <v>1</v>
      </c>
      <c r="QHS29" s="297">
        <v>0</v>
      </c>
      <c r="QHT29" s="298">
        <f t="shared" si="723"/>
        <v>0</v>
      </c>
      <c r="QHU29" s="1"/>
      <c r="QHV29" s="299">
        <v>6</v>
      </c>
      <c r="QHW29" s="597">
        <v>14</v>
      </c>
      <c r="QHX29" s="596" t="s">
        <v>85</v>
      </c>
      <c r="QHY29" s="287" t="s">
        <v>32</v>
      </c>
      <c r="QHZ29" s="281">
        <v>1</v>
      </c>
      <c r="QIA29" s="297">
        <v>0</v>
      </c>
      <c r="QIB29" s="298">
        <f t="shared" si="723"/>
        <v>0</v>
      </c>
      <c r="QIC29" s="1"/>
      <c r="QID29" s="299">
        <v>6</v>
      </c>
      <c r="QIE29" s="597">
        <v>14</v>
      </c>
      <c r="QIF29" s="596" t="s">
        <v>85</v>
      </c>
      <c r="QIG29" s="287" t="s">
        <v>32</v>
      </c>
      <c r="QIH29" s="281">
        <v>1</v>
      </c>
      <c r="QII29" s="297">
        <v>0</v>
      </c>
      <c r="QIJ29" s="298">
        <f t="shared" si="724"/>
        <v>0</v>
      </c>
      <c r="QIK29" s="1"/>
      <c r="QIL29" s="299">
        <v>6</v>
      </c>
      <c r="QIM29" s="597">
        <v>14</v>
      </c>
      <c r="QIN29" s="596" t="s">
        <v>85</v>
      </c>
      <c r="QIO29" s="287" t="s">
        <v>32</v>
      </c>
      <c r="QIP29" s="281">
        <v>1</v>
      </c>
      <c r="QIQ29" s="297">
        <v>0</v>
      </c>
      <c r="QIR29" s="298">
        <f t="shared" si="724"/>
        <v>0</v>
      </c>
      <c r="QIS29" s="1"/>
      <c r="QIT29" s="299">
        <v>6</v>
      </c>
      <c r="QIU29" s="597">
        <v>14</v>
      </c>
      <c r="QIV29" s="596" t="s">
        <v>85</v>
      </c>
      <c r="QIW29" s="287" t="s">
        <v>32</v>
      </c>
      <c r="QIX29" s="281">
        <v>1</v>
      </c>
      <c r="QIY29" s="297">
        <v>0</v>
      </c>
      <c r="QIZ29" s="298">
        <f t="shared" si="725"/>
        <v>0</v>
      </c>
      <c r="QJA29" s="1"/>
      <c r="QJB29" s="299">
        <v>6</v>
      </c>
      <c r="QJC29" s="597">
        <v>14</v>
      </c>
      <c r="QJD29" s="596" t="s">
        <v>85</v>
      </c>
      <c r="QJE29" s="287" t="s">
        <v>32</v>
      </c>
      <c r="QJF29" s="281">
        <v>1</v>
      </c>
      <c r="QJG29" s="297">
        <v>0</v>
      </c>
      <c r="QJH29" s="298">
        <f t="shared" si="725"/>
        <v>0</v>
      </c>
      <c r="QJI29" s="1"/>
      <c r="QJJ29" s="299">
        <v>6</v>
      </c>
      <c r="QJK29" s="597">
        <v>14</v>
      </c>
      <c r="QJL29" s="596" t="s">
        <v>85</v>
      </c>
      <c r="QJM29" s="287" t="s">
        <v>32</v>
      </c>
      <c r="QJN29" s="281">
        <v>1</v>
      </c>
      <c r="QJO29" s="297">
        <v>0</v>
      </c>
      <c r="QJP29" s="298">
        <f t="shared" si="726"/>
        <v>0</v>
      </c>
      <c r="QJQ29" s="1"/>
      <c r="QJR29" s="299">
        <v>6</v>
      </c>
      <c r="QJS29" s="597">
        <v>14</v>
      </c>
      <c r="QJT29" s="596" t="s">
        <v>85</v>
      </c>
      <c r="QJU29" s="287" t="s">
        <v>32</v>
      </c>
      <c r="QJV29" s="281">
        <v>1</v>
      </c>
      <c r="QJW29" s="297">
        <v>0</v>
      </c>
      <c r="QJX29" s="298">
        <f t="shared" si="726"/>
        <v>0</v>
      </c>
      <c r="QJY29" s="1"/>
      <c r="QJZ29" s="299">
        <v>6</v>
      </c>
      <c r="QKA29" s="597">
        <v>14</v>
      </c>
      <c r="QKB29" s="596" t="s">
        <v>85</v>
      </c>
      <c r="QKC29" s="287" t="s">
        <v>32</v>
      </c>
      <c r="QKD29" s="281">
        <v>1</v>
      </c>
      <c r="QKE29" s="297">
        <v>0</v>
      </c>
      <c r="QKF29" s="298">
        <f t="shared" si="727"/>
        <v>0</v>
      </c>
      <c r="QKG29" s="1"/>
      <c r="QKH29" s="299">
        <v>6</v>
      </c>
      <c r="QKI29" s="597">
        <v>14</v>
      </c>
      <c r="QKJ29" s="596" t="s">
        <v>85</v>
      </c>
      <c r="QKK29" s="287" t="s">
        <v>32</v>
      </c>
      <c r="QKL29" s="281">
        <v>1</v>
      </c>
      <c r="QKM29" s="297">
        <v>0</v>
      </c>
      <c r="QKN29" s="298">
        <f t="shared" si="727"/>
        <v>0</v>
      </c>
      <c r="QKO29" s="1"/>
      <c r="QKP29" s="299">
        <v>6</v>
      </c>
      <c r="QKQ29" s="597">
        <v>14</v>
      </c>
      <c r="QKR29" s="596" t="s">
        <v>85</v>
      </c>
      <c r="QKS29" s="287" t="s">
        <v>32</v>
      </c>
      <c r="QKT29" s="281">
        <v>1</v>
      </c>
      <c r="QKU29" s="297">
        <v>0</v>
      </c>
      <c r="QKV29" s="298">
        <f t="shared" si="728"/>
        <v>0</v>
      </c>
      <c r="QKW29" s="1"/>
      <c r="QKX29" s="299">
        <v>6</v>
      </c>
      <c r="QKY29" s="597">
        <v>14</v>
      </c>
      <c r="QKZ29" s="596" t="s">
        <v>85</v>
      </c>
      <c r="QLA29" s="287" t="s">
        <v>32</v>
      </c>
      <c r="QLB29" s="281">
        <v>1</v>
      </c>
      <c r="QLC29" s="297">
        <v>0</v>
      </c>
      <c r="QLD29" s="298">
        <f t="shared" si="728"/>
        <v>0</v>
      </c>
      <c r="QLE29" s="1"/>
      <c r="QLF29" s="299">
        <v>6</v>
      </c>
      <c r="QLG29" s="597">
        <v>14</v>
      </c>
      <c r="QLH29" s="596" t="s">
        <v>85</v>
      </c>
      <c r="QLI29" s="287" t="s">
        <v>32</v>
      </c>
      <c r="QLJ29" s="281">
        <v>1</v>
      </c>
      <c r="QLK29" s="297">
        <v>0</v>
      </c>
      <c r="QLL29" s="298">
        <f t="shared" si="729"/>
        <v>0</v>
      </c>
      <c r="QLM29" s="1"/>
      <c r="QLN29" s="299">
        <v>6</v>
      </c>
      <c r="QLO29" s="597">
        <v>14</v>
      </c>
      <c r="QLP29" s="596" t="s">
        <v>85</v>
      </c>
      <c r="QLQ29" s="287" t="s">
        <v>32</v>
      </c>
      <c r="QLR29" s="281">
        <v>1</v>
      </c>
      <c r="QLS29" s="297">
        <v>0</v>
      </c>
      <c r="QLT29" s="298">
        <f t="shared" si="729"/>
        <v>0</v>
      </c>
      <c r="QLU29" s="1"/>
      <c r="QLV29" s="299">
        <v>6</v>
      </c>
      <c r="QLW29" s="597">
        <v>14</v>
      </c>
      <c r="QLX29" s="596" t="s">
        <v>85</v>
      </c>
      <c r="QLY29" s="287" t="s">
        <v>32</v>
      </c>
      <c r="QLZ29" s="281">
        <v>1</v>
      </c>
      <c r="QMA29" s="297">
        <v>0</v>
      </c>
      <c r="QMB29" s="298">
        <f t="shared" si="730"/>
        <v>0</v>
      </c>
      <c r="QMC29" s="1"/>
      <c r="QMD29" s="299">
        <v>6</v>
      </c>
      <c r="QME29" s="597">
        <v>14</v>
      </c>
      <c r="QMF29" s="596" t="s">
        <v>85</v>
      </c>
      <c r="QMG29" s="287" t="s">
        <v>32</v>
      </c>
      <c r="QMH29" s="281">
        <v>1</v>
      </c>
      <c r="QMI29" s="297">
        <v>0</v>
      </c>
      <c r="QMJ29" s="298">
        <f t="shared" si="730"/>
        <v>0</v>
      </c>
      <c r="QMK29" s="1"/>
      <c r="QML29" s="299">
        <v>6</v>
      </c>
      <c r="QMM29" s="597">
        <v>14</v>
      </c>
      <c r="QMN29" s="596" t="s">
        <v>85</v>
      </c>
      <c r="QMO29" s="287" t="s">
        <v>32</v>
      </c>
      <c r="QMP29" s="281">
        <v>1</v>
      </c>
      <c r="QMQ29" s="297">
        <v>0</v>
      </c>
      <c r="QMR29" s="298">
        <f t="shared" si="731"/>
        <v>0</v>
      </c>
      <c r="QMS29" s="1"/>
      <c r="QMT29" s="299">
        <v>6</v>
      </c>
      <c r="QMU29" s="597">
        <v>14</v>
      </c>
      <c r="QMV29" s="596" t="s">
        <v>85</v>
      </c>
      <c r="QMW29" s="287" t="s">
        <v>32</v>
      </c>
      <c r="QMX29" s="281">
        <v>1</v>
      </c>
      <c r="QMY29" s="297">
        <v>0</v>
      </c>
      <c r="QMZ29" s="298">
        <f t="shared" si="731"/>
        <v>0</v>
      </c>
      <c r="QNA29" s="1"/>
      <c r="QNB29" s="299">
        <v>6</v>
      </c>
      <c r="QNC29" s="597">
        <v>14</v>
      </c>
      <c r="QND29" s="596" t="s">
        <v>85</v>
      </c>
      <c r="QNE29" s="287" t="s">
        <v>32</v>
      </c>
      <c r="QNF29" s="281">
        <v>1</v>
      </c>
      <c r="QNG29" s="297">
        <v>0</v>
      </c>
      <c r="QNH29" s="298">
        <f t="shared" si="732"/>
        <v>0</v>
      </c>
      <c r="QNI29" s="1"/>
      <c r="QNJ29" s="299">
        <v>6</v>
      </c>
      <c r="QNK29" s="597">
        <v>14</v>
      </c>
      <c r="QNL29" s="596" t="s">
        <v>85</v>
      </c>
      <c r="QNM29" s="287" t="s">
        <v>32</v>
      </c>
      <c r="QNN29" s="281">
        <v>1</v>
      </c>
      <c r="QNO29" s="297">
        <v>0</v>
      </c>
      <c r="QNP29" s="298">
        <f t="shared" si="732"/>
        <v>0</v>
      </c>
      <c r="QNQ29" s="1"/>
      <c r="QNR29" s="299">
        <v>6</v>
      </c>
      <c r="QNS29" s="597">
        <v>14</v>
      </c>
      <c r="QNT29" s="596" t="s">
        <v>85</v>
      </c>
      <c r="QNU29" s="287" t="s">
        <v>32</v>
      </c>
      <c r="QNV29" s="281">
        <v>1</v>
      </c>
      <c r="QNW29" s="297">
        <v>0</v>
      </c>
      <c r="QNX29" s="298">
        <f t="shared" si="733"/>
        <v>0</v>
      </c>
      <c r="QNY29" s="1"/>
      <c r="QNZ29" s="299">
        <v>6</v>
      </c>
      <c r="QOA29" s="597">
        <v>14</v>
      </c>
      <c r="QOB29" s="596" t="s">
        <v>85</v>
      </c>
      <c r="QOC29" s="287" t="s">
        <v>32</v>
      </c>
      <c r="QOD29" s="281">
        <v>1</v>
      </c>
      <c r="QOE29" s="297">
        <v>0</v>
      </c>
      <c r="QOF29" s="298">
        <f t="shared" si="733"/>
        <v>0</v>
      </c>
      <c r="QOG29" s="1"/>
      <c r="QOH29" s="299">
        <v>6</v>
      </c>
      <c r="QOI29" s="597">
        <v>14</v>
      </c>
      <c r="QOJ29" s="596" t="s">
        <v>85</v>
      </c>
      <c r="QOK29" s="287" t="s">
        <v>32</v>
      </c>
      <c r="QOL29" s="281">
        <v>1</v>
      </c>
      <c r="QOM29" s="297">
        <v>0</v>
      </c>
      <c r="QON29" s="298">
        <f t="shared" si="734"/>
        <v>0</v>
      </c>
      <c r="QOO29" s="1"/>
      <c r="QOP29" s="299">
        <v>6</v>
      </c>
      <c r="QOQ29" s="597">
        <v>14</v>
      </c>
      <c r="QOR29" s="596" t="s">
        <v>85</v>
      </c>
      <c r="QOS29" s="287" t="s">
        <v>32</v>
      </c>
      <c r="QOT29" s="281">
        <v>1</v>
      </c>
      <c r="QOU29" s="297">
        <v>0</v>
      </c>
      <c r="QOV29" s="298">
        <f t="shared" si="734"/>
        <v>0</v>
      </c>
      <c r="QOW29" s="1"/>
      <c r="QOX29" s="299">
        <v>6</v>
      </c>
      <c r="QOY29" s="597">
        <v>14</v>
      </c>
      <c r="QOZ29" s="596" t="s">
        <v>85</v>
      </c>
      <c r="QPA29" s="287" t="s">
        <v>32</v>
      </c>
      <c r="QPB29" s="281">
        <v>1</v>
      </c>
      <c r="QPC29" s="297">
        <v>0</v>
      </c>
      <c r="QPD29" s="298">
        <f t="shared" si="735"/>
        <v>0</v>
      </c>
      <c r="QPE29" s="1"/>
      <c r="QPF29" s="299">
        <v>6</v>
      </c>
      <c r="QPG29" s="597">
        <v>14</v>
      </c>
      <c r="QPH29" s="596" t="s">
        <v>85</v>
      </c>
      <c r="QPI29" s="287" t="s">
        <v>32</v>
      </c>
      <c r="QPJ29" s="281">
        <v>1</v>
      </c>
      <c r="QPK29" s="297">
        <v>0</v>
      </c>
      <c r="QPL29" s="298">
        <f t="shared" si="735"/>
        <v>0</v>
      </c>
      <c r="QPM29" s="1"/>
      <c r="QPN29" s="299">
        <v>6</v>
      </c>
      <c r="QPO29" s="597">
        <v>14</v>
      </c>
      <c r="QPP29" s="596" t="s">
        <v>85</v>
      </c>
      <c r="QPQ29" s="287" t="s">
        <v>32</v>
      </c>
      <c r="QPR29" s="281">
        <v>1</v>
      </c>
      <c r="QPS29" s="297">
        <v>0</v>
      </c>
      <c r="QPT29" s="298">
        <f t="shared" si="736"/>
        <v>0</v>
      </c>
      <c r="QPU29" s="1"/>
      <c r="QPV29" s="299">
        <v>6</v>
      </c>
      <c r="QPW29" s="597">
        <v>14</v>
      </c>
      <c r="QPX29" s="596" t="s">
        <v>85</v>
      </c>
      <c r="QPY29" s="287" t="s">
        <v>32</v>
      </c>
      <c r="QPZ29" s="281">
        <v>1</v>
      </c>
      <c r="QQA29" s="297">
        <v>0</v>
      </c>
      <c r="QQB29" s="298">
        <f t="shared" si="736"/>
        <v>0</v>
      </c>
      <c r="QQC29" s="1"/>
      <c r="QQD29" s="299">
        <v>6</v>
      </c>
      <c r="QQE29" s="597">
        <v>14</v>
      </c>
      <c r="QQF29" s="596" t="s">
        <v>85</v>
      </c>
      <c r="QQG29" s="287" t="s">
        <v>32</v>
      </c>
      <c r="QQH29" s="281">
        <v>1</v>
      </c>
      <c r="QQI29" s="297">
        <v>0</v>
      </c>
      <c r="QQJ29" s="298">
        <f t="shared" si="737"/>
        <v>0</v>
      </c>
      <c r="QQK29" s="1"/>
      <c r="QQL29" s="299">
        <v>6</v>
      </c>
      <c r="QQM29" s="597">
        <v>14</v>
      </c>
      <c r="QQN29" s="596" t="s">
        <v>85</v>
      </c>
      <c r="QQO29" s="287" t="s">
        <v>32</v>
      </c>
      <c r="QQP29" s="281">
        <v>1</v>
      </c>
      <c r="QQQ29" s="297">
        <v>0</v>
      </c>
      <c r="QQR29" s="298">
        <f t="shared" si="737"/>
        <v>0</v>
      </c>
      <c r="QQS29" s="1"/>
      <c r="QQT29" s="299">
        <v>6</v>
      </c>
      <c r="QQU29" s="597">
        <v>14</v>
      </c>
      <c r="QQV29" s="596" t="s">
        <v>85</v>
      </c>
      <c r="QQW29" s="287" t="s">
        <v>32</v>
      </c>
      <c r="QQX29" s="281">
        <v>1</v>
      </c>
      <c r="QQY29" s="297">
        <v>0</v>
      </c>
      <c r="QQZ29" s="298">
        <f t="shared" si="738"/>
        <v>0</v>
      </c>
      <c r="QRA29" s="1"/>
      <c r="QRB29" s="299">
        <v>6</v>
      </c>
      <c r="QRC29" s="597">
        <v>14</v>
      </c>
      <c r="QRD29" s="596" t="s">
        <v>85</v>
      </c>
      <c r="QRE29" s="287" t="s">
        <v>32</v>
      </c>
      <c r="QRF29" s="281">
        <v>1</v>
      </c>
      <c r="QRG29" s="297">
        <v>0</v>
      </c>
      <c r="QRH29" s="298">
        <f t="shared" si="738"/>
        <v>0</v>
      </c>
      <c r="QRI29" s="1"/>
      <c r="QRJ29" s="299">
        <v>6</v>
      </c>
      <c r="QRK29" s="597">
        <v>14</v>
      </c>
      <c r="QRL29" s="596" t="s">
        <v>85</v>
      </c>
      <c r="QRM29" s="287" t="s">
        <v>32</v>
      </c>
      <c r="QRN29" s="281">
        <v>1</v>
      </c>
      <c r="QRO29" s="297">
        <v>0</v>
      </c>
      <c r="QRP29" s="298">
        <f t="shared" si="739"/>
        <v>0</v>
      </c>
      <c r="QRQ29" s="1"/>
      <c r="QRR29" s="299">
        <v>6</v>
      </c>
      <c r="QRS29" s="597">
        <v>14</v>
      </c>
      <c r="QRT29" s="596" t="s">
        <v>85</v>
      </c>
      <c r="QRU29" s="287" t="s">
        <v>32</v>
      </c>
      <c r="QRV29" s="281">
        <v>1</v>
      </c>
      <c r="QRW29" s="297">
        <v>0</v>
      </c>
      <c r="QRX29" s="298">
        <f t="shared" si="739"/>
        <v>0</v>
      </c>
      <c r="QRY29" s="1"/>
      <c r="QRZ29" s="299">
        <v>6</v>
      </c>
      <c r="QSA29" s="597">
        <v>14</v>
      </c>
      <c r="QSB29" s="596" t="s">
        <v>85</v>
      </c>
      <c r="QSC29" s="287" t="s">
        <v>32</v>
      </c>
      <c r="QSD29" s="281">
        <v>1</v>
      </c>
      <c r="QSE29" s="297">
        <v>0</v>
      </c>
      <c r="QSF29" s="298">
        <f t="shared" si="740"/>
        <v>0</v>
      </c>
      <c r="QSG29" s="1"/>
      <c r="QSH29" s="299">
        <v>6</v>
      </c>
      <c r="QSI29" s="597">
        <v>14</v>
      </c>
      <c r="QSJ29" s="596" t="s">
        <v>85</v>
      </c>
      <c r="QSK29" s="287" t="s">
        <v>32</v>
      </c>
      <c r="QSL29" s="281">
        <v>1</v>
      </c>
      <c r="QSM29" s="297">
        <v>0</v>
      </c>
      <c r="QSN29" s="298">
        <f t="shared" si="740"/>
        <v>0</v>
      </c>
      <c r="QSO29" s="1"/>
      <c r="QSP29" s="299">
        <v>6</v>
      </c>
      <c r="QSQ29" s="597">
        <v>14</v>
      </c>
      <c r="QSR29" s="596" t="s">
        <v>85</v>
      </c>
      <c r="QSS29" s="287" t="s">
        <v>32</v>
      </c>
      <c r="QST29" s="281">
        <v>1</v>
      </c>
      <c r="QSU29" s="297">
        <v>0</v>
      </c>
      <c r="QSV29" s="298">
        <f t="shared" si="741"/>
        <v>0</v>
      </c>
      <c r="QSW29" s="1"/>
      <c r="QSX29" s="299">
        <v>6</v>
      </c>
      <c r="QSY29" s="597">
        <v>14</v>
      </c>
      <c r="QSZ29" s="596" t="s">
        <v>85</v>
      </c>
      <c r="QTA29" s="287" t="s">
        <v>32</v>
      </c>
      <c r="QTB29" s="281">
        <v>1</v>
      </c>
      <c r="QTC29" s="297">
        <v>0</v>
      </c>
      <c r="QTD29" s="298">
        <f t="shared" si="741"/>
        <v>0</v>
      </c>
      <c r="QTE29" s="1"/>
      <c r="QTF29" s="299">
        <v>6</v>
      </c>
      <c r="QTG29" s="597">
        <v>14</v>
      </c>
      <c r="QTH29" s="596" t="s">
        <v>85</v>
      </c>
      <c r="QTI29" s="287" t="s">
        <v>32</v>
      </c>
      <c r="QTJ29" s="281">
        <v>1</v>
      </c>
      <c r="QTK29" s="297">
        <v>0</v>
      </c>
      <c r="QTL29" s="298">
        <f t="shared" si="742"/>
        <v>0</v>
      </c>
      <c r="QTM29" s="1"/>
      <c r="QTN29" s="299">
        <v>6</v>
      </c>
      <c r="QTO29" s="597">
        <v>14</v>
      </c>
      <c r="QTP29" s="596" t="s">
        <v>85</v>
      </c>
      <c r="QTQ29" s="287" t="s">
        <v>32</v>
      </c>
      <c r="QTR29" s="281">
        <v>1</v>
      </c>
      <c r="QTS29" s="297">
        <v>0</v>
      </c>
      <c r="QTT29" s="298">
        <f t="shared" si="742"/>
        <v>0</v>
      </c>
      <c r="QTU29" s="1"/>
      <c r="QTV29" s="299">
        <v>6</v>
      </c>
      <c r="QTW29" s="597">
        <v>14</v>
      </c>
      <c r="QTX29" s="596" t="s">
        <v>85</v>
      </c>
      <c r="QTY29" s="287" t="s">
        <v>32</v>
      </c>
      <c r="QTZ29" s="281">
        <v>1</v>
      </c>
      <c r="QUA29" s="297">
        <v>0</v>
      </c>
      <c r="QUB29" s="298">
        <f t="shared" si="743"/>
        <v>0</v>
      </c>
      <c r="QUC29" s="1"/>
      <c r="QUD29" s="299">
        <v>6</v>
      </c>
      <c r="QUE29" s="597">
        <v>14</v>
      </c>
      <c r="QUF29" s="596" t="s">
        <v>85</v>
      </c>
      <c r="QUG29" s="287" t="s">
        <v>32</v>
      </c>
      <c r="QUH29" s="281">
        <v>1</v>
      </c>
      <c r="QUI29" s="297">
        <v>0</v>
      </c>
      <c r="QUJ29" s="298">
        <f t="shared" si="743"/>
        <v>0</v>
      </c>
      <c r="QUK29" s="1"/>
      <c r="QUL29" s="299">
        <v>6</v>
      </c>
      <c r="QUM29" s="597">
        <v>14</v>
      </c>
      <c r="QUN29" s="596" t="s">
        <v>85</v>
      </c>
      <c r="QUO29" s="287" t="s">
        <v>32</v>
      </c>
      <c r="QUP29" s="281">
        <v>1</v>
      </c>
      <c r="QUQ29" s="297">
        <v>0</v>
      </c>
      <c r="QUR29" s="298">
        <f t="shared" si="744"/>
        <v>0</v>
      </c>
      <c r="QUS29" s="1"/>
      <c r="QUT29" s="299">
        <v>6</v>
      </c>
      <c r="QUU29" s="597">
        <v>14</v>
      </c>
      <c r="QUV29" s="596" t="s">
        <v>85</v>
      </c>
      <c r="QUW29" s="287" t="s">
        <v>32</v>
      </c>
      <c r="QUX29" s="281">
        <v>1</v>
      </c>
      <c r="QUY29" s="297">
        <v>0</v>
      </c>
      <c r="QUZ29" s="298">
        <f t="shared" si="744"/>
        <v>0</v>
      </c>
      <c r="QVA29" s="1"/>
      <c r="QVB29" s="299">
        <v>6</v>
      </c>
      <c r="QVC29" s="597">
        <v>14</v>
      </c>
      <c r="QVD29" s="596" t="s">
        <v>85</v>
      </c>
      <c r="QVE29" s="287" t="s">
        <v>32</v>
      </c>
      <c r="QVF29" s="281">
        <v>1</v>
      </c>
      <c r="QVG29" s="297">
        <v>0</v>
      </c>
      <c r="QVH29" s="298">
        <f t="shared" si="745"/>
        <v>0</v>
      </c>
      <c r="QVI29" s="1"/>
      <c r="QVJ29" s="299">
        <v>6</v>
      </c>
      <c r="QVK29" s="597">
        <v>14</v>
      </c>
      <c r="QVL29" s="596" t="s">
        <v>85</v>
      </c>
      <c r="QVM29" s="287" t="s">
        <v>32</v>
      </c>
      <c r="QVN29" s="281">
        <v>1</v>
      </c>
      <c r="QVO29" s="297">
        <v>0</v>
      </c>
      <c r="QVP29" s="298">
        <f t="shared" si="745"/>
        <v>0</v>
      </c>
      <c r="QVQ29" s="1"/>
      <c r="QVR29" s="299">
        <v>6</v>
      </c>
      <c r="QVS29" s="597">
        <v>14</v>
      </c>
      <c r="QVT29" s="596" t="s">
        <v>85</v>
      </c>
      <c r="QVU29" s="287" t="s">
        <v>32</v>
      </c>
      <c r="QVV29" s="281">
        <v>1</v>
      </c>
      <c r="QVW29" s="297">
        <v>0</v>
      </c>
      <c r="QVX29" s="298">
        <f t="shared" si="746"/>
        <v>0</v>
      </c>
      <c r="QVY29" s="1"/>
      <c r="QVZ29" s="299">
        <v>6</v>
      </c>
      <c r="QWA29" s="597">
        <v>14</v>
      </c>
      <c r="QWB29" s="596" t="s">
        <v>85</v>
      </c>
      <c r="QWC29" s="287" t="s">
        <v>32</v>
      </c>
      <c r="QWD29" s="281">
        <v>1</v>
      </c>
      <c r="QWE29" s="297">
        <v>0</v>
      </c>
      <c r="QWF29" s="298">
        <f t="shared" si="746"/>
        <v>0</v>
      </c>
      <c r="QWG29" s="1"/>
      <c r="QWH29" s="299">
        <v>6</v>
      </c>
      <c r="QWI29" s="597">
        <v>14</v>
      </c>
      <c r="QWJ29" s="596" t="s">
        <v>85</v>
      </c>
      <c r="QWK29" s="287" t="s">
        <v>32</v>
      </c>
      <c r="QWL29" s="281">
        <v>1</v>
      </c>
      <c r="QWM29" s="297">
        <v>0</v>
      </c>
      <c r="QWN29" s="298">
        <f t="shared" si="747"/>
        <v>0</v>
      </c>
      <c r="QWO29" s="1"/>
      <c r="QWP29" s="299">
        <v>6</v>
      </c>
      <c r="QWQ29" s="597">
        <v>14</v>
      </c>
      <c r="QWR29" s="596" t="s">
        <v>85</v>
      </c>
      <c r="QWS29" s="287" t="s">
        <v>32</v>
      </c>
      <c r="QWT29" s="281">
        <v>1</v>
      </c>
      <c r="QWU29" s="297">
        <v>0</v>
      </c>
      <c r="QWV29" s="298">
        <f t="shared" si="747"/>
        <v>0</v>
      </c>
      <c r="QWW29" s="1"/>
      <c r="QWX29" s="299">
        <v>6</v>
      </c>
      <c r="QWY29" s="597">
        <v>14</v>
      </c>
      <c r="QWZ29" s="596" t="s">
        <v>85</v>
      </c>
      <c r="QXA29" s="287" t="s">
        <v>32</v>
      </c>
      <c r="QXB29" s="281">
        <v>1</v>
      </c>
      <c r="QXC29" s="297">
        <v>0</v>
      </c>
      <c r="QXD29" s="298">
        <f t="shared" si="748"/>
        <v>0</v>
      </c>
      <c r="QXE29" s="1"/>
      <c r="QXF29" s="299">
        <v>6</v>
      </c>
      <c r="QXG29" s="597">
        <v>14</v>
      </c>
      <c r="QXH29" s="596" t="s">
        <v>85</v>
      </c>
      <c r="QXI29" s="287" t="s">
        <v>32</v>
      </c>
      <c r="QXJ29" s="281">
        <v>1</v>
      </c>
      <c r="QXK29" s="297">
        <v>0</v>
      </c>
      <c r="QXL29" s="298">
        <f t="shared" si="748"/>
        <v>0</v>
      </c>
      <c r="QXM29" s="1"/>
      <c r="QXN29" s="299">
        <v>6</v>
      </c>
      <c r="QXO29" s="597">
        <v>14</v>
      </c>
      <c r="QXP29" s="596" t="s">
        <v>85</v>
      </c>
      <c r="QXQ29" s="287" t="s">
        <v>32</v>
      </c>
      <c r="QXR29" s="281">
        <v>1</v>
      </c>
      <c r="QXS29" s="297">
        <v>0</v>
      </c>
      <c r="QXT29" s="298">
        <f t="shared" si="749"/>
        <v>0</v>
      </c>
      <c r="QXU29" s="1"/>
      <c r="QXV29" s="299">
        <v>6</v>
      </c>
      <c r="QXW29" s="597">
        <v>14</v>
      </c>
      <c r="QXX29" s="596" t="s">
        <v>85</v>
      </c>
      <c r="QXY29" s="287" t="s">
        <v>32</v>
      </c>
      <c r="QXZ29" s="281">
        <v>1</v>
      </c>
      <c r="QYA29" s="297">
        <v>0</v>
      </c>
      <c r="QYB29" s="298">
        <f t="shared" si="749"/>
        <v>0</v>
      </c>
      <c r="QYC29" s="1"/>
      <c r="QYD29" s="299">
        <v>6</v>
      </c>
      <c r="QYE29" s="597">
        <v>14</v>
      </c>
      <c r="QYF29" s="596" t="s">
        <v>85</v>
      </c>
      <c r="QYG29" s="287" t="s">
        <v>32</v>
      </c>
      <c r="QYH29" s="281">
        <v>1</v>
      </c>
      <c r="QYI29" s="297">
        <v>0</v>
      </c>
      <c r="QYJ29" s="298">
        <f t="shared" si="750"/>
        <v>0</v>
      </c>
      <c r="QYK29" s="1"/>
      <c r="QYL29" s="299">
        <v>6</v>
      </c>
      <c r="QYM29" s="597">
        <v>14</v>
      </c>
      <c r="QYN29" s="596" t="s">
        <v>85</v>
      </c>
      <c r="QYO29" s="287" t="s">
        <v>32</v>
      </c>
      <c r="QYP29" s="281">
        <v>1</v>
      </c>
      <c r="QYQ29" s="297">
        <v>0</v>
      </c>
      <c r="QYR29" s="298">
        <f t="shared" si="750"/>
        <v>0</v>
      </c>
      <c r="QYS29" s="1"/>
      <c r="QYT29" s="299">
        <v>6</v>
      </c>
      <c r="QYU29" s="597">
        <v>14</v>
      </c>
      <c r="QYV29" s="596" t="s">
        <v>85</v>
      </c>
      <c r="QYW29" s="287" t="s">
        <v>32</v>
      </c>
      <c r="QYX29" s="281">
        <v>1</v>
      </c>
      <c r="QYY29" s="297">
        <v>0</v>
      </c>
      <c r="QYZ29" s="298">
        <f t="shared" si="751"/>
        <v>0</v>
      </c>
      <c r="QZA29" s="1"/>
      <c r="QZB29" s="299">
        <v>6</v>
      </c>
      <c r="QZC29" s="597">
        <v>14</v>
      </c>
      <c r="QZD29" s="596" t="s">
        <v>85</v>
      </c>
      <c r="QZE29" s="287" t="s">
        <v>32</v>
      </c>
      <c r="QZF29" s="281">
        <v>1</v>
      </c>
      <c r="QZG29" s="297">
        <v>0</v>
      </c>
      <c r="QZH29" s="298">
        <f t="shared" si="751"/>
        <v>0</v>
      </c>
      <c r="QZI29" s="1"/>
      <c r="QZJ29" s="299">
        <v>6</v>
      </c>
      <c r="QZK29" s="597">
        <v>14</v>
      </c>
      <c r="QZL29" s="596" t="s">
        <v>85</v>
      </c>
      <c r="QZM29" s="287" t="s">
        <v>32</v>
      </c>
      <c r="QZN29" s="281">
        <v>1</v>
      </c>
      <c r="QZO29" s="297">
        <v>0</v>
      </c>
      <c r="QZP29" s="298">
        <f t="shared" si="752"/>
        <v>0</v>
      </c>
      <c r="QZQ29" s="1"/>
      <c r="QZR29" s="299">
        <v>6</v>
      </c>
      <c r="QZS29" s="597">
        <v>14</v>
      </c>
      <c r="QZT29" s="596" t="s">
        <v>85</v>
      </c>
      <c r="QZU29" s="287" t="s">
        <v>32</v>
      </c>
      <c r="QZV29" s="281">
        <v>1</v>
      </c>
      <c r="QZW29" s="297">
        <v>0</v>
      </c>
      <c r="QZX29" s="298">
        <f t="shared" si="752"/>
        <v>0</v>
      </c>
      <c r="QZY29" s="1"/>
      <c r="QZZ29" s="299">
        <v>6</v>
      </c>
      <c r="RAA29" s="597">
        <v>14</v>
      </c>
      <c r="RAB29" s="596" t="s">
        <v>85</v>
      </c>
      <c r="RAC29" s="287" t="s">
        <v>32</v>
      </c>
      <c r="RAD29" s="281">
        <v>1</v>
      </c>
      <c r="RAE29" s="297">
        <v>0</v>
      </c>
      <c r="RAF29" s="298">
        <f t="shared" si="753"/>
        <v>0</v>
      </c>
      <c r="RAG29" s="1"/>
      <c r="RAH29" s="299">
        <v>6</v>
      </c>
      <c r="RAI29" s="597">
        <v>14</v>
      </c>
      <c r="RAJ29" s="596" t="s">
        <v>85</v>
      </c>
      <c r="RAK29" s="287" t="s">
        <v>32</v>
      </c>
      <c r="RAL29" s="281">
        <v>1</v>
      </c>
      <c r="RAM29" s="297">
        <v>0</v>
      </c>
      <c r="RAN29" s="298">
        <f t="shared" si="753"/>
        <v>0</v>
      </c>
      <c r="RAO29" s="1"/>
      <c r="RAP29" s="299">
        <v>6</v>
      </c>
      <c r="RAQ29" s="597">
        <v>14</v>
      </c>
      <c r="RAR29" s="596" t="s">
        <v>85</v>
      </c>
      <c r="RAS29" s="287" t="s">
        <v>32</v>
      </c>
      <c r="RAT29" s="281">
        <v>1</v>
      </c>
      <c r="RAU29" s="297">
        <v>0</v>
      </c>
      <c r="RAV29" s="298">
        <f t="shared" si="754"/>
        <v>0</v>
      </c>
      <c r="RAW29" s="1"/>
      <c r="RAX29" s="299">
        <v>6</v>
      </c>
      <c r="RAY29" s="597">
        <v>14</v>
      </c>
      <c r="RAZ29" s="596" t="s">
        <v>85</v>
      </c>
      <c r="RBA29" s="287" t="s">
        <v>32</v>
      </c>
      <c r="RBB29" s="281">
        <v>1</v>
      </c>
      <c r="RBC29" s="297">
        <v>0</v>
      </c>
      <c r="RBD29" s="298">
        <f t="shared" si="754"/>
        <v>0</v>
      </c>
      <c r="RBE29" s="1"/>
      <c r="RBF29" s="299">
        <v>6</v>
      </c>
      <c r="RBG29" s="597">
        <v>14</v>
      </c>
      <c r="RBH29" s="596" t="s">
        <v>85</v>
      </c>
      <c r="RBI29" s="287" t="s">
        <v>32</v>
      </c>
      <c r="RBJ29" s="281">
        <v>1</v>
      </c>
      <c r="RBK29" s="297">
        <v>0</v>
      </c>
      <c r="RBL29" s="298">
        <f t="shared" si="755"/>
        <v>0</v>
      </c>
      <c r="RBM29" s="1"/>
      <c r="RBN29" s="299">
        <v>6</v>
      </c>
      <c r="RBO29" s="597">
        <v>14</v>
      </c>
      <c r="RBP29" s="596" t="s">
        <v>85</v>
      </c>
      <c r="RBQ29" s="287" t="s">
        <v>32</v>
      </c>
      <c r="RBR29" s="281">
        <v>1</v>
      </c>
      <c r="RBS29" s="297">
        <v>0</v>
      </c>
      <c r="RBT29" s="298">
        <f t="shared" si="755"/>
        <v>0</v>
      </c>
      <c r="RBU29" s="1"/>
      <c r="RBV29" s="299">
        <v>6</v>
      </c>
      <c r="RBW29" s="597">
        <v>14</v>
      </c>
      <c r="RBX29" s="596" t="s">
        <v>85</v>
      </c>
      <c r="RBY29" s="287" t="s">
        <v>32</v>
      </c>
      <c r="RBZ29" s="281">
        <v>1</v>
      </c>
      <c r="RCA29" s="297">
        <v>0</v>
      </c>
      <c r="RCB29" s="298">
        <f t="shared" si="756"/>
        <v>0</v>
      </c>
      <c r="RCC29" s="1"/>
      <c r="RCD29" s="299">
        <v>6</v>
      </c>
      <c r="RCE29" s="597">
        <v>14</v>
      </c>
      <c r="RCF29" s="596" t="s">
        <v>85</v>
      </c>
      <c r="RCG29" s="287" t="s">
        <v>32</v>
      </c>
      <c r="RCH29" s="281">
        <v>1</v>
      </c>
      <c r="RCI29" s="297">
        <v>0</v>
      </c>
      <c r="RCJ29" s="298">
        <f t="shared" si="756"/>
        <v>0</v>
      </c>
      <c r="RCK29" s="1"/>
      <c r="RCL29" s="299">
        <v>6</v>
      </c>
      <c r="RCM29" s="597">
        <v>14</v>
      </c>
      <c r="RCN29" s="596" t="s">
        <v>85</v>
      </c>
      <c r="RCO29" s="287" t="s">
        <v>32</v>
      </c>
      <c r="RCP29" s="281">
        <v>1</v>
      </c>
      <c r="RCQ29" s="297">
        <v>0</v>
      </c>
      <c r="RCR29" s="298">
        <f t="shared" si="757"/>
        <v>0</v>
      </c>
      <c r="RCS29" s="1"/>
      <c r="RCT29" s="299">
        <v>6</v>
      </c>
      <c r="RCU29" s="597">
        <v>14</v>
      </c>
      <c r="RCV29" s="596" t="s">
        <v>85</v>
      </c>
      <c r="RCW29" s="287" t="s">
        <v>32</v>
      </c>
      <c r="RCX29" s="281">
        <v>1</v>
      </c>
      <c r="RCY29" s="297">
        <v>0</v>
      </c>
      <c r="RCZ29" s="298">
        <f t="shared" si="757"/>
        <v>0</v>
      </c>
      <c r="RDA29" s="1"/>
      <c r="RDB29" s="299">
        <v>6</v>
      </c>
      <c r="RDC29" s="597">
        <v>14</v>
      </c>
      <c r="RDD29" s="596" t="s">
        <v>85</v>
      </c>
      <c r="RDE29" s="287" t="s">
        <v>32</v>
      </c>
      <c r="RDF29" s="281">
        <v>1</v>
      </c>
      <c r="RDG29" s="297">
        <v>0</v>
      </c>
      <c r="RDH29" s="298">
        <f t="shared" si="758"/>
        <v>0</v>
      </c>
      <c r="RDI29" s="1"/>
      <c r="RDJ29" s="299">
        <v>6</v>
      </c>
      <c r="RDK29" s="597">
        <v>14</v>
      </c>
      <c r="RDL29" s="596" t="s">
        <v>85</v>
      </c>
      <c r="RDM29" s="287" t="s">
        <v>32</v>
      </c>
      <c r="RDN29" s="281">
        <v>1</v>
      </c>
      <c r="RDO29" s="297">
        <v>0</v>
      </c>
      <c r="RDP29" s="298">
        <f t="shared" si="758"/>
        <v>0</v>
      </c>
      <c r="RDQ29" s="1"/>
      <c r="RDR29" s="299">
        <v>6</v>
      </c>
      <c r="RDS29" s="597">
        <v>14</v>
      </c>
      <c r="RDT29" s="596" t="s">
        <v>85</v>
      </c>
      <c r="RDU29" s="287" t="s">
        <v>32</v>
      </c>
      <c r="RDV29" s="281">
        <v>1</v>
      </c>
      <c r="RDW29" s="297">
        <v>0</v>
      </c>
      <c r="RDX29" s="298">
        <f t="shared" si="759"/>
        <v>0</v>
      </c>
      <c r="RDY29" s="1"/>
      <c r="RDZ29" s="299">
        <v>6</v>
      </c>
      <c r="REA29" s="597">
        <v>14</v>
      </c>
      <c r="REB29" s="596" t="s">
        <v>85</v>
      </c>
      <c r="REC29" s="287" t="s">
        <v>32</v>
      </c>
      <c r="RED29" s="281">
        <v>1</v>
      </c>
      <c r="REE29" s="297">
        <v>0</v>
      </c>
      <c r="REF29" s="298">
        <f t="shared" si="759"/>
        <v>0</v>
      </c>
      <c r="REG29" s="1"/>
      <c r="REH29" s="299">
        <v>6</v>
      </c>
      <c r="REI29" s="597">
        <v>14</v>
      </c>
      <c r="REJ29" s="596" t="s">
        <v>85</v>
      </c>
      <c r="REK29" s="287" t="s">
        <v>32</v>
      </c>
      <c r="REL29" s="281">
        <v>1</v>
      </c>
      <c r="REM29" s="297">
        <v>0</v>
      </c>
      <c r="REN29" s="298">
        <f t="shared" si="760"/>
        <v>0</v>
      </c>
      <c r="REO29" s="1"/>
      <c r="REP29" s="299">
        <v>6</v>
      </c>
      <c r="REQ29" s="597">
        <v>14</v>
      </c>
      <c r="RER29" s="596" t="s">
        <v>85</v>
      </c>
      <c r="RES29" s="287" t="s">
        <v>32</v>
      </c>
      <c r="RET29" s="281">
        <v>1</v>
      </c>
      <c r="REU29" s="297">
        <v>0</v>
      </c>
      <c r="REV29" s="298">
        <f t="shared" si="760"/>
        <v>0</v>
      </c>
      <c r="REW29" s="1"/>
      <c r="REX29" s="299">
        <v>6</v>
      </c>
      <c r="REY29" s="597">
        <v>14</v>
      </c>
      <c r="REZ29" s="596" t="s">
        <v>85</v>
      </c>
      <c r="RFA29" s="287" t="s">
        <v>32</v>
      </c>
      <c r="RFB29" s="281">
        <v>1</v>
      </c>
      <c r="RFC29" s="297">
        <v>0</v>
      </c>
      <c r="RFD29" s="298">
        <f t="shared" si="761"/>
        <v>0</v>
      </c>
      <c r="RFE29" s="1"/>
      <c r="RFF29" s="299">
        <v>6</v>
      </c>
      <c r="RFG29" s="597">
        <v>14</v>
      </c>
      <c r="RFH29" s="596" t="s">
        <v>85</v>
      </c>
      <c r="RFI29" s="287" t="s">
        <v>32</v>
      </c>
      <c r="RFJ29" s="281">
        <v>1</v>
      </c>
      <c r="RFK29" s="297">
        <v>0</v>
      </c>
      <c r="RFL29" s="298">
        <f t="shared" si="761"/>
        <v>0</v>
      </c>
      <c r="RFM29" s="1"/>
      <c r="RFN29" s="299">
        <v>6</v>
      </c>
      <c r="RFO29" s="597">
        <v>14</v>
      </c>
      <c r="RFP29" s="596" t="s">
        <v>85</v>
      </c>
      <c r="RFQ29" s="287" t="s">
        <v>32</v>
      </c>
      <c r="RFR29" s="281">
        <v>1</v>
      </c>
      <c r="RFS29" s="297">
        <v>0</v>
      </c>
      <c r="RFT29" s="298">
        <f t="shared" si="762"/>
        <v>0</v>
      </c>
      <c r="RFU29" s="1"/>
      <c r="RFV29" s="299">
        <v>6</v>
      </c>
      <c r="RFW29" s="597">
        <v>14</v>
      </c>
      <c r="RFX29" s="596" t="s">
        <v>85</v>
      </c>
      <c r="RFY29" s="287" t="s">
        <v>32</v>
      </c>
      <c r="RFZ29" s="281">
        <v>1</v>
      </c>
      <c r="RGA29" s="297">
        <v>0</v>
      </c>
      <c r="RGB29" s="298">
        <f t="shared" si="762"/>
        <v>0</v>
      </c>
      <c r="RGC29" s="1"/>
      <c r="RGD29" s="299">
        <v>6</v>
      </c>
      <c r="RGE29" s="597">
        <v>14</v>
      </c>
      <c r="RGF29" s="596" t="s">
        <v>85</v>
      </c>
      <c r="RGG29" s="287" t="s">
        <v>32</v>
      </c>
      <c r="RGH29" s="281">
        <v>1</v>
      </c>
      <c r="RGI29" s="297">
        <v>0</v>
      </c>
      <c r="RGJ29" s="298">
        <f t="shared" si="763"/>
        <v>0</v>
      </c>
      <c r="RGK29" s="1"/>
      <c r="RGL29" s="299">
        <v>6</v>
      </c>
      <c r="RGM29" s="597">
        <v>14</v>
      </c>
      <c r="RGN29" s="596" t="s">
        <v>85</v>
      </c>
      <c r="RGO29" s="287" t="s">
        <v>32</v>
      </c>
      <c r="RGP29" s="281">
        <v>1</v>
      </c>
      <c r="RGQ29" s="297">
        <v>0</v>
      </c>
      <c r="RGR29" s="298">
        <f t="shared" si="763"/>
        <v>0</v>
      </c>
      <c r="RGS29" s="1"/>
      <c r="RGT29" s="299">
        <v>6</v>
      </c>
      <c r="RGU29" s="597">
        <v>14</v>
      </c>
      <c r="RGV29" s="596" t="s">
        <v>85</v>
      </c>
      <c r="RGW29" s="287" t="s">
        <v>32</v>
      </c>
      <c r="RGX29" s="281">
        <v>1</v>
      </c>
      <c r="RGY29" s="297">
        <v>0</v>
      </c>
      <c r="RGZ29" s="298">
        <f t="shared" si="764"/>
        <v>0</v>
      </c>
      <c r="RHA29" s="1"/>
      <c r="RHB29" s="299">
        <v>6</v>
      </c>
      <c r="RHC29" s="597">
        <v>14</v>
      </c>
      <c r="RHD29" s="596" t="s">
        <v>85</v>
      </c>
      <c r="RHE29" s="287" t="s">
        <v>32</v>
      </c>
      <c r="RHF29" s="281">
        <v>1</v>
      </c>
      <c r="RHG29" s="297">
        <v>0</v>
      </c>
      <c r="RHH29" s="298">
        <f t="shared" si="764"/>
        <v>0</v>
      </c>
      <c r="RHI29" s="1"/>
      <c r="RHJ29" s="299">
        <v>6</v>
      </c>
      <c r="RHK29" s="597">
        <v>14</v>
      </c>
      <c r="RHL29" s="596" t="s">
        <v>85</v>
      </c>
      <c r="RHM29" s="287" t="s">
        <v>32</v>
      </c>
      <c r="RHN29" s="281">
        <v>1</v>
      </c>
      <c r="RHO29" s="297">
        <v>0</v>
      </c>
      <c r="RHP29" s="298">
        <f t="shared" si="765"/>
        <v>0</v>
      </c>
      <c r="RHQ29" s="1"/>
      <c r="RHR29" s="299">
        <v>6</v>
      </c>
      <c r="RHS29" s="597">
        <v>14</v>
      </c>
      <c r="RHT29" s="596" t="s">
        <v>85</v>
      </c>
      <c r="RHU29" s="287" t="s">
        <v>32</v>
      </c>
      <c r="RHV29" s="281">
        <v>1</v>
      </c>
      <c r="RHW29" s="297">
        <v>0</v>
      </c>
      <c r="RHX29" s="298">
        <f t="shared" si="765"/>
        <v>0</v>
      </c>
      <c r="RHY29" s="1"/>
      <c r="RHZ29" s="299">
        <v>6</v>
      </c>
      <c r="RIA29" s="597">
        <v>14</v>
      </c>
      <c r="RIB29" s="596" t="s">
        <v>85</v>
      </c>
      <c r="RIC29" s="287" t="s">
        <v>32</v>
      </c>
      <c r="RID29" s="281">
        <v>1</v>
      </c>
      <c r="RIE29" s="297">
        <v>0</v>
      </c>
      <c r="RIF29" s="298">
        <f t="shared" si="766"/>
        <v>0</v>
      </c>
      <c r="RIG29" s="1"/>
      <c r="RIH29" s="299">
        <v>6</v>
      </c>
      <c r="RII29" s="597">
        <v>14</v>
      </c>
      <c r="RIJ29" s="596" t="s">
        <v>85</v>
      </c>
      <c r="RIK29" s="287" t="s">
        <v>32</v>
      </c>
      <c r="RIL29" s="281">
        <v>1</v>
      </c>
      <c r="RIM29" s="297">
        <v>0</v>
      </c>
      <c r="RIN29" s="298">
        <f t="shared" si="766"/>
        <v>0</v>
      </c>
      <c r="RIO29" s="1"/>
      <c r="RIP29" s="299">
        <v>6</v>
      </c>
      <c r="RIQ29" s="597">
        <v>14</v>
      </c>
      <c r="RIR29" s="596" t="s">
        <v>85</v>
      </c>
      <c r="RIS29" s="287" t="s">
        <v>32</v>
      </c>
      <c r="RIT29" s="281">
        <v>1</v>
      </c>
      <c r="RIU29" s="297">
        <v>0</v>
      </c>
      <c r="RIV29" s="298">
        <f t="shared" si="767"/>
        <v>0</v>
      </c>
      <c r="RIW29" s="1"/>
      <c r="RIX29" s="299">
        <v>6</v>
      </c>
      <c r="RIY29" s="597">
        <v>14</v>
      </c>
      <c r="RIZ29" s="596" t="s">
        <v>85</v>
      </c>
      <c r="RJA29" s="287" t="s">
        <v>32</v>
      </c>
      <c r="RJB29" s="281">
        <v>1</v>
      </c>
      <c r="RJC29" s="297">
        <v>0</v>
      </c>
      <c r="RJD29" s="298">
        <f t="shared" si="767"/>
        <v>0</v>
      </c>
      <c r="RJE29" s="1"/>
      <c r="RJF29" s="299">
        <v>6</v>
      </c>
      <c r="RJG29" s="597">
        <v>14</v>
      </c>
      <c r="RJH29" s="596" t="s">
        <v>85</v>
      </c>
      <c r="RJI29" s="287" t="s">
        <v>32</v>
      </c>
      <c r="RJJ29" s="281">
        <v>1</v>
      </c>
      <c r="RJK29" s="297">
        <v>0</v>
      </c>
      <c r="RJL29" s="298">
        <f t="shared" si="768"/>
        <v>0</v>
      </c>
      <c r="RJM29" s="1"/>
      <c r="RJN29" s="299">
        <v>6</v>
      </c>
      <c r="RJO29" s="597">
        <v>14</v>
      </c>
      <c r="RJP29" s="596" t="s">
        <v>85</v>
      </c>
      <c r="RJQ29" s="287" t="s">
        <v>32</v>
      </c>
      <c r="RJR29" s="281">
        <v>1</v>
      </c>
      <c r="RJS29" s="297">
        <v>0</v>
      </c>
      <c r="RJT29" s="298">
        <f t="shared" si="768"/>
        <v>0</v>
      </c>
      <c r="RJU29" s="1"/>
      <c r="RJV29" s="299">
        <v>6</v>
      </c>
      <c r="RJW29" s="597">
        <v>14</v>
      </c>
      <c r="RJX29" s="596" t="s">
        <v>85</v>
      </c>
      <c r="RJY29" s="287" t="s">
        <v>32</v>
      </c>
      <c r="RJZ29" s="281">
        <v>1</v>
      </c>
      <c r="RKA29" s="297">
        <v>0</v>
      </c>
      <c r="RKB29" s="298">
        <f t="shared" si="769"/>
        <v>0</v>
      </c>
      <c r="RKC29" s="1"/>
      <c r="RKD29" s="299">
        <v>6</v>
      </c>
      <c r="RKE29" s="597">
        <v>14</v>
      </c>
      <c r="RKF29" s="596" t="s">
        <v>85</v>
      </c>
      <c r="RKG29" s="287" t="s">
        <v>32</v>
      </c>
      <c r="RKH29" s="281">
        <v>1</v>
      </c>
      <c r="RKI29" s="297">
        <v>0</v>
      </c>
      <c r="RKJ29" s="298">
        <f t="shared" si="769"/>
        <v>0</v>
      </c>
      <c r="RKK29" s="1"/>
      <c r="RKL29" s="299">
        <v>6</v>
      </c>
      <c r="RKM29" s="597">
        <v>14</v>
      </c>
      <c r="RKN29" s="596" t="s">
        <v>85</v>
      </c>
      <c r="RKO29" s="287" t="s">
        <v>32</v>
      </c>
      <c r="RKP29" s="281">
        <v>1</v>
      </c>
      <c r="RKQ29" s="297">
        <v>0</v>
      </c>
      <c r="RKR29" s="298">
        <f t="shared" si="770"/>
        <v>0</v>
      </c>
      <c r="RKS29" s="1"/>
      <c r="RKT29" s="299">
        <v>6</v>
      </c>
      <c r="RKU29" s="597">
        <v>14</v>
      </c>
      <c r="RKV29" s="596" t="s">
        <v>85</v>
      </c>
      <c r="RKW29" s="287" t="s">
        <v>32</v>
      </c>
      <c r="RKX29" s="281">
        <v>1</v>
      </c>
      <c r="RKY29" s="297">
        <v>0</v>
      </c>
      <c r="RKZ29" s="298">
        <f t="shared" si="770"/>
        <v>0</v>
      </c>
      <c r="RLA29" s="1"/>
      <c r="RLB29" s="299">
        <v>6</v>
      </c>
      <c r="RLC29" s="597">
        <v>14</v>
      </c>
      <c r="RLD29" s="596" t="s">
        <v>85</v>
      </c>
      <c r="RLE29" s="287" t="s">
        <v>32</v>
      </c>
      <c r="RLF29" s="281">
        <v>1</v>
      </c>
      <c r="RLG29" s="297">
        <v>0</v>
      </c>
      <c r="RLH29" s="298">
        <f t="shared" si="771"/>
        <v>0</v>
      </c>
      <c r="RLI29" s="1"/>
      <c r="RLJ29" s="299">
        <v>6</v>
      </c>
      <c r="RLK29" s="597">
        <v>14</v>
      </c>
      <c r="RLL29" s="596" t="s">
        <v>85</v>
      </c>
      <c r="RLM29" s="287" t="s">
        <v>32</v>
      </c>
      <c r="RLN29" s="281">
        <v>1</v>
      </c>
      <c r="RLO29" s="297">
        <v>0</v>
      </c>
      <c r="RLP29" s="298">
        <f t="shared" si="771"/>
        <v>0</v>
      </c>
      <c r="RLQ29" s="1"/>
      <c r="RLR29" s="299">
        <v>6</v>
      </c>
      <c r="RLS29" s="597">
        <v>14</v>
      </c>
      <c r="RLT29" s="596" t="s">
        <v>85</v>
      </c>
      <c r="RLU29" s="287" t="s">
        <v>32</v>
      </c>
      <c r="RLV29" s="281">
        <v>1</v>
      </c>
      <c r="RLW29" s="297">
        <v>0</v>
      </c>
      <c r="RLX29" s="298">
        <f t="shared" si="772"/>
        <v>0</v>
      </c>
      <c r="RLY29" s="1"/>
      <c r="RLZ29" s="299">
        <v>6</v>
      </c>
      <c r="RMA29" s="597">
        <v>14</v>
      </c>
      <c r="RMB29" s="596" t="s">
        <v>85</v>
      </c>
      <c r="RMC29" s="287" t="s">
        <v>32</v>
      </c>
      <c r="RMD29" s="281">
        <v>1</v>
      </c>
      <c r="RME29" s="297">
        <v>0</v>
      </c>
      <c r="RMF29" s="298">
        <f t="shared" si="772"/>
        <v>0</v>
      </c>
      <c r="RMG29" s="1"/>
      <c r="RMH29" s="299">
        <v>6</v>
      </c>
      <c r="RMI29" s="597">
        <v>14</v>
      </c>
      <c r="RMJ29" s="596" t="s">
        <v>85</v>
      </c>
      <c r="RMK29" s="287" t="s">
        <v>32</v>
      </c>
      <c r="RML29" s="281">
        <v>1</v>
      </c>
      <c r="RMM29" s="297">
        <v>0</v>
      </c>
      <c r="RMN29" s="298">
        <f t="shared" si="773"/>
        <v>0</v>
      </c>
      <c r="RMO29" s="1"/>
      <c r="RMP29" s="299">
        <v>6</v>
      </c>
      <c r="RMQ29" s="597">
        <v>14</v>
      </c>
      <c r="RMR29" s="596" t="s">
        <v>85</v>
      </c>
      <c r="RMS29" s="287" t="s">
        <v>32</v>
      </c>
      <c r="RMT29" s="281">
        <v>1</v>
      </c>
      <c r="RMU29" s="297">
        <v>0</v>
      </c>
      <c r="RMV29" s="298">
        <f t="shared" si="773"/>
        <v>0</v>
      </c>
      <c r="RMW29" s="1"/>
      <c r="RMX29" s="299">
        <v>6</v>
      </c>
      <c r="RMY29" s="597">
        <v>14</v>
      </c>
      <c r="RMZ29" s="596" t="s">
        <v>85</v>
      </c>
      <c r="RNA29" s="287" t="s">
        <v>32</v>
      </c>
      <c r="RNB29" s="281">
        <v>1</v>
      </c>
      <c r="RNC29" s="297">
        <v>0</v>
      </c>
      <c r="RND29" s="298">
        <f t="shared" si="774"/>
        <v>0</v>
      </c>
      <c r="RNE29" s="1"/>
      <c r="RNF29" s="299">
        <v>6</v>
      </c>
      <c r="RNG29" s="597">
        <v>14</v>
      </c>
      <c r="RNH29" s="596" t="s">
        <v>85</v>
      </c>
      <c r="RNI29" s="287" t="s">
        <v>32</v>
      </c>
      <c r="RNJ29" s="281">
        <v>1</v>
      </c>
      <c r="RNK29" s="297">
        <v>0</v>
      </c>
      <c r="RNL29" s="298">
        <f t="shared" si="774"/>
        <v>0</v>
      </c>
      <c r="RNM29" s="1"/>
      <c r="RNN29" s="299">
        <v>6</v>
      </c>
      <c r="RNO29" s="597">
        <v>14</v>
      </c>
      <c r="RNP29" s="596" t="s">
        <v>85</v>
      </c>
      <c r="RNQ29" s="287" t="s">
        <v>32</v>
      </c>
      <c r="RNR29" s="281">
        <v>1</v>
      </c>
      <c r="RNS29" s="297">
        <v>0</v>
      </c>
      <c r="RNT29" s="298">
        <f t="shared" si="775"/>
        <v>0</v>
      </c>
      <c r="RNU29" s="1"/>
      <c r="RNV29" s="299">
        <v>6</v>
      </c>
      <c r="RNW29" s="597">
        <v>14</v>
      </c>
      <c r="RNX29" s="596" t="s">
        <v>85</v>
      </c>
      <c r="RNY29" s="287" t="s">
        <v>32</v>
      </c>
      <c r="RNZ29" s="281">
        <v>1</v>
      </c>
      <c r="ROA29" s="297">
        <v>0</v>
      </c>
      <c r="ROB29" s="298">
        <f t="shared" si="775"/>
        <v>0</v>
      </c>
      <c r="ROC29" s="1"/>
      <c r="ROD29" s="299">
        <v>6</v>
      </c>
      <c r="ROE29" s="597">
        <v>14</v>
      </c>
      <c r="ROF29" s="596" t="s">
        <v>85</v>
      </c>
      <c r="ROG29" s="287" t="s">
        <v>32</v>
      </c>
      <c r="ROH29" s="281">
        <v>1</v>
      </c>
      <c r="ROI29" s="297">
        <v>0</v>
      </c>
      <c r="ROJ29" s="298">
        <f t="shared" si="776"/>
        <v>0</v>
      </c>
      <c r="ROK29" s="1"/>
      <c r="ROL29" s="299">
        <v>6</v>
      </c>
      <c r="ROM29" s="597">
        <v>14</v>
      </c>
      <c r="RON29" s="596" t="s">
        <v>85</v>
      </c>
      <c r="ROO29" s="287" t="s">
        <v>32</v>
      </c>
      <c r="ROP29" s="281">
        <v>1</v>
      </c>
      <c r="ROQ29" s="297">
        <v>0</v>
      </c>
      <c r="ROR29" s="298">
        <f t="shared" si="776"/>
        <v>0</v>
      </c>
      <c r="ROS29" s="1"/>
      <c r="ROT29" s="299">
        <v>6</v>
      </c>
      <c r="ROU29" s="597">
        <v>14</v>
      </c>
      <c r="ROV29" s="596" t="s">
        <v>85</v>
      </c>
      <c r="ROW29" s="287" t="s">
        <v>32</v>
      </c>
      <c r="ROX29" s="281">
        <v>1</v>
      </c>
      <c r="ROY29" s="297">
        <v>0</v>
      </c>
      <c r="ROZ29" s="298">
        <f t="shared" si="777"/>
        <v>0</v>
      </c>
      <c r="RPA29" s="1"/>
      <c r="RPB29" s="299">
        <v>6</v>
      </c>
      <c r="RPC29" s="597">
        <v>14</v>
      </c>
      <c r="RPD29" s="596" t="s">
        <v>85</v>
      </c>
      <c r="RPE29" s="287" t="s">
        <v>32</v>
      </c>
      <c r="RPF29" s="281">
        <v>1</v>
      </c>
      <c r="RPG29" s="297">
        <v>0</v>
      </c>
      <c r="RPH29" s="298">
        <f t="shared" si="777"/>
        <v>0</v>
      </c>
      <c r="RPI29" s="1"/>
      <c r="RPJ29" s="299">
        <v>6</v>
      </c>
      <c r="RPK29" s="597">
        <v>14</v>
      </c>
      <c r="RPL29" s="596" t="s">
        <v>85</v>
      </c>
      <c r="RPM29" s="287" t="s">
        <v>32</v>
      </c>
      <c r="RPN29" s="281">
        <v>1</v>
      </c>
      <c r="RPO29" s="297">
        <v>0</v>
      </c>
      <c r="RPP29" s="298">
        <f t="shared" si="778"/>
        <v>0</v>
      </c>
      <c r="RPQ29" s="1"/>
      <c r="RPR29" s="299">
        <v>6</v>
      </c>
      <c r="RPS29" s="597">
        <v>14</v>
      </c>
      <c r="RPT29" s="596" t="s">
        <v>85</v>
      </c>
      <c r="RPU29" s="287" t="s">
        <v>32</v>
      </c>
      <c r="RPV29" s="281">
        <v>1</v>
      </c>
      <c r="RPW29" s="297">
        <v>0</v>
      </c>
      <c r="RPX29" s="298">
        <f t="shared" si="778"/>
        <v>0</v>
      </c>
      <c r="RPY29" s="1"/>
      <c r="RPZ29" s="299">
        <v>6</v>
      </c>
      <c r="RQA29" s="597">
        <v>14</v>
      </c>
      <c r="RQB29" s="596" t="s">
        <v>85</v>
      </c>
      <c r="RQC29" s="287" t="s">
        <v>32</v>
      </c>
      <c r="RQD29" s="281">
        <v>1</v>
      </c>
      <c r="RQE29" s="297">
        <v>0</v>
      </c>
      <c r="RQF29" s="298">
        <f t="shared" si="779"/>
        <v>0</v>
      </c>
      <c r="RQG29" s="1"/>
      <c r="RQH29" s="299">
        <v>6</v>
      </c>
      <c r="RQI29" s="597">
        <v>14</v>
      </c>
      <c r="RQJ29" s="596" t="s">
        <v>85</v>
      </c>
      <c r="RQK29" s="287" t="s">
        <v>32</v>
      </c>
      <c r="RQL29" s="281">
        <v>1</v>
      </c>
      <c r="RQM29" s="297">
        <v>0</v>
      </c>
      <c r="RQN29" s="298">
        <f t="shared" si="779"/>
        <v>0</v>
      </c>
      <c r="RQO29" s="1"/>
      <c r="RQP29" s="299">
        <v>6</v>
      </c>
      <c r="RQQ29" s="597">
        <v>14</v>
      </c>
      <c r="RQR29" s="596" t="s">
        <v>85</v>
      </c>
      <c r="RQS29" s="287" t="s">
        <v>32</v>
      </c>
      <c r="RQT29" s="281">
        <v>1</v>
      </c>
      <c r="RQU29" s="297">
        <v>0</v>
      </c>
      <c r="RQV29" s="298">
        <f t="shared" si="780"/>
        <v>0</v>
      </c>
      <c r="RQW29" s="1"/>
      <c r="RQX29" s="299">
        <v>6</v>
      </c>
      <c r="RQY29" s="597">
        <v>14</v>
      </c>
      <c r="RQZ29" s="596" t="s">
        <v>85</v>
      </c>
      <c r="RRA29" s="287" t="s">
        <v>32</v>
      </c>
      <c r="RRB29" s="281">
        <v>1</v>
      </c>
      <c r="RRC29" s="297">
        <v>0</v>
      </c>
      <c r="RRD29" s="298">
        <f t="shared" si="780"/>
        <v>0</v>
      </c>
      <c r="RRE29" s="1"/>
      <c r="RRF29" s="299">
        <v>6</v>
      </c>
      <c r="RRG29" s="597">
        <v>14</v>
      </c>
      <c r="RRH29" s="596" t="s">
        <v>85</v>
      </c>
      <c r="RRI29" s="287" t="s">
        <v>32</v>
      </c>
      <c r="RRJ29" s="281">
        <v>1</v>
      </c>
      <c r="RRK29" s="297">
        <v>0</v>
      </c>
      <c r="RRL29" s="298">
        <f t="shared" si="781"/>
        <v>0</v>
      </c>
      <c r="RRM29" s="1"/>
      <c r="RRN29" s="299">
        <v>6</v>
      </c>
      <c r="RRO29" s="597">
        <v>14</v>
      </c>
      <c r="RRP29" s="596" t="s">
        <v>85</v>
      </c>
      <c r="RRQ29" s="287" t="s">
        <v>32</v>
      </c>
      <c r="RRR29" s="281">
        <v>1</v>
      </c>
      <c r="RRS29" s="297">
        <v>0</v>
      </c>
      <c r="RRT29" s="298">
        <f t="shared" si="781"/>
        <v>0</v>
      </c>
      <c r="RRU29" s="1"/>
      <c r="RRV29" s="299">
        <v>6</v>
      </c>
      <c r="RRW29" s="597">
        <v>14</v>
      </c>
      <c r="RRX29" s="596" t="s">
        <v>85</v>
      </c>
      <c r="RRY29" s="287" t="s">
        <v>32</v>
      </c>
      <c r="RRZ29" s="281">
        <v>1</v>
      </c>
      <c r="RSA29" s="297">
        <v>0</v>
      </c>
      <c r="RSB29" s="298">
        <f t="shared" si="782"/>
        <v>0</v>
      </c>
      <c r="RSC29" s="1"/>
      <c r="RSD29" s="299">
        <v>6</v>
      </c>
      <c r="RSE29" s="597">
        <v>14</v>
      </c>
      <c r="RSF29" s="596" t="s">
        <v>85</v>
      </c>
      <c r="RSG29" s="287" t="s">
        <v>32</v>
      </c>
      <c r="RSH29" s="281">
        <v>1</v>
      </c>
      <c r="RSI29" s="297">
        <v>0</v>
      </c>
      <c r="RSJ29" s="298">
        <f t="shared" si="782"/>
        <v>0</v>
      </c>
      <c r="RSK29" s="1"/>
      <c r="RSL29" s="299">
        <v>6</v>
      </c>
      <c r="RSM29" s="597">
        <v>14</v>
      </c>
      <c r="RSN29" s="596" t="s">
        <v>85</v>
      </c>
      <c r="RSO29" s="287" t="s">
        <v>32</v>
      </c>
      <c r="RSP29" s="281">
        <v>1</v>
      </c>
      <c r="RSQ29" s="297">
        <v>0</v>
      </c>
      <c r="RSR29" s="298">
        <f t="shared" si="783"/>
        <v>0</v>
      </c>
      <c r="RSS29" s="1"/>
      <c r="RST29" s="299">
        <v>6</v>
      </c>
      <c r="RSU29" s="597">
        <v>14</v>
      </c>
      <c r="RSV29" s="596" t="s">
        <v>85</v>
      </c>
      <c r="RSW29" s="287" t="s">
        <v>32</v>
      </c>
      <c r="RSX29" s="281">
        <v>1</v>
      </c>
      <c r="RSY29" s="297">
        <v>0</v>
      </c>
      <c r="RSZ29" s="298">
        <f t="shared" si="783"/>
        <v>0</v>
      </c>
      <c r="RTA29" s="1"/>
      <c r="RTB29" s="299">
        <v>6</v>
      </c>
      <c r="RTC29" s="597">
        <v>14</v>
      </c>
      <c r="RTD29" s="596" t="s">
        <v>85</v>
      </c>
      <c r="RTE29" s="287" t="s">
        <v>32</v>
      </c>
      <c r="RTF29" s="281">
        <v>1</v>
      </c>
      <c r="RTG29" s="297">
        <v>0</v>
      </c>
      <c r="RTH29" s="298">
        <f t="shared" si="784"/>
        <v>0</v>
      </c>
      <c r="RTI29" s="1"/>
      <c r="RTJ29" s="299">
        <v>6</v>
      </c>
      <c r="RTK29" s="597">
        <v>14</v>
      </c>
      <c r="RTL29" s="596" t="s">
        <v>85</v>
      </c>
      <c r="RTM29" s="287" t="s">
        <v>32</v>
      </c>
      <c r="RTN29" s="281">
        <v>1</v>
      </c>
      <c r="RTO29" s="297">
        <v>0</v>
      </c>
      <c r="RTP29" s="298">
        <f t="shared" si="784"/>
        <v>0</v>
      </c>
      <c r="RTQ29" s="1"/>
      <c r="RTR29" s="299">
        <v>6</v>
      </c>
      <c r="RTS29" s="597">
        <v>14</v>
      </c>
      <c r="RTT29" s="596" t="s">
        <v>85</v>
      </c>
      <c r="RTU29" s="287" t="s">
        <v>32</v>
      </c>
      <c r="RTV29" s="281">
        <v>1</v>
      </c>
      <c r="RTW29" s="297">
        <v>0</v>
      </c>
      <c r="RTX29" s="298">
        <f t="shared" si="785"/>
        <v>0</v>
      </c>
      <c r="RTY29" s="1"/>
      <c r="RTZ29" s="299">
        <v>6</v>
      </c>
      <c r="RUA29" s="597">
        <v>14</v>
      </c>
      <c r="RUB29" s="596" t="s">
        <v>85</v>
      </c>
      <c r="RUC29" s="287" t="s">
        <v>32</v>
      </c>
      <c r="RUD29" s="281">
        <v>1</v>
      </c>
      <c r="RUE29" s="297">
        <v>0</v>
      </c>
      <c r="RUF29" s="298">
        <f t="shared" si="785"/>
        <v>0</v>
      </c>
      <c r="RUG29" s="1"/>
      <c r="RUH29" s="299">
        <v>6</v>
      </c>
      <c r="RUI29" s="597">
        <v>14</v>
      </c>
      <c r="RUJ29" s="596" t="s">
        <v>85</v>
      </c>
      <c r="RUK29" s="287" t="s">
        <v>32</v>
      </c>
      <c r="RUL29" s="281">
        <v>1</v>
      </c>
      <c r="RUM29" s="297">
        <v>0</v>
      </c>
      <c r="RUN29" s="298">
        <f t="shared" si="786"/>
        <v>0</v>
      </c>
      <c r="RUO29" s="1"/>
      <c r="RUP29" s="299">
        <v>6</v>
      </c>
      <c r="RUQ29" s="597">
        <v>14</v>
      </c>
      <c r="RUR29" s="596" t="s">
        <v>85</v>
      </c>
      <c r="RUS29" s="287" t="s">
        <v>32</v>
      </c>
      <c r="RUT29" s="281">
        <v>1</v>
      </c>
      <c r="RUU29" s="297">
        <v>0</v>
      </c>
      <c r="RUV29" s="298">
        <f t="shared" si="786"/>
        <v>0</v>
      </c>
      <c r="RUW29" s="1"/>
      <c r="RUX29" s="299">
        <v>6</v>
      </c>
      <c r="RUY29" s="597">
        <v>14</v>
      </c>
      <c r="RUZ29" s="596" t="s">
        <v>85</v>
      </c>
      <c r="RVA29" s="287" t="s">
        <v>32</v>
      </c>
      <c r="RVB29" s="281">
        <v>1</v>
      </c>
      <c r="RVC29" s="297">
        <v>0</v>
      </c>
      <c r="RVD29" s="298">
        <f t="shared" si="787"/>
        <v>0</v>
      </c>
      <c r="RVE29" s="1"/>
      <c r="RVF29" s="299">
        <v>6</v>
      </c>
      <c r="RVG29" s="597">
        <v>14</v>
      </c>
      <c r="RVH29" s="596" t="s">
        <v>85</v>
      </c>
      <c r="RVI29" s="287" t="s">
        <v>32</v>
      </c>
      <c r="RVJ29" s="281">
        <v>1</v>
      </c>
      <c r="RVK29" s="297">
        <v>0</v>
      </c>
      <c r="RVL29" s="298">
        <f t="shared" si="787"/>
        <v>0</v>
      </c>
      <c r="RVM29" s="1"/>
      <c r="RVN29" s="299">
        <v>6</v>
      </c>
      <c r="RVO29" s="597">
        <v>14</v>
      </c>
      <c r="RVP29" s="596" t="s">
        <v>85</v>
      </c>
      <c r="RVQ29" s="287" t="s">
        <v>32</v>
      </c>
      <c r="RVR29" s="281">
        <v>1</v>
      </c>
      <c r="RVS29" s="297">
        <v>0</v>
      </c>
      <c r="RVT29" s="298">
        <f t="shared" si="788"/>
        <v>0</v>
      </c>
      <c r="RVU29" s="1"/>
      <c r="RVV29" s="299">
        <v>6</v>
      </c>
      <c r="RVW29" s="597">
        <v>14</v>
      </c>
      <c r="RVX29" s="596" t="s">
        <v>85</v>
      </c>
      <c r="RVY29" s="287" t="s">
        <v>32</v>
      </c>
      <c r="RVZ29" s="281">
        <v>1</v>
      </c>
      <c r="RWA29" s="297">
        <v>0</v>
      </c>
      <c r="RWB29" s="298">
        <f t="shared" si="788"/>
        <v>0</v>
      </c>
      <c r="RWC29" s="1"/>
      <c r="RWD29" s="299">
        <v>6</v>
      </c>
      <c r="RWE29" s="597">
        <v>14</v>
      </c>
      <c r="RWF29" s="596" t="s">
        <v>85</v>
      </c>
      <c r="RWG29" s="287" t="s">
        <v>32</v>
      </c>
      <c r="RWH29" s="281">
        <v>1</v>
      </c>
      <c r="RWI29" s="297">
        <v>0</v>
      </c>
      <c r="RWJ29" s="298">
        <f t="shared" si="789"/>
        <v>0</v>
      </c>
      <c r="RWK29" s="1"/>
      <c r="RWL29" s="299">
        <v>6</v>
      </c>
      <c r="RWM29" s="597">
        <v>14</v>
      </c>
      <c r="RWN29" s="596" t="s">
        <v>85</v>
      </c>
      <c r="RWO29" s="287" t="s">
        <v>32</v>
      </c>
      <c r="RWP29" s="281">
        <v>1</v>
      </c>
      <c r="RWQ29" s="297">
        <v>0</v>
      </c>
      <c r="RWR29" s="298">
        <f t="shared" si="789"/>
        <v>0</v>
      </c>
      <c r="RWS29" s="1"/>
      <c r="RWT29" s="299">
        <v>6</v>
      </c>
      <c r="RWU29" s="597">
        <v>14</v>
      </c>
      <c r="RWV29" s="596" t="s">
        <v>85</v>
      </c>
      <c r="RWW29" s="287" t="s">
        <v>32</v>
      </c>
      <c r="RWX29" s="281">
        <v>1</v>
      </c>
      <c r="RWY29" s="297">
        <v>0</v>
      </c>
      <c r="RWZ29" s="298">
        <f t="shared" si="790"/>
        <v>0</v>
      </c>
      <c r="RXA29" s="1"/>
      <c r="RXB29" s="299">
        <v>6</v>
      </c>
      <c r="RXC29" s="597">
        <v>14</v>
      </c>
      <c r="RXD29" s="596" t="s">
        <v>85</v>
      </c>
      <c r="RXE29" s="287" t="s">
        <v>32</v>
      </c>
      <c r="RXF29" s="281">
        <v>1</v>
      </c>
      <c r="RXG29" s="297">
        <v>0</v>
      </c>
      <c r="RXH29" s="298">
        <f t="shared" si="790"/>
        <v>0</v>
      </c>
      <c r="RXI29" s="1"/>
      <c r="RXJ29" s="299">
        <v>6</v>
      </c>
      <c r="RXK29" s="597">
        <v>14</v>
      </c>
      <c r="RXL29" s="596" t="s">
        <v>85</v>
      </c>
      <c r="RXM29" s="287" t="s">
        <v>32</v>
      </c>
      <c r="RXN29" s="281">
        <v>1</v>
      </c>
      <c r="RXO29" s="297">
        <v>0</v>
      </c>
      <c r="RXP29" s="298">
        <f t="shared" si="791"/>
        <v>0</v>
      </c>
      <c r="RXQ29" s="1"/>
      <c r="RXR29" s="299">
        <v>6</v>
      </c>
      <c r="RXS29" s="597">
        <v>14</v>
      </c>
      <c r="RXT29" s="596" t="s">
        <v>85</v>
      </c>
      <c r="RXU29" s="287" t="s">
        <v>32</v>
      </c>
      <c r="RXV29" s="281">
        <v>1</v>
      </c>
      <c r="RXW29" s="297">
        <v>0</v>
      </c>
      <c r="RXX29" s="298">
        <f t="shared" si="791"/>
        <v>0</v>
      </c>
      <c r="RXY29" s="1"/>
      <c r="RXZ29" s="299">
        <v>6</v>
      </c>
      <c r="RYA29" s="597">
        <v>14</v>
      </c>
      <c r="RYB29" s="596" t="s">
        <v>85</v>
      </c>
      <c r="RYC29" s="287" t="s">
        <v>32</v>
      </c>
      <c r="RYD29" s="281">
        <v>1</v>
      </c>
      <c r="RYE29" s="297">
        <v>0</v>
      </c>
      <c r="RYF29" s="298">
        <f t="shared" si="792"/>
        <v>0</v>
      </c>
      <c r="RYG29" s="1"/>
      <c r="RYH29" s="299">
        <v>6</v>
      </c>
      <c r="RYI29" s="597">
        <v>14</v>
      </c>
      <c r="RYJ29" s="596" t="s">
        <v>85</v>
      </c>
      <c r="RYK29" s="287" t="s">
        <v>32</v>
      </c>
      <c r="RYL29" s="281">
        <v>1</v>
      </c>
      <c r="RYM29" s="297">
        <v>0</v>
      </c>
      <c r="RYN29" s="298">
        <f t="shared" si="792"/>
        <v>0</v>
      </c>
      <c r="RYO29" s="1"/>
      <c r="RYP29" s="299">
        <v>6</v>
      </c>
      <c r="RYQ29" s="597">
        <v>14</v>
      </c>
      <c r="RYR29" s="596" t="s">
        <v>85</v>
      </c>
      <c r="RYS29" s="287" t="s">
        <v>32</v>
      </c>
      <c r="RYT29" s="281">
        <v>1</v>
      </c>
      <c r="RYU29" s="297">
        <v>0</v>
      </c>
      <c r="RYV29" s="298">
        <f t="shared" si="793"/>
        <v>0</v>
      </c>
      <c r="RYW29" s="1"/>
      <c r="RYX29" s="299">
        <v>6</v>
      </c>
      <c r="RYY29" s="597">
        <v>14</v>
      </c>
      <c r="RYZ29" s="596" t="s">
        <v>85</v>
      </c>
      <c r="RZA29" s="287" t="s">
        <v>32</v>
      </c>
      <c r="RZB29" s="281">
        <v>1</v>
      </c>
      <c r="RZC29" s="297">
        <v>0</v>
      </c>
      <c r="RZD29" s="298">
        <f t="shared" si="793"/>
        <v>0</v>
      </c>
      <c r="RZE29" s="1"/>
      <c r="RZF29" s="299">
        <v>6</v>
      </c>
      <c r="RZG29" s="597">
        <v>14</v>
      </c>
      <c r="RZH29" s="596" t="s">
        <v>85</v>
      </c>
      <c r="RZI29" s="287" t="s">
        <v>32</v>
      </c>
      <c r="RZJ29" s="281">
        <v>1</v>
      </c>
      <c r="RZK29" s="297">
        <v>0</v>
      </c>
      <c r="RZL29" s="298">
        <f t="shared" si="794"/>
        <v>0</v>
      </c>
      <c r="RZM29" s="1"/>
      <c r="RZN29" s="299">
        <v>6</v>
      </c>
      <c r="RZO29" s="597">
        <v>14</v>
      </c>
      <c r="RZP29" s="596" t="s">
        <v>85</v>
      </c>
      <c r="RZQ29" s="287" t="s">
        <v>32</v>
      </c>
      <c r="RZR29" s="281">
        <v>1</v>
      </c>
      <c r="RZS29" s="297">
        <v>0</v>
      </c>
      <c r="RZT29" s="298">
        <f t="shared" si="794"/>
        <v>0</v>
      </c>
      <c r="RZU29" s="1"/>
      <c r="RZV29" s="299">
        <v>6</v>
      </c>
      <c r="RZW29" s="597">
        <v>14</v>
      </c>
      <c r="RZX29" s="596" t="s">
        <v>85</v>
      </c>
      <c r="RZY29" s="287" t="s">
        <v>32</v>
      </c>
      <c r="RZZ29" s="281">
        <v>1</v>
      </c>
      <c r="SAA29" s="297">
        <v>0</v>
      </c>
      <c r="SAB29" s="298">
        <f t="shared" si="795"/>
        <v>0</v>
      </c>
      <c r="SAC29" s="1"/>
      <c r="SAD29" s="299">
        <v>6</v>
      </c>
      <c r="SAE29" s="597">
        <v>14</v>
      </c>
      <c r="SAF29" s="596" t="s">
        <v>85</v>
      </c>
      <c r="SAG29" s="287" t="s">
        <v>32</v>
      </c>
      <c r="SAH29" s="281">
        <v>1</v>
      </c>
      <c r="SAI29" s="297">
        <v>0</v>
      </c>
      <c r="SAJ29" s="298">
        <f t="shared" si="795"/>
        <v>0</v>
      </c>
      <c r="SAK29" s="1"/>
      <c r="SAL29" s="299">
        <v>6</v>
      </c>
      <c r="SAM29" s="597">
        <v>14</v>
      </c>
      <c r="SAN29" s="596" t="s">
        <v>85</v>
      </c>
      <c r="SAO29" s="287" t="s">
        <v>32</v>
      </c>
      <c r="SAP29" s="281">
        <v>1</v>
      </c>
      <c r="SAQ29" s="297">
        <v>0</v>
      </c>
      <c r="SAR29" s="298">
        <f t="shared" si="796"/>
        <v>0</v>
      </c>
      <c r="SAS29" s="1"/>
      <c r="SAT29" s="299">
        <v>6</v>
      </c>
      <c r="SAU29" s="597">
        <v>14</v>
      </c>
      <c r="SAV29" s="596" t="s">
        <v>85</v>
      </c>
      <c r="SAW29" s="287" t="s">
        <v>32</v>
      </c>
      <c r="SAX29" s="281">
        <v>1</v>
      </c>
      <c r="SAY29" s="297">
        <v>0</v>
      </c>
      <c r="SAZ29" s="298">
        <f t="shared" si="796"/>
        <v>0</v>
      </c>
      <c r="SBA29" s="1"/>
      <c r="SBB29" s="299">
        <v>6</v>
      </c>
      <c r="SBC29" s="597">
        <v>14</v>
      </c>
      <c r="SBD29" s="596" t="s">
        <v>85</v>
      </c>
      <c r="SBE29" s="287" t="s">
        <v>32</v>
      </c>
      <c r="SBF29" s="281">
        <v>1</v>
      </c>
      <c r="SBG29" s="297">
        <v>0</v>
      </c>
      <c r="SBH29" s="298">
        <f t="shared" si="797"/>
        <v>0</v>
      </c>
      <c r="SBI29" s="1"/>
      <c r="SBJ29" s="299">
        <v>6</v>
      </c>
      <c r="SBK29" s="597">
        <v>14</v>
      </c>
      <c r="SBL29" s="596" t="s">
        <v>85</v>
      </c>
      <c r="SBM29" s="287" t="s">
        <v>32</v>
      </c>
      <c r="SBN29" s="281">
        <v>1</v>
      </c>
      <c r="SBO29" s="297">
        <v>0</v>
      </c>
      <c r="SBP29" s="298">
        <f t="shared" si="797"/>
        <v>0</v>
      </c>
      <c r="SBQ29" s="1"/>
      <c r="SBR29" s="299">
        <v>6</v>
      </c>
      <c r="SBS29" s="597">
        <v>14</v>
      </c>
      <c r="SBT29" s="596" t="s">
        <v>85</v>
      </c>
      <c r="SBU29" s="287" t="s">
        <v>32</v>
      </c>
      <c r="SBV29" s="281">
        <v>1</v>
      </c>
      <c r="SBW29" s="297">
        <v>0</v>
      </c>
      <c r="SBX29" s="298">
        <f t="shared" si="798"/>
        <v>0</v>
      </c>
      <c r="SBY29" s="1"/>
      <c r="SBZ29" s="299">
        <v>6</v>
      </c>
      <c r="SCA29" s="597">
        <v>14</v>
      </c>
      <c r="SCB29" s="596" t="s">
        <v>85</v>
      </c>
      <c r="SCC29" s="287" t="s">
        <v>32</v>
      </c>
      <c r="SCD29" s="281">
        <v>1</v>
      </c>
      <c r="SCE29" s="297">
        <v>0</v>
      </c>
      <c r="SCF29" s="298">
        <f t="shared" si="798"/>
        <v>0</v>
      </c>
      <c r="SCG29" s="1"/>
      <c r="SCH29" s="299">
        <v>6</v>
      </c>
      <c r="SCI29" s="597">
        <v>14</v>
      </c>
      <c r="SCJ29" s="596" t="s">
        <v>85</v>
      </c>
      <c r="SCK29" s="287" t="s">
        <v>32</v>
      </c>
      <c r="SCL29" s="281">
        <v>1</v>
      </c>
      <c r="SCM29" s="297">
        <v>0</v>
      </c>
      <c r="SCN29" s="298">
        <f t="shared" si="799"/>
        <v>0</v>
      </c>
      <c r="SCO29" s="1"/>
      <c r="SCP29" s="299">
        <v>6</v>
      </c>
      <c r="SCQ29" s="597">
        <v>14</v>
      </c>
      <c r="SCR29" s="596" t="s">
        <v>85</v>
      </c>
      <c r="SCS29" s="287" t="s">
        <v>32</v>
      </c>
      <c r="SCT29" s="281">
        <v>1</v>
      </c>
      <c r="SCU29" s="297">
        <v>0</v>
      </c>
      <c r="SCV29" s="298">
        <f t="shared" si="799"/>
        <v>0</v>
      </c>
      <c r="SCW29" s="1"/>
      <c r="SCX29" s="299">
        <v>6</v>
      </c>
      <c r="SCY29" s="597">
        <v>14</v>
      </c>
      <c r="SCZ29" s="596" t="s">
        <v>85</v>
      </c>
      <c r="SDA29" s="287" t="s">
        <v>32</v>
      </c>
      <c r="SDB29" s="281">
        <v>1</v>
      </c>
      <c r="SDC29" s="297">
        <v>0</v>
      </c>
      <c r="SDD29" s="298">
        <f t="shared" si="800"/>
        <v>0</v>
      </c>
      <c r="SDE29" s="1"/>
      <c r="SDF29" s="299">
        <v>6</v>
      </c>
      <c r="SDG29" s="597">
        <v>14</v>
      </c>
      <c r="SDH29" s="596" t="s">
        <v>85</v>
      </c>
      <c r="SDI29" s="287" t="s">
        <v>32</v>
      </c>
      <c r="SDJ29" s="281">
        <v>1</v>
      </c>
      <c r="SDK29" s="297">
        <v>0</v>
      </c>
      <c r="SDL29" s="298">
        <f t="shared" si="800"/>
        <v>0</v>
      </c>
      <c r="SDM29" s="1"/>
      <c r="SDN29" s="299">
        <v>6</v>
      </c>
      <c r="SDO29" s="597">
        <v>14</v>
      </c>
      <c r="SDP29" s="596" t="s">
        <v>85</v>
      </c>
      <c r="SDQ29" s="287" t="s">
        <v>32</v>
      </c>
      <c r="SDR29" s="281">
        <v>1</v>
      </c>
      <c r="SDS29" s="297">
        <v>0</v>
      </c>
      <c r="SDT29" s="298">
        <f t="shared" si="801"/>
        <v>0</v>
      </c>
      <c r="SDU29" s="1"/>
      <c r="SDV29" s="299">
        <v>6</v>
      </c>
      <c r="SDW29" s="597">
        <v>14</v>
      </c>
      <c r="SDX29" s="596" t="s">
        <v>85</v>
      </c>
      <c r="SDY29" s="287" t="s">
        <v>32</v>
      </c>
      <c r="SDZ29" s="281">
        <v>1</v>
      </c>
      <c r="SEA29" s="297">
        <v>0</v>
      </c>
      <c r="SEB29" s="298">
        <f t="shared" si="801"/>
        <v>0</v>
      </c>
      <c r="SEC29" s="1"/>
      <c r="SED29" s="299">
        <v>6</v>
      </c>
      <c r="SEE29" s="597">
        <v>14</v>
      </c>
      <c r="SEF29" s="596" t="s">
        <v>85</v>
      </c>
      <c r="SEG29" s="287" t="s">
        <v>32</v>
      </c>
      <c r="SEH29" s="281">
        <v>1</v>
      </c>
      <c r="SEI29" s="297">
        <v>0</v>
      </c>
      <c r="SEJ29" s="298">
        <f t="shared" si="802"/>
        <v>0</v>
      </c>
      <c r="SEK29" s="1"/>
      <c r="SEL29" s="299">
        <v>6</v>
      </c>
      <c r="SEM29" s="597">
        <v>14</v>
      </c>
      <c r="SEN29" s="596" t="s">
        <v>85</v>
      </c>
      <c r="SEO29" s="287" t="s">
        <v>32</v>
      </c>
      <c r="SEP29" s="281">
        <v>1</v>
      </c>
      <c r="SEQ29" s="297">
        <v>0</v>
      </c>
      <c r="SER29" s="298">
        <f t="shared" si="802"/>
        <v>0</v>
      </c>
      <c r="SES29" s="1"/>
      <c r="SET29" s="299">
        <v>6</v>
      </c>
      <c r="SEU29" s="597">
        <v>14</v>
      </c>
      <c r="SEV29" s="596" t="s">
        <v>85</v>
      </c>
      <c r="SEW29" s="287" t="s">
        <v>32</v>
      </c>
      <c r="SEX29" s="281">
        <v>1</v>
      </c>
      <c r="SEY29" s="297">
        <v>0</v>
      </c>
      <c r="SEZ29" s="298">
        <f t="shared" si="803"/>
        <v>0</v>
      </c>
      <c r="SFA29" s="1"/>
      <c r="SFB29" s="299">
        <v>6</v>
      </c>
      <c r="SFC29" s="597">
        <v>14</v>
      </c>
      <c r="SFD29" s="596" t="s">
        <v>85</v>
      </c>
      <c r="SFE29" s="287" t="s">
        <v>32</v>
      </c>
      <c r="SFF29" s="281">
        <v>1</v>
      </c>
      <c r="SFG29" s="297">
        <v>0</v>
      </c>
      <c r="SFH29" s="298">
        <f t="shared" si="803"/>
        <v>0</v>
      </c>
      <c r="SFI29" s="1"/>
      <c r="SFJ29" s="299">
        <v>6</v>
      </c>
      <c r="SFK29" s="597">
        <v>14</v>
      </c>
      <c r="SFL29" s="596" t="s">
        <v>85</v>
      </c>
      <c r="SFM29" s="287" t="s">
        <v>32</v>
      </c>
      <c r="SFN29" s="281">
        <v>1</v>
      </c>
      <c r="SFO29" s="297">
        <v>0</v>
      </c>
      <c r="SFP29" s="298">
        <f t="shared" si="804"/>
        <v>0</v>
      </c>
      <c r="SFQ29" s="1"/>
      <c r="SFR29" s="299">
        <v>6</v>
      </c>
      <c r="SFS29" s="597">
        <v>14</v>
      </c>
      <c r="SFT29" s="596" t="s">
        <v>85</v>
      </c>
      <c r="SFU29" s="287" t="s">
        <v>32</v>
      </c>
      <c r="SFV29" s="281">
        <v>1</v>
      </c>
      <c r="SFW29" s="297">
        <v>0</v>
      </c>
      <c r="SFX29" s="298">
        <f t="shared" si="804"/>
        <v>0</v>
      </c>
      <c r="SFY29" s="1"/>
      <c r="SFZ29" s="299">
        <v>6</v>
      </c>
      <c r="SGA29" s="597">
        <v>14</v>
      </c>
      <c r="SGB29" s="596" t="s">
        <v>85</v>
      </c>
      <c r="SGC29" s="287" t="s">
        <v>32</v>
      </c>
      <c r="SGD29" s="281">
        <v>1</v>
      </c>
      <c r="SGE29" s="297">
        <v>0</v>
      </c>
      <c r="SGF29" s="298">
        <f t="shared" si="805"/>
        <v>0</v>
      </c>
      <c r="SGG29" s="1"/>
      <c r="SGH29" s="299">
        <v>6</v>
      </c>
      <c r="SGI29" s="597">
        <v>14</v>
      </c>
      <c r="SGJ29" s="596" t="s">
        <v>85</v>
      </c>
      <c r="SGK29" s="287" t="s">
        <v>32</v>
      </c>
      <c r="SGL29" s="281">
        <v>1</v>
      </c>
      <c r="SGM29" s="297">
        <v>0</v>
      </c>
      <c r="SGN29" s="298">
        <f t="shared" si="805"/>
        <v>0</v>
      </c>
      <c r="SGO29" s="1"/>
      <c r="SGP29" s="299">
        <v>6</v>
      </c>
      <c r="SGQ29" s="597">
        <v>14</v>
      </c>
      <c r="SGR29" s="596" t="s">
        <v>85</v>
      </c>
      <c r="SGS29" s="287" t="s">
        <v>32</v>
      </c>
      <c r="SGT29" s="281">
        <v>1</v>
      </c>
      <c r="SGU29" s="297">
        <v>0</v>
      </c>
      <c r="SGV29" s="298">
        <f t="shared" si="806"/>
        <v>0</v>
      </c>
      <c r="SGW29" s="1"/>
      <c r="SGX29" s="299">
        <v>6</v>
      </c>
      <c r="SGY29" s="597">
        <v>14</v>
      </c>
      <c r="SGZ29" s="596" t="s">
        <v>85</v>
      </c>
      <c r="SHA29" s="287" t="s">
        <v>32</v>
      </c>
      <c r="SHB29" s="281">
        <v>1</v>
      </c>
      <c r="SHC29" s="297">
        <v>0</v>
      </c>
      <c r="SHD29" s="298">
        <f t="shared" si="806"/>
        <v>0</v>
      </c>
      <c r="SHE29" s="1"/>
      <c r="SHF29" s="299">
        <v>6</v>
      </c>
      <c r="SHG29" s="597">
        <v>14</v>
      </c>
      <c r="SHH29" s="596" t="s">
        <v>85</v>
      </c>
      <c r="SHI29" s="287" t="s">
        <v>32</v>
      </c>
      <c r="SHJ29" s="281">
        <v>1</v>
      </c>
      <c r="SHK29" s="297">
        <v>0</v>
      </c>
      <c r="SHL29" s="298">
        <f t="shared" si="807"/>
        <v>0</v>
      </c>
      <c r="SHM29" s="1"/>
      <c r="SHN29" s="299">
        <v>6</v>
      </c>
      <c r="SHO29" s="597">
        <v>14</v>
      </c>
      <c r="SHP29" s="596" t="s">
        <v>85</v>
      </c>
      <c r="SHQ29" s="287" t="s">
        <v>32</v>
      </c>
      <c r="SHR29" s="281">
        <v>1</v>
      </c>
      <c r="SHS29" s="297">
        <v>0</v>
      </c>
      <c r="SHT29" s="298">
        <f t="shared" si="807"/>
        <v>0</v>
      </c>
      <c r="SHU29" s="1"/>
      <c r="SHV29" s="299">
        <v>6</v>
      </c>
      <c r="SHW29" s="597">
        <v>14</v>
      </c>
      <c r="SHX29" s="596" t="s">
        <v>85</v>
      </c>
      <c r="SHY29" s="287" t="s">
        <v>32</v>
      </c>
      <c r="SHZ29" s="281">
        <v>1</v>
      </c>
      <c r="SIA29" s="297">
        <v>0</v>
      </c>
      <c r="SIB29" s="298">
        <f t="shared" si="808"/>
        <v>0</v>
      </c>
      <c r="SIC29" s="1"/>
      <c r="SID29" s="299">
        <v>6</v>
      </c>
      <c r="SIE29" s="597">
        <v>14</v>
      </c>
      <c r="SIF29" s="596" t="s">
        <v>85</v>
      </c>
      <c r="SIG29" s="287" t="s">
        <v>32</v>
      </c>
      <c r="SIH29" s="281">
        <v>1</v>
      </c>
      <c r="SII29" s="297">
        <v>0</v>
      </c>
      <c r="SIJ29" s="298">
        <f t="shared" si="808"/>
        <v>0</v>
      </c>
      <c r="SIK29" s="1"/>
      <c r="SIL29" s="299">
        <v>6</v>
      </c>
      <c r="SIM29" s="597">
        <v>14</v>
      </c>
      <c r="SIN29" s="596" t="s">
        <v>85</v>
      </c>
      <c r="SIO29" s="287" t="s">
        <v>32</v>
      </c>
      <c r="SIP29" s="281">
        <v>1</v>
      </c>
      <c r="SIQ29" s="297">
        <v>0</v>
      </c>
      <c r="SIR29" s="298">
        <f t="shared" si="809"/>
        <v>0</v>
      </c>
      <c r="SIS29" s="1"/>
      <c r="SIT29" s="299">
        <v>6</v>
      </c>
      <c r="SIU29" s="597">
        <v>14</v>
      </c>
      <c r="SIV29" s="596" t="s">
        <v>85</v>
      </c>
      <c r="SIW29" s="287" t="s">
        <v>32</v>
      </c>
      <c r="SIX29" s="281">
        <v>1</v>
      </c>
      <c r="SIY29" s="297">
        <v>0</v>
      </c>
      <c r="SIZ29" s="298">
        <f t="shared" si="809"/>
        <v>0</v>
      </c>
      <c r="SJA29" s="1"/>
      <c r="SJB29" s="299">
        <v>6</v>
      </c>
      <c r="SJC29" s="597">
        <v>14</v>
      </c>
      <c r="SJD29" s="596" t="s">
        <v>85</v>
      </c>
      <c r="SJE29" s="287" t="s">
        <v>32</v>
      </c>
      <c r="SJF29" s="281">
        <v>1</v>
      </c>
      <c r="SJG29" s="297">
        <v>0</v>
      </c>
      <c r="SJH29" s="298">
        <f t="shared" si="810"/>
        <v>0</v>
      </c>
      <c r="SJI29" s="1"/>
      <c r="SJJ29" s="299">
        <v>6</v>
      </c>
      <c r="SJK29" s="597">
        <v>14</v>
      </c>
      <c r="SJL29" s="596" t="s">
        <v>85</v>
      </c>
      <c r="SJM29" s="287" t="s">
        <v>32</v>
      </c>
      <c r="SJN29" s="281">
        <v>1</v>
      </c>
      <c r="SJO29" s="297">
        <v>0</v>
      </c>
      <c r="SJP29" s="298">
        <f t="shared" si="810"/>
        <v>0</v>
      </c>
      <c r="SJQ29" s="1"/>
      <c r="SJR29" s="299">
        <v>6</v>
      </c>
      <c r="SJS29" s="597">
        <v>14</v>
      </c>
      <c r="SJT29" s="596" t="s">
        <v>85</v>
      </c>
      <c r="SJU29" s="287" t="s">
        <v>32</v>
      </c>
      <c r="SJV29" s="281">
        <v>1</v>
      </c>
      <c r="SJW29" s="297">
        <v>0</v>
      </c>
      <c r="SJX29" s="298">
        <f t="shared" si="811"/>
        <v>0</v>
      </c>
      <c r="SJY29" s="1"/>
      <c r="SJZ29" s="299">
        <v>6</v>
      </c>
      <c r="SKA29" s="597">
        <v>14</v>
      </c>
      <c r="SKB29" s="596" t="s">
        <v>85</v>
      </c>
      <c r="SKC29" s="287" t="s">
        <v>32</v>
      </c>
      <c r="SKD29" s="281">
        <v>1</v>
      </c>
      <c r="SKE29" s="297">
        <v>0</v>
      </c>
      <c r="SKF29" s="298">
        <f t="shared" si="811"/>
        <v>0</v>
      </c>
    </row>
    <row r="30" spans="1:13136" ht="23.25" customHeight="1" thickBot="1">
      <c r="B30" s="1753" t="s">
        <v>54</v>
      </c>
      <c r="C30" s="1754"/>
      <c r="D30" s="1754"/>
      <c r="E30" s="1754"/>
      <c r="F30" s="1754"/>
      <c r="G30" s="1817"/>
      <c r="H30" s="918">
        <f>SUM(H24:H29)</f>
        <v>0</v>
      </c>
    </row>
    <row r="31" spans="1:13136" s="7" customFormat="1" ht="19.5" thickBot="1">
      <c r="A31" s="6"/>
      <c r="B31" s="919"/>
      <c r="C31" s="920"/>
      <c r="D31" s="169" t="s">
        <v>35</v>
      </c>
      <c r="E31" s="921"/>
      <c r="F31" s="922"/>
      <c r="G31" s="923"/>
      <c r="H31" s="924"/>
    </row>
    <row r="32" spans="1:13136" s="926" customFormat="1" ht="27.75" customHeight="1">
      <c r="A32" s="925"/>
      <c r="B32" s="181">
        <v>7</v>
      </c>
      <c r="C32" s="103" t="s">
        <v>66</v>
      </c>
      <c r="D32" s="100" t="s">
        <v>323</v>
      </c>
      <c r="E32" s="176" t="s">
        <v>36</v>
      </c>
      <c r="F32" s="991">
        <v>0.33</v>
      </c>
      <c r="G32" s="593"/>
      <c r="H32" s="130">
        <f>F32*G32</f>
        <v>0</v>
      </c>
    </row>
    <row r="33" spans="1:8" s="926" customFormat="1" ht="73.5" customHeight="1">
      <c r="A33" s="925"/>
      <c r="B33" s="89">
        <v>8</v>
      </c>
      <c r="C33" s="93" t="s">
        <v>68</v>
      </c>
      <c r="D33" s="90" t="s">
        <v>808</v>
      </c>
      <c r="E33" s="91" t="s">
        <v>38</v>
      </c>
      <c r="F33" s="92">
        <v>2450</v>
      </c>
      <c r="G33" s="910"/>
      <c r="H33" s="59">
        <f t="shared" ref="H33:H41" si="812">F33*G33</f>
        <v>0</v>
      </c>
    </row>
    <row r="34" spans="1:8" s="928" customFormat="1" ht="56.25">
      <c r="A34" s="927"/>
      <c r="B34" s="605">
        <v>9</v>
      </c>
      <c r="C34" s="120" t="s">
        <v>68</v>
      </c>
      <c r="D34" s="121" t="s">
        <v>736</v>
      </c>
      <c r="E34" s="122" t="s">
        <v>38</v>
      </c>
      <c r="F34" s="193">
        <v>30</v>
      </c>
      <c r="G34" s="606"/>
      <c r="H34" s="866">
        <f t="shared" si="812"/>
        <v>0</v>
      </c>
    </row>
    <row r="35" spans="1:8" s="928" customFormat="1" ht="56.25">
      <c r="A35" s="927"/>
      <c r="B35" s="605">
        <v>10</v>
      </c>
      <c r="C35" s="120" t="s">
        <v>68</v>
      </c>
      <c r="D35" s="121" t="s">
        <v>757</v>
      </c>
      <c r="E35" s="122" t="s">
        <v>38</v>
      </c>
      <c r="F35" s="193">
        <v>3600</v>
      </c>
      <c r="G35" s="606"/>
      <c r="H35" s="866">
        <f t="shared" si="812"/>
        <v>0</v>
      </c>
    </row>
    <row r="36" spans="1:8" s="928" customFormat="1" ht="56.25">
      <c r="A36" s="927"/>
      <c r="B36" s="605">
        <v>11</v>
      </c>
      <c r="C36" s="120" t="s">
        <v>68</v>
      </c>
      <c r="D36" s="121" t="s">
        <v>809</v>
      </c>
      <c r="E36" s="122" t="s">
        <v>37</v>
      </c>
      <c r="F36" s="193">
        <v>650</v>
      </c>
      <c r="G36" s="606"/>
      <c r="H36" s="866">
        <f t="shared" si="812"/>
        <v>0</v>
      </c>
    </row>
    <row r="37" spans="1:8" s="928" customFormat="1" ht="75">
      <c r="A37" s="927"/>
      <c r="B37" s="605">
        <v>12</v>
      </c>
      <c r="C37" s="120" t="s">
        <v>68</v>
      </c>
      <c r="D37" s="121" t="s">
        <v>810</v>
      </c>
      <c r="E37" s="122" t="s">
        <v>40</v>
      </c>
      <c r="F37" s="193">
        <v>200</v>
      </c>
      <c r="G37" s="606"/>
      <c r="H37" s="866">
        <f t="shared" si="812"/>
        <v>0</v>
      </c>
    </row>
    <row r="38" spans="1:8" s="928" customFormat="1" ht="56.25">
      <c r="A38" s="927"/>
      <c r="B38" s="605">
        <v>13</v>
      </c>
      <c r="C38" s="120" t="s">
        <v>68</v>
      </c>
      <c r="D38" s="121" t="s">
        <v>811</v>
      </c>
      <c r="E38" s="122" t="s">
        <v>40</v>
      </c>
      <c r="F38" s="193">
        <v>20</v>
      </c>
      <c r="G38" s="606"/>
      <c r="H38" s="866">
        <f t="shared" si="812"/>
        <v>0</v>
      </c>
    </row>
    <row r="39" spans="1:8" s="928" customFormat="1" ht="56.25">
      <c r="A39" s="927"/>
      <c r="B39" s="605">
        <v>14</v>
      </c>
      <c r="C39" s="120" t="s">
        <v>68</v>
      </c>
      <c r="D39" s="121" t="s">
        <v>812</v>
      </c>
      <c r="E39" s="122" t="s">
        <v>40</v>
      </c>
      <c r="F39" s="193">
        <v>19</v>
      </c>
      <c r="G39" s="606"/>
      <c r="H39" s="866">
        <f t="shared" si="812"/>
        <v>0</v>
      </c>
    </row>
    <row r="40" spans="1:8" s="928" customFormat="1" ht="56.25">
      <c r="A40" s="927"/>
      <c r="B40" s="605">
        <v>15</v>
      </c>
      <c r="C40" s="120" t="s">
        <v>68</v>
      </c>
      <c r="D40" s="121" t="s">
        <v>813</v>
      </c>
      <c r="E40" s="122" t="s">
        <v>40</v>
      </c>
      <c r="F40" s="193">
        <v>10</v>
      </c>
      <c r="G40" s="606"/>
      <c r="H40" s="866">
        <f t="shared" si="812"/>
        <v>0</v>
      </c>
    </row>
    <row r="41" spans="1:8" s="926" customFormat="1" ht="38.25" customHeight="1" thickBot="1">
      <c r="A41" s="925"/>
      <c r="B41" s="89">
        <v>16</v>
      </c>
      <c r="C41" s="93" t="s">
        <v>91</v>
      </c>
      <c r="D41" s="8" t="s">
        <v>739</v>
      </c>
      <c r="E41" s="91" t="s">
        <v>37</v>
      </c>
      <c r="F41" s="92">
        <v>50</v>
      </c>
      <c r="G41" s="910"/>
      <c r="H41" s="59">
        <f t="shared" si="812"/>
        <v>0</v>
      </c>
    </row>
    <row r="42" spans="1:8" s="7" customFormat="1" ht="23.25" customHeight="1" thickBot="1">
      <c r="A42" s="6"/>
      <c r="B42" s="1753" t="s">
        <v>41</v>
      </c>
      <c r="C42" s="1754"/>
      <c r="D42" s="1754"/>
      <c r="E42" s="1754"/>
      <c r="F42" s="1754"/>
      <c r="G42" s="1817"/>
      <c r="H42" s="918">
        <f>SUM(H32:H41)</f>
        <v>0</v>
      </c>
    </row>
    <row r="43" spans="1:8" s="7" customFormat="1" ht="21.75" customHeight="1" thickBot="1">
      <c r="A43" s="6"/>
      <c r="B43" s="929"/>
      <c r="C43" s="929"/>
      <c r="D43" s="169" t="s">
        <v>42</v>
      </c>
      <c r="E43" s="930"/>
      <c r="F43" s="931"/>
      <c r="G43" s="932"/>
      <c r="H43" s="933"/>
    </row>
    <row r="44" spans="1:8" s="926" customFormat="1" ht="77.45" customHeight="1">
      <c r="A44" s="925"/>
      <c r="B44" s="181">
        <v>17</v>
      </c>
      <c r="C44" s="103" t="s">
        <v>72</v>
      </c>
      <c r="D44" s="100" t="s">
        <v>740</v>
      </c>
      <c r="E44" s="176" t="s">
        <v>39</v>
      </c>
      <c r="F44" s="92">
        <v>2420</v>
      </c>
      <c r="G44" s="910"/>
      <c r="H44" s="130">
        <f t="shared" ref="H44:H49" si="813">F44*G44</f>
        <v>0</v>
      </c>
    </row>
    <row r="45" spans="1:8" s="926" customFormat="1" ht="18.75">
      <c r="A45" s="925"/>
      <c r="B45" s="89">
        <v>18</v>
      </c>
      <c r="C45" s="93" t="s">
        <v>74</v>
      </c>
      <c r="D45" s="8" t="s">
        <v>814</v>
      </c>
      <c r="E45" s="91" t="s">
        <v>38</v>
      </c>
      <c r="F45" s="92">
        <v>5475</v>
      </c>
      <c r="G45" s="910"/>
      <c r="H45" s="59">
        <f t="shared" si="813"/>
        <v>0</v>
      </c>
    </row>
    <row r="46" spans="1:8" s="926" customFormat="1" ht="37.5">
      <c r="A46" s="925"/>
      <c r="B46" s="89">
        <v>19</v>
      </c>
      <c r="C46" s="93"/>
      <c r="D46" s="8" t="s">
        <v>815</v>
      </c>
      <c r="E46" s="91" t="s">
        <v>39</v>
      </c>
      <c r="F46" s="92">
        <v>290</v>
      </c>
      <c r="G46" s="910"/>
      <c r="H46" s="59">
        <f t="shared" si="813"/>
        <v>0</v>
      </c>
    </row>
    <row r="47" spans="1:8" s="926" customFormat="1" ht="18.75">
      <c r="A47" s="925"/>
      <c r="B47" s="89">
        <v>20</v>
      </c>
      <c r="C47" s="93"/>
      <c r="D47" s="8" t="s">
        <v>816</v>
      </c>
      <c r="E47" s="91" t="s">
        <v>38</v>
      </c>
      <c r="F47" s="92">
        <v>693</v>
      </c>
      <c r="G47" s="910"/>
      <c r="H47" s="59">
        <f t="shared" si="813"/>
        <v>0</v>
      </c>
    </row>
    <row r="48" spans="1:8" s="926" customFormat="1" ht="37.5">
      <c r="A48" s="925"/>
      <c r="B48" s="89">
        <v>21</v>
      </c>
      <c r="C48" s="93"/>
      <c r="D48" s="8" t="s">
        <v>817</v>
      </c>
      <c r="E48" s="91" t="s">
        <v>40</v>
      </c>
      <c r="F48" s="92">
        <v>100</v>
      </c>
      <c r="G48" s="910"/>
      <c r="H48" s="59">
        <f t="shared" si="813"/>
        <v>0</v>
      </c>
    </row>
    <row r="49" spans="1:8" s="626" customFormat="1" ht="57" thickBot="1">
      <c r="A49" s="992"/>
      <c r="B49" s="132">
        <v>22</v>
      </c>
      <c r="C49" s="145" t="s">
        <v>92</v>
      </c>
      <c r="D49" s="146" t="s">
        <v>742</v>
      </c>
      <c r="E49" s="135" t="s">
        <v>40</v>
      </c>
      <c r="F49" s="136">
        <v>10</v>
      </c>
      <c r="G49" s="935"/>
      <c r="H49" s="138">
        <f t="shared" si="813"/>
        <v>0</v>
      </c>
    </row>
    <row r="50" spans="1:8" s="7" customFormat="1" ht="21" customHeight="1" thickBot="1">
      <c r="A50" s="6"/>
      <c r="B50" s="1753" t="s">
        <v>44</v>
      </c>
      <c r="C50" s="1754"/>
      <c r="D50" s="1754"/>
      <c r="E50" s="1754"/>
      <c r="F50" s="1754"/>
      <c r="G50" s="1817"/>
      <c r="H50" s="918">
        <f>SUM(H44:H49)</f>
        <v>0</v>
      </c>
    </row>
    <row r="51" spans="1:8" s="7" customFormat="1" ht="27" customHeight="1" thickBot="1">
      <c r="A51" s="6"/>
      <c r="B51" s="936"/>
      <c r="C51" s="936"/>
      <c r="D51" s="937" t="s">
        <v>45</v>
      </c>
      <c r="E51" s="937"/>
      <c r="F51" s="938"/>
      <c r="G51" s="938"/>
      <c r="H51" s="939"/>
    </row>
    <row r="52" spans="1:8" s="926" customFormat="1" ht="63.75" customHeight="1">
      <c r="A52" s="925"/>
      <c r="B52" s="89">
        <v>14</v>
      </c>
      <c r="C52" s="238" t="s">
        <v>77</v>
      </c>
      <c r="D52" s="150" t="s">
        <v>818</v>
      </c>
      <c r="E52" s="135" t="s">
        <v>39</v>
      </c>
      <c r="F52" s="136">
        <v>2870</v>
      </c>
      <c r="G52" s="935"/>
      <c r="H52" s="138">
        <f>F52*G52</f>
        <v>0</v>
      </c>
    </row>
    <row r="53" spans="1:8" s="928" customFormat="1" ht="78" customHeight="1">
      <c r="A53" s="944"/>
      <c r="B53" s="941">
        <v>15</v>
      </c>
      <c r="C53" s="93" t="s">
        <v>77</v>
      </c>
      <c r="D53" s="942" t="s">
        <v>819</v>
      </c>
      <c r="E53" s="943" t="s">
        <v>39</v>
      </c>
      <c r="F53" s="136">
        <v>645</v>
      </c>
      <c r="G53" s="935"/>
      <c r="H53" s="138">
        <f t="shared" ref="H53:H58" si="814">F53*G53</f>
        <v>0</v>
      </c>
    </row>
    <row r="54" spans="1:8" s="928" customFormat="1" ht="51.75" customHeight="1">
      <c r="A54" s="944"/>
      <c r="B54" s="941">
        <v>16</v>
      </c>
      <c r="C54" s="93" t="s">
        <v>77</v>
      </c>
      <c r="D54" s="942" t="s">
        <v>820</v>
      </c>
      <c r="E54" s="943" t="s">
        <v>39</v>
      </c>
      <c r="F54" s="136">
        <v>645</v>
      </c>
      <c r="G54" s="935"/>
      <c r="H54" s="138">
        <f t="shared" si="814"/>
        <v>0</v>
      </c>
    </row>
    <row r="55" spans="1:8" s="928" customFormat="1" ht="66" customHeight="1">
      <c r="A55" s="944"/>
      <c r="B55" s="941">
        <v>17</v>
      </c>
      <c r="C55" s="93" t="s">
        <v>77</v>
      </c>
      <c r="D55" s="942" t="s">
        <v>821</v>
      </c>
      <c r="E55" s="943" t="s">
        <v>39</v>
      </c>
      <c r="F55" s="136">
        <v>175</v>
      </c>
      <c r="G55" s="935"/>
      <c r="H55" s="138">
        <f t="shared" si="814"/>
        <v>0</v>
      </c>
    </row>
    <row r="56" spans="1:8" ht="394.5" customHeight="1">
      <c r="A56" s="118"/>
      <c r="B56" s="132">
        <v>18</v>
      </c>
      <c r="C56" s="93"/>
      <c r="D56" s="942" t="s">
        <v>822</v>
      </c>
      <c r="E56" s="943" t="s">
        <v>37</v>
      </c>
      <c r="F56" s="136">
        <v>400</v>
      </c>
      <c r="G56" s="935"/>
      <c r="H56" s="138">
        <f t="shared" si="814"/>
        <v>0</v>
      </c>
    </row>
    <row r="57" spans="1:8" s="928" customFormat="1" ht="397.5" customHeight="1">
      <c r="A57" s="944"/>
      <c r="B57" s="132">
        <v>17</v>
      </c>
      <c r="C57" s="93"/>
      <c r="D57" s="942" t="s">
        <v>823</v>
      </c>
      <c r="E57" s="943" t="s">
        <v>38</v>
      </c>
      <c r="F57" s="136">
        <v>1700</v>
      </c>
      <c r="G57" s="935"/>
      <c r="H57" s="138">
        <f t="shared" si="814"/>
        <v>0</v>
      </c>
    </row>
    <row r="58" spans="1:8" s="928" customFormat="1" ht="402" customHeight="1">
      <c r="A58" s="944"/>
      <c r="B58" s="132">
        <v>18</v>
      </c>
      <c r="C58" s="120"/>
      <c r="D58" s="942" t="s">
        <v>823</v>
      </c>
      <c r="E58" s="935" t="s">
        <v>38</v>
      </c>
      <c r="F58" s="136">
        <v>885</v>
      </c>
      <c r="G58" s="935"/>
      <c r="H58" s="138">
        <f t="shared" si="814"/>
        <v>0</v>
      </c>
    </row>
    <row r="59" spans="1:8" s="928" customFormat="1" ht="365.25" customHeight="1">
      <c r="A59" s="945"/>
      <c r="B59" s="89">
        <v>19</v>
      </c>
      <c r="C59" s="120"/>
      <c r="D59" s="942" t="s">
        <v>824</v>
      </c>
      <c r="E59" s="122" t="s">
        <v>38</v>
      </c>
      <c r="F59" s="123">
        <v>1610</v>
      </c>
      <c r="G59" s="124"/>
      <c r="H59" s="866">
        <f>F59*G59</f>
        <v>0</v>
      </c>
    </row>
    <row r="60" spans="1:8" s="928" customFormat="1" ht="367.5" customHeight="1">
      <c r="A60" s="944"/>
      <c r="B60" s="132">
        <v>20</v>
      </c>
      <c r="C60" s="120"/>
      <c r="D60" s="942" t="s">
        <v>825</v>
      </c>
      <c r="E60" s="935"/>
      <c r="F60" s="136"/>
      <c r="G60" s="935"/>
      <c r="H60" s="138"/>
    </row>
    <row r="61" spans="1:8" s="928" customFormat="1" ht="18.75">
      <c r="A61" s="944"/>
      <c r="B61" s="132">
        <v>20.100000000000001</v>
      </c>
      <c r="C61" s="120"/>
      <c r="D61" s="942" t="s">
        <v>826</v>
      </c>
      <c r="E61" s="935" t="s">
        <v>38</v>
      </c>
      <c r="F61" s="136">
        <v>190</v>
      </c>
      <c r="G61" s="935"/>
      <c r="H61" s="138">
        <f t="shared" ref="H61:H63" si="815">F61*G61</f>
        <v>0</v>
      </c>
    </row>
    <row r="62" spans="1:8" s="928" customFormat="1" ht="18.75">
      <c r="A62" s="944"/>
      <c r="B62" s="132">
        <v>20.2</v>
      </c>
      <c r="C62" s="120"/>
      <c r="D62" s="942" t="s">
        <v>827</v>
      </c>
      <c r="E62" s="935" t="s">
        <v>38</v>
      </c>
      <c r="F62" s="136">
        <v>135</v>
      </c>
      <c r="G62" s="935"/>
      <c r="H62" s="138">
        <f t="shared" si="815"/>
        <v>0</v>
      </c>
    </row>
    <row r="63" spans="1:8" s="928" customFormat="1" ht="18.75">
      <c r="A63" s="944"/>
      <c r="B63" s="132">
        <v>20.3</v>
      </c>
      <c r="C63" s="120"/>
      <c r="D63" s="942" t="s">
        <v>827</v>
      </c>
      <c r="E63" s="935" t="s">
        <v>38</v>
      </c>
      <c r="F63" s="136">
        <v>370</v>
      </c>
      <c r="G63" s="935"/>
      <c r="H63" s="138">
        <f t="shared" si="815"/>
        <v>0</v>
      </c>
    </row>
    <row r="64" spans="1:8" ht="95.25" customHeight="1">
      <c r="A64" s="118"/>
      <c r="B64" s="89">
        <v>21</v>
      </c>
      <c r="C64" s="120"/>
      <c r="D64" s="121" t="s">
        <v>828</v>
      </c>
      <c r="E64" s="910"/>
      <c r="F64" s="92"/>
      <c r="G64" s="910"/>
      <c r="H64" s="59"/>
    </row>
    <row r="65" spans="1:8" ht="18.75">
      <c r="A65" s="118"/>
      <c r="B65" s="440">
        <v>21.1</v>
      </c>
      <c r="C65" s="213"/>
      <c r="D65" s="993" t="s">
        <v>826</v>
      </c>
      <c r="E65" s="915" t="s">
        <v>38</v>
      </c>
      <c r="F65" s="182">
        <v>245</v>
      </c>
      <c r="G65" s="915"/>
      <c r="H65" s="648">
        <f t="shared" ref="H65:H68" si="816">F65*G65</f>
        <v>0</v>
      </c>
    </row>
    <row r="66" spans="1:8" ht="43.5" customHeight="1">
      <c r="A66" s="118"/>
      <c r="B66" s="132">
        <v>22</v>
      </c>
      <c r="C66" s="120"/>
      <c r="D66" s="942" t="s">
        <v>829</v>
      </c>
      <c r="E66" s="935" t="s">
        <v>38</v>
      </c>
      <c r="F66" s="136">
        <v>245</v>
      </c>
      <c r="G66" s="935"/>
      <c r="H66" s="138">
        <f t="shared" si="816"/>
        <v>0</v>
      </c>
    </row>
    <row r="67" spans="1:8" ht="61.5" customHeight="1">
      <c r="A67" s="118"/>
      <c r="B67" s="132">
        <v>23</v>
      </c>
      <c r="C67" s="120"/>
      <c r="D67" s="942" t="s">
        <v>830</v>
      </c>
      <c r="E67" s="935" t="s">
        <v>38</v>
      </c>
      <c r="F67" s="136">
        <v>2200</v>
      </c>
      <c r="G67" s="935"/>
      <c r="H67" s="138">
        <f t="shared" si="816"/>
        <v>0</v>
      </c>
    </row>
    <row r="68" spans="1:8" ht="59.25" customHeight="1">
      <c r="A68" s="118"/>
      <c r="B68" s="132">
        <v>24</v>
      </c>
      <c r="C68" s="120"/>
      <c r="D68" s="942" t="s">
        <v>831</v>
      </c>
      <c r="E68" s="935" t="s">
        <v>38</v>
      </c>
      <c r="F68" s="136">
        <v>2200</v>
      </c>
      <c r="G68" s="935"/>
      <c r="H68" s="138">
        <f t="shared" si="816"/>
        <v>0</v>
      </c>
    </row>
    <row r="69" spans="1:8" ht="101.25" customHeight="1">
      <c r="A69" s="118"/>
      <c r="B69" s="132">
        <v>25</v>
      </c>
      <c r="C69" s="120"/>
      <c r="D69" s="942" t="s">
        <v>832</v>
      </c>
      <c r="E69" s="935"/>
      <c r="F69" s="136"/>
      <c r="G69" s="935"/>
      <c r="H69" s="138"/>
    </row>
    <row r="70" spans="1:8" ht="22.5" customHeight="1">
      <c r="A70" s="118"/>
      <c r="B70" s="132">
        <v>25.1</v>
      </c>
      <c r="C70" s="120"/>
      <c r="D70" s="942" t="s">
        <v>833</v>
      </c>
      <c r="E70" s="935" t="s">
        <v>38</v>
      </c>
      <c r="F70" s="136">
        <v>34</v>
      </c>
      <c r="G70" s="935"/>
      <c r="H70" s="138">
        <f>F70*G70</f>
        <v>0</v>
      </c>
    </row>
    <row r="71" spans="1:8" ht="19.5" customHeight="1">
      <c r="A71" s="118"/>
      <c r="B71" s="132">
        <v>25.2</v>
      </c>
      <c r="C71" s="120"/>
      <c r="D71" s="942" t="s">
        <v>834</v>
      </c>
      <c r="E71" s="935" t="s">
        <v>38</v>
      </c>
      <c r="F71" s="136">
        <v>51</v>
      </c>
      <c r="G71" s="935"/>
      <c r="H71" s="138">
        <f t="shared" ref="H71:H74" si="817">F71*G71</f>
        <v>0</v>
      </c>
    </row>
    <row r="72" spans="1:8" ht="20.25" customHeight="1">
      <c r="A72" s="118"/>
      <c r="B72" s="132">
        <v>25.3</v>
      </c>
      <c r="C72" s="120"/>
      <c r="D72" s="942" t="s">
        <v>835</v>
      </c>
      <c r="E72" s="935" t="s">
        <v>38</v>
      </c>
      <c r="F72" s="136">
        <v>60</v>
      </c>
      <c r="G72" s="935"/>
      <c r="H72" s="138">
        <f t="shared" si="817"/>
        <v>0</v>
      </c>
    </row>
    <row r="73" spans="1:8" ht="19.5" customHeight="1">
      <c r="A73" s="118"/>
      <c r="B73" s="132">
        <v>25.4</v>
      </c>
      <c r="C73" s="120"/>
      <c r="D73" s="942" t="s">
        <v>836</v>
      </c>
      <c r="E73" s="935" t="s">
        <v>38</v>
      </c>
      <c r="F73" s="136">
        <v>42</v>
      </c>
      <c r="G73" s="935"/>
      <c r="H73" s="138">
        <f t="shared" si="817"/>
        <v>0</v>
      </c>
    </row>
    <row r="74" spans="1:8" ht="20.25" customHeight="1">
      <c r="A74" s="118"/>
      <c r="B74" s="132">
        <v>25.5</v>
      </c>
      <c r="C74" s="120"/>
      <c r="D74" s="942" t="s">
        <v>837</v>
      </c>
      <c r="E74" s="935" t="s">
        <v>38</v>
      </c>
      <c r="F74" s="136">
        <v>40</v>
      </c>
      <c r="G74" s="935"/>
      <c r="H74" s="138">
        <f t="shared" si="817"/>
        <v>0</v>
      </c>
    </row>
    <row r="75" spans="1:8" ht="79.5" customHeight="1">
      <c r="A75" s="118"/>
      <c r="B75" s="132">
        <v>26</v>
      </c>
      <c r="C75" s="120"/>
      <c r="D75" s="942" t="s">
        <v>838</v>
      </c>
      <c r="E75" s="935"/>
      <c r="F75" s="136"/>
      <c r="G75" s="935"/>
      <c r="H75" s="138"/>
    </row>
    <row r="76" spans="1:8" ht="21.75" customHeight="1">
      <c r="A76" s="118"/>
      <c r="B76" s="132">
        <v>26.1</v>
      </c>
      <c r="C76" s="120"/>
      <c r="D76" s="942" t="s">
        <v>833</v>
      </c>
      <c r="E76" s="935" t="s">
        <v>38</v>
      </c>
      <c r="F76" s="136">
        <v>22</v>
      </c>
      <c r="G76" s="935"/>
      <c r="H76" s="138">
        <f t="shared" ref="H76:H80" si="818">F76*G76</f>
        <v>0</v>
      </c>
    </row>
    <row r="77" spans="1:8" ht="19.5" customHeight="1">
      <c r="A77" s="118"/>
      <c r="B77" s="132">
        <v>26.2</v>
      </c>
      <c r="C77" s="120"/>
      <c r="D77" s="942" t="s">
        <v>834</v>
      </c>
      <c r="E77" s="935" t="s">
        <v>38</v>
      </c>
      <c r="F77" s="136">
        <v>36</v>
      </c>
      <c r="G77" s="935"/>
      <c r="H77" s="138">
        <f t="shared" si="818"/>
        <v>0</v>
      </c>
    </row>
    <row r="78" spans="1:8" ht="17.25" customHeight="1">
      <c r="A78" s="118"/>
      <c r="B78" s="132">
        <v>26.3</v>
      </c>
      <c r="C78" s="120"/>
      <c r="D78" s="942" t="s">
        <v>835</v>
      </c>
      <c r="E78" s="935" t="s">
        <v>38</v>
      </c>
      <c r="F78" s="136">
        <v>50</v>
      </c>
      <c r="G78" s="935"/>
      <c r="H78" s="138">
        <f t="shared" si="818"/>
        <v>0</v>
      </c>
    </row>
    <row r="79" spans="1:8" ht="18.75" customHeight="1">
      <c r="A79" s="118"/>
      <c r="B79" s="132">
        <v>26.4</v>
      </c>
      <c r="C79" s="120"/>
      <c r="D79" s="942" t="s">
        <v>836</v>
      </c>
      <c r="E79" s="935" t="s">
        <v>38</v>
      </c>
      <c r="F79" s="136">
        <v>3</v>
      </c>
      <c r="G79" s="935"/>
      <c r="H79" s="138">
        <f t="shared" si="818"/>
        <v>0</v>
      </c>
    </row>
    <row r="80" spans="1:8" ht="19.5" customHeight="1">
      <c r="A80" s="118"/>
      <c r="B80" s="132">
        <v>26.5</v>
      </c>
      <c r="C80" s="120"/>
      <c r="D80" s="942" t="s">
        <v>837</v>
      </c>
      <c r="E80" s="935" t="s">
        <v>38</v>
      </c>
      <c r="F80" s="136">
        <v>11</v>
      </c>
      <c r="G80" s="935"/>
      <c r="H80" s="138">
        <f t="shared" si="818"/>
        <v>0</v>
      </c>
    </row>
    <row r="81" spans="1:8" ht="114" customHeight="1">
      <c r="A81" s="118"/>
      <c r="B81" s="132">
        <v>27</v>
      </c>
      <c r="C81" s="120"/>
      <c r="D81" s="942" t="s">
        <v>839</v>
      </c>
      <c r="E81" s="935"/>
      <c r="F81" s="136"/>
      <c r="G81" s="935"/>
      <c r="H81" s="138"/>
    </row>
    <row r="82" spans="1:8" ht="18" customHeight="1">
      <c r="A82" s="118"/>
      <c r="B82" s="132">
        <v>27.1</v>
      </c>
      <c r="C82" s="120"/>
      <c r="D82" s="942" t="s">
        <v>840</v>
      </c>
      <c r="E82" s="935" t="s">
        <v>38</v>
      </c>
      <c r="F82" s="136">
        <v>85</v>
      </c>
      <c r="G82" s="935"/>
      <c r="H82" s="138">
        <f t="shared" ref="H82:H85" si="819">F82*G82</f>
        <v>0</v>
      </c>
    </row>
    <row r="83" spans="1:8" ht="21.75" customHeight="1">
      <c r="A83" s="118"/>
      <c r="B83" s="132">
        <v>27.2</v>
      </c>
      <c r="C83" s="120"/>
      <c r="D83" s="942" t="s">
        <v>835</v>
      </c>
      <c r="E83" s="935" t="s">
        <v>38</v>
      </c>
      <c r="F83" s="136">
        <v>210</v>
      </c>
      <c r="G83" s="935"/>
      <c r="H83" s="138">
        <f t="shared" si="819"/>
        <v>0</v>
      </c>
    </row>
    <row r="84" spans="1:8" ht="18.75" customHeight="1">
      <c r="A84" s="118"/>
      <c r="B84" s="132">
        <v>27.3</v>
      </c>
      <c r="C84" s="120"/>
      <c r="D84" s="942" t="s">
        <v>836</v>
      </c>
      <c r="E84" s="935" t="s">
        <v>38</v>
      </c>
      <c r="F84" s="136">
        <v>250</v>
      </c>
      <c r="G84" s="935"/>
      <c r="H84" s="138">
        <f t="shared" si="819"/>
        <v>0</v>
      </c>
    </row>
    <row r="85" spans="1:8" ht="20.25" customHeight="1">
      <c r="A85" s="118"/>
      <c r="B85" s="132">
        <v>27.4</v>
      </c>
      <c r="C85" s="120"/>
      <c r="D85" s="942" t="s">
        <v>837</v>
      </c>
      <c r="E85" s="935" t="s">
        <v>38</v>
      </c>
      <c r="F85" s="136">
        <v>160</v>
      </c>
      <c r="G85" s="935"/>
      <c r="H85" s="138">
        <f t="shared" si="819"/>
        <v>0</v>
      </c>
    </row>
    <row r="86" spans="1:8" ht="75" customHeight="1">
      <c r="A86" s="118"/>
      <c r="B86" s="132">
        <v>28</v>
      </c>
      <c r="C86" s="120"/>
      <c r="D86" s="942" t="s">
        <v>841</v>
      </c>
      <c r="E86" s="935"/>
      <c r="F86" s="136"/>
      <c r="G86" s="935"/>
      <c r="H86" s="138"/>
    </row>
    <row r="87" spans="1:8" ht="20.25" customHeight="1">
      <c r="A87" s="118"/>
      <c r="B87" s="132">
        <v>28.1</v>
      </c>
      <c r="C87" s="120"/>
      <c r="D87" s="942" t="s">
        <v>835</v>
      </c>
      <c r="E87" s="935" t="s">
        <v>38</v>
      </c>
      <c r="F87" s="136">
        <v>89</v>
      </c>
      <c r="G87" s="935"/>
      <c r="H87" s="138">
        <f t="shared" ref="H87:H98" si="820">F87*G87</f>
        <v>0</v>
      </c>
    </row>
    <row r="88" spans="1:8" ht="18" customHeight="1">
      <c r="A88" s="118"/>
      <c r="B88" s="132">
        <v>28.2</v>
      </c>
      <c r="C88" s="120"/>
      <c r="D88" s="942" t="s">
        <v>836</v>
      </c>
      <c r="E88" s="935" t="s">
        <v>38</v>
      </c>
      <c r="F88" s="136">
        <v>71</v>
      </c>
      <c r="G88" s="935"/>
      <c r="H88" s="138">
        <f t="shared" si="820"/>
        <v>0</v>
      </c>
    </row>
    <row r="89" spans="1:8" ht="18" customHeight="1">
      <c r="A89" s="118"/>
      <c r="B89" s="132">
        <v>28.3</v>
      </c>
      <c r="C89" s="120"/>
      <c r="D89" s="942" t="s">
        <v>837</v>
      </c>
      <c r="E89" s="935" t="s">
        <v>842</v>
      </c>
      <c r="F89" s="136">
        <v>45</v>
      </c>
      <c r="G89" s="935"/>
      <c r="H89" s="138">
        <f t="shared" si="820"/>
        <v>0</v>
      </c>
    </row>
    <row r="90" spans="1:8" ht="75" customHeight="1">
      <c r="A90" s="118"/>
      <c r="B90" s="132">
        <v>29</v>
      </c>
      <c r="C90" s="120"/>
      <c r="D90" s="942" t="s">
        <v>843</v>
      </c>
      <c r="E90" s="935" t="s">
        <v>37</v>
      </c>
      <c r="F90" s="136">
        <v>460</v>
      </c>
      <c r="G90" s="935"/>
      <c r="H90" s="138">
        <f t="shared" si="820"/>
        <v>0</v>
      </c>
    </row>
    <row r="91" spans="1:8" ht="94.5" customHeight="1">
      <c r="A91" s="118"/>
      <c r="B91" s="132">
        <v>30</v>
      </c>
      <c r="C91" s="120"/>
      <c r="D91" s="942" t="s">
        <v>1247</v>
      </c>
      <c r="E91" s="935" t="s">
        <v>38</v>
      </c>
      <c r="F91" s="136">
        <v>460</v>
      </c>
      <c r="G91" s="935"/>
      <c r="H91" s="138">
        <f t="shared" si="820"/>
        <v>0</v>
      </c>
    </row>
    <row r="92" spans="1:8" ht="39.75" customHeight="1">
      <c r="A92" s="118"/>
      <c r="B92" s="132">
        <v>31</v>
      </c>
      <c r="C92" s="120"/>
      <c r="D92" s="942" t="s">
        <v>844</v>
      </c>
      <c r="E92" s="935" t="s">
        <v>38</v>
      </c>
      <c r="F92" s="136">
        <v>6450</v>
      </c>
      <c r="G92" s="935"/>
      <c r="H92" s="138">
        <f t="shared" si="820"/>
        <v>0</v>
      </c>
    </row>
    <row r="93" spans="1:8" ht="39" customHeight="1">
      <c r="A93" s="118"/>
      <c r="B93" s="132">
        <v>32</v>
      </c>
      <c r="C93" s="120"/>
      <c r="D93" s="942" t="s">
        <v>845</v>
      </c>
      <c r="E93" s="935" t="s">
        <v>39</v>
      </c>
      <c r="F93" s="136">
        <v>30</v>
      </c>
      <c r="G93" s="935"/>
      <c r="H93" s="138">
        <f t="shared" si="820"/>
        <v>0</v>
      </c>
    </row>
    <row r="94" spans="1:8" ht="78.75" customHeight="1">
      <c r="A94" s="118"/>
      <c r="B94" s="132">
        <v>33</v>
      </c>
      <c r="C94" s="120"/>
      <c r="D94" s="942" t="s">
        <v>1248</v>
      </c>
      <c r="E94" s="935" t="s">
        <v>846</v>
      </c>
      <c r="F94" s="136">
        <v>29</v>
      </c>
      <c r="G94" s="935"/>
      <c r="H94" s="138">
        <f t="shared" si="820"/>
        <v>0</v>
      </c>
    </row>
    <row r="95" spans="1:8" ht="57.75" customHeight="1">
      <c r="A95" s="118"/>
      <c r="B95" s="132">
        <v>34</v>
      </c>
      <c r="C95" s="120"/>
      <c r="D95" s="942" t="s">
        <v>847</v>
      </c>
      <c r="E95" s="935"/>
      <c r="F95" s="136"/>
      <c r="G95" s="935"/>
      <c r="H95" s="138"/>
    </row>
    <row r="96" spans="1:8" ht="21.75" customHeight="1">
      <c r="A96" s="118"/>
      <c r="B96" s="132">
        <v>34.1</v>
      </c>
      <c r="C96" s="120"/>
      <c r="D96" s="942" t="s">
        <v>848</v>
      </c>
      <c r="E96" s="935" t="s">
        <v>846</v>
      </c>
      <c r="F96" s="136">
        <v>2</v>
      </c>
      <c r="G96" s="935"/>
      <c r="H96" s="138">
        <f t="shared" si="820"/>
        <v>0</v>
      </c>
    </row>
    <row r="97" spans="1:8" ht="19.5" customHeight="1">
      <c r="A97" s="118"/>
      <c r="B97" s="132">
        <v>34.200000000000003</v>
      </c>
      <c r="C97" s="120"/>
      <c r="D97" s="942" t="s">
        <v>849</v>
      </c>
      <c r="E97" s="935" t="s">
        <v>846</v>
      </c>
      <c r="F97" s="136">
        <v>10</v>
      </c>
      <c r="G97" s="935"/>
      <c r="H97" s="138">
        <f t="shared" si="820"/>
        <v>0</v>
      </c>
    </row>
    <row r="98" spans="1:8" ht="96.75" customHeight="1" thickBot="1">
      <c r="A98" s="118"/>
      <c r="B98" s="132">
        <v>35</v>
      </c>
      <c r="C98" s="120"/>
      <c r="D98" s="942" t="s">
        <v>850</v>
      </c>
      <c r="E98" s="935" t="s">
        <v>37</v>
      </c>
      <c r="F98" s="136">
        <v>150</v>
      </c>
      <c r="G98" s="935"/>
      <c r="H98" s="138">
        <f t="shared" si="820"/>
        <v>0</v>
      </c>
    </row>
    <row r="99" spans="1:8" s="7" customFormat="1" ht="22.5" customHeight="1" thickBot="1">
      <c r="A99" s="6"/>
      <c r="B99" s="1753" t="s">
        <v>46</v>
      </c>
      <c r="C99" s="1754"/>
      <c r="D99" s="1754"/>
      <c r="E99" s="1754"/>
      <c r="F99" s="1754"/>
      <c r="G99" s="1754"/>
      <c r="H99" s="141">
        <f>SUM(H52:H98)</f>
        <v>0</v>
      </c>
    </row>
    <row r="100" spans="1:8" s="7" customFormat="1" ht="27" customHeight="1" thickBot="1">
      <c r="A100" s="6"/>
      <c r="B100" s="936"/>
      <c r="C100" s="936"/>
      <c r="D100" s="937" t="s">
        <v>851</v>
      </c>
      <c r="E100" s="937"/>
      <c r="F100" s="938"/>
      <c r="G100" s="938"/>
      <c r="H100" s="939"/>
    </row>
    <row r="101" spans="1:8" s="7" customFormat="1" ht="27" customHeight="1" thickBot="1">
      <c r="A101" s="6"/>
      <c r="B101" s="936"/>
      <c r="C101" s="936"/>
      <c r="D101" s="937" t="s">
        <v>852</v>
      </c>
      <c r="E101" s="937"/>
      <c r="F101" s="938"/>
      <c r="G101" s="938"/>
      <c r="H101" s="939"/>
    </row>
    <row r="102" spans="1:8" s="290" customFormat="1" ht="17.25" customHeight="1">
      <c r="A102" s="684"/>
      <c r="B102" s="89">
        <v>36</v>
      </c>
      <c r="C102" s="238"/>
      <c r="D102" s="942" t="s">
        <v>853</v>
      </c>
      <c r="E102" s="935" t="s">
        <v>37</v>
      </c>
      <c r="F102" s="136">
        <v>180</v>
      </c>
      <c r="G102" s="935"/>
      <c r="H102" s="138">
        <f>F102*G102</f>
        <v>0</v>
      </c>
    </row>
    <row r="103" spans="1:8" s="279" customFormat="1" ht="44.25" customHeight="1">
      <c r="A103" s="320"/>
      <c r="B103" s="941">
        <v>37</v>
      </c>
      <c r="C103" s="93"/>
      <c r="D103" s="942" t="s">
        <v>854</v>
      </c>
      <c r="E103" s="935" t="s">
        <v>51</v>
      </c>
      <c r="F103" s="136"/>
      <c r="G103" s="935"/>
      <c r="H103" s="138"/>
    </row>
    <row r="104" spans="1:8" s="279" customFormat="1" ht="19.5" customHeight="1">
      <c r="A104" s="320"/>
      <c r="B104" s="132">
        <v>37.1</v>
      </c>
      <c r="C104" s="93"/>
      <c r="D104" s="942" t="s">
        <v>855</v>
      </c>
      <c r="E104" s="935" t="s">
        <v>39</v>
      </c>
      <c r="F104" s="136">
        <v>194</v>
      </c>
      <c r="G104" s="935"/>
      <c r="H104" s="138">
        <f>F104*G104</f>
        <v>0</v>
      </c>
    </row>
    <row r="105" spans="1:8" s="279" customFormat="1" ht="21" customHeight="1">
      <c r="A105" s="320"/>
      <c r="B105" s="132">
        <v>37.200000000000003</v>
      </c>
      <c r="C105" s="93"/>
      <c r="D105" s="942" t="s">
        <v>856</v>
      </c>
      <c r="E105" s="935" t="s">
        <v>39</v>
      </c>
      <c r="F105" s="136">
        <v>49</v>
      </c>
      <c r="G105" s="935"/>
      <c r="H105" s="138">
        <f t="shared" ref="H105:H109" si="821">F105*G105</f>
        <v>0</v>
      </c>
    </row>
    <row r="106" spans="1:8" s="279" customFormat="1" ht="40.5" customHeight="1">
      <c r="A106" s="320"/>
      <c r="B106" s="132">
        <v>38</v>
      </c>
      <c r="C106" s="120"/>
      <c r="D106" s="942" t="s">
        <v>857</v>
      </c>
      <c r="E106" s="935" t="s">
        <v>38</v>
      </c>
      <c r="F106" s="136">
        <v>145</v>
      </c>
      <c r="G106" s="935"/>
      <c r="H106" s="138">
        <f t="shared" si="821"/>
        <v>0</v>
      </c>
    </row>
    <row r="107" spans="1:8" s="279" customFormat="1" ht="57.75" customHeight="1">
      <c r="A107" s="295"/>
      <c r="B107" s="89">
        <v>39</v>
      </c>
      <c r="C107" s="120"/>
      <c r="D107" s="942" t="s">
        <v>858</v>
      </c>
      <c r="E107" s="935" t="s">
        <v>39</v>
      </c>
      <c r="F107" s="136">
        <v>72</v>
      </c>
      <c r="G107" s="935"/>
      <c r="H107" s="138">
        <f t="shared" si="821"/>
        <v>0</v>
      </c>
    </row>
    <row r="108" spans="1:8" s="279" customFormat="1" ht="40.5" customHeight="1">
      <c r="A108" s="320"/>
      <c r="B108" s="132">
        <v>40</v>
      </c>
      <c r="C108" s="120"/>
      <c r="D108" s="942" t="s">
        <v>859</v>
      </c>
      <c r="E108" s="935" t="s">
        <v>39</v>
      </c>
      <c r="F108" s="136">
        <v>187</v>
      </c>
      <c r="G108" s="935"/>
      <c r="H108" s="138">
        <f t="shared" si="821"/>
        <v>0</v>
      </c>
    </row>
    <row r="109" spans="1:8" s="279" customFormat="1" ht="56.25">
      <c r="A109" s="320"/>
      <c r="B109" s="132">
        <v>41</v>
      </c>
      <c r="C109" s="120"/>
      <c r="D109" s="942" t="s">
        <v>860</v>
      </c>
      <c r="E109" s="935" t="s">
        <v>39</v>
      </c>
      <c r="F109" s="136">
        <v>20</v>
      </c>
      <c r="G109" s="935"/>
      <c r="H109" s="138">
        <f t="shared" si="821"/>
        <v>0</v>
      </c>
    </row>
    <row r="110" spans="1:8" s="279" customFormat="1" ht="41.25" customHeight="1">
      <c r="A110" s="320"/>
      <c r="B110" s="89">
        <v>42</v>
      </c>
      <c r="C110" s="120"/>
      <c r="D110" s="942" t="s">
        <v>861</v>
      </c>
      <c r="E110" s="935"/>
      <c r="F110" s="136"/>
      <c r="G110" s="935"/>
      <c r="H110" s="138"/>
    </row>
    <row r="111" spans="1:8" s="279" customFormat="1" ht="19.5" customHeight="1">
      <c r="A111" s="320"/>
      <c r="B111" s="132">
        <v>42.1</v>
      </c>
      <c r="C111" s="120"/>
      <c r="D111" s="942" t="s">
        <v>862</v>
      </c>
      <c r="E111" s="935" t="s">
        <v>38</v>
      </c>
      <c r="F111" s="136">
        <v>90</v>
      </c>
      <c r="G111" s="935"/>
      <c r="H111" s="138">
        <f>F111*G111</f>
        <v>0</v>
      </c>
    </row>
    <row r="112" spans="1:8" s="279" customFormat="1" ht="17.25" customHeight="1">
      <c r="A112" s="320"/>
      <c r="B112" s="132">
        <v>42.2</v>
      </c>
      <c r="C112" s="120"/>
      <c r="D112" s="942" t="s">
        <v>863</v>
      </c>
      <c r="E112" s="935" t="s">
        <v>38</v>
      </c>
      <c r="F112" s="136">
        <v>90</v>
      </c>
      <c r="G112" s="935"/>
      <c r="H112" s="138">
        <f>F112*G112</f>
        <v>0</v>
      </c>
    </row>
    <row r="113" spans="1:8" s="279" customFormat="1" ht="41.25" customHeight="1">
      <c r="A113" s="320"/>
      <c r="B113" s="132">
        <v>43</v>
      </c>
      <c r="C113" s="120"/>
      <c r="D113" s="942" t="s">
        <v>864</v>
      </c>
      <c r="E113" s="935"/>
      <c r="F113" s="136"/>
      <c r="G113" s="935"/>
      <c r="H113" s="138"/>
    </row>
    <row r="114" spans="1:8" s="279" customFormat="1" ht="19.5" customHeight="1">
      <c r="A114" s="320"/>
      <c r="B114" s="132">
        <v>43.1</v>
      </c>
      <c r="C114" s="120"/>
      <c r="D114" s="942" t="s">
        <v>865</v>
      </c>
      <c r="E114" s="935" t="s">
        <v>37</v>
      </c>
      <c r="F114" s="136">
        <v>29.6</v>
      </c>
      <c r="G114" s="935"/>
      <c r="H114" s="138">
        <f>F114*G114</f>
        <v>0</v>
      </c>
    </row>
    <row r="115" spans="1:8" s="279" customFormat="1" ht="20.25" customHeight="1">
      <c r="A115" s="320"/>
      <c r="B115" s="132">
        <v>43.2</v>
      </c>
      <c r="C115" s="120"/>
      <c r="D115" s="942" t="s">
        <v>866</v>
      </c>
      <c r="E115" s="935" t="s">
        <v>37</v>
      </c>
      <c r="F115" s="136">
        <v>17</v>
      </c>
      <c r="G115" s="935"/>
      <c r="H115" s="138">
        <f t="shared" ref="H115:H133" si="822">F115*G115</f>
        <v>0</v>
      </c>
    </row>
    <row r="116" spans="1:8" s="279" customFormat="1" ht="19.5" customHeight="1">
      <c r="A116" s="320"/>
      <c r="B116" s="132">
        <v>43.3</v>
      </c>
      <c r="C116" s="120"/>
      <c r="D116" s="942" t="s">
        <v>867</v>
      </c>
      <c r="E116" s="935" t="s">
        <v>37</v>
      </c>
      <c r="F116" s="136">
        <v>131.4</v>
      </c>
      <c r="G116" s="935"/>
      <c r="H116" s="138">
        <f t="shared" si="822"/>
        <v>0</v>
      </c>
    </row>
    <row r="117" spans="1:8" s="279" customFormat="1" ht="20.25" customHeight="1">
      <c r="A117" s="320"/>
      <c r="B117" s="132">
        <v>43.4</v>
      </c>
      <c r="C117" s="120"/>
      <c r="D117" s="942" t="s">
        <v>868</v>
      </c>
      <c r="E117" s="935" t="s">
        <v>37</v>
      </c>
      <c r="F117" s="136">
        <v>3</v>
      </c>
      <c r="G117" s="935"/>
      <c r="H117" s="138">
        <f t="shared" si="822"/>
        <v>0</v>
      </c>
    </row>
    <row r="118" spans="1:8" s="279" customFormat="1" ht="60.75" customHeight="1">
      <c r="A118" s="320"/>
      <c r="B118" s="132">
        <v>44</v>
      </c>
      <c r="C118" s="120"/>
      <c r="D118" s="942" t="s">
        <v>869</v>
      </c>
      <c r="E118" s="935" t="s">
        <v>203</v>
      </c>
      <c r="F118" s="136">
        <v>780</v>
      </c>
      <c r="G118" s="935"/>
      <c r="H118" s="138">
        <f t="shared" si="822"/>
        <v>0</v>
      </c>
    </row>
    <row r="119" spans="1:8" s="279" customFormat="1" ht="40.5" customHeight="1">
      <c r="A119" s="320"/>
      <c r="B119" s="132">
        <v>45</v>
      </c>
      <c r="C119" s="120"/>
      <c r="D119" s="942" t="s">
        <v>870</v>
      </c>
      <c r="E119" s="935"/>
      <c r="F119" s="136"/>
      <c r="G119" s="935"/>
      <c r="H119" s="138"/>
    </row>
    <row r="120" spans="1:8" s="279" customFormat="1" ht="19.5" customHeight="1">
      <c r="A120" s="320"/>
      <c r="B120" s="132">
        <v>45.1</v>
      </c>
      <c r="C120" s="120"/>
      <c r="D120" s="942" t="s">
        <v>871</v>
      </c>
      <c r="E120" s="935" t="s">
        <v>40</v>
      </c>
      <c r="F120" s="136">
        <v>2</v>
      </c>
      <c r="G120" s="935"/>
      <c r="H120" s="138">
        <f t="shared" si="822"/>
        <v>0</v>
      </c>
    </row>
    <row r="121" spans="1:8" s="279" customFormat="1" ht="17.25" customHeight="1">
      <c r="A121" s="320"/>
      <c r="B121" s="132">
        <v>45.2</v>
      </c>
      <c r="C121" s="120"/>
      <c r="D121" s="942" t="s">
        <v>872</v>
      </c>
      <c r="E121" s="935" t="s">
        <v>40</v>
      </c>
      <c r="F121" s="136">
        <v>3</v>
      </c>
      <c r="G121" s="935"/>
      <c r="H121" s="138">
        <f t="shared" si="822"/>
        <v>0</v>
      </c>
    </row>
    <row r="122" spans="1:8" s="279" customFormat="1" ht="18.75" customHeight="1">
      <c r="A122" s="320"/>
      <c r="B122" s="132">
        <v>45.3</v>
      </c>
      <c r="C122" s="120"/>
      <c r="D122" s="942" t="s">
        <v>873</v>
      </c>
      <c r="E122" s="935" t="s">
        <v>40</v>
      </c>
      <c r="F122" s="136">
        <v>1</v>
      </c>
      <c r="G122" s="935"/>
      <c r="H122" s="138">
        <f t="shared" si="822"/>
        <v>0</v>
      </c>
    </row>
    <row r="123" spans="1:8" s="279" customFormat="1" ht="19.5" customHeight="1">
      <c r="A123" s="320"/>
      <c r="B123" s="132">
        <v>45.4</v>
      </c>
      <c r="C123" s="120"/>
      <c r="D123" s="942" t="s">
        <v>874</v>
      </c>
      <c r="E123" s="935" t="s">
        <v>40</v>
      </c>
      <c r="F123" s="136">
        <v>1</v>
      </c>
      <c r="G123" s="935"/>
      <c r="H123" s="138">
        <f t="shared" si="822"/>
        <v>0</v>
      </c>
    </row>
    <row r="124" spans="1:8" s="279" customFormat="1" ht="26.25" customHeight="1">
      <c r="A124" s="320"/>
      <c r="B124" s="132">
        <v>45.5</v>
      </c>
      <c r="C124" s="120"/>
      <c r="D124" s="942" t="s">
        <v>875</v>
      </c>
      <c r="E124" s="935" t="s">
        <v>40</v>
      </c>
      <c r="F124" s="136">
        <v>2</v>
      </c>
      <c r="G124" s="935"/>
      <c r="H124" s="138">
        <f t="shared" si="822"/>
        <v>0</v>
      </c>
    </row>
    <row r="125" spans="1:8" s="279" customFormat="1" ht="18" customHeight="1">
      <c r="A125" s="320"/>
      <c r="B125" s="132">
        <v>45.6</v>
      </c>
      <c r="C125" s="120"/>
      <c r="D125" s="942" t="s">
        <v>876</v>
      </c>
      <c r="E125" s="935" t="s">
        <v>40</v>
      </c>
      <c r="F125" s="136">
        <f>1</f>
        <v>1</v>
      </c>
      <c r="G125" s="935"/>
      <c r="H125" s="138">
        <f t="shared" si="822"/>
        <v>0</v>
      </c>
    </row>
    <row r="126" spans="1:8" s="279" customFormat="1" ht="21.75" customHeight="1">
      <c r="A126" s="320"/>
      <c r="B126" s="132">
        <v>45.7</v>
      </c>
      <c r="C126" s="120"/>
      <c r="D126" s="942" t="s">
        <v>877</v>
      </c>
      <c r="E126" s="935" t="s">
        <v>40</v>
      </c>
      <c r="F126" s="136">
        <v>3</v>
      </c>
      <c r="G126" s="935"/>
      <c r="H126" s="138">
        <f t="shared" si="822"/>
        <v>0</v>
      </c>
    </row>
    <row r="127" spans="1:8" s="279" customFormat="1" ht="18.75" customHeight="1">
      <c r="A127" s="320"/>
      <c r="B127" s="132">
        <v>45.8</v>
      </c>
      <c r="C127" s="120"/>
      <c r="D127" s="942" t="s">
        <v>878</v>
      </c>
      <c r="E127" s="935" t="s">
        <v>40</v>
      </c>
      <c r="F127" s="136">
        <f>F128</f>
        <v>1</v>
      </c>
      <c r="G127" s="935"/>
      <c r="H127" s="138">
        <f t="shared" si="822"/>
        <v>0</v>
      </c>
    </row>
    <row r="128" spans="1:8" s="279" customFormat="1" ht="20.25" customHeight="1">
      <c r="A128" s="320"/>
      <c r="B128" s="132">
        <v>45.9</v>
      </c>
      <c r="C128" s="120"/>
      <c r="D128" s="942" t="s">
        <v>879</v>
      </c>
      <c r="E128" s="935" t="s">
        <v>40</v>
      </c>
      <c r="F128" s="136">
        <v>1</v>
      </c>
      <c r="G128" s="935"/>
      <c r="H128" s="138">
        <f t="shared" si="822"/>
        <v>0</v>
      </c>
    </row>
    <row r="129" spans="1:8" s="279" customFormat="1" ht="39.75" customHeight="1">
      <c r="A129" s="320"/>
      <c r="B129" s="132">
        <v>46</v>
      </c>
      <c r="C129" s="120"/>
      <c r="D129" s="942" t="s">
        <v>880</v>
      </c>
      <c r="E129" s="935" t="s">
        <v>40</v>
      </c>
      <c r="F129" s="136">
        <v>3</v>
      </c>
      <c r="G129" s="935"/>
      <c r="H129" s="138">
        <f t="shared" si="822"/>
        <v>0</v>
      </c>
    </row>
    <row r="130" spans="1:8" s="279" customFormat="1" ht="20.25" customHeight="1">
      <c r="A130" s="320"/>
      <c r="B130" s="132">
        <v>47</v>
      </c>
      <c r="C130" s="120"/>
      <c r="D130" s="942" t="s">
        <v>881</v>
      </c>
      <c r="E130" s="935" t="s">
        <v>40</v>
      </c>
      <c r="F130" s="136">
        <v>2</v>
      </c>
      <c r="G130" s="935"/>
      <c r="H130" s="138">
        <f t="shared" si="822"/>
        <v>0</v>
      </c>
    </row>
    <row r="131" spans="1:8" s="279" customFormat="1" ht="42" customHeight="1">
      <c r="A131" s="320"/>
      <c r="B131" s="132">
        <v>48</v>
      </c>
      <c r="C131" s="120"/>
      <c r="D131" s="942" t="s">
        <v>882</v>
      </c>
      <c r="E131" s="935" t="s">
        <v>37</v>
      </c>
      <c r="F131" s="136">
        <v>180</v>
      </c>
      <c r="G131" s="935"/>
      <c r="H131" s="138">
        <f t="shared" si="822"/>
        <v>0</v>
      </c>
    </row>
    <row r="132" spans="1:8" s="279" customFormat="1" ht="39.75" customHeight="1">
      <c r="A132" s="320"/>
      <c r="B132" s="132">
        <v>49</v>
      </c>
      <c r="C132" s="120"/>
      <c r="D132" s="942" t="s">
        <v>883</v>
      </c>
      <c r="E132" s="935" t="s">
        <v>37</v>
      </c>
      <c r="F132" s="136">
        <v>180</v>
      </c>
      <c r="G132" s="935"/>
      <c r="H132" s="138">
        <f t="shared" si="822"/>
        <v>0</v>
      </c>
    </row>
    <row r="133" spans="1:8" s="279" customFormat="1" ht="55.5" customHeight="1" thickBot="1">
      <c r="A133" s="320"/>
      <c r="B133" s="132">
        <v>50</v>
      </c>
      <c r="C133" s="120"/>
      <c r="D133" s="942" t="s">
        <v>884</v>
      </c>
      <c r="E133" s="935" t="s">
        <v>37</v>
      </c>
      <c r="F133" s="136">
        <v>180</v>
      </c>
      <c r="G133" s="935"/>
      <c r="H133" s="138">
        <f t="shared" si="822"/>
        <v>0</v>
      </c>
    </row>
    <row r="134" spans="1:8" s="7" customFormat="1" ht="27" customHeight="1" thickBot="1">
      <c r="A134" s="6"/>
      <c r="B134" s="936"/>
      <c r="C134" s="936"/>
      <c r="D134" s="937" t="s">
        <v>885</v>
      </c>
      <c r="E134" s="937"/>
      <c r="F134" s="938"/>
      <c r="G134" s="938"/>
      <c r="H134" s="939"/>
    </row>
    <row r="135" spans="1:8" s="279" customFormat="1" ht="76.5" customHeight="1">
      <c r="A135" s="320"/>
      <c r="B135" s="132">
        <v>51</v>
      </c>
      <c r="C135" s="120"/>
      <c r="D135" s="942" t="s">
        <v>886</v>
      </c>
      <c r="E135" s="935" t="s">
        <v>40</v>
      </c>
      <c r="F135" s="136">
        <v>1</v>
      </c>
      <c r="G135" s="935"/>
      <c r="H135" s="138">
        <f>F135*G135</f>
        <v>0</v>
      </c>
    </row>
    <row r="136" spans="1:8" s="279" customFormat="1" ht="81" customHeight="1">
      <c r="A136" s="320"/>
      <c r="B136" s="132">
        <v>52</v>
      </c>
      <c r="C136" s="120"/>
      <c r="D136" s="942" t="s">
        <v>887</v>
      </c>
      <c r="E136" s="935" t="s">
        <v>40</v>
      </c>
      <c r="F136" s="136">
        <v>2</v>
      </c>
      <c r="G136" s="935"/>
      <c r="H136" s="138">
        <f t="shared" ref="H136:H137" si="823">F136*G136</f>
        <v>0</v>
      </c>
    </row>
    <row r="137" spans="1:8" s="279" customFormat="1" ht="40.5" customHeight="1" thickBot="1">
      <c r="A137" s="320"/>
      <c r="B137" s="132">
        <v>53</v>
      </c>
      <c r="C137" s="120"/>
      <c r="D137" s="942" t="s">
        <v>888</v>
      </c>
      <c r="E137" s="935" t="s">
        <v>40</v>
      </c>
      <c r="F137" s="136">
        <v>1</v>
      </c>
      <c r="G137" s="935"/>
      <c r="H137" s="138">
        <f t="shared" si="823"/>
        <v>0</v>
      </c>
    </row>
    <row r="138" spans="1:8" s="7" customFormat="1" ht="22.5" customHeight="1" thickBot="1">
      <c r="A138" s="6"/>
      <c r="B138" s="1753" t="s">
        <v>889</v>
      </c>
      <c r="C138" s="1754"/>
      <c r="D138" s="1754"/>
      <c r="E138" s="1754"/>
      <c r="F138" s="1754"/>
      <c r="G138" s="1754"/>
      <c r="H138" s="141">
        <f>SUM(H102:H137)</f>
        <v>0</v>
      </c>
    </row>
    <row r="139" spans="1:8" s="7" customFormat="1" ht="27" customHeight="1" thickBot="1">
      <c r="A139" s="6"/>
      <c r="B139" s="936"/>
      <c r="C139" s="936"/>
      <c r="D139" s="937" t="s">
        <v>890</v>
      </c>
      <c r="E139" s="937"/>
      <c r="F139" s="938"/>
      <c r="G139" s="938"/>
      <c r="H139" s="939"/>
    </row>
    <row r="140" spans="1:8" s="279" customFormat="1" ht="24.75" customHeight="1">
      <c r="A140" s="320"/>
      <c r="B140" s="941">
        <v>54</v>
      </c>
      <c r="C140" s="93"/>
      <c r="D140" s="942" t="s">
        <v>891</v>
      </c>
      <c r="E140" s="935" t="s">
        <v>37</v>
      </c>
      <c r="F140" s="136">
        <v>370</v>
      </c>
      <c r="G140" s="935"/>
      <c r="H140" s="138">
        <f>F140*G140</f>
        <v>0</v>
      </c>
    </row>
    <row r="141" spans="1:8" s="279" customFormat="1" ht="58.5" customHeight="1">
      <c r="A141" s="320"/>
      <c r="B141" s="132">
        <v>55</v>
      </c>
      <c r="C141" s="120"/>
      <c r="D141" s="942" t="s">
        <v>892</v>
      </c>
      <c r="E141" s="935"/>
      <c r="F141" s="136"/>
      <c r="G141" s="935"/>
      <c r="H141" s="138"/>
    </row>
    <row r="142" spans="1:8" s="279" customFormat="1" ht="20.25" customHeight="1">
      <c r="A142" s="295"/>
      <c r="B142" s="89">
        <v>55.1</v>
      </c>
      <c r="C142" s="120"/>
      <c r="D142" s="942" t="s">
        <v>893</v>
      </c>
      <c r="E142" s="935" t="s">
        <v>39</v>
      </c>
      <c r="F142" s="136">
        <v>450</v>
      </c>
      <c r="G142" s="935"/>
      <c r="H142" s="138">
        <f>F142*G142</f>
        <v>0</v>
      </c>
    </row>
    <row r="143" spans="1:8" s="279" customFormat="1" ht="18.75" customHeight="1">
      <c r="A143" s="320"/>
      <c r="B143" s="132">
        <v>55.2</v>
      </c>
      <c r="C143" s="120"/>
      <c r="D143" s="942" t="s">
        <v>894</v>
      </c>
      <c r="E143" s="935" t="s">
        <v>39</v>
      </c>
      <c r="F143" s="136">
        <v>115</v>
      </c>
      <c r="G143" s="935"/>
      <c r="H143" s="138">
        <f t="shared" ref="H143:H148" si="824">F143*G143</f>
        <v>0</v>
      </c>
    </row>
    <row r="144" spans="1:8" s="279" customFormat="1" ht="42" customHeight="1">
      <c r="A144" s="320"/>
      <c r="B144" s="132">
        <v>56</v>
      </c>
      <c r="C144" s="120"/>
      <c r="D144" s="942" t="s">
        <v>895</v>
      </c>
      <c r="E144" s="935" t="s">
        <v>39</v>
      </c>
      <c r="F144" s="136">
        <v>10</v>
      </c>
      <c r="G144" s="935"/>
      <c r="H144" s="138">
        <f t="shared" si="824"/>
        <v>0</v>
      </c>
    </row>
    <row r="145" spans="1:8" s="279" customFormat="1" ht="41.25" customHeight="1">
      <c r="A145" s="320"/>
      <c r="B145" s="89">
        <v>57</v>
      </c>
      <c r="C145" s="120"/>
      <c r="D145" s="942" t="s">
        <v>896</v>
      </c>
      <c r="E145" s="935" t="s">
        <v>38</v>
      </c>
      <c r="F145" s="136">
        <v>370</v>
      </c>
      <c r="G145" s="935"/>
      <c r="H145" s="138">
        <f t="shared" si="824"/>
        <v>0</v>
      </c>
    </row>
    <row r="146" spans="1:8" s="279" customFormat="1" ht="59.25" customHeight="1">
      <c r="A146" s="320"/>
      <c r="B146" s="132">
        <v>58</v>
      </c>
      <c r="C146" s="120"/>
      <c r="D146" s="942" t="s">
        <v>897</v>
      </c>
      <c r="E146" s="935" t="s">
        <v>39</v>
      </c>
      <c r="F146" s="136">
        <v>150</v>
      </c>
      <c r="G146" s="935"/>
      <c r="H146" s="138">
        <f t="shared" si="824"/>
        <v>0</v>
      </c>
    </row>
    <row r="147" spans="1:8" s="279" customFormat="1" ht="23.25" customHeight="1">
      <c r="A147" s="320"/>
      <c r="B147" s="132">
        <v>59</v>
      </c>
      <c r="C147" s="120"/>
      <c r="D147" s="942" t="s">
        <v>898</v>
      </c>
      <c r="E147" s="935" t="s">
        <v>39</v>
      </c>
      <c r="F147" s="136">
        <v>250</v>
      </c>
      <c r="G147" s="935"/>
      <c r="H147" s="138">
        <f t="shared" si="824"/>
        <v>0</v>
      </c>
    </row>
    <row r="148" spans="1:8" s="279" customFormat="1" ht="60.75" customHeight="1">
      <c r="A148" s="320"/>
      <c r="B148" s="132">
        <v>60</v>
      </c>
      <c r="C148" s="120"/>
      <c r="D148" s="942" t="s">
        <v>899</v>
      </c>
      <c r="E148" s="935" t="s">
        <v>39</v>
      </c>
      <c r="F148" s="136">
        <v>430</v>
      </c>
      <c r="G148" s="935"/>
      <c r="H148" s="138">
        <f t="shared" si="824"/>
        <v>0</v>
      </c>
    </row>
    <row r="149" spans="1:8" s="279" customFormat="1" ht="39" customHeight="1">
      <c r="A149" s="320"/>
      <c r="B149" s="132">
        <v>61</v>
      </c>
      <c r="C149" s="120"/>
      <c r="D149" s="942" t="s">
        <v>900</v>
      </c>
      <c r="E149" s="935"/>
      <c r="F149" s="136"/>
      <c r="G149" s="935"/>
      <c r="H149" s="138"/>
    </row>
    <row r="150" spans="1:8" s="279" customFormat="1" ht="23.25" customHeight="1">
      <c r="A150" s="320"/>
      <c r="B150" s="132">
        <v>61.1</v>
      </c>
      <c r="C150" s="120"/>
      <c r="D150" s="942" t="s">
        <v>901</v>
      </c>
      <c r="E150" s="935" t="s">
        <v>38</v>
      </c>
      <c r="F150" s="136">
        <v>240</v>
      </c>
      <c r="G150" s="935"/>
      <c r="H150" s="138">
        <f>F150*G150</f>
        <v>0</v>
      </c>
    </row>
    <row r="151" spans="1:8" s="279" customFormat="1" ht="22.5" customHeight="1">
      <c r="A151" s="320"/>
      <c r="B151" s="132">
        <v>61.2</v>
      </c>
      <c r="C151" s="120"/>
      <c r="D151" s="942" t="s">
        <v>902</v>
      </c>
      <c r="E151" s="935" t="s">
        <v>38</v>
      </c>
      <c r="F151" s="136">
        <v>175</v>
      </c>
      <c r="G151" s="935"/>
      <c r="H151" s="138">
        <f>F151*G151</f>
        <v>0</v>
      </c>
    </row>
    <row r="152" spans="1:8" s="279" customFormat="1" ht="213" customHeight="1">
      <c r="A152" s="320"/>
      <c r="B152" s="132">
        <v>62</v>
      </c>
      <c r="C152" s="120"/>
      <c r="D152" s="942" t="s">
        <v>903</v>
      </c>
      <c r="E152" s="935"/>
      <c r="F152" s="136"/>
      <c r="G152" s="935"/>
      <c r="H152" s="138"/>
    </row>
    <row r="153" spans="1:8" s="279" customFormat="1" ht="26.25" customHeight="1">
      <c r="A153" s="320"/>
      <c r="B153" s="132">
        <v>62.1</v>
      </c>
      <c r="C153" s="120"/>
      <c r="D153" s="942" t="s">
        <v>904</v>
      </c>
      <c r="E153" s="935" t="s">
        <v>37</v>
      </c>
      <c r="F153" s="136">
        <v>190</v>
      </c>
      <c r="G153" s="935"/>
      <c r="H153" s="138">
        <f>F153*G153</f>
        <v>0</v>
      </c>
    </row>
    <row r="154" spans="1:8" s="279" customFormat="1" ht="18" customHeight="1">
      <c r="A154" s="320"/>
      <c r="B154" s="132">
        <v>62.2</v>
      </c>
      <c r="C154" s="120"/>
      <c r="D154" s="942" t="s">
        <v>905</v>
      </c>
      <c r="E154" s="935" t="s">
        <v>37</v>
      </c>
      <c r="F154" s="136">
        <v>180</v>
      </c>
      <c r="G154" s="935"/>
      <c r="H154" s="138">
        <f>F154*G154</f>
        <v>0</v>
      </c>
    </row>
    <row r="155" spans="1:8" s="279" customFormat="1" ht="41.25" customHeight="1">
      <c r="A155" s="320"/>
      <c r="B155" s="132">
        <v>63</v>
      </c>
      <c r="C155" s="120"/>
      <c r="D155" s="942" t="s">
        <v>906</v>
      </c>
      <c r="E155" s="935"/>
      <c r="F155" s="136"/>
      <c r="G155" s="935"/>
      <c r="H155" s="138"/>
    </row>
    <row r="156" spans="1:8" s="279" customFormat="1" ht="23.25" customHeight="1">
      <c r="A156" s="320"/>
      <c r="B156" s="132">
        <v>63.1</v>
      </c>
      <c r="C156" s="120"/>
      <c r="D156" s="942" t="s">
        <v>907</v>
      </c>
      <c r="E156" s="935" t="s">
        <v>40</v>
      </c>
      <c r="F156" s="136">
        <v>10</v>
      </c>
      <c r="G156" s="935"/>
      <c r="H156" s="138">
        <f>F156*G156</f>
        <v>0</v>
      </c>
    </row>
    <row r="157" spans="1:8" s="279" customFormat="1" ht="20.25" customHeight="1">
      <c r="A157" s="320"/>
      <c r="B157" s="132">
        <v>63.2</v>
      </c>
      <c r="C157" s="120"/>
      <c r="D157" s="942" t="s">
        <v>908</v>
      </c>
      <c r="E157" s="935" t="s">
        <v>40</v>
      </c>
      <c r="F157" s="136">
        <v>10</v>
      </c>
      <c r="G157" s="935"/>
      <c r="H157" s="138">
        <f t="shared" ref="H157:H169" si="825">F157*G157</f>
        <v>0</v>
      </c>
    </row>
    <row r="158" spans="1:8" s="279" customFormat="1" ht="21.75" customHeight="1">
      <c r="A158" s="320"/>
      <c r="B158" s="132">
        <v>63.3</v>
      </c>
      <c r="C158" s="120"/>
      <c r="D158" s="942" t="s">
        <v>909</v>
      </c>
      <c r="E158" s="935" t="s">
        <v>40</v>
      </c>
      <c r="F158" s="136">
        <v>10</v>
      </c>
      <c r="G158" s="935"/>
      <c r="H158" s="138">
        <f t="shared" si="825"/>
        <v>0</v>
      </c>
    </row>
    <row r="159" spans="1:8" s="279" customFormat="1" ht="39.75" customHeight="1">
      <c r="A159" s="320"/>
      <c r="B159" s="132">
        <v>64</v>
      </c>
      <c r="C159" s="120"/>
      <c r="D159" s="942" t="s">
        <v>910</v>
      </c>
      <c r="E159" s="935" t="s">
        <v>40</v>
      </c>
      <c r="F159" s="136">
        <v>10</v>
      </c>
      <c r="G159" s="935"/>
      <c r="H159" s="138">
        <f t="shared" si="825"/>
        <v>0</v>
      </c>
    </row>
    <row r="160" spans="1:8" s="279" customFormat="1" ht="171" customHeight="1">
      <c r="A160" s="320"/>
      <c r="B160" s="132">
        <v>65</v>
      </c>
      <c r="C160" s="120"/>
      <c r="D160" s="942" t="s">
        <v>911</v>
      </c>
      <c r="E160" s="935" t="s">
        <v>912</v>
      </c>
      <c r="F160" s="136">
        <v>301</v>
      </c>
      <c r="G160" s="935"/>
      <c r="H160" s="138">
        <f t="shared" si="825"/>
        <v>0</v>
      </c>
    </row>
    <row r="161" spans="1:8" s="7" customFormat="1" ht="59.25" customHeight="1">
      <c r="A161" s="6"/>
      <c r="B161" s="132">
        <v>66</v>
      </c>
      <c r="C161" s="120"/>
      <c r="D161" s="942" t="s">
        <v>913</v>
      </c>
      <c r="E161" s="935" t="s">
        <v>37</v>
      </c>
      <c r="F161" s="136">
        <v>71</v>
      </c>
      <c r="G161" s="935"/>
      <c r="H161" s="138">
        <f t="shared" si="825"/>
        <v>0</v>
      </c>
    </row>
    <row r="162" spans="1:8" s="279" customFormat="1" ht="39" customHeight="1">
      <c r="A162" s="320"/>
      <c r="B162" s="132">
        <v>67</v>
      </c>
      <c r="C162" s="120"/>
      <c r="D162" s="942" t="s">
        <v>914</v>
      </c>
      <c r="E162" s="935" t="s">
        <v>40</v>
      </c>
      <c r="F162" s="136">
        <v>4</v>
      </c>
      <c r="G162" s="935"/>
      <c r="H162" s="138">
        <f t="shared" si="825"/>
        <v>0</v>
      </c>
    </row>
    <row r="163" spans="1:8" s="279" customFormat="1" ht="38.25" customHeight="1">
      <c r="A163" s="320"/>
      <c r="B163" s="132">
        <v>68</v>
      </c>
      <c r="C163" s="120"/>
      <c r="D163" s="942" t="s">
        <v>915</v>
      </c>
      <c r="E163" s="935" t="s">
        <v>40</v>
      </c>
      <c r="F163" s="136">
        <v>2</v>
      </c>
      <c r="G163" s="935"/>
      <c r="H163" s="138">
        <f t="shared" si="825"/>
        <v>0</v>
      </c>
    </row>
    <row r="164" spans="1:8" s="279" customFormat="1" ht="57.75" customHeight="1">
      <c r="A164" s="320"/>
      <c r="B164" s="132">
        <v>69</v>
      </c>
      <c r="C164" s="120"/>
      <c r="D164" s="942" t="s">
        <v>916</v>
      </c>
      <c r="E164" s="935" t="s">
        <v>40</v>
      </c>
      <c r="F164" s="136">
        <v>20</v>
      </c>
      <c r="G164" s="935"/>
      <c r="H164" s="138">
        <f t="shared" si="825"/>
        <v>0</v>
      </c>
    </row>
    <row r="165" spans="1:8" s="279" customFormat="1" ht="153" customHeight="1">
      <c r="A165" s="320"/>
      <c r="B165" s="132">
        <v>70</v>
      </c>
      <c r="C165" s="120"/>
      <c r="D165" s="942" t="s">
        <v>917</v>
      </c>
      <c r="E165" s="935" t="s">
        <v>37</v>
      </c>
      <c r="F165" s="136">
        <v>194</v>
      </c>
      <c r="G165" s="935"/>
      <c r="H165" s="138">
        <f t="shared" si="825"/>
        <v>0</v>
      </c>
    </row>
    <row r="166" spans="1:8" s="279" customFormat="1" ht="117" customHeight="1">
      <c r="A166" s="320"/>
      <c r="B166" s="132">
        <v>71</v>
      </c>
      <c r="C166" s="120"/>
      <c r="D166" s="942" t="s">
        <v>918</v>
      </c>
      <c r="E166" s="935" t="s">
        <v>37</v>
      </c>
      <c r="F166" s="136">
        <v>62</v>
      </c>
      <c r="G166" s="935"/>
      <c r="H166" s="138">
        <f t="shared" si="825"/>
        <v>0</v>
      </c>
    </row>
    <row r="167" spans="1:8" s="279" customFormat="1" ht="96" customHeight="1">
      <c r="A167" s="320"/>
      <c r="B167" s="132">
        <v>72</v>
      </c>
      <c r="C167" s="120"/>
      <c r="D167" s="942" t="s">
        <v>919</v>
      </c>
      <c r="E167" s="935" t="s">
        <v>40</v>
      </c>
      <c r="F167" s="136">
        <v>15</v>
      </c>
      <c r="G167" s="935"/>
      <c r="H167" s="138">
        <f t="shared" si="825"/>
        <v>0</v>
      </c>
    </row>
    <row r="168" spans="1:8" s="279" customFormat="1" ht="58.5" customHeight="1">
      <c r="A168" s="320"/>
      <c r="B168" s="132">
        <v>73</v>
      </c>
      <c r="C168" s="120"/>
      <c r="D168" s="942" t="s">
        <v>920</v>
      </c>
      <c r="E168" s="935" t="s">
        <v>40</v>
      </c>
      <c r="F168" s="136">
        <v>2</v>
      </c>
      <c r="G168" s="935"/>
      <c r="H168" s="138">
        <f t="shared" si="825"/>
        <v>0</v>
      </c>
    </row>
    <row r="169" spans="1:8" s="279" customFormat="1" ht="40.5" customHeight="1">
      <c r="A169" s="320"/>
      <c r="B169" s="132">
        <v>74</v>
      </c>
      <c r="C169" s="120"/>
      <c r="D169" s="942" t="s">
        <v>921</v>
      </c>
      <c r="E169" s="935" t="s">
        <v>37</v>
      </c>
      <c r="F169" s="136">
        <v>370</v>
      </c>
      <c r="G169" s="935"/>
      <c r="H169" s="138">
        <f t="shared" si="825"/>
        <v>0</v>
      </c>
    </row>
    <row r="170" spans="1:8" s="7" customFormat="1" ht="22.5" customHeight="1">
      <c r="A170" s="6"/>
      <c r="B170" s="132">
        <v>75</v>
      </c>
      <c r="C170" s="120"/>
      <c r="D170" s="942" t="s">
        <v>922</v>
      </c>
      <c r="E170" s="935" t="s">
        <v>37</v>
      </c>
      <c r="F170" s="136">
        <v>98</v>
      </c>
      <c r="G170" s="935"/>
      <c r="H170" s="138">
        <f>F170*G170</f>
        <v>0</v>
      </c>
    </row>
    <row r="171" spans="1:8" s="279" customFormat="1" ht="63.75" customHeight="1" thickBot="1">
      <c r="A171" s="320"/>
      <c r="B171" s="132">
        <v>76</v>
      </c>
      <c r="C171" s="120"/>
      <c r="D171" s="942" t="s">
        <v>923</v>
      </c>
      <c r="E171" s="935" t="s">
        <v>37</v>
      </c>
      <c r="F171" s="136">
        <v>370</v>
      </c>
      <c r="G171" s="935"/>
      <c r="H171" s="138">
        <f>F171*G171</f>
        <v>0</v>
      </c>
    </row>
    <row r="172" spans="1:8" s="7" customFormat="1" ht="22.5" customHeight="1" thickBot="1">
      <c r="A172" s="6"/>
      <c r="B172" s="1753" t="s">
        <v>924</v>
      </c>
      <c r="C172" s="1754"/>
      <c r="D172" s="1754"/>
      <c r="E172" s="1754"/>
      <c r="F172" s="1754"/>
      <c r="G172" s="1754"/>
      <c r="H172" s="141">
        <f>SUM(H140:H171)</f>
        <v>0</v>
      </c>
    </row>
    <row r="173" spans="1:8" s="7" customFormat="1" ht="27" customHeight="1" thickBot="1">
      <c r="A173" s="6"/>
      <c r="B173" s="936"/>
      <c r="C173" s="936"/>
      <c r="D173" s="937" t="s">
        <v>925</v>
      </c>
      <c r="E173" s="937"/>
      <c r="F173" s="938"/>
      <c r="G173" s="938"/>
      <c r="H173" s="939"/>
    </row>
    <row r="174" spans="1:8" s="7" customFormat="1" ht="27" customHeight="1">
      <c r="A174" s="6"/>
      <c r="B174" s="270"/>
      <c r="C174" s="994"/>
      <c r="D174" s="2156" t="s">
        <v>926</v>
      </c>
      <c r="E174" s="2157"/>
      <c r="F174" s="2157"/>
      <c r="G174" s="2157"/>
      <c r="H174" s="2158"/>
    </row>
    <row r="175" spans="1:8" s="279" customFormat="1" ht="42" customHeight="1">
      <c r="A175" s="320"/>
      <c r="B175" s="995"/>
      <c r="C175" s="996"/>
      <c r="D175" s="2153" t="s">
        <v>927</v>
      </c>
      <c r="E175" s="2154"/>
      <c r="F175" s="2154"/>
      <c r="G175" s="2154"/>
      <c r="H175" s="2155"/>
    </row>
    <row r="176" spans="1:8" s="279" customFormat="1" ht="21" customHeight="1">
      <c r="A176" s="295"/>
      <c r="B176" s="995"/>
      <c r="C176" s="997"/>
      <c r="D176" s="2153" t="s">
        <v>928</v>
      </c>
      <c r="E176" s="2154"/>
      <c r="F176" s="2154"/>
      <c r="G176" s="2154"/>
      <c r="H176" s="2155"/>
    </row>
    <row r="177" spans="1:8" s="279" customFormat="1" ht="27" customHeight="1">
      <c r="A177" s="320"/>
      <c r="B177" s="995"/>
      <c r="C177" s="997"/>
      <c r="D177" s="2153" t="s">
        <v>929</v>
      </c>
      <c r="E177" s="2154"/>
      <c r="F177" s="2154"/>
      <c r="G177" s="2154"/>
      <c r="H177" s="2155"/>
    </row>
    <row r="178" spans="1:8" s="279" customFormat="1" ht="24.75" customHeight="1">
      <c r="A178" s="320"/>
      <c r="B178" s="995"/>
      <c r="C178" s="997"/>
      <c r="D178" s="2153" t="s">
        <v>930</v>
      </c>
      <c r="E178" s="2154"/>
      <c r="F178" s="2154"/>
      <c r="G178" s="2154"/>
      <c r="H178" s="2155"/>
    </row>
    <row r="179" spans="1:8" s="279" customFormat="1" ht="41.25" customHeight="1">
      <c r="A179" s="320"/>
      <c r="B179" s="995"/>
      <c r="C179" s="997"/>
      <c r="D179" s="2153" t="s">
        <v>931</v>
      </c>
      <c r="E179" s="2154"/>
      <c r="F179" s="2154"/>
      <c r="G179" s="2154"/>
      <c r="H179" s="2155"/>
    </row>
    <row r="180" spans="1:8" s="279" customFormat="1" ht="43.5" customHeight="1" thickBot="1">
      <c r="A180" s="320"/>
      <c r="B180" s="998"/>
      <c r="C180" s="999"/>
      <c r="D180" s="2159" t="s">
        <v>932</v>
      </c>
      <c r="E180" s="2160"/>
      <c r="F180" s="2160"/>
      <c r="G180" s="2160"/>
      <c r="H180" s="2161"/>
    </row>
    <row r="181" spans="1:8" s="7" customFormat="1" ht="27" customHeight="1" thickBot="1">
      <c r="A181" s="6"/>
      <c r="B181" s="936"/>
      <c r="C181" s="936"/>
      <c r="D181" s="937" t="s">
        <v>933</v>
      </c>
      <c r="E181" s="937"/>
      <c r="F181" s="938"/>
      <c r="G181" s="938"/>
      <c r="H181" s="939"/>
    </row>
    <row r="182" spans="1:8" s="279" customFormat="1" ht="44.25" customHeight="1">
      <c r="A182" s="320"/>
      <c r="B182" s="132">
        <v>77</v>
      </c>
      <c r="C182" s="120"/>
      <c r="D182" s="942" t="s">
        <v>934</v>
      </c>
      <c r="E182" s="935" t="s">
        <v>935</v>
      </c>
      <c r="F182" s="136">
        <v>1</v>
      </c>
      <c r="G182" s="935"/>
      <c r="H182" s="138">
        <f t="shared" ref="H182:H195" si="826">F182*G182</f>
        <v>0</v>
      </c>
    </row>
    <row r="183" spans="1:8" s="279" customFormat="1" ht="119.25" customHeight="1">
      <c r="A183" s="320"/>
      <c r="B183" s="132">
        <v>78</v>
      </c>
      <c r="C183" s="120"/>
      <c r="D183" s="942" t="s">
        <v>936</v>
      </c>
      <c r="E183" s="935" t="s">
        <v>40</v>
      </c>
      <c r="F183" s="136">
        <v>16</v>
      </c>
      <c r="G183" s="935"/>
      <c r="H183" s="138">
        <f t="shared" si="826"/>
        <v>0</v>
      </c>
    </row>
    <row r="184" spans="1:8" s="279" customFormat="1" ht="57.75" customHeight="1">
      <c r="A184" s="320"/>
      <c r="B184" s="132">
        <v>79</v>
      </c>
      <c r="C184" s="120"/>
      <c r="D184" s="942" t="s">
        <v>937</v>
      </c>
      <c r="E184" s="935" t="s">
        <v>39</v>
      </c>
      <c r="F184" s="136">
        <v>219</v>
      </c>
      <c r="G184" s="935"/>
      <c r="H184" s="138">
        <f t="shared" si="826"/>
        <v>0</v>
      </c>
    </row>
    <row r="185" spans="1:8" s="279" customFormat="1" ht="62.25" customHeight="1">
      <c r="A185" s="320"/>
      <c r="B185" s="132">
        <v>80</v>
      </c>
      <c r="C185" s="120"/>
      <c r="D185" s="942" t="s">
        <v>938</v>
      </c>
      <c r="E185" s="935" t="s">
        <v>39</v>
      </c>
      <c r="F185" s="136">
        <v>18</v>
      </c>
      <c r="G185" s="935"/>
      <c r="H185" s="138">
        <f t="shared" si="826"/>
        <v>0</v>
      </c>
    </row>
    <row r="186" spans="1:8" s="279" customFormat="1" ht="61.5" customHeight="1">
      <c r="A186" s="320"/>
      <c r="B186" s="132">
        <v>81</v>
      </c>
      <c r="C186" s="120"/>
      <c r="D186" s="942" t="s">
        <v>939</v>
      </c>
      <c r="E186" s="935" t="s">
        <v>39</v>
      </c>
      <c r="F186" s="136">
        <v>0.3</v>
      </c>
      <c r="G186" s="935"/>
      <c r="H186" s="138">
        <f t="shared" si="826"/>
        <v>0</v>
      </c>
    </row>
    <row r="187" spans="1:8" s="279" customFormat="1" ht="66.75" customHeight="1">
      <c r="A187" s="320"/>
      <c r="B187" s="132">
        <v>82</v>
      </c>
      <c r="C187" s="120"/>
      <c r="D187" s="942" t="s">
        <v>940</v>
      </c>
      <c r="E187" s="935" t="s">
        <v>39</v>
      </c>
      <c r="F187" s="136">
        <v>165</v>
      </c>
      <c r="G187" s="935"/>
      <c r="H187" s="138">
        <f t="shared" si="826"/>
        <v>0</v>
      </c>
    </row>
    <row r="188" spans="1:8" s="279" customFormat="1" ht="79.5" customHeight="1">
      <c r="A188" s="320"/>
      <c r="B188" s="132">
        <v>83</v>
      </c>
      <c r="C188" s="120"/>
      <c r="D188" s="942" t="s">
        <v>941</v>
      </c>
      <c r="E188" s="935" t="s">
        <v>39</v>
      </c>
      <c r="F188" s="136">
        <v>55</v>
      </c>
      <c r="G188" s="935"/>
      <c r="H188" s="138">
        <f t="shared" si="826"/>
        <v>0</v>
      </c>
    </row>
    <row r="189" spans="1:8" s="7" customFormat="1" ht="42.75" customHeight="1">
      <c r="A189" s="6"/>
      <c r="B189" s="132">
        <v>84</v>
      </c>
      <c r="C189" s="120"/>
      <c r="D189" s="942" t="s">
        <v>942</v>
      </c>
      <c r="E189" s="935" t="s">
        <v>39</v>
      </c>
      <c r="F189" s="136">
        <v>90</v>
      </c>
      <c r="G189" s="935"/>
      <c r="H189" s="138">
        <f t="shared" si="826"/>
        <v>0</v>
      </c>
    </row>
    <row r="190" spans="1:8" s="279" customFormat="1" ht="195" customHeight="1">
      <c r="A190" s="320"/>
      <c r="B190" s="132">
        <v>85</v>
      </c>
      <c r="C190" s="120"/>
      <c r="D190" s="942" t="s">
        <v>943</v>
      </c>
      <c r="E190" s="935" t="s">
        <v>40</v>
      </c>
      <c r="F190" s="136">
        <v>49</v>
      </c>
      <c r="G190" s="935"/>
      <c r="H190" s="138">
        <f t="shared" si="826"/>
        <v>0</v>
      </c>
    </row>
    <row r="191" spans="1:8" s="279" customFormat="1" ht="58.5" customHeight="1">
      <c r="A191" s="320"/>
      <c r="B191" s="132">
        <v>86</v>
      </c>
      <c r="C191" s="120"/>
      <c r="D191" s="942" t="s">
        <v>944</v>
      </c>
      <c r="E191" s="935" t="s">
        <v>40</v>
      </c>
      <c r="F191" s="136">
        <v>1</v>
      </c>
      <c r="G191" s="935"/>
      <c r="H191" s="138">
        <f t="shared" si="826"/>
        <v>0</v>
      </c>
    </row>
    <row r="192" spans="1:8" s="279" customFormat="1" ht="40.5" customHeight="1">
      <c r="A192" s="320"/>
      <c r="B192" s="132">
        <v>87</v>
      </c>
      <c r="C192" s="120"/>
      <c r="D192" s="942" t="s">
        <v>945</v>
      </c>
      <c r="E192" s="935" t="s">
        <v>37</v>
      </c>
      <c r="F192" s="136">
        <v>160</v>
      </c>
      <c r="G192" s="935"/>
      <c r="H192" s="138">
        <f t="shared" si="826"/>
        <v>0</v>
      </c>
    </row>
    <row r="193" spans="1:8" s="7" customFormat="1" ht="22.5" customHeight="1">
      <c r="A193" s="6"/>
      <c r="B193" s="132">
        <v>88</v>
      </c>
      <c r="C193" s="120"/>
      <c r="D193" s="942" t="s">
        <v>946</v>
      </c>
      <c r="E193" s="935" t="s">
        <v>37</v>
      </c>
      <c r="F193" s="136">
        <v>684</v>
      </c>
      <c r="G193" s="935"/>
      <c r="H193" s="138">
        <f t="shared" si="826"/>
        <v>0</v>
      </c>
    </row>
    <row r="194" spans="1:8" s="279" customFormat="1" ht="27" customHeight="1">
      <c r="A194" s="320"/>
      <c r="B194" s="132">
        <v>89</v>
      </c>
      <c r="C194" s="120"/>
      <c r="D194" s="942" t="s">
        <v>947</v>
      </c>
      <c r="E194" s="935" t="s">
        <v>37</v>
      </c>
      <c r="F194" s="136">
        <v>684</v>
      </c>
      <c r="G194" s="935"/>
      <c r="H194" s="138">
        <f t="shared" si="826"/>
        <v>0</v>
      </c>
    </row>
    <row r="195" spans="1:8" s="279" customFormat="1" ht="26.25" customHeight="1" thickBot="1">
      <c r="A195" s="320"/>
      <c r="B195" s="132">
        <v>90</v>
      </c>
      <c r="C195" s="120"/>
      <c r="D195" s="942" t="s">
        <v>948</v>
      </c>
      <c r="E195" s="935" t="s">
        <v>37</v>
      </c>
      <c r="F195" s="136">
        <v>684</v>
      </c>
      <c r="G195" s="935"/>
      <c r="H195" s="138">
        <f t="shared" si="826"/>
        <v>0</v>
      </c>
    </row>
    <row r="196" spans="1:8" s="290" customFormat="1" ht="27" customHeight="1" thickBot="1">
      <c r="A196" s="684"/>
      <c r="B196" s="936"/>
      <c r="C196" s="936"/>
      <c r="D196" s="937" t="s">
        <v>949</v>
      </c>
      <c r="E196" s="937"/>
      <c r="F196" s="938"/>
      <c r="G196" s="938"/>
      <c r="H196" s="939"/>
    </row>
    <row r="197" spans="1:8" s="279" customFormat="1" ht="180.75" customHeight="1">
      <c r="A197" s="320"/>
      <c r="B197" s="2162">
        <v>91</v>
      </c>
      <c r="C197" s="2165"/>
      <c r="D197" s="942" t="s">
        <v>950</v>
      </c>
      <c r="E197" s="935"/>
      <c r="F197" s="136"/>
      <c r="G197" s="935"/>
      <c r="H197" s="138"/>
    </row>
    <row r="198" spans="1:8" s="279" customFormat="1" ht="21.75" customHeight="1">
      <c r="A198" s="320"/>
      <c r="B198" s="2163"/>
      <c r="C198" s="2166"/>
      <c r="D198" s="942" t="s">
        <v>951</v>
      </c>
      <c r="E198" s="935"/>
      <c r="F198" s="136"/>
      <c r="G198" s="935"/>
      <c r="H198" s="138"/>
    </row>
    <row r="199" spans="1:8" s="279" customFormat="1" ht="19.5" customHeight="1">
      <c r="A199" s="320"/>
      <c r="B199" s="2163"/>
      <c r="C199" s="2166"/>
      <c r="D199" s="942" t="s">
        <v>952</v>
      </c>
      <c r="E199" s="935"/>
      <c r="F199" s="136"/>
      <c r="G199" s="935"/>
      <c r="H199" s="138"/>
    </row>
    <row r="200" spans="1:8" s="279" customFormat="1" ht="41.25" customHeight="1">
      <c r="A200" s="320"/>
      <c r="B200" s="2163"/>
      <c r="C200" s="2166"/>
      <c r="D200" s="942" t="s">
        <v>953</v>
      </c>
      <c r="E200" s="935"/>
      <c r="F200" s="136"/>
      <c r="G200" s="935"/>
      <c r="H200" s="138"/>
    </row>
    <row r="201" spans="1:8" s="279" customFormat="1" ht="41.25" customHeight="1">
      <c r="A201" s="320"/>
      <c r="B201" s="2163"/>
      <c r="C201" s="2166"/>
      <c r="D201" s="942" t="s">
        <v>954</v>
      </c>
      <c r="E201" s="935"/>
      <c r="F201" s="136"/>
      <c r="G201" s="935"/>
      <c r="H201" s="138"/>
    </row>
    <row r="202" spans="1:8" s="279" customFormat="1" ht="39" customHeight="1">
      <c r="A202" s="320"/>
      <c r="B202" s="2163"/>
      <c r="C202" s="2166"/>
      <c r="D202" s="942" t="s">
        <v>955</v>
      </c>
      <c r="E202" s="935"/>
      <c r="F202" s="136"/>
      <c r="G202" s="935"/>
      <c r="H202" s="138"/>
    </row>
    <row r="203" spans="1:8" s="290" customFormat="1" ht="22.5" customHeight="1">
      <c r="A203" s="684"/>
      <c r="B203" s="2163"/>
      <c r="C203" s="2166"/>
      <c r="D203" s="942" t="s">
        <v>956</v>
      </c>
      <c r="E203" s="935"/>
      <c r="F203" s="136"/>
      <c r="G203" s="935"/>
      <c r="H203" s="138"/>
    </row>
    <row r="204" spans="1:8" s="279" customFormat="1" ht="22.5" customHeight="1">
      <c r="A204" s="320"/>
      <c r="B204" s="2163"/>
      <c r="C204" s="2166"/>
      <c r="D204" s="942" t="s">
        <v>957</v>
      </c>
      <c r="E204" s="935"/>
      <c r="F204" s="136"/>
      <c r="G204" s="935"/>
      <c r="H204" s="138"/>
    </row>
    <row r="205" spans="1:8" s="279" customFormat="1" ht="40.5" customHeight="1">
      <c r="A205" s="320"/>
      <c r="B205" s="2163"/>
      <c r="C205" s="2166"/>
      <c r="D205" s="942" t="s">
        <v>958</v>
      </c>
      <c r="E205" s="935"/>
      <c r="F205" s="136"/>
      <c r="G205" s="935"/>
      <c r="H205" s="138"/>
    </row>
    <row r="206" spans="1:8" s="279" customFormat="1" ht="20.25" customHeight="1">
      <c r="A206" s="320"/>
      <c r="B206" s="2163"/>
      <c r="C206" s="2166"/>
      <c r="D206" s="942" t="s">
        <v>959</v>
      </c>
      <c r="E206" s="935"/>
      <c r="F206" s="136"/>
      <c r="G206" s="935"/>
      <c r="H206" s="138"/>
    </row>
    <row r="207" spans="1:8" s="279" customFormat="1" ht="23.25" customHeight="1">
      <c r="A207" s="320"/>
      <c r="B207" s="2163"/>
      <c r="C207" s="2166"/>
      <c r="D207" s="942" t="s">
        <v>960</v>
      </c>
      <c r="E207" s="935"/>
      <c r="F207" s="136"/>
      <c r="G207" s="935"/>
      <c r="H207" s="138"/>
    </row>
    <row r="208" spans="1:8" s="279" customFormat="1" ht="22.5" customHeight="1">
      <c r="A208" s="320"/>
      <c r="B208" s="2163"/>
      <c r="C208" s="2166"/>
      <c r="D208" s="942" t="s">
        <v>961</v>
      </c>
      <c r="E208" s="935"/>
      <c r="F208" s="136"/>
      <c r="G208" s="935"/>
      <c r="H208" s="138"/>
    </row>
    <row r="209" spans="1:8" s="279" customFormat="1" ht="21" customHeight="1">
      <c r="A209" s="320"/>
      <c r="B209" s="2163"/>
      <c r="C209" s="2166"/>
      <c r="D209" s="942" t="s">
        <v>962</v>
      </c>
      <c r="E209" s="935"/>
      <c r="F209" s="136"/>
      <c r="G209" s="935"/>
      <c r="H209" s="138"/>
    </row>
    <row r="210" spans="1:8" s="290" customFormat="1" ht="42.75" customHeight="1">
      <c r="A210" s="684"/>
      <c r="B210" s="2164"/>
      <c r="C210" s="2167"/>
      <c r="D210" s="942" t="s">
        <v>963</v>
      </c>
      <c r="E210" s="935" t="s">
        <v>40</v>
      </c>
      <c r="F210" s="136">
        <v>1</v>
      </c>
      <c r="G210" s="935"/>
      <c r="H210" s="138">
        <f>F210*G210</f>
        <v>0</v>
      </c>
    </row>
    <row r="211" spans="1:8" s="279" customFormat="1" ht="189" customHeight="1">
      <c r="A211" s="320"/>
      <c r="B211" s="132">
        <v>92</v>
      </c>
      <c r="C211" s="942"/>
      <c r="D211" s="942" t="s">
        <v>964</v>
      </c>
      <c r="E211" s="935" t="s">
        <v>40</v>
      </c>
      <c r="F211" s="136">
        <v>98</v>
      </c>
      <c r="G211" s="935"/>
      <c r="H211" s="138">
        <f>F211*G211</f>
        <v>0</v>
      </c>
    </row>
    <row r="212" spans="1:8" s="279" customFormat="1" ht="333" customHeight="1">
      <c r="A212" s="320"/>
      <c r="B212" s="132">
        <v>93</v>
      </c>
      <c r="C212" s="120"/>
      <c r="D212" s="942" t="s">
        <v>965</v>
      </c>
      <c r="E212" s="935" t="s">
        <v>40</v>
      </c>
      <c r="F212" s="136">
        <v>49</v>
      </c>
      <c r="G212" s="935"/>
      <c r="H212" s="138">
        <f>F212*G212</f>
        <v>0</v>
      </c>
    </row>
    <row r="213" spans="1:8" s="279" customFormat="1" ht="156" customHeight="1">
      <c r="A213" s="320"/>
      <c r="B213" s="132">
        <v>94</v>
      </c>
      <c r="C213" s="120"/>
      <c r="D213" s="942" t="s">
        <v>966</v>
      </c>
      <c r="E213" s="935" t="s">
        <v>40</v>
      </c>
      <c r="F213" s="136">
        <v>98</v>
      </c>
      <c r="G213" s="935"/>
      <c r="H213" s="138">
        <f t="shared" ref="H213:H214" si="827">SUM(F213*G213)</f>
        <v>0</v>
      </c>
    </row>
    <row r="214" spans="1:8" s="279" customFormat="1" ht="213" customHeight="1">
      <c r="A214" s="320"/>
      <c r="B214" s="132">
        <v>95</v>
      </c>
      <c r="C214" s="120"/>
      <c r="D214" s="942" t="s">
        <v>967</v>
      </c>
      <c r="E214" s="935" t="s">
        <v>40</v>
      </c>
      <c r="F214" s="136">
        <v>1</v>
      </c>
      <c r="G214" s="935"/>
      <c r="H214" s="138">
        <f t="shared" si="827"/>
        <v>0</v>
      </c>
    </row>
    <row r="215" spans="1:8" s="279" customFormat="1" ht="97.5" customHeight="1">
      <c r="A215" s="320"/>
      <c r="B215" s="132">
        <v>96</v>
      </c>
      <c r="C215" s="120"/>
      <c r="D215" s="942" t="s">
        <v>968</v>
      </c>
      <c r="E215" s="935" t="s">
        <v>40</v>
      </c>
      <c r="F215" s="136">
        <v>49</v>
      </c>
      <c r="G215" s="935"/>
      <c r="H215" s="138">
        <f>F215*G215</f>
        <v>0</v>
      </c>
    </row>
    <row r="216" spans="1:8" s="279" customFormat="1" ht="78" customHeight="1">
      <c r="A216" s="320"/>
      <c r="B216" s="132">
        <v>97</v>
      </c>
      <c r="C216" s="120"/>
      <c r="D216" s="942" t="s">
        <v>969</v>
      </c>
      <c r="E216" s="935" t="s">
        <v>37</v>
      </c>
      <c r="F216" s="136">
        <v>784</v>
      </c>
      <c r="G216" s="935"/>
      <c r="H216" s="138">
        <f>F216*G216</f>
        <v>0</v>
      </c>
    </row>
    <row r="217" spans="1:8" s="290" customFormat="1" ht="85.5" customHeight="1">
      <c r="A217" s="684"/>
      <c r="B217" s="132">
        <v>98</v>
      </c>
      <c r="C217" s="120"/>
      <c r="D217" s="942" t="s">
        <v>970</v>
      </c>
      <c r="E217" s="935" t="s">
        <v>37</v>
      </c>
      <c r="F217" s="136">
        <v>784</v>
      </c>
      <c r="G217" s="935"/>
      <c r="H217" s="138">
        <f>F217*G217</f>
        <v>0</v>
      </c>
    </row>
    <row r="218" spans="1:8" s="279" customFormat="1" ht="76.5" customHeight="1">
      <c r="A218" s="320"/>
      <c r="B218" s="132">
        <v>99</v>
      </c>
      <c r="C218" s="120"/>
      <c r="D218" s="942" t="s">
        <v>971</v>
      </c>
      <c r="E218" s="935" t="s">
        <v>37</v>
      </c>
      <c r="F218" s="136">
        <v>735</v>
      </c>
      <c r="G218" s="935"/>
      <c r="H218" s="138">
        <f>F218*G218</f>
        <v>0</v>
      </c>
    </row>
    <row r="219" spans="1:8" s="290" customFormat="1" ht="61.5" customHeight="1" thickBot="1">
      <c r="A219" s="684"/>
      <c r="B219" s="132">
        <v>100</v>
      </c>
      <c r="C219" s="120"/>
      <c r="D219" s="942" t="s">
        <v>972</v>
      </c>
      <c r="E219" s="935" t="s">
        <v>40</v>
      </c>
      <c r="F219" s="136">
        <v>49</v>
      </c>
      <c r="G219" s="935"/>
      <c r="H219" s="138">
        <f>F219*G219</f>
        <v>0</v>
      </c>
    </row>
    <row r="220" spans="1:8" s="7" customFormat="1" ht="27" customHeight="1" thickBot="1">
      <c r="A220" s="6"/>
      <c r="B220" s="936"/>
      <c r="C220" s="936"/>
      <c r="D220" s="937" t="s">
        <v>973</v>
      </c>
      <c r="E220" s="937"/>
      <c r="F220" s="938"/>
      <c r="G220" s="938"/>
      <c r="H220" s="939"/>
    </row>
    <row r="221" spans="1:8" s="279" customFormat="1" ht="44.25" customHeight="1">
      <c r="A221" s="320"/>
      <c r="B221" s="132">
        <v>101</v>
      </c>
      <c r="C221" s="120"/>
      <c r="D221" s="942" t="s">
        <v>974</v>
      </c>
      <c r="E221" s="935" t="s">
        <v>32</v>
      </c>
      <c r="F221" s="136">
        <v>1</v>
      </c>
      <c r="G221" s="935"/>
      <c r="H221" s="138">
        <f>F221*G221</f>
        <v>0</v>
      </c>
    </row>
    <row r="222" spans="1:8" s="279" customFormat="1" ht="60.75" customHeight="1">
      <c r="A222" s="320"/>
      <c r="B222" s="132">
        <v>102</v>
      </c>
      <c r="C222" s="120"/>
      <c r="D222" s="942" t="s">
        <v>975</v>
      </c>
      <c r="E222" s="935" t="s">
        <v>32</v>
      </c>
      <c r="F222" s="136">
        <v>1</v>
      </c>
      <c r="G222" s="935"/>
      <c r="H222" s="138">
        <f>F222*G222</f>
        <v>0</v>
      </c>
    </row>
    <row r="223" spans="1:8" s="279" customFormat="1" ht="97.5" customHeight="1">
      <c r="A223" s="320"/>
      <c r="B223" s="132">
        <v>103</v>
      </c>
      <c r="C223" s="120"/>
      <c r="D223" s="942" t="s">
        <v>976</v>
      </c>
      <c r="E223" s="935" t="s">
        <v>32</v>
      </c>
      <c r="F223" s="136">
        <v>1</v>
      </c>
      <c r="G223" s="935"/>
      <c r="H223" s="138">
        <f>F223*G223</f>
        <v>0</v>
      </c>
    </row>
    <row r="224" spans="1:8" s="279" customFormat="1" ht="79.5" customHeight="1">
      <c r="A224" s="320"/>
      <c r="B224" s="132">
        <v>104</v>
      </c>
      <c r="C224" s="120"/>
      <c r="D224" s="942" t="s">
        <v>977</v>
      </c>
      <c r="E224" s="935" t="s">
        <v>32</v>
      </c>
      <c r="F224" s="136">
        <v>1</v>
      </c>
      <c r="G224" s="935"/>
      <c r="H224" s="138">
        <f>G224*F224</f>
        <v>0</v>
      </c>
    </row>
    <row r="225" spans="1:8" s="626" customFormat="1" ht="42" customHeight="1" thickBot="1">
      <c r="A225" s="1000"/>
      <c r="B225" s="132">
        <v>105</v>
      </c>
      <c r="C225" s="1001"/>
      <c r="D225" s="608" t="s">
        <v>978</v>
      </c>
      <c r="E225" s="935" t="s">
        <v>32</v>
      </c>
      <c r="F225" s="136">
        <v>1</v>
      </c>
      <c r="G225" s="935"/>
      <c r="H225" s="138">
        <f>F225*G225</f>
        <v>0</v>
      </c>
    </row>
    <row r="226" spans="1:8" s="7" customFormat="1" ht="22.5" customHeight="1" thickBot="1">
      <c r="A226" s="6"/>
      <c r="B226" s="1753" t="s">
        <v>979</v>
      </c>
      <c r="C226" s="1754"/>
      <c r="D226" s="1754"/>
      <c r="E226" s="1754"/>
      <c r="F226" s="1754"/>
      <c r="G226" s="1754"/>
      <c r="H226" s="141">
        <f>SUM(H182:H225)</f>
        <v>0</v>
      </c>
    </row>
    <row r="227" spans="1:8" s="7" customFormat="1" ht="27" customHeight="1" thickBot="1">
      <c r="A227" s="6"/>
      <c r="B227" s="936"/>
      <c r="C227" s="936"/>
      <c r="D227" s="937" t="s">
        <v>980</v>
      </c>
      <c r="E227" s="937"/>
      <c r="F227" s="938"/>
      <c r="G227" s="938"/>
      <c r="H227" s="939"/>
    </row>
    <row r="228" spans="1:8" s="279" customFormat="1" ht="115.5" customHeight="1">
      <c r="A228" s="320"/>
      <c r="B228" s="941">
        <v>106</v>
      </c>
      <c r="C228" s="93"/>
      <c r="D228" s="1002" t="s">
        <v>981</v>
      </c>
      <c r="E228" s="935" t="s">
        <v>40</v>
      </c>
      <c r="F228" s="136">
        <v>33</v>
      </c>
      <c r="G228" s="935"/>
      <c r="H228" s="138">
        <f t="shared" ref="H228" si="828">F228*G228</f>
        <v>0</v>
      </c>
    </row>
    <row r="229" spans="1:8" s="279" customFormat="1" ht="120.75" customHeight="1">
      <c r="A229" s="320"/>
      <c r="B229" s="132">
        <v>107</v>
      </c>
      <c r="C229" s="120"/>
      <c r="D229" s="121" t="s">
        <v>982</v>
      </c>
      <c r="E229" s="935"/>
      <c r="F229" s="136"/>
      <c r="G229" s="935"/>
      <c r="H229" s="138"/>
    </row>
    <row r="230" spans="1:8" s="279" customFormat="1" ht="20.25" customHeight="1">
      <c r="A230" s="295"/>
      <c r="B230" s="89">
        <v>107.1</v>
      </c>
      <c r="C230" s="120"/>
      <c r="D230" s="121" t="s">
        <v>983</v>
      </c>
      <c r="E230" s="935" t="s">
        <v>40</v>
      </c>
      <c r="F230" s="136">
        <v>33</v>
      </c>
      <c r="G230" s="935"/>
      <c r="H230" s="138">
        <f t="shared" ref="H230:H238" si="829">F230*G230</f>
        <v>0</v>
      </c>
    </row>
    <row r="231" spans="1:8" s="279" customFormat="1" ht="18.75" customHeight="1">
      <c r="A231" s="320"/>
      <c r="B231" s="132">
        <v>107.2</v>
      </c>
      <c r="C231" s="120"/>
      <c r="D231" s="121" t="s">
        <v>984</v>
      </c>
      <c r="E231" s="935" t="s">
        <v>40</v>
      </c>
      <c r="F231" s="136">
        <v>33</v>
      </c>
      <c r="G231" s="935"/>
      <c r="H231" s="138">
        <f t="shared" si="829"/>
        <v>0</v>
      </c>
    </row>
    <row r="232" spans="1:8" s="279" customFormat="1" ht="19.5" customHeight="1">
      <c r="A232" s="320"/>
      <c r="B232" s="132">
        <v>107.3</v>
      </c>
      <c r="C232" s="120"/>
      <c r="D232" s="121" t="s">
        <v>985</v>
      </c>
      <c r="E232" s="935" t="s">
        <v>40</v>
      </c>
      <c r="F232" s="136">
        <v>13</v>
      </c>
      <c r="G232" s="935"/>
      <c r="H232" s="138">
        <f t="shared" si="829"/>
        <v>0</v>
      </c>
    </row>
    <row r="233" spans="1:8" s="279" customFormat="1" ht="21" customHeight="1">
      <c r="A233" s="320"/>
      <c r="B233" s="89">
        <v>107.4</v>
      </c>
      <c r="C233" s="120"/>
      <c r="D233" s="1003" t="s">
        <v>986</v>
      </c>
      <c r="E233" s="935" t="s">
        <v>40</v>
      </c>
      <c r="F233" s="136">
        <v>12</v>
      </c>
      <c r="G233" s="935"/>
      <c r="H233" s="138">
        <f t="shared" si="829"/>
        <v>0</v>
      </c>
    </row>
    <row r="234" spans="1:8" s="279" customFormat="1" ht="232.5" customHeight="1">
      <c r="A234" s="320"/>
      <c r="B234" s="132">
        <v>108</v>
      </c>
      <c r="C234" s="120"/>
      <c r="D234" s="942" t="s">
        <v>987</v>
      </c>
      <c r="E234" s="935" t="s">
        <v>40</v>
      </c>
      <c r="F234" s="136">
        <v>1</v>
      </c>
      <c r="G234" s="935"/>
      <c r="H234" s="138">
        <f t="shared" si="829"/>
        <v>0</v>
      </c>
    </row>
    <row r="235" spans="1:8" s="279" customFormat="1" ht="101.25" customHeight="1">
      <c r="A235" s="320"/>
      <c r="B235" s="132">
        <v>109</v>
      </c>
      <c r="C235" s="120"/>
      <c r="D235" s="942" t="s">
        <v>988</v>
      </c>
      <c r="E235" s="935" t="s">
        <v>40</v>
      </c>
      <c r="F235" s="136">
        <v>7</v>
      </c>
      <c r="G235" s="935"/>
      <c r="H235" s="138">
        <f t="shared" si="829"/>
        <v>0</v>
      </c>
    </row>
    <row r="236" spans="1:8" s="279" customFormat="1" ht="214.5" customHeight="1">
      <c r="A236" s="320"/>
      <c r="B236" s="132">
        <v>110</v>
      </c>
      <c r="C236" s="120"/>
      <c r="D236" s="942" t="s">
        <v>989</v>
      </c>
      <c r="E236" s="935"/>
      <c r="F236" s="136"/>
      <c r="G236" s="935"/>
      <c r="H236" s="138"/>
    </row>
    <row r="237" spans="1:8" s="279" customFormat="1" ht="20.25" customHeight="1">
      <c r="A237" s="320"/>
      <c r="B237" s="132">
        <v>110.1</v>
      </c>
      <c r="C237" s="120"/>
      <c r="D237" s="942" t="s">
        <v>990</v>
      </c>
      <c r="E237" s="935" t="s">
        <v>38</v>
      </c>
      <c r="F237" s="136">
        <v>3.6</v>
      </c>
      <c r="G237" s="935"/>
      <c r="H237" s="138">
        <f t="shared" si="829"/>
        <v>0</v>
      </c>
    </row>
    <row r="238" spans="1:8" s="279" customFormat="1" ht="23.25" customHeight="1" thickBot="1">
      <c r="A238" s="320"/>
      <c r="B238" s="132">
        <v>110.2</v>
      </c>
      <c r="C238" s="120"/>
      <c r="D238" s="942" t="s">
        <v>991</v>
      </c>
      <c r="E238" s="935" t="s">
        <v>38</v>
      </c>
      <c r="F238" s="136">
        <v>104.83</v>
      </c>
      <c r="G238" s="935"/>
      <c r="H238" s="138">
        <f t="shared" si="829"/>
        <v>0</v>
      </c>
    </row>
    <row r="239" spans="1:8" s="7" customFormat="1" ht="22.5" customHeight="1" thickBot="1">
      <c r="A239" s="6"/>
      <c r="B239" s="1753" t="s">
        <v>992</v>
      </c>
      <c r="C239" s="1754"/>
      <c r="D239" s="1754"/>
      <c r="E239" s="1754"/>
      <c r="F239" s="1754"/>
      <c r="G239" s="1754"/>
      <c r="H239" s="141">
        <f>SUM(H228:H238)</f>
        <v>0</v>
      </c>
    </row>
    <row r="240" spans="1:8" ht="19.5" thickBot="1">
      <c r="A240" s="2"/>
      <c r="B240" s="635"/>
      <c r="C240" s="636"/>
      <c r="D240" s="322" t="s">
        <v>993</v>
      </c>
      <c r="E240" s="946"/>
      <c r="F240" s="636"/>
      <c r="G240" s="636"/>
      <c r="H240" s="947"/>
    </row>
    <row r="241" spans="1:9" ht="19.5" thickBot="1">
      <c r="A241" s="2"/>
      <c r="B241" s="948"/>
      <c r="C241" s="949"/>
      <c r="D241" s="319" t="s">
        <v>994</v>
      </c>
      <c r="E241" s="950"/>
      <c r="F241" s="946"/>
      <c r="G241" s="946"/>
      <c r="H241" s="951"/>
    </row>
    <row r="242" spans="1:9" ht="56.25">
      <c r="A242" s="2"/>
      <c r="B242" s="410">
        <v>111</v>
      </c>
      <c r="C242" s="325" t="s">
        <v>56</v>
      </c>
      <c r="D242" s="292" t="s">
        <v>995</v>
      </c>
      <c r="E242" s="293" t="s">
        <v>57</v>
      </c>
      <c r="F242" s="275">
        <v>2</v>
      </c>
      <c r="G242" s="411"/>
      <c r="H242" s="952">
        <f>(F242*G242)</f>
        <v>0</v>
      </c>
      <c r="I242" s="589"/>
    </row>
    <row r="243" spans="1:9" ht="56.25">
      <c r="A243" s="2"/>
      <c r="B243" s="412">
        <v>112</v>
      </c>
      <c r="C243" s="120" t="s">
        <v>56</v>
      </c>
      <c r="D243" s="294" t="s">
        <v>996</v>
      </c>
      <c r="E243" s="122" t="s">
        <v>57</v>
      </c>
      <c r="F243" s="276">
        <v>8</v>
      </c>
      <c r="G243" s="413"/>
      <c r="H243" s="1004">
        <f t="shared" ref="H243:H248" si="830">(F243*G243)</f>
        <v>0</v>
      </c>
      <c r="I243" s="1005"/>
    </row>
    <row r="244" spans="1:9" ht="56.25">
      <c r="A244" s="2"/>
      <c r="B244" s="955">
        <v>113</v>
      </c>
      <c r="C244" s="120" t="s">
        <v>56</v>
      </c>
      <c r="D244" s="294" t="s">
        <v>997</v>
      </c>
      <c r="E244" s="122" t="s">
        <v>57</v>
      </c>
      <c r="F244" s="276">
        <v>15</v>
      </c>
      <c r="G244" s="413"/>
      <c r="H244" s="866">
        <f>(F244*G244)</f>
        <v>0</v>
      </c>
      <c r="I244" s="589"/>
    </row>
    <row r="245" spans="1:9" ht="56.25">
      <c r="A245" s="2"/>
      <c r="B245" s="412">
        <v>114</v>
      </c>
      <c r="C245" s="120" t="s">
        <v>56</v>
      </c>
      <c r="D245" s="294" t="s">
        <v>998</v>
      </c>
      <c r="E245" s="122" t="s">
        <v>57</v>
      </c>
      <c r="F245" s="276">
        <v>5</v>
      </c>
      <c r="G245" s="413"/>
      <c r="H245" s="866">
        <f>(F245*G245)</f>
        <v>0</v>
      </c>
    </row>
    <row r="246" spans="1:9" ht="56.25">
      <c r="A246" s="2"/>
      <c r="B246" s="955">
        <v>115</v>
      </c>
      <c r="C246" s="120" t="s">
        <v>56</v>
      </c>
      <c r="D246" s="294" t="s">
        <v>999</v>
      </c>
      <c r="E246" s="122" t="s">
        <v>57</v>
      </c>
      <c r="F246" s="276">
        <v>2</v>
      </c>
      <c r="G246" s="413"/>
      <c r="H246" s="866">
        <f>(F246*G246)</f>
        <v>0</v>
      </c>
    </row>
    <row r="247" spans="1:9" ht="75">
      <c r="A247" s="2"/>
      <c r="B247" s="412">
        <v>116</v>
      </c>
      <c r="C247" s="120" t="s">
        <v>56</v>
      </c>
      <c r="D247" s="294" t="s">
        <v>95</v>
      </c>
      <c r="E247" s="122" t="s">
        <v>37</v>
      </c>
      <c r="F247" s="276">
        <v>70</v>
      </c>
      <c r="G247" s="413"/>
      <c r="H247" s="866">
        <f t="shared" si="830"/>
        <v>0</v>
      </c>
    </row>
    <row r="248" spans="1:9" ht="57" thickBot="1">
      <c r="A248" s="2"/>
      <c r="B248" s="955">
        <v>117</v>
      </c>
      <c r="C248" s="120" t="s">
        <v>96</v>
      </c>
      <c r="D248" s="294" t="s">
        <v>123</v>
      </c>
      <c r="E248" s="151" t="s">
        <v>39</v>
      </c>
      <c r="F248" s="276">
        <v>1.8</v>
      </c>
      <c r="G248" s="413"/>
      <c r="H248" s="866">
        <f t="shared" si="830"/>
        <v>0</v>
      </c>
    </row>
    <row r="249" spans="1:9" ht="19.5" thickBot="1">
      <c r="A249" s="2"/>
      <c r="B249" s="953"/>
      <c r="C249" s="584"/>
      <c r="D249" s="322" t="s">
        <v>1000</v>
      </c>
      <c r="E249" s="954"/>
      <c r="F249" s="335"/>
      <c r="G249" s="336"/>
      <c r="H249" s="323"/>
    </row>
    <row r="250" spans="1:9" ht="56.25">
      <c r="A250" s="2"/>
      <c r="B250" s="412">
        <v>118</v>
      </c>
      <c r="C250" s="120" t="s">
        <v>81</v>
      </c>
      <c r="D250" s="294" t="s">
        <v>505</v>
      </c>
      <c r="E250" s="122" t="s">
        <v>38</v>
      </c>
      <c r="F250" s="276">
        <v>170</v>
      </c>
      <c r="G250" s="413"/>
      <c r="H250" s="866">
        <f t="shared" ref="H250:H251" si="831">(F250*G250)</f>
        <v>0</v>
      </c>
    </row>
    <row r="251" spans="1:9" ht="57" thickBot="1">
      <c r="A251" s="2"/>
      <c r="B251" s="415">
        <v>119</v>
      </c>
      <c r="C251" s="383"/>
      <c r="D251" s="327" t="s">
        <v>1001</v>
      </c>
      <c r="E251" s="328" t="s">
        <v>38</v>
      </c>
      <c r="F251" s="282">
        <v>2</v>
      </c>
      <c r="G251" s="417"/>
      <c r="H251" s="1006">
        <f t="shared" si="831"/>
        <v>0</v>
      </c>
    </row>
    <row r="252" spans="1:9" ht="19.5" thickBot="1">
      <c r="A252" s="2"/>
      <c r="B252" s="2145" t="s">
        <v>1002</v>
      </c>
      <c r="C252" s="2146"/>
      <c r="D252" s="2146"/>
      <c r="E252" s="2146"/>
      <c r="F252" s="2146"/>
      <c r="G252" s="2146"/>
      <c r="H252" s="199">
        <f>SUM(H242:H251)</f>
        <v>0</v>
      </c>
    </row>
    <row r="253" spans="1:9" ht="19.5" thickBot="1">
      <c r="D253" s="1007"/>
      <c r="E253" s="229"/>
    </row>
    <row r="254" spans="1:9" ht="64.5" customHeight="1" thickBot="1">
      <c r="A254" s="17"/>
      <c r="B254" s="51"/>
      <c r="C254" s="305"/>
      <c r="D254" s="2147" t="s">
        <v>1003</v>
      </c>
      <c r="E254" s="2148"/>
      <c r="F254" s="2148"/>
      <c r="G254" s="2148"/>
      <c r="H254" s="2149"/>
    </row>
    <row r="255" spans="1:9" ht="18.75">
      <c r="A255" s="17"/>
      <c r="B255" s="39"/>
      <c r="C255" s="40"/>
      <c r="D255" s="307" t="s">
        <v>47</v>
      </c>
      <c r="E255" s="961"/>
      <c r="F255" s="962"/>
      <c r="G255" s="963"/>
      <c r="H255" s="964">
        <f>H30</f>
        <v>0</v>
      </c>
    </row>
    <row r="256" spans="1:9" ht="18.75">
      <c r="A256" s="17"/>
      <c r="B256" s="41"/>
      <c r="C256" s="14"/>
      <c r="D256" s="80" t="s">
        <v>48</v>
      </c>
      <c r="E256" s="230"/>
      <c r="F256" s="965"/>
      <c r="G256" s="966"/>
      <c r="H256" s="967">
        <f>H42</f>
        <v>0</v>
      </c>
    </row>
    <row r="257" spans="1:9" s="2" customFormat="1" ht="18.75">
      <c r="A257" s="17"/>
      <c r="B257" s="74"/>
      <c r="C257" s="75"/>
      <c r="D257" s="80" t="s">
        <v>49</v>
      </c>
      <c r="E257" s="230"/>
      <c r="F257" s="965"/>
      <c r="G257" s="966"/>
      <c r="H257" s="967">
        <f>SUM(H50)</f>
        <v>0</v>
      </c>
    </row>
    <row r="258" spans="1:9" s="2" customFormat="1" ht="18.75">
      <c r="A258" s="1"/>
      <c r="B258" s="18"/>
      <c r="C258" s="8"/>
      <c r="D258" s="83" t="s">
        <v>183</v>
      </c>
      <c r="E258" s="230"/>
      <c r="F258" s="965"/>
      <c r="G258" s="966"/>
      <c r="H258" s="967">
        <f>H99</f>
        <v>0</v>
      </c>
    </row>
    <row r="259" spans="1:9" s="2" customFormat="1" ht="18.75">
      <c r="A259" s="1"/>
      <c r="B259" s="18"/>
      <c r="C259" s="8"/>
      <c r="D259" s="83" t="s">
        <v>1004</v>
      </c>
      <c r="E259" s="230"/>
      <c r="F259" s="965"/>
      <c r="G259" s="966"/>
      <c r="H259" s="967">
        <f>H138</f>
        <v>0</v>
      </c>
    </row>
    <row r="260" spans="1:9" s="2" customFormat="1" ht="18.75">
      <c r="A260" s="1"/>
      <c r="B260" s="18"/>
      <c r="C260" s="8"/>
      <c r="D260" s="83" t="s">
        <v>1005</v>
      </c>
      <c r="E260" s="230"/>
      <c r="F260" s="965"/>
      <c r="G260" s="966"/>
      <c r="H260" s="967">
        <f>H172</f>
        <v>0</v>
      </c>
      <c r="I260" s="311"/>
    </row>
    <row r="261" spans="1:9" s="2" customFormat="1" ht="18.75">
      <c r="A261" s="1"/>
      <c r="B261" s="18"/>
      <c r="C261" s="8"/>
      <c r="D261" s="83" t="s">
        <v>1006</v>
      </c>
      <c r="E261" s="230"/>
      <c r="F261" s="965"/>
      <c r="G261" s="966"/>
      <c r="H261" s="967">
        <f>H226</f>
        <v>0</v>
      </c>
    </row>
    <row r="262" spans="1:9" s="2" customFormat="1" ht="18.75">
      <c r="A262" s="1"/>
      <c r="B262" s="18"/>
      <c r="C262" s="8"/>
      <c r="D262" s="83" t="s">
        <v>1007</v>
      </c>
      <c r="E262" s="230"/>
      <c r="F262" s="965"/>
      <c r="G262" s="966"/>
      <c r="H262" s="967">
        <f>H239</f>
        <v>0</v>
      </c>
      <c r="I262" s="311"/>
    </row>
    <row r="263" spans="1:9" s="2" customFormat="1" ht="24.75" customHeight="1" thickBot="1">
      <c r="A263" s="1"/>
      <c r="B263" s="968"/>
      <c r="C263" s="366"/>
      <c r="D263" s="969" t="s">
        <v>1008</v>
      </c>
      <c r="E263" s="970"/>
      <c r="F263" s="971"/>
      <c r="G263" s="972"/>
      <c r="H263" s="973">
        <f>H252</f>
        <v>0</v>
      </c>
    </row>
    <row r="264" spans="1:9" s="2" customFormat="1" ht="23.25" customHeight="1" thickBot="1">
      <c r="A264" s="1"/>
      <c r="B264" s="116"/>
      <c r="C264" s="117"/>
      <c r="D264" s="2168" t="s">
        <v>577</v>
      </c>
      <c r="E264" s="2169"/>
      <c r="F264" s="2169"/>
      <c r="G264" s="2170"/>
      <c r="H264" s="918">
        <f>SUM(H255:H263)</f>
        <v>0</v>
      </c>
    </row>
    <row r="265" spans="1:9" s="2" customFormat="1" ht="18.75">
      <c r="A265" s="1"/>
      <c r="B265" s="974"/>
      <c r="C265" s="974"/>
      <c r="D265" s="278"/>
      <c r="E265" s="975"/>
      <c r="F265" s="427"/>
      <c r="G265" s="975"/>
      <c r="H265" s="976"/>
    </row>
    <row r="266" spans="1:9" ht="18.75">
      <c r="D266" s="975"/>
    </row>
    <row r="267" spans="1:9">
      <c r="A267" s="110"/>
      <c r="B267" s="111"/>
      <c r="C267" s="111"/>
      <c r="D267" s="71" t="s">
        <v>51</v>
      </c>
      <c r="E267" s="233"/>
      <c r="F267" s="977"/>
      <c r="G267" s="978"/>
      <c r="H267" s="979"/>
    </row>
    <row r="268" spans="1:9" ht="18.75">
      <c r="A268" s="110"/>
      <c r="B268" s="111"/>
      <c r="C268" s="111"/>
      <c r="D268" s="112" t="s">
        <v>86</v>
      </c>
      <c r="E268" s="233"/>
      <c r="F268" s="2151"/>
      <c r="G268" s="2151"/>
      <c r="H268" s="2151"/>
    </row>
    <row r="269" spans="1:9" ht="18.75">
      <c r="A269" s="110"/>
      <c r="B269" s="111"/>
      <c r="C269" s="111"/>
      <c r="D269" s="112" t="s">
        <v>87</v>
      </c>
      <c r="E269" s="233"/>
      <c r="F269" s="2152"/>
      <c r="G269" s="2152"/>
      <c r="H269" s="2152"/>
    </row>
    <row r="270" spans="1:9" ht="18.75">
      <c r="D270" s="112" t="s">
        <v>88</v>
      </c>
      <c r="F270" s="2144"/>
      <c r="G270" s="2144"/>
      <c r="H270" s="2144"/>
    </row>
    <row r="271" spans="1:9" ht="18.75">
      <c r="F271" s="2144"/>
      <c r="G271" s="2144"/>
      <c r="H271" s="2144"/>
      <c r="I271" s="904"/>
    </row>
    <row r="272" spans="1:9">
      <c r="F272" s="2144"/>
      <c r="G272" s="2144"/>
      <c r="H272" s="2144"/>
    </row>
    <row r="273" spans="6:8">
      <c r="F273" s="2144"/>
      <c r="G273" s="2144"/>
      <c r="H273" s="2144"/>
    </row>
  </sheetData>
  <mergeCells count="42">
    <mergeCell ref="F270:H273"/>
    <mergeCell ref="D179:H179"/>
    <mergeCell ref="D180:H180"/>
    <mergeCell ref="B197:B210"/>
    <mergeCell ref="C197:C210"/>
    <mergeCell ref="B226:G226"/>
    <mergeCell ref="B239:G239"/>
    <mergeCell ref="B252:G252"/>
    <mergeCell ref="D254:H254"/>
    <mergeCell ref="D264:G264"/>
    <mergeCell ref="F268:H268"/>
    <mergeCell ref="F269:H269"/>
    <mergeCell ref="D178:H178"/>
    <mergeCell ref="D19:H19"/>
    <mergeCell ref="B30:G30"/>
    <mergeCell ref="B42:G42"/>
    <mergeCell ref="B50:G50"/>
    <mergeCell ref="B99:G99"/>
    <mergeCell ref="B138:G138"/>
    <mergeCell ref="B172:G172"/>
    <mergeCell ref="D174:H174"/>
    <mergeCell ref="D175:H175"/>
    <mergeCell ref="D176:H176"/>
    <mergeCell ref="D177:H177"/>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5" fitToHeight="0" orientation="portrait" r:id="rId1"/>
  <headerFooter>
    <oddHeader>&amp;CБАРАЊЕ ЗА ПОНУДИ - Тендер 11-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Центар&amp;CРеконструкција на ул. Мирослав Крлежа&amp;R&amp;P/&amp;N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61643-257E-4155-8CA6-51EBB28A254E}">
  <sheetPr>
    <tabColor theme="7"/>
    <pageSetUpPr fitToPage="1"/>
  </sheetPr>
  <dimension ref="A1:SKF86"/>
  <sheetViews>
    <sheetView zoomScale="80" zoomScaleNormal="80" zoomScaleSheetLayoutView="115" zoomScalePageLayoutView="80" workbookViewId="0">
      <selection activeCell="A28" sqref="A28:XFD28"/>
    </sheetView>
  </sheetViews>
  <sheetFormatPr defaultRowHeight="18"/>
  <cols>
    <col min="1" max="1" width="3.42578125" style="1" customWidth="1"/>
    <col min="2" max="2" width="7.7109375" style="70" customWidth="1"/>
    <col min="3" max="3" width="11.7109375" style="70" customWidth="1"/>
    <col min="4" max="4" width="61.28515625" style="71" customWidth="1"/>
    <col min="5" max="5" width="11.28515625" style="232" customWidth="1"/>
    <col min="6" max="6" width="12.85546875" style="958" customWidth="1"/>
    <col min="7" max="7" width="15.42578125" style="959" customWidth="1"/>
    <col min="8" max="8" width="21.5703125" style="960"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c r="B1" s="1758" t="s">
        <v>733</v>
      </c>
      <c r="C1" s="1759"/>
      <c r="D1" s="1759"/>
      <c r="E1" s="1759"/>
      <c r="F1" s="1759"/>
      <c r="G1" s="1759"/>
      <c r="H1" s="1760"/>
    </row>
    <row r="2" spans="1:8" ht="19.5" thickBot="1">
      <c r="B2" s="1761" t="s">
        <v>0</v>
      </c>
      <c r="C2" s="1762"/>
      <c r="D2" s="1762"/>
      <c r="E2" s="1762"/>
      <c r="F2" s="1762"/>
      <c r="G2" s="1762"/>
      <c r="H2" s="1763"/>
    </row>
    <row r="3" spans="1:8" ht="39" customHeight="1" thickBot="1">
      <c r="B3" s="1764" t="s">
        <v>734</v>
      </c>
      <c r="C3" s="1765"/>
      <c r="D3" s="1765"/>
      <c r="E3" s="1765"/>
      <c r="F3" s="1765"/>
      <c r="G3" s="1765"/>
      <c r="H3" s="1766"/>
    </row>
    <row r="4" spans="1:8" ht="24" customHeight="1" thickBot="1">
      <c r="B4" s="37"/>
      <c r="C4" s="38"/>
      <c r="D4" s="1767" t="s">
        <v>1</v>
      </c>
      <c r="E4" s="1767"/>
      <c r="F4" s="1767"/>
      <c r="G4" s="1767"/>
      <c r="H4" s="1768"/>
    </row>
    <row r="5" spans="1:8" ht="60" customHeight="1">
      <c r="A5" s="3"/>
      <c r="B5" s="39"/>
      <c r="C5" s="40" t="s">
        <v>2</v>
      </c>
      <c r="D5" s="1769" t="s">
        <v>3</v>
      </c>
      <c r="E5" s="1770"/>
      <c r="F5" s="1770"/>
      <c r="G5" s="1770"/>
      <c r="H5" s="1771"/>
    </row>
    <row r="6" spans="1:8" ht="151.5" customHeight="1">
      <c r="A6" s="3"/>
      <c r="B6" s="41"/>
      <c r="C6" s="14" t="s">
        <v>4</v>
      </c>
      <c r="D6" s="1756" t="s">
        <v>5</v>
      </c>
      <c r="E6" s="1756"/>
      <c r="F6" s="1756"/>
      <c r="G6" s="1756"/>
      <c r="H6" s="1757"/>
    </row>
    <row r="7" spans="1:8" ht="81" customHeight="1">
      <c r="A7" s="3"/>
      <c r="B7" s="94"/>
      <c r="C7" s="14" t="s">
        <v>6</v>
      </c>
      <c r="D7" s="1756" t="s">
        <v>7</v>
      </c>
      <c r="E7" s="1756"/>
      <c r="F7" s="1756"/>
      <c r="G7" s="1756"/>
      <c r="H7" s="1757"/>
    </row>
    <row r="8" spans="1:8" ht="97.5" customHeight="1">
      <c r="A8" s="3"/>
      <c r="B8" s="94"/>
      <c r="C8" s="14" t="s">
        <v>8</v>
      </c>
      <c r="D8" s="1756" t="s">
        <v>82</v>
      </c>
      <c r="E8" s="1756"/>
      <c r="F8" s="1756"/>
      <c r="G8" s="1756"/>
      <c r="H8" s="1757"/>
    </row>
    <row r="9" spans="1:8" ht="157.5" customHeight="1">
      <c r="A9" s="3"/>
      <c r="B9" s="94"/>
      <c r="C9" s="14" t="s">
        <v>9</v>
      </c>
      <c r="D9" s="1756" t="s">
        <v>59</v>
      </c>
      <c r="E9" s="1756"/>
      <c r="F9" s="1756"/>
      <c r="G9" s="1756"/>
      <c r="H9" s="1757"/>
    </row>
    <row r="10" spans="1:8" ht="88.5" customHeight="1">
      <c r="A10" s="3"/>
      <c r="B10" s="94"/>
      <c r="C10" s="14" t="s">
        <v>10</v>
      </c>
      <c r="D10" s="1756" t="s">
        <v>60</v>
      </c>
      <c r="E10" s="1756"/>
      <c r="F10" s="1756"/>
      <c r="G10" s="1756"/>
      <c r="H10" s="1757"/>
    </row>
    <row r="11" spans="1:8" ht="45" customHeight="1">
      <c r="A11" s="3"/>
      <c r="B11" s="94"/>
      <c r="C11" s="14" t="s">
        <v>11</v>
      </c>
      <c r="D11" s="1756" t="s">
        <v>12</v>
      </c>
      <c r="E11" s="1756"/>
      <c r="F11" s="1756"/>
      <c r="G11" s="1756"/>
      <c r="H11" s="1757"/>
    </row>
    <row r="12" spans="1:8" ht="150" customHeight="1">
      <c r="A12" s="3"/>
      <c r="B12" s="94"/>
      <c r="C12" s="14" t="s">
        <v>13</v>
      </c>
      <c r="D12" s="1756" t="s">
        <v>97</v>
      </c>
      <c r="E12" s="1756"/>
      <c r="F12" s="1756"/>
      <c r="G12" s="1756"/>
      <c r="H12" s="1757"/>
    </row>
    <row r="13" spans="1:8" ht="81" customHeight="1">
      <c r="A13" s="3"/>
      <c r="B13" s="94"/>
      <c r="C13" s="36" t="s">
        <v>14</v>
      </c>
      <c r="D13" s="1756" t="s">
        <v>15</v>
      </c>
      <c r="E13" s="1756"/>
      <c r="F13" s="1756"/>
      <c r="G13" s="1756"/>
      <c r="H13" s="1757"/>
    </row>
    <row r="14" spans="1:8" ht="100.5" customHeight="1">
      <c r="A14" s="3"/>
      <c r="B14" s="94"/>
      <c r="C14" s="14" t="s">
        <v>16</v>
      </c>
      <c r="D14" s="1756" t="s">
        <v>98</v>
      </c>
      <c r="E14" s="1756"/>
      <c r="F14" s="1756"/>
      <c r="G14" s="1756"/>
      <c r="H14" s="1757"/>
    </row>
    <row r="15" spans="1:8" ht="212.25" customHeight="1">
      <c r="A15" s="3"/>
      <c r="B15" s="94"/>
      <c r="C15" s="14" t="s">
        <v>17</v>
      </c>
      <c r="D15" s="1756" t="s">
        <v>125</v>
      </c>
      <c r="E15" s="1756"/>
      <c r="F15" s="1756"/>
      <c r="G15" s="1756"/>
      <c r="H15" s="1757"/>
    </row>
    <row r="16" spans="1:8" ht="154.5" customHeight="1">
      <c r="A16" s="3"/>
      <c r="B16" s="94"/>
      <c r="C16" s="14" t="s">
        <v>18</v>
      </c>
      <c r="D16" s="1756" t="s">
        <v>19</v>
      </c>
      <c r="E16" s="1756"/>
      <c r="F16" s="1756"/>
      <c r="G16" s="1756"/>
      <c r="H16" s="1757"/>
    </row>
    <row r="17" spans="1:13136" ht="106.5" customHeight="1">
      <c r="A17" s="3"/>
      <c r="B17" s="94"/>
      <c r="C17" s="14" t="s">
        <v>20</v>
      </c>
      <c r="D17" s="1756" t="s">
        <v>21</v>
      </c>
      <c r="E17" s="1756"/>
      <c r="F17" s="1756"/>
      <c r="G17" s="1756"/>
      <c r="H17" s="1757"/>
    </row>
    <row r="18" spans="1:13136" ht="86.25" customHeight="1">
      <c r="A18" s="3"/>
      <c r="B18" s="94"/>
      <c r="C18" s="14" t="s">
        <v>22</v>
      </c>
      <c r="D18" s="1756" t="s">
        <v>83</v>
      </c>
      <c r="E18" s="1756"/>
      <c r="F18" s="1756"/>
      <c r="G18" s="1756"/>
      <c r="H18" s="1757"/>
    </row>
    <row r="19" spans="1:13136" ht="70.5" customHeight="1" thickBot="1">
      <c r="A19" s="3"/>
      <c r="B19" s="42"/>
      <c r="C19" s="43" t="s">
        <v>23</v>
      </c>
      <c r="D19" s="1740" t="s">
        <v>84</v>
      </c>
      <c r="E19" s="1740"/>
      <c r="F19" s="1740"/>
      <c r="G19" s="1740"/>
      <c r="H19" s="1741"/>
    </row>
    <row r="20" spans="1:13136" ht="18.75" thickBot="1">
      <c r="B20" s="44"/>
      <c r="C20" s="44"/>
      <c r="D20" s="44"/>
      <c r="E20" s="165"/>
      <c r="F20" s="890"/>
      <c r="G20" s="891"/>
      <c r="H20" s="892"/>
    </row>
    <row r="21" spans="1:13136" ht="56.25">
      <c r="B21" s="39" t="s">
        <v>24</v>
      </c>
      <c r="C21" s="45" t="s">
        <v>52</v>
      </c>
      <c r="D21" s="45" t="s">
        <v>25</v>
      </c>
      <c r="E21" s="45" t="s">
        <v>26</v>
      </c>
      <c r="F21" s="5" t="s">
        <v>27</v>
      </c>
      <c r="G21" s="893" t="s">
        <v>28</v>
      </c>
      <c r="H21" s="47" t="s">
        <v>29</v>
      </c>
    </row>
    <row r="22" spans="1:13136" ht="19.5" thickBot="1">
      <c r="B22" s="48">
        <v>1</v>
      </c>
      <c r="C22" s="22">
        <v>2</v>
      </c>
      <c r="D22" s="22">
        <v>3</v>
      </c>
      <c r="E22" s="894">
        <v>4</v>
      </c>
      <c r="F22" s="895">
        <v>5</v>
      </c>
      <c r="G22" s="896">
        <v>6</v>
      </c>
      <c r="H22" s="897">
        <v>7</v>
      </c>
    </row>
    <row r="23" spans="1:13136" ht="19.5" thickBot="1">
      <c r="B23" s="898"/>
      <c r="C23" s="161"/>
      <c r="D23" s="169" t="s">
        <v>30</v>
      </c>
      <c r="E23" s="170"/>
      <c r="F23" s="899"/>
      <c r="G23" s="900"/>
      <c r="H23" s="901"/>
    </row>
    <row r="24" spans="1:13136" ht="24.75" customHeight="1">
      <c r="B24" s="13">
        <v>1</v>
      </c>
      <c r="C24" s="95" t="s">
        <v>62</v>
      </c>
      <c r="D24" s="902" t="s">
        <v>31</v>
      </c>
      <c r="E24" s="29" t="s">
        <v>32</v>
      </c>
      <c r="F24" s="30">
        <v>1</v>
      </c>
      <c r="G24" s="903"/>
      <c r="H24" s="57">
        <f t="shared" ref="H24:H29" si="0">F24*G24</f>
        <v>0</v>
      </c>
      <c r="I24" s="1"/>
      <c r="J24" s="164"/>
      <c r="K24" s="904"/>
      <c r="L24" s="905"/>
      <c r="M24" s="906"/>
      <c r="N24" s="907"/>
      <c r="O24" s="908"/>
      <c r="P24" s="908"/>
      <c r="Q24" s="1"/>
      <c r="R24" s="164"/>
      <c r="S24" s="904"/>
      <c r="T24" s="905"/>
      <c r="U24" s="906"/>
      <c r="V24" s="907"/>
      <c r="W24" s="908"/>
      <c r="X24" s="908"/>
      <c r="Y24" s="1"/>
      <c r="Z24" s="164"/>
      <c r="AA24" s="904"/>
      <c r="AB24" s="905"/>
      <c r="AC24" s="906"/>
      <c r="AD24" s="907"/>
      <c r="AE24" s="908"/>
      <c r="AF24" s="908"/>
      <c r="AG24" s="1"/>
      <c r="AH24" s="164"/>
      <c r="AI24" s="904"/>
      <c r="AJ24" s="905"/>
      <c r="AK24" s="906"/>
      <c r="AL24" s="907"/>
      <c r="AM24" s="908"/>
      <c r="AN24" s="908"/>
      <c r="AO24" s="1"/>
      <c r="AP24" s="164"/>
      <c r="AQ24" s="904"/>
      <c r="AR24" s="905"/>
      <c r="AS24" s="906"/>
      <c r="AT24" s="907"/>
      <c r="AU24" s="908"/>
      <c r="AV24" s="908"/>
      <c r="AW24" s="1"/>
      <c r="AX24" s="164"/>
      <c r="AY24" s="904"/>
      <c r="AZ24" s="905"/>
      <c r="BA24" s="906"/>
      <c r="BB24" s="907"/>
      <c r="BC24" s="908"/>
      <c r="BD24" s="908"/>
      <c r="BE24" s="1"/>
      <c r="BF24" s="164"/>
      <c r="BG24" s="904"/>
      <c r="BH24" s="905"/>
      <c r="BI24" s="906"/>
      <c r="BJ24" s="907"/>
      <c r="BK24" s="908"/>
      <c r="BL24" s="908"/>
      <c r="BM24" s="1"/>
      <c r="BN24" s="164"/>
      <c r="BO24" s="904"/>
      <c r="BP24" s="905"/>
      <c r="BQ24" s="906"/>
      <c r="BR24" s="907"/>
      <c r="BS24" s="908"/>
      <c r="BT24" s="908"/>
      <c r="BU24" s="1"/>
      <c r="BV24" s="164"/>
      <c r="BW24" s="904"/>
      <c r="BX24" s="905"/>
      <c r="BY24" s="906"/>
      <c r="BZ24" s="907"/>
      <c r="CA24" s="908"/>
      <c r="CB24" s="908"/>
      <c r="CC24" s="1"/>
      <c r="CD24" s="164"/>
      <c r="CE24" s="904"/>
      <c r="CF24" s="905"/>
      <c r="CG24" s="906"/>
      <c r="CH24" s="907"/>
      <c r="CI24" s="908"/>
      <c r="CJ24" s="908"/>
      <c r="CK24" s="1"/>
      <c r="CL24" s="164"/>
      <c r="CM24" s="904"/>
      <c r="CN24" s="905"/>
      <c r="CO24" s="906"/>
      <c r="CP24" s="907"/>
      <c r="CQ24" s="908"/>
      <c r="CR24" s="908"/>
      <c r="CS24" s="1"/>
      <c r="CT24" s="164"/>
      <c r="CU24" s="904"/>
      <c r="CV24" s="905"/>
      <c r="CW24" s="906"/>
      <c r="CX24" s="907"/>
      <c r="CY24" s="908"/>
      <c r="CZ24" s="908"/>
      <c r="DA24" s="1"/>
      <c r="DB24" s="164"/>
      <c r="DC24" s="904"/>
      <c r="DD24" s="905"/>
      <c r="DE24" s="906"/>
      <c r="DF24" s="907"/>
      <c r="DG24" s="908"/>
      <c r="DH24" s="908"/>
      <c r="DI24" s="1"/>
      <c r="DJ24" s="164"/>
      <c r="DK24" s="904"/>
      <c r="DL24" s="905"/>
      <c r="DM24" s="906"/>
      <c r="DN24" s="907"/>
      <c r="DO24" s="908"/>
      <c r="DP24" s="908"/>
      <c r="DQ24" s="1"/>
      <c r="DR24" s="164"/>
      <c r="DS24" s="904"/>
      <c r="DT24" s="905"/>
      <c r="DU24" s="906"/>
      <c r="DV24" s="907"/>
      <c r="DW24" s="908"/>
      <c r="DX24" s="908"/>
      <c r="DY24" s="1"/>
      <c r="DZ24" s="164"/>
      <c r="EA24" s="904"/>
      <c r="EB24" s="905"/>
      <c r="EC24" s="906"/>
      <c r="ED24" s="907"/>
      <c r="EE24" s="908"/>
      <c r="EF24" s="908"/>
      <c r="EG24" s="1"/>
      <c r="EH24" s="164"/>
      <c r="EI24" s="904"/>
      <c r="EJ24" s="905"/>
      <c r="EK24" s="906"/>
      <c r="EL24" s="907"/>
      <c r="EM24" s="908"/>
      <c r="EN24" s="908"/>
      <c r="EO24" s="1"/>
      <c r="EP24" s="164"/>
      <c r="EQ24" s="904"/>
      <c r="ER24" s="905"/>
      <c r="ES24" s="906"/>
      <c r="ET24" s="907"/>
      <c r="EU24" s="908"/>
      <c r="EV24" s="908"/>
      <c r="EW24" s="1"/>
      <c r="EX24" s="164"/>
      <c r="EY24" s="904"/>
      <c r="EZ24" s="905"/>
      <c r="FA24" s="906"/>
      <c r="FB24" s="907"/>
      <c r="FC24" s="908"/>
      <c r="FD24" s="908"/>
      <c r="FE24" s="1"/>
      <c r="FF24" s="164"/>
      <c r="FG24" s="904"/>
      <c r="FH24" s="905"/>
      <c r="FI24" s="906"/>
      <c r="FJ24" s="907"/>
      <c r="FK24" s="908"/>
      <c r="FL24" s="908"/>
      <c r="FM24" s="1"/>
      <c r="FN24" s="164"/>
      <c r="FO24" s="909" t="s">
        <v>62</v>
      </c>
      <c r="FP24" s="56" t="s">
        <v>31</v>
      </c>
      <c r="FQ24" s="29" t="s">
        <v>32</v>
      </c>
      <c r="FR24" s="30">
        <v>1</v>
      </c>
      <c r="FS24" s="96">
        <v>0</v>
      </c>
      <c r="FT24" s="57">
        <f t="shared" ref="FT24:FT29" si="1">FR24*FS24</f>
        <v>0</v>
      </c>
      <c r="FU24" s="1"/>
      <c r="FV24" s="13">
        <v>1</v>
      </c>
      <c r="FW24" s="95" t="s">
        <v>62</v>
      </c>
      <c r="FX24" s="56" t="s">
        <v>31</v>
      </c>
      <c r="FY24" s="29" t="s">
        <v>32</v>
      </c>
      <c r="FZ24" s="30">
        <v>1</v>
      </c>
      <c r="GA24" s="96">
        <v>0</v>
      </c>
      <c r="GB24" s="57">
        <f t="shared" ref="GB24:GJ29" si="2">FZ24*GA24</f>
        <v>0</v>
      </c>
      <c r="GC24" s="1"/>
      <c r="GD24" s="13">
        <v>1</v>
      </c>
      <c r="GE24" s="95" t="s">
        <v>62</v>
      </c>
      <c r="GF24" s="56" t="s">
        <v>31</v>
      </c>
      <c r="GG24" s="29" t="s">
        <v>32</v>
      </c>
      <c r="GH24" s="30">
        <v>1</v>
      </c>
      <c r="GI24" s="96">
        <v>0</v>
      </c>
      <c r="GJ24" s="57">
        <f t="shared" si="2"/>
        <v>0</v>
      </c>
      <c r="GK24" s="1"/>
      <c r="GL24" s="13">
        <v>1</v>
      </c>
      <c r="GM24" s="95" t="s">
        <v>62</v>
      </c>
      <c r="GN24" s="56" t="s">
        <v>31</v>
      </c>
      <c r="GO24" s="29" t="s">
        <v>32</v>
      </c>
      <c r="GP24" s="30">
        <v>1</v>
      </c>
      <c r="GQ24" s="96">
        <v>0</v>
      </c>
      <c r="GR24" s="57">
        <f t="shared" ref="GR24:GZ29" si="3">GP24*GQ24</f>
        <v>0</v>
      </c>
      <c r="GS24" s="1"/>
      <c r="GT24" s="13">
        <v>1</v>
      </c>
      <c r="GU24" s="95" t="s">
        <v>62</v>
      </c>
      <c r="GV24" s="56" t="s">
        <v>31</v>
      </c>
      <c r="GW24" s="29" t="s">
        <v>32</v>
      </c>
      <c r="GX24" s="30">
        <v>1</v>
      </c>
      <c r="GY24" s="96">
        <v>0</v>
      </c>
      <c r="GZ24" s="57">
        <f t="shared" si="3"/>
        <v>0</v>
      </c>
      <c r="HA24" s="1"/>
      <c r="HB24" s="13">
        <v>1</v>
      </c>
      <c r="HC24" s="95" t="s">
        <v>62</v>
      </c>
      <c r="HD24" s="56" t="s">
        <v>31</v>
      </c>
      <c r="HE24" s="29" t="s">
        <v>32</v>
      </c>
      <c r="HF24" s="30">
        <v>1</v>
      </c>
      <c r="HG24" s="96">
        <v>0</v>
      </c>
      <c r="HH24" s="57">
        <f t="shared" ref="HH24:HP29" si="4">HF24*HG24</f>
        <v>0</v>
      </c>
      <c r="HI24" s="1"/>
      <c r="HJ24" s="13">
        <v>1</v>
      </c>
      <c r="HK24" s="95" t="s">
        <v>62</v>
      </c>
      <c r="HL24" s="56" t="s">
        <v>31</v>
      </c>
      <c r="HM24" s="29" t="s">
        <v>32</v>
      </c>
      <c r="HN24" s="30">
        <v>1</v>
      </c>
      <c r="HO24" s="96">
        <v>0</v>
      </c>
      <c r="HP24" s="57">
        <f t="shared" si="4"/>
        <v>0</v>
      </c>
      <c r="HQ24" s="1"/>
      <c r="HR24" s="13">
        <v>1</v>
      </c>
      <c r="HS24" s="95" t="s">
        <v>62</v>
      </c>
      <c r="HT24" s="56" t="s">
        <v>31</v>
      </c>
      <c r="HU24" s="29" t="s">
        <v>32</v>
      </c>
      <c r="HV24" s="30">
        <v>1</v>
      </c>
      <c r="HW24" s="96">
        <v>0</v>
      </c>
      <c r="HX24" s="57">
        <f t="shared" ref="HX24:IF29" si="5">HV24*HW24</f>
        <v>0</v>
      </c>
      <c r="HY24" s="1"/>
      <c r="HZ24" s="13">
        <v>1</v>
      </c>
      <c r="IA24" s="95" t="s">
        <v>62</v>
      </c>
      <c r="IB24" s="56" t="s">
        <v>31</v>
      </c>
      <c r="IC24" s="29" t="s">
        <v>32</v>
      </c>
      <c r="ID24" s="30">
        <v>1</v>
      </c>
      <c r="IE24" s="96">
        <v>0</v>
      </c>
      <c r="IF24" s="57">
        <f t="shared" si="5"/>
        <v>0</v>
      </c>
      <c r="IG24" s="1"/>
      <c r="IH24" s="13">
        <v>1</v>
      </c>
      <c r="II24" s="95" t="s">
        <v>62</v>
      </c>
      <c r="IJ24" s="56" t="s">
        <v>31</v>
      </c>
      <c r="IK24" s="29" t="s">
        <v>32</v>
      </c>
      <c r="IL24" s="30">
        <v>1</v>
      </c>
      <c r="IM24" s="96">
        <v>0</v>
      </c>
      <c r="IN24" s="57">
        <f t="shared" ref="IN24:IV29" si="6">IL24*IM24</f>
        <v>0</v>
      </c>
      <c r="IO24" s="1"/>
      <c r="IP24" s="13">
        <v>1</v>
      </c>
      <c r="IQ24" s="95" t="s">
        <v>62</v>
      </c>
      <c r="IR24" s="56" t="s">
        <v>31</v>
      </c>
      <c r="IS24" s="29" t="s">
        <v>32</v>
      </c>
      <c r="IT24" s="30">
        <v>1</v>
      </c>
      <c r="IU24" s="96">
        <v>0</v>
      </c>
      <c r="IV24" s="57">
        <f t="shared" si="6"/>
        <v>0</v>
      </c>
      <c r="IW24" s="1"/>
      <c r="IX24" s="13">
        <v>1</v>
      </c>
      <c r="IY24" s="95" t="s">
        <v>62</v>
      </c>
      <c r="IZ24" s="56" t="s">
        <v>31</v>
      </c>
      <c r="JA24" s="29" t="s">
        <v>32</v>
      </c>
      <c r="JB24" s="30">
        <v>1</v>
      </c>
      <c r="JC24" s="96">
        <v>0</v>
      </c>
      <c r="JD24" s="57">
        <f t="shared" ref="JD24:JL29" si="7">JB24*JC24</f>
        <v>0</v>
      </c>
      <c r="JE24" s="1"/>
      <c r="JF24" s="13">
        <v>1</v>
      </c>
      <c r="JG24" s="95" t="s">
        <v>62</v>
      </c>
      <c r="JH24" s="56" t="s">
        <v>31</v>
      </c>
      <c r="JI24" s="29" t="s">
        <v>32</v>
      </c>
      <c r="JJ24" s="30">
        <v>1</v>
      </c>
      <c r="JK24" s="96">
        <v>0</v>
      </c>
      <c r="JL24" s="57">
        <f t="shared" si="7"/>
        <v>0</v>
      </c>
      <c r="JM24" s="1"/>
      <c r="JN24" s="13">
        <v>1</v>
      </c>
      <c r="JO24" s="95" t="s">
        <v>62</v>
      </c>
      <c r="JP24" s="56" t="s">
        <v>31</v>
      </c>
      <c r="JQ24" s="29" t="s">
        <v>32</v>
      </c>
      <c r="JR24" s="30">
        <v>1</v>
      </c>
      <c r="JS24" s="96">
        <v>0</v>
      </c>
      <c r="JT24" s="57">
        <f t="shared" ref="JT24:KB29" si="8">JR24*JS24</f>
        <v>0</v>
      </c>
      <c r="JU24" s="1"/>
      <c r="JV24" s="13">
        <v>1</v>
      </c>
      <c r="JW24" s="95" t="s">
        <v>62</v>
      </c>
      <c r="JX24" s="56" t="s">
        <v>31</v>
      </c>
      <c r="JY24" s="29" t="s">
        <v>32</v>
      </c>
      <c r="JZ24" s="30">
        <v>1</v>
      </c>
      <c r="KA24" s="96">
        <v>0</v>
      </c>
      <c r="KB24" s="57">
        <f t="shared" si="8"/>
        <v>0</v>
      </c>
      <c r="KC24" s="1"/>
      <c r="KD24" s="13">
        <v>1</v>
      </c>
      <c r="KE24" s="95" t="s">
        <v>62</v>
      </c>
      <c r="KF24" s="56" t="s">
        <v>31</v>
      </c>
      <c r="KG24" s="29" t="s">
        <v>32</v>
      </c>
      <c r="KH24" s="30">
        <v>1</v>
      </c>
      <c r="KI24" s="96">
        <v>0</v>
      </c>
      <c r="KJ24" s="57">
        <f t="shared" ref="KJ24:KR29" si="9">KH24*KI24</f>
        <v>0</v>
      </c>
      <c r="KK24" s="1"/>
      <c r="KL24" s="13">
        <v>1</v>
      </c>
      <c r="KM24" s="95" t="s">
        <v>62</v>
      </c>
      <c r="KN24" s="56" t="s">
        <v>31</v>
      </c>
      <c r="KO24" s="29" t="s">
        <v>32</v>
      </c>
      <c r="KP24" s="30">
        <v>1</v>
      </c>
      <c r="KQ24" s="96">
        <v>0</v>
      </c>
      <c r="KR24" s="57">
        <f t="shared" si="9"/>
        <v>0</v>
      </c>
      <c r="KS24" s="1"/>
      <c r="KT24" s="13">
        <v>1</v>
      </c>
      <c r="KU24" s="95" t="s">
        <v>62</v>
      </c>
      <c r="KV24" s="56" t="s">
        <v>31</v>
      </c>
      <c r="KW24" s="29" t="s">
        <v>32</v>
      </c>
      <c r="KX24" s="30">
        <v>1</v>
      </c>
      <c r="KY24" s="96">
        <v>0</v>
      </c>
      <c r="KZ24" s="57">
        <f t="shared" ref="KZ24:LH29" si="10">KX24*KY24</f>
        <v>0</v>
      </c>
      <c r="LA24" s="1"/>
      <c r="LB24" s="13">
        <v>1</v>
      </c>
      <c r="LC24" s="95" t="s">
        <v>62</v>
      </c>
      <c r="LD24" s="56" t="s">
        <v>31</v>
      </c>
      <c r="LE24" s="29" t="s">
        <v>32</v>
      </c>
      <c r="LF24" s="30">
        <v>1</v>
      </c>
      <c r="LG24" s="96">
        <v>0</v>
      </c>
      <c r="LH24" s="57">
        <f t="shared" si="10"/>
        <v>0</v>
      </c>
      <c r="LI24" s="1"/>
      <c r="LJ24" s="13">
        <v>1</v>
      </c>
      <c r="LK24" s="95" t="s">
        <v>62</v>
      </c>
      <c r="LL24" s="56" t="s">
        <v>31</v>
      </c>
      <c r="LM24" s="29" t="s">
        <v>32</v>
      </c>
      <c r="LN24" s="30">
        <v>1</v>
      </c>
      <c r="LO24" s="96">
        <v>0</v>
      </c>
      <c r="LP24" s="57">
        <f t="shared" ref="LP24:LX29" si="11">LN24*LO24</f>
        <v>0</v>
      </c>
      <c r="LQ24" s="1"/>
      <c r="LR24" s="13">
        <v>1</v>
      </c>
      <c r="LS24" s="95" t="s">
        <v>62</v>
      </c>
      <c r="LT24" s="56" t="s">
        <v>31</v>
      </c>
      <c r="LU24" s="29" t="s">
        <v>32</v>
      </c>
      <c r="LV24" s="30">
        <v>1</v>
      </c>
      <c r="LW24" s="96">
        <v>0</v>
      </c>
      <c r="LX24" s="57">
        <f t="shared" si="11"/>
        <v>0</v>
      </c>
      <c r="LY24" s="1"/>
      <c r="LZ24" s="13">
        <v>1</v>
      </c>
      <c r="MA24" s="95" t="s">
        <v>62</v>
      </c>
      <c r="MB24" s="56" t="s">
        <v>31</v>
      </c>
      <c r="MC24" s="29" t="s">
        <v>32</v>
      </c>
      <c r="MD24" s="30">
        <v>1</v>
      </c>
      <c r="ME24" s="96">
        <v>0</v>
      </c>
      <c r="MF24" s="57">
        <f t="shared" ref="MF24:MN29" si="12">MD24*ME24</f>
        <v>0</v>
      </c>
      <c r="MG24" s="1"/>
      <c r="MH24" s="13">
        <v>1</v>
      </c>
      <c r="MI24" s="95" t="s">
        <v>62</v>
      </c>
      <c r="MJ24" s="56" t="s">
        <v>31</v>
      </c>
      <c r="MK24" s="29" t="s">
        <v>32</v>
      </c>
      <c r="ML24" s="30">
        <v>1</v>
      </c>
      <c r="MM24" s="96">
        <v>0</v>
      </c>
      <c r="MN24" s="57">
        <f t="shared" si="12"/>
        <v>0</v>
      </c>
      <c r="MO24" s="1"/>
      <c r="MP24" s="13">
        <v>1</v>
      </c>
      <c r="MQ24" s="95" t="s">
        <v>62</v>
      </c>
      <c r="MR24" s="56" t="s">
        <v>31</v>
      </c>
      <c r="MS24" s="29" t="s">
        <v>32</v>
      </c>
      <c r="MT24" s="30">
        <v>1</v>
      </c>
      <c r="MU24" s="96">
        <v>0</v>
      </c>
      <c r="MV24" s="57">
        <f t="shared" ref="MV24:ND29" si="13">MT24*MU24</f>
        <v>0</v>
      </c>
      <c r="MW24" s="1"/>
      <c r="MX24" s="13">
        <v>1</v>
      </c>
      <c r="MY24" s="95" t="s">
        <v>62</v>
      </c>
      <c r="MZ24" s="56" t="s">
        <v>31</v>
      </c>
      <c r="NA24" s="29" t="s">
        <v>32</v>
      </c>
      <c r="NB24" s="30">
        <v>1</v>
      </c>
      <c r="NC24" s="96">
        <v>0</v>
      </c>
      <c r="ND24" s="57">
        <f t="shared" si="13"/>
        <v>0</v>
      </c>
      <c r="NE24" s="1"/>
      <c r="NF24" s="13">
        <v>1</v>
      </c>
      <c r="NG24" s="95" t="s">
        <v>62</v>
      </c>
      <c r="NH24" s="56" t="s">
        <v>31</v>
      </c>
      <c r="NI24" s="29" t="s">
        <v>32</v>
      </c>
      <c r="NJ24" s="30">
        <v>1</v>
      </c>
      <c r="NK24" s="96">
        <v>0</v>
      </c>
      <c r="NL24" s="57">
        <f t="shared" ref="NL24:NT29" si="14">NJ24*NK24</f>
        <v>0</v>
      </c>
      <c r="NM24" s="1"/>
      <c r="NN24" s="13">
        <v>1</v>
      </c>
      <c r="NO24" s="95" t="s">
        <v>62</v>
      </c>
      <c r="NP24" s="56" t="s">
        <v>31</v>
      </c>
      <c r="NQ24" s="29" t="s">
        <v>32</v>
      </c>
      <c r="NR24" s="30">
        <v>1</v>
      </c>
      <c r="NS24" s="96">
        <v>0</v>
      </c>
      <c r="NT24" s="57">
        <f t="shared" si="14"/>
        <v>0</v>
      </c>
      <c r="NU24" s="1"/>
      <c r="NV24" s="13">
        <v>1</v>
      </c>
      <c r="NW24" s="95" t="s">
        <v>62</v>
      </c>
      <c r="NX24" s="56" t="s">
        <v>31</v>
      </c>
      <c r="NY24" s="29" t="s">
        <v>32</v>
      </c>
      <c r="NZ24" s="30">
        <v>1</v>
      </c>
      <c r="OA24" s="96">
        <v>0</v>
      </c>
      <c r="OB24" s="57">
        <f t="shared" ref="OB24:OJ29" si="15">NZ24*OA24</f>
        <v>0</v>
      </c>
      <c r="OC24" s="1"/>
      <c r="OD24" s="13">
        <v>1</v>
      </c>
      <c r="OE24" s="95" t="s">
        <v>62</v>
      </c>
      <c r="OF24" s="56" t="s">
        <v>31</v>
      </c>
      <c r="OG24" s="29" t="s">
        <v>32</v>
      </c>
      <c r="OH24" s="30">
        <v>1</v>
      </c>
      <c r="OI24" s="96">
        <v>0</v>
      </c>
      <c r="OJ24" s="57">
        <f t="shared" si="15"/>
        <v>0</v>
      </c>
      <c r="OK24" s="1"/>
      <c r="OL24" s="13">
        <v>1</v>
      </c>
      <c r="OM24" s="95" t="s">
        <v>62</v>
      </c>
      <c r="ON24" s="56" t="s">
        <v>31</v>
      </c>
      <c r="OO24" s="29" t="s">
        <v>32</v>
      </c>
      <c r="OP24" s="30">
        <v>1</v>
      </c>
      <c r="OQ24" s="96">
        <v>0</v>
      </c>
      <c r="OR24" s="57">
        <f t="shared" ref="OR24:OZ29" si="16">OP24*OQ24</f>
        <v>0</v>
      </c>
      <c r="OS24" s="1"/>
      <c r="OT24" s="13">
        <v>1</v>
      </c>
      <c r="OU24" s="95" t="s">
        <v>62</v>
      </c>
      <c r="OV24" s="56" t="s">
        <v>31</v>
      </c>
      <c r="OW24" s="29" t="s">
        <v>32</v>
      </c>
      <c r="OX24" s="30">
        <v>1</v>
      </c>
      <c r="OY24" s="96">
        <v>0</v>
      </c>
      <c r="OZ24" s="57">
        <f t="shared" si="16"/>
        <v>0</v>
      </c>
      <c r="PA24" s="1"/>
      <c r="PB24" s="13">
        <v>1</v>
      </c>
      <c r="PC24" s="95" t="s">
        <v>62</v>
      </c>
      <c r="PD24" s="56" t="s">
        <v>31</v>
      </c>
      <c r="PE24" s="29" t="s">
        <v>32</v>
      </c>
      <c r="PF24" s="30">
        <v>1</v>
      </c>
      <c r="PG24" s="96">
        <v>0</v>
      </c>
      <c r="PH24" s="57">
        <f t="shared" ref="PH24:PP29" si="17">PF24*PG24</f>
        <v>0</v>
      </c>
      <c r="PI24" s="1"/>
      <c r="PJ24" s="13">
        <v>1</v>
      </c>
      <c r="PK24" s="95" t="s">
        <v>62</v>
      </c>
      <c r="PL24" s="56" t="s">
        <v>31</v>
      </c>
      <c r="PM24" s="29" t="s">
        <v>32</v>
      </c>
      <c r="PN24" s="30">
        <v>1</v>
      </c>
      <c r="PO24" s="96">
        <v>0</v>
      </c>
      <c r="PP24" s="57">
        <f t="shared" si="17"/>
        <v>0</v>
      </c>
      <c r="PQ24" s="1"/>
      <c r="PR24" s="13">
        <v>1</v>
      </c>
      <c r="PS24" s="95" t="s">
        <v>62</v>
      </c>
      <c r="PT24" s="56" t="s">
        <v>31</v>
      </c>
      <c r="PU24" s="29" t="s">
        <v>32</v>
      </c>
      <c r="PV24" s="30">
        <v>1</v>
      </c>
      <c r="PW24" s="96">
        <v>0</v>
      </c>
      <c r="PX24" s="57">
        <f t="shared" ref="PX24:QF29" si="18">PV24*PW24</f>
        <v>0</v>
      </c>
      <c r="PY24" s="1"/>
      <c r="PZ24" s="13">
        <v>1</v>
      </c>
      <c r="QA24" s="95" t="s">
        <v>62</v>
      </c>
      <c r="QB24" s="56" t="s">
        <v>31</v>
      </c>
      <c r="QC24" s="29" t="s">
        <v>32</v>
      </c>
      <c r="QD24" s="30">
        <v>1</v>
      </c>
      <c r="QE24" s="96">
        <v>0</v>
      </c>
      <c r="QF24" s="57">
        <f t="shared" si="18"/>
        <v>0</v>
      </c>
      <c r="QG24" s="1"/>
      <c r="QH24" s="13">
        <v>1</v>
      </c>
      <c r="QI24" s="95" t="s">
        <v>62</v>
      </c>
      <c r="QJ24" s="56" t="s">
        <v>31</v>
      </c>
      <c r="QK24" s="29" t="s">
        <v>32</v>
      </c>
      <c r="QL24" s="30">
        <v>1</v>
      </c>
      <c r="QM24" s="96">
        <v>0</v>
      </c>
      <c r="QN24" s="57">
        <f t="shared" ref="QN24:QV29" si="19">QL24*QM24</f>
        <v>0</v>
      </c>
      <c r="QO24" s="1"/>
      <c r="QP24" s="13">
        <v>1</v>
      </c>
      <c r="QQ24" s="95" t="s">
        <v>62</v>
      </c>
      <c r="QR24" s="56" t="s">
        <v>31</v>
      </c>
      <c r="QS24" s="29" t="s">
        <v>32</v>
      </c>
      <c r="QT24" s="30">
        <v>1</v>
      </c>
      <c r="QU24" s="96">
        <v>0</v>
      </c>
      <c r="QV24" s="57">
        <f t="shared" si="19"/>
        <v>0</v>
      </c>
      <c r="QW24" s="1"/>
      <c r="QX24" s="13">
        <v>1</v>
      </c>
      <c r="QY24" s="95" t="s">
        <v>62</v>
      </c>
      <c r="QZ24" s="56" t="s">
        <v>31</v>
      </c>
      <c r="RA24" s="29" t="s">
        <v>32</v>
      </c>
      <c r="RB24" s="30">
        <v>1</v>
      </c>
      <c r="RC24" s="96">
        <v>0</v>
      </c>
      <c r="RD24" s="57">
        <f t="shared" ref="RD24:RL29" si="20">RB24*RC24</f>
        <v>0</v>
      </c>
      <c r="RE24" s="1"/>
      <c r="RF24" s="13">
        <v>1</v>
      </c>
      <c r="RG24" s="95" t="s">
        <v>62</v>
      </c>
      <c r="RH24" s="56" t="s">
        <v>31</v>
      </c>
      <c r="RI24" s="29" t="s">
        <v>32</v>
      </c>
      <c r="RJ24" s="30">
        <v>1</v>
      </c>
      <c r="RK24" s="96">
        <v>0</v>
      </c>
      <c r="RL24" s="57">
        <f t="shared" si="20"/>
        <v>0</v>
      </c>
      <c r="RM24" s="1"/>
      <c r="RN24" s="13">
        <v>1</v>
      </c>
      <c r="RO24" s="95" t="s">
        <v>62</v>
      </c>
      <c r="RP24" s="56" t="s">
        <v>31</v>
      </c>
      <c r="RQ24" s="29" t="s">
        <v>32</v>
      </c>
      <c r="RR24" s="30">
        <v>1</v>
      </c>
      <c r="RS24" s="96">
        <v>0</v>
      </c>
      <c r="RT24" s="57">
        <f t="shared" ref="RT24:SB29" si="21">RR24*RS24</f>
        <v>0</v>
      </c>
      <c r="RU24" s="1"/>
      <c r="RV24" s="13">
        <v>1</v>
      </c>
      <c r="RW24" s="95" t="s">
        <v>62</v>
      </c>
      <c r="RX24" s="56" t="s">
        <v>31</v>
      </c>
      <c r="RY24" s="29" t="s">
        <v>32</v>
      </c>
      <c r="RZ24" s="30">
        <v>1</v>
      </c>
      <c r="SA24" s="96">
        <v>0</v>
      </c>
      <c r="SB24" s="57">
        <f t="shared" si="21"/>
        <v>0</v>
      </c>
      <c r="SC24" s="1"/>
      <c r="SD24" s="13">
        <v>1</v>
      </c>
      <c r="SE24" s="95" t="s">
        <v>62</v>
      </c>
      <c r="SF24" s="56" t="s">
        <v>31</v>
      </c>
      <c r="SG24" s="29" t="s">
        <v>32</v>
      </c>
      <c r="SH24" s="30">
        <v>1</v>
      </c>
      <c r="SI24" s="96">
        <v>0</v>
      </c>
      <c r="SJ24" s="57">
        <f t="shared" ref="SJ24:SR29" si="22">SH24*SI24</f>
        <v>0</v>
      </c>
      <c r="SK24" s="1"/>
      <c r="SL24" s="13">
        <v>1</v>
      </c>
      <c r="SM24" s="95" t="s">
        <v>62</v>
      </c>
      <c r="SN24" s="56" t="s">
        <v>31</v>
      </c>
      <c r="SO24" s="29" t="s">
        <v>32</v>
      </c>
      <c r="SP24" s="30">
        <v>1</v>
      </c>
      <c r="SQ24" s="96">
        <v>0</v>
      </c>
      <c r="SR24" s="57">
        <f t="shared" si="22"/>
        <v>0</v>
      </c>
      <c r="SS24" s="1"/>
      <c r="ST24" s="13">
        <v>1</v>
      </c>
      <c r="SU24" s="95" t="s">
        <v>62</v>
      </c>
      <c r="SV24" s="56" t="s">
        <v>31</v>
      </c>
      <c r="SW24" s="29" t="s">
        <v>32</v>
      </c>
      <c r="SX24" s="30">
        <v>1</v>
      </c>
      <c r="SY24" s="96">
        <v>0</v>
      </c>
      <c r="SZ24" s="57">
        <f t="shared" ref="SZ24:TH29" si="23">SX24*SY24</f>
        <v>0</v>
      </c>
      <c r="TA24" s="1"/>
      <c r="TB24" s="13">
        <v>1</v>
      </c>
      <c r="TC24" s="95" t="s">
        <v>62</v>
      </c>
      <c r="TD24" s="56" t="s">
        <v>31</v>
      </c>
      <c r="TE24" s="29" t="s">
        <v>32</v>
      </c>
      <c r="TF24" s="30">
        <v>1</v>
      </c>
      <c r="TG24" s="96">
        <v>0</v>
      </c>
      <c r="TH24" s="57">
        <f t="shared" si="23"/>
        <v>0</v>
      </c>
      <c r="TI24" s="1"/>
      <c r="TJ24" s="13">
        <v>1</v>
      </c>
      <c r="TK24" s="95" t="s">
        <v>62</v>
      </c>
      <c r="TL24" s="56" t="s">
        <v>31</v>
      </c>
      <c r="TM24" s="29" t="s">
        <v>32</v>
      </c>
      <c r="TN24" s="30">
        <v>1</v>
      </c>
      <c r="TO24" s="96">
        <v>0</v>
      </c>
      <c r="TP24" s="57">
        <f t="shared" ref="TP24:TX29" si="24">TN24*TO24</f>
        <v>0</v>
      </c>
      <c r="TQ24" s="1"/>
      <c r="TR24" s="13">
        <v>1</v>
      </c>
      <c r="TS24" s="95" t="s">
        <v>62</v>
      </c>
      <c r="TT24" s="56" t="s">
        <v>31</v>
      </c>
      <c r="TU24" s="29" t="s">
        <v>32</v>
      </c>
      <c r="TV24" s="30">
        <v>1</v>
      </c>
      <c r="TW24" s="96">
        <v>0</v>
      </c>
      <c r="TX24" s="57">
        <f t="shared" si="24"/>
        <v>0</v>
      </c>
      <c r="TY24" s="1"/>
      <c r="TZ24" s="13">
        <v>1</v>
      </c>
      <c r="UA24" s="95" t="s">
        <v>62</v>
      </c>
      <c r="UB24" s="56" t="s">
        <v>31</v>
      </c>
      <c r="UC24" s="29" t="s">
        <v>32</v>
      </c>
      <c r="UD24" s="30">
        <v>1</v>
      </c>
      <c r="UE24" s="96">
        <v>0</v>
      </c>
      <c r="UF24" s="57">
        <f t="shared" ref="UF24:UN29" si="25">UD24*UE24</f>
        <v>0</v>
      </c>
      <c r="UG24" s="1"/>
      <c r="UH24" s="13">
        <v>1</v>
      </c>
      <c r="UI24" s="95" t="s">
        <v>62</v>
      </c>
      <c r="UJ24" s="56" t="s">
        <v>31</v>
      </c>
      <c r="UK24" s="29" t="s">
        <v>32</v>
      </c>
      <c r="UL24" s="30">
        <v>1</v>
      </c>
      <c r="UM24" s="96">
        <v>0</v>
      </c>
      <c r="UN24" s="57">
        <f t="shared" si="25"/>
        <v>0</v>
      </c>
      <c r="UO24" s="1"/>
      <c r="UP24" s="13">
        <v>1</v>
      </c>
      <c r="UQ24" s="95" t="s">
        <v>62</v>
      </c>
      <c r="UR24" s="56" t="s">
        <v>31</v>
      </c>
      <c r="US24" s="29" t="s">
        <v>32</v>
      </c>
      <c r="UT24" s="30">
        <v>1</v>
      </c>
      <c r="UU24" s="96">
        <v>0</v>
      </c>
      <c r="UV24" s="57">
        <f t="shared" ref="UV24:VD29" si="26">UT24*UU24</f>
        <v>0</v>
      </c>
      <c r="UW24" s="1"/>
      <c r="UX24" s="13">
        <v>1</v>
      </c>
      <c r="UY24" s="95" t="s">
        <v>62</v>
      </c>
      <c r="UZ24" s="56" t="s">
        <v>31</v>
      </c>
      <c r="VA24" s="29" t="s">
        <v>32</v>
      </c>
      <c r="VB24" s="30">
        <v>1</v>
      </c>
      <c r="VC24" s="96">
        <v>0</v>
      </c>
      <c r="VD24" s="57">
        <f t="shared" si="26"/>
        <v>0</v>
      </c>
      <c r="VE24" s="1"/>
      <c r="VF24" s="13">
        <v>1</v>
      </c>
      <c r="VG24" s="95" t="s">
        <v>62</v>
      </c>
      <c r="VH24" s="56" t="s">
        <v>31</v>
      </c>
      <c r="VI24" s="29" t="s">
        <v>32</v>
      </c>
      <c r="VJ24" s="30">
        <v>1</v>
      </c>
      <c r="VK24" s="96">
        <v>0</v>
      </c>
      <c r="VL24" s="57">
        <f t="shared" ref="VL24:VT29" si="27">VJ24*VK24</f>
        <v>0</v>
      </c>
      <c r="VM24" s="1"/>
      <c r="VN24" s="13">
        <v>1</v>
      </c>
      <c r="VO24" s="95" t="s">
        <v>62</v>
      </c>
      <c r="VP24" s="56" t="s">
        <v>31</v>
      </c>
      <c r="VQ24" s="29" t="s">
        <v>32</v>
      </c>
      <c r="VR24" s="30">
        <v>1</v>
      </c>
      <c r="VS24" s="96">
        <v>0</v>
      </c>
      <c r="VT24" s="57">
        <f t="shared" si="27"/>
        <v>0</v>
      </c>
      <c r="VU24" s="1"/>
      <c r="VV24" s="13">
        <v>1</v>
      </c>
      <c r="VW24" s="95" t="s">
        <v>62</v>
      </c>
      <c r="VX24" s="56" t="s">
        <v>31</v>
      </c>
      <c r="VY24" s="29" t="s">
        <v>32</v>
      </c>
      <c r="VZ24" s="30">
        <v>1</v>
      </c>
      <c r="WA24" s="96">
        <v>0</v>
      </c>
      <c r="WB24" s="57">
        <f t="shared" ref="WB24:WJ29" si="28">VZ24*WA24</f>
        <v>0</v>
      </c>
      <c r="WC24" s="1"/>
      <c r="WD24" s="13">
        <v>1</v>
      </c>
      <c r="WE24" s="95" t="s">
        <v>62</v>
      </c>
      <c r="WF24" s="56" t="s">
        <v>31</v>
      </c>
      <c r="WG24" s="29" t="s">
        <v>32</v>
      </c>
      <c r="WH24" s="30">
        <v>1</v>
      </c>
      <c r="WI24" s="96">
        <v>0</v>
      </c>
      <c r="WJ24" s="57">
        <f t="shared" si="28"/>
        <v>0</v>
      </c>
      <c r="WK24" s="1"/>
      <c r="WL24" s="13">
        <v>1</v>
      </c>
      <c r="WM24" s="95" t="s">
        <v>62</v>
      </c>
      <c r="WN24" s="56" t="s">
        <v>31</v>
      </c>
      <c r="WO24" s="29" t="s">
        <v>32</v>
      </c>
      <c r="WP24" s="30">
        <v>1</v>
      </c>
      <c r="WQ24" s="96">
        <v>0</v>
      </c>
      <c r="WR24" s="57">
        <f t="shared" ref="WR24:WZ29" si="29">WP24*WQ24</f>
        <v>0</v>
      </c>
      <c r="WS24" s="1"/>
      <c r="WT24" s="13">
        <v>1</v>
      </c>
      <c r="WU24" s="95" t="s">
        <v>62</v>
      </c>
      <c r="WV24" s="56" t="s">
        <v>31</v>
      </c>
      <c r="WW24" s="29" t="s">
        <v>32</v>
      </c>
      <c r="WX24" s="30">
        <v>1</v>
      </c>
      <c r="WY24" s="96">
        <v>0</v>
      </c>
      <c r="WZ24" s="57">
        <f t="shared" si="29"/>
        <v>0</v>
      </c>
      <c r="XA24" s="1"/>
      <c r="XB24" s="13">
        <v>1</v>
      </c>
      <c r="XC24" s="95" t="s">
        <v>62</v>
      </c>
      <c r="XD24" s="56" t="s">
        <v>31</v>
      </c>
      <c r="XE24" s="29" t="s">
        <v>32</v>
      </c>
      <c r="XF24" s="30">
        <v>1</v>
      </c>
      <c r="XG24" s="96">
        <v>0</v>
      </c>
      <c r="XH24" s="57">
        <f t="shared" ref="XH24:XP29" si="30">XF24*XG24</f>
        <v>0</v>
      </c>
      <c r="XI24" s="1"/>
      <c r="XJ24" s="13">
        <v>1</v>
      </c>
      <c r="XK24" s="95" t="s">
        <v>62</v>
      </c>
      <c r="XL24" s="56" t="s">
        <v>31</v>
      </c>
      <c r="XM24" s="29" t="s">
        <v>32</v>
      </c>
      <c r="XN24" s="30">
        <v>1</v>
      </c>
      <c r="XO24" s="96">
        <v>0</v>
      </c>
      <c r="XP24" s="57">
        <f t="shared" si="30"/>
        <v>0</v>
      </c>
      <c r="XQ24" s="1"/>
      <c r="XR24" s="13">
        <v>1</v>
      </c>
      <c r="XS24" s="95" t="s">
        <v>62</v>
      </c>
      <c r="XT24" s="56" t="s">
        <v>31</v>
      </c>
      <c r="XU24" s="29" t="s">
        <v>32</v>
      </c>
      <c r="XV24" s="30">
        <v>1</v>
      </c>
      <c r="XW24" s="96">
        <v>0</v>
      </c>
      <c r="XX24" s="57">
        <f t="shared" ref="XX24:YF29" si="31">XV24*XW24</f>
        <v>0</v>
      </c>
      <c r="XY24" s="1"/>
      <c r="XZ24" s="13">
        <v>1</v>
      </c>
      <c r="YA24" s="95" t="s">
        <v>62</v>
      </c>
      <c r="YB24" s="56" t="s">
        <v>31</v>
      </c>
      <c r="YC24" s="29" t="s">
        <v>32</v>
      </c>
      <c r="YD24" s="30">
        <v>1</v>
      </c>
      <c r="YE24" s="96">
        <v>0</v>
      </c>
      <c r="YF24" s="57">
        <f t="shared" si="31"/>
        <v>0</v>
      </c>
      <c r="YG24" s="1"/>
      <c r="YH24" s="13">
        <v>1</v>
      </c>
      <c r="YI24" s="95" t="s">
        <v>62</v>
      </c>
      <c r="YJ24" s="56" t="s">
        <v>31</v>
      </c>
      <c r="YK24" s="29" t="s">
        <v>32</v>
      </c>
      <c r="YL24" s="30">
        <v>1</v>
      </c>
      <c r="YM24" s="96">
        <v>0</v>
      </c>
      <c r="YN24" s="57">
        <f t="shared" ref="YN24:YV29" si="32">YL24*YM24</f>
        <v>0</v>
      </c>
      <c r="YO24" s="1"/>
      <c r="YP24" s="13">
        <v>1</v>
      </c>
      <c r="YQ24" s="95" t="s">
        <v>62</v>
      </c>
      <c r="YR24" s="56" t="s">
        <v>31</v>
      </c>
      <c r="YS24" s="29" t="s">
        <v>32</v>
      </c>
      <c r="YT24" s="30">
        <v>1</v>
      </c>
      <c r="YU24" s="96">
        <v>0</v>
      </c>
      <c r="YV24" s="57">
        <f t="shared" si="32"/>
        <v>0</v>
      </c>
      <c r="YW24" s="1"/>
      <c r="YX24" s="13">
        <v>1</v>
      </c>
      <c r="YY24" s="95" t="s">
        <v>62</v>
      </c>
      <c r="YZ24" s="56" t="s">
        <v>31</v>
      </c>
      <c r="ZA24" s="29" t="s">
        <v>32</v>
      </c>
      <c r="ZB24" s="30">
        <v>1</v>
      </c>
      <c r="ZC24" s="96">
        <v>0</v>
      </c>
      <c r="ZD24" s="57">
        <f t="shared" ref="ZD24:ZL29" si="33">ZB24*ZC24</f>
        <v>0</v>
      </c>
      <c r="ZE24" s="1"/>
      <c r="ZF24" s="13">
        <v>1</v>
      </c>
      <c r="ZG24" s="95" t="s">
        <v>62</v>
      </c>
      <c r="ZH24" s="56" t="s">
        <v>31</v>
      </c>
      <c r="ZI24" s="29" t="s">
        <v>32</v>
      </c>
      <c r="ZJ24" s="30">
        <v>1</v>
      </c>
      <c r="ZK24" s="96">
        <v>0</v>
      </c>
      <c r="ZL24" s="57">
        <f t="shared" si="33"/>
        <v>0</v>
      </c>
      <c r="ZM24" s="1"/>
      <c r="ZN24" s="13">
        <v>1</v>
      </c>
      <c r="ZO24" s="95" t="s">
        <v>62</v>
      </c>
      <c r="ZP24" s="56" t="s">
        <v>31</v>
      </c>
      <c r="ZQ24" s="29" t="s">
        <v>32</v>
      </c>
      <c r="ZR24" s="30">
        <v>1</v>
      </c>
      <c r="ZS24" s="96">
        <v>0</v>
      </c>
      <c r="ZT24" s="57">
        <f t="shared" ref="ZT24:AAB29" si="34">ZR24*ZS24</f>
        <v>0</v>
      </c>
      <c r="ZU24" s="1"/>
      <c r="ZV24" s="13">
        <v>1</v>
      </c>
      <c r="ZW24" s="95" t="s">
        <v>62</v>
      </c>
      <c r="ZX24" s="56" t="s">
        <v>31</v>
      </c>
      <c r="ZY24" s="29" t="s">
        <v>32</v>
      </c>
      <c r="ZZ24" s="30">
        <v>1</v>
      </c>
      <c r="AAA24" s="96">
        <v>0</v>
      </c>
      <c r="AAB24" s="57">
        <f t="shared" si="34"/>
        <v>0</v>
      </c>
      <c r="AAC24" s="1"/>
      <c r="AAD24" s="13">
        <v>1</v>
      </c>
      <c r="AAE24" s="95" t="s">
        <v>62</v>
      </c>
      <c r="AAF24" s="56" t="s">
        <v>31</v>
      </c>
      <c r="AAG24" s="29" t="s">
        <v>32</v>
      </c>
      <c r="AAH24" s="30">
        <v>1</v>
      </c>
      <c r="AAI24" s="96">
        <v>0</v>
      </c>
      <c r="AAJ24" s="57">
        <f t="shared" ref="AAJ24:AAR29" si="35">AAH24*AAI24</f>
        <v>0</v>
      </c>
      <c r="AAK24" s="1"/>
      <c r="AAL24" s="13">
        <v>1</v>
      </c>
      <c r="AAM24" s="95" t="s">
        <v>62</v>
      </c>
      <c r="AAN24" s="56" t="s">
        <v>31</v>
      </c>
      <c r="AAO24" s="29" t="s">
        <v>32</v>
      </c>
      <c r="AAP24" s="30">
        <v>1</v>
      </c>
      <c r="AAQ24" s="96">
        <v>0</v>
      </c>
      <c r="AAR24" s="57">
        <f t="shared" si="35"/>
        <v>0</v>
      </c>
      <c r="AAS24" s="1"/>
      <c r="AAT24" s="13">
        <v>1</v>
      </c>
      <c r="AAU24" s="95" t="s">
        <v>62</v>
      </c>
      <c r="AAV24" s="56" t="s">
        <v>31</v>
      </c>
      <c r="AAW24" s="29" t="s">
        <v>32</v>
      </c>
      <c r="AAX24" s="30">
        <v>1</v>
      </c>
      <c r="AAY24" s="96">
        <v>0</v>
      </c>
      <c r="AAZ24" s="57">
        <f t="shared" ref="AAZ24:ABH29" si="36">AAX24*AAY24</f>
        <v>0</v>
      </c>
      <c r="ABA24" s="1"/>
      <c r="ABB24" s="13">
        <v>1</v>
      </c>
      <c r="ABC24" s="95" t="s">
        <v>62</v>
      </c>
      <c r="ABD24" s="56" t="s">
        <v>31</v>
      </c>
      <c r="ABE24" s="29" t="s">
        <v>32</v>
      </c>
      <c r="ABF24" s="30">
        <v>1</v>
      </c>
      <c r="ABG24" s="96">
        <v>0</v>
      </c>
      <c r="ABH24" s="57">
        <f t="shared" si="36"/>
        <v>0</v>
      </c>
      <c r="ABI24" s="1"/>
      <c r="ABJ24" s="13">
        <v>1</v>
      </c>
      <c r="ABK24" s="95" t="s">
        <v>62</v>
      </c>
      <c r="ABL24" s="56" t="s">
        <v>31</v>
      </c>
      <c r="ABM24" s="29" t="s">
        <v>32</v>
      </c>
      <c r="ABN24" s="30">
        <v>1</v>
      </c>
      <c r="ABO24" s="96">
        <v>0</v>
      </c>
      <c r="ABP24" s="57">
        <f t="shared" ref="ABP24:ABX29" si="37">ABN24*ABO24</f>
        <v>0</v>
      </c>
      <c r="ABQ24" s="1"/>
      <c r="ABR24" s="13">
        <v>1</v>
      </c>
      <c r="ABS24" s="95" t="s">
        <v>62</v>
      </c>
      <c r="ABT24" s="56" t="s">
        <v>31</v>
      </c>
      <c r="ABU24" s="29" t="s">
        <v>32</v>
      </c>
      <c r="ABV24" s="30">
        <v>1</v>
      </c>
      <c r="ABW24" s="96">
        <v>0</v>
      </c>
      <c r="ABX24" s="57">
        <f t="shared" si="37"/>
        <v>0</v>
      </c>
      <c r="ABY24" s="1"/>
      <c r="ABZ24" s="13">
        <v>1</v>
      </c>
      <c r="ACA24" s="95" t="s">
        <v>62</v>
      </c>
      <c r="ACB24" s="56" t="s">
        <v>31</v>
      </c>
      <c r="ACC24" s="29" t="s">
        <v>32</v>
      </c>
      <c r="ACD24" s="30">
        <v>1</v>
      </c>
      <c r="ACE24" s="96">
        <v>0</v>
      </c>
      <c r="ACF24" s="57">
        <f t="shared" ref="ACF24:ACN29" si="38">ACD24*ACE24</f>
        <v>0</v>
      </c>
      <c r="ACG24" s="1"/>
      <c r="ACH24" s="13">
        <v>1</v>
      </c>
      <c r="ACI24" s="95" t="s">
        <v>62</v>
      </c>
      <c r="ACJ24" s="56" t="s">
        <v>31</v>
      </c>
      <c r="ACK24" s="29" t="s">
        <v>32</v>
      </c>
      <c r="ACL24" s="30">
        <v>1</v>
      </c>
      <c r="ACM24" s="96">
        <v>0</v>
      </c>
      <c r="ACN24" s="57">
        <f t="shared" si="38"/>
        <v>0</v>
      </c>
      <c r="ACO24" s="1"/>
      <c r="ACP24" s="13">
        <v>1</v>
      </c>
      <c r="ACQ24" s="95" t="s">
        <v>62</v>
      </c>
      <c r="ACR24" s="56" t="s">
        <v>31</v>
      </c>
      <c r="ACS24" s="29" t="s">
        <v>32</v>
      </c>
      <c r="ACT24" s="30">
        <v>1</v>
      </c>
      <c r="ACU24" s="96">
        <v>0</v>
      </c>
      <c r="ACV24" s="57">
        <f t="shared" ref="ACV24:ADD29" si="39">ACT24*ACU24</f>
        <v>0</v>
      </c>
      <c r="ACW24" s="1"/>
      <c r="ACX24" s="13">
        <v>1</v>
      </c>
      <c r="ACY24" s="95" t="s">
        <v>62</v>
      </c>
      <c r="ACZ24" s="56" t="s">
        <v>31</v>
      </c>
      <c r="ADA24" s="29" t="s">
        <v>32</v>
      </c>
      <c r="ADB24" s="30">
        <v>1</v>
      </c>
      <c r="ADC24" s="96">
        <v>0</v>
      </c>
      <c r="ADD24" s="57">
        <f t="shared" si="39"/>
        <v>0</v>
      </c>
      <c r="ADE24" s="1"/>
      <c r="ADF24" s="13">
        <v>1</v>
      </c>
      <c r="ADG24" s="95" t="s">
        <v>62</v>
      </c>
      <c r="ADH24" s="56" t="s">
        <v>31</v>
      </c>
      <c r="ADI24" s="29" t="s">
        <v>32</v>
      </c>
      <c r="ADJ24" s="30">
        <v>1</v>
      </c>
      <c r="ADK24" s="96">
        <v>0</v>
      </c>
      <c r="ADL24" s="57">
        <f t="shared" ref="ADL24:ADT29" si="40">ADJ24*ADK24</f>
        <v>0</v>
      </c>
      <c r="ADM24" s="1"/>
      <c r="ADN24" s="13">
        <v>1</v>
      </c>
      <c r="ADO24" s="95" t="s">
        <v>62</v>
      </c>
      <c r="ADP24" s="56" t="s">
        <v>31</v>
      </c>
      <c r="ADQ24" s="29" t="s">
        <v>32</v>
      </c>
      <c r="ADR24" s="30">
        <v>1</v>
      </c>
      <c r="ADS24" s="96">
        <v>0</v>
      </c>
      <c r="ADT24" s="57">
        <f t="shared" si="40"/>
        <v>0</v>
      </c>
      <c r="ADU24" s="1"/>
      <c r="ADV24" s="13">
        <v>1</v>
      </c>
      <c r="ADW24" s="95" t="s">
        <v>62</v>
      </c>
      <c r="ADX24" s="56" t="s">
        <v>31</v>
      </c>
      <c r="ADY24" s="29" t="s">
        <v>32</v>
      </c>
      <c r="ADZ24" s="30">
        <v>1</v>
      </c>
      <c r="AEA24" s="96">
        <v>0</v>
      </c>
      <c r="AEB24" s="57">
        <f t="shared" ref="AEB24:AEJ29" si="41">ADZ24*AEA24</f>
        <v>0</v>
      </c>
      <c r="AEC24" s="1"/>
      <c r="AED24" s="13">
        <v>1</v>
      </c>
      <c r="AEE24" s="95" t="s">
        <v>62</v>
      </c>
      <c r="AEF24" s="56" t="s">
        <v>31</v>
      </c>
      <c r="AEG24" s="29" t="s">
        <v>32</v>
      </c>
      <c r="AEH24" s="30">
        <v>1</v>
      </c>
      <c r="AEI24" s="96">
        <v>0</v>
      </c>
      <c r="AEJ24" s="57">
        <f t="shared" si="41"/>
        <v>0</v>
      </c>
      <c r="AEK24" s="1"/>
      <c r="AEL24" s="13">
        <v>1</v>
      </c>
      <c r="AEM24" s="95" t="s">
        <v>62</v>
      </c>
      <c r="AEN24" s="56" t="s">
        <v>31</v>
      </c>
      <c r="AEO24" s="29" t="s">
        <v>32</v>
      </c>
      <c r="AEP24" s="30">
        <v>1</v>
      </c>
      <c r="AEQ24" s="96">
        <v>0</v>
      </c>
      <c r="AER24" s="57">
        <f t="shared" ref="AER24:AEZ29" si="42">AEP24*AEQ24</f>
        <v>0</v>
      </c>
      <c r="AES24" s="1"/>
      <c r="AET24" s="13">
        <v>1</v>
      </c>
      <c r="AEU24" s="95" t="s">
        <v>62</v>
      </c>
      <c r="AEV24" s="56" t="s">
        <v>31</v>
      </c>
      <c r="AEW24" s="29" t="s">
        <v>32</v>
      </c>
      <c r="AEX24" s="30">
        <v>1</v>
      </c>
      <c r="AEY24" s="96">
        <v>0</v>
      </c>
      <c r="AEZ24" s="57">
        <f t="shared" si="42"/>
        <v>0</v>
      </c>
      <c r="AFA24" s="1"/>
      <c r="AFB24" s="13">
        <v>1</v>
      </c>
      <c r="AFC24" s="95" t="s">
        <v>62</v>
      </c>
      <c r="AFD24" s="56" t="s">
        <v>31</v>
      </c>
      <c r="AFE24" s="29" t="s">
        <v>32</v>
      </c>
      <c r="AFF24" s="30">
        <v>1</v>
      </c>
      <c r="AFG24" s="96">
        <v>0</v>
      </c>
      <c r="AFH24" s="57">
        <f t="shared" ref="AFH24:AFP29" si="43">AFF24*AFG24</f>
        <v>0</v>
      </c>
      <c r="AFI24" s="1"/>
      <c r="AFJ24" s="13">
        <v>1</v>
      </c>
      <c r="AFK24" s="95" t="s">
        <v>62</v>
      </c>
      <c r="AFL24" s="56" t="s">
        <v>31</v>
      </c>
      <c r="AFM24" s="29" t="s">
        <v>32</v>
      </c>
      <c r="AFN24" s="30">
        <v>1</v>
      </c>
      <c r="AFO24" s="96">
        <v>0</v>
      </c>
      <c r="AFP24" s="57">
        <f t="shared" si="43"/>
        <v>0</v>
      </c>
      <c r="AFQ24" s="1"/>
      <c r="AFR24" s="13">
        <v>1</v>
      </c>
      <c r="AFS24" s="95" t="s">
        <v>62</v>
      </c>
      <c r="AFT24" s="56" t="s">
        <v>31</v>
      </c>
      <c r="AFU24" s="29" t="s">
        <v>32</v>
      </c>
      <c r="AFV24" s="30">
        <v>1</v>
      </c>
      <c r="AFW24" s="96">
        <v>0</v>
      </c>
      <c r="AFX24" s="57">
        <f t="shared" ref="AFX24:AGF29" si="44">AFV24*AFW24</f>
        <v>0</v>
      </c>
      <c r="AFY24" s="1"/>
      <c r="AFZ24" s="13">
        <v>1</v>
      </c>
      <c r="AGA24" s="95" t="s">
        <v>62</v>
      </c>
      <c r="AGB24" s="56" t="s">
        <v>31</v>
      </c>
      <c r="AGC24" s="29" t="s">
        <v>32</v>
      </c>
      <c r="AGD24" s="30">
        <v>1</v>
      </c>
      <c r="AGE24" s="96">
        <v>0</v>
      </c>
      <c r="AGF24" s="57">
        <f t="shared" si="44"/>
        <v>0</v>
      </c>
      <c r="AGG24" s="1"/>
      <c r="AGH24" s="13">
        <v>1</v>
      </c>
      <c r="AGI24" s="95" t="s">
        <v>62</v>
      </c>
      <c r="AGJ24" s="56" t="s">
        <v>31</v>
      </c>
      <c r="AGK24" s="29" t="s">
        <v>32</v>
      </c>
      <c r="AGL24" s="30">
        <v>1</v>
      </c>
      <c r="AGM24" s="96">
        <v>0</v>
      </c>
      <c r="AGN24" s="57">
        <f t="shared" ref="AGN24:AGV29" si="45">AGL24*AGM24</f>
        <v>0</v>
      </c>
      <c r="AGO24" s="1"/>
      <c r="AGP24" s="13">
        <v>1</v>
      </c>
      <c r="AGQ24" s="95" t="s">
        <v>62</v>
      </c>
      <c r="AGR24" s="56" t="s">
        <v>31</v>
      </c>
      <c r="AGS24" s="29" t="s">
        <v>32</v>
      </c>
      <c r="AGT24" s="30">
        <v>1</v>
      </c>
      <c r="AGU24" s="96">
        <v>0</v>
      </c>
      <c r="AGV24" s="57">
        <f t="shared" si="45"/>
        <v>0</v>
      </c>
      <c r="AGW24" s="1"/>
      <c r="AGX24" s="13">
        <v>1</v>
      </c>
      <c r="AGY24" s="95" t="s">
        <v>62</v>
      </c>
      <c r="AGZ24" s="56" t="s">
        <v>31</v>
      </c>
      <c r="AHA24" s="29" t="s">
        <v>32</v>
      </c>
      <c r="AHB24" s="30">
        <v>1</v>
      </c>
      <c r="AHC24" s="96">
        <v>0</v>
      </c>
      <c r="AHD24" s="57">
        <f t="shared" ref="AHD24:AHL29" si="46">AHB24*AHC24</f>
        <v>0</v>
      </c>
      <c r="AHE24" s="1"/>
      <c r="AHF24" s="13">
        <v>1</v>
      </c>
      <c r="AHG24" s="95" t="s">
        <v>62</v>
      </c>
      <c r="AHH24" s="56" t="s">
        <v>31</v>
      </c>
      <c r="AHI24" s="29" t="s">
        <v>32</v>
      </c>
      <c r="AHJ24" s="30">
        <v>1</v>
      </c>
      <c r="AHK24" s="96">
        <v>0</v>
      </c>
      <c r="AHL24" s="57">
        <f t="shared" si="46"/>
        <v>0</v>
      </c>
      <c r="AHM24" s="1"/>
      <c r="AHN24" s="13">
        <v>1</v>
      </c>
      <c r="AHO24" s="95" t="s">
        <v>62</v>
      </c>
      <c r="AHP24" s="56" t="s">
        <v>31</v>
      </c>
      <c r="AHQ24" s="29" t="s">
        <v>32</v>
      </c>
      <c r="AHR24" s="30">
        <v>1</v>
      </c>
      <c r="AHS24" s="96">
        <v>0</v>
      </c>
      <c r="AHT24" s="57">
        <f t="shared" ref="AHT24:AIB29" si="47">AHR24*AHS24</f>
        <v>0</v>
      </c>
      <c r="AHU24" s="1"/>
      <c r="AHV24" s="13">
        <v>1</v>
      </c>
      <c r="AHW24" s="95" t="s">
        <v>62</v>
      </c>
      <c r="AHX24" s="56" t="s">
        <v>31</v>
      </c>
      <c r="AHY24" s="29" t="s">
        <v>32</v>
      </c>
      <c r="AHZ24" s="30">
        <v>1</v>
      </c>
      <c r="AIA24" s="96">
        <v>0</v>
      </c>
      <c r="AIB24" s="57">
        <f t="shared" si="47"/>
        <v>0</v>
      </c>
      <c r="AIC24" s="1"/>
      <c r="AID24" s="13">
        <v>1</v>
      </c>
      <c r="AIE24" s="95" t="s">
        <v>62</v>
      </c>
      <c r="AIF24" s="56" t="s">
        <v>31</v>
      </c>
      <c r="AIG24" s="29" t="s">
        <v>32</v>
      </c>
      <c r="AIH24" s="30">
        <v>1</v>
      </c>
      <c r="AII24" s="96">
        <v>0</v>
      </c>
      <c r="AIJ24" s="57">
        <f t="shared" ref="AIJ24:AIR29" si="48">AIH24*AII24</f>
        <v>0</v>
      </c>
      <c r="AIK24" s="1"/>
      <c r="AIL24" s="13">
        <v>1</v>
      </c>
      <c r="AIM24" s="95" t="s">
        <v>62</v>
      </c>
      <c r="AIN24" s="56" t="s">
        <v>31</v>
      </c>
      <c r="AIO24" s="29" t="s">
        <v>32</v>
      </c>
      <c r="AIP24" s="30">
        <v>1</v>
      </c>
      <c r="AIQ24" s="96">
        <v>0</v>
      </c>
      <c r="AIR24" s="57">
        <f t="shared" si="48"/>
        <v>0</v>
      </c>
      <c r="AIS24" s="1"/>
      <c r="AIT24" s="13">
        <v>1</v>
      </c>
      <c r="AIU24" s="95" t="s">
        <v>62</v>
      </c>
      <c r="AIV24" s="56" t="s">
        <v>31</v>
      </c>
      <c r="AIW24" s="29" t="s">
        <v>32</v>
      </c>
      <c r="AIX24" s="30">
        <v>1</v>
      </c>
      <c r="AIY24" s="96">
        <v>0</v>
      </c>
      <c r="AIZ24" s="57">
        <f t="shared" ref="AIZ24:AJH29" si="49">AIX24*AIY24</f>
        <v>0</v>
      </c>
      <c r="AJA24" s="1"/>
      <c r="AJB24" s="13">
        <v>1</v>
      </c>
      <c r="AJC24" s="95" t="s">
        <v>62</v>
      </c>
      <c r="AJD24" s="56" t="s">
        <v>31</v>
      </c>
      <c r="AJE24" s="29" t="s">
        <v>32</v>
      </c>
      <c r="AJF24" s="30">
        <v>1</v>
      </c>
      <c r="AJG24" s="96">
        <v>0</v>
      </c>
      <c r="AJH24" s="57">
        <f t="shared" si="49"/>
        <v>0</v>
      </c>
      <c r="AJI24" s="1"/>
      <c r="AJJ24" s="13">
        <v>1</v>
      </c>
      <c r="AJK24" s="95" t="s">
        <v>62</v>
      </c>
      <c r="AJL24" s="56" t="s">
        <v>31</v>
      </c>
      <c r="AJM24" s="29" t="s">
        <v>32</v>
      </c>
      <c r="AJN24" s="30">
        <v>1</v>
      </c>
      <c r="AJO24" s="96">
        <v>0</v>
      </c>
      <c r="AJP24" s="57">
        <f t="shared" ref="AJP24:AJX29" si="50">AJN24*AJO24</f>
        <v>0</v>
      </c>
      <c r="AJQ24" s="1"/>
      <c r="AJR24" s="13">
        <v>1</v>
      </c>
      <c r="AJS24" s="95" t="s">
        <v>62</v>
      </c>
      <c r="AJT24" s="56" t="s">
        <v>31</v>
      </c>
      <c r="AJU24" s="29" t="s">
        <v>32</v>
      </c>
      <c r="AJV24" s="30">
        <v>1</v>
      </c>
      <c r="AJW24" s="96">
        <v>0</v>
      </c>
      <c r="AJX24" s="57">
        <f t="shared" si="50"/>
        <v>0</v>
      </c>
      <c r="AJY24" s="1"/>
      <c r="AJZ24" s="13">
        <v>1</v>
      </c>
      <c r="AKA24" s="95" t="s">
        <v>62</v>
      </c>
      <c r="AKB24" s="56" t="s">
        <v>31</v>
      </c>
      <c r="AKC24" s="29" t="s">
        <v>32</v>
      </c>
      <c r="AKD24" s="30">
        <v>1</v>
      </c>
      <c r="AKE24" s="96">
        <v>0</v>
      </c>
      <c r="AKF24" s="57">
        <f t="shared" ref="AKF24:AKN29" si="51">AKD24*AKE24</f>
        <v>0</v>
      </c>
      <c r="AKG24" s="1"/>
      <c r="AKH24" s="13">
        <v>1</v>
      </c>
      <c r="AKI24" s="95" t="s">
        <v>62</v>
      </c>
      <c r="AKJ24" s="56" t="s">
        <v>31</v>
      </c>
      <c r="AKK24" s="29" t="s">
        <v>32</v>
      </c>
      <c r="AKL24" s="30">
        <v>1</v>
      </c>
      <c r="AKM24" s="96">
        <v>0</v>
      </c>
      <c r="AKN24" s="57">
        <f t="shared" si="51"/>
        <v>0</v>
      </c>
      <c r="AKO24" s="1"/>
      <c r="AKP24" s="13">
        <v>1</v>
      </c>
      <c r="AKQ24" s="95" t="s">
        <v>62</v>
      </c>
      <c r="AKR24" s="56" t="s">
        <v>31</v>
      </c>
      <c r="AKS24" s="29" t="s">
        <v>32</v>
      </c>
      <c r="AKT24" s="30">
        <v>1</v>
      </c>
      <c r="AKU24" s="96">
        <v>0</v>
      </c>
      <c r="AKV24" s="57">
        <f t="shared" ref="AKV24:ALD29" si="52">AKT24*AKU24</f>
        <v>0</v>
      </c>
      <c r="AKW24" s="1"/>
      <c r="AKX24" s="13">
        <v>1</v>
      </c>
      <c r="AKY24" s="95" t="s">
        <v>62</v>
      </c>
      <c r="AKZ24" s="56" t="s">
        <v>31</v>
      </c>
      <c r="ALA24" s="29" t="s">
        <v>32</v>
      </c>
      <c r="ALB24" s="30">
        <v>1</v>
      </c>
      <c r="ALC24" s="96">
        <v>0</v>
      </c>
      <c r="ALD24" s="57">
        <f t="shared" si="52"/>
        <v>0</v>
      </c>
      <c r="ALE24" s="1"/>
      <c r="ALF24" s="13">
        <v>1</v>
      </c>
      <c r="ALG24" s="95" t="s">
        <v>62</v>
      </c>
      <c r="ALH24" s="56" t="s">
        <v>31</v>
      </c>
      <c r="ALI24" s="29" t="s">
        <v>32</v>
      </c>
      <c r="ALJ24" s="30">
        <v>1</v>
      </c>
      <c r="ALK24" s="96">
        <v>0</v>
      </c>
      <c r="ALL24" s="57">
        <f t="shared" ref="ALL24:ALT29" si="53">ALJ24*ALK24</f>
        <v>0</v>
      </c>
      <c r="ALM24" s="1"/>
      <c r="ALN24" s="13">
        <v>1</v>
      </c>
      <c r="ALO24" s="95" t="s">
        <v>62</v>
      </c>
      <c r="ALP24" s="56" t="s">
        <v>31</v>
      </c>
      <c r="ALQ24" s="29" t="s">
        <v>32</v>
      </c>
      <c r="ALR24" s="30">
        <v>1</v>
      </c>
      <c r="ALS24" s="96">
        <v>0</v>
      </c>
      <c r="ALT24" s="57">
        <f t="shared" si="53"/>
        <v>0</v>
      </c>
      <c r="ALU24" s="1"/>
      <c r="ALV24" s="13">
        <v>1</v>
      </c>
      <c r="ALW24" s="95" t="s">
        <v>62</v>
      </c>
      <c r="ALX24" s="56" t="s">
        <v>31</v>
      </c>
      <c r="ALY24" s="29" t="s">
        <v>32</v>
      </c>
      <c r="ALZ24" s="30">
        <v>1</v>
      </c>
      <c r="AMA24" s="96">
        <v>0</v>
      </c>
      <c r="AMB24" s="57">
        <f t="shared" ref="AMB24:AMJ29" si="54">ALZ24*AMA24</f>
        <v>0</v>
      </c>
      <c r="AMC24" s="1"/>
      <c r="AMD24" s="13">
        <v>1</v>
      </c>
      <c r="AME24" s="95" t="s">
        <v>62</v>
      </c>
      <c r="AMF24" s="56" t="s">
        <v>31</v>
      </c>
      <c r="AMG24" s="29" t="s">
        <v>32</v>
      </c>
      <c r="AMH24" s="30">
        <v>1</v>
      </c>
      <c r="AMI24" s="96">
        <v>0</v>
      </c>
      <c r="AMJ24" s="57">
        <f t="shared" si="54"/>
        <v>0</v>
      </c>
      <c r="AMK24" s="1"/>
      <c r="AML24" s="13">
        <v>1</v>
      </c>
      <c r="AMM24" s="95" t="s">
        <v>62</v>
      </c>
      <c r="AMN24" s="56" t="s">
        <v>31</v>
      </c>
      <c r="AMO24" s="29" t="s">
        <v>32</v>
      </c>
      <c r="AMP24" s="30">
        <v>1</v>
      </c>
      <c r="AMQ24" s="96">
        <v>0</v>
      </c>
      <c r="AMR24" s="57">
        <f t="shared" ref="AMR24:AMZ29" si="55">AMP24*AMQ24</f>
        <v>0</v>
      </c>
      <c r="AMS24" s="1"/>
      <c r="AMT24" s="13">
        <v>1</v>
      </c>
      <c r="AMU24" s="95" t="s">
        <v>62</v>
      </c>
      <c r="AMV24" s="56" t="s">
        <v>31</v>
      </c>
      <c r="AMW24" s="29" t="s">
        <v>32</v>
      </c>
      <c r="AMX24" s="30">
        <v>1</v>
      </c>
      <c r="AMY24" s="96">
        <v>0</v>
      </c>
      <c r="AMZ24" s="57">
        <f t="shared" si="55"/>
        <v>0</v>
      </c>
      <c r="ANA24" s="1"/>
      <c r="ANB24" s="13">
        <v>1</v>
      </c>
      <c r="ANC24" s="95" t="s">
        <v>62</v>
      </c>
      <c r="AND24" s="56" t="s">
        <v>31</v>
      </c>
      <c r="ANE24" s="29" t="s">
        <v>32</v>
      </c>
      <c r="ANF24" s="30">
        <v>1</v>
      </c>
      <c r="ANG24" s="96">
        <v>0</v>
      </c>
      <c r="ANH24" s="57">
        <f t="shared" ref="ANH24:ANP29" si="56">ANF24*ANG24</f>
        <v>0</v>
      </c>
      <c r="ANI24" s="1"/>
      <c r="ANJ24" s="13">
        <v>1</v>
      </c>
      <c r="ANK24" s="95" t="s">
        <v>62</v>
      </c>
      <c r="ANL24" s="56" t="s">
        <v>31</v>
      </c>
      <c r="ANM24" s="29" t="s">
        <v>32</v>
      </c>
      <c r="ANN24" s="30">
        <v>1</v>
      </c>
      <c r="ANO24" s="96">
        <v>0</v>
      </c>
      <c r="ANP24" s="57">
        <f t="shared" si="56"/>
        <v>0</v>
      </c>
      <c r="ANQ24" s="1"/>
      <c r="ANR24" s="13">
        <v>1</v>
      </c>
      <c r="ANS24" s="95" t="s">
        <v>62</v>
      </c>
      <c r="ANT24" s="56" t="s">
        <v>31</v>
      </c>
      <c r="ANU24" s="29" t="s">
        <v>32</v>
      </c>
      <c r="ANV24" s="30">
        <v>1</v>
      </c>
      <c r="ANW24" s="96">
        <v>0</v>
      </c>
      <c r="ANX24" s="57">
        <f t="shared" ref="ANX24:AOF29" si="57">ANV24*ANW24</f>
        <v>0</v>
      </c>
      <c r="ANY24" s="1"/>
      <c r="ANZ24" s="13">
        <v>1</v>
      </c>
      <c r="AOA24" s="95" t="s">
        <v>62</v>
      </c>
      <c r="AOB24" s="56" t="s">
        <v>31</v>
      </c>
      <c r="AOC24" s="29" t="s">
        <v>32</v>
      </c>
      <c r="AOD24" s="30">
        <v>1</v>
      </c>
      <c r="AOE24" s="96">
        <v>0</v>
      </c>
      <c r="AOF24" s="57">
        <f t="shared" si="57"/>
        <v>0</v>
      </c>
      <c r="AOG24" s="1"/>
      <c r="AOH24" s="13">
        <v>1</v>
      </c>
      <c r="AOI24" s="95" t="s">
        <v>62</v>
      </c>
      <c r="AOJ24" s="56" t="s">
        <v>31</v>
      </c>
      <c r="AOK24" s="29" t="s">
        <v>32</v>
      </c>
      <c r="AOL24" s="30">
        <v>1</v>
      </c>
      <c r="AOM24" s="96">
        <v>0</v>
      </c>
      <c r="AON24" s="57">
        <f t="shared" ref="AON24:AOV29" si="58">AOL24*AOM24</f>
        <v>0</v>
      </c>
      <c r="AOO24" s="1"/>
      <c r="AOP24" s="13">
        <v>1</v>
      </c>
      <c r="AOQ24" s="95" t="s">
        <v>62</v>
      </c>
      <c r="AOR24" s="56" t="s">
        <v>31</v>
      </c>
      <c r="AOS24" s="29" t="s">
        <v>32</v>
      </c>
      <c r="AOT24" s="30">
        <v>1</v>
      </c>
      <c r="AOU24" s="96">
        <v>0</v>
      </c>
      <c r="AOV24" s="57">
        <f t="shared" si="58"/>
        <v>0</v>
      </c>
      <c r="AOW24" s="1"/>
      <c r="AOX24" s="13">
        <v>1</v>
      </c>
      <c r="AOY24" s="95" t="s">
        <v>62</v>
      </c>
      <c r="AOZ24" s="56" t="s">
        <v>31</v>
      </c>
      <c r="APA24" s="29" t="s">
        <v>32</v>
      </c>
      <c r="APB24" s="30">
        <v>1</v>
      </c>
      <c r="APC24" s="96">
        <v>0</v>
      </c>
      <c r="APD24" s="57">
        <f t="shared" ref="APD24:APL29" si="59">APB24*APC24</f>
        <v>0</v>
      </c>
      <c r="APE24" s="1"/>
      <c r="APF24" s="13">
        <v>1</v>
      </c>
      <c r="APG24" s="95" t="s">
        <v>62</v>
      </c>
      <c r="APH24" s="56" t="s">
        <v>31</v>
      </c>
      <c r="API24" s="29" t="s">
        <v>32</v>
      </c>
      <c r="APJ24" s="30">
        <v>1</v>
      </c>
      <c r="APK24" s="96">
        <v>0</v>
      </c>
      <c r="APL24" s="57">
        <f t="shared" si="59"/>
        <v>0</v>
      </c>
      <c r="APM24" s="1"/>
      <c r="APN24" s="13">
        <v>1</v>
      </c>
      <c r="APO24" s="95" t="s">
        <v>62</v>
      </c>
      <c r="APP24" s="56" t="s">
        <v>31</v>
      </c>
      <c r="APQ24" s="29" t="s">
        <v>32</v>
      </c>
      <c r="APR24" s="30">
        <v>1</v>
      </c>
      <c r="APS24" s="96">
        <v>0</v>
      </c>
      <c r="APT24" s="57">
        <f t="shared" ref="APT24:AQB29" si="60">APR24*APS24</f>
        <v>0</v>
      </c>
      <c r="APU24" s="1"/>
      <c r="APV24" s="13">
        <v>1</v>
      </c>
      <c r="APW24" s="95" t="s">
        <v>62</v>
      </c>
      <c r="APX24" s="56" t="s">
        <v>31</v>
      </c>
      <c r="APY24" s="29" t="s">
        <v>32</v>
      </c>
      <c r="APZ24" s="30">
        <v>1</v>
      </c>
      <c r="AQA24" s="96">
        <v>0</v>
      </c>
      <c r="AQB24" s="57">
        <f t="shared" si="60"/>
        <v>0</v>
      </c>
      <c r="AQC24" s="1"/>
      <c r="AQD24" s="13">
        <v>1</v>
      </c>
      <c r="AQE24" s="95" t="s">
        <v>62</v>
      </c>
      <c r="AQF24" s="56" t="s">
        <v>31</v>
      </c>
      <c r="AQG24" s="29" t="s">
        <v>32</v>
      </c>
      <c r="AQH24" s="30">
        <v>1</v>
      </c>
      <c r="AQI24" s="96">
        <v>0</v>
      </c>
      <c r="AQJ24" s="57">
        <f t="shared" ref="AQJ24:AQR29" si="61">AQH24*AQI24</f>
        <v>0</v>
      </c>
      <c r="AQK24" s="1"/>
      <c r="AQL24" s="13">
        <v>1</v>
      </c>
      <c r="AQM24" s="95" t="s">
        <v>62</v>
      </c>
      <c r="AQN24" s="56" t="s">
        <v>31</v>
      </c>
      <c r="AQO24" s="29" t="s">
        <v>32</v>
      </c>
      <c r="AQP24" s="30">
        <v>1</v>
      </c>
      <c r="AQQ24" s="96">
        <v>0</v>
      </c>
      <c r="AQR24" s="57">
        <f t="shared" si="61"/>
        <v>0</v>
      </c>
      <c r="AQS24" s="1"/>
      <c r="AQT24" s="13">
        <v>1</v>
      </c>
      <c r="AQU24" s="95" t="s">
        <v>62</v>
      </c>
      <c r="AQV24" s="56" t="s">
        <v>31</v>
      </c>
      <c r="AQW24" s="29" t="s">
        <v>32</v>
      </c>
      <c r="AQX24" s="30">
        <v>1</v>
      </c>
      <c r="AQY24" s="96">
        <v>0</v>
      </c>
      <c r="AQZ24" s="57">
        <f t="shared" ref="AQZ24:ARH29" si="62">AQX24*AQY24</f>
        <v>0</v>
      </c>
      <c r="ARA24" s="1"/>
      <c r="ARB24" s="13">
        <v>1</v>
      </c>
      <c r="ARC24" s="95" t="s">
        <v>62</v>
      </c>
      <c r="ARD24" s="56" t="s">
        <v>31</v>
      </c>
      <c r="ARE24" s="29" t="s">
        <v>32</v>
      </c>
      <c r="ARF24" s="30">
        <v>1</v>
      </c>
      <c r="ARG24" s="96">
        <v>0</v>
      </c>
      <c r="ARH24" s="57">
        <f t="shared" si="62"/>
        <v>0</v>
      </c>
      <c r="ARI24" s="1"/>
      <c r="ARJ24" s="13">
        <v>1</v>
      </c>
      <c r="ARK24" s="95" t="s">
        <v>62</v>
      </c>
      <c r="ARL24" s="56" t="s">
        <v>31</v>
      </c>
      <c r="ARM24" s="29" t="s">
        <v>32</v>
      </c>
      <c r="ARN24" s="30">
        <v>1</v>
      </c>
      <c r="ARO24" s="96">
        <v>0</v>
      </c>
      <c r="ARP24" s="57">
        <f t="shared" ref="ARP24:ARX29" si="63">ARN24*ARO24</f>
        <v>0</v>
      </c>
      <c r="ARQ24" s="1"/>
      <c r="ARR24" s="13">
        <v>1</v>
      </c>
      <c r="ARS24" s="95" t="s">
        <v>62</v>
      </c>
      <c r="ART24" s="56" t="s">
        <v>31</v>
      </c>
      <c r="ARU24" s="29" t="s">
        <v>32</v>
      </c>
      <c r="ARV24" s="30">
        <v>1</v>
      </c>
      <c r="ARW24" s="96">
        <v>0</v>
      </c>
      <c r="ARX24" s="57">
        <f t="shared" si="63"/>
        <v>0</v>
      </c>
      <c r="ARY24" s="1"/>
      <c r="ARZ24" s="13">
        <v>1</v>
      </c>
      <c r="ASA24" s="95" t="s">
        <v>62</v>
      </c>
      <c r="ASB24" s="56" t="s">
        <v>31</v>
      </c>
      <c r="ASC24" s="29" t="s">
        <v>32</v>
      </c>
      <c r="ASD24" s="30">
        <v>1</v>
      </c>
      <c r="ASE24" s="96">
        <v>0</v>
      </c>
      <c r="ASF24" s="57">
        <f t="shared" ref="ASF24:ASN29" si="64">ASD24*ASE24</f>
        <v>0</v>
      </c>
      <c r="ASG24" s="1"/>
      <c r="ASH24" s="13">
        <v>1</v>
      </c>
      <c r="ASI24" s="95" t="s">
        <v>62</v>
      </c>
      <c r="ASJ24" s="56" t="s">
        <v>31</v>
      </c>
      <c r="ASK24" s="29" t="s">
        <v>32</v>
      </c>
      <c r="ASL24" s="30">
        <v>1</v>
      </c>
      <c r="ASM24" s="96">
        <v>0</v>
      </c>
      <c r="ASN24" s="57">
        <f t="shared" si="64"/>
        <v>0</v>
      </c>
      <c r="ASO24" s="1"/>
      <c r="ASP24" s="13">
        <v>1</v>
      </c>
      <c r="ASQ24" s="95" t="s">
        <v>62</v>
      </c>
      <c r="ASR24" s="56" t="s">
        <v>31</v>
      </c>
      <c r="ASS24" s="29" t="s">
        <v>32</v>
      </c>
      <c r="AST24" s="30">
        <v>1</v>
      </c>
      <c r="ASU24" s="96">
        <v>0</v>
      </c>
      <c r="ASV24" s="57">
        <f t="shared" ref="ASV24:ATD29" si="65">AST24*ASU24</f>
        <v>0</v>
      </c>
      <c r="ASW24" s="1"/>
      <c r="ASX24" s="13">
        <v>1</v>
      </c>
      <c r="ASY24" s="95" t="s">
        <v>62</v>
      </c>
      <c r="ASZ24" s="56" t="s">
        <v>31</v>
      </c>
      <c r="ATA24" s="29" t="s">
        <v>32</v>
      </c>
      <c r="ATB24" s="30">
        <v>1</v>
      </c>
      <c r="ATC24" s="96">
        <v>0</v>
      </c>
      <c r="ATD24" s="57">
        <f t="shared" si="65"/>
        <v>0</v>
      </c>
      <c r="ATE24" s="1"/>
      <c r="ATF24" s="13">
        <v>1</v>
      </c>
      <c r="ATG24" s="95" t="s">
        <v>62</v>
      </c>
      <c r="ATH24" s="56" t="s">
        <v>31</v>
      </c>
      <c r="ATI24" s="29" t="s">
        <v>32</v>
      </c>
      <c r="ATJ24" s="30">
        <v>1</v>
      </c>
      <c r="ATK24" s="96">
        <v>0</v>
      </c>
      <c r="ATL24" s="57">
        <f t="shared" ref="ATL24:ATT29" si="66">ATJ24*ATK24</f>
        <v>0</v>
      </c>
      <c r="ATM24" s="1"/>
      <c r="ATN24" s="13">
        <v>1</v>
      </c>
      <c r="ATO24" s="95" t="s">
        <v>62</v>
      </c>
      <c r="ATP24" s="56" t="s">
        <v>31</v>
      </c>
      <c r="ATQ24" s="29" t="s">
        <v>32</v>
      </c>
      <c r="ATR24" s="30">
        <v>1</v>
      </c>
      <c r="ATS24" s="96">
        <v>0</v>
      </c>
      <c r="ATT24" s="57">
        <f t="shared" si="66"/>
        <v>0</v>
      </c>
      <c r="ATU24" s="1"/>
      <c r="ATV24" s="13">
        <v>1</v>
      </c>
      <c r="ATW24" s="95" t="s">
        <v>62</v>
      </c>
      <c r="ATX24" s="56" t="s">
        <v>31</v>
      </c>
      <c r="ATY24" s="29" t="s">
        <v>32</v>
      </c>
      <c r="ATZ24" s="30">
        <v>1</v>
      </c>
      <c r="AUA24" s="96">
        <v>0</v>
      </c>
      <c r="AUB24" s="57">
        <f t="shared" ref="AUB24:AUJ29" si="67">ATZ24*AUA24</f>
        <v>0</v>
      </c>
      <c r="AUC24" s="1"/>
      <c r="AUD24" s="13">
        <v>1</v>
      </c>
      <c r="AUE24" s="95" t="s">
        <v>62</v>
      </c>
      <c r="AUF24" s="56" t="s">
        <v>31</v>
      </c>
      <c r="AUG24" s="29" t="s">
        <v>32</v>
      </c>
      <c r="AUH24" s="30">
        <v>1</v>
      </c>
      <c r="AUI24" s="96">
        <v>0</v>
      </c>
      <c r="AUJ24" s="57">
        <f t="shared" si="67"/>
        <v>0</v>
      </c>
      <c r="AUK24" s="1"/>
      <c r="AUL24" s="13">
        <v>1</v>
      </c>
      <c r="AUM24" s="95" t="s">
        <v>62</v>
      </c>
      <c r="AUN24" s="56" t="s">
        <v>31</v>
      </c>
      <c r="AUO24" s="29" t="s">
        <v>32</v>
      </c>
      <c r="AUP24" s="30">
        <v>1</v>
      </c>
      <c r="AUQ24" s="96">
        <v>0</v>
      </c>
      <c r="AUR24" s="57">
        <f t="shared" ref="AUR24:AUZ29" si="68">AUP24*AUQ24</f>
        <v>0</v>
      </c>
      <c r="AUS24" s="1"/>
      <c r="AUT24" s="13">
        <v>1</v>
      </c>
      <c r="AUU24" s="95" t="s">
        <v>62</v>
      </c>
      <c r="AUV24" s="56" t="s">
        <v>31</v>
      </c>
      <c r="AUW24" s="29" t="s">
        <v>32</v>
      </c>
      <c r="AUX24" s="30">
        <v>1</v>
      </c>
      <c r="AUY24" s="96">
        <v>0</v>
      </c>
      <c r="AUZ24" s="57">
        <f t="shared" si="68"/>
        <v>0</v>
      </c>
      <c r="AVA24" s="1"/>
      <c r="AVB24" s="13">
        <v>1</v>
      </c>
      <c r="AVC24" s="95" t="s">
        <v>62</v>
      </c>
      <c r="AVD24" s="56" t="s">
        <v>31</v>
      </c>
      <c r="AVE24" s="29" t="s">
        <v>32</v>
      </c>
      <c r="AVF24" s="30">
        <v>1</v>
      </c>
      <c r="AVG24" s="96">
        <v>0</v>
      </c>
      <c r="AVH24" s="57">
        <f t="shared" ref="AVH24:AVP29" si="69">AVF24*AVG24</f>
        <v>0</v>
      </c>
      <c r="AVI24" s="1"/>
      <c r="AVJ24" s="13">
        <v>1</v>
      </c>
      <c r="AVK24" s="95" t="s">
        <v>62</v>
      </c>
      <c r="AVL24" s="56" t="s">
        <v>31</v>
      </c>
      <c r="AVM24" s="29" t="s">
        <v>32</v>
      </c>
      <c r="AVN24" s="30">
        <v>1</v>
      </c>
      <c r="AVO24" s="96">
        <v>0</v>
      </c>
      <c r="AVP24" s="57">
        <f t="shared" si="69"/>
        <v>0</v>
      </c>
      <c r="AVQ24" s="1"/>
      <c r="AVR24" s="13">
        <v>1</v>
      </c>
      <c r="AVS24" s="95" t="s">
        <v>62</v>
      </c>
      <c r="AVT24" s="56" t="s">
        <v>31</v>
      </c>
      <c r="AVU24" s="29" t="s">
        <v>32</v>
      </c>
      <c r="AVV24" s="30">
        <v>1</v>
      </c>
      <c r="AVW24" s="96">
        <v>0</v>
      </c>
      <c r="AVX24" s="57">
        <f t="shared" ref="AVX24:AWF29" si="70">AVV24*AVW24</f>
        <v>0</v>
      </c>
      <c r="AVY24" s="1"/>
      <c r="AVZ24" s="13">
        <v>1</v>
      </c>
      <c r="AWA24" s="95" t="s">
        <v>62</v>
      </c>
      <c r="AWB24" s="56" t="s">
        <v>31</v>
      </c>
      <c r="AWC24" s="29" t="s">
        <v>32</v>
      </c>
      <c r="AWD24" s="30">
        <v>1</v>
      </c>
      <c r="AWE24" s="96">
        <v>0</v>
      </c>
      <c r="AWF24" s="57">
        <f t="shared" si="70"/>
        <v>0</v>
      </c>
      <c r="AWG24" s="1"/>
      <c r="AWH24" s="13">
        <v>1</v>
      </c>
      <c r="AWI24" s="95" t="s">
        <v>62</v>
      </c>
      <c r="AWJ24" s="56" t="s">
        <v>31</v>
      </c>
      <c r="AWK24" s="29" t="s">
        <v>32</v>
      </c>
      <c r="AWL24" s="30">
        <v>1</v>
      </c>
      <c r="AWM24" s="96">
        <v>0</v>
      </c>
      <c r="AWN24" s="57">
        <f t="shared" ref="AWN24:AWV29" si="71">AWL24*AWM24</f>
        <v>0</v>
      </c>
      <c r="AWO24" s="1"/>
      <c r="AWP24" s="13">
        <v>1</v>
      </c>
      <c r="AWQ24" s="95" t="s">
        <v>62</v>
      </c>
      <c r="AWR24" s="56" t="s">
        <v>31</v>
      </c>
      <c r="AWS24" s="29" t="s">
        <v>32</v>
      </c>
      <c r="AWT24" s="30">
        <v>1</v>
      </c>
      <c r="AWU24" s="96">
        <v>0</v>
      </c>
      <c r="AWV24" s="57">
        <f t="shared" si="71"/>
        <v>0</v>
      </c>
      <c r="AWW24" s="1"/>
      <c r="AWX24" s="13">
        <v>1</v>
      </c>
      <c r="AWY24" s="95" t="s">
        <v>62</v>
      </c>
      <c r="AWZ24" s="56" t="s">
        <v>31</v>
      </c>
      <c r="AXA24" s="29" t="s">
        <v>32</v>
      </c>
      <c r="AXB24" s="30">
        <v>1</v>
      </c>
      <c r="AXC24" s="96">
        <v>0</v>
      </c>
      <c r="AXD24" s="57">
        <f t="shared" ref="AXD24:AXL29" si="72">AXB24*AXC24</f>
        <v>0</v>
      </c>
      <c r="AXE24" s="1"/>
      <c r="AXF24" s="13">
        <v>1</v>
      </c>
      <c r="AXG24" s="95" t="s">
        <v>62</v>
      </c>
      <c r="AXH24" s="56" t="s">
        <v>31</v>
      </c>
      <c r="AXI24" s="29" t="s">
        <v>32</v>
      </c>
      <c r="AXJ24" s="30">
        <v>1</v>
      </c>
      <c r="AXK24" s="96">
        <v>0</v>
      </c>
      <c r="AXL24" s="57">
        <f t="shared" si="72"/>
        <v>0</v>
      </c>
      <c r="AXM24" s="1"/>
      <c r="AXN24" s="13">
        <v>1</v>
      </c>
      <c r="AXO24" s="95" t="s">
        <v>62</v>
      </c>
      <c r="AXP24" s="56" t="s">
        <v>31</v>
      </c>
      <c r="AXQ24" s="29" t="s">
        <v>32</v>
      </c>
      <c r="AXR24" s="30">
        <v>1</v>
      </c>
      <c r="AXS24" s="96">
        <v>0</v>
      </c>
      <c r="AXT24" s="57">
        <f t="shared" ref="AXT24:AYB29" si="73">AXR24*AXS24</f>
        <v>0</v>
      </c>
      <c r="AXU24" s="1"/>
      <c r="AXV24" s="13">
        <v>1</v>
      </c>
      <c r="AXW24" s="95" t="s">
        <v>62</v>
      </c>
      <c r="AXX24" s="56" t="s">
        <v>31</v>
      </c>
      <c r="AXY24" s="29" t="s">
        <v>32</v>
      </c>
      <c r="AXZ24" s="30">
        <v>1</v>
      </c>
      <c r="AYA24" s="96">
        <v>0</v>
      </c>
      <c r="AYB24" s="57">
        <f t="shared" si="73"/>
        <v>0</v>
      </c>
      <c r="AYC24" s="1"/>
      <c r="AYD24" s="13">
        <v>1</v>
      </c>
      <c r="AYE24" s="95" t="s">
        <v>62</v>
      </c>
      <c r="AYF24" s="56" t="s">
        <v>31</v>
      </c>
      <c r="AYG24" s="29" t="s">
        <v>32</v>
      </c>
      <c r="AYH24" s="30">
        <v>1</v>
      </c>
      <c r="AYI24" s="96">
        <v>0</v>
      </c>
      <c r="AYJ24" s="57">
        <f t="shared" ref="AYJ24:AYR29" si="74">AYH24*AYI24</f>
        <v>0</v>
      </c>
      <c r="AYK24" s="1"/>
      <c r="AYL24" s="13">
        <v>1</v>
      </c>
      <c r="AYM24" s="95" t="s">
        <v>62</v>
      </c>
      <c r="AYN24" s="56" t="s">
        <v>31</v>
      </c>
      <c r="AYO24" s="29" t="s">
        <v>32</v>
      </c>
      <c r="AYP24" s="30">
        <v>1</v>
      </c>
      <c r="AYQ24" s="96">
        <v>0</v>
      </c>
      <c r="AYR24" s="57">
        <f t="shared" si="74"/>
        <v>0</v>
      </c>
      <c r="AYS24" s="1"/>
      <c r="AYT24" s="13">
        <v>1</v>
      </c>
      <c r="AYU24" s="95" t="s">
        <v>62</v>
      </c>
      <c r="AYV24" s="56" t="s">
        <v>31</v>
      </c>
      <c r="AYW24" s="29" t="s">
        <v>32</v>
      </c>
      <c r="AYX24" s="30">
        <v>1</v>
      </c>
      <c r="AYY24" s="96">
        <v>0</v>
      </c>
      <c r="AYZ24" s="57">
        <f t="shared" ref="AYZ24:AZH29" si="75">AYX24*AYY24</f>
        <v>0</v>
      </c>
      <c r="AZA24" s="1"/>
      <c r="AZB24" s="13">
        <v>1</v>
      </c>
      <c r="AZC24" s="95" t="s">
        <v>62</v>
      </c>
      <c r="AZD24" s="56" t="s">
        <v>31</v>
      </c>
      <c r="AZE24" s="29" t="s">
        <v>32</v>
      </c>
      <c r="AZF24" s="30">
        <v>1</v>
      </c>
      <c r="AZG24" s="96">
        <v>0</v>
      </c>
      <c r="AZH24" s="57">
        <f t="shared" si="75"/>
        <v>0</v>
      </c>
      <c r="AZI24" s="1"/>
      <c r="AZJ24" s="13">
        <v>1</v>
      </c>
      <c r="AZK24" s="95" t="s">
        <v>62</v>
      </c>
      <c r="AZL24" s="56" t="s">
        <v>31</v>
      </c>
      <c r="AZM24" s="29" t="s">
        <v>32</v>
      </c>
      <c r="AZN24" s="30">
        <v>1</v>
      </c>
      <c r="AZO24" s="96">
        <v>0</v>
      </c>
      <c r="AZP24" s="57">
        <f t="shared" ref="AZP24:AZX29" si="76">AZN24*AZO24</f>
        <v>0</v>
      </c>
      <c r="AZQ24" s="1"/>
      <c r="AZR24" s="13">
        <v>1</v>
      </c>
      <c r="AZS24" s="95" t="s">
        <v>62</v>
      </c>
      <c r="AZT24" s="56" t="s">
        <v>31</v>
      </c>
      <c r="AZU24" s="29" t="s">
        <v>32</v>
      </c>
      <c r="AZV24" s="30">
        <v>1</v>
      </c>
      <c r="AZW24" s="96">
        <v>0</v>
      </c>
      <c r="AZX24" s="57">
        <f t="shared" si="76"/>
        <v>0</v>
      </c>
      <c r="AZY24" s="1"/>
      <c r="AZZ24" s="13">
        <v>1</v>
      </c>
      <c r="BAA24" s="95" t="s">
        <v>62</v>
      </c>
      <c r="BAB24" s="56" t="s">
        <v>31</v>
      </c>
      <c r="BAC24" s="29" t="s">
        <v>32</v>
      </c>
      <c r="BAD24" s="30">
        <v>1</v>
      </c>
      <c r="BAE24" s="96">
        <v>0</v>
      </c>
      <c r="BAF24" s="57">
        <f t="shared" ref="BAF24:BAN29" si="77">BAD24*BAE24</f>
        <v>0</v>
      </c>
      <c r="BAG24" s="1"/>
      <c r="BAH24" s="13">
        <v>1</v>
      </c>
      <c r="BAI24" s="95" t="s">
        <v>62</v>
      </c>
      <c r="BAJ24" s="56" t="s">
        <v>31</v>
      </c>
      <c r="BAK24" s="29" t="s">
        <v>32</v>
      </c>
      <c r="BAL24" s="30">
        <v>1</v>
      </c>
      <c r="BAM24" s="96">
        <v>0</v>
      </c>
      <c r="BAN24" s="57">
        <f t="shared" si="77"/>
        <v>0</v>
      </c>
      <c r="BAO24" s="1"/>
      <c r="BAP24" s="13">
        <v>1</v>
      </c>
      <c r="BAQ24" s="95" t="s">
        <v>62</v>
      </c>
      <c r="BAR24" s="56" t="s">
        <v>31</v>
      </c>
      <c r="BAS24" s="29" t="s">
        <v>32</v>
      </c>
      <c r="BAT24" s="30">
        <v>1</v>
      </c>
      <c r="BAU24" s="96">
        <v>0</v>
      </c>
      <c r="BAV24" s="57">
        <f t="shared" ref="BAV24:BBD29" si="78">BAT24*BAU24</f>
        <v>0</v>
      </c>
      <c r="BAW24" s="1"/>
      <c r="BAX24" s="13">
        <v>1</v>
      </c>
      <c r="BAY24" s="95" t="s">
        <v>62</v>
      </c>
      <c r="BAZ24" s="56" t="s">
        <v>31</v>
      </c>
      <c r="BBA24" s="29" t="s">
        <v>32</v>
      </c>
      <c r="BBB24" s="30">
        <v>1</v>
      </c>
      <c r="BBC24" s="96">
        <v>0</v>
      </c>
      <c r="BBD24" s="57">
        <f t="shared" si="78"/>
        <v>0</v>
      </c>
      <c r="BBE24" s="1"/>
      <c r="BBF24" s="13">
        <v>1</v>
      </c>
      <c r="BBG24" s="95" t="s">
        <v>62</v>
      </c>
      <c r="BBH24" s="56" t="s">
        <v>31</v>
      </c>
      <c r="BBI24" s="29" t="s">
        <v>32</v>
      </c>
      <c r="BBJ24" s="30">
        <v>1</v>
      </c>
      <c r="BBK24" s="96">
        <v>0</v>
      </c>
      <c r="BBL24" s="57">
        <f t="shared" ref="BBL24:BBT29" si="79">BBJ24*BBK24</f>
        <v>0</v>
      </c>
      <c r="BBM24" s="1"/>
      <c r="BBN24" s="13">
        <v>1</v>
      </c>
      <c r="BBO24" s="95" t="s">
        <v>62</v>
      </c>
      <c r="BBP24" s="56" t="s">
        <v>31</v>
      </c>
      <c r="BBQ24" s="29" t="s">
        <v>32</v>
      </c>
      <c r="BBR24" s="30">
        <v>1</v>
      </c>
      <c r="BBS24" s="96">
        <v>0</v>
      </c>
      <c r="BBT24" s="57">
        <f t="shared" si="79"/>
        <v>0</v>
      </c>
      <c r="BBU24" s="1"/>
      <c r="BBV24" s="13">
        <v>1</v>
      </c>
      <c r="BBW24" s="95" t="s">
        <v>62</v>
      </c>
      <c r="BBX24" s="56" t="s">
        <v>31</v>
      </c>
      <c r="BBY24" s="29" t="s">
        <v>32</v>
      </c>
      <c r="BBZ24" s="30">
        <v>1</v>
      </c>
      <c r="BCA24" s="96">
        <v>0</v>
      </c>
      <c r="BCB24" s="57">
        <f t="shared" ref="BCB24:BCJ29" si="80">BBZ24*BCA24</f>
        <v>0</v>
      </c>
      <c r="BCC24" s="1"/>
      <c r="BCD24" s="13">
        <v>1</v>
      </c>
      <c r="BCE24" s="95" t="s">
        <v>62</v>
      </c>
      <c r="BCF24" s="56" t="s">
        <v>31</v>
      </c>
      <c r="BCG24" s="29" t="s">
        <v>32</v>
      </c>
      <c r="BCH24" s="30">
        <v>1</v>
      </c>
      <c r="BCI24" s="96">
        <v>0</v>
      </c>
      <c r="BCJ24" s="57">
        <f t="shared" si="80"/>
        <v>0</v>
      </c>
      <c r="BCK24" s="1"/>
      <c r="BCL24" s="13">
        <v>1</v>
      </c>
      <c r="BCM24" s="95" t="s">
        <v>62</v>
      </c>
      <c r="BCN24" s="56" t="s">
        <v>31</v>
      </c>
      <c r="BCO24" s="29" t="s">
        <v>32</v>
      </c>
      <c r="BCP24" s="30">
        <v>1</v>
      </c>
      <c r="BCQ24" s="96">
        <v>0</v>
      </c>
      <c r="BCR24" s="57">
        <f t="shared" ref="BCR24:BCZ29" si="81">BCP24*BCQ24</f>
        <v>0</v>
      </c>
      <c r="BCS24" s="1"/>
      <c r="BCT24" s="13">
        <v>1</v>
      </c>
      <c r="BCU24" s="95" t="s">
        <v>62</v>
      </c>
      <c r="BCV24" s="56" t="s">
        <v>31</v>
      </c>
      <c r="BCW24" s="29" t="s">
        <v>32</v>
      </c>
      <c r="BCX24" s="30">
        <v>1</v>
      </c>
      <c r="BCY24" s="96">
        <v>0</v>
      </c>
      <c r="BCZ24" s="57">
        <f t="shared" si="81"/>
        <v>0</v>
      </c>
      <c r="BDA24" s="1"/>
      <c r="BDB24" s="13">
        <v>1</v>
      </c>
      <c r="BDC24" s="95" t="s">
        <v>62</v>
      </c>
      <c r="BDD24" s="56" t="s">
        <v>31</v>
      </c>
      <c r="BDE24" s="29" t="s">
        <v>32</v>
      </c>
      <c r="BDF24" s="30">
        <v>1</v>
      </c>
      <c r="BDG24" s="96">
        <v>0</v>
      </c>
      <c r="BDH24" s="57">
        <f t="shared" ref="BDH24:BDP29" si="82">BDF24*BDG24</f>
        <v>0</v>
      </c>
      <c r="BDI24" s="1"/>
      <c r="BDJ24" s="13">
        <v>1</v>
      </c>
      <c r="BDK24" s="95" t="s">
        <v>62</v>
      </c>
      <c r="BDL24" s="56" t="s">
        <v>31</v>
      </c>
      <c r="BDM24" s="29" t="s">
        <v>32</v>
      </c>
      <c r="BDN24" s="30">
        <v>1</v>
      </c>
      <c r="BDO24" s="96">
        <v>0</v>
      </c>
      <c r="BDP24" s="57">
        <f t="shared" si="82"/>
        <v>0</v>
      </c>
      <c r="BDQ24" s="1"/>
      <c r="BDR24" s="13">
        <v>1</v>
      </c>
      <c r="BDS24" s="95" t="s">
        <v>62</v>
      </c>
      <c r="BDT24" s="56" t="s">
        <v>31</v>
      </c>
      <c r="BDU24" s="29" t="s">
        <v>32</v>
      </c>
      <c r="BDV24" s="30">
        <v>1</v>
      </c>
      <c r="BDW24" s="96">
        <v>0</v>
      </c>
      <c r="BDX24" s="57">
        <f t="shared" ref="BDX24:BEF29" si="83">BDV24*BDW24</f>
        <v>0</v>
      </c>
      <c r="BDY24" s="1"/>
      <c r="BDZ24" s="13">
        <v>1</v>
      </c>
      <c r="BEA24" s="95" t="s">
        <v>62</v>
      </c>
      <c r="BEB24" s="56" t="s">
        <v>31</v>
      </c>
      <c r="BEC24" s="29" t="s">
        <v>32</v>
      </c>
      <c r="BED24" s="30">
        <v>1</v>
      </c>
      <c r="BEE24" s="96">
        <v>0</v>
      </c>
      <c r="BEF24" s="57">
        <f t="shared" si="83"/>
        <v>0</v>
      </c>
      <c r="BEG24" s="1"/>
      <c r="BEH24" s="13">
        <v>1</v>
      </c>
      <c r="BEI24" s="95" t="s">
        <v>62</v>
      </c>
      <c r="BEJ24" s="56" t="s">
        <v>31</v>
      </c>
      <c r="BEK24" s="29" t="s">
        <v>32</v>
      </c>
      <c r="BEL24" s="30">
        <v>1</v>
      </c>
      <c r="BEM24" s="96">
        <v>0</v>
      </c>
      <c r="BEN24" s="57">
        <f t="shared" ref="BEN24:BEV29" si="84">BEL24*BEM24</f>
        <v>0</v>
      </c>
      <c r="BEO24" s="1"/>
      <c r="BEP24" s="13">
        <v>1</v>
      </c>
      <c r="BEQ24" s="95" t="s">
        <v>62</v>
      </c>
      <c r="BER24" s="56" t="s">
        <v>31</v>
      </c>
      <c r="BES24" s="29" t="s">
        <v>32</v>
      </c>
      <c r="BET24" s="30">
        <v>1</v>
      </c>
      <c r="BEU24" s="96">
        <v>0</v>
      </c>
      <c r="BEV24" s="57">
        <f t="shared" si="84"/>
        <v>0</v>
      </c>
      <c r="BEW24" s="1"/>
      <c r="BEX24" s="13">
        <v>1</v>
      </c>
      <c r="BEY24" s="95" t="s">
        <v>62</v>
      </c>
      <c r="BEZ24" s="56" t="s">
        <v>31</v>
      </c>
      <c r="BFA24" s="29" t="s">
        <v>32</v>
      </c>
      <c r="BFB24" s="30">
        <v>1</v>
      </c>
      <c r="BFC24" s="96">
        <v>0</v>
      </c>
      <c r="BFD24" s="57">
        <f t="shared" ref="BFD24:BFL29" si="85">BFB24*BFC24</f>
        <v>0</v>
      </c>
      <c r="BFE24" s="1"/>
      <c r="BFF24" s="13">
        <v>1</v>
      </c>
      <c r="BFG24" s="95" t="s">
        <v>62</v>
      </c>
      <c r="BFH24" s="56" t="s">
        <v>31</v>
      </c>
      <c r="BFI24" s="29" t="s">
        <v>32</v>
      </c>
      <c r="BFJ24" s="30">
        <v>1</v>
      </c>
      <c r="BFK24" s="96">
        <v>0</v>
      </c>
      <c r="BFL24" s="57">
        <f t="shared" si="85"/>
        <v>0</v>
      </c>
      <c r="BFM24" s="1"/>
      <c r="BFN24" s="13">
        <v>1</v>
      </c>
      <c r="BFO24" s="95" t="s">
        <v>62</v>
      </c>
      <c r="BFP24" s="56" t="s">
        <v>31</v>
      </c>
      <c r="BFQ24" s="29" t="s">
        <v>32</v>
      </c>
      <c r="BFR24" s="30">
        <v>1</v>
      </c>
      <c r="BFS24" s="96">
        <v>0</v>
      </c>
      <c r="BFT24" s="57">
        <f t="shared" ref="BFT24:BGB29" si="86">BFR24*BFS24</f>
        <v>0</v>
      </c>
      <c r="BFU24" s="1"/>
      <c r="BFV24" s="13">
        <v>1</v>
      </c>
      <c r="BFW24" s="95" t="s">
        <v>62</v>
      </c>
      <c r="BFX24" s="56" t="s">
        <v>31</v>
      </c>
      <c r="BFY24" s="29" t="s">
        <v>32</v>
      </c>
      <c r="BFZ24" s="30">
        <v>1</v>
      </c>
      <c r="BGA24" s="96">
        <v>0</v>
      </c>
      <c r="BGB24" s="57">
        <f t="shared" si="86"/>
        <v>0</v>
      </c>
      <c r="BGC24" s="1"/>
      <c r="BGD24" s="13">
        <v>1</v>
      </c>
      <c r="BGE24" s="95" t="s">
        <v>62</v>
      </c>
      <c r="BGF24" s="56" t="s">
        <v>31</v>
      </c>
      <c r="BGG24" s="29" t="s">
        <v>32</v>
      </c>
      <c r="BGH24" s="30">
        <v>1</v>
      </c>
      <c r="BGI24" s="96">
        <v>0</v>
      </c>
      <c r="BGJ24" s="57">
        <f t="shared" ref="BGJ24:BGR29" si="87">BGH24*BGI24</f>
        <v>0</v>
      </c>
      <c r="BGK24" s="1"/>
      <c r="BGL24" s="13">
        <v>1</v>
      </c>
      <c r="BGM24" s="95" t="s">
        <v>62</v>
      </c>
      <c r="BGN24" s="56" t="s">
        <v>31</v>
      </c>
      <c r="BGO24" s="29" t="s">
        <v>32</v>
      </c>
      <c r="BGP24" s="30">
        <v>1</v>
      </c>
      <c r="BGQ24" s="96">
        <v>0</v>
      </c>
      <c r="BGR24" s="57">
        <f t="shared" si="87"/>
        <v>0</v>
      </c>
      <c r="BGS24" s="1"/>
      <c r="BGT24" s="13">
        <v>1</v>
      </c>
      <c r="BGU24" s="95" t="s">
        <v>62</v>
      </c>
      <c r="BGV24" s="56" t="s">
        <v>31</v>
      </c>
      <c r="BGW24" s="29" t="s">
        <v>32</v>
      </c>
      <c r="BGX24" s="30">
        <v>1</v>
      </c>
      <c r="BGY24" s="96">
        <v>0</v>
      </c>
      <c r="BGZ24" s="57">
        <f t="shared" ref="BGZ24:BHH29" si="88">BGX24*BGY24</f>
        <v>0</v>
      </c>
      <c r="BHA24" s="1"/>
      <c r="BHB24" s="13">
        <v>1</v>
      </c>
      <c r="BHC24" s="95" t="s">
        <v>62</v>
      </c>
      <c r="BHD24" s="56" t="s">
        <v>31</v>
      </c>
      <c r="BHE24" s="29" t="s">
        <v>32</v>
      </c>
      <c r="BHF24" s="30">
        <v>1</v>
      </c>
      <c r="BHG24" s="96">
        <v>0</v>
      </c>
      <c r="BHH24" s="57">
        <f t="shared" si="88"/>
        <v>0</v>
      </c>
      <c r="BHI24" s="1"/>
      <c r="BHJ24" s="13">
        <v>1</v>
      </c>
      <c r="BHK24" s="95" t="s">
        <v>62</v>
      </c>
      <c r="BHL24" s="56" t="s">
        <v>31</v>
      </c>
      <c r="BHM24" s="29" t="s">
        <v>32</v>
      </c>
      <c r="BHN24" s="30">
        <v>1</v>
      </c>
      <c r="BHO24" s="96">
        <v>0</v>
      </c>
      <c r="BHP24" s="57">
        <f t="shared" ref="BHP24:BHX29" si="89">BHN24*BHO24</f>
        <v>0</v>
      </c>
      <c r="BHQ24" s="1"/>
      <c r="BHR24" s="13">
        <v>1</v>
      </c>
      <c r="BHS24" s="95" t="s">
        <v>62</v>
      </c>
      <c r="BHT24" s="56" t="s">
        <v>31</v>
      </c>
      <c r="BHU24" s="29" t="s">
        <v>32</v>
      </c>
      <c r="BHV24" s="30">
        <v>1</v>
      </c>
      <c r="BHW24" s="96">
        <v>0</v>
      </c>
      <c r="BHX24" s="57">
        <f t="shared" si="89"/>
        <v>0</v>
      </c>
      <c r="BHY24" s="1"/>
      <c r="BHZ24" s="13">
        <v>1</v>
      </c>
      <c r="BIA24" s="95" t="s">
        <v>62</v>
      </c>
      <c r="BIB24" s="56" t="s">
        <v>31</v>
      </c>
      <c r="BIC24" s="29" t="s">
        <v>32</v>
      </c>
      <c r="BID24" s="30">
        <v>1</v>
      </c>
      <c r="BIE24" s="96">
        <v>0</v>
      </c>
      <c r="BIF24" s="57">
        <f t="shared" ref="BIF24:BIN29" si="90">BID24*BIE24</f>
        <v>0</v>
      </c>
      <c r="BIG24" s="1"/>
      <c r="BIH24" s="13">
        <v>1</v>
      </c>
      <c r="BII24" s="95" t="s">
        <v>62</v>
      </c>
      <c r="BIJ24" s="56" t="s">
        <v>31</v>
      </c>
      <c r="BIK24" s="29" t="s">
        <v>32</v>
      </c>
      <c r="BIL24" s="30">
        <v>1</v>
      </c>
      <c r="BIM24" s="96">
        <v>0</v>
      </c>
      <c r="BIN24" s="57">
        <f t="shared" si="90"/>
        <v>0</v>
      </c>
      <c r="BIO24" s="1"/>
      <c r="BIP24" s="13">
        <v>1</v>
      </c>
      <c r="BIQ24" s="95" t="s">
        <v>62</v>
      </c>
      <c r="BIR24" s="56" t="s">
        <v>31</v>
      </c>
      <c r="BIS24" s="29" t="s">
        <v>32</v>
      </c>
      <c r="BIT24" s="30">
        <v>1</v>
      </c>
      <c r="BIU24" s="96">
        <v>0</v>
      </c>
      <c r="BIV24" s="57">
        <f t="shared" ref="BIV24:BJD29" si="91">BIT24*BIU24</f>
        <v>0</v>
      </c>
      <c r="BIW24" s="1"/>
      <c r="BIX24" s="13">
        <v>1</v>
      </c>
      <c r="BIY24" s="95" t="s">
        <v>62</v>
      </c>
      <c r="BIZ24" s="56" t="s">
        <v>31</v>
      </c>
      <c r="BJA24" s="29" t="s">
        <v>32</v>
      </c>
      <c r="BJB24" s="30">
        <v>1</v>
      </c>
      <c r="BJC24" s="96">
        <v>0</v>
      </c>
      <c r="BJD24" s="57">
        <f t="shared" si="91"/>
        <v>0</v>
      </c>
      <c r="BJE24" s="1"/>
      <c r="BJF24" s="13">
        <v>1</v>
      </c>
      <c r="BJG24" s="95" t="s">
        <v>62</v>
      </c>
      <c r="BJH24" s="56" t="s">
        <v>31</v>
      </c>
      <c r="BJI24" s="29" t="s">
        <v>32</v>
      </c>
      <c r="BJJ24" s="30">
        <v>1</v>
      </c>
      <c r="BJK24" s="96">
        <v>0</v>
      </c>
      <c r="BJL24" s="57">
        <f t="shared" ref="BJL24:BJT29" si="92">BJJ24*BJK24</f>
        <v>0</v>
      </c>
      <c r="BJM24" s="1"/>
      <c r="BJN24" s="13">
        <v>1</v>
      </c>
      <c r="BJO24" s="95" t="s">
        <v>62</v>
      </c>
      <c r="BJP24" s="56" t="s">
        <v>31</v>
      </c>
      <c r="BJQ24" s="29" t="s">
        <v>32</v>
      </c>
      <c r="BJR24" s="30">
        <v>1</v>
      </c>
      <c r="BJS24" s="96">
        <v>0</v>
      </c>
      <c r="BJT24" s="57">
        <f t="shared" si="92"/>
        <v>0</v>
      </c>
      <c r="BJU24" s="1"/>
      <c r="BJV24" s="13">
        <v>1</v>
      </c>
      <c r="BJW24" s="95" t="s">
        <v>62</v>
      </c>
      <c r="BJX24" s="56" t="s">
        <v>31</v>
      </c>
      <c r="BJY24" s="29" t="s">
        <v>32</v>
      </c>
      <c r="BJZ24" s="30">
        <v>1</v>
      </c>
      <c r="BKA24" s="96">
        <v>0</v>
      </c>
      <c r="BKB24" s="57">
        <f t="shared" ref="BKB24:BKJ29" si="93">BJZ24*BKA24</f>
        <v>0</v>
      </c>
      <c r="BKC24" s="1"/>
      <c r="BKD24" s="13">
        <v>1</v>
      </c>
      <c r="BKE24" s="95" t="s">
        <v>62</v>
      </c>
      <c r="BKF24" s="56" t="s">
        <v>31</v>
      </c>
      <c r="BKG24" s="29" t="s">
        <v>32</v>
      </c>
      <c r="BKH24" s="30">
        <v>1</v>
      </c>
      <c r="BKI24" s="96">
        <v>0</v>
      </c>
      <c r="BKJ24" s="57">
        <f t="shared" si="93"/>
        <v>0</v>
      </c>
      <c r="BKK24" s="1"/>
      <c r="BKL24" s="13">
        <v>1</v>
      </c>
      <c r="BKM24" s="95" t="s">
        <v>62</v>
      </c>
      <c r="BKN24" s="56" t="s">
        <v>31</v>
      </c>
      <c r="BKO24" s="29" t="s">
        <v>32</v>
      </c>
      <c r="BKP24" s="30">
        <v>1</v>
      </c>
      <c r="BKQ24" s="96">
        <v>0</v>
      </c>
      <c r="BKR24" s="57">
        <f t="shared" ref="BKR24:BKZ29" si="94">BKP24*BKQ24</f>
        <v>0</v>
      </c>
      <c r="BKS24" s="1"/>
      <c r="BKT24" s="13">
        <v>1</v>
      </c>
      <c r="BKU24" s="95" t="s">
        <v>62</v>
      </c>
      <c r="BKV24" s="56" t="s">
        <v>31</v>
      </c>
      <c r="BKW24" s="29" t="s">
        <v>32</v>
      </c>
      <c r="BKX24" s="30">
        <v>1</v>
      </c>
      <c r="BKY24" s="96">
        <v>0</v>
      </c>
      <c r="BKZ24" s="57">
        <f t="shared" si="94"/>
        <v>0</v>
      </c>
      <c r="BLA24" s="1"/>
      <c r="BLB24" s="13">
        <v>1</v>
      </c>
      <c r="BLC24" s="95" t="s">
        <v>62</v>
      </c>
      <c r="BLD24" s="56" t="s">
        <v>31</v>
      </c>
      <c r="BLE24" s="29" t="s">
        <v>32</v>
      </c>
      <c r="BLF24" s="30">
        <v>1</v>
      </c>
      <c r="BLG24" s="96">
        <v>0</v>
      </c>
      <c r="BLH24" s="57">
        <f t="shared" ref="BLH24:BLP29" si="95">BLF24*BLG24</f>
        <v>0</v>
      </c>
      <c r="BLI24" s="1"/>
      <c r="BLJ24" s="13">
        <v>1</v>
      </c>
      <c r="BLK24" s="95" t="s">
        <v>62</v>
      </c>
      <c r="BLL24" s="56" t="s">
        <v>31</v>
      </c>
      <c r="BLM24" s="29" t="s">
        <v>32</v>
      </c>
      <c r="BLN24" s="30">
        <v>1</v>
      </c>
      <c r="BLO24" s="96">
        <v>0</v>
      </c>
      <c r="BLP24" s="57">
        <f t="shared" si="95"/>
        <v>0</v>
      </c>
      <c r="BLQ24" s="1"/>
      <c r="BLR24" s="13">
        <v>1</v>
      </c>
      <c r="BLS24" s="95" t="s">
        <v>62</v>
      </c>
      <c r="BLT24" s="56" t="s">
        <v>31</v>
      </c>
      <c r="BLU24" s="29" t="s">
        <v>32</v>
      </c>
      <c r="BLV24" s="30">
        <v>1</v>
      </c>
      <c r="BLW24" s="96">
        <v>0</v>
      </c>
      <c r="BLX24" s="57">
        <f t="shared" ref="BLX24:BMF29" si="96">BLV24*BLW24</f>
        <v>0</v>
      </c>
      <c r="BLY24" s="1"/>
      <c r="BLZ24" s="13">
        <v>1</v>
      </c>
      <c r="BMA24" s="95" t="s">
        <v>62</v>
      </c>
      <c r="BMB24" s="56" t="s">
        <v>31</v>
      </c>
      <c r="BMC24" s="29" t="s">
        <v>32</v>
      </c>
      <c r="BMD24" s="30">
        <v>1</v>
      </c>
      <c r="BME24" s="96">
        <v>0</v>
      </c>
      <c r="BMF24" s="57">
        <f t="shared" si="96"/>
        <v>0</v>
      </c>
      <c r="BMG24" s="1"/>
      <c r="BMH24" s="13">
        <v>1</v>
      </c>
      <c r="BMI24" s="95" t="s">
        <v>62</v>
      </c>
      <c r="BMJ24" s="56" t="s">
        <v>31</v>
      </c>
      <c r="BMK24" s="29" t="s">
        <v>32</v>
      </c>
      <c r="BML24" s="30">
        <v>1</v>
      </c>
      <c r="BMM24" s="96">
        <v>0</v>
      </c>
      <c r="BMN24" s="57">
        <f t="shared" ref="BMN24:BMV29" si="97">BML24*BMM24</f>
        <v>0</v>
      </c>
      <c r="BMO24" s="1"/>
      <c r="BMP24" s="13">
        <v>1</v>
      </c>
      <c r="BMQ24" s="95" t="s">
        <v>62</v>
      </c>
      <c r="BMR24" s="56" t="s">
        <v>31</v>
      </c>
      <c r="BMS24" s="29" t="s">
        <v>32</v>
      </c>
      <c r="BMT24" s="30">
        <v>1</v>
      </c>
      <c r="BMU24" s="96">
        <v>0</v>
      </c>
      <c r="BMV24" s="57">
        <f t="shared" si="97"/>
        <v>0</v>
      </c>
      <c r="BMW24" s="1"/>
      <c r="BMX24" s="13">
        <v>1</v>
      </c>
      <c r="BMY24" s="95" t="s">
        <v>62</v>
      </c>
      <c r="BMZ24" s="56" t="s">
        <v>31</v>
      </c>
      <c r="BNA24" s="29" t="s">
        <v>32</v>
      </c>
      <c r="BNB24" s="30">
        <v>1</v>
      </c>
      <c r="BNC24" s="96">
        <v>0</v>
      </c>
      <c r="BND24" s="57">
        <f t="shared" ref="BND24:BNL29" si="98">BNB24*BNC24</f>
        <v>0</v>
      </c>
      <c r="BNE24" s="1"/>
      <c r="BNF24" s="13">
        <v>1</v>
      </c>
      <c r="BNG24" s="95" t="s">
        <v>62</v>
      </c>
      <c r="BNH24" s="56" t="s">
        <v>31</v>
      </c>
      <c r="BNI24" s="29" t="s">
        <v>32</v>
      </c>
      <c r="BNJ24" s="30">
        <v>1</v>
      </c>
      <c r="BNK24" s="96">
        <v>0</v>
      </c>
      <c r="BNL24" s="57">
        <f t="shared" si="98"/>
        <v>0</v>
      </c>
      <c r="BNM24" s="1"/>
      <c r="BNN24" s="13">
        <v>1</v>
      </c>
      <c r="BNO24" s="95" t="s">
        <v>62</v>
      </c>
      <c r="BNP24" s="56" t="s">
        <v>31</v>
      </c>
      <c r="BNQ24" s="29" t="s">
        <v>32</v>
      </c>
      <c r="BNR24" s="30">
        <v>1</v>
      </c>
      <c r="BNS24" s="96">
        <v>0</v>
      </c>
      <c r="BNT24" s="57">
        <f t="shared" ref="BNT24:BOB29" si="99">BNR24*BNS24</f>
        <v>0</v>
      </c>
      <c r="BNU24" s="1"/>
      <c r="BNV24" s="13">
        <v>1</v>
      </c>
      <c r="BNW24" s="95" t="s">
        <v>62</v>
      </c>
      <c r="BNX24" s="56" t="s">
        <v>31</v>
      </c>
      <c r="BNY24" s="29" t="s">
        <v>32</v>
      </c>
      <c r="BNZ24" s="30">
        <v>1</v>
      </c>
      <c r="BOA24" s="96">
        <v>0</v>
      </c>
      <c r="BOB24" s="57">
        <f t="shared" si="99"/>
        <v>0</v>
      </c>
      <c r="BOC24" s="1"/>
      <c r="BOD24" s="13">
        <v>1</v>
      </c>
      <c r="BOE24" s="95" t="s">
        <v>62</v>
      </c>
      <c r="BOF24" s="56" t="s">
        <v>31</v>
      </c>
      <c r="BOG24" s="29" t="s">
        <v>32</v>
      </c>
      <c r="BOH24" s="30">
        <v>1</v>
      </c>
      <c r="BOI24" s="96">
        <v>0</v>
      </c>
      <c r="BOJ24" s="57">
        <f t="shared" ref="BOJ24:BOR29" si="100">BOH24*BOI24</f>
        <v>0</v>
      </c>
      <c r="BOK24" s="1"/>
      <c r="BOL24" s="13">
        <v>1</v>
      </c>
      <c r="BOM24" s="95" t="s">
        <v>62</v>
      </c>
      <c r="BON24" s="56" t="s">
        <v>31</v>
      </c>
      <c r="BOO24" s="29" t="s">
        <v>32</v>
      </c>
      <c r="BOP24" s="30">
        <v>1</v>
      </c>
      <c r="BOQ24" s="96">
        <v>0</v>
      </c>
      <c r="BOR24" s="57">
        <f t="shared" si="100"/>
        <v>0</v>
      </c>
      <c r="BOS24" s="1"/>
      <c r="BOT24" s="13">
        <v>1</v>
      </c>
      <c r="BOU24" s="95" t="s">
        <v>62</v>
      </c>
      <c r="BOV24" s="56" t="s">
        <v>31</v>
      </c>
      <c r="BOW24" s="29" t="s">
        <v>32</v>
      </c>
      <c r="BOX24" s="30">
        <v>1</v>
      </c>
      <c r="BOY24" s="96">
        <v>0</v>
      </c>
      <c r="BOZ24" s="57">
        <f t="shared" ref="BOZ24:BPH29" si="101">BOX24*BOY24</f>
        <v>0</v>
      </c>
      <c r="BPA24" s="1"/>
      <c r="BPB24" s="13">
        <v>1</v>
      </c>
      <c r="BPC24" s="95" t="s">
        <v>62</v>
      </c>
      <c r="BPD24" s="56" t="s">
        <v>31</v>
      </c>
      <c r="BPE24" s="29" t="s">
        <v>32</v>
      </c>
      <c r="BPF24" s="30">
        <v>1</v>
      </c>
      <c r="BPG24" s="96">
        <v>0</v>
      </c>
      <c r="BPH24" s="57">
        <f t="shared" si="101"/>
        <v>0</v>
      </c>
      <c r="BPI24" s="1"/>
      <c r="BPJ24" s="13">
        <v>1</v>
      </c>
      <c r="BPK24" s="95" t="s">
        <v>62</v>
      </c>
      <c r="BPL24" s="56" t="s">
        <v>31</v>
      </c>
      <c r="BPM24" s="29" t="s">
        <v>32</v>
      </c>
      <c r="BPN24" s="30">
        <v>1</v>
      </c>
      <c r="BPO24" s="96">
        <v>0</v>
      </c>
      <c r="BPP24" s="57">
        <f t="shared" ref="BPP24:BPX29" si="102">BPN24*BPO24</f>
        <v>0</v>
      </c>
      <c r="BPQ24" s="1"/>
      <c r="BPR24" s="13">
        <v>1</v>
      </c>
      <c r="BPS24" s="95" t="s">
        <v>62</v>
      </c>
      <c r="BPT24" s="56" t="s">
        <v>31</v>
      </c>
      <c r="BPU24" s="29" t="s">
        <v>32</v>
      </c>
      <c r="BPV24" s="30">
        <v>1</v>
      </c>
      <c r="BPW24" s="96">
        <v>0</v>
      </c>
      <c r="BPX24" s="57">
        <f t="shared" si="102"/>
        <v>0</v>
      </c>
      <c r="BPY24" s="1"/>
      <c r="BPZ24" s="13">
        <v>1</v>
      </c>
      <c r="BQA24" s="95" t="s">
        <v>62</v>
      </c>
      <c r="BQB24" s="56" t="s">
        <v>31</v>
      </c>
      <c r="BQC24" s="29" t="s">
        <v>32</v>
      </c>
      <c r="BQD24" s="30">
        <v>1</v>
      </c>
      <c r="BQE24" s="96">
        <v>0</v>
      </c>
      <c r="BQF24" s="57">
        <f t="shared" ref="BQF24:BQN29" si="103">BQD24*BQE24</f>
        <v>0</v>
      </c>
      <c r="BQG24" s="1"/>
      <c r="BQH24" s="13">
        <v>1</v>
      </c>
      <c r="BQI24" s="95" t="s">
        <v>62</v>
      </c>
      <c r="BQJ24" s="56" t="s">
        <v>31</v>
      </c>
      <c r="BQK24" s="29" t="s">
        <v>32</v>
      </c>
      <c r="BQL24" s="30">
        <v>1</v>
      </c>
      <c r="BQM24" s="96">
        <v>0</v>
      </c>
      <c r="BQN24" s="57">
        <f t="shared" si="103"/>
        <v>0</v>
      </c>
      <c r="BQO24" s="1"/>
      <c r="BQP24" s="13">
        <v>1</v>
      </c>
      <c r="BQQ24" s="95" t="s">
        <v>62</v>
      </c>
      <c r="BQR24" s="56" t="s">
        <v>31</v>
      </c>
      <c r="BQS24" s="29" t="s">
        <v>32</v>
      </c>
      <c r="BQT24" s="30">
        <v>1</v>
      </c>
      <c r="BQU24" s="96">
        <v>0</v>
      </c>
      <c r="BQV24" s="57">
        <f t="shared" ref="BQV24:BRD29" si="104">BQT24*BQU24</f>
        <v>0</v>
      </c>
      <c r="BQW24" s="1"/>
      <c r="BQX24" s="13">
        <v>1</v>
      </c>
      <c r="BQY24" s="95" t="s">
        <v>62</v>
      </c>
      <c r="BQZ24" s="56" t="s">
        <v>31</v>
      </c>
      <c r="BRA24" s="29" t="s">
        <v>32</v>
      </c>
      <c r="BRB24" s="30">
        <v>1</v>
      </c>
      <c r="BRC24" s="96">
        <v>0</v>
      </c>
      <c r="BRD24" s="57">
        <f t="shared" si="104"/>
        <v>0</v>
      </c>
      <c r="BRE24" s="1"/>
      <c r="BRF24" s="13">
        <v>1</v>
      </c>
      <c r="BRG24" s="95" t="s">
        <v>62</v>
      </c>
      <c r="BRH24" s="56" t="s">
        <v>31</v>
      </c>
      <c r="BRI24" s="29" t="s">
        <v>32</v>
      </c>
      <c r="BRJ24" s="30">
        <v>1</v>
      </c>
      <c r="BRK24" s="96">
        <v>0</v>
      </c>
      <c r="BRL24" s="57">
        <f t="shared" ref="BRL24:BRT29" si="105">BRJ24*BRK24</f>
        <v>0</v>
      </c>
      <c r="BRM24" s="1"/>
      <c r="BRN24" s="13">
        <v>1</v>
      </c>
      <c r="BRO24" s="95" t="s">
        <v>62</v>
      </c>
      <c r="BRP24" s="56" t="s">
        <v>31</v>
      </c>
      <c r="BRQ24" s="29" t="s">
        <v>32</v>
      </c>
      <c r="BRR24" s="30">
        <v>1</v>
      </c>
      <c r="BRS24" s="96">
        <v>0</v>
      </c>
      <c r="BRT24" s="57">
        <f t="shared" si="105"/>
        <v>0</v>
      </c>
      <c r="BRU24" s="1"/>
      <c r="BRV24" s="13">
        <v>1</v>
      </c>
      <c r="BRW24" s="95" t="s">
        <v>62</v>
      </c>
      <c r="BRX24" s="56" t="s">
        <v>31</v>
      </c>
      <c r="BRY24" s="29" t="s">
        <v>32</v>
      </c>
      <c r="BRZ24" s="30">
        <v>1</v>
      </c>
      <c r="BSA24" s="96">
        <v>0</v>
      </c>
      <c r="BSB24" s="57">
        <f t="shared" ref="BSB24:BSJ29" si="106">BRZ24*BSA24</f>
        <v>0</v>
      </c>
      <c r="BSC24" s="1"/>
      <c r="BSD24" s="13">
        <v>1</v>
      </c>
      <c r="BSE24" s="95" t="s">
        <v>62</v>
      </c>
      <c r="BSF24" s="56" t="s">
        <v>31</v>
      </c>
      <c r="BSG24" s="29" t="s">
        <v>32</v>
      </c>
      <c r="BSH24" s="30">
        <v>1</v>
      </c>
      <c r="BSI24" s="96">
        <v>0</v>
      </c>
      <c r="BSJ24" s="57">
        <f t="shared" si="106"/>
        <v>0</v>
      </c>
      <c r="BSK24" s="1"/>
      <c r="BSL24" s="13">
        <v>1</v>
      </c>
      <c r="BSM24" s="95" t="s">
        <v>62</v>
      </c>
      <c r="BSN24" s="56" t="s">
        <v>31</v>
      </c>
      <c r="BSO24" s="29" t="s">
        <v>32</v>
      </c>
      <c r="BSP24" s="30">
        <v>1</v>
      </c>
      <c r="BSQ24" s="96">
        <v>0</v>
      </c>
      <c r="BSR24" s="57">
        <f t="shared" ref="BSR24:BSZ29" si="107">BSP24*BSQ24</f>
        <v>0</v>
      </c>
      <c r="BSS24" s="1"/>
      <c r="BST24" s="13">
        <v>1</v>
      </c>
      <c r="BSU24" s="95" t="s">
        <v>62</v>
      </c>
      <c r="BSV24" s="56" t="s">
        <v>31</v>
      </c>
      <c r="BSW24" s="29" t="s">
        <v>32</v>
      </c>
      <c r="BSX24" s="30">
        <v>1</v>
      </c>
      <c r="BSY24" s="96">
        <v>0</v>
      </c>
      <c r="BSZ24" s="57">
        <f t="shared" si="107"/>
        <v>0</v>
      </c>
      <c r="BTA24" s="1"/>
      <c r="BTB24" s="13">
        <v>1</v>
      </c>
      <c r="BTC24" s="95" t="s">
        <v>62</v>
      </c>
      <c r="BTD24" s="56" t="s">
        <v>31</v>
      </c>
      <c r="BTE24" s="29" t="s">
        <v>32</v>
      </c>
      <c r="BTF24" s="30">
        <v>1</v>
      </c>
      <c r="BTG24" s="96">
        <v>0</v>
      </c>
      <c r="BTH24" s="57">
        <f t="shared" ref="BTH24:BTP29" si="108">BTF24*BTG24</f>
        <v>0</v>
      </c>
      <c r="BTI24" s="1"/>
      <c r="BTJ24" s="13">
        <v>1</v>
      </c>
      <c r="BTK24" s="95" t="s">
        <v>62</v>
      </c>
      <c r="BTL24" s="56" t="s">
        <v>31</v>
      </c>
      <c r="BTM24" s="29" t="s">
        <v>32</v>
      </c>
      <c r="BTN24" s="30">
        <v>1</v>
      </c>
      <c r="BTO24" s="96">
        <v>0</v>
      </c>
      <c r="BTP24" s="57">
        <f t="shared" si="108"/>
        <v>0</v>
      </c>
      <c r="BTQ24" s="1"/>
      <c r="BTR24" s="13">
        <v>1</v>
      </c>
      <c r="BTS24" s="95" t="s">
        <v>62</v>
      </c>
      <c r="BTT24" s="56" t="s">
        <v>31</v>
      </c>
      <c r="BTU24" s="29" t="s">
        <v>32</v>
      </c>
      <c r="BTV24" s="30">
        <v>1</v>
      </c>
      <c r="BTW24" s="96">
        <v>0</v>
      </c>
      <c r="BTX24" s="57">
        <f t="shared" ref="BTX24:BUF29" si="109">BTV24*BTW24</f>
        <v>0</v>
      </c>
      <c r="BTY24" s="1"/>
      <c r="BTZ24" s="13">
        <v>1</v>
      </c>
      <c r="BUA24" s="95" t="s">
        <v>62</v>
      </c>
      <c r="BUB24" s="56" t="s">
        <v>31</v>
      </c>
      <c r="BUC24" s="29" t="s">
        <v>32</v>
      </c>
      <c r="BUD24" s="30">
        <v>1</v>
      </c>
      <c r="BUE24" s="96">
        <v>0</v>
      </c>
      <c r="BUF24" s="57">
        <f t="shared" si="109"/>
        <v>0</v>
      </c>
      <c r="BUG24" s="1"/>
      <c r="BUH24" s="13">
        <v>1</v>
      </c>
      <c r="BUI24" s="95" t="s">
        <v>62</v>
      </c>
      <c r="BUJ24" s="56" t="s">
        <v>31</v>
      </c>
      <c r="BUK24" s="29" t="s">
        <v>32</v>
      </c>
      <c r="BUL24" s="30">
        <v>1</v>
      </c>
      <c r="BUM24" s="96">
        <v>0</v>
      </c>
      <c r="BUN24" s="57">
        <f t="shared" ref="BUN24:BUV29" si="110">BUL24*BUM24</f>
        <v>0</v>
      </c>
      <c r="BUO24" s="1"/>
      <c r="BUP24" s="13">
        <v>1</v>
      </c>
      <c r="BUQ24" s="95" t="s">
        <v>62</v>
      </c>
      <c r="BUR24" s="56" t="s">
        <v>31</v>
      </c>
      <c r="BUS24" s="29" t="s">
        <v>32</v>
      </c>
      <c r="BUT24" s="30">
        <v>1</v>
      </c>
      <c r="BUU24" s="96">
        <v>0</v>
      </c>
      <c r="BUV24" s="57">
        <f t="shared" si="110"/>
        <v>0</v>
      </c>
      <c r="BUW24" s="1"/>
      <c r="BUX24" s="13">
        <v>1</v>
      </c>
      <c r="BUY24" s="95" t="s">
        <v>62</v>
      </c>
      <c r="BUZ24" s="56" t="s">
        <v>31</v>
      </c>
      <c r="BVA24" s="29" t="s">
        <v>32</v>
      </c>
      <c r="BVB24" s="30">
        <v>1</v>
      </c>
      <c r="BVC24" s="96">
        <v>0</v>
      </c>
      <c r="BVD24" s="57">
        <f t="shared" ref="BVD24:BVL29" si="111">BVB24*BVC24</f>
        <v>0</v>
      </c>
      <c r="BVE24" s="1"/>
      <c r="BVF24" s="13">
        <v>1</v>
      </c>
      <c r="BVG24" s="95" t="s">
        <v>62</v>
      </c>
      <c r="BVH24" s="56" t="s">
        <v>31</v>
      </c>
      <c r="BVI24" s="29" t="s">
        <v>32</v>
      </c>
      <c r="BVJ24" s="30">
        <v>1</v>
      </c>
      <c r="BVK24" s="96">
        <v>0</v>
      </c>
      <c r="BVL24" s="57">
        <f t="shared" si="111"/>
        <v>0</v>
      </c>
      <c r="BVM24" s="1"/>
      <c r="BVN24" s="13">
        <v>1</v>
      </c>
      <c r="BVO24" s="95" t="s">
        <v>62</v>
      </c>
      <c r="BVP24" s="56" t="s">
        <v>31</v>
      </c>
      <c r="BVQ24" s="29" t="s">
        <v>32</v>
      </c>
      <c r="BVR24" s="30">
        <v>1</v>
      </c>
      <c r="BVS24" s="96">
        <v>0</v>
      </c>
      <c r="BVT24" s="57">
        <f t="shared" ref="BVT24:BWB29" si="112">BVR24*BVS24</f>
        <v>0</v>
      </c>
      <c r="BVU24" s="1"/>
      <c r="BVV24" s="13">
        <v>1</v>
      </c>
      <c r="BVW24" s="95" t="s">
        <v>62</v>
      </c>
      <c r="BVX24" s="56" t="s">
        <v>31</v>
      </c>
      <c r="BVY24" s="29" t="s">
        <v>32</v>
      </c>
      <c r="BVZ24" s="30">
        <v>1</v>
      </c>
      <c r="BWA24" s="96">
        <v>0</v>
      </c>
      <c r="BWB24" s="57">
        <f t="shared" si="112"/>
        <v>0</v>
      </c>
      <c r="BWC24" s="1"/>
      <c r="BWD24" s="13">
        <v>1</v>
      </c>
      <c r="BWE24" s="95" t="s">
        <v>62</v>
      </c>
      <c r="BWF24" s="56" t="s">
        <v>31</v>
      </c>
      <c r="BWG24" s="29" t="s">
        <v>32</v>
      </c>
      <c r="BWH24" s="30">
        <v>1</v>
      </c>
      <c r="BWI24" s="96">
        <v>0</v>
      </c>
      <c r="BWJ24" s="57">
        <f t="shared" ref="BWJ24:BWR29" si="113">BWH24*BWI24</f>
        <v>0</v>
      </c>
      <c r="BWK24" s="1"/>
      <c r="BWL24" s="13">
        <v>1</v>
      </c>
      <c r="BWM24" s="95" t="s">
        <v>62</v>
      </c>
      <c r="BWN24" s="56" t="s">
        <v>31</v>
      </c>
      <c r="BWO24" s="29" t="s">
        <v>32</v>
      </c>
      <c r="BWP24" s="30">
        <v>1</v>
      </c>
      <c r="BWQ24" s="96">
        <v>0</v>
      </c>
      <c r="BWR24" s="57">
        <f t="shared" si="113"/>
        <v>0</v>
      </c>
      <c r="BWS24" s="1"/>
      <c r="BWT24" s="13">
        <v>1</v>
      </c>
      <c r="BWU24" s="95" t="s">
        <v>62</v>
      </c>
      <c r="BWV24" s="56" t="s">
        <v>31</v>
      </c>
      <c r="BWW24" s="29" t="s">
        <v>32</v>
      </c>
      <c r="BWX24" s="30">
        <v>1</v>
      </c>
      <c r="BWY24" s="96">
        <v>0</v>
      </c>
      <c r="BWZ24" s="57">
        <f t="shared" ref="BWZ24:BXH29" si="114">BWX24*BWY24</f>
        <v>0</v>
      </c>
      <c r="BXA24" s="1"/>
      <c r="BXB24" s="13">
        <v>1</v>
      </c>
      <c r="BXC24" s="95" t="s">
        <v>62</v>
      </c>
      <c r="BXD24" s="56" t="s">
        <v>31</v>
      </c>
      <c r="BXE24" s="29" t="s">
        <v>32</v>
      </c>
      <c r="BXF24" s="30">
        <v>1</v>
      </c>
      <c r="BXG24" s="96">
        <v>0</v>
      </c>
      <c r="BXH24" s="57">
        <f t="shared" si="114"/>
        <v>0</v>
      </c>
      <c r="BXI24" s="1"/>
      <c r="BXJ24" s="13">
        <v>1</v>
      </c>
      <c r="BXK24" s="95" t="s">
        <v>62</v>
      </c>
      <c r="BXL24" s="56" t="s">
        <v>31</v>
      </c>
      <c r="BXM24" s="29" t="s">
        <v>32</v>
      </c>
      <c r="BXN24" s="30">
        <v>1</v>
      </c>
      <c r="BXO24" s="96">
        <v>0</v>
      </c>
      <c r="BXP24" s="57">
        <f t="shared" ref="BXP24:BXX29" si="115">BXN24*BXO24</f>
        <v>0</v>
      </c>
      <c r="BXQ24" s="1"/>
      <c r="BXR24" s="13">
        <v>1</v>
      </c>
      <c r="BXS24" s="95" t="s">
        <v>62</v>
      </c>
      <c r="BXT24" s="56" t="s">
        <v>31</v>
      </c>
      <c r="BXU24" s="29" t="s">
        <v>32</v>
      </c>
      <c r="BXV24" s="30">
        <v>1</v>
      </c>
      <c r="BXW24" s="96">
        <v>0</v>
      </c>
      <c r="BXX24" s="57">
        <f t="shared" si="115"/>
        <v>0</v>
      </c>
      <c r="BXY24" s="1"/>
      <c r="BXZ24" s="13">
        <v>1</v>
      </c>
      <c r="BYA24" s="95" t="s">
        <v>62</v>
      </c>
      <c r="BYB24" s="56" t="s">
        <v>31</v>
      </c>
      <c r="BYC24" s="29" t="s">
        <v>32</v>
      </c>
      <c r="BYD24" s="30">
        <v>1</v>
      </c>
      <c r="BYE24" s="96">
        <v>0</v>
      </c>
      <c r="BYF24" s="57">
        <f t="shared" ref="BYF24:BYN29" si="116">BYD24*BYE24</f>
        <v>0</v>
      </c>
      <c r="BYG24" s="1"/>
      <c r="BYH24" s="13">
        <v>1</v>
      </c>
      <c r="BYI24" s="95" t="s">
        <v>62</v>
      </c>
      <c r="BYJ24" s="56" t="s">
        <v>31</v>
      </c>
      <c r="BYK24" s="29" t="s">
        <v>32</v>
      </c>
      <c r="BYL24" s="30">
        <v>1</v>
      </c>
      <c r="BYM24" s="96">
        <v>0</v>
      </c>
      <c r="BYN24" s="57">
        <f t="shared" si="116"/>
        <v>0</v>
      </c>
      <c r="BYO24" s="1"/>
      <c r="BYP24" s="13">
        <v>1</v>
      </c>
      <c r="BYQ24" s="95" t="s">
        <v>62</v>
      </c>
      <c r="BYR24" s="56" t="s">
        <v>31</v>
      </c>
      <c r="BYS24" s="29" t="s">
        <v>32</v>
      </c>
      <c r="BYT24" s="30">
        <v>1</v>
      </c>
      <c r="BYU24" s="96">
        <v>0</v>
      </c>
      <c r="BYV24" s="57">
        <f t="shared" ref="BYV24:BZD29" si="117">BYT24*BYU24</f>
        <v>0</v>
      </c>
      <c r="BYW24" s="1"/>
      <c r="BYX24" s="13">
        <v>1</v>
      </c>
      <c r="BYY24" s="95" t="s">
        <v>62</v>
      </c>
      <c r="BYZ24" s="56" t="s">
        <v>31</v>
      </c>
      <c r="BZA24" s="29" t="s">
        <v>32</v>
      </c>
      <c r="BZB24" s="30">
        <v>1</v>
      </c>
      <c r="BZC24" s="96">
        <v>0</v>
      </c>
      <c r="BZD24" s="57">
        <f t="shared" si="117"/>
        <v>0</v>
      </c>
      <c r="BZE24" s="1"/>
      <c r="BZF24" s="13">
        <v>1</v>
      </c>
      <c r="BZG24" s="95" t="s">
        <v>62</v>
      </c>
      <c r="BZH24" s="56" t="s">
        <v>31</v>
      </c>
      <c r="BZI24" s="29" t="s">
        <v>32</v>
      </c>
      <c r="BZJ24" s="30">
        <v>1</v>
      </c>
      <c r="BZK24" s="96">
        <v>0</v>
      </c>
      <c r="BZL24" s="57">
        <f t="shared" ref="BZL24:BZT29" si="118">BZJ24*BZK24</f>
        <v>0</v>
      </c>
      <c r="BZM24" s="1"/>
      <c r="BZN24" s="13">
        <v>1</v>
      </c>
      <c r="BZO24" s="95" t="s">
        <v>62</v>
      </c>
      <c r="BZP24" s="56" t="s">
        <v>31</v>
      </c>
      <c r="BZQ24" s="29" t="s">
        <v>32</v>
      </c>
      <c r="BZR24" s="30">
        <v>1</v>
      </c>
      <c r="BZS24" s="96">
        <v>0</v>
      </c>
      <c r="BZT24" s="57">
        <f t="shared" si="118"/>
        <v>0</v>
      </c>
      <c r="BZU24" s="1"/>
      <c r="BZV24" s="13">
        <v>1</v>
      </c>
      <c r="BZW24" s="95" t="s">
        <v>62</v>
      </c>
      <c r="BZX24" s="56" t="s">
        <v>31</v>
      </c>
      <c r="BZY24" s="29" t="s">
        <v>32</v>
      </c>
      <c r="BZZ24" s="30">
        <v>1</v>
      </c>
      <c r="CAA24" s="96">
        <v>0</v>
      </c>
      <c r="CAB24" s="57">
        <f t="shared" ref="CAB24:CAJ29" si="119">BZZ24*CAA24</f>
        <v>0</v>
      </c>
      <c r="CAC24" s="1"/>
      <c r="CAD24" s="13">
        <v>1</v>
      </c>
      <c r="CAE24" s="95" t="s">
        <v>62</v>
      </c>
      <c r="CAF24" s="56" t="s">
        <v>31</v>
      </c>
      <c r="CAG24" s="29" t="s">
        <v>32</v>
      </c>
      <c r="CAH24" s="30">
        <v>1</v>
      </c>
      <c r="CAI24" s="96">
        <v>0</v>
      </c>
      <c r="CAJ24" s="57">
        <f t="shared" si="119"/>
        <v>0</v>
      </c>
      <c r="CAK24" s="1"/>
      <c r="CAL24" s="13">
        <v>1</v>
      </c>
      <c r="CAM24" s="95" t="s">
        <v>62</v>
      </c>
      <c r="CAN24" s="56" t="s">
        <v>31</v>
      </c>
      <c r="CAO24" s="29" t="s">
        <v>32</v>
      </c>
      <c r="CAP24" s="30">
        <v>1</v>
      </c>
      <c r="CAQ24" s="96">
        <v>0</v>
      </c>
      <c r="CAR24" s="57">
        <f t="shared" ref="CAR24:CAZ29" si="120">CAP24*CAQ24</f>
        <v>0</v>
      </c>
      <c r="CAS24" s="1"/>
      <c r="CAT24" s="13">
        <v>1</v>
      </c>
      <c r="CAU24" s="95" t="s">
        <v>62</v>
      </c>
      <c r="CAV24" s="56" t="s">
        <v>31</v>
      </c>
      <c r="CAW24" s="29" t="s">
        <v>32</v>
      </c>
      <c r="CAX24" s="30">
        <v>1</v>
      </c>
      <c r="CAY24" s="96">
        <v>0</v>
      </c>
      <c r="CAZ24" s="57">
        <f t="shared" si="120"/>
        <v>0</v>
      </c>
      <c r="CBA24" s="1"/>
      <c r="CBB24" s="13">
        <v>1</v>
      </c>
      <c r="CBC24" s="95" t="s">
        <v>62</v>
      </c>
      <c r="CBD24" s="56" t="s">
        <v>31</v>
      </c>
      <c r="CBE24" s="29" t="s">
        <v>32</v>
      </c>
      <c r="CBF24" s="30">
        <v>1</v>
      </c>
      <c r="CBG24" s="96">
        <v>0</v>
      </c>
      <c r="CBH24" s="57">
        <f t="shared" ref="CBH24:CBP29" si="121">CBF24*CBG24</f>
        <v>0</v>
      </c>
      <c r="CBI24" s="1"/>
      <c r="CBJ24" s="13">
        <v>1</v>
      </c>
      <c r="CBK24" s="95" t="s">
        <v>62</v>
      </c>
      <c r="CBL24" s="56" t="s">
        <v>31</v>
      </c>
      <c r="CBM24" s="29" t="s">
        <v>32</v>
      </c>
      <c r="CBN24" s="30">
        <v>1</v>
      </c>
      <c r="CBO24" s="96">
        <v>0</v>
      </c>
      <c r="CBP24" s="57">
        <f t="shared" si="121"/>
        <v>0</v>
      </c>
      <c r="CBQ24" s="1"/>
      <c r="CBR24" s="13">
        <v>1</v>
      </c>
      <c r="CBS24" s="95" t="s">
        <v>62</v>
      </c>
      <c r="CBT24" s="56" t="s">
        <v>31</v>
      </c>
      <c r="CBU24" s="29" t="s">
        <v>32</v>
      </c>
      <c r="CBV24" s="30">
        <v>1</v>
      </c>
      <c r="CBW24" s="96">
        <v>0</v>
      </c>
      <c r="CBX24" s="57">
        <f t="shared" ref="CBX24:CCF29" si="122">CBV24*CBW24</f>
        <v>0</v>
      </c>
      <c r="CBY24" s="1"/>
      <c r="CBZ24" s="13">
        <v>1</v>
      </c>
      <c r="CCA24" s="95" t="s">
        <v>62</v>
      </c>
      <c r="CCB24" s="56" t="s">
        <v>31</v>
      </c>
      <c r="CCC24" s="29" t="s">
        <v>32</v>
      </c>
      <c r="CCD24" s="30">
        <v>1</v>
      </c>
      <c r="CCE24" s="96">
        <v>0</v>
      </c>
      <c r="CCF24" s="57">
        <f t="shared" si="122"/>
        <v>0</v>
      </c>
      <c r="CCG24" s="1"/>
      <c r="CCH24" s="13">
        <v>1</v>
      </c>
      <c r="CCI24" s="95" t="s">
        <v>62</v>
      </c>
      <c r="CCJ24" s="56" t="s">
        <v>31</v>
      </c>
      <c r="CCK24" s="29" t="s">
        <v>32</v>
      </c>
      <c r="CCL24" s="30">
        <v>1</v>
      </c>
      <c r="CCM24" s="96">
        <v>0</v>
      </c>
      <c r="CCN24" s="57">
        <f t="shared" ref="CCN24:CCV29" si="123">CCL24*CCM24</f>
        <v>0</v>
      </c>
      <c r="CCO24" s="1"/>
      <c r="CCP24" s="13">
        <v>1</v>
      </c>
      <c r="CCQ24" s="95" t="s">
        <v>62</v>
      </c>
      <c r="CCR24" s="56" t="s">
        <v>31</v>
      </c>
      <c r="CCS24" s="29" t="s">
        <v>32</v>
      </c>
      <c r="CCT24" s="30">
        <v>1</v>
      </c>
      <c r="CCU24" s="96">
        <v>0</v>
      </c>
      <c r="CCV24" s="57">
        <f t="shared" si="123"/>
        <v>0</v>
      </c>
      <c r="CCW24" s="1"/>
      <c r="CCX24" s="13">
        <v>1</v>
      </c>
      <c r="CCY24" s="95" t="s">
        <v>62</v>
      </c>
      <c r="CCZ24" s="56" t="s">
        <v>31</v>
      </c>
      <c r="CDA24" s="29" t="s">
        <v>32</v>
      </c>
      <c r="CDB24" s="30">
        <v>1</v>
      </c>
      <c r="CDC24" s="96">
        <v>0</v>
      </c>
      <c r="CDD24" s="57">
        <f t="shared" ref="CDD24:CDL29" si="124">CDB24*CDC24</f>
        <v>0</v>
      </c>
      <c r="CDE24" s="1"/>
      <c r="CDF24" s="13">
        <v>1</v>
      </c>
      <c r="CDG24" s="95" t="s">
        <v>62</v>
      </c>
      <c r="CDH24" s="56" t="s">
        <v>31</v>
      </c>
      <c r="CDI24" s="29" t="s">
        <v>32</v>
      </c>
      <c r="CDJ24" s="30">
        <v>1</v>
      </c>
      <c r="CDK24" s="96">
        <v>0</v>
      </c>
      <c r="CDL24" s="57">
        <f t="shared" si="124"/>
        <v>0</v>
      </c>
      <c r="CDM24" s="1"/>
      <c r="CDN24" s="13">
        <v>1</v>
      </c>
      <c r="CDO24" s="95" t="s">
        <v>62</v>
      </c>
      <c r="CDP24" s="56" t="s">
        <v>31</v>
      </c>
      <c r="CDQ24" s="29" t="s">
        <v>32</v>
      </c>
      <c r="CDR24" s="30">
        <v>1</v>
      </c>
      <c r="CDS24" s="96">
        <v>0</v>
      </c>
      <c r="CDT24" s="57">
        <f t="shared" ref="CDT24:CEB29" si="125">CDR24*CDS24</f>
        <v>0</v>
      </c>
      <c r="CDU24" s="1"/>
      <c r="CDV24" s="13">
        <v>1</v>
      </c>
      <c r="CDW24" s="95" t="s">
        <v>62</v>
      </c>
      <c r="CDX24" s="56" t="s">
        <v>31</v>
      </c>
      <c r="CDY24" s="29" t="s">
        <v>32</v>
      </c>
      <c r="CDZ24" s="30">
        <v>1</v>
      </c>
      <c r="CEA24" s="96">
        <v>0</v>
      </c>
      <c r="CEB24" s="57">
        <f t="shared" si="125"/>
        <v>0</v>
      </c>
      <c r="CEC24" s="1"/>
      <c r="CED24" s="13">
        <v>1</v>
      </c>
      <c r="CEE24" s="95" t="s">
        <v>62</v>
      </c>
      <c r="CEF24" s="56" t="s">
        <v>31</v>
      </c>
      <c r="CEG24" s="29" t="s">
        <v>32</v>
      </c>
      <c r="CEH24" s="30">
        <v>1</v>
      </c>
      <c r="CEI24" s="96">
        <v>0</v>
      </c>
      <c r="CEJ24" s="57">
        <f t="shared" ref="CEJ24:CER29" si="126">CEH24*CEI24</f>
        <v>0</v>
      </c>
      <c r="CEK24" s="1"/>
      <c r="CEL24" s="13">
        <v>1</v>
      </c>
      <c r="CEM24" s="95" t="s">
        <v>62</v>
      </c>
      <c r="CEN24" s="56" t="s">
        <v>31</v>
      </c>
      <c r="CEO24" s="29" t="s">
        <v>32</v>
      </c>
      <c r="CEP24" s="30">
        <v>1</v>
      </c>
      <c r="CEQ24" s="96">
        <v>0</v>
      </c>
      <c r="CER24" s="57">
        <f t="shared" si="126"/>
        <v>0</v>
      </c>
      <c r="CES24" s="1"/>
      <c r="CET24" s="13">
        <v>1</v>
      </c>
      <c r="CEU24" s="95" t="s">
        <v>62</v>
      </c>
      <c r="CEV24" s="56" t="s">
        <v>31</v>
      </c>
      <c r="CEW24" s="29" t="s">
        <v>32</v>
      </c>
      <c r="CEX24" s="30">
        <v>1</v>
      </c>
      <c r="CEY24" s="96">
        <v>0</v>
      </c>
      <c r="CEZ24" s="57">
        <f t="shared" ref="CEZ24:CFH29" si="127">CEX24*CEY24</f>
        <v>0</v>
      </c>
      <c r="CFA24" s="1"/>
      <c r="CFB24" s="13">
        <v>1</v>
      </c>
      <c r="CFC24" s="95" t="s">
        <v>62</v>
      </c>
      <c r="CFD24" s="56" t="s">
        <v>31</v>
      </c>
      <c r="CFE24" s="29" t="s">
        <v>32</v>
      </c>
      <c r="CFF24" s="30">
        <v>1</v>
      </c>
      <c r="CFG24" s="96">
        <v>0</v>
      </c>
      <c r="CFH24" s="57">
        <f t="shared" si="127"/>
        <v>0</v>
      </c>
      <c r="CFI24" s="1"/>
      <c r="CFJ24" s="13">
        <v>1</v>
      </c>
      <c r="CFK24" s="95" t="s">
        <v>62</v>
      </c>
      <c r="CFL24" s="56" t="s">
        <v>31</v>
      </c>
      <c r="CFM24" s="29" t="s">
        <v>32</v>
      </c>
      <c r="CFN24" s="30">
        <v>1</v>
      </c>
      <c r="CFO24" s="96">
        <v>0</v>
      </c>
      <c r="CFP24" s="57">
        <f t="shared" ref="CFP24:CFX29" si="128">CFN24*CFO24</f>
        <v>0</v>
      </c>
      <c r="CFQ24" s="1"/>
      <c r="CFR24" s="13">
        <v>1</v>
      </c>
      <c r="CFS24" s="95" t="s">
        <v>62</v>
      </c>
      <c r="CFT24" s="56" t="s">
        <v>31</v>
      </c>
      <c r="CFU24" s="29" t="s">
        <v>32</v>
      </c>
      <c r="CFV24" s="30">
        <v>1</v>
      </c>
      <c r="CFW24" s="96">
        <v>0</v>
      </c>
      <c r="CFX24" s="57">
        <f t="shared" si="128"/>
        <v>0</v>
      </c>
      <c r="CFY24" s="1"/>
      <c r="CFZ24" s="13">
        <v>1</v>
      </c>
      <c r="CGA24" s="95" t="s">
        <v>62</v>
      </c>
      <c r="CGB24" s="56" t="s">
        <v>31</v>
      </c>
      <c r="CGC24" s="29" t="s">
        <v>32</v>
      </c>
      <c r="CGD24" s="30">
        <v>1</v>
      </c>
      <c r="CGE24" s="96">
        <v>0</v>
      </c>
      <c r="CGF24" s="57">
        <f t="shared" ref="CGF24:CGN29" si="129">CGD24*CGE24</f>
        <v>0</v>
      </c>
      <c r="CGG24" s="1"/>
      <c r="CGH24" s="13">
        <v>1</v>
      </c>
      <c r="CGI24" s="95" t="s">
        <v>62</v>
      </c>
      <c r="CGJ24" s="56" t="s">
        <v>31</v>
      </c>
      <c r="CGK24" s="29" t="s">
        <v>32</v>
      </c>
      <c r="CGL24" s="30">
        <v>1</v>
      </c>
      <c r="CGM24" s="96">
        <v>0</v>
      </c>
      <c r="CGN24" s="57">
        <f t="shared" si="129"/>
        <v>0</v>
      </c>
      <c r="CGO24" s="1"/>
      <c r="CGP24" s="13">
        <v>1</v>
      </c>
      <c r="CGQ24" s="95" t="s">
        <v>62</v>
      </c>
      <c r="CGR24" s="56" t="s">
        <v>31</v>
      </c>
      <c r="CGS24" s="29" t="s">
        <v>32</v>
      </c>
      <c r="CGT24" s="30">
        <v>1</v>
      </c>
      <c r="CGU24" s="96">
        <v>0</v>
      </c>
      <c r="CGV24" s="57">
        <f t="shared" ref="CGV24:CHD29" si="130">CGT24*CGU24</f>
        <v>0</v>
      </c>
      <c r="CGW24" s="1"/>
      <c r="CGX24" s="13">
        <v>1</v>
      </c>
      <c r="CGY24" s="95" t="s">
        <v>62</v>
      </c>
      <c r="CGZ24" s="56" t="s">
        <v>31</v>
      </c>
      <c r="CHA24" s="29" t="s">
        <v>32</v>
      </c>
      <c r="CHB24" s="30">
        <v>1</v>
      </c>
      <c r="CHC24" s="96">
        <v>0</v>
      </c>
      <c r="CHD24" s="57">
        <f t="shared" si="130"/>
        <v>0</v>
      </c>
      <c r="CHE24" s="1"/>
      <c r="CHF24" s="13">
        <v>1</v>
      </c>
      <c r="CHG24" s="95" t="s">
        <v>62</v>
      </c>
      <c r="CHH24" s="56" t="s">
        <v>31</v>
      </c>
      <c r="CHI24" s="29" t="s">
        <v>32</v>
      </c>
      <c r="CHJ24" s="30">
        <v>1</v>
      </c>
      <c r="CHK24" s="96">
        <v>0</v>
      </c>
      <c r="CHL24" s="57">
        <f t="shared" ref="CHL24:CHT29" si="131">CHJ24*CHK24</f>
        <v>0</v>
      </c>
      <c r="CHM24" s="1"/>
      <c r="CHN24" s="13">
        <v>1</v>
      </c>
      <c r="CHO24" s="95" t="s">
        <v>62</v>
      </c>
      <c r="CHP24" s="56" t="s">
        <v>31</v>
      </c>
      <c r="CHQ24" s="29" t="s">
        <v>32</v>
      </c>
      <c r="CHR24" s="30">
        <v>1</v>
      </c>
      <c r="CHS24" s="96">
        <v>0</v>
      </c>
      <c r="CHT24" s="57">
        <f t="shared" si="131"/>
        <v>0</v>
      </c>
      <c r="CHU24" s="1"/>
      <c r="CHV24" s="13">
        <v>1</v>
      </c>
      <c r="CHW24" s="95" t="s">
        <v>62</v>
      </c>
      <c r="CHX24" s="56" t="s">
        <v>31</v>
      </c>
      <c r="CHY24" s="29" t="s">
        <v>32</v>
      </c>
      <c r="CHZ24" s="30">
        <v>1</v>
      </c>
      <c r="CIA24" s="96">
        <v>0</v>
      </c>
      <c r="CIB24" s="57">
        <f t="shared" ref="CIB24:CIJ29" si="132">CHZ24*CIA24</f>
        <v>0</v>
      </c>
      <c r="CIC24" s="1"/>
      <c r="CID24" s="13">
        <v>1</v>
      </c>
      <c r="CIE24" s="95" t="s">
        <v>62</v>
      </c>
      <c r="CIF24" s="56" t="s">
        <v>31</v>
      </c>
      <c r="CIG24" s="29" t="s">
        <v>32</v>
      </c>
      <c r="CIH24" s="30">
        <v>1</v>
      </c>
      <c r="CII24" s="96">
        <v>0</v>
      </c>
      <c r="CIJ24" s="57">
        <f t="shared" si="132"/>
        <v>0</v>
      </c>
      <c r="CIK24" s="1"/>
      <c r="CIL24" s="13">
        <v>1</v>
      </c>
      <c r="CIM24" s="95" t="s">
        <v>62</v>
      </c>
      <c r="CIN24" s="56" t="s">
        <v>31</v>
      </c>
      <c r="CIO24" s="29" t="s">
        <v>32</v>
      </c>
      <c r="CIP24" s="30">
        <v>1</v>
      </c>
      <c r="CIQ24" s="96">
        <v>0</v>
      </c>
      <c r="CIR24" s="57">
        <f t="shared" ref="CIR24:CIZ29" si="133">CIP24*CIQ24</f>
        <v>0</v>
      </c>
      <c r="CIS24" s="1"/>
      <c r="CIT24" s="13">
        <v>1</v>
      </c>
      <c r="CIU24" s="95" t="s">
        <v>62</v>
      </c>
      <c r="CIV24" s="56" t="s">
        <v>31</v>
      </c>
      <c r="CIW24" s="29" t="s">
        <v>32</v>
      </c>
      <c r="CIX24" s="30">
        <v>1</v>
      </c>
      <c r="CIY24" s="96">
        <v>0</v>
      </c>
      <c r="CIZ24" s="57">
        <f t="shared" si="133"/>
        <v>0</v>
      </c>
      <c r="CJA24" s="1"/>
      <c r="CJB24" s="13">
        <v>1</v>
      </c>
      <c r="CJC24" s="95" t="s">
        <v>62</v>
      </c>
      <c r="CJD24" s="56" t="s">
        <v>31</v>
      </c>
      <c r="CJE24" s="29" t="s">
        <v>32</v>
      </c>
      <c r="CJF24" s="30">
        <v>1</v>
      </c>
      <c r="CJG24" s="96">
        <v>0</v>
      </c>
      <c r="CJH24" s="57">
        <f t="shared" ref="CJH24:CJP29" si="134">CJF24*CJG24</f>
        <v>0</v>
      </c>
      <c r="CJI24" s="1"/>
      <c r="CJJ24" s="13">
        <v>1</v>
      </c>
      <c r="CJK24" s="95" t="s">
        <v>62</v>
      </c>
      <c r="CJL24" s="56" t="s">
        <v>31</v>
      </c>
      <c r="CJM24" s="29" t="s">
        <v>32</v>
      </c>
      <c r="CJN24" s="30">
        <v>1</v>
      </c>
      <c r="CJO24" s="96">
        <v>0</v>
      </c>
      <c r="CJP24" s="57">
        <f t="shared" si="134"/>
        <v>0</v>
      </c>
      <c r="CJQ24" s="1"/>
      <c r="CJR24" s="13">
        <v>1</v>
      </c>
      <c r="CJS24" s="95" t="s">
        <v>62</v>
      </c>
      <c r="CJT24" s="56" t="s">
        <v>31</v>
      </c>
      <c r="CJU24" s="29" t="s">
        <v>32</v>
      </c>
      <c r="CJV24" s="30">
        <v>1</v>
      </c>
      <c r="CJW24" s="96">
        <v>0</v>
      </c>
      <c r="CJX24" s="57">
        <f t="shared" ref="CJX24:CKF29" si="135">CJV24*CJW24</f>
        <v>0</v>
      </c>
      <c r="CJY24" s="1"/>
      <c r="CJZ24" s="13">
        <v>1</v>
      </c>
      <c r="CKA24" s="95" t="s">
        <v>62</v>
      </c>
      <c r="CKB24" s="56" t="s">
        <v>31</v>
      </c>
      <c r="CKC24" s="29" t="s">
        <v>32</v>
      </c>
      <c r="CKD24" s="30">
        <v>1</v>
      </c>
      <c r="CKE24" s="96">
        <v>0</v>
      </c>
      <c r="CKF24" s="57">
        <f t="shared" si="135"/>
        <v>0</v>
      </c>
      <c r="CKG24" s="1"/>
      <c r="CKH24" s="13">
        <v>1</v>
      </c>
      <c r="CKI24" s="95" t="s">
        <v>62</v>
      </c>
      <c r="CKJ24" s="56" t="s">
        <v>31</v>
      </c>
      <c r="CKK24" s="29" t="s">
        <v>32</v>
      </c>
      <c r="CKL24" s="30">
        <v>1</v>
      </c>
      <c r="CKM24" s="96">
        <v>0</v>
      </c>
      <c r="CKN24" s="57">
        <f t="shared" ref="CKN24:CKV29" si="136">CKL24*CKM24</f>
        <v>0</v>
      </c>
      <c r="CKO24" s="1"/>
      <c r="CKP24" s="13">
        <v>1</v>
      </c>
      <c r="CKQ24" s="95" t="s">
        <v>62</v>
      </c>
      <c r="CKR24" s="56" t="s">
        <v>31</v>
      </c>
      <c r="CKS24" s="29" t="s">
        <v>32</v>
      </c>
      <c r="CKT24" s="30">
        <v>1</v>
      </c>
      <c r="CKU24" s="96">
        <v>0</v>
      </c>
      <c r="CKV24" s="57">
        <f t="shared" si="136"/>
        <v>0</v>
      </c>
      <c r="CKW24" s="1"/>
      <c r="CKX24" s="13">
        <v>1</v>
      </c>
      <c r="CKY24" s="95" t="s">
        <v>62</v>
      </c>
      <c r="CKZ24" s="56" t="s">
        <v>31</v>
      </c>
      <c r="CLA24" s="29" t="s">
        <v>32</v>
      </c>
      <c r="CLB24" s="30">
        <v>1</v>
      </c>
      <c r="CLC24" s="96">
        <v>0</v>
      </c>
      <c r="CLD24" s="57">
        <f t="shared" ref="CLD24:CLL29" si="137">CLB24*CLC24</f>
        <v>0</v>
      </c>
      <c r="CLE24" s="1"/>
      <c r="CLF24" s="13">
        <v>1</v>
      </c>
      <c r="CLG24" s="95" t="s">
        <v>62</v>
      </c>
      <c r="CLH24" s="56" t="s">
        <v>31</v>
      </c>
      <c r="CLI24" s="29" t="s">
        <v>32</v>
      </c>
      <c r="CLJ24" s="30">
        <v>1</v>
      </c>
      <c r="CLK24" s="96">
        <v>0</v>
      </c>
      <c r="CLL24" s="57">
        <f t="shared" si="137"/>
        <v>0</v>
      </c>
      <c r="CLM24" s="1"/>
      <c r="CLN24" s="13">
        <v>1</v>
      </c>
      <c r="CLO24" s="95" t="s">
        <v>62</v>
      </c>
      <c r="CLP24" s="56" t="s">
        <v>31</v>
      </c>
      <c r="CLQ24" s="29" t="s">
        <v>32</v>
      </c>
      <c r="CLR24" s="30">
        <v>1</v>
      </c>
      <c r="CLS24" s="96">
        <v>0</v>
      </c>
      <c r="CLT24" s="57">
        <f t="shared" ref="CLT24:CMB29" si="138">CLR24*CLS24</f>
        <v>0</v>
      </c>
      <c r="CLU24" s="1"/>
      <c r="CLV24" s="13">
        <v>1</v>
      </c>
      <c r="CLW24" s="95" t="s">
        <v>62</v>
      </c>
      <c r="CLX24" s="56" t="s">
        <v>31</v>
      </c>
      <c r="CLY24" s="29" t="s">
        <v>32</v>
      </c>
      <c r="CLZ24" s="30">
        <v>1</v>
      </c>
      <c r="CMA24" s="96">
        <v>0</v>
      </c>
      <c r="CMB24" s="57">
        <f t="shared" si="138"/>
        <v>0</v>
      </c>
      <c r="CMC24" s="1"/>
      <c r="CMD24" s="13">
        <v>1</v>
      </c>
      <c r="CME24" s="95" t="s">
        <v>62</v>
      </c>
      <c r="CMF24" s="56" t="s">
        <v>31</v>
      </c>
      <c r="CMG24" s="29" t="s">
        <v>32</v>
      </c>
      <c r="CMH24" s="30">
        <v>1</v>
      </c>
      <c r="CMI24" s="96">
        <v>0</v>
      </c>
      <c r="CMJ24" s="57">
        <f t="shared" ref="CMJ24:CMR29" si="139">CMH24*CMI24</f>
        <v>0</v>
      </c>
      <c r="CMK24" s="1"/>
      <c r="CML24" s="13">
        <v>1</v>
      </c>
      <c r="CMM24" s="95" t="s">
        <v>62</v>
      </c>
      <c r="CMN24" s="56" t="s">
        <v>31</v>
      </c>
      <c r="CMO24" s="29" t="s">
        <v>32</v>
      </c>
      <c r="CMP24" s="30">
        <v>1</v>
      </c>
      <c r="CMQ24" s="96">
        <v>0</v>
      </c>
      <c r="CMR24" s="57">
        <f t="shared" si="139"/>
        <v>0</v>
      </c>
      <c r="CMS24" s="1"/>
      <c r="CMT24" s="13">
        <v>1</v>
      </c>
      <c r="CMU24" s="95" t="s">
        <v>62</v>
      </c>
      <c r="CMV24" s="56" t="s">
        <v>31</v>
      </c>
      <c r="CMW24" s="29" t="s">
        <v>32</v>
      </c>
      <c r="CMX24" s="30">
        <v>1</v>
      </c>
      <c r="CMY24" s="96">
        <v>0</v>
      </c>
      <c r="CMZ24" s="57">
        <f t="shared" ref="CMZ24:CNH29" si="140">CMX24*CMY24</f>
        <v>0</v>
      </c>
      <c r="CNA24" s="1"/>
      <c r="CNB24" s="13">
        <v>1</v>
      </c>
      <c r="CNC24" s="95" t="s">
        <v>62</v>
      </c>
      <c r="CND24" s="56" t="s">
        <v>31</v>
      </c>
      <c r="CNE24" s="29" t="s">
        <v>32</v>
      </c>
      <c r="CNF24" s="30">
        <v>1</v>
      </c>
      <c r="CNG24" s="96">
        <v>0</v>
      </c>
      <c r="CNH24" s="57">
        <f t="shared" si="140"/>
        <v>0</v>
      </c>
      <c r="CNI24" s="1"/>
      <c r="CNJ24" s="13">
        <v>1</v>
      </c>
      <c r="CNK24" s="95" t="s">
        <v>62</v>
      </c>
      <c r="CNL24" s="56" t="s">
        <v>31</v>
      </c>
      <c r="CNM24" s="29" t="s">
        <v>32</v>
      </c>
      <c r="CNN24" s="30">
        <v>1</v>
      </c>
      <c r="CNO24" s="96">
        <v>0</v>
      </c>
      <c r="CNP24" s="57">
        <f t="shared" ref="CNP24:CNX29" si="141">CNN24*CNO24</f>
        <v>0</v>
      </c>
      <c r="CNQ24" s="1"/>
      <c r="CNR24" s="13">
        <v>1</v>
      </c>
      <c r="CNS24" s="95" t="s">
        <v>62</v>
      </c>
      <c r="CNT24" s="56" t="s">
        <v>31</v>
      </c>
      <c r="CNU24" s="29" t="s">
        <v>32</v>
      </c>
      <c r="CNV24" s="30">
        <v>1</v>
      </c>
      <c r="CNW24" s="96">
        <v>0</v>
      </c>
      <c r="CNX24" s="57">
        <f t="shared" si="141"/>
        <v>0</v>
      </c>
      <c r="CNY24" s="1"/>
      <c r="CNZ24" s="13">
        <v>1</v>
      </c>
      <c r="COA24" s="95" t="s">
        <v>62</v>
      </c>
      <c r="COB24" s="56" t="s">
        <v>31</v>
      </c>
      <c r="COC24" s="29" t="s">
        <v>32</v>
      </c>
      <c r="COD24" s="30">
        <v>1</v>
      </c>
      <c r="COE24" s="96">
        <v>0</v>
      </c>
      <c r="COF24" s="57">
        <f t="shared" ref="COF24:CON29" si="142">COD24*COE24</f>
        <v>0</v>
      </c>
      <c r="COG24" s="1"/>
      <c r="COH24" s="13">
        <v>1</v>
      </c>
      <c r="COI24" s="95" t="s">
        <v>62</v>
      </c>
      <c r="COJ24" s="56" t="s">
        <v>31</v>
      </c>
      <c r="COK24" s="29" t="s">
        <v>32</v>
      </c>
      <c r="COL24" s="30">
        <v>1</v>
      </c>
      <c r="COM24" s="96">
        <v>0</v>
      </c>
      <c r="CON24" s="57">
        <f t="shared" si="142"/>
        <v>0</v>
      </c>
      <c r="COO24" s="1"/>
      <c r="COP24" s="13">
        <v>1</v>
      </c>
      <c r="COQ24" s="95" t="s">
        <v>62</v>
      </c>
      <c r="COR24" s="56" t="s">
        <v>31</v>
      </c>
      <c r="COS24" s="29" t="s">
        <v>32</v>
      </c>
      <c r="COT24" s="30">
        <v>1</v>
      </c>
      <c r="COU24" s="96">
        <v>0</v>
      </c>
      <c r="COV24" s="57">
        <f t="shared" ref="COV24:CPD29" si="143">COT24*COU24</f>
        <v>0</v>
      </c>
      <c r="COW24" s="1"/>
      <c r="COX24" s="13">
        <v>1</v>
      </c>
      <c r="COY24" s="95" t="s">
        <v>62</v>
      </c>
      <c r="COZ24" s="56" t="s">
        <v>31</v>
      </c>
      <c r="CPA24" s="29" t="s">
        <v>32</v>
      </c>
      <c r="CPB24" s="30">
        <v>1</v>
      </c>
      <c r="CPC24" s="96">
        <v>0</v>
      </c>
      <c r="CPD24" s="57">
        <f t="shared" si="143"/>
        <v>0</v>
      </c>
      <c r="CPE24" s="1"/>
      <c r="CPF24" s="13">
        <v>1</v>
      </c>
      <c r="CPG24" s="95" t="s">
        <v>62</v>
      </c>
      <c r="CPH24" s="56" t="s">
        <v>31</v>
      </c>
      <c r="CPI24" s="29" t="s">
        <v>32</v>
      </c>
      <c r="CPJ24" s="30">
        <v>1</v>
      </c>
      <c r="CPK24" s="96">
        <v>0</v>
      </c>
      <c r="CPL24" s="57">
        <f t="shared" ref="CPL24:CPT29" si="144">CPJ24*CPK24</f>
        <v>0</v>
      </c>
      <c r="CPM24" s="1"/>
      <c r="CPN24" s="13">
        <v>1</v>
      </c>
      <c r="CPO24" s="95" t="s">
        <v>62</v>
      </c>
      <c r="CPP24" s="56" t="s">
        <v>31</v>
      </c>
      <c r="CPQ24" s="29" t="s">
        <v>32</v>
      </c>
      <c r="CPR24" s="30">
        <v>1</v>
      </c>
      <c r="CPS24" s="96">
        <v>0</v>
      </c>
      <c r="CPT24" s="57">
        <f t="shared" si="144"/>
        <v>0</v>
      </c>
      <c r="CPU24" s="1"/>
      <c r="CPV24" s="13">
        <v>1</v>
      </c>
      <c r="CPW24" s="95" t="s">
        <v>62</v>
      </c>
      <c r="CPX24" s="56" t="s">
        <v>31</v>
      </c>
      <c r="CPY24" s="29" t="s">
        <v>32</v>
      </c>
      <c r="CPZ24" s="30">
        <v>1</v>
      </c>
      <c r="CQA24" s="96">
        <v>0</v>
      </c>
      <c r="CQB24" s="57">
        <f t="shared" ref="CQB24:CQJ29" si="145">CPZ24*CQA24</f>
        <v>0</v>
      </c>
      <c r="CQC24" s="1"/>
      <c r="CQD24" s="13">
        <v>1</v>
      </c>
      <c r="CQE24" s="95" t="s">
        <v>62</v>
      </c>
      <c r="CQF24" s="56" t="s">
        <v>31</v>
      </c>
      <c r="CQG24" s="29" t="s">
        <v>32</v>
      </c>
      <c r="CQH24" s="30">
        <v>1</v>
      </c>
      <c r="CQI24" s="96">
        <v>0</v>
      </c>
      <c r="CQJ24" s="57">
        <f t="shared" si="145"/>
        <v>0</v>
      </c>
      <c r="CQK24" s="1"/>
      <c r="CQL24" s="13">
        <v>1</v>
      </c>
      <c r="CQM24" s="95" t="s">
        <v>62</v>
      </c>
      <c r="CQN24" s="56" t="s">
        <v>31</v>
      </c>
      <c r="CQO24" s="29" t="s">
        <v>32</v>
      </c>
      <c r="CQP24" s="30">
        <v>1</v>
      </c>
      <c r="CQQ24" s="96">
        <v>0</v>
      </c>
      <c r="CQR24" s="57">
        <f t="shared" ref="CQR24:CQZ29" si="146">CQP24*CQQ24</f>
        <v>0</v>
      </c>
      <c r="CQS24" s="1"/>
      <c r="CQT24" s="13">
        <v>1</v>
      </c>
      <c r="CQU24" s="95" t="s">
        <v>62</v>
      </c>
      <c r="CQV24" s="56" t="s">
        <v>31</v>
      </c>
      <c r="CQW24" s="29" t="s">
        <v>32</v>
      </c>
      <c r="CQX24" s="30">
        <v>1</v>
      </c>
      <c r="CQY24" s="96">
        <v>0</v>
      </c>
      <c r="CQZ24" s="57">
        <f t="shared" si="146"/>
        <v>0</v>
      </c>
      <c r="CRA24" s="1"/>
      <c r="CRB24" s="13">
        <v>1</v>
      </c>
      <c r="CRC24" s="95" t="s">
        <v>62</v>
      </c>
      <c r="CRD24" s="56" t="s">
        <v>31</v>
      </c>
      <c r="CRE24" s="29" t="s">
        <v>32</v>
      </c>
      <c r="CRF24" s="30">
        <v>1</v>
      </c>
      <c r="CRG24" s="96">
        <v>0</v>
      </c>
      <c r="CRH24" s="57">
        <f t="shared" ref="CRH24:CRP29" si="147">CRF24*CRG24</f>
        <v>0</v>
      </c>
      <c r="CRI24" s="1"/>
      <c r="CRJ24" s="13">
        <v>1</v>
      </c>
      <c r="CRK24" s="95" t="s">
        <v>62</v>
      </c>
      <c r="CRL24" s="56" t="s">
        <v>31</v>
      </c>
      <c r="CRM24" s="29" t="s">
        <v>32</v>
      </c>
      <c r="CRN24" s="30">
        <v>1</v>
      </c>
      <c r="CRO24" s="96">
        <v>0</v>
      </c>
      <c r="CRP24" s="57">
        <f t="shared" si="147"/>
        <v>0</v>
      </c>
      <c r="CRQ24" s="1"/>
      <c r="CRR24" s="13">
        <v>1</v>
      </c>
      <c r="CRS24" s="95" t="s">
        <v>62</v>
      </c>
      <c r="CRT24" s="56" t="s">
        <v>31</v>
      </c>
      <c r="CRU24" s="29" t="s">
        <v>32</v>
      </c>
      <c r="CRV24" s="30">
        <v>1</v>
      </c>
      <c r="CRW24" s="96">
        <v>0</v>
      </c>
      <c r="CRX24" s="57">
        <f t="shared" ref="CRX24:CSF29" si="148">CRV24*CRW24</f>
        <v>0</v>
      </c>
      <c r="CRY24" s="1"/>
      <c r="CRZ24" s="13">
        <v>1</v>
      </c>
      <c r="CSA24" s="95" t="s">
        <v>62</v>
      </c>
      <c r="CSB24" s="56" t="s">
        <v>31</v>
      </c>
      <c r="CSC24" s="29" t="s">
        <v>32</v>
      </c>
      <c r="CSD24" s="30">
        <v>1</v>
      </c>
      <c r="CSE24" s="96">
        <v>0</v>
      </c>
      <c r="CSF24" s="57">
        <f t="shared" si="148"/>
        <v>0</v>
      </c>
      <c r="CSG24" s="1"/>
      <c r="CSH24" s="13">
        <v>1</v>
      </c>
      <c r="CSI24" s="95" t="s">
        <v>62</v>
      </c>
      <c r="CSJ24" s="56" t="s">
        <v>31</v>
      </c>
      <c r="CSK24" s="29" t="s">
        <v>32</v>
      </c>
      <c r="CSL24" s="30">
        <v>1</v>
      </c>
      <c r="CSM24" s="96">
        <v>0</v>
      </c>
      <c r="CSN24" s="57">
        <f t="shared" ref="CSN24:CSV29" si="149">CSL24*CSM24</f>
        <v>0</v>
      </c>
      <c r="CSO24" s="1"/>
      <c r="CSP24" s="13">
        <v>1</v>
      </c>
      <c r="CSQ24" s="95" t="s">
        <v>62</v>
      </c>
      <c r="CSR24" s="56" t="s">
        <v>31</v>
      </c>
      <c r="CSS24" s="29" t="s">
        <v>32</v>
      </c>
      <c r="CST24" s="30">
        <v>1</v>
      </c>
      <c r="CSU24" s="96">
        <v>0</v>
      </c>
      <c r="CSV24" s="57">
        <f t="shared" si="149"/>
        <v>0</v>
      </c>
      <c r="CSW24" s="1"/>
      <c r="CSX24" s="13">
        <v>1</v>
      </c>
      <c r="CSY24" s="95" t="s">
        <v>62</v>
      </c>
      <c r="CSZ24" s="56" t="s">
        <v>31</v>
      </c>
      <c r="CTA24" s="29" t="s">
        <v>32</v>
      </c>
      <c r="CTB24" s="30">
        <v>1</v>
      </c>
      <c r="CTC24" s="96">
        <v>0</v>
      </c>
      <c r="CTD24" s="57">
        <f t="shared" ref="CTD24:CTL29" si="150">CTB24*CTC24</f>
        <v>0</v>
      </c>
      <c r="CTE24" s="1"/>
      <c r="CTF24" s="13">
        <v>1</v>
      </c>
      <c r="CTG24" s="95" t="s">
        <v>62</v>
      </c>
      <c r="CTH24" s="56" t="s">
        <v>31</v>
      </c>
      <c r="CTI24" s="29" t="s">
        <v>32</v>
      </c>
      <c r="CTJ24" s="30">
        <v>1</v>
      </c>
      <c r="CTK24" s="96">
        <v>0</v>
      </c>
      <c r="CTL24" s="57">
        <f t="shared" si="150"/>
        <v>0</v>
      </c>
      <c r="CTM24" s="1"/>
      <c r="CTN24" s="13">
        <v>1</v>
      </c>
      <c r="CTO24" s="95" t="s">
        <v>62</v>
      </c>
      <c r="CTP24" s="56" t="s">
        <v>31</v>
      </c>
      <c r="CTQ24" s="29" t="s">
        <v>32</v>
      </c>
      <c r="CTR24" s="30">
        <v>1</v>
      </c>
      <c r="CTS24" s="96">
        <v>0</v>
      </c>
      <c r="CTT24" s="57">
        <f t="shared" ref="CTT24:CUB29" si="151">CTR24*CTS24</f>
        <v>0</v>
      </c>
      <c r="CTU24" s="1"/>
      <c r="CTV24" s="13">
        <v>1</v>
      </c>
      <c r="CTW24" s="95" t="s">
        <v>62</v>
      </c>
      <c r="CTX24" s="56" t="s">
        <v>31</v>
      </c>
      <c r="CTY24" s="29" t="s">
        <v>32</v>
      </c>
      <c r="CTZ24" s="30">
        <v>1</v>
      </c>
      <c r="CUA24" s="96">
        <v>0</v>
      </c>
      <c r="CUB24" s="57">
        <f t="shared" si="151"/>
        <v>0</v>
      </c>
      <c r="CUC24" s="1"/>
      <c r="CUD24" s="13">
        <v>1</v>
      </c>
      <c r="CUE24" s="95" t="s">
        <v>62</v>
      </c>
      <c r="CUF24" s="56" t="s">
        <v>31</v>
      </c>
      <c r="CUG24" s="29" t="s">
        <v>32</v>
      </c>
      <c r="CUH24" s="30">
        <v>1</v>
      </c>
      <c r="CUI24" s="96">
        <v>0</v>
      </c>
      <c r="CUJ24" s="57">
        <f t="shared" ref="CUJ24:CUR29" si="152">CUH24*CUI24</f>
        <v>0</v>
      </c>
      <c r="CUK24" s="1"/>
      <c r="CUL24" s="13">
        <v>1</v>
      </c>
      <c r="CUM24" s="95" t="s">
        <v>62</v>
      </c>
      <c r="CUN24" s="56" t="s">
        <v>31</v>
      </c>
      <c r="CUO24" s="29" t="s">
        <v>32</v>
      </c>
      <c r="CUP24" s="30">
        <v>1</v>
      </c>
      <c r="CUQ24" s="96">
        <v>0</v>
      </c>
      <c r="CUR24" s="57">
        <f t="shared" si="152"/>
        <v>0</v>
      </c>
      <c r="CUS24" s="1"/>
      <c r="CUT24" s="13">
        <v>1</v>
      </c>
      <c r="CUU24" s="95" t="s">
        <v>62</v>
      </c>
      <c r="CUV24" s="56" t="s">
        <v>31</v>
      </c>
      <c r="CUW24" s="29" t="s">
        <v>32</v>
      </c>
      <c r="CUX24" s="30">
        <v>1</v>
      </c>
      <c r="CUY24" s="96">
        <v>0</v>
      </c>
      <c r="CUZ24" s="57">
        <f t="shared" ref="CUZ24:CVH29" si="153">CUX24*CUY24</f>
        <v>0</v>
      </c>
      <c r="CVA24" s="1"/>
      <c r="CVB24" s="13">
        <v>1</v>
      </c>
      <c r="CVC24" s="95" t="s">
        <v>62</v>
      </c>
      <c r="CVD24" s="56" t="s">
        <v>31</v>
      </c>
      <c r="CVE24" s="29" t="s">
        <v>32</v>
      </c>
      <c r="CVF24" s="30">
        <v>1</v>
      </c>
      <c r="CVG24" s="96">
        <v>0</v>
      </c>
      <c r="CVH24" s="57">
        <f t="shared" si="153"/>
        <v>0</v>
      </c>
      <c r="CVI24" s="1"/>
      <c r="CVJ24" s="13">
        <v>1</v>
      </c>
      <c r="CVK24" s="95" t="s">
        <v>62</v>
      </c>
      <c r="CVL24" s="56" t="s">
        <v>31</v>
      </c>
      <c r="CVM24" s="29" t="s">
        <v>32</v>
      </c>
      <c r="CVN24" s="30">
        <v>1</v>
      </c>
      <c r="CVO24" s="96">
        <v>0</v>
      </c>
      <c r="CVP24" s="57">
        <f t="shared" ref="CVP24:CVX29" si="154">CVN24*CVO24</f>
        <v>0</v>
      </c>
      <c r="CVQ24" s="1"/>
      <c r="CVR24" s="13">
        <v>1</v>
      </c>
      <c r="CVS24" s="95" t="s">
        <v>62</v>
      </c>
      <c r="CVT24" s="56" t="s">
        <v>31</v>
      </c>
      <c r="CVU24" s="29" t="s">
        <v>32</v>
      </c>
      <c r="CVV24" s="30">
        <v>1</v>
      </c>
      <c r="CVW24" s="96">
        <v>0</v>
      </c>
      <c r="CVX24" s="57">
        <f t="shared" si="154"/>
        <v>0</v>
      </c>
      <c r="CVY24" s="1"/>
      <c r="CVZ24" s="13">
        <v>1</v>
      </c>
      <c r="CWA24" s="95" t="s">
        <v>62</v>
      </c>
      <c r="CWB24" s="56" t="s">
        <v>31</v>
      </c>
      <c r="CWC24" s="29" t="s">
        <v>32</v>
      </c>
      <c r="CWD24" s="30">
        <v>1</v>
      </c>
      <c r="CWE24" s="96">
        <v>0</v>
      </c>
      <c r="CWF24" s="57">
        <f t="shared" ref="CWF24:CWN29" si="155">CWD24*CWE24</f>
        <v>0</v>
      </c>
      <c r="CWG24" s="1"/>
      <c r="CWH24" s="13">
        <v>1</v>
      </c>
      <c r="CWI24" s="95" t="s">
        <v>62</v>
      </c>
      <c r="CWJ24" s="56" t="s">
        <v>31</v>
      </c>
      <c r="CWK24" s="29" t="s">
        <v>32</v>
      </c>
      <c r="CWL24" s="30">
        <v>1</v>
      </c>
      <c r="CWM24" s="96">
        <v>0</v>
      </c>
      <c r="CWN24" s="57">
        <f t="shared" si="155"/>
        <v>0</v>
      </c>
      <c r="CWO24" s="1"/>
      <c r="CWP24" s="13">
        <v>1</v>
      </c>
      <c r="CWQ24" s="95" t="s">
        <v>62</v>
      </c>
      <c r="CWR24" s="56" t="s">
        <v>31</v>
      </c>
      <c r="CWS24" s="29" t="s">
        <v>32</v>
      </c>
      <c r="CWT24" s="30">
        <v>1</v>
      </c>
      <c r="CWU24" s="96">
        <v>0</v>
      </c>
      <c r="CWV24" s="57">
        <f t="shared" ref="CWV24:CXD29" si="156">CWT24*CWU24</f>
        <v>0</v>
      </c>
      <c r="CWW24" s="1"/>
      <c r="CWX24" s="13">
        <v>1</v>
      </c>
      <c r="CWY24" s="95" t="s">
        <v>62</v>
      </c>
      <c r="CWZ24" s="56" t="s">
        <v>31</v>
      </c>
      <c r="CXA24" s="29" t="s">
        <v>32</v>
      </c>
      <c r="CXB24" s="30">
        <v>1</v>
      </c>
      <c r="CXC24" s="96">
        <v>0</v>
      </c>
      <c r="CXD24" s="57">
        <f t="shared" si="156"/>
        <v>0</v>
      </c>
      <c r="CXE24" s="1"/>
      <c r="CXF24" s="13">
        <v>1</v>
      </c>
      <c r="CXG24" s="95" t="s">
        <v>62</v>
      </c>
      <c r="CXH24" s="56" t="s">
        <v>31</v>
      </c>
      <c r="CXI24" s="29" t="s">
        <v>32</v>
      </c>
      <c r="CXJ24" s="30">
        <v>1</v>
      </c>
      <c r="CXK24" s="96">
        <v>0</v>
      </c>
      <c r="CXL24" s="57">
        <f t="shared" ref="CXL24:CXT29" si="157">CXJ24*CXK24</f>
        <v>0</v>
      </c>
      <c r="CXM24" s="1"/>
      <c r="CXN24" s="13">
        <v>1</v>
      </c>
      <c r="CXO24" s="95" t="s">
        <v>62</v>
      </c>
      <c r="CXP24" s="56" t="s">
        <v>31</v>
      </c>
      <c r="CXQ24" s="29" t="s">
        <v>32</v>
      </c>
      <c r="CXR24" s="30">
        <v>1</v>
      </c>
      <c r="CXS24" s="96">
        <v>0</v>
      </c>
      <c r="CXT24" s="57">
        <f t="shared" si="157"/>
        <v>0</v>
      </c>
      <c r="CXU24" s="1"/>
      <c r="CXV24" s="13">
        <v>1</v>
      </c>
      <c r="CXW24" s="95" t="s">
        <v>62</v>
      </c>
      <c r="CXX24" s="56" t="s">
        <v>31</v>
      </c>
      <c r="CXY24" s="29" t="s">
        <v>32</v>
      </c>
      <c r="CXZ24" s="30">
        <v>1</v>
      </c>
      <c r="CYA24" s="96">
        <v>0</v>
      </c>
      <c r="CYB24" s="57">
        <f t="shared" ref="CYB24:CYJ29" si="158">CXZ24*CYA24</f>
        <v>0</v>
      </c>
      <c r="CYC24" s="1"/>
      <c r="CYD24" s="13">
        <v>1</v>
      </c>
      <c r="CYE24" s="95" t="s">
        <v>62</v>
      </c>
      <c r="CYF24" s="56" t="s">
        <v>31</v>
      </c>
      <c r="CYG24" s="29" t="s">
        <v>32</v>
      </c>
      <c r="CYH24" s="30">
        <v>1</v>
      </c>
      <c r="CYI24" s="96">
        <v>0</v>
      </c>
      <c r="CYJ24" s="57">
        <f t="shared" si="158"/>
        <v>0</v>
      </c>
      <c r="CYK24" s="1"/>
      <c r="CYL24" s="13">
        <v>1</v>
      </c>
      <c r="CYM24" s="95" t="s">
        <v>62</v>
      </c>
      <c r="CYN24" s="56" t="s">
        <v>31</v>
      </c>
      <c r="CYO24" s="29" t="s">
        <v>32</v>
      </c>
      <c r="CYP24" s="30">
        <v>1</v>
      </c>
      <c r="CYQ24" s="96">
        <v>0</v>
      </c>
      <c r="CYR24" s="57">
        <f t="shared" ref="CYR24:CYZ29" si="159">CYP24*CYQ24</f>
        <v>0</v>
      </c>
      <c r="CYS24" s="1"/>
      <c r="CYT24" s="13">
        <v>1</v>
      </c>
      <c r="CYU24" s="95" t="s">
        <v>62</v>
      </c>
      <c r="CYV24" s="56" t="s">
        <v>31</v>
      </c>
      <c r="CYW24" s="29" t="s">
        <v>32</v>
      </c>
      <c r="CYX24" s="30">
        <v>1</v>
      </c>
      <c r="CYY24" s="96">
        <v>0</v>
      </c>
      <c r="CYZ24" s="57">
        <f t="shared" si="159"/>
        <v>0</v>
      </c>
      <c r="CZA24" s="1"/>
      <c r="CZB24" s="13">
        <v>1</v>
      </c>
      <c r="CZC24" s="95" t="s">
        <v>62</v>
      </c>
      <c r="CZD24" s="56" t="s">
        <v>31</v>
      </c>
      <c r="CZE24" s="29" t="s">
        <v>32</v>
      </c>
      <c r="CZF24" s="30">
        <v>1</v>
      </c>
      <c r="CZG24" s="96">
        <v>0</v>
      </c>
      <c r="CZH24" s="57">
        <f t="shared" ref="CZH24:CZP29" si="160">CZF24*CZG24</f>
        <v>0</v>
      </c>
      <c r="CZI24" s="1"/>
      <c r="CZJ24" s="13">
        <v>1</v>
      </c>
      <c r="CZK24" s="95" t="s">
        <v>62</v>
      </c>
      <c r="CZL24" s="56" t="s">
        <v>31</v>
      </c>
      <c r="CZM24" s="29" t="s">
        <v>32</v>
      </c>
      <c r="CZN24" s="30">
        <v>1</v>
      </c>
      <c r="CZO24" s="96">
        <v>0</v>
      </c>
      <c r="CZP24" s="57">
        <f t="shared" si="160"/>
        <v>0</v>
      </c>
      <c r="CZQ24" s="1"/>
      <c r="CZR24" s="13">
        <v>1</v>
      </c>
      <c r="CZS24" s="95" t="s">
        <v>62</v>
      </c>
      <c r="CZT24" s="56" t="s">
        <v>31</v>
      </c>
      <c r="CZU24" s="29" t="s">
        <v>32</v>
      </c>
      <c r="CZV24" s="30">
        <v>1</v>
      </c>
      <c r="CZW24" s="96">
        <v>0</v>
      </c>
      <c r="CZX24" s="57">
        <f t="shared" ref="CZX24:DAF29" si="161">CZV24*CZW24</f>
        <v>0</v>
      </c>
      <c r="CZY24" s="1"/>
      <c r="CZZ24" s="13">
        <v>1</v>
      </c>
      <c r="DAA24" s="95" t="s">
        <v>62</v>
      </c>
      <c r="DAB24" s="56" t="s">
        <v>31</v>
      </c>
      <c r="DAC24" s="29" t="s">
        <v>32</v>
      </c>
      <c r="DAD24" s="30">
        <v>1</v>
      </c>
      <c r="DAE24" s="96">
        <v>0</v>
      </c>
      <c r="DAF24" s="57">
        <f t="shared" si="161"/>
        <v>0</v>
      </c>
      <c r="DAG24" s="1"/>
      <c r="DAH24" s="13">
        <v>1</v>
      </c>
      <c r="DAI24" s="95" t="s">
        <v>62</v>
      </c>
      <c r="DAJ24" s="56" t="s">
        <v>31</v>
      </c>
      <c r="DAK24" s="29" t="s">
        <v>32</v>
      </c>
      <c r="DAL24" s="30">
        <v>1</v>
      </c>
      <c r="DAM24" s="96">
        <v>0</v>
      </c>
      <c r="DAN24" s="57">
        <f t="shared" ref="DAN24:DAV29" si="162">DAL24*DAM24</f>
        <v>0</v>
      </c>
      <c r="DAO24" s="1"/>
      <c r="DAP24" s="13">
        <v>1</v>
      </c>
      <c r="DAQ24" s="95" t="s">
        <v>62</v>
      </c>
      <c r="DAR24" s="56" t="s">
        <v>31</v>
      </c>
      <c r="DAS24" s="29" t="s">
        <v>32</v>
      </c>
      <c r="DAT24" s="30">
        <v>1</v>
      </c>
      <c r="DAU24" s="96">
        <v>0</v>
      </c>
      <c r="DAV24" s="57">
        <f t="shared" si="162"/>
        <v>0</v>
      </c>
      <c r="DAW24" s="1"/>
      <c r="DAX24" s="13">
        <v>1</v>
      </c>
      <c r="DAY24" s="95" t="s">
        <v>62</v>
      </c>
      <c r="DAZ24" s="56" t="s">
        <v>31</v>
      </c>
      <c r="DBA24" s="29" t="s">
        <v>32</v>
      </c>
      <c r="DBB24" s="30">
        <v>1</v>
      </c>
      <c r="DBC24" s="96">
        <v>0</v>
      </c>
      <c r="DBD24" s="57">
        <f t="shared" ref="DBD24:DBL29" si="163">DBB24*DBC24</f>
        <v>0</v>
      </c>
      <c r="DBE24" s="1"/>
      <c r="DBF24" s="13">
        <v>1</v>
      </c>
      <c r="DBG24" s="95" t="s">
        <v>62</v>
      </c>
      <c r="DBH24" s="56" t="s">
        <v>31</v>
      </c>
      <c r="DBI24" s="29" t="s">
        <v>32</v>
      </c>
      <c r="DBJ24" s="30">
        <v>1</v>
      </c>
      <c r="DBK24" s="96">
        <v>0</v>
      </c>
      <c r="DBL24" s="57">
        <f t="shared" si="163"/>
        <v>0</v>
      </c>
      <c r="DBM24" s="1"/>
      <c r="DBN24" s="13">
        <v>1</v>
      </c>
      <c r="DBO24" s="95" t="s">
        <v>62</v>
      </c>
      <c r="DBP24" s="56" t="s">
        <v>31</v>
      </c>
      <c r="DBQ24" s="29" t="s">
        <v>32</v>
      </c>
      <c r="DBR24" s="30">
        <v>1</v>
      </c>
      <c r="DBS24" s="96">
        <v>0</v>
      </c>
      <c r="DBT24" s="57">
        <f t="shared" ref="DBT24:DCB29" si="164">DBR24*DBS24</f>
        <v>0</v>
      </c>
      <c r="DBU24" s="1"/>
      <c r="DBV24" s="13">
        <v>1</v>
      </c>
      <c r="DBW24" s="95" t="s">
        <v>62</v>
      </c>
      <c r="DBX24" s="56" t="s">
        <v>31</v>
      </c>
      <c r="DBY24" s="29" t="s">
        <v>32</v>
      </c>
      <c r="DBZ24" s="30">
        <v>1</v>
      </c>
      <c r="DCA24" s="96">
        <v>0</v>
      </c>
      <c r="DCB24" s="57">
        <f t="shared" si="164"/>
        <v>0</v>
      </c>
      <c r="DCC24" s="1"/>
      <c r="DCD24" s="13">
        <v>1</v>
      </c>
      <c r="DCE24" s="95" t="s">
        <v>62</v>
      </c>
      <c r="DCF24" s="56" t="s">
        <v>31</v>
      </c>
      <c r="DCG24" s="29" t="s">
        <v>32</v>
      </c>
      <c r="DCH24" s="30">
        <v>1</v>
      </c>
      <c r="DCI24" s="96">
        <v>0</v>
      </c>
      <c r="DCJ24" s="57">
        <f t="shared" ref="DCJ24:DCR29" si="165">DCH24*DCI24</f>
        <v>0</v>
      </c>
      <c r="DCK24" s="1"/>
      <c r="DCL24" s="13">
        <v>1</v>
      </c>
      <c r="DCM24" s="95" t="s">
        <v>62</v>
      </c>
      <c r="DCN24" s="56" t="s">
        <v>31</v>
      </c>
      <c r="DCO24" s="29" t="s">
        <v>32</v>
      </c>
      <c r="DCP24" s="30">
        <v>1</v>
      </c>
      <c r="DCQ24" s="96">
        <v>0</v>
      </c>
      <c r="DCR24" s="57">
        <f t="shared" si="165"/>
        <v>0</v>
      </c>
      <c r="DCS24" s="1"/>
      <c r="DCT24" s="13">
        <v>1</v>
      </c>
      <c r="DCU24" s="95" t="s">
        <v>62</v>
      </c>
      <c r="DCV24" s="56" t="s">
        <v>31</v>
      </c>
      <c r="DCW24" s="29" t="s">
        <v>32</v>
      </c>
      <c r="DCX24" s="30">
        <v>1</v>
      </c>
      <c r="DCY24" s="96">
        <v>0</v>
      </c>
      <c r="DCZ24" s="57">
        <f t="shared" ref="DCZ24:DDH29" si="166">DCX24*DCY24</f>
        <v>0</v>
      </c>
      <c r="DDA24" s="1"/>
      <c r="DDB24" s="13">
        <v>1</v>
      </c>
      <c r="DDC24" s="95" t="s">
        <v>62</v>
      </c>
      <c r="DDD24" s="56" t="s">
        <v>31</v>
      </c>
      <c r="DDE24" s="29" t="s">
        <v>32</v>
      </c>
      <c r="DDF24" s="30">
        <v>1</v>
      </c>
      <c r="DDG24" s="96">
        <v>0</v>
      </c>
      <c r="DDH24" s="57">
        <f t="shared" si="166"/>
        <v>0</v>
      </c>
      <c r="DDI24" s="1"/>
      <c r="DDJ24" s="13">
        <v>1</v>
      </c>
      <c r="DDK24" s="95" t="s">
        <v>62</v>
      </c>
      <c r="DDL24" s="56" t="s">
        <v>31</v>
      </c>
      <c r="DDM24" s="29" t="s">
        <v>32</v>
      </c>
      <c r="DDN24" s="30">
        <v>1</v>
      </c>
      <c r="DDO24" s="96">
        <v>0</v>
      </c>
      <c r="DDP24" s="57">
        <f t="shared" ref="DDP24:DDX29" si="167">DDN24*DDO24</f>
        <v>0</v>
      </c>
      <c r="DDQ24" s="1"/>
      <c r="DDR24" s="13">
        <v>1</v>
      </c>
      <c r="DDS24" s="95" t="s">
        <v>62</v>
      </c>
      <c r="DDT24" s="56" t="s">
        <v>31</v>
      </c>
      <c r="DDU24" s="29" t="s">
        <v>32</v>
      </c>
      <c r="DDV24" s="30">
        <v>1</v>
      </c>
      <c r="DDW24" s="96">
        <v>0</v>
      </c>
      <c r="DDX24" s="57">
        <f t="shared" si="167"/>
        <v>0</v>
      </c>
      <c r="DDY24" s="1"/>
      <c r="DDZ24" s="13">
        <v>1</v>
      </c>
      <c r="DEA24" s="95" t="s">
        <v>62</v>
      </c>
      <c r="DEB24" s="56" t="s">
        <v>31</v>
      </c>
      <c r="DEC24" s="29" t="s">
        <v>32</v>
      </c>
      <c r="DED24" s="30">
        <v>1</v>
      </c>
      <c r="DEE24" s="96">
        <v>0</v>
      </c>
      <c r="DEF24" s="57">
        <f t="shared" ref="DEF24:DEN29" si="168">DED24*DEE24</f>
        <v>0</v>
      </c>
      <c r="DEG24" s="1"/>
      <c r="DEH24" s="13">
        <v>1</v>
      </c>
      <c r="DEI24" s="95" t="s">
        <v>62</v>
      </c>
      <c r="DEJ24" s="56" t="s">
        <v>31</v>
      </c>
      <c r="DEK24" s="29" t="s">
        <v>32</v>
      </c>
      <c r="DEL24" s="30">
        <v>1</v>
      </c>
      <c r="DEM24" s="96">
        <v>0</v>
      </c>
      <c r="DEN24" s="57">
        <f t="shared" si="168"/>
        <v>0</v>
      </c>
      <c r="DEO24" s="1"/>
      <c r="DEP24" s="13">
        <v>1</v>
      </c>
      <c r="DEQ24" s="95" t="s">
        <v>62</v>
      </c>
      <c r="DER24" s="56" t="s">
        <v>31</v>
      </c>
      <c r="DES24" s="29" t="s">
        <v>32</v>
      </c>
      <c r="DET24" s="30">
        <v>1</v>
      </c>
      <c r="DEU24" s="96">
        <v>0</v>
      </c>
      <c r="DEV24" s="57">
        <f t="shared" ref="DEV24:DFD29" si="169">DET24*DEU24</f>
        <v>0</v>
      </c>
      <c r="DEW24" s="1"/>
      <c r="DEX24" s="13">
        <v>1</v>
      </c>
      <c r="DEY24" s="95" t="s">
        <v>62</v>
      </c>
      <c r="DEZ24" s="56" t="s">
        <v>31</v>
      </c>
      <c r="DFA24" s="29" t="s">
        <v>32</v>
      </c>
      <c r="DFB24" s="30">
        <v>1</v>
      </c>
      <c r="DFC24" s="96">
        <v>0</v>
      </c>
      <c r="DFD24" s="57">
        <f t="shared" si="169"/>
        <v>0</v>
      </c>
      <c r="DFE24" s="1"/>
      <c r="DFF24" s="13">
        <v>1</v>
      </c>
      <c r="DFG24" s="95" t="s">
        <v>62</v>
      </c>
      <c r="DFH24" s="56" t="s">
        <v>31</v>
      </c>
      <c r="DFI24" s="29" t="s">
        <v>32</v>
      </c>
      <c r="DFJ24" s="30">
        <v>1</v>
      </c>
      <c r="DFK24" s="96">
        <v>0</v>
      </c>
      <c r="DFL24" s="57">
        <f t="shared" ref="DFL24:DFT29" si="170">DFJ24*DFK24</f>
        <v>0</v>
      </c>
      <c r="DFM24" s="1"/>
      <c r="DFN24" s="13">
        <v>1</v>
      </c>
      <c r="DFO24" s="95" t="s">
        <v>62</v>
      </c>
      <c r="DFP24" s="56" t="s">
        <v>31</v>
      </c>
      <c r="DFQ24" s="29" t="s">
        <v>32</v>
      </c>
      <c r="DFR24" s="30">
        <v>1</v>
      </c>
      <c r="DFS24" s="96">
        <v>0</v>
      </c>
      <c r="DFT24" s="57">
        <f t="shared" si="170"/>
        <v>0</v>
      </c>
      <c r="DFU24" s="1"/>
      <c r="DFV24" s="13">
        <v>1</v>
      </c>
      <c r="DFW24" s="95" t="s">
        <v>62</v>
      </c>
      <c r="DFX24" s="56" t="s">
        <v>31</v>
      </c>
      <c r="DFY24" s="29" t="s">
        <v>32</v>
      </c>
      <c r="DFZ24" s="30">
        <v>1</v>
      </c>
      <c r="DGA24" s="96">
        <v>0</v>
      </c>
      <c r="DGB24" s="57">
        <f t="shared" ref="DGB24:DGJ29" si="171">DFZ24*DGA24</f>
        <v>0</v>
      </c>
      <c r="DGC24" s="1"/>
      <c r="DGD24" s="13">
        <v>1</v>
      </c>
      <c r="DGE24" s="95" t="s">
        <v>62</v>
      </c>
      <c r="DGF24" s="56" t="s">
        <v>31</v>
      </c>
      <c r="DGG24" s="29" t="s">
        <v>32</v>
      </c>
      <c r="DGH24" s="30">
        <v>1</v>
      </c>
      <c r="DGI24" s="96">
        <v>0</v>
      </c>
      <c r="DGJ24" s="57">
        <f t="shared" si="171"/>
        <v>0</v>
      </c>
      <c r="DGK24" s="1"/>
      <c r="DGL24" s="13">
        <v>1</v>
      </c>
      <c r="DGM24" s="95" t="s">
        <v>62</v>
      </c>
      <c r="DGN24" s="56" t="s">
        <v>31</v>
      </c>
      <c r="DGO24" s="29" t="s">
        <v>32</v>
      </c>
      <c r="DGP24" s="30">
        <v>1</v>
      </c>
      <c r="DGQ24" s="96">
        <v>0</v>
      </c>
      <c r="DGR24" s="57">
        <f t="shared" ref="DGR24:DGZ29" si="172">DGP24*DGQ24</f>
        <v>0</v>
      </c>
      <c r="DGS24" s="1"/>
      <c r="DGT24" s="13">
        <v>1</v>
      </c>
      <c r="DGU24" s="95" t="s">
        <v>62</v>
      </c>
      <c r="DGV24" s="56" t="s">
        <v>31</v>
      </c>
      <c r="DGW24" s="29" t="s">
        <v>32</v>
      </c>
      <c r="DGX24" s="30">
        <v>1</v>
      </c>
      <c r="DGY24" s="96">
        <v>0</v>
      </c>
      <c r="DGZ24" s="57">
        <f t="shared" si="172"/>
        <v>0</v>
      </c>
      <c r="DHA24" s="1"/>
      <c r="DHB24" s="13">
        <v>1</v>
      </c>
      <c r="DHC24" s="95" t="s">
        <v>62</v>
      </c>
      <c r="DHD24" s="56" t="s">
        <v>31</v>
      </c>
      <c r="DHE24" s="29" t="s">
        <v>32</v>
      </c>
      <c r="DHF24" s="30">
        <v>1</v>
      </c>
      <c r="DHG24" s="96">
        <v>0</v>
      </c>
      <c r="DHH24" s="57">
        <f t="shared" ref="DHH24:DHP29" si="173">DHF24*DHG24</f>
        <v>0</v>
      </c>
      <c r="DHI24" s="1"/>
      <c r="DHJ24" s="13">
        <v>1</v>
      </c>
      <c r="DHK24" s="95" t="s">
        <v>62</v>
      </c>
      <c r="DHL24" s="56" t="s">
        <v>31</v>
      </c>
      <c r="DHM24" s="29" t="s">
        <v>32</v>
      </c>
      <c r="DHN24" s="30">
        <v>1</v>
      </c>
      <c r="DHO24" s="96">
        <v>0</v>
      </c>
      <c r="DHP24" s="57">
        <f t="shared" si="173"/>
        <v>0</v>
      </c>
      <c r="DHQ24" s="1"/>
      <c r="DHR24" s="13">
        <v>1</v>
      </c>
      <c r="DHS24" s="95" t="s">
        <v>62</v>
      </c>
      <c r="DHT24" s="56" t="s">
        <v>31</v>
      </c>
      <c r="DHU24" s="29" t="s">
        <v>32</v>
      </c>
      <c r="DHV24" s="30">
        <v>1</v>
      </c>
      <c r="DHW24" s="96">
        <v>0</v>
      </c>
      <c r="DHX24" s="57">
        <f t="shared" ref="DHX24:DIF29" si="174">DHV24*DHW24</f>
        <v>0</v>
      </c>
      <c r="DHY24" s="1"/>
      <c r="DHZ24" s="13">
        <v>1</v>
      </c>
      <c r="DIA24" s="95" t="s">
        <v>62</v>
      </c>
      <c r="DIB24" s="56" t="s">
        <v>31</v>
      </c>
      <c r="DIC24" s="29" t="s">
        <v>32</v>
      </c>
      <c r="DID24" s="30">
        <v>1</v>
      </c>
      <c r="DIE24" s="96">
        <v>0</v>
      </c>
      <c r="DIF24" s="57">
        <f t="shared" si="174"/>
        <v>0</v>
      </c>
      <c r="DIG24" s="1"/>
      <c r="DIH24" s="13">
        <v>1</v>
      </c>
      <c r="DII24" s="95" t="s">
        <v>62</v>
      </c>
      <c r="DIJ24" s="56" t="s">
        <v>31</v>
      </c>
      <c r="DIK24" s="29" t="s">
        <v>32</v>
      </c>
      <c r="DIL24" s="30">
        <v>1</v>
      </c>
      <c r="DIM24" s="96">
        <v>0</v>
      </c>
      <c r="DIN24" s="57">
        <f t="shared" ref="DIN24:DIV29" si="175">DIL24*DIM24</f>
        <v>0</v>
      </c>
      <c r="DIO24" s="1"/>
      <c r="DIP24" s="13">
        <v>1</v>
      </c>
      <c r="DIQ24" s="95" t="s">
        <v>62</v>
      </c>
      <c r="DIR24" s="56" t="s">
        <v>31</v>
      </c>
      <c r="DIS24" s="29" t="s">
        <v>32</v>
      </c>
      <c r="DIT24" s="30">
        <v>1</v>
      </c>
      <c r="DIU24" s="96">
        <v>0</v>
      </c>
      <c r="DIV24" s="57">
        <f t="shared" si="175"/>
        <v>0</v>
      </c>
      <c r="DIW24" s="1"/>
      <c r="DIX24" s="13">
        <v>1</v>
      </c>
      <c r="DIY24" s="95" t="s">
        <v>62</v>
      </c>
      <c r="DIZ24" s="56" t="s">
        <v>31</v>
      </c>
      <c r="DJA24" s="29" t="s">
        <v>32</v>
      </c>
      <c r="DJB24" s="30">
        <v>1</v>
      </c>
      <c r="DJC24" s="96">
        <v>0</v>
      </c>
      <c r="DJD24" s="57">
        <f t="shared" ref="DJD24:DJL29" si="176">DJB24*DJC24</f>
        <v>0</v>
      </c>
      <c r="DJE24" s="1"/>
      <c r="DJF24" s="13">
        <v>1</v>
      </c>
      <c r="DJG24" s="95" t="s">
        <v>62</v>
      </c>
      <c r="DJH24" s="56" t="s">
        <v>31</v>
      </c>
      <c r="DJI24" s="29" t="s">
        <v>32</v>
      </c>
      <c r="DJJ24" s="30">
        <v>1</v>
      </c>
      <c r="DJK24" s="96">
        <v>0</v>
      </c>
      <c r="DJL24" s="57">
        <f t="shared" si="176"/>
        <v>0</v>
      </c>
      <c r="DJM24" s="1"/>
      <c r="DJN24" s="13">
        <v>1</v>
      </c>
      <c r="DJO24" s="95" t="s">
        <v>62</v>
      </c>
      <c r="DJP24" s="56" t="s">
        <v>31</v>
      </c>
      <c r="DJQ24" s="29" t="s">
        <v>32</v>
      </c>
      <c r="DJR24" s="30">
        <v>1</v>
      </c>
      <c r="DJS24" s="96">
        <v>0</v>
      </c>
      <c r="DJT24" s="57">
        <f t="shared" ref="DJT24:DKB29" si="177">DJR24*DJS24</f>
        <v>0</v>
      </c>
      <c r="DJU24" s="1"/>
      <c r="DJV24" s="13">
        <v>1</v>
      </c>
      <c r="DJW24" s="95" t="s">
        <v>62</v>
      </c>
      <c r="DJX24" s="56" t="s">
        <v>31</v>
      </c>
      <c r="DJY24" s="29" t="s">
        <v>32</v>
      </c>
      <c r="DJZ24" s="30">
        <v>1</v>
      </c>
      <c r="DKA24" s="96">
        <v>0</v>
      </c>
      <c r="DKB24" s="57">
        <f t="shared" si="177"/>
        <v>0</v>
      </c>
      <c r="DKC24" s="1"/>
      <c r="DKD24" s="13">
        <v>1</v>
      </c>
      <c r="DKE24" s="95" t="s">
        <v>62</v>
      </c>
      <c r="DKF24" s="56" t="s">
        <v>31</v>
      </c>
      <c r="DKG24" s="29" t="s">
        <v>32</v>
      </c>
      <c r="DKH24" s="30">
        <v>1</v>
      </c>
      <c r="DKI24" s="96">
        <v>0</v>
      </c>
      <c r="DKJ24" s="57">
        <f t="shared" ref="DKJ24:DKR29" si="178">DKH24*DKI24</f>
        <v>0</v>
      </c>
      <c r="DKK24" s="1"/>
      <c r="DKL24" s="13">
        <v>1</v>
      </c>
      <c r="DKM24" s="95" t="s">
        <v>62</v>
      </c>
      <c r="DKN24" s="56" t="s">
        <v>31</v>
      </c>
      <c r="DKO24" s="29" t="s">
        <v>32</v>
      </c>
      <c r="DKP24" s="30">
        <v>1</v>
      </c>
      <c r="DKQ24" s="96">
        <v>0</v>
      </c>
      <c r="DKR24" s="57">
        <f t="shared" si="178"/>
        <v>0</v>
      </c>
      <c r="DKS24" s="1"/>
      <c r="DKT24" s="13">
        <v>1</v>
      </c>
      <c r="DKU24" s="95" t="s">
        <v>62</v>
      </c>
      <c r="DKV24" s="56" t="s">
        <v>31</v>
      </c>
      <c r="DKW24" s="29" t="s">
        <v>32</v>
      </c>
      <c r="DKX24" s="30">
        <v>1</v>
      </c>
      <c r="DKY24" s="96">
        <v>0</v>
      </c>
      <c r="DKZ24" s="57">
        <f t="shared" ref="DKZ24:DLH29" si="179">DKX24*DKY24</f>
        <v>0</v>
      </c>
      <c r="DLA24" s="1"/>
      <c r="DLB24" s="13">
        <v>1</v>
      </c>
      <c r="DLC24" s="95" t="s">
        <v>62</v>
      </c>
      <c r="DLD24" s="56" t="s">
        <v>31</v>
      </c>
      <c r="DLE24" s="29" t="s">
        <v>32</v>
      </c>
      <c r="DLF24" s="30">
        <v>1</v>
      </c>
      <c r="DLG24" s="96">
        <v>0</v>
      </c>
      <c r="DLH24" s="57">
        <f t="shared" si="179"/>
        <v>0</v>
      </c>
      <c r="DLI24" s="1"/>
      <c r="DLJ24" s="13">
        <v>1</v>
      </c>
      <c r="DLK24" s="95" t="s">
        <v>62</v>
      </c>
      <c r="DLL24" s="56" t="s">
        <v>31</v>
      </c>
      <c r="DLM24" s="29" t="s">
        <v>32</v>
      </c>
      <c r="DLN24" s="30">
        <v>1</v>
      </c>
      <c r="DLO24" s="96">
        <v>0</v>
      </c>
      <c r="DLP24" s="57">
        <f t="shared" ref="DLP24:DLX29" si="180">DLN24*DLO24</f>
        <v>0</v>
      </c>
      <c r="DLQ24" s="1"/>
      <c r="DLR24" s="13">
        <v>1</v>
      </c>
      <c r="DLS24" s="95" t="s">
        <v>62</v>
      </c>
      <c r="DLT24" s="56" t="s">
        <v>31</v>
      </c>
      <c r="DLU24" s="29" t="s">
        <v>32</v>
      </c>
      <c r="DLV24" s="30">
        <v>1</v>
      </c>
      <c r="DLW24" s="96">
        <v>0</v>
      </c>
      <c r="DLX24" s="57">
        <f t="shared" si="180"/>
        <v>0</v>
      </c>
      <c r="DLY24" s="1"/>
      <c r="DLZ24" s="13">
        <v>1</v>
      </c>
      <c r="DMA24" s="95" t="s">
        <v>62</v>
      </c>
      <c r="DMB24" s="56" t="s">
        <v>31</v>
      </c>
      <c r="DMC24" s="29" t="s">
        <v>32</v>
      </c>
      <c r="DMD24" s="30">
        <v>1</v>
      </c>
      <c r="DME24" s="96">
        <v>0</v>
      </c>
      <c r="DMF24" s="57">
        <f t="shared" ref="DMF24:DMN29" si="181">DMD24*DME24</f>
        <v>0</v>
      </c>
      <c r="DMG24" s="1"/>
      <c r="DMH24" s="13">
        <v>1</v>
      </c>
      <c r="DMI24" s="95" t="s">
        <v>62</v>
      </c>
      <c r="DMJ24" s="56" t="s">
        <v>31</v>
      </c>
      <c r="DMK24" s="29" t="s">
        <v>32</v>
      </c>
      <c r="DML24" s="30">
        <v>1</v>
      </c>
      <c r="DMM24" s="96">
        <v>0</v>
      </c>
      <c r="DMN24" s="57">
        <f t="shared" si="181"/>
        <v>0</v>
      </c>
      <c r="DMO24" s="1"/>
      <c r="DMP24" s="13">
        <v>1</v>
      </c>
      <c r="DMQ24" s="95" t="s">
        <v>62</v>
      </c>
      <c r="DMR24" s="56" t="s">
        <v>31</v>
      </c>
      <c r="DMS24" s="29" t="s">
        <v>32</v>
      </c>
      <c r="DMT24" s="30">
        <v>1</v>
      </c>
      <c r="DMU24" s="96">
        <v>0</v>
      </c>
      <c r="DMV24" s="57">
        <f t="shared" ref="DMV24:DND29" si="182">DMT24*DMU24</f>
        <v>0</v>
      </c>
      <c r="DMW24" s="1"/>
      <c r="DMX24" s="13">
        <v>1</v>
      </c>
      <c r="DMY24" s="95" t="s">
        <v>62</v>
      </c>
      <c r="DMZ24" s="56" t="s">
        <v>31</v>
      </c>
      <c r="DNA24" s="29" t="s">
        <v>32</v>
      </c>
      <c r="DNB24" s="30">
        <v>1</v>
      </c>
      <c r="DNC24" s="96">
        <v>0</v>
      </c>
      <c r="DND24" s="57">
        <f t="shared" si="182"/>
        <v>0</v>
      </c>
      <c r="DNE24" s="1"/>
      <c r="DNF24" s="13">
        <v>1</v>
      </c>
      <c r="DNG24" s="95" t="s">
        <v>62</v>
      </c>
      <c r="DNH24" s="56" t="s">
        <v>31</v>
      </c>
      <c r="DNI24" s="29" t="s">
        <v>32</v>
      </c>
      <c r="DNJ24" s="30">
        <v>1</v>
      </c>
      <c r="DNK24" s="96">
        <v>0</v>
      </c>
      <c r="DNL24" s="57">
        <f t="shared" ref="DNL24:DNT29" si="183">DNJ24*DNK24</f>
        <v>0</v>
      </c>
      <c r="DNM24" s="1"/>
      <c r="DNN24" s="13">
        <v>1</v>
      </c>
      <c r="DNO24" s="95" t="s">
        <v>62</v>
      </c>
      <c r="DNP24" s="56" t="s">
        <v>31</v>
      </c>
      <c r="DNQ24" s="29" t="s">
        <v>32</v>
      </c>
      <c r="DNR24" s="30">
        <v>1</v>
      </c>
      <c r="DNS24" s="96">
        <v>0</v>
      </c>
      <c r="DNT24" s="57">
        <f t="shared" si="183"/>
        <v>0</v>
      </c>
      <c r="DNU24" s="1"/>
      <c r="DNV24" s="13">
        <v>1</v>
      </c>
      <c r="DNW24" s="95" t="s">
        <v>62</v>
      </c>
      <c r="DNX24" s="56" t="s">
        <v>31</v>
      </c>
      <c r="DNY24" s="29" t="s">
        <v>32</v>
      </c>
      <c r="DNZ24" s="30">
        <v>1</v>
      </c>
      <c r="DOA24" s="96">
        <v>0</v>
      </c>
      <c r="DOB24" s="57">
        <f t="shared" ref="DOB24:DOJ29" si="184">DNZ24*DOA24</f>
        <v>0</v>
      </c>
      <c r="DOC24" s="1"/>
      <c r="DOD24" s="13">
        <v>1</v>
      </c>
      <c r="DOE24" s="95" t="s">
        <v>62</v>
      </c>
      <c r="DOF24" s="56" t="s">
        <v>31</v>
      </c>
      <c r="DOG24" s="29" t="s">
        <v>32</v>
      </c>
      <c r="DOH24" s="30">
        <v>1</v>
      </c>
      <c r="DOI24" s="96">
        <v>0</v>
      </c>
      <c r="DOJ24" s="57">
        <f t="shared" si="184"/>
        <v>0</v>
      </c>
      <c r="DOK24" s="1"/>
      <c r="DOL24" s="13">
        <v>1</v>
      </c>
      <c r="DOM24" s="95" t="s">
        <v>62</v>
      </c>
      <c r="DON24" s="56" t="s">
        <v>31</v>
      </c>
      <c r="DOO24" s="29" t="s">
        <v>32</v>
      </c>
      <c r="DOP24" s="30">
        <v>1</v>
      </c>
      <c r="DOQ24" s="96">
        <v>0</v>
      </c>
      <c r="DOR24" s="57">
        <f t="shared" ref="DOR24:DOZ29" si="185">DOP24*DOQ24</f>
        <v>0</v>
      </c>
      <c r="DOS24" s="1"/>
      <c r="DOT24" s="13">
        <v>1</v>
      </c>
      <c r="DOU24" s="95" t="s">
        <v>62</v>
      </c>
      <c r="DOV24" s="56" t="s">
        <v>31</v>
      </c>
      <c r="DOW24" s="29" t="s">
        <v>32</v>
      </c>
      <c r="DOX24" s="30">
        <v>1</v>
      </c>
      <c r="DOY24" s="96">
        <v>0</v>
      </c>
      <c r="DOZ24" s="57">
        <f t="shared" si="185"/>
        <v>0</v>
      </c>
      <c r="DPA24" s="1"/>
      <c r="DPB24" s="13">
        <v>1</v>
      </c>
      <c r="DPC24" s="95" t="s">
        <v>62</v>
      </c>
      <c r="DPD24" s="56" t="s">
        <v>31</v>
      </c>
      <c r="DPE24" s="29" t="s">
        <v>32</v>
      </c>
      <c r="DPF24" s="30">
        <v>1</v>
      </c>
      <c r="DPG24" s="96">
        <v>0</v>
      </c>
      <c r="DPH24" s="57">
        <f t="shared" ref="DPH24:DPP29" si="186">DPF24*DPG24</f>
        <v>0</v>
      </c>
      <c r="DPI24" s="1"/>
      <c r="DPJ24" s="13">
        <v>1</v>
      </c>
      <c r="DPK24" s="95" t="s">
        <v>62</v>
      </c>
      <c r="DPL24" s="56" t="s">
        <v>31</v>
      </c>
      <c r="DPM24" s="29" t="s">
        <v>32</v>
      </c>
      <c r="DPN24" s="30">
        <v>1</v>
      </c>
      <c r="DPO24" s="96">
        <v>0</v>
      </c>
      <c r="DPP24" s="57">
        <f t="shared" si="186"/>
        <v>0</v>
      </c>
      <c r="DPQ24" s="1"/>
      <c r="DPR24" s="13">
        <v>1</v>
      </c>
      <c r="DPS24" s="95" t="s">
        <v>62</v>
      </c>
      <c r="DPT24" s="56" t="s">
        <v>31</v>
      </c>
      <c r="DPU24" s="29" t="s">
        <v>32</v>
      </c>
      <c r="DPV24" s="30">
        <v>1</v>
      </c>
      <c r="DPW24" s="96">
        <v>0</v>
      </c>
      <c r="DPX24" s="57">
        <f t="shared" ref="DPX24:DQF29" si="187">DPV24*DPW24</f>
        <v>0</v>
      </c>
      <c r="DPY24" s="1"/>
      <c r="DPZ24" s="13">
        <v>1</v>
      </c>
      <c r="DQA24" s="95" t="s">
        <v>62</v>
      </c>
      <c r="DQB24" s="56" t="s">
        <v>31</v>
      </c>
      <c r="DQC24" s="29" t="s">
        <v>32</v>
      </c>
      <c r="DQD24" s="30">
        <v>1</v>
      </c>
      <c r="DQE24" s="96">
        <v>0</v>
      </c>
      <c r="DQF24" s="57">
        <f t="shared" si="187"/>
        <v>0</v>
      </c>
      <c r="DQG24" s="1"/>
      <c r="DQH24" s="13">
        <v>1</v>
      </c>
      <c r="DQI24" s="95" t="s">
        <v>62</v>
      </c>
      <c r="DQJ24" s="56" t="s">
        <v>31</v>
      </c>
      <c r="DQK24" s="29" t="s">
        <v>32</v>
      </c>
      <c r="DQL24" s="30">
        <v>1</v>
      </c>
      <c r="DQM24" s="96">
        <v>0</v>
      </c>
      <c r="DQN24" s="57">
        <f t="shared" ref="DQN24:DQV29" si="188">DQL24*DQM24</f>
        <v>0</v>
      </c>
      <c r="DQO24" s="1"/>
      <c r="DQP24" s="13">
        <v>1</v>
      </c>
      <c r="DQQ24" s="95" t="s">
        <v>62</v>
      </c>
      <c r="DQR24" s="56" t="s">
        <v>31</v>
      </c>
      <c r="DQS24" s="29" t="s">
        <v>32</v>
      </c>
      <c r="DQT24" s="30">
        <v>1</v>
      </c>
      <c r="DQU24" s="96">
        <v>0</v>
      </c>
      <c r="DQV24" s="57">
        <f t="shared" si="188"/>
        <v>0</v>
      </c>
      <c r="DQW24" s="1"/>
      <c r="DQX24" s="13">
        <v>1</v>
      </c>
      <c r="DQY24" s="95" t="s">
        <v>62</v>
      </c>
      <c r="DQZ24" s="56" t="s">
        <v>31</v>
      </c>
      <c r="DRA24" s="29" t="s">
        <v>32</v>
      </c>
      <c r="DRB24" s="30">
        <v>1</v>
      </c>
      <c r="DRC24" s="96">
        <v>0</v>
      </c>
      <c r="DRD24" s="57">
        <f t="shared" ref="DRD24:DRL29" si="189">DRB24*DRC24</f>
        <v>0</v>
      </c>
      <c r="DRE24" s="1"/>
      <c r="DRF24" s="13">
        <v>1</v>
      </c>
      <c r="DRG24" s="95" t="s">
        <v>62</v>
      </c>
      <c r="DRH24" s="56" t="s">
        <v>31</v>
      </c>
      <c r="DRI24" s="29" t="s">
        <v>32</v>
      </c>
      <c r="DRJ24" s="30">
        <v>1</v>
      </c>
      <c r="DRK24" s="96">
        <v>0</v>
      </c>
      <c r="DRL24" s="57">
        <f t="shared" si="189"/>
        <v>0</v>
      </c>
      <c r="DRM24" s="1"/>
      <c r="DRN24" s="13">
        <v>1</v>
      </c>
      <c r="DRO24" s="95" t="s">
        <v>62</v>
      </c>
      <c r="DRP24" s="56" t="s">
        <v>31</v>
      </c>
      <c r="DRQ24" s="29" t="s">
        <v>32</v>
      </c>
      <c r="DRR24" s="30">
        <v>1</v>
      </c>
      <c r="DRS24" s="96">
        <v>0</v>
      </c>
      <c r="DRT24" s="57">
        <f t="shared" ref="DRT24:DSB29" si="190">DRR24*DRS24</f>
        <v>0</v>
      </c>
      <c r="DRU24" s="1"/>
      <c r="DRV24" s="13">
        <v>1</v>
      </c>
      <c r="DRW24" s="95" t="s">
        <v>62</v>
      </c>
      <c r="DRX24" s="56" t="s">
        <v>31</v>
      </c>
      <c r="DRY24" s="29" t="s">
        <v>32</v>
      </c>
      <c r="DRZ24" s="30">
        <v>1</v>
      </c>
      <c r="DSA24" s="96">
        <v>0</v>
      </c>
      <c r="DSB24" s="57">
        <f t="shared" si="190"/>
        <v>0</v>
      </c>
      <c r="DSC24" s="1"/>
      <c r="DSD24" s="13">
        <v>1</v>
      </c>
      <c r="DSE24" s="95" t="s">
        <v>62</v>
      </c>
      <c r="DSF24" s="56" t="s">
        <v>31</v>
      </c>
      <c r="DSG24" s="29" t="s">
        <v>32</v>
      </c>
      <c r="DSH24" s="30">
        <v>1</v>
      </c>
      <c r="DSI24" s="96">
        <v>0</v>
      </c>
      <c r="DSJ24" s="57">
        <f t="shared" ref="DSJ24:DSR29" si="191">DSH24*DSI24</f>
        <v>0</v>
      </c>
      <c r="DSK24" s="1"/>
      <c r="DSL24" s="13">
        <v>1</v>
      </c>
      <c r="DSM24" s="95" t="s">
        <v>62</v>
      </c>
      <c r="DSN24" s="56" t="s">
        <v>31</v>
      </c>
      <c r="DSO24" s="29" t="s">
        <v>32</v>
      </c>
      <c r="DSP24" s="30">
        <v>1</v>
      </c>
      <c r="DSQ24" s="96">
        <v>0</v>
      </c>
      <c r="DSR24" s="57">
        <f t="shared" si="191"/>
        <v>0</v>
      </c>
      <c r="DSS24" s="1"/>
      <c r="DST24" s="13">
        <v>1</v>
      </c>
      <c r="DSU24" s="95" t="s">
        <v>62</v>
      </c>
      <c r="DSV24" s="56" t="s">
        <v>31</v>
      </c>
      <c r="DSW24" s="29" t="s">
        <v>32</v>
      </c>
      <c r="DSX24" s="30">
        <v>1</v>
      </c>
      <c r="DSY24" s="96">
        <v>0</v>
      </c>
      <c r="DSZ24" s="57">
        <f t="shared" ref="DSZ24:DTH29" si="192">DSX24*DSY24</f>
        <v>0</v>
      </c>
      <c r="DTA24" s="1"/>
      <c r="DTB24" s="13">
        <v>1</v>
      </c>
      <c r="DTC24" s="95" t="s">
        <v>62</v>
      </c>
      <c r="DTD24" s="56" t="s">
        <v>31</v>
      </c>
      <c r="DTE24" s="29" t="s">
        <v>32</v>
      </c>
      <c r="DTF24" s="30">
        <v>1</v>
      </c>
      <c r="DTG24" s="96">
        <v>0</v>
      </c>
      <c r="DTH24" s="57">
        <f t="shared" si="192"/>
        <v>0</v>
      </c>
      <c r="DTI24" s="1"/>
      <c r="DTJ24" s="13">
        <v>1</v>
      </c>
      <c r="DTK24" s="95" t="s">
        <v>62</v>
      </c>
      <c r="DTL24" s="56" t="s">
        <v>31</v>
      </c>
      <c r="DTM24" s="29" t="s">
        <v>32</v>
      </c>
      <c r="DTN24" s="30">
        <v>1</v>
      </c>
      <c r="DTO24" s="96">
        <v>0</v>
      </c>
      <c r="DTP24" s="57">
        <f t="shared" ref="DTP24:DTX29" si="193">DTN24*DTO24</f>
        <v>0</v>
      </c>
      <c r="DTQ24" s="1"/>
      <c r="DTR24" s="13">
        <v>1</v>
      </c>
      <c r="DTS24" s="95" t="s">
        <v>62</v>
      </c>
      <c r="DTT24" s="56" t="s">
        <v>31</v>
      </c>
      <c r="DTU24" s="29" t="s">
        <v>32</v>
      </c>
      <c r="DTV24" s="30">
        <v>1</v>
      </c>
      <c r="DTW24" s="96">
        <v>0</v>
      </c>
      <c r="DTX24" s="57">
        <f t="shared" si="193"/>
        <v>0</v>
      </c>
      <c r="DTY24" s="1"/>
      <c r="DTZ24" s="13">
        <v>1</v>
      </c>
      <c r="DUA24" s="95" t="s">
        <v>62</v>
      </c>
      <c r="DUB24" s="56" t="s">
        <v>31</v>
      </c>
      <c r="DUC24" s="29" t="s">
        <v>32</v>
      </c>
      <c r="DUD24" s="30">
        <v>1</v>
      </c>
      <c r="DUE24" s="96">
        <v>0</v>
      </c>
      <c r="DUF24" s="57">
        <f t="shared" ref="DUF24:DUN29" si="194">DUD24*DUE24</f>
        <v>0</v>
      </c>
      <c r="DUG24" s="1"/>
      <c r="DUH24" s="13">
        <v>1</v>
      </c>
      <c r="DUI24" s="95" t="s">
        <v>62</v>
      </c>
      <c r="DUJ24" s="56" t="s">
        <v>31</v>
      </c>
      <c r="DUK24" s="29" t="s">
        <v>32</v>
      </c>
      <c r="DUL24" s="30">
        <v>1</v>
      </c>
      <c r="DUM24" s="96">
        <v>0</v>
      </c>
      <c r="DUN24" s="57">
        <f t="shared" si="194"/>
        <v>0</v>
      </c>
      <c r="DUO24" s="1"/>
      <c r="DUP24" s="13">
        <v>1</v>
      </c>
      <c r="DUQ24" s="95" t="s">
        <v>62</v>
      </c>
      <c r="DUR24" s="56" t="s">
        <v>31</v>
      </c>
      <c r="DUS24" s="29" t="s">
        <v>32</v>
      </c>
      <c r="DUT24" s="30">
        <v>1</v>
      </c>
      <c r="DUU24" s="96">
        <v>0</v>
      </c>
      <c r="DUV24" s="57">
        <f t="shared" ref="DUV24:DVD29" si="195">DUT24*DUU24</f>
        <v>0</v>
      </c>
      <c r="DUW24" s="1"/>
      <c r="DUX24" s="13">
        <v>1</v>
      </c>
      <c r="DUY24" s="95" t="s">
        <v>62</v>
      </c>
      <c r="DUZ24" s="56" t="s">
        <v>31</v>
      </c>
      <c r="DVA24" s="29" t="s">
        <v>32</v>
      </c>
      <c r="DVB24" s="30">
        <v>1</v>
      </c>
      <c r="DVC24" s="96">
        <v>0</v>
      </c>
      <c r="DVD24" s="57">
        <f t="shared" si="195"/>
        <v>0</v>
      </c>
      <c r="DVE24" s="1"/>
      <c r="DVF24" s="13">
        <v>1</v>
      </c>
      <c r="DVG24" s="95" t="s">
        <v>62</v>
      </c>
      <c r="DVH24" s="56" t="s">
        <v>31</v>
      </c>
      <c r="DVI24" s="29" t="s">
        <v>32</v>
      </c>
      <c r="DVJ24" s="30">
        <v>1</v>
      </c>
      <c r="DVK24" s="96">
        <v>0</v>
      </c>
      <c r="DVL24" s="57">
        <f t="shared" ref="DVL24:DVT29" si="196">DVJ24*DVK24</f>
        <v>0</v>
      </c>
      <c r="DVM24" s="1"/>
      <c r="DVN24" s="13">
        <v>1</v>
      </c>
      <c r="DVO24" s="95" t="s">
        <v>62</v>
      </c>
      <c r="DVP24" s="56" t="s">
        <v>31</v>
      </c>
      <c r="DVQ24" s="29" t="s">
        <v>32</v>
      </c>
      <c r="DVR24" s="30">
        <v>1</v>
      </c>
      <c r="DVS24" s="96">
        <v>0</v>
      </c>
      <c r="DVT24" s="57">
        <f t="shared" si="196"/>
        <v>0</v>
      </c>
      <c r="DVU24" s="1"/>
      <c r="DVV24" s="13">
        <v>1</v>
      </c>
      <c r="DVW24" s="95" t="s">
        <v>62</v>
      </c>
      <c r="DVX24" s="56" t="s">
        <v>31</v>
      </c>
      <c r="DVY24" s="29" t="s">
        <v>32</v>
      </c>
      <c r="DVZ24" s="30">
        <v>1</v>
      </c>
      <c r="DWA24" s="96">
        <v>0</v>
      </c>
      <c r="DWB24" s="57">
        <f t="shared" ref="DWB24:DWJ29" si="197">DVZ24*DWA24</f>
        <v>0</v>
      </c>
      <c r="DWC24" s="1"/>
      <c r="DWD24" s="13">
        <v>1</v>
      </c>
      <c r="DWE24" s="95" t="s">
        <v>62</v>
      </c>
      <c r="DWF24" s="56" t="s">
        <v>31</v>
      </c>
      <c r="DWG24" s="29" t="s">
        <v>32</v>
      </c>
      <c r="DWH24" s="30">
        <v>1</v>
      </c>
      <c r="DWI24" s="96">
        <v>0</v>
      </c>
      <c r="DWJ24" s="57">
        <f t="shared" si="197"/>
        <v>0</v>
      </c>
      <c r="DWK24" s="1"/>
      <c r="DWL24" s="13">
        <v>1</v>
      </c>
      <c r="DWM24" s="95" t="s">
        <v>62</v>
      </c>
      <c r="DWN24" s="56" t="s">
        <v>31</v>
      </c>
      <c r="DWO24" s="29" t="s">
        <v>32</v>
      </c>
      <c r="DWP24" s="30">
        <v>1</v>
      </c>
      <c r="DWQ24" s="96">
        <v>0</v>
      </c>
      <c r="DWR24" s="57">
        <f t="shared" ref="DWR24:DWZ29" si="198">DWP24*DWQ24</f>
        <v>0</v>
      </c>
      <c r="DWS24" s="1"/>
      <c r="DWT24" s="13">
        <v>1</v>
      </c>
      <c r="DWU24" s="95" t="s">
        <v>62</v>
      </c>
      <c r="DWV24" s="56" t="s">
        <v>31</v>
      </c>
      <c r="DWW24" s="29" t="s">
        <v>32</v>
      </c>
      <c r="DWX24" s="30">
        <v>1</v>
      </c>
      <c r="DWY24" s="96">
        <v>0</v>
      </c>
      <c r="DWZ24" s="57">
        <f t="shared" si="198"/>
        <v>0</v>
      </c>
      <c r="DXA24" s="1"/>
      <c r="DXB24" s="13">
        <v>1</v>
      </c>
      <c r="DXC24" s="95" t="s">
        <v>62</v>
      </c>
      <c r="DXD24" s="56" t="s">
        <v>31</v>
      </c>
      <c r="DXE24" s="29" t="s">
        <v>32</v>
      </c>
      <c r="DXF24" s="30">
        <v>1</v>
      </c>
      <c r="DXG24" s="96">
        <v>0</v>
      </c>
      <c r="DXH24" s="57">
        <f t="shared" ref="DXH24:DXP29" si="199">DXF24*DXG24</f>
        <v>0</v>
      </c>
      <c r="DXI24" s="1"/>
      <c r="DXJ24" s="13">
        <v>1</v>
      </c>
      <c r="DXK24" s="95" t="s">
        <v>62</v>
      </c>
      <c r="DXL24" s="56" t="s">
        <v>31</v>
      </c>
      <c r="DXM24" s="29" t="s">
        <v>32</v>
      </c>
      <c r="DXN24" s="30">
        <v>1</v>
      </c>
      <c r="DXO24" s="96">
        <v>0</v>
      </c>
      <c r="DXP24" s="57">
        <f t="shared" si="199"/>
        <v>0</v>
      </c>
      <c r="DXQ24" s="1"/>
      <c r="DXR24" s="13">
        <v>1</v>
      </c>
      <c r="DXS24" s="95" t="s">
        <v>62</v>
      </c>
      <c r="DXT24" s="56" t="s">
        <v>31</v>
      </c>
      <c r="DXU24" s="29" t="s">
        <v>32</v>
      </c>
      <c r="DXV24" s="30">
        <v>1</v>
      </c>
      <c r="DXW24" s="96">
        <v>0</v>
      </c>
      <c r="DXX24" s="57">
        <f t="shared" ref="DXX24:DYF29" si="200">DXV24*DXW24</f>
        <v>0</v>
      </c>
      <c r="DXY24" s="1"/>
      <c r="DXZ24" s="13">
        <v>1</v>
      </c>
      <c r="DYA24" s="95" t="s">
        <v>62</v>
      </c>
      <c r="DYB24" s="56" t="s">
        <v>31</v>
      </c>
      <c r="DYC24" s="29" t="s">
        <v>32</v>
      </c>
      <c r="DYD24" s="30">
        <v>1</v>
      </c>
      <c r="DYE24" s="96">
        <v>0</v>
      </c>
      <c r="DYF24" s="57">
        <f t="shared" si="200"/>
        <v>0</v>
      </c>
      <c r="DYG24" s="1"/>
      <c r="DYH24" s="13">
        <v>1</v>
      </c>
      <c r="DYI24" s="95" t="s">
        <v>62</v>
      </c>
      <c r="DYJ24" s="56" t="s">
        <v>31</v>
      </c>
      <c r="DYK24" s="29" t="s">
        <v>32</v>
      </c>
      <c r="DYL24" s="30">
        <v>1</v>
      </c>
      <c r="DYM24" s="96">
        <v>0</v>
      </c>
      <c r="DYN24" s="57">
        <f t="shared" ref="DYN24:DYV29" si="201">DYL24*DYM24</f>
        <v>0</v>
      </c>
      <c r="DYO24" s="1"/>
      <c r="DYP24" s="13">
        <v>1</v>
      </c>
      <c r="DYQ24" s="95" t="s">
        <v>62</v>
      </c>
      <c r="DYR24" s="56" t="s">
        <v>31</v>
      </c>
      <c r="DYS24" s="29" t="s">
        <v>32</v>
      </c>
      <c r="DYT24" s="30">
        <v>1</v>
      </c>
      <c r="DYU24" s="96">
        <v>0</v>
      </c>
      <c r="DYV24" s="57">
        <f t="shared" si="201"/>
        <v>0</v>
      </c>
      <c r="DYW24" s="1"/>
      <c r="DYX24" s="13">
        <v>1</v>
      </c>
      <c r="DYY24" s="95" t="s">
        <v>62</v>
      </c>
      <c r="DYZ24" s="56" t="s">
        <v>31</v>
      </c>
      <c r="DZA24" s="29" t="s">
        <v>32</v>
      </c>
      <c r="DZB24" s="30">
        <v>1</v>
      </c>
      <c r="DZC24" s="96">
        <v>0</v>
      </c>
      <c r="DZD24" s="57">
        <f t="shared" ref="DZD24:DZL29" si="202">DZB24*DZC24</f>
        <v>0</v>
      </c>
      <c r="DZE24" s="1"/>
      <c r="DZF24" s="13">
        <v>1</v>
      </c>
      <c r="DZG24" s="95" t="s">
        <v>62</v>
      </c>
      <c r="DZH24" s="56" t="s">
        <v>31</v>
      </c>
      <c r="DZI24" s="29" t="s">
        <v>32</v>
      </c>
      <c r="DZJ24" s="30">
        <v>1</v>
      </c>
      <c r="DZK24" s="96">
        <v>0</v>
      </c>
      <c r="DZL24" s="57">
        <f t="shared" si="202"/>
        <v>0</v>
      </c>
      <c r="DZM24" s="1"/>
      <c r="DZN24" s="13">
        <v>1</v>
      </c>
      <c r="DZO24" s="95" t="s">
        <v>62</v>
      </c>
      <c r="DZP24" s="56" t="s">
        <v>31</v>
      </c>
      <c r="DZQ24" s="29" t="s">
        <v>32</v>
      </c>
      <c r="DZR24" s="30">
        <v>1</v>
      </c>
      <c r="DZS24" s="96">
        <v>0</v>
      </c>
      <c r="DZT24" s="57">
        <f t="shared" ref="DZT24:EAB29" si="203">DZR24*DZS24</f>
        <v>0</v>
      </c>
      <c r="DZU24" s="1"/>
      <c r="DZV24" s="13">
        <v>1</v>
      </c>
      <c r="DZW24" s="95" t="s">
        <v>62</v>
      </c>
      <c r="DZX24" s="56" t="s">
        <v>31</v>
      </c>
      <c r="DZY24" s="29" t="s">
        <v>32</v>
      </c>
      <c r="DZZ24" s="30">
        <v>1</v>
      </c>
      <c r="EAA24" s="96">
        <v>0</v>
      </c>
      <c r="EAB24" s="57">
        <f t="shared" si="203"/>
        <v>0</v>
      </c>
      <c r="EAC24" s="1"/>
      <c r="EAD24" s="13">
        <v>1</v>
      </c>
      <c r="EAE24" s="95" t="s">
        <v>62</v>
      </c>
      <c r="EAF24" s="56" t="s">
        <v>31</v>
      </c>
      <c r="EAG24" s="29" t="s">
        <v>32</v>
      </c>
      <c r="EAH24" s="30">
        <v>1</v>
      </c>
      <c r="EAI24" s="96">
        <v>0</v>
      </c>
      <c r="EAJ24" s="57">
        <f t="shared" ref="EAJ24:EAR29" si="204">EAH24*EAI24</f>
        <v>0</v>
      </c>
      <c r="EAK24" s="1"/>
      <c r="EAL24" s="13">
        <v>1</v>
      </c>
      <c r="EAM24" s="95" t="s">
        <v>62</v>
      </c>
      <c r="EAN24" s="56" t="s">
        <v>31</v>
      </c>
      <c r="EAO24" s="29" t="s">
        <v>32</v>
      </c>
      <c r="EAP24" s="30">
        <v>1</v>
      </c>
      <c r="EAQ24" s="96">
        <v>0</v>
      </c>
      <c r="EAR24" s="57">
        <f t="shared" si="204"/>
        <v>0</v>
      </c>
      <c r="EAS24" s="1"/>
      <c r="EAT24" s="13">
        <v>1</v>
      </c>
      <c r="EAU24" s="95" t="s">
        <v>62</v>
      </c>
      <c r="EAV24" s="56" t="s">
        <v>31</v>
      </c>
      <c r="EAW24" s="29" t="s">
        <v>32</v>
      </c>
      <c r="EAX24" s="30">
        <v>1</v>
      </c>
      <c r="EAY24" s="96">
        <v>0</v>
      </c>
      <c r="EAZ24" s="57">
        <f t="shared" ref="EAZ24:EBH29" si="205">EAX24*EAY24</f>
        <v>0</v>
      </c>
      <c r="EBA24" s="1"/>
      <c r="EBB24" s="13">
        <v>1</v>
      </c>
      <c r="EBC24" s="95" t="s">
        <v>62</v>
      </c>
      <c r="EBD24" s="56" t="s">
        <v>31</v>
      </c>
      <c r="EBE24" s="29" t="s">
        <v>32</v>
      </c>
      <c r="EBF24" s="30">
        <v>1</v>
      </c>
      <c r="EBG24" s="96">
        <v>0</v>
      </c>
      <c r="EBH24" s="57">
        <f t="shared" si="205"/>
        <v>0</v>
      </c>
      <c r="EBI24" s="1"/>
      <c r="EBJ24" s="13">
        <v>1</v>
      </c>
      <c r="EBK24" s="95" t="s">
        <v>62</v>
      </c>
      <c r="EBL24" s="56" t="s">
        <v>31</v>
      </c>
      <c r="EBM24" s="29" t="s">
        <v>32</v>
      </c>
      <c r="EBN24" s="30">
        <v>1</v>
      </c>
      <c r="EBO24" s="96">
        <v>0</v>
      </c>
      <c r="EBP24" s="57">
        <f t="shared" ref="EBP24:EBX29" si="206">EBN24*EBO24</f>
        <v>0</v>
      </c>
      <c r="EBQ24" s="1"/>
      <c r="EBR24" s="13">
        <v>1</v>
      </c>
      <c r="EBS24" s="95" t="s">
        <v>62</v>
      </c>
      <c r="EBT24" s="56" t="s">
        <v>31</v>
      </c>
      <c r="EBU24" s="29" t="s">
        <v>32</v>
      </c>
      <c r="EBV24" s="30">
        <v>1</v>
      </c>
      <c r="EBW24" s="96">
        <v>0</v>
      </c>
      <c r="EBX24" s="57">
        <f t="shared" si="206"/>
        <v>0</v>
      </c>
      <c r="EBY24" s="1"/>
      <c r="EBZ24" s="13">
        <v>1</v>
      </c>
      <c r="ECA24" s="95" t="s">
        <v>62</v>
      </c>
      <c r="ECB24" s="56" t="s">
        <v>31</v>
      </c>
      <c r="ECC24" s="29" t="s">
        <v>32</v>
      </c>
      <c r="ECD24" s="30">
        <v>1</v>
      </c>
      <c r="ECE24" s="96">
        <v>0</v>
      </c>
      <c r="ECF24" s="57">
        <f t="shared" ref="ECF24:ECN29" si="207">ECD24*ECE24</f>
        <v>0</v>
      </c>
      <c r="ECG24" s="1"/>
      <c r="ECH24" s="13">
        <v>1</v>
      </c>
      <c r="ECI24" s="95" t="s">
        <v>62</v>
      </c>
      <c r="ECJ24" s="56" t="s">
        <v>31</v>
      </c>
      <c r="ECK24" s="29" t="s">
        <v>32</v>
      </c>
      <c r="ECL24" s="30">
        <v>1</v>
      </c>
      <c r="ECM24" s="96">
        <v>0</v>
      </c>
      <c r="ECN24" s="57">
        <f t="shared" si="207"/>
        <v>0</v>
      </c>
      <c r="ECO24" s="1"/>
      <c r="ECP24" s="13">
        <v>1</v>
      </c>
      <c r="ECQ24" s="95" t="s">
        <v>62</v>
      </c>
      <c r="ECR24" s="56" t="s">
        <v>31</v>
      </c>
      <c r="ECS24" s="29" t="s">
        <v>32</v>
      </c>
      <c r="ECT24" s="30">
        <v>1</v>
      </c>
      <c r="ECU24" s="96">
        <v>0</v>
      </c>
      <c r="ECV24" s="57">
        <f t="shared" ref="ECV24:EDD29" si="208">ECT24*ECU24</f>
        <v>0</v>
      </c>
      <c r="ECW24" s="1"/>
      <c r="ECX24" s="13">
        <v>1</v>
      </c>
      <c r="ECY24" s="95" t="s">
        <v>62</v>
      </c>
      <c r="ECZ24" s="56" t="s">
        <v>31</v>
      </c>
      <c r="EDA24" s="29" t="s">
        <v>32</v>
      </c>
      <c r="EDB24" s="30">
        <v>1</v>
      </c>
      <c r="EDC24" s="96">
        <v>0</v>
      </c>
      <c r="EDD24" s="57">
        <f t="shared" si="208"/>
        <v>0</v>
      </c>
      <c r="EDE24" s="1"/>
      <c r="EDF24" s="13">
        <v>1</v>
      </c>
      <c r="EDG24" s="95" t="s">
        <v>62</v>
      </c>
      <c r="EDH24" s="56" t="s">
        <v>31</v>
      </c>
      <c r="EDI24" s="29" t="s">
        <v>32</v>
      </c>
      <c r="EDJ24" s="30">
        <v>1</v>
      </c>
      <c r="EDK24" s="96">
        <v>0</v>
      </c>
      <c r="EDL24" s="57">
        <f t="shared" ref="EDL24:EDT29" si="209">EDJ24*EDK24</f>
        <v>0</v>
      </c>
      <c r="EDM24" s="1"/>
      <c r="EDN24" s="13">
        <v>1</v>
      </c>
      <c r="EDO24" s="95" t="s">
        <v>62</v>
      </c>
      <c r="EDP24" s="56" t="s">
        <v>31</v>
      </c>
      <c r="EDQ24" s="29" t="s">
        <v>32</v>
      </c>
      <c r="EDR24" s="30">
        <v>1</v>
      </c>
      <c r="EDS24" s="96">
        <v>0</v>
      </c>
      <c r="EDT24" s="57">
        <f t="shared" si="209"/>
        <v>0</v>
      </c>
      <c r="EDU24" s="1"/>
      <c r="EDV24" s="13">
        <v>1</v>
      </c>
      <c r="EDW24" s="95" t="s">
        <v>62</v>
      </c>
      <c r="EDX24" s="56" t="s">
        <v>31</v>
      </c>
      <c r="EDY24" s="29" t="s">
        <v>32</v>
      </c>
      <c r="EDZ24" s="30">
        <v>1</v>
      </c>
      <c r="EEA24" s="96">
        <v>0</v>
      </c>
      <c r="EEB24" s="57">
        <f t="shared" ref="EEB24:EEJ29" si="210">EDZ24*EEA24</f>
        <v>0</v>
      </c>
      <c r="EEC24" s="1"/>
      <c r="EED24" s="13">
        <v>1</v>
      </c>
      <c r="EEE24" s="95" t="s">
        <v>62</v>
      </c>
      <c r="EEF24" s="56" t="s">
        <v>31</v>
      </c>
      <c r="EEG24" s="29" t="s">
        <v>32</v>
      </c>
      <c r="EEH24" s="30">
        <v>1</v>
      </c>
      <c r="EEI24" s="96">
        <v>0</v>
      </c>
      <c r="EEJ24" s="57">
        <f t="shared" si="210"/>
        <v>0</v>
      </c>
      <c r="EEK24" s="1"/>
      <c r="EEL24" s="13">
        <v>1</v>
      </c>
      <c r="EEM24" s="95" t="s">
        <v>62</v>
      </c>
      <c r="EEN24" s="56" t="s">
        <v>31</v>
      </c>
      <c r="EEO24" s="29" t="s">
        <v>32</v>
      </c>
      <c r="EEP24" s="30">
        <v>1</v>
      </c>
      <c r="EEQ24" s="96">
        <v>0</v>
      </c>
      <c r="EER24" s="57">
        <f t="shared" ref="EER24:EEZ29" si="211">EEP24*EEQ24</f>
        <v>0</v>
      </c>
      <c r="EES24" s="1"/>
      <c r="EET24" s="13">
        <v>1</v>
      </c>
      <c r="EEU24" s="95" t="s">
        <v>62</v>
      </c>
      <c r="EEV24" s="56" t="s">
        <v>31</v>
      </c>
      <c r="EEW24" s="29" t="s">
        <v>32</v>
      </c>
      <c r="EEX24" s="30">
        <v>1</v>
      </c>
      <c r="EEY24" s="96">
        <v>0</v>
      </c>
      <c r="EEZ24" s="57">
        <f t="shared" si="211"/>
        <v>0</v>
      </c>
      <c r="EFA24" s="1"/>
      <c r="EFB24" s="13">
        <v>1</v>
      </c>
      <c r="EFC24" s="95" t="s">
        <v>62</v>
      </c>
      <c r="EFD24" s="56" t="s">
        <v>31</v>
      </c>
      <c r="EFE24" s="29" t="s">
        <v>32</v>
      </c>
      <c r="EFF24" s="30">
        <v>1</v>
      </c>
      <c r="EFG24" s="96">
        <v>0</v>
      </c>
      <c r="EFH24" s="57">
        <f t="shared" ref="EFH24:EFP29" si="212">EFF24*EFG24</f>
        <v>0</v>
      </c>
      <c r="EFI24" s="1"/>
      <c r="EFJ24" s="13">
        <v>1</v>
      </c>
      <c r="EFK24" s="95" t="s">
        <v>62</v>
      </c>
      <c r="EFL24" s="56" t="s">
        <v>31</v>
      </c>
      <c r="EFM24" s="29" t="s">
        <v>32</v>
      </c>
      <c r="EFN24" s="30">
        <v>1</v>
      </c>
      <c r="EFO24" s="96">
        <v>0</v>
      </c>
      <c r="EFP24" s="57">
        <f t="shared" si="212"/>
        <v>0</v>
      </c>
      <c r="EFQ24" s="1"/>
      <c r="EFR24" s="13">
        <v>1</v>
      </c>
      <c r="EFS24" s="95" t="s">
        <v>62</v>
      </c>
      <c r="EFT24" s="56" t="s">
        <v>31</v>
      </c>
      <c r="EFU24" s="29" t="s">
        <v>32</v>
      </c>
      <c r="EFV24" s="30">
        <v>1</v>
      </c>
      <c r="EFW24" s="96">
        <v>0</v>
      </c>
      <c r="EFX24" s="57">
        <f t="shared" ref="EFX24:EGF29" si="213">EFV24*EFW24</f>
        <v>0</v>
      </c>
      <c r="EFY24" s="1"/>
      <c r="EFZ24" s="13">
        <v>1</v>
      </c>
      <c r="EGA24" s="95" t="s">
        <v>62</v>
      </c>
      <c r="EGB24" s="56" t="s">
        <v>31</v>
      </c>
      <c r="EGC24" s="29" t="s">
        <v>32</v>
      </c>
      <c r="EGD24" s="30">
        <v>1</v>
      </c>
      <c r="EGE24" s="96">
        <v>0</v>
      </c>
      <c r="EGF24" s="57">
        <f t="shared" si="213"/>
        <v>0</v>
      </c>
      <c r="EGG24" s="1"/>
      <c r="EGH24" s="13">
        <v>1</v>
      </c>
      <c r="EGI24" s="95" t="s">
        <v>62</v>
      </c>
      <c r="EGJ24" s="56" t="s">
        <v>31</v>
      </c>
      <c r="EGK24" s="29" t="s">
        <v>32</v>
      </c>
      <c r="EGL24" s="30">
        <v>1</v>
      </c>
      <c r="EGM24" s="96">
        <v>0</v>
      </c>
      <c r="EGN24" s="57">
        <f t="shared" ref="EGN24:EGV29" si="214">EGL24*EGM24</f>
        <v>0</v>
      </c>
      <c r="EGO24" s="1"/>
      <c r="EGP24" s="13">
        <v>1</v>
      </c>
      <c r="EGQ24" s="95" t="s">
        <v>62</v>
      </c>
      <c r="EGR24" s="56" t="s">
        <v>31</v>
      </c>
      <c r="EGS24" s="29" t="s">
        <v>32</v>
      </c>
      <c r="EGT24" s="30">
        <v>1</v>
      </c>
      <c r="EGU24" s="96">
        <v>0</v>
      </c>
      <c r="EGV24" s="57">
        <f t="shared" si="214"/>
        <v>0</v>
      </c>
      <c r="EGW24" s="1"/>
      <c r="EGX24" s="13">
        <v>1</v>
      </c>
      <c r="EGY24" s="95" t="s">
        <v>62</v>
      </c>
      <c r="EGZ24" s="56" t="s">
        <v>31</v>
      </c>
      <c r="EHA24" s="29" t="s">
        <v>32</v>
      </c>
      <c r="EHB24" s="30">
        <v>1</v>
      </c>
      <c r="EHC24" s="96">
        <v>0</v>
      </c>
      <c r="EHD24" s="57">
        <f t="shared" ref="EHD24:EHL29" si="215">EHB24*EHC24</f>
        <v>0</v>
      </c>
      <c r="EHE24" s="1"/>
      <c r="EHF24" s="13">
        <v>1</v>
      </c>
      <c r="EHG24" s="95" t="s">
        <v>62</v>
      </c>
      <c r="EHH24" s="56" t="s">
        <v>31</v>
      </c>
      <c r="EHI24" s="29" t="s">
        <v>32</v>
      </c>
      <c r="EHJ24" s="30">
        <v>1</v>
      </c>
      <c r="EHK24" s="96">
        <v>0</v>
      </c>
      <c r="EHL24" s="57">
        <f t="shared" si="215"/>
        <v>0</v>
      </c>
      <c r="EHM24" s="1"/>
      <c r="EHN24" s="13">
        <v>1</v>
      </c>
      <c r="EHO24" s="95" t="s">
        <v>62</v>
      </c>
      <c r="EHP24" s="56" t="s">
        <v>31</v>
      </c>
      <c r="EHQ24" s="29" t="s">
        <v>32</v>
      </c>
      <c r="EHR24" s="30">
        <v>1</v>
      </c>
      <c r="EHS24" s="96">
        <v>0</v>
      </c>
      <c r="EHT24" s="57">
        <f t="shared" ref="EHT24:EIB29" si="216">EHR24*EHS24</f>
        <v>0</v>
      </c>
      <c r="EHU24" s="1"/>
      <c r="EHV24" s="13">
        <v>1</v>
      </c>
      <c r="EHW24" s="95" t="s">
        <v>62</v>
      </c>
      <c r="EHX24" s="56" t="s">
        <v>31</v>
      </c>
      <c r="EHY24" s="29" t="s">
        <v>32</v>
      </c>
      <c r="EHZ24" s="30">
        <v>1</v>
      </c>
      <c r="EIA24" s="96">
        <v>0</v>
      </c>
      <c r="EIB24" s="57">
        <f t="shared" si="216"/>
        <v>0</v>
      </c>
      <c r="EIC24" s="1"/>
      <c r="EID24" s="13">
        <v>1</v>
      </c>
      <c r="EIE24" s="95" t="s">
        <v>62</v>
      </c>
      <c r="EIF24" s="56" t="s">
        <v>31</v>
      </c>
      <c r="EIG24" s="29" t="s">
        <v>32</v>
      </c>
      <c r="EIH24" s="30">
        <v>1</v>
      </c>
      <c r="EII24" s="96">
        <v>0</v>
      </c>
      <c r="EIJ24" s="57">
        <f t="shared" ref="EIJ24:EIR29" si="217">EIH24*EII24</f>
        <v>0</v>
      </c>
      <c r="EIK24" s="1"/>
      <c r="EIL24" s="13">
        <v>1</v>
      </c>
      <c r="EIM24" s="95" t="s">
        <v>62</v>
      </c>
      <c r="EIN24" s="56" t="s">
        <v>31</v>
      </c>
      <c r="EIO24" s="29" t="s">
        <v>32</v>
      </c>
      <c r="EIP24" s="30">
        <v>1</v>
      </c>
      <c r="EIQ24" s="96">
        <v>0</v>
      </c>
      <c r="EIR24" s="57">
        <f t="shared" si="217"/>
        <v>0</v>
      </c>
      <c r="EIS24" s="1"/>
      <c r="EIT24" s="13">
        <v>1</v>
      </c>
      <c r="EIU24" s="95" t="s">
        <v>62</v>
      </c>
      <c r="EIV24" s="56" t="s">
        <v>31</v>
      </c>
      <c r="EIW24" s="29" t="s">
        <v>32</v>
      </c>
      <c r="EIX24" s="30">
        <v>1</v>
      </c>
      <c r="EIY24" s="96">
        <v>0</v>
      </c>
      <c r="EIZ24" s="57">
        <f t="shared" ref="EIZ24:EJH29" si="218">EIX24*EIY24</f>
        <v>0</v>
      </c>
      <c r="EJA24" s="1"/>
      <c r="EJB24" s="13">
        <v>1</v>
      </c>
      <c r="EJC24" s="95" t="s">
        <v>62</v>
      </c>
      <c r="EJD24" s="56" t="s">
        <v>31</v>
      </c>
      <c r="EJE24" s="29" t="s">
        <v>32</v>
      </c>
      <c r="EJF24" s="30">
        <v>1</v>
      </c>
      <c r="EJG24" s="96">
        <v>0</v>
      </c>
      <c r="EJH24" s="57">
        <f t="shared" si="218"/>
        <v>0</v>
      </c>
      <c r="EJI24" s="1"/>
      <c r="EJJ24" s="13">
        <v>1</v>
      </c>
      <c r="EJK24" s="95" t="s">
        <v>62</v>
      </c>
      <c r="EJL24" s="56" t="s">
        <v>31</v>
      </c>
      <c r="EJM24" s="29" t="s">
        <v>32</v>
      </c>
      <c r="EJN24" s="30">
        <v>1</v>
      </c>
      <c r="EJO24" s="96">
        <v>0</v>
      </c>
      <c r="EJP24" s="57">
        <f t="shared" ref="EJP24:EJX29" si="219">EJN24*EJO24</f>
        <v>0</v>
      </c>
      <c r="EJQ24" s="1"/>
      <c r="EJR24" s="13">
        <v>1</v>
      </c>
      <c r="EJS24" s="95" t="s">
        <v>62</v>
      </c>
      <c r="EJT24" s="56" t="s">
        <v>31</v>
      </c>
      <c r="EJU24" s="29" t="s">
        <v>32</v>
      </c>
      <c r="EJV24" s="30">
        <v>1</v>
      </c>
      <c r="EJW24" s="96">
        <v>0</v>
      </c>
      <c r="EJX24" s="57">
        <f t="shared" si="219"/>
        <v>0</v>
      </c>
      <c r="EJY24" s="1"/>
      <c r="EJZ24" s="13">
        <v>1</v>
      </c>
      <c r="EKA24" s="95" t="s">
        <v>62</v>
      </c>
      <c r="EKB24" s="56" t="s">
        <v>31</v>
      </c>
      <c r="EKC24" s="29" t="s">
        <v>32</v>
      </c>
      <c r="EKD24" s="30">
        <v>1</v>
      </c>
      <c r="EKE24" s="96">
        <v>0</v>
      </c>
      <c r="EKF24" s="57">
        <f t="shared" ref="EKF24:EKN29" si="220">EKD24*EKE24</f>
        <v>0</v>
      </c>
      <c r="EKG24" s="1"/>
      <c r="EKH24" s="13">
        <v>1</v>
      </c>
      <c r="EKI24" s="95" t="s">
        <v>62</v>
      </c>
      <c r="EKJ24" s="56" t="s">
        <v>31</v>
      </c>
      <c r="EKK24" s="29" t="s">
        <v>32</v>
      </c>
      <c r="EKL24" s="30">
        <v>1</v>
      </c>
      <c r="EKM24" s="96">
        <v>0</v>
      </c>
      <c r="EKN24" s="57">
        <f t="shared" si="220"/>
        <v>0</v>
      </c>
      <c r="EKO24" s="1"/>
      <c r="EKP24" s="13">
        <v>1</v>
      </c>
      <c r="EKQ24" s="95" t="s">
        <v>62</v>
      </c>
      <c r="EKR24" s="56" t="s">
        <v>31</v>
      </c>
      <c r="EKS24" s="29" t="s">
        <v>32</v>
      </c>
      <c r="EKT24" s="30">
        <v>1</v>
      </c>
      <c r="EKU24" s="96">
        <v>0</v>
      </c>
      <c r="EKV24" s="57">
        <f t="shared" ref="EKV24:ELD29" si="221">EKT24*EKU24</f>
        <v>0</v>
      </c>
      <c r="EKW24" s="1"/>
      <c r="EKX24" s="13">
        <v>1</v>
      </c>
      <c r="EKY24" s="95" t="s">
        <v>62</v>
      </c>
      <c r="EKZ24" s="56" t="s">
        <v>31</v>
      </c>
      <c r="ELA24" s="29" t="s">
        <v>32</v>
      </c>
      <c r="ELB24" s="30">
        <v>1</v>
      </c>
      <c r="ELC24" s="96">
        <v>0</v>
      </c>
      <c r="ELD24" s="57">
        <f t="shared" si="221"/>
        <v>0</v>
      </c>
      <c r="ELE24" s="1"/>
      <c r="ELF24" s="13">
        <v>1</v>
      </c>
      <c r="ELG24" s="95" t="s">
        <v>62</v>
      </c>
      <c r="ELH24" s="56" t="s">
        <v>31</v>
      </c>
      <c r="ELI24" s="29" t="s">
        <v>32</v>
      </c>
      <c r="ELJ24" s="30">
        <v>1</v>
      </c>
      <c r="ELK24" s="96">
        <v>0</v>
      </c>
      <c r="ELL24" s="57">
        <f t="shared" ref="ELL24:ELT29" si="222">ELJ24*ELK24</f>
        <v>0</v>
      </c>
      <c r="ELM24" s="1"/>
      <c r="ELN24" s="13">
        <v>1</v>
      </c>
      <c r="ELO24" s="95" t="s">
        <v>62</v>
      </c>
      <c r="ELP24" s="56" t="s">
        <v>31</v>
      </c>
      <c r="ELQ24" s="29" t="s">
        <v>32</v>
      </c>
      <c r="ELR24" s="30">
        <v>1</v>
      </c>
      <c r="ELS24" s="96">
        <v>0</v>
      </c>
      <c r="ELT24" s="57">
        <f t="shared" si="222"/>
        <v>0</v>
      </c>
      <c r="ELU24" s="1"/>
      <c r="ELV24" s="13">
        <v>1</v>
      </c>
      <c r="ELW24" s="95" t="s">
        <v>62</v>
      </c>
      <c r="ELX24" s="56" t="s">
        <v>31</v>
      </c>
      <c r="ELY24" s="29" t="s">
        <v>32</v>
      </c>
      <c r="ELZ24" s="30">
        <v>1</v>
      </c>
      <c r="EMA24" s="96">
        <v>0</v>
      </c>
      <c r="EMB24" s="57">
        <f t="shared" ref="EMB24:EMJ29" si="223">ELZ24*EMA24</f>
        <v>0</v>
      </c>
      <c r="EMC24" s="1"/>
      <c r="EMD24" s="13">
        <v>1</v>
      </c>
      <c r="EME24" s="95" t="s">
        <v>62</v>
      </c>
      <c r="EMF24" s="56" t="s">
        <v>31</v>
      </c>
      <c r="EMG24" s="29" t="s">
        <v>32</v>
      </c>
      <c r="EMH24" s="30">
        <v>1</v>
      </c>
      <c r="EMI24" s="96">
        <v>0</v>
      </c>
      <c r="EMJ24" s="57">
        <f t="shared" si="223"/>
        <v>0</v>
      </c>
      <c r="EMK24" s="1"/>
      <c r="EML24" s="13">
        <v>1</v>
      </c>
      <c r="EMM24" s="95" t="s">
        <v>62</v>
      </c>
      <c r="EMN24" s="56" t="s">
        <v>31</v>
      </c>
      <c r="EMO24" s="29" t="s">
        <v>32</v>
      </c>
      <c r="EMP24" s="30">
        <v>1</v>
      </c>
      <c r="EMQ24" s="96">
        <v>0</v>
      </c>
      <c r="EMR24" s="57">
        <f t="shared" ref="EMR24:EMZ29" si="224">EMP24*EMQ24</f>
        <v>0</v>
      </c>
      <c r="EMS24" s="1"/>
      <c r="EMT24" s="13">
        <v>1</v>
      </c>
      <c r="EMU24" s="95" t="s">
        <v>62</v>
      </c>
      <c r="EMV24" s="56" t="s">
        <v>31</v>
      </c>
      <c r="EMW24" s="29" t="s">
        <v>32</v>
      </c>
      <c r="EMX24" s="30">
        <v>1</v>
      </c>
      <c r="EMY24" s="96">
        <v>0</v>
      </c>
      <c r="EMZ24" s="57">
        <f t="shared" si="224"/>
        <v>0</v>
      </c>
      <c r="ENA24" s="1"/>
      <c r="ENB24" s="13">
        <v>1</v>
      </c>
      <c r="ENC24" s="95" t="s">
        <v>62</v>
      </c>
      <c r="END24" s="56" t="s">
        <v>31</v>
      </c>
      <c r="ENE24" s="29" t="s">
        <v>32</v>
      </c>
      <c r="ENF24" s="30">
        <v>1</v>
      </c>
      <c r="ENG24" s="96">
        <v>0</v>
      </c>
      <c r="ENH24" s="57">
        <f t="shared" ref="ENH24:ENP29" si="225">ENF24*ENG24</f>
        <v>0</v>
      </c>
      <c r="ENI24" s="1"/>
      <c r="ENJ24" s="13">
        <v>1</v>
      </c>
      <c r="ENK24" s="95" t="s">
        <v>62</v>
      </c>
      <c r="ENL24" s="56" t="s">
        <v>31</v>
      </c>
      <c r="ENM24" s="29" t="s">
        <v>32</v>
      </c>
      <c r="ENN24" s="30">
        <v>1</v>
      </c>
      <c r="ENO24" s="96">
        <v>0</v>
      </c>
      <c r="ENP24" s="57">
        <f t="shared" si="225"/>
        <v>0</v>
      </c>
      <c r="ENQ24" s="1"/>
      <c r="ENR24" s="13">
        <v>1</v>
      </c>
      <c r="ENS24" s="95" t="s">
        <v>62</v>
      </c>
      <c r="ENT24" s="56" t="s">
        <v>31</v>
      </c>
      <c r="ENU24" s="29" t="s">
        <v>32</v>
      </c>
      <c r="ENV24" s="30">
        <v>1</v>
      </c>
      <c r="ENW24" s="96">
        <v>0</v>
      </c>
      <c r="ENX24" s="57">
        <f t="shared" ref="ENX24:EOF29" si="226">ENV24*ENW24</f>
        <v>0</v>
      </c>
      <c r="ENY24" s="1"/>
      <c r="ENZ24" s="13">
        <v>1</v>
      </c>
      <c r="EOA24" s="95" t="s">
        <v>62</v>
      </c>
      <c r="EOB24" s="56" t="s">
        <v>31</v>
      </c>
      <c r="EOC24" s="29" t="s">
        <v>32</v>
      </c>
      <c r="EOD24" s="30">
        <v>1</v>
      </c>
      <c r="EOE24" s="96">
        <v>0</v>
      </c>
      <c r="EOF24" s="57">
        <f t="shared" si="226"/>
        <v>0</v>
      </c>
      <c r="EOG24" s="1"/>
      <c r="EOH24" s="13">
        <v>1</v>
      </c>
      <c r="EOI24" s="95" t="s">
        <v>62</v>
      </c>
      <c r="EOJ24" s="56" t="s">
        <v>31</v>
      </c>
      <c r="EOK24" s="29" t="s">
        <v>32</v>
      </c>
      <c r="EOL24" s="30">
        <v>1</v>
      </c>
      <c r="EOM24" s="96">
        <v>0</v>
      </c>
      <c r="EON24" s="57">
        <f t="shared" ref="EON24:EOV29" si="227">EOL24*EOM24</f>
        <v>0</v>
      </c>
      <c r="EOO24" s="1"/>
      <c r="EOP24" s="13">
        <v>1</v>
      </c>
      <c r="EOQ24" s="95" t="s">
        <v>62</v>
      </c>
      <c r="EOR24" s="56" t="s">
        <v>31</v>
      </c>
      <c r="EOS24" s="29" t="s">
        <v>32</v>
      </c>
      <c r="EOT24" s="30">
        <v>1</v>
      </c>
      <c r="EOU24" s="96">
        <v>0</v>
      </c>
      <c r="EOV24" s="57">
        <f t="shared" si="227"/>
        <v>0</v>
      </c>
      <c r="EOW24" s="1"/>
      <c r="EOX24" s="13">
        <v>1</v>
      </c>
      <c r="EOY24" s="95" t="s">
        <v>62</v>
      </c>
      <c r="EOZ24" s="56" t="s">
        <v>31</v>
      </c>
      <c r="EPA24" s="29" t="s">
        <v>32</v>
      </c>
      <c r="EPB24" s="30">
        <v>1</v>
      </c>
      <c r="EPC24" s="96">
        <v>0</v>
      </c>
      <c r="EPD24" s="57">
        <f t="shared" ref="EPD24:EPL29" si="228">EPB24*EPC24</f>
        <v>0</v>
      </c>
      <c r="EPE24" s="1"/>
      <c r="EPF24" s="13">
        <v>1</v>
      </c>
      <c r="EPG24" s="95" t="s">
        <v>62</v>
      </c>
      <c r="EPH24" s="56" t="s">
        <v>31</v>
      </c>
      <c r="EPI24" s="29" t="s">
        <v>32</v>
      </c>
      <c r="EPJ24" s="30">
        <v>1</v>
      </c>
      <c r="EPK24" s="96">
        <v>0</v>
      </c>
      <c r="EPL24" s="57">
        <f t="shared" si="228"/>
        <v>0</v>
      </c>
      <c r="EPM24" s="1"/>
      <c r="EPN24" s="13">
        <v>1</v>
      </c>
      <c r="EPO24" s="95" t="s">
        <v>62</v>
      </c>
      <c r="EPP24" s="56" t="s">
        <v>31</v>
      </c>
      <c r="EPQ24" s="29" t="s">
        <v>32</v>
      </c>
      <c r="EPR24" s="30">
        <v>1</v>
      </c>
      <c r="EPS24" s="96">
        <v>0</v>
      </c>
      <c r="EPT24" s="57">
        <f t="shared" ref="EPT24:EQB29" si="229">EPR24*EPS24</f>
        <v>0</v>
      </c>
      <c r="EPU24" s="1"/>
      <c r="EPV24" s="13">
        <v>1</v>
      </c>
      <c r="EPW24" s="95" t="s">
        <v>62</v>
      </c>
      <c r="EPX24" s="56" t="s">
        <v>31</v>
      </c>
      <c r="EPY24" s="29" t="s">
        <v>32</v>
      </c>
      <c r="EPZ24" s="30">
        <v>1</v>
      </c>
      <c r="EQA24" s="96">
        <v>0</v>
      </c>
      <c r="EQB24" s="57">
        <f t="shared" si="229"/>
        <v>0</v>
      </c>
      <c r="EQC24" s="1"/>
      <c r="EQD24" s="13">
        <v>1</v>
      </c>
      <c r="EQE24" s="95" t="s">
        <v>62</v>
      </c>
      <c r="EQF24" s="56" t="s">
        <v>31</v>
      </c>
      <c r="EQG24" s="29" t="s">
        <v>32</v>
      </c>
      <c r="EQH24" s="30">
        <v>1</v>
      </c>
      <c r="EQI24" s="96">
        <v>0</v>
      </c>
      <c r="EQJ24" s="57">
        <f t="shared" ref="EQJ24:EQR29" si="230">EQH24*EQI24</f>
        <v>0</v>
      </c>
      <c r="EQK24" s="1"/>
      <c r="EQL24" s="13">
        <v>1</v>
      </c>
      <c r="EQM24" s="95" t="s">
        <v>62</v>
      </c>
      <c r="EQN24" s="56" t="s">
        <v>31</v>
      </c>
      <c r="EQO24" s="29" t="s">
        <v>32</v>
      </c>
      <c r="EQP24" s="30">
        <v>1</v>
      </c>
      <c r="EQQ24" s="96">
        <v>0</v>
      </c>
      <c r="EQR24" s="57">
        <f t="shared" si="230"/>
        <v>0</v>
      </c>
      <c r="EQS24" s="1"/>
      <c r="EQT24" s="13">
        <v>1</v>
      </c>
      <c r="EQU24" s="95" t="s">
        <v>62</v>
      </c>
      <c r="EQV24" s="56" t="s">
        <v>31</v>
      </c>
      <c r="EQW24" s="29" t="s">
        <v>32</v>
      </c>
      <c r="EQX24" s="30">
        <v>1</v>
      </c>
      <c r="EQY24" s="96">
        <v>0</v>
      </c>
      <c r="EQZ24" s="57">
        <f t="shared" ref="EQZ24:ERH29" si="231">EQX24*EQY24</f>
        <v>0</v>
      </c>
      <c r="ERA24" s="1"/>
      <c r="ERB24" s="13">
        <v>1</v>
      </c>
      <c r="ERC24" s="95" t="s">
        <v>62</v>
      </c>
      <c r="ERD24" s="56" t="s">
        <v>31</v>
      </c>
      <c r="ERE24" s="29" t="s">
        <v>32</v>
      </c>
      <c r="ERF24" s="30">
        <v>1</v>
      </c>
      <c r="ERG24" s="96">
        <v>0</v>
      </c>
      <c r="ERH24" s="57">
        <f t="shared" si="231"/>
        <v>0</v>
      </c>
      <c r="ERI24" s="1"/>
      <c r="ERJ24" s="13">
        <v>1</v>
      </c>
      <c r="ERK24" s="95" t="s">
        <v>62</v>
      </c>
      <c r="ERL24" s="56" t="s">
        <v>31</v>
      </c>
      <c r="ERM24" s="29" t="s">
        <v>32</v>
      </c>
      <c r="ERN24" s="30">
        <v>1</v>
      </c>
      <c r="ERO24" s="96">
        <v>0</v>
      </c>
      <c r="ERP24" s="57">
        <f t="shared" ref="ERP24:ERX29" si="232">ERN24*ERO24</f>
        <v>0</v>
      </c>
      <c r="ERQ24" s="1"/>
      <c r="ERR24" s="13">
        <v>1</v>
      </c>
      <c r="ERS24" s="95" t="s">
        <v>62</v>
      </c>
      <c r="ERT24" s="56" t="s">
        <v>31</v>
      </c>
      <c r="ERU24" s="29" t="s">
        <v>32</v>
      </c>
      <c r="ERV24" s="30">
        <v>1</v>
      </c>
      <c r="ERW24" s="96">
        <v>0</v>
      </c>
      <c r="ERX24" s="57">
        <f t="shared" si="232"/>
        <v>0</v>
      </c>
      <c r="ERY24" s="1"/>
      <c r="ERZ24" s="13">
        <v>1</v>
      </c>
      <c r="ESA24" s="95" t="s">
        <v>62</v>
      </c>
      <c r="ESB24" s="56" t="s">
        <v>31</v>
      </c>
      <c r="ESC24" s="29" t="s">
        <v>32</v>
      </c>
      <c r="ESD24" s="30">
        <v>1</v>
      </c>
      <c r="ESE24" s="96">
        <v>0</v>
      </c>
      <c r="ESF24" s="57">
        <f t="shared" ref="ESF24:ESN29" si="233">ESD24*ESE24</f>
        <v>0</v>
      </c>
      <c r="ESG24" s="1"/>
      <c r="ESH24" s="13">
        <v>1</v>
      </c>
      <c r="ESI24" s="95" t="s">
        <v>62</v>
      </c>
      <c r="ESJ24" s="56" t="s">
        <v>31</v>
      </c>
      <c r="ESK24" s="29" t="s">
        <v>32</v>
      </c>
      <c r="ESL24" s="30">
        <v>1</v>
      </c>
      <c r="ESM24" s="96">
        <v>0</v>
      </c>
      <c r="ESN24" s="57">
        <f t="shared" si="233"/>
        <v>0</v>
      </c>
      <c r="ESO24" s="1"/>
      <c r="ESP24" s="13">
        <v>1</v>
      </c>
      <c r="ESQ24" s="95" t="s">
        <v>62</v>
      </c>
      <c r="ESR24" s="56" t="s">
        <v>31</v>
      </c>
      <c r="ESS24" s="29" t="s">
        <v>32</v>
      </c>
      <c r="EST24" s="30">
        <v>1</v>
      </c>
      <c r="ESU24" s="96">
        <v>0</v>
      </c>
      <c r="ESV24" s="57">
        <f t="shared" ref="ESV24:ETD29" si="234">EST24*ESU24</f>
        <v>0</v>
      </c>
      <c r="ESW24" s="1"/>
      <c r="ESX24" s="13">
        <v>1</v>
      </c>
      <c r="ESY24" s="95" t="s">
        <v>62</v>
      </c>
      <c r="ESZ24" s="56" t="s">
        <v>31</v>
      </c>
      <c r="ETA24" s="29" t="s">
        <v>32</v>
      </c>
      <c r="ETB24" s="30">
        <v>1</v>
      </c>
      <c r="ETC24" s="96">
        <v>0</v>
      </c>
      <c r="ETD24" s="57">
        <f t="shared" si="234"/>
        <v>0</v>
      </c>
      <c r="ETE24" s="1"/>
      <c r="ETF24" s="13">
        <v>1</v>
      </c>
      <c r="ETG24" s="95" t="s">
        <v>62</v>
      </c>
      <c r="ETH24" s="56" t="s">
        <v>31</v>
      </c>
      <c r="ETI24" s="29" t="s">
        <v>32</v>
      </c>
      <c r="ETJ24" s="30">
        <v>1</v>
      </c>
      <c r="ETK24" s="96">
        <v>0</v>
      </c>
      <c r="ETL24" s="57">
        <f t="shared" ref="ETL24:ETT29" si="235">ETJ24*ETK24</f>
        <v>0</v>
      </c>
      <c r="ETM24" s="1"/>
      <c r="ETN24" s="13">
        <v>1</v>
      </c>
      <c r="ETO24" s="95" t="s">
        <v>62</v>
      </c>
      <c r="ETP24" s="56" t="s">
        <v>31</v>
      </c>
      <c r="ETQ24" s="29" t="s">
        <v>32</v>
      </c>
      <c r="ETR24" s="30">
        <v>1</v>
      </c>
      <c r="ETS24" s="96">
        <v>0</v>
      </c>
      <c r="ETT24" s="57">
        <f t="shared" si="235"/>
        <v>0</v>
      </c>
      <c r="ETU24" s="1"/>
      <c r="ETV24" s="13">
        <v>1</v>
      </c>
      <c r="ETW24" s="95" t="s">
        <v>62</v>
      </c>
      <c r="ETX24" s="56" t="s">
        <v>31</v>
      </c>
      <c r="ETY24" s="29" t="s">
        <v>32</v>
      </c>
      <c r="ETZ24" s="30">
        <v>1</v>
      </c>
      <c r="EUA24" s="96">
        <v>0</v>
      </c>
      <c r="EUB24" s="57">
        <f t="shared" ref="EUB24:EUJ29" si="236">ETZ24*EUA24</f>
        <v>0</v>
      </c>
      <c r="EUC24" s="1"/>
      <c r="EUD24" s="13">
        <v>1</v>
      </c>
      <c r="EUE24" s="95" t="s">
        <v>62</v>
      </c>
      <c r="EUF24" s="56" t="s">
        <v>31</v>
      </c>
      <c r="EUG24" s="29" t="s">
        <v>32</v>
      </c>
      <c r="EUH24" s="30">
        <v>1</v>
      </c>
      <c r="EUI24" s="96">
        <v>0</v>
      </c>
      <c r="EUJ24" s="57">
        <f t="shared" si="236"/>
        <v>0</v>
      </c>
      <c r="EUK24" s="1"/>
      <c r="EUL24" s="13">
        <v>1</v>
      </c>
      <c r="EUM24" s="95" t="s">
        <v>62</v>
      </c>
      <c r="EUN24" s="56" t="s">
        <v>31</v>
      </c>
      <c r="EUO24" s="29" t="s">
        <v>32</v>
      </c>
      <c r="EUP24" s="30">
        <v>1</v>
      </c>
      <c r="EUQ24" s="96">
        <v>0</v>
      </c>
      <c r="EUR24" s="57">
        <f t="shared" ref="EUR24:EUZ29" si="237">EUP24*EUQ24</f>
        <v>0</v>
      </c>
      <c r="EUS24" s="1"/>
      <c r="EUT24" s="13">
        <v>1</v>
      </c>
      <c r="EUU24" s="95" t="s">
        <v>62</v>
      </c>
      <c r="EUV24" s="56" t="s">
        <v>31</v>
      </c>
      <c r="EUW24" s="29" t="s">
        <v>32</v>
      </c>
      <c r="EUX24" s="30">
        <v>1</v>
      </c>
      <c r="EUY24" s="96">
        <v>0</v>
      </c>
      <c r="EUZ24" s="57">
        <f t="shared" si="237"/>
        <v>0</v>
      </c>
      <c r="EVA24" s="1"/>
      <c r="EVB24" s="13">
        <v>1</v>
      </c>
      <c r="EVC24" s="95" t="s">
        <v>62</v>
      </c>
      <c r="EVD24" s="56" t="s">
        <v>31</v>
      </c>
      <c r="EVE24" s="29" t="s">
        <v>32</v>
      </c>
      <c r="EVF24" s="30">
        <v>1</v>
      </c>
      <c r="EVG24" s="96">
        <v>0</v>
      </c>
      <c r="EVH24" s="57">
        <f t="shared" ref="EVH24:EVP29" si="238">EVF24*EVG24</f>
        <v>0</v>
      </c>
      <c r="EVI24" s="1"/>
      <c r="EVJ24" s="13">
        <v>1</v>
      </c>
      <c r="EVK24" s="95" t="s">
        <v>62</v>
      </c>
      <c r="EVL24" s="56" t="s">
        <v>31</v>
      </c>
      <c r="EVM24" s="29" t="s">
        <v>32</v>
      </c>
      <c r="EVN24" s="30">
        <v>1</v>
      </c>
      <c r="EVO24" s="96">
        <v>0</v>
      </c>
      <c r="EVP24" s="57">
        <f t="shared" si="238"/>
        <v>0</v>
      </c>
      <c r="EVQ24" s="1"/>
      <c r="EVR24" s="13">
        <v>1</v>
      </c>
      <c r="EVS24" s="95" t="s">
        <v>62</v>
      </c>
      <c r="EVT24" s="56" t="s">
        <v>31</v>
      </c>
      <c r="EVU24" s="29" t="s">
        <v>32</v>
      </c>
      <c r="EVV24" s="30">
        <v>1</v>
      </c>
      <c r="EVW24" s="96">
        <v>0</v>
      </c>
      <c r="EVX24" s="57">
        <f t="shared" ref="EVX24:EWF29" si="239">EVV24*EVW24</f>
        <v>0</v>
      </c>
      <c r="EVY24" s="1"/>
      <c r="EVZ24" s="13">
        <v>1</v>
      </c>
      <c r="EWA24" s="95" t="s">
        <v>62</v>
      </c>
      <c r="EWB24" s="56" t="s">
        <v>31</v>
      </c>
      <c r="EWC24" s="29" t="s">
        <v>32</v>
      </c>
      <c r="EWD24" s="30">
        <v>1</v>
      </c>
      <c r="EWE24" s="96">
        <v>0</v>
      </c>
      <c r="EWF24" s="57">
        <f t="shared" si="239"/>
        <v>0</v>
      </c>
      <c r="EWG24" s="1"/>
      <c r="EWH24" s="13">
        <v>1</v>
      </c>
      <c r="EWI24" s="95" t="s">
        <v>62</v>
      </c>
      <c r="EWJ24" s="56" t="s">
        <v>31</v>
      </c>
      <c r="EWK24" s="29" t="s">
        <v>32</v>
      </c>
      <c r="EWL24" s="30">
        <v>1</v>
      </c>
      <c r="EWM24" s="96">
        <v>0</v>
      </c>
      <c r="EWN24" s="57">
        <f t="shared" ref="EWN24:EWV29" si="240">EWL24*EWM24</f>
        <v>0</v>
      </c>
      <c r="EWO24" s="1"/>
      <c r="EWP24" s="13">
        <v>1</v>
      </c>
      <c r="EWQ24" s="95" t="s">
        <v>62</v>
      </c>
      <c r="EWR24" s="56" t="s">
        <v>31</v>
      </c>
      <c r="EWS24" s="29" t="s">
        <v>32</v>
      </c>
      <c r="EWT24" s="30">
        <v>1</v>
      </c>
      <c r="EWU24" s="96">
        <v>0</v>
      </c>
      <c r="EWV24" s="57">
        <f t="shared" si="240"/>
        <v>0</v>
      </c>
      <c r="EWW24" s="1"/>
      <c r="EWX24" s="13">
        <v>1</v>
      </c>
      <c r="EWY24" s="95" t="s">
        <v>62</v>
      </c>
      <c r="EWZ24" s="56" t="s">
        <v>31</v>
      </c>
      <c r="EXA24" s="29" t="s">
        <v>32</v>
      </c>
      <c r="EXB24" s="30">
        <v>1</v>
      </c>
      <c r="EXC24" s="96">
        <v>0</v>
      </c>
      <c r="EXD24" s="57">
        <f t="shared" ref="EXD24:EXL29" si="241">EXB24*EXC24</f>
        <v>0</v>
      </c>
      <c r="EXE24" s="1"/>
      <c r="EXF24" s="13">
        <v>1</v>
      </c>
      <c r="EXG24" s="95" t="s">
        <v>62</v>
      </c>
      <c r="EXH24" s="56" t="s">
        <v>31</v>
      </c>
      <c r="EXI24" s="29" t="s">
        <v>32</v>
      </c>
      <c r="EXJ24" s="30">
        <v>1</v>
      </c>
      <c r="EXK24" s="96">
        <v>0</v>
      </c>
      <c r="EXL24" s="57">
        <f t="shared" si="241"/>
        <v>0</v>
      </c>
      <c r="EXM24" s="1"/>
      <c r="EXN24" s="13">
        <v>1</v>
      </c>
      <c r="EXO24" s="95" t="s">
        <v>62</v>
      </c>
      <c r="EXP24" s="56" t="s">
        <v>31</v>
      </c>
      <c r="EXQ24" s="29" t="s">
        <v>32</v>
      </c>
      <c r="EXR24" s="30">
        <v>1</v>
      </c>
      <c r="EXS24" s="96">
        <v>0</v>
      </c>
      <c r="EXT24" s="57">
        <f t="shared" ref="EXT24:EYB29" si="242">EXR24*EXS24</f>
        <v>0</v>
      </c>
      <c r="EXU24" s="1"/>
      <c r="EXV24" s="13">
        <v>1</v>
      </c>
      <c r="EXW24" s="95" t="s">
        <v>62</v>
      </c>
      <c r="EXX24" s="56" t="s">
        <v>31</v>
      </c>
      <c r="EXY24" s="29" t="s">
        <v>32</v>
      </c>
      <c r="EXZ24" s="30">
        <v>1</v>
      </c>
      <c r="EYA24" s="96">
        <v>0</v>
      </c>
      <c r="EYB24" s="57">
        <f t="shared" si="242"/>
        <v>0</v>
      </c>
      <c r="EYC24" s="1"/>
      <c r="EYD24" s="13">
        <v>1</v>
      </c>
      <c r="EYE24" s="95" t="s">
        <v>62</v>
      </c>
      <c r="EYF24" s="56" t="s">
        <v>31</v>
      </c>
      <c r="EYG24" s="29" t="s">
        <v>32</v>
      </c>
      <c r="EYH24" s="30">
        <v>1</v>
      </c>
      <c r="EYI24" s="96">
        <v>0</v>
      </c>
      <c r="EYJ24" s="57">
        <f t="shared" ref="EYJ24:EYR29" si="243">EYH24*EYI24</f>
        <v>0</v>
      </c>
      <c r="EYK24" s="1"/>
      <c r="EYL24" s="13">
        <v>1</v>
      </c>
      <c r="EYM24" s="95" t="s">
        <v>62</v>
      </c>
      <c r="EYN24" s="56" t="s">
        <v>31</v>
      </c>
      <c r="EYO24" s="29" t="s">
        <v>32</v>
      </c>
      <c r="EYP24" s="30">
        <v>1</v>
      </c>
      <c r="EYQ24" s="96">
        <v>0</v>
      </c>
      <c r="EYR24" s="57">
        <f t="shared" si="243"/>
        <v>0</v>
      </c>
      <c r="EYS24" s="1"/>
      <c r="EYT24" s="13">
        <v>1</v>
      </c>
      <c r="EYU24" s="95" t="s">
        <v>62</v>
      </c>
      <c r="EYV24" s="56" t="s">
        <v>31</v>
      </c>
      <c r="EYW24" s="29" t="s">
        <v>32</v>
      </c>
      <c r="EYX24" s="30">
        <v>1</v>
      </c>
      <c r="EYY24" s="96">
        <v>0</v>
      </c>
      <c r="EYZ24" s="57">
        <f t="shared" ref="EYZ24:EZH29" si="244">EYX24*EYY24</f>
        <v>0</v>
      </c>
      <c r="EZA24" s="1"/>
      <c r="EZB24" s="13">
        <v>1</v>
      </c>
      <c r="EZC24" s="95" t="s">
        <v>62</v>
      </c>
      <c r="EZD24" s="56" t="s">
        <v>31</v>
      </c>
      <c r="EZE24" s="29" t="s">
        <v>32</v>
      </c>
      <c r="EZF24" s="30">
        <v>1</v>
      </c>
      <c r="EZG24" s="96">
        <v>0</v>
      </c>
      <c r="EZH24" s="57">
        <f t="shared" si="244"/>
        <v>0</v>
      </c>
      <c r="EZI24" s="1"/>
      <c r="EZJ24" s="13">
        <v>1</v>
      </c>
      <c r="EZK24" s="95" t="s">
        <v>62</v>
      </c>
      <c r="EZL24" s="56" t="s">
        <v>31</v>
      </c>
      <c r="EZM24" s="29" t="s">
        <v>32</v>
      </c>
      <c r="EZN24" s="30">
        <v>1</v>
      </c>
      <c r="EZO24" s="96">
        <v>0</v>
      </c>
      <c r="EZP24" s="57">
        <f t="shared" ref="EZP24:EZX29" si="245">EZN24*EZO24</f>
        <v>0</v>
      </c>
      <c r="EZQ24" s="1"/>
      <c r="EZR24" s="13">
        <v>1</v>
      </c>
      <c r="EZS24" s="95" t="s">
        <v>62</v>
      </c>
      <c r="EZT24" s="56" t="s">
        <v>31</v>
      </c>
      <c r="EZU24" s="29" t="s">
        <v>32</v>
      </c>
      <c r="EZV24" s="30">
        <v>1</v>
      </c>
      <c r="EZW24" s="96">
        <v>0</v>
      </c>
      <c r="EZX24" s="57">
        <f t="shared" si="245"/>
        <v>0</v>
      </c>
      <c r="EZY24" s="1"/>
      <c r="EZZ24" s="13">
        <v>1</v>
      </c>
      <c r="FAA24" s="95" t="s">
        <v>62</v>
      </c>
      <c r="FAB24" s="56" t="s">
        <v>31</v>
      </c>
      <c r="FAC24" s="29" t="s">
        <v>32</v>
      </c>
      <c r="FAD24" s="30">
        <v>1</v>
      </c>
      <c r="FAE24" s="96">
        <v>0</v>
      </c>
      <c r="FAF24" s="57">
        <f t="shared" ref="FAF24:FAN29" si="246">FAD24*FAE24</f>
        <v>0</v>
      </c>
      <c r="FAG24" s="1"/>
      <c r="FAH24" s="13">
        <v>1</v>
      </c>
      <c r="FAI24" s="95" t="s">
        <v>62</v>
      </c>
      <c r="FAJ24" s="56" t="s">
        <v>31</v>
      </c>
      <c r="FAK24" s="29" t="s">
        <v>32</v>
      </c>
      <c r="FAL24" s="30">
        <v>1</v>
      </c>
      <c r="FAM24" s="96">
        <v>0</v>
      </c>
      <c r="FAN24" s="57">
        <f t="shared" si="246"/>
        <v>0</v>
      </c>
      <c r="FAO24" s="1"/>
      <c r="FAP24" s="13">
        <v>1</v>
      </c>
      <c r="FAQ24" s="95" t="s">
        <v>62</v>
      </c>
      <c r="FAR24" s="56" t="s">
        <v>31</v>
      </c>
      <c r="FAS24" s="29" t="s">
        <v>32</v>
      </c>
      <c r="FAT24" s="30">
        <v>1</v>
      </c>
      <c r="FAU24" s="96">
        <v>0</v>
      </c>
      <c r="FAV24" s="57">
        <f t="shared" ref="FAV24:FBD29" si="247">FAT24*FAU24</f>
        <v>0</v>
      </c>
      <c r="FAW24" s="1"/>
      <c r="FAX24" s="13">
        <v>1</v>
      </c>
      <c r="FAY24" s="95" t="s">
        <v>62</v>
      </c>
      <c r="FAZ24" s="56" t="s">
        <v>31</v>
      </c>
      <c r="FBA24" s="29" t="s">
        <v>32</v>
      </c>
      <c r="FBB24" s="30">
        <v>1</v>
      </c>
      <c r="FBC24" s="96">
        <v>0</v>
      </c>
      <c r="FBD24" s="57">
        <f t="shared" si="247"/>
        <v>0</v>
      </c>
      <c r="FBE24" s="1"/>
      <c r="FBF24" s="13">
        <v>1</v>
      </c>
      <c r="FBG24" s="95" t="s">
        <v>62</v>
      </c>
      <c r="FBH24" s="56" t="s">
        <v>31</v>
      </c>
      <c r="FBI24" s="29" t="s">
        <v>32</v>
      </c>
      <c r="FBJ24" s="30">
        <v>1</v>
      </c>
      <c r="FBK24" s="96">
        <v>0</v>
      </c>
      <c r="FBL24" s="57">
        <f t="shared" ref="FBL24:FBT29" si="248">FBJ24*FBK24</f>
        <v>0</v>
      </c>
      <c r="FBM24" s="1"/>
      <c r="FBN24" s="13">
        <v>1</v>
      </c>
      <c r="FBO24" s="95" t="s">
        <v>62</v>
      </c>
      <c r="FBP24" s="56" t="s">
        <v>31</v>
      </c>
      <c r="FBQ24" s="29" t="s">
        <v>32</v>
      </c>
      <c r="FBR24" s="30">
        <v>1</v>
      </c>
      <c r="FBS24" s="96">
        <v>0</v>
      </c>
      <c r="FBT24" s="57">
        <f t="shared" si="248"/>
        <v>0</v>
      </c>
      <c r="FBU24" s="1"/>
      <c r="FBV24" s="13">
        <v>1</v>
      </c>
      <c r="FBW24" s="95" t="s">
        <v>62</v>
      </c>
      <c r="FBX24" s="56" t="s">
        <v>31</v>
      </c>
      <c r="FBY24" s="29" t="s">
        <v>32</v>
      </c>
      <c r="FBZ24" s="30">
        <v>1</v>
      </c>
      <c r="FCA24" s="96">
        <v>0</v>
      </c>
      <c r="FCB24" s="57">
        <f t="shared" ref="FCB24:FCJ29" si="249">FBZ24*FCA24</f>
        <v>0</v>
      </c>
      <c r="FCC24" s="1"/>
      <c r="FCD24" s="13">
        <v>1</v>
      </c>
      <c r="FCE24" s="95" t="s">
        <v>62</v>
      </c>
      <c r="FCF24" s="56" t="s">
        <v>31</v>
      </c>
      <c r="FCG24" s="29" t="s">
        <v>32</v>
      </c>
      <c r="FCH24" s="30">
        <v>1</v>
      </c>
      <c r="FCI24" s="96">
        <v>0</v>
      </c>
      <c r="FCJ24" s="57">
        <f t="shared" si="249"/>
        <v>0</v>
      </c>
      <c r="FCK24" s="1"/>
      <c r="FCL24" s="13">
        <v>1</v>
      </c>
      <c r="FCM24" s="95" t="s">
        <v>62</v>
      </c>
      <c r="FCN24" s="56" t="s">
        <v>31</v>
      </c>
      <c r="FCO24" s="29" t="s">
        <v>32</v>
      </c>
      <c r="FCP24" s="30">
        <v>1</v>
      </c>
      <c r="FCQ24" s="96">
        <v>0</v>
      </c>
      <c r="FCR24" s="57">
        <f t="shared" ref="FCR24:FCZ29" si="250">FCP24*FCQ24</f>
        <v>0</v>
      </c>
      <c r="FCS24" s="1"/>
      <c r="FCT24" s="13">
        <v>1</v>
      </c>
      <c r="FCU24" s="95" t="s">
        <v>62</v>
      </c>
      <c r="FCV24" s="56" t="s">
        <v>31</v>
      </c>
      <c r="FCW24" s="29" t="s">
        <v>32</v>
      </c>
      <c r="FCX24" s="30">
        <v>1</v>
      </c>
      <c r="FCY24" s="96">
        <v>0</v>
      </c>
      <c r="FCZ24" s="57">
        <f t="shared" si="250"/>
        <v>0</v>
      </c>
      <c r="FDA24" s="1"/>
      <c r="FDB24" s="13">
        <v>1</v>
      </c>
      <c r="FDC24" s="95" t="s">
        <v>62</v>
      </c>
      <c r="FDD24" s="56" t="s">
        <v>31</v>
      </c>
      <c r="FDE24" s="29" t="s">
        <v>32</v>
      </c>
      <c r="FDF24" s="30">
        <v>1</v>
      </c>
      <c r="FDG24" s="96">
        <v>0</v>
      </c>
      <c r="FDH24" s="57">
        <f t="shared" ref="FDH24:FDP29" si="251">FDF24*FDG24</f>
        <v>0</v>
      </c>
      <c r="FDI24" s="1"/>
      <c r="FDJ24" s="13">
        <v>1</v>
      </c>
      <c r="FDK24" s="95" t="s">
        <v>62</v>
      </c>
      <c r="FDL24" s="56" t="s">
        <v>31</v>
      </c>
      <c r="FDM24" s="29" t="s">
        <v>32</v>
      </c>
      <c r="FDN24" s="30">
        <v>1</v>
      </c>
      <c r="FDO24" s="96">
        <v>0</v>
      </c>
      <c r="FDP24" s="57">
        <f t="shared" si="251"/>
        <v>0</v>
      </c>
      <c r="FDQ24" s="1"/>
      <c r="FDR24" s="13">
        <v>1</v>
      </c>
      <c r="FDS24" s="95" t="s">
        <v>62</v>
      </c>
      <c r="FDT24" s="56" t="s">
        <v>31</v>
      </c>
      <c r="FDU24" s="29" t="s">
        <v>32</v>
      </c>
      <c r="FDV24" s="30">
        <v>1</v>
      </c>
      <c r="FDW24" s="96">
        <v>0</v>
      </c>
      <c r="FDX24" s="57">
        <f t="shared" ref="FDX24:FEF29" si="252">FDV24*FDW24</f>
        <v>0</v>
      </c>
      <c r="FDY24" s="1"/>
      <c r="FDZ24" s="13">
        <v>1</v>
      </c>
      <c r="FEA24" s="95" t="s">
        <v>62</v>
      </c>
      <c r="FEB24" s="56" t="s">
        <v>31</v>
      </c>
      <c r="FEC24" s="29" t="s">
        <v>32</v>
      </c>
      <c r="FED24" s="30">
        <v>1</v>
      </c>
      <c r="FEE24" s="96">
        <v>0</v>
      </c>
      <c r="FEF24" s="57">
        <f t="shared" si="252"/>
        <v>0</v>
      </c>
      <c r="FEG24" s="1"/>
      <c r="FEH24" s="13">
        <v>1</v>
      </c>
      <c r="FEI24" s="95" t="s">
        <v>62</v>
      </c>
      <c r="FEJ24" s="56" t="s">
        <v>31</v>
      </c>
      <c r="FEK24" s="29" t="s">
        <v>32</v>
      </c>
      <c r="FEL24" s="30">
        <v>1</v>
      </c>
      <c r="FEM24" s="96">
        <v>0</v>
      </c>
      <c r="FEN24" s="57">
        <f t="shared" ref="FEN24:FEV29" si="253">FEL24*FEM24</f>
        <v>0</v>
      </c>
      <c r="FEO24" s="1"/>
      <c r="FEP24" s="13">
        <v>1</v>
      </c>
      <c r="FEQ24" s="95" t="s">
        <v>62</v>
      </c>
      <c r="FER24" s="56" t="s">
        <v>31</v>
      </c>
      <c r="FES24" s="29" t="s">
        <v>32</v>
      </c>
      <c r="FET24" s="30">
        <v>1</v>
      </c>
      <c r="FEU24" s="96">
        <v>0</v>
      </c>
      <c r="FEV24" s="57">
        <f t="shared" si="253"/>
        <v>0</v>
      </c>
      <c r="FEW24" s="1"/>
      <c r="FEX24" s="13">
        <v>1</v>
      </c>
      <c r="FEY24" s="95" t="s">
        <v>62</v>
      </c>
      <c r="FEZ24" s="56" t="s">
        <v>31</v>
      </c>
      <c r="FFA24" s="29" t="s">
        <v>32</v>
      </c>
      <c r="FFB24" s="30">
        <v>1</v>
      </c>
      <c r="FFC24" s="96">
        <v>0</v>
      </c>
      <c r="FFD24" s="57">
        <f t="shared" ref="FFD24:FFL29" si="254">FFB24*FFC24</f>
        <v>0</v>
      </c>
      <c r="FFE24" s="1"/>
      <c r="FFF24" s="13">
        <v>1</v>
      </c>
      <c r="FFG24" s="95" t="s">
        <v>62</v>
      </c>
      <c r="FFH24" s="56" t="s">
        <v>31</v>
      </c>
      <c r="FFI24" s="29" t="s">
        <v>32</v>
      </c>
      <c r="FFJ24" s="30">
        <v>1</v>
      </c>
      <c r="FFK24" s="96">
        <v>0</v>
      </c>
      <c r="FFL24" s="57">
        <f t="shared" si="254"/>
        <v>0</v>
      </c>
      <c r="FFM24" s="1"/>
      <c r="FFN24" s="13">
        <v>1</v>
      </c>
      <c r="FFO24" s="95" t="s">
        <v>62</v>
      </c>
      <c r="FFP24" s="56" t="s">
        <v>31</v>
      </c>
      <c r="FFQ24" s="29" t="s">
        <v>32</v>
      </c>
      <c r="FFR24" s="30">
        <v>1</v>
      </c>
      <c r="FFS24" s="96">
        <v>0</v>
      </c>
      <c r="FFT24" s="57">
        <f t="shared" ref="FFT24:FGB29" si="255">FFR24*FFS24</f>
        <v>0</v>
      </c>
      <c r="FFU24" s="1"/>
      <c r="FFV24" s="13">
        <v>1</v>
      </c>
      <c r="FFW24" s="95" t="s">
        <v>62</v>
      </c>
      <c r="FFX24" s="56" t="s">
        <v>31</v>
      </c>
      <c r="FFY24" s="29" t="s">
        <v>32</v>
      </c>
      <c r="FFZ24" s="30">
        <v>1</v>
      </c>
      <c r="FGA24" s="96">
        <v>0</v>
      </c>
      <c r="FGB24" s="57">
        <f t="shared" si="255"/>
        <v>0</v>
      </c>
      <c r="FGC24" s="1"/>
      <c r="FGD24" s="13">
        <v>1</v>
      </c>
      <c r="FGE24" s="95" t="s">
        <v>62</v>
      </c>
      <c r="FGF24" s="56" t="s">
        <v>31</v>
      </c>
      <c r="FGG24" s="29" t="s">
        <v>32</v>
      </c>
      <c r="FGH24" s="30">
        <v>1</v>
      </c>
      <c r="FGI24" s="96">
        <v>0</v>
      </c>
      <c r="FGJ24" s="57">
        <f t="shared" ref="FGJ24:FGR29" si="256">FGH24*FGI24</f>
        <v>0</v>
      </c>
      <c r="FGK24" s="1"/>
      <c r="FGL24" s="13">
        <v>1</v>
      </c>
      <c r="FGM24" s="95" t="s">
        <v>62</v>
      </c>
      <c r="FGN24" s="56" t="s">
        <v>31</v>
      </c>
      <c r="FGO24" s="29" t="s">
        <v>32</v>
      </c>
      <c r="FGP24" s="30">
        <v>1</v>
      </c>
      <c r="FGQ24" s="96">
        <v>0</v>
      </c>
      <c r="FGR24" s="57">
        <f t="shared" si="256"/>
        <v>0</v>
      </c>
      <c r="FGS24" s="1"/>
      <c r="FGT24" s="13">
        <v>1</v>
      </c>
      <c r="FGU24" s="95" t="s">
        <v>62</v>
      </c>
      <c r="FGV24" s="56" t="s">
        <v>31</v>
      </c>
      <c r="FGW24" s="29" t="s">
        <v>32</v>
      </c>
      <c r="FGX24" s="30">
        <v>1</v>
      </c>
      <c r="FGY24" s="96">
        <v>0</v>
      </c>
      <c r="FGZ24" s="57">
        <f t="shared" ref="FGZ24:FHH29" si="257">FGX24*FGY24</f>
        <v>0</v>
      </c>
      <c r="FHA24" s="1"/>
      <c r="FHB24" s="13">
        <v>1</v>
      </c>
      <c r="FHC24" s="95" t="s">
        <v>62</v>
      </c>
      <c r="FHD24" s="56" t="s">
        <v>31</v>
      </c>
      <c r="FHE24" s="29" t="s">
        <v>32</v>
      </c>
      <c r="FHF24" s="30">
        <v>1</v>
      </c>
      <c r="FHG24" s="96">
        <v>0</v>
      </c>
      <c r="FHH24" s="57">
        <f t="shared" si="257"/>
        <v>0</v>
      </c>
      <c r="FHI24" s="1"/>
      <c r="FHJ24" s="13">
        <v>1</v>
      </c>
      <c r="FHK24" s="95" t="s">
        <v>62</v>
      </c>
      <c r="FHL24" s="56" t="s">
        <v>31</v>
      </c>
      <c r="FHM24" s="29" t="s">
        <v>32</v>
      </c>
      <c r="FHN24" s="30">
        <v>1</v>
      </c>
      <c r="FHO24" s="96">
        <v>0</v>
      </c>
      <c r="FHP24" s="57">
        <f t="shared" ref="FHP24:FHX29" si="258">FHN24*FHO24</f>
        <v>0</v>
      </c>
      <c r="FHQ24" s="1"/>
      <c r="FHR24" s="13">
        <v>1</v>
      </c>
      <c r="FHS24" s="95" t="s">
        <v>62</v>
      </c>
      <c r="FHT24" s="56" t="s">
        <v>31</v>
      </c>
      <c r="FHU24" s="29" t="s">
        <v>32</v>
      </c>
      <c r="FHV24" s="30">
        <v>1</v>
      </c>
      <c r="FHW24" s="96">
        <v>0</v>
      </c>
      <c r="FHX24" s="57">
        <f t="shared" si="258"/>
        <v>0</v>
      </c>
      <c r="FHY24" s="1"/>
      <c r="FHZ24" s="13">
        <v>1</v>
      </c>
      <c r="FIA24" s="95" t="s">
        <v>62</v>
      </c>
      <c r="FIB24" s="56" t="s">
        <v>31</v>
      </c>
      <c r="FIC24" s="29" t="s">
        <v>32</v>
      </c>
      <c r="FID24" s="30">
        <v>1</v>
      </c>
      <c r="FIE24" s="96">
        <v>0</v>
      </c>
      <c r="FIF24" s="57">
        <f t="shared" ref="FIF24:FIN29" si="259">FID24*FIE24</f>
        <v>0</v>
      </c>
      <c r="FIG24" s="1"/>
      <c r="FIH24" s="13">
        <v>1</v>
      </c>
      <c r="FII24" s="95" t="s">
        <v>62</v>
      </c>
      <c r="FIJ24" s="56" t="s">
        <v>31</v>
      </c>
      <c r="FIK24" s="29" t="s">
        <v>32</v>
      </c>
      <c r="FIL24" s="30">
        <v>1</v>
      </c>
      <c r="FIM24" s="96">
        <v>0</v>
      </c>
      <c r="FIN24" s="57">
        <f t="shared" si="259"/>
        <v>0</v>
      </c>
      <c r="FIO24" s="1"/>
      <c r="FIP24" s="13">
        <v>1</v>
      </c>
      <c r="FIQ24" s="95" t="s">
        <v>62</v>
      </c>
      <c r="FIR24" s="56" t="s">
        <v>31</v>
      </c>
      <c r="FIS24" s="29" t="s">
        <v>32</v>
      </c>
      <c r="FIT24" s="30">
        <v>1</v>
      </c>
      <c r="FIU24" s="96">
        <v>0</v>
      </c>
      <c r="FIV24" s="57">
        <f t="shared" ref="FIV24:FJD29" si="260">FIT24*FIU24</f>
        <v>0</v>
      </c>
      <c r="FIW24" s="1"/>
      <c r="FIX24" s="13">
        <v>1</v>
      </c>
      <c r="FIY24" s="95" t="s">
        <v>62</v>
      </c>
      <c r="FIZ24" s="56" t="s">
        <v>31</v>
      </c>
      <c r="FJA24" s="29" t="s">
        <v>32</v>
      </c>
      <c r="FJB24" s="30">
        <v>1</v>
      </c>
      <c r="FJC24" s="96">
        <v>0</v>
      </c>
      <c r="FJD24" s="57">
        <f t="shared" si="260"/>
        <v>0</v>
      </c>
      <c r="FJE24" s="1"/>
      <c r="FJF24" s="13">
        <v>1</v>
      </c>
      <c r="FJG24" s="95" t="s">
        <v>62</v>
      </c>
      <c r="FJH24" s="56" t="s">
        <v>31</v>
      </c>
      <c r="FJI24" s="29" t="s">
        <v>32</v>
      </c>
      <c r="FJJ24" s="30">
        <v>1</v>
      </c>
      <c r="FJK24" s="96">
        <v>0</v>
      </c>
      <c r="FJL24" s="57">
        <f t="shared" ref="FJL24:FJT29" si="261">FJJ24*FJK24</f>
        <v>0</v>
      </c>
      <c r="FJM24" s="1"/>
      <c r="FJN24" s="13">
        <v>1</v>
      </c>
      <c r="FJO24" s="95" t="s">
        <v>62</v>
      </c>
      <c r="FJP24" s="56" t="s">
        <v>31</v>
      </c>
      <c r="FJQ24" s="29" t="s">
        <v>32</v>
      </c>
      <c r="FJR24" s="30">
        <v>1</v>
      </c>
      <c r="FJS24" s="96">
        <v>0</v>
      </c>
      <c r="FJT24" s="57">
        <f t="shared" si="261"/>
        <v>0</v>
      </c>
      <c r="FJU24" s="1"/>
      <c r="FJV24" s="13">
        <v>1</v>
      </c>
      <c r="FJW24" s="95" t="s">
        <v>62</v>
      </c>
      <c r="FJX24" s="56" t="s">
        <v>31</v>
      </c>
      <c r="FJY24" s="29" t="s">
        <v>32</v>
      </c>
      <c r="FJZ24" s="30">
        <v>1</v>
      </c>
      <c r="FKA24" s="96">
        <v>0</v>
      </c>
      <c r="FKB24" s="57">
        <f t="shared" ref="FKB24:FKJ29" si="262">FJZ24*FKA24</f>
        <v>0</v>
      </c>
      <c r="FKC24" s="1"/>
      <c r="FKD24" s="13">
        <v>1</v>
      </c>
      <c r="FKE24" s="95" t="s">
        <v>62</v>
      </c>
      <c r="FKF24" s="56" t="s">
        <v>31</v>
      </c>
      <c r="FKG24" s="29" t="s">
        <v>32</v>
      </c>
      <c r="FKH24" s="30">
        <v>1</v>
      </c>
      <c r="FKI24" s="96">
        <v>0</v>
      </c>
      <c r="FKJ24" s="57">
        <f t="shared" si="262"/>
        <v>0</v>
      </c>
      <c r="FKK24" s="1"/>
      <c r="FKL24" s="13">
        <v>1</v>
      </c>
      <c r="FKM24" s="95" t="s">
        <v>62</v>
      </c>
      <c r="FKN24" s="56" t="s">
        <v>31</v>
      </c>
      <c r="FKO24" s="29" t="s">
        <v>32</v>
      </c>
      <c r="FKP24" s="30">
        <v>1</v>
      </c>
      <c r="FKQ24" s="96">
        <v>0</v>
      </c>
      <c r="FKR24" s="57">
        <f t="shared" ref="FKR24:FKZ29" si="263">FKP24*FKQ24</f>
        <v>0</v>
      </c>
      <c r="FKS24" s="1"/>
      <c r="FKT24" s="13">
        <v>1</v>
      </c>
      <c r="FKU24" s="95" t="s">
        <v>62</v>
      </c>
      <c r="FKV24" s="56" t="s">
        <v>31</v>
      </c>
      <c r="FKW24" s="29" t="s">
        <v>32</v>
      </c>
      <c r="FKX24" s="30">
        <v>1</v>
      </c>
      <c r="FKY24" s="96">
        <v>0</v>
      </c>
      <c r="FKZ24" s="57">
        <f t="shared" si="263"/>
        <v>0</v>
      </c>
      <c r="FLA24" s="1"/>
      <c r="FLB24" s="13">
        <v>1</v>
      </c>
      <c r="FLC24" s="95" t="s">
        <v>62</v>
      </c>
      <c r="FLD24" s="56" t="s">
        <v>31</v>
      </c>
      <c r="FLE24" s="29" t="s">
        <v>32</v>
      </c>
      <c r="FLF24" s="30">
        <v>1</v>
      </c>
      <c r="FLG24" s="96">
        <v>0</v>
      </c>
      <c r="FLH24" s="57">
        <f t="shared" ref="FLH24:FLP29" si="264">FLF24*FLG24</f>
        <v>0</v>
      </c>
      <c r="FLI24" s="1"/>
      <c r="FLJ24" s="13">
        <v>1</v>
      </c>
      <c r="FLK24" s="95" t="s">
        <v>62</v>
      </c>
      <c r="FLL24" s="56" t="s">
        <v>31</v>
      </c>
      <c r="FLM24" s="29" t="s">
        <v>32</v>
      </c>
      <c r="FLN24" s="30">
        <v>1</v>
      </c>
      <c r="FLO24" s="96">
        <v>0</v>
      </c>
      <c r="FLP24" s="57">
        <f t="shared" si="264"/>
        <v>0</v>
      </c>
      <c r="FLQ24" s="1"/>
      <c r="FLR24" s="13">
        <v>1</v>
      </c>
      <c r="FLS24" s="95" t="s">
        <v>62</v>
      </c>
      <c r="FLT24" s="56" t="s">
        <v>31</v>
      </c>
      <c r="FLU24" s="29" t="s">
        <v>32</v>
      </c>
      <c r="FLV24" s="30">
        <v>1</v>
      </c>
      <c r="FLW24" s="96">
        <v>0</v>
      </c>
      <c r="FLX24" s="57">
        <f t="shared" ref="FLX24:FMF29" si="265">FLV24*FLW24</f>
        <v>0</v>
      </c>
      <c r="FLY24" s="1"/>
      <c r="FLZ24" s="13">
        <v>1</v>
      </c>
      <c r="FMA24" s="95" t="s">
        <v>62</v>
      </c>
      <c r="FMB24" s="56" t="s">
        <v>31</v>
      </c>
      <c r="FMC24" s="29" t="s">
        <v>32</v>
      </c>
      <c r="FMD24" s="30">
        <v>1</v>
      </c>
      <c r="FME24" s="96">
        <v>0</v>
      </c>
      <c r="FMF24" s="57">
        <f t="shared" si="265"/>
        <v>0</v>
      </c>
      <c r="FMG24" s="1"/>
      <c r="FMH24" s="13">
        <v>1</v>
      </c>
      <c r="FMI24" s="95" t="s">
        <v>62</v>
      </c>
      <c r="FMJ24" s="56" t="s">
        <v>31</v>
      </c>
      <c r="FMK24" s="29" t="s">
        <v>32</v>
      </c>
      <c r="FML24" s="30">
        <v>1</v>
      </c>
      <c r="FMM24" s="96">
        <v>0</v>
      </c>
      <c r="FMN24" s="57">
        <f t="shared" ref="FMN24:FMV29" si="266">FML24*FMM24</f>
        <v>0</v>
      </c>
      <c r="FMO24" s="1"/>
      <c r="FMP24" s="13">
        <v>1</v>
      </c>
      <c r="FMQ24" s="95" t="s">
        <v>62</v>
      </c>
      <c r="FMR24" s="56" t="s">
        <v>31</v>
      </c>
      <c r="FMS24" s="29" t="s">
        <v>32</v>
      </c>
      <c r="FMT24" s="30">
        <v>1</v>
      </c>
      <c r="FMU24" s="96">
        <v>0</v>
      </c>
      <c r="FMV24" s="57">
        <f t="shared" si="266"/>
        <v>0</v>
      </c>
      <c r="FMW24" s="1"/>
      <c r="FMX24" s="13">
        <v>1</v>
      </c>
      <c r="FMY24" s="95" t="s">
        <v>62</v>
      </c>
      <c r="FMZ24" s="56" t="s">
        <v>31</v>
      </c>
      <c r="FNA24" s="29" t="s">
        <v>32</v>
      </c>
      <c r="FNB24" s="30">
        <v>1</v>
      </c>
      <c r="FNC24" s="96">
        <v>0</v>
      </c>
      <c r="FND24" s="57">
        <f t="shared" ref="FND24:FNL29" si="267">FNB24*FNC24</f>
        <v>0</v>
      </c>
      <c r="FNE24" s="1"/>
      <c r="FNF24" s="13">
        <v>1</v>
      </c>
      <c r="FNG24" s="95" t="s">
        <v>62</v>
      </c>
      <c r="FNH24" s="56" t="s">
        <v>31</v>
      </c>
      <c r="FNI24" s="29" t="s">
        <v>32</v>
      </c>
      <c r="FNJ24" s="30">
        <v>1</v>
      </c>
      <c r="FNK24" s="96">
        <v>0</v>
      </c>
      <c r="FNL24" s="57">
        <f t="shared" si="267"/>
        <v>0</v>
      </c>
      <c r="FNM24" s="1"/>
      <c r="FNN24" s="13">
        <v>1</v>
      </c>
      <c r="FNO24" s="95" t="s">
        <v>62</v>
      </c>
      <c r="FNP24" s="56" t="s">
        <v>31</v>
      </c>
      <c r="FNQ24" s="29" t="s">
        <v>32</v>
      </c>
      <c r="FNR24" s="30">
        <v>1</v>
      </c>
      <c r="FNS24" s="96">
        <v>0</v>
      </c>
      <c r="FNT24" s="57">
        <f t="shared" ref="FNT24:FOB29" si="268">FNR24*FNS24</f>
        <v>0</v>
      </c>
      <c r="FNU24" s="1"/>
      <c r="FNV24" s="13">
        <v>1</v>
      </c>
      <c r="FNW24" s="95" t="s">
        <v>62</v>
      </c>
      <c r="FNX24" s="56" t="s">
        <v>31</v>
      </c>
      <c r="FNY24" s="29" t="s">
        <v>32</v>
      </c>
      <c r="FNZ24" s="30">
        <v>1</v>
      </c>
      <c r="FOA24" s="96">
        <v>0</v>
      </c>
      <c r="FOB24" s="57">
        <f t="shared" si="268"/>
        <v>0</v>
      </c>
      <c r="FOC24" s="1"/>
      <c r="FOD24" s="13">
        <v>1</v>
      </c>
      <c r="FOE24" s="95" t="s">
        <v>62</v>
      </c>
      <c r="FOF24" s="56" t="s">
        <v>31</v>
      </c>
      <c r="FOG24" s="29" t="s">
        <v>32</v>
      </c>
      <c r="FOH24" s="30">
        <v>1</v>
      </c>
      <c r="FOI24" s="96">
        <v>0</v>
      </c>
      <c r="FOJ24" s="57">
        <f t="shared" ref="FOJ24:FOR29" si="269">FOH24*FOI24</f>
        <v>0</v>
      </c>
      <c r="FOK24" s="1"/>
      <c r="FOL24" s="13">
        <v>1</v>
      </c>
      <c r="FOM24" s="95" t="s">
        <v>62</v>
      </c>
      <c r="FON24" s="56" t="s">
        <v>31</v>
      </c>
      <c r="FOO24" s="29" t="s">
        <v>32</v>
      </c>
      <c r="FOP24" s="30">
        <v>1</v>
      </c>
      <c r="FOQ24" s="96">
        <v>0</v>
      </c>
      <c r="FOR24" s="57">
        <f t="shared" si="269"/>
        <v>0</v>
      </c>
      <c r="FOS24" s="1"/>
      <c r="FOT24" s="13">
        <v>1</v>
      </c>
      <c r="FOU24" s="95" t="s">
        <v>62</v>
      </c>
      <c r="FOV24" s="56" t="s">
        <v>31</v>
      </c>
      <c r="FOW24" s="29" t="s">
        <v>32</v>
      </c>
      <c r="FOX24" s="30">
        <v>1</v>
      </c>
      <c r="FOY24" s="96">
        <v>0</v>
      </c>
      <c r="FOZ24" s="57">
        <f t="shared" ref="FOZ24:FPH29" si="270">FOX24*FOY24</f>
        <v>0</v>
      </c>
      <c r="FPA24" s="1"/>
      <c r="FPB24" s="13">
        <v>1</v>
      </c>
      <c r="FPC24" s="95" t="s">
        <v>62</v>
      </c>
      <c r="FPD24" s="56" t="s">
        <v>31</v>
      </c>
      <c r="FPE24" s="29" t="s">
        <v>32</v>
      </c>
      <c r="FPF24" s="30">
        <v>1</v>
      </c>
      <c r="FPG24" s="96">
        <v>0</v>
      </c>
      <c r="FPH24" s="57">
        <f t="shared" si="270"/>
        <v>0</v>
      </c>
      <c r="FPI24" s="1"/>
      <c r="FPJ24" s="13">
        <v>1</v>
      </c>
      <c r="FPK24" s="95" t="s">
        <v>62</v>
      </c>
      <c r="FPL24" s="56" t="s">
        <v>31</v>
      </c>
      <c r="FPM24" s="29" t="s">
        <v>32</v>
      </c>
      <c r="FPN24" s="30">
        <v>1</v>
      </c>
      <c r="FPO24" s="96">
        <v>0</v>
      </c>
      <c r="FPP24" s="57">
        <f t="shared" ref="FPP24:FPX29" si="271">FPN24*FPO24</f>
        <v>0</v>
      </c>
      <c r="FPQ24" s="1"/>
      <c r="FPR24" s="13">
        <v>1</v>
      </c>
      <c r="FPS24" s="95" t="s">
        <v>62</v>
      </c>
      <c r="FPT24" s="56" t="s">
        <v>31</v>
      </c>
      <c r="FPU24" s="29" t="s">
        <v>32</v>
      </c>
      <c r="FPV24" s="30">
        <v>1</v>
      </c>
      <c r="FPW24" s="96">
        <v>0</v>
      </c>
      <c r="FPX24" s="57">
        <f t="shared" si="271"/>
        <v>0</v>
      </c>
      <c r="FPY24" s="1"/>
      <c r="FPZ24" s="13">
        <v>1</v>
      </c>
      <c r="FQA24" s="95" t="s">
        <v>62</v>
      </c>
      <c r="FQB24" s="56" t="s">
        <v>31</v>
      </c>
      <c r="FQC24" s="29" t="s">
        <v>32</v>
      </c>
      <c r="FQD24" s="30">
        <v>1</v>
      </c>
      <c r="FQE24" s="96">
        <v>0</v>
      </c>
      <c r="FQF24" s="57">
        <f t="shared" ref="FQF24:FQN29" si="272">FQD24*FQE24</f>
        <v>0</v>
      </c>
      <c r="FQG24" s="1"/>
      <c r="FQH24" s="13">
        <v>1</v>
      </c>
      <c r="FQI24" s="95" t="s">
        <v>62</v>
      </c>
      <c r="FQJ24" s="56" t="s">
        <v>31</v>
      </c>
      <c r="FQK24" s="29" t="s">
        <v>32</v>
      </c>
      <c r="FQL24" s="30">
        <v>1</v>
      </c>
      <c r="FQM24" s="96">
        <v>0</v>
      </c>
      <c r="FQN24" s="57">
        <f t="shared" si="272"/>
        <v>0</v>
      </c>
      <c r="FQO24" s="1"/>
      <c r="FQP24" s="13">
        <v>1</v>
      </c>
      <c r="FQQ24" s="95" t="s">
        <v>62</v>
      </c>
      <c r="FQR24" s="56" t="s">
        <v>31</v>
      </c>
      <c r="FQS24" s="29" t="s">
        <v>32</v>
      </c>
      <c r="FQT24" s="30">
        <v>1</v>
      </c>
      <c r="FQU24" s="96">
        <v>0</v>
      </c>
      <c r="FQV24" s="57">
        <f t="shared" ref="FQV24:FRD29" si="273">FQT24*FQU24</f>
        <v>0</v>
      </c>
      <c r="FQW24" s="1"/>
      <c r="FQX24" s="13">
        <v>1</v>
      </c>
      <c r="FQY24" s="95" t="s">
        <v>62</v>
      </c>
      <c r="FQZ24" s="56" t="s">
        <v>31</v>
      </c>
      <c r="FRA24" s="29" t="s">
        <v>32</v>
      </c>
      <c r="FRB24" s="30">
        <v>1</v>
      </c>
      <c r="FRC24" s="96">
        <v>0</v>
      </c>
      <c r="FRD24" s="57">
        <f t="shared" si="273"/>
        <v>0</v>
      </c>
      <c r="FRE24" s="1"/>
      <c r="FRF24" s="13">
        <v>1</v>
      </c>
      <c r="FRG24" s="95" t="s">
        <v>62</v>
      </c>
      <c r="FRH24" s="56" t="s">
        <v>31</v>
      </c>
      <c r="FRI24" s="29" t="s">
        <v>32</v>
      </c>
      <c r="FRJ24" s="30">
        <v>1</v>
      </c>
      <c r="FRK24" s="96">
        <v>0</v>
      </c>
      <c r="FRL24" s="57">
        <f t="shared" ref="FRL24:FRT29" si="274">FRJ24*FRK24</f>
        <v>0</v>
      </c>
      <c r="FRM24" s="1"/>
      <c r="FRN24" s="13">
        <v>1</v>
      </c>
      <c r="FRO24" s="95" t="s">
        <v>62</v>
      </c>
      <c r="FRP24" s="56" t="s">
        <v>31</v>
      </c>
      <c r="FRQ24" s="29" t="s">
        <v>32</v>
      </c>
      <c r="FRR24" s="30">
        <v>1</v>
      </c>
      <c r="FRS24" s="96">
        <v>0</v>
      </c>
      <c r="FRT24" s="57">
        <f t="shared" si="274"/>
        <v>0</v>
      </c>
      <c r="FRU24" s="1"/>
      <c r="FRV24" s="13">
        <v>1</v>
      </c>
      <c r="FRW24" s="95" t="s">
        <v>62</v>
      </c>
      <c r="FRX24" s="56" t="s">
        <v>31</v>
      </c>
      <c r="FRY24" s="29" t="s">
        <v>32</v>
      </c>
      <c r="FRZ24" s="30">
        <v>1</v>
      </c>
      <c r="FSA24" s="96">
        <v>0</v>
      </c>
      <c r="FSB24" s="57">
        <f t="shared" ref="FSB24:FSJ29" si="275">FRZ24*FSA24</f>
        <v>0</v>
      </c>
      <c r="FSC24" s="1"/>
      <c r="FSD24" s="13">
        <v>1</v>
      </c>
      <c r="FSE24" s="95" t="s">
        <v>62</v>
      </c>
      <c r="FSF24" s="56" t="s">
        <v>31</v>
      </c>
      <c r="FSG24" s="29" t="s">
        <v>32</v>
      </c>
      <c r="FSH24" s="30">
        <v>1</v>
      </c>
      <c r="FSI24" s="96">
        <v>0</v>
      </c>
      <c r="FSJ24" s="57">
        <f t="shared" si="275"/>
        <v>0</v>
      </c>
      <c r="FSK24" s="1"/>
      <c r="FSL24" s="13">
        <v>1</v>
      </c>
      <c r="FSM24" s="95" t="s">
        <v>62</v>
      </c>
      <c r="FSN24" s="56" t="s">
        <v>31</v>
      </c>
      <c r="FSO24" s="29" t="s">
        <v>32</v>
      </c>
      <c r="FSP24" s="30">
        <v>1</v>
      </c>
      <c r="FSQ24" s="96">
        <v>0</v>
      </c>
      <c r="FSR24" s="57">
        <f t="shared" ref="FSR24:FSZ29" si="276">FSP24*FSQ24</f>
        <v>0</v>
      </c>
      <c r="FSS24" s="1"/>
      <c r="FST24" s="13">
        <v>1</v>
      </c>
      <c r="FSU24" s="95" t="s">
        <v>62</v>
      </c>
      <c r="FSV24" s="56" t="s">
        <v>31</v>
      </c>
      <c r="FSW24" s="29" t="s">
        <v>32</v>
      </c>
      <c r="FSX24" s="30">
        <v>1</v>
      </c>
      <c r="FSY24" s="96">
        <v>0</v>
      </c>
      <c r="FSZ24" s="57">
        <f t="shared" si="276"/>
        <v>0</v>
      </c>
      <c r="FTA24" s="1"/>
      <c r="FTB24" s="13">
        <v>1</v>
      </c>
      <c r="FTC24" s="95" t="s">
        <v>62</v>
      </c>
      <c r="FTD24" s="56" t="s">
        <v>31</v>
      </c>
      <c r="FTE24" s="29" t="s">
        <v>32</v>
      </c>
      <c r="FTF24" s="30">
        <v>1</v>
      </c>
      <c r="FTG24" s="96">
        <v>0</v>
      </c>
      <c r="FTH24" s="57">
        <f t="shared" ref="FTH24:FTP29" si="277">FTF24*FTG24</f>
        <v>0</v>
      </c>
      <c r="FTI24" s="1"/>
      <c r="FTJ24" s="13">
        <v>1</v>
      </c>
      <c r="FTK24" s="95" t="s">
        <v>62</v>
      </c>
      <c r="FTL24" s="56" t="s">
        <v>31</v>
      </c>
      <c r="FTM24" s="29" t="s">
        <v>32</v>
      </c>
      <c r="FTN24" s="30">
        <v>1</v>
      </c>
      <c r="FTO24" s="96">
        <v>0</v>
      </c>
      <c r="FTP24" s="57">
        <f t="shared" si="277"/>
        <v>0</v>
      </c>
      <c r="FTQ24" s="1"/>
      <c r="FTR24" s="13">
        <v>1</v>
      </c>
      <c r="FTS24" s="95" t="s">
        <v>62</v>
      </c>
      <c r="FTT24" s="56" t="s">
        <v>31</v>
      </c>
      <c r="FTU24" s="29" t="s">
        <v>32</v>
      </c>
      <c r="FTV24" s="30">
        <v>1</v>
      </c>
      <c r="FTW24" s="96">
        <v>0</v>
      </c>
      <c r="FTX24" s="57">
        <f t="shared" ref="FTX24:FUF29" si="278">FTV24*FTW24</f>
        <v>0</v>
      </c>
      <c r="FTY24" s="1"/>
      <c r="FTZ24" s="13">
        <v>1</v>
      </c>
      <c r="FUA24" s="95" t="s">
        <v>62</v>
      </c>
      <c r="FUB24" s="56" t="s">
        <v>31</v>
      </c>
      <c r="FUC24" s="29" t="s">
        <v>32</v>
      </c>
      <c r="FUD24" s="30">
        <v>1</v>
      </c>
      <c r="FUE24" s="96">
        <v>0</v>
      </c>
      <c r="FUF24" s="57">
        <f t="shared" si="278"/>
        <v>0</v>
      </c>
      <c r="FUG24" s="1"/>
      <c r="FUH24" s="13">
        <v>1</v>
      </c>
      <c r="FUI24" s="95" t="s">
        <v>62</v>
      </c>
      <c r="FUJ24" s="56" t="s">
        <v>31</v>
      </c>
      <c r="FUK24" s="29" t="s">
        <v>32</v>
      </c>
      <c r="FUL24" s="30">
        <v>1</v>
      </c>
      <c r="FUM24" s="96">
        <v>0</v>
      </c>
      <c r="FUN24" s="57">
        <f t="shared" ref="FUN24:FUV29" si="279">FUL24*FUM24</f>
        <v>0</v>
      </c>
      <c r="FUO24" s="1"/>
      <c r="FUP24" s="13">
        <v>1</v>
      </c>
      <c r="FUQ24" s="95" t="s">
        <v>62</v>
      </c>
      <c r="FUR24" s="56" t="s">
        <v>31</v>
      </c>
      <c r="FUS24" s="29" t="s">
        <v>32</v>
      </c>
      <c r="FUT24" s="30">
        <v>1</v>
      </c>
      <c r="FUU24" s="96">
        <v>0</v>
      </c>
      <c r="FUV24" s="57">
        <f t="shared" si="279"/>
        <v>0</v>
      </c>
      <c r="FUW24" s="1"/>
      <c r="FUX24" s="13">
        <v>1</v>
      </c>
      <c r="FUY24" s="95" t="s">
        <v>62</v>
      </c>
      <c r="FUZ24" s="56" t="s">
        <v>31</v>
      </c>
      <c r="FVA24" s="29" t="s">
        <v>32</v>
      </c>
      <c r="FVB24" s="30">
        <v>1</v>
      </c>
      <c r="FVC24" s="96">
        <v>0</v>
      </c>
      <c r="FVD24" s="57">
        <f t="shared" ref="FVD24:FVL29" si="280">FVB24*FVC24</f>
        <v>0</v>
      </c>
      <c r="FVE24" s="1"/>
      <c r="FVF24" s="13">
        <v>1</v>
      </c>
      <c r="FVG24" s="95" t="s">
        <v>62</v>
      </c>
      <c r="FVH24" s="56" t="s">
        <v>31</v>
      </c>
      <c r="FVI24" s="29" t="s">
        <v>32</v>
      </c>
      <c r="FVJ24" s="30">
        <v>1</v>
      </c>
      <c r="FVK24" s="96">
        <v>0</v>
      </c>
      <c r="FVL24" s="57">
        <f t="shared" si="280"/>
        <v>0</v>
      </c>
      <c r="FVM24" s="1"/>
      <c r="FVN24" s="13">
        <v>1</v>
      </c>
      <c r="FVO24" s="95" t="s">
        <v>62</v>
      </c>
      <c r="FVP24" s="56" t="s">
        <v>31</v>
      </c>
      <c r="FVQ24" s="29" t="s">
        <v>32</v>
      </c>
      <c r="FVR24" s="30">
        <v>1</v>
      </c>
      <c r="FVS24" s="96">
        <v>0</v>
      </c>
      <c r="FVT24" s="57">
        <f t="shared" ref="FVT24:FWB29" si="281">FVR24*FVS24</f>
        <v>0</v>
      </c>
      <c r="FVU24" s="1"/>
      <c r="FVV24" s="13">
        <v>1</v>
      </c>
      <c r="FVW24" s="95" t="s">
        <v>62</v>
      </c>
      <c r="FVX24" s="56" t="s">
        <v>31</v>
      </c>
      <c r="FVY24" s="29" t="s">
        <v>32</v>
      </c>
      <c r="FVZ24" s="30">
        <v>1</v>
      </c>
      <c r="FWA24" s="96">
        <v>0</v>
      </c>
      <c r="FWB24" s="57">
        <f t="shared" si="281"/>
        <v>0</v>
      </c>
      <c r="FWC24" s="1"/>
      <c r="FWD24" s="13">
        <v>1</v>
      </c>
      <c r="FWE24" s="95" t="s">
        <v>62</v>
      </c>
      <c r="FWF24" s="56" t="s">
        <v>31</v>
      </c>
      <c r="FWG24" s="29" t="s">
        <v>32</v>
      </c>
      <c r="FWH24" s="30">
        <v>1</v>
      </c>
      <c r="FWI24" s="96">
        <v>0</v>
      </c>
      <c r="FWJ24" s="57">
        <f t="shared" ref="FWJ24:FWR29" si="282">FWH24*FWI24</f>
        <v>0</v>
      </c>
      <c r="FWK24" s="1"/>
      <c r="FWL24" s="13">
        <v>1</v>
      </c>
      <c r="FWM24" s="95" t="s">
        <v>62</v>
      </c>
      <c r="FWN24" s="56" t="s">
        <v>31</v>
      </c>
      <c r="FWO24" s="29" t="s">
        <v>32</v>
      </c>
      <c r="FWP24" s="30">
        <v>1</v>
      </c>
      <c r="FWQ24" s="96">
        <v>0</v>
      </c>
      <c r="FWR24" s="57">
        <f t="shared" si="282"/>
        <v>0</v>
      </c>
      <c r="FWS24" s="1"/>
      <c r="FWT24" s="13">
        <v>1</v>
      </c>
      <c r="FWU24" s="95" t="s">
        <v>62</v>
      </c>
      <c r="FWV24" s="56" t="s">
        <v>31</v>
      </c>
      <c r="FWW24" s="29" t="s">
        <v>32</v>
      </c>
      <c r="FWX24" s="30">
        <v>1</v>
      </c>
      <c r="FWY24" s="96">
        <v>0</v>
      </c>
      <c r="FWZ24" s="57">
        <f t="shared" ref="FWZ24:FXH29" si="283">FWX24*FWY24</f>
        <v>0</v>
      </c>
      <c r="FXA24" s="1"/>
      <c r="FXB24" s="13">
        <v>1</v>
      </c>
      <c r="FXC24" s="95" t="s">
        <v>62</v>
      </c>
      <c r="FXD24" s="56" t="s">
        <v>31</v>
      </c>
      <c r="FXE24" s="29" t="s">
        <v>32</v>
      </c>
      <c r="FXF24" s="30">
        <v>1</v>
      </c>
      <c r="FXG24" s="96">
        <v>0</v>
      </c>
      <c r="FXH24" s="57">
        <f t="shared" si="283"/>
        <v>0</v>
      </c>
      <c r="FXI24" s="1"/>
      <c r="FXJ24" s="13">
        <v>1</v>
      </c>
      <c r="FXK24" s="95" t="s">
        <v>62</v>
      </c>
      <c r="FXL24" s="56" t="s">
        <v>31</v>
      </c>
      <c r="FXM24" s="29" t="s">
        <v>32</v>
      </c>
      <c r="FXN24" s="30">
        <v>1</v>
      </c>
      <c r="FXO24" s="96">
        <v>0</v>
      </c>
      <c r="FXP24" s="57">
        <f t="shared" ref="FXP24:FXX29" si="284">FXN24*FXO24</f>
        <v>0</v>
      </c>
      <c r="FXQ24" s="1"/>
      <c r="FXR24" s="13">
        <v>1</v>
      </c>
      <c r="FXS24" s="95" t="s">
        <v>62</v>
      </c>
      <c r="FXT24" s="56" t="s">
        <v>31</v>
      </c>
      <c r="FXU24" s="29" t="s">
        <v>32</v>
      </c>
      <c r="FXV24" s="30">
        <v>1</v>
      </c>
      <c r="FXW24" s="96">
        <v>0</v>
      </c>
      <c r="FXX24" s="57">
        <f t="shared" si="284"/>
        <v>0</v>
      </c>
      <c r="FXY24" s="1"/>
      <c r="FXZ24" s="13">
        <v>1</v>
      </c>
      <c r="FYA24" s="95" t="s">
        <v>62</v>
      </c>
      <c r="FYB24" s="56" t="s">
        <v>31</v>
      </c>
      <c r="FYC24" s="29" t="s">
        <v>32</v>
      </c>
      <c r="FYD24" s="30">
        <v>1</v>
      </c>
      <c r="FYE24" s="96">
        <v>0</v>
      </c>
      <c r="FYF24" s="57">
        <f t="shared" ref="FYF24:FYN29" si="285">FYD24*FYE24</f>
        <v>0</v>
      </c>
      <c r="FYG24" s="1"/>
      <c r="FYH24" s="13">
        <v>1</v>
      </c>
      <c r="FYI24" s="95" t="s">
        <v>62</v>
      </c>
      <c r="FYJ24" s="56" t="s">
        <v>31</v>
      </c>
      <c r="FYK24" s="29" t="s">
        <v>32</v>
      </c>
      <c r="FYL24" s="30">
        <v>1</v>
      </c>
      <c r="FYM24" s="96">
        <v>0</v>
      </c>
      <c r="FYN24" s="57">
        <f t="shared" si="285"/>
        <v>0</v>
      </c>
      <c r="FYO24" s="1"/>
      <c r="FYP24" s="13">
        <v>1</v>
      </c>
      <c r="FYQ24" s="95" t="s">
        <v>62</v>
      </c>
      <c r="FYR24" s="56" t="s">
        <v>31</v>
      </c>
      <c r="FYS24" s="29" t="s">
        <v>32</v>
      </c>
      <c r="FYT24" s="30">
        <v>1</v>
      </c>
      <c r="FYU24" s="96">
        <v>0</v>
      </c>
      <c r="FYV24" s="57">
        <f t="shared" ref="FYV24:FZD29" si="286">FYT24*FYU24</f>
        <v>0</v>
      </c>
      <c r="FYW24" s="1"/>
      <c r="FYX24" s="13">
        <v>1</v>
      </c>
      <c r="FYY24" s="95" t="s">
        <v>62</v>
      </c>
      <c r="FYZ24" s="56" t="s">
        <v>31</v>
      </c>
      <c r="FZA24" s="29" t="s">
        <v>32</v>
      </c>
      <c r="FZB24" s="30">
        <v>1</v>
      </c>
      <c r="FZC24" s="96">
        <v>0</v>
      </c>
      <c r="FZD24" s="57">
        <f t="shared" si="286"/>
        <v>0</v>
      </c>
      <c r="FZE24" s="1"/>
      <c r="FZF24" s="13">
        <v>1</v>
      </c>
      <c r="FZG24" s="95" t="s">
        <v>62</v>
      </c>
      <c r="FZH24" s="56" t="s">
        <v>31</v>
      </c>
      <c r="FZI24" s="29" t="s">
        <v>32</v>
      </c>
      <c r="FZJ24" s="30">
        <v>1</v>
      </c>
      <c r="FZK24" s="96">
        <v>0</v>
      </c>
      <c r="FZL24" s="57">
        <f t="shared" ref="FZL24:FZT29" si="287">FZJ24*FZK24</f>
        <v>0</v>
      </c>
      <c r="FZM24" s="1"/>
      <c r="FZN24" s="13">
        <v>1</v>
      </c>
      <c r="FZO24" s="95" t="s">
        <v>62</v>
      </c>
      <c r="FZP24" s="56" t="s">
        <v>31</v>
      </c>
      <c r="FZQ24" s="29" t="s">
        <v>32</v>
      </c>
      <c r="FZR24" s="30">
        <v>1</v>
      </c>
      <c r="FZS24" s="96">
        <v>0</v>
      </c>
      <c r="FZT24" s="57">
        <f t="shared" si="287"/>
        <v>0</v>
      </c>
      <c r="FZU24" s="1"/>
      <c r="FZV24" s="13">
        <v>1</v>
      </c>
      <c r="FZW24" s="95" t="s">
        <v>62</v>
      </c>
      <c r="FZX24" s="56" t="s">
        <v>31</v>
      </c>
      <c r="FZY24" s="29" t="s">
        <v>32</v>
      </c>
      <c r="FZZ24" s="30">
        <v>1</v>
      </c>
      <c r="GAA24" s="96">
        <v>0</v>
      </c>
      <c r="GAB24" s="57">
        <f t="shared" ref="GAB24:GAJ29" si="288">FZZ24*GAA24</f>
        <v>0</v>
      </c>
      <c r="GAC24" s="1"/>
      <c r="GAD24" s="13">
        <v>1</v>
      </c>
      <c r="GAE24" s="95" t="s">
        <v>62</v>
      </c>
      <c r="GAF24" s="56" t="s">
        <v>31</v>
      </c>
      <c r="GAG24" s="29" t="s">
        <v>32</v>
      </c>
      <c r="GAH24" s="30">
        <v>1</v>
      </c>
      <c r="GAI24" s="96">
        <v>0</v>
      </c>
      <c r="GAJ24" s="57">
        <f t="shared" si="288"/>
        <v>0</v>
      </c>
      <c r="GAK24" s="1"/>
      <c r="GAL24" s="13">
        <v>1</v>
      </c>
      <c r="GAM24" s="95" t="s">
        <v>62</v>
      </c>
      <c r="GAN24" s="56" t="s">
        <v>31</v>
      </c>
      <c r="GAO24" s="29" t="s">
        <v>32</v>
      </c>
      <c r="GAP24" s="30">
        <v>1</v>
      </c>
      <c r="GAQ24" s="96">
        <v>0</v>
      </c>
      <c r="GAR24" s="57">
        <f t="shared" ref="GAR24:GAZ29" si="289">GAP24*GAQ24</f>
        <v>0</v>
      </c>
      <c r="GAS24" s="1"/>
      <c r="GAT24" s="13">
        <v>1</v>
      </c>
      <c r="GAU24" s="95" t="s">
        <v>62</v>
      </c>
      <c r="GAV24" s="56" t="s">
        <v>31</v>
      </c>
      <c r="GAW24" s="29" t="s">
        <v>32</v>
      </c>
      <c r="GAX24" s="30">
        <v>1</v>
      </c>
      <c r="GAY24" s="96">
        <v>0</v>
      </c>
      <c r="GAZ24" s="57">
        <f t="shared" si="289"/>
        <v>0</v>
      </c>
      <c r="GBA24" s="1"/>
      <c r="GBB24" s="13">
        <v>1</v>
      </c>
      <c r="GBC24" s="95" t="s">
        <v>62</v>
      </c>
      <c r="GBD24" s="56" t="s">
        <v>31</v>
      </c>
      <c r="GBE24" s="29" t="s">
        <v>32</v>
      </c>
      <c r="GBF24" s="30">
        <v>1</v>
      </c>
      <c r="GBG24" s="96">
        <v>0</v>
      </c>
      <c r="GBH24" s="57">
        <f t="shared" ref="GBH24:GBP29" si="290">GBF24*GBG24</f>
        <v>0</v>
      </c>
      <c r="GBI24" s="1"/>
      <c r="GBJ24" s="13">
        <v>1</v>
      </c>
      <c r="GBK24" s="95" t="s">
        <v>62</v>
      </c>
      <c r="GBL24" s="56" t="s">
        <v>31</v>
      </c>
      <c r="GBM24" s="29" t="s">
        <v>32</v>
      </c>
      <c r="GBN24" s="30">
        <v>1</v>
      </c>
      <c r="GBO24" s="96">
        <v>0</v>
      </c>
      <c r="GBP24" s="57">
        <f t="shared" si="290"/>
        <v>0</v>
      </c>
      <c r="GBQ24" s="1"/>
      <c r="GBR24" s="13">
        <v>1</v>
      </c>
      <c r="GBS24" s="95" t="s">
        <v>62</v>
      </c>
      <c r="GBT24" s="56" t="s">
        <v>31</v>
      </c>
      <c r="GBU24" s="29" t="s">
        <v>32</v>
      </c>
      <c r="GBV24" s="30">
        <v>1</v>
      </c>
      <c r="GBW24" s="96">
        <v>0</v>
      </c>
      <c r="GBX24" s="57">
        <f t="shared" ref="GBX24:GCF29" si="291">GBV24*GBW24</f>
        <v>0</v>
      </c>
      <c r="GBY24" s="1"/>
      <c r="GBZ24" s="13">
        <v>1</v>
      </c>
      <c r="GCA24" s="95" t="s">
        <v>62</v>
      </c>
      <c r="GCB24" s="56" t="s">
        <v>31</v>
      </c>
      <c r="GCC24" s="29" t="s">
        <v>32</v>
      </c>
      <c r="GCD24" s="30">
        <v>1</v>
      </c>
      <c r="GCE24" s="96">
        <v>0</v>
      </c>
      <c r="GCF24" s="57">
        <f t="shared" si="291"/>
        <v>0</v>
      </c>
      <c r="GCG24" s="1"/>
      <c r="GCH24" s="13">
        <v>1</v>
      </c>
      <c r="GCI24" s="95" t="s">
        <v>62</v>
      </c>
      <c r="GCJ24" s="56" t="s">
        <v>31</v>
      </c>
      <c r="GCK24" s="29" t="s">
        <v>32</v>
      </c>
      <c r="GCL24" s="30">
        <v>1</v>
      </c>
      <c r="GCM24" s="96">
        <v>0</v>
      </c>
      <c r="GCN24" s="57">
        <f t="shared" ref="GCN24:GCV29" si="292">GCL24*GCM24</f>
        <v>0</v>
      </c>
      <c r="GCO24" s="1"/>
      <c r="GCP24" s="13">
        <v>1</v>
      </c>
      <c r="GCQ24" s="95" t="s">
        <v>62</v>
      </c>
      <c r="GCR24" s="56" t="s">
        <v>31</v>
      </c>
      <c r="GCS24" s="29" t="s">
        <v>32</v>
      </c>
      <c r="GCT24" s="30">
        <v>1</v>
      </c>
      <c r="GCU24" s="96">
        <v>0</v>
      </c>
      <c r="GCV24" s="57">
        <f t="shared" si="292"/>
        <v>0</v>
      </c>
      <c r="GCW24" s="1"/>
      <c r="GCX24" s="13">
        <v>1</v>
      </c>
      <c r="GCY24" s="95" t="s">
        <v>62</v>
      </c>
      <c r="GCZ24" s="56" t="s">
        <v>31</v>
      </c>
      <c r="GDA24" s="29" t="s">
        <v>32</v>
      </c>
      <c r="GDB24" s="30">
        <v>1</v>
      </c>
      <c r="GDC24" s="96">
        <v>0</v>
      </c>
      <c r="GDD24" s="57">
        <f t="shared" ref="GDD24:GDL29" si="293">GDB24*GDC24</f>
        <v>0</v>
      </c>
      <c r="GDE24" s="1"/>
      <c r="GDF24" s="13">
        <v>1</v>
      </c>
      <c r="GDG24" s="95" t="s">
        <v>62</v>
      </c>
      <c r="GDH24" s="56" t="s">
        <v>31</v>
      </c>
      <c r="GDI24" s="29" t="s">
        <v>32</v>
      </c>
      <c r="GDJ24" s="30">
        <v>1</v>
      </c>
      <c r="GDK24" s="96">
        <v>0</v>
      </c>
      <c r="GDL24" s="57">
        <f t="shared" si="293"/>
        <v>0</v>
      </c>
      <c r="GDM24" s="1"/>
      <c r="GDN24" s="13">
        <v>1</v>
      </c>
      <c r="GDO24" s="95" t="s">
        <v>62</v>
      </c>
      <c r="GDP24" s="56" t="s">
        <v>31</v>
      </c>
      <c r="GDQ24" s="29" t="s">
        <v>32</v>
      </c>
      <c r="GDR24" s="30">
        <v>1</v>
      </c>
      <c r="GDS24" s="96">
        <v>0</v>
      </c>
      <c r="GDT24" s="57">
        <f t="shared" ref="GDT24:GEB29" si="294">GDR24*GDS24</f>
        <v>0</v>
      </c>
      <c r="GDU24" s="1"/>
      <c r="GDV24" s="13">
        <v>1</v>
      </c>
      <c r="GDW24" s="95" t="s">
        <v>62</v>
      </c>
      <c r="GDX24" s="56" t="s">
        <v>31</v>
      </c>
      <c r="GDY24" s="29" t="s">
        <v>32</v>
      </c>
      <c r="GDZ24" s="30">
        <v>1</v>
      </c>
      <c r="GEA24" s="96">
        <v>0</v>
      </c>
      <c r="GEB24" s="57">
        <f t="shared" si="294"/>
        <v>0</v>
      </c>
      <c r="GEC24" s="1"/>
      <c r="GED24" s="13">
        <v>1</v>
      </c>
      <c r="GEE24" s="95" t="s">
        <v>62</v>
      </c>
      <c r="GEF24" s="56" t="s">
        <v>31</v>
      </c>
      <c r="GEG24" s="29" t="s">
        <v>32</v>
      </c>
      <c r="GEH24" s="30">
        <v>1</v>
      </c>
      <c r="GEI24" s="96">
        <v>0</v>
      </c>
      <c r="GEJ24" s="57">
        <f t="shared" ref="GEJ24:GER29" si="295">GEH24*GEI24</f>
        <v>0</v>
      </c>
      <c r="GEK24" s="1"/>
      <c r="GEL24" s="13">
        <v>1</v>
      </c>
      <c r="GEM24" s="95" t="s">
        <v>62</v>
      </c>
      <c r="GEN24" s="56" t="s">
        <v>31</v>
      </c>
      <c r="GEO24" s="29" t="s">
        <v>32</v>
      </c>
      <c r="GEP24" s="30">
        <v>1</v>
      </c>
      <c r="GEQ24" s="96">
        <v>0</v>
      </c>
      <c r="GER24" s="57">
        <f t="shared" si="295"/>
        <v>0</v>
      </c>
      <c r="GES24" s="1"/>
      <c r="GET24" s="13">
        <v>1</v>
      </c>
      <c r="GEU24" s="95" t="s">
        <v>62</v>
      </c>
      <c r="GEV24" s="56" t="s">
        <v>31</v>
      </c>
      <c r="GEW24" s="29" t="s">
        <v>32</v>
      </c>
      <c r="GEX24" s="30">
        <v>1</v>
      </c>
      <c r="GEY24" s="96">
        <v>0</v>
      </c>
      <c r="GEZ24" s="57">
        <f t="shared" ref="GEZ24:GFH29" si="296">GEX24*GEY24</f>
        <v>0</v>
      </c>
      <c r="GFA24" s="1"/>
      <c r="GFB24" s="13">
        <v>1</v>
      </c>
      <c r="GFC24" s="95" t="s">
        <v>62</v>
      </c>
      <c r="GFD24" s="56" t="s">
        <v>31</v>
      </c>
      <c r="GFE24" s="29" t="s">
        <v>32</v>
      </c>
      <c r="GFF24" s="30">
        <v>1</v>
      </c>
      <c r="GFG24" s="96">
        <v>0</v>
      </c>
      <c r="GFH24" s="57">
        <f t="shared" si="296"/>
        <v>0</v>
      </c>
      <c r="GFI24" s="1"/>
      <c r="GFJ24" s="13">
        <v>1</v>
      </c>
      <c r="GFK24" s="95" t="s">
        <v>62</v>
      </c>
      <c r="GFL24" s="56" t="s">
        <v>31</v>
      </c>
      <c r="GFM24" s="29" t="s">
        <v>32</v>
      </c>
      <c r="GFN24" s="30">
        <v>1</v>
      </c>
      <c r="GFO24" s="96">
        <v>0</v>
      </c>
      <c r="GFP24" s="57">
        <f t="shared" ref="GFP24:GFX29" si="297">GFN24*GFO24</f>
        <v>0</v>
      </c>
      <c r="GFQ24" s="1"/>
      <c r="GFR24" s="13">
        <v>1</v>
      </c>
      <c r="GFS24" s="95" t="s">
        <v>62</v>
      </c>
      <c r="GFT24" s="56" t="s">
        <v>31</v>
      </c>
      <c r="GFU24" s="29" t="s">
        <v>32</v>
      </c>
      <c r="GFV24" s="30">
        <v>1</v>
      </c>
      <c r="GFW24" s="96">
        <v>0</v>
      </c>
      <c r="GFX24" s="57">
        <f t="shared" si="297"/>
        <v>0</v>
      </c>
      <c r="GFY24" s="1"/>
      <c r="GFZ24" s="13">
        <v>1</v>
      </c>
      <c r="GGA24" s="95" t="s">
        <v>62</v>
      </c>
      <c r="GGB24" s="56" t="s">
        <v>31</v>
      </c>
      <c r="GGC24" s="29" t="s">
        <v>32</v>
      </c>
      <c r="GGD24" s="30">
        <v>1</v>
      </c>
      <c r="GGE24" s="96">
        <v>0</v>
      </c>
      <c r="GGF24" s="57">
        <f t="shared" ref="GGF24:GGN29" si="298">GGD24*GGE24</f>
        <v>0</v>
      </c>
      <c r="GGG24" s="1"/>
      <c r="GGH24" s="13">
        <v>1</v>
      </c>
      <c r="GGI24" s="95" t="s">
        <v>62</v>
      </c>
      <c r="GGJ24" s="56" t="s">
        <v>31</v>
      </c>
      <c r="GGK24" s="29" t="s">
        <v>32</v>
      </c>
      <c r="GGL24" s="30">
        <v>1</v>
      </c>
      <c r="GGM24" s="96">
        <v>0</v>
      </c>
      <c r="GGN24" s="57">
        <f t="shared" si="298"/>
        <v>0</v>
      </c>
      <c r="GGO24" s="1"/>
      <c r="GGP24" s="13">
        <v>1</v>
      </c>
      <c r="GGQ24" s="95" t="s">
        <v>62</v>
      </c>
      <c r="GGR24" s="56" t="s">
        <v>31</v>
      </c>
      <c r="GGS24" s="29" t="s">
        <v>32</v>
      </c>
      <c r="GGT24" s="30">
        <v>1</v>
      </c>
      <c r="GGU24" s="96">
        <v>0</v>
      </c>
      <c r="GGV24" s="57">
        <f t="shared" ref="GGV24:GHD29" si="299">GGT24*GGU24</f>
        <v>0</v>
      </c>
      <c r="GGW24" s="1"/>
      <c r="GGX24" s="13">
        <v>1</v>
      </c>
      <c r="GGY24" s="95" t="s">
        <v>62</v>
      </c>
      <c r="GGZ24" s="56" t="s">
        <v>31</v>
      </c>
      <c r="GHA24" s="29" t="s">
        <v>32</v>
      </c>
      <c r="GHB24" s="30">
        <v>1</v>
      </c>
      <c r="GHC24" s="96">
        <v>0</v>
      </c>
      <c r="GHD24" s="57">
        <f t="shared" si="299"/>
        <v>0</v>
      </c>
      <c r="GHE24" s="1"/>
      <c r="GHF24" s="13">
        <v>1</v>
      </c>
      <c r="GHG24" s="95" t="s">
        <v>62</v>
      </c>
      <c r="GHH24" s="56" t="s">
        <v>31</v>
      </c>
      <c r="GHI24" s="29" t="s">
        <v>32</v>
      </c>
      <c r="GHJ24" s="30">
        <v>1</v>
      </c>
      <c r="GHK24" s="96">
        <v>0</v>
      </c>
      <c r="GHL24" s="57">
        <f t="shared" ref="GHL24:GHT29" si="300">GHJ24*GHK24</f>
        <v>0</v>
      </c>
      <c r="GHM24" s="1"/>
      <c r="GHN24" s="13">
        <v>1</v>
      </c>
      <c r="GHO24" s="95" t="s">
        <v>62</v>
      </c>
      <c r="GHP24" s="56" t="s">
        <v>31</v>
      </c>
      <c r="GHQ24" s="29" t="s">
        <v>32</v>
      </c>
      <c r="GHR24" s="30">
        <v>1</v>
      </c>
      <c r="GHS24" s="96">
        <v>0</v>
      </c>
      <c r="GHT24" s="57">
        <f t="shared" si="300"/>
        <v>0</v>
      </c>
      <c r="GHU24" s="1"/>
      <c r="GHV24" s="13">
        <v>1</v>
      </c>
      <c r="GHW24" s="95" t="s">
        <v>62</v>
      </c>
      <c r="GHX24" s="56" t="s">
        <v>31</v>
      </c>
      <c r="GHY24" s="29" t="s">
        <v>32</v>
      </c>
      <c r="GHZ24" s="30">
        <v>1</v>
      </c>
      <c r="GIA24" s="96">
        <v>0</v>
      </c>
      <c r="GIB24" s="57">
        <f t="shared" ref="GIB24:GIJ29" si="301">GHZ24*GIA24</f>
        <v>0</v>
      </c>
      <c r="GIC24" s="1"/>
      <c r="GID24" s="13">
        <v>1</v>
      </c>
      <c r="GIE24" s="95" t="s">
        <v>62</v>
      </c>
      <c r="GIF24" s="56" t="s">
        <v>31</v>
      </c>
      <c r="GIG24" s="29" t="s">
        <v>32</v>
      </c>
      <c r="GIH24" s="30">
        <v>1</v>
      </c>
      <c r="GII24" s="96">
        <v>0</v>
      </c>
      <c r="GIJ24" s="57">
        <f t="shared" si="301"/>
        <v>0</v>
      </c>
      <c r="GIK24" s="1"/>
      <c r="GIL24" s="13">
        <v>1</v>
      </c>
      <c r="GIM24" s="95" t="s">
        <v>62</v>
      </c>
      <c r="GIN24" s="56" t="s">
        <v>31</v>
      </c>
      <c r="GIO24" s="29" t="s">
        <v>32</v>
      </c>
      <c r="GIP24" s="30">
        <v>1</v>
      </c>
      <c r="GIQ24" s="96">
        <v>0</v>
      </c>
      <c r="GIR24" s="57">
        <f t="shared" ref="GIR24:GIZ29" si="302">GIP24*GIQ24</f>
        <v>0</v>
      </c>
      <c r="GIS24" s="1"/>
      <c r="GIT24" s="13">
        <v>1</v>
      </c>
      <c r="GIU24" s="95" t="s">
        <v>62</v>
      </c>
      <c r="GIV24" s="56" t="s">
        <v>31</v>
      </c>
      <c r="GIW24" s="29" t="s">
        <v>32</v>
      </c>
      <c r="GIX24" s="30">
        <v>1</v>
      </c>
      <c r="GIY24" s="96">
        <v>0</v>
      </c>
      <c r="GIZ24" s="57">
        <f t="shared" si="302"/>
        <v>0</v>
      </c>
      <c r="GJA24" s="1"/>
      <c r="GJB24" s="13">
        <v>1</v>
      </c>
      <c r="GJC24" s="95" t="s">
        <v>62</v>
      </c>
      <c r="GJD24" s="56" t="s">
        <v>31</v>
      </c>
      <c r="GJE24" s="29" t="s">
        <v>32</v>
      </c>
      <c r="GJF24" s="30">
        <v>1</v>
      </c>
      <c r="GJG24" s="96">
        <v>0</v>
      </c>
      <c r="GJH24" s="57">
        <f t="shared" ref="GJH24:GJP29" si="303">GJF24*GJG24</f>
        <v>0</v>
      </c>
      <c r="GJI24" s="1"/>
      <c r="GJJ24" s="13">
        <v>1</v>
      </c>
      <c r="GJK24" s="95" t="s">
        <v>62</v>
      </c>
      <c r="GJL24" s="56" t="s">
        <v>31</v>
      </c>
      <c r="GJM24" s="29" t="s">
        <v>32</v>
      </c>
      <c r="GJN24" s="30">
        <v>1</v>
      </c>
      <c r="GJO24" s="96">
        <v>0</v>
      </c>
      <c r="GJP24" s="57">
        <f t="shared" si="303"/>
        <v>0</v>
      </c>
      <c r="GJQ24" s="1"/>
      <c r="GJR24" s="13">
        <v>1</v>
      </c>
      <c r="GJS24" s="95" t="s">
        <v>62</v>
      </c>
      <c r="GJT24" s="56" t="s">
        <v>31</v>
      </c>
      <c r="GJU24" s="29" t="s">
        <v>32</v>
      </c>
      <c r="GJV24" s="30">
        <v>1</v>
      </c>
      <c r="GJW24" s="96">
        <v>0</v>
      </c>
      <c r="GJX24" s="57">
        <f t="shared" ref="GJX24:GKF29" si="304">GJV24*GJW24</f>
        <v>0</v>
      </c>
      <c r="GJY24" s="1"/>
      <c r="GJZ24" s="13">
        <v>1</v>
      </c>
      <c r="GKA24" s="95" t="s">
        <v>62</v>
      </c>
      <c r="GKB24" s="56" t="s">
        <v>31</v>
      </c>
      <c r="GKC24" s="29" t="s">
        <v>32</v>
      </c>
      <c r="GKD24" s="30">
        <v>1</v>
      </c>
      <c r="GKE24" s="96">
        <v>0</v>
      </c>
      <c r="GKF24" s="57">
        <f t="shared" si="304"/>
        <v>0</v>
      </c>
      <c r="GKG24" s="1"/>
      <c r="GKH24" s="13">
        <v>1</v>
      </c>
      <c r="GKI24" s="95" t="s">
        <v>62</v>
      </c>
      <c r="GKJ24" s="56" t="s">
        <v>31</v>
      </c>
      <c r="GKK24" s="29" t="s">
        <v>32</v>
      </c>
      <c r="GKL24" s="30">
        <v>1</v>
      </c>
      <c r="GKM24" s="96">
        <v>0</v>
      </c>
      <c r="GKN24" s="57">
        <f t="shared" ref="GKN24:GKV29" si="305">GKL24*GKM24</f>
        <v>0</v>
      </c>
      <c r="GKO24" s="1"/>
      <c r="GKP24" s="13">
        <v>1</v>
      </c>
      <c r="GKQ24" s="95" t="s">
        <v>62</v>
      </c>
      <c r="GKR24" s="56" t="s">
        <v>31</v>
      </c>
      <c r="GKS24" s="29" t="s">
        <v>32</v>
      </c>
      <c r="GKT24" s="30">
        <v>1</v>
      </c>
      <c r="GKU24" s="96">
        <v>0</v>
      </c>
      <c r="GKV24" s="57">
        <f t="shared" si="305"/>
        <v>0</v>
      </c>
      <c r="GKW24" s="1"/>
      <c r="GKX24" s="13">
        <v>1</v>
      </c>
      <c r="GKY24" s="95" t="s">
        <v>62</v>
      </c>
      <c r="GKZ24" s="56" t="s">
        <v>31</v>
      </c>
      <c r="GLA24" s="29" t="s">
        <v>32</v>
      </c>
      <c r="GLB24" s="30">
        <v>1</v>
      </c>
      <c r="GLC24" s="96">
        <v>0</v>
      </c>
      <c r="GLD24" s="57">
        <f t="shared" ref="GLD24:GLL29" si="306">GLB24*GLC24</f>
        <v>0</v>
      </c>
      <c r="GLE24" s="1"/>
      <c r="GLF24" s="13">
        <v>1</v>
      </c>
      <c r="GLG24" s="95" t="s">
        <v>62</v>
      </c>
      <c r="GLH24" s="56" t="s">
        <v>31</v>
      </c>
      <c r="GLI24" s="29" t="s">
        <v>32</v>
      </c>
      <c r="GLJ24" s="30">
        <v>1</v>
      </c>
      <c r="GLK24" s="96">
        <v>0</v>
      </c>
      <c r="GLL24" s="57">
        <f t="shared" si="306"/>
        <v>0</v>
      </c>
      <c r="GLM24" s="1"/>
      <c r="GLN24" s="13">
        <v>1</v>
      </c>
      <c r="GLO24" s="95" t="s">
        <v>62</v>
      </c>
      <c r="GLP24" s="56" t="s">
        <v>31</v>
      </c>
      <c r="GLQ24" s="29" t="s">
        <v>32</v>
      </c>
      <c r="GLR24" s="30">
        <v>1</v>
      </c>
      <c r="GLS24" s="96">
        <v>0</v>
      </c>
      <c r="GLT24" s="57">
        <f t="shared" ref="GLT24:GMB29" si="307">GLR24*GLS24</f>
        <v>0</v>
      </c>
      <c r="GLU24" s="1"/>
      <c r="GLV24" s="13">
        <v>1</v>
      </c>
      <c r="GLW24" s="95" t="s">
        <v>62</v>
      </c>
      <c r="GLX24" s="56" t="s">
        <v>31</v>
      </c>
      <c r="GLY24" s="29" t="s">
        <v>32</v>
      </c>
      <c r="GLZ24" s="30">
        <v>1</v>
      </c>
      <c r="GMA24" s="96">
        <v>0</v>
      </c>
      <c r="GMB24" s="57">
        <f t="shared" si="307"/>
        <v>0</v>
      </c>
      <c r="GMC24" s="1"/>
      <c r="GMD24" s="13">
        <v>1</v>
      </c>
      <c r="GME24" s="95" t="s">
        <v>62</v>
      </c>
      <c r="GMF24" s="56" t="s">
        <v>31</v>
      </c>
      <c r="GMG24" s="29" t="s">
        <v>32</v>
      </c>
      <c r="GMH24" s="30">
        <v>1</v>
      </c>
      <c r="GMI24" s="96">
        <v>0</v>
      </c>
      <c r="GMJ24" s="57">
        <f t="shared" ref="GMJ24:GMR29" si="308">GMH24*GMI24</f>
        <v>0</v>
      </c>
      <c r="GMK24" s="1"/>
      <c r="GML24" s="13">
        <v>1</v>
      </c>
      <c r="GMM24" s="95" t="s">
        <v>62</v>
      </c>
      <c r="GMN24" s="56" t="s">
        <v>31</v>
      </c>
      <c r="GMO24" s="29" t="s">
        <v>32</v>
      </c>
      <c r="GMP24" s="30">
        <v>1</v>
      </c>
      <c r="GMQ24" s="96">
        <v>0</v>
      </c>
      <c r="GMR24" s="57">
        <f t="shared" si="308"/>
        <v>0</v>
      </c>
      <c r="GMS24" s="1"/>
      <c r="GMT24" s="13">
        <v>1</v>
      </c>
      <c r="GMU24" s="95" t="s">
        <v>62</v>
      </c>
      <c r="GMV24" s="56" t="s">
        <v>31</v>
      </c>
      <c r="GMW24" s="29" t="s">
        <v>32</v>
      </c>
      <c r="GMX24" s="30">
        <v>1</v>
      </c>
      <c r="GMY24" s="96">
        <v>0</v>
      </c>
      <c r="GMZ24" s="57">
        <f t="shared" ref="GMZ24:GNH29" si="309">GMX24*GMY24</f>
        <v>0</v>
      </c>
      <c r="GNA24" s="1"/>
      <c r="GNB24" s="13">
        <v>1</v>
      </c>
      <c r="GNC24" s="95" t="s">
        <v>62</v>
      </c>
      <c r="GND24" s="56" t="s">
        <v>31</v>
      </c>
      <c r="GNE24" s="29" t="s">
        <v>32</v>
      </c>
      <c r="GNF24" s="30">
        <v>1</v>
      </c>
      <c r="GNG24" s="96">
        <v>0</v>
      </c>
      <c r="GNH24" s="57">
        <f t="shared" si="309"/>
        <v>0</v>
      </c>
      <c r="GNI24" s="1"/>
      <c r="GNJ24" s="13">
        <v>1</v>
      </c>
      <c r="GNK24" s="95" t="s">
        <v>62</v>
      </c>
      <c r="GNL24" s="56" t="s">
        <v>31</v>
      </c>
      <c r="GNM24" s="29" t="s">
        <v>32</v>
      </c>
      <c r="GNN24" s="30">
        <v>1</v>
      </c>
      <c r="GNO24" s="96">
        <v>0</v>
      </c>
      <c r="GNP24" s="57">
        <f t="shared" ref="GNP24:GNX29" si="310">GNN24*GNO24</f>
        <v>0</v>
      </c>
      <c r="GNQ24" s="1"/>
      <c r="GNR24" s="13">
        <v>1</v>
      </c>
      <c r="GNS24" s="95" t="s">
        <v>62</v>
      </c>
      <c r="GNT24" s="56" t="s">
        <v>31</v>
      </c>
      <c r="GNU24" s="29" t="s">
        <v>32</v>
      </c>
      <c r="GNV24" s="30">
        <v>1</v>
      </c>
      <c r="GNW24" s="96">
        <v>0</v>
      </c>
      <c r="GNX24" s="57">
        <f t="shared" si="310"/>
        <v>0</v>
      </c>
      <c r="GNY24" s="1"/>
      <c r="GNZ24" s="13">
        <v>1</v>
      </c>
      <c r="GOA24" s="95" t="s">
        <v>62</v>
      </c>
      <c r="GOB24" s="56" t="s">
        <v>31</v>
      </c>
      <c r="GOC24" s="29" t="s">
        <v>32</v>
      </c>
      <c r="GOD24" s="30">
        <v>1</v>
      </c>
      <c r="GOE24" s="96">
        <v>0</v>
      </c>
      <c r="GOF24" s="57">
        <f t="shared" ref="GOF24:GON29" si="311">GOD24*GOE24</f>
        <v>0</v>
      </c>
      <c r="GOG24" s="1"/>
      <c r="GOH24" s="13">
        <v>1</v>
      </c>
      <c r="GOI24" s="95" t="s">
        <v>62</v>
      </c>
      <c r="GOJ24" s="56" t="s">
        <v>31</v>
      </c>
      <c r="GOK24" s="29" t="s">
        <v>32</v>
      </c>
      <c r="GOL24" s="30">
        <v>1</v>
      </c>
      <c r="GOM24" s="96">
        <v>0</v>
      </c>
      <c r="GON24" s="57">
        <f t="shared" si="311"/>
        <v>0</v>
      </c>
      <c r="GOO24" s="1"/>
      <c r="GOP24" s="13">
        <v>1</v>
      </c>
      <c r="GOQ24" s="95" t="s">
        <v>62</v>
      </c>
      <c r="GOR24" s="56" t="s">
        <v>31</v>
      </c>
      <c r="GOS24" s="29" t="s">
        <v>32</v>
      </c>
      <c r="GOT24" s="30">
        <v>1</v>
      </c>
      <c r="GOU24" s="96">
        <v>0</v>
      </c>
      <c r="GOV24" s="57">
        <f t="shared" ref="GOV24:GPD29" si="312">GOT24*GOU24</f>
        <v>0</v>
      </c>
      <c r="GOW24" s="1"/>
      <c r="GOX24" s="13">
        <v>1</v>
      </c>
      <c r="GOY24" s="95" t="s">
        <v>62</v>
      </c>
      <c r="GOZ24" s="56" t="s">
        <v>31</v>
      </c>
      <c r="GPA24" s="29" t="s">
        <v>32</v>
      </c>
      <c r="GPB24" s="30">
        <v>1</v>
      </c>
      <c r="GPC24" s="96">
        <v>0</v>
      </c>
      <c r="GPD24" s="57">
        <f t="shared" si="312"/>
        <v>0</v>
      </c>
      <c r="GPE24" s="1"/>
      <c r="GPF24" s="13">
        <v>1</v>
      </c>
      <c r="GPG24" s="95" t="s">
        <v>62</v>
      </c>
      <c r="GPH24" s="56" t="s">
        <v>31</v>
      </c>
      <c r="GPI24" s="29" t="s">
        <v>32</v>
      </c>
      <c r="GPJ24" s="30">
        <v>1</v>
      </c>
      <c r="GPK24" s="96">
        <v>0</v>
      </c>
      <c r="GPL24" s="57">
        <f t="shared" ref="GPL24:GPT29" si="313">GPJ24*GPK24</f>
        <v>0</v>
      </c>
      <c r="GPM24" s="1"/>
      <c r="GPN24" s="13">
        <v>1</v>
      </c>
      <c r="GPO24" s="95" t="s">
        <v>62</v>
      </c>
      <c r="GPP24" s="56" t="s">
        <v>31</v>
      </c>
      <c r="GPQ24" s="29" t="s">
        <v>32</v>
      </c>
      <c r="GPR24" s="30">
        <v>1</v>
      </c>
      <c r="GPS24" s="96">
        <v>0</v>
      </c>
      <c r="GPT24" s="57">
        <f t="shared" si="313"/>
        <v>0</v>
      </c>
      <c r="GPU24" s="1"/>
      <c r="GPV24" s="13">
        <v>1</v>
      </c>
      <c r="GPW24" s="95" t="s">
        <v>62</v>
      </c>
      <c r="GPX24" s="56" t="s">
        <v>31</v>
      </c>
      <c r="GPY24" s="29" t="s">
        <v>32</v>
      </c>
      <c r="GPZ24" s="30">
        <v>1</v>
      </c>
      <c r="GQA24" s="96">
        <v>0</v>
      </c>
      <c r="GQB24" s="57">
        <f t="shared" ref="GQB24:GQJ29" si="314">GPZ24*GQA24</f>
        <v>0</v>
      </c>
      <c r="GQC24" s="1"/>
      <c r="GQD24" s="13">
        <v>1</v>
      </c>
      <c r="GQE24" s="95" t="s">
        <v>62</v>
      </c>
      <c r="GQF24" s="56" t="s">
        <v>31</v>
      </c>
      <c r="GQG24" s="29" t="s">
        <v>32</v>
      </c>
      <c r="GQH24" s="30">
        <v>1</v>
      </c>
      <c r="GQI24" s="96">
        <v>0</v>
      </c>
      <c r="GQJ24" s="57">
        <f t="shared" si="314"/>
        <v>0</v>
      </c>
      <c r="GQK24" s="1"/>
      <c r="GQL24" s="13">
        <v>1</v>
      </c>
      <c r="GQM24" s="95" t="s">
        <v>62</v>
      </c>
      <c r="GQN24" s="56" t="s">
        <v>31</v>
      </c>
      <c r="GQO24" s="29" t="s">
        <v>32</v>
      </c>
      <c r="GQP24" s="30">
        <v>1</v>
      </c>
      <c r="GQQ24" s="96">
        <v>0</v>
      </c>
      <c r="GQR24" s="57">
        <f t="shared" ref="GQR24:GQZ29" si="315">GQP24*GQQ24</f>
        <v>0</v>
      </c>
      <c r="GQS24" s="1"/>
      <c r="GQT24" s="13">
        <v>1</v>
      </c>
      <c r="GQU24" s="95" t="s">
        <v>62</v>
      </c>
      <c r="GQV24" s="56" t="s">
        <v>31</v>
      </c>
      <c r="GQW24" s="29" t="s">
        <v>32</v>
      </c>
      <c r="GQX24" s="30">
        <v>1</v>
      </c>
      <c r="GQY24" s="96">
        <v>0</v>
      </c>
      <c r="GQZ24" s="57">
        <f t="shared" si="315"/>
        <v>0</v>
      </c>
      <c r="GRA24" s="1"/>
      <c r="GRB24" s="13">
        <v>1</v>
      </c>
      <c r="GRC24" s="95" t="s">
        <v>62</v>
      </c>
      <c r="GRD24" s="56" t="s">
        <v>31</v>
      </c>
      <c r="GRE24" s="29" t="s">
        <v>32</v>
      </c>
      <c r="GRF24" s="30">
        <v>1</v>
      </c>
      <c r="GRG24" s="96">
        <v>0</v>
      </c>
      <c r="GRH24" s="57">
        <f t="shared" ref="GRH24:GRP29" si="316">GRF24*GRG24</f>
        <v>0</v>
      </c>
      <c r="GRI24" s="1"/>
      <c r="GRJ24" s="13">
        <v>1</v>
      </c>
      <c r="GRK24" s="95" t="s">
        <v>62</v>
      </c>
      <c r="GRL24" s="56" t="s">
        <v>31</v>
      </c>
      <c r="GRM24" s="29" t="s">
        <v>32</v>
      </c>
      <c r="GRN24" s="30">
        <v>1</v>
      </c>
      <c r="GRO24" s="96">
        <v>0</v>
      </c>
      <c r="GRP24" s="57">
        <f t="shared" si="316"/>
        <v>0</v>
      </c>
      <c r="GRQ24" s="1"/>
      <c r="GRR24" s="13">
        <v>1</v>
      </c>
      <c r="GRS24" s="95" t="s">
        <v>62</v>
      </c>
      <c r="GRT24" s="56" t="s">
        <v>31</v>
      </c>
      <c r="GRU24" s="29" t="s">
        <v>32</v>
      </c>
      <c r="GRV24" s="30">
        <v>1</v>
      </c>
      <c r="GRW24" s="96">
        <v>0</v>
      </c>
      <c r="GRX24" s="57">
        <f t="shared" ref="GRX24:GSF29" si="317">GRV24*GRW24</f>
        <v>0</v>
      </c>
      <c r="GRY24" s="1"/>
      <c r="GRZ24" s="13">
        <v>1</v>
      </c>
      <c r="GSA24" s="95" t="s">
        <v>62</v>
      </c>
      <c r="GSB24" s="56" t="s">
        <v>31</v>
      </c>
      <c r="GSC24" s="29" t="s">
        <v>32</v>
      </c>
      <c r="GSD24" s="30">
        <v>1</v>
      </c>
      <c r="GSE24" s="96">
        <v>0</v>
      </c>
      <c r="GSF24" s="57">
        <f t="shared" si="317"/>
        <v>0</v>
      </c>
      <c r="GSG24" s="1"/>
      <c r="GSH24" s="13">
        <v>1</v>
      </c>
      <c r="GSI24" s="95" t="s">
        <v>62</v>
      </c>
      <c r="GSJ24" s="56" t="s">
        <v>31</v>
      </c>
      <c r="GSK24" s="29" t="s">
        <v>32</v>
      </c>
      <c r="GSL24" s="30">
        <v>1</v>
      </c>
      <c r="GSM24" s="96">
        <v>0</v>
      </c>
      <c r="GSN24" s="57">
        <f t="shared" ref="GSN24:GSV29" si="318">GSL24*GSM24</f>
        <v>0</v>
      </c>
      <c r="GSO24" s="1"/>
      <c r="GSP24" s="13">
        <v>1</v>
      </c>
      <c r="GSQ24" s="95" t="s">
        <v>62</v>
      </c>
      <c r="GSR24" s="56" t="s">
        <v>31</v>
      </c>
      <c r="GSS24" s="29" t="s">
        <v>32</v>
      </c>
      <c r="GST24" s="30">
        <v>1</v>
      </c>
      <c r="GSU24" s="96">
        <v>0</v>
      </c>
      <c r="GSV24" s="57">
        <f t="shared" si="318"/>
        <v>0</v>
      </c>
      <c r="GSW24" s="1"/>
      <c r="GSX24" s="13">
        <v>1</v>
      </c>
      <c r="GSY24" s="95" t="s">
        <v>62</v>
      </c>
      <c r="GSZ24" s="56" t="s">
        <v>31</v>
      </c>
      <c r="GTA24" s="29" t="s">
        <v>32</v>
      </c>
      <c r="GTB24" s="30">
        <v>1</v>
      </c>
      <c r="GTC24" s="96">
        <v>0</v>
      </c>
      <c r="GTD24" s="57">
        <f t="shared" ref="GTD24:GTL29" si="319">GTB24*GTC24</f>
        <v>0</v>
      </c>
      <c r="GTE24" s="1"/>
      <c r="GTF24" s="13">
        <v>1</v>
      </c>
      <c r="GTG24" s="95" t="s">
        <v>62</v>
      </c>
      <c r="GTH24" s="56" t="s">
        <v>31</v>
      </c>
      <c r="GTI24" s="29" t="s">
        <v>32</v>
      </c>
      <c r="GTJ24" s="30">
        <v>1</v>
      </c>
      <c r="GTK24" s="96">
        <v>0</v>
      </c>
      <c r="GTL24" s="57">
        <f t="shared" si="319"/>
        <v>0</v>
      </c>
      <c r="GTM24" s="1"/>
      <c r="GTN24" s="13">
        <v>1</v>
      </c>
      <c r="GTO24" s="95" t="s">
        <v>62</v>
      </c>
      <c r="GTP24" s="56" t="s">
        <v>31</v>
      </c>
      <c r="GTQ24" s="29" t="s">
        <v>32</v>
      </c>
      <c r="GTR24" s="30">
        <v>1</v>
      </c>
      <c r="GTS24" s="96">
        <v>0</v>
      </c>
      <c r="GTT24" s="57">
        <f t="shared" ref="GTT24:GUB29" si="320">GTR24*GTS24</f>
        <v>0</v>
      </c>
      <c r="GTU24" s="1"/>
      <c r="GTV24" s="13">
        <v>1</v>
      </c>
      <c r="GTW24" s="95" t="s">
        <v>62</v>
      </c>
      <c r="GTX24" s="56" t="s">
        <v>31</v>
      </c>
      <c r="GTY24" s="29" t="s">
        <v>32</v>
      </c>
      <c r="GTZ24" s="30">
        <v>1</v>
      </c>
      <c r="GUA24" s="96">
        <v>0</v>
      </c>
      <c r="GUB24" s="57">
        <f t="shared" si="320"/>
        <v>0</v>
      </c>
      <c r="GUC24" s="1"/>
      <c r="GUD24" s="13">
        <v>1</v>
      </c>
      <c r="GUE24" s="95" t="s">
        <v>62</v>
      </c>
      <c r="GUF24" s="56" t="s">
        <v>31</v>
      </c>
      <c r="GUG24" s="29" t="s">
        <v>32</v>
      </c>
      <c r="GUH24" s="30">
        <v>1</v>
      </c>
      <c r="GUI24" s="96">
        <v>0</v>
      </c>
      <c r="GUJ24" s="57">
        <f t="shared" ref="GUJ24:GUR29" si="321">GUH24*GUI24</f>
        <v>0</v>
      </c>
      <c r="GUK24" s="1"/>
      <c r="GUL24" s="13">
        <v>1</v>
      </c>
      <c r="GUM24" s="95" t="s">
        <v>62</v>
      </c>
      <c r="GUN24" s="56" t="s">
        <v>31</v>
      </c>
      <c r="GUO24" s="29" t="s">
        <v>32</v>
      </c>
      <c r="GUP24" s="30">
        <v>1</v>
      </c>
      <c r="GUQ24" s="96">
        <v>0</v>
      </c>
      <c r="GUR24" s="57">
        <f t="shared" si="321"/>
        <v>0</v>
      </c>
      <c r="GUS24" s="1"/>
      <c r="GUT24" s="13">
        <v>1</v>
      </c>
      <c r="GUU24" s="95" t="s">
        <v>62</v>
      </c>
      <c r="GUV24" s="56" t="s">
        <v>31</v>
      </c>
      <c r="GUW24" s="29" t="s">
        <v>32</v>
      </c>
      <c r="GUX24" s="30">
        <v>1</v>
      </c>
      <c r="GUY24" s="96">
        <v>0</v>
      </c>
      <c r="GUZ24" s="57">
        <f t="shared" ref="GUZ24:GVH29" si="322">GUX24*GUY24</f>
        <v>0</v>
      </c>
      <c r="GVA24" s="1"/>
      <c r="GVB24" s="13">
        <v>1</v>
      </c>
      <c r="GVC24" s="95" t="s">
        <v>62</v>
      </c>
      <c r="GVD24" s="56" t="s">
        <v>31</v>
      </c>
      <c r="GVE24" s="29" t="s">
        <v>32</v>
      </c>
      <c r="GVF24" s="30">
        <v>1</v>
      </c>
      <c r="GVG24" s="96">
        <v>0</v>
      </c>
      <c r="GVH24" s="57">
        <f t="shared" si="322"/>
        <v>0</v>
      </c>
      <c r="GVI24" s="1"/>
      <c r="GVJ24" s="13">
        <v>1</v>
      </c>
      <c r="GVK24" s="95" t="s">
        <v>62</v>
      </c>
      <c r="GVL24" s="56" t="s">
        <v>31</v>
      </c>
      <c r="GVM24" s="29" t="s">
        <v>32</v>
      </c>
      <c r="GVN24" s="30">
        <v>1</v>
      </c>
      <c r="GVO24" s="96">
        <v>0</v>
      </c>
      <c r="GVP24" s="57">
        <f t="shared" ref="GVP24:GVX29" si="323">GVN24*GVO24</f>
        <v>0</v>
      </c>
      <c r="GVQ24" s="1"/>
      <c r="GVR24" s="13">
        <v>1</v>
      </c>
      <c r="GVS24" s="95" t="s">
        <v>62</v>
      </c>
      <c r="GVT24" s="56" t="s">
        <v>31</v>
      </c>
      <c r="GVU24" s="29" t="s">
        <v>32</v>
      </c>
      <c r="GVV24" s="30">
        <v>1</v>
      </c>
      <c r="GVW24" s="96">
        <v>0</v>
      </c>
      <c r="GVX24" s="57">
        <f t="shared" si="323"/>
        <v>0</v>
      </c>
      <c r="GVY24" s="1"/>
      <c r="GVZ24" s="13">
        <v>1</v>
      </c>
      <c r="GWA24" s="95" t="s">
        <v>62</v>
      </c>
      <c r="GWB24" s="56" t="s">
        <v>31</v>
      </c>
      <c r="GWC24" s="29" t="s">
        <v>32</v>
      </c>
      <c r="GWD24" s="30">
        <v>1</v>
      </c>
      <c r="GWE24" s="96">
        <v>0</v>
      </c>
      <c r="GWF24" s="57">
        <f t="shared" ref="GWF24:GWN29" si="324">GWD24*GWE24</f>
        <v>0</v>
      </c>
      <c r="GWG24" s="1"/>
      <c r="GWH24" s="13">
        <v>1</v>
      </c>
      <c r="GWI24" s="95" t="s">
        <v>62</v>
      </c>
      <c r="GWJ24" s="56" t="s">
        <v>31</v>
      </c>
      <c r="GWK24" s="29" t="s">
        <v>32</v>
      </c>
      <c r="GWL24" s="30">
        <v>1</v>
      </c>
      <c r="GWM24" s="96">
        <v>0</v>
      </c>
      <c r="GWN24" s="57">
        <f t="shared" si="324"/>
        <v>0</v>
      </c>
      <c r="GWO24" s="1"/>
      <c r="GWP24" s="13">
        <v>1</v>
      </c>
      <c r="GWQ24" s="95" t="s">
        <v>62</v>
      </c>
      <c r="GWR24" s="56" t="s">
        <v>31</v>
      </c>
      <c r="GWS24" s="29" t="s">
        <v>32</v>
      </c>
      <c r="GWT24" s="30">
        <v>1</v>
      </c>
      <c r="GWU24" s="96">
        <v>0</v>
      </c>
      <c r="GWV24" s="57">
        <f t="shared" ref="GWV24:GXD29" si="325">GWT24*GWU24</f>
        <v>0</v>
      </c>
      <c r="GWW24" s="1"/>
      <c r="GWX24" s="13">
        <v>1</v>
      </c>
      <c r="GWY24" s="95" t="s">
        <v>62</v>
      </c>
      <c r="GWZ24" s="56" t="s">
        <v>31</v>
      </c>
      <c r="GXA24" s="29" t="s">
        <v>32</v>
      </c>
      <c r="GXB24" s="30">
        <v>1</v>
      </c>
      <c r="GXC24" s="96">
        <v>0</v>
      </c>
      <c r="GXD24" s="57">
        <f t="shared" si="325"/>
        <v>0</v>
      </c>
      <c r="GXE24" s="1"/>
      <c r="GXF24" s="13">
        <v>1</v>
      </c>
      <c r="GXG24" s="95" t="s">
        <v>62</v>
      </c>
      <c r="GXH24" s="56" t="s">
        <v>31</v>
      </c>
      <c r="GXI24" s="29" t="s">
        <v>32</v>
      </c>
      <c r="GXJ24" s="30">
        <v>1</v>
      </c>
      <c r="GXK24" s="96">
        <v>0</v>
      </c>
      <c r="GXL24" s="57">
        <f t="shared" ref="GXL24:GXT29" si="326">GXJ24*GXK24</f>
        <v>0</v>
      </c>
      <c r="GXM24" s="1"/>
      <c r="GXN24" s="13">
        <v>1</v>
      </c>
      <c r="GXO24" s="95" t="s">
        <v>62</v>
      </c>
      <c r="GXP24" s="56" t="s">
        <v>31</v>
      </c>
      <c r="GXQ24" s="29" t="s">
        <v>32</v>
      </c>
      <c r="GXR24" s="30">
        <v>1</v>
      </c>
      <c r="GXS24" s="96">
        <v>0</v>
      </c>
      <c r="GXT24" s="57">
        <f t="shared" si="326"/>
        <v>0</v>
      </c>
      <c r="GXU24" s="1"/>
      <c r="GXV24" s="13">
        <v>1</v>
      </c>
      <c r="GXW24" s="95" t="s">
        <v>62</v>
      </c>
      <c r="GXX24" s="56" t="s">
        <v>31</v>
      </c>
      <c r="GXY24" s="29" t="s">
        <v>32</v>
      </c>
      <c r="GXZ24" s="30">
        <v>1</v>
      </c>
      <c r="GYA24" s="96">
        <v>0</v>
      </c>
      <c r="GYB24" s="57">
        <f t="shared" ref="GYB24:GYJ29" si="327">GXZ24*GYA24</f>
        <v>0</v>
      </c>
      <c r="GYC24" s="1"/>
      <c r="GYD24" s="13">
        <v>1</v>
      </c>
      <c r="GYE24" s="95" t="s">
        <v>62</v>
      </c>
      <c r="GYF24" s="56" t="s">
        <v>31</v>
      </c>
      <c r="GYG24" s="29" t="s">
        <v>32</v>
      </c>
      <c r="GYH24" s="30">
        <v>1</v>
      </c>
      <c r="GYI24" s="96">
        <v>0</v>
      </c>
      <c r="GYJ24" s="57">
        <f t="shared" si="327"/>
        <v>0</v>
      </c>
      <c r="GYK24" s="1"/>
      <c r="GYL24" s="13">
        <v>1</v>
      </c>
      <c r="GYM24" s="95" t="s">
        <v>62</v>
      </c>
      <c r="GYN24" s="56" t="s">
        <v>31</v>
      </c>
      <c r="GYO24" s="29" t="s">
        <v>32</v>
      </c>
      <c r="GYP24" s="30">
        <v>1</v>
      </c>
      <c r="GYQ24" s="96">
        <v>0</v>
      </c>
      <c r="GYR24" s="57">
        <f t="shared" ref="GYR24:GYZ29" si="328">GYP24*GYQ24</f>
        <v>0</v>
      </c>
      <c r="GYS24" s="1"/>
      <c r="GYT24" s="13">
        <v>1</v>
      </c>
      <c r="GYU24" s="95" t="s">
        <v>62</v>
      </c>
      <c r="GYV24" s="56" t="s">
        <v>31</v>
      </c>
      <c r="GYW24" s="29" t="s">
        <v>32</v>
      </c>
      <c r="GYX24" s="30">
        <v>1</v>
      </c>
      <c r="GYY24" s="96">
        <v>0</v>
      </c>
      <c r="GYZ24" s="57">
        <f t="shared" si="328"/>
        <v>0</v>
      </c>
      <c r="GZA24" s="1"/>
      <c r="GZB24" s="13">
        <v>1</v>
      </c>
      <c r="GZC24" s="95" t="s">
        <v>62</v>
      </c>
      <c r="GZD24" s="56" t="s">
        <v>31</v>
      </c>
      <c r="GZE24" s="29" t="s">
        <v>32</v>
      </c>
      <c r="GZF24" s="30">
        <v>1</v>
      </c>
      <c r="GZG24" s="96">
        <v>0</v>
      </c>
      <c r="GZH24" s="57">
        <f t="shared" ref="GZH24:GZP29" si="329">GZF24*GZG24</f>
        <v>0</v>
      </c>
      <c r="GZI24" s="1"/>
      <c r="GZJ24" s="13">
        <v>1</v>
      </c>
      <c r="GZK24" s="95" t="s">
        <v>62</v>
      </c>
      <c r="GZL24" s="56" t="s">
        <v>31</v>
      </c>
      <c r="GZM24" s="29" t="s">
        <v>32</v>
      </c>
      <c r="GZN24" s="30">
        <v>1</v>
      </c>
      <c r="GZO24" s="96">
        <v>0</v>
      </c>
      <c r="GZP24" s="57">
        <f t="shared" si="329"/>
        <v>0</v>
      </c>
      <c r="GZQ24" s="1"/>
      <c r="GZR24" s="13">
        <v>1</v>
      </c>
      <c r="GZS24" s="95" t="s">
        <v>62</v>
      </c>
      <c r="GZT24" s="56" t="s">
        <v>31</v>
      </c>
      <c r="GZU24" s="29" t="s">
        <v>32</v>
      </c>
      <c r="GZV24" s="30">
        <v>1</v>
      </c>
      <c r="GZW24" s="96">
        <v>0</v>
      </c>
      <c r="GZX24" s="57">
        <f t="shared" ref="GZX24:HAF29" si="330">GZV24*GZW24</f>
        <v>0</v>
      </c>
      <c r="GZY24" s="1"/>
      <c r="GZZ24" s="13">
        <v>1</v>
      </c>
      <c r="HAA24" s="95" t="s">
        <v>62</v>
      </c>
      <c r="HAB24" s="56" t="s">
        <v>31</v>
      </c>
      <c r="HAC24" s="29" t="s">
        <v>32</v>
      </c>
      <c r="HAD24" s="30">
        <v>1</v>
      </c>
      <c r="HAE24" s="96">
        <v>0</v>
      </c>
      <c r="HAF24" s="57">
        <f t="shared" si="330"/>
        <v>0</v>
      </c>
      <c r="HAG24" s="1"/>
      <c r="HAH24" s="13">
        <v>1</v>
      </c>
      <c r="HAI24" s="95" t="s">
        <v>62</v>
      </c>
      <c r="HAJ24" s="56" t="s">
        <v>31</v>
      </c>
      <c r="HAK24" s="29" t="s">
        <v>32</v>
      </c>
      <c r="HAL24" s="30">
        <v>1</v>
      </c>
      <c r="HAM24" s="96">
        <v>0</v>
      </c>
      <c r="HAN24" s="57">
        <f t="shared" ref="HAN24:HAV29" si="331">HAL24*HAM24</f>
        <v>0</v>
      </c>
      <c r="HAO24" s="1"/>
      <c r="HAP24" s="13">
        <v>1</v>
      </c>
      <c r="HAQ24" s="95" t="s">
        <v>62</v>
      </c>
      <c r="HAR24" s="56" t="s">
        <v>31</v>
      </c>
      <c r="HAS24" s="29" t="s">
        <v>32</v>
      </c>
      <c r="HAT24" s="30">
        <v>1</v>
      </c>
      <c r="HAU24" s="96">
        <v>0</v>
      </c>
      <c r="HAV24" s="57">
        <f t="shared" si="331"/>
        <v>0</v>
      </c>
      <c r="HAW24" s="1"/>
      <c r="HAX24" s="13">
        <v>1</v>
      </c>
      <c r="HAY24" s="95" t="s">
        <v>62</v>
      </c>
      <c r="HAZ24" s="56" t="s">
        <v>31</v>
      </c>
      <c r="HBA24" s="29" t="s">
        <v>32</v>
      </c>
      <c r="HBB24" s="30">
        <v>1</v>
      </c>
      <c r="HBC24" s="96">
        <v>0</v>
      </c>
      <c r="HBD24" s="57">
        <f t="shared" ref="HBD24:HBL29" si="332">HBB24*HBC24</f>
        <v>0</v>
      </c>
      <c r="HBE24" s="1"/>
      <c r="HBF24" s="13">
        <v>1</v>
      </c>
      <c r="HBG24" s="95" t="s">
        <v>62</v>
      </c>
      <c r="HBH24" s="56" t="s">
        <v>31</v>
      </c>
      <c r="HBI24" s="29" t="s">
        <v>32</v>
      </c>
      <c r="HBJ24" s="30">
        <v>1</v>
      </c>
      <c r="HBK24" s="96">
        <v>0</v>
      </c>
      <c r="HBL24" s="57">
        <f t="shared" si="332"/>
        <v>0</v>
      </c>
      <c r="HBM24" s="1"/>
      <c r="HBN24" s="13">
        <v>1</v>
      </c>
      <c r="HBO24" s="95" t="s">
        <v>62</v>
      </c>
      <c r="HBP24" s="56" t="s">
        <v>31</v>
      </c>
      <c r="HBQ24" s="29" t="s">
        <v>32</v>
      </c>
      <c r="HBR24" s="30">
        <v>1</v>
      </c>
      <c r="HBS24" s="96">
        <v>0</v>
      </c>
      <c r="HBT24" s="57">
        <f t="shared" ref="HBT24:HCB29" si="333">HBR24*HBS24</f>
        <v>0</v>
      </c>
      <c r="HBU24" s="1"/>
      <c r="HBV24" s="13">
        <v>1</v>
      </c>
      <c r="HBW24" s="95" t="s">
        <v>62</v>
      </c>
      <c r="HBX24" s="56" t="s">
        <v>31</v>
      </c>
      <c r="HBY24" s="29" t="s">
        <v>32</v>
      </c>
      <c r="HBZ24" s="30">
        <v>1</v>
      </c>
      <c r="HCA24" s="96">
        <v>0</v>
      </c>
      <c r="HCB24" s="57">
        <f t="shared" si="333"/>
        <v>0</v>
      </c>
      <c r="HCC24" s="1"/>
      <c r="HCD24" s="13">
        <v>1</v>
      </c>
      <c r="HCE24" s="95" t="s">
        <v>62</v>
      </c>
      <c r="HCF24" s="56" t="s">
        <v>31</v>
      </c>
      <c r="HCG24" s="29" t="s">
        <v>32</v>
      </c>
      <c r="HCH24" s="30">
        <v>1</v>
      </c>
      <c r="HCI24" s="96">
        <v>0</v>
      </c>
      <c r="HCJ24" s="57">
        <f t="shared" ref="HCJ24:HCR29" si="334">HCH24*HCI24</f>
        <v>0</v>
      </c>
      <c r="HCK24" s="1"/>
      <c r="HCL24" s="13">
        <v>1</v>
      </c>
      <c r="HCM24" s="95" t="s">
        <v>62</v>
      </c>
      <c r="HCN24" s="56" t="s">
        <v>31</v>
      </c>
      <c r="HCO24" s="29" t="s">
        <v>32</v>
      </c>
      <c r="HCP24" s="30">
        <v>1</v>
      </c>
      <c r="HCQ24" s="96">
        <v>0</v>
      </c>
      <c r="HCR24" s="57">
        <f t="shared" si="334"/>
        <v>0</v>
      </c>
      <c r="HCS24" s="1"/>
      <c r="HCT24" s="13">
        <v>1</v>
      </c>
      <c r="HCU24" s="95" t="s">
        <v>62</v>
      </c>
      <c r="HCV24" s="56" t="s">
        <v>31</v>
      </c>
      <c r="HCW24" s="29" t="s">
        <v>32</v>
      </c>
      <c r="HCX24" s="30">
        <v>1</v>
      </c>
      <c r="HCY24" s="96">
        <v>0</v>
      </c>
      <c r="HCZ24" s="57">
        <f t="shared" ref="HCZ24:HDH29" si="335">HCX24*HCY24</f>
        <v>0</v>
      </c>
      <c r="HDA24" s="1"/>
      <c r="HDB24" s="13">
        <v>1</v>
      </c>
      <c r="HDC24" s="95" t="s">
        <v>62</v>
      </c>
      <c r="HDD24" s="56" t="s">
        <v>31</v>
      </c>
      <c r="HDE24" s="29" t="s">
        <v>32</v>
      </c>
      <c r="HDF24" s="30">
        <v>1</v>
      </c>
      <c r="HDG24" s="96">
        <v>0</v>
      </c>
      <c r="HDH24" s="57">
        <f t="shared" si="335"/>
        <v>0</v>
      </c>
      <c r="HDI24" s="1"/>
      <c r="HDJ24" s="13">
        <v>1</v>
      </c>
      <c r="HDK24" s="95" t="s">
        <v>62</v>
      </c>
      <c r="HDL24" s="56" t="s">
        <v>31</v>
      </c>
      <c r="HDM24" s="29" t="s">
        <v>32</v>
      </c>
      <c r="HDN24" s="30">
        <v>1</v>
      </c>
      <c r="HDO24" s="96">
        <v>0</v>
      </c>
      <c r="HDP24" s="57">
        <f t="shared" ref="HDP24:HDX29" si="336">HDN24*HDO24</f>
        <v>0</v>
      </c>
      <c r="HDQ24" s="1"/>
      <c r="HDR24" s="13">
        <v>1</v>
      </c>
      <c r="HDS24" s="95" t="s">
        <v>62</v>
      </c>
      <c r="HDT24" s="56" t="s">
        <v>31</v>
      </c>
      <c r="HDU24" s="29" t="s">
        <v>32</v>
      </c>
      <c r="HDV24" s="30">
        <v>1</v>
      </c>
      <c r="HDW24" s="96">
        <v>0</v>
      </c>
      <c r="HDX24" s="57">
        <f t="shared" si="336"/>
        <v>0</v>
      </c>
      <c r="HDY24" s="1"/>
      <c r="HDZ24" s="13">
        <v>1</v>
      </c>
      <c r="HEA24" s="95" t="s">
        <v>62</v>
      </c>
      <c r="HEB24" s="56" t="s">
        <v>31</v>
      </c>
      <c r="HEC24" s="29" t="s">
        <v>32</v>
      </c>
      <c r="HED24" s="30">
        <v>1</v>
      </c>
      <c r="HEE24" s="96">
        <v>0</v>
      </c>
      <c r="HEF24" s="57">
        <f t="shared" ref="HEF24:HEN29" si="337">HED24*HEE24</f>
        <v>0</v>
      </c>
      <c r="HEG24" s="1"/>
      <c r="HEH24" s="13">
        <v>1</v>
      </c>
      <c r="HEI24" s="95" t="s">
        <v>62</v>
      </c>
      <c r="HEJ24" s="56" t="s">
        <v>31</v>
      </c>
      <c r="HEK24" s="29" t="s">
        <v>32</v>
      </c>
      <c r="HEL24" s="30">
        <v>1</v>
      </c>
      <c r="HEM24" s="96">
        <v>0</v>
      </c>
      <c r="HEN24" s="57">
        <f t="shared" si="337"/>
        <v>0</v>
      </c>
      <c r="HEO24" s="1"/>
      <c r="HEP24" s="13">
        <v>1</v>
      </c>
      <c r="HEQ24" s="95" t="s">
        <v>62</v>
      </c>
      <c r="HER24" s="56" t="s">
        <v>31</v>
      </c>
      <c r="HES24" s="29" t="s">
        <v>32</v>
      </c>
      <c r="HET24" s="30">
        <v>1</v>
      </c>
      <c r="HEU24" s="96">
        <v>0</v>
      </c>
      <c r="HEV24" s="57">
        <f t="shared" ref="HEV24:HFD29" si="338">HET24*HEU24</f>
        <v>0</v>
      </c>
      <c r="HEW24" s="1"/>
      <c r="HEX24" s="13">
        <v>1</v>
      </c>
      <c r="HEY24" s="95" t="s">
        <v>62</v>
      </c>
      <c r="HEZ24" s="56" t="s">
        <v>31</v>
      </c>
      <c r="HFA24" s="29" t="s">
        <v>32</v>
      </c>
      <c r="HFB24" s="30">
        <v>1</v>
      </c>
      <c r="HFC24" s="96">
        <v>0</v>
      </c>
      <c r="HFD24" s="57">
        <f t="shared" si="338"/>
        <v>0</v>
      </c>
      <c r="HFE24" s="1"/>
      <c r="HFF24" s="13">
        <v>1</v>
      </c>
      <c r="HFG24" s="95" t="s">
        <v>62</v>
      </c>
      <c r="HFH24" s="56" t="s">
        <v>31</v>
      </c>
      <c r="HFI24" s="29" t="s">
        <v>32</v>
      </c>
      <c r="HFJ24" s="30">
        <v>1</v>
      </c>
      <c r="HFK24" s="96">
        <v>0</v>
      </c>
      <c r="HFL24" s="57">
        <f t="shared" ref="HFL24:HFT29" si="339">HFJ24*HFK24</f>
        <v>0</v>
      </c>
      <c r="HFM24" s="1"/>
      <c r="HFN24" s="13">
        <v>1</v>
      </c>
      <c r="HFO24" s="95" t="s">
        <v>62</v>
      </c>
      <c r="HFP24" s="56" t="s">
        <v>31</v>
      </c>
      <c r="HFQ24" s="29" t="s">
        <v>32</v>
      </c>
      <c r="HFR24" s="30">
        <v>1</v>
      </c>
      <c r="HFS24" s="96">
        <v>0</v>
      </c>
      <c r="HFT24" s="57">
        <f t="shared" si="339"/>
        <v>0</v>
      </c>
      <c r="HFU24" s="1"/>
      <c r="HFV24" s="13">
        <v>1</v>
      </c>
      <c r="HFW24" s="95" t="s">
        <v>62</v>
      </c>
      <c r="HFX24" s="56" t="s">
        <v>31</v>
      </c>
      <c r="HFY24" s="29" t="s">
        <v>32</v>
      </c>
      <c r="HFZ24" s="30">
        <v>1</v>
      </c>
      <c r="HGA24" s="96">
        <v>0</v>
      </c>
      <c r="HGB24" s="57">
        <f t="shared" ref="HGB24:HGJ29" si="340">HFZ24*HGA24</f>
        <v>0</v>
      </c>
      <c r="HGC24" s="1"/>
      <c r="HGD24" s="13">
        <v>1</v>
      </c>
      <c r="HGE24" s="95" t="s">
        <v>62</v>
      </c>
      <c r="HGF24" s="56" t="s">
        <v>31</v>
      </c>
      <c r="HGG24" s="29" t="s">
        <v>32</v>
      </c>
      <c r="HGH24" s="30">
        <v>1</v>
      </c>
      <c r="HGI24" s="96">
        <v>0</v>
      </c>
      <c r="HGJ24" s="57">
        <f t="shared" si="340"/>
        <v>0</v>
      </c>
      <c r="HGK24" s="1"/>
      <c r="HGL24" s="13">
        <v>1</v>
      </c>
      <c r="HGM24" s="95" t="s">
        <v>62</v>
      </c>
      <c r="HGN24" s="56" t="s">
        <v>31</v>
      </c>
      <c r="HGO24" s="29" t="s">
        <v>32</v>
      </c>
      <c r="HGP24" s="30">
        <v>1</v>
      </c>
      <c r="HGQ24" s="96">
        <v>0</v>
      </c>
      <c r="HGR24" s="57">
        <f t="shared" ref="HGR24:HGZ29" si="341">HGP24*HGQ24</f>
        <v>0</v>
      </c>
      <c r="HGS24" s="1"/>
      <c r="HGT24" s="13">
        <v>1</v>
      </c>
      <c r="HGU24" s="95" t="s">
        <v>62</v>
      </c>
      <c r="HGV24" s="56" t="s">
        <v>31</v>
      </c>
      <c r="HGW24" s="29" t="s">
        <v>32</v>
      </c>
      <c r="HGX24" s="30">
        <v>1</v>
      </c>
      <c r="HGY24" s="96">
        <v>0</v>
      </c>
      <c r="HGZ24" s="57">
        <f t="shared" si="341"/>
        <v>0</v>
      </c>
      <c r="HHA24" s="1"/>
      <c r="HHB24" s="13">
        <v>1</v>
      </c>
      <c r="HHC24" s="95" t="s">
        <v>62</v>
      </c>
      <c r="HHD24" s="56" t="s">
        <v>31</v>
      </c>
      <c r="HHE24" s="29" t="s">
        <v>32</v>
      </c>
      <c r="HHF24" s="30">
        <v>1</v>
      </c>
      <c r="HHG24" s="96">
        <v>0</v>
      </c>
      <c r="HHH24" s="57">
        <f t="shared" ref="HHH24:HHP29" si="342">HHF24*HHG24</f>
        <v>0</v>
      </c>
      <c r="HHI24" s="1"/>
      <c r="HHJ24" s="13">
        <v>1</v>
      </c>
      <c r="HHK24" s="95" t="s">
        <v>62</v>
      </c>
      <c r="HHL24" s="56" t="s">
        <v>31</v>
      </c>
      <c r="HHM24" s="29" t="s">
        <v>32</v>
      </c>
      <c r="HHN24" s="30">
        <v>1</v>
      </c>
      <c r="HHO24" s="96">
        <v>0</v>
      </c>
      <c r="HHP24" s="57">
        <f t="shared" si="342"/>
        <v>0</v>
      </c>
      <c r="HHQ24" s="1"/>
      <c r="HHR24" s="13">
        <v>1</v>
      </c>
      <c r="HHS24" s="95" t="s">
        <v>62</v>
      </c>
      <c r="HHT24" s="56" t="s">
        <v>31</v>
      </c>
      <c r="HHU24" s="29" t="s">
        <v>32</v>
      </c>
      <c r="HHV24" s="30">
        <v>1</v>
      </c>
      <c r="HHW24" s="96">
        <v>0</v>
      </c>
      <c r="HHX24" s="57">
        <f t="shared" ref="HHX24:HIF29" si="343">HHV24*HHW24</f>
        <v>0</v>
      </c>
      <c r="HHY24" s="1"/>
      <c r="HHZ24" s="13">
        <v>1</v>
      </c>
      <c r="HIA24" s="95" t="s">
        <v>62</v>
      </c>
      <c r="HIB24" s="56" t="s">
        <v>31</v>
      </c>
      <c r="HIC24" s="29" t="s">
        <v>32</v>
      </c>
      <c r="HID24" s="30">
        <v>1</v>
      </c>
      <c r="HIE24" s="96">
        <v>0</v>
      </c>
      <c r="HIF24" s="57">
        <f t="shared" si="343"/>
        <v>0</v>
      </c>
      <c r="HIG24" s="1"/>
      <c r="HIH24" s="13">
        <v>1</v>
      </c>
      <c r="HII24" s="95" t="s">
        <v>62</v>
      </c>
      <c r="HIJ24" s="56" t="s">
        <v>31</v>
      </c>
      <c r="HIK24" s="29" t="s">
        <v>32</v>
      </c>
      <c r="HIL24" s="30">
        <v>1</v>
      </c>
      <c r="HIM24" s="96">
        <v>0</v>
      </c>
      <c r="HIN24" s="57">
        <f t="shared" ref="HIN24:HIV29" si="344">HIL24*HIM24</f>
        <v>0</v>
      </c>
      <c r="HIO24" s="1"/>
      <c r="HIP24" s="13">
        <v>1</v>
      </c>
      <c r="HIQ24" s="95" t="s">
        <v>62</v>
      </c>
      <c r="HIR24" s="56" t="s">
        <v>31</v>
      </c>
      <c r="HIS24" s="29" t="s">
        <v>32</v>
      </c>
      <c r="HIT24" s="30">
        <v>1</v>
      </c>
      <c r="HIU24" s="96">
        <v>0</v>
      </c>
      <c r="HIV24" s="57">
        <f t="shared" si="344"/>
        <v>0</v>
      </c>
      <c r="HIW24" s="1"/>
      <c r="HIX24" s="13">
        <v>1</v>
      </c>
      <c r="HIY24" s="95" t="s">
        <v>62</v>
      </c>
      <c r="HIZ24" s="56" t="s">
        <v>31</v>
      </c>
      <c r="HJA24" s="29" t="s">
        <v>32</v>
      </c>
      <c r="HJB24" s="30">
        <v>1</v>
      </c>
      <c r="HJC24" s="96">
        <v>0</v>
      </c>
      <c r="HJD24" s="57">
        <f t="shared" ref="HJD24:HJL29" si="345">HJB24*HJC24</f>
        <v>0</v>
      </c>
      <c r="HJE24" s="1"/>
      <c r="HJF24" s="13">
        <v>1</v>
      </c>
      <c r="HJG24" s="95" t="s">
        <v>62</v>
      </c>
      <c r="HJH24" s="56" t="s">
        <v>31</v>
      </c>
      <c r="HJI24" s="29" t="s">
        <v>32</v>
      </c>
      <c r="HJJ24" s="30">
        <v>1</v>
      </c>
      <c r="HJK24" s="96">
        <v>0</v>
      </c>
      <c r="HJL24" s="57">
        <f t="shared" si="345"/>
        <v>0</v>
      </c>
      <c r="HJM24" s="1"/>
      <c r="HJN24" s="13">
        <v>1</v>
      </c>
      <c r="HJO24" s="95" t="s">
        <v>62</v>
      </c>
      <c r="HJP24" s="56" t="s">
        <v>31</v>
      </c>
      <c r="HJQ24" s="29" t="s">
        <v>32</v>
      </c>
      <c r="HJR24" s="30">
        <v>1</v>
      </c>
      <c r="HJS24" s="96">
        <v>0</v>
      </c>
      <c r="HJT24" s="57">
        <f t="shared" ref="HJT24:HKB29" si="346">HJR24*HJS24</f>
        <v>0</v>
      </c>
      <c r="HJU24" s="1"/>
      <c r="HJV24" s="13">
        <v>1</v>
      </c>
      <c r="HJW24" s="95" t="s">
        <v>62</v>
      </c>
      <c r="HJX24" s="56" t="s">
        <v>31</v>
      </c>
      <c r="HJY24" s="29" t="s">
        <v>32</v>
      </c>
      <c r="HJZ24" s="30">
        <v>1</v>
      </c>
      <c r="HKA24" s="96">
        <v>0</v>
      </c>
      <c r="HKB24" s="57">
        <f t="shared" si="346"/>
        <v>0</v>
      </c>
      <c r="HKC24" s="1"/>
      <c r="HKD24" s="13">
        <v>1</v>
      </c>
      <c r="HKE24" s="95" t="s">
        <v>62</v>
      </c>
      <c r="HKF24" s="56" t="s">
        <v>31</v>
      </c>
      <c r="HKG24" s="29" t="s">
        <v>32</v>
      </c>
      <c r="HKH24" s="30">
        <v>1</v>
      </c>
      <c r="HKI24" s="96">
        <v>0</v>
      </c>
      <c r="HKJ24" s="57">
        <f t="shared" ref="HKJ24:HKR29" si="347">HKH24*HKI24</f>
        <v>0</v>
      </c>
      <c r="HKK24" s="1"/>
      <c r="HKL24" s="13">
        <v>1</v>
      </c>
      <c r="HKM24" s="95" t="s">
        <v>62</v>
      </c>
      <c r="HKN24" s="56" t="s">
        <v>31</v>
      </c>
      <c r="HKO24" s="29" t="s">
        <v>32</v>
      </c>
      <c r="HKP24" s="30">
        <v>1</v>
      </c>
      <c r="HKQ24" s="96">
        <v>0</v>
      </c>
      <c r="HKR24" s="57">
        <f t="shared" si="347"/>
        <v>0</v>
      </c>
      <c r="HKS24" s="1"/>
      <c r="HKT24" s="13">
        <v>1</v>
      </c>
      <c r="HKU24" s="95" t="s">
        <v>62</v>
      </c>
      <c r="HKV24" s="56" t="s">
        <v>31</v>
      </c>
      <c r="HKW24" s="29" t="s">
        <v>32</v>
      </c>
      <c r="HKX24" s="30">
        <v>1</v>
      </c>
      <c r="HKY24" s="96">
        <v>0</v>
      </c>
      <c r="HKZ24" s="57">
        <f t="shared" ref="HKZ24:HLH29" si="348">HKX24*HKY24</f>
        <v>0</v>
      </c>
      <c r="HLA24" s="1"/>
      <c r="HLB24" s="13">
        <v>1</v>
      </c>
      <c r="HLC24" s="95" t="s">
        <v>62</v>
      </c>
      <c r="HLD24" s="56" t="s">
        <v>31</v>
      </c>
      <c r="HLE24" s="29" t="s">
        <v>32</v>
      </c>
      <c r="HLF24" s="30">
        <v>1</v>
      </c>
      <c r="HLG24" s="96">
        <v>0</v>
      </c>
      <c r="HLH24" s="57">
        <f t="shared" si="348"/>
        <v>0</v>
      </c>
      <c r="HLI24" s="1"/>
      <c r="HLJ24" s="13">
        <v>1</v>
      </c>
      <c r="HLK24" s="95" t="s">
        <v>62</v>
      </c>
      <c r="HLL24" s="56" t="s">
        <v>31</v>
      </c>
      <c r="HLM24" s="29" t="s">
        <v>32</v>
      </c>
      <c r="HLN24" s="30">
        <v>1</v>
      </c>
      <c r="HLO24" s="96">
        <v>0</v>
      </c>
      <c r="HLP24" s="57">
        <f t="shared" ref="HLP24:HLX29" si="349">HLN24*HLO24</f>
        <v>0</v>
      </c>
      <c r="HLQ24" s="1"/>
      <c r="HLR24" s="13">
        <v>1</v>
      </c>
      <c r="HLS24" s="95" t="s">
        <v>62</v>
      </c>
      <c r="HLT24" s="56" t="s">
        <v>31</v>
      </c>
      <c r="HLU24" s="29" t="s">
        <v>32</v>
      </c>
      <c r="HLV24" s="30">
        <v>1</v>
      </c>
      <c r="HLW24" s="96">
        <v>0</v>
      </c>
      <c r="HLX24" s="57">
        <f t="shared" si="349"/>
        <v>0</v>
      </c>
      <c r="HLY24" s="1"/>
      <c r="HLZ24" s="13">
        <v>1</v>
      </c>
      <c r="HMA24" s="95" t="s">
        <v>62</v>
      </c>
      <c r="HMB24" s="56" t="s">
        <v>31</v>
      </c>
      <c r="HMC24" s="29" t="s">
        <v>32</v>
      </c>
      <c r="HMD24" s="30">
        <v>1</v>
      </c>
      <c r="HME24" s="96">
        <v>0</v>
      </c>
      <c r="HMF24" s="57">
        <f t="shared" ref="HMF24:HMN29" si="350">HMD24*HME24</f>
        <v>0</v>
      </c>
      <c r="HMG24" s="1"/>
      <c r="HMH24" s="13">
        <v>1</v>
      </c>
      <c r="HMI24" s="95" t="s">
        <v>62</v>
      </c>
      <c r="HMJ24" s="56" t="s">
        <v>31</v>
      </c>
      <c r="HMK24" s="29" t="s">
        <v>32</v>
      </c>
      <c r="HML24" s="30">
        <v>1</v>
      </c>
      <c r="HMM24" s="96">
        <v>0</v>
      </c>
      <c r="HMN24" s="57">
        <f t="shared" si="350"/>
        <v>0</v>
      </c>
      <c r="HMO24" s="1"/>
      <c r="HMP24" s="13">
        <v>1</v>
      </c>
      <c r="HMQ24" s="95" t="s">
        <v>62</v>
      </c>
      <c r="HMR24" s="56" t="s">
        <v>31</v>
      </c>
      <c r="HMS24" s="29" t="s">
        <v>32</v>
      </c>
      <c r="HMT24" s="30">
        <v>1</v>
      </c>
      <c r="HMU24" s="96">
        <v>0</v>
      </c>
      <c r="HMV24" s="57">
        <f t="shared" ref="HMV24:HND29" si="351">HMT24*HMU24</f>
        <v>0</v>
      </c>
      <c r="HMW24" s="1"/>
      <c r="HMX24" s="13">
        <v>1</v>
      </c>
      <c r="HMY24" s="95" t="s">
        <v>62</v>
      </c>
      <c r="HMZ24" s="56" t="s">
        <v>31</v>
      </c>
      <c r="HNA24" s="29" t="s">
        <v>32</v>
      </c>
      <c r="HNB24" s="30">
        <v>1</v>
      </c>
      <c r="HNC24" s="96">
        <v>0</v>
      </c>
      <c r="HND24" s="57">
        <f t="shared" si="351"/>
        <v>0</v>
      </c>
      <c r="HNE24" s="1"/>
      <c r="HNF24" s="13">
        <v>1</v>
      </c>
      <c r="HNG24" s="95" t="s">
        <v>62</v>
      </c>
      <c r="HNH24" s="56" t="s">
        <v>31</v>
      </c>
      <c r="HNI24" s="29" t="s">
        <v>32</v>
      </c>
      <c r="HNJ24" s="30">
        <v>1</v>
      </c>
      <c r="HNK24" s="96">
        <v>0</v>
      </c>
      <c r="HNL24" s="57">
        <f t="shared" ref="HNL24:HNT29" si="352">HNJ24*HNK24</f>
        <v>0</v>
      </c>
      <c r="HNM24" s="1"/>
      <c r="HNN24" s="13">
        <v>1</v>
      </c>
      <c r="HNO24" s="95" t="s">
        <v>62</v>
      </c>
      <c r="HNP24" s="56" t="s">
        <v>31</v>
      </c>
      <c r="HNQ24" s="29" t="s">
        <v>32</v>
      </c>
      <c r="HNR24" s="30">
        <v>1</v>
      </c>
      <c r="HNS24" s="96">
        <v>0</v>
      </c>
      <c r="HNT24" s="57">
        <f t="shared" si="352"/>
        <v>0</v>
      </c>
      <c r="HNU24" s="1"/>
      <c r="HNV24" s="13">
        <v>1</v>
      </c>
      <c r="HNW24" s="95" t="s">
        <v>62</v>
      </c>
      <c r="HNX24" s="56" t="s">
        <v>31</v>
      </c>
      <c r="HNY24" s="29" t="s">
        <v>32</v>
      </c>
      <c r="HNZ24" s="30">
        <v>1</v>
      </c>
      <c r="HOA24" s="96">
        <v>0</v>
      </c>
      <c r="HOB24" s="57">
        <f t="shared" ref="HOB24:HOJ29" si="353">HNZ24*HOA24</f>
        <v>0</v>
      </c>
      <c r="HOC24" s="1"/>
      <c r="HOD24" s="13">
        <v>1</v>
      </c>
      <c r="HOE24" s="95" t="s">
        <v>62</v>
      </c>
      <c r="HOF24" s="56" t="s">
        <v>31</v>
      </c>
      <c r="HOG24" s="29" t="s">
        <v>32</v>
      </c>
      <c r="HOH24" s="30">
        <v>1</v>
      </c>
      <c r="HOI24" s="96">
        <v>0</v>
      </c>
      <c r="HOJ24" s="57">
        <f t="shared" si="353"/>
        <v>0</v>
      </c>
      <c r="HOK24" s="1"/>
      <c r="HOL24" s="13">
        <v>1</v>
      </c>
      <c r="HOM24" s="95" t="s">
        <v>62</v>
      </c>
      <c r="HON24" s="56" t="s">
        <v>31</v>
      </c>
      <c r="HOO24" s="29" t="s">
        <v>32</v>
      </c>
      <c r="HOP24" s="30">
        <v>1</v>
      </c>
      <c r="HOQ24" s="96">
        <v>0</v>
      </c>
      <c r="HOR24" s="57">
        <f t="shared" ref="HOR24:HOZ29" si="354">HOP24*HOQ24</f>
        <v>0</v>
      </c>
      <c r="HOS24" s="1"/>
      <c r="HOT24" s="13">
        <v>1</v>
      </c>
      <c r="HOU24" s="95" t="s">
        <v>62</v>
      </c>
      <c r="HOV24" s="56" t="s">
        <v>31</v>
      </c>
      <c r="HOW24" s="29" t="s">
        <v>32</v>
      </c>
      <c r="HOX24" s="30">
        <v>1</v>
      </c>
      <c r="HOY24" s="96">
        <v>0</v>
      </c>
      <c r="HOZ24" s="57">
        <f t="shared" si="354"/>
        <v>0</v>
      </c>
      <c r="HPA24" s="1"/>
      <c r="HPB24" s="13">
        <v>1</v>
      </c>
      <c r="HPC24" s="95" t="s">
        <v>62</v>
      </c>
      <c r="HPD24" s="56" t="s">
        <v>31</v>
      </c>
      <c r="HPE24" s="29" t="s">
        <v>32</v>
      </c>
      <c r="HPF24" s="30">
        <v>1</v>
      </c>
      <c r="HPG24" s="96">
        <v>0</v>
      </c>
      <c r="HPH24" s="57">
        <f t="shared" ref="HPH24:HPP29" si="355">HPF24*HPG24</f>
        <v>0</v>
      </c>
      <c r="HPI24" s="1"/>
      <c r="HPJ24" s="13">
        <v>1</v>
      </c>
      <c r="HPK24" s="95" t="s">
        <v>62</v>
      </c>
      <c r="HPL24" s="56" t="s">
        <v>31</v>
      </c>
      <c r="HPM24" s="29" t="s">
        <v>32</v>
      </c>
      <c r="HPN24" s="30">
        <v>1</v>
      </c>
      <c r="HPO24" s="96">
        <v>0</v>
      </c>
      <c r="HPP24" s="57">
        <f t="shared" si="355"/>
        <v>0</v>
      </c>
      <c r="HPQ24" s="1"/>
      <c r="HPR24" s="13">
        <v>1</v>
      </c>
      <c r="HPS24" s="95" t="s">
        <v>62</v>
      </c>
      <c r="HPT24" s="56" t="s">
        <v>31</v>
      </c>
      <c r="HPU24" s="29" t="s">
        <v>32</v>
      </c>
      <c r="HPV24" s="30">
        <v>1</v>
      </c>
      <c r="HPW24" s="96">
        <v>0</v>
      </c>
      <c r="HPX24" s="57">
        <f t="shared" ref="HPX24:HQF29" si="356">HPV24*HPW24</f>
        <v>0</v>
      </c>
      <c r="HPY24" s="1"/>
      <c r="HPZ24" s="13">
        <v>1</v>
      </c>
      <c r="HQA24" s="95" t="s">
        <v>62</v>
      </c>
      <c r="HQB24" s="56" t="s">
        <v>31</v>
      </c>
      <c r="HQC24" s="29" t="s">
        <v>32</v>
      </c>
      <c r="HQD24" s="30">
        <v>1</v>
      </c>
      <c r="HQE24" s="96">
        <v>0</v>
      </c>
      <c r="HQF24" s="57">
        <f t="shared" si="356"/>
        <v>0</v>
      </c>
      <c r="HQG24" s="1"/>
      <c r="HQH24" s="13">
        <v>1</v>
      </c>
      <c r="HQI24" s="95" t="s">
        <v>62</v>
      </c>
      <c r="HQJ24" s="56" t="s">
        <v>31</v>
      </c>
      <c r="HQK24" s="29" t="s">
        <v>32</v>
      </c>
      <c r="HQL24" s="30">
        <v>1</v>
      </c>
      <c r="HQM24" s="96">
        <v>0</v>
      </c>
      <c r="HQN24" s="57">
        <f t="shared" ref="HQN24:HQV29" si="357">HQL24*HQM24</f>
        <v>0</v>
      </c>
      <c r="HQO24" s="1"/>
      <c r="HQP24" s="13">
        <v>1</v>
      </c>
      <c r="HQQ24" s="95" t="s">
        <v>62</v>
      </c>
      <c r="HQR24" s="56" t="s">
        <v>31</v>
      </c>
      <c r="HQS24" s="29" t="s">
        <v>32</v>
      </c>
      <c r="HQT24" s="30">
        <v>1</v>
      </c>
      <c r="HQU24" s="96">
        <v>0</v>
      </c>
      <c r="HQV24" s="57">
        <f t="shared" si="357"/>
        <v>0</v>
      </c>
      <c r="HQW24" s="1"/>
      <c r="HQX24" s="13">
        <v>1</v>
      </c>
      <c r="HQY24" s="95" t="s">
        <v>62</v>
      </c>
      <c r="HQZ24" s="56" t="s">
        <v>31</v>
      </c>
      <c r="HRA24" s="29" t="s">
        <v>32</v>
      </c>
      <c r="HRB24" s="30">
        <v>1</v>
      </c>
      <c r="HRC24" s="96">
        <v>0</v>
      </c>
      <c r="HRD24" s="57">
        <f t="shared" ref="HRD24:HRL29" si="358">HRB24*HRC24</f>
        <v>0</v>
      </c>
      <c r="HRE24" s="1"/>
      <c r="HRF24" s="13">
        <v>1</v>
      </c>
      <c r="HRG24" s="95" t="s">
        <v>62</v>
      </c>
      <c r="HRH24" s="56" t="s">
        <v>31</v>
      </c>
      <c r="HRI24" s="29" t="s">
        <v>32</v>
      </c>
      <c r="HRJ24" s="30">
        <v>1</v>
      </c>
      <c r="HRK24" s="96">
        <v>0</v>
      </c>
      <c r="HRL24" s="57">
        <f t="shared" si="358"/>
        <v>0</v>
      </c>
      <c r="HRM24" s="1"/>
      <c r="HRN24" s="13">
        <v>1</v>
      </c>
      <c r="HRO24" s="95" t="s">
        <v>62</v>
      </c>
      <c r="HRP24" s="56" t="s">
        <v>31</v>
      </c>
      <c r="HRQ24" s="29" t="s">
        <v>32</v>
      </c>
      <c r="HRR24" s="30">
        <v>1</v>
      </c>
      <c r="HRS24" s="96">
        <v>0</v>
      </c>
      <c r="HRT24" s="57">
        <f t="shared" ref="HRT24:HSB29" si="359">HRR24*HRS24</f>
        <v>0</v>
      </c>
      <c r="HRU24" s="1"/>
      <c r="HRV24" s="13">
        <v>1</v>
      </c>
      <c r="HRW24" s="95" t="s">
        <v>62</v>
      </c>
      <c r="HRX24" s="56" t="s">
        <v>31</v>
      </c>
      <c r="HRY24" s="29" t="s">
        <v>32</v>
      </c>
      <c r="HRZ24" s="30">
        <v>1</v>
      </c>
      <c r="HSA24" s="96">
        <v>0</v>
      </c>
      <c r="HSB24" s="57">
        <f t="shared" si="359"/>
        <v>0</v>
      </c>
      <c r="HSC24" s="1"/>
      <c r="HSD24" s="13">
        <v>1</v>
      </c>
      <c r="HSE24" s="95" t="s">
        <v>62</v>
      </c>
      <c r="HSF24" s="56" t="s">
        <v>31</v>
      </c>
      <c r="HSG24" s="29" t="s">
        <v>32</v>
      </c>
      <c r="HSH24" s="30">
        <v>1</v>
      </c>
      <c r="HSI24" s="96">
        <v>0</v>
      </c>
      <c r="HSJ24" s="57">
        <f t="shared" ref="HSJ24:HSR29" si="360">HSH24*HSI24</f>
        <v>0</v>
      </c>
      <c r="HSK24" s="1"/>
      <c r="HSL24" s="13">
        <v>1</v>
      </c>
      <c r="HSM24" s="95" t="s">
        <v>62</v>
      </c>
      <c r="HSN24" s="56" t="s">
        <v>31</v>
      </c>
      <c r="HSO24" s="29" t="s">
        <v>32</v>
      </c>
      <c r="HSP24" s="30">
        <v>1</v>
      </c>
      <c r="HSQ24" s="96">
        <v>0</v>
      </c>
      <c r="HSR24" s="57">
        <f t="shared" si="360"/>
        <v>0</v>
      </c>
      <c r="HSS24" s="1"/>
      <c r="HST24" s="13">
        <v>1</v>
      </c>
      <c r="HSU24" s="95" t="s">
        <v>62</v>
      </c>
      <c r="HSV24" s="56" t="s">
        <v>31</v>
      </c>
      <c r="HSW24" s="29" t="s">
        <v>32</v>
      </c>
      <c r="HSX24" s="30">
        <v>1</v>
      </c>
      <c r="HSY24" s="96">
        <v>0</v>
      </c>
      <c r="HSZ24" s="57">
        <f t="shared" ref="HSZ24:HTH29" si="361">HSX24*HSY24</f>
        <v>0</v>
      </c>
      <c r="HTA24" s="1"/>
      <c r="HTB24" s="13">
        <v>1</v>
      </c>
      <c r="HTC24" s="95" t="s">
        <v>62</v>
      </c>
      <c r="HTD24" s="56" t="s">
        <v>31</v>
      </c>
      <c r="HTE24" s="29" t="s">
        <v>32</v>
      </c>
      <c r="HTF24" s="30">
        <v>1</v>
      </c>
      <c r="HTG24" s="96">
        <v>0</v>
      </c>
      <c r="HTH24" s="57">
        <f t="shared" si="361"/>
        <v>0</v>
      </c>
      <c r="HTI24" s="1"/>
      <c r="HTJ24" s="13">
        <v>1</v>
      </c>
      <c r="HTK24" s="95" t="s">
        <v>62</v>
      </c>
      <c r="HTL24" s="56" t="s">
        <v>31</v>
      </c>
      <c r="HTM24" s="29" t="s">
        <v>32</v>
      </c>
      <c r="HTN24" s="30">
        <v>1</v>
      </c>
      <c r="HTO24" s="96">
        <v>0</v>
      </c>
      <c r="HTP24" s="57">
        <f t="shared" ref="HTP24:HTX29" si="362">HTN24*HTO24</f>
        <v>0</v>
      </c>
      <c r="HTQ24" s="1"/>
      <c r="HTR24" s="13">
        <v>1</v>
      </c>
      <c r="HTS24" s="95" t="s">
        <v>62</v>
      </c>
      <c r="HTT24" s="56" t="s">
        <v>31</v>
      </c>
      <c r="HTU24" s="29" t="s">
        <v>32</v>
      </c>
      <c r="HTV24" s="30">
        <v>1</v>
      </c>
      <c r="HTW24" s="96">
        <v>0</v>
      </c>
      <c r="HTX24" s="57">
        <f t="shared" si="362"/>
        <v>0</v>
      </c>
      <c r="HTY24" s="1"/>
      <c r="HTZ24" s="13">
        <v>1</v>
      </c>
      <c r="HUA24" s="95" t="s">
        <v>62</v>
      </c>
      <c r="HUB24" s="56" t="s">
        <v>31</v>
      </c>
      <c r="HUC24" s="29" t="s">
        <v>32</v>
      </c>
      <c r="HUD24" s="30">
        <v>1</v>
      </c>
      <c r="HUE24" s="96">
        <v>0</v>
      </c>
      <c r="HUF24" s="57">
        <f t="shared" ref="HUF24:HUN29" si="363">HUD24*HUE24</f>
        <v>0</v>
      </c>
      <c r="HUG24" s="1"/>
      <c r="HUH24" s="13">
        <v>1</v>
      </c>
      <c r="HUI24" s="95" t="s">
        <v>62</v>
      </c>
      <c r="HUJ24" s="56" t="s">
        <v>31</v>
      </c>
      <c r="HUK24" s="29" t="s">
        <v>32</v>
      </c>
      <c r="HUL24" s="30">
        <v>1</v>
      </c>
      <c r="HUM24" s="96">
        <v>0</v>
      </c>
      <c r="HUN24" s="57">
        <f t="shared" si="363"/>
        <v>0</v>
      </c>
      <c r="HUO24" s="1"/>
      <c r="HUP24" s="13">
        <v>1</v>
      </c>
      <c r="HUQ24" s="95" t="s">
        <v>62</v>
      </c>
      <c r="HUR24" s="56" t="s">
        <v>31</v>
      </c>
      <c r="HUS24" s="29" t="s">
        <v>32</v>
      </c>
      <c r="HUT24" s="30">
        <v>1</v>
      </c>
      <c r="HUU24" s="96">
        <v>0</v>
      </c>
      <c r="HUV24" s="57">
        <f t="shared" ref="HUV24:HVD29" si="364">HUT24*HUU24</f>
        <v>0</v>
      </c>
      <c r="HUW24" s="1"/>
      <c r="HUX24" s="13">
        <v>1</v>
      </c>
      <c r="HUY24" s="95" t="s">
        <v>62</v>
      </c>
      <c r="HUZ24" s="56" t="s">
        <v>31</v>
      </c>
      <c r="HVA24" s="29" t="s">
        <v>32</v>
      </c>
      <c r="HVB24" s="30">
        <v>1</v>
      </c>
      <c r="HVC24" s="96">
        <v>0</v>
      </c>
      <c r="HVD24" s="57">
        <f t="shared" si="364"/>
        <v>0</v>
      </c>
      <c r="HVE24" s="1"/>
      <c r="HVF24" s="13">
        <v>1</v>
      </c>
      <c r="HVG24" s="95" t="s">
        <v>62</v>
      </c>
      <c r="HVH24" s="56" t="s">
        <v>31</v>
      </c>
      <c r="HVI24" s="29" t="s">
        <v>32</v>
      </c>
      <c r="HVJ24" s="30">
        <v>1</v>
      </c>
      <c r="HVK24" s="96">
        <v>0</v>
      </c>
      <c r="HVL24" s="57">
        <f t="shared" ref="HVL24:HVT29" si="365">HVJ24*HVK24</f>
        <v>0</v>
      </c>
      <c r="HVM24" s="1"/>
      <c r="HVN24" s="13">
        <v>1</v>
      </c>
      <c r="HVO24" s="95" t="s">
        <v>62</v>
      </c>
      <c r="HVP24" s="56" t="s">
        <v>31</v>
      </c>
      <c r="HVQ24" s="29" t="s">
        <v>32</v>
      </c>
      <c r="HVR24" s="30">
        <v>1</v>
      </c>
      <c r="HVS24" s="96">
        <v>0</v>
      </c>
      <c r="HVT24" s="57">
        <f t="shared" si="365"/>
        <v>0</v>
      </c>
      <c r="HVU24" s="1"/>
      <c r="HVV24" s="13">
        <v>1</v>
      </c>
      <c r="HVW24" s="95" t="s">
        <v>62</v>
      </c>
      <c r="HVX24" s="56" t="s">
        <v>31</v>
      </c>
      <c r="HVY24" s="29" t="s">
        <v>32</v>
      </c>
      <c r="HVZ24" s="30">
        <v>1</v>
      </c>
      <c r="HWA24" s="96">
        <v>0</v>
      </c>
      <c r="HWB24" s="57">
        <f t="shared" ref="HWB24:HWJ29" si="366">HVZ24*HWA24</f>
        <v>0</v>
      </c>
      <c r="HWC24" s="1"/>
      <c r="HWD24" s="13">
        <v>1</v>
      </c>
      <c r="HWE24" s="95" t="s">
        <v>62</v>
      </c>
      <c r="HWF24" s="56" t="s">
        <v>31</v>
      </c>
      <c r="HWG24" s="29" t="s">
        <v>32</v>
      </c>
      <c r="HWH24" s="30">
        <v>1</v>
      </c>
      <c r="HWI24" s="96">
        <v>0</v>
      </c>
      <c r="HWJ24" s="57">
        <f t="shared" si="366"/>
        <v>0</v>
      </c>
      <c r="HWK24" s="1"/>
      <c r="HWL24" s="13">
        <v>1</v>
      </c>
      <c r="HWM24" s="95" t="s">
        <v>62</v>
      </c>
      <c r="HWN24" s="56" t="s">
        <v>31</v>
      </c>
      <c r="HWO24" s="29" t="s">
        <v>32</v>
      </c>
      <c r="HWP24" s="30">
        <v>1</v>
      </c>
      <c r="HWQ24" s="96">
        <v>0</v>
      </c>
      <c r="HWR24" s="57">
        <f t="shared" ref="HWR24:HWZ29" si="367">HWP24*HWQ24</f>
        <v>0</v>
      </c>
      <c r="HWS24" s="1"/>
      <c r="HWT24" s="13">
        <v>1</v>
      </c>
      <c r="HWU24" s="95" t="s">
        <v>62</v>
      </c>
      <c r="HWV24" s="56" t="s">
        <v>31</v>
      </c>
      <c r="HWW24" s="29" t="s">
        <v>32</v>
      </c>
      <c r="HWX24" s="30">
        <v>1</v>
      </c>
      <c r="HWY24" s="96">
        <v>0</v>
      </c>
      <c r="HWZ24" s="57">
        <f t="shared" si="367"/>
        <v>0</v>
      </c>
      <c r="HXA24" s="1"/>
      <c r="HXB24" s="13">
        <v>1</v>
      </c>
      <c r="HXC24" s="95" t="s">
        <v>62</v>
      </c>
      <c r="HXD24" s="56" t="s">
        <v>31</v>
      </c>
      <c r="HXE24" s="29" t="s">
        <v>32</v>
      </c>
      <c r="HXF24" s="30">
        <v>1</v>
      </c>
      <c r="HXG24" s="96">
        <v>0</v>
      </c>
      <c r="HXH24" s="57">
        <f t="shared" ref="HXH24:HXP29" si="368">HXF24*HXG24</f>
        <v>0</v>
      </c>
      <c r="HXI24" s="1"/>
      <c r="HXJ24" s="13">
        <v>1</v>
      </c>
      <c r="HXK24" s="95" t="s">
        <v>62</v>
      </c>
      <c r="HXL24" s="56" t="s">
        <v>31</v>
      </c>
      <c r="HXM24" s="29" t="s">
        <v>32</v>
      </c>
      <c r="HXN24" s="30">
        <v>1</v>
      </c>
      <c r="HXO24" s="96">
        <v>0</v>
      </c>
      <c r="HXP24" s="57">
        <f t="shared" si="368"/>
        <v>0</v>
      </c>
      <c r="HXQ24" s="1"/>
      <c r="HXR24" s="13">
        <v>1</v>
      </c>
      <c r="HXS24" s="95" t="s">
        <v>62</v>
      </c>
      <c r="HXT24" s="56" t="s">
        <v>31</v>
      </c>
      <c r="HXU24" s="29" t="s">
        <v>32</v>
      </c>
      <c r="HXV24" s="30">
        <v>1</v>
      </c>
      <c r="HXW24" s="96">
        <v>0</v>
      </c>
      <c r="HXX24" s="57">
        <f t="shared" ref="HXX24:HYF29" si="369">HXV24*HXW24</f>
        <v>0</v>
      </c>
      <c r="HXY24" s="1"/>
      <c r="HXZ24" s="13">
        <v>1</v>
      </c>
      <c r="HYA24" s="95" t="s">
        <v>62</v>
      </c>
      <c r="HYB24" s="56" t="s">
        <v>31</v>
      </c>
      <c r="HYC24" s="29" t="s">
        <v>32</v>
      </c>
      <c r="HYD24" s="30">
        <v>1</v>
      </c>
      <c r="HYE24" s="96">
        <v>0</v>
      </c>
      <c r="HYF24" s="57">
        <f t="shared" si="369"/>
        <v>0</v>
      </c>
      <c r="HYG24" s="1"/>
      <c r="HYH24" s="13">
        <v>1</v>
      </c>
      <c r="HYI24" s="95" t="s">
        <v>62</v>
      </c>
      <c r="HYJ24" s="56" t="s">
        <v>31</v>
      </c>
      <c r="HYK24" s="29" t="s">
        <v>32</v>
      </c>
      <c r="HYL24" s="30">
        <v>1</v>
      </c>
      <c r="HYM24" s="96">
        <v>0</v>
      </c>
      <c r="HYN24" s="57">
        <f t="shared" ref="HYN24:HYV29" si="370">HYL24*HYM24</f>
        <v>0</v>
      </c>
      <c r="HYO24" s="1"/>
      <c r="HYP24" s="13">
        <v>1</v>
      </c>
      <c r="HYQ24" s="95" t="s">
        <v>62</v>
      </c>
      <c r="HYR24" s="56" t="s">
        <v>31</v>
      </c>
      <c r="HYS24" s="29" t="s">
        <v>32</v>
      </c>
      <c r="HYT24" s="30">
        <v>1</v>
      </c>
      <c r="HYU24" s="96">
        <v>0</v>
      </c>
      <c r="HYV24" s="57">
        <f t="shared" si="370"/>
        <v>0</v>
      </c>
      <c r="HYW24" s="1"/>
      <c r="HYX24" s="13">
        <v>1</v>
      </c>
      <c r="HYY24" s="95" t="s">
        <v>62</v>
      </c>
      <c r="HYZ24" s="56" t="s">
        <v>31</v>
      </c>
      <c r="HZA24" s="29" t="s">
        <v>32</v>
      </c>
      <c r="HZB24" s="30">
        <v>1</v>
      </c>
      <c r="HZC24" s="96">
        <v>0</v>
      </c>
      <c r="HZD24" s="57">
        <f t="shared" ref="HZD24:HZL29" si="371">HZB24*HZC24</f>
        <v>0</v>
      </c>
      <c r="HZE24" s="1"/>
      <c r="HZF24" s="13">
        <v>1</v>
      </c>
      <c r="HZG24" s="95" t="s">
        <v>62</v>
      </c>
      <c r="HZH24" s="56" t="s">
        <v>31</v>
      </c>
      <c r="HZI24" s="29" t="s">
        <v>32</v>
      </c>
      <c r="HZJ24" s="30">
        <v>1</v>
      </c>
      <c r="HZK24" s="96">
        <v>0</v>
      </c>
      <c r="HZL24" s="57">
        <f t="shared" si="371"/>
        <v>0</v>
      </c>
      <c r="HZM24" s="1"/>
      <c r="HZN24" s="13">
        <v>1</v>
      </c>
      <c r="HZO24" s="95" t="s">
        <v>62</v>
      </c>
      <c r="HZP24" s="56" t="s">
        <v>31</v>
      </c>
      <c r="HZQ24" s="29" t="s">
        <v>32</v>
      </c>
      <c r="HZR24" s="30">
        <v>1</v>
      </c>
      <c r="HZS24" s="96">
        <v>0</v>
      </c>
      <c r="HZT24" s="57">
        <f t="shared" ref="HZT24:IAB29" si="372">HZR24*HZS24</f>
        <v>0</v>
      </c>
      <c r="HZU24" s="1"/>
      <c r="HZV24" s="13">
        <v>1</v>
      </c>
      <c r="HZW24" s="95" t="s">
        <v>62</v>
      </c>
      <c r="HZX24" s="56" t="s">
        <v>31</v>
      </c>
      <c r="HZY24" s="29" t="s">
        <v>32</v>
      </c>
      <c r="HZZ24" s="30">
        <v>1</v>
      </c>
      <c r="IAA24" s="96">
        <v>0</v>
      </c>
      <c r="IAB24" s="57">
        <f t="shared" si="372"/>
        <v>0</v>
      </c>
      <c r="IAC24" s="1"/>
      <c r="IAD24" s="13">
        <v>1</v>
      </c>
      <c r="IAE24" s="95" t="s">
        <v>62</v>
      </c>
      <c r="IAF24" s="56" t="s">
        <v>31</v>
      </c>
      <c r="IAG24" s="29" t="s">
        <v>32</v>
      </c>
      <c r="IAH24" s="30">
        <v>1</v>
      </c>
      <c r="IAI24" s="96">
        <v>0</v>
      </c>
      <c r="IAJ24" s="57">
        <f t="shared" ref="IAJ24:IAR29" si="373">IAH24*IAI24</f>
        <v>0</v>
      </c>
      <c r="IAK24" s="1"/>
      <c r="IAL24" s="13">
        <v>1</v>
      </c>
      <c r="IAM24" s="95" t="s">
        <v>62</v>
      </c>
      <c r="IAN24" s="56" t="s">
        <v>31</v>
      </c>
      <c r="IAO24" s="29" t="s">
        <v>32</v>
      </c>
      <c r="IAP24" s="30">
        <v>1</v>
      </c>
      <c r="IAQ24" s="96">
        <v>0</v>
      </c>
      <c r="IAR24" s="57">
        <f t="shared" si="373"/>
        <v>0</v>
      </c>
      <c r="IAS24" s="1"/>
      <c r="IAT24" s="13">
        <v>1</v>
      </c>
      <c r="IAU24" s="95" t="s">
        <v>62</v>
      </c>
      <c r="IAV24" s="56" t="s">
        <v>31</v>
      </c>
      <c r="IAW24" s="29" t="s">
        <v>32</v>
      </c>
      <c r="IAX24" s="30">
        <v>1</v>
      </c>
      <c r="IAY24" s="96">
        <v>0</v>
      </c>
      <c r="IAZ24" s="57">
        <f t="shared" ref="IAZ24:IBH29" si="374">IAX24*IAY24</f>
        <v>0</v>
      </c>
      <c r="IBA24" s="1"/>
      <c r="IBB24" s="13">
        <v>1</v>
      </c>
      <c r="IBC24" s="95" t="s">
        <v>62</v>
      </c>
      <c r="IBD24" s="56" t="s">
        <v>31</v>
      </c>
      <c r="IBE24" s="29" t="s">
        <v>32</v>
      </c>
      <c r="IBF24" s="30">
        <v>1</v>
      </c>
      <c r="IBG24" s="96">
        <v>0</v>
      </c>
      <c r="IBH24" s="57">
        <f t="shared" si="374"/>
        <v>0</v>
      </c>
      <c r="IBI24" s="1"/>
      <c r="IBJ24" s="13">
        <v>1</v>
      </c>
      <c r="IBK24" s="95" t="s">
        <v>62</v>
      </c>
      <c r="IBL24" s="56" t="s">
        <v>31</v>
      </c>
      <c r="IBM24" s="29" t="s">
        <v>32</v>
      </c>
      <c r="IBN24" s="30">
        <v>1</v>
      </c>
      <c r="IBO24" s="96">
        <v>0</v>
      </c>
      <c r="IBP24" s="57">
        <f t="shared" ref="IBP24:IBX29" si="375">IBN24*IBO24</f>
        <v>0</v>
      </c>
      <c r="IBQ24" s="1"/>
      <c r="IBR24" s="13">
        <v>1</v>
      </c>
      <c r="IBS24" s="95" t="s">
        <v>62</v>
      </c>
      <c r="IBT24" s="56" t="s">
        <v>31</v>
      </c>
      <c r="IBU24" s="29" t="s">
        <v>32</v>
      </c>
      <c r="IBV24" s="30">
        <v>1</v>
      </c>
      <c r="IBW24" s="96">
        <v>0</v>
      </c>
      <c r="IBX24" s="57">
        <f t="shared" si="375"/>
        <v>0</v>
      </c>
      <c r="IBY24" s="1"/>
      <c r="IBZ24" s="13">
        <v>1</v>
      </c>
      <c r="ICA24" s="95" t="s">
        <v>62</v>
      </c>
      <c r="ICB24" s="56" t="s">
        <v>31</v>
      </c>
      <c r="ICC24" s="29" t="s">
        <v>32</v>
      </c>
      <c r="ICD24" s="30">
        <v>1</v>
      </c>
      <c r="ICE24" s="96">
        <v>0</v>
      </c>
      <c r="ICF24" s="57">
        <f t="shared" ref="ICF24:ICN29" si="376">ICD24*ICE24</f>
        <v>0</v>
      </c>
      <c r="ICG24" s="1"/>
      <c r="ICH24" s="13">
        <v>1</v>
      </c>
      <c r="ICI24" s="95" t="s">
        <v>62</v>
      </c>
      <c r="ICJ24" s="56" t="s">
        <v>31</v>
      </c>
      <c r="ICK24" s="29" t="s">
        <v>32</v>
      </c>
      <c r="ICL24" s="30">
        <v>1</v>
      </c>
      <c r="ICM24" s="96">
        <v>0</v>
      </c>
      <c r="ICN24" s="57">
        <f t="shared" si="376"/>
        <v>0</v>
      </c>
      <c r="ICO24" s="1"/>
      <c r="ICP24" s="13">
        <v>1</v>
      </c>
      <c r="ICQ24" s="95" t="s">
        <v>62</v>
      </c>
      <c r="ICR24" s="56" t="s">
        <v>31</v>
      </c>
      <c r="ICS24" s="29" t="s">
        <v>32</v>
      </c>
      <c r="ICT24" s="30">
        <v>1</v>
      </c>
      <c r="ICU24" s="96">
        <v>0</v>
      </c>
      <c r="ICV24" s="57">
        <f t="shared" ref="ICV24:IDD29" si="377">ICT24*ICU24</f>
        <v>0</v>
      </c>
      <c r="ICW24" s="1"/>
      <c r="ICX24" s="13">
        <v>1</v>
      </c>
      <c r="ICY24" s="95" t="s">
        <v>62</v>
      </c>
      <c r="ICZ24" s="56" t="s">
        <v>31</v>
      </c>
      <c r="IDA24" s="29" t="s">
        <v>32</v>
      </c>
      <c r="IDB24" s="30">
        <v>1</v>
      </c>
      <c r="IDC24" s="96">
        <v>0</v>
      </c>
      <c r="IDD24" s="57">
        <f t="shared" si="377"/>
        <v>0</v>
      </c>
      <c r="IDE24" s="1"/>
      <c r="IDF24" s="13">
        <v>1</v>
      </c>
      <c r="IDG24" s="95" t="s">
        <v>62</v>
      </c>
      <c r="IDH24" s="56" t="s">
        <v>31</v>
      </c>
      <c r="IDI24" s="29" t="s">
        <v>32</v>
      </c>
      <c r="IDJ24" s="30">
        <v>1</v>
      </c>
      <c r="IDK24" s="96">
        <v>0</v>
      </c>
      <c r="IDL24" s="57">
        <f t="shared" ref="IDL24:IDT29" si="378">IDJ24*IDK24</f>
        <v>0</v>
      </c>
      <c r="IDM24" s="1"/>
      <c r="IDN24" s="13">
        <v>1</v>
      </c>
      <c r="IDO24" s="95" t="s">
        <v>62</v>
      </c>
      <c r="IDP24" s="56" t="s">
        <v>31</v>
      </c>
      <c r="IDQ24" s="29" t="s">
        <v>32</v>
      </c>
      <c r="IDR24" s="30">
        <v>1</v>
      </c>
      <c r="IDS24" s="96">
        <v>0</v>
      </c>
      <c r="IDT24" s="57">
        <f t="shared" si="378"/>
        <v>0</v>
      </c>
      <c r="IDU24" s="1"/>
      <c r="IDV24" s="13">
        <v>1</v>
      </c>
      <c r="IDW24" s="95" t="s">
        <v>62</v>
      </c>
      <c r="IDX24" s="56" t="s">
        <v>31</v>
      </c>
      <c r="IDY24" s="29" t="s">
        <v>32</v>
      </c>
      <c r="IDZ24" s="30">
        <v>1</v>
      </c>
      <c r="IEA24" s="96">
        <v>0</v>
      </c>
      <c r="IEB24" s="57">
        <f t="shared" ref="IEB24:IEJ29" si="379">IDZ24*IEA24</f>
        <v>0</v>
      </c>
      <c r="IEC24" s="1"/>
      <c r="IED24" s="13">
        <v>1</v>
      </c>
      <c r="IEE24" s="95" t="s">
        <v>62</v>
      </c>
      <c r="IEF24" s="56" t="s">
        <v>31</v>
      </c>
      <c r="IEG24" s="29" t="s">
        <v>32</v>
      </c>
      <c r="IEH24" s="30">
        <v>1</v>
      </c>
      <c r="IEI24" s="96">
        <v>0</v>
      </c>
      <c r="IEJ24" s="57">
        <f t="shared" si="379"/>
        <v>0</v>
      </c>
      <c r="IEK24" s="1"/>
      <c r="IEL24" s="13">
        <v>1</v>
      </c>
      <c r="IEM24" s="95" t="s">
        <v>62</v>
      </c>
      <c r="IEN24" s="56" t="s">
        <v>31</v>
      </c>
      <c r="IEO24" s="29" t="s">
        <v>32</v>
      </c>
      <c r="IEP24" s="30">
        <v>1</v>
      </c>
      <c r="IEQ24" s="96">
        <v>0</v>
      </c>
      <c r="IER24" s="57">
        <f t="shared" ref="IER24:IEZ29" si="380">IEP24*IEQ24</f>
        <v>0</v>
      </c>
      <c r="IES24" s="1"/>
      <c r="IET24" s="13">
        <v>1</v>
      </c>
      <c r="IEU24" s="95" t="s">
        <v>62</v>
      </c>
      <c r="IEV24" s="56" t="s">
        <v>31</v>
      </c>
      <c r="IEW24" s="29" t="s">
        <v>32</v>
      </c>
      <c r="IEX24" s="30">
        <v>1</v>
      </c>
      <c r="IEY24" s="96">
        <v>0</v>
      </c>
      <c r="IEZ24" s="57">
        <f t="shared" si="380"/>
        <v>0</v>
      </c>
      <c r="IFA24" s="1"/>
      <c r="IFB24" s="13">
        <v>1</v>
      </c>
      <c r="IFC24" s="95" t="s">
        <v>62</v>
      </c>
      <c r="IFD24" s="56" t="s">
        <v>31</v>
      </c>
      <c r="IFE24" s="29" t="s">
        <v>32</v>
      </c>
      <c r="IFF24" s="30">
        <v>1</v>
      </c>
      <c r="IFG24" s="96">
        <v>0</v>
      </c>
      <c r="IFH24" s="57">
        <f t="shared" ref="IFH24:IFP29" si="381">IFF24*IFG24</f>
        <v>0</v>
      </c>
      <c r="IFI24" s="1"/>
      <c r="IFJ24" s="13">
        <v>1</v>
      </c>
      <c r="IFK24" s="95" t="s">
        <v>62</v>
      </c>
      <c r="IFL24" s="56" t="s">
        <v>31</v>
      </c>
      <c r="IFM24" s="29" t="s">
        <v>32</v>
      </c>
      <c r="IFN24" s="30">
        <v>1</v>
      </c>
      <c r="IFO24" s="96">
        <v>0</v>
      </c>
      <c r="IFP24" s="57">
        <f t="shared" si="381"/>
        <v>0</v>
      </c>
      <c r="IFQ24" s="1"/>
      <c r="IFR24" s="13">
        <v>1</v>
      </c>
      <c r="IFS24" s="95" t="s">
        <v>62</v>
      </c>
      <c r="IFT24" s="56" t="s">
        <v>31</v>
      </c>
      <c r="IFU24" s="29" t="s">
        <v>32</v>
      </c>
      <c r="IFV24" s="30">
        <v>1</v>
      </c>
      <c r="IFW24" s="96">
        <v>0</v>
      </c>
      <c r="IFX24" s="57">
        <f t="shared" ref="IFX24:IGF29" si="382">IFV24*IFW24</f>
        <v>0</v>
      </c>
      <c r="IFY24" s="1"/>
      <c r="IFZ24" s="13">
        <v>1</v>
      </c>
      <c r="IGA24" s="95" t="s">
        <v>62</v>
      </c>
      <c r="IGB24" s="56" t="s">
        <v>31</v>
      </c>
      <c r="IGC24" s="29" t="s">
        <v>32</v>
      </c>
      <c r="IGD24" s="30">
        <v>1</v>
      </c>
      <c r="IGE24" s="96">
        <v>0</v>
      </c>
      <c r="IGF24" s="57">
        <f t="shared" si="382"/>
        <v>0</v>
      </c>
      <c r="IGG24" s="1"/>
      <c r="IGH24" s="13">
        <v>1</v>
      </c>
      <c r="IGI24" s="95" t="s">
        <v>62</v>
      </c>
      <c r="IGJ24" s="56" t="s">
        <v>31</v>
      </c>
      <c r="IGK24" s="29" t="s">
        <v>32</v>
      </c>
      <c r="IGL24" s="30">
        <v>1</v>
      </c>
      <c r="IGM24" s="96">
        <v>0</v>
      </c>
      <c r="IGN24" s="57">
        <f t="shared" ref="IGN24:IGV29" si="383">IGL24*IGM24</f>
        <v>0</v>
      </c>
      <c r="IGO24" s="1"/>
      <c r="IGP24" s="13">
        <v>1</v>
      </c>
      <c r="IGQ24" s="95" t="s">
        <v>62</v>
      </c>
      <c r="IGR24" s="56" t="s">
        <v>31</v>
      </c>
      <c r="IGS24" s="29" t="s">
        <v>32</v>
      </c>
      <c r="IGT24" s="30">
        <v>1</v>
      </c>
      <c r="IGU24" s="96">
        <v>0</v>
      </c>
      <c r="IGV24" s="57">
        <f t="shared" si="383"/>
        <v>0</v>
      </c>
      <c r="IGW24" s="1"/>
      <c r="IGX24" s="13">
        <v>1</v>
      </c>
      <c r="IGY24" s="95" t="s">
        <v>62</v>
      </c>
      <c r="IGZ24" s="56" t="s">
        <v>31</v>
      </c>
      <c r="IHA24" s="29" t="s">
        <v>32</v>
      </c>
      <c r="IHB24" s="30">
        <v>1</v>
      </c>
      <c r="IHC24" s="96">
        <v>0</v>
      </c>
      <c r="IHD24" s="57">
        <f t="shared" ref="IHD24:IHL29" si="384">IHB24*IHC24</f>
        <v>0</v>
      </c>
      <c r="IHE24" s="1"/>
      <c r="IHF24" s="13">
        <v>1</v>
      </c>
      <c r="IHG24" s="95" t="s">
        <v>62</v>
      </c>
      <c r="IHH24" s="56" t="s">
        <v>31</v>
      </c>
      <c r="IHI24" s="29" t="s">
        <v>32</v>
      </c>
      <c r="IHJ24" s="30">
        <v>1</v>
      </c>
      <c r="IHK24" s="96">
        <v>0</v>
      </c>
      <c r="IHL24" s="57">
        <f t="shared" si="384"/>
        <v>0</v>
      </c>
      <c r="IHM24" s="1"/>
      <c r="IHN24" s="13">
        <v>1</v>
      </c>
      <c r="IHO24" s="95" t="s">
        <v>62</v>
      </c>
      <c r="IHP24" s="56" t="s">
        <v>31</v>
      </c>
      <c r="IHQ24" s="29" t="s">
        <v>32</v>
      </c>
      <c r="IHR24" s="30">
        <v>1</v>
      </c>
      <c r="IHS24" s="96">
        <v>0</v>
      </c>
      <c r="IHT24" s="57">
        <f t="shared" ref="IHT24:IIB29" si="385">IHR24*IHS24</f>
        <v>0</v>
      </c>
      <c r="IHU24" s="1"/>
      <c r="IHV24" s="13">
        <v>1</v>
      </c>
      <c r="IHW24" s="95" t="s">
        <v>62</v>
      </c>
      <c r="IHX24" s="56" t="s">
        <v>31</v>
      </c>
      <c r="IHY24" s="29" t="s">
        <v>32</v>
      </c>
      <c r="IHZ24" s="30">
        <v>1</v>
      </c>
      <c r="IIA24" s="96">
        <v>0</v>
      </c>
      <c r="IIB24" s="57">
        <f t="shared" si="385"/>
        <v>0</v>
      </c>
      <c r="IIC24" s="1"/>
      <c r="IID24" s="13">
        <v>1</v>
      </c>
      <c r="IIE24" s="95" t="s">
        <v>62</v>
      </c>
      <c r="IIF24" s="56" t="s">
        <v>31</v>
      </c>
      <c r="IIG24" s="29" t="s">
        <v>32</v>
      </c>
      <c r="IIH24" s="30">
        <v>1</v>
      </c>
      <c r="III24" s="96">
        <v>0</v>
      </c>
      <c r="IIJ24" s="57">
        <f t="shared" ref="IIJ24:IIR29" si="386">IIH24*III24</f>
        <v>0</v>
      </c>
      <c r="IIK24" s="1"/>
      <c r="IIL24" s="13">
        <v>1</v>
      </c>
      <c r="IIM24" s="95" t="s">
        <v>62</v>
      </c>
      <c r="IIN24" s="56" t="s">
        <v>31</v>
      </c>
      <c r="IIO24" s="29" t="s">
        <v>32</v>
      </c>
      <c r="IIP24" s="30">
        <v>1</v>
      </c>
      <c r="IIQ24" s="96">
        <v>0</v>
      </c>
      <c r="IIR24" s="57">
        <f t="shared" si="386"/>
        <v>0</v>
      </c>
      <c r="IIS24" s="1"/>
      <c r="IIT24" s="13">
        <v>1</v>
      </c>
      <c r="IIU24" s="95" t="s">
        <v>62</v>
      </c>
      <c r="IIV24" s="56" t="s">
        <v>31</v>
      </c>
      <c r="IIW24" s="29" t="s">
        <v>32</v>
      </c>
      <c r="IIX24" s="30">
        <v>1</v>
      </c>
      <c r="IIY24" s="96">
        <v>0</v>
      </c>
      <c r="IIZ24" s="57">
        <f t="shared" ref="IIZ24:IJH29" si="387">IIX24*IIY24</f>
        <v>0</v>
      </c>
      <c r="IJA24" s="1"/>
      <c r="IJB24" s="13">
        <v>1</v>
      </c>
      <c r="IJC24" s="95" t="s">
        <v>62</v>
      </c>
      <c r="IJD24" s="56" t="s">
        <v>31</v>
      </c>
      <c r="IJE24" s="29" t="s">
        <v>32</v>
      </c>
      <c r="IJF24" s="30">
        <v>1</v>
      </c>
      <c r="IJG24" s="96">
        <v>0</v>
      </c>
      <c r="IJH24" s="57">
        <f t="shared" si="387"/>
        <v>0</v>
      </c>
      <c r="IJI24" s="1"/>
      <c r="IJJ24" s="13">
        <v>1</v>
      </c>
      <c r="IJK24" s="95" t="s">
        <v>62</v>
      </c>
      <c r="IJL24" s="56" t="s">
        <v>31</v>
      </c>
      <c r="IJM24" s="29" t="s">
        <v>32</v>
      </c>
      <c r="IJN24" s="30">
        <v>1</v>
      </c>
      <c r="IJO24" s="96">
        <v>0</v>
      </c>
      <c r="IJP24" s="57">
        <f t="shared" ref="IJP24:IJX29" si="388">IJN24*IJO24</f>
        <v>0</v>
      </c>
      <c r="IJQ24" s="1"/>
      <c r="IJR24" s="13">
        <v>1</v>
      </c>
      <c r="IJS24" s="95" t="s">
        <v>62</v>
      </c>
      <c r="IJT24" s="56" t="s">
        <v>31</v>
      </c>
      <c r="IJU24" s="29" t="s">
        <v>32</v>
      </c>
      <c r="IJV24" s="30">
        <v>1</v>
      </c>
      <c r="IJW24" s="96">
        <v>0</v>
      </c>
      <c r="IJX24" s="57">
        <f t="shared" si="388"/>
        <v>0</v>
      </c>
      <c r="IJY24" s="1"/>
      <c r="IJZ24" s="13">
        <v>1</v>
      </c>
      <c r="IKA24" s="95" t="s">
        <v>62</v>
      </c>
      <c r="IKB24" s="56" t="s">
        <v>31</v>
      </c>
      <c r="IKC24" s="29" t="s">
        <v>32</v>
      </c>
      <c r="IKD24" s="30">
        <v>1</v>
      </c>
      <c r="IKE24" s="96">
        <v>0</v>
      </c>
      <c r="IKF24" s="57">
        <f t="shared" ref="IKF24:IKN29" si="389">IKD24*IKE24</f>
        <v>0</v>
      </c>
      <c r="IKG24" s="1"/>
      <c r="IKH24" s="13">
        <v>1</v>
      </c>
      <c r="IKI24" s="95" t="s">
        <v>62</v>
      </c>
      <c r="IKJ24" s="56" t="s">
        <v>31</v>
      </c>
      <c r="IKK24" s="29" t="s">
        <v>32</v>
      </c>
      <c r="IKL24" s="30">
        <v>1</v>
      </c>
      <c r="IKM24" s="96">
        <v>0</v>
      </c>
      <c r="IKN24" s="57">
        <f t="shared" si="389"/>
        <v>0</v>
      </c>
      <c r="IKO24" s="1"/>
      <c r="IKP24" s="13">
        <v>1</v>
      </c>
      <c r="IKQ24" s="95" t="s">
        <v>62</v>
      </c>
      <c r="IKR24" s="56" t="s">
        <v>31</v>
      </c>
      <c r="IKS24" s="29" t="s">
        <v>32</v>
      </c>
      <c r="IKT24" s="30">
        <v>1</v>
      </c>
      <c r="IKU24" s="96">
        <v>0</v>
      </c>
      <c r="IKV24" s="57">
        <f t="shared" ref="IKV24:ILD29" si="390">IKT24*IKU24</f>
        <v>0</v>
      </c>
      <c r="IKW24" s="1"/>
      <c r="IKX24" s="13">
        <v>1</v>
      </c>
      <c r="IKY24" s="95" t="s">
        <v>62</v>
      </c>
      <c r="IKZ24" s="56" t="s">
        <v>31</v>
      </c>
      <c r="ILA24" s="29" t="s">
        <v>32</v>
      </c>
      <c r="ILB24" s="30">
        <v>1</v>
      </c>
      <c r="ILC24" s="96">
        <v>0</v>
      </c>
      <c r="ILD24" s="57">
        <f t="shared" si="390"/>
        <v>0</v>
      </c>
      <c r="ILE24" s="1"/>
      <c r="ILF24" s="13">
        <v>1</v>
      </c>
      <c r="ILG24" s="95" t="s">
        <v>62</v>
      </c>
      <c r="ILH24" s="56" t="s">
        <v>31</v>
      </c>
      <c r="ILI24" s="29" t="s">
        <v>32</v>
      </c>
      <c r="ILJ24" s="30">
        <v>1</v>
      </c>
      <c r="ILK24" s="96">
        <v>0</v>
      </c>
      <c r="ILL24" s="57">
        <f t="shared" ref="ILL24:ILT29" si="391">ILJ24*ILK24</f>
        <v>0</v>
      </c>
      <c r="ILM24" s="1"/>
      <c r="ILN24" s="13">
        <v>1</v>
      </c>
      <c r="ILO24" s="95" t="s">
        <v>62</v>
      </c>
      <c r="ILP24" s="56" t="s">
        <v>31</v>
      </c>
      <c r="ILQ24" s="29" t="s">
        <v>32</v>
      </c>
      <c r="ILR24" s="30">
        <v>1</v>
      </c>
      <c r="ILS24" s="96">
        <v>0</v>
      </c>
      <c r="ILT24" s="57">
        <f t="shared" si="391"/>
        <v>0</v>
      </c>
      <c r="ILU24" s="1"/>
      <c r="ILV24" s="13">
        <v>1</v>
      </c>
      <c r="ILW24" s="95" t="s">
        <v>62</v>
      </c>
      <c r="ILX24" s="56" t="s">
        <v>31</v>
      </c>
      <c r="ILY24" s="29" t="s">
        <v>32</v>
      </c>
      <c r="ILZ24" s="30">
        <v>1</v>
      </c>
      <c r="IMA24" s="96">
        <v>0</v>
      </c>
      <c r="IMB24" s="57">
        <f t="shared" ref="IMB24:IMJ29" si="392">ILZ24*IMA24</f>
        <v>0</v>
      </c>
      <c r="IMC24" s="1"/>
      <c r="IMD24" s="13">
        <v>1</v>
      </c>
      <c r="IME24" s="95" t="s">
        <v>62</v>
      </c>
      <c r="IMF24" s="56" t="s">
        <v>31</v>
      </c>
      <c r="IMG24" s="29" t="s">
        <v>32</v>
      </c>
      <c r="IMH24" s="30">
        <v>1</v>
      </c>
      <c r="IMI24" s="96">
        <v>0</v>
      </c>
      <c r="IMJ24" s="57">
        <f t="shared" si="392"/>
        <v>0</v>
      </c>
      <c r="IMK24" s="1"/>
      <c r="IML24" s="13">
        <v>1</v>
      </c>
      <c r="IMM24" s="95" t="s">
        <v>62</v>
      </c>
      <c r="IMN24" s="56" t="s">
        <v>31</v>
      </c>
      <c r="IMO24" s="29" t="s">
        <v>32</v>
      </c>
      <c r="IMP24" s="30">
        <v>1</v>
      </c>
      <c r="IMQ24" s="96">
        <v>0</v>
      </c>
      <c r="IMR24" s="57">
        <f t="shared" ref="IMR24:IMZ29" si="393">IMP24*IMQ24</f>
        <v>0</v>
      </c>
      <c r="IMS24" s="1"/>
      <c r="IMT24" s="13">
        <v>1</v>
      </c>
      <c r="IMU24" s="95" t="s">
        <v>62</v>
      </c>
      <c r="IMV24" s="56" t="s">
        <v>31</v>
      </c>
      <c r="IMW24" s="29" t="s">
        <v>32</v>
      </c>
      <c r="IMX24" s="30">
        <v>1</v>
      </c>
      <c r="IMY24" s="96">
        <v>0</v>
      </c>
      <c r="IMZ24" s="57">
        <f t="shared" si="393"/>
        <v>0</v>
      </c>
      <c r="INA24" s="1"/>
      <c r="INB24" s="13">
        <v>1</v>
      </c>
      <c r="INC24" s="95" t="s">
        <v>62</v>
      </c>
      <c r="IND24" s="56" t="s">
        <v>31</v>
      </c>
      <c r="INE24" s="29" t="s">
        <v>32</v>
      </c>
      <c r="INF24" s="30">
        <v>1</v>
      </c>
      <c r="ING24" s="96">
        <v>0</v>
      </c>
      <c r="INH24" s="57">
        <f t="shared" ref="INH24:INP29" si="394">INF24*ING24</f>
        <v>0</v>
      </c>
      <c r="INI24" s="1"/>
      <c r="INJ24" s="13">
        <v>1</v>
      </c>
      <c r="INK24" s="95" t="s">
        <v>62</v>
      </c>
      <c r="INL24" s="56" t="s">
        <v>31</v>
      </c>
      <c r="INM24" s="29" t="s">
        <v>32</v>
      </c>
      <c r="INN24" s="30">
        <v>1</v>
      </c>
      <c r="INO24" s="96">
        <v>0</v>
      </c>
      <c r="INP24" s="57">
        <f t="shared" si="394"/>
        <v>0</v>
      </c>
      <c r="INQ24" s="1"/>
      <c r="INR24" s="13">
        <v>1</v>
      </c>
      <c r="INS24" s="95" t="s">
        <v>62</v>
      </c>
      <c r="INT24" s="56" t="s">
        <v>31</v>
      </c>
      <c r="INU24" s="29" t="s">
        <v>32</v>
      </c>
      <c r="INV24" s="30">
        <v>1</v>
      </c>
      <c r="INW24" s="96">
        <v>0</v>
      </c>
      <c r="INX24" s="57">
        <f t="shared" ref="INX24:IOF29" si="395">INV24*INW24</f>
        <v>0</v>
      </c>
      <c r="INY24" s="1"/>
      <c r="INZ24" s="13">
        <v>1</v>
      </c>
      <c r="IOA24" s="95" t="s">
        <v>62</v>
      </c>
      <c r="IOB24" s="56" t="s">
        <v>31</v>
      </c>
      <c r="IOC24" s="29" t="s">
        <v>32</v>
      </c>
      <c r="IOD24" s="30">
        <v>1</v>
      </c>
      <c r="IOE24" s="96">
        <v>0</v>
      </c>
      <c r="IOF24" s="57">
        <f t="shared" si="395"/>
        <v>0</v>
      </c>
      <c r="IOG24" s="1"/>
      <c r="IOH24" s="13">
        <v>1</v>
      </c>
      <c r="IOI24" s="95" t="s">
        <v>62</v>
      </c>
      <c r="IOJ24" s="56" t="s">
        <v>31</v>
      </c>
      <c r="IOK24" s="29" t="s">
        <v>32</v>
      </c>
      <c r="IOL24" s="30">
        <v>1</v>
      </c>
      <c r="IOM24" s="96">
        <v>0</v>
      </c>
      <c r="ION24" s="57">
        <f t="shared" ref="ION24:IOV29" si="396">IOL24*IOM24</f>
        <v>0</v>
      </c>
      <c r="IOO24" s="1"/>
      <c r="IOP24" s="13">
        <v>1</v>
      </c>
      <c r="IOQ24" s="95" t="s">
        <v>62</v>
      </c>
      <c r="IOR24" s="56" t="s">
        <v>31</v>
      </c>
      <c r="IOS24" s="29" t="s">
        <v>32</v>
      </c>
      <c r="IOT24" s="30">
        <v>1</v>
      </c>
      <c r="IOU24" s="96">
        <v>0</v>
      </c>
      <c r="IOV24" s="57">
        <f t="shared" si="396"/>
        <v>0</v>
      </c>
      <c r="IOW24" s="1"/>
      <c r="IOX24" s="13">
        <v>1</v>
      </c>
      <c r="IOY24" s="95" t="s">
        <v>62</v>
      </c>
      <c r="IOZ24" s="56" t="s">
        <v>31</v>
      </c>
      <c r="IPA24" s="29" t="s">
        <v>32</v>
      </c>
      <c r="IPB24" s="30">
        <v>1</v>
      </c>
      <c r="IPC24" s="96">
        <v>0</v>
      </c>
      <c r="IPD24" s="57">
        <f t="shared" ref="IPD24:IPL29" si="397">IPB24*IPC24</f>
        <v>0</v>
      </c>
      <c r="IPE24" s="1"/>
      <c r="IPF24" s="13">
        <v>1</v>
      </c>
      <c r="IPG24" s="95" t="s">
        <v>62</v>
      </c>
      <c r="IPH24" s="56" t="s">
        <v>31</v>
      </c>
      <c r="IPI24" s="29" t="s">
        <v>32</v>
      </c>
      <c r="IPJ24" s="30">
        <v>1</v>
      </c>
      <c r="IPK24" s="96">
        <v>0</v>
      </c>
      <c r="IPL24" s="57">
        <f t="shared" si="397"/>
        <v>0</v>
      </c>
      <c r="IPM24" s="1"/>
      <c r="IPN24" s="13">
        <v>1</v>
      </c>
      <c r="IPO24" s="95" t="s">
        <v>62</v>
      </c>
      <c r="IPP24" s="56" t="s">
        <v>31</v>
      </c>
      <c r="IPQ24" s="29" t="s">
        <v>32</v>
      </c>
      <c r="IPR24" s="30">
        <v>1</v>
      </c>
      <c r="IPS24" s="96">
        <v>0</v>
      </c>
      <c r="IPT24" s="57">
        <f t="shared" ref="IPT24:IQB29" si="398">IPR24*IPS24</f>
        <v>0</v>
      </c>
      <c r="IPU24" s="1"/>
      <c r="IPV24" s="13">
        <v>1</v>
      </c>
      <c r="IPW24" s="95" t="s">
        <v>62</v>
      </c>
      <c r="IPX24" s="56" t="s">
        <v>31</v>
      </c>
      <c r="IPY24" s="29" t="s">
        <v>32</v>
      </c>
      <c r="IPZ24" s="30">
        <v>1</v>
      </c>
      <c r="IQA24" s="96">
        <v>0</v>
      </c>
      <c r="IQB24" s="57">
        <f t="shared" si="398"/>
        <v>0</v>
      </c>
      <c r="IQC24" s="1"/>
      <c r="IQD24" s="13">
        <v>1</v>
      </c>
      <c r="IQE24" s="95" t="s">
        <v>62</v>
      </c>
      <c r="IQF24" s="56" t="s">
        <v>31</v>
      </c>
      <c r="IQG24" s="29" t="s">
        <v>32</v>
      </c>
      <c r="IQH24" s="30">
        <v>1</v>
      </c>
      <c r="IQI24" s="96">
        <v>0</v>
      </c>
      <c r="IQJ24" s="57">
        <f t="shared" ref="IQJ24:IQR29" si="399">IQH24*IQI24</f>
        <v>0</v>
      </c>
      <c r="IQK24" s="1"/>
      <c r="IQL24" s="13">
        <v>1</v>
      </c>
      <c r="IQM24" s="95" t="s">
        <v>62</v>
      </c>
      <c r="IQN24" s="56" t="s">
        <v>31</v>
      </c>
      <c r="IQO24" s="29" t="s">
        <v>32</v>
      </c>
      <c r="IQP24" s="30">
        <v>1</v>
      </c>
      <c r="IQQ24" s="96">
        <v>0</v>
      </c>
      <c r="IQR24" s="57">
        <f t="shared" si="399"/>
        <v>0</v>
      </c>
      <c r="IQS24" s="1"/>
      <c r="IQT24" s="13">
        <v>1</v>
      </c>
      <c r="IQU24" s="95" t="s">
        <v>62</v>
      </c>
      <c r="IQV24" s="56" t="s">
        <v>31</v>
      </c>
      <c r="IQW24" s="29" t="s">
        <v>32</v>
      </c>
      <c r="IQX24" s="30">
        <v>1</v>
      </c>
      <c r="IQY24" s="96">
        <v>0</v>
      </c>
      <c r="IQZ24" s="57">
        <f t="shared" ref="IQZ24:IRH29" si="400">IQX24*IQY24</f>
        <v>0</v>
      </c>
      <c r="IRA24" s="1"/>
      <c r="IRB24" s="13">
        <v>1</v>
      </c>
      <c r="IRC24" s="95" t="s">
        <v>62</v>
      </c>
      <c r="IRD24" s="56" t="s">
        <v>31</v>
      </c>
      <c r="IRE24" s="29" t="s">
        <v>32</v>
      </c>
      <c r="IRF24" s="30">
        <v>1</v>
      </c>
      <c r="IRG24" s="96">
        <v>0</v>
      </c>
      <c r="IRH24" s="57">
        <f t="shared" si="400"/>
        <v>0</v>
      </c>
      <c r="IRI24" s="1"/>
      <c r="IRJ24" s="13">
        <v>1</v>
      </c>
      <c r="IRK24" s="95" t="s">
        <v>62</v>
      </c>
      <c r="IRL24" s="56" t="s">
        <v>31</v>
      </c>
      <c r="IRM24" s="29" t="s">
        <v>32</v>
      </c>
      <c r="IRN24" s="30">
        <v>1</v>
      </c>
      <c r="IRO24" s="96">
        <v>0</v>
      </c>
      <c r="IRP24" s="57">
        <f t="shared" ref="IRP24:IRX29" si="401">IRN24*IRO24</f>
        <v>0</v>
      </c>
      <c r="IRQ24" s="1"/>
      <c r="IRR24" s="13">
        <v>1</v>
      </c>
      <c r="IRS24" s="95" t="s">
        <v>62</v>
      </c>
      <c r="IRT24" s="56" t="s">
        <v>31</v>
      </c>
      <c r="IRU24" s="29" t="s">
        <v>32</v>
      </c>
      <c r="IRV24" s="30">
        <v>1</v>
      </c>
      <c r="IRW24" s="96">
        <v>0</v>
      </c>
      <c r="IRX24" s="57">
        <f t="shared" si="401"/>
        <v>0</v>
      </c>
      <c r="IRY24" s="1"/>
      <c r="IRZ24" s="13">
        <v>1</v>
      </c>
      <c r="ISA24" s="95" t="s">
        <v>62</v>
      </c>
      <c r="ISB24" s="56" t="s">
        <v>31</v>
      </c>
      <c r="ISC24" s="29" t="s">
        <v>32</v>
      </c>
      <c r="ISD24" s="30">
        <v>1</v>
      </c>
      <c r="ISE24" s="96">
        <v>0</v>
      </c>
      <c r="ISF24" s="57">
        <f t="shared" ref="ISF24:ISN29" si="402">ISD24*ISE24</f>
        <v>0</v>
      </c>
      <c r="ISG24" s="1"/>
      <c r="ISH24" s="13">
        <v>1</v>
      </c>
      <c r="ISI24" s="95" t="s">
        <v>62</v>
      </c>
      <c r="ISJ24" s="56" t="s">
        <v>31</v>
      </c>
      <c r="ISK24" s="29" t="s">
        <v>32</v>
      </c>
      <c r="ISL24" s="30">
        <v>1</v>
      </c>
      <c r="ISM24" s="96">
        <v>0</v>
      </c>
      <c r="ISN24" s="57">
        <f t="shared" si="402"/>
        <v>0</v>
      </c>
      <c r="ISO24" s="1"/>
      <c r="ISP24" s="13">
        <v>1</v>
      </c>
      <c r="ISQ24" s="95" t="s">
        <v>62</v>
      </c>
      <c r="ISR24" s="56" t="s">
        <v>31</v>
      </c>
      <c r="ISS24" s="29" t="s">
        <v>32</v>
      </c>
      <c r="IST24" s="30">
        <v>1</v>
      </c>
      <c r="ISU24" s="96">
        <v>0</v>
      </c>
      <c r="ISV24" s="57">
        <f t="shared" ref="ISV24:ITD29" si="403">IST24*ISU24</f>
        <v>0</v>
      </c>
      <c r="ISW24" s="1"/>
      <c r="ISX24" s="13">
        <v>1</v>
      </c>
      <c r="ISY24" s="95" t="s">
        <v>62</v>
      </c>
      <c r="ISZ24" s="56" t="s">
        <v>31</v>
      </c>
      <c r="ITA24" s="29" t="s">
        <v>32</v>
      </c>
      <c r="ITB24" s="30">
        <v>1</v>
      </c>
      <c r="ITC24" s="96">
        <v>0</v>
      </c>
      <c r="ITD24" s="57">
        <f t="shared" si="403"/>
        <v>0</v>
      </c>
      <c r="ITE24" s="1"/>
      <c r="ITF24" s="13">
        <v>1</v>
      </c>
      <c r="ITG24" s="95" t="s">
        <v>62</v>
      </c>
      <c r="ITH24" s="56" t="s">
        <v>31</v>
      </c>
      <c r="ITI24" s="29" t="s">
        <v>32</v>
      </c>
      <c r="ITJ24" s="30">
        <v>1</v>
      </c>
      <c r="ITK24" s="96">
        <v>0</v>
      </c>
      <c r="ITL24" s="57">
        <f t="shared" ref="ITL24:ITT29" si="404">ITJ24*ITK24</f>
        <v>0</v>
      </c>
      <c r="ITM24" s="1"/>
      <c r="ITN24" s="13">
        <v>1</v>
      </c>
      <c r="ITO24" s="95" t="s">
        <v>62</v>
      </c>
      <c r="ITP24" s="56" t="s">
        <v>31</v>
      </c>
      <c r="ITQ24" s="29" t="s">
        <v>32</v>
      </c>
      <c r="ITR24" s="30">
        <v>1</v>
      </c>
      <c r="ITS24" s="96">
        <v>0</v>
      </c>
      <c r="ITT24" s="57">
        <f t="shared" si="404"/>
        <v>0</v>
      </c>
      <c r="ITU24" s="1"/>
      <c r="ITV24" s="13">
        <v>1</v>
      </c>
      <c r="ITW24" s="95" t="s">
        <v>62</v>
      </c>
      <c r="ITX24" s="56" t="s">
        <v>31</v>
      </c>
      <c r="ITY24" s="29" t="s">
        <v>32</v>
      </c>
      <c r="ITZ24" s="30">
        <v>1</v>
      </c>
      <c r="IUA24" s="96">
        <v>0</v>
      </c>
      <c r="IUB24" s="57">
        <f t="shared" ref="IUB24:IUJ29" si="405">ITZ24*IUA24</f>
        <v>0</v>
      </c>
      <c r="IUC24" s="1"/>
      <c r="IUD24" s="13">
        <v>1</v>
      </c>
      <c r="IUE24" s="95" t="s">
        <v>62</v>
      </c>
      <c r="IUF24" s="56" t="s">
        <v>31</v>
      </c>
      <c r="IUG24" s="29" t="s">
        <v>32</v>
      </c>
      <c r="IUH24" s="30">
        <v>1</v>
      </c>
      <c r="IUI24" s="96">
        <v>0</v>
      </c>
      <c r="IUJ24" s="57">
        <f t="shared" si="405"/>
        <v>0</v>
      </c>
      <c r="IUK24" s="1"/>
      <c r="IUL24" s="13">
        <v>1</v>
      </c>
      <c r="IUM24" s="95" t="s">
        <v>62</v>
      </c>
      <c r="IUN24" s="56" t="s">
        <v>31</v>
      </c>
      <c r="IUO24" s="29" t="s">
        <v>32</v>
      </c>
      <c r="IUP24" s="30">
        <v>1</v>
      </c>
      <c r="IUQ24" s="96">
        <v>0</v>
      </c>
      <c r="IUR24" s="57">
        <f t="shared" ref="IUR24:IUZ29" si="406">IUP24*IUQ24</f>
        <v>0</v>
      </c>
      <c r="IUS24" s="1"/>
      <c r="IUT24" s="13">
        <v>1</v>
      </c>
      <c r="IUU24" s="95" t="s">
        <v>62</v>
      </c>
      <c r="IUV24" s="56" t="s">
        <v>31</v>
      </c>
      <c r="IUW24" s="29" t="s">
        <v>32</v>
      </c>
      <c r="IUX24" s="30">
        <v>1</v>
      </c>
      <c r="IUY24" s="96">
        <v>0</v>
      </c>
      <c r="IUZ24" s="57">
        <f t="shared" si="406"/>
        <v>0</v>
      </c>
      <c r="IVA24" s="1"/>
      <c r="IVB24" s="13">
        <v>1</v>
      </c>
      <c r="IVC24" s="95" t="s">
        <v>62</v>
      </c>
      <c r="IVD24" s="56" t="s">
        <v>31</v>
      </c>
      <c r="IVE24" s="29" t="s">
        <v>32</v>
      </c>
      <c r="IVF24" s="30">
        <v>1</v>
      </c>
      <c r="IVG24" s="96">
        <v>0</v>
      </c>
      <c r="IVH24" s="57">
        <f t="shared" ref="IVH24:IVP29" si="407">IVF24*IVG24</f>
        <v>0</v>
      </c>
      <c r="IVI24" s="1"/>
      <c r="IVJ24" s="13">
        <v>1</v>
      </c>
      <c r="IVK24" s="95" t="s">
        <v>62</v>
      </c>
      <c r="IVL24" s="56" t="s">
        <v>31</v>
      </c>
      <c r="IVM24" s="29" t="s">
        <v>32</v>
      </c>
      <c r="IVN24" s="30">
        <v>1</v>
      </c>
      <c r="IVO24" s="96">
        <v>0</v>
      </c>
      <c r="IVP24" s="57">
        <f t="shared" si="407"/>
        <v>0</v>
      </c>
      <c r="IVQ24" s="1"/>
      <c r="IVR24" s="13">
        <v>1</v>
      </c>
      <c r="IVS24" s="95" t="s">
        <v>62</v>
      </c>
      <c r="IVT24" s="56" t="s">
        <v>31</v>
      </c>
      <c r="IVU24" s="29" t="s">
        <v>32</v>
      </c>
      <c r="IVV24" s="30">
        <v>1</v>
      </c>
      <c r="IVW24" s="96">
        <v>0</v>
      </c>
      <c r="IVX24" s="57">
        <f t="shared" ref="IVX24:IWF29" si="408">IVV24*IVW24</f>
        <v>0</v>
      </c>
      <c r="IVY24" s="1"/>
      <c r="IVZ24" s="13">
        <v>1</v>
      </c>
      <c r="IWA24" s="95" t="s">
        <v>62</v>
      </c>
      <c r="IWB24" s="56" t="s">
        <v>31</v>
      </c>
      <c r="IWC24" s="29" t="s">
        <v>32</v>
      </c>
      <c r="IWD24" s="30">
        <v>1</v>
      </c>
      <c r="IWE24" s="96">
        <v>0</v>
      </c>
      <c r="IWF24" s="57">
        <f t="shared" si="408"/>
        <v>0</v>
      </c>
      <c r="IWG24" s="1"/>
      <c r="IWH24" s="13">
        <v>1</v>
      </c>
      <c r="IWI24" s="95" t="s">
        <v>62</v>
      </c>
      <c r="IWJ24" s="56" t="s">
        <v>31</v>
      </c>
      <c r="IWK24" s="29" t="s">
        <v>32</v>
      </c>
      <c r="IWL24" s="30">
        <v>1</v>
      </c>
      <c r="IWM24" s="96">
        <v>0</v>
      </c>
      <c r="IWN24" s="57">
        <f t="shared" ref="IWN24:IWV29" si="409">IWL24*IWM24</f>
        <v>0</v>
      </c>
      <c r="IWO24" s="1"/>
      <c r="IWP24" s="13">
        <v>1</v>
      </c>
      <c r="IWQ24" s="95" t="s">
        <v>62</v>
      </c>
      <c r="IWR24" s="56" t="s">
        <v>31</v>
      </c>
      <c r="IWS24" s="29" t="s">
        <v>32</v>
      </c>
      <c r="IWT24" s="30">
        <v>1</v>
      </c>
      <c r="IWU24" s="96">
        <v>0</v>
      </c>
      <c r="IWV24" s="57">
        <f t="shared" si="409"/>
        <v>0</v>
      </c>
      <c r="IWW24" s="1"/>
      <c r="IWX24" s="13">
        <v>1</v>
      </c>
      <c r="IWY24" s="95" t="s">
        <v>62</v>
      </c>
      <c r="IWZ24" s="56" t="s">
        <v>31</v>
      </c>
      <c r="IXA24" s="29" t="s">
        <v>32</v>
      </c>
      <c r="IXB24" s="30">
        <v>1</v>
      </c>
      <c r="IXC24" s="96">
        <v>0</v>
      </c>
      <c r="IXD24" s="57">
        <f t="shared" ref="IXD24:IXL29" si="410">IXB24*IXC24</f>
        <v>0</v>
      </c>
      <c r="IXE24" s="1"/>
      <c r="IXF24" s="13">
        <v>1</v>
      </c>
      <c r="IXG24" s="95" t="s">
        <v>62</v>
      </c>
      <c r="IXH24" s="56" t="s">
        <v>31</v>
      </c>
      <c r="IXI24" s="29" t="s">
        <v>32</v>
      </c>
      <c r="IXJ24" s="30">
        <v>1</v>
      </c>
      <c r="IXK24" s="96">
        <v>0</v>
      </c>
      <c r="IXL24" s="57">
        <f t="shared" si="410"/>
        <v>0</v>
      </c>
      <c r="IXM24" s="1"/>
      <c r="IXN24" s="13">
        <v>1</v>
      </c>
      <c r="IXO24" s="95" t="s">
        <v>62</v>
      </c>
      <c r="IXP24" s="56" t="s">
        <v>31</v>
      </c>
      <c r="IXQ24" s="29" t="s">
        <v>32</v>
      </c>
      <c r="IXR24" s="30">
        <v>1</v>
      </c>
      <c r="IXS24" s="96">
        <v>0</v>
      </c>
      <c r="IXT24" s="57">
        <f t="shared" ref="IXT24:IYB29" si="411">IXR24*IXS24</f>
        <v>0</v>
      </c>
      <c r="IXU24" s="1"/>
      <c r="IXV24" s="13">
        <v>1</v>
      </c>
      <c r="IXW24" s="95" t="s">
        <v>62</v>
      </c>
      <c r="IXX24" s="56" t="s">
        <v>31</v>
      </c>
      <c r="IXY24" s="29" t="s">
        <v>32</v>
      </c>
      <c r="IXZ24" s="30">
        <v>1</v>
      </c>
      <c r="IYA24" s="96">
        <v>0</v>
      </c>
      <c r="IYB24" s="57">
        <f t="shared" si="411"/>
        <v>0</v>
      </c>
      <c r="IYC24" s="1"/>
      <c r="IYD24" s="13">
        <v>1</v>
      </c>
      <c r="IYE24" s="95" t="s">
        <v>62</v>
      </c>
      <c r="IYF24" s="56" t="s">
        <v>31</v>
      </c>
      <c r="IYG24" s="29" t="s">
        <v>32</v>
      </c>
      <c r="IYH24" s="30">
        <v>1</v>
      </c>
      <c r="IYI24" s="96">
        <v>0</v>
      </c>
      <c r="IYJ24" s="57">
        <f t="shared" ref="IYJ24:IYR29" si="412">IYH24*IYI24</f>
        <v>0</v>
      </c>
      <c r="IYK24" s="1"/>
      <c r="IYL24" s="13">
        <v>1</v>
      </c>
      <c r="IYM24" s="95" t="s">
        <v>62</v>
      </c>
      <c r="IYN24" s="56" t="s">
        <v>31</v>
      </c>
      <c r="IYO24" s="29" t="s">
        <v>32</v>
      </c>
      <c r="IYP24" s="30">
        <v>1</v>
      </c>
      <c r="IYQ24" s="96">
        <v>0</v>
      </c>
      <c r="IYR24" s="57">
        <f t="shared" si="412"/>
        <v>0</v>
      </c>
      <c r="IYS24" s="1"/>
      <c r="IYT24" s="13">
        <v>1</v>
      </c>
      <c r="IYU24" s="95" t="s">
        <v>62</v>
      </c>
      <c r="IYV24" s="56" t="s">
        <v>31</v>
      </c>
      <c r="IYW24" s="29" t="s">
        <v>32</v>
      </c>
      <c r="IYX24" s="30">
        <v>1</v>
      </c>
      <c r="IYY24" s="96">
        <v>0</v>
      </c>
      <c r="IYZ24" s="57">
        <f t="shared" ref="IYZ24:IZH29" si="413">IYX24*IYY24</f>
        <v>0</v>
      </c>
      <c r="IZA24" s="1"/>
      <c r="IZB24" s="13">
        <v>1</v>
      </c>
      <c r="IZC24" s="95" t="s">
        <v>62</v>
      </c>
      <c r="IZD24" s="56" t="s">
        <v>31</v>
      </c>
      <c r="IZE24" s="29" t="s">
        <v>32</v>
      </c>
      <c r="IZF24" s="30">
        <v>1</v>
      </c>
      <c r="IZG24" s="96">
        <v>0</v>
      </c>
      <c r="IZH24" s="57">
        <f t="shared" si="413"/>
        <v>0</v>
      </c>
      <c r="IZI24" s="1"/>
      <c r="IZJ24" s="13">
        <v>1</v>
      </c>
      <c r="IZK24" s="95" t="s">
        <v>62</v>
      </c>
      <c r="IZL24" s="56" t="s">
        <v>31</v>
      </c>
      <c r="IZM24" s="29" t="s">
        <v>32</v>
      </c>
      <c r="IZN24" s="30">
        <v>1</v>
      </c>
      <c r="IZO24" s="96">
        <v>0</v>
      </c>
      <c r="IZP24" s="57">
        <f t="shared" ref="IZP24:IZX29" si="414">IZN24*IZO24</f>
        <v>0</v>
      </c>
      <c r="IZQ24" s="1"/>
      <c r="IZR24" s="13">
        <v>1</v>
      </c>
      <c r="IZS24" s="95" t="s">
        <v>62</v>
      </c>
      <c r="IZT24" s="56" t="s">
        <v>31</v>
      </c>
      <c r="IZU24" s="29" t="s">
        <v>32</v>
      </c>
      <c r="IZV24" s="30">
        <v>1</v>
      </c>
      <c r="IZW24" s="96">
        <v>0</v>
      </c>
      <c r="IZX24" s="57">
        <f t="shared" si="414"/>
        <v>0</v>
      </c>
      <c r="IZY24" s="1"/>
      <c r="IZZ24" s="13">
        <v>1</v>
      </c>
      <c r="JAA24" s="95" t="s">
        <v>62</v>
      </c>
      <c r="JAB24" s="56" t="s">
        <v>31</v>
      </c>
      <c r="JAC24" s="29" t="s">
        <v>32</v>
      </c>
      <c r="JAD24" s="30">
        <v>1</v>
      </c>
      <c r="JAE24" s="96">
        <v>0</v>
      </c>
      <c r="JAF24" s="57">
        <f t="shared" ref="JAF24:JAN29" si="415">JAD24*JAE24</f>
        <v>0</v>
      </c>
      <c r="JAG24" s="1"/>
      <c r="JAH24" s="13">
        <v>1</v>
      </c>
      <c r="JAI24" s="95" t="s">
        <v>62</v>
      </c>
      <c r="JAJ24" s="56" t="s">
        <v>31</v>
      </c>
      <c r="JAK24" s="29" t="s">
        <v>32</v>
      </c>
      <c r="JAL24" s="30">
        <v>1</v>
      </c>
      <c r="JAM24" s="96">
        <v>0</v>
      </c>
      <c r="JAN24" s="57">
        <f t="shared" si="415"/>
        <v>0</v>
      </c>
      <c r="JAO24" s="1"/>
      <c r="JAP24" s="13">
        <v>1</v>
      </c>
      <c r="JAQ24" s="95" t="s">
        <v>62</v>
      </c>
      <c r="JAR24" s="56" t="s">
        <v>31</v>
      </c>
      <c r="JAS24" s="29" t="s">
        <v>32</v>
      </c>
      <c r="JAT24" s="30">
        <v>1</v>
      </c>
      <c r="JAU24" s="96">
        <v>0</v>
      </c>
      <c r="JAV24" s="57">
        <f t="shared" ref="JAV24:JBD29" si="416">JAT24*JAU24</f>
        <v>0</v>
      </c>
      <c r="JAW24" s="1"/>
      <c r="JAX24" s="13">
        <v>1</v>
      </c>
      <c r="JAY24" s="95" t="s">
        <v>62</v>
      </c>
      <c r="JAZ24" s="56" t="s">
        <v>31</v>
      </c>
      <c r="JBA24" s="29" t="s">
        <v>32</v>
      </c>
      <c r="JBB24" s="30">
        <v>1</v>
      </c>
      <c r="JBC24" s="96">
        <v>0</v>
      </c>
      <c r="JBD24" s="57">
        <f t="shared" si="416"/>
        <v>0</v>
      </c>
      <c r="JBE24" s="1"/>
      <c r="JBF24" s="13">
        <v>1</v>
      </c>
      <c r="JBG24" s="95" t="s">
        <v>62</v>
      </c>
      <c r="JBH24" s="56" t="s">
        <v>31</v>
      </c>
      <c r="JBI24" s="29" t="s">
        <v>32</v>
      </c>
      <c r="JBJ24" s="30">
        <v>1</v>
      </c>
      <c r="JBK24" s="96">
        <v>0</v>
      </c>
      <c r="JBL24" s="57">
        <f t="shared" ref="JBL24:JBT29" si="417">JBJ24*JBK24</f>
        <v>0</v>
      </c>
      <c r="JBM24" s="1"/>
      <c r="JBN24" s="13">
        <v>1</v>
      </c>
      <c r="JBO24" s="95" t="s">
        <v>62</v>
      </c>
      <c r="JBP24" s="56" t="s">
        <v>31</v>
      </c>
      <c r="JBQ24" s="29" t="s">
        <v>32</v>
      </c>
      <c r="JBR24" s="30">
        <v>1</v>
      </c>
      <c r="JBS24" s="96">
        <v>0</v>
      </c>
      <c r="JBT24" s="57">
        <f t="shared" si="417"/>
        <v>0</v>
      </c>
      <c r="JBU24" s="1"/>
      <c r="JBV24" s="13">
        <v>1</v>
      </c>
      <c r="JBW24" s="95" t="s">
        <v>62</v>
      </c>
      <c r="JBX24" s="56" t="s">
        <v>31</v>
      </c>
      <c r="JBY24" s="29" t="s">
        <v>32</v>
      </c>
      <c r="JBZ24" s="30">
        <v>1</v>
      </c>
      <c r="JCA24" s="96">
        <v>0</v>
      </c>
      <c r="JCB24" s="57">
        <f t="shared" ref="JCB24:JCJ29" si="418">JBZ24*JCA24</f>
        <v>0</v>
      </c>
      <c r="JCC24" s="1"/>
      <c r="JCD24" s="13">
        <v>1</v>
      </c>
      <c r="JCE24" s="95" t="s">
        <v>62</v>
      </c>
      <c r="JCF24" s="56" t="s">
        <v>31</v>
      </c>
      <c r="JCG24" s="29" t="s">
        <v>32</v>
      </c>
      <c r="JCH24" s="30">
        <v>1</v>
      </c>
      <c r="JCI24" s="96">
        <v>0</v>
      </c>
      <c r="JCJ24" s="57">
        <f t="shared" si="418"/>
        <v>0</v>
      </c>
      <c r="JCK24" s="1"/>
      <c r="JCL24" s="13">
        <v>1</v>
      </c>
      <c r="JCM24" s="95" t="s">
        <v>62</v>
      </c>
      <c r="JCN24" s="56" t="s">
        <v>31</v>
      </c>
      <c r="JCO24" s="29" t="s">
        <v>32</v>
      </c>
      <c r="JCP24" s="30">
        <v>1</v>
      </c>
      <c r="JCQ24" s="96">
        <v>0</v>
      </c>
      <c r="JCR24" s="57">
        <f t="shared" ref="JCR24:JCZ29" si="419">JCP24*JCQ24</f>
        <v>0</v>
      </c>
      <c r="JCS24" s="1"/>
      <c r="JCT24" s="13">
        <v>1</v>
      </c>
      <c r="JCU24" s="95" t="s">
        <v>62</v>
      </c>
      <c r="JCV24" s="56" t="s">
        <v>31</v>
      </c>
      <c r="JCW24" s="29" t="s">
        <v>32</v>
      </c>
      <c r="JCX24" s="30">
        <v>1</v>
      </c>
      <c r="JCY24" s="96">
        <v>0</v>
      </c>
      <c r="JCZ24" s="57">
        <f t="shared" si="419"/>
        <v>0</v>
      </c>
      <c r="JDA24" s="1"/>
      <c r="JDB24" s="13">
        <v>1</v>
      </c>
      <c r="JDC24" s="95" t="s">
        <v>62</v>
      </c>
      <c r="JDD24" s="56" t="s">
        <v>31</v>
      </c>
      <c r="JDE24" s="29" t="s">
        <v>32</v>
      </c>
      <c r="JDF24" s="30">
        <v>1</v>
      </c>
      <c r="JDG24" s="96">
        <v>0</v>
      </c>
      <c r="JDH24" s="57">
        <f t="shared" ref="JDH24:JDP29" si="420">JDF24*JDG24</f>
        <v>0</v>
      </c>
      <c r="JDI24" s="1"/>
      <c r="JDJ24" s="13">
        <v>1</v>
      </c>
      <c r="JDK24" s="95" t="s">
        <v>62</v>
      </c>
      <c r="JDL24" s="56" t="s">
        <v>31</v>
      </c>
      <c r="JDM24" s="29" t="s">
        <v>32</v>
      </c>
      <c r="JDN24" s="30">
        <v>1</v>
      </c>
      <c r="JDO24" s="96">
        <v>0</v>
      </c>
      <c r="JDP24" s="57">
        <f t="shared" si="420"/>
        <v>0</v>
      </c>
      <c r="JDQ24" s="1"/>
      <c r="JDR24" s="13">
        <v>1</v>
      </c>
      <c r="JDS24" s="95" t="s">
        <v>62</v>
      </c>
      <c r="JDT24" s="56" t="s">
        <v>31</v>
      </c>
      <c r="JDU24" s="29" t="s">
        <v>32</v>
      </c>
      <c r="JDV24" s="30">
        <v>1</v>
      </c>
      <c r="JDW24" s="96">
        <v>0</v>
      </c>
      <c r="JDX24" s="57">
        <f t="shared" ref="JDX24:JEF29" si="421">JDV24*JDW24</f>
        <v>0</v>
      </c>
      <c r="JDY24" s="1"/>
      <c r="JDZ24" s="13">
        <v>1</v>
      </c>
      <c r="JEA24" s="95" t="s">
        <v>62</v>
      </c>
      <c r="JEB24" s="56" t="s">
        <v>31</v>
      </c>
      <c r="JEC24" s="29" t="s">
        <v>32</v>
      </c>
      <c r="JED24" s="30">
        <v>1</v>
      </c>
      <c r="JEE24" s="96">
        <v>0</v>
      </c>
      <c r="JEF24" s="57">
        <f t="shared" si="421"/>
        <v>0</v>
      </c>
      <c r="JEG24" s="1"/>
      <c r="JEH24" s="13">
        <v>1</v>
      </c>
      <c r="JEI24" s="95" t="s">
        <v>62</v>
      </c>
      <c r="JEJ24" s="56" t="s">
        <v>31</v>
      </c>
      <c r="JEK24" s="29" t="s">
        <v>32</v>
      </c>
      <c r="JEL24" s="30">
        <v>1</v>
      </c>
      <c r="JEM24" s="96">
        <v>0</v>
      </c>
      <c r="JEN24" s="57">
        <f t="shared" ref="JEN24:JEV29" si="422">JEL24*JEM24</f>
        <v>0</v>
      </c>
      <c r="JEO24" s="1"/>
      <c r="JEP24" s="13">
        <v>1</v>
      </c>
      <c r="JEQ24" s="95" t="s">
        <v>62</v>
      </c>
      <c r="JER24" s="56" t="s">
        <v>31</v>
      </c>
      <c r="JES24" s="29" t="s">
        <v>32</v>
      </c>
      <c r="JET24" s="30">
        <v>1</v>
      </c>
      <c r="JEU24" s="96">
        <v>0</v>
      </c>
      <c r="JEV24" s="57">
        <f t="shared" si="422"/>
        <v>0</v>
      </c>
      <c r="JEW24" s="1"/>
      <c r="JEX24" s="13">
        <v>1</v>
      </c>
      <c r="JEY24" s="95" t="s">
        <v>62</v>
      </c>
      <c r="JEZ24" s="56" t="s">
        <v>31</v>
      </c>
      <c r="JFA24" s="29" t="s">
        <v>32</v>
      </c>
      <c r="JFB24" s="30">
        <v>1</v>
      </c>
      <c r="JFC24" s="96">
        <v>0</v>
      </c>
      <c r="JFD24" s="57">
        <f t="shared" ref="JFD24:JFL29" si="423">JFB24*JFC24</f>
        <v>0</v>
      </c>
      <c r="JFE24" s="1"/>
      <c r="JFF24" s="13">
        <v>1</v>
      </c>
      <c r="JFG24" s="95" t="s">
        <v>62</v>
      </c>
      <c r="JFH24" s="56" t="s">
        <v>31</v>
      </c>
      <c r="JFI24" s="29" t="s">
        <v>32</v>
      </c>
      <c r="JFJ24" s="30">
        <v>1</v>
      </c>
      <c r="JFK24" s="96">
        <v>0</v>
      </c>
      <c r="JFL24" s="57">
        <f t="shared" si="423"/>
        <v>0</v>
      </c>
      <c r="JFM24" s="1"/>
      <c r="JFN24" s="13">
        <v>1</v>
      </c>
      <c r="JFO24" s="95" t="s">
        <v>62</v>
      </c>
      <c r="JFP24" s="56" t="s">
        <v>31</v>
      </c>
      <c r="JFQ24" s="29" t="s">
        <v>32</v>
      </c>
      <c r="JFR24" s="30">
        <v>1</v>
      </c>
      <c r="JFS24" s="96">
        <v>0</v>
      </c>
      <c r="JFT24" s="57">
        <f t="shared" ref="JFT24:JGB29" si="424">JFR24*JFS24</f>
        <v>0</v>
      </c>
      <c r="JFU24" s="1"/>
      <c r="JFV24" s="13">
        <v>1</v>
      </c>
      <c r="JFW24" s="95" t="s">
        <v>62</v>
      </c>
      <c r="JFX24" s="56" t="s">
        <v>31</v>
      </c>
      <c r="JFY24" s="29" t="s">
        <v>32</v>
      </c>
      <c r="JFZ24" s="30">
        <v>1</v>
      </c>
      <c r="JGA24" s="96">
        <v>0</v>
      </c>
      <c r="JGB24" s="57">
        <f t="shared" si="424"/>
        <v>0</v>
      </c>
      <c r="JGC24" s="1"/>
      <c r="JGD24" s="13">
        <v>1</v>
      </c>
      <c r="JGE24" s="95" t="s">
        <v>62</v>
      </c>
      <c r="JGF24" s="56" t="s">
        <v>31</v>
      </c>
      <c r="JGG24" s="29" t="s">
        <v>32</v>
      </c>
      <c r="JGH24" s="30">
        <v>1</v>
      </c>
      <c r="JGI24" s="96">
        <v>0</v>
      </c>
      <c r="JGJ24" s="57">
        <f t="shared" ref="JGJ24:JGR29" si="425">JGH24*JGI24</f>
        <v>0</v>
      </c>
      <c r="JGK24" s="1"/>
      <c r="JGL24" s="13">
        <v>1</v>
      </c>
      <c r="JGM24" s="95" t="s">
        <v>62</v>
      </c>
      <c r="JGN24" s="56" t="s">
        <v>31</v>
      </c>
      <c r="JGO24" s="29" t="s">
        <v>32</v>
      </c>
      <c r="JGP24" s="30">
        <v>1</v>
      </c>
      <c r="JGQ24" s="96">
        <v>0</v>
      </c>
      <c r="JGR24" s="57">
        <f t="shared" si="425"/>
        <v>0</v>
      </c>
      <c r="JGS24" s="1"/>
      <c r="JGT24" s="13">
        <v>1</v>
      </c>
      <c r="JGU24" s="95" t="s">
        <v>62</v>
      </c>
      <c r="JGV24" s="56" t="s">
        <v>31</v>
      </c>
      <c r="JGW24" s="29" t="s">
        <v>32</v>
      </c>
      <c r="JGX24" s="30">
        <v>1</v>
      </c>
      <c r="JGY24" s="96">
        <v>0</v>
      </c>
      <c r="JGZ24" s="57">
        <f t="shared" ref="JGZ24:JHH29" si="426">JGX24*JGY24</f>
        <v>0</v>
      </c>
      <c r="JHA24" s="1"/>
      <c r="JHB24" s="13">
        <v>1</v>
      </c>
      <c r="JHC24" s="95" t="s">
        <v>62</v>
      </c>
      <c r="JHD24" s="56" t="s">
        <v>31</v>
      </c>
      <c r="JHE24" s="29" t="s">
        <v>32</v>
      </c>
      <c r="JHF24" s="30">
        <v>1</v>
      </c>
      <c r="JHG24" s="96">
        <v>0</v>
      </c>
      <c r="JHH24" s="57">
        <f t="shared" si="426"/>
        <v>0</v>
      </c>
      <c r="JHI24" s="1"/>
      <c r="JHJ24" s="13">
        <v>1</v>
      </c>
      <c r="JHK24" s="95" t="s">
        <v>62</v>
      </c>
      <c r="JHL24" s="56" t="s">
        <v>31</v>
      </c>
      <c r="JHM24" s="29" t="s">
        <v>32</v>
      </c>
      <c r="JHN24" s="30">
        <v>1</v>
      </c>
      <c r="JHO24" s="96">
        <v>0</v>
      </c>
      <c r="JHP24" s="57">
        <f t="shared" ref="JHP24:JHX29" si="427">JHN24*JHO24</f>
        <v>0</v>
      </c>
      <c r="JHQ24" s="1"/>
      <c r="JHR24" s="13">
        <v>1</v>
      </c>
      <c r="JHS24" s="95" t="s">
        <v>62</v>
      </c>
      <c r="JHT24" s="56" t="s">
        <v>31</v>
      </c>
      <c r="JHU24" s="29" t="s">
        <v>32</v>
      </c>
      <c r="JHV24" s="30">
        <v>1</v>
      </c>
      <c r="JHW24" s="96">
        <v>0</v>
      </c>
      <c r="JHX24" s="57">
        <f t="shared" si="427"/>
        <v>0</v>
      </c>
      <c r="JHY24" s="1"/>
      <c r="JHZ24" s="13">
        <v>1</v>
      </c>
      <c r="JIA24" s="95" t="s">
        <v>62</v>
      </c>
      <c r="JIB24" s="56" t="s">
        <v>31</v>
      </c>
      <c r="JIC24" s="29" t="s">
        <v>32</v>
      </c>
      <c r="JID24" s="30">
        <v>1</v>
      </c>
      <c r="JIE24" s="96">
        <v>0</v>
      </c>
      <c r="JIF24" s="57">
        <f t="shared" ref="JIF24:JIN29" si="428">JID24*JIE24</f>
        <v>0</v>
      </c>
      <c r="JIG24" s="1"/>
      <c r="JIH24" s="13">
        <v>1</v>
      </c>
      <c r="JII24" s="95" t="s">
        <v>62</v>
      </c>
      <c r="JIJ24" s="56" t="s">
        <v>31</v>
      </c>
      <c r="JIK24" s="29" t="s">
        <v>32</v>
      </c>
      <c r="JIL24" s="30">
        <v>1</v>
      </c>
      <c r="JIM24" s="96">
        <v>0</v>
      </c>
      <c r="JIN24" s="57">
        <f t="shared" si="428"/>
        <v>0</v>
      </c>
      <c r="JIO24" s="1"/>
      <c r="JIP24" s="13">
        <v>1</v>
      </c>
      <c r="JIQ24" s="95" t="s">
        <v>62</v>
      </c>
      <c r="JIR24" s="56" t="s">
        <v>31</v>
      </c>
      <c r="JIS24" s="29" t="s">
        <v>32</v>
      </c>
      <c r="JIT24" s="30">
        <v>1</v>
      </c>
      <c r="JIU24" s="96">
        <v>0</v>
      </c>
      <c r="JIV24" s="57">
        <f t="shared" ref="JIV24:JJD29" si="429">JIT24*JIU24</f>
        <v>0</v>
      </c>
      <c r="JIW24" s="1"/>
      <c r="JIX24" s="13">
        <v>1</v>
      </c>
      <c r="JIY24" s="95" t="s">
        <v>62</v>
      </c>
      <c r="JIZ24" s="56" t="s">
        <v>31</v>
      </c>
      <c r="JJA24" s="29" t="s">
        <v>32</v>
      </c>
      <c r="JJB24" s="30">
        <v>1</v>
      </c>
      <c r="JJC24" s="96">
        <v>0</v>
      </c>
      <c r="JJD24" s="57">
        <f t="shared" si="429"/>
        <v>0</v>
      </c>
      <c r="JJE24" s="1"/>
      <c r="JJF24" s="13">
        <v>1</v>
      </c>
      <c r="JJG24" s="95" t="s">
        <v>62</v>
      </c>
      <c r="JJH24" s="56" t="s">
        <v>31</v>
      </c>
      <c r="JJI24" s="29" t="s">
        <v>32</v>
      </c>
      <c r="JJJ24" s="30">
        <v>1</v>
      </c>
      <c r="JJK24" s="96">
        <v>0</v>
      </c>
      <c r="JJL24" s="57">
        <f t="shared" ref="JJL24:JJT29" si="430">JJJ24*JJK24</f>
        <v>0</v>
      </c>
      <c r="JJM24" s="1"/>
      <c r="JJN24" s="13">
        <v>1</v>
      </c>
      <c r="JJO24" s="95" t="s">
        <v>62</v>
      </c>
      <c r="JJP24" s="56" t="s">
        <v>31</v>
      </c>
      <c r="JJQ24" s="29" t="s">
        <v>32</v>
      </c>
      <c r="JJR24" s="30">
        <v>1</v>
      </c>
      <c r="JJS24" s="96">
        <v>0</v>
      </c>
      <c r="JJT24" s="57">
        <f t="shared" si="430"/>
        <v>0</v>
      </c>
      <c r="JJU24" s="1"/>
      <c r="JJV24" s="13">
        <v>1</v>
      </c>
      <c r="JJW24" s="95" t="s">
        <v>62</v>
      </c>
      <c r="JJX24" s="56" t="s">
        <v>31</v>
      </c>
      <c r="JJY24" s="29" t="s">
        <v>32</v>
      </c>
      <c r="JJZ24" s="30">
        <v>1</v>
      </c>
      <c r="JKA24" s="96">
        <v>0</v>
      </c>
      <c r="JKB24" s="57">
        <f t="shared" ref="JKB24:JKJ29" si="431">JJZ24*JKA24</f>
        <v>0</v>
      </c>
      <c r="JKC24" s="1"/>
      <c r="JKD24" s="13">
        <v>1</v>
      </c>
      <c r="JKE24" s="95" t="s">
        <v>62</v>
      </c>
      <c r="JKF24" s="56" t="s">
        <v>31</v>
      </c>
      <c r="JKG24" s="29" t="s">
        <v>32</v>
      </c>
      <c r="JKH24" s="30">
        <v>1</v>
      </c>
      <c r="JKI24" s="96">
        <v>0</v>
      </c>
      <c r="JKJ24" s="57">
        <f t="shared" si="431"/>
        <v>0</v>
      </c>
      <c r="JKK24" s="1"/>
      <c r="JKL24" s="13">
        <v>1</v>
      </c>
      <c r="JKM24" s="95" t="s">
        <v>62</v>
      </c>
      <c r="JKN24" s="56" t="s">
        <v>31</v>
      </c>
      <c r="JKO24" s="29" t="s">
        <v>32</v>
      </c>
      <c r="JKP24" s="30">
        <v>1</v>
      </c>
      <c r="JKQ24" s="96">
        <v>0</v>
      </c>
      <c r="JKR24" s="57">
        <f t="shared" ref="JKR24:JKZ29" si="432">JKP24*JKQ24</f>
        <v>0</v>
      </c>
      <c r="JKS24" s="1"/>
      <c r="JKT24" s="13">
        <v>1</v>
      </c>
      <c r="JKU24" s="95" t="s">
        <v>62</v>
      </c>
      <c r="JKV24" s="56" t="s">
        <v>31</v>
      </c>
      <c r="JKW24" s="29" t="s">
        <v>32</v>
      </c>
      <c r="JKX24" s="30">
        <v>1</v>
      </c>
      <c r="JKY24" s="96">
        <v>0</v>
      </c>
      <c r="JKZ24" s="57">
        <f t="shared" si="432"/>
        <v>0</v>
      </c>
      <c r="JLA24" s="1"/>
      <c r="JLB24" s="13">
        <v>1</v>
      </c>
      <c r="JLC24" s="95" t="s">
        <v>62</v>
      </c>
      <c r="JLD24" s="56" t="s">
        <v>31</v>
      </c>
      <c r="JLE24" s="29" t="s">
        <v>32</v>
      </c>
      <c r="JLF24" s="30">
        <v>1</v>
      </c>
      <c r="JLG24" s="96">
        <v>0</v>
      </c>
      <c r="JLH24" s="57">
        <f t="shared" ref="JLH24:JLP29" si="433">JLF24*JLG24</f>
        <v>0</v>
      </c>
      <c r="JLI24" s="1"/>
      <c r="JLJ24" s="13">
        <v>1</v>
      </c>
      <c r="JLK24" s="95" t="s">
        <v>62</v>
      </c>
      <c r="JLL24" s="56" t="s">
        <v>31</v>
      </c>
      <c r="JLM24" s="29" t="s">
        <v>32</v>
      </c>
      <c r="JLN24" s="30">
        <v>1</v>
      </c>
      <c r="JLO24" s="96">
        <v>0</v>
      </c>
      <c r="JLP24" s="57">
        <f t="shared" si="433"/>
        <v>0</v>
      </c>
      <c r="JLQ24" s="1"/>
      <c r="JLR24" s="13">
        <v>1</v>
      </c>
      <c r="JLS24" s="95" t="s">
        <v>62</v>
      </c>
      <c r="JLT24" s="56" t="s">
        <v>31</v>
      </c>
      <c r="JLU24" s="29" t="s">
        <v>32</v>
      </c>
      <c r="JLV24" s="30">
        <v>1</v>
      </c>
      <c r="JLW24" s="96">
        <v>0</v>
      </c>
      <c r="JLX24" s="57">
        <f t="shared" ref="JLX24:JMF29" si="434">JLV24*JLW24</f>
        <v>0</v>
      </c>
      <c r="JLY24" s="1"/>
      <c r="JLZ24" s="13">
        <v>1</v>
      </c>
      <c r="JMA24" s="95" t="s">
        <v>62</v>
      </c>
      <c r="JMB24" s="56" t="s">
        <v>31</v>
      </c>
      <c r="JMC24" s="29" t="s">
        <v>32</v>
      </c>
      <c r="JMD24" s="30">
        <v>1</v>
      </c>
      <c r="JME24" s="96">
        <v>0</v>
      </c>
      <c r="JMF24" s="57">
        <f t="shared" si="434"/>
        <v>0</v>
      </c>
      <c r="JMG24" s="1"/>
      <c r="JMH24" s="13">
        <v>1</v>
      </c>
      <c r="JMI24" s="95" t="s">
        <v>62</v>
      </c>
      <c r="JMJ24" s="56" t="s">
        <v>31</v>
      </c>
      <c r="JMK24" s="29" t="s">
        <v>32</v>
      </c>
      <c r="JML24" s="30">
        <v>1</v>
      </c>
      <c r="JMM24" s="96">
        <v>0</v>
      </c>
      <c r="JMN24" s="57">
        <f t="shared" ref="JMN24:JMV29" si="435">JML24*JMM24</f>
        <v>0</v>
      </c>
      <c r="JMO24" s="1"/>
      <c r="JMP24" s="13">
        <v>1</v>
      </c>
      <c r="JMQ24" s="95" t="s">
        <v>62</v>
      </c>
      <c r="JMR24" s="56" t="s">
        <v>31</v>
      </c>
      <c r="JMS24" s="29" t="s">
        <v>32</v>
      </c>
      <c r="JMT24" s="30">
        <v>1</v>
      </c>
      <c r="JMU24" s="96">
        <v>0</v>
      </c>
      <c r="JMV24" s="57">
        <f t="shared" si="435"/>
        <v>0</v>
      </c>
      <c r="JMW24" s="1"/>
      <c r="JMX24" s="13">
        <v>1</v>
      </c>
      <c r="JMY24" s="95" t="s">
        <v>62</v>
      </c>
      <c r="JMZ24" s="56" t="s">
        <v>31</v>
      </c>
      <c r="JNA24" s="29" t="s">
        <v>32</v>
      </c>
      <c r="JNB24" s="30">
        <v>1</v>
      </c>
      <c r="JNC24" s="96">
        <v>0</v>
      </c>
      <c r="JND24" s="57">
        <f t="shared" ref="JND24:JNL29" si="436">JNB24*JNC24</f>
        <v>0</v>
      </c>
      <c r="JNE24" s="1"/>
      <c r="JNF24" s="13">
        <v>1</v>
      </c>
      <c r="JNG24" s="95" t="s">
        <v>62</v>
      </c>
      <c r="JNH24" s="56" t="s">
        <v>31</v>
      </c>
      <c r="JNI24" s="29" t="s">
        <v>32</v>
      </c>
      <c r="JNJ24" s="30">
        <v>1</v>
      </c>
      <c r="JNK24" s="96">
        <v>0</v>
      </c>
      <c r="JNL24" s="57">
        <f t="shared" si="436"/>
        <v>0</v>
      </c>
      <c r="JNM24" s="1"/>
      <c r="JNN24" s="13">
        <v>1</v>
      </c>
      <c r="JNO24" s="95" t="s">
        <v>62</v>
      </c>
      <c r="JNP24" s="56" t="s">
        <v>31</v>
      </c>
      <c r="JNQ24" s="29" t="s">
        <v>32</v>
      </c>
      <c r="JNR24" s="30">
        <v>1</v>
      </c>
      <c r="JNS24" s="96">
        <v>0</v>
      </c>
      <c r="JNT24" s="57">
        <f t="shared" ref="JNT24:JOB29" si="437">JNR24*JNS24</f>
        <v>0</v>
      </c>
      <c r="JNU24" s="1"/>
      <c r="JNV24" s="13">
        <v>1</v>
      </c>
      <c r="JNW24" s="95" t="s">
        <v>62</v>
      </c>
      <c r="JNX24" s="56" t="s">
        <v>31</v>
      </c>
      <c r="JNY24" s="29" t="s">
        <v>32</v>
      </c>
      <c r="JNZ24" s="30">
        <v>1</v>
      </c>
      <c r="JOA24" s="96">
        <v>0</v>
      </c>
      <c r="JOB24" s="57">
        <f t="shared" si="437"/>
        <v>0</v>
      </c>
      <c r="JOC24" s="1"/>
      <c r="JOD24" s="13">
        <v>1</v>
      </c>
      <c r="JOE24" s="95" t="s">
        <v>62</v>
      </c>
      <c r="JOF24" s="56" t="s">
        <v>31</v>
      </c>
      <c r="JOG24" s="29" t="s">
        <v>32</v>
      </c>
      <c r="JOH24" s="30">
        <v>1</v>
      </c>
      <c r="JOI24" s="96">
        <v>0</v>
      </c>
      <c r="JOJ24" s="57">
        <f t="shared" ref="JOJ24:JOR29" si="438">JOH24*JOI24</f>
        <v>0</v>
      </c>
      <c r="JOK24" s="1"/>
      <c r="JOL24" s="13">
        <v>1</v>
      </c>
      <c r="JOM24" s="95" t="s">
        <v>62</v>
      </c>
      <c r="JON24" s="56" t="s">
        <v>31</v>
      </c>
      <c r="JOO24" s="29" t="s">
        <v>32</v>
      </c>
      <c r="JOP24" s="30">
        <v>1</v>
      </c>
      <c r="JOQ24" s="96">
        <v>0</v>
      </c>
      <c r="JOR24" s="57">
        <f t="shared" si="438"/>
        <v>0</v>
      </c>
      <c r="JOS24" s="1"/>
      <c r="JOT24" s="13">
        <v>1</v>
      </c>
      <c r="JOU24" s="95" t="s">
        <v>62</v>
      </c>
      <c r="JOV24" s="56" t="s">
        <v>31</v>
      </c>
      <c r="JOW24" s="29" t="s">
        <v>32</v>
      </c>
      <c r="JOX24" s="30">
        <v>1</v>
      </c>
      <c r="JOY24" s="96">
        <v>0</v>
      </c>
      <c r="JOZ24" s="57">
        <f t="shared" ref="JOZ24:JPH29" si="439">JOX24*JOY24</f>
        <v>0</v>
      </c>
      <c r="JPA24" s="1"/>
      <c r="JPB24" s="13">
        <v>1</v>
      </c>
      <c r="JPC24" s="95" t="s">
        <v>62</v>
      </c>
      <c r="JPD24" s="56" t="s">
        <v>31</v>
      </c>
      <c r="JPE24" s="29" t="s">
        <v>32</v>
      </c>
      <c r="JPF24" s="30">
        <v>1</v>
      </c>
      <c r="JPG24" s="96">
        <v>0</v>
      </c>
      <c r="JPH24" s="57">
        <f t="shared" si="439"/>
        <v>0</v>
      </c>
      <c r="JPI24" s="1"/>
      <c r="JPJ24" s="13">
        <v>1</v>
      </c>
      <c r="JPK24" s="95" t="s">
        <v>62</v>
      </c>
      <c r="JPL24" s="56" t="s">
        <v>31</v>
      </c>
      <c r="JPM24" s="29" t="s">
        <v>32</v>
      </c>
      <c r="JPN24" s="30">
        <v>1</v>
      </c>
      <c r="JPO24" s="96">
        <v>0</v>
      </c>
      <c r="JPP24" s="57">
        <f t="shared" ref="JPP24:JPX29" si="440">JPN24*JPO24</f>
        <v>0</v>
      </c>
      <c r="JPQ24" s="1"/>
      <c r="JPR24" s="13">
        <v>1</v>
      </c>
      <c r="JPS24" s="95" t="s">
        <v>62</v>
      </c>
      <c r="JPT24" s="56" t="s">
        <v>31</v>
      </c>
      <c r="JPU24" s="29" t="s">
        <v>32</v>
      </c>
      <c r="JPV24" s="30">
        <v>1</v>
      </c>
      <c r="JPW24" s="96">
        <v>0</v>
      </c>
      <c r="JPX24" s="57">
        <f t="shared" si="440"/>
        <v>0</v>
      </c>
      <c r="JPY24" s="1"/>
      <c r="JPZ24" s="13">
        <v>1</v>
      </c>
      <c r="JQA24" s="95" t="s">
        <v>62</v>
      </c>
      <c r="JQB24" s="56" t="s">
        <v>31</v>
      </c>
      <c r="JQC24" s="29" t="s">
        <v>32</v>
      </c>
      <c r="JQD24" s="30">
        <v>1</v>
      </c>
      <c r="JQE24" s="96">
        <v>0</v>
      </c>
      <c r="JQF24" s="57">
        <f t="shared" ref="JQF24:JQN29" si="441">JQD24*JQE24</f>
        <v>0</v>
      </c>
      <c r="JQG24" s="1"/>
      <c r="JQH24" s="13">
        <v>1</v>
      </c>
      <c r="JQI24" s="95" t="s">
        <v>62</v>
      </c>
      <c r="JQJ24" s="56" t="s">
        <v>31</v>
      </c>
      <c r="JQK24" s="29" t="s">
        <v>32</v>
      </c>
      <c r="JQL24" s="30">
        <v>1</v>
      </c>
      <c r="JQM24" s="96">
        <v>0</v>
      </c>
      <c r="JQN24" s="57">
        <f t="shared" si="441"/>
        <v>0</v>
      </c>
      <c r="JQO24" s="1"/>
      <c r="JQP24" s="13">
        <v>1</v>
      </c>
      <c r="JQQ24" s="95" t="s">
        <v>62</v>
      </c>
      <c r="JQR24" s="56" t="s">
        <v>31</v>
      </c>
      <c r="JQS24" s="29" t="s">
        <v>32</v>
      </c>
      <c r="JQT24" s="30">
        <v>1</v>
      </c>
      <c r="JQU24" s="96">
        <v>0</v>
      </c>
      <c r="JQV24" s="57">
        <f t="shared" ref="JQV24:JRD29" si="442">JQT24*JQU24</f>
        <v>0</v>
      </c>
      <c r="JQW24" s="1"/>
      <c r="JQX24" s="13">
        <v>1</v>
      </c>
      <c r="JQY24" s="95" t="s">
        <v>62</v>
      </c>
      <c r="JQZ24" s="56" t="s">
        <v>31</v>
      </c>
      <c r="JRA24" s="29" t="s">
        <v>32</v>
      </c>
      <c r="JRB24" s="30">
        <v>1</v>
      </c>
      <c r="JRC24" s="96">
        <v>0</v>
      </c>
      <c r="JRD24" s="57">
        <f t="shared" si="442"/>
        <v>0</v>
      </c>
      <c r="JRE24" s="1"/>
      <c r="JRF24" s="13">
        <v>1</v>
      </c>
      <c r="JRG24" s="95" t="s">
        <v>62</v>
      </c>
      <c r="JRH24" s="56" t="s">
        <v>31</v>
      </c>
      <c r="JRI24" s="29" t="s">
        <v>32</v>
      </c>
      <c r="JRJ24" s="30">
        <v>1</v>
      </c>
      <c r="JRK24" s="96">
        <v>0</v>
      </c>
      <c r="JRL24" s="57">
        <f t="shared" ref="JRL24:JRT29" si="443">JRJ24*JRK24</f>
        <v>0</v>
      </c>
      <c r="JRM24" s="1"/>
      <c r="JRN24" s="13">
        <v>1</v>
      </c>
      <c r="JRO24" s="95" t="s">
        <v>62</v>
      </c>
      <c r="JRP24" s="56" t="s">
        <v>31</v>
      </c>
      <c r="JRQ24" s="29" t="s">
        <v>32</v>
      </c>
      <c r="JRR24" s="30">
        <v>1</v>
      </c>
      <c r="JRS24" s="96">
        <v>0</v>
      </c>
      <c r="JRT24" s="57">
        <f t="shared" si="443"/>
        <v>0</v>
      </c>
      <c r="JRU24" s="1"/>
      <c r="JRV24" s="13">
        <v>1</v>
      </c>
      <c r="JRW24" s="95" t="s">
        <v>62</v>
      </c>
      <c r="JRX24" s="56" t="s">
        <v>31</v>
      </c>
      <c r="JRY24" s="29" t="s">
        <v>32</v>
      </c>
      <c r="JRZ24" s="30">
        <v>1</v>
      </c>
      <c r="JSA24" s="96">
        <v>0</v>
      </c>
      <c r="JSB24" s="57">
        <f t="shared" ref="JSB24:JSJ29" si="444">JRZ24*JSA24</f>
        <v>0</v>
      </c>
      <c r="JSC24" s="1"/>
      <c r="JSD24" s="13">
        <v>1</v>
      </c>
      <c r="JSE24" s="95" t="s">
        <v>62</v>
      </c>
      <c r="JSF24" s="56" t="s">
        <v>31</v>
      </c>
      <c r="JSG24" s="29" t="s">
        <v>32</v>
      </c>
      <c r="JSH24" s="30">
        <v>1</v>
      </c>
      <c r="JSI24" s="96">
        <v>0</v>
      </c>
      <c r="JSJ24" s="57">
        <f t="shared" si="444"/>
        <v>0</v>
      </c>
      <c r="JSK24" s="1"/>
      <c r="JSL24" s="13">
        <v>1</v>
      </c>
      <c r="JSM24" s="95" t="s">
        <v>62</v>
      </c>
      <c r="JSN24" s="56" t="s">
        <v>31</v>
      </c>
      <c r="JSO24" s="29" t="s">
        <v>32</v>
      </c>
      <c r="JSP24" s="30">
        <v>1</v>
      </c>
      <c r="JSQ24" s="96">
        <v>0</v>
      </c>
      <c r="JSR24" s="57">
        <f t="shared" ref="JSR24:JSZ29" si="445">JSP24*JSQ24</f>
        <v>0</v>
      </c>
      <c r="JSS24" s="1"/>
      <c r="JST24" s="13">
        <v>1</v>
      </c>
      <c r="JSU24" s="95" t="s">
        <v>62</v>
      </c>
      <c r="JSV24" s="56" t="s">
        <v>31</v>
      </c>
      <c r="JSW24" s="29" t="s">
        <v>32</v>
      </c>
      <c r="JSX24" s="30">
        <v>1</v>
      </c>
      <c r="JSY24" s="96">
        <v>0</v>
      </c>
      <c r="JSZ24" s="57">
        <f t="shared" si="445"/>
        <v>0</v>
      </c>
      <c r="JTA24" s="1"/>
      <c r="JTB24" s="13">
        <v>1</v>
      </c>
      <c r="JTC24" s="95" t="s">
        <v>62</v>
      </c>
      <c r="JTD24" s="56" t="s">
        <v>31</v>
      </c>
      <c r="JTE24" s="29" t="s">
        <v>32</v>
      </c>
      <c r="JTF24" s="30">
        <v>1</v>
      </c>
      <c r="JTG24" s="96">
        <v>0</v>
      </c>
      <c r="JTH24" s="57">
        <f t="shared" ref="JTH24:JTP29" si="446">JTF24*JTG24</f>
        <v>0</v>
      </c>
      <c r="JTI24" s="1"/>
      <c r="JTJ24" s="13">
        <v>1</v>
      </c>
      <c r="JTK24" s="95" t="s">
        <v>62</v>
      </c>
      <c r="JTL24" s="56" t="s">
        <v>31</v>
      </c>
      <c r="JTM24" s="29" t="s">
        <v>32</v>
      </c>
      <c r="JTN24" s="30">
        <v>1</v>
      </c>
      <c r="JTO24" s="96">
        <v>0</v>
      </c>
      <c r="JTP24" s="57">
        <f t="shared" si="446"/>
        <v>0</v>
      </c>
      <c r="JTQ24" s="1"/>
      <c r="JTR24" s="13">
        <v>1</v>
      </c>
      <c r="JTS24" s="95" t="s">
        <v>62</v>
      </c>
      <c r="JTT24" s="56" t="s">
        <v>31</v>
      </c>
      <c r="JTU24" s="29" t="s">
        <v>32</v>
      </c>
      <c r="JTV24" s="30">
        <v>1</v>
      </c>
      <c r="JTW24" s="96">
        <v>0</v>
      </c>
      <c r="JTX24" s="57">
        <f t="shared" ref="JTX24:JUF29" si="447">JTV24*JTW24</f>
        <v>0</v>
      </c>
      <c r="JTY24" s="1"/>
      <c r="JTZ24" s="13">
        <v>1</v>
      </c>
      <c r="JUA24" s="95" t="s">
        <v>62</v>
      </c>
      <c r="JUB24" s="56" t="s">
        <v>31</v>
      </c>
      <c r="JUC24" s="29" t="s">
        <v>32</v>
      </c>
      <c r="JUD24" s="30">
        <v>1</v>
      </c>
      <c r="JUE24" s="96">
        <v>0</v>
      </c>
      <c r="JUF24" s="57">
        <f t="shared" si="447"/>
        <v>0</v>
      </c>
      <c r="JUG24" s="1"/>
      <c r="JUH24" s="13">
        <v>1</v>
      </c>
      <c r="JUI24" s="95" t="s">
        <v>62</v>
      </c>
      <c r="JUJ24" s="56" t="s">
        <v>31</v>
      </c>
      <c r="JUK24" s="29" t="s">
        <v>32</v>
      </c>
      <c r="JUL24" s="30">
        <v>1</v>
      </c>
      <c r="JUM24" s="96">
        <v>0</v>
      </c>
      <c r="JUN24" s="57">
        <f t="shared" ref="JUN24:JUV29" si="448">JUL24*JUM24</f>
        <v>0</v>
      </c>
      <c r="JUO24" s="1"/>
      <c r="JUP24" s="13">
        <v>1</v>
      </c>
      <c r="JUQ24" s="95" t="s">
        <v>62</v>
      </c>
      <c r="JUR24" s="56" t="s">
        <v>31</v>
      </c>
      <c r="JUS24" s="29" t="s">
        <v>32</v>
      </c>
      <c r="JUT24" s="30">
        <v>1</v>
      </c>
      <c r="JUU24" s="96">
        <v>0</v>
      </c>
      <c r="JUV24" s="57">
        <f t="shared" si="448"/>
        <v>0</v>
      </c>
      <c r="JUW24" s="1"/>
      <c r="JUX24" s="13">
        <v>1</v>
      </c>
      <c r="JUY24" s="95" t="s">
        <v>62</v>
      </c>
      <c r="JUZ24" s="56" t="s">
        <v>31</v>
      </c>
      <c r="JVA24" s="29" t="s">
        <v>32</v>
      </c>
      <c r="JVB24" s="30">
        <v>1</v>
      </c>
      <c r="JVC24" s="96">
        <v>0</v>
      </c>
      <c r="JVD24" s="57">
        <f t="shared" ref="JVD24:JVL29" si="449">JVB24*JVC24</f>
        <v>0</v>
      </c>
      <c r="JVE24" s="1"/>
      <c r="JVF24" s="13">
        <v>1</v>
      </c>
      <c r="JVG24" s="95" t="s">
        <v>62</v>
      </c>
      <c r="JVH24" s="56" t="s">
        <v>31</v>
      </c>
      <c r="JVI24" s="29" t="s">
        <v>32</v>
      </c>
      <c r="JVJ24" s="30">
        <v>1</v>
      </c>
      <c r="JVK24" s="96">
        <v>0</v>
      </c>
      <c r="JVL24" s="57">
        <f t="shared" si="449"/>
        <v>0</v>
      </c>
      <c r="JVM24" s="1"/>
      <c r="JVN24" s="13">
        <v>1</v>
      </c>
      <c r="JVO24" s="95" t="s">
        <v>62</v>
      </c>
      <c r="JVP24" s="56" t="s">
        <v>31</v>
      </c>
      <c r="JVQ24" s="29" t="s">
        <v>32</v>
      </c>
      <c r="JVR24" s="30">
        <v>1</v>
      </c>
      <c r="JVS24" s="96">
        <v>0</v>
      </c>
      <c r="JVT24" s="57">
        <f t="shared" ref="JVT24:JWB29" si="450">JVR24*JVS24</f>
        <v>0</v>
      </c>
      <c r="JVU24" s="1"/>
      <c r="JVV24" s="13">
        <v>1</v>
      </c>
      <c r="JVW24" s="95" t="s">
        <v>62</v>
      </c>
      <c r="JVX24" s="56" t="s">
        <v>31</v>
      </c>
      <c r="JVY24" s="29" t="s">
        <v>32</v>
      </c>
      <c r="JVZ24" s="30">
        <v>1</v>
      </c>
      <c r="JWA24" s="96">
        <v>0</v>
      </c>
      <c r="JWB24" s="57">
        <f t="shared" si="450"/>
        <v>0</v>
      </c>
      <c r="JWC24" s="1"/>
      <c r="JWD24" s="13">
        <v>1</v>
      </c>
      <c r="JWE24" s="95" t="s">
        <v>62</v>
      </c>
      <c r="JWF24" s="56" t="s">
        <v>31</v>
      </c>
      <c r="JWG24" s="29" t="s">
        <v>32</v>
      </c>
      <c r="JWH24" s="30">
        <v>1</v>
      </c>
      <c r="JWI24" s="96">
        <v>0</v>
      </c>
      <c r="JWJ24" s="57">
        <f t="shared" ref="JWJ24:JWR29" si="451">JWH24*JWI24</f>
        <v>0</v>
      </c>
      <c r="JWK24" s="1"/>
      <c r="JWL24" s="13">
        <v>1</v>
      </c>
      <c r="JWM24" s="95" t="s">
        <v>62</v>
      </c>
      <c r="JWN24" s="56" t="s">
        <v>31</v>
      </c>
      <c r="JWO24" s="29" t="s">
        <v>32</v>
      </c>
      <c r="JWP24" s="30">
        <v>1</v>
      </c>
      <c r="JWQ24" s="96">
        <v>0</v>
      </c>
      <c r="JWR24" s="57">
        <f t="shared" si="451"/>
        <v>0</v>
      </c>
      <c r="JWS24" s="1"/>
      <c r="JWT24" s="13">
        <v>1</v>
      </c>
      <c r="JWU24" s="95" t="s">
        <v>62</v>
      </c>
      <c r="JWV24" s="56" t="s">
        <v>31</v>
      </c>
      <c r="JWW24" s="29" t="s">
        <v>32</v>
      </c>
      <c r="JWX24" s="30">
        <v>1</v>
      </c>
      <c r="JWY24" s="96">
        <v>0</v>
      </c>
      <c r="JWZ24" s="57">
        <f t="shared" ref="JWZ24:JXH29" si="452">JWX24*JWY24</f>
        <v>0</v>
      </c>
      <c r="JXA24" s="1"/>
      <c r="JXB24" s="13">
        <v>1</v>
      </c>
      <c r="JXC24" s="95" t="s">
        <v>62</v>
      </c>
      <c r="JXD24" s="56" t="s">
        <v>31</v>
      </c>
      <c r="JXE24" s="29" t="s">
        <v>32</v>
      </c>
      <c r="JXF24" s="30">
        <v>1</v>
      </c>
      <c r="JXG24" s="96">
        <v>0</v>
      </c>
      <c r="JXH24" s="57">
        <f t="shared" si="452"/>
        <v>0</v>
      </c>
      <c r="JXI24" s="1"/>
      <c r="JXJ24" s="13">
        <v>1</v>
      </c>
      <c r="JXK24" s="95" t="s">
        <v>62</v>
      </c>
      <c r="JXL24" s="56" t="s">
        <v>31</v>
      </c>
      <c r="JXM24" s="29" t="s">
        <v>32</v>
      </c>
      <c r="JXN24" s="30">
        <v>1</v>
      </c>
      <c r="JXO24" s="96">
        <v>0</v>
      </c>
      <c r="JXP24" s="57">
        <f t="shared" ref="JXP24:JXX29" si="453">JXN24*JXO24</f>
        <v>0</v>
      </c>
      <c r="JXQ24" s="1"/>
      <c r="JXR24" s="13">
        <v>1</v>
      </c>
      <c r="JXS24" s="95" t="s">
        <v>62</v>
      </c>
      <c r="JXT24" s="56" t="s">
        <v>31</v>
      </c>
      <c r="JXU24" s="29" t="s">
        <v>32</v>
      </c>
      <c r="JXV24" s="30">
        <v>1</v>
      </c>
      <c r="JXW24" s="96">
        <v>0</v>
      </c>
      <c r="JXX24" s="57">
        <f t="shared" si="453"/>
        <v>0</v>
      </c>
      <c r="JXY24" s="1"/>
      <c r="JXZ24" s="13">
        <v>1</v>
      </c>
      <c r="JYA24" s="95" t="s">
        <v>62</v>
      </c>
      <c r="JYB24" s="56" t="s">
        <v>31</v>
      </c>
      <c r="JYC24" s="29" t="s">
        <v>32</v>
      </c>
      <c r="JYD24" s="30">
        <v>1</v>
      </c>
      <c r="JYE24" s="96">
        <v>0</v>
      </c>
      <c r="JYF24" s="57">
        <f t="shared" ref="JYF24:JYN29" si="454">JYD24*JYE24</f>
        <v>0</v>
      </c>
      <c r="JYG24" s="1"/>
      <c r="JYH24" s="13">
        <v>1</v>
      </c>
      <c r="JYI24" s="95" t="s">
        <v>62</v>
      </c>
      <c r="JYJ24" s="56" t="s">
        <v>31</v>
      </c>
      <c r="JYK24" s="29" t="s">
        <v>32</v>
      </c>
      <c r="JYL24" s="30">
        <v>1</v>
      </c>
      <c r="JYM24" s="96">
        <v>0</v>
      </c>
      <c r="JYN24" s="57">
        <f t="shared" si="454"/>
        <v>0</v>
      </c>
      <c r="JYO24" s="1"/>
      <c r="JYP24" s="13">
        <v>1</v>
      </c>
      <c r="JYQ24" s="95" t="s">
        <v>62</v>
      </c>
      <c r="JYR24" s="56" t="s">
        <v>31</v>
      </c>
      <c r="JYS24" s="29" t="s">
        <v>32</v>
      </c>
      <c r="JYT24" s="30">
        <v>1</v>
      </c>
      <c r="JYU24" s="96">
        <v>0</v>
      </c>
      <c r="JYV24" s="57">
        <f t="shared" ref="JYV24:JZD29" si="455">JYT24*JYU24</f>
        <v>0</v>
      </c>
      <c r="JYW24" s="1"/>
      <c r="JYX24" s="13">
        <v>1</v>
      </c>
      <c r="JYY24" s="95" t="s">
        <v>62</v>
      </c>
      <c r="JYZ24" s="56" t="s">
        <v>31</v>
      </c>
      <c r="JZA24" s="29" t="s">
        <v>32</v>
      </c>
      <c r="JZB24" s="30">
        <v>1</v>
      </c>
      <c r="JZC24" s="96">
        <v>0</v>
      </c>
      <c r="JZD24" s="57">
        <f t="shared" si="455"/>
        <v>0</v>
      </c>
      <c r="JZE24" s="1"/>
      <c r="JZF24" s="13">
        <v>1</v>
      </c>
      <c r="JZG24" s="95" t="s">
        <v>62</v>
      </c>
      <c r="JZH24" s="56" t="s">
        <v>31</v>
      </c>
      <c r="JZI24" s="29" t="s">
        <v>32</v>
      </c>
      <c r="JZJ24" s="30">
        <v>1</v>
      </c>
      <c r="JZK24" s="96">
        <v>0</v>
      </c>
      <c r="JZL24" s="57">
        <f t="shared" ref="JZL24:JZT29" si="456">JZJ24*JZK24</f>
        <v>0</v>
      </c>
      <c r="JZM24" s="1"/>
      <c r="JZN24" s="13">
        <v>1</v>
      </c>
      <c r="JZO24" s="95" t="s">
        <v>62</v>
      </c>
      <c r="JZP24" s="56" t="s">
        <v>31</v>
      </c>
      <c r="JZQ24" s="29" t="s">
        <v>32</v>
      </c>
      <c r="JZR24" s="30">
        <v>1</v>
      </c>
      <c r="JZS24" s="96">
        <v>0</v>
      </c>
      <c r="JZT24" s="57">
        <f t="shared" si="456"/>
        <v>0</v>
      </c>
      <c r="JZU24" s="1"/>
      <c r="JZV24" s="13">
        <v>1</v>
      </c>
      <c r="JZW24" s="95" t="s">
        <v>62</v>
      </c>
      <c r="JZX24" s="56" t="s">
        <v>31</v>
      </c>
      <c r="JZY24" s="29" t="s">
        <v>32</v>
      </c>
      <c r="JZZ24" s="30">
        <v>1</v>
      </c>
      <c r="KAA24" s="96">
        <v>0</v>
      </c>
      <c r="KAB24" s="57">
        <f t="shared" ref="KAB24:KAJ29" si="457">JZZ24*KAA24</f>
        <v>0</v>
      </c>
      <c r="KAC24" s="1"/>
      <c r="KAD24" s="13">
        <v>1</v>
      </c>
      <c r="KAE24" s="95" t="s">
        <v>62</v>
      </c>
      <c r="KAF24" s="56" t="s">
        <v>31</v>
      </c>
      <c r="KAG24" s="29" t="s">
        <v>32</v>
      </c>
      <c r="KAH24" s="30">
        <v>1</v>
      </c>
      <c r="KAI24" s="96">
        <v>0</v>
      </c>
      <c r="KAJ24" s="57">
        <f t="shared" si="457"/>
        <v>0</v>
      </c>
      <c r="KAK24" s="1"/>
      <c r="KAL24" s="13">
        <v>1</v>
      </c>
      <c r="KAM24" s="95" t="s">
        <v>62</v>
      </c>
      <c r="KAN24" s="56" t="s">
        <v>31</v>
      </c>
      <c r="KAO24" s="29" t="s">
        <v>32</v>
      </c>
      <c r="KAP24" s="30">
        <v>1</v>
      </c>
      <c r="KAQ24" s="96">
        <v>0</v>
      </c>
      <c r="KAR24" s="57">
        <f t="shared" ref="KAR24:KAZ29" si="458">KAP24*KAQ24</f>
        <v>0</v>
      </c>
      <c r="KAS24" s="1"/>
      <c r="KAT24" s="13">
        <v>1</v>
      </c>
      <c r="KAU24" s="95" t="s">
        <v>62</v>
      </c>
      <c r="KAV24" s="56" t="s">
        <v>31</v>
      </c>
      <c r="KAW24" s="29" t="s">
        <v>32</v>
      </c>
      <c r="KAX24" s="30">
        <v>1</v>
      </c>
      <c r="KAY24" s="96">
        <v>0</v>
      </c>
      <c r="KAZ24" s="57">
        <f t="shared" si="458"/>
        <v>0</v>
      </c>
      <c r="KBA24" s="1"/>
      <c r="KBB24" s="13">
        <v>1</v>
      </c>
      <c r="KBC24" s="95" t="s">
        <v>62</v>
      </c>
      <c r="KBD24" s="56" t="s">
        <v>31</v>
      </c>
      <c r="KBE24" s="29" t="s">
        <v>32</v>
      </c>
      <c r="KBF24" s="30">
        <v>1</v>
      </c>
      <c r="KBG24" s="96">
        <v>0</v>
      </c>
      <c r="KBH24" s="57">
        <f t="shared" ref="KBH24:KBP29" si="459">KBF24*KBG24</f>
        <v>0</v>
      </c>
      <c r="KBI24" s="1"/>
      <c r="KBJ24" s="13">
        <v>1</v>
      </c>
      <c r="KBK24" s="95" t="s">
        <v>62</v>
      </c>
      <c r="KBL24" s="56" t="s">
        <v>31</v>
      </c>
      <c r="KBM24" s="29" t="s">
        <v>32</v>
      </c>
      <c r="KBN24" s="30">
        <v>1</v>
      </c>
      <c r="KBO24" s="96">
        <v>0</v>
      </c>
      <c r="KBP24" s="57">
        <f t="shared" si="459"/>
        <v>0</v>
      </c>
      <c r="KBQ24" s="1"/>
      <c r="KBR24" s="13">
        <v>1</v>
      </c>
      <c r="KBS24" s="95" t="s">
        <v>62</v>
      </c>
      <c r="KBT24" s="56" t="s">
        <v>31</v>
      </c>
      <c r="KBU24" s="29" t="s">
        <v>32</v>
      </c>
      <c r="KBV24" s="30">
        <v>1</v>
      </c>
      <c r="KBW24" s="96">
        <v>0</v>
      </c>
      <c r="KBX24" s="57">
        <f t="shared" ref="KBX24:KCF29" si="460">KBV24*KBW24</f>
        <v>0</v>
      </c>
      <c r="KBY24" s="1"/>
      <c r="KBZ24" s="13">
        <v>1</v>
      </c>
      <c r="KCA24" s="95" t="s">
        <v>62</v>
      </c>
      <c r="KCB24" s="56" t="s">
        <v>31</v>
      </c>
      <c r="KCC24" s="29" t="s">
        <v>32</v>
      </c>
      <c r="KCD24" s="30">
        <v>1</v>
      </c>
      <c r="KCE24" s="96">
        <v>0</v>
      </c>
      <c r="KCF24" s="57">
        <f t="shared" si="460"/>
        <v>0</v>
      </c>
      <c r="KCG24" s="1"/>
      <c r="KCH24" s="13">
        <v>1</v>
      </c>
      <c r="KCI24" s="95" t="s">
        <v>62</v>
      </c>
      <c r="KCJ24" s="56" t="s">
        <v>31</v>
      </c>
      <c r="KCK24" s="29" t="s">
        <v>32</v>
      </c>
      <c r="KCL24" s="30">
        <v>1</v>
      </c>
      <c r="KCM24" s="96">
        <v>0</v>
      </c>
      <c r="KCN24" s="57">
        <f t="shared" ref="KCN24:KCV29" si="461">KCL24*KCM24</f>
        <v>0</v>
      </c>
      <c r="KCO24" s="1"/>
      <c r="KCP24" s="13">
        <v>1</v>
      </c>
      <c r="KCQ24" s="95" t="s">
        <v>62</v>
      </c>
      <c r="KCR24" s="56" t="s">
        <v>31</v>
      </c>
      <c r="KCS24" s="29" t="s">
        <v>32</v>
      </c>
      <c r="KCT24" s="30">
        <v>1</v>
      </c>
      <c r="KCU24" s="96">
        <v>0</v>
      </c>
      <c r="KCV24" s="57">
        <f t="shared" si="461"/>
        <v>0</v>
      </c>
      <c r="KCW24" s="1"/>
      <c r="KCX24" s="13">
        <v>1</v>
      </c>
      <c r="KCY24" s="95" t="s">
        <v>62</v>
      </c>
      <c r="KCZ24" s="56" t="s">
        <v>31</v>
      </c>
      <c r="KDA24" s="29" t="s">
        <v>32</v>
      </c>
      <c r="KDB24" s="30">
        <v>1</v>
      </c>
      <c r="KDC24" s="96">
        <v>0</v>
      </c>
      <c r="KDD24" s="57">
        <f t="shared" ref="KDD24:KDL29" si="462">KDB24*KDC24</f>
        <v>0</v>
      </c>
      <c r="KDE24" s="1"/>
      <c r="KDF24" s="13">
        <v>1</v>
      </c>
      <c r="KDG24" s="95" t="s">
        <v>62</v>
      </c>
      <c r="KDH24" s="56" t="s">
        <v>31</v>
      </c>
      <c r="KDI24" s="29" t="s">
        <v>32</v>
      </c>
      <c r="KDJ24" s="30">
        <v>1</v>
      </c>
      <c r="KDK24" s="96">
        <v>0</v>
      </c>
      <c r="KDL24" s="57">
        <f t="shared" si="462"/>
        <v>0</v>
      </c>
      <c r="KDM24" s="1"/>
      <c r="KDN24" s="13">
        <v>1</v>
      </c>
      <c r="KDO24" s="95" t="s">
        <v>62</v>
      </c>
      <c r="KDP24" s="56" t="s">
        <v>31</v>
      </c>
      <c r="KDQ24" s="29" t="s">
        <v>32</v>
      </c>
      <c r="KDR24" s="30">
        <v>1</v>
      </c>
      <c r="KDS24" s="96">
        <v>0</v>
      </c>
      <c r="KDT24" s="57">
        <f t="shared" ref="KDT24:KEB29" si="463">KDR24*KDS24</f>
        <v>0</v>
      </c>
      <c r="KDU24" s="1"/>
      <c r="KDV24" s="13">
        <v>1</v>
      </c>
      <c r="KDW24" s="95" t="s">
        <v>62</v>
      </c>
      <c r="KDX24" s="56" t="s">
        <v>31</v>
      </c>
      <c r="KDY24" s="29" t="s">
        <v>32</v>
      </c>
      <c r="KDZ24" s="30">
        <v>1</v>
      </c>
      <c r="KEA24" s="96">
        <v>0</v>
      </c>
      <c r="KEB24" s="57">
        <f t="shared" si="463"/>
        <v>0</v>
      </c>
      <c r="KEC24" s="1"/>
      <c r="KED24" s="13">
        <v>1</v>
      </c>
      <c r="KEE24" s="95" t="s">
        <v>62</v>
      </c>
      <c r="KEF24" s="56" t="s">
        <v>31</v>
      </c>
      <c r="KEG24" s="29" t="s">
        <v>32</v>
      </c>
      <c r="KEH24" s="30">
        <v>1</v>
      </c>
      <c r="KEI24" s="96">
        <v>0</v>
      </c>
      <c r="KEJ24" s="57">
        <f t="shared" ref="KEJ24:KER29" si="464">KEH24*KEI24</f>
        <v>0</v>
      </c>
      <c r="KEK24" s="1"/>
      <c r="KEL24" s="13">
        <v>1</v>
      </c>
      <c r="KEM24" s="95" t="s">
        <v>62</v>
      </c>
      <c r="KEN24" s="56" t="s">
        <v>31</v>
      </c>
      <c r="KEO24" s="29" t="s">
        <v>32</v>
      </c>
      <c r="KEP24" s="30">
        <v>1</v>
      </c>
      <c r="KEQ24" s="96">
        <v>0</v>
      </c>
      <c r="KER24" s="57">
        <f t="shared" si="464"/>
        <v>0</v>
      </c>
      <c r="KES24" s="1"/>
      <c r="KET24" s="13">
        <v>1</v>
      </c>
      <c r="KEU24" s="95" t="s">
        <v>62</v>
      </c>
      <c r="KEV24" s="56" t="s">
        <v>31</v>
      </c>
      <c r="KEW24" s="29" t="s">
        <v>32</v>
      </c>
      <c r="KEX24" s="30">
        <v>1</v>
      </c>
      <c r="KEY24" s="96">
        <v>0</v>
      </c>
      <c r="KEZ24" s="57">
        <f t="shared" ref="KEZ24:KFH29" si="465">KEX24*KEY24</f>
        <v>0</v>
      </c>
      <c r="KFA24" s="1"/>
      <c r="KFB24" s="13">
        <v>1</v>
      </c>
      <c r="KFC24" s="95" t="s">
        <v>62</v>
      </c>
      <c r="KFD24" s="56" t="s">
        <v>31</v>
      </c>
      <c r="KFE24" s="29" t="s">
        <v>32</v>
      </c>
      <c r="KFF24" s="30">
        <v>1</v>
      </c>
      <c r="KFG24" s="96">
        <v>0</v>
      </c>
      <c r="KFH24" s="57">
        <f t="shared" si="465"/>
        <v>0</v>
      </c>
      <c r="KFI24" s="1"/>
      <c r="KFJ24" s="13">
        <v>1</v>
      </c>
      <c r="KFK24" s="95" t="s">
        <v>62</v>
      </c>
      <c r="KFL24" s="56" t="s">
        <v>31</v>
      </c>
      <c r="KFM24" s="29" t="s">
        <v>32</v>
      </c>
      <c r="KFN24" s="30">
        <v>1</v>
      </c>
      <c r="KFO24" s="96">
        <v>0</v>
      </c>
      <c r="KFP24" s="57">
        <f t="shared" ref="KFP24:KFX29" si="466">KFN24*KFO24</f>
        <v>0</v>
      </c>
      <c r="KFQ24" s="1"/>
      <c r="KFR24" s="13">
        <v>1</v>
      </c>
      <c r="KFS24" s="95" t="s">
        <v>62</v>
      </c>
      <c r="KFT24" s="56" t="s">
        <v>31</v>
      </c>
      <c r="KFU24" s="29" t="s">
        <v>32</v>
      </c>
      <c r="KFV24" s="30">
        <v>1</v>
      </c>
      <c r="KFW24" s="96">
        <v>0</v>
      </c>
      <c r="KFX24" s="57">
        <f t="shared" si="466"/>
        <v>0</v>
      </c>
      <c r="KFY24" s="1"/>
      <c r="KFZ24" s="13">
        <v>1</v>
      </c>
      <c r="KGA24" s="95" t="s">
        <v>62</v>
      </c>
      <c r="KGB24" s="56" t="s">
        <v>31</v>
      </c>
      <c r="KGC24" s="29" t="s">
        <v>32</v>
      </c>
      <c r="KGD24" s="30">
        <v>1</v>
      </c>
      <c r="KGE24" s="96">
        <v>0</v>
      </c>
      <c r="KGF24" s="57">
        <f t="shared" ref="KGF24:KGN29" si="467">KGD24*KGE24</f>
        <v>0</v>
      </c>
      <c r="KGG24" s="1"/>
      <c r="KGH24" s="13">
        <v>1</v>
      </c>
      <c r="KGI24" s="95" t="s">
        <v>62</v>
      </c>
      <c r="KGJ24" s="56" t="s">
        <v>31</v>
      </c>
      <c r="KGK24" s="29" t="s">
        <v>32</v>
      </c>
      <c r="KGL24" s="30">
        <v>1</v>
      </c>
      <c r="KGM24" s="96">
        <v>0</v>
      </c>
      <c r="KGN24" s="57">
        <f t="shared" si="467"/>
        <v>0</v>
      </c>
      <c r="KGO24" s="1"/>
      <c r="KGP24" s="13">
        <v>1</v>
      </c>
      <c r="KGQ24" s="95" t="s">
        <v>62</v>
      </c>
      <c r="KGR24" s="56" t="s">
        <v>31</v>
      </c>
      <c r="KGS24" s="29" t="s">
        <v>32</v>
      </c>
      <c r="KGT24" s="30">
        <v>1</v>
      </c>
      <c r="KGU24" s="96">
        <v>0</v>
      </c>
      <c r="KGV24" s="57">
        <f t="shared" ref="KGV24:KHD29" si="468">KGT24*KGU24</f>
        <v>0</v>
      </c>
      <c r="KGW24" s="1"/>
      <c r="KGX24" s="13">
        <v>1</v>
      </c>
      <c r="KGY24" s="95" t="s">
        <v>62</v>
      </c>
      <c r="KGZ24" s="56" t="s">
        <v>31</v>
      </c>
      <c r="KHA24" s="29" t="s">
        <v>32</v>
      </c>
      <c r="KHB24" s="30">
        <v>1</v>
      </c>
      <c r="KHC24" s="96">
        <v>0</v>
      </c>
      <c r="KHD24" s="57">
        <f t="shared" si="468"/>
        <v>0</v>
      </c>
      <c r="KHE24" s="1"/>
      <c r="KHF24" s="13">
        <v>1</v>
      </c>
      <c r="KHG24" s="95" t="s">
        <v>62</v>
      </c>
      <c r="KHH24" s="56" t="s">
        <v>31</v>
      </c>
      <c r="KHI24" s="29" t="s">
        <v>32</v>
      </c>
      <c r="KHJ24" s="30">
        <v>1</v>
      </c>
      <c r="KHK24" s="96">
        <v>0</v>
      </c>
      <c r="KHL24" s="57">
        <f t="shared" ref="KHL24:KHT29" si="469">KHJ24*KHK24</f>
        <v>0</v>
      </c>
      <c r="KHM24" s="1"/>
      <c r="KHN24" s="13">
        <v>1</v>
      </c>
      <c r="KHO24" s="95" t="s">
        <v>62</v>
      </c>
      <c r="KHP24" s="56" t="s">
        <v>31</v>
      </c>
      <c r="KHQ24" s="29" t="s">
        <v>32</v>
      </c>
      <c r="KHR24" s="30">
        <v>1</v>
      </c>
      <c r="KHS24" s="96">
        <v>0</v>
      </c>
      <c r="KHT24" s="57">
        <f t="shared" si="469"/>
        <v>0</v>
      </c>
      <c r="KHU24" s="1"/>
      <c r="KHV24" s="13">
        <v>1</v>
      </c>
      <c r="KHW24" s="95" t="s">
        <v>62</v>
      </c>
      <c r="KHX24" s="56" t="s">
        <v>31</v>
      </c>
      <c r="KHY24" s="29" t="s">
        <v>32</v>
      </c>
      <c r="KHZ24" s="30">
        <v>1</v>
      </c>
      <c r="KIA24" s="96">
        <v>0</v>
      </c>
      <c r="KIB24" s="57">
        <f t="shared" ref="KIB24:KIJ29" si="470">KHZ24*KIA24</f>
        <v>0</v>
      </c>
      <c r="KIC24" s="1"/>
      <c r="KID24" s="13">
        <v>1</v>
      </c>
      <c r="KIE24" s="95" t="s">
        <v>62</v>
      </c>
      <c r="KIF24" s="56" t="s">
        <v>31</v>
      </c>
      <c r="KIG24" s="29" t="s">
        <v>32</v>
      </c>
      <c r="KIH24" s="30">
        <v>1</v>
      </c>
      <c r="KII24" s="96">
        <v>0</v>
      </c>
      <c r="KIJ24" s="57">
        <f t="shared" si="470"/>
        <v>0</v>
      </c>
      <c r="KIK24" s="1"/>
      <c r="KIL24" s="13">
        <v>1</v>
      </c>
      <c r="KIM24" s="95" t="s">
        <v>62</v>
      </c>
      <c r="KIN24" s="56" t="s">
        <v>31</v>
      </c>
      <c r="KIO24" s="29" t="s">
        <v>32</v>
      </c>
      <c r="KIP24" s="30">
        <v>1</v>
      </c>
      <c r="KIQ24" s="96">
        <v>0</v>
      </c>
      <c r="KIR24" s="57">
        <f t="shared" ref="KIR24:KIZ29" si="471">KIP24*KIQ24</f>
        <v>0</v>
      </c>
      <c r="KIS24" s="1"/>
      <c r="KIT24" s="13">
        <v>1</v>
      </c>
      <c r="KIU24" s="95" t="s">
        <v>62</v>
      </c>
      <c r="KIV24" s="56" t="s">
        <v>31</v>
      </c>
      <c r="KIW24" s="29" t="s">
        <v>32</v>
      </c>
      <c r="KIX24" s="30">
        <v>1</v>
      </c>
      <c r="KIY24" s="96">
        <v>0</v>
      </c>
      <c r="KIZ24" s="57">
        <f t="shared" si="471"/>
        <v>0</v>
      </c>
      <c r="KJA24" s="1"/>
      <c r="KJB24" s="13">
        <v>1</v>
      </c>
      <c r="KJC24" s="95" t="s">
        <v>62</v>
      </c>
      <c r="KJD24" s="56" t="s">
        <v>31</v>
      </c>
      <c r="KJE24" s="29" t="s">
        <v>32</v>
      </c>
      <c r="KJF24" s="30">
        <v>1</v>
      </c>
      <c r="KJG24" s="96">
        <v>0</v>
      </c>
      <c r="KJH24" s="57">
        <f t="shared" ref="KJH24:KJP29" si="472">KJF24*KJG24</f>
        <v>0</v>
      </c>
      <c r="KJI24" s="1"/>
      <c r="KJJ24" s="13">
        <v>1</v>
      </c>
      <c r="KJK24" s="95" t="s">
        <v>62</v>
      </c>
      <c r="KJL24" s="56" t="s">
        <v>31</v>
      </c>
      <c r="KJM24" s="29" t="s">
        <v>32</v>
      </c>
      <c r="KJN24" s="30">
        <v>1</v>
      </c>
      <c r="KJO24" s="96">
        <v>0</v>
      </c>
      <c r="KJP24" s="57">
        <f t="shared" si="472"/>
        <v>0</v>
      </c>
      <c r="KJQ24" s="1"/>
      <c r="KJR24" s="13">
        <v>1</v>
      </c>
      <c r="KJS24" s="95" t="s">
        <v>62</v>
      </c>
      <c r="KJT24" s="56" t="s">
        <v>31</v>
      </c>
      <c r="KJU24" s="29" t="s">
        <v>32</v>
      </c>
      <c r="KJV24" s="30">
        <v>1</v>
      </c>
      <c r="KJW24" s="96">
        <v>0</v>
      </c>
      <c r="KJX24" s="57">
        <f t="shared" ref="KJX24:KKF29" si="473">KJV24*KJW24</f>
        <v>0</v>
      </c>
      <c r="KJY24" s="1"/>
      <c r="KJZ24" s="13">
        <v>1</v>
      </c>
      <c r="KKA24" s="95" t="s">
        <v>62</v>
      </c>
      <c r="KKB24" s="56" t="s">
        <v>31</v>
      </c>
      <c r="KKC24" s="29" t="s">
        <v>32</v>
      </c>
      <c r="KKD24" s="30">
        <v>1</v>
      </c>
      <c r="KKE24" s="96">
        <v>0</v>
      </c>
      <c r="KKF24" s="57">
        <f t="shared" si="473"/>
        <v>0</v>
      </c>
      <c r="KKG24" s="1"/>
      <c r="KKH24" s="13">
        <v>1</v>
      </c>
      <c r="KKI24" s="95" t="s">
        <v>62</v>
      </c>
      <c r="KKJ24" s="56" t="s">
        <v>31</v>
      </c>
      <c r="KKK24" s="29" t="s">
        <v>32</v>
      </c>
      <c r="KKL24" s="30">
        <v>1</v>
      </c>
      <c r="KKM24" s="96">
        <v>0</v>
      </c>
      <c r="KKN24" s="57">
        <f t="shared" ref="KKN24:KKV29" si="474">KKL24*KKM24</f>
        <v>0</v>
      </c>
      <c r="KKO24" s="1"/>
      <c r="KKP24" s="13">
        <v>1</v>
      </c>
      <c r="KKQ24" s="95" t="s">
        <v>62</v>
      </c>
      <c r="KKR24" s="56" t="s">
        <v>31</v>
      </c>
      <c r="KKS24" s="29" t="s">
        <v>32</v>
      </c>
      <c r="KKT24" s="30">
        <v>1</v>
      </c>
      <c r="KKU24" s="96">
        <v>0</v>
      </c>
      <c r="KKV24" s="57">
        <f t="shared" si="474"/>
        <v>0</v>
      </c>
      <c r="KKW24" s="1"/>
      <c r="KKX24" s="13">
        <v>1</v>
      </c>
      <c r="KKY24" s="95" t="s">
        <v>62</v>
      </c>
      <c r="KKZ24" s="56" t="s">
        <v>31</v>
      </c>
      <c r="KLA24" s="29" t="s">
        <v>32</v>
      </c>
      <c r="KLB24" s="30">
        <v>1</v>
      </c>
      <c r="KLC24" s="96">
        <v>0</v>
      </c>
      <c r="KLD24" s="57">
        <f t="shared" ref="KLD24:KLL29" si="475">KLB24*KLC24</f>
        <v>0</v>
      </c>
      <c r="KLE24" s="1"/>
      <c r="KLF24" s="13">
        <v>1</v>
      </c>
      <c r="KLG24" s="95" t="s">
        <v>62</v>
      </c>
      <c r="KLH24" s="56" t="s">
        <v>31</v>
      </c>
      <c r="KLI24" s="29" t="s">
        <v>32</v>
      </c>
      <c r="KLJ24" s="30">
        <v>1</v>
      </c>
      <c r="KLK24" s="96">
        <v>0</v>
      </c>
      <c r="KLL24" s="57">
        <f t="shared" si="475"/>
        <v>0</v>
      </c>
      <c r="KLM24" s="1"/>
      <c r="KLN24" s="13">
        <v>1</v>
      </c>
      <c r="KLO24" s="95" t="s">
        <v>62</v>
      </c>
      <c r="KLP24" s="56" t="s">
        <v>31</v>
      </c>
      <c r="KLQ24" s="29" t="s">
        <v>32</v>
      </c>
      <c r="KLR24" s="30">
        <v>1</v>
      </c>
      <c r="KLS24" s="96">
        <v>0</v>
      </c>
      <c r="KLT24" s="57">
        <f t="shared" ref="KLT24:KMB29" si="476">KLR24*KLS24</f>
        <v>0</v>
      </c>
      <c r="KLU24" s="1"/>
      <c r="KLV24" s="13">
        <v>1</v>
      </c>
      <c r="KLW24" s="95" t="s">
        <v>62</v>
      </c>
      <c r="KLX24" s="56" t="s">
        <v>31</v>
      </c>
      <c r="KLY24" s="29" t="s">
        <v>32</v>
      </c>
      <c r="KLZ24" s="30">
        <v>1</v>
      </c>
      <c r="KMA24" s="96">
        <v>0</v>
      </c>
      <c r="KMB24" s="57">
        <f t="shared" si="476"/>
        <v>0</v>
      </c>
      <c r="KMC24" s="1"/>
      <c r="KMD24" s="13">
        <v>1</v>
      </c>
      <c r="KME24" s="95" t="s">
        <v>62</v>
      </c>
      <c r="KMF24" s="56" t="s">
        <v>31</v>
      </c>
      <c r="KMG24" s="29" t="s">
        <v>32</v>
      </c>
      <c r="KMH24" s="30">
        <v>1</v>
      </c>
      <c r="KMI24" s="96">
        <v>0</v>
      </c>
      <c r="KMJ24" s="57">
        <f t="shared" ref="KMJ24:KMR29" si="477">KMH24*KMI24</f>
        <v>0</v>
      </c>
      <c r="KMK24" s="1"/>
      <c r="KML24" s="13">
        <v>1</v>
      </c>
      <c r="KMM24" s="95" t="s">
        <v>62</v>
      </c>
      <c r="KMN24" s="56" t="s">
        <v>31</v>
      </c>
      <c r="KMO24" s="29" t="s">
        <v>32</v>
      </c>
      <c r="KMP24" s="30">
        <v>1</v>
      </c>
      <c r="KMQ24" s="96">
        <v>0</v>
      </c>
      <c r="KMR24" s="57">
        <f t="shared" si="477"/>
        <v>0</v>
      </c>
      <c r="KMS24" s="1"/>
      <c r="KMT24" s="13">
        <v>1</v>
      </c>
      <c r="KMU24" s="95" t="s">
        <v>62</v>
      </c>
      <c r="KMV24" s="56" t="s">
        <v>31</v>
      </c>
      <c r="KMW24" s="29" t="s">
        <v>32</v>
      </c>
      <c r="KMX24" s="30">
        <v>1</v>
      </c>
      <c r="KMY24" s="96">
        <v>0</v>
      </c>
      <c r="KMZ24" s="57">
        <f t="shared" ref="KMZ24:KNH29" si="478">KMX24*KMY24</f>
        <v>0</v>
      </c>
      <c r="KNA24" s="1"/>
      <c r="KNB24" s="13">
        <v>1</v>
      </c>
      <c r="KNC24" s="95" t="s">
        <v>62</v>
      </c>
      <c r="KND24" s="56" t="s">
        <v>31</v>
      </c>
      <c r="KNE24" s="29" t="s">
        <v>32</v>
      </c>
      <c r="KNF24" s="30">
        <v>1</v>
      </c>
      <c r="KNG24" s="96">
        <v>0</v>
      </c>
      <c r="KNH24" s="57">
        <f t="shared" si="478"/>
        <v>0</v>
      </c>
      <c r="KNI24" s="1"/>
      <c r="KNJ24" s="13">
        <v>1</v>
      </c>
      <c r="KNK24" s="95" t="s">
        <v>62</v>
      </c>
      <c r="KNL24" s="56" t="s">
        <v>31</v>
      </c>
      <c r="KNM24" s="29" t="s">
        <v>32</v>
      </c>
      <c r="KNN24" s="30">
        <v>1</v>
      </c>
      <c r="KNO24" s="96">
        <v>0</v>
      </c>
      <c r="KNP24" s="57">
        <f t="shared" ref="KNP24:KNX29" si="479">KNN24*KNO24</f>
        <v>0</v>
      </c>
      <c r="KNQ24" s="1"/>
      <c r="KNR24" s="13">
        <v>1</v>
      </c>
      <c r="KNS24" s="95" t="s">
        <v>62</v>
      </c>
      <c r="KNT24" s="56" t="s">
        <v>31</v>
      </c>
      <c r="KNU24" s="29" t="s">
        <v>32</v>
      </c>
      <c r="KNV24" s="30">
        <v>1</v>
      </c>
      <c r="KNW24" s="96">
        <v>0</v>
      </c>
      <c r="KNX24" s="57">
        <f t="shared" si="479"/>
        <v>0</v>
      </c>
      <c r="KNY24" s="1"/>
      <c r="KNZ24" s="13">
        <v>1</v>
      </c>
      <c r="KOA24" s="95" t="s">
        <v>62</v>
      </c>
      <c r="KOB24" s="56" t="s">
        <v>31</v>
      </c>
      <c r="KOC24" s="29" t="s">
        <v>32</v>
      </c>
      <c r="KOD24" s="30">
        <v>1</v>
      </c>
      <c r="KOE24" s="96">
        <v>0</v>
      </c>
      <c r="KOF24" s="57">
        <f t="shared" ref="KOF24:KON29" si="480">KOD24*KOE24</f>
        <v>0</v>
      </c>
      <c r="KOG24" s="1"/>
      <c r="KOH24" s="13">
        <v>1</v>
      </c>
      <c r="KOI24" s="95" t="s">
        <v>62</v>
      </c>
      <c r="KOJ24" s="56" t="s">
        <v>31</v>
      </c>
      <c r="KOK24" s="29" t="s">
        <v>32</v>
      </c>
      <c r="KOL24" s="30">
        <v>1</v>
      </c>
      <c r="KOM24" s="96">
        <v>0</v>
      </c>
      <c r="KON24" s="57">
        <f t="shared" si="480"/>
        <v>0</v>
      </c>
      <c r="KOO24" s="1"/>
      <c r="KOP24" s="13">
        <v>1</v>
      </c>
      <c r="KOQ24" s="95" t="s">
        <v>62</v>
      </c>
      <c r="KOR24" s="56" t="s">
        <v>31</v>
      </c>
      <c r="KOS24" s="29" t="s">
        <v>32</v>
      </c>
      <c r="KOT24" s="30">
        <v>1</v>
      </c>
      <c r="KOU24" s="96">
        <v>0</v>
      </c>
      <c r="KOV24" s="57">
        <f t="shared" ref="KOV24:KPD29" si="481">KOT24*KOU24</f>
        <v>0</v>
      </c>
      <c r="KOW24" s="1"/>
      <c r="KOX24" s="13">
        <v>1</v>
      </c>
      <c r="KOY24" s="95" t="s">
        <v>62</v>
      </c>
      <c r="KOZ24" s="56" t="s">
        <v>31</v>
      </c>
      <c r="KPA24" s="29" t="s">
        <v>32</v>
      </c>
      <c r="KPB24" s="30">
        <v>1</v>
      </c>
      <c r="KPC24" s="96">
        <v>0</v>
      </c>
      <c r="KPD24" s="57">
        <f t="shared" si="481"/>
        <v>0</v>
      </c>
      <c r="KPE24" s="1"/>
      <c r="KPF24" s="13">
        <v>1</v>
      </c>
      <c r="KPG24" s="95" t="s">
        <v>62</v>
      </c>
      <c r="KPH24" s="56" t="s">
        <v>31</v>
      </c>
      <c r="KPI24" s="29" t="s">
        <v>32</v>
      </c>
      <c r="KPJ24" s="30">
        <v>1</v>
      </c>
      <c r="KPK24" s="96">
        <v>0</v>
      </c>
      <c r="KPL24" s="57">
        <f t="shared" ref="KPL24:KPT29" si="482">KPJ24*KPK24</f>
        <v>0</v>
      </c>
      <c r="KPM24" s="1"/>
      <c r="KPN24" s="13">
        <v>1</v>
      </c>
      <c r="KPO24" s="95" t="s">
        <v>62</v>
      </c>
      <c r="KPP24" s="56" t="s">
        <v>31</v>
      </c>
      <c r="KPQ24" s="29" t="s">
        <v>32</v>
      </c>
      <c r="KPR24" s="30">
        <v>1</v>
      </c>
      <c r="KPS24" s="96">
        <v>0</v>
      </c>
      <c r="KPT24" s="57">
        <f t="shared" si="482"/>
        <v>0</v>
      </c>
      <c r="KPU24" s="1"/>
      <c r="KPV24" s="13">
        <v>1</v>
      </c>
      <c r="KPW24" s="95" t="s">
        <v>62</v>
      </c>
      <c r="KPX24" s="56" t="s">
        <v>31</v>
      </c>
      <c r="KPY24" s="29" t="s">
        <v>32</v>
      </c>
      <c r="KPZ24" s="30">
        <v>1</v>
      </c>
      <c r="KQA24" s="96">
        <v>0</v>
      </c>
      <c r="KQB24" s="57">
        <f t="shared" ref="KQB24:KQJ29" si="483">KPZ24*KQA24</f>
        <v>0</v>
      </c>
      <c r="KQC24" s="1"/>
      <c r="KQD24" s="13">
        <v>1</v>
      </c>
      <c r="KQE24" s="95" t="s">
        <v>62</v>
      </c>
      <c r="KQF24" s="56" t="s">
        <v>31</v>
      </c>
      <c r="KQG24" s="29" t="s">
        <v>32</v>
      </c>
      <c r="KQH24" s="30">
        <v>1</v>
      </c>
      <c r="KQI24" s="96">
        <v>0</v>
      </c>
      <c r="KQJ24" s="57">
        <f t="shared" si="483"/>
        <v>0</v>
      </c>
      <c r="KQK24" s="1"/>
      <c r="KQL24" s="13">
        <v>1</v>
      </c>
      <c r="KQM24" s="95" t="s">
        <v>62</v>
      </c>
      <c r="KQN24" s="56" t="s">
        <v>31</v>
      </c>
      <c r="KQO24" s="29" t="s">
        <v>32</v>
      </c>
      <c r="KQP24" s="30">
        <v>1</v>
      </c>
      <c r="KQQ24" s="96">
        <v>0</v>
      </c>
      <c r="KQR24" s="57">
        <f t="shared" ref="KQR24:KQZ29" si="484">KQP24*KQQ24</f>
        <v>0</v>
      </c>
      <c r="KQS24" s="1"/>
      <c r="KQT24" s="13">
        <v>1</v>
      </c>
      <c r="KQU24" s="95" t="s">
        <v>62</v>
      </c>
      <c r="KQV24" s="56" t="s">
        <v>31</v>
      </c>
      <c r="KQW24" s="29" t="s">
        <v>32</v>
      </c>
      <c r="KQX24" s="30">
        <v>1</v>
      </c>
      <c r="KQY24" s="96">
        <v>0</v>
      </c>
      <c r="KQZ24" s="57">
        <f t="shared" si="484"/>
        <v>0</v>
      </c>
      <c r="KRA24" s="1"/>
      <c r="KRB24" s="13">
        <v>1</v>
      </c>
      <c r="KRC24" s="95" t="s">
        <v>62</v>
      </c>
      <c r="KRD24" s="56" t="s">
        <v>31</v>
      </c>
      <c r="KRE24" s="29" t="s">
        <v>32</v>
      </c>
      <c r="KRF24" s="30">
        <v>1</v>
      </c>
      <c r="KRG24" s="96">
        <v>0</v>
      </c>
      <c r="KRH24" s="57">
        <f t="shared" ref="KRH24:KRP29" si="485">KRF24*KRG24</f>
        <v>0</v>
      </c>
      <c r="KRI24" s="1"/>
      <c r="KRJ24" s="13">
        <v>1</v>
      </c>
      <c r="KRK24" s="95" t="s">
        <v>62</v>
      </c>
      <c r="KRL24" s="56" t="s">
        <v>31</v>
      </c>
      <c r="KRM24" s="29" t="s">
        <v>32</v>
      </c>
      <c r="KRN24" s="30">
        <v>1</v>
      </c>
      <c r="KRO24" s="96">
        <v>0</v>
      </c>
      <c r="KRP24" s="57">
        <f t="shared" si="485"/>
        <v>0</v>
      </c>
      <c r="KRQ24" s="1"/>
      <c r="KRR24" s="13">
        <v>1</v>
      </c>
      <c r="KRS24" s="95" t="s">
        <v>62</v>
      </c>
      <c r="KRT24" s="56" t="s">
        <v>31</v>
      </c>
      <c r="KRU24" s="29" t="s">
        <v>32</v>
      </c>
      <c r="KRV24" s="30">
        <v>1</v>
      </c>
      <c r="KRW24" s="96">
        <v>0</v>
      </c>
      <c r="KRX24" s="57">
        <f t="shared" ref="KRX24:KSF29" si="486">KRV24*KRW24</f>
        <v>0</v>
      </c>
      <c r="KRY24" s="1"/>
      <c r="KRZ24" s="13">
        <v>1</v>
      </c>
      <c r="KSA24" s="95" t="s">
        <v>62</v>
      </c>
      <c r="KSB24" s="56" t="s">
        <v>31</v>
      </c>
      <c r="KSC24" s="29" t="s">
        <v>32</v>
      </c>
      <c r="KSD24" s="30">
        <v>1</v>
      </c>
      <c r="KSE24" s="96">
        <v>0</v>
      </c>
      <c r="KSF24" s="57">
        <f t="shared" si="486"/>
        <v>0</v>
      </c>
      <c r="KSG24" s="1"/>
      <c r="KSH24" s="13">
        <v>1</v>
      </c>
      <c r="KSI24" s="95" t="s">
        <v>62</v>
      </c>
      <c r="KSJ24" s="56" t="s">
        <v>31</v>
      </c>
      <c r="KSK24" s="29" t="s">
        <v>32</v>
      </c>
      <c r="KSL24" s="30">
        <v>1</v>
      </c>
      <c r="KSM24" s="96">
        <v>0</v>
      </c>
      <c r="KSN24" s="57">
        <f t="shared" ref="KSN24:KSV29" si="487">KSL24*KSM24</f>
        <v>0</v>
      </c>
      <c r="KSO24" s="1"/>
      <c r="KSP24" s="13">
        <v>1</v>
      </c>
      <c r="KSQ24" s="95" t="s">
        <v>62</v>
      </c>
      <c r="KSR24" s="56" t="s">
        <v>31</v>
      </c>
      <c r="KSS24" s="29" t="s">
        <v>32</v>
      </c>
      <c r="KST24" s="30">
        <v>1</v>
      </c>
      <c r="KSU24" s="96">
        <v>0</v>
      </c>
      <c r="KSV24" s="57">
        <f t="shared" si="487"/>
        <v>0</v>
      </c>
      <c r="KSW24" s="1"/>
      <c r="KSX24" s="13">
        <v>1</v>
      </c>
      <c r="KSY24" s="95" t="s">
        <v>62</v>
      </c>
      <c r="KSZ24" s="56" t="s">
        <v>31</v>
      </c>
      <c r="KTA24" s="29" t="s">
        <v>32</v>
      </c>
      <c r="KTB24" s="30">
        <v>1</v>
      </c>
      <c r="KTC24" s="96">
        <v>0</v>
      </c>
      <c r="KTD24" s="57">
        <f t="shared" ref="KTD24:KTL29" si="488">KTB24*KTC24</f>
        <v>0</v>
      </c>
      <c r="KTE24" s="1"/>
      <c r="KTF24" s="13">
        <v>1</v>
      </c>
      <c r="KTG24" s="95" t="s">
        <v>62</v>
      </c>
      <c r="KTH24" s="56" t="s">
        <v>31</v>
      </c>
      <c r="KTI24" s="29" t="s">
        <v>32</v>
      </c>
      <c r="KTJ24" s="30">
        <v>1</v>
      </c>
      <c r="KTK24" s="96">
        <v>0</v>
      </c>
      <c r="KTL24" s="57">
        <f t="shared" si="488"/>
        <v>0</v>
      </c>
      <c r="KTM24" s="1"/>
      <c r="KTN24" s="13">
        <v>1</v>
      </c>
      <c r="KTO24" s="95" t="s">
        <v>62</v>
      </c>
      <c r="KTP24" s="56" t="s">
        <v>31</v>
      </c>
      <c r="KTQ24" s="29" t="s">
        <v>32</v>
      </c>
      <c r="KTR24" s="30">
        <v>1</v>
      </c>
      <c r="KTS24" s="96">
        <v>0</v>
      </c>
      <c r="KTT24" s="57">
        <f t="shared" ref="KTT24:KUB29" si="489">KTR24*KTS24</f>
        <v>0</v>
      </c>
      <c r="KTU24" s="1"/>
      <c r="KTV24" s="13">
        <v>1</v>
      </c>
      <c r="KTW24" s="95" t="s">
        <v>62</v>
      </c>
      <c r="KTX24" s="56" t="s">
        <v>31</v>
      </c>
      <c r="KTY24" s="29" t="s">
        <v>32</v>
      </c>
      <c r="KTZ24" s="30">
        <v>1</v>
      </c>
      <c r="KUA24" s="96">
        <v>0</v>
      </c>
      <c r="KUB24" s="57">
        <f t="shared" si="489"/>
        <v>0</v>
      </c>
      <c r="KUC24" s="1"/>
      <c r="KUD24" s="13">
        <v>1</v>
      </c>
      <c r="KUE24" s="95" t="s">
        <v>62</v>
      </c>
      <c r="KUF24" s="56" t="s">
        <v>31</v>
      </c>
      <c r="KUG24" s="29" t="s">
        <v>32</v>
      </c>
      <c r="KUH24" s="30">
        <v>1</v>
      </c>
      <c r="KUI24" s="96">
        <v>0</v>
      </c>
      <c r="KUJ24" s="57">
        <f t="shared" ref="KUJ24:KUR29" si="490">KUH24*KUI24</f>
        <v>0</v>
      </c>
      <c r="KUK24" s="1"/>
      <c r="KUL24" s="13">
        <v>1</v>
      </c>
      <c r="KUM24" s="95" t="s">
        <v>62</v>
      </c>
      <c r="KUN24" s="56" t="s">
        <v>31</v>
      </c>
      <c r="KUO24" s="29" t="s">
        <v>32</v>
      </c>
      <c r="KUP24" s="30">
        <v>1</v>
      </c>
      <c r="KUQ24" s="96">
        <v>0</v>
      </c>
      <c r="KUR24" s="57">
        <f t="shared" si="490"/>
        <v>0</v>
      </c>
      <c r="KUS24" s="1"/>
      <c r="KUT24" s="13">
        <v>1</v>
      </c>
      <c r="KUU24" s="95" t="s">
        <v>62</v>
      </c>
      <c r="KUV24" s="56" t="s">
        <v>31</v>
      </c>
      <c r="KUW24" s="29" t="s">
        <v>32</v>
      </c>
      <c r="KUX24" s="30">
        <v>1</v>
      </c>
      <c r="KUY24" s="96">
        <v>0</v>
      </c>
      <c r="KUZ24" s="57">
        <f t="shared" ref="KUZ24:KVH29" si="491">KUX24*KUY24</f>
        <v>0</v>
      </c>
      <c r="KVA24" s="1"/>
      <c r="KVB24" s="13">
        <v>1</v>
      </c>
      <c r="KVC24" s="95" t="s">
        <v>62</v>
      </c>
      <c r="KVD24" s="56" t="s">
        <v>31</v>
      </c>
      <c r="KVE24" s="29" t="s">
        <v>32</v>
      </c>
      <c r="KVF24" s="30">
        <v>1</v>
      </c>
      <c r="KVG24" s="96">
        <v>0</v>
      </c>
      <c r="KVH24" s="57">
        <f t="shared" si="491"/>
        <v>0</v>
      </c>
      <c r="KVI24" s="1"/>
      <c r="KVJ24" s="13">
        <v>1</v>
      </c>
      <c r="KVK24" s="95" t="s">
        <v>62</v>
      </c>
      <c r="KVL24" s="56" t="s">
        <v>31</v>
      </c>
      <c r="KVM24" s="29" t="s">
        <v>32</v>
      </c>
      <c r="KVN24" s="30">
        <v>1</v>
      </c>
      <c r="KVO24" s="96">
        <v>0</v>
      </c>
      <c r="KVP24" s="57">
        <f t="shared" ref="KVP24:KVX29" si="492">KVN24*KVO24</f>
        <v>0</v>
      </c>
      <c r="KVQ24" s="1"/>
      <c r="KVR24" s="13">
        <v>1</v>
      </c>
      <c r="KVS24" s="95" t="s">
        <v>62</v>
      </c>
      <c r="KVT24" s="56" t="s">
        <v>31</v>
      </c>
      <c r="KVU24" s="29" t="s">
        <v>32</v>
      </c>
      <c r="KVV24" s="30">
        <v>1</v>
      </c>
      <c r="KVW24" s="96">
        <v>0</v>
      </c>
      <c r="KVX24" s="57">
        <f t="shared" si="492"/>
        <v>0</v>
      </c>
      <c r="KVY24" s="1"/>
      <c r="KVZ24" s="13">
        <v>1</v>
      </c>
      <c r="KWA24" s="95" t="s">
        <v>62</v>
      </c>
      <c r="KWB24" s="56" t="s">
        <v>31</v>
      </c>
      <c r="KWC24" s="29" t="s">
        <v>32</v>
      </c>
      <c r="KWD24" s="30">
        <v>1</v>
      </c>
      <c r="KWE24" s="96">
        <v>0</v>
      </c>
      <c r="KWF24" s="57">
        <f t="shared" ref="KWF24:KWN29" si="493">KWD24*KWE24</f>
        <v>0</v>
      </c>
      <c r="KWG24" s="1"/>
      <c r="KWH24" s="13">
        <v>1</v>
      </c>
      <c r="KWI24" s="95" t="s">
        <v>62</v>
      </c>
      <c r="KWJ24" s="56" t="s">
        <v>31</v>
      </c>
      <c r="KWK24" s="29" t="s">
        <v>32</v>
      </c>
      <c r="KWL24" s="30">
        <v>1</v>
      </c>
      <c r="KWM24" s="96">
        <v>0</v>
      </c>
      <c r="KWN24" s="57">
        <f t="shared" si="493"/>
        <v>0</v>
      </c>
      <c r="KWO24" s="1"/>
      <c r="KWP24" s="13">
        <v>1</v>
      </c>
      <c r="KWQ24" s="95" t="s">
        <v>62</v>
      </c>
      <c r="KWR24" s="56" t="s">
        <v>31</v>
      </c>
      <c r="KWS24" s="29" t="s">
        <v>32</v>
      </c>
      <c r="KWT24" s="30">
        <v>1</v>
      </c>
      <c r="KWU24" s="96">
        <v>0</v>
      </c>
      <c r="KWV24" s="57">
        <f t="shared" ref="KWV24:KXD29" si="494">KWT24*KWU24</f>
        <v>0</v>
      </c>
      <c r="KWW24" s="1"/>
      <c r="KWX24" s="13">
        <v>1</v>
      </c>
      <c r="KWY24" s="95" t="s">
        <v>62</v>
      </c>
      <c r="KWZ24" s="56" t="s">
        <v>31</v>
      </c>
      <c r="KXA24" s="29" t="s">
        <v>32</v>
      </c>
      <c r="KXB24" s="30">
        <v>1</v>
      </c>
      <c r="KXC24" s="96">
        <v>0</v>
      </c>
      <c r="KXD24" s="57">
        <f t="shared" si="494"/>
        <v>0</v>
      </c>
      <c r="KXE24" s="1"/>
      <c r="KXF24" s="13">
        <v>1</v>
      </c>
      <c r="KXG24" s="95" t="s">
        <v>62</v>
      </c>
      <c r="KXH24" s="56" t="s">
        <v>31</v>
      </c>
      <c r="KXI24" s="29" t="s">
        <v>32</v>
      </c>
      <c r="KXJ24" s="30">
        <v>1</v>
      </c>
      <c r="KXK24" s="96">
        <v>0</v>
      </c>
      <c r="KXL24" s="57">
        <f t="shared" ref="KXL24:KXT29" si="495">KXJ24*KXK24</f>
        <v>0</v>
      </c>
      <c r="KXM24" s="1"/>
      <c r="KXN24" s="13">
        <v>1</v>
      </c>
      <c r="KXO24" s="95" t="s">
        <v>62</v>
      </c>
      <c r="KXP24" s="56" t="s">
        <v>31</v>
      </c>
      <c r="KXQ24" s="29" t="s">
        <v>32</v>
      </c>
      <c r="KXR24" s="30">
        <v>1</v>
      </c>
      <c r="KXS24" s="96">
        <v>0</v>
      </c>
      <c r="KXT24" s="57">
        <f t="shared" si="495"/>
        <v>0</v>
      </c>
      <c r="KXU24" s="1"/>
      <c r="KXV24" s="13">
        <v>1</v>
      </c>
      <c r="KXW24" s="95" t="s">
        <v>62</v>
      </c>
      <c r="KXX24" s="56" t="s">
        <v>31</v>
      </c>
      <c r="KXY24" s="29" t="s">
        <v>32</v>
      </c>
      <c r="KXZ24" s="30">
        <v>1</v>
      </c>
      <c r="KYA24" s="96">
        <v>0</v>
      </c>
      <c r="KYB24" s="57">
        <f t="shared" ref="KYB24:KYJ29" si="496">KXZ24*KYA24</f>
        <v>0</v>
      </c>
      <c r="KYC24" s="1"/>
      <c r="KYD24" s="13">
        <v>1</v>
      </c>
      <c r="KYE24" s="95" t="s">
        <v>62</v>
      </c>
      <c r="KYF24" s="56" t="s">
        <v>31</v>
      </c>
      <c r="KYG24" s="29" t="s">
        <v>32</v>
      </c>
      <c r="KYH24" s="30">
        <v>1</v>
      </c>
      <c r="KYI24" s="96">
        <v>0</v>
      </c>
      <c r="KYJ24" s="57">
        <f t="shared" si="496"/>
        <v>0</v>
      </c>
      <c r="KYK24" s="1"/>
      <c r="KYL24" s="13">
        <v>1</v>
      </c>
      <c r="KYM24" s="95" t="s">
        <v>62</v>
      </c>
      <c r="KYN24" s="56" t="s">
        <v>31</v>
      </c>
      <c r="KYO24" s="29" t="s">
        <v>32</v>
      </c>
      <c r="KYP24" s="30">
        <v>1</v>
      </c>
      <c r="KYQ24" s="96">
        <v>0</v>
      </c>
      <c r="KYR24" s="57">
        <f t="shared" ref="KYR24:KYZ29" si="497">KYP24*KYQ24</f>
        <v>0</v>
      </c>
      <c r="KYS24" s="1"/>
      <c r="KYT24" s="13">
        <v>1</v>
      </c>
      <c r="KYU24" s="95" t="s">
        <v>62</v>
      </c>
      <c r="KYV24" s="56" t="s">
        <v>31</v>
      </c>
      <c r="KYW24" s="29" t="s">
        <v>32</v>
      </c>
      <c r="KYX24" s="30">
        <v>1</v>
      </c>
      <c r="KYY24" s="96">
        <v>0</v>
      </c>
      <c r="KYZ24" s="57">
        <f t="shared" si="497"/>
        <v>0</v>
      </c>
      <c r="KZA24" s="1"/>
      <c r="KZB24" s="13">
        <v>1</v>
      </c>
      <c r="KZC24" s="95" t="s">
        <v>62</v>
      </c>
      <c r="KZD24" s="56" t="s">
        <v>31</v>
      </c>
      <c r="KZE24" s="29" t="s">
        <v>32</v>
      </c>
      <c r="KZF24" s="30">
        <v>1</v>
      </c>
      <c r="KZG24" s="96">
        <v>0</v>
      </c>
      <c r="KZH24" s="57">
        <f t="shared" ref="KZH24:KZP29" si="498">KZF24*KZG24</f>
        <v>0</v>
      </c>
      <c r="KZI24" s="1"/>
      <c r="KZJ24" s="13">
        <v>1</v>
      </c>
      <c r="KZK24" s="95" t="s">
        <v>62</v>
      </c>
      <c r="KZL24" s="56" t="s">
        <v>31</v>
      </c>
      <c r="KZM24" s="29" t="s">
        <v>32</v>
      </c>
      <c r="KZN24" s="30">
        <v>1</v>
      </c>
      <c r="KZO24" s="96">
        <v>0</v>
      </c>
      <c r="KZP24" s="57">
        <f t="shared" si="498"/>
        <v>0</v>
      </c>
      <c r="KZQ24" s="1"/>
      <c r="KZR24" s="13">
        <v>1</v>
      </c>
      <c r="KZS24" s="95" t="s">
        <v>62</v>
      </c>
      <c r="KZT24" s="56" t="s">
        <v>31</v>
      </c>
      <c r="KZU24" s="29" t="s">
        <v>32</v>
      </c>
      <c r="KZV24" s="30">
        <v>1</v>
      </c>
      <c r="KZW24" s="96">
        <v>0</v>
      </c>
      <c r="KZX24" s="57">
        <f t="shared" ref="KZX24:LAF29" si="499">KZV24*KZW24</f>
        <v>0</v>
      </c>
      <c r="KZY24" s="1"/>
      <c r="KZZ24" s="13">
        <v>1</v>
      </c>
      <c r="LAA24" s="95" t="s">
        <v>62</v>
      </c>
      <c r="LAB24" s="56" t="s">
        <v>31</v>
      </c>
      <c r="LAC24" s="29" t="s">
        <v>32</v>
      </c>
      <c r="LAD24" s="30">
        <v>1</v>
      </c>
      <c r="LAE24" s="96">
        <v>0</v>
      </c>
      <c r="LAF24" s="57">
        <f t="shared" si="499"/>
        <v>0</v>
      </c>
      <c r="LAG24" s="1"/>
      <c r="LAH24" s="13">
        <v>1</v>
      </c>
      <c r="LAI24" s="95" t="s">
        <v>62</v>
      </c>
      <c r="LAJ24" s="56" t="s">
        <v>31</v>
      </c>
      <c r="LAK24" s="29" t="s">
        <v>32</v>
      </c>
      <c r="LAL24" s="30">
        <v>1</v>
      </c>
      <c r="LAM24" s="96">
        <v>0</v>
      </c>
      <c r="LAN24" s="57">
        <f t="shared" ref="LAN24:LAV29" si="500">LAL24*LAM24</f>
        <v>0</v>
      </c>
      <c r="LAO24" s="1"/>
      <c r="LAP24" s="13">
        <v>1</v>
      </c>
      <c r="LAQ24" s="95" t="s">
        <v>62</v>
      </c>
      <c r="LAR24" s="56" t="s">
        <v>31</v>
      </c>
      <c r="LAS24" s="29" t="s">
        <v>32</v>
      </c>
      <c r="LAT24" s="30">
        <v>1</v>
      </c>
      <c r="LAU24" s="96">
        <v>0</v>
      </c>
      <c r="LAV24" s="57">
        <f t="shared" si="500"/>
        <v>0</v>
      </c>
      <c r="LAW24" s="1"/>
      <c r="LAX24" s="13">
        <v>1</v>
      </c>
      <c r="LAY24" s="95" t="s">
        <v>62</v>
      </c>
      <c r="LAZ24" s="56" t="s">
        <v>31</v>
      </c>
      <c r="LBA24" s="29" t="s">
        <v>32</v>
      </c>
      <c r="LBB24" s="30">
        <v>1</v>
      </c>
      <c r="LBC24" s="96">
        <v>0</v>
      </c>
      <c r="LBD24" s="57">
        <f t="shared" ref="LBD24:LBL29" si="501">LBB24*LBC24</f>
        <v>0</v>
      </c>
      <c r="LBE24" s="1"/>
      <c r="LBF24" s="13">
        <v>1</v>
      </c>
      <c r="LBG24" s="95" t="s">
        <v>62</v>
      </c>
      <c r="LBH24" s="56" t="s">
        <v>31</v>
      </c>
      <c r="LBI24" s="29" t="s">
        <v>32</v>
      </c>
      <c r="LBJ24" s="30">
        <v>1</v>
      </c>
      <c r="LBK24" s="96">
        <v>0</v>
      </c>
      <c r="LBL24" s="57">
        <f t="shared" si="501"/>
        <v>0</v>
      </c>
      <c r="LBM24" s="1"/>
      <c r="LBN24" s="13">
        <v>1</v>
      </c>
      <c r="LBO24" s="95" t="s">
        <v>62</v>
      </c>
      <c r="LBP24" s="56" t="s">
        <v>31</v>
      </c>
      <c r="LBQ24" s="29" t="s">
        <v>32</v>
      </c>
      <c r="LBR24" s="30">
        <v>1</v>
      </c>
      <c r="LBS24" s="96">
        <v>0</v>
      </c>
      <c r="LBT24" s="57">
        <f t="shared" ref="LBT24:LCB29" si="502">LBR24*LBS24</f>
        <v>0</v>
      </c>
      <c r="LBU24" s="1"/>
      <c r="LBV24" s="13">
        <v>1</v>
      </c>
      <c r="LBW24" s="95" t="s">
        <v>62</v>
      </c>
      <c r="LBX24" s="56" t="s">
        <v>31</v>
      </c>
      <c r="LBY24" s="29" t="s">
        <v>32</v>
      </c>
      <c r="LBZ24" s="30">
        <v>1</v>
      </c>
      <c r="LCA24" s="96">
        <v>0</v>
      </c>
      <c r="LCB24" s="57">
        <f t="shared" si="502"/>
        <v>0</v>
      </c>
      <c r="LCC24" s="1"/>
      <c r="LCD24" s="13">
        <v>1</v>
      </c>
      <c r="LCE24" s="95" t="s">
        <v>62</v>
      </c>
      <c r="LCF24" s="56" t="s">
        <v>31</v>
      </c>
      <c r="LCG24" s="29" t="s">
        <v>32</v>
      </c>
      <c r="LCH24" s="30">
        <v>1</v>
      </c>
      <c r="LCI24" s="96">
        <v>0</v>
      </c>
      <c r="LCJ24" s="57">
        <f t="shared" ref="LCJ24:LCR29" si="503">LCH24*LCI24</f>
        <v>0</v>
      </c>
      <c r="LCK24" s="1"/>
      <c r="LCL24" s="13">
        <v>1</v>
      </c>
      <c r="LCM24" s="95" t="s">
        <v>62</v>
      </c>
      <c r="LCN24" s="56" t="s">
        <v>31</v>
      </c>
      <c r="LCO24" s="29" t="s">
        <v>32</v>
      </c>
      <c r="LCP24" s="30">
        <v>1</v>
      </c>
      <c r="LCQ24" s="96">
        <v>0</v>
      </c>
      <c r="LCR24" s="57">
        <f t="shared" si="503"/>
        <v>0</v>
      </c>
      <c r="LCS24" s="1"/>
      <c r="LCT24" s="13">
        <v>1</v>
      </c>
      <c r="LCU24" s="95" t="s">
        <v>62</v>
      </c>
      <c r="LCV24" s="56" t="s">
        <v>31</v>
      </c>
      <c r="LCW24" s="29" t="s">
        <v>32</v>
      </c>
      <c r="LCX24" s="30">
        <v>1</v>
      </c>
      <c r="LCY24" s="96">
        <v>0</v>
      </c>
      <c r="LCZ24" s="57">
        <f t="shared" ref="LCZ24:LDH29" si="504">LCX24*LCY24</f>
        <v>0</v>
      </c>
      <c r="LDA24" s="1"/>
      <c r="LDB24" s="13">
        <v>1</v>
      </c>
      <c r="LDC24" s="95" t="s">
        <v>62</v>
      </c>
      <c r="LDD24" s="56" t="s">
        <v>31</v>
      </c>
      <c r="LDE24" s="29" t="s">
        <v>32</v>
      </c>
      <c r="LDF24" s="30">
        <v>1</v>
      </c>
      <c r="LDG24" s="96">
        <v>0</v>
      </c>
      <c r="LDH24" s="57">
        <f t="shared" si="504"/>
        <v>0</v>
      </c>
      <c r="LDI24" s="1"/>
      <c r="LDJ24" s="13">
        <v>1</v>
      </c>
      <c r="LDK24" s="95" t="s">
        <v>62</v>
      </c>
      <c r="LDL24" s="56" t="s">
        <v>31</v>
      </c>
      <c r="LDM24" s="29" t="s">
        <v>32</v>
      </c>
      <c r="LDN24" s="30">
        <v>1</v>
      </c>
      <c r="LDO24" s="96">
        <v>0</v>
      </c>
      <c r="LDP24" s="57">
        <f t="shared" ref="LDP24:LDX29" si="505">LDN24*LDO24</f>
        <v>0</v>
      </c>
      <c r="LDQ24" s="1"/>
      <c r="LDR24" s="13">
        <v>1</v>
      </c>
      <c r="LDS24" s="95" t="s">
        <v>62</v>
      </c>
      <c r="LDT24" s="56" t="s">
        <v>31</v>
      </c>
      <c r="LDU24" s="29" t="s">
        <v>32</v>
      </c>
      <c r="LDV24" s="30">
        <v>1</v>
      </c>
      <c r="LDW24" s="96">
        <v>0</v>
      </c>
      <c r="LDX24" s="57">
        <f t="shared" si="505"/>
        <v>0</v>
      </c>
      <c r="LDY24" s="1"/>
      <c r="LDZ24" s="13">
        <v>1</v>
      </c>
      <c r="LEA24" s="95" t="s">
        <v>62</v>
      </c>
      <c r="LEB24" s="56" t="s">
        <v>31</v>
      </c>
      <c r="LEC24" s="29" t="s">
        <v>32</v>
      </c>
      <c r="LED24" s="30">
        <v>1</v>
      </c>
      <c r="LEE24" s="96">
        <v>0</v>
      </c>
      <c r="LEF24" s="57">
        <f t="shared" ref="LEF24:LEN29" si="506">LED24*LEE24</f>
        <v>0</v>
      </c>
      <c r="LEG24" s="1"/>
      <c r="LEH24" s="13">
        <v>1</v>
      </c>
      <c r="LEI24" s="95" t="s">
        <v>62</v>
      </c>
      <c r="LEJ24" s="56" t="s">
        <v>31</v>
      </c>
      <c r="LEK24" s="29" t="s">
        <v>32</v>
      </c>
      <c r="LEL24" s="30">
        <v>1</v>
      </c>
      <c r="LEM24" s="96">
        <v>0</v>
      </c>
      <c r="LEN24" s="57">
        <f t="shared" si="506"/>
        <v>0</v>
      </c>
      <c r="LEO24" s="1"/>
      <c r="LEP24" s="13">
        <v>1</v>
      </c>
      <c r="LEQ24" s="95" t="s">
        <v>62</v>
      </c>
      <c r="LER24" s="56" t="s">
        <v>31</v>
      </c>
      <c r="LES24" s="29" t="s">
        <v>32</v>
      </c>
      <c r="LET24" s="30">
        <v>1</v>
      </c>
      <c r="LEU24" s="96">
        <v>0</v>
      </c>
      <c r="LEV24" s="57">
        <f t="shared" ref="LEV24:LFD29" si="507">LET24*LEU24</f>
        <v>0</v>
      </c>
      <c r="LEW24" s="1"/>
      <c r="LEX24" s="13">
        <v>1</v>
      </c>
      <c r="LEY24" s="95" t="s">
        <v>62</v>
      </c>
      <c r="LEZ24" s="56" t="s">
        <v>31</v>
      </c>
      <c r="LFA24" s="29" t="s">
        <v>32</v>
      </c>
      <c r="LFB24" s="30">
        <v>1</v>
      </c>
      <c r="LFC24" s="96">
        <v>0</v>
      </c>
      <c r="LFD24" s="57">
        <f t="shared" si="507"/>
        <v>0</v>
      </c>
      <c r="LFE24" s="1"/>
      <c r="LFF24" s="13">
        <v>1</v>
      </c>
      <c r="LFG24" s="95" t="s">
        <v>62</v>
      </c>
      <c r="LFH24" s="56" t="s">
        <v>31</v>
      </c>
      <c r="LFI24" s="29" t="s">
        <v>32</v>
      </c>
      <c r="LFJ24" s="30">
        <v>1</v>
      </c>
      <c r="LFK24" s="96">
        <v>0</v>
      </c>
      <c r="LFL24" s="57">
        <f t="shared" ref="LFL24:LFT29" si="508">LFJ24*LFK24</f>
        <v>0</v>
      </c>
      <c r="LFM24" s="1"/>
      <c r="LFN24" s="13">
        <v>1</v>
      </c>
      <c r="LFO24" s="95" t="s">
        <v>62</v>
      </c>
      <c r="LFP24" s="56" t="s">
        <v>31</v>
      </c>
      <c r="LFQ24" s="29" t="s">
        <v>32</v>
      </c>
      <c r="LFR24" s="30">
        <v>1</v>
      </c>
      <c r="LFS24" s="96">
        <v>0</v>
      </c>
      <c r="LFT24" s="57">
        <f t="shared" si="508"/>
        <v>0</v>
      </c>
      <c r="LFU24" s="1"/>
      <c r="LFV24" s="13">
        <v>1</v>
      </c>
      <c r="LFW24" s="95" t="s">
        <v>62</v>
      </c>
      <c r="LFX24" s="56" t="s">
        <v>31</v>
      </c>
      <c r="LFY24" s="29" t="s">
        <v>32</v>
      </c>
      <c r="LFZ24" s="30">
        <v>1</v>
      </c>
      <c r="LGA24" s="96">
        <v>0</v>
      </c>
      <c r="LGB24" s="57">
        <f t="shared" ref="LGB24:LGJ29" si="509">LFZ24*LGA24</f>
        <v>0</v>
      </c>
      <c r="LGC24" s="1"/>
      <c r="LGD24" s="13">
        <v>1</v>
      </c>
      <c r="LGE24" s="95" t="s">
        <v>62</v>
      </c>
      <c r="LGF24" s="56" t="s">
        <v>31</v>
      </c>
      <c r="LGG24" s="29" t="s">
        <v>32</v>
      </c>
      <c r="LGH24" s="30">
        <v>1</v>
      </c>
      <c r="LGI24" s="96">
        <v>0</v>
      </c>
      <c r="LGJ24" s="57">
        <f t="shared" si="509"/>
        <v>0</v>
      </c>
      <c r="LGK24" s="1"/>
      <c r="LGL24" s="13">
        <v>1</v>
      </c>
      <c r="LGM24" s="95" t="s">
        <v>62</v>
      </c>
      <c r="LGN24" s="56" t="s">
        <v>31</v>
      </c>
      <c r="LGO24" s="29" t="s">
        <v>32</v>
      </c>
      <c r="LGP24" s="30">
        <v>1</v>
      </c>
      <c r="LGQ24" s="96">
        <v>0</v>
      </c>
      <c r="LGR24" s="57">
        <f t="shared" ref="LGR24:LGZ29" si="510">LGP24*LGQ24</f>
        <v>0</v>
      </c>
      <c r="LGS24" s="1"/>
      <c r="LGT24" s="13">
        <v>1</v>
      </c>
      <c r="LGU24" s="95" t="s">
        <v>62</v>
      </c>
      <c r="LGV24" s="56" t="s">
        <v>31</v>
      </c>
      <c r="LGW24" s="29" t="s">
        <v>32</v>
      </c>
      <c r="LGX24" s="30">
        <v>1</v>
      </c>
      <c r="LGY24" s="96">
        <v>0</v>
      </c>
      <c r="LGZ24" s="57">
        <f t="shared" si="510"/>
        <v>0</v>
      </c>
      <c r="LHA24" s="1"/>
      <c r="LHB24" s="13">
        <v>1</v>
      </c>
      <c r="LHC24" s="95" t="s">
        <v>62</v>
      </c>
      <c r="LHD24" s="56" t="s">
        <v>31</v>
      </c>
      <c r="LHE24" s="29" t="s">
        <v>32</v>
      </c>
      <c r="LHF24" s="30">
        <v>1</v>
      </c>
      <c r="LHG24" s="96">
        <v>0</v>
      </c>
      <c r="LHH24" s="57">
        <f t="shared" ref="LHH24:LHP29" si="511">LHF24*LHG24</f>
        <v>0</v>
      </c>
      <c r="LHI24" s="1"/>
      <c r="LHJ24" s="13">
        <v>1</v>
      </c>
      <c r="LHK24" s="95" t="s">
        <v>62</v>
      </c>
      <c r="LHL24" s="56" t="s">
        <v>31</v>
      </c>
      <c r="LHM24" s="29" t="s">
        <v>32</v>
      </c>
      <c r="LHN24" s="30">
        <v>1</v>
      </c>
      <c r="LHO24" s="96">
        <v>0</v>
      </c>
      <c r="LHP24" s="57">
        <f t="shared" si="511"/>
        <v>0</v>
      </c>
      <c r="LHQ24" s="1"/>
      <c r="LHR24" s="13">
        <v>1</v>
      </c>
      <c r="LHS24" s="95" t="s">
        <v>62</v>
      </c>
      <c r="LHT24" s="56" t="s">
        <v>31</v>
      </c>
      <c r="LHU24" s="29" t="s">
        <v>32</v>
      </c>
      <c r="LHV24" s="30">
        <v>1</v>
      </c>
      <c r="LHW24" s="96">
        <v>0</v>
      </c>
      <c r="LHX24" s="57">
        <f t="shared" ref="LHX24:LIF29" si="512">LHV24*LHW24</f>
        <v>0</v>
      </c>
      <c r="LHY24" s="1"/>
      <c r="LHZ24" s="13">
        <v>1</v>
      </c>
      <c r="LIA24" s="95" t="s">
        <v>62</v>
      </c>
      <c r="LIB24" s="56" t="s">
        <v>31</v>
      </c>
      <c r="LIC24" s="29" t="s">
        <v>32</v>
      </c>
      <c r="LID24" s="30">
        <v>1</v>
      </c>
      <c r="LIE24" s="96">
        <v>0</v>
      </c>
      <c r="LIF24" s="57">
        <f t="shared" si="512"/>
        <v>0</v>
      </c>
      <c r="LIG24" s="1"/>
      <c r="LIH24" s="13">
        <v>1</v>
      </c>
      <c r="LII24" s="95" t="s">
        <v>62</v>
      </c>
      <c r="LIJ24" s="56" t="s">
        <v>31</v>
      </c>
      <c r="LIK24" s="29" t="s">
        <v>32</v>
      </c>
      <c r="LIL24" s="30">
        <v>1</v>
      </c>
      <c r="LIM24" s="96">
        <v>0</v>
      </c>
      <c r="LIN24" s="57">
        <f t="shared" ref="LIN24:LIV29" si="513">LIL24*LIM24</f>
        <v>0</v>
      </c>
      <c r="LIO24" s="1"/>
      <c r="LIP24" s="13">
        <v>1</v>
      </c>
      <c r="LIQ24" s="95" t="s">
        <v>62</v>
      </c>
      <c r="LIR24" s="56" t="s">
        <v>31</v>
      </c>
      <c r="LIS24" s="29" t="s">
        <v>32</v>
      </c>
      <c r="LIT24" s="30">
        <v>1</v>
      </c>
      <c r="LIU24" s="96">
        <v>0</v>
      </c>
      <c r="LIV24" s="57">
        <f t="shared" si="513"/>
        <v>0</v>
      </c>
      <c r="LIW24" s="1"/>
      <c r="LIX24" s="13">
        <v>1</v>
      </c>
      <c r="LIY24" s="95" t="s">
        <v>62</v>
      </c>
      <c r="LIZ24" s="56" t="s">
        <v>31</v>
      </c>
      <c r="LJA24" s="29" t="s">
        <v>32</v>
      </c>
      <c r="LJB24" s="30">
        <v>1</v>
      </c>
      <c r="LJC24" s="96">
        <v>0</v>
      </c>
      <c r="LJD24" s="57">
        <f t="shared" ref="LJD24:LJL29" si="514">LJB24*LJC24</f>
        <v>0</v>
      </c>
      <c r="LJE24" s="1"/>
      <c r="LJF24" s="13">
        <v>1</v>
      </c>
      <c r="LJG24" s="95" t="s">
        <v>62</v>
      </c>
      <c r="LJH24" s="56" t="s">
        <v>31</v>
      </c>
      <c r="LJI24" s="29" t="s">
        <v>32</v>
      </c>
      <c r="LJJ24" s="30">
        <v>1</v>
      </c>
      <c r="LJK24" s="96">
        <v>0</v>
      </c>
      <c r="LJL24" s="57">
        <f t="shared" si="514"/>
        <v>0</v>
      </c>
      <c r="LJM24" s="1"/>
      <c r="LJN24" s="13">
        <v>1</v>
      </c>
      <c r="LJO24" s="95" t="s">
        <v>62</v>
      </c>
      <c r="LJP24" s="56" t="s">
        <v>31</v>
      </c>
      <c r="LJQ24" s="29" t="s">
        <v>32</v>
      </c>
      <c r="LJR24" s="30">
        <v>1</v>
      </c>
      <c r="LJS24" s="96">
        <v>0</v>
      </c>
      <c r="LJT24" s="57">
        <f t="shared" ref="LJT24:LKB29" si="515">LJR24*LJS24</f>
        <v>0</v>
      </c>
      <c r="LJU24" s="1"/>
      <c r="LJV24" s="13">
        <v>1</v>
      </c>
      <c r="LJW24" s="95" t="s">
        <v>62</v>
      </c>
      <c r="LJX24" s="56" t="s">
        <v>31</v>
      </c>
      <c r="LJY24" s="29" t="s">
        <v>32</v>
      </c>
      <c r="LJZ24" s="30">
        <v>1</v>
      </c>
      <c r="LKA24" s="96">
        <v>0</v>
      </c>
      <c r="LKB24" s="57">
        <f t="shared" si="515"/>
        <v>0</v>
      </c>
      <c r="LKC24" s="1"/>
      <c r="LKD24" s="13">
        <v>1</v>
      </c>
      <c r="LKE24" s="95" t="s">
        <v>62</v>
      </c>
      <c r="LKF24" s="56" t="s">
        <v>31</v>
      </c>
      <c r="LKG24" s="29" t="s">
        <v>32</v>
      </c>
      <c r="LKH24" s="30">
        <v>1</v>
      </c>
      <c r="LKI24" s="96">
        <v>0</v>
      </c>
      <c r="LKJ24" s="57">
        <f t="shared" ref="LKJ24:LKR29" si="516">LKH24*LKI24</f>
        <v>0</v>
      </c>
      <c r="LKK24" s="1"/>
      <c r="LKL24" s="13">
        <v>1</v>
      </c>
      <c r="LKM24" s="95" t="s">
        <v>62</v>
      </c>
      <c r="LKN24" s="56" t="s">
        <v>31</v>
      </c>
      <c r="LKO24" s="29" t="s">
        <v>32</v>
      </c>
      <c r="LKP24" s="30">
        <v>1</v>
      </c>
      <c r="LKQ24" s="96">
        <v>0</v>
      </c>
      <c r="LKR24" s="57">
        <f t="shared" si="516"/>
        <v>0</v>
      </c>
      <c r="LKS24" s="1"/>
      <c r="LKT24" s="13">
        <v>1</v>
      </c>
      <c r="LKU24" s="95" t="s">
        <v>62</v>
      </c>
      <c r="LKV24" s="56" t="s">
        <v>31</v>
      </c>
      <c r="LKW24" s="29" t="s">
        <v>32</v>
      </c>
      <c r="LKX24" s="30">
        <v>1</v>
      </c>
      <c r="LKY24" s="96">
        <v>0</v>
      </c>
      <c r="LKZ24" s="57">
        <f t="shared" ref="LKZ24:LLH29" si="517">LKX24*LKY24</f>
        <v>0</v>
      </c>
      <c r="LLA24" s="1"/>
      <c r="LLB24" s="13">
        <v>1</v>
      </c>
      <c r="LLC24" s="95" t="s">
        <v>62</v>
      </c>
      <c r="LLD24" s="56" t="s">
        <v>31</v>
      </c>
      <c r="LLE24" s="29" t="s">
        <v>32</v>
      </c>
      <c r="LLF24" s="30">
        <v>1</v>
      </c>
      <c r="LLG24" s="96">
        <v>0</v>
      </c>
      <c r="LLH24" s="57">
        <f t="shared" si="517"/>
        <v>0</v>
      </c>
      <c r="LLI24" s="1"/>
      <c r="LLJ24" s="13">
        <v>1</v>
      </c>
      <c r="LLK24" s="95" t="s">
        <v>62</v>
      </c>
      <c r="LLL24" s="56" t="s">
        <v>31</v>
      </c>
      <c r="LLM24" s="29" t="s">
        <v>32</v>
      </c>
      <c r="LLN24" s="30">
        <v>1</v>
      </c>
      <c r="LLO24" s="96">
        <v>0</v>
      </c>
      <c r="LLP24" s="57">
        <f t="shared" ref="LLP24:LLX29" si="518">LLN24*LLO24</f>
        <v>0</v>
      </c>
      <c r="LLQ24" s="1"/>
      <c r="LLR24" s="13">
        <v>1</v>
      </c>
      <c r="LLS24" s="95" t="s">
        <v>62</v>
      </c>
      <c r="LLT24" s="56" t="s">
        <v>31</v>
      </c>
      <c r="LLU24" s="29" t="s">
        <v>32</v>
      </c>
      <c r="LLV24" s="30">
        <v>1</v>
      </c>
      <c r="LLW24" s="96">
        <v>0</v>
      </c>
      <c r="LLX24" s="57">
        <f t="shared" si="518"/>
        <v>0</v>
      </c>
      <c r="LLY24" s="1"/>
      <c r="LLZ24" s="13">
        <v>1</v>
      </c>
      <c r="LMA24" s="95" t="s">
        <v>62</v>
      </c>
      <c r="LMB24" s="56" t="s">
        <v>31</v>
      </c>
      <c r="LMC24" s="29" t="s">
        <v>32</v>
      </c>
      <c r="LMD24" s="30">
        <v>1</v>
      </c>
      <c r="LME24" s="96">
        <v>0</v>
      </c>
      <c r="LMF24" s="57">
        <f t="shared" ref="LMF24:LMN29" si="519">LMD24*LME24</f>
        <v>0</v>
      </c>
      <c r="LMG24" s="1"/>
      <c r="LMH24" s="13">
        <v>1</v>
      </c>
      <c r="LMI24" s="95" t="s">
        <v>62</v>
      </c>
      <c r="LMJ24" s="56" t="s">
        <v>31</v>
      </c>
      <c r="LMK24" s="29" t="s">
        <v>32</v>
      </c>
      <c r="LML24" s="30">
        <v>1</v>
      </c>
      <c r="LMM24" s="96">
        <v>0</v>
      </c>
      <c r="LMN24" s="57">
        <f t="shared" si="519"/>
        <v>0</v>
      </c>
      <c r="LMO24" s="1"/>
      <c r="LMP24" s="13">
        <v>1</v>
      </c>
      <c r="LMQ24" s="95" t="s">
        <v>62</v>
      </c>
      <c r="LMR24" s="56" t="s">
        <v>31</v>
      </c>
      <c r="LMS24" s="29" t="s">
        <v>32</v>
      </c>
      <c r="LMT24" s="30">
        <v>1</v>
      </c>
      <c r="LMU24" s="96">
        <v>0</v>
      </c>
      <c r="LMV24" s="57">
        <f t="shared" ref="LMV24:LND29" si="520">LMT24*LMU24</f>
        <v>0</v>
      </c>
      <c r="LMW24" s="1"/>
      <c r="LMX24" s="13">
        <v>1</v>
      </c>
      <c r="LMY24" s="95" t="s">
        <v>62</v>
      </c>
      <c r="LMZ24" s="56" t="s">
        <v>31</v>
      </c>
      <c r="LNA24" s="29" t="s">
        <v>32</v>
      </c>
      <c r="LNB24" s="30">
        <v>1</v>
      </c>
      <c r="LNC24" s="96">
        <v>0</v>
      </c>
      <c r="LND24" s="57">
        <f t="shared" si="520"/>
        <v>0</v>
      </c>
      <c r="LNE24" s="1"/>
      <c r="LNF24" s="13">
        <v>1</v>
      </c>
      <c r="LNG24" s="95" t="s">
        <v>62</v>
      </c>
      <c r="LNH24" s="56" t="s">
        <v>31</v>
      </c>
      <c r="LNI24" s="29" t="s">
        <v>32</v>
      </c>
      <c r="LNJ24" s="30">
        <v>1</v>
      </c>
      <c r="LNK24" s="96">
        <v>0</v>
      </c>
      <c r="LNL24" s="57">
        <f t="shared" ref="LNL24:LNT29" si="521">LNJ24*LNK24</f>
        <v>0</v>
      </c>
      <c r="LNM24" s="1"/>
      <c r="LNN24" s="13">
        <v>1</v>
      </c>
      <c r="LNO24" s="95" t="s">
        <v>62</v>
      </c>
      <c r="LNP24" s="56" t="s">
        <v>31</v>
      </c>
      <c r="LNQ24" s="29" t="s">
        <v>32</v>
      </c>
      <c r="LNR24" s="30">
        <v>1</v>
      </c>
      <c r="LNS24" s="96">
        <v>0</v>
      </c>
      <c r="LNT24" s="57">
        <f t="shared" si="521"/>
        <v>0</v>
      </c>
      <c r="LNU24" s="1"/>
      <c r="LNV24" s="13">
        <v>1</v>
      </c>
      <c r="LNW24" s="95" t="s">
        <v>62</v>
      </c>
      <c r="LNX24" s="56" t="s">
        <v>31</v>
      </c>
      <c r="LNY24" s="29" t="s">
        <v>32</v>
      </c>
      <c r="LNZ24" s="30">
        <v>1</v>
      </c>
      <c r="LOA24" s="96">
        <v>0</v>
      </c>
      <c r="LOB24" s="57">
        <f t="shared" ref="LOB24:LOJ29" si="522">LNZ24*LOA24</f>
        <v>0</v>
      </c>
      <c r="LOC24" s="1"/>
      <c r="LOD24" s="13">
        <v>1</v>
      </c>
      <c r="LOE24" s="95" t="s">
        <v>62</v>
      </c>
      <c r="LOF24" s="56" t="s">
        <v>31</v>
      </c>
      <c r="LOG24" s="29" t="s">
        <v>32</v>
      </c>
      <c r="LOH24" s="30">
        <v>1</v>
      </c>
      <c r="LOI24" s="96">
        <v>0</v>
      </c>
      <c r="LOJ24" s="57">
        <f t="shared" si="522"/>
        <v>0</v>
      </c>
      <c r="LOK24" s="1"/>
      <c r="LOL24" s="13">
        <v>1</v>
      </c>
      <c r="LOM24" s="95" t="s">
        <v>62</v>
      </c>
      <c r="LON24" s="56" t="s">
        <v>31</v>
      </c>
      <c r="LOO24" s="29" t="s">
        <v>32</v>
      </c>
      <c r="LOP24" s="30">
        <v>1</v>
      </c>
      <c r="LOQ24" s="96">
        <v>0</v>
      </c>
      <c r="LOR24" s="57">
        <f t="shared" ref="LOR24:LOZ29" si="523">LOP24*LOQ24</f>
        <v>0</v>
      </c>
      <c r="LOS24" s="1"/>
      <c r="LOT24" s="13">
        <v>1</v>
      </c>
      <c r="LOU24" s="95" t="s">
        <v>62</v>
      </c>
      <c r="LOV24" s="56" t="s">
        <v>31</v>
      </c>
      <c r="LOW24" s="29" t="s">
        <v>32</v>
      </c>
      <c r="LOX24" s="30">
        <v>1</v>
      </c>
      <c r="LOY24" s="96">
        <v>0</v>
      </c>
      <c r="LOZ24" s="57">
        <f t="shared" si="523"/>
        <v>0</v>
      </c>
      <c r="LPA24" s="1"/>
      <c r="LPB24" s="13">
        <v>1</v>
      </c>
      <c r="LPC24" s="95" t="s">
        <v>62</v>
      </c>
      <c r="LPD24" s="56" t="s">
        <v>31</v>
      </c>
      <c r="LPE24" s="29" t="s">
        <v>32</v>
      </c>
      <c r="LPF24" s="30">
        <v>1</v>
      </c>
      <c r="LPG24" s="96">
        <v>0</v>
      </c>
      <c r="LPH24" s="57">
        <f t="shared" ref="LPH24:LPP29" si="524">LPF24*LPG24</f>
        <v>0</v>
      </c>
      <c r="LPI24" s="1"/>
      <c r="LPJ24" s="13">
        <v>1</v>
      </c>
      <c r="LPK24" s="95" t="s">
        <v>62</v>
      </c>
      <c r="LPL24" s="56" t="s">
        <v>31</v>
      </c>
      <c r="LPM24" s="29" t="s">
        <v>32</v>
      </c>
      <c r="LPN24" s="30">
        <v>1</v>
      </c>
      <c r="LPO24" s="96">
        <v>0</v>
      </c>
      <c r="LPP24" s="57">
        <f t="shared" si="524"/>
        <v>0</v>
      </c>
      <c r="LPQ24" s="1"/>
      <c r="LPR24" s="13">
        <v>1</v>
      </c>
      <c r="LPS24" s="95" t="s">
        <v>62</v>
      </c>
      <c r="LPT24" s="56" t="s">
        <v>31</v>
      </c>
      <c r="LPU24" s="29" t="s">
        <v>32</v>
      </c>
      <c r="LPV24" s="30">
        <v>1</v>
      </c>
      <c r="LPW24" s="96">
        <v>0</v>
      </c>
      <c r="LPX24" s="57">
        <f t="shared" ref="LPX24:LQF29" si="525">LPV24*LPW24</f>
        <v>0</v>
      </c>
      <c r="LPY24" s="1"/>
      <c r="LPZ24" s="13">
        <v>1</v>
      </c>
      <c r="LQA24" s="95" t="s">
        <v>62</v>
      </c>
      <c r="LQB24" s="56" t="s">
        <v>31</v>
      </c>
      <c r="LQC24" s="29" t="s">
        <v>32</v>
      </c>
      <c r="LQD24" s="30">
        <v>1</v>
      </c>
      <c r="LQE24" s="96">
        <v>0</v>
      </c>
      <c r="LQF24" s="57">
        <f t="shared" si="525"/>
        <v>0</v>
      </c>
      <c r="LQG24" s="1"/>
      <c r="LQH24" s="13">
        <v>1</v>
      </c>
      <c r="LQI24" s="95" t="s">
        <v>62</v>
      </c>
      <c r="LQJ24" s="56" t="s">
        <v>31</v>
      </c>
      <c r="LQK24" s="29" t="s">
        <v>32</v>
      </c>
      <c r="LQL24" s="30">
        <v>1</v>
      </c>
      <c r="LQM24" s="96">
        <v>0</v>
      </c>
      <c r="LQN24" s="57">
        <f t="shared" ref="LQN24:LQV29" si="526">LQL24*LQM24</f>
        <v>0</v>
      </c>
      <c r="LQO24" s="1"/>
      <c r="LQP24" s="13">
        <v>1</v>
      </c>
      <c r="LQQ24" s="95" t="s">
        <v>62</v>
      </c>
      <c r="LQR24" s="56" t="s">
        <v>31</v>
      </c>
      <c r="LQS24" s="29" t="s">
        <v>32</v>
      </c>
      <c r="LQT24" s="30">
        <v>1</v>
      </c>
      <c r="LQU24" s="96">
        <v>0</v>
      </c>
      <c r="LQV24" s="57">
        <f t="shared" si="526"/>
        <v>0</v>
      </c>
      <c r="LQW24" s="1"/>
      <c r="LQX24" s="13">
        <v>1</v>
      </c>
      <c r="LQY24" s="95" t="s">
        <v>62</v>
      </c>
      <c r="LQZ24" s="56" t="s">
        <v>31</v>
      </c>
      <c r="LRA24" s="29" t="s">
        <v>32</v>
      </c>
      <c r="LRB24" s="30">
        <v>1</v>
      </c>
      <c r="LRC24" s="96">
        <v>0</v>
      </c>
      <c r="LRD24" s="57">
        <f t="shared" ref="LRD24:LRL29" si="527">LRB24*LRC24</f>
        <v>0</v>
      </c>
      <c r="LRE24" s="1"/>
      <c r="LRF24" s="13">
        <v>1</v>
      </c>
      <c r="LRG24" s="95" t="s">
        <v>62</v>
      </c>
      <c r="LRH24" s="56" t="s">
        <v>31</v>
      </c>
      <c r="LRI24" s="29" t="s">
        <v>32</v>
      </c>
      <c r="LRJ24" s="30">
        <v>1</v>
      </c>
      <c r="LRK24" s="96">
        <v>0</v>
      </c>
      <c r="LRL24" s="57">
        <f t="shared" si="527"/>
        <v>0</v>
      </c>
      <c r="LRM24" s="1"/>
      <c r="LRN24" s="13">
        <v>1</v>
      </c>
      <c r="LRO24" s="95" t="s">
        <v>62</v>
      </c>
      <c r="LRP24" s="56" t="s">
        <v>31</v>
      </c>
      <c r="LRQ24" s="29" t="s">
        <v>32</v>
      </c>
      <c r="LRR24" s="30">
        <v>1</v>
      </c>
      <c r="LRS24" s="96">
        <v>0</v>
      </c>
      <c r="LRT24" s="57">
        <f t="shared" ref="LRT24:LSB29" si="528">LRR24*LRS24</f>
        <v>0</v>
      </c>
      <c r="LRU24" s="1"/>
      <c r="LRV24" s="13">
        <v>1</v>
      </c>
      <c r="LRW24" s="95" t="s">
        <v>62</v>
      </c>
      <c r="LRX24" s="56" t="s">
        <v>31</v>
      </c>
      <c r="LRY24" s="29" t="s">
        <v>32</v>
      </c>
      <c r="LRZ24" s="30">
        <v>1</v>
      </c>
      <c r="LSA24" s="96">
        <v>0</v>
      </c>
      <c r="LSB24" s="57">
        <f t="shared" si="528"/>
        <v>0</v>
      </c>
      <c r="LSC24" s="1"/>
      <c r="LSD24" s="13">
        <v>1</v>
      </c>
      <c r="LSE24" s="95" t="s">
        <v>62</v>
      </c>
      <c r="LSF24" s="56" t="s">
        <v>31</v>
      </c>
      <c r="LSG24" s="29" t="s">
        <v>32</v>
      </c>
      <c r="LSH24" s="30">
        <v>1</v>
      </c>
      <c r="LSI24" s="96">
        <v>0</v>
      </c>
      <c r="LSJ24" s="57">
        <f t="shared" ref="LSJ24:LSR29" si="529">LSH24*LSI24</f>
        <v>0</v>
      </c>
      <c r="LSK24" s="1"/>
      <c r="LSL24" s="13">
        <v>1</v>
      </c>
      <c r="LSM24" s="95" t="s">
        <v>62</v>
      </c>
      <c r="LSN24" s="56" t="s">
        <v>31</v>
      </c>
      <c r="LSO24" s="29" t="s">
        <v>32</v>
      </c>
      <c r="LSP24" s="30">
        <v>1</v>
      </c>
      <c r="LSQ24" s="96">
        <v>0</v>
      </c>
      <c r="LSR24" s="57">
        <f t="shared" si="529"/>
        <v>0</v>
      </c>
      <c r="LSS24" s="1"/>
      <c r="LST24" s="13">
        <v>1</v>
      </c>
      <c r="LSU24" s="95" t="s">
        <v>62</v>
      </c>
      <c r="LSV24" s="56" t="s">
        <v>31</v>
      </c>
      <c r="LSW24" s="29" t="s">
        <v>32</v>
      </c>
      <c r="LSX24" s="30">
        <v>1</v>
      </c>
      <c r="LSY24" s="96">
        <v>0</v>
      </c>
      <c r="LSZ24" s="57">
        <f t="shared" ref="LSZ24:LTH29" si="530">LSX24*LSY24</f>
        <v>0</v>
      </c>
      <c r="LTA24" s="1"/>
      <c r="LTB24" s="13">
        <v>1</v>
      </c>
      <c r="LTC24" s="95" t="s">
        <v>62</v>
      </c>
      <c r="LTD24" s="56" t="s">
        <v>31</v>
      </c>
      <c r="LTE24" s="29" t="s">
        <v>32</v>
      </c>
      <c r="LTF24" s="30">
        <v>1</v>
      </c>
      <c r="LTG24" s="96">
        <v>0</v>
      </c>
      <c r="LTH24" s="57">
        <f t="shared" si="530"/>
        <v>0</v>
      </c>
      <c r="LTI24" s="1"/>
      <c r="LTJ24" s="13">
        <v>1</v>
      </c>
      <c r="LTK24" s="95" t="s">
        <v>62</v>
      </c>
      <c r="LTL24" s="56" t="s">
        <v>31</v>
      </c>
      <c r="LTM24" s="29" t="s">
        <v>32</v>
      </c>
      <c r="LTN24" s="30">
        <v>1</v>
      </c>
      <c r="LTO24" s="96">
        <v>0</v>
      </c>
      <c r="LTP24" s="57">
        <f t="shared" ref="LTP24:LTX29" si="531">LTN24*LTO24</f>
        <v>0</v>
      </c>
      <c r="LTQ24" s="1"/>
      <c r="LTR24" s="13">
        <v>1</v>
      </c>
      <c r="LTS24" s="95" t="s">
        <v>62</v>
      </c>
      <c r="LTT24" s="56" t="s">
        <v>31</v>
      </c>
      <c r="LTU24" s="29" t="s">
        <v>32</v>
      </c>
      <c r="LTV24" s="30">
        <v>1</v>
      </c>
      <c r="LTW24" s="96">
        <v>0</v>
      </c>
      <c r="LTX24" s="57">
        <f t="shared" si="531"/>
        <v>0</v>
      </c>
      <c r="LTY24" s="1"/>
      <c r="LTZ24" s="13">
        <v>1</v>
      </c>
      <c r="LUA24" s="95" t="s">
        <v>62</v>
      </c>
      <c r="LUB24" s="56" t="s">
        <v>31</v>
      </c>
      <c r="LUC24" s="29" t="s">
        <v>32</v>
      </c>
      <c r="LUD24" s="30">
        <v>1</v>
      </c>
      <c r="LUE24" s="96">
        <v>0</v>
      </c>
      <c r="LUF24" s="57">
        <f t="shared" ref="LUF24:LUN29" si="532">LUD24*LUE24</f>
        <v>0</v>
      </c>
      <c r="LUG24" s="1"/>
      <c r="LUH24" s="13">
        <v>1</v>
      </c>
      <c r="LUI24" s="95" t="s">
        <v>62</v>
      </c>
      <c r="LUJ24" s="56" t="s">
        <v>31</v>
      </c>
      <c r="LUK24" s="29" t="s">
        <v>32</v>
      </c>
      <c r="LUL24" s="30">
        <v>1</v>
      </c>
      <c r="LUM24" s="96">
        <v>0</v>
      </c>
      <c r="LUN24" s="57">
        <f t="shared" si="532"/>
        <v>0</v>
      </c>
      <c r="LUO24" s="1"/>
      <c r="LUP24" s="13">
        <v>1</v>
      </c>
      <c r="LUQ24" s="95" t="s">
        <v>62</v>
      </c>
      <c r="LUR24" s="56" t="s">
        <v>31</v>
      </c>
      <c r="LUS24" s="29" t="s">
        <v>32</v>
      </c>
      <c r="LUT24" s="30">
        <v>1</v>
      </c>
      <c r="LUU24" s="96">
        <v>0</v>
      </c>
      <c r="LUV24" s="57">
        <f t="shared" ref="LUV24:LVD29" si="533">LUT24*LUU24</f>
        <v>0</v>
      </c>
      <c r="LUW24" s="1"/>
      <c r="LUX24" s="13">
        <v>1</v>
      </c>
      <c r="LUY24" s="95" t="s">
        <v>62</v>
      </c>
      <c r="LUZ24" s="56" t="s">
        <v>31</v>
      </c>
      <c r="LVA24" s="29" t="s">
        <v>32</v>
      </c>
      <c r="LVB24" s="30">
        <v>1</v>
      </c>
      <c r="LVC24" s="96">
        <v>0</v>
      </c>
      <c r="LVD24" s="57">
        <f t="shared" si="533"/>
        <v>0</v>
      </c>
      <c r="LVE24" s="1"/>
      <c r="LVF24" s="13">
        <v>1</v>
      </c>
      <c r="LVG24" s="95" t="s">
        <v>62</v>
      </c>
      <c r="LVH24" s="56" t="s">
        <v>31</v>
      </c>
      <c r="LVI24" s="29" t="s">
        <v>32</v>
      </c>
      <c r="LVJ24" s="30">
        <v>1</v>
      </c>
      <c r="LVK24" s="96">
        <v>0</v>
      </c>
      <c r="LVL24" s="57">
        <f t="shared" ref="LVL24:LVT29" si="534">LVJ24*LVK24</f>
        <v>0</v>
      </c>
      <c r="LVM24" s="1"/>
      <c r="LVN24" s="13">
        <v>1</v>
      </c>
      <c r="LVO24" s="95" t="s">
        <v>62</v>
      </c>
      <c r="LVP24" s="56" t="s">
        <v>31</v>
      </c>
      <c r="LVQ24" s="29" t="s">
        <v>32</v>
      </c>
      <c r="LVR24" s="30">
        <v>1</v>
      </c>
      <c r="LVS24" s="96">
        <v>0</v>
      </c>
      <c r="LVT24" s="57">
        <f t="shared" si="534"/>
        <v>0</v>
      </c>
      <c r="LVU24" s="1"/>
      <c r="LVV24" s="13">
        <v>1</v>
      </c>
      <c r="LVW24" s="95" t="s">
        <v>62</v>
      </c>
      <c r="LVX24" s="56" t="s">
        <v>31</v>
      </c>
      <c r="LVY24" s="29" t="s">
        <v>32</v>
      </c>
      <c r="LVZ24" s="30">
        <v>1</v>
      </c>
      <c r="LWA24" s="96">
        <v>0</v>
      </c>
      <c r="LWB24" s="57">
        <f t="shared" ref="LWB24:LWJ29" si="535">LVZ24*LWA24</f>
        <v>0</v>
      </c>
      <c r="LWC24" s="1"/>
      <c r="LWD24" s="13">
        <v>1</v>
      </c>
      <c r="LWE24" s="95" t="s">
        <v>62</v>
      </c>
      <c r="LWF24" s="56" t="s">
        <v>31</v>
      </c>
      <c r="LWG24" s="29" t="s">
        <v>32</v>
      </c>
      <c r="LWH24" s="30">
        <v>1</v>
      </c>
      <c r="LWI24" s="96">
        <v>0</v>
      </c>
      <c r="LWJ24" s="57">
        <f t="shared" si="535"/>
        <v>0</v>
      </c>
      <c r="LWK24" s="1"/>
      <c r="LWL24" s="13">
        <v>1</v>
      </c>
      <c r="LWM24" s="95" t="s">
        <v>62</v>
      </c>
      <c r="LWN24" s="56" t="s">
        <v>31</v>
      </c>
      <c r="LWO24" s="29" t="s">
        <v>32</v>
      </c>
      <c r="LWP24" s="30">
        <v>1</v>
      </c>
      <c r="LWQ24" s="96">
        <v>0</v>
      </c>
      <c r="LWR24" s="57">
        <f t="shared" ref="LWR24:LWZ29" si="536">LWP24*LWQ24</f>
        <v>0</v>
      </c>
      <c r="LWS24" s="1"/>
      <c r="LWT24" s="13">
        <v>1</v>
      </c>
      <c r="LWU24" s="95" t="s">
        <v>62</v>
      </c>
      <c r="LWV24" s="56" t="s">
        <v>31</v>
      </c>
      <c r="LWW24" s="29" t="s">
        <v>32</v>
      </c>
      <c r="LWX24" s="30">
        <v>1</v>
      </c>
      <c r="LWY24" s="96">
        <v>0</v>
      </c>
      <c r="LWZ24" s="57">
        <f t="shared" si="536"/>
        <v>0</v>
      </c>
      <c r="LXA24" s="1"/>
      <c r="LXB24" s="13">
        <v>1</v>
      </c>
      <c r="LXC24" s="95" t="s">
        <v>62</v>
      </c>
      <c r="LXD24" s="56" t="s">
        <v>31</v>
      </c>
      <c r="LXE24" s="29" t="s">
        <v>32</v>
      </c>
      <c r="LXF24" s="30">
        <v>1</v>
      </c>
      <c r="LXG24" s="96">
        <v>0</v>
      </c>
      <c r="LXH24" s="57">
        <f t="shared" ref="LXH24:LXP29" si="537">LXF24*LXG24</f>
        <v>0</v>
      </c>
      <c r="LXI24" s="1"/>
      <c r="LXJ24" s="13">
        <v>1</v>
      </c>
      <c r="LXK24" s="95" t="s">
        <v>62</v>
      </c>
      <c r="LXL24" s="56" t="s">
        <v>31</v>
      </c>
      <c r="LXM24" s="29" t="s">
        <v>32</v>
      </c>
      <c r="LXN24" s="30">
        <v>1</v>
      </c>
      <c r="LXO24" s="96">
        <v>0</v>
      </c>
      <c r="LXP24" s="57">
        <f t="shared" si="537"/>
        <v>0</v>
      </c>
      <c r="LXQ24" s="1"/>
      <c r="LXR24" s="13">
        <v>1</v>
      </c>
      <c r="LXS24" s="95" t="s">
        <v>62</v>
      </c>
      <c r="LXT24" s="56" t="s">
        <v>31</v>
      </c>
      <c r="LXU24" s="29" t="s">
        <v>32</v>
      </c>
      <c r="LXV24" s="30">
        <v>1</v>
      </c>
      <c r="LXW24" s="96">
        <v>0</v>
      </c>
      <c r="LXX24" s="57">
        <f t="shared" ref="LXX24:LYF29" si="538">LXV24*LXW24</f>
        <v>0</v>
      </c>
      <c r="LXY24" s="1"/>
      <c r="LXZ24" s="13">
        <v>1</v>
      </c>
      <c r="LYA24" s="95" t="s">
        <v>62</v>
      </c>
      <c r="LYB24" s="56" t="s">
        <v>31</v>
      </c>
      <c r="LYC24" s="29" t="s">
        <v>32</v>
      </c>
      <c r="LYD24" s="30">
        <v>1</v>
      </c>
      <c r="LYE24" s="96">
        <v>0</v>
      </c>
      <c r="LYF24" s="57">
        <f t="shared" si="538"/>
        <v>0</v>
      </c>
      <c r="LYG24" s="1"/>
      <c r="LYH24" s="13">
        <v>1</v>
      </c>
      <c r="LYI24" s="95" t="s">
        <v>62</v>
      </c>
      <c r="LYJ24" s="56" t="s">
        <v>31</v>
      </c>
      <c r="LYK24" s="29" t="s">
        <v>32</v>
      </c>
      <c r="LYL24" s="30">
        <v>1</v>
      </c>
      <c r="LYM24" s="96">
        <v>0</v>
      </c>
      <c r="LYN24" s="57">
        <f t="shared" ref="LYN24:LYV29" si="539">LYL24*LYM24</f>
        <v>0</v>
      </c>
      <c r="LYO24" s="1"/>
      <c r="LYP24" s="13">
        <v>1</v>
      </c>
      <c r="LYQ24" s="95" t="s">
        <v>62</v>
      </c>
      <c r="LYR24" s="56" t="s">
        <v>31</v>
      </c>
      <c r="LYS24" s="29" t="s">
        <v>32</v>
      </c>
      <c r="LYT24" s="30">
        <v>1</v>
      </c>
      <c r="LYU24" s="96">
        <v>0</v>
      </c>
      <c r="LYV24" s="57">
        <f t="shared" si="539"/>
        <v>0</v>
      </c>
      <c r="LYW24" s="1"/>
      <c r="LYX24" s="13">
        <v>1</v>
      </c>
      <c r="LYY24" s="95" t="s">
        <v>62</v>
      </c>
      <c r="LYZ24" s="56" t="s">
        <v>31</v>
      </c>
      <c r="LZA24" s="29" t="s">
        <v>32</v>
      </c>
      <c r="LZB24" s="30">
        <v>1</v>
      </c>
      <c r="LZC24" s="96">
        <v>0</v>
      </c>
      <c r="LZD24" s="57">
        <f t="shared" ref="LZD24:LZL29" si="540">LZB24*LZC24</f>
        <v>0</v>
      </c>
      <c r="LZE24" s="1"/>
      <c r="LZF24" s="13">
        <v>1</v>
      </c>
      <c r="LZG24" s="95" t="s">
        <v>62</v>
      </c>
      <c r="LZH24" s="56" t="s">
        <v>31</v>
      </c>
      <c r="LZI24" s="29" t="s">
        <v>32</v>
      </c>
      <c r="LZJ24" s="30">
        <v>1</v>
      </c>
      <c r="LZK24" s="96">
        <v>0</v>
      </c>
      <c r="LZL24" s="57">
        <f t="shared" si="540"/>
        <v>0</v>
      </c>
      <c r="LZM24" s="1"/>
      <c r="LZN24" s="13">
        <v>1</v>
      </c>
      <c r="LZO24" s="95" t="s">
        <v>62</v>
      </c>
      <c r="LZP24" s="56" t="s">
        <v>31</v>
      </c>
      <c r="LZQ24" s="29" t="s">
        <v>32</v>
      </c>
      <c r="LZR24" s="30">
        <v>1</v>
      </c>
      <c r="LZS24" s="96">
        <v>0</v>
      </c>
      <c r="LZT24" s="57">
        <f t="shared" ref="LZT24:MAB29" si="541">LZR24*LZS24</f>
        <v>0</v>
      </c>
      <c r="LZU24" s="1"/>
      <c r="LZV24" s="13">
        <v>1</v>
      </c>
      <c r="LZW24" s="95" t="s">
        <v>62</v>
      </c>
      <c r="LZX24" s="56" t="s">
        <v>31</v>
      </c>
      <c r="LZY24" s="29" t="s">
        <v>32</v>
      </c>
      <c r="LZZ24" s="30">
        <v>1</v>
      </c>
      <c r="MAA24" s="96">
        <v>0</v>
      </c>
      <c r="MAB24" s="57">
        <f t="shared" si="541"/>
        <v>0</v>
      </c>
      <c r="MAC24" s="1"/>
      <c r="MAD24" s="13">
        <v>1</v>
      </c>
      <c r="MAE24" s="95" t="s">
        <v>62</v>
      </c>
      <c r="MAF24" s="56" t="s">
        <v>31</v>
      </c>
      <c r="MAG24" s="29" t="s">
        <v>32</v>
      </c>
      <c r="MAH24" s="30">
        <v>1</v>
      </c>
      <c r="MAI24" s="96">
        <v>0</v>
      </c>
      <c r="MAJ24" s="57">
        <f t="shared" ref="MAJ24:MAR29" si="542">MAH24*MAI24</f>
        <v>0</v>
      </c>
      <c r="MAK24" s="1"/>
      <c r="MAL24" s="13">
        <v>1</v>
      </c>
      <c r="MAM24" s="95" t="s">
        <v>62</v>
      </c>
      <c r="MAN24" s="56" t="s">
        <v>31</v>
      </c>
      <c r="MAO24" s="29" t="s">
        <v>32</v>
      </c>
      <c r="MAP24" s="30">
        <v>1</v>
      </c>
      <c r="MAQ24" s="96">
        <v>0</v>
      </c>
      <c r="MAR24" s="57">
        <f t="shared" si="542"/>
        <v>0</v>
      </c>
      <c r="MAS24" s="1"/>
      <c r="MAT24" s="13">
        <v>1</v>
      </c>
      <c r="MAU24" s="95" t="s">
        <v>62</v>
      </c>
      <c r="MAV24" s="56" t="s">
        <v>31</v>
      </c>
      <c r="MAW24" s="29" t="s">
        <v>32</v>
      </c>
      <c r="MAX24" s="30">
        <v>1</v>
      </c>
      <c r="MAY24" s="96">
        <v>0</v>
      </c>
      <c r="MAZ24" s="57">
        <f t="shared" ref="MAZ24:MBH29" si="543">MAX24*MAY24</f>
        <v>0</v>
      </c>
      <c r="MBA24" s="1"/>
      <c r="MBB24" s="13">
        <v>1</v>
      </c>
      <c r="MBC24" s="95" t="s">
        <v>62</v>
      </c>
      <c r="MBD24" s="56" t="s">
        <v>31</v>
      </c>
      <c r="MBE24" s="29" t="s">
        <v>32</v>
      </c>
      <c r="MBF24" s="30">
        <v>1</v>
      </c>
      <c r="MBG24" s="96">
        <v>0</v>
      </c>
      <c r="MBH24" s="57">
        <f t="shared" si="543"/>
        <v>0</v>
      </c>
      <c r="MBI24" s="1"/>
      <c r="MBJ24" s="13">
        <v>1</v>
      </c>
      <c r="MBK24" s="95" t="s">
        <v>62</v>
      </c>
      <c r="MBL24" s="56" t="s">
        <v>31</v>
      </c>
      <c r="MBM24" s="29" t="s">
        <v>32</v>
      </c>
      <c r="MBN24" s="30">
        <v>1</v>
      </c>
      <c r="MBO24" s="96">
        <v>0</v>
      </c>
      <c r="MBP24" s="57">
        <f t="shared" ref="MBP24:MBX29" si="544">MBN24*MBO24</f>
        <v>0</v>
      </c>
      <c r="MBQ24" s="1"/>
      <c r="MBR24" s="13">
        <v>1</v>
      </c>
      <c r="MBS24" s="95" t="s">
        <v>62</v>
      </c>
      <c r="MBT24" s="56" t="s">
        <v>31</v>
      </c>
      <c r="MBU24" s="29" t="s">
        <v>32</v>
      </c>
      <c r="MBV24" s="30">
        <v>1</v>
      </c>
      <c r="MBW24" s="96">
        <v>0</v>
      </c>
      <c r="MBX24" s="57">
        <f t="shared" si="544"/>
        <v>0</v>
      </c>
      <c r="MBY24" s="1"/>
      <c r="MBZ24" s="13">
        <v>1</v>
      </c>
      <c r="MCA24" s="95" t="s">
        <v>62</v>
      </c>
      <c r="MCB24" s="56" t="s">
        <v>31</v>
      </c>
      <c r="MCC24" s="29" t="s">
        <v>32</v>
      </c>
      <c r="MCD24" s="30">
        <v>1</v>
      </c>
      <c r="MCE24" s="96">
        <v>0</v>
      </c>
      <c r="MCF24" s="57">
        <f t="shared" ref="MCF24:MCN29" si="545">MCD24*MCE24</f>
        <v>0</v>
      </c>
      <c r="MCG24" s="1"/>
      <c r="MCH24" s="13">
        <v>1</v>
      </c>
      <c r="MCI24" s="95" t="s">
        <v>62</v>
      </c>
      <c r="MCJ24" s="56" t="s">
        <v>31</v>
      </c>
      <c r="MCK24" s="29" t="s">
        <v>32</v>
      </c>
      <c r="MCL24" s="30">
        <v>1</v>
      </c>
      <c r="MCM24" s="96">
        <v>0</v>
      </c>
      <c r="MCN24" s="57">
        <f t="shared" si="545"/>
        <v>0</v>
      </c>
      <c r="MCO24" s="1"/>
      <c r="MCP24" s="13">
        <v>1</v>
      </c>
      <c r="MCQ24" s="95" t="s">
        <v>62</v>
      </c>
      <c r="MCR24" s="56" t="s">
        <v>31</v>
      </c>
      <c r="MCS24" s="29" t="s">
        <v>32</v>
      </c>
      <c r="MCT24" s="30">
        <v>1</v>
      </c>
      <c r="MCU24" s="96">
        <v>0</v>
      </c>
      <c r="MCV24" s="57">
        <f t="shared" ref="MCV24:MDD29" si="546">MCT24*MCU24</f>
        <v>0</v>
      </c>
      <c r="MCW24" s="1"/>
      <c r="MCX24" s="13">
        <v>1</v>
      </c>
      <c r="MCY24" s="95" t="s">
        <v>62</v>
      </c>
      <c r="MCZ24" s="56" t="s">
        <v>31</v>
      </c>
      <c r="MDA24" s="29" t="s">
        <v>32</v>
      </c>
      <c r="MDB24" s="30">
        <v>1</v>
      </c>
      <c r="MDC24" s="96">
        <v>0</v>
      </c>
      <c r="MDD24" s="57">
        <f t="shared" si="546"/>
        <v>0</v>
      </c>
      <c r="MDE24" s="1"/>
      <c r="MDF24" s="13">
        <v>1</v>
      </c>
      <c r="MDG24" s="95" t="s">
        <v>62</v>
      </c>
      <c r="MDH24" s="56" t="s">
        <v>31</v>
      </c>
      <c r="MDI24" s="29" t="s">
        <v>32</v>
      </c>
      <c r="MDJ24" s="30">
        <v>1</v>
      </c>
      <c r="MDK24" s="96">
        <v>0</v>
      </c>
      <c r="MDL24" s="57">
        <f t="shared" ref="MDL24:MDT29" si="547">MDJ24*MDK24</f>
        <v>0</v>
      </c>
      <c r="MDM24" s="1"/>
      <c r="MDN24" s="13">
        <v>1</v>
      </c>
      <c r="MDO24" s="95" t="s">
        <v>62</v>
      </c>
      <c r="MDP24" s="56" t="s">
        <v>31</v>
      </c>
      <c r="MDQ24" s="29" t="s">
        <v>32</v>
      </c>
      <c r="MDR24" s="30">
        <v>1</v>
      </c>
      <c r="MDS24" s="96">
        <v>0</v>
      </c>
      <c r="MDT24" s="57">
        <f t="shared" si="547"/>
        <v>0</v>
      </c>
      <c r="MDU24" s="1"/>
      <c r="MDV24" s="13">
        <v>1</v>
      </c>
      <c r="MDW24" s="95" t="s">
        <v>62</v>
      </c>
      <c r="MDX24" s="56" t="s">
        <v>31</v>
      </c>
      <c r="MDY24" s="29" t="s">
        <v>32</v>
      </c>
      <c r="MDZ24" s="30">
        <v>1</v>
      </c>
      <c r="MEA24" s="96">
        <v>0</v>
      </c>
      <c r="MEB24" s="57">
        <f t="shared" ref="MEB24:MEJ29" si="548">MDZ24*MEA24</f>
        <v>0</v>
      </c>
      <c r="MEC24" s="1"/>
      <c r="MED24" s="13">
        <v>1</v>
      </c>
      <c r="MEE24" s="95" t="s">
        <v>62</v>
      </c>
      <c r="MEF24" s="56" t="s">
        <v>31</v>
      </c>
      <c r="MEG24" s="29" t="s">
        <v>32</v>
      </c>
      <c r="MEH24" s="30">
        <v>1</v>
      </c>
      <c r="MEI24" s="96">
        <v>0</v>
      </c>
      <c r="MEJ24" s="57">
        <f t="shared" si="548"/>
        <v>0</v>
      </c>
      <c r="MEK24" s="1"/>
      <c r="MEL24" s="13">
        <v>1</v>
      </c>
      <c r="MEM24" s="95" t="s">
        <v>62</v>
      </c>
      <c r="MEN24" s="56" t="s">
        <v>31</v>
      </c>
      <c r="MEO24" s="29" t="s">
        <v>32</v>
      </c>
      <c r="MEP24" s="30">
        <v>1</v>
      </c>
      <c r="MEQ24" s="96">
        <v>0</v>
      </c>
      <c r="MER24" s="57">
        <f t="shared" ref="MER24:MEZ29" si="549">MEP24*MEQ24</f>
        <v>0</v>
      </c>
      <c r="MES24" s="1"/>
      <c r="MET24" s="13">
        <v>1</v>
      </c>
      <c r="MEU24" s="95" t="s">
        <v>62</v>
      </c>
      <c r="MEV24" s="56" t="s">
        <v>31</v>
      </c>
      <c r="MEW24" s="29" t="s">
        <v>32</v>
      </c>
      <c r="MEX24" s="30">
        <v>1</v>
      </c>
      <c r="MEY24" s="96">
        <v>0</v>
      </c>
      <c r="MEZ24" s="57">
        <f t="shared" si="549"/>
        <v>0</v>
      </c>
      <c r="MFA24" s="1"/>
      <c r="MFB24" s="13">
        <v>1</v>
      </c>
      <c r="MFC24" s="95" t="s">
        <v>62</v>
      </c>
      <c r="MFD24" s="56" t="s">
        <v>31</v>
      </c>
      <c r="MFE24" s="29" t="s">
        <v>32</v>
      </c>
      <c r="MFF24" s="30">
        <v>1</v>
      </c>
      <c r="MFG24" s="96">
        <v>0</v>
      </c>
      <c r="MFH24" s="57">
        <f t="shared" ref="MFH24:MFP29" si="550">MFF24*MFG24</f>
        <v>0</v>
      </c>
      <c r="MFI24" s="1"/>
      <c r="MFJ24" s="13">
        <v>1</v>
      </c>
      <c r="MFK24" s="95" t="s">
        <v>62</v>
      </c>
      <c r="MFL24" s="56" t="s">
        <v>31</v>
      </c>
      <c r="MFM24" s="29" t="s">
        <v>32</v>
      </c>
      <c r="MFN24" s="30">
        <v>1</v>
      </c>
      <c r="MFO24" s="96">
        <v>0</v>
      </c>
      <c r="MFP24" s="57">
        <f t="shared" si="550"/>
        <v>0</v>
      </c>
      <c r="MFQ24" s="1"/>
      <c r="MFR24" s="13">
        <v>1</v>
      </c>
      <c r="MFS24" s="95" t="s">
        <v>62</v>
      </c>
      <c r="MFT24" s="56" t="s">
        <v>31</v>
      </c>
      <c r="MFU24" s="29" t="s">
        <v>32</v>
      </c>
      <c r="MFV24" s="30">
        <v>1</v>
      </c>
      <c r="MFW24" s="96">
        <v>0</v>
      </c>
      <c r="MFX24" s="57">
        <f t="shared" ref="MFX24:MGF29" si="551">MFV24*MFW24</f>
        <v>0</v>
      </c>
      <c r="MFY24" s="1"/>
      <c r="MFZ24" s="13">
        <v>1</v>
      </c>
      <c r="MGA24" s="95" t="s">
        <v>62</v>
      </c>
      <c r="MGB24" s="56" t="s">
        <v>31</v>
      </c>
      <c r="MGC24" s="29" t="s">
        <v>32</v>
      </c>
      <c r="MGD24" s="30">
        <v>1</v>
      </c>
      <c r="MGE24" s="96">
        <v>0</v>
      </c>
      <c r="MGF24" s="57">
        <f t="shared" si="551"/>
        <v>0</v>
      </c>
      <c r="MGG24" s="1"/>
      <c r="MGH24" s="13">
        <v>1</v>
      </c>
      <c r="MGI24" s="95" t="s">
        <v>62</v>
      </c>
      <c r="MGJ24" s="56" t="s">
        <v>31</v>
      </c>
      <c r="MGK24" s="29" t="s">
        <v>32</v>
      </c>
      <c r="MGL24" s="30">
        <v>1</v>
      </c>
      <c r="MGM24" s="96">
        <v>0</v>
      </c>
      <c r="MGN24" s="57">
        <f t="shared" ref="MGN24:MGV29" si="552">MGL24*MGM24</f>
        <v>0</v>
      </c>
      <c r="MGO24" s="1"/>
      <c r="MGP24" s="13">
        <v>1</v>
      </c>
      <c r="MGQ24" s="95" t="s">
        <v>62</v>
      </c>
      <c r="MGR24" s="56" t="s">
        <v>31</v>
      </c>
      <c r="MGS24" s="29" t="s">
        <v>32</v>
      </c>
      <c r="MGT24" s="30">
        <v>1</v>
      </c>
      <c r="MGU24" s="96">
        <v>0</v>
      </c>
      <c r="MGV24" s="57">
        <f t="shared" si="552"/>
        <v>0</v>
      </c>
      <c r="MGW24" s="1"/>
      <c r="MGX24" s="13">
        <v>1</v>
      </c>
      <c r="MGY24" s="95" t="s">
        <v>62</v>
      </c>
      <c r="MGZ24" s="56" t="s">
        <v>31</v>
      </c>
      <c r="MHA24" s="29" t="s">
        <v>32</v>
      </c>
      <c r="MHB24" s="30">
        <v>1</v>
      </c>
      <c r="MHC24" s="96">
        <v>0</v>
      </c>
      <c r="MHD24" s="57">
        <f t="shared" ref="MHD24:MHL29" si="553">MHB24*MHC24</f>
        <v>0</v>
      </c>
      <c r="MHE24" s="1"/>
      <c r="MHF24" s="13">
        <v>1</v>
      </c>
      <c r="MHG24" s="95" t="s">
        <v>62</v>
      </c>
      <c r="MHH24" s="56" t="s">
        <v>31</v>
      </c>
      <c r="MHI24" s="29" t="s">
        <v>32</v>
      </c>
      <c r="MHJ24" s="30">
        <v>1</v>
      </c>
      <c r="MHK24" s="96">
        <v>0</v>
      </c>
      <c r="MHL24" s="57">
        <f t="shared" si="553"/>
        <v>0</v>
      </c>
      <c r="MHM24" s="1"/>
      <c r="MHN24" s="13">
        <v>1</v>
      </c>
      <c r="MHO24" s="95" t="s">
        <v>62</v>
      </c>
      <c r="MHP24" s="56" t="s">
        <v>31</v>
      </c>
      <c r="MHQ24" s="29" t="s">
        <v>32</v>
      </c>
      <c r="MHR24" s="30">
        <v>1</v>
      </c>
      <c r="MHS24" s="96">
        <v>0</v>
      </c>
      <c r="MHT24" s="57">
        <f t="shared" ref="MHT24:MIB29" si="554">MHR24*MHS24</f>
        <v>0</v>
      </c>
      <c r="MHU24" s="1"/>
      <c r="MHV24" s="13">
        <v>1</v>
      </c>
      <c r="MHW24" s="95" t="s">
        <v>62</v>
      </c>
      <c r="MHX24" s="56" t="s">
        <v>31</v>
      </c>
      <c r="MHY24" s="29" t="s">
        <v>32</v>
      </c>
      <c r="MHZ24" s="30">
        <v>1</v>
      </c>
      <c r="MIA24" s="96">
        <v>0</v>
      </c>
      <c r="MIB24" s="57">
        <f t="shared" si="554"/>
        <v>0</v>
      </c>
      <c r="MIC24" s="1"/>
      <c r="MID24" s="13">
        <v>1</v>
      </c>
      <c r="MIE24" s="95" t="s">
        <v>62</v>
      </c>
      <c r="MIF24" s="56" t="s">
        <v>31</v>
      </c>
      <c r="MIG24" s="29" t="s">
        <v>32</v>
      </c>
      <c r="MIH24" s="30">
        <v>1</v>
      </c>
      <c r="MII24" s="96">
        <v>0</v>
      </c>
      <c r="MIJ24" s="57">
        <f t="shared" ref="MIJ24:MIR29" si="555">MIH24*MII24</f>
        <v>0</v>
      </c>
      <c r="MIK24" s="1"/>
      <c r="MIL24" s="13">
        <v>1</v>
      </c>
      <c r="MIM24" s="95" t="s">
        <v>62</v>
      </c>
      <c r="MIN24" s="56" t="s">
        <v>31</v>
      </c>
      <c r="MIO24" s="29" t="s">
        <v>32</v>
      </c>
      <c r="MIP24" s="30">
        <v>1</v>
      </c>
      <c r="MIQ24" s="96">
        <v>0</v>
      </c>
      <c r="MIR24" s="57">
        <f t="shared" si="555"/>
        <v>0</v>
      </c>
      <c r="MIS24" s="1"/>
      <c r="MIT24" s="13">
        <v>1</v>
      </c>
      <c r="MIU24" s="95" t="s">
        <v>62</v>
      </c>
      <c r="MIV24" s="56" t="s">
        <v>31</v>
      </c>
      <c r="MIW24" s="29" t="s">
        <v>32</v>
      </c>
      <c r="MIX24" s="30">
        <v>1</v>
      </c>
      <c r="MIY24" s="96">
        <v>0</v>
      </c>
      <c r="MIZ24" s="57">
        <f t="shared" ref="MIZ24:MJH29" si="556">MIX24*MIY24</f>
        <v>0</v>
      </c>
      <c r="MJA24" s="1"/>
      <c r="MJB24" s="13">
        <v>1</v>
      </c>
      <c r="MJC24" s="95" t="s">
        <v>62</v>
      </c>
      <c r="MJD24" s="56" t="s">
        <v>31</v>
      </c>
      <c r="MJE24" s="29" t="s">
        <v>32</v>
      </c>
      <c r="MJF24" s="30">
        <v>1</v>
      </c>
      <c r="MJG24" s="96">
        <v>0</v>
      </c>
      <c r="MJH24" s="57">
        <f t="shared" si="556"/>
        <v>0</v>
      </c>
      <c r="MJI24" s="1"/>
      <c r="MJJ24" s="13">
        <v>1</v>
      </c>
      <c r="MJK24" s="95" t="s">
        <v>62</v>
      </c>
      <c r="MJL24" s="56" t="s">
        <v>31</v>
      </c>
      <c r="MJM24" s="29" t="s">
        <v>32</v>
      </c>
      <c r="MJN24" s="30">
        <v>1</v>
      </c>
      <c r="MJO24" s="96">
        <v>0</v>
      </c>
      <c r="MJP24" s="57">
        <f t="shared" ref="MJP24:MJX29" si="557">MJN24*MJO24</f>
        <v>0</v>
      </c>
      <c r="MJQ24" s="1"/>
      <c r="MJR24" s="13">
        <v>1</v>
      </c>
      <c r="MJS24" s="95" t="s">
        <v>62</v>
      </c>
      <c r="MJT24" s="56" t="s">
        <v>31</v>
      </c>
      <c r="MJU24" s="29" t="s">
        <v>32</v>
      </c>
      <c r="MJV24" s="30">
        <v>1</v>
      </c>
      <c r="MJW24" s="96">
        <v>0</v>
      </c>
      <c r="MJX24" s="57">
        <f t="shared" si="557"/>
        <v>0</v>
      </c>
      <c r="MJY24" s="1"/>
      <c r="MJZ24" s="13">
        <v>1</v>
      </c>
      <c r="MKA24" s="95" t="s">
        <v>62</v>
      </c>
      <c r="MKB24" s="56" t="s">
        <v>31</v>
      </c>
      <c r="MKC24" s="29" t="s">
        <v>32</v>
      </c>
      <c r="MKD24" s="30">
        <v>1</v>
      </c>
      <c r="MKE24" s="96">
        <v>0</v>
      </c>
      <c r="MKF24" s="57">
        <f t="shared" ref="MKF24:MKN29" si="558">MKD24*MKE24</f>
        <v>0</v>
      </c>
      <c r="MKG24" s="1"/>
      <c r="MKH24" s="13">
        <v>1</v>
      </c>
      <c r="MKI24" s="95" t="s">
        <v>62</v>
      </c>
      <c r="MKJ24" s="56" t="s">
        <v>31</v>
      </c>
      <c r="MKK24" s="29" t="s">
        <v>32</v>
      </c>
      <c r="MKL24" s="30">
        <v>1</v>
      </c>
      <c r="MKM24" s="96">
        <v>0</v>
      </c>
      <c r="MKN24" s="57">
        <f t="shared" si="558"/>
        <v>0</v>
      </c>
      <c r="MKO24" s="1"/>
      <c r="MKP24" s="13">
        <v>1</v>
      </c>
      <c r="MKQ24" s="95" t="s">
        <v>62</v>
      </c>
      <c r="MKR24" s="56" t="s">
        <v>31</v>
      </c>
      <c r="MKS24" s="29" t="s">
        <v>32</v>
      </c>
      <c r="MKT24" s="30">
        <v>1</v>
      </c>
      <c r="MKU24" s="96">
        <v>0</v>
      </c>
      <c r="MKV24" s="57">
        <f t="shared" ref="MKV24:MLD29" si="559">MKT24*MKU24</f>
        <v>0</v>
      </c>
      <c r="MKW24" s="1"/>
      <c r="MKX24" s="13">
        <v>1</v>
      </c>
      <c r="MKY24" s="95" t="s">
        <v>62</v>
      </c>
      <c r="MKZ24" s="56" t="s">
        <v>31</v>
      </c>
      <c r="MLA24" s="29" t="s">
        <v>32</v>
      </c>
      <c r="MLB24" s="30">
        <v>1</v>
      </c>
      <c r="MLC24" s="96">
        <v>0</v>
      </c>
      <c r="MLD24" s="57">
        <f t="shared" si="559"/>
        <v>0</v>
      </c>
      <c r="MLE24" s="1"/>
      <c r="MLF24" s="13">
        <v>1</v>
      </c>
      <c r="MLG24" s="95" t="s">
        <v>62</v>
      </c>
      <c r="MLH24" s="56" t="s">
        <v>31</v>
      </c>
      <c r="MLI24" s="29" t="s">
        <v>32</v>
      </c>
      <c r="MLJ24" s="30">
        <v>1</v>
      </c>
      <c r="MLK24" s="96">
        <v>0</v>
      </c>
      <c r="MLL24" s="57">
        <f t="shared" ref="MLL24:MLT29" si="560">MLJ24*MLK24</f>
        <v>0</v>
      </c>
      <c r="MLM24" s="1"/>
      <c r="MLN24" s="13">
        <v>1</v>
      </c>
      <c r="MLO24" s="95" t="s">
        <v>62</v>
      </c>
      <c r="MLP24" s="56" t="s">
        <v>31</v>
      </c>
      <c r="MLQ24" s="29" t="s">
        <v>32</v>
      </c>
      <c r="MLR24" s="30">
        <v>1</v>
      </c>
      <c r="MLS24" s="96">
        <v>0</v>
      </c>
      <c r="MLT24" s="57">
        <f t="shared" si="560"/>
        <v>0</v>
      </c>
      <c r="MLU24" s="1"/>
      <c r="MLV24" s="13">
        <v>1</v>
      </c>
      <c r="MLW24" s="95" t="s">
        <v>62</v>
      </c>
      <c r="MLX24" s="56" t="s">
        <v>31</v>
      </c>
      <c r="MLY24" s="29" t="s">
        <v>32</v>
      </c>
      <c r="MLZ24" s="30">
        <v>1</v>
      </c>
      <c r="MMA24" s="96">
        <v>0</v>
      </c>
      <c r="MMB24" s="57">
        <f t="shared" ref="MMB24:MMJ29" si="561">MLZ24*MMA24</f>
        <v>0</v>
      </c>
      <c r="MMC24" s="1"/>
      <c r="MMD24" s="13">
        <v>1</v>
      </c>
      <c r="MME24" s="95" t="s">
        <v>62</v>
      </c>
      <c r="MMF24" s="56" t="s">
        <v>31</v>
      </c>
      <c r="MMG24" s="29" t="s">
        <v>32</v>
      </c>
      <c r="MMH24" s="30">
        <v>1</v>
      </c>
      <c r="MMI24" s="96">
        <v>0</v>
      </c>
      <c r="MMJ24" s="57">
        <f t="shared" si="561"/>
        <v>0</v>
      </c>
      <c r="MMK24" s="1"/>
      <c r="MML24" s="13">
        <v>1</v>
      </c>
      <c r="MMM24" s="95" t="s">
        <v>62</v>
      </c>
      <c r="MMN24" s="56" t="s">
        <v>31</v>
      </c>
      <c r="MMO24" s="29" t="s">
        <v>32</v>
      </c>
      <c r="MMP24" s="30">
        <v>1</v>
      </c>
      <c r="MMQ24" s="96">
        <v>0</v>
      </c>
      <c r="MMR24" s="57">
        <f t="shared" ref="MMR24:MMZ29" si="562">MMP24*MMQ24</f>
        <v>0</v>
      </c>
      <c r="MMS24" s="1"/>
      <c r="MMT24" s="13">
        <v>1</v>
      </c>
      <c r="MMU24" s="95" t="s">
        <v>62</v>
      </c>
      <c r="MMV24" s="56" t="s">
        <v>31</v>
      </c>
      <c r="MMW24" s="29" t="s">
        <v>32</v>
      </c>
      <c r="MMX24" s="30">
        <v>1</v>
      </c>
      <c r="MMY24" s="96">
        <v>0</v>
      </c>
      <c r="MMZ24" s="57">
        <f t="shared" si="562"/>
        <v>0</v>
      </c>
      <c r="MNA24" s="1"/>
      <c r="MNB24" s="13">
        <v>1</v>
      </c>
      <c r="MNC24" s="95" t="s">
        <v>62</v>
      </c>
      <c r="MND24" s="56" t="s">
        <v>31</v>
      </c>
      <c r="MNE24" s="29" t="s">
        <v>32</v>
      </c>
      <c r="MNF24" s="30">
        <v>1</v>
      </c>
      <c r="MNG24" s="96">
        <v>0</v>
      </c>
      <c r="MNH24" s="57">
        <f t="shared" ref="MNH24:MNP29" si="563">MNF24*MNG24</f>
        <v>0</v>
      </c>
      <c r="MNI24" s="1"/>
      <c r="MNJ24" s="13">
        <v>1</v>
      </c>
      <c r="MNK24" s="95" t="s">
        <v>62</v>
      </c>
      <c r="MNL24" s="56" t="s">
        <v>31</v>
      </c>
      <c r="MNM24" s="29" t="s">
        <v>32</v>
      </c>
      <c r="MNN24" s="30">
        <v>1</v>
      </c>
      <c r="MNO24" s="96">
        <v>0</v>
      </c>
      <c r="MNP24" s="57">
        <f t="shared" si="563"/>
        <v>0</v>
      </c>
      <c r="MNQ24" s="1"/>
      <c r="MNR24" s="13">
        <v>1</v>
      </c>
      <c r="MNS24" s="95" t="s">
        <v>62</v>
      </c>
      <c r="MNT24" s="56" t="s">
        <v>31</v>
      </c>
      <c r="MNU24" s="29" t="s">
        <v>32</v>
      </c>
      <c r="MNV24" s="30">
        <v>1</v>
      </c>
      <c r="MNW24" s="96">
        <v>0</v>
      </c>
      <c r="MNX24" s="57">
        <f t="shared" ref="MNX24:MOF29" si="564">MNV24*MNW24</f>
        <v>0</v>
      </c>
      <c r="MNY24" s="1"/>
      <c r="MNZ24" s="13">
        <v>1</v>
      </c>
      <c r="MOA24" s="95" t="s">
        <v>62</v>
      </c>
      <c r="MOB24" s="56" t="s">
        <v>31</v>
      </c>
      <c r="MOC24" s="29" t="s">
        <v>32</v>
      </c>
      <c r="MOD24" s="30">
        <v>1</v>
      </c>
      <c r="MOE24" s="96">
        <v>0</v>
      </c>
      <c r="MOF24" s="57">
        <f t="shared" si="564"/>
        <v>0</v>
      </c>
      <c r="MOG24" s="1"/>
      <c r="MOH24" s="13">
        <v>1</v>
      </c>
      <c r="MOI24" s="95" t="s">
        <v>62</v>
      </c>
      <c r="MOJ24" s="56" t="s">
        <v>31</v>
      </c>
      <c r="MOK24" s="29" t="s">
        <v>32</v>
      </c>
      <c r="MOL24" s="30">
        <v>1</v>
      </c>
      <c r="MOM24" s="96">
        <v>0</v>
      </c>
      <c r="MON24" s="57">
        <f t="shared" ref="MON24:MOV29" si="565">MOL24*MOM24</f>
        <v>0</v>
      </c>
      <c r="MOO24" s="1"/>
      <c r="MOP24" s="13">
        <v>1</v>
      </c>
      <c r="MOQ24" s="95" t="s">
        <v>62</v>
      </c>
      <c r="MOR24" s="56" t="s">
        <v>31</v>
      </c>
      <c r="MOS24" s="29" t="s">
        <v>32</v>
      </c>
      <c r="MOT24" s="30">
        <v>1</v>
      </c>
      <c r="MOU24" s="96">
        <v>0</v>
      </c>
      <c r="MOV24" s="57">
        <f t="shared" si="565"/>
        <v>0</v>
      </c>
      <c r="MOW24" s="1"/>
      <c r="MOX24" s="13">
        <v>1</v>
      </c>
      <c r="MOY24" s="95" t="s">
        <v>62</v>
      </c>
      <c r="MOZ24" s="56" t="s">
        <v>31</v>
      </c>
      <c r="MPA24" s="29" t="s">
        <v>32</v>
      </c>
      <c r="MPB24" s="30">
        <v>1</v>
      </c>
      <c r="MPC24" s="96">
        <v>0</v>
      </c>
      <c r="MPD24" s="57">
        <f t="shared" ref="MPD24:MPL29" si="566">MPB24*MPC24</f>
        <v>0</v>
      </c>
      <c r="MPE24" s="1"/>
      <c r="MPF24" s="13">
        <v>1</v>
      </c>
      <c r="MPG24" s="95" t="s">
        <v>62</v>
      </c>
      <c r="MPH24" s="56" t="s">
        <v>31</v>
      </c>
      <c r="MPI24" s="29" t="s">
        <v>32</v>
      </c>
      <c r="MPJ24" s="30">
        <v>1</v>
      </c>
      <c r="MPK24" s="96">
        <v>0</v>
      </c>
      <c r="MPL24" s="57">
        <f t="shared" si="566"/>
        <v>0</v>
      </c>
      <c r="MPM24" s="1"/>
      <c r="MPN24" s="13">
        <v>1</v>
      </c>
      <c r="MPO24" s="95" t="s">
        <v>62</v>
      </c>
      <c r="MPP24" s="56" t="s">
        <v>31</v>
      </c>
      <c r="MPQ24" s="29" t="s">
        <v>32</v>
      </c>
      <c r="MPR24" s="30">
        <v>1</v>
      </c>
      <c r="MPS24" s="96">
        <v>0</v>
      </c>
      <c r="MPT24" s="57">
        <f t="shared" ref="MPT24:MQB29" si="567">MPR24*MPS24</f>
        <v>0</v>
      </c>
      <c r="MPU24" s="1"/>
      <c r="MPV24" s="13">
        <v>1</v>
      </c>
      <c r="MPW24" s="95" t="s">
        <v>62</v>
      </c>
      <c r="MPX24" s="56" t="s">
        <v>31</v>
      </c>
      <c r="MPY24" s="29" t="s">
        <v>32</v>
      </c>
      <c r="MPZ24" s="30">
        <v>1</v>
      </c>
      <c r="MQA24" s="96">
        <v>0</v>
      </c>
      <c r="MQB24" s="57">
        <f t="shared" si="567"/>
        <v>0</v>
      </c>
      <c r="MQC24" s="1"/>
      <c r="MQD24" s="13">
        <v>1</v>
      </c>
      <c r="MQE24" s="95" t="s">
        <v>62</v>
      </c>
      <c r="MQF24" s="56" t="s">
        <v>31</v>
      </c>
      <c r="MQG24" s="29" t="s">
        <v>32</v>
      </c>
      <c r="MQH24" s="30">
        <v>1</v>
      </c>
      <c r="MQI24" s="96">
        <v>0</v>
      </c>
      <c r="MQJ24" s="57">
        <f t="shared" ref="MQJ24:MQR29" si="568">MQH24*MQI24</f>
        <v>0</v>
      </c>
      <c r="MQK24" s="1"/>
      <c r="MQL24" s="13">
        <v>1</v>
      </c>
      <c r="MQM24" s="95" t="s">
        <v>62</v>
      </c>
      <c r="MQN24" s="56" t="s">
        <v>31</v>
      </c>
      <c r="MQO24" s="29" t="s">
        <v>32</v>
      </c>
      <c r="MQP24" s="30">
        <v>1</v>
      </c>
      <c r="MQQ24" s="96">
        <v>0</v>
      </c>
      <c r="MQR24" s="57">
        <f t="shared" si="568"/>
        <v>0</v>
      </c>
      <c r="MQS24" s="1"/>
      <c r="MQT24" s="13">
        <v>1</v>
      </c>
      <c r="MQU24" s="95" t="s">
        <v>62</v>
      </c>
      <c r="MQV24" s="56" t="s">
        <v>31</v>
      </c>
      <c r="MQW24" s="29" t="s">
        <v>32</v>
      </c>
      <c r="MQX24" s="30">
        <v>1</v>
      </c>
      <c r="MQY24" s="96">
        <v>0</v>
      </c>
      <c r="MQZ24" s="57">
        <f t="shared" ref="MQZ24:MRH29" si="569">MQX24*MQY24</f>
        <v>0</v>
      </c>
      <c r="MRA24" s="1"/>
      <c r="MRB24" s="13">
        <v>1</v>
      </c>
      <c r="MRC24" s="95" t="s">
        <v>62</v>
      </c>
      <c r="MRD24" s="56" t="s">
        <v>31</v>
      </c>
      <c r="MRE24" s="29" t="s">
        <v>32</v>
      </c>
      <c r="MRF24" s="30">
        <v>1</v>
      </c>
      <c r="MRG24" s="96">
        <v>0</v>
      </c>
      <c r="MRH24" s="57">
        <f t="shared" si="569"/>
        <v>0</v>
      </c>
      <c r="MRI24" s="1"/>
      <c r="MRJ24" s="13">
        <v>1</v>
      </c>
      <c r="MRK24" s="95" t="s">
        <v>62</v>
      </c>
      <c r="MRL24" s="56" t="s">
        <v>31</v>
      </c>
      <c r="MRM24" s="29" t="s">
        <v>32</v>
      </c>
      <c r="MRN24" s="30">
        <v>1</v>
      </c>
      <c r="MRO24" s="96">
        <v>0</v>
      </c>
      <c r="MRP24" s="57">
        <f t="shared" ref="MRP24:MRX29" si="570">MRN24*MRO24</f>
        <v>0</v>
      </c>
      <c r="MRQ24" s="1"/>
      <c r="MRR24" s="13">
        <v>1</v>
      </c>
      <c r="MRS24" s="95" t="s">
        <v>62</v>
      </c>
      <c r="MRT24" s="56" t="s">
        <v>31</v>
      </c>
      <c r="MRU24" s="29" t="s">
        <v>32</v>
      </c>
      <c r="MRV24" s="30">
        <v>1</v>
      </c>
      <c r="MRW24" s="96">
        <v>0</v>
      </c>
      <c r="MRX24" s="57">
        <f t="shared" si="570"/>
        <v>0</v>
      </c>
      <c r="MRY24" s="1"/>
      <c r="MRZ24" s="13">
        <v>1</v>
      </c>
      <c r="MSA24" s="95" t="s">
        <v>62</v>
      </c>
      <c r="MSB24" s="56" t="s">
        <v>31</v>
      </c>
      <c r="MSC24" s="29" t="s">
        <v>32</v>
      </c>
      <c r="MSD24" s="30">
        <v>1</v>
      </c>
      <c r="MSE24" s="96">
        <v>0</v>
      </c>
      <c r="MSF24" s="57">
        <f t="shared" ref="MSF24:MSN29" si="571">MSD24*MSE24</f>
        <v>0</v>
      </c>
      <c r="MSG24" s="1"/>
      <c r="MSH24" s="13">
        <v>1</v>
      </c>
      <c r="MSI24" s="95" t="s">
        <v>62</v>
      </c>
      <c r="MSJ24" s="56" t="s">
        <v>31</v>
      </c>
      <c r="MSK24" s="29" t="s">
        <v>32</v>
      </c>
      <c r="MSL24" s="30">
        <v>1</v>
      </c>
      <c r="MSM24" s="96">
        <v>0</v>
      </c>
      <c r="MSN24" s="57">
        <f t="shared" si="571"/>
        <v>0</v>
      </c>
      <c r="MSO24" s="1"/>
      <c r="MSP24" s="13">
        <v>1</v>
      </c>
      <c r="MSQ24" s="95" t="s">
        <v>62</v>
      </c>
      <c r="MSR24" s="56" t="s">
        <v>31</v>
      </c>
      <c r="MSS24" s="29" t="s">
        <v>32</v>
      </c>
      <c r="MST24" s="30">
        <v>1</v>
      </c>
      <c r="MSU24" s="96">
        <v>0</v>
      </c>
      <c r="MSV24" s="57">
        <f t="shared" ref="MSV24:MTD29" si="572">MST24*MSU24</f>
        <v>0</v>
      </c>
      <c r="MSW24" s="1"/>
      <c r="MSX24" s="13">
        <v>1</v>
      </c>
      <c r="MSY24" s="95" t="s">
        <v>62</v>
      </c>
      <c r="MSZ24" s="56" t="s">
        <v>31</v>
      </c>
      <c r="MTA24" s="29" t="s">
        <v>32</v>
      </c>
      <c r="MTB24" s="30">
        <v>1</v>
      </c>
      <c r="MTC24" s="96">
        <v>0</v>
      </c>
      <c r="MTD24" s="57">
        <f t="shared" si="572"/>
        <v>0</v>
      </c>
      <c r="MTE24" s="1"/>
      <c r="MTF24" s="13">
        <v>1</v>
      </c>
      <c r="MTG24" s="95" t="s">
        <v>62</v>
      </c>
      <c r="MTH24" s="56" t="s">
        <v>31</v>
      </c>
      <c r="MTI24" s="29" t="s">
        <v>32</v>
      </c>
      <c r="MTJ24" s="30">
        <v>1</v>
      </c>
      <c r="MTK24" s="96">
        <v>0</v>
      </c>
      <c r="MTL24" s="57">
        <f t="shared" ref="MTL24:MTT29" si="573">MTJ24*MTK24</f>
        <v>0</v>
      </c>
      <c r="MTM24" s="1"/>
      <c r="MTN24" s="13">
        <v>1</v>
      </c>
      <c r="MTO24" s="95" t="s">
        <v>62</v>
      </c>
      <c r="MTP24" s="56" t="s">
        <v>31</v>
      </c>
      <c r="MTQ24" s="29" t="s">
        <v>32</v>
      </c>
      <c r="MTR24" s="30">
        <v>1</v>
      </c>
      <c r="MTS24" s="96">
        <v>0</v>
      </c>
      <c r="MTT24" s="57">
        <f t="shared" si="573"/>
        <v>0</v>
      </c>
      <c r="MTU24" s="1"/>
      <c r="MTV24" s="13">
        <v>1</v>
      </c>
      <c r="MTW24" s="95" t="s">
        <v>62</v>
      </c>
      <c r="MTX24" s="56" t="s">
        <v>31</v>
      </c>
      <c r="MTY24" s="29" t="s">
        <v>32</v>
      </c>
      <c r="MTZ24" s="30">
        <v>1</v>
      </c>
      <c r="MUA24" s="96">
        <v>0</v>
      </c>
      <c r="MUB24" s="57">
        <f t="shared" ref="MUB24:MUJ29" si="574">MTZ24*MUA24</f>
        <v>0</v>
      </c>
      <c r="MUC24" s="1"/>
      <c r="MUD24" s="13">
        <v>1</v>
      </c>
      <c r="MUE24" s="95" t="s">
        <v>62</v>
      </c>
      <c r="MUF24" s="56" t="s">
        <v>31</v>
      </c>
      <c r="MUG24" s="29" t="s">
        <v>32</v>
      </c>
      <c r="MUH24" s="30">
        <v>1</v>
      </c>
      <c r="MUI24" s="96">
        <v>0</v>
      </c>
      <c r="MUJ24" s="57">
        <f t="shared" si="574"/>
        <v>0</v>
      </c>
      <c r="MUK24" s="1"/>
      <c r="MUL24" s="13">
        <v>1</v>
      </c>
      <c r="MUM24" s="95" t="s">
        <v>62</v>
      </c>
      <c r="MUN24" s="56" t="s">
        <v>31</v>
      </c>
      <c r="MUO24" s="29" t="s">
        <v>32</v>
      </c>
      <c r="MUP24" s="30">
        <v>1</v>
      </c>
      <c r="MUQ24" s="96">
        <v>0</v>
      </c>
      <c r="MUR24" s="57">
        <f t="shared" ref="MUR24:MUZ29" si="575">MUP24*MUQ24</f>
        <v>0</v>
      </c>
      <c r="MUS24" s="1"/>
      <c r="MUT24" s="13">
        <v>1</v>
      </c>
      <c r="MUU24" s="95" t="s">
        <v>62</v>
      </c>
      <c r="MUV24" s="56" t="s">
        <v>31</v>
      </c>
      <c r="MUW24" s="29" t="s">
        <v>32</v>
      </c>
      <c r="MUX24" s="30">
        <v>1</v>
      </c>
      <c r="MUY24" s="96">
        <v>0</v>
      </c>
      <c r="MUZ24" s="57">
        <f t="shared" si="575"/>
        <v>0</v>
      </c>
      <c r="MVA24" s="1"/>
      <c r="MVB24" s="13">
        <v>1</v>
      </c>
      <c r="MVC24" s="95" t="s">
        <v>62</v>
      </c>
      <c r="MVD24" s="56" t="s">
        <v>31</v>
      </c>
      <c r="MVE24" s="29" t="s">
        <v>32</v>
      </c>
      <c r="MVF24" s="30">
        <v>1</v>
      </c>
      <c r="MVG24" s="96">
        <v>0</v>
      </c>
      <c r="MVH24" s="57">
        <f t="shared" ref="MVH24:MVP29" si="576">MVF24*MVG24</f>
        <v>0</v>
      </c>
      <c r="MVI24" s="1"/>
      <c r="MVJ24" s="13">
        <v>1</v>
      </c>
      <c r="MVK24" s="95" t="s">
        <v>62</v>
      </c>
      <c r="MVL24" s="56" t="s">
        <v>31</v>
      </c>
      <c r="MVM24" s="29" t="s">
        <v>32</v>
      </c>
      <c r="MVN24" s="30">
        <v>1</v>
      </c>
      <c r="MVO24" s="96">
        <v>0</v>
      </c>
      <c r="MVP24" s="57">
        <f t="shared" si="576"/>
        <v>0</v>
      </c>
      <c r="MVQ24" s="1"/>
      <c r="MVR24" s="13">
        <v>1</v>
      </c>
      <c r="MVS24" s="95" t="s">
        <v>62</v>
      </c>
      <c r="MVT24" s="56" t="s">
        <v>31</v>
      </c>
      <c r="MVU24" s="29" t="s">
        <v>32</v>
      </c>
      <c r="MVV24" s="30">
        <v>1</v>
      </c>
      <c r="MVW24" s="96">
        <v>0</v>
      </c>
      <c r="MVX24" s="57">
        <f t="shared" ref="MVX24:MWF29" si="577">MVV24*MVW24</f>
        <v>0</v>
      </c>
      <c r="MVY24" s="1"/>
      <c r="MVZ24" s="13">
        <v>1</v>
      </c>
      <c r="MWA24" s="95" t="s">
        <v>62</v>
      </c>
      <c r="MWB24" s="56" t="s">
        <v>31</v>
      </c>
      <c r="MWC24" s="29" t="s">
        <v>32</v>
      </c>
      <c r="MWD24" s="30">
        <v>1</v>
      </c>
      <c r="MWE24" s="96">
        <v>0</v>
      </c>
      <c r="MWF24" s="57">
        <f t="shared" si="577"/>
        <v>0</v>
      </c>
      <c r="MWG24" s="1"/>
      <c r="MWH24" s="13">
        <v>1</v>
      </c>
      <c r="MWI24" s="95" t="s">
        <v>62</v>
      </c>
      <c r="MWJ24" s="56" t="s">
        <v>31</v>
      </c>
      <c r="MWK24" s="29" t="s">
        <v>32</v>
      </c>
      <c r="MWL24" s="30">
        <v>1</v>
      </c>
      <c r="MWM24" s="96">
        <v>0</v>
      </c>
      <c r="MWN24" s="57">
        <f t="shared" ref="MWN24:MWV29" si="578">MWL24*MWM24</f>
        <v>0</v>
      </c>
      <c r="MWO24" s="1"/>
      <c r="MWP24" s="13">
        <v>1</v>
      </c>
      <c r="MWQ24" s="95" t="s">
        <v>62</v>
      </c>
      <c r="MWR24" s="56" t="s">
        <v>31</v>
      </c>
      <c r="MWS24" s="29" t="s">
        <v>32</v>
      </c>
      <c r="MWT24" s="30">
        <v>1</v>
      </c>
      <c r="MWU24" s="96">
        <v>0</v>
      </c>
      <c r="MWV24" s="57">
        <f t="shared" si="578"/>
        <v>0</v>
      </c>
      <c r="MWW24" s="1"/>
      <c r="MWX24" s="13">
        <v>1</v>
      </c>
      <c r="MWY24" s="95" t="s">
        <v>62</v>
      </c>
      <c r="MWZ24" s="56" t="s">
        <v>31</v>
      </c>
      <c r="MXA24" s="29" t="s">
        <v>32</v>
      </c>
      <c r="MXB24" s="30">
        <v>1</v>
      </c>
      <c r="MXC24" s="96">
        <v>0</v>
      </c>
      <c r="MXD24" s="57">
        <f t="shared" ref="MXD24:MXL29" si="579">MXB24*MXC24</f>
        <v>0</v>
      </c>
      <c r="MXE24" s="1"/>
      <c r="MXF24" s="13">
        <v>1</v>
      </c>
      <c r="MXG24" s="95" t="s">
        <v>62</v>
      </c>
      <c r="MXH24" s="56" t="s">
        <v>31</v>
      </c>
      <c r="MXI24" s="29" t="s">
        <v>32</v>
      </c>
      <c r="MXJ24" s="30">
        <v>1</v>
      </c>
      <c r="MXK24" s="96">
        <v>0</v>
      </c>
      <c r="MXL24" s="57">
        <f t="shared" si="579"/>
        <v>0</v>
      </c>
      <c r="MXM24" s="1"/>
      <c r="MXN24" s="13">
        <v>1</v>
      </c>
      <c r="MXO24" s="95" t="s">
        <v>62</v>
      </c>
      <c r="MXP24" s="56" t="s">
        <v>31</v>
      </c>
      <c r="MXQ24" s="29" t="s">
        <v>32</v>
      </c>
      <c r="MXR24" s="30">
        <v>1</v>
      </c>
      <c r="MXS24" s="96">
        <v>0</v>
      </c>
      <c r="MXT24" s="57">
        <f t="shared" ref="MXT24:MYB29" si="580">MXR24*MXS24</f>
        <v>0</v>
      </c>
      <c r="MXU24" s="1"/>
      <c r="MXV24" s="13">
        <v>1</v>
      </c>
      <c r="MXW24" s="95" t="s">
        <v>62</v>
      </c>
      <c r="MXX24" s="56" t="s">
        <v>31</v>
      </c>
      <c r="MXY24" s="29" t="s">
        <v>32</v>
      </c>
      <c r="MXZ24" s="30">
        <v>1</v>
      </c>
      <c r="MYA24" s="96">
        <v>0</v>
      </c>
      <c r="MYB24" s="57">
        <f t="shared" si="580"/>
        <v>0</v>
      </c>
      <c r="MYC24" s="1"/>
      <c r="MYD24" s="13">
        <v>1</v>
      </c>
      <c r="MYE24" s="95" t="s">
        <v>62</v>
      </c>
      <c r="MYF24" s="56" t="s">
        <v>31</v>
      </c>
      <c r="MYG24" s="29" t="s">
        <v>32</v>
      </c>
      <c r="MYH24" s="30">
        <v>1</v>
      </c>
      <c r="MYI24" s="96">
        <v>0</v>
      </c>
      <c r="MYJ24" s="57">
        <f t="shared" ref="MYJ24:MYR29" si="581">MYH24*MYI24</f>
        <v>0</v>
      </c>
      <c r="MYK24" s="1"/>
      <c r="MYL24" s="13">
        <v>1</v>
      </c>
      <c r="MYM24" s="95" t="s">
        <v>62</v>
      </c>
      <c r="MYN24" s="56" t="s">
        <v>31</v>
      </c>
      <c r="MYO24" s="29" t="s">
        <v>32</v>
      </c>
      <c r="MYP24" s="30">
        <v>1</v>
      </c>
      <c r="MYQ24" s="96">
        <v>0</v>
      </c>
      <c r="MYR24" s="57">
        <f t="shared" si="581"/>
        <v>0</v>
      </c>
      <c r="MYS24" s="1"/>
      <c r="MYT24" s="13">
        <v>1</v>
      </c>
      <c r="MYU24" s="95" t="s">
        <v>62</v>
      </c>
      <c r="MYV24" s="56" t="s">
        <v>31</v>
      </c>
      <c r="MYW24" s="29" t="s">
        <v>32</v>
      </c>
      <c r="MYX24" s="30">
        <v>1</v>
      </c>
      <c r="MYY24" s="96">
        <v>0</v>
      </c>
      <c r="MYZ24" s="57">
        <f t="shared" ref="MYZ24:MZH29" si="582">MYX24*MYY24</f>
        <v>0</v>
      </c>
      <c r="MZA24" s="1"/>
      <c r="MZB24" s="13">
        <v>1</v>
      </c>
      <c r="MZC24" s="95" t="s">
        <v>62</v>
      </c>
      <c r="MZD24" s="56" t="s">
        <v>31</v>
      </c>
      <c r="MZE24" s="29" t="s">
        <v>32</v>
      </c>
      <c r="MZF24" s="30">
        <v>1</v>
      </c>
      <c r="MZG24" s="96">
        <v>0</v>
      </c>
      <c r="MZH24" s="57">
        <f t="shared" si="582"/>
        <v>0</v>
      </c>
      <c r="MZI24" s="1"/>
      <c r="MZJ24" s="13">
        <v>1</v>
      </c>
      <c r="MZK24" s="95" t="s">
        <v>62</v>
      </c>
      <c r="MZL24" s="56" t="s">
        <v>31</v>
      </c>
      <c r="MZM24" s="29" t="s">
        <v>32</v>
      </c>
      <c r="MZN24" s="30">
        <v>1</v>
      </c>
      <c r="MZO24" s="96">
        <v>0</v>
      </c>
      <c r="MZP24" s="57">
        <f t="shared" ref="MZP24:MZX29" si="583">MZN24*MZO24</f>
        <v>0</v>
      </c>
      <c r="MZQ24" s="1"/>
      <c r="MZR24" s="13">
        <v>1</v>
      </c>
      <c r="MZS24" s="95" t="s">
        <v>62</v>
      </c>
      <c r="MZT24" s="56" t="s">
        <v>31</v>
      </c>
      <c r="MZU24" s="29" t="s">
        <v>32</v>
      </c>
      <c r="MZV24" s="30">
        <v>1</v>
      </c>
      <c r="MZW24" s="96">
        <v>0</v>
      </c>
      <c r="MZX24" s="57">
        <f t="shared" si="583"/>
        <v>0</v>
      </c>
      <c r="MZY24" s="1"/>
      <c r="MZZ24" s="13">
        <v>1</v>
      </c>
      <c r="NAA24" s="95" t="s">
        <v>62</v>
      </c>
      <c r="NAB24" s="56" t="s">
        <v>31</v>
      </c>
      <c r="NAC24" s="29" t="s">
        <v>32</v>
      </c>
      <c r="NAD24" s="30">
        <v>1</v>
      </c>
      <c r="NAE24" s="96">
        <v>0</v>
      </c>
      <c r="NAF24" s="57">
        <f t="shared" ref="NAF24:NAN29" si="584">NAD24*NAE24</f>
        <v>0</v>
      </c>
      <c r="NAG24" s="1"/>
      <c r="NAH24" s="13">
        <v>1</v>
      </c>
      <c r="NAI24" s="95" t="s">
        <v>62</v>
      </c>
      <c r="NAJ24" s="56" t="s">
        <v>31</v>
      </c>
      <c r="NAK24" s="29" t="s">
        <v>32</v>
      </c>
      <c r="NAL24" s="30">
        <v>1</v>
      </c>
      <c r="NAM24" s="96">
        <v>0</v>
      </c>
      <c r="NAN24" s="57">
        <f t="shared" si="584"/>
        <v>0</v>
      </c>
      <c r="NAO24" s="1"/>
      <c r="NAP24" s="13">
        <v>1</v>
      </c>
      <c r="NAQ24" s="95" t="s">
        <v>62</v>
      </c>
      <c r="NAR24" s="56" t="s">
        <v>31</v>
      </c>
      <c r="NAS24" s="29" t="s">
        <v>32</v>
      </c>
      <c r="NAT24" s="30">
        <v>1</v>
      </c>
      <c r="NAU24" s="96">
        <v>0</v>
      </c>
      <c r="NAV24" s="57">
        <f t="shared" ref="NAV24:NBD29" si="585">NAT24*NAU24</f>
        <v>0</v>
      </c>
      <c r="NAW24" s="1"/>
      <c r="NAX24" s="13">
        <v>1</v>
      </c>
      <c r="NAY24" s="95" t="s">
        <v>62</v>
      </c>
      <c r="NAZ24" s="56" t="s">
        <v>31</v>
      </c>
      <c r="NBA24" s="29" t="s">
        <v>32</v>
      </c>
      <c r="NBB24" s="30">
        <v>1</v>
      </c>
      <c r="NBC24" s="96">
        <v>0</v>
      </c>
      <c r="NBD24" s="57">
        <f t="shared" si="585"/>
        <v>0</v>
      </c>
      <c r="NBE24" s="1"/>
      <c r="NBF24" s="13">
        <v>1</v>
      </c>
      <c r="NBG24" s="95" t="s">
        <v>62</v>
      </c>
      <c r="NBH24" s="56" t="s">
        <v>31</v>
      </c>
      <c r="NBI24" s="29" t="s">
        <v>32</v>
      </c>
      <c r="NBJ24" s="30">
        <v>1</v>
      </c>
      <c r="NBK24" s="96">
        <v>0</v>
      </c>
      <c r="NBL24" s="57">
        <f t="shared" ref="NBL24:NBT29" si="586">NBJ24*NBK24</f>
        <v>0</v>
      </c>
      <c r="NBM24" s="1"/>
      <c r="NBN24" s="13">
        <v>1</v>
      </c>
      <c r="NBO24" s="95" t="s">
        <v>62</v>
      </c>
      <c r="NBP24" s="56" t="s">
        <v>31</v>
      </c>
      <c r="NBQ24" s="29" t="s">
        <v>32</v>
      </c>
      <c r="NBR24" s="30">
        <v>1</v>
      </c>
      <c r="NBS24" s="96">
        <v>0</v>
      </c>
      <c r="NBT24" s="57">
        <f t="shared" si="586"/>
        <v>0</v>
      </c>
      <c r="NBU24" s="1"/>
      <c r="NBV24" s="13">
        <v>1</v>
      </c>
      <c r="NBW24" s="95" t="s">
        <v>62</v>
      </c>
      <c r="NBX24" s="56" t="s">
        <v>31</v>
      </c>
      <c r="NBY24" s="29" t="s">
        <v>32</v>
      </c>
      <c r="NBZ24" s="30">
        <v>1</v>
      </c>
      <c r="NCA24" s="96">
        <v>0</v>
      </c>
      <c r="NCB24" s="57">
        <f t="shared" ref="NCB24:NCJ29" si="587">NBZ24*NCA24</f>
        <v>0</v>
      </c>
      <c r="NCC24" s="1"/>
      <c r="NCD24" s="13">
        <v>1</v>
      </c>
      <c r="NCE24" s="95" t="s">
        <v>62</v>
      </c>
      <c r="NCF24" s="56" t="s">
        <v>31</v>
      </c>
      <c r="NCG24" s="29" t="s">
        <v>32</v>
      </c>
      <c r="NCH24" s="30">
        <v>1</v>
      </c>
      <c r="NCI24" s="96">
        <v>0</v>
      </c>
      <c r="NCJ24" s="57">
        <f t="shared" si="587"/>
        <v>0</v>
      </c>
      <c r="NCK24" s="1"/>
      <c r="NCL24" s="13">
        <v>1</v>
      </c>
      <c r="NCM24" s="95" t="s">
        <v>62</v>
      </c>
      <c r="NCN24" s="56" t="s">
        <v>31</v>
      </c>
      <c r="NCO24" s="29" t="s">
        <v>32</v>
      </c>
      <c r="NCP24" s="30">
        <v>1</v>
      </c>
      <c r="NCQ24" s="96">
        <v>0</v>
      </c>
      <c r="NCR24" s="57">
        <f t="shared" ref="NCR24:NCZ29" si="588">NCP24*NCQ24</f>
        <v>0</v>
      </c>
      <c r="NCS24" s="1"/>
      <c r="NCT24" s="13">
        <v>1</v>
      </c>
      <c r="NCU24" s="95" t="s">
        <v>62</v>
      </c>
      <c r="NCV24" s="56" t="s">
        <v>31</v>
      </c>
      <c r="NCW24" s="29" t="s">
        <v>32</v>
      </c>
      <c r="NCX24" s="30">
        <v>1</v>
      </c>
      <c r="NCY24" s="96">
        <v>0</v>
      </c>
      <c r="NCZ24" s="57">
        <f t="shared" si="588"/>
        <v>0</v>
      </c>
      <c r="NDA24" s="1"/>
      <c r="NDB24" s="13">
        <v>1</v>
      </c>
      <c r="NDC24" s="95" t="s">
        <v>62</v>
      </c>
      <c r="NDD24" s="56" t="s">
        <v>31</v>
      </c>
      <c r="NDE24" s="29" t="s">
        <v>32</v>
      </c>
      <c r="NDF24" s="30">
        <v>1</v>
      </c>
      <c r="NDG24" s="96">
        <v>0</v>
      </c>
      <c r="NDH24" s="57">
        <f t="shared" ref="NDH24:NDP29" si="589">NDF24*NDG24</f>
        <v>0</v>
      </c>
      <c r="NDI24" s="1"/>
      <c r="NDJ24" s="13">
        <v>1</v>
      </c>
      <c r="NDK24" s="95" t="s">
        <v>62</v>
      </c>
      <c r="NDL24" s="56" t="s">
        <v>31</v>
      </c>
      <c r="NDM24" s="29" t="s">
        <v>32</v>
      </c>
      <c r="NDN24" s="30">
        <v>1</v>
      </c>
      <c r="NDO24" s="96">
        <v>0</v>
      </c>
      <c r="NDP24" s="57">
        <f t="shared" si="589"/>
        <v>0</v>
      </c>
      <c r="NDQ24" s="1"/>
      <c r="NDR24" s="13">
        <v>1</v>
      </c>
      <c r="NDS24" s="95" t="s">
        <v>62</v>
      </c>
      <c r="NDT24" s="56" t="s">
        <v>31</v>
      </c>
      <c r="NDU24" s="29" t="s">
        <v>32</v>
      </c>
      <c r="NDV24" s="30">
        <v>1</v>
      </c>
      <c r="NDW24" s="96">
        <v>0</v>
      </c>
      <c r="NDX24" s="57">
        <f t="shared" ref="NDX24:NEF29" si="590">NDV24*NDW24</f>
        <v>0</v>
      </c>
      <c r="NDY24" s="1"/>
      <c r="NDZ24" s="13">
        <v>1</v>
      </c>
      <c r="NEA24" s="95" t="s">
        <v>62</v>
      </c>
      <c r="NEB24" s="56" t="s">
        <v>31</v>
      </c>
      <c r="NEC24" s="29" t="s">
        <v>32</v>
      </c>
      <c r="NED24" s="30">
        <v>1</v>
      </c>
      <c r="NEE24" s="96">
        <v>0</v>
      </c>
      <c r="NEF24" s="57">
        <f t="shared" si="590"/>
        <v>0</v>
      </c>
      <c r="NEG24" s="1"/>
      <c r="NEH24" s="13">
        <v>1</v>
      </c>
      <c r="NEI24" s="95" t="s">
        <v>62</v>
      </c>
      <c r="NEJ24" s="56" t="s">
        <v>31</v>
      </c>
      <c r="NEK24" s="29" t="s">
        <v>32</v>
      </c>
      <c r="NEL24" s="30">
        <v>1</v>
      </c>
      <c r="NEM24" s="96">
        <v>0</v>
      </c>
      <c r="NEN24" s="57">
        <f t="shared" ref="NEN24:NEV29" si="591">NEL24*NEM24</f>
        <v>0</v>
      </c>
      <c r="NEO24" s="1"/>
      <c r="NEP24" s="13">
        <v>1</v>
      </c>
      <c r="NEQ24" s="95" t="s">
        <v>62</v>
      </c>
      <c r="NER24" s="56" t="s">
        <v>31</v>
      </c>
      <c r="NES24" s="29" t="s">
        <v>32</v>
      </c>
      <c r="NET24" s="30">
        <v>1</v>
      </c>
      <c r="NEU24" s="96">
        <v>0</v>
      </c>
      <c r="NEV24" s="57">
        <f t="shared" si="591"/>
        <v>0</v>
      </c>
      <c r="NEW24" s="1"/>
      <c r="NEX24" s="13">
        <v>1</v>
      </c>
      <c r="NEY24" s="95" t="s">
        <v>62</v>
      </c>
      <c r="NEZ24" s="56" t="s">
        <v>31</v>
      </c>
      <c r="NFA24" s="29" t="s">
        <v>32</v>
      </c>
      <c r="NFB24" s="30">
        <v>1</v>
      </c>
      <c r="NFC24" s="96">
        <v>0</v>
      </c>
      <c r="NFD24" s="57">
        <f t="shared" ref="NFD24:NFL29" si="592">NFB24*NFC24</f>
        <v>0</v>
      </c>
      <c r="NFE24" s="1"/>
      <c r="NFF24" s="13">
        <v>1</v>
      </c>
      <c r="NFG24" s="95" t="s">
        <v>62</v>
      </c>
      <c r="NFH24" s="56" t="s">
        <v>31</v>
      </c>
      <c r="NFI24" s="29" t="s">
        <v>32</v>
      </c>
      <c r="NFJ24" s="30">
        <v>1</v>
      </c>
      <c r="NFK24" s="96">
        <v>0</v>
      </c>
      <c r="NFL24" s="57">
        <f t="shared" si="592"/>
        <v>0</v>
      </c>
      <c r="NFM24" s="1"/>
      <c r="NFN24" s="13">
        <v>1</v>
      </c>
      <c r="NFO24" s="95" t="s">
        <v>62</v>
      </c>
      <c r="NFP24" s="56" t="s">
        <v>31</v>
      </c>
      <c r="NFQ24" s="29" t="s">
        <v>32</v>
      </c>
      <c r="NFR24" s="30">
        <v>1</v>
      </c>
      <c r="NFS24" s="96">
        <v>0</v>
      </c>
      <c r="NFT24" s="57">
        <f t="shared" ref="NFT24:NGB29" si="593">NFR24*NFS24</f>
        <v>0</v>
      </c>
      <c r="NFU24" s="1"/>
      <c r="NFV24" s="13">
        <v>1</v>
      </c>
      <c r="NFW24" s="95" t="s">
        <v>62</v>
      </c>
      <c r="NFX24" s="56" t="s">
        <v>31</v>
      </c>
      <c r="NFY24" s="29" t="s">
        <v>32</v>
      </c>
      <c r="NFZ24" s="30">
        <v>1</v>
      </c>
      <c r="NGA24" s="96">
        <v>0</v>
      </c>
      <c r="NGB24" s="57">
        <f t="shared" si="593"/>
        <v>0</v>
      </c>
      <c r="NGC24" s="1"/>
      <c r="NGD24" s="13">
        <v>1</v>
      </c>
      <c r="NGE24" s="95" t="s">
        <v>62</v>
      </c>
      <c r="NGF24" s="56" t="s">
        <v>31</v>
      </c>
      <c r="NGG24" s="29" t="s">
        <v>32</v>
      </c>
      <c r="NGH24" s="30">
        <v>1</v>
      </c>
      <c r="NGI24" s="96">
        <v>0</v>
      </c>
      <c r="NGJ24" s="57">
        <f t="shared" ref="NGJ24:NGR29" si="594">NGH24*NGI24</f>
        <v>0</v>
      </c>
      <c r="NGK24" s="1"/>
      <c r="NGL24" s="13">
        <v>1</v>
      </c>
      <c r="NGM24" s="95" t="s">
        <v>62</v>
      </c>
      <c r="NGN24" s="56" t="s">
        <v>31</v>
      </c>
      <c r="NGO24" s="29" t="s">
        <v>32</v>
      </c>
      <c r="NGP24" s="30">
        <v>1</v>
      </c>
      <c r="NGQ24" s="96">
        <v>0</v>
      </c>
      <c r="NGR24" s="57">
        <f t="shared" si="594"/>
        <v>0</v>
      </c>
      <c r="NGS24" s="1"/>
      <c r="NGT24" s="13">
        <v>1</v>
      </c>
      <c r="NGU24" s="95" t="s">
        <v>62</v>
      </c>
      <c r="NGV24" s="56" t="s">
        <v>31</v>
      </c>
      <c r="NGW24" s="29" t="s">
        <v>32</v>
      </c>
      <c r="NGX24" s="30">
        <v>1</v>
      </c>
      <c r="NGY24" s="96">
        <v>0</v>
      </c>
      <c r="NGZ24" s="57">
        <f t="shared" ref="NGZ24:NHH29" si="595">NGX24*NGY24</f>
        <v>0</v>
      </c>
      <c r="NHA24" s="1"/>
      <c r="NHB24" s="13">
        <v>1</v>
      </c>
      <c r="NHC24" s="95" t="s">
        <v>62</v>
      </c>
      <c r="NHD24" s="56" t="s">
        <v>31</v>
      </c>
      <c r="NHE24" s="29" t="s">
        <v>32</v>
      </c>
      <c r="NHF24" s="30">
        <v>1</v>
      </c>
      <c r="NHG24" s="96">
        <v>0</v>
      </c>
      <c r="NHH24" s="57">
        <f t="shared" si="595"/>
        <v>0</v>
      </c>
      <c r="NHI24" s="1"/>
      <c r="NHJ24" s="13">
        <v>1</v>
      </c>
      <c r="NHK24" s="95" t="s">
        <v>62</v>
      </c>
      <c r="NHL24" s="56" t="s">
        <v>31</v>
      </c>
      <c r="NHM24" s="29" t="s">
        <v>32</v>
      </c>
      <c r="NHN24" s="30">
        <v>1</v>
      </c>
      <c r="NHO24" s="96">
        <v>0</v>
      </c>
      <c r="NHP24" s="57">
        <f t="shared" ref="NHP24:NHX29" si="596">NHN24*NHO24</f>
        <v>0</v>
      </c>
      <c r="NHQ24" s="1"/>
      <c r="NHR24" s="13">
        <v>1</v>
      </c>
      <c r="NHS24" s="95" t="s">
        <v>62</v>
      </c>
      <c r="NHT24" s="56" t="s">
        <v>31</v>
      </c>
      <c r="NHU24" s="29" t="s">
        <v>32</v>
      </c>
      <c r="NHV24" s="30">
        <v>1</v>
      </c>
      <c r="NHW24" s="96">
        <v>0</v>
      </c>
      <c r="NHX24" s="57">
        <f t="shared" si="596"/>
        <v>0</v>
      </c>
      <c r="NHY24" s="1"/>
      <c r="NHZ24" s="13">
        <v>1</v>
      </c>
      <c r="NIA24" s="95" t="s">
        <v>62</v>
      </c>
      <c r="NIB24" s="56" t="s">
        <v>31</v>
      </c>
      <c r="NIC24" s="29" t="s">
        <v>32</v>
      </c>
      <c r="NID24" s="30">
        <v>1</v>
      </c>
      <c r="NIE24" s="96">
        <v>0</v>
      </c>
      <c r="NIF24" s="57">
        <f t="shared" ref="NIF24:NIN29" si="597">NID24*NIE24</f>
        <v>0</v>
      </c>
      <c r="NIG24" s="1"/>
      <c r="NIH24" s="13">
        <v>1</v>
      </c>
      <c r="NII24" s="95" t="s">
        <v>62</v>
      </c>
      <c r="NIJ24" s="56" t="s">
        <v>31</v>
      </c>
      <c r="NIK24" s="29" t="s">
        <v>32</v>
      </c>
      <c r="NIL24" s="30">
        <v>1</v>
      </c>
      <c r="NIM24" s="96">
        <v>0</v>
      </c>
      <c r="NIN24" s="57">
        <f t="shared" si="597"/>
        <v>0</v>
      </c>
      <c r="NIO24" s="1"/>
      <c r="NIP24" s="13">
        <v>1</v>
      </c>
      <c r="NIQ24" s="95" t="s">
        <v>62</v>
      </c>
      <c r="NIR24" s="56" t="s">
        <v>31</v>
      </c>
      <c r="NIS24" s="29" t="s">
        <v>32</v>
      </c>
      <c r="NIT24" s="30">
        <v>1</v>
      </c>
      <c r="NIU24" s="96">
        <v>0</v>
      </c>
      <c r="NIV24" s="57">
        <f t="shared" ref="NIV24:NJD29" si="598">NIT24*NIU24</f>
        <v>0</v>
      </c>
      <c r="NIW24" s="1"/>
      <c r="NIX24" s="13">
        <v>1</v>
      </c>
      <c r="NIY24" s="95" t="s">
        <v>62</v>
      </c>
      <c r="NIZ24" s="56" t="s">
        <v>31</v>
      </c>
      <c r="NJA24" s="29" t="s">
        <v>32</v>
      </c>
      <c r="NJB24" s="30">
        <v>1</v>
      </c>
      <c r="NJC24" s="96">
        <v>0</v>
      </c>
      <c r="NJD24" s="57">
        <f t="shared" si="598"/>
        <v>0</v>
      </c>
      <c r="NJE24" s="1"/>
      <c r="NJF24" s="13">
        <v>1</v>
      </c>
      <c r="NJG24" s="95" t="s">
        <v>62</v>
      </c>
      <c r="NJH24" s="56" t="s">
        <v>31</v>
      </c>
      <c r="NJI24" s="29" t="s">
        <v>32</v>
      </c>
      <c r="NJJ24" s="30">
        <v>1</v>
      </c>
      <c r="NJK24" s="96">
        <v>0</v>
      </c>
      <c r="NJL24" s="57">
        <f t="shared" ref="NJL24:NJT29" si="599">NJJ24*NJK24</f>
        <v>0</v>
      </c>
      <c r="NJM24" s="1"/>
      <c r="NJN24" s="13">
        <v>1</v>
      </c>
      <c r="NJO24" s="95" t="s">
        <v>62</v>
      </c>
      <c r="NJP24" s="56" t="s">
        <v>31</v>
      </c>
      <c r="NJQ24" s="29" t="s">
        <v>32</v>
      </c>
      <c r="NJR24" s="30">
        <v>1</v>
      </c>
      <c r="NJS24" s="96">
        <v>0</v>
      </c>
      <c r="NJT24" s="57">
        <f t="shared" si="599"/>
        <v>0</v>
      </c>
      <c r="NJU24" s="1"/>
      <c r="NJV24" s="13">
        <v>1</v>
      </c>
      <c r="NJW24" s="95" t="s">
        <v>62</v>
      </c>
      <c r="NJX24" s="56" t="s">
        <v>31</v>
      </c>
      <c r="NJY24" s="29" t="s">
        <v>32</v>
      </c>
      <c r="NJZ24" s="30">
        <v>1</v>
      </c>
      <c r="NKA24" s="96">
        <v>0</v>
      </c>
      <c r="NKB24" s="57">
        <f t="shared" ref="NKB24:NKJ29" si="600">NJZ24*NKA24</f>
        <v>0</v>
      </c>
      <c r="NKC24" s="1"/>
      <c r="NKD24" s="13">
        <v>1</v>
      </c>
      <c r="NKE24" s="95" t="s">
        <v>62</v>
      </c>
      <c r="NKF24" s="56" t="s">
        <v>31</v>
      </c>
      <c r="NKG24" s="29" t="s">
        <v>32</v>
      </c>
      <c r="NKH24" s="30">
        <v>1</v>
      </c>
      <c r="NKI24" s="96">
        <v>0</v>
      </c>
      <c r="NKJ24" s="57">
        <f t="shared" si="600"/>
        <v>0</v>
      </c>
      <c r="NKK24" s="1"/>
      <c r="NKL24" s="13">
        <v>1</v>
      </c>
      <c r="NKM24" s="95" t="s">
        <v>62</v>
      </c>
      <c r="NKN24" s="56" t="s">
        <v>31</v>
      </c>
      <c r="NKO24" s="29" t="s">
        <v>32</v>
      </c>
      <c r="NKP24" s="30">
        <v>1</v>
      </c>
      <c r="NKQ24" s="96">
        <v>0</v>
      </c>
      <c r="NKR24" s="57">
        <f t="shared" ref="NKR24:NKZ29" si="601">NKP24*NKQ24</f>
        <v>0</v>
      </c>
      <c r="NKS24" s="1"/>
      <c r="NKT24" s="13">
        <v>1</v>
      </c>
      <c r="NKU24" s="95" t="s">
        <v>62</v>
      </c>
      <c r="NKV24" s="56" t="s">
        <v>31</v>
      </c>
      <c r="NKW24" s="29" t="s">
        <v>32</v>
      </c>
      <c r="NKX24" s="30">
        <v>1</v>
      </c>
      <c r="NKY24" s="96">
        <v>0</v>
      </c>
      <c r="NKZ24" s="57">
        <f t="shared" si="601"/>
        <v>0</v>
      </c>
      <c r="NLA24" s="1"/>
      <c r="NLB24" s="13">
        <v>1</v>
      </c>
      <c r="NLC24" s="95" t="s">
        <v>62</v>
      </c>
      <c r="NLD24" s="56" t="s">
        <v>31</v>
      </c>
      <c r="NLE24" s="29" t="s">
        <v>32</v>
      </c>
      <c r="NLF24" s="30">
        <v>1</v>
      </c>
      <c r="NLG24" s="96">
        <v>0</v>
      </c>
      <c r="NLH24" s="57">
        <f t="shared" ref="NLH24:NLP29" si="602">NLF24*NLG24</f>
        <v>0</v>
      </c>
      <c r="NLI24" s="1"/>
      <c r="NLJ24" s="13">
        <v>1</v>
      </c>
      <c r="NLK24" s="95" t="s">
        <v>62</v>
      </c>
      <c r="NLL24" s="56" t="s">
        <v>31</v>
      </c>
      <c r="NLM24" s="29" t="s">
        <v>32</v>
      </c>
      <c r="NLN24" s="30">
        <v>1</v>
      </c>
      <c r="NLO24" s="96">
        <v>0</v>
      </c>
      <c r="NLP24" s="57">
        <f t="shared" si="602"/>
        <v>0</v>
      </c>
      <c r="NLQ24" s="1"/>
      <c r="NLR24" s="13">
        <v>1</v>
      </c>
      <c r="NLS24" s="95" t="s">
        <v>62</v>
      </c>
      <c r="NLT24" s="56" t="s">
        <v>31</v>
      </c>
      <c r="NLU24" s="29" t="s">
        <v>32</v>
      </c>
      <c r="NLV24" s="30">
        <v>1</v>
      </c>
      <c r="NLW24" s="96">
        <v>0</v>
      </c>
      <c r="NLX24" s="57">
        <f t="shared" ref="NLX24:NMF29" si="603">NLV24*NLW24</f>
        <v>0</v>
      </c>
      <c r="NLY24" s="1"/>
      <c r="NLZ24" s="13">
        <v>1</v>
      </c>
      <c r="NMA24" s="95" t="s">
        <v>62</v>
      </c>
      <c r="NMB24" s="56" t="s">
        <v>31</v>
      </c>
      <c r="NMC24" s="29" t="s">
        <v>32</v>
      </c>
      <c r="NMD24" s="30">
        <v>1</v>
      </c>
      <c r="NME24" s="96">
        <v>0</v>
      </c>
      <c r="NMF24" s="57">
        <f t="shared" si="603"/>
        <v>0</v>
      </c>
      <c r="NMG24" s="1"/>
      <c r="NMH24" s="13">
        <v>1</v>
      </c>
      <c r="NMI24" s="95" t="s">
        <v>62</v>
      </c>
      <c r="NMJ24" s="56" t="s">
        <v>31</v>
      </c>
      <c r="NMK24" s="29" t="s">
        <v>32</v>
      </c>
      <c r="NML24" s="30">
        <v>1</v>
      </c>
      <c r="NMM24" s="96">
        <v>0</v>
      </c>
      <c r="NMN24" s="57">
        <f t="shared" ref="NMN24:NMV29" si="604">NML24*NMM24</f>
        <v>0</v>
      </c>
      <c r="NMO24" s="1"/>
      <c r="NMP24" s="13">
        <v>1</v>
      </c>
      <c r="NMQ24" s="95" t="s">
        <v>62</v>
      </c>
      <c r="NMR24" s="56" t="s">
        <v>31</v>
      </c>
      <c r="NMS24" s="29" t="s">
        <v>32</v>
      </c>
      <c r="NMT24" s="30">
        <v>1</v>
      </c>
      <c r="NMU24" s="96">
        <v>0</v>
      </c>
      <c r="NMV24" s="57">
        <f t="shared" si="604"/>
        <v>0</v>
      </c>
      <c r="NMW24" s="1"/>
      <c r="NMX24" s="13">
        <v>1</v>
      </c>
      <c r="NMY24" s="95" t="s">
        <v>62</v>
      </c>
      <c r="NMZ24" s="56" t="s">
        <v>31</v>
      </c>
      <c r="NNA24" s="29" t="s">
        <v>32</v>
      </c>
      <c r="NNB24" s="30">
        <v>1</v>
      </c>
      <c r="NNC24" s="96">
        <v>0</v>
      </c>
      <c r="NND24" s="57">
        <f t="shared" ref="NND24:NNL29" si="605">NNB24*NNC24</f>
        <v>0</v>
      </c>
      <c r="NNE24" s="1"/>
      <c r="NNF24" s="13">
        <v>1</v>
      </c>
      <c r="NNG24" s="95" t="s">
        <v>62</v>
      </c>
      <c r="NNH24" s="56" t="s">
        <v>31</v>
      </c>
      <c r="NNI24" s="29" t="s">
        <v>32</v>
      </c>
      <c r="NNJ24" s="30">
        <v>1</v>
      </c>
      <c r="NNK24" s="96">
        <v>0</v>
      </c>
      <c r="NNL24" s="57">
        <f t="shared" si="605"/>
        <v>0</v>
      </c>
      <c r="NNM24" s="1"/>
      <c r="NNN24" s="13">
        <v>1</v>
      </c>
      <c r="NNO24" s="95" t="s">
        <v>62</v>
      </c>
      <c r="NNP24" s="56" t="s">
        <v>31</v>
      </c>
      <c r="NNQ24" s="29" t="s">
        <v>32</v>
      </c>
      <c r="NNR24" s="30">
        <v>1</v>
      </c>
      <c r="NNS24" s="96">
        <v>0</v>
      </c>
      <c r="NNT24" s="57">
        <f t="shared" ref="NNT24:NOB29" si="606">NNR24*NNS24</f>
        <v>0</v>
      </c>
      <c r="NNU24" s="1"/>
      <c r="NNV24" s="13">
        <v>1</v>
      </c>
      <c r="NNW24" s="95" t="s">
        <v>62</v>
      </c>
      <c r="NNX24" s="56" t="s">
        <v>31</v>
      </c>
      <c r="NNY24" s="29" t="s">
        <v>32</v>
      </c>
      <c r="NNZ24" s="30">
        <v>1</v>
      </c>
      <c r="NOA24" s="96">
        <v>0</v>
      </c>
      <c r="NOB24" s="57">
        <f t="shared" si="606"/>
        <v>0</v>
      </c>
      <c r="NOC24" s="1"/>
      <c r="NOD24" s="13">
        <v>1</v>
      </c>
      <c r="NOE24" s="95" t="s">
        <v>62</v>
      </c>
      <c r="NOF24" s="56" t="s">
        <v>31</v>
      </c>
      <c r="NOG24" s="29" t="s">
        <v>32</v>
      </c>
      <c r="NOH24" s="30">
        <v>1</v>
      </c>
      <c r="NOI24" s="96">
        <v>0</v>
      </c>
      <c r="NOJ24" s="57">
        <f t="shared" ref="NOJ24:NOR29" si="607">NOH24*NOI24</f>
        <v>0</v>
      </c>
      <c r="NOK24" s="1"/>
      <c r="NOL24" s="13">
        <v>1</v>
      </c>
      <c r="NOM24" s="95" t="s">
        <v>62</v>
      </c>
      <c r="NON24" s="56" t="s">
        <v>31</v>
      </c>
      <c r="NOO24" s="29" t="s">
        <v>32</v>
      </c>
      <c r="NOP24" s="30">
        <v>1</v>
      </c>
      <c r="NOQ24" s="96">
        <v>0</v>
      </c>
      <c r="NOR24" s="57">
        <f t="shared" si="607"/>
        <v>0</v>
      </c>
      <c r="NOS24" s="1"/>
      <c r="NOT24" s="13">
        <v>1</v>
      </c>
      <c r="NOU24" s="95" t="s">
        <v>62</v>
      </c>
      <c r="NOV24" s="56" t="s">
        <v>31</v>
      </c>
      <c r="NOW24" s="29" t="s">
        <v>32</v>
      </c>
      <c r="NOX24" s="30">
        <v>1</v>
      </c>
      <c r="NOY24" s="96">
        <v>0</v>
      </c>
      <c r="NOZ24" s="57">
        <f t="shared" ref="NOZ24:NPH29" si="608">NOX24*NOY24</f>
        <v>0</v>
      </c>
      <c r="NPA24" s="1"/>
      <c r="NPB24" s="13">
        <v>1</v>
      </c>
      <c r="NPC24" s="95" t="s">
        <v>62</v>
      </c>
      <c r="NPD24" s="56" t="s">
        <v>31</v>
      </c>
      <c r="NPE24" s="29" t="s">
        <v>32</v>
      </c>
      <c r="NPF24" s="30">
        <v>1</v>
      </c>
      <c r="NPG24" s="96">
        <v>0</v>
      </c>
      <c r="NPH24" s="57">
        <f t="shared" si="608"/>
        <v>0</v>
      </c>
      <c r="NPI24" s="1"/>
      <c r="NPJ24" s="13">
        <v>1</v>
      </c>
      <c r="NPK24" s="95" t="s">
        <v>62</v>
      </c>
      <c r="NPL24" s="56" t="s">
        <v>31</v>
      </c>
      <c r="NPM24" s="29" t="s">
        <v>32</v>
      </c>
      <c r="NPN24" s="30">
        <v>1</v>
      </c>
      <c r="NPO24" s="96">
        <v>0</v>
      </c>
      <c r="NPP24" s="57">
        <f t="shared" ref="NPP24:NPX29" si="609">NPN24*NPO24</f>
        <v>0</v>
      </c>
      <c r="NPQ24" s="1"/>
      <c r="NPR24" s="13">
        <v>1</v>
      </c>
      <c r="NPS24" s="95" t="s">
        <v>62</v>
      </c>
      <c r="NPT24" s="56" t="s">
        <v>31</v>
      </c>
      <c r="NPU24" s="29" t="s">
        <v>32</v>
      </c>
      <c r="NPV24" s="30">
        <v>1</v>
      </c>
      <c r="NPW24" s="96">
        <v>0</v>
      </c>
      <c r="NPX24" s="57">
        <f t="shared" si="609"/>
        <v>0</v>
      </c>
      <c r="NPY24" s="1"/>
      <c r="NPZ24" s="13">
        <v>1</v>
      </c>
      <c r="NQA24" s="95" t="s">
        <v>62</v>
      </c>
      <c r="NQB24" s="56" t="s">
        <v>31</v>
      </c>
      <c r="NQC24" s="29" t="s">
        <v>32</v>
      </c>
      <c r="NQD24" s="30">
        <v>1</v>
      </c>
      <c r="NQE24" s="96">
        <v>0</v>
      </c>
      <c r="NQF24" s="57">
        <f t="shared" ref="NQF24:NQN29" si="610">NQD24*NQE24</f>
        <v>0</v>
      </c>
      <c r="NQG24" s="1"/>
      <c r="NQH24" s="13">
        <v>1</v>
      </c>
      <c r="NQI24" s="95" t="s">
        <v>62</v>
      </c>
      <c r="NQJ24" s="56" t="s">
        <v>31</v>
      </c>
      <c r="NQK24" s="29" t="s">
        <v>32</v>
      </c>
      <c r="NQL24" s="30">
        <v>1</v>
      </c>
      <c r="NQM24" s="96">
        <v>0</v>
      </c>
      <c r="NQN24" s="57">
        <f t="shared" si="610"/>
        <v>0</v>
      </c>
      <c r="NQO24" s="1"/>
      <c r="NQP24" s="13">
        <v>1</v>
      </c>
      <c r="NQQ24" s="95" t="s">
        <v>62</v>
      </c>
      <c r="NQR24" s="56" t="s">
        <v>31</v>
      </c>
      <c r="NQS24" s="29" t="s">
        <v>32</v>
      </c>
      <c r="NQT24" s="30">
        <v>1</v>
      </c>
      <c r="NQU24" s="96">
        <v>0</v>
      </c>
      <c r="NQV24" s="57">
        <f t="shared" ref="NQV24:NRD29" si="611">NQT24*NQU24</f>
        <v>0</v>
      </c>
      <c r="NQW24" s="1"/>
      <c r="NQX24" s="13">
        <v>1</v>
      </c>
      <c r="NQY24" s="95" t="s">
        <v>62</v>
      </c>
      <c r="NQZ24" s="56" t="s">
        <v>31</v>
      </c>
      <c r="NRA24" s="29" t="s">
        <v>32</v>
      </c>
      <c r="NRB24" s="30">
        <v>1</v>
      </c>
      <c r="NRC24" s="96">
        <v>0</v>
      </c>
      <c r="NRD24" s="57">
        <f t="shared" si="611"/>
        <v>0</v>
      </c>
      <c r="NRE24" s="1"/>
      <c r="NRF24" s="13">
        <v>1</v>
      </c>
      <c r="NRG24" s="95" t="s">
        <v>62</v>
      </c>
      <c r="NRH24" s="56" t="s">
        <v>31</v>
      </c>
      <c r="NRI24" s="29" t="s">
        <v>32</v>
      </c>
      <c r="NRJ24" s="30">
        <v>1</v>
      </c>
      <c r="NRK24" s="96">
        <v>0</v>
      </c>
      <c r="NRL24" s="57">
        <f t="shared" ref="NRL24:NRT29" si="612">NRJ24*NRK24</f>
        <v>0</v>
      </c>
      <c r="NRM24" s="1"/>
      <c r="NRN24" s="13">
        <v>1</v>
      </c>
      <c r="NRO24" s="95" t="s">
        <v>62</v>
      </c>
      <c r="NRP24" s="56" t="s">
        <v>31</v>
      </c>
      <c r="NRQ24" s="29" t="s">
        <v>32</v>
      </c>
      <c r="NRR24" s="30">
        <v>1</v>
      </c>
      <c r="NRS24" s="96">
        <v>0</v>
      </c>
      <c r="NRT24" s="57">
        <f t="shared" si="612"/>
        <v>0</v>
      </c>
      <c r="NRU24" s="1"/>
      <c r="NRV24" s="13">
        <v>1</v>
      </c>
      <c r="NRW24" s="95" t="s">
        <v>62</v>
      </c>
      <c r="NRX24" s="56" t="s">
        <v>31</v>
      </c>
      <c r="NRY24" s="29" t="s">
        <v>32</v>
      </c>
      <c r="NRZ24" s="30">
        <v>1</v>
      </c>
      <c r="NSA24" s="96">
        <v>0</v>
      </c>
      <c r="NSB24" s="57">
        <f t="shared" ref="NSB24:NSJ29" si="613">NRZ24*NSA24</f>
        <v>0</v>
      </c>
      <c r="NSC24" s="1"/>
      <c r="NSD24" s="13">
        <v>1</v>
      </c>
      <c r="NSE24" s="95" t="s">
        <v>62</v>
      </c>
      <c r="NSF24" s="56" t="s">
        <v>31</v>
      </c>
      <c r="NSG24" s="29" t="s">
        <v>32</v>
      </c>
      <c r="NSH24" s="30">
        <v>1</v>
      </c>
      <c r="NSI24" s="96">
        <v>0</v>
      </c>
      <c r="NSJ24" s="57">
        <f t="shared" si="613"/>
        <v>0</v>
      </c>
      <c r="NSK24" s="1"/>
      <c r="NSL24" s="13">
        <v>1</v>
      </c>
      <c r="NSM24" s="95" t="s">
        <v>62</v>
      </c>
      <c r="NSN24" s="56" t="s">
        <v>31</v>
      </c>
      <c r="NSO24" s="29" t="s">
        <v>32</v>
      </c>
      <c r="NSP24" s="30">
        <v>1</v>
      </c>
      <c r="NSQ24" s="96">
        <v>0</v>
      </c>
      <c r="NSR24" s="57">
        <f t="shared" ref="NSR24:NSZ29" si="614">NSP24*NSQ24</f>
        <v>0</v>
      </c>
      <c r="NSS24" s="1"/>
      <c r="NST24" s="13">
        <v>1</v>
      </c>
      <c r="NSU24" s="95" t="s">
        <v>62</v>
      </c>
      <c r="NSV24" s="56" t="s">
        <v>31</v>
      </c>
      <c r="NSW24" s="29" t="s">
        <v>32</v>
      </c>
      <c r="NSX24" s="30">
        <v>1</v>
      </c>
      <c r="NSY24" s="96">
        <v>0</v>
      </c>
      <c r="NSZ24" s="57">
        <f t="shared" si="614"/>
        <v>0</v>
      </c>
      <c r="NTA24" s="1"/>
      <c r="NTB24" s="13">
        <v>1</v>
      </c>
      <c r="NTC24" s="95" t="s">
        <v>62</v>
      </c>
      <c r="NTD24" s="56" t="s">
        <v>31</v>
      </c>
      <c r="NTE24" s="29" t="s">
        <v>32</v>
      </c>
      <c r="NTF24" s="30">
        <v>1</v>
      </c>
      <c r="NTG24" s="96">
        <v>0</v>
      </c>
      <c r="NTH24" s="57">
        <f t="shared" ref="NTH24:NTP29" si="615">NTF24*NTG24</f>
        <v>0</v>
      </c>
      <c r="NTI24" s="1"/>
      <c r="NTJ24" s="13">
        <v>1</v>
      </c>
      <c r="NTK24" s="95" t="s">
        <v>62</v>
      </c>
      <c r="NTL24" s="56" t="s">
        <v>31</v>
      </c>
      <c r="NTM24" s="29" t="s">
        <v>32</v>
      </c>
      <c r="NTN24" s="30">
        <v>1</v>
      </c>
      <c r="NTO24" s="96">
        <v>0</v>
      </c>
      <c r="NTP24" s="57">
        <f t="shared" si="615"/>
        <v>0</v>
      </c>
      <c r="NTQ24" s="1"/>
      <c r="NTR24" s="13">
        <v>1</v>
      </c>
      <c r="NTS24" s="95" t="s">
        <v>62</v>
      </c>
      <c r="NTT24" s="56" t="s">
        <v>31</v>
      </c>
      <c r="NTU24" s="29" t="s">
        <v>32</v>
      </c>
      <c r="NTV24" s="30">
        <v>1</v>
      </c>
      <c r="NTW24" s="96">
        <v>0</v>
      </c>
      <c r="NTX24" s="57">
        <f t="shared" ref="NTX24:NUF29" si="616">NTV24*NTW24</f>
        <v>0</v>
      </c>
      <c r="NTY24" s="1"/>
      <c r="NTZ24" s="13">
        <v>1</v>
      </c>
      <c r="NUA24" s="95" t="s">
        <v>62</v>
      </c>
      <c r="NUB24" s="56" t="s">
        <v>31</v>
      </c>
      <c r="NUC24" s="29" t="s">
        <v>32</v>
      </c>
      <c r="NUD24" s="30">
        <v>1</v>
      </c>
      <c r="NUE24" s="96">
        <v>0</v>
      </c>
      <c r="NUF24" s="57">
        <f t="shared" si="616"/>
        <v>0</v>
      </c>
      <c r="NUG24" s="1"/>
      <c r="NUH24" s="13">
        <v>1</v>
      </c>
      <c r="NUI24" s="95" t="s">
        <v>62</v>
      </c>
      <c r="NUJ24" s="56" t="s">
        <v>31</v>
      </c>
      <c r="NUK24" s="29" t="s">
        <v>32</v>
      </c>
      <c r="NUL24" s="30">
        <v>1</v>
      </c>
      <c r="NUM24" s="96">
        <v>0</v>
      </c>
      <c r="NUN24" s="57">
        <f t="shared" ref="NUN24:NUV29" si="617">NUL24*NUM24</f>
        <v>0</v>
      </c>
      <c r="NUO24" s="1"/>
      <c r="NUP24" s="13">
        <v>1</v>
      </c>
      <c r="NUQ24" s="95" t="s">
        <v>62</v>
      </c>
      <c r="NUR24" s="56" t="s">
        <v>31</v>
      </c>
      <c r="NUS24" s="29" t="s">
        <v>32</v>
      </c>
      <c r="NUT24" s="30">
        <v>1</v>
      </c>
      <c r="NUU24" s="96">
        <v>0</v>
      </c>
      <c r="NUV24" s="57">
        <f t="shared" si="617"/>
        <v>0</v>
      </c>
      <c r="NUW24" s="1"/>
      <c r="NUX24" s="13">
        <v>1</v>
      </c>
      <c r="NUY24" s="95" t="s">
        <v>62</v>
      </c>
      <c r="NUZ24" s="56" t="s">
        <v>31</v>
      </c>
      <c r="NVA24" s="29" t="s">
        <v>32</v>
      </c>
      <c r="NVB24" s="30">
        <v>1</v>
      </c>
      <c r="NVC24" s="96">
        <v>0</v>
      </c>
      <c r="NVD24" s="57">
        <f t="shared" ref="NVD24:NVL29" si="618">NVB24*NVC24</f>
        <v>0</v>
      </c>
      <c r="NVE24" s="1"/>
      <c r="NVF24" s="13">
        <v>1</v>
      </c>
      <c r="NVG24" s="95" t="s">
        <v>62</v>
      </c>
      <c r="NVH24" s="56" t="s">
        <v>31</v>
      </c>
      <c r="NVI24" s="29" t="s">
        <v>32</v>
      </c>
      <c r="NVJ24" s="30">
        <v>1</v>
      </c>
      <c r="NVK24" s="96">
        <v>0</v>
      </c>
      <c r="NVL24" s="57">
        <f t="shared" si="618"/>
        <v>0</v>
      </c>
      <c r="NVM24" s="1"/>
      <c r="NVN24" s="13">
        <v>1</v>
      </c>
      <c r="NVO24" s="95" t="s">
        <v>62</v>
      </c>
      <c r="NVP24" s="56" t="s">
        <v>31</v>
      </c>
      <c r="NVQ24" s="29" t="s">
        <v>32</v>
      </c>
      <c r="NVR24" s="30">
        <v>1</v>
      </c>
      <c r="NVS24" s="96">
        <v>0</v>
      </c>
      <c r="NVT24" s="57">
        <f t="shared" ref="NVT24:NWB29" si="619">NVR24*NVS24</f>
        <v>0</v>
      </c>
      <c r="NVU24" s="1"/>
      <c r="NVV24" s="13">
        <v>1</v>
      </c>
      <c r="NVW24" s="95" t="s">
        <v>62</v>
      </c>
      <c r="NVX24" s="56" t="s">
        <v>31</v>
      </c>
      <c r="NVY24" s="29" t="s">
        <v>32</v>
      </c>
      <c r="NVZ24" s="30">
        <v>1</v>
      </c>
      <c r="NWA24" s="96">
        <v>0</v>
      </c>
      <c r="NWB24" s="57">
        <f t="shared" si="619"/>
        <v>0</v>
      </c>
      <c r="NWC24" s="1"/>
      <c r="NWD24" s="13">
        <v>1</v>
      </c>
      <c r="NWE24" s="95" t="s">
        <v>62</v>
      </c>
      <c r="NWF24" s="56" t="s">
        <v>31</v>
      </c>
      <c r="NWG24" s="29" t="s">
        <v>32</v>
      </c>
      <c r="NWH24" s="30">
        <v>1</v>
      </c>
      <c r="NWI24" s="96">
        <v>0</v>
      </c>
      <c r="NWJ24" s="57">
        <f t="shared" ref="NWJ24:NWR29" si="620">NWH24*NWI24</f>
        <v>0</v>
      </c>
      <c r="NWK24" s="1"/>
      <c r="NWL24" s="13">
        <v>1</v>
      </c>
      <c r="NWM24" s="95" t="s">
        <v>62</v>
      </c>
      <c r="NWN24" s="56" t="s">
        <v>31</v>
      </c>
      <c r="NWO24" s="29" t="s">
        <v>32</v>
      </c>
      <c r="NWP24" s="30">
        <v>1</v>
      </c>
      <c r="NWQ24" s="96">
        <v>0</v>
      </c>
      <c r="NWR24" s="57">
        <f t="shared" si="620"/>
        <v>0</v>
      </c>
      <c r="NWS24" s="1"/>
      <c r="NWT24" s="13">
        <v>1</v>
      </c>
      <c r="NWU24" s="95" t="s">
        <v>62</v>
      </c>
      <c r="NWV24" s="56" t="s">
        <v>31</v>
      </c>
      <c r="NWW24" s="29" t="s">
        <v>32</v>
      </c>
      <c r="NWX24" s="30">
        <v>1</v>
      </c>
      <c r="NWY24" s="96">
        <v>0</v>
      </c>
      <c r="NWZ24" s="57">
        <f t="shared" ref="NWZ24:NXH29" si="621">NWX24*NWY24</f>
        <v>0</v>
      </c>
      <c r="NXA24" s="1"/>
      <c r="NXB24" s="13">
        <v>1</v>
      </c>
      <c r="NXC24" s="95" t="s">
        <v>62</v>
      </c>
      <c r="NXD24" s="56" t="s">
        <v>31</v>
      </c>
      <c r="NXE24" s="29" t="s">
        <v>32</v>
      </c>
      <c r="NXF24" s="30">
        <v>1</v>
      </c>
      <c r="NXG24" s="96">
        <v>0</v>
      </c>
      <c r="NXH24" s="57">
        <f t="shared" si="621"/>
        <v>0</v>
      </c>
      <c r="NXI24" s="1"/>
      <c r="NXJ24" s="13">
        <v>1</v>
      </c>
      <c r="NXK24" s="95" t="s">
        <v>62</v>
      </c>
      <c r="NXL24" s="56" t="s">
        <v>31</v>
      </c>
      <c r="NXM24" s="29" t="s">
        <v>32</v>
      </c>
      <c r="NXN24" s="30">
        <v>1</v>
      </c>
      <c r="NXO24" s="96">
        <v>0</v>
      </c>
      <c r="NXP24" s="57">
        <f t="shared" ref="NXP24:NXX29" si="622">NXN24*NXO24</f>
        <v>0</v>
      </c>
      <c r="NXQ24" s="1"/>
      <c r="NXR24" s="13">
        <v>1</v>
      </c>
      <c r="NXS24" s="95" t="s">
        <v>62</v>
      </c>
      <c r="NXT24" s="56" t="s">
        <v>31</v>
      </c>
      <c r="NXU24" s="29" t="s">
        <v>32</v>
      </c>
      <c r="NXV24" s="30">
        <v>1</v>
      </c>
      <c r="NXW24" s="96">
        <v>0</v>
      </c>
      <c r="NXX24" s="57">
        <f t="shared" si="622"/>
        <v>0</v>
      </c>
      <c r="NXY24" s="1"/>
      <c r="NXZ24" s="13">
        <v>1</v>
      </c>
      <c r="NYA24" s="95" t="s">
        <v>62</v>
      </c>
      <c r="NYB24" s="56" t="s">
        <v>31</v>
      </c>
      <c r="NYC24" s="29" t="s">
        <v>32</v>
      </c>
      <c r="NYD24" s="30">
        <v>1</v>
      </c>
      <c r="NYE24" s="96">
        <v>0</v>
      </c>
      <c r="NYF24" s="57">
        <f t="shared" ref="NYF24:NYN29" si="623">NYD24*NYE24</f>
        <v>0</v>
      </c>
      <c r="NYG24" s="1"/>
      <c r="NYH24" s="13">
        <v>1</v>
      </c>
      <c r="NYI24" s="95" t="s">
        <v>62</v>
      </c>
      <c r="NYJ24" s="56" t="s">
        <v>31</v>
      </c>
      <c r="NYK24" s="29" t="s">
        <v>32</v>
      </c>
      <c r="NYL24" s="30">
        <v>1</v>
      </c>
      <c r="NYM24" s="96">
        <v>0</v>
      </c>
      <c r="NYN24" s="57">
        <f t="shared" si="623"/>
        <v>0</v>
      </c>
      <c r="NYO24" s="1"/>
      <c r="NYP24" s="13">
        <v>1</v>
      </c>
      <c r="NYQ24" s="95" t="s">
        <v>62</v>
      </c>
      <c r="NYR24" s="56" t="s">
        <v>31</v>
      </c>
      <c r="NYS24" s="29" t="s">
        <v>32</v>
      </c>
      <c r="NYT24" s="30">
        <v>1</v>
      </c>
      <c r="NYU24" s="96">
        <v>0</v>
      </c>
      <c r="NYV24" s="57">
        <f t="shared" ref="NYV24:NZD29" si="624">NYT24*NYU24</f>
        <v>0</v>
      </c>
      <c r="NYW24" s="1"/>
      <c r="NYX24" s="13">
        <v>1</v>
      </c>
      <c r="NYY24" s="95" t="s">
        <v>62</v>
      </c>
      <c r="NYZ24" s="56" t="s">
        <v>31</v>
      </c>
      <c r="NZA24" s="29" t="s">
        <v>32</v>
      </c>
      <c r="NZB24" s="30">
        <v>1</v>
      </c>
      <c r="NZC24" s="96">
        <v>0</v>
      </c>
      <c r="NZD24" s="57">
        <f t="shared" si="624"/>
        <v>0</v>
      </c>
      <c r="NZE24" s="1"/>
      <c r="NZF24" s="13">
        <v>1</v>
      </c>
      <c r="NZG24" s="95" t="s">
        <v>62</v>
      </c>
      <c r="NZH24" s="56" t="s">
        <v>31</v>
      </c>
      <c r="NZI24" s="29" t="s">
        <v>32</v>
      </c>
      <c r="NZJ24" s="30">
        <v>1</v>
      </c>
      <c r="NZK24" s="96">
        <v>0</v>
      </c>
      <c r="NZL24" s="57">
        <f t="shared" ref="NZL24:NZT29" si="625">NZJ24*NZK24</f>
        <v>0</v>
      </c>
      <c r="NZM24" s="1"/>
      <c r="NZN24" s="13">
        <v>1</v>
      </c>
      <c r="NZO24" s="95" t="s">
        <v>62</v>
      </c>
      <c r="NZP24" s="56" t="s">
        <v>31</v>
      </c>
      <c r="NZQ24" s="29" t="s">
        <v>32</v>
      </c>
      <c r="NZR24" s="30">
        <v>1</v>
      </c>
      <c r="NZS24" s="96">
        <v>0</v>
      </c>
      <c r="NZT24" s="57">
        <f t="shared" si="625"/>
        <v>0</v>
      </c>
      <c r="NZU24" s="1"/>
      <c r="NZV24" s="13">
        <v>1</v>
      </c>
      <c r="NZW24" s="95" t="s">
        <v>62</v>
      </c>
      <c r="NZX24" s="56" t="s">
        <v>31</v>
      </c>
      <c r="NZY24" s="29" t="s">
        <v>32</v>
      </c>
      <c r="NZZ24" s="30">
        <v>1</v>
      </c>
      <c r="OAA24" s="96">
        <v>0</v>
      </c>
      <c r="OAB24" s="57">
        <f t="shared" ref="OAB24:OAJ29" si="626">NZZ24*OAA24</f>
        <v>0</v>
      </c>
      <c r="OAC24" s="1"/>
      <c r="OAD24" s="13">
        <v>1</v>
      </c>
      <c r="OAE24" s="95" t="s">
        <v>62</v>
      </c>
      <c r="OAF24" s="56" t="s">
        <v>31</v>
      </c>
      <c r="OAG24" s="29" t="s">
        <v>32</v>
      </c>
      <c r="OAH24" s="30">
        <v>1</v>
      </c>
      <c r="OAI24" s="96">
        <v>0</v>
      </c>
      <c r="OAJ24" s="57">
        <f t="shared" si="626"/>
        <v>0</v>
      </c>
      <c r="OAK24" s="1"/>
      <c r="OAL24" s="13">
        <v>1</v>
      </c>
      <c r="OAM24" s="95" t="s">
        <v>62</v>
      </c>
      <c r="OAN24" s="56" t="s">
        <v>31</v>
      </c>
      <c r="OAO24" s="29" t="s">
        <v>32</v>
      </c>
      <c r="OAP24" s="30">
        <v>1</v>
      </c>
      <c r="OAQ24" s="96">
        <v>0</v>
      </c>
      <c r="OAR24" s="57">
        <f t="shared" ref="OAR24:OAZ29" si="627">OAP24*OAQ24</f>
        <v>0</v>
      </c>
      <c r="OAS24" s="1"/>
      <c r="OAT24" s="13">
        <v>1</v>
      </c>
      <c r="OAU24" s="95" t="s">
        <v>62</v>
      </c>
      <c r="OAV24" s="56" t="s">
        <v>31</v>
      </c>
      <c r="OAW24" s="29" t="s">
        <v>32</v>
      </c>
      <c r="OAX24" s="30">
        <v>1</v>
      </c>
      <c r="OAY24" s="96">
        <v>0</v>
      </c>
      <c r="OAZ24" s="57">
        <f t="shared" si="627"/>
        <v>0</v>
      </c>
      <c r="OBA24" s="1"/>
      <c r="OBB24" s="13">
        <v>1</v>
      </c>
      <c r="OBC24" s="95" t="s">
        <v>62</v>
      </c>
      <c r="OBD24" s="56" t="s">
        <v>31</v>
      </c>
      <c r="OBE24" s="29" t="s">
        <v>32</v>
      </c>
      <c r="OBF24" s="30">
        <v>1</v>
      </c>
      <c r="OBG24" s="96">
        <v>0</v>
      </c>
      <c r="OBH24" s="57">
        <f t="shared" ref="OBH24:OBP29" si="628">OBF24*OBG24</f>
        <v>0</v>
      </c>
      <c r="OBI24" s="1"/>
      <c r="OBJ24" s="13">
        <v>1</v>
      </c>
      <c r="OBK24" s="95" t="s">
        <v>62</v>
      </c>
      <c r="OBL24" s="56" t="s">
        <v>31</v>
      </c>
      <c r="OBM24" s="29" t="s">
        <v>32</v>
      </c>
      <c r="OBN24" s="30">
        <v>1</v>
      </c>
      <c r="OBO24" s="96">
        <v>0</v>
      </c>
      <c r="OBP24" s="57">
        <f t="shared" si="628"/>
        <v>0</v>
      </c>
      <c r="OBQ24" s="1"/>
      <c r="OBR24" s="13">
        <v>1</v>
      </c>
      <c r="OBS24" s="95" t="s">
        <v>62</v>
      </c>
      <c r="OBT24" s="56" t="s">
        <v>31</v>
      </c>
      <c r="OBU24" s="29" t="s">
        <v>32</v>
      </c>
      <c r="OBV24" s="30">
        <v>1</v>
      </c>
      <c r="OBW24" s="96">
        <v>0</v>
      </c>
      <c r="OBX24" s="57">
        <f t="shared" ref="OBX24:OCF29" si="629">OBV24*OBW24</f>
        <v>0</v>
      </c>
      <c r="OBY24" s="1"/>
      <c r="OBZ24" s="13">
        <v>1</v>
      </c>
      <c r="OCA24" s="95" t="s">
        <v>62</v>
      </c>
      <c r="OCB24" s="56" t="s">
        <v>31</v>
      </c>
      <c r="OCC24" s="29" t="s">
        <v>32</v>
      </c>
      <c r="OCD24" s="30">
        <v>1</v>
      </c>
      <c r="OCE24" s="96">
        <v>0</v>
      </c>
      <c r="OCF24" s="57">
        <f t="shared" si="629"/>
        <v>0</v>
      </c>
      <c r="OCG24" s="1"/>
      <c r="OCH24" s="13">
        <v>1</v>
      </c>
      <c r="OCI24" s="95" t="s">
        <v>62</v>
      </c>
      <c r="OCJ24" s="56" t="s">
        <v>31</v>
      </c>
      <c r="OCK24" s="29" t="s">
        <v>32</v>
      </c>
      <c r="OCL24" s="30">
        <v>1</v>
      </c>
      <c r="OCM24" s="96">
        <v>0</v>
      </c>
      <c r="OCN24" s="57">
        <f t="shared" ref="OCN24:OCV29" si="630">OCL24*OCM24</f>
        <v>0</v>
      </c>
      <c r="OCO24" s="1"/>
      <c r="OCP24" s="13">
        <v>1</v>
      </c>
      <c r="OCQ24" s="95" t="s">
        <v>62</v>
      </c>
      <c r="OCR24" s="56" t="s">
        <v>31</v>
      </c>
      <c r="OCS24" s="29" t="s">
        <v>32</v>
      </c>
      <c r="OCT24" s="30">
        <v>1</v>
      </c>
      <c r="OCU24" s="96">
        <v>0</v>
      </c>
      <c r="OCV24" s="57">
        <f t="shared" si="630"/>
        <v>0</v>
      </c>
      <c r="OCW24" s="1"/>
      <c r="OCX24" s="13">
        <v>1</v>
      </c>
      <c r="OCY24" s="95" t="s">
        <v>62</v>
      </c>
      <c r="OCZ24" s="56" t="s">
        <v>31</v>
      </c>
      <c r="ODA24" s="29" t="s">
        <v>32</v>
      </c>
      <c r="ODB24" s="30">
        <v>1</v>
      </c>
      <c r="ODC24" s="96">
        <v>0</v>
      </c>
      <c r="ODD24" s="57">
        <f t="shared" ref="ODD24:ODL29" si="631">ODB24*ODC24</f>
        <v>0</v>
      </c>
      <c r="ODE24" s="1"/>
      <c r="ODF24" s="13">
        <v>1</v>
      </c>
      <c r="ODG24" s="95" t="s">
        <v>62</v>
      </c>
      <c r="ODH24" s="56" t="s">
        <v>31</v>
      </c>
      <c r="ODI24" s="29" t="s">
        <v>32</v>
      </c>
      <c r="ODJ24" s="30">
        <v>1</v>
      </c>
      <c r="ODK24" s="96">
        <v>0</v>
      </c>
      <c r="ODL24" s="57">
        <f t="shared" si="631"/>
        <v>0</v>
      </c>
      <c r="ODM24" s="1"/>
      <c r="ODN24" s="13">
        <v>1</v>
      </c>
      <c r="ODO24" s="95" t="s">
        <v>62</v>
      </c>
      <c r="ODP24" s="56" t="s">
        <v>31</v>
      </c>
      <c r="ODQ24" s="29" t="s">
        <v>32</v>
      </c>
      <c r="ODR24" s="30">
        <v>1</v>
      </c>
      <c r="ODS24" s="96">
        <v>0</v>
      </c>
      <c r="ODT24" s="57">
        <f t="shared" ref="ODT24:OEB29" si="632">ODR24*ODS24</f>
        <v>0</v>
      </c>
      <c r="ODU24" s="1"/>
      <c r="ODV24" s="13">
        <v>1</v>
      </c>
      <c r="ODW24" s="95" t="s">
        <v>62</v>
      </c>
      <c r="ODX24" s="56" t="s">
        <v>31</v>
      </c>
      <c r="ODY24" s="29" t="s">
        <v>32</v>
      </c>
      <c r="ODZ24" s="30">
        <v>1</v>
      </c>
      <c r="OEA24" s="96">
        <v>0</v>
      </c>
      <c r="OEB24" s="57">
        <f t="shared" si="632"/>
        <v>0</v>
      </c>
      <c r="OEC24" s="1"/>
      <c r="OED24" s="13">
        <v>1</v>
      </c>
      <c r="OEE24" s="95" t="s">
        <v>62</v>
      </c>
      <c r="OEF24" s="56" t="s">
        <v>31</v>
      </c>
      <c r="OEG24" s="29" t="s">
        <v>32</v>
      </c>
      <c r="OEH24" s="30">
        <v>1</v>
      </c>
      <c r="OEI24" s="96">
        <v>0</v>
      </c>
      <c r="OEJ24" s="57">
        <f t="shared" ref="OEJ24:OER29" si="633">OEH24*OEI24</f>
        <v>0</v>
      </c>
      <c r="OEK24" s="1"/>
      <c r="OEL24" s="13">
        <v>1</v>
      </c>
      <c r="OEM24" s="95" t="s">
        <v>62</v>
      </c>
      <c r="OEN24" s="56" t="s">
        <v>31</v>
      </c>
      <c r="OEO24" s="29" t="s">
        <v>32</v>
      </c>
      <c r="OEP24" s="30">
        <v>1</v>
      </c>
      <c r="OEQ24" s="96">
        <v>0</v>
      </c>
      <c r="OER24" s="57">
        <f t="shared" si="633"/>
        <v>0</v>
      </c>
      <c r="OES24" s="1"/>
      <c r="OET24" s="13">
        <v>1</v>
      </c>
      <c r="OEU24" s="95" t="s">
        <v>62</v>
      </c>
      <c r="OEV24" s="56" t="s">
        <v>31</v>
      </c>
      <c r="OEW24" s="29" t="s">
        <v>32</v>
      </c>
      <c r="OEX24" s="30">
        <v>1</v>
      </c>
      <c r="OEY24" s="96">
        <v>0</v>
      </c>
      <c r="OEZ24" s="57">
        <f t="shared" ref="OEZ24:OFH29" si="634">OEX24*OEY24</f>
        <v>0</v>
      </c>
      <c r="OFA24" s="1"/>
      <c r="OFB24" s="13">
        <v>1</v>
      </c>
      <c r="OFC24" s="95" t="s">
        <v>62</v>
      </c>
      <c r="OFD24" s="56" t="s">
        <v>31</v>
      </c>
      <c r="OFE24" s="29" t="s">
        <v>32</v>
      </c>
      <c r="OFF24" s="30">
        <v>1</v>
      </c>
      <c r="OFG24" s="96">
        <v>0</v>
      </c>
      <c r="OFH24" s="57">
        <f t="shared" si="634"/>
        <v>0</v>
      </c>
      <c r="OFI24" s="1"/>
      <c r="OFJ24" s="13">
        <v>1</v>
      </c>
      <c r="OFK24" s="95" t="s">
        <v>62</v>
      </c>
      <c r="OFL24" s="56" t="s">
        <v>31</v>
      </c>
      <c r="OFM24" s="29" t="s">
        <v>32</v>
      </c>
      <c r="OFN24" s="30">
        <v>1</v>
      </c>
      <c r="OFO24" s="96">
        <v>0</v>
      </c>
      <c r="OFP24" s="57">
        <f t="shared" ref="OFP24:OFX29" si="635">OFN24*OFO24</f>
        <v>0</v>
      </c>
      <c r="OFQ24" s="1"/>
      <c r="OFR24" s="13">
        <v>1</v>
      </c>
      <c r="OFS24" s="95" t="s">
        <v>62</v>
      </c>
      <c r="OFT24" s="56" t="s">
        <v>31</v>
      </c>
      <c r="OFU24" s="29" t="s">
        <v>32</v>
      </c>
      <c r="OFV24" s="30">
        <v>1</v>
      </c>
      <c r="OFW24" s="96">
        <v>0</v>
      </c>
      <c r="OFX24" s="57">
        <f t="shared" si="635"/>
        <v>0</v>
      </c>
      <c r="OFY24" s="1"/>
      <c r="OFZ24" s="13">
        <v>1</v>
      </c>
      <c r="OGA24" s="95" t="s">
        <v>62</v>
      </c>
      <c r="OGB24" s="56" t="s">
        <v>31</v>
      </c>
      <c r="OGC24" s="29" t="s">
        <v>32</v>
      </c>
      <c r="OGD24" s="30">
        <v>1</v>
      </c>
      <c r="OGE24" s="96">
        <v>0</v>
      </c>
      <c r="OGF24" s="57">
        <f t="shared" ref="OGF24:OGN29" si="636">OGD24*OGE24</f>
        <v>0</v>
      </c>
      <c r="OGG24" s="1"/>
      <c r="OGH24" s="13">
        <v>1</v>
      </c>
      <c r="OGI24" s="95" t="s">
        <v>62</v>
      </c>
      <c r="OGJ24" s="56" t="s">
        <v>31</v>
      </c>
      <c r="OGK24" s="29" t="s">
        <v>32</v>
      </c>
      <c r="OGL24" s="30">
        <v>1</v>
      </c>
      <c r="OGM24" s="96">
        <v>0</v>
      </c>
      <c r="OGN24" s="57">
        <f t="shared" si="636"/>
        <v>0</v>
      </c>
      <c r="OGO24" s="1"/>
      <c r="OGP24" s="13">
        <v>1</v>
      </c>
      <c r="OGQ24" s="95" t="s">
        <v>62</v>
      </c>
      <c r="OGR24" s="56" t="s">
        <v>31</v>
      </c>
      <c r="OGS24" s="29" t="s">
        <v>32</v>
      </c>
      <c r="OGT24" s="30">
        <v>1</v>
      </c>
      <c r="OGU24" s="96">
        <v>0</v>
      </c>
      <c r="OGV24" s="57">
        <f t="shared" ref="OGV24:OHD29" si="637">OGT24*OGU24</f>
        <v>0</v>
      </c>
      <c r="OGW24" s="1"/>
      <c r="OGX24" s="13">
        <v>1</v>
      </c>
      <c r="OGY24" s="95" t="s">
        <v>62</v>
      </c>
      <c r="OGZ24" s="56" t="s">
        <v>31</v>
      </c>
      <c r="OHA24" s="29" t="s">
        <v>32</v>
      </c>
      <c r="OHB24" s="30">
        <v>1</v>
      </c>
      <c r="OHC24" s="96">
        <v>0</v>
      </c>
      <c r="OHD24" s="57">
        <f t="shared" si="637"/>
        <v>0</v>
      </c>
      <c r="OHE24" s="1"/>
      <c r="OHF24" s="13">
        <v>1</v>
      </c>
      <c r="OHG24" s="95" t="s">
        <v>62</v>
      </c>
      <c r="OHH24" s="56" t="s">
        <v>31</v>
      </c>
      <c r="OHI24" s="29" t="s">
        <v>32</v>
      </c>
      <c r="OHJ24" s="30">
        <v>1</v>
      </c>
      <c r="OHK24" s="96">
        <v>0</v>
      </c>
      <c r="OHL24" s="57">
        <f t="shared" ref="OHL24:OHT29" si="638">OHJ24*OHK24</f>
        <v>0</v>
      </c>
      <c r="OHM24" s="1"/>
      <c r="OHN24" s="13">
        <v>1</v>
      </c>
      <c r="OHO24" s="95" t="s">
        <v>62</v>
      </c>
      <c r="OHP24" s="56" t="s">
        <v>31</v>
      </c>
      <c r="OHQ24" s="29" t="s">
        <v>32</v>
      </c>
      <c r="OHR24" s="30">
        <v>1</v>
      </c>
      <c r="OHS24" s="96">
        <v>0</v>
      </c>
      <c r="OHT24" s="57">
        <f t="shared" si="638"/>
        <v>0</v>
      </c>
      <c r="OHU24" s="1"/>
      <c r="OHV24" s="13">
        <v>1</v>
      </c>
      <c r="OHW24" s="95" t="s">
        <v>62</v>
      </c>
      <c r="OHX24" s="56" t="s">
        <v>31</v>
      </c>
      <c r="OHY24" s="29" t="s">
        <v>32</v>
      </c>
      <c r="OHZ24" s="30">
        <v>1</v>
      </c>
      <c r="OIA24" s="96">
        <v>0</v>
      </c>
      <c r="OIB24" s="57">
        <f t="shared" ref="OIB24:OIJ29" si="639">OHZ24*OIA24</f>
        <v>0</v>
      </c>
      <c r="OIC24" s="1"/>
      <c r="OID24" s="13">
        <v>1</v>
      </c>
      <c r="OIE24" s="95" t="s">
        <v>62</v>
      </c>
      <c r="OIF24" s="56" t="s">
        <v>31</v>
      </c>
      <c r="OIG24" s="29" t="s">
        <v>32</v>
      </c>
      <c r="OIH24" s="30">
        <v>1</v>
      </c>
      <c r="OII24" s="96">
        <v>0</v>
      </c>
      <c r="OIJ24" s="57">
        <f t="shared" si="639"/>
        <v>0</v>
      </c>
      <c r="OIK24" s="1"/>
      <c r="OIL24" s="13">
        <v>1</v>
      </c>
      <c r="OIM24" s="95" t="s">
        <v>62</v>
      </c>
      <c r="OIN24" s="56" t="s">
        <v>31</v>
      </c>
      <c r="OIO24" s="29" t="s">
        <v>32</v>
      </c>
      <c r="OIP24" s="30">
        <v>1</v>
      </c>
      <c r="OIQ24" s="96">
        <v>0</v>
      </c>
      <c r="OIR24" s="57">
        <f t="shared" ref="OIR24:OIZ29" si="640">OIP24*OIQ24</f>
        <v>0</v>
      </c>
      <c r="OIS24" s="1"/>
      <c r="OIT24" s="13">
        <v>1</v>
      </c>
      <c r="OIU24" s="95" t="s">
        <v>62</v>
      </c>
      <c r="OIV24" s="56" t="s">
        <v>31</v>
      </c>
      <c r="OIW24" s="29" t="s">
        <v>32</v>
      </c>
      <c r="OIX24" s="30">
        <v>1</v>
      </c>
      <c r="OIY24" s="96">
        <v>0</v>
      </c>
      <c r="OIZ24" s="57">
        <f t="shared" si="640"/>
        <v>0</v>
      </c>
      <c r="OJA24" s="1"/>
      <c r="OJB24" s="13">
        <v>1</v>
      </c>
      <c r="OJC24" s="95" t="s">
        <v>62</v>
      </c>
      <c r="OJD24" s="56" t="s">
        <v>31</v>
      </c>
      <c r="OJE24" s="29" t="s">
        <v>32</v>
      </c>
      <c r="OJF24" s="30">
        <v>1</v>
      </c>
      <c r="OJG24" s="96">
        <v>0</v>
      </c>
      <c r="OJH24" s="57">
        <f t="shared" ref="OJH24:OJP29" si="641">OJF24*OJG24</f>
        <v>0</v>
      </c>
      <c r="OJI24" s="1"/>
      <c r="OJJ24" s="13">
        <v>1</v>
      </c>
      <c r="OJK24" s="95" t="s">
        <v>62</v>
      </c>
      <c r="OJL24" s="56" t="s">
        <v>31</v>
      </c>
      <c r="OJM24" s="29" t="s">
        <v>32</v>
      </c>
      <c r="OJN24" s="30">
        <v>1</v>
      </c>
      <c r="OJO24" s="96">
        <v>0</v>
      </c>
      <c r="OJP24" s="57">
        <f t="shared" si="641"/>
        <v>0</v>
      </c>
      <c r="OJQ24" s="1"/>
      <c r="OJR24" s="13">
        <v>1</v>
      </c>
      <c r="OJS24" s="95" t="s">
        <v>62</v>
      </c>
      <c r="OJT24" s="56" t="s">
        <v>31</v>
      </c>
      <c r="OJU24" s="29" t="s">
        <v>32</v>
      </c>
      <c r="OJV24" s="30">
        <v>1</v>
      </c>
      <c r="OJW24" s="96">
        <v>0</v>
      </c>
      <c r="OJX24" s="57">
        <f t="shared" ref="OJX24:OKF29" si="642">OJV24*OJW24</f>
        <v>0</v>
      </c>
      <c r="OJY24" s="1"/>
      <c r="OJZ24" s="13">
        <v>1</v>
      </c>
      <c r="OKA24" s="95" t="s">
        <v>62</v>
      </c>
      <c r="OKB24" s="56" t="s">
        <v>31</v>
      </c>
      <c r="OKC24" s="29" t="s">
        <v>32</v>
      </c>
      <c r="OKD24" s="30">
        <v>1</v>
      </c>
      <c r="OKE24" s="96">
        <v>0</v>
      </c>
      <c r="OKF24" s="57">
        <f t="shared" si="642"/>
        <v>0</v>
      </c>
      <c r="OKG24" s="1"/>
      <c r="OKH24" s="13">
        <v>1</v>
      </c>
      <c r="OKI24" s="95" t="s">
        <v>62</v>
      </c>
      <c r="OKJ24" s="56" t="s">
        <v>31</v>
      </c>
      <c r="OKK24" s="29" t="s">
        <v>32</v>
      </c>
      <c r="OKL24" s="30">
        <v>1</v>
      </c>
      <c r="OKM24" s="96">
        <v>0</v>
      </c>
      <c r="OKN24" s="57">
        <f t="shared" ref="OKN24:OKV29" si="643">OKL24*OKM24</f>
        <v>0</v>
      </c>
      <c r="OKO24" s="1"/>
      <c r="OKP24" s="13">
        <v>1</v>
      </c>
      <c r="OKQ24" s="95" t="s">
        <v>62</v>
      </c>
      <c r="OKR24" s="56" t="s">
        <v>31</v>
      </c>
      <c r="OKS24" s="29" t="s">
        <v>32</v>
      </c>
      <c r="OKT24" s="30">
        <v>1</v>
      </c>
      <c r="OKU24" s="96">
        <v>0</v>
      </c>
      <c r="OKV24" s="57">
        <f t="shared" si="643"/>
        <v>0</v>
      </c>
      <c r="OKW24" s="1"/>
      <c r="OKX24" s="13">
        <v>1</v>
      </c>
      <c r="OKY24" s="95" t="s">
        <v>62</v>
      </c>
      <c r="OKZ24" s="56" t="s">
        <v>31</v>
      </c>
      <c r="OLA24" s="29" t="s">
        <v>32</v>
      </c>
      <c r="OLB24" s="30">
        <v>1</v>
      </c>
      <c r="OLC24" s="96">
        <v>0</v>
      </c>
      <c r="OLD24" s="57">
        <f t="shared" ref="OLD24:OLL29" si="644">OLB24*OLC24</f>
        <v>0</v>
      </c>
      <c r="OLE24" s="1"/>
      <c r="OLF24" s="13">
        <v>1</v>
      </c>
      <c r="OLG24" s="95" t="s">
        <v>62</v>
      </c>
      <c r="OLH24" s="56" t="s">
        <v>31</v>
      </c>
      <c r="OLI24" s="29" t="s">
        <v>32</v>
      </c>
      <c r="OLJ24" s="30">
        <v>1</v>
      </c>
      <c r="OLK24" s="96">
        <v>0</v>
      </c>
      <c r="OLL24" s="57">
        <f t="shared" si="644"/>
        <v>0</v>
      </c>
      <c r="OLM24" s="1"/>
      <c r="OLN24" s="13">
        <v>1</v>
      </c>
      <c r="OLO24" s="95" t="s">
        <v>62</v>
      </c>
      <c r="OLP24" s="56" t="s">
        <v>31</v>
      </c>
      <c r="OLQ24" s="29" t="s">
        <v>32</v>
      </c>
      <c r="OLR24" s="30">
        <v>1</v>
      </c>
      <c r="OLS24" s="96">
        <v>0</v>
      </c>
      <c r="OLT24" s="57">
        <f t="shared" ref="OLT24:OMB29" si="645">OLR24*OLS24</f>
        <v>0</v>
      </c>
      <c r="OLU24" s="1"/>
      <c r="OLV24" s="13">
        <v>1</v>
      </c>
      <c r="OLW24" s="95" t="s">
        <v>62</v>
      </c>
      <c r="OLX24" s="56" t="s">
        <v>31</v>
      </c>
      <c r="OLY24" s="29" t="s">
        <v>32</v>
      </c>
      <c r="OLZ24" s="30">
        <v>1</v>
      </c>
      <c r="OMA24" s="96">
        <v>0</v>
      </c>
      <c r="OMB24" s="57">
        <f t="shared" si="645"/>
        <v>0</v>
      </c>
      <c r="OMC24" s="1"/>
      <c r="OMD24" s="13">
        <v>1</v>
      </c>
      <c r="OME24" s="95" t="s">
        <v>62</v>
      </c>
      <c r="OMF24" s="56" t="s">
        <v>31</v>
      </c>
      <c r="OMG24" s="29" t="s">
        <v>32</v>
      </c>
      <c r="OMH24" s="30">
        <v>1</v>
      </c>
      <c r="OMI24" s="96">
        <v>0</v>
      </c>
      <c r="OMJ24" s="57">
        <f t="shared" ref="OMJ24:OMR29" si="646">OMH24*OMI24</f>
        <v>0</v>
      </c>
      <c r="OMK24" s="1"/>
      <c r="OML24" s="13">
        <v>1</v>
      </c>
      <c r="OMM24" s="95" t="s">
        <v>62</v>
      </c>
      <c r="OMN24" s="56" t="s">
        <v>31</v>
      </c>
      <c r="OMO24" s="29" t="s">
        <v>32</v>
      </c>
      <c r="OMP24" s="30">
        <v>1</v>
      </c>
      <c r="OMQ24" s="96">
        <v>0</v>
      </c>
      <c r="OMR24" s="57">
        <f t="shared" si="646"/>
        <v>0</v>
      </c>
      <c r="OMS24" s="1"/>
      <c r="OMT24" s="13">
        <v>1</v>
      </c>
      <c r="OMU24" s="95" t="s">
        <v>62</v>
      </c>
      <c r="OMV24" s="56" t="s">
        <v>31</v>
      </c>
      <c r="OMW24" s="29" t="s">
        <v>32</v>
      </c>
      <c r="OMX24" s="30">
        <v>1</v>
      </c>
      <c r="OMY24" s="96">
        <v>0</v>
      </c>
      <c r="OMZ24" s="57">
        <f t="shared" ref="OMZ24:ONH29" si="647">OMX24*OMY24</f>
        <v>0</v>
      </c>
      <c r="ONA24" s="1"/>
      <c r="ONB24" s="13">
        <v>1</v>
      </c>
      <c r="ONC24" s="95" t="s">
        <v>62</v>
      </c>
      <c r="OND24" s="56" t="s">
        <v>31</v>
      </c>
      <c r="ONE24" s="29" t="s">
        <v>32</v>
      </c>
      <c r="ONF24" s="30">
        <v>1</v>
      </c>
      <c r="ONG24" s="96">
        <v>0</v>
      </c>
      <c r="ONH24" s="57">
        <f t="shared" si="647"/>
        <v>0</v>
      </c>
      <c r="ONI24" s="1"/>
      <c r="ONJ24" s="13">
        <v>1</v>
      </c>
      <c r="ONK24" s="95" t="s">
        <v>62</v>
      </c>
      <c r="ONL24" s="56" t="s">
        <v>31</v>
      </c>
      <c r="ONM24" s="29" t="s">
        <v>32</v>
      </c>
      <c r="ONN24" s="30">
        <v>1</v>
      </c>
      <c r="ONO24" s="96">
        <v>0</v>
      </c>
      <c r="ONP24" s="57">
        <f t="shared" ref="ONP24:ONX29" si="648">ONN24*ONO24</f>
        <v>0</v>
      </c>
      <c r="ONQ24" s="1"/>
      <c r="ONR24" s="13">
        <v>1</v>
      </c>
      <c r="ONS24" s="95" t="s">
        <v>62</v>
      </c>
      <c r="ONT24" s="56" t="s">
        <v>31</v>
      </c>
      <c r="ONU24" s="29" t="s">
        <v>32</v>
      </c>
      <c r="ONV24" s="30">
        <v>1</v>
      </c>
      <c r="ONW24" s="96">
        <v>0</v>
      </c>
      <c r="ONX24" s="57">
        <f t="shared" si="648"/>
        <v>0</v>
      </c>
      <c r="ONY24" s="1"/>
      <c r="ONZ24" s="13">
        <v>1</v>
      </c>
      <c r="OOA24" s="95" t="s">
        <v>62</v>
      </c>
      <c r="OOB24" s="56" t="s">
        <v>31</v>
      </c>
      <c r="OOC24" s="29" t="s">
        <v>32</v>
      </c>
      <c r="OOD24" s="30">
        <v>1</v>
      </c>
      <c r="OOE24" s="96">
        <v>0</v>
      </c>
      <c r="OOF24" s="57">
        <f t="shared" ref="OOF24:OON29" si="649">OOD24*OOE24</f>
        <v>0</v>
      </c>
      <c r="OOG24" s="1"/>
      <c r="OOH24" s="13">
        <v>1</v>
      </c>
      <c r="OOI24" s="95" t="s">
        <v>62</v>
      </c>
      <c r="OOJ24" s="56" t="s">
        <v>31</v>
      </c>
      <c r="OOK24" s="29" t="s">
        <v>32</v>
      </c>
      <c r="OOL24" s="30">
        <v>1</v>
      </c>
      <c r="OOM24" s="96">
        <v>0</v>
      </c>
      <c r="OON24" s="57">
        <f t="shared" si="649"/>
        <v>0</v>
      </c>
      <c r="OOO24" s="1"/>
      <c r="OOP24" s="13">
        <v>1</v>
      </c>
      <c r="OOQ24" s="95" t="s">
        <v>62</v>
      </c>
      <c r="OOR24" s="56" t="s">
        <v>31</v>
      </c>
      <c r="OOS24" s="29" t="s">
        <v>32</v>
      </c>
      <c r="OOT24" s="30">
        <v>1</v>
      </c>
      <c r="OOU24" s="96">
        <v>0</v>
      </c>
      <c r="OOV24" s="57">
        <f t="shared" ref="OOV24:OPD29" si="650">OOT24*OOU24</f>
        <v>0</v>
      </c>
      <c r="OOW24" s="1"/>
      <c r="OOX24" s="13">
        <v>1</v>
      </c>
      <c r="OOY24" s="95" t="s">
        <v>62</v>
      </c>
      <c r="OOZ24" s="56" t="s">
        <v>31</v>
      </c>
      <c r="OPA24" s="29" t="s">
        <v>32</v>
      </c>
      <c r="OPB24" s="30">
        <v>1</v>
      </c>
      <c r="OPC24" s="96">
        <v>0</v>
      </c>
      <c r="OPD24" s="57">
        <f t="shared" si="650"/>
        <v>0</v>
      </c>
      <c r="OPE24" s="1"/>
      <c r="OPF24" s="13">
        <v>1</v>
      </c>
      <c r="OPG24" s="95" t="s">
        <v>62</v>
      </c>
      <c r="OPH24" s="56" t="s">
        <v>31</v>
      </c>
      <c r="OPI24" s="29" t="s">
        <v>32</v>
      </c>
      <c r="OPJ24" s="30">
        <v>1</v>
      </c>
      <c r="OPK24" s="96">
        <v>0</v>
      </c>
      <c r="OPL24" s="57">
        <f t="shared" ref="OPL24:OPT29" si="651">OPJ24*OPK24</f>
        <v>0</v>
      </c>
      <c r="OPM24" s="1"/>
      <c r="OPN24" s="13">
        <v>1</v>
      </c>
      <c r="OPO24" s="95" t="s">
        <v>62</v>
      </c>
      <c r="OPP24" s="56" t="s">
        <v>31</v>
      </c>
      <c r="OPQ24" s="29" t="s">
        <v>32</v>
      </c>
      <c r="OPR24" s="30">
        <v>1</v>
      </c>
      <c r="OPS24" s="96">
        <v>0</v>
      </c>
      <c r="OPT24" s="57">
        <f t="shared" si="651"/>
        <v>0</v>
      </c>
      <c r="OPU24" s="1"/>
      <c r="OPV24" s="13">
        <v>1</v>
      </c>
      <c r="OPW24" s="95" t="s">
        <v>62</v>
      </c>
      <c r="OPX24" s="56" t="s">
        <v>31</v>
      </c>
      <c r="OPY24" s="29" t="s">
        <v>32</v>
      </c>
      <c r="OPZ24" s="30">
        <v>1</v>
      </c>
      <c r="OQA24" s="96">
        <v>0</v>
      </c>
      <c r="OQB24" s="57">
        <f t="shared" ref="OQB24:OQJ29" si="652">OPZ24*OQA24</f>
        <v>0</v>
      </c>
      <c r="OQC24" s="1"/>
      <c r="OQD24" s="13">
        <v>1</v>
      </c>
      <c r="OQE24" s="95" t="s">
        <v>62</v>
      </c>
      <c r="OQF24" s="56" t="s">
        <v>31</v>
      </c>
      <c r="OQG24" s="29" t="s">
        <v>32</v>
      </c>
      <c r="OQH24" s="30">
        <v>1</v>
      </c>
      <c r="OQI24" s="96">
        <v>0</v>
      </c>
      <c r="OQJ24" s="57">
        <f t="shared" si="652"/>
        <v>0</v>
      </c>
      <c r="OQK24" s="1"/>
      <c r="OQL24" s="13">
        <v>1</v>
      </c>
      <c r="OQM24" s="95" t="s">
        <v>62</v>
      </c>
      <c r="OQN24" s="56" t="s">
        <v>31</v>
      </c>
      <c r="OQO24" s="29" t="s">
        <v>32</v>
      </c>
      <c r="OQP24" s="30">
        <v>1</v>
      </c>
      <c r="OQQ24" s="96">
        <v>0</v>
      </c>
      <c r="OQR24" s="57">
        <f t="shared" ref="OQR24:OQZ29" si="653">OQP24*OQQ24</f>
        <v>0</v>
      </c>
      <c r="OQS24" s="1"/>
      <c r="OQT24" s="13">
        <v>1</v>
      </c>
      <c r="OQU24" s="95" t="s">
        <v>62</v>
      </c>
      <c r="OQV24" s="56" t="s">
        <v>31</v>
      </c>
      <c r="OQW24" s="29" t="s">
        <v>32</v>
      </c>
      <c r="OQX24" s="30">
        <v>1</v>
      </c>
      <c r="OQY24" s="96">
        <v>0</v>
      </c>
      <c r="OQZ24" s="57">
        <f t="shared" si="653"/>
        <v>0</v>
      </c>
      <c r="ORA24" s="1"/>
      <c r="ORB24" s="13">
        <v>1</v>
      </c>
      <c r="ORC24" s="95" t="s">
        <v>62</v>
      </c>
      <c r="ORD24" s="56" t="s">
        <v>31</v>
      </c>
      <c r="ORE24" s="29" t="s">
        <v>32</v>
      </c>
      <c r="ORF24" s="30">
        <v>1</v>
      </c>
      <c r="ORG24" s="96">
        <v>0</v>
      </c>
      <c r="ORH24" s="57">
        <f t="shared" ref="ORH24:ORP29" si="654">ORF24*ORG24</f>
        <v>0</v>
      </c>
      <c r="ORI24" s="1"/>
      <c r="ORJ24" s="13">
        <v>1</v>
      </c>
      <c r="ORK24" s="95" t="s">
        <v>62</v>
      </c>
      <c r="ORL24" s="56" t="s">
        <v>31</v>
      </c>
      <c r="ORM24" s="29" t="s">
        <v>32</v>
      </c>
      <c r="ORN24" s="30">
        <v>1</v>
      </c>
      <c r="ORO24" s="96">
        <v>0</v>
      </c>
      <c r="ORP24" s="57">
        <f t="shared" si="654"/>
        <v>0</v>
      </c>
      <c r="ORQ24" s="1"/>
      <c r="ORR24" s="13">
        <v>1</v>
      </c>
      <c r="ORS24" s="95" t="s">
        <v>62</v>
      </c>
      <c r="ORT24" s="56" t="s">
        <v>31</v>
      </c>
      <c r="ORU24" s="29" t="s">
        <v>32</v>
      </c>
      <c r="ORV24" s="30">
        <v>1</v>
      </c>
      <c r="ORW24" s="96">
        <v>0</v>
      </c>
      <c r="ORX24" s="57">
        <f t="shared" ref="ORX24:OSF29" si="655">ORV24*ORW24</f>
        <v>0</v>
      </c>
      <c r="ORY24" s="1"/>
      <c r="ORZ24" s="13">
        <v>1</v>
      </c>
      <c r="OSA24" s="95" t="s">
        <v>62</v>
      </c>
      <c r="OSB24" s="56" t="s">
        <v>31</v>
      </c>
      <c r="OSC24" s="29" t="s">
        <v>32</v>
      </c>
      <c r="OSD24" s="30">
        <v>1</v>
      </c>
      <c r="OSE24" s="96">
        <v>0</v>
      </c>
      <c r="OSF24" s="57">
        <f t="shared" si="655"/>
        <v>0</v>
      </c>
      <c r="OSG24" s="1"/>
      <c r="OSH24" s="13">
        <v>1</v>
      </c>
      <c r="OSI24" s="95" t="s">
        <v>62</v>
      </c>
      <c r="OSJ24" s="56" t="s">
        <v>31</v>
      </c>
      <c r="OSK24" s="29" t="s">
        <v>32</v>
      </c>
      <c r="OSL24" s="30">
        <v>1</v>
      </c>
      <c r="OSM24" s="96">
        <v>0</v>
      </c>
      <c r="OSN24" s="57">
        <f t="shared" ref="OSN24:OSV29" si="656">OSL24*OSM24</f>
        <v>0</v>
      </c>
      <c r="OSO24" s="1"/>
      <c r="OSP24" s="13">
        <v>1</v>
      </c>
      <c r="OSQ24" s="95" t="s">
        <v>62</v>
      </c>
      <c r="OSR24" s="56" t="s">
        <v>31</v>
      </c>
      <c r="OSS24" s="29" t="s">
        <v>32</v>
      </c>
      <c r="OST24" s="30">
        <v>1</v>
      </c>
      <c r="OSU24" s="96">
        <v>0</v>
      </c>
      <c r="OSV24" s="57">
        <f t="shared" si="656"/>
        <v>0</v>
      </c>
      <c r="OSW24" s="1"/>
      <c r="OSX24" s="13">
        <v>1</v>
      </c>
      <c r="OSY24" s="95" t="s">
        <v>62</v>
      </c>
      <c r="OSZ24" s="56" t="s">
        <v>31</v>
      </c>
      <c r="OTA24" s="29" t="s">
        <v>32</v>
      </c>
      <c r="OTB24" s="30">
        <v>1</v>
      </c>
      <c r="OTC24" s="96">
        <v>0</v>
      </c>
      <c r="OTD24" s="57">
        <f t="shared" ref="OTD24:OTL29" si="657">OTB24*OTC24</f>
        <v>0</v>
      </c>
      <c r="OTE24" s="1"/>
      <c r="OTF24" s="13">
        <v>1</v>
      </c>
      <c r="OTG24" s="95" t="s">
        <v>62</v>
      </c>
      <c r="OTH24" s="56" t="s">
        <v>31</v>
      </c>
      <c r="OTI24" s="29" t="s">
        <v>32</v>
      </c>
      <c r="OTJ24" s="30">
        <v>1</v>
      </c>
      <c r="OTK24" s="96">
        <v>0</v>
      </c>
      <c r="OTL24" s="57">
        <f t="shared" si="657"/>
        <v>0</v>
      </c>
      <c r="OTM24" s="1"/>
      <c r="OTN24" s="13">
        <v>1</v>
      </c>
      <c r="OTO24" s="95" t="s">
        <v>62</v>
      </c>
      <c r="OTP24" s="56" t="s">
        <v>31</v>
      </c>
      <c r="OTQ24" s="29" t="s">
        <v>32</v>
      </c>
      <c r="OTR24" s="30">
        <v>1</v>
      </c>
      <c r="OTS24" s="96">
        <v>0</v>
      </c>
      <c r="OTT24" s="57">
        <f t="shared" ref="OTT24:OUB29" si="658">OTR24*OTS24</f>
        <v>0</v>
      </c>
      <c r="OTU24" s="1"/>
      <c r="OTV24" s="13">
        <v>1</v>
      </c>
      <c r="OTW24" s="95" t="s">
        <v>62</v>
      </c>
      <c r="OTX24" s="56" t="s">
        <v>31</v>
      </c>
      <c r="OTY24" s="29" t="s">
        <v>32</v>
      </c>
      <c r="OTZ24" s="30">
        <v>1</v>
      </c>
      <c r="OUA24" s="96">
        <v>0</v>
      </c>
      <c r="OUB24" s="57">
        <f t="shared" si="658"/>
        <v>0</v>
      </c>
      <c r="OUC24" s="1"/>
      <c r="OUD24" s="13">
        <v>1</v>
      </c>
      <c r="OUE24" s="95" t="s">
        <v>62</v>
      </c>
      <c r="OUF24" s="56" t="s">
        <v>31</v>
      </c>
      <c r="OUG24" s="29" t="s">
        <v>32</v>
      </c>
      <c r="OUH24" s="30">
        <v>1</v>
      </c>
      <c r="OUI24" s="96">
        <v>0</v>
      </c>
      <c r="OUJ24" s="57">
        <f t="shared" ref="OUJ24:OUR29" si="659">OUH24*OUI24</f>
        <v>0</v>
      </c>
      <c r="OUK24" s="1"/>
      <c r="OUL24" s="13">
        <v>1</v>
      </c>
      <c r="OUM24" s="95" t="s">
        <v>62</v>
      </c>
      <c r="OUN24" s="56" t="s">
        <v>31</v>
      </c>
      <c r="OUO24" s="29" t="s">
        <v>32</v>
      </c>
      <c r="OUP24" s="30">
        <v>1</v>
      </c>
      <c r="OUQ24" s="96">
        <v>0</v>
      </c>
      <c r="OUR24" s="57">
        <f t="shared" si="659"/>
        <v>0</v>
      </c>
      <c r="OUS24" s="1"/>
      <c r="OUT24" s="13">
        <v>1</v>
      </c>
      <c r="OUU24" s="95" t="s">
        <v>62</v>
      </c>
      <c r="OUV24" s="56" t="s">
        <v>31</v>
      </c>
      <c r="OUW24" s="29" t="s">
        <v>32</v>
      </c>
      <c r="OUX24" s="30">
        <v>1</v>
      </c>
      <c r="OUY24" s="96">
        <v>0</v>
      </c>
      <c r="OUZ24" s="57">
        <f t="shared" ref="OUZ24:OVH29" si="660">OUX24*OUY24</f>
        <v>0</v>
      </c>
      <c r="OVA24" s="1"/>
      <c r="OVB24" s="13">
        <v>1</v>
      </c>
      <c r="OVC24" s="95" t="s">
        <v>62</v>
      </c>
      <c r="OVD24" s="56" t="s">
        <v>31</v>
      </c>
      <c r="OVE24" s="29" t="s">
        <v>32</v>
      </c>
      <c r="OVF24" s="30">
        <v>1</v>
      </c>
      <c r="OVG24" s="96">
        <v>0</v>
      </c>
      <c r="OVH24" s="57">
        <f t="shared" si="660"/>
        <v>0</v>
      </c>
      <c r="OVI24" s="1"/>
      <c r="OVJ24" s="13">
        <v>1</v>
      </c>
      <c r="OVK24" s="95" t="s">
        <v>62</v>
      </c>
      <c r="OVL24" s="56" t="s">
        <v>31</v>
      </c>
      <c r="OVM24" s="29" t="s">
        <v>32</v>
      </c>
      <c r="OVN24" s="30">
        <v>1</v>
      </c>
      <c r="OVO24" s="96">
        <v>0</v>
      </c>
      <c r="OVP24" s="57">
        <f t="shared" ref="OVP24:OVX29" si="661">OVN24*OVO24</f>
        <v>0</v>
      </c>
      <c r="OVQ24" s="1"/>
      <c r="OVR24" s="13">
        <v>1</v>
      </c>
      <c r="OVS24" s="95" t="s">
        <v>62</v>
      </c>
      <c r="OVT24" s="56" t="s">
        <v>31</v>
      </c>
      <c r="OVU24" s="29" t="s">
        <v>32</v>
      </c>
      <c r="OVV24" s="30">
        <v>1</v>
      </c>
      <c r="OVW24" s="96">
        <v>0</v>
      </c>
      <c r="OVX24" s="57">
        <f t="shared" si="661"/>
        <v>0</v>
      </c>
      <c r="OVY24" s="1"/>
      <c r="OVZ24" s="13">
        <v>1</v>
      </c>
      <c r="OWA24" s="95" t="s">
        <v>62</v>
      </c>
      <c r="OWB24" s="56" t="s">
        <v>31</v>
      </c>
      <c r="OWC24" s="29" t="s">
        <v>32</v>
      </c>
      <c r="OWD24" s="30">
        <v>1</v>
      </c>
      <c r="OWE24" s="96">
        <v>0</v>
      </c>
      <c r="OWF24" s="57">
        <f t="shared" ref="OWF24:OWN29" si="662">OWD24*OWE24</f>
        <v>0</v>
      </c>
      <c r="OWG24" s="1"/>
      <c r="OWH24" s="13">
        <v>1</v>
      </c>
      <c r="OWI24" s="95" t="s">
        <v>62</v>
      </c>
      <c r="OWJ24" s="56" t="s">
        <v>31</v>
      </c>
      <c r="OWK24" s="29" t="s">
        <v>32</v>
      </c>
      <c r="OWL24" s="30">
        <v>1</v>
      </c>
      <c r="OWM24" s="96">
        <v>0</v>
      </c>
      <c r="OWN24" s="57">
        <f t="shared" si="662"/>
        <v>0</v>
      </c>
      <c r="OWO24" s="1"/>
      <c r="OWP24" s="13">
        <v>1</v>
      </c>
      <c r="OWQ24" s="95" t="s">
        <v>62</v>
      </c>
      <c r="OWR24" s="56" t="s">
        <v>31</v>
      </c>
      <c r="OWS24" s="29" t="s">
        <v>32</v>
      </c>
      <c r="OWT24" s="30">
        <v>1</v>
      </c>
      <c r="OWU24" s="96">
        <v>0</v>
      </c>
      <c r="OWV24" s="57">
        <f t="shared" ref="OWV24:OXD29" si="663">OWT24*OWU24</f>
        <v>0</v>
      </c>
      <c r="OWW24" s="1"/>
      <c r="OWX24" s="13">
        <v>1</v>
      </c>
      <c r="OWY24" s="95" t="s">
        <v>62</v>
      </c>
      <c r="OWZ24" s="56" t="s">
        <v>31</v>
      </c>
      <c r="OXA24" s="29" t="s">
        <v>32</v>
      </c>
      <c r="OXB24" s="30">
        <v>1</v>
      </c>
      <c r="OXC24" s="96">
        <v>0</v>
      </c>
      <c r="OXD24" s="57">
        <f t="shared" si="663"/>
        <v>0</v>
      </c>
      <c r="OXE24" s="1"/>
      <c r="OXF24" s="13">
        <v>1</v>
      </c>
      <c r="OXG24" s="95" t="s">
        <v>62</v>
      </c>
      <c r="OXH24" s="56" t="s">
        <v>31</v>
      </c>
      <c r="OXI24" s="29" t="s">
        <v>32</v>
      </c>
      <c r="OXJ24" s="30">
        <v>1</v>
      </c>
      <c r="OXK24" s="96">
        <v>0</v>
      </c>
      <c r="OXL24" s="57">
        <f t="shared" ref="OXL24:OXT29" si="664">OXJ24*OXK24</f>
        <v>0</v>
      </c>
      <c r="OXM24" s="1"/>
      <c r="OXN24" s="13">
        <v>1</v>
      </c>
      <c r="OXO24" s="95" t="s">
        <v>62</v>
      </c>
      <c r="OXP24" s="56" t="s">
        <v>31</v>
      </c>
      <c r="OXQ24" s="29" t="s">
        <v>32</v>
      </c>
      <c r="OXR24" s="30">
        <v>1</v>
      </c>
      <c r="OXS24" s="96">
        <v>0</v>
      </c>
      <c r="OXT24" s="57">
        <f t="shared" si="664"/>
        <v>0</v>
      </c>
      <c r="OXU24" s="1"/>
      <c r="OXV24" s="13">
        <v>1</v>
      </c>
      <c r="OXW24" s="95" t="s">
        <v>62</v>
      </c>
      <c r="OXX24" s="56" t="s">
        <v>31</v>
      </c>
      <c r="OXY24" s="29" t="s">
        <v>32</v>
      </c>
      <c r="OXZ24" s="30">
        <v>1</v>
      </c>
      <c r="OYA24" s="96">
        <v>0</v>
      </c>
      <c r="OYB24" s="57">
        <f t="shared" ref="OYB24:OYJ29" si="665">OXZ24*OYA24</f>
        <v>0</v>
      </c>
      <c r="OYC24" s="1"/>
      <c r="OYD24" s="13">
        <v>1</v>
      </c>
      <c r="OYE24" s="95" t="s">
        <v>62</v>
      </c>
      <c r="OYF24" s="56" t="s">
        <v>31</v>
      </c>
      <c r="OYG24" s="29" t="s">
        <v>32</v>
      </c>
      <c r="OYH24" s="30">
        <v>1</v>
      </c>
      <c r="OYI24" s="96">
        <v>0</v>
      </c>
      <c r="OYJ24" s="57">
        <f t="shared" si="665"/>
        <v>0</v>
      </c>
      <c r="OYK24" s="1"/>
      <c r="OYL24" s="13">
        <v>1</v>
      </c>
      <c r="OYM24" s="95" t="s">
        <v>62</v>
      </c>
      <c r="OYN24" s="56" t="s">
        <v>31</v>
      </c>
      <c r="OYO24" s="29" t="s">
        <v>32</v>
      </c>
      <c r="OYP24" s="30">
        <v>1</v>
      </c>
      <c r="OYQ24" s="96">
        <v>0</v>
      </c>
      <c r="OYR24" s="57">
        <f t="shared" ref="OYR24:OYZ29" si="666">OYP24*OYQ24</f>
        <v>0</v>
      </c>
      <c r="OYS24" s="1"/>
      <c r="OYT24" s="13">
        <v>1</v>
      </c>
      <c r="OYU24" s="95" t="s">
        <v>62</v>
      </c>
      <c r="OYV24" s="56" t="s">
        <v>31</v>
      </c>
      <c r="OYW24" s="29" t="s">
        <v>32</v>
      </c>
      <c r="OYX24" s="30">
        <v>1</v>
      </c>
      <c r="OYY24" s="96">
        <v>0</v>
      </c>
      <c r="OYZ24" s="57">
        <f t="shared" si="666"/>
        <v>0</v>
      </c>
      <c r="OZA24" s="1"/>
      <c r="OZB24" s="13">
        <v>1</v>
      </c>
      <c r="OZC24" s="95" t="s">
        <v>62</v>
      </c>
      <c r="OZD24" s="56" t="s">
        <v>31</v>
      </c>
      <c r="OZE24" s="29" t="s">
        <v>32</v>
      </c>
      <c r="OZF24" s="30">
        <v>1</v>
      </c>
      <c r="OZG24" s="96">
        <v>0</v>
      </c>
      <c r="OZH24" s="57">
        <f t="shared" ref="OZH24:OZP29" si="667">OZF24*OZG24</f>
        <v>0</v>
      </c>
      <c r="OZI24" s="1"/>
      <c r="OZJ24" s="13">
        <v>1</v>
      </c>
      <c r="OZK24" s="95" t="s">
        <v>62</v>
      </c>
      <c r="OZL24" s="56" t="s">
        <v>31</v>
      </c>
      <c r="OZM24" s="29" t="s">
        <v>32</v>
      </c>
      <c r="OZN24" s="30">
        <v>1</v>
      </c>
      <c r="OZO24" s="96">
        <v>0</v>
      </c>
      <c r="OZP24" s="57">
        <f t="shared" si="667"/>
        <v>0</v>
      </c>
      <c r="OZQ24" s="1"/>
      <c r="OZR24" s="13">
        <v>1</v>
      </c>
      <c r="OZS24" s="95" t="s">
        <v>62</v>
      </c>
      <c r="OZT24" s="56" t="s">
        <v>31</v>
      </c>
      <c r="OZU24" s="29" t="s">
        <v>32</v>
      </c>
      <c r="OZV24" s="30">
        <v>1</v>
      </c>
      <c r="OZW24" s="96">
        <v>0</v>
      </c>
      <c r="OZX24" s="57">
        <f t="shared" ref="OZX24:PAF29" si="668">OZV24*OZW24</f>
        <v>0</v>
      </c>
      <c r="OZY24" s="1"/>
      <c r="OZZ24" s="13">
        <v>1</v>
      </c>
      <c r="PAA24" s="95" t="s">
        <v>62</v>
      </c>
      <c r="PAB24" s="56" t="s">
        <v>31</v>
      </c>
      <c r="PAC24" s="29" t="s">
        <v>32</v>
      </c>
      <c r="PAD24" s="30">
        <v>1</v>
      </c>
      <c r="PAE24" s="96">
        <v>0</v>
      </c>
      <c r="PAF24" s="57">
        <f t="shared" si="668"/>
        <v>0</v>
      </c>
      <c r="PAG24" s="1"/>
      <c r="PAH24" s="13">
        <v>1</v>
      </c>
      <c r="PAI24" s="95" t="s">
        <v>62</v>
      </c>
      <c r="PAJ24" s="56" t="s">
        <v>31</v>
      </c>
      <c r="PAK24" s="29" t="s">
        <v>32</v>
      </c>
      <c r="PAL24" s="30">
        <v>1</v>
      </c>
      <c r="PAM24" s="96">
        <v>0</v>
      </c>
      <c r="PAN24" s="57">
        <f t="shared" ref="PAN24:PAV29" si="669">PAL24*PAM24</f>
        <v>0</v>
      </c>
      <c r="PAO24" s="1"/>
      <c r="PAP24" s="13">
        <v>1</v>
      </c>
      <c r="PAQ24" s="95" t="s">
        <v>62</v>
      </c>
      <c r="PAR24" s="56" t="s">
        <v>31</v>
      </c>
      <c r="PAS24" s="29" t="s">
        <v>32</v>
      </c>
      <c r="PAT24" s="30">
        <v>1</v>
      </c>
      <c r="PAU24" s="96">
        <v>0</v>
      </c>
      <c r="PAV24" s="57">
        <f t="shared" si="669"/>
        <v>0</v>
      </c>
      <c r="PAW24" s="1"/>
      <c r="PAX24" s="13">
        <v>1</v>
      </c>
      <c r="PAY24" s="95" t="s">
        <v>62</v>
      </c>
      <c r="PAZ24" s="56" t="s">
        <v>31</v>
      </c>
      <c r="PBA24" s="29" t="s">
        <v>32</v>
      </c>
      <c r="PBB24" s="30">
        <v>1</v>
      </c>
      <c r="PBC24" s="96">
        <v>0</v>
      </c>
      <c r="PBD24" s="57">
        <f t="shared" ref="PBD24:PBL29" si="670">PBB24*PBC24</f>
        <v>0</v>
      </c>
      <c r="PBE24" s="1"/>
      <c r="PBF24" s="13">
        <v>1</v>
      </c>
      <c r="PBG24" s="95" t="s">
        <v>62</v>
      </c>
      <c r="PBH24" s="56" t="s">
        <v>31</v>
      </c>
      <c r="PBI24" s="29" t="s">
        <v>32</v>
      </c>
      <c r="PBJ24" s="30">
        <v>1</v>
      </c>
      <c r="PBK24" s="96">
        <v>0</v>
      </c>
      <c r="PBL24" s="57">
        <f t="shared" si="670"/>
        <v>0</v>
      </c>
      <c r="PBM24" s="1"/>
      <c r="PBN24" s="13">
        <v>1</v>
      </c>
      <c r="PBO24" s="95" t="s">
        <v>62</v>
      </c>
      <c r="PBP24" s="56" t="s">
        <v>31</v>
      </c>
      <c r="PBQ24" s="29" t="s">
        <v>32</v>
      </c>
      <c r="PBR24" s="30">
        <v>1</v>
      </c>
      <c r="PBS24" s="96">
        <v>0</v>
      </c>
      <c r="PBT24" s="57">
        <f t="shared" ref="PBT24:PCB29" si="671">PBR24*PBS24</f>
        <v>0</v>
      </c>
      <c r="PBU24" s="1"/>
      <c r="PBV24" s="13">
        <v>1</v>
      </c>
      <c r="PBW24" s="95" t="s">
        <v>62</v>
      </c>
      <c r="PBX24" s="56" t="s">
        <v>31</v>
      </c>
      <c r="PBY24" s="29" t="s">
        <v>32</v>
      </c>
      <c r="PBZ24" s="30">
        <v>1</v>
      </c>
      <c r="PCA24" s="96">
        <v>0</v>
      </c>
      <c r="PCB24" s="57">
        <f t="shared" si="671"/>
        <v>0</v>
      </c>
      <c r="PCC24" s="1"/>
      <c r="PCD24" s="13">
        <v>1</v>
      </c>
      <c r="PCE24" s="95" t="s">
        <v>62</v>
      </c>
      <c r="PCF24" s="56" t="s">
        <v>31</v>
      </c>
      <c r="PCG24" s="29" t="s">
        <v>32</v>
      </c>
      <c r="PCH24" s="30">
        <v>1</v>
      </c>
      <c r="PCI24" s="96">
        <v>0</v>
      </c>
      <c r="PCJ24" s="57">
        <f t="shared" ref="PCJ24:PCR29" si="672">PCH24*PCI24</f>
        <v>0</v>
      </c>
      <c r="PCK24" s="1"/>
      <c r="PCL24" s="13">
        <v>1</v>
      </c>
      <c r="PCM24" s="95" t="s">
        <v>62</v>
      </c>
      <c r="PCN24" s="56" t="s">
        <v>31</v>
      </c>
      <c r="PCO24" s="29" t="s">
        <v>32</v>
      </c>
      <c r="PCP24" s="30">
        <v>1</v>
      </c>
      <c r="PCQ24" s="96">
        <v>0</v>
      </c>
      <c r="PCR24" s="57">
        <f t="shared" si="672"/>
        <v>0</v>
      </c>
      <c r="PCS24" s="1"/>
      <c r="PCT24" s="13">
        <v>1</v>
      </c>
      <c r="PCU24" s="95" t="s">
        <v>62</v>
      </c>
      <c r="PCV24" s="56" t="s">
        <v>31</v>
      </c>
      <c r="PCW24" s="29" t="s">
        <v>32</v>
      </c>
      <c r="PCX24" s="30">
        <v>1</v>
      </c>
      <c r="PCY24" s="96">
        <v>0</v>
      </c>
      <c r="PCZ24" s="57">
        <f t="shared" ref="PCZ24:PDH29" si="673">PCX24*PCY24</f>
        <v>0</v>
      </c>
      <c r="PDA24" s="1"/>
      <c r="PDB24" s="13">
        <v>1</v>
      </c>
      <c r="PDC24" s="95" t="s">
        <v>62</v>
      </c>
      <c r="PDD24" s="56" t="s">
        <v>31</v>
      </c>
      <c r="PDE24" s="29" t="s">
        <v>32</v>
      </c>
      <c r="PDF24" s="30">
        <v>1</v>
      </c>
      <c r="PDG24" s="96">
        <v>0</v>
      </c>
      <c r="PDH24" s="57">
        <f t="shared" si="673"/>
        <v>0</v>
      </c>
      <c r="PDI24" s="1"/>
      <c r="PDJ24" s="13">
        <v>1</v>
      </c>
      <c r="PDK24" s="95" t="s">
        <v>62</v>
      </c>
      <c r="PDL24" s="56" t="s">
        <v>31</v>
      </c>
      <c r="PDM24" s="29" t="s">
        <v>32</v>
      </c>
      <c r="PDN24" s="30">
        <v>1</v>
      </c>
      <c r="PDO24" s="96">
        <v>0</v>
      </c>
      <c r="PDP24" s="57">
        <f t="shared" ref="PDP24:PDX29" si="674">PDN24*PDO24</f>
        <v>0</v>
      </c>
      <c r="PDQ24" s="1"/>
      <c r="PDR24" s="13">
        <v>1</v>
      </c>
      <c r="PDS24" s="95" t="s">
        <v>62</v>
      </c>
      <c r="PDT24" s="56" t="s">
        <v>31</v>
      </c>
      <c r="PDU24" s="29" t="s">
        <v>32</v>
      </c>
      <c r="PDV24" s="30">
        <v>1</v>
      </c>
      <c r="PDW24" s="96">
        <v>0</v>
      </c>
      <c r="PDX24" s="57">
        <f t="shared" si="674"/>
        <v>0</v>
      </c>
      <c r="PDY24" s="1"/>
      <c r="PDZ24" s="13">
        <v>1</v>
      </c>
      <c r="PEA24" s="95" t="s">
        <v>62</v>
      </c>
      <c r="PEB24" s="56" t="s">
        <v>31</v>
      </c>
      <c r="PEC24" s="29" t="s">
        <v>32</v>
      </c>
      <c r="PED24" s="30">
        <v>1</v>
      </c>
      <c r="PEE24" s="96">
        <v>0</v>
      </c>
      <c r="PEF24" s="57">
        <f t="shared" ref="PEF24:PEN29" si="675">PED24*PEE24</f>
        <v>0</v>
      </c>
      <c r="PEG24" s="1"/>
      <c r="PEH24" s="13">
        <v>1</v>
      </c>
      <c r="PEI24" s="95" t="s">
        <v>62</v>
      </c>
      <c r="PEJ24" s="56" t="s">
        <v>31</v>
      </c>
      <c r="PEK24" s="29" t="s">
        <v>32</v>
      </c>
      <c r="PEL24" s="30">
        <v>1</v>
      </c>
      <c r="PEM24" s="96">
        <v>0</v>
      </c>
      <c r="PEN24" s="57">
        <f t="shared" si="675"/>
        <v>0</v>
      </c>
      <c r="PEO24" s="1"/>
      <c r="PEP24" s="13">
        <v>1</v>
      </c>
      <c r="PEQ24" s="95" t="s">
        <v>62</v>
      </c>
      <c r="PER24" s="56" t="s">
        <v>31</v>
      </c>
      <c r="PES24" s="29" t="s">
        <v>32</v>
      </c>
      <c r="PET24" s="30">
        <v>1</v>
      </c>
      <c r="PEU24" s="96">
        <v>0</v>
      </c>
      <c r="PEV24" s="57">
        <f t="shared" ref="PEV24:PFD29" si="676">PET24*PEU24</f>
        <v>0</v>
      </c>
      <c r="PEW24" s="1"/>
      <c r="PEX24" s="13">
        <v>1</v>
      </c>
      <c r="PEY24" s="95" t="s">
        <v>62</v>
      </c>
      <c r="PEZ24" s="56" t="s">
        <v>31</v>
      </c>
      <c r="PFA24" s="29" t="s">
        <v>32</v>
      </c>
      <c r="PFB24" s="30">
        <v>1</v>
      </c>
      <c r="PFC24" s="96">
        <v>0</v>
      </c>
      <c r="PFD24" s="57">
        <f t="shared" si="676"/>
        <v>0</v>
      </c>
      <c r="PFE24" s="1"/>
      <c r="PFF24" s="13">
        <v>1</v>
      </c>
      <c r="PFG24" s="95" t="s">
        <v>62</v>
      </c>
      <c r="PFH24" s="56" t="s">
        <v>31</v>
      </c>
      <c r="PFI24" s="29" t="s">
        <v>32</v>
      </c>
      <c r="PFJ24" s="30">
        <v>1</v>
      </c>
      <c r="PFK24" s="96">
        <v>0</v>
      </c>
      <c r="PFL24" s="57">
        <f t="shared" ref="PFL24:PFT29" si="677">PFJ24*PFK24</f>
        <v>0</v>
      </c>
      <c r="PFM24" s="1"/>
      <c r="PFN24" s="13">
        <v>1</v>
      </c>
      <c r="PFO24" s="95" t="s">
        <v>62</v>
      </c>
      <c r="PFP24" s="56" t="s">
        <v>31</v>
      </c>
      <c r="PFQ24" s="29" t="s">
        <v>32</v>
      </c>
      <c r="PFR24" s="30">
        <v>1</v>
      </c>
      <c r="PFS24" s="96">
        <v>0</v>
      </c>
      <c r="PFT24" s="57">
        <f t="shared" si="677"/>
        <v>0</v>
      </c>
      <c r="PFU24" s="1"/>
      <c r="PFV24" s="13">
        <v>1</v>
      </c>
      <c r="PFW24" s="95" t="s">
        <v>62</v>
      </c>
      <c r="PFX24" s="56" t="s">
        <v>31</v>
      </c>
      <c r="PFY24" s="29" t="s">
        <v>32</v>
      </c>
      <c r="PFZ24" s="30">
        <v>1</v>
      </c>
      <c r="PGA24" s="96">
        <v>0</v>
      </c>
      <c r="PGB24" s="57">
        <f t="shared" ref="PGB24:PGJ29" si="678">PFZ24*PGA24</f>
        <v>0</v>
      </c>
      <c r="PGC24" s="1"/>
      <c r="PGD24" s="13">
        <v>1</v>
      </c>
      <c r="PGE24" s="95" t="s">
        <v>62</v>
      </c>
      <c r="PGF24" s="56" t="s">
        <v>31</v>
      </c>
      <c r="PGG24" s="29" t="s">
        <v>32</v>
      </c>
      <c r="PGH24" s="30">
        <v>1</v>
      </c>
      <c r="PGI24" s="96">
        <v>0</v>
      </c>
      <c r="PGJ24" s="57">
        <f t="shared" si="678"/>
        <v>0</v>
      </c>
      <c r="PGK24" s="1"/>
      <c r="PGL24" s="13">
        <v>1</v>
      </c>
      <c r="PGM24" s="95" t="s">
        <v>62</v>
      </c>
      <c r="PGN24" s="56" t="s">
        <v>31</v>
      </c>
      <c r="PGO24" s="29" t="s">
        <v>32</v>
      </c>
      <c r="PGP24" s="30">
        <v>1</v>
      </c>
      <c r="PGQ24" s="96">
        <v>0</v>
      </c>
      <c r="PGR24" s="57">
        <f t="shared" ref="PGR24:PGZ29" si="679">PGP24*PGQ24</f>
        <v>0</v>
      </c>
      <c r="PGS24" s="1"/>
      <c r="PGT24" s="13">
        <v>1</v>
      </c>
      <c r="PGU24" s="95" t="s">
        <v>62</v>
      </c>
      <c r="PGV24" s="56" t="s">
        <v>31</v>
      </c>
      <c r="PGW24" s="29" t="s">
        <v>32</v>
      </c>
      <c r="PGX24" s="30">
        <v>1</v>
      </c>
      <c r="PGY24" s="96">
        <v>0</v>
      </c>
      <c r="PGZ24" s="57">
        <f t="shared" si="679"/>
        <v>0</v>
      </c>
      <c r="PHA24" s="1"/>
      <c r="PHB24" s="13">
        <v>1</v>
      </c>
      <c r="PHC24" s="95" t="s">
        <v>62</v>
      </c>
      <c r="PHD24" s="56" t="s">
        <v>31</v>
      </c>
      <c r="PHE24" s="29" t="s">
        <v>32</v>
      </c>
      <c r="PHF24" s="30">
        <v>1</v>
      </c>
      <c r="PHG24" s="96">
        <v>0</v>
      </c>
      <c r="PHH24" s="57">
        <f t="shared" ref="PHH24:PHP29" si="680">PHF24*PHG24</f>
        <v>0</v>
      </c>
      <c r="PHI24" s="1"/>
      <c r="PHJ24" s="13">
        <v>1</v>
      </c>
      <c r="PHK24" s="95" t="s">
        <v>62</v>
      </c>
      <c r="PHL24" s="56" t="s">
        <v>31</v>
      </c>
      <c r="PHM24" s="29" t="s">
        <v>32</v>
      </c>
      <c r="PHN24" s="30">
        <v>1</v>
      </c>
      <c r="PHO24" s="96">
        <v>0</v>
      </c>
      <c r="PHP24" s="57">
        <f t="shared" si="680"/>
        <v>0</v>
      </c>
      <c r="PHQ24" s="1"/>
      <c r="PHR24" s="13">
        <v>1</v>
      </c>
      <c r="PHS24" s="95" t="s">
        <v>62</v>
      </c>
      <c r="PHT24" s="56" t="s">
        <v>31</v>
      </c>
      <c r="PHU24" s="29" t="s">
        <v>32</v>
      </c>
      <c r="PHV24" s="30">
        <v>1</v>
      </c>
      <c r="PHW24" s="96">
        <v>0</v>
      </c>
      <c r="PHX24" s="57">
        <f t="shared" ref="PHX24:PIF29" si="681">PHV24*PHW24</f>
        <v>0</v>
      </c>
      <c r="PHY24" s="1"/>
      <c r="PHZ24" s="13">
        <v>1</v>
      </c>
      <c r="PIA24" s="95" t="s">
        <v>62</v>
      </c>
      <c r="PIB24" s="56" t="s">
        <v>31</v>
      </c>
      <c r="PIC24" s="29" t="s">
        <v>32</v>
      </c>
      <c r="PID24" s="30">
        <v>1</v>
      </c>
      <c r="PIE24" s="96">
        <v>0</v>
      </c>
      <c r="PIF24" s="57">
        <f t="shared" si="681"/>
        <v>0</v>
      </c>
      <c r="PIG24" s="1"/>
      <c r="PIH24" s="13">
        <v>1</v>
      </c>
      <c r="PII24" s="95" t="s">
        <v>62</v>
      </c>
      <c r="PIJ24" s="56" t="s">
        <v>31</v>
      </c>
      <c r="PIK24" s="29" t="s">
        <v>32</v>
      </c>
      <c r="PIL24" s="30">
        <v>1</v>
      </c>
      <c r="PIM24" s="96">
        <v>0</v>
      </c>
      <c r="PIN24" s="57">
        <f t="shared" ref="PIN24:PIV29" si="682">PIL24*PIM24</f>
        <v>0</v>
      </c>
      <c r="PIO24" s="1"/>
      <c r="PIP24" s="13">
        <v>1</v>
      </c>
      <c r="PIQ24" s="95" t="s">
        <v>62</v>
      </c>
      <c r="PIR24" s="56" t="s">
        <v>31</v>
      </c>
      <c r="PIS24" s="29" t="s">
        <v>32</v>
      </c>
      <c r="PIT24" s="30">
        <v>1</v>
      </c>
      <c r="PIU24" s="96">
        <v>0</v>
      </c>
      <c r="PIV24" s="57">
        <f t="shared" si="682"/>
        <v>0</v>
      </c>
      <c r="PIW24" s="1"/>
      <c r="PIX24" s="13">
        <v>1</v>
      </c>
      <c r="PIY24" s="95" t="s">
        <v>62</v>
      </c>
      <c r="PIZ24" s="56" t="s">
        <v>31</v>
      </c>
      <c r="PJA24" s="29" t="s">
        <v>32</v>
      </c>
      <c r="PJB24" s="30">
        <v>1</v>
      </c>
      <c r="PJC24" s="96">
        <v>0</v>
      </c>
      <c r="PJD24" s="57">
        <f t="shared" ref="PJD24:PJL29" si="683">PJB24*PJC24</f>
        <v>0</v>
      </c>
      <c r="PJE24" s="1"/>
      <c r="PJF24" s="13">
        <v>1</v>
      </c>
      <c r="PJG24" s="95" t="s">
        <v>62</v>
      </c>
      <c r="PJH24" s="56" t="s">
        <v>31</v>
      </c>
      <c r="PJI24" s="29" t="s">
        <v>32</v>
      </c>
      <c r="PJJ24" s="30">
        <v>1</v>
      </c>
      <c r="PJK24" s="96">
        <v>0</v>
      </c>
      <c r="PJL24" s="57">
        <f t="shared" si="683"/>
        <v>0</v>
      </c>
      <c r="PJM24" s="1"/>
      <c r="PJN24" s="13">
        <v>1</v>
      </c>
      <c r="PJO24" s="95" t="s">
        <v>62</v>
      </c>
      <c r="PJP24" s="56" t="s">
        <v>31</v>
      </c>
      <c r="PJQ24" s="29" t="s">
        <v>32</v>
      </c>
      <c r="PJR24" s="30">
        <v>1</v>
      </c>
      <c r="PJS24" s="96">
        <v>0</v>
      </c>
      <c r="PJT24" s="57">
        <f t="shared" ref="PJT24:PKB29" si="684">PJR24*PJS24</f>
        <v>0</v>
      </c>
      <c r="PJU24" s="1"/>
      <c r="PJV24" s="13">
        <v>1</v>
      </c>
      <c r="PJW24" s="95" t="s">
        <v>62</v>
      </c>
      <c r="PJX24" s="56" t="s">
        <v>31</v>
      </c>
      <c r="PJY24" s="29" t="s">
        <v>32</v>
      </c>
      <c r="PJZ24" s="30">
        <v>1</v>
      </c>
      <c r="PKA24" s="96">
        <v>0</v>
      </c>
      <c r="PKB24" s="57">
        <f t="shared" si="684"/>
        <v>0</v>
      </c>
      <c r="PKC24" s="1"/>
      <c r="PKD24" s="13">
        <v>1</v>
      </c>
      <c r="PKE24" s="95" t="s">
        <v>62</v>
      </c>
      <c r="PKF24" s="56" t="s">
        <v>31</v>
      </c>
      <c r="PKG24" s="29" t="s">
        <v>32</v>
      </c>
      <c r="PKH24" s="30">
        <v>1</v>
      </c>
      <c r="PKI24" s="96">
        <v>0</v>
      </c>
      <c r="PKJ24" s="57">
        <f t="shared" ref="PKJ24:PKR29" si="685">PKH24*PKI24</f>
        <v>0</v>
      </c>
      <c r="PKK24" s="1"/>
      <c r="PKL24" s="13">
        <v>1</v>
      </c>
      <c r="PKM24" s="95" t="s">
        <v>62</v>
      </c>
      <c r="PKN24" s="56" t="s">
        <v>31</v>
      </c>
      <c r="PKO24" s="29" t="s">
        <v>32</v>
      </c>
      <c r="PKP24" s="30">
        <v>1</v>
      </c>
      <c r="PKQ24" s="96">
        <v>0</v>
      </c>
      <c r="PKR24" s="57">
        <f t="shared" si="685"/>
        <v>0</v>
      </c>
      <c r="PKS24" s="1"/>
      <c r="PKT24" s="13">
        <v>1</v>
      </c>
      <c r="PKU24" s="95" t="s">
        <v>62</v>
      </c>
      <c r="PKV24" s="56" t="s">
        <v>31</v>
      </c>
      <c r="PKW24" s="29" t="s">
        <v>32</v>
      </c>
      <c r="PKX24" s="30">
        <v>1</v>
      </c>
      <c r="PKY24" s="96">
        <v>0</v>
      </c>
      <c r="PKZ24" s="57">
        <f t="shared" ref="PKZ24:PLH29" si="686">PKX24*PKY24</f>
        <v>0</v>
      </c>
      <c r="PLA24" s="1"/>
      <c r="PLB24" s="13">
        <v>1</v>
      </c>
      <c r="PLC24" s="95" t="s">
        <v>62</v>
      </c>
      <c r="PLD24" s="56" t="s">
        <v>31</v>
      </c>
      <c r="PLE24" s="29" t="s">
        <v>32</v>
      </c>
      <c r="PLF24" s="30">
        <v>1</v>
      </c>
      <c r="PLG24" s="96">
        <v>0</v>
      </c>
      <c r="PLH24" s="57">
        <f t="shared" si="686"/>
        <v>0</v>
      </c>
      <c r="PLI24" s="1"/>
      <c r="PLJ24" s="13">
        <v>1</v>
      </c>
      <c r="PLK24" s="95" t="s">
        <v>62</v>
      </c>
      <c r="PLL24" s="56" t="s">
        <v>31</v>
      </c>
      <c r="PLM24" s="29" t="s">
        <v>32</v>
      </c>
      <c r="PLN24" s="30">
        <v>1</v>
      </c>
      <c r="PLO24" s="96">
        <v>0</v>
      </c>
      <c r="PLP24" s="57">
        <f t="shared" ref="PLP24:PLX29" si="687">PLN24*PLO24</f>
        <v>0</v>
      </c>
      <c r="PLQ24" s="1"/>
      <c r="PLR24" s="13">
        <v>1</v>
      </c>
      <c r="PLS24" s="95" t="s">
        <v>62</v>
      </c>
      <c r="PLT24" s="56" t="s">
        <v>31</v>
      </c>
      <c r="PLU24" s="29" t="s">
        <v>32</v>
      </c>
      <c r="PLV24" s="30">
        <v>1</v>
      </c>
      <c r="PLW24" s="96">
        <v>0</v>
      </c>
      <c r="PLX24" s="57">
        <f t="shared" si="687"/>
        <v>0</v>
      </c>
      <c r="PLY24" s="1"/>
      <c r="PLZ24" s="13">
        <v>1</v>
      </c>
      <c r="PMA24" s="95" t="s">
        <v>62</v>
      </c>
      <c r="PMB24" s="56" t="s">
        <v>31</v>
      </c>
      <c r="PMC24" s="29" t="s">
        <v>32</v>
      </c>
      <c r="PMD24" s="30">
        <v>1</v>
      </c>
      <c r="PME24" s="96">
        <v>0</v>
      </c>
      <c r="PMF24" s="57">
        <f t="shared" ref="PMF24:PMN29" si="688">PMD24*PME24</f>
        <v>0</v>
      </c>
      <c r="PMG24" s="1"/>
      <c r="PMH24" s="13">
        <v>1</v>
      </c>
      <c r="PMI24" s="95" t="s">
        <v>62</v>
      </c>
      <c r="PMJ24" s="56" t="s">
        <v>31</v>
      </c>
      <c r="PMK24" s="29" t="s">
        <v>32</v>
      </c>
      <c r="PML24" s="30">
        <v>1</v>
      </c>
      <c r="PMM24" s="96">
        <v>0</v>
      </c>
      <c r="PMN24" s="57">
        <f t="shared" si="688"/>
        <v>0</v>
      </c>
      <c r="PMO24" s="1"/>
      <c r="PMP24" s="13">
        <v>1</v>
      </c>
      <c r="PMQ24" s="95" t="s">
        <v>62</v>
      </c>
      <c r="PMR24" s="56" t="s">
        <v>31</v>
      </c>
      <c r="PMS24" s="29" t="s">
        <v>32</v>
      </c>
      <c r="PMT24" s="30">
        <v>1</v>
      </c>
      <c r="PMU24" s="96">
        <v>0</v>
      </c>
      <c r="PMV24" s="57">
        <f t="shared" ref="PMV24:PND29" si="689">PMT24*PMU24</f>
        <v>0</v>
      </c>
      <c r="PMW24" s="1"/>
      <c r="PMX24" s="13">
        <v>1</v>
      </c>
      <c r="PMY24" s="95" t="s">
        <v>62</v>
      </c>
      <c r="PMZ24" s="56" t="s">
        <v>31</v>
      </c>
      <c r="PNA24" s="29" t="s">
        <v>32</v>
      </c>
      <c r="PNB24" s="30">
        <v>1</v>
      </c>
      <c r="PNC24" s="96">
        <v>0</v>
      </c>
      <c r="PND24" s="57">
        <f t="shared" si="689"/>
        <v>0</v>
      </c>
      <c r="PNE24" s="1"/>
      <c r="PNF24" s="13">
        <v>1</v>
      </c>
      <c r="PNG24" s="95" t="s">
        <v>62</v>
      </c>
      <c r="PNH24" s="56" t="s">
        <v>31</v>
      </c>
      <c r="PNI24" s="29" t="s">
        <v>32</v>
      </c>
      <c r="PNJ24" s="30">
        <v>1</v>
      </c>
      <c r="PNK24" s="96">
        <v>0</v>
      </c>
      <c r="PNL24" s="57">
        <f t="shared" ref="PNL24:PNT29" si="690">PNJ24*PNK24</f>
        <v>0</v>
      </c>
      <c r="PNM24" s="1"/>
      <c r="PNN24" s="13">
        <v>1</v>
      </c>
      <c r="PNO24" s="95" t="s">
        <v>62</v>
      </c>
      <c r="PNP24" s="56" t="s">
        <v>31</v>
      </c>
      <c r="PNQ24" s="29" t="s">
        <v>32</v>
      </c>
      <c r="PNR24" s="30">
        <v>1</v>
      </c>
      <c r="PNS24" s="96">
        <v>0</v>
      </c>
      <c r="PNT24" s="57">
        <f t="shared" si="690"/>
        <v>0</v>
      </c>
      <c r="PNU24" s="1"/>
      <c r="PNV24" s="13">
        <v>1</v>
      </c>
      <c r="PNW24" s="95" t="s">
        <v>62</v>
      </c>
      <c r="PNX24" s="56" t="s">
        <v>31</v>
      </c>
      <c r="PNY24" s="29" t="s">
        <v>32</v>
      </c>
      <c r="PNZ24" s="30">
        <v>1</v>
      </c>
      <c r="POA24" s="96">
        <v>0</v>
      </c>
      <c r="POB24" s="57">
        <f t="shared" ref="POB24:POJ29" si="691">PNZ24*POA24</f>
        <v>0</v>
      </c>
      <c r="POC24" s="1"/>
      <c r="POD24" s="13">
        <v>1</v>
      </c>
      <c r="POE24" s="95" t="s">
        <v>62</v>
      </c>
      <c r="POF24" s="56" t="s">
        <v>31</v>
      </c>
      <c r="POG24" s="29" t="s">
        <v>32</v>
      </c>
      <c r="POH24" s="30">
        <v>1</v>
      </c>
      <c r="POI24" s="96">
        <v>0</v>
      </c>
      <c r="POJ24" s="57">
        <f t="shared" si="691"/>
        <v>0</v>
      </c>
      <c r="POK24" s="1"/>
      <c r="POL24" s="13">
        <v>1</v>
      </c>
      <c r="POM24" s="95" t="s">
        <v>62</v>
      </c>
      <c r="PON24" s="56" t="s">
        <v>31</v>
      </c>
      <c r="POO24" s="29" t="s">
        <v>32</v>
      </c>
      <c r="POP24" s="30">
        <v>1</v>
      </c>
      <c r="POQ24" s="96">
        <v>0</v>
      </c>
      <c r="POR24" s="57">
        <f t="shared" ref="POR24:POZ29" si="692">POP24*POQ24</f>
        <v>0</v>
      </c>
      <c r="POS24" s="1"/>
      <c r="POT24" s="13">
        <v>1</v>
      </c>
      <c r="POU24" s="95" t="s">
        <v>62</v>
      </c>
      <c r="POV24" s="56" t="s">
        <v>31</v>
      </c>
      <c r="POW24" s="29" t="s">
        <v>32</v>
      </c>
      <c r="POX24" s="30">
        <v>1</v>
      </c>
      <c r="POY24" s="96">
        <v>0</v>
      </c>
      <c r="POZ24" s="57">
        <f t="shared" si="692"/>
        <v>0</v>
      </c>
      <c r="PPA24" s="1"/>
      <c r="PPB24" s="13">
        <v>1</v>
      </c>
      <c r="PPC24" s="95" t="s">
        <v>62</v>
      </c>
      <c r="PPD24" s="56" t="s">
        <v>31</v>
      </c>
      <c r="PPE24" s="29" t="s">
        <v>32</v>
      </c>
      <c r="PPF24" s="30">
        <v>1</v>
      </c>
      <c r="PPG24" s="96">
        <v>0</v>
      </c>
      <c r="PPH24" s="57">
        <f t="shared" ref="PPH24:PPP29" si="693">PPF24*PPG24</f>
        <v>0</v>
      </c>
      <c r="PPI24" s="1"/>
      <c r="PPJ24" s="13">
        <v>1</v>
      </c>
      <c r="PPK24" s="95" t="s">
        <v>62</v>
      </c>
      <c r="PPL24" s="56" t="s">
        <v>31</v>
      </c>
      <c r="PPM24" s="29" t="s">
        <v>32</v>
      </c>
      <c r="PPN24" s="30">
        <v>1</v>
      </c>
      <c r="PPO24" s="96">
        <v>0</v>
      </c>
      <c r="PPP24" s="57">
        <f t="shared" si="693"/>
        <v>0</v>
      </c>
      <c r="PPQ24" s="1"/>
      <c r="PPR24" s="13">
        <v>1</v>
      </c>
      <c r="PPS24" s="95" t="s">
        <v>62</v>
      </c>
      <c r="PPT24" s="56" t="s">
        <v>31</v>
      </c>
      <c r="PPU24" s="29" t="s">
        <v>32</v>
      </c>
      <c r="PPV24" s="30">
        <v>1</v>
      </c>
      <c r="PPW24" s="96">
        <v>0</v>
      </c>
      <c r="PPX24" s="57">
        <f t="shared" ref="PPX24:PQF29" si="694">PPV24*PPW24</f>
        <v>0</v>
      </c>
      <c r="PPY24" s="1"/>
      <c r="PPZ24" s="13">
        <v>1</v>
      </c>
      <c r="PQA24" s="95" t="s">
        <v>62</v>
      </c>
      <c r="PQB24" s="56" t="s">
        <v>31</v>
      </c>
      <c r="PQC24" s="29" t="s">
        <v>32</v>
      </c>
      <c r="PQD24" s="30">
        <v>1</v>
      </c>
      <c r="PQE24" s="96">
        <v>0</v>
      </c>
      <c r="PQF24" s="57">
        <f t="shared" si="694"/>
        <v>0</v>
      </c>
      <c r="PQG24" s="1"/>
      <c r="PQH24" s="13">
        <v>1</v>
      </c>
      <c r="PQI24" s="95" t="s">
        <v>62</v>
      </c>
      <c r="PQJ24" s="56" t="s">
        <v>31</v>
      </c>
      <c r="PQK24" s="29" t="s">
        <v>32</v>
      </c>
      <c r="PQL24" s="30">
        <v>1</v>
      </c>
      <c r="PQM24" s="96">
        <v>0</v>
      </c>
      <c r="PQN24" s="57">
        <f t="shared" ref="PQN24:PQV29" si="695">PQL24*PQM24</f>
        <v>0</v>
      </c>
      <c r="PQO24" s="1"/>
      <c r="PQP24" s="13">
        <v>1</v>
      </c>
      <c r="PQQ24" s="95" t="s">
        <v>62</v>
      </c>
      <c r="PQR24" s="56" t="s">
        <v>31</v>
      </c>
      <c r="PQS24" s="29" t="s">
        <v>32</v>
      </c>
      <c r="PQT24" s="30">
        <v>1</v>
      </c>
      <c r="PQU24" s="96">
        <v>0</v>
      </c>
      <c r="PQV24" s="57">
        <f t="shared" si="695"/>
        <v>0</v>
      </c>
      <c r="PQW24" s="1"/>
      <c r="PQX24" s="13">
        <v>1</v>
      </c>
      <c r="PQY24" s="95" t="s">
        <v>62</v>
      </c>
      <c r="PQZ24" s="56" t="s">
        <v>31</v>
      </c>
      <c r="PRA24" s="29" t="s">
        <v>32</v>
      </c>
      <c r="PRB24" s="30">
        <v>1</v>
      </c>
      <c r="PRC24" s="96">
        <v>0</v>
      </c>
      <c r="PRD24" s="57">
        <f t="shared" ref="PRD24:PRL29" si="696">PRB24*PRC24</f>
        <v>0</v>
      </c>
      <c r="PRE24" s="1"/>
      <c r="PRF24" s="13">
        <v>1</v>
      </c>
      <c r="PRG24" s="95" t="s">
        <v>62</v>
      </c>
      <c r="PRH24" s="56" t="s">
        <v>31</v>
      </c>
      <c r="PRI24" s="29" t="s">
        <v>32</v>
      </c>
      <c r="PRJ24" s="30">
        <v>1</v>
      </c>
      <c r="PRK24" s="96">
        <v>0</v>
      </c>
      <c r="PRL24" s="57">
        <f t="shared" si="696"/>
        <v>0</v>
      </c>
      <c r="PRM24" s="1"/>
      <c r="PRN24" s="13">
        <v>1</v>
      </c>
      <c r="PRO24" s="95" t="s">
        <v>62</v>
      </c>
      <c r="PRP24" s="56" t="s">
        <v>31</v>
      </c>
      <c r="PRQ24" s="29" t="s">
        <v>32</v>
      </c>
      <c r="PRR24" s="30">
        <v>1</v>
      </c>
      <c r="PRS24" s="96">
        <v>0</v>
      </c>
      <c r="PRT24" s="57">
        <f t="shared" ref="PRT24:PSB29" si="697">PRR24*PRS24</f>
        <v>0</v>
      </c>
      <c r="PRU24" s="1"/>
      <c r="PRV24" s="13">
        <v>1</v>
      </c>
      <c r="PRW24" s="95" t="s">
        <v>62</v>
      </c>
      <c r="PRX24" s="56" t="s">
        <v>31</v>
      </c>
      <c r="PRY24" s="29" t="s">
        <v>32</v>
      </c>
      <c r="PRZ24" s="30">
        <v>1</v>
      </c>
      <c r="PSA24" s="96">
        <v>0</v>
      </c>
      <c r="PSB24" s="57">
        <f t="shared" si="697"/>
        <v>0</v>
      </c>
      <c r="PSC24" s="1"/>
      <c r="PSD24" s="13">
        <v>1</v>
      </c>
      <c r="PSE24" s="95" t="s">
        <v>62</v>
      </c>
      <c r="PSF24" s="56" t="s">
        <v>31</v>
      </c>
      <c r="PSG24" s="29" t="s">
        <v>32</v>
      </c>
      <c r="PSH24" s="30">
        <v>1</v>
      </c>
      <c r="PSI24" s="96">
        <v>0</v>
      </c>
      <c r="PSJ24" s="57">
        <f t="shared" ref="PSJ24:PSR29" si="698">PSH24*PSI24</f>
        <v>0</v>
      </c>
      <c r="PSK24" s="1"/>
      <c r="PSL24" s="13">
        <v>1</v>
      </c>
      <c r="PSM24" s="95" t="s">
        <v>62</v>
      </c>
      <c r="PSN24" s="56" t="s">
        <v>31</v>
      </c>
      <c r="PSO24" s="29" t="s">
        <v>32</v>
      </c>
      <c r="PSP24" s="30">
        <v>1</v>
      </c>
      <c r="PSQ24" s="96">
        <v>0</v>
      </c>
      <c r="PSR24" s="57">
        <f t="shared" si="698"/>
        <v>0</v>
      </c>
      <c r="PSS24" s="1"/>
      <c r="PST24" s="13">
        <v>1</v>
      </c>
      <c r="PSU24" s="95" t="s">
        <v>62</v>
      </c>
      <c r="PSV24" s="56" t="s">
        <v>31</v>
      </c>
      <c r="PSW24" s="29" t="s">
        <v>32</v>
      </c>
      <c r="PSX24" s="30">
        <v>1</v>
      </c>
      <c r="PSY24" s="96">
        <v>0</v>
      </c>
      <c r="PSZ24" s="57">
        <f t="shared" ref="PSZ24:PTH29" si="699">PSX24*PSY24</f>
        <v>0</v>
      </c>
      <c r="PTA24" s="1"/>
      <c r="PTB24" s="13">
        <v>1</v>
      </c>
      <c r="PTC24" s="95" t="s">
        <v>62</v>
      </c>
      <c r="PTD24" s="56" t="s">
        <v>31</v>
      </c>
      <c r="PTE24" s="29" t="s">
        <v>32</v>
      </c>
      <c r="PTF24" s="30">
        <v>1</v>
      </c>
      <c r="PTG24" s="96">
        <v>0</v>
      </c>
      <c r="PTH24" s="57">
        <f t="shared" si="699"/>
        <v>0</v>
      </c>
      <c r="PTI24" s="1"/>
      <c r="PTJ24" s="13">
        <v>1</v>
      </c>
      <c r="PTK24" s="95" t="s">
        <v>62</v>
      </c>
      <c r="PTL24" s="56" t="s">
        <v>31</v>
      </c>
      <c r="PTM24" s="29" t="s">
        <v>32</v>
      </c>
      <c r="PTN24" s="30">
        <v>1</v>
      </c>
      <c r="PTO24" s="96">
        <v>0</v>
      </c>
      <c r="PTP24" s="57">
        <f t="shared" ref="PTP24:PTX29" si="700">PTN24*PTO24</f>
        <v>0</v>
      </c>
      <c r="PTQ24" s="1"/>
      <c r="PTR24" s="13">
        <v>1</v>
      </c>
      <c r="PTS24" s="95" t="s">
        <v>62</v>
      </c>
      <c r="PTT24" s="56" t="s">
        <v>31</v>
      </c>
      <c r="PTU24" s="29" t="s">
        <v>32</v>
      </c>
      <c r="PTV24" s="30">
        <v>1</v>
      </c>
      <c r="PTW24" s="96">
        <v>0</v>
      </c>
      <c r="PTX24" s="57">
        <f t="shared" si="700"/>
        <v>0</v>
      </c>
      <c r="PTY24" s="1"/>
      <c r="PTZ24" s="13">
        <v>1</v>
      </c>
      <c r="PUA24" s="95" t="s">
        <v>62</v>
      </c>
      <c r="PUB24" s="56" t="s">
        <v>31</v>
      </c>
      <c r="PUC24" s="29" t="s">
        <v>32</v>
      </c>
      <c r="PUD24" s="30">
        <v>1</v>
      </c>
      <c r="PUE24" s="96">
        <v>0</v>
      </c>
      <c r="PUF24" s="57">
        <f t="shared" ref="PUF24:PUN29" si="701">PUD24*PUE24</f>
        <v>0</v>
      </c>
      <c r="PUG24" s="1"/>
      <c r="PUH24" s="13">
        <v>1</v>
      </c>
      <c r="PUI24" s="95" t="s">
        <v>62</v>
      </c>
      <c r="PUJ24" s="56" t="s">
        <v>31</v>
      </c>
      <c r="PUK24" s="29" t="s">
        <v>32</v>
      </c>
      <c r="PUL24" s="30">
        <v>1</v>
      </c>
      <c r="PUM24" s="96">
        <v>0</v>
      </c>
      <c r="PUN24" s="57">
        <f t="shared" si="701"/>
        <v>0</v>
      </c>
      <c r="PUO24" s="1"/>
      <c r="PUP24" s="13">
        <v>1</v>
      </c>
      <c r="PUQ24" s="95" t="s">
        <v>62</v>
      </c>
      <c r="PUR24" s="56" t="s">
        <v>31</v>
      </c>
      <c r="PUS24" s="29" t="s">
        <v>32</v>
      </c>
      <c r="PUT24" s="30">
        <v>1</v>
      </c>
      <c r="PUU24" s="96">
        <v>0</v>
      </c>
      <c r="PUV24" s="57">
        <f t="shared" ref="PUV24:PVD29" si="702">PUT24*PUU24</f>
        <v>0</v>
      </c>
      <c r="PUW24" s="1"/>
      <c r="PUX24" s="13">
        <v>1</v>
      </c>
      <c r="PUY24" s="95" t="s">
        <v>62</v>
      </c>
      <c r="PUZ24" s="56" t="s">
        <v>31</v>
      </c>
      <c r="PVA24" s="29" t="s">
        <v>32</v>
      </c>
      <c r="PVB24" s="30">
        <v>1</v>
      </c>
      <c r="PVC24" s="96">
        <v>0</v>
      </c>
      <c r="PVD24" s="57">
        <f t="shared" si="702"/>
        <v>0</v>
      </c>
      <c r="PVE24" s="1"/>
      <c r="PVF24" s="13">
        <v>1</v>
      </c>
      <c r="PVG24" s="95" t="s">
        <v>62</v>
      </c>
      <c r="PVH24" s="56" t="s">
        <v>31</v>
      </c>
      <c r="PVI24" s="29" t="s">
        <v>32</v>
      </c>
      <c r="PVJ24" s="30">
        <v>1</v>
      </c>
      <c r="PVK24" s="96">
        <v>0</v>
      </c>
      <c r="PVL24" s="57">
        <f t="shared" ref="PVL24:PVT29" si="703">PVJ24*PVK24</f>
        <v>0</v>
      </c>
      <c r="PVM24" s="1"/>
      <c r="PVN24" s="13">
        <v>1</v>
      </c>
      <c r="PVO24" s="95" t="s">
        <v>62</v>
      </c>
      <c r="PVP24" s="56" t="s">
        <v>31</v>
      </c>
      <c r="PVQ24" s="29" t="s">
        <v>32</v>
      </c>
      <c r="PVR24" s="30">
        <v>1</v>
      </c>
      <c r="PVS24" s="96">
        <v>0</v>
      </c>
      <c r="PVT24" s="57">
        <f t="shared" si="703"/>
        <v>0</v>
      </c>
      <c r="PVU24" s="1"/>
      <c r="PVV24" s="13">
        <v>1</v>
      </c>
      <c r="PVW24" s="95" t="s">
        <v>62</v>
      </c>
      <c r="PVX24" s="56" t="s">
        <v>31</v>
      </c>
      <c r="PVY24" s="29" t="s">
        <v>32</v>
      </c>
      <c r="PVZ24" s="30">
        <v>1</v>
      </c>
      <c r="PWA24" s="96">
        <v>0</v>
      </c>
      <c r="PWB24" s="57">
        <f t="shared" ref="PWB24:PWJ29" si="704">PVZ24*PWA24</f>
        <v>0</v>
      </c>
      <c r="PWC24" s="1"/>
      <c r="PWD24" s="13">
        <v>1</v>
      </c>
      <c r="PWE24" s="95" t="s">
        <v>62</v>
      </c>
      <c r="PWF24" s="56" t="s">
        <v>31</v>
      </c>
      <c r="PWG24" s="29" t="s">
        <v>32</v>
      </c>
      <c r="PWH24" s="30">
        <v>1</v>
      </c>
      <c r="PWI24" s="96">
        <v>0</v>
      </c>
      <c r="PWJ24" s="57">
        <f t="shared" si="704"/>
        <v>0</v>
      </c>
      <c r="PWK24" s="1"/>
      <c r="PWL24" s="13">
        <v>1</v>
      </c>
      <c r="PWM24" s="95" t="s">
        <v>62</v>
      </c>
      <c r="PWN24" s="56" t="s">
        <v>31</v>
      </c>
      <c r="PWO24" s="29" t="s">
        <v>32</v>
      </c>
      <c r="PWP24" s="30">
        <v>1</v>
      </c>
      <c r="PWQ24" s="96">
        <v>0</v>
      </c>
      <c r="PWR24" s="57">
        <f t="shared" ref="PWR24:PWZ29" si="705">PWP24*PWQ24</f>
        <v>0</v>
      </c>
      <c r="PWS24" s="1"/>
      <c r="PWT24" s="13">
        <v>1</v>
      </c>
      <c r="PWU24" s="95" t="s">
        <v>62</v>
      </c>
      <c r="PWV24" s="56" t="s">
        <v>31</v>
      </c>
      <c r="PWW24" s="29" t="s">
        <v>32</v>
      </c>
      <c r="PWX24" s="30">
        <v>1</v>
      </c>
      <c r="PWY24" s="96">
        <v>0</v>
      </c>
      <c r="PWZ24" s="57">
        <f t="shared" si="705"/>
        <v>0</v>
      </c>
      <c r="PXA24" s="1"/>
      <c r="PXB24" s="13">
        <v>1</v>
      </c>
      <c r="PXC24" s="95" t="s">
        <v>62</v>
      </c>
      <c r="PXD24" s="56" t="s">
        <v>31</v>
      </c>
      <c r="PXE24" s="29" t="s">
        <v>32</v>
      </c>
      <c r="PXF24" s="30">
        <v>1</v>
      </c>
      <c r="PXG24" s="96">
        <v>0</v>
      </c>
      <c r="PXH24" s="57">
        <f t="shared" ref="PXH24:PXP29" si="706">PXF24*PXG24</f>
        <v>0</v>
      </c>
      <c r="PXI24" s="1"/>
      <c r="PXJ24" s="13">
        <v>1</v>
      </c>
      <c r="PXK24" s="95" t="s">
        <v>62</v>
      </c>
      <c r="PXL24" s="56" t="s">
        <v>31</v>
      </c>
      <c r="PXM24" s="29" t="s">
        <v>32</v>
      </c>
      <c r="PXN24" s="30">
        <v>1</v>
      </c>
      <c r="PXO24" s="96">
        <v>0</v>
      </c>
      <c r="PXP24" s="57">
        <f t="shared" si="706"/>
        <v>0</v>
      </c>
      <c r="PXQ24" s="1"/>
      <c r="PXR24" s="13">
        <v>1</v>
      </c>
      <c r="PXS24" s="95" t="s">
        <v>62</v>
      </c>
      <c r="PXT24" s="56" t="s">
        <v>31</v>
      </c>
      <c r="PXU24" s="29" t="s">
        <v>32</v>
      </c>
      <c r="PXV24" s="30">
        <v>1</v>
      </c>
      <c r="PXW24" s="96">
        <v>0</v>
      </c>
      <c r="PXX24" s="57">
        <f t="shared" ref="PXX24:PYF29" si="707">PXV24*PXW24</f>
        <v>0</v>
      </c>
      <c r="PXY24" s="1"/>
      <c r="PXZ24" s="13">
        <v>1</v>
      </c>
      <c r="PYA24" s="95" t="s">
        <v>62</v>
      </c>
      <c r="PYB24" s="56" t="s">
        <v>31</v>
      </c>
      <c r="PYC24" s="29" t="s">
        <v>32</v>
      </c>
      <c r="PYD24" s="30">
        <v>1</v>
      </c>
      <c r="PYE24" s="96">
        <v>0</v>
      </c>
      <c r="PYF24" s="57">
        <f t="shared" si="707"/>
        <v>0</v>
      </c>
      <c r="PYG24" s="1"/>
      <c r="PYH24" s="13">
        <v>1</v>
      </c>
      <c r="PYI24" s="95" t="s">
        <v>62</v>
      </c>
      <c r="PYJ24" s="56" t="s">
        <v>31</v>
      </c>
      <c r="PYK24" s="29" t="s">
        <v>32</v>
      </c>
      <c r="PYL24" s="30">
        <v>1</v>
      </c>
      <c r="PYM24" s="96">
        <v>0</v>
      </c>
      <c r="PYN24" s="57">
        <f t="shared" ref="PYN24:PYV29" si="708">PYL24*PYM24</f>
        <v>0</v>
      </c>
      <c r="PYO24" s="1"/>
      <c r="PYP24" s="13">
        <v>1</v>
      </c>
      <c r="PYQ24" s="95" t="s">
        <v>62</v>
      </c>
      <c r="PYR24" s="56" t="s">
        <v>31</v>
      </c>
      <c r="PYS24" s="29" t="s">
        <v>32</v>
      </c>
      <c r="PYT24" s="30">
        <v>1</v>
      </c>
      <c r="PYU24" s="96">
        <v>0</v>
      </c>
      <c r="PYV24" s="57">
        <f t="shared" si="708"/>
        <v>0</v>
      </c>
      <c r="PYW24" s="1"/>
      <c r="PYX24" s="13">
        <v>1</v>
      </c>
      <c r="PYY24" s="95" t="s">
        <v>62</v>
      </c>
      <c r="PYZ24" s="56" t="s">
        <v>31</v>
      </c>
      <c r="PZA24" s="29" t="s">
        <v>32</v>
      </c>
      <c r="PZB24" s="30">
        <v>1</v>
      </c>
      <c r="PZC24" s="96">
        <v>0</v>
      </c>
      <c r="PZD24" s="57">
        <f t="shared" ref="PZD24:PZL29" si="709">PZB24*PZC24</f>
        <v>0</v>
      </c>
      <c r="PZE24" s="1"/>
      <c r="PZF24" s="13">
        <v>1</v>
      </c>
      <c r="PZG24" s="95" t="s">
        <v>62</v>
      </c>
      <c r="PZH24" s="56" t="s">
        <v>31</v>
      </c>
      <c r="PZI24" s="29" t="s">
        <v>32</v>
      </c>
      <c r="PZJ24" s="30">
        <v>1</v>
      </c>
      <c r="PZK24" s="96">
        <v>0</v>
      </c>
      <c r="PZL24" s="57">
        <f t="shared" si="709"/>
        <v>0</v>
      </c>
      <c r="PZM24" s="1"/>
      <c r="PZN24" s="13">
        <v>1</v>
      </c>
      <c r="PZO24" s="95" t="s">
        <v>62</v>
      </c>
      <c r="PZP24" s="56" t="s">
        <v>31</v>
      </c>
      <c r="PZQ24" s="29" t="s">
        <v>32</v>
      </c>
      <c r="PZR24" s="30">
        <v>1</v>
      </c>
      <c r="PZS24" s="96">
        <v>0</v>
      </c>
      <c r="PZT24" s="57">
        <f t="shared" ref="PZT24:QAB29" si="710">PZR24*PZS24</f>
        <v>0</v>
      </c>
      <c r="PZU24" s="1"/>
      <c r="PZV24" s="13">
        <v>1</v>
      </c>
      <c r="PZW24" s="95" t="s">
        <v>62</v>
      </c>
      <c r="PZX24" s="56" t="s">
        <v>31</v>
      </c>
      <c r="PZY24" s="29" t="s">
        <v>32</v>
      </c>
      <c r="PZZ24" s="30">
        <v>1</v>
      </c>
      <c r="QAA24" s="96">
        <v>0</v>
      </c>
      <c r="QAB24" s="57">
        <f t="shared" si="710"/>
        <v>0</v>
      </c>
      <c r="QAC24" s="1"/>
      <c r="QAD24" s="13">
        <v>1</v>
      </c>
      <c r="QAE24" s="95" t="s">
        <v>62</v>
      </c>
      <c r="QAF24" s="56" t="s">
        <v>31</v>
      </c>
      <c r="QAG24" s="29" t="s">
        <v>32</v>
      </c>
      <c r="QAH24" s="30">
        <v>1</v>
      </c>
      <c r="QAI24" s="96">
        <v>0</v>
      </c>
      <c r="QAJ24" s="57">
        <f t="shared" ref="QAJ24:QAR29" si="711">QAH24*QAI24</f>
        <v>0</v>
      </c>
      <c r="QAK24" s="1"/>
      <c r="QAL24" s="13">
        <v>1</v>
      </c>
      <c r="QAM24" s="95" t="s">
        <v>62</v>
      </c>
      <c r="QAN24" s="56" t="s">
        <v>31</v>
      </c>
      <c r="QAO24" s="29" t="s">
        <v>32</v>
      </c>
      <c r="QAP24" s="30">
        <v>1</v>
      </c>
      <c r="QAQ24" s="96">
        <v>0</v>
      </c>
      <c r="QAR24" s="57">
        <f t="shared" si="711"/>
        <v>0</v>
      </c>
      <c r="QAS24" s="1"/>
      <c r="QAT24" s="13">
        <v>1</v>
      </c>
      <c r="QAU24" s="95" t="s">
        <v>62</v>
      </c>
      <c r="QAV24" s="56" t="s">
        <v>31</v>
      </c>
      <c r="QAW24" s="29" t="s">
        <v>32</v>
      </c>
      <c r="QAX24" s="30">
        <v>1</v>
      </c>
      <c r="QAY24" s="96">
        <v>0</v>
      </c>
      <c r="QAZ24" s="57">
        <f t="shared" ref="QAZ24:QBH29" si="712">QAX24*QAY24</f>
        <v>0</v>
      </c>
      <c r="QBA24" s="1"/>
      <c r="QBB24" s="13">
        <v>1</v>
      </c>
      <c r="QBC24" s="95" t="s">
        <v>62</v>
      </c>
      <c r="QBD24" s="56" t="s">
        <v>31</v>
      </c>
      <c r="QBE24" s="29" t="s">
        <v>32</v>
      </c>
      <c r="QBF24" s="30">
        <v>1</v>
      </c>
      <c r="QBG24" s="96">
        <v>0</v>
      </c>
      <c r="QBH24" s="57">
        <f t="shared" si="712"/>
        <v>0</v>
      </c>
      <c r="QBI24" s="1"/>
      <c r="QBJ24" s="13">
        <v>1</v>
      </c>
      <c r="QBK24" s="95" t="s">
        <v>62</v>
      </c>
      <c r="QBL24" s="56" t="s">
        <v>31</v>
      </c>
      <c r="QBM24" s="29" t="s">
        <v>32</v>
      </c>
      <c r="QBN24" s="30">
        <v>1</v>
      </c>
      <c r="QBO24" s="96">
        <v>0</v>
      </c>
      <c r="QBP24" s="57">
        <f t="shared" ref="QBP24:QBX29" si="713">QBN24*QBO24</f>
        <v>0</v>
      </c>
      <c r="QBQ24" s="1"/>
      <c r="QBR24" s="13">
        <v>1</v>
      </c>
      <c r="QBS24" s="95" t="s">
        <v>62</v>
      </c>
      <c r="QBT24" s="56" t="s">
        <v>31</v>
      </c>
      <c r="QBU24" s="29" t="s">
        <v>32</v>
      </c>
      <c r="QBV24" s="30">
        <v>1</v>
      </c>
      <c r="QBW24" s="96">
        <v>0</v>
      </c>
      <c r="QBX24" s="57">
        <f t="shared" si="713"/>
        <v>0</v>
      </c>
      <c r="QBY24" s="1"/>
      <c r="QBZ24" s="13">
        <v>1</v>
      </c>
      <c r="QCA24" s="95" t="s">
        <v>62</v>
      </c>
      <c r="QCB24" s="56" t="s">
        <v>31</v>
      </c>
      <c r="QCC24" s="29" t="s">
        <v>32</v>
      </c>
      <c r="QCD24" s="30">
        <v>1</v>
      </c>
      <c r="QCE24" s="96">
        <v>0</v>
      </c>
      <c r="QCF24" s="57">
        <f t="shared" ref="QCF24:QCN29" si="714">QCD24*QCE24</f>
        <v>0</v>
      </c>
      <c r="QCG24" s="1"/>
      <c r="QCH24" s="13">
        <v>1</v>
      </c>
      <c r="QCI24" s="95" t="s">
        <v>62</v>
      </c>
      <c r="QCJ24" s="56" t="s">
        <v>31</v>
      </c>
      <c r="QCK24" s="29" t="s">
        <v>32</v>
      </c>
      <c r="QCL24" s="30">
        <v>1</v>
      </c>
      <c r="QCM24" s="96">
        <v>0</v>
      </c>
      <c r="QCN24" s="57">
        <f t="shared" si="714"/>
        <v>0</v>
      </c>
      <c r="QCO24" s="1"/>
      <c r="QCP24" s="13">
        <v>1</v>
      </c>
      <c r="QCQ24" s="95" t="s">
        <v>62</v>
      </c>
      <c r="QCR24" s="56" t="s">
        <v>31</v>
      </c>
      <c r="QCS24" s="29" t="s">
        <v>32</v>
      </c>
      <c r="QCT24" s="30">
        <v>1</v>
      </c>
      <c r="QCU24" s="96">
        <v>0</v>
      </c>
      <c r="QCV24" s="57">
        <f t="shared" ref="QCV24:QDD29" si="715">QCT24*QCU24</f>
        <v>0</v>
      </c>
      <c r="QCW24" s="1"/>
      <c r="QCX24" s="13">
        <v>1</v>
      </c>
      <c r="QCY24" s="95" t="s">
        <v>62</v>
      </c>
      <c r="QCZ24" s="56" t="s">
        <v>31</v>
      </c>
      <c r="QDA24" s="29" t="s">
        <v>32</v>
      </c>
      <c r="QDB24" s="30">
        <v>1</v>
      </c>
      <c r="QDC24" s="96">
        <v>0</v>
      </c>
      <c r="QDD24" s="57">
        <f t="shared" si="715"/>
        <v>0</v>
      </c>
      <c r="QDE24" s="1"/>
      <c r="QDF24" s="13">
        <v>1</v>
      </c>
      <c r="QDG24" s="95" t="s">
        <v>62</v>
      </c>
      <c r="QDH24" s="56" t="s">
        <v>31</v>
      </c>
      <c r="QDI24" s="29" t="s">
        <v>32</v>
      </c>
      <c r="QDJ24" s="30">
        <v>1</v>
      </c>
      <c r="QDK24" s="96">
        <v>0</v>
      </c>
      <c r="QDL24" s="57">
        <f t="shared" ref="QDL24:QDT29" si="716">QDJ24*QDK24</f>
        <v>0</v>
      </c>
      <c r="QDM24" s="1"/>
      <c r="QDN24" s="13">
        <v>1</v>
      </c>
      <c r="QDO24" s="95" t="s">
        <v>62</v>
      </c>
      <c r="QDP24" s="56" t="s">
        <v>31</v>
      </c>
      <c r="QDQ24" s="29" t="s">
        <v>32</v>
      </c>
      <c r="QDR24" s="30">
        <v>1</v>
      </c>
      <c r="QDS24" s="96">
        <v>0</v>
      </c>
      <c r="QDT24" s="57">
        <f t="shared" si="716"/>
        <v>0</v>
      </c>
      <c r="QDU24" s="1"/>
      <c r="QDV24" s="13">
        <v>1</v>
      </c>
      <c r="QDW24" s="95" t="s">
        <v>62</v>
      </c>
      <c r="QDX24" s="56" t="s">
        <v>31</v>
      </c>
      <c r="QDY24" s="29" t="s">
        <v>32</v>
      </c>
      <c r="QDZ24" s="30">
        <v>1</v>
      </c>
      <c r="QEA24" s="96">
        <v>0</v>
      </c>
      <c r="QEB24" s="57">
        <f t="shared" ref="QEB24:QEJ29" si="717">QDZ24*QEA24</f>
        <v>0</v>
      </c>
      <c r="QEC24" s="1"/>
      <c r="QED24" s="13">
        <v>1</v>
      </c>
      <c r="QEE24" s="95" t="s">
        <v>62</v>
      </c>
      <c r="QEF24" s="56" t="s">
        <v>31</v>
      </c>
      <c r="QEG24" s="29" t="s">
        <v>32</v>
      </c>
      <c r="QEH24" s="30">
        <v>1</v>
      </c>
      <c r="QEI24" s="96">
        <v>0</v>
      </c>
      <c r="QEJ24" s="57">
        <f t="shared" si="717"/>
        <v>0</v>
      </c>
      <c r="QEK24" s="1"/>
      <c r="QEL24" s="13">
        <v>1</v>
      </c>
      <c r="QEM24" s="95" t="s">
        <v>62</v>
      </c>
      <c r="QEN24" s="56" t="s">
        <v>31</v>
      </c>
      <c r="QEO24" s="29" t="s">
        <v>32</v>
      </c>
      <c r="QEP24" s="30">
        <v>1</v>
      </c>
      <c r="QEQ24" s="96">
        <v>0</v>
      </c>
      <c r="QER24" s="57">
        <f t="shared" ref="QER24:QEZ29" si="718">QEP24*QEQ24</f>
        <v>0</v>
      </c>
      <c r="QES24" s="1"/>
      <c r="QET24" s="13">
        <v>1</v>
      </c>
      <c r="QEU24" s="95" t="s">
        <v>62</v>
      </c>
      <c r="QEV24" s="56" t="s">
        <v>31</v>
      </c>
      <c r="QEW24" s="29" t="s">
        <v>32</v>
      </c>
      <c r="QEX24" s="30">
        <v>1</v>
      </c>
      <c r="QEY24" s="96">
        <v>0</v>
      </c>
      <c r="QEZ24" s="57">
        <f t="shared" si="718"/>
        <v>0</v>
      </c>
      <c r="QFA24" s="1"/>
      <c r="QFB24" s="13">
        <v>1</v>
      </c>
      <c r="QFC24" s="95" t="s">
        <v>62</v>
      </c>
      <c r="QFD24" s="56" t="s">
        <v>31</v>
      </c>
      <c r="QFE24" s="29" t="s">
        <v>32</v>
      </c>
      <c r="QFF24" s="30">
        <v>1</v>
      </c>
      <c r="QFG24" s="96">
        <v>0</v>
      </c>
      <c r="QFH24" s="57">
        <f t="shared" ref="QFH24:QFP29" si="719">QFF24*QFG24</f>
        <v>0</v>
      </c>
      <c r="QFI24" s="1"/>
      <c r="QFJ24" s="13">
        <v>1</v>
      </c>
      <c r="QFK24" s="95" t="s">
        <v>62</v>
      </c>
      <c r="QFL24" s="56" t="s">
        <v>31</v>
      </c>
      <c r="QFM24" s="29" t="s">
        <v>32</v>
      </c>
      <c r="QFN24" s="30">
        <v>1</v>
      </c>
      <c r="QFO24" s="96">
        <v>0</v>
      </c>
      <c r="QFP24" s="57">
        <f t="shared" si="719"/>
        <v>0</v>
      </c>
      <c r="QFQ24" s="1"/>
      <c r="QFR24" s="13">
        <v>1</v>
      </c>
      <c r="QFS24" s="95" t="s">
        <v>62</v>
      </c>
      <c r="QFT24" s="56" t="s">
        <v>31</v>
      </c>
      <c r="QFU24" s="29" t="s">
        <v>32</v>
      </c>
      <c r="QFV24" s="30">
        <v>1</v>
      </c>
      <c r="QFW24" s="96">
        <v>0</v>
      </c>
      <c r="QFX24" s="57">
        <f t="shared" ref="QFX24:QGF29" si="720">QFV24*QFW24</f>
        <v>0</v>
      </c>
      <c r="QFY24" s="1"/>
      <c r="QFZ24" s="13">
        <v>1</v>
      </c>
      <c r="QGA24" s="95" t="s">
        <v>62</v>
      </c>
      <c r="QGB24" s="56" t="s">
        <v>31</v>
      </c>
      <c r="QGC24" s="29" t="s">
        <v>32</v>
      </c>
      <c r="QGD24" s="30">
        <v>1</v>
      </c>
      <c r="QGE24" s="96">
        <v>0</v>
      </c>
      <c r="QGF24" s="57">
        <f t="shared" si="720"/>
        <v>0</v>
      </c>
      <c r="QGG24" s="1"/>
      <c r="QGH24" s="13">
        <v>1</v>
      </c>
      <c r="QGI24" s="95" t="s">
        <v>62</v>
      </c>
      <c r="QGJ24" s="56" t="s">
        <v>31</v>
      </c>
      <c r="QGK24" s="29" t="s">
        <v>32</v>
      </c>
      <c r="QGL24" s="30">
        <v>1</v>
      </c>
      <c r="QGM24" s="96">
        <v>0</v>
      </c>
      <c r="QGN24" s="57">
        <f t="shared" ref="QGN24:QGV29" si="721">QGL24*QGM24</f>
        <v>0</v>
      </c>
      <c r="QGO24" s="1"/>
      <c r="QGP24" s="13">
        <v>1</v>
      </c>
      <c r="QGQ24" s="95" t="s">
        <v>62</v>
      </c>
      <c r="QGR24" s="56" t="s">
        <v>31</v>
      </c>
      <c r="QGS24" s="29" t="s">
        <v>32</v>
      </c>
      <c r="QGT24" s="30">
        <v>1</v>
      </c>
      <c r="QGU24" s="96">
        <v>0</v>
      </c>
      <c r="QGV24" s="57">
        <f t="shared" si="721"/>
        <v>0</v>
      </c>
      <c r="QGW24" s="1"/>
      <c r="QGX24" s="13">
        <v>1</v>
      </c>
      <c r="QGY24" s="95" t="s">
        <v>62</v>
      </c>
      <c r="QGZ24" s="56" t="s">
        <v>31</v>
      </c>
      <c r="QHA24" s="29" t="s">
        <v>32</v>
      </c>
      <c r="QHB24" s="30">
        <v>1</v>
      </c>
      <c r="QHC24" s="96">
        <v>0</v>
      </c>
      <c r="QHD24" s="57">
        <f t="shared" ref="QHD24:QHL29" si="722">QHB24*QHC24</f>
        <v>0</v>
      </c>
      <c r="QHE24" s="1"/>
      <c r="QHF24" s="13">
        <v>1</v>
      </c>
      <c r="QHG24" s="95" t="s">
        <v>62</v>
      </c>
      <c r="QHH24" s="56" t="s">
        <v>31</v>
      </c>
      <c r="QHI24" s="29" t="s">
        <v>32</v>
      </c>
      <c r="QHJ24" s="30">
        <v>1</v>
      </c>
      <c r="QHK24" s="96">
        <v>0</v>
      </c>
      <c r="QHL24" s="57">
        <f t="shared" si="722"/>
        <v>0</v>
      </c>
      <c r="QHM24" s="1"/>
      <c r="QHN24" s="13">
        <v>1</v>
      </c>
      <c r="QHO24" s="95" t="s">
        <v>62</v>
      </c>
      <c r="QHP24" s="56" t="s">
        <v>31</v>
      </c>
      <c r="QHQ24" s="29" t="s">
        <v>32</v>
      </c>
      <c r="QHR24" s="30">
        <v>1</v>
      </c>
      <c r="QHS24" s="96">
        <v>0</v>
      </c>
      <c r="QHT24" s="57">
        <f t="shared" ref="QHT24:QIB29" si="723">QHR24*QHS24</f>
        <v>0</v>
      </c>
      <c r="QHU24" s="1"/>
      <c r="QHV24" s="13">
        <v>1</v>
      </c>
      <c r="QHW24" s="95" t="s">
        <v>62</v>
      </c>
      <c r="QHX24" s="56" t="s">
        <v>31</v>
      </c>
      <c r="QHY24" s="29" t="s">
        <v>32</v>
      </c>
      <c r="QHZ24" s="30">
        <v>1</v>
      </c>
      <c r="QIA24" s="96">
        <v>0</v>
      </c>
      <c r="QIB24" s="57">
        <f t="shared" si="723"/>
        <v>0</v>
      </c>
      <c r="QIC24" s="1"/>
      <c r="QID24" s="13">
        <v>1</v>
      </c>
      <c r="QIE24" s="95" t="s">
        <v>62</v>
      </c>
      <c r="QIF24" s="56" t="s">
        <v>31</v>
      </c>
      <c r="QIG24" s="29" t="s">
        <v>32</v>
      </c>
      <c r="QIH24" s="30">
        <v>1</v>
      </c>
      <c r="QII24" s="96">
        <v>0</v>
      </c>
      <c r="QIJ24" s="57">
        <f t="shared" ref="QIJ24:QIR29" si="724">QIH24*QII24</f>
        <v>0</v>
      </c>
      <c r="QIK24" s="1"/>
      <c r="QIL24" s="13">
        <v>1</v>
      </c>
      <c r="QIM24" s="95" t="s">
        <v>62</v>
      </c>
      <c r="QIN24" s="56" t="s">
        <v>31</v>
      </c>
      <c r="QIO24" s="29" t="s">
        <v>32</v>
      </c>
      <c r="QIP24" s="30">
        <v>1</v>
      </c>
      <c r="QIQ24" s="96">
        <v>0</v>
      </c>
      <c r="QIR24" s="57">
        <f t="shared" si="724"/>
        <v>0</v>
      </c>
      <c r="QIS24" s="1"/>
      <c r="QIT24" s="13">
        <v>1</v>
      </c>
      <c r="QIU24" s="95" t="s">
        <v>62</v>
      </c>
      <c r="QIV24" s="56" t="s">
        <v>31</v>
      </c>
      <c r="QIW24" s="29" t="s">
        <v>32</v>
      </c>
      <c r="QIX24" s="30">
        <v>1</v>
      </c>
      <c r="QIY24" s="96">
        <v>0</v>
      </c>
      <c r="QIZ24" s="57">
        <f t="shared" ref="QIZ24:QJH29" si="725">QIX24*QIY24</f>
        <v>0</v>
      </c>
      <c r="QJA24" s="1"/>
      <c r="QJB24" s="13">
        <v>1</v>
      </c>
      <c r="QJC24" s="95" t="s">
        <v>62</v>
      </c>
      <c r="QJD24" s="56" t="s">
        <v>31</v>
      </c>
      <c r="QJE24" s="29" t="s">
        <v>32</v>
      </c>
      <c r="QJF24" s="30">
        <v>1</v>
      </c>
      <c r="QJG24" s="96">
        <v>0</v>
      </c>
      <c r="QJH24" s="57">
        <f t="shared" si="725"/>
        <v>0</v>
      </c>
      <c r="QJI24" s="1"/>
      <c r="QJJ24" s="13">
        <v>1</v>
      </c>
      <c r="QJK24" s="95" t="s">
        <v>62</v>
      </c>
      <c r="QJL24" s="56" t="s">
        <v>31</v>
      </c>
      <c r="QJM24" s="29" t="s">
        <v>32</v>
      </c>
      <c r="QJN24" s="30">
        <v>1</v>
      </c>
      <c r="QJO24" s="96">
        <v>0</v>
      </c>
      <c r="QJP24" s="57">
        <f t="shared" ref="QJP24:QJX29" si="726">QJN24*QJO24</f>
        <v>0</v>
      </c>
      <c r="QJQ24" s="1"/>
      <c r="QJR24" s="13">
        <v>1</v>
      </c>
      <c r="QJS24" s="95" t="s">
        <v>62</v>
      </c>
      <c r="QJT24" s="56" t="s">
        <v>31</v>
      </c>
      <c r="QJU24" s="29" t="s">
        <v>32</v>
      </c>
      <c r="QJV24" s="30">
        <v>1</v>
      </c>
      <c r="QJW24" s="96">
        <v>0</v>
      </c>
      <c r="QJX24" s="57">
        <f t="shared" si="726"/>
        <v>0</v>
      </c>
      <c r="QJY24" s="1"/>
      <c r="QJZ24" s="13">
        <v>1</v>
      </c>
      <c r="QKA24" s="95" t="s">
        <v>62</v>
      </c>
      <c r="QKB24" s="56" t="s">
        <v>31</v>
      </c>
      <c r="QKC24" s="29" t="s">
        <v>32</v>
      </c>
      <c r="QKD24" s="30">
        <v>1</v>
      </c>
      <c r="QKE24" s="96">
        <v>0</v>
      </c>
      <c r="QKF24" s="57">
        <f t="shared" ref="QKF24:QKN29" si="727">QKD24*QKE24</f>
        <v>0</v>
      </c>
      <c r="QKG24" s="1"/>
      <c r="QKH24" s="13">
        <v>1</v>
      </c>
      <c r="QKI24" s="95" t="s">
        <v>62</v>
      </c>
      <c r="QKJ24" s="56" t="s">
        <v>31</v>
      </c>
      <c r="QKK24" s="29" t="s">
        <v>32</v>
      </c>
      <c r="QKL24" s="30">
        <v>1</v>
      </c>
      <c r="QKM24" s="96">
        <v>0</v>
      </c>
      <c r="QKN24" s="57">
        <f t="shared" si="727"/>
        <v>0</v>
      </c>
      <c r="QKO24" s="1"/>
      <c r="QKP24" s="13">
        <v>1</v>
      </c>
      <c r="QKQ24" s="95" t="s">
        <v>62</v>
      </c>
      <c r="QKR24" s="56" t="s">
        <v>31</v>
      </c>
      <c r="QKS24" s="29" t="s">
        <v>32</v>
      </c>
      <c r="QKT24" s="30">
        <v>1</v>
      </c>
      <c r="QKU24" s="96">
        <v>0</v>
      </c>
      <c r="QKV24" s="57">
        <f t="shared" ref="QKV24:QLD29" si="728">QKT24*QKU24</f>
        <v>0</v>
      </c>
      <c r="QKW24" s="1"/>
      <c r="QKX24" s="13">
        <v>1</v>
      </c>
      <c r="QKY24" s="95" t="s">
        <v>62</v>
      </c>
      <c r="QKZ24" s="56" t="s">
        <v>31</v>
      </c>
      <c r="QLA24" s="29" t="s">
        <v>32</v>
      </c>
      <c r="QLB24" s="30">
        <v>1</v>
      </c>
      <c r="QLC24" s="96">
        <v>0</v>
      </c>
      <c r="QLD24" s="57">
        <f t="shared" si="728"/>
        <v>0</v>
      </c>
      <c r="QLE24" s="1"/>
      <c r="QLF24" s="13">
        <v>1</v>
      </c>
      <c r="QLG24" s="95" t="s">
        <v>62</v>
      </c>
      <c r="QLH24" s="56" t="s">
        <v>31</v>
      </c>
      <c r="QLI24" s="29" t="s">
        <v>32</v>
      </c>
      <c r="QLJ24" s="30">
        <v>1</v>
      </c>
      <c r="QLK24" s="96">
        <v>0</v>
      </c>
      <c r="QLL24" s="57">
        <f t="shared" ref="QLL24:QLT29" si="729">QLJ24*QLK24</f>
        <v>0</v>
      </c>
      <c r="QLM24" s="1"/>
      <c r="QLN24" s="13">
        <v>1</v>
      </c>
      <c r="QLO24" s="95" t="s">
        <v>62</v>
      </c>
      <c r="QLP24" s="56" t="s">
        <v>31</v>
      </c>
      <c r="QLQ24" s="29" t="s">
        <v>32</v>
      </c>
      <c r="QLR24" s="30">
        <v>1</v>
      </c>
      <c r="QLS24" s="96">
        <v>0</v>
      </c>
      <c r="QLT24" s="57">
        <f t="shared" si="729"/>
        <v>0</v>
      </c>
      <c r="QLU24" s="1"/>
      <c r="QLV24" s="13">
        <v>1</v>
      </c>
      <c r="QLW24" s="95" t="s">
        <v>62</v>
      </c>
      <c r="QLX24" s="56" t="s">
        <v>31</v>
      </c>
      <c r="QLY24" s="29" t="s">
        <v>32</v>
      </c>
      <c r="QLZ24" s="30">
        <v>1</v>
      </c>
      <c r="QMA24" s="96">
        <v>0</v>
      </c>
      <c r="QMB24" s="57">
        <f t="shared" ref="QMB24:QMJ29" si="730">QLZ24*QMA24</f>
        <v>0</v>
      </c>
      <c r="QMC24" s="1"/>
      <c r="QMD24" s="13">
        <v>1</v>
      </c>
      <c r="QME24" s="95" t="s">
        <v>62</v>
      </c>
      <c r="QMF24" s="56" t="s">
        <v>31</v>
      </c>
      <c r="QMG24" s="29" t="s">
        <v>32</v>
      </c>
      <c r="QMH24" s="30">
        <v>1</v>
      </c>
      <c r="QMI24" s="96">
        <v>0</v>
      </c>
      <c r="QMJ24" s="57">
        <f t="shared" si="730"/>
        <v>0</v>
      </c>
      <c r="QMK24" s="1"/>
      <c r="QML24" s="13">
        <v>1</v>
      </c>
      <c r="QMM24" s="95" t="s">
        <v>62</v>
      </c>
      <c r="QMN24" s="56" t="s">
        <v>31</v>
      </c>
      <c r="QMO24" s="29" t="s">
        <v>32</v>
      </c>
      <c r="QMP24" s="30">
        <v>1</v>
      </c>
      <c r="QMQ24" s="96">
        <v>0</v>
      </c>
      <c r="QMR24" s="57">
        <f t="shared" ref="QMR24:QMZ29" si="731">QMP24*QMQ24</f>
        <v>0</v>
      </c>
      <c r="QMS24" s="1"/>
      <c r="QMT24" s="13">
        <v>1</v>
      </c>
      <c r="QMU24" s="95" t="s">
        <v>62</v>
      </c>
      <c r="QMV24" s="56" t="s">
        <v>31</v>
      </c>
      <c r="QMW24" s="29" t="s">
        <v>32</v>
      </c>
      <c r="QMX24" s="30">
        <v>1</v>
      </c>
      <c r="QMY24" s="96">
        <v>0</v>
      </c>
      <c r="QMZ24" s="57">
        <f t="shared" si="731"/>
        <v>0</v>
      </c>
      <c r="QNA24" s="1"/>
      <c r="QNB24" s="13">
        <v>1</v>
      </c>
      <c r="QNC24" s="95" t="s">
        <v>62</v>
      </c>
      <c r="QND24" s="56" t="s">
        <v>31</v>
      </c>
      <c r="QNE24" s="29" t="s">
        <v>32</v>
      </c>
      <c r="QNF24" s="30">
        <v>1</v>
      </c>
      <c r="QNG24" s="96">
        <v>0</v>
      </c>
      <c r="QNH24" s="57">
        <f t="shared" ref="QNH24:QNP29" si="732">QNF24*QNG24</f>
        <v>0</v>
      </c>
      <c r="QNI24" s="1"/>
      <c r="QNJ24" s="13">
        <v>1</v>
      </c>
      <c r="QNK24" s="95" t="s">
        <v>62</v>
      </c>
      <c r="QNL24" s="56" t="s">
        <v>31</v>
      </c>
      <c r="QNM24" s="29" t="s">
        <v>32</v>
      </c>
      <c r="QNN24" s="30">
        <v>1</v>
      </c>
      <c r="QNO24" s="96">
        <v>0</v>
      </c>
      <c r="QNP24" s="57">
        <f t="shared" si="732"/>
        <v>0</v>
      </c>
      <c r="QNQ24" s="1"/>
      <c r="QNR24" s="13">
        <v>1</v>
      </c>
      <c r="QNS24" s="95" t="s">
        <v>62</v>
      </c>
      <c r="QNT24" s="56" t="s">
        <v>31</v>
      </c>
      <c r="QNU24" s="29" t="s">
        <v>32</v>
      </c>
      <c r="QNV24" s="30">
        <v>1</v>
      </c>
      <c r="QNW24" s="96">
        <v>0</v>
      </c>
      <c r="QNX24" s="57">
        <f t="shared" ref="QNX24:QOF29" si="733">QNV24*QNW24</f>
        <v>0</v>
      </c>
      <c r="QNY24" s="1"/>
      <c r="QNZ24" s="13">
        <v>1</v>
      </c>
      <c r="QOA24" s="95" t="s">
        <v>62</v>
      </c>
      <c r="QOB24" s="56" t="s">
        <v>31</v>
      </c>
      <c r="QOC24" s="29" t="s">
        <v>32</v>
      </c>
      <c r="QOD24" s="30">
        <v>1</v>
      </c>
      <c r="QOE24" s="96">
        <v>0</v>
      </c>
      <c r="QOF24" s="57">
        <f t="shared" si="733"/>
        <v>0</v>
      </c>
      <c r="QOG24" s="1"/>
      <c r="QOH24" s="13">
        <v>1</v>
      </c>
      <c r="QOI24" s="95" t="s">
        <v>62</v>
      </c>
      <c r="QOJ24" s="56" t="s">
        <v>31</v>
      </c>
      <c r="QOK24" s="29" t="s">
        <v>32</v>
      </c>
      <c r="QOL24" s="30">
        <v>1</v>
      </c>
      <c r="QOM24" s="96">
        <v>0</v>
      </c>
      <c r="QON24" s="57">
        <f t="shared" ref="QON24:QOV29" si="734">QOL24*QOM24</f>
        <v>0</v>
      </c>
      <c r="QOO24" s="1"/>
      <c r="QOP24" s="13">
        <v>1</v>
      </c>
      <c r="QOQ24" s="95" t="s">
        <v>62</v>
      </c>
      <c r="QOR24" s="56" t="s">
        <v>31</v>
      </c>
      <c r="QOS24" s="29" t="s">
        <v>32</v>
      </c>
      <c r="QOT24" s="30">
        <v>1</v>
      </c>
      <c r="QOU24" s="96">
        <v>0</v>
      </c>
      <c r="QOV24" s="57">
        <f t="shared" si="734"/>
        <v>0</v>
      </c>
      <c r="QOW24" s="1"/>
      <c r="QOX24" s="13">
        <v>1</v>
      </c>
      <c r="QOY24" s="95" t="s">
        <v>62</v>
      </c>
      <c r="QOZ24" s="56" t="s">
        <v>31</v>
      </c>
      <c r="QPA24" s="29" t="s">
        <v>32</v>
      </c>
      <c r="QPB24" s="30">
        <v>1</v>
      </c>
      <c r="QPC24" s="96">
        <v>0</v>
      </c>
      <c r="QPD24" s="57">
        <f t="shared" ref="QPD24:QPL29" si="735">QPB24*QPC24</f>
        <v>0</v>
      </c>
      <c r="QPE24" s="1"/>
      <c r="QPF24" s="13">
        <v>1</v>
      </c>
      <c r="QPG24" s="95" t="s">
        <v>62</v>
      </c>
      <c r="QPH24" s="56" t="s">
        <v>31</v>
      </c>
      <c r="QPI24" s="29" t="s">
        <v>32</v>
      </c>
      <c r="QPJ24" s="30">
        <v>1</v>
      </c>
      <c r="QPK24" s="96">
        <v>0</v>
      </c>
      <c r="QPL24" s="57">
        <f t="shared" si="735"/>
        <v>0</v>
      </c>
      <c r="QPM24" s="1"/>
      <c r="QPN24" s="13">
        <v>1</v>
      </c>
      <c r="QPO24" s="95" t="s">
        <v>62</v>
      </c>
      <c r="QPP24" s="56" t="s">
        <v>31</v>
      </c>
      <c r="QPQ24" s="29" t="s">
        <v>32</v>
      </c>
      <c r="QPR24" s="30">
        <v>1</v>
      </c>
      <c r="QPS24" s="96">
        <v>0</v>
      </c>
      <c r="QPT24" s="57">
        <f t="shared" ref="QPT24:QQB29" si="736">QPR24*QPS24</f>
        <v>0</v>
      </c>
      <c r="QPU24" s="1"/>
      <c r="QPV24" s="13">
        <v>1</v>
      </c>
      <c r="QPW24" s="95" t="s">
        <v>62</v>
      </c>
      <c r="QPX24" s="56" t="s">
        <v>31</v>
      </c>
      <c r="QPY24" s="29" t="s">
        <v>32</v>
      </c>
      <c r="QPZ24" s="30">
        <v>1</v>
      </c>
      <c r="QQA24" s="96">
        <v>0</v>
      </c>
      <c r="QQB24" s="57">
        <f t="shared" si="736"/>
        <v>0</v>
      </c>
      <c r="QQC24" s="1"/>
      <c r="QQD24" s="13">
        <v>1</v>
      </c>
      <c r="QQE24" s="95" t="s">
        <v>62</v>
      </c>
      <c r="QQF24" s="56" t="s">
        <v>31</v>
      </c>
      <c r="QQG24" s="29" t="s">
        <v>32</v>
      </c>
      <c r="QQH24" s="30">
        <v>1</v>
      </c>
      <c r="QQI24" s="96">
        <v>0</v>
      </c>
      <c r="QQJ24" s="57">
        <f t="shared" ref="QQJ24:QQR29" si="737">QQH24*QQI24</f>
        <v>0</v>
      </c>
      <c r="QQK24" s="1"/>
      <c r="QQL24" s="13">
        <v>1</v>
      </c>
      <c r="QQM24" s="95" t="s">
        <v>62</v>
      </c>
      <c r="QQN24" s="56" t="s">
        <v>31</v>
      </c>
      <c r="QQO24" s="29" t="s">
        <v>32</v>
      </c>
      <c r="QQP24" s="30">
        <v>1</v>
      </c>
      <c r="QQQ24" s="96">
        <v>0</v>
      </c>
      <c r="QQR24" s="57">
        <f t="shared" si="737"/>
        <v>0</v>
      </c>
      <c r="QQS24" s="1"/>
      <c r="QQT24" s="13">
        <v>1</v>
      </c>
      <c r="QQU24" s="95" t="s">
        <v>62</v>
      </c>
      <c r="QQV24" s="56" t="s">
        <v>31</v>
      </c>
      <c r="QQW24" s="29" t="s">
        <v>32</v>
      </c>
      <c r="QQX24" s="30">
        <v>1</v>
      </c>
      <c r="QQY24" s="96">
        <v>0</v>
      </c>
      <c r="QQZ24" s="57">
        <f t="shared" ref="QQZ24:QRH29" si="738">QQX24*QQY24</f>
        <v>0</v>
      </c>
      <c r="QRA24" s="1"/>
      <c r="QRB24" s="13">
        <v>1</v>
      </c>
      <c r="QRC24" s="95" t="s">
        <v>62</v>
      </c>
      <c r="QRD24" s="56" t="s">
        <v>31</v>
      </c>
      <c r="QRE24" s="29" t="s">
        <v>32</v>
      </c>
      <c r="QRF24" s="30">
        <v>1</v>
      </c>
      <c r="QRG24" s="96">
        <v>0</v>
      </c>
      <c r="QRH24" s="57">
        <f t="shared" si="738"/>
        <v>0</v>
      </c>
      <c r="QRI24" s="1"/>
      <c r="QRJ24" s="13">
        <v>1</v>
      </c>
      <c r="QRK24" s="95" t="s">
        <v>62</v>
      </c>
      <c r="QRL24" s="56" t="s">
        <v>31</v>
      </c>
      <c r="QRM24" s="29" t="s">
        <v>32</v>
      </c>
      <c r="QRN24" s="30">
        <v>1</v>
      </c>
      <c r="QRO24" s="96">
        <v>0</v>
      </c>
      <c r="QRP24" s="57">
        <f t="shared" ref="QRP24:QRX29" si="739">QRN24*QRO24</f>
        <v>0</v>
      </c>
      <c r="QRQ24" s="1"/>
      <c r="QRR24" s="13">
        <v>1</v>
      </c>
      <c r="QRS24" s="95" t="s">
        <v>62</v>
      </c>
      <c r="QRT24" s="56" t="s">
        <v>31</v>
      </c>
      <c r="QRU24" s="29" t="s">
        <v>32</v>
      </c>
      <c r="QRV24" s="30">
        <v>1</v>
      </c>
      <c r="QRW24" s="96">
        <v>0</v>
      </c>
      <c r="QRX24" s="57">
        <f t="shared" si="739"/>
        <v>0</v>
      </c>
      <c r="QRY24" s="1"/>
      <c r="QRZ24" s="13">
        <v>1</v>
      </c>
      <c r="QSA24" s="95" t="s">
        <v>62</v>
      </c>
      <c r="QSB24" s="56" t="s">
        <v>31</v>
      </c>
      <c r="QSC24" s="29" t="s">
        <v>32</v>
      </c>
      <c r="QSD24" s="30">
        <v>1</v>
      </c>
      <c r="QSE24" s="96">
        <v>0</v>
      </c>
      <c r="QSF24" s="57">
        <f t="shared" ref="QSF24:QSN29" si="740">QSD24*QSE24</f>
        <v>0</v>
      </c>
      <c r="QSG24" s="1"/>
      <c r="QSH24" s="13">
        <v>1</v>
      </c>
      <c r="QSI24" s="95" t="s">
        <v>62</v>
      </c>
      <c r="QSJ24" s="56" t="s">
        <v>31</v>
      </c>
      <c r="QSK24" s="29" t="s">
        <v>32</v>
      </c>
      <c r="QSL24" s="30">
        <v>1</v>
      </c>
      <c r="QSM24" s="96">
        <v>0</v>
      </c>
      <c r="QSN24" s="57">
        <f t="shared" si="740"/>
        <v>0</v>
      </c>
      <c r="QSO24" s="1"/>
      <c r="QSP24" s="13">
        <v>1</v>
      </c>
      <c r="QSQ24" s="95" t="s">
        <v>62</v>
      </c>
      <c r="QSR24" s="56" t="s">
        <v>31</v>
      </c>
      <c r="QSS24" s="29" t="s">
        <v>32</v>
      </c>
      <c r="QST24" s="30">
        <v>1</v>
      </c>
      <c r="QSU24" s="96">
        <v>0</v>
      </c>
      <c r="QSV24" s="57">
        <f t="shared" ref="QSV24:QTD29" si="741">QST24*QSU24</f>
        <v>0</v>
      </c>
      <c r="QSW24" s="1"/>
      <c r="QSX24" s="13">
        <v>1</v>
      </c>
      <c r="QSY24" s="95" t="s">
        <v>62</v>
      </c>
      <c r="QSZ24" s="56" t="s">
        <v>31</v>
      </c>
      <c r="QTA24" s="29" t="s">
        <v>32</v>
      </c>
      <c r="QTB24" s="30">
        <v>1</v>
      </c>
      <c r="QTC24" s="96">
        <v>0</v>
      </c>
      <c r="QTD24" s="57">
        <f t="shared" si="741"/>
        <v>0</v>
      </c>
      <c r="QTE24" s="1"/>
      <c r="QTF24" s="13">
        <v>1</v>
      </c>
      <c r="QTG24" s="95" t="s">
        <v>62</v>
      </c>
      <c r="QTH24" s="56" t="s">
        <v>31</v>
      </c>
      <c r="QTI24" s="29" t="s">
        <v>32</v>
      </c>
      <c r="QTJ24" s="30">
        <v>1</v>
      </c>
      <c r="QTK24" s="96">
        <v>0</v>
      </c>
      <c r="QTL24" s="57">
        <f t="shared" ref="QTL24:QTT29" si="742">QTJ24*QTK24</f>
        <v>0</v>
      </c>
      <c r="QTM24" s="1"/>
      <c r="QTN24" s="13">
        <v>1</v>
      </c>
      <c r="QTO24" s="95" t="s">
        <v>62</v>
      </c>
      <c r="QTP24" s="56" t="s">
        <v>31</v>
      </c>
      <c r="QTQ24" s="29" t="s">
        <v>32</v>
      </c>
      <c r="QTR24" s="30">
        <v>1</v>
      </c>
      <c r="QTS24" s="96">
        <v>0</v>
      </c>
      <c r="QTT24" s="57">
        <f t="shared" si="742"/>
        <v>0</v>
      </c>
      <c r="QTU24" s="1"/>
      <c r="QTV24" s="13">
        <v>1</v>
      </c>
      <c r="QTW24" s="95" t="s">
        <v>62</v>
      </c>
      <c r="QTX24" s="56" t="s">
        <v>31</v>
      </c>
      <c r="QTY24" s="29" t="s">
        <v>32</v>
      </c>
      <c r="QTZ24" s="30">
        <v>1</v>
      </c>
      <c r="QUA24" s="96">
        <v>0</v>
      </c>
      <c r="QUB24" s="57">
        <f t="shared" ref="QUB24:QUJ29" si="743">QTZ24*QUA24</f>
        <v>0</v>
      </c>
      <c r="QUC24" s="1"/>
      <c r="QUD24" s="13">
        <v>1</v>
      </c>
      <c r="QUE24" s="95" t="s">
        <v>62</v>
      </c>
      <c r="QUF24" s="56" t="s">
        <v>31</v>
      </c>
      <c r="QUG24" s="29" t="s">
        <v>32</v>
      </c>
      <c r="QUH24" s="30">
        <v>1</v>
      </c>
      <c r="QUI24" s="96">
        <v>0</v>
      </c>
      <c r="QUJ24" s="57">
        <f t="shared" si="743"/>
        <v>0</v>
      </c>
      <c r="QUK24" s="1"/>
      <c r="QUL24" s="13">
        <v>1</v>
      </c>
      <c r="QUM24" s="95" t="s">
        <v>62</v>
      </c>
      <c r="QUN24" s="56" t="s">
        <v>31</v>
      </c>
      <c r="QUO24" s="29" t="s">
        <v>32</v>
      </c>
      <c r="QUP24" s="30">
        <v>1</v>
      </c>
      <c r="QUQ24" s="96">
        <v>0</v>
      </c>
      <c r="QUR24" s="57">
        <f t="shared" ref="QUR24:QUZ29" si="744">QUP24*QUQ24</f>
        <v>0</v>
      </c>
      <c r="QUS24" s="1"/>
      <c r="QUT24" s="13">
        <v>1</v>
      </c>
      <c r="QUU24" s="95" t="s">
        <v>62</v>
      </c>
      <c r="QUV24" s="56" t="s">
        <v>31</v>
      </c>
      <c r="QUW24" s="29" t="s">
        <v>32</v>
      </c>
      <c r="QUX24" s="30">
        <v>1</v>
      </c>
      <c r="QUY24" s="96">
        <v>0</v>
      </c>
      <c r="QUZ24" s="57">
        <f t="shared" si="744"/>
        <v>0</v>
      </c>
      <c r="QVA24" s="1"/>
      <c r="QVB24" s="13">
        <v>1</v>
      </c>
      <c r="QVC24" s="95" t="s">
        <v>62</v>
      </c>
      <c r="QVD24" s="56" t="s">
        <v>31</v>
      </c>
      <c r="QVE24" s="29" t="s">
        <v>32</v>
      </c>
      <c r="QVF24" s="30">
        <v>1</v>
      </c>
      <c r="QVG24" s="96">
        <v>0</v>
      </c>
      <c r="QVH24" s="57">
        <f t="shared" ref="QVH24:QVP29" si="745">QVF24*QVG24</f>
        <v>0</v>
      </c>
      <c r="QVI24" s="1"/>
      <c r="QVJ24" s="13">
        <v>1</v>
      </c>
      <c r="QVK24" s="95" t="s">
        <v>62</v>
      </c>
      <c r="QVL24" s="56" t="s">
        <v>31</v>
      </c>
      <c r="QVM24" s="29" t="s">
        <v>32</v>
      </c>
      <c r="QVN24" s="30">
        <v>1</v>
      </c>
      <c r="QVO24" s="96">
        <v>0</v>
      </c>
      <c r="QVP24" s="57">
        <f t="shared" si="745"/>
        <v>0</v>
      </c>
      <c r="QVQ24" s="1"/>
      <c r="QVR24" s="13">
        <v>1</v>
      </c>
      <c r="QVS24" s="95" t="s">
        <v>62</v>
      </c>
      <c r="QVT24" s="56" t="s">
        <v>31</v>
      </c>
      <c r="QVU24" s="29" t="s">
        <v>32</v>
      </c>
      <c r="QVV24" s="30">
        <v>1</v>
      </c>
      <c r="QVW24" s="96">
        <v>0</v>
      </c>
      <c r="QVX24" s="57">
        <f t="shared" ref="QVX24:QWF29" si="746">QVV24*QVW24</f>
        <v>0</v>
      </c>
      <c r="QVY24" s="1"/>
      <c r="QVZ24" s="13">
        <v>1</v>
      </c>
      <c r="QWA24" s="95" t="s">
        <v>62</v>
      </c>
      <c r="QWB24" s="56" t="s">
        <v>31</v>
      </c>
      <c r="QWC24" s="29" t="s">
        <v>32</v>
      </c>
      <c r="QWD24" s="30">
        <v>1</v>
      </c>
      <c r="QWE24" s="96">
        <v>0</v>
      </c>
      <c r="QWF24" s="57">
        <f t="shared" si="746"/>
        <v>0</v>
      </c>
      <c r="QWG24" s="1"/>
      <c r="QWH24" s="13">
        <v>1</v>
      </c>
      <c r="QWI24" s="95" t="s">
        <v>62</v>
      </c>
      <c r="QWJ24" s="56" t="s">
        <v>31</v>
      </c>
      <c r="QWK24" s="29" t="s">
        <v>32</v>
      </c>
      <c r="QWL24" s="30">
        <v>1</v>
      </c>
      <c r="QWM24" s="96">
        <v>0</v>
      </c>
      <c r="QWN24" s="57">
        <f t="shared" ref="QWN24:QWV29" si="747">QWL24*QWM24</f>
        <v>0</v>
      </c>
      <c r="QWO24" s="1"/>
      <c r="QWP24" s="13">
        <v>1</v>
      </c>
      <c r="QWQ24" s="95" t="s">
        <v>62</v>
      </c>
      <c r="QWR24" s="56" t="s">
        <v>31</v>
      </c>
      <c r="QWS24" s="29" t="s">
        <v>32</v>
      </c>
      <c r="QWT24" s="30">
        <v>1</v>
      </c>
      <c r="QWU24" s="96">
        <v>0</v>
      </c>
      <c r="QWV24" s="57">
        <f t="shared" si="747"/>
        <v>0</v>
      </c>
      <c r="QWW24" s="1"/>
      <c r="QWX24" s="13">
        <v>1</v>
      </c>
      <c r="QWY24" s="95" t="s">
        <v>62</v>
      </c>
      <c r="QWZ24" s="56" t="s">
        <v>31</v>
      </c>
      <c r="QXA24" s="29" t="s">
        <v>32</v>
      </c>
      <c r="QXB24" s="30">
        <v>1</v>
      </c>
      <c r="QXC24" s="96">
        <v>0</v>
      </c>
      <c r="QXD24" s="57">
        <f t="shared" ref="QXD24:QXL29" si="748">QXB24*QXC24</f>
        <v>0</v>
      </c>
      <c r="QXE24" s="1"/>
      <c r="QXF24" s="13">
        <v>1</v>
      </c>
      <c r="QXG24" s="95" t="s">
        <v>62</v>
      </c>
      <c r="QXH24" s="56" t="s">
        <v>31</v>
      </c>
      <c r="QXI24" s="29" t="s">
        <v>32</v>
      </c>
      <c r="QXJ24" s="30">
        <v>1</v>
      </c>
      <c r="QXK24" s="96">
        <v>0</v>
      </c>
      <c r="QXL24" s="57">
        <f t="shared" si="748"/>
        <v>0</v>
      </c>
      <c r="QXM24" s="1"/>
      <c r="QXN24" s="13">
        <v>1</v>
      </c>
      <c r="QXO24" s="95" t="s">
        <v>62</v>
      </c>
      <c r="QXP24" s="56" t="s">
        <v>31</v>
      </c>
      <c r="QXQ24" s="29" t="s">
        <v>32</v>
      </c>
      <c r="QXR24" s="30">
        <v>1</v>
      </c>
      <c r="QXS24" s="96">
        <v>0</v>
      </c>
      <c r="QXT24" s="57">
        <f t="shared" ref="QXT24:QYB29" si="749">QXR24*QXS24</f>
        <v>0</v>
      </c>
      <c r="QXU24" s="1"/>
      <c r="QXV24" s="13">
        <v>1</v>
      </c>
      <c r="QXW24" s="95" t="s">
        <v>62</v>
      </c>
      <c r="QXX24" s="56" t="s">
        <v>31</v>
      </c>
      <c r="QXY24" s="29" t="s">
        <v>32</v>
      </c>
      <c r="QXZ24" s="30">
        <v>1</v>
      </c>
      <c r="QYA24" s="96">
        <v>0</v>
      </c>
      <c r="QYB24" s="57">
        <f t="shared" si="749"/>
        <v>0</v>
      </c>
      <c r="QYC24" s="1"/>
      <c r="QYD24" s="13">
        <v>1</v>
      </c>
      <c r="QYE24" s="95" t="s">
        <v>62</v>
      </c>
      <c r="QYF24" s="56" t="s">
        <v>31</v>
      </c>
      <c r="QYG24" s="29" t="s">
        <v>32</v>
      </c>
      <c r="QYH24" s="30">
        <v>1</v>
      </c>
      <c r="QYI24" s="96">
        <v>0</v>
      </c>
      <c r="QYJ24" s="57">
        <f t="shared" ref="QYJ24:QYR29" si="750">QYH24*QYI24</f>
        <v>0</v>
      </c>
      <c r="QYK24" s="1"/>
      <c r="QYL24" s="13">
        <v>1</v>
      </c>
      <c r="QYM24" s="95" t="s">
        <v>62</v>
      </c>
      <c r="QYN24" s="56" t="s">
        <v>31</v>
      </c>
      <c r="QYO24" s="29" t="s">
        <v>32</v>
      </c>
      <c r="QYP24" s="30">
        <v>1</v>
      </c>
      <c r="QYQ24" s="96">
        <v>0</v>
      </c>
      <c r="QYR24" s="57">
        <f t="shared" si="750"/>
        <v>0</v>
      </c>
      <c r="QYS24" s="1"/>
      <c r="QYT24" s="13">
        <v>1</v>
      </c>
      <c r="QYU24" s="95" t="s">
        <v>62</v>
      </c>
      <c r="QYV24" s="56" t="s">
        <v>31</v>
      </c>
      <c r="QYW24" s="29" t="s">
        <v>32</v>
      </c>
      <c r="QYX24" s="30">
        <v>1</v>
      </c>
      <c r="QYY24" s="96">
        <v>0</v>
      </c>
      <c r="QYZ24" s="57">
        <f t="shared" ref="QYZ24:QZH29" si="751">QYX24*QYY24</f>
        <v>0</v>
      </c>
      <c r="QZA24" s="1"/>
      <c r="QZB24" s="13">
        <v>1</v>
      </c>
      <c r="QZC24" s="95" t="s">
        <v>62</v>
      </c>
      <c r="QZD24" s="56" t="s">
        <v>31</v>
      </c>
      <c r="QZE24" s="29" t="s">
        <v>32</v>
      </c>
      <c r="QZF24" s="30">
        <v>1</v>
      </c>
      <c r="QZG24" s="96">
        <v>0</v>
      </c>
      <c r="QZH24" s="57">
        <f t="shared" si="751"/>
        <v>0</v>
      </c>
      <c r="QZI24" s="1"/>
      <c r="QZJ24" s="13">
        <v>1</v>
      </c>
      <c r="QZK24" s="95" t="s">
        <v>62</v>
      </c>
      <c r="QZL24" s="56" t="s">
        <v>31</v>
      </c>
      <c r="QZM24" s="29" t="s">
        <v>32</v>
      </c>
      <c r="QZN24" s="30">
        <v>1</v>
      </c>
      <c r="QZO24" s="96">
        <v>0</v>
      </c>
      <c r="QZP24" s="57">
        <f t="shared" ref="QZP24:QZX29" si="752">QZN24*QZO24</f>
        <v>0</v>
      </c>
      <c r="QZQ24" s="1"/>
      <c r="QZR24" s="13">
        <v>1</v>
      </c>
      <c r="QZS24" s="95" t="s">
        <v>62</v>
      </c>
      <c r="QZT24" s="56" t="s">
        <v>31</v>
      </c>
      <c r="QZU24" s="29" t="s">
        <v>32</v>
      </c>
      <c r="QZV24" s="30">
        <v>1</v>
      </c>
      <c r="QZW24" s="96">
        <v>0</v>
      </c>
      <c r="QZX24" s="57">
        <f t="shared" si="752"/>
        <v>0</v>
      </c>
      <c r="QZY24" s="1"/>
      <c r="QZZ24" s="13">
        <v>1</v>
      </c>
      <c r="RAA24" s="95" t="s">
        <v>62</v>
      </c>
      <c r="RAB24" s="56" t="s">
        <v>31</v>
      </c>
      <c r="RAC24" s="29" t="s">
        <v>32</v>
      </c>
      <c r="RAD24" s="30">
        <v>1</v>
      </c>
      <c r="RAE24" s="96">
        <v>0</v>
      </c>
      <c r="RAF24" s="57">
        <f t="shared" ref="RAF24:RAN29" si="753">RAD24*RAE24</f>
        <v>0</v>
      </c>
      <c r="RAG24" s="1"/>
      <c r="RAH24" s="13">
        <v>1</v>
      </c>
      <c r="RAI24" s="95" t="s">
        <v>62</v>
      </c>
      <c r="RAJ24" s="56" t="s">
        <v>31</v>
      </c>
      <c r="RAK24" s="29" t="s">
        <v>32</v>
      </c>
      <c r="RAL24" s="30">
        <v>1</v>
      </c>
      <c r="RAM24" s="96">
        <v>0</v>
      </c>
      <c r="RAN24" s="57">
        <f t="shared" si="753"/>
        <v>0</v>
      </c>
      <c r="RAO24" s="1"/>
      <c r="RAP24" s="13">
        <v>1</v>
      </c>
      <c r="RAQ24" s="95" t="s">
        <v>62</v>
      </c>
      <c r="RAR24" s="56" t="s">
        <v>31</v>
      </c>
      <c r="RAS24" s="29" t="s">
        <v>32</v>
      </c>
      <c r="RAT24" s="30">
        <v>1</v>
      </c>
      <c r="RAU24" s="96">
        <v>0</v>
      </c>
      <c r="RAV24" s="57">
        <f t="shared" ref="RAV24:RBD29" si="754">RAT24*RAU24</f>
        <v>0</v>
      </c>
      <c r="RAW24" s="1"/>
      <c r="RAX24" s="13">
        <v>1</v>
      </c>
      <c r="RAY24" s="95" t="s">
        <v>62</v>
      </c>
      <c r="RAZ24" s="56" t="s">
        <v>31</v>
      </c>
      <c r="RBA24" s="29" t="s">
        <v>32</v>
      </c>
      <c r="RBB24" s="30">
        <v>1</v>
      </c>
      <c r="RBC24" s="96">
        <v>0</v>
      </c>
      <c r="RBD24" s="57">
        <f t="shared" si="754"/>
        <v>0</v>
      </c>
      <c r="RBE24" s="1"/>
      <c r="RBF24" s="13">
        <v>1</v>
      </c>
      <c r="RBG24" s="95" t="s">
        <v>62</v>
      </c>
      <c r="RBH24" s="56" t="s">
        <v>31</v>
      </c>
      <c r="RBI24" s="29" t="s">
        <v>32</v>
      </c>
      <c r="RBJ24" s="30">
        <v>1</v>
      </c>
      <c r="RBK24" s="96">
        <v>0</v>
      </c>
      <c r="RBL24" s="57">
        <f t="shared" ref="RBL24:RBT29" si="755">RBJ24*RBK24</f>
        <v>0</v>
      </c>
      <c r="RBM24" s="1"/>
      <c r="RBN24" s="13">
        <v>1</v>
      </c>
      <c r="RBO24" s="95" t="s">
        <v>62</v>
      </c>
      <c r="RBP24" s="56" t="s">
        <v>31</v>
      </c>
      <c r="RBQ24" s="29" t="s">
        <v>32</v>
      </c>
      <c r="RBR24" s="30">
        <v>1</v>
      </c>
      <c r="RBS24" s="96">
        <v>0</v>
      </c>
      <c r="RBT24" s="57">
        <f t="shared" si="755"/>
        <v>0</v>
      </c>
      <c r="RBU24" s="1"/>
      <c r="RBV24" s="13">
        <v>1</v>
      </c>
      <c r="RBW24" s="95" t="s">
        <v>62</v>
      </c>
      <c r="RBX24" s="56" t="s">
        <v>31</v>
      </c>
      <c r="RBY24" s="29" t="s">
        <v>32</v>
      </c>
      <c r="RBZ24" s="30">
        <v>1</v>
      </c>
      <c r="RCA24" s="96">
        <v>0</v>
      </c>
      <c r="RCB24" s="57">
        <f t="shared" ref="RCB24:RCJ29" si="756">RBZ24*RCA24</f>
        <v>0</v>
      </c>
      <c r="RCC24" s="1"/>
      <c r="RCD24" s="13">
        <v>1</v>
      </c>
      <c r="RCE24" s="95" t="s">
        <v>62</v>
      </c>
      <c r="RCF24" s="56" t="s">
        <v>31</v>
      </c>
      <c r="RCG24" s="29" t="s">
        <v>32</v>
      </c>
      <c r="RCH24" s="30">
        <v>1</v>
      </c>
      <c r="RCI24" s="96">
        <v>0</v>
      </c>
      <c r="RCJ24" s="57">
        <f t="shared" si="756"/>
        <v>0</v>
      </c>
      <c r="RCK24" s="1"/>
      <c r="RCL24" s="13">
        <v>1</v>
      </c>
      <c r="RCM24" s="95" t="s">
        <v>62</v>
      </c>
      <c r="RCN24" s="56" t="s">
        <v>31</v>
      </c>
      <c r="RCO24" s="29" t="s">
        <v>32</v>
      </c>
      <c r="RCP24" s="30">
        <v>1</v>
      </c>
      <c r="RCQ24" s="96">
        <v>0</v>
      </c>
      <c r="RCR24" s="57">
        <f t="shared" ref="RCR24:RCZ29" si="757">RCP24*RCQ24</f>
        <v>0</v>
      </c>
      <c r="RCS24" s="1"/>
      <c r="RCT24" s="13">
        <v>1</v>
      </c>
      <c r="RCU24" s="95" t="s">
        <v>62</v>
      </c>
      <c r="RCV24" s="56" t="s">
        <v>31</v>
      </c>
      <c r="RCW24" s="29" t="s">
        <v>32</v>
      </c>
      <c r="RCX24" s="30">
        <v>1</v>
      </c>
      <c r="RCY24" s="96">
        <v>0</v>
      </c>
      <c r="RCZ24" s="57">
        <f t="shared" si="757"/>
        <v>0</v>
      </c>
      <c r="RDA24" s="1"/>
      <c r="RDB24" s="13">
        <v>1</v>
      </c>
      <c r="RDC24" s="95" t="s">
        <v>62</v>
      </c>
      <c r="RDD24" s="56" t="s">
        <v>31</v>
      </c>
      <c r="RDE24" s="29" t="s">
        <v>32</v>
      </c>
      <c r="RDF24" s="30">
        <v>1</v>
      </c>
      <c r="RDG24" s="96">
        <v>0</v>
      </c>
      <c r="RDH24" s="57">
        <f t="shared" ref="RDH24:RDP29" si="758">RDF24*RDG24</f>
        <v>0</v>
      </c>
      <c r="RDI24" s="1"/>
      <c r="RDJ24" s="13">
        <v>1</v>
      </c>
      <c r="RDK24" s="95" t="s">
        <v>62</v>
      </c>
      <c r="RDL24" s="56" t="s">
        <v>31</v>
      </c>
      <c r="RDM24" s="29" t="s">
        <v>32</v>
      </c>
      <c r="RDN24" s="30">
        <v>1</v>
      </c>
      <c r="RDO24" s="96">
        <v>0</v>
      </c>
      <c r="RDP24" s="57">
        <f t="shared" si="758"/>
        <v>0</v>
      </c>
      <c r="RDQ24" s="1"/>
      <c r="RDR24" s="13">
        <v>1</v>
      </c>
      <c r="RDS24" s="95" t="s">
        <v>62</v>
      </c>
      <c r="RDT24" s="56" t="s">
        <v>31</v>
      </c>
      <c r="RDU24" s="29" t="s">
        <v>32</v>
      </c>
      <c r="RDV24" s="30">
        <v>1</v>
      </c>
      <c r="RDW24" s="96">
        <v>0</v>
      </c>
      <c r="RDX24" s="57">
        <f t="shared" ref="RDX24:REF29" si="759">RDV24*RDW24</f>
        <v>0</v>
      </c>
      <c r="RDY24" s="1"/>
      <c r="RDZ24" s="13">
        <v>1</v>
      </c>
      <c r="REA24" s="95" t="s">
        <v>62</v>
      </c>
      <c r="REB24" s="56" t="s">
        <v>31</v>
      </c>
      <c r="REC24" s="29" t="s">
        <v>32</v>
      </c>
      <c r="RED24" s="30">
        <v>1</v>
      </c>
      <c r="REE24" s="96">
        <v>0</v>
      </c>
      <c r="REF24" s="57">
        <f t="shared" si="759"/>
        <v>0</v>
      </c>
      <c r="REG24" s="1"/>
      <c r="REH24" s="13">
        <v>1</v>
      </c>
      <c r="REI24" s="95" t="s">
        <v>62</v>
      </c>
      <c r="REJ24" s="56" t="s">
        <v>31</v>
      </c>
      <c r="REK24" s="29" t="s">
        <v>32</v>
      </c>
      <c r="REL24" s="30">
        <v>1</v>
      </c>
      <c r="REM24" s="96">
        <v>0</v>
      </c>
      <c r="REN24" s="57">
        <f t="shared" ref="REN24:REV29" si="760">REL24*REM24</f>
        <v>0</v>
      </c>
      <c r="REO24" s="1"/>
      <c r="REP24" s="13">
        <v>1</v>
      </c>
      <c r="REQ24" s="95" t="s">
        <v>62</v>
      </c>
      <c r="RER24" s="56" t="s">
        <v>31</v>
      </c>
      <c r="RES24" s="29" t="s">
        <v>32</v>
      </c>
      <c r="RET24" s="30">
        <v>1</v>
      </c>
      <c r="REU24" s="96">
        <v>0</v>
      </c>
      <c r="REV24" s="57">
        <f t="shared" si="760"/>
        <v>0</v>
      </c>
      <c r="REW24" s="1"/>
      <c r="REX24" s="13">
        <v>1</v>
      </c>
      <c r="REY24" s="95" t="s">
        <v>62</v>
      </c>
      <c r="REZ24" s="56" t="s">
        <v>31</v>
      </c>
      <c r="RFA24" s="29" t="s">
        <v>32</v>
      </c>
      <c r="RFB24" s="30">
        <v>1</v>
      </c>
      <c r="RFC24" s="96">
        <v>0</v>
      </c>
      <c r="RFD24" s="57">
        <f t="shared" ref="RFD24:RFL29" si="761">RFB24*RFC24</f>
        <v>0</v>
      </c>
      <c r="RFE24" s="1"/>
      <c r="RFF24" s="13">
        <v>1</v>
      </c>
      <c r="RFG24" s="95" t="s">
        <v>62</v>
      </c>
      <c r="RFH24" s="56" t="s">
        <v>31</v>
      </c>
      <c r="RFI24" s="29" t="s">
        <v>32</v>
      </c>
      <c r="RFJ24" s="30">
        <v>1</v>
      </c>
      <c r="RFK24" s="96">
        <v>0</v>
      </c>
      <c r="RFL24" s="57">
        <f t="shared" si="761"/>
        <v>0</v>
      </c>
      <c r="RFM24" s="1"/>
      <c r="RFN24" s="13">
        <v>1</v>
      </c>
      <c r="RFO24" s="95" t="s">
        <v>62</v>
      </c>
      <c r="RFP24" s="56" t="s">
        <v>31</v>
      </c>
      <c r="RFQ24" s="29" t="s">
        <v>32</v>
      </c>
      <c r="RFR24" s="30">
        <v>1</v>
      </c>
      <c r="RFS24" s="96">
        <v>0</v>
      </c>
      <c r="RFT24" s="57">
        <f t="shared" ref="RFT24:RGB29" si="762">RFR24*RFS24</f>
        <v>0</v>
      </c>
      <c r="RFU24" s="1"/>
      <c r="RFV24" s="13">
        <v>1</v>
      </c>
      <c r="RFW24" s="95" t="s">
        <v>62</v>
      </c>
      <c r="RFX24" s="56" t="s">
        <v>31</v>
      </c>
      <c r="RFY24" s="29" t="s">
        <v>32</v>
      </c>
      <c r="RFZ24" s="30">
        <v>1</v>
      </c>
      <c r="RGA24" s="96">
        <v>0</v>
      </c>
      <c r="RGB24" s="57">
        <f t="shared" si="762"/>
        <v>0</v>
      </c>
      <c r="RGC24" s="1"/>
      <c r="RGD24" s="13">
        <v>1</v>
      </c>
      <c r="RGE24" s="95" t="s">
        <v>62</v>
      </c>
      <c r="RGF24" s="56" t="s">
        <v>31</v>
      </c>
      <c r="RGG24" s="29" t="s">
        <v>32</v>
      </c>
      <c r="RGH24" s="30">
        <v>1</v>
      </c>
      <c r="RGI24" s="96">
        <v>0</v>
      </c>
      <c r="RGJ24" s="57">
        <f t="shared" ref="RGJ24:RGR29" si="763">RGH24*RGI24</f>
        <v>0</v>
      </c>
      <c r="RGK24" s="1"/>
      <c r="RGL24" s="13">
        <v>1</v>
      </c>
      <c r="RGM24" s="95" t="s">
        <v>62</v>
      </c>
      <c r="RGN24" s="56" t="s">
        <v>31</v>
      </c>
      <c r="RGO24" s="29" t="s">
        <v>32</v>
      </c>
      <c r="RGP24" s="30">
        <v>1</v>
      </c>
      <c r="RGQ24" s="96">
        <v>0</v>
      </c>
      <c r="RGR24" s="57">
        <f t="shared" si="763"/>
        <v>0</v>
      </c>
      <c r="RGS24" s="1"/>
      <c r="RGT24" s="13">
        <v>1</v>
      </c>
      <c r="RGU24" s="95" t="s">
        <v>62</v>
      </c>
      <c r="RGV24" s="56" t="s">
        <v>31</v>
      </c>
      <c r="RGW24" s="29" t="s">
        <v>32</v>
      </c>
      <c r="RGX24" s="30">
        <v>1</v>
      </c>
      <c r="RGY24" s="96">
        <v>0</v>
      </c>
      <c r="RGZ24" s="57">
        <f t="shared" ref="RGZ24:RHH29" si="764">RGX24*RGY24</f>
        <v>0</v>
      </c>
      <c r="RHA24" s="1"/>
      <c r="RHB24" s="13">
        <v>1</v>
      </c>
      <c r="RHC24" s="95" t="s">
        <v>62</v>
      </c>
      <c r="RHD24" s="56" t="s">
        <v>31</v>
      </c>
      <c r="RHE24" s="29" t="s">
        <v>32</v>
      </c>
      <c r="RHF24" s="30">
        <v>1</v>
      </c>
      <c r="RHG24" s="96">
        <v>0</v>
      </c>
      <c r="RHH24" s="57">
        <f t="shared" si="764"/>
        <v>0</v>
      </c>
      <c r="RHI24" s="1"/>
      <c r="RHJ24" s="13">
        <v>1</v>
      </c>
      <c r="RHK24" s="95" t="s">
        <v>62</v>
      </c>
      <c r="RHL24" s="56" t="s">
        <v>31</v>
      </c>
      <c r="RHM24" s="29" t="s">
        <v>32</v>
      </c>
      <c r="RHN24" s="30">
        <v>1</v>
      </c>
      <c r="RHO24" s="96">
        <v>0</v>
      </c>
      <c r="RHP24" s="57">
        <f t="shared" ref="RHP24:RHX29" si="765">RHN24*RHO24</f>
        <v>0</v>
      </c>
      <c r="RHQ24" s="1"/>
      <c r="RHR24" s="13">
        <v>1</v>
      </c>
      <c r="RHS24" s="95" t="s">
        <v>62</v>
      </c>
      <c r="RHT24" s="56" t="s">
        <v>31</v>
      </c>
      <c r="RHU24" s="29" t="s">
        <v>32</v>
      </c>
      <c r="RHV24" s="30">
        <v>1</v>
      </c>
      <c r="RHW24" s="96">
        <v>0</v>
      </c>
      <c r="RHX24" s="57">
        <f t="shared" si="765"/>
        <v>0</v>
      </c>
      <c r="RHY24" s="1"/>
      <c r="RHZ24" s="13">
        <v>1</v>
      </c>
      <c r="RIA24" s="95" t="s">
        <v>62</v>
      </c>
      <c r="RIB24" s="56" t="s">
        <v>31</v>
      </c>
      <c r="RIC24" s="29" t="s">
        <v>32</v>
      </c>
      <c r="RID24" s="30">
        <v>1</v>
      </c>
      <c r="RIE24" s="96">
        <v>0</v>
      </c>
      <c r="RIF24" s="57">
        <f t="shared" ref="RIF24:RIN29" si="766">RID24*RIE24</f>
        <v>0</v>
      </c>
      <c r="RIG24" s="1"/>
      <c r="RIH24" s="13">
        <v>1</v>
      </c>
      <c r="RII24" s="95" t="s">
        <v>62</v>
      </c>
      <c r="RIJ24" s="56" t="s">
        <v>31</v>
      </c>
      <c r="RIK24" s="29" t="s">
        <v>32</v>
      </c>
      <c r="RIL24" s="30">
        <v>1</v>
      </c>
      <c r="RIM24" s="96">
        <v>0</v>
      </c>
      <c r="RIN24" s="57">
        <f t="shared" si="766"/>
        <v>0</v>
      </c>
      <c r="RIO24" s="1"/>
      <c r="RIP24" s="13">
        <v>1</v>
      </c>
      <c r="RIQ24" s="95" t="s">
        <v>62</v>
      </c>
      <c r="RIR24" s="56" t="s">
        <v>31</v>
      </c>
      <c r="RIS24" s="29" t="s">
        <v>32</v>
      </c>
      <c r="RIT24" s="30">
        <v>1</v>
      </c>
      <c r="RIU24" s="96">
        <v>0</v>
      </c>
      <c r="RIV24" s="57">
        <f t="shared" ref="RIV24:RJD29" si="767">RIT24*RIU24</f>
        <v>0</v>
      </c>
      <c r="RIW24" s="1"/>
      <c r="RIX24" s="13">
        <v>1</v>
      </c>
      <c r="RIY24" s="95" t="s">
        <v>62</v>
      </c>
      <c r="RIZ24" s="56" t="s">
        <v>31</v>
      </c>
      <c r="RJA24" s="29" t="s">
        <v>32</v>
      </c>
      <c r="RJB24" s="30">
        <v>1</v>
      </c>
      <c r="RJC24" s="96">
        <v>0</v>
      </c>
      <c r="RJD24" s="57">
        <f t="shared" si="767"/>
        <v>0</v>
      </c>
      <c r="RJE24" s="1"/>
      <c r="RJF24" s="13">
        <v>1</v>
      </c>
      <c r="RJG24" s="95" t="s">
        <v>62</v>
      </c>
      <c r="RJH24" s="56" t="s">
        <v>31</v>
      </c>
      <c r="RJI24" s="29" t="s">
        <v>32</v>
      </c>
      <c r="RJJ24" s="30">
        <v>1</v>
      </c>
      <c r="RJK24" s="96">
        <v>0</v>
      </c>
      <c r="RJL24" s="57">
        <f t="shared" ref="RJL24:RJT29" si="768">RJJ24*RJK24</f>
        <v>0</v>
      </c>
      <c r="RJM24" s="1"/>
      <c r="RJN24" s="13">
        <v>1</v>
      </c>
      <c r="RJO24" s="95" t="s">
        <v>62</v>
      </c>
      <c r="RJP24" s="56" t="s">
        <v>31</v>
      </c>
      <c r="RJQ24" s="29" t="s">
        <v>32</v>
      </c>
      <c r="RJR24" s="30">
        <v>1</v>
      </c>
      <c r="RJS24" s="96">
        <v>0</v>
      </c>
      <c r="RJT24" s="57">
        <f t="shared" si="768"/>
        <v>0</v>
      </c>
      <c r="RJU24" s="1"/>
      <c r="RJV24" s="13">
        <v>1</v>
      </c>
      <c r="RJW24" s="95" t="s">
        <v>62</v>
      </c>
      <c r="RJX24" s="56" t="s">
        <v>31</v>
      </c>
      <c r="RJY24" s="29" t="s">
        <v>32</v>
      </c>
      <c r="RJZ24" s="30">
        <v>1</v>
      </c>
      <c r="RKA24" s="96">
        <v>0</v>
      </c>
      <c r="RKB24" s="57">
        <f t="shared" ref="RKB24:RKJ29" si="769">RJZ24*RKA24</f>
        <v>0</v>
      </c>
      <c r="RKC24" s="1"/>
      <c r="RKD24" s="13">
        <v>1</v>
      </c>
      <c r="RKE24" s="95" t="s">
        <v>62</v>
      </c>
      <c r="RKF24" s="56" t="s">
        <v>31</v>
      </c>
      <c r="RKG24" s="29" t="s">
        <v>32</v>
      </c>
      <c r="RKH24" s="30">
        <v>1</v>
      </c>
      <c r="RKI24" s="96">
        <v>0</v>
      </c>
      <c r="RKJ24" s="57">
        <f t="shared" si="769"/>
        <v>0</v>
      </c>
      <c r="RKK24" s="1"/>
      <c r="RKL24" s="13">
        <v>1</v>
      </c>
      <c r="RKM24" s="95" t="s">
        <v>62</v>
      </c>
      <c r="RKN24" s="56" t="s">
        <v>31</v>
      </c>
      <c r="RKO24" s="29" t="s">
        <v>32</v>
      </c>
      <c r="RKP24" s="30">
        <v>1</v>
      </c>
      <c r="RKQ24" s="96">
        <v>0</v>
      </c>
      <c r="RKR24" s="57">
        <f t="shared" ref="RKR24:RKZ29" si="770">RKP24*RKQ24</f>
        <v>0</v>
      </c>
      <c r="RKS24" s="1"/>
      <c r="RKT24" s="13">
        <v>1</v>
      </c>
      <c r="RKU24" s="95" t="s">
        <v>62</v>
      </c>
      <c r="RKV24" s="56" t="s">
        <v>31</v>
      </c>
      <c r="RKW24" s="29" t="s">
        <v>32</v>
      </c>
      <c r="RKX24" s="30">
        <v>1</v>
      </c>
      <c r="RKY24" s="96">
        <v>0</v>
      </c>
      <c r="RKZ24" s="57">
        <f t="shared" si="770"/>
        <v>0</v>
      </c>
      <c r="RLA24" s="1"/>
      <c r="RLB24" s="13">
        <v>1</v>
      </c>
      <c r="RLC24" s="95" t="s">
        <v>62</v>
      </c>
      <c r="RLD24" s="56" t="s">
        <v>31</v>
      </c>
      <c r="RLE24" s="29" t="s">
        <v>32</v>
      </c>
      <c r="RLF24" s="30">
        <v>1</v>
      </c>
      <c r="RLG24" s="96">
        <v>0</v>
      </c>
      <c r="RLH24" s="57">
        <f t="shared" ref="RLH24:RLP29" si="771">RLF24*RLG24</f>
        <v>0</v>
      </c>
      <c r="RLI24" s="1"/>
      <c r="RLJ24" s="13">
        <v>1</v>
      </c>
      <c r="RLK24" s="95" t="s">
        <v>62</v>
      </c>
      <c r="RLL24" s="56" t="s">
        <v>31</v>
      </c>
      <c r="RLM24" s="29" t="s">
        <v>32</v>
      </c>
      <c r="RLN24" s="30">
        <v>1</v>
      </c>
      <c r="RLO24" s="96">
        <v>0</v>
      </c>
      <c r="RLP24" s="57">
        <f t="shared" si="771"/>
        <v>0</v>
      </c>
      <c r="RLQ24" s="1"/>
      <c r="RLR24" s="13">
        <v>1</v>
      </c>
      <c r="RLS24" s="95" t="s">
        <v>62</v>
      </c>
      <c r="RLT24" s="56" t="s">
        <v>31</v>
      </c>
      <c r="RLU24" s="29" t="s">
        <v>32</v>
      </c>
      <c r="RLV24" s="30">
        <v>1</v>
      </c>
      <c r="RLW24" s="96">
        <v>0</v>
      </c>
      <c r="RLX24" s="57">
        <f t="shared" ref="RLX24:RMF29" si="772">RLV24*RLW24</f>
        <v>0</v>
      </c>
      <c r="RLY24" s="1"/>
      <c r="RLZ24" s="13">
        <v>1</v>
      </c>
      <c r="RMA24" s="95" t="s">
        <v>62</v>
      </c>
      <c r="RMB24" s="56" t="s">
        <v>31</v>
      </c>
      <c r="RMC24" s="29" t="s">
        <v>32</v>
      </c>
      <c r="RMD24" s="30">
        <v>1</v>
      </c>
      <c r="RME24" s="96">
        <v>0</v>
      </c>
      <c r="RMF24" s="57">
        <f t="shared" si="772"/>
        <v>0</v>
      </c>
      <c r="RMG24" s="1"/>
      <c r="RMH24" s="13">
        <v>1</v>
      </c>
      <c r="RMI24" s="95" t="s">
        <v>62</v>
      </c>
      <c r="RMJ24" s="56" t="s">
        <v>31</v>
      </c>
      <c r="RMK24" s="29" t="s">
        <v>32</v>
      </c>
      <c r="RML24" s="30">
        <v>1</v>
      </c>
      <c r="RMM24" s="96">
        <v>0</v>
      </c>
      <c r="RMN24" s="57">
        <f t="shared" ref="RMN24:RMV29" si="773">RML24*RMM24</f>
        <v>0</v>
      </c>
      <c r="RMO24" s="1"/>
      <c r="RMP24" s="13">
        <v>1</v>
      </c>
      <c r="RMQ24" s="95" t="s">
        <v>62</v>
      </c>
      <c r="RMR24" s="56" t="s">
        <v>31</v>
      </c>
      <c r="RMS24" s="29" t="s">
        <v>32</v>
      </c>
      <c r="RMT24" s="30">
        <v>1</v>
      </c>
      <c r="RMU24" s="96">
        <v>0</v>
      </c>
      <c r="RMV24" s="57">
        <f t="shared" si="773"/>
        <v>0</v>
      </c>
      <c r="RMW24" s="1"/>
      <c r="RMX24" s="13">
        <v>1</v>
      </c>
      <c r="RMY24" s="95" t="s">
        <v>62</v>
      </c>
      <c r="RMZ24" s="56" t="s">
        <v>31</v>
      </c>
      <c r="RNA24" s="29" t="s">
        <v>32</v>
      </c>
      <c r="RNB24" s="30">
        <v>1</v>
      </c>
      <c r="RNC24" s="96">
        <v>0</v>
      </c>
      <c r="RND24" s="57">
        <f t="shared" ref="RND24:RNL29" si="774">RNB24*RNC24</f>
        <v>0</v>
      </c>
      <c r="RNE24" s="1"/>
      <c r="RNF24" s="13">
        <v>1</v>
      </c>
      <c r="RNG24" s="95" t="s">
        <v>62</v>
      </c>
      <c r="RNH24" s="56" t="s">
        <v>31</v>
      </c>
      <c r="RNI24" s="29" t="s">
        <v>32</v>
      </c>
      <c r="RNJ24" s="30">
        <v>1</v>
      </c>
      <c r="RNK24" s="96">
        <v>0</v>
      </c>
      <c r="RNL24" s="57">
        <f t="shared" si="774"/>
        <v>0</v>
      </c>
      <c r="RNM24" s="1"/>
      <c r="RNN24" s="13">
        <v>1</v>
      </c>
      <c r="RNO24" s="95" t="s">
        <v>62</v>
      </c>
      <c r="RNP24" s="56" t="s">
        <v>31</v>
      </c>
      <c r="RNQ24" s="29" t="s">
        <v>32</v>
      </c>
      <c r="RNR24" s="30">
        <v>1</v>
      </c>
      <c r="RNS24" s="96">
        <v>0</v>
      </c>
      <c r="RNT24" s="57">
        <f t="shared" ref="RNT24:ROB29" si="775">RNR24*RNS24</f>
        <v>0</v>
      </c>
      <c r="RNU24" s="1"/>
      <c r="RNV24" s="13">
        <v>1</v>
      </c>
      <c r="RNW24" s="95" t="s">
        <v>62</v>
      </c>
      <c r="RNX24" s="56" t="s">
        <v>31</v>
      </c>
      <c r="RNY24" s="29" t="s">
        <v>32</v>
      </c>
      <c r="RNZ24" s="30">
        <v>1</v>
      </c>
      <c r="ROA24" s="96">
        <v>0</v>
      </c>
      <c r="ROB24" s="57">
        <f t="shared" si="775"/>
        <v>0</v>
      </c>
      <c r="ROC24" s="1"/>
      <c r="ROD24" s="13">
        <v>1</v>
      </c>
      <c r="ROE24" s="95" t="s">
        <v>62</v>
      </c>
      <c r="ROF24" s="56" t="s">
        <v>31</v>
      </c>
      <c r="ROG24" s="29" t="s">
        <v>32</v>
      </c>
      <c r="ROH24" s="30">
        <v>1</v>
      </c>
      <c r="ROI24" s="96">
        <v>0</v>
      </c>
      <c r="ROJ24" s="57">
        <f t="shared" ref="ROJ24:ROR29" si="776">ROH24*ROI24</f>
        <v>0</v>
      </c>
      <c r="ROK24" s="1"/>
      <c r="ROL24" s="13">
        <v>1</v>
      </c>
      <c r="ROM24" s="95" t="s">
        <v>62</v>
      </c>
      <c r="RON24" s="56" t="s">
        <v>31</v>
      </c>
      <c r="ROO24" s="29" t="s">
        <v>32</v>
      </c>
      <c r="ROP24" s="30">
        <v>1</v>
      </c>
      <c r="ROQ24" s="96">
        <v>0</v>
      </c>
      <c r="ROR24" s="57">
        <f t="shared" si="776"/>
        <v>0</v>
      </c>
      <c r="ROS24" s="1"/>
      <c r="ROT24" s="13">
        <v>1</v>
      </c>
      <c r="ROU24" s="95" t="s">
        <v>62</v>
      </c>
      <c r="ROV24" s="56" t="s">
        <v>31</v>
      </c>
      <c r="ROW24" s="29" t="s">
        <v>32</v>
      </c>
      <c r="ROX24" s="30">
        <v>1</v>
      </c>
      <c r="ROY24" s="96">
        <v>0</v>
      </c>
      <c r="ROZ24" s="57">
        <f t="shared" ref="ROZ24:RPH29" si="777">ROX24*ROY24</f>
        <v>0</v>
      </c>
      <c r="RPA24" s="1"/>
      <c r="RPB24" s="13">
        <v>1</v>
      </c>
      <c r="RPC24" s="95" t="s">
        <v>62</v>
      </c>
      <c r="RPD24" s="56" t="s">
        <v>31</v>
      </c>
      <c r="RPE24" s="29" t="s">
        <v>32</v>
      </c>
      <c r="RPF24" s="30">
        <v>1</v>
      </c>
      <c r="RPG24" s="96">
        <v>0</v>
      </c>
      <c r="RPH24" s="57">
        <f t="shared" si="777"/>
        <v>0</v>
      </c>
      <c r="RPI24" s="1"/>
      <c r="RPJ24" s="13">
        <v>1</v>
      </c>
      <c r="RPK24" s="95" t="s">
        <v>62</v>
      </c>
      <c r="RPL24" s="56" t="s">
        <v>31</v>
      </c>
      <c r="RPM24" s="29" t="s">
        <v>32</v>
      </c>
      <c r="RPN24" s="30">
        <v>1</v>
      </c>
      <c r="RPO24" s="96">
        <v>0</v>
      </c>
      <c r="RPP24" s="57">
        <f t="shared" ref="RPP24:RPX29" si="778">RPN24*RPO24</f>
        <v>0</v>
      </c>
      <c r="RPQ24" s="1"/>
      <c r="RPR24" s="13">
        <v>1</v>
      </c>
      <c r="RPS24" s="95" t="s">
        <v>62</v>
      </c>
      <c r="RPT24" s="56" t="s">
        <v>31</v>
      </c>
      <c r="RPU24" s="29" t="s">
        <v>32</v>
      </c>
      <c r="RPV24" s="30">
        <v>1</v>
      </c>
      <c r="RPW24" s="96">
        <v>0</v>
      </c>
      <c r="RPX24" s="57">
        <f t="shared" si="778"/>
        <v>0</v>
      </c>
      <c r="RPY24" s="1"/>
      <c r="RPZ24" s="13">
        <v>1</v>
      </c>
      <c r="RQA24" s="95" t="s">
        <v>62</v>
      </c>
      <c r="RQB24" s="56" t="s">
        <v>31</v>
      </c>
      <c r="RQC24" s="29" t="s">
        <v>32</v>
      </c>
      <c r="RQD24" s="30">
        <v>1</v>
      </c>
      <c r="RQE24" s="96">
        <v>0</v>
      </c>
      <c r="RQF24" s="57">
        <f t="shared" ref="RQF24:RQN29" si="779">RQD24*RQE24</f>
        <v>0</v>
      </c>
      <c r="RQG24" s="1"/>
      <c r="RQH24" s="13">
        <v>1</v>
      </c>
      <c r="RQI24" s="95" t="s">
        <v>62</v>
      </c>
      <c r="RQJ24" s="56" t="s">
        <v>31</v>
      </c>
      <c r="RQK24" s="29" t="s">
        <v>32</v>
      </c>
      <c r="RQL24" s="30">
        <v>1</v>
      </c>
      <c r="RQM24" s="96">
        <v>0</v>
      </c>
      <c r="RQN24" s="57">
        <f t="shared" si="779"/>
        <v>0</v>
      </c>
      <c r="RQO24" s="1"/>
      <c r="RQP24" s="13">
        <v>1</v>
      </c>
      <c r="RQQ24" s="95" t="s">
        <v>62</v>
      </c>
      <c r="RQR24" s="56" t="s">
        <v>31</v>
      </c>
      <c r="RQS24" s="29" t="s">
        <v>32</v>
      </c>
      <c r="RQT24" s="30">
        <v>1</v>
      </c>
      <c r="RQU24" s="96">
        <v>0</v>
      </c>
      <c r="RQV24" s="57">
        <f t="shared" ref="RQV24:RRD29" si="780">RQT24*RQU24</f>
        <v>0</v>
      </c>
      <c r="RQW24" s="1"/>
      <c r="RQX24" s="13">
        <v>1</v>
      </c>
      <c r="RQY24" s="95" t="s">
        <v>62</v>
      </c>
      <c r="RQZ24" s="56" t="s">
        <v>31</v>
      </c>
      <c r="RRA24" s="29" t="s">
        <v>32</v>
      </c>
      <c r="RRB24" s="30">
        <v>1</v>
      </c>
      <c r="RRC24" s="96">
        <v>0</v>
      </c>
      <c r="RRD24" s="57">
        <f t="shared" si="780"/>
        <v>0</v>
      </c>
      <c r="RRE24" s="1"/>
      <c r="RRF24" s="13">
        <v>1</v>
      </c>
      <c r="RRG24" s="95" t="s">
        <v>62</v>
      </c>
      <c r="RRH24" s="56" t="s">
        <v>31</v>
      </c>
      <c r="RRI24" s="29" t="s">
        <v>32</v>
      </c>
      <c r="RRJ24" s="30">
        <v>1</v>
      </c>
      <c r="RRK24" s="96">
        <v>0</v>
      </c>
      <c r="RRL24" s="57">
        <f t="shared" ref="RRL24:RRT29" si="781">RRJ24*RRK24</f>
        <v>0</v>
      </c>
      <c r="RRM24" s="1"/>
      <c r="RRN24" s="13">
        <v>1</v>
      </c>
      <c r="RRO24" s="95" t="s">
        <v>62</v>
      </c>
      <c r="RRP24" s="56" t="s">
        <v>31</v>
      </c>
      <c r="RRQ24" s="29" t="s">
        <v>32</v>
      </c>
      <c r="RRR24" s="30">
        <v>1</v>
      </c>
      <c r="RRS24" s="96">
        <v>0</v>
      </c>
      <c r="RRT24" s="57">
        <f t="shared" si="781"/>
        <v>0</v>
      </c>
      <c r="RRU24" s="1"/>
      <c r="RRV24" s="13">
        <v>1</v>
      </c>
      <c r="RRW24" s="95" t="s">
        <v>62</v>
      </c>
      <c r="RRX24" s="56" t="s">
        <v>31</v>
      </c>
      <c r="RRY24" s="29" t="s">
        <v>32</v>
      </c>
      <c r="RRZ24" s="30">
        <v>1</v>
      </c>
      <c r="RSA24" s="96">
        <v>0</v>
      </c>
      <c r="RSB24" s="57">
        <f t="shared" ref="RSB24:RSJ29" si="782">RRZ24*RSA24</f>
        <v>0</v>
      </c>
      <c r="RSC24" s="1"/>
      <c r="RSD24" s="13">
        <v>1</v>
      </c>
      <c r="RSE24" s="95" t="s">
        <v>62</v>
      </c>
      <c r="RSF24" s="56" t="s">
        <v>31</v>
      </c>
      <c r="RSG24" s="29" t="s">
        <v>32</v>
      </c>
      <c r="RSH24" s="30">
        <v>1</v>
      </c>
      <c r="RSI24" s="96">
        <v>0</v>
      </c>
      <c r="RSJ24" s="57">
        <f t="shared" si="782"/>
        <v>0</v>
      </c>
      <c r="RSK24" s="1"/>
      <c r="RSL24" s="13">
        <v>1</v>
      </c>
      <c r="RSM24" s="95" t="s">
        <v>62</v>
      </c>
      <c r="RSN24" s="56" t="s">
        <v>31</v>
      </c>
      <c r="RSO24" s="29" t="s">
        <v>32</v>
      </c>
      <c r="RSP24" s="30">
        <v>1</v>
      </c>
      <c r="RSQ24" s="96">
        <v>0</v>
      </c>
      <c r="RSR24" s="57">
        <f t="shared" ref="RSR24:RSZ29" si="783">RSP24*RSQ24</f>
        <v>0</v>
      </c>
      <c r="RSS24" s="1"/>
      <c r="RST24" s="13">
        <v>1</v>
      </c>
      <c r="RSU24" s="95" t="s">
        <v>62</v>
      </c>
      <c r="RSV24" s="56" t="s">
        <v>31</v>
      </c>
      <c r="RSW24" s="29" t="s">
        <v>32</v>
      </c>
      <c r="RSX24" s="30">
        <v>1</v>
      </c>
      <c r="RSY24" s="96">
        <v>0</v>
      </c>
      <c r="RSZ24" s="57">
        <f t="shared" si="783"/>
        <v>0</v>
      </c>
      <c r="RTA24" s="1"/>
      <c r="RTB24" s="13">
        <v>1</v>
      </c>
      <c r="RTC24" s="95" t="s">
        <v>62</v>
      </c>
      <c r="RTD24" s="56" t="s">
        <v>31</v>
      </c>
      <c r="RTE24" s="29" t="s">
        <v>32</v>
      </c>
      <c r="RTF24" s="30">
        <v>1</v>
      </c>
      <c r="RTG24" s="96">
        <v>0</v>
      </c>
      <c r="RTH24" s="57">
        <f t="shared" ref="RTH24:RTP29" si="784">RTF24*RTG24</f>
        <v>0</v>
      </c>
      <c r="RTI24" s="1"/>
      <c r="RTJ24" s="13">
        <v>1</v>
      </c>
      <c r="RTK24" s="95" t="s">
        <v>62</v>
      </c>
      <c r="RTL24" s="56" t="s">
        <v>31</v>
      </c>
      <c r="RTM24" s="29" t="s">
        <v>32</v>
      </c>
      <c r="RTN24" s="30">
        <v>1</v>
      </c>
      <c r="RTO24" s="96">
        <v>0</v>
      </c>
      <c r="RTP24" s="57">
        <f t="shared" si="784"/>
        <v>0</v>
      </c>
      <c r="RTQ24" s="1"/>
      <c r="RTR24" s="13">
        <v>1</v>
      </c>
      <c r="RTS24" s="95" t="s">
        <v>62</v>
      </c>
      <c r="RTT24" s="56" t="s">
        <v>31</v>
      </c>
      <c r="RTU24" s="29" t="s">
        <v>32</v>
      </c>
      <c r="RTV24" s="30">
        <v>1</v>
      </c>
      <c r="RTW24" s="96">
        <v>0</v>
      </c>
      <c r="RTX24" s="57">
        <f t="shared" ref="RTX24:RUF29" si="785">RTV24*RTW24</f>
        <v>0</v>
      </c>
      <c r="RTY24" s="1"/>
      <c r="RTZ24" s="13">
        <v>1</v>
      </c>
      <c r="RUA24" s="95" t="s">
        <v>62</v>
      </c>
      <c r="RUB24" s="56" t="s">
        <v>31</v>
      </c>
      <c r="RUC24" s="29" t="s">
        <v>32</v>
      </c>
      <c r="RUD24" s="30">
        <v>1</v>
      </c>
      <c r="RUE24" s="96">
        <v>0</v>
      </c>
      <c r="RUF24" s="57">
        <f t="shared" si="785"/>
        <v>0</v>
      </c>
      <c r="RUG24" s="1"/>
      <c r="RUH24" s="13">
        <v>1</v>
      </c>
      <c r="RUI24" s="95" t="s">
        <v>62</v>
      </c>
      <c r="RUJ24" s="56" t="s">
        <v>31</v>
      </c>
      <c r="RUK24" s="29" t="s">
        <v>32</v>
      </c>
      <c r="RUL24" s="30">
        <v>1</v>
      </c>
      <c r="RUM24" s="96">
        <v>0</v>
      </c>
      <c r="RUN24" s="57">
        <f t="shared" ref="RUN24:RUV29" si="786">RUL24*RUM24</f>
        <v>0</v>
      </c>
      <c r="RUO24" s="1"/>
      <c r="RUP24" s="13">
        <v>1</v>
      </c>
      <c r="RUQ24" s="95" t="s">
        <v>62</v>
      </c>
      <c r="RUR24" s="56" t="s">
        <v>31</v>
      </c>
      <c r="RUS24" s="29" t="s">
        <v>32</v>
      </c>
      <c r="RUT24" s="30">
        <v>1</v>
      </c>
      <c r="RUU24" s="96">
        <v>0</v>
      </c>
      <c r="RUV24" s="57">
        <f t="shared" si="786"/>
        <v>0</v>
      </c>
      <c r="RUW24" s="1"/>
      <c r="RUX24" s="13">
        <v>1</v>
      </c>
      <c r="RUY24" s="95" t="s">
        <v>62</v>
      </c>
      <c r="RUZ24" s="56" t="s">
        <v>31</v>
      </c>
      <c r="RVA24" s="29" t="s">
        <v>32</v>
      </c>
      <c r="RVB24" s="30">
        <v>1</v>
      </c>
      <c r="RVC24" s="96">
        <v>0</v>
      </c>
      <c r="RVD24" s="57">
        <f t="shared" ref="RVD24:RVL29" si="787">RVB24*RVC24</f>
        <v>0</v>
      </c>
      <c r="RVE24" s="1"/>
      <c r="RVF24" s="13">
        <v>1</v>
      </c>
      <c r="RVG24" s="95" t="s">
        <v>62</v>
      </c>
      <c r="RVH24" s="56" t="s">
        <v>31</v>
      </c>
      <c r="RVI24" s="29" t="s">
        <v>32</v>
      </c>
      <c r="RVJ24" s="30">
        <v>1</v>
      </c>
      <c r="RVK24" s="96">
        <v>0</v>
      </c>
      <c r="RVL24" s="57">
        <f t="shared" si="787"/>
        <v>0</v>
      </c>
      <c r="RVM24" s="1"/>
      <c r="RVN24" s="13">
        <v>1</v>
      </c>
      <c r="RVO24" s="95" t="s">
        <v>62</v>
      </c>
      <c r="RVP24" s="56" t="s">
        <v>31</v>
      </c>
      <c r="RVQ24" s="29" t="s">
        <v>32</v>
      </c>
      <c r="RVR24" s="30">
        <v>1</v>
      </c>
      <c r="RVS24" s="96">
        <v>0</v>
      </c>
      <c r="RVT24" s="57">
        <f t="shared" ref="RVT24:RWB29" si="788">RVR24*RVS24</f>
        <v>0</v>
      </c>
      <c r="RVU24" s="1"/>
      <c r="RVV24" s="13">
        <v>1</v>
      </c>
      <c r="RVW24" s="95" t="s">
        <v>62</v>
      </c>
      <c r="RVX24" s="56" t="s">
        <v>31</v>
      </c>
      <c r="RVY24" s="29" t="s">
        <v>32</v>
      </c>
      <c r="RVZ24" s="30">
        <v>1</v>
      </c>
      <c r="RWA24" s="96">
        <v>0</v>
      </c>
      <c r="RWB24" s="57">
        <f t="shared" si="788"/>
        <v>0</v>
      </c>
      <c r="RWC24" s="1"/>
      <c r="RWD24" s="13">
        <v>1</v>
      </c>
      <c r="RWE24" s="95" t="s">
        <v>62</v>
      </c>
      <c r="RWF24" s="56" t="s">
        <v>31</v>
      </c>
      <c r="RWG24" s="29" t="s">
        <v>32</v>
      </c>
      <c r="RWH24" s="30">
        <v>1</v>
      </c>
      <c r="RWI24" s="96">
        <v>0</v>
      </c>
      <c r="RWJ24" s="57">
        <f t="shared" ref="RWJ24:RWR29" si="789">RWH24*RWI24</f>
        <v>0</v>
      </c>
      <c r="RWK24" s="1"/>
      <c r="RWL24" s="13">
        <v>1</v>
      </c>
      <c r="RWM24" s="95" t="s">
        <v>62</v>
      </c>
      <c r="RWN24" s="56" t="s">
        <v>31</v>
      </c>
      <c r="RWO24" s="29" t="s">
        <v>32</v>
      </c>
      <c r="RWP24" s="30">
        <v>1</v>
      </c>
      <c r="RWQ24" s="96">
        <v>0</v>
      </c>
      <c r="RWR24" s="57">
        <f t="shared" si="789"/>
        <v>0</v>
      </c>
      <c r="RWS24" s="1"/>
      <c r="RWT24" s="13">
        <v>1</v>
      </c>
      <c r="RWU24" s="95" t="s">
        <v>62</v>
      </c>
      <c r="RWV24" s="56" t="s">
        <v>31</v>
      </c>
      <c r="RWW24" s="29" t="s">
        <v>32</v>
      </c>
      <c r="RWX24" s="30">
        <v>1</v>
      </c>
      <c r="RWY24" s="96">
        <v>0</v>
      </c>
      <c r="RWZ24" s="57">
        <f t="shared" ref="RWZ24:RXH29" si="790">RWX24*RWY24</f>
        <v>0</v>
      </c>
      <c r="RXA24" s="1"/>
      <c r="RXB24" s="13">
        <v>1</v>
      </c>
      <c r="RXC24" s="95" t="s">
        <v>62</v>
      </c>
      <c r="RXD24" s="56" t="s">
        <v>31</v>
      </c>
      <c r="RXE24" s="29" t="s">
        <v>32</v>
      </c>
      <c r="RXF24" s="30">
        <v>1</v>
      </c>
      <c r="RXG24" s="96">
        <v>0</v>
      </c>
      <c r="RXH24" s="57">
        <f t="shared" si="790"/>
        <v>0</v>
      </c>
      <c r="RXI24" s="1"/>
      <c r="RXJ24" s="13">
        <v>1</v>
      </c>
      <c r="RXK24" s="95" t="s">
        <v>62</v>
      </c>
      <c r="RXL24" s="56" t="s">
        <v>31</v>
      </c>
      <c r="RXM24" s="29" t="s">
        <v>32</v>
      </c>
      <c r="RXN24" s="30">
        <v>1</v>
      </c>
      <c r="RXO24" s="96">
        <v>0</v>
      </c>
      <c r="RXP24" s="57">
        <f t="shared" ref="RXP24:RXX29" si="791">RXN24*RXO24</f>
        <v>0</v>
      </c>
      <c r="RXQ24" s="1"/>
      <c r="RXR24" s="13">
        <v>1</v>
      </c>
      <c r="RXS24" s="95" t="s">
        <v>62</v>
      </c>
      <c r="RXT24" s="56" t="s">
        <v>31</v>
      </c>
      <c r="RXU24" s="29" t="s">
        <v>32</v>
      </c>
      <c r="RXV24" s="30">
        <v>1</v>
      </c>
      <c r="RXW24" s="96">
        <v>0</v>
      </c>
      <c r="RXX24" s="57">
        <f t="shared" si="791"/>
        <v>0</v>
      </c>
      <c r="RXY24" s="1"/>
      <c r="RXZ24" s="13">
        <v>1</v>
      </c>
      <c r="RYA24" s="95" t="s">
        <v>62</v>
      </c>
      <c r="RYB24" s="56" t="s">
        <v>31</v>
      </c>
      <c r="RYC24" s="29" t="s">
        <v>32</v>
      </c>
      <c r="RYD24" s="30">
        <v>1</v>
      </c>
      <c r="RYE24" s="96">
        <v>0</v>
      </c>
      <c r="RYF24" s="57">
        <f t="shared" ref="RYF24:RYN29" si="792">RYD24*RYE24</f>
        <v>0</v>
      </c>
      <c r="RYG24" s="1"/>
      <c r="RYH24" s="13">
        <v>1</v>
      </c>
      <c r="RYI24" s="95" t="s">
        <v>62</v>
      </c>
      <c r="RYJ24" s="56" t="s">
        <v>31</v>
      </c>
      <c r="RYK24" s="29" t="s">
        <v>32</v>
      </c>
      <c r="RYL24" s="30">
        <v>1</v>
      </c>
      <c r="RYM24" s="96">
        <v>0</v>
      </c>
      <c r="RYN24" s="57">
        <f t="shared" si="792"/>
        <v>0</v>
      </c>
      <c r="RYO24" s="1"/>
      <c r="RYP24" s="13">
        <v>1</v>
      </c>
      <c r="RYQ24" s="95" t="s">
        <v>62</v>
      </c>
      <c r="RYR24" s="56" t="s">
        <v>31</v>
      </c>
      <c r="RYS24" s="29" t="s">
        <v>32</v>
      </c>
      <c r="RYT24" s="30">
        <v>1</v>
      </c>
      <c r="RYU24" s="96">
        <v>0</v>
      </c>
      <c r="RYV24" s="57">
        <f t="shared" ref="RYV24:RZD29" si="793">RYT24*RYU24</f>
        <v>0</v>
      </c>
      <c r="RYW24" s="1"/>
      <c r="RYX24" s="13">
        <v>1</v>
      </c>
      <c r="RYY24" s="95" t="s">
        <v>62</v>
      </c>
      <c r="RYZ24" s="56" t="s">
        <v>31</v>
      </c>
      <c r="RZA24" s="29" t="s">
        <v>32</v>
      </c>
      <c r="RZB24" s="30">
        <v>1</v>
      </c>
      <c r="RZC24" s="96">
        <v>0</v>
      </c>
      <c r="RZD24" s="57">
        <f t="shared" si="793"/>
        <v>0</v>
      </c>
      <c r="RZE24" s="1"/>
      <c r="RZF24" s="13">
        <v>1</v>
      </c>
      <c r="RZG24" s="95" t="s">
        <v>62</v>
      </c>
      <c r="RZH24" s="56" t="s">
        <v>31</v>
      </c>
      <c r="RZI24" s="29" t="s">
        <v>32</v>
      </c>
      <c r="RZJ24" s="30">
        <v>1</v>
      </c>
      <c r="RZK24" s="96">
        <v>0</v>
      </c>
      <c r="RZL24" s="57">
        <f t="shared" ref="RZL24:RZT29" si="794">RZJ24*RZK24</f>
        <v>0</v>
      </c>
      <c r="RZM24" s="1"/>
      <c r="RZN24" s="13">
        <v>1</v>
      </c>
      <c r="RZO24" s="95" t="s">
        <v>62</v>
      </c>
      <c r="RZP24" s="56" t="s">
        <v>31</v>
      </c>
      <c r="RZQ24" s="29" t="s">
        <v>32</v>
      </c>
      <c r="RZR24" s="30">
        <v>1</v>
      </c>
      <c r="RZS24" s="96">
        <v>0</v>
      </c>
      <c r="RZT24" s="57">
        <f t="shared" si="794"/>
        <v>0</v>
      </c>
      <c r="RZU24" s="1"/>
      <c r="RZV24" s="13">
        <v>1</v>
      </c>
      <c r="RZW24" s="95" t="s">
        <v>62</v>
      </c>
      <c r="RZX24" s="56" t="s">
        <v>31</v>
      </c>
      <c r="RZY24" s="29" t="s">
        <v>32</v>
      </c>
      <c r="RZZ24" s="30">
        <v>1</v>
      </c>
      <c r="SAA24" s="96">
        <v>0</v>
      </c>
      <c r="SAB24" s="57">
        <f t="shared" ref="SAB24:SAJ29" si="795">RZZ24*SAA24</f>
        <v>0</v>
      </c>
      <c r="SAC24" s="1"/>
      <c r="SAD24" s="13">
        <v>1</v>
      </c>
      <c r="SAE24" s="95" t="s">
        <v>62</v>
      </c>
      <c r="SAF24" s="56" t="s">
        <v>31</v>
      </c>
      <c r="SAG24" s="29" t="s">
        <v>32</v>
      </c>
      <c r="SAH24" s="30">
        <v>1</v>
      </c>
      <c r="SAI24" s="96">
        <v>0</v>
      </c>
      <c r="SAJ24" s="57">
        <f t="shared" si="795"/>
        <v>0</v>
      </c>
      <c r="SAK24" s="1"/>
      <c r="SAL24" s="13">
        <v>1</v>
      </c>
      <c r="SAM24" s="95" t="s">
        <v>62</v>
      </c>
      <c r="SAN24" s="56" t="s">
        <v>31</v>
      </c>
      <c r="SAO24" s="29" t="s">
        <v>32</v>
      </c>
      <c r="SAP24" s="30">
        <v>1</v>
      </c>
      <c r="SAQ24" s="96">
        <v>0</v>
      </c>
      <c r="SAR24" s="57">
        <f t="shared" ref="SAR24:SAZ29" si="796">SAP24*SAQ24</f>
        <v>0</v>
      </c>
      <c r="SAS24" s="1"/>
      <c r="SAT24" s="13">
        <v>1</v>
      </c>
      <c r="SAU24" s="95" t="s">
        <v>62</v>
      </c>
      <c r="SAV24" s="56" t="s">
        <v>31</v>
      </c>
      <c r="SAW24" s="29" t="s">
        <v>32</v>
      </c>
      <c r="SAX24" s="30">
        <v>1</v>
      </c>
      <c r="SAY24" s="96">
        <v>0</v>
      </c>
      <c r="SAZ24" s="57">
        <f t="shared" si="796"/>
        <v>0</v>
      </c>
      <c r="SBA24" s="1"/>
      <c r="SBB24" s="13">
        <v>1</v>
      </c>
      <c r="SBC24" s="95" t="s">
        <v>62</v>
      </c>
      <c r="SBD24" s="56" t="s">
        <v>31</v>
      </c>
      <c r="SBE24" s="29" t="s">
        <v>32</v>
      </c>
      <c r="SBF24" s="30">
        <v>1</v>
      </c>
      <c r="SBG24" s="96">
        <v>0</v>
      </c>
      <c r="SBH24" s="57">
        <f t="shared" ref="SBH24:SBP29" si="797">SBF24*SBG24</f>
        <v>0</v>
      </c>
      <c r="SBI24" s="1"/>
      <c r="SBJ24" s="13">
        <v>1</v>
      </c>
      <c r="SBK24" s="95" t="s">
        <v>62</v>
      </c>
      <c r="SBL24" s="56" t="s">
        <v>31</v>
      </c>
      <c r="SBM24" s="29" t="s">
        <v>32</v>
      </c>
      <c r="SBN24" s="30">
        <v>1</v>
      </c>
      <c r="SBO24" s="96">
        <v>0</v>
      </c>
      <c r="SBP24" s="57">
        <f t="shared" si="797"/>
        <v>0</v>
      </c>
      <c r="SBQ24" s="1"/>
      <c r="SBR24" s="13">
        <v>1</v>
      </c>
      <c r="SBS24" s="95" t="s">
        <v>62</v>
      </c>
      <c r="SBT24" s="56" t="s">
        <v>31</v>
      </c>
      <c r="SBU24" s="29" t="s">
        <v>32</v>
      </c>
      <c r="SBV24" s="30">
        <v>1</v>
      </c>
      <c r="SBW24" s="96">
        <v>0</v>
      </c>
      <c r="SBX24" s="57">
        <f t="shared" ref="SBX24:SCF29" si="798">SBV24*SBW24</f>
        <v>0</v>
      </c>
      <c r="SBY24" s="1"/>
      <c r="SBZ24" s="13">
        <v>1</v>
      </c>
      <c r="SCA24" s="95" t="s">
        <v>62</v>
      </c>
      <c r="SCB24" s="56" t="s">
        <v>31</v>
      </c>
      <c r="SCC24" s="29" t="s">
        <v>32</v>
      </c>
      <c r="SCD24" s="30">
        <v>1</v>
      </c>
      <c r="SCE24" s="96">
        <v>0</v>
      </c>
      <c r="SCF24" s="57">
        <f t="shared" si="798"/>
        <v>0</v>
      </c>
      <c r="SCG24" s="1"/>
      <c r="SCH24" s="13">
        <v>1</v>
      </c>
      <c r="SCI24" s="95" t="s">
        <v>62</v>
      </c>
      <c r="SCJ24" s="56" t="s">
        <v>31</v>
      </c>
      <c r="SCK24" s="29" t="s">
        <v>32</v>
      </c>
      <c r="SCL24" s="30">
        <v>1</v>
      </c>
      <c r="SCM24" s="96">
        <v>0</v>
      </c>
      <c r="SCN24" s="57">
        <f t="shared" ref="SCN24:SCV29" si="799">SCL24*SCM24</f>
        <v>0</v>
      </c>
      <c r="SCO24" s="1"/>
      <c r="SCP24" s="13">
        <v>1</v>
      </c>
      <c r="SCQ24" s="95" t="s">
        <v>62</v>
      </c>
      <c r="SCR24" s="56" t="s">
        <v>31</v>
      </c>
      <c r="SCS24" s="29" t="s">
        <v>32</v>
      </c>
      <c r="SCT24" s="30">
        <v>1</v>
      </c>
      <c r="SCU24" s="96">
        <v>0</v>
      </c>
      <c r="SCV24" s="57">
        <f t="shared" si="799"/>
        <v>0</v>
      </c>
      <c r="SCW24" s="1"/>
      <c r="SCX24" s="13">
        <v>1</v>
      </c>
      <c r="SCY24" s="95" t="s">
        <v>62</v>
      </c>
      <c r="SCZ24" s="56" t="s">
        <v>31</v>
      </c>
      <c r="SDA24" s="29" t="s">
        <v>32</v>
      </c>
      <c r="SDB24" s="30">
        <v>1</v>
      </c>
      <c r="SDC24" s="96">
        <v>0</v>
      </c>
      <c r="SDD24" s="57">
        <f t="shared" ref="SDD24:SDL29" si="800">SDB24*SDC24</f>
        <v>0</v>
      </c>
      <c r="SDE24" s="1"/>
      <c r="SDF24" s="13">
        <v>1</v>
      </c>
      <c r="SDG24" s="95" t="s">
        <v>62</v>
      </c>
      <c r="SDH24" s="56" t="s">
        <v>31</v>
      </c>
      <c r="SDI24" s="29" t="s">
        <v>32</v>
      </c>
      <c r="SDJ24" s="30">
        <v>1</v>
      </c>
      <c r="SDK24" s="96">
        <v>0</v>
      </c>
      <c r="SDL24" s="57">
        <f t="shared" si="800"/>
        <v>0</v>
      </c>
      <c r="SDM24" s="1"/>
      <c r="SDN24" s="13">
        <v>1</v>
      </c>
      <c r="SDO24" s="95" t="s">
        <v>62</v>
      </c>
      <c r="SDP24" s="56" t="s">
        <v>31</v>
      </c>
      <c r="SDQ24" s="29" t="s">
        <v>32</v>
      </c>
      <c r="SDR24" s="30">
        <v>1</v>
      </c>
      <c r="SDS24" s="96">
        <v>0</v>
      </c>
      <c r="SDT24" s="57">
        <f t="shared" ref="SDT24:SEB29" si="801">SDR24*SDS24</f>
        <v>0</v>
      </c>
      <c r="SDU24" s="1"/>
      <c r="SDV24" s="13">
        <v>1</v>
      </c>
      <c r="SDW24" s="95" t="s">
        <v>62</v>
      </c>
      <c r="SDX24" s="56" t="s">
        <v>31</v>
      </c>
      <c r="SDY24" s="29" t="s">
        <v>32</v>
      </c>
      <c r="SDZ24" s="30">
        <v>1</v>
      </c>
      <c r="SEA24" s="96">
        <v>0</v>
      </c>
      <c r="SEB24" s="57">
        <f t="shared" si="801"/>
        <v>0</v>
      </c>
      <c r="SEC24" s="1"/>
      <c r="SED24" s="13">
        <v>1</v>
      </c>
      <c r="SEE24" s="95" t="s">
        <v>62</v>
      </c>
      <c r="SEF24" s="56" t="s">
        <v>31</v>
      </c>
      <c r="SEG24" s="29" t="s">
        <v>32</v>
      </c>
      <c r="SEH24" s="30">
        <v>1</v>
      </c>
      <c r="SEI24" s="96">
        <v>0</v>
      </c>
      <c r="SEJ24" s="57">
        <f t="shared" ref="SEJ24:SER29" si="802">SEH24*SEI24</f>
        <v>0</v>
      </c>
      <c r="SEK24" s="1"/>
      <c r="SEL24" s="13">
        <v>1</v>
      </c>
      <c r="SEM24" s="95" t="s">
        <v>62</v>
      </c>
      <c r="SEN24" s="56" t="s">
        <v>31</v>
      </c>
      <c r="SEO24" s="29" t="s">
        <v>32</v>
      </c>
      <c r="SEP24" s="30">
        <v>1</v>
      </c>
      <c r="SEQ24" s="96">
        <v>0</v>
      </c>
      <c r="SER24" s="57">
        <f t="shared" si="802"/>
        <v>0</v>
      </c>
      <c r="SES24" s="1"/>
      <c r="SET24" s="13">
        <v>1</v>
      </c>
      <c r="SEU24" s="95" t="s">
        <v>62</v>
      </c>
      <c r="SEV24" s="56" t="s">
        <v>31</v>
      </c>
      <c r="SEW24" s="29" t="s">
        <v>32</v>
      </c>
      <c r="SEX24" s="30">
        <v>1</v>
      </c>
      <c r="SEY24" s="96">
        <v>0</v>
      </c>
      <c r="SEZ24" s="57">
        <f t="shared" ref="SEZ24:SFH29" si="803">SEX24*SEY24</f>
        <v>0</v>
      </c>
      <c r="SFA24" s="1"/>
      <c r="SFB24" s="13">
        <v>1</v>
      </c>
      <c r="SFC24" s="95" t="s">
        <v>62</v>
      </c>
      <c r="SFD24" s="56" t="s">
        <v>31</v>
      </c>
      <c r="SFE24" s="29" t="s">
        <v>32</v>
      </c>
      <c r="SFF24" s="30">
        <v>1</v>
      </c>
      <c r="SFG24" s="96">
        <v>0</v>
      </c>
      <c r="SFH24" s="57">
        <f t="shared" si="803"/>
        <v>0</v>
      </c>
      <c r="SFI24" s="1"/>
      <c r="SFJ24" s="13">
        <v>1</v>
      </c>
      <c r="SFK24" s="95" t="s">
        <v>62</v>
      </c>
      <c r="SFL24" s="56" t="s">
        <v>31</v>
      </c>
      <c r="SFM24" s="29" t="s">
        <v>32</v>
      </c>
      <c r="SFN24" s="30">
        <v>1</v>
      </c>
      <c r="SFO24" s="96">
        <v>0</v>
      </c>
      <c r="SFP24" s="57">
        <f t="shared" ref="SFP24:SFX29" si="804">SFN24*SFO24</f>
        <v>0</v>
      </c>
      <c r="SFQ24" s="1"/>
      <c r="SFR24" s="13">
        <v>1</v>
      </c>
      <c r="SFS24" s="95" t="s">
        <v>62</v>
      </c>
      <c r="SFT24" s="56" t="s">
        <v>31</v>
      </c>
      <c r="SFU24" s="29" t="s">
        <v>32</v>
      </c>
      <c r="SFV24" s="30">
        <v>1</v>
      </c>
      <c r="SFW24" s="96">
        <v>0</v>
      </c>
      <c r="SFX24" s="57">
        <f t="shared" si="804"/>
        <v>0</v>
      </c>
      <c r="SFY24" s="1"/>
      <c r="SFZ24" s="13">
        <v>1</v>
      </c>
      <c r="SGA24" s="95" t="s">
        <v>62</v>
      </c>
      <c r="SGB24" s="56" t="s">
        <v>31</v>
      </c>
      <c r="SGC24" s="29" t="s">
        <v>32</v>
      </c>
      <c r="SGD24" s="30">
        <v>1</v>
      </c>
      <c r="SGE24" s="96">
        <v>0</v>
      </c>
      <c r="SGF24" s="57">
        <f t="shared" ref="SGF24:SGN29" si="805">SGD24*SGE24</f>
        <v>0</v>
      </c>
      <c r="SGG24" s="1"/>
      <c r="SGH24" s="13">
        <v>1</v>
      </c>
      <c r="SGI24" s="95" t="s">
        <v>62</v>
      </c>
      <c r="SGJ24" s="56" t="s">
        <v>31</v>
      </c>
      <c r="SGK24" s="29" t="s">
        <v>32</v>
      </c>
      <c r="SGL24" s="30">
        <v>1</v>
      </c>
      <c r="SGM24" s="96">
        <v>0</v>
      </c>
      <c r="SGN24" s="57">
        <f t="shared" si="805"/>
        <v>0</v>
      </c>
      <c r="SGO24" s="1"/>
      <c r="SGP24" s="13">
        <v>1</v>
      </c>
      <c r="SGQ24" s="95" t="s">
        <v>62</v>
      </c>
      <c r="SGR24" s="56" t="s">
        <v>31</v>
      </c>
      <c r="SGS24" s="29" t="s">
        <v>32</v>
      </c>
      <c r="SGT24" s="30">
        <v>1</v>
      </c>
      <c r="SGU24" s="96">
        <v>0</v>
      </c>
      <c r="SGV24" s="57">
        <f t="shared" ref="SGV24:SHD29" si="806">SGT24*SGU24</f>
        <v>0</v>
      </c>
      <c r="SGW24" s="1"/>
      <c r="SGX24" s="13">
        <v>1</v>
      </c>
      <c r="SGY24" s="95" t="s">
        <v>62</v>
      </c>
      <c r="SGZ24" s="56" t="s">
        <v>31</v>
      </c>
      <c r="SHA24" s="29" t="s">
        <v>32</v>
      </c>
      <c r="SHB24" s="30">
        <v>1</v>
      </c>
      <c r="SHC24" s="96">
        <v>0</v>
      </c>
      <c r="SHD24" s="57">
        <f t="shared" si="806"/>
        <v>0</v>
      </c>
      <c r="SHE24" s="1"/>
      <c r="SHF24" s="13">
        <v>1</v>
      </c>
      <c r="SHG24" s="95" t="s">
        <v>62</v>
      </c>
      <c r="SHH24" s="56" t="s">
        <v>31</v>
      </c>
      <c r="SHI24" s="29" t="s">
        <v>32</v>
      </c>
      <c r="SHJ24" s="30">
        <v>1</v>
      </c>
      <c r="SHK24" s="96">
        <v>0</v>
      </c>
      <c r="SHL24" s="57">
        <f t="shared" ref="SHL24:SHT29" si="807">SHJ24*SHK24</f>
        <v>0</v>
      </c>
      <c r="SHM24" s="1"/>
      <c r="SHN24" s="13">
        <v>1</v>
      </c>
      <c r="SHO24" s="95" t="s">
        <v>62</v>
      </c>
      <c r="SHP24" s="56" t="s">
        <v>31</v>
      </c>
      <c r="SHQ24" s="29" t="s">
        <v>32</v>
      </c>
      <c r="SHR24" s="30">
        <v>1</v>
      </c>
      <c r="SHS24" s="96">
        <v>0</v>
      </c>
      <c r="SHT24" s="57">
        <f t="shared" si="807"/>
        <v>0</v>
      </c>
      <c r="SHU24" s="1"/>
      <c r="SHV24" s="13">
        <v>1</v>
      </c>
      <c r="SHW24" s="95" t="s">
        <v>62</v>
      </c>
      <c r="SHX24" s="56" t="s">
        <v>31</v>
      </c>
      <c r="SHY24" s="29" t="s">
        <v>32</v>
      </c>
      <c r="SHZ24" s="30">
        <v>1</v>
      </c>
      <c r="SIA24" s="96">
        <v>0</v>
      </c>
      <c r="SIB24" s="57">
        <f t="shared" ref="SIB24:SIJ29" si="808">SHZ24*SIA24</f>
        <v>0</v>
      </c>
      <c r="SIC24" s="1"/>
      <c r="SID24" s="13">
        <v>1</v>
      </c>
      <c r="SIE24" s="95" t="s">
        <v>62</v>
      </c>
      <c r="SIF24" s="56" t="s">
        <v>31</v>
      </c>
      <c r="SIG24" s="29" t="s">
        <v>32</v>
      </c>
      <c r="SIH24" s="30">
        <v>1</v>
      </c>
      <c r="SII24" s="96">
        <v>0</v>
      </c>
      <c r="SIJ24" s="57">
        <f t="shared" si="808"/>
        <v>0</v>
      </c>
      <c r="SIK24" s="1"/>
      <c r="SIL24" s="13">
        <v>1</v>
      </c>
      <c r="SIM24" s="95" t="s">
        <v>62</v>
      </c>
      <c r="SIN24" s="56" t="s">
        <v>31</v>
      </c>
      <c r="SIO24" s="29" t="s">
        <v>32</v>
      </c>
      <c r="SIP24" s="30">
        <v>1</v>
      </c>
      <c r="SIQ24" s="96">
        <v>0</v>
      </c>
      <c r="SIR24" s="57">
        <f t="shared" ref="SIR24:SIZ29" si="809">SIP24*SIQ24</f>
        <v>0</v>
      </c>
      <c r="SIS24" s="1"/>
      <c r="SIT24" s="13">
        <v>1</v>
      </c>
      <c r="SIU24" s="95" t="s">
        <v>62</v>
      </c>
      <c r="SIV24" s="56" t="s">
        <v>31</v>
      </c>
      <c r="SIW24" s="29" t="s">
        <v>32</v>
      </c>
      <c r="SIX24" s="30">
        <v>1</v>
      </c>
      <c r="SIY24" s="96">
        <v>0</v>
      </c>
      <c r="SIZ24" s="57">
        <f t="shared" si="809"/>
        <v>0</v>
      </c>
      <c r="SJA24" s="1"/>
      <c r="SJB24" s="13">
        <v>1</v>
      </c>
      <c r="SJC24" s="95" t="s">
        <v>62</v>
      </c>
      <c r="SJD24" s="56" t="s">
        <v>31</v>
      </c>
      <c r="SJE24" s="29" t="s">
        <v>32</v>
      </c>
      <c r="SJF24" s="30">
        <v>1</v>
      </c>
      <c r="SJG24" s="96">
        <v>0</v>
      </c>
      <c r="SJH24" s="57">
        <f t="shared" ref="SJH24:SJP29" si="810">SJF24*SJG24</f>
        <v>0</v>
      </c>
      <c r="SJI24" s="1"/>
      <c r="SJJ24" s="13">
        <v>1</v>
      </c>
      <c r="SJK24" s="95" t="s">
        <v>62</v>
      </c>
      <c r="SJL24" s="56" t="s">
        <v>31</v>
      </c>
      <c r="SJM24" s="29" t="s">
        <v>32</v>
      </c>
      <c r="SJN24" s="30">
        <v>1</v>
      </c>
      <c r="SJO24" s="96">
        <v>0</v>
      </c>
      <c r="SJP24" s="57">
        <f t="shared" si="810"/>
        <v>0</v>
      </c>
      <c r="SJQ24" s="1"/>
      <c r="SJR24" s="13">
        <v>1</v>
      </c>
      <c r="SJS24" s="95" t="s">
        <v>62</v>
      </c>
      <c r="SJT24" s="56" t="s">
        <v>31</v>
      </c>
      <c r="SJU24" s="29" t="s">
        <v>32</v>
      </c>
      <c r="SJV24" s="30">
        <v>1</v>
      </c>
      <c r="SJW24" s="96">
        <v>0</v>
      </c>
      <c r="SJX24" s="57">
        <f t="shared" ref="SJX24:SKF29" si="811">SJV24*SJW24</f>
        <v>0</v>
      </c>
      <c r="SJY24" s="1"/>
      <c r="SJZ24" s="13">
        <v>1</v>
      </c>
      <c r="SKA24" s="95" t="s">
        <v>62</v>
      </c>
      <c r="SKB24" s="56" t="s">
        <v>31</v>
      </c>
      <c r="SKC24" s="29" t="s">
        <v>32</v>
      </c>
      <c r="SKD24" s="30">
        <v>1</v>
      </c>
      <c r="SKE24" s="96">
        <v>0</v>
      </c>
      <c r="SKF24" s="57">
        <f t="shared" si="811"/>
        <v>0</v>
      </c>
    </row>
    <row r="25" spans="1:13136" ht="48" customHeight="1">
      <c r="B25" s="89">
        <v>2</v>
      </c>
      <c r="C25" s="14" t="s">
        <v>53</v>
      </c>
      <c r="D25" s="58" t="s">
        <v>33</v>
      </c>
      <c r="E25" s="91" t="s">
        <v>32</v>
      </c>
      <c r="F25" s="92">
        <v>1</v>
      </c>
      <c r="G25" s="910"/>
      <c r="H25" s="59">
        <f t="shared" si="0"/>
        <v>0</v>
      </c>
      <c r="I25" s="1"/>
      <c r="J25" s="164"/>
      <c r="K25" s="911"/>
      <c r="L25" s="912"/>
      <c r="M25" s="906"/>
      <c r="N25" s="907"/>
      <c r="O25" s="908"/>
      <c r="P25" s="908"/>
      <c r="Q25" s="1"/>
      <c r="R25" s="164"/>
      <c r="S25" s="911"/>
      <c r="T25" s="912"/>
      <c r="U25" s="906"/>
      <c r="V25" s="907"/>
      <c r="W25" s="908"/>
      <c r="X25" s="908"/>
      <c r="Y25" s="1"/>
      <c r="Z25" s="164"/>
      <c r="AA25" s="911"/>
      <c r="AB25" s="912"/>
      <c r="AC25" s="906"/>
      <c r="AD25" s="907"/>
      <c r="AE25" s="908"/>
      <c r="AF25" s="908"/>
      <c r="AG25" s="1"/>
      <c r="AH25" s="164"/>
      <c r="AI25" s="911"/>
      <c r="AJ25" s="912"/>
      <c r="AK25" s="906"/>
      <c r="AL25" s="907"/>
      <c r="AM25" s="908"/>
      <c r="AN25" s="908"/>
      <c r="AO25" s="1"/>
      <c r="AP25" s="164"/>
      <c r="AQ25" s="911"/>
      <c r="AR25" s="912"/>
      <c r="AS25" s="906"/>
      <c r="AT25" s="907"/>
      <c r="AU25" s="908"/>
      <c r="AV25" s="908"/>
      <c r="AW25" s="1"/>
      <c r="AX25" s="164"/>
      <c r="AY25" s="911"/>
      <c r="AZ25" s="912"/>
      <c r="BA25" s="906"/>
      <c r="BB25" s="907"/>
      <c r="BC25" s="908"/>
      <c r="BD25" s="908"/>
      <c r="BE25" s="1"/>
      <c r="BF25" s="164"/>
      <c r="BG25" s="911"/>
      <c r="BH25" s="912"/>
      <c r="BI25" s="906"/>
      <c r="BJ25" s="907"/>
      <c r="BK25" s="908"/>
      <c r="BL25" s="908"/>
      <c r="BM25" s="1"/>
      <c r="BN25" s="164"/>
      <c r="BO25" s="911"/>
      <c r="BP25" s="912"/>
      <c r="BQ25" s="906"/>
      <c r="BR25" s="907"/>
      <c r="BS25" s="908"/>
      <c r="BT25" s="908"/>
      <c r="BU25" s="1"/>
      <c r="BV25" s="164"/>
      <c r="BW25" s="911"/>
      <c r="BX25" s="912"/>
      <c r="BY25" s="906"/>
      <c r="BZ25" s="907"/>
      <c r="CA25" s="908"/>
      <c r="CB25" s="908"/>
      <c r="CC25" s="1"/>
      <c r="CD25" s="164"/>
      <c r="CE25" s="911"/>
      <c r="CF25" s="912"/>
      <c r="CG25" s="906"/>
      <c r="CH25" s="907"/>
      <c r="CI25" s="908"/>
      <c r="CJ25" s="908"/>
      <c r="CK25" s="1"/>
      <c r="CL25" s="164"/>
      <c r="CM25" s="911"/>
      <c r="CN25" s="912"/>
      <c r="CO25" s="906"/>
      <c r="CP25" s="907"/>
      <c r="CQ25" s="908"/>
      <c r="CR25" s="908"/>
      <c r="CS25" s="1"/>
      <c r="CT25" s="164"/>
      <c r="CU25" s="911"/>
      <c r="CV25" s="912"/>
      <c r="CW25" s="906"/>
      <c r="CX25" s="907"/>
      <c r="CY25" s="908"/>
      <c r="CZ25" s="908"/>
      <c r="DA25" s="1"/>
      <c r="DB25" s="164"/>
      <c r="DC25" s="911"/>
      <c r="DD25" s="912"/>
      <c r="DE25" s="906"/>
      <c r="DF25" s="907"/>
      <c r="DG25" s="908"/>
      <c r="DH25" s="908"/>
      <c r="DI25" s="1"/>
      <c r="DJ25" s="164"/>
      <c r="DK25" s="911"/>
      <c r="DL25" s="912"/>
      <c r="DM25" s="906"/>
      <c r="DN25" s="907"/>
      <c r="DO25" s="908"/>
      <c r="DP25" s="908"/>
      <c r="DQ25" s="1"/>
      <c r="DR25" s="164"/>
      <c r="DS25" s="911"/>
      <c r="DT25" s="912"/>
      <c r="DU25" s="906"/>
      <c r="DV25" s="907"/>
      <c r="DW25" s="908"/>
      <c r="DX25" s="908"/>
      <c r="DY25" s="1"/>
      <c r="DZ25" s="164"/>
      <c r="EA25" s="911"/>
      <c r="EB25" s="912"/>
      <c r="EC25" s="906"/>
      <c r="ED25" s="907"/>
      <c r="EE25" s="908"/>
      <c r="EF25" s="908"/>
      <c r="EG25" s="1"/>
      <c r="EH25" s="164"/>
      <c r="EI25" s="911"/>
      <c r="EJ25" s="912"/>
      <c r="EK25" s="906"/>
      <c r="EL25" s="907"/>
      <c r="EM25" s="908"/>
      <c r="EN25" s="908"/>
      <c r="EO25" s="1"/>
      <c r="EP25" s="164"/>
      <c r="EQ25" s="911"/>
      <c r="ER25" s="912"/>
      <c r="ES25" s="906"/>
      <c r="ET25" s="907"/>
      <c r="EU25" s="908"/>
      <c r="EV25" s="908"/>
      <c r="EW25" s="1"/>
      <c r="EX25" s="164"/>
      <c r="EY25" s="911"/>
      <c r="EZ25" s="912"/>
      <c r="FA25" s="906"/>
      <c r="FB25" s="907"/>
      <c r="FC25" s="908"/>
      <c r="FD25" s="908"/>
      <c r="FE25" s="1"/>
      <c r="FF25" s="164"/>
      <c r="FG25" s="911"/>
      <c r="FH25" s="912"/>
      <c r="FI25" s="906"/>
      <c r="FJ25" s="907"/>
      <c r="FK25" s="908"/>
      <c r="FL25" s="908"/>
      <c r="FM25" s="1"/>
      <c r="FN25" s="164"/>
      <c r="FO25" s="913" t="s">
        <v>53</v>
      </c>
      <c r="FP25" s="90" t="s">
        <v>33</v>
      </c>
      <c r="FQ25" s="91" t="s">
        <v>32</v>
      </c>
      <c r="FR25" s="92">
        <v>1</v>
      </c>
      <c r="FS25" s="87">
        <v>0</v>
      </c>
      <c r="FT25" s="59">
        <f t="shared" si="1"/>
        <v>0</v>
      </c>
      <c r="FU25" s="1"/>
      <c r="FV25" s="89">
        <v>2</v>
      </c>
      <c r="FW25" s="88" t="s">
        <v>53</v>
      </c>
      <c r="FX25" s="90" t="s">
        <v>33</v>
      </c>
      <c r="FY25" s="91" t="s">
        <v>32</v>
      </c>
      <c r="FZ25" s="92">
        <v>1</v>
      </c>
      <c r="GA25" s="87">
        <v>0</v>
      </c>
      <c r="GB25" s="59">
        <f t="shared" si="2"/>
        <v>0</v>
      </c>
      <c r="GC25" s="1"/>
      <c r="GD25" s="89">
        <v>2</v>
      </c>
      <c r="GE25" s="88" t="s">
        <v>53</v>
      </c>
      <c r="GF25" s="90" t="s">
        <v>33</v>
      </c>
      <c r="GG25" s="91" t="s">
        <v>32</v>
      </c>
      <c r="GH25" s="92">
        <v>1</v>
      </c>
      <c r="GI25" s="87">
        <v>0</v>
      </c>
      <c r="GJ25" s="59">
        <f t="shared" si="2"/>
        <v>0</v>
      </c>
      <c r="GK25" s="1"/>
      <c r="GL25" s="89">
        <v>2</v>
      </c>
      <c r="GM25" s="88" t="s">
        <v>53</v>
      </c>
      <c r="GN25" s="90" t="s">
        <v>33</v>
      </c>
      <c r="GO25" s="91" t="s">
        <v>32</v>
      </c>
      <c r="GP25" s="92">
        <v>1</v>
      </c>
      <c r="GQ25" s="87">
        <v>0</v>
      </c>
      <c r="GR25" s="59">
        <f t="shared" si="3"/>
        <v>0</v>
      </c>
      <c r="GS25" s="1"/>
      <c r="GT25" s="89">
        <v>2</v>
      </c>
      <c r="GU25" s="88" t="s">
        <v>53</v>
      </c>
      <c r="GV25" s="90" t="s">
        <v>33</v>
      </c>
      <c r="GW25" s="91" t="s">
        <v>32</v>
      </c>
      <c r="GX25" s="92">
        <v>1</v>
      </c>
      <c r="GY25" s="87">
        <v>0</v>
      </c>
      <c r="GZ25" s="59">
        <f t="shared" si="3"/>
        <v>0</v>
      </c>
      <c r="HA25" s="1"/>
      <c r="HB25" s="89">
        <v>2</v>
      </c>
      <c r="HC25" s="88" t="s">
        <v>53</v>
      </c>
      <c r="HD25" s="90" t="s">
        <v>33</v>
      </c>
      <c r="HE25" s="91" t="s">
        <v>32</v>
      </c>
      <c r="HF25" s="92">
        <v>1</v>
      </c>
      <c r="HG25" s="87">
        <v>0</v>
      </c>
      <c r="HH25" s="59">
        <f t="shared" si="4"/>
        <v>0</v>
      </c>
      <c r="HI25" s="1"/>
      <c r="HJ25" s="89">
        <v>2</v>
      </c>
      <c r="HK25" s="88" t="s">
        <v>53</v>
      </c>
      <c r="HL25" s="90" t="s">
        <v>33</v>
      </c>
      <c r="HM25" s="91" t="s">
        <v>32</v>
      </c>
      <c r="HN25" s="92">
        <v>1</v>
      </c>
      <c r="HO25" s="87">
        <v>0</v>
      </c>
      <c r="HP25" s="59">
        <f t="shared" si="4"/>
        <v>0</v>
      </c>
      <c r="HQ25" s="1"/>
      <c r="HR25" s="89">
        <v>2</v>
      </c>
      <c r="HS25" s="88" t="s">
        <v>53</v>
      </c>
      <c r="HT25" s="90" t="s">
        <v>33</v>
      </c>
      <c r="HU25" s="91" t="s">
        <v>32</v>
      </c>
      <c r="HV25" s="92">
        <v>1</v>
      </c>
      <c r="HW25" s="87">
        <v>0</v>
      </c>
      <c r="HX25" s="59">
        <f t="shared" si="5"/>
        <v>0</v>
      </c>
      <c r="HY25" s="1"/>
      <c r="HZ25" s="89">
        <v>2</v>
      </c>
      <c r="IA25" s="88" t="s">
        <v>53</v>
      </c>
      <c r="IB25" s="90" t="s">
        <v>33</v>
      </c>
      <c r="IC25" s="91" t="s">
        <v>32</v>
      </c>
      <c r="ID25" s="92">
        <v>1</v>
      </c>
      <c r="IE25" s="87">
        <v>0</v>
      </c>
      <c r="IF25" s="59">
        <f t="shared" si="5"/>
        <v>0</v>
      </c>
      <c r="IG25" s="1"/>
      <c r="IH25" s="89">
        <v>2</v>
      </c>
      <c r="II25" s="88" t="s">
        <v>53</v>
      </c>
      <c r="IJ25" s="90" t="s">
        <v>33</v>
      </c>
      <c r="IK25" s="91" t="s">
        <v>32</v>
      </c>
      <c r="IL25" s="92">
        <v>1</v>
      </c>
      <c r="IM25" s="87">
        <v>0</v>
      </c>
      <c r="IN25" s="59">
        <f t="shared" si="6"/>
        <v>0</v>
      </c>
      <c r="IO25" s="1"/>
      <c r="IP25" s="89">
        <v>2</v>
      </c>
      <c r="IQ25" s="88" t="s">
        <v>53</v>
      </c>
      <c r="IR25" s="90" t="s">
        <v>33</v>
      </c>
      <c r="IS25" s="91" t="s">
        <v>32</v>
      </c>
      <c r="IT25" s="92">
        <v>1</v>
      </c>
      <c r="IU25" s="87">
        <v>0</v>
      </c>
      <c r="IV25" s="59">
        <f t="shared" si="6"/>
        <v>0</v>
      </c>
      <c r="IW25" s="1"/>
      <c r="IX25" s="89">
        <v>2</v>
      </c>
      <c r="IY25" s="88" t="s">
        <v>53</v>
      </c>
      <c r="IZ25" s="90" t="s">
        <v>33</v>
      </c>
      <c r="JA25" s="91" t="s">
        <v>32</v>
      </c>
      <c r="JB25" s="92">
        <v>1</v>
      </c>
      <c r="JC25" s="87">
        <v>0</v>
      </c>
      <c r="JD25" s="59">
        <f t="shared" si="7"/>
        <v>0</v>
      </c>
      <c r="JE25" s="1"/>
      <c r="JF25" s="89">
        <v>2</v>
      </c>
      <c r="JG25" s="88" t="s">
        <v>53</v>
      </c>
      <c r="JH25" s="90" t="s">
        <v>33</v>
      </c>
      <c r="JI25" s="91" t="s">
        <v>32</v>
      </c>
      <c r="JJ25" s="92">
        <v>1</v>
      </c>
      <c r="JK25" s="87">
        <v>0</v>
      </c>
      <c r="JL25" s="59">
        <f t="shared" si="7"/>
        <v>0</v>
      </c>
      <c r="JM25" s="1"/>
      <c r="JN25" s="89">
        <v>2</v>
      </c>
      <c r="JO25" s="88" t="s">
        <v>53</v>
      </c>
      <c r="JP25" s="90" t="s">
        <v>33</v>
      </c>
      <c r="JQ25" s="91" t="s">
        <v>32</v>
      </c>
      <c r="JR25" s="92">
        <v>1</v>
      </c>
      <c r="JS25" s="87">
        <v>0</v>
      </c>
      <c r="JT25" s="59">
        <f t="shared" si="8"/>
        <v>0</v>
      </c>
      <c r="JU25" s="1"/>
      <c r="JV25" s="89">
        <v>2</v>
      </c>
      <c r="JW25" s="88" t="s">
        <v>53</v>
      </c>
      <c r="JX25" s="90" t="s">
        <v>33</v>
      </c>
      <c r="JY25" s="91" t="s">
        <v>32</v>
      </c>
      <c r="JZ25" s="92">
        <v>1</v>
      </c>
      <c r="KA25" s="87">
        <v>0</v>
      </c>
      <c r="KB25" s="59">
        <f t="shared" si="8"/>
        <v>0</v>
      </c>
      <c r="KC25" s="1"/>
      <c r="KD25" s="89">
        <v>2</v>
      </c>
      <c r="KE25" s="88" t="s">
        <v>53</v>
      </c>
      <c r="KF25" s="90" t="s">
        <v>33</v>
      </c>
      <c r="KG25" s="91" t="s">
        <v>32</v>
      </c>
      <c r="KH25" s="92">
        <v>1</v>
      </c>
      <c r="KI25" s="87">
        <v>0</v>
      </c>
      <c r="KJ25" s="59">
        <f t="shared" si="9"/>
        <v>0</v>
      </c>
      <c r="KK25" s="1"/>
      <c r="KL25" s="89">
        <v>2</v>
      </c>
      <c r="KM25" s="88" t="s">
        <v>53</v>
      </c>
      <c r="KN25" s="90" t="s">
        <v>33</v>
      </c>
      <c r="KO25" s="91" t="s">
        <v>32</v>
      </c>
      <c r="KP25" s="92">
        <v>1</v>
      </c>
      <c r="KQ25" s="87">
        <v>0</v>
      </c>
      <c r="KR25" s="59">
        <f t="shared" si="9"/>
        <v>0</v>
      </c>
      <c r="KS25" s="1"/>
      <c r="KT25" s="89">
        <v>2</v>
      </c>
      <c r="KU25" s="88" t="s">
        <v>53</v>
      </c>
      <c r="KV25" s="90" t="s">
        <v>33</v>
      </c>
      <c r="KW25" s="91" t="s">
        <v>32</v>
      </c>
      <c r="KX25" s="92">
        <v>1</v>
      </c>
      <c r="KY25" s="87">
        <v>0</v>
      </c>
      <c r="KZ25" s="59">
        <f t="shared" si="10"/>
        <v>0</v>
      </c>
      <c r="LA25" s="1"/>
      <c r="LB25" s="89">
        <v>2</v>
      </c>
      <c r="LC25" s="88" t="s">
        <v>53</v>
      </c>
      <c r="LD25" s="90" t="s">
        <v>33</v>
      </c>
      <c r="LE25" s="91" t="s">
        <v>32</v>
      </c>
      <c r="LF25" s="92">
        <v>1</v>
      </c>
      <c r="LG25" s="87">
        <v>0</v>
      </c>
      <c r="LH25" s="59">
        <f t="shared" si="10"/>
        <v>0</v>
      </c>
      <c r="LI25" s="1"/>
      <c r="LJ25" s="89">
        <v>2</v>
      </c>
      <c r="LK25" s="88" t="s">
        <v>53</v>
      </c>
      <c r="LL25" s="90" t="s">
        <v>33</v>
      </c>
      <c r="LM25" s="91" t="s">
        <v>32</v>
      </c>
      <c r="LN25" s="92">
        <v>1</v>
      </c>
      <c r="LO25" s="87">
        <v>0</v>
      </c>
      <c r="LP25" s="59">
        <f t="shared" si="11"/>
        <v>0</v>
      </c>
      <c r="LQ25" s="1"/>
      <c r="LR25" s="89">
        <v>2</v>
      </c>
      <c r="LS25" s="88" t="s">
        <v>53</v>
      </c>
      <c r="LT25" s="90" t="s">
        <v>33</v>
      </c>
      <c r="LU25" s="91" t="s">
        <v>32</v>
      </c>
      <c r="LV25" s="92">
        <v>1</v>
      </c>
      <c r="LW25" s="87">
        <v>0</v>
      </c>
      <c r="LX25" s="59">
        <f t="shared" si="11"/>
        <v>0</v>
      </c>
      <c r="LY25" s="1"/>
      <c r="LZ25" s="89">
        <v>2</v>
      </c>
      <c r="MA25" s="88" t="s">
        <v>53</v>
      </c>
      <c r="MB25" s="90" t="s">
        <v>33</v>
      </c>
      <c r="MC25" s="91" t="s">
        <v>32</v>
      </c>
      <c r="MD25" s="92">
        <v>1</v>
      </c>
      <c r="ME25" s="87">
        <v>0</v>
      </c>
      <c r="MF25" s="59">
        <f t="shared" si="12"/>
        <v>0</v>
      </c>
      <c r="MG25" s="1"/>
      <c r="MH25" s="89">
        <v>2</v>
      </c>
      <c r="MI25" s="88" t="s">
        <v>53</v>
      </c>
      <c r="MJ25" s="90" t="s">
        <v>33</v>
      </c>
      <c r="MK25" s="91" t="s">
        <v>32</v>
      </c>
      <c r="ML25" s="92">
        <v>1</v>
      </c>
      <c r="MM25" s="87">
        <v>0</v>
      </c>
      <c r="MN25" s="59">
        <f t="shared" si="12"/>
        <v>0</v>
      </c>
      <c r="MO25" s="1"/>
      <c r="MP25" s="89">
        <v>2</v>
      </c>
      <c r="MQ25" s="88" t="s">
        <v>53</v>
      </c>
      <c r="MR25" s="90" t="s">
        <v>33</v>
      </c>
      <c r="MS25" s="91" t="s">
        <v>32</v>
      </c>
      <c r="MT25" s="92">
        <v>1</v>
      </c>
      <c r="MU25" s="87">
        <v>0</v>
      </c>
      <c r="MV25" s="59">
        <f t="shared" si="13"/>
        <v>0</v>
      </c>
      <c r="MW25" s="1"/>
      <c r="MX25" s="89">
        <v>2</v>
      </c>
      <c r="MY25" s="88" t="s">
        <v>53</v>
      </c>
      <c r="MZ25" s="90" t="s">
        <v>33</v>
      </c>
      <c r="NA25" s="91" t="s">
        <v>32</v>
      </c>
      <c r="NB25" s="92">
        <v>1</v>
      </c>
      <c r="NC25" s="87">
        <v>0</v>
      </c>
      <c r="ND25" s="59">
        <f t="shared" si="13"/>
        <v>0</v>
      </c>
      <c r="NE25" s="1"/>
      <c r="NF25" s="89">
        <v>2</v>
      </c>
      <c r="NG25" s="88" t="s">
        <v>53</v>
      </c>
      <c r="NH25" s="90" t="s">
        <v>33</v>
      </c>
      <c r="NI25" s="91" t="s">
        <v>32</v>
      </c>
      <c r="NJ25" s="92">
        <v>1</v>
      </c>
      <c r="NK25" s="87">
        <v>0</v>
      </c>
      <c r="NL25" s="59">
        <f t="shared" si="14"/>
        <v>0</v>
      </c>
      <c r="NM25" s="1"/>
      <c r="NN25" s="89">
        <v>2</v>
      </c>
      <c r="NO25" s="88" t="s">
        <v>53</v>
      </c>
      <c r="NP25" s="90" t="s">
        <v>33</v>
      </c>
      <c r="NQ25" s="91" t="s">
        <v>32</v>
      </c>
      <c r="NR25" s="92">
        <v>1</v>
      </c>
      <c r="NS25" s="87">
        <v>0</v>
      </c>
      <c r="NT25" s="59">
        <f t="shared" si="14"/>
        <v>0</v>
      </c>
      <c r="NU25" s="1"/>
      <c r="NV25" s="89">
        <v>2</v>
      </c>
      <c r="NW25" s="88" t="s">
        <v>53</v>
      </c>
      <c r="NX25" s="90" t="s">
        <v>33</v>
      </c>
      <c r="NY25" s="91" t="s">
        <v>32</v>
      </c>
      <c r="NZ25" s="92">
        <v>1</v>
      </c>
      <c r="OA25" s="87">
        <v>0</v>
      </c>
      <c r="OB25" s="59">
        <f t="shared" si="15"/>
        <v>0</v>
      </c>
      <c r="OC25" s="1"/>
      <c r="OD25" s="89">
        <v>2</v>
      </c>
      <c r="OE25" s="88" t="s">
        <v>53</v>
      </c>
      <c r="OF25" s="90" t="s">
        <v>33</v>
      </c>
      <c r="OG25" s="91" t="s">
        <v>32</v>
      </c>
      <c r="OH25" s="92">
        <v>1</v>
      </c>
      <c r="OI25" s="87">
        <v>0</v>
      </c>
      <c r="OJ25" s="59">
        <f t="shared" si="15"/>
        <v>0</v>
      </c>
      <c r="OK25" s="1"/>
      <c r="OL25" s="89">
        <v>2</v>
      </c>
      <c r="OM25" s="88" t="s">
        <v>53</v>
      </c>
      <c r="ON25" s="90" t="s">
        <v>33</v>
      </c>
      <c r="OO25" s="91" t="s">
        <v>32</v>
      </c>
      <c r="OP25" s="92">
        <v>1</v>
      </c>
      <c r="OQ25" s="87">
        <v>0</v>
      </c>
      <c r="OR25" s="59">
        <f t="shared" si="16"/>
        <v>0</v>
      </c>
      <c r="OS25" s="1"/>
      <c r="OT25" s="89">
        <v>2</v>
      </c>
      <c r="OU25" s="88" t="s">
        <v>53</v>
      </c>
      <c r="OV25" s="90" t="s">
        <v>33</v>
      </c>
      <c r="OW25" s="91" t="s">
        <v>32</v>
      </c>
      <c r="OX25" s="92">
        <v>1</v>
      </c>
      <c r="OY25" s="87">
        <v>0</v>
      </c>
      <c r="OZ25" s="59">
        <f t="shared" si="16"/>
        <v>0</v>
      </c>
      <c r="PA25" s="1"/>
      <c r="PB25" s="89">
        <v>2</v>
      </c>
      <c r="PC25" s="88" t="s">
        <v>53</v>
      </c>
      <c r="PD25" s="90" t="s">
        <v>33</v>
      </c>
      <c r="PE25" s="91" t="s">
        <v>32</v>
      </c>
      <c r="PF25" s="92">
        <v>1</v>
      </c>
      <c r="PG25" s="87">
        <v>0</v>
      </c>
      <c r="PH25" s="59">
        <f t="shared" si="17"/>
        <v>0</v>
      </c>
      <c r="PI25" s="1"/>
      <c r="PJ25" s="89">
        <v>2</v>
      </c>
      <c r="PK25" s="88" t="s">
        <v>53</v>
      </c>
      <c r="PL25" s="90" t="s">
        <v>33</v>
      </c>
      <c r="PM25" s="91" t="s">
        <v>32</v>
      </c>
      <c r="PN25" s="92">
        <v>1</v>
      </c>
      <c r="PO25" s="87">
        <v>0</v>
      </c>
      <c r="PP25" s="59">
        <f t="shared" si="17"/>
        <v>0</v>
      </c>
      <c r="PQ25" s="1"/>
      <c r="PR25" s="89">
        <v>2</v>
      </c>
      <c r="PS25" s="88" t="s">
        <v>53</v>
      </c>
      <c r="PT25" s="90" t="s">
        <v>33</v>
      </c>
      <c r="PU25" s="91" t="s">
        <v>32</v>
      </c>
      <c r="PV25" s="92">
        <v>1</v>
      </c>
      <c r="PW25" s="87">
        <v>0</v>
      </c>
      <c r="PX25" s="59">
        <f t="shared" si="18"/>
        <v>0</v>
      </c>
      <c r="PY25" s="1"/>
      <c r="PZ25" s="89">
        <v>2</v>
      </c>
      <c r="QA25" s="88" t="s">
        <v>53</v>
      </c>
      <c r="QB25" s="90" t="s">
        <v>33</v>
      </c>
      <c r="QC25" s="91" t="s">
        <v>32</v>
      </c>
      <c r="QD25" s="92">
        <v>1</v>
      </c>
      <c r="QE25" s="87">
        <v>0</v>
      </c>
      <c r="QF25" s="59">
        <f t="shared" si="18"/>
        <v>0</v>
      </c>
      <c r="QG25" s="1"/>
      <c r="QH25" s="89">
        <v>2</v>
      </c>
      <c r="QI25" s="88" t="s">
        <v>53</v>
      </c>
      <c r="QJ25" s="90" t="s">
        <v>33</v>
      </c>
      <c r="QK25" s="91" t="s">
        <v>32</v>
      </c>
      <c r="QL25" s="92">
        <v>1</v>
      </c>
      <c r="QM25" s="87">
        <v>0</v>
      </c>
      <c r="QN25" s="59">
        <f t="shared" si="19"/>
        <v>0</v>
      </c>
      <c r="QO25" s="1"/>
      <c r="QP25" s="89">
        <v>2</v>
      </c>
      <c r="QQ25" s="88" t="s">
        <v>53</v>
      </c>
      <c r="QR25" s="90" t="s">
        <v>33</v>
      </c>
      <c r="QS25" s="91" t="s">
        <v>32</v>
      </c>
      <c r="QT25" s="92">
        <v>1</v>
      </c>
      <c r="QU25" s="87">
        <v>0</v>
      </c>
      <c r="QV25" s="59">
        <f t="shared" si="19"/>
        <v>0</v>
      </c>
      <c r="QW25" s="1"/>
      <c r="QX25" s="89">
        <v>2</v>
      </c>
      <c r="QY25" s="88" t="s">
        <v>53</v>
      </c>
      <c r="QZ25" s="90" t="s">
        <v>33</v>
      </c>
      <c r="RA25" s="91" t="s">
        <v>32</v>
      </c>
      <c r="RB25" s="92">
        <v>1</v>
      </c>
      <c r="RC25" s="87">
        <v>0</v>
      </c>
      <c r="RD25" s="59">
        <f t="shared" si="20"/>
        <v>0</v>
      </c>
      <c r="RE25" s="1"/>
      <c r="RF25" s="89">
        <v>2</v>
      </c>
      <c r="RG25" s="88" t="s">
        <v>53</v>
      </c>
      <c r="RH25" s="90" t="s">
        <v>33</v>
      </c>
      <c r="RI25" s="91" t="s">
        <v>32</v>
      </c>
      <c r="RJ25" s="92">
        <v>1</v>
      </c>
      <c r="RK25" s="87">
        <v>0</v>
      </c>
      <c r="RL25" s="59">
        <f t="shared" si="20"/>
        <v>0</v>
      </c>
      <c r="RM25" s="1"/>
      <c r="RN25" s="89">
        <v>2</v>
      </c>
      <c r="RO25" s="88" t="s">
        <v>53</v>
      </c>
      <c r="RP25" s="90" t="s">
        <v>33</v>
      </c>
      <c r="RQ25" s="91" t="s">
        <v>32</v>
      </c>
      <c r="RR25" s="92">
        <v>1</v>
      </c>
      <c r="RS25" s="87">
        <v>0</v>
      </c>
      <c r="RT25" s="59">
        <f t="shared" si="21"/>
        <v>0</v>
      </c>
      <c r="RU25" s="1"/>
      <c r="RV25" s="89">
        <v>2</v>
      </c>
      <c r="RW25" s="88" t="s">
        <v>53</v>
      </c>
      <c r="RX25" s="90" t="s">
        <v>33</v>
      </c>
      <c r="RY25" s="91" t="s">
        <v>32</v>
      </c>
      <c r="RZ25" s="92">
        <v>1</v>
      </c>
      <c r="SA25" s="87">
        <v>0</v>
      </c>
      <c r="SB25" s="59">
        <f t="shared" si="21"/>
        <v>0</v>
      </c>
      <c r="SC25" s="1"/>
      <c r="SD25" s="89">
        <v>2</v>
      </c>
      <c r="SE25" s="88" t="s">
        <v>53</v>
      </c>
      <c r="SF25" s="90" t="s">
        <v>33</v>
      </c>
      <c r="SG25" s="91" t="s">
        <v>32</v>
      </c>
      <c r="SH25" s="92">
        <v>1</v>
      </c>
      <c r="SI25" s="87">
        <v>0</v>
      </c>
      <c r="SJ25" s="59">
        <f t="shared" si="22"/>
        <v>0</v>
      </c>
      <c r="SK25" s="1"/>
      <c r="SL25" s="89">
        <v>2</v>
      </c>
      <c r="SM25" s="88" t="s">
        <v>53</v>
      </c>
      <c r="SN25" s="90" t="s">
        <v>33</v>
      </c>
      <c r="SO25" s="91" t="s">
        <v>32</v>
      </c>
      <c r="SP25" s="92">
        <v>1</v>
      </c>
      <c r="SQ25" s="87">
        <v>0</v>
      </c>
      <c r="SR25" s="59">
        <f t="shared" si="22"/>
        <v>0</v>
      </c>
      <c r="SS25" s="1"/>
      <c r="ST25" s="89">
        <v>2</v>
      </c>
      <c r="SU25" s="88" t="s">
        <v>53</v>
      </c>
      <c r="SV25" s="90" t="s">
        <v>33</v>
      </c>
      <c r="SW25" s="91" t="s">
        <v>32</v>
      </c>
      <c r="SX25" s="92">
        <v>1</v>
      </c>
      <c r="SY25" s="87">
        <v>0</v>
      </c>
      <c r="SZ25" s="59">
        <f t="shared" si="23"/>
        <v>0</v>
      </c>
      <c r="TA25" s="1"/>
      <c r="TB25" s="89">
        <v>2</v>
      </c>
      <c r="TC25" s="88" t="s">
        <v>53</v>
      </c>
      <c r="TD25" s="90" t="s">
        <v>33</v>
      </c>
      <c r="TE25" s="91" t="s">
        <v>32</v>
      </c>
      <c r="TF25" s="92">
        <v>1</v>
      </c>
      <c r="TG25" s="87">
        <v>0</v>
      </c>
      <c r="TH25" s="59">
        <f t="shared" si="23"/>
        <v>0</v>
      </c>
      <c r="TI25" s="1"/>
      <c r="TJ25" s="89">
        <v>2</v>
      </c>
      <c r="TK25" s="88" t="s">
        <v>53</v>
      </c>
      <c r="TL25" s="90" t="s">
        <v>33</v>
      </c>
      <c r="TM25" s="91" t="s">
        <v>32</v>
      </c>
      <c r="TN25" s="92">
        <v>1</v>
      </c>
      <c r="TO25" s="87">
        <v>0</v>
      </c>
      <c r="TP25" s="59">
        <f t="shared" si="24"/>
        <v>0</v>
      </c>
      <c r="TQ25" s="1"/>
      <c r="TR25" s="89">
        <v>2</v>
      </c>
      <c r="TS25" s="88" t="s">
        <v>53</v>
      </c>
      <c r="TT25" s="90" t="s">
        <v>33</v>
      </c>
      <c r="TU25" s="91" t="s">
        <v>32</v>
      </c>
      <c r="TV25" s="92">
        <v>1</v>
      </c>
      <c r="TW25" s="87">
        <v>0</v>
      </c>
      <c r="TX25" s="59">
        <f t="shared" si="24"/>
        <v>0</v>
      </c>
      <c r="TY25" s="1"/>
      <c r="TZ25" s="89">
        <v>2</v>
      </c>
      <c r="UA25" s="88" t="s">
        <v>53</v>
      </c>
      <c r="UB25" s="90" t="s">
        <v>33</v>
      </c>
      <c r="UC25" s="91" t="s">
        <v>32</v>
      </c>
      <c r="UD25" s="92">
        <v>1</v>
      </c>
      <c r="UE25" s="87">
        <v>0</v>
      </c>
      <c r="UF25" s="59">
        <f t="shared" si="25"/>
        <v>0</v>
      </c>
      <c r="UG25" s="1"/>
      <c r="UH25" s="89">
        <v>2</v>
      </c>
      <c r="UI25" s="88" t="s">
        <v>53</v>
      </c>
      <c r="UJ25" s="90" t="s">
        <v>33</v>
      </c>
      <c r="UK25" s="91" t="s">
        <v>32</v>
      </c>
      <c r="UL25" s="92">
        <v>1</v>
      </c>
      <c r="UM25" s="87">
        <v>0</v>
      </c>
      <c r="UN25" s="59">
        <f t="shared" si="25"/>
        <v>0</v>
      </c>
      <c r="UO25" s="1"/>
      <c r="UP25" s="89">
        <v>2</v>
      </c>
      <c r="UQ25" s="88" t="s">
        <v>53</v>
      </c>
      <c r="UR25" s="90" t="s">
        <v>33</v>
      </c>
      <c r="US25" s="91" t="s">
        <v>32</v>
      </c>
      <c r="UT25" s="92">
        <v>1</v>
      </c>
      <c r="UU25" s="87">
        <v>0</v>
      </c>
      <c r="UV25" s="59">
        <f t="shared" si="26"/>
        <v>0</v>
      </c>
      <c r="UW25" s="1"/>
      <c r="UX25" s="89">
        <v>2</v>
      </c>
      <c r="UY25" s="88" t="s">
        <v>53</v>
      </c>
      <c r="UZ25" s="90" t="s">
        <v>33</v>
      </c>
      <c r="VA25" s="91" t="s">
        <v>32</v>
      </c>
      <c r="VB25" s="92">
        <v>1</v>
      </c>
      <c r="VC25" s="87">
        <v>0</v>
      </c>
      <c r="VD25" s="59">
        <f t="shared" si="26"/>
        <v>0</v>
      </c>
      <c r="VE25" s="1"/>
      <c r="VF25" s="89">
        <v>2</v>
      </c>
      <c r="VG25" s="88" t="s">
        <v>53</v>
      </c>
      <c r="VH25" s="90" t="s">
        <v>33</v>
      </c>
      <c r="VI25" s="91" t="s">
        <v>32</v>
      </c>
      <c r="VJ25" s="92">
        <v>1</v>
      </c>
      <c r="VK25" s="87">
        <v>0</v>
      </c>
      <c r="VL25" s="59">
        <f t="shared" si="27"/>
        <v>0</v>
      </c>
      <c r="VM25" s="1"/>
      <c r="VN25" s="89">
        <v>2</v>
      </c>
      <c r="VO25" s="88" t="s">
        <v>53</v>
      </c>
      <c r="VP25" s="90" t="s">
        <v>33</v>
      </c>
      <c r="VQ25" s="91" t="s">
        <v>32</v>
      </c>
      <c r="VR25" s="92">
        <v>1</v>
      </c>
      <c r="VS25" s="87">
        <v>0</v>
      </c>
      <c r="VT25" s="59">
        <f t="shared" si="27"/>
        <v>0</v>
      </c>
      <c r="VU25" s="1"/>
      <c r="VV25" s="89">
        <v>2</v>
      </c>
      <c r="VW25" s="88" t="s">
        <v>53</v>
      </c>
      <c r="VX25" s="90" t="s">
        <v>33</v>
      </c>
      <c r="VY25" s="91" t="s">
        <v>32</v>
      </c>
      <c r="VZ25" s="92">
        <v>1</v>
      </c>
      <c r="WA25" s="87">
        <v>0</v>
      </c>
      <c r="WB25" s="59">
        <f t="shared" si="28"/>
        <v>0</v>
      </c>
      <c r="WC25" s="1"/>
      <c r="WD25" s="89">
        <v>2</v>
      </c>
      <c r="WE25" s="88" t="s">
        <v>53</v>
      </c>
      <c r="WF25" s="90" t="s">
        <v>33</v>
      </c>
      <c r="WG25" s="91" t="s">
        <v>32</v>
      </c>
      <c r="WH25" s="92">
        <v>1</v>
      </c>
      <c r="WI25" s="87">
        <v>0</v>
      </c>
      <c r="WJ25" s="59">
        <f t="shared" si="28"/>
        <v>0</v>
      </c>
      <c r="WK25" s="1"/>
      <c r="WL25" s="89">
        <v>2</v>
      </c>
      <c r="WM25" s="88" t="s">
        <v>53</v>
      </c>
      <c r="WN25" s="90" t="s">
        <v>33</v>
      </c>
      <c r="WO25" s="91" t="s">
        <v>32</v>
      </c>
      <c r="WP25" s="92">
        <v>1</v>
      </c>
      <c r="WQ25" s="87">
        <v>0</v>
      </c>
      <c r="WR25" s="59">
        <f t="shared" si="29"/>
        <v>0</v>
      </c>
      <c r="WS25" s="1"/>
      <c r="WT25" s="89">
        <v>2</v>
      </c>
      <c r="WU25" s="88" t="s">
        <v>53</v>
      </c>
      <c r="WV25" s="90" t="s">
        <v>33</v>
      </c>
      <c r="WW25" s="91" t="s">
        <v>32</v>
      </c>
      <c r="WX25" s="92">
        <v>1</v>
      </c>
      <c r="WY25" s="87">
        <v>0</v>
      </c>
      <c r="WZ25" s="59">
        <f t="shared" si="29"/>
        <v>0</v>
      </c>
      <c r="XA25" s="1"/>
      <c r="XB25" s="89">
        <v>2</v>
      </c>
      <c r="XC25" s="88" t="s">
        <v>53</v>
      </c>
      <c r="XD25" s="90" t="s">
        <v>33</v>
      </c>
      <c r="XE25" s="91" t="s">
        <v>32</v>
      </c>
      <c r="XF25" s="92">
        <v>1</v>
      </c>
      <c r="XG25" s="87">
        <v>0</v>
      </c>
      <c r="XH25" s="59">
        <f t="shared" si="30"/>
        <v>0</v>
      </c>
      <c r="XI25" s="1"/>
      <c r="XJ25" s="89">
        <v>2</v>
      </c>
      <c r="XK25" s="88" t="s">
        <v>53</v>
      </c>
      <c r="XL25" s="90" t="s">
        <v>33</v>
      </c>
      <c r="XM25" s="91" t="s">
        <v>32</v>
      </c>
      <c r="XN25" s="92">
        <v>1</v>
      </c>
      <c r="XO25" s="87">
        <v>0</v>
      </c>
      <c r="XP25" s="59">
        <f t="shared" si="30"/>
        <v>0</v>
      </c>
      <c r="XQ25" s="1"/>
      <c r="XR25" s="89">
        <v>2</v>
      </c>
      <c r="XS25" s="88" t="s">
        <v>53</v>
      </c>
      <c r="XT25" s="90" t="s">
        <v>33</v>
      </c>
      <c r="XU25" s="91" t="s">
        <v>32</v>
      </c>
      <c r="XV25" s="92">
        <v>1</v>
      </c>
      <c r="XW25" s="87">
        <v>0</v>
      </c>
      <c r="XX25" s="59">
        <f t="shared" si="31"/>
        <v>0</v>
      </c>
      <c r="XY25" s="1"/>
      <c r="XZ25" s="89">
        <v>2</v>
      </c>
      <c r="YA25" s="88" t="s">
        <v>53</v>
      </c>
      <c r="YB25" s="90" t="s">
        <v>33</v>
      </c>
      <c r="YC25" s="91" t="s">
        <v>32</v>
      </c>
      <c r="YD25" s="92">
        <v>1</v>
      </c>
      <c r="YE25" s="87">
        <v>0</v>
      </c>
      <c r="YF25" s="59">
        <f t="shared" si="31"/>
        <v>0</v>
      </c>
      <c r="YG25" s="1"/>
      <c r="YH25" s="89">
        <v>2</v>
      </c>
      <c r="YI25" s="88" t="s">
        <v>53</v>
      </c>
      <c r="YJ25" s="90" t="s">
        <v>33</v>
      </c>
      <c r="YK25" s="91" t="s">
        <v>32</v>
      </c>
      <c r="YL25" s="92">
        <v>1</v>
      </c>
      <c r="YM25" s="87">
        <v>0</v>
      </c>
      <c r="YN25" s="59">
        <f t="shared" si="32"/>
        <v>0</v>
      </c>
      <c r="YO25" s="1"/>
      <c r="YP25" s="89">
        <v>2</v>
      </c>
      <c r="YQ25" s="88" t="s">
        <v>53</v>
      </c>
      <c r="YR25" s="90" t="s">
        <v>33</v>
      </c>
      <c r="YS25" s="91" t="s">
        <v>32</v>
      </c>
      <c r="YT25" s="92">
        <v>1</v>
      </c>
      <c r="YU25" s="87">
        <v>0</v>
      </c>
      <c r="YV25" s="59">
        <f t="shared" si="32"/>
        <v>0</v>
      </c>
      <c r="YW25" s="1"/>
      <c r="YX25" s="89">
        <v>2</v>
      </c>
      <c r="YY25" s="88" t="s">
        <v>53</v>
      </c>
      <c r="YZ25" s="90" t="s">
        <v>33</v>
      </c>
      <c r="ZA25" s="91" t="s">
        <v>32</v>
      </c>
      <c r="ZB25" s="92">
        <v>1</v>
      </c>
      <c r="ZC25" s="87">
        <v>0</v>
      </c>
      <c r="ZD25" s="59">
        <f t="shared" si="33"/>
        <v>0</v>
      </c>
      <c r="ZE25" s="1"/>
      <c r="ZF25" s="89">
        <v>2</v>
      </c>
      <c r="ZG25" s="88" t="s">
        <v>53</v>
      </c>
      <c r="ZH25" s="90" t="s">
        <v>33</v>
      </c>
      <c r="ZI25" s="91" t="s">
        <v>32</v>
      </c>
      <c r="ZJ25" s="92">
        <v>1</v>
      </c>
      <c r="ZK25" s="87">
        <v>0</v>
      </c>
      <c r="ZL25" s="59">
        <f t="shared" si="33"/>
        <v>0</v>
      </c>
      <c r="ZM25" s="1"/>
      <c r="ZN25" s="89">
        <v>2</v>
      </c>
      <c r="ZO25" s="88" t="s">
        <v>53</v>
      </c>
      <c r="ZP25" s="90" t="s">
        <v>33</v>
      </c>
      <c r="ZQ25" s="91" t="s">
        <v>32</v>
      </c>
      <c r="ZR25" s="92">
        <v>1</v>
      </c>
      <c r="ZS25" s="87">
        <v>0</v>
      </c>
      <c r="ZT25" s="59">
        <f t="shared" si="34"/>
        <v>0</v>
      </c>
      <c r="ZU25" s="1"/>
      <c r="ZV25" s="89">
        <v>2</v>
      </c>
      <c r="ZW25" s="88" t="s">
        <v>53</v>
      </c>
      <c r="ZX25" s="90" t="s">
        <v>33</v>
      </c>
      <c r="ZY25" s="91" t="s">
        <v>32</v>
      </c>
      <c r="ZZ25" s="92">
        <v>1</v>
      </c>
      <c r="AAA25" s="87">
        <v>0</v>
      </c>
      <c r="AAB25" s="59">
        <f t="shared" si="34"/>
        <v>0</v>
      </c>
      <c r="AAC25" s="1"/>
      <c r="AAD25" s="89">
        <v>2</v>
      </c>
      <c r="AAE25" s="88" t="s">
        <v>53</v>
      </c>
      <c r="AAF25" s="90" t="s">
        <v>33</v>
      </c>
      <c r="AAG25" s="91" t="s">
        <v>32</v>
      </c>
      <c r="AAH25" s="92">
        <v>1</v>
      </c>
      <c r="AAI25" s="87">
        <v>0</v>
      </c>
      <c r="AAJ25" s="59">
        <f t="shared" si="35"/>
        <v>0</v>
      </c>
      <c r="AAK25" s="1"/>
      <c r="AAL25" s="89">
        <v>2</v>
      </c>
      <c r="AAM25" s="88" t="s">
        <v>53</v>
      </c>
      <c r="AAN25" s="90" t="s">
        <v>33</v>
      </c>
      <c r="AAO25" s="91" t="s">
        <v>32</v>
      </c>
      <c r="AAP25" s="92">
        <v>1</v>
      </c>
      <c r="AAQ25" s="87">
        <v>0</v>
      </c>
      <c r="AAR25" s="59">
        <f t="shared" si="35"/>
        <v>0</v>
      </c>
      <c r="AAS25" s="1"/>
      <c r="AAT25" s="89">
        <v>2</v>
      </c>
      <c r="AAU25" s="88" t="s">
        <v>53</v>
      </c>
      <c r="AAV25" s="90" t="s">
        <v>33</v>
      </c>
      <c r="AAW25" s="91" t="s">
        <v>32</v>
      </c>
      <c r="AAX25" s="92">
        <v>1</v>
      </c>
      <c r="AAY25" s="87">
        <v>0</v>
      </c>
      <c r="AAZ25" s="59">
        <f t="shared" si="36"/>
        <v>0</v>
      </c>
      <c r="ABA25" s="1"/>
      <c r="ABB25" s="89">
        <v>2</v>
      </c>
      <c r="ABC25" s="88" t="s">
        <v>53</v>
      </c>
      <c r="ABD25" s="90" t="s">
        <v>33</v>
      </c>
      <c r="ABE25" s="91" t="s">
        <v>32</v>
      </c>
      <c r="ABF25" s="92">
        <v>1</v>
      </c>
      <c r="ABG25" s="87">
        <v>0</v>
      </c>
      <c r="ABH25" s="59">
        <f t="shared" si="36"/>
        <v>0</v>
      </c>
      <c r="ABI25" s="1"/>
      <c r="ABJ25" s="89">
        <v>2</v>
      </c>
      <c r="ABK25" s="88" t="s">
        <v>53</v>
      </c>
      <c r="ABL25" s="90" t="s">
        <v>33</v>
      </c>
      <c r="ABM25" s="91" t="s">
        <v>32</v>
      </c>
      <c r="ABN25" s="92">
        <v>1</v>
      </c>
      <c r="ABO25" s="87">
        <v>0</v>
      </c>
      <c r="ABP25" s="59">
        <f t="shared" si="37"/>
        <v>0</v>
      </c>
      <c r="ABQ25" s="1"/>
      <c r="ABR25" s="89">
        <v>2</v>
      </c>
      <c r="ABS25" s="88" t="s">
        <v>53</v>
      </c>
      <c r="ABT25" s="90" t="s">
        <v>33</v>
      </c>
      <c r="ABU25" s="91" t="s">
        <v>32</v>
      </c>
      <c r="ABV25" s="92">
        <v>1</v>
      </c>
      <c r="ABW25" s="87">
        <v>0</v>
      </c>
      <c r="ABX25" s="59">
        <f t="shared" si="37"/>
        <v>0</v>
      </c>
      <c r="ABY25" s="1"/>
      <c r="ABZ25" s="89">
        <v>2</v>
      </c>
      <c r="ACA25" s="88" t="s">
        <v>53</v>
      </c>
      <c r="ACB25" s="90" t="s">
        <v>33</v>
      </c>
      <c r="ACC25" s="91" t="s">
        <v>32</v>
      </c>
      <c r="ACD25" s="92">
        <v>1</v>
      </c>
      <c r="ACE25" s="87">
        <v>0</v>
      </c>
      <c r="ACF25" s="59">
        <f t="shared" si="38"/>
        <v>0</v>
      </c>
      <c r="ACG25" s="1"/>
      <c r="ACH25" s="89">
        <v>2</v>
      </c>
      <c r="ACI25" s="88" t="s">
        <v>53</v>
      </c>
      <c r="ACJ25" s="90" t="s">
        <v>33</v>
      </c>
      <c r="ACK25" s="91" t="s">
        <v>32</v>
      </c>
      <c r="ACL25" s="92">
        <v>1</v>
      </c>
      <c r="ACM25" s="87">
        <v>0</v>
      </c>
      <c r="ACN25" s="59">
        <f t="shared" si="38"/>
        <v>0</v>
      </c>
      <c r="ACO25" s="1"/>
      <c r="ACP25" s="89">
        <v>2</v>
      </c>
      <c r="ACQ25" s="88" t="s">
        <v>53</v>
      </c>
      <c r="ACR25" s="90" t="s">
        <v>33</v>
      </c>
      <c r="ACS25" s="91" t="s">
        <v>32</v>
      </c>
      <c r="ACT25" s="92">
        <v>1</v>
      </c>
      <c r="ACU25" s="87">
        <v>0</v>
      </c>
      <c r="ACV25" s="59">
        <f t="shared" si="39"/>
        <v>0</v>
      </c>
      <c r="ACW25" s="1"/>
      <c r="ACX25" s="89">
        <v>2</v>
      </c>
      <c r="ACY25" s="88" t="s">
        <v>53</v>
      </c>
      <c r="ACZ25" s="90" t="s">
        <v>33</v>
      </c>
      <c r="ADA25" s="91" t="s">
        <v>32</v>
      </c>
      <c r="ADB25" s="92">
        <v>1</v>
      </c>
      <c r="ADC25" s="87">
        <v>0</v>
      </c>
      <c r="ADD25" s="59">
        <f t="shared" si="39"/>
        <v>0</v>
      </c>
      <c r="ADE25" s="1"/>
      <c r="ADF25" s="89">
        <v>2</v>
      </c>
      <c r="ADG25" s="88" t="s">
        <v>53</v>
      </c>
      <c r="ADH25" s="90" t="s">
        <v>33</v>
      </c>
      <c r="ADI25" s="91" t="s">
        <v>32</v>
      </c>
      <c r="ADJ25" s="92">
        <v>1</v>
      </c>
      <c r="ADK25" s="87">
        <v>0</v>
      </c>
      <c r="ADL25" s="59">
        <f t="shared" si="40"/>
        <v>0</v>
      </c>
      <c r="ADM25" s="1"/>
      <c r="ADN25" s="89">
        <v>2</v>
      </c>
      <c r="ADO25" s="88" t="s">
        <v>53</v>
      </c>
      <c r="ADP25" s="90" t="s">
        <v>33</v>
      </c>
      <c r="ADQ25" s="91" t="s">
        <v>32</v>
      </c>
      <c r="ADR25" s="92">
        <v>1</v>
      </c>
      <c r="ADS25" s="87">
        <v>0</v>
      </c>
      <c r="ADT25" s="59">
        <f t="shared" si="40"/>
        <v>0</v>
      </c>
      <c r="ADU25" s="1"/>
      <c r="ADV25" s="89">
        <v>2</v>
      </c>
      <c r="ADW25" s="88" t="s">
        <v>53</v>
      </c>
      <c r="ADX25" s="90" t="s">
        <v>33</v>
      </c>
      <c r="ADY25" s="91" t="s">
        <v>32</v>
      </c>
      <c r="ADZ25" s="92">
        <v>1</v>
      </c>
      <c r="AEA25" s="87">
        <v>0</v>
      </c>
      <c r="AEB25" s="59">
        <f t="shared" si="41"/>
        <v>0</v>
      </c>
      <c r="AEC25" s="1"/>
      <c r="AED25" s="89">
        <v>2</v>
      </c>
      <c r="AEE25" s="88" t="s">
        <v>53</v>
      </c>
      <c r="AEF25" s="90" t="s">
        <v>33</v>
      </c>
      <c r="AEG25" s="91" t="s">
        <v>32</v>
      </c>
      <c r="AEH25" s="92">
        <v>1</v>
      </c>
      <c r="AEI25" s="87">
        <v>0</v>
      </c>
      <c r="AEJ25" s="59">
        <f t="shared" si="41"/>
        <v>0</v>
      </c>
      <c r="AEK25" s="1"/>
      <c r="AEL25" s="89">
        <v>2</v>
      </c>
      <c r="AEM25" s="88" t="s">
        <v>53</v>
      </c>
      <c r="AEN25" s="90" t="s">
        <v>33</v>
      </c>
      <c r="AEO25" s="91" t="s">
        <v>32</v>
      </c>
      <c r="AEP25" s="92">
        <v>1</v>
      </c>
      <c r="AEQ25" s="87">
        <v>0</v>
      </c>
      <c r="AER25" s="59">
        <f t="shared" si="42"/>
        <v>0</v>
      </c>
      <c r="AES25" s="1"/>
      <c r="AET25" s="89">
        <v>2</v>
      </c>
      <c r="AEU25" s="88" t="s">
        <v>53</v>
      </c>
      <c r="AEV25" s="90" t="s">
        <v>33</v>
      </c>
      <c r="AEW25" s="91" t="s">
        <v>32</v>
      </c>
      <c r="AEX25" s="92">
        <v>1</v>
      </c>
      <c r="AEY25" s="87">
        <v>0</v>
      </c>
      <c r="AEZ25" s="59">
        <f t="shared" si="42"/>
        <v>0</v>
      </c>
      <c r="AFA25" s="1"/>
      <c r="AFB25" s="89">
        <v>2</v>
      </c>
      <c r="AFC25" s="88" t="s">
        <v>53</v>
      </c>
      <c r="AFD25" s="90" t="s">
        <v>33</v>
      </c>
      <c r="AFE25" s="91" t="s">
        <v>32</v>
      </c>
      <c r="AFF25" s="92">
        <v>1</v>
      </c>
      <c r="AFG25" s="87">
        <v>0</v>
      </c>
      <c r="AFH25" s="59">
        <f t="shared" si="43"/>
        <v>0</v>
      </c>
      <c r="AFI25" s="1"/>
      <c r="AFJ25" s="89">
        <v>2</v>
      </c>
      <c r="AFK25" s="88" t="s">
        <v>53</v>
      </c>
      <c r="AFL25" s="90" t="s">
        <v>33</v>
      </c>
      <c r="AFM25" s="91" t="s">
        <v>32</v>
      </c>
      <c r="AFN25" s="92">
        <v>1</v>
      </c>
      <c r="AFO25" s="87">
        <v>0</v>
      </c>
      <c r="AFP25" s="59">
        <f t="shared" si="43"/>
        <v>0</v>
      </c>
      <c r="AFQ25" s="1"/>
      <c r="AFR25" s="89">
        <v>2</v>
      </c>
      <c r="AFS25" s="88" t="s">
        <v>53</v>
      </c>
      <c r="AFT25" s="90" t="s">
        <v>33</v>
      </c>
      <c r="AFU25" s="91" t="s">
        <v>32</v>
      </c>
      <c r="AFV25" s="92">
        <v>1</v>
      </c>
      <c r="AFW25" s="87">
        <v>0</v>
      </c>
      <c r="AFX25" s="59">
        <f t="shared" si="44"/>
        <v>0</v>
      </c>
      <c r="AFY25" s="1"/>
      <c r="AFZ25" s="89">
        <v>2</v>
      </c>
      <c r="AGA25" s="88" t="s">
        <v>53</v>
      </c>
      <c r="AGB25" s="90" t="s">
        <v>33</v>
      </c>
      <c r="AGC25" s="91" t="s">
        <v>32</v>
      </c>
      <c r="AGD25" s="92">
        <v>1</v>
      </c>
      <c r="AGE25" s="87">
        <v>0</v>
      </c>
      <c r="AGF25" s="59">
        <f t="shared" si="44"/>
        <v>0</v>
      </c>
      <c r="AGG25" s="1"/>
      <c r="AGH25" s="89">
        <v>2</v>
      </c>
      <c r="AGI25" s="88" t="s">
        <v>53</v>
      </c>
      <c r="AGJ25" s="90" t="s">
        <v>33</v>
      </c>
      <c r="AGK25" s="91" t="s">
        <v>32</v>
      </c>
      <c r="AGL25" s="92">
        <v>1</v>
      </c>
      <c r="AGM25" s="87">
        <v>0</v>
      </c>
      <c r="AGN25" s="59">
        <f t="shared" si="45"/>
        <v>0</v>
      </c>
      <c r="AGO25" s="1"/>
      <c r="AGP25" s="89">
        <v>2</v>
      </c>
      <c r="AGQ25" s="88" t="s">
        <v>53</v>
      </c>
      <c r="AGR25" s="90" t="s">
        <v>33</v>
      </c>
      <c r="AGS25" s="91" t="s">
        <v>32</v>
      </c>
      <c r="AGT25" s="92">
        <v>1</v>
      </c>
      <c r="AGU25" s="87">
        <v>0</v>
      </c>
      <c r="AGV25" s="59">
        <f t="shared" si="45"/>
        <v>0</v>
      </c>
      <c r="AGW25" s="1"/>
      <c r="AGX25" s="89">
        <v>2</v>
      </c>
      <c r="AGY25" s="88" t="s">
        <v>53</v>
      </c>
      <c r="AGZ25" s="90" t="s">
        <v>33</v>
      </c>
      <c r="AHA25" s="91" t="s">
        <v>32</v>
      </c>
      <c r="AHB25" s="92">
        <v>1</v>
      </c>
      <c r="AHC25" s="87">
        <v>0</v>
      </c>
      <c r="AHD25" s="59">
        <f t="shared" si="46"/>
        <v>0</v>
      </c>
      <c r="AHE25" s="1"/>
      <c r="AHF25" s="89">
        <v>2</v>
      </c>
      <c r="AHG25" s="88" t="s">
        <v>53</v>
      </c>
      <c r="AHH25" s="90" t="s">
        <v>33</v>
      </c>
      <c r="AHI25" s="91" t="s">
        <v>32</v>
      </c>
      <c r="AHJ25" s="92">
        <v>1</v>
      </c>
      <c r="AHK25" s="87">
        <v>0</v>
      </c>
      <c r="AHL25" s="59">
        <f t="shared" si="46"/>
        <v>0</v>
      </c>
      <c r="AHM25" s="1"/>
      <c r="AHN25" s="89">
        <v>2</v>
      </c>
      <c r="AHO25" s="88" t="s">
        <v>53</v>
      </c>
      <c r="AHP25" s="90" t="s">
        <v>33</v>
      </c>
      <c r="AHQ25" s="91" t="s">
        <v>32</v>
      </c>
      <c r="AHR25" s="92">
        <v>1</v>
      </c>
      <c r="AHS25" s="87">
        <v>0</v>
      </c>
      <c r="AHT25" s="59">
        <f t="shared" si="47"/>
        <v>0</v>
      </c>
      <c r="AHU25" s="1"/>
      <c r="AHV25" s="89">
        <v>2</v>
      </c>
      <c r="AHW25" s="88" t="s">
        <v>53</v>
      </c>
      <c r="AHX25" s="90" t="s">
        <v>33</v>
      </c>
      <c r="AHY25" s="91" t="s">
        <v>32</v>
      </c>
      <c r="AHZ25" s="92">
        <v>1</v>
      </c>
      <c r="AIA25" s="87">
        <v>0</v>
      </c>
      <c r="AIB25" s="59">
        <f t="shared" si="47"/>
        <v>0</v>
      </c>
      <c r="AIC25" s="1"/>
      <c r="AID25" s="89">
        <v>2</v>
      </c>
      <c r="AIE25" s="88" t="s">
        <v>53</v>
      </c>
      <c r="AIF25" s="90" t="s">
        <v>33</v>
      </c>
      <c r="AIG25" s="91" t="s">
        <v>32</v>
      </c>
      <c r="AIH25" s="92">
        <v>1</v>
      </c>
      <c r="AII25" s="87">
        <v>0</v>
      </c>
      <c r="AIJ25" s="59">
        <f t="shared" si="48"/>
        <v>0</v>
      </c>
      <c r="AIK25" s="1"/>
      <c r="AIL25" s="89">
        <v>2</v>
      </c>
      <c r="AIM25" s="88" t="s">
        <v>53</v>
      </c>
      <c r="AIN25" s="90" t="s">
        <v>33</v>
      </c>
      <c r="AIO25" s="91" t="s">
        <v>32</v>
      </c>
      <c r="AIP25" s="92">
        <v>1</v>
      </c>
      <c r="AIQ25" s="87">
        <v>0</v>
      </c>
      <c r="AIR25" s="59">
        <f t="shared" si="48"/>
        <v>0</v>
      </c>
      <c r="AIS25" s="1"/>
      <c r="AIT25" s="89">
        <v>2</v>
      </c>
      <c r="AIU25" s="88" t="s">
        <v>53</v>
      </c>
      <c r="AIV25" s="90" t="s">
        <v>33</v>
      </c>
      <c r="AIW25" s="91" t="s">
        <v>32</v>
      </c>
      <c r="AIX25" s="92">
        <v>1</v>
      </c>
      <c r="AIY25" s="87">
        <v>0</v>
      </c>
      <c r="AIZ25" s="59">
        <f t="shared" si="49"/>
        <v>0</v>
      </c>
      <c r="AJA25" s="1"/>
      <c r="AJB25" s="89">
        <v>2</v>
      </c>
      <c r="AJC25" s="88" t="s">
        <v>53</v>
      </c>
      <c r="AJD25" s="90" t="s">
        <v>33</v>
      </c>
      <c r="AJE25" s="91" t="s">
        <v>32</v>
      </c>
      <c r="AJF25" s="92">
        <v>1</v>
      </c>
      <c r="AJG25" s="87">
        <v>0</v>
      </c>
      <c r="AJH25" s="59">
        <f t="shared" si="49"/>
        <v>0</v>
      </c>
      <c r="AJI25" s="1"/>
      <c r="AJJ25" s="89">
        <v>2</v>
      </c>
      <c r="AJK25" s="88" t="s">
        <v>53</v>
      </c>
      <c r="AJL25" s="90" t="s">
        <v>33</v>
      </c>
      <c r="AJM25" s="91" t="s">
        <v>32</v>
      </c>
      <c r="AJN25" s="92">
        <v>1</v>
      </c>
      <c r="AJO25" s="87">
        <v>0</v>
      </c>
      <c r="AJP25" s="59">
        <f t="shared" si="50"/>
        <v>0</v>
      </c>
      <c r="AJQ25" s="1"/>
      <c r="AJR25" s="89">
        <v>2</v>
      </c>
      <c r="AJS25" s="88" t="s">
        <v>53</v>
      </c>
      <c r="AJT25" s="90" t="s">
        <v>33</v>
      </c>
      <c r="AJU25" s="91" t="s">
        <v>32</v>
      </c>
      <c r="AJV25" s="92">
        <v>1</v>
      </c>
      <c r="AJW25" s="87">
        <v>0</v>
      </c>
      <c r="AJX25" s="59">
        <f t="shared" si="50"/>
        <v>0</v>
      </c>
      <c r="AJY25" s="1"/>
      <c r="AJZ25" s="89">
        <v>2</v>
      </c>
      <c r="AKA25" s="88" t="s">
        <v>53</v>
      </c>
      <c r="AKB25" s="90" t="s">
        <v>33</v>
      </c>
      <c r="AKC25" s="91" t="s">
        <v>32</v>
      </c>
      <c r="AKD25" s="92">
        <v>1</v>
      </c>
      <c r="AKE25" s="87">
        <v>0</v>
      </c>
      <c r="AKF25" s="59">
        <f t="shared" si="51"/>
        <v>0</v>
      </c>
      <c r="AKG25" s="1"/>
      <c r="AKH25" s="89">
        <v>2</v>
      </c>
      <c r="AKI25" s="88" t="s">
        <v>53</v>
      </c>
      <c r="AKJ25" s="90" t="s">
        <v>33</v>
      </c>
      <c r="AKK25" s="91" t="s">
        <v>32</v>
      </c>
      <c r="AKL25" s="92">
        <v>1</v>
      </c>
      <c r="AKM25" s="87">
        <v>0</v>
      </c>
      <c r="AKN25" s="59">
        <f t="shared" si="51"/>
        <v>0</v>
      </c>
      <c r="AKO25" s="1"/>
      <c r="AKP25" s="89">
        <v>2</v>
      </c>
      <c r="AKQ25" s="88" t="s">
        <v>53</v>
      </c>
      <c r="AKR25" s="90" t="s">
        <v>33</v>
      </c>
      <c r="AKS25" s="91" t="s">
        <v>32</v>
      </c>
      <c r="AKT25" s="92">
        <v>1</v>
      </c>
      <c r="AKU25" s="87">
        <v>0</v>
      </c>
      <c r="AKV25" s="59">
        <f t="shared" si="52"/>
        <v>0</v>
      </c>
      <c r="AKW25" s="1"/>
      <c r="AKX25" s="89">
        <v>2</v>
      </c>
      <c r="AKY25" s="88" t="s">
        <v>53</v>
      </c>
      <c r="AKZ25" s="90" t="s">
        <v>33</v>
      </c>
      <c r="ALA25" s="91" t="s">
        <v>32</v>
      </c>
      <c r="ALB25" s="92">
        <v>1</v>
      </c>
      <c r="ALC25" s="87">
        <v>0</v>
      </c>
      <c r="ALD25" s="59">
        <f t="shared" si="52"/>
        <v>0</v>
      </c>
      <c r="ALE25" s="1"/>
      <c r="ALF25" s="89">
        <v>2</v>
      </c>
      <c r="ALG25" s="88" t="s">
        <v>53</v>
      </c>
      <c r="ALH25" s="90" t="s">
        <v>33</v>
      </c>
      <c r="ALI25" s="91" t="s">
        <v>32</v>
      </c>
      <c r="ALJ25" s="92">
        <v>1</v>
      </c>
      <c r="ALK25" s="87">
        <v>0</v>
      </c>
      <c r="ALL25" s="59">
        <f t="shared" si="53"/>
        <v>0</v>
      </c>
      <c r="ALM25" s="1"/>
      <c r="ALN25" s="89">
        <v>2</v>
      </c>
      <c r="ALO25" s="88" t="s">
        <v>53</v>
      </c>
      <c r="ALP25" s="90" t="s">
        <v>33</v>
      </c>
      <c r="ALQ25" s="91" t="s">
        <v>32</v>
      </c>
      <c r="ALR25" s="92">
        <v>1</v>
      </c>
      <c r="ALS25" s="87">
        <v>0</v>
      </c>
      <c r="ALT25" s="59">
        <f t="shared" si="53"/>
        <v>0</v>
      </c>
      <c r="ALU25" s="1"/>
      <c r="ALV25" s="89">
        <v>2</v>
      </c>
      <c r="ALW25" s="88" t="s">
        <v>53</v>
      </c>
      <c r="ALX25" s="90" t="s">
        <v>33</v>
      </c>
      <c r="ALY25" s="91" t="s">
        <v>32</v>
      </c>
      <c r="ALZ25" s="92">
        <v>1</v>
      </c>
      <c r="AMA25" s="87">
        <v>0</v>
      </c>
      <c r="AMB25" s="59">
        <f t="shared" si="54"/>
        <v>0</v>
      </c>
      <c r="AMC25" s="1"/>
      <c r="AMD25" s="89">
        <v>2</v>
      </c>
      <c r="AME25" s="88" t="s">
        <v>53</v>
      </c>
      <c r="AMF25" s="90" t="s">
        <v>33</v>
      </c>
      <c r="AMG25" s="91" t="s">
        <v>32</v>
      </c>
      <c r="AMH25" s="92">
        <v>1</v>
      </c>
      <c r="AMI25" s="87">
        <v>0</v>
      </c>
      <c r="AMJ25" s="59">
        <f t="shared" si="54"/>
        <v>0</v>
      </c>
      <c r="AMK25" s="1"/>
      <c r="AML25" s="89">
        <v>2</v>
      </c>
      <c r="AMM25" s="88" t="s">
        <v>53</v>
      </c>
      <c r="AMN25" s="90" t="s">
        <v>33</v>
      </c>
      <c r="AMO25" s="91" t="s">
        <v>32</v>
      </c>
      <c r="AMP25" s="92">
        <v>1</v>
      </c>
      <c r="AMQ25" s="87">
        <v>0</v>
      </c>
      <c r="AMR25" s="59">
        <f t="shared" si="55"/>
        <v>0</v>
      </c>
      <c r="AMS25" s="1"/>
      <c r="AMT25" s="89">
        <v>2</v>
      </c>
      <c r="AMU25" s="88" t="s">
        <v>53</v>
      </c>
      <c r="AMV25" s="90" t="s">
        <v>33</v>
      </c>
      <c r="AMW25" s="91" t="s">
        <v>32</v>
      </c>
      <c r="AMX25" s="92">
        <v>1</v>
      </c>
      <c r="AMY25" s="87">
        <v>0</v>
      </c>
      <c r="AMZ25" s="59">
        <f t="shared" si="55"/>
        <v>0</v>
      </c>
      <c r="ANA25" s="1"/>
      <c r="ANB25" s="89">
        <v>2</v>
      </c>
      <c r="ANC25" s="88" t="s">
        <v>53</v>
      </c>
      <c r="AND25" s="90" t="s">
        <v>33</v>
      </c>
      <c r="ANE25" s="91" t="s">
        <v>32</v>
      </c>
      <c r="ANF25" s="92">
        <v>1</v>
      </c>
      <c r="ANG25" s="87">
        <v>0</v>
      </c>
      <c r="ANH25" s="59">
        <f t="shared" si="56"/>
        <v>0</v>
      </c>
      <c r="ANI25" s="1"/>
      <c r="ANJ25" s="89">
        <v>2</v>
      </c>
      <c r="ANK25" s="88" t="s">
        <v>53</v>
      </c>
      <c r="ANL25" s="90" t="s">
        <v>33</v>
      </c>
      <c r="ANM25" s="91" t="s">
        <v>32</v>
      </c>
      <c r="ANN25" s="92">
        <v>1</v>
      </c>
      <c r="ANO25" s="87">
        <v>0</v>
      </c>
      <c r="ANP25" s="59">
        <f t="shared" si="56"/>
        <v>0</v>
      </c>
      <c r="ANQ25" s="1"/>
      <c r="ANR25" s="89">
        <v>2</v>
      </c>
      <c r="ANS25" s="88" t="s">
        <v>53</v>
      </c>
      <c r="ANT25" s="90" t="s">
        <v>33</v>
      </c>
      <c r="ANU25" s="91" t="s">
        <v>32</v>
      </c>
      <c r="ANV25" s="92">
        <v>1</v>
      </c>
      <c r="ANW25" s="87">
        <v>0</v>
      </c>
      <c r="ANX25" s="59">
        <f t="shared" si="57"/>
        <v>0</v>
      </c>
      <c r="ANY25" s="1"/>
      <c r="ANZ25" s="89">
        <v>2</v>
      </c>
      <c r="AOA25" s="88" t="s">
        <v>53</v>
      </c>
      <c r="AOB25" s="90" t="s">
        <v>33</v>
      </c>
      <c r="AOC25" s="91" t="s">
        <v>32</v>
      </c>
      <c r="AOD25" s="92">
        <v>1</v>
      </c>
      <c r="AOE25" s="87">
        <v>0</v>
      </c>
      <c r="AOF25" s="59">
        <f t="shared" si="57"/>
        <v>0</v>
      </c>
      <c r="AOG25" s="1"/>
      <c r="AOH25" s="89">
        <v>2</v>
      </c>
      <c r="AOI25" s="88" t="s">
        <v>53</v>
      </c>
      <c r="AOJ25" s="90" t="s">
        <v>33</v>
      </c>
      <c r="AOK25" s="91" t="s">
        <v>32</v>
      </c>
      <c r="AOL25" s="92">
        <v>1</v>
      </c>
      <c r="AOM25" s="87">
        <v>0</v>
      </c>
      <c r="AON25" s="59">
        <f t="shared" si="58"/>
        <v>0</v>
      </c>
      <c r="AOO25" s="1"/>
      <c r="AOP25" s="89">
        <v>2</v>
      </c>
      <c r="AOQ25" s="88" t="s">
        <v>53</v>
      </c>
      <c r="AOR25" s="90" t="s">
        <v>33</v>
      </c>
      <c r="AOS25" s="91" t="s">
        <v>32</v>
      </c>
      <c r="AOT25" s="92">
        <v>1</v>
      </c>
      <c r="AOU25" s="87">
        <v>0</v>
      </c>
      <c r="AOV25" s="59">
        <f t="shared" si="58"/>
        <v>0</v>
      </c>
      <c r="AOW25" s="1"/>
      <c r="AOX25" s="89">
        <v>2</v>
      </c>
      <c r="AOY25" s="88" t="s">
        <v>53</v>
      </c>
      <c r="AOZ25" s="90" t="s">
        <v>33</v>
      </c>
      <c r="APA25" s="91" t="s">
        <v>32</v>
      </c>
      <c r="APB25" s="92">
        <v>1</v>
      </c>
      <c r="APC25" s="87">
        <v>0</v>
      </c>
      <c r="APD25" s="59">
        <f t="shared" si="59"/>
        <v>0</v>
      </c>
      <c r="APE25" s="1"/>
      <c r="APF25" s="89">
        <v>2</v>
      </c>
      <c r="APG25" s="88" t="s">
        <v>53</v>
      </c>
      <c r="APH25" s="90" t="s">
        <v>33</v>
      </c>
      <c r="API25" s="91" t="s">
        <v>32</v>
      </c>
      <c r="APJ25" s="92">
        <v>1</v>
      </c>
      <c r="APK25" s="87">
        <v>0</v>
      </c>
      <c r="APL25" s="59">
        <f t="shared" si="59"/>
        <v>0</v>
      </c>
      <c r="APM25" s="1"/>
      <c r="APN25" s="89">
        <v>2</v>
      </c>
      <c r="APO25" s="88" t="s">
        <v>53</v>
      </c>
      <c r="APP25" s="90" t="s">
        <v>33</v>
      </c>
      <c r="APQ25" s="91" t="s">
        <v>32</v>
      </c>
      <c r="APR25" s="92">
        <v>1</v>
      </c>
      <c r="APS25" s="87">
        <v>0</v>
      </c>
      <c r="APT25" s="59">
        <f t="shared" si="60"/>
        <v>0</v>
      </c>
      <c r="APU25" s="1"/>
      <c r="APV25" s="89">
        <v>2</v>
      </c>
      <c r="APW25" s="88" t="s">
        <v>53</v>
      </c>
      <c r="APX25" s="90" t="s">
        <v>33</v>
      </c>
      <c r="APY25" s="91" t="s">
        <v>32</v>
      </c>
      <c r="APZ25" s="92">
        <v>1</v>
      </c>
      <c r="AQA25" s="87">
        <v>0</v>
      </c>
      <c r="AQB25" s="59">
        <f t="shared" si="60"/>
        <v>0</v>
      </c>
      <c r="AQC25" s="1"/>
      <c r="AQD25" s="89">
        <v>2</v>
      </c>
      <c r="AQE25" s="88" t="s">
        <v>53</v>
      </c>
      <c r="AQF25" s="90" t="s">
        <v>33</v>
      </c>
      <c r="AQG25" s="91" t="s">
        <v>32</v>
      </c>
      <c r="AQH25" s="92">
        <v>1</v>
      </c>
      <c r="AQI25" s="87">
        <v>0</v>
      </c>
      <c r="AQJ25" s="59">
        <f t="shared" si="61"/>
        <v>0</v>
      </c>
      <c r="AQK25" s="1"/>
      <c r="AQL25" s="89">
        <v>2</v>
      </c>
      <c r="AQM25" s="88" t="s">
        <v>53</v>
      </c>
      <c r="AQN25" s="90" t="s">
        <v>33</v>
      </c>
      <c r="AQO25" s="91" t="s">
        <v>32</v>
      </c>
      <c r="AQP25" s="92">
        <v>1</v>
      </c>
      <c r="AQQ25" s="87">
        <v>0</v>
      </c>
      <c r="AQR25" s="59">
        <f t="shared" si="61"/>
        <v>0</v>
      </c>
      <c r="AQS25" s="1"/>
      <c r="AQT25" s="89">
        <v>2</v>
      </c>
      <c r="AQU25" s="88" t="s">
        <v>53</v>
      </c>
      <c r="AQV25" s="90" t="s">
        <v>33</v>
      </c>
      <c r="AQW25" s="91" t="s">
        <v>32</v>
      </c>
      <c r="AQX25" s="92">
        <v>1</v>
      </c>
      <c r="AQY25" s="87">
        <v>0</v>
      </c>
      <c r="AQZ25" s="59">
        <f t="shared" si="62"/>
        <v>0</v>
      </c>
      <c r="ARA25" s="1"/>
      <c r="ARB25" s="89">
        <v>2</v>
      </c>
      <c r="ARC25" s="88" t="s">
        <v>53</v>
      </c>
      <c r="ARD25" s="90" t="s">
        <v>33</v>
      </c>
      <c r="ARE25" s="91" t="s">
        <v>32</v>
      </c>
      <c r="ARF25" s="92">
        <v>1</v>
      </c>
      <c r="ARG25" s="87">
        <v>0</v>
      </c>
      <c r="ARH25" s="59">
        <f t="shared" si="62"/>
        <v>0</v>
      </c>
      <c r="ARI25" s="1"/>
      <c r="ARJ25" s="89">
        <v>2</v>
      </c>
      <c r="ARK25" s="88" t="s">
        <v>53</v>
      </c>
      <c r="ARL25" s="90" t="s">
        <v>33</v>
      </c>
      <c r="ARM25" s="91" t="s">
        <v>32</v>
      </c>
      <c r="ARN25" s="92">
        <v>1</v>
      </c>
      <c r="ARO25" s="87">
        <v>0</v>
      </c>
      <c r="ARP25" s="59">
        <f t="shared" si="63"/>
        <v>0</v>
      </c>
      <c r="ARQ25" s="1"/>
      <c r="ARR25" s="89">
        <v>2</v>
      </c>
      <c r="ARS25" s="88" t="s">
        <v>53</v>
      </c>
      <c r="ART25" s="90" t="s">
        <v>33</v>
      </c>
      <c r="ARU25" s="91" t="s">
        <v>32</v>
      </c>
      <c r="ARV25" s="92">
        <v>1</v>
      </c>
      <c r="ARW25" s="87">
        <v>0</v>
      </c>
      <c r="ARX25" s="59">
        <f t="shared" si="63"/>
        <v>0</v>
      </c>
      <c r="ARY25" s="1"/>
      <c r="ARZ25" s="89">
        <v>2</v>
      </c>
      <c r="ASA25" s="88" t="s">
        <v>53</v>
      </c>
      <c r="ASB25" s="90" t="s">
        <v>33</v>
      </c>
      <c r="ASC25" s="91" t="s">
        <v>32</v>
      </c>
      <c r="ASD25" s="92">
        <v>1</v>
      </c>
      <c r="ASE25" s="87">
        <v>0</v>
      </c>
      <c r="ASF25" s="59">
        <f t="shared" si="64"/>
        <v>0</v>
      </c>
      <c r="ASG25" s="1"/>
      <c r="ASH25" s="89">
        <v>2</v>
      </c>
      <c r="ASI25" s="88" t="s">
        <v>53</v>
      </c>
      <c r="ASJ25" s="90" t="s">
        <v>33</v>
      </c>
      <c r="ASK25" s="91" t="s">
        <v>32</v>
      </c>
      <c r="ASL25" s="92">
        <v>1</v>
      </c>
      <c r="ASM25" s="87">
        <v>0</v>
      </c>
      <c r="ASN25" s="59">
        <f t="shared" si="64"/>
        <v>0</v>
      </c>
      <c r="ASO25" s="1"/>
      <c r="ASP25" s="89">
        <v>2</v>
      </c>
      <c r="ASQ25" s="88" t="s">
        <v>53</v>
      </c>
      <c r="ASR25" s="90" t="s">
        <v>33</v>
      </c>
      <c r="ASS25" s="91" t="s">
        <v>32</v>
      </c>
      <c r="AST25" s="92">
        <v>1</v>
      </c>
      <c r="ASU25" s="87">
        <v>0</v>
      </c>
      <c r="ASV25" s="59">
        <f t="shared" si="65"/>
        <v>0</v>
      </c>
      <c r="ASW25" s="1"/>
      <c r="ASX25" s="89">
        <v>2</v>
      </c>
      <c r="ASY25" s="88" t="s">
        <v>53</v>
      </c>
      <c r="ASZ25" s="90" t="s">
        <v>33</v>
      </c>
      <c r="ATA25" s="91" t="s">
        <v>32</v>
      </c>
      <c r="ATB25" s="92">
        <v>1</v>
      </c>
      <c r="ATC25" s="87">
        <v>0</v>
      </c>
      <c r="ATD25" s="59">
        <f t="shared" si="65"/>
        <v>0</v>
      </c>
      <c r="ATE25" s="1"/>
      <c r="ATF25" s="89">
        <v>2</v>
      </c>
      <c r="ATG25" s="88" t="s">
        <v>53</v>
      </c>
      <c r="ATH25" s="90" t="s">
        <v>33</v>
      </c>
      <c r="ATI25" s="91" t="s">
        <v>32</v>
      </c>
      <c r="ATJ25" s="92">
        <v>1</v>
      </c>
      <c r="ATK25" s="87">
        <v>0</v>
      </c>
      <c r="ATL25" s="59">
        <f t="shared" si="66"/>
        <v>0</v>
      </c>
      <c r="ATM25" s="1"/>
      <c r="ATN25" s="89">
        <v>2</v>
      </c>
      <c r="ATO25" s="88" t="s">
        <v>53</v>
      </c>
      <c r="ATP25" s="90" t="s">
        <v>33</v>
      </c>
      <c r="ATQ25" s="91" t="s">
        <v>32</v>
      </c>
      <c r="ATR25" s="92">
        <v>1</v>
      </c>
      <c r="ATS25" s="87">
        <v>0</v>
      </c>
      <c r="ATT25" s="59">
        <f t="shared" si="66"/>
        <v>0</v>
      </c>
      <c r="ATU25" s="1"/>
      <c r="ATV25" s="89">
        <v>2</v>
      </c>
      <c r="ATW25" s="88" t="s">
        <v>53</v>
      </c>
      <c r="ATX25" s="90" t="s">
        <v>33</v>
      </c>
      <c r="ATY25" s="91" t="s">
        <v>32</v>
      </c>
      <c r="ATZ25" s="92">
        <v>1</v>
      </c>
      <c r="AUA25" s="87">
        <v>0</v>
      </c>
      <c r="AUB25" s="59">
        <f t="shared" si="67"/>
        <v>0</v>
      </c>
      <c r="AUC25" s="1"/>
      <c r="AUD25" s="89">
        <v>2</v>
      </c>
      <c r="AUE25" s="88" t="s">
        <v>53</v>
      </c>
      <c r="AUF25" s="90" t="s">
        <v>33</v>
      </c>
      <c r="AUG25" s="91" t="s">
        <v>32</v>
      </c>
      <c r="AUH25" s="92">
        <v>1</v>
      </c>
      <c r="AUI25" s="87">
        <v>0</v>
      </c>
      <c r="AUJ25" s="59">
        <f t="shared" si="67"/>
        <v>0</v>
      </c>
      <c r="AUK25" s="1"/>
      <c r="AUL25" s="89">
        <v>2</v>
      </c>
      <c r="AUM25" s="88" t="s">
        <v>53</v>
      </c>
      <c r="AUN25" s="90" t="s">
        <v>33</v>
      </c>
      <c r="AUO25" s="91" t="s">
        <v>32</v>
      </c>
      <c r="AUP25" s="92">
        <v>1</v>
      </c>
      <c r="AUQ25" s="87">
        <v>0</v>
      </c>
      <c r="AUR25" s="59">
        <f t="shared" si="68"/>
        <v>0</v>
      </c>
      <c r="AUS25" s="1"/>
      <c r="AUT25" s="89">
        <v>2</v>
      </c>
      <c r="AUU25" s="88" t="s">
        <v>53</v>
      </c>
      <c r="AUV25" s="90" t="s">
        <v>33</v>
      </c>
      <c r="AUW25" s="91" t="s">
        <v>32</v>
      </c>
      <c r="AUX25" s="92">
        <v>1</v>
      </c>
      <c r="AUY25" s="87">
        <v>0</v>
      </c>
      <c r="AUZ25" s="59">
        <f t="shared" si="68"/>
        <v>0</v>
      </c>
      <c r="AVA25" s="1"/>
      <c r="AVB25" s="89">
        <v>2</v>
      </c>
      <c r="AVC25" s="88" t="s">
        <v>53</v>
      </c>
      <c r="AVD25" s="90" t="s">
        <v>33</v>
      </c>
      <c r="AVE25" s="91" t="s">
        <v>32</v>
      </c>
      <c r="AVF25" s="92">
        <v>1</v>
      </c>
      <c r="AVG25" s="87">
        <v>0</v>
      </c>
      <c r="AVH25" s="59">
        <f t="shared" si="69"/>
        <v>0</v>
      </c>
      <c r="AVI25" s="1"/>
      <c r="AVJ25" s="89">
        <v>2</v>
      </c>
      <c r="AVK25" s="88" t="s">
        <v>53</v>
      </c>
      <c r="AVL25" s="90" t="s">
        <v>33</v>
      </c>
      <c r="AVM25" s="91" t="s">
        <v>32</v>
      </c>
      <c r="AVN25" s="92">
        <v>1</v>
      </c>
      <c r="AVO25" s="87">
        <v>0</v>
      </c>
      <c r="AVP25" s="59">
        <f t="shared" si="69"/>
        <v>0</v>
      </c>
      <c r="AVQ25" s="1"/>
      <c r="AVR25" s="89">
        <v>2</v>
      </c>
      <c r="AVS25" s="88" t="s">
        <v>53</v>
      </c>
      <c r="AVT25" s="90" t="s">
        <v>33</v>
      </c>
      <c r="AVU25" s="91" t="s">
        <v>32</v>
      </c>
      <c r="AVV25" s="92">
        <v>1</v>
      </c>
      <c r="AVW25" s="87">
        <v>0</v>
      </c>
      <c r="AVX25" s="59">
        <f t="shared" si="70"/>
        <v>0</v>
      </c>
      <c r="AVY25" s="1"/>
      <c r="AVZ25" s="89">
        <v>2</v>
      </c>
      <c r="AWA25" s="88" t="s">
        <v>53</v>
      </c>
      <c r="AWB25" s="90" t="s">
        <v>33</v>
      </c>
      <c r="AWC25" s="91" t="s">
        <v>32</v>
      </c>
      <c r="AWD25" s="92">
        <v>1</v>
      </c>
      <c r="AWE25" s="87">
        <v>0</v>
      </c>
      <c r="AWF25" s="59">
        <f t="shared" si="70"/>
        <v>0</v>
      </c>
      <c r="AWG25" s="1"/>
      <c r="AWH25" s="89">
        <v>2</v>
      </c>
      <c r="AWI25" s="88" t="s">
        <v>53</v>
      </c>
      <c r="AWJ25" s="90" t="s">
        <v>33</v>
      </c>
      <c r="AWK25" s="91" t="s">
        <v>32</v>
      </c>
      <c r="AWL25" s="92">
        <v>1</v>
      </c>
      <c r="AWM25" s="87">
        <v>0</v>
      </c>
      <c r="AWN25" s="59">
        <f t="shared" si="71"/>
        <v>0</v>
      </c>
      <c r="AWO25" s="1"/>
      <c r="AWP25" s="89">
        <v>2</v>
      </c>
      <c r="AWQ25" s="88" t="s">
        <v>53</v>
      </c>
      <c r="AWR25" s="90" t="s">
        <v>33</v>
      </c>
      <c r="AWS25" s="91" t="s">
        <v>32</v>
      </c>
      <c r="AWT25" s="92">
        <v>1</v>
      </c>
      <c r="AWU25" s="87">
        <v>0</v>
      </c>
      <c r="AWV25" s="59">
        <f t="shared" si="71"/>
        <v>0</v>
      </c>
      <c r="AWW25" s="1"/>
      <c r="AWX25" s="89">
        <v>2</v>
      </c>
      <c r="AWY25" s="88" t="s">
        <v>53</v>
      </c>
      <c r="AWZ25" s="90" t="s">
        <v>33</v>
      </c>
      <c r="AXA25" s="91" t="s">
        <v>32</v>
      </c>
      <c r="AXB25" s="92">
        <v>1</v>
      </c>
      <c r="AXC25" s="87">
        <v>0</v>
      </c>
      <c r="AXD25" s="59">
        <f t="shared" si="72"/>
        <v>0</v>
      </c>
      <c r="AXE25" s="1"/>
      <c r="AXF25" s="89">
        <v>2</v>
      </c>
      <c r="AXG25" s="88" t="s">
        <v>53</v>
      </c>
      <c r="AXH25" s="90" t="s">
        <v>33</v>
      </c>
      <c r="AXI25" s="91" t="s">
        <v>32</v>
      </c>
      <c r="AXJ25" s="92">
        <v>1</v>
      </c>
      <c r="AXK25" s="87">
        <v>0</v>
      </c>
      <c r="AXL25" s="59">
        <f t="shared" si="72"/>
        <v>0</v>
      </c>
      <c r="AXM25" s="1"/>
      <c r="AXN25" s="89">
        <v>2</v>
      </c>
      <c r="AXO25" s="88" t="s">
        <v>53</v>
      </c>
      <c r="AXP25" s="90" t="s">
        <v>33</v>
      </c>
      <c r="AXQ25" s="91" t="s">
        <v>32</v>
      </c>
      <c r="AXR25" s="92">
        <v>1</v>
      </c>
      <c r="AXS25" s="87">
        <v>0</v>
      </c>
      <c r="AXT25" s="59">
        <f t="shared" si="73"/>
        <v>0</v>
      </c>
      <c r="AXU25" s="1"/>
      <c r="AXV25" s="89">
        <v>2</v>
      </c>
      <c r="AXW25" s="88" t="s">
        <v>53</v>
      </c>
      <c r="AXX25" s="90" t="s">
        <v>33</v>
      </c>
      <c r="AXY25" s="91" t="s">
        <v>32</v>
      </c>
      <c r="AXZ25" s="92">
        <v>1</v>
      </c>
      <c r="AYA25" s="87">
        <v>0</v>
      </c>
      <c r="AYB25" s="59">
        <f t="shared" si="73"/>
        <v>0</v>
      </c>
      <c r="AYC25" s="1"/>
      <c r="AYD25" s="89">
        <v>2</v>
      </c>
      <c r="AYE25" s="88" t="s">
        <v>53</v>
      </c>
      <c r="AYF25" s="90" t="s">
        <v>33</v>
      </c>
      <c r="AYG25" s="91" t="s">
        <v>32</v>
      </c>
      <c r="AYH25" s="92">
        <v>1</v>
      </c>
      <c r="AYI25" s="87">
        <v>0</v>
      </c>
      <c r="AYJ25" s="59">
        <f t="shared" si="74"/>
        <v>0</v>
      </c>
      <c r="AYK25" s="1"/>
      <c r="AYL25" s="89">
        <v>2</v>
      </c>
      <c r="AYM25" s="88" t="s">
        <v>53</v>
      </c>
      <c r="AYN25" s="90" t="s">
        <v>33</v>
      </c>
      <c r="AYO25" s="91" t="s">
        <v>32</v>
      </c>
      <c r="AYP25" s="92">
        <v>1</v>
      </c>
      <c r="AYQ25" s="87">
        <v>0</v>
      </c>
      <c r="AYR25" s="59">
        <f t="shared" si="74"/>
        <v>0</v>
      </c>
      <c r="AYS25" s="1"/>
      <c r="AYT25" s="89">
        <v>2</v>
      </c>
      <c r="AYU25" s="88" t="s">
        <v>53</v>
      </c>
      <c r="AYV25" s="90" t="s">
        <v>33</v>
      </c>
      <c r="AYW25" s="91" t="s">
        <v>32</v>
      </c>
      <c r="AYX25" s="92">
        <v>1</v>
      </c>
      <c r="AYY25" s="87">
        <v>0</v>
      </c>
      <c r="AYZ25" s="59">
        <f t="shared" si="75"/>
        <v>0</v>
      </c>
      <c r="AZA25" s="1"/>
      <c r="AZB25" s="89">
        <v>2</v>
      </c>
      <c r="AZC25" s="88" t="s">
        <v>53</v>
      </c>
      <c r="AZD25" s="90" t="s">
        <v>33</v>
      </c>
      <c r="AZE25" s="91" t="s">
        <v>32</v>
      </c>
      <c r="AZF25" s="92">
        <v>1</v>
      </c>
      <c r="AZG25" s="87">
        <v>0</v>
      </c>
      <c r="AZH25" s="59">
        <f t="shared" si="75"/>
        <v>0</v>
      </c>
      <c r="AZI25" s="1"/>
      <c r="AZJ25" s="89">
        <v>2</v>
      </c>
      <c r="AZK25" s="88" t="s">
        <v>53</v>
      </c>
      <c r="AZL25" s="90" t="s">
        <v>33</v>
      </c>
      <c r="AZM25" s="91" t="s">
        <v>32</v>
      </c>
      <c r="AZN25" s="92">
        <v>1</v>
      </c>
      <c r="AZO25" s="87">
        <v>0</v>
      </c>
      <c r="AZP25" s="59">
        <f t="shared" si="76"/>
        <v>0</v>
      </c>
      <c r="AZQ25" s="1"/>
      <c r="AZR25" s="89">
        <v>2</v>
      </c>
      <c r="AZS25" s="88" t="s">
        <v>53</v>
      </c>
      <c r="AZT25" s="90" t="s">
        <v>33</v>
      </c>
      <c r="AZU25" s="91" t="s">
        <v>32</v>
      </c>
      <c r="AZV25" s="92">
        <v>1</v>
      </c>
      <c r="AZW25" s="87">
        <v>0</v>
      </c>
      <c r="AZX25" s="59">
        <f t="shared" si="76"/>
        <v>0</v>
      </c>
      <c r="AZY25" s="1"/>
      <c r="AZZ25" s="89">
        <v>2</v>
      </c>
      <c r="BAA25" s="88" t="s">
        <v>53</v>
      </c>
      <c r="BAB25" s="90" t="s">
        <v>33</v>
      </c>
      <c r="BAC25" s="91" t="s">
        <v>32</v>
      </c>
      <c r="BAD25" s="92">
        <v>1</v>
      </c>
      <c r="BAE25" s="87">
        <v>0</v>
      </c>
      <c r="BAF25" s="59">
        <f t="shared" si="77"/>
        <v>0</v>
      </c>
      <c r="BAG25" s="1"/>
      <c r="BAH25" s="89">
        <v>2</v>
      </c>
      <c r="BAI25" s="88" t="s">
        <v>53</v>
      </c>
      <c r="BAJ25" s="90" t="s">
        <v>33</v>
      </c>
      <c r="BAK25" s="91" t="s">
        <v>32</v>
      </c>
      <c r="BAL25" s="92">
        <v>1</v>
      </c>
      <c r="BAM25" s="87">
        <v>0</v>
      </c>
      <c r="BAN25" s="59">
        <f t="shared" si="77"/>
        <v>0</v>
      </c>
      <c r="BAO25" s="1"/>
      <c r="BAP25" s="89">
        <v>2</v>
      </c>
      <c r="BAQ25" s="88" t="s">
        <v>53</v>
      </c>
      <c r="BAR25" s="90" t="s">
        <v>33</v>
      </c>
      <c r="BAS25" s="91" t="s">
        <v>32</v>
      </c>
      <c r="BAT25" s="92">
        <v>1</v>
      </c>
      <c r="BAU25" s="87">
        <v>0</v>
      </c>
      <c r="BAV25" s="59">
        <f t="shared" si="78"/>
        <v>0</v>
      </c>
      <c r="BAW25" s="1"/>
      <c r="BAX25" s="89">
        <v>2</v>
      </c>
      <c r="BAY25" s="88" t="s">
        <v>53</v>
      </c>
      <c r="BAZ25" s="90" t="s">
        <v>33</v>
      </c>
      <c r="BBA25" s="91" t="s">
        <v>32</v>
      </c>
      <c r="BBB25" s="92">
        <v>1</v>
      </c>
      <c r="BBC25" s="87">
        <v>0</v>
      </c>
      <c r="BBD25" s="59">
        <f t="shared" si="78"/>
        <v>0</v>
      </c>
      <c r="BBE25" s="1"/>
      <c r="BBF25" s="89">
        <v>2</v>
      </c>
      <c r="BBG25" s="88" t="s">
        <v>53</v>
      </c>
      <c r="BBH25" s="90" t="s">
        <v>33</v>
      </c>
      <c r="BBI25" s="91" t="s">
        <v>32</v>
      </c>
      <c r="BBJ25" s="92">
        <v>1</v>
      </c>
      <c r="BBK25" s="87">
        <v>0</v>
      </c>
      <c r="BBL25" s="59">
        <f t="shared" si="79"/>
        <v>0</v>
      </c>
      <c r="BBM25" s="1"/>
      <c r="BBN25" s="89">
        <v>2</v>
      </c>
      <c r="BBO25" s="88" t="s">
        <v>53</v>
      </c>
      <c r="BBP25" s="90" t="s">
        <v>33</v>
      </c>
      <c r="BBQ25" s="91" t="s">
        <v>32</v>
      </c>
      <c r="BBR25" s="92">
        <v>1</v>
      </c>
      <c r="BBS25" s="87">
        <v>0</v>
      </c>
      <c r="BBT25" s="59">
        <f t="shared" si="79"/>
        <v>0</v>
      </c>
      <c r="BBU25" s="1"/>
      <c r="BBV25" s="89">
        <v>2</v>
      </c>
      <c r="BBW25" s="88" t="s">
        <v>53</v>
      </c>
      <c r="BBX25" s="90" t="s">
        <v>33</v>
      </c>
      <c r="BBY25" s="91" t="s">
        <v>32</v>
      </c>
      <c r="BBZ25" s="92">
        <v>1</v>
      </c>
      <c r="BCA25" s="87">
        <v>0</v>
      </c>
      <c r="BCB25" s="59">
        <f t="shared" si="80"/>
        <v>0</v>
      </c>
      <c r="BCC25" s="1"/>
      <c r="BCD25" s="89">
        <v>2</v>
      </c>
      <c r="BCE25" s="88" t="s">
        <v>53</v>
      </c>
      <c r="BCF25" s="90" t="s">
        <v>33</v>
      </c>
      <c r="BCG25" s="91" t="s">
        <v>32</v>
      </c>
      <c r="BCH25" s="92">
        <v>1</v>
      </c>
      <c r="BCI25" s="87">
        <v>0</v>
      </c>
      <c r="BCJ25" s="59">
        <f t="shared" si="80"/>
        <v>0</v>
      </c>
      <c r="BCK25" s="1"/>
      <c r="BCL25" s="89">
        <v>2</v>
      </c>
      <c r="BCM25" s="88" t="s">
        <v>53</v>
      </c>
      <c r="BCN25" s="90" t="s">
        <v>33</v>
      </c>
      <c r="BCO25" s="91" t="s">
        <v>32</v>
      </c>
      <c r="BCP25" s="92">
        <v>1</v>
      </c>
      <c r="BCQ25" s="87">
        <v>0</v>
      </c>
      <c r="BCR25" s="59">
        <f t="shared" si="81"/>
        <v>0</v>
      </c>
      <c r="BCS25" s="1"/>
      <c r="BCT25" s="89">
        <v>2</v>
      </c>
      <c r="BCU25" s="88" t="s">
        <v>53</v>
      </c>
      <c r="BCV25" s="90" t="s">
        <v>33</v>
      </c>
      <c r="BCW25" s="91" t="s">
        <v>32</v>
      </c>
      <c r="BCX25" s="92">
        <v>1</v>
      </c>
      <c r="BCY25" s="87">
        <v>0</v>
      </c>
      <c r="BCZ25" s="59">
        <f t="shared" si="81"/>
        <v>0</v>
      </c>
      <c r="BDA25" s="1"/>
      <c r="BDB25" s="89">
        <v>2</v>
      </c>
      <c r="BDC25" s="88" t="s">
        <v>53</v>
      </c>
      <c r="BDD25" s="90" t="s">
        <v>33</v>
      </c>
      <c r="BDE25" s="91" t="s">
        <v>32</v>
      </c>
      <c r="BDF25" s="92">
        <v>1</v>
      </c>
      <c r="BDG25" s="87">
        <v>0</v>
      </c>
      <c r="BDH25" s="59">
        <f t="shared" si="82"/>
        <v>0</v>
      </c>
      <c r="BDI25" s="1"/>
      <c r="BDJ25" s="89">
        <v>2</v>
      </c>
      <c r="BDK25" s="88" t="s">
        <v>53</v>
      </c>
      <c r="BDL25" s="90" t="s">
        <v>33</v>
      </c>
      <c r="BDM25" s="91" t="s">
        <v>32</v>
      </c>
      <c r="BDN25" s="92">
        <v>1</v>
      </c>
      <c r="BDO25" s="87">
        <v>0</v>
      </c>
      <c r="BDP25" s="59">
        <f t="shared" si="82"/>
        <v>0</v>
      </c>
      <c r="BDQ25" s="1"/>
      <c r="BDR25" s="89">
        <v>2</v>
      </c>
      <c r="BDS25" s="88" t="s">
        <v>53</v>
      </c>
      <c r="BDT25" s="90" t="s">
        <v>33</v>
      </c>
      <c r="BDU25" s="91" t="s">
        <v>32</v>
      </c>
      <c r="BDV25" s="92">
        <v>1</v>
      </c>
      <c r="BDW25" s="87">
        <v>0</v>
      </c>
      <c r="BDX25" s="59">
        <f t="shared" si="83"/>
        <v>0</v>
      </c>
      <c r="BDY25" s="1"/>
      <c r="BDZ25" s="89">
        <v>2</v>
      </c>
      <c r="BEA25" s="88" t="s">
        <v>53</v>
      </c>
      <c r="BEB25" s="90" t="s">
        <v>33</v>
      </c>
      <c r="BEC25" s="91" t="s">
        <v>32</v>
      </c>
      <c r="BED25" s="92">
        <v>1</v>
      </c>
      <c r="BEE25" s="87">
        <v>0</v>
      </c>
      <c r="BEF25" s="59">
        <f t="shared" si="83"/>
        <v>0</v>
      </c>
      <c r="BEG25" s="1"/>
      <c r="BEH25" s="89">
        <v>2</v>
      </c>
      <c r="BEI25" s="88" t="s">
        <v>53</v>
      </c>
      <c r="BEJ25" s="90" t="s">
        <v>33</v>
      </c>
      <c r="BEK25" s="91" t="s">
        <v>32</v>
      </c>
      <c r="BEL25" s="92">
        <v>1</v>
      </c>
      <c r="BEM25" s="87">
        <v>0</v>
      </c>
      <c r="BEN25" s="59">
        <f t="shared" si="84"/>
        <v>0</v>
      </c>
      <c r="BEO25" s="1"/>
      <c r="BEP25" s="89">
        <v>2</v>
      </c>
      <c r="BEQ25" s="88" t="s">
        <v>53</v>
      </c>
      <c r="BER25" s="90" t="s">
        <v>33</v>
      </c>
      <c r="BES25" s="91" t="s">
        <v>32</v>
      </c>
      <c r="BET25" s="92">
        <v>1</v>
      </c>
      <c r="BEU25" s="87">
        <v>0</v>
      </c>
      <c r="BEV25" s="59">
        <f t="shared" si="84"/>
        <v>0</v>
      </c>
      <c r="BEW25" s="1"/>
      <c r="BEX25" s="89">
        <v>2</v>
      </c>
      <c r="BEY25" s="88" t="s">
        <v>53</v>
      </c>
      <c r="BEZ25" s="90" t="s">
        <v>33</v>
      </c>
      <c r="BFA25" s="91" t="s">
        <v>32</v>
      </c>
      <c r="BFB25" s="92">
        <v>1</v>
      </c>
      <c r="BFC25" s="87">
        <v>0</v>
      </c>
      <c r="BFD25" s="59">
        <f t="shared" si="85"/>
        <v>0</v>
      </c>
      <c r="BFE25" s="1"/>
      <c r="BFF25" s="89">
        <v>2</v>
      </c>
      <c r="BFG25" s="88" t="s">
        <v>53</v>
      </c>
      <c r="BFH25" s="90" t="s">
        <v>33</v>
      </c>
      <c r="BFI25" s="91" t="s">
        <v>32</v>
      </c>
      <c r="BFJ25" s="92">
        <v>1</v>
      </c>
      <c r="BFK25" s="87">
        <v>0</v>
      </c>
      <c r="BFL25" s="59">
        <f t="shared" si="85"/>
        <v>0</v>
      </c>
      <c r="BFM25" s="1"/>
      <c r="BFN25" s="89">
        <v>2</v>
      </c>
      <c r="BFO25" s="88" t="s">
        <v>53</v>
      </c>
      <c r="BFP25" s="90" t="s">
        <v>33</v>
      </c>
      <c r="BFQ25" s="91" t="s">
        <v>32</v>
      </c>
      <c r="BFR25" s="92">
        <v>1</v>
      </c>
      <c r="BFS25" s="87">
        <v>0</v>
      </c>
      <c r="BFT25" s="59">
        <f t="shared" si="86"/>
        <v>0</v>
      </c>
      <c r="BFU25" s="1"/>
      <c r="BFV25" s="89">
        <v>2</v>
      </c>
      <c r="BFW25" s="88" t="s">
        <v>53</v>
      </c>
      <c r="BFX25" s="90" t="s">
        <v>33</v>
      </c>
      <c r="BFY25" s="91" t="s">
        <v>32</v>
      </c>
      <c r="BFZ25" s="92">
        <v>1</v>
      </c>
      <c r="BGA25" s="87">
        <v>0</v>
      </c>
      <c r="BGB25" s="59">
        <f t="shared" si="86"/>
        <v>0</v>
      </c>
      <c r="BGC25" s="1"/>
      <c r="BGD25" s="89">
        <v>2</v>
      </c>
      <c r="BGE25" s="88" t="s">
        <v>53</v>
      </c>
      <c r="BGF25" s="90" t="s">
        <v>33</v>
      </c>
      <c r="BGG25" s="91" t="s">
        <v>32</v>
      </c>
      <c r="BGH25" s="92">
        <v>1</v>
      </c>
      <c r="BGI25" s="87">
        <v>0</v>
      </c>
      <c r="BGJ25" s="59">
        <f t="shared" si="87"/>
        <v>0</v>
      </c>
      <c r="BGK25" s="1"/>
      <c r="BGL25" s="89">
        <v>2</v>
      </c>
      <c r="BGM25" s="88" t="s">
        <v>53</v>
      </c>
      <c r="BGN25" s="90" t="s">
        <v>33</v>
      </c>
      <c r="BGO25" s="91" t="s">
        <v>32</v>
      </c>
      <c r="BGP25" s="92">
        <v>1</v>
      </c>
      <c r="BGQ25" s="87">
        <v>0</v>
      </c>
      <c r="BGR25" s="59">
        <f t="shared" si="87"/>
        <v>0</v>
      </c>
      <c r="BGS25" s="1"/>
      <c r="BGT25" s="89">
        <v>2</v>
      </c>
      <c r="BGU25" s="88" t="s">
        <v>53</v>
      </c>
      <c r="BGV25" s="90" t="s">
        <v>33</v>
      </c>
      <c r="BGW25" s="91" t="s">
        <v>32</v>
      </c>
      <c r="BGX25" s="92">
        <v>1</v>
      </c>
      <c r="BGY25" s="87">
        <v>0</v>
      </c>
      <c r="BGZ25" s="59">
        <f t="shared" si="88"/>
        <v>0</v>
      </c>
      <c r="BHA25" s="1"/>
      <c r="BHB25" s="89">
        <v>2</v>
      </c>
      <c r="BHC25" s="88" t="s">
        <v>53</v>
      </c>
      <c r="BHD25" s="90" t="s">
        <v>33</v>
      </c>
      <c r="BHE25" s="91" t="s">
        <v>32</v>
      </c>
      <c r="BHF25" s="92">
        <v>1</v>
      </c>
      <c r="BHG25" s="87">
        <v>0</v>
      </c>
      <c r="BHH25" s="59">
        <f t="shared" si="88"/>
        <v>0</v>
      </c>
      <c r="BHI25" s="1"/>
      <c r="BHJ25" s="89">
        <v>2</v>
      </c>
      <c r="BHK25" s="88" t="s">
        <v>53</v>
      </c>
      <c r="BHL25" s="90" t="s">
        <v>33</v>
      </c>
      <c r="BHM25" s="91" t="s">
        <v>32</v>
      </c>
      <c r="BHN25" s="92">
        <v>1</v>
      </c>
      <c r="BHO25" s="87">
        <v>0</v>
      </c>
      <c r="BHP25" s="59">
        <f t="shared" si="89"/>
        <v>0</v>
      </c>
      <c r="BHQ25" s="1"/>
      <c r="BHR25" s="89">
        <v>2</v>
      </c>
      <c r="BHS25" s="88" t="s">
        <v>53</v>
      </c>
      <c r="BHT25" s="90" t="s">
        <v>33</v>
      </c>
      <c r="BHU25" s="91" t="s">
        <v>32</v>
      </c>
      <c r="BHV25" s="92">
        <v>1</v>
      </c>
      <c r="BHW25" s="87">
        <v>0</v>
      </c>
      <c r="BHX25" s="59">
        <f t="shared" si="89"/>
        <v>0</v>
      </c>
      <c r="BHY25" s="1"/>
      <c r="BHZ25" s="89">
        <v>2</v>
      </c>
      <c r="BIA25" s="88" t="s">
        <v>53</v>
      </c>
      <c r="BIB25" s="90" t="s">
        <v>33</v>
      </c>
      <c r="BIC25" s="91" t="s">
        <v>32</v>
      </c>
      <c r="BID25" s="92">
        <v>1</v>
      </c>
      <c r="BIE25" s="87">
        <v>0</v>
      </c>
      <c r="BIF25" s="59">
        <f t="shared" si="90"/>
        <v>0</v>
      </c>
      <c r="BIG25" s="1"/>
      <c r="BIH25" s="89">
        <v>2</v>
      </c>
      <c r="BII25" s="88" t="s">
        <v>53</v>
      </c>
      <c r="BIJ25" s="90" t="s">
        <v>33</v>
      </c>
      <c r="BIK25" s="91" t="s">
        <v>32</v>
      </c>
      <c r="BIL25" s="92">
        <v>1</v>
      </c>
      <c r="BIM25" s="87">
        <v>0</v>
      </c>
      <c r="BIN25" s="59">
        <f t="shared" si="90"/>
        <v>0</v>
      </c>
      <c r="BIO25" s="1"/>
      <c r="BIP25" s="89">
        <v>2</v>
      </c>
      <c r="BIQ25" s="88" t="s">
        <v>53</v>
      </c>
      <c r="BIR25" s="90" t="s">
        <v>33</v>
      </c>
      <c r="BIS25" s="91" t="s">
        <v>32</v>
      </c>
      <c r="BIT25" s="92">
        <v>1</v>
      </c>
      <c r="BIU25" s="87">
        <v>0</v>
      </c>
      <c r="BIV25" s="59">
        <f t="shared" si="91"/>
        <v>0</v>
      </c>
      <c r="BIW25" s="1"/>
      <c r="BIX25" s="89">
        <v>2</v>
      </c>
      <c r="BIY25" s="88" t="s">
        <v>53</v>
      </c>
      <c r="BIZ25" s="90" t="s">
        <v>33</v>
      </c>
      <c r="BJA25" s="91" t="s">
        <v>32</v>
      </c>
      <c r="BJB25" s="92">
        <v>1</v>
      </c>
      <c r="BJC25" s="87">
        <v>0</v>
      </c>
      <c r="BJD25" s="59">
        <f t="shared" si="91"/>
        <v>0</v>
      </c>
      <c r="BJE25" s="1"/>
      <c r="BJF25" s="89">
        <v>2</v>
      </c>
      <c r="BJG25" s="88" t="s">
        <v>53</v>
      </c>
      <c r="BJH25" s="90" t="s">
        <v>33</v>
      </c>
      <c r="BJI25" s="91" t="s">
        <v>32</v>
      </c>
      <c r="BJJ25" s="92">
        <v>1</v>
      </c>
      <c r="BJK25" s="87">
        <v>0</v>
      </c>
      <c r="BJL25" s="59">
        <f t="shared" si="92"/>
        <v>0</v>
      </c>
      <c r="BJM25" s="1"/>
      <c r="BJN25" s="89">
        <v>2</v>
      </c>
      <c r="BJO25" s="88" t="s">
        <v>53</v>
      </c>
      <c r="BJP25" s="90" t="s">
        <v>33</v>
      </c>
      <c r="BJQ25" s="91" t="s">
        <v>32</v>
      </c>
      <c r="BJR25" s="92">
        <v>1</v>
      </c>
      <c r="BJS25" s="87">
        <v>0</v>
      </c>
      <c r="BJT25" s="59">
        <f t="shared" si="92"/>
        <v>0</v>
      </c>
      <c r="BJU25" s="1"/>
      <c r="BJV25" s="89">
        <v>2</v>
      </c>
      <c r="BJW25" s="88" t="s">
        <v>53</v>
      </c>
      <c r="BJX25" s="90" t="s">
        <v>33</v>
      </c>
      <c r="BJY25" s="91" t="s">
        <v>32</v>
      </c>
      <c r="BJZ25" s="92">
        <v>1</v>
      </c>
      <c r="BKA25" s="87">
        <v>0</v>
      </c>
      <c r="BKB25" s="59">
        <f t="shared" si="93"/>
        <v>0</v>
      </c>
      <c r="BKC25" s="1"/>
      <c r="BKD25" s="89">
        <v>2</v>
      </c>
      <c r="BKE25" s="88" t="s">
        <v>53</v>
      </c>
      <c r="BKF25" s="90" t="s">
        <v>33</v>
      </c>
      <c r="BKG25" s="91" t="s">
        <v>32</v>
      </c>
      <c r="BKH25" s="92">
        <v>1</v>
      </c>
      <c r="BKI25" s="87">
        <v>0</v>
      </c>
      <c r="BKJ25" s="59">
        <f t="shared" si="93"/>
        <v>0</v>
      </c>
      <c r="BKK25" s="1"/>
      <c r="BKL25" s="89">
        <v>2</v>
      </c>
      <c r="BKM25" s="88" t="s">
        <v>53</v>
      </c>
      <c r="BKN25" s="90" t="s">
        <v>33</v>
      </c>
      <c r="BKO25" s="91" t="s">
        <v>32</v>
      </c>
      <c r="BKP25" s="92">
        <v>1</v>
      </c>
      <c r="BKQ25" s="87">
        <v>0</v>
      </c>
      <c r="BKR25" s="59">
        <f t="shared" si="94"/>
        <v>0</v>
      </c>
      <c r="BKS25" s="1"/>
      <c r="BKT25" s="89">
        <v>2</v>
      </c>
      <c r="BKU25" s="88" t="s">
        <v>53</v>
      </c>
      <c r="BKV25" s="90" t="s">
        <v>33</v>
      </c>
      <c r="BKW25" s="91" t="s">
        <v>32</v>
      </c>
      <c r="BKX25" s="92">
        <v>1</v>
      </c>
      <c r="BKY25" s="87">
        <v>0</v>
      </c>
      <c r="BKZ25" s="59">
        <f t="shared" si="94"/>
        <v>0</v>
      </c>
      <c r="BLA25" s="1"/>
      <c r="BLB25" s="89">
        <v>2</v>
      </c>
      <c r="BLC25" s="88" t="s">
        <v>53</v>
      </c>
      <c r="BLD25" s="90" t="s">
        <v>33</v>
      </c>
      <c r="BLE25" s="91" t="s">
        <v>32</v>
      </c>
      <c r="BLF25" s="92">
        <v>1</v>
      </c>
      <c r="BLG25" s="87">
        <v>0</v>
      </c>
      <c r="BLH25" s="59">
        <f t="shared" si="95"/>
        <v>0</v>
      </c>
      <c r="BLI25" s="1"/>
      <c r="BLJ25" s="89">
        <v>2</v>
      </c>
      <c r="BLK25" s="88" t="s">
        <v>53</v>
      </c>
      <c r="BLL25" s="90" t="s">
        <v>33</v>
      </c>
      <c r="BLM25" s="91" t="s">
        <v>32</v>
      </c>
      <c r="BLN25" s="92">
        <v>1</v>
      </c>
      <c r="BLO25" s="87">
        <v>0</v>
      </c>
      <c r="BLP25" s="59">
        <f t="shared" si="95"/>
        <v>0</v>
      </c>
      <c r="BLQ25" s="1"/>
      <c r="BLR25" s="89">
        <v>2</v>
      </c>
      <c r="BLS25" s="88" t="s">
        <v>53</v>
      </c>
      <c r="BLT25" s="90" t="s">
        <v>33</v>
      </c>
      <c r="BLU25" s="91" t="s">
        <v>32</v>
      </c>
      <c r="BLV25" s="92">
        <v>1</v>
      </c>
      <c r="BLW25" s="87">
        <v>0</v>
      </c>
      <c r="BLX25" s="59">
        <f t="shared" si="96"/>
        <v>0</v>
      </c>
      <c r="BLY25" s="1"/>
      <c r="BLZ25" s="89">
        <v>2</v>
      </c>
      <c r="BMA25" s="88" t="s">
        <v>53</v>
      </c>
      <c r="BMB25" s="90" t="s">
        <v>33</v>
      </c>
      <c r="BMC25" s="91" t="s">
        <v>32</v>
      </c>
      <c r="BMD25" s="92">
        <v>1</v>
      </c>
      <c r="BME25" s="87">
        <v>0</v>
      </c>
      <c r="BMF25" s="59">
        <f t="shared" si="96"/>
        <v>0</v>
      </c>
      <c r="BMG25" s="1"/>
      <c r="BMH25" s="89">
        <v>2</v>
      </c>
      <c r="BMI25" s="88" t="s">
        <v>53</v>
      </c>
      <c r="BMJ25" s="90" t="s">
        <v>33</v>
      </c>
      <c r="BMK25" s="91" t="s">
        <v>32</v>
      </c>
      <c r="BML25" s="92">
        <v>1</v>
      </c>
      <c r="BMM25" s="87">
        <v>0</v>
      </c>
      <c r="BMN25" s="59">
        <f t="shared" si="97"/>
        <v>0</v>
      </c>
      <c r="BMO25" s="1"/>
      <c r="BMP25" s="89">
        <v>2</v>
      </c>
      <c r="BMQ25" s="88" t="s">
        <v>53</v>
      </c>
      <c r="BMR25" s="90" t="s">
        <v>33</v>
      </c>
      <c r="BMS25" s="91" t="s">
        <v>32</v>
      </c>
      <c r="BMT25" s="92">
        <v>1</v>
      </c>
      <c r="BMU25" s="87">
        <v>0</v>
      </c>
      <c r="BMV25" s="59">
        <f t="shared" si="97"/>
        <v>0</v>
      </c>
      <c r="BMW25" s="1"/>
      <c r="BMX25" s="89">
        <v>2</v>
      </c>
      <c r="BMY25" s="88" t="s">
        <v>53</v>
      </c>
      <c r="BMZ25" s="90" t="s">
        <v>33</v>
      </c>
      <c r="BNA25" s="91" t="s">
        <v>32</v>
      </c>
      <c r="BNB25" s="92">
        <v>1</v>
      </c>
      <c r="BNC25" s="87">
        <v>0</v>
      </c>
      <c r="BND25" s="59">
        <f t="shared" si="98"/>
        <v>0</v>
      </c>
      <c r="BNE25" s="1"/>
      <c r="BNF25" s="89">
        <v>2</v>
      </c>
      <c r="BNG25" s="88" t="s">
        <v>53</v>
      </c>
      <c r="BNH25" s="90" t="s">
        <v>33</v>
      </c>
      <c r="BNI25" s="91" t="s">
        <v>32</v>
      </c>
      <c r="BNJ25" s="92">
        <v>1</v>
      </c>
      <c r="BNK25" s="87">
        <v>0</v>
      </c>
      <c r="BNL25" s="59">
        <f t="shared" si="98"/>
        <v>0</v>
      </c>
      <c r="BNM25" s="1"/>
      <c r="BNN25" s="89">
        <v>2</v>
      </c>
      <c r="BNO25" s="88" t="s">
        <v>53</v>
      </c>
      <c r="BNP25" s="90" t="s">
        <v>33</v>
      </c>
      <c r="BNQ25" s="91" t="s">
        <v>32</v>
      </c>
      <c r="BNR25" s="92">
        <v>1</v>
      </c>
      <c r="BNS25" s="87">
        <v>0</v>
      </c>
      <c r="BNT25" s="59">
        <f t="shared" si="99"/>
        <v>0</v>
      </c>
      <c r="BNU25" s="1"/>
      <c r="BNV25" s="89">
        <v>2</v>
      </c>
      <c r="BNW25" s="88" t="s">
        <v>53</v>
      </c>
      <c r="BNX25" s="90" t="s">
        <v>33</v>
      </c>
      <c r="BNY25" s="91" t="s">
        <v>32</v>
      </c>
      <c r="BNZ25" s="92">
        <v>1</v>
      </c>
      <c r="BOA25" s="87">
        <v>0</v>
      </c>
      <c r="BOB25" s="59">
        <f t="shared" si="99"/>
        <v>0</v>
      </c>
      <c r="BOC25" s="1"/>
      <c r="BOD25" s="89">
        <v>2</v>
      </c>
      <c r="BOE25" s="88" t="s">
        <v>53</v>
      </c>
      <c r="BOF25" s="90" t="s">
        <v>33</v>
      </c>
      <c r="BOG25" s="91" t="s">
        <v>32</v>
      </c>
      <c r="BOH25" s="92">
        <v>1</v>
      </c>
      <c r="BOI25" s="87">
        <v>0</v>
      </c>
      <c r="BOJ25" s="59">
        <f t="shared" si="100"/>
        <v>0</v>
      </c>
      <c r="BOK25" s="1"/>
      <c r="BOL25" s="89">
        <v>2</v>
      </c>
      <c r="BOM25" s="88" t="s">
        <v>53</v>
      </c>
      <c r="BON25" s="90" t="s">
        <v>33</v>
      </c>
      <c r="BOO25" s="91" t="s">
        <v>32</v>
      </c>
      <c r="BOP25" s="92">
        <v>1</v>
      </c>
      <c r="BOQ25" s="87">
        <v>0</v>
      </c>
      <c r="BOR25" s="59">
        <f t="shared" si="100"/>
        <v>0</v>
      </c>
      <c r="BOS25" s="1"/>
      <c r="BOT25" s="89">
        <v>2</v>
      </c>
      <c r="BOU25" s="88" t="s">
        <v>53</v>
      </c>
      <c r="BOV25" s="90" t="s">
        <v>33</v>
      </c>
      <c r="BOW25" s="91" t="s">
        <v>32</v>
      </c>
      <c r="BOX25" s="92">
        <v>1</v>
      </c>
      <c r="BOY25" s="87">
        <v>0</v>
      </c>
      <c r="BOZ25" s="59">
        <f t="shared" si="101"/>
        <v>0</v>
      </c>
      <c r="BPA25" s="1"/>
      <c r="BPB25" s="89">
        <v>2</v>
      </c>
      <c r="BPC25" s="88" t="s">
        <v>53</v>
      </c>
      <c r="BPD25" s="90" t="s">
        <v>33</v>
      </c>
      <c r="BPE25" s="91" t="s">
        <v>32</v>
      </c>
      <c r="BPF25" s="92">
        <v>1</v>
      </c>
      <c r="BPG25" s="87">
        <v>0</v>
      </c>
      <c r="BPH25" s="59">
        <f t="shared" si="101"/>
        <v>0</v>
      </c>
      <c r="BPI25" s="1"/>
      <c r="BPJ25" s="89">
        <v>2</v>
      </c>
      <c r="BPK25" s="88" t="s">
        <v>53</v>
      </c>
      <c r="BPL25" s="90" t="s">
        <v>33</v>
      </c>
      <c r="BPM25" s="91" t="s">
        <v>32</v>
      </c>
      <c r="BPN25" s="92">
        <v>1</v>
      </c>
      <c r="BPO25" s="87">
        <v>0</v>
      </c>
      <c r="BPP25" s="59">
        <f t="shared" si="102"/>
        <v>0</v>
      </c>
      <c r="BPQ25" s="1"/>
      <c r="BPR25" s="89">
        <v>2</v>
      </c>
      <c r="BPS25" s="88" t="s">
        <v>53</v>
      </c>
      <c r="BPT25" s="90" t="s">
        <v>33</v>
      </c>
      <c r="BPU25" s="91" t="s">
        <v>32</v>
      </c>
      <c r="BPV25" s="92">
        <v>1</v>
      </c>
      <c r="BPW25" s="87">
        <v>0</v>
      </c>
      <c r="BPX25" s="59">
        <f t="shared" si="102"/>
        <v>0</v>
      </c>
      <c r="BPY25" s="1"/>
      <c r="BPZ25" s="89">
        <v>2</v>
      </c>
      <c r="BQA25" s="88" t="s">
        <v>53</v>
      </c>
      <c r="BQB25" s="90" t="s">
        <v>33</v>
      </c>
      <c r="BQC25" s="91" t="s">
        <v>32</v>
      </c>
      <c r="BQD25" s="92">
        <v>1</v>
      </c>
      <c r="BQE25" s="87">
        <v>0</v>
      </c>
      <c r="BQF25" s="59">
        <f t="shared" si="103"/>
        <v>0</v>
      </c>
      <c r="BQG25" s="1"/>
      <c r="BQH25" s="89">
        <v>2</v>
      </c>
      <c r="BQI25" s="88" t="s">
        <v>53</v>
      </c>
      <c r="BQJ25" s="90" t="s">
        <v>33</v>
      </c>
      <c r="BQK25" s="91" t="s">
        <v>32</v>
      </c>
      <c r="BQL25" s="92">
        <v>1</v>
      </c>
      <c r="BQM25" s="87">
        <v>0</v>
      </c>
      <c r="BQN25" s="59">
        <f t="shared" si="103"/>
        <v>0</v>
      </c>
      <c r="BQO25" s="1"/>
      <c r="BQP25" s="89">
        <v>2</v>
      </c>
      <c r="BQQ25" s="88" t="s">
        <v>53</v>
      </c>
      <c r="BQR25" s="90" t="s">
        <v>33</v>
      </c>
      <c r="BQS25" s="91" t="s">
        <v>32</v>
      </c>
      <c r="BQT25" s="92">
        <v>1</v>
      </c>
      <c r="BQU25" s="87">
        <v>0</v>
      </c>
      <c r="BQV25" s="59">
        <f t="shared" si="104"/>
        <v>0</v>
      </c>
      <c r="BQW25" s="1"/>
      <c r="BQX25" s="89">
        <v>2</v>
      </c>
      <c r="BQY25" s="88" t="s">
        <v>53</v>
      </c>
      <c r="BQZ25" s="90" t="s">
        <v>33</v>
      </c>
      <c r="BRA25" s="91" t="s">
        <v>32</v>
      </c>
      <c r="BRB25" s="92">
        <v>1</v>
      </c>
      <c r="BRC25" s="87">
        <v>0</v>
      </c>
      <c r="BRD25" s="59">
        <f t="shared" si="104"/>
        <v>0</v>
      </c>
      <c r="BRE25" s="1"/>
      <c r="BRF25" s="89">
        <v>2</v>
      </c>
      <c r="BRG25" s="88" t="s">
        <v>53</v>
      </c>
      <c r="BRH25" s="90" t="s">
        <v>33</v>
      </c>
      <c r="BRI25" s="91" t="s">
        <v>32</v>
      </c>
      <c r="BRJ25" s="92">
        <v>1</v>
      </c>
      <c r="BRK25" s="87">
        <v>0</v>
      </c>
      <c r="BRL25" s="59">
        <f t="shared" si="105"/>
        <v>0</v>
      </c>
      <c r="BRM25" s="1"/>
      <c r="BRN25" s="89">
        <v>2</v>
      </c>
      <c r="BRO25" s="88" t="s">
        <v>53</v>
      </c>
      <c r="BRP25" s="90" t="s">
        <v>33</v>
      </c>
      <c r="BRQ25" s="91" t="s">
        <v>32</v>
      </c>
      <c r="BRR25" s="92">
        <v>1</v>
      </c>
      <c r="BRS25" s="87">
        <v>0</v>
      </c>
      <c r="BRT25" s="59">
        <f t="shared" si="105"/>
        <v>0</v>
      </c>
      <c r="BRU25" s="1"/>
      <c r="BRV25" s="89">
        <v>2</v>
      </c>
      <c r="BRW25" s="88" t="s">
        <v>53</v>
      </c>
      <c r="BRX25" s="90" t="s">
        <v>33</v>
      </c>
      <c r="BRY25" s="91" t="s">
        <v>32</v>
      </c>
      <c r="BRZ25" s="92">
        <v>1</v>
      </c>
      <c r="BSA25" s="87">
        <v>0</v>
      </c>
      <c r="BSB25" s="59">
        <f t="shared" si="106"/>
        <v>0</v>
      </c>
      <c r="BSC25" s="1"/>
      <c r="BSD25" s="89">
        <v>2</v>
      </c>
      <c r="BSE25" s="88" t="s">
        <v>53</v>
      </c>
      <c r="BSF25" s="90" t="s">
        <v>33</v>
      </c>
      <c r="BSG25" s="91" t="s">
        <v>32</v>
      </c>
      <c r="BSH25" s="92">
        <v>1</v>
      </c>
      <c r="BSI25" s="87">
        <v>0</v>
      </c>
      <c r="BSJ25" s="59">
        <f t="shared" si="106"/>
        <v>0</v>
      </c>
      <c r="BSK25" s="1"/>
      <c r="BSL25" s="89">
        <v>2</v>
      </c>
      <c r="BSM25" s="88" t="s">
        <v>53</v>
      </c>
      <c r="BSN25" s="90" t="s">
        <v>33</v>
      </c>
      <c r="BSO25" s="91" t="s">
        <v>32</v>
      </c>
      <c r="BSP25" s="92">
        <v>1</v>
      </c>
      <c r="BSQ25" s="87">
        <v>0</v>
      </c>
      <c r="BSR25" s="59">
        <f t="shared" si="107"/>
        <v>0</v>
      </c>
      <c r="BSS25" s="1"/>
      <c r="BST25" s="89">
        <v>2</v>
      </c>
      <c r="BSU25" s="88" t="s">
        <v>53</v>
      </c>
      <c r="BSV25" s="90" t="s">
        <v>33</v>
      </c>
      <c r="BSW25" s="91" t="s">
        <v>32</v>
      </c>
      <c r="BSX25" s="92">
        <v>1</v>
      </c>
      <c r="BSY25" s="87">
        <v>0</v>
      </c>
      <c r="BSZ25" s="59">
        <f t="shared" si="107"/>
        <v>0</v>
      </c>
      <c r="BTA25" s="1"/>
      <c r="BTB25" s="89">
        <v>2</v>
      </c>
      <c r="BTC25" s="88" t="s">
        <v>53</v>
      </c>
      <c r="BTD25" s="90" t="s">
        <v>33</v>
      </c>
      <c r="BTE25" s="91" t="s">
        <v>32</v>
      </c>
      <c r="BTF25" s="92">
        <v>1</v>
      </c>
      <c r="BTG25" s="87">
        <v>0</v>
      </c>
      <c r="BTH25" s="59">
        <f t="shared" si="108"/>
        <v>0</v>
      </c>
      <c r="BTI25" s="1"/>
      <c r="BTJ25" s="89">
        <v>2</v>
      </c>
      <c r="BTK25" s="88" t="s">
        <v>53</v>
      </c>
      <c r="BTL25" s="90" t="s">
        <v>33</v>
      </c>
      <c r="BTM25" s="91" t="s">
        <v>32</v>
      </c>
      <c r="BTN25" s="92">
        <v>1</v>
      </c>
      <c r="BTO25" s="87">
        <v>0</v>
      </c>
      <c r="BTP25" s="59">
        <f t="shared" si="108"/>
        <v>0</v>
      </c>
      <c r="BTQ25" s="1"/>
      <c r="BTR25" s="89">
        <v>2</v>
      </c>
      <c r="BTS25" s="88" t="s">
        <v>53</v>
      </c>
      <c r="BTT25" s="90" t="s">
        <v>33</v>
      </c>
      <c r="BTU25" s="91" t="s">
        <v>32</v>
      </c>
      <c r="BTV25" s="92">
        <v>1</v>
      </c>
      <c r="BTW25" s="87">
        <v>0</v>
      </c>
      <c r="BTX25" s="59">
        <f t="shared" si="109"/>
        <v>0</v>
      </c>
      <c r="BTY25" s="1"/>
      <c r="BTZ25" s="89">
        <v>2</v>
      </c>
      <c r="BUA25" s="88" t="s">
        <v>53</v>
      </c>
      <c r="BUB25" s="90" t="s">
        <v>33</v>
      </c>
      <c r="BUC25" s="91" t="s">
        <v>32</v>
      </c>
      <c r="BUD25" s="92">
        <v>1</v>
      </c>
      <c r="BUE25" s="87">
        <v>0</v>
      </c>
      <c r="BUF25" s="59">
        <f t="shared" si="109"/>
        <v>0</v>
      </c>
      <c r="BUG25" s="1"/>
      <c r="BUH25" s="89">
        <v>2</v>
      </c>
      <c r="BUI25" s="88" t="s">
        <v>53</v>
      </c>
      <c r="BUJ25" s="90" t="s">
        <v>33</v>
      </c>
      <c r="BUK25" s="91" t="s">
        <v>32</v>
      </c>
      <c r="BUL25" s="92">
        <v>1</v>
      </c>
      <c r="BUM25" s="87">
        <v>0</v>
      </c>
      <c r="BUN25" s="59">
        <f t="shared" si="110"/>
        <v>0</v>
      </c>
      <c r="BUO25" s="1"/>
      <c r="BUP25" s="89">
        <v>2</v>
      </c>
      <c r="BUQ25" s="88" t="s">
        <v>53</v>
      </c>
      <c r="BUR25" s="90" t="s">
        <v>33</v>
      </c>
      <c r="BUS25" s="91" t="s">
        <v>32</v>
      </c>
      <c r="BUT25" s="92">
        <v>1</v>
      </c>
      <c r="BUU25" s="87">
        <v>0</v>
      </c>
      <c r="BUV25" s="59">
        <f t="shared" si="110"/>
        <v>0</v>
      </c>
      <c r="BUW25" s="1"/>
      <c r="BUX25" s="89">
        <v>2</v>
      </c>
      <c r="BUY25" s="88" t="s">
        <v>53</v>
      </c>
      <c r="BUZ25" s="90" t="s">
        <v>33</v>
      </c>
      <c r="BVA25" s="91" t="s">
        <v>32</v>
      </c>
      <c r="BVB25" s="92">
        <v>1</v>
      </c>
      <c r="BVC25" s="87">
        <v>0</v>
      </c>
      <c r="BVD25" s="59">
        <f t="shared" si="111"/>
        <v>0</v>
      </c>
      <c r="BVE25" s="1"/>
      <c r="BVF25" s="89">
        <v>2</v>
      </c>
      <c r="BVG25" s="88" t="s">
        <v>53</v>
      </c>
      <c r="BVH25" s="90" t="s">
        <v>33</v>
      </c>
      <c r="BVI25" s="91" t="s">
        <v>32</v>
      </c>
      <c r="BVJ25" s="92">
        <v>1</v>
      </c>
      <c r="BVK25" s="87">
        <v>0</v>
      </c>
      <c r="BVL25" s="59">
        <f t="shared" si="111"/>
        <v>0</v>
      </c>
      <c r="BVM25" s="1"/>
      <c r="BVN25" s="89">
        <v>2</v>
      </c>
      <c r="BVO25" s="88" t="s">
        <v>53</v>
      </c>
      <c r="BVP25" s="90" t="s">
        <v>33</v>
      </c>
      <c r="BVQ25" s="91" t="s">
        <v>32</v>
      </c>
      <c r="BVR25" s="92">
        <v>1</v>
      </c>
      <c r="BVS25" s="87">
        <v>0</v>
      </c>
      <c r="BVT25" s="59">
        <f t="shared" si="112"/>
        <v>0</v>
      </c>
      <c r="BVU25" s="1"/>
      <c r="BVV25" s="89">
        <v>2</v>
      </c>
      <c r="BVW25" s="88" t="s">
        <v>53</v>
      </c>
      <c r="BVX25" s="90" t="s">
        <v>33</v>
      </c>
      <c r="BVY25" s="91" t="s">
        <v>32</v>
      </c>
      <c r="BVZ25" s="92">
        <v>1</v>
      </c>
      <c r="BWA25" s="87">
        <v>0</v>
      </c>
      <c r="BWB25" s="59">
        <f t="shared" si="112"/>
        <v>0</v>
      </c>
      <c r="BWC25" s="1"/>
      <c r="BWD25" s="89">
        <v>2</v>
      </c>
      <c r="BWE25" s="88" t="s">
        <v>53</v>
      </c>
      <c r="BWF25" s="90" t="s">
        <v>33</v>
      </c>
      <c r="BWG25" s="91" t="s">
        <v>32</v>
      </c>
      <c r="BWH25" s="92">
        <v>1</v>
      </c>
      <c r="BWI25" s="87">
        <v>0</v>
      </c>
      <c r="BWJ25" s="59">
        <f t="shared" si="113"/>
        <v>0</v>
      </c>
      <c r="BWK25" s="1"/>
      <c r="BWL25" s="89">
        <v>2</v>
      </c>
      <c r="BWM25" s="88" t="s">
        <v>53</v>
      </c>
      <c r="BWN25" s="90" t="s">
        <v>33</v>
      </c>
      <c r="BWO25" s="91" t="s">
        <v>32</v>
      </c>
      <c r="BWP25" s="92">
        <v>1</v>
      </c>
      <c r="BWQ25" s="87">
        <v>0</v>
      </c>
      <c r="BWR25" s="59">
        <f t="shared" si="113"/>
        <v>0</v>
      </c>
      <c r="BWS25" s="1"/>
      <c r="BWT25" s="89">
        <v>2</v>
      </c>
      <c r="BWU25" s="88" t="s">
        <v>53</v>
      </c>
      <c r="BWV25" s="90" t="s">
        <v>33</v>
      </c>
      <c r="BWW25" s="91" t="s">
        <v>32</v>
      </c>
      <c r="BWX25" s="92">
        <v>1</v>
      </c>
      <c r="BWY25" s="87">
        <v>0</v>
      </c>
      <c r="BWZ25" s="59">
        <f t="shared" si="114"/>
        <v>0</v>
      </c>
      <c r="BXA25" s="1"/>
      <c r="BXB25" s="89">
        <v>2</v>
      </c>
      <c r="BXC25" s="88" t="s">
        <v>53</v>
      </c>
      <c r="BXD25" s="90" t="s">
        <v>33</v>
      </c>
      <c r="BXE25" s="91" t="s">
        <v>32</v>
      </c>
      <c r="BXF25" s="92">
        <v>1</v>
      </c>
      <c r="BXG25" s="87">
        <v>0</v>
      </c>
      <c r="BXH25" s="59">
        <f t="shared" si="114"/>
        <v>0</v>
      </c>
      <c r="BXI25" s="1"/>
      <c r="BXJ25" s="89">
        <v>2</v>
      </c>
      <c r="BXK25" s="88" t="s">
        <v>53</v>
      </c>
      <c r="BXL25" s="90" t="s">
        <v>33</v>
      </c>
      <c r="BXM25" s="91" t="s">
        <v>32</v>
      </c>
      <c r="BXN25" s="92">
        <v>1</v>
      </c>
      <c r="BXO25" s="87">
        <v>0</v>
      </c>
      <c r="BXP25" s="59">
        <f t="shared" si="115"/>
        <v>0</v>
      </c>
      <c r="BXQ25" s="1"/>
      <c r="BXR25" s="89">
        <v>2</v>
      </c>
      <c r="BXS25" s="88" t="s">
        <v>53</v>
      </c>
      <c r="BXT25" s="90" t="s">
        <v>33</v>
      </c>
      <c r="BXU25" s="91" t="s">
        <v>32</v>
      </c>
      <c r="BXV25" s="92">
        <v>1</v>
      </c>
      <c r="BXW25" s="87">
        <v>0</v>
      </c>
      <c r="BXX25" s="59">
        <f t="shared" si="115"/>
        <v>0</v>
      </c>
      <c r="BXY25" s="1"/>
      <c r="BXZ25" s="89">
        <v>2</v>
      </c>
      <c r="BYA25" s="88" t="s">
        <v>53</v>
      </c>
      <c r="BYB25" s="90" t="s">
        <v>33</v>
      </c>
      <c r="BYC25" s="91" t="s">
        <v>32</v>
      </c>
      <c r="BYD25" s="92">
        <v>1</v>
      </c>
      <c r="BYE25" s="87">
        <v>0</v>
      </c>
      <c r="BYF25" s="59">
        <f t="shared" si="116"/>
        <v>0</v>
      </c>
      <c r="BYG25" s="1"/>
      <c r="BYH25" s="89">
        <v>2</v>
      </c>
      <c r="BYI25" s="88" t="s">
        <v>53</v>
      </c>
      <c r="BYJ25" s="90" t="s">
        <v>33</v>
      </c>
      <c r="BYK25" s="91" t="s">
        <v>32</v>
      </c>
      <c r="BYL25" s="92">
        <v>1</v>
      </c>
      <c r="BYM25" s="87">
        <v>0</v>
      </c>
      <c r="BYN25" s="59">
        <f t="shared" si="116"/>
        <v>0</v>
      </c>
      <c r="BYO25" s="1"/>
      <c r="BYP25" s="89">
        <v>2</v>
      </c>
      <c r="BYQ25" s="88" t="s">
        <v>53</v>
      </c>
      <c r="BYR25" s="90" t="s">
        <v>33</v>
      </c>
      <c r="BYS25" s="91" t="s">
        <v>32</v>
      </c>
      <c r="BYT25" s="92">
        <v>1</v>
      </c>
      <c r="BYU25" s="87">
        <v>0</v>
      </c>
      <c r="BYV25" s="59">
        <f t="shared" si="117"/>
        <v>0</v>
      </c>
      <c r="BYW25" s="1"/>
      <c r="BYX25" s="89">
        <v>2</v>
      </c>
      <c r="BYY25" s="88" t="s">
        <v>53</v>
      </c>
      <c r="BYZ25" s="90" t="s">
        <v>33</v>
      </c>
      <c r="BZA25" s="91" t="s">
        <v>32</v>
      </c>
      <c r="BZB25" s="92">
        <v>1</v>
      </c>
      <c r="BZC25" s="87">
        <v>0</v>
      </c>
      <c r="BZD25" s="59">
        <f t="shared" si="117"/>
        <v>0</v>
      </c>
      <c r="BZE25" s="1"/>
      <c r="BZF25" s="89">
        <v>2</v>
      </c>
      <c r="BZG25" s="88" t="s">
        <v>53</v>
      </c>
      <c r="BZH25" s="90" t="s">
        <v>33</v>
      </c>
      <c r="BZI25" s="91" t="s">
        <v>32</v>
      </c>
      <c r="BZJ25" s="92">
        <v>1</v>
      </c>
      <c r="BZK25" s="87">
        <v>0</v>
      </c>
      <c r="BZL25" s="59">
        <f t="shared" si="118"/>
        <v>0</v>
      </c>
      <c r="BZM25" s="1"/>
      <c r="BZN25" s="89">
        <v>2</v>
      </c>
      <c r="BZO25" s="88" t="s">
        <v>53</v>
      </c>
      <c r="BZP25" s="90" t="s">
        <v>33</v>
      </c>
      <c r="BZQ25" s="91" t="s">
        <v>32</v>
      </c>
      <c r="BZR25" s="92">
        <v>1</v>
      </c>
      <c r="BZS25" s="87">
        <v>0</v>
      </c>
      <c r="BZT25" s="59">
        <f t="shared" si="118"/>
        <v>0</v>
      </c>
      <c r="BZU25" s="1"/>
      <c r="BZV25" s="89">
        <v>2</v>
      </c>
      <c r="BZW25" s="88" t="s">
        <v>53</v>
      </c>
      <c r="BZX25" s="90" t="s">
        <v>33</v>
      </c>
      <c r="BZY25" s="91" t="s">
        <v>32</v>
      </c>
      <c r="BZZ25" s="92">
        <v>1</v>
      </c>
      <c r="CAA25" s="87">
        <v>0</v>
      </c>
      <c r="CAB25" s="59">
        <f t="shared" si="119"/>
        <v>0</v>
      </c>
      <c r="CAC25" s="1"/>
      <c r="CAD25" s="89">
        <v>2</v>
      </c>
      <c r="CAE25" s="88" t="s">
        <v>53</v>
      </c>
      <c r="CAF25" s="90" t="s">
        <v>33</v>
      </c>
      <c r="CAG25" s="91" t="s">
        <v>32</v>
      </c>
      <c r="CAH25" s="92">
        <v>1</v>
      </c>
      <c r="CAI25" s="87">
        <v>0</v>
      </c>
      <c r="CAJ25" s="59">
        <f t="shared" si="119"/>
        <v>0</v>
      </c>
      <c r="CAK25" s="1"/>
      <c r="CAL25" s="89">
        <v>2</v>
      </c>
      <c r="CAM25" s="88" t="s">
        <v>53</v>
      </c>
      <c r="CAN25" s="90" t="s">
        <v>33</v>
      </c>
      <c r="CAO25" s="91" t="s">
        <v>32</v>
      </c>
      <c r="CAP25" s="92">
        <v>1</v>
      </c>
      <c r="CAQ25" s="87">
        <v>0</v>
      </c>
      <c r="CAR25" s="59">
        <f t="shared" si="120"/>
        <v>0</v>
      </c>
      <c r="CAS25" s="1"/>
      <c r="CAT25" s="89">
        <v>2</v>
      </c>
      <c r="CAU25" s="88" t="s">
        <v>53</v>
      </c>
      <c r="CAV25" s="90" t="s">
        <v>33</v>
      </c>
      <c r="CAW25" s="91" t="s">
        <v>32</v>
      </c>
      <c r="CAX25" s="92">
        <v>1</v>
      </c>
      <c r="CAY25" s="87">
        <v>0</v>
      </c>
      <c r="CAZ25" s="59">
        <f t="shared" si="120"/>
        <v>0</v>
      </c>
      <c r="CBA25" s="1"/>
      <c r="CBB25" s="89">
        <v>2</v>
      </c>
      <c r="CBC25" s="88" t="s">
        <v>53</v>
      </c>
      <c r="CBD25" s="90" t="s">
        <v>33</v>
      </c>
      <c r="CBE25" s="91" t="s">
        <v>32</v>
      </c>
      <c r="CBF25" s="92">
        <v>1</v>
      </c>
      <c r="CBG25" s="87">
        <v>0</v>
      </c>
      <c r="CBH25" s="59">
        <f t="shared" si="121"/>
        <v>0</v>
      </c>
      <c r="CBI25" s="1"/>
      <c r="CBJ25" s="89">
        <v>2</v>
      </c>
      <c r="CBK25" s="88" t="s">
        <v>53</v>
      </c>
      <c r="CBL25" s="90" t="s">
        <v>33</v>
      </c>
      <c r="CBM25" s="91" t="s">
        <v>32</v>
      </c>
      <c r="CBN25" s="92">
        <v>1</v>
      </c>
      <c r="CBO25" s="87">
        <v>0</v>
      </c>
      <c r="CBP25" s="59">
        <f t="shared" si="121"/>
        <v>0</v>
      </c>
      <c r="CBQ25" s="1"/>
      <c r="CBR25" s="89">
        <v>2</v>
      </c>
      <c r="CBS25" s="88" t="s">
        <v>53</v>
      </c>
      <c r="CBT25" s="90" t="s">
        <v>33</v>
      </c>
      <c r="CBU25" s="91" t="s">
        <v>32</v>
      </c>
      <c r="CBV25" s="92">
        <v>1</v>
      </c>
      <c r="CBW25" s="87">
        <v>0</v>
      </c>
      <c r="CBX25" s="59">
        <f t="shared" si="122"/>
        <v>0</v>
      </c>
      <c r="CBY25" s="1"/>
      <c r="CBZ25" s="89">
        <v>2</v>
      </c>
      <c r="CCA25" s="88" t="s">
        <v>53</v>
      </c>
      <c r="CCB25" s="90" t="s">
        <v>33</v>
      </c>
      <c r="CCC25" s="91" t="s">
        <v>32</v>
      </c>
      <c r="CCD25" s="92">
        <v>1</v>
      </c>
      <c r="CCE25" s="87">
        <v>0</v>
      </c>
      <c r="CCF25" s="59">
        <f t="shared" si="122"/>
        <v>0</v>
      </c>
      <c r="CCG25" s="1"/>
      <c r="CCH25" s="89">
        <v>2</v>
      </c>
      <c r="CCI25" s="88" t="s">
        <v>53</v>
      </c>
      <c r="CCJ25" s="90" t="s">
        <v>33</v>
      </c>
      <c r="CCK25" s="91" t="s">
        <v>32</v>
      </c>
      <c r="CCL25" s="92">
        <v>1</v>
      </c>
      <c r="CCM25" s="87">
        <v>0</v>
      </c>
      <c r="CCN25" s="59">
        <f t="shared" si="123"/>
        <v>0</v>
      </c>
      <c r="CCO25" s="1"/>
      <c r="CCP25" s="89">
        <v>2</v>
      </c>
      <c r="CCQ25" s="88" t="s">
        <v>53</v>
      </c>
      <c r="CCR25" s="90" t="s">
        <v>33</v>
      </c>
      <c r="CCS25" s="91" t="s">
        <v>32</v>
      </c>
      <c r="CCT25" s="92">
        <v>1</v>
      </c>
      <c r="CCU25" s="87">
        <v>0</v>
      </c>
      <c r="CCV25" s="59">
        <f t="shared" si="123"/>
        <v>0</v>
      </c>
      <c r="CCW25" s="1"/>
      <c r="CCX25" s="89">
        <v>2</v>
      </c>
      <c r="CCY25" s="88" t="s">
        <v>53</v>
      </c>
      <c r="CCZ25" s="90" t="s">
        <v>33</v>
      </c>
      <c r="CDA25" s="91" t="s">
        <v>32</v>
      </c>
      <c r="CDB25" s="92">
        <v>1</v>
      </c>
      <c r="CDC25" s="87">
        <v>0</v>
      </c>
      <c r="CDD25" s="59">
        <f t="shared" si="124"/>
        <v>0</v>
      </c>
      <c r="CDE25" s="1"/>
      <c r="CDF25" s="89">
        <v>2</v>
      </c>
      <c r="CDG25" s="88" t="s">
        <v>53</v>
      </c>
      <c r="CDH25" s="90" t="s">
        <v>33</v>
      </c>
      <c r="CDI25" s="91" t="s">
        <v>32</v>
      </c>
      <c r="CDJ25" s="92">
        <v>1</v>
      </c>
      <c r="CDK25" s="87">
        <v>0</v>
      </c>
      <c r="CDL25" s="59">
        <f t="shared" si="124"/>
        <v>0</v>
      </c>
      <c r="CDM25" s="1"/>
      <c r="CDN25" s="89">
        <v>2</v>
      </c>
      <c r="CDO25" s="88" t="s">
        <v>53</v>
      </c>
      <c r="CDP25" s="90" t="s">
        <v>33</v>
      </c>
      <c r="CDQ25" s="91" t="s">
        <v>32</v>
      </c>
      <c r="CDR25" s="92">
        <v>1</v>
      </c>
      <c r="CDS25" s="87">
        <v>0</v>
      </c>
      <c r="CDT25" s="59">
        <f t="shared" si="125"/>
        <v>0</v>
      </c>
      <c r="CDU25" s="1"/>
      <c r="CDV25" s="89">
        <v>2</v>
      </c>
      <c r="CDW25" s="88" t="s">
        <v>53</v>
      </c>
      <c r="CDX25" s="90" t="s">
        <v>33</v>
      </c>
      <c r="CDY25" s="91" t="s">
        <v>32</v>
      </c>
      <c r="CDZ25" s="92">
        <v>1</v>
      </c>
      <c r="CEA25" s="87">
        <v>0</v>
      </c>
      <c r="CEB25" s="59">
        <f t="shared" si="125"/>
        <v>0</v>
      </c>
      <c r="CEC25" s="1"/>
      <c r="CED25" s="89">
        <v>2</v>
      </c>
      <c r="CEE25" s="88" t="s">
        <v>53</v>
      </c>
      <c r="CEF25" s="90" t="s">
        <v>33</v>
      </c>
      <c r="CEG25" s="91" t="s">
        <v>32</v>
      </c>
      <c r="CEH25" s="92">
        <v>1</v>
      </c>
      <c r="CEI25" s="87">
        <v>0</v>
      </c>
      <c r="CEJ25" s="59">
        <f t="shared" si="126"/>
        <v>0</v>
      </c>
      <c r="CEK25" s="1"/>
      <c r="CEL25" s="89">
        <v>2</v>
      </c>
      <c r="CEM25" s="88" t="s">
        <v>53</v>
      </c>
      <c r="CEN25" s="90" t="s">
        <v>33</v>
      </c>
      <c r="CEO25" s="91" t="s">
        <v>32</v>
      </c>
      <c r="CEP25" s="92">
        <v>1</v>
      </c>
      <c r="CEQ25" s="87">
        <v>0</v>
      </c>
      <c r="CER25" s="59">
        <f t="shared" si="126"/>
        <v>0</v>
      </c>
      <c r="CES25" s="1"/>
      <c r="CET25" s="89">
        <v>2</v>
      </c>
      <c r="CEU25" s="88" t="s">
        <v>53</v>
      </c>
      <c r="CEV25" s="90" t="s">
        <v>33</v>
      </c>
      <c r="CEW25" s="91" t="s">
        <v>32</v>
      </c>
      <c r="CEX25" s="92">
        <v>1</v>
      </c>
      <c r="CEY25" s="87">
        <v>0</v>
      </c>
      <c r="CEZ25" s="59">
        <f t="shared" si="127"/>
        <v>0</v>
      </c>
      <c r="CFA25" s="1"/>
      <c r="CFB25" s="89">
        <v>2</v>
      </c>
      <c r="CFC25" s="88" t="s">
        <v>53</v>
      </c>
      <c r="CFD25" s="90" t="s">
        <v>33</v>
      </c>
      <c r="CFE25" s="91" t="s">
        <v>32</v>
      </c>
      <c r="CFF25" s="92">
        <v>1</v>
      </c>
      <c r="CFG25" s="87">
        <v>0</v>
      </c>
      <c r="CFH25" s="59">
        <f t="shared" si="127"/>
        <v>0</v>
      </c>
      <c r="CFI25" s="1"/>
      <c r="CFJ25" s="89">
        <v>2</v>
      </c>
      <c r="CFK25" s="88" t="s">
        <v>53</v>
      </c>
      <c r="CFL25" s="90" t="s">
        <v>33</v>
      </c>
      <c r="CFM25" s="91" t="s">
        <v>32</v>
      </c>
      <c r="CFN25" s="92">
        <v>1</v>
      </c>
      <c r="CFO25" s="87">
        <v>0</v>
      </c>
      <c r="CFP25" s="59">
        <f t="shared" si="128"/>
        <v>0</v>
      </c>
      <c r="CFQ25" s="1"/>
      <c r="CFR25" s="89">
        <v>2</v>
      </c>
      <c r="CFS25" s="88" t="s">
        <v>53</v>
      </c>
      <c r="CFT25" s="90" t="s">
        <v>33</v>
      </c>
      <c r="CFU25" s="91" t="s">
        <v>32</v>
      </c>
      <c r="CFV25" s="92">
        <v>1</v>
      </c>
      <c r="CFW25" s="87">
        <v>0</v>
      </c>
      <c r="CFX25" s="59">
        <f t="shared" si="128"/>
        <v>0</v>
      </c>
      <c r="CFY25" s="1"/>
      <c r="CFZ25" s="89">
        <v>2</v>
      </c>
      <c r="CGA25" s="88" t="s">
        <v>53</v>
      </c>
      <c r="CGB25" s="90" t="s">
        <v>33</v>
      </c>
      <c r="CGC25" s="91" t="s">
        <v>32</v>
      </c>
      <c r="CGD25" s="92">
        <v>1</v>
      </c>
      <c r="CGE25" s="87">
        <v>0</v>
      </c>
      <c r="CGF25" s="59">
        <f t="shared" si="129"/>
        <v>0</v>
      </c>
      <c r="CGG25" s="1"/>
      <c r="CGH25" s="89">
        <v>2</v>
      </c>
      <c r="CGI25" s="88" t="s">
        <v>53</v>
      </c>
      <c r="CGJ25" s="90" t="s">
        <v>33</v>
      </c>
      <c r="CGK25" s="91" t="s">
        <v>32</v>
      </c>
      <c r="CGL25" s="92">
        <v>1</v>
      </c>
      <c r="CGM25" s="87">
        <v>0</v>
      </c>
      <c r="CGN25" s="59">
        <f t="shared" si="129"/>
        <v>0</v>
      </c>
      <c r="CGO25" s="1"/>
      <c r="CGP25" s="89">
        <v>2</v>
      </c>
      <c r="CGQ25" s="88" t="s">
        <v>53</v>
      </c>
      <c r="CGR25" s="90" t="s">
        <v>33</v>
      </c>
      <c r="CGS25" s="91" t="s">
        <v>32</v>
      </c>
      <c r="CGT25" s="92">
        <v>1</v>
      </c>
      <c r="CGU25" s="87">
        <v>0</v>
      </c>
      <c r="CGV25" s="59">
        <f t="shared" si="130"/>
        <v>0</v>
      </c>
      <c r="CGW25" s="1"/>
      <c r="CGX25" s="89">
        <v>2</v>
      </c>
      <c r="CGY25" s="88" t="s">
        <v>53</v>
      </c>
      <c r="CGZ25" s="90" t="s">
        <v>33</v>
      </c>
      <c r="CHA25" s="91" t="s">
        <v>32</v>
      </c>
      <c r="CHB25" s="92">
        <v>1</v>
      </c>
      <c r="CHC25" s="87">
        <v>0</v>
      </c>
      <c r="CHD25" s="59">
        <f t="shared" si="130"/>
        <v>0</v>
      </c>
      <c r="CHE25" s="1"/>
      <c r="CHF25" s="89">
        <v>2</v>
      </c>
      <c r="CHG25" s="88" t="s">
        <v>53</v>
      </c>
      <c r="CHH25" s="90" t="s">
        <v>33</v>
      </c>
      <c r="CHI25" s="91" t="s">
        <v>32</v>
      </c>
      <c r="CHJ25" s="92">
        <v>1</v>
      </c>
      <c r="CHK25" s="87">
        <v>0</v>
      </c>
      <c r="CHL25" s="59">
        <f t="shared" si="131"/>
        <v>0</v>
      </c>
      <c r="CHM25" s="1"/>
      <c r="CHN25" s="89">
        <v>2</v>
      </c>
      <c r="CHO25" s="88" t="s">
        <v>53</v>
      </c>
      <c r="CHP25" s="90" t="s">
        <v>33</v>
      </c>
      <c r="CHQ25" s="91" t="s">
        <v>32</v>
      </c>
      <c r="CHR25" s="92">
        <v>1</v>
      </c>
      <c r="CHS25" s="87">
        <v>0</v>
      </c>
      <c r="CHT25" s="59">
        <f t="shared" si="131"/>
        <v>0</v>
      </c>
      <c r="CHU25" s="1"/>
      <c r="CHV25" s="89">
        <v>2</v>
      </c>
      <c r="CHW25" s="88" t="s">
        <v>53</v>
      </c>
      <c r="CHX25" s="90" t="s">
        <v>33</v>
      </c>
      <c r="CHY25" s="91" t="s">
        <v>32</v>
      </c>
      <c r="CHZ25" s="92">
        <v>1</v>
      </c>
      <c r="CIA25" s="87">
        <v>0</v>
      </c>
      <c r="CIB25" s="59">
        <f t="shared" si="132"/>
        <v>0</v>
      </c>
      <c r="CIC25" s="1"/>
      <c r="CID25" s="89">
        <v>2</v>
      </c>
      <c r="CIE25" s="88" t="s">
        <v>53</v>
      </c>
      <c r="CIF25" s="90" t="s">
        <v>33</v>
      </c>
      <c r="CIG25" s="91" t="s">
        <v>32</v>
      </c>
      <c r="CIH25" s="92">
        <v>1</v>
      </c>
      <c r="CII25" s="87">
        <v>0</v>
      </c>
      <c r="CIJ25" s="59">
        <f t="shared" si="132"/>
        <v>0</v>
      </c>
      <c r="CIK25" s="1"/>
      <c r="CIL25" s="89">
        <v>2</v>
      </c>
      <c r="CIM25" s="88" t="s">
        <v>53</v>
      </c>
      <c r="CIN25" s="90" t="s">
        <v>33</v>
      </c>
      <c r="CIO25" s="91" t="s">
        <v>32</v>
      </c>
      <c r="CIP25" s="92">
        <v>1</v>
      </c>
      <c r="CIQ25" s="87">
        <v>0</v>
      </c>
      <c r="CIR25" s="59">
        <f t="shared" si="133"/>
        <v>0</v>
      </c>
      <c r="CIS25" s="1"/>
      <c r="CIT25" s="89">
        <v>2</v>
      </c>
      <c r="CIU25" s="88" t="s">
        <v>53</v>
      </c>
      <c r="CIV25" s="90" t="s">
        <v>33</v>
      </c>
      <c r="CIW25" s="91" t="s">
        <v>32</v>
      </c>
      <c r="CIX25" s="92">
        <v>1</v>
      </c>
      <c r="CIY25" s="87">
        <v>0</v>
      </c>
      <c r="CIZ25" s="59">
        <f t="shared" si="133"/>
        <v>0</v>
      </c>
      <c r="CJA25" s="1"/>
      <c r="CJB25" s="89">
        <v>2</v>
      </c>
      <c r="CJC25" s="88" t="s">
        <v>53</v>
      </c>
      <c r="CJD25" s="90" t="s">
        <v>33</v>
      </c>
      <c r="CJE25" s="91" t="s">
        <v>32</v>
      </c>
      <c r="CJF25" s="92">
        <v>1</v>
      </c>
      <c r="CJG25" s="87">
        <v>0</v>
      </c>
      <c r="CJH25" s="59">
        <f t="shared" si="134"/>
        <v>0</v>
      </c>
      <c r="CJI25" s="1"/>
      <c r="CJJ25" s="89">
        <v>2</v>
      </c>
      <c r="CJK25" s="88" t="s">
        <v>53</v>
      </c>
      <c r="CJL25" s="90" t="s">
        <v>33</v>
      </c>
      <c r="CJM25" s="91" t="s">
        <v>32</v>
      </c>
      <c r="CJN25" s="92">
        <v>1</v>
      </c>
      <c r="CJO25" s="87">
        <v>0</v>
      </c>
      <c r="CJP25" s="59">
        <f t="shared" si="134"/>
        <v>0</v>
      </c>
      <c r="CJQ25" s="1"/>
      <c r="CJR25" s="89">
        <v>2</v>
      </c>
      <c r="CJS25" s="88" t="s">
        <v>53</v>
      </c>
      <c r="CJT25" s="90" t="s">
        <v>33</v>
      </c>
      <c r="CJU25" s="91" t="s">
        <v>32</v>
      </c>
      <c r="CJV25" s="92">
        <v>1</v>
      </c>
      <c r="CJW25" s="87">
        <v>0</v>
      </c>
      <c r="CJX25" s="59">
        <f t="shared" si="135"/>
        <v>0</v>
      </c>
      <c r="CJY25" s="1"/>
      <c r="CJZ25" s="89">
        <v>2</v>
      </c>
      <c r="CKA25" s="88" t="s">
        <v>53</v>
      </c>
      <c r="CKB25" s="90" t="s">
        <v>33</v>
      </c>
      <c r="CKC25" s="91" t="s">
        <v>32</v>
      </c>
      <c r="CKD25" s="92">
        <v>1</v>
      </c>
      <c r="CKE25" s="87">
        <v>0</v>
      </c>
      <c r="CKF25" s="59">
        <f t="shared" si="135"/>
        <v>0</v>
      </c>
      <c r="CKG25" s="1"/>
      <c r="CKH25" s="89">
        <v>2</v>
      </c>
      <c r="CKI25" s="88" t="s">
        <v>53</v>
      </c>
      <c r="CKJ25" s="90" t="s">
        <v>33</v>
      </c>
      <c r="CKK25" s="91" t="s">
        <v>32</v>
      </c>
      <c r="CKL25" s="92">
        <v>1</v>
      </c>
      <c r="CKM25" s="87">
        <v>0</v>
      </c>
      <c r="CKN25" s="59">
        <f t="shared" si="136"/>
        <v>0</v>
      </c>
      <c r="CKO25" s="1"/>
      <c r="CKP25" s="89">
        <v>2</v>
      </c>
      <c r="CKQ25" s="88" t="s">
        <v>53</v>
      </c>
      <c r="CKR25" s="90" t="s">
        <v>33</v>
      </c>
      <c r="CKS25" s="91" t="s">
        <v>32</v>
      </c>
      <c r="CKT25" s="92">
        <v>1</v>
      </c>
      <c r="CKU25" s="87">
        <v>0</v>
      </c>
      <c r="CKV25" s="59">
        <f t="shared" si="136"/>
        <v>0</v>
      </c>
      <c r="CKW25" s="1"/>
      <c r="CKX25" s="89">
        <v>2</v>
      </c>
      <c r="CKY25" s="88" t="s">
        <v>53</v>
      </c>
      <c r="CKZ25" s="90" t="s">
        <v>33</v>
      </c>
      <c r="CLA25" s="91" t="s">
        <v>32</v>
      </c>
      <c r="CLB25" s="92">
        <v>1</v>
      </c>
      <c r="CLC25" s="87">
        <v>0</v>
      </c>
      <c r="CLD25" s="59">
        <f t="shared" si="137"/>
        <v>0</v>
      </c>
      <c r="CLE25" s="1"/>
      <c r="CLF25" s="89">
        <v>2</v>
      </c>
      <c r="CLG25" s="88" t="s">
        <v>53</v>
      </c>
      <c r="CLH25" s="90" t="s">
        <v>33</v>
      </c>
      <c r="CLI25" s="91" t="s">
        <v>32</v>
      </c>
      <c r="CLJ25" s="92">
        <v>1</v>
      </c>
      <c r="CLK25" s="87">
        <v>0</v>
      </c>
      <c r="CLL25" s="59">
        <f t="shared" si="137"/>
        <v>0</v>
      </c>
      <c r="CLM25" s="1"/>
      <c r="CLN25" s="89">
        <v>2</v>
      </c>
      <c r="CLO25" s="88" t="s">
        <v>53</v>
      </c>
      <c r="CLP25" s="90" t="s">
        <v>33</v>
      </c>
      <c r="CLQ25" s="91" t="s">
        <v>32</v>
      </c>
      <c r="CLR25" s="92">
        <v>1</v>
      </c>
      <c r="CLS25" s="87">
        <v>0</v>
      </c>
      <c r="CLT25" s="59">
        <f t="shared" si="138"/>
        <v>0</v>
      </c>
      <c r="CLU25" s="1"/>
      <c r="CLV25" s="89">
        <v>2</v>
      </c>
      <c r="CLW25" s="88" t="s">
        <v>53</v>
      </c>
      <c r="CLX25" s="90" t="s">
        <v>33</v>
      </c>
      <c r="CLY25" s="91" t="s">
        <v>32</v>
      </c>
      <c r="CLZ25" s="92">
        <v>1</v>
      </c>
      <c r="CMA25" s="87">
        <v>0</v>
      </c>
      <c r="CMB25" s="59">
        <f t="shared" si="138"/>
        <v>0</v>
      </c>
      <c r="CMC25" s="1"/>
      <c r="CMD25" s="89">
        <v>2</v>
      </c>
      <c r="CME25" s="88" t="s">
        <v>53</v>
      </c>
      <c r="CMF25" s="90" t="s">
        <v>33</v>
      </c>
      <c r="CMG25" s="91" t="s">
        <v>32</v>
      </c>
      <c r="CMH25" s="92">
        <v>1</v>
      </c>
      <c r="CMI25" s="87">
        <v>0</v>
      </c>
      <c r="CMJ25" s="59">
        <f t="shared" si="139"/>
        <v>0</v>
      </c>
      <c r="CMK25" s="1"/>
      <c r="CML25" s="89">
        <v>2</v>
      </c>
      <c r="CMM25" s="88" t="s">
        <v>53</v>
      </c>
      <c r="CMN25" s="90" t="s">
        <v>33</v>
      </c>
      <c r="CMO25" s="91" t="s">
        <v>32</v>
      </c>
      <c r="CMP25" s="92">
        <v>1</v>
      </c>
      <c r="CMQ25" s="87">
        <v>0</v>
      </c>
      <c r="CMR25" s="59">
        <f t="shared" si="139"/>
        <v>0</v>
      </c>
      <c r="CMS25" s="1"/>
      <c r="CMT25" s="89">
        <v>2</v>
      </c>
      <c r="CMU25" s="88" t="s">
        <v>53</v>
      </c>
      <c r="CMV25" s="90" t="s">
        <v>33</v>
      </c>
      <c r="CMW25" s="91" t="s">
        <v>32</v>
      </c>
      <c r="CMX25" s="92">
        <v>1</v>
      </c>
      <c r="CMY25" s="87">
        <v>0</v>
      </c>
      <c r="CMZ25" s="59">
        <f t="shared" si="140"/>
        <v>0</v>
      </c>
      <c r="CNA25" s="1"/>
      <c r="CNB25" s="89">
        <v>2</v>
      </c>
      <c r="CNC25" s="88" t="s">
        <v>53</v>
      </c>
      <c r="CND25" s="90" t="s">
        <v>33</v>
      </c>
      <c r="CNE25" s="91" t="s">
        <v>32</v>
      </c>
      <c r="CNF25" s="92">
        <v>1</v>
      </c>
      <c r="CNG25" s="87">
        <v>0</v>
      </c>
      <c r="CNH25" s="59">
        <f t="shared" si="140"/>
        <v>0</v>
      </c>
      <c r="CNI25" s="1"/>
      <c r="CNJ25" s="89">
        <v>2</v>
      </c>
      <c r="CNK25" s="88" t="s">
        <v>53</v>
      </c>
      <c r="CNL25" s="90" t="s">
        <v>33</v>
      </c>
      <c r="CNM25" s="91" t="s">
        <v>32</v>
      </c>
      <c r="CNN25" s="92">
        <v>1</v>
      </c>
      <c r="CNO25" s="87">
        <v>0</v>
      </c>
      <c r="CNP25" s="59">
        <f t="shared" si="141"/>
        <v>0</v>
      </c>
      <c r="CNQ25" s="1"/>
      <c r="CNR25" s="89">
        <v>2</v>
      </c>
      <c r="CNS25" s="88" t="s">
        <v>53</v>
      </c>
      <c r="CNT25" s="90" t="s">
        <v>33</v>
      </c>
      <c r="CNU25" s="91" t="s">
        <v>32</v>
      </c>
      <c r="CNV25" s="92">
        <v>1</v>
      </c>
      <c r="CNW25" s="87">
        <v>0</v>
      </c>
      <c r="CNX25" s="59">
        <f t="shared" si="141"/>
        <v>0</v>
      </c>
      <c r="CNY25" s="1"/>
      <c r="CNZ25" s="89">
        <v>2</v>
      </c>
      <c r="COA25" s="88" t="s">
        <v>53</v>
      </c>
      <c r="COB25" s="90" t="s">
        <v>33</v>
      </c>
      <c r="COC25" s="91" t="s">
        <v>32</v>
      </c>
      <c r="COD25" s="92">
        <v>1</v>
      </c>
      <c r="COE25" s="87">
        <v>0</v>
      </c>
      <c r="COF25" s="59">
        <f t="shared" si="142"/>
        <v>0</v>
      </c>
      <c r="COG25" s="1"/>
      <c r="COH25" s="89">
        <v>2</v>
      </c>
      <c r="COI25" s="88" t="s">
        <v>53</v>
      </c>
      <c r="COJ25" s="90" t="s">
        <v>33</v>
      </c>
      <c r="COK25" s="91" t="s">
        <v>32</v>
      </c>
      <c r="COL25" s="92">
        <v>1</v>
      </c>
      <c r="COM25" s="87">
        <v>0</v>
      </c>
      <c r="CON25" s="59">
        <f t="shared" si="142"/>
        <v>0</v>
      </c>
      <c r="COO25" s="1"/>
      <c r="COP25" s="89">
        <v>2</v>
      </c>
      <c r="COQ25" s="88" t="s">
        <v>53</v>
      </c>
      <c r="COR25" s="90" t="s">
        <v>33</v>
      </c>
      <c r="COS25" s="91" t="s">
        <v>32</v>
      </c>
      <c r="COT25" s="92">
        <v>1</v>
      </c>
      <c r="COU25" s="87">
        <v>0</v>
      </c>
      <c r="COV25" s="59">
        <f t="shared" si="143"/>
        <v>0</v>
      </c>
      <c r="COW25" s="1"/>
      <c r="COX25" s="89">
        <v>2</v>
      </c>
      <c r="COY25" s="88" t="s">
        <v>53</v>
      </c>
      <c r="COZ25" s="90" t="s">
        <v>33</v>
      </c>
      <c r="CPA25" s="91" t="s">
        <v>32</v>
      </c>
      <c r="CPB25" s="92">
        <v>1</v>
      </c>
      <c r="CPC25" s="87">
        <v>0</v>
      </c>
      <c r="CPD25" s="59">
        <f t="shared" si="143"/>
        <v>0</v>
      </c>
      <c r="CPE25" s="1"/>
      <c r="CPF25" s="89">
        <v>2</v>
      </c>
      <c r="CPG25" s="88" t="s">
        <v>53</v>
      </c>
      <c r="CPH25" s="90" t="s">
        <v>33</v>
      </c>
      <c r="CPI25" s="91" t="s">
        <v>32</v>
      </c>
      <c r="CPJ25" s="92">
        <v>1</v>
      </c>
      <c r="CPK25" s="87">
        <v>0</v>
      </c>
      <c r="CPL25" s="59">
        <f t="shared" si="144"/>
        <v>0</v>
      </c>
      <c r="CPM25" s="1"/>
      <c r="CPN25" s="89">
        <v>2</v>
      </c>
      <c r="CPO25" s="88" t="s">
        <v>53</v>
      </c>
      <c r="CPP25" s="90" t="s">
        <v>33</v>
      </c>
      <c r="CPQ25" s="91" t="s">
        <v>32</v>
      </c>
      <c r="CPR25" s="92">
        <v>1</v>
      </c>
      <c r="CPS25" s="87">
        <v>0</v>
      </c>
      <c r="CPT25" s="59">
        <f t="shared" si="144"/>
        <v>0</v>
      </c>
      <c r="CPU25" s="1"/>
      <c r="CPV25" s="89">
        <v>2</v>
      </c>
      <c r="CPW25" s="88" t="s">
        <v>53</v>
      </c>
      <c r="CPX25" s="90" t="s">
        <v>33</v>
      </c>
      <c r="CPY25" s="91" t="s">
        <v>32</v>
      </c>
      <c r="CPZ25" s="92">
        <v>1</v>
      </c>
      <c r="CQA25" s="87">
        <v>0</v>
      </c>
      <c r="CQB25" s="59">
        <f t="shared" si="145"/>
        <v>0</v>
      </c>
      <c r="CQC25" s="1"/>
      <c r="CQD25" s="89">
        <v>2</v>
      </c>
      <c r="CQE25" s="88" t="s">
        <v>53</v>
      </c>
      <c r="CQF25" s="90" t="s">
        <v>33</v>
      </c>
      <c r="CQG25" s="91" t="s">
        <v>32</v>
      </c>
      <c r="CQH25" s="92">
        <v>1</v>
      </c>
      <c r="CQI25" s="87">
        <v>0</v>
      </c>
      <c r="CQJ25" s="59">
        <f t="shared" si="145"/>
        <v>0</v>
      </c>
      <c r="CQK25" s="1"/>
      <c r="CQL25" s="89">
        <v>2</v>
      </c>
      <c r="CQM25" s="88" t="s">
        <v>53</v>
      </c>
      <c r="CQN25" s="90" t="s">
        <v>33</v>
      </c>
      <c r="CQO25" s="91" t="s">
        <v>32</v>
      </c>
      <c r="CQP25" s="92">
        <v>1</v>
      </c>
      <c r="CQQ25" s="87">
        <v>0</v>
      </c>
      <c r="CQR25" s="59">
        <f t="shared" si="146"/>
        <v>0</v>
      </c>
      <c r="CQS25" s="1"/>
      <c r="CQT25" s="89">
        <v>2</v>
      </c>
      <c r="CQU25" s="88" t="s">
        <v>53</v>
      </c>
      <c r="CQV25" s="90" t="s">
        <v>33</v>
      </c>
      <c r="CQW25" s="91" t="s">
        <v>32</v>
      </c>
      <c r="CQX25" s="92">
        <v>1</v>
      </c>
      <c r="CQY25" s="87">
        <v>0</v>
      </c>
      <c r="CQZ25" s="59">
        <f t="shared" si="146"/>
        <v>0</v>
      </c>
      <c r="CRA25" s="1"/>
      <c r="CRB25" s="89">
        <v>2</v>
      </c>
      <c r="CRC25" s="88" t="s">
        <v>53</v>
      </c>
      <c r="CRD25" s="90" t="s">
        <v>33</v>
      </c>
      <c r="CRE25" s="91" t="s">
        <v>32</v>
      </c>
      <c r="CRF25" s="92">
        <v>1</v>
      </c>
      <c r="CRG25" s="87">
        <v>0</v>
      </c>
      <c r="CRH25" s="59">
        <f t="shared" si="147"/>
        <v>0</v>
      </c>
      <c r="CRI25" s="1"/>
      <c r="CRJ25" s="89">
        <v>2</v>
      </c>
      <c r="CRK25" s="88" t="s">
        <v>53</v>
      </c>
      <c r="CRL25" s="90" t="s">
        <v>33</v>
      </c>
      <c r="CRM25" s="91" t="s">
        <v>32</v>
      </c>
      <c r="CRN25" s="92">
        <v>1</v>
      </c>
      <c r="CRO25" s="87">
        <v>0</v>
      </c>
      <c r="CRP25" s="59">
        <f t="shared" si="147"/>
        <v>0</v>
      </c>
      <c r="CRQ25" s="1"/>
      <c r="CRR25" s="89">
        <v>2</v>
      </c>
      <c r="CRS25" s="88" t="s">
        <v>53</v>
      </c>
      <c r="CRT25" s="90" t="s">
        <v>33</v>
      </c>
      <c r="CRU25" s="91" t="s">
        <v>32</v>
      </c>
      <c r="CRV25" s="92">
        <v>1</v>
      </c>
      <c r="CRW25" s="87">
        <v>0</v>
      </c>
      <c r="CRX25" s="59">
        <f t="shared" si="148"/>
        <v>0</v>
      </c>
      <c r="CRY25" s="1"/>
      <c r="CRZ25" s="89">
        <v>2</v>
      </c>
      <c r="CSA25" s="88" t="s">
        <v>53</v>
      </c>
      <c r="CSB25" s="90" t="s">
        <v>33</v>
      </c>
      <c r="CSC25" s="91" t="s">
        <v>32</v>
      </c>
      <c r="CSD25" s="92">
        <v>1</v>
      </c>
      <c r="CSE25" s="87">
        <v>0</v>
      </c>
      <c r="CSF25" s="59">
        <f t="shared" si="148"/>
        <v>0</v>
      </c>
      <c r="CSG25" s="1"/>
      <c r="CSH25" s="89">
        <v>2</v>
      </c>
      <c r="CSI25" s="88" t="s">
        <v>53</v>
      </c>
      <c r="CSJ25" s="90" t="s">
        <v>33</v>
      </c>
      <c r="CSK25" s="91" t="s">
        <v>32</v>
      </c>
      <c r="CSL25" s="92">
        <v>1</v>
      </c>
      <c r="CSM25" s="87">
        <v>0</v>
      </c>
      <c r="CSN25" s="59">
        <f t="shared" si="149"/>
        <v>0</v>
      </c>
      <c r="CSO25" s="1"/>
      <c r="CSP25" s="89">
        <v>2</v>
      </c>
      <c r="CSQ25" s="88" t="s">
        <v>53</v>
      </c>
      <c r="CSR25" s="90" t="s">
        <v>33</v>
      </c>
      <c r="CSS25" s="91" t="s">
        <v>32</v>
      </c>
      <c r="CST25" s="92">
        <v>1</v>
      </c>
      <c r="CSU25" s="87">
        <v>0</v>
      </c>
      <c r="CSV25" s="59">
        <f t="shared" si="149"/>
        <v>0</v>
      </c>
      <c r="CSW25" s="1"/>
      <c r="CSX25" s="89">
        <v>2</v>
      </c>
      <c r="CSY25" s="88" t="s">
        <v>53</v>
      </c>
      <c r="CSZ25" s="90" t="s">
        <v>33</v>
      </c>
      <c r="CTA25" s="91" t="s">
        <v>32</v>
      </c>
      <c r="CTB25" s="92">
        <v>1</v>
      </c>
      <c r="CTC25" s="87">
        <v>0</v>
      </c>
      <c r="CTD25" s="59">
        <f t="shared" si="150"/>
        <v>0</v>
      </c>
      <c r="CTE25" s="1"/>
      <c r="CTF25" s="89">
        <v>2</v>
      </c>
      <c r="CTG25" s="88" t="s">
        <v>53</v>
      </c>
      <c r="CTH25" s="90" t="s">
        <v>33</v>
      </c>
      <c r="CTI25" s="91" t="s">
        <v>32</v>
      </c>
      <c r="CTJ25" s="92">
        <v>1</v>
      </c>
      <c r="CTK25" s="87">
        <v>0</v>
      </c>
      <c r="CTL25" s="59">
        <f t="shared" si="150"/>
        <v>0</v>
      </c>
      <c r="CTM25" s="1"/>
      <c r="CTN25" s="89">
        <v>2</v>
      </c>
      <c r="CTO25" s="88" t="s">
        <v>53</v>
      </c>
      <c r="CTP25" s="90" t="s">
        <v>33</v>
      </c>
      <c r="CTQ25" s="91" t="s">
        <v>32</v>
      </c>
      <c r="CTR25" s="92">
        <v>1</v>
      </c>
      <c r="CTS25" s="87">
        <v>0</v>
      </c>
      <c r="CTT25" s="59">
        <f t="shared" si="151"/>
        <v>0</v>
      </c>
      <c r="CTU25" s="1"/>
      <c r="CTV25" s="89">
        <v>2</v>
      </c>
      <c r="CTW25" s="88" t="s">
        <v>53</v>
      </c>
      <c r="CTX25" s="90" t="s">
        <v>33</v>
      </c>
      <c r="CTY25" s="91" t="s">
        <v>32</v>
      </c>
      <c r="CTZ25" s="92">
        <v>1</v>
      </c>
      <c r="CUA25" s="87">
        <v>0</v>
      </c>
      <c r="CUB25" s="59">
        <f t="shared" si="151"/>
        <v>0</v>
      </c>
      <c r="CUC25" s="1"/>
      <c r="CUD25" s="89">
        <v>2</v>
      </c>
      <c r="CUE25" s="88" t="s">
        <v>53</v>
      </c>
      <c r="CUF25" s="90" t="s">
        <v>33</v>
      </c>
      <c r="CUG25" s="91" t="s">
        <v>32</v>
      </c>
      <c r="CUH25" s="92">
        <v>1</v>
      </c>
      <c r="CUI25" s="87">
        <v>0</v>
      </c>
      <c r="CUJ25" s="59">
        <f t="shared" si="152"/>
        <v>0</v>
      </c>
      <c r="CUK25" s="1"/>
      <c r="CUL25" s="89">
        <v>2</v>
      </c>
      <c r="CUM25" s="88" t="s">
        <v>53</v>
      </c>
      <c r="CUN25" s="90" t="s">
        <v>33</v>
      </c>
      <c r="CUO25" s="91" t="s">
        <v>32</v>
      </c>
      <c r="CUP25" s="92">
        <v>1</v>
      </c>
      <c r="CUQ25" s="87">
        <v>0</v>
      </c>
      <c r="CUR25" s="59">
        <f t="shared" si="152"/>
        <v>0</v>
      </c>
      <c r="CUS25" s="1"/>
      <c r="CUT25" s="89">
        <v>2</v>
      </c>
      <c r="CUU25" s="88" t="s">
        <v>53</v>
      </c>
      <c r="CUV25" s="90" t="s">
        <v>33</v>
      </c>
      <c r="CUW25" s="91" t="s">
        <v>32</v>
      </c>
      <c r="CUX25" s="92">
        <v>1</v>
      </c>
      <c r="CUY25" s="87">
        <v>0</v>
      </c>
      <c r="CUZ25" s="59">
        <f t="shared" si="153"/>
        <v>0</v>
      </c>
      <c r="CVA25" s="1"/>
      <c r="CVB25" s="89">
        <v>2</v>
      </c>
      <c r="CVC25" s="88" t="s">
        <v>53</v>
      </c>
      <c r="CVD25" s="90" t="s">
        <v>33</v>
      </c>
      <c r="CVE25" s="91" t="s">
        <v>32</v>
      </c>
      <c r="CVF25" s="92">
        <v>1</v>
      </c>
      <c r="CVG25" s="87">
        <v>0</v>
      </c>
      <c r="CVH25" s="59">
        <f t="shared" si="153"/>
        <v>0</v>
      </c>
      <c r="CVI25" s="1"/>
      <c r="CVJ25" s="89">
        <v>2</v>
      </c>
      <c r="CVK25" s="88" t="s">
        <v>53</v>
      </c>
      <c r="CVL25" s="90" t="s">
        <v>33</v>
      </c>
      <c r="CVM25" s="91" t="s">
        <v>32</v>
      </c>
      <c r="CVN25" s="92">
        <v>1</v>
      </c>
      <c r="CVO25" s="87">
        <v>0</v>
      </c>
      <c r="CVP25" s="59">
        <f t="shared" si="154"/>
        <v>0</v>
      </c>
      <c r="CVQ25" s="1"/>
      <c r="CVR25" s="89">
        <v>2</v>
      </c>
      <c r="CVS25" s="88" t="s">
        <v>53</v>
      </c>
      <c r="CVT25" s="90" t="s">
        <v>33</v>
      </c>
      <c r="CVU25" s="91" t="s">
        <v>32</v>
      </c>
      <c r="CVV25" s="92">
        <v>1</v>
      </c>
      <c r="CVW25" s="87">
        <v>0</v>
      </c>
      <c r="CVX25" s="59">
        <f t="shared" si="154"/>
        <v>0</v>
      </c>
      <c r="CVY25" s="1"/>
      <c r="CVZ25" s="89">
        <v>2</v>
      </c>
      <c r="CWA25" s="88" t="s">
        <v>53</v>
      </c>
      <c r="CWB25" s="90" t="s">
        <v>33</v>
      </c>
      <c r="CWC25" s="91" t="s">
        <v>32</v>
      </c>
      <c r="CWD25" s="92">
        <v>1</v>
      </c>
      <c r="CWE25" s="87">
        <v>0</v>
      </c>
      <c r="CWF25" s="59">
        <f t="shared" si="155"/>
        <v>0</v>
      </c>
      <c r="CWG25" s="1"/>
      <c r="CWH25" s="89">
        <v>2</v>
      </c>
      <c r="CWI25" s="88" t="s">
        <v>53</v>
      </c>
      <c r="CWJ25" s="90" t="s">
        <v>33</v>
      </c>
      <c r="CWK25" s="91" t="s">
        <v>32</v>
      </c>
      <c r="CWL25" s="92">
        <v>1</v>
      </c>
      <c r="CWM25" s="87">
        <v>0</v>
      </c>
      <c r="CWN25" s="59">
        <f t="shared" si="155"/>
        <v>0</v>
      </c>
      <c r="CWO25" s="1"/>
      <c r="CWP25" s="89">
        <v>2</v>
      </c>
      <c r="CWQ25" s="88" t="s">
        <v>53</v>
      </c>
      <c r="CWR25" s="90" t="s">
        <v>33</v>
      </c>
      <c r="CWS25" s="91" t="s">
        <v>32</v>
      </c>
      <c r="CWT25" s="92">
        <v>1</v>
      </c>
      <c r="CWU25" s="87">
        <v>0</v>
      </c>
      <c r="CWV25" s="59">
        <f t="shared" si="156"/>
        <v>0</v>
      </c>
      <c r="CWW25" s="1"/>
      <c r="CWX25" s="89">
        <v>2</v>
      </c>
      <c r="CWY25" s="88" t="s">
        <v>53</v>
      </c>
      <c r="CWZ25" s="90" t="s">
        <v>33</v>
      </c>
      <c r="CXA25" s="91" t="s">
        <v>32</v>
      </c>
      <c r="CXB25" s="92">
        <v>1</v>
      </c>
      <c r="CXC25" s="87">
        <v>0</v>
      </c>
      <c r="CXD25" s="59">
        <f t="shared" si="156"/>
        <v>0</v>
      </c>
      <c r="CXE25" s="1"/>
      <c r="CXF25" s="89">
        <v>2</v>
      </c>
      <c r="CXG25" s="88" t="s">
        <v>53</v>
      </c>
      <c r="CXH25" s="90" t="s">
        <v>33</v>
      </c>
      <c r="CXI25" s="91" t="s">
        <v>32</v>
      </c>
      <c r="CXJ25" s="92">
        <v>1</v>
      </c>
      <c r="CXK25" s="87">
        <v>0</v>
      </c>
      <c r="CXL25" s="59">
        <f t="shared" si="157"/>
        <v>0</v>
      </c>
      <c r="CXM25" s="1"/>
      <c r="CXN25" s="89">
        <v>2</v>
      </c>
      <c r="CXO25" s="88" t="s">
        <v>53</v>
      </c>
      <c r="CXP25" s="90" t="s">
        <v>33</v>
      </c>
      <c r="CXQ25" s="91" t="s">
        <v>32</v>
      </c>
      <c r="CXR25" s="92">
        <v>1</v>
      </c>
      <c r="CXS25" s="87">
        <v>0</v>
      </c>
      <c r="CXT25" s="59">
        <f t="shared" si="157"/>
        <v>0</v>
      </c>
      <c r="CXU25" s="1"/>
      <c r="CXV25" s="89">
        <v>2</v>
      </c>
      <c r="CXW25" s="88" t="s">
        <v>53</v>
      </c>
      <c r="CXX25" s="90" t="s">
        <v>33</v>
      </c>
      <c r="CXY25" s="91" t="s">
        <v>32</v>
      </c>
      <c r="CXZ25" s="92">
        <v>1</v>
      </c>
      <c r="CYA25" s="87">
        <v>0</v>
      </c>
      <c r="CYB25" s="59">
        <f t="shared" si="158"/>
        <v>0</v>
      </c>
      <c r="CYC25" s="1"/>
      <c r="CYD25" s="89">
        <v>2</v>
      </c>
      <c r="CYE25" s="88" t="s">
        <v>53</v>
      </c>
      <c r="CYF25" s="90" t="s">
        <v>33</v>
      </c>
      <c r="CYG25" s="91" t="s">
        <v>32</v>
      </c>
      <c r="CYH25" s="92">
        <v>1</v>
      </c>
      <c r="CYI25" s="87">
        <v>0</v>
      </c>
      <c r="CYJ25" s="59">
        <f t="shared" si="158"/>
        <v>0</v>
      </c>
      <c r="CYK25" s="1"/>
      <c r="CYL25" s="89">
        <v>2</v>
      </c>
      <c r="CYM25" s="88" t="s">
        <v>53</v>
      </c>
      <c r="CYN25" s="90" t="s">
        <v>33</v>
      </c>
      <c r="CYO25" s="91" t="s">
        <v>32</v>
      </c>
      <c r="CYP25" s="92">
        <v>1</v>
      </c>
      <c r="CYQ25" s="87">
        <v>0</v>
      </c>
      <c r="CYR25" s="59">
        <f t="shared" si="159"/>
        <v>0</v>
      </c>
      <c r="CYS25" s="1"/>
      <c r="CYT25" s="89">
        <v>2</v>
      </c>
      <c r="CYU25" s="88" t="s">
        <v>53</v>
      </c>
      <c r="CYV25" s="90" t="s">
        <v>33</v>
      </c>
      <c r="CYW25" s="91" t="s">
        <v>32</v>
      </c>
      <c r="CYX25" s="92">
        <v>1</v>
      </c>
      <c r="CYY25" s="87">
        <v>0</v>
      </c>
      <c r="CYZ25" s="59">
        <f t="shared" si="159"/>
        <v>0</v>
      </c>
      <c r="CZA25" s="1"/>
      <c r="CZB25" s="89">
        <v>2</v>
      </c>
      <c r="CZC25" s="88" t="s">
        <v>53</v>
      </c>
      <c r="CZD25" s="90" t="s">
        <v>33</v>
      </c>
      <c r="CZE25" s="91" t="s">
        <v>32</v>
      </c>
      <c r="CZF25" s="92">
        <v>1</v>
      </c>
      <c r="CZG25" s="87">
        <v>0</v>
      </c>
      <c r="CZH25" s="59">
        <f t="shared" si="160"/>
        <v>0</v>
      </c>
      <c r="CZI25" s="1"/>
      <c r="CZJ25" s="89">
        <v>2</v>
      </c>
      <c r="CZK25" s="88" t="s">
        <v>53</v>
      </c>
      <c r="CZL25" s="90" t="s">
        <v>33</v>
      </c>
      <c r="CZM25" s="91" t="s">
        <v>32</v>
      </c>
      <c r="CZN25" s="92">
        <v>1</v>
      </c>
      <c r="CZO25" s="87">
        <v>0</v>
      </c>
      <c r="CZP25" s="59">
        <f t="shared" si="160"/>
        <v>0</v>
      </c>
      <c r="CZQ25" s="1"/>
      <c r="CZR25" s="89">
        <v>2</v>
      </c>
      <c r="CZS25" s="88" t="s">
        <v>53</v>
      </c>
      <c r="CZT25" s="90" t="s">
        <v>33</v>
      </c>
      <c r="CZU25" s="91" t="s">
        <v>32</v>
      </c>
      <c r="CZV25" s="92">
        <v>1</v>
      </c>
      <c r="CZW25" s="87">
        <v>0</v>
      </c>
      <c r="CZX25" s="59">
        <f t="shared" si="161"/>
        <v>0</v>
      </c>
      <c r="CZY25" s="1"/>
      <c r="CZZ25" s="89">
        <v>2</v>
      </c>
      <c r="DAA25" s="88" t="s">
        <v>53</v>
      </c>
      <c r="DAB25" s="90" t="s">
        <v>33</v>
      </c>
      <c r="DAC25" s="91" t="s">
        <v>32</v>
      </c>
      <c r="DAD25" s="92">
        <v>1</v>
      </c>
      <c r="DAE25" s="87">
        <v>0</v>
      </c>
      <c r="DAF25" s="59">
        <f t="shared" si="161"/>
        <v>0</v>
      </c>
      <c r="DAG25" s="1"/>
      <c r="DAH25" s="89">
        <v>2</v>
      </c>
      <c r="DAI25" s="88" t="s">
        <v>53</v>
      </c>
      <c r="DAJ25" s="90" t="s">
        <v>33</v>
      </c>
      <c r="DAK25" s="91" t="s">
        <v>32</v>
      </c>
      <c r="DAL25" s="92">
        <v>1</v>
      </c>
      <c r="DAM25" s="87">
        <v>0</v>
      </c>
      <c r="DAN25" s="59">
        <f t="shared" si="162"/>
        <v>0</v>
      </c>
      <c r="DAO25" s="1"/>
      <c r="DAP25" s="89">
        <v>2</v>
      </c>
      <c r="DAQ25" s="88" t="s">
        <v>53</v>
      </c>
      <c r="DAR25" s="90" t="s">
        <v>33</v>
      </c>
      <c r="DAS25" s="91" t="s">
        <v>32</v>
      </c>
      <c r="DAT25" s="92">
        <v>1</v>
      </c>
      <c r="DAU25" s="87">
        <v>0</v>
      </c>
      <c r="DAV25" s="59">
        <f t="shared" si="162"/>
        <v>0</v>
      </c>
      <c r="DAW25" s="1"/>
      <c r="DAX25" s="89">
        <v>2</v>
      </c>
      <c r="DAY25" s="88" t="s">
        <v>53</v>
      </c>
      <c r="DAZ25" s="90" t="s">
        <v>33</v>
      </c>
      <c r="DBA25" s="91" t="s">
        <v>32</v>
      </c>
      <c r="DBB25" s="92">
        <v>1</v>
      </c>
      <c r="DBC25" s="87">
        <v>0</v>
      </c>
      <c r="DBD25" s="59">
        <f t="shared" si="163"/>
        <v>0</v>
      </c>
      <c r="DBE25" s="1"/>
      <c r="DBF25" s="89">
        <v>2</v>
      </c>
      <c r="DBG25" s="88" t="s">
        <v>53</v>
      </c>
      <c r="DBH25" s="90" t="s">
        <v>33</v>
      </c>
      <c r="DBI25" s="91" t="s">
        <v>32</v>
      </c>
      <c r="DBJ25" s="92">
        <v>1</v>
      </c>
      <c r="DBK25" s="87">
        <v>0</v>
      </c>
      <c r="DBL25" s="59">
        <f t="shared" si="163"/>
        <v>0</v>
      </c>
      <c r="DBM25" s="1"/>
      <c r="DBN25" s="89">
        <v>2</v>
      </c>
      <c r="DBO25" s="88" t="s">
        <v>53</v>
      </c>
      <c r="DBP25" s="90" t="s">
        <v>33</v>
      </c>
      <c r="DBQ25" s="91" t="s">
        <v>32</v>
      </c>
      <c r="DBR25" s="92">
        <v>1</v>
      </c>
      <c r="DBS25" s="87">
        <v>0</v>
      </c>
      <c r="DBT25" s="59">
        <f t="shared" si="164"/>
        <v>0</v>
      </c>
      <c r="DBU25" s="1"/>
      <c r="DBV25" s="89">
        <v>2</v>
      </c>
      <c r="DBW25" s="88" t="s">
        <v>53</v>
      </c>
      <c r="DBX25" s="90" t="s">
        <v>33</v>
      </c>
      <c r="DBY25" s="91" t="s">
        <v>32</v>
      </c>
      <c r="DBZ25" s="92">
        <v>1</v>
      </c>
      <c r="DCA25" s="87">
        <v>0</v>
      </c>
      <c r="DCB25" s="59">
        <f t="shared" si="164"/>
        <v>0</v>
      </c>
      <c r="DCC25" s="1"/>
      <c r="DCD25" s="89">
        <v>2</v>
      </c>
      <c r="DCE25" s="88" t="s">
        <v>53</v>
      </c>
      <c r="DCF25" s="90" t="s">
        <v>33</v>
      </c>
      <c r="DCG25" s="91" t="s">
        <v>32</v>
      </c>
      <c r="DCH25" s="92">
        <v>1</v>
      </c>
      <c r="DCI25" s="87">
        <v>0</v>
      </c>
      <c r="DCJ25" s="59">
        <f t="shared" si="165"/>
        <v>0</v>
      </c>
      <c r="DCK25" s="1"/>
      <c r="DCL25" s="89">
        <v>2</v>
      </c>
      <c r="DCM25" s="88" t="s">
        <v>53</v>
      </c>
      <c r="DCN25" s="90" t="s">
        <v>33</v>
      </c>
      <c r="DCO25" s="91" t="s">
        <v>32</v>
      </c>
      <c r="DCP25" s="92">
        <v>1</v>
      </c>
      <c r="DCQ25" s="87">
        <v>0</v>
      </c>
      <c r="DCR25" s="59">
        <f t="shared" si="165"/>
        <v>0</v>
      </c>
      <c r="DCS25" s="1"/>
      <c r="DCT25" s="89">
        <v>2</v>
      </c>
      <c r="DCU25" s="88" t="s">
        <v>53</v>
      </c>
      <c r="DCV25" s="90" t="s">
        <v>33</v>
      </c>
      <c r="DCW25" s="91" t="s">
        <v>32</v>
      </c>
      <c r="DCX25" s="92">
        <v>1</v>
      </c>
      <c r="DCY25" s="87">
        <v>0</v>
      </c>
      <c r="DCZ25" s="59">
        <f t="shared" si="166"/>
        <v>0</v>
      </c>
      <c r="DDA25" s="1"/>
      <c r="DDB25" s="89">
        <v>2</v>
      </c>
      <c r="DDC25" s="88" t="s">
        <v>53</v>
      </c>
      <c r="DDD25" s="90" t="s">
        <v>33</v>
      </c>
      <c r="DDE25" s="91" t="s">
        <v>32</v>
      </c>
      <c r="DDF25" s="92">
        <v>1</v>
      </c>
      <c r="DDG25" s="87">
        <v>0</v>
      </c>
      <c r="DDH25" s="59">
        <f t="shared" si="166"/>
        <v>0</v>
      </c>
      <c r="DDI25" s="1"/>
      <c r="DDJ25" s="89">
        <v>2</v>
      </c>
      <c r="DDK25" s="88" t="s">
        <v>53</v>
      </c>
      <c r="DDL25" s="90" t="s">
        <v>33</v>
      </c>
      <c r="DDM25" s="91" t="s">
        <v>32</v>
      </c>
      <c r="DDN25" s="92">
        <v>1</v>
      </c>
      <c r="DDO25" s="87">
        <v>0</v>
      </c>
      <c r="DDP25" s="59">
        <f t="shared" si="167"/>
        <v>0</v>
      </c>
      <c r="DDQ25" s="1"/>
      <c r="DDR25" s="89">
        <v>2</v>
      </c>
      <c r="DDS25" s="88" t="s">
        <v>53</v>
      </c>
      <c r="DDT25" s="90" t="s">
        <v>33</v>
      </c>
      <c r="DDU25" s="91" t="s">
        <v>32</v>
      </c>
      <c r="DDV25" s="92">
        <v>1</v>
      </c>
      <c r="DDW25" s="87">
        <v>0</v>
      </c>
      <c r="DDX25" s="59">
        <f t="shared" si="167"/>
        <v>0</v>
      </c>
      <c r="DDY25" s="1"/>
      <c r="DDZ25" s="89">
        <v>2</v>
      </c>
      <c r="DEA25" s="88" t="s">
        <v>53</v>
      </c>
      <c r="DEB25" s="90" t="s">
        <v>33</v>
      </c>
      <c r="DEC25" s="91" t="s">
        <v>32</v>
      </c>
      <c r="DED25" s="92">
        <v>1</v>
      </c>
      <c r="DEE25" s="87">
        <v>0</v>
      </c>
      <c r="DEF25" s="59">
        <f t="shared" si="168"/>
        <v>0</v>
      </c>
      <c r="DEG25" s="1"/>
      <c r="DEH25" s="89">
        <v>2</v>
      </c>
      <c r="DEI25" s="88" t="s">
        <v>53</v>
      </c>
      <c r="DEJ25" s="90" t="s">
        <v>33</v>
      </c>
      <c r="DEK25" s="91" t="s">
        <v>32</v>
      </c>
      <c r="DEL25" s="92">
        <v>1</v>
      </c>
      <c r="DEM25" s="87">
        <v>0</v>
      </c>
      <c r="DEN25" s="59">
        <f t="shared" si="168"/>
        <v>0</v>
      </c>
      <c r="DEO25" s="1"/>
      <c r="DEP25" s="89">
        <v>2</v>
      </c>
      <c r="DEQ25" s="88" t="s">
        <v>53</v>
      </c>
      <c r="DER25" s="90" t="s">
        <v>33</v>
      </c>
      <c r="DES25" s="91" t="s">
        <v>32</v>
      </c>
      <c r="DET25" s="92">
        <v>1</v>
      </c>
      <c r="DEU25" s="87">
        <v>0</v>
      </c>
      <c r="DEV25" s="59">
        <f t="shared" si="169"/>
        <v>0</v>
      </c>
      <c r="DEW25" s="1"/>
      <c r="DEX25" s="89">
        <v>2</v>
      </c>
      <c r="DEY25" s="88" t="s">
        <v>53</v>
      </c>
      <c r="DEZ25" s="90" t="s">
        <v>33</v>
      </c>
      <c r="DFA25" s="91" t="s">
        <v>32</v>
      </c>
      <c r="DFB25" s="92">
        <v>1</v>
      </c>
      <c r="DFC25" s="87">
        <v>0</v>
      </c>
      <c r="DFD25" s="59">
        <f t="shared" si="169"/>
        <v>0</v>
      </c>
      <c r="DFE25" s="1"/>
      <c r="DFF25" s="89">
        <v>2</v>
      </c>
      <c r="DFG25" s="88" t="s">
        <v>53</v>
      </c>
      <c r="DFH25" s="90" t="s">
        <v>33</v>
      </c>
      <c r="DFI25" s="91" t="s">
        <v>32</v>
      </c>
      <c r="DFJ25" s="92">
        <v>1</v>
      </c>
      <c r="DFK25" s="87">
        <v>0</v>
      </c>
      <c r="DFL25" s="59">
        <f t="shared" si="170"/>
        <v>0</v>
      </c>
      <c r="DFM25" s="1"/>
      <c r="DFN25" s="89">
        <v>2</v>
      </c>
      <c r="DFO25" s="88" t="s">
        <v>53</v>
      </c>
      <c r="DFP25" s="90" t="s">
        <v>33</v>
      </c>
      <c r="DFQ25" s="91" t="s">
        <v>32</v>
      </c>
      <c r="DFR25" s="92">
        <v>1</v>
      </c>
      <c r="DFS25" s="87">
        <v>0</v>
      </c>
      <c r="DFT25" s="59">
        <f t="shared" si="170"/>
        <v>0</v>
      </c>
      <c r="DFU25" s="1"/>
      <c r="DFV25" s="89">
        <v>2</v>
      </c>
      <c r="DFW25" s="88" t="s">
        <v>53</v>
      </c>
      <c r="DFX25" s="90" t="s">
        <v>33</v>
      </c>
      <c r="DFY25" s="91" t="s">
        <v>32</v>
      </c>
      <c r="DFZ25" s="92">
        <v>1</v>
      </c>
      <c r="DGA25" s="87">
        <v>0</v>
      </c>
      <c r="DGB25" s="59">
        <f t="shared" si="171"/>
        <v>0</v>
      </c>
      <c r="DGC25" s="1"/>
      <c r="DGD25" s="89">
        <v>2</v>
      </c>
      <c r="DGE25" s="88" t="s">
        <v>53</v>
      </c>
      <c r="DGF25" s="90" t="s">
        <v>33</v>
      </c>
      <c r="DGG25" s="91" t="s">
        <v>32</v>
      </c>
      <c r="DGH25" s="92">
        <v>1</v>
      </c>
      <c r="DGI25" s="87">
        <v>0</v>
      </c>
      <c r="DGJ25" s="59">
        <f t="shared" si="171"/>
        <v>0</v>
      </c>
      <c r="DGK25" s="1"/>
      <c r="DGL25" s="89">
        <v>2</v>
      </c>
      <c r="DGM25" s="88" t="s">
        <v>53</v>
      </c>
      <c r="DGN25" s="90" t="s">
        <v>33</v>
      </c>
      <c r="DGO25" s="91" t="s">
        <v>32</v>
      </c>
      <c r="DGP25" s="92">
        <v>1</v>
      </c>
      <c r="DGQ25" s="87">
        <v>0</v>
      </c>
      <c r="DGR25" s="59">
        <f t="shared" si="172"/>
        <v>0</v>
      </c>
      <c r="DGS25" s="1"/>
      <c r="DGT25" s="89">
        <v>2</v>
      </c>
      <c r="DGU25" s="88" t="s">
        <v>53</v>
      </c>
      <c r="DGV25" s="90" t="s">
        <v>33</v>
      </c>
      <c r="DGW25" s="91" t="s">
        <v>32</v>
      </c>
      <c r="DGX25" s="92">
        <v>1</v>
      </c>
      <c r="DGY25" s="87">
        <v>0</v>
      </c>
      <c r="DGZ25" s="59">
        <f t="shared" si="172"/>
        <v>0</v>
      </c>
      <c r="DHA25" s="1"/>
      <c r="DHB25" s="89">
        <v>2</v>
      </c>
      <c r="DHC25" s="88" t="s">
        <v>53</v>
      </c>
      <c r="DHD25" s="90" t="s">
        <v>33</v>
      </c>
      <c r="DHE25" s="91" t="s">
        <v>32</v>
      </c>
      <c r="DHF25" s="92">
        <v>1</v>
      </c>
      <c r="DHG25" s="87">
        <v>0</v>
      </c>
      <c r="DHH25" s="59">
        <f t="shared" si="173"/>
        <v>0</v>
      </c>
      <c r="DHI25" s="1"/>
      <c r="DHJ25" s="89">
        <v>2</v>
      </c>
      <c r="DHK25" s="88" t="s">
        <v>53</v>
      </c>
      <c r="DHL25" s="90" t="s">
        <v>33</v>
      </c>
      <c r="DHM25" s="91" t="s">
        <v>32</v>
      </c>
      <c r="DHN25" s="92">
        <v>1</v>
      </c>
      <c r="DHO25" s="87">
        <v>0</v>
      </c>
      <c r="DHP25" s="59">
        <f t="shared" si="173"/>
        <v>0</v>
      </c>
      <c r="DHQ25" s="1"/>
      <c r="DHR25" s="89">
        <v>2</v>
      </c>
      <c r="DHS25" s="88" t="s">
        <v>53</v>
      </c>
      <c r="DHT25" s="90" t="s">
        <v>33</v>
      </c>
      <c r="DHU25" s="91" t="s">
        <v>32</v>
      </c>
      <c r="DHV25" s="92">
        <v>1</v>
      </c>
      <c r="DHW25" s="87">
        <v>0</v>
      </c>
      <c r="DHX25" s="59">
        <f t="shared" si="174"/>
        <v>0</v>
      </c>
      <c r="DHY25" s="1"/>
      <c r="DHZ25" s="89">
        <v>2</v>
      </c>
      <c r="DIA25" s="88" t="s">
        <v>53</v>
      </c>
      <c r="DIB25" s="90" t="s">
        <v>33</v>
      </c>
      <c r="DIC25" s="91" t="s">
        <v>32</v>
      </c>
      <c r="DID25" s="92">
        <v>1</v>
      </c>
      <c r="DIE25" s="87">
        <v>0</v>
      </c>
      <c r="DIF25" s="59">
        <f t="shared" si="174"/>
        <v>0</v>
      </c>
      <c r="DIG25" s="1"/>
      <c r="DIH25" s="89">
        <v>2</v>
      </c>
      <c r="DII25" s="88" t="s">
        <v>53</v>
      </c>
      <c r="DIJ25" s="90" t="s">
        <v>33</v>
      </c>
      <c r="DIK25" s="91" t="s">
        <v>32</v>
      </c>
      <c r="DIL25" s="92">
        <v>1</v>
      </c>
      <c r="DIM25" s="87">
        <v>0</v>
      </c>
      <c r="DIN25" s="59">
        <f t="shared" si="175"/>
        <v>0</v>
      </c>
      <c r="DIO25" s="1"/>
      <c r="DIP25" s="89">
        <v>2</v>
      </c>
      <c r="DIQ25" s="88" t="s">
        <v>53</v>
      </c>
      <c r="DIR25" s="90" t="s">
        <v>33</v>
      </c>
      <c r="DIS25" s="91" t="s">
        <v>32</v>
      </c>
      <c r="DIT25" s="92">
        <v>1</v>
      </c>
      <c r="DIU25" s="87">
        <v>0</v>
      </c>
      <c r="DIV25" s="59">
        <f t="shared" si="175"/>
        <v>0</v>
      </c>
      <c r="DIW25" s="1"/>
      <c r="DIX25" s="89">
        <v>2</v>
      </c>
      <c r="DIY25" s="88" t="s">
        <v>53</v>
      </c>
      <c r="DIZ25" s="90" t="s">
        <v>33</v>
      </c>
      <c r="DJA25" s="91" t="s">
        <v>32</v>
      </c>
      <c r="DJB25" s="92">
        <v>1</v>
      </c>
      <c r="DJC25" s="87">
        <v>0</v>
      </c>
      <c r="DJD25" s="59">
        <f t="shared" si="176"/>
        <v>0</v>
      </c>
      <c r="DJE25" s="1"/>
      <c r="DJF25" s="89">
        <v>2</v>
      </c>
      <c r="DJG25" s="88" t="s">
        <v>53</v>
      </c>
      <c r="DJH25" s="90" t="s">
        <v>33</v>
      </c>
      <c r="DJI25" s="91" t="s">
        <v>32</v>
      </c>
      <c r="DJJ25" s="92">
        <v>1</v>
      </c>
      <c r="DJK25" s="87">
        <v>0</v>
      </c>
      <c r="DJL25" s="59">
        <f t="shared" si="176"/>
        <v>0</v>
      </c>
      <c r="DJM25" s="1"/>
      <c r="DJN25" s="89">
        <v>2</v>
      </c>
      <c r="DJO25" s="88" t="s">
        <v>53</v>
      </c>
      <c r="DJP25" s="90" t="s">
        <v>33</v>
      </c>
      <c r="DJQ25" s="91" t="s">
        <v>32</v>
      </c>
      <c r="DJR25" s="92">
        <v>1</v>
      </c>
      <c r="DJS25" s="87">
        <v>0</v>
      </c>
      <c r="DJT25" s="59">
        <f t="shared" si="177"/>
        <v>0</v>
      </c>
      <c r="DJU25" s="1"/>
      <c r="DJV25" s="89">
        <v>2</v>
      </c>
      <c r="DJW25" s="88" t="s">
        <v>53</v>
      </c>
      <c r="DJX25" s="90" t="s">
        <v>33</v>
      </c>
      <c r="DJY25" s="91" t="s">
        <v>32</v>
      </c>
      <c r="DJZ25" s="92">
        <v>1</v>
      </c>
      <c r="DKA25" s="87">
        <v>0</v>
      </c>
      <c r="DKB25" s="59">
        <f t="shared" si="177"/>
        <v>0</v>
      </c>
      <c r="DKC25" s="1"/>
      <c r="DKD25" s="89">
        <v>2</v>
      </c>
      <c r="DKE25" s="88" t="s">
        <v>53</v>
      </c>
      <c r="DKF25" s="90" t="s">
        <v>33</v>
      </c>
      <c r="DKG25" s="91" t="s">
        <v>32</v>
      </c>
      <c r="DKH25" s="92">
        <v>1</v>
      </c>
      <c r="DKI25" s="87">
        <v>0</v>
      </c>
      <c r="DKJ25" s="59">
        <f t="shared" si="178"/>
        <v>0</v>
      </c>
      <c r="DKK25" s="1"/>
      <c r="DKL25" s="89">
        <v>2</v>
      </c>
      <c r="DKM25" s="88" t="s">
        <v>53</v>
      </c>
      <c r="DKN25" s="90" t="s">
        <v>33</v>
      </c>
      <c r="DKO25" s="91" t="s">
        <v>32</v>
      </c>
      <c r="DKP25" s="92">
        <v>1</v>
      </c>
      <c r="DKQ25" s="87">
        <v>0</v>
      </c>
      <c r="DKR25" s="59">
        <f t="shared" si="178"/>
        <v>0</v>
      </c>
      <c r="DKS25" s="1"/>
      <c r="DKT25" s="89">
        <v>2</v>
      </c>
      <c r="DKU25" s="88" t="s">
        <v>53</v>
      </c>
      <c r="DKV25" s="90" t="s">
        <v>33</v>
      </c>
      <c r="DKW25" s="91" t="s">
        <v>32</v>
      </c>
      <c r="DKX25" s="92">
        <v>1</v>
      </c>
      <c r="DKY25" s="87">
        <v>0</v>
      </c>
      <c r="DKZ25" s="59">
        <f t="shared" si="179"/>
        <v>0</v>
      </c>
      <c r="DLA25" s="1"/>
      <c r="DLB25" s="89">
        <v>2</v>
      </c>
      <c r="DLC25" s="88" t="s">
        <v>53</v>
      </c>
      <c r="DLD25" s="90" t="s">
        <v>33</v>
      </c>
      <c r="DLE25" s="91" t="s">
        <v>32</v>
      </c>
      <c r="DLF25" s="92">
        <v>1</v>
      </c>
      <c r="DLG25" s="87">
        <v>0</v>
      </c>
      <c r="DLH25" s="59">
        <f t="shared" si="179"/>
        <v>0</v>
      </c>
      <c r="DLI25" s="1"/>
      <c r="DLJ25" s="89">
        <v>2</v>
      </c>
      <c r="DLK25" s="88" t="s">
        <v>53</v>
      </c>
      <c r="DLL25" s="90" t="s">
        <v>33</v>
      </c>
      <c r="DLM25" s="91" t="s">
        <v>32</v>
      </c>
      <c r="DLN25" s="92">
        <v>1</v>
      </c>
      <c r="DLO25" s="87">
        <v>0</v>
      </c>
      <c r="DLP25" s="59">
        <f t="shared" si="180"/>
        <v>0</v>
      </c>
      <c r="DLQ25" s="1"/>
      <c r="DLR25" s="89">
        <v>2</v>
      </c>
      <c r="DLS25" s="88" t="s">
        <v>53</v>
      </c>
      <c r="DLT25" s="90" t="s">
        <v>33</v>
      </c>
      <c r="DLU25" s="91" t="s">
        <v>32</v>
      </c>
      <c r="DLV25" s="92">
        <v>1</v>
      </c>
      <c r="DLW25" s="87">
        <v>0</v>
      </c>
      <c r="DLX25" s="59">
        <f t="shared" si="180"/>
        <v>0</v>
      </c>
      <c r="DLY25" s="1"/>
      <c r="DLZ25" s="89">
        <v>2</v>
      </c>
      <c r="DMA25" s="88" t="s">
        <v>53</v>
      </c>
      <c r="DMB25" s="90" t="s">
        <v>33</v>
      </c>
      <c r="DMC25" s="91" t="s">
        <v>32</v>
      </c>
      <c r="DMD25" s="92">
        <v>1</v>
      </c>
      <c r="DME25" s="87">
        <v>0</v>
      </c>
      <c r="DMF25" s="59">
        <f t="shared" si="181"/>
        <v>0</v>
      </c>
      <c r="DMG25" s="1"/>
      <c r="DMH25" s="89">
        <v>2</v>
      </c>
      <c r="DMI25" s="88" t="s">
        <v>53</v>
      </c>
      <c r="DMJ25" s="90" t="s">
        <v>33</v>
      </c>
      <c r="DMK25" s="91" t="s">
        <v>32</v>
      </c>
      <c r="DML25" s="92">
        <v>1</v>
      </c>
      <c r="DMM25" s="87">
        <v>0</v>
      </c>
      <c r="DMN25" s="59">
        <f t="shared" si="181"/>
        <v>0</v>
      </c>
      <c r="DMO25" s="1"/>
      <c r="DMP25" s="89">
        <v>2</v>
      </c>
      <c r="DMQ25" s="88" t="s">
        <v>53</v>
      </c>
      <c r="DMR25" s="90" t="s">
        <v>33</v>
      </c>
      <c r="DMS25" s="91" t="s">
        <v>32</v>
      </c>
      <c r="DMT25" s="92">
        <v>1</v>
      </c>
      <c r="DMU25" s="87">
        <v>0</v>
      </c>
      <c r="DMV25" s="59">
        <f t="shared" si="182"/>
        <v>0</v>
      </c>
      <c r="DMW25" s="1"/>
      <c r="DMX25" s="89">
        <v>2</v>
      </c>
      <c r="DMY25" s="88" t="s">
        <v>53</v>
      </c>
      <c r="DMZ25" s="90" t="s">
        <v>33</v>
      </c>
      <c r="DNA25" s="91" t="s">
        <v>32</v>
      </c>
      <c r="DNB25" s="92">
        <v>1</v>
      </c>
      <c r="DNC25" s="87">
        <v>0</v>
      </c>
      <c r="DND25" s="59">
        <f t="shared" si="182"/>
        <v>0</v>
      </c>
      <c r="DNE25" s="1"/>
      <c r="DNF25" s="89">
        <v>2</v>
      </c>
      <c r="DNG25" s="88" t="s">
        <v>53</v>
      </c>
      <c r="DNH25" s="90" t="s">
        <v>33</v>
      </c>
      <c r="DNI25" s="91" t="s">
        <v>32</v>
      </c>
      <c r="DNJ25" s="92">
        <v>1</v>
      </c>
      <c r="DNK25" s="87">
        <v>0</v>
      </c>
      <c r="DNL25" s="59">
        <f t="shared" si="183"/>
        <v>0</v>
      </c>
      <c r="DNM25" s="1"/>
      <c r="DNN25" s="89">
        <v>2</v>
      </c>
      <c r="DNO25" s="88" t="s">
        <v>53</v>
      </c>
      <c r="DNP25" s="90" t="s">
        <v>33</v>
      </c>
      <c r="DNQ25" s="91" t="s">
        <v>32</v>
      </c>
      <c r="DNR25" s="92">
        <v>1</v>
      </c>
      <c r="DNS25" s="87">
        <v>0</v>
      </c>
      <c r="DNT25" s="59">
        <f t="shared" si="183"/>
        <v>0</v>
      </c>
      <c r="DNU25" s="1"/>
      <c r="DNV25" s="89">
        <v>2</v>
      </c>
      <c r="DNW25" s="88" t="s">
        <v>53</v>
      </c>
      <c r="DNX25" s="90" t="s">
        <v>33</v>
      </c>
      <c r="DNY25" s="91" t="s">
        <v>32</v>
      </c>
      <c r="DNZ25" s="92">
        <v>1</v>
      </c>
      <c r="DOA25" s="87">
        <v>0</v>
      </c>
      <c r="DOB25" s="59">
        <f t="shared" si="184"/>
        <v>0</v>
      </c>
      <c r="DOC25" s="1"/>
      <c r="DOD25" s="89">
        <v>2</v>
      </c>
      <c r="DOE25" s="88" t="s">
        <v>53</v>
      </c>
      <c r="DOF25" s="90" t="s">
        <v>33</v>
      </c>
      <c r="DOG25" s="91" t="s">
        <v>32</v>
      </c>
      <c r="DOH25" s="92">
        <v>1</v>
      </c>
      <c r="DOI25" s="87">
        <v>0</v>
      </c>
      <c r="DOJ25" s="59">
        <f t="shared" si="184"/>
        <v>0</v>
      </c>
      <c r="DOK25" s="1"/>
      <c r="DOL25" s="89">
        <v>2</v>
      </c>
      <c r="DOM25" s="88" t="s">
        <v>53</v>
      </c>
      <c r="DON25" s="90" t="s">
        <v>33</v>
      </c>
      <c r="DOO25" s="91" t="s">
        <v>32</v>
      </c>
      <c r="DOP25" s="92">
        <v>1</v>
      </c>
      <c r="DOQ25" s="87">
        <v>0</v>
      </c>
      <c r="DOR25" s="59">
        <f t="shared" si="185"/>
        <v>0</v>
      </c>
      <c r="DOS25" s="1"/>
      <c r="DOT25" s="89">
        <v>2</v>
      </c>
      <c r="DOU25" s="88" t="s">
        <v>53</v>
      </c>
      <c r="DOV25" s="90" t="s">
        <v>33</v>
      </c>
      <c r="DOW25" s="91" t="s">
        <v>32</v>
      </c>
      <c r="DOX25" s="92">
        <v>1</v>
      </c>
      <c r="DOY25" s="87">
        <v>0</v>
      </c>
      <c r="DOZ25" s="59">
        <f t="shared" si="185"/>
        <v>0</v>
      </c>
      <c r="DPA25" s="1"/>
      <c r="DPB25" s="89">
        <v>2</v>
      </c>
      <c r="DPC25" s="88" t="s">
        <v>53</v>
      </c>
      <c r="DPD25" s="90" t="s">
        <v>33</v>
      </c>
      <c r="DPE25" s="91" t="s">
        <v>32</v>
      </c>
      <c r="DPF25" s="92">
        <v>1</v>
      </c>
      <c r="DPG25" s="87">
        <v>0</v>
      </c>
      <c r="DPH25" s="59">
        <f t="shared" si="186"/>
        <v>0</v>
      </c>
      <c r="DPI25" s="1"/>
      <c r="DPJ25" s="89">
        <v>2</v>
      </c>
      <c r="DPK25" s="88" t="s">
        <v>53</v>
      </c>
      <c r="DPL25" s="90" t="s">
        <v>33</v>
      </c>
      <c r="DPM25" s="91" t="s">
        <v>32</v>
      </c>
      <c r="DPN25" s="92">
        <v>1</v>
      </c>
      <c r="DPO25" s="87">
        <v>0</v>
      </c>
      <c r="DPP25" s="59">
        <f t="shared" si="186"/>
        <v>0</v>
      </c>
      <c r="DPQ25" s="1"/>
      <c r="DPR25" s="89">
        <v>2</v>
      </c>
      <c r="DPS25" s="88" t="s">
        <v>53</v>
      </c>
      <c r="DPT25" s="90" t="s">
        <v>33</v>
      </c>
      <c r="DPU25" s="91" t="s">
        <v>32</v>
      </c>
      <c r="DPV25" s="92">
        <v>1</v>
      </c>
      <c r="DPW25" s="87">
        <v>0</v>
      </c>
      <c r="DPX25" s="59">
        <f t="shared" si="187"/>
        <v>0</v>
      </c>
      <c r="DPY25" s="1"/>
      <c r="DPZ25" s="89">
        <v>2</v>
      </c>
      <c r="DQA25" s="88" t="s">
        <v>53</v>
      </c>
      <c r="DQB25" s="90" t="s">
        <v>33</v>
      </c>
      <c r="DQC25" s="91" t="s">
        <v>32</v>
      </c>
      <c r="DQD25" s="92">
        <v>1</v>
      </c>
      <c r="DQE25" s="87">
        <v>0</v>
      </c>
      <c r="DQF25" s="59">
        <f t="shared" si="187"/>
        <v>0</v>
      </c>
      <c r="DQG25" s="1"/>
      <c r="DQH25" s="89">
        <v>2</v>
      </c>
      <c r="DQI25" s="88" t="s">
        <v>53</v>
      </c>
      <c r="DQJ25" s="90" t="s">
        <v>33</v>
      </c>
      <c r="DQK25" s="91" t="s">
        <v>32</v>
      </c>
      <c r="DQL25" s="92">
        <v>1</v>
      </c>
      <c r="DQM25" s="87">
        <v>0</v>
      </c>
      <c r="DQN25" s="59">
        <f t="shared" si="188"/>
        <v>0</v>
      </c>
      <c r="DQO25" s="1"/>
      <c r="DQP25" s="89">
        <v>2</v>
      </c>
      <c r="DQQ25" s="88" t="s">
        <v>53</v>
      </c>
      <c r="DQR25" s="90" t="s">
        <v>33</v>
      </c>
      <c r="DQS25" s="91" t="s">
        <v>32</v>
      </c>
      <c r="DQT25" s="92">
        <v>1</v>
      </c>
      <c r="DQU25" s="87">
        <v>0</v>
      </c>
      <c r="DQV25" s="59">
        <f t="shared" si="188"/>
        <v>0</v>
      </c>
      <c r="DQW25" s="1"/>
      <c r="DQX25" s="89">
        <v>2</v>
      </c>
      <c r="DQY25" s="88" t="s">
        <v>53</v>
      </c>
      <c r="DQZ25" s="90" t="s">
        <v>33</v>
      </c>
      <c r="DRA25" s="91" t="s">
        <v>32</v>
      </c>
      <c r="DRB25" s="92">
        <v>1</v>
      </c>
      <c r="DRC25" s="87">
        <v>0</v>
      </c>
      <c r="DRD25" s="59">
        <f t="shared" si="189"/>
        <v>0</v>
      </c>
      <c r="DRE25" s="1"/>
      <c r="DRF25" s="89">
        <v>2</v>
      </c>
      <c r="DRG25" s="88" t="s">
        <v>53</v>
      </c>
      <c r="DRH25" s="90" t="s">
        <v>33</v>
      </c>
      <c r="DRI25" s="91" t="s">
        <v>32</v>
      </c>
      <c r="DRJ25" s="92">
        <v>1</v>
      </c>
      <c r="DRK25" s="87">
        <v>0</v>
      </c>
      <c r="DRL25" s="59">
        <f t="shared" si="189"/>
        <v>0</v>
      </c>
      <c r="DRM25" s="1"/>
      <c r="DRN25" s="89">
        <v>2</v>
      </c>
      <c r="DRO25" s="88" t="s">
        <v>53</v>
      </c>
      <c r="DRP25" s="90" t="s">
        <v>33</v>
      </c>
      <c r="DRQ25" s="91" t="s">
        <v>32</v>
      </c>
      <c r="DRR25" s="92">
        <v>1</v>
      </c>
      <c r="DRS25" s="87">
        <v>0</v>
      </c>
      <c r="DRT25" s="59">
        <f t="shared" si="190"/>
        <v>0</v>
      </c>
      <c r="DRU25" s="1"/>
      <c r="DRV25" s="89">
        <v>2</v>
      </c>
      <c r="DRW25" s="88" t="s">
        <v>53</v>
      </c>
      <c r="DRX25" s="90" t="s">
        <v>33</v>
      </c>
      <c r="DRY25" s="91" t="s">
        <v>32</v>
      </c>
      <c r="DRZ25" s="92">
        <v>1</v>
      </c>
      <c r="DSA25" s="87">
        <v>0</v>
      </c>
      <c r="DSB25" s="59">
        <f t="shared" si="190"/>
        <v>0</v>
      </c>
      <c r="DSC25" s="1"/>
      <c r="DSD25" s="89">
        <v>2</v>
      </c>
      <c r="DSE25" s="88" t="s">
        <v>53</v>
      </c>
      <c r="DSF25" s="90" t="s">
        <v>33</v>
      </c>
      <c r="DSG25" s="91" t="s">
        <v>32</v>
      </c>
      <c r="DSH25" s="92">
        <v>1</v>
      </c>
      <c r="DSI25" s="87">
        <v>0</v>
      </c>
      <c r="DSJ25" s="59">
        <f t="shared" si="191"/>
        <v>0</v>
      </c>
      <c r="DSK25" s="1"/>
      <c r="DSL25" s="89">
        <v>2</v>
      </c>
      <c r="DSM25" s="88" t="s">
        <v>53</v>
      </c>
      <c r="DSN25" s="90" t="s">
        <v>33</v>
      </c>
      <c r="DSO25" s="91" t="s">
        <v>32</v>
      </c>
      <c r="DSP25" s="92">
        <v>1</v>
      </c>
      <c r="DSQ25" s="87">
        <v>0</v>
      </c>
      <c r="DSR25" s="59">
        <f t="shared" si="191"/>
        <v>0</v>
      </c>
      <c r="DSS25" s="1"/>
      <c r="DST25" s="89">
        <v>2</v>
      </c>
      <c r="DSU25" s="88" t="s">
        <v>53</v>
      </c>
      <c r="DSV25" s="90" t="s">
        <v>33</v>
      </c>
      <c r="DSW25" s="91" t="s">
        <v>32</v>
      </c>
      <c r="DSX25" s="92">
        <v>1</v>
      </c>
      <c r="DSY25" s="87">
        <v>0</v>
      </c>
      <c r="DSZ25" s="59">
        <f t="shared" si="192"/>
        <v>0</v>
      </c>
      <c r="DTA25" s="1"/>
      <c r="DTB25" s="89">
        <v>2</v>
      </c>
      <c r="DTC25" s="88" t="s">
        <v>53</v>
      </c>
      <c r="DTD25" s="90" t="s">
        <v>33</v>
      </c>
      <c r="DTE25" s="91" t="s">
        <v>32</v>
      </c>
      <c r="DTF25" s="92">
        <v>1</v>
      </c>
      <c r="DTG25" s="87">
        <v>0</v>
      </c>
      <c r="DTH25" s="59">
        <f t="shared" si="192"/>
        <v>0</v>
      </c>
      <c r="DTI25" s="1"/>
      <c r="DTJ25" s="89">
        <v>2</v>
      </c>
      <c r="DTK25" s="88" t="s">
        <v>53</v>
      </c>
      <c r="DTL25" s="90" t="s">
        <v>33</v>
      </c>
      <c r="DTM25" s="91" t="s">
        <v>32</v>
      </c>
      <c r="DTN25" s="92">
        <v>1</v>
      </c>
      <c r="DTO25" s="87">
        <v>0</v>
      </c>
      <c r="DTP25" s="59">
        <f t="shared" si="193"/>
        <v>0</v>
      </c>
      <c r="DTQ25" s="1"/>
      <c r="DTR25" s="89">
        <v>2</v>
      </c>
      <c r="DTS25" s="88" t="s">
        <v>53</v>
      </c>
      <c r="DTT25" s="90" t="s">
        <v>33</v>
      </c>
      <c r="DTU25" s="91" t="s">
        <v>32</v>
      </c>
      <c r="DTV25" s="92">
        <v>1</v>
      </c>
      <c r="DTW25" s="87">
        <v>0</v>
      </c>
      <c r="DTX25" s="59">
        <f t="shared" si="193"/>
        <v>0</v>
      </c>
      <c r="DTY25" s="1"/>
      <c r="DTZ25" s="89">
        <v>2</v>
      </c>
      <c r="DUA25" s="88" t="s">
        <v>53</v>
      </c>
      <c r="DUB25" s="90" t="s">
        <v>33</v>
      </c>
      <c r="DUC25" s="91" t="s">
        <v>32</v>
      </c>
      <c r="DUD25" s="92">
        <v>1</v>
      </c>
      <c r="DUE25" s="87">
        <v>0</v>
      </c>
      <c r="DUF25" s="59">
        <f t="shared" si="194"/>
        <v>0</v>
      </c>
      <c r="DUG25" s="1"/>
      <c r="DUH25" s="89">
        <v>2</v>
      </c>
      <c r="DUI25" s="88" t="s">
        <v>53</v>
      </c>
      <c r="DUJ25" s="90" t="s">
        <v>33</v>
      </c>
      <c r="DUK25" s="91" t="s">
        <v>32</v>
      </c>
      <c r="DUL25" s="92">
        <v>1</v>
      </c>
      <c r="DUM25" s="87">
        <v>0</v>
      </c>
      <c r="DUN25" s="59">
        <f t="shared" si="194"/>
        <v>0</v>
      </c>
      <c r="DUO25" s="1"/>
      <c r="DUP25" s="89">
        <v>2</v>
      </c>
      <c r="DUQ25" s="88" t="s">
        <v>53</v>
      </c>
      <c r="DUR25" s="90" t="s">
        <v>33</v>
      </c>
      <c r="DUS25" s="91" t="s">
        <v>32</v>
      </c>
      <c r="DUT25" s="92">
        <v>1</v>
      </c>
      <c r="DUU25" s="87">
        <v>0</v>
      </c>
      <c r="DUV25" s="59">
        <f t="shared" si="195"/>
        <v>0</v>
      </c>
      <c r="DUW25" s="1"/>
      <c r="DUX25" s="89">
        <v>2</v>
      </c>
      <c r="DUY25" s="88" t="s">
        <v>53</v>
      </c>
      <c r="DUZ25" s="90" t="s">
        <v>33</v>
      </c>
      <c r="DVA25" s="91" t="s">
        <v>32</v>
      </c>
      <c r="DVB25" s="92">
        <v>1</v>
      </c>
      <c r="DVC25" s="87">
        <v>0</v>
      </c>
      <c r="DVD25" s="59">
        <f t="shared" si="195"/>
        <v>0</v>
      </c>
      <c r="DVE25" s="1"/>
      <c r="DVF25" s="89">
        <v>2</v>
      </c>
      <c r="DVG25" s="88" t="s">
        <v>53</v>
      </c>
      <c r="DVH25" s="90" t="s">
        <v>33</v>
      </c>
      <c r="DVI25" s="91" t="s">
        <v>32</v>
      </c>
      <c r="DVJ25" s="92">
        <v>1</v>
      </c>
      <c r="DVK25" s="87">
        <v>0</v>
      </c>
      <c r="DVL25" s="59">
        <f t="shared" si="196"/>
        <v>0</v>
      </c>
      <c r="DVM25" s="1"/>
      <c r="DVN25" s="89">
        <v>2</v>
      </c>
      <c r="DVO25" s="88" t="s">
        <v>53</v>
      </c>
      <c r="DVP25" s="90" t="s">
        <v>33</v>
      </c>
      <c r="DVQ25" s="91" t="s">
        <v>32</v>
      </c>
      <c r="DVR25" s="92">
        <v>1</v>
      </c>
      <c r="DVS25" s="87">
        <v>0</v>
      </c>
      <c r="DVT25" s="59">
        <f t="shared" si="196"/>
        <v>0</v>
      </c>
      <c r="DVU25" s="1"/>
      <c r="DVV25" s="89">
        <v>2</v>
      </c>
      <c r="DVW25" s="88" t="s">
        <v>53</v>
      </c>
      <c r="DVX25" s="90" t="s">
        <v>33</v>
      </c>
      <c r="DVY25" s="91" t="s">
        <v>32</v>
      </c>
      <c r="DVZ25" s="92">
        <v>1</v>
      </c>
      <c r="DWA25" s="87">
        <v>0</v>
      </c>
      <c r="DWB25" s="59">
        <f t="shared" si="197"/>
        <v>0</v>
      </c>
      <c r="DWC25" s="1"/>
      <c r="DWD25" s="89">
        <v>2</v>
      </c>
      <c r="DWE25" s="88" t="s">
        <v>53</v>
      </c>
      <c r="DWF25" s="90" t="s">
        <v>33</v>
      </c>
      <c r="DWG25" s="91" t="s">
        <v>32</v>
      </c>
      <c r="DWH25" s="92">
        <v>1</v>
      </c>
      <c r="DWI25" s="87">
        <v>0</v>
      </c>
      <c r="DWJ25" s="59">
        <f t="shared" si="197"/>
        <v>0</v>
      </c>
      <c r="DWK25" s="1"/>
      <c r="DWL25" s="89">
        <v>2</v>
      </c>
      <c r="DWM25" s="88" t="s">
        <v>53</v>
      </c>
      <c r="DWN25" s="90" t="s">
        <v>33</v>
      </c>
      <c r="DWO25" s="91" t="s">
        <v>32</v>
      </c>
      <c r="DWP25" s="92">
        <v>1</v>
      </c>
      <c r="DWQ25" s="87">
        <v>0</v>
      </c>
      <c r="DWR25" s="59">
        <f t="shared" si="198"/>
        <v>0</v>
      </c>
      <c r="DWS25" s="1"/>
      <c r="DWT25" s="89">
        <v>2</v>
      </c>
      <c r="DWU25" s="88" t="s">
        <v>53</v>
      </c>
      <c r="DWV25" s="90" t="s">
        <v>33</v>
      </c>
      <c r="DWW25" s="91" t="s">
        <v>32</v>
      </c>
      <c r="DWX25" s="92">
        <v>1</v>
      </c>
      <c r="DWY25" s="87">
        <v>0</v>
      </c>
      <c r="DWZ25" s="59">
        <f t="shared" si="198"/>
        <v>0</v>
      </c>
      <c r="DXA25" s="1"/>
      <c r="DXB25" s="89">
        <v>2</v>
      </c>
      <c r="DXC25" s="88" t="s">
        <v>53</v>
      </c>
      <c r="DXD25" s="90" t="s">
        <v>33</v>
      </c>
      <c r="DXE25" s="91" t="s">
        <v>32</v>
      </c>
      <c r="DXF25" s="92">
        <v>1</v>
      </c>
      <c r="DXG25" s="87">
        <v>0</v>
      </c>
      <c r="DXH25" s="59">
        <f t="shared" si="199"/>
        <v>0</v>
      </c>
      <c r="DXI25" s="1"/>
      <c r="DXJ25" s="89">
        <v>2</v>
      </c>
      <c r="DXK25" s="88" t="s">
        <v>53</v>
      </c>
      <c r="DXL25" s="90" t="s">
        <v>33</v>
      </c>
      <c r="DXM25" s="91" t="s">
        <v>32</v>
      </c>
      <c r="DXN25" s="92">
        <v>1</v>
      </c>
      <c r="DXO25" s="87">
        <v>0</v>
      </c>
      <c r="DXP25" s="59">
        <f t="shared" si="199"/>
        <v>0</v>
      </c>
      <c r="DXQ25" s="1"/>
      <c r="DXR25" s="89">
        <v>2</v>
      </c>
      <c r="DXS25" s="88" t="s">
        <v>53</v>
      </c>
      <c r="DXT25" s="90" t="s">
        <v>33</v>
      </c>
      <c r="DXU25" s="91" t="s">
        <v>32</v>
      </c>
      <c r="DXV25" s="92">
        <v>1</v>
      </c>
      <c r="DXW25" s="87">
        <v>0</v>
      </c>
      <c r="DXX25" s="59">
        <f t="shared" si="200"/>
        <v>0</v>
      </c>
      <c r="DXY25" s="1"/>
      <c r="DXZ25" s="89">
        <v>2</v>
      </c>
      <c r="DYA25" s="88" t="s">
        <v>53</v>
      </c>
      <c r="DYB25" s="90" t="s">
        <v>33</v>
      </c>
      <c r="DYC25" s="91" t="s">
        <v>32</v>
      </c>
      <c r="DYD25" s="92">
        <v>1</v>
      </c>
      <c r="DYE25" s="87">
        <v>0</v>
      </c>
      <c r="DYF25" s="59">
        <f t="shared" si="200"/>
        <v>0</v>
      </c>
      <c r="DYG25" s="1"/>
      <c r="DYH25" s="89">
        <v>2</v>
      </c>
      <c r="DYI25" s="88" t="s">
        <v>53</v>
      </c>
      <c r="DYJ25" s="90" t="s">
        <v>33</v>
      </c>
      <c r="DYK25" s="91" t="s">
        <v>32</v>
      </c>
      <c r="DYL25" s="92">
        <v>1</v>
      </c>
      <c r="DYM25" s="87">
        <v>0</v>
      </c>
      <c r="DYN25" s="59">
        <f t="shared" si="201"/>
        <v>0</v>
      </c>
      <c r="DYO25" s="1"/>
      <c r="DYP25" s="89">
        <v>2</v>
      </c>
      <c r="DYQ25" s="88" t="s">
        <v>53</v>
      </c>
      <c r="DYR25" s="90" t="s">
        <v>33</v>
      </c>
      <c r="DYS25" s="91" t="s">
        <v>32</v>
      </c>
      <c r="DYT25" s="92">
        <v>1</v>
      </c>
      <c r="DYU25" s="87">
        <v>0</v>
      </c>
      <c r="DYV25" s="59">
        <f t="shared" si="201"/>
        <v>0</v>
      </c>
      <c r="DYW25" s="1"/>
      <c r="DYX25" s="89">
        <v>2</v>
      </c>
      <c r="DYY25" s="88" t="s">
        <v>53</v>
      </c>
      <c r="DYZ25" s="90" t="s">
        <v>33</v>
      </c>
      <c r="DZA25" s="91" t="s">
        <v>32</v>
      </c>
      <c r="DZB25" s="92">
        <v>1</v>
      </c>
      <c r="DZC25" s="87">
        <v>0</v>
      </c>
      <c r="DZD25" s="59">
        <f t="shared" si="202"/>
        <v>0</v>
      </c>
      <c r="DZE25" s="1"/>
      <c r="DZF25" s="89">
        <v>2</v>
      </c>
      <c r="DZG25" s="88" t="s">
        <v>53</v>
      </c>
      <c r="DZH25" s="90" t="s">
        <v>33</v>
      </c>
      <c r="DZI25" s="91" t="s">
        <v>32</v>
      </c>
      <c r="DZJ25" s="92">
        <v>1</v>
      </c>
      <c r="DZK25" s="87">
        <v>0</v>
      </c>
      <c r="DZL25" s="59">
        <f t="shared" si="202"/>
        <v>0</v>
      </c>
      <c r="DZM25" s="1"/>
      <c r="DZN25" s="89">
        <v>2</v>
      </c>
      <c r="DZO25" s="88" t="s">
        <v>53</v>
      </c>
      <c r="DZP25" s="90" t="s">
        <v>33</v>
      </c>
      <c r="DZQ25" s="91" t="s">
        <v>32</v>
      </c>
      <c r="DZR25" s="92">
        <v>1</v>
      </c>
      <c r="DZS25" s="87">
        <v>0</v>
      </c>
      <c r="DZT25" s="59">
        <f t="shared" si="203"/>
        <v>0</v>
      </c>
      <c r="DZU25" s="1"/>
      <c r="DZV25" s="89">
        <v>2</v>
      </c>
      <c r="DZW25" s="88" t="s">
        <v>53</v>
      </c>
      <c r="DZX25" s="90" t="s">
        <v>33</v>
      </c>
      <c r="DZY25" s="91" t="s">
        <v>32</v>
      </c>
      <c r="DZZ25" s="92">
        <v>1</v>
      </c>
      <c r="EAA25" s="87">
        <v>0</v>
      </c>
      <c r="EAB25" s="59">
        <f t="shared" si="203"/>
        <v>0</v>
      </c>
      <c r="EAC25" s="1"/>
      <c r="EAD25" s="89">
        <v>2</v>
      </c>
      <c r="EAE25" s="88" t="s">
        <v>53</v>
      </c>
      <c r="EAF25" s="90" t="s">
        <v>33</v>
      </c>
      <c r="EAG25" s="91" t="s">
        <v>32</v>
      </c>
      <c r="EAH25" s="92">
        <v>1</v>
      </c>
      <c r="EAI25" s="87">
        <v>0</v>
      </c>
      <c r="EAJ25" s="59">
        <f t="shared" si="204"/>
        <v>0</v>
      </c>
      <c r="EAK25" s="1"/>
      <c r="EAL25" s="89">
        <v>2</v>
      </c>
      <c r="EAM25" s="88" t="s">
        <v>53</v>
      </c>
      <c r="EAN25" s="90" t="s">
        <v>33</v>
      </c>
      <c r="EAO25" s="91" t="s">
        <v>32</v>
      </c>
      <c r="EAP25" s="92">
        <v>1</v>
      </c>
      <c r="EAQ25" s="87">
        <v>0</v>
      </c>
      <c r="EAR25" s="59">
        <f t="shared" si="204"/>
        <v>0</v>
      </c>
      <c r="EAS25" s="1"/>
      <c r="EAT25" s="89">
        <v>2</v>
      </c>
      <c r="EAU25" s="88" t="s">
        <v>53</v>
      </c>
      <c r="EAV25" s="90" t="s">
        <v>33</v>
      </c>
      <c r="EAW25" s="91" t="s">
        <v>32</v>
      </c>
      <c r="EAX25" s="92">
        <v>1</v>
      </c>
      <c r="EAY25" s="87">
        <v>0</v>
      </c>
      <c r="EAZ25" s="59">
        <f t="shared" si="205"/>
        <v>0</v>
      </c>
      <c r="EBA25" s="1"/>
      <c r="EBB25" s="89">
        <v>2</v>
      </c>
      <c r="EBC25" s="88" t="s">
        <v>53</v>
      </c>
      <c r="EBD25" s="90" t="s">
        <v>33</v>
      </c>
      <c r="EBE25" s="91" t="s">
        <v>32</v>
      </c>
      <c r="EBF25" s="92">
        <v>1</v>
      </c>
      <c r="EBG25" s="87">
        <v>0</v>
      </c>
      <c r="EBH25" s="59">
        <f t="shared" si="205"/>
        <v>0</v>
      </c>
      <c r="EBI25" s="1"/>
      <c r="EBJ25" s="89">
        <v>2</v>
      </c>
      <c r="EBK25" s="88" t="s">
        <v>53</v>
      </c>
      <c r="EBL25" s="90" t="s">
        <v>33</v>
      </c>
      <c r="EBM25" s="91" t="s">
        <v>32</v>
      </c>
      <c r="EBN25" s="92">
        <v>1</v>
      </c>
      <c r="EBO25" s="87">
        <v>0</v>
      </c>
      <c r="EBP25" s="59">
        <f t="shared" si="206"/>
        <v>0</v>
      </c>
      <c r="EBQ25" s="1"/>
      <c r="EBR25" s="89">
        <v>2</v>
      </c>
      <c r="EBS25" s="88" t="s">
        <v>53</v>
      </c>
      <c r="EBT25" s="90" t="s">
        <v>33</v>
      </c>
      <c r="EBU25" s="91" t="s">
        <v>32</v>
      </c>
      <c r="EBV25" s="92">
        <v>1</v>
      </c>
      <c r="EBW25" s="87">
        <v>0</v>
      </c>
      <c r="EBX25" s="59">
        <f t="shared" si="206"/>
        <v>0</v>
      </c>
      <c r="EBY25" s="1"/>
      <c r="EBZ25" s="89">
        <v>2</v>
      </c>
      <c r="ECA25" s="88" t="s">
        <v>53</v>
      </c>
      <c r="ECB25" s="90" t="s">
        <v>33</v>
      </c>
      <c r="ECC25" s="91" t="s">
        <v>32</v>
      </c>
      <c r="ECD25" s="92">
        <v>1</v>
      </c>
      <c r="ECE25" s="87">
        <v>0</v>
      </c>
      <c r="ECF25" s="59">
        <f t="shared" si="207"/>
        <v>0</v>
      </c>
      <c r="ECG25" s="1"/>
      <c r="ECH25" s="89">
        <v>2</v>
      </c>
      <c r="ECI25" s="88" t="s">
        <v>53</v>
      </c>
      <c r="ECJ25" s="90" t="s">
        <v>33</v>
      </c>
      <c r="ECK25" s="91" t="s">
        <v>32</v>
      </c>
      <c r="ECL25" s="92">
        <v>1</v>
      </c>
      <c r="ECM25" s="87">
        <v>0</v>
      </c>
      <c r="ECN25" s="59">
        <f t="shared" si="207"/>
        <v>0</v>
      </c>
      <c r="ECO25" s="1"/>
      <c r="ECP25" s="89">
        <v>2</v>
      </c>
      <c r="ECQ25" s="88" t="s">
        <v>53</v>
      </c>
      <c r="ECR25" s="90" t="s">
        <v>33</v>
      </c>
      <c r="ECS25" s="91" t="s">
        <v>32</v>
      </c>
      <c r="ECT25" s="92">
        <v>1</v>
      </c>
      <c r="ECU25" s="87">
        <v>0</v>
      </c>
      <c r="ECV25" s="59">
        <f t="shared" si="208"/>
        <v>0</v>
      </c>
      <c r="ECW25" s="1"/>
      <c r="ECX25" s="89">
        <v>2</v>
      </c>
      <c r="ECY25" s="88" t="s">
        <v>53</v>
      </c>
      <c r="ECZ25" s="90" t="s">
        <v>33</v>
      </c>
      <c r="EDA25" s="91" t="s">
        <v>32</v>
      </c>
      <c r="EDB25" s="92">
        <v>1</v>
      </c>
      <c r="EDC25" s="87">
        <v>0</v>
      </c>
      <c r="EDD25" s="59">
        <f t="shared" si="208"/>
        <v>0</v>
      </c>
      <c r="EDE25" s="1"/>
      <c r="EDF25" s="89">
        <v>2</v>
      </c>
      <c r="EDG25" s="88" t="s">
        <v>53</v>
      </c>
      <c r="EDH25" s="90" t="s">
        <v>33</v>
      </c>
      <c r="EDI25" s="91" t="s">
        <v>32</v>
      </c>
      <c r="EDJ25" s="92">
        <v>1</v>
      </c>
      <c r="EDK25" s="87">
        <v>0</v>
      </c>
      <c r="EDL25" s="59">
        <f t="shared" si="209"/>
        <v>0</v>
      </c>
      <c r="EDM25" s="1"/>
      <c r="EDN25" s="89">
        <v>2</v>
      </c>
      <c r="EDO25" s="88" t="s">
        <v>53</v>
      </c>
      <c r="EDP25" s="90" t="s">
        <v>33</v>
      </c>
      <c r="EDQ25" s="91" t="s">
        <v>32</v>
      </c>
      <c r="EDR25" s="92">
        <v>1</v>
      </c>
      <c r="EDS25" s="87">
        <v>0</v>
      </c>
      <c r="EDT25" s="59">
        <f t="shared" si="209"/>
        <v>0</v>
      </c>
      <c r="EDU25" s="1"/>
      <c r="EDV25" s="89">
        <v>2</v>
      </c>
      <c r="EDW25" s="88" t="s">
        <v>53</v>
      </c>
      <c r="EDX25" s="90" t="s">
        <v>33</v>
      </c>
      <c r="EDY25" s="91" t="s">
        <v>32</v>
      </c>
      <c r="EDZ25" s="92">
        <v>1</v>
      </c>
      <c r="EEA25" s="87">
        <v>0</v>
      </c>
      <c r="EEB25" s="59">
        <f t="shared" si="210"/>
        <v>0</v>
      </c>
      <c r="EEC25" s="1"/>
      <c r="EED25" s="89">
        <v>2</v>
      </c>
      <c r="EEE25" s="88" t="s">
        <v>53</v>
      </c>
      <c r="EEF25" s="90" t="s">
        <v>33</v>
      </c>
      <c r="EEG25" s="91" t="s">
        <v>32</v>
      </c>
      <c r="EEH25" s="92">
        <v>1</v>
      </c>
      <c r="EEI25" s="87">
        <v>0</v>
      </c>
      <c r="EEJ25" s="59">
        <f t="shared" si="210"/>
        <v>0</v>
      </c>
      <c r="EEK25" s="1"/>
      <c r="EEL25" s="89">
        <v>2</v>
      </c>
      <c r="EEM25" s="88" t="s">
        <v>53</v>
      </c>
      <c r="EEN25" s="90" t="s">
        <v>33</v>
      </c>
      <c r="EEO25" s="91" t="s">
        <v>32</v>
      </c>
      <c r="EEP25" s="92">
        <v>1</v>
      </c>
      <c r="EEQ25" s="87">
        <v>0</v>
      </c>
      <c r="EER25" s="59">
        <f t="shared" si="211"/>
        <v>0</v>
      </c>
      <c r="EES25" s="1"/>
      <c r="EET25" s="89">
        <v>2</v>
      </c>
      <c r="EEU25" s="88" t="s">
        <v>53</v>
      </c>
      <c r="EEV25" s="90" t="s">
        <v>33</v>
      </c>
      <c r="EEW25" s="91" t="s">
        <v>32</v>
      </c>
      <c r="EEX25" s="92">
        <v>1</v>
      </c>
      <c r="EEY25" s="87">
        <v>0</v>
      </c>
      <c r="EEZ25" s="59">
        <f t="shared" si="211"/>
        <v>0</v>
      </c>
      <c r="EFA25" s="1"/>
      <c r="EFB25" s="89">
        <v>2</v>
      </c>
      <c r="EFC25" s="88" t="s">
        <v>53</v>
      </c>
      <c r="EFD25" s="90" t="s">
        <v>33</v>
      </c>
      <c r="EFE25" s="91" t="s">
        <v>32</v>
      </c>
      <c r="EFF25" s="92">
        <v>1</v>
      </c>
      <c r="EFG25" s="87">
        <v>0</v>
      </c>
      <c r="EFH25" s="59">
        <f t="shared" si="212"/>
        <v>0</v>
      </c>
      <c r="EFI25" s="1"/>
      <c r="EFJ25" s="89">
        <v>2</v>
      </c>
      <c r="EFK25" s="88" t="s">
        <v>53</v>
      </c>
      <c r="EFL25" s="90" t="s">
        <v>33</v>
      </c>
      <c r="EFM25" s="91" t="s">
        <v>32</v>
      </c>
      <c r="EFN25" s="92">
        <v>1</v>
      </c>
      <c r="EFO25" s="87">
        <v>0</v>
      </c>
      <c r="EFP25" s="59">
        <f t="shared" si="212"/>
        <v>0</v>
      </c>
      <c r="EFQ25" s="1"/>
      <c r="EFR25" s="89">
        <v>2</v>
      </c>
      <c r="EFS25" s="88" t="s">
        <v>53</v>
      </c>
      <c r="EFT25" s="90" t="s">
        <v>33</v>
      </c>
      <c r="EFU25" s="91" t="s">
        <v>32</v>
      </c>
      <c r="EFV25" s="92">
        <v>1</v>
      </c>
      <c r="EFW25" s="87">
        <v>0</v>
      </c>
      <c r="EFX25" s="59">
        <f t="shared" si="213"/>
        <v>0</v>
      </c>
      <c r="EFY25" s="1"/>
      <c r="EFZ25" s="89">
        <v>2</v>
      </c>
      <c r="EGA25" s="88" t="s">
        <v>53</v>
      </c>
      <c r="EGB25" s="90" t="s">
        <v>33</v>
      </c>
      <c r="EGC25" s="91" t="s">
        <v>32</v>
      </c>
      <c r="EGD25" s="92">
        <v>1</v>
      </c>
      <c r="EGE25" s="87">
        <v>0</v>
      </c>
      <c r="EGF25" s="59">
        <f t="shared" si="213"/>
        <v>0</v>
      </c>
      <c r="EGG25" s="1"/>
      <c r="EGH25" s="89">
        <v>2</v>
      </c>
      <c r="EGI25" s="88" t="s">
        <v>53</v>
      </c>
      <c r="EGJ25" s="90" t="s">
        <v>33</v>
      </c>
      <c r="EGK25" s="91" t="s">
        <v>32</v>
      </c>
      <c r="EGL25" s="92">
        <v>1</v>
      </c>
      <c r="EGM25" s="87">
        <v>0</v>
      </c>
      <c r="EGN25" s="59">
        <f t="shared" si="214"/>
        <v>0</v>
      </c>
      <c r="EGO25" s="1"/>
      <c r="EGP25" s="89">
        <v>2</v>
      </c>
      <c r="EGQ25" s="88" t="s">
        <v>53</v>
      </c>
      <c r="EGR25" s="90" t="s">
        <v>33</v>
      </c>
      <c r="EGS25" s="91" t="s">
        <v>32</v>
      </c>
      <c r="EGT25" s="92">
        <v>1</v>
      </c>
      <c r="EGU25" s="87">
        <v>0</v>
      </c>
      <c r="EGV25" s="59">
        <f t="shared" si="214"/>
        <v>0</v>
      </c>
      <c r="EGW25" s="1"/>
      <c r="EGX25" s="89">
        <v>2</v>
      </c>
      <c r="EGY25" s="88" t="s">
        <v>53</v>
      </c>
      <c r="EGZ25" s="90" t="s">
        <v>33</v>
      </c>
      <c r="EHA25" s="91" t="s">
        <v>32</v>
      </c>
      <c r="EHB25" s="92">
        <v>1</v>
      </c>
      <c r="EHC25" s="87">
        <v>0</v>
      </c>
      <c r="EHD25" s="59">
        <f t="shared" si="215"/>
        <v>0</v>
      </c>
      <c r="EHE25" s="1"/>
      <c r="EHF25" s="89">
        <v>2</v>
      </c>
      <c r="EHG25" s="88" t="s">
        <v>53</v>
      </c>
      <c r="EHH25" s="90" t="s">
        <v>33</v>
      </c>
      <c r="EHI25" s="91" t="s">
        <v>32</v>
      </c>
      <c r="EHJ25" s="92">
        <v>1</v>
      </c>
      <c r="EHK25" s="87">
        <v>0</v>
      </c>
      <c r="EHL25" s="59">
        <f t="shared" si="215"/>
        <v>0</v>
      </c>
      <c r="EHM25" s="1"/>
      <c r="EHN25" s="89">
        <v>2</v>
      </c>
      <c r="EHO25" s="88" t="s">
        <v>53</v>
      </c>
      <c r="EHP25" s="90" t="s">
        <v>33</v>
      </c>
      <c r="EHQ25" s="91" t="s">
        <v>32</v>
      </c>
      <c r="EHR25" s="92">
        <v>1</v>
      </c>
      <c r="EHS25" s="87">
        <v>0</v>
      </c>
      <c r="EHT25" s="59">
        <f t="shared" si="216"/>
        <v>0</v>
      </c>
      <c r="EHU25" s="1"/>
      <c r="EHV25" s="89">
        <v>2</v>
      </c>
      <c r="EHW25" s="88" t="s">
        <v>53</v>
      </c>
      <c r="EHX25" s="90" t="s">
        <v>33</v>
      </c>
      <c r="EHY25" s="91" t="s">
        <v>32</v>
      </c>
      <c r="EHZ25" s="92">
        <v>1</v>
      </c>
      <c r="EIA25" s="87">
        <v>0</v>
      </c>
      <c r="EIB25" s="59">
        <f t="shared" si="216"/>
        <v>0</v>
      </c>
      <c r="EIC25" s="1"/>
      <c r="EID25" s="89">
        <v>2</v>
      </c>
      <c r="EIE25" s="88" t="s">
        <v>53</v>
      </c>
      <c r="EIF25" s="90" t="s">
        <v>33</v>
      </c>
      <c r="EIG25" s="91" t="s">
        <v>32</v>
      </c>
      <c r="EIH25" s="92">
        <v>1</v>
      </c>
      <c r="EII25" s="87">
        <v>0</v>
      </c>
      <c r="EIJ25" s="59">
        <f t="shared" si="217"/>
        <v>0</v>
      </c>
      <c r="EIK25" s="1"/>
      <c r="EIL25" s="89">
        <v>2</v>
      </c>
      <c r="EIM25" s="88" t="s">
        <v>53</v>
      </c>
      <c r="EIN25" s="90" t="s">
        <v>33</v>
      </c>
      <c r="EIO25" s="91" t="s">
        <v>32</v>
      </c>
      <c r="EIP25" s="92">
        <v>1</v>
      </c>
      <c r="EIQ25" s="87">
        <v>0</v>
      </c>
      <c r="EIR25" s="59">
        <f t="shared" si="217"/>
        <v>0</v>
      </c>
      <c r="EIS25" s="1"/>
      <c r="EIT25" s="89">
        <v>2</v>
      </c>
      <c r="EIU25" s="88" t="s">
        <v>53</v>
      </c>
      <c r="EIV25" s="90" t="s">
        <v>33</v>
      </c>
      <c r="EIW25" s="91" t="s">
        <v>32</v>
      </c>
      <c r="EIX25" s="92">
        <v>1</v>
      </c>
      <c r="EIY25" s="87">
        <v>0</v>
      </c>
      <c r="EIZ25" s="59">
        <f t="shared" si="218"/>
        <v>0</v>
      </c>
      <c r="EJA25" s="1"/>
      <c r="EJB25" s="89">
        <v>2</v>
      </c>
      <c r="EJC25" s="88" t="s">
        <v>53</v>
      </c>
      <c r="EJD25" s="90" t="s">
        <v>33</v>
      </c>
      <c r="EJE25" s="91" t="s">
        <v>32</v>
      </c>
      <c r="EJF25" s="92">
        <v>1</v>
      </c>
      <c r="EJG25" s="87">
        <v>0</v>
      </c>
      <c r="EJH25" s="59">
        <f t="shared" si="218"/>
        <v>0</v>
      </c>
      <c r="EJI25" s="1"/>
      <c r="EJJ25" s="89">
        <v>2</v>
      </c>
      <c r="EJK25" s="88" t="s">
        <v>53</v>
      </c>
      <c r="EJL25" s="90" t="s">
        <v>33</v>
      </c>
      <c r="EJM25" s="91" t="s">
        <v>32</v>
      </c>
      <c r="EJN25" s="92">
        <v>1</v>
      </c>
      <c r="EJO25" s="87">
        <v>0</v>
      </c>
      <c r="EJP25" s="59">
        <f t="shared" si="219"/>
        <v>0</v>
      </c>
      <c r="EJQ25" s="1"/>
      <c r="EJR25" s="89">
        <v>2</v>
      </c>
      <c r="EJS25" s="88" t="s">
        <v>53</v>
      </c>
      <c r="EJT25" s="90" t="s">
        <v>33</v>
      </c>
      <c r="EJU25" s="91" t="s">
        <v>32</v>
      </c>
      <c r="EJV25" s="92">
        <v>1</v>
      </c>
      <c r="EJW25" s="87">
        <v>0</v>
      </c>
      <c r="EJX25" s="59">
        <f t="shared" si="219"/>
        <v>0</v>
      </c>
      <c r="EJY25" s="1"/>
      <c r="EJZ25" s="89">
        <v>2</v>
      </c>
      <c r="EKA25" s="88" t="s">
        <v>53</v>
      </c>
      <c r="EKB25" s="90" t="s">
        <v>33</v>
      </c>
      <c r="EKC25" s="91" t="s">
        <v>32</v>
      </c>
      <c r="EKD25" s="92">
        <v>1</v>
      </c>
      <c r="EKE25" s="87">
        <v>0</v>
      </c>
      <c r="EKF25" s="59">
        <f t="shared" si="220"/>
        <v>0</v>
      </c>
      <c r="EKG25" s="1"/>
      <c r="EKH25" s="89">
        <v>2</v>
      </c>
      <c r="EKI25" s="88" t="s">
        <v>53</v>
      </c>
      <c r="EKJ25" s="90" t="s">
        <v>33</v>
      </c>
      <c r="EKK25" s="91" t="s">
        <v>32</v>
      </c>
      <c r="EKL25" s="92">
        <v>1</v>
      </c>
      <c r="EKM25" s="87">
        <v>0</v>
      </c>
      <c r="EKN25" s="59">
        <f t="shared" si="220"/>
        <v>0</v>
      </c>
      <c r="EKO25" s="1"/>
      <c r="EKP25" s="89">
        <v>2</v>
      </c>
      <c r="EKQ25" s="88" t="s">
        <v>53</v>
      </c>
      <c r="EKR25" s="90" t="s">
        <v>33</v>
      </c>
      <c r="EKS25" s="91" t="s">
        <v>32</v>
      </c>
      <c r="EKT25" s="92">
        <v>1</v>
      </c>
      <c r="EKU25" s="87">
        <v>0</v>
      </c>
      <c r="EKV25" s="59">
        <f t="shared" si="221"/>
        <v>0</v>
      </c>
      <c r="EKW25" s="1"/>
      <c r="EKX25" s="89">
        <v>2</v>
      </c>
      <c r="EKY25" s="88" t="s">
        <v>53</v>
      </c>
      <c r="EKZ25" s="90" t="s">
        <v>33</v>
      </c>
      <c r="ELA25" s="91" t="s">
        <v>32</v>
      </c>
      <c r="ELB25" s="92">
        <v>1</v>
      </c>
      <c r="ELC25" s="87">
        <v>0</v>
      </c>
      <c r="ELD25" s="59">
        <f t="shared" si="221"/>
        <v>0</v>
      </c>
      <c r="ELE25" s="1"/>
      <c r="ELF25" s="89">
        <v>2</v>
      </c>
      <c r="ELG25" s="88" t="s">
        <v>53</v>
      </c>
      <c r="ELH25" s="90" t="s">
        <v>33</v>
      </c>
      <c r="ELI25" s="91" t="s">
        <v>32</v>
      </c>
      <c r="ELJ25" s="92">
        <v>1</v>
      </c>
      <c r="ELK25" s="87">
        <v>0</v>
      </c>
      <c r="ELL25" s="59">
        <f t="shared" si="222"/>
        <v>0</v>
      </c>
      <c r="ELM25" s="1"/>
      <c r="ELN25" s="89">
        <v>2</v>
      </c>
      <c r="ELO25" s="88" t="s">
        <v>53</v>
      </c>
      <c r="ELP25" s="90" t="s">
        <v>33</v>
      </c>
      <c r="ELQ25" s="91" t="s">
        <v>32</v>
      </c>
      <c r="ELR25" s="92">
        <v>1</v>
      </c>
      <c r="ELS25" s="87">
        <v>0</v>
      </c>
      <c r="ELT25" s="59">
        <f t="shared" si="222"/>
        <v>0</v>
      </c>
      <c r="ELU25" s="1"/>
      <c r="ELV25" s="89">
        <v>2</v>
      </c>
      <c r="ELW25" s="88" t="s">
        <v>53</v>
      </c>
      <c r="ELX25" s="90" t="s">
        <v>33</v>
      </c>
      <c r="ELY25" s="91" t="s">
        <v>32</v>
      </c>
      <c r="ELZ25" s="92">
        <v>1</v>
      </c>
      <c r="EMA25" s="87">
        <v>0</v>
      </c>
      <c r="EMB25" s="59">
        <f t="shared" si="223"/>
        <v>0</v>
      </c>
      <c r="EMC25" s="1"/>
      <c r="EMD25" s="89">
        <v>2</v>
      </c>
      <c r="EME25" s="88" t="s">
        <v>53</v>
      </c>
      <c r="EMF25" s="90" t="s">
        <v>33</v>
      </c>
      <c r="EMG25" s="91" t="s">
        <v>32</v>
      </c>
      <c r="EMH25" s="92">
        <v>1</v>
      </c>
      <c r="EMI25" s="87">
        <v>0</v>
      </c>
      <c r="EMJ25" s="59">
        <f t="shared" si="223"/>
        <v>0</v>
      </c>
      <c r="EMK25" s="1"/>
      <c r="EML25" s="89">
        <v>2</v>
      </c>
      <c r="EMM25" s="88" t="s">
        <v>53</v>
      </c>
      <c r="EMN25" s="90" t="s">
        <v>33</v>
      </c>
      <c r="EMO25" s="91" t="s">
        <v>32</v>
      </c>
      <c r="EMP25" s="92">
        <v>1</v>
      </c>
      <c r="EMQ25" s="87">
        <v>0</v>
      </c>
      <c r="EMR25" s="59">
        <f t="shared" si="224"/>
        <v>0</v>
      </c>
      <c r="EMS25" s="1"/>
      <c r="EMT25" s="89">
        <v>2</v>
      </c>
      <c r="EMU25" s="88" t="s">
        <v>53</v>
      </c>
      <c r="EMV25" s="90" t="s">
        <v>33</v>
      </c>
      <c r="EMW25" s="91" t="s">
        <v>32</v>
      </c>
      <c r="EMX25" s="92">
        <v>1</v>
      </c>
      <c r="EMY25" s="87">
        <v>0</v>
      </c>
      <c r="EMZ25" s="59">
        <f t="shared" si="224"/>
        <v>0</v>
      </c>
      <c r="ENA25" s="1"/>
      <c r="ENB25" s="89">
        <v>2</v>
      </c>
      <c r="ENC25" s="88" t="s">
        <v>53</v>
      </c>
      <c r="END25" s="90" t="s">
        <v>33</v>
      </c>
      <c r="ENE25" s="91" t="s">
        <v>32</v>
      </c>
      <c r="ENF25" s="92">
        <v>1</v>
      </c>
      <c r="ENG25" s="87">
        <v>0</v>
      </c>
      <c r="ENH25" s="59">
        <f t="shared" si="225"/>
        <v>0</v>
      </c>
      <c r="ENI25" s="1"/>
      <c r="ENJ25" s="89">
        <v>2</v>
      </c>
      <c r="ENK25" s="88" t="s">
        <v>53</v>
      </c>
      <c r="ENL25" s="90" t="s">
        <v>33</v>
      </c>
      <c r="ENM25" s="91" t="s">
        <v>32</v>
      </c>
      <c r="ENN25" s="92">
        <v>1</v>
      </c>
      <c r="ENO25" s="87">
        <v>0</v>
      </c>
      <c r="ENP25" s="59">
        <f t="shared" si="225"/>
        <v>0</v>
      </c>
      <c r="ENQ25" s="1"/>
      <c r="ENR25" s="89">
        <v>2</v>
      </c>
      <c r="ENS25" s="88" t="s">
        <v>53</v>
      </c>
      <c r="ENT25" s="90" t="s">
        <v>33</v>
      </c>
      <c r="ENU25" s="91" t="s">
        <v>32</v>
      </c>
      <c r="ENV25" s="92">
        <v>1</v>
      </c>
      <c r="ENW25" s="87">
        <v>0</v>
      </c>
      <c r="ENX25" s="59">
        <f t="shared" si="226"/>
        <v>0</v>
      </c>
      <c r="ENY25" s="1"/>
      <c r="ENZ25" s="89">
        <v>2</v>
      </c>
      <c r="EOA25" s="88" t="s">
        <v>53</v>
      </c>
      <c r="EOB25" s="90" t="s">
        <v>33</v>
      </c>
      <c r="EOC25" s="91" t="s">
        <v>32</v>
      </c>
      <c r="EOD25" s="92">
        <v>1</v>
      </c>
      <c r="EOE25" s="87">
        <v>0</v>
      </c>
      <c r="EOF25" s="59">
        <f t="shared" si="226"/>
        <v>0</v>
      </c>
      <c r="EOG25" s="1"/>
      <c r="EOH25" s="89">
        <v>2</v>
      </c>
      <c r="EOI25" s="88" t="s">
        <v>53</v>
      </c>
      <c r="EOJ25" s="90" t="s">
        <v>33</v>
      </c>
      <c r="EOK25" s="91" t="s">
        <v>32</v>
      </c>
      <c r="EOL25" s="92">
        <v>1</v>
      </c>
      <c r="EOM25" s="87">
        <v>0</v>
      </c>
      <c r="EON25" s="59">
        <f t="shared" si="227"/>
        <v>0</v>
      </c>
      <c r="EOO25" s="1"/>
      <c r="EOP25" s="89">
        <v>2</v>
      </c>
      <c r="EOQ25" s="88" t="s">
        <v>53</v>
      </c>
      <c r="EOR25" s="90" t="s">
        <v>33</v>
      </c>
      <c r="EOS25" s="91" t="s">
        <v>32</v>
      </c>
      <c r="EOT25" s="92">
        <v>1</v>
      </c>
      <c r="EOU25" s="87">
        <v>0</v>
      </c>
      <c r="EOV25" s="59">
        <f t="shared" si="227"/>
        <v>0</v>
      </c>
      <c r="EOW25" s="1"/>
      <c r="EOX25" s="89">
        <v>2</v>
      </c>
      <c r="EOY25" s="88" t="s">
        <v>53</v>
      </c>
      <c r="EOZ25" s="90" t="s">
        <v>33</v>
      </c>
      <c r="EPA25" s="91" t="s">
        <v>32</v>
      </c>
      <c r="EPB25" s="92">
        <v>1</v>
      </c>
      <c r="EPC25" s="87">
        <v>0</v>
      </c>
      <c r="EPD25" s="59">
        <f t="shared" si="228"/>
        <v>0</v>
      </c>
      <c r="EPE25" s="1"/>
      <c r="EPF25" s="89">
        <v>2</v>
      </c>
      <c r="EPG25" s="88" t="s">
        <v>53</v>
      </c>
      <c r="EPH25" s="90" t="s">
        <v>33</v>
      </c>
      <c r="EPI25" s="91" t="s">
        <v>32</v>
      </c>
      <c r="EPJ25" s="92">
        <v>1</v>
      </c>
      <c r="EPK25" s="87">
        <v>0</v>
      </c>
      <c r="EPL25" s="59">
        <f t="shared" si="228"/>
        <v>0</v>
      </c>
      <c r="EPM25" s="1"/>
      <c r="EPN25" s="89">
        <v>2</v>
      </c>
      <c r="EPO25" s="88" t="s">
        <v>53</v>
      </c>
      <c r="EPP25" s="90" t="s">
        <v>33</v>
      </c>
      <c r="EPQ25" s="91" t="s">
        <v>32</v>
      </c>
      <c r="EPR25" s="92">
        <v>1</v>
      </c>
      <c r="EPS25" s="87">
        <v>0</v>
      </c>
      <c r="EPT25" s="59">
        <f t="shared" si="229"/>
        <v>0</v>
      </c>
      <c r="EPU25" s="1"/>
      <c r="EPV25" s="89">
        <v>2</v>
      </c>
      <c r="EPW25" s="88" t="s">
        <v>53</v>
      </c>
      <c r="EPX25" s="90" t="s">
        <v>33</v>
      </c>
      <c r="EPY25" s="91" t="s">
        <v>32</v>
      </c>
      <c r="EPZ25" s="92">
        <v>1</v>
      </c>
      <c r="EQA25" s="87">
        <v>0</v>
      </c>
      <c r="EQB25" s="59">
        <f t="shared" si="229"/>
        <v>0</v>
      </c>
      <c r="EQC25" s="1"/>
      <c r="EQD25" s="89">
        <v>2</v>
      </c>
      <c r="EQE25" s="88" t="s">
        <v>53</v>
      </c>
      <c r="EQF25" s="90" t="s">
        <v>33</v>
      </c>
      <c r="EQG25" s="91" t="s">
        <v>32</v>
      </c>
      <c r="EQH25" s="92">
        <v>1</v>
      </c>
      <c r="EQI25" s="87">
        <v>0</v>
      </c>
      <c r="EQJ25" s="59">
        <f t="shared" si="230"/>
        <v>0</v>
      </c>
      <c r="EQK25" s="1"/>
      <c r="EQL25" s="89">
        <v>2</v>
      </c>
      <c r="EQM25" s="88" t="s">
        <v>53</v>
      </c>
      <c r="EQN25" s="90" t="s">
        <v>33</v>
      </c>
      <c r="EQO25" s="91" t="s">
        <v>32</v>
      </c>
      <c r="EQP25" s="92">
        <v>1</v>
      </c>
      <c r="EQQ25" s="87">
        <v>0</v>
      </c>
      <c r="EQR25" s="59">
        <f t="shared" si="230"/>
        <v>0</v>
      </c>
      <c r="EQS25" s="1"/>
      <c r="EQT25" s="89">
        <v>2</v>
      </c>
      <c r="EQU25" s="88" t="s">
        <v>53</v>
      </c>
      <c r="EQV25" s="90" t="s">
        <v>33</v>
      </c>
      <c r="EQW25" s="91" t="s">
        <v>32</v>
      </c>
      <c r="EQX25" s="92">
        <v>1</v>
      </c>
      <c r="EQY25" s="87">
        <v>0</v>
      </c>
      <c r="EQZ25" s="59">
        <f t="shared" si="231"/>
        <v>0</v>
      </c>
      <c r="ERA25" s="1"/>
      <c r="ERB25" s="89">
        <v>2</v>
      </c>
      <c r="ERC25" s="88" t="s">
        <v>53</v>
      </c>
      <c r="ERD25" s="90" t="s">
        <v>33</v>
      </c>
      <c r="ERE25" s="91" t="s">
        <v>32</v>
      </c>
      <c r="ERF25" s="92">
        <v>1</v>
      </c>
      <c r="ERG25" s="87">
        <v>0</v>
      </c>
      <c r="ERH25" s="59">
        <f t="shared" si="231"/>
        <v>0</v>
      </c>
      <c r="ERI25" s="1"/>
      <c r="ERJ25" s="89">
        <v>2</v>
      </c>
      <c r="ERK25" s="88" t="s">
        <v>53</v>
      </c>
      <c r="ERL25" s="90" t="s">
        <v>33</v>
      </c>
      <c r="ERM25" s="91" t="s">
        <v>32</v>
      </c>
      <c r="ERN25" s="92">
        <v>1</v>
      </c>
      <c r="ERO25" s="87">
        <v>0</v>
      </c>
      <c r="ERP25" s="59">
        <f t="shared" si="232"/>
        <v>0</v>
      </c>
      <c r="ERQ25" s="1"/>
      <c r="ERR25" s="89">
        <v>2</v>
      </c>
      <c r="ERS25" s="88" t="s">
        <v>53</v>
      </c>
      <c r="ERT25" s="90" t="s">
        <v>33</v>
      </c>
      <c r="ERU25" s="91" t="s">
        <v>32</v>
      </c>
      <c r="ERV25" s="92">
        <v>1</v>
      </c>
      <c r="ERW25" s="87">
        <v>0</v>
      </c>
      <c r="ERX25" s="59">
        <f t="shared" si="232"/>
        <v>0</v>
      </c>
      <c r="ERY25" s="1"/>
      <c r="ERZ25" s="89">
        <v>2</v>
      </c>
      <c r="ESA25" s="88" t="s">
        <v>53</v>
      </c>
      <c r="ESB25" s="90" t="s">
        <v>33</v>
      </c>
      <c r="ESC25" s="91" t="s">
        <v>32</v>
      </c>
      <c r="ESD25" s="92">
        <v>1</v>
      </c>
      <c r="ESE25" s="87">
        <v>0</v>
      </c>
      <c r="ESF25" s="59">
        <f t="shared" si="233"/>
        <v>0</v>
      </c>
      <c r="ESG25" s="1"/>
      <c r="ESH25" s="89">
        <v>2</v>
      </c>
      <c r="ESI25" s="88" t="s">
        <v>53</v>
      </c>
      <c r="ESJ25" s="90" t="s">
        <v>33</v>
      </c>
      <c r="ESK25" s="91" t="s">
        <v>32</v>
      </c>
      <c r="ESL25" s="92">
        <v>1</v>
      </c>
      <c r="ESM25" s="87">
        <v>0</v>
      </c>
      <c r="ESN25" s="59">
        <f t="shared" si="233"/>
        <v>0</v>
      </c>
      <c r="ESO25" s="1"/>
      <c r="ESP25" s="89">
        <v>2</v>
      </c>
      <c r="ESQ25" s="88" t="s">
        <v>53</v>
      </c>
      <c r="ESR25" s="90" t="s">
        <v>33</v>
      </c>
      <c r="ESS25" s="91" t="s">
        <v>32</v>
      </c>
      <c r="EST25" s="92">
        <v>1</v>
      </c>
      <c r="ESU25" s="87">
        <v>0</v>
      </c>
      <c r="ESV25" s="59">
        <f t="shared" si="234"/>
        <v>0</v>
      </c>
      <c r="ESW25" s="1"/>
      <c r="ESX25" s="89">
        <v>2</v>
      </c>
      <c r="ESY25" s="88" t="s">
        <v>53</v>
      </c>
      <c r="ESZ25" s="90" t="s">
        <v>33</v>
      </c>
      <c r="ETA25" s="91" t="s">
        <v>32</v>
      </c>
      <c r="ETB25" s="92">
        <v>1</v>
      </c>
      <c r="ETC25" s="87">
        <v>0</v>
      </c>
      <c r="ETD25" s="59">
        <f t="shared" si="234"/>
        <v>0</v>
      </c>
      <c r="ETE25" s="1"/>
      <c r="ETF25" s="89">
        <v>2</v>
      </c>
      <c r="ETG25" s="88" t="s">
        <v>53</v>
      </c>
      <c r="ETH25" s="90" t="s">
        <v>33</v>
      </c>
      <c r="ETI25" s="91" t="s">
        <v>32</v>
      </c>
      <c r="ETJ25" s="92">
        <v>1</v>
      </c>
      <c r="ETK25" s="87">
        <v>0</v>
      </c>
      <c r="ETL25" s="59">
        <f t="shared" si="235"/>
        <v>0</v>
      </c>
      <c r="ETM25" s="1"/>
      <c r="ETN25" s="89">
        <v>2</v>
      </c>
      <c r="ETO25" s="88" t="s">
        <v>53</v>
      </c>
      <c r="ETP25" s="90" t="s">
        <v>33</v>
      </c>
      <c r="ETQ25" s="91" t="s">
        <v>32</v>
      </c>
      <c r="ETR25" s="92">
        <v>1</v>
      </c>
      <c r="ETS25" s="87">
        <v>0</v>
      </c>
      <c r="ETT25" s="59">
        <f t="shared" si="235"/>
        <v>0</v>
      </c>
      <c r="ETU25" s="1"/>
      <c r="ETV25" s="89">
        <v>2</v>
      </c>
      <c r="ETW25" s="88" t="s">
        <v>53</v>
      </c>
      <c r="ETX25" s="90" t="s">
        <v>33</v>
      </c>
      <c r="ETY25" s="91" t="s">
        <v>32</v>
      </c>
      <c r="ETZ25" s="92">
        <v>1</v>
      </c>
      <c r="EUA25" s="87">
        <v>0</v>
      </c>
      <c r="EUB25" s="59">
        <f t="shared" si="236"/>
        <v>0</v>
      </c>
      <c r="EUC25" s="1"/>
      <c r="EUD25" s="89">
        <v>2</v>
      </c>
      <c r="EUE25" s="88" t="s">
        <v>53</v>
      </c>
      <c r="EUF25" s="90" t="s">
        <v>33</v>
      </c>
      <c r="EUG25" s="91" t="s">
        <v>32</v>
      </c>
      <c r="EUH25" s="92">
        <v>1</v>
      </c>
      <c r="EUI25" s="87">
        <v>0</v>
      </c>
      <c r="EUJ25" s="59">
        <f t="shared" si="236"/>
        <v>0</v>
      </c>
      <c r="EUK25" s="1"/>
      <c r="EUL25" s="89">
        <v>2</v>
      </c>
      <c r="EUM25" s="88" t="s">
        <v>53</v>
      </c>
      <c r="EUN25" s="90" t="s">
        <v>33</v>
      </c>
      <c r="EUO25" s="91" t="s">
        <v>32</v>
      </c>
      <c r="EUP25" s="92">
        <v>1</v>
      </c>
      <c r="EUQ25" s="87">
        <v>0</v>
      </c>
      <c r="EUR25" s="59">
        <f t="shared" si="237"/>
        <v>0</v>
      </c>
      <c r="EUS25" s="1"/>
      <c r="EUT25" s="89">
        <v>2</v>
      </c>
      <c r="EUU25" s="88" t="s">
        <v>53</v>
      </c>
      <c r="EUV25" s="90" t="s">
        <v>33</v>
      </c>
      <c r="EUW25" s="91" t="s">
        <v>32</v>
      </c>
      <c r="EUX25" s="92">
        <v>1</v>
      </c>
      <c r="EUY25" s="87">
        <v>0</v>
      </c>
      <c r="EUZ25" s="59">
        <f t="shared" si="237"/>
        <v>0</v>
      </c>
      <c r="EVA25" s="1"/>
      <c r="EVB25" s="89">
        <v>2</v>
      </c>
      <c r="EVC25" s="88" t="s">
        <v>53</v>
      </c>
      <c r="EVD25" s="90" t="s">
        <v>33</v>
      </c>
      <c r="EVE25" s="91" t="s">
        <v>32</v>
      </c>
      <c r="EVF25" s="92">
        <v>1</v>
      </c>
      <c r="EVG25" s="87">
        <v>0</v>
      </c>
      <c r="EVH25" s="59">
        <f t="shared" si="238"/>
        <v>0</v>
      </c>
      <c r="EVI25" s="1"/>
      <c r="EVJ25" s="89">
        <v>2</v>
      </c>
      <c r="EVK25" s="88" t="s">
        <v>53</v>
      </c>
      <c r="EVL25" s="90" t="s">
        <v>33</v>
      </c>
      <c r="EVM25" s="91" t="s">
        <v>32</v>
      </c>
      <c r="EVN25" s="92">
        <v>1</v>
      </c>
      <c r="EVO25" s="87">
        <v>0</v>
      </c>
      <c r="EVP25" s="59">
        <f t="shared" si="238"/>
        <v>0</v>
      </c>
      <c r="EVQ25" s="1"/>
      <c r="EVR25" s="89">
        <v>2</v>
      </c>
      <c r="EVS25" s="88" t="s">
        <v>53</v>
      </c>
      <c r="EVT25" s="90" t="s">
        <v>33</v>
      </c>
      <c r="EVU25" s="91" t="s">
        <v>32</v>
      </c>
      <c r="EVV25" s="92">
        <v>1</v>
      </c>
      <c r="EVW25" s="87">
        <v>0</v>
      </c>
      <c r="EVX25" s="59">
        <f t="shared" si="239"/>
        <v>0</v>
      </c>
      <c r="EVY25" s="1"/>
      <c r="EVZ25" s="89">
        <v>2</v>
      </c>
      <c r="EWA25" s="88" t="s">
        <v>53</v>
      </c>
      <c r="EWB25" s="90" t="s">
        <v>33</v>
      </c>
      <c r="EWC25" s="91" t="s">
        <v>32</v>
      </c>
      <c r="EWD25" s="92">
        <v>1</v>
      </c>
      <c r="EWE25" s="87">
        <v>0</v>
      </c>
      <c r="EWF25" s="59">
        <f t="shared" si="239"/>
        <v>0</v>
      </c>
      <c r="EWG25" s="1"/>
      <c r="EWH25" s="89">
        <v>2</v>
      </c>
      <c r="EWI25" s="88" t="s">
        <v>53</v>
      </c>
      <c r="EWJ25" s="90" t="s">
        <v>33</v>
      </c>
      <c r="EWK25" s="91" t="s">
        <v>32</v>
      </c>
      <c r="EWL25" s="92">
        <v>1</v>
      </c>
      <c r="EWM25" s="87">
        <v>0</v>
      </c>
      <c r="EWN25" s="59">
        <f t="shared" si="240"/>
        <v>0</v>
      </c>
      <c r="EWO25" s="1"/>
      <c r="EWP25" s="89">
        <v>2</v>
      </c>
      <c r="EWQ25" s="88" t="s">
        <v>53</v>
      </c>
      <c r="EWR25" s="90" t="s">
        <v>33</v>
      </c>
      <c r="EWS25" s="91" t="s">
        <v>32</v>
      </c>
      <c r="EWT25" s="92">
        <v>1</v>
      </c>
      <c r="EWU25" s="87">
        <v>0</v>
      </c>
      <c r="EWV25" s="59">
        <f t="shared" si="240"/>
        <v>0</v>
      </c>
      <c r="EWW25" s="1"/>
      <c r="EWX25" s="89">
        <v>2</v>
      </c>
      <c r="EWY25" s="88" t="s">
        <v>53</v>
      </c>
      <c r="EWZ25" s="90" t="s">
        <v>33</v>
      </c>
      <c r="EXA25" s="91" t="s">
        <v>32</v>
      </c>
      <c r="EXB25" s="92">
        <v>1</v>
      </c>
      <c r="EXC25" s="87">
        <v>0</v>
      </c>
      <c r="EXD25" s="59">
        <f t="shared" si="241"/>
        <v>0</v>
      </c>
      <c r="EXE25" s="1"/>
      <c r="EXF25" s="89">
        <v>2</v>
      </c>
      <c r="EXG25" s="88" t="s">
        <v>53</v>
      </c>
      <c r="EXH25" s="90" t="s">
        <v>33</v>
      </c>
      <c r="EXI25" s="91" t="s">
        <v>32</v>
      </c>
      <c r="EXJ25" s="92">
        <v>1</v>
      </c>
      <c r="EXK25" s="87">
        <v>0</v>
      </c>
      <c r="EXL25" s="59">
        <f t="shared" si="241"/>
        <v>0</v>
      </c>
      <c r="EXM25" s="1"/>
      <c r="EXN25" s="89">
        <v>2</v>
      </c>
      <c r="EXO25" s="88" t="s">
        <v>53</v>
      </c>
      <c r="EXP25" s="90" t="s">
        <v>33</v>
      </c>
      <c r="EXQ25" s="91" t="s">
        <v>32</v>
      </c>
      <c r="EXR25" s="92">
        <v>1</v>
      </c>
      <c r="EXS25" s="87">
        <v>0</v>
      </c>
      <c r="EXT25" s="59">
        <f t="shared" si="242"/>
        <v>0</v>
      </c>
      <c r="EXU25" s="1"/>
      <c r="EXV25" s="89">
        <v>2</v>
      </c>
      <c r="EXW25" s="88" t="s">
        <v>53</v>
      </c>
      <c r="EXX25" s="90" t="s">
        <v>33</v>
      </c>
      <c r="EXY25" s="91" t="s">
        <v>32</v>
      </c>
      <c r="EXZ25" s="92">
        <v>1</v>
      </c>
      <c r="EYA25" s="87">
        <v>0</v>
      </c>
      <c r="EYB25" s="59">
        <f t="shared" si="242"/>
        <v>0</v>
      </c>
      <c r="EYC25" s="1"/>
      <c r="EYD25" s="89">
        <v>2</v>
      </c>
      <c r="EYE25" s="88" t="s">
        <v>53</v>
      </c>
      <c r="EYF25" s="90" t="s">
        <v>33</v>
      </c>
      <c r="EYG25" s="91" t="s">
        <v>32</v>
      </c>
      <c r="EYH25" s="92">
        <v>1</v>
      </c>
      <c r="EYI25" s="87">
        <v>0</v>
      </c>
      <c r="EYJ25" s="59">
        <f t="shared" si="243"/>
        <v>0</v>
      </c>
      <c r="EYK25" s="1"/>
      <c r="EYL25" s="89">
        <v>2</v>
      </c>
      <c r="EYM25" s="88" t="s">
        <v>53</v>
      </c>
      <c r="EYN25" s="90" t="s">
        <v>33</v>
      </c>
      <c r="EYO25" s="91" t="s">
        <v>32</v>
      </c>
      <c r="EYP25" s="92">
        <v>1</v>
      </c>
      <c r="EYQ25" s="87">
        <v>0</v>
      </c>
      <c r="EYR25" s="59">
        <f t="shared" si="243"/>
        <v>0</v>
      </c>
      <c r="EYS25" s="1"/>
      <c r="EYT25" s="89">
        <v>2</v>
      </c>
      <c r="EYU25" s="88" t="s">
        <v>53</v>
      </c>
      <c r="EYV25" s="90" t="s">
        <v>33</v>
      </c>
      <c r="EYW25" s="91" t="s">
        <v>32</v>
      </c>
      <c r="EYX25" s="92">
        <v>1</v>
      </c>
      <c r="EYY25" s="87">
        <v>0</v>
      </c>
      <c r="EYZ25" s="59">
        <f t="shared" si="244"/>
        <v>0</v>
      </c>
      <c r="EZA25" s="1"/>
      <c r="EZB25" s="89">
        <v>2</v>
      </c>
      <c r="EZC25" s="88" t="s">
        <v>53</v>
      </c>
      <c r="EZD25" s="90" t="s">
        <v>33</v>
      </c>
      <c r="EZE25" s="91" t="s">
        <v>32</v>
      </c>
      <c r="EZF25" s="92">
        <v>1</v>
      </c>
      <c r="EZG25" s="87">
        <v>0</v>
      </c>
      <c r="EZH25" s="59">
        <f t="shared" si="244"/>
        <v>0</v>
      </c>
      <c r="EZI25" s="1"/>
      <c r="EZJ25" s="89">
        <v>2</v>
      </c>
      <c r="EZK25" s="88" t="s">
        <v>53</v>
      </c>
      <c r="EZL25" s="90" t="s">
        <v>33</v>
      </c>
      <c r="EZM25" s="91" t="s">
        <v>32</v>
      </c>
      <c r="EZN25" s="92">
        <v>1</v>
      </c>
      <c r="EZO25" s="87">
        <v>0</v>
      </c>
      <c r="EZP25" s="59">
        <f t="shared" si="245"/>
        <v>0</v>
      </c>
      <c r="EZQ25" s="1"/>
      <c r="EZR25" s="89">
        <v>2</v>
      </c>
      <c r="EZS25" s="88" t="s">
        <v>53</v>
      </c>
      <c r="EZT25" s="90" t="s">
        <v>33</v>
      </c>
      <c r="EZU25" s="91" t="s">
        <v>32</v>
      </c>
      <c r="EZV25" s="92">
        <v>1</v>
      </c>
      <c r="EZW25" s="87">
        <v>0</v>
      </c>
      <c r="EZX25" s="59">
        <f t="shared" si="245"/>
        <v>0</v>
      </c>
      <c r="EZY25" s="1"/>
      <c r="EZZ25" s="89">
        <v>2</v>
      </c>
      <c r="FAA25" s="88" t="s">
        <v>53</v>
      </c>
      <c r="FAB25" s="90" t="s">
        <v>33</v>
      </c>
      <c r="FAC25" s="91" t="s">
        <v>32</v>
      </c>
      <c r="FAD25" s="92">
        <v>1</v>
      </c>
      <c r="FAE25" s="87">
        <v>0</v>
      </c>
      <c r="FAF25" s="59">
        <f t="shared" si="246"/>
        <v>0</v>
      </c>
      <c r="FAG25" s="1"/>
      <c r="FAH25" s="89">
        <v>2</v>
      </c>
      <c r="FAI25" s="88" t="s">
        <v>53</v>
      </c>
      <c r="FAJ25" s="90" t="s">
        <v>33</v>
      </c>
      <c r="FAK25" s="91" t="s">
        <v>32</v>
      </c>
      <c r="FAL25" s="92">
        <v>1</v>
      </c>
      <c r="FAM25" s="87">
        <v>0</v>
      </c>
      <c r="FAN25" s="59">
        <f t="shared" si="246"/>
        <v>0</v>
      </c>
      <c r="FAO25" s="1"/>
      <c r="FAP25" s="89">
        <v>2</v>
      </c>
      <c r="FAQ25" s="88" t="s">
        <v>53</v>
      </c>
      <c r="FAR25" s="90" t="s">
        <v>33</v>
      </c>
      <c r="FAS25" s="91" t="s">
        <v>32</v>
      </c>
      <c r="FAT25" s="92">
        <v>1</v>
      </c>
      <c r="FAU25" s="87">
        <v>0</v>
      </c>
      <c r="FAV25" s="59">
        <f t="shared" si="247"/>
        <v>0</v>
      </c>
      <c r="FAW25" s="1"/>
      <c r="FAX25" s="89">
        <v>2</v>
      </c>
      <c r="FAY25" s="88" t="s">
        <v>53</v>
      </c>
      <c r="FAZ25" s="90" t="s">
        <v>33</v>
      </c>
      <c r="FBA25" s="91" t="s">
        <v>32</v>
      </c>
      <c r="FBB25" s="92">
        <v>1</v>
      </c>
      <c r="FBC25" s="87">
        <v>0</v>
      </c>
      <c r="FBD25" s="59">
        <f t="shared" si="247"/>
        <v>0</v>
      </c>
      <c r="FBE25" s="1"/>
      <c r="FBF25" s="89">
        <v>2</v>
      </c>
      <c r="FBG25" s="88" t="s">
        <v>53</v>
      </c>
      <c r="FBH25" s="90" t="s">
        <v>33</v>
      </c>
      <c r="FBI25" s="91" t="s">
        <v>32</v>
      </c>
      <c r="FBJ25" s="92">
        <v>1</v>
      </c>
      <c r="FBK25" s="87">
        <v>0</v>
      </c>
      <c r="FBL25" s="59">
        <f t="shared" si="248"/>
        <v>0</v>
      </c>
      <c r="FBM25" s="1"/>
      <c r="FBN25" s="89">
        <v>2</v>
      </c>
      <c r="FBO25" s="88" t="s">
        <v>53</v>
      </c>
      <c r="FBP25" s="90" t="s">
        <v>33</v>
      </c>
      <c r="FBQ25" s="91" t="s">
        <v>32</v>
      </c>
      <c r="FBR25" s="92">
        <v>1</v>
      </c>
      <c r="FBS25" s="87">
        <v>0</v>
      </c>
      <c r="FBT25" s="59">
        <f t="shared" si="248"/>
        <v>0</v>
      </c>
      <c r="FBU25" s="1"/>
      <c r="FBV25" s="89">
        <v>2</v>
      </c>
      <c r="FBW25" s="88" t="s">
        <v>53</v>
      </c>
      <c r="FBX25" s="90" t="s">
        <v>33</v>
      </c>
      <c r="FBY25" s="91" t="s">
        <v>32</v>
      </c>
      <c r="FBZ25" s="92">
        <v>1</v>
      </c>
      <c r="FCA25" s="87">
        <v>0</v>
      </c>
      <c r="FCB25" s="59">
        <f t="shared" si="249"/>
        <v>0</v>
      </c>
      <c r="FCC25" s="1"/>
      <c r="FCD25" s="89">
        <v>2</v>
      </c>
      <c r="FCE25" s="88" t="s">
        <v>53</v>
      </c>
      <c r="FCF25" s="90" t="s">
        <v>33</v>
      </c>
      <c r="FCG25" s="91" t="s">
        <v>32</v>
      </c>
      <c r="FCH25" s="92">
        <v>1</v>
      </c>
      <c r="FCI25" s="87">
        <v>0</v>
      </c>
      <c r="FCJ25" s="59">
        <f t="shared" si="249"/>
        <v>0</v>
      </c>
      <c r="FCK25" s="1"/>
      <c r="FCL25" s="89">
        <v>2</v>
      </c>
      <c r="FCM25" s="88" t="s">
        <v>53</v>
      </c>
      <c r="FCN25" s="90" t="s">
        <v>33</v>
      </c>
      <c r="FCO25" s="91" t="s">
        <v>32</v>
      </c>
      <c r="FCP25" s="92">
        <v>1</v>
      </c>
      <c r="FCQ25" s="87">
        <v>0</v>
      </c>
      <c r="FCR25" s="59">
        <f t="shared" si="250"/>
        <v>0</v>
      </c>
      <c r="FCS25" s="1"/>
      <c r="FCT25" s="89">
        <v>2</v>
      </c>
      <c r="FCU25" s="88" t="s">
        <v>53</v>
      </c>
      <c r="FCV25" s="90" t="s">
        <v>33</v>
      </c>
      <c r="FCW25" s="91" t="s">
        <v>32</v>
      </c>
      <c r="FCX25" s="92">
        <v>1</v>
      </c>
      <c r="FCY25" s="87">
        <v>0</v>
      </c>
      <c r="FCZ25" s="59">
        <f t="shared" si="250"/>
        <v>0</v>
      </c>
      <c r="FDA25" s="1"/>
      <c r="FDB25" s="89">
        <v>2</v>
      </c>
      <c r="FDC25" s="88" t="s">
        <v>53</v>
      </c>
      <c r="FDD25" s="90" t="s">
        <v>33</v>
      </c>
      <c r="FDE25" s="91" t="s">
        <v>32</v>
      </c>
      <c r="FDF25" s="92">
        <v>1</v>
      </c>
      <c r="FDG25" s="87">
        <v>0</v>
      </c>
      <c r="FDH25" s="59">
        <f t="shared" si="251"/>
        <v>0</v>
      </c>
      <c r="FDI25" s="1"/>
      <c r="FDJ25" s="89">
        <v>2</v>
      </c>
      <c r="FDK25" s="88" t="s">
        <v>53</v>
      </c>
      <c r="FDL25" s="90" t="s">
        <v>33</v>
      </c>
      <c r="FDM25" s="91" t="s">
        <v>32</v>
      </c>
      <c r="FDN25" s="92">
        <v>1</v>
      </c>
      <c r="FDO25" s="87">
        <v>0</v>
      </c>
      <c r="FDP25" s="59">
        <f t="shared" si="251"/>
        <v>0</v>
      </c>
      <c r="FDQ25" s="1"/>
      <c r="FDR25" s="89">
        <v>2</v>
      </c>
      <c r="FDS25" s="88" t="s">
        <v>53</v>
      </c>
      <c r="FDT25" s="90" t="s">
        <v>33</v>
      </c>
      <c r="FDU25" s="91" t="s">
        <v>32</v>
      </c>
      <c r="FDV25" s="92">
        <v>1</v>
      </c>
      <c r="FDW25" s="87">
        <v>0</v>
      </c>
      <c r="FDX25" s="59">
        <f t="shared" si="252"/>
        <v>0</v>
      </c>
      <c r="FDY25" s="1"/>
      <c r="FDZ25" s="89">
        <v>2</v>
      </c>
      <c r="FEA25" s="88" t="s">
        <v>53</v>
      </c>
      <c r="FEB25" s="90" t="s">
        <v>33</v>
      </c>
      <c r="FEC25" s="91" t="s">
        <v>32</v>
      </c>
      <c r="FED25" s="92">
        <v>1</v>
      </c>
      <c r="FEE25" s="87">
        <v>0</v>
      </c>
      <c r="FEF25" s="59">
        <f t="shared" si="252"/>
        <v>0</v>
      </c>
      <c r="FEG25" s="1"/>
      <c r="FEH25" s="89">
        <v>2</v>
      </c>
      <c r="FEI25" s="88" t="s">
        <v>53</v>
      </c>
      <c r="FEJ25" s="90" t="s">
        <v>33</v>
      </c>
      <c r="FEK25" s="91" t="s">
        <v>32</v>
      </c>
      <c r="FEL25" s="92">
        <v>1</v>
      </c>
      <c r="FEM25" s="87">
        <v>0</v>
      </c>
      <c r="FEN25" s="59">
        <f t="shared" si="253"/>
        <v>0</v>
      </c>
      <c r="FEO25" s="1"/>
      <c r="FEP25" s="89">
        <v>2</v>
      </c>
      <c r="FEQ25" s="88" t="s">
        <v>53</v>
      </c>
      <c r="FER25" s="90" t="s">
        <v>33</v>
      </c>
      <c r="FES25" s="91" t="s">
        <v>32</v>
      </c>
      <c r="FET25" s="92">
        <v>1</v>
      </c>
      <c r="FEU25" s="87">
        <v>0</v>
      </c>
      <c r="FEV25" s="59">
        <f t="shared" si="253"/>
        <v>0</v>
      </c>
      <c r="FEW25" s="1"/>
      <c r="FEX25" s="89">
        <v>2</v>
      </c>
      <c r="FEY25" s="88" t="s">
        <v>53</v>
      </c>
      <c r="FEZ25" s="90" t="s">
        <v>33</v>
      </c>
      <c r="FFA25" s="91" t="s">
        <v>32</v>
      </c>
      <c r="FFB25" s="92">
        <v>1</v>
      </c>
      <c r="FFC25" s="87">
        <v>0</v>
      </c>
      <c r="FFD25" s="59">
        <f t="shared" si="254"/>
        <v>0</v>
      </c>
      <c r="FFE25" s="1"/>
      <c r="FFF25" s="89">
        <v>2</v>
      </c>
      <c r="FFG25" s="88" t="s">
        <v>53</v>
      </c>
      <c r="FFH25" s="90" t="s">
        <v>33</v>
      </c>
      <c r="FFI25" s="91" t="s">
        <v>32</v>
      </c>
      <c r="FFJ25" s="92">
        <v>1</v>
      </c>
      <c r="FFK25" s="87">
        <v>0</v>
      </c>
      <c r="FFL25" s="59">
        <f t="shared" si="254"/>
        <v>0</v>
      </c>
      <c r="FFM25" s="1"/>
      <c r="FFN25" s="89">
        <v>2</v>
      </c>
      <c r="FFO25" s="88" t="s">
        <v>53</v>
      </c>
      <c r="FFP25" s="90" t="s">
        <v>33</v>
      </c>
      <c r="FFQ25" s="91" t="s">
        <v>32</v>
      </c>
      <c r="FFR25" s="92">
        <v>1</v>
      </c>
      <c r="FFS25" s="87">
        <v>0</v>
      </c>
      <c r="FFT25" s="59">
        <f t="shared" si="255"/>
        <v>0</v>
      </c>
      <c r="FFU25" s="1"/>
      <c r="FFV25" s="89">
        <v>2</v>
      </c>
      <c r="FFW25" s="88" t="s">
        <v>53</v>
      </c>
      <c r="FFX25" s="90" t="s">
        <v>33</v>
      </c>
      <c r="FFY25" s="91" t="s">
        <v>32</v>
      </c>
      <c r="FFZ25" s="92">
        <v>1</v>
      </c>
      <c r="FGA25" s="87">
        <v>0</v>
      </c>
      <c r="FGB25" s="59">
        <f t="shared" si="255"/>
        <v>0</v>
      </c>
      <c r="FGC25" s="1"/>
      <c r="FGD25" s="89">
        <v>2</v>
      </c>
      <c r="FGE25" s="88" t="s">
        <v>53</v>
      </c>
      <c r="FGF25" s="90" t="s">
        <v>33</v>
      </c>
      <c r="FGG25" s="91" t="s">
        <v>32</v>
      </c>
      <c r="FGH25" s="92">
        <v>1</v>
      </c>
      <c r="FGI25" s="87">
        <v>0</v>
      </c>
      <c r="FGJ25" s="59">
        <f t="shared" si="256"/>
        <v>0</v>
      </c>
      <c r="FGK25" s="1"/>
      <c r="FGL25" s="89">
        <v>2</v>
      </c>
      <c r="FGM25" s="88" t="s">
        <v>53</v>
      </c>
      <c r="FGN25" s="90" t="s">
        <v>33</v>
      </c>
      <c r="FGO25" s="91" t="s">
        <v>32</v>
      </c>
      <c r="FGP25" s="92">
        <v>1</v>
      </c>
      <c r="FGQ25" s="87">
        <v>0</v>
      </c>
      <c r="FGR25" s="59">
        <f t="shared" si="256"/>
        <v>0</v>
      </c>
      <c r="FGS25" s="1"/>
      <c r="FGT25" s="89">
        <v>2</v>
      </c>
      <c r="FGU25" s="88" t="s">
        <v>53</v>
      </c>
      <c r="FGV25" s="90" t="s">
        <v>33</v>
      </c>
      <c r="FGW25" s="91" t="s">
        <v>32</v>
      </c>
      <c r="FGX25" s="92">
        <v>1</v>
      </c>
      <c r="FGY25" s="87">
        <v>0</v>
      </c>
      <c r="FGZ25" s="59">
        <f t="shared" si="257"/>
        <v>0</v>
      </c>
      <c r="FHA25" s="1"/>
      <c r="FHB25" s="89">
        <v>2</v>
      </c>
      <c r="FHC25" s="88" t="s">
        <v>53</v>
      </c>
      <c r="FHD25" s="90" t="s">
        <v>33</v>
      </c>
      <c r="FHE25" s="91" t="s">
        <v>32</v>
      </c>
      <c r="FHF25" s="92">
        <v>1</v>
      </c>
      <c r="FHG25" s="87">
        <v>0</v>
      </c>
      <c r="FHH25" s="59">
        <f t="shared" si="257"/>
        <v>0</v>
      </c>
      <c r="FHI25" s="1"/>
      <c r="FHJ25" s="89">
        <v>2</v>
      </c>
      <c r="FHK25" s="88" t="s">
        <v>53</v>
      </c>
      <c r="FHL25" s="90" t="s">
        <v>33</v>
      </c>
      <c r="FHM25" s="91" t="s">
        <v>32</v>
      </c>
      <c r="FHN25" s="92">
        <v>1</v>
      </c>
      <c r="FHO25" s="87">
        <v>0</v>
      </c>
      <c r="FHP25" s="59">
        <f t="shared" si="258"/>
        <v>0</v>
      </c>
      <c r="FHQ25" s="1"/>
      <c r="FHR25" s="89">
        <v>2</v>
      </c>
      <c r="FHS25" s="88" t="s">
        <v>53</v>
      </c>
      <c r="FHT25" s="90" t="s">
        <v>33</v>
      </c>
      <c r="FHU25" s="91" t="s">
        <v>32</v>
      </c>
      <c r="FHV25" s="92">
        <v>1</v>
      </c>
      <c r="FHW25" s="87">
        <v>0</v>
      </c>
      <c r="FHX25" s="59">
        <f t="shared" si="258"/>
        <v>0</v>
      </c>
      <c r="FHY25" s="1"/>
      <c r="FHZ25" s="89">
        <v>2</v>
      </c>
      <c r="FIA25" s="88" t="s">
        <v>53</v>
      </c>
      <c r="FIB25" s="90" t="s">
        <v>33</v>
      </c>
      <c r="FIC25" s="91" t="s">
        <v>32</v>
      </c>
      <c r="FID25" s="92">
        <v>1</v>
      </c>
      <c r="FIE25" s="87">
        <v>0</v>
      </c>
      <c r="FIF25" s="59">
        <f t="shared" si="259"/>
        <v>0</v>
      </c>
      <c r="FIG25" s="1"/>
      <c r="FIH25" s="89">
        <v>2</v>
      </c>
      <c r="FII25" s="88" t="s">
        <v>53</v>
      </c>
      <c r="FIJ25" s="90" t="s">
        <v>33</v>
      </c>
      <c r="FIK25" s="91" t="s">
        <v>32</v>
      </c>
      <c r="FIL25" s="92">
        <v>1</v>
      </c>
      <c r="FIM25" s="87">
        <v>0</v>
      </c>
      <c r="FIN25" s="59">
        <f t="shared" si="259"/>
        <v>0</v>
      </c>
      <c r="FIO25" s="1"/>
      <c r="FIP25" s="89">
        <v>2</v>
      </c>
      <c r="FIQ25" s="88" t="s">
        <v>53</v>
      </c>
      <c r="FIR25" s="90" t="s">
        <v>33</v>
      </c>
      <c r="FIS25" s="91" t="s">
        <v>32</v>
      </c>
      <c r="FIT25" s="92">
        <v>1</v>
      </c>
      <c r="FIU25" s="87">
        <v>0</v>
      </c>
      <c r="FIV25" s="59">
        <f t="shared" si="260"/>
        <v>0</v>
      </c>
      <c r="FIW25" s="1"/>
      <c r="FIX25" s="89">
        <v>2</v>
      </c>
      <c r="FIY25" s="88" t="s">
        <v>53</v>
      </c>
      <c r="FIZ25" s="90" t="s">
        <v>33</v>
      </c>
      <c r="FJA25" s="91" t="s">
        <v>32</v>
      </c>
      <c r="FJB25" s="92">
        <v>1</v>
      </c>
      <c r="FJC25" s="87">
        <v>0</v>
      </c>
      <c r="FJD25" s="59">
        <f t="shared" si="260"/>
        <v>0</v>
      </c>
      <c r="FJE25" s="1"/>
      <c r="FJF25" s="89">
        <v>2</v>
      </c>
      <c r="FJG25" s="88" t="s">
        <v>53</v>
      </c>
      <c r="FJH25" s="90" t="s">
        <v>33</v>
      </c>
      <c r="FJI25" s="91" t="s">
        <v>32</v>
      </c>
      <c r="FJJ25" s="92">
        <v>1</v>
      </c>
      <c r="FJK25" s="87">
        <v>0</v>
      </c>
      <c r="FJL25" s="59">
        <f t="shared" si="261"/>
        <v>0</v>
      </c>
      <c r="FJM25" s="1"/>
      <c r="FJN25" s="89">
        <v>2</v>
      </c>
      <c r="FJO25" s="88" t="s">
        <v>53</v>
      </c>
      <c r="FJP25" s="90" t="s">
        <v>33</v>
      </c>
      <c r="FJQ25" s="91" t="s">
        <v>32</v>
      </c>
      <c r="FJR25" s="92">
        <v>1</v>
      </c>
      <c r="FJS25" s="87">
        <v>0</v>
      </c>
      <c r="FJT25" s="59">
        <f t="shared" si="261"/>
        <v>0</v>
      </c>
      <c r="FJU25" s="1"/>
      <c r="FJV25" s="89">
        <v>2</v>
      </c>
      <c r="FJW25" s="88" t="s">
        <v>53</v>
      </c>
      <c r="FJX25" s="90" t="s">
        <v>33</v>
      </c>
      <c r="FJY25" s="91" t="s">
        <v>32</v>
      </c>
      <c r="FJZ25" s="92">
        <v>1</v>
      </c>
      <c r="FKA25" s="87">
        <v>0</v>
      </c>
      <c r="FKB25" s="59">
        <f t="shared" si="262"/>
        <v>0</v>
      </c>
      <c r="FKC25" s="1"/>
      <c r="FKD25" s="89">
        <v>2</v>
      </c>
      <c r="FKE25" s="88" t="s">
        <v>53</v>
      </c>
      <c r="FKF25" s="90" t="s">
        <v>33</v>
      </c>
      <c r="FKG25" s="91" t="s">
        <v>32</v>
      </c>
      <c r="FKH25" s="92">
        <v>1</v>
      </c>
      <c r="FKI25" s="87">
        <v>0</v>
      </c>
      <c r="FKJ25" s="59">
        <f t="shared" si="262"/>
        <v>0</v>
      </c>
      <c r="FKK25" s="1"/>
      <c r="FKL25" s="89">
        <v>2</v>
      </c>
      <c r="FKM25" s="88" t="s">
        <v>53</v>
      </c>
      <c r="FKN25" s="90" t="s">
        <v>33</v>
      </c>
      <c r="FKO25" s="91" t="s">
        <v>32</v>
      </c>
      <c r="FKP25" s="92">
        <v>1</v>
      </c>
      <c r="FKQ25" s="87">
        <v>0</v>
      </c>
      <c r="FKR25" s="59">
        <f t="shared" si="263"/>
        <v>0</v>
      </c>
      <c r="FKS25" s="1"/>
      <c r="FKT25" s="89">
        <v>2</v>
      </c>
      <c r="FKU25" s="88" t="s">
        <v>53</v>
      </c>
      <c r="FKV25" s="90" t="s">
        <v>33</v>
      </c>
      <c r="FKW25" s="91" t="s">
        <v>32</v>
      </c>
      <c r="FKX25" s="92">
        <v>1</v>
      </c>
      <c r="FKY25" s="87">
        <v>0</v>
      </c>
      <c r="FKZ25" s="59">
        <f t="shared" si="263"/>
        <v>0</v>
      </c>
      <c r="FLA25" s="1"/>
      <c r="FLB25" s="89">
        <v>2</v>
      </c>
      <c r="FLC25" s="88" t="s">
        <v>53</v>
      </c>
      <c r="FLD25" s="90" t="s">
        <v>33</v>
      </c>
      <c r="FLE25" s="91" t="s">
        <v>32</v>
      </c>
      <c r="FLF25" s="92">
        <v>1</v>
      </c>
      <c r="FLG25" s="87">
        <v>0</v>
      </c>
      <c r="FLH25" s="59">
        <f t="shared" si="264"/>
        <v>0</v>
      </c>
      <c r="FLI25" s="1"/>
      <c r="FLJ25" s="89">
        <v>2</v>
      </c>
      <c r="FLK25" s="88" t="s">
        <v>53</v>
      </c>
      <c r="FLL25" s="90" t="s">
        <v>33</v>
      </c>
      <c r="FLM25" s="91" t="s">
        <v>32</v>
      </c>
      <c r="FLN25" s="92">
        <v>1</v>
      </c>
      <c r="FLO25" s="87">
        <v>0</v>
      </c>
      <c r="FLP25" s="59">
        <f t="shared" si="264"/>
        <v>0</v>
      </c>
      <c r="FLQ25" s="1"/>
      <c r="FLR25" s="89">
        <v>2</v>
      </c>
      <c r="FLS25" s="88" t="s">
        <v>53</v>
      </c>
      <c r="FLT25" s="90" t="s">
        <v>33</v>
      </c>
      <c r="FLU25" s="91" t="s">
        <v>32</v>
      </c>
      <c r="FLV25" s="92">
        <v>1</v>
      </c>
      <c r="FLW25" s="87">
        <v>0</v>
      </c>
      <c r="FLX25" s="59">
        <f t="shared" si="265"/>
        <v>0</v>
      </c>
      <c r="FLY25" s="1"/>
      <c r="FLZ25" s="89">
        <v>2</v>
      </c>
      <c r="FMA25" s="88" t="s">
        <v>53</v>
      </c>
      <c r="FMB25" s="90" t="s">
        <v>33</v>
      </c>
      <c r="FMC25" s="91" t="s">
        <v>32</v>
      </c>
      <c r="FMD25" s="92">
        <v>1</v>
      </c>
      <c r="FME25" s="87">
        <v>0</v>
      </c>
      <c r="FMF25" s="59">
        <f t="shared" si="265"/>
        <v>0</v>
      </c>
      <c r="FMG25" s="1"/>
      <c r="FMH25" s="89">
        <v>2</v>
      </c>
      <c r="FMI25" s="88" t="s">
        <v>53</v>
      </c>
      <c r="FMJ25" s="90" t="s">
        <v>33</v>
      </c>
      <c r="FMK25" s="91" t="s">
        <v>32</v>
      </c>
      <c r="FML25" s="92">
        <v>1</v>
      </c>
      <c r="FMM25" s="87">
        <v>0</v>
      </c>
      <c r="FMN25" s="59">
        <f t="shared" si="266"/>
        <v>0</v>
      </c>
      <c r="FMO25" s="1"/>
      <c r="FMP25" s="89">
        <v>2</v>
      </c>
      <c r="FMQ25" s="88" t="s">
        <v>53</v>
      </c>
      <c r="FMR25" s="90" t="s">
        <v>33</v>
      </c>
      <c r="FMS25" s="91" t="s">
        <v>32</v>
      </c>
      <c r="FMT25" s="92">
        <v>1</v>
      </c>
      <c r="FMU25" s="87">
        <v>0</v>
      </c>
      <c r="FMV25" s="59">
        <f t="shared" si="266"/>
        <v>0</v>
      </c>
      <c r="FMW25" s="1"/>
      <c r="FMX25" s="89">
        <v>2</v>
      </c>
      <c r="FMY25" s="88" t="s">
        <v>53</v>
      </c>
      <c r="FMZ25" s="90" t="s">
        <v>33</v>
      </c>
      <c r="FNA25" s="91" t="s">
        <v>32</v>
      </c>
      <c r="FNB25" s="92">
        <v>1</v>
      </c>
      <c r="FNC25" s="87">
        <v>0</v>
      </c>
      <c r="FND25" s="59">
        <f t="shared" si="267"/>
        <v>0</v>
      </c>
      <c r="FNE25" s="1"/>
      <c r="FNF25" s="89">
        <v>2</v>
      </c>
      <c r="FNG25" s="88" t="s">
        <v>53</v>
      </c>
      <c r="FNH25" s="90" t="s">
        <v>33</v>
      </c>
      <c r="FNI25" s="91" t="s">
        <v>32</v>
      </c>
      <c r="FNJ25" s="92">
        <v>1</v>
      </c>
      <c r="FNK25" s="87">
        <v>0</v>
      </c>
      <c r="FNL25" s="59">
        <f t="shared" si="267"/>
        <v>0</v>
      </c>
      <c r="FNM25" s="1"/>
      <c r="FNN25" s="89">
        <v>2</v>
      </c>
      <c r="FNO25" s="88" t="s">
        <v>53</v>
      </c>
      <c r="FNP25" s="90" t="s">
        <v>33</v>
      </c>
      <c r="FNQ25" s="91" t="s">
        <v>32</v>
      </c>
      <c r="FNR25" s="92">
        <v>1</v>
      </c>
      <c r="FNS25" s="87">
        <v>0</v>
      </c>
      <c r="FNT25" s="59">
        <f t="shared" si="268"/>
        <v>0</v>
      </c>
      <c r="FNU25" s="1"/>
      <c r="FNV25" s="89">
        <v>2</v>
      </c>
      <c r="FNW25" s="88" t="s">
        <v>53</v>
      </c>
      <c r="FNX25" s="90" t="s">
        <v>33</v>
      </c>
      <c r="FNY25" s="91" t="s">
        <v>32</v>
      </c>
      <c r="FNZ25" s="92">
        <v>1</v>
      </c>
      <c r="FOA25" s="87">
        <v>0</v>
      </c>
      <c r="FOB25" s="59">
        <f t="shared" si="268"/>
        <v>0</v>
      </c>
      <c r="FOC25" s="1"/>
      <c r="FOD25" s="89">
        <v>2</v>
      </c>
      <c r="FOE25" s="88" t="s">
        <v>53</v>
      </c>
      <c r="FOF25" s="90" t="s">
        <v>33</v>
      </c>
      <c r="FOG25" s="91" t="s">
        <v>32</v>
      </c>
      <c r="FOH25" s="92">
        <v>1</v>
      </c>
      <c r="FOI25" s="87">
        <v>0</v>
      </c>
      <c r="FOJ25" s="59">
        <f t="shared" si="269"/>
        <v>0</v>
      </c>
      <c r="FOK25" s="1"/>
      <c r="FOL25" s="89">
        <v>2</v>
      </c>
      <c r="FOM25" s="88" t="s">
        <v>53</v>
      </c>
      <c r="FON25" s="90" t="s">
        <v>33</v>
      </c>
      <c r="FOO25" s="91" t="s">
        <v>32</v>
      </c>
      <c r="FOP25" s="92">
        <v>1</v>
      </c>
      <c r="FOQ25" s="87">
        <v>0</v>
      </c>
      <c r="FOR25" s="59">
        <f t="shared" si="269"/>
        <v>0</v>
      </c>
      <c r="FOS25" s="1"/>
      <c r="FOT25" s="89">
        <v>2</v>
      </c>
      <c r="FOU25" s="88" t="s">
        <v>53</v>
      </c>
      <c r="FOV25" s="90" t="s">
        <v>33</v>
      </c>
      <c r="FOW25" s="91" t="s">
        <v>32</v>
      </c>
      <c r="FOX25" s="92">
        <v>1</v>
      </c>
      <c r="FOY25" s="87">
        <v>0</v>
      </c>
      <c r="FOZ25" s="59">
        <f t="shared" si="270"/>
        <v>0</v>
      </c>
      <c r="FPA25" s="1"/>
      <c r="FPB25" s="89">
        <v>2</v>
      </c>
      <c r="FPC25" s="88" t="s">
        <v>53</v>
      </c>
      <c r="FPD25" s="90" t="s">
        <v>33</v>
      </c>
      <c r="FPE25" s="91" t="s">
        <v>32</v>
      </c>
      <c r="FPF25" s="92">
        <v>1</v>
      </c>
      <c r="FPG25" s="87">
        <v>0</v>
      </c>
      <c r="FPH25" s="59">
        <f t="shared" si="270"/>
        <v>0</v>
      </c>
      <c r="FPI25" s="1"/>
      <c r="FPJ25" s="89">
        <v>2</v>
      </c>
      <c r="FPK25" s="88" t="s">
        <v>53</v>
      </c>
      <c r="FPL25" s="90" t="s">
        <v>33</v>
      </c>
      <c r="FPM25" s="91" t="s">
        <v>32</v>
      </c>
      <c r="FPN25" s="92">
        <v>1</v>
      </c>
      <c r="FPO25" s="87">
        <v>0</v>
      </c>
      <c r="FPP25" s="59">
        <f t="shared" si="271"/>
        <v>0</v>
      </c>
      <c r="FPQ25" s="1"/>
      <c r="FPR25" s="89">
        <v>2</v>
      </c>
      <c r="FPS25" s="88" t="s">
        <v>53</v>
      </c>
      <c r="FPT25" s="90" t="s">
        <v>33</v>
      </c>
      <c r="FPU25" s="91" t="s">
        <v>32</v>
      </c>
      <c r="FPV25" s="92">
        <v>1</v>
      </c>
      <c r="FPW25" s="87">
        <v>0</v>
      </c>
      <c r="FPX25" s="59">
        <f t="shared" si="271"/>
        <v>0</v>
      </c>
      <c r="FPY25" s="1"/>
      <c r="FPZ25" s="89">
        <v>2</v>
      </c>
      <c r="FQA25" s="88" t="s">
        <v>53</v>
      </c>
      <c r="FQB25" s="90" t="s">
        <v>33</v>
      </c>
      <c r="FQC25" s="91" t="s">
        <v>32</v>
      </c>
      <c r="FQD25" s="92">
        <v>1</v>
      </c>
      <c r="FQE25" s="87">
        <v>0</v>
      </c>
      <c r="FQF25" s="59">
        <f t="shared" si="272"/>
        <v>0</v>
      </c>
      <c r="FQG25" s="1"/>
      <c r="FQH25" s="89">
        <v>2</v>
      </c>
      <c r="FQI25" s="88" t="s">
        <v>53</v>
      </c>
      <c r="FQJ25" s="90" t="s">
        <v>33</v>
      </c>
      <c r="FQK25" s="91" t="s">
        <v>32</v>
      </c>
      <c r="FQL25" s="92">
        <v>1</v>
      </c>
      <c r="FQM25" s="87">
        <v>0</v>
      </c>
      <c r="FQN25" s="59">
        <f t="shared" si="272"/>
        <v>0</v>
      </c>
      <c r="FQO25" s="1"/>
      <c r="FQP25" s="89">
        <v>2</v>
      </c>
      <c r="FQQ25" s="88" t="s">
        <v>53</v>
      </c>
      <c r="FQR25" s="90" t="s">
        <v>33</v>
      </c>
      <c r="FQS25" s="91" t="s">
        <v>32</v>
      </c>
      <c r="FQT25" s="92">
        <v>1</v>
      </c>
      <c r="FQU25" s="87">
        <v>0</v>
      </c>
      <c r="FQV25" s="59">
        <f t="shared" si="273"/>
        <v>0</v>
      </c>
      <c r="FQW25" s="1"/>
      <c r="FQX25" s="89">
        <v>2</v>
      </c>
      <c r="FQY25" s="88" t="s">
        <v>53</v>
      </c>
      <c r="FQZ25" s="90" t="s">
        <v>33</v>
      </c>
      <c r="FRA25" s="91" t="s">
        <v>32</v>
      </c>
      <c r="FRB25" s="92">
        <v>1</v>
      </c>
      <c r="FRC25" s="87">
        <v>0</v>
      </c>
      <c r="FRD25" s="59">
        <f t="shared" si="273"/>
        <v>0</v>
      </c>
      <c r="FRE25" s="1"/>
      <c r="FRF25" s="89">
        <v>2</v>
      </c>
      <c r="FRG25" s="88" t="s">
        <v>53</v>
      </c>
      <c r="FRH25" s="90" t="s">
        <v>33</v>
      </c>
      <c r="FRI25" s="91" t="s">
        <v>32</v>
      </c>
      <c r="FRJ25" s="92">
        <v>1</v>
      </c>
      <c r="FRK25" s="87">
        <v>0</v>
      </c>
      <c r="FRL25" s="59">
        <f t="shared" si="274"/>
        <v>0</v>
      </c>
      <c r="FRM25" s="1"/>
      <c r="FRN25" s="89">
        <v>2</v>
      </c>
      <c r="FRO25" s="88" t="s">
        <v>53</v>
      </c>
      <c r="FRP25" s="90" t="s">
        <v>33</v>
      </c>
      <c r="FRQ25" s="91" t="s">
        <v>32</v>
      </c>
      <c r="FRR25" s="92">
        <v>1</v>
      </c>
      <c r="FRS25" s="87">
        <v>0</v>
      </c>
      <c r="FRT25" s="59">
        <f t="shared" si="274"/>
        <v>0</v>
      </c>
      <c r="FRU25" s="1"/>
      <c r="FRV25" s="89">
        <v>2</v>
      </c>
      <c r="FRW25" s="88" t="s">
        <v>53</v>
      </c>
      <c r="FRX25" s="90" t="s">
        <v>33</v>
      </c>
      <c r="FRY25" s="91" t="s">
        <v>32</v>
      </c>
      <c r="FRZ25" s="92">
        <v>1</v>
      </c>
      <c r="FSA25" s="87">
        <v>0</v>
      </c>
      <c r="FSB25" s="59">
        <f t="shared" si="275"/>
        <v>0</v>
      </c>
      <c r="FSC25" s="1"/>
      <c r="FSD25" s="89">
        <v>2</v>
      </c>
      <c r="FSE25" s="88" t="s">
        <v>53</v>
      </c>
      <c r="FSF25" s="90" t="s">
        <v>33</v>
      </c>
      <c r="FSG25" s="91" t="s">
        <v>32</v>
      </c>
      <c r="FSH25" s="92">
        <v>1</v>
      </c>
      <c r="FSI25" s="87">
        <v>0</v>
      </c>
      <c r="FSJ25" s="59">
        <f t="shared" si="275"/>
        <v>0</v>
      </c>
      <c r="FSK25" s="1"/>
      <c r="FSL25" s="89">
        <v>2</v>
      </c>
      <c r="FSM25" s="88" t="s">
        <v>53</v>
      </c>
      <c r="FSN25" s="90" t="s">
        <v>33</v>
      </c>
      <c r="FSO25" s="91" t="s">
        <v>32</v>
      </c>
      <c r="FSP25" s="92">
        <v>1</v>
      </c>
      <c r="FSQ25" s="87">
        <v>0</v>
      </c>
      <c r="FSR25" s="59">
        <f t="shared" si="276"/>
        <v>0</v>
      </c>
      <c r="FSS25" s="1"/>
      <c r="FST25" s="89">
        <v>2</v>
      </c>
      <c r="FSU25" s="88" t="s">
        <v>53</v>
      </c>
      <c r="FSV25" s="90" t="s">
        <v>33</v>
      </c>
      <c r="FSW25" s="91" t="s">
        <v>32</v>
      </c>
      <c r="FSX25" s="92">
        <v>1</v>
      </c>
      <c r="FSY25" s="87">
        <v>0</v>
      </c>
      <c r="FSZ25" s="59">
        <f t="shared" si="276"/>
        <v>0</v>
      </c>
      <c r="FTA25" s="1"/>
      <c r="FTB25" s="89">
        <v>2</v>
      </c>
      <c r="FTC25" s="88" t="s">
        <v>53</v>
      </c>
      <c r="FTD25" s="90" t="s">
        <v>33</v>
      </c>
      <c r="FTE25" s="91" t="s">
        <v>32</v>
      </c>
      <c r="FTF25" s="92">
        <v>1</v>
      </c>
      <c r="FTG25" s="87">
        <v>0</v>
      </c>
      <c r="FTH25" s="59">
        <f t="shared" si="277"/>
        <v>0</v>
      </c>
      <c r="FTI25" s="1"/>
      <c r="FTJ25" s="89">
        <v>2</v>
      </c>
      <c r="FTK25" s="88" t="s">
        <v>53</v>
      </c>
      <c r="FTL25" s="90" t="s">
        <v>33</v>
      </c>
      <c r="FTM25" s="91" t="s">
        <v>32</v>
      </c>
      <c r="FTN25" s="92">
        <v>1</v>
      </c>
      <c r="FTO25" s="87">
        <v>0</v>
      </c>
      <c r="FTP25" s="59">
        <f t="shared" si="277"/>
        <v>0</v>
      </c>
      <c r="FTQ25" s="1"/>
      <c r="FTR25" s="89">
        <v>2</v>
      </c>
      <c r="FTS25" s="88" t="s">
        <v>53</v>
      </c>
      <c r="FTT25" s="90" t="s">
        <v>33</v>
      </c>
      <c r="FTU25" s="91" t="s">
        <v>32</v>
      </c>
      <c r="FTV25" s="92">
        <v>1</v>
      </c>
      <c r="FTW25" s="87">
        <v>0</v>
      </c>
      <c r="FTX25" s="59">
        <f t="shared" si="278"/>
        <v>0</v>
      </c>
      <c r="FTY25" s="1"/>
      <c r="FTZ25" s="89">
        <v>2</v>
      </c>
      <c r="FUA25" s="88" t="s">
        <v>53</v>
      </c>
      <c r="FUB25" s="90" t="s">
        <v>33</v>
      </c>
      <c r="FUC25" s="91" t="s">
        <v>32</v>
      </c>
      <c r="FUD25" s="92">
        <v>1</v>
      </c>
      <c r="FUE25" s="87">
        <v>0</v>
      </c>
      <c r="FUF25" s="59">
        <f t="shared" si="278"/>
        <v>0</v>
      </c>
      <c r="FUG25" s="1"/>
      <c r="FUH25" s="89">
        <v>2</v>
      </c>
      <c r="FUI25" s="88" t="s">
        <v>53</v>
      </c>
      <c r="FUJ25" s="90" t="s">
        <v>33</v>
      </c>
      <c r="FUK25" s="91" t="s">
        <v>32</v>
      </c>
      <c r="FUL25" s="92">
        <v>1</v>
      </c>
      <c r="FUM25" s="87">
        <v>0</v>
      </c>
      <c r="FUN25" s="59">
        <f t="shared" si="279"/>
        <v>0</v>
      </c>
      <c r="FUO25" s="1"/>
      <c r="FUP25" s="89">
        <v>2</v>
      </c>
      <c r="FUQ25" s="88" t="s">
        <v>53</v>
      </c>
      <c r="FUR25" s="90" t="s">
        <v>33</v>
      </c>
      <c r="FUS25" s="91" t="s">
        <v>32</v>
      </c>
      <c r="FUT25" s="92">
        <v>1</v>
      </c>
      <c r="FUU25" s="87">
        <v>0</v>
      </c>
      <c r="FUV25" s="59">
        <f t="shared" si="279"/>
        <v>0</v>
      </c>
      <c r="FUW25" s="1"/>
      <c r="FUX25" s="89">
        <v>2</v>
      </c>
      <c r="FUY25" s="88" t="s">
        <v>53</v>
      </c>
      <c r="FUZ25" s="90" t="s">
        <v>33</v>
      </c>
      <c r="FVA25" s="91" t="s">
        <v>32</v>
      </c>
      <c r="FVB25" s="92">
        <v>1</v>
      </c>
      <c r="FVC25" s="87">
        <v>0</v>
      </c>
      <c r="FVD25" s="59">
        <f t="shared" si="280"/>
        <v>0</v>
      </c>
      <c r="FVE25" s="1"/>
      <c r="FVF25" s="89">
        <v>2</v>
      </c>
      <c r="FVG25" s="88" t="s">
        <v>53</v>
      </c>
      <c r="FVH25" s="90" t="s">
        <v>33</v>
      </c>
      <c r="FVI25" s="91" t="s">
        <v>32</v>
      </c>
      <c r="FVJ25" s="92">
        <v>1</v>
      </c>
      <c r="FVK25" s="87">
        <v>0</v>
      </c>
      <c r="FVL25" s="59">
        <f t="shared" si="280"/>
        <v>0</v>
      </c>
      <c r="FVM25" s="1"/>
      <c r="FVN25" s="89">
        <v>2</v>
      </c>
      <c r="FVO25" s="88" t="s">
        <v>53</v>
      </c>
      <c r="FVP25" s="90" t="s">
        <v>33</v>
      </c>
      <c r="FVQ25" s="91" t="s">
        <v>32</v>
      </c>
      <c r="FVR25" s="92">
        <v>1</v>
      </c>
      <c r="FVS25" s="87">
        <v>0</v>
      </c>
      <c r="FVT25" s="59">
        <f t="shared" si="281"/>
        <v>0</v>
      </c>
      <c r="FVU25" s="1"/>
      <c r="FVV25" s="89">
        <v>2</v>
      </c>
      <c r="FVW25" s="88" t="s">
        <v>53</v>
      </c>
      <c r="FVX25" s="90" t="s">
        <v>33</v>
      </c>
      <c r="FVY25" s="91" t="s">
        <v>32</v>
      </c>
      <c r="FVZ25" s="92">
        <v>1</v>
      </c>
      <c r="FWA25" s="87">
        <v>0</v>
      </c>
      <c r="FWB25" s="59">
        <f t="shared" si="281"/>
        <v>0</v>
      </c>
      <c r="FWC25" s="1"/>
      <c r="FWD25" s="89">
        <v>2</v>
      </c>
      <c r="FWE25" s="88" t="s">
        <v>53</v>
      </c>
      <c r="FWF25" s="90" t="s">
        <v>33</v>
      </c>
      <c r="FWG25" s="91" t="s">
        <v>32</v>
      </c>
      <c r="FWH25" s="92">
        <v>1</v>
      </c>
      <c r="FWI25" s="87">
        <v>0</v>
      </c>
      <c r="FWJ25" s="59">
        <f t="shared" si="282"/>
        <v>0</v>
      </c>
      <c r="FWK25" s="1"/>
      <c r="FWL25" s="89">
        <v>2</v>
      </c>
      <c r="FWM25" s="88" t="s">
        <v>53</v>
      </c>
      <c r="FWN25" s="90" t="s">
        <v>33</v>
      </c>
      <c r="FWO25" s="91" t="s">
        <v>32</v>
      </c>
      <c r="FWP25" s="92">
        <v>1</v>
      </c>
      <c r="FWQ25" s="87">
        <v>0</v>
      </c>
      <c r="FWR25" s="59">
        <f t="shared" si="282"/>
        <v>0</v>
      </c>
      <c r="FWS25" s="1"/>
      <c r="FWT25" s="89">
        <v>2</v>
      </c>
      <c r="FWU25" s="88" t="s">
        <v>53</v>
      </c>
      <c r="FWV25" s="90" t="s">
        <v>33</v>
      </c>
      <c r="FWW25" s="91" t="s">
        <v>32</v>
      </c>
      <c r="FWX25" s="92">
        <v>1</v>
      </c>
      <c r="FWY25" s="87">
        <v>0</v>
      </c>
      <c r="FWZ25" s="59">
        <f t="shared" si="283"/>
        <v>0</v>
      </c>
      <c r="FXA25" s="1"/>
      <c r="FXB25" s="89">
        <v>2</v>
      </c>
      <c r="FXC25" s="88" t="s">
        <v>53</v>
      </c>
      <c r="FXD25" s="90" t="s">
        <v>33</v>
      </c>
      <c r="FXE25" s="91" t="s">
        <v>32</v>
      </c>
      <c r="FXF25" s="92">
        <v>1</v>
      </c>
      <c r="FXG25" s="87">
        <v>0</v>
      </c>
      <c r="FXH25" s="59">
        <f t="shared" si="283"/>
        <v>0</v>
      </c>
      <c r="FXI25" s="1"/>
      <c r="FXJ25" s="89">
        <v>2</v>
      </c>
      <c r="FXK25" s="88" t="s">
        <v>53</v>
      </c>
      <c r="FXL25" s="90" t="s">
        <v>33</v>
      </c>
      <c r="FXM25" s="91" t="s">
        <v>32</v>
      </c>
      <c r="FXN25" s="92">
        <v>1</v>
      </c>
      <c r="FXO25" s="87">
        <v>0</v>
      </c>
      <c r="FXP25" s="59">
        <f t="shared" si="284"/>
        <v>0</v>
      </c>
      <c r="FXQ25" s="1"/>
      <c r="FXR25" s="89">
        <v>2</v>
      </c>
      <c r="FXS25" s="88" t="s">
        <v>53</v>
      </c>
      <c r="FXT25" s="90" t="s">
        <v>33</v>
      </c>
      <c r="FXU25" s="91" t="s">
        <v>32</v>
      </c>
      <c r="FXV25" s="92">
        <v>1</v>
      </c>
      <c r="FXW25" s="87">
        <v>0</v>
      </c>
      <c r="FXX25" s="59">
        <f t="shared" si="284"/>
        <v>0</v>
      </c>
      <c r="FXY25" s="1"/>
      <c r="FXZ25" s="89">
        <v>2</v>
      </c>
      <c r="FYA25" s="88" t="s">
        <v>53</v>
      </c>
      <c r="FYB25" s="90" t="s">
        <v>33</v>
      </c>
      <c r="FYC25" s="91" t="s">
        <v>32</v>
      </c>
      <c r="FYD25" s="92">
        <v>1</v>
      </c>
      <c r="FYE25" s="87">
        <v>0</v>
      </c>
      <c r="FYF25" s="59">
        <f t="shared" si="285"/>
        <v>0</v>
      </c>
      <c r="FYG25" s="1"/>
      <c r="FYH25" s="89">
        <v>2</v>
      </c>
      <c r="FYI25" s="88" t="s">
        <v>53</v>
      </c>
      <c r="FYJ25" s="90" t="s">
        <v>33</v>
      </c>
      <c r="FYK25" s="91" t="s">
        <v>32</v>
      </c>
      <c r="FYL25" s="92">
        <v>1</v>
      </c>
      <c r="FYM25" s="87">
        <v>0</v>
      </c>
      <c r="FYN25" s="59">
        <f t="shared" si="285"/>
        <v>0</v>
      </c>
      <c r="FYO25" s="1"/>
      <c r="FYP25" s="89">
        <v>2</v>
      </c>
      <c r="FYQ25" s="88" t="s">
        <v>53</v>
      </c>
      <c r="FYR25" s="90" t="s">
        <v>33</v>
      </c>
      <c r="FYS25" s="91" t="s">
        <v>32</v>
      </c>
      <c r="FYT25" s="92">
        <v>1</v>
      </c>
      <c r="FYU25" s="87">
        <v>0</v>
      </c>
      <c r="FYV25" s="59">
        <f t="shared" si="286"/>
        <v>0</v>
      </c>
      <c r="FYW25" s="1"/>
      <c r="FYX25" s="89">
        <v>2</v>
      </c>
      <c r="FYY25" s="88" t="s">
        <v>53</v>
      </c>
      <c r="FYZ25" s="90" t="s">
        <v>33</v>
      </c>
      <c r="FZA25" s="91" t="s">
        <v>32</v>
      </c>
      <c r="FZB25" s="92">
        <v>1</v>
      </c>
      <c r="FZC25" s="87">
        <v>0</v>
      </c>
      <c r="FZD25" s="59">
        <f t="shared" si="286"/>
        <v>0</v>
      </c>
      <c r="FZE25" s="1"/>
      <c r="FZF25" s="89">
        <v>2</v>
      </c>
      <c r="FZG25" s="88" t="s">
        <v>53</v>
      </c>
      <c r="FZH25" s="90" t="s">
        <v>33</v>
      </c>
      <c r="FZI25" s="91" t="s">
        <v>32</v>
      </c>
      <c r="FZJ25" s="92">
        <v>1</v>
      </c>
      <c r="FZK25" s="87">
        <v>0</v>
      </c>
      <c r="FZL25" s="59">
        <f t="shared" si="287"/>
        <v>0</v>
      </c>
      <c r="FZM25" s="1"/>
      <c r="FZN25" s="89">
        <v>2</v>
      </c>
      <c r="FZO25" s="88" t="s">
        <v>53</v>
      </c>
      <c r="FZP25" s="90" t="s">
        <v>33</v>
      </c>
      <c r="FZQ25" s="91" t="s">
        <v>32</v>
      </c>
      <c r="FZR25" s="92">
        <v>1</v>
      </c>
      <c r="FZS25" s="87">
        <v>0</v>
      </c>
      <c r="FZT25" s="59">
        <f t="shared" si="287"/>
        <v>0</v>
      </c>
      <c r="FZU25" s="1"/>
      <c r="FZV25" s="89">
        <v>2</v>
      </c>
      <c r="FZW25" s="88" t="s">
        <v>53</v>
      </c>
      <c r="FZX25" s="90" t="s">
        <v>33</v>
      </c>
      <c r="FZY25" s="91" t="s">
        <v>32</v>
      </c>
      <c r="FZZ25" s="92">
        <v>1</v>
      </c>
      <c r="GAA25" s="87">
        <v>0</v>
      </c>
      <c r="GAB25" s="59">
        <f t="shared" si="288"/>
        <v>0</v>
      </c>
      <c r="GAC25" s="1"/>
      <c r="GAD25" s="89">
        <v>2</v>
      </c>
      <c r="GAE25" s="88" t="s">
        <v>53</v>
      </c>
      <c r="GAF25" s="90" t="s">
        <v>33</v>
      </c>
      <c r="GAG25" s="91" t="s">
        <v>32</v>
      </c>
      <c r="GAH25" s="92">
        <v>1</v>
      </c>
      <c r="GAI25" s="87">
        <v>0</v>
      </c>
      <c r="GAJ25" s="59">
        <f t="shared" si="288"/>
        <v>0</v>
      </c>
      <c r="GAK25" s="1"/>
      <c r="GAL25" s="89">
        <v>2</v>
      </c>
      <c r="GAM25" s="88" t="s">
        <v>53</v>
      </c>
      <c r="GAN25" s="90" t="s">
        <v>33</v>
      </c>
      <c r="GAO25" s="91" t="s">
        <v>32</v>
      </c>
      <c r="GAP25" s="92">
        <v>1</v>
      </c>
      <c r="GAQ25" s="87">
        <v>0</v>
      </c>
      <c r="GAR25" s="59">
        <f t="shared" si="289"/>
        <v>0</v>
      </c>
      <c r="GAS25" s="1"/>
      <c r="GAT25" s="89">
        <v>2</v>
      </c>
      <c r="GAU25" s="88" t="s">
        <v>53</v>
      </c>
      <c r="GAV25" s="90" t="s">
        <v>33</v>
      </c>
      <c r="GAW25" s="91" t="s">
        <v>32</v>
      </c>
      <c r="GAX25" s="92">
        <v>1</v>
      </c>
      <c r="GAY25" s="87">
        <v>0</v>
      </c>
      <c r="GAZ25" s="59">
        <f t="shared" si="289"/>
        <v>0</v>
      </c>
      <c r="GBA25" s="1"/>
      <c r="GBB25" s="89">
        <v>2</v>
      </c>
      <c r="GBC25" s="88" t="s">
        <v>53</v>
      </c>
      <c r="GBD25" s="90" t="s">
        <v>33</v>
      </c>
      <c r="GBE25" s="91" t="s">
        <v>32</v>
      </c>
      <c r="GBF25" s="92">
        <v>1</v>
      </c>
      <c r="GBG25" s="87">
        <v>0</v>
      </c>
      <c r="GBH25" s="59">
        <f t="shared" si="290"/>
        <v>0</v>
      </c>
      <c r="GBI25" s="1"/>
      <c r="GBJ25" s="89">
        <v>2</v>
      </c>
      <c r="GBK25" s="88" t="s">
        <v>53</v>
      </c>
      <c r="GBL25" s="90" t="s">
        <v>33</v>
      </c>
      <c r="GBM25" s="91" t="s">
        <v>32</v>
      </c>
      <c r="GBN25" s="92">
        <v>1</v>
      </c>
      <c r="GBO25" s="87">
        <v>0</v>
      </c>
      <c r="GBP25" s="59">
        <f t="shared" si="290"/>
        <v>0</v>
      </c>
      <c r="GBQ25" s="1"/>
      <c r="GBR25" s="89">
        <v>2</v>
      </c>
      <c r="GBS25" s="88" t="s">
        <v>53</v>
      </c>
      <c r="GBT25" s="90" t="s">
        <v>33</v>
      </c>
      <c r="GBU25" s="91" t="s">
        <v>32</v>
      </c>
      <c r="GBV25" s="92">
        <v>1</v>
      </c>
      <c r="GBW25" s="87">
        <v>0</v>
      </c>
      <c r="GBX25" s="59">
        <f t="shared" si="291"/>
        <v>0</v>
      </c>
      <c r="GBY25" s="1"/>
      <c r="GBZ25" s="89">
        <v>2</v>
      </c>
      <c r="GCA25" s="88" t="s">
        <v>53</v>
      </c>
      <c r="GCB25" s="90" t="s">
        <v>33</v>
      </c>
      <c r="GCC25" s="91" t="s">
        <v>32</v>
      </c>
      <c r="GCD25" s="92">
        <v>1</v>
      </c>
      <c r="GCE25" s="87">
        <v>0</v>
      </c>
      <c r="GCF25" s="59">
        <f t="shared" si="291"/>
        <v>0</v>
      </c>
      <c r="GCG25" s="1"/>
      <c r="GCH25" s="89">
        <v>2</v>
      </c>
      <c r="GCI25" s="88" t="s">
        <v>53</v>
      </c>
      <c r="GCJ25" s="90" t="s">
        <v>33</v>
      </c>
      <c r="GCK25" s="91" t="s">
        <v>32</v>
      </c>
      <c r="GCL25" s="92">
        <v>1</v>
      </c>
      <c r="GCM25" s="87">
        <v>0</v>
      </c>
      <c r="GCN25" s="59">
        <f t="shared" si="292"/>
        <v>0</v>
      </c>
      <c r="GCO25" s="1"/>
      <c r="GCP25" s="89">
        <v>2</v>
      </c>
      <c r="GCQ25" s="88" t="s">
        <v>53</v>
      </c>
      <c r="GCR25" s="90" t="s">
        <v>33</v>
      </c>
      <c r="GCS25" s="91" t="s">
        <v>32</v>
      </c>
      <c r="GCT25" s="92">
        <v>1</v>
      </c>
      <c r="GCU25" s="87">
        <v>0</v>
      </c>
      <c r="GCV25" s="59">
        <f t="shared" si="292"/>
        <v>0</v>
      </c>
      <c r="GCW25" s="1"/>
      <c r="GCX25" s="89">
        <v>2</v>
      </c>
      <c r="GCY25" s="88" t="s">
        <v>53</v>
      </c>
      <c r="GCZ25" s="90" t="s">
        <v>33</v>
      </c>
      <c r="GDA25" s="91" t="s">
        <v>32</v>
      </c>
      <c r="GDB25" s="92">
        <v>1</v>
      </c>
      <c r="GDC25" s="87">
        <v>0</v>
      </c>
      <c r="GDD25" s="59">
        <f t="shared" si="293"/>
        <v>0</v>
      </c>
      <c r="GDE25" s="1"/>
      <c r="GDF25" s="89">
        <v>2</v>
      </c>
      <c r="GDG25" s="88" t="s">
        <v>53</v>
      </c>
      <c r="GDH25" s="90" t="s">
        <v>33</v>
      </c>
      <c r="GDI25" s="91" t="s">
        <v>32</v>
      </c>
      <c r="GDJ25" s="92">
        <v>1</v>
      </c>
      <c r="GDK25" s="87">
        <v>0</v>
      </c>
      <c r="GDL25" s="59">
        <f t="shared" si="293"/>
        <v>0</v>
      </c>
      <c r="GDM25" s="1"/>
      <c r="GDN25" s="89">
        <v>2</v>
      </c>
      <c r="GDO25" s="88" t="s">
        <v>53</v>
      </c>
      <c r="GDP25" s="90" t="s">
        <v>33</v>
      </c>
      <c r="GDQ25" s="91" t="s">
        <v>32</v>
      </c>
      <c r="GDR25" s="92">
        <v>1</v>
      </c>
      <c r="GDS25" s="87">
        <v>0</v>
      </c>
      <c r="GDT25" s="59">
        <f t="shared" si="294"/>
        <v>0</v>
      </c>
      <c r="GDU25" s="1"/>
      <c r="GDV25" s="89">
        <v>2</v>
      </c>
      <c r="GDW25" s="88" t="s">
        <v>53</v>
      </c>
      <c r="GDX25" s="90" t="s">
        <v>33</v>
      </c>
      <c r="GDY25" s="91" t="s">
        <v>32</v>
      </c>
      <c r="GDZ25" s="92">
        <v>1</v>
      </c>
      <c r="GEA25" s="87">
        <v>0</v>
      </c>
      <c r="GEB25" s="59">
        <f t="shared" si="294"/>
        <v>0</v>
      </c>
      <c r="GEC25" s="1"/>
      <c r="GED25" s="89">
        <v>2</v>
      </c>
      <c r="GEE25" s="88" t="s">
        <v>53</v>
      </c>
      <c r="GEF25" s="90" t="s">
        <v>33</v>
      </c>
      <c r="GEG25" s="91" t="s">
        <v>32</v>
      </c>
      <c r="GEH25" s="92">
        <v>1</v>
      </c>
      <c r="GEI25" s="87">
        <v>0</v>
      </c>
      <c r="GEJ25" s="59">
        <f t="shared" si="295"/>
        <v>0</v>
      </c>
      <c r="GEK25" s="1"/>
      <c r="GEL25" s="89">
        <v>2</v>
      </c>
      <c r="GEM25" s="88" t="s">
        <v>53</v>
      </c>
      <c r="GEN25" s="90" t="s">
        <v>33</v>
      </c>
      <c r="GEO25" s="91" t="s">
        <v>32</v>
      </c>
      <c r="GEP25" s="92">
        <v>1</v>
      </c>
      <c r="GEQ25" s="87">
        <v>0</v>
      </c>
      <c r="GER25" s="59">
        <f t="shared" si="295"/>
        <v>0</v>
      </c>
      <c r="GES25" s="1"/>
      <c r="GET25" s="89">
        <v>2</v>
      </c>
      <c r="GEU25" s="88" t="s">
        <v>53</v>
      </c>
      <c r="GEV25" s="90" t="s">
        <v>33</v>
      </c>
      <c r="GEW25" s="91" t="s">
        <v>32</v>
      </c>
      <c r="GEX25" s="92">
        <v>1</v>
      </c>
      <c r="GEY25" s="87">
        <v>0</v>
      </c>
      <c r="GEZ25" s="59">
        <f t="shared" si="296"/>
        <v>0</v>
      </c>
      <c r="GFA25" s="1"/>
      <c r="GFB25" s="89">
        <v>2</v>
      </c>
      <c r="GFC25" s="88" t="s">
        <v>53</v>
      </c>
      <c r="GFD25" s="90" t="s">
        <v>33</v>
      </c>
      <c r="GFE25" s="91" t="s">
        <v>32</v>
      </c>
      <c r="GFF25" s="92">
        <v>1</v>
      </c>
      <c r="GFG25" s="87">
        <v>0</v>
      </c>
      <c r="GFH25" s="59">
        <f t="shared" si="296"/>
        <v>0</v>
      </c>
      <c r="GFI25" s="1"/>
      <c r="GFJ25" s="89">
        <v>2</v>
      </c>
      <c r="GFK25" s="88" t="s">
        <v>53</v>
      </c>
      <c r="GFL25" s="90" t="s">
        <v>33</v>
      </c>
      <c r="GFM25" s="91" t="s">
        <v>32</v>
      </c>
      <c r="GFN25" s="92">
        <v>1</v>
      </c>
      <c r="GFO25" s="87">
        <v>0</v>
      </c>
      <c r="GFP25" s="59">
        <f t="shared" si="297"/>
        <v>0</v>
      </c>
      <c r="GFQ25" s="1"/>
      <c r="GFR25" s="89">
        <v>2</v>
      </c>
      <c r="GFS25" s="88" t="s">
        <v>53</v>
      </c>
      <c r="GFT25" s="90" t="s">
        <v>33</v>
      </c>
      <c r="GFU25" s="91" t="s">
        <v>32</v>
      </c>
      <c r="GFV25" s="92">
        <v>1</v>
      </c>
      <c r="GFW25" s="87">
        <v>0</v>
      </c>
      <c r="GFX25" s="59">
        <f t="shared" si="297"/>
        <v>0</v>
      </c>
      <c r="GFY25" s="1"/>
      <c r="GFZ25" s="89">
        <v>2</v>
      </c>
      <c r="GGA25" s="88" t="s">
        <v>53</v>
      </c>
      <c r="GGB25" s="90" t="s">
        <v>33</v>
      </c>
      <c r="GGC25" s="91" t="s">
        <v>32</v>
      </c>
      <c r="GGD25" s="92">
        <v>1</v>
      </c>
      <c r="GGE25" s="87">
        <v>0</v>
      </c>
      <c r="GGF25" s="59">
        <f t="shared" si="298"/>
        <v>0</v>
      </c>
      <c r="GGG25" s="1"/>
      <c r="GGH25" s="89">
        <v>2</v>
      </c>
      <c r="GGI25" s="88" t="s">
        <v>53</v>
      </c>
      <c r="GGJ25" s="90" t="s">
        <v>33</v>
      </c>
      <c r="GGK25" s="91" t="s">
        <v>32</v>
      </c>
      <c r="GGL25" s="92">
        <v>1</v>
      </c>
      <c r="GGM25" s="87">
        <v>0</v>
      </c>
      <c r="GGN25" s="59">
        <f t="shared" si="298"/>
        <v>0</v>
      </c>
      <c r="GGO25" s="1"/>
      <c r="GGP25" s="89">
        <v>2</v>
      </c>
      <c r="GGQ25" s="88" t="s">
        <v>53</v>
      </c>
      <c r="GGR25" s="90" t="s">
        <v>33</v>
      </c>
      <c r="GGS25" s="91" t="s">
        <v>32</v>
      </c>
      <c r="GGT25" s="92">
        <v>1</v>
      </c>
      <c r="GGU25" s="87">
        <v>0</v>
      </c>
      <c r="GGV25" s="59">
        <f t="shared" si="299"/>
        <v>0</v>
      </c>
      <c r="GGW25" s="1"/>
      <c r="GGX25" s="89">
        <v>2</v>
      </c>
      <c r="GGY25" s="88" t="s">
        <v>53</v>
      </c>
      <c r="GGZ25" s="90" t="s">
        <v>33</v>
      </c>
      <c r="GHA25" s="91" t="s">
        <v>32</v>
      </c>
      <c r="GHB25" s="92">
        <v>1</v>
      </c>
      <c r="GHC25" s="87">
        <v>0</v>
      </c>
      <c r="GHD25" s="59">
        <f t="shared" si="299"/>
        <v>0</v>
      </c>
      <c r="GHE25" s="1"/>
      <c r="GHF25" s="89">
        <v>2</v>
      </c>
      <c r="GHG25" s="88" t="s">
        <v>53</v>
      </c>
      <c r="GHH25" s="90" t="s">
        <v>33</v>
      </c>
      <c r="GHI25" s="91" t="s">
        <v>32</v>
      </c>
      <c r="GHJ25" s="92">
        <v>1</v>
      </c>
      <c r="GHK25" s="87">
        <v>0</v>
      </c>
      <c r="GHL25" s="59">
        <f t="shared" si="300"/>
        <v>0</v>
      </c>
      <c r="GHM25" s="1"/>
      <c r="GHN25" s="89">
        <v>2</v>
      </c>
      <c r="GHO25" s="88" t="s">
        <v>53</v>
      </c>
      <c r="GHP25" s="90" t="s">
        <v>33</v>
      </c>
      <c r="GHQ25" s="91" t="s">
        <v>32</v>
      </c>
      <c r="GHR25" s="92">
        <v>1</v>
      </c>
      <c r="GHS25" s="87">
        <v>0</v>
      </c>
      <c r="GHT25" s="59">
        <f t="shared" si="300"/>
        <v>0</v>
      </c>
      <c r="GHU25" s="1"/>
      <c r="GHV25" s="89">
        <v>2</v>
      </c>
      <c r="GHW25" s="88" t="s">
        <v>53</v>
      </c>
      <c r="GHX25" s="90" t="s">
        <v>33</v>
      </c>
      <c r="GHY25" s="91" t="s">
        <v>32</v>
      </c>
      <c r="GHZ25" s="92">
        <v>1</v>
      </c>
      <c r="GIA25" s="87">
        <v>0</v>
      </c>
      <c r="GIB25" s="59">
        <f t="shared" si="301"/>
        <v>0</v>
      </c>
      <c r="GIC25" s="1"/>
      <c r="GID25" s="89">
        <v>2</v>
      </c>
      <c r="GIE25" s="88" t="s">
        <v>53</v>
      </c>
      <c r="GIF25" s="90" t="s">
        <v>33</v>
      </c>
      <c r="GIG25" s="91" t="s">
        <v>32</v>
      </c>
      <c r="GIH25" s="92">
        <v>1</v>
      </c>
      <c r="GII25" s="87">
        <v>0</v>
      </c>
      <c r="GIJ25" s="59">
        <f t="shared" si="301"/>
        <v>0</v>
      </c>
      <c r="GIK25" s="1"/>
      <c r="GIL25" s="89">
        <v>2</v>
      </c>
      <c r="GIM25" s="88" t="s">
        <v>53</v>
      </c>
      <c r="GIN25" s="90" t="s">
        <v>33</v>
      </c>
      <c r="GIO25" s="91" t="s">
        <v>32</v>
      </c>
      <c r="GIP25" s="92">
        <v>1</v>
      </c>
      <c r="GIQ25" s="87">
        <v>0</v>
      </c>
      <c r="GIR25" s="59">
        <f t="shared" si="302"/>
        <v>0</v>
      </c>
      <c r="GIS25" s="1"/>
      <c r="GIT25" s="89">
        <v>2</v>
      </c>
      <c r="GIU25" s="88" t="s">
        <v>53</v>
      </c>
      <c r="GIV25" s="90" t="s">
        <v>33</v>
      </c>
      <c r="GIW25" s="91" t="s">
        <v>32</v>
      </c>
      <c r="GIX25" s="92">
        <v>1</v>
      </c>
      <c r="GIY25" s="87">
        <v>0</v>
      </c>
      <c r="GIZ25" s="59">
        <f t="shared" si="302"/>
        <v>0</v>
      </c>
      <c r="GJA25" s="1"/>
      <c r="GJB25" s="89">
        <v>2</v>
      </c>
      <c r="GJC25" s="88" t="s">
        <v>53</v>
      </c>
      <c r="GJD25" s="90" t="s">
        <v>33</v>
      </c>
      <c r="GJE25" s="91" t="s">
        <v>32</v>
      </c>
      <c r="GJF25" s="92">
        <v>1</v>
      </c>
      <c r="GJG25" s="87">
        <v>0</v>
      </c>
      <c r="GJH25" s="59">
        <f t="shared" si="303"/>
        <v>0</v>
      </c>
      <c r="GJI25" s="1"/>
      <c r="GJJ25" s="89">
        <v>2</v>
      </c>
      <c r="GJK25" s="88" t="s">
        <v>53</v>
      </c>
      <c r="GJL25" s="90" t="s">
        <v>33</v>
      </c>
      <c r="GJM25" s="91" t="s">
        <v>32</v>
      </c>
      <c r="GJN25" s="92">
        <v>1</v>
      </c>
      <c r="GJO25" s="87">
        <v>0</v>
      </c>
      <c r="GJP25" s="59">
        <f t="shared" si="303"/>
        <v>0</v>
      </c>
      <c r="GJQ25" s="1"/>
      <c r="GJR25" s="89">
        <v>2</v>
      </c>
      <c r="GJS25" s="88" t="s">
        <v>53</v>
      </c>
      <c r="GJT25" s="90" t="s">
        <v>33</v>
      </c>
      <c r="GJU25" s="91" t="s">
        <v>32</v>
      </c>
      <c r="GJV25" s="92">
        <v>1</v>
      </c>
      <c r="GJW25" s="87">
        <v>0</v>
      </c>
      <c r="GJX25" s="59">
        <f t="shared" si="304"/>
        <v>0</v>
      </c>
      <c r="GJY25" s="1"/>
      <c r="GJZ25" s="89">
        <v>2</v>
      </c>
      <c r="GKA25" s="88" t="s">
        <v>53</v>
      </c>
      <c r="GKB25" s="90" t="s">
        <v>33</v>
      </c>
      <c r="GKC25" s="91" t="s">
        <v>32</v>
      </c>
      <c r="GKD25" s="92">
        <v>1</v>
      </c>
      <c r="GKE25" s="87">
        <v>0</v>
      </c>
      <c r="GKF25" s="59">
        <f t="shared" si="304"/>
        <v>0</v>
      </c>
      <c r="GKG25" s="1"/>
      <c r="GKH25" s="89">
        <v>2</v>
      </c>
      <c r="GKI25" s="88" t="s">
        <v>53</v>
      </c>
      <c r="GKJ25" s="90" t="s">
        <v>33</v>
      </c>
      <c r="GKK25" s="91" t="s">
        <v>32</v>
      </c>
      <c r="GKL25" s="92">
        <v>1</v>
      </c>
      <c r="GKM25" s="87">
        <v>0</v>
      </c>
      <c r="GKN25" s="59">
        <f t="shared" si="305"/>
        <v>0</v>
      </c>
      <c r="GKO25" s="1"/>
      <c r="GKP25" s="89">
        <v>2</v>
      </c>
      <c r="GKQ25" s="88" t="s">
        <v>53</v>
      </c>
      <c r="GKR25" s="90" t="s">
        <v>33</v>
      </c>
      <c r="GKS25" s="91" t="s">
        <v>32</v>
      </c>
      <c r="GKT25" s="92">
        <v>1</v>
      </c>
      <c r="GKU25" s="87">
        <v>0</v>
      </c>
      <c r="GKV25" s="59">
        <f t="shared" si="305"/>
        <v>0</v>
      </c>
      <c r="GKW25" s="1"/>
      <c r="GKX25" s="89">
        <v>2</v>
      </c>
      <c r="GKY25" s="88" t="s">
        <v>53</v>
      </c>
      <c r="GKZ25" s="90" t="s">
        <v>33</v>
      </c>
      <c r="GLA25" s="91" t="s">
        <v>32</v>
      </c>
      <c r="GLB25" s="92">
        <v>1</v>
      </c>
      <c r="GLC25" s="87">
        <v>0</v>
      </c>
      <c r="GLD25" s="59">
        <f t="shared" si="306"/>
        <v>0</v>
      </c>
      <c r="GLE25" s="1"/>
      <c r="GLF25" s="89">
        <v>2</v>
      </c>
      <c r="GLG25" s="88" t="s">
        <v>53</v>
      </c>
      <c r="GLH25" s="90" t="s">
        <v>33</v>
      </c>
      <c r="GLI25" s="91" t="s">
        <v>32</v>
      </c>
      <c r="GLJ25" s="92">
        <v>1</v>
      </c>
      <c r="GLK25" s="87">
        <v>0</v>
      </c>
      <c r="GLL25" s="59">
        <f t="shared" si="306"/>
        <v>0</v>
      </c>
      <c r="GLM25" s="1"/>
      <c r="GLN25" s="89">
        <v>2</v>
      </c>
      <c r="GLO25" s="88" t="s">
        <v>53</v>
      </c>
      <c r="GLP25" s="90" t="s">
        <v>33</v>
      </c>
      <c r="GLQ25" s="91" t="s">
        <v>32</v>
      </c>
      <c r="GLR25" s="92">
        <v>1</v>
      </c>
      <c r="GLS25" s="87">
        <v>0</v>
      </c>
      <c r="GLT25" s="59">
        <f t="shared" si="307"/>
        <v>0</v>
      </c>
      <c r="GLU25" s="1"/>
      <c r="GLV25" s="89">
        <v>2</v>
      </c>
      <c r="GLW25" s="88" t="s">
        <v>53</v>
      </c>
      <c r="GLX25" s="90" t="s">
        <v>33</v>
      </c>
      <c r="GLY25" s="91" t="s">
        <v>32</v>
      </c>
      <c r="GLZ25" s="92">
        <v>1</v>
      </c>
      <c r="GMA25" s="87">
        <v>0</v>
      </c>
      <c r="GMB25" s="59">
        <f t="shared" si="307"/>
        <v>0</v>
      </c>
      <c r="GMC25" s="1"/>
      <c r="GMD25" s="89">
        <v>2</v>
      </c>
      <c r="GME25" s="88" t="s">
        <v>53</v>
      </c>
      <c r="GMF25" s="90" t="s">
        <v>33</v>
      </c>
      <c r="GMG25" s="91" t="s">
        <v>32</v>
      </c>
      <c r="GMH25" s="92">
        <v>1</v>
      </c>
      <c r="GMI25" s="87">
        <v>0</v>
      </c>
      <c r="GMJ25" s="59">
        <f t="shared" si="308"/>
        <v>0</v>
      </c>
      <c r="GMK25" s="1"/>
      <c r="GML25" s="89">
        <v>2</v>
      </c>
      <c r="GMM25" s="88" t="s">
        <v>53</v>
      </c>
      <c r="GMN25" s="90" t="s">
        <v>33</v>
      </c>
      <c r="GMO25" s="91" t="s">
        <v>32</v>
      </c>
      <c r="GMP25" s="92">
        <v>1</v>
      </c>
      <c r="GMQ25" s="87">
        <v>0</v>
      </c>
      <c r="GMR25" s="59">
        <f t="shared" si="308"/>
        <v>0</v>
      </c>
      <c r="GMS25" s="1"/>
      <c r="GMT25" s="89">
        <v>2</v>
      </c>
      <c r="GMU25" s="88" t="s">
        <v>53</v>
      </c>
      <c r="GMV25" s="90" t="s">
        <v>33</v>
      </c>
      <c r="GMW25" s="91" t="s">
        <v>32</v>
      </c>
      <c r="GMX25" s="92">
        <v>1</v>
      </c>
      <c r="GMY25" s="87">
        <v>0</v>
      </c>
      <c r="GMZ25" s="59">
        <f t="shared" si="309"/>
        <v>0</v>
      </c>
      <c r="GNA25" s="1"/>
      <c r="GNB25" s="89">
        <v>2</v>
      </c>
      <c r="GNC25" s="88" t="s">
        <v>53</v>
      </c>
      <c r="GND25" s="90" t="s">
        <v>33</v>
      </c>
      <c r="GNE25" s="91" t="s">
        <v>32</v>
      </c>
      <c r="GNF25" s="92">
        <v>1</v>
      </c>
      <c r="GNG25" s="87">
        <v>0</v>
      </c>
      <c r="GNH25" s="59">
        <f t="shared" si="309"/>
        <v>0</v>
      </c>
      <c r="GNI25" s="1"/>
      <c r="GNJ25" s="89">
        <v>2</v>
      </c>
      <c r="GNK25" s="88" t="s">
        <v>53</v>
      </c>
      <c r="GNL25" s="90" t="s">
        <v>33</v>
      </c>
      <c r="GNM25" s="91" t="s">
        <v>32</v>
      </c>
      <c r="GNN25" s="92">
        <v>1</v>
      </c>
      <c r="GNO25" s="87">
        <v>0</v>
      </c>
      <c r="GNP25" s="59">
        <f t="shared" si="310"/>
        <v>0</v>
      </c>
      <c r="GNQ25" s="1"/>
      <c r="GNR25" s="89">
        <v>2</v>
      </c>
      <c r="GNS25" s="88" t="s">
        <v>53</v>
      </c>
      <c r="GNT25" s="90" t="s">
        <v>33</v>
      </c>
      <c r="GNU25" s="91" t="s">
        <v>32</v>
      </c>
      <c r="GNV25" s="92">
        <v>1</v>
      </c>
      <c r="GNW25" s="87">
        <v>0</v>
      </c>
      <c r="GNX25" s="59">
        <f t="shared" si="310"/>
        <v>0</v>
      </c>
      <c r="GNY25" s="1"/>
      <c r="GNZ25" s="89">
        <v>2</v>
      </c>
      <c r="GOA25" s="88" t="s">
        <v>53</v>
      </c>
      <c r="GOB25" s="90" t="s">
        <v>33</v>
      </c>
      <c r="GOC25" s="91" t="s">
        <v>32</v>
      </c>
      <c r="GOD25" s="92">
        <v>1</v>
      </c>
      <c r="GOE25" s="87">
        <v>0</v>
      </c>
      <c r="GOF25" s="59">
        <f t="shared" si="311"/>
        <v>0</v>
      </c>
      <c r="GOG25" s="1"/>
      <c r="GOH25" s="89">
        <v>2</v>
      </c>
      <c r="GOI25" s="88" t="s">
        <v>53</v>
      </c>
      <c r="GOJ25" s="90" t="s">
        <v>33</v>
      </c>
      <c r="GOK25" s="91" t="s">
        <v>32</v>
      </c>
      <c r="GOL25" s="92">
        <v>1</v>
      </c>
      <c r="GOM25" s="87">
        <v>0</v>
      </c>
      <c r="GON25" s="59">
        <f t="shared" si="311"/>
        <v>0</v>
      </c>
      <c r="GOO25" s="1"/>
      <c r="GOP25" s="89">
        <v>2</v>
      </c>
      <c r="GOQ25" s="88" t="s">
        <v>53</v>
      </c>
      <c r="GOR25" s="90" t="s">
        <v>33</v>
      </c>
      <c r="GOS25" s="91" t="s">
        <v>32</v>
      </c>
      <c r="GOT25" s="92">
        <v>1</v>
      </c>
      <c r="GOU25" s="87">
        <v>0</v>
      </c>
      <c r="GOV25" s="59">
        <f t="shared" si="312"/>
        <v>0</v>
      </c>
      <c r="GOW25" s="1"/>
      <c r="GOX25" s="89">
        <v>2</v>
      </c>
      <c r="GOY25" s="88" t="s">
        <v>53</v>
      </c>
      <c r="GOZ25" s="90" t="s">
        <v>33</v>
      </c>
      <c r="GPA25" s="91" t="s">
        <v>32</v>
      </c>
      <c r="GPB25" s="92">
        <v>1</v>
      </c>
      <c r="GPC25" s="87">
        <v>0</v>
      </c>
      <c r="GPD25" s="59">
        <f t="shared" si="312"/>
        <v>0</v>
      </c>
      <c r="GPE25" s="1"/>
      <c r="GPF25" s="89">
        <v>2</v>
      </c>
      <c r="GPG25" s="88" t="s">
        <v>53</v>
      </c>
      <c r="GPH25" s="90" t="s">
        <v>33</v>
      </c>
      <c r="GPI25" s="91" t="s">
        <v>32</v>
      </c>
      <c r="GPJ25" s="92">
        <v>1</v>
      </c>
      <c r="GPK25" s="87">
        <v>0</v>
      </c>
      <c r="GPL25" s="59">
        <f t="shared" si="313"/>
        <v>0</v>
      </c>
      <c r="GPM25" s="1"/>
      <c r="GPN25" s="89">
        <v>2</v>
      </c>
      <c r="GPO25" s="88" t="s">
        <v>53</v>
      </c>
      <c r="GPP25" s="90" t="s">
        <v>33</v>
      </c>
      <c r="GPQ25" s="91" t="s">
        <v>32</v>
      </c>
      <c r="GPR25" s="92">
        <v>1</v>
      </c>
      <c r="GPS25" s="87">
        <v>0</v>
      </c>
      <c r="GPT25" s="59">
        <f t="shared" si="313"/>
        <v>0</v>
      </c>
      <c r="GPU25" s="1"/>
      <c r="GPV25" s="89">
        <v>2</v>
      </c>
      <c r="GPW25" s="88" t="s">
        <v>53</v>
      </c>
      <c r="GPX25" s="90" t="s">
        <v>33</v>
      </c>
      <c r="GPY25" s="91" t="s">
        <v>32</v>
      </c>
      <c r="GPZ25" s="92">
        <v>1</v>
      </c>
      <c r="GQA25" s="87">
        <v>0</v>
      </c>
      <c r="GQB25" s="59">
        <f t="shared" si="314"/>
        <v>0</v>
      </c>
      <c r="GQC25" s="1"/>
      <c r="GQD25" s="89">
        <v>2</v>
      </c>
      <c r="GQE25" s="88" t="s">
        <v>53</v>
      </c>
      <c r="GQF25" s="90" t="s">
        <v>33</v>
      </c>
      <c r="GQG25" s="91" t="s">
        <v>32</v>
      </c>
      <c r="GQH25" s="92">
        <v>1</v>
      </c>
      <c r="GQI25" s="87">
        <v>0</v>
      </c>
      <c r="GQJ25" s="59">
        <f t="shared" si="314"/>
        <v>0</v>
      </c>
      <c r="GQK25" s="1"/>
      <c r="GQL25" s="89">
        <v>2</v>
      </c>
      <c r="GQM25" s="88" t="s">
        <v>53</v>
      </c>
      <c r="GQN25" s="90" t="s">
        <v>33</v>
      </c>
      <c r="GQO25" s="91" t="s">
        <v>32</v>
      </c>
      <c r="GQP25" s="92">
        <v>1</v>
      </c>
      <c r="GQQ25" s="87">
        <v>0</v>
      </c>
      <c r="GQR25" s="59">
        <f t="shared" si="315"/>
        <v>0</v>
      </c>
      <c r="GQS25" s="1"/>
      <c r="GQT25" s="89">
        <v>2</v>
      </c>
      <c r="GQU25" s="88" t="s">
        <v>53</v>
      </c>
      <c r="GQV25" s="90" t="s">
        <v>33</v>
      </c>
      <c r="GQW25" s="91" t="s">
        <v>32</v>
      </c>
      <c r="GQX25" s="92">
        <v>1</v>
      </c>
      <c r="GQY25" s="87">
        <v>0</v>
      </c>
      <c r="GQZ25" s="59">
        <f t="shared" si="315"/>
        <v>0</v>
      </c>
      <c r="GRA25" s="1"/>
      <c r="GRB25" s="89">
        <v>2</v>
      </c>
      <c r="GRC25" s="88" t="s">
        <v>53</v>
      </c>
      <c r="GRD25" s="90" t="s">
        <v>33</v>
      </c>
      <c r="GRE25" s="91" t="s">
        <v>32</v>
      </c>
      <c r="GRF25" s="92">
        <v>1</v>
      </c>
      <c r="GRG25" s="87">
        <v>0</v>
      </c>
      <c r="GRH25" s="59">
        <f t="shared" si="316"/>
        <v>0</v>
      </c>
      <c r="GRI25" s="1"/>
      <c r="GRJ25" s="89">
        <v>2</v>
      </c>
      <c r="GRK25" s="88" t="s">
        <v>53</v>
      </c>
      <c r="GRL25" s="90" t="s">
        <v>33</v>
      </c>
      <c r="GRM25" s="91" t="s">
        <v>32</v>
      </c>
      <c r="GRN25" s="92">
        <v>1</v>
      </c>
      <c r="GRO25" s="87">
        <v>0</v>
      </c>
      <c r="GRP25" s="59">
        <f t="shared" si="316"/>
        <v>0</v>
      </c>
      <c r="GRQ25" s="1"/>
      <c r="GRR25" s="89">
        <v>2</v>
      </c>
      <c r="GRS25" s="88" t="s">
        <v>53</v>
      </c>
      <c r="GRT25" s="90" t="s">
        <v>33</v>
      </c>
      <c r="GRU25" s="91" t="s">
        <v>32</v>
      </c>
      <c r="GRV25" s="92">
        <v>1</v>
      </c>
      <c r="GRW25" s="87">
        <v>0</v>
      </c>
      <c r="GRX25" s="59">
        <f t="shared" si="317"/>
        <v>0</v>
      </c>
      <c r="GRY25" s="1"/>
      <c r="GRZ25" s="89">
        <v>2</v>
      </c>
      <c r="GSA25" s="88" t="s">
        <v>53</v>
      </c>
      <c r="GSB25" s="90" t="s">
        <v>33</v>
      </c>
      <c r="GSC25" s="91" t="s">
        <v>32</v>
      </c>
      <c r="GSD25" s="92">
        <v>1</v>
      </c>
      <c r="GSE25" s="87">
        <v>0</v>
      </c>
      <c r="GSF25" s="59">
        <f t="shared" si="317"/>
        <v>0</v>
      </c>
      <c r="GSG25" s="1"/>
      <c r="GSH25" s="89">
        <v>2</v>
      </c>
      <c r="GSI25" s="88" t="s">
        <v>53</v>
      </c>
      <c r="GSJ25" s="90" t="s">
        <v>33</v>
      </c>
      <c r="GSK25" s="91" t="s">
        <v>32</v>
      </c>
      <c r="GSL25" s="92">
        <v>1</v>
      </c>
      <c r="GSM25" s="87">
        <v>0</v>
      </c>
      <c r="GSN25" s="59">
        <f t="shared" si="318"/>
        <v>0</v>
      </c>
      <c r="GSO25" s="1"/>
      <c r="GSP25" s="89">
        <v>2</v>
      </c>
      <c r="GSQ25" s="88" t="s">
        <v>53</v>
      </c>
      <c r="GSR25" s="90" t="s">
        <v>33</v>
      </c>
      <c r="GSS25" s="91" t="s">
        <v>32</v>
      </c>
      <c r="GST25" s="92">
        <v>1</v>
      </c>
      <c r="GSU25" s="87">
        <v>0</v>
      </c>
      <c r="GSV25" s="59">
        <f t="shared" si="318"/>
        <v>0</v>
      </c>
      <c r="GSW25" s="1"/>
      <c r="GSX25" s="89">
        <v>2</v>
      </c>
      <c r="GSY25" s="88" t="s">
        <v>53</v>
      </c>
      <c r="GSZ25" s="90" t="s">
        <v>33</v>
      </c>
      <c r="GTA25" s="91" t="s">
        <v>32</v>
      </c>
      <c r="GTB25" s="92">
        <v>1</v>
      </c>
      <c r="GTC25" s="87">
        <v>0</v>
      </c>
      <c r="GTD25" s="59">
        <f t="shared" si="319"/>
        <v>0</v>
      </c>
      <c r="GTE25" s="1"/>
      <c r="GTF25" s="89">
        <v>2</v>
      </c>
      <c r="GTG25" s="88" t="s">
        <v>53</v>
      </c>
      <c r="GTH25" s="90" t="s">
        <v>33</v>
      </c>
      <c r="GTI25" s="91" t="s">
        <v>32</v>
      </c>
      <c r="GTJ25" s="92">
        <v>1</v>
      </c>
      <c r="GTK25" s="87">
        <v>0</v>
      </c>
      <c r="GTL25" s="59">
        <f t="shared" si="319"/>
        <v>0</v>
      </c>
      <c r="GTM25" s="1"/>
      <c r="GTN25" s="89">
        <v>2</v>
      </c>
      <c r="GTO25" s="88" t="s">
        <v>53</v>
      </c>
      <c r="GTP25" s="90" t="s">
        <v>33</v>
      </c>
      <c r="GTQ25" s="91" t="s">
        <v>32</v>
      </c>
      <c r="GTR25" s="92">
        <v>1</v>
      </c>
      <c r="GTS25" s="87">
        <v>0</v>
      </c>
      <c r="GTT25" s="59">
        <f t="shared" si="320"/>
        <v>0</v>
      </c>
      <c r="GTU25" s="1"/>
      <c r="GTV25" s="89">
        <v>2</v>
      </c>
      <c r="GTW25" s="88" t="s">
        <v>53</v>
      </c>
      <c r="GTX25" s="90" t="s">
        <v>33</v>
      </c>
      <c r="GTY25" s="91" t="s">
        <v>32</v>
      </c>
      <c r="GTZ25" s="92">
        <v>1</v>
      </c>
      <c r="GUA25" s="87">
        <v>0</v>
      </c>
      <c r="GUB25" s="59">
        <f t="shared" si="320"/>
        <v>0</v>
      </c>
      <c r="GUC25" s="1"/>
      <c r="GUD25" s="89">
        <v>2</v>
      </c>
      <c r="GUE25" s="88" t="s">
        <v>53</v>
      </c>
      <c r="GUF25" s="90" t="s">
        <v>33</v>
      </c>
      <c r="GUG25" s="91" t="s">
        <v>32</v>
      </c>
      <c r="GUH25" s="92">
        <v>1</v>
      </c>
      <c r="GUI25" s="87">
        <v>0</v>
      </c>
      <c r="GUJ25" s="59">
        <f t="shared" si="321"/>
        <v>0</v>
      </c>
      <c r="GUK25" s="1"/>
      <c r="GUL25" s="89">
        <v>2</v>
      </c>
      <c r="GUM25" s="88" t="s">
        <v>53</v>
      </c>
      <c r="GUN25" s="90" t="s">
        <v>33</v>
      </c>
      <c r="GUO25" s="91" t="s">
        <v>32</v>
      </c>
      <c r="GUP25" s="92">
        <v>1</v>
      </c>
      <c r="GUQ25" s="87">
        <v>0</v>
      </c>
      <c r="GUR25" s="59">
        <f t="shared" si="321"/>
        <v>0</v>
      </c>
      <c r="GUS25" s="1"/>
      <c r="GUT25" s="89">
        <v>2</v>
      </c>
      <c r="GUU25" s="88" t="s">
        <v>53</v>
      </c>
      <c r="GUV25" s="90" t="s">
        <v>33</v>
      </c>
      <c r="GUW25" s="91" t="s">
        <v>32</v>
      </c>
      <c r="GUX25" s="92">
        <v>1</v>
      </c>
      <c r="GUY25" s="87">
        <v>0</v>
      </c>
      <c r="GUZ25" s="59">
        <f t="shared" si="322"/>
        <v>0</v>
      </c>
      <c r="GVA25" s="1"/>
      <c r="GVB25" s="89">
        <v>2</v>
      </c>
      <c r="GVC25" s="88" t="s">
        <v>53</v>
      </c>
      <c r="GVD25" s="90" t="s">
        <v>33</v>
      </c>
      <c r="GVE25" s="91" t="s">
        <v>32</v>
      </c>
      <c r="GVF25" s="92">
        <v>1</v>
      </c>
      <c r="GVG25" s="87">
        <v>0</v>
      </c>
      <c r="GVH25" s="59">
        <f t="shared" si="322"/>
        <v>0</v>
      </c>
      <c r="GVI25" s="1"/>
      <c r="GVJ25" s="89">
        <v>2</v>
      </c>
      <c r="GVK25" s="88" t="s">
        <v>53</v>
      </c>
      <c r="GVL25" s="90" t="s">
        <v>33</v>
      </c>
      <c r="GVM25" s="91" t="s">
        <v>32</v>
      </c>
      <c r="GVN25" s="92">
        <v>1</v>
      </c>
      <c r="GVO25" s="87">
        <v>0</v>
      </c>
      <c r="GVP25" s="59">
        <f t="shared" si="323"/>
        <v>0</v>
      </c>
      <c r="GVQ25" s="1"/>
      <c r="GVR25" s="89">
        <v>2</v>
      </c>
      <c r="GVS25" s="88" t="s">
        <v>53</v>
      </c>
      <c r="GVT25" s="90" t="s">
        <v>33</v>
      </c>
      <c r="GVU25" s="91" t="s">
        <v>32</v>
      </c>
      <c r="GVV25" s="92">
        <v>1</v>
      </c>
      <c r="GVW25" s="87">
        <v>0</v>
      </c>
      <c r="GVX25" s="59">
        <f t="shared" si="323"/>
        <v>0</v>
      </c>
      <c r="GVY25" s="1"/>
      <c r="GVZ25" s="89">
        <v>2</v>
      </c>
      <c r="GWA25" s="88" t="s">
        <v>53</v>
      </c>
      <c r="GWB25" s="90" t="s">
        <v>33</v>
      </c>
      <c r="GWC25" s="91" t="s">
        <v>32</v>
      </c>
      <c r="GWD25" s="92">
        <v>1</v>
      </c>
      <c r="GWE25" s="87">
        <v>0</v>
      </c>
      <c r="GWF25" s="59">
        <f t="shared" si="324"/>
        <v>0</v>
      </c>
      <c r="GWG25" s="1"/>
      <c r="GWH25" s="89">
        <v>2</v>
      </c>
      <c r="GWI25" s="88" t="s">
        <v>53</v>
      </c>
      <c r="GWJ25" s="90" t="s">
        <v>33</v>
      </c>
      <c r="GWK25" s="91" t="s">
        <v>32</v>
      </c>
      <c r="GWL25" s="92">
        <v>1</v>
      </c>
      <c r="GWM25" s="87">
        <v>0</v>
      </c>
      <c r="GWN25" s="59">
        <f t="shared" si="324"/>
        <v>0</v>
      </c>
      <c r="GWO25" s="1"/>
      <c r="GWP25" s="89">
        <v>2</v>
      </c>
      <c r="GWQ25" s="88" t="s">
        <v>53</v>
      </c>
      <c r="GWR25" s="90" t="s">
        <v>33</v>
      </c>
      <c r="GWS25" s="91" t="s">
        <v>32</v>
      </c>
      <c r="GWT25" s="92">
        <v>1</v>
      </c>
      <c r="GWU25" s="87">
        <v>0</v>
      </c>
      <c r="GWV25" s="59">
        <f t="shared" si="325"/>
        <v>0</v>
      </c>
      <c r="GWW25" s="1"/>
      <c r="GWX25" s="89">
        <v>2</v>
      </c>
      <c r="GWY25" s="88" t="s">
        <v>53</v>
      </c>
      <c r="GWZ25" s="90" t="s">
        <v>33</v>
      </c>
      <c r="GXA25" s="91" t="s">
        <v>32</v>
      </c>
      <c r="GXB25" s="92">
        <v>1</v>
      </c>
      <c r="GXC25" s="87">
        <v>0</v>
      </c>
      <c r="GXD25" s="59">
        <f t="shared" si="325"/>
        <v>0</v>
      </c>
      <c r="GXE25" s="1"/>
      <c r="GXF25" s="89">
        <v>2</v>
      </c>
      <c r="GXG25" s="88" t="s">
        <v>53</v>
      </c>
      <c r="GXH25" s="90" t="s">
        <v>33</v>
      </c>
      <c r="GXI25" s="91" t="s">
        <v>32</v>
      </c>
      <c r="GXJ25" s="92">
        <v>1</v>
      </c>
      <c r="GXK25" s="87">
        <v>0</v>
      </c>
      <c r="GXL25" s="59">
        <f t="shared" si="326"/>
        <v>0</v>
      </c>
      <c r="GXM25" s="1"/>
      <c r="GXN25" s="89">
        <v>2</v>
      </c>
      <c r="GXO25" s="88" t="s">
        <v>53</v>
      </c>
      <c r="GXP25" s="90" t="s">
        <v>33</v>
      </c>
      <c r="GXQ25" s="91" t="s">
        <v>32</v>
      </c>
      <c r="GXR25" s="92">
        <v>1</v>
      </c>
      <c r="GXS25" s="87">
        <v>0</v>
      </c>
      <c r="GXT25" s="59">
        <f t="shared" si="326"/>
        <v>0</v>
      </c>
      <c r="GXU25" s="1"/>
      <c r="GXV25" s="89">
        <v>2</v>
      </c>
      <c r="GXW25" s="88" t="s">
        <v>53</v>
      </c>
      <c r="GXX25" s="90" t="s">
        <v>33</v>
      </c>
      <c r="GXY25" s="91" t="s">
        <v>32</v>
      </c>
      <c r="GXZ25" s="92">
        <v>1</v>
      </c>
      <c r="GYA25" s="87">
        <v>0</v>
      </c>
      <c r="GYB25" s="59">
        <f t="shared" si="327"/>
        <v>0</v>
      </c>
      <c r="GYC25" s="1"/>
      <c r="GYD25" s="89">
        <v>2</v>
      </c>
      <c r="GYE25" s="88" t="s">
        <v>53</v>
      </c>
      <c r="GYF25" s="90" t="s">
        <v>33</v>
      </c>
      <c r="GYG25" s="91" t="s">
        <v>32</v>
      </c>
      <c r="GYH25" s="92">
        <v>1</v>
      </c>
      <c r="GYI25" s="87">
        <v>0</v>
      </c>
      <c r="GYJ25" s="59">
        <f t="shared" si="327"/>
        <v>0</v>
      </c>
      <c r="GYK25" s="1"/>
      <c r="GYL25" s="89">
        <v>2</v>
      </c>
      <c r="GYM25" s="88" t="s">
        <v>53</v>
      </c>
      <c r="GYN25" s="90" t="s">
        <v>33</v>
      </c>
      <c r="GYO25" s="91" t="s">
        <v>32</v>
      </c>
      <c r="GYP25" s="92">
        <v>1</v>
      </c>
      <c r="GYQ25" s="87">
        <v>0</v>
      </c>
      <c r="GYR25" s="59">
        <f t="shared" si="328"/>
        <v>0</v>
      </c>
      <c r="GYS25" s="1"/>
      <c r="GYT25" s="89">
        <v>2</v>
      </c>
      <c r="GYU25" s="88" t="s">
        <v>53</v>
      </c>
      <c r="GYV25" s="90" t="s">
        <v>33</v>
      </c>
      <c r="GYW25" s="91" t="s">
        <v>32</v>
      </c>
      <c r="GYX25" s="92">
        <v>1</v>
      </c>
      <c r="GYY25" s="87">
        <v>0</v>
      </c>
      <c r="GYZ25" s="59">
        <f t="shared" si="328"/>
        <v>0</v>
      </c>
      <c r="GZA25" s="1"/>
      <c r="GZB25" s="89">
        <v>2</v>
      </c>
      <c r="GZC25" s="88" t="s">
        <v>53</v>
      </c>
      <c r="GZD25" s="90" t="s">
        <v>33</v>
      </c>
      <c r="GZE25" s="91" t="s">
        <v>32</v>
      </c>
      <c r="GZF25" s="92">
        <v>1</v>
      </c>
      <c r="GZG25" s="87">
        <v>0</v>
      </c>
      <c r="GZH25" s="59">
        <f t="shared" si="329"/>
        <v>0</v>
      </c>
      <c r="GZI25" s="1"/>
      <c r="GZJ25" s="89">
        <v>2</v>
      </c>
      <c r="GZK25" s="88" t="s">
        <v>53</v>
      </c>
      <c r="GZL25" s="90" t="s">
        <v>33</v>
      </c>
      <c r="GZM25" s="91" t="s">
        <v>32</v>
      </c>
      <c r="GZN25" s="92">
        <v>1</v>
      </c>
      <c r="GZO25" s="87">
        <v>0</v>
      </c>
      <c r="GZP25" s="59">
        <f t="shared" si="329"/>
        <v>0</v>
      </c>
      <c r="GZQ25" s="1"/>
      <c r="GZR25" s="89">
        <v>2</v>
      </c>
      <c r="GZS25" s="88" t="s">
        <v>53</v>
      </c>
      <c r="GZT25" s="90" t="s">
        <v>33</v>
      </c>
      <c r="GZU25" s="91" t="s">
        <v>32</v>
      </c>
      <c r="GZV25" s="92">
        <v>1</v>
      </c>
      <c r="GZW25" s="87">
        <v>0</v>
      </c>
      <c r="GZX25" s="59">
        <f t="shared" si="330"/>
        <v>0</v>
      </c>
      <c r="GZY25" s="1"/>
      <c r="GZZ25" s="89">
        <v>2</v>
      </c>
      <c r="HAA25" s="88" t="s">
        <v>53</v>
      </c>
      <c r="HAB25" s="90" t="s">
        <v>33</v>
      </c>
      <c r="HAC25" s="91" t="s">
        <v>32</v>
      </c>
      <c r="HAD25" s="92">
        <v>1</v>
      </c>
      <c r="HAE25" s="87">
        <v>0</v>
      </c>
      <c r="HAF25" s="59">
        <f t="shared" si="330"/>
        <v>0</v>
      </c>
      <c r="HAG25" s="1"/>
      <c r="HAH25" s="89">
        <v>2</v>
      </c>
      <c r="HAI25" s="88" t="s">
        <v>53</v>
      </c>
      <c r="HAJ25" s="90" t="s">
        <v>33</v>
      </c>
      <c r="HAK25" s="91" t="s">
        <v>32</v>
      </c>
      <c r="HAL25" s="92">
        <v>1</v>
      </c>
      <c r="HAM25" s="87">
        <v>0</v>
      </c>
      <c r="HAN25" s="59">
        <f t="shared" si="331"/>
        <v>0</v>
      </c>
      <c r="HAO25" s="1"/>
      <c r="HAP25" s="89">
        <v>2</v>
      </c>
      <c r="HAQ25" s="88" t="s">
        <v>53</v>
      </c>
      <c r="HAR25" s="90" t="s">
        <v>33</v>
      </c>
      <c r="HAS25" s="91" t="s">
        <v>32</v>
      </c>
      <c r="HAT25" s="92">
        <v>1</v>
      </c>
      <c r="HAU25" s="87">
        <v>0</v>
      </c>
      <c r="HAV25" s="59">
        <f t="shared" si="331"/>
        <v>0</v>
      </c>
      <c r="HAW25" s="1"/>
      <c r="HAX25" s="89">
        <v>2</v>
      </c>
      <c r="HAY25" s="88" t="s">
        <v>53</v>
      </c>
      <c r="HAZ25" s="90" t="s">
        <v>33</v>
      </c>
      <c r="HBA25" s="91" t="s">
        <v>32</v>
      </c>
      <c r="HBB25" s="92">
        <v>1</v>
      </c>
      <c r="HBC25" s="87">
        <v>0</v>
      </c>
      <c r="HBD25" s="59">
        <f t="shared" si="332"/>
        <v>0</v>
      </c>
      <c r="HBE25" s="1"/>
      <c r="HBF25" s="89">
        <v>2</v>
      </c>
      <c r="HBG25" s="88" t="s">
        <v>53</v>
      </c>
      <c r="HBH25" s="90" t="s">
        <v>33</v>
      </c>
      <c r="HBI25" s="91" t="s">
        <v>32</v>
      </c>
      <c r="HBJ25" s="92">
        <v>1</v>
      </c>
      <c r="HBK25" s="87">
        <v>0</v>
      </c>
      <c r="HBL25" s="59">
        <f t="shared" si="332"/>
        <v>0</v>
      </c>
      <c r="HBM25" s="1"/>
      <c r="HBN25" s="89">
        <v>2</v>
      </c>
      <c r="HBO25" s="88" t="s">
        <v>53</v>
      </c>
      <c r="HBP25" s="90" t="s">
        <v>33</v>
      </c>
      <c r="HBQ25" s="91" t="s">
        <v>32</v>
      </c>
      <c r="HBR25" s="92">
        <v>1</v>
      </c>
      <c r="HBS25" s="87">
        <v>0</v>
      </c>
      <c r="HBT25" s="59">
        <f t="shared" si="333"/>
        <v>0</v>
      </c>
      <c r="HBU25" s="1"/>
      <c r="HBV25" s="89">
        <v>2</v>
      </c>
      <c r="HBW25" s="88" t="s">
        <v>53</v>
      </c>
      <c r="HBX25" s="90" t="s">
        <v>33</v>
      </c>
      <c r="HBY25" s="91" t="s">
        <v>32</v>
      </c>
      <c r="HBZ25" s="92">
        <v>1</v>
      </c>
      <c r="HCA25" s="87">
        <v>0</v>
      </c>
      <c r="HCB25" s="59">
        <f t="shared" si="333"/>
        <v>0</v>
      </c>
      <c r="HCC25" s="1"/>
      <c r="HCD25" s="89">
        <v>2</v>
      </c>
      <c r="HCE25" s="88" t="s">
        <v>53</v>
      </c>
      <c r="HCF25" s="90" t="s">
        <v>33</v>
      </c>
      <c r="HCG25" s="91" t="s">
        <v>32</v>
      </c>
      <c r="HCH25" s="92">
        <v>1</v>
      </c>
      <c r="HCI25" s="87">
        <v>0</v>
      </c>
      <c r="HCJ25" s="59">
        <f t="shared" si="334"/>
        <v>0</v>
      </c>
      <c r="HCK25" s="1"/>
      <c r="HCL25" s="89">
        <v>2</v>
      </c>
      <c r="HCM25" s="88" t="s">
        <v>53</v>
      </c>
      <c r="HCN25" s="90" t="s">
        <v>33</v>
      </c>
      <c r="HCO25" s="91" t="s">
        <v>32</v>
      </c>
      <c r="HCP25" s="92">
        <v>1</v>
      </c>
      <c r="HCQ25" s="87">
        <v>0</v>
      </c>
      <c r="HCR25" s="59">
        <f t="shared" si="334"/>
        <v>0</v>
      </c>
      <c r="HCS25" s="1"/>
      <c r="HCT25" s="89">
        <v>2</v>
      </c>
      <c r="HCU25" s="88" t="s">
        <v>53</v>
      </c>
      <c r="HCV25" s="90" t="s">
        <v>33</v>
      </c>
      <c r="HCW25" s="91" t="s">
        <v>32</v>
      </c>
      <c r="HCX25" s="92">
        <v>1</v>
      </c>
      <c r="HCY25" s="87">
        <v>0</v>
      </c>
      <c r="HCZ25" s="59">
        <f t="shared" si="335"/>
        <v>0</v>
      </c>
      <c r="HDA25" s="1"/>
      <c r="HDB25" s="89">
        <v>2</v>
      </c>
      <c r="HDC25" s="88" t="s">
        <v>53</v>
      </c>
      <c r="HDD25" s="90" t="s">
        <v>33</v>
      </c>
      <c r="HDE25" s="91" t="s">
        <v>32</v>
      </c>
      <c r="HDF25" s="92">
        <v>1</v>
      </c>
      <c r="HDG25" s="87">
        <v>0</v>
      </c>
      <c r="HDH25" s="59">
        <f t="shared" si="335"/>
        <v>0</v>
      </c>
      <c r="HDI25" s="1"/>
      <c r="HDJ25" s="89">
        <v>2</v>
      </c>
      <c r="HDK25" s="88" t="s">
        <v>53</v>
      </c>
      <c r="HDL25" s="90" t="s">
        <v>33</v>
      </c>
      <c r="HDM25" s="91" t="s">
        <v>32</v>
      </c>
      <c r="HDN25" s="92">
        <v>1</v>
      </c>
      <c r="HDO25" s="87">
        <v>0</v>
      </c>
      <c r="HDP25" s="59">
        <f t="shared" si="336"/>
        <v>0</v>
      </c>
      <c r="HDQ25" s="1"/>
      <c r="HDR25" s="89">
        <v>2</v>
      </c>
      <c r="HDS25" s="88" t="s">
        <v>53</v>
      </c>
      <c r="HDT25" s="90" t="s">
        <v>33</v>
      </c>
      <c r="HDU25" s="91" t="s">
        <v>32</v>
      </c>
      <c r="HDV25" s="92">
        <v>1</v>
      </c>
      <c r="HDW25" s="87">
        <v>0</v>
      </c>
      <c r="HDX25" s="59">
        <f t="shared" si="336"/>
        <v>0</v>
      </c>
      <c r="HDY25" s="1"/>
      <c r="HDZ25" s="89">
        <v>2</v>
      </c>
      <c r="HEA25" s="88" t="s">
        <v>53</v>
      </c>
      <c r="HEB25" s="90" t="s">
        <v>33</v>
      </c>
      <c r="HEC25" s="91" t="s">
        <v>32</v>
      </c>
      <c r="HED25" s="92">
        <v>1</v>
      </c>
      <c r="HEE25" s="87">
        <v>0</v>
      </c>
      <c r="HEF25" s="59">
        <f t="shared" si="337"/>
        <v>0</v>
      </c>
      <c r="HEG25" s="1"/>
      <c r="HEH25" s="89">
        <v>2</v>
      </c>
      <c r="HEI25" s="88" t="s">
        <v>53</v>
      </c>
      <c r="HEJ25" s="90" t="s">
        <v>33</v>
      </c>
      <c r="HEK25" s="91" t="s">
        <v>32</v>
      </c>
      <c r="HEL25" s="92">
        <v>1</v>
      </c>
      <c r="HEM25" s="87">
        <v>0</v>
      </c>
      <c r="HEN25" s="59">
        <f t="shared" si="337"/>
        <v>0</v>
      </c>
      <c r="HEO25" s="1"/>
      <c r="HEP25" s="89">
        <v>2</v>
      </c>
      <c r="HEQ25" s="88" t="s">
        <v>53</v>
      </c>
      <c r="HER25" s="90" t="s">
        <v>33</v>
      </c>
      <c r="HES25" s="91" t="s">
        <v>32</v>
      </c>
      <c r="HET25" s="92">
        <v>1</v>
      </c>
      <c r="HEU25" s="87">
        <v>0</v>
      </c>
      <c r="HEV25" s="59">
        <f t="shared" si="338"/>
        <v>0</v>
      </c>
      <c r="HEW25" s="1"/>
      <c r="HEX25" s="89">
        <v>2</v>
      </c>
      <c r="HEY25" s="88" t="s">
        <v>53</v>
      </c>
      <c r="HEZ25" s="90" t="s">
        <v>33</v>
      </c>
      <c r="HFA25" s="91" t="s">
        <v>32</v>
      </c>
      <c r="HFB25" s="92">
        <v>1</v>
      </c>
      <c r="HFC25" s="87">
        <v>0</v>
      </c>
      <c r="HFD25" s="59">
        <f t="shared" si="338"/>
        <v>0</v>
      </c>
      <c r="HFE25" s="1"/>
      <c r="HFF25" s="89">
        <v>2</v>
      </c>
      <c r="HFG25" s="88" t="s">
        <v>53</v>
      </c>
      <c r="HFH25" s="90" t="s">
        <v>33</v>
      </c>
      <c r="HFI25" s="91" t="s">
        <v>32</v>
      </c>
      <c r="HFJ25" s="92">
        <v>1</v>
      </c>
      <c r="HFK25" s="87">
        <v>0</v>
      </c>
      <c r="HFL25" s="59">
        <f t="shared" si="339"/>
        <v>0</v>
      </c>
      <c r="HFM25" s="1"/>
      <c r="HFN25" s="89">
        <v>2</v>
      </c>
      <c r="HFO25" s="88" t="s">
        <v>53</v>
      </c>
      <c r="HFP25" s="90" t="s">
        <v>33</v>
      </c>
      <c r="HFQ25" s="91" t="s">
        <v>32</v>
      </c>
      <c r="HFR25" s="92">
        <v>1</v>
      </c>
      <c r="HFS25" s="87">
        <v>0</v>
      </c>
      <c r="HFT25" s="59">
        <f t="shared" si="339"/>
        <v>0</v>
      </c>
      <c r="HFU25" s="1"/>
      <c r="HFV25" s="89">
        <v>2</v>
      </c>
      <c r="HFW25" s="88" t="s">
        <v>53</v>
      </c>
      <c r="HFX25" s="90" t="s">
        <v>33</v>
      </c>
      <c r="HFY25" s="91" t="s">
        <v>32</v>
      </c>
      <c r="HFZ25" s="92">
        <v>1</v>
      </c>
      <c r="HGA25" s="87">
        <v>0</v>
      </c>
      <c r="HGB25" s="59">
        <f t="shared" si="340"/>
        <v>0</v>
      </c>
      <c r="HGC25" s="1"/>
      <c r="HGD25" s="89">
        <v>2</v>
      </c>
      <c r="HGE25" s="88" t="s">
        <v>53</v>
      </c>
      <c r="HGF25" s="90" t="s">
        <v>33</v>
      </c>
      <c r="HGG25" s="91" t="s">
        <v>32</v>
      </c>
      <c r="HGH25" s="92">
        <v>1</v>
      </c>
      <c r="HGI25" s="87">
        <v>0</v>
      </c>
      <c r="HGJ25" s="59">
        <f t="shared" si="340"/>
        <v>0</v>
      </c>
      <c r="HGK25" s="1"/>
      <c r="HGL25" s="89">
        <v>2</v>
      </c>
      <c r="HGM25" s="88" t="s">
        <v>53</v>
      </c>
      <c r="HGN25" s="90" t="s">
        <v>33</v>
      </c>
      <c r="HGO25" s="91" t="s">
        <v>32</v>
      </c>
      <c r="HGP25" s="92">
        <v>1</v>
      </c>
      <c r="HGQ25" s="87">
        <v>0</v>
      </c>
      <c r="HGR25" s="59">
        <f t="shared" si="341"/>
        <v>0</v>
      </c>
      <c r="HGS25" s="1"/>
      <c r="HGT25" s="89">
        <v>2</v>
      </c>
      <c r="HGU25" s="88" t="s">
        <v>53</v>
      </c>
      <c r="HGV25" s="90" t="s">
        <v>33</v>
      </c>
      <c r="HGW25" s="91" t="s">
        <v>32</v>
      </c>
      <c r="HGX25" s="92">
        <v>1</v>
      </c>
      <c r="HGY25" s="87">
        <v>0</v>
      </c>
      <c r="HGZ25" s="59">
        <f t="shared" si="341"/>
        <v>0</v>
      </c>
      <c r="HHA25" s="1"/>
      <c r="HHB25" s="89">
        <v>2</v>
      </c>
      <c r="HHC25" s="88" t="s">
        <v>53</v>
      </c>
      <c r="HHD25" s="90" t="s">
        <v>33</v>
      </c>
      <c r="HHE25" s="91" t="s">
        <v>32</v>
      </c>
      <c r="HHF25" s="92">
        <v>1</v>
      </c>
      <c r="HHG25" s="87">
        <v>0</v>
      </c>
      <c r="HHH25" s="59">
        <f t="shared" si="342"/>
        <v>0</v>
      </c>
      <c r="HHI25" s="1"/>
      <c r="HHJ25" s="89">
        <v>2</v>
      </c>
      <c r="HHK25" s="88" t="s">
        <v>53</v>
      </c>
      <c r="HHL25" s="90" t="s">
        <v>33</v>
      </c>
      <c r="HHM25" s="91" t="s">
        <v>32</v>
      </c>
      <c r="HHN25" s="92">
        <v>1</v>
      </c>
      <c r="HHO25" s="87">
        <v>0</v>
      </c>
      <c r="HHP25" s="59">
        <f t="shared" si="342"/>
        <v>0</v>
      </c>
      <c r="HHQ25" s="1"/>
      <c r="HHR25" s="89">
        <v>2</v>
      </c>
      <c r="HHS25" s="88" t="s">
        <v>53</v>
      </c>
      <c r="HHT25" s="90" t="s">
        <v>33</v>
      </c>
      <c r="HHU25" s="91" t="s">
        <v>32</v>
      </c>
      <c r="HHV25" s="92">
        <v>1</v>
      </c>
      <c r="HHW25" s="87">
        <v>0</v>
      </c>
      <c r="HHX25" s="59">
        <f t="shared" si="343"/>
        <v>0</v>
      </c>
      <c r="HHY25" s="1"/>
      <c r="HHZ25" s="89">
        <v>2</v>
      </c>
      <c r="HIA25" s="88" t="s">
        <v>53</v>
      </c>
      <c r="HIB25" s="90" t="s">
        <v>33</v>
      </c>
      <c r="HIC25" s="91" t="s">
        <v>32</v>
      </c>
      <c r="HID25" s="92">
        <v>1</v>
      </c>
      <c r="HIE25" s="87">
        <v>0</v>
      </c>
      <c r="HIF25" s="59">
        <f t="shared" si="343"/>
        <v>0</v>
      </c>
      <c r="HIG25" s="1"/>
      <c r="HIH25" s="89">
        <v>2</v>
      </c>
      <c r="HII25" s="88" t="s">
        <v>53</v>
      </c>
      <c r="HIJ25" s="90" t="s">
        <v>33</v>
      </c>
      <c r="HIK25" s="91" t="s">
        <v>32</v>
      </c>
      <c r="HIL25" s="92">
        <v>1</v>
      </c>
      <c r="HIM25" s="87">
        <v>0</v>
      </c>
      <c r="HIN25" s="59">
        <f t="shared" si="344"/>
        <v>0</v>
      </c>
      <c r="HIO25" s="1"/>
      <c r="HIP25" s="89">
        <v>2</v>
      </c>
      <c r="HIQ25" s="88" t="s">
        <v>53</v>
      </c>
      <c r="HIR25" s="90" t="s">
        <v>33</v>
      </c>
      <c r="HIS25" s="91" t="s">
        <v>32</v>
      </c>
      <c r="HIT25" s="92">
        <v>1</v>
      </c>
      <c r="HIU25" s="87">
        <v>0</v>
      </c>
      <c r="HIV25" s="59">
        <f t="shared" si="344"/>
        <v>0</v>
      </c>
      <c r="HIW25" s="1"/>
      <c r="HIX25" s="89">
        <v>2</v>
      </c>
      <c r="HIY25" s="88" t="s">
        <v>53</v>
      </c>
      <c r="HIZ25" s="90" t="s">
        <v>33</v>
      </c>
      <c r="HJA25" s="91" t="s">
        <v>32</v>
      </c>
      <c r="HJB25" s="92">
        <v>1</v>
      </c>
      <c r="HJC25" s="87">
        <v>0</v>
      </c>
      <c r="HJD25" s="59">
        <f t="shared" si="345"/>
        <v>0</v>
      </c>
      <c r="HJE25" s="1"/>
      <c r="HJF25" s="89">
        <v>2</v>
      </c>
      <c r="HJG25" s="88" t="s">
        <v>53</v>
      </c>
      <c r="HJH25" s="90" t="s">
        <v>33</v>
      </c>
      <c r="HJI25" s="91" t="s">
        <v>32</v>
      </c>
      <c r="HJJ25" s="92">
        <v>1</v>
      </c>
      <c r="HJK25" s="87">
        <v>0</v>
      </c>
      <c r="HJL25" s="59">
        <f t="shared" si="345"/>
        <v>0</v>
      </c>
      <c r="HJM25" s="1"/>
      <c r="HJN25" s="89">
        <v>2</v>
      </c>
      <c r="HJO25" s="88" t="s">
        <v>53</v>
      </c>
      <c r="HJP25" s="90" t="s">
        <v>33</v>
      </c>
      <c r="HJQ25" s="91" t="s">
        <v>32</v>
      </c>
      <c r="HJR25" s="92">
        <v>1</v>
      </c>
      <c r="HJS25" s="87">
        <v>0</v>
      </c>
      <c r="HJT25" s="59">
        <f t="shared" si="346"/>
        <v>0</v>
      </c>
      <c r="HJU25" s="1"/>
      <c r="HJV25" s="89">
        <v>2</v>
      </c>
      <c r="HJW25" s="88" t="s">
        <v>53</v>
      </c>
      <c r="HJX25" s="90" t="s">
        <v>33</v>
      </c>
      <c r="HJY25" s="91" t="s">
        <v>32</v>
      </c>
      <c r="HJZ25" s="92">
        <v>1</v>
      </c>
      <c r="HKA25" s="87">
        <v>0</v>
      </c>
      <c r="HKB25" s="59">
        <f t="shared" si="346"/>
        <v>0</v>
      </c>
      <c r="HKC25" s="1"/>
      <c r="HKD25" s="89">
        <v>2</v>
      </c>
      <c r="HKE25" s="88" t="s">
        <v>53</v>
      </c>
      <c r="HKF25" s="90" t="s">
        <v>33</v>
      </c>
      <c r="HKG25" s="91" t="s">
        <v>32</v>
      </c>
      <c r="HKH25" s="92">
        <v>1</v>
      </c>
      <c r="HKI25" s="87">
        <v>0</v>
      </c>
      <c r="HKJ25" s="59">
        <f t="shared" si="347"/>
        <v>0</v>
      </c>
      <c r="HKK25" s="1"/>
      <c r="HKL25" s="89">
        <v>2</v>
      </c>
      <c r="HKM25" s="88" t="s">
        <v>53</v>
      </c>
      <c r="HKN25" s="90" t="s">
        <v>33</v>
      </c>
      <c r="HKO25" s="91" t="s">
        <v>32</v>
      </c>
      <c r="HKP25" s="92">
        <v>1</v>
      </c>
      <c r="HKQ25" s="87">
        <v>0</v>
      </c>
      <c r="HKR25" s="59">
        <f t="shared" si="347"/>
        <v>0</v>
      </c>
      <c r="HKS25" s="1"/>
      <c r="HKT25" s="89">
        <v>2</v>
      </c>
      <c r="HKU25" s="88" t="s">
        <v>53</v>
      </c>
      <c r="HKV25" s="90" t="s">
        <v>33</v>
      </c>
      <c r="HKW25" s="91" t="s">
        <v>32</v>
      </c>
      <c r="HKX25" s="92">
        <v>1</v>
      </c>
      <c r="HKY25" s="87">
        <v>0</v>
      </c>
      <c r="HKZ25" s="59">
        <f t="shared" si="348"/>
        <v>0</v>
      </c>
      <c r="HLA25" s="1"/>
      <c r="HLB25" s="89">
        <v>2</v>
      </c>
      <c r="HLC25" s="88" t="s">
        <v>53</v>
      </c>
      <c r="HLD25" s="90" t="s">
        <v>33</v>
      </c>
      <c r="HLE25" s="91" t="s">
        <v>32</v>
      </c>
      <c r="HLF25" s="92">
        <v>1</v>
      </c>
      <c r="HLG25" s="87">
        <v>0</v>
      </c>
      <c r="HLH25" s="59">
        <f t="shared" si="348"/>
        <v>0</v>
      </c>
      <c r="HLI25" s="1"/>
      <c r="HLJ25" s="89">
        <v>2</v>
      </c>
      <c r="HLK25" s="88" t="s">
        <v>53</v>
      </c>
      <c r="HLL25" s="90" t="s">
        <v>33</v>
      </c>
      <c r="HLM25" s="91" t="s">
        <v>32</v>
      </c>
      <c r="HLN25" s="92">
        <v>1</v>
      </c>
      <c r="HLO25" s="87">
        <v>0</v>
      </c>
      <c r="HLP25" s="59">
        <f t="shared" si="349"/>
        <v>0</v>
      </c>
      <c r="HLQ25" s="1"/>
      <c r="HLR25" s="89">
        <v>2</v>
      </c>
      <c r="HLS25" s="88" t="s">
        <v>53</v>
      </c>
      <c r="HLT25" s="90" t="s">
        <v>33</v>
      </c>
      <c r="HLU25" s="91" t="s">
        <v>32</v>
      </c>
      <c r="HLV25" s="92">
        <v>1</v>
      </c>
      <c r="HLW25" s="87">
        <v>0</v>
      </c>
      <c r="HLX25" s="59">
        <f t="shared" si="349"/>
        <v>0</v>
      </c>
      <c r="HLY25" s="1"/>
      <c r="HLZ25" s="89">
        <v>2</v>
      </c>
      <c r="HMA25" s="88" t="s">
        <v>53</v>
      </c>
      <c r="HMB25" s="90" t="s">
        <v>33</v>
      </c>
      <c r="HMC25" s="91" t="s">
        <v>32</v>
      </c>
      <c r="HMD25" s="92">
        <v>1</v>
      </c>
      <c r="HME25" s="87">
        <v>0</v>
      </c>
      <c r="HMF25" s="59">
        <f t="shared" si="350"/>
        <v>0</v>
      </c>
      <c r="HMG25" s="1"/>
      <c r="HMH25" s="89">
        <v>2</v>
      </c>
      <c r="HMI25" s="88" t="s">
        <v>53</v>
      </c>
      <c r="HMJ25" s="90" t="s">
        <v>33</v>
      </c>
      <c r="HMK25" s="91" t="s">
        <v>32</v>
      </c>
      <c r="HML25" s="92">
        <v>1</v>
      </c>
      <c r="HMM25" s="87">
        <v>0</v>
      </c>
      <c r="HMN25" s="59">
        <f t="shared" si="350"/>
        <v>0</v>
      </c>
      <c r="HMO25" s="1"/>
      <c r="HMP25" s="89">
        <v>2</v>
      </c>
      <c r="HMQ25" s="88" t="s">
        <v>53</v>
      </c>
      <c r="HMR25" s="90" t="s">
        <v>33</v>
      </c>
      <c r="HMS25" s="91" t="s">
        <v>32</v>
      </c>
      <c r="HMT25" s="92">
        <v>1</v>
      </c>
      <c r="HMU25" s="87">
        <v>0</v>
      </c>
      <c r="HMV25" s="59">
        <f t="shared" si="351"/>
        <v>0</v>
      </c>
      <c r="HMW25" s="1"/>
      <c r="HMX25" s="89">
        <v>2</v>
      </c>
      <c r="HMY25" s="88" t="s">
        <v>53</v>
      </c>
      <c r="HMZ25" s="90" t="s">
        <v>33</v>
      </c>
      <c r="HNA25" s="91" t="s">
        <v>32</v>
      </c>
      <c r="HNB25" s="92">
        <v>1</v>
      </c>
      <c r="HNC25" s="87">
        <v>0</v>
      </c>
      <c r="HND25" s="59">
        <f t="shared" si="351"/>
        <v>0</v>
      </c>
      <c r="HNE25" s="1"/>
      <c r="HNF25" s="89">
        <v>2</v>
      </c>
      <c r="HNG25" s="88" t="s">
        <v>53</v>
      </c>
      <c r="HNH25" s="90" t="s">
        <v>33</v>
      </c>
      <c r="HNI25" s="91" t="s">
        <v>32</v>
      </c>
      <c r="HNJ25" s="92">
        <v>1</v>
      </c>
      <c r="HNK25" s="87">
        <v>0</v>
      </c>
      <c r="HNL25" s="59">
        <f t="shared" si="352"/>
        <v>0</v>
      </c>
      <c r="HNM25" s="1"/>
      <c r="HNN25" s="89">
        <v>2</v>
      </c>
      <c r="HNO25" s="88" t="s">
        <v>53</v>
      </c>
      <c r="HNP25" s="90" t="s">
        <v>33</v>
      </c>
      <c r="HNQ25" s="91" t="s">
        <v>32</v>
      </c>
      <c r="HNR25" s="92">
        <v>1</v>
      </c>
      <c r="HNS25" s="87">
        <v>0</v>
      </c>
      <c r="HNT25" s="59">
        <f t="shared" si="352"/>
        <v>0</v>
      </c>
      <c r="HNU25" s="1"/>
      <c r="HNV25" s="89">
        <v>2</v>
      </c>
      <c r="HNW25" s="88" t="s">
        <v>53</v>
      </c>
      <c r="HNX25" s="90" t="s">
        <v>33</v>
      </c>
      <c r="HNY25" s="91" t="s">
        <v>32</v>
      </c>
      <c r="HNZ25" s="92">
        <v>1</v>
      </c>
      <c r="HOA25" s="87">
        <v>0</v>
      </c>
      <c r="HOB25" s="59">
        <f t="shared" si="353"/>
        <v>0</v>
      </c>
      <c r="HOC25" s="1"/>
      <c r="HOD25" s="89">
        <v>2</v>
      </c>
      <c r="HOE25" s="88" t="s">
        <v>53</v>
      </c>
      <c r="HOF25" s="90" t="s">
        <v>33</v>
      </c>
      <c r="HOG25" s="91" t="s">
        <v>32</v>
      </c>
      <c r="HOH25" s="92">
        <v>1</v>
      </c>
      <c r="HOI25" s="87">
        <v>0</v>
      </c>
      <c r="HOJ25" s="59">
        <f t="shared" si="353"/>
        <v>0</v>
      </c>
      <c r="HOK25" s="1"/>
      <c r="HOL25" s="89">
        <v>2</v>
      </c>
      <c r="HOM25" s="88" t="s">
        <v>53</v>
      </c>
      <c r="HON25" s="90" t="s">
        <v>33</v>
      </c>
      <c r="HOO25" s="91" t="s">
        <v>32</v>
      </c>
      <c r="HOP25" s="92">
        <v>1</v>
      </c>
      <c r="HOQ25" s="87">
        <v>0</v>
      </c>
      <c r="HOR25" s="59">
        <f t="shared" si="354"/>
        <v>0</v>
      </c>
      <c r="HOS25" s="1"/>
      <c r="HOT25" s="89">
        <v>2</v>
      </c>
      <c r="HOU25" s="88" t="s">
        <v>53</v>
      </c>
      <c r="HOV25" s="90" t="s">
        <v>33</v>
      </c>
      <c r="HOW25" s="91" t="s">
        <v>32</v>
      </c>
      <c r="HOX25" s="92">
        <v>1</v>
      </c>
      <c r="HOY25" s="87">
        <v>0</v>
      </c>
      <c r="HOZ25" s="59">
        <f t="shared" si="354"/>
        <v>0</v>
      </c>
      <c r="HPA25" s="1"/>
      <c r="HPB25" s="89">
        <v>2</v>
      </c>
      <c r="HPC25" s="88" t="s">
        <v>53</v>
      </c>
      <c r="HPD25" s="90" t="s">
        <v>33</v>
      </c>
      <c r="HPE25" s="91" t="s">
        <v>32</v>
      </c>
      <c r="HPF25" s="92">
        <v>1</v>
      </c>
      <c r="HPG25" s="87">
        <v>0</v>
      </c>
      <c r="HPH25" s="59">
        <f t="shared" si="355"/>
        <v>0</v>
      </c>
      <c r="HPI25" s="1"/>
      <c r="HPJ25" s="89">
        <v>2</v>
      </c>
      <c r="HPK25" s="88" t="s">
        <v>53</v>
      </c>
      <c r="HPL25" s="90" t="s">
        <v>33</v>
      </c>
      <c r="HPM25" s="91" t="s">
        <v>32</v>
      </c>
      <c r="HPN25" s="92">
        <v>1</v>
      </c>
      <c r="HPO25" s="87">
        <v>0</v>
      </c>
      <c r="HPP25" s="59">
        <f t="shared" si="355"/>
        <v>0</v>
      </c>
      <c r="HPQ25" s="1"/>
      <c r="HPR25" s="89">
        <v>2</v>
      </c>
      <c r="HPS25" s="88" t="s">
        <v>53</v>
      </c>
      <c r="HPT25" s="90" t="s">
        <v>33</v>
      </c>
      <c r="HPU25" s="91" t="s">
        <v>32</v>
      </c>
      <c r="HPV25" s="92">
        <v>1</v>
      </c>
      <c r="HPW25" s="87">
        <v>0</v>
      </c>
      <c r="HPX25" s="59">
        <f t="shared" si="356"/>
        <v>0</v>
      </c>
      <c r="HPY25" s="1"/>
      <c r="HPZ25" s="89">
        <v>2</v>
      </c>
      <c r="HQA25" s="88" t="s">
        <v>53</v>
      </c>
      <c r="HQB25" s="90" t="s">
        <v>33</v>
      </c>
      <c r="HQC25" s="91" t="s">
        <v>32</v>
      </c>
      <c r="HQD25" s="92">
        <v>1</v>
      </c>
      <c r="HQE25" s="87">
        <v>0</v>
      </c>
      <c r="HQF25" s="59">
        <f t="shared" si="356"/>
        <v>0</v>
      </c>
      <c r="HQG25" s="1"/>
      <c r="HQH25" s="89">
        <v>2</v>
      </c>
      <c r="HQI25" s="88" t="s">
        <v>53</v>
      </c>
      <c r="HQJ25" s="90" t="s">
        <v>33</v>
      </c>
      <c r="HQK25" s="91" t="s">
        <v>32</v>
      </c>
      <c r="HQL25" s="92">
        <v>1</v>
      </c>
      <c r="HQM25" s="87">
        <v>0</v>
      </c>
      <c r="HQN25" s="59">
        <f t="shared" si="357"/>
        <v>0</v>
      </c>
      <c r="HQO25" s="1"/>
      <c r="HQP25" s="89">
        <v>2</v>
      </c>
      <c r="HQQ25" s="88" t="s">
        <v>53</v>
      </c>
      <c r="HQR25" s="90" t="s">
        <v>33</v>
      </c>
      <c r="HQS25" s="91" t="s">
        <v>32</v>
      </c>
      <c r="HQT25" s="92">
        <v>1</v>
      </c>
      <c r="HQU25" s="87">
        <v>0</v>
      </c>
      <c r="HQV25" s="59">
        <f t="shared" si="357"/>
        <v>0</v>
      </c>
      <c r="HQW25" s="1"/>
      <c r="HQX25" s="89">
        <v>2</v>
      </c>
      <c r="HQY25" s="88" t="s">
        <v>53</v>
      </c>
      <c r="HQZ25" s="90" t="s">
        <v>33</v>
      </c>
      <c r="HRA25" s="91" t="s">
        <v>32</v>
      </c>
      <c r="HRB25" s="92">
        <v>1</v>
      </c>
      <c r="HRC25" s="87">
        <v>0</v>
      </c>
      <c r="HRD25" s="59">
        <f t="shared" si="358"/>
        <v>0</v>
      </c>
      <c r="HRE25" s="1"/>
      <c r="HRF25" s="89">
        <v>2</v>
      </c>
      <c r="HRG25" s="88" t="s">
        <v>53</v>
      </c>
      <c r="HRH25" s="90" t="s">
        <v>33</v>
      </c>
      <c r="HRI25" s="91" t="s">
        <v>32</v>
      </c>
      <c r="HRJ25" s="92">
        <v>1</v>
      </c>
      <c r="HRK25" s="87">
        <v>0</v>
      </c>
      <c r="HRL25" s="59">
        <f t="shared" si="358"/>
        <v>0</v>
      </c>
      <c r="HRM25" s="1"/>
      <c r="HRN25" s="89">
        <v>2</v>
      </c>
      <c r="HRO25" s="88" t="s">
        <v>53</v>
      </c>
      <c r="HRP25" s="90" t="s">
        <v>33</v>
      </c>
      <c r="HRQ25" s="91" t="s">
        <v>32</v>
      </c>
      <c r="HRR25" s="92">
        <v>1</v>
      </c>
      <c r="HRS25" s="87">
        <v>0</v>
      </c>
      <c r="HRT25" s="59">
        <f t="shared" si="359"/>
        <v>0</v>
      </c>
      <c r="HRU25" s="1"/>
      <c r="HRV25" s="89">
        <v>2</v>
      </c>
      <c r="HRW25" s="88" t="s">
        <v>53</v>
      </c>
      <c r="HRX25" s="90" t="s">
        <v>33</v>
      </c>
      <c r="HRY25" s="91" t="s">
        <v>32</v>
      </c>
      <c r="HRZ25" s="92">
        <v>1</v>
      </c>
      <c r="HSA25" s="87">
        <v>0</v>
      </c>
      <c r="HSB25" s="59">
        <f t="shared" si="359"/>
        <v>0</v>
      </c>
      <c r="HSC25" s="1"/>
      <c r="HSD25" s="89">
        <v>2</v>
      </c>
      <c r="HSE25" s="88" t="s">
        <v>53</v>
      </c>
      <c r="HSF25" s="90" t="s">
        <v>33</v>
      </c>
      <c r="HSG25" s="91" t="s">
        <v>32</v>
      </c>
      <c r="HSH25" s="92">
        <v>1</v>
      </c>
      <c r="HSI25" s="87">
        <v>0</v>
      </c>
      <c r="HSJ25" s="59">
        <f t="shared" si="360"/>
        <v>0</v>
      </c>
      <c r="HSK25" s="1"/>
      <c r="HSL25" s="89">
        <v>2</v>
      </c>
      <c r="HSM25" s="88" t="s">
        <v>53</v>
      </c>
      <c r="HSN25" s="90" t="s">
        <v>33</v>
      </c>
      <c r="HSO25" s="91" t="s">
        <v>32</v>
      </c>
      <c r="HSP25" s="92">
        <v>1</v>
      </c>
      <c r="HSQ25" s="87">
        <v>0</v>
      </c>
      <c r="HSR25" s="59">
        <f t="shared" si="360"/>
        <v>0</v>
      </c>
      <c r="HSS25" s="1"/>
      <c r="HST25" s="89">
        <v>2</v>
      </c>
      <c r="HSU25" s="88" t="s">
        <v>53</v>
      </c>
      <c r="HSV25" s="90" t="s">
        <v>33</v>
      </c>
      <c r="HSW25" s="91" t="s">
        <v>32</v>
      </c>
      <c r="HSX25" s="92">
        <v>1</v>
      </c>
      <c r="HSY25" s="87">
        <v>0</v>
      </c>
      <c r="HSZ25" s="59">
        <f t="shared" si="361"/>
        <v>0</v>
      </c>
      <c r="HTA25" s="1"/>
      <c r="HTB25" s="89">
        <v>2</v>
      </c>
      <c r="HTC25" s="88" t="s">
        <v>53</v>
      </c>
      <c r="HTD25" s="90" t="s">
        <v>33</v>
      </c>
      <c r="HTE25" s="91" t="s">
        <v>32</v>
      </c>
      <c r="HTF25" s="92">
        <v>1</v>
      </c>
      <c r="HTG25" s="87">
        <v>0</v>
      </c>
      <c r="HTH25" s="59">
        <f t="shared" si="361"/>
        <v>0</v>
      </c>
      <c r="HTI25" s="1"/>
      <c r="HTJ25" s="89">
        <v>2</v>
      </c>
      <c r="HTK25" s="88" t="s">
        <v>53</v>
      </c>
      <c r="HTL25" s="90" t="s">
        <v>33</v>
      </c>
      <c r="HTM25" s="91" t="s">
        <v>32</v>
      </c>
      <c r="HTN25" s="92">
        <v>1</v>
      </c>
      <c r="HTO25" s="87">
        <v>0</v>
      </c>
      <c r="HTP25" s="59">
        <f t="shared" si="362"/>
        <v>0</v>
      </c>
      <c r="HTQ25" s="1"/>
      <c r="HTR25" s="89">
        <v>2</v>
      </c>
      <c r="HTS25" s="88" t="s">
        <v>53</v>
      </c>
      <c r="HTT25" s="90" t="s">
        <v>33</v>
      </c>
      <c r="HTU25" s="91" t="s">
        <v>32</v>
      </c>
      <c r="HTV25" s="92">
        <v>1</v>
      </c>
      <c r="HTW25" s="87">
        <v>0</v>
      </c>
      <c r="HTX25" s="59">
        <f t="shared" si="362"/>
        <v>0</v>
      </c>
      <c r="HTY25" s="1"/>
      <c r="HTZ25" s="89">
        <v>2</v>
      </c>
      <c r="HUA25" s="88" t="s">
        <v>53</v>
      </c>
      <c r="HUB25" s="90" t="s">
        <v>33</v>
      </c>
      <c r="HUC25" s="91" t="s">
        <v>32</v>
      </c>
      <c r="HUD25" s="92">
        <v>1</v>
      </c>
      <c r="HUE25" s="87">
        <v>0</v>
      </c>
      <c r="HUF25" s="59">
        <f t="shared" si="363"/>
        <v>0</v>
      </c>
      <c r="HUG25" s="1"/>
      <c r="HUH25" s="89">
        <v>2</v>
      </c>
      <c r="HUI25" s="88" t="s">
        <v>53</v>
      </c>
      <c r="HUJ25" s="90" t="s">
        <v>33</v>
      </c>
      <c r="HUK25" s="91" t="s">
        <v>32</v>
      </c>
      <c r="HUL25" s="92">
        <v>1</v>
      </c>
      <c r="HUM25" s="87">
        <v>0</v>
      </c>
      <c r="HUN25" s="59">
        <f t="shared" si="363"/>
        <v>0</v>
      </c>
      <c r="HUO25" s="1"/>
      <c r="HUP25" s="89">
        <v>2</v>
      </c>
      <c r="HUQ25" s="88" t="s">
        <v>53</v>
      </c>
      <c r="HUR25" s="90" t="s">
        <v>33</v>
      </c>
      <c r="HUS25" s="91" t="s">
        <v>32</v>
      </c>
      <c r="HUT25" s="92">
        <v>1</v>
      </c>
      <c r="HUU25" s="87">
        <v>0</v>
      </c>
      <c r="HUV25" s="59">
        <f t="shared" si="364"/>
        <v>0</v>
      </c>
      <c r="HUW25" s="1"/>
      <c r="HUX25" s="89">
        <v>2</v>
      </c>
      <c r="HUY25" s="88" t="s">
        <v>53</v>
      </c>
      <c r="HUZ25" s="90" t="s">
        <v>33</v>
      </c>
      <c r="HVA25" s="91" t="s">
        <v>32</v>
      </c>
      <c r="HVB25" s="92">
        <v>1</v>
      </c>
      <c r="HVC25" s="87">
        <v>0</v>
      </c>
      <c r="HVD25" s="59">
        <f t="shared" si="364"/>
        <v>0</v>
      </c>
      <c r="HVE25" s="1"/>
      <c r="HVF25" s="89">
        <v>2</v>
      </c>
      <c r="HVG25" s="88" t="s">
        <v>53</v>
      </c>
      <c r="HVH25" s="90" t="s">
        <v>33</v>
      </c>
      <c r="HVI25" s="91" t="s">
        <v>32</v>
      </c>
      <c r="HVJ25" s="92">
        <v>1</v>
      </c>
      <c r="HVK25" s="87">
        <v>0</v>
      </c>
      <c r="HVL25" s="59">
        <f t="shared" si="365"/>
        <v>0</v>
      </c>
      <c r="HVM25" s="1"/>
      <c r="HVN25" s="89">
        <v>2</v>
      </c>
      <c r="HVO25" s="88" t="s">
        <v>53</v>
      </c>
      <c r="HVP25" s="90" t="s">
        <v>33</v>
      </c>
      <c r="HVQ25" s="91" t="s">
        <v>32</v>
      </c>
      <c r="HVR25" s="92">
        <v>1</v>
      </c>
      <c r="HVS25" s="87">
        <v>0</v>
      </c>
      <c r="HVT25" s="59">
        <f t="shared" si="365"/>
        <v>0</v>
      </c>
      <c r="HVU25" s="1"/>
      <c r="HVV25" s="89">
        <v>2</v>
      </c>
      <c r="HVW25" s="88" t="s">
        <v>53</v>
      </c>
      <c r="HVX25" s="90" t="s">
        <v>33</v>
      </c>
      <c r="HVY25" s="91" t="s">
        <v>32</v>
      </c>
      <c r="HVZ25" s="92">
        <v>1</v>
      </c>
      <c r="HWA25" s="87">
        <v>0</v>
      </c>
      <c r="HWB25" s="59">
        <f t="shared" si="366"/>
        <v>0</v>
      </c>
      <c r="HWC25" s="1"/>
      <c r="HWD25" s="89">
        <v>2</v>
      </c>
      <c r="HWE25" s="88" t="s">
        <v>53</v>
      </c>
      <c r="HWF25" s="90" t="s">
        <v>33</v>
      </c>
      <c r="HWG25" s="91" t="s">
        <v>32</v>
      </c>
      <c r="HWH25" s="92">
        <v>1</v>
      </c>
      <c r="HWI25" s="87">
        <v>0</v>
      </c>
      <c r="HWJ25" s="59">
        <f t="shared" si="366"/>
        <v>0</v>
      </c>
      <c r="HWK25" s="1"/>
      <c r="HWL25" s="89">
        <v>2</v>
      </c>
      <c r="HWM25" s="88" t="s">
        <v>53</v>
      </c>
      <c r="HWN25" s="90" t="s">
        <v>33</v>
      </c>
      <c r="HWO25" s="91" t="s">
        <v>32</v>
      </c>
      <c r="HWP25" s="92">
        <v>1</v>
      </c>
      <c r="HWQ25" s="87">
        <v>0</v>
      </c>
      <c r="HWR25" s="59">
        <f t="shared" si="367"/>
        <v>0</v>
      </c>
      <c r="HWS25" s="1"/>
      <c r="HWT25" s="89">
        <v>2</v>
      </c>
      <c r="HWU25" s="88" t="s">
        <v>53</v>
      </c>
      <c r="HWV25" s="90" t="s">
        <v>33</v>
      </c>
      <c r="HWW25" s="91" t="s">
        <v>32</v>
      </c>
      <c r="HWX25" s="92">
        <v>1</v>
      </c>
      <c r="HWY25" s="87">
        <v>0</v>
      </c>
      <c r="HWZ25" s="59">
        <f t="shared" si="367"/>
        <v>0</v>
      </c>
      <c r="HXA25" s="1"/>
      <c r="HXB25" s="89">
        <v>2</v>
      </c>
      <c r="HXC25" s="88" t="s">
        <v>53</v>
      </c>
      <c r="HXD25" s="90" t="s">
        <v>33</v>
      </c>
      <c r="HXE25" s="91" t="s">
        <v>32</v>
      </c>
      <c r="HXF25" s="92">
        <v>1</v>
      </c>
      <c r="HXG25" s="87">
        <v>0</v>
      </c>
      <c r="HXH25" s="59">
        <f t="shared" si="368"/>
        <v>0</v>
      </c>
      <c r="HXI25" s="1"/>
      <c r="HXJ25" s="89">
        <v>2</v>
      </c>
      <c r="HXK25" s="88" t="s">
        <v>53</v>
      </c>
      <c r="HXL25" s="90" t="s">
        <v>33</v>
      </c>
      <c r="HXM25" s="91" t="s">
        <v>32</v>
      </c>
      <c r="HXN25" s="92">
        <v>1</v>
      </c>
      <c r="HXO25" s="87">
        <v>0</v>
      </c>
      <c r="HXP25" s="59">
        <f t="shared" si="368"/>
        <v>0</v>
      </c>
      <c r="HXQ25" s="1"/>
      <c r="HXR25" s="89">
        <v>2</v>
      </c>
      <c r="HXS25" s="88" t="s">
        <v>53</v>
      </c>
      <c r="HXT25" s="90" t="s">
        <v>33</v>
      </c>
      <c r="HXU25" s="91" t="s">
        <v>32</v>
      </c>
      <c r="HXV25" s="92">
        <v>1</v>
      </c>
      <c r="HXW25" s="87">
        <v>0</v>
      </c>
      <c r="HXX25" s="59">
        <f t="shared" si="369"/>
        <v>0</v>
      </c>
      <c r="HXY25" s="1"/>
      <c r="HXZ25" s="89">
        <v>2</v>
      </c>
      <c r="HYA25" s="88" t="s">
        <v>53</v>
      </c>
      <c r="HYB25" s="90" t="s">
        <v>33</v>
      </c>
      <c r="HYC25" s="91" t="s">
        <v>32</v>
      </c>
      <c r="HYD25" s="92">
        <v>1</v>
      </c>
      <c r="HYE25" s="87">
        <v>0</v>
      </c>
      <c r="HYF25" s="59">
        <f t="shared" si="369"/>
        <v>0</v>
      </c>
      <c r="HYG25" s="1"/>
      <c r="HYH25" s="89">
        <v>2</v>
      </c>
      <c r="HYI25" s="88" t="s">
        <v>53</v>
      </c>
      <c r="HYJ25" s="90" t="s">
        <v>33</v>
      </c>
      <c r="HYK25" s="91" t="s">
        <v>32</v>
      </c>
      <c r="HYL25" s="92">
        <v>1</v>
      </c>
      <c r="HYM25" s="87">
        <v>0</v>
      </c>
      <c r="HYN25" s="59">
        <f t="shared" si="370"/>
        <v>0</v>
      </c>
      <c r="HYO25" s="1"/>
      <c r="HYP25" s="89">
        <v>2</v>
      </c>
      <c r="HYQ25" s="88" t="s">
        <v>53</v>
      </c>
      <c r="HYR25" s="90" t="s">
        <v>33</v>
      </c>
      <c r="HYS25" s="91" t="s">
        <v>32</v>
      </c>
      <c r="HYT25" s="92">
        <v>1</v>
      </c>
      <c r="HYU25" s="87">
        <v>0</v>
      </c>
      <c r="HYV25" s="59">
        <f t="shared" si="370"/>
        <v>0</v>
      </c>
      <c r="HYW25" s="1"/>
      <c r="HYX25" s="89">
        <v>2</v>
      </c>
      <c r="HYY25" s="88" t="s">
        <v>53</v>
      </c>
      <c r="HYZ25" s="90" t="s">
        <v>33</v>
      </c>
      <c r="HZA25" s="91" t="s">
        <v>32</v>
      </c>
      <c r="HZB25" s="92">
        <v>1</v>
      </c>
      <c r="HZC25" s="87">
        <v>0</v>
      </c>
      <c r="HZD25" s="59">
        <f t="shared" si="371"/>
        <v>0</v>
      </c>
      <c r="HZE25" s="1"/>
      <c r="HZF25" s="89">
        <v>2</v>
      </c>
      <c r="HZG25" s="88" t="s">
        <v>53</v>
      </c>
      <c r="HZH25" s="90" t="s">
        <v>33</v>
      </c>
      <c r="HZI25" s="91" t="s">
        <v>32</v>
      </c>
      <c r="HZJ25" s="92">
        <v>1</v>
      </c>
      <c r="HZK25" s="87">
        <v>0</v>
      </c>
      <c r="HZL25" s="59">
        <f t="shared" si="371"/>
        <v>0</v>
      </c>
      <c r="HZM25" s="1"/>
      <c r="HZN25" s="89">
        <v>2</v>
      </c>
      <c r="HZO25" s="88" t="s">
        <v>53</v>
      </c>
      <c r="HZP25" s="90" t="s">
        <v>33</v>
      </c>
      <c r="HZQ25" s="91" t="s">
        <v>32</v>
      </c>
      <c r="HZR25" s="92">
        <v>1</v>
      </c>
      <c r="HZS25" s="87">
        <v>0</v>
      </c>
      <c r="HZT25" s="59">
        <f t="shared" si="372"/>
        <v>0</v>
      </c>
      <c r="HZU25" s="1"/>
      <c r="HZV25" s="89">
        <v>2</v>
      </c>
      <c r="HZW25" s="88" t="s">
        <v>53</v>
      </c>
      <c r="HZX25" s="90" t="s">
        <v>33</v>
      </c>
      <c r="HZY25" s="91" t="s">
        <v>32</v>
      </c>
      <c r="HZZ25" s="92">
        <v>1</v>
      </c>
      <c r="IAA25" s="87">
        <v>0</v>
      </c>
      <c r="IAB25" s="59">
        <f t="shared" si="372"/>
        <v>0</v>
      </c>
      <c r="IAC25" s="1"/>
      <c r="IAD25" s="89">
        <v>2</v>
      </c>
      <c r="IAE25" s="88" t="s">
        <v>53</v>
      </c>
      <c r="IAF25" s="90" t="s">
        <v>33</v>
      </c>
      <c r="IAG25" s="91" t="s">
        <v>32</v>
      </c>
      <c r="IAH25" s="92">
        <v>1</v>
      </c>
      <c r="IAI25" s="87">
        <v>0</v>
      </c>
      <c r="IAJ25" s="59">
        <f t="shared" si="373"/>
        <v>0</v>
      </c>
      <c r="IAK25" s="1"/>
      <c r="IAL25" s="89">
        <v>2</v>
      </c>
      <c r="IAM25" s="88" t="s">
        <v>53</v>
      </c>
      <c r="IAN25" s="90" t="s">
        <v>33</v>
      </c>
      <c r="IAO25" s="91" t="s">
        <v>32</v>
      </c>
      <c r="IAP25" s="92">
        <v>1</v>
      </c>
      <c r="IAQ25" s="87">
        <v>0</v>
      </c>
      <c r="IAR25" s="59">
        <f t="shared" si="373"/>
        <v>0</v>
      </c>
      <c r="IAS25" s="1"/>
      <c r="IAT25" s="89">
        <v>2</v>
      </c>
      <c r="IAU25" s="88" t="s">
        <v>53</v>
      </c>
      <c r="IAV25" s="90" t="s">
        <v>33</v>
      </c>
      <c r="IAW25" s="91" t="s">
        <v>32</v>
      </c>
      <c r="IAX25" s="92">
        <v>1</v>
      </c>
      <c r="IAY25" s="87">
        <v>0</v>
      </c>
      <c r="IAZ25" s="59">
        <f t="shared" si="374"/>
        <v>0</v>
      </c>
      <c r="IBA25" s="1"/>
      <c r="IBB25" s="89">
        <v>2</v>
      </c>
      <c r="IBC25" s="88" t="s">
        <v>53</v>
      </c>
      <c r="IBD25" s="90" t="s">
        <v>33</v>
      </c>
      <c r="IBE25" s="91" t="s">
        <v>32</v>
      </c>
      <c r="IBF25" s="92">
        <v>1</v>
      </c>
      <c r="IBG25" s="87">
        <v>0</v>
      </c>
      <c r="IBH25" s="59">
        <f t="shared" si="374"/>
        <v>0</v>
      </c>
      <c r="IBI25" s="1"/>
      <c r="IBJ25" s="89">
        <v>2</v>
      </c>
      <c r="IBK25" s="88" t="s">
        <v>53</v>
      </c>
      <c r="IBL25" s="90" t="s">
        <v>33</v>
      </c>
      <c r="IBM25" s="91" t="s">
        <v>32</v>
      </c>
      <c r="IBN25" s="92">
        <v>1</v>
      </c>
      <c r="IBO25" s="87">
        <v>0</v>
      </c>
      <c r="IBP25" s="59">
        <f t="shared" si="375"/>
        <v>0</v>
      </c>
      <c r="IBQ25" s="1"/>
      <c r="IBR25" s="89">
        <v>2</v>
      </c>
      <c r="IBS25" s="88" t="s">
        <v>53</v>
      </c>
      <c r="IBT25" s="90" t="s">
        <v>33</v>
      </c>
      <c r="IBU25" s="91" t="s">
        <v>32</v>
      </c>
      <c r="IBV25" s="92">
        <v>1</v>
      </c>
      <c r="IBW25" s="87">
        <v>0</v>
      </c>
      <c r="IBX25" s="59">
        <f t="shared" si="375"/>
        <v>0</v>
      </c>
      <c r="IBY25" s="1"/>
      <c r="IBZ25" s="89">
        <v>2</v>
      </c>
      <c r="ICA25" s="88" t="s">
        <v>53</v>
      </c>
      <c r="ICB25" s="90" t="s">
        <v>33</v>
      </c>
      <c r="ICC25" s="91" t="s">
        <v>32</v>
      </c>
      <c r="ICD25" s="92">
        <v>1</v>
      </c>
      <c r="ICE25" s="87">
        <v>0</v>
      </c>
      <c r="ICF25" s="59">
        <f t="shared" si="376"/>
        <v>0</v>
      </c>
      <c r="ICG25" s="1"/>
      <c r="ICH25" s="89">
        <v>2</v>
      </c>
      <c r="ICI25" s="88" t="s">
        <v>53</v>
      </c>
      <c r="ICJ25" s="90" t="s">
        <v>33</v>
      </c>
      <c r="ICK25" s="91" t="s">
        <v>32</v>
      </c>
      <c r="ICL25" s="92">
        <v>1</v>
      </c>
      <c r="ICM25" s="87">
        <v>0</v>
      </c>
      <c r="ICN25" s="59">
        <f t="shared" si="376"/>
        <v>0</v>
      </c>
      <c r="ICO25" s="1"/>
      <c r="ICP25" s="89">
        <v>2</v>
      </c>
      <c r="ICQ25" s="88" t="s">
        <v>53</v>
      </c>
      <c r="ICR25" s="90" t="s">
        <v>33</v>
      </c>
      <c r="ICS25" s="91" t="s">
        <v>32</v>
      </c>
      <c r="ICT25" s="92">
        <v>1</v>
      </c>
      <c r="ICU25" s="87">
        <v>0</v>
      </c>
      <c r="ICV25" s="59">
        <f t="shared" si="377"/>
        <v>0</v>
      </c>
      <c r="ICW25" s="1"/>
      <c r="ICX25" s="89">
        <v>2</v>
      </c>
      <c r="ICY25" s="88" t="s">
        <v>53</v>
      </c>
      <c r="ICZ25" s="90" t="s">
        <v>33</v>
      </c>
      <c r="IDA25" s="91" t="s">
        <v>32</v>
      </c>
      <c r="IDB25" s="92">
        <v>1</v>
      </c>
      <c r="IDC25" s="87">
        <v>0</v>
      </c>
      <c r="IDD25" s="59">
        <f t="shared" si="377"/>
        <v>0</v>
      </c>
      <c r="IDE25" s="1"/>
      <c r="IDF25" s="89">
        <v>2</v>
      </c>
      <c r="IDG25" s="88" t="s">
        <v>53</v>
      </c>
      <c r="IDH25" s="90" t="s">
        <v>33</v>
      </c>
      <c r="IDI25" s="91" t="s">
        <v>32</v>
      </c>
      <c r="IDJ25" s="92">
        <v>1</v>
      </c>
      <c r="IDK25" s="87">
        <v>0</v>
      </c>
      <c r="IDL25" s="59">
        <f t="shared" si="378"/>
        <v>0</v>
      </c>
      <c r="IDM25" s="1"/>
      <c r="IDN25" s="89">
        <v>2</v>
      </c>
      <c r="IDO25" s="88" t="s">
        <v>53</v>
      </c>
      <c r="IDP25" s="90" t="s">
        <v>33</v>
      </c>
      <c r="IDQ25" s="91" t="s">
        <v>32</v>
      </c>
      <c r="IDR25" s="92">
        <v>1</v>
      </c>
      <c r="IDS25" s="87">
        <v>0</v>
      </c>
      <c r="IDT25" s="59">
        <f t="shared" si="378"/>
        <v>0</v>
      </c>
      <c r="IDU25" s="1"/>
      <c r="IDV25" s="89">
        <v>2</v>
      </c>
      <c r="IDW25" s="88" t="s">
        <v>53</v>
      </c>
      <c r="IDX25" s="90" t="s">
        <v>33</v>
      </c>
      <c r="IDY25" s="91" t="s">
        <v>32</v>
      </c>
      <c r="IDZ25" s="92">
        <v>1</v>
      </c>
      <c r="IEA25" s="87">
        <v>0</v>
      </c>
      <c r="IEB25" s="59">
        <f t="shared" si="379"/>
        <v>0</v>
      </c>
      <c r="IEC25" s="1"/>
      <c r="IED25" s="89">
        <v>2</v>
      </c>
      <c r="IEE25" s="88" t="s">
        <v>53</v>
      </c>
      <c r="IEF25" s="90" t="s">
        <v>33</v>
      </c>
      <c r="IEG25" s="91" t="s">
        <v>32</v>
      </c>
      <c r="IEH25" s="92">
        <v>1</v>
      </c>
      <c r="IEI25" s="87">
        <v>0</v>
      </c>
      <c r="IEJ25" s="59">
        <f t="shared" si="379"/>
        <v>0</v>
      </c>
      <c r="IEK25" s="1"/>
      <c r="IEL25" s="89">
        <v>2</v>
      </c>
      <c r="IEM25" s="88" t="s">
        <v>53</v>
      </c>
      <c r="IEN25" s="90" t="s">
        <v>33</v>
      </c>
      <c r="IEO25" s="91" t="s">
        <v>32</v>
      </c>
      <c r="IEP25" s="92">
        <v>1</v>
      </c>
      <c r="IEQ25" s="87">
        <v>0</v>
      </c>
      <c r="IER25" s="59">
        <f t="shared" si="380"/>
        <v>0</v>
      </c>
      <c r="IES25" s="1"/>
      <c r="IET25" s="89">
        <v>2</v>
      </c>
      <c r="IEU25" s="88" t="s">
        <v>53</v>
      </c>
      <c r="IEV25" s="90" t="s">
        <v>33</v>
      </c>
      <c r="IEW25" s="91" t="s">
        <v>32</v>
      </c>
      <c r="IEX25" s="92">
        <v>1</v>
      </c>
      <c r="IEY25" s="87">
        <v>0</v>
      </c>
      <c r="IEZ25" s="59">
        <f t="shared" si="380"/>
        <v>0</v>
      </c>
      <c r="IFA25" s="1"/>
      <c r="IFB25" s="89">
        <v>2</v>
      </c>
      <c r="IFC25" s="88" t="s">
        <v>53</v>
      </c>
      <c r="IFD25" s="90" t="s">
        <v>33</v>
      </c>
      <c r="IFE25" s="91" t="s">
        <v>32</v>
      </c>
      <c r="IFF25" s="92">
        <v>1</v>
      </c>
      <c r="IFG25" s="87">
        <v>0</v>
      </c>
      <c r="IFH25" s="59">
        <f t="shared" si="381"/>
        <v>0</v>
      </c>
      <c r="IFI25" s="1"/>
      <c r="IFJ25" s="89">
        <v>2</v>
      </c>
      <c r="IFK25" s="88" t="s">
        <v>53</v>
      </c>
      <c r="IFL25" s="90" t="s">
        <v>33</v>
      </c>
      <c r="IFM25" s="91" t="s">
        <v>32</v>
      </c>
      <c r="IFN25" s="92">
        <v>1</v>
      </c>
      <c r="IFO25" s="87">
        <v>0</v>
      </c>
      <c r="IFP25" s="59">
        <f t="shared" si="381"/>
        <v>0</v>
      </c>
      <c r="IFQ25" s="1"/>
      <c r="IFR25" s="89">
        <v>2</v>
      </c>
      <c r="IFS25" s="88" t="s">
        <v>53</v>
      </c>
      <c r="IFT25" s="90" t="s">
        <v>33</v>
      </c>
      <c r="IFU25" s="91" t="s">
        <v>32</v>
      </c>
      <c r="IFV25" s="92">
        <v>1</v>
      </c>
      <c r="IFW25" s="87">
        <v>0</v>
      </c>
      <c r="IFX25" s="59">
        <f t="shared" si="382"/>
        <v>0</v>
      </c>
      <c r="IFY25" s="1"/>
      <c r="IFZ25" s="89">
        <v>2</v>
      </c>
      <c r="IGA25" s="88" t="s">
        <v>53</v>
      </c>
      <c r="IGB25" s="90" t="s">
        <v>33</v>
      </c>
      <c r="IGC25" s="91" t="s">
        <v>32</v>
      </c>
      <c r="IGD25" s="92">
        <v>1</v>
      </c>
      <c r="IGE25" s="87">
        <v>0</v>
      </c>
      <c r="IGF25" s="59">
        <f t="shared" si="382"/>
        <v>0</v>
      </c>
      <c r="IGG25" s="1"/>
      <c r="IGH25" s="89">
        <v>2</v>
      </c>
      <c r="IGI25" s="88" t="s">
        <v>53</v>
      </c>
      <c r="IGJ25" s="90" t="s">
        <v>33</v>
      </c>
      <c r="IGK25" s="91" t="s">
        <v>32</v>
      </c>
      <c r="IGL25" s="92">
        <v>1</v>
      </c>
      <c r="IGM25" s="87">
        <v>0</v>
      </c>
      <c r="IGN25" s="59">
        <f t="shared" si="383"/>
        <v>0</v>
      </c>
      <c r="IGO25" s="1"/>
      <c r="IGP25" s="89">
        <v>2</v>
      </c>
      <c r="IGQ25" s="88" t="s">
        <v>53</v>
      </c>
      <c r="IGR25" s="90" t="s">
        <v>33</v>
      </c>
      <c r="IGS25" s="91" t="s">
        <v>32</v>
      </c>
      <c r="IGT25" s="92">
        <v>1</v>
      </c>
      <c r="IGU25" s="87">
        <v>0</v>
      </c>
      <c r="IGV25" s="59">
        <f t="shared" si="383"/>
        <v>0</v>
      </c>
      <c r="IGW25" s="1"/>
      <c r="IGX25" s="89">
        <v>2</v>
      </c>
      <c r="IGY25" s="88" t="s">
        <v>53</v>
      </c>
      <c r="IGZ25" s="90" t="s">
        <v>33</v>
      </c>
      <c r="IHA25" s="91" t="s">
        <v>32</v>
      </c>
      <c r="IHB25" s="92">
        <v>1</v>
      </c>
      <c r="IHC25" s="87">
        <v>0</v>
      </c>
      <c r="IHD25" s="59">
        <f t="shared" si="384"/>
        <v>0</v>
      </c>
      <c r="IHE25" s="1"/>
      <c r="IHF25" s="89">
        <v>2</v>
      </c>
      <c r="IHG25" s="88" t="s">
        <v>53</v>
      </c>
      <c r="IHH25" s="90" t="s">
        <v>33</v>
      </c>
      <c r="IHI25" s="91" t="s">
        <v>32</v>
      </c>
      <c r="IHJ25" s="92">
        <v>1</v>
      </c>
      <c r="IHK25" s="87">
        <v>0</v>
      </c>
      <c r="IHL25" s="59">
        <f t="shared" si="384"/>
        <v>0</v>
      </c>
      <c r="IHM25" s="1"/>
      <c r="IHN25" s="89">
        <v>2</v>
      </c>
      <c r="IHO25" s="88" t="s">
        <v>53</v>
      </c>
      <c r="IHP25" s="90" t="s">
        <v>33</v>
      </c>
      <c r="IHQ25" s="91" t="s">
        <v>32</v>
      </c>
      <c r="IHR25" s="92">
        <v>1</v>
      </c>
      <c r="IHS25" s="87">
        <v>0</v>
      </c>
      <c r="IHT25" s="59">
        <f t="shared" si="385"/>
        <v>0</v>
      </c>
      <c r="IHU25" s="1"/>
      <c r="IHV25" s="89">
        <v>2</v>
      </c>
      <c r="IHW25" s="88" t="s">
        <v>53</v>
      </c>
      <c r="IHX25" s="90" t="s">
        <v>33</v>
      </c>
      <c r="IHY25" s="91" t="s">
        <v>32</v>
      </c>
      <c r="IHZ25" s="92">
        <v>1</v>
      </c>
      <c r="IIA25" s="87">
        <v>0</v>
      </c>
      <c r="IIB25" s="59">
        <f t="shared" si="385"/>
        <v>0</v>
      </c>
      <c r="IIC25" s="1"/>
      <c r="IID25" s="89">
        <v>2</v>
      </c>
      <c r="IIE25" s="88" t="s">
        <v>53</v>
      </c>
      <c r="IIF25" s="90" t="s">
        <v>33</v>
      </c>
      <c r="IIG25" s="91" t="s">
        <v>32</v>
      </c>
      <c r="IIH25" s="92">
        <v>1</v>
      </c>
      <c r="III25" s="87">
        <v>0</v>
      </c>
      <c r="IIJ25" s="59">
        <f t="shared" si="386"/>
        <v>0</v>
      </c>
      <c r="IIK25" s="1"/>
      <c r="IIL25" s="89">
        <v>2</v>
      </c>
      <c r="IIM25" s="88" t="s">
        <v>53</v>
      </c>
      <c r="IIN25" s="90" t="s">
        <v>33</v>
      </c>
      <c r="IIO25" s="91" t="s">
        <v>32</v>
      </c>
      <c r="IIP25" s="92">
        <v>1</v>
      </c>
      <c r="IIQ25" s="87">
        <v>0</v>
      </c>
      <c r="IIR25" s="59">
        <f t="shared" si="386"/>
        <v>0</v>
      </c>
      <c r="IIS25" s="1"/>
      <c r="IIT25" s="89">
        <v>2</v>
      </c>
      <c r="IIU25" s="88" t="s">
        <v>53</v>
      </c>
      <c r="IIV25" s="90" t="s">
        <v>33</v>
      </c>
      <c r="IIW25" s="91" t="s">
        <v>32</v>
      </c>
      <c r="IIX25" s="92">
        <v>1</v>
      </c>
      <c r="IIY25" s="87">
        <v>0</v>
      </c>
      <c r="IIZ25" s="59">
        <f t="shared" si="387"/>
        <v>0</v>
      </c>
      <c r="IJA25" s="1"/>
      <c r="IJB25" s="89">
        <v>2</v>
      </c>
      <c r="IJC25" s="88" t="s">
        <v>53</v>
      </c>
      <c r="IJD25" s="90" t="s">
        <v>33</v>
      </c>
      <c r="IJE25" s="91" t="s">
        <v>32</v>
      </c>
      <c r="IJF25" s="92">
        <v>1</v>
      </c>
      <c r="IJG25" s="87">
        <v>0</v>
      </c>
      <c r="IJH25" s="59">
        <f t="shared" si="387"/>
        <v>0</v>
      </c>
      <c r="IJI25" s="1"/>
      <c r="IJJ25" s="89">
        <v>2</v>
      </c>
      <c r="IJK25" s="88" t="s">
        <v>53</v>
      </c>
      <c r="IJL25" s="90" t="s">
        <v>33</v>
      </c>
      <c r="IJM25" s="91" t="s">
        <v>32</v>
      </c>
      <c r="IJN25" s="92">
        <v>1</v>
      </c>
      <c r="IJO25" s="87">
        <v>0</v>
      </c>
      <c r="IJP25" s="59">
        <f t="shared" si="388"/>
        <v>0</v>
      </c>
      <c r="IJQ25" s="1"/>
      <c r="IJR25" s="89">
        <v>2</v>
      </c>
      <c r="IJS25" s="88" t="s">
        <v>53</v>
      </c>
      <c r="IJT25" s="90" t="s">
        <v>33</v>
      </c>
      <c r="IJU25" s="91" t="s">
        <v>32</v>
      </c>
      <c r="IJV25" s="92">
        <v>1</v>
      </c>
      <c r="IJW25" s="87">
        <v>0</v>
      </c>
      <c r="IJX25" s="59">
        <f t="shared" si="388"/>
        <v>0</v>
      </c>
      <c r="IJY25" s="1"/>
      <c r="IJZ25" s="89">
        <v>2</v>
      </c>
      <c r="IKA25" s="88" t="s">
        <v>53</v>
      </c>
      <c r="IKB25" s="90" t="s">
        <v>33</v>
      </c>
      <c r="IKC25" s="91" t="s">
        <v>32</v>
      </c>
      <c r="IKD25" s="92">
        <v>1</v>
      </c>
      <c r="IKE25" s="87">
        <v>0</v>
      </c>
      <c r="IKF25" s="59">
        <f t="shared" si="389"/>
        <v>0</v>
      </c>
      <c r="IKG25" s="1"/>
      <c r="IKH25" s="89">
        <v>2</v>
      </c>
      <c r="IKI25" s="88" t="s">
        <v>53</v>
      </c>
      <c r="IKJ25" s="90" t="s">
        <v>33</v>
      </c>
      <c r="IKK25" s="91" t="s">
        <v>32</v>
      </c>
      <c r="IKL25" s="92">
        <v>1</v>
      </c>
      <c r="IKM25" s="87">
        <v>0</v>
      </c>
      <c r="IKN25" s="59">
        <f t="shared" si="389"/>
        <v>0</v>
      </c>
      <c r="IKO25" s="1"/>
      <c r="IKP25" s="89">
        <v>2</v>
      </c>
      <c r="IKQ25" s="88" t="s">
        <v>53</v>
      </c>
      <c r="IKR25" s="90" t="s">
        <v>33</v>
      </c>
      <c r="IKS25" s="91" t="s">
        <v>32</v>
      </c>
      <c r="IKT25" s="92">
        <v>1</v>
      </c>
      <c r="IKU25" s="87">
        <v>0</v>
      </c>
      <c r="IKV25" s="59">
        <f t="shared" si="390"/>
        <v>0</v>
      </c>
      <c r="IKW25" s="1"/>
      <c r="IKX25" s="89">
        <v>2</v>
      </c>
      <c r="IKY25" s="88" t="s">
        <v>53</v>
      </c>
      <c r="IKZ25" s="90" t="s">
        <v>33</v>
      </c>
      <c r="ILA25" s="91" t="s">
        <v>32</v>
      </c>
      <c r="ILB25" s="92">
        <v>1</v>
      </c>
      <c r="ILC25" s="87">
        <v>0</v>
      </c>
      <c r="ILD25" s="59">
        <f t="shared" si="390"/>
        <v>0</v>
      </c>
      <c r="ILE25" s="1"/>
      <c r="ILF25" s="89">
        <v>2</v>
      </c>
      <c r="ILG25" s="88" t="s">
        <v>53</v>
      </c>
      <c r="ILH25" s="90" t="s">
        <v>33</v>
      </c>
      <c r="ILI25" s="91" t="s">
        <v>32</v>
      </c>
      <c r="ILJ25" s="92">
        <v>1</v>
      </c>
      <c r="ILK25" s="87">
        <v>0</v>
      </c>
      <c r="ILL25" s="59">
        <f t="shared" si="391"/>
        <v>0</v>
      </c>
      <c r="ILM25" s="1"/>
      <c r="ILN25" s="89">
        <v>2</v>
      </c>
      <c r="ILO25" s="88" t="s">
        <v>53</v>
      </c>
      <c r="ILP25" s="90" t="s">
        <v>33</v>
      </c>
      <c r="ILQ25" s="91" t="s">
        <v>32</v>
      </c>
      <c r="ILR25" s="92">
        <v>1</v>
      </c>
      <c r="ILS25" s="87">
        <v>0</v>
      </c>
      <c r="ILT25" s="59">
        <f t="shared" si="391"/>
        <v>0</v>
      </c>
      <c r="ILU25" s="1"/>
      <c r="ILV25" s="89">
        <v>2</v>
      </c>
      <c r="ILW25" s="88" t="s">
        <v>53</v>
      </c>
      <c r="ILX25" s="90" t="s">
        <v>33</v>
      </c>
      <c r="ILY25" s="91" t="s">
        <v>32</v>
      </c>
      <c r="ILZ25" s="92">
        <v>1</v>
      </c>
      <c r="IMA25" s="87">
        <v>0</v>
      </c>
      <c r="IMB25" s="59">
        <f t="shared" si="392"/>
        <v>0</v>
      </c>
      <c r="IMC25" s="1"/>
      <c r="IMD25" s="89">
        <v>2</v>
      </c>
      <c r="IME25" s="88" t="s">
        <v>53</v>
      </c>
      <c r="IMF25" s="90" t="s">
        <v>33</v>
      </c>
      <c r="IMG25" s="91" t="s">
        <v>32</v>
      </c>
      <c r="IMH25" s="92">
        <v>1</v>
      </c>
      <c r="IMI25" s="87">
        <v>0</v>
      </c>
      <c r="IMJ25" s="59">
        <f t="shared" si="392"/>
        <v>0</v>
      </c>
      <c r="IMK25" s="1"/>
      <c r="IML25" s="89">
        <v>2</v>
      </c>
      <c r="IMM25" s="88" t="s">
        <v>53</v>
      </c>
      <c r="IMN25" s="90" t="s">
        <v>33</v>
      </c>
      <c r="IMO25" s="91" t="s">
        <v>32</v>
      </c>
      <c r="IMP25" s="92">
        <v>1</v>
      </c>
      <c r="IMQ25" s="87">
        <v>0</v>
      </c>
      <c r="IMR25" s="59">
        <f t="shared" si="393"/>
        <v>0</v>
      </c>
      <c r="IMS25" s="1"/>
      <c r="IMT25" s="89">
        <v>2</v>
      </c>
      <c r="IMU25" s="88" t="s">
        <v>53</v>
      </c>
      <c r="IMV25" s="90" t="s">
        <v>33</v>
      </c>
      <c r="IMW25" s="91" t="s">
        <v>32</v>
      </c>
      <c r="IMX25" s="92">
        <v>1</v>
      </c>
      <c r="IMY25" s="87">
        <v>0</v>
      </c>
      <c r="IMZ25" s="59">
        <f t="shared" si="393"/>
        <v>0</v>
      </c>
      <c r="INA25" s="1"/>
      <c r="INB25" s="89">
        <v>2</v>
      </c>
      <c r="INC25" s="88" t="s">
        <v>53</v>
      </c>
      <c r="IND25" s="90" t="s">
        <v>33</v>
      </c>
      <c r="INE25" s="91" t="s">
        <v>32</v>
      </c>
      <c r="INF25" s="92">
        <v>1</v>
      </c>
      <c r="ING25" s="87">
        <v>0</v>
      </c>
      <c r="INH25" s="59">
        <f t="shared" si="394"/>
        <v>0</v>
      </c>
      <c r="INI25" s="1"/>
      <c r="INJ25" s="89">
        <v>2</v>
      </c>
      <c r="INK25" s="88" t="s">
        <v>53</v>
      </c>
      <c r="INL25" s="90" t="s">
        <v>33</v>
      </c>
      <c r="INM25" s="91" t="s">
        <v>32</v>
      </c>
      <c r="INN25" s="92">
        <v>1</v>
      </c>
      <c r="INO25" s="87">
        <v>0</v>
      </c>
      <c r="INP25" s="59">
        <f t="shared" si="394"/>
        <v>0</v>
      </c>
      <c r="INQ25" s="1"/>
      <c r="INR25" s="89">
        <v>2</v>
      </c>
      <c r="INS25" s="88" t="s">
        <v>53</v>
      </c>
      <c r="INT25" s="90" t="s">
        <v>33</v>
      </c>
      <c r="INU25" s="91" t="s">
        <v>32</v>
      </c>
      <c r="INV25" s="92">
        <v>1</v>
      </c>
      <c r="INW25" s="87">
        <v>0</v>
      </c>
      <c r="INX25" s="59">
        <f t="shared" si="395"/>
        <v>0</v>
      </c>
      <c r="INY25" s="1"/>
      <c r="INZ25" s="89">
        <v>2</v>
      </c>
      <c r="IOA25" s="88" t="s">
        <v>53</v>
      </c>
      <c r="IOB25" s="90" t="s">
        <v>33</v>
      </c>
      <c r="IOC25" s="91" t="s">
        <v>32</v>
      </c>
      <c r="IOD25" s="92">
        <v>1</v>
      </c>
      <c r="IOE25" s="87">
        <v>0</v>
      </c>
      <c r="IOF25" s="59">
        <f t="shared" si="395"/>
        <v>0</v>
      </c>
      <c r="IOG25" s="1"/>
      <c r="IOH25" s="89">
        <v>2</v>
      </c>
      <c r="IOI25" s="88" t="s">
        <v>53</v>
      </c>
      <c r="IOJ25" s="90" t="s">
        <v>33</v>
      </c>
      <c r="IOK25" s="91" t="s">
        <v>32</v>
      </c>
      <c r="IOL25" s="92">
        <v>1</v>
      </c>
      <c r="IOM25" s="87">
        <v>0</v>
      </c>
      <c r="ION25" s="59">
        <f t="shared" si="396"/>
        <v>0</v>
      </c>
      <c r="IOO25" s="1"/>
      <c r="IOP25" s="89">
        <v>2</v>
      </c>
      <c r="IOQ25" s="88" t="s">
        <v>53</v>
      </c>
      <c r="IOR25" s="90" t="s">
        <v>33</v>
      </c>
      <c r="IOS25" s="91" t="s">
        <v>32</v>
      </c>
      <c r="IOT25" s="92">
        <v>1</v>
      </c>
      <c r="IOU25" s="87">
        <v>0</v>
      </c>
      <c r="IOV25" s="59">
        <f t="shared" si="396"/>
        <v>0</v>
      </c>
      <c r="IOW25" s="1"/>
      <c r="IOX25" s="89">
        <v>2</v>
      </c>
      <c r="IOY25" s="88" t="s">
        <v>53</v>
      </c>
      <c r="IOZ25" s="90" t="s">
        <v>33</v>
      </c>
      <c r="IPA25" s="91" t="s">
        <v>32</v>
      </c>
      <c r="IPB25" s="92">
        <v>1</v>
      </c>
      <c r="IPC25" s="87">
        <v>0</v>
      </c>
      <c r="IPD25" s="59">
        <f t="shared" si="397"/>
        <v>0</v>
      </c>
      <c r="IPE25" s="1"/>
      <c r="IPF25" s="89">
        <v>2</v>
      </c>
      <c r="IPG25" s="88" t="s">
        <v>53</v>
      </c>
      <c r="IPH25" s="90" t="s">
        <v>33</v>
      </c>
      <c r="IPI25" s="91" t="s">
        <v>32</v>
      </c>
      <c r="IPJ25" s="92">
        <v>1</v>
      </c>
      <c r="IPK25" s="87">
        <v>0</v>
      </c>
      <c r="IPL25" s="59">
        <f t="shared" si="397"/>
        <v>0</v>
      </c>
      <c r="IPM25" s="1"/>
      <c r="IPN25" s="89">
        <v>2</v>
      </c>
      <c r="IPO25" s="88" t="s">
        <v>53</v>
      </c>
      <c r="IPP25" s="90" t="s">
        <v>33</v>
      </c>
      <c r="IPQ25" s="91" t="s">
        <v>32</v>
      </c>
      <c r="IPR25" s="92">
        <v>1</v>
      </c>
      <c r="IPS25" s="87">
        <v>0</v>
      </c>
      <c r="IPT25" s="59">
        <f t="shared" si="398"/>
        <v>0</v>
      </c>
      <c r="IPU25" s="1"/>
      <c r="IPV25" s="89">
        <v>2</v>
      </c>
      <c r="IPW25" s="88" t="s">
        <v>53</v>
      </c>
      <c r="IPX25" s="90" t="s">
        <v>33</v>
      </c>
      <c r="IPY25" s="91" t="s">
        <v>32</v>
      </c>
      <c r="IPZ25" s="92">
        <v>1</v>
      </c>
      <c r="IQA25" s="87">
        <v>0</v>
      </c>
      <c r="IQB25" s="59">
        <f t="shared" si="398"/>
        <v>0</v>
      </c>
      <c r="IQC25" s="1"/>
      <c r="IQD25" s="89">
        <v>2</v>
      </c>
      <c r="IQE25" s="88" t="s">
        <v>53</v>
      </c>
      <c r="IQF25" s="90" t="s">
        <v>33</v>
      </c>
      <c r="IQG25" s="91" t="s">
        <v>32</v>
      </c>
      <c r="IQH25" s="92">
        <v>1</v>
      </c>
      <c r="IQI25" s="87">
        <v>0</v>
      </c>
      <c r="IQJ25" s="59">
        <f t="shared" si="399"/>
        <v>0</v>
      </c>
      <c r="IQK25" s="1"/>
      <c r="IQL25" s="89">
        <v>2</v>
      </c>
      <c r="IQM25" s="88" t="s">
        <v>53</v>
      </c>
      <c r="IQN25" s="90" t="s">
        <v>33</v>
      </c>
      <c r="IQO25" s="91" t="s">
        <v>32</v>
      </c>
      <c r="IQP25" s="92">
        <v>1</v>
      </c>
      <c r="IQQ25" s="87">
        <v>0</v>
      </c>
      <c r="IQR25" s="59">
        <f t="shared" si="399"/>
        <v>0</v>
      </c>
      <c r="IQS25" s="1"/>
      <c r="IQT25" s="89">
        <v>2</v>
      </c>
      <c r="IQU25" s="88" t="s">
        <v>53</v>
      </c>
      <c r="IQV25" s="90" t="s">
        <v>33</v>
      </c>
      <c r="IQW25" s="91" t="s">
        <v>32</v>
      </c>
      <c r="IQX25" s="92">
        <v>1</v>
      </c>
      <c r="IQY25" s="87">
        <v>0</v>
      </c>
      <c r="IQZ25" s="59">
        <f t="shared" si="400"/>
        <v>0</v>
      </c>
      <c r="IRA25" s="1"/>
      <c r="IRB25" s="89">
        <v>2</v>
      </c>
      <c r="IRC25" s="88" t="s">
        <v>53</v>
      </c>
      <c r="IRD25" s="90" t="s">
        <v>33</v>
      </c>
      <c r="IRE25" s="91" t="s">
        <v>32</v>
      </c>
      <c r="IRF25" s="92">
        <v>1</v>
      </c>
      <c r="IRG25" s="87">
        <v>0</v>
      </c>
      <c r="IRH25" s="59">
        <f t="shared" si="400"/>
        <v>0</v>
      </c>
      <c r="IRI25" s="1"/>
      <c r="IRJ25" s="89">
        <v>2</v>
      </c>
      <c r="IRK25" s="88" t="s">
        <v>53</v>
      </c>
      <c r="IRL25" s="90" t="s">
        <v>33</v>
      </c>
      <c r="IRM25" s="91" t="s">
        <v>32</v>
      </c>
      <c r="IRN25" s="92">
        <v>1</v>
      </c>
      <c r="IRO25" s="87">
        <v>0</v>
      </c>
      <c r="IRP25" s="59">
        <f t="shared" si="401"/>
        <v>0</v>
      </c>
      <c r="IRQ25" s="1"/>
      <c r="IRR25" s="89">
        <v>2</v>
      </c>
      <c r="IRS25" s="88" t="s">
        <v>53</v>
      </c>
      <c r="IRT25" s="90" t="s">
        <v>33</v>
      </c>
      <c r="IRU25" s="91" t="s">
        <v>32</v>
      </c>
      <c r="IRV25" s="92">
        <v>1</v>
      </c>
      <c r="IRW25" s="87">
        <v>0</v>
      </c>
      <c r="IRX25" s="59">
        <f t="shared" si="401"/>
        <v>0</v>
      </c>
      <c r="IRY25" s="1"/>
      <c r="IRZ25" s="89">
        <v>2</v>
      </c>
      <c r="ISA25" s="88" t="s">
        <v>53</v>
      </c>
      <c r="ISB25" s="90" t="s">
        <v>33</v>
      </c>
      <c r="ISC25" s="91" t="s">
        <v>32</v>
      </c>
      <c r="ISD25" s="92">
        <v>1</v>
      </c>
      <c r="ISE25" s="87">
        <v>0</v>
      </c>
      <c r="ISF25" s="59">
        <f t="shared" si="402"/>
        <v>0</v>
      </c>
      <c r="ISG25" s="1"/>
      <c r="ISH25" s="89">
        <v>2</v>
      </c>
      <c r="ISI25" s="88" t="s">
        <v>53</v>
      </c>
      <c r="ISJ25" s="90" t="s">
        <v>33</v>
      </c>
      <c r="ISK25" s="91" t="s">
        <v>32</v>
      </c>
      <c r="ISL25" s="92">
        <v>1</v>
      </c>
      <c r="ISM25" s="87">
        <v>0</v>
      </c>
      <c r="ISN25" s="59">
        <f t="shared" si="402"/>
        <v>0</v>
      </c>
      <c r="ISO25" s="1"/>
      <c r="ISP25" s="89">
        <v>2</v>
      </c>
      <c r="ISQ25" s="88" t="s">
        <v>53</v>
      </c>
      <c r="ISR25" s="90" t="s">
        <v>33</v>
      </c>
      <c r="ISS25" s="91" t="s">
        <v>32</v>
      </c>
      <c r="IST25" s="92">
        <v>1</v>
      </c>
      <c r="ISU25" s="87">
        <v>0</v>
      </c>
      <c r="ISV25" s="59">
        <f t="shared" si="403"/>
        <v>0</v>
      </c>
      <c r="ISW25" s="1"/>
      <c r="ISX25" s="89">
        <v>2</v>
      </c>
      <c r="ISY25" s="88" t="s">
        <v>53</v>
      </c>
      <c r="ISZ25" s="90" t="s">
        <v>33</v>
      </c>
      <c r="ITA25" s="91" t="s">
        <v>32</v>
      </c>
      <c r="ITB25" s="92">
        <v>1</v>
      </c>
      <c r="ITC25" s="87">
        <v>0</v>
      </c>
      <c r="ITD25" s="59">
        <f t="shared" si="403"/>
        <v>0</v>
      </c>
      <c r="ITE25" s="1"/>
      <c r="ITF25" s="89">
        <v>2</v>
      </c>
      <c r="ITG25" s="88" t="s">
        <v>53</v>
      </c>
      <c r="ITH25" s="90" t="s">
        <v>33</v>
      </c>
      <c r="ITI25" s="91" t="s">
        <v>32</v>
      </c>
      <c r="ITJ25" s="92">
        <v>1</v>
      </c>
      <c r="ITK25" s="87">
        <v>0</v>
      </c>
      <c r="ITL25" s="59">
        <f t="shared" si="404"/>
        <v>0</v>
      </c>
      <c r="ITM25" s="1"/>
      <c r="ITN25" s="89">
        <v>2</v>
      </c>
      <c r="ITO25" s="88" t="s">
        <v>53</v>
      </c>
      <c r="ITP25" s="90" t="s">
        <v>33</v>
      </c>
      <c r="ITQ25" s="91" t="s">
        <v>32</v>
      </c>
      <c r="ITR25" s="92">
        <v>1</v>
      </c>
      <c r="ITS25" s="87">
        <v>0</v>
      </c>
      <c r="ITT25" s="59">
        <f t="shared" si="404"/>
        <v>0</v>
      </c>
      <c r="ITU25" s="1"/>
      <c r="ITV25" s="89">
        <v>2</v>
      </c>
      <c r="ITW25" s="88" t="s">
        <v>53</v>
      </c>
      <c r="ITX25" s="90" t="s">
        <v>33</v>
      </c>
      <c r="ITY25" s="91" t="s">
        <v>32</v>
      </c>
      <c r="ITZ25" s="92">
        <v>1</v>
      </c>
      <c r="IUA25" s="87">
        <v>0</v>
      </c>
      <c r="IUB25" s="59">
        <f t="shared" si="405"/>
        <v>0</v>
      </c>
      <c r="IUC25" s="1"/>
      <c r="IUD25" s="89">
        <v>2</v>
      </c>
      <c r="IUE25" s="88" t="s">
        <v>53</v>
      </c>
      <c r="IUF25" s="90" t="s">
        <v>33</v>
      </c>
      <c r="IUG25" s="91" t="s">
        <v>32</v>
      </c>
      <c r="IUH25" s="92">
        <v>1</v>
      </c>
      <c r="IUI25" s="87">
        <v>0</v>
      </c>
      <c r="IUJ25" s="59">
        <f t="shared" si="405"/>
        <v>0</v>
      </c>
      <c r="IUK25" s="1"/>
      <c r="IUL25" s="89">
        <v>2</v>
      </c>
      <c r="IUM25" s="88" t="s">
        <v>53</v>
      </c>
      <c r="IUN25" s="90" t="s">
        <v>33</v>
      </c>
      <c r="IUO25" s="91" t="s">
        <v>32</v>
      </c>
      <c r="IUP25" s="92">
        <v>1</v>
      </c>
      <c r="IUQ25" s="87">
        <v>0</v>
      </c>
      <c r="IUR25" s="59">
        <f t="shared" si="406"/>
        <v>0</v>
      </c>
      <c r="IUS25" s="1"/>
      <c r="IUT25" s="89">
        <v>2</v>
      </c>
      <c r="IUU25" s="88" t="s">
        <v>53</v>
      </c>
      <c r="IUV25" s="90" t="s">
        <v>33</v>
      </c>
      <c r="IUW25" s="91" t="s">
        <v>32</v>
      </c>
      <c r="IUX25" s="92">
        <v>1</v>
      </c>
      <c r="IUY25" s="87">
        <v>0</v>
      </c>
      <c r="IUZ25" s="59">
        <f t="shared" si="406"/>
        <v>0</v>
      </c>
      <c r="IVA25" s="1"/>
      <c r="IVB25" s="89">
        <v>2</v>
      </c>
      <c r="IVC25" s="88" t="s">
        <v>53</v>
      </c>
      <c r="IVD25" s="90" t="s">
        <v>33</v>
      </c>
      <c r="IVE25" s="91" t="s">
        <v>32</v>
      </c>
      <c r="IVF25" s="92">
        <v>1</v>
      </c>
      <c r="IVG25" s="87">
        <v>0</v>
      </c>
      <c r="IVH25" s="59">
        <f t="shared" si="407"/>
        <v>0</v>
      </c>
      <c r="IVI25" s="1"/>
      <c r="IVJ25" s="89">
        <v>2</v>
      </c>
      <c r="IVK25" s="88" t="s">
        <v>53</v>
      </c>
      <c r="IVL25" s="90" t="s">
        <v>33</v>
      </c>
      <c r="IVM25" s="91" t="s">
        <v>32</v>
      </c>
      <c r="IVN25" s="92">
        <v>1</v>
      </c>
      <c r="IVO25" s="87">
        <v>0</v>
      </c>
      <c r="IVP25" s="59">
        <f t="shared" si="407"/>
        <v>0</v>
      </c>
      <c r="IVQ25" s="1"/>
      <c r="IVR25" s="89">
        <v>2</v>
      </c>
      <c r="IVS25" s="88" t="s">
        <v>53</v>
      </c>
      <c r="IVT25" s="90" t="s">
        <v>33</v>
      </c>
      <c r="IVU25" s="91" t="s">
        <v>32</v>
      </c>
      <c r="IVV25" s="92">
        <v>1</v>
      </c>
      <c r="IVW25" s="87">
        <v>0</v>
      </c>
      <c r="IVX25" s="59">
        <f t="shared" si="408"/>
        <v>0</v>
      </c>
      <c r="IVY25" s="1"/>
      <c r="IVZ25" s="89">
        <v>2</v>
      </c>
      <c r="IWA25" s="88" t="s">
        <v>53</v>
      </c>
      <c r="IWB25" s="90" t="s">
        <v>33</v>
      </c>
      <c r="IWC25" s="91" t="s">
        <v>32</v>
      </c>
      <c r="IWD25" s="92">
        <v>1</v>
      </c>
      <c r="IWE25" s="87">
        <v>0</v>
      </c>
      <c r="IWF25" s="59">
        <f t="shared" si="408"/>
        <v>0</v>
      </c>
      <c r="IWG25" s="1"/>
      <c r="IWH25" s="89">
        <v>2</v>
      </c>
      <c r="IWI25" s="88" t="s">
        <v>53</v>
      </c>
      <c r="IWJ25" s="90" t="s">
        <v>33</v>
      </c>
      <c r="IWK25" s="91" t="s">
        <v>32</v>
      </c>
      <c r="IWL25" s="92">
        <v>1</v>
      </c>
      <c r="IWM25" s="87">
        <v>0</v>
      </c>
      <c r="IWN25" s="59">
        <f t="shared" si="409"/>
        <v>0</v>
      </c>
      <c r="IWO25" s="1"/>
      <c r="IWP25" s="89">
        <v>2</v>
      </c>
      <c r="IWQ25" s="88" t="s">
        <v>53</v>
      </c>
      <c r="IWR25" s="90" t="s">
        <v>33</v>
      </c>
      <c r="IWS25" s="91" t="s">
        <v>32</v>
      </c>
      <c r="IWT25" s="92">
        <v>1</v>
      </c>
      <c r="IWU25" s="87">
        <v>0</v>
      </c>
      <c r="IWV25" s="59">
        <f t="shared" si="409"/>
        <v>0</v>
      </c>
      <c r="IWW25" s="1"/>
      <c r="IWX25" s="89">
        <v>2</v>
      </c>
      <c r="IWY25" s="88" t="s">
        <v>53</v>
      </c>
      <c r="IWZ25" s="90" t="s">
        <v>33</v>
      </c>
      <c r="IXA25" s="91" t="s">
        <v>32</v>
      </c>
      <c r="IXB25" s="92">
        <v>1</v>
      </c>
      <c r="IXC25" s="87">
        <v>0</v>
      </c>
      <c r="IXD25" s="59">
        <f t="shared" si="410"/>
        <v>0</v>
      </c>
      <c r="IXE25" s="1"/>
      <c r="IXF25" s="89">
        <v>2</v>
      </c>
      <c r="IXG25" s="88" t="s">
        <v>53</v>
      </c>
      <c r="IXH25" s="90" t="s">
        <v>33</v>
      </c>
      <c r="IXI25" s="91" t="s">
        <v>32</v>
      </c>
      <c r="IXJ25" s="92">
        <v>1</v>
      </c>
      <c r="IXK25" s="87">
        <v>0</v>
      </c>
      <c r="IXL25" s="59">
        <f t="shared" si="410"/>
        <v>0</v>
      </c>
      <c r="IXM25" s="1"/>
      <c r="IXN25" s="89">
        <v>2</v>
      </c>
      <c r="IXO25" s="88" t="s">
        <v>53</v>
      </c>
      <c r="IXP25" s="90" t="s">
        <v>33</v>
      </c>
      <c r="IXQ25" s="91" t="s">
        <v>32</v>
      </c>
      <c r="IXR25" s="92">
        <v>1</v>
      </c>
      <c r="IXS25" s="87">
        <v>0</v>
      </c>
      <c r="IXT25" s="59">
        <f t="shared" si="411"/>
        <v>0</v>
      </c>
      <c r="IXU25" s="1"/>
      <c r="IXV25" s="89">
        <v>2</v>
      </c>
      <c r="IXW25" s="88" t="s">
        <v>53</v>
      </c>
      <c r="IXX25" s="90" t="s">
        <v>33</v>
      </c>
      <c r="IXY25" s="91" t="s">
        <v>32</v>
      </c>
      <c r="IXZ25" s="92">
        <v>1</v>
      </c>
      <c r="IYA25" s="87">
        <v>0</v>
      </c>
      <c r="IYB25" s="59">
        <f t="shared" si="411"/>
        <v>0</v>
      </c>
      <c r="IYC25" s="1"/>
      <c r="IYD25" s="89">
        <v>2</v>
      </c>
      <c r="IYE25" s="88" t="s">
        <v>53</v>
      </c>
      <c r="IYF25" s="90" t="s">
        <v>33</v>
      </c>
      <c r="IYG25" s="91" t="s">
        <v>32</v>
      </c>
      <c r="IYH25" s="92">
        <v>1</v>
      </c>
      <c r="IYI25" s="87">
        <v>0</v>
      </c>
      <c r="IYJ25" s="59">
        <f t="shared" si="412"/>
        <v>0</v>
      </c>
      <c r="IYK25" s="1"/>
      <c r="IYL25" s="89">
        <v>2</v>
      </c>
      <c r="IYM25" s="88" t="s">
        <v>53</v>
      </c>
      <c r="IYN25" s="90" t="s">
        <v>33</v>
      </c>
      <c r="IYO25" s="91" t="s">
        <v>32</v>
      </c>
      <c r="IYP25" s="92">
        <v>1</v>
      </c>
      <c r="IYQ25" s="87">
        <v>0</v>
      </c>
      <c r="IYR25" s="59">
        <f t="shared" si="412"/>
        <v>0</v>
      </c>
      <c r="IYS25" s="1"/>
      <c r="IYT25" s="89">
        <v>2</v>
      </c>
      <c r="IYU25" s="88" t="s">
        <v>53</v>
      </c>
      <c r="IYV25" s="90" t="s">
        <v>33</v>
      </c>
      <c r="IYW25" s="91" t="s">
        <v>32</v>
      </c>
      <c r="IYX25" s="92">
        <v>1</v>
      </c>
      <c r="IYY25" s="87">
        <v>0</v>
      </c>
      <c r="IYZ25" s="59">
        <f t="shared" si="413"/>
        <v>0</v>
      </c>
      <c r="IZA25" s="1"/>
      <c r="IZB25" s="89">
        <v>2</v>
      </c>
      <c r="IZC25" s="88" t="s">
        <v>53</v>
      </c>
      <c r="IZD25" s="90" t="s">
        <v>33</v>
      </c>
      <c r="IZE25" s="91" t="s">
        <v>32</v>
      </c>
      <c r="IZF25" s="92">
        <v>1</v>
      </c>
      <c r="IZG25" s="87">
        <v>0</v>
      </c>
      <c r="IZH25" s="59">
        <f t="shared" si="413"/>
        <v>0</v>
      </c>
      <c r="IZI25" s="1"/>
      <c r="IZJ25" s="89">
        <v>2</v>
      </c>
      <c r="IZK25" s="88" t="s">
        <v>53</v>
      </c>
      <c r="IZL25" s="90" t="s">
        <v>33</v>
      </c>
      <c r="IZM25" s="91" t="s">
        <v>32</v>
      </c>
      <c r="IZN25" s="92">
        <v>1</v>
      </c>
      <c r="IZO25" s="87">
        <v>0</v>
      </c>
      <c r="IZP25" s="59">
        <f t="shared" si="414"/>
        <v>0</v>
      </c>
      <c r="IZQ25" s="1"/>
      <c r="IZR25" s="89">
        <v>2</v>
      </c>
      <c r="IZS25" s="88" t="s">
        <v>53</v>
      </c>
      <c r="IZT25" s="90" t="s">
        <v>33</v>
      </c>
      <c r="IZU25" s="91" t="s">
        <v>32</v>
      </c>
      <c r="IZV25" s="92">
        <v>1</v>
      </c>
      <c r="IZW25" s="87">
        <v>0</v>
      </c>
      <c r="IZX25" s="59">
        <f t="shared" si="414"/>
        <v>0</v>
      </c>
      <c r="IZY25" s="1"/>
      <c r="IZZ25" s="89">
        <v>2</v>
      </c>
      <c r="JAA25" s="88" t="s">
        <v>53</v>
      </c>
      <c r="JAB25" s="90" t="s">
        <v>33</v>
      </c>
      <c r="JAC25" s="91" t="s">
        <v>32</v>
      </c>
      <c r="JAD25" s="92">
        <v>1</v>
      </c>
      <c r="JAE25" s="87">
        <v>0</v>
      </c>
      <c r="JAF25" s="59">
        <f t="shared" si="415"/>
        <v>0</v>
      </c>
      <c r="JAG25" s="1"/>
      <c r="JAH25" s="89">
        <v>2</v>
      </c>
      <c r="JAI25" s="88" t="s">
        <v>53</v>
      </c>
      <c r="JAJ25" s="90" t="s">
        <v>33</v>
      </c>
      <c r="JAK25" s="91" t="s">
        <v>32</v>
      </c>
      <c r="JAL25" s="92">
        <v>1</v>
      </c>
      <c r="JAM25" s="87">
        <v>0</v>
      </c>
      <c r="JAN25" s="59">
        <f t="shared" si="415"/>
        <v>0</v>
      </c>
      <c r="JAO25" s="1"/>
      <c r="JAP25" s="89">
        <v>2</v>
      </c>
      <c r="JAQ25" s="88" t="s">
        <v>53</v>
      </c>
      <c r="JAR25" s="90" t="s">
        <v>33</v>
      </c>
      <c r="JAS25" s="91" t="s">
        <v>32</v>
      </c>
      <c r="JAT25" s="92">
        <v>1</v>
      </c>
      <c r="JAU25" s="87">
        <v>0</v>
      </c>
      <c r="JAV25" s="59">
        <f t="shared" si="416"/>
        <v>0</v>
      </c>
      <c r="JAW25" s="1"/>
      <c r="JAX25" s="89">
        <v>2</v>
      </c>
      <c r="JAY25" s="88" t="s">
        <v>53</v>
      </c>
      <c r="JAZ25" s="90" t="s">
        <v>33</v>
      </c>
      <c r="JBA25" s="91" t="s">
        <v>32</v>
      </c>
      <c r="JBB25" s="92">
        <v>1</v>
      </c>
      <c r="JBC25" s="87">
        <v>0</v>
      </c>
      <c r="JBD25" s="59">
        <f t="shared" si="416"/>
        <v>0</v>
      </c>
      <c r="JBE25" s="1"/>
      <c r="JBF25" s="89">
        <v>2</v>
      </c>
      <c r="JBG25" s="88" t="s">
        <v>53</v>
      </c>
      <c r="JBH25" s="90" t="s">
        <v>33</v>
      </c>
      <c r="JBI25" s="91" t="s">
        <v>32</v>
      </c>
      <c r="JBJ25" s="92">
        <v>1</v>
      </c>
      <c r="JBK25" s="87">
        <v>0</v>
      </c>
      <c r="JBL25" s="59">
        <f t="shared" si="417"/>
        <v>0</v>
      </c>
      <c r="JBM25" s="1"/>
      <c r="JBN25" s="89">
        <v>2</v>
      </c>
      <c r="JBO25" s="88" t="s">
        <v>53</v>
      </c>
      <c r="JBP25" s="90" t="s">
        <v>33</v>
      </c>
      <c r="JBQ25" s="91" t="s">
        <v>32</v>
      </c>
      <c r="JBR25" s="92">
        <v>1</v>
      </c>
      <c r="JBS25" s="87">
        <v>0</v>
      </c>
      <c r="JBT25" s="59">
        <f t="shared" si="417"/>
        <v>0</v>
      </c>
      <c r="JBU25" s="1"/>
      <c r="JBV25" s="89">
        <v>2</v>
      </c>
      <c r="JBW25" s="88" t="s">
        <v>53</v>
      </c>
      <c r="JBX25" s="90" t="s">
        <v>33</v>
      </c>
      <c r="JBY25" s="91" t="s">
        <v>32</v>
      </c>
      <c r="JBZ25" s="92">
        <v>1</v>
      </c>
      <c r="JCA25" s="87">
        <v>0</v>
      </c>
      <c r="JCB25" s="59">
        <f t="shared" si="418"/>
        <v>0</v>
      </c>
      <c r="JCC25" s="1"/>
      <c r="JCD25" s="89">
        <v>2</v>
      </c>
      <c r="JCE25" s="88" t="s">
        <v>53</v>
      </c>
      <c r="JCF25" s="90" t="s">
        <v>33</v>
      </c>
      <c r="JCG25" s="91" t="s">
        <v>32</v>
      </c>
      <c r="JCH25" s="92">
        <v>1</v>
      </c>
      <c r="JCI25" s="87">
        <v>0</v>
      </c>
      <c r="JCJ25" s="59">
        <f t="shared" si="418"/>
        <v>0</v>
      </c>
      <c r="JCK25" s="1"/>
      <c r="JCL25" s="89">
        <v>2</v>
      </c>
      <c r="JCM25" s="88" t="s">
        <v>53</v>
      </c>
      <c r="JCN25" s="90" t="s">
        <v>33</v>
      </c>
      <c r="JCO25" s="91" t="s">
        <v>32</v>
      </c>
      <c r="JCP25" s="92">
        <v>1</v>
      </c>
      <c r="JCQ25" s="87">
        <v>0</v>
      </c>
      <c r="JCR25" s="59">
        <f t="shared" si="419"/>
        <v>0</v>
      </c>
      <c r="JCS25" s="1"/>
      <c r="JCT25" s="89">
        <v>2</v>
      </c>
      <c r="JCU25" s="88" t="s">
        <v>53</v>
      </c>
      <c r="JCV25" s="90" t="s">
        <v>33</v>
      </c>
      <c r="JCW25" s="91" t="s">
        <v>32</v>
      </c>
      <c r="JCX25" s="92">
        <v>1</v>
      </c>
      <c r="JCY25" s="87">
        <v>0</v>
      </c>
      <c r="JCZ25" s="59">
        <f t="shared" si="419"/>
        <v>0</v>
      </c>
      <c r="JDA25" s="1"/>
      <c r="JDB25" s="89">
        <v>2</v>
      </c>
      <c r="JDC25" s="88" t="s">
        <v>53</v>
      </c>
      <c r="JDD25" s="90" t="s">
        <v>33</v>
      </c>
      <c r="JDE25" s="91" t="s">
        <v>32</v>
      </c>
      <c r="JDF25" s="92">
        <v>1</v>
      </c>
      <c r="JDG25" s="87">
        <v>0</v>
      </c>
      <c r="JDH25" s="59">
        <f t="shared" si="420"/>
        <v>0</v>
      </c>
      <c r="JDI25" s="1"/>
      <c r="JDJ25" s="89">
        <v>2</v>
      </c>
      <c r="JDK25" s="88" t="s">
        <v>53</v>
      </c>
      <c r="JDL25" s="90" t="s">
        <v>33</v>
      </c>
      <c r="JDM25" s="91" t="s">
        <v>32</v>
      </c>
      <c r="JDN25" s="92">
        <v>1</v>
      </c>
      <c r="JDO25" s="87">
        <v>0</v>
      </c>
      <c r="JDP25" s="59">
        <f t="shared" si="420"/>
        <v>0</v>
      </c>
      <c r="JDQ25" s="1"/>
      <c r="JDR25" s="89">
        <v>2</v>
      </c>
      <c r="JDS25" s="88" t="s">
        <v>53</v>
      </c>
      <c r="JDT25" s="90" t="s">
        <v>33</v>
      </c>
      <c r="JDU25" s="91" t="s">
        <v>32</v>
      </c>
      <c r="JDV25" s="92">
        <v>1</v>
      </c>
      <c r="JDW25" s="87">
        <v>0</v>
      </c>
      <c r="JDX25" s="59">
        <f t="shared" si="421"/>
        <v>0</v>
      </c>
      <c r="JDY25" s="1"/>
      <c r="JDZ25" s="89">
        <v>2</v>
      </c>
      <c r="JEA25" s="88" t="s">
        <v>53</v>
      </c>
      <c r="JEB25" s="90" t="s">
        <v>33</v>
      </c>
      <c r="JEC25" s="91" t="s">
        <v>32</v>
      </c>
      <c r="JED25" s="92">
        <v>1</v>
      </c>
      <c r="JEE25" s="87">
        <v>0</v>
      </c>
      <c r="JEF25" s="59">
        <f t="shared" si="421"/>
        <v>0</v>
      </c>
      <c r="JEG25" s="1"/>
      <c r="JEH25" s="89">
        <v>2</v>
      </c>
      <c r="JEI25" s="88" t="s">
        <v>53</v>
      </c>
      <c r="JEJ25" s="90" t="s">
        <v>33</v>
      </c>
      <c r="JEK25" s="91" t="s">
        <v>32</v>
      </c>
      <c r="JEL25" s="92">
        <v>1</v>
      </c>
      <c r="JEM25" s="87">
        <v>0</v>
      </c>
      <c r="JEN25" s="59">
        <f t="shared" si="422"/>
        <v>0</v>
      </c>
      <c r="JEO25" s="1"/>
      <c r="JEP25" s="89">
        <v>2</v>
      </c>
      <c r="JEQ25" s="88" t="s">
        <v>53</v>
      </c>
      <c r="JER25" s="90" t="s">
        <v>33</v>
      </c>
      <c r="JES25" s="91" t="s">
        <v>32</v>
      </c>
      <c r="JET25" s="92">
        <v>1</v>
      </c>
      <c r="JEU25" s="87">
        <v>0</v>
      </c>
      <c r="JEV25" s="59">
        <f t="shared" si="422"/>
        <v>0</v>
      </c>
      <c r="JEW25" s="1"/>
      <c r="JEX25" s="89">
        <v>2</v>
      </c>
      <c r="JEY25" s="88" t="s">
        <v>53</v>
      </c>
      <c r="JEZ25" s="90" t="s">
        <v>33</v>
      </c>
      <c r="JFA25" s="91" t="s">
        <v>32</v>
      </c>
      <c r="JFB25" s="92">
        <v>1</v>
      </c>
      <c r="JFC25" s="87">
        <v>0</v>
      </c>
      <c r="JFD25" s="59">
        <f t="shared" si="423"/>
        <v>0</v>
      </c>
      <c r="JFE25" s="1"/>
      <c r="JFF25" s="89">
        <v>2</v>
      </c>
      <c r="JFG25" s="88" t="s">
        <v>53</v>
      </c>
      <c r="JFH25" s="90" t="s">
        <v>33</v>
      </c>
      <c r="JFI25" s="91" t="s">
        <v>32</v>
      </c>
      <c r="JFJ25" s="92">
        <v>1</v>
      </c>
      <c r="JFK25" s="87">
        <v>0</v>
      </c>
      <c r="JFL25" s="59">
        <f t="shared" si="423"/>
        <v>0</v>
      </c>
      <c r="JFM25" s="1"/>
      <c r="JFN25" s="89">
        <v>2</v>
      </c>
      <c r="JFO25" s="88" t="s">
        <v>53</v>
      </c>
      <c r="JFP25" s="90" t="s">
        <v>33</v>
      </c>
      <c r="JFQ25" s="91" t="s">
        <v>32</v>
      </c>
      <c r="JFR25" s="92">
        <v>1</v>
      </c>
      <c r="JFS25" s="87">
        <v>0</v>
      </c>
      <c r="JFT25" s="59">
        <f t="shared" si="424"/>
        <v>0</v>
      </c>
      <c r="JFU25" s="1"/>
      <c r="JFV25" s="89">
        <v>2</v>
      </c>
      <c r="JFW25" s="88" t="s">
        <v>53</v>
      </c>
      <c r="JFX25" s="90" t="s">
        <v>33</v>
      </c>
      <c r="JFY25" s="91" t="s">
        <v>32</v>
      </c>
      <c r="JFZ25" s="92">
        <v>1</v>
      </c>
      <c r="JGA25" s="87">
        <v>0</v>
      </c>
      <c r="JGB25" s="59">
        <f t="shared" si="424"/>
        <v>0</v>
      </c>
      <c r="JGC25" s="1"/>
      <c r="JGD25" s="89">
        <v>2</v>
      </c>
      <c r="JGE25" s="88" t="s">
        <v>53</v>
      </c>
      <c r="JGF25" s="90" t="s">
        <v>33</v>
      </c>
      <c r="JGG25" s="91" t="s">
        <v>32</v>
      </c>
      <c r="JGH25" s="92">
        <v>1</v>
      </c>
      <c r="JGI25" s="87">
        <v>0</v>
      </c>
      <c r="JGJ25" s="59">
        <f t="shared" si="425"/>
        <v>0</v>
      </c>
      <c r="JGK25" s="1"/>
      <c r="JGL25" s="89">
        <v>2</v>
      </c>
      <c r="JGM25" s="88" t="s">
        <v>53</v>
      </c>
      <c r="JGN25" s="90" t="s">
        <v>33</v>
      </c>
      <c r="JGO25" s="91" t="s">
        <v>32</v>
      </c>
      <c r="JGP25" s="92">
        <v>1</v>
      </c>
      <c r="JGQ25" s="87">
        <v>0</v>
      </c>
      <c r="JGR25" s="59">
        <f t="shared" si="425"/>
        <v>0</v>
      </c>
      <c r="JGS25" s="1"/>
      <c r="JGT25" s="89">
        <v>2</v>
      </c>
      <c r="JGU25" s="88" t="s">
        <v>53</v>
      </c>
      <c r="JGV25" s="90" t="s">
        <v>33</v>
      </c>
      <c r="JGW25" s="91" t="s">
        <v>32</v>
      </c>
      <c r="JGX25" s="92">
        <v>1</v>
      </c>
      <c r="JGY25" s="87">
        <v>0</v>
      </c>
      <c r="JGZ25" s="59">
        <f t="shared" si="426"/>
        <v>0</v>
      </c>
      <c r="JHA25" s="1"/>
      <c r="JHB25" s="89">
        <v>2</v>
      </c>
      <c r="JHC25" s="88" t="s">
        <v>53</v>
      </c>
      <c r="JHD25" s="90" t="s">
        <v>33</v>
      </c>
      <c r="JHE25" s="91" t="s">
        <v>32</v>
      </c>
      <c r="JHF25" s="92">
        <v>1</v>
      </c>
      <c r="JHG25" s="87">
        <v>0</v>
      </c>
      <c r="JHH25" s="59">
        <f t="shared" si="426"/>
        <v>0</v>
      </c>
      <c r="JHI25" s="1"/>
      <c r="JHJ25" s="89">
        <v>2</v>
      </c>
      <c r="JHK25" s="88" t="s">
        <v>53</v>
      </c>
      <c r="JHL25" s="90" t="s">
        <v>33</v>
      </c>
      <c r="JHM25" s="91" t="s">
        <v>32</v>
      </c>
      <c r="JHN25" s="92">
        <v>1</v>
      </c>
      <c r="JHO25" s="87">
        <v>0</v>
      </c>
      <c r="JHP25" s="59">
        <f t="shared" si="427"/>
        <v>0</v>
      </c>
      <c r="JHQ25" s="1"/>
      <c r="JHR25" s="89">
        <v>2</v>
      </c>
      <c r="JHS25" s="88" t="s">
        <v>53</v>
      </c>
      <c r="JHT25" s="90" t="s">
        <v>33</v>
      </c>
      <c r="JHU25" s="91" t="s">
        <v>32</v>
      </c>
      <c r="JHV25" s="92">
        <v>1</v>
      </c>
      <c r="JHW25" s="87">
        <v>0</v>
      </c>
      <c r="JHX25" s="59">
        <f t="shared" si="427"/>
        <v>0</v>
      </c>
      <c r="JHY25" s="1"/>
      <c r="JHZ25" s="89">
        <v>2</v>
      </c>
      <c r="JIA25" s="88" t="s">
        <v>53</v>
      </c>
      <c r="JIB25" s="90" t="s">
        <v>33</v>
      </c>
      <c r="JIC25" s="91" t="s">
        <v>32</v>
      </c>
      <c r="JID25" s="92">
        <v>1</v>
      </c>
      <c r="JIE25" s="87">
        <v>0</v>
      </c>
      <c r="JIF25" s="59">
        <f t="shared" si="428"/>
        <v>0</v>
      </c>
      <c r="JIG25" s="1"/>
      <c r="JIH25" s="89">
        <v>2</v>
      </c>
      <c r="JII25" s="88" t="s">
        <v>53</v>
      </c>
      <c r="JIJ25" s="90" t="s">
        <v>33</v>
      </c>
      <c r="JIK25" s="91" t="s">
        <v>32</v>
      </c>
      <c r="JIL25" s="92">
        <v>1</v>
      </c>
      <c r="JIM25" s="87">
        <v>0</v>
      </c>
      <c r="JIN25" s="59">
        <f t="shared" si="428"/>
        <v>0</v>
      </c>
      <c r="JIO25" s="1"/>
      <c r="JIP25" s="89">
        <v>2</v>
      </c>
      <c r="JIQ25" s="88" t="s">
        <v>53</v>
      </c>
      <c r="JIR25" s="90" t="s">
        <v>33</v>
      </c>
      <c r="JIS25" s="91" t="s">
        <v>32</v>
      </c>
      <c r="JIT25" s="92">
        <v>1</v>
      </c>
      <c r="JIU25" s="87">
        <v>0</v>
      </c>
      <c r="JIV25" s="59">
        <f t="shared" si="429"/>
        <v>0</v>
      </c>
      <c r="JIW25" s="1"/>
      <c r="JIX25" s="89">
        <v>2</v>
      </c>
      <c r="JIY25" s="88" t="s">
        <v>53</v>
      </c>
      <c r="JIZ25" s="90" t="s">
        <v>33</v>
      </c>
      <c r="JJA25" s="91" t="s">
        <v>32</v>
      </c>
      <c r="JJB25" s="92">
        <v>1</v>
      </c>
      <c r="JJC25" s="87">
        <v>0</v>
      </c>
      <c r="JJD25" s="59">
        <f t="shared" si="429"/>
        <v>0</v>
      </c>
      <c r="JJE25" s="1"/>
      <c r="JJF25" s="89">
        <v>2</v>
      </c>
      <c r="JJG25" s="88" t="s">
        <v>53</v>
      </c>
      <c r="JJH25" s="90" t="s">
        <v>33</v>
      </c>
      <c r="JJI25" s="91" t="s">
        <v>32</v>
      </c>
      <c r="JJJ25" s="92">
        <v>1</v>
      </c>
      <c r="JJK25" s="87">
        <v>0</v>
      </c>
      <c r="JJL25" s="59">
        <f t="shared" si="430"/>
        <v>0</v>
      </c>
      <c r="JJM25" s="1"/>
      <c r="JJN25" s="89">
        <v>2</v>
      </c>
      <c r="JJO25" s="88" t="s">
        <v>53</v>
      </c>
      <c r="JJP25" s="90" t="s">
        <v>33</v>
      </c>
      <c r="JJQ25" s="91" t="s">
        <v>32</v>
      </c>
      <c r="JJR25" s="92">
        <v>1</v>
      </c>
      <c r="JJS25" s="87">
        <v>0</v>
      </c>
      <c r="JJT25" s="59">
        <f t="shared" si="430"/>
        <v>0</v>
      </c>
      <c r="JJU25" s="1"/>
      <c r="JJV25" s="89">
        <v>2</v>
      </c>
      <c r="JJW25" s="88" t="s">
        <v>53</v>
      </c>
      <c r="JJX25" s="90" t="s">
        <v>33</v>
      </c>
      <c r="JJY25" s="91" t="s">
        <v>32</v>
      </c>
      <c r="JJZ25" s="92">
        <v>1</v>
      </c>
      <c r="JKA25" s="87">
        <v>0</v>
      </c>
      <c r="JKB25" s="59">
        <f t="shared" si="431"/>
        <v>0</v>
      </c>
      <c r="JKC25" s="1"/>
      <c r="JKD25" s="89">
        <v>2</v>
      </c>
      <c r="JKE25" s="88" t="s">
        <v>53</v>
      </c>
      <c r="JKF25" s="90" t="s">
        <v>33</v>
      </c>
      <c r="JKG25" s="91" t="s">
        <v>32</v>
      </c>
      <c r="JKH25" s="92">
        <v>1</v>
      </c>
      <c r="JKI25" s="87">
        <v>0</v>
      </c>
      <c r="JKJ25" s="59">
        <f t="shared" si="431"/>
        <v>0</v>
      </c>
      <c r="JKK25" s="1"/>
      <c r="JKL25" s="89">
        <v>2</v>
      </c>
      <c r="JKM25" s="88" t="s">
        <v>53</v>
      </c>
      <c r="JKN25" s="90" t="s">
        <v>33</v>
      </c>
      <c r="JKO25" s="91" t="s">
        <v>32</v>
      </c>
      <c r="JKP25" s="92">
        <v>1</v>
      </c>
      <c r="JKQ25" s="87">
        <v>0</v>
      </c>
      <c r="JKR25" s="59">
        <f t="shared" si="432"/>
        <v>0</v>
      </c>
      <c r="JKS25" s="1"/>
      <c r="JKT25" s="89">
        <v>2</v>
      </c>
      <c r="JKU25" s="88" t="s">
        <v>53</v>
      </c>
      <c r="JKV25" s="90" t="s">
        <v>33</v>
      </c>
      <c r="JKW25" s="91" t="s">
        <v>32</v>
      </c>
      <c r="JKX25" s="92">
        <v>1</v>
      </c>
      <c r="JKY25" s="87">
        <v>0</v>
      </c>
      <c r="JKZ25" s="59">
        <f t="shared" si="432"/>
        <v>0</v>
      </c>
      <c r="JLA25" s="1"/>
      <c r="JLB25" s="89">
        <v>2</v>
      </c>
      <c r="JLC25" s="88" t="s">
        <v>53</v>
      </c>
      <c r="JLD25" s="90" t="s">
        <v>33</v>
      </c>
      <c r="JLE25" s="91" t="s">
        <v>32</v>
      </c>
      <c r="JLF25" s="92">
        <v>1</v>
      </c>
      <c r="JLG25" s="87">
        <v>0</v>
      </c>
      <c r="JLH25" s="59">
        <f t="shared" si="433"/>
        <v>0</v>
      </c>
      <c r="JLI25" s="1"/>
      <c r="JLJ25" s="89">
        <v>2</v>
      </c>
      <c r="JLK25" s="88" t="s">
        <v>53</v>
      </c>
      <c r="JLL25" s="90" t="s">
        <v>33</v>
      </c>
      <c r="JLM25" s="91" t="s">
        <v>32</v>
      </c>
      <c r="JLN25" s="92">
        <v>1</v>
      </c>
      <c r="JLO25" s="87">
        <v>0</v>
      </c>
      <c r="JLP25" s="59">
        <f t="shared" si="433"/>
        <v>0</v>
      </c>
      <c r="JLQ25" s="1"/>
      <c r="JLR25" s="89">
        <v>2</v>
      </c>
      <c r="JLS25" s="88" t="s">
        <v>53</v>
      </c>
      <c r="JLT25" s="90" t="s">
        <v>33</v>
      </c>
      <c r="JLU25" s="91" t="s">
        <v>32</v>
      </c>
      <c r="JLV25" s="92">
        <v>1</v>
      </c>
      <c r="JLW25" s="87">
        <v>0</v>
      </c>
      <c r="JLX25" s="59">
        <f t="shared" si="434"/>
        <v>0</v>
      </c>
      <c r="JLY25" s="1"/>
      <c r="JLZ25" s="89">
        <v>2</v>
      </c>
      <c r="JMA25" s="88" t="s">
        <v>53</v>
      </c>
      <c r="JMB25" s="90" t="s">
        <v>33</v>
      </c>
      <c r="JMC25" s="91" t="s">
        <v>32</v>
      </c>
      <c r="JMD25" s="92">
        <v>1</v>
      </c>
      <c r="JME25" s="87">
        <v>0</v>
      </c>
      <c r="JMF25" s="59">
        <f t="shared" si="434"/>
        <v>0</v>
      </c>
      <c r="JMG25" s="1"/>
      <c r="JMH25" s="89">
        <v>2</v>
      </c>
      <c r="JMI25" s="88" t="s">
        <v>53</v>
      </c>
      <c r="JMJ25" s="90" t="s">
        <v>33</v>
      </c>
      <c r="JMK25" s="91" t="s">
        <v>32</v>
      </c>
      <c r="JML25" s="92">
        <v>1</v>
      </c>
      <c r="JMM25" s="87">
        <v>0</v>
      </c>
      <c r="JMN25" s="59">
        <f t="shared" si="435"/>
        <v>0</v>
      </c>
      <c r="JMO25" s="1"/>
      <c r="JMP25" s="89">
        <v>2</v>
      </c>
      <c r="JMQ25" s="88" t="s">
        <v>53</v>
      </c>
      <c r="JMR25" s="90" t="s">
        <v>33</v>
      </c>
      <c r="JMS25" s="91" t="s">
        <v>32</v>
      </c>
      <c r="JMT25" s="92">
        <v>1</v>
      </c>
      <c r="JMU25" s="87">
        <v>0</v>
      </c>
      <c r="JMV25" s="59">
        <f t="shared" si="435"/>
        <v>0</v>
      </c>
      <c r="JMW25" s="1"/>
      <c r="JMX25" s="89">
        <v>2</v>
      </c>
      <c r="JMY25" s="88" t="s">
        <v>53</v>
      </c>
      <c r="JMZ25" s="90" t="s">
        <v>33</v>
      </c>
      <c r="JNA25" s="91" t="s">
        <v>32</v>
      </c>
      <c r="JNB25" s="92">
        <v>1</v>
      </c>
      <c r="JNC25" s="87">
        <v>0</v>
      </c>
      <c r="JND25" s="59">
        <f t="shared" si="436"/>
        <v>0</v>
      </c>
      <c r="JNE25" s="1"/>
      <c r="JNF25" s="89">
        <v>2</v>
      </c>
      <c r="JNG25" s="88" t="s">
        <v>53</v>
      </c>
      <c r="JNH25" s="90" t="s">
        <v>33</v>
      </c>
      <c r="JNI25" s="91" t="s">
        <v>32</v>
      </c>
      <c r="JNJ25" s="92">
        <v>1</v>
      </c>
      <c r="JNK25" s="87">
        <v>0</v>
      </c>
      <c r="JNL25" s="59">
        <f t="shared" si="436"/>
        <v>0</v>
      </c>
      <c r="JNM25" s="1"/>
      <c r="JNN25" s="89">
        <v>2</v>
      </c>
      <c r="JNO25" s="88" t="s">
        <v>53</v>
      </c>
      <c r="JNP25" s="90" t="s">
        <v>33</v>
      </c>
      <c r="JNQ25" s="91" t="s">
        <v>32</v>
      </c>
      <c r="JNR25" s="92">
        <v>1</v>
      </c>
      <c r="JNS25" s="87">
        <v>0</v>
      </c>
      <c r="JNT25" s="59">
        <f t="shared" si="437"/>
        <v>0</v>
      </c>
      <c r="JNU25" s="1"/>
      <c r="JNV25" s="89">
        <v>2</v>
      </c>
      <c r="JNW25" s="88" t="s">
        <v>53</v>
      </c>
      <c r="JNX25" s="90" t="s">
        <v>33</v>
      </c>
      <c r="JNY25" s="91" t="s">
        <v>32</v>
      </c>
      <c r="JNZ25" s="92">
        <v>1</v>
      </c>
      <c r="JOA25" s="87">
        <v>0</v>
      </c>
      <c r="JOB25" s="59">
        <f t="shared" si="437"/>
        <v>0</v>
      </c>
      <c r="JOC25" s="1"/>
      <c r="JOD25" s="89">
        <v>2</v>
      </c>
      <c r="JOE25" s="88" t="s">
        <v>53</v>
      </c>
      <c r="JOF25" s="90" t="s">
        <v>33</v>
      </c>
      <c r="JOG25" s="91" t="s">
        <v>32</v>
      </c>
      <c r="JOH25" s="92">
        <v>1</v>
      </c>
      <c r="JOI25" s="87">
        <v>0</v>
      </c>
      <c r="JOJ25" s="59">
        <f t="shared" si="438"/>
        <v>0</v>
      </c>
      <c r="JOK25" s="1"/>
      <c r="JOL25" s="89">
        <v>2</v>
      </c>
      <c r="JOM25" s="88" t="s">
        <v>53</v>
      </c>
      <c r="JON25" s="90" t="s">
        <v>33</v>
      </c>
      <c r="JOO25" s="91" t="s">
        <v>32</v>
      </c>
      <c r="JOP25" s="92">
        <v>1</v>
      </c>
      <c r="JOQ25" s="87">
        <v>0</v>
      </c>
      <c r="JOR25" s="59">
        <f t="shared" si="438"/>
        <v>0</v>
      </c>
      <c r="JOS25" s="1"/>
      <c r="JOT25" s="89">
        <v>2</v>
      </c>
      <c r="JOU25" s="88" t="s">
        <v>53</v>
      </c>
      <c r="JOV25" s="90" t="s">
        <v>33</v>
      </c>
      <c r="JOW25" s="91" t="s">
        <v>32</v>
      </c>
      <c r="JOX25" s="92">
        <v>1</v>
      </c>
      <c r="JOY25" s="87">
        <v>0</v>
      </c>
      <c r="JOZ25" s="59">
        <f t="shared" si="439"/>
        <v>0</v>
      </c>
      <c r="JPA25" s="1"/>
      <c r="JPB25" s="89">
        <v>2</v>
      </c>
      <c r="JPC25" s="88" t="s">
        <v>53</v>
      </c>
      <c r="JPD25" s="90" t="s">
        <v>33</v>
      </c>
      <c r="JPE25" s="91" t="s">
        <v>32</v>
      </c>
      <c r="JPF25" s="92">
        <v>1</v>
      </c>
      <c r="JPG25" s="87">
        <v>0</v>
      </c>
      <c r="JPH25" s="59">
        <f t="shared" si="439"/>
        <v>0</v>
      </c>
      <c r="JPI25" s="1"/>
      <c r="JPJ25" s="89">
        <v>2</v>
      </c>
      <c r="JPK25" s="88" t="s">
        <v>53</v>
      </c>
      <c r="JPL25" s="90" t="s">
        <v>33</v>
      </c>
      <c r="JPM25" s="91" t="s">
        <v>32</v>
      </c>
      <c r="JPN25" s="92">
        <v>1</v>
      </c>
      <c r="JPO25" s="87">
        <v>0</v>
      </c>
      <c r="JPP25" s="59">
        <f t="shared" si="440"/>
        <v>0</v>
      </c>
      <c r="JPQ25" s="1"/>
      <c r="JPR25" s="89">
        <v>2</v>
      </c>
      <c r="JPS25" s="88" t="s">
        <v>53</v>
      </c>
      <c r="JPT25" s="90" t="s">
        <v>33</v>
      </c>
      <c r="JPU25" s="91" t="s">
        <v>32</v>
      </c>
      <c r="JPV25" s="92">
        <v>1</v>
      </c>
      <c r="JPW25" s="87">
        <v>0</v>
      </c>
      <c r="JPX25" s="59">
        <f t="shared" si="440"/>
        <v>0</v>
      </c>
      <c r="JPY25" s="1"/>
      <c r="JPZ25" s="89">
        <v>2</v>
      </c>
      <c r="JQA25" s="88" t="s">
        <v>53</v>
      </c>
      <c r="JQB25" s="90" t="s">
        <v>33</v>
      </c>
      <c r="JQC25" s="91" t="s">
        <v>32</v>
      </c>
      <c r="JQD25" s="92">
        <v>1</v>
      </c>
      <c r="JQE25" s="87">
        <v>0</v>
      </c>
      <c r="JQF25" s="59">
        <f t="shared" si="441"/>
        <v>0</v>
      </c>
      <c r="JQG25" s="1"/>
      <c r="JQH25" s="89">
        <v>2</v>
      </c>
      <c r="JQI25" s="88" t="s">
        <v>53</v>
      </c>
      <c r="JQJ25" s="90" t="s">
        <v>33</v>
      </c>
      <c r="JQK25" s="91" t="s">
        <v>32</v>
      </c>
      <c r="JQL25" s="92">
        <v>1</v>
      </c>
      <c r="JQM25" s="87">
        <v>0</v>
      </c>
      <c r="JQN25" s="59">
        <f t="shared" si="441"/>
        <v>0</v>
      </c>
      <c r="JQO25" s="1"/>
      <c r="JQP25" s="89">
        <v>2</v>
      </c>
      <c r="JQQ25" s="88" t="s">
        <v>53</v>
      </c>
      <c r="JQR25" s="90" t="s">
        <v>33</v>
      </c>
      <c r="JQS25" s="91" t="s">
        <v>32</v>
      </c>
      <c r="JQT25" s="92">
        <v>1</v>
      </c>
      <c r="JQU25" s="87">
        <v>0</v>
      </c>
      <c r="JQV25" s="59">
        <f t="shared" si="442"/>
        <v>0</v>
      </c>
      <c r="JQW25" s="1"/>
      <c r="JQX25" s="89">
        <v>2</v>
      </c>
      <c r="JQY25" s="88" t="s">
        <v>53</v>
      </c>
      <c r="JQZ25" s="90" t="s">
        <v>33</v>
      </c>
      <c r="JRA25" s="91" t="s">
        <v>32</v>
      </c>
      <c r="JRB25" s="92">
        <v>1</v>
      </c>
      <c r="JRC25" s="87">
        <v>0</v>
      </c>
      <c r="JRD25" s="59">
        <f t="shared" si="442"/>
        <v>0</v>
      </c>
      <c r="JRE25" s="1"/>
      <c r="JRF25" s="89">
        <v>2</v>
      </c>
      <c r="JRG25" s="88" t="s">
        <v>53</v>
      </c>
      <c r="JRH25" s="90" t="s">
        <v>33</v>
      </c>
      <c r="JRI25" s="91" t="s">
        <v>32</v>
      </c>
      <c r="JRJ25" s="92">
        <v>1</v>
      </c>
      <c r="JRK25" s="87">
        <v>0</v>
      </c>
      <c r="JRL25" s="59">
        <f t="shared" si="443"/>
        <v>0</v>
      </c>
      <c r="JRM25" s="1"/>
      <c r="JRN25" s="89">
        <v>2</v>
      </c>
      <c r="JRO25" s="88" t="s">
        <v>53</v>
      </c>
      <c r="JRP25" s="90" t="s">
        <v>33</v>
      </c>
      <c r="JRQ25" s="91" t="s">
        <v>32</v>
      </c>
      <c r="JRR25" s="92">
        <v>1</v>
      </c>
      <c r="JRS25" s="87">
        <v>0</v>
      </c>
      <c r="JRT25" s="59">
        <f t="shared" si="443"/>
        <v>0</v>
      </c>
      <c r="JRU25" s="1"/>
      <c r="JRV25" s="89">
        <v>2</v>
      </c>
      <c r="JRW25" s="88" t="s">
        <v>53</v>
      </c>
      <c r="JRX25" s="90" t="s">
        <v>33</v>
      </c>
      <c r="JRY25" s="91" t="s">
        <v>32</v>
      </c>
      <c r="JRZ25" s="92">
        <v>1</v>
      </c>
      <c r="JSA25" s="87">
        <v>0</v>
      </c>
      <c r="JSB25" s="59">
        <f t="shared" si="444"/>
        <v>0</v>
      </c>
      <c r="JSC25" s="1"/>
      <c r="JSD25" s="89">
        <v>2</v>
      </c>
      <c r="JSE25" s="88" t="s">
        <v>53</v>
      </c>
      <c r="JSF25" s="90" t="s">
        <v>33</v>
      </c>
      <c r="JSG25" s="91" t="s">
        <v>32</v>
      </c>
      <c r="JSH25" s="92">
        <v>1</v>
      </c>
      <c r="JSI25" s="87">
        <v>0</v>
      </c>
      <c r="JSJ25" s="59">
        <f t="shared" si="444"/>
        <v>0</v>
      </c>
      <c r="JSK25" s="1"/>
      <c r="JSL25" s="89">
        <v>2</v>
      </c>
      <c r="JSM25" s="88" t="s">
        <v>53</v>
      </c>
      <c r="JSN25" s="90" t="s">
        <v>33</v>
      </c>
      <c r="JSO25" s="91" t="s">
        <v>32</v>
      </c>
      <c r="JSP25" s="92">
        <v>1</v>
      </c>
      <c r="JSQ25" s="87">
        <v>0</v>
      </c>
      <c r="JSR25" s="59">
        <f t="shared" si="445"/>
        <v>0</v>
      </c>
      <c r="JSS25" s="1"/>
      <c r="JST25" s="89">
        <v>2</v>
      </c>
      <c r="JSU25" s="88" t="s">
        <v>53</v>
      </c>
      <c r="JSV25" s="90" t="s">
        <v>33</v>
      </c>
      <c r="JSW25" s="91" t="s">
        <v>32</v>
      </c>
      <c r="JSX25" s="92">
        <v>1</v>
      </c>
      <c r="JSY25" s="87">
        <v>0</v>
      </c>
      <c r="JSZ25" s="59">
        <f t="shared" si="445"/>
        <v>0</v>
      </c>
      <c r="JTA25" s="1"/>
      <c r="JTB25" s="89">
        <v>2</v>
      </c>
      <c r="JTC25" s="88" t="s">
        <v>53</v>
      </c>
      <c r="JTD25" s="90" t="s">
        <v>33</v>
      </c>
      <c r="JTE25" s="91" t="s">
        <v>32</v>
      </c>
      <c r="JTF25" s="92">
        <v>1</v>
      </c>
      <c r="JTG25" s="87">
        <v>0</v>
      </c>
      <c r="JTH25" s="59">
        <f t="shared" si="446"/>
        <v>0</v>
      </c>
      <c r="JTI25" s="1"/>
      <c r="JTJ25" s="89">
        <v>2</v>
      </c>
      <c r="JTK25" s="88" t="s">
        <v>53</v>
      </c>
      <c r="JTL25" s="90" t="s">
        <v>33</v>
      </c>
      <c r="JTM25" s="91" t="s">
        <v>32</v>
      </c>
      <c r="JTN25" s="92">
        <v>1</v>
      </c>
      <c r="JTO25" s="87">
        <v>0</v>
      </c>
      <c r="JTP25" s="59">
        <f t="shared" si="446"/>
        <v>0</v>
      </c>
      <c r="JTQ25" s="1"/>
      <c r="JTR25" s="89">
        <v>2</v>
      </c>
      <c r="JTS25" s="88" t="s">
        <v>53</v>
      </c>
      <c r="JTT25" s="90" t="s">
        <v>33</v>
      </c>
      <c r="JTU25" s="91" t="s">
        <v>32</v>
      </c>
      <c r="JTV25" s="92">
        <v>1</v>
      </c>
      <c r="JTW25" s="87">
        <v>0</v>
      </c>
      <c r="JTX25" s="59">
        <f t="shared" si="447"/>
        <v>0</v>
      </c>
      <c r="JTY25" s="1"/>
      <c r="JTZ25" s="89">
        <v>2</v>
      </c>
      <c r="JUA25" s="88" t="s">
        <v>53</v>
      </c>
      <c r="JUB25" s="90" t="s">
        <v>33</v>
      </c>
      <c r="JUC25" s="91" t="s">
        <v>32</v>
      </c>
      <c r="JUD25" s="92">
        <v>1</v>
      </c>
      <c r="JUE25" s="87">
        <v>0</v>
      </c>
      <c r="JUF25" s="59">
        <f t="shared" si="447"/>
        <v>0</v>
      </c>
      <c r="JUG25" s="1"/>
      <c r="JUH25" s="89">
        <v>2</v>
      </c>
      <c r="JUI25" s="88" t="s">
        <v>53</v>
      </c>
      <c r="JUJ25" s="90" t="s">
        <v>33</v>
      </c>
      <c r="JUK25" s="91" t="s">
        <v>32</v>
      </c>
      <c r="JUL25" s="92">
        <v>1</v>
      </c>
      <c r="JUM25" s="87">
        <v>0</v>
      </c>
      <c r="JUN25" s="59">
        <f t="shared" si="448"/>
        <v>0</v>
      </c>
      <c r="JUO25" s="1"/>
      <c r="JUP25" s="89">
        <v>2</v>
      </c>
      <c r="JUQ25" s="88" t="s">
        <v>53</v>
      </c>
      <c r="JUR25" s="90" t="s">
        <v>33</v>
      </c>
      <c r="JUS25" s="91" t="s">
        <v>32</v>
      </c>
      <c r="JUT25" s="92">
        <v>1</v>
      </c>
      <c r="JUU25" s="87">
        <v>0</v>
      </c>
      <c r="JUV25" s="59">
        <f t="shared" si="448"/>
        <v>0</v>
      </c>
      <c r="JUW25" s="1"/>
      <c r="JUX25" s="89">
        <v>2</v>
      </c>
      <c r="JUY25" s="88" t="s">
        <v>53</v>
      </c>
      <c r="JUZ25" s="90" t="s">
        <v>33</v>
      </c>
      <c r="JVA25" s="91" t="s">
        <v>32</v>
      </c>
      <c r="JVB25" s="92">
        <v>1</v>
      </c>
      <c r="JVC25" s="87">
        <v>0</v>
      </c>
      <c r="JVD25" s="59">
        <f t="shared" si="449"/>
        <v>0</v>
      </c>
      <c r="JVE25" s="1"/>
      <c r="JVF25" s="89">
        <v>2</v>
      </c>
      <c r="JVG25" s="88" t="s">
        <v>53</v>
      </c>
      <c r="JVH25" s="90" t="s">
        <v>33</v>
      </c>
      <c r="JVI25" s="91" t="s">
        <v>32</v>
      </c>
      <c r="JVJ25" s="92">
        <v>1</v>
      </c>
      <c r="JVK25" s="87">
        <v>0</v>
      </c>
      <c r="JVL25" s="59">
        <f t="shared" si="449"/>
        <v>0</v>
      </c>
      <c r="JVM25" s="1"/>
      <c r="JVN25" s="89">
        <v>2</v>
      </c>
      <c r="JVO25" s="88" t="s">
        <v>53</v>
      </c>
      <c r="JVP25" s="90" t="s">
        <v>33</v>
      </c>
      <c r="JVQ25" s="91" t="s">
        <v>32</v>
      </c>
      <c r="JVR25" s="92">
        <v>1</v>
      </c>
      <c r="JVS25" s="87">
        <v>0</v>
      </c>
      <c r="JVT25" s="59">
        <f t="shared" si="450"/>
        <v>0</v>
      </c>
      <c r="JVU25" s="1"/>
      <c r="JVV25" s="89">
        <v>2</v>
      </c>
      <c r="JVW25" s="88" t="s">
        <v>53</v>
      </c>
      <c r="JVX25" s="90" t="s">
        <v>33</v>
      </c>
      <c r="JVY25" s="91" t="s">
        <v>32</v>
      </c>
      <c r="JVZ25" s="92">
        <v>1</v>
      </c>
      <c r="JWA25" s="87">
        <v>0</v>
      </c>
      <c r="JWB25" s="59">
        <f t="shared" si="450"/>
        <v>0</v>
      </c>
      <c r="JWC25" s="1"/>
      <c r="JWD25" s="89">
        <v>2</v>
      </c>
      <c r="JWE25" s="88" t="s">
        <v>53</v>
      </c>
      <c r="JWF25" s="90" t="s">
        <v>33</v>
      </c>
      <c r="JWG25" s="91" t="s">
        <v>32</v>
      </c>
      <c r="JWH25" s="92">
        <v>1</v>
      </c>
      <c r="JWI25" s="87">
        <v>0</v>
      </c>
      <c r="JWJ25" s="59">
        <f t="shared" si="451"/>
        <v>0</v>
      </c>
      <c r="JWK25" s="1"/>
      <c r="JWL25" s="89">
        <v>2</v>
      </c>
      <c r="JWM25" s="88" t="s">
        <v>53</v>
      </c>
      <c r="JWN25" s="90" t="s">
        <v>33</v>
      </c>
      <c r="JWO25" s="91" t="s">
        <v>32</v>
      </c>
      <c r="JWP25" s="92">
        <v>1</v>
      </c>
      <c r="JWQ25" s="87">
        <v>0</v>
      </c>
      <c r="JWR25" s="59">
        <f t="shared" si="451"/>
        <v>0</v>
      </c>
      <c r="JWS25" s="1"/>
      <c r="JWT25" s="89">
        <v>2</v>
      </c>
      <c r="JWU25" s="88" t="s">
        <v>53</v>
      </c>
      <c r="JWV25" s="90" t="s">
        <v>33</v>
      </c>
      <c r="JWW25" s="91" t="s">
        <v>32</v>
      </c>
      <c r="JWX25" s="92">
        <v>1</v>
      </c>
      <c r="JWY25" s="87">
        <v>0</v>
      </c>
      <c r="JWZ25" s="59">
        <f t="shared" si="452"/>
        <v>0</v>
      </c>
      <c r="JXA25" s="1"/>
      <c r="JXB25" s="89">
        <v>2</v>
      </c>
      <c r="JXC25" s="88" t="s">
        <v>53</v>
      </c>
      <c r="JXD25" s="90" t="s">
        <v>33</v>
      </c>
      <c r="JXE25" s="91" t="s">
        <v>32</v>
      </c>
      <c r="JXF25" s="92">
        <v>1</v>
      </c>
      <c r="JXG25" s="87">
        <v>0</v>
      </c>
      <c r="JXH25" s="59">
        <f t="shared" si="452"/>
        <v>0</v>
      </c>
      <c r="JXI25" s="1"/>
      <c r="JXJ25" s="89">
        <v>2</v>
      </c>
      <c r="JXK25" s="88" t="s">
        <v>53</v>
      </c>
      <c r="JXL25" s="90" t="s">
        <v>33</v>
      </c>
      <c r="JXM25" s="91" t="s">
        <v>32</v>
      </c>
      <c r="JXN25" s="92">
        <v>1</v>
      </c>
      <c r="JXO25" s="87">
        <v>0</v>
      </c>
      <c r="JXP25" s="59">
        <f t="shared" si="453"/>
        <v>0</v>
      </c>
      <c r="JXQ25" s="1"/>
      <c r="JXR25" s="89">
        <v>2</v>
      </c>
      <c r="JXS25" s="88" t="s">
        <v>53</v>
      </c>
      <c r="JXT25" s="90" t="s">
        <v>33</v>
      </c>
      <c r="JXU25" s="91" t="s">
        <v>32</v>
      </c>
      <c r="JXV25" s="92">
        <v>1</v>
      </c>
      <c r="JXW25" s="87">
        <v>0</v>
      </c>
      <c r="JXX25" s="59">
        <f t="shared" si="453"/>
        <v>0</v>
      </c>
      <c r="JXY25" s="1"/>
      <c r="JXZ25" s="89">
        <v>2</v>
      </c>
      <c r="JYA25" s="88" t="s">
        <v>53</v>
      </c>
      <c r="JYB25" s="90" t="s">
        <v>33</v>
      </c>
      <c r="JYC25" s="91" t="s">
        <v>32</v>
      </c>
      <c r="JYD25" s="92">
        <v>1</v>
      </c>
      <c r="JYE25" s="87">
        <v>0</v>
      </c>
      <c r="JYF25" s="59">
        <f t="shared" si="454"/>
        <v>0</v>
      </c>
      <c r="JYG25" s="1"/>
      <c r="JYH25" s="89">
        <v>2</v>
      </c>
      <c r="JYI25" s="88" t="s">
        <v>53</v>
      </c>
      <c r="JYJ25" s="90" t="s">
        <v>33</v>
      </c>
      <c r="JYK25" s="91" t="s">
        <v>32</v>
      </c>
      <c r="JYL25" s="92">
        <v>1</v>
      </c>
      <c r="JYM25" s="87">
        <v>0</v>
      </c>
      <c r="JYN25" s="59">
        <f t="shared" si="454"/>
        <v>0</v>
      </c>
      <c r="JYO25" s="1"/>
      <c r="JYP25" s="89">
        <v>2</v>
      </c>
      <c r="JYQ25" s="88" t="s">
        <v>53</v>
      </c>
      <c r="JYR25" s="90" t="s">
        <v>33</v>
      </c>
      <c r="JYS25" s="91" t="s">
        <v>32</v>
      </c>
      <c r="JYT25" s="92">
        <v>1</v>
      </c>
      <c r="JYU25" s="87">
        <v>0</v>
      </c>
      <c r="JYV25" s="59">
        <f t="shared" si="455"/>
        <v>0</v>
      </c>
      <c r="JYW25" s="1"/>
      <c r="JYX25" s="89">
        <v>2</v>
      </c>
      <c r="JYY25" s="88" t="s">
        <v>53</v>
      </c>
      <c r="JYZ25" s="90" t="s">
        <v>33</v>
      </c>
      <c r="JZA25" s="91" t="s">
        <v>32</v>
      </c>
      <c r="JZB25" s="92">
        <v>1</v>
      </c>
      <c r="JZC25" s="87">
        <v>0</v>
      </c>
      <c r="JZD25" s="59">
        <f t="shared" si="455"/>
        <v>0</v>
      </c>
      <c r="JZE25" s="1"/>
      <c r="JZF25" s="89">
        <v>2</v>
      </c>
      <c r="JZG25" s="88" t="s">
        <v>53</v>
      </c>
      <c r="JZH25" s="90" t="s">
        <v>33</v>
      </c>
      <c r="JZI25" s="91" t="s">
        <v>32</v>
      </c>
      <c r="JZJ25" s="92">
        <v>1</v>
      </c>
      <c r="JZK25" s="87">
        <v>0</v>
      </c>
      <c r="JZL25" s="59">
        <f t="shared" si="456"/>
        <v>0</v>
      </c>
      <c r="JZM25" s="1"/>
      <c r="JZN25" s="89">
        <v>2</v>
      </c>
      <c r="JZO25" s="88" t="s">
        <v>53</v>
      </c>
      <c r="JZP25" s="90" t="s">
        <v>33</v>
      </c>
      <c r="JZQ25" s="91" t="s">
        <v>32</v>
      </c>
      <c r="JZR25" s="92">
        <v>1</v>
      </c>
      <c r="JZS25" s="87">
        <v>0</v>
      </c>
      <c r="JZT25" s="59">
        <f t="shared" si="456"/>
        <v>0</v>
      </c>
      <c r="JZU25" s="1"/>
      <c r="JZV25" s="89">
        <v>2</v>
      </c>
      <c r="JZW25" s="88" t="s">
        <v>53</v>
      </c>
      <c r="JZX25" s="90" t="s">
        <v>33</v>
      </c>
      <c r="JZY25" s="91" t="s">
        <v>32</v>
      </c>
      <c r="JZZ25" s="92">
        <v>1</v>
      </c>
      <c r="KAA25" s="87">
        <v>0</v>
      </c>
      <c r="KAB25" s="59">
        <f t="shared" si="457"/>
        <v>0</v>
      </c>
      <c r="KAC25" s="1"/>
      <c r="KAD25" s="89">
        <v>2</v>
      </c>
      <c r="KAE25" s="88" t="s">
        <v>53</v>
      </c>
      <c r="KAF25" s="90" t="s">
        <v>33</v>
      </c>
      <c r="KAG25" s="91" t="s">
        <v>32</v>
      </c>
      <c r="KAH25" s="92">
        <v>1</v>
      </c>
      <c r="KAI25" s="87">
        <v>0</v>
      </c>
      <c r="KAJ25" s="59">
        <f t="shared" si="457"/>
        <v>0</v>
      </c>
      <c r="KAK25" s="1"/>
      <c r="KAL25" s="89">
        <v>2</v>
      </c>
      <c r="KAM25" s="88" t="s">
        <v>53</v>
      </c>
      <c r="KAN25" s="90" t="s">
        <v>33</v>
      </c>
      <c r="KAO25" s="91" t="s">
        <v>32</v>
      </c>
      <c r="KAP25" s="92">
        <v>1</v>
      </c>
      <c r="KAQ25" s="87">
        <v>0</v>
      </c>
      <c r="KAR25" s="59">
        <f t="shared" si="458"/>
        <v>0</v>
      </c>
      <c r="KAS25" s="1"/>
      <c r="KAT25" s="89">
        <v>2</v>
      </c>
      <c r="KAU25" s="88" t="s">
        <v>53</v>
      </c>
      <c r="KAV25" s="90" t="s">
        <v>33</v>
      </c>
      <c r="KAW25" s="91" t="s">
        <v>32</v>
      </c>
      <c r="KAX25" s="92">
        <v>1</v>
      </c>
      <c r="KAY25" s="87">
        <v>0</v>
      </c>
      <c r="KAZ25" s="59">
        <f t="shared" si="458"/>
        <v>0</v>
      </c>
      <c r="KBA25" s="1"/>
      <c r="KBB25" s="89">
        <v>2</v>
      </c>
      <c r="KBC25" s="88" t="s">
        <v>53</v>
      </c>
      <c r="KBD25" s="90" t="s">
        <v>33</v>
      </c>
      <c r="KBE25" s="91" t="s">
        <v>32</v>
      </c>
      <c r="KBF25" s="92">
        <v>1</v>
      </c>
      <c r="KBG25" s="87">
        <v>0</v>
      </c>
      <c r="KBH25" s="59">
        <f t="shared" si="459"/>
        <v>0</v>
      </c>
      <c r="KBI25" s="1"/>
      <c r="KBJ25" s="89">
        <v>2</v>
      </c>
      <c r="KBK25" s="88" t="s">
        <v>53</v>
      </c>
      <c r="KBL25" s="90" t="s">
        <v>33</v>
      </c>
      <c r="KBM25" s="91" t="s">
        <v>32</v>
      </c>
      <c r="KBN25" s="92">
        <v>1</v>
      </c>
      <c r="KBO25" s="87">
        <v>0</v>
      </c>
      <c r="KBP25" s="59">
        <f t="shared" si="459"/>
        <v>0</v>
      </c>
      <c r="KBQ25" s="1"/>
      <c r="KBR25" s="89">
        <v>2</v>
      </c>
      <c r="KBS25" s="88" t="s">
        <v>53</v>
      </c>
      <c r="KBT25" s="90" t="s">
        <v>33</v>
      </c>
      <c r="KBU25" s="91" t="s">
        <v>32</v>
      </c>
      <c r="KBV25" s="92">
        <v>1</v>
      </c>
      <c r="KBW25" s="87">
        <v>0</v>
      </c>
      <c r="KBX25" s="59">
        <f t="shared" si="460"/>
        <v>0</v>
      </c>
      <c r="KBY25" s="1"/>
      <c r="KBZ25" s="89">
        <v>2</v>
      </c>
      <c r="KCA25" s="88" t="s">
        <v>53</v>
      </c>
      <c r="KCB25" s="90" t="s">
        <v>33</v>
      </c>
      <c r="KCC25" s="91" t="s">
        <v>32</v>
      </c>
      <c r="KCD25" s="92">
        <v>1</v>
      </c>
      <c r="KCE25" s="87">
        <v>0</v>
      </c>
      <c r="KCF25" s="59">
        <f t="shared" si="460"/>
        <v>0</v>
      </c>
      <c r="KCG25" s="1"/>
      <c r="KCH25" s="89">
        <v>2</v>
      </c>
      <c r="KCI25" s="88" t="s">
        <v>53</v>
      </c>
      <c r="KCJ25" s="90" t="s">
        <v>33</v>
      </c>
      <c r="KCK25" s="91" t="s">
        <v>32</v>
      </c>
      <c r="KCL25" s="92">
        <v>1</v>
      </c>
      <c r="KCM25" s="87">
        <v>0</v>
      </c>
      <c r="KCN25" s="59">
        <f t="shared" si="461"/>
        <v>0</v>
      </c>
      <c r="KCO25" s="1"/>
      <c r="KCP25" s="89">
        <v>2</v>
      </c>
      <c r="KCQ25" s="88" t="s">
        <v>53</v>
      </c>
      <c r="KCR25" s="90" t="s">
        <v>33</v>
      </c>
      <c r="KCS25" s="91" t="s">
        <v>32</v>
      </c>
      <c r="KCT25" s="92">
        <v>1</v>
      </c>
      <c r="KCU25" s="87">
        <v>0</v>
      </c>
      <c r="KCV25" s="59">
        <f t="shared" si="461"/>
        <v>0</v>
      </c>
      <c r="KCW25" s="1"/>
      <c r="KCX25" s="89">
        <v>2</v>
      </c>
      <c r="KCY25" s="88" t="s">
        <v>53</v>
      </c>
      <c r="KCZ25" s="90" t="s">
        <v>33</v>
      </c>
      <c r="KDA25" s="91" t="s">
        <v>32</v>
      </c>
      <c r="KDB25" s="92">
        <v>1</v>
      </c>
      <c r="KDC25" s="87">
        <v>0</v>
      </c>
      <c r="KDD25" s="59">
        <f t="shared" si="462"/>
        <v>0</v>
      </c>
      <c r="KDE25" s="1"/>
      <c r="KDF25" s="89">
        <v>2</v>
      </c>
      <c r="KDG25" s="88" t="s">
        <v>53</v>
      </c>
      <c r="KDH25" s="90" t="s">
        <v>33</v>
      </c>
      <c r="KDI25" s="91" t="s">
        <v>32</v>
      </c>
      <c r="KDJ25" s="92">
        <v>1</v>
      </c>
      <c r="KDK25" s="87">
        <v>0</v>
      </c>
      <c r="KDL25" s="59">
        <f t="shared" si="462"/>
        <v>0</v>
      </c>
      <c r="KDM25" s="1"/>
      <c r="KDN25" s="89">
        <v>2</v>
      </c>
      <c r="KDO25" s="88" t="s">
        <v>53</v>
      </c>
      <c r="KDP25" s="90" t="s">
        <v>33</v>
      </c>
      <c r="KDQ25" s="91" t="s">
        <v>32</v>
      </c>
      <c r="KDR25" s="92">
        <v>1</v>
      </c>
      <c r="KDS25" s="87">
        <v>0</v>
      </c>
      <c r="KDT25" s="59">
        <f t="shared" si="463"/>
        <v>0</v>
      </c>
      <c r="KDU25" s="1"/>
      <c r="KDV25" s="89">
        <v>2</v>
      </c>
      <c r="KDW25" s="88" t="s">
        <v>53</v>
      </c>
      <c r="KDX25" s="90" t="s">
        <v>33</v>
      </c>
      <c r="KDY25" s="91" t="s">
        <v>32</v>
      </c>
      <c r="KDZ25" s="92">
        <v>1</v>
      </c>
      <c r="KEA25" s="87">
        <v>0</v>
      </c>
      <c r="KEB25" s="59">
        <f t="shared" si="463"/>
        <v>0</v>
      </c>
      <c r="KEC25" s="1"/>
      <c r="KED25" s="89">
        <v>2</v>
      </c>
      <c r="KEE25" s="88" t="s">
        <v>53</v>
      </c>
      <c r="KEF25" s="90" t="s">
        <v>33</v>
      </c>
      <c r="KEG25" s="91" t="s">
        <v>32</v>
      </c>
      <c r="KEH25" s="92">
        <v>1</v>
      </c>
      <c r="KEI25" s="87">
        <v>0</v>
      </c>
      <c r="KEJ25" s="59">
        <f t="shared" si="464"/>
        <v>0</v>
      </c>
      <c r="KEK25" s="1"/>
      <c r="KEL25" s="89">
        <v>2</v>
      </c>
      <c r="KEM25" s="88" t="s">
        <v>53</v>
      </c>
      <c r="KEN25" s="90" t="s">
        <v>33</v>
      </c>
      <c r="KEO25" s="91" t="s">
        <v>32</v>
      </c>
      <c r="KEP25" s="92">
        <v>1</v>
      </c>
      <c r="KEQ25" s="87">
        <v>0</v>
      </c>
      <c r="KER25" s="59">
        <f t="shared" si="464"/>
        <v>0</v>
      </c>
      <c r="KES25" s="1"/>
      <c r="KET25" s="89">
        <v>2</v>
      </c>
      <c r="KEU25" s="88" t="s">
        <v>53</v>
      </c>
      <c r="KEV25" s="90" t="s">
        <v>33</v>
      </c>
      <c r="KEW25" s="91" t="s">
        <v>32</v>
      </c>
      <c r="KEX25" s="92">
        <v>1</v>
      </c>
      <c r="KEY25" s="87">
        <v>0</v>
      </c>
      <c r="KEZ25" s="59">
        <f t="shared" si="465"/>
        <v>0</v>
      </c>
      <c r="KFA25" s="1"/>
      <c r="KFB25" s="89">
        <v>2</v>
      </c>
      <c r="KFC25" s="88" t="s">
        <v>53</v>
      </c>
      <c r="KFD25" s="90" t="s">
        <v>33</v>
      </c>
      <c r="KFE25" s="91" t="s">
        <v>32</v>
      </c>
      <c r="KFF25" s="92">
        <v>1</v>
      </c>
      <c r="KFG25" s="87">
        <v>0</v>
      </c>
      <c r="KFH25" s="59">
        <f t="shared" si="465"/>
        <v>0</v>
      </c>
      <c r="KFI25" s="1"/>
      <c r="KFJ25" s="89">
        <v>2</v>
      </c>
      <c r="KFK25" s="88" t="s">
        <v>53</v>
      </c>
      <c r="KFL25" s="90" t="s">
        <v>33</v>
      </c>
      <c r="KFM25" s="91" t="s">
        <v>32</v>
      </c>
      <c r="KFN25" s="92">
        <v>1</v>
      </c>
      <c r="KFO25" s="87">
        <v>0</v>
      </c>
      <c r="KFP25" s="59">
        <f t="shared" si="466"/>
        <v>0</v>
      </c>
      <c r="KFQ25" s="1"/>
      <c r="KFR25" s="89">
        <v>2</v>
      </c>
      <c r="KFS25" s="88" t="s">
        <v>53</v>
      </c>
      <c r="KFT25" s="90" t="s">
        <v>33</v>
      </c>
      <c r="KFU25" s="91" t="s">
        <v>32</v>
      </c>
      <c r="KFV25" s="92">
        <v>1</v>
      </c>
      <c r="KFW25" s="87">
        <v>0</v>
      </c>
      <c r="KFX25" s="59">
        <f t="shared" si="466"/>
        <v>0</v>
      </c>
      <c r="KFY25" s="1"/>
      <c r="KFZ25" s="89">
        <v>2</v>
      </c>
      <c r="KGA25" s="88" t="s">
        <v>53</v>
      </c>
      <c r="KGB25" s="90" t="s">
        <v>33</v>
      </c>
      <c r="KGC25" s="91" t="s">
        <v>32</v>
      </c>
      <c r="KGD25" s="92">
        <v>1</v>
      </c>
      <c r="KGE25" s="87">
        <v>0</v>
      </c>
      <c r="KGF25" s="59">
        <f t="shared" si="467"/>
        <v>0</v>
      </c>
      <c r="KGG25" s="1"/>
      <c r="KGH25" s="89">
        <v>2</v>
      </c>
      <c r="KGI25" s="88" t="s">
        <v>53</v>
      </c>
      <c r="KGJ25" s="90" t="s">
        <v>33</v>
      </c>
      <c r="KGK25" s="91" t="s">
        <v>32</v>
      </c>
      <c r="KGL25" s="92">
        <v>1</v>
      </c>
      <c r="KGM25" s="87">
        <v>0</v>
      </c>
      <c r="KGN25" s="59">
        <f t="shared" si="467"/>
        <v>0</v>
      </c>
      <c r="KGO25" s="1"/>
      <c r="KGP25" s="89">
        <v>2</v>
      </c>
      <c r="KGQ25" s="88" t="s">
        <v>53</v>
      </c>
      <c r="KGR25" s="90" t="s">
        <v>33</v>
      </c>
      <c r="KGS25" s="91" t="s">
        <v>32</v>
      </c>
      <c r="KGT25" s="92">
        <v>1</v>
      </c>
      <c r="KGU25" s="87">
        <v>0</v>
      </c>
      <c r="KGV25" s="59">
        <f t="shared" si="468"/>
        <v>0</v>
      </c>
      <c r="KGW25" s="1"/>
      <c r="KGX25" s="89">
        <v>2</v>
      </c>
      <c r="KGY25" s="88" t="s">
        <v>53</v>
      </c>
      <c r="KGZ25" s="90" t="s">
        <v>33</v>
      </c>
      <c r="KHA25" s="91" t="s">
        <v>32</v>
      </c>
      <c r="KHB25" s="92">
        <v>1</v>
      </c>
      <c r="KHC25" s="87">
        <v>0</v>
      </c>
      <c r="KHD25" s="59">
        <f t="shared" si="468"/>
        <v>0</v>
      </c>
      <c r="KHE25" s="1"/>
      <c r="KHF25" s="89">
        <v>2</v>
      </c>
      <c r="KHG25" s="88" t="s">
        <v>53</v>
      </c>
      <c r="KHH25" s="90" t="s">
        <v>33</v>
      </c>
      <c r="KHI25" s="91" t="s">
        <v>32</v>
      </c>
      <c r="KHJ25" s="92">
        <v>1</v>
      </c>
      <c r="KHK25" s="87">
        <v>0</v>
      </c>
      <c r="KHL25" s="59">
        <f t="shared" si="469"/>
        <v>0</v>
      </c>
      <c r="KHM25" s="1"/>
      <c r="KHN25" s="89">
        <v>2</v>
      </c>
      <c r="KHO25" s="88" t="s">
        <v>53</v>
      </c>
      <c r="KHP25" s="90" t="s">
        <v>33</v>
      </c>
      <c r="KHQ25" s="91" t="s">
        <v>32</v>
      </c>
      <c r="KHR25" s="92">
        <v>1</v>
      </c>
      <c r="KHS25" s="87">
        <v>0</v>
      </c>
      <c r="KHT25" s="59">
        <f t="shared" si="469"/>
        <v>0</v>
      </c>
      <c r="KHU25" s="1"/>
      <c r="KHV25" s="89">
        <v>2</v>
      </c>
      <c r="KHW25" s="88" t="s">
        <v>53</v>
      </c>
      <c r="KHX25" s="90" t="s">
        <v>33</v>
      </c>
      <c r="KHY25" s="91" t="s">
        <v>32</v>
      </c>
      <c r="KHZ25" s="92">
        <v>1</v>
      </c>
      <c r="KIA25" s="87">
        <v>0</v>
      </c>
      <c r="KIB25" s="59">
        <f t="shared" si="470"/>
        <v>0</v>
      </c>
      <c r="KIC25" s="1"/>
      <c r="KID25" s="89">
        <v>2</v>
      </c>
      <c r="KIE25" s="88" t="s">
        <v>53</v>
      </c>
      <c r="KIF25" s="90" t="s">
        <v>33</v>
      </c>
      <c r="KIG25" s="91" t="s">
        <v>32</v>
      </c>
      <c r="KIH25" s="92">
        <v>1</v>
      </c>
      <c r="KII25" s="87">
        <v>0</v>
      </c>
      <c r="KIJ25" s="59">
        <f t="shared" si="470"/>
        <v>0</v>
      </c>
      <c r="KIK25" s="1"/>
      <c r="KIL25" s="89">
        <v>2</v>
      </c>
      <c r="KIM25" s="88" t="s">
        <v>53</v>
      </c>
      <c r="KIN25" s="90" t="s">
        <v>33</v>
      </c>
      <c r="KIO25" s="91" t="s">
        <v>32</v>
      </c>
      <c r="KIP25" s="92">
        <v>1</v>
      </c>
      <c r="KIQ25" s="87">
        <v>0</v>
      </c>
      <c r="KIR25" s="59">
        <f t="shared" si="471"/>
        <v>0</v>
      </c>
      <c r="KIS25" s="1"/>
      <c r="KIT25" s="89">
        <v>2</v>
      </c>
      <c r="KIU25" s="88" t="s">
        <v>53</v>
      </c>
      <c r="KIV25" s="90" t="s">
        <v>33</v>
      </c>
      <c r="KIW25" s="91" t="s">
        <v>32</v>
      </c>
      <c r="KIX25" s="92">
        <v>1</v>
      </c>
      <c r="KIY25" s="87">
        <v>0</v>
      </c>
      <c r="KIZ25" s="59">
        <f t="shared" si="471"/>
        <v>0</v>
      </c>
      <c r="KJA25" s="1"/>
      <c r="KJB25" s="89">
        <v>2</v>
      </c>
      <c r="KJC25" s="88" t="s">
        <v>53</v>
      </c>
      <c r="KJD25" s="90" t="s">
        <v>33</v>
      </c>
      <c r="KJE25" s="91" t="s">
        <v>32</v>
      </c>
      <c r="KJF25" s="92">
        <v>1</v>
      </c>
      <c r="KJG25" s="87">
        <v>0</v>
      </c>
      <c r="KJH25" s="59">
        <f t="shared" si="472"/>
        <v>0</v>
      </c>
      <c r="KJI25" s="1"/>
      <c r="KJJ25" s="89">
        <v>2</v>
      </c>
      <c r="KJK25" s="88" t="s">
        <v>53</v>
      </c>
      <c r="KJL25" s="90" t="s">
        <v>33</v>
      </c>
      <c r="KJM25" s="91" t="s">
        <v>32</v>
      </c>
      <c r="KJN25" s="92">
        <v>1</v>
      </c>
      <c r="KJO25" s="87">
        <v>0</v>
      </c>
      <c r="KJP25" s="59">
        <f t="shared" si="472"/>
        <v>0</v>
      </c>
      <c r="KJQ25" s="1"/>
      <c r="KJR25" s="89">
        <v>2</v>
      </c>
      <c r="KJS25" s="88" t="s">
        <v>53</v>
      </c>
      <c r="KJT25" s="90" t="s">
        <v>33</v>
      </c>
      <c r="KJU25" s="91" t="s">
        <v>32</v>
      </c>
      <c r="KJV25" s="92">
        <v>1</v>
      </c>
      <c r="KJW25" s="87">
        <v>0</v>
      </c>
      <c r="KJX25" s="59">
        <f t="shared" si="473"/>
        <v>0</v>
      </c>
      <c r="KJY25" s="1"/>
      <c r="KJZ25" s="89">
        <v>2</v>
      </c>
      <c r="KKA25" s="88" t="s">
        <v>53</v>
      </c>
      <c r="KKB25" s="90" t="s">
        <v>33</v>
      </c>
      <c r="KKC25" s="91" t="s">
        <v>32</v>
      </c>
      <c r="KKD25" s="92">
        <v>1</v>
      </c>
      <c r="KKE25" s="87">
        <v>0</v>
      </c>
      <c r="KKF25" s="59">
        <f t="shared" si="473"/>
        <v>0</v>
      </c>
      <c r="KKG25" s="1"/>
      <c r="KKH25" s="89">
        <v>2</v>
      </c>
      <c r="KKI25" s="88" t="s">
        <v>53</v>
      </c>
      <c r="KKJ25" s="90" t="s">
        <v>33</v>
      </c>
      <c r="KKK25" s="91" t="s">
        <v>32</v>
      </c>
      <c r="KKL25" s="92">
        <v>1</v>
      </c>
      <c r="KKM25" s="87">
        <v>0</v>
      </c>
      <c r="KKN25" s="59">
        <f t="shared" si="474"/>
        <v>0</v>
      </c>
      <c r="KKO25" s="1"/>
      <c r="KKP25" s="89">
        <v>2</v>
      </c>
      <c r="KKQ25" s="88" t="s">
        <v>53</v>
      </c>
      <c r="KKR25" s="90" t="s">
        <v>33</v>
      </c>
      <c r="KKS25" s="91" t="s">
        <v>32</v>
      </c>
      <c r="KKT25" s="92">
        <v>1</v>
      </c>
      <c r="KKU25" s="87">
        <v>0</v>
      </c>
      <c r="KKV25" s="59">
        <f t="shared" si="474"/>
        <v>0</v>
      </c>
      <c r="KKW25" s="1"/>
      <c r="KKX25" s="89">
        <v>2</v>
      </c>
      <c r="KKY25" s="88" t="s">
        <v>53</v>
      </c>
      <c r="KKZ25" s="90" t="s">
        <v>33</v>
      </c>
      <c r="KLA25" s="91" t="s">
        <v>32</v>
      </c>
      <c r="KLB25" s="92">
        <v>1</v>
      </c>
      <c r="KLC25" s="87">
        <v>0</v>
      </c>
      <c r="KLD25" s="59">
        <f t="shared" si="475"/>
        <v>0</v>
      </c>
      <c r="KLE25" s="1"/>
      <c r="KLF25" s="89">
        <v>2</v>
      </c>
      <c r="KLG25" s="88" t="s">
        <v>53</v>
      </c>
      <c r="KLH25" s="90" t="s">
        <v>33</v>
      </c>
      <c r="KLI25" s="91" t="s">
        <v>32</v>
      </c>
      <c r="KLJ25" s="92">
        <v>1</v>
      </c>
      <c r="KLK25" s="87">
        <v>0</v>
      </c>
      <c r="KLL25" s="59">
        <f t="shared" si="475"/>
        <v>0</v>
      </c>
      <c r="KLM25" s="1"/>
      <c r="KLN25" s="89">
        <v>2</v>
      </c>
      <c r="KLO25" s="88" t="s">
        <v>53</v>
      </c>
      <c r="KLP25" s="90" t="s">
        <v>33</v>
      </c>
      <c r="KLQ25" s="91" t="s">
        <v>32</v>
      </c>
      <c r="KLR25" s="92">
        <v>1</v>
      </c>
      <c r="KLS25" s="87">
        <v>0</v>
      </c>
      <c r="KLT25" s="59">
        <f t="shared" si="476"/>
        <v>0</v>
      </c>
      <c r="KLU25" s="1"/>
      <c r="KLV25" s="89">
        <v>2</v>
      </c>
      <c r="KLW25" s="88" t="s">
        <v>53</v>
      </c>
      <c r="KLX25" s="90" t="s">
        <v>33</v>
      </c>
      <c r="KLY25" s="91" t="s">
        <v>32</v>
      </c>
      <c r="KLZ25" s="92">
        <v>1</v>
      </c>
      <c r="KMA25" s="87">
        <v>0</v>
      </c>
      <c r="KMB25" s="59">
        <f t="shared" si="476"/>
        <v>0</v>
      </c>
      <c r="KMC25" s="1"/>
      <c r="KMD25" s="89">
        <v>2</v>
      </c>
      <c r="KME25" s="88" t="s">
        <v>53</v>
      </c>
      <c r="KMF25" s="90" t="s">
        <v>33</v>
      </c>
      <c r="KMG25" s="91" t="s">
        <v>32</v>
      </c>
      <c r="KMH25" s="92">
        <v>1</v>
      </c>
      <c r="KMI25" s="87">
        <v>0</v>
      </c>
      <c r="KMJ25" s="59">
        <f t="shared" si="477"/>
        <v>0</v>
      </c>
      <c r="KMK25" s="1"/>
      <c r="KML25" s="89">
        <v>2</v>
      </c>
      <c r="KMM25" s="88" t="s">
        <v>53</v>
      </c>
      <c r="KMN25" s="90" t="s">
        <v>33</v>
      </c>
      <c r="KMO25" s="91" t="s">
        <v>32</v>
      </c>
      <c r="KMP25" s="92">
        <v>1</v>
      </c>
      <c r="KMQ25" s="87">
        <v>0</v>
      </c>
      <c r="KMR25" s="59">
        <f t="shared" si="477"/>
        <v>0</v>
      </c>
      <c r="KMS25" s="1"/>
      <c r="KMT25" s="89">
        <v>2</v>
      </c>
      <c r="KMU25" s="88" t="s">
        <v>53</v>
      </c>
      <c r="KMV25" s="90" t="s">
        <v>33</v>
      </c>
      <c r="KMW25" s="91" t="s">
        <v>32</v>
      </c>
      <c r="KMX25" s="92">
        <v>1</v>
      </c>
      <c r="KMY25" s="87">
        <v>0</v>
      </c>
      <c r="KMZ25" s="59">
        <f t="shared" si="478"/>
        <v>0</v>
      </c>
      <c r="KNA25" s="1"/>
      <c r="KNB25" s="89">
        <v>2</v>
      </c>
      <c r="KNC25" s="88" t="s">
        <v>53</v>
      </c>
      <c r="KND25" s="90" t="s">
        <v>33</v>
      </c>
      <c r="KNE25" s="91" t="s">
        <v>32</v>
      </c>
      <c r="KNF25" s="92">
        <v>1</v>
      </c>
      <c r="KNG25" s="87">
        <v>0</v>
      </c>
      <c r="KNH25" s="59">
        <f t="shared" si="478"/>
        <v>0</v>
      </c>
      <c r="KNI25" s="1"/>
      <c r="KNJ25" s="89">
        <v>2</v>
      </c>
      <c r="KNK25" s="88" t="s">
        <v>53</v>
      </c>
      <c r="KNL25" s="90" t="s">
        <v>33</v>
      </c>
      <c r="KNM25" s="91" t="s">
        <v>32</v>
      </c>
      <c r="KNN25" s="92">
        <v>1</v>
      </c>
      <c r="KNO25" s="87">
        <v>0</v>
      </c>
      <c r="KNP25" s="59">
        <f t="shared" si="479"/>
        <v>0</v>
      </c>
      <c r="KNQ25" s="1"/>
      <c r="KNR25" s="89">
        <v>2</v>
      </c>
      <c r="KNS25" s="88" t="s">
        <v>53</v>
      </c>
      <c r="KNT25" s="90" t="s">
        <v>33</v>
      </c>
      <c r="KNU25" s="91" t="s">
        <v>32</v>
      </c>
      <c r="KNV25" s="92">
        <v>1</v>
      </c>
      <c r="KNW25" s="87">
        <v>0</v>
      </c>
      <c r="KNX25" s="59">
        <f t="shared" si="479"/>
        <v>0</v>
      </c>
      <c r="KNY25" s="1"/>
      <c r="KNZ25" s="89">
        <v>2</v>
      </c>
      <c r="KOA25" s="88" t="s">
        <v>53</v>
      </c>
      <c r="KOB25" s="90" t="s">
        <v>33</v>
      </c>
      <c r="KOC25" s="91" t="s">
        <v>32</v>
      </c>
      <c r="KOD25" s="92">
        <v>1</v>
      </c>
      <c r="KOE25" s="87">
        <v>0</v>
      </c>
      <c r="KOF25" s="59">
        <f t="shared" si="480"/>
        <v>0</v>
      </c>
      <c r="KOG25" s="1"/>
      <c r="KOH25" s="89">
        <v>2</v>
      </c>
      <c r="KOI25" s="88" t="s">
        <v>53</v>
      </c>
      <c r="KOJ25" s="90" t="s">
        <v>33</v>
      </c>
      <c r="KOK25" s="91" t="s">
        <v>32</v>
      </c>
      <c r="KOL25" s="92">
        <v>1</v>
      </c>
      <c r="KOM25" s="87">
        <v>0</v>
      </c>
      <c r="KON25" s="59">
        <f t="shared" si="480"/>
        <v>0</v>
      </c>
      <c r="KOO25" s="1"/>
      <c r="KOP25" s="89">
        <v>2</v>
      </c>
      <c r="KOQ25" s="88" t="s">
        <v>53</v>
      </c>
      <c r="KOR25" s="90" t="s">
        <v>33</v>
      </c>
      <c r="KOS25" s="91" t="s">
        <v>32</v>
      </c>
      <c r="KOT25" s="92">
        <v>1</v>
      </c>
      <c r="KOU25" s="87">
        <v>0</v>
      </c>
      <c r="KOV25" s="59">
        <f t="shared" si="481"/>
        <v>0</v>
      </c>
      <c r="KOW25" s="1"/>
      <c r="KOX25" s="89">
        <v>2</v>
      </c>
      <c r="KOY25" s="88" t="s">
        <v>53</v>
      </c>
      <c r="KOZ25" s="90" t="s">
        <v>33</v>
      </c>
      <c r="KPA25" s="91" t="s">
        <v>32</v>
      </c>
      <c r="KPB25" s="92">
        <v>1</v>
      </c>
      <c r="KPC25" s="87">
        <v>0</v>
      </c>
      <c r="KPD25" s="59">
        <f t="shared" si="481"/>
        <v>0</v>
      </c>
      <c r="KPE25" s="1"/>
      <c r="KPF25" s="89">
        <v>2</v>
      </c>
      <c r="KPG25" s="88" t="s">
        <v>53</v>
      </c>
      <c r="KPH25" s="90" t="s">
        <v>33</v>
      </c>
      <c r="KPI25" s="91" t="s">
        <v>32</v>
      </c>
      <c r="KPJ25" s="92">
        <v>1</v>
      </c>
      <c r="KPK25" s="87">
        <v>0</v>
      </c>
      <c r="KPL25" s="59">
        <f t="shared" si="482"/>
        <v>0</v>
      </c>
      <c r="KPM25" s="1"/>
      <c r="KPN25" s="89">
        <v>2</v>
      </c>
      <c r="KPO25" s="88" t="s">
        <v>53</v>
      </c>
      <c r="KPP25" s="90" t="s">
        <v>33</v>
      </c>
      <c r="KPQ25" s="91" t="s">
        <v>32</v>
      </c>
      <c r="KPR25" s="92">
        <v>1</v>
      </c>
      <c r="KPS25" s="87">
        <v>0</v>
      </c>
      <c r="KPT25" s="59">
        <f t="shared" si="482"/>
        <v>0</v>
      </c>
      <c r="KPU25" s="1"/>
      <c r="KPV25" s="89">
        <v>2</v>
      </c>
      <c r="KPW25" s="88" t="s">
        <v>53</v>
      </c>
      <c r="KPX25" s="90" t="s">
        <v>33</v>
      </c>
      <c r="KPY25" s="91" t="s">
        <v>32</v>
      </c>
      <c r="KPZ25" s="92">
        <v>1</v>
      </c>
      <c r="KQA25" s="87">
        <v>0</v>
      </c>
      <c r="KQB25" s="59">
        <f t="shared" si="483"/>
        <v>0</v>
      </c>
      <c r="KQC25" s="1"/>
      <c r="KQD25" s="89">
        <v>2</v>
      </c>
      <c r="KQE25" s="88" t="s">
        <v>53</v>
      </c>
      <c r="KQF25" s="90" t="s">
        <v>33</v>
      </c>
      <c r="KQG25" s="91" t="s">
        <v>32</v>
      </c>
      <c r="KQH25" s="92">
        <v>1</v>
      </c>
      <c r="KQI25" s="87">
        <v>0</v>
      </c>
      <c r="KQJ25" s="59">
        <f t="shared" si="483"/>
        <v>0</v>
      </c>
      <c r="KQK25" s="1"/>
      <c r="KQL25" s="89">
        <v>2</v>
      </c>
      <c r="KQM25" s="88" t="s">
        <v>53</v>
      </c>
      <c r="KQN25" s="90" t="s">
        <v>33</v>
      </c>
      <c r="KQO25" s="91" t="s">
        <v>32</v>
      </c>
      <c r="KQP25" s="92">
        <v>1</v>
      </c>
      <c r="KQQ25" s="87">
        <v>0</v>
      </c>
      <c r="KQR25" s="59">
        <f t="shared" si="484"/>
        <v>0</v>
      </c>
      <c r="KQS25" s="1"/>
      <c r="KQT25" s="89">
        <v>2</v>
      </c>
      <c r="KQU25" s="88" t="s">
        <v>53</v>
      </c>
      <c r="KQV25" s="90" t="s">
        <v>33</v>
      </c>
      <c r="KQW25" s="91" t="s">
        <v>32</v>
      </c>
      <c r="KQX25" s="92">
        <v>1</v>
      </c>
      <c r="KQY25" s="87">
        <v>0</v>
      </c>
      <c r="KQZ25" s="59">
        <f t="shared" si="484"/>
        <v>0</v>
      </c>
      <c r="KRA25" s="1"/>
      <c r="KRB25" s="89">
        <v>2</v>
      </c>
      <c r="KRC25" s="88" t="s">
        <v>53</v>
      </c>
      <c r="KRD25" s="90" t="s">
        <v>33</v>
      </c>
      <c r="KRE25" s="91" t="s">
        <v>32</v>
      </c>
      <c r="KRF25" s="92">
        <v>1</v>
      </c>
      <c r="KRG25" s="87">
        <v>0</v>
      </c>
      <c r="KRH25" s="59">
        <f t="shared" si="485"/>
        <v>0</v>
      </c>
      <c r="KRI25" s="1"/>
      <c r="KRJ25" s="89">
        <v>2</v>
      </c>
      <c r="KRK25" s="88" t="s">
        <v>53</v>
      </c>
      <c r="KRL25" s="90" t="s">
        <v>33</v>
      </c>
      <c r="KRM25" s="91" t="s">
        <v>32</v>
      </c>
      <c r="KRN25" s="92">
        <v>1</v>
      </c>
      <c r="KRO25" s="87">
        <v>0</v>
      </c>
      <c r="KRP25" s="59">
        <f t="shared" si="485"/>
        <v>0</v>
      </c>
      <c r="KRQ25" s="1"/>
      <c r="KRR25" s="89">
        <v>2</v>
      </c>
      <c r="KRS25" s="88" t="s">
        <v>53</v>
      </c>
      <c r="KRT25" s="90" t="s">
        <v>33</v>
      </c>
      <c r="KRU25" s="91" t="s">
        <v>32</v>
      </c>
      <c r="KRV25" s="92">
        <v>1</v>
      </c>
      <c r="KRW25" s="87">
        <v>0</v>
      </c>
      <c r="KRX25" s="59">
        <f t="shared" si="486"/>
        <v>0</v>
      </c>
      <c r="KRY25" s="1"/>
      <c r="KRZ25" s="89">
        <v>2</v>
      </c>
      <c r="KSA25" s="88" t="s">
        <v>53</v>
      </c>
      <c r="KSB25" s="90" t="s">
        <v>33</v>
      </c>
      <c r="KSC25" s="91" t="s">
        <v>32</v>
      </c>
      <c r="KSD25" s="92">
        <v>1</v>
      </c>
      <c r="KSE25" s="87">
        <v>0</v>
      </c>
      <c r="KSF25" s="59">
        <f t="shared" si="486"/>
        <v>0</v>
      </c>
      <c r="KSG25" s="1"/>
      <c r="KSH25" s="89">
        <v>2</v>
      </c>
      <c r="KSI25" s="88" t="s">
        <v>53</v>
      </c>
      <c r="KSJ25" s="90" t="s">
        <v>33</v>
      </c>
      <c r="KSK25" s="91" t="s">
        <v>32</v>
      </c>
      <c r="KSL25" s="92">
        <v>1</v>
      </c>
      <c r="KSM25" s="87">
        <v>0</v>
      </c>
      <c r="KSN25" s="59">
        <f t="shared" si="487"/>
        <v>0</v>
      </c>
      <c r="KSO25" s="1"/>
      <c r="KSP25" s="89">
        <v>2</v>
      </c>
      <c r="KSQ25" s="88" t="s">
        <v>53</v>
      </c>
      <c r="KSR25" s="90" t="s">
        <v>33</v>
      </c>
      <c r="KSS25" s="91" t="s">
        <v>32</v>
      </c>
      <c r="KST25" s="92">
        <v>1</v>
      </c>
      <c r="KSU25" s="87">
        <v>0</v>
      </c>
      <c r="KSV25" s="59">
        <f t="shared" si="487"/>
        <v>0</v>
      </c>
      <c r="KSW25" s="1"/>
      <c r="KSX25" s="89">
        <v>2</v>
      </c>
      <c r="KSY25" s="88" t="s">
        <v>53</v>
      </c>
      <c r="KSZ25" s="90" t="s">
        <v>33</v>
      </c>
      <c r="KTA25" s="91" t="s">
        <v>32</v>
      </c>
      <c r="KTB25" s="92">
        <v>1</v>
      </c>
      <c r="KTC25" s="87">
        <v>0</v>
      </c>
      <c r="KTD25" s="59">
        <f t="shared" si="488"/>
        <v>0</v>
      </c>
      <c r="KTE25" s="1"/>
      <c r="KTF25" s="89">
        <v>2</v>
      </c>
      <c r="KTG25" s="88" t="s">
        <v>53</v>
      </c>
      <c r="KTH25" s="90" t="s">
        <v>33</v>
      </c>
      <c r="KTI25" s="91" t="s">
        <v>32</v>
      </c>
      <c r="KTJ25" s="92">
        <v>1</v>
      </c>
      <c r="KTK25" s="87">
        <v>0</v>
      </c>
      <c r="KTL25" s="59">
        <f t="shared" si="488"/>
        <v>0</v>
      </c>
      <c r="KTM25" s="1"/>
      <c r="KTN25" s="89">
        <v>2</v>
      </c>
      <c r="KTO25" s="88" t="s">
        <v>53</v>
      </c>
      <c r="KTP25" s="90" t="s">
        <v>33</v>
      </c>
      <c r="KTQ25" s="91" t="s">
        <v>32</v>
      </c>
      <c r="KTR25" s="92">
        <v>1</v>
      </c>
      <c r="KTS25" s="87">
        <v>0</v>
      </c>
      <c r="KTT25" s="59">
        <f t="shared" si="489"/>
        <v>0</v>
      </c>
      <c r="KTU25" s="1"/>
      <c r="KTV25" s="89">
        <v>2</v>
      </c>
      <c r="KTW25" s="88" t="s">
        <v>53</v>
      </c>
      <c r="KTX25" s="90" t="s">
        <v>33</v>
      </c>
      <c r="KTY25" s="91" t="s">
        <v>32</v>
      </c>
      <c r="KTZ25" s="92">
        <v>1</v>
      </c>
      <c r="KUA25" s="87">
        <v>0</v>
      </c>
      <c r="KUB25" s="59">
        <f t="shared" si="489"/>
        <v>0</v>
      </c>
      <c r="KUC25" s="1"/>
      <c r="KUD25" s="89">
        <v>2</v>
      </c>
      <c r="KUE25" s="88" t="s">
        <v>53</v>
      </c>
      <c r="KUF25" s="90" t="s">
        <v>33</v>
      </c>
      <c r="KUG25" s="91" t="s">
        <v>32</v>
      </c>
      <c r="KUH25" s="92">
        <v>1</v>
      </c>
      <c r="KUI25" s="87">
        <v>0</v>
      </c>
      <c r="KUJ25" s="59">
        <f t="shared" si="490"/>
        <v>0</v>
      </c>
      <c r="KUK25" s="1"/>
      <c r="KUL25" s="89">
        <v>2</v>
      </c>
      <c r="KUM25" s="88" t="s">
        <v>53</v>
      </c>
      <c r="KUN25" s="90" t="s">
        <v>33</v>
      </c>
      <c r="KUO25" s="91" t="s">
        <v>32</v>
      </c>
      <c r="KUP25" s="92">
        <v>1</v>
      </c>
      <c r="KUQ25" s="87">
        <v>0</v>
      </c>
      <c r="KUR25" s="59">
        <f t="shared" si="490"/>
        <v>0</v>
      </c>
      <c r="KUS25" s="1"/>
      <c r="KUT25" s="89">
        <v>2</v>
      </c>
      <c r="KUU25" s="88" t="s">
        <v>53</v>
      </c>
      <c r="KUV25" s="90" t="s">
        <v>33</v>
      </c>
      <c r="KUW25" s="91" t="s">
        <v>32</v>
      </c>
      <c r="KUX25" s="92">
        <v>1</v>
      </c>
      <c r="KUY25" s="87">
        <v>0</v>
      </c>
      <c r="KUZ25" s="59">
        <f t="shared" si="491"/>
        <v>0</v>
      </c>
      <c r="KVA25" s="1"/>
      <c r="KVB25" s="89">
        <v>2</v>
      </c>
      <c r="KVC25" s="88" t="s">
        <v>53</v>
      </c>
      <c r="KVD25" s="90" t="s">
        <v>33</v>
      </c>
      <c r="KVE25" s="91" t="s">
        <v>32</v>
      </c>
      <c r="KVF25" s="92">
        <v>1</v>
      </c>
      <c r="KVG25" s="87">
        <v>0</v>
      </c>
      <c r="KVH25" s="59">
        <f t="shared" si="491"/>
        <v>0</v>
      </c>
      <c r="KVI25" s="1"/>
      <c r="KVJ25" s="89">
        <v>2</v>
      </c>
      <c r="KVK25" s="88" t="s">
        <v>53</v>
      </c>
      <c r="KVL25" s="90" t="s">
        <v>33</v>
      </c>
      <c r="KVM25" s="91" t="s">
        <v>32</v>
      </c>
      <c r="KVN25" s="92">
        <v>1</v>
      </c>
      <c r="KVO25" s="87">
        <v>0</v>
      </c>
      <c r="KVP25" s="59">
        <f t="shared" si="492"/>
        <v>0</v>
      </c>
      <c r="KVQ25" s="1"/>
      <c r="KVR25" s="89">
        <v>2</v>
      </c>
      <c r="KVS25" s="88" t="s">
        <v>53</v>
      </c>
      <c r="KVT25" s="90" t="s">
        <v>33</v>
      </c>
      <c r="KVU25" s="91" t="s">
        <v>32</v>
      </c>
      <c r="KVV25" s="92">
        <v>1</v>
      </c>
      <c r="KVW25" s="87">
        <v>0</v>
      </c>
      <c r="KVX25" s="59">
        <f t="shared" si="492"/>
        <v>0</v>
      </c>
      <c r="KVY25" s="1"/>
      <c r="KVZ25" s="89">
        <v>2</v>
      </c>
      <c r="KWA25" s="88" t="s">
        <v>53</v>
      </c>
      <c r="KWB25" s="90" t="s">
        <v>33</v>
      </c>
      <c r="KWC25" s="91" t="s">
        <v>32</v>
      </c>
      <c r="KWD25" s="92">
        <v>1</v>
      </c>
      <c r="KWE25" s="87">
        <v>0</v>
      </c>
      <c r="KWF25" s="59">
        <f t="shared" si="493"/>
        <v>0</v>
      </c>
      <c r="KWG25" s="1"/>
      <c r="KWH25" s="89">
        <v>2</v>
      </c>
      <c r="KWI25" s="88" t="s">
        <v>53</v>
      </c>
      <c r="KWJ25" s="90" t="s">
        <v>33</v>
      </c>
      <c r="KWK25" s="91" t="s">
        <v>32</v>
      </c>
      <c r="KWL25" s="92">
        <v>1</v>
      </c>
      <c r="KWM25" s="87">
        <v>0</v>
      </c>
      <c r="KWN25" s="59">
        <f t="shared" si="493"/>
        <v>0</v>
      </c>
      <c r="KWO25" s="1"/>
      <c r="KWP25" s="89">
        <v>2</v>
      </c>
      <c r="KWQ25" s="88" t="s">
        <v>53</v>
      </c>
      <c r="KWR25" s="90" t="s">
        <v>33</v>
      </c>
      <c r="KWS25" s="91" t="s">
        <v>32</v>
      </c>
      <c r="KWT25" s="92">
        <v>1</v>
      </c>
      <c r="KWU25" s="87">
        <v>0</v>
      </c>
      <c r="KWV25" s="59">
        <f t="shared" si="494"/>
        <v>0</v>
      </c>
      <c r="KWW25" s="1"/>
      <c r="KWX25" s="89">
        <v>2</v>
      </c>
      <c r="KWY25" s="88" t="s">
        <v>53</v>
      </c>
      <c r="KWZ25" s="90" t="s">
        <v>33</v>
      </c>
      <c r="KXA25" s="91" t="s">
        <v>32</v>
      </c>
      <c r="KXB25" s="92">
        <v>1</v>
      </c>
      <c r="KXC25" s="87">
        <v>0</v>
      </c>
      <c r="KXD25" s="59">
        <f t="shared" si="494"/>
        <v>0</v>
      </c>
      <c r="KXE25" s="1"/>
      <c r="KXF25" s="89">
        <v>2</v>
      </c>
      <c r="KXG25" s="88" t="s">
        <v>53</v>
      </c>
      <c r="KXH25" s="90" t="s">
        <v>33</v>
      </c>
      <c r="KXI25" s="91" t="s">
        <v>32</v>
      </c>
      <c r="KXJ25" s="92">
        <v>1</v>
      </c>
      <c r="KXK25" s="87">
        <v>0</v>
      </c>
      <c r="KXL25" s="59">
        <f t="shared" si="495"/>
        <v>0</v>
      </c>
      <c r="KXM25" s="1"/>
      <c r="KXN25" s="89">
        <v>2</v>
      </c>
      <c r="KXO25" s="88" t="s">
        <v>53</v>
      </c>
      <c r="KXP25" s="90" t="s">
        <v>33</v>
      </c>
      <c r="KXQ25" s="91" t="s">
        <v>32</v>
      </c>
      <c r="KXR25" s="92">
        <v>1</v>
      </c>
      <c r="KXS25" s="87">
        <v>0</v>
      </c>
      <c r="KXT25" s="59">
        <f t="shared" si="495"/>
        <v>0</v>
      </c>
      <c r="KXU25" s="1"/>
      <c r="KXV25" s="89">
        <v>2</v>
      </c>
      <c r="KXW25" s="88" t="s">
        <v>53</v>
      </c>
      <c r="KXX25" s="90" t="s">
        <v>33</v>
      </c>
      <c r="KXY25" s="91" t="s">
        <v>32</v>
      </c>
      <c r="KXZ25" s="92">
        <v>1</v>
      </c>
      <c r="KYA25" s="87">
        <v>0</v>
      </c>
      <c r="KYB25" s="59">
        <f t="shared" si="496"/>
        <v>0</v>
      </c>
      <c r="KYC25" s="1"/>
      <c r="KYD25" s="89">
        <v>2</v>
      </c>
      <c r="KYE25" s="88" t="s">
        <v>53</v>
      </c>
      <c r="KYF25" s="90" t="s">
        <v>33</v>
      </c>
      <c r="KYG25" s="91" t="s">
        <v>32</v>
      </c>
      <c r="KYH25" s="92">
        <v>1</v>
      </c>
      <c r="KYI25" s="87">
        <v>0</v>
      </c>
      <c r="KYJ25" s="59">
        <f t="shared" si="496"/>
        <v>0</v>
      </c>
      <c r="KYK25" s="1"/>
      <c r="KYL25" s="89">
        <v>2</v>
      </c>
      <c r="KYM25" s="88" t="s">
        <v>53</v>
      </c>
      <c r="KYN25" s="90" t="s">
        <v>33</v>
      </c>
      <c r="KYO25" s="91" t="s">
        <v>32</v>
      </c>
      <c r="KYP25" s="92">
        <v>1</v>
      </c>
      <c r="KYQ25" s="87">
        <v>0</v>
      </c>
      <c r="KYR25" s="59">
        <f t="shared" si="497"/>
        <v>0</v>
      </c>
      <c r="KYS25" s="1"/>
      <c r="KYT25" s="89">
        <v>2</v>
      </c>
      <c r="KYU25" s="88" t="s">
        <v>53</v>
      </c>
      <c r="KYV25" s="90" t="s">
        <v>33</v>
      </c>
      <c r="KYW25" s="91" t="s">
        <v>32</v>
      </c>
      <c r="KYX25" s="92">
        <v>1</v>
      </c>
      <c r="KYY25" s="87">
        <v>0</v>
      </c>
      <c r="KYZ25" s="59">
        <f t="shared" si="497"/>
        <v>0</v>
      </c>
      <c r="KZA25" s="1"/>
      <c r="KZB25" s="89">
        <v>2</v>
      </c>
      <c r="KZC25" s="88" t="s">
        <v>53</v>
      </c>
      <c r="KZD25" s="90" t="s">
        <v>33</v>
      </c>
      <c r="KZE25" s="91" t="s">
        <v>32</v>
      </c>
      <c r="KZF25" s="92">
        <v>1</v>
      </c>
      <c r="KZG25" s="87">
        <v>0</v>
      </c>
      <c r="KZH25" s="59">
        <f t="shared" si="498"/>
        <v>0</v>
      </c>
      <c r="KZI25" s="1"/>
      <c r="KZJ25" s="89">
        <v>2</v>
      </c>
      <c r="KZK25" s="88" t="s">
        <v>53</v>
      </c>
      <c r="KZL25" s="90" t="s">
        <v>33</v>
      </c>
      <c r="KZM25" s="91" t="s">
        <v>32</v>
      </c>
      <c r="KZN25" s="92">
        <v>1</v>
      </c>
      <c r="KZO25" s="87">
        <v>0</v>
      </c>
      <c r="KZP25" s="59">
        <f t="shared" si="498"/>
        <v>0</v>
      </c>
      <c r="KZQ25" s="1"/>
      <c r="KZR25" s="89">
        <v>2</v>
      </c>
      <c r="KZS25" s="88" t="s">
        <v>53</v>
      </c>
      <c r="KZT25" s="90" t="s">
        <v>33</v>
      </c>
      <c r="KZU25" s="91" t="s">
        <v>32</v>
      </c>
      <c r="KZV25" s="92">
        <v>1</v>
      </c>
      <c r="KZW25" s="87">
        <v>0</v>
      </c>
      <c r="KZX25" s="59">
        <f t="shared" si="499"/>
        <v>0</v>
      </c>
      <c r="KZY25" s="1"/>
      <c r="KZZ25" s="89">
        <v>2</v>
      </c>
      <c r="LAA25" s="88" t="s">
        <v>53</v>
      </c>
      <c r="LAB25" s="90" t="s">
        <v>33</v>
      </c>
      <c r="LAC25" s="91" t="s">
        <v>32</v>
      </c>
      <c r="LAD25" s="92">
        <v>1</v>
      </c>
      <c r="LAE25" s="87">
        <v>0</v>
      </c>
      <c r="LAF25" s="59">
        <f t="shared" si="499"/>
        <v>0</v>
      </c>
      <c r="LAG25" s="1"/>
      <c r="LAH25" s="89">
        <v>2</v>
      </c>
      <c r="LAI25" s="88" t="s">
        <v>53</v>
      </c>
      <c r="LAJ25" s="90" t="s">
        <v>33</v>
      </c>
      <c r="LAK25" s="91" t="s">
        <v>32</v>
      </c>
      <c r="LAL25" s="92">
        <v>1</v>
      </c>
      <c r="LAM25" s="87">
        <v>0</v>
      </c>
      <c r="LAN25" s="59">
        <f t="shared" si="500"/>
        <v>0</v>
      </c>
      <c r="LAO25" s="1"/>
      <c r="LAP25" s="89">
        <v>2</v>
      </c>
      <c r="LAQ25" s="88" t="s">
        <v>53</v>
      </c>
      <c r="LAR25" s="90" t="s">
        <v>33</v>
      </c>
      <c r="LAS25" s="91" t="s">
        <v>32</v>
      </c>
      <c r="LAT25" s="92">
        <v>1</v>
      </c>
      <c r="LAU25" s="87">
        <v>0</v>
      </c>
      <c r="LAV25" s="59">
        <f t="shared" si="500"/>
        <v>0</v>
      </c>
      <c r="LAW25" s="1"/>
      <c r="LAX25" s="89">
        <v>2</v>
      </c>
      <c r="LAY25" s="88" t="s">
        <v>53</v>
      </c>
      <c r="LAZ25" s="90" t="s">
        <v>33</v>
      </c>
      <c r="LBA25" s="91" t="s">
        <v>32</v>
      </c>
      <c r="LBB25" s="92">
        <v>1</v>
      </c>
      <c r="LBC25" s="87">
        <v>0</v>
      </c>
      <c r="LBD25" s="59">
        <f t="shared" si="501"/>
        <v>0</v>
      </c>
      <c r="LBE25" s="1"/>
      <c r="LBF25" s="89">
        <v>2</v>
      </c>
      <c r="LBG25" s="88" t="s">
        <v>53</v>
      </c>
      <c r="LBH25" s="90" t="s">
        <v>33</v>
      </c>
      <c r="LBI25" s="91" t="s">
        <v>32</v>
      </c>
      <c r="LBJ25" s="92">
        <v>1</v>
      </c>
      <c r="LBK25" s="87">
        <v>0</v>
      </c>
      <c r="LBL25" s="59">
        <f t="shared" si="501"/>
        <v>0</v>
      </c>
      <c r="LBM25" s="1"/>
      <c r="LBN25" s="89">
        <v>2</v>
      </c>
      <c r="LBO25" s="88" t="s">
        <v>53</v>
      </c>
      <c r="LBP25" s="90" t="s">
        <v>33</v>
      </c>
      <c r="LBQ25" s="91" t="s">
        <v>32</v>
      </c>
      <c r="LBR25" s="92">
        <v>1</v>
      </c>
      <c r="LBS25" s="87">
        <v>0</v>
      </c>
      <c r="LBT25" s="59">
        <f t="shared" si="502"/>
        <v>0</v>
      </c>
      <c r="LBU25" s="1"/>
      <c r="LBV25" s="89">
        <v>2</v>
      </c>
      <c r="LBW25" s="88" t="s">
        <v>53</v>
      </c>
      <c r="LBX25" s="90" t="s">
        <v>33</v>
      </c>
      <c r="LBY25" s="91" t="s">
        <v>32</v>
      </c>
      <c r="LBZ25" s="92">
        <v>1</v>
      </c>
      <c r="LCA25" s="87">
        <v>0</v>
      </c>
      <c r="LCB25" s="59">
        <f t="shared" si="502"/>
        <v>0</v>
      </c>
      <c r="LCC25" s="1"/>
      <c r="LCD25" s="89">
        <v>2</v>
      </c>
      <c r="LCE25" s="88" t="s">
        <v>53</v>
      </c>
      <c r="LCF25" s="90" t="s">
        <v>33</v>
      </c>
      <c r="LCG25" s="91" t="s">
        <v>32</v>
      </c>
      <c r="LCH25" s="92">
        <v>1</v>
      </c>
      <c r="LCI25" s="87">
        <v>0</v>
      </c>
      <c r="LCJ25" s="59">
        <f t="shared" si="503"/>
        <v>0</v>
      </c>
      <c r="LCK25" s="1"/>
      <c r="LCL25" s="89">
        <v>2</v>
      </c>
      <c r="LCM25" s="88" t="s">
        <v>53</v>
      </c>
      <c r="LCN25" s="90" t="s">
        <v>33</v>
      </c>
      <c r="LCO25" s="91" t="s">
        <v>32</v>
      </c>
      <c r="LCP25" s="92">
        <v>1</v>
      </c>
      <c r="LCQ25" s="87">
        <v>0</v>
      </c>
      <c r="LCR25" s="59">
        <f t="shared" si="503"/>
        <v>0</v>
      </c>
      <c r="LCS25" s="1"/>
      <c r="LCT25" s="89">
        <v>2</v>
      </c>
      <c r="LCU25" s="88" t="s">
        <v>53</v>
      </c>
      <c r="LCV25" s="90" t="s">
        <v>33</v>
      </c>
      <c r="LCW25" s="91" t="s">
        <v>32</v>
      </c>
      <c r="LCX25" s="92">
        <v>1</v>
      </c>
      <c r="LCY25" s="87">
        <v>0</v>
      </c>
      <c r="LCZ25" s="59">
        <f t="shared" si="504"/>
        <v>0</v>
      </c>
      <c r="LDA25" s="1"/>
      <c r="LDB25" s="89">
        <v>2</v>
      </c>
      <c r="LDC25" s="88" t="s">
        <v>53</v>
      </c>
      <c r="LDD25" s="90" t="s">
        <v>33</v>
      </c>
      <c r="LDE25" s="91" t="s">
        <v>32</v>
      </c>
      <c r="LDF25" s="92">
        <v>1</v>
      </c>
      <c r="LDG25" s="87">
        <v>0</v>
      </c>
      <c r="LDH25" s="59">
        <f t="shared" si="504"/>
        <v>0</v>
      </c>
      <c r="LDI25" s="1"/>
      <c r="LDJ25" s="89">
        <v>2</v>
      </c>
      <c r="LDK25" s="88" t="s">
        <v>53</v>
      </c>
      <c r="LDL25" s="90" t="s">
        <v>33</v>
      </c>
      <c r="LDM25" s="91" t="s">
        <v>32</v>
      </c>
      <c r="LDN25" s="92">
        <v>1</v>
      </c>
      <c r="LDO25" s="87">
        <v>0</v>
      </c>
      <c r="LDP25" s="59">
        <f t="shared" si="505"/>
        <v>0</v>
      </c>
      <c r="LDQ25" s="1"/>
      <c r="LDR25" s="89">
        <v>2</v>
      </c>
      <c r="LDS25" s="88" t="s">
        <v>53</v>
      </c>
      <c r="LDT25" s="90" t="s">
        <v>33</v>
      </c>
      <c r="LDU25" s="91" t="s">
        <v>32</v>
      </c>
      <c r="LDV25" s="92">
        <v>1</v>
      </c>
      <c r="LDW25" s="87">
        <v>0</v>
      </c>
      <c r="LDX25" s="59">
        <f t="shared" si="505"/>
        <v>0</v>
      </c>
      <c r="LDY25" s="1"/>
      <c r="LDZ25" s="89">
        <v>2</v>
      </c>
      <c r="LEA25" s="88" t="s">
        <v>53</v>
      </c>
      <c r="LEB25" s="90" t="s">
        <v>33</v>
      </c>
      <c r="LEC25" s="91" t="s">
        <v>32</v>
      </c>
      <c r="LED25" s="92">
        <v>1</v>
      </c>
      <c r="LEE25" s="87">
        <v>0</v>
      </c>
      <c r="LEF25" s="59">
        <f t="shared" si="506"/>
        <v>0</v>
      </c>
      <c r="LEG25" s="1"/>
      <c r="LEH25" s="89">
        <v>2</v>
      </c>
      <c r="LEI25" s="88" t="s">
        <v>53</v>
      </c>
      <c r="LEJ25" s="90" t="s">
        <v>33</v>
      </c>
      <c r="LEK25" s="91" t="s">
        <v>32</v>
      </c>
      <c r="LEL25" s="92">
        <v>1</v>
      </c>
      <c r="LEM25" s="87">
        <v>0</v>
      </c>
      <c r="LEN25" s="59">
        <f t="shared" si="506"/>
        <v>0</v>
      </c>
      <c r="LEO25" s="1"/>
      <c r="LEP25" s="89">
        <v>2</v>
      </c>
      <c r="LEQ25" s="88" t="s">
        <v>53</v>
      </c>
      <c r="LER25" s="90" t="s">
        <v>33</v>
      </c>
      <c r="LES25" s="91" t="s">
        <v>32</v>
      </c>
      <c r="LET25" s="92">
        <v>1</v>
      </c>
      <c r="LEU25" s="87">
        <v>0</v>
      </c>
      <c r="LEV25" s="59">
        <f t="shared" si="507"/>
        <v>0</v>
      </c>
      <c r="LEW25" s="1"/>
      <c r="LEX25" s="89">
        <v>2</v>
      </c>
      <c r="LEY25" s="88" t="s">
        <v>53</v>
      </c>
      <c r="LEZ25" s="90" t="s">
        <v>33</v>
      </c>
      <c r="LFA25" s="91" t="s">
        <v>32</v>
      </c>
      <c r="LFB25" s="92">
        <v>1</v>
      </c>
      <c r="LFC25" s="87">
        <v>0</v>
      </c>
      <c r="LFD25" s="59">
        <f t="shared" si="507"/>
        <v>0</v>
      </c>
      <c r="LFE25" s="1"/>
      <c r="LFF25" s="89">
        <v>2</v>
      </c>
      <c r="LFG25" s="88" t="s">
        <v>53</v>
      </c>
      <c r="LFH25" s="90" t="s">
        <v>33</v>
      </c>
      <c r="LFI25" s="91" t="s">
        <v>32</v>
      </c>
      <c r="LFJ25" s="92">
        <v>1</v>
      </c>
      <c r="LFK25" s="87">
        <v>0</v>
      </c>
      <c r="LFL25" s="59">
        <f t="shared" si="508"/>
        <v>0</v>
      </c>
      <c r="LFM25" s="1"/>
      <c r="LFN25" s="89">
        <v>2</v>
      </c>
      <c r="LFO25" s="88" t="s">
        <v>53</v>
      </c>
      <c r="LFP25" s="90" t="s">
        <v>33</v>
      </c>
      <c r="LFQ25" s="91" t="s">
        <v>32</v>
      </c>
      <c r="LFR25" s="92">
        <v>1</v>
      </c>
      <c r="LFS25" s="87">
        <v>0</v>
      </c>
      <c r="LFT25" s="59">
        <f t="shared" si="508"/>
        <v>0</v>
      </c>
      <c r="LFU25" s="1"/>
      <c r="LFV25" s="89">
        <v>2</v>
      </c>
      <c r="LFW25" s="88" t="s">
        <v>53</v>
      </c>
      <c r="LFX25" s="90" t="s">
        <v>33</v>
      </c>
      <c r="LFY25" s="91" t="s">
        <v>32</v>
      </c>
      <c r="LFZ25" s="92">
        <v>1</v>
      </c>
      <c r="LGA25" s="87">
        <v>0</v>
      </c>
      <c r="LGB25" s="59">
        <f t="shared" si="509"/>
        <v>0</v>
      </c>
      <c r="LGC25" s="1"/>
      <c r="LGD25" s="89">
        <v>2</v>
      </c>
      <c r="LGE25" s="88" t="s">
        <v>53</v>
      </c>
      <c r="LGF25" s="90" t="s">
        <v>33</v>
      </c>
      <c r="LGG25" s="91" t="s">
        <v>32</v>
      </c>
      <c r="LGH25" s="92">
        <v>1</v>
      </c>
      <c r="LGI25" s="87">
        <v>0</v>
      </c>
      <c r="LGJ25" s="59">
        <f t="shared" si="509"/>
        <v>0</v>
      </c>
      <c r="LGK25" s="1"/>
      <c r="LGL25" s="89">
        <v>2</v>
      </c>
      <c r="LGM25" s="88" t="s">
        <v>53</v>
      </c>
      <c r="LGN25" s="90" t="s">
        <v>33</v>
      </c>
      <c r="LGO25" s="91" t="s">
        <v>32</v>
      </c>
      <c r="LGP25" s="92">
        <v>1</v>
      </c>
      <c r="LGQ25" s="87">
        <v>0</v>
      </c>
      <c r="LGR25" s="59">
        <f t="shared" si="510"/>
        <v>0</v>
      </c>
      <c r="LGS25" s="1"/>
      <c r="LGT25" s="89">
        <v>2</v>
      </c>
      <c r="LGU25" s="88" t="s">
        <v>53</v>
      </c>
      <c r="LGV25" s="90" t="s">
        <v>33</v>
      </c>
      <c r="LGW25" s="91" t="s">
        <v>32</v>
      </c>
      <c r="LGX25" s="92">
        <v>1</v>
      </c>
      <c r="LGY25" s="87">
        <v>0</v>
      </c>
      <c r="LGZ25" s="59">
        <f t="shared" si="510"/>
        <v>0</v>
      </c>
      <c r="LHA25" s="1"/>
      <c r="LHB25" s="89">
        <v>2</v>
      </c>
      <c r="LHC25" s="88" t="s">
        <v>53</v>
      </c>
      <c r="LHD25" s="90" t="s">
        <v>33</v>
      </c>
      <c r="LHE25" s="91" t="s">
        <v>32</v>
      </c>
      <c r="LHF25" s="92">
        <v>1</v>
      </c>
      <c r="LHG25" s="87">
        <v>0</v>
      </c>
      <c r="LHH25" s="59">
        <f t="shared" si="511"/>
        <v>0</v>
      </c>
      <c r="LHI25" s="1"/>
      <c r="LHJ25" s="89">
        <v>2</v>
      </c>
      <c r="LHK25" s="88" t="s">
        <v>53</v>
      </c>
      <c r="LHL25" s="90" t="s">
        <v>33</v>
      </c>
      <c r="LHM25" s="91" t="s">
        <v>32</v>
      </c>
      <c r="LHN25" s="92">
        <v>1</v>
      </c>
      <c r="LHO25" s="87">
        <v>0</v>
      </c>
      <c r="LHP25" s="59">
        <f t="shared" si="511"/>
        <v>0</v>
      </c>
      <c r="LHQ25" s="1"/>
      <c r="LHR25" s="89">
        <v>2</v>
      </c>
      <c r="LHS25" s="88" t="s">
        <v>53</v>
      </c>
      <c r="LHT25" s="90" t="s">
        <v>33</v>
      </c>
      <c r="LHU25" s="91" t="s">
        <v>32</v>
      </c>
      <c r="LHV25" s="92">
        <v>1</v>
      </c>
      <c r="LHW25" s="87">
        <v>0</v>
      </c>
      <c r="LHX25" s="59">
        <f t="shared" si="512"/>
        <v>0</v>
      </c>
      <c r="LHY25" s="1"/>
      <c r="LHZ25" s="89">
        <v>2</v>
      </c>
      <c r="LIA25" s="88" t="s">
        <v>53</v>
      </c>
      <c r="LIB25" s="90" t="s">
        <v>33</v>
      </c>
      <c r="LIC25" s="91" t="s">
        <v>32</v>
      </c>
      <c r="LID25" s="92">
        <v>1</v>
      </c>
      <c r="LIE25" s="87">
        <v>0</v>
      </c>
      <c r="LIF25" s="59">
        <f t="shared" si="512"/>
        <v>0</v>
      </c>
      <c r="LIG25" s="1"/>
      <c r="LIH25" s="89">
        <v>2</v>
      </c>
      <c r="LII25" s="88" t="s">
        <v>53</v>
      </c>
      <c r="LIJ25" s="90" t="s">
        <v>33</v>
      </c>
      <c r="LIK25" s="91" t="s">
        <v>32</v>
      </c>
      <c r="LIL25" s="92">
        <v>1</v>
      </c>
      <c r="LIM25" s="87">
        <v>0</v>
      </c>
      <c r="LIN25" s="59">
        <f t="shared" si="513"/>
        <v>0</v>
      </c>
      <c r="LIO25" s="1"/>
      <c r="LIP25" s="89">
        <v>2</v>
      </c>
      <c r="LIQ25" s="88" t="s">
        <v>53</v>
      </c>
      <c r="LIR25" s="90" t="s">
        <v>33</v>
      </c>
      <c r="LIS25" s="91" t="s">
        <v>32</v>
      </c>
      <c r="LIT25" s="92">
        <v>1</v>
      </c>
      <c r="LIU25" s="87">
        <v>0</v>
      </c>
      <c r="LIV25" s="59">
        <f t="shared" si="513"/>
        <v>0</v>
      </c>
      <c r="LIW25" s="1"/>
      <c r="LIX25" s="89">
        <v>2</v>
      </c>
      <c r="LIY25" s="88" t="s">
        <v>53</v>
      </c>
      <c r="LIZ25" s="90" t="s">
        <v>33</v>
      </c>
      <c r="LJA25" s="91" t="s">
        <v>32</v>
      </c>
      <c r="LJB25" s="92">
        <v>1</v>
      </c>
      <c r="LJC25" s="87">
        <v>0</v>
      </c>
      <c r="LJD25" s="59">
        <f t="shared" si="514"/>
        <v>0</v>
      </c>
      <c r="LJE25" s="1"/>
      <c r="LJF25" s="89">
        <v>2</v>
      </c>
      <c r="LJG25" s="88" t="s">
        <v>53</v>
      </c>
      <c r="LJH25" s="90" t="s">
        <v>33</v>
      </c>
      <c r="LJI25" s="91" t="s">
        <v>32</v>
      </c>
      <c r="LJJ25" s="92">
        <v>1</v>
      </c>
      <c r="LJK25" s="87">
        <v>0</v>
      </c>
      <c r="LJL25" s="59">
        <f t="shared" si="514"/>
        <v>0</v>
      </c>
      <c r="LJM25" s="1"/>
      <c r="LJN25" s="89">
        <v>2</v>
      </c>
      <c r="LJO25" s="88" t="s">
        <v>53</v>
      </c>
      <c r="LJP25" s="90" t="s">
        <v>33</v>
      </c>
      <c r="LJQ25" s="91" t="s">
        <v>32</v>
      </c>
      <c r="LJR25" s="92">
        <v>1</v>
      </c>
      <c r="LJS25" s="87">
        <v>0</v>
      </c>
      <c r="LJT25" s="59">
        <f t="shared" si="515"/>
        <v>0</v>
      </c>
      <c r="LJU25" s="1"/>
      <c r="LJV25" s="89">
        <v>2</v>
      </c>
      <c r="LJW25" s="88" t="s">
        <v>53</v>
      </c>
      <c r="LJX25" s="90" t="s">
        <v>33</v>
      </c>
      <c r="LJY25" s="91" t="s">
        <v>32</v>
      </c>
      <c r="LJZ25" s="92">
        <v>1</v>
      </c>
      <c r="LKA25" s="87">
        <v>0</v>
      </c>
      <c r="LKB25" s="59">
        <f t="shared" si="515"/>
        <v>0</v>
      </c>
      <c r="LKC25" s="1"/>
      <c r="LKD25" s="89">
        <v>2</v>
      </c>
      <c r="LKE25" s="88" t="s">
        <v>53</v>
      </c>
      <c r="LKF25" s="90" t="s">
        <v>33</v>
      </c>
      <c r="LKG25" s="91" t="s">
        <v>32</v>
      </c>
      <c r="LKH25" s="92">
        <v>1</v>
      </c>
      <c r="LKI25" s="87">
        <v>0</v>
      </c>
      <c r="LKJ25" s="59">
        <f t="shared" si="516"/>
        <v>0</v>
      </c>
      <c r="LKK25" s="1"/>
      <c r="LKL25" s="89">
        <v>2</v>
      </c>
      <c r="LKM25" s="88" t="s">
        <v>53</v>
      </c>
      <c r="LKN25" s="90" t="s">
        <v>33</v>
      </c>
      <c r="LKO25" s="91" t="s">
        <v>32</v>
      </c>
      <c r="LKP25" s="92">
        <v>1</v>
      </c>
      <c r="LKQ25" s="87">
        <v>0</v>
      </c>
      <c r="LKR25" s="59">
        <f t="shared" si="516"/>
        <v>0</v>
      </c>
      <c r="LKS25" s="1"/>
      <c r="LKT25" s="89">
        <v>2</v>
      </c>
      <c r="LKU25" s="88" t="s">
        <v>53</v>
      </c>
      <c r="LKV25" s="90" t="s">
        <v>33</v>
      </c>
      <c r="LKW25" s="91" t="s">
        <v>32</v>
      </c>
      <c r="LKX25" s="92">
        <v>1</v>
      </c>
      <c r="LKY25" s="87">
        <v>0</v>
      </c>
      <c r="LKZ25" s="59">
        <f t="shared" si="517"/>
        <v>0</v>
      </c>
      <c r="LLA25" s="1"/>
      <c r="LLB25" s="89">
        <v>2</v>
      </c>
      <c r="LLC25" s="88" t="s">
        <v>53</v>
      </c>
      <c r="LLD25" s="90" t="s">
        <v>33</v>
      </c>
      <c r="LLE25" s="91" t="s">
        <v>32</v>
      </c>
      <c r="LLF25" s="92">
        <v>1</v>
      </c>
      <c r="LLG25" s="87">
        <v>0</v>
      </c>
      <c r="LLH25" s="59">
        <f t="shared" si="517"/>
        <v>0</v>
      </c>
      <c r="LLI25" s="1"/>
      <c r="LLJ25" s="89">
        <v>2</v>
      </c>
      <c r="LLK25" s="88" t="s">
        <v>53</v>
      </c>
      <c r="LLL25" s="90" t="s">
        <v>33</v>
      </c>
      <c r="LLM25" s="91" t="s">
        <v>32</v>
      </c>
      <c r="LLN25" s="92">
        <v>1</v>
      </c>
      <c r="LLO25" s="87">
        <v>0</v>
      </c>
      <c r="LLP25" s="59">
        <f t="shared" si="518"/>
        <v>0</v>
      </c>
      <c r="LLQ25" s="1"/>
      <c r="LLR25" s="89">
        <v>2</v>
      </c>
      <c r="LLS25" s="88" t="s">
        <v>53</v>
      </c>
      <c r="LLT25" s="90" t="s">
        <v>33</v>
      </c>
      <c r="LLU25" s="91" t="s">
        <v>32</v>
      </c>
      <c r="LLV25" s="92">
        <v>1</v>
      </c>
      <c r="LLW25" s="87">
        <v>0</v>
      </c>
      <c r="LLX25" s="59">
        <f t="shared" si="518"/>
        <v>0</v>
      </c>
      <c r="LLY25" s="1"/>
      <c r="LLZ25" s="89">
        <v>2</v>
      </c>
      <c r="LMA25" s="88" t="s">
        <v>53</v>
      </c>
      <c r="LMB25" s="90" t="s">
        <v>33</v>
      </c>
      <c r="LMC25" s="91" t="s">
        <v>32</v>
      </c>
      <c r="LMD25" s="92">
        <v>1</v>
      </c>
      <c r="LME25" s="87">
        <v>0</v>
      </c>
      <c r="LMF25" s="59">
        <f t="shared" si="519"/>
        <v>0</v>
      </c>
      <c r="LMG25" s="1"/>
      <c r="LMH25" s="89">
        <v>2</v>
      </c>
      <c r="LMI25" s="88" t="s">
        <v>53</v>
      </c>
      <c r="LMJ25" s="90" t="s">
        <v>33</v>
      </c>
      <c r="LMK25" s="91" t="s">
        <v>32</v>
      </c>
      <c r="LML25" s="92">
        <v>1</v>
      </c>
      <c r="LMM25" s="87">
        <v>0</v>
      </c>
      <c r="LMN25" s="59">
        <f t="shared" si="519"/>
        <v>0</v>
      </c>
      <c r="LMO25" s="1"/>
      <c r="LMP25" s="89">
        <v>2</v>
      </c>
      <c r="LMQ25" s="88" t="s">
        <v>53</v>
      </c>
      <c r="LMR25" s="90" t="s">
        <v>33</v>
      </c>
      <c r="LMS25" s="91" t="s">
        <v>32</v>
      </c>
      <c r="LMT25" s="92">
        <v>1</v>
      </c>
      <c r="LMU25" s="87">
        <v>0</v>
      </c>
      <c r="LMV25" s="59">
        <f t="shared" si="520"/>
        <v>0</v>
      </c>
      <c r="LMW25" s="1"/>
      <c r="LMX25" s="89">
        <v>2</v>
      </c>
      <c r="LMY25" s="88" t="s">
        <v>53</v>
      </c>
      <c r="LMZ25" s="90" t="s">
        <v>33</v>
      </c>
      <c r="LNA25" s="91" t="s">
        <v>32</v>
      </c>
      <c r="LNB25" s="92">
        <v>1</v>
      </c>
      <c r="LNC25" s="87">
        <v>0</v>
      </c>
      <c r="LND25" s="59">
        <f t="shared" si="520"/>
        <v>0</v>
      </c>
      <c r="LNE25" s="1"/>
      <c r="LNF25" s="89">
        <v>2</v>
      </c>
      <c r="LNG25" s="88" t="s">
        <v>53</v>
      </c>
      <c r="LNH25" s="90" t="s">
        <v>33</v>
      </c>
      <c r="LNI25" s="91" t="s">
        <v>32</v>
      </c>
      <c r="LNJ25" s="92">
        <v>1</v>
      </c>
      <c r="LNK25" s="87">
        <v>0</v>
      </c>
      <c r="LNL25" s="59">
        <f t="shared" si="521"/>
        <v>0</v>
      </c>
      <c r="LNM25" s="1"/>
      <c r="LNN25" s="89">
        <v>2</v>
      </c>
      <c r="LNO25" s="88" t="s">
        <v>53</v>
      </c>
      <c r="LNP25" s="90" t="s">
        <v>33</v>
      </c>
      <c r="LNQ25" s="91" t="s">
        <v>32</v>
      </c>
      <c r="LNR25" s="92">
        <v>1</v>
      </c>
      <c r="LNS25" s="87">
        <v>0</v>
      </c>
      <c r="LNT25" s="59">
        <f t="shared" si="521"/>
        <v>0</v>
      </c>
      <c r="LNU25" s="1"/>
      <c r="LNV25" s="89">
        <v>2</v>
      </c>
      <c r="LNW25" s="88" t="s">
        <v>53</v>
      </c>
      <c r="LNX25" s="90" t="s">
        <v>33</v>
      </c>
      <c r="LNY25" s="91" t="s">
        <v>32</v>
      </c>
      <c r="LNZ25" s="92">
        <v>1</v>
      </c>
      <c r="LOA25" s="87">
        <v>0</v>
      </c>
      <c r="LOB25" s="59">
        <f t="shared" si="522"/>
        <v>0</v>
      </c>
      <c r="LOC25" s="1"/>
      <c r="LOD25" s="89">
        <v>2</v>
      </c>
      <c r="LOE25" s="88" t="s">
        <v>53</v>
      </c>
      <c r="LOF25" s="90" t="s">
        <v>33</v>
      </c>
      <c r="LOG25" s="91" t="s">
        <v>32</v>
      </c>
      <c r="LOH25" s="92">
        <v>1</v>
      </c>
      <c r="LOI25" s="87">
        <v>0</v>
      </c>
      <c r="LOJ25" s="59">
        <f t="shared" si="522"/>
        <v>0</v>
      </c>
      <c r="LOK25" s="1"/>
      <c r="LOL25" s="89">
        <v>2</v>
      </c>
      <c r="LOM25" s="88" t="s">
        <v>53</v>
      </c>
      <c r="LON25" s="90" t="s">
        <v>33</v>
      </c>
      <c r="LOO25" s="91" t="s">
        <v>32</v>
      </c>
      <c r="LOP25" s="92">
        <v>1</v>
      </c>
      <c r="LOQ25" s="87">
        <v>0</v>
      </c>
      <c r="LOR25" s="59">
        <f t="shared" si="523"/>
        <v>0</v>
      </c>
      <c r="LOS25" s="1"/>
      <c r="LOT25" s="89">
        <v>2</v>
      </c>
      <c r="LOU25" s="88" t="s">
        <v>53</v>
      </c>
      <c r="LOV25" s="90" t="s">
        <v>33</v>
      </c>
      <c r="LOW25" s="91" t="s">
        <v>32</v>
      </c>
      <c r="LOX25" s="92">
        <v>1</v>
      </c>
      <c r="LOY25" s="87">
        <v>0</v>
      </c>
      <c r="LOZ25" s="59">
        <f t="shared" si="523"/>
        <v>0</v>
      </c>
      <c r="LPA25" s="1"/>
      <c r="LPB25" s="89">
        <v>2</v>
      </c>
      <c r="LPC25" s="88" t="s">
        <v>53</v>
      </c>
      <c r="LPD25" s="90" t="s">
        <v>33</v>
      </c>
      <c r="LPE25" s="91" t="s">
        <v>32</v>
      </c>
      <c r="LPF25" s="92">
        <v>1</v>
      </c>
      <c r="LPG25" s="87">
        <v>0</v>
      </c>
      <c r="LPH25" s="59">
        <f t="shared" si="524"/>
        <v>0</v>
      </c>
      <c r="LPI25" s="1"/>
      <c r="LPJ25" s="89">
        <v>2</v>
      </c>
      <c r="LPK25" s="88" t="s">
        <v>53</v>
      </c>
      <c r="LPL25" s="90" t="s">
        <v>33</v>
      </c>
      <c r="LPM25" s="91" t="s">
        <v>32</v>
      </c>
      <c r="LPN25" s="92">
        <v>1</v>
      </c>
      <c r="LPO25" s="87">
        <v>0</v>
      </c>
      <c r="LPP25" s="59">
        <f t="shared" si="524"/>
        <v>0</v>
      </c>
      <c r="LPQ25" s="1"/>
      <c r="LPR25" s="89">
        <v>2</v>
      </c>
      <c r="LPS25" s="88" t="s">
        <v>53</v>
      </c>
      <c r="LPT25" s="90" t="s">
        <v>33</v>
      </c>
      <c r="LPU25" s="91" t="s">
        <v>32</v>
      </c>
      <c r="LPV25" s="92">
        <v>1</v>
      </c>
      <c r="LPW25" s="87">
        <v>0</v>
      </c>
      <c r="LPX25" s="59">
        <f t="shared" si="525"/>
        <v>0</v>
      </c>
      <c r="LPY25" s="1"/>
      <c r="LPZ25" s="89">
        <v>2</v>
      </c>
      <c r="LQA25" s="88" t="s">
        <v>53</v>
      </c>
      <c r="LQB25" s="90" t="s">
        <v>33</v>
      </c>
      <c r="LQC25" s="91" t="s">
        <v>32</v>
      </c>
      <c r="LQD25" s="92">
        <v>1</v>
      </c>
      <c r="LQE25" s="87">
        <v>0</v>
      </c>
      <c r="LQF25" s="59">
        <f t="shared" si="525"/>
        <v>0</v>
      </c>
      <c r="LQG25" s="1"/>
      <c r="LQH25" s="89">
        <v>2</v>
      </c>
      <c r="LQI25" s="88" t="s">
        <v>53</v>
      </c>
      <c r="LQJ25" s="90" t="s">
        <v>33</v>
      </c>
      <c r="LQK25" s="91" t="s">
        <v>32</v>
      </c>
      <c r="LQL25" s="92">
        <v>1</v>
      </c>
      <c r="LQM25" s="87">
        <v>0</v>
      </c>
      <c r="LQN25" s="59">
        <f t="shared" si="526"/>
        <v>0</v>
      </c>
      <c r="LQO25" s="1"/>
      <c r="LQP25" s="89">
        <v>2</v>
      </c>
      <c r="LQQ25" s="88" t="s">
        <v>53</v>
      </c>
      <c r="LQR25" s="90" t="s">
        <v>33</v>
      </c>
      <c r="LQS25" s="91" t="s">
        <v>32</v>
      </c>
      <c r="LQT25" s="92">
        <v>1</v>
      </c>
      <c r="LQU25" s="87">
        <v>0</v>
      </c>
      <c r="LQV25" s="59">
        <f t="shared" si="526"/>
        <v>0</v>
      </c>
      <c r="LQW25" s="1"/>
      <c r="LQX25" s="89">
        <v>2</v>
      </c>
      <c r="LQY25" s="88" t="s">
        <v>53</v>
      </c>
      <c r="LQZ25" s="90" t="s">
        <v>33</v>
      </c>
      <c r="LRA25" s="91" t="s">
        <v>32</v>
      </c>
      <c r="LRB25" s="92">
        <v>1</v>
      </c>
      <c r="LRC25" s="87">
        <v>0</v>
      </c>
      <c r="LRD25" s="59">
        <f t="shared" si="527"/>
        <v>0</v>
      </c>
      <c r="LRE25" s="1"/>
      <c r="LRF25" s="89">
        <v>2</v>
      </c>
      <c r="LRG25" s="88" t="s">
        <v>53</v>
      </c>
      <c r="LRH25" s="90" t="s">
        <v>33</v>
      </c>
      <c r="LRI25" s="91" t="s">
        <v>32</v>
      </c>
      <c r="LRJ25" s="92">
        <v>1</v>
      </c>
      <c r="LRK25" s="87">
        <v>0</v>
      </c>
      <c r="LRL25" s="59">
        <f t="shared" si="527"/>
        <v>0</v>
      </c>
      <c r="LRM25" s="1"/>
      <c r="LRN25" s="89">
        <v>2</v>
      </c>
      <c r="LRO25" s="88" t="s">
        <v>53</v>
      </c>
      <c r="LRP25" s="90" t="s">
        <v>33</v>
      </c>
      <c r="LRQ25" s="91" t="s">
        <v>32</v>
      </c>
      <c r="LRR25" s="92">
        <v>1</v>
      </c>
      <c r="LRS25" s="87">
        <v>0</v>
      </c>
      <c r="LRT25" s="59">
        <f t="shared" si="528"/>
        <v>0</v>
      </c>
      <c r="LRU25" s="1"/>
      <c r="LRV25" s="89">
        <v>2</v>
      </c>
      <c r="LRW25" s="88" t="s">
        <v>53</v>
      </c>
      <c r="LRX25" s="90" t="s">
        <v>33</v>
      </c>
      <c r="LRY25" s="91" t="s">
        <v>32</v>
      </c>
      <c r="LRZ25" s="92">
        <v>1</v>
      </c>
      <c r="LSA25" s="87">
        <v>0</v>
      </c>
      <c r="LSB25" s="59">
        <f t="shared" si="528"/>
        <v>0</v>
      </c>
      <c r="LSC25" s="1"/>
      <c r="LSD25" s="89">
        <v>2</v>
      </c>
      <c r="LSE25" s="88" t="s">
        <v>53</v>
      </c>
      <c r="LSF25" s="90" t="s">
        <v>33</v>
      </c>
      <c r="LSG25" s="91" t="s">
        <v>32</v>
      </c>
      <c r="LSH25" s="92">
        <v>1</v>
      </c>
      <c r="LSI25" s="87">
        <v>0</v>
      </c>
      <c r="LSJ25" s="59">
        <f t="shared" si="529"/>
        <v>0</v>
      </c>
      <c r="LSK25" s="1"/>
      <c r="LSL25" s="89">
        <v>2</v>
      </c>
      <c r="LSM25" s="88" t="s">
        <v>53</v>
      </c>
      <c r="LSN25" s="90" t="s">
        <v>33</v>
      </c>
      <c r="LSO25" s="91" t="s">
        <v>32</v>
      </c>
      <c r="LSP25" s="92">
        <v>1</v>
      </c>
      <c r="LSQ25" s="87">
        <v>0</v>
      </c>
      <c r="LSR25" s="59">
        <f t="shared" si="529"/>
        <v>0</v>
      </c>
      <c r="LSS25" s="1"/>
      <c r="LST25" s="89">
        <v>2</v>
      </c>
      <c r="LSU25" s="88" t="s">
        <v>53</v>
      </c>
      <c r="LSV25" s="90" t="s">
        <v>33</v>
      </c>
      <c r="LSW25" s="91" t="s">
        <v>32</v>
      </c>
      <c r="LSX25" s="92">
        <v>1</v>
      </c>
      <c r="LSY25" s="87">
        <v>0</v>
      </c>
      <c r="LSZ25" s="59">
        <f t="shared" si="530"/>
        <v>0</v>
      </c>
      <c r="LTA25" s="1"/>
      <c r="LTB25" s="89">
        <v>2</v>
      </c>
      <c r="LTC25" s="88" t="s">
        <v>53</v>
      </c>
      <c r="LTD25" s="90" t="s">
        <v>33</v>
      </c>
      <c r="LTE25" s="91" t="s">
        <v>32</v>
      </c>
      <c r="LTF25" s="92">
        <v>1</v>
      </c>
      <c r="LTG25" s="87">
        <v>0</v>
      </c>
      <c r="LTH25" s="59">
        <f t="shared" si="530"/>
        <v>0</v>
      </c>
      <c r="LTI25" s="1"/>
      <c r="LTJ25" s="89">
        <v>2</v>
      </c>
      <c r="LTK25" s="88" t="s">
        <v>53</v>
      </c>
      <c r="LTL25" s="90" t="s">
        <v>33</v>
      </c>
      <c r="LTM25" s="91" t="s">
        <v>32</v>
      </c>
      <c r="LTN25" s="92">
        <v>1</v>
      </c>
      <c r="LTO25" s="87">
        <v>0</v>
      </c>
      <c r="LTP25" s="59">
        <f t="shared" si="531"/>
        <v>0</v>
      </c>
      <c r="LTQ25" s="1"/>
      <c r="LTR25" s="89">
        <v>2</v>
      </c>
      <c r="LTS25" s="88" t="s">
        <v>53</v>
      </c>
      <c r="LTT25" s="90" t="s">
        <v>33</v>
      </c>
      <c r="LTU25" s="91" t="s">
        <v>32</v>
      </c>
      <c r="LTV25" s="92">
        <v>1</v>
      </c>
      <c r="LTW25" s="87">
        <v>0</v>
      </c>
      <c r="LTX25" s="59">
        <f t="shared" si="531"/>
        <v>0</v>
      </c>
      <c r="LTY25" s="1"/>
      <c r="LTZ25" s="89">
        <v>2</v>
      </c>
      <c r="LUA25" s="88" t="s">
        <v>53</v>
      </c>
      <c r="LUB25" s="90" t="s">
        <v>33</v>
      </c>
      <c r="LUC25" s="91" t="s">
        <v>32</v>
      </c>
      <c r="LUD25" s="92">
        <v>1</v>
      </c>
      <c r="LUE25" s="87">
        <v>0</v>
      </c>
      <c r="LUF25" s="59">
        <f t="shared" si="532"/>
        <v>0</v>
      </c>
      <c r="LUG25" s="1"/>
      <c r="LUH25" s="89">
        <v>2</v>
      </c>
      <c r="LUI25" s="88" t="s">
        <v>53</v>
      </c>
      <c r="LUJ25" s="90" t="s">
        <v>33</v>
      </c>
      <c r="LUK25" s="91" t="s">
        <v>32</v>
      </c>
      <c r="LUL25" s="92">
        <v>1</v>
      </c>
      <c r="LUM25" s="87">
        <v>0</v>
      </c>
      <c r="LUN25" s="59">
        <f t="shared" si="532"/>
        <v>0</v>
      </c>
      <c r="LUO25" s="1"/>
      <c r="LUP25" s="89">
        <v>2</v>
      </c>
      <c r="LUQ25" s="88" t="s">
        <v>53</v>
      </c>
      <c r="LUR25" s="90" t="s">
        <v>33</v>
      </c>
      <c r="LUS25" s="91" t="s">
        <v>32</v>
      </c>
      <c r="LUT25" s="92">
        <v>1</v>
      </c>
      <c r="LUU25" s="87">
        <v>0</v>
      </c>
      <c r="LUV25" s="59">
        <f t="shared" si="533"/>
        <v>0</v>
      </c>
      <c r="LUW25" s="1"/>
      <c r="LUX25" s="89">
        <v>2</v>
      </c>
      <c r="LUY25" s="88" t="s">
        <v>53</v>
      </c>
      <c r="LUZ25" s="90" t="s">
        <v>33</v>
      </c>
      <c r="LVA25" s="91" t="s">
        <v>32</v>
      </c>
      <c r="LVB25" s="92">
        <v>1</v>
      </c>
      <c r="LVC25" s="87">
        <v>0</v>
      </c>
      <c r="LVD25" s="59">
        <f t="shared" si="533"/>
        <v>0</v>
      </c>
      <c r="LVE25" s="1"/>
      <c r="LVF25" s="89">
        <v>2</v>
      </c>
      <c r="LVG25" s="88" t="s">
        <v>53</v>
      </c>
      <c r="LVH25" s="90" t="s">
        <v>33</v>
      </c>
      <c r="LVI25" s="91" t="s">
        <v>32</v>
      </c>
      <c r="LVJ25" s="92">
        <v>1</v>
      </c>
      <c r="LVK25" s="87">
        <v>0</v>
      </c>
      <c r="LVL25" s="59">
        <f t="shared" si="534"/>
        <v>0</v>
      </c>
      <c r="LVM25" s="1"/>
      <c r="LVN25" s="89">
        <v>2</v>
      </c>
      <c r="LVO25" s="88" t="s">
        <v>53</v>
      </c>
      <c r="LVP25" s="90" t="s">
        <v>33</v>
      </c>
      <c r="LVQ25" s="91" t="s">
        <v>32</v>
      </c>
      <c r="LVR25" s="92">
        <v>1</v>
      </c>
      <c r="LVS25" s="87">
        <v>0</v>
      </c>
      <c r="LVT25" s="59">
        <f t="shared" si="534"/>
        <v>0</v>
      </c>
      <c r="LVU25" s="1"/>
      <c r="LVV25" s="89">
        <v>2</v>
      </c>
      <c r="LVW25" s="88" t="s">
        <v>53</v>
      </c>
      <c r="LVX25" s="90" t="s">
        <v>33</v>
      </c>
      <c r="LVY25" s="91" t="s">
        <v>32</v>
      </c>
      <c r="LVZ25" s="92">
        <v>1</v>
      </c>
      <c r="LWA25" s="87">
        <v>0</v>
      </c>
      <c r="LWB25" s="59">
        <f t="shared" si="535"/>
        <v>0</v>
      </c>
      <c r="LWC25" s="1"/>
      <c r="LWD25" s="89">
        <v>2</v>
      </c>
      <c r="LWE25" s="88" t="s">
        <v>53</v>
      </c>
      <c r="LWF25" s="90" t="s">
        <v>33</v>
      </c>
      <c r="LWG25" s="91" t="s">
        <v>32</v>
      </c>
      <c r="LWH25" s="92">
        <v>1</v>
      </c>
      <c r="LWI25" s="87">
        <v>0</v>
      </c>
      <c r="LWJ25" s="59">
        <f t="shared" si="535"/>
        <v>0</v>
      </c>
      <c r="LWK25" s="1"/>
      <c r="LWL25" s="89">
        <v>2</v>
      </c>
      <c r="LWM25" s="88" t="s">
        <v>53</v>
      </c>
      <c r="LWN25" s="90" t="s">
        <v>33</v>
      </c>
      <c r="LWO25" s="91" t="s">
        <v>32</v>
      </c>
      <c r="LWP25" s="92">
        <v>1</v>
      </c>
      <c r="LWQ25" s="87">
        <v>0</v>
      </c>
      <c r="LWR25" s="59">
        <f t="shared" si="536"/>
        <v>0</v>
      </c>
      <c r="LWS25" s="1"/>
      <c r="LWT25" s="89">
        <v>2</v>
      </c>
      <c r="LWU25" s="88" t="s">
        <v>53</v>
      </c>
      <c r="LWV25" s="90" t="s">
        <v>33</v>
      </c>
      <c r="LWW25" s="91" t="s">
        <v>32</v>
      </c>
      <c r="LWX25" s="92">
        <v>1</v>
      </c>
      <c r="LWY25" s="87">
        <v>0</v>
      </c>
      <c r="LWZ25" s="59">
        <f t="shared" si="536"/>
        <v>0</v>
      </c>
      <c r="LXA25" s="1"/>
      <c r="LXB25" s="89">
        <v>2</v>
      </c>
      <c r="LXC25" s="88" t="s">
        <v>53</v>
      </c>
      <c r="LXD25" s="90" t="s">
        <v>33</v>
      </c>
      <c r="LXE25" s="91" t="s">
        <v>32</v>
      </c>
      <c r="LXF25" s="92">
        <v>1</v>
      </c>
      <c r="LXG25" s="87">
        <v>0</v>
      </c>
      <c r="LXH25" s="59">
        <f t="shared" si="537"/>
        <v>0</v>
      </c>
      <c r="LXI25" s="1"/>
      <c r="LXJ25" s="89">
        <v>2</v>
      </c>
      <c r="LXK25" s="88" t="s">
        <v>53</v>
      </c>
      <c r="LXL25" s="90" t="s">
        <v>33</v>
      </c>
      <c r="LXM25" s="91" t="s">
        <v>32</v>
      </c>
      <c r="LXN25" s="92">
        <v>1</v>
      </c>
      <c r="LXO25" s="87">
        <v>0</v>
      </c>
      <c r="LXP25" s="59">
        <f t="shared" si="537"/>
        <v>0</v>
      </c>
      <c r="LXQ25" s="1"/>
      <c r="LXR25" s="89">
        <v>2</v>
      </c>
      <c r="LXS25" s="88" t="s">
        <v>53</v>
      </c>
      <c r="LXT25" s="90" t="s">
        <v>33</v>
      </c>
      <c r="LXU25" s="91" t="s">
        <v>32</v>
      </c>
      <c r="LXV25" s="92">
        <v>1</v>
      </c>
      <c r="LXW25" s="87">
        <v>0</v>
      </c>
      <c r="LXX25" s="59">
        <f t="shared" si="538"/>
        <v>0</v>
      </c>
      <c r="LXY25" s="1"/>
      <c r="LXZ25" s="89">
        <v>2</v>
      </c>
      <c r="LYA25" s="88" t="s">
        <v>53</v>
      </c>
      <c r="LYB25" s="90" t="s">
        <v>33</v>
      </c>
      <c r="LYC25" s="91" t="s">
        <v>32</v>
      </c>
      <c r="LYD25" s="92">
        <v>1</v>
      </c>
      <c r="LYE25" s="87">
        <v>0</v>
      </c>
      <c r="LYF25" s="59">
        <f t="shared" si="538"/>
        <v>0</v>
      </c>
      <c r="LYG25" s="1"/>
      <c r="LYH25" s="89">
        <v>2</v>
      </c>
      <c r="LYI25" s="88" t="s">
        <v>53</v>
      </c>
      <c r="LYJ25" s="90" t="s">
        <v>33</v>
      </c>
      <c r="LYK25" s="91" t="s">
        <v>32</v>
      </c>
      <c r="LYL25" s="92">
        <v>1</v>
      </c>
      <c r="LYM25" s="87">
        <v>0</v>
      </c>
      <c r="LYN25" s="59">
        <f t="shared" si="539"/>
        <v>0</v>
      </c>
      <c r="LYO25" s="1"/>
      <c r="LYP25" s="89">
        <v>2</v>
      </c>
      <c r="LYQ25" s="88" t="s">
        <v>53</v>
      </c>
      <c r="LYR25" s="90" t="s">
        <v>33</v>
      </c>
      <c r="LYS25" s="91" t="s">
        <v>32</v>
      </c>
      <c r="LYT25" s="92">
        <v>1</v>
      </c>
      <c r="LYU25" s="87">
        <v>0</v>
      </c>
      <c r="LYV25" s="59">
        <f t="shared" si="539"/>
        <v>0</v>
      </c>
      <c r="LYW25" s="1"/>
      <c r="LYX25" s="89">
        <v>2</v>
      </c>
      <c r="LYY25" s="88" t="s">
        <v>53</v>
      </c>
      <c r="LYZ25" s="90" t="s">
        <v>33</v>
      </c>
      <c r="LZA25" s="91" t="s">
        <v>32</v>
      </c>
      <c r="LZB25" s="92">
        <v>1</v>
      </c>
      <c r="LZC25" s="87">
        <v>0</v>
      </c>
      <c r="LZD25" s="59">
        <f t="shared" si="540"/>
        <v>0</v>
      </c>
      <c r="LZE25" s="1"/>
      <c r="LZF25" s="89">
        <v>2</v>
      </c>
      <c r="LZG25" s="88" t="s">
        <v>53</v>
      </c>
      <c r="LZH25" s="90" t="s">
        <v>33</v>
      </c>
      <c r="LZI25" s="91" t="s">
        <v>32</v>
      </c>
      <c r="LZJ25" s="92">
        <v>1</v>
      </c>
      <c r="LZK25" s="87">
        <v>0</v>
      </c>
      <c r="LZL25" s="59">
        <f t="shared" si="540"/>
        <v>0</v>
      </c>
      <c r="LZM25" s="1"/>
      <c r="LZN25" s="89">
        <v>2</v>
      </c>
      <c r="LZO25" s="88" t="s">
        <v>53</v>
      </c>
      <c r="LZP25" s="90" t="s">
        <v>33</v>
      </c>
      <c r="LZQ25" s="91" t="s">
        <v>32</v>
      </c>
      <c r="LZR25" s="92">
        <v>1</v>
      </c>
      <c r="LZS25" s="87">
        <v>0</v>
      </c>
      <c r="LZT25" s="59">
        <f t="shared" si="541"/>
        <v>0</v>
      </c>
      <c r="LZU25" s="1"/>
      <c r="LZV25" s="89">
        <v>2</v>
      </c>
      <c r="LZW25" s="88" t="s">
        <v>53</v>
      </c>
      <c r="LZX25" s="90" t="s">
        <v>33</v>
      </c>
      <c r="LZY25" s="91" t="s">
        <v>32</v>
      </c>
      <c r="LZZ25" s="92">
        <v>1</v>
      </c>
      <c r="MAA25" s="87">
        <v>0</v>
      </c>
      <c r="MAB25" s="59">
        <f t="shared" si="541"/>
        <v>0</v>
      </c>
      <c r="MAC25" s="1"/>
      <c r="MAD25" s="89">
        <v>2</v>
      </c>
      <c r="MAE25" s="88" t="s">
        <v>53</v>
      </c>
      <c r="MAF25" s="90" t="s">
        <v>33</v>
      </c>
      <c r="MAG25" s="91" t="s">
        <v>32</v>
      </c>
      <c r="MAH25" s="92">
        <v>1</v>
      </c>
      <c r="MAI25" s="87">
        <v>0</v>
      </c>
      <c r="MAJ25" s="59">
        <f t="shared" si="542"/>
        <v>0</v>
      </c>
      <c r="MAK25" s="1"/>
      <c r="MAL25" s="89">
        <v>2</v>
      </c>
      <c r="MAM25" s="88" t="s">
        <v>53</v>
      </c>
      <c r="MAN25" s="90" t="s">
        <v>33</v>
      </c>
      <c r="MAO25" s="91" t="s">
        <v>32</v>
      </c>
      <c r="MAP25" s="92">
        <v>1</v>
      </c>
      <c r="MAQ25" s="87">
        <v>0</v>
      </c>
      <c r="MAR25" s="59">
        <f t="shared" si="542"/>
        <v>0</v>
      </c>
      <c r="MAS25" s="1"/>
      <c r="MAT25" s="89">
        <v>2</v>
      </c>
      <c r="MAU25" s="88" t="s">
        <v>53</v>
      </c>
      <c r="MAV25" s="90" t="s">
        <v>33</v>
      </c>
      <c r="MAW25" s="91" t="s">
        <v>32</v>
      </c>
      <c r="MAX25" s="92">
        <v>1</v>
      </c>
      <c r="MAY25" s="87">
        <v>0</v>
      </c>
      <c r="MAZ25" s="59">
        <f t="shared" si="543"/>
        <v>0</v>
      </c>
      <c r="MBA25" s="1"/>
      <c r="MBB25" s="89">
        <v>2</v>
      </c>
      <c r="MBC25" s="88" t="s">
        <v>53</v>
      </c>
      <c r="MBD25" s="90" t="s">
        <v>33</v>
      </c>
      <c r="MBE25" s="91" t="s">
        <v>32</v>
      </c>
      <c r="MBF25" s="92">
        <v>1</v>
      </c>
      <c r="MBG25" s="87">
        <v>0</v>
      </c>
      <c r="MBH25" s="59">
        <f t="shared" si="543"/>
        <v>0</v>
      </c>
      <c r="MBI25" s="1"/>
      <c r="MBJ25" s="89">
        <v>2</v>
      </c>
      <c r="MBK25" s="88" t="s">
        <v>53</v>
      </c>
      <c r="MBL25" s="90" t="s">
        <v>33</v>
      </c>
      <c r="MBM25" s="91" t="s">
        <v>32</v>
      </c>
      <c r="MBN25" s="92">
        <v>1</v>
      </c>
      <c r="MBO25" s="87">
        <v>0</v>
      </c>
      <c r="MBP25" s="59">
        <f t="shared" si="544"/>
        <v>0</v>
      </c>
      <c r="MBQ25" s="1"/>
      <c r="MBR25" s="89">
        <v>2</v>
      </c>
      <c r="MBS25" s="88" t="s">
        <v>53</v>
      </c>
      <c r="MBT25" s="90" t="s">
        <v>33</v>
      </c>
      <c r="MBU25" s="91" t="s">
        <v>32</v>
      </c>
      <c r="MBV25" s="92">
        <v>1</v>
      </c>
      <c r="MBW25" s="87">
        <v>0</v>
      </c>
      <c r="MBX25" s="59">
        <f t="shared" si="544"/>
        <v>0</v>
      </c>
      <c r="MBY25" s="1"/>
      <c r="MBZ25" s="89">
        <v>2</v>
      </c>
      <c r="MCA25" s="88" t="s">
        <v>53</v>
      </c>
      <c r="MCB25" s="90" t="s">
        <v>33</v>
      </c>
      <c r="MCC25" s="91" t="s">
        <v>32</v>
      </c>
      <c r="MCD25" s="92">
        <v>1</v>
      </c>
      <c r="MCE25" s="87">
        <v>0</v>
      </c>
      <c r="MCF25" s="59">
        <f t="shared" si="545"/>
        <v>0</v>
      </c>
      <c r="MCG25" s="1"/>
      <c r="MCH25" s="89">
        <v>2</v>
      </c>
      <c r="MCI25" s="88" t="s">
        <v>53</v>
      </c>
      <c r="MCJ25" s="90" t="s">
        <v>33</v>
      </c>
      <c r="MCK25" s="91" t="s">
        <v>32</v>
      </c>
      <c r="MCL25" s="92">
        <v>1</v>
      </c>
      <c r="MCM25" s="87">
        <v>0</v>
      </c>
      <c r="MCN25" s="59">
        <f t="shared" si="545"/>
        <v>0</v>
      </c>
      <c r="MCO25" s="1"/>
      <c r="MCP25" s="89">
        <v>2</v>
      </c>
      <c r="MCQ25" s="88" t="s">
        <v>53</v>
      </c>
      <c r="MCR25" s="90" t="s">
        <v>33</v>
      </c>
      <c r="MCS25" s="91" t="s">
        <v>32</v>
      </c>
      <c r="MCT25" s="92">
        <v>1</v>
      </c>
      <c r="MCU25" s="87">
        <v>0</v>
      </c>
      <c r="MCV25" s="59">
        <f t="shared" si="546"/>
        <v>0</v>
      </c>
      <c r="MCW25" s="1"/>
      <c r="MCX25" s="89">
        <v>2</v>
      </c>
      <c r="MCY25" s="88" t="s">
        <v>53</v>
      </c>
      <c r="MCZ25" s="90" t="s">
        <v>33</v>
      </c>
      <c r="MDA25" s="91" t="s">
        <v>32</v>
      </c>
      <c r="MDB25" s="92">
        <v>1</v>
      </c>
      <c r="MDC25" s="87">
        <v>0</v>
      </c>
      <c r="MDD25" s="59">
        <f t="shared" si="546"/>
        <v>0</v>
      </c>
      <c r="MDE25" s="1"/>
      <c r="MDF25" s="89">
        <v>2</v>
      </c>
      <c r="MDG25" s="88" t="s">
        <v>53</v>
      </c>
      <c r="MDH25" s="90" t="s">
        <v>33</v>
      </c>
      <c r="MDI25" s="91" t="s">
        <v>32</v>
      </c>
      <c r="MDJ25" s="92">
        <v>1</v>
      </c>
      <c r="MDK25" s="87">
        <v>0</v>
      </c>
      <c r="MDL25" s="59">
        <f t="shared" si="547"/>
        <v>0</v>
      </c>
      <c r="MDM25" s="1"/>
      <c r="MDN25" s="89">
        <v>2</v>
      </c>
      <c r="MDO25" s="88" t="s">
        <v>53</v>
      </c>
      <c r="MDP25" s="90" t="s">
        <v>33</v>
      </c>
      <c r="MDQ25" s="91" t="s">
        <v>32</v>
      </c>
      <c r="MDR25" s="92">
        <v>1</v>
      </c>
      <c r="MDS25" s="87">
        <v>0</v>
      </c>
      <c r="MDT25" s="59">
        <f t="shared" si="547"/>
        <v>0</v>
      </c>
      <c r="MDU25" s="1"/>
      <c r="MDV25" s="89">
        <v>2</v>
      </c>
      <c r="MDW25" s="88" t="s">
        <v>53</v>
      </c>
      <c r="MDX25" s="90" t="s">
        <v>33</v>
      </c>
      <c r="MDY25" s="91" t="s">
        <v>32</v>
      </c>
      <c r="MDZ25" s="92">
        <v>1</v>
      </c>
      <c r="MEA25" s="87">
        <v>0</v>
      </c>
      <c r="MEB25" s="59">
        <f t="shared" si="548"/>
        <v>0</v>
      </c>
      <c r="MEC25" s="1"/>
      <c r="MED25" s="89">
        <v>2</v>
      </c>
      <c r="MEE25" s="88" t="s">
        <v>53</v>
      </c>
      <c r="MEF25" s="90" t="s">
        <v>33</v>
      </c>
      <c r="MEG25" s="91" t="s">
        <v>32</v>
      </c>
      <c r="MEH25" s="92">
        <v>1</v>
      </c>
      <c r="MEI25" s="87">
        <v>0</v>
      </c>
      <c r="MEJ25" s="59">
        <f t="shared" si="548"/>
        <v>0</v>
      </c>
      <c r="MEK25" s="1"/>
      <c r="MEL25" s="89">
        <v>2</v>
      </c>
      <c r="MEM25" s="88" t="s">
        <v>53</v>
      </c>
      <c r="MEN25" s="90" t="s">
        <v>33</v>
      </c>
      <c r="MEO25" s="91" t="s">
        <v>32</v>
      </c>
      <c r="MEP25" s="92">
        <v>1</v>
      </c>
      <c r="MEQ25" s="87">
        <v>0</v>
      </c>
      <c r="MER25" s="59">
        <f t="shared" si="549"/>
        <v>0</v>
      </c>
      <c r="MES25" s="1"/>
      <c r="MET25" s="89">
        <v>2</v>
      </c>
      <c r="MEU25" s="88" t="s">
        <v>53</v>
      </c>
      <c r="MEV25" s="90" t="s">
        <v>33</v>
      </c>
      <c r="MEW25" s="91" t="s">
        <v>32</v>
      </c>
      <c r="MEX25" s="92">
        <v>1</v>
      </c>
      <c r="MEY25" s="87">
        <v>0</v>
      </c>
      <c r="MEZ25" s="59">
        <f t="shared" si="549"/>
        <v>0</v>
      </c>
      <c r="MFA25" s="1"/>
      <c r="MFB25" s="89">
        <v>2</v>
      </c>
      <c r="MFC25" s="88" t="s">
        <v>53</v>
      </c>
      <c r="MFD25" s="90" t="s">
        <v>33</v>
      </c>
      <c r="MFE25" s="91" t="s">
        <v>32</v>
      </c>
      <c r="MFF25" s="92">
        <v>1</v>
      </c>
      <c r="MFG25" s="87">
        <v>0</v>
      </c>
      <c r="MFH25" s="59">
        <f t="shared" si="550"/>
        <v>0</v>
      </c>
      <c r="MFI25" s="1"/>
      <c r="MFJ25" s="89">
        <v>2</v>
      </c>
      <c r="MFK25" s="88" t="s">
        <v>53</v>
      </c>
      <c r="MFL25" s="90" t="s">
        <v>33</v>
      </c>
      <c r="MFM25" s="91" t="s">
        <v>32</v>
      </c>
      <c r="MFN25" s="92">
        <v>1</v>
      </c>
      <c r="MFO25" s="87">
        <v>0</v>
      </c>
      <c r="MFP25" s="59">
        <f t="shared" si="550"/>
        <v>0</v>
      </c>
      <c r="MFQ25" s="1"/>
      <c r="MFR25" s="89">
        <v>2</v>
      </c>
      <c r="MFS25" s="88" t="s">
        <v>53</v>
      </c>
      <c r="MFT25" s="90" t="s">
        <v>33</v>
      </c>
      <c r="MFU25" s="91" t="s">
        <v>32</v>
      </c>
      <c r="MFV25" s="92">
        <v>1</v>
      </c>
      <c r="MFW25" s="87">
        <v>0</v>
      </c>
      <c r="MFX25" s="59">
        <f t="shared" si="551"/>
        <v>0</v>
      </c>
      <c r="MFY25" s="1"/>
      <c r="MFZ25" s="89">
        <v>2</v>
      </c>
      <c r="MGA25" s="88" t="s">
        <v>53</v>
      </c>
      <c r="MGB25" s="90" t="s">
        <v>33</v>
      </c>
      <c r="MGC25" s="91" t="s">
        <v>32</v>
      </c>
      <c r="MGD25" s="92">
        <v>1</v>
      </c>
      <c r="MGE25" s="87">
        <v>0</v>
      </c>
      <c r="MGF25" s="59">
        <f t="shared" si="551"/>
        <v>0</v>
      </c>
      <c r="MGG25" s="1"/>
      <c r="MGH25" s="89">
        <v>2</v>
      </c>
      <c r="MGI25" s="88" t="s">
        <v>53</v>
      </c>
      <c r="MGJ25" s="90" t="s">
        <v>33</v>
      </c>
      <c r="MGK25" s="91" t="s">
        <v>32</v>
      </c>
      <c r="MGL25" s="92">
        <v>1</v>
      </c>
      <c r="MGM25" s="87">
        <v>0</v>
      </c>
      <c r="MGN25" s="59">
        <f t="shared" si="552"/>
        <v>0</v>
      </c>
      <c r="MGO25" s="1"/>
      <c r="MGP25" s="89">
        <v>2</v>
      </c>
      <c r="MGQ25" s="88" t="s">
        <v>53</v>
      </c>
      <c r="MGR25" s="90" t="s">
        <v>33</v>
      </c>
      <c r="MGS25" s="91" t="s">
        <v>32</v>
      </c>
      <c r="MGT25" s="92">
        <v>1</v>
      </c>
      <c r="MGU25" s="87">
        <v>0</v>
      </c>
      <c r="MGV25" s="59">
        <f t="shared" si="552"/>
        <v>0</v>
      </c>
      <c r="MGW25" s="1"/>
      <c r="MGX25" s="89">
        <v>2</v>
      </c>
      <c r="MGY25" s="88" t="s">
        <v>53</v>
      </c>
      <c r="MGZ25" s="90" t="s">
        <v>33</v>
      </c>
      <c r="MHA25" s="91" t="s">
        <v>32</v>
      </c>
      <c r="MHB25" s="92">
        <v>1</v>
      </c>
      <c r="MHC25" s="87">
        <v>0</v>
      </c>
      <c r="MHD25" s="59">
        <f t="shared" si="553"/>
        <v>0</v>
      </c>
      <c r="MHE25" s="1"/>
      <c r="MHF25" s="89">
        <v>2</v>
      </c>
      <c r="MHG25" s="88" t="s">
        <v>53</v>
      </c>
      <c r="MHH25" s="90" t="s">
        <v>33</v>
      </c>
      <c r="MHI25" s="91" t="s">
        <v>32</v>
      </c>
      <c r="MHJ25" s="92">
        <v>1</v>
      </c>
      <c r="MHK25" s="87">
        <v>0</v>
      </c>
      <c r="MHL25" s="59">
        <f t="shared" si="553"/>
        <v>0</v>
      </c>
      <c r="MHM25" s="1"/>
      <c r="MHN25" s="89">
        <v>2</v>
      </c>
      <c r="MHO25" s="88" t="s">
        <v>53</v>
      </c>
      <c r="MHP25" s="90" t="s">
        <v>33</v>
      </c>
      <c r="MHQ25" s="91" t="s">
        <v>32</v>
      </c>
      <c r="MHR25" s="92">
        <v>1</v>
      </c>
      <c r="MHS25" s="87">
        <v>0</v>
      </c>
      <c r="MHT25" s="59">
        <f t="shared" si="554"/>
        <v>0</v>
      </c>
      <c r="MHU25" s="1"/>
      <c r="MHV25" s="89">
        <v>2</v>
      </c>
      <c r="MHW25" s="88" t="s">
        <v>53</v>
      </c>
      <c r="MHX25" s="90" t="s">
        <v>33</v>
      </c>
      <c r="MHY25" s="91" t="s">
        <v>32</v>
      </c>
      <c r="MHZ25" s="92">
        <v>1</v>
      </c>
      <c r="MIA25" s="87">
        <v>0</v>
      </c>
      <c r="MIB25" s="59">
        <f t="shared" si="554"/>
        <v>0</v>
      </c>
      <c r="MIC25" s="1"/>
      <c r="MID25" s="89">
        <v>2</v>
      </c>
      <c r="MIE25" s="88" t="s">
        <v>53</v>
      </c>
      <c r="MIF25" s="90" t="s">
        <v>33</v>
      </c>
      <c r="MIG25" s="91" t="s">
        <v>32</v>
      </c>
      <c r="MIH25" s="92">
        <v>1</v>
      </c>
      <c r="MII25" s="87">
        <v>0</v>
      </c>
      <c r="MIJ25" s="59">
        <f t="shared" si="555"/>
        <v>0</v>
      </c>
      <c r="MIK25" s="1"/>
      <c r="MIL25" s="89">
        <v>2</v>
      </c>
      <c r="MIM25" s="88" t="s">
        <v>53</v>
      </c>
      <c r="MIN25" s="90" t="s">
        <v>33</v>
      </c>
      <c r="MIO25" s="91" t="s">
        <v>32</v>
      </c>
      <c r="MIP25" s="92">
        <v>1</v>
      </c>
      <c r="MIQ25" s="87">
        <v>0</v>
      </c>
      <c r="MIR25" s="59">
        <f t="shared" si="555"/>
        <v>0</v>
      </c>
      <c r="MIS25" s="1"/>
      <c r="MIT25" s="89">
        <v>2</v>
      </c>
      <c r="MIU25" s="88" t="s">
        <v>53</v>
      </c>
      <c r="MIV25" s="90" t="s">
        <v>33</v>
      </c>
      <c r="MIW25" s="91" t="s">
        <v>32</v>
      </c>
      <c r="MIX25" s="92">
        <v>1</v>
      </c>
      <c r="MIY25" s="87">
        <v>0</v>
      </c>
      <c r="MIZ25" s="59">
        <f t="shared" si="556"/>
        <v>0</v>
      </c>
      <c r="MJA25" s="1"/>
      <c r="MJB25" s="89">
        <v>2</v>
      </c>
      <c r="MJC25" s="88" t="s">
        <v>53</v>
      </c>
      <c r="MJD25" s="90" t="s">
        <v>33</v>
      </c>
      <c r="MJE25" s="91" t="s">
        <v>32</v>
      </c>
      <c r="MJF25" s="92">
        <v>1</v>
      </c>
      <c r="MJG25" s="87">
        <v>0</v>
      </c>
      <c r="MJH25" s="59">
        <f t="shared" si="556"/>
        <v>0</v>
      </c>
      <c r="MJI25" s="1"/>
      <c r="MJJ25" s="89">
        <v>2</v>
      </c>
      <c r="MJK25" s="88" t="s">
        <v>53</v>
      </c>
      <c r="MJL25" s="90" t="s">
        <v>33</v>
      </c>
      <c r="MJM25" s="91" t="s">
        <v>32</v>
      </c>
      <c r="MJN25" s="92">
        <v>1</v>
      </c>
      <c r="MJO25" s="87">
        <v>0</v>
      </c>
      <c r="MJP25" s="59">
        <f t="shared" si="557"/>
        <v>0</v>
      </c>
      <c r="MJQ25" s="1"/>
      <c r="MJR25" s="89">
        <v>2</v>
      </c>
      <c r="MJS25" s="88" t="s">
        <v>53</v>
      </c>
      <c r="MJT25" s="90" t="s">
        <v>33</v>
      </c>
      <c r="MJU25" s="91" t="s">
        <v>32</v>
      </c>
      <c r="MJV25" s="92">
        <v>1</v>
      </c>
      <c r="MJW25" s="87">
        <v>0</v>
      </c>
      <c r="MJX25" s="59">
        <f t="shared" si="557"/>
        <v>0</v>
      </c>
      <c r="MJY25" s="1"/>
      <c r="MJZ25" s="89">
        <v>2</v>
      </c>
      <c r="MKA25" s="88" t="s">
        <v>53</v>
      </c>
      <c r="MKB25" s="90" t="s">
        <v>33</v>
      </c>
      <c r="MKC25" s="91" t="s">
        <v>32</v>
      </c>
      <c r="MKD25" s="92">
        <v>1</v>
      </c>
      <c r="MKE25" s="87">
        <v>0</v>
      </c>
      <c r="MKF25" s="59">
        <f t="shared" si="558"/>
        <v>0</v>
      </c>
      <c r="MKG25" s="1"/>
      <c r="MKH25" s="89">
        <v>2</v>
      </c>
      <c r="MKI25" s="88" t="s">
        <v>53</v>
      </c>
      <c r="MKJ25" s="90" t="s">
        <v>33</v>
      </c>
      <c r="MKK25" s="91" t="s">
        <v>32</v>
      </c>
      <c r="MKL25" s="92">
        <v>1</v>
      </c>
      <c r="MKM25" s="87">
        <v>0</v>
      </c>
      <c r="MKN25" s="59">
        <f t="shared" si="558"/>
        <v>0</v>
      </c>
      <c r="MKO25" s="1"/>
      <c r="MKP25" s="89">
        <v>2</v>
      </c>
      <c r="MKQ25" s="88" t="s">
        <v>53</v>
      </c>
      <c r="MKR25" s="90" t="s">
        <v>33</v>
      </c>
      <c r="MKS25" s="91" t="s">
        <v>32</v>
      </c>
      <c r="MKT25" s="92">
        <v>1</v>
      </c>
      <c r="MKU25" s="87">
        <v>0</v>
      </c>
      <c r="MKV25" s="59">
        <f t="shared" si="559"/>
        <v>0</v>
      </c>
      <c r="MKW25" s="1"/>
      <c r="MKX25" s="89">
        <v>2</v>
      </c>
      <c r="MKY25" s="88" t="s">
        <v>53</v>
      </c>
      <c r="MKZ25" s="90" t="s">
        <v>33</v>
      </c>
      <c r="MLA25" s="91" t="s">
        <v>32</v>
      </c>
      <c r="MLB25" s="92">
        <v>1</v>
      </c>
      <c r="MLC25" s="87">
        <v>0</v>
      </c>
      <c r="MLD25" s="59">
        <f t="shared" si="559"/>
        <v>0</v>
      </c>
      <c r="MLE25" s="1"/>
      <c r="MLF25" s="89">
        <v>2</v>
      </c>
      <c r="MLG25" s="88" t="s">
        <v>53</v>
      </c>
      <c r="MLH25" s="90" t="s">
        <v>33</v>
      </c>
      <c r="MLI25" s="91" t="s">
        <v>32</v>
      </c>
      <c r="MLJ25" s="92">
        <v>1</v>
      </c>
      <c r="MLK25" s="87">
        <v>0</v>
      </c>
      <c r="MLL25" s="59">
        <f t="shared" si="560"/>
        <v>0</v>
      </c>
      <c r="MLM25" s="1"/>
      <c r="MLN25" s="89">
        <v>2</v>
      </c>
      <c r="MLO25" s="88" t="s">
        <v>53</v>
      </c>
      <c r="MLP25" s="90" t="s">
        <v>33</v>
      </c>
      <c r="MLQ25" s="91" t="s">
        <v>32</v>
      </c>
      <c r="MLR25" s="92">
        <v>1</v>
      </c>
      <c r="MLS25" s="87">
        <v>0</v>
      </c>
      <c r="MLT25" s="59">
        <f t="shared" si="560"/>
        <v>0</v>
      </c>
      <c r="MLU25" s="1"/>
      <c r="MLV25" s="89">
        <v>2</v>
      </c>
      <c r="MLW25" s="88" t="s">
        <v>53</v>
      </c>
      <c r="MLX25" s="90" t="s">
        <v>33</v>
      </c>
      <c r="MLY25" s="91" t="s">
        <v>32</v>
      </c>
      <c r="MLZ25" s="92">
        <v>1</v>
      </c>
      <c r="MMA25" s="87">
        <v>0</v>
      </c>
      <c r="MMB25" s="59">
        <f t="shared" si="561"/>
        <v>0</v>
      </c>
      <c r="MMC25" s="1"/>
      <c r="MMD25" s="89">
        <v>2</v>
      </c>
      <c r="MME25" s="88" t="s">
        <v>53</v>
      </c>
      <c r="MMF25" s="90" t="s">
        <v>33</v>
      </c>
      <c r="MMG25" s="91" t="s">
        <v>32</v>
      </c>
      <c r="MMH25" s="92">
        <v>1</v>
      </c>
      <c r="MMI25" s="87">
        <v>0</v>
      </c>
      <c r="MMJ25" s="59">
        <f t="shared" si="561"/>
        <v>0</v>
      </c>
      <c r="MMK25" s="1"/>
      <c r="MML25" s="89">
        <v>2</v>
      </c>
      <c r="MMM25" s="88" t="s">
        <v>53</v>
      </c>
      <c r="MMN25" s="90" t="s">
        <v>33</v>
      </c>
      <c r="MMO25" s="91" t="s">
        <v>32</v>
      </c>
      <c r="MMP25" s="92">
        <v>1</v>
      </c>
      <c r="MMQ25" s="87">
        <v>0</v>
      </c>
      <c r="MMR25" s="59">
        <f t="shared" si="562"/>
        <v>0</v>
      </c>
      <c r="MMS25" s="1"/>
      <c r="MMT25" s="89">
        <v>2</v>
      </c>
      <c r="MMU25" s="88" t="s">
        <v>53</v>
      </c>
      <c r="MMV25" s="90" t="s">
        <v>33</v>
      </c>
      <c r="MMW25" s="91" t="s">
        <v>32</v>
      </c>
      <c r="MMX25" s="92">
        <v>1</v>
      </c>
      <c r="MMY25" s="87">
        <v>0</v>
      </c>
      <c r="MMZ25" s="59">
        <f t="shared" si="562"/>
        <v>0</v>
      </c>
      <c r="MNA25" s="1"/>
      <c r="MNB25" s="89">
        <v>2</v>
      </c>
      <c r="MNC25" s="88" t="s">
        <v>53</v>
      </c>
      <c r="MND25" s="90" t="s">
        <v>33</v>
      </c>
      <c r="MNE25" s="91" t="s">
        <v>32</v>
      </c>
      <c r="MNF25" s="92">
        <v>1</v>
      </c>
      <c r="MNG25" s="87">
        <v>0</v>
      </c>
      <c r="MNH25" s="59">
        <f t="shared" si="563"/>
        <v>0</v>
      </c>
      <c r="MNI25" s="1"/>
      <c r="MNJ25" s="89">
        <v>2</v>
      </c>
      <c r="MNK25" s="88" t="s">
        <v>53</v>
      </c>
      <c r="MNL25" s="90" t="s">
        <v>33</v>
      </c>
      <c r="MNM25" s="91" t="s">
        <v>32</v>
      </c>
      <c r="MNN25" s="92">
        <v>1</v>
      </c>
      <c r="MNO25" s="87">
        <v>0</v>
      </c>
      <c r="MNP25" s="59">
        <f t="shared" si="563"/>
        <v>0</v>
      </c>
      <c r="MNQ25" s="1"/>
      <c r="MNR25" s="89">
        <v>2</v>
      </c>
      <c r="MNS25" s="88" t="s">
        <v>53</v>
      </c>
      <c r="MNT25" s="90" t="s">
        <v>33</v>
      </c>
      <c r="MNU25" s="91" t="s">
        <v>32</v>
      </c>
      <c r="MNV25" s="92">
        <v>1</v>
      </c>
      <c r="MNW25" s="87">
        <v>0</v>
      </c>
      <c r="MNX25" s="59">
        <f t="shared" si="564"/>
        <v>0</v>
      </c>
      <c r="MNY25" s="1"/>
      <c r="MNZ25" s="89">
        <v>2</v>
      </c>
      <c r="MOA25" s="88" t="s">
        <v>53</v>
      </c>
      <c r="MOB25" s="90" t="s">
        <v>33</v>
      </c>
      <c r="MOC25" s="91" t="s">
        <v>32</v>
      </c>
      <c r="MOD25" s="92">
        <v>1</v>
      </c>
      <c r="MOE25" s="87">
        <v>0</v>
      </c>
      <c r="MOF25" s="59">
        <f t="shared" si="564"/>
        <v>0</v>
      </c>
      <c r="MOG25" s="1"/>
      <c r="MOH25" s="89">
        <v>2</v>
      </c>
      <c r="MOI25" s="88" t="s">
        <v>53</v>
      </c>
      <c r="MOJ25" s="90" t="s">
        <v>33</v>
      </c>
      <c r="MOK25" s="91" t="s">
        <v>32</v>
      </c>
      <c r="MOL25" s="92">
        <v>1</v>
      </c>
      <c r="MOM25" s="87">
        <v>0</v>
      </c>
      <c r="MON25" s="59">
        <f t="shared" si="565"/>
        <v>0</v>
      </c>
      <c r="MOO25" s="1"/>
      <c r="MOP25" s="89">
        <v>2</v>
      </c>
      <c r="MOQ25" s="88" t="s">
        <v>53</v>
      </c>
      <c r="MOR25" s="90" t="s">
        <v>33</v>
      </c>
      <c r="MOS25" s="91" t="s">
        <v>32</v>
      </c>
      <c r="MOT25" s="92">
        <v>1</v>
      </c>
      <c r="MOU25" s="87">
        <v>0</v>
      </c>
      <c r="MOV25" s="59">
        <f t="shared" si="565"/>
        <v>0</v>
      </c>
      <c r="MOW25" s="1"/>
      <c r="MOX25" s="89">
        <v>2</v>
      </c>
      <c r="MOY25" s="88" t="s">
        <v>53</v>
      </c>
      <c r="MOZ25" s="90" t="s">
        <v>33</v>
      </c>
      <c r="MPA25" s="91" t="s">
        <v>32</v>
      </c>
      <c r="MPB25" s="92">
        <v>1</v>
      </c>
      <c r="MPC25" s="87">
        <v>0</v>
      </c>
      <c r="MPD25" s="59">
        <f t="shared" si="566"/>
        <v>0</v>
      </c>
      <c r="MPE25" s="1"/>
      <c r="MPF25" s="89">
        <v>2</v>
      </c>
      <c r="MPG25" s="88" t="s">
        <v>53</v>
      </c>
      <c r="MPH25" s="90" t="s">
        <v>33</v>
      </c>
      <c r="MPI25" s="91" t="s">
        <v>32</v>
      </c>
      <c r="MPJ25" s="92">
        <v>1</v>
      </c>
      <c r="MPK25" s="87">
        <v>0</v>
      </c>
      <c r="MPL25" s="59">
        <f t="shared" si="566"/>
        <v>0</v>
      </c>
      <c r="MPM25" s="1"/>
      <c r="MPN25" s="89">
        <v>2</v>
      </c>
      <c r="MPO25" s="88" t="s">
        <v>53</v>
      </c>
      <c r="MPP25" s="90" t="s">
        <v>33</v>
      </c>
      <c r="MPQ25" s="91" t="s">
        <v>32</v>
      </c>
      <c r="MPR25" s="92">
        <v>1</v>
      </c>
      <c r="MPS25" s="87">
        <v>0</v>
      </c>
      <c r="MPT25" s="59">
        <f t="shared" si="567"/>
        <v>0</v>
      </c>
      <c r="MPU25" s="1"/>
      <c r="MPV25" s="89">
        <v>2</v>
      </c>
      <c r="MPW25" s="88" t="s">
        <v>53</v>
      </c>
      <c r="MPX25" s="90" t="s">
        <v>33</v>
      </c>
      <c r="MPY25" s="91" t="s">
        <v>32</v>
      </c>
      <c r="MPZ25" s="92">
        <v>1</v>
      </c>
      <c r="MQA25" s="87">
        <v>0</v>
      </c>
      <c r="MQB25" s="59">
        <f t="shared" si="567"/>
        <v>0</v>
      </c>
      <c r="MQC25" s="1"/>
      <c r="MQD25" s="89">
        <v>2</v>
      </c>
      <c r="MQE25" s="88" t="s">
        <v>53</v>
      </c>
      <c r="MQF25" s="90" t="s">
        <v>33</v>
      </c>
      <c r="MQG25" s="91" t="s">
        <v>32</v>
      </c>
      <c r="MQH25" s="92">
        <v>1</v>
      </c>
      <c r="MQI25" s="87">
        <v>0</v>
      </c>
      <c r="MQJ25" s="59">
        <f t="shared" si="568"/>
        <v>0</v>
      </c>
      <c r="MQK25" s="1"/>
      <c r="MQL25" s="89">
        <v>2</v>
      </c>
      <c r="MQM25" s="88" t="s">
        <v>53</v>
      </c>
      <c r="MQN25" s="90" t="s">
        <v>33</v>
      </c>
      <c r="MQO25" s="91" t="s">
        <v>32</v>
      </c>
      <c r="MQP25" s="92">
        <v>1</v>
      </c>
      <c r="MQQ25" s="87">
        <v>0</v>
      </c>
      <c r="MQR25" s="59">
        <f t="shared" si="568"/>
        <v>0</v>
      </c>
      <c r="MQS25" s="1"/>
      <c r="MQT25" s="89">
        <v>2</v>
      </c>
      <c r="MQU25" s="88" t="s">
        <v>53</v>
      </c>
      <c r="MQV25" s="90" t="s">
        <v>33</v>
      </c>
      <c r="MQW25" s="91" t="s">
        <v>32</v>
      </c>
      <c r="MQX25" s="92">
        <v>1</v>
      </c>
      <c r="MQY25" s="87">
        <v>0</v>
      </c>
      <c r="MQZ25" s="59">
        <f t="shared" si="569"/>
        <v>0</v>
      </c>
      <c r="MRA25" s="1"/>
      <c r="MRB25" s="89">
        <v>2</v>
      </c>
      <c r="MRC25" s="88" t="s">
        <v>53</v>
      </c>
      <c r="MRD25" s="90" t="s">
        <v>33</v>
      </c>
      <c r="MRE25" s="91" t="s">
        <v>32</v>
      </c>
      <c r="MRF25" s="92">
        <v>1</v>
      </c>
      <c r="MRG25" s="87">
        <v>0</v>
      </c>
      <c r="MRH25" s="59">
        <f t="shared" si="569"/>
        <v>0</v>
      </c>
      <c r="MRI25" s="1"/>
      <c r="MRJ25" s="89">
        <v>2</v>
      </c>
      <c r="MRK25" s="88" t="s">
        <v>53</v>
      </c>
      <c r="MRL25" s="90" t="s">
        <v>33</v>
      </c>
      <c r="MRM25" s="91" t="s">
        <v>32</v>
      </c>
      <c r="MRN25" s="92">
        <v>1</v>
      </c>
      <c r="MRO25" s="87">
        <v>0</v>
      </c>
      <c r="MRP25" s="59">
        <f t="shared" si="570"/>
        <v>0</v>
      </c>
      <c r="MRQ25" s="1"/>
      <c r="MRR25" s="89">
        <v>2</v>
      </c>
      <c r="MRS25" s="88" t="s">
        <v>53</v>
      </c>
      <c r="MRT25" s="90" t="s">
        <v>33</v>
      </c>
      <c r="MRU25" s="91" t="s">
        <v>32</v>
      </c>
      <c r="MRV25" s="92">
        <v>1</v>
      </c>
      <c r="MRW25" s="87">
        <v>0</v>
      </c>
      <c r="MRX25" s="59">
        <f t="shared" si="570"/>
        <v>0</v>
      </c>
      <c r="MRY25" s="1"/>
      <c r="MRZ25" s="89">
        <v>2</v>
      </c>
      <c r="MSA25" s="88" t="s">
        <v>53</v>
      </c>
      <c r="MSB25" s="90" t="s">
        <v>33</v>
      </c>
      <c r="MSC25" s="91" t="s">
        <v>32</v>
      </c>
      <c r="MSD25" s="92">
        <v>1</v>
      </c>
      <c r="MSE25" s="87">
        <v>0</v>
      </c>
      <c r="MSF25" s="59">
        <f t="shared" si="571"/>
        <v>0</v>
      </c>
      <c r="MSG25" s="1"/>
      <c r="MSH25" s="89">
        <v>2</v>
      </c>
      <c r="MSI25" s="88" t="s">
        <v>53</v>
      </c>
      <c r="MSJ25" s="90" t="s">
        <v>33</v>
      </c>
      <c r="MSK25" s="91" t="s">
        <v>32</v>
      </c>
      <c r="MSL25" s="92">
        <v>1</v>
      </c>
      <c r="MSM25" s="87">
        <v>0</v>
      </c>
      <c r="MSN25" s="59">
        <f t="shared" si="571"/>
        <v>0</v>
      </c>
      <c r="MSO25" s="1"/>
      <c r="MSP25" s="89">
        <v>2</v>
      </c>
      <c r="MSQ25" s="88" t="s">
        <v>53</v>
      </c>
      <c r="MSR25" s="90" t="s">
        <v>33</v>
      </c>
      <c r="MSS25" s="91" t="s">
        <v>32</v>
      </c>
      <c r="MST25" s="92">
        <v>1</v>
      </c>
      <c r="MSU25" s="87">
        <v>0</v>
      </c>
      <c r="MSV25" s="59">
        <f t="shared" si="572"/>
        <v>0</v>
      </c>
      <c r="MSW25" s="1"/>
      <c r="MSX25" s="89">
        <v>2</v>
      </c>
      <c r="MSY25" s="88" t="s">
        <v>53</v>
      </c>
      <c r="MSZ25" s="90" t="s">
        <v>33</v>
      </c>
      <c r="MTA25" s="91" t="s">
        <v>32</v>
      </c>
      <c r="MTB25" s="92">
        <v>1</v>
      </c>
      <c r="MTC25" s="87">
        <v>0</v>
      </c>
      <c r="MTD25" s="59">
        <f t="shared" si="572"/>
        <v>0</v>
      </c>
      <c r="MTE25" s="1"/>
      <c r="MTF25" s="89">
        <v>2</v>
      </c>
      <c r="MTG25" s="88" t="s">
        <v>53</v>
      </c>
      <c r="MTH25" s="90" t="s">
        <v>33</v>
      </c>
      <c r="MTI25" s="91" t="s">
        <v>32</v>
      </c>
      <c r="MTJ25" s="92">
        <v>1</v>
      </c>
      <c r="MTK25" s="87">
        <v>0</v>
      </c>
      <c r="MTL25" s="59">
        <f t="shared" si="573"/>
        <v>0</v>
      </c>
      <c r="MTM25" s="1"/>
      <c r="MTN25" s="89">
        <v>2</v>
      </c>
      <c r="MTO25" s="88" t="s">
        <v>53</v>
      </c>
      <c r="MTP25" s="90" t="s">
        <v>33</v>
      </c>
      <c r="MTQ25" s="91" t="s">
        <v>32</v>
      </c>
      <c r="MTR25" s="92">
        <v>1</v>
      </c>
      <c r="MTS25" s="87">
        <v>0</v>
      </c>
      <c r="MTT25" s="59">
        <f t="shared" si="573"/>
        <v>0</v>
      </c>
      <c r="MTU25" s="1"/>
      <c r="MTV25" s="89">
        <v>2</v>
      </c>
      <c r="MTW25" s="88" t="s">
        <v>53</v>
      </c>
      <c r="MTX25" s="90" t="s">
        <v>33</v>
      </c>
      <c r="MTY25" s="91" t="s">
        <v>32</v>
      </c>
      <c r="MTZ25" s="92">
        <v>1</v>
      </c>
      <c r="MUA25" s="87">
        <v>0</v>
      </c>
      <c r="MUB25" s="59">
        <f t="shared" si="574"/>
        <v>0</v>
      </c>
      <c r="MUC25" s="1"/>
      <c r="MUD25" s="89">
        <v>2</v>
      </c>
      <c r="MUE25" s="88" t="s">
        <v>53</v>
      </c>
      <c r="MUF25" s="90" t="s">
        <v>33</v>
      </c>
      <c r="MUG25" s="91" t="s">
        <v>32</v>
      </c>
      <c r="MUH25" s="92">
        <v>1</v>
      </c>
      <c r="MUI25" s="87">
        <v>0</v>
      </c>
      <c r="MUJ25" s="59">
        <f t="shared" si="574"/>
        <v>0</v>
      </c>
      <c r="MUK25" s="1"/>
      <c r="MUL25" s="89">
        <v>2</v>
      </c>
      <c r="MUM25" s="88" t="s">
        <v>53</v>
      </c>
      <c r="MUN25" s="90" t="s">
        <v>33</v>
      </c>
      <c r="MUO25" s="91" t="s">
        <v>32</v>
      </c>
      <c r="MUP25" s="92">
        <v>1</v>
      </c>
      <c r="MUQ25" s="87">
        <v>0</v>
      </c>
      <c r="MUR25" s="59">
        <f t="shared" si="575"/>
        <v>0</v>
      </c>
      <c r="MUS25" s="1"/>
      <c r="MUT25" s="89">
        <v>2</v>
      </c>
      <c r="MUU25" s="88" t="s">
        <v>53</v>
      </c>
      <c r="MUV25" s="90" t="s">
        <v>33</v>
      </c>
      <c r="MUW25" s="91" t="s">
        <v>32</v>
      </c>
      <c r="MUX25" s="92">
        <v>1</v>
      </c>
      <c r="MUY25" s="87">
        <v>0</v>
      </c>
      <c r="MUZ25" s="59">
        <f t="shared" si="575"/>
        <v>0</v>
      </c>
      <c r="MVA25" s="1"/>
      <c r="MVB25" s="89">
        <v>2</v>
      </c>
      <c r="MVC25" s="88" t="s">
        <v>53</v>
      </c>
      <c r="MVD25" s="90" t="s">
        <v>33</v>
      </c>
      <c r="MVE25" s="91" t="s">
        <v>32</v>
      </c>
      <c r="MVF25" s="92">
        <v>1</v>
      </c>
      <c r="MVG25" s="87">
        <v>0</v>
      </c>
      <c r="MVH25" s="59">
        <f t="shared" si="576"/>
        <v>0</v>
      </c>
      <c r="MVI25" s="1"/>
      <c r="MVJ25" s="89">
        <v>2</v>
      </c>
      <c r="MVK25" s="88" t="s">
        <v>53</v>
      </c>
      <c r="MVL25" s="90" t="s">
        <v>33</v>
      </c>
      <c r="MVM25" s="91" t="s">
        <v>32</v>
      </c>
      <c r="MVN25" s="92">
        <v>1</v>
      </c>
      <c r="MVO25" s="87">
        <v>0</v>
      </c>
      <c r="MVP25" s="59">
        <f t="shared" si="576"/>
        <v>0</v>
      </c>
      <c r="MVQ25" s="1"/>
      <c r="MVR25" s="89">
        <v>2</v>
      </c>
      <c r="MVS25" s="88" t="s">
        <v>53</v>
      </c>
      <c r="MVT25" s="90" t="s">
        <v>33</v>
      </c>
      <c r="MVU25" s="91" t="s">
        <v>32</v>
      </c>
      <c r="MVV25" s="92">
        <v>1</v>
      </c>
      <c r="MVW25" s="87">
        <v>0</v>
      </c>
      <c r="MVX25" s="59">
        <f t="shared" si="577"/>
        <v>0</v>
      </c>
      <c r="MVY25" s="1"/>
      <c r="MVZ25" s="89">
        <v>2</v>
      </c>
      <c r="MWA25" s="88" t="s">
        <v>53</v>
      </c>
      <c r="MWB25" s="90" t="s">
        <v>33</v>
      </c>
      <c r="MWC25" s="91" t="s">
        <v>32</v>
      </c>
      <c r="MWD25" s="92">
        <v>1</v>
      </c>
      <c r="MWE25" s="87">
        <v>0</v>
      </c>
      <c r="MWF25" s="59">
        <f t="shared" si="577"/>
        <v>0</v>
      </c>
      <c r="MWG25" s="1"/>
      <c r="MWH25" s="89">
        <v>2</v>
      </c>
      <c r="MWI25" s="88" t="s">
        <v>53</v>
      </c>
      <c r="MWJ25" s="90" t="s">
        <v>33</v>
      </c>
      <c r="MWK25" s="91" t="s">
        <v>32</v>
      </c>
      <c r="MWL25" s="92">
        <v>1</v>
      </c>
      <c r="MWM25" s="87">
        <v>0</v>
      </c>
      <c r="MWN25" s="59">
        <f t="shared" si="578"/>
        <v>0</v>
      </c>
      <c r="MWO25" s="1"/>
      <c r="MWP25" s="89">
        <v>2</v>
      </c>
      <c r="MWQ25" s="88" t="s">
        <v>53</v>
      </c>
      <c r="MWR25" s="90" t="s">
        <v>33</v>
      </c>
      <c r="MWS25" s="91" t="s">
        <v>32</v>
      </c>
      <c r="MWT25" s="92">
        <v>1</v>
      </c>
      <c r="MWU25" s="87">
        <v>0</v>
      </c>
      <c r="MWV25" s="59">
        <f t="shared" si="578"/>
        <v>0</v>
      </c>
      <c r="MWW25" s="1"/>
      <c r="MWX25" s="89">
        <v>2</v>
      </c>
      <c r="MWY25" s="88" t="s">
        <v>53</v>
      </c>
      <c r="MWZ25" s="90" t="s">
        <v>33</v>
      </c>
      <c r="MXA25" s="91" t="s">
        <v>32</v>
      </c>
      <c r="MXB25" s="92">
        <v>1</v>
      </c>
      <c r="MXC25" s="87">
        <v>0</v>
      </c>
      <c r="MXD25" s="59">
        <f t="shared" si="579"/>
        <v>0</v>
      </c>
      <c r="MXE25" s="1"/>
      <c r="MXF25" s="89">
        <v>2</v>
      </c>
      <c r="MXG25" s="88" t="s">
        <v>53</v>
      </c>
      <c r="MXH25" s="90" t="s">
        <v>33</v>
      </c>
      <c r="MXI25" s="91" t="s">
        <v>32</v>
      </c>
      <c r="MXJ25" s="92">
        <v>1</v>
      </c>
      <c r="MXK25" s="87">
        <v>0</v>
      </c>
      <c r="MXL25" s="59">
        <f t="shared" si="579"/>
        <v>0</v>
      </c>
      <c r="MXM25" s="1"/>
      <c r="MXN25" s="89">
        <v>2</v>
      </c>
      <c r="MXO25" s="88" t="s">
        <v>53</v>
      </c>
      <c r="MXP25" s="90" t="s">
        <v>33</v>
      </c>
      <c r="MXQ25" s="91" t="s">
        <v>32</v>
      </c>
      <c r="MXR25" s="92">
        <v>1</v>
      </c>
      <c r="MXS25" s="87">
        <v>0</v>
      </c>
      <c r="MXT25" s="59">
        <f t="shared" si="580"/>
        <v>0</v>
      </c>
      <c r="MXU25" s="1"/>
      <c r="MXV25" s="89">
        <v>2</v>
      </c>
      <c r="MXW25" s="88" t="s">
        <v>53</v>
      </c>
      <c r="MXX25" s="90" t="s">
        <v>33</v>
      </c>
      <c r="MXY25" s="91" t="s">
        <v>32</v>
      </c>
      <c r="MXZ25" s="92">
        <v>1</v>
      </c>
      <c r="MYA25" s="87">
        <v>0</v>
      </c>
      <c r="MYB25" s="59">
        <f t="shared" si="580"/>
        <v>0</v>
      </c>
      <c r="MYC25" s="1"/>
      <c r="MYD25" s="89">
        <v>2</v>
      </c>
      <c r="MYE25" s="88" t="s">
        <v>53</v>
      </c>
      <c r="MYF25" s="90" t="s">
        <v>33</v>
      </c>
      <c r="MYG25" s="91" t="s">
        <v>32</v>
      </c>
      <c r="MYH25" s="92">
        <v>1</v>
      </c>
      <c r="MYI25" s="87">
        <v>0</v>
      </c>
      <c r="MYJ25" s="59">
        <f t="shared" si="581"/>
        <v>0</v>
      </c>
      <c r="MYK25" s="1"/>
      <c r="MYL25" s="89">
        <v>2</v>
      </c>
      <c r="MYM25" s="88" t="s">
        <v>53</v>
      </c>
      <c r="MYN25" s="90" t="s">
        <v>33</v>
      </c>
      <c r="MYO25" s="91" t="s">
        <v>32</v>
      </c>
      <c r="MYP25" s="92">
        <v>1</v>
      </c>
      <c r="MYQ25" s="87">
        <v>0</v>
      </c>
      <c r="MYR25" s="59">
        <f t="shared" si="581"/>
        <v>0</v>
      </c>
      <c r="MYS25" s="1"/>
      <c r="MYT25" s="89">
        <v>2</v>
      </c>
      <c r="MYU25" s="88" t="s">
        <v>53</v>
      </c>
      <c r="MYV25" s="90" t="s">
        <v>33</v>
      </c>
      <c r="MYW25" s="91" t="s">
        <v>32</v>
      </c>
      <c r="MYX25" s="92">
        <v>1</v>
      </c>
      <c r="MYY25" s="87">
        <v>0</v>
      </c>
      <c r="MYZ25" s="59">
        <f t="shared" si="582"/>
        <v>0</v>
      </c>
      <c r="MZA25" s="1"/>
      <c r="MZB25" s="89">
        <v>2</v>
      </c>
      <c r="MZC25" s="88" t="s">
        <v>53</v>
      </c>
      <c r="MZD25" s="90" t="s">
        <v>33</v>
      </c>
      <c r="MZE25" s="91" t="s">
        <v>32</v>
      </c>
      <c r="MZF25" s="92">
        <v>1</v>
      </c>
      <c r="MZG25" s="87">
        <v>0</v>
      </c>
      <c r="MZH25" s="59">
        <f t="shared" si="582"/>
        <v>0</v>
      </c>
      <c r="MZI25" s="1"/>
      <c r="MZJ25" s="89">
        <v>2</v>
      </c>
      <c r="MZK25" s="88" t="s">
        <v>53</v>
      </c>
      <c r="MZL25" s="90" t="s">
        <v>33</v>
      </c>
      <c r="MZM25" s="91" t="s">
        <v>32</v>
      </c>
      <c r="MZN25" s="92">
        <v>1</v>
      </c>
      <c r="MZO25" s="87">
        <v>0</v>
      </c>
      <c r="MZP25" s="59">
        <f t="shared" si="583"/>
        <v>0</v>
      </c>
      <c r="MZQ25" s="1"/>
      <c r="MZR25" s="89">
        <v>2</v>
      </c>
      <c r="MZS25" s="88" t="s">
        <v>53</v>
      </c>
      <c r="MZT25" s="90" t="s">
        <v>33</v>
      </c>
      <c r="MZU25" s="91" t="s">
        <v>32</v>
      </c>
      <c r="MZV25" s="92">
        <v>1</v>
      </c>
      <c r="MZW25" s="87">
        <v>0</v>
      </c>
      <c r="MZX25" s="59">
        <f t="shared" si="583"/>
        <v>0</v>
      </c>
      <c r="MZY25" s="1"/>
      <c r="MZZ25" s="89">
        <v>2</v>
      </c>
      <c r="NAA25" s="88" t="s">
        <v>53</v>
      </c>
      <c r="NAB25" s="90" t="s">
        <v>33</v>
      </c>
      <c r="NAC25" s="91" t="s">
        <v>32</v>
      </c>
      <c r="NAD25" s="92">
        <v>1</v>
      </c>
      <c r="NAE25" s="87">
        <v>0</v>
      </c>
      <c r="NAF25" s="59">
        <f t="shared" si="584"/>
        <v>0</v>
      </c>
      <c r="NAG25" s="1"/>
      <c r="NAH25" s="89">
        <v>2</v>
      </c>
      <c r="NAI25" s="88" t="s">
        <v>53</v>
      </c>
      <c r="NAJ25" s="90" t="s">
        <v>33</v>
      </c>
      <c r="NAK25" s="91" t="s">
        <v>32</v>
      </c>
      <c r="NAL25" s="92">
        <v>1</v>
      </c>
      <c r="NAM25" s="87">
        <v>0</v>
      </c>
      <c r="NAN25" s="59">
        <f t="shared" si="584"/>
        <v>0</v>
      </c>
      <c r="NAO25" s="1"/>
      <c r="NAP25" s="89">
        <v>2</v>
      </c>
      <c r="NAQ25" s="88" t="s">
        <v>53</v>
      </c>
      <c r="NAR25" s="90" t="s">
        <v>33</v>
      </c>
      <c r="NAS25" s="91" t="s">
        <v>32</v>
      </c>
      <c r="NAT25" s="92">
        <v>1</v>
      </c>
      <c r="NAU25" s="87">
        <v>0</v>
      </c>
      <c r="NAV25" s="59">
        <f t="shared" si="585"/>
        <v>0</v>
      </c>
      <c r="NAW25" s="1"/>
      <c r="NAX25" s="89">
        <v>2</v>
      </c>
      <c r="NAY25" s="88" t="s">
        <v>53</v>
      </c>
      <c r="NAZ25" s="90" t="s">
        <v>33</v>
      </c>
      <c r="NBA25" s="91" t="s">
        <v>32</v>
      </c>
      <c r="NBB25" s="92">
        <v>1</v>
      </c>
      <c r="NBC25" s="87">
        <v>0</v>
      </c>
      <c r="NBD25" s="59">
        <f t="shared" si="585"/>
        <v>0</v>
      </c>
      <c r="NBE25" s="1"/>
      <c r="NBF25" s="89">
        <v>2</v>
      </c>
      <c r="NBG25" s="88" t="s">
        <v>53</v>
      </c>
      <c r="NBH25" s="90" t="s">
        <v>33</v>
      </c>
      <c r="NBI25" s="91" t="s">
        <v>32</v>
      </c>
      <c r="NBJ25" s="92">
        <v>1</v>
      </c>
      <c r="NBK25" s="87">
        <v>0</v>
      </c>
      <c r="NBL25" s="59">
        <f t="shared" si="586"/>
        <v>0</v>
      </c>
      <c r="NBM25" s="1"/>
      <c r="NBN25" s="89">
        <v>2</v>
      </c>
      <c r="NBO25" s="88" t="s">
        <v>53</v>
      </c>
      <c r="NBP25" s="90" t="s">
        <v>33</v>
      </c>
      <c r="NBQ25" s="91" t="s">
        <v>32</v>
      </c>
      <c r="NBR25" s="92">
        <v>1</v>
      </c>
      <c r="NBS25" s="87">
        <v>0</v>
      </c>
      <c r="NBT25" s="59">
        <f t="shared" si="586"/>
        <v>0</v>
      </c>
      <c r="NBU25" s="1"/>
      <c r="NBV25" s="89">
        <v>2</v>
      </c>
      <c r="NBW25" s="88" t="s">
        <v>53</v>
      </c>
      <c r="NBX25" s="90" t="s">
        <v>33</v>
      </c>
      <c r="NBY25" s="91" t="s">
        <v>32</v>
      </c>
      <c r="NBZ25" s="92">
        <v>1</v>
      </c>
      <c r="NCA25" s="87">
        <v>0</v>
      </c>
      <c r="NCB25" s="59">
        <f t="shared" si="587"/>
        <v>0</v>
      </c>
      <c r="NCC25" s="1"/>
      <c r="NCD25" s="89">
        <v>2</v>
      </c>
      <c r="NCE25" s="88" t="s">
        <v>53</v>
      </c>
      <c r="NCF25" s="90" t="s">
        <v>33</v>
      </c>
      <c r="NCG25" s="91" t="s">
        <v>32</v>
      </c>
      <c r="NCH25" s="92">
        <v>1</v>
      </c>
      <c r="NCI25" s="87">
        <v>0</v>
      </c>
      <c r="NCJ25" s="59">
        <f t="shared" si="587"/>
        <v>0</v>
      </c>
      <c r="NCK25" s="1"/>
      <c r="NCL25" s="89">
        <v>2</v>
      </c>
      <c r="NCM25" s="88" t="s">
        <v>53</v>
      </c>
      <c r="NCN25" s="90" t="s">
        <v>33</v>
      </c>
      <c r="NCO25" s="91" t="s">
        <v>32</v>
      </c>
      <c r="NCP25" s="92">
        <v>1</v>
      </c>
      <c r="NCQ25" s="87">
        <v>0</v>
      </c>
      <c r="NCR25" s="59">
        <f t="shared" si="588"/>
        <v>0</v>
      </c>
      <c r="NCS25" s="1"/>
      <c r="NCT25" s="89">
        <v>2</v>
      </c>
      <c r="NCU25" s="88" t="s">
        <v>53</v>
      </c>
      <c r="NCV25" s="90" t="s">
        <v>33</v>
      </c>
      <c r="NCW25" s="91" t="s">
        <v>32</v>
      </c>
      <c r="NCX25" s="92">
        <v>1</v>
      </c>
      <c r="NCY25" s="87">
        <v>0</v>
      </c>
      <c r="NCZ25" s="59">
        <f t="shared" si="588"/>
        <v>0</v>
      </c>
      <c r="NDA25" s="1"/>
      <c r="NDB25" s="89">
        <v>2</v>
      </c>
      <c r="NDC25" s="88" t="s">
        <v>53</v>
      </c>
      <c r="NDD25" s="90" t="s">
        <v>33</v>
      </c>
      <c r="NDE25" s="91" t="s">
        <v>32</v>
      </c>
      <c r="NDF25" s="92">
        <v>1</v>
      </c>
      <c r="NDG25" s="87">
        <v>0</v>
      </c>
      <c r="NDH25" s="59">
        <f t="shared" si="589"/>
        <v>0</v>
      </c>
      <c r="NDI25" s="1"/>
      <c r="NDJ25" s="89">
        <v>2</v>
      </c>
      <c r="NDK25" s="88" t="s">
        <v>53</v>
      </c>
      <c r="NDL25" s="90" t="s">
        <v>33</v>
      </c>
      <c r="NDM25" s="91" t="s">
        <v>32</v>
      </c>
      <c r="NDN25" s="92">
        <v>1</v>
      </c>
      <c r="NDO25" s="87">
        <v>0</v>
      </c>
      <c r="NDP25" s="59">
        <f t="shared" si="589"/>
        <v>0</v>
      </c>
      <c r="NDQ25" s="1"/>
      <c r="NDR25" s="89">
        <v>2</v>
      </c>
      <c r="NDS25" s="88" t="s">
        <v>53</v>
      </c>
      <c r="NDT25" s="90" t="s">
        <v>33</v>
      </c>
      <c r="NDU25" s="91" t="s">
        <v>32</v>
      </c>
      <c r="NDV25" s="92">
        <v>1</v>
      </c>
      <c r="NDW25" s="87">
        <v>0</v>
      </c>
      <c r="NDX25" s="59">
        <f t="shared" si="590"/>
        <v>0</v>
      </c>
      <c r="NDY25" s="1"/>
      <c r="NDZ25" s="89">
        <v>2</v>
      </c>
      <c r="NEA25" s="88" t="s">
        <v>53</v>
      </c>
      <c r="NEB25" s="90" t="s">
        <v>33</v>
      </c>
      <c r="NEC25" s="91" t="s">
        <v>32</v>
      </c>
      <c r="NED25" s="92">
        <v>1</v>
      </c>
      <c r="NEE25" s="87">
        <v>0</v>
      </c>
      <c r="NEF25" s="59">
        <f t="shared" si="590"/>
        <v>0</v>
      </c>
      <c r="NEG25" s="1"/>
      <c r="NEH25" s="89">
        <v>2</v>
      </c>
      <c r="NEI25" s="88" t="s">
        <v>53</v>
      </c>
      <c r="NEJ25" s="90" t="s">
        <v>33</v>
      </c>
      <c r="NEK25" s="91" t="s">
        <v>32</v>
      </c>
      <c r="NEL25" s="92">
        <v>1</v>
      </c>
      <c r="NEM25" s="87">
        <v>0</v>
      </c>
      <c r="NEN25" s="59">
        <f t="shared" si="591"/>
        <v>0</v>
      </c>
      <c r="NEO25" s="1"/>
      <c r="NEP25" s="89">
        <v>2</v>
      </c>
      <c r="NEQ25" s="88" t="s">
        <v>53</v>
      </c>
      <c r="NER25" s="90" t="s">
        <v>33</v>
      </c>
      <c r="NES25" s="91" t="s">
        <v>32</v>
      </c>
      <c r="NET25" s="92">
        <v>1</v>
      </c>
      <c r="NEU25" s="87">
        <v>0</v>
      </c>
      <c r="NEV25" s="59">
        <f t="shared" si="591"/>
        <v>0</v>
      </c>
      <c r="NEW25" s="1"/>
      <c r="NEX25" s="89">
        <v>2</v>
      </c>
      <c r="NEY25" s="88" t="s">
        <v>53</v>
      </c>
      <c r="NEZ25" s="90" t="s">
        <v>33</v>
      </c>
      <c r="NFA25" s="91" t="s">
        <v>32</v>
      </c>
      <c r="NFB25" s="92">
        <v>1</v>
      </c>
      <c r="NFC25" s="87">
        <v>0</v>
      </c>
      <c r="NFD25" s="59">
        <f t="shared" si="592"/>
        <v>0</v>
      </c>
      <c r="NFE25" s="1"/>
      <c r="NFF25" s="89">
        <v>2</v>
      </c>
      <c r="NFG25" s="88" t="s">
        <v>53</v>
      </c>
      <c r="NFH25" s="90" t="s">
        <v>33</v>
      </c>
      <c r="NFI25" s="91" t="s">
        <v>32</v>
      </c>
      <c r="NFJ25" s="92">
        <v>1</v>
      </c>
      <c r="NFK25" s="87">
        <v>0</v>
      </c>
      <c r="NFL25" s="59">
        <f t="shared" si="592"/>
        <v>0</v>
      </c>
      <c r="NFM25" s="1"/>
      <c r="NFN25" s="89">
        <v>2</v>
      </c>
      <c r="NFO25" s="88" t="s">
        <v>53</v>
      </c>
      <c r="NFP25" s="90" t="s">
        <v>33</v>
      </c>
      <c r="NFQ25" s="91" t="s">
        <v>32</v>
      </c>
      <c r="NFR25" s="92">
        <v>1</v>
      </c>
      <c r="NFS25" s="87">
        <v>0</v>
      </c>
      <c r="NFT25" s="59">
        <f t="shared" si="593"/>
        <v>0</v>
      </c>
      <c r="NFU25" s="1"/>
      <c r="NFV25" s="89">
        <v>2</v>
      </c>
      <c r="NFW25" s="88" t="s">
        <v>53</v>
      </c>
      <c r="NFX25" s="90" t="s">
        <v>33</v>
      </c>
      <c r="NFY25" s="91" t="s">
        <v>32</v>
      </c>
      <c r="NFZ25" s="92">
        <v>1</v>
      </c>
      <c r="NGA25" s="87">
        <v>0</v>
      </c>
      <c r="NGB25" s="59">
        <f t="shared" si="593"/>
        <v>0</v>
      </c>
      <c r="NGC25" s="1"/>
      <c r="NGD25" s="89">
        <v>2</v>
      </c>
      <c r="NGE25" s="88" t="s">
        <v>53</v>
      </c>
      <c r="NGF25" s="90" t="s">
        <v>33</v>
      </c>
      <c r="NGG25" s="91" t="s">
        <v>32</v>
      </c>
      <c r="NGH25" s="92">
        <v>1</v>
      </c>
      <c r="NGI25" s="87">
        <v>0</v>
      </c>
      <c r="NGJ25" s="59">
        <f t="shared" si="594"/>
        <v>0</v>
      </c>
      <c r="NGK25" s="1"/>
      <c r="NGL25" s="89">
        <v>2</v>
      </c>
      <c r="NGM25" s="88" t="s">
        <v>53</v>
      </c>
      <c r="NGN25" s="90" t="s">
        <v>33</v>
      </c>
      <c r="NGO25" s="91" t="s">
        <v>32</v>
      </c>
      <c r="NGP25" s="92">
        <v>1</v>
      </c>
      <c r="NGQ25" s="87">
        <v>0</v>
      </c>
      <c r="NGR25" s="59">
        <f t="shared" si="594"/>
        <v>0</v>
      </c>
      <c r="NGS25" s="1"/>
      <c r="NGT25" s="89">
        <v>2</v>
      </c>
      <c r="NGU25" s="88" t="s">
        <v>53</v>
      </c>
      <c r="NGV25" s="90" t="s">
        <v>33</v>
      </c>
      <c r="NGW25" s="91" t="s">
        <v>32</v>
      </c>
      <c r="NGX25" s="92">
        <v>1</v>
      </c>
      <c r="NGY25" s="87">
        <v>0</v>
      </c>
      <c r="NGZ25" s="59">
        <f t="shared" si="595"/>
        <v>0</v>
      </c>
      <c r="NHA25" s="1"/>
      <c r="NHB25" s="89">
        <v>2</v>
      </c>
      <c r="NHC25" s="88" t="s">
        <v>53</v>
      </c>
      <c r="NHD25" s="90" t="s">
        <v>33</v>
      </c>
      <c r="NHE25" s="91" t="s">
        <v>32</v>
      </c>
      <c r="NHF25" s="92">
        <v>1</v>
      </c>
      <c r="NHG25" s="87">
        <v>0</v>
      </c>
      <c r="NHH25" s="59">
        <f t="shared" si="595"/>
        <v>0</v>
      </c>
      <c r="NHI25" s="1"/>
      <c r="NHJ25" s="89">
        <v>2</v>
      </c>
      <c r="NHK25" s="88" t="s">
        <v>53</v>
      </c>
      <c r="NHL25" s="90" t="s">
        <v>33</v>
      </c>
      <c r="NHM25" s="91" t="s">
        <v>32</v>
      </c>
      <c r="NHN25" s="92">
        <v>1</v>
      </c>
      <c r="NHO25" s="87">
        <v>0</v>
      </c>
      <c r="NHP25" s="59">
        <f t="shared" si="596"/>
        <v>0</v>
      </c>
      <c r="NHQ25" s="1"/>
      <c r="NHR25" s="89">
        <v>2</v>
      </c>
      <c r="NHS25" s="88" t="s">
        <v>53</v>
      </c>
      <c r="NHT25" s="90" t="s">
        <v>33</v>
      </c>
      <c r="NHU25" s="91" t="s">
        <v>32</v>
      </c>
      <c r="NHV25" s="92">
        <v>1</v>
      </c>
      <c r="NHW25" s="87">
        <v>0</v>
      </c>
      <c r="NHX25" s="59">
        <f t="shared" si="596"/>
        <v>0</v>
      </c>
      <c r="NHY25" s="1"/>
      <c r="NHZ25" s="89">
        <v>2</v>
      </c>
      <c r="NIA25" s="88" t="s">
        <v>53</v>
      </c>
      <c r="NIB25" s="90" t="s">
        <v>33</v>
      </c>
      <c r="NIC25" s="91" t="s">
        <v>32</v>
      </c>
      <c r="NID25" s="92">
        <v>1</v>
      </c>
      <c r="NIE25" s="87">
        <v>0</v>
      </c>
      <c r="NIF25" s="59">
        <f t="shared" si="597"/>
        <v>0</v>
      </c>
      <c r="NIG25" s="1"/>
      <c r="NIH25" s="89">
        <v>2</v>
      </c>
      <c r="NII25" s="88" t="s">
        <v>53</v>
      </c>
      <c r="NIJ25" s="90" t="s">
        <v>33</v>
      </c>
      <c r="NIK25" s="91" t="s">
        <v>32</v>
      </c>
      <c r="NIL25" s="92">
        <v>1</v>
      </c>
      <c r="NIM25" s="87">
        <v>0</v>
      </c>
      <c r="NIN25" s="59">
        <f t="shared" si="597"/>
        <v>0</v>
      </c>
      <c r="NIO25" s="1"/>
      <c r="NIP25" s="89">
        <v>2</v>
      </c>
      <c r="NIQ25" s="88" t="s">
        <v>53</v>
      </c>
      <c r="NIR25" s="90" t="s">
        <v>33</v>
      </c>
      <c r="NIS25" s="91" t="s">
        <v>32</v>
      </c>
      <c r="NIT25" s="92">
        <v>1</v>
      </c>
      <c r="NIU25" s="87">
        <v>0</v>
      </c>
      <c r="NIV25" s="59">
        <f t="shared" si="598"/>
        <v>0</v>
      </c>
      <c r="NIW25" s="1"/>
      <c r="NIX25" s="89">
        <v>2</v>
      </c>
      <c r="NIY25" s="88" t="s">
        <v>53</v>
      </c>
      <c r="NIZ25" s="90" t="s">
        <v>33</v>
      </c>
      <c r="NJA25" s="91" t="s">
        <v>32</v>
      </c>
      <c r="NJB25" s="92">
        <v>1</v>
      </c>
      <c r="NJC25" s="87">
        <v>0</v>
      </c>
      <c r="NJD25" s="59">
        <f t="shared" si="598"/>
        <v>0</v>
      </c>
      <c r="NJE25" s="1"/>
      <c r="NJF25" s="89">
        <v>2</v>
      </c>
      <c r="NJG25" s="88" t="s">
        <v>53</v>
      </c>
      <c r="NJH25" s="90" t="s">
        <v>33</v>
      </c>
      <c r="NJI25" s="91" t="s">
        <v>32</v>
      </c>
      <c r="NJJ25" s="92">
        <v>1</v>
      </c>
      <c r="NJK25" s="87">
        <v>0</v>
      </c>
      <c r="NJL25" s="59">
        <f t="shared" si="599"/>
        <v>0</v>
      </c>
      <c r="NJM25" s="1"/>
      <c r="NJN25" s="89">
        <v>2</v>
      </c>
      <c r="NJO25" s="88" t="s">
        <v>53</v>
      </c>
      <c r="NJP25" s="90" t="s">
        <v>33</v>
      </c>
      <c r="NJQ25" s="91" t="s">
        <v>32</v>
      </c>
      <c r="NJR25" s="92">
        <v>1</v>
      </c>
      <c r="NJS25" s="87">
        <v>0</v>
      </c>
      <c r="NJT25" s="59">
        <f t="shared" si="599"/>
        <v>0</v>
      </c>
      <c r="NJU25" s="1"/>
      <c r="NJV25" s="89">
        <v>2</v>
      </c>
      <c r="NJW25" s="88" t="s">
        <v>53</v>
      </c>
      <c r="NJX25" s="90" t="s">
        <v>33</v>
      </c>
      <c r="NJY25" s="91" t="s">
        <v>32</v>
      </c>
      <c r="NJZ25" s="92">
        <v>1</v>
      </c>
      <c r="NKA25" s="87">
        <v>0</v>
      </c>
      <c r="NKB25" s="59">
        <f t="shared" si="600"/>
        <v>0</v>
      </c>
      <c r="NKC25" s="1"/>
      <c r="NKD25" s="89">
        <v>2</v>
      </c>
      <c r="NKE25" s="88" t="s">
        <v>53</v>
      </c>
      <c r="NKF25" s="90" t="s">
        <v>33</v>
      </c>
      <c r="NKG25" s="91" t="s">
        <v>32</v>
      </c>
      <c r="NKH25" s="92">
        <v>1</v>
      </c>
      <c r="NKI25" s="87">
        <v>0</v>
      </c>
      <c r="NKJ25" s="59">
        <f t="shared" si="600"/>
        <v>0</v>
      </c>
      <c r="NKK25" s="1"/>
      <c r="NKL25" s="89">
        <v>2</v>
      </c>
      <c r="NKM25" s="88" t="s">
        <v>53</v>
      </c>
      <c r="NKN25" s="90" t="s">
        <v>33</v>
      </c>
      <c r="NKO25" s="91" t="s">
        <v>32</v>
      </c>
      <c r="NKP25" s="92">
        <v>1</v>
      </c>
      <c r="NKQ25" s="87">
        <v>0</v>
      </c>
      <c r="NKR25" s="59">
        <f t="shared" si="601"/>
        <v>0</v>
      </c>
      <c r="NKS25" s="1"/>
      <c r="NKT25" s="89">
        <v>2</v>
      </c>
      <c r="NKU25" s="88" t="s">
        <v>53</v>
      </c>
      <c r="NKV25" s="90" t="s">
        <v>33</v>
      </c>
      <c r="NKW25" s="91" t="s">
        <v>32</v>
      </c>
      <c r="NKX25" s="92">
        <v>1</v>
      </c>
      <c r="NKY25" s="87">
        <v>0</v>
      </c>
      <c r="NKZ25" s="59">
        <f t="shared" si="601"/>
        <v>0</v>
      </c>
      <c r="NLA25" s="1"/>
      <c r="NLB25" s="89">
        <v>2</v>
      </c>
      <c r="NLC25" s="88" t="s">
        <v>53</v>
      </c>
      <c r="NLD25" s="90" t="s">
        <v>33</v>
      </c>
      <c r="NLE25" s="91" t="s">
        <v>32</v>
      </c>
      <c r="NLF25" s="92">
        <v>1</v>
      </c>
      <c r="NLG25" s="87">
        <v>0</v>
      </c>
      <c r="NLH25" s="59">
        <f t="shared" si="602"/>
        <v>0</v>
      </c>
      <c r="NLI25" s="1"/>
      <c r="NLJ25" s="89">
        <v>2</v>
      </c>
      <c r="NLK25" s="88" t="s">
        <v>53</v>
      </c>
      <c r="NLL25" s="90" t="s">
        <v>33</v>
      </c>
      <c r="NLM25" s="91" t="s">
        <v>32</v>
      </c>
      <c r="NLN25" s="92">
        <v>1</v>
      </c>
      <c r="NLO25" s="87">
        <v>0</v>
      </c>
      <c r="NLP25" s="59">
        <f t="shared" si="602"/>
        <v>0</v>
      </c>
      <c r="NLQ25" s="1"/>
      <c r="NLR25" s="89">
        <v>2</v>
      </c>
      <c r="NLS25" s="88" t="s">
        <v>53</v>
      </c>
      <c r="NLT25" s="90" t="s">
        <v>33</v>
      </c>
      <c r="NLU25" s="91" t="s">
        <v>32</v>
      </c>
      <c r="NLV25" s="92">
        <v>1</v>
      </c>
      <c r="NLW25" s="87">
        <v>0</v>
      </c>
      <c r="NLX25" s="59">
        <f t="shared" si="603"/>
        <v>0</v>
      </c>
      <c r="NLY25" s="1"/>
      <c r="NLZ25" s="89">
        <v>2</v>
      </c>
      <c r="NMA25" s="88" t="s">
        <v>53</v>
      </c>
      <c r="NMB25" s="90" t="s">
        <v>33</v>
      </c>
      <c r="NMC25" s="91" t="s">
        <v>32</v>
      </c>
      <c r="NMD25" s="92">
        <v>1</v>
      </c>
      <c r="NME25" s="87">
        <v>0</v>
      </c>
      <c r="NMF25" s="59">
        <f t="shared" si="603"/>
        <v>0</v>
      </c>
      <c r="NMG25" s="1"/>
      <c r="NMH25" s="89">
        <v>2</v>
      </c>
      <c r="NMI25" s="88" t="s">
        <v>53</v>
      </c>
      <c r="NMJ25" s="90" t="s">
        <v>33</v>
      </c>
      <c r="NMK25" s="91" t="s">
        <v>32</v>
      </c>
      <c r="NML25" s="92">
        <v>1</v>
      </c>
      <c r="NMM25" s="87">
        <v>0</v>
      </c>
      <c r="NMN25" s="59">
        <f t="shared" si="604"/>
        <v>0</v>
      </c>
      <c r="NMO25" s="1"/>
      <c r="NMP25" s="89">
        <v>2</v>
      </c>
      <c r="NMQ25" s="88" t="s">
        <v>53</v>
      </c>
      <c r="NMR25" s="90" t="s">
        <v>33</v>
      </c>
      <c r="NMS25" s="91" t="s">
        <v>32</v>
      </c>
      <c r="NMT25" s="92">
        <v>1</v>
      </c>
      <c r="NMU25" s="87">
        <v>0</v>
      </c>
      <c r="NMV25" s="59">
        <f t="shared" si="604"/>
        <v>0</v>
      </c>
      <c r="NMW25" s="1"/>
      <c r="NMX25" s="89">
        <v>2</v>
      </c>
      <c r="NMY25" s="88" t="s">
        <v>53</v>
      </c>
      <c r="NMZ25" s="90" t="s">
        <v>33</v>
      </c>
      <c r="NNA25" s="91" t="s">
        <v>32</v>
      </c>
      <c r="NNB25" s="92">
        <v>1</v>
      </c>
      <c r="NNC25" s="87">
        <v>0</v>
      </c>
      <c r="NND25" s="59">
        <f t="shared" si="605"/>
        <v>0</v>
      </c>
      <c r="NNE25" s="1"/>
      <c r="NNF25" s="89">
        <v>2</v>
      </c>
      <c r="NNG25" s="88" t="s">
        <v>53</v>
      </c>
      <c r="NNH25" s="90" t="s">
        <v>33</v>
      </c>
      <c r="NNI25" s="91" t="s">
        <v>32</v>
      </c>
      <c r="NNJ25" s="92">
        <v>1</v>
      </c>
      <c r="NNK25" s="87">
        <v>0</v>
      </c>
      <c r="NNL25" s="59">
        <f t="shared" si="605"/>
        <v>0</v>
      </c>
      <c r="NNM25" s="1"/>
      <c r="NNN25" s="89">
        <v>2</v>
      </c>
      <c r="NNO25" s="88" t="s">
        <v>53</v>
      </c>
      <c r="NNP25" s="90" t="s">
        <v>33</v>
      </c>
      <c r="NNQ25" s="91" t="s">
        <v>32</v>
      </c>
      <c r="NNR25" s="92">
        <v>1</v>
      </c>
      <c r="NNS25" s="87">
        <v>0</v>
      </c>
      <c r="NNT25" s="59">
        <f t="shared" si="606"/>
        <v>0</v>
      </c>
      <c r="NNU25" s="1"/>
      <c r="NNV25" s="89">
        <v>2</v>
      </c>
      <c r="NNW25" s="88" t="s">
        <v>53</v>
      </c>
      <c r="NNX25" s="90" t="s">
        <v>33</v>
      </c>
      <c r="NNY25" s="91" t="s">
        <v>32</v>
      </c>
      <c r="NNZ25" s="92">
        <v>1</v>
      </c>
      <c r="NOA25" s="87">
        <v>0</v>
      </c>
      <c r="NOB25" s="59">
        <f t="shared" si="606"/>
        <v>0</v>
      </c>
      <c r="NOC25" s="1"/>
      <c r="NOD25" s="89">
        <v>2</v>
      </c>
      <c r="NOE25" s="88" t="s">
        <v>53</v>
      </c>
      <c r="NOF25" s="90" t="s">
        <v>33</v>
      </c>
      <c r="NOG25" s="91" t="s">
        <v>32</v>
      </c>
      <c r="NOH25" s="92">
        <v>1</v>
      </c>
      <c r="NOI25" s="87">
        <v>0</v>
      </c>
      <c r="NOJ25" s="59">
        <f t="shared" si="607"/>
        <v>0</v>
      </c>
      <c r="NOK25" s="1"/>
      <c r="NOL25" s="89">
        <v>2</v>
      </c>
      <c r="NOM25" s="88" t="s">
        <v>53</v>
      </c>
      <c r="NON25" s="90" t="s">
        <v>33</v>
      </c>
      <c r="NOO25" s="91" t="s">
        <v>32</v>
      </c>
      <c r="NOP25" s="92">
        <v>1</v>
      </c>
      <c r="NOQ25" s="87">
        <v>0</v>
      </c>
      <c r="NOR25" s="59">
        <f t="shared" si="607"/>
        <v>0</v>
      </c>
      <c r="NOS25" s="1"/>
      <c r="NOT25" s="89">
        <v>2</v>
      </c>
      <c r="NOU25" s="88" t="s">
        <v>53</v>
      </c>
      <c r="NOV25" s="90" t="s">
        <v>33</v>
      </c>
      <c r="NOW25" s="91" t="s">
        <v>32</v>
      </c>
      <c r="NOX25" s="92">
        <v>1</v>
      </c>
      <c r="NOY25" s="87">
        <v>0</v>
      </c>
      <c r="NOZ25" s="59">
        <f t="shared" si="608"/>
        <v>0</v>
      </c>
      <c r="NPA25" s="1"/>
      <c r="NPB25" s="89">
        <v>2</v>
      </c>
      <c r="NPC25" s="88" t="s">
        <v>53</v>
      </c>
      <c r="NPD25" s="90" t="s">
        <v>33</v>
      </c>
      <c r="NPE25" s="91" t="s">
        <v>32</v>
      </c>
      <c r="NPF25" s="92">
        <v>1</v>
      </c>
      <c r="NPG25" s="87">
        <v>0</v>
      </c>
      <c r="NPH25" s="59">
        <f t="shared" si="608"/>
        <v>0</v>
      </c>
      <c r="NPI25" s="1"/>
      <c r="NPJ25" s="89">
        <v>2</v>
      </c>
      <c r="NPK25" s="88" t="s">
        <v>53</v>
      </c>
      <c r="NPL25" s="90" t="s">
        <v>33</v>
      </c>
      <c r="NPM25" s="91" t="s">
        <v>32</v>
      </c>
      <c r="NPN25" s="92">
        <v>1</v>
      </c>
      <c r="NPO25" s="87">
        <v>0</v>
      </c>
      <c r="NPP25" s="59">
        <f t="shared" si="609"/>
        <v>0</v>
      </c>
      <c r="NPQ25" s="1"/>
      <c r="NPR25" s="89">
        <v>2</v>
      </c>
      <c r="NPS25" s="88" t="s">
        <v>53</v>
      </c>
      <c r="NPT25" s="90" t="s">
        <v>33</v>
      </c>
      <c r="NPU25" s="91" t="s">
        <v>32</v>
      </c>
      <c r="NPV25" s="92">
        <v>1</v>
      </c>
      <c r="NPW25" s="87">
        <v>0</v>
      </c>
      <c r="NPX25" s="59">
        <f t="shared" si="609"/>
        <v>0</v>
      </c>
      <c r="NPY25" s="1"/>
      <c r="NPZ25" s="89">
        <v>2</v>
      </c>
      <c r="NQA25" s="88" t="s">
        <v>53</v>
      </c>
      <c r="NQB25" s="90" t="s">
        <v>33</v>
      </c>
      <c r="NQC25" s="91" t="s">
        <v>32</v>
      </c>
      <c r="NQD25" s="92">
        <v>1</v>
      </c>
      <c r="NQE25" s="87">
        <v>0</v>
      </c>
      <c r="NQF25" s="59">
        <f t="shared" si="610"/>
        <v>0</v>
      </c>
      <c r="NQG25" s="1"/>
      <c r="NQH25" s="89">
        <v>2</v>
      </c>
      <c r="NQI25" s="88" t="s">
        <v>53</v>
      </c>
      <c r="NQJ25" s="90" t="s">
        <v>33</v>
      </c>
      <c r="NQK25" s="91" t="s">
        <v>32</v>
      </c>
      <c r="NQL25" s="92">
        <v>1</v>
      </c>
      <c r="NQM25" s="87">
        <v>0</v>
      </c>
      <c r="NQN25" s="59">
        <f t="shared" si="610"/>
        <v>0</v>
      </c>
      <c r="NQO25" s="1"/>
      <c r="NQP25" s="89">
        <v>2</v>
      </c>
      <c r="NQQ25" s="88" t="s">
        <v>53</v>
      </c>
      <c r="NQR25" s="90" t="s">
        <v>33</v>
      </c>
      <c r="NQS25" s="91" t="s">
        <v>32</v>
      </c>
      <c r="NQT25" s="92">
        <v>1</v>
      </c>
      <c r="NQU25" s="87">
        <v>0</v>
      </c>
      <c r="NQV25" s="59">
        <f t="shared" si="611"/>
        <v>0</v>
      </c>
      <c r="NQW25" s="1"/>
      <c r="NQX25" s="89">
        <v>2</v>
      </c>
      <c r="NQY25" s="88" t="s">
        <v>53</v>
      </c>
      <c r="NQZ25" s="90" t="s">
        <v>33</v>
      </c>
      <c r="NRA25" s="91" t="s">
        <v>32</v>
      </c>
      <c r="NRB25" s="92">
        <v>1</v>
      </c>
      <c r="NRC25" s="87">
        <v>0</v>
      </c>
      <c r="NRD25" s="59">
        <f t="shared" si="611"/>
        <v>0</v>
      </c>
      <c r="NRE25" s="1"/>
      <c r="NRF25" s="89">
        <v>2</v>
      </c>
      <c r="NRG25" s="88" t="s">
        <v>53</v>
      </c>
      <c r="NRH25" s="90" t="s">
        <v>33</v>
      </c>
      <c r="NRI25" s="91" t="s">
        <v>32</v>
      </c>
      <c r="NRJ25" s="92">
        <v>1</v>
      </c>
      <c r="NRK25" s="87">
        <v>0</v>
      </c>
      <c r="NRL25" s="59">
        <f t="shared" si="612"/>
        <v>0</v>
      </c>
      <c r="NRM25" s="1"/>
      <c r="NRN25" s="89">
        <v>2</v>
      </c>
      <c r="NRO25" s="88" t="s">
        <v>53</v>
      </c>
      <c r="NRP25" s="90" t="s">
        <v>33</v>
      </c>
      <c r="NRQ25" s="91" t="s">
        <v>32</v>
      </c>
      <c r="NRR25" s="92">
        <v>1</v>
      </c>
      <c r="NRS25" s="87">
        <v>0</v>
      </c>
      <c r="NRT25" s="59">
        <f t="shared" si="612"/>
        <v>0</v>
      </c>
      <c r="NRU25" s="1"/>
      <c r="NRV25" s="89">
        <v>2</v>
      </c>
      <c r="NRW25" s="88" t="s">
        <v>53</v>
      </c>
      <c r="NRX25" s="90" t="s">
        <v>33</v>
      </c>
      <c r="NRY25" s="91" t="s">
        <v>32</v>
      </c>
      <c r="NRZ25" s="92">
        <v>1</v>
      </c>
      <c r="NSA25" s="87">
        <v>0</v>
      </c>
      <c r="NSB25" s="59">
        <f t="shared" si="613"/>
        <v>0</v>
      </c>
      <c r="NSC25" s="1"/>
      <c r="NSD25" s="89">
        <v>2</v>
      </c>
      <c r="NSE25" s="88" t="s">
        <v>53</v>
      </c>
      <c r="NSF25" s="90" t="s">
        <v>33</v>
      </c>
      <c r="NSG25" s="91" t="s">
        <v>32</v>
      </c>
      <c r="NSH25" s="92">
        <v>1</v>
      </c>
      <c r="NSI25" s="87">
        <v>0</v>
      </c>
      <c r="NSJ25" s="59">
        <f t="shared" si="613"/>
        <v>0</v>
      </c>
      <c r="NSK25" s="1"/>
      <c r="NSL25" s="89">
        <v>2</v>
      </c>
      <c r="NSM25" s="88" t="s">
        <v>53</v>
      </c>
      <c r="NSN25" s="90" t="s">
        <v>33</v>
      </c>
      <c r="NSO25" s="91" t="s">
        <v>32</v>
      </c>
      <c r="NSP25" s="92">
        <v>1</v>
      </c>
      <c r="NSQ25" s="87">
        <v>0</v>
      </c>
      <c r="NSR25" s="59">
        <f t="shared" si="614"/>
        <v>0</v>
      </c>
      <c r="NSS25" s="1"/>
      <c r="NST25" s="89">
        <v>2</v>
      </c>
      <c r="NSU25" s="88" t="s">
        <v>53</v>
      </c>
      <c r="NSV25" s="90" t="s">
        <v>33</v>
      </c>
      <c r="NSW25" s="91" t="s">
        <v>32</v>
      </c>
      <c r="NSX25" s="92">
        <v>1</v>
      </c>
      <c r="NSY25" s="87">
        <v>0</v>
      </c>
      <c r="NSZ25" s="59">
        <f t="shared" si="614"/>
        <v>0</v>
      </c>
      <c r="NTA25" s="1"/>
      <c r="NTB25" s="89">
        <v>2</v>
      </c>
      <c r="NTC25" s="88" t="s">
        <v>53</v>
      </c>
      <c r="NTD25" s="90" t="s">
        <v>33</v>
      </c>
      <c r="NTE25" s="91" t="s">
        <v>32</v>
      </c>
      <c r="NTF25" s="92">
        <v>1</v>
      </c>
      <c r="NTG25" s="87">
        <v>0</v>
      </c>
      <c r="NTH25" s="59">
        <f t="shared" si="615"/>
        <v>0</v>
      </c>
      <c r="NTI25" s="1"/>
      <c r="NTJ25" s="89">
        <v>2</v>
      </c>
      <c r="NTK25" s="88" t="s">
        <v>53</v>
      </c>
      <c r="NTL25" s="90" t="s">
        <v>33</v>
      </c>
      <c r="NTM25" s="91" t="s">
        <v>32</v>
      </c>
      <c r="NTN25" s="92">
        <v>1</v>
      </c>
      <c r="NTO25" s="87">
        <v>0</v>
      </c>
      <c r="NTP25" s="59">
        <f t="shared" si="615"/>
        <v>0</v>
      </c>
      <c r="NTQ25" s="1"/>
      <c r="NTR25" s="89">
        <v>2</v>
      </c>
      <c r="NTS25" s="88" t="s">
        <v>53</v>
      </c>
      <c r="NTT25" s="90" t="s">
        <v>33</v>
      </c>
      <c r="NTU25" s="91" t="s">
        <v>32</v>
      </c>
      <c r="NTV25" s="92">
        <v>1</v>
      </c>
      <c r="NTW25" s="87">
        <v>0</v>
      </c>
      <c r="NTX25" s="59">
        <f t="shared" si="616"/>
        <v>0</v>
      </c>
      <c r="NTY25" s="1"/>
      <c r="NTZ25" s="89">
        <v>2</v>
      </c>
      <c r="NUA25" s="88" t="s">
        <v>53</v>
      </c>
      <c r="NUB25" s="90" t="s">
        <v>33</v>
      </c>
      <c r="NUC25" s="91" t="s">
        <v>32</v>
      </c>
      <c r="NUD25" s="92">
        <v>1</v>
      </c>
      <c r="NUE25" s="87">
        <v>0</v>
      </c>
      <c r="NUF25" s="59">
        <f t="shared" si="616"/>
        <v>0</v>
      </c>
      <c r="NUG25" s="1"/>
      <c r="NUH25" s="89">
        <v>2</v>
      </c>
      <c r="NUI25" s="88" t="s">
        <v>53</v>
      </c>
      <c r="NUJ25" s="90" t="s">
        <v>33</v>
      </c>
      <c r="NUK25" s="91" t="s">
        <v>32</v>
      </c>
      <c r="NUL25" s="92">
        <v>1</v>
      </c>
      <c r="NUM25" s="87">
        <v>0</v>
      </c>
      <c r="NUN25" s="59">
        <f t="shared" si="617"/>
        <v>0</v>
      </c>
      <c r="NUO25" s="1"/>
      <c r="NUP25" s="89">
        <v>2</v>
      </c>
      <c r="NUQ25" s="88" t="s">
        <v>53</v>
      </c>
      <c r="NUR25" s="90" t="s">
        <v>33</v>
      </c>
      <c r="NUS25" s="91" t="s">
        <v>32</v>
      </c>
      <c r="NUT25" s="92">
        <v>1</v>
      </c>
      <c r="NUU25" s="87">
        <v>0</v>
      </c>
      <c r="NUV25" s="59">
        <f t="shared" si="617"/>
        <v>0</v>
      </c>
      <c r="NUW25" s="1"/>
      <c r="NUX25" s="89">
        <v>2</v>
      </c>
      <c r="NUY25" s="88" t="s">
        <v>53</v>
      </c>
      <c r="NUZ25" s="90" t="s">
        <v>33</v>
      </c>
      <c r="NVA25" s="91" t="s">
        <v>32</v>
      </c>
      <c r="NVB25" s="92">
        <v>1</v>
      </c>
      <c r="NVC25" s="87">
        <v>0</v>
      </c>
      <c r="NVD25" s="59">
        <f t="shared" si="618"/>
        <v>0</v>
      </c>
      <c r="NVE25" s="1"/>
      <c r="NVF25" s="89">
        <v>2</v>
      </c>
      <c r="NVG25" s="88" t="s">
        <v>53</v>
      </c>
      <c r="NVH25" s="90" t="s">
        <v>33</v>
      </c>
      <c r="NVI25" s="91" t="s">
        <v>32</v>
      </c>
      <c r="NVJ25" s="92">
        <v>1</v>
      </c>
      <c r="NVK25" s="87">
        <v>0</v>
      </c>
      <c r="NVL25" s="59">
        <f t="shared" si="618"/>
        <v>0</v>
      </c>
      <c r="NVM25" s="1"/>
      <c r="NVN25" s="89">
        <v>2</v>
      </c>
      <c r="NVO25" s="88" t="s">
        <v>53</v>
      </c>
      <c r="NVP25" s="90" t="s">
        <v>33</v>
      </c>
      <c r="NVQ25" s="91" t="s">
        <v>32</v>
      </c>
      <c r="NVR25" s="92">
        <v>1</v>
      </c>
      <c r="NVS25" s="87">
        <v>0</v>
      </c>
      <c r="NVT25" s="59">
        <f t="shared" si="619"/>
        <v>0</v>
      </c>
      <c r="NVU25" s="1"/>
      <c r="NVV25" s="89">
        <v>2</v>
      </c>
      <c r="NVW25" s="88" t="s">
        <v>53</v>
      </c>
      <c r="NVX25" s="90" t="s">
        <v>33</v>
      </c>
      <c r="NVY25" s="91" t="s">
        <v>32</v>
      </c>
      <c r="NVZ25" s="92">
        <v>1</v>
      </c>
      <c r="NWA25" s="87">
        <v>0</v>
      </c>
      <c r="NWB25" s="59">
        <f t="shared" si="619"/>
        <v>0</v>
      </c>
      <c r="NWC25" s="1"/>
      <c r="NWD25" s="89">
        <v>2</v>
      </c>
      <c r="NWE25" s="88" t="s">
        <v>53</v>
      </c>
      <c r="NWF25" s="90" t="s">
        <v>33</v>
      </c>
      <c r="NWG25" s="91" t="s">
        <v>32</v>
      </c>
      <c r="NWH25" s="92">
        <v>1</v>
      </c>
      <c r="NWI25" s="87">
        <v>0</v>
      </c>
      <c r="NWJ25" s="59">
        <f t="shared" si="620"/>
        <v>0</v>
      </c>
      <c r="NWK25" s="1"/>
      <c r="NWL25" s="89">
        <v>2</v>
      </c>
      <c r="NWM25" s="88" t="s">
        <v>53</v>
      </c>
      <c r="NWN25" s="90" t="s">
        <v>33</v>
      </c>
      <c r="NWO25" s="91" t="s">
        <v>32</v>
      </c>
      <c r="NWP25" s="92">
        <v>1</v>
      </c>
      <c r="NWQ25" s="87">
        <v>0</v>
      </c>
      <c r="NWR25" s="59">
        <f t="shared" si="620"/>
        <v>0</v>
      </c>
      <c r="NWS25" s="1"/>
      <c r="NWT25" s="89">
        <v>2</v>
      </c>
      <c r="NWU25" s="88" t="s">
        <v>53</v>
      </c>
      <c r="NWV25" s="90" t="s">
        <v>33</v>
      </c>
      <c r="NWW25" s="91" t="s">
        <v>32</v>
      </c>
      <c r="NWX25" s="92">
        <v>1</v>
      </c>
      <c r="NWY25" s="87">
        <v>0</v>
      </c>
      <c r="NWZ25" s="59">
        <f t="shared" si="621"/>
        <v>0</v>
      </c>
      <c r="NXA25" s="1"/>
      <c r="NXB25" s="89">
        <v>2</v>
      </c>
      <c r="NXC25" s="88" t="s">
        <v>53</v>
      </c>
      <c r="NXD25" s="90" t="s">
        <v>33</v>
      </c>
      <c r="NXE25" s="91" t="s">
        <v>32</v>
      </c>
      <c r="NXF25" s="92">
        <v>1</v>
      </c>
      <c r="NXG25" s="87">
        <v>0</v>
      </c>
      <c r="NXH25" s="59">
        <f t="shared" si="621"/>
        <v>0</v>
      </c>
      <c r="NXI25" s="1"/>
      <c r="NXJ25" s="89">
        <v>2</v>
      </c>
      <c r="NXK25" s="88" t="s">
        <v>53</v>
      </c>
      <c r="NXL25" s="90" t="s">
        <v>33</v>
      </c>
      <c r="NXM25" s="91" t="s">
        <v>32</v>
      </c>
      <c r="NXN25" s="92">
        <v>1</v>
      </c>
      <c r="NXO25" s="87">
        <v>0</v>
      </c>
      <c r="NXP25" s="59">
        <f t="shared" si="622"/>
        <v>0</v>
      </c>
      <c r="NXQ25" s="1"/>
      <c r="NXR25" s="89">
        <v>2</v>
      </c>
      <c r="NXS25" s="88" t="s">
        <v>53</v>
      </c>
      <c r="NXT25" s="90" t="s">
        <v>33</v>
      </c>
      <c r="NXU25" s="91" t="s">
        <v>32</v>
      </c>
      <c r="NXV25" s="92">
        <v>1</v>
      </c>
      <c r="NXW25" s="87">
        <v>0</v>
      </c>
      <c r="NXX25" s="59">
        <f t="shared" si="622"/>
        <v>0</v>
      </c>
      <c r="NXY25" s="1"/>
      <c r="NXZ25" s="89">
        <v>2</v>
      </c>
      <c r="NYA25" s="88" t="s">
        <v>53</v>
      </c>
      <c r="NYB25" s="90" t="s">
        <v>33</v>
      </c>
      <c r="NYC25" s="91" t="s">
        <v>32</v>
      </c>
      <c r="NYD25" s="92">
        <v>1</v>
      </c>
      <c r="NYE25" s="87">
        <v>0</v>
      </c>
      <c r="NYF25" s="59">
        <f t="shared" si="623"/>
        <v>0</v>
      </c>
      <c r="NYG25" s="1"/>
      <c r="NYH25" s="89">
        <v>2</v>
      </c>
      <c r="NYI25" s="88" t="s">
        <v>53</v>
      </c>
      <c r="NYJ25" s="90" t="s">
        <v>33</v>
      </c>
      <c r="NYK25" s="91" t="s">
        <v>32</v>
      </c>
      <c r="NYL25" s="92">
        <v>1</v>
      </c>
      <c r="NYM25" s="87">
        <v>0</v>
      </c>
      <c r="NYN25" s="59">
        <f t="shared" si="623"/>
        <v>0</v>
      </c>
      <c r="NYO25" s="1"/>
      <c r="NYP25" s="89">
        <v>2</v>
      </c>
      <c r="NYQ25" s="88" t="s">
        <v>53</v>
      </c>
      <c r="NYR25" s="90" t="s">
        <v>33</v>
      </c>
      <c r="NYS25" s="91" t="s">
        <v>32</v>
      </c>
      <c r="NYT25" s="92">
        <v>1</v>
      </c>
      <c r="NYU25" s="87">
        <v>0</v>
      </c>
      <c r="NYV25" s="59">
        <f t="shared" si="624"/>
        <v>0</v>
      </c>
      <c r="NYW25" s="1"/>
      <c r="NYX25" s="89">
        <v>2</v>
      </c>
      <c r="NYY25" s="88" t="s">
        <v>53</v>
      </c>
      <c r="NYZ25" s="90" t="s">
        <v>33</v>
      </c>
      <c r="NZA25" s="91" t="s">
        <v>32</v>
      </c>
      <c r="NZB25" s="92">
        <v>1</v>
      </c>
      <c r="NZC25" s="87">
        <v>0</v>
      </c>
      <c r="NZD25" s="59">
        <f t="shared" si="624"/>
        <v>0</v>
      </c>
      <c r="NZE25" s="1"/>
      <c r="NZF25" s="89">
        <v>2</v>
      </c>
      <c r="NZG25" s="88" t="s">
        <v>53</v>
      </c>
      <c r="NZH25" s="90" t="s">
        <v>33</v>
      </c>
      <c r="NZI25" s="91" t="s">
        <v>32</v>
      </c>
      <c r="NZJ25" s="92">
        <v>1</v>
      </c>
      <c r="NZK25" s="87">
        <v>0</v>
      </c>
      <c r="NZL25" s="59">
        <f t="shared" si="625"/>
        <v>0</v>
      </c>
      <c r="NZM25" s="1"/>
      <c r="NZN25" s="89">
        <v>2</v>
      </c>
      <c r="NZO25" s="88" t="s">
        <v>53</v>
      </c>
      <c r="NZP25" s="90" t="s">
        <v>33</v>
      </c>
      <c r="NZQ25" s="91" t="s">
        <v>32</v>
      </c>
      <c r="NZR25" s="92">
        <v>1</v>
      </c>
      <c r="NZS25" s="87">
        <v>0</v>
      </c>
      <c r="NZT25" s="59">
        <f t="shared" si="625"/>
        <v>0</v>
      </c>
      <c r="NZU25" s="1"/>
      <c r="NZV25" s="89">
        <v>2</v>
      </c>
      <c r="NZW25" s="88" t="s">
        <v>53</v>
      </c>
      <c r="NZX25" s="90" t="s">
        <v>33</v>
      </c>
      <c r="NZY25" s="91" t="s">
        <v>32</v>
      </c>
      <c r="NZZ25" s="92">
        <v>1</v>
      </c>
      <c r="OAA25" s="87">
        <v>0</v>
      </c>
      <c r="OAB25" s="59">
        <f t="shared" si="626"/>
        <v>0</v>
      </c>
      <c r="OAC25" s="1"/>
      <c r="OAD25" s="89">
        <v>2</v>
      </c>
      <c r="OAE25" s="88" t="s">
        <v>53</v>
      </c>
      <c r="OAF25" s="90" t="s">
        <v>33</v>
      </c>
      <c r="OAG25" s="91" t="s">
        <v>32</v>
      </c>
      <c r="OAH25" s="92">
        <v>1</v>
      </c>
      <c r="OAI25" s="87">
        <v>0</v>
      </c>
      <c r="OAJ25" s="59">
        <f t="shared" si="626"/>
        <v>0</v>
      </c>
      <c r="OAK25" s="1"/>
      <c r="OAL25" s="89">
        <v>2</v>
      </c>
      <c r="OAM25" s="88" t="s">
        <v>53</v>
      </c>
      <c r="OAN25" s="90" t="s">
        <v>33</v>
      </c>
      <c r="OAO25" s="91" t="s">
        <v>32</v>
      </c>
      <c r="OAP25" s="92">
        <v>1</v>
      </c>
      <c r="OAQ25" s="87">
        <v>0</v>
      </c>
      <c r="OAR25" s="59">
        <f t="shared" si="627"/>
        <v>0</v>
      </c>
      <c r="OAS25" s="1"/>
      <c r="OAT25" s="89">
        <v>2</v>
      </c>
      <c r="OAU25" s="88" t="s">
        <v>53</v>
      </c>
      <c r="OAV25" s="90" t="s">
        <v>33</v>
      </c>
      <c r="OAW25" s="91" t="s">
        <v>32</v>
      </c>
      <c r="OAX25" s="92">
        <v>1</v>
      </c>
      <c r="OAY25" s="87">
        <v>0</v>
      </c>
      <c r="OAZ25" s="59">
        <f t="shared" si="627"/>
        <v>0</v>
      </c>
      <c r="OBA25" s="1"/>
      <c r="OBB25" s="89">
        <v>2</v>
      </c>
      <c r="OBC25" s="88" t="s">
        <v>53</v>
      </c>
      <c r="OBD25" s="90" t="s">
        <v>33</v>
      </c>
      <c r="OBE25" s="91" t="s">
        <v>32</v>
      </c>
      <c r="OBF25" s="92">
        <v>1</v>
      </c>
      <c r="OBG25" s="87">
        <v>0</v>
      </c>
      <c r="OBH25" s="59">
        <f t="shared" si="628"/>
        <v>0</v>
      </c>
      <c r="OBI25" s="1"/>
      <c r="OBJ25" s="89">
        <v>2</v>
      </c>
      <c r="OBK25" s="88" t="s">
        <v>53</v>
      </c>
      <c r="OBL25" s="90" t="s">
        <v>33</v>
      </c>
      <c r="OBM25" s="91" t="s">
        <v>32</v>
      </c>
      <c r="OBN25" s="92">
        <v>1</v>
      </c>
      <c r="OBO25" s="87">
        <v>0</v>
      </c>
      <c r="OBP25" s="59">
        <f t="shared" si="628"/>
        <v>0</v>
      </c>
      <c r="OBQ25" s="1"/>
      <c r="OBR25" s="89">
        <v>2</v>
      </c>
      <c r="OBS25" s="88" t="s">
        <v>53</v>
      </c>
      <c r="OBT25" s="90" t="s">
        <v>33</v>
      </c>
      <c r="OBU25" s="91" t="s">
        <v>32</v>
      </c>
      <c r="OBV25" s="92">
        <v>1</v>
      </c>
      <c r="OBW25" s="87">
        <v>0</v>
      </c>
      <c r="OBX25" s="59">
        <f t="shared" si="629"/>
        <v>0</v>
      </c>
      <c r="OBY25" s="1"/>
      <c r="OBZ25" s="89">
        <v>2</v>
      </c>
      <c r="OCA25" s="88" t="s">
        <v>53</v>
      </c>
      <c r="OCB25" s="90" t="s">
        <v>33</v>
      </c>
      <c r="OCC25" s="91" t="s">
        <v>32</v>
      </c>
      <c r="OCD25" s="92">
        <v>1</v>
      </c>
      <c r="OCE25" s="87">
        <v>0</v>
      </c>
      <c r="OCF25" s="59">
        <f t="shared" si="629"/>
        <v>0</v>
      </c>
      <c r="OCG25" s="1"/>
      <c r="OCH25" s="89">
        <v>2</v>
      </c>
      <c r="OCI25" s="88" t="s">
        <v>53</v>
      </c>
      <c r="OCJ25" s="90" t="s">
        <v>33</v>
      </c>
      <c r="OCK25" s="91" t="s">
        <v>32</v>
      </c>
      <c r="OCL25" s="92">
        <v>1</v>
      </c>
      <c r="OCM25" s="87">
        <v>0</v>
      </c>
      <c r="OCN25" s="59">
        <f t="shared" si="630"/>
        <v>0</v>
      </c>
      <c r="OCO25" s="1"/>
      <c r="OCP25" s="89">
        <v>2</v>
      </c>
      <c r="OCQ25" s="88" t="s">
        <v>53</v>
      </c>
      <c r="OCR25" s="90" t="s">
        <v>33</v>
      </c>
      <c r="OCS25" s="91" t="s">
        <v>32</v>
      </c>
      <c r="OCT25" s="92">
        <v>1</v>
      </c>
      <c r="OCU25" s="87">
        <v>0</v>
      </c>
      <c r="OCV25" s="59">
        <f t="shared" si="630"/>
        <v>0</v>
      </c>
      <c r="OCW25" s="1"/>
      <c r="OCX25" s="89">
        <v>2</v>
      </c>
      <c r="OCY25" s="88" t="s">
        <v>53</v>
      </c>
      <c r="OCZ25" s="90" t="s">
        <v>33</v>
      </c>
      <c r="ODA25" s="91" t="s">
        <v>32</v>
      </c>
      <c r="ODB25" s="92">
        <v>1</v>
      </c>
      <c r="ODC25" s="87">
        <v>0</v>
      </c>
      <c r="ODD25" s="59">
        <f t="shared" si="631"/>
        <v>0</v>
      </c>
      <c r="ODE25" s="1"/>
      <c r="ODF25" s="89">
        <v>2</v>
      </c>
      <c r="ODG25" s="88" t="s">
        <v>53</v>
      </c>
      <c r="ODH25" s="90" t="s">
        <v>33</v>
      </c>
      <c r="ODI25" s="91" t="s">
        <v>32</v>
      </c>
      <c r="ODJ25" s="92">
        <v>1</v>
      </c>
      <c r="ODK25" s="87">
        <v>0</v>
      </c>
      <c r="ODL25" s="59">
        <f t="shared" si="631"/>
        <v>0</v>
      </c>
      <c r="ODM25" s="1"/>
      <c r="ODN25" s="89">
        <v>2</v>
      </c>
      <c r="ODO25" s="88" t="s">
        <v>53</v>
      </c>
      <c r="ODP25" s="90" t="s">
        <v>33</v>
      </c>
      <c r="ODQ25" s="91" t="s">
        <v>32</v>
      </c>
      <c r="ODR25" s="92">
        <v>1</v>
      </c>
      <c r="ODS25" s="87">
        <v>0</v>
      </c>
      <c r="ODT25" s="59">
        <f t="shared" si="632"/>
        <v>0</v>
      </c>
      <c r="ODU25" s="1"/>
      <c r="ODV25" s="89">
        <v>2</v>
      </c>
      <c r="ODW25" s="88" t="s">
        <v>53</v>
      </c>
      <c r="ODX25" s="90" t="s">
        <v>33</v>
      </c>
      <c r="ODY25" s="91" t="s">
        <v>32</v>
      </c>
      <c r="ODZ25" s="92">
        <v>1</v>
      </c>
      <c r="OEA25" s="87">
        <v>0</v>
      </c>
      <c r="OEB25" s="59">
        <f t="shared" si="632"/>
        <v>0</v>
      </c>
      <c r="OEC25" s="1"/>
      <c r="OED25" s="89">
        <v>2</v>
      </c>
      <c r="OEE25" s="88" t="s">
        <v>53</v>
      </c>
      <c r="OEF25" s="90" t="s">
        <v>33</v>
      </c>
      <c r="OEG25" s="91" t="s">
        <v>32</v>
      </c>
      <c r="OEH25" s="92">
        <v>1</v>
      </c>
      <c r="OEI25" s="87">
        <v>0</v>
      </c>
      <c r="OEJ25" s="59">
        <f t="shared" si="633"/>
        <v>0</v>
      </c>
      <c r="OEK25" s="1"/>
      <c r="OEL25" s="89">
        <v>2</v>
      </c>
      <c r="OEM25" s="88" t="s">
        <v>53</v>
      </c>
      <c r="OEN25" s="90" t="s">
        <v>33</v>
      </c>
      <c r="OEO25" s="91" t="s">
        <v>32</v>
      </c>
      <c r="OEP25" s="92">
        <v>1</v>
      </c>
      <c r="OEQ25" s="87">
        <v>0</v>
      </c>
      <c r="OER25" s="59">
        <f t="shared" si="633"/>
        <v>0</v>
      </c>
      <c r="OES25" s="1"/>
      <c r="OET25" s="89">
        <v>2</v>
      </c>
      <c r="OEU25" s="88" t="s">
        <v>53</v>
      </c>
      <c r="OEV25" s="90" t="s">
        <v>33</v>
      </c>
      <c r="OEW25" s="91" t="s">
        <v>32</v>
      </c>
      <c r="OEX25" s="92">
        <v>1</v>
      </c>
      <c r="OEY25" s="87">
        <v>0</v>
      </c>
      <c r="OEZ25" s="59">
        <f t="shared" si="634"/>
        <v>0</v>
      </c>
      <c r="OFA25" s="1"/>
      <c r="OFB25" s="89">
        <v>2</v>
      </c>
      <c r="OFC25" s="88" t="s">
        <v>53</v>
      </c>
      <c r="OFD25" s="90" t="s">
        <v>33</v>
      </c>
      <c r="OFE25" s="91" t="s">
        <v>32</v>
      </c>
      <c r="OFF25" s="92">
        <v>1</v>
      </c>
      <c r="OFG25" s="87">
        <v>0</v>
      </c>
      <c r="OFH25" s="59">
        <f t="shared" si="634"/>
        <v>0</v>
      </c>
      <c r="OFI25" s="1"/>
      <c r="OFJ25" s="89">
        <v>2</v>
      </c>
      <c r="OFK25" s="88" t="s">
        <v>53</v>
      </c>
      <c r="OFL25" s="90" t="s">
        <v>33</v>
      </c>
      <c r="OFM25" s="91" t="s">
        <v>32</v>
      </c>
      <c r="OFN25" s="92">
        <v>1</v>
      </c>
      <c r="OFO25" s="87">
        <v>0</v>
      </c>
      <c r="OFP25" s="59">
        <f t="shared" si="635"/>
        <v>0</v>
      </c>
      <c r="OFQ25" s="1"/>
      <c r="OFR25" s="89">
        <v>2</v>
      </c>
      <c r="OFS25" s="88" t="s">
        <v>53</v>
      </c>
      <c r="OFT25" s="90" t="s">
        <v>33</v>
      </c>
      <c r="OFU25" s="91" t="s">
        <v>32</v>
      </c>
      <c r="OFV25" s="92">
        <v>1</v>
      </c>
      <c r="OFW25" s="87">
        <v>0</v>
      </c>
      <c r="OFX25" s="59">
        <f t="shared" si="635"/>
        <v>0</v>
      </c>
      <c r="OFY25" s="1"/>
      <c r="OFZ25" s="89">
        <v>2</v>
      </c>
      <c r="OGA25" s="88" t="s">
        <v>53</v>
      </c>
      <c r="OGB25" s="90" t="s">
        <v>33</v>
      </c>
      <c r="OGC25" s="91" t="s">
        <v>32</v>
      </c>
      <c r="OGD25" s="92">
        <v>1</v>
      </c>
      <c r="OGE25" s="87">
        <v>0</v>
      </c>
      <c r="OGF25" s="59">
        <f t="shared" si="636"/>
        <v>0</v>
      </c>
      <c r="OGG25" s="1"/>
      <c r="OGH25" s="89">
        <v>2</v>
      </c>
      <c r="OGI25" s="88" t="s">
        <v>53</v>
      </c>
      <c r="OGJ25" s="90" t="s">
        <v>33</v>
      </c>
      <c r="OGK25" s="91" t="s">
        <v>32</v>
      </c>
      <c r="OGL25" s="92">
        <v>1</v>
      </c>
      <c r="OGM25" s="87">
        <v>0</v>
      </c>
      <c r="OGN25" s="59">
        <f t="shared" si="636"/>
        <v>0</v>
      </c>
      <c r="OGO25" s="1"/>
      <c r="OGP25" s="89">
        <v>2</v>
      </c>
      <c r="OGQ25" s="88" t="s">
        <v>53</v>
      </c>
      <c r="OGR25" s="90" t="s">
        <v>33</v>
      </c>
      <c r="OGS25" s="91" t="s">
        <v>32</v>
      </c>
      <c r="OGT25" s="92">
        <v>1</v>
      </c>
      <c r="OGU25" s="87">
        <v>0</v>
      </c>
      <c r="OGV25" s="59">
        <f t="shared" si="637"/>
        <v>0</v>
      </c>
      <c r="OGW25" s="1"/>
      <c r="OGX25" s="89">
        <v>2</v>
      </c>
      <c r="OGY25" s="88" t="s">
        <v>53</v>
      </c>
      <c r="OGZ25" s="90" t="s">
        <v>33</v>
      </c>
      <c r="OHA25" s="91" t="s">
        <v>32</v>
      </c>
      <c r="OHB25" s="92">
        <v>1</v>
      </c>
      <c r="OHC25" s="87">
        <v>0</v>
      </c>
      <c r="OHD25" s="59">
        <f t="shared" si="637"/>
        <v>0</v>
      </c>
      <c r="OHE25" s="1"/>
      <c r="OHF25" s="89">
        <v>2</v>
      </c>
      <c r="OHG25" s="88" t="s">
        <v>53</v>
      </c>
      <c r="OHH25" s="90" t="s">
        <v>33</v>
      </c>
      <c r="OHI25" s="91" t="s">
        <v>32</v>
      </c>
      <c r="OHJ25" s="92">
        <v>1</v>
      </c>
      <c r="OHK25" s="87">
        <v>0</v>
      </c>
      <c r="OHL25" s="59">
        <f t="shared" si="638"/>
        <v>0</v>
      </c>
      <c r="OHM25" s="1"/>
      <c r="OHN25" s="89">
        <v>2</v>
      </c>
      <c r="OHO25" s="88" t="s">
        <v>53</v>
      </c>
      <c r="OHP25" s="90" t="s">
        <v>33</v>
      </c>
      <c r="OHQ25" s="91" t="s">
        <v>32</v>
      </c>
      <c r="OHR25" s="92">
        <v>1</v>
      </c>
      <c r="OHS25" s="87">
        <v>0</v>
      </c>
      <c r="OHT25" s="59">
        <f t="shared" si="638"/>
        <v>0</v>
      </c>
      <c r="OHU25" s="1"/>
      <c r="OHV25" s="89">
        <v>2</v>
      </c>
      <c r="OHW25" s="88" t="s">
        <v>53</v>
      </c>
      <c r="OHX25" s="90" t="s">
        <v>33</v>
      </c>
      <c r="OHY25" s="91" t="s">
        <v>32</v>
      </c>
      <c r="OHZ25" s="92">
        <v>1</v>
      </c>
      <c r="OIA25" s="87">
        <v>0</v>
      </c>
      <c r="OIB25" s="59">
        <f t="shared" si="639"/>
        <v>0</v>
      </c>
      <c r="OIC25" s="1"/>
      <c r="OID25" s="89">
        <v>2</v>
      </c>
      <c r="OIE25" s="88" t="s">
        <v>53</v>
      </c>
      <c r="OIF25" s="90" t="s">
        <v>33</v>
      </c>
      <c r="OIG25" s="91" t="s">
        <v>32</v>
      </c>
      <c r="OIH25" s="92">
        <v>1</v>
      </c>
      <c r="OII25" s="87">
        <v>0</v>
      </c>
      <c r="OIJ25" s="59">
        <f t="shared" si="639"/>
        <v>0</v>
      </c>
      <c r="OIK25" s="1"/>
      <c r="OIL25" s="89">
        <v>2</v>
      </c>
      <c r="OIM25" s="88" t="s">
        <v>53</v>
      </c>
      <c r="OIN25" s="90" t="s">
        <v>33</v>
      </c>
      <c r="OIO25" s="91" t="s">
        <v>32</v>
      </c>
      <c r="OIP25" s="92">
        <v>1</v>
      </c>
      <c r="OIQ25" s="87">
        <v>0</v>
      </c>
      <c r="OIR25" s="59">
        <f t="shared" si="640"/>
        <v>0</v>
      </c>
      <c r="OIS25" s="1"/>
      <c r="OIT25" s="89">
        <v>2</v>
      </c>
      <c r="OIU25" s="88" t="s">
        <v>53</v>
      </c>
      <c r="OIV25" s="90" t="s">
        <v>33</v>
      </c>
      <c r="OIW25" s="91" t="s">
        <v>32</v>
      </c>
      <c r="OIX25" s="92">
        <v>1</v>
      </c>
      <c r="OIY25" s="87">
        <v>0</v>
      </c>
      <c r="OIZ25" s="59">
        <f t="shared" si="640"/>
        <v>0</v>
      </c>
      <c r="OJA25" s="1"/>
      <c r="OJB25" s="89">
        <v>2</v>
      </c>
      <c r="OJC25" s="88" t="s">
        <v>53</v>
      </c>
      <c r="OJD25" s="90" t="s">
        <v>33</v>
      </c>
      <c r="OJE25" s="91" t="s">
        <v>32</v>
      </c>
      <c r="OJF25" s="92">
        <v>1</v>
      </c>
      <c r="OJG25" s="87">
        <v>0</v>
      </c>
      <c r="OJH25" s="59">
        <f t="shared" si="641"/>
        <v>0</v>
      </c>
      <c r="OJI25" s="1"/>
      <c r="OJJ25" s="89">
        <v>2</v>
      </c>
      <c r="OJK25" s="88" t="s">
        <v>53</v>
      </c>
      <c r="OJL25" s="90" t="s">
        <v>33</v>
      </c>
      <c r="OJM25" s="91" t="s">
        <v>32</v>
      </c>
      <c r="OJN25" s="92">
        <v>1</v>
      </c>
      <c r="OJO25" s="87">
        <v>0</v>
      </c>
      <c r="OJP25" s="59">
        <f t="shared" si="641"/>
        <v>0</v>
      </c>
      <c r="OJQ25" s="1"/>
      <c r="OJR25" s="89">
        <v>2</v>
      </c>
      <c r="OJS25" s="88" t="s">
        <v>53</v>
      </c>
      <c r="OJT25" s="90" t="s">
        <v>33</v>
      </c>
      <c r="OJU25" s="91" t="s">
        <v>32</v>
      </c>
      <c r="OJV25" s="92">
        <v>1</v>
      </c>
      <c r="OJW25" s="87">
        <v>0</v>
      </c>
      <c r="OJX25" s="59">
        <f t="shared" si="642"/>
        <v>0</v>
      </c>
      <c r="OJY25" s="1"/>
      <c r="OJZ25" s="89">
        <v>2</v>
      </c>
      <c r="OKA25" s="88" t="s">
        <v>53</v>
      </c>
      <c r="OKB25" s="90" t="s">
        <v>33</v>
      </c>
      <c r="OKC25" s="91" t="s">
        <v>32</v>
      </c>
      <c r="OKD25" s="92">
        <v>1</v>
      </c>
      <c r="OKE25" s="87">
        <v>0</v>
      </c>
      <c r="OKF25" s="59">
        <f t="shared" si="642"/>
        <v>0</v>
      </c>
      <c r="OKG25" s="1"/>
      <c r="OKH25" s="89">
        <v>2</v>
      </c>
      <c r="OKI25" s="88" t="s">
        <v>53</v>
      </c>
      <c r="OKJ25" s="90" t="s">
        <v>33</v>
      </c>
      <c r="OKK25" s="91" t="s">
        <v>32</v>
      </c>
      <c r="OKL25" s="92">
        <v>1</v>
      </c>
      <c r="OKM25" s="87">
        <v>0</v>
      </c>
      <c r="OKN25" s="59">
        <f t="shared" si="643"/>
        <v>0</v>
      </c>
      <c r="OKO25" s="1"/>
      <c r="OKP25" s="89">
        <v>2</v>
      </c>
      <c r="OKQ25" s="88" t="s">
        <v>53</v>
      </c>
      <c r="OKR25" s="90" t="s">
        <v>33</v>
      </c>
      <c r="OKS25" s="91" t="s">
        <v>32</v>
      </c>
      <c r="OKT25" s="92">
        <v>1</v>
      </c>
      <c r="OKU25" s="87">
        <v>0</v>
      </c>
      <c r="OKV25" s="59">
        <f t="shared" si="643"/>
        <v>0</v>
      </c>
      <c r="OKW25" s="1"/>
      <c r="OKX25" s="89">
        <v>2</v>
      </c>
      <c r="OKY25" s="88" t="s">
        <v>53</v>
      </c>
      <c r="OKZ25" s="90" t="s">
        <v>33</v>
      </c>
      <c r="OLA25" s="91" t="s">
        <v>32</v>
      </c>
      <c r="OLB25" s="92">
        <v>1</v>
      </c>
      <c r="OLC25" s="87">
        <v>0</v>
      </c>
      <c r="OLD25" s="59">
        <f t="shared" si="644"/>
        <v>0</v>
      </c>
      <c r="OLE25" s="1"/>
      <c r="OLF25" s="89">
        <v>2</v>
      </c>
      <c r="OLG25" s="88" t="s">
        <v>53</v>
      </c>
      <c r="OLH25" s="90" t="s">
        <v>33</v>
      </c>
      <c r="OLI25" s="91" t="s">
        <v>32</v>
      </c>
      <c r="OLJ25" s="92">
        <v>1</v>
      </c>
      <c r="OLK25" s="87">
        <v>0</v>
      </c>
      <c r="OLL25" s="59">
        <f t="shared" si="644"/>
        <v>0</v>
      </c>
      <c r="OLM25" s="1"/>
      <c r="OLN25" s="89">
        <v>2</v>
      </c>
      <c r="OLO25" s="88" t="s">
        <v>53</v>
      </c>
      <c r="OLP25" s="90" t="s">
        <v>33</v>
      </c>
      <c r="OLQ25" s="91" t="s">
        <v>32</v>
      </c>
      <c r="OLR25" s="92">
        <v>1</v>
      </c>
      <c r="OLS25" s="87">
        <v>0</v>
      </c>
      <c r="OLT25" s="59">
        <f t="shared" si="645"/>
        <v>0</v>
      </c>
      <c r="OLU25" s="1"/>
      <c r="OLV25" s="89">
        <v>2</v>
      </c>
      <c r="OLW25" s="88" t="s">
        <v>53</v>
      </c>
      <c r="OLX25" s="90" t="s">
        <v>33</v>
      </c>
      <c r="OLY25" s="91" t="s">
        <v>32</v>
      </c>
      <c r="OLZ25" s="92">
        <v>1</v>
      </c>
      <c r="OMA25" s="87">
        <v>0</v>
      </c>
      <c r="OMB25" s="59">
        <f t="shared" si="645"/>
        <v>0</v>
      </c>
      <c r="OMC25" s="1"/>
      <c r="OMD25" s="89">
        <v>2</v>
      </c>
      <c r="OME25" s="88" t="s">
        <v>53</v>
      </c>
      <c r="OMF25" s="90" t="s">
        <v>33</v>
      </c>
      <c r="OMG25" s="91" t="s">
        <v>32</v>
      </c>
      <c r="OMH25" s="92">
        <v>1</v>
      </c>
      <c r="OMI25" s="87">
        <v>0</v>
      </c>
      <c r="OMJ25" s="59">
        <f t="shared" si="646"/>
        <v>0</v>
      </c>
      <c r="OMK25" s="1"/>
      <c r="OML25" s="89">
        <v>2</v>
      </c>
      <c r="OMM25" s="88" t="s">
        <v>53</v>
      </c>
      <c r="OMN25" s="90" t="s">
        <v>33</v>
      </c>
      <c r="OMO25" s="91" t="s">
        <v>32</v>
      </c>
      <c r="OMP25" s="92">
        <v>1</v>
      </c>
      <c r="OMQ25" s="87">
        <v>0</v>
      </c>
      <c r="OMR25" s="59">
        <f t="shared" si="646"/>
        <v>0</v>
      </c>
      <c r="OMS25" s="1"/>
      <c r="OMT25" s="89">
        <v>2</v>
      </c>
      <c r="OMU25" s="88" t="s">
        <v>53</v>
      </c>
      <c r="OMV25" s="90" t="s">
        <v>33</v>
      </c>
      <c r="OMW25" s="91" t="s">
        <v>32</v>
      </c>
      <c r="OMX25" s="92">
        <v>1</v>
      </c>
      <c r="OMY25" s="87">
        <v>0</v>
      </c>
      <c r="OMZ25" s="59">
        <f t="shared" si="647"/>
        <v>0</v>
      </c>
      <c r="ONA25" s="1"/>
      <c r="ONB25" s="89">
        <v>2</v>
      </c>
      <c r="ONC25" s="88" t="s">
        <v>53</v>
      </c>
      <c r="OND25" s="90" t="s">
        <v>33</v>
      </c>
      <c r="ONE25" s="91" t="s">
        <v>32</v>
      </c>
      <c r="ONF25" s="92">
        <v>1</v>
      </c>
      <c r="ONG25" s="87">
        <v>0</v>
      </c>
      <c r="ONH25" s="59">
        <f t="shared" si="647"/>
        <v>0</v>
      </c>
      <c r="ONI25" s="1"/>
      <c r="ONJ25" s="89">
        <v>2</v>
      </c>
      <c r="ONK25" s="88" t="s">
        <v>53</v>
      </c>
      <c r="ONL25" s="90" t="s">
        <v>33</v>
      </c>
      <c r="ONM25" s="91" t="s">
        <v>32</v>
      </c>
      <c r="ONN25" s="92">
        <v>1</v>
      </c>
      <c r="ONO25" s="87">
        <v>0</v>
      </c>
      <c r="ONP25" s="59">
        <f t="shared" si="648"/>
        <v>0</v>
      </c>
      <c r="ONQ25" s="1"/>
      <c r="ONR25" s="89">
        <v>2</v>
      </c>
      <c r="ONS25" s="88" t="s">
        <v>53</v>
      </c>
      <c r="ONT25" s="90" t="s">
        <v>33</v>
      </c>
      <c r="ONU25" s="91" t="s">
        <v>32</v>
      </c>
      <c r="ONV25" s="92">
        <v>1</v>
      </c>
      <c r="ONW25" s="87">
        <v>0</v>
      </c>
      <c r="ONX25" s="59">
        <f t="shared" si="648"/>
        <v>0</v>
      </c>
      <c r="ONY25" s="1"/>
      <c r="ONZ25" s="89">
        <v>2</v>
      </c>
      <c r="OOA25" s="88" t="s">
        <v>53</v>
      </c>
      <c r="OOB25" s="90" t="s">
        <v>33</v>
      </c>
      <c r="OOC25" s="91" t="s">
        <v>32</v>
      </c>
      <c r="OOD25" s="92">
        <v>1</v>
      </c>
      <c r="OOE25" s="87">
        <v>0</v>
      </c>
      <c r="OOF25" s="59">
        <f t="shared" si="649"/>
        <v>0</v>
      </c>
      <c r="OOG25" s="1"/>
      <c r="OOH25" s="89">
        <v>2</v>
      </c>
      <c r="OOI25" s="88" t="s">
        <v>53</v>
      </c>
      <c r="OOJ25" s="90" t="s">
        <v>33</v>
      </c>
      <c r="OOK25" s="91" t="s">
        <v>32</v>
      </c>
      <c r="OOL25" s="92">
        <v>1</v>
      </c>
      <c r="OOM25" s="87">
        <v>0</v>
      </c>
      <c r="OON25" s="59">
        <f t="shared" si="649"/>
        <v>0</v>
      </c>
      <c r="OOO25" s="1"/>
      <c r="OOP25" s="89">
        <v>2</v>
      </c>
      <c r="OOQ25" s="88" t="s">
        <v>53</v>
      </c>
      <c r="OOR25" s="90" t="s">
        <v>33</v>
      </c>
      <c r="OOS25" s="91" t="s">
        <v>32</v>
      </c>
      <c r="OOT25" s="92">
        <v>1</v>
      </c>
      <c r="OOU25" s="87">
        <v>0</v>
      </c>
      <c r="OOV25" s="59">
        <f t="shared" si="650"/>
        <v>0</v>
      </c>
      <c r="OOW25" s="1"/>
      <c r="OOX25" s="89">
        <v>2</v>
      </c>
      <c r="OOY25" s="88" t="s">
        <v>53</v>
      </c>
      <c r="OOZ25" s="90" t="s">
        <v>33</v>
      </c>
      <c r="OPA25" s="91" t="s">
        <v>32</v>
      </c>
      <c r="OPB25" s="92">
        <v>1</v>
      </c>
      <c r="OPC25" s="87">
        <v>0</v>
      </c>
      <c r="OPD25" s="59">
        <f t="shared" si="650"/>
        <v>0</v>
      </c>
      <c r="OPE25" s="1"/>
      <c r="OPF25" s="89">
        <v>2</v>
      </c>
      <c r="OPG25" s="88" t="s">
        <v>53</v>
      </c>
      <c r="OPH25" s="90" t="s">
        <v>33</v>
      </c>
      <c r="OPI25" s="91" t="s">
        <v>32</v>
      </c>
      <c r="OPJ25" s="92">
        <v>1</v>
      </c>
      <c r="OPK25" s="87">
        <v>0</v>
      </c>
      <c r="OPL25" s="59">
        <f t="shared" si="651"/>
        <v>0</v>
      </c>
      <c r="OPM25" s="1"/>
      <c r="OPN25" s="89">
        <v>2</v>
      </c>
      <c r="OPO25" s="88" t="s">
        <v>53</v>
      </c>
      <c r="OPP25" s="90" t="s">
        <v>33</v>
      </c>
      <c r="OPQ25" s="91" t="s">
        <v>32</v>
      </c>
      <c r="OPR25" s="92">
        <v>1</v>
      </c>
      <c r="OPS25" s="87">
        <v>0</v>
      </c>
      <c r="OPT25" s="59">
        <f t="shared" si="651"/>
        <v>0</v>
      </c>
      <c r="OPU25" s="1"/>
      <c r="OPV25" s="89">
        <v>2</v>
      </c>
      <c r="OPW25" s="88" t="s">
        <v>53</v>
      </c>
      <c r="OPX25" s="90" t="s">
        <v>33</v>
      </c>
      <c r="OPY25" s="91" t="s">
        <v>32</v>
      </c>
      <c r="OPZ25" s="92">
        <v>1</v>
      </c>
      <c r="OQA25" s="87">
        <v>0</v>
      </c>
      <c r="OQB25" s="59">
        <f t="shared" si="652"/>
        <v>0</v>
      </c>
      <c r="OQC25" s="1"/>
      <c r="OQD25" s="89">
        <v>2</v>
      </c>
      <c r="OQE25" s="88" t="s">
        <v>53</v>
      </c>
      <c r="OQF25" s="90" t="s">
        <v>33</v>
      </c>
      <c r="OQG25" s="91" t="s">
        <v>32</v>
      </c>
      <c r="OQH25" s="92">
        <v>1</v>
      </c>
      <c r="OQI25" s="87">
        <v>0</v>
      </c>
      <c r="OQJ25" s="59">
        <f t="shared" si="652"/>
        <v>0</v>
      </c>
      <c r="OQK25" s="1"/>
      <c r="OQL25" s="89">
        <v>2</v>
      </c>
      <c r="OQM25" s="88" t="s">
        <v>53</v>
      </c>
      <c r="OQN25" s="90" t="s">
        <v>33</v>
      </c>
      <c r="OQO25" s="91" t="s">
        <v>32</v>
      </c>
      <c r="OQP25" s="92">
        <v>1</v>
      </c>
      <c r="OQQ25" s="87">
        <v>0</v>
      </c>
      <c r="OQR25" s="59">
        <f t="shared" si="653"/>
        <v>0</v>
      </c>
      <c r="OQS25" s="1"/>
      <c r="OQT25" s="89">
        <v>2</v>
      </c>
      <c r="OQU25" s="88" t="s">
        <v>53</v>
      </c>
      <c r="OQV25" s="90" t="s">
        <v>33</v>
      </c>
      <c r="OQW25" s="91" t="s">
        <v>32</v>
      </c>
      <c r="OQX25" s="92">
        <v>1</v>
      </c>
      <c r="OQY25" s="87">
        <v>0</v>
      </c>
      <c r="OQZ25" s="59">
        <f t="shared" si="653"/>
        <v>0</v>
      </c>
      <c r="ORA25" s="1"/>
      <c r="ORB25" s="89">
        <v>2</v>
      </c>
      <c r="ORC25" s="88" t="s">
        <v>53</v>
      </c>
      <c r="ORD25" s="90" t="s">
        <v>33</v>
      </c>
      <c r="ORE25" s="91" t="s">
        <v>32</v>
      </c>
      <c r="ORF25" s="92">
        <v>1</v>
      </c>
      <c r="ORG25" s="87">
        <v>0</v>
      </c>
      <c r="ORH25" s="59">
        <f t="shared" si="654"/>
        <v>0</v>
      </c>
      <c r="ORI25" s="1"/>
      <c r="ORJ25" s="89">
        <v>2</v>
      </c>
      <c r="ORK25" s="88" t="s">
        <v>53</v>
      </c>
      <c r="ORL25" s="90" t="s">
        <v>33</v>
      </c>
      <c r="ORM25" s="91" t="s">
        <v>32</v>
      </c>
      <c r="ORN25" s="92">
        <v>1</v>
      </c>
      <c r="ORO25" s="87">
        <v>0</v>
      </c>
      <c r="ORP25" s="59">
        <f t="shared" si="654"/>
        <v>0</v>
      </c>
      <c r="ORQ25" s="1"/>
      <c r="ORR25" s="89">
        <v>2</v>
      </c>
      <c r="ORS25" s="88" t="s">
        <v>53</v>
      </c>
      <c r="ORT25" s="90" t="s">
        <v>33</v>
      </c>
      <c r="ORU25" s="91" t="s">
        <v>32</v>
      </c>
      <c r="ORV25" s="92">
        <v>1</v>
      </c>
      <c r="ORW25" s="87">
        <v>0</v>
      </c>
      <c r="ORX25" s="59">
        <f t="shared" si="655"/>
        <v>0</v>
      </c>
      <c r="ORY25" s="1"/>
      <c r="ORZ25" s="89">
        <v>2</v>
      </c>
      <c r="OSA25" s="88" t="s">
        <v>53</v>
      </c>
      <c r="OSB25" s="90" t="s">
        <v>33</v>
      </c>
      <c r="OSC25" s="91" t="s">
        <v>32</v>
      </c>
      <c r="OSD25" s="92">
        <v>1</v>
      </c>
      <c r="OSE25" s="87">
        <v>0</v>
      </c>
      <c r="OSF25" s="59">
        <f t="shared" si="655"/>
        <v>0</v>
      </c>
      <c r="OSG25" s="1"/>
      <c r="OSH25" s="89">
        <v>2</v>
      </c>
      <c r="OSI25" s="88" t="s">
        <v>53</v>
      </c>
      <c r="OSJ25" s="90" t="s">
        <v>33</v>
      </c>
      <c r="OSK25" s="91" t="s">
        <v>32</v>
      </c>
      <c r="OSL25" s="92">
        <v>1</v>
      </c>
      <c r="OSM25" s="87">
        <v>0</v>
      </c>
      <c r="OSN25" s="59">
        <f t="shared" si="656"/>
        <v>0</v>
      </c>
      <c r="OSO25" s="1"/>
      <c r="OSP25" s="89">
        <v>2</v>
      </c>
      <c r="OSQ25" s="88" t="s">
        <v>53</v>
      </c>
      <c r="OSR25" s="90" t="s">
        <v>33</v>
      </c>
      <c r="OSS25" s="91" t="s">
        <v>32</v>
      </c>
      <c r="OST25" s="92">
        <v>1</v>
      </c>
      <c r="OSU25" s="87">
        <v>0</v>
      </c>
      <c r="OSV25" s="59">
        <f t="shared" si="656"/>
        <v>0</v>
      </c>
      <c r="OSW25" s="1"/>
      <c r="OSX25" s="89">
        <v>2</v>
      </c>
      <c r="OSY25" s="88" t="s">
        <v>53</v>
      </c>
      <c r="OSZ25" s="90" t="s">
        <v>33</v>
      </c>
      <c r="OTA25" s="91" t="s">
        <v>32</v>
      </c>
      <c r="OTB25" s="92">
        <v>1</v>
      </c>
      <c r="OTC25" s="87">
        <v>0</v>
      </c>
      <c r="OTD25" s="59">
        <f t="shared" si="657"/>
        <v>0</v>
      </c>
      <c r="OTE25" s="1"/>
      <c r="OTF25" s="89">
        <v>2</v>
      </c>
      <c r="OTG25" s="88" t="s">
        <v>53</v>
      </c>
      <c r="OTH25" s="90" t="s">
        <v>33</v>
      </c>
      <c r="OTI25" s="91" t="s">
        <v>32</v>
      </c>
      <c r="OTJ25" s="92">
        <v>1</v>
      </c>
      <c r="OTK25" s="87">
        <v>0</v>
      </c>
      <c r="OTL25" s="59">
        <f t="shared" si="657"/>
        <v>0</v>
      </c>
      <c r="OTM25" s="1"/>
      <c r="OTN25" s="89">
        <v>2</v>
      </c>
      <c r="OTO25" s="88" t="s">
        <v>53</v>
      </c>
      <c r="OTP25" s="90" t="s">
        <v>33</v>
      </c>
      <c r="OTQ25" s="91" t="s">
        <v>32</v>
      </c>
      <c r="OTR25" s="92">
        <v>1</v>
      </c>
      <c r="OTS25" s="87">
        <v>0</v>
      </c>
      <c r="OTT25" s="59">
        <f t="shared" si="658"/>
        <v>0</v>
      </c>
      <c r="OTU25" s="1"/>
      <c r="OTV25" s="89">
        <v>2</v>
      </c>
      <c r="OTW25" s="88" t="s">
        <v>53</v>
      </c>
      <c r="OTX25" s="90" t="s">
        <v>33</v>
      </c>
      <c r="OTY25" s="91" t="s">
        <v>32</v>
      </c>
      <c r="OTZ25" s="92">
        <v>1</v>
      </c>
      <c r="OUA25" s="87">
        <v>0</v>
      </c>
      <c r="OUB25" s="59">
        <f t="shared" si="658"/>
        <v>0</v>
      </c>
      <c r="OUC25" s="1"/>
      <c r="OUD25" s="89">
        <v>2</v>
      </c>
      <c r="OUE25" s="88" t="s">
        <v>53</v>
      </c>
      <c r="OUF25" s="90" t="s">
        <v>33</v>
      </c>
      <c r="OUG25" s="91" t="s">
        <v>32</v>
      </c>
      <c r="OUH25" s="92">
        <v>1</v>
      </c>
      <c r="OUI25" s="87">
        <v>0</v>
      </c>
      <c r="OUJ25" s="59">
        <f t="shared" si="659"/>
        <v>0</v>
      </c>
      <c r="OUK25" s="1"/>
      <c r="OUL25" s="89">
        <v>2</v>
      </c>
      <c r="OUM25" s="88" t="s">
        <v>53</v>
      </c>
      <c r="OUN25" s="90" t="s">
        <v>33</v>
      </c>
      <c r="OUO25" s="91" t="s">
        <v>32</v>
      </c>
      <c r="OUP25" s="92">
        <v>1</v>
      </c>
      <c r="OUQ25" s="87">
        <v>0</v>
      </c>
      <c r="OUR25" s="59">
        <f t="shared" si="659"/>
        <v>0</v>
      </c>
      <c r="OUS25" s="1"/>
      <c r="OUT25" s="89">
        <v>2</v>
      </c>
      <c r="OUU25" s="88" t="s">
        <v>53</v>
      </c>
      <c r="OUV25" s="90" t="s">
        <v>33</v>
      </c>
      <c r="OUW25" s="91" t="s">
        <v>32</v>
      </c>
      <c r="OUX25" s="92">
        <v>1</v>
      </c>
      <c r="OUY25" s="87">
        <v>0</v>
      </c>
      <c r="OUZ25" s="59">
        <f t="shared" si="660"/>
        <v>0</v>
      </c>
      <c r="OVA25" s="1"/>
      <c r="OVB25" s="89">
        <v>2</v>
      </c>
      <c r="OVC25" s="88" t="s">
        <v>53</v>
      </c>
      <c r="OVD25" s="90" t="s">
        <v>33</v>
      </c>
      <c r="OVE25" s="91" t="s">
        <v>32</v>
      </c>
      <c r="OVF25" s="92">
        <v>1</v>
      </c>
      <c r="OVG25" s="87">
        <v>0</v>
      </c>
      <c r="OVH25" s="59">
        <f t="shared" si="660"/>
        <v>0</v>
      </c>
      <c r="OVI25" s="1"/>
      <c r="OVJ25" s="89">
        <v>2</v>
      </c>
      <c r="OVK25" s="88" t="s">
        <v>53</v>
      </c>
      <c r="OVL25" s="90" t="s">
        <v>33</v>
      </c>
      <c r="OVM25" s="91" t="s">
        <v>32</v>
      </c>
      <c r="OVN25" s="92">
        <v>1</v>
      </c>
      <c r="OVO25" s="87">
        <v>0</v>
      </c>
      <c r="OVP25" s="59">
        <f t="shared" si="661"/>
        <v>0</v>
      </c>
      <c r="OVQ25" s="1"/>
      <c r="OVR25" s="89">
        <v>2</v>
      </c>
      <c r="OVS25" s="88" t="s">
        <v>53</v>
      </c>
      <c r="OVT25" s="90" t="s">
        <v>33</v>
      </c>
      <c r="OVU25" s="91" t="s">
        <v>32</v>
      </c>
      <c r="OVV25" s="92">
        <v>1</v>
      </c>
      <c r="OVW25" s="87">
        <v>0</v>
      </c>
      <c r="OVX25" s="59">
        <f t="shared" si="661"/>
        <v>0</v>
      </c>
      <c r="OVY25" s="1"/>
      <c r="OVZ25" s="89">
        <v>2</v>
      </c>
      <c r="OWA25" s="88" t="s">
        <v>53</v>
      </c>
      <c r="OWB25" s="90" t="s">
        <v>33</v>
      </c>
      <c r="OWC25" s="91" t="s">
        <v>32</v>
      </c>
      <c r="OWD25" s="92">
        <v>1</v>
      </c>
      <c r="OWE25" s="87">
        <v>0</v>
      </c>
      <c r="OWF25" s="59">
        <f t="shared" si="662"/>
        <v>0</v>
      </c>
      <c r="OWG25" s="1"/>
      <c r="OWH25" s="89">
        <v>2</v>
      </c>
      <c r="OWI25" s="88" t="s">
        <v>53</v>
      </c>
      <c r="OWJ25" s="90" t="s">
        <v>33</v>
      </c>
      <c r="OWK25" s="91" t="s">
        <v>32</v>
      </c>
      <c r="OWL25" s="92">
        <v>1</v>
      </c>
      <c r="OWM25" s="87">
        <v>0</v>
      </c>
      <c r="OWN25" s="59">
        <f t="shared" si="662"/>
        <v>0</v>
      </c>
      <c r="OWO25" s="1"/>
      <c r="OWP25" s="89">
        <v>2</v>
      </c>
      <c r="OWQ25" s="88" t="s">
        <v>53</v>
      </c>
      <c r="OWR25" s="90" t="s">
        <v>33</v>
      </c>
      <c r="OWS25" s="91" t="s">
        <v>32</v>
      </c>
      <c r="OWT25" s="92">
        <v>1</v>
      </c>
      <c r="OWU25" s="87">
        <v>0</v>
      </c>
      <c r="OWV25" s="59">
        <f t="shared" si="663"/>
        <v>0</v>
      </c>
      <c r="OWW25" s="1"/>
      <c r="OWX25" s="89">
        <v>2</v>
      </c>
      <c r="OWY25" s="88" t="s">
        <v>53</v>
      </c>
      <c r="OWZ25" s="90" t="s">
        <v>33</v>
      </c>
      <c r="OXA25" s="91" t="s">
        <v>32</v>
      </c>
      <c r="OXB25" s="92">
        <v>1</v>
      </c>
      <c r="OXC25" s="87">
        <v>0</v>
      </c>
      <c r="OXD25" s="59">
        <f t="shared" si="663"/>
        <v>0</v>
      </c>
      <c r="OXE25" s="1"/>
      <c r="OXF25" s="89">
        <v>2</v>
      </c>
      <c r="OXG25" s="88" t="s">
        <v>53</v>
      </c>
      <c r="OXH25" s="90" t="s">
        <v>33</v>
      </c>
      <c r="OXI25" s="91" t="s">
        <v>32</v>
      </c>
      <c r="OXJ25" s="92">
        <v>1</v>
      </c>
      <c r="OXK25" s="87">
        <v>0</v>
      </c>
      <c r="OXL25" s="59">
        <f t="shared" si="664"/>
        <v>0</v>
      </c>
      <c r="OXM25" s="1"/>
      <c r="OXN25" s="89">
        <v>2</v>
      </c>
      <c r="OXO25" s="88" t="s">
        <v>53</v>
      </c>
      <c r="OXP25" s="90" t="s">
        <v>33</v>
      </c>
      <c r="OXQ25" s="91" t="s">
        <v>32</v>
      </c>
      <c r="OXR25" s="92">
        <v>1</v>
      </c>
      <c r="OXS25" s="87">
        <v>0</v>
      </c>
      <c r="OXT25" s="59">
        <f t="shared" si="664"/>
        <v>0</v>
      </c>
      <c r="OXU25" s="1"/>
      <c r="OXV25" s="89">
        <v>2</v>
      </c>
      <c r="OXW25" s="88" t="s">
        <v>53</v>
      </c>
      <c r="OXX25" s="90" t="s">
        <v>33</v>
      </c>
      <c r="OXY25" s="91" t="s">
        <v>32</v>
      </c>
      <c r="OXZ25" s="92">
        <v>1</v>
      </c>
      <c r="OYA25" s="87">
        <v>0</v>
      </c>
      <c r="OYB25" s="59">
        <f t="shared" si="665"/>
        <v>0</v>
      </c>
      <c r="OYC25" s="1"/>
      <c r="OYD25" s="89">
        <v>2</v>
      </c>
      <c r="OYE25" s="88" t="s">
        <v>53</v>
      </c>
      <c r="OYF25" s="90" t="s">
        <v>33</v>
      </c>
      <c r="OYG25" s="91" t="s">
        <v>32</v>
      </c>
      <c r="OYH25" s="92">
        <v>1</v>
      </c>
      <c r="OYI25" s="87">
        <v>0</v>
      </c>
      <c r="OYJ25" s="59">
        <f t="shared" si="665"/>
        <v>0</v>
      </c>
      <c r="OYK25" s="1"/>
      <c r="OYL25" s="89">
        <v>2</v>
      </c>
      <c r="OYM25" s="88" t="s">
        <v>53</v>
      </c>
      <c r="OYN25" s="90" t="s">
        <v>33</v>
      </c>
      <c r="OYO25" s="91" t="s">
        <v>32</v>
      </c>
      <c r="OYP25" s="92">
        <v>1</v>
      </c>
      <c r="OYQ25" s="87">
        <v>0</v>
      </c>
      <c r="OYR25" s="59">
        <f t="shared" si="666"/>
        <v>0</v>
      </c>
      <c r="OYS25" s="1"/>
      <c r="OYT25" s="89">
        <v>2</v>
      </c>
      <c r="OYU25" s="88" t="s">
        <v>53</v>
      </c>
      <c r="OYV25" s="90" t="s">
        <v>33</v>
      </c>
      <c r="OYW25" s="91" t="s">
        <v>32</v>
      </c>
      <c r="OYX25" s="92">
        <v>1</v>
      </c>
      <c r="OYY25" s="87">
        <v>0</v>
      </c>
      <c r="OYZ25" s="59">
        <f t="shared" si="666"/>
        <v>0</v>
      </c>
      <c r="OZA25" s="1"/>
      <c r="OZB25" s="89">
        <v>2</v>
      </c>
      <c r="OZC25" s="88" t="s">
        <v>53</v>
      </c>
      <c r="OZD25" s="90" t="s">
        <v>33</v>
      </c>
      <c r="OZE25" s="91" t="s">
        <v>32</v>
      </c>
      <c r="OZF25" s="92">
        <v>1</v>
      </c>
      <c r="OZG25" s="87">
        <v>0</v>
      </c>
      <c r="OZH25" s="59">
        <f t="shared" si="667"/>
        <v>0</v>
      </c>
      <c r="OZI25" s="1"/>
      <c r="OZJ25" s="89">
        <v>2</v>
      </c>
      <c r="OZK25" s="88" t="s">
        <v>53</v>
      </c>
      <c r="OZL25" s="90" t="s">
        <v>33</v>
      </c>
      <c r="OZM25" s="91" t="s">
        <v>32</v>
      </c>
      <c r="OZN25" s="92">
        <v>1</v>
      </c>
      <c r="OZO25" s="87">
        <v>0</v>
      </c>
      <c r="OZP25" s="59">
        <f t="shared" si="667"/>
        <v>0</v>
      </c>
      <c r="OZQ25" s="1"/>
      <c r="OZR25" s="89">
        <v>2</v>
      </c>
      <c r="OZS25" s="88" t="s">
        <v>53</v>
      </c>
      <c r="OZT25" s="90" t="s">
        <v>33</v>
      </c>
      <c r="OZU25" s="91" t="s">
        <v>32</v>
      </c>
      <c r="OZV25" s="92">
        <v>1</v>
      </c>
      <c r="OZW25" s="87">
        <v>0</v>
      </c>
      <c r="OZX25" s="59">
        <f t="shared" si="668"/>
        <v>0</v>
      </c>
      <c r="OZY25" s="1"/>
      <c r="OZZ25" s="89">
        <v>2</v>
      </c>
      <c r="PAA25" s="88" t="s">
        <v>53</v>
      </c>
      <c r="PAB25" s="90" t="s">
        <v>33</v>
      </c>
      <c r="PAC25" s="91" t="s">
        <v>32</v>
      </c>
      <c r="PAD25" s="92">
        <v>1</v>
      </c>
      <c r="PAE25" s="87">
        <v>0</v>
      </c>
      <c r="PAF25" s="59">
        <f t="shared" si="668"/>
        <v>0</v>
      </c>
      <c r="PAG25" s="1"/>
      <c r="PAH25" s="89">
        <v>2</v>
      </c>
      <c r="PAI25" s="88" t="s">
        <v>53</v>
      </c>
      <c r="PAJ25" s="90" t="s">
        <v>33</v>
      </c>
      <c r="PAK25" s="91" t="s">
        <v>32</v>
      </c>
      <c r="PAL25" s="92">
        <v>1</v>
      </c>
      <c r="PAM25" s="87">
        <v>0</v>
      </c>
      <c r="PAN25" s="59">
        <f t="shared" si="669"/>
        <v>0</v>
      </c>
      <c r="PAO25" s="1"/>
      <c r="PAP25" s="89">
        <v>2</v>
      </c>
      <c r="PAQ25" s="88" t="s">
        <v>53</v>
      </c>
      <c r="PAR25" s="90" t="s">
        <v>33</v>
      </c>
      <c r="PAS25" s="91" t="s">
        <v>32</v>
      </c>
      <c r="PAT25" s="92">
        <v>1</v>
      </c>
      <c r="PAU25" s="87">
        <v>0</v>
      </c>
      <c r="PAV25" s="59">
        <f t="shared" si="669"/>
        <v>0</v>
      </c>
      <c r="PAW25" s="1"/>
      <c r="PAX25" s="89">
        <v>2</v>
      </c>
      <c r="PAY25" s="88" t="s">
        <v>53</v>
      </c>
      <c r="PAZ25" s="90" t="s">
        <v>33</v>
      </c>
      <c r="PBA25" s="91" t="s">
        <v>32</v>
      </c>
      <c r="PBB25" s="92">
        <v>1</v>
      </c>
      <c r="PBC25" s="87">
        <v>0</v>
      </c>
      <c r="PBD25" s="59">
        <f t="shared" si="670"/>
        <v>0</v>
      </c>
      <c r="PBE25" s="1"/>
      <c r="PBF25" s="89">
        <v>2</v>
      </c>
      <c r="PBG25" s="88" t="s">
        <v>53</v>
      </c>
      <c r="PBH25" s="90" t="s">
        <v>33</v>
      </c>
      <c r="PBI25" s="91" t="s">
        <v>32</v>
      </c>
      <c r="PBJ25" s="92">
        <v>1</v>
      </c>
      <c r="PBK25" s="87">
        <v>0</v>
      </c>
      <c r="PBL25" s="59">
        <f t="shared" si="670"/>
        <v>0</v>
      </c>
      <c r="PBM25" s="1"/>
      <c r="PBN25" s="89">
        <v>2</v>
      </c>
      <c r="PBO25" s="88" t="s">
        <v>53</v>
      </c>
      <c r="PBP25" s="90" t="s">
        <v>33</v>
      </c>
      <c r="PBQ25" s="91" t="s">
        <v>32</v>
      </c>
      <c r="PBR25" s="92">
        <v>1</v>
      </c>
      <c r="PBS25" s="87">
        <v>0</v>
      </c>
      <c r="PBT25" s="59">
        <f t="shared" si="671"/>
        <v>0</v>
      </c>
      <c r="PBU25" s="1"/>
      <c r="PBV25" s="89">
        <v>2</v>
      </c>
      <c r="PBW25" s="88" t="s">
        <v>53</v>
      </c>
      <c r="PBX25" s="90" t="s">
        <v>33</v>
      </c>
      <c r="PBY25" s="91" t="s">
        <v>32</v>
      </c>
      <c r="PBZ25" s="92">
        <v>1</v>
      </c>
      <c r="PCA25" s="87">
        <v>0</v>
      </c>
      <c r="PCB25" s="59">
        <f t="shared" si="671"/>
        <v>0</v>
      </c>
      <c r="PCC25" s="1"/>
      <c r="PCD25" s="89">
        <v>2</v>
      </c>
      <c r="PCE25" s="88" t="s">
        <v>53</v>
      </c>
      <c r="PCF25" s="90" t="s">
        <v>33</v>
      </c>
      <c r="PCG25" s="91" t="s">
        <v>32</v>
      </c>
      <c r="PCH25" s="92">
        <v>1</v>
      </c>
      <c r="PCI25" s="87">
        <v>0</v>
      </c>
      <c r="PCJ25" s="59">
        <f t="shared" si="672"/>
        <v>0</v>
      </c>
      <c r="PCK25" s="1"/>
      <c r="PCL25" s="89">
        <v>2</v>
      </c>
      <c r="PCM25" s="88" t="s">
        <v>53</v>
      </c>
      <c r="PCN25" s="90" t="s">
        <v>33</v>
      </c>
      <c r="PCO25" s="91" t="s">
        <v>32</v>
      </c>
      <c r="PCP25" s="92">
        <v>1</v>
      </c>
      <c r="PCQ25" s="87">
        <v>0</v>
      </c>
      <c r="PCR25" s="59">
        <f t="shared" si="672"/>
        <v>0</v>
      </c>
      <c r="PCS25" s="1"/>
      <c r="PCT25" s="89">
        <v>2</v>
      </c>
      <c r="PCU25" s="88" t="s">
        <v>53</v>
      </c>
      <c r="PCV25" s="90" t="s">
        <v>33</v>
      </c>
      <c r="PCW25" s="91" t="s">
        <v>32</v>
      </c>
      <c r="PCX25" s="92">
        <v>1</v>
      </c>
      <c r="PCY25" s="87">
        <v>0</v>
      </c>
      <c r="PCZ25" s="59">
        <f t="shared" si="673"/>
        <v>0</v>
      </c>
      <c r="PDA25" s="1"/>
      <c r="PDB25" s="89">
        <v>2</v>
      </c>
      <c r="PDC25" s="88" t="s">
        <v>53</v>
      </c>
      <c r="PDD25" s="90" t="s">
        <v>33</v>
      </c>
      <c r="PDE25" s="91" t="s">
        <v>32</v>
      </c>
      <c r="PDF25" s="92">
        <v>1</v>
      </c>
      <c r="PDG25" s="87">
        <v>0</v>
      </c>
      <c r="PDH25" s="59">
        <f t="shared" si="673"/>
        <v>0</v>
      </c>
      <c r="PDI25" s="1"/>
      <c r="PDJ25" s="89">
        <v>2</v>
      </c>
      <c r="PDK25" s="88" t="s">
        <v>53</v>
      </c>
      <c r="PDL25" s="90" t="s">
        <v>33</v>
      </c>
      <c r="PDM25" s="91" t="s">
        <v>32</v>
      </c>
      <c r="PDN25" s="92">
        <v>1</v>
      </c>
      <c r="PDO25" s="87">
        <v>0</v>
      </c>
      <c r="PDP25" s="59">
        <f t="shared" si="674"/>
        <v>0</v>
      </c>
      <c r="PDQ25" s="1"/>
      <c r="PDR25" s="89">
        <v>2</v>
      </c>
      <c r="PDS25" s="88" t="s">
        <v>53</v>
      </c>
      <c r="PDT25" s="90" t="s">
        <v>33</v>
      </c>
      <c r="PDU25" s="91" t="s">
        <v>32</v>
      </c>
      <c r="PDV25" s="92">
        <v>1</v>
      </c>
      <c r="PDW25" s="87">
        <v>0</v>
      </c>
      <c r="PDX25" s="59">
        <f t="shared" si="674"/>
        <v>0</v>
      </c>
      <c r="PDY25" s="1"/>
      <c r="PDZ25" s="89">
        <v>2</v>
      </c>
      <c r="PEA25" s="88" t="s">
        <v>53</v>
      </c>
      <c r="PEB25" s="90" t="s">
        <v>33</v>
      </c>
      <c r="PEC25" s="91" t="s">
        <v>32</v>
      </c>
      <c r="PED25" s="92">
        <v>1</v>
      </c>
      <c r="PEE25" s="87">
        <v>0</v>
      </c>
      <c r="PEF25" s="59">
        <f t="shared" si="675"/>
        <v>0</v>
      </c>
      <c r="PEG25" s="1"/>
      <c r="PEH25" s="89">
        <v>2</v>
      </c>
      <c r="PEI25" s="88" t="s">
        <v>53</v>
      </c>
      <c r="PEJ25" s="90" t="s">
        <v>33</v>
      </c>
      <c r="PEK25" s="91" t="s">
        <v>32</v>
      </c>
      <c r="PEL25" s="92">
        <v>1</v>
      </c>
      <c r="PEM25" s="87">
        <v>0</v>
      </c>
      <c r="PEN25" s="59">
        <f t="shared" si="675"/>
        <v>0</v>
      </c>
      <c r="PEO25" s="1"/>
      <c r="PEP25" s="89">
        <v>2</v>
      </c>
      <c r="PEQ25" s="88" t="s">
        <v>53</v>
      </c>
      <c r="PER25" s="90" t="s">
        <v>33</v>
      </c>
      <c r="PES25" s="91" t="s">
        <v>32</v>
      </c>
      <c r="PET25" s="92">
        <v>1</v>
      </c>
      <c r="PEU25" s="87">
        <v>0</v>
      </c>
      <c r="PEV25" s="59">
        <f t="shared" si="676"/>
        <v>0</v>
      </c>
      <c r="PEW25" s="1"/>
      <c r="PEX25" s="89">
        <v>2</v>
      </c>
      <c r="PEY25" s="88" t="s">
        <v>53</v>
      </c>
      <c r="PEZ25" s="90" t="s">
        <v>33</v>
      </c>
      <c r="PFA25" s="91" t="s">
        <v>32</v>
      </c>
      <c r="PFB25" s="92">
        <v>1</v>
      </c>
      <c r="PFC25" s="87">
        <v>0</v>
      </c>
      <c r="PFD25" s="59">
        <f t="shared" si="676"/>
        <v>0</v>
      </c>
      <c r="PFE25" s="1"/>
      <c r="PFF25" s="89">
        <v>2</v>
      </c>
      <c r="PFG25" s="88" t="s">
        <v>53</v>
      </c>
      <c r="PFH25" s="90" t="s">
        <v>33</v>
      </c>
      <c r="PFI25" s="91" t="s">
        <v>32</v>
      </c>
      <c r="PFJ25" s="92">
        <v>1</v>
      </c>
      <c r="PFK25" s="87">
        <v>0</v>
      </c>
      <c r="PFL25" s="59">
        <f t="shared" si="677"/>
        <v>0</v>
      </c>
      <c r="PFM25" s="1"/>
      <c r="PFN25" s="89">
        <v>2</v>
      </c>
      <c r="PFO25" s="88" t="s">
        <v>53</v>
      </c>
      <c r="PFP25" s="90" t="s">
        <v>33</v>
      </c>
      <c r="PFQ25" s="91" t="s">
        <v>32</v>
      </c>
      <c r="PFR25" s="92">
        <v>1</v>
      </c>
      <c r="PFS25" s="87">
        <v>0</v>
      </c>
      <c r="PFT25" s="59">
        <f t="shared" si="677"/>
        <v>0</v>
      </c>
      <c r="PFU25" s="1"/>
      <c r="PFV25" s="89">
        <v>2</v>
      </c>
      <c r="PFW25" s="88" t="s">
        <v>53</v>
      </c>
      <c r="PFX25" s="90" t="s">
        <v>33</v>
      </c>
      <c r="PFY25" s="91" t="s">
        <v>32</v>
      </c>
      <c r="PFZ25" s="92">
        <v>1</v>
      </c>
      <c r="PGA25" s="87">
        <v>0</v>
      </c>
      <c r="PGB25" s="59">
        <f t="shared" si="678"/>
        <v>0</v>
      </c>
      <c r="PGC25" s="1"/>
      <c r="PGD25" s="89">
        <v>2</v>
      </c>
      <c r="PGE25" s="88" t="s">
        <v>53</v>
      </c>
      <c r="PGF25" s="90" t="s">
        <v>33</v>
      </c>
      <c r="PGG25" s="91" t="s">
        <v>32</v>
      </c>
      <c r="PGH25" s="92">
        <v>1</v>
      </c>
      <c r="PGI25" s="87">
        <v>0</v>
      </c>
      <c r="PGJ25" s="59">
        <f t="shared" si="678"/>
        <v>0</v>
      </c>
      <c r="PGK25" s="1"/>
      <c r="PGL25" s="89">
        <v>2</v>
      </c>
      <c r="PGM25" s="88" t="s">
        <v>53</v>
      </c>
      <c r="PGN25" s="90" t="s">
        <v>33</v>
      </c>
      <c r="PGO25" s="91" t="s">
        <v>32</v>
      </c>
      <c r="PGP25" s="92">
        <v>1</v>
      </c>
      <c r="PGQ25" s="87">
        <v>0</v>
      </c>
      <c r="PGR25" s="59">
        <f t="shared" si="679"/>
        <v>0</v>
      </c>
      <c r="PGS25" s="1"/>
      <c r="PGT25" s="89">
        <v>2</v>
      </c>
      <c r="PGU25" s="88" t="s">
        <v>53</v>
      </c>
      <c r="PGV25" s="90" t="s">
        <v>33</v>
      </c>
      <c r="PGW25" s="91" t="s">
        <v>32</v>
      </c>
      <c r="PGX25" s="92">
        <v>1</v>
      </c>
      <c r="PGY25" s="87">
        <v>0</v>
      </c>
      <c r="PGZ25" s="59">
        <f t="shared" si="679"/>
        <v>0</v>
      </c>
      <c r="PHA25" s="1"/>
      <c r="PHB25" s="89">
        <v>2</v>
      </c>
      <c r="PHC25" s="88" t="s">
        <v>53</v>
      </c>
      <c r="PHD25" s="90" t="s">
        <v>33</v>
      </c>
      <c r="PHE25" s="91" t="s">
        <v>32</v>
      </c>
      <c r="PHF25" s="92">
        <v>1</v>
      </c>
      <c r="PHG25" s="87">
        <v>0</v>
      </c>
      <c r="PHH25" s="59">
        <f t="shared" si="680"/>
        <v>0</v>
      </c>
      <c r="PHI25" s="1"/>
      <c r="PHJ25" s="89">
        <v>2</v>
      </c>
      <c r="PHK25" s="88" t="s">
        <v>53</v>
      </c>
      <c r="PHL25" s="90" t="s">
        <v>33</v>
      </c>
      <c r="PHM25" s="91" t="s">
        <v>32</v>
      </c>
      <c r="PHN25" s="92">
        <v>1</v>
      </c>
      <c r="PHO25" s="87">
        <v>0</v>
      </c>
      <c r="PHP25" s="59">
        <f t="shared" si="680"/>
        <v>0</v>
      </c>
      <c r="PHQ25" s="1"/>
      <c r="PHR25" s="89">
        <v>2</v>
      </c>
      <c r="PHS25" s="88" t="s">
        <v>53</v>
      </c>
      <c r="PHT25" s="90" t="s">
        <v>33</v>
      </c>
      <c r="PHU25" s="91" t="s">
        <v>32</v>
      </c>
      <c r="PHV25" s="92">
        <v>1</v>
      </c>
      <c r="PHW25" s="87">
        <v>0</v>
      </c>
      <c r="PHX25" s="59">
        <f t="shared" si="681"/>
        <v>0</v>
      </c>
      <c r="PHY25" s="1"/>
      <c r="PHZ25" s="89">
        <v>2</v>
      </c>
      <c r="PIA25" s="88" t="s">
        <v>53</v>
      </c>
      <c r="PIB25" s="90" t="s">
        <v>33</v>
      </c>
      <c r="PIC25" s="91" t="s">
        <v>32</v>
      </c>
      <c r="PID25" s="92">
        <v>1</v>
      </c>
      <c r="PIE25" s="87">
        <v>0</v>
      </c>
      <c r="PIF25" s="59">
        <f t="shared" si="681"/>
        <v>0</v>
      </c>
      <c r="PIG25" s="1"/>
      <c r="PIH25" s="89">
        <v>2</v>
      </c>
      <c r="PII25" s="88" t="s">
        <v>53</v>
      </c>
      <c r="PIJ25" s="90" t="s">
        <v>33</v>
      </c>
      <c r="PIK25" s="91" t="s">
        <v>32</v>
      </c>
      <c r="PIL25" s="92">
        <v>1</v>
      </c>
      <c r="PIM25" s="87">
        <v>0</v>
      </c>
      <c r="PIN25" s="59">
        <f t="shared" si="682"/>
        <v>0</v>
      </c>
      <c r="PIO25" s="1"/>
      <c r="PIP25" s="89">
        <v>2</v>
      </c>
      <c r="PIQ25" s="88" t="s">
        <v>53</v>
      </c>
      <c r="PIR25" s="90" t="s">
        <v>33</v>
      </c>
      <c r="PIS25" s="91" t="s">
        <v>32</v>
      </c>
      <c r="PIT25" s="92">
        <v>1</v>
      </c>
      <c r="PIU25" s="87">
        <v>0</v>
      </c>
      <c r="PIV25" s="59">
        <f t="shared" si="682"/>
        <v>0</v>
      </c>
      <c r="PIW25" s="1"/>
      <c r="PIX25" s="89">
        <v>2</v>
      </c>
      <c r="PIY25" s="88" t="s">
        <v>53</v>
      </c>
      <c r="PIZ25" s="90" t="s">
        <v>33</v>
      </c>
      <c r="PJA25" s="91" t="s">
        <v>32</v>
      </c>
      <c r="PJB25" s="92">
        <v>1</v>
      </c>
      <c r="PJC25" s="87">
        <v>0</v>
      </c>
      <c r="PJD25" s="59">
        <f t="shared" si="683"/>
        <v>0</v>
      </c>
      <c r="PJE25" s="1"/>
      <c r="PJF25" s="89">
        <v>2</v>
      </c>
      <c r="PJG25" s="88" t="s">
        <v>53</v>
      </c>
      <c r="PJH25" s="90" t="s">
        <v>33</v>
      </c>
      <c r="PJI25" s="91" t="s">
        <v>32</v>
      </c>
      <c r="PJJ25" s="92">
        <v>1</v>
      </c>
      <c r="PJK25" s="87">
        <v>0</v>
      </c>
      <c r="PJL25" s="59">
        <f t="shared" si="683"/>
        <v>0</v>
      </c>
      <c r="PJM25" s="1"/>
      <c r="PJN25" s="89">
        <v>2</v>
      </c>
      <c r="PJO25" s="88" t="s">
        <v>53</v>
      </c>
      <c r="PJP25" s="90" t="s">
        <v>33</v>
      </c>
      <c r="PJQ25" s="91" t="s">
        <v>32</v>
      </c>
      <c r="PJR25" s="92">
        <v>1</v>
      </c>
      <c r="PJS25" s="87">
        <v>0</v>
      </c>
      <c r="PJT25" s="59">
        <f t="shared" si="684"/>
        <v>0</v>
      </c>
      <c r="PJU25" s="1"/>
      <c r="PJV25" s="89">
        <v>2</v>
      </c>
      <c r="PJW25" s="88" t="s">
        <v>53</v>
      </c>
      <c r="PJX25" s="90" t="s">
        <v>33</v>
      </c>
      <c r="PJY25" s="91" t="s">
        <v>32</v>
      </c>
      <c r="PJZ25" s="92">
        <v>1</v>
      </c>
      <c r="PKA25" s="87">
        <v>0</v>
      </c>
      <c r="PKB25" s="59">
        <f t="shared" si="684"/>
        <v>0</v>
      </c>
      <c r="PKC25" s="1"/>
      <c r="PKD25" s="89">
        <v>2</v>
      </c>
      <c r="PKE25" s="88" t="s">
        <v>53</v>
      </c>
      <c r="PKF25" s="90" t="s">
        <v>33</v>
      </c>
      <c r="PKG25" s="91" t="s">
        <v>32</v>
      </c>
      <c r="PKH25" s="92">
        <v>1</v>
      </c>
      <c r="PKI25" s="87">
        <v>0</v>
      </c>
      <c r="PKJ25" s="59">
        <f t="shared" si="685"/>
        <v>0</v>
      </c>
      <c r="PKK25" s="1"/>
      <c r="PKL25" s="89">
        <v>2</v>
      </c>
      <c r="PKM25" s="88" t="s">
        <v>53</v>
      </c>
      <c r="PKN25" s="90" t="s">
        <v>33</v>
      </c>
      <c r="PKO25" s="91" t="s">
        <v>32</v>
      </c>
      <c r="PKP25" s="92">
        <v>1</v>
      </c>
      <c r="PKQ25" s="87">
        <v>0</v>
      </c>
      <c r="PKR25" s="59">
        <f t="shared" si="685"/>
        <v>0</v>
      </c>
      <c r="PKS25" s="1"/>
      <c r="PKT25" s="89">
        <v>2</v>
      </c>
      <c r="PKU25" s="88" t="s">
        <v>53</v>
      </c>
      <c r="PKV25" s="90" t="s">
        <v>33</v>
      </c>
      <c r="PKW25" s="91" t="s">
        <v>32</v>
      </c>
      <c r="PKX25" s="92">
        <v>1</v>
      </c>
      <c r="PKY25" s="87">
        <v>0</v>
      </c>
      <c r="PKZ25" s="59">
        <f t="shared" si="686"/>
        <v>0</v>
      </c>
      <c r="PLA25" s="1"/>
      <c r="PLB25" s="89">
        <v>2</v>
      </c>
      <c r="PLC25" s="88" t="s">
        <v>53</v>
      </c>
      <c r="PLD25" s="90" t="s">
        <v>33</v>
      </c>
      <c r="PLE25" s="91" t="s">
        <v>32</v>
      </c>
      <c r="PLF25" s="92">
        <v>1</v>
      </c>
      <c r="PLG25" s="87">
        <v>0</v>
      </c>
      <c r="PLH25" s="59">
        <f t="shared" si="686"/>
        <v>0</v>
      </c>
      <c r="PLI25" s="1"/>
      <c r="PLJ25" s="89">
        <v>2</v>
      </c>
      <c r="PLK25" s="88" t="s">
        <v>53</v>
      </c>
      <c r="PLL25" s="90" t="s">
        <v>33</v>
      </c>
      <c r="PLM25" s="91" t="s">
        <v>32</v>
      </c>
      <c r="PLN25" s="92">
        <v>1</v>
      </c>
      <c r="PLO25" s="87">
        <v>0</v>
      </c>
      <c r="PLP25" s="59">
        <f t="shared" si="687"/>
        <v>0</v>
      </c>
      <c r="PLQ25" s="1"/>
      <c r="PLR25" s="89">
        <v>2</v>
      </c>
      <c r="PLS25" s="88" t="s">
        <v>53</v>
      </c>
      <c r="PLT25" s="90" t="s">
        <v>33</v>
      </c>
      <c r="PLU25" s="91" t="s">
        <v>32</v>
      </c>
      <c r="PLV25" s="92">
        <v>1</v>
      </c>
      <c r="PLW25" s="87">
        <v>0</v>
      </c>
      <c r="PLX25" s="59">
        <f t="shared" si="687"/>
        <v>0</v>
      </c>
      <c r="PLY25" s="1"/>
      <c r="PLZ25" s="89">
        <v>2</v>
      </c>
      <c r="PMA25" s="88" t="s">
        <v>53</v>
      </c>
      <c r="PMB25" s="90" t="s">
        <v>33</v>
      </c>
      <c r="PMC25" s="91" t="s">
        <v>32</v>
      </c>
      <c r="PMD25" s="92">
        <v>1</v>
      </c>
      <c r="PME25" s="87">
        <v>0</v>
      </c>
      <c r="PMF25" s="59">
        <f t="shared" si="688"/>
        <v>0</v>
      </c>
      <c r="PMG25" s="1"/>
      <c r="PMH25" s="89">
        <v>2</v>
      </c>
      <c r="PMI25" s="88" t="s">
        <v>53</v>
      </c>
      <c r="PMJ25" s="90" t="s">
        <v>33</v>
      </c>
      <c r="PMK25" s="91" t="s">
        <v>32</v>
      </c>
      <c r="PML25" s="92">
        <v>1</v>
      </c>
      <c r="PMM25" s="87">
        <v>0</v>
      </c>
      <c r="PMN25" s="59">
        <f t="shared" si="688"/>
        <v>0</v>
      </c>
      <c r="PMO25" s="1"/>
      <c r="PMP25" s="89">
        <v>2</v>
      </c>
      <c r="PMQ25" s="88" t="s">
        <v>53</v>
      </c>
      <c r="PMR25" s="90" t="s">
        <v>33</v>
      </c>
      <c r="PMS25" s="91" t="s">
        <v>32</v>
      </c>
      <c r="PMT25" s="92">
        <v>1</v>
      </c>
      <c r="PMU25" s="87">
        <v>0</v>
      </c>
      <c r="PMV25" s="59">
        <f t="shared" si="689"/>
        <v>0</v>
      </c>
      <c r="PMW25" s="1"/>
      <c r="PMX25" s="89">
        <v>2</v>
      </c>
      <c r="PMY25" s="88" t="s">
        <v>53</v>
      </c>
      <c r="PMZ25" s="90" t="s">
        <v>33</v>
      </c>
      <c r="PNA25" s="91" t="s">
        <v>32</v>
      </c>
      <c r="PNB25" s="92">
        <v>1</v>
      </c>
      <c r="PNC25" s="87">
        <v>0</v>
      </c>
      <c r="PND25" s="59">
        <f t="shared" si="689"/>
        <v>0</v>
      </c>
      <c r="PNE25" s="1"/>
      <c r="PNF25" s="89">
        <v>2</v>
      </c>
      <c r="PNG25" s="88" t="s">
        <v>53</v>
      </c>
      <c r="PNH25" s="90" t="s">
        <v>33</v>
      </c>
      <c r="PNI25" s="91" t="s">
        <v>32</v>
      </c>
      <c r="PNJ25" s="92">
        <v>1</v>
      </c>
      <c r="PNK25" s="87">
        <v>0</v>
      </c>
      <c r="PNL25" s="59">
        <f t="shared" si="690"/>
        <v>0</v>
      </c>
      <c r="PNM25" s="1"/>
      <c r="PNN25" s="89">
        <v>2</v>
      </c>
      <c r="PNO25" s="88" t="s">
        <v>53</v>
      </c>
      <c r="PNP25" s="90" t="s">
        <v>33</v>
      </c>
      <c r="PNQ25" s="91" t="s">
        <v>32</v>
      </c>
      <c r="PNR25" s="92">
        <v>1</v>
      </c>
      <c r="PNS25" s="87">
        <v>0</v>
      </c>
      <c r="PNT25" s="59">
        <f t="shared" si="690"/>
        <v>0</v>
      </c>
      <c r="PNU25" s="1"/>
      <c r="PNV25" s="89">
        <v>2</v>
      </c>
      <c r="PNW25" s="88" t="s">
        <v>53</v>
      </c>
      <c r="PNX25" s="90" t="s">
        <v>33</v>
      </c>
      <c r="PNY25" s="91" t="s">
        <v>32</v>
      </c>
      <c r="PNZ25" s="92">
        <v>1</v>
      </c>
      <c r="POA25" s="87">
        <v>0</v>
      </c>
      <c r="POB25" s="59">
        <f t="shared" si="691"/>
        <v>0</v>
      </c>
      <c r="POC25" s="1"/>
      <c r="POD25" s="89">
        <v>2</v>
      </c>
      <c r="POE25" s="88" t="s">
        <v>53</v>
      </c>
      <c r="POF25" s="90" t="s">
        <v>33</v>
      </c>
      <c r="POG25" s="91" t="s">
        <v>32</v>
      </c>
      <c r="POH25" s="92">
        <v>1</v>
      </c>
      <c r="POI25" s="87">
        <v>0</v>
      </c>
      <c r="POJ25" s="59">
        <f t="shared" si="691"/>
        <v>0</v>
      </c>
      <c r="POK25" s="1"/>
      <c r="POL25" s="89">
        <v>2</v>
      </c>
      <c r="POM25" s="88" t="s">
        <v>53</v>
      </c>
      <c r="PON25" s="90" t="s">
        <v>33</v>
      </c>
      <c r="POO25" s="91" t="s">
        <v>32</v>
      </c>
      <c r="POP25" s="92">
        <v>1</v>
      </c>
      <c r="POQ25" s="87">
        <v>0</v>
      </c>
      <c r="POR25" s="59">
        <f t="shared" si="692"/>
        <v>0</v>
      </c>
      <c r="POS25" s="1"/>
      <c r="POT25" s="89">
        <v>2</v>
      </c>
      <c r="POU25" s="88" t="s">
        <v>53</v>
      </c>
      <c r="POV25" s="90" t="s">
        <v>33</v>
      </c>
      <c r="POW25" s="91" t="s">
        <v>32</v>
      </c>
      <c r="POX25" s="92">
        <v>1</v>
      </c>
      <c r="POY25" s="87">
        <v>0</v>
      </c>
      <c r="POZ25" s="59">
        <f t="shared" si="692"/>
        <v>0</v>
      </c>
      <c r="PPA25" s="1"/>
      <c r="PPB25" s="89">
        <v>2</v>
      </c>
      <c r="PPC25" s="88" t="s">
        <v>53</v>
      </c>
      <c r="PPD25" s="90" t="s">
        <v>33</v>
      </c>
      <c r="PPE25" s="91" t="s">
        <v>32</v>
      </c>
      <c r="PPF25" s="92">
        <v>1</v>
      </c>
      <c r="PPG25" s="87">
        <v>0</v>
      </c>
      <c r="PPH25" s="59">
        <f t="shared" si="693"/>
        <v>0</v>
      </c>
      <c r="PPI25" s="1"/>
      <c r="PPJ25" s="89">
        <v>2</v>
      </c>
      <c r="PPK25" s="88" t="s">
        <v>53</v>
      </c>
      <c r="PPL25" s="90" t="s">
        <v>33</v>
      </c>
      <c r="PPM25" s="91" t="s">
        <v>32</v>
      </c>
      <c r="PPN25" s="92">
        <v>1</v>
      </c>
      <c r="PPO25" s="87">
        <v>0</v>
      </c>
      <c r="PPP25" s="59">
        <f t="shared" si="693"/>
        <v>0</v>
      </c>
      <c r="PPQ25" s="1"/>
      <c r="PPR25" s="89">
        <v>2</v>
      </c>
      <c r="PPS25" s="88" t="s">
        <v>53</v>
      </c>
      <c r="PPT25" s="90" t="s">
        <v>33</v>
      </c>
      <c r="PPU25" s="91" t="s">
        <v>32</v>
      </c>
      <c r="PPV25" s="92">
        <v>1</v>
      </c>
      <c r="PPW25" s="87">
        <v>0</v>
      </c>
      <c r="PPX25" s="59">
        <f t="shared" si="694"/>
        <v>0</v>
      </c>
      <c r="PPY25" s="1"/>
      <c r="PPZ25" s="89">
        <v>2</v>
      </c>
      <c r="PQA25" s="88" t="s">
        <v>53</v>
      </c>
      <c r="PQB25" s="90" t="s">
        <v>33</v>
      </c>
      <c r="PQC25" s="91" t="s">
        <v>32</v>
      </c>
      <c r="PQD25" s="92">
        <v>1</v>
      </c>
      <c r="PQE25" s="87">
        <v>0</v>
      </c>
      <c r="PQF25" s="59">
        <f t="shared" si="694"/>
        <v>0</v>
      </c>
      <c r="PQG25" s="1"/>
      <c r="PQH25" s="89">
        <v>2</v>
      </c>
      <c r="PQI25" s="88" t="s">
        <v>53</v>
      </c>
      <c r="PQJ25" s="90" t="s">
        <v>33</v>
      </c>
      <c r="PQK25" s="91" t="s">
        <v>32</v>
      </c>
      <c r="PQL25" s="92">
        <v>1</v>
      </c>
      <c r="PQM25" s="87">
        <v>0</v>
      </c>
      <c r="PQN25" s="59">
        <f t="shared" si="695"/>
        <v>0</v>
      </c>
      <c r="PQO25" s="1"/>
      <c r="PQP25" s="89">
        <v>2</v>
      </c>
      <c r="PQQ25" s="88" t="s">
        <v>53</v>
      </c>
      <c r="PQR25" s="90" t="s">
        <v>33</v>
      </c>
      <c r="PQS25" s="91" t="s">
        <v>32</v>
      </c>
      <c r="PQT25" s="92">
        <v>1</v>
      </c>
      <c r="PQU25" s="87">
        <v>0</v>
      </c>
      <c r="PQV25" s="59">
        <f t="shared" si="695"/>
        <v>0</v>
      </c>
      <c r="PQW25" s="1"/>
      <c r="PQX25" s="89">
        <v>2</v>
      </c>
      <c r="PQY25" s="88" t="s">
        <v>53</v>
      </c>
      <c r="PQZ25" s="90" t="s">
        <v>33</v>
      </c>
      <c r="PRA25" s="91" t="s">
        <v>32</v>
      </c>
      <c r="PRB25" s="92">
        <v>1</v>
      </c>
      <c r="PRC25" s="87">
        <v>0</v>
      </c>
      <c r="PRD25" s="59">
        <f t="shared" si="696"/>
        <v>0</v>
      </c>
      <c r="PRE25" s="1"/>
      <c r="PRF25" s="89">
        <v>2</v>
      </c>
      <c r="PRG25" s="88" t="s">
        <v>53</v>
      </c>
      <c r="PRH25" s="90" t="s">
        <v>33</v>
      </c>
      <c r="PRI25" s="91" t="s">
        <v>32</v>
      </c>
      <c r="PRJ25" s="92">
        <v>1</v>
      </c>
      <c r="PRK25" s="87">
        <v>0</v>
      </c>
      <c r="PRL25" s="59">
        <f t="shared" si="696"/>
        <v>0</v>
      </c>
      <c r="PRM25" s="1"/>
      <c r="PRN25" s="89">
        <v>2</v>
      </c>
      <c r="PRO25" s="88" t="s">
        <v>53</v>
      </c>
      <c r="PRP25" s="90" t="s">
        <v>33</v>
      </c>
      <c r="PRQ25" s="91" t="s">
        <v>32</v>
      </c>
      <c r="PRR25" s="92">
        <v>1</v>
      </c>
      <c r="PRS25" s="87">
        <v>0</v>
      </c>
      <c r="PRT25" s="59">
        <f t="shared" si="697"/>
        <v>0</v>
      </c>
      <c r="PRU25" s="1"/>
      <c r="PRV25" s="89">
        <v>2</v>
      </c>
      <c r="PRW25" s="88" t="s">
        <v>53</v>
      </c>
      <c r="PRX25" s="90" t="s">
        <v>33</v>
      </c>
      <c r="PRY25" s="91" t="s">
        <v>32</v>
      </c>
      <c r="PRZ25" s="92">
        <v>1</v>
      </c>
      <c r="PSA25" s="87">
        <v>0</v>
      </c>
      <c r="PSB25" s="59">
        <f t="shared" si="697"/>
        <v>0</v>
      </c>
      <c r="PSC25" s="1"/>
      <c r="PSD25" s="89">
        <v>2</v>
      </c>
      <c r="PSE25" s="88" t="s">
        <v>53</v>
      </c>
      <c r="PSF25" s="90" t="s">
        <v>33</v>
      </c>
      <c r="PSG25" s="91" t="s">
        <v>32</v>
      </c>
      <c r="PSH25" s="92">
        <v>1</v>
      </c>
      <c r="PSI25" s="87">
        <v>0</v>
      </c>
      <c r="PSJ25" s="59">
        <f t="shared" si="698"/>
        <v>0</v>
      </c>
      <c r="PSK25" s="1"/>
      <c r="PSL25" s="89">
        <v>2</v>
      </c>
      <c r="PSM25" s="88" t="s">
        <v>53</v>
      </c>
      <c r="PSN25" s="90" t="s">
        <v>33</v>
      </c>
      <c r="PSO25" s="91" t="s">
        <v>32</v>
      </c>
      <c r="PSP25" s="92">
        <v>1</v>
      </c>
      <c r="PSQ25" s="87">
        <v>0</v>
      </c>
      <c r="PSR25" s="59">
        <f t="shared" si="698"/>
        <v>0</v>
      </c>
      <c r="PSS25" s="1"/>
      <c r="PST25" s="89">
        <v>2</v>
      </c>
      <c r="PSU25" s="88" t="s">
        <v>53</v>
      </c>
      <c r="PSV25" s="90" t="s">
        <v>33</v>
      </c>
      <c r="PSW25" s="91" t="s">
        <v>32</v>
      </c>
      <c r="PSX25" s="92">
        <v>1</v>
      </c>
      <c r="PSY25" s="87">
        <v>0</v>
      </c>
      <c r="PSZ25" s="59">
        <f t="shared" si="699"/>
        <v>0</v>
      </c>
      <c r="PTA25" s="1"/>
      <c r="PTB25" s="89">
        <v>2</v>
      </c>
      <c r="PTC25" s="88" t="s">
        <v>53</v>
      </c>
      <c r="PTD25" s="90" t="s">
        <v>33</v>
      </c>
      <c r="PTE25" s="91" t="s">
        <v>32</v>
      </c>
      <c r="PTF25" s="92">
        <v>1</v>
      </c>
      <c r="PTG25" s="87">
        <v>0</v>
      </c>
      <c r="PTH25" s="59">
        <f t="shared" si="699"/>
        <v>0</v>
      </c>
      <c r="PTI25" s="1"/>
      <c r="PTJ25" s="89">
        <v>2</v>
      </c>
      <c r="PTK25" s="88" t="s">
        <v>53</v>
      </c>
      <c r="PTL25" s="90" t="s">
        <v>33</v>
      </c>
      <c r="PTM25" s="91" t="s">
        <v>32</v>
      </c>
      <c r="PTN25" s="92">
        <v>1</v>
      </c>
      <c r="PTO25" s="87">
        <v>0</v>
      </c>
      <c r="PTP25" s="59">
        <f t="shared" si="700"/>
        <v>0</v>
      </c>
      <c r="PTQ25" s="1"/>
      <c r="PTR25" s="89">
        <v>2</v>
      </c>
      <c r="PTS25" s="88" t="s">
        <v>53</v>
      </c>
      <c r="PTT25" s="90" t="s">
        <v>33</v>
      </c>
      <c r="PTU25" s="91" t="s">
        <v>32</v>
      </c>
      <c r="PTV25" s="92">
        <v>1</v>
      </c>
      <c r="PTW25" s="87">
        <v>0</v>
      </c>
      <c r="PTX25" s="59">
        <f t="shared" si="700"/>
        <v>0</v>
      </c>
      <c r="PTY25" s="1"/>
      <c r="PTZ25" s="89">
        <v>2</v>
      </c>
      <c r="PUA25" s="88" t="s">
        <v>53</v>
      </c>
      <c r="PUB25" s="90" t="s">
        <v>33</v>
      </c>
      <c r="PUC25" s="91" t="s">
        <v>32</v>
      </c>
      <c r="PUD25" s="92">
        <v>1</v>
      </c>
      <c r="PUE25" s="87">
        <v>0</v>
      </c>
      <c r="PUF25" s="59">
        <f t="shared" si="701"/>
        <v>0</v>
      </c>
      <c r="PUG25" s="1"/>
      <c r="PUH25" s="89">
        <v>2</v>
      </c>
      <c r="PUI25" s="88" t="s">
        <v>53</v>
      </c>
      <c r="PUJ25" s="90" t="s">
        <v>33</v>
      </c>
      <c r="PUK25" s="91" t="s">
        <v>32</v>
      </c>
      <c r="PUL25" s="92">
        <v>1</v>
      </c>
      <c r="PUM25" s="87">
        <v>0</v>
      </c>
      <c r="PUN25" s="59">
        <f t="shared" si="701"/>
        <v>0</v>
      </c>
      <c r="PUO25" s="1"/>
      <c r="PUP25" s="89">
        <v>2</v>
      </c>
      <c r="PUQ25" s="88" t="s">
        <v>53</v>
      </c>
      <c r="PUR25" s="90" t="s">
        <v>33</v>
      </c>
      <c r="PUS25" s="91" t="s">
        <v>32</v>
      </c>
      <c r="PUT25" s="92">
        <v>1</v>
      </c>
      <c r="PUU25" s="87">
        <v>0</v>
      </c>
      <c r="PUV25" s="59">
        <f t="shared" si="702"/>
        <v>0</v>
      </c>
      <c r="PUW25" s="1"/>
      <c r="PUX25" s="89">
        <v>2</v>
      </c>
      <c r="PUY25" s="88" t="s">
        <v>53</v>
      </c>
      <c r="PUZ25" s="90" t="s">
        <v>33</v>
      </c>
      <c r="PVA25" s="91" t="s">
        <v>32</v>
      </c>
      <c r="PVB25" s="92">
        <v>1</v>
      </c>
      <c r="PVC25" s="87">
        <v>0</v>
      </c>
      <c r="PVD25" s="59">
        <f t="shared" si="702"/>
        <v>0</v>
      </c>
      <c r="PVE25" s="1"/>
      <c r="PVF25" s="89">
        <v>2</v>
      </c>
      <c r="PVG25" s="88" t="s">
        <v>53</v>
      </c>
      <c r="PVH25" s="90" t="s">
        <v>33</v>
      </c>
      <c r="PVI25" s="91" t="s">
        <v>32</v>
      </c>
      <c r="PVJ25" s="92">
        <v>1</v>
      </c>
      <c r="PVK25" s="87">
        <v>0</v>
      </c>
      <c r="PVL25" s="59">
        <f t="shared" si="703"/>
        <v>0</v>
      </c>
      <c r="PVM25" s="1"/>
      <c r="PVN25" s="89">
        <v>2</v>
      </c>
      <c r="PVO25" s="88" t="s">
        <v>53</v>
      </c>
      <c r="PVP25" s="90" t="s">
        <v>33</v>
      </c>
      <c r="PVQ25" s="91" t="s">
        <v>32</v>
      </c>
      <c r="PVR25" s="92">
        <v>1</v>
      </c>
      <c r="PVS25" s="87">
        <v>0</v>
      </c>
      <c r="PVT25" s="59">
        <f t="shared" si="703"/>
        <v>0</v>
      </c>
      <c r="PVU25" s="1"/>
      <c r="PVV25" s="89">
        <v>2</v>
      </c>
      <c r="PVW25" s="88" t="s">
        <v>53</v>
      </c>
      <c r="PVX25" s="90" t="s">
        <v>33</v>
      </c>
      <c r="PVY25" s="91" t="s">
        <v>32</v>
      </c>
      <c r="PVZ25" s="92">
        <v>1</v>
      </c>
      <c r="PWA25" s="87">
        <v>0</v>
      </c>
      <c r="PWB25" s="59">
        <f t="shared" si="704"/>
        <v>0</v>
      </c>
      <c r="PWC25" s="1"/>
      <c r="PWD25" s="89">
        <v>2</v>
      </c>
      <c r="PWE25" s="88" t="s">
        <v>53</v>
      </c>
      <c r="PWF25" s="90" t="s">
        <v>33</v>
      </c>
      <c r="PWG25" s="91" t="s">
        <v>32</v>
      </c>
      <c r="PWH25" s="92">
        <v>1</v>
      </c>
      <c r="PWI25" s="87">
        <v>0</v>
      </c>
      <c r="PWJ25" s="59">
        <f t="shared" si="704"/>
        <v>0</v>
      </c>
      <c r="PWK25" s="1"/>
      <c r="PWL25" s="89">
        <v>2</v>
      </c>
      <c r="PWM25" s="88" t="s">
        <v>53</v>
      </c>
      <c r="PWN25" s="90" t="s">
        <v>33</v>
      </c>
      <c r="PWO25" s="91" t="s">
        <v>32</v>
      </c>
      <c r="PWP25" s="92">
        <v>1</v>
      </c>
      <c r="PWQ25" s="87">
        <v>0</v>
      </c>
      <c r="PWR25" s="59">
        <f t="shared" si="705"/>
        <v>0</v>
      </c>
      <c r="PWS25" s="1"/>
      <c r="PWT25" s="89">
        <v>2</v>
      </c>
      <c r="PWU25" s="88" t="s">
        <v>53</v>
      </c>
      <c r="PWV25" s="90" t="s">
        <v>33</v>
      </c>
      <c r="PWW25" s="91" t="s">
        <v>32</v>
      </c>
      <c r="PWX25" s="92">
        <v>1</v>
      </c>
      <c r="PWY25" s="87">
        <v>0</v>
      </c>
      <c r="PWZ25" s="59">
        <f t="shared" si="705"/>
        <v>0</v>
      </c>
      <c r="PXA25" s="1"/>
      <c r="PXB25" s="89">
        <v>2</v>
      </c>
      <c r="PXC25" s="88" t="s">
        <v>53</v>
      </c>
      <c r="PXD25" s="90" t="s">
        <v>33</v>
      </c>
      <c r="PXE25" s="91" t="s">
        <v>32</v>
      </c>
      <c r="PXF25" s="92">
        <v>1</v>
      </c>
      <c r="PXG25" s="87">
        <v>0</v>
      </c>
      <c r="PXH25" s="59">
        <f t="shared" si="706"/>
        <v>0</v>
      </c>
      <c r="PXI25" s="1"/>
      <c r="PXJ25" s="89">
        <v>2</v>
      </c>
      <c r="PXK25" s="88" t="s">
        <v>53</v>
      </c>
      <c r="PXL25" s="90" t="s">
        <v>33</v>
      </c>
      <c r="PXM25" s="91" t="s">
        <v>32</v>
      </c>
      <c r="PXN25" s="92">
        <v>1</v>
      </c>
      <c r="PXO25" s="87">
        <v>0</v>
      </c>
      <c r="PXP25" s="59">
        <f t="shared" si="706"/>
        <v>0</v>
      </c>
      <c r="PXQ25" s="1"/>
      <c r="PXR25" s="89">
        <v>2</v>
      </c>
      <c r="PXS25" s="88" t="s">
        <v>53</v>
      </c>
      <c r="PXT25" s="90" t="s">
        <v>33</v>
      </c>
      <c r="PXU25" s="91" t="s">
        <v>32</v>
      </c>
      <c r="PXV25" s="92">
        <v>1</v>
      </c>
      <c r="PXW25" s="87">
        <v>0</v>
      </c>
      <c r="PXX25" s="59">
        <f t="shared" si="707"/>
        <v>0</v>
      </c>
      <c r="PXY25" s="1"/>
      <c r="PXZ25" s="89">
        <v>2</v>
      </c>
      <c r="PYA25" s="88" t="s">
        <v>53</v>
      </c>
      <c r="PYB25" s="90" t="s">
        <v>33</v>
      </c>
      <c r="PYC25" s="91" t="s">
        <v>32</v>
      </c>
      <c r="PYD25" s="92">
        <v>1</v>
      </c>
      <c r="PYE25" s="87">
        <v>0</v>
      </c>
      <c r="PYF25" s="59">
        <f t="shared" si="707"/>
        <v>0</v>
      </c>
      <c r="PYG25" s="1"/>
      <c r="PYH25" s="89">
        <v>2</v>
      </c>
      <c r="PYI25" s="88" t="s">
        <v>53</v>
      </c>
      <c r="PYJ25" s="90" t="s">
        <v>33</v>
      </c>
      <c r="PYK25" s="91" t="s">
        <v>32</v>
      </c>
      <c r="PYL25" s="92">
        <v>1</v>
      </c>
      <c r="PYM25" s="87">
        <v>0</v>
      </c>
      <c r="PYN25" s="59">
        <f t="shared" si="708"/>
        <v>0</v>
      </c>
      <c r="PYO25" s="1"/>
      <c r="PYP25" s="89">
        <v>2</v>
      </c>
      <c r="PYQ25" s="88" t="s">
        <v>53</v>
      </c>
      <c r="PYR25" s="90" t="s">
        <v>33</v>
      </c>
      <c r="PYS25" s="91" t="s">
        <v>32</v>
      </c>
      <c r="PYT25" s="92">
        <v>1</v>
      </c>
      <c r="PYU25" s="87">
        <v>0</v>
      </c>
      <c r="PYV25" s="59">
        <f t="shared" si="708"/>
        <v>0</v>
      </c>
      <c r="PYW25" s="1"/>
      <c r="PYX25" s="89">
        <v>2</v>
      </c>
      <c r="PYY25" s="88" t="s">
        <v>53</v>
      </c>
      <c r="PYZ25" s="90" t="s">
        <v>33</v>
      </c>
      <c r="PZA25" s="91" t="s">
        <v>32</v>
      </c>
      <c r="PZB25" s="92">
        <v>1</v>
      </c>
      <c r="PZC25" s="87">
        <v>0</v>
      </c>
      <c r="PZD25" s="59">
        <f t="shared" si="709"/>
        <v>0</v>
      </c>
      <c r="PZE25" s="1"/>
      <c r="PZF25" s="89">
        <v>2</v>
      </c>
      <c r="PZG25" s="88" t="s">
        <v>53</v>
      </c>
      <c r="PZH25" s="90" t="s">
        <v>33</v>
      </c>
      <c r="PZI25" s="91" t="s">
        <v>32</v>
      </c>
      <c r="PZJ25" s="92">
        <v>1</v>
      </c>
      <c r="PZK25" s="87">
        <v>0</v>
      </c>
      <c r="PZL25" s="59">
        <f t="shared" si="709"/>
        <v>0</v>
      </c>
      <c r="PZM25" s="1"/>
      <c r="PZN25" s="89">
        <v>2</v>
      </c>
      <c r="PZO25" s="88" t="s">
        <v>53</v>
      </c>
      <c r="PZP25" s="90" t="s">
        <v>33</v>
      </c>
      <c r="PZQ25" s="91" t="s">
        <v>32</v>
      </c>
      <c r="PZR25" s="92">
        <v>1</v>
      </c>
      <c r="PZS25" s="87">
        <v>0</v>
      </c>
      <c r="PZT25" s="59">
        <f t="shared" si="710"/>
        <v>0</v>
      </c>
      <c r="PZU25" s="1"/>
      <c r="PZV25" s="89">
        <v>2</v>
      </c>
      <c r="PZW25" s="88" t="s">
        <v>53</v>
      </c>
      <c r="PZX25" s="90" t="s">
        <v>33</v>
      </c>
      <c r="PZY25" s="91" t="s">
        <v>32</v>
      </c>
      <c r="PZZ25" s="92">
        <v>1</v>
      </c>
      <c r="QAA25" s="87">
        <v>0</v>
      </c>
      <c r="QAB25" s="59">
        <f t="shared" si="710"/>
        <v>0</v>
      </c>
      <c r="QAC25" s="1"/>
      <c r="QAD25" s="89">
        <v>2</v>
      </c>
      <c r="QAE25" s="88" t="s">
        <v>53</v>
      </c>
      <c r="QAF25" s="90" t="s">
        <v>33</v>
      </c>
      <c r="QAG25" s="91" t="s">
        <v>32</v>
      </c>
      <c r="QAH25" s="92">
        <v>1</v>
      </c>
      <c r="QAI25" s="87">
        <v>0</v>
      </c>
      <c r="QAJ25" s="59">
        <f t="shared" si="711"/>
        <v>0</v>
      </c>
      <c r="QAK25" s="1"/>
      <c r="QAL25" s="89">
        <v>2</v>
      </c>
      <c r="QAM25" s="88" t="s">
        <v>53</v>
      </c>
      <c r="QAN25" s="90" t="s">
        <v>33</v>
      </c>
      <c r="QAO25" s="91" t="s">
        <v>32</v>
      </c>
      <c r="QAP25" s="92">
        <v>1</v>
      </c>
      <c r="QAQ25" s="87">
        <v>0</v>
      </c>
      <c r="QAR25" s="59">
        <f t="shared" si="711"/>
        <v>0</v>
      </c>
      <c r="QAS25" s="1"/>
      <c r="QAT25" s="89">
        <v>2</v>
      </c>
      <c r="QAU25" s="88" t="s">
        <v>53</v>
      </c>
      <c r="QAV25" s="90" t="s">
        <v>33</v>
      </c>
      <c r="QAW25" s="91" t="s">
        <v>32</v>
      </c>
      <c r="QAX25" s="92">
        <v>1</v>
      </c>
      <c r="QAY25" s="87">
        <v>0</v>
      </c>
      <c r="QAZ25" s="59">
        <f t="shared" si="712"/>
        <v>0</v>
      </c>
      <c r="QBA25" s="1"/>
      <c r="QBB25" s="89">
        <v>2</v>
      </c>
      <c r="QBC25" s="88" t="s">
        <v>53</v>
      </c>
      <c r="QBD25" s="90" t="s">
        <v>33</v>
      </c>
      <c r="QBE25" s="91" t="s">
        <v>32</v>
      </c>
      <c r="QBF25" s="92">
        <v>1</v>
      </c>
      <c r="QBG25" s="87">
        <v>0</v>
      </c>
      <c r="QBH25" s="59">
        <f t="shared" si="712"/>
        <v>0</v>
      </c>
      <c r="QBI25" s="1"/>
      <c r="QBJ25" s="89">
        <v>2</v>
      </c>
      <c r="QBK25" s="88" t="s">
        <v>53</v>
      </c>
      <c r="QBL25" s="90" t="s">
        <v>33</v>
      </c>
      <c r="QBM25" s="91" t="s">
        <v>32</v>
      </c>
      <c r="QBN25" s="92">
        <v>1</v>
      </c>
      <c r="QBO25" s="87">
        <v>0</v>
      </c>
      <c r="QBP25" s="59">
        <f t="shared" si="713"/>
        <v>0</v>
      </c>
      <c r="QBQ25" s="1"/>
      <c r="QBR25" s="89">
        <v>2</v>
      </c>
      <c r="QBS25" s="88" t="s">
        <v>53</v>
      </c>
      <c r="QBT25" s="90" t="s">
        <v>33</v>
      </c>
      <c r="QBU25" s="91" t="s">
        <v>32</v>
      </c>
      <c r="QBV25" s="92">
        <v>1</v>
      </c>
      <c r="QBW25" s="87">
        <v>0</v>
      </c>
      <c r="QBX25" s="59">
        <f t="shared" si="713"/>
        <v>0</v>
      </c>
      <c r="QBY25" s="1"/>
      <c r="QBZ25" s="89">
        <v>2</v>
      </c>
      <c r="QCA25" s="88" t="s">
        <v>53</v>
      </c>
      <c r="QCB25" s="90" t="s">
        <v>33</v>
      </c>
      <c r="QCC25" s="91" t="s">
        <v>32</v>
      </c>
      <c r="QCD25" s="92">
        <v>1</v>
      </c>
      <c r="QCE25" s="87">
        <v>0</v>
      </c>
      <c r="QCF25" s="59">
        <f t="shared" si="714"/>
        <v>0</v>
      </c>
      <c r="QCG25" s="1"/>
      <c r="QCH25" s="89">
        <v>2</v>
      </c>
      <c r="QCI25" s="88" t="s">
        <v>53</v>
      </c>
      <c r="QCJ25" s="90" t="s">
        <v>33</v>
      </c>
      <c r="QCK25" s="91" t="s">
        <v>32</v>
      </c>
      <c r="QCL25" s="92">
        <v>1</v>
      </c>
      <c r="QCM25" s="87">
        <v>0</v>
      </c>
      <c r="QCN25" s="59">
        <f t="shared" si="714"/>
        <v>0</v>
      </c>
      <c r="QCO25" s="1"/>
      <c r="QCP25" s="89">
        <v>2</v>
      </c>
      <c r="QCQ25" s="88" t="s">
        <v>53</v>
      </c>
      <c r="QCR25" s="90" t="s">
        <v>33</v>
      </c>
      <c r="QCS25" s="91" t="s">
        <v>32</v>
      </c>
      <c r="QCT25" s="92">
        <v>1</v>
      </c>
      <c r="QCU25" s="87">
        <v>0</v>
      </c>
      <c r="QCV25" s="59">
        <f t="shared" si="715"/>
        <v>0</v>
      </c>
      <c r="QCW25" s="1"/>
      <c r="QCX25" s="89">
        <v>2</v>
      </c>
      <c r="QCY25" s="88" t="s">
        <v>53</v>
      </c>
      <c r="QCZ25" s="90" t="s">
        <v>33</v>
      </c>
      <c r="QDA25" s="91" t="s">
        <v>32</v>
      </c>
      <c r="QDB25" s="92">
        <v>1</v>
      </c>
      <c r="QDC25" s="87">
        <v>0</v>
      </c>
      <c r="QDD25" s="59">
        <f t="shared" si="715"/>
        <v>0</v>
      </c>
      <c r="QDE25" s="1"/>
      <c r="QDF25" s="89">
        <v>2</v>
      </c>
      <c r="QDG25" s="88" t="s">
        <v>53</v>
      </c>
      <c r="QDH25" s="90" t="s">
        <v>33</v>
      </c>
      <c r="QDI25" s="91" t="s">
        <v>32</v>
      </c>
      <c r="QDJ25" s="92">
        <v>1</v>
      </c>
      <c r="QDK25" s="87">
        <v>0</v>
      </c>
      <c r="QDL25" s="59">
        <f t="shared" si="716"/>
        <v>0</v>
      </c>
      <c r="QDM25" s="1"/>
      <c r="QDN25" s="89">
        <v>2</v>
      </c>
      <c r="QDO25" s="88" t="s">
        <v>53</v>
      </c>
      <c r="QDP25" s="90" t="s">
        <v>33</v>
      </c>
      <c r="QDQ25" s="91" t="s">
        <v>32</v>
      </c>
      <c r="QDR25" s="92">
        <v>1</v>
      </c>
      <c r="QDS25" s="87">
        <v>0</v>
      </c>
      <c r="QDT25" s="59">
        <f t="shared" si="716"/>
        <v>0</v>
      </c>
      <c r="QDU25" s="1"/>
      <c r="QDV25" s="89">
        <v>2</v>
      </c>
      <c r="QDW25" s="88" t="s">
        <v>53</v>
      </c>
      <c r="QDX25" s="90" t="s">
        <v>33</v>
      </c>
      <c r="QDY25" s="91" t="s">
        <v>32</v>
      </c>
      <c r="QDZ25" s="92">
        <v>1</v>
      </c>
      <c r="QEA25" s="87">
        <v>0</v>
      </c>
      <c r="QEB25" s="59">
        <f t="shared" si="717"/>
        <v>0</v>
      </c>
      <c r="QEC25" s="1"/>
      <c r="QED25" s="89">
        <v>2</v>
      </c>
      <c r="QEE25" s="88" t="s">
        <v>53</v>
      </c>
      <c r="QEF25" s="90" t="s">
        <v>33</v>
      </c>
      <c r="QEG25" s="91" t="s">
        <v>32</v>
      </c>
      <c r="QEH25" s="92">
        <v>1</v>
      </c>
      <c r="QEI25" s="87">
        <v>0</v>
      </c>
      <c r="QEJ25" s="59">
        <f t="shared" si="717"/>
        <v>0</v>
      </c>
      <c r="QEK25" s="1"/>
      <c r="QEL25" s="89">
        <v>2</v>
      </c>
      <c r="QEM25" s="88" t="s">
        <v>53</v>
      </c>
      <c r="QEN25" s="90" t="s">
        <v>33</v>
      </c>
      <c r="QEO25" s="91" t="s">
        <v>32</v>
      </c>
      <c r="QEP25" s="92">
        <v>1</v>
      </c>
      <c r="QEQ25" s="87">
        <v>0</v>
      </c>
      <c r="QER25" s="59">
        <f t="shared" si="718"/>
        <v>0</v>
      </c>
      <c r="QES25" s="1"/>
      <c r="QET25" s="89">
        <v>2</v>
      </c>
      <c r="QEU25" s="88" t="s">
        <v>53</v>
      </c>
      <c r="QEV25" s="90" t="s">
        <v>33</v>
      </c>
      <c r="QEW25" s="91" t="s">
        <v>32</v>
      </c>
      <c r="QEX25" s="92">
        <v>1</v>
      </c>
      <c r="QEY25" s="87">
        <v>0</v>
      </c>
      <c r="QEZ25" s="59">
        <f t="shared" si="718"/>
        <v>0</v>
      </c>
      <c r="QFA25" s="1"/>
      <c r="QFB25" s="89">
        <v>2</v>
      </c>
      <c r="QFC25" s="88" t="s">
        <v>53</v>
      </c>
      <c r="QFD25" s="90" t="s">
        <v>33</v>
      </c>
      <c r="QFE25" s="91" t="s">
        <v>32</v>
      </c>
      <c r="QFF25" s="92">
        <v>1</v>
      </c>
      <c r="QFG25" s="87">
        <v>0</v>
      </c>
      <c r="QFH25" s="59">
        <f t="shared" si="719"/>
        <v>0</v>
      </c>
      <c r="QFI25" s="1"/>
      <c r="QFJ25" s="89">
        <v>2</v>
      </c>
      <c r="QFK25" s="88" t="s">
        <v>53</v>
      </c>
      <c r="QFL25" s="90" t="s">
        <v>33</v>
      </c>
      <c r="QFM25" s="91" t="s">
        <v>32</v>
      </c>
      <c r="QFN25" s="92">
        <v>1</v>
      </c>
      <c r="QFO25" s="87">
        <v>0</v>
      </c>
      <c r="QFP25" s="59">
        <f t="shared" si="719"/>
        <v>0</v>
      </c>
      <c r="QFQ25" s="1"/>
      <c r="QFR25" s="89">
        <v>2</v>
      </c>
      <c r="QFS25" s="88" t="s">
        <v>53</v>
      </c>
      <c r="QFT25" s="90" t="s">
        <v>33</v>
      </c>
      <c r="QFU25" s="91" t="s">
        <v>32</v>
      </c>
      <c r="QFV25" s="92">
        <v>1</v>
      </c>
      <c r="QFW25" s="87">
        <v>0</v>
      </c>
      <c r="QFX25" s="59">
        <f t="shared" si="720"/>
        <v>0</v>
      </c>
      <c r="QFY25" s="1"/>
      <c r="QFZ25" s="89">
        <v>2</v>
      </c>
      <c r="QGA25" s="88" t="s">
        <v>53</v>
      </c>
      <c r="QGB25" s="90" t="s">
        <v>33</v>
      </c>
      <c r="QGC25" s="91" t="s">
        <v>32</v>
      </c>
      <c r="QGD25" s="92">
        <v>1</v>
      </c>
      <c r="QGE25" s="87">
        <v>0</v>
      </c>
      <c r="QGF25" s="59">
        <f t="shared" si="720"/>
        <v>0</v>
      </c>
      <c r="QGG25" s="1"/>
      <c r="QGH25" s="89">
        <v>2</v>
      </c>
      <c r="QGI25" s="88" t="s">
        <v>53</v>
      </c>
      <c r="QGJ25" s="90" t="s">
        <v>33</v>
      </c>
      <c r="QGK25" s="91" t="s">
        <v>32</v>
      </c>
      <c r="QGL25" s="92">
        <v>1</v>
      </c>
      <c r="QGM25" s="87">
        <v>0</v>
      </c>
      <c r="QGN25" s="59">
        <f t="shared" si="721"/>
        <v>0</v>
      </c>
      <c r="QGO25" s="1"/>
      <c r="QGP25" s="89">
        <v>2</v>
      </c>
      <c r="QGQ25" s="88" t="s">
        <v>53</v>
      </c>
      <c r="QGR25" s="90" t="s">
        <v>33</v>
      </c>
      <c r="QGS25" s="91" t="s">
        <v>32</v>
      </c>
      <c r="QGT25" s="92">
        <v>1</v>
      </c>
      <c r="QGU25" s="87">
        <v>0</v>
      </c>
      <c r="QGV25" s="59">
        <f t="shared" si="721"/>
        <v>0</v>
      </c>
      <c r="QGW25" s="1"/>
      <c r="QGX25" s="89">
        <v>2</v>
      </c>
      <c r="QGY25" s="88" t="s">
        <v>53</v>
      </c>
      <c r="QGZ25" s="90" t="s">
        <v>33</v>
      </c>
      <c r="QHA25" s="91" t="s">
        <v>32</v>
      </c>
      <c r="QHB25" s="92">
        <v>1</v>
      </c>
      <c r="QHC25" s="87">
        <v>0</v>
      </c>
      <c r="QHD25" s="59">
        <f t="shared" si="722"/>
        <v>0</v>
      </c>
      <c r="QHE25" s="1"/>
      <c r="QHF25" s="89">
        <v>2</v>
      </c>
      <c r="QHG25" s="88" t="s">
        <v>53</v>
      </c>
      <c r="QHH25" s="90" t="s">
        <v>33</v>
      </c>
      <c r="QHI25" s="91" t="s">
        <v>32</v>
      </c>
      <c r="QHJ25" s="92">
        <v>1</v>
      </c>
      <c r="QHK25" s="87">
        <v>0</v>
      </c>
      <c r="QHL25" s="59">
        <f t="shared" si="722"/>
        <v>0</v>
      </c>
      <c r="QHM25" s="1"/>
      <c r="QHN25" s="89">
        <v>2</v>
      </c>
      <c r="QHO25" s="88" t="s">
        <v>53</v>
      </c>
      <c r="QHP25" s="90" t="s">
        <v>33</v>
      </c>
      <c r="QHQ25" s="91" t="s">
        <v>32</v>
      </c>
      <c r="QHR25" s="92">
        <v>1</v>
      </c>
      <c r="QHS25" s="87">
        <v>0</v>
      </c>
      <c r="QHT25" s="59">
        <f t="shared" si="723"/>
        <v>0</v>
      </c>
      <c r="QHU25" s="1"/>
      <c r="QHV25" s="89">
        <v>2</v>
      </c>
      <c r="QHW25" s="88" t="s">
        <v>53</v>
      </c>
      <c r="QHX25" s="90" t="s">
        <v>33</v>
      </c>
      <c r="QHY25" s="91" t="s">
        <v>32</v>
      </c>
      <c r="QHZ25" s="92">
        <v>1</v>
      </c>
      <c r="QIA25" s="87">
        <v>0</v>
      </c>
      <c r="QIB25" s="59">
        <f t="shared" si="723"/>
        <v>0</v>
      </c>
      <c r="QIC25" s="1"/>
      <c r="QID25" s="89">
        <v>2</v>
      </c>
      <c r="QIE25" s="88" t="s">
        <v>53</v>
      </c>
      <c r="QIF25" s="90" t="s">
        <v>33</v>
      </c>
      <c r="QIG25" s="91" t="s">
        <v>32</v>
      </c>
      <c r="QIH25" s="92">
        <v>1</v>
      </c>
      <c r="QII25" s="87">
        <v>0</v>
      </c>
      <c r="QIJ25" s="59">
        <f t="shared" si="724"/>
        <v>0</v>
      </c>
      <c r="QIK25" s="1"/>
      <c r="QIL25" s="89">
        <v>2</v>
      </c>
      <c r="QIM25" s="88" t="s">
        <v>53</v>
      </c>
      <c r="QIN25" s="90" t="s">
        <v>33</v>
      </c>
      <c r="QIO25" s="91" t="s">
        <v>32</v>
      </c>
      <c r="QIP25" s="92">
        <v>1</v>
      </c>
      <c r="QIQ25" s="87">
        <v>0</v>
      </c>
      <c r="QIR25" s="59">
        <f t="shared" si="724"/>
        <v>0</v>
      </c>
      <c r="QIS25" s="1"/>
      <c r="QIT25" s="89">
        <v>2</v>
      </c>
      <c r="QIU25" s="88" t="s">
        <v>53</v>
      </c>
      <c r="QIV25" s="90" t="s">
        <v>33</v>
      </c>
      <c r="QIW25" s="91" t="s">
        <v>32</v>
      </c>
      <c r="QIX25" s="92">
        <v>1</v>
      </c>
      <c r="QIY25" s="87">
        <v>0</v>
      </c>
      <c r="QIZ25" s="59">
        <f t="shared" si="725"/>
        <v>0</v>
      </c>
      <c r="QJA25" s="1"/>
      <c r="QJB25" s="89">
        <v>2</v>
      </c>
      <c r="QJC25" s="88" t="s">
        <v>53</v>
      </c>
      <c r="QJD25" s="90" t="s">
        <v>33</v>
      </c>
      <c r="QJE25" s="91" t="s">
        <v>32</v>
      </c>
      <c r="QJF25" s="92">
        <v>1</v>
      </c>
      <c r="QJG25" s="87">
        <v>0</v>
      </c>
      <c r="QJH25" s="59">
        <f t="shared" si="725"/>
        <v>0</v>
      </c>
      <c r="QJI25" s="1"/>
      <c r="QJJ25" s="89">
        <v>2</v>
      </c>
      <c r="QJK25" s="88" t="s">
        <v>53</v>
      </c>
      <c r="QJL25" s="90" t="s">
        <v>33</v>
      </c>
      <c r="QJM25" s="91" t="s">
        <v>32</v>
      </c>
      <c r="QJN25" s="92">
        <v>1</v>
      </c>
      <c r="QJO25" s="87">
        <v>0</v>
      </c>
      <c r="QJP25" s="59">
        <f t="shared" si="726"/>
        <v>0</v>
      </c>
      <c r="QJQ25" s="1"/>
      <c r="QJR25" s="89">
        <v>2</v>
      </c>
      <c r="QJS25" s="88" t="s">
        <v>53</v>
      </c>
      <c r="QJT25" s="90" t="s">
        <v>33</v>
      </c>
      <c r="QJU25" s="91" t="s">
        <v>32</v>
      </c>
      <c r="QJV25" s="92">
        <v>1</v>
      </c>
      <c r="QJW25" s="87">
        <v>0</v>
      </c>
      <c r="QJX25" s="59">
        <f t="shared" si="726"/>
        <v>0</v>
      </c>
      <c r="QJY25" s="1"/>
      <c r="QJZ25" s="89">
        <v>2</v>
      </c>
      <c r="QKA25" s="88" t="s">
        <v>53</v>
      </c>
      <c r="QKB25" s="90" t="s">
        <v>33</v>
      </c>
      <c r="QKC25" s="91" t="s">
        <v>32</v>
      </c>
      <c r="QKD25" s="92">
        <v>1</v>
      </c>
      <c r="QKE25" s="87">
        <v>0</v>
      </c>
      <c r="QKF25" s="59">
        <f t="shared" si="727"/>
        <v>0</v>
      </c>
      <c r="QKG25" s="1"/>
      <c r="QKH25" s="89">
        <v>2</v>
      </c>
      <c r="QKI25" s="88" t="s">
        <v>53</v>
      </c>
      <c r="QKJ25" s="90" t="s">
        <v>33</v>
      </c>
      <c r="QKK25" s="91" t="s">
        <v>32</v>
      </c>
      <c r="QKL25" s="92">
        <v>1</v>
      </c>
      <c r="QKM25" s="87">
        <v>0</v>
      </c>
      <c r="QKN25" s="59">
        <f t="shared" si="727"/>
        <v>0</v>
      </c>
      <c r="QKO25" s="1"/>
      <c r="QKP25" s="89">
        <v>2</v>
      </c>
      <c r="QKQ25" s="88" t="s">
        <v>53</v>
      </c>
      <c r="QKR25" s="90" t="s">
        <v>33</v>
      </c>
      <c r="QKS25" s="91" t="s">
        <v>32</v>
      </c>
      <c r="QKT25" s="92">
        <v>1</v>
      </c>
      <c r="QKU25" s="87">
        <v>0</v>
      </c>
      <c r="QKV25" s="59">
        <f t="shared" si="728"/>
        <v>0</v>
      </c>
      <c r="QKW25" s="1"/>
      <c r="QKX25" s="89">
        <v>2</v>
      </c>
      <c r="QKY25" s="88" t="s">
        <v>53</v>
      </c>
      <c r="QKZ25" s="90" t="s">
        <v>33</v>
      </c>
      <c r="QLA25" s="91" t="s">
        <v>32</v>
      </c>
      <c r="QLB25" s="92">
        <v>1</v>
      </c>
      <c r="QLC25" s="87">
        <v>0</v>
      </c>
      <c r="QLD25" s="59">
        <f t="shared" si="728"/>
        <v>0</v>
      </c>
      <c r="QLE25" s="1"/>
      <c r="QLF25" s="89">
        <v>2</v>
      </c>
      <c r="QLG25" s="88" t="s">
        <v>53</v>
      </c>
      <c r="QLH25" s="90" t="s">
        <v>33</v>
      </c>
      <c r="QLI25" s="91" t="s">
        <v>32</v>
      </c>
      <c r="QLJ25" s="92">
        <v>1</v>
      </c>
      <c r="QLK25" s="87">
        <v>0</v>
      </c>
      <c r="QLL25" s="59">
        <f t="shared" si="729"/>
        <v>0</v>
      </c>
      <c r="QLM25" s="1"/>
      <c r="QLN25" s="89">
        <v>2</v>
      </c>
      <c r="QLO25" s="88" t="s">
        <v>53</v>
      </c>
      <c r="QLP25" s="90" t="s">
        <v>33</v>
      </c>
      <c r="QLQ25" s="91" t="s">
        <v>32</v>
      </c>
      <c r="QLR25" s="92">
        <v>1</v>
      </c>
      <c r="QLS25" s="87">
        <v>0</v>
      </c>
      <c r="QLT25" s="59">
        <f t="shared" si="729"/>
        <v>0</v>
      </c>
      <c r="QLU25" s="1"/>
      <c r="QLV25" s="89">
        <v>2</v>
      </c>
      <c r="QLW25" s="88" t="s">
        <v>53</v>
      </c>
      <c r="QLX25" s="90" t="s">
        <v>33</v>
      </c>
      <c r="QLY25" s="91" t="s">
        <v>32</v>
      </c>
      <c r="QLZ25" s="92">
        <v>1</v>
      </c>
      <c r="QMA25" s="87">
        <v>0</v>
      </c>
      <c r="QMB25" s="59">
        <f t="shared" si="730"/>
        <v>0</v>
      </c>
      <c r="QMC25" s="1"/>
      <c r="QMD25" s="89">
        <v>2</v>
      </c>
      <c r="QME25" s="88" t="s">
        <v>53</v>
      </c>
      <c r="QMF25" s="90" t="s">
        <v>33</v>
      </c>
      <c r="QMG25" s="91" t="s">
        <v>32</v>
      </c>
      <c r="QMH25" s="92">
        <v>1</v>
      </c>
      <c r="QMI25" s="87">
        <v>0</v>
      </c>
      <c r="QMJ25" s="59">
        <f t="shared" si="730"/>
        <v>0</v>
      </c>
      <c r="QMK25" s="1"/>
      <c r="QML25" s="89">
        <v>2</v>
      </c>
      <c r="QMM25" s="88" t="s">
        <v>53</v>
      </c>
      <c r="QMN25" s="90" t="s">
        <v>33</v>
      </c>
      <c r="QMO25" s="91" t="s">
        <v>32</v>
      </c>
      <c r="QMP25" s="92">
        <v>1</v>
      </c>
      <c r="QMQ25" s="87">
        <v>0</v>
      </c>
      <c r="QMR25" s="59">
        <f t="shared" si="731"/>
        <v>0</v>
      </c>
      <c r="QMS25" s="1"/>
      <c r="QMT25" s="89">
        <v>2</v>
      </c>
      <c r="QMU25" s="88" t="s">
        <v>53</v>
      </c>
      <c r="QMV25" s="90" t="s">
        <v>33</v>
      </c>
      <c r="QMW25" s="91" t="s">
        <v>32</v>
      </c>
      <c r="QMX25" s="92">
        <v>1</v>
      </c>
      <c r="QMY25" s="87">
        <v>0</v>
      </c>
      <c r="QMZ25" s="59">
        <f t="shared" si="731"/>
        <v>0</v>
      </c>
      <c r="QNA25" s="1"/>
      <c r="QNB25" s="89">
        <v>2</v>
      </c>
      <c r="QNC25" s="88" t="s">
        <v>53</v>
      </c>
      <c r="QND25" s="90" t="s">
        <v>33</v>
      </c>
      <c r="QNE25" s="91" t="s">
        <v>32</v>
      </c>
      <c r="QNF25" s="92">
        <v>1</v>
      </c>
      <c r="QNG25" s="87">
        <v>0</v>
      </c>
      <c r="QNH25" s="59">
        <f t="shared" si="732"/>
        <v>0</v>
      </c>
      <c r="QNI25" s="1"/>
      <c r="QNJ25" s="89">
        <v>2</v>
      </c>
      <c r="QNK25" s="88" t="s">
        <v>53</v>
      </c>
      <c r="QNL25" s="90" t="s">
        <v>33</v>
      </c>
      <c r="QNM25" s="91" t="s">
        <v>32</v>
      </c>
      <c r="QNN25" s="92">
        <v>1</v>
      </c>
      <c r="QNO25" s="87">
        <v>0</v>
      </c>
      <c r="QNP25" s="59">
        <f t="shared" si="732"/>
        <v>0</v>
      </c>
      <c r="QNQ25" s="1"/>
      <c r="QNR25" s="89">
        <v>2</v>
      </c>
      <c r="QNS25" s="88" t="s">
        <v>53</v>
      </c>
      <c r="QNT25" s="90" t="s">
        <v>33</v>
      </c>
      <c r="QNU25" s="91" t="s">
        <v>32</v>
      </c>
      <c r="QNV25" s="92">
        <v>1</v>
      </c>
      <c r="QNW25" s="87">
        <v>0</v>
      </c>
      <c r="QNX25" s="59">
        <f t="shared" si="733"/>
        <v>0</v>
      </c>
      <c r="QNY25" s="1"/>
      <c r="QNZ25" s="89">
        <v>2</v>
      </c>
      <c r="QOA25" s="88" t="s">
        <v>53</v>
      </c>
      <c r="QOB25" s="90" t="s">
        <v>33</v>
      </c>
      <c r="QOC25" s="91" t="s">
        <v>32</v>
      </c>
      <c r="QOD25" s="92">
        <v>1</v>
      </c>
      <c r="QOE25" s="87">
        <v>0</v>
      </c>
      <c r="QOF25" s="59">
        <f t="shared" si="733"/>
        <v>0</v>
      </c>
      <c r="QOG25" s="1"/>
      <c r="QOH25" s="89">
        <v>2</v>
      </c>
      <c r="QOI25" s="88" t="s">
        <v>53</v>
      </c>
      <c r="QOJ25" s="90" t="s">
        <v>33</v>
      </c>
      <c r="QOK25" s="91" t="s">
        <v>32</v>
      </c>
      <c r="QOL25" s="92">
        <v>1</v>
      </c>
      <c r="QOM25" s="87">
        <v>0</v>
      </c>
      <c r="QON25" s="59">
        <f t="shared" si="734"/>
        <v>0</v>
      </c>
      <c r="QOO25" s="1"/>
      <c r="QOP25" s="89">
        <v>2</v>
      </c>
      <c r="QOQ25" s="88" t="s">
        <v>53</v>
      </c>
      <c r="QOR25" s="90" t="s">
        <v>33</v>
      </c>
      <c r="QOS25" s="91" t="s">
        <v>32</v>
      </c>
      <c r="QOT25" s="92">
        <v>1</v>
      </c>
      <c r="QOU25" s="87">
        <v>0</v>
      </c>
      <c r="QOV25" s="59">
        <f t="shared" si="734"/>
        <v>0</v>
      </c>
      <c r="QOW25" s="1"/>
      <c r="QOX25" s="89">
        <v>2</v>
      </c>
      <c r="QOY25" s="88" t="s">
        <v>53</v>
      </c>
      <c r="QOZ25" s="90" t="s">
        <v>33</v>
      </c>
      <c r="QPA25" s="91" t="s">
        <v>32</v>
      </c>
      <c r="QPB25" s="92">
        <v>1</v>
      </c>
      <c r="QPC25" s="87">
        <v>0</v>
      </c>
      <c r="QPD25" s="59">
        <f t="shared" si="735"/>
        <v>0</v>
      </c>
      <c r="QPE25" s="1"/>
      <c r="QPF25" s="89">
        <v>2</v>
      </c>
      <c r="QPG25" s="88" t="s">
        <v>53</v>
      </c>
      <c r="QPH25" s="90" t="s">
        <v>33</v>
      </c>
      <c r="QPI25" s="91" t="s">
        <v>32</v>
      </c>
      <c r="QPJ25" s="92">
        <v>1</v>
      </c>
      <c r="QPK25" s="87">
        <v>0</v>
      </c>
      <c r="QPL25" s="59">
        <f t="shared" si="735"/>
        <v>0</v>
      </c>
      <c r="QPM25" s="1"/>
      <c r="QPN25" s="89">
        <v>2</v>
      </c>
      <c r="QPO25" s="88" t="s">
        <v>53</v>
      </c>
      <c r="QPP25" s="90" t="s">
        <v>33</v>
      </c>
      <c r="QPQ25" s="91" t="s">
        <v>32</v>
      </c>
      <c r="QPR25" s="92">
        <v>1</v>
      </c>
      <c r="QPS25" s="87">
        <v>0</v>
      </c>
      <c r="QPT25" s="59">
        <f t="shared" si="736"/>
        <v>0</v>
      </c>
      <c r="QPU25" s="1"/>
      <c r="QPV25" s="89">
        <v>2</v>
      </c>
      <c r="QPW25" s="88" t="s">
        <v>53</v>
      </c>
      <c r="QPX25" s="90" t="s">
        <v>33</v>
      </c>
      <c r="QPY25" s="91" t="s">
        <v>32</v>
      </c>
      <c r="QPZ25" s="92">
        <v>1</v>
      </c>
      <c r="QQA25" s="87">
        <v>0</v>
      </c>
      <c r="QQB25" s="59">
        <f t="shared" si="736"/>
        <v>0</v>
      </c>
      <c r="QQC25" s="1"/>
      <c r="QQD25" s="89">
        <v>2</v>
      </c>
      <c r="QQE25" s="88" t="s">
        <v>53</v>
      </c>
      <c r="QQF25" s="90" t="s">
        <v>33</v>
      </c>
      <c r="QQG25" s="91" t="s">
        <v>32</v>
      </c>
      <c r="QQH25" s="92">
        <v>1</v>
      </c>
      <c r="QQI25" s="87">
        <v>0</v>
      </c>
      <c r="QQJ25" s="59">
        <f t="shared" si="737"/>
        <v>0</v>
      </c>
      <c r="QQK25" s="1"/>
      <c r="QQL25" s="89">
        <v>2</v>
      </c>
      <c r="QQM25" s="88" t="s">
        <v>53</v>
      </c>
      <c r="QQN25" s="90" t="s">
        <v>33</v>
      </c>
      <c r="QQO25" s="91" t="s">
        <v>32</v>
      </c>
      <c r="QQP25" s="92">
        <v>1</v>
      </c>
      <c r="QQQ25" s="87">
        <v>0</v>
      </c>
      <c r="QQR25" s="59">
        <f t="shared" si="737"/>
        <v>0</v>
      </c>
      <c r="QQS25" s="1"/>
      <c r="QQT25" s="89">
        <v>2</v>
      </c>
      <c r="QQU25" s="88" t="s">
        <v>53</v>
      </c>
      <c r="QQV25" s="90" t="s">
        <v>33</v>
      </c>
      <c r="QQW25" s="91" t="s">
        <v>32</v>
      </c>
      <c r="QQX25" s="92">
        <v>1</v>
      </c>
      <c r="QQY25" s="87">
        <v>0</v>
      </c>
      <c r="QQZ25" s="59">
        <f t="shared" si="738"/>
        <v>0</v>
      </c>
      <c r="QRA25" s="1"/>
      <c r="QRB25" s="89">
        <v>2</v>
      </c>
      <c r="QRC25" s="88" t="s">
        <v>53</v>
      </c>
      <c r="QRD25" s="90" t="s">
        <v>33</v>
      </c>
      <c r="QRE25" s="91" t="s">
        <v>32</v>
      </c>
      <c r="QRF25" s="92">
        <v>1</v>
      </c>
      <c r="QRG25" s="87">
        <v>0</v>
      </c>
      <c r="QRH25" s="59">
        <f t="shared" si="738"/>
        <v>0</v>
      </c>
      <c r="QRI25" s="1"/>
      <c r="QRJ25" s="89">
        <v>2</v>
      </c>
      <c r="QRK25" s="88" t="s">
        <v>53</v>
      </c>
      <c r="QRL25" s="90" t="s">
        <v>33</v>
      </c>
      <c r="QRM25" s="91" t="s">
        <v>32</v>
      </c>
      <c r="QRN25" s="92">
        <v>1</v>
      </c>
      <c r="QRO25" s="87">
        <v>0</v>
      </c>
      <c r="QRP25" s="59">
        <f t="shared" si="739"/>
        <v>0</v>
      </c>
      <c r="QRQ25" s="1"/>
      <c r="QRR25" s="89">
        <v>2</v>
      </c>
      <c r="QRS25" s="88" t="s">
        <v>53</v>
      </c>
      <c r="QRT25" s="90" t="s">
        <v>33</v>
      </c>
      <c r="QRU25" s="91" t="s">
        <v>32</v>
      </c>
      <c r="QRV25" s="92">
        <v>1</v>
      </c>
      <c r="QRW25" s="87">
        <v>0</v>
      </c>
      <c r="QRX25" s="59">
        <f t="shared" si="739"/>
        <v>0</v>
      </c>
      <c r="QRY25" s="1"/>
      <c r="QRZ25" s="89">
        <v>2</v>
      </c>
      <c r="QSA25" s="88" t="s">
        <v>53</v>
      </c>
      <c r="QSB25" s="90" t="s">
        <v>33</v>
      </c>
      <c r="QSC25" s="91" t="s">
        <v>32</v>
      </c>
      <c r="QSD25" s="92">
        <v>1</v>
      </c>
      <c r="QSE25" s="87">
        <v>0</v>
      </c>
      <c r="QSF25" s="59">
        <f t="shared" si="740"/>
        <v>0</v>
      </c>
      <c r="QSG25" s="1"/>
      <c r="QSH25" s="89">
        <v>2</v>
      </c>
      <c r="QSI25" s="88" t="s">
        <v>53</v>
      </c>
      <c r="QSJ25" s="90" t="s">
        <v>33</v>
      </c>
      <c r="QSK25" s="91" t="s">
        <v>32</v>
      </c>
      <c r="QSL25" s="92">
        <v>1</v>
      </c>
      <c r="QSM25" s="87">
        <v>0</v>
      </c>
      <c r="QSN25" s="59">
        <f t="shared" si="740"/>
        <v>0</v>
      </c>
      <c r="QSO25" s="1"/>
      <c r="QSP25" s="89">
        <v>2</v>
      </c>
      <c r="QSQ25" s="88" t="s">
        <v>53</v>
      </c>
      <c r="QSR25" s="90" t="s">
        <v>33</v>
      </c>
      <c r="QSS25" s="91" t="s">
        <v>32</v>
      </c>
      <c r="QST25" s="92">
        <v>1</v>
      </c>
      <c r="QSU25" s="87">
        <v>0</v>
      </c>
      <c r="QSV25" s="59">
        <f t="shared" si="741"/>
        <v>0</v>
      </c>
      <c r="QSW25" s="1"/>
      <c r="QSX25" s="89">
        <v>2</v>
      </c>
      <c r="QSY25" s="88" t="s">
        <v>53</v>
      </c>
      <c r="QSZ25" s="90" t="s">
        <v>33</v>
      </c>
      <c r="QTA25" s="91" t="s">
        <v>32</v>
      </c>
      <c r="QTB25" s="92">
        <v>1</v>
      </c>
      <c r="QTC25" s="87">
        <v>0</v>
      </c>
      <c r="QTD25" s="59">
        <f t="shared" si="741"/>
        <v>0</v>
      </c>
      <c r="QTE25" s="1"/>
      <c r="QTF25" s="89">
        <v>2</v>
      </c>
      <c r="QTG25" s="88" t="s">
        <v>53</v>
      </c>
      <c r="QTH25" s="90" t="s">
        <v>33</v>
      </c>
      <c r="QTI25" s="91" t="s">
        <v>32</v>
      </c>
      <c r="QTJ25" s="92">
        <v>1</v>
      </c>
      <c r="QTK25" s="87">
        <v>0</v>
      </c>
      <c r="QTL25" s="59">
        <f t="shared" si="742"/>
        <v>0</v>
      </c>
      <c r="QTM25" s="1"/>
      <c r="QTN25" s="89">
        <v>2</v>
      </c>
      <c r="QTO25" s="88" t="s">
        <v>53</v>
      </c>
      <c r="QTP25" s="90" t="s">
        <v>33</v>
      </c>
      <c r="QTQ25" s="91" t="s">
        <v>32</v>
      </c>
      <c r="QTR25" s="92">
        <v>1</v>
      </c>
      <c r="QTS25" s="87">
        <v>0</v>
      </c>
      <c r="QTT25" s="59">
        <f t="shared" si="742"/>
        <v>0</v>
      </c>
      <c r="QTU25" s="1"/>
      <c r="QTV25" s="89">
        <v>2</v>
      </c>
      <c r="QTW25" s="88" t="s">
        <v>53</v>
      </c>
      <c r="QTX25" s="90" t="s">
        <v>33</v>
      </c>
      <c r="QTY25" s="91" t="s">
        <v>32</v>
      </c>
      <c r="QTZ25" s="92">
        <v>1</v>
      </c>
      <c r="QUA25" s="87">
        <v>0</v>
      </c>
      <c r="QUB25" s="59">
        <f t="shared" si="743"/>
        <v>0</v>
      </c>
      <c r="QUC25" s="1"/>
      <c r="QUD25" s="89">
        <v>2</v>
      </c>
      <c r="QUE25" s="88" t="s">
        <v>53</v>
      </c>
      <c r="QUF25" s="90" t="s">
        <v>33</v>
      </c>
      <c r="QUG25" s="91" t="s">
        <v>32</v>
      </c>
      <c r="QUH25" s="92">
        <v>1</v>
      </c>
      <c r="QUI25" s="87">
        <v>0</v>
      </c>
      <c r="QUJ25" s="59">
        <f t="shared" si="743"/>
        <v>0</v>
      </c>
      <c r="QUK25" s="1"/>
      <c r="QUL25" s="89">
        <v>2</v>
      </c>
      <c r="QUM25" s="88" t="s">
        <v>53</v>
      </c>
      <c r="QUN25" s="90" t="s">
        <v>33</v>
      </c>
      <c r="QUO25" s="91" t="s">
        <v>32</v>
      </c>
      <c r="QUP25" s="92">
        <v>1</v>
      </c>
      <c r="QUQ25" s="87">
        <v>0</v>
      </c>
      <c r="QUR25" s="59">
        <f t="shared" si="744"/>
        <v>0</v>
      </c>
      <c r="QUS25" s="1"/>
      <c r="QUT25" s="89">
        <v>2</v>
      </c>
      <c r="QUU25" s="88" t="s">
        <v>53</v>
      </c>
      <c r="QUV25" s="90" t="s">
        <v>33</v>
      </c>
      <c r="QUW25" s="91" t="s">
        <v>32</v>
      </c>
      <c r="QUX25" s="92">
        <v>1</v>
      </c>
      <c r="QUY25" s="87">
        <v>0</v>
      </c>
      <c r="QUZ25" s="59">
        <f t="shared" si="744"/>
        <v>0</v>
      </c>
      <c r="QVA25" s="1"/>
      <c r="QVB25" s="89">
        <v>2</v>
      </c>
      <c r="QVC25" s="88" t="s">
        <v>53</v>
      </c>
      <c r="QVD25" s="90" t="s">
        <v>33</v>
      </c>
      <c r="QVE25" s="91" t="s">
        <v>32</v>
      </c>
      <c r="QVF25" s="92">
        <v>1</v>
      </c>
      <c r="QVG25" s="87">
        <v>0</v>
      </c>
      <c r="QVH25" s="59">
        <f t="shared" si="745"/>
        <v>0</v>
      </c>
      <c r="QVI25" s="1"/>
      <c r="QVJ25" s="89">
        <v>2</v>
      </c>
      <c r="QVK25" s="88" t="s">
        <v>53</v>
      </c>
      <c r="QVL25" s="90" t="s">
        <v>33</v>
      </c>
      <c r="QVM25" s="91" t="s">
        <v>32</v>
      </c>
      <c r="QVN25" s="92">
        <v>1</v>
      </c>
      <c r="QVO25" s="87">
        <v>0</v>
      </c>
      <c r="QVP25" s="59">
        <f t="shared" si="745"/>
        <v>0</v>
      </c>
      <c r="QVQ25" s="1"/>
      <c r="QVR25" s="89">
        <v>2</v>
      </c>
      <c r="QVS25" s="88" t="s">
        <v>53</v>
      </c>
      <c r="QVT25" s="90" t="s">
        <v>33</v>
      </c>
      <c r="QVU25" s="91" t="s">
        <v>32</v>
      </c>
      <c r="QVV25" s="92">
        <v>1</v>
      </c>
      <c r="QVW25" s="87">
        <v>0</v>
      </c>
      <c r="QVX25" s="59">
        <f t="shared" si="746"/>
        <v>0</v>
      </c>
      <c r="QVY25" s="1"/>
      <c r="QVZ25" s="89">
        <v>2</v>
      </c>
      <c r="QWA25" s="88" t="s">
        <v>53</v>
      </c>
      <c r="QWB25" s="90" t="s">
        <v>33</v>
      </c>
      <c r="QWC25" s="91" t="s">
        <v>32</v>
      </c>
      <c r="QWD25" s="92">
        <v>1</v>
      </c>
      <c r="QWE25" s="87">
        <v>0</v>
      </c>
      <c r="QWF25" s="59">
        <f t="shared" si="746"/>
        <v>0</v>
      </c>
      <c r="QWG25" s="1"/>
      <c r="QWH25" s="89">
        <v>2</v>
      </c>
      <c r="QWI25" s="88" t="s">
        <v>53</v>
      </c>
      <c r="QWJ25" s="90" t="s">
        <v>33</v>
      </c>
      <c r="QWK25" s="91" t="s">
        <v>32</v>
      </c>
      <c r="QWL25" s="92">
        <v>1</v>
      </c>
      <c r="QWM25" s="87">
        <v>0</v>
      </c>
      <c r="QWN25" s="59">
        <f t="shared" si="747"/>
        <v>0</v>
      </c>
      <c r="QWO25" s="1"/>
      <c r="QWP25" s="89">
        <v>2</v>
      </c>
      <c r="QWQ25" s="88" t="s">
        <v>53</v>
      </c>
      <c r="QWR25" s="90" t="s">
        <v>33</v>
      </c>
      <c r="QWS25" s="91" t="s">
        <v>32</v>
      </c>
      <c r="QWT25" s="92">
        <v>1</v>
      </c>
      <c r="QWU25" s="87">
        <v>0</v>
      </c>
      <c r="QWV25" s="59">
        <f t="shared" si="747"/>
        <v>0</v>
      </c>
      <c r="QWW25" s="1"/>
      <c r="QWX25" s="89">
        <v>2</v>
      </c>
      <c r="QWY25" s="88" t="s">
        <v>53</v>
      </c>
      <c r="QWZ25" s="90" t="s">
        <v>33</v>
      </c>
      <c r="QXA25" s="91" t="s">
        <v>32</v>
      </c>
      <c r="QXB25" s="92">
        <v>1</v>
      </c>
      <c r="QXC25" s="87">
        <v>0</v>
      </c>
      <c r="QXD25" s="59">
        <f t="shared" si="748"/>
        <v>0</v>
      </c>
      <c r="QXE25" s="1"/>
      <c r="QXF25" s="89">
        <v>2</v>
      </c>
      <c r="QXG25" s="88" t="s">
        <v>53</v>
      </c>
      <c r="QXH25" s="90" t="s">
        <v>33</v>
      </c>
      <c r="QXI25" s="91" t="s">
        <v>32</v>
      </c>
      <c r="QXJ25" s="92">
        <v>1</v>
      </c>
      <c r="QXK25" s="87">
        <v>0</v>
      </c>
      <c r="QXL25" s="59">
        <f t="shared" si="748"/>
        <v>0</v>
      </c>
      <c r="QXM25" s="1"/>
      <c r="QXN25" s="89">
        <v>2</v>
      </c>
      <c r="QXO25" s="88" t="s">
        <v>53</v>
      </c>
      <c r="QXP25" s="90" t="s">
        <v>33</v>
      </c>
      <c r="QXQ25" s="91" t="s">
        <v>32</v>
      </c>
      <c r="QXR25" s="92">
        <v>1</v>
      </c>
      <c r="QXS25" s="87">
        <v>0</v>
      </c>
      <c r="QXT25" s="59">
        <f t="shared" si="749"/>
        <v>0</v>
      </c>
      <c r="QXU25" s="1"/>
      <c r="QXV25" s="89">
        <v>2</v>
      </c>
      <c r="QXW25" s="88" t="s">
        <v>53</v>
      </c>
      <c r="QXX25" s="90" t="s">
        <v>33</v>
      </c>
      <c r="QXY25" s="91" t="s">
        <v>32</v>
      </c>
      <c r="QXZ25" s="92">
        <v>1</v>
      </c>
      <c r="QYA25" s="87">
        <v>0</v>
      </c>
      <c r="QYB25" s="59">
        <f t="shared" si="749"/>
        <v>0</v>
      </c>
      <c r="QYC25" s="1"/>
      <c r="QYD25" s="89">
        <v>2</v>
      </c>
      <c r="QYE25" s="88" t="s">
        <v>53</v>
      </c>
      <c r="QYF25" s="90" t="s">
        <v>33</v>
      </c>
      <c r="QYG25" s="91" t="s">
        <v>32</v>
      </c>
      <c r="QYH25" s="92">
        <v>1</v>
      </c>
      <c r="QYI25" s="87">
        <v>0</v>
      </c>
      <c r="QYJ25" s="59">
        <f t="shared" si="750"/>
        <v>0</v>
      </c>
      <c r="QYK25" s="1"/>
      <c r="QYL25" s="89">
        <v>2</v>
      </c>
      <c r="QYM25" s="88" t="s">
        <v>53</v>
      </c>
      <c r="QYN25" s="90" t="s">
        <v>33</v>
      </c>
      <c r="QYO25" s="91" t="s">
        <v>32</v>
      </c>
      <c r="QYP25" s="92">
        <v>1</v>
      </c>
      <c r="QYQ25" s="87">
        <v>0</v>
      </c>
      <c r="QYR25" s="59">
        <f t="shared" si="750"/>
        <v>0</v>
      </c>
      <c r="QYS25" s="1"/>
      <c r="QYT25" s="89">
        <v>2</v>
      </c>
      <c r="QYU25" s="88" t="s">
        <v>53</v>
      </c>
      <c r="QYV25" s="90" t="s">
        <v>33</v>
      </c>
      <c r="QYW25" s="91" t="s">
        <v>32</v>
      </c>
      <c r="QYX25" s="92">
        <v>1</v>
      </c>
      <c r="QYY25" s="87">
        <v>0</v>
      </c>
      <c r="QYZ25" s="59">
        <f t="shared" si="751"/>
        <v>0</v>
      </c>
      <c r="QZA25" s="1"/>
      <c r="QZB25" s="89">
        <v>2</v>
      </c>
      <c r="QZC25" s="88" t="s">
        <v>53</v>
      </c>
      <c r="QZD25" s="90" t="s">
        <v>33</v>
      </c>
      <c r="QZE25" s="91" t="s">
        <v>32</v>
      </c>
      <c r="QZF25" s="92">
        <v>1</v>
      </c>
      <c r="QZG25" s="87">
        <v>0</v>
      </c>
      <c r="QZH25" s="59">
        <f t="shared" si="751"/>
        <v>0</v>
      </c>
      <c r="QZI25" s="1"/>
      <c r="QZJ25" s="89">
        <v>2</v>
      </c>
      <c r="QZK25" s="88" t="s">
        <v>53</v>
      </c>
      <c r="QZL25" s="90" t="s">
        <v>33</v>
      </c>
      <c r="QZM25" s="91" t="s">
        <v>32</v>
      </c>
      <c r="QZN25" s="92">
        <v>1</v>
      </c>
      <c r="QZO25" s="87">
        <v>0</v>
      </c>
      <c r="QZP25" s="59">
        <f t="shared" si="752"/>
        <v>0</v>
      </c>
      <c r="QZQ25" s="1"/>
      <c r="QZR25" s="89">
        <v>2</v>
      </c>
      <c r="QZS25" s="88" t="s">
        <v>53</v>
      </c>
      <c r="QZT25" s="90" t="s">
        <v>33</v>
      </c>
      <c r="QZU25" s="91" t="s">
        <v>32</v>
      </c>
      <c r="QZV25" s="92">
        <v>1</v>
      </c>
      <c r="QZW25" s="87">
        <v>0</v>
      </c>
      <c r="QZX25" s="59">
        <f t="shared" si="752"/>
        <v>0</v>
      </c>
      <c r="QZY25" s="1"/>
      <c r="QZZ25" s="89">
        <v>2</v>
      </c>
      <c r="RAA25" s="88" t="s">
        <v>53</v>
      </c>
      <c r="RAB25" s="90" t="s">
        <v>33</v>
      </c>
      <c r="RAC25" s="91" t="s">
        <v>32</v>
      </c>
      <c r="RAD25" s="92">
        <v>1</v>
      </c>
      <c r="RAE25" s="87">
        <v>0</v>
      </c>
      <c r="RAF25" s="59">
        <f t="shared" si="753"/>
        <v>0</v>
      </c>
      <c r="RAG25" s="1"/>
      <c r="RAH25" s="89">
        <v>2</v>
      </c>
      <c r="RAI25" s="88" t="s">
        <v>53</v>
      </c>
      <c r="RAJ25" s="90" t="s">
        <v>33</v>
      </c>
      <c r="RAK25" s="91" t="s">
        <v>32</v>
      </c>
      <c r="RAL25" s="92">
        <v>1</v>
      </c>
      <c r="RAM25" s="87">
        <v>0</v>
      </c>
      <c r="RAN25" s="59">
        <f t="shared" si="753"/>
        <v>0</v>
      </c>
      <c r="RAO25" s="1"/>
      <c r="RAP25" s="89">
        <v>2</v>
      </c>
      <c r="RAQ25" s="88" t="s">
        <v>53</v>
      </c>
      <c r="RAR25" s="90" t="s">
        <v>33</v>
      </c>
      <c r="RAS25" s="91" t="s">
        <v>32</v>
      </c>
      <c r="RAT25" s="92">
        <v>1</v>
      </c>
      <c r="RAU25" s="87">
        <v>0</v>
      </c>
      <c r="RAV25" s="59">
        <f t="shared" si="754"/>
        <v>0</v>
      </c>
      <c r="RAW25" s="1"/>
      <c r="RAX25" s="89">
        <v>2</v>
      </c>
      <c r="RAY25" s="88" t="s">
        <v>53</v>
      </c>
      <c r="RAZ25" s="90" t="s">
        <v>33</v>
      </c>
      <c r="RBA25" s="91" t="s">
        <v>32</v>
      </c>
      <c r="RBB25" s="92">
        <v>1</v>
      </c>
      <c r="RBC25" s="87">
        <v>0</v>
      </c>
      <c r="RBD25" s="59">
        <f t="shared" si="754"/>
        <v>0</v>
      </c>
      <c r="RBE25" s="1"/>
      <c r="RBF25" s="89">
        <v>2</v>
      </c>
      <c r="RBG25" s="88" t="s">
        <v>53</v>
      </c>
      <c r="RBH25" s="90" t="s">
        <v>33</v>
      </c>
      <c r="RBI25" s="91" t="s">
        <v>32</v>
      </c>
      <c r="RBJ25" s="92">
        <v>1</v>
      </c>
      <c r="RBK25" s="87">
        <v>0</v>
      </c>
      <c r="RBL25" s="59">
        <f t="shared" si="755"/>
        <v>0</v>
      </c>
      <c r="RBM25" s="1"/>
      <c r="RBN25" s="89">
        <v>2</v>
      </c>
      <c r="RBO25" s="88" t="s">
        <v>53</v>
      </c>
      <c r="RBP25" s="90" t="s">
        <v>33</v>
      </c>
      <c r="RBQ25" s="91" t="s">
        <v>32</v>
      </c>
      <c r="RBR25" s="92">
        <v>1</v>
      </c>
      <c r="RBS25" s="87">
        <v>0</v>
      </c>
      <c r="RBT25" s="59">
        <f t="shared" si="755"/>
        <v>0</v>
      </c>
      <c r="RBU25" s="1"/>
      <c r="RBV25" s="89">
        <v>2</v>
      </c>
      <c r="RBW25" s="88" t="s">
        <v>53</v>
      </c>
      <c r="RBX25" s="90" t="s">
        <v>33</v>
      </c>
      <c r="RBY25" s="91" t="s">
        <v>32</v>
      </c>
      <c r="RBZ25" s="92">
        <v>1</v>
      </c>
      <c r="RCA25" s="87">
        <v>0</v>
      </c>
      <c r="RCB25" s="59">
        <f t="shared" si="756"/>
        <v>0</v>
      </c>
      <c r="RCC25" s="1"/>
      <c r="RCD25" s="89">
        <v>2</v>
      </c>
      <c r="RCE25" s="88" t="s">
        <v>53</v>
      </c>
      <c r="RCF25" s="90" t="s">
        <v>33</v>
      </c>
      <c r="RCG25" s="91" t="s">
        <v>32</v>
      </c>
      <c r="RCH25" s="92">
        <v>1</v>
      </c>
      <c r="RCI25" s="87">
        <v>0</v>
      </c>
      <c r="RCJ25" s="59">
        <f t="shared" si="756"/>
        <v>0</v>
      </c>
      <c r="RCK25" s="1"/>
      <c r="RCL25" s="89">
        <v>2</v>
      </c>
      <c r="RCM25" s="88" t="s">
        <v>53</v>
      </c>
      <c r="RCN25" s="90" t="s">
        <v>33</v>
      </c>
      <c r="RCO25" s="91" t="s">
        <v>32</v>
      </c>
      <c r="RCP25" s="92">
        <v>1</v>
      </c>
      <c r="RCQ25" s="87">
        <v>0</v>
      </c>
      <c r="RCR25" s="59">
        <f t="shared" si="757"/>
        <v>0</v>
      </c>
      <c r="RCS25" s="1"/>
      <c r="RCT25" s="89">
        <v>2</v>
      </c>
      <c r="RCU25" s="88" t="s">
        <v>53</v>
      </c>
      <c r="RCV25" s="90" t="s">
        <v>33</v>
      </c>
      <c r="RCW25" s="91" t="s">
        <v>32</v>
      </c>
      <c r="RCX25" s="92">
        <v>1</v>
      </c>
      <c r="RCY25" s="87">
        <v>0</v>
      </c>
      <c r="RCZ25" s="59">
        <f t="shared" si="757"/>
        <v>0</v>
      </c>
      <c r="RDA25" s="1"/>
      <c r="RDB25" s="89">
        <v>2</v>
      </c>
      <c r="RDC25" s="88" t="s">
        <v>53</v>
      </c>
      <c r="RDD25" s="90" t="s">
        <v>33</v>
      </c>
      <c r="RDE25" s="91" t="s">
        <v>32</v>
      </c>
      <c r="RDF25" s="92">
        <v>1</v>
      </c>
      <c r="RDG25" s="87">
        <v>0</v>
      </c>
      <c r="RDH25" s="59">
        <f t="shared" si="758"/>
        <v>0</v>
      </c>
      <c r="RDI25" s="1"/>
      <c r="RDJ25" s="89">
        <v>2</v>
      </c>
      <c r="RDK25" s="88" t="s">
        <v>53</v>
      </c>
      <c r="RDL25" s="90" t="s">
        <v>33</v>
      </c>
      <c r="RDM25" s="91" t="s">
        <v>32</v>
      </c>
      <c r="RDN25" s="92">
        <v>1</v>
      </c>
      <c r="RDO25" s="87">
        <v>0</v>
      </c>
      <c r="RDP25" s="59">
        <f t="shared" si="758"/>
        <v>0</v>
      </c>
      <c r="RDQ25" s="1"/>
      <c r="RDR25" s="89">
        <v>2</v>
      </c>
      <c r="RDS25" s="88" t="s">
        <v>53</v>
      </c>
      <c r="RDT25" s="90" t="s">
        <v>33</v>
      </c>
      <c r="RDU25" s="91" t="s">
        <v>32</v>
      </c>
      <c r="RDV25" s="92">
        <v>1</v>
      </c>
      <c r="RDW25" s="87">
        <v>0</v>
      </c>
      <c r="RDX25" s="59">
        <f t="shared" si="759"/>
        <v>0</v>
      </c>
      <c r="RDY25" s="1"/>
      <c r="RDZ25" s="89">
        <v>2</v>
      </c>
      <c r="REA25" s="88" t="s">
        <v>53</v>
      </c>
      <c r="REB25" s="90" t="s">
        <v>33</v>
      </c>
      <c r="REC25" s="91" t="s">
        <v>32</v>
      </c>
      <c r="RED25" s="92">
        <v>1</v>
      </c>
      <c r="REE25" s="87">
        <v>0</v>
      </c>
      <c r="REF25" s="59">
        <f t="shared" si="759"/>
        <v>0</v>
      </c>
      <c r="REG25" s="1"/>
      <c r="REH25" s="89">
        <v>2</v>
      </c>
      <c r="REI25" s="88" t="s">
        <v>53</v>
      </c>
      <c r="REJ25" s="90" t="s">
        <v>33</v>
      </c>
      <c r="REK25" s="91" t="s">
        <v>32</v>
      </c>
      <c r="REL25" s="92">
        <v>1</v>
      </c>
      <c r="REM25" s="87">
        <v>0</v>
      </c>
      <c r="REN25" s="59">
        <f t="shared" si="760"/>
        <v>0</v>
      </c>
      <c r="REO25" s="1"/>
      <c r="REP25" s="89">
        <v>2</v>
      </c>
      <c r="REQ25" s="88" t="s">
        <v>53</v>
      </c>
      <c r="RER25" s="90" t="s">
        <v>33</v>
      </c>
      <c r="RES25" s="91" t="s">
        <v>32</v>
      </c>
      <c r="RET25" s="92">
        <v>1</v>
      </c>
      <c r="REU25" s="87">
        <v>0</v>
      </c>
      <c r="REV25" s="59">
        <f t="shared" si="760"/>
        <v>0</v>
      </c>
      <c r="REW25" s="1"/>
      <c r="REX25" s="89">
        <v>2</v>
      </c>
      <c r="REY25" s="88" t="s">
        <v>53</v>
      </c>
      <c r="REZ25" s="90" t="s">
        <v>33</v>
      </c>
      <c r="RFA25" s="91" t="s">
        <v>32</v>
      </c>
      <c r="RFB25" s="92">
        <v>1</v>
      </c>
      <c r="RFC25" s="87">
        <v>0</v>
      </c>
      <c r="RFD25" s="59">
        <f t="shared" si="761"/>
        <v>0</v>
      </c>
      <c r="RFE25" s="1"/>
      <c r="RFF25" s="89">
        <v>2</v>
      </c>
      <c r="RFG25" s="88" t="s">
        <v>53</v>
      </c>
      <c r="RFH25" s="90" t="s">
        <v>33</v>
      </c>
      <c r="RFI25" s="91" t="s">
        <v>32</v>
      </c>
      <c r="RFJ25" s="92">
        <v>1</v>
      </c>
      <c r="RFK25" s="87">
        <v>0</v>
      </c>
      <c r="RFL25" s="59">
        <f t="shared" si="761"/>
        <v>0</v>
      </c>
      <c r="RFM25" s="1"/>
      <c r="RFN25" s="89">
        <v>2</v>
      </c>
      <c r="RFO25" s="88" t="s">
        <v>53</v>
      </c>
      <c r="RFP25" s="90" t="s">
        <v>33</v>
      </c>
      <c r="RFQ25" s="91" t="s">
        <v>32</v>
      </c>
      <c r="RFR25" s="92">
        <v>1</v>
      </c>
      <c r="RFS25" s="87">
        <v>0</v>
      </c>
      <c r="RFT25" s="59">
        <f t="shared" si="762"/>
        <v>0</v>
      </c>
      <c r="RFU25" s="1"/>
      <c r="RFV25" s="89">
        <v>2</v>
      </c>
      <c r="RFW25" s="88" t="s">
        <v>53</v>
      </c>
      <c r="RFX25" s="90" t="s">
        <v>33</v>
      </c>
      <c r="RFY25" s="91" t="s">
        <v>32</v>
      </c>
      <c r="RFZ25" s="92">
        <v>1</v>
      </c>
      <c r="RGA25" s="87">
        <v>0</v>
      </c>
      <c r="RGB25" s="59">
        <f t="shared" si="762"/>
        <v>0</v>
      </c>
      <c r="RGC25" s="1"/>
      <c r="RGD25" s="89">
        <v>2</v>
      </c>
      <c r="RGE25" s="88" t="s">
        <v>53</v>
      </c>
      <c r="RGF25" s="90" t="s">
        <v>33</v>
      </c>
      <c r="RGG25" s="91" t="s">
        <v>32</v>
      </c>
      <c r="RGH25" s="92">
        <v>1</v>
      </c>
      <c r="RGI25" s="87">
        <v>0</v>
      </c>
      <c r="RGJ25" s="59">
        <f t="shared" si="763"/>
        <v>0</v>
      </c>
      <c r="RGK25" s="1"/>
      <c r="RGL25" s="89">
        <v>2</v>
      </c>
      <c r="RGM25" s="88" t="s">
        <v>53</v>
      </c>
      <c r="RGN25" s="90" t="s">
        <v>33</v>
      </c>
      <c r="RGO25" s="91" t="s">
        <v>32</v>
      </c>
      <c r="RGP25" s="92">
        <v>1</v>
      </c>
      <c r="RGQ25" s="87">
        <v>0</v>
      </c>
      <c r="RGR25" s="59">
        <f t="shared" si="763"/>
        <v>0</v>
      </c>
      <c r="RGS25" s="1"/>
      <c r="RGT25" s="89">
        <v>2</v>
      </c>
      <c r="RGU25" s="88" t="s">
        <v>53</v>
      </c>
      <c r="RGV25" s="90" t="s">
        <v>33</v>
      </c>
      <c r="RGW25" s="91" t="s">
        <v>32</v>
      </c>
      <c r="RGX25" s="92">
        <v>1</v>
      </c>
      <c r="RGY25" s="87">
        <v>0</v>
      </c>
      <c r="RGZ25" s="59">
        <f t="shared" si="764"/>
        <v>0</v>
      </c>
      <c r="RHA25" s="1"/>
      <c r="RHB25" s="89">
        <v>2</v>
      </c>
      <c r="RHC25" s="88" t="s">
        <v>53</v>
      </c>
      <c r="RHD25" s="90" t="s">
        <v>33</v>
      </c>
      <c r="RHE25" s="91" t="s">
        <v>32</v>
      </c>
      <c r="RHF25" s="92">
        <v>1</v>
      </c>
      <c r="RHG25" s="87">
        <v>0</v>
      </c>
      <c r="RHH25" s="59">
        <f t="shared" si="764"/>
        <v>0</v>
      </c>
      <c r="RHI25" s="1"/>
      <c r="RHJ25" s="89">
        <v>2</v>
      </c>
      <c r="RHK25" s="88" t="s">
        <v>53</v>
      </c>
      <c r="RHL25" s="90" t="s">
        <v>33</v>
      </c>
      <c r="RHM25" s="91" t="s">
        <v>32</v>
      </c>
      <c r="RHN25" s="92">
        <v>1</v>
      </c>
      <c r="RHO25" s="87">
        <v>0</v>
      </c>
      <c r="RHP25" s="59">
        <f t="shared" si="765"/>
        <v>0</v>
      </c>
      <c r="RHQ25" s="1"/>
      <c r="RHR25" s="89">
        <v>2</v>
      </c>
      <c r="RHS25" s="88" t="s">
        <v>53</v>
      </c>
      <c r="RHT25" s="90" t="s">
        <v>33</v>
      </c>
      <c r="RHU25" s="91" t="s">
        <v>32</v>
      </c>
      <c r="RHV25" s="92">
        <v>1</v>
      </c>
      <c r="RHW25" s="87">
        <v>0</v>
      </c>
      <c r="RHX25" s="59">
        <f t="shared" si="765"/>
        <v>0</v>
      </c>
      <c r="RHY25" s="1"/>
      <c r="RHZ25" s="89">
        <v>2</v>
      </c>
      <c r="RIA25" s="88" t="s">
        <v>53</v>
      </c>
      <c r="RIB25" s="90" t="s">
        <v>33</v>
      </c>
      <c r="RIC25" s="91" t="s">
        <v>32</v>
      </c>
      <c r="RID25" s="92">
        <v>1</v>
      </c>
      <c r="RIE25" s="87">
        <v>0</v>
      </c>
      <c r="RIF25" s="59">
        <f t="shared" si="766"/>
        <v>0</v>
      </c>
      <c r="RIG25" s="1"/>
      <c r="RIH25" s="89">
        <v>2</v>
      </c>
      <c r="RII25" s="88" t="s">
        <v>53</v>
      </c>
      <c r="RIJ25" s="90" t="s">
        <v>33</v>
      </c>
      <c r="RIK25" s="91" t="s">
        <v>32</v>
      </c>
      <c r="RIL25" s="92">
        <v>1</v>
      </c>
      <c r="RIM25" s="87">
        <v>0</v>
      </c>
      <c r="RIN25" s="59">
        <f t="shared" si="766"/>
        <v>0</v>
      </c>
      <c r="RIO25" s="1"/>
      <c r="RIP25" s="89">
        <v>2</v>
      </c>
      <c r="RIQ25" s="88" t="s">
        <v>53</v>
      </c>
      <c r="RIR25" s="90" t="s">
        <v>33</v>
      </c>
      <c r="RIS25" s="91" t="s">
        <v>32</v>
      </c>
      <c r="RIT25" s="92">
        <v>1</v>
      </c>
      <c r="RIU25" s="87">
        <v>0</v>
      </c>
      <c r="RIV25" s="59">
        <f t="shared" si="767"/>
        <v>0</v>
      </c>
      <c r="RIW25" s="1"/>
      <c r="RIX25" s="89">
        <v>2</v>
      </c>
      <c r="RIY25" s="88" t="s">
        <v>53</v>
      </c>
      <c r="RIZ25" s="90" t="s">
        <v>33</v>
      </c>
      <c r="RJA25" s="91" t="s">
        <v>32</v>
      </c>
      <c r="RJB25" s="92">
        <v>1</v>
      </c>
      <c r="RJC25" s="87">
        <v>0</v>
      </c>
      <c r="RJD25" s="59">
        <f t="shared" si="767"/>
        <v>0</v>
      </c>
      <c r="RJE25" s="1"/>
      <c r="RJF25" s="89">
        <v>2</v>
      </c>
      <c r="RJG25" s="88" t="s">
        <v>53</v>
      </c>
      <c r="RJH25" s="90" t="s">
        <v>33</v>
      </c>
      <c r="RJI25" s="91" t="s">
        <v>32</v>
      </c>
      <c r="RJJ25" s="92">
        <v>1</v>
      </c>
      <c r="RJK25" s="87">
        <v>0</v>
      </c>
      <c r="RJL25" s="59">
        <f t="shared" si="768"/>
        <v>0</v>
      </c>
      <c r="RJM25" s="1"/>
      <c r="RJN25" s="89">
        <v>2</v>
      </c>
      <c r="RJO25" s="88" t="s">
        <v>53</v>
      </c>
      <c r="RJP25" s="90" t="s">
        <v>33</v>
      </c>
      <c r="RJQ25" s="91" t="s">
        <v>32</v>
      </c>
      <c r="RJR25" s="92">
        <v>1</v>
      </c>
      <c r="RJS25" s="87">
        <v>0</v>
      </c>
      <c r="RJT25" s="59">
        <f t="shared" si="768"/>
        <v>0</v>
      </c>
      <c r="RJU25" s="1"/>
      <c r="RJV25" s="89">
        <v>2</v>
      </c>
      <c r="RJW25" s="88" t="s">
        <v>53</v>
      </c>
      <c r="RJX25" s="90" t="s">
        <v>33</v>
      </c>
      <c r="RJY25" s="91" t="s">
        <v>32</v>
      </c>
      <c r="RJZ25" s="92">
        <v>1</v>
      </c>
      <c r="RKA25" s="87">
        <v>0</v>
      </c>
      <c r="RKB25" s="59">
        <f t="shared" si="769"/>
        <v>0</v>
      </c>
      <c r="RKC25" s="1"/>
      <c r="RKD25" s="89">
        <v>2</v>
      </c>
      <c r="RKE25" s="88" t="s">
        <v>53</v>
      </c>
      <c r="RKF25" s="90" t="s">
        <v>33</v>
      </c>
      <c r="RKG25" s="91" t="s">
        <v>32</v>
      </c>
      <c r="RKH25" s="92">
        <v>1</v>
      </c>
      <c r="RKI25" s="87">
        <v>0</v>
      </c>
      <c r="RKJ25" s="59">
        <f t="shared" si="769"/>
        <v>0</v>
      </c>
      <c r="RKK25" s="1"/>
      <c r="RKL25" s="89">
        <v>2</v>
      </c>
      <c r="RKM25" s="88" t="s">
        <v>53</v>
      </c>
      <c r="RKN25" s="90" t="s">
        <v>33</v>
      </c>
      <c r="RKO25" s="91" t="s">
        <v>32</v>
      </c>
      <c r="RKP25" s="92">
        <v>1</v>
      </c>
      <c r="RKQ25" s="87">
        <v>0</v>
      </c>
      <c r="RKR25" s="59">
        <f t="shared" si="770"/>
        <v>0</v>
      </c>
      <c r="RKS25" s="1"/>
      <c r="RKT25" s="89">
        <v>2</v>
      </c>
      <c r="RKU25" s="88" t="s">
        <v>53</v>
      </c>
      <c r="RKV25" s="90" t="s">
        <v>33</v>
      </c>
      <c r="RKW25" s="91" t="s">
        <v>32</v>
      </c>
      <c r="RKX25" s="92">
        <v>1</v>
      </c>
      <c r="RKY25" s="87">
        <v>0</v>
      </c>
      <c r="RKZ25" s="59">
        <f t="shared" si="770"/>
        <v>0</v>
      </c>
      <c r="RLA25" s="1"/>
      <c r="RLB25" s="89">
        <v>2</v>
      </c>
      <c r="RLC25" s="88" t="s">
        <v>53</v>
      </c>
      <c r="RLD25" s="90" t="s">
        <v>33</v>
      </c>
      <c r="RLE25" s="91" t="s">
        <v>32</v>
      </c>
      <c r="RLF25" s="92">
        <v>1</v>
      </c>
      <c r="RLG25" s="87">
        <v>0</v>
      </c>
      <c r="RLH25" s="59">
        <f t="shared" si="771"/>
        <v>0</v>
      </c>
      <c r="RLI25" s="1"/>
      <c r="RLJ25" s="89">
        <v>2</v>
      </c>
      <c r="RLK25" s="88" t="s">
        <v>53</v>
      </c>
      <c r="RLL25" s="90" t="s">
        <v>33</v>
      </c>
      <c r="RLM25" s="91" t="s">
        <v>32</v>
      </c>
      <c r="RLN25" s="92">
        <v>1</v>
      </c>
      <c r="RLO25" s="87">
        <v>0</v>
      </c>
      <c r="RLP25" s="59">
        <f t="shared" si="771"/>
        <v>0</v>
      </c>
      <c r="RLQ25" s="1"/>
      <c r="RLR25" s="89">
        <v>2</v>
      </c>
      <c r="RLS25" s="88" t="s">
        <v>53</v>
      </c>
      <c r="RLT25" s="90" t="s">
        <v>33</v>
      </c>
      <c r="RLU25" s="91" t="s">
        <v>32</v>
      </c>
      <c r="RLV25" s="92">
        <v>1</v>
      </c>
      <c r="RLW25" s="87">
        <v>0</v>
      </c>
      <c r="RLX25" s="59">
        <f t="shared" si="772"/>
        <v>0</v>
      </c>
      <c r="RLY25" s="1"/>
      <c r="RLZ25" s="89">
        <v>2</v>
      </c>
      <c r="RMA25" s="88" t="s">
        <v>53</v>
      </c>
      <c r="RMB25" s="90" t="s">
        <v>33</v>
      </c>
      <c r="RMC25" s="91" t="s">
        <v>32</v>
      </c>
      <c r="RMD25" s="92">
        <v>1</v>
      </c>
      <c r="RME25" s="87">
        <v>0</v>
      </c>
      <c r="RMF25" s="59">
        <f t="shared" si="772"/>
        <v>0</v>
      </c>
      <c r="RMG25" s="1"/>
      <c r="RMH25" s="89">
        <v>2</v>
      </c>
      <c r="RMI25" s="88" t="s">
        <v>53</v>
      </c>
      <c r="RMJ25" s="90" t="s">
        <v>33</v>
      </c>
      <c r="RMK25" s="91" t="s">
        <v>32</v>
      </c>
      <c r="RML25" s="92">
        <v>1</v>
      </c>
      <c r="RMM25" s="87">
        <v>0</v>
      </c>
      <c r="RMN25" s="59">
        <f t="shared" si="773"/>
        <v>0</v>
      </c>
      <c r="RMO25" s="1"/>
      <c r="RMP25" s="89">
        <v>2</v>
      </c>
      <c r="RMQ25" s="88" t="s">
        <v>53</v>
      </c>
      <c r="RMR25" s="90" t="s">
        <v>33</v>
      </c>
      <c r="RMS25" s="91" t="s">
        <v>32</v>
      </c>
      <c r="RMT25" s="92">
        <v>1</v>
      </c>
      <c r="RMU25" s="87">
        <v>0</v>
      </c>
      <c r="RMV25" s="59">
        <f t="shared" si="773"/>
        <v>0</v>
      </c>
      <c r="RMW25" s="1"/>
      <c r="RMX25" s="89">
        <v>2</v>
      </c>
      <c r="RMY25" s="88" t="s">
        <v>53</v>
      </c>
      <c r="RMZ25" s="90" t="s">
        <v>33</v>
      </c>
      <c r="RNA25" s="91" t="s">
        <v>32</v>
      </c>
      <c r="RNB25" s="92">
        <v>1</v>
      </c>
      <c r="RNC25" s="87">
        <v>0</v>
      </c>
      <c r="RND25" s="59">
        <f t="shared" si="774"/>
        <v>0</v>
      </c>
      <c r="RNE25" s="1"/>
      <c r="RNF25" s="89">
        <v>2</v>
      </c>
      <c r="RNG25" s="88" t="s">
        <v>53</v>
      </c>
      <c r="RNH25" s="90" t="s">
        <v>33</v>
      </c>
      <c r="RNI25" s="91" t="s">
        <v>32</v>
      </c>
      <c r="RNJ25" s="92">
        <v>1</v>
      </c>
      <c r="RNK25" s="87">
        <v>0</v>
      </c>
      <c r="RNL25" s="59">
        <f t="shared" si="774"/>
        <v>0</v>
      </c>
      <c r="RNM25" s="1"/>
      <c r="RNN25" s="89">
        <v>2</v>
      </c>
      <c r="RNO25" s="88" t="s">
        <v>53</v>
      </c>
      <c r="RNP25" s="90" t="s">
        <v>33</v>
      </c>
      <c r="RNQ25" s="91" t="s">
        <v>32</v>
      </c>
      <c r="RNR25" s="92">
        <v>1</v>
      </c>
      <c r="RNS25" s="87">
        <v>0</v>
      </c>
      <c r="RNT25" s="59">
        <f t="shared" si="775"/>
        <v>0</v>
      </c>
      <c r="RNU25" s="1"/>
      <c r="RNV25" s="89">
        <v>2</v>
      </c>
      <c r="RNW25" s="88" t="s">
        <v>53</v>
      </c>
      <c r="RNX25" s="90" t="s">
        <v>33</v>
      </c>
      <c r="RNY25" s="91" t="s">
        <v>32</v>
      </c>
      <c r="RNZ25" s="92">
        <v>1</v>
      </c>
      <c r="ROA25" s="87">
        <v>0</v>
      </c>
      <c r="ROB25" s="59">
        <f t="shared" si="775"/>
        <v>0</v>
      </c>
      <c r="ROC25" s="1"/>
      <c r="ROD25" s="89">
        <v>2</v>
      </c>
      <c r="ROE25" s="88" t="s">
        <v>53</v>
      </c>
      <c r="ROF25" s="90" t="s">
        <v>33</v>
      </c>
      <c r="ROG25" s="91" t="s">
        <v>32</v>
      </c>
      <c r="ROH25" s="92">
        <v>1</v>
      </c>
      <c r="ROI25" s="87">
        <v>0</v>
      </c>
      <c r="ROJ25" s="59">
        <f t="shared" si="776"/>
        <v>0</v>
      </c>
      <c r="ROK25" s="1"/>
      <c r="ROL25" s="89">
        <v>2</v>
      </c>
      <c r="ROM25" s="88" t="s">
        <v>53</v>
      </c>
      <c r="RON25" s="90" t="s">
        <v>33</v>
      </c>
      <c r="ROO25" s="91" t="s">
        <v>32</v>
      </c>
      <c r="ROP25" s="92">
        <v>1</v>
      </c>
      <c r="ROQ25" s="87">
        <v>0</v>
      </c>
      <c r="ROR25" s="59">
        <f t="shared" si="776"/>
        <v>0</v>
      </c>
      <c r="ROS25" s="1"/>
      <c r="ROT25" s="89">
        <v>2</v>
      </c>
      <c r="ROU25" s="88" t="s">
        <v>53</v>
      </c>
      <c r="ROV25" s="90" t="s">
        <v>33</v>
      </c>
      <c r="ROW25" s="91" t="s">
        <v>32</v>
      </c>
      <c r="ROX25" s="92">
        <v>1</v>
      </c>
      <c r="ROY25" s="87">
        <v>0</v>
      </c>
      <c r="ROZ25" s="59">
        <f t="shared" si="777"/>
        <v>0</v>
      </c>
      <c r="RPA25" s="1"/>
      <c r="RPB25" s="89">
        <v>2</v>
      </c>
      <c r="RPC25" s="88" t="s">
        <v>53</v>
      </c>
      <c r="RPD25" s="90" t="s">
        <v>33</v>
      </c>
      <c r="RPE25" s="91" t="s">
        <v>32</v>
      </c>
      <c r="RPF25" s="92">
        <v>1</v>
      </c>
      <c r="RPG25" s="87">
        <v>0</v>
      </c>
      <c r="RPH25" s="59">
        <f t="shared" si="777"/>
        <v>0</v>
      </c>
      <c r="RPI25" s="1"/>
      <c r="RPJ25" s="89">
        <v>2</v>
      </c>
      <c r="RPK25" s="88" t="s">
        <v>53</v>
      </c>
      <c r="RPL25" s="90" t="s">
        <v>33</v>
      </c>
      <c r="RPM25" s="91" t="s">
        <v>32</v>
      </c>
      <c r="RPN25" s="92">
        <v>1</v>
      </c>
      <c r="RPO25" s="87">
        <v>0</v>
      </c>
      <c r="RPP25" s="59">
        <f t="shared" si="778"/>
        <v>0</v>
      </c>
      <c r="RPQ25" s="1"/>
      <c r="RPR25" s="89">
        <v>2</v>
      </c>
      <c r="RPS25" s="88" t="s">
        <v>53</v>
      </c>
      <c r="RPT25" s="90" t="s">
        <v>33</v>
      </c>
      <c r="RPU25" s="91" t="s">
        <v>32</v>
      </c>
      <c r="RPV25" s="92">
        <v>1</v>
      </c>
      <c r="RPW25" s="87">
        <v>0</v>
      </c>
      <c r="RPX25" s="59">
        <f t="shared" si="778"/>
        <v>0</v>
      </c>
      <c r="RPY25" s="1"/>
      <c r="RPZ25" s="89">
        <v>2</v>
      </c>
      <c r="RQA25" s="88" t="s">
        <v>53</v>
      </c>
      <c r="RQB25" s="90" t="s">
        <v>33</v>
      </c>
      <c r="RQC25" s="91" t="s">
        <v>32</v>
      </c>
      <c r="RQD25" s="92">
        <v>1</v>
      </c>
      <c r="RQE25" s="87">
        <v>0</v>
      </c>
      <c r="RQF25" s="59">
        <f t="shared" si="779"/>
        <v>0</v>
      </c>
      <c r="RQG25" s="1"/>
      <c r="RQH25" s="89">
        <v>2</v>
      </c>
      <c r="RQI25" s="88" t="s">
        <v>53</v>
      </c>
      <c r="RQJ25" s="90" t="s">
        <v>33</v>
      </c>
      <c r="RQK25" s="91" t="s">
        <v>32</v>
      </c>
      <c r="RQL25" s="92">
        <v>1</v>
      </c>
      <c r="RQM25" s="87">
        <v>0</v>
      </c>
      <c r="RQN25" s="59">
        <f t="shared" si="779"/>
        <v>0</v>
      </c>
      <c r="RQO25" s="1"/>
      <c r="RQP25" s="89">
        <v>2</v>
      </c>
      <c r="RQQ25" s="88" t="s">
        <v>53</v>
      </c>
      <c r="RQR25" s="90" t="s">
        <v>33</v>
      </c>
      <c r="RQS25" s="91" t="s">
        <v>32</v>
      </c>
      <c r="RQT25" s="92">
        <v>1</v>
      </c>
      <c r="RQU25" s="87">
        <v>0</v>
      </c>
      <c r="RQV25" s="59">
        <f t="shared" si="780"/>
        <v>0</v>
      </c>
      <c r="RQW25" s="1"/>
      <c r="RQX25" s="89">
        <v>2</v>
      </c>
      <c r="RQY25" s="88" t="s">
        <v>53</v>
      </c>
      <c r="RQZ25" s="90" t="s">
        <v>33</v>
      </c>
      <c r="RRA25" s="91" t="s">
        <v>32</v>
      </c>
      <c r="RRB25" s="92">
        <v>1</v>
      </c>
      <c r="RRC25" s="87">
        <v>0</v>
      </c>
      <c r="RRD25" s="59">
        <f t="shared" si="780"/>
        <v>0</v>
      </c>
      <c r="RRE25" s="1"/>
      <c r="RRF25" s="89">
        <v>2</v>
      </c>
      <c r="RRG25" s="88" t="s">
        <v>53</v>
      </c>
      <c r="RRH25" s="90" t="s">
        <v>33</v>
      </c>
      <c r="RRI25" s="91" t="s">
        <v>32</v>
      </c>
      <c r="RRJ25" s="92">
        <v>1</v>
      </c>
      <c r="RRK25" s="87">
        <v>0</v>
      </c>
      <c r="RRL25" s="59">
        <f t="shared" si="781"/>
        <v>0</v>
      </c>
      <c r="RRM25" s="1"/>
      <c r="RRN25" s="89">
        <v>2</v>
      </c>
      <c r="RRO25" s="88" t="s">
        <v>53</v>
      </c>
      <c r="RRP25" s="90" t="s">
        <v>33</v>
      </c>
      <c r="RRQ25" s="91" t="s">
        <v>32</v>
      </c>
      <c r="RRR25" s="92">
        <v>1</v>
      </c>
      <c r="RRS25" s="87">
        <v>0</v>
      </c>
      <c r="RRT25" s="59">
        <f t="shared" si="781"/>
        <v>0</v>
      </c>
      <c r="RRU25" s="1"/>
      <c r="RRV25" s="89">
        <v>2</v>
      </c>
      <c r="RRW25" s="88" t="s">
        <v>53</v>
      </c>
      <c r="RRX25" s="90" t="s">
        <v>33</v>
      </c>
      <c r="RRY25" s="91" t="s">
        <v>32</v>
      </c>
      <c r="RRZ25" s="92">
        <v>1</v>
      </c>
      <c r="RSA25" s="87">
        <v>0</v>
      </c>
      <c r="RSB25" s="59">
        <f t="shared" si="782"/>
        <v>0</v>
      </c>
      <c r="RSC25" s="1"/>
      <c r="RSD25" s="89">
        <v>2</v>
      </c>
      <c r="RSE25" s="88" t="s">
        <v>53</v>
      </c>
      <c r="RSF25" s="90" t="s">
        <v>33</v>
      </c>
      <c r="RSG25" s="91" t="s">
        <v>32</v>
      </c>
      <c r="RSH25" s="92">
        <v>1</v>
      </c>
      <c r="RSI25" s="87">
        <v>0</v>
      </c>
      <c r="RSJ25" s="59">
        <f t="shared" si="782"/>
        <v>0</v>
      </c>
      <c r="RSK25" s="1"/>
      <c r="RSL25" s="89">
        <v>2</v>
      </c>
      <c r="RSM25" s="88" t="s">
        <v>53</v>
      </c>
      <c r="RSN25" s="90" t="s">
        <v>33</v>
      </c>
      <c r="RSO25" s="91" t="s">
        <v>32</v>
      </c>
      <c r="RSP25" s="92">
        <v>1</v>
      </c>
      <c r="RSQ25" s="87">
        <v>0</v>
      </c>
      <c r="RSR25" s="59">
        <f t="shared" si="783"/>
        <v>0</v>
      </c>
      <c r="RSS25" s="1"/>
      <c r="RST25" s="89">
        <v>2</v>
      </c>
      <c r="RSU25" s="88" t="s">
        <v>53</v>
      </c>
      <c r="RSV25" s="90" t="s">
        <v>33</v>
      </c>
      <c r="RSW25" s="91" t="s">
        <v>32</v>
      </c>
      <c r="RSX25" s="92">
        <v>1</v>
      </c>
      <c r="RSY25" s="87">
        <v>0</v>
      </c>
      <c r="RSZ25" s="59">
        <f t="shared" si="783"/>
        <v>0</v>
      </c>
      <c r="RTA25" s="1"/>
      <c r="RTB25" s="89">
        <v>2</v>
      </c>
      <c r="RTC25" s="88" t="s">
        <v>53</v>
      </c>
      <c r="RTD25" s="90" t="s">
        <v>33</v>
      </c>
      <c r="RTE25" s="91" t="s">
        <v>32</v>
      </c>
      <c r="RTF25" s="92">
        <v>1</v>
      </c>
      <c r="RTG25" s="87">
        <v>0</v>
      </c>
      <c r="RTH25" s="59">
        <f t="shared" si="784"/>
        <v>0</v>
      </c>
      <c r="RTI25" s="1"/>
      <c r="RTJ25" s="89">
        <v>2</v>
      </c>
      <c r="RTK25" s="88" t="s">
        <v>53</v>
      </c>
      <c r="RTL25" s="90" t="s">
        <v>33</v>
      </c>
      <c r="RTM25" s="91" t="s">
        <v>32</v>
      </c>
      <c r="RTN25" s="92">
        <v>1</v>
      </c>
      <c r="RTO25" s="87">
        <v>0</v>
      </c>
      <c r="RTP25" s="59">
        <f t="shared" si="784"/>
        <v>0</v>
      </c>
      <c r="RTQ25" s="1"/>
      <c r="RTR25" s="89">
        <v>2</v>
      </c>
      <c r="RTS25" s="88" t="s">
        <v>53</v>
      </c>
      <c r="RTT25" s="90" t="s">
        <v>33</v>
      </c>
      <c r="RTU25" s="91" t="s">
        <v>32</v>
      </c>
      <c r="RTV25" s="92">
        <v>1</v>
      </c>
      <c r="RTW25" s="87">
        <v>0</v>
      </c>
      <c r="RTX25" s="59">
        <f t="shared" si="785"/>
        <v>0</v>
      </c>
      <c r="RTY25" s="1"/>
      <c r="RTZ25" s="89">
        <v>2</v>
      </c>
      <c r="RUA25" s="88" t="s">
        <v>53</v>
      </c>
      <c r="RUB25" s="90" t="s">
        <v>33</v>
      </c>
      <c r="RUC25" s="91" t="s">
        <v>32</v>
      </c>
      <c r="RUD25" s="92">
        <v>1</v>
      </c>
      <c r="RUE25" s="87">
        <v>0</v>
      </c>
      <c r="RUF25" s="59">
        <f t="shared" si="785"/>
        <v>0</v>
      </c>
      <c r="RUG25" s="1"/>
      <c r="RUH25" s="89">
        <v>2</v>
      </c>
      <c r="RUI25" s="88" t="s">
        <v>53</v>
      </c>
      <c r="RUJ25" s="90" t="s">
        <v>33</v>
      </c>
      <c r="RUK25" s="91" t="s">
        <v>32</v>
      </c>
      <c r="RUL25" s="92">
        <v>1</v>
      </c>
      <c r="RUM25" s="87">
        <v>0</v>
      </c>
      <c r="RUN25" s="59">
        <f t="shared" si="786"/>
        <v>0</v>
      </c>
      <c r="RUO25" s="1"/>
      <c r="RUP25" s="89">
        <v>2</v>
      </c>
      <c r="RUQ25" s="88" t="s">
        <v>53</v>
      </c>
      <c r="RUR25" s="90" t="s">
        <v>33</v>
      </c>
      <c r="RUS25" s="91" t="s">
        <v>32</v>
      </c>
      <c r="RUT25" s="92">
        <v>1</v>
      </c>
      <c r="RUU25" s="87">
        <v>0</v>
      </c>
      <c r="RUV25" s="59">
        <f t="shared" si="786"/>
        <v>0</v>
      </c>
      <c r="RUW25" s="1"/>
      <c r="RUX25" s="89">
        <v>2</v>
      </c>
      <c r="RUY25" s="88" t="s">
        <v>53</v>
      </c>
      <c r="RUZ25" s="90" t="s">
        <v>33</v>
      </c>
      <c r="RVA25" s="91" t="s">
        <v>32</v>
      </c>
      <c r="RVB25" s="92">
        <v>1</v>
      </c>
      <c r="RVC25" s="87">
        <v>0</v>
      </c>
      <c r="RVD25" s="59">
        <f t="shared" si="787"/>
        <v>0</v>
      </c>
      <c r="RVE25" s="1"/>
      <c r="RVF25" s="89">
        <v>2</v>
      </c>
      <c r="RVG25" s="88" t="s">
        <v>53</v>
      </c>
      <c r="RVH25" s="90" t="s">
        <v>33</v>
      </c>
      <c r="RVI25" s="91" t="s">
        <v>32</v>
      </c>
      <c r="RVJ25" s="92">
        <v>1</v>
      </c>
      <c r="RVK25" s="87">
        <v>0</v>
      </c>
      <c r="RVL25" s="59">
        <f t="shared" si="787"/>
        <v>0</v>
      </c>
      <c r="RVM25" s="1"/>
      <c r="RVN25" s="89">
        <v>2</v>
      </c>
      <c r="RVO25" s="88" t="s">
        <v>53</v>
      </c>
      <c r="RVP25" s="90" t="s">
        <v>33</v>
      </c>
      <c r="RVQ25" s="91" t="s">
        <v>32</v>
      </c>
      <c r="RVR25" s="92">
        <v>1</v>
      </c>
      <c r="RVS25" s="87">
        <v>0</v>
      </c>
      <c r="RVT25" s="59">
        <f t="shared" si="788"/>
        <v>0</v>
      </c>
      <c r="RVU25" s="1"/>
      <c r="RVV25" s="89">
        <v>2</v>
      </c>
      <c r="RVW25" s="88" t="s">
        <v>53</v>
      </c>
      <c r="RVX25" s="90" t="s">
        <v>33</v>
      </c>
      <c r="RVY25" s="91" t="s">
        <v>32</v>
      </c>
      <c r="RVZ25" s="92">
        <v>1</v>
      </c>
      <c r="RWA25" s="87">
        <v>0</v>
      </c>
      <c r="RWB25" s="59">
        <f t="shared" si="788"/>
        <v>0</v>
      </c>
      <c r="RWC25" s="1"/>
      <c r="RWD25" s="89">
        <v>2</v>
      </c>
      <c r="RWE25" s="88" t="s">
        <v>53</v>
      </c>
      <c r="RWF25" s="90" t="s">
        <v>33</v>
      </c>
      <c r="RWG25" s="91" t="s">
        <v>32</v>
      </c>
      <c r="RWH25" s="92">
        <v>1</v>
      </c>
      <c r="RWI25" s="87">
        <v>0</v>
      </c>
      <c r="RWJ25" s="59">
        <f t="shared" si="789"/>
        <v>0</v>
      </c>
      <c r="RWK25" s="1"/>
      <c r="RWL25" s="89">
        <v>2</v>
      </c>
      <c r="RWM25" s="88" t="s">
        <v>53</v>
      </c>
      <c r="RWN25" s="90" t="s">
        <v>33</v>
      </c>
      <c r="RWO25" s="91" t="s">
        <v>32</v>
      </c>
      <c r="RWP25" s="92">
        <v>1</v>
      </c>
      <c r="RWQ25" s="87">
        <v>0</v>
      </c>
      <c r="RWR25" s="59">
        <f t="shared" si="789"/>
        <v>0</v>
      </c>
      <c r="RWS25" s="1"/>
      <c r="RWT25" s="89">
        <v>2</v>
      </c>
      <c r="RWU25" s="88" t="s">
        <v>53</v>
      </c>
      <c r="RWV25" s="90" t="s">
        <v>33</v>
      </c>
      <c r="RWW25" s="91" t="s">
        <v>32</v>
      </c>
      <c r="RWX25" s="92">
        <v>1</v>
      </c>
      <c r="RWY25" s="87">
        <v>0</v>
      </c>
      <c r="RWZ25" s="59">
        <f t="shared" si="790"/>
        <v>0</v>
      </c>
      <c r="RXA25" s="1"/>
      <c r="RXB25" s="89">
        <v>2</v>
      </c>
      <c r="RXC25" s="88" t="s">
        <v>53</v>
      </c>
      <c r="RXD25" s="90" t="s">
        <v>33</v>
      </c>
      <c r="RXE25" s="91" t="s">
        <v>32</v>
      </c>
      <c r="RXF25" s="92">
        <v>1</v>
      </c>
      <c r="RXG25" s="87">
        <v>0</v>
      </c>
      <c r="RXH25" s="59">
        <f t="shared" si="790"/>
        <v>0</v>
      </c>
      <c r="RXI25" s="1"/>
      <c r="RXJ25" s="89">
        <v>2</v>
      </c>
      <c r="RXK25" s="88" t="s">
        <v>53</v>
      </c>
      <c r="RXL25" s="90" t="s">
        <v>33</v>
      </c>
      <c r="RXM25" s="91" t="s">
        <v>32</v>
      </c>
      <c r="RXN25" s="92">
        <v>1</v>
      </c>
      <c r="RXO25" s="87">
        <v>0</v>
      </c>
      <c r="RXP25" s="59">
        <f t="shared" si="791"/>
        <v>0</v>
      </c>
      <c r="RXQ25" s="1"/>
      <c r="RXR25" s="89">
        <v>2</v>
      </c>
      <c r="RXS25" s="88" t="s">
        <v>53</v>
      </c>
      <c r="RXT25" s="90" t="s">
        <v>33</v>
      </c>
      <c r="RXU25" s="91" t="s">
        <v>32</v>
      </c>
      <c r="RXV25" s="92">
        <v>1</v>
      </c>
      <c r="RXW25" s="87">
        <v>0</v>
      </c>
      <c r="RXX25" s="59">
        <f t="shared" si="791"/>
        <v>0</v>
      </c>
      <c r="RXY25" s="1"/>
      <c r="RXZ25" s="89">
        <v>2</v>
      </c>
      <c r="RYA25" s="88" t="s">
        <v>53</v>
      </c>
      <c r="RYB25" s="90" t="s">
        <v>33</v>
      </c>
      <c r="RYC25" s="91" t="s">
        <v>32</v>
      </c>
      <c r="RYD25" s="92">
        <v>1</v>
      </c>
      <c r="RYE25" s="87">
        <v>0</v>
      </c>
      <c r="RYF25" s="59">
        <f t="shared" si="792"/>
        <v>0</v>
      </c>
      <c r="RYG25" s="1"/>
      <c r="RYH25" s="89">
        <v>2</v>
      </c>
      <c r="RYI25" s="88" t="s">
        <v>53</v>
      </c>
      <c r="RYJ25" s="90" t="s">
        <v>33</v>
      </c>
      <c r="RYK25" s="91" t="s">
        <v>32</v>
      </c>
      <c r="RYL25" s="92">
        <v>1</v>
      </c>
      <c r="RYM25" s="87">
        <v>0</v>
      </c>
      <c r="RYN25" s="59">
        <f t="shared" si="792"/>
        <v>0</v>
      </c>
      <c r="RYO25" s="1"/>
      <c r="RYP25" s="89">
        <v>2</v>
      </c>
      <c r="RYQ25" s="88" t="s">
        <v>53</v>
      </c>
      <c r="RYR25" s="90" t="s">
        <v>33</v>
      </c>
      <c r="RYS25" s="91" t="s">
        <v>32</v>
      </c>
      <c r="RYT25" s="92">
        <v>1</v>
      </c>
      <c r="RYU25" s="87">
        <v>0</v>
      </c>
      <c r="RYV25" s="59">
        <f t="shared" si="793"/>
        <v>0</v>
      </c>
      <c r="RYW25" s="1"/>
      <c r="RYX25" s="89">
        <v>2</v>
      </c>
      <c r="RYY25" s="88" t="s">
        <v>53</v>
      </c>
      <c r="RYZ25" s="90" t="s">
        <v>33</v>
      </c>
      <c r="RZA25" s="91" t="s">
        <v>32</v>
      </c>
      <c r="RZB25" s="92">
        <v>1</v>
      </c>
      <c r="RZC25" s="87">
        <v>0</v>
      </c>
      <c r="RZD25" s="59">
        <f t="shared" si="793"/>
        <v>0</v>
      </c>
      <c r="RZE25" s="1"/>
      <c r="RZF25" s="89">
        <v>2</v>
      </c>
      <c r="RZG25" s="88" t="s">
        <v>53</v>
      </c>
      <c r="RZH25" s="90" t="s">
        <v>33</v>
      </c>
      <c r="RZI25" s="91" t="s">
        <v>32</v>
      </c>
      <c r="RZJ25" s="92">
        <v>1</v>
      </c>
      <c r="RZK25" s="87">
        <v>0</v>
      </c>
      <c r="RZL25" s="59">
        <f t="shared" si="794"/>
        <v>0</v>
      </c>
      <c r="RZM25" s="1"/>
      <c r="RZN25" s="89">
        <v>2</v>
      </c>
      <c r="RZO25" s="88" t="s">
        <v>53</v>
      </c>
      <c r="RZP25" s="90" t="s">
        <v>33</v>
      </c>
      <c r="RZQ25" s="91" t="s">
        <v>32</v>
      </c>
      <c r="RZR25" s="92">
        <v>1</v>
      </c>
      <c r="RZS25" s="87">
        <v>0</v>
      </c>
      <c r="RZT25" s="59">
        <f t="shared" si="794"/>
        <v>0</v>
      </c>
      <c r="RZU25" s="1"/>
      <c r="RZV25" s="89">
        <v>2</v>
      </c>
      <c r="RZW25" s="88" t="s">
        <v>53</v>
      </c>
      <c r="RZX25" s="90" t="s">
        <v>33</v>
      </c>
      <c r="RZY25" s="91" t="s">
        <v>32</v>
      </c>
      <c r="RZZ25" s="92">
        <v>1</v>
      </c>
      <c r="SAA25" s="87">
        <v>0</v>
      </c>
      <c r="SAB25" s="59">
        <f t="shared" si="795"/>
        <v>0</v>
      </c>
      <c r="SAC25" s="1"/>
      <c r="SAD25" s="89">
        <v>2</v>
      </c>
      <c r="SAE25" s="88" t="s">
        <v>53</v>
      </c>
      <c r="SAF25" s="90" t="s">
        <v>33</v>
      </c>
      <c r="SAG25" s="91" t="s">
        <v>32</v>
      </c>
      <c r="SAH25" s="92">
        <v>1</v>
      </c>
      <c r="SAI25" s="87">
        <v>0</v>
      </c>
      <c r="SAJ25" s="59">
        <f t="shared" si="795"/>
        <v>0</v>
      </c>
      <c r="SAK25" s="1"/>
      <c r="SAL25" s="89">
        <v>2</v>
      </c>
      <c r="SAM25" s="88" t="s">
        <v>53</v>
      </c>
      <c r="SAN25" s="90" t="s">
        <v>33</v>
      </c>
      <c r="SAO25" s="91" t="s">
        <v>32</v>
      </c>
      <c r="SAP25" s="92">
        <v>1</v>
      </c>
      <c r="SAQ25" s="87">
        <v>0</v>
      </c>
      <c r="SAR25" s="59">
        <f t="shared" si="796"/>
        <v>0</v>
      </c>
      <c r="SAS25" s="1"/>
      <c r="SAT25" s="89">
        <v>2</v>
      </c>
      <c r="SAU25" s="88" t="s">
        <v>53</v>
      </c>
      <c r="SAV25" s="90" t="s">
        <v>33</v>
      </c>
      <c r="SAW25" s="91" t="s">
        <v>32</v>
      </c>
      <c r="SAX25" s="92">
        <v>1</v>
      </c>
      <c r="SAY25" s="87">
        <v>0</v>
      </c>
      <c r="SAZ25" s="59">
        <f t="shared" si="796"/>
        <v>0</v>
      </c>
      <c r="SBA25" s="1"/>
      <c r="SBB25" s="89">
        <v>2</v>
      </c>
      <c r="SBC25" s="88" t="s">
        <v>53</v>
      </c>
      <c r="SBD25" s="90" t="s">
        <v>33</v>
      </c>
      <c r="SBE25" s="91" t="s">
        <v>32</v>
      </c>
      <c r="SBF25" s="92">
        <v>1</v>
      </c>
      <c r="SBG25" s="87">
        <v>0</v>
      </c>
      <c r="SBH25" s="59">
        <f t="shared" si="797"/>
        <v>0</v>
      </c>
      <c r="SBI25" s="1"/>
      <c r="SBJ25" s="89">
        <v>2</v>
      </c>
      <c r="SBK25" s="88" t="s">
        <v>53</v>
      </c>
      <c r="SBL25" s="90" t="s">
        <v>33</v>
      </c>
      <c r="SBM25" s="91" t="s">
        <v>32</v>
      </c>
      <c r="SBN25" s="92">
        <v>1</v>
      </c>
      <c r="SBO25" s="87">
        <v>0</v>
      </c>
      <c r="SBP25" s="59">
        <f t="shared" si="797"/>
        <v>0</v>
      </c>
      <c r="SBQ25" s="1"/>
      <c r="SBR25" s="89">
        <v>2</v>
      </c>
      <c r="SBS25" s="88" t="s">
        <v>53</v>
      </c>
      <c r="SBT25" s="90" t="s">
        <v>33</v>
      </c>
      <c r="SBU25" s="91" t="s">
        <v>32</v>
      </c>
      <c r="SBV25" s="92">
        <v>1</v>
      </c>
      <c r="SBW25" s="87">
        <v>0</v>
      </c>
      <c r="SBX25" s="59">
        <f t="shared" si="798"/>
        <v>0</v>
      </c>
      <c r="SBY25" s="1"/>
      <c r="SBZ25" s="89">
        <v>2</v>
      </c>
      <c r="SCA25" s="88" t="s">
        <v>53</v>
      </c>
      <c r="SCB25" s="90" t="s">
        <v>33</v>
      </c>
      <c r="SCC25" s="91" t="s">
        <v>32</v>
      </c>
      <c r="SCD25" s="92">
        <v>1</v>
      </c>
      <c r="SCE25" s="87">
        <v>0</v>
      </c>
      <c r="SCF25" s="59">
        <f t="shared" si="798"/>
        <v>0</v>
      </c>
      <c r="SCG25" s="1"/>
      <c r="SCH25" s="89">
        <v>2</v>
      </c>
      <c r="SCI25" s="88" t="s">
        <v>53</v>
      </c>
      <c r="SCJ25" s="90" t="s">
        <v>33</v>
      </c>
      <c r="SCK25" s="91" t="s">
        <v>32</v>
      </c>
      <c r="SCL25" s="92">
        <v>1</v>
      </c>
      <c r="SCM25" s="87">
        <v>0</v>
      </c>
      <c r="SCN25" s="59">
        <f t="shared" si="799"/>
        <v>0</v>
      </c>
      <c r="SCO25" s="1"/>
      <c r="SCP25" s="89">
        <v>2</v>
      </c>
      <c r="SCQ25" s="88" t="s">
        <v>53</v>
      </c>
      <c r="SCR25" s="90" t="s">
        <v>33</v>
      </c>
      <c r="SCS25" s="91" t="s">
        <v>32</v>
      </c>
      <c r="SCT25" s="92">
        <v>1</v>
      </c>
      <c r="SCU25" s="87">
        <v>0</v>
      </c>
      <c r="SCV25" s="59">
        <f t="shared" si="799"/>
        <v>0</v>
      </c>
      <c r="SCW25" s="1"/>
      <c r="SCX25" s="89">
        <v>2</v>
      </c>
      <c r="SCY25" s="88" t="s">
        <v>53</v>
      </c>
      <c r="SCZ25" s="90" t="s">
        <v>33</v>
      </c>
      <c r="SDA25" s="91" t="s">
        <v>32</v>
      </c>
      <c r="SDB25" s="92">
        <v>1</v>
      </c>
      <c r="SDC25" s="87">
        <v>0</v>
      </c>
      <c r="SDD25" s="59">
        <f t="shared" si="800"/>
        <v>0</v>
      </c>
      <c r="SDE25" s="1"/>
      <c r="SDF25" s="89">
        <v>2</v>
      </c>
      <c r="SDG25" s="88" t="s">
        <v>53</v>
      </c>
      <c r="SDH25" s="90" t="s">
        <v>33</v>
      </c>
      <c r="SDI25" s="91" t="s">
        <v>32</v>
      </c>
      <c r="SDJ25" s="92">
        <v>1</v>
      </c>
      <c r="SDK25" s="87">
        <v>0</v>
      </c>
      <c r="SDL25" s="59">
        <f t="shared" si="800"/>
        <v>0</v>
      </c>
      <c r="SDM25" s="1"/>
      <c r="SDN25" s="89">
        <v>2</v>
      </c>
      <c r="SDO25" s="88" t="s">
        <v>53</v>
      </c>
      <c r="SDP25" s="90" t="s">
        <v>33</v>
      </c>
      <c r="SDQ25" s="91" t="s">
        <v>32</v>
      </c>
      <c r="SDR25" s="92">
        <v>1</v>
      </c>
      <c r="SDS25" s="87">
        <v>0</v>
      </c>
      <c r="SDT25" s="59">
        <f t="shared" si="801"/>
        <v>0</v>
      </c>
      <c r="SDU25" s="1"/>
      <c r="SDV25" s="89">
        <v>2</v>
      </c>
      <c r="SDW25" s="88" t="s">
        <v>53</v>
      </c>
      <c r="SDX25" s="90" t="s">
        <v>33</v>
      </c>
      <c r="SDY25" s="91" t="s">
        <v>32</v>
      </c>
      <c r="SDZ25" s="92">
        <v>1</v>
      </c>
      <c r="SEA25" s="87">
        <v>0</v>
      </c>
      <c r="SEB25" s="59">
        <f t="shared" si="801"/>
        <v>0</v>
      </c>
      <c r="SEC25" s="1"/>
      <c r="SED25" s="89">
        <v>2</v>
      </c>
      <c r="SEE25" s="88" t="s">
        <v>53</v>
      </c>
      <c r="SEF25" s="90" t="s">
        <v>33</v>
      </c>
      <c r="SEG25" s="91" t="s">
        <v>32</v>
      </c>
      <c r="SEH25" s="92">
        <v>1</v>
      </c>
      <c r="SEI25" s="87">
        <v>0</v>
      </c>
      <c r="SEJ25" s="59">
        <f t="shared" si="802"/>
        <v>0</v>
      </c>
      <c r="SEK25" s="1"/>
      <c r="SEL25" s="89">
        <v>2</v>
      </c>
      <c r="SEM25" s="88" t="s">
        <v>53</v>
      </c>
      <c r="SEN25" s="90" t="s">
        <v>33</v>
      </c>
      <c r="SEO25" s="91" t="s">
        <v>32</v>
      </c>
      <c r="SEP25" s="92">
        <v>1</v>
      </c>
      <c r="SEQ25" s="87">
        <v>0</v>
      </c>
      <c r="SER25" s="59">
        <f t="shared" si="802"/>
        <v>0</v>
      </c>
      <c r="SES25" s="1"/>
      <c r="SET25" s="89">
        <v>2</v>
      </c>
      <c r="SEU25" s="88" t="s">
        <v>53</v>
      </c>
      <c r="SEV25" s="90" t="s">
        <v>33</v>
      </c>
      <c r="SEW25" s="91" t="s">
        <v>32</v>
      </c>
      <c r="SEX25" s="92">
        <v>1</v>
      </c>
      <c r="SEY25" s="87">
        <v>0</v>
      </c>
      <c r="SEZ25" s="59">
        <f t="shared" si="803"/>
        <v>0</v>
      </c>
      <c r="SFA25" s="1"/>
      <c r="SFB25" s="89">
        <v>2</v>
      </c>
      <c r="SFC25" s="88" t="s">
        <v>53</v>
      </c>
      <c r="SFD25" s="90" t="s">
        <v>33</v>
      </c>
      <c r="SFE25" s="91" t="s">
        <v>32</v>
      </c>
      <c r="SFF25" s="92">
        <v>1</v>
      </c>
      <c r="SFG25" s="87">
        <v>0</v>
      </c>
      <c r="SFH25" s="59">
        <f t="shared" si="803"/>
        <v>0</v>
      </c>
      <c r="SFI25" s="1"/>
      <c r="SFJ25" s="89">
        <v>2</v>
      </c>
      <c r="SFK25" s="88" t="s">
        <v>53</v>
      </c>
      <c r="SFL25" s="90" t="s">
        <v>33</v>
      </c>
      <c r="SFM25" s="91" t="s">
        <v>32</v>
      </c>
      <c r="SFN25" s="92">
        <v>1</v>
      </c>
      <c r="SFO25" s="87">
        <v>0</v>
      </c>
      <c r="SFP25" s="59">
        <f t="shared" si="804"/>
        <v>0</v>
      </c>
      <c r="SFQ25" s="1"/>
      <c r="SFR25" s="89">
        <v>2</v>
      </c>
      <c r="SFS25" s="88" t="s">
        <v>53</v>
      </c>
      <c r="SFT25" s="90" t="s">
        <v>33</v>
      </c>
      <c r="SFU25" s="91" t="s">
        <v>32</v>
      </c>
      <c r="SFV25" s="92">
        <v>1</v>
      </c>
      <c r="SFW25" s="87">
        <v>0</v>
      </c>
      <c r="SFX25" s="59">
        <f t="shared" si="804"/>
        <v>0</v>
      </c>
      <c r="SFY25" s="1"/>
      <c r="SFZ25" s="89">
        <v>2</v>
      </c>
      <c r="SGA25" s="88" t="s">
        <v>53</v>
      </c>
      <c r="SGB25" s="90" t="s">
        <v>33</v>
      </c>
      <c r="SGC25" s="91" t="s">
        <v>32</v>
      </c>
      <c r="SGD25" s="92">
        <v>1</v>
      </c>
      <c r="SGE25" s="87">
        <v>0</v>
      </c>
      <c r="SGF25" s="59">
        <f t="shared" si="805"/>
        <v>0</v>
      </c>
      <c r="SGG25" s="1"/>
      <c r="SGH25" s="89">
        <v>2</v>
      </c>
      <c r="SGI25" s="88" t="s">
        <v>53</v>
      </c>
      <c r="SGJ25" s="90" t="s">
        <v>33</v>
      </c>
      <c r="SGK25" s="91" t="s">
        <v>32</v>
      </c>
      <c r="SGL25" s="92">
        <v>1</v>
      </c>
      <c r="SGM25" s="87">
        <v>0</v>
      </c>
      <c r="SGN25" s="59">
        <f t="shared" si="805"/>
        <v>0</v>
      </c>
      <c r="SGO25" s="1"/>
      <c r="SGP25" s="89">
        <v>2</v>
      </c>
      <c r="SGQ25" s="88" t="s">
        <v>53</v>
      </c>
      <c r="SGR25" s="90" t="s">
        <v>33</v>
      </c>
      <c r="SGS25" s="91" t="s">
        <v>32</v>
      </c>
      <c r="SGT25" s="92">
        <v>1</v>
      </c>
      <c r="SGU25" s="87">
        <v>0</v>
      </c>
      <c r="SGV25" s="59">
        <f t="shared" si="806"/>
        <v>0</v>
      </c>
      <c r="SGW25" s="1"/>
      <c r="SGX25" s="89">
        <v>2</v>
      </c>
      <c r="SGY25" s="88" t="s">
        <v>53</v>
      </c>
      <c r="SGZ25" s="90" t="s">
        <v>33</v>
      </c>
      <c r="SHA25" s="91" t="s">
        <v>32</v>
      </c>
      <c r="SHB25" s="92">
        <v>1</v>
      </c>
      <c r="SHC25" s="87">
        <v>0</v>
      </c>
      <c r="SHD25" s="59">
        <f t="shared" si="806"/>
        <v>0</v>
      </c>
      <c r="SHE25" s="1"/>
      <c r="SHF25" s="89">
        <v>2</v>
      </c>
      <c r="SHG25" s="88" t="s">
        <v>53</v>
      </c>
      <c r="SHH25" s="90" t="s">
        <v>33</v>
      </c>
      <c r="SHI25" s="91" t="s">
        <v>32</v>
      </c>
      <c r="SHJ25" s="92">
        <v>1</v>
      </c>
      <c r="SHK25" s="87">
        <v>0</v>
      </c>
      <c r="SHL25" s="59">
        <f t="shared" si="807"/>
        <v>0</v>
      </c>
      <c r="SHM25" s="1"/>
      <c r="SHN25" s="89">
        <v>2</v>
      </c>
      <c r="SHO25" s="88" t="s">
        <v>53</v>
      </c>
      <c r="SHP25" s="90" t="s">
        <v>33</v>
      </c>
      <c r="SHQ25" s="91" t="s">
        <v>32</v>
      </c>
      <c r="SHR25" s="92">
        <v>1</v>
      </c>
      <c r="SHS25" s="87">
        <v>0</v>
      </c>
      <c r="SHT25" s="59">
        <f t="shared" si="807"/>
        <v>0</v>
      </c>
      <c r="SHU25" s="1"/>
      <c r="SHV25" s="89">
        <v>2</v>
      </c>
      <c r="SHW25" s="88" t="s">
        <v>53</v>
      </c>
      <c r="SHX25" s="90" t="s">
        <v>33</v>
      </c>
      <c r="SHY25" s="91" t="s">
        <v>32</v>
      </c>
      <c r="SHZ25" s="92">
        <v>1</v>
      </c>
      <c r="SIA25" s="87">
        <v>0</v>
      </c>
      <c r="SIB25" s="59">
        <f t="shared" si="808"/>
        <v>0</v>
      </c>
      <c r="SIC25" s="1"/>
      <c r="SID25" s="89">
        <v>2</v>
      </c>
      <c r="SIE25" s="88" t="s">
        <v>53</v>
      </c>
      <c r="SIF25" s="90" t="s">
        <v>33</v>
      </c>
      <c r="SIG25" s="91" t="s">
        <v>32</v>
      </c>
      <c r="SIH25" s="92">
        <v>1</v>
      </c>
      <c r="SII25" s="87">
        <v>0</v>
      </c>
      <c r="SIJ25" s="59">
        <f t="shared" si="808"/>
        <v>0</v>
      </c>
      <c r="SIK25" s="1"/>
      <c r="SIL25" s="89">
        <v>2</v>
      </c>
      <c r="SIM25" s="88" t="s">
        <v>53</v>
      </c>
      <c r="SIN25" s="90" t="s">
        <v>33</v>
      </c>
      <c r="SIO25" s="91" t="s">
        <v>32</v>
      </c>
      <c r="SIP25" s="92">
        <v>1</v>
      </c>
      <c r="SIQ25" s="87">
        <v>0</v>
      </c>
      <c r="SIR25" s="59">
        <f t="shared" si="809"/>
        <v>0</v>
      </c>
      <c r="SIS25" s="1"/>
      <c r="SIT25" s="89">
        <v>2</v>
      </c>
      <c r="SIU25" s="88" t="s">
        <v>53</v>
      </c>
      <c r="SIV25" s="90" t="s">
        <v>33</v>
      </c>
      <c r="SIW25" s="91" t="s">
        <v>32</v>
      </c>
      <c r="SIX25" s="92">
        <v>1</v>
      </c>
      <c r="SIY25" s="87">
        <v>0</v>
      </c>
      <c r="SIZ25" s="59">
        <f t="shared" si="809"/>
        <v>0</v>
      </c>
      <c r="SJA25" s="1"/>
      <c r="SJB25" s="89">
        <v>2</v>
      </c>
      <c r="SJC25" s="88" t="s">
        <v>53</v>
      </c>
      <c r="SJD25" s="90" t="s">
        <v>33</v>
      </c>
      <c r="SJE25" s="91" t="s">
        <v>32</v>
      </c>
      <c r="SJF25" s="92">
        <v>1</v>
      </c>
      <c r="SJG25" s="87">
        <v>0</v>
      </c>
      <c r="SJH25" s="59">
        <f t="shared" si="810"/>
        <v>0</v>
      </c>
      <c r="SJI25" s="1"/>
      <c r="SJJ25" s="89">
        <v>2</v>
      </c>
      <c r="SJK25" s="88" t="s">
        <v>53</v>
      </c>
      <c r="SJL25" s="90" t="s">
        <v>33</v>
      </c>
      <c r="SJM25" s="91" t="s">
        <v>32</v>
      </c>
      <c r="SJN25" s="92">
        <v>1</v>
      </c>
      <c r="SJO25" s="87">
        <v>0</v>
      </c>
      <c r="SJP25" s="59">
        <f t="shared" si="810"/>
        <v>0</v>
      </c>
      <c r="SJQ25" s="1"/>
      <c r="SJR25" s="89">
        <v>2</v>
      </c>
      <c r="SJS25" s="88" t="s">
        <v>53</v>
      </c>
      <c r="SJT25" s="90" t="s">
        <v>33</v>
      </c>
      <c r="SJU25" s="91" t="s">
        <v>32</v>
      </c>
      <c r="SJV25" s="92">
        <v>1</v>
      </c>
      <c r="SJW25" s="87">
        <v>0</v>
      </c>
      <c r="SJX25" s="59">
        <f t="shared" si="811"/>
        <v>0</v>
      </c>
      <c r="SJY25" s="1"/>
      <c r="SJZ25" s="89">
        <v>2</v>
      </c>
      <c r="SKA25" s="88" t="s">
        <v>53</v>
      </c>
      <c r="SKB25" s="90" t="s">
        <v>33</v>
      </c>
      <c r="SKC25" s="91" t="s">
        <v>32</v>
      </c>
      <c r="SKD25" s="92">
        <v>1</v>
      </c>
      <c r="SKE25" s="87">
        <v>0</v>
      </c>
      <c r="SKF25" s="59">
        <f t="shared" si="811"/>
        <v>0</v>
      </c>
    </row>
    <row r="26" spans="1:13136" ht="25.5" customHeight="1">
      <c r="B26" s="89">
        <v>3</v>
      </c>
      <c r="C26" s="93" t="s">
        <v>63</v>
      </c>
      <c r="D26" s="58" t="s">
        <v>34</v>
      </c>
      <c r="E26" s="91" t="s">
        <v>32</v>
      </c>
      <c r="F26" s="92">
        <v>1</v>
      </c>
      <c r="G26" s="910"/>
      <c r="H26" s="59">
        <f t="shared" si="0"/>
        <v>0</v>
      </c>
      <c r="I26" s="1"/>
      <c r="J26" s="164"/>
      <c r="K26" s="904"/>
      <c r="L26" s="905"/>
      <c r="M26" s="906"/>
      <c r="N26" s="907"/>
      <c r="O26" s="908"/>
      <c r="P26" s="908"/>
      <c r="Q26" s="1"/>
      <c r="R26" s="164"/>
      <c r="S26" s="904"/>
      <c r="T26" s="905"/>
      <c r="U26" s="906"/>
      <c r="V26" s="907"/>
      <c r="W26" s="908"/>
      <c r="X26" s="908"/>
      <c r="Y26" s="1"/>
      <c r="Z26" s="164"/>
      <c r="AA26" s="904"/>
      <c r="AB26" s="905"/>
      <c r="AC26" s="906"/>
      <c r="AD26" s="907"/>
      <c r="AE26" s="908"/>
      <c r="AF26" s="908"/>
      <c r="AG26" s="1"/>
      <c r="AH26" s="164"/>
      <c r="AI26" s="904"/>
      <c r="AJ26" s="905"/>
      <c r="AK26" s="906"/>
      <c r="AL26" s="907"/>
      <c r="AM26" s="908"/>
      <c r="AN26" s="908"/>
      <c r="AO26" s="1"/>
      <c r="AP26" s="164"/>
      <c r="AQ26" s="904"/>
      <c r="AR26" s="905"/>
      <c r="AS26" s="906"/>
      <c r="AT26" s="907"/>
      <c r="AU26" s="908"/>
      <c r="AV26" s="908"/>
      <c r="AW26" s="1"/>
      <c r="AX26" s="164"/>
      <c r="AY26" s="904"/>
      <c r="AZ26" s="905"/>
      <c r="BA26" s="906"/>
      <c r="BB26" s="907"/>
      <c r="BC26" s="908"/>
      <c r="BD26" s="908"/>
      <c r="BE26" s="1"/>
      <c r="BF26" s="164"/>
      <c r="BG26" s="904"/>
      <c r="BH26" s="905"/>
      <c r="BI26" s="906"/>
      <c r="BJ26" s="907"/>
      <c r="BK26" s="908"/>
      <c r="BL26" s="908"/>
      <c r="BM26" s="1"/>
      <c r="BN26" s="164"/>
      <c r="BO26" s="904"/>
      <c r="BP26" s="905"/>
      <c r="BQ26" s="906"/>
      <c r="BR26" s="907"/>
      <c r="BS26" s="908"/>
      <c r="BT26" s="908"/>
      <c r="BU26" s="1"/>
      <c r="BV26" s="164"/>
      <c r="BW26" s="904"/>
      <c r="BX26" s="905"/>
      <c r="BY26" s="906"/>
      <c r="BZ26" s="907"/>
      <c r="CA26" s="908"/>
      <c r="CB26" s="908"/>
      <c r="CC26" s="1"/>
      <c r="CD26" s="164"/>
      <c r="CE26" s="904"/>
      <c r="CF26" s="905"/>
      <c r="CG26" s="906"/>
      <c r="CH26" s="907"/>
      <c r="CI26" s="908"/>
      <c r="CJ26" s="908"/>
      <c r="CK26" s="1"/>
      <c r="CL26" s="164"/>
      <c r="CM26" s="904"/>
      <c r="CN26" s="905"/>
      <c r="CO26" s="906"/>
      <c r="CP26" s="907"/>
      <c r="CQ26" s="908"/>
      <c r="CR26" s="908"/>
      <c r="CS26" s="1"/>
      <c r="CT26" s="164"/>
      <c r="CU26" s="904"/>
      <c r="CV26" s="905"/>
      <c r="CW26" s="906"/>
      <c r="CX26" s="907"/>
      <c r="CY26" s="908"/>
      <c r="CZ26" s="908"/>
      <c r="DA26" s="1"/>
      <c r="DB26" s="164"/>
      <c r="DC26" s="904"/>
      <c r="DD26" s="905"/>
      <c r="DE26" s="906"/>
      <c r="DF26" s="907"/>
      <c r="DG26" s="908"/>
      <c r="DH26" s="908"/>
      <c r="DI26" s="1"/>
      <c r="DJ26" s="164"/>
      <c r="DK26" s="904"/>
      <c r="DL26" s="905"/>
      <c r="DM26" s="906"/>
      <c r="DN26" s="907"/>
      <c r="DO26" s="908"/>
      <c r="DP26" s="908"/>
      <c r="DQ26" s="1"/>
      <c r="DR26" s="164"/>
      <c r="DS26" s="904"/>
      <c r="DT26" s="905"/>
      <c r="DU26" s="906"/>
      <c r="DV26" s="907"/>
      <c r="DW26" s="908"/>
      <c r="DX26" s="908"/>
      <c r="DY26" s="1"/>
      <c r="DZ26" s="164"/>
      <c r="EA26" s="904"/>
      <c r="EB26" s="905"/>
      <c r="EC26" s="906"/>
      <c r="ED26" s="907"/>
      <c r="EE26" s="908"/>
      <c r="EF26" s="908"/>
      <c r="EG26" s="1"/>
      <c r="EH26" s="164"/>
      <c r="EI26" s="904"/>
      <c r="EJ26" s="905"/>
      <c r="EK26" s="906"/>
      <c r="EL26" s="907"/>
      <c r="EM26" s="908"/>
      <c r="EN26" s="908"/>
      <c r="EO26" s="1"/>
      <c r="EP26" s="164"/>
      <c r="EQ26" s="904"/>
      <c r="ER26" s="905"/>
      <c r="ES26" s="906"/>
      <c r="ET26" s="907"/>
      <c r="EU26" s="908"/>
      <c r="EV26" s="908"/>
      <c r="EW26" s="1"/>
      <c r="EX26" s="164"/>
      <c r="EY26" s="904"/>
      <c r="EZ26" s="905"/>
      <c r="FA26" s="906"/>
      <c r="FB26" s="907"/>
      <c r="FC26" s="908"/>
      <c r="FD26" s="908"/>
      <c r="FE26" s="1"/>
      <c r="FF26" s="164"/>
      <c r="FG26" s="904"/>
      <c r="FH26" s="905"/>
      <c r="FI26" s="906"/>
      <c r="FJ26" s="907"/>
      <c r="FK26" s="908"/>
      <c r="FL26" s="908"/>
      <c r="FM26" s="1"/>
      <c r="FN26" s="164"/>
      <c r="FO26" s="914" t="s">
        <v>63</v>
      </c>
      <c r="FP26" s="58" t="s">
        <v>34</v>
      </c>
      <c r="FQ26" s="91" t="s">
        <v>32</v>
      </c>
      <c r="FR26" s="92">
        <v>1</v>
      </c>
      <c r="FS26" s="87">
        <v>0</v>
      </c>
      <c r="FT26" s="59">
        <f t="shared" si="1"/>
        <v>0</v>
      </c>
      <c r="FU26" s="1"/>
      <c r="FV26" s="89">
        <v>3</v>
      </c>
      <c r="FW26" s="93" t="s">
        <v>63</v>
      </c>
      <c r="FX26" s="58" t="s">
        <v>34</v>
      </c>
      <c r="FY26" s="91" t="s">
        <v>32</v>
      </c>
      <c r="FZ26" s="92">
        <v>1</v>
      </c>
      <c r="GA26" s="87">
        <v>0</v>
      </c>
      <c r="GB26" s="59">
        <f t="shared" si="2"/>
        <v>0</v>
      </c>
      <c r="GC26" s="1"/>
      <c r="GD26" s="89">
        <v>3</v>
      </c>
      <c r="GE26" s="93" t="s">
        <v>63</v>
      </c>
      <c r="GF26" s="58" t="s">
        <v>34</v>
      </c>
      <c r="GG26" s="91" t="s">
        <v>32</v>
      </c>
      <c r="GH26" s="92">
        <v>1</v>
      </c>
      <c r="GI26" s="87">
        <v>0</v>
      </c>
      <c r="GJ26" s="59">
        <f t="shared" si="2"/>
        <v>0</v>
      </c>
      <c r="GK26" s="1"/>
      <c r="GL26" s="89">
        <v>3</v>
      </c>
      <c r="GM26" s="93" t="s">
        <v>63</v>
      </c>
      <c r="GN26" s="58" t="s">
        <v>34</v>
      </c>
      <c r="GO26" s="91" t="s">
        <v>32</v>
      </c>
      <c r="GP26" s="92">
        <v>1</v>
      </c>
      <c r="GQ26" s="87">
        <v>0</v>
      </c>
      <c r="GR26" s="59">
        <f t="shared" si="3"/>
        <v>0</v>
      </c>
      <c r="GS26" s="1"/>
      <c r="GT26" s="89">
        <v>3</v>
      </c>
      <c r="GU26" s="93" t="s">
        <v>63</v>
      </c>
      <c r="GV26" s="58" t="s">
        <v>34</v>
      </c>
      <c r="GW26" s="91" t="s">
        <v>32</v>
      </c>
      <c r="GX26" s="92">
        <v>1</v>
      </c>
      <c r="GY26" s="87">
        <v>0</v>
      </c>
      <c r="GZ26" s="59">
        <f t="shared" si="3"/>
        <v>0</v>
      </c>
      <c r="HA26" s="1"/>
      <c r="HB26" s="89">
        <v>3</v>
      </c>
      <c r="HC26" s="93" t="s">
        <v>63</v>
      </c>
      <c r="HD26" s="58" t="s">
        <v>34</v>
      </c>
      <c r="HE26" s="91" t="s">
        <v>32</v>
      </c>
      <c r="HF26" s="92">
        <v>1</v>
      </c>
      <c r="HG26" s="87">
        <v>0</v>
      </c>
      <c r="HH26" s="59">
        <f t="shared" si="4"/>
        <v>0</v>
      </c>
      <c r="HI26" s="1"/>
      <c r="HJ26" s="89">
        <v>3</v>
      </c>
      <c r="HK26" s="93" t="s">
        <v>63</v>
      </c>
      <c r="HL26" s="58" t="s">
        <v>34</v>
      </c>
      <c r="HM26" s="91" t="s">
        <v>32</v>
      </c>
      <c r="HN26" s="92">
        <v>1</v>
      </c>
      <c r="HO26" s="87">
        <v>0</v>
      </c>
      <c r="HP26" s="59">
        <f t="shared" si="4"/>
        <v>0</v>
      </c>
      <c r="HQ26" s="1"/>
      <c r="HR26" s="89">
        <v>3</v>
      </c>
      <c r="HS26" s="93" t="s">
        <v>63</v>
      </c>
      <c r="HT26" s="58" t="s">
        <v>34</v>
      </c>
      <c r="HU26" s="91" t="s">
        <v>32</v>
      </c>
      <c r="HV26" s="92">
        <v>1</v>
      </c>
      <c r="HW26" s="87">
        <v>0</v>
      </c>
      <c r="HX26" s="59">
        <f t="shared" si="5"/>
        <v>0</v>
      </c>
      <c r="HY26" s="1"/>
      <c r="HZ26" s="89">
        <v>3</v>
      </c>
      <c r="IA26" s="93" t="s">
        <v>63</v>
      </c>
      <c r="IB26" s="58" t="s">
        <v>34</v>
      </c>
      <c r="IC26" s="91" t="s">
        <v>32</v>
      </c>
      <c r="ID26" s="92">
        <v>1</v>
      </c>
      <c r="IE26" s="87">
        <v>0</v>
      </c>
      <c r="IF26" s="59">
        <f t="shared" si="5"/>
        <v>0</v>
      </c>
      <c r="IG26" s="1"/>
      <c r="IH26" s="89">
        <v>3</v>
      </c>
      <c r="II26" s="93" t="s">
        <v>63</v>
      </c>
      <c r="IJ26" s="58" t="s">
        <v>34</v>
      </c>
      <c r="IK26" s="91" t="s">
        <v>32</v>
      </c>
      <c r="IL26" s="92">
        <v>1</v>
      </c>
      <c r="IM26" s="87">
        <v>0</v>
      </c>
      <c r="IN26" s="59">
        <f t="shared" si="6"/>
        <v>0</v>
      </c>
      <c r="IO26" s="1"/>
      <c r="IP26" s="89">
        <v>3</v>
      </c>
      <c r="IQ26" s="93" t="s">
        <v>63</v>
      </c>
      <c r="IR26" s="58" t="s">
        <v>34</v>
      </c>
      <c r="IS26" s="91" t="s">
        <v>32</v>
      </c>
      <c r="IT26" s="92">
        <v>1</v>
      </c>
      <c r="IU26" s="87">
        <v>0</v>
      </c>
      <c r="IV26" s="59">
        <f t="shared" si="6"/>
        <v>0</v>
      </c>
      <c r="IW26" s="1"/>
      <c r="IX26" s="89">
        <v>3</v>
      </c>
      <c r="IY26" s="93" t="s">
        <v>63</v>
      </c>
      <c r="IZ26" s="58" t="s">
        <v>34</v>
      </c>
      <c r="JA26" s="91" t="s">
        <v>32</v>
      </c>
      <c r="JB26" s="92">
        <v>1</v>
      </c>
      <c r="JC26" s="87">
        <v>0</v>
      </c>
      <c r="JD26" s="59">
        <f t="shared" si="7"/>
        <v>0</v>
      </c>
      <c r="JE26" s="1"/>
      <c r="JF26" s="89">
        <v>3</v>
      </c>
      <c r="JG26" s="93" t="s">
        <v>63</v>
      </c>
      <c r="JH26" s="58" t="s">
        <v>34</v>
      </c>
      <c r="JI26" s="91" t="s">
        <v>32</v>
      </c>
      <c r="JJ26" s="92">
        <v>1</v>
      </c>
      <c r="JK26" s="87">
        <v>0</v>
      </c>
      <c r="JL26" s="59">
        <f t="shared" si="7"/>
        <v>0</v>
      </c>
      <c r="JM26" s="1"/>
      <c r="JN26" s="89">
        <v>3</v>
      </c>
      <c r="JO26" s="93" t="s">
        <v>63</v>
      </c>
      <c r="JP26" s="58" t="s">
        <v>34</v>
      </c>
      <c r="JQ26" s="91" t="s">
        <v>32</v>
      </c>
      <c r="JR26" s="92">
        <v>1</v>
      </c>
      <c r="JS26" s="87">
        <v>0</v>
      </c>
      <c r="JT26" s="59">
        <f t="shared" si="8"/>
        <v>0</v>
      </c>
      <c r="JU26" s="1"/>
      <c r="JV26" s="89">
        <v>3</v>
      </c>
      <c r="JW26" s="93" t="s">
        <v>63</v>
      </c>
      <c r="JX26" s="58" t="s">
        <v>34</v>
      </c>
      <c r="JY26" s="91" t="s">
        <v>32</v>
      </c>
      <c r="JZ26" s="92">
        <v>1</v>
      </c>
      <c r="KA26" s="87">
        <v>0</v>
      </c>
      <c r="KB26" s="59">
        <f t="shared" si="8"/>
        <v>0</v>
      </c>
      <c r="KC26" s="1"/>
      <c r="KD26" s="89">
        <v>3</v>
      </c>
      <c r="KE26" s="93" t="s">
        <v>63</v>
      </c>
      <c r="KF26" s="58" t="s">
        <v>34</v>
      </c>
      <c r="KG26" s="91" t="s">
        <v>32</v>
      </c>
      <c r="KH26" s="92">
        <v>1</v>
      </c>
      <c r="KI26" s="87">
        <v>0</v>
      </c>
      <c r="KJ26" s="59">
        <f t="shared" si="9"/>
        <v>0</v>
      </c>
      <c r="KK26" s="1"/>
      <c r="KL26" s="89">
        <v>3</v>
      </c>
      <c r="KM26" s="93" t="s">
        <v>63</v>
      </c>
      <c r="KN26" s="58" t="s">
        <v>34</v>
      </c>
      <c r="KO26" s="91" t="s">
        <v>32</v>
      </c>
      <c r="KP26" s="92">
        <v>1</v>
      </c>
      <c r="KQ26" s="87">
        <v>0</v>
      </c>
      <c r="KR26" s="59">
        <f t="shared" si="9"/>
        <v>0</v>
      </c>
      <c r="KS26" s="1"/>
      <c r="KT26" s="89">
        <v>3</v>
      </c>
      <c r="KU26" s="93" t="s">
        <v>63</v>
      </c>
      <c r="KV26" s="58" t="s">
        <v>34</v>
      </c>
      <c r="KW26" s="91" t="s">
        <v>32</v>
      </c>
      <c r="KX26" s="92">
        <v>1</v>
      </c>
      <c r="KY26" s="87">
        <v>0</v>
      </c>
      <c r="KZ26" s="59">
        <f t="shared" si="10"/>
        <v>0</v>
      </c>
      <c r="LA26" s="1"/>
      <c r="LB26" s="89">
        <v>3</v>
      </c>
      <c r="LC26" s="93" t="s">
        <v>63</v>
      </c>
      <c r="LD26" s="58" t="s">
        <v>34</v>
      </c>
      <c r="LE26" s="91" t="s">
        <v>32</v>
      </c>
      <c r="LF26" s="92">
        <v>1</v>
      </c>
      <c r="LG26" s="87">
        <v>0</v>
      </c>
      <c r="LH26" s="59">
        <f t="shared" si="10"/>
        <v>0</v>
      </c>
      <c r="LI26" s="1"/>
      <c r="LJ26" s="89">
        <v>3</v>
      </c>
      <c r="LK26" s="93" t="s">
        <v>63</v>
      </c>
      <c r="LL26" s="58" t="s">
        <v>34</v>
      </c>
      <c r="LM26" s="91" t="s">
        <v>32</v>
      </c>
      <c r="LN26" s="92">
        <v>1</v>
      </c>
      <c r="LO26" s="87">
        <v>0</v>
      </c>
      <c r="LP26" s="59">
        <f t="shared" si="11"/>
        <v>0</v>
      </c>
      <c r="LQ26" s="1"/>
      <c r="LR26" s="89">
        <v>3</v>
      </c>
      <c r="LS26" s="93" t="s">
        <v>63</v>
      </c>
      <c r="LT26" s="58" t="s">
        <v>34</v>
      </c>
      <c r="LU26" s="91" t="s">
        <v>32</v>
      </c>
      <c r="LV26" s="92">
        <v>1</v>
      </c>
      <c r="LW26" s="87">
        <v>0</v>
      </c>
      <c r="LX26" s="59">
        <f t="shared" si="11"/>
        <v>0</v>
      </c>
      <c r="LY26" s="1"/>
      <c r="LZ26" s="89">
        <v>3</v>
      </c>
      <c r="MA26" s="93" t="s">
        <v>63</v>
      </c>
      <c r="MB26" s="58" t="s">
        <v>34</v>
      </c>
      <c r="MC26" s="91" t="s">
        <v>32</v>
      </c>
      <c r="MD26" s="92">
        <v>1</v>
      </c>
      <c r="ME26" s="87">
        <v>0</v>
      </c>
      <c r="MF26" s="59">
        <f t="shared" si="12"/>
        <v>0</v>
      </c>
      <c r="MG26" s="1"/>
      <c r="MH26" s="89">
        <v>3</v>
      </c>
      <c r="MI26" s="93" t="s">
        <v>63</v>
      </c>
      <c r="MJ26" s="58" t="s">
        <v>34</v>
      </c>
      <c r="MK26" s="91" t="s">
        <v>32</v>
      </c>
      <c r="ML26" s="92">
        <v>1</v>
      </c>
      <c r="MM26" s="87">
        <v>0</v>
      </c>
      <c r="MN26" s="59">
        <f t="shared" si="12"/>
        <v>0</v>
      </c>
      <c r="MO26" s="1"/>
      <c r="MP26" s="89">
        <v>3</v>
      </c>
      <c r="MQ26" s="93" t="s">
        <v>63</v>
      </c>
      <c r="MR26" s="58" t="s">
        <v>34</v>
      </c>
      <c r="MS26" s="91" t="s">
        <v>32</v>
      </c>
      <c r="MT26" s="92">
        <v>1</v>
      </c>
      <c r="MU26" s="87">
        <v>0</v>
      </c>
      <c r="MV26" s="59">
        <f t="shared" si="13"/>
        <v>0</v>
      </c>
      <c r="MW26" s="1"/>
      <c r="MX26" s="89">
        <v>3</v>
      </c>
      <c r="MY26" s="93" t="s">
        <v>63</v>
      </c>
      <c r="MZ26" s="58" t="s">
        <v>34</v>
      </c>
      <c r="NA26" s="91" t="s">
        <v>32</v>
      </c>
      <c r="NB26" s="92">
        <v>1</v>
      </c>
      <c r="NC26" s="87">
        <v>0</v>
      </c>
      <c r="ND26" s="59">
        <f t="shared" si="13"/>
        <v>0</v>
      </c>
      <c r="NE26" s="1"/>
      <c r="NF26" s="89">
        <v>3</v>
      </c>
      <c r="NG26" s="93" t="s">
        <v>63</v>
      </c>
      <c r="NH26" s="58" t="s">
        <v>34</v>
      </c>
      <c r="NI26" s="91" t="s">
        <v>32</v>
      </c>
      <c r="NJ26" s="92">
        <v>1</v>
      </c>
      <c r="NK26" s="87">
        <v>0</v>
      </c>
      <c r="NL26" s="59">
        <f t="shared" si="14"/>
        <v>0</v>
      </c>
      <c r="NM26" s="1"/>
      <c r="NN26" s="89">
        <v>3</v>
      </c>
      <c r="NO26" s="93" t="s">
        <v>63</v>
      </c>
      <c r="NP26" s="58" t="s">
        <v>34</v>
      </c>
      <c r="NQ26" s="91" t="s">
        <v>32</v>
      </c>
      <c r="NR26" s="92">
        <v>1</v>
      </c>
      <c r="NS26" s="87">
        <v>0</v>
      </c>
      <c r="NT26" s="59">
        <f t="shared" si="14"/>
        <v>0</v>
      </c>
      <c r="NU26" s="1"/>
      <c r="NV26" s="89">
        <v>3</v>
      </c>
      <c r="NW26" s="93" t="s">
        <v>63</v>
      </c>
      <c r="NX26" s="58" t="s">
        <v>34</v>
      </c>
      <c r="NY26" s="91" t="s">
        <v>32</v>
      </c>
      <c r="NZ26" s="92">
        <v>1</v>
      </c>
      <c r="OA26" s="87">
        <v>0</v>
      </c>
      <c r="OB26" s="59">
        <f t="shared" si="15"/>
        <v>0</v>
      </c>
      <c r="OC26" s="1"/>
      <c r="OD26" s="89">
        <v>3</v>
      </c>
      <c r="OE26" s="93" t="s">
        <v>63</v>
      </c>
      <c r="OF26" s="58" t="s">
        <v>34</v>
      </c>
      <c r="OG26" s="91" t="s">
        <v>32</v>
      </c>
      <c r="OH26" s="92">
        <v>1</v>
      </c>
      <c r="OI26" s="87">
        <v>0</v>
      </c>
      <c r="OJ26" s="59">
        <f t="shared" si="15"/>
        <v>0</v>
      </c>
      <c r="OK26" s="1"/>
      <c r="OL26" s="89">
        <v>3</v>
      </c>
      <c r="OM26" s="93" t="s">
        <v>63</v>
      </c>
      <c r="ON26" s="58" t="s">
        <v>34</v>
      </c>
      <c r="OO26" s="91" t="s">
        <v>32</v>
      </c>
      <c r="OP26" s="92">
        <v>1</v>
      </c>
      <c r="OQ26" s="87">
        <v>0</v>
      </c>
      <c r="OR26" s="59">
        <f t="shared" si="16"/>
        <v>0</v>
      </c>
      <c r="OS26" s="1"/>
      <c r="OT26" s="89">
        <v>3</v>
      </c>
      <c r="OU26" s="93" t="s">
        <v>63</v>
      </c>
      <c r="OV26" s="58" t="s">
        <v>34</v>
      </c>
      <c r="OW26" s="91" t="s">
        <v>32</v>
      </c>
      <c r="OX26" s="92">
        <v>1</v>
      </c>
      <c r="OY26" s="87">
        <v>0</v>
      </c>
      <c r="OZ26" s="59">
        <f t="shared" si="16"/>
        <v>0</v>
      </c>
      <c r="PA26" s="1"/>
      <c r="PB26" s="89">
        <v>3</v>
      </c>
      <c r="PC26" s="93" t="s">
        <v>63</v>
      </c>
      <c r="PD26" s="58" t="s">
        <v>34</v>
      </c>
      <c r="PE26" s="91" t="s">
        <v>32</v>
      </c>
      <c r="PF26" s="92">
        <v>1</v>
      </c>
      <c r="PG26" s="87">
        <v>0</v>
      </c>
      <c r="PH26" s="59">
        <f t="shared" si="17"/>
        <v>0</v>
      </c>
      <c r="PI26" s="1"/>
      <c r="PJ26" s="89">
        <v>3</v>
      </c>
      <c r="PK26" s="93" t="s">
        <v>63</v>
      </c>
      <c r="PL26" s="58" t="s">
        <v>34</v>
      </c>
      <c r="PM26" s="91" t="s">
        <v>32</v>
      </c>
      <c r="PN26" s="92">
        <v>1</v>
      </c>
      <c r="PO26" s="87">
        <v>0</v>
      </c>
      <c r="PP26" s="59">
        <f t="shared" si="17"/>
        <v>0</v>
      </c>
      <c r="PQ26" s="1"/>
      <c r="PR26" s="89">
        <v>3</v>
      </c>
      <c r="PS26" s="93" t="s">
        <v>63</v>
      </c>
      <c r="PT26" s="58" t="s">
        <v>34</v>
      </c>
      <c r="PU26" s="91" t="s">
        <v>32</v>
      </c>
      <c r="PV26" s="92">
        <v>1</v>
      </c>
      <c r="PW26" s="87">
        <v>0</v>
      </c>
      <c r="PX26" s="59">
        <f t="shared" si="18"/>
        <v>0</v>
      </c>
      <c r="PY26" s="1"/>
      <c r="PZ26" s="89">
        <v>3</v>
      </c>
      <c r="QA26" s="93" t="s">
        <v>63</v>
      </c>
      <c r="QB26" s="58" t="s">
        <v>34</v>
      </c>
      <c r="QC26" s="91" t="s">
        <v>32</v>
      </c>
      <c r="QD26" s="92">
        <v>1</v>
      </c>
      <c r="QE26" s="87">
        <v>0</v>
      </c>
      <c r="QF26" s="59">
        <f t="shared" si="18"/>
        <v>0</v>
      </c>
      <c r="QG26" s="1"/>
      <c r="QH26" s="89">
        <v>3</v>
      </c>
      <c r="QI26" s="93" t="s">
        <v>63</v>
      </c>
      <c r="QJ26" s="58" t="s">
        <v>34</v>
      </c>
      <c r="QK26" s="91" t="s">
        <v>32</v>
      </c>
      <c r="QL26" s="92">
        <v>1</v>
      </c>
      <c r="QM26" s="87">
        <v>0</v>
      </c>
      <c r="QN26" s="59">
        <f t="shared" si="19"/>
        <v>0</v>
      </c>
      <c r="QO26" s="1"/>
      <c r="QP26" s="89">
        <v>3</v>
      </c>
      <c r="QQ26" s="93" t="s">
        <v>63</v>
      </c>
      <c r="QR26" s="58" t="s">
        <v>34</v>
      </c>
      <c r="QS26" s="91" t="s">
        <v>32</v>
      </c>
      <c r="QT26" s="92">
        <v>1</v>
      </c>
      <c r="QU26" s="87">
        <v>0</v>
      </c>
      <c r="QV26" s="59">
        <f t="shared" si="19"/>
        <v>0</v>
      </c>
      <c r="QW26" s="1"/>
      <c r="QX26" s="89">
        <v>3</v>
      </c>
      <c r="QY26" s="93" t="s">
        <v>63</v>
      </c>
      <c r="QZ26" s="58" t="s">
        <v>34</v>
      </c>
      <c r="RA26" s="91" t="s">
        <v>32</v>
      </c>
      <c r="RB26" s="92">
        <v>1</v>
      </c>
      <c r="RC26" s="87">
        <v>0</v>
      </c>
      <c r="RD26" s="59">
        <f t="shared" si="20"/>
        <v>0</v>
      </c>
      <c r="RE26" s="1"/>
      <c r="RF26" s="89">
        <v>3</v>
      </c>
      <c r="RG26" s="93" t="s">
        <v>63</v>
      </c>
      <c r="RH26" s="58" t="s">
        <v>34</v>
      </c>
      <c r="RI26" s="91" t="s">
        <v>32</v>
      </c>
      <c r="RJ26" s="92">
        <v>1</v>
      </c>
      <c r="RK26" s="87">
        <v>0</v>
      </c>
      <c r="RL26" s="59">
        <f t="shared" si="20"/>
        <v>0</v>
      </c>
      <c r="RM26" s="1"/>
      <c r="RN26" s="89">
        <v>3</v>
      </c>
      <c r="RO26" s="93" t="s">
        <v>63</v>
      </c>
      <c r="RP26" s="58" t="s">
        <v>34</v>
      </c>
      <c r="RQ26" s="91" t="s">
        <v>32</v>
      </c>
      <c r="RR26" s="92">
        <v>1</v>
      </c>
      <c r="RS26" s="87">
        <v>0</v>
      </c>
      <c r="RT26" s="59">
        <f t="shared" si="21"/>
        <v>0</v>
      </c>
      <c r="RU26" s="1"/>
      <c r="RV26" s="89">
        <v>3</v>
      </c>
      <c r="RW26" s="93" t="s">
        <v>63</v>
      </c>
      <c r="RX26" s="58" t="s">
        <v>34</v>
      </c>
      <c r="RY26" s="91" t="s">
        <v>32</v>
      </c>
      <c r="RZ26" s="92">
        <v>1</v>
      </c>
      <c r="SA26" s="87">
        <v>0</v>
      </c>
      <c r="SB26" s="59">
        <f t="shared" si="21"/>
        <v>0</v>
      </c>
      <c r="SC26" s="1"/>
      <c r="SD26" s="89">
        <v>3</v>
      </c>
      <c r="SE26" s="93" t="s">
        <v>63</v>
      </c>
      <c r="SF26" s="58" t="s">
        <v>34</v>
      </c>
      <c r="SG26" s="91" t="s">
        <v>32</v>
      </c>
      <c r="SH26" s="92">
        <v>1</v>
      </c>
      <c r="SI26" s="87">
        <v>0</v>
      </c>
      <c r="SJ26" s="59">
        <f t="shared" si="22"/>
        <v>0</v>
      </c>
      <c r="SK26" s="1"/>
      <c r="SL26" s="89">
        <v>3</v>
      </c>
      <c r="SM26" s="93" t="s">
        <v>63</v>
      </c>
      <c r="SN26" s="58" t="s">
        <v>34</v>
      </c>
      <c r="SO26" s="91" t="s">
        <v>32</v>
      </c>
      <c r="SP26" s="92">
        <v>1</v>
      </c>
      <c r="SQ26" s="87">
        <v>0</v>
      </c>
      <c r="SR26" s="59">
        <f t="shared" si="22"/>
        <v>0</v>
      </c>
      <c r="SS26" s="1"/>
      <c r="ST26" s="89">
        <v>3</v>
      </c>
      <c r="SU26" s="93" t="s">
        <v>63</v>
      </c>
      <c r="SV26" s="58" t="s">
        <v>34</v>
      </c>
      <c r="SW26" s="91" t="s">
        <v>32</v>
      </c>
      <c r="SX26" s="92">
        <v>1</v>
      </c>
      <c r="SY26" s="87">
        <v>0</v>
      </c>
      <c r="SZ26" s="59">
        <f t="shared" si="23"/>
        <v>0</v>
      </c>
      <c r="TA26" s="1"/>
      <c r="TB26" s="89">
        <v>3</v>
      </c>
      <c r="TC26" s="93" t="s">
        <v>63</v>
      </c>
      <c r="TD26" s="58" t="s">
        <v>34</v>
      </c>
      <c r="TE26" s="91" t="s">
        <v>32</v>
      </c>
      <c r="TF26" s="92">
        <v>1</v>
      </c>
      <c r="TG26" s="87">
        <v>0</v>
      </c>
      <c r="TH26" s="59">
        <f t="shared" si="23"/>
        <v>0</v>
      </c>
      <c r="TI26" s="1"/>
      <c r="TJ26" s="89">
        <v>3</v>
      </c>
      <c r="TK26" s="93" t="s">
        <v>63</v>
      </c>
      <c r="TL26" s="58" t="s">
        <v>34</v>
      </c>
      <c r="TM26" s="91" t="s">
        <v>32</v>
      </c>
      <c r="TN26" s="92">
        <v>1</v>
      </c>
      <c r="TO26" s="87">
        <v>0</v>
      </c>
      <c r="TP26" s="59">
        <f t="shared" si="24"/>
        <v>0</v>
      </c>
      <c r="TQ26" s="1"/>
      <c r="TR26" s="89">
        <v>3</v>
      </c>
      <c r="TS26" s="93" t="s">
        <v>63</v>
      </c>
      <c r="TT26" s="58" t="s">
        <v>34</v>
      </c>
      <c r="TU26" s="91" t="s">
        <v>32</v>
      </c>
      <c r="TV26" s="92">
        <v>1</v>
      </c>
      <c r="TW26" s="87">
        <v>0</v>
      </c>
      <c r="TX26" s="59">
        <f t="shared" si="24"/>
        <v>0</v>
      </c>
      <c r="TY26" s="1"/>
      <c r="TZ26" s="89">
        <v>3</v>
      </c>
      <c r="UA26" s="93" t="s">
        <v>63</v>
      </c>
      <c r="UB26" s="58" t="s">
        <v>34</v>
      </c>
      <c r="UC26" s="91" t="s">
        <v>32</v>
      </c>
      <c r="UD26" s="92">
        <v>1</v>
      </c>
      <c r="UE26" s="87">
        <v>0</v>
      </c>
      <c r="UF26" s="59">
        <f t="shared" si="25"/>
        <v>0</v>
      </c>
      <c r="UG26" s="1"/>
      <c r="UH26" s="89">
        <v>3</v>
      </c>
      <c r="UI26" s="93" t="s">
        <v>63</v>
      </c>
      <c r="UJ26" s="58" t="s">
        <v>34</v>
      </c>
      <c r="UK26" s="91" t="s">
        <v>32</v>
      </c>
      <c r="UL26" s="92">
        <v>1</v>
      </c>
      <c r="UM26" s="87">
        <v>0</v>
      </c>
      <c r="UN26" s="59">
        <f t="shared" si="25"/>
        <v>0</v>
      </c>
      <c r="UO26" s="1"/>
      <c r="UP26" s="89">
        <v>3</v>
      </c>
      <c r="UQ26" s="93" t="s">
        <v>63</v>
      </c>
      <c r="UR26" s="58" t="s">
        <v>34</v>
      </c>
      <c r="US26" s="91" t="s">
        <v>32</v>
      </c>
      <c r="UT26" s="92">
        <v>1</v>
      </c>
      <c r="UU26" s="87">
        <v>0</v>
      </c>
      <c r="UV26" s="59">
        <f t="shared" si="26"/>
        <v>0</v>
      </c>
      <c r="UW26" s="1"/>
      <c r="UX26" s="89">
        <v>3</v>
      </c>
      <c r="UY26" s="93" t="s">
        <v>63</v>
      </c>
      <c r="UZ26" s="58" t="s">
        <v>34</v>
      </c>
      <c r="VA26" s="91" t="s">
        <v>32</v>
      </c>
      <c r="VB26" s="92">
        <v>1</v>
      </c>
      <c r="VC26" s="87">
        <v>0</v>
      </c>
      <c r="VD26" s="59">
        <f t="shared" si="26"/>
        <v>0</v>
      </c>
      <c r="VE26" s="1"/>
      <c r="VF26" s="89">
        <v>3</v>
      </c>
      <c r="VG26" s="93" t="s">
        <v>63</v>
      </c>
      <c r="VH26" s="58" t="s">
        <v>34</v>
      </c>
      <c r="VI26" s="91" t="s">
        <v>32</v>
      </c>
      <c r="VJ26" s="92">
        <v>1</v>
      </c>
      <c r="VK26" s="87">
        <v>0</v>
      </c>
      <c r="VL26" s="59">
        <f t="shared" si="27"/>
        <v>0</v>
      </c>
      <c r="VM26" s="1"/>
      <c r="VN26" s="89">
        <v>3</v>
      </c>
      <c r="VO26" s="93" t="s">
        <v>63</v>
      </c>
      <c r="VP26" s="58" t="s">
        <v>34</v>
      </c>
      <c r="VQ26" s="91" t="s">
        <v>32</v>
      </c>
      <c r="VR26" s="92">
        <v>1</v>
      </c>
      <c r="VS26" s="87">
        <v>0</v>
      </c>
      <c r="VT26" s="59">
        <f t="shared" si="27"/>
        <v>0</v>
      </c>
      <c r="VU26" s="1"/>
      <c r="VV26" s="89">
        <v>3</v>
      </c>
      <c r="VW26" s="93" t="s">
        <v>63</v>
      </c>
      <c r="VX26" s="58" t="s">
        <v>34</v>
      </c>
      <c r="VY26" s="91" t="s">
        <v>32</v>
      </c>
      <c r="VZ26" s="92">
        <v>1</v>
      </c>
      <c r="WA26" s="87">
        <v>0</v>
      </c>
      <c r="WB26" s="59">
        <f t="shared" si="28"/>
        <v>0</v>
      </c>
      <c r="WC26" s="1"/>
      <c r="WD26" s="89">
        <v>3</v>
      </c>
      <c r="WE26" s="93" t="s">
        <v>63</v>
      </c>
      <c r="WF26" s="58" t="s">
        <v>34</v>
      </c>
      <c r="WG26" s="91" t="s">
        <v>32</v>
      </c>
      <c r="WH26" s="92">
        <v>1</v>
      </c>
      <c r="WI26" s="87">
        <v>0</v>
      </c>
      <c r="WJ26" s="59">
        <f t="shared" si="28"/>
        <v>0</v>
      </c>
      <c r="WK26" s="1"/>
      <c r="WL26" s="89">
        <v>3</v>
      </c>
      <c r="WM26" s="93" t="s">
        <v>63</v>
      </c>
      <c r="WN26" s="58" t="s">
        <v>34</v>
      </c>
      <c r="WO26" s="91" t="s">
        <v>32</v>
      </c>
      <c r="WP26" s="92">
        <v>1</v>
      </c>
      <c r="WQ26" s="87">
        <v>0</v>
      </c>
      <c r="WR26" s="59">
        <f t="shared" si="29"/>
        <v>0</v>
      </c>
      <c r="WS26" s="1"/>
      <c r="WT26" s="89">
        <v>3</v>
      </c>
      <c r="WU26" s="93" t="s">
        <v>63</v>
      </c>
      <c r="WV26" s="58" t="s">
        <v>34</v>
      </c>
      <c r="WW26" s="91" t="s">
        <v>32</v>
      </c>
      <c r="WX26" s="92">
        <v>1</v>
      </c>
      <c r="WY26" s="87">
        <v>0</v>
      </c>
      <c r="WZ26" s="59">
        <f t="shared" si="29"/>
        <v>0</v>
      </c>
      <c r="XA26" s="1"/>
      <c r="XB26" s="89">
        <v>3</v>
      </c>
      <c r="XC26" s="93" t="s">
        <v>63</v>
      </c>
      <c r="XD26" s="58" t="s">
        <v>34</v>
      </c>
      <c r="XE26" s="91" t="s">
        <v>32</v>
      </c>
      <c r="XF26" s="92">
        <v>1</v>
      </c>
      <c r="XG26" s="87">
        <v>0</v>
      </c>
      <c r="XH26" s="59">
        <f t="shared" si="30"/>
        <v>0</v>
      </c>
      <c r="XI26" s="1"/>
      <c r="XJ26" s="89">
        <v>3</v>
      </c>
      <c r="XK26" s="93" t="s">
        <v>63</v>
      </c>
      <c r="XL26" s="58" t="s">
        <v>34</v>
      </c>
      <c r="XM26" s="91" t="s">
        <v>32</v>
      </c>
      <c r="XN26" s="92">
        <v>1</v>
      </c>
      <c r="XO26" s="87">
        <v>0</v>
      </c>
      <c r="XP26" s="59">
        <f t="shared" si="30"/>
        <v>0</v>
      </c>
      <c r="XQ26" s="1"/>
      <c r="XR26" s="89">
        <v>3</v>
      </c>
      <c r="XS26" s="93" t="s">
        <v>63</v>
      </c>
      <c r="XT26" s="58" t="s">
        <v>34</v>
      </c>
      <c r="XU26" s="91" t="s">
        <v>32</v>
      </c>
      <c r="XV26" s="92">
        <v>1</v>
      </c>
      <c r="XW26" s="87">
        <v>0</v>
      </c>
      <c r="XX26" s="59">
        <f t="shared" si="31"/>
        <v>0</v>
      </c>
      <c r="XY26" s="1"/>
      <c r="XZ26" s="89">
        <v>3</v>
      </c>
      <c r="YA26" s="93" t="s">
        <v>63</v>
      </c>
      <c r="YB26" s="58" t="s">
        <v>34</v>
      </c>
      <c r="YC26" s="91" t="s">
        <v>32</v>
      </c>
      <c r="YD26" s="92">
        <v>1</v>
      </c>
      <c r="YE26" s="87">
        <v>0</v>
      </c>
      <c r="YF26" s="59">
        <f t="shared" si="31"/>
        <v>0</v>
      </c>
      <c r="YG26" s="1"/>
      <c r="YH26" s="89">
        <v>3</v>
      </c>
      <c r="YI26" s="93" t="s">
        <v>63</v>
      </c>
      <c r="YJ26" s="58" t="s">
        <v>34</v>
      </c>
      <c r="YK26" s="91" t="s">
        <v>32</v>
      </c>
      <c r="YL26" s="92">
        <v>1</v>
      </c>
      <c r="YM26" s="87">
        <v>0</v>
      </c>
      <c r="YN26" s="59">
        <f t="shared" si="32"/>
        <v>0</v>
      </c>
      <c r="YO26" s="1"/>
      <c r="YP26" s="89">
        <v>3</v>
      </c>
      <c r="YQ26" s="93" t="s">
        <v>63</v>
      </c>
      <c r="YR26" s="58" t="s">
        <v>34</v>
      </c>
      <c r="YS26" s="91" t="s">
        <v>32</v>
      </c>
      <c r="YT26" s="92">
        <v>1</v>
      </c>
      <c r="YU26" s="87">
        <v>0</v>
      </c>
      <c r="YV26" s="59">
        <f t="shared" si="32"/>
        <v>0</v>
      </c>
      <c r="YW26" s="1"/>
      <c r="YX26" s="89">
        <v>3</v>
      </c>
      <c r="YY26" s="93" t="s">
        <v>63</v>
      </c>
      <c r="YZ26" s="58" t="s">
        <v>34</v>
      </c>
      <c r="ZA26" s="91" t="s">
        <v>32</v>
      </c>
      <c r="ZB26" s="92">
        <v>1</v>
      </c>
      <c r="ZC26" s="87">
        <v>0</v>
      </c>
      <c r="ZD26" s="59">
        <f t="shared" si="33"/>
        <v>0</v>
      </c>
      <c r="ZE26" s="1"/>
      <c r="ZF26" s="89">
        <v>3</v>
      </c>
      <c r="ZG26" s="93" t="s">
        <v>63</v>
      </c>
      <c r="ZH26" s="58" t="s">
        <v>34</v>
      </c>
      <c r="ZI26" s="91" t="s">
        <v>32</v>
      </c>
      <c r="ZJ26" s="92">
        <v>1</v>
      </c>
      <c r="ZK26" s="87">
        <v>0</v>
      </c>
      <c r="ZL26" s="59">
        <f t="shared" si="33"/>
        <v>0</v>
      </c>
      <c r="ZM26" s="1"/>
      <c r="ZN26" s="89">
        <v>3</v>
      </c>
      <c r="ZO26" s="93" t="s">
        <v>63</v>
      </c>
      <c r="ZP26" s="58" t="s">
        <v>34</v>
      </c>
      <c r="ZQ26" s="91" t="s">
        <v>32</v>
      </c>
      <c r="ZR26" s="92">
        <v>1</v>
      </c>
      <c r="ZS26" s="87">
        <v>0</v>
      </c>
      <c r="ZT26" s="59">
        <f t="shared" si="34"/>
        <v>0</v>
      </c>
      <c r="ZU26" s="1"/>
      <c r="ZV26" s="89">
        <v>3</v>
      </c>
      <c r="ZW26" s="93" t="s">
        <v>63</v>
      </c>
      <c r="ZX26" s="58" t="s">
        <v>34</v>
      </c>
      <c r="ZY26" s="91" t="s">
        <v>32</v>
      </c>
      <c r="ZZ26" s="92">
        <v>1</v>
      </c>
      <c r="AAA26" s="87">
        <v>0</v>
      </c>
      <c r="AAB26" s="59">
        <f t="shared" si="34"/>
        <v>0</v>
      </c>
      <c r="AAC26" s="1"/>
      <c r="AAD26" s="89">
        <v>3</v>
      </c>
      <c r="AAE26" s="93" t="s">
        <v>63</v>
      </c>
      <c r="AAF26" s="58" t="s">
        <v>34</v>
      </c>
      <c r="AAG26" s="91" t="s">
        <v>32</v>
      </c>
      <c r="AAH26" s="92">
        <v>1</v>
      </c>
      <c r="AAI26" s="87">
        <v>0</v>
      </c>
      <c r="AAJ26" s="59">
        <f t="shared" si="35"/>
        <v>0</v>
      </c>
      <c r="AAK26" s="1"/>
      <c r="AAL26" s="89">
        <v>3</v>
      </c>
      <c r="AAM26" s="93" t="s">
        <v>63</v>
      </c>
      <c r="AAN26" s="58" t="s">
        <v>34</v>
      </c>
      <c r="AAO26" s="91" t="s">
        <v>32</v>
      </c>
      <c r="AAP26" s="92">
        <v>1</v>
      </c>
      <c r="AAQ26" s="87">
        <v>0</v>
      </c>
      <c r="AAR26" s="59">
        <f t="shared" si="35"/>
        <v>0</v>
      </c>
      <c r="AAS26" s="1"/>
      <c r="AAT26" s="89">
        <v>3</v>
      </c>
      <c r="AAU26" s="93" t="s">
        <v>63</v>
      </c>
      <c r="AAV26" s="58" t="s">
        <v>34</v>
      </c>
      <c r="AAW26" s="91" t="s">
        <v>32</v>
      </c>
      <c r="AAX26" s="92">
        <v>1</v>
      </c>
      <c r="AAY26" s="87">
        <v>0</v>
      </c>
      <c r="AAZ26" s="59">
        <f t="shared" si="36"/>
        <v>0</v>
      </c>
      <c r="ABA26" s="1"/>
      <c r="ABB26" s="89">
        <v>3</v>
      </c>
      <c r="ABC26" s="93" t="s">
        <v>63</v>
      </c>
      <c r="ABD26" s="58" t="s">
        <v>34</v>
      </c>
      <c r="ABE26" s="91" t="s">
        <v>32</v>
      </c>
      <c r="ABF26" s="92">
        <v>1</v>
      </c>
      <c r="ABG26" s="87">
        <v>0</v>
      </c>
      <c r="ABH26" s="59">
        <f t="shared" si="36"/>
        <v>0</v>
      </c>
      <c r="ABI26" s="1"/>
      <c r="ABJ26" s="89">
        <v>3</v>
      </c>
      <c r="ABK26" s="93" t="s">
        <v>63</v>
      </c>
      <c r="ABL26" s="58" t="s">
        <v>34</v>
      </c>
      <c r="ABM26" s="91" t="s">
        <v>32</v>
      </c>
      <c r="ABN26" s="92">
        <v>1</v>
      </c>
      <c r="ABO26" s="87">
        <v>0</v>
      </c>
      <c r="ABP26" s="59">
        <f t="shared" si="37"/>
        <v>0</v>
      </c>
      <c r="ABQ26" s="1"/>
      <c r="ABR26" s="89">
        <v>3</v>
      </c>
      <c r="ABS26" s="93" t="s">
        <v>63</v>
      </c>
      <c r="ABT26" s="58" t="s">
        <v>34</v>
      </c>
      <c r="ABU26" s="91" t="s">
        <v>32</v>
      </c>
      <c r="ABV26" s="92">
        <v>1</v>
      </c>
      <c r="ABW26" s="87">
        <v>0</v>
      </c>
      <c r="ABX26" s="59">
        <f t="shared" si="37"/>
        <v>0</v>
      </c>
      <c r="ABY26" s="1"/>
      <c r="ABZ26" s="89">
        <v>3</v>
      </c>
      <c r="ACA26" s="93" t="s">
        <v>63</v>
      </c>
      <c r="ACB26" s="58" t="s">
        <v>34</v>
      </c>
      <c r="ACC26" s="91" t="s">
        <v>32</v>
      </c>
      <c r="ACD26" s="92">
        <v>1</v>
      </c>
      <c r="ACE26" s="87">
        <v>0</v>
      </c>
      <c r="ACF26" s="59">
        <f t="shared" si="38"/>
        <v>0</v>
      </c>
      <c r="ACG26" s="1"/>
      <c r="ACH26" s="89">
        <v>3</v>
      </c>
      <c r="ACI26" s="93" t="s">
        <v>63</v>
      </c>
      <c r="ACJ26" s="58" t="s">
        <v>34</v>
      </c>
      <c r="ACK26" s="91" t="s">
        <v>32</v>
      </c>
      <c r="ACL26" s="92">
        <v>1</v>
      </c>
      <c r="ACM26" s="87">
        <v>0</v>
      </c>
      <c r="ACN26" s="59">
        <f t="shared" si="38"/>
        <v>0</v>
      </c>
      <c r="ACO26" s="1"/>
      <c r="ACP26" s="89">
        <v>3</v>
      </c>
      <c r="ACQ26" s="93" t="s">
        <v>63</v>
      </c>
      <c r="ACR26" s="58" t="s">
        <v>34</v>
      </c>
      <c r="ACS26" s="91" t="s">
        <v>32</v>
      </c>
      <c r="ACT26" s="92">
        <v>1</v>
      </c>
      <c r="ACU26" s="87">
        <v>0</v>
      </c>
      <c r="ACV26" s="59">
        <f t="shared" si="39"/>
        <v>0</v>
      </c>
      <c r="ACW26" s="1"/>
      <c r="ACX26" s="89">
        <v>3</v>
      </c>
      <c r="ACY26" s="93" t="s">
        <v>63</v>
      </c>
      <c r="ACZ26" s="58" t="s">
        <v>34</v>
      </c>
      <c r="ADA26" s="91" t="s">
        <v>32</v>
      </c>
      <c r="ADB26" s="92">
        <v>1</v>
      </c>
      <c r="ADC26" s="87">
        <v>0</v>
      </c>
      <c r="ADD26" s="59">
        <f t="shared" si="39"/>
        <v>0</v>
      </c>
      <c r="ADE26" s="1"/>
      <c r="ADF26" s="89">
        <v>3</v>
      </c>
      <c r="ADG26" s="93" t="s">
        <v>63</v>
      </c>
      <c r="ADH26" s="58" t="s">
        <v>34</v>
      </c>
      <c r="ADI26" s="91" t="s">
        <v>32</v>
      </c>
      <c r="ADJ26" s="92">
        <v>1</v>
      </c>
      <c r="ADK26" s="87">
        <v>0</v>
      </c>
      <c r="ADL26" s="59">
        <f t="shared" si="40"/>
        <v>0</v>
      </c>
      <c r="ADM26" s="1"/>
      <c r="ADN26" s="89">
        <v>3</v>
      </c>
      <c r="ADO26" s="93" t="s">
        <v>63</v>
      </c>
      <c r="ADP26" s="58" t="s">
        <v>34</v>
      </c>
      <c r="ADQ26" s="91" t="s">
        <v>32</v>
      </c>
      <c r="ADR26" s="92">
        <v>1</v>
      </c>
      <c r="ADS26" s="87">
        <v>0</v>
      </c>
      <c r="ADT26" s="59">
        <f t="shared" si="40"/>
        <v>0</v>
      </c>
      <c r="ADU26" s="1"/>
      <c r="ADV26" s="89">
        <v>3</v>
      </c>
      <c r="ADW26" s="93" t="s">
        <v>63</v>
      </c>
      <c r="ADX26" s="58" t="s">
        <v>34</v>
      </c>
      <c r="ADY26" s="91" t="s">
        <v>32</v>
      </c>
      <c r="ADZ26" s="92">
        <v>1</v>
      </c>
      <c r="AEA26" s="87">
        <v>0</v>
      </c>
      <c r="AEB26" s="59">
        <f t="shared" si="41"/>
        <v>0</v>
      </c>
      <c r="AEC26" s="1"/>
      <c r="AED26" s="89">
        <v>3</v>
      </c>
      <c r="AEE26" s="93" t="s">
        <v>63</v>
      </c>
      <c r="AEF26" s="58" t="s">
        <v>34</v>
      </c>
      <c r="AEG26" s="91" t="s">
        <v>32</v>
      </c>
      <c r="AEH26" s="92">
        <v>1</v>
      </c>
      <c r="AEI26" s="87">
        <v>0</v>
      </c>
      <c r="AEJ26" s="59">
        <f t="shared" si="41"/>
        <v>0</v>
      </c>
      <c r="AEK26" s="1"/>
      <c r="AEL26" s="89">
        <v>3</v>
      </c>
      <c r="AEM26" s="93" t="s">
        <v>63</v>
      </c>
      <c r="AEN26" s="58" t="s">
        <v>34</v>
      </c>
      <c r="AEO26" s="91" t="s">
        <v>32</v>
      </c>
      <c r="AEP26" s="92">
        <v>1</v>
      </c>
      <c r="AEQ26" s="87">
        <v>0</v>
      </c>
      <c r="AER26" s="59">
        <f t="shared" si="42"/>
        <v>0</v>
      </c>
      <c r="AES26" s="1"/>
      <c r="AET26" s="89">
        <v>3</v>
      </c>
      <c r="AEU26" s="93" t="s">
        <v>63</v>
      </c>
      <c r="AEV26" s="58" t="s">
        <v>34</v>
      </c>
      <c r="AEW26" s="91" t="s">
        <v>32</v>
      </c>
      <c r="AEX26" s="92">
        <v>1</v>
      </c>
      <c r="AEY26" s="87">
        <v>0</v>
      </c>
      <c r="AEZ26" s="59">
        <f t="shared" si="42"/>
        <v>0</v>
      </c>
      <c r="AFA26" s="1"/>
      <c r="AFB26" s="89">
        <v>3</v>
      </c>
      <c r="AFC26" s="93" t="s">
        <v>63</v>
      </c>
      <c r="AFD26" s="58" t="s">
        <v>34</v>
      </c>
      <c r="AFE26" s="91" t="s">
        <v>32</v>
      </c>
      <c r="AFF26" s="92">
        <v>1</v>
      </c>
      <c r="AFG26" s="87">
        <v>0</v>
      </c>
      <c r="AFH26" s="59">
        <f t="shared" si="43"/>
        <v>0</v>
      </c>
      <c r="AFI26" s="1"/>
      <c r="AFJ26" s="89">
        <v>3</v>
      </c>
      <c r="AFK26" s="93" t="s">
        <v>63</v>
      </c>
      <c r="AFL26" s="58" t="s">
        <v>34</v>
      </c>
      <c r="AFM26" s="91" t="s">
        <v>32</v>
      </c>
      <c r="AFN26" s="92">
        <v>1</v>
      </c>
      <c r="AFO26" s="87">
        <v>0</v>
      </c>
      <c r="AFP26" s="59">
        <f t="shared" si="43"/>
        <v>0</v>
      </c>
      <c r="AFQ26" s="1"/>
      <c r="AFR26" s="89">
        <v>3</v>
      </c>
      <c r="AFS26" s="93" t="s">
        <v>63</v>
      </c>
      <c r="AFT26" s="58" t="s">
        <v>34</v>
      </c>
      <c r="AFU26" s="91" t="s">
        <v>32</v>
      </c>
      <c r="AFV26" s="92">
        <v>1</v>
      </c>
      <c r="AFW26" s="87">
        <v>0</v>
      </c>
      <c r="AFX26" s="59">
        <f t="shared" si="44"/>
        <v>0</v>
      </c>
      <c r="AFY26" s="1"/>
      <c r="AFZ26" s="89">
        <v>3</v>
      </c>
      <c r="AGA26" s="93" t="s">
        <v>63</v>
      </c>
      <c r="AGB26" s="58" t="s">
        <v>34</v>
      </c>
      <c r="AGC26" s="91" t="s">
        <v>32</v>
      </c>
      <c r="AGD26" s="92">
        <v>1</v>
      </c>
      <c r="AGE26" s="87">
        <v>0</v>
      </c>
      <c r="AGF26" s="59">
        <f t="shared" si="44"/>
        <v>0</v>
      </c>
      <c r="AGG26" s="1"/>
      <c r="AGH26" s="89">
        <v>3</v>
      </c>
      <c r="AGI26" s="93" t="s">
        <v>63</v>
      </c>
      <c r="AGJ26" s="58" t="s">
        <v>34</v>
      </c>
      <c r="AGK26" s="91" t="s">
        <v>32</v>
      </c>
      <c r="AGL26" s="92">
        <v>1</v>
      </c>
      <c r="AGM26" s="87">
        <v>0</v>
      </c>
      <c r="AGN26" s="59">
        <f t="shared" si="45"/>
        <v>0</v>
      </c>
      <c r="AGO26" s="1"/>
      <c r="AGP26" s="89">
        <v>3</v>
      </c>
      <c r="AGQ26" s="93" t="s">
        <v>63</v>
      </c>
      <c r="AGR26" s="58" t="s">
        <v>34</v>
      </c>
      <c r="AGS26" s="91" t="s">
        <v>32</v>
      </c>
      <c r="AGT26" s="92">
        <v>1</v>
      </c>
      <c r="AGU26" s="87">
        <v>0</v>
      </c>
      <c r="AGV26" s="59">
        <f t="shared" si="45"/>
        <v>0</v>
      </c>
      <c r="AGW26" s="1"/>
      <c r="AGX26" s="89">
        <v>3</v>
      </c>
      <c r="AGY26" s="93" t="s">
        <v>63</v>
      </c>
      <c r="AGZ26" s="58" t="s">
        <v>34</v>
      </c>
      <c r="AHA26" s="91" t="s">
        <v>32</v>
      </c>
      <c r="AHB26" s="92">
        <v>1</v>
      </c>
      <c r="AHC26" s="87">
        <v>0</v>
      </c>
      <c r="AHD26" s="59">
        <f t="shared" si="46"/>
        <v>0</v>
      </c>
      <c r="AHE26" s="1"/>
      <c r="AHF26" s="89">
        <v>3</v>
      </c>
      <c r="AHG26" s="93" t="s">
        <v>63</v>
      </c>
      <c r="AHH26" s="58" t="s">
        <v>34</v>
      </c>
      <c r="AHI26" s="91" t="s">
        <v>32</v>
      </c>
      <c r="AHJ26" s="92">
        <v>1</v>
      </c>
      <c r="AHK26" s="87">
        <v>0</v>
      </c>
      <c r="AHL26" s="59">
        <f t="shared" si="46"/>
        <v>0</v>
      </c>
      <c r="AHM26" s="1"/>
      <c r="AHN26" s="89">
        <v>3</v>
      </c>
      <c r="AHO26" s="93" t="s">
        <v>63</v>
      </c>
      <c r="AHP26" s="58" t="s">
        <v>34</v>
      </c>
      <c r="AHQ26" s="91" t="s">
        <v>32</v>
      </c>
      <c r="AHR26" s="92">
        <v>1</v>
      </c>
      <c r="AHS26" s="87">
        <v>0</v>
      </c>
      <c r="AHT26" s="59">
        <f t="shared" si="47"/>
        <v>0</v>
      </c>
      <c r="AHU26" s="1"/>
      <c r="AHV26" s="89">
        <v>3</v>
      </c>
      <c r="AHW26" s="93" t="s">
        <v>63</v>
      </c>
      <c r="AHX26" s="58" t="s">
        <v>34</v>
      </c>
      <c r="AHY26" s="91" t="s">
        <v>32</v>
      </c>
      <c r="AHZ26" s="92">
        <v>1</v>
      </c>
      <c r="AIA26" s="87">
        <v>0</v>
      </c>
      <c r="AIB26" s="59">
        <f t="shared" si="47"/>
        <v>0</v>
      </c>
      <c r="AIC26" s="1"/>
      <c r="AID26" s="89">
        <v>3</v>
      </c>
      <c r="AIE26" s="93" t="s">
        <v>63</v>
      </c>
      <c r="AIF26" s="58" t="s">
        <v>34</v>
      </c>
      <c r="AIG26" s="91" t="s">
        <v>32</v>
      </c>
      <c r="AIH26" s="92">
        <v>1</v>
      </c>
      <c r="AII26" s="87">
        <v>0</v>
      </c>
      <c r="AIJ26" s="59">
        <f t="shared" si="48"/>
        <v>0</v>
      </c>
      <c r="AIK26" s="1"/>
      <c r="AIL26" s="89">
        <v>3</v>
      </c>
      <c r="AIM26" s="93" t="s">
        <v>63</v>
      </c>
      <c r="AIN26" s="58" t="s">
        <v>34</v>
      </c>
      <c r="AIO26" s="91" t="s">
        <v>32</v>
      </c>
      <c r="AIP26" s="92">
        <v>1</v>
      </c>
      <c r="AIQ26" s="87">
        <v>0</v>
      </c>
      <c r="AIR26" s="59">
        <f t="shared" si="48"/>
        <v>0</v>
      </c>
      <c r="AIS26" s="1"/>
      <c r="AIT26" s="89">
        <v>3</v>
      </c>
      <c r="AIU26" s="93" t="s">
        <v>63</v>
      </c>
      <c r="AIV26" s="58" t="s">
        <v>34</v>
      </c>
      <c r="AIW26" s="91" t="s">
        <v>32</v>
      </c>
      <c r="AIX26" s="92">
        <v>1</v>
      </c>
      <c r="AIY26" s="87">
        <v>0</v>
      </c>
      <c r="AIZ26" s="59">
        <f t="shared" si="49"/>
        <v>0</v>
      </c>
      <c r="AJA26" s="1"/>
      <c r="AJB26" s="89">
        <v>3</v>
      </c>
      <c r="AJC26" s="93" t="s">
        <v>63</v>
      </c>
      <c r="AJD26" s="58" t="s">
        <v>34</v>
      </c>
      <c r="AJE26" s="91" t="s">
        <v>32</v>
      </c>
      <c r="AJF26" s="92">
        <v>1</v>
      </c>
      <c r="AJG26" s="87">
        <v>0</v>
      </c>
      <c r="AJH26" s="59">
        <f t="shared" si="49"/>
        <v>0</v>
      </c>
      <c r="AJI26" s="1"/>
      <c r="AJJ26" s="89">
        <v>3</v>
      </c>
      <c r="AJK26" s="93" t="s">
        <v>63</v>
      </c>
      <c r="AJL26" s="58" t="s">
        <v>34</v>
      </c>
      <c r="AJM26" s="91" t="s">
        <v>32</v>
      </c>
      <c r="AJN26" s="92">
        <v>1</v>
      </c>
      <c r="AJO26" s="87">
        <v>0</v>
      </c>
      <c r="AJP26" s="59">
        <f t="shared" si="50"/>
        <v>0</v>
      </c>
      <c r="AJQ26" s="1"/>
      <c r="AJR26" s="89">
        <v>3</v>
      </c>
      <c r="AJS26" s="93" t="s">
        <v>63</v>
      </c>
      <c r="AJT26" s="58" t="s">
        <v>34</v>
      </c>
      <c r="AJU26" s="91" t="s">
        <v>32</v>
      </c>
      <c r="AJV26" s="92">
        <v>1</v>
      </c>
      <c r="AJW26" s="87">
        <v>0</v>
      </c>
      <c r="AJX26" s="59">
        <f t="shared" si="50"/>
        <v>0</v>
      </c>
      <c r="AJY26" s="1"/>
      <c r="AJZ26" s="89">
        <v>3</v>
      </c>
      <c r="AKA26" s="93" t="s">
        <v>63</v>
      </c>
      <c r="AKB26" s="58" t="s">
        <v>34</v>
      </c>
      <c r="AKC26" s="91" t="s">
        <v>32</v>
      </c>
      <c r="AKD26" s="92">
        <v>1</v>
      </c>
      <c r="AKE26" s="87">
        <v>0</v>
      </c>
      <c r="AKF26" s="59">
        <f t="shared" si="51"/>
        <v>0</v>
      </c>
      <c r="AKG26" s="1"/>
      <c r="AKH26" s="89">
        <v>3</v>
      </c>
      <c r="AKI26" s="93" t="s">
        <v>63</v>
      </c>
      <c r="AKJ26" s="58" t="s">
        <v>34</v>
      </c>
      <c r="AKK26" s="91" t="s">
        <v>32</v>
      </c>
      <c r="AKL26" s="92">
        <v>1</v>
      </c>
      <c r="AKM26" s="87">
        <v>0</v>
      </c>
      <c r="AKN26" s="59">
        <f t="shared" si="51"/>
        <v>0</v>
      </c>
      <c r="AKO26" s="1"/>
      <c r="AKP26" s="89">
        <v>3</v>
      </c>
      <c r="AKQ26" s="93" t="s">
        <v>63</v>
      </c>
      <c r="AKR26" s="58" t="s">
        <v>34</v>
      </c>
      <c r="AKS26" s="91" t="s">
        <v>32</v>
      </c>
      <c r="AKT26" s="92">
        <v>1</v>
      </c>
      <c r="AKU26" s="87">
        <v>0</v>
      </c>
      <c r="AKV26" s="59">
        <f t="shared" si="52"/>
        <v>0</v>
      </c>
      <c r="AKW26" s="1"/>
      <c r="AKX26" s="89">
        <v>3</v>
      </c>
      <c r="AKY26" s="93" t="s">
        <v>63</v>
      </c>
      <c r="AKZ26" s="58" t="s">
        <v>34</v>
      </c>
      <c r="ALA26" s="91" t="s">
        <v>32</v>
      </c>
      <c r="ALB26" s="92">
        <v>1</v>
      </c>
      <c r="ALC26" s="87">
        <v>0</v>
      </c>
      <c r="ALD26" s="59">
        <f t="shared" si="52"/>
        <v>0</v>
      </c>
      <c r="ALE26" s="1"/>
      <c r="ALF26" s="89">
        <v>3</v>
      </c>
      <c r="ALG26" s="93" t="s">
        <v>63</v>
      </c>
      <c r="ALH26" s="58" t="s">
        <v>34</v>
      </c>
      <c r="ALI26" s="91" t="s">
        <v>32</v>
      </c>
      <c r="ALJ26" s="92">
        <v>1</v>
      </c>
      <c r="ALK26" s="87">
        <v>0</v>
      </c>
      <c r="ALL26" s="59">
        <f t="shared" si="53"/>
        <v>0</v>
      </c>
      <c r="ALM26" s="1"/>
      <c r="ALN26" s="89">
        <v>3</v>
      </c>
      <c r="ALO26" s="93" t="s">
        <v>63</v>
      </c>
      <c r="ALP26" s="58" t="s">
        <v>34</v>
      </c>
      <c r="ALQ26" s="91" t="s">
        <v>32</v>
      </c>
      <c r="ALR26" s="92">
        <v>1</v>
      </c>
      <c r="ALS26" s="87">
        <v>0</v>
      </c>
      <c r="ALT26" s="59">
        <f t="shared" si="53"/>
        <v>0</v>
      </c>
      <c r="ALU26" s="1"/>
      <c r="ALV26" s="89">
        <v>3</v>
      </c>
      <c r="ALW26" s="93" t="s">
        <v>63</v>
      </c>
      <c r="ALX26" s="58" t="s">
        <v>34</v>
      </c>
      <c r="ALY26" s="91" t="s">
        <v>32</v>
      </c>
      <c r="ALZ26" s="92">
        <v>1</v>
      </c>
      <c r="AMA26" s="87">
        <v>0</v>
      </c>
      <c r="AMB26" s="59">
        <f t="shared" si="54"/>
        <v>0</v>
      </c>
      <c r="AMC26" s="1"/>
      <c r="AMD26" s="89">
        <v>3</v>
      </c>
      <c r="AME26" s="93" t="s">
        <v>63</v>
      </c>
      <c r="AMF26" s="58" t="s">
        <v>34</v>
      </c>
      <c r="AMG26" s="91" t="s">
        <v>32</v>
      </c>
      <c r="AMH26" s="92">
        <v>1</v>
      </c>
      <c r="AMI26" s="87">
        <v>0</v>
      </c>
      <c r="AMJ26" s="59">
        <f t="shared" si="54"/>
        <v>0</v>
      </c>
      <c r="AMK26" s="1"/>
      <c r="AML26" s="89">
        <v>3</v>
      </c>
      <c r="AMM26" s="93" t="s">
        <v>63</v>
      </c>
      <c r="AMN26" s="58" t="s">
        <v>34</v>
      </c>
      <c r="AMO26" s="91" t="s">
        <v>32</v>
      </c>
      <c r="AMP26" s="92">
        <v>1</v>
      </c>
      <c r="AMQ26" s="87">
        <v>0</v>
      </c>
      <c r="AMR26" s="59">
        <f t="shared" si="55"/>
        <v>0</v>
      </c>
      <c r="AMS26" s="1"/>
      <c r="AMT26" s="89">
        <v>3</v>
      </c>
      <c r="AMU26" s="93" t="s">
        <v>63</v>
      </c>
      <c r="AMV26" s="58" t="s">
        <v>34</v>
      </c>
      <c r="AMW26" s="91" t="s">
        <v>32</v>
      </c>
      <c r="AMX26" s="92">
        <v>1</v>
      </c>
      <c r="AMY26" s="87">
        <v>0</v>
      </c>
      <c r="AMZ26" s="59">
        <f t="shared" si="55"/>
        <v>0</v>
      </c>
      <c r="ANA26" s="1"/>
      <c r="ANB26" s="89">
        <v>3</v>
      </c>
      <c r="ANC26" s="93" t="s">
        <v>63</v>
      </c>
      <c r="AND26" s="58" t="s">
        <v>34</v>
      </c>
      <c r="ANE26" s="91" t="s">
        <v>32</v>
      </c>
      <c r="ANF26" s="92">
        <v>1</v>
      </c>
      <c r="ANG26" s="87">
        <v>0</v>
      </c>
      <c r="ANH26" s="59">
        <f t="shared" si="56"/>
        <v>0</v>
      </c>
      <c r="ANI26" s="1"/>
      <c r="ANJ26" s="89">
        <v>3</v>
      </c>
      <c r="ANK26" s="93" t="s">
        <v>63</v>
      </c>
      <c r="ANL26" s="58" t="s">
        <v>34</v>
      </c>
      <c r="ANM26" s="91" t="s">
        <v>32</v>
      </c>
      <c r="ANN26" s="92">
        <v>1</v>
      </c>
      <c r="ANO26" s="87">
        <v>0</v>
      </c>
      <c r="ANP26" s="59">
        <f t="shared" si="56"/>
        <v>0</v>
      </c>
      <c r="ANQ26" s="1"/>
      <c r="ANR26" s="89">
        <v>3</v>
      </c>
      <c r="ANS26" s="93" t="s">
        <v>63</v>
      </c>
      <c r="ANT26" s="58" t="s">
        <v>34</v>
      </c>
      <c r="ANU26" s="91" t="s">
        <v>32</v>
      </c>
      <c r="ANV26" s="92">
        <v>1</v>
      </c>
      <c r="ANW26" s="87">
        <v>0</v>
      </c>
      <c r="ANX26" s="59">
        <f t="shared" si="57"/>
        <v>0</v>
      </c>
      <c r="ANY26" s="1"/>
      <c r="ANZ26" s="89">
        <v>3</v>
      </c>
      <c r="AOA26" s="93" t="s">
        <v>63</v>
      </c>
      <c r="AOB26" s="58" t="s">
        <v>34</v>
      </c>
      <c r="AOC26" s="91" t="s">
        <v>32</v>
      </c>
      <c r="AOD26" s="92">
        <v>1</v>
      </c>
      <c r="AOE26" s="87">
        <v>0</v>
      </c>
      <c r="AOF26" s="59">
        <f t="shared" si="57"/>
        <v>0</v>
      </c>
      <c r="AOG26" s="1"/>
      <c r="AOH26" s="89">
        <v>3</v>
      </c>
      <c r="AOI26" s="93" t="s">
        <v>63</v>
      </c>
      <c r="AOJ26" s="58" t="s">
        <v>34</v>
      </c>
      <c r="AOK26" s="91" t="s">
        <v>32</v>
      </c>
      <c r="AOL26" s="92">
        <v>1</v>
      </c>
      <c r="AOM26" s="87">
        <v>0</v>
      </c>
      <c r="AON26" s="59">
        <f t="shared" si="58"/>
        <v>0</v>
      </c>
      <c r="AOO26" s="1"/>
      <c r="AOP26" s="89">
        <v>3</v>
      </c>
      <c r="AOQ26" s="93" t="s">
        <v>63</v>
      </c>
      <c r="AOR26" s="58" t="s">
        <v>34</v>
      </c>
      <c r="AOS26" s="91" t="s">
        <v>32</v>
      </c>
      <c r="AOT26" s="92">
        <v>1</v>
      </c>
      <c r="AOU26" s="87">
        <v>0</v>
      </c>
      <c r="AOV26" s="59">
        <f t="shared" si="58"/>
        <v>0</v>
      </c>
      <c r="AOW26" s="1"/>
      <c r="AOX26" s="89">
        <v>3</v>
      </c>
      <c r="AOY26" s="93" t="s">
        <v>63</v>
      </c>
      <c r="AOZ26" s="58" t="s">
        <v>34</v>
      </c>
      <c r="APA26" s="91" t="s">
        <v>32</v>
      </c>
      <c r="APB26" s="92">
        <v>1</v>
      </c>
      <c r="APC26" s="87">
        <v>0</v>
      </c>
      <c r="APD26" s="59">
        <f t="shared" si="59"/>
        <v>0</v>
      </c>
      <c r="APE26" s="1"/>
      <c r="APF26" s="89">
        <v>3</v>
      </c>
      <c r="APG26" s="93" t="s">
        <v>63</v>
      </c>
      <c r="APH26" s="58" t="s">
        <v>34</v>
      </c>
      <c r="API26" s="91" t="s">
        <v>32</v>
      </c>
      <c r="APJ26" s="92">
        <v>1</v>
      </c>
      <c r="APK26" s="87">
        <v>0</v>
      </c>
      <c r="APL26" s="59">
        <f t="shared" si="59"/>
        <v>0</v>
      </c>
      <c r="APM26" s="1"/>
      <c r="APN26" s="89">
        <v>3</v>
      </c>
      <c r="APO26" s="93" t="s">
        <v>63</v>
      </c>
      <c r="APP26" s="58" t="s">
        <v>34</v>
      </c>
      <c r="APQ26" s="91" t="s">
        <v>32</v>
      </c>
      <c r="APR26" s="92">
        <v>1</v>
      </c>
      <c r="APS26" s="87">
        <v>0</v>
      </c>
      <c r="APT26" s="59">
        <f t="shared" si="60"/>
        <v>0</v>
      </c>
      <c r="APU26" s="1"/>
      <c r="APV26" s="89">
        <v>3</v>
      </c>
      <c r="APW26" s="93" t="s">
        <v>63</v>
      </c>
      <c r="APX26" s="58" t="s">
        <v>34</v>
      </c>
      <c r="APY26" s="91" t="s">
        <v>32</v>
      </c>
      <c r="APZ26" s="92">
        <v>1</v>
      </c>
      <c r="AQA26" s="87">
        <v>0</v>
      </c>
      <c r="AQB26" s="59">
        <f t="shared" si="60"/>
        <v>0</v>
      </c>
      <c r="AQC26" s="1"/>
      <c r="AQD26" s="89">
        <v>3</v>
      </c>
      <c r="AQE26" s="93" t="s">
        <v>63</v>
      </c>
      <c r="AQF26" s="58" t="s">
        <v>34</v>
      </c>
      <c r="AQG26" s="91" t="s">
        <v>32</v>
      </c>
      <c r="AQH26" s="92">
        <v>1</v>
      </c>
      <c r="AQI26" s="87">
        <v>0</v>
      </c>
      <c r="AQJ26" s="59">
        <f t="shared" si="61"/>
        <v>0</v>
      </c>
      <c r="AQK26" s="1"/>
      <c r="AQL26" s="89">
        <v>3</v>
      </c>
      <c r="AQM26" s="93" t="s">
        <v>63</v>
      </c>
      <c r="AQN26" s="58" t="s">
        <v>34</v>
      </c>
      <c r="AQO26" s="91" t="s">
        <v>32</v>
      </c>
      <c r="AQP26" s="92">
        <v>1</v>
      </c>
      <c r="AQQ26" s="87">
        <v>0</v>
      </c>
      <c r="AQR26" s="59">
        <f t="shared" si="61"/>
        <v>0</v>
      </c>
      <c r="AQS26" s="1"/>
      <c r="AQT26" s="89">
        <v>3</v>
      </c>
      <c r="AQU26" s="93" t="s">
        <v>63</v>
      </c>
      <c r="AQV26" s="58" t="s">
        <v>34</v>
      </c>
      <c r="AQW26" s="91" t="s">
        <v>32</v>
      </c>
      <c r="AQX26" s="92">
        <v>1</v>
      </c>
      <c r="AQY26" s="87">
        <v>0</v>
      </c>
      <c r="AQZ26" s="59">
        <f t="shared" si="62"/>
        <v>0</v>
      </c>
      <c r="ARA26" s="1"/>
      <c r="ARB26" s="89">
        <v>3</v>
      </c>
      <c r="ARC26" s="93" t="s">
        <v>63</v>
      </c>
      <c r="ARD26" s="58" t="s">
        <v>34</v>
      </c>
      <c r="ARE26" s="91" t="s">
        <v>32</v>
      </c>
      <c r="ARF26" s="92">
        <v>1</v>
      </c>
      <c r="ARG26" s="87">
        <v>0</v>
      </c>
      <c r="ARH26" s="59">
        <f t="shared" si="62"/>
        <v>0</v>
      </c>
      <c r="ARI26" s="1"/>
      <c r="ARJ26" s="89">
        <v>3</v>
      </c>
      <c r="ARK26" s="93" t="s">
        <v>63</v>
      </c>
      <c r="ARL26" s="58" t="s">
        <v>34</v>
      </c>
      <c r="ARM26" s="91" t="s">
        <v>32</v>
      </c>
      <c r="ARN26" s="92">
        <v>1</v>
      </c>
      <c r="ARO26" s="87">
        <v>0</v>
      </c>
      <c r="ARP26" s="59">
        <f t="shared" si="63"/>
        <v>0</v>
      </c>
      <c r="ARQ26" s="1"/>
      <c r="ARR26" s="89">
        <v>3</v>
      </c>
      <c r="ARS26" s="93" t="s">
        <v>63</v>
      </c>
      <c r="ART26" s="58" t="s">
        <v>34</v>
      </c>
      <c r="ARU26" s="91" t="s">
        <v>32</v>
      </c>
      <c r="ARV26" s="92">
        <v>1</v>
      </c>
      <c r="ARW26" s="87">
        <v>0</v>
      </c>
      <c r="ARX26" s="59">
        <f t="shared" si="63"/>
        <v>0</v>
      </c>
      <c r="ARY26" s="1"/>
      <c r="ARZ26" s="89">
        <v>3</v>
      </c>
      <c r="ASA26" s="93" t="s">
        <v>63</v>
      </c>
      <c r="ASB26" s="58" t="s">
        <v>34</v>
      </c>
      <c r="ASC26" s="91" t="s">
        <v>32</v>
      </c>
      <c r="ASD26" s="92">
        <v>1</v>
      </c>
      <c r="ASE26" s="87">
        <v>0</v>
      </c>
      <c r="ASF26" s="59">
        <f t="shared" si="64"/>
        <v>0</v>
      </c>
      <c r="ASG26" s="1"/>
      <c r="ASH26" s="89">
        <v>3</v>
      </c>
      <c r="ASI26" s="93" t="s">
        <v>63</v>
      </c>
      <c r="ASJ26" s="58" t="s">
        <v>34</v>
      </c>
      <c r="ASK26" s="91" t="s">
        <v>32</v>
      </c>
      <c r="ASL26" s="92">
        <v>1</v>
      </c>
      <c r="ASM26" s="87">
        <v>0</v>
      </c>
      <c r="ASN26" s="59">
        <f t="shared" si="64"/>
        <v>0</v>
      </c>
      <c r="ASO26" s="1"/>
      <c r="ASP26" s="89">
        <v>3</v>
      </c>
      <c r="ASQ26" s="93" t="s">
        <v>63</v>
      </c>
      <c r="ASR26" s="58" t="s">
        <v>34</v>
      </c>
      <c r="ASS26" s="91" t="s">
        <v>32</v>
      </c>
      <c r="AST26" s="92">
        <v>1</v>
      </c>
      <c r="ASU26" s="87">
        <v>0</v>
      </c>
      <c r="ASV26" s="59">
        <f t="shared" si="65"/>
        <v>0</v>
      </c>
      <c r="ASW26" s="1"/>
      <c r="ASX26" s="89">
        <v>3</v>
      </c>
      <c r="ASY26" s="93" t="s">
        <v>63</v>
      </c>
      <c r="ASZ26" s="58" t="s">
        <v>34</v>
      </c>
      <c r="ATA26" s="91" t="s">
        <v>32</v>
      </c>
      <c r="ATB26" s="92">
        <v>1</v>
      </c>
      <c r="ATC26" s="87">
        <v>0</v>
      </c>
      <c r="ATD26" s="59">
        <f t="shared" si="65"/>
        <v>0</v>
      </c>
      <c r="ATE26" s="1"/>
      <c r="ATF26" s="89">
        <v>3</v>
      </c>
      <c r="ATG26" s="93" t="s">
        <v>63</v>
      </c>
      <c r="ATH26" s="58" t="s">
        <v>34</v>
      </c>
      <c r="ATI26" s="91" t="s">
        <v>32</v>
      </c>
      <c r="ATJ26" s="92">
        <v>1</v>
      </c>
      <c r="ATK26" s="87">
        <v>0</v>
      </c>
      <c r="ATL26" s="59">
        <f t="shared" si="66"/>
        <v>0</v>
      </c>
      <c r="ATM26" s="1"/>
      <c r="ATN26" s="89">
        <v>3</v>
      </c>
      <c r="ATO26" s="93" t="s">
        <v>63</v>
      </c>
      <c r="ATP26" s="58" t="s">
        <v>34</v>
      </c>
      <c r="ATQ26" s="91" t="s">
        <v>32</v>
      </c>
      <c r="ATR26" s="92">
        <v>1</v>
      </c>
      <c r="ATS26" s="87">
        <v>0</v>
      </c>
      <c r="ATT26" s="59">
        <f t="shared" si="66"/>
        <v>0</v>
      </c>
      <c r="ATU26" s="1"/>
      <c r="ATV26" s="89">
        <v>3</v>
      </c>
      <c r="ATW26" s="93" t="s">
        <v>63</v>
      </c>
      <c r="ATX26" s="58" t="s">
        <v>34</v>
      </c>
      <c r="ATY26" s="91" t="s">
        <v>32</v>
      </c>
      <c r="ATZ26" s="92">
        <v>1</v>
      </c>
      <c r="AUA26" s="87">
        <v>0</v>
      </c>
      <c r="AUB26" s="59">
        <f t="shared" si="67"/>
        <v>0</v>
      </c>
      <c r="AUC26" s="1"/>
      <c r="AUD26" s="89">
        <v>3</v>
      </c>
      <c r="AUE26" s="93" t="s">
        <v>63</v>
      </c>
      <c r="AUF26" s="58" t="s">
        <v>34</v>
      </c>
      <c r="AUG26" s="91" t="s">
        <v>32</v>
      </c>
      <c r="AUH26" s="92">
        <v>1</v>
      </c>
      <c r="AUI26" s="87">
        <v>0</v>
      </c>
      <c r="AUJ26" s="59">
        <f t="shared" si="67"/>
        <v>0</v>
      </c>
      <c r="AUK26" s="1"/>
      <c r="AUL26" s="89">
        <v>3</v>
      </c>
      <c r="AUM26" s="93" t="s">
        <v>63</v>
      </c>
      <c r="AUN26" s="58" t="s">
        <v>34</v>
      </c>
      <c r="AUO26" s="91" t="s">
        <v>32</v>
      </c>
      <c r="AUP26" s="92">
        <v>1</v>
      </c>
      <c r="AUQ26" s="87">
        <v>0</v>
      </c>
      <c r="AUR26" s="59">
        <f t="shared" si="68"/>
        <v>0</v>
      </c>
      <c r="AUS26" s="1"/>
      <c r="AUT26" s="89">
        <v>3</v>
      </c>
      <c r="AUU26" s="93" t="s">
        <v>63</v>
      </c>
      <c r="AUV26" s="58" t="s">
        <v>34</v>
      </c>
      <c r="AUW26" s="91" t="s">
        <v>32</v>
      </c>
      <c r="AUX26" s="92">
        <v>1</v>
      </c>
      <c r="AUY26" s="87">
        <v>0</v>
      </c>
      <c r="AUZ26" s="59">
        <f t="shared" si="68"/>
        <v>0</v>
      </c>
      <c r="AVA26" s="1"/>
      <c r="AVB26" s="89">
        <v>3</v>
      </c>
      <c r="AVC26" s="93" t="s">
        <v>63</v>
      </c>
      <c r="AVD26" s="58" t="s">
        <v>34</v>
      </c>
      <c r="AVE26" s="91" t="s">
        <v>32</v>
      </c>
      <c r="AVF26" s="92">
        <v>1</v>
      </c>
      <c r="AVG26" s="87">
        <v>0</v>
      </c>
      <c r="AVH26" s="59">
        <f t="shared" si="69"/>
        <v>0</v>
      </c>
      <c r="AVI26" s="1"/>
      <c r="AVJ26" s="89">
        <v>3</v>
      </c>
      <c r="AVK26" s="93" t="s">
        <v>63</v>
      </c>
      <c r="AVL26" s="58" t="s">
        <v>34</v>
      </c>
      <c r="AVM26" s="91" t="s">
        <v>32</v>
      </c>
      <c r="AVN26" s="92">
        <v>1</v>
      </c>
      <c r="AVO26" s="87">
        <v>0</v>
      </c>
      <c r="AVP26" s="59">
        <f t="shared" si="69"/>
        <v>0</v>
      </c>
      <c r="AVQ26" s="1"/>
      <c r="AVR26" s="89">
        <v>3</v>
      </c>
      <c r="AVS26" s="93" t="s">
        <v>63</v>
      </c>
      <c r="AVT26" s="58" t="s">
        <v>34</v>
      </c>
      <c r="AVU26" s="91" t="s">
        <v>32</v>
      </c>
      <c r="AVV26" s="92">
        <v>1</v>
      </c>
      <c r="AVW26" s="87">
        <v>0</v>
      </c>
      <c r="AVX26" s="59">
        <f t="shared" si="70"/>
        <v>0</v>
      </c>
      <c r="AVY26" s="1"/>
      <c r="AVZ26" s="89">
        <v>3</v>
      </c>
      <c r="AWA26" s="93" t="s">
        <v>63</v>
      </c>
      <c r="AWB26" s="58" t="s">
        <v>34</v>
      </c>
      <c r="AWC26" s="91" t="s">
        <v>32</v>
      </c>
      <c r="AWD26" s="92">
        <v>1</v>
      </c>
      <c r="AWE26" s="87">
        <v>0</v>
      </c>
      <c r="AWF26" s="59">
        <f t="shared" si="70"/>
        <v>0</v>
      </c>
      <c r="AWG26" s="1"/>
      <c r="AWH26" s="89">
        <v>3</v>
      </c>
      <c r="AWI26" s="93" t="s">
        <v>63</v>
      </c>
      <c r="AWJ26" s="58" t="s">
        <v>34</v>
      </c>
      <c r="AWK26" s="91" t="s">
        <v>32</v>
      </c>
      <c r="AWL26" s="92">
        <v>1</v>
      </c>
      <c r="AWM26" s="87">
        <v>0</v>
      </c>
      <c r="AWN26" s="59">
        <f t="shared" si="71"/>
        <v>0</v>
      </c>
      <c r="AWO26" s="1"/>
      <c r="AWP26" s="89">
        <v>3</v>
      </c>
      <c r="AWQ26" s="93" t="s">
        <v>63</v>
      </c>
      <c r="AWR26" s="58" t="s">
        <v>34</v>
      </c>
      <c r="AWS26" s="91" t="s">
        <v>32</v>
      </c>
      <c r="AWT26" s="92">
        <v>1</v>
      </c>
      <c r="AWU26" s="87">
        <v>0</v>
      </c>
      <c r="AWV26" s="59">
        <f t="shared" si="71"/>
        <v>0</v>
      </c>
      <c r="AWW26" s="1"/>
      <c r="AWX26" s="89">
        <v>3</v>
      </c>
      <c r="AWY26" s="93" t="s">
        <v>63</v>
      </c>
      <c r="AWZ26" s="58" t="s">
        <v>34</v>
      </c>
      <c r="AXA26" s="91" t="s">
        <v>32</v>
      </c>
      <c r="AXB26" s="92">
        <v>1</v>
      </c>
      <c r="AXC26" s="87">
        <v>0</v>
      </c>
      <c r="AXD26" s="59">
        <f t="shared" si="72"/>
        <v>0</v>
      </c>
      <c r="AXE26" s="1"/>
      <c r="AXF26" s="89">
        <v>3</v>
      </c>
      <c r="AXG26" s="93" t="s">
        <v>63</v>
      </c>
      <c r="AXH26" s="58" t="s">
        <v>34</v>
      </c>
      <c r="AXI26" s="91" t="s">
        <v>32</v>
      </c>
      <c r="AXJ26" s="92">
        <v>1</v>
      </c>
      <c r="AXK26" s="87">
        <v>0</v>
      </c>
      <c r="AXL26" s="59">
        <f t="shared" si="72"/>
        <v>0</v>
      </c>
      <c r="AXM26" s="1"/>
      <c r="AXN26" s="89">
        <v>3</v>
      </c>
      <c r="AXO26" s="93" t="s">
        <v>63</v>
      </c>
      <c r="AXP26" s="58" t="s">
        <v>34</v>
      </c>
      <c r="AXQ26" s="91" t="s">
        <v>32</v>
      </c>
      <c r="AXR26" s="92">
        <v>1</v>
      </c>
      <c r="AXS26" s="87">
        <v>0</v>
      </c>
      <c r="AXT26" s="59">
        <f t="shared" si="73"/>
        <v>0</v>
      </c>
      <c r="AXU26" s="1"/>
      <c r="AXV26" s="89">
        <v>3</v>
      </c>
      <c r="AXW26" s="93" t="s">
        <v>63</v>
      </c>
      <c r="AXX26" s="58" t="s">
        <v>34</v>
      </c>
      <c r="AXY26" s="91" t="s">
        <v>32</v>
      </c>
      <c r="AXZ26" s="92">
        <v>1</v>
      </c>
      <c r="AYA26" s="87">
        <v>0</v>
      </c>
      <c r="AYB26" s="59">
        <f t="shared" si="73"/>
        <v>0</v>
      </c>
      <c r="AYC26" s="1"/>
      <c r="AYD26" s="89">
        <v>3</v>
      </c>
      <c r="AYE26" s="93" t="s">
        <v>63</v>
      </c>
      <c r="AYF26" s="58" t="s">
        <v>34</v>
      </c>
      <c r="AYG26" s="91" t="s">
        <v>32</v>
      </c>
      <c r="AYH26" s="92">
        <v>1</v>
      </c>
      <c r="AYI26" s="87">
        <v>0</v>
      </c>
      <c r="AYJ26" s="59">
        <f t="shared" si="74"/>
        <v>0</v>
      </c>
      <c r="AYK26" s="1"/>
      <c r="AYL26" s="89">
        <v>3</v>
      </c>
      <c r="AYM26" s="93" t="s">
        <v>63</v>
      </c>
      <c r="AYN26" s="58" t="s">
        <v>34</v>
      </c>
      <c r="AYO26" s="91" t="s">
        <v>32</v>
      </c>
      <c r="AYP26" s="92">
        <v>1</v>
      </c>
      <c r="AYQ26" s="87">
        <v>0</v>
      </c>
      <c r="AYR26" s="59">
        <f t="shared" si="74"/>
        <v>0</v>
      </c>
      <c r="AYS26" s="1"/>
      <c r="AYT26" s="89">
        <v>3</v>
      </c>
      <c r="AYU26" s="93" t="s">
        <v>63</v>
      </c>
      <c r="AYV26" s="58" t="s">
        <v>34</v>
      </c>
      <c r="AYW26" s="91" t="s">
        <v>32</v>
      </c>
      <c r="AYX26" s="92">
        <v>1</v>
      </c>
      <c r="AYY26" s="87">
        <v>0</v>
      </c>
      <c r="AYZ26" s="59">
        <f t="shared" si="75"/>
        <v>0</v>
      </c>
      <c r="AZA26" s="1"/>
      <c r="AZB26" s="89">
        <v>3</v>
      </c>
      <c r="AZC26" s="93" t="s">
        <v>63</v>
      </c>
      <c r="AZD26" s="58" t="s">
        <v>34</v>
      </c>
      <c r="AZE26" s="91" t="s">
        <v>32</v>
      </c>
      <c r="AZF26" s="92">
        <v>1</v>
      </c>
      <c r="AZG26" s="87">
        <v>0</v>
      </c>
      <c r="AZH26" s="59">
        <f t="shared" si="75"/>
        <v>0</v>
      </c>
      <c r="AZI26" s="1"/>
      <c r="AZJ26" s="89">
        <v>3</v>
      </c>
      <c r="AZK26" s="93" t="s">
        <v>63</v>
      </c>
      <c r="AZL26" s="58" t="s">
        <v>34</v>
      </c>
      <c r="AZM26" s="91" t="s">
        <v>32</v>
      </c>
      <c r="AZN26" s="92">
        <v>1</v>
      </c>
      <c r="AZO26" s="87">
        <v>0</v>
      </c>
      <c r="AZP26" s="59">
        <f t="shared" si="76"/>
        <v>0</v>
      </c>
      <c r="AZQ26" s="1"/>
      <c r="AZR26" s="89">
        <v>3</v>
      </c>
      <c r="AZS26" s="93" t="s">
        <v>63</v>
      </c>
      <c r="AZT26" s="58" t="s">
        <v>34</v>
      </c>
      <c r="AZU26" s="91" t="s">
        <v>32</v>
      </c>
      <c r="AZV26" s="92">
        <v>1</v>
      </c>
      <c r="AZW26" s="87">
        <v>0</v>
      </c>
      <c r="AZX26" s="59">
        <f t="shared" si="76"/>
        <v>0</v>
      </c>
      <c r="AZY26" s="1"/>
      <c r="AZZ26" s="89">
        <v>3</v>
      </c>
      <c r="BAA26" s="93" t="s">
        <v>63</v>
      </c>
      <c r="BAB26" s="58" t="s">
        <v>34</v>
      </c>
      <c r="BAC26" s="91" t="s">
        <v>32</v>
      </c>
      <c r="BAD26" s="92">
        <v>1</v>
      </c>
      <c r="BAE26" s="87">
        <v>0</v>
      </c>
      <c r="BAF26" s="59">
        <f t="shared" si="77"/>
        <v>0</v>
      </c>
      <c r="BAG26" s="1"/>
      <c r="BAH26" s="89">
        <v>3</v>
      </c>
      <c r="BAI26" s="93" t="s">
        <v>63</v>
      </c>
      <c r="BAJ26" s="58" t="s">
        <v>34</v>
      </c>
      <c r="BAK26" s="91" t="s">
        <v>32</v>
      </c>
      <c r="BAL26" s="92">
        <v>1</v>
      </c>
      <c r="BAM26" s="87">
        <v>0</v>
      </c>
      <c r="BAN26" s="59">
        <f t="shared" si="77"/>
        <v>0</v>
      </c>
      <c r="BAO26" s="1"/>
      <c r="BAP26" s="89">
        <v>3</v>
      </c>
      <c r="BAQ26" s="93" t="s">
        <v>63</v>
      </c>
      <c r="BAR26" s="58" t="s">
        <v>34</v>
      </c>
      <c r="BAS26" s="91" t="s">
        <v>32</v>
      </c>
      <c r="BAT26" s="92">
        <v>1</v>
      </c>
      <c r="BAU26" s="87">
        <v>0</v>
      </c>
      <c r="BAV26" s="59">
        <f t="shared" si="78"/>
        <v>0</v>
      </c>
      <c r="BAW26" s="1"/>
      <c r="BAX26" s="89">
        <v>3</v>
      </c>
      <c r="BAY26" s="93" t="s">
        <v>63</v>
      </c>
      <c r="BAZ26" s="58" t="s">
        <v>34</v>
      </c>
      <c r="BBA26" s="91" t="s">
        <v>32</v>
      </c>
      <c r="BBB26" s="92">
        <v>1</v>
      </c>
      <c r="BBC26" s="87">
        <v>0</v>
      </c>
      <c r="BBD26" s="59">
        <f t="shared" si="78"/>
        <v>0</v>
      </c>
      <c r="BBE26" s="1"/>
      <c r="BBF26" s="89">
        <v>3</v>
      </c>
      <c r="BBG26" s="93" t="s">
        <v>63</v>
      </c>
      <c r="BBH26" s="58" t="s">
        <v>34</v>
      </c>
      <c r="BBI26" s="91" t="s">
        <v>32</v>
      </c>
      <c r="BBJ26" s="92">
        <v>1</v>
      </c>
      <c r="BBK26" s="87">
        <v>0</v>
      </c>
      <c r="BBL26" s="59">
        <f t="shared" si="79"/>
        <v>0</v>
      </c>
      <c r="BBM26" s="1"/>
      <c r="BBN26" s="89">
        <v>3</v>
      </c>
      <c r="BBO26" s="93" t="s">
        <v>63</v>
      </c>
      <c r="BBP26" s="58" t="s">
        <v>34</v>
      </c>
      <c r="BBQ26" s="91" t="s">
        <v>32</v>
      </c>
      <c r="BBR26" s="92">
        <v>1</v>
      </c>
      <c r="BBS26" s="87">
        <v>0</v>
      </c>
      <c r="BBT26" s="59">
        <f t="shared" si="79"/>
        <v>0</v>
      </c>
      <c r="BBU26" s="1"/>
      <c r="BBV26" s="89">
        <v>3</v>
      </c>
      <c r="BBW26" s="93" t="s">
        <v>63</v>
      </c>
      <c r="BBX26" s="58" t="s">
        <v>34</v>
      </c>
      <c r="BBY26" s="91" t="s">
        <v>32</v>
      </c>
      <c r="BBZ26" s="92">
        <v>1</v>
      </c>
      <c r="BCA26" s="87">
        <v>0</v>
      </c>
      <c r="BCB26" s="59">
        <f t="shared" si="80"/>
        <v>0</v>
      </c>
      <c r="BCC26" s="1"/>
      <c r="BCD26" s="89">
        <v>3</v>
      </c>
      <c r="BCE26" s="93" t="s">
        <v>63</v>
      </c>
      <c r="BCF26" s="58" t="s">
        <v>34</v>
      </c>
      <c r="BCG26" s="91" t="s">
        <v>32</v>
      </c>
      <c r="BCH26" s="92">
        <v>1</v>
      </c>
      <c r="BCI26" s="87">
        <v>0</v>
      </c>
      <c r="BCJ26" s="59">
        <f t="shared" si="80"/>
        <v>0</v>
      </c>
      <c r="BCK26" s="1"/>
      <c r="BCL26" s="89">
        <v>3</v>
      </c>
      <c r="BCM26" s="93" t="s">
        <v>63</v>
      </c>
      <c r="BCN26" s="58" t="s">
        <v>34</v>
      </c>
      <c r="BCO26" s="91" t="s">
        <v>32</v>
      </c>
      <c r="BCP26" s="92">
        <v>1</v>
      </c>
      <c r="BCQ26" s="87">
        <v>0</v>
      </c>
      <c r="BCR26" s="59">
        <f t="shared" si="81"/>
        <v>0</v>
      </c>
      <c r="BCS26" s="1"/>
      <c r="BCT26" s="89">
        <v>3</v>
      </c>
      <c r="BCU26" s="93" t="s">
        <v>63</v>
      </c>
      <c r="BCV26" s="58" t="s">
        <v>34</v>
      </c>
      <c r="BCW26" s="91" t="s">
        <v>32</v>
      </c>
      <c r="BCX26" s="92">
        <v>1</v>
      </c>
      <c r="BCY26" s="87">
        <v>0</v>
      </c>
      <c r="BCZ26" s="59">
        <f t="shared" si="81"/>
        <v>0</v>
      </c>
      <c r="BDA26" s="1"/>
      <c r="BDB26" s="89">
        <v>3</v>
      </c>
      <c r="BDC26" s="93" t="s">
        <v>63</v>
      </c>
      <c r="BDD26" s="58" t="s">
        <v>34</v>
      </c>
      <c r="BDE26" s="91" t="s">
        <v>32</v>
      </c>
      <c r="BDF26" s="92">
        <v>1</v>
      </c>
      <c r="BDG26" s="87">
        <v>0</v>
      </c>
      <c r="BDH26" s="59">
        <f t="shared" si="82"/>
        <v>0</v>
      </c>
      <c r="BDI26" s="1"/>
      <c r="BDJ26" s="89">
        <v>3</v>
      </c>
      <c r="BDK26" s="93" t="s">
        <v>63</v>
      </c>
      <c r="BDL26" s="58" t="s">
        <v>34</v>
      </c>
      <c r="BDM26" s="91" t="s">
        <v>32</v>
      </c>
      <c r="BDN26" s="92">
        <v>1</v>
      </c>
      <c r="BDO26" s="87">
        <v>0</v>
      </c>
      <c r="BDP26" s="59">
        <f t="shared" si="82"/>
        <v>0</v>
      </c>
      <c r="BDQ26" s="1"/>
      <c r="BDR26" s="89">
        <v>3</v>
      </c>
      <c r="BDS26" s="93" t="s">
        <v>63</v>
      </c>
      <c r="BDT26" s="58" t="s">
        <v>34</v>
      </c>
      <c r="BDU26" s="91" t="s">
        <v>32</v>
      </c>
      <c r="BDV26" s="92">
        <v>1</v>
      </c>
      <c r="BDW26" s="87">
        <v>0</v>
      </c>
      <c r="BDX26" s="59">
        <f t="shared" si="83"/>
        <v>0</v>
      </c>
      <c r="BDY26" s="1"/>
      <c r="BDZ26" s="89">
        <v>3</v>
      </c>
      <c r="BEA26" s="93" t="s">
        <v>63</v>
      </c>
      <c r="BEB26" s="58" t="s">
        <v>34</v>
      </c>
      <c r="BEC26" s="91" t="s">
        <v>32</v>
      </c>
      <c r="BED26" s="92">
        <v>1</v>
      </c>
      <c r="BEE26" s="87">
        <v>0</v>
      </c>
      <c r="BEF26" s="59">
        <f t="shared" si="83"/>
        <v>0</v>
      </c>
      <c r="BEG26" s="1"/>
      <c r="BEH26" s="89">
        <v>3</v>
      </c>
      <c r="BEI26" s="93" t="s">
        <v>63</v>
      </c>
      <c r="BEJ26" s="58" t="s">
        <v>34</v>
      </c>
      <c r="BEK26" s="91" t="s">
        <v>32</v>
      </c>
      <c r="BEL26" s="92">
        <v>1</v>
      </c>
      <c r="BEM26" s="87">
        <v>0</v>
      </c>
      <c r="BEN26" s="59">
        <f t="shared" si="84"/>
        <v>0</v>
      </c>
      <c r="BEO26" s="1"/>
      <c r="BEP26" s="89">
        <v>3</v>
      </c>
      <c r="BEQ26" s="93" t="s">
        <v>63</v>
      </c>
      <c r="BER26" s="58" t="s">
        <v>34</v>
      </c>
      <c r="BES26" s="91" t="s">
        <v>32</v>
      </c>
      <c r="BET26" s="92">
        <v>1</v>
      </c>
      <c r="BEU26" s="87">
        <v>0</v>
      </c>
      <c r="BEV26" s="59">
        <f t="shared" si="84"/>
        <v>0</v>
      </c>
      <c r="BEW26" s="1"/>
      <c r="BEX26" s="89">
        <v>3</v>
      </c>
      <c r="BEY26" s="93" t="s">
        <v>63</v>
      </c>
      <c r="BEZ26" s="58" t="s">
        <v>34</v>
      </c>
      <c r="BFA26" s="91" t="s">
        <v>32</v>
      </c>
      <c r="BFB26" s="92">
        <v>1</v>
      </c>
      <c r="BFC26" s="87">
        <v>0</v>
      </c>
      <c r="BFD26" s="59">
        <f t="shared" si="85"/>
        <v>0</v>
      </c>
      <c r="BFE26" s="1"/>
      <c r="BFF26" s="89">
        <v>3</v>
      </c>
      <c r="BFG26" s="93" t="s">
        <v>63</v>
      </c>
      <c r="BFH26" s="58" t="s">
        <v>34</v>
      </c>
      <c r="BFI26" s="91" t="s">
        <v>32</v>
      </c>
      <c r="BFJ26" s="92">
        <v>1</v>
      </c>
      <c r="BFK26" s="87">
        <v>0</v>
      </c>
      <c r="BFL26" s="59">
        <f t="shared" si="85"/>
        <v>0</v>
      </c>
      <c r="BFM26" s="1"/>
      <c r="BFN26" s="89">
        <v>3</v>
      </c>
      <c r="BFO26" s="93" t="s">
        <v>63</v>
      </c>
      <c r="BFP26" s="58" t="s">
        <v>34</v>
      </c>
      <c r="BFQ26" s="91" t="s">
        <v>32</v>
      </c>
      <c r="BFR26" s="92">
        <v>1</v>
      </c>
      <c r="BFS26" s="87">
        <v>0</v>
      </c>
      <c r="BFT26" s="59">
        <f t="shared" si="86"/>
        <v>0</v>
      </c>
      <c r="BFU26" s="1"/>
      <c r="BFV26" s="89">
        <v>3</v>
      </c>
      <c r="BFW26" s="93" t="s">
        <v>63</v>
      </c>
      <c r="BFX26" s="58" t="s">
        <v>34</v>
      </c>
      <c r="BFY26" s="91" t="s">
        <v>32</v>
      </c>
      <c r="BFZ26" s="92">
        <v>1</v>
      </c>
      <c r="BGA26" s="87">
        <v>0</v>
      </c>
      <c r="BGB26" s="59">
        <f t="shared" si="86"/>
        <v>0</v>
      </c>
      <c r="BGC26" s="1"/>
      <c r="BGD26" s="89">
        <v>3</v>
      </c>
      <c r="BGE26" s="93" t="s">
        <v>63</v>
      </c>
      <c r="BGF26" s="58" t="s">
        <v>34</v>
      </c>
      <c r="BGG26" s="91" t="s">
        <v>32</v>
      </c>
      <c r="BGH26" s="92">
        <v>1</v>
      </c>
      <c r="BGI26" s="87">
        <v>0</v>
      </c>
      <c r="BGJ26" s="59">
        <f t="shared" si="87"/>
        <v>0</v>
      </c>
      <c r="BGK26" s="1"/>
      <c r="BGL26" s="89">
        <v>3</v>
      </c>
      <c r="BGM26" s="93" t="s">
        <v>63</v>
      </c>
      <c r="BGN26" s="58" t="s">
        <v>34</v>
      </c>
      <c r="BGO26" s="91" t="s">
        <v>32</v>
      </c>
      <c r="BGP26" s="92">
        <v>1</v>
      </c>
      <c r="BGQ26" s="87">
        <v>0</v>
      </c>
      <c r="BGR26" s="59">
        <f t="shared" si="87"/>
        <v>0</v>
      </c>
      <c r="BGS26" s="1"/>
      <c r="BGT26" s="89">
        <v>3</v>
      </c>
      <c r="BGU26" s="93" t="s">
        <v>63</v>
      </c>
      <c r="BGV26" s="58" t="s">
        <v>34</v>
      </c>
      <c r="BGW26" s="91" t="s">
        <v>32</v>
      </c>
      <c r="BGX26" s="92">
        <v>1</v>
      </c>
      <c r="BGY26" s="87">
        <v>0</v>
      </c>
      <c r="BGZ26" s="59">
        <f t="shared" si="88"/>
        <v>0</v>
      </c>
      <c r="BHA26" s="1"/>
      <c r="BHB26" s="89">
        <v>3</v>
      </c>
      <c r="BHC26" s="93" t="s">
        <v>63</v>
      </c>
      <c r="BHD26" s="58" t="s">
        <v>34</v>
      </c>
      <c r="BHE26" s="91" t="s">
        <v>32</v>
      </c>
      <c r="BHF26" s="92">
        <v>1</v>
      </c>
      <c r="BHG26" s="87">
        <v>0</v>
      </c>
      <c r="BHH26" s="59">
        <f t="shared" si="88"/>
        <v>0</v>
      </c>
      <c r="BHI26" s="1"/>
      <c r="BHJ26" s="89">
        <v>3</v>
      </c>
      <c r="BHK26" s="93" t="s">
        <v>63</v>
      </c>
      <c r="BHL26" s="58" t="s">
        <v>34</v>
      </c>
      <c r="BHM26" s="91" t="s">
        <v>32</v>
      </c>
      <c r="BHN26" s="92">
        <v>1</v>
      </c>
      <c r="BHO26" s="87">
        <v>0</v>
      </c>
      <c r="BHP26" s="59">
        <f t="shared" si="89"/>
        <v>0</v>
      </c>
      <c r="BHQ26" s="1"/>
      <c r="BHR26" s="89">
        <v>3</v>
      </c>
      <c r="BHS26" s="93" t="s">
        <v>63</v>
      </c>
      <c r="BHT26" s="58" t="s">
        <v>34</v>
      </c>
      <c r="BHU26" s="91" t="s">
        <v>32</v>
      </c>
      <c r="BHV26" s="92">
        <v>1</v>
      </c>
      <c r="BHW26" s="87">
        <v>0</v>
      </c>
      <c r="BHX26" s="59">
        <f t="shared" si="89"/>
        <v>0</v>
      </c>
      <c r="BHY26" s="1"/>
      <c r="BHZ26" s="89">
        <v>3</v>
      </c>
      <c r="BIA26" s="93" t="s">
        <v>63</v>
      </c>
      <c r="BIB26" s="58" t="s">
        <v>34</v>
      </c>
      <c r="BIC26" s="91" t="s">
        <v>32</v>
      </c>
      <c r="BID26" s="92">
        <v>1</v>
      </c>
      <c r="BIE26" s="87">
        <v>0</v>
      </c>
      <c r="BIF26" s="59">
        <f t="shared" si="90"/>
        <v>0</v>
      </c>
      <c r="BIG26" s="1"/>
      <c r="BIH26" s="89">
        <v>3</v>
      </c>
      <c r="BII26" s="93" t="s">
        <v>63</v>
      </c>
      <c r="BIJ26" s="58" t="s">
        <v>34</v>
      </c>
      <c r="BIK26" s="91" t="s">
        <v>32</v>
      </c>
      <c r="BIL26" s="92">
        <v>1</v>
      </c>
      <c r="BIM26" s="87">
        <v>0</v>
      </c>
      <c r="BIN26" s="59">
        <f t="shared" si="90"/>
        <v>0</v>
      </c>
      <c r="BIO26" s="1"/>
      <c r="BIP26" s="89">
        <v>3</v>
      </c>
      <c r="BIQ26" s="93" t="s">
        <v>63</v>
      </c>
      <c r="BIR26" s="58" t="s">
        <v>34</v>
      </c>
      <c r="BIS26" s="91" t="s">
        <v>32</v>
      </c>
      <c r="BIT26" s="92">
        <v>1</v>
      </c>
      <c r="BIU26" s="87">
        <v>0</v>
      </c>
      <c r="BIV26" s="59">
        <f t="shared" si="91"/>
        <v>0</v>
      </c>
      <c r="BIW26" s="1"/>
      <c r="BIX26" s="89">
        <v>3</v>
      </c>
      <c r="BIY26" s="93" t="s">
        <v>63</v>
      </c>
      <c r="BIZ26" s="58" t="s">
        <v>34</v>
      </c>
      <c r="BJA26" s="91" t="s">
        <v>32</v>
      </c>
      <c r="BJB26" s="92">
        <v>1</v>
      </c>
      <c r="BJC26" s="87">
        <v>0</v>
      </c>
      <c r="BJD26" s="59">
        <f t="shared" si="91"/>
        <v>0</v>
      </c>
      <c r="BJE26" s="1"/>
      <c r="BJF26" s="89">
        <v>3</v>
      </c>
      <c r="BJG26" s="93" t="s">
        <v>63</v>
      </c>
      <c r="BJH26" s="58" t="s">
        <v>34</v>
      </c>
      <c r="BJI26" s="91" t="s">
        <v>32</v>
      </c>
      <c r="BJJ26" s="92">
        <v>1</v>
      </c>
      <c r="BJK26" s="87">
        <v>0</v>
      </c>
      <c r="BJL26" s="59">
        <f t="shared" si="92"/>
        <v>0</v>
      </c>
      <c r="BJM26" s="1"/>
      <c r="BJN26" s="89">
        <v>3</v>
      </c>
      <c r="BJO26" s="93" t="s">
        <v>63</v>
      </c>
      <c r="BJP26" s="58" t="s">
        <v>34</v>
      </c>
      <c r="BJQ26" s="91" t="s">
        <v>32</v>
      </c>
      <c r="BJR26" s="92">
        <v>1</v>
      </c>
      <c r="BJS26" s="87">
        <v>0</v>
      </c>
      <c r="BJT26" s="59">
        <f t="shared" si="92"/>
        <v>0</v>
      </c>
      <c r="BJU26" s="1"/>
      <c r="BJV26" s="89">
        <v>3</v>
      </c>
      <c r="BJW26" s="93" t="s">
        <v>63</v>
      </c>
      <c r="BJX26" s="58" t="s">
        <v>34</v>
      </c>
      <c r="BJY26" s="91" t="s">
        <v>32</v>
      </c>
      <c r="BJZ26" s="92">
        <v>1</v>
      </c>
      <c r="BKA26" s="87">
        <v>0</v>
      </c>
      <c r="BKB26" s="59">
        <f t="shared" si="93"/>
        <v>0</v>
      </c>
      <c r="BKC26" s="1"/>
      <c r="BKD26" s="89">
        <v>3</v>
      </c>
      <c r="BKE26" s="93" t="s">
        <v>63</v>
      </c>
      <c r="BKF26" s="58" t="s">
        <v>34</v>
      </c>
      <c r="BKG26" s="91" t="s">
        <v>32</v>
      </c>
      <c r="BKH26" s="92">
        <v>1</v>
      </c>
      <c r="BKI26" s="87">
        <v>0</v>
      </c>
      <c r="BKJ26" s="59">
        <f t="shared" si="93"/>
        <v>0</v>
      </c>
      <c r="BKK26" s="1"/>
      <c r="BKL26" s="89">
        <v>3</v>
      </c>
      <c r="BKM26" s="93" t="s">
        <v>63</v>
      </c>
      <c r="BKN26" s="58" t="s">
        <v>34</v>
      </c>
      <c r="BKO26" s="91" t="s">
        <v>32</v>
      </c>
      <c r="BKP26" s="92">
        <v>1</v>
      </c>
      <c r="BKQ26" s="87">
        <v>0</v>
      </c>
      <c r="BKR26" s="59">
        <f t="shared" si="94"/>
        <v>0</v>
      </c>
      <c r="BKS26" s="1"/>
      <c r="BKT26" s="89">
        <v>3</v>
      </c>
      <c r="BKU26" s="93" t="s">
        <v>63</v>
      </c>
      <c r="BKV26" s="58" t="s">
        <v>34</v>
      </c>
      <c r="BKW26" s="91" t="s">
        <v>32</v>
      </c>
      <c r="BKX26" s="92">
        <v>1</v>
      </c>
      <c r="BKY26" s="87">
        <v>0</v>
      </c>
      <c r="BKZ26" s="59">
        <f t="shared" si="94"/>
        <v>0</v>
      </c>
      <c r="BLA26" s="1"/>
      <c r="BLB26" s="89">
        <v>3</v>
      </c>
      <c r="BLC26" s="93" t="s">
        <v>63</v>
      </c>
      <c r="BLD26" s="58" t="s">
        <v>34</v>
      </c>
      <c r="BLE26" s="91" t="s">
        <v>32</v>
      </c>
      <c r="BLF26" s="92">
        <v>1</v>
      </c>
      <c r="BLG26" s="87">
        <v>0</v>
      </c>
      <c r="BLH26" s="59">
        <f t="shared" si="95"/>
        <v>0</v>
      </c>
      <c r="BLI26" s="1"/>
      <c r="BLJ26" s="89">
        <v>3</v>
      </c>
      <c r="BLK26" s="93" t="s">
        <v>63</v>
      </c>
      <c r="BLL26" s="58" t="s">
        <v>34</v>
      </c>
      <c r="BLM26" s="91" t="s">
        <v>32</v>
      </c>
      <c r="BLN26" s="92">
        <v>1</v>
      </c>
      <c r="BLO26" s="87">
        <v>0</v>
      </c>
      <c r="BLP26" s="59">
        <f t="shared" si="95"/>
        <v>0</v>
      </c>
      <c r="BLQ26" s="1"/>
      <c r="BLR26" s="89">
        <v>3</v>
      </c>
      <c r="BLS26" s="93" t="s">
        <v>63</v>
      </c>
      <c r="BLT26" s="58" t="s">
        <v>34</v>
      </c>
      <c r="BLU26" s="91" t="s">
        <v>32</v>
      </c>
      <c r="BLV26" s="92">
        <v>1</v>
      </c>
      <c r="BLW26" s="87">
        <v>0</v>
      </c>
      <c r="BLX26" s="59">
        <f t="shared" si="96"/>
        <v>0</v>
      </c>
      <c r="BLY26" s="1"/>
      <c r="BLZ26" s="89">
        <v>3</v>
      </c>
      <c r="BMA26" s="93" t="s">
        <v>63</v>
      </c>
      <c r="BMB26" s="58" t="s">
        <v>34</v>
      </c>
      <c r="BMC26" s="91" t="s">
        <v>32</v>
      </c>
      <c r="BMD26" s="92">
        <v>1</v>
      </c>
      <c r="BME26" s="87">
        <v>0</v>
      </c>
      <c r="BMF26" s="59">
        <f t="shared" si="96"/>
        <v>0</v>
      </c>
      <c r="BMG26" s="1"/>
      <c r="BMH26" s="89">
        <v>3</v>
      </c>
      <c r="BMI26" s="93" t="s">
        <v>63</v>
      </c>
      <c r="BMJ26" s="58" t="s">
        <v>34</v>
      </c>
      <c r="BMK26" s="91" t="s">
        <v>32</v>
      </c>
      <c r="BML26" s="92">
        <v>1</v>
      </c>
      <c r="BMM26" s="87">
        <v>0</v>
      </c>
      <c r="BMN26" s="59">
        <f t="shared" si="97"/>
        <v>0</v>
      </c>
      <c r="BMO26" s="1"/>
      <c r="BMP26" s="89">
        <v>3</v>
      </c>
      <c r="BMQ26" s="93" t="s">
        <v>63</v>
      </c>
      <c r="BMR26" s="58" t="s">
        <v>34</v>
      </c>
      <c r="BMS26" s="91" t="s">
        <v>32</v>
      </c>
      <c r="BMT26" s="92">
        <v>1</v>
      </c>
      <c r="BMU26" s="87">
        <v>0</v>
      </c>
      <c r="BMV26" s="59">
        <f t="shared" si="97"/>
        <v>0</v>
      </c>
      <c r="BMW26" s="1"/>
      <c r="BMX26" s="89">
        <v>3</v>
      </c>
      <c r="BMY26" s="93" t="s">
        <v>63</v>
      </c>
      <c r="BMZ26" s="58" t="s">
        <v>34</v>
      </c>
      <c r="BNA26" s="91" t="s">
        <v>32</v>
      </c>
      <c r="BNB26" s="92">
        <v>1</v>
      </c>
      <c r="BNC26" s="87">
        <v>0</v>
      </c>
      <c r="BND26" s="59">
        <f t="shared" si="98"/>
        <v>0</v>
      </c>
      <c r="BNE26" s="1"/>
      <c r="BNF26" s="89">
        <v>3</v>
      </c>
      <c r="BNG26" s="93" t="s">
        <v>63</v>
      </c>
      <c r="BNH26" s="58" t="s">
        <v>34</v>
      </c>
      <c r="BNI26" s="91" t="s">
        <v>32</v>
      </c>
      <c r="BNJ26" s="92">
        <v>1</v>
      </c>
      <c r="BNK26" s="87">
        <v>0</v>
      </c>
      <c r="BNL26" s="59">
        <f t="shared" si="98"/>
        <v>0</v>
      </c>
      <c r="BNM26" s="1"/>
      <c r="BNN26" s="89">
        <v>3</v>
      </c>
      <c r="BNO26" s="93" t="s">
        <v>63</v>
      </c>
      <c r="BNP26" s="58" t="s">
        <v>34</v>
      </c>
      <c r="BNQ26" s="91" t="s">
        <v>32</v>
      </c>
      <c r="BNR26" s="92">
        <v>1</v>
      </c>
      <c r="BNS26" s="87">
        <v>0</v>
      </c>
      <c r="BNT26" s="59">
        <f t="shared" si="99"/>
        <v>0</v>
      </c>
      <c r="BNU26" s="1"/>
      <c r="BNV26" s="89">
        <v>3</v>
      </c>
      <c r="BNW26" s="93" t="s">
        <v>63</v>
      </c>
      <c r="BNX26" s="58" t="s">
        <v>34</v>
      </c>
      <c r="BNY26" s="91" t="s">
        <v>32</v>
      </c>
      <c r="BNZ26" s="92">
        <v>1</v>
      </c>
      <c r="BOA26" s="87">
        <v>0</v>
      </c>
      <c r="BOB26" s="59">
        <f t="shared" si="99"/>
        <v>0</v>
      </c>
      <c r="BOC26" s="1"/>
      <c r="BOD26" s="89">
        <v>3</v>
      </c>
      <c r="BOE26" s="93" t="s">
        <v>63</v>
      </c>
      <c r="BOF26" s="58" t="s">
        <v>34</v>
      </c>
      <c r="BOG26" s="91" t="s">
        <v>32</v>
      </c>
      <c r="BOH26" s="92">
        <v>1</v>
      </c>
      <c r="BOI26" s="87">
        <v>0</v>
      </c>
      <c r="BOJ26" s="59">
        <f t="shared" si="100"/>
        <v>0</v>
      </c>
      <c r="BOK26" s="1"/>
      <c r="BOL26" s="89">
        <v>3</v>
      </c>
      <c r="BOM26" s="93" t="s">
        <v>63</v>
      </c>
      <c r="BON26" s="58" t="s">
        <v>34</v>
      </c>
      <c r="BOO26" s="91" t="s">
        <v>32</v>
      </c>
      <c r="BOP26" s="92">
        <v>1</v>
      </c>
      <c r="BOQ26" s="87">
        <v>0</v>
      </c>
      <c r="BOR26" s="59">
        <f t="shared" si="100"/>
        <v>0</v>
      </c>
      <c r="BOS26" s="1"/>
      <c r="BOT26" s="89">
        <v>3</v>
      </c>
      <c r="BOU26" s="93" t="s">
        <v>63</v>
      </c>
      <c r="BOV26" s="58" t="s">
        <v>34</v>
      </c>
      <c r="BOW26" s="91" t="s">
        <v>32</v>
      </c>
      <c r="BOX26" s="92">
        <v>1</v>
      </c>
      <c r="BOY26" s="87">
        <v>0</v>
      </c>
      <c r="BOZ26" s="59">
        <f t="shared" si="101"/>
        <v>0</v>
      </c>
      <c r="BPA26" s="1"/>
      <c r="BPB26" s="89">
        <v>3</v>
      </c>
      <c r="BPC26" s="93" t="s">
        <v>63</v>
      </c>
      <c r="BPD26" s="58" t="s">
        <v>34</v>
      </c>
      <c r="BPE26" s="91" t="s">
        <v>32</v>
      </c>
      <c r="BPF26" s="92">
        <v>1</v>
      </c>
      <c r="BPG26" s="87">
        <v>0</v>
      </c>
      <c r="BPH26" s="59">
        <f t="shared" si="101"/>
        <v>0</v>
      </c>
      <c r="BPI26" s="1"/>
      <c r="BPJ26" s="89">
        <v>3</v>
      </c>
      <c r="BPK26" s="93" t="s">
        <v>63</v>
      </c>
      <c r="BPL26" s="58" t="s">
        <v>34</v>
      </c>
      <c r="BPM26" s="91" t="s">
        <v>32</v>
      </c>
      <c r="BPN26" s="92">
        <v>1</v>
      </c>
      <c r="BPO26" s="87">
        <v>0</v>
      </c>
      <c r="BPP26" s="59">
        <f t="shared" si="102"/>
        <v>0</v>
      </c>
      <c r="BPQ26" s="1"/>
      <c r="BPR26" s="89">
        <v>3</v>
      </c>
      <c r="BPS26" s="93" t="s">
        <v>63</v>
      </c>
      <c r="BPT26" s="58" t="s">
        <v>34</v>
      </c>
      <c r="BPU26" s="91" t="s">
        <v>32</v>
      </c>
      <c r="BPV26" s="92">
        <v>1</v>
      </c>
      <c r="BPW26" s="87">
        <v>0</v>
      </c>
      <c r="BPX26" s="59">
        <f t="shared" si="102"/>
        <v>0</v>
      </c>
      <c r="BPY26" s="1"/>
      <c r="BPZ26" s="89">
        <v>3</v>
      </c>
      <c r="BQA26" s="93" t="s">
        <v>63</v>
      </c>
      <c r="BQB26" s="58" t="s">
        <v>34</v>
      </c>
      <c r="BQC26" s="91" t="s">
        <v>32</v>
      </c>
      <c r="BQD26" s="92">
        <v>1</v>
      </c>
      <c r="BQE26" s="87">
        <v>0</v>
      </c>
      <c r="BQF26" s="59">
        <f t="shared" si="103"/>
        <v>0</v>
      </c>
      <c r="BQG26" s="1"/>
      <c r="BQH26" s="89">
        <v>3</v>
      </c>
      <c r="BQI26" s="93" t="s">
        <v>63</v>
      </c>
      <c r="BQJ26" s="58" t="s">
        <v>34</v>
      </c>
      <c r="BQK26" s="91" t="s">
        <v>32</v>
      </c>
      <c r="BQL26" s="92">
        <v>1</v>
      </c>
      <c r="BQM26" s="87">
        <v>0</v>
      </c>
      <c r="BQN26" s="59">
        <f t="shared" si="103"/>
        <v>0</v>
      </c>
      <c r="BQO26" s="1"/>
      <c r="BQP26" s="89">
        <v>3</v>
      </c>
      <c r="BQQ26" s="93" t="s">
        <v>63</v>
      </c>
      <c r="BQR26" s="58" t="s">
        <v>34</v>
      </c>
      <c r="BQS26" s="91" t="s">
        <v>32</v>
      </c>
      <c r="BQT26" s="92">
        <v>1</v>
      </c>
      <c r="BQU26" s="87">
        <v>0</v>
      </c>
      <c r="BQV26" s="59">
        <f t="shared" si="104"/>
        <v>0</v>
      </c>
      <c r="BQW26" s="1"/>
      <c r="BQX26" s="89">
        <v>3</v>
      </c>
      <c r="BQY26" s="93" t="s">
        <v>63</v>
      </c>
      <c r="BQZ26" s="58" t="s">
        <v>34</v>
      </c>
      <c r="BRA26" s="91" t="s">
        <v>32</v>
      </c>
      <c r="BRB26" s="92">
        <v>1</v>
      </c>
      <c r="BRC26" s="87">
        <v>0</v>
      </c>
      <c r="BRD26" s="59">
        <f t="shared" si="104"/>
        <v>0</v>
      </c>
      <c r="BRE26" s="1"/>
      <c r="BRF26" s="89">
        <v>3</v>
      </c>
      <c r="BRG26" s="93" t="s">
        <v>63</v>
      </c>
      <c r="BRH26" s="58" t="s">
        <v>34</v>
      </c>
      <c r="BRI26" s="91" t="s">
        <v>32</v>
      </c>
      <c r="BRJ26" s="92">
        <v>1</v>
      </c>
      <c r="BRK26" s="87">
        <v>0</v>
      </c>
      <c r="BRL26" s="59">
        <f t="shared" si="105"/>
        <v>0</v>
      </c>
      <c r="BRM26" s="1"/>
      <c r="BRN26" s="89">
        <v>3</v>
      </c>
      <c r="BRO26" s="93" t="s">
        <v>63</v>
      </c>
      <c r="BRP26" s="58" t="s">
        <v>34</v>
      </c>
      <c r="BRQ26" s="91" t="s">
        <v>32</v>
      </c>
      <c r="BRR26" s="92">
        <v>1</v>
      </c>
      <c r="BRS26" s="87">
        <v>0</v>
      </c>
      <c r="BRT26" s="59">
        <f t="shared" si="105"/>
        <v>0</v>
      </c>
      <c r="BRU26" s="1"/>
      <c r="BRV26" s="89">
        <v>3</v>
      </c>
      <c r="BRW26" s="93" t="s">
        <v>63</v>
      </c>
      <c r="BRX26" s="58" t="s">
        <v>34</v>
      </c>
      <c r="BRY26" s="91" t="s">
        <v>32</v>
      </c>
      <c r="BRZ26" s="92">
        <v>1</v>
      </c>
      <c r="BSA26" s="87">
        <v>0</v>
      </c>
      <c r="BSB26" s="59">
        <f t="shared" si="106"/>
        <v>0</v>
      </c>
      <c r="BSC26" s="1"/>
      <c r="BSD26" s="89">
        <v>3</v>
      </c>
      <c r="BSE26" s="93" t="s">
        <v>63</v>
      </c>
      <c r="BSF26" s="58" t="s">
        <v>34</v>
      </c>
      <c r="BSG26" s="91" t="s">
        <v>32</v>
      </c>
      <c r="BSH26" s="92">
        <v>1</v>
      </c>
      <c r="BSI26" s="87">
        <v>0</v>
      </c>
      <c r="BSJ26" s="59">
        <f t="shared" si="106"/>
        <v>0</v>
      </c>
      <c r="BSK26" s="1"/>
      <c r="BSL26" s="89">
        <v>3</v>
      </c>
      <c r="BSM26" s="93" t="s">
        <v>63</v>
      </c>
      <c r="BSN26" s="58" t="s">
        <v>34</v>
      </c>
      <c r="BSO26" s="91" t="s">
        <v>32</v>
      </c>
      <c r="BSP26" s="92">
        <v>1</v>
      </c>
      <c r="BSQ26" s="87">
        <v>0</v>
      </c>
      <c r="BSR26" s="59">
        <f t="shared" si="107"/>
        <v>0</v>
      </c>
      <c r="BSS26" s="1"/>
      <c r="BST26" s="89">
        <v>3</v>
      </c>
      <c r="BSU26" s="93" t="s">
        <v>63</v>
      </c>
      <c r="BSV26" s="58" t="s">
        <v>34</v>
      </c>
      <c r="BSW26" s="91" t="s">
        <v>32</v>
      </c>
      <c r="BSX26" s="92">
        <v>1</v>
      </c>
      <c r="BSY26" s="87">
        <v>0</v>
      </c>
      <c r="BSZ26" s="59">
        <f t="shared" si="107"/>
        <v>0</v>
      </c>
      <c r="BTA26" s="1"/>
      <c r="BTB26" s="89">
        <v>3</v>
      </c>
      <c r="BTC26" s="93" t="s">
        <v>63</v>
      </c>
      <c r="BTD26" s="58" t="s">
        <v>34</v>
      </c>
      <c r="BTE26" s="91" t="s">
        <v>32</v>
      </c>
      <c r="BTF26" s="92">
        <v>1</v>
      </c>
      <c r="BTG26" s="87">
        <v>0</v>
      </c>
      <c r="BTH26" s="59">
        <f t="shared" si="108"/>
        <v>0</v>
      </c>
      <c r="BTI26" s="1"/>
      <c r="BTJ26" s="89">
        <v>3</v>
      </c>
      <c r="BTK26" s="93" t="s">
        <v>63</v>
      </c>
      <c r="BTL26" s="58" t="s">
        <v>34</v>
      </c>
      <c r="BTM26" s="91" t="s">
        <v>32</v>
      </c>
      <c r="BTN26" s="92">
        <v>1</v>
      </c>
      <c r="BTO26" s="87">
        <v>0</v>
      </c>
      <c r="BTP26" s="59">
        <f t="shared" si="108"/>
        <v>0</v>
      </c>
      <c r="BTQ26" s="1"/>
      <c r="BTR26" s="89">
        <v>3</v>
      </c>
      <c r="BTS26" s="93" t="s">
        <v>63</v>
      </c>
      <c r="BTT26" s="58" t="s">
        <v>34</v>
      </c>
      <c r="BTU26" s="91" t="s">
        <v>32</v>
      </c>
      <c r="BTV26" s="92">
        <v>1</v>
      </c>
      <c r="BTW26" s="87">
        <v>0</v>
      </c>
      <c r="BTX26" s="59">
        <f t="shared" si="109"/>
        <v>0</v>
      </c>
      <c r="BTY26" s="1"/>
      <c r="BTZ26" s="89">
        <v>3</v>
      </c>
      <c r="BUA26" s="93" t="s">
        <v>63</v>
      </c>
      <c r="BUB26" s="58" t="s">
        <v>34</v>
      </c>
      <c r="BUC26" s="91" t="s">
        <v>32</v>
      </c>
      <c r="BUD26" s="92">
        <v>1</v>
      </c>
      <c r="BUE26" s="87">
        <v>0</v>
      </c>
      <c r="BUF26" s="59">
        <f t="shared" si="109"/>
        <v>0</v>
      </c>
      <c r="BUG26" s="1"/>
      <c r="BUH26" s="89">
        <v>3</v>
      </c>
      <c r="BUI26" s="93" t="s">
        <v>63</v>
      </c>
      <c r="BUJ26" s="58" t="s">
        <v>34</v>
      </c>
      <c r="BUK26" s="91" t="s">
        <v>32</v>
      </c>
      <c r="BUL26" s="92">
        <v>1</v>
      </c>
      <c r="BUM26" s="87">
        <v>0</v>
      </c>
      <c r="BUN26" s="59">
        <f t="shared" si="110"/>
        <v>0</v>
      </c>
      <c r="BUO26" s="1"/>
      <c r="BUP26" s="89">
        <v>3</v>
      </c>
      <c r="BUQ26" s="93" t="s">
        <v>63</v>
      </c>
      <c r="BUR26" s="58" t="s">
        <v>34</v>
      </c>
      <c r="BUS26" s="91" t="s">
        <v>32</v>
      </c>
      <c r="BUT26" s="92">
        <v>1</v>
      </c>
      <c r="BUU26" s="87">
        <v>0</v>
      </c>
      <c r="BUV26" s="59">
        <f t="shared" si="110"/>
        <v>0</v>
      </c>
      <c r="BUW26" s="1"/>
      <c r="BUX26" s="89">
        <v>3</v>
      </c>
      <c r="BUY26" s="93" t="s">
        <v>63</v>
      </c>
      <c r="BUZ26" s="58" t="s">
        <v>34</v>
      </c>
      <c r="BVA26" s="91" t="s">
        <v>32</v>
      </c>
      <c r="BVB26" s="92">
        <v>1</v>
      </c>
      <c r="BVC26" s="87">
        <v>0</v>
      </c>
      <c r="BVD26" s="59">
        <f t="shared" si="111"/>
        <v>0</v>
      </c>
      <c r="BVE26" s="1"/>
      <c r="BVF26" s="89">
        <v>3</v>
      </c>
      <c r="BVG26" s="93" t="s">
        <v>63</v>
      </c>
      <c r="BVH26" s="58" t="s">
        <v>34</v>
      </c>
      <c r="BVI26" s="91" t="s">
        <v>32</v>
      </c>
      <c r="BVJ26" s="92">
        <v>1</v>
      </c>
      <c r="BVK26" s="87">
        <v>0</v>
      </c>
      <c r="BVL26" s="59">
        <f t="shared" si="111"/>
        <v>0</v>
      </c>
      <c r="BVM26" s="1"/>
      <c r="BVN26" s="89">
        <v>3</v>
      </c>
      <c r="BVO26" s="93" t="s">
        <v>63</v>
      </c>
      <c r="BVP26" s="58" t="s">
        <v>34</v>
      </c>
      <c r="BVQ26" s="91" t="s">
        <v>32</v>
      </c>
      <c r="BVR26" s="92">
        <v>1</v>
      </c>
      <c r="BVS26" s="87">
        <v>0</v>
      </c>
      <c r="BVT26" s="59">
        <f t="shared" si="112"/>
        <v>0</v>
      </c>
      <c r="BVU26" s="1"/>
      <c r="BVV26" s="89">
        <v>3</v>
      </c>
      <c r="BVW26" s="93" t="s">
        <v>63</v>
      </c>
      <c r="BVX26" s="58" t="s">
        <v>34</v>
      </c>
      <c r="BVY26" s="91" t="s">
        <v>32</v>
      </c>
      <c r="BVZ26" s="92">
        <v>1</v>
      </c>
      <c r="BWA26" s="87">
        <v>0</v>
      </c>
      <c r="BWB26" s="59">
        <f t="shared" si="112"/>
        <v>0</v>
      </c>
      <c r="BWC26" s="1"/>
      <c r="BWD26" s="89">
        <v>3</v>
      </c>
      <c r="BWE26" s="93" t="s">
        <v>63</v>
      </c>
      <c r="BWF26" s="58" t="s">
        <v>34</v>
      </c>
      <c r="BWG26" s="91" t="s">
        <v>32</v>
      </c>
      <c r="BWH26" s="92">
        <v>1</v>
      </c>
      <c r="BWI26" s="87">
        <v>0</v>
      </c>
      <c r="BWJ26" s="59">
        <f t="shared" si="113"/>
        <v>0</v>
      </c>
      <c r="BWK26" s="1"/>
      <c r="BWL26" s="89">
        <v>3</v>
      </c>
      <c r="BWM26" s="93" t="s">
        <v>63</v>
      </c>
      <c r="BWN26" s="58" t="s">
        <v>34</v>
      </c>
      <c r="BWO26" s="91" t="s">
        <v>32</v>
      </c>
      <c r="BWP26" s="92">
        <v>1</v>
      </c>
      <c r="BWQ26" s="87">
        <v>0</v>
      </c>
      <c r="BWR26" s="59">
        <f t="shared" si="113"/>
        <v>0</v>
      </c>
      <c r="BWS26" s="1"/>
      <c r="BWT26" s="89">
        <v>3</v>
      </c>
      <c r="BWU26" s="93" t="s">
        <v>63</v>
      </c>
      <c r="BWV26" s="58" t="s">
        <v>34</v>
      </c>
      <c r="BWW26" s="91" t="s">
        <v>32</v>
      </c>
      <c r="BWX26" s="92">
        <v>1</v>
      </c>
      <c r="BWY26" s="87">
        <v>0</v>
      </c>
      <c r="BWZ26" s="59">
        <f t="shared" si="114"/>
        <v>0</v>
      </c>
      <c r="BXA26" s="1"/>
      <c r="BXB26" s="89">
        <v>3</v>
      </c>
      <c r="BXC26" s="93" t="s">
        <v>63</v>
      </c>
      <c r="BXD26" s="58" t="s">
        <v>34</v>
      </c>
      <c r="BXE26" s="91" t="s">
        <v>32</v>
      </c>
      <c r="BXF26" s="92">
        <v>1</v>
      </c>
      <c r="BXG26" s="87">
        <v>0</v>
      </c>
      <c r="BXH26" s="59">
        <f t="shared" si="114"/>
        <v>0</v>
      </c>
      <c r="BXI26" s="1"/>
      <c r="BXJ26" s="89">
        <v>3</v>
      </c>
      <c r="BXK26" s="93" t="s">
        <v>63</v>
      </c>
      <c r="BXL26" s="58" t="s">
        <v>34</v>
      </c>
      <c r="BXM26" s="91" t="s">
        <v>32</v>
      </c>
      <c r="BXN26" s="92">
        <v>1</v>
      </c>
      <c r="BXO26" s="87">
        <v>0</v>
      </c>
      <c r="BXP26" s="59">
        <f t="shared" si="115"/>
        <v>0</v>
      </c>
      <c r="BXQ26" s="1"/>
      <c r="BXR26" s="89">
        <v>3</v>
      </c>
      <c r="BXS26" s="93" t="s">
        <v>63</v>
      </c>
      <c r="BXT26" s="58" t="s">
        <v>34</v>
      </c>
      <c r="BXU26" s="91" t="s">
        <v>32</v>
      </c>
      <c r="BXV26" s="92">
        <v>1</v>
      </c>
      <c r="BXW26" s="87">
        <v>0</v>
      </c>
      <c r="BXX26" s="59">
        <f t="shared" si="115"/>
        <v>0</v>
      </c>
      <c r="BXY26" s="1"/>
      <c r="BXZ26" s="89">
        <v>3</v>
      </c>
      <c r="BYA26" s="93" t="s">
        <v>63</v>
      </c>
      <c r="BYB26" s="58" t="s">
        <v>34</v>
      </c>
      <c r="BYC26" s="91" t="s">
        <v>32</v>
      </c>
      <c r="BYD26" s="92">
        <v>1</v>
      </c>
      <c r="BYE26" s="87">
        <v>0</v>
      </c>
      <c r="BYF26" s="59">
        <f t="shared" si="116"/>
        <v>0</v>
      </c>
      <c r="BYG26" s="1"/>
      <c r="BYH26" s="89">
        <v>3</v>
      </c>
      <c r="BYI26" s="93" t="s">
        <v>63</v>
      </c>
      <c r="BYJ26" s="58" t="s">
        <v>34</v>
      </c>
      <c r="BYK26" s="91" t="s">
        <v>32</v>
      </c>
      <c r="BYL26" s="92">
        <v>1</v>
      </c>
      <c r="BYM26" s="87">
        <v>0</v>
      </c>
      <c r="BYN26" s="59">
        <f t="shared" si="116"/>
        <v>0</v>
      </c>
      <c r="BYO26" s="1"/>
      <c r="BYP26" s="89">
        <v>3</v>
      </c>
      <c r="BYQ26" s="93" t="s">
        <v>63</v>
      </c>
      <c r="BYR26" s="58" t="s">
        <v>34</v>
      </c>
      <c r="BYS26" s="91" t="s">
        <v>32</v>
      </c>
      <c r="BYT26" s="92">
        <v>1</v>
      </c>
      <c r="BYU26" s="87">
        <v>0</v>
      </c>
      <c r="BYV26" s="59">
        <f t="shared" si="117"/>
        <v>0</v>
      </c>
      <c r="BYW26" s="1"/>
      <c r="BYX26" s="89">
        <v>3</v>
      </c>
      <c r="BYY26" s="93" t="s">
        <v>63</v>
      </c>
      <c r="BYZ26" s="58" t="s">
        <v>34</v>
      </c>
      <c r="BZA26" s="91" t="s">
        <v>32</v>
      </c>
      <c r="BZB26" s="92">
        <v>1</v>
      </c>
      <c r="BZC26" s="87">
        <v>0</v>
      </c>
      <c r="BZD26" s="59">
        <f t="shared" si="117"/>
        <v>0</v>
      </c>
      <c r="BZE26" s="1"/>
      <c r="BZF26" s="89">
        <v>3</v>
      </c>
      <c r="BZG26" s="93" t="s">
        <v>63</v>
      </c>
      <c r="BZH26" s="58" t="s">
        <v>34</v>
      </c>
      <c r="BZI26" s="91" t="s">
        <v>32</v>
      </c>
      <c r="BZJ26" s="92">
        <v>1</v>
      </c>
      <c r="BZK26" s="87">
        <v>0</v>
      </c>
      <c r="BZL26" s="59">
        <f t="shared" si="118"/>
        <v>0</v>
      </c>
      <c r="BZM26" s="1"/>
      <c r="BZN26" s="89">
        <v>3</v>
      </c>
      <c r="BZO26" s="93" t="s">
        <v>63</v>
      </c>
      <c r="BZP26" s="58" t="s">
        <v>34</v>
      </c>
      <c r="BZQ26" s="91" t="s">
        <v>32</v>
      </c>
      <c r="BZR26" s="92">
        <v>1</v>
      </c>
      <c r="BZS26" s="87">
        <v>0</v>
      </c>
      <c r="BZT26" s="59">
        <f t="shared" si="118"/>
        <v>0</v>
      </c>
      <c r="BZU26" s="1"/>
      <c r="BZV26" s="89">
        <v>3</v>
      </c>
      <c r="BZW26" s="93" t="s">
        <v>63</v>
      </c>
      <c r="BZX26" s="58" t="s">
        <v>34</v>
      </c>
      <c r="BZY26" s="91" t="s">
        <v>32</v>
      </c>
      <c r="BZZ26" s="92">
        <v>1</v>
      </c>
      <c r="CAA26" s="87">
        <v>0</v>
      </c>
      <c r="CAB26" s="59">
        <f t="shared" si="119"/>
        <v>0</v>
      </c>
      <c r="CAC26" s="1"/>
      <c r="CAD26" s="89">
        <v>3</v>
      </c>
      <c r="CAE26" s="93" t="s">
        <v>63</v>
      </c>
      <c r="CAF26" s="58" t="s">
        <v>34</v>
      </c>
      <c r="CAG26" s="91" t="s">
        <v>32</v>
      </c>
      <c r="CAH26" s="92">
        <v>1</v>
      </c>
      <c r="CAI26" s="87">
        <v>0</v>
      </c>
      <c r="CAJ26" s="59">
        <f t="shared" si="119"/>
        <v>0</v>
      </c>
      <c r="CAK26" s="1"/>
      <c r="CAL26" s="89">
        <v>3</v>
      </c>
      <c r="CAM26" s="93" t="s">
        <v>63</v>
      </c>
      <c r="CAN26" s="58" t="s">
        <v>34</v>
      </c>
      <c r="CAO26" s="91" t="s">
        <v>32</v>
      </c>
      <c r="CAP26" s="92">
        <v>1</v>
      </c>
      <c r="CAQ26" s="87">
        <v>0</v>
      </c>
      <c r="CAR26" s="59">
        <f t="shared" si="120"/>
        <v>0</v>
      </c>
      <c r="CAS26" s="1"/>
      <c r="CAT26" s="89">
        <v>3</v>
      </c>
      <c r="CAU26" s="93" t="s">
        <v>63</v>
      </c>
      <c r="CAV26" s="58" t="s">
        <v>34</v>
      </c>
      <c r="CAW26" s="91" t="s">
        <v>32</v>
      </c>
      <c r="CAX26" s="92">
        <v>1</v>
      </c>
      <c r="CAY26" s="87">
        <v>0</v>
      </c>
      <c r="CAZ26" s="59">
        <f t="shared" si="120"/>
        <v>0</v>
      </c>
      <c r="CBA26" s="1"/>
      <c r="CBB26" s="89">
        <v>3</v>
      </c>
      <c r="CBC26" s="93" t="s">
        <v>63</v>
      </c>
      <c r="CBD26" s="58" t="s">
        <v>34</v>
      </c>
      <c r="CBE26" s="91" t="s">
        <v>32</v>
      </c>
      <c r="CBF26" s="92">
        <v>1</v>
      </c>
      <c r="CBG26" s="87">
        <v>0</v>
      </c>
      <c r="CBH26" s="59">
        <f t="shared" si="121"/>
        <v>0</v>
      </c>
      <c r="CBI26" s="1"/>
      <c r="CBJ26" s="89">
        <v>3</v>
      </c>
      <c r="CBK26" s="93" t="s">
        <v>63</v>
      </c>
      <c r="CBL26" s="58" t="s">
        <v>34</v>
      </c>
      <c r="CBM26" s="91" t="s">
        <v>32</v>
      </c>
      <c r="CBN26" s="92">
        <v>1</v>
      </c>
      <c r="CBO26" s="87">
        <v>0</v>
      </c>
      <c r="CBP26" s="59">
        <f t="shared" si="121"/>
        <v>0</v>
      </c>
      <c r="CBQ26" s="1"/>
      <c r="CBR26" s="89">
        <v>3</v>
      </c>
      <c r="CBS26" s="93" t="s">
        <v>63</v>
      </c>
      <c r="CBT26" s="58" t="s">
        <v>34</v>
      </c>
      <c r="CBU26" s="91" t="s">
        <v>32</v>
      </c>
      <c r="CBV26" s="92">
        <v>1</v>
      </c>
      <c r="CBW26" s="87">
        <v>0</v>
      </c>
      <c r="CBX26" s="59">
        <f t="shared" si="122"/>
        <v>0</v>
      </c>
      <c r="CBY26" s="1"/>
      <c r="CBZ26" s="89">
        <v>3</v>
      </c>
      <c r="CCA26" s="93" t="s">
        <v>63</v>
      </c>
      <c r="CCB26" s="58" t="s">
        <v>34</v>
      </c>
      <c r="CCC26" s="91" t="s">
        <v>32</v>
      </c>
      <c r="CCD26" s="92">
        <v>1</v>
      </c>
      <c r="CCE26" s="87">
        <v>0</v>
      </c>
      <c r="CCF26" s="59">
        <f t="shared" si="122"/>
        <v>0</v>
      </c>
      <c r="CCG26" s="1"/>
      <c r="CCH26" s="89">
        <v>3</v>
      </c>
      <c r="CCI26" s="93" t="s">
        <v>63</v>
      </c>
      <c r="CCJ26" s="58" t="s">
        <v>34</v>
      </c>
      <c r="CCK26" s="91" t="s">
        <v>32</v>
      </c>
      <c r="CCL26" s="92">
        <v>1</v>
      </c>
      <c r="CCM26" s="87">
        <v>0</v>
      </c>
      <c r="CCN26" s="59">
        <f t="shared" si="123"/>
        <v>0</v>
      </c>
      <c r="CCO26" s="1"/>
      <c r="CCP26" s="89">
        <v>3</v>
      </c>
      <c r="CCQ26" s="93" t="s">
        <v>63</v>
      </c>
      <c r="CCR26" s="58" t="s">
        <v>34</v>
      </c>
      <c r="CCS26" s="91" t="s">
        <v>32</v>
      </c>
      <c r="CCT26" s="92">
        <v>1</v>
      </c>
      <c r="CCU26" s="87">
        <v>0</v>
      </c>
      <c r="CCV26" s="59">
        <f t="shared" si="123"/>
        <v>0</v>
      </c>
      <c r="CCW26" s="1"/>
      <c r="CCX26" s="89">
        <v>3</v>
      </c>
      <c r="CCY26" s="93" t="s">
        <v>63</v>
      </c>
      <c r="CCZ26" s="58" t="s">
        <v>34</v>
      </c>
      <c r="CDA26" s="91" t="s">
        <v>32</v>
      </c>
      <c r="CDB26" s="92">
        <v>1</v>
      </c>
      <c r="CDC26" s="87">
        <v>0</v>
      </c>
      <c r="CDD26" s="59">
        <f t="shared" si="124"/>
        <v>0</v>
      </c>
      <c r="CDE26" s="1"/>
      <c r="CDF26" s="89">
        <v>3</v>
      </c>
      <c r="CDG26" s="93" t="s">
        <v>63</v>
      </c>
      <c r="CDH26" s="58" t="s">
        <v>34</v>
      </c>
      <c r="CDI26" s="91" t="s">
        <v>32</v>
      </c>
      <c r="CDJ26" s="92">
        <v>1</v>
      </c>
      <c r="CDK26" s="87">
        <v>0</v>
      </c>
      <c r="CDL26" s="59">
        <f t="shared" si="124"/>
        <v>0</v>
      </c>
      <c r="CDM26" s="1"/>
      <c r="CDN26" s="89">
        <v>3</v>
      </c>
      <c r="CDO26" s="93" t="s">
        <v>63</v>
      </c>
      <c r="CDP26" s="58" t="s">
        <v>34</v>
      </c>
      <c r="CDQ26" s="91" t="s">
        <v>32</v>
      </c>
      <c r="CDR26" s="92">
        <v>1</v>
      </c>
      <c r="CDS26" s="87">
        <v>0</v>
      </c>
      <c r="CDT26" s="59">
        <f t="shared" si="125"/>
        <v>0</v>
      </c>
      <c r="CDU26" s="1"/>
      <c r="CDV26" s="89">
        <v>3</v>
      </c>
      <c r="CDW26" s="93" t="s">
        <v>63</v>
      </c>
      <c r="CDX26" s="58" t="s">
        <v>34</v>
      </c>
      <c r="CDY26" s="91" t="s">
        <v>32</v>
      </c>
      <c r="CDZ26" s="92">
        <v>1</v>
      </c>
      <c r="CEA26" s="87">
        <v>0</v>
      </c>
      <c r="CEB26" s="59">
        <f t="shared" si="125"/>
        <v>0</v>
      </c>
      <c r="CEC26" s="1"/>
      <c r="CED26" s="89">
        <v>3</v>
      </c>
      <c r="CEE26" s="93" t="s">
        <v>63</v>
      </c>
      <c r="CEF26" s="58" t="s">
        <v>34</v>
      </c>
      <c r="CEG26" s="91" t="s">
        <v>32</v>
      </c>
      <c r="CEH26" s="92">
        <v>1</v>
      </c>
      <c r="CEI26" s="87">
        <v>0</v>
      </c>
      <c r="CEJ26" s="59">
        <f t="shared" si="126"/>
        <v>0</v>
      </c>
      <c r="CEK26" s="1"/>
      <c r="CEL26" s="89">
        <v>3</v>
      </c>
      <c r="CEM26" s="93" t="s">
        <v>63</v>
      </c>
      <c r="CEN26" s="58" t="s">
        <v>34</v>
      </c>
      <c r="CEO26" s="91" t="s">
        <v>32</v>
      </c>
      <c r="CEP26" s="92">
        <v>1</v>
      </c>
      <c r="CEQ26" s="87">
        <v>0</v>
      </c>
      <c r="CER26" s="59">
        <f t="shared" si="126"/>
        <v>0</v>
      </c>
      <c r="CES26" s="1"/>
      <c r="CET26" s="89">
        <v>3</v>
      </c>
      <c r="CEU26" s="93" t="s">
        <v>63</v>
      </c>
      <c r="CEV26" s="58" t="s">
        <v>34</v>
      </c>
      <c r="CEW26" s="91" t="s">
        <v>32</v>
      </c>
      <c r="CEX26" s="92">
        <v>1</v>
      </c>
      <c r="CEY26" s="87">
        <v>0</v>
      </c>
      <c r="CEZ26" s="59">
        <f t="shared" si="127"/>
        <v>0</v>
      </c>
      <c r="CFA26" s="1"/>
      <c r="CFB26" s="89">
        <v>3</v>
      </c>
      <c r="CFC26" s="93" t="s">
        <v>63</v>
      </c>
      <c r="CFD26" s="58" t="s">
        <v>34</v>
      </c>
      <c r="CFE26" s="91" t="s">
        <v>32</v>
      </c>
      <c r="CFF26" s="92">
        <v>1</v>
      </c>
      <c r="CFG26" s="87">
        <v>0</v>
      </c>
      <c r="CFH26" s="59">
        <f t="shared" si="127"/>
        <v>0</v>
      </c>
      <c r="CFI26" s="1"/>
      <c r="CFJ26" s="89">
        <v>3</v>
      </c>
      <c r="CFK26" s="93" t="s">
        <v>63</v>
      </c>
      <c r="CFL26" s="58" t="s">
        <v>34</v>
      </c>
      <c r="CFM26" s="91" t="s">
        <v>32</v>
      </c>
      <c r="CFN26" s="92">
        <v>1</v>
      </c>
      <c r="CFO26" s="87">
        <v>0</v>
      </c>
      <c r="CFP26" s="59">
        <f t="shared" si="128"/>
        <v>0</v>
      </c>
      <c r="CFQ26" s="1"/>
      <c r="CFR26" s="89">
        <v>3</v>
      </c>
      <c r="CFS26" s="93" t="s">
        <v>63</v>
      </c>
      <c r="CFT26" s="58" t="s">
        <v>34</v>
      </c>
      <c r="CFU26" s="91" t="s">
        <v>32</v>
      </c>
      <c r="CFV26" s="92">
        <v>1</v>
      </c>
      <c r="CFW26" s="87">
        <v>0</v>
      </c>
      <c r="CFX26" s="59">
        <f t="shared" si="128"/>
        <v>0</v>
      </c>
      <c r="CFY26" s="1"/>
      <c r="CFZ26" s="89">
        <v>3</v>
      </c>
      <c r="CGA26" s="93" t="s">
        <v>63</v>
      </c>
      <c r="CGB26" s="58" t="s">
        <v>34</v>
      </c>
      <c r="CGC26" s="91" t="s">
        <v>32</v>
      </c>
      <c r="CGD26" s="92">
        <v>1</v>
      </c>
      <c r="CGE26" s="87">
        <v>0</v>
      </c>
      <c r="CGF26" s="59">
        <f t="shared" si="129"/>
        <v>0</v>
      </c>
      <c r="CGG26" s="1"/>
      <c r="CGH26" s="89">
        <v>3</v>
      </c>
      <c r="CGI26" s="93" t="s">
        <v>63</v>
      </c>
      <c r="CGJ26" s="58" t="s">
        <v>34</v>
      </c>
      <c r="CGK26" s="91" t="s">
        <v>32</v>
      </c>
      <c r="CGL26" s="92">
        <v>1</v>
      </c>
      <c r="CGM26" s="87">
        <v>0</v>
      </c>
      <c r="CGN26" s="59">
        <f t="shared" si="129"/>
        <v>0</v>
      </c>
      <c r="CGO26" s="1"/>
      <c r="CGP26" s="89">
        <v>3</v>
      </c>
      <c r="CGQ26" s="93" t="s">
        <v>63</v>
      </c>
      <c r="CGR26" s="58" t="s">
        <v>34</v>
      </c>
      <c r="CGS26" s="91" t="s">
        <v>32</v>
      </c>
      <c r="CGT26" s="92">
        <v>1</v>
      </c>
      <c r="CGU26" s="87">
        <v>0</v>
      </c>
      <c r="CGV26" s="59">
        <f t="shared" si="130"/>
        <v>0</v>
      </c>
      <c r="CGW26" s="1"/>
      <c r="CGX26" s="89">
        <v>3</v>
      </c>
      <c r="CGY26" s="93" t="s">
        <v>63</v>
      </c>
      <c r="CGZ26" s="58" t="s">
        <v>34</v>
      </c>
      <c r="CHA26" s="91" t="s">
        <v>32</v>
      </c>
      <c r="CHB26" s="92">
        <v>1</v>
      </c>
      <c r="CHC26" s="87">
        <v>0</v>
      </c>
      <c r="CHD26" s="59">
        <f t="shared" si="130"/>
        <v>0</v>
      </c>
      <c r="CHE26" s="1"/>
      <c r="CHF26" s="89">
        <v>3</v>
      </c>
      <c r="CHG26" s="93" t="s">
        <v>63</v>
      </c>
      <c r="CHH26" s="58" t="s">
        <v>34</v>
      </c>
      <c r="CHI26" s="91" t="s">
        <v>32</v>
      </c>
      <c r="CHJ26" s="92">
        <v>1</v>
      </c>
      <c r="CHK26" s="87">
        <v>0</v>
      </c>
      <c r="CHL26" s="59">
        <f t="shared" si="131"/>
        <v>0</v>
      </c>
      <c r="CHM26" s="1"/>
      <c r="CHN26" s="89">
        <v>3</v>
      </c>
      <c r="CHO26" s="93" t="s">
        <v>63</v>
      </c>
      <c r="CHP26" s="58" t="s">
        <v>34</v>
      </c>
      <c r="CHQ26" s="91" t="s">
        <v>32</v>
      </c>
      <c r="CHR26" s="92">
        <v>1</v>
      </c>
      <c r="CHS26" s="87">
        <v>0</v>
      </c>
      <c r="CHT26" s="59">
        <f t="shared" si="131"/>
        <v>0</v>
      </c>
      <c r="CHU26" s="1"/>
      <c r="CHV26" s="89">
        <v>3</v>
      </c>
      <c r="CHW26" s="93" t="s">
        <v>63</v>
      </c>
      <c r="CHX26" s="58" t="s">
        <v>34</v>
      </c>
      <c r="CHY26" s="91" t="s">
        <v>32</v>
      </c>
      <c r="CHZ26" s="92">
        <v>1</v>
      </c>
      <c r="CIA26" s="87">
        <v>0</v>
      </c>
      <c r="CIB26" s="59">
        <f t="shared" si="132"/>
        <v>0</v>
      </c>
      <c r="CIC26" s="1"/>
      <c r="CID26" s="89">
        <v>3</v>
      </c>
      <c r="CIE26" s="93" t="s">
        <v>63</v>
      </c>
      <c r="CIF26" s="58" t="s">
        <v>34</v>
      </c>
      <c r="CIG26" s="91" t="s">
        <v>32</v>
      </c>
      <c r="CIH26" s="92">
        <v>1</v>
      </c>
      <c r="CII26" s="87">
        <v>0</v>
      </c>
      <c r="CIJ26" s="59">
        <f t="shared" si="132"/>
        <v>0</v>
      </c>
      <c r="CIK26" s="1"/>
      <c r="CIL26" s="89">
        <v>3</v>
      </c>
      <c r="CIM26" s="93" t="s">
        <v>63</v>
      </c>
      <c r="CIN26" s="58" t="s">
        <v>34</v>
      </c>
      <c r="CIO26" s="91" t="s">
        <v>32</v>
      </c>
      <c r="CIP26" s="92">
        <v>1</v>
      </c>
      <c r="CIQ26" s="87">
        <v>0</v>
      </c>
      <c r="CIR26" s="59">
        <f t="shared" si="133"/>
        <v>0</v>
      </c>
      <c r="CIS26" s="1"/>
      <c r="CIT26" s="89">
        <v>3</v>
      </c>
      <c r="CIU26" s="93" t="s">
        <v>63</v>
      </c>
      <c r="CIV26" s="58" t="s">
        <v>34</v>
      </c>
      <c r="CIW26" s="91" t="s">
        <v>32</v>
      </c>
      <c r="CIX26" s="92">
        <v>1</v>
      </c>
      <c r="CIY26" s="87">
        <v>0</v>
      </c>
      <c r="CIZ26" s="59">
        <f t="shared" si="133"/>
        <v>0</v>
      </c>
      <c r="CJA26" s="1"/>
      <c r="CJB26" s="89">
        <v>3</v>
      </c>
      <c r="CJC26" s="93" t="s">
        <v>63</v>
      </c>
      <c r="CJD26" s="58" t="s">
        <v>34</v>
      </c>
      <c r="CJE26" s="91" t="s">
        <v>32</v>
      </c>
      <c r="CJF26" s="92">
        <v>1</v>
      </c>
      <c r="CJG26" s="87">
        <v>0</v>
      </c>
      <c r="CJH26" s="59">
        <f t="shared" si="134"/>
        <v>0</v>
      </c>
      <c r="CJI26" s="1"/>
      <c r="CJJ26" s="89">
        <v>3</v>
      </c>
      <c r="CJK26" s="93" t="s">
        <v>63</v>
      </c>
      <c r="CJL26" s="58" t="s">
        <v>34</v>
      </c>
      <c r="CJM26" s="91" t="s">
        <v>32</v>
      </c>
      <c r="CJN26" s="92">
        <v>1</v>
      </c>
      <c r="CJO26" s="87">
        <v>0</v>
      </c>
      <c r="CJP26" s="59">
        <f t="shared" si="134"/>
        <v>0</v>
      </c>
      <c r="CJQ26" s="1"/>
      <c r="CJR26" s="89">
        <v>3</v>
      </c>
      <c r="CJS26" s="93" t="s">
        <v>63</v>
      </c>
      <c r="CJT26" s="58" t="s">
        <v>34</v>
      </c>
      <c r="CJU26" s="91" t="s">
        <v>32</v>
      </c>
      <c r="CJV26" s="92">
        <v>1</v>
      </c>
      <c r="CJW26" s="87">
        <v>0</v>
      </c>
      <c r="CJX26" s="59">
        <f t="shared" si="135"/>
        <v>0</v>
      </c>
      <c r="CJY26" s="1"/>
      <c r="CJZ26" s="89">
        <v>3</v>
      </c>
      <c r="CKA26" s="93" t="s">
        <v>63</v>
      </c>
      <c r="CKB26" s="58" t="s">
        <v>34</v>
      </c>
      <c r="CKC26" s="91" t="s">
        <v>32</v>
      </c>
      <c r="CKD26" s="92">
        <v>1</v>
      </c>
      <c r="CKE26" s="87">
        <v>0</v>
      </c>
      <c r="CKF26" s="59">
        <f t="shared" si="135"/>
        <v>0</v>
      </c>
      <c r="CKG26" s="1"/>
      <c r="CKH26" s="89">
        <v>3</v>
      </c>
      <c r="CKI26" s="93" t="s">
        <v>63</v>
      </c>
      <c r="CKJ26" s="58" t="s">
        <v>34</v>
      </c>
      <c r="CKK26" s="91" t="s">
        <v>32</v>
      </c>
      <c r="CKL26" s="92">
        <v>1</v>
      </c>
      <c r="CKM26" s="87">
        <v>0</v>
      </c>
      <c r="CKN26" s="59">
        <f t="shared" si="136"/>
        <v>0</v>
      </c>
      <c r="CKO26" s="1"/>
      <c r="CKP26" s="89">
        <v>3</v>
      </c>
      <c r="CKQ26" s="93" t="s">
        <v>63</v>
      </c>
      <c r="CKR26" s="58" t="s">
        <v>34</v>
      </c>
      <c r="CKS26" s="91" t="s">
        <v>32</v>
      </c>
      <c r="CKT26" s="92">
        <v>1</v>
      </c>
      <c r="CKU26" s="87">
        <v>0</v>
      </c>
      <c r="CKV26" s="59">
        <f t="shared" si="136"/>
        <v>0</v>
      </c>
      <c r="CKW26" s="1"/>
      <c r="CKX26" s="89">
        <v>3</v>
      </c>
      <c r="CKY26" s="93" t="s">
        <v>63</v>
      </c>
      <c r="CKZ26" s="58" t="s">
        <v>34</v>
      </c>
      <c r="CLA26" s="91" t="s">
        <v>32</v>
      </c>
      <c r="CLB26" s="92">
        <v>1</v>
      </c>
      <c r="CLC26" s="87">
        <v>0</v>
      </c>
      <c r="CLD26" s="59">
        <f t="shared" si="137"/>
        <v>0</v>
      </c>
      <c r="CLE26" s="1"/>
      <c r="CLF26" s="89">
        <v>3</v>
      </c>
      <c r="CLG26" s="93" t="s">
        <v>63</v>
      </c>
      <c r="CLH26" s="58" t="s">
        <v>34</v>
      </c>
      <c r="CLI26" s="91" t="s">
        <v>32</v>
      </c>
      <c r="CLJ26" s="92">
        <v>1</v>
      </c>
      <c r="CLK26" s="87">
        <v>0</v>
      </c>
      <c r="CLL26" s="59">
        <f t="shared" si="137"/>
        <v>0</v>
      </c>
      <c r="CLM26" s="1"/>
      <c r="CLN26" s="89">
        <v>3</v>
      </c>
      <c r="CLO26" s="93" t="s">
        <v>63</v>
      </c>
      <c r="CLP26" s="58" t="s">
        <v>34</v>
      </c>
      <c r="CLQ26" s="91" t="s">
        <v>32</v>
      </c>
      <c r="CLR26" s="92">
        <v>1</v>
      </c>
      <c r="CLS26" s="87">
        <v>0</v>
      </c>
      <c r="CLT26" s="59">
        <f t="shared" si="138"/>
        <v>0</v>
      </c>
      <c r="CLU26" s="1"/>
      <c r="CLV26" s="89">
        <v>3</v>
      </c>
      <c r="CLW26" s="93" t="s">
        <v>63</v>
      </c>
      <c r="CLX26" s="58" t="s">
        <v>34</v>
      </c>
      <c r="CLY26" s="91" t="s">
        <v>32</v>
      </c>
      <c r="CLZ26" s="92">
        <v>1</v>
      </c>
      <c r="CMA26" s="87">
        <v>0</v>
      </c>
      <c r="CMB26" s="59">
        <f t="shared" si="138"/>
        <v>0</v>
      </c>
      <c r="CMC26" s="1"/>
      <c r="CMD26" s="89">
        <v>3</v>
      </c>
      <c r="CME26" s="93" t="s">
        <v>63</v>
      </c>
      <c r="CMF26" s="58" t="s">
        <v>34</v>
      </c>
      <c r="CMG26" s="91" t="s">
        <v>32</v>
      </c>
      <c r="CMH26" s="92">
        <v>1</v>
      </c>
      <c r="CMI26" s="87">
        <v>0</v>
      </c>
      <c r="CMJ26" s="59">
        <f t="shared" si="139"/>
        <v>0</v>
      </c>
      <c r="CMK26" s="1"/>
      <c r="CML26" s="89">
        <v>3</v>
      </c>
      <c r="CMM26" s="93" t="s">
        <v>63</v>
      </c>
      <c r="CMN26" s="58" t="s">
        <v>34</v>
      </c>
      <c r="CMO26" s="91" t="s">
        <v>32</v>
      </c>
      <c r="CMP26" s="92">
        <v>1</v>
      </c>
      <c r="CMQ26" s="87">
        <v>0</v>
      </c>
      <c r="CMR26" s="59">
        <f t="shared" si="139"/>
        <v>0</v>
      </c>
      <c r="CMS26" s="1"/>
      <c r="CMT26" s="89">
        <v>3</v>
      </c>
      <c r="CMU26" s="93" t="s">
        <v>63</v>
      </c>
      <c r="CMV26" s="58" t="s">
        <v>34</v>
      </c>
      <c r="CMW26" s="91" t="s">
        <v>32</v>
      </c>
      <c r="CMX26" s="92">
        <v>1</v>
      </c>
      <c r="CMY26" s="87">
        <v>0</v>
      </c>
      <c r="CMZ26" s="59">
        <f t="shared" si="140"/>
        <v>0</v>
      </c>
      <c r="CNA26" s="1"/>
      <c r="CNB26" s="89">
        <v>3</v>
      </c>
      <c r="CNC26" s="93" t="s">
        <v>63</v>
      </c>
      <c r="CND26" s="58" t="s">
        <v>34</v>
      </c>
      <c r="CNE26" s="91" t="s">
        <v>32</v>
      </c>
      <c r="CNF26" s="92">
        <v>1</v>
      </c>
      <c r="CNG26" s="87">
        <v>0</v>
      </c>
      <c r="CNH26" s="59">
        <f t="shared" si="140"/>
        <v>0</v>
      </c>
      <c r="CNI26" s="1"/>
      <c r="CNJ26" s="89">
        <v>3</v>
      </c>
      <c r="CNK26" s="93" t="s">
        <v>63</v>
      </c>
      <c r="CNL26" s="58" t="s">
        <v>34</v>
      </c>
      <c r="CNM26" s="91" t="s">
        <v>32</v>
      </c>
      <c r="CNN26" s="92">
        <v>1</v>
      </c>
      <c r="CNO26" s="87">
        <v>0</v>
      </c>
      <c r="CNP26" s="59">
        <f t="shared" si="141"/>
        <v>0</v>
      </c>
      <c r="CNQ26" s="1"/>
      <c r="CNR26" s="89">
        <v>3</v>
      </c>
      <c r="CNS26" s="93" t="s">
        <v>63</v>
      </c>
      <c r="CNT26" s="58" t="s">
        <v>34</v>
      </c>
      <c r="CNU26" s="91" t="s">
        <v>32</v>
      </c>
      <c r="CNV26" s="92">
        <v>1</v>
      </c>
      <c r="CNW26" s="87">
        <v>0</v>
      </c>
      <c r="CNX26" s="59">
        <f t="shared" si="141"/>
        <v>0</v>
      </c>
      <c r="CNY26" s="1"/>
      <c r="CNZ26" s="89">
        <v>3</v>
      </c>
      <c r="COA26" s="93" t="s">
        <v>63</v>
      </c>
      <c r="COB26" s="58" t="s">
        <v>34</v>
      </c>
      <c r="COC26" s="91" t="s">
        <v>32</v>
      </c>
      <c r="COD26" s="92">
        <v>1</v>
      </c>
      <c r="COE26" s="87">
        <v>0</v>
      </c>
      <c r="COF26" s="59">
        <f t="shared" si="142"/>
        <v>0</v>
      </c>
      <c r="COG26" s="1"/>
      <c r="COH26" s="89">
        <v>3</v>
      </c>
      <c r="COI26" s="93" t="s">
        <v>63</v>
      </c>
      <c r="COJ26" s="58" t="s">
        <v>34</v>
      </c>
      <c r="COK26" s="91" t="s">
        <v>32</v>
      </c>
      <c r="COL26" s="92">
        <v>1</v>
      </c>
      <c r="COM26" s="87">
        <v>0</v>
      </c>
      <c r="CON26" s="59">
        <f t="shared" si="142"/>
        <v>0</v>
      </c>
      <c r="COO26" s="1"/>
      <c r="COP26" s="89">
        <v>3</v>
      </c>
      <c r="COQ26" s="93" t="s">
        <v>63</v>
      </c>
      <c r="COR26" s="58" t="s">
        <v>34</v>
      </c>
      <c r="COS26" s="91" t="s">
        <v>32</v>
      </c>
      <c r="COT26" s="92">
        <v>1</v>
      </c>
      <c r="COU26" s="87">
        <v>0</v>
      </c>
      <c r="COV26" s="59">
        <f t="shared" si="143"/>
        <v>0</v>
      </c>
      <c r="COW26" s="1"/>
      <c r="COX26" s="89">
        <v>3</v>
      </c>
      <c r="COY26" s="93" t="s">
        <v>63</v>
      </c>
      <c r="COZ26" s="58" t="s">
        <v>34</v>
      </c>
      <c r="CPA26" s="91" t="s">
        <v>32</v>
      </c>
      <c r="CPB26" s="92">
        <v>1</v>
      </c>
      <c r="CPC26" s="87">
        <v>0</v>
      </c>
      <c r="CPD26" s="59">
        <f t="shared" si="143"/>
        <v>0</v>
      </c>
      <c r="CPE26" s="1"/>
      <c r="CPF26" s="89">
        <v>3</v>
      </c>
      <c r="CPG26" s="93" t="s">
        <v>63</v>
      </c>
      <c r="CPH26" s="58" t="s">
        <v>34</v>
      </c>
      <c r="CPI26" s="91" t="s">
        <v>32</v>
      </c>
      <c r="CPJ26" s="92">
        <v>1</v>
      </c>
      <c r="CPK26" s="87">
        <v>0</v>
      </c>
      <c r="CPL26" s="59">
        <f t="shared" si="144"/>
        <v>0</v>
      </c>
      <c r="CPM26" s="1"/>
      <c r="CPN26" s="89">
        <v>3</v>
      </c>
      <c r="CPO26" s="93" t="s">
        <v>63</v>
      </c>
      <c r="CPP26" s="58" t="s">
        <v>34</v>
      </c>
      <c r="CPQ26" s="91" t="s">
        <v>32</v>
      </c>
      <c r="CPR26" s="92">
        <v>1</v>
      </c>
      <c r="CPS26" s="87">
        <v>0</v>
      </c>
      <c r="CPT26" s="59">
        <f t="shared" si="144"/>
        <v>0</v>
      </c>
      <c r="CPU26" s="1"/>
      <c r="CPV26" s="89">
        <v>3</v>
      </c>
      <c r="CPW26" s="93" t="s">
        <v>63</v>
      </c>
      <c r="CPX26" s="58" t="s">
        <v>34</v>
      </c>
      <c r="CPY26" s="91" t="s">
        <v>32</v>
      </c>
      <c r="CPZ26" s="92">
        <v>1</v>
      </c>
      <c r="CQA26" s="87">
        <v>0</v>
      </c>
      <c r="CQB26" s="59">
        <f t="shared" si="145"/>
        <v>0</v>
      </c>
      <c r="CQC26" s="1"/>
      <c r="CQD26" s="89">
        <v>3</v>
      </c>
      <c r="CQE26" s="93" t="s">
        <v>63</v>
      </c>
      <c r="CQF26" s="58" t="s">
        <v>34</v>
      </c>
      <c r="CQG26" s="91" t="s">
        <v>32</v>
      </c>
      <c r="CQH26" s="92">
        <v>1</v>
      </c>
      <c r="CQI26" s="87">
        <v>0</v>
      </c>
      <c r="CQJ26" s="59">
        <f t="shared" si="145"/>
        <v>0</v>
      </c>
      <c r="CQK26" s="1"/>
      <c r="CQL26" s="89">
        <v>3</v>
      </c>
      <c r="CQM26" s="93" t="s">
        <v>63</v>
      </c>
      <c r="CQN26" s="58" t="s">
        <v>34</v>
      </c>
      <c r="CQO26" s="91" t="s">
        <v>32</v>
      </c>
      <c r="CQP26" s="92">
        <v>1</v>
      </c>
      <c r="CQQ26" s="87">
        <v>0</v>
      </c>
      <c r="CQR26" s="59">
        <f t="shared" si="146"/>
        <v>0</v>
      </c>
      <c r="CQS26" s="1"/>
      <c r="CQT26" s="89">
        <v>3</v>
      </c>
      <c r="CQU26" s="93" t="s">
        <v>63</v>
      </c>
      <c r="CQV26" s="58" t="s">
        <v>34</v>
      </c>
      <c r="CQW26" s="91" t="s">
        <v>32</v>
      </c>
      <c r="CQX26" s="92">
        <v>1</v>
      </c>
      <c r="CQY26" s="87">
        <v>0</v>
      </c>
      <c r="CQZ26" s="59">
        <f t="shared" si="146"/>
        <v>0</v>
      </c>
      <c r="CRA26" s="1"/>
      <c r="CRB26" s="89">
        <v>3</v>
      </c>
      <c r="CRC26" s="93" t="s">
        <v>63</v>
      </c>
      <c r="CRD26" s="58" t="s">
        <v>34</v>
      </c>
      <c r="CRE26" s="91" t="s">
        <v>32</v>
      </c>
      <c r="CRF26" s="92">
        <v>1</v>
      </c>
      <c r="CRG26" s="87">
        <v>0</v>
      </c>
      <c r="CRH26" s="59">
        <f t="shared" si="147"/>
        <v>0</v>
      </c>
      <c r="CRI26" s="1"/>
      <c r="CRJ26" s="89">
        <v>3</v>
      </c>
      <c r="CRK26" s="93" t="s">
        <v>63</v>
      </c>
      <c r="CRL26" s="58" t="s">
        <v>34</v>
      </c>
      <c r="CRM26" s="91" t="s">
        <v>32</v>
      </c>
      <c r="CRN26" s="92">
        <v>1</v>
      </c>
      <c r="CRO26" s="87">
        <v>0</v>
      </c>
      <c r="CRP26" s="59">
        <f t="shared" si="147"/>
        <v>0</v>
      </c>
      <c r="CRQ26" s="1"/>
      <c r="CRR26" s="89">
        <v>3</v>
      </c>
      <c r="CRS26" s="93" t="s">
        <v>63</v>
      </c>
      <c r="CRT26" s="58" t="s">
        <v>34</v>
      </c>
      <c r="CRU26" s="91" t="s">
        <v>32</v>
      </c>
      <c r="CRV26" s="92">
        <v>1</v>
      </c>
      <c r="CRW26" s="87">
        <v>0</v>
      </c>
      <c r="CRX26" s="59">
        <f t="shared" si="148"/>
        <v>0</v>
      </c>
      <c r="CRY26" s="1"/>
      <c r="CRZ26" s="89">
        <v>3</v>
      </c>
      <c r="CSA26" s="93" t="s">
        <v>63</v>
      </c>
      <c r="CSB26" s="58" t="s">
        <v>34</v>
      </c>
      <c r="CSC26" s="91" t="s">
        <v>32</v>
      </c>
      <c r="CSD26" s="92">
        <v>1</v>
      </c>
      <c r="CSE26" s="87">
        <v>0</v>
      </c>
      <c r="CSF26" s="59">
        <f t="shared" si="148"/>
        <v>0</v>
      </c>
      <c r="CSG26" s="1"/>
      <c r="CSH26" s="89">
        <v>3</v>
      </c>
      <c r="CSI26" s="93" t="s">
        <v>63</v>
      </c>
      <c r="CSJ26" s="58" t="s">
        <v>34</v>
      </c>
      <c r="CSK26" s="91" t="s">
        <v>32</v>
      </c>
      <c r="CSL26" s="92">
        <v>1</v>
      </c>
      <c r="CSM26" s="87">
        <v>0</v>
      </c>
      <c r="CSN26" s="59">
        <f t="shared" si="149"/>
        <v>0</v>
      </c>
      <c r="CSO26" s="1"/>
      <c r="CSP26" s="89">
        <v>3</v>
      </c>
      <c r="CSQ26" s="93" t="s">
        <v>63</v>
      </c>
      <c r="CSR26" s="58" t="s">
        <v>34</v>
      </c>
      <c r="CSS26" s="91" t="s">
        <v>32</v>
      </c>
      <c r="CST26" s="92">
        <v>1</v>
      </c>
      <c r="CSU26" s="87">
        <v>0</v>
      </c>
      <c r="CSV26" s="59">
        <f t="shared" si="149"/>
        <v>0</v>
      </c>
      <c r="CSW26" s="1"/>
      <c r="CSX26" s="89">
        <v>3</v>
      </c>
      <c r="CSY26" s="93" t="s">
        <v>63</v>
      </c>
      <c r="CSZ26" s="58" t="s">
        <v>34</v>
      </c>
      <c r="CTA26" s="91" t="s">
        <v>32</v>
      </c>
      <c r="CTB26" s="92">
        <v>1</v>
      </c>
      <c r="CTC26" s="87">
        <v>0</v>
      </c>
      <c r="CTD26" s="59">
        <f t="shared" si="150"/>
        <v>0</v>
      </c>
      <c r="CTE26" s="1"/>
      <c r="CTF26" s="89">
        <v>3</v>
      </c>
      <c r="CTG26" s="93" t="s">
        <v>63</v>
      </c>
      <c r="CTH26" s="58" t="s">
        <v>34</v>
      </c>
      <c r="CTI26" s="91" t="s">
        <v>32</v>
      </c>
      <c r="CTJ26" s="92">
        <v>1</v>
      </c>
      <c r="CTK26" s="87">
        <v>0</v>
      </c>
      <c r="CTL26" s="59">
        <f t="shared" si="150"/>
        <v>0</v>
      </c>
      <c r="CTM26" s="1"/>
      <c r="CTN26" s="89">
        <v>3</v>
      </c>
      <c r="CTO26" s="93" t="s">
        <v>63</v>
      </c>
      <c r="CTP26" s="58" t="s">
        <v>34</v>
      </c>
      <c r="CTQ26" s="91" t="s">
        <v>32</v>
      </c>
      <c r="CTR26" s="92">
        <v>1</v>
      </c>
      <c r="CTS26" s="87">
        <v>0</v>
      </c>
      <c r="CTT26" s="59">
        <f t="shared" si="151"/>
        <v>0</v>
      </c>
      <c r="CTU26" s="1"/>
      <c r="CTV26" s="89">
        <v>3</v>
      </c>
      <c r="CTW26" s="93" t="s">
        <v>63</v>
      </c>
      <c r="CTX26" s="58" t="s">
        <v>34</v>
      </c>
      <c r="CTY26" s="91" t="s">
        <v>32</v>
      </c>
      <c r="CTZ26" s="92">
        <v>1</v>
      </c>
      <c r="CUA26" s="87">
        <v>0</v>
      </c>
      <c r="CUB26" s="59">
        <f t="shared" si="151"/>
        <v>0</v>
      </c>
      <c r="CUC26" s="1"/>
      <c r="CUD26" s="89">
        <v>3</v>
      </c>
      <c r="CUE26" s="93" t="s">
        <v>63</v>
      </c>
      <c r="CUF26" s="58" t="s">
        <v>34</v>
      </c>
      <c r="CUG26" s="91" t="s">
        <v>32</v>
      </c>
      <c r="CUH26" s="92">
        <v>1</v>
      </c>
      <c r="CUI26" s="87">
        <v>0</v>
      </c>
      <c r="CUJ26" s="59">
        <f t="shared" si="152"/>
        <v>0</v>
      </c>
      <c r="CUK26" s="1"/>
      <c r="CUL26" s="89">
        <v>3</v>
      </c>
      <c r="CUM26" s="93" t="s">
        <v>63</v>
      </c>
      <c r="CUN26" s="58" t="s">
        <v>34</v>
      </c>
      <c r="CUO26" s="91" t="s">
        <v>32</v>
      </c>
      <c r="CUP26" s="92">
        <v>1</v>
      </c>
      <c r="CUQ26" s="87">
        <v>0</v>
      </c>
      <c r="CUR26" s="59">
        <f t="shared" si="152"/>
        <v>0</v>
      </c>
      <c r="CUS26" s="1"/>
      <c r="CUT26" s="89">
        <v>3</v>
      </c>
      <c r="CUU26" s="93" t="s">
        <v>63</v>
      </c>
      <c r="CUV26" s="58" t="s">
        <v>34</v>
      </c>
      <c r="CUW26" s="91" t="s">
        <v>32</v>
      </c>
      <c r="CUX26" s="92">
        <v>1</v>
      </c>
      <c r="CUY26" s="87">
        <v>0</v>
      </c>
      <c r="CUZ26" s="59">
        <f t="shared" si="153"/>
        <v>0</v>
      </c>
      <c r="CVA26" s="1"/>
      <c r="CVB26" s="89">
        <v>3</v>
      </c>
      <c r="CVC26" s="93" t="s">
        <v>63</v>
      </c>
      <c r="CVD26" s="58" t="s">
        <v>34</v>
      </c>
      <c r="CVE26" s="91" t="s">
        <v>32</v>
      </c>
      <c r="CVF26" s="92">
        <v>1</v>
      </c>
      <c r="CVG26" s="87">
        <v>0</v>
      </c>
      <c r="CVH26" s="59">
        <f t="shared" si="153"/>
        <v>0</v>
      </c>
      <c r="CVI26" s="1"/>
      <c r="CVJ26" s="89">
        <v>3</v>
      </c>
      <c r="CVK26" s="93" t="s">
        <v>63</v>
      </c>
      <c r="CVL26" s="58" t="s">
        <v>34</v>
      </c>
      <c r="CVM26" s="91" t="s">
        <v>32</v>
      </c>
      <c r="CVN26" s="92">
        <v>1</v>
      </c>
      <c r="CVO26" s="87">
        <v>0</v>
      </c>
      <c r="CVP26" s="59">
        <f t="shared" si="154"/>
        <v>0</v>
      </c>
      <c r="CVQ26" s="1"/>
      <c r="CVR26" s="89">
        <v>3</v>
      </c>
      <c r="CVS26" s="93" t="s">
        <v>63</v>
      </c>
      <c r="CVT26" s="58" t="s">
        <v>34</v>
      </c>
      <c r="CVU26" s="91" t="s">
        <v>32</v>
      </c>
      <c r="CVV26" s="92">
        <v>1</v>
      </c>
      <c r="CVW26" s="87">
        <v>0</v>
      </c>
      <c r="CVX26" s="59">
        <f t="shared" si="154"/>
        <v>0</v>
      </c>
      <c r="CVY26" s="1"/>
      <c r="CVZ26" s="89">
        <v>3</v>
      </c>
      <c r="CWA26" s="93" t="s">
        <v>63</v>
      </c>
      <c r="CWB26" s="58" t="s">
        <v>34</v>
      </c>
      <c r="CWC26" s="91" t="s">
        <v>32</v>
      </c>
      <c r="CWD26" s="92">
        <v>1</v>
      </c>
      <c r="CWE26" s="87">
        <v>0</v>
      </c>
      <c r="CWF26" s="59">
        <f t="shared" si="155"/>
        <v>0</v>
      </c>
      <c r="CWG26" s="1"/>
      <c r="CWH26" s="89">
        <v>3</v>
      </c>
      <c r="CWI26" s="93" t="s">
        <v>63</v>
      </c>
      <c r="CWJ26" s="58" t="s">
        <v>34</v>
      </c>
      <c r="CWK26" s="91" t="s">
        <v>32</v>
      </c>
      <c r="CWL26" s="92">
        <v>1</v>
      </c>
      <c r="CWM26" s="87">
        <v>0</v>
      </c>
      <c r="CWN26" s="59">
        <f t="shared" si="155"/>
        <v>0</v>
      </c>
      <c r="CWO26" s="1"/>
      <c r="CWP26" s="89">
        <v>3</v>
      </c>
      <c r="CWQ26" s="93" t="s">
        <v>63</v>
      </c>
      <c r="CWR26" s="58" t="s">
        <v>34</v>
      </c>
      <c r="CWS26" s="91" t="s">
        <v>32</v>
      </c>
      <c r="CWT26" s="92">
        <v>1</v>
      </c>
      <c r="CWU26" s="87">
        <v>0</v>
      </c>
      <c r="CWV26" s="59">
        <f t="shared" si="156"/>
        <v>0</v>
      </c>
      <c r="CWW26" s="1"/>
      <c r="CWX26" s="89">
        <v>3</v>
      </c>
      <c r="CWY26" s="93" t="s">
        <v>63</v>
      </c>
      <c r="CWZ26" s="58" t="s">
        <v>34</v>
      </c>
      <c r="CXA26" s="91" t="s">
        <v>32</v>
      </c>
      <c r="CXB26" s="92">
        <v>1</v>
      </c>
      <c r="CXC26" s="87">
        <v>0</v>
      </c>
      <c r="CXD26" s="59">
        <f t="shared" si="156"/>
        <v>0</v>
      </c>
      <c r="CXE26" s="1"/>
      <c r="CXF26" s="89">
        <v>3</v>
      </c>
      <c r="CXG26" s="93" t="s">
        <v>63</v>
      </c>
      <c r="CXH26" s="58" t="s">
        <v>34</v>
      </c>
      <c r="CXI26" s="91" t="s">
        <v>32</v>
      </c>
      <c r="CXJ26" s="92">
        <v>1</v>
      </c>
      <c r="CXK26" s="87">
        <v>0</v>
      </c>
      <c r="CXL26" s="59">
        <f t="shared" si="157"/>
        <v>0</v>
      </c>
      <c r="CXM26" s="1"/>
      <c r="CXN26" s="89">
        <v>3</v>
      </c>
      <c r="CXO26" s="93" t="s">
        <v>63</v>
      </c>
      <c r="CXP26" s="58" t="s">
        <v>34</v>
      </c>
      <c r="CXQ26" s="91" t="s">
        <v>32</v>
      </c>
      <c r="CXR26" s="92">
        <v>1</v>
      </c>
      <c r="CXS26" s="87">
        <v>0</v>
      </c>
      <c r="CXT26" s="59">
        <f t="shared" si="157"/>
        <v>0</v>
      </c>
      <c r="CXU26" s="1"/>
      <c r="CXV26" s="89">
        <v>3</v>
      </c>
      <c r="CXW26" s="93" t="s">
        <v>63</v>
      </c>
      <c r="CXX26" s="58" t="s">
        <v>34</v>
      </c>
      <c r="CXY26" s="91" t="s">
        <v>32</v>
      </c>
      <c r="CXZ26" s="92">
        <v>1</v>
      </c>
      <c r="CYA26" s="87">
        <v>0</v>
      </c>
      <c r="CYB26" s="59">
        <f t="shared" si="158"/>
        <v>0</v>
      </c>
      <c r="CYC26" s="1"/>
      <c r="CYD26" s="89">
        <v>3</v>
      </c>
      <c r="CYE26" s="93" t="s">
        <v>63</v>
      </c>
      <c r="CYF26" s="58" t="s">
        <v>34</v>
      </c>
      <c r="CYG26" s="91" t="s">
        <v>32</v>
      </c>
      <c r="CYH26" s="92">
        <v>1</v>
      </c>
      <c r="CYI26" s="87">
        <v>0</v>
      </c>
      <c r="CYJ26" s="59">
        <f t="shared" si="158"/>
        <v>0</v>
      </c>
      <c r="CYK26" s="1"/>
      <c r="CYL26" s="89">
        <v>3</v>
      </c>
      <c r="CYM26" s="93" t="s">
        <v>63</v>
      </c>
      <c r="CYN26" s="58" t="s">
        <v>34</v>
      </c>
      <c r="CYO26" s="91" t="s">
        <v>32</v>
      </c>
      <c r="CYP26" s="92">
        <v>1</v>
      </c>
      <c r="CYQ26" s="87">
        <v>0</v>
      </c>
      <c r="CYR26" s="59">
        <f t="shared" si="159"/>
        <v>0</v>
      </c>
      <c r="CYS26" s="1"/>
      <c r="CYT26" s="89">
        <v>3</v>
      </c>
      <c r="CYU26" s="93" t="s">
        <v>63</v>
      </c>
      <c r="CYV26" s="58" t="s">
        <v>34</v>
      </c>
      <c r="CYW26" s="91" t="s">
        <v>32</v>
      </c>
      <c r="CYX26" s="92">
        <v>1</v>
      </c>
      <c r="CYY26" s="87">
        <v>0</v>
      </c>
      <c r="CYZ26" s="59">
        <f t="shared" si="159"/>
        <v>0</v>
      </c>
      <c r="CZA26" s="1"/>
      <c r="CZB26" s="89">
        <v>3</v>
      </c>
      <c r="CZC26" s="93" t="s">
        <v>63</v>
      </c>
      <c r="CZD26" s="58" t="s">
        <v>34</v>
      </c>
      <c r="CZE26" s="91" t="s">
        <v>32</v>
      </c>
      <c r="CZF26" s="92">
        <v>1</v>
      </c>
      <c r="CZG26" s="87">
        <v>0</v>
      </c>
      <c r="CZH26" s="59">
        <f t="shared" si="160"/>
        <v>0</v>
      </c>
      <c r="CZI26" s="1"/>
      <c r="CZJ26" s="89">
        <v>3</v>
      </c>
      <c r="CZK26" s="93" t="s">
        <v>63</v>
      </c>
      <c r="CZL26" s="58" t="s">
        <v>34</v>
      </c>
      <c r="CZM26" s="91" t="s">
        <v>32</v>
      </c>
      <c r="CZN26" s="92">
        <v>1</v>
      </c>
      <c r="CZO26" s="87">
        <v>0</v>
      </c>
      <c r="CZP26" s="59">
        <f t="shared" si="160"/>
        <v>0</v>
      </c>
      <c r="CZQ26" s="1"/>
      <c r="CZR26" s="89">
        <v>3</v>
      </c>
      <c r="CZS26" s="93" t="s">
        <v>63</v>
      </c>
      <c r="CZT26" s="58" t="s">
        <v>34</v>
      </c>
      <c r="CZU26" s="91" t="s">
        <v>32</v>
      </c>
      <c r="CZV26" s="92">
        <v>1</v>
      </c>
      <c r="CZW26" s="87">
        <v>0</v>
      </c>
      <c r="CZX26" s="59">
        <f t="shared" si="161"/>
        <v>0</v>
      </c>
      <c r="CZY26" s="1"/>
      <c r="CZZ26" s="89">
        <v>3</v>
      </c>
      <c r="DAA26" s="93" t="s">
        <v>63</v>
      </c>
      <c r="DAB26" s="58" t="s">
        <v>34</v>
      </c>
      <c r="DAC26" s="91" t="s">
        <v>32</v>
      </c>
      <c r="DAD26" s="92">
        <v>1</v>
      </c>
      <c r="DAE26" s="87">
        <v>0</v>
      </c>
      <c r="DAF26" s="59">
        <f t="shared" si="161"/>
        <v>0</v>
      </c>
      <c r="DAG26" s="1"/>
      <c r="DAH26" s="89">
        <v>3</v>
      </c>
      <c r="DAI26" s="93" t="s">
        <v>63</v>
      </c>
      <c r="DAJ26" s="58" t="s">
        <v>34</v>
      </c>
      <c r="DAK26" s="91" t="s">
        <v>32</v>
      </c>
      <c r="DAL26" s="92">
        <v>1</v>
      </c>
      <c r="DAM26" s="87">
        <v>0</v>
      </c>
      <c r="DAN26" s="59">
        <f t="shared" si="162"/>
        <v>0</v>
      </c>
      <c r="DAO26" s="1"/>
      <c r="DAP26" s="89">
        <v>3</v>
      </c>
      <c r="DAQ26" s="93" t="s">
        <v>63</v>
      </c>
      <c r="DAR26" s="58" t="s">
        <v>34</v>
      </c>
      <c r="DAS26" s="91" t="s">
        <v>32</v>
      </c>
      <c r="DAT26" s="92">
        <v>1</v>
      </c>
      <c r="DAU26" s="87">
        <v>0</v>
      </c>
      <c r="DAV26" s="59">
        <f t="shared" si="162"/>
        <v>0</v>
      </c>
      <c r="DAW26" s="1"/>
      <c r="DAX26" s="89">
        <v>3</v>
      </c>
      <c r="DAY26" s="93" t="s">
        <v>63</v>
      </c>
      <c r="DAZ26" s="58" t="s">
        <v>34</v>
      </c>
      <c r="DBA26" s="91" t="s">
        <v>32</v>
      </c>
      <c r="DBB26" s="92">
        <v>1</v>
      </c>
      <c r="DBC26" s="87">
        <v>0</v>
      </c>
      <c r="DBD26" s="59">
        <f t="shared" si="163"/>
        <v>0</v>
      </c>
      <c r="DBE26" s="1"/>
      <c r="DBF26" s="89">
        <v>3</v>
      </c>
      <c r="DBG26" s="93" t="s">
        <v>63</v>
      </c>
      <c r="DBH26" s="58" t="s">
        <v>34</v>
      </c>
      <c r="DBI26" s="91" t="s">
        <v>32</v>
      </c>
      <c r="DBJ26" s="92">
        <v>1</v>
      </c>
      <c r="DBK26" s="87">
        <v>0</v>
      </c>
      <c r="DBL26" s="59">
        <f t="shared" si="163"/>
        <v>0</v>
      </c>
      <c r="DBM26" s="1"/>
      <c r="DBN26" s="89">
        <v>3</v>
      </c>
      <c r="DBO26" s="93" t="s">
        <v>63</v>
      </c>
      <c r="DBP26" s="58" t="s">
        <v>34</v>
      </c>
      <c r="DBQ26" s="91" t="s">
        <v>32</v>
      </c>
      <c r="DBR26" s="92">
        <v>1</v>
      </c>
      <c r="DBS26" s="87">
        <v>0</v>
      </c>
      <c r="DBT26" s="59">
        <f t="shared" si="164"/>
        <v>0</v>
      </c>
      <c r="DBU26" s="1"/>
      <c r="DBV26" s="89">
        <v>3</v>
      </c>
      <c r="DBW26" s="93" t="s">
        <v>63</v>
      </c>
      <c r="DBX26" s="58" t="s">
        <v>34</v>
      </c>
      <c r="DBY26" s="91" t="s">
        <v>32</v>
      </c>
      <c r="DBZ26" s="92">
        <v>1</v>
      </c>
      <c r="DCA26" s="87">
        <v>0</v>
      </c>
      <c r="DCB26" s="59">
        <f t="shared" si="164"/>
        <v>0</v>
      </c>
      <c r="DCC26" s="1"/>
      <c r="DCD26" s="89">
        <v>3</v>
      </c>
      <c r="DCE26" s="93" t="s">
        <v>63</v>
      </c>
      <c r="DCF26" s="58" t="s">
        <v>34</v>
      </c>
      <c r="DCG26" s="91" t="s">
        <v>32</v>
      </c>
      <c r="DCH26" s="92">
        <v>1</v>
      </c>
      <c r="DCI26" s="87">
        <v>0</v>
      </c>
      <c r="DCJ26" s="59">
        <f t="shared" si="165"/>
        <v>0</v>
      </c>
      <c r="DCK26" s="1"/>
      <c r="DCL26" s="89">
        <v>3</v>
      </c>
      <c r="DCM26" s="93" t="s">
        <v>63</v>
      </c>
      <c r="DCN26" s="58" t="s">
        <v>34</v>
      </c>
      <c r="DCO26" s="91" t="s">
        <v>32</v>
      </c>
      <c r="DCP26" s="92">
        <v>1</v>
      </c>
      <c r="DCQ26" s="87">
        <v>0</v>
      </c>
      <c r="DCR26" s="59">
        <f t="shared" si="165"/>
        <v>0</v>
      </c>
      <c r="DCS26" s="1"/>
      <c r="DCT26" s="89">
        <v>3</v>
      </c>
      <c r="DCU26" s="93" t="s">
        <v>63</v>
      </c>
      <c r="DCV26" s="58" t="s">
        <v>34</v>
      </c>
      <c r="DCW26" s="91" t="s">
        <v>32</v>
      </c>
      <c r="DCX26" s="92">
        <v>1</v>
      </c>
      <c r="DCY26" s="87">
        <v>0</v>
      </c>
      <c r="DCZ26" s="59">
        <f t="shared" si="166"/>
        <v>0</v>
      </c>
      <c r="DDA26" s="1"/>
      <c r="DDB26" s="89">
        <v>3</v>
      </c>
      <c r="DDC26" s="93" t="s">
        <v>63</v>
      </c>
      <c r="DDD26" s="58" t="s">
        <v>34</v>
      </c>
      <c r="DDE26" s="91" t="s">
        <v>32</v>
      </c>
      <c r="DDF26" s="92">
        <v>1</v>
      </c>
      <c r="DDG26" s="87">
        <v>0</v>
      </c>
      <c r="DDH26" s="59">
        <f t="shared" si="166"/>
        <v>0</v>
      </c>
      <c r="DDI26" s="1"/>
      <c r="DDJ26" s="89">
        <v>3</v>
      </c>
      <c r="DDK26" s="93" t="s">
        <v>63</v>
      </c>
      <c r="DDL26" s="58" t="s">
        <v>34</v>
      </c>
      <c r="DDM26" s="91" t="s">
        <v>32</v>
      </c>
      <c r="DDN26" s="92">
        <v>1</v>
      </c>
      <c r="DDO26" s="87">
        <v>0</v>
      </c>
      <c r="DDP26" s="59">
        <f t="shared" si="167"/>
        <v>0</v>
      </c>
      <c r="DDQ26" s="1"/>
      <c r="DDR26" s="89">
        <v>3</v>
      </c>
      <c r="DDS26" s="93" t="s">
        <v>63</v>
      </c>
      <c r="DDT26" s="58" t="s">
        <v>34</v>
      </c>
      <c r="DDU26" s="91" t="s">
        <v>32</v>
      </c>
      <c r="DDV26" s="92">
        <v>1</v>
      </c>
      <c r="DDW26" s="87">
        <v>0</v>
      </c>
      <c r="DDX26" s="59">
        <f t="shared" si="167"/>
        <v>0</v>
      </c>
      <c r="DDY26" s="1"/>
      <c r="DDZ26" s="89">
        <v>3</v>
      </c>
      <c r="DEA26" s="93" t="s">
        <v>63</v>
      </c>
      <c r="DEB26" s="58" t="s">
        <v>34</v>
      </c>
      <c r="DEC26" s="91" t="s">
        <v>32</v>
      </c>
      <c r="DED26" s="92">
        <v>1</v>
      </c>
      <c r="DEE26" s="87">
        <v>0</v>
      </c>
      <c r="DEF26" s="59">
        <f t="shared" si="168"/>
        <v>0</v>
      </c>
      <c r="DEG26" s="1"/>
      <c r="DEH26" s="89">
        <v>3</v>
      </c>
      <c r="DEI26" s="93" t="s">
        <v>63</v>
      </c>
      <c r="DEJ26" s="58" t="s">
        <v>34</v>
      </c>
      <c r="DEK26" s="91" t="s">
        <v>32</v>
      </c>
      <c r="DEL26" s="92">
        <v>1</v>
      </c>
      <c r="DEM26" s="87">
        <v>0</v>
      </c>
      <c r="DEN26" s="59">
        <f t="shared" si="168"/>
        <v>0</v>
      </c>
      <c r="DEO26" s="1"/>
      <c r="DEP26" s="89">
        <v>3</v>
      </c>
      <c r="DEQ26" s="93" t="s">
        <v>63</v>
      </c>
      <c r="DER26" s="58" t="s">
        <v>34</v>
      </c>
      <c r="DES26" s="91" t="s">
        <v>32</v>
      </c>
      <c r="DET26" s="92">
        <v>1</v>
      </c>
      <c r="DEU26" s="87">
        <v>0</v>
      </c>
      <c r="DEV26" s="59">
        <f t="shared" si="169"/>
        <v>0</v>
      </c>
      <c r="DEW26" s="1"/>
      <c r="DEX26" s="89">
        <v>3</v>
      </c>
      <c r="DEY26" s="93" t="s">
        <v>63</v>
      </c>
      <c r="DEZ26" s="58" t="s">
        <v>34</v>
      </c>
      <c r="DFA26" s="91" t="s">
        <v>32</v>
      </c>
      <c r="DFB26" s="92">
        <v>1</v>
      </c>
      <c r="DFC26" s="87">
        <v>0</v>
      </c>
      <c r="DFD26" s="59">
        <f t="shared" si="169"/>
        <v>0</v>
      </c>
      <c r="DFE26" s="1"/>
      <c r="DFF26" s="89">
        <v>3</v>
      </c>
      <c r="DFG26" s="93" t="s">
        <v>63</v>
      </c>
      <c r="DFH26" s="58" t="s">
        <v>34</v>
      </c>
      <c r="DFI26" s="91" t="s">
        <v>32</v>
      </c>
      <c r="DFJ26" s="92">
        <v>1</v>
      </c>
      <c r="DFK26" s="87">
        <v>0</v>
      </c>
      <c r="DFL26" s="59">
        <f t="shared" si="170"/>
        <v>0</v>
      </c>
      <c r="DFM26" s="1"/>
      <c r="DFN26" s="89">
        <v>3</v>
      </c>
      <c r="DFO26" s="93" t="s">
        <v>63</v>
      </c>
      <c r="DFP26" s="58" t="s">
        <v>34</v>
      </c>
      <c r="DFQ26" s="91" t="s">
        <v>32</v>
      </c>
      <c r="DFR26" s="92">
        <v>1</v>
      </c>
      <c r="DFS26" s="87">
        <v>0</v>
      </c>
      <c r="DFT26" s="59">
        <f t="shared" si="170"/>
        <v>0</v>
      </c>
      <c r="DFU26" s="1"/>
      <c r="DFV26" s="89">
        <v>3</v>
      </c>
      <c r="DFW26" s="93" t="s">
        <v>63</v>
      </c>
      <c r="DFX26" s="58" t="s">
        <v>34</v>
      </c>
      <c r="DFY26" s="91" t="s">
        <v>32</v>
      </c>
      <c r="DFZ26" s="92">
        <v>1</v>
      </c>
      <c r="DGA26" s="87">
        <v>0</v>
      </c>
      <c r="DGB26" s="59">
        <f t="shared" si="171"/>
        <v>0</v>
      </c>
      <c r="DGC26" s="1"/>
      <c r="DGD26" s="89">
        <v>3</v>
      </c>
      <c r="DGE26" s="93" t="s">
        <v>63</v>
      </c>
      <c r="DGF26" s="58" t="s">
        <v>34</v>
      </c>
      <c r="DGG26" s="91" t="s">
        <v>32</v>
      </c>
      <c r="DGH26" s="92">
        <v>1</v>
      </c>
      <c r="DGI26" s="87">
        <v>0</v>
      </c>
      <c r="DGJ26" s="59">
        <f t="shared" si="171"/>
        <v>0</v>
      </c>
      <c r="DGK26" s="1"/>
      <c r="DGL26" s="89">
        <v>3</v>
      </c>
      <c r="DGM26" s="93" t="s">
        <v>63</v>
      </c>
      <c r="DGN26" s="58" t="s">
        <v>34</v>
      </c>
      <c r="DGO26" s="91" t="s">
        <v>32</v>
      </c>
      <c r="DGP26" s="92">
        <v>1</v>
      </c>
      <c r="DGQ26" s="87">
        <v>0</v>
      </c>
      <c r="DGR26" s="59">
        <f t="shared" si="172"/>
        <v>0</v>
      </c>
      <c r="DGS26" s="1"/>
      <c r="DGT26" s="89">
        <v>3</v>
      </c>
      <c r="DGU26" s="93" t="s">
        <v>63</v>
      </c>
      <c r="DGV26" s="58" t="s">
        <v>34</v>
      </c>
      <c r="DGW26" s="91" t="s">
        <v>32</v>
      </c>
      <c r="DGX26" s="92">
        <v>1</v>
      </c>
      <c r="DGY26" s="87">
        <v>0</v>
      </c>
      <c r="DGZ26" s="59">
        <f t="shared" si="172"/>
        <v>0</v>
      </c>
      <c r="DHA26" s="1"/>
      <c r="DHB26" s="89">
        <v>3</v>
      </c>
      <c r="DHC26" s="93" t="s">
        <v>63</v>
      </c>
      <c r="DHD26" s="58" t="s">
        <v>34</v>
      </c>
      <c r="DHE26" s="91" t="s">
        <v>32</v>
      </c>
      <c r="DHF26" s="92">
        <v>1</v>
      </c>
      <c r="DHG26" s="87">
        <v>0</v>
      </c>
      <c r="DHH26" s="59">
        <f t="shared" si="173"/>
        <v>0</v>
      </c>
      <c r="DHI26" s="1"/>
      <c r="DHJ26" s="89">
        <v>3</v>
      </c>
      <c r="DHK26" s="93" t="s">
        <v>63</v>
      </c>
      <c r="DHL26" s="58" t="s">
        <v>34</v>
      </c>
      <c r="DHM26" s="91" t="s">
        <v>32</v>
      </c>
      <c r="DHN26" s="92">
        <v>1</v>
      </c>
      <c r="DHO26" s="87">
        <v>0</v>
      </c>
      <c r="DHP26" s="59">
        <f t="shared" si="173"/>
        <v>0</v>
      </c>
      <c r="DHQ26" s="1"/>
      <c r="DHR26" s="89">
        <v>3</v>
      </c>
      <c r="DHS26" s="93" t="s">
        <v>63</v>
      </c>
      <c r="DHT26" s="58" t="s">
        <v>34</v>
      </c>
      <c r="DHU26" s="91" t="s">
        <v>32</v>
      </c>
      <c r="DHV26" s="92">
        <v>1</v>
      </c>
      <c r="DHW26" s="87">
        <v>0</v>
      </c>
      <c r="DHX26" s="59">
        <f t="shared" si="174"/>
        <v>0</v>
      </c>
      <c r="DHY26" s="1"/>
      <c r="DHZ26" s="89">
        <v>3</v>
      </c>
      <c r="DIA26" s="93" t="s">
        <v>63</v>
      </c>
      <c r="DIB26" s="58" t="s">
        <v>34</v>
      </c>
      <c r="DIC26" s="91" t="s">
        <v>32</v>
      </c>
      <c r="DID26" s="92">
        <v>1</v>
      </c>
      <c r="DIE26" s="87">
        <v>0</v>
      </c>
      <c r="DIF26" s="59">
        <f t="shared" si="174"/>
        <v>0</v>
      </c>
      <c r="DIG26" s="1"/>
      <c r="DIH26" s="89">
        <v>3</v>
      </c>
      <c r="DII26" s="93" t="s">
        <v>63</v>
      </c>
      <c r="DIJ26" s="58" t="s">
        <v>34</v>
      </c>
      <c r="DIK26" s="91" t="s">
        <v>32</v>
      </c>
      <c r="DIL26" s="92">
        <v>1</v>
      </c>
      <c r="DIM26" s="87">
        <v>0</v>
      </c>
      <c r="DIN26" s="59">
        <f t="shared" si="175"/>
        <v>0</v>
      </c>
      <c r="DIO26" s="1"/>
      <c r="DIP26" s="89">
        <v>3</v>
      </c>
      <c r="DIQ26" s="93" t="s">
        <v>63</v>
      </c>
      <c r="DIR26" s="58" t="s">
        <v>34</v>
      </c>
      <c r="DIS26" s="91" t="s">
        <v>32</v>
      </c>
      <c r="DIT26" s="92">
        <v>1</v>
      </c>
      <c r="DIU26" s="87">
        <v>0</v>
      </c>
      <c r="DIV26" s="59">
        <f t="shared" si="175"/>
        <v>0</v>
      </c>
      <c r="DIW26" s="1"/>
      <c r="DIX26" s="89">
        <v>3</v>
      </c>
      <c r="DIY26" s="93" t="s">
        <v>63</v>
      </c>
      <c r="DIZ26" s="58" t="s">
        <v>34</v>
      </c>
      <c r="DJA26" s="91" t="s">
        <v>32</v>
      </c>
      <c r="DJB26" s="92">
        <v>1</v>
      </c>
      <c r="DJC26" s="87">
        <v>0</v>
      </c>
      <c r="DJD26" s="59">
        <f t="shared" si="176"/>
        <v>0</v>
      </c>
      <c r="DJE26" s="1"/>
      <c r="DJF26" s="89">
        <v>3</v>
      </c>
      <c r="DJG26" s="93" t="s">
        <v>63</v>
      </c>
      <c r="DJH26" s="58" t="s">
        <v>34</v>
      </c>
      <c r="DJI26" s="91" t="s">
        <v>32</v>
      </c>
      <c r="DJJ26" s="92">
        <v>1</v>
      </c>
      <c r="DJK26" s="87">
        <v>0</v>
      </c>
      <c r="DJL26" s="59">
        <f t="shared" si="176"/>
        <v>0</v>
      </c>
      <c r="DJM26" s="1"/>
      <c r="DJN26" s="89">
        <v>3</v>
      </c>
      <c r="DJO26" s="93" t="s">
        <v>63</v>
      </c>
      <c r="DJP26" s="58" t="s">
        <v>34</v>
      </c>
      <c r="DJQ26" s="91" t="s">
        <v>32</v>
      </c>
      <c r="DJR26" s="92">
        <v>1</v>
      </c>
      <c r="DJS26" s="87">
        <v>0</v>
      </c>
      <c r="DJT26" s="59">
        <f t="shared" si="177"/>
        <v>0</v>
      </c>
      <c r="DJU26" s="1"/>
      <c r="DJV26" s="89">
        <v>3</v>
      </c>
      <c r="DJW26" s="93" t="s">
        <v>63</v>
      </c>
      <c r="DJX26" s="58" t="s">
        <v>34</v>
      </c>
      <c r="DJY26" s="91" t="s">
        <v>32</v>
      </c>
      <c r="DJZ26" s="92">
        <v>1</v>
      </c>
      <c r="DKA26" s="87">
        <v>0</v>
      </c>
      <c r="DKB26" s="59">
        <f t="shared" si="177"/>
        <v>0</v>
      </c>
      <c r="DKC26" s="1"/>
      <c r="DKD26" s="89">
        <v>3</v>
      </c>
      <c r="DKE26" s="93" t="s">
        <v>63</v>
      </c>
      <c r="DKF26" s="58" t="s">
        <v>34</v>
      </c>
      <c r="DKG26" s="91" t="s">
        <v>32</v>
      </c>
      <c r="DKH26" s="92">
        <v>1</v>
      </c>
      <c r="DKI26" s="87">
        <v>0</v>
      </c>
      <c r="DKJ26" s="59">
        <f t="shared" si="178"/>
        <v>0</v>
      </c>
      <c r="DKK26" s="1"/>
      <c r="DKL26" s="89">
        <v>3</v>
      </c>
      <c r="DKM26" s="93" t="s">
        <v>63</v>
      </c>
      <c r="DKN26" s="58" t="s">
        <v>34</v>
      </c>
      <c r="DKO26" s="91" t="s">
        <v>32</v>
      </c>
      <c r="DKP26" s="92">
        <v>1</v>
      </c>
      <c r="DKQ26" s="87">
        <v>0</v>
      </c>
      <c r="DKR26" s="59">
        <f t="shared" si="178"/>
        <v>0</v>
      </c>
      <c r="DKS26" s="1"/>
      <c r="DKT26" s="89">
        <v>3</v>
      </c>
      <c r="DKU26" s="93" t="s">
        <v>63</v>
      </c>
      <c r="DKV26" s="58" t="s">
        <v>34</v>
      </c>
      <c r="DKW26" s="91" t="s">
        <v>32</v>
      </c>
      <c r="DKX26" s="92">
        <v>1</v>
      </c>
      <c r="DKY26" s="87">
        <v>0</v>
      </c>
      <c r="DKZ26" s="59">
        <f t="shared" si="179"/>
        <v>0</v>
      </c>
      <c r="DLA26" s="1"/>
      <c r="DLB26" s="89">
        <v>3</v>
      </c>
      <c r="DLC26" s="93" t="s">
        <v>63</v>
      </c>
      <c r="DLD26" s="58" t="s">
        <v>34</v>
      </c>
      <c r="DLE26" s="91" t="s">
        <v>32</v>
      </c>
      <c r="DLF26" s="92">
        <v>1</v>
      </c>
      <c r="DLG26" s="87">
        <v>0</v>
      </c>
      <c r="DLH26" s="59">
        <f t="shared" si="179"/>
        <v>0</v>
      </c>
      <c r="DLI26" s="1"/>
      <c r="DLJ26" s="89">
        <v>3</v>
      </c>
      <c r="DLK26" s="93" t="s">
        <v>63</v>
      </c>
      <c r="DLL26" s="58" t="s">
        <v>34</v>
      </c>
      <c r="DLM26" s="91" t="s">
        <v>32</v>
      </c>
      <c r="DLN26" s="92">
        <v>1</v>
      </c>
      <c r="DLO26" s="87">
        <v>0</v>
      </c>
      <c r="DLP26" s="59">
        <f t="shared" si="180"/>
        <v>0</v>
      </c>
      <c r="DLQ26" s="1"/>
      <c r="DLR26" s="89">
        <v>3</v>
      </c>
      <c r="DLS26" s="93" t="s">
        <v>63</v>
      </c>
      <c r="DLT26" s="58" t="s">
        <v>34</v>
      </c>
      <c r="DLU26" s="91" t="s">
        <v>32</v>
      </c>
      <c r="DLV26" s="92">
        <v>1</v>
      </c>
      <c r="DLW26" s="87">
        <v>0</v>
      </c>
      <c r="DLX26" s="59">
        <f t="shared" si="180"/>
        <v>0</v>
      </c>
      <c r="DLY26" s="1"/>
      <c r="DLZ26" s="89">
        <v>3</v>
      </c>
      <c r="DMA26" s="93" t="s">
        <v>63</v>
      </c>
      <c r="DMB26" s="58" t="s">
        <v>34</v>
      </c>
      <c r="DMC26" s="91" t="s">
        <v>32</v>
      </c>
      <c r="DMD26" s="92">
        <v>1</v>
      </c>
      <c r="DME26" s="87">
        <v>0</v>
      </c>
      <c r="DMF26" s="59">
        <f t="shared" si="181"/>
        <v>0</v>
      </c>
      <c r="DMG26" s="1"/>
      <c r="DMH26" s="89">
        <v>3</v>
      </c>
      <c r="DMI26" s="93" t="s">
        <v>63</v>
      </c>
      <c r="DMJ26" s="58" t="s">
        <v>34</v>
      </c>
      <c r="DMK26" s="91" t="s">
        <v>32</v>
      </c>
      <c r="DML26" s="92">
        <v>1</v>
      </c>
      <c r="DMM26" s="87">
        <v>0</v>
      </c>
      <c r="DMN26" s="59">
        <f t="shared" si="181"/>
        <v>0</v>
      </c>
      <c r="DMO26" s="1"/>
      <c r="DMP26" s="89">
        <v>3</v>
      </c>
      <c r="DMQ26" s="93" t="s">
        <v>63</v>
      </c>
      <c r="DMR26" s="58" t="s">
        <v>34</v>
      </c>
      <c r="DMS26" s="91" t="s">
        <v>32</v>
      </c>
      <c r="DMT26" s="92">
        <v>1</v>
      </c>
      <c r="DMU26" s="87">
        <v>0</v>
      </c>
      <c r="DMV26" s="59">
        <f t="shared" si="182"/>
        <v>0</v>
      </c>
      <c r="DMW26" s="1"/>
      <c r="DMX26" s="89">
        <v>3</v>
      </c>
      <c r="DMY26" s="93" t="s">
        <v>63</v>
      </c>
      <c r="DMZ26" s="58" t="s">
        <v>34</v>
      </c>
      <c r="DNA26" s="91" t="s">
        <v>32</v>
      </c>
      <c r="DNB26" s="92">
        <v>1</v>
      </c>
      <c r="DNC26" s="87">
        <v>0</v>
      </c>
      <c r="DND26" s="59">
        <f t="shared" si="182"/>
        <v>0</v>
      </c>
      <c r="DNE26" s="1"/>
      <c r="DNF26" s="89">
        <v>3</v>
      </c>
      <c r="DNG26" s="93" t="s">
        <v>63</v>
      </c>
      <c r="DNH26" s="58" t="s">
        <v>34</v>
      </c>
      <c r="DNI26" s="91" t="s">
        <v>32</v>
      </c>
      <c r="DNJ26" s="92">
        <v>1</v>
      </c>
      <c r="DNK26" s="87">
        <v>0</v>
      </c>
      <c r="DNL26" s="59">
        <f t="shared" si="183"/>
        <v>0</v>
      </c>
      <c r="DNM26" s="1"/>
      <c r="DNN26" s="89">
        <v>3</v>
      </c>
      <c r="DNO26" s="93" t="s">
        <v>63</v>
      </c>
      <c r="DNP26" s="58" t="s">
        <v>34</v>
      </c>
      <c r="DNQ26" s="91" t="s">
        <v>32</v>
      </c>
      <c r="DNR26" s="92">
        <v>1</v>
      </c>
      <c r="DNS26" s="87">
        <v>0</v>
      </c>
      <c r="DNT26" s="59">
        <f t="shared" si="183"/>
        <v>0</v>
      </c>
      <c r="DNU26" s="1"/>
      <c r="DNV26" s="89">
        <v>3</v>
      </c>
      <c r="DNW26" s="93" t="s">
        <v>63</v>
      </c>
      <c r="DNX26" s="58" t="s">
        <v>34</v>
      </c>
      <c r="DNY26" s="91" t="s">
        <v>32</v>
      </c>
      <c r="DNZ26" s="92">
        <v>1</v>
      </c>
      <c r="DOA26" s="87">
        <v>0</v>
      </c>
      <c r="DOB26" s="59">
        <f t="shared" si="184"/>
        <v>0</v>
      </c>
      <c r="DOC26" s="1"/>
      <c r="DOD26" s="89">
        <v>3</v>
      </c>
      <c r="DOE26" s="93" t="s">
        <v>63</v>
      </c>
      <c r="DOF26" s="58" t="s">
        <v>34</v>
      </c>
      <c r="DOG26" s="91" t="s">
        <v>32</v>
      </c>
      <c r="DOH26" s="92">
        <v>1</v>
      </c>
      <c r="DOI26" s="87">
        <v>0</v>
      </c>
      <c r="DOJ26" s="59">
        <f t="shared" si="184"/>
        <v>0</v>
      </c>
      <c r="DOK26" s="1"/>
      <c r="DOL26" s="89">
        <v>3</v>
      </c>
      <c r="DOM26" s="93" t="s">
        <v>63</v>
      </c>
      <c r="DON26" s="58" t="s">
        <v>34</v>
      </c>
      <c r="DOO26" s="91" t="s">
        <v>32</v>
      </c>
      <c r="DOP26" s="92">
        <v>1</v>
      </c>
      <c r="DOQ26" s="87">
        <v>0</v>
      </c>
      <c r="DOR26" s="59">
        <f t="shared" si="185"/>
        <v>0</v>
      </c>
      <c r="DOS26" s="1"/>
      <c r="DOT26" s="89">
        <v>3</v>
      </c>
      <c r="DOU26" s="93" t="s">
        <v>63</v>
      </c>
      <c r="DOV26" s="58" t="s">
        <v>34</v>
      </c>
      <c r="DOW26" s="91" t="s">
        <v>32</v>
      </c>
      <c r="DOX26" s="92">
        <v>1</v>
      </c>
      <c r="DOY26" s="87">
        <v>0</v>
      </c>
      <c r="DOZ26" s="59">
        <f t="shared" si="185"/>
        <v>0</v>
      </c>
      <c r="DPA26" s="1"/>
      <c r="DPB26" s="89">
        <v>3</v>
      </c>
      <c r="DPC26" s="93" t="s">
        <v>63</v>
      </c>
      <c r="DPD26" s="58" t="s">
        <v>34</v>
      </c>
      <c r="DPE26" s="91" t="s">
        <v>32</v>
      </c>
      <c r="DPF26" s="92">
        <v>1</v>
      </c>
      <c r="DPG26" s="87">
        <v>0</v>
      </c>
      <c r="DPH26" s="59">
        <f t="shared" si="186"/>
        <v>0</v>
      </c>
      <c r="DPI26" s="1"/>
      <c r="DPJ26" s="89">
        <v>3</v>
      </c>
      <c r="DPK26" s="93" t="s">
        <v>63</v>
      </c>
      <c r="DPL26" s="58" t="s">
        <v>34</v>
      </c>
      <c r="DPM26" s="91" t="s">
        <v>32</v>
      </c>
      <c r="DPN26" s="92">
        <v>1</v>
      </c>
      <c r="DPO26" s="87">
        <v>0</v>
      </c>
      <c r="DPP26" s="59">
        <f t="shared" si="186"/>
        <v>0</v>
      </c>
      <c r="DPQ26" s="1"/>
      <c r="DPR26" s="89">
        <v>3</v>
      </c>
      <c r="DPS26" s="93" t="s">
        <v>63</v>
      </c>
      <c r="DPT26" s="58" t="s">
        <v>34</v>
      </c>
      <c r="DPU26" s="91" t="s">
        <v>32</v>
      </c>
      <c r="DPV26" s="92">
        <v>1</v>
      </c>
      <c r="DPW26" s="87">
        <v>0</v>
      </c>
      <c r="DPX26" s="59">
        <f t="shared" si="187"/>
        <v>0</v>
      </c>
      <c r="DPY26" s="1"/>
      <c r="DPZ26" s="89">
        <v>3</v>
      </c>
      <c r="DQA26" s="93" t="s">
        <v>63</v>
      </c>
      <c r="DQB26" s="58" t="s">
        <v>34</v>
      </c>
      <c r="DQC26" s="91" t="s">
        <v>32</v>
      </c>
      <c r="DQD26" s="92">
        <v>1</v>
      </c>
      <c r="DQE26" s="87">
        <v>0</v>
      </c>
      <c r="DQF26" s="59">
        <f t="shared" si="187"/>
        <v>0</v>
      </c>
      <c r="DQG26" s="1"/>
      <c r="DQH26" s="89">
        <v>3</v>
      </c>
      <c r="DQI26" s="93" t="s">
        <v>63</v>
      </c>
      <c r="DQJ26" s="58" t="s">
        <v>34</v>
      </c>
      <c r="DQK26" s="91" t="s">
        <v>32</v>
      </c>
      <c r="DQL26" s="92">
        <v>1</v>
      </c>
      <c r="DQM26" s="87">
        <v>0</v>
      </c>
      <c r="DQN26" s="59">
        <f t="shared" si="188"/>
        <v>0</v>
      </c>
      <c r="DQO26" s="1"/>
      <c r="DQP26" s="89">
        <v>3</v>
      </c>
      <c r="DQQ26" s="93" t="s">
        <v>63</v>
      </c>
      <c r="DQR26" s="58" t="s">
        <v>34</v>
      </c>
      <c r="DQS26" s="91" t="s">
        <v>32</v>
      </c>
      <c r="DQT26" s="92">
        <v>1</v>
      </c>
      <c r="DQU26" s="87">
        <v>0</v>
      </c>
      <c r="DQV26" s="59">
        <f t="shared" si="188"/>
        <v>0</v>
      </c>
      <c r="DQW26" s="1"/>
      <c r="DQX26" s="89">
        <v>3</v>
      </c>
      <c r="DQY26" s="93" t="s">
        <v>63</v>
      </c>
      <c r="DQZ26" s="58" t="s">
        <v>34</v>
      </c>
      <c r="DRA26" s="91" t="s">
        <v>32</v>
      </c>
      <c r="DRB26" s="92">
        <v>1</v>
      </c>
      <c r="DRC26" s="87">
        <v>0</v>
      </c>
      <c r="DRD26" s="59">
        <f t="shared" si="189"/>
        <v>0</v>
      </c>
      <c r="DRE26" s="1"/>
      <c r="DRF26" s="89">
        <v>3</v>
      </c>
      <c r="DRG26" s="93" t="s">
        <v>63</v>
      </c>
      <c r="DRH26" s="58" t="s">
        <v>34</v>
      </c>
      <c r="DRI26" s="91" t="s">
        <v>32</v>
      </c>
      <c r="DRJ26" s="92">
        <v>1</v>
      </c>
      <c r="DRK26" s="87">
        <v>0</v>
      </c>
      <c r="DRL26" s="59">
        <f t="shared" si="189"/>
        <v>0</v>
      </c>
      <c r="DRM26" s="1"/>
      <c r="DRN26" s="89">
        <v>3</v>
      </c>
      <c r="DRO26" s="93" t="s">
        <v>63</v>
      </c>
      <c r="DRP26" s="58" t="s">
        <v>34</v>
      </c>
      <c r="DRQ26" s="91" t="s">
        <v>32</v>
      </c>
      <c r="DRR26" s="92">
        <v>1</v>
      </c>
      <c r="DRS26" s="87">
        <v>0</v>
      </c>
      <c r="DRT26" s="59">
        <f t="shared" si="190"/>
        <v>0</v>
      </c>
      <c r="DRU26" s="1"/>
      <c r="DRV26" s="89">
        <v>3</v>
      </c>
      <c r="DRW26" s="93" t="s">
        <v>63</v>
      </c>
      <c r="DRX26" s="58" t="s">
        <v>34</v>
      </c>
      <c r="DRY26" s="91" t="s">
        <v>32</v>
      </c>
      <c r="DRZ26" s="92">
        <v>1</v>
      </c>
      <c r="DSA26" s="87">
        <v>0</v>
      </c>
      <c r="DSB26" s="59">
        <f t="shared" si="190"/>
        <v>0</v>
      </c>
      <c r="DSC26" s="1"/>
      <c r="DSD26" s="89">
        <v>3</v>
      </c>
      <c r="DSE26" s="93" t="s">
        <v>63</v>
      </c>
      <c r="DSF26" s="58" t="s">
        <v>34</v>
      </c>
      <c r="DSG26" s="91" t="s">
        <v>32</v>
      </c>
      <c r="DSH26" s="92">
        <v>1</v>
      </c>
      <c r="DSI26" s="87">
        <v>0</v>
      </c>
      <c r="DSJ26" s="59">
        <f t="shared" si="191"/>
        <v>0</v>
      </c>
      <c r="DSK26" s="1"/>
      <c r="DSL26" s="89">
        <v>3</v>
      </c>
      <c r="DSM26" s="93" t="s">
        <v>63</v>
      </c>
      <c r="DSN26" s="58" t="s">
        <v>34</v>
      </c>
      <c r="DSO26" s="91" t="s">
        <v>32</v>
      </c>
      <c r="DSP26" s="92">
        <v>1</v>
      </c>
      <c r="DSQ26" s="87">
        <v>0</v>
      </c>
      <c r="DSR26" s="59">
        <f t="shared" si="191"/>
        <v>0</v>
      </c>
      <c r="DSS26" s="1"/>
      <c r="DST26" s="89">
        <v>3</v>
      </c>
      <c r="DSU26" s="93" t="s">
        <v>63</v>
      </c>
      <c r="DSV26" s="58" t="s">
        <v>34</v>
      </c>
      <c r="DSW26" s="91" t="s">
        <v>32</v>
      </c>
      <c r="DSX26" s="92">
        <v>1</v>
      </c>
      <c r="DSY26" s="87">
        <v>0</v>
      </c>
      <c r="DSZ26" s="59">
        <f t="shared" si="192"/>
        <v>0</v>
      </c>
      <c r="DTA26" s="1"/>
      <c r="DTB26" s="89">
        <v>3</v>
      </c>
      <c r="DTC26" s="93" t="s">
        <v>63</v>
      </c>
      <c r="DTD26" s="58" t="s">
        <v>34</v>
      </c>
      <c r="DTE26" s="91" t="s">
        <v>32</v>
      </c>
      <c r="DTF26" s="92">
        <v>1</v>
      </c>
      <c r="DTG26" s="87">
        <v>0</v>
      </c>
      <c r="DTH26" s="59">
        <f t="shared" si="192"/>
        <v>0</v>
      </c>
      <c r="DTI26" s="1"/>
      <c r="DTJ26" s="89">
        <v>3</v>
      </c>
      <c r="DTK26" s="93" t="s">
        <v>63</v>
      </c>
      <c r="DTL26" s="58" t="s">
        <v>34</v>
      </c>
      <c r="DTM26" s="91" t="s">
        <v>32</v>
      </c>
      <c r="DTN26" s="92">
        <v>1</v>
      </c>
      <c r="DTO26" s="87">
        <v>0</v>
      </c>
      <c r="DTP26" s="59">
        <f t="shared" si="193"/>
        <v>0</v>
      </c>
      <c r="DTQ26" s="1"/>
      <c r="DTR26" s="89">
        <v>3</v>
      </c>
      <c r="DTS26" s="93" t="s">
        <v>63</v>
      </c>
      <c r="DTT26" s="58" t="s">
        <v>34</v>
      </c>
      <c r="DTU26" s="91" t="s">
        <v>32</v>
      </c>
      <c r="DTV26" s="92">
        <v>1</v>
      </c>
      <c r="DTW26" s="87">
        <v>0</v>
      </c>
      <c r="DTX26" s="59">
        <f t="shared" si="193"/>
        <v>0</v>
      </c>
      <c r="DTY26" s="1"/>
      <c r="DTZ26" s="89">
        <v>3</v>
      </c>
      <c r="DUA26" s="93" t="s">
        <v>63</v>
      </c>
      <c r="DUB26" s="58" t="s">
        <v>34</v>
      </c>
      <c r="DUC26" s="91" t="s">
        <v>32</v>
      </c>
      <c r="DUD26" s="92">
        <v>1</v>
      </c>
      <c r="DUE26" s="87">
        <v>0</v>
      </c>
      <c r="DUF26" s="59">
        <f t="shared" si="194"/>
        <v>0</v>
      </c>
      <c r="DUG26" s="1"/>
      <c r="DUH26" s="89">
        <v>3</v>
      </c>
      <c r="DUI26" s="93" t="s">
        <v>63</v>
      </c>
      <c r="DUJ26" s="58" t="s">
        <v>34</v>
      </c>
      <c r="DUK26" s="91" t="s">
        <v>32</v>
      </c>
      <c r="DUL26" s="92">
        <v>1</v>
      </c>
      <c r="DUM26" s="87">
        <v>0</v>
      </c>
      <c r="DUN26" s="59">
        <f t="shared" si="194"/>
        <v>0</v>
      </c>
      <c r="DUO26" s="1"/>
      <c r="DUP26" s="89">
        <v>3</v>
      </c>
      <c r="DUQ26" s="93" t="s">
        <v>63</v>
      </c>
      <c r="DUR26" s="58" t="s">
        <v>34</v>
      </c>
      <c r="DUS26" s="91" t="s">
        <v>32</v>
      </c>
      <c r="DUT26" s="92">
        <v>1</v>
      </c>
      <c r="DUU26" s="87">
        <v>0</v>
      </c>
      <c r="DUV26" s="59">
        <f t="shared" si="195"/>
        <v>0</v>
      </c>
      <c r="DUW26" s="1"/>
      <c r="DUX26" s="89">
        <v>3</v>
      </c>
      <c r="DUY26" s="93" t="s">
        <v>63</v>
      </c>
      <c r="DUZ26" s="58" t="s">
        <v>34</v>
      </c>
      <c r="DVA26" s="91" t="s">
        <v>32</v>
      </c>
      <c r="DVB26" s="92">
        <v>1</v>
      </c>
      <c r="DVC26" s="87">
        <v>0</v>
      </c>
      <c r="DVD26" s="59">
        <f t="shared" si="195"/>
        <v>0</v>
      </c>
      <c r="DVE26" s="1"/>
      <c r="DVF26" s="89">
        <v>3</v>
      </c>
      <c r="DVG26" s="93" t="s">
        <v>63</v>
      </c>
      <c r="DVH26" s="58" t="s">
        <v>34</v>
      </c>
      <c r="DVI26" s="91" t="s">
        <v>32</v>
      </c>
      <c r="DVJ26" s="92">
        <v>1</v>
      </c>
      <c r="DVK26" s="87">
        <v>0</v>
      </c>
      <c r="DVL26" s="59">
        <f t="shared" si="196"/>
        <v>0</v>
      </c>
      <c r="DVM26" s="1"/>
      <c r="DVN26" s="89">
        <v>3</v>
      </c>
      <c r="DVO26" s="93" t="s">
        <v>63</v>
      </c>
      <c r="DVP26" s="58" t="s">
        <v>34</v>
      </c>
      <c r="DVQ26" s="91" t="s">
        <v>32</v>
      </c>
      <c r="DVR26" s="92">
        <v>1</v>
      </c>
      <c r="DVS26" s="87">
        <v>0</v>
      </c>
      <c r="DVT26" s="59">
        <f t="shared" si="196"/>
        <v>0</v>
      </c>
      <c r="DVU26" s="1"/>
      <c r="DVV26" s="89">
        <v>3</v>
      </c>
      <c r="DVW26" s="93" t="s">
        <v>63</v>
      </c>
      <c r="DVX26" s="58" t="s">
        <v>34</v>
      </c>
      <c r="DVY26" s="91" t="s">
        <v>32</v>
      </c>
      <c r="DVZ26" s="92">
        <v>1</v>
      </c>
      <c r="DWA26" s="87">
        <v>0</v>
      </c>
      <c r="DWB26" s="59">
        <f t="shared" si="197"/>
        <v>0</v>
      </c>
      <c r="DWC26" s="1"/>
      <c r="DWD26" s="89">
        <v>3</v>
      </c>
      <c r="DWE26" s="93" t="s">
        <v>63</v>
      </c>
      <c r="DWF26" s="58" t="s">
        <v>34</v>
      </c>
      <c r="DWG26" s="91" t="s">
        <v>32</v>
      </c>
      <c r="DWH26" s="92">
        <v>1</v>
      </c>
      <c r="DWI26" s="87">
        <v>0</v>
      </c>
      <c r="DWJ26" s="59">
        <f t="shared" si="197"/>
        <v>0</v>
      </c>
      <c r="DWK26" s="1"/>
      <c r="DWL26" s="89">
        <v>3</v>
      </c>
      <c r="DWM26" s="93" t="s">
        <v>63</v>
      </c>
      <c r="DWN26" s="58" t="s">
        <v>34</v>
      </c>
      <c r="DWO26" s="91" t="s">
        <v>32</v>
      </c>
      <c r="DWP26" s="92">
        <v>1</v>
      </c>
      <c r="DWQ26" s="87">
        <v>0</v>
      </c>
      <c r="DWR26" s="59">
        <f t="shared" si="198"/>
        <v>0</v>
      </c>
      <c r="DWS26" s="1"/>
      <c r="DWT26" s="89">
        <v>3</v>
      </c>
      <c r="DWU26" s="93" t="s">
        <v>63</v>
      </c>
      <c r="DWV26" s="58" t="s">
        <v>34</v>
      </c>
      <c r="DWW26" s="91" t="s">
        <v>32</v>
      </c>
      <c r="DWX26" s="92">
        <v>1</v>
      </c>
      <c r="DWY26" s="87">
        <v>0</v>
      </c>
      <c r="DWZ26" s="59">
        <f t="shared" si="198"/>
        <v>0</v>
      </c>
      <c r="DXA26" s="1"/>
      <c r="DXB26" s="89">
        <v>3</v>
      </c>
      <c r="DXC26" s="93" t="s">
        <v>63</v>
      </c>
      <c r="DXD26" s="58" t="s">
        <v>34</v>
      </c>
      <c r="DXE26" s="91" t="s">
        <v>32</v>
      </c>
      <c r="DXF26" s="92">
        <v>1</v>
      </c>
      <c r="DXG26" s="87">
        <v>0</v>
      </c>
      <c r="DXH26" s="59">
        <f t="shared" si="199"/>
        <v>0</v>
      </c>
      <c r="DXI26" s="1"/>
      <c r="DXJ26" s="89">
        <v>3</v>
      </c>
      <c r="DXK26" s="93" t="s">
        <v>63</v>
      </c>
      <c r="DXL26" s="58" t="s">
        <v>34</v>
      </c>
      <c r="DXM26" s="91" t="s">
        <v>32</v>
      </c>
      <c r="DXN26" s="92">
        <v>1</v>
      </c>
      <c r="DXO26" s="87">
        <v>0</v>
      </c>
      <c r="DXP26" s="59">
        <f t="shared" si="199"/>
        <v>0</v>
      </c>
      <c r="DXQ26" s="1"/>
      <c r="DXR26" s="89">
        <v>3</v>
      </c>
      <c r="DXS26" s="93" t="s">
        <v>63</v>
      </c>
      <c r="DXT26" s="58" t="s">
        <v>34</v>
      </c>
      <c r="DXU26" s="91" t="s">
        <v>32</v>
      </c>
      <c r="DXV26" s="92">
        <v>1</v>
      </c>
      <c r="DXW26" s="87">
        <v>0</v>
      </c>
      <c r="DXX26" s="59">
        <f t="shared" si="200"/>
        <v>0</v>
      </c>
      <c r="DXY26" s="1"/>
      <c r="DXZ26" s="89">
        <v>3</v>
      </c>
      <c r="DYA26" s="93" t="s">
        <v>63</v>
      </c>
      <c r="DYB26" s="58" t="s">
        <v>34</v>
      </c>
      <c r="DYC26" s="91" t="s">
        <v>32</v>
      </c>
      <c r="DYD26" s="92">
        <v>1</v>
      </c>
      <c r="DYE26" s="87">
        <v>0</v>
      </c>
      <c r="DYF26" s="59">
        <f t="shared" si="200"/>
        <v>0</v>
      </c>
      <c r="DYG26" s="1"/>
      <c r="DYH26" s="89">
        <v>3</v>
      </c>
      <c r="DYI26" s="93" t="s">
        <v>63</v>
      </c>
      <c r="DYJ26" s="58" t="s">
        <v>34</v>
      </c>
      <c r="DYK26" s="91" t="s">
        <v>32</v>
      </c>
      <c r="DYL26" s="92">
        <v>1</v>
      </c>
      <c r="DYM26" s="87">
        <v>0</v>
      </c>
      <c r="DYN26" s="59">
        <f t="shared" si="201"/>
        <v>0</v>
      </c>
      <c r="DYO26" s="1"/>
      <c r="DYP26" s="89">
        <v>3</v>
      </c>
      <c r="DYQ26" s="93" t="s">
        <v>63</v>
      </c>
      <c r="DYR26" s="58" t="s">
        <v>34</v>
      </c>
      <c r="DYS26" s="91" t="s">
        <v>32</v>
      </c>
      <c r="DYT26" s="92">
        <v>1</v>
      </c>
      <c r="DYU26" s="87">
        <v>0</v>
      </c>
      <c r="DYV26" s="59">
        <f t="shared" si="201"/>
        <v>0</v>
      </c>
      <c r="DYW26" s="1"/>
      <c r="DYX26" s="89">
        <v>3</v>
      </c>
      <c r="DYY26" s="93" t="s">
        <v>63</v>
      </c>
      <c r="DYZ26" s="58" t="s">
        <v>34</v>
      </c>
      <c r="DZA26" s="91" t="s">
        <v>32</v>
      </c>
      <c r="DZB26" s="92">
        <v>1</v>
      </c>
      <c r="DZC26" s="87">
        <v>0</v>
      </c>
      <c r="DZD26" s="59">
        <f t="shared" si="202"/>
        <v>0</v>
      </c>
      <c r="DZE26" s="1"/>
      <c r="DZF26" s="89">
        <v>3</v>
      </c>
      <c r="DZG26" s="93" t="s">
        <v>63</v>
      </c>
      <c r="DZH26" s="58" t="s">
        <v>34</v>
      </c>
      <c r="DZI26" s="91" t="s">
        <v>32</v>
      </c>
      <c r="DZJ26" s="92">
        <v>1</v>
      </c>
      <c r="DZK26" s="87">
        <v>0</v>
      </c>
      <c r="DZL26" s="59">
        <f t="shared" si="202"/>
        <v>0</v>
      </c>
      <c r="DZM26" s="1"/>
      <c r="DZN26" s="89">
        <v>3</v>
      </c>
      <c r="DZO26" s="93" t="s">
        <v>63</v>
      </c>
      <c r="DZP26" s="58" t="s">
        <v>34</v>
      </c>
      <c r="DZQ26" s="91" t="s">
        <v>32</v>
      </c>
      <c r="DZR26" s="92">
        <v>1</v>
      </c>
      <c r="DZS26" s="87">
        <v>0</v>
      </c>
      <c r="DZT26" s="59">
        <f t="shared" si="203"/>
        <v>0</v>
      </c>
      <c r="DZU26" s="1"/>
      <c r="DZV26" s="89">
        <v>3</v>
      </c>
      <c r="DZW26" s="93" t="s">
        <v>63</v>
      </c>
      <c r="DZX26" s="58" t="s">
        <v>34</v>
      </c>
      <c r="DZY26" s="91" t="s">
        <v>32</v>
      </c>
      <c r="DZZ26" s="92">
        <v>1</v>
      </c>
      <c r="EAA26" s="87">
        <v>0</v>
      </c>
      <c r="EAB26" s="59">
        <f t="shared" si="203"/>
        <v>0</v>
      </c>
      <c r="EAC26" s="1"/>
      <c r="EAD26" s="89">
        <v>3</v>
      </c>
      <c r="EAE26" s="93" t="s">
        <v>63</v>
      </c>
      <c r="EAF26" s="58" t="s">
        <v>34</v>
      </c>
      <c r="EAG26" s="91" t="s">
        <v>32</v>
      </c>
      <c r="EAH26" s="92">
        <v>1</v>
      </c>
      <c r="EAI26" s="87">
        <v>0</v>
      </c>
      <c r="EAJ26" s="59">
        <f t="shared" si="204"/>
        <v>0</v>
      </c>
      <c r="EAK26" s="1"/>
      <c r="EAL26" s="89">
        <v>3</v>
      </c>
      <c r="EAM26" s="93" t="s">
        <v>63</v>
      </c>
      <c r="EAN26" s="58" t="s">
        <v>34</v>
      </c>
      <c r="EAO26" s="91" t="s">
        <v>32</v>
      </c>
      <c r="EAP26" s="92">
        <v>1</v>
      </c>
      <c r="EAQ26" s="87">
        <v>0</v>
      </c>
      <c r="EAR26" s="59">
        <f t="shared" si="204"/>
        <v>0</v>
      </c>
      <c r="EAS26" s="1"/>
      <c r="EAT26" s="89">
        <v>3</v>
      </c>
      <c r="EAU26" s="93" t="s">
        <v>63</v>
      </c>
      <c r="EAV26" s="58" t="s">
        <v>34</v>
      </c>
      <c r="EAW26" s="91" t="s">
        <v>32</v>
      </c>
      <c r="EAX26" s="92">
        <v>1</v>
      </c>
      <c r="EAY26" s="87">
        <v>0</v>
      </c>
      <c r="EAZ26" s="59">
        <f t="shared" si="205"/>
        <v>0</v>
      </c>
      <c r="EBA26" s="1"/>
      <c r="EBB26" s="89">
        <v>3</v>
      </c>
      <c r="EBC26" s="93" t="s">
        <v>63</v>
      </c>
      <c r="EBD26" s="58" t="s">
        <v>34</v>
      </c>
      <c r="EBE26" s="91" t="s">
        <v>32</v>
      </c>
      <c r="EBF26" s="92">
        <v>1</v>
      </c>
      <c r="EBG26" s="87">
        <v>0</v>
      </c>
      <c r="EBH26" s="59">
        <f t="shared" si="205"/>
        <v>0</v>
      </c>
      <c r="EBI26" s="1"/>
      <c r="EBJ26" s="89">
        <v>3</v>
      </c>
      <c r="EBK26" s="93" t="s">
        <v>63</v>
      </c>
      <c r="EBL26" s="58" t="s">
        <v>34</v>
      </c>
      <c r="EBM26" s="91" t="s">
        <v>32</v>
      </c>
      <c r="EBN26" s="92">
        <v>1</v>
      </c>
      <c r="EBO26" s="87">
        <v>0</v>
      </c>
      <c r="EBP26" s="59">
        <f t="shared" si="206"/>
        <v>0</v>
      </c>
      <c r="EBQ26" s="1"/>
      <c r="EBR26" s="89">
        <v>3</v>
      </c>
      <c r="EBS26" s="93" t="s">
        <v>63</v>
      </c>
      <c r="EBT26" s="58" t="s">
        <v>34</v>
      </c>
      <c r="EBU26" s="91" t="s">
        <v>32</v>
      </c>
      <c r="EBV26" s="92">
        <v>1</v>
      </c>
      <c r="EBW26" s="87">
        <v>0</v>
      </c>
      <c r="EBX26" s="59">
        <f t="shared" si="206"/>
        <v>0</v>
      </c>
      <c r="EBY26" s="1"/>
      <c r="EBZ26" s="89">
        <v>3</v>
      </c>
      <c r="ECA26" s="93" t="s">
        <v>63</v>
      </c>
      <c r="ECB26" s="58" t="s">
        <v>34</v>
      </c>
      <c r="ECC26" s="91" t="s">
        <v>32</v>
      </c>
      <c r="ECD26" s="92">
        <v>1</v>
      </c>
      <c r="ECE26" s="87">
        <v>0</v>
      </c>
      <c r="ECF26" s="59">
        <f t="shared" si="207"/>
        <v>0</v>
      </c>
      <c r="ECG26" s="1"/>
      <c r="ECH26" s="89">
        <v>3</v>
      </c>
      <c r="ECI26" s="93" t="s">
        <v>63</v>
      </c>
      <c r="ECJ26" s="58" t="s">
        <v>34</v>
      </c>
      <c r="ECK26" s="91" t="s">
        <v>32</v>
      </c>
      <c r="ECL26" s="92">
        <v>1</v>
      </c>
      <c r="ECM26" s="87">
        <v>0</v>
      </c>
      <c r="ECN26" s="59">
        <f t="shared" si="207"/>
        <v>0</v>
      </c>
      <c r="ECO26" s="1"/>
      <c r="ECP26" s="89">
        <v>3</v>
      </c>
      <c r="ECQ26" s="93" t="s">
        <v>63</v>
      </c>
      <c r="ECR26" s="58" t="s">
        <v>34</v>
      </c>
      <c r="ECS26" s="91" t="s">
        <v>32</v>
      </c>
      <c r="ECT26" s="92">
        <v>1</v>
      </c>
      <c r="ECU26" s="87">
        <v>0</v>
      </c>
      <c r="ECV26" s="59">
        <f t="shared" si="208"/>
        <v>0</v>
      </c>
      <c r="ECW26" s="1"/>
      <c r="ECX26" s="89">
        <v>3</v>
      </c>
      <c r="ECY26" s="93" t="s">
        <v>63</v>
      </c>
      <c r="ECZ26" s="58" t="s">
        <v>34</v>
      </c>
      <c r="EDA26" s="91" t="s">
        <v>32</v>
      </c>
      <c r="EDB26" s="92">
        <v>1</v>
      </c>
      <c r="EDC26" s="87">
        <v>0</v>
      </c>
      <c r="EDD26" s="59">
        <f t="shared" si="208"/>
        <v>0</v>
      </c>
      <c r="EDE26" s="1"/>
      <c r="EDF26" s="89">
        <v>3</v>
      </c>
      <c r="EDG26" s="93" t="s">
        <v>63</v>
      </c>
      <c r="EDH26" s="58" t="s">
        <v>34</v>
      </c>
      <c r="EDI26" s="91" t="s">
        <v>32</v>
      </c>
      <c r="EDJ26" s="92">
        <v>1</v>
      </c>
      <c r="EDK26" s="87">
        <v>0</v>
      </c>
      <c r="EDL26" s="59">
        <f t="shared" si="209"/>
        <v>0</v>
      </c>
      <c r="EDM26" s="1"/>
      <c r="EDN26" s="89">
        <v>3</v>
      </c>
      <c r="EDO26" s="93" t="s">
        <v>63</v>
      </c>
      <c r="EDP26" s="58" t="s">
        <v>34</v>
      </c>
      <c r="EDQ26" s="91" t="s">
        <v>32</v>
      </c>
      <c r="EDR26" s="92">
        <v>1</v>
      </c>
      <c r="EDS26" s="87">
        <v>0</v>
      </c>
      <c r="EDT26" s="59">
        <f t="shared" si="209"/>
        <v>0</v>
      </c>
      <c r="EDU26" s="1"/>
      <c r="EDV26" s="89">
        <v>3</v>
      </c>
      <c r="EDW26" s="93" t="s">
        <v>63</v>
      </c>
      <c r="EDX26" s="58" t="s">
        <v>34</v>
      </c>
      <c r="EDY26" s="91" t="s">
        <v>32</v>
      </c>
      <c r="EDZ26" s="92">
        <v>1</v>
      </c>
      <c r="EEA26" s="87">
        <v>0</v>
      </c>
      <c r="EEB26" s="59">
        <f t="shared" si="210"/>
        <v>0</v>
      </c>
      <c r="EEC26" s="1"/>
      <c r="EED26" s="89">
        <v>3</v>
      </c>
      <c r="EEE26" s="93" t="s">
        <v>63</v>
      </c>
      <c r="EEF26" s="58" t="s">
        <v>34</v>
      </c>
      <c r="EEG26" s="91" t="s">
        <v>32</v>
      </c>
      <c r="EEH26" s="92">
        <v>1</v>
      </c>
      <c r="EEI26" s="87">
        <v>0</v>
      </c>
      <c r="EEJ26" s="59">
        <f t="shared" si="210"/>
        <v>0</v>
      </c>
      <c r="EEK26" s="1"/>
      <c r="EEL26" s="89">
        <v>3</v>
      </c>
      <c r="EEM26" s="93" t="s">
        <v>63</v>
      </c>
      <c r="EEN26" s="58" t="s">
        <v>34</v>
      </c>
      <c r="EEO26" s="91" t="s">
        <v>32</v>
      </c>
      <c r="EEP26" s="92">
        <v>1</v>
      </c>
      <c r="EEQ26" s="87">
        <v>0</v>
      </c>
      <c r="EER26" s="59">
        <f t="shared" si="211"/>
        <v>0</v>
      </c>
      <c r="EES26" s="1"/>
      <c r="EET26" s="89">
        <v>3</v>
      </c>
      <c r="EEU26" s="93" t="s">
        <v>63</v>
      </c>
      <c r="EEV26" s="58" t="s">
        <v>34</v>
      </c>
      <c r="EEW26" s="91" t="s">
        <v>32</v>
      </c>
      <c r="EEX26" s="92">
        <v>1</v>
      </c>
      <c r="EEY26" s="87">
        <v>0</v>
      </c>
      <c r="EEZ26" s="59">
        <f t="shared" si="211"/>
        <v>0</v>
      </c>
      <c r="EFA26" s="1"/>
      <c r="EFB26" s="89">
        <v>3</v>
      </c>
      <c r="EFC26" s="93" t="s">
        <v>63</v>
      </c>
      <c r="EFD26" s="58" t="s">
        <v>34</v>
      </c>
      <c r="EFE26" s="91" t="s">
        <v>32</v>
      </c>
      <c r="EFF26" s="92">
        <v>1</v>
      </c>
      <c r="EFG26" s="87">
        <v>0</v>
      </c>
      <c r="EFH26" s="59">
        <f t="shared" si="212"/>
        <v>0</v>
      </c>
      <c r="EFI26" s="1"/>
      <c r="EFJ26" s="89">
        <v>3</v>
      </c>
      <c r="EFK26" s="93" t="s">
        <v>63</v>
      </c>
      <c r="EFL26" s="58" t="s">
        <v>34</v>
      </c>
      <c r="EFM26" s="91" t="s">
        <v>32</v>
      </c>
      <c r="EFN26" s="92">
        <v>1</v>
      </c>
      <c r="EFO26" s="87">
        <v>0</v>
      </c>
      <c r="EFP26" s="59">
        <f t="shared" si="212"/>
        <v>0</v>
      </c>
      <c r="EFQ26" s="1"/>
      <c r="EFR26" s="89">
        <v>3</v>
      </c>
      <c r="EFS26" s="93" t="s">
        <v>63</v>
      </c>
      <c r="EFT26" s="58" t="s">
        <v>34</v>
      </c>
      <c r="EFU26" s="91" t="s">
        <v>32</v>
      </c>
      <c r="EFV26" s="92">
        <v>1</v>
      </c>
      <c r="EFW26" s="87">
        <v>0</v>
      </c>
      <c r="EFX26" s="59">
        <f t="shared" si="213"/>
        <v>0</v>
      </c>
      <c r="EFY26" s="1"/>
      <c r="EFZ26" s="89">
        <v>3</v>
      </c>
      <c r="EGA26" s="93" t="s">
        <v>63</v>
      </c>
      <c r="EGB26" s="58" t="s">
        <v>34</v>
      </c>
      <c r="EGC26" s="91" t="s">
        <v>32</v>
      </c>
      <c r="EGD26" s="92">
        <v>1</v>
      </c>
      <c r="EGE26" s="87">
        <v>0</v>
      </c>
      <c r="EGF26" s="59">
        <f t="shared" si="213"/>
        <v>0</v>
      </c>
      <c r="EGG26" s="1"/>
      <c r="EGH26" s="89">
        <v>3</v>
      </c>
      <c r="EGI26" s="93" t="s">
        <v>63</v>
      </c>
      <c r="EGJ26" s="58" t="s">
        <v>34</v>
      </c>
      <c r="EGK26" s="91" t="s">
        <v>32</v>
      </c>
      <c r="EGL26" s="92">
        <v>1</v>
      </c>
      <c r="EGM26" s="87">
        <v>0</v>
      </c>
      <c r="EGN26" s="59">
        <f t="shared" si="214"/>
        <v>0</v>
      </c>
      <c r="EGO26" s="1"/>
      <c r="EGP26" s="89">
        <v>3</v>
      </c>
      <c r="EGQ26" s="93" t="s">
        <v>63</v>
      </c>
      <c r="EGR26" s="58" t="s">
        <v>34</v>
      </c>
      <c r="EGS26" s="91" t="s">
        <v>32</v>
      </c>
      <c r="EGT26" s="92">
        <v>1</v>
      </c>
      <c r="EGU26" s="87">
        <v>0</v>
      </c>
      <c r="EGV26" s="59">
        <f t="shared" si="214"/>
        <v>0</v>
      </c>
      <c r="EGW26" s="1"/>
      <c r="EGX26" s="89">
        <v>3</v>
      </c>
      <c r="EGY26" s="93" t="s">
        <v>63</v>
      </c>
      <c r="EGZ26" s="58" t="s">
        <v>34</v>
      </c>
      <c r="EHA26" s="91" t="s">
        <v>32</v>
      </c>
      <c r="EHB26" s="92">
        <v>1</v>
      </c>
      <c r="EHC26" s="87">
        <v>0</v>
      </c>
      <c r="EHD26" s="59">
        <f t="shared" si="215"/>
        <v>0</v>
      </c>
      <c r="EHE26" s="1"/>
      <c r="EHF26" s="89">
        <v>3</v>
      </c>
      <c r="EHG26" s="93" t="s">
        <v>63</v>
      </c>
      <c r="EHH26" s="58" t="s">
        <v>34</v>
      </c>
      <c r="EHI26" s="91" t="s">
        <v>32</v>
      </c>
      <c r="EHJ26" s="92">
        <v>1</v>
      </c>
      <c r="EHK26" s="87">
        <v>0</v>
      </c>
      <c r="EHL26" s="59">
        <f t="shared" si="215"/>
        <v>0</v>
      </c>
      <c r="EHM26" s="1"/>
      <c r="EHN26" s="89">
        <v>3</v>
      </c>
      <c r="EHO26" s="93" t="s">
        <v>63</v>
      </c>
      <c r="EHP26" s="58" t="s">
        <v>34</v>
      </c>
      <c r="EHQ26" s="91" t="s">
        <v>32</v>
      </c>
      <c r="EHR26" s="92">
        <v>1</v>
      </c>
      <c r="EHS26" s="87">
        <v>0</v>
      </c>
      <c r="EHT26" s="59">
        <f t="shared" si="216"/>
        <v>0</v>
      </c>
      <c r="EHU26" s="1"/>
      <c r="EHV26" s="89">
        <v>3</v>
      </c>
      <c r="EHW26" s="93" t="s">
        <v>63</v>
      </c>
      <c r="EHX26" s="58" t="s">
        <v>34</v>
      </c>
      <c r="EHY26" s="91" t="s">
        <v>32</v>
      </c>
      <c r="EHZ26" s="92">
        <v>1</v>
      </c>
      <c r="EIA26" s="87">
        <v>0</v>
      </c>
      <c r="EIB26" s="59">
        <f t="shared" si="216"/>
        <v>0</v>
      </c>
      <c r="EIC26" s="1"/>
      <c r="EID26" s="89">
        <v>3</v>
      </c>
      <c r="EIE26" s="93" t="s">
        <v>63</v>
      </c>
      <c r="EIF26" s="58" t="s">
        <v>34</v>
      </c>
      <c r="EIG26" s="91" t="s">
        <v>32</v>
      </c>
      <c r="EIH26" s="92">
        <v>1</v>
      </c>
      <c r="EII26" s="87">
        <v>0</v>
      </c>
      <c r="EIJ26" s="59">
        <f t="shared" si="217"/>
        <v>0</v>
      </c>
      <c r="EIK26" s="1"/>
      <c r="EIL26" s="89">
        <v>3</v>
      </c>
      <c r="EIM26" s="93" t="s">
        <v>63</v>
      </c>
      <c r="EIN26" s="58" t="s">
        <v>34</v>
      </c>
      <c r="EIO26" s="91" t="s">
        <v>32</v>
      </c>
      <c r="EIP26" s="92">
        <v>1</v>
      </c>
      <c r="EIQ26" s="87">
        <v>0</v>
      </c>
      <c r="EIR26" s="59">
        <f t="shared" si="217"/>
        <v>0</v>
      </c>
      <c r="EIS26" s="1"/>
      <c r="EIT26" s="89">
        <v>3</v>
      </c>
      <c r="EIU26" s="93" t="s">
        <v>63</v>
      </c>
      <c r="EIV26" s="58" t="s">
        <v>34</v>
      </c>
      <c r="EIW26" s="91" t="s">
        <v>32</v>
      </c>
      <c r="EIX26" s="92">
        <v>1</v>
      </c>
      <c r="EIY26" s="87">
        <v>0</v>
      </c>
      <c r="EIZ26" s="59">
        <f t="shared" si="218"/>
        <v>0</v>
      </c>
      <c r="EJA26" s="1"/>
      <c r="EJB26" s="89">
        <v>3</v>
      </c>
      <c r="EJC26" s="93" t="s">
        <v>63</v>
      </c>
      <c r="EJD26" s="58" t="s">
        <v>34</v>
      </c>
      <c r="EJE26" s="91" t="s">
        <v>32</v>
      </c>
      <c r="EJF26" s="92">
        <v>1</v>
      </c>
      <c r="EJG26" s="87">
        <v>0</v>
      </c>
      <c r="EJH26" s="59">
        <f t="shared" si="218"/>
        <v>0</v>
      </c>
      <c r="EJI26" s="1"/>
      <c r="EJJ26" s="89">
        <v>3</v>
      </c>
      <c r="EJK26" s="93" t="s">
        <v>63</v>
      </c>
      <c r="EJL26" s="58" t="s">
        <v>34</v>
      </c>
      <c r="EJM26" s="91" t="s">
        <v>32</v>
      </c>
      <c r="EJN26" s="92">
        <v>1</v>
      </c>
      <c r="EJO26" s="87">
        <v>0</v>
      </c>
      <c r="EJP26" s="59">
        <f t="shared" si="219"/>
        <v>0</v>
      </c>
      <c r="EJQ26" s="1"/>
      <c r="EJR26" s="89">
        <v>3</v>
      </c>
      <c r="EJS26" s="93" t="s">
        <v>63</v>
      </c>
      <c r="EJT26" s="58" t="s">
        <v>34</v>
      </c>
      <c r="EJU26" s="91" t="s">
        <v>32</v>
      </c>
      <c r="EJV26" s="92">
        <v>1</v>
      </c>
      <c r="EJW26" s="87">
        <v>0</v>
      </c>
      <c r="EJX26" s="59">
        <f t="shared" si="219"/>
        <v>0</v>
      </c>
      <c r="EJY26" s="1"/>
      <c r="EJZ26" s="89">
        <v>3</v>
      </c>
      <c r="EKA26" s="93" t="s">
        <v>63</v>
      </c>
      <c r="EKB26" s="58" t="s">
        <v>34</v>
      </c>
      <c r="EKC26" s="91" t="s">
        <v>32</v>
      </c>
      <c r="EKD26" s="92">
        <v>1</v>
      </c>
      <c r="EKE26" s="87">
        <v>0</v>
      </c>
      <c r="EKF26" s="59">
        <f t="shared" si="220"/>
        <v>0</v>
      </c>
      <c r="EKG26" s="1"/>
      <c r="EKH26" s="89">
        <v>3</v>
      </c>
      <c r="EKI26" s="93" t="s">
        <v>63</v>
      </c>
      <c r="EKJ26" s="58" t="s">
        <v>34</v>
      </c>
      <c r="EKK26" s="91" t="s">
        <v>32</v>
      </c>
      <c r="EKL26" s="92">
        <v>1</v>
      </c>
      <c r="EKM26" s="87">
        <v>0</v>
      </c>
      <c r="EKN26" s="59">
        <f t="shared" si="220"/>
        <v>0</v>
      </c>
      <c r="EKO26" s="1"/>
      <c r="EKP26" s="89">
        <v>3</v>
      </c>
      <c r="EKQ26" s="93" t="s">
        <v>63</v>
      </c>
      <c r="EKR26" s="58" t="s">
        <v>34</v>
      </c>
      <c r="EKS26" s="91" t="s">
        <v>32</v>
      </c>
      <c r="EKT26" s="92">
        <v>1</v>
      </c>
      <c r="EKU26" s="87">
        <v>0</v>
      </c>
      <c r="EKV26" s="59">
        <f t="shared" si="221"/>
        <v>0</v>
      </c>
      <c r="EKW26" s="1"/>
      <c r="EKX26" s="89">
        <v>3</v>
      </c>
      <c r="EKY26" s="93" t="s">
        <v>63</v>
      </c>
      <c r="EKZ26" s="58" t="s">
        <v>34</v>
      </c>
      <c r="ELA26" s="91" t="s">
        <v>32</v>
      </c>
      <c r="ELB26" s="92">
        <v>1</v>
      </c>
      <c r="ELC26" s="87">
        <v>0</v>
      </c>
      <c r="ELD26" s="59">
        <f t="shared" si="221"/>
        <v>0</v>
      </c>
      <c r="ELE26" s="1"/>
      <c r="ELF26" s="89">
        <v>3</v>
      </c>
      <c r="ELG26" s="93" t="s">
        <v>63</v>
      </c>
      <c r="ELH26" s="58" t="s">
        <v>34</v>
      </c>
      <c r="ELI26" s="91" t="s">
        <v>32</v>
      </c>
      <c r="ELJ26" s="92">
        <v>1</v>
      </c>
      <c r="ELK26" s="87">
        <v>0</v>
      </c>
      <c r="ELL26" s="59">
        <f t="shared" si="222"/>
        <v>0</v>
      </c>
      <c r="ELM26" s="1"/>
      <c r="ELN26" s="89">
        <v>3</v>
      </c>
      <c r="ELO26" s="93" t="s">
        <v>63</v>
      </c>
      <c r="ELP26" s="58" t="s">
        <v>34</v>
      </c>
      <c r="ELQ26" s="91" t="s">
        <v>32</v>
      </c>
      <c r="ELR26" s="92">
        <v>1</v>
      </c>
      <c r="ELS26" s="87">
        <v>0</v>
      </c>
      <c r="ELT26" s="59">
        <f t="shared" si="222"/>
        <v>0</v>
      </c>
      <c r="ELU26" s="1"/>
      <c r="ELV26" s="89">
        <v>3</v>
      </c>
      <c r="ELW26" s="93" t="s">
        <v>63</v>
      </c>
      <c r="ELX26" s="58" t="s">
        <v>34</v>
      </c>
      <c r="ELY26" s="91" t="s">
        <v>32</v>
      </c>
      <c r="ELZ26" s="92">
        <v>1</v>
      </c>
      <c r="EMA26" s="87">
        <v>0</v>
      </c>
      <c r="EMB26" s="59">
        <f t="shared" si="223"/>
        <v>0</v>
      </c>
      <c r="EMC26" s="1"/>
      <c r="EMD26" s="89">
        <v>3</v>
      </c>
      <c r="EME26" s="93" t="s">
        <v>63</v>
      </c>
      <c r="EMF26" s="58" t="s">
        <v>34</v>
      </c>
      <c r="EMG26" s="91" t="s">
        <v>32</v>
      </c>
      <c r="EMH26" s="92">
        <v>1</v>
      </c>
      <c r="EMI26" s="87">
        <v>0</v>
      </c>
      <c r="EMJ26" s="59">
        <f t="shared" si="223"/>
        <v>0</v>
      </c>
      <c r="EMK26" s="1"/>
      <c r="EML26" s="89">
        <v>3</v>
      </c>
      <c r="EMM26" s="93" t="s">
        <v>63</v>
      </c>
      <c r="EMN26" s="58" t="s">
        <v>34</v>
      </c>
      <c r="EMO26" s="91" t="s">
        <v>32</v>
      </c>
      <c r="EMP26" s="92">
        <v>1</v>
      </c>
      <c r="EMQ26" s="87">
        <v>0</v>
      </c>
      <c r="EMR26" s="59">
        <f t="shared" si="224"/>
        <v>0</v>
      </c>
      <c r="EMS26" s="1"/>
      <c r="EMT26" s="89">
        <v>3</v>
      </c>
      <c r="EMU26" s="93" t="s">
        <v>63</v>
      </c>
      <c r="EMV26" s="58" t="s">
        <v>34</v>
      </c>
      <c r="EMW26" s="91" t="s">
        <v>32</v>
      </c>
      <c r="EMX26" s="92">
        <v>1</v>
      </c>
      <c r="EMY26" s="87">
        <v>0</v>
      </c>
      <c r="EMZ26" s="59">
        <f t="shared" si="224"/>
        <v>0</v>
      </c>
      <c r="ENA26" s="1"/>
      <c r="ENB26" s="89">
        <v>3</v>
      </c>
      <c r="ENC26" s="93" t="s">
        <v>63</v>
      </c>
      <c r="END26" s="58" t="s">
        <v>34</v>
      </c>
      <c r="ENE26" s="91" t="s">
        <v>32</v>
      </c>
      <c r="ENF26" s="92">
        <v>1</v>
      </c>
      <c r="ENG26" s="87">
        <v>0</v>
      </c>
      <c r="ENH26" s="59">
        <f t="shared" si="225"/>
        <v>0</v>
      </c>
      <c r="ENI26" s="1"/>
      <c r="ENJ26" s="89">
        <v>3</v>
      </c>
      <c r="ENK26" s="93" t="s">
        <v>63</v>
      </c>
      <c r="ENL26" s="58" t="s">
        <v>34</v>
      </c>
      <c r="ENM26" s="91" t="s">
        <v>32</v>
      </c>
      <c r="ENN26" s="92">
        <v>1</v>
      </c>
      <c r="ENO26" s="87">
        <v>0</v>
      </c>
      <c r="ENP26" s="59">
        <f t="shared" si="225"/>
        <v>0</v>
      </c>
      <c r="ENQ26" s="1"/>
      <c r="ENR26" s="89">
        <v>3</v>
      </c>
      <c r="ENS26" s="93" t="s">
        <v>63</v>
      </c>
      <c r="ENT26" s="58" t="s">
        <v>34</v>
      </c>
      <c r="ENU26" s="91" t="s">
        <v>32</v>
      </c>
      <c r="ENV26" s="92">
        <v>1</v>
      </c>
      <c r="ENW26" s="87">
        <v>0</v>
      </c>
      <c r="ENX26" s="59">
        <f t="shared" si="226"/>
        <v>0</v>
      </c>
      <c r="ENY26" s="1"/>
      <c r="ENZ26" s="89">
        <v>3</v>
      </c>
      <c r="EOA26" s="93" t="s">
        <v>63</v>
      </c>
      <c r="EOB26" s="58" t="s">
        <v>34</v>
      </c>
      <c r="EOC26" s="91" t="s">
        <v>32</v>
      </c>
      <c r="EOD26" s="92">
        <v>1</v>
      </c>
      <c r="EOE26" s="87">
        <v>0</v>
      </c>
      <c r="EOF26" s="59">
        <f t="shared" si="226"/>
        <v>0</v>
      </c>
      <c r="EOG26" s="1"/>
      <c r="EOH26" s="89">
        <v>3</v>
      </c>
      <c r="EOI26" s="93" t="s">
        <v>63</v>
      </c>
      <c r="EOJ26" s="58" t="s">
        <v>34</v>
      </c>
      <c r="EOK26" s="91" t="s">
        <v>32</v>
      </c>
      <c r="EOL26" s="92">
        <v>1</v>
      </c>
      <c r="EOM26" s="87">
        <v>0</v>
      </c>
      <c r="EON26" s="59">
        <f t="shared" si="227"/>
        <v>0</v>
      </c>
      <c r="EOO26" s="1"/>
      <c r="EOP26" s="89">
        <v>3</v>
      </c>
      <c r="EOQ26" s="93" t="s">
        <v>63</v>
      </c>
      <c r="EOR26" s="58" t="s">
        <v>34</v>
      </c>
      <c r="EOS26" s="91" t="s">
        <v>32</v>
      </c>
      <c r="EOT26" s="92">
        <v>1</v>
      </c>
      <c r="EOU26" s="87">
        <v>0</v>
      </c>
      <c r="EOV26" s="59">
        <f t="shared" si="227"/>
        <v>0</v>
      </c>
      <c r="EOW26" s="1"/>
      <c r="EOX26" s="89">
        <v>3</v>
      </c>
      <c r="EOY26" s="93" t="s">
        <v>63</v>
      </c>
      <c r="EOZ26" s="58" t="s">
        <v>34</v>
      </c>
      <c r="EPA26" s="91" t="s">
        <v>32</v>
      </c>
      <c r="EPB26" s="92">
        <v>1</v>
      </c>
      <c r="EPC26" s="87">
        <v>0</v>
      </c>
      <c r="EPD26" s="59">
        <f t="shared" si="228"/>
        <v>0</v>
      </c>
      <c r="EPE26" s="1"/>
      <c r="EPF26" s="89">
        <v>3</v>
      </c>
      <c r="EPG26" s="93" t="s">
        <v>63</v>
      </c>
      <c r="EPH26" s="58" t="s">
        <v>34</v>
      </c>
      <c r="EPI26" s="91" t="s">
        <v>32</v>
      </c>
      <c r="EPJ26" s="92">
        <v>1</v>
      </c>
      <c r="EPK26" s="87">
        <v>0</v>
      </c>
      <c r="EPL26" s="59">
        <f t="shared" si="228"/>
        <v>0</v>
      </c>
      <c r="EPM26" s="1"/>
      <c r="EPN26" s="89">
        <v>3</v>
      </c>
      <c r="EPO26" s="93" t="s">
        <v>63</v>
      </c>
      <c r="EPP26" s="58" t="s">
        <v>34</v>
      </c>
      <c r="EPQ26" s="91" t="s">
        <v>32</v>
      </c>
      <c r="EPR26" s="92">
        <v>1</v>
      </c>
      <c r="EPS26" s="87">
        <v>0</v>
      </c>
      <c r="EPT26" s="59">
        <f t="shared" si="229"/>
        <v>0</v>
      </c>
      <c r="EPU26" s="1"/>
      <c r="EPV26" s="89">
        <v>3</v>
      </c>
      <c r="EPW26" s="93" t="s">
        <v>63</v>
      </c>
      <c r="EPX26" s="58" t="s">
        <v>34</v>
      </c>
      <c r="EPY26" s="91" t="s">
        <v>32</v>
      </c>
      <c r="EPZ26" s="92">
        <v>1</v>
      </c>
      <c r="EQA26" s="87">
        <v>0</v>
      </c>
      <c r="EQB26" s="59">
        <f t="shared" si="229"/>
        <v>0</v>
      </c>
      <c r="EQC26" s="1"/>
      <c r="EQD26" s="89">
        <v>3</v>
      </c>
      <c r="EQE26" s="93" t="s">
        <v>63</v>
      </c>
      <c r="EQF26" s="58" t="s">
        <v>34</v>
      </c>
      <c r="EQG26" s="91" t="s">
        <v>32</v>
      </c>
      <c r="EQH26" s="92">
        <v>1</v>
      </c>
      <c r="EQI26" s="87">
        <v>0</v>
      </c>
      <c r="EQJ26" s="59">
        <f t="shared" si="230"/>
        <v>0</v>
      </c>
      <c r="EQK26" s="1"/>
      <c r="EQL26" s="89">
        <v>3</v>
      </c>
      <c r="EQM26" s="93" t="s">
        <v>63</v>
      </c>
      <c r="EQN26" s="58" t="s">
        <v>34</v>
      </c>
      <c r="EQO26" s="91" t="s">
        <v>32</v>
      </c>
      <c r="EQP26" s="92">
        <v>1</v>
      </c>
      <c r="EQQ26" s="87">
        <v>0</v>
      </c>
      <c r="EQR26" s="59">
        <f t="shared" si="230"/>
        <v>0</v>
      </c>
      <c r="EQS26" s="1"/>
      <c r="EQT26" s="89">
        <v>3</v>
      </c>
      <c r="EQU26" s="93" t="s">
        <v>63</v>
      </c>
      <c r="EQV26" s="58" t="s">
        <v>34</v>
      </c>
      <c r="EQW26" s="91" t="s">
        <v>32</v>
      </c>
      <c r="EQX26" s="92">
        <v>1</v>
      </c>
      <c r="EQY26" s="87">
        <v>0</v>
      </c>
      <c r="EQZ26" s="59">
        <f t="shared" si="231"/>
        <v>0</v>
      </c>
      <c r="ERA26" s="1"/>
      <c r="ERB26" s="89">
        <v>3</v>
      </c>
      <c r="ERC26" s="93" t="s">
        <v>63</v>
      </c>
      <c r="ERD26" s="58" t="s">
        <v>34</v>
      </c>
      <c r="ERE26" s="91" t="s">
        <v>32</v>
      </c>
      <c r="ERF26" s="92">
        <v>1</v>
      </c>
      <c r="ERG26" s="87">
        <v>0</v>
      </c>
      <c r="ERH26" s="59">
        <f t="shared" si="231"/>
        <v>0</v>
      </c>
      <c r="ERI26" s="1"/>
      <c r="ERJ26" s="89">
        <v>3</v>
      </c>
      <c r="ERK26" s="93" t="s">
        <v>63</v>
      </c>
      <c r="ERL26" s="58" t="s">
        <v>34</v>
      </c>
      <c r="ERM26" s="91" t="s">
        <v>32</v>
      </c>
      <c r="ERN26" s="92">
        <v>1</v>
      </c>
      <c r="ERO26" s="87">
        <v>0</v>
      </c>
      <c r="ERP26" s="59">
        <f t="shared" si="232"/>
        <v>0</v>
      </c>
      <c r="ERQ26" s="1"/>
      <c r="ERR26" s="89">
        <v>3</v>
      </c>
      <c r="ERS26" s="93" t="s">
        <v>63</v>
      </c>
      <c r="ERT26" s="58" t="s">
        <v>34</v>
      </c>
      <c r="ERU26" s="91" t="s">
        <v>32</v>
      </c>
      <c r="ERV26" s="92">
        <v>1</v>
      </c>
      <c r="ERW26" s="87">
        <v>0</v>
      </c>
      <c r="ERX26" s="59">
        <f t="shared" si="232"/>
        <v>0</v>
      </c>
      <c r="ERY26" s="1"/>
      <c r="ERZ26" s="89">
        <v>3</v>
      </c>
      <c r="ESA26" s="93" t="s">
        <v>63</v>
      </c>
      <c r="ESB26" s="58" t="s">
        <v>34</v>
      </c>
      <c r="ESC26" s="91" t="s">
        <v>32</v>
      </c>
      <c r="ESD26" s="92">
        <v>1</v>
      </c>
      <c r="ESE26" s="87">
        <v>0</v>
      </c>
      <c r="ESF26" s="59">
        <f t="shared" si="233"/>
        <v>0</v>
      </c>
      <c r="ESG26" s="1"/>
      <c r="ESH26" s="89">
        <v>3</v>
      </c>
      <c r="ESI26" s="93" t="s">
        <v>63</v>
      </c>
      <c r="ESJ26" s="58" t="s">
        <v>34</v>
      </c>
      <c r="ESK26" s="91" t="s">
        <v>32</v>
      </c>
      <c r="ESL26" s="92">
        <v>1</v>
      </c>
      <c r="ESM26" s="87">
        <v>0</v>
      </c>
      <c r="ESN26" s="59">
        <f t="shared" si="233"/>
        <v>0</v>
      </c>
      <c r="ESO26" s="1"/>
      <c r="ESP26" s="89">
        <v>3</v>
      </c>
      <c r="ESQ26" s="93" t="s">
        <v>63</v>
      </c>
      <c r="ESR26" s="58" t="s">
        <v>34</v>
      </c>
      <c r="ESS26" s="91" t="s">
        <v>32</v>
      </c>
      <c r="EST26" s="92">
        <v>1</v>
      </c>
      <c r="ESU26" s="87">
        <v>0</v>
      </c>
      <c r="ESV26" s="59">
        <f t="shared" si="234"/>
        <v>0</v>
      </c>
      <c r="ESW26" s="1"/>
      <c r="ESX26" s="89">
        <v>3</v>
      </c>
      <c r="ESY26" s="93" t="s">
        <v>63</v>
      </c>
      <c r="ESZ26" s="58" t="s">
        <v>34</v>
      </c>
      <c r="ETA26" s="91" t="s">
        <v>32</v>
      </c>
      <c r="ETB26" s="92">
        <v>1</v>
      </c>
      <c r="ETC26" s="87">
        <v>0</v>
      </c>
      <c r="ETD26" s="59">
        <f t="shared" si="234"/>
        <v>0</v>
      </c>
      <c r="ETE26" s="1"/>
      <c r="ETF26" s="89">
        <v>3</v>
      </c>
      <c r="ETG26" s="93" t="s">
        <v>63</v>
      </c>
      <c r="ETH26" s="58" t="s">
        <v>34</v>
      </c>
      <c r="ETI26" s="91" t="s">
        <v>32</v>
      </c>
      <c r="ETJ26" s="92">
        <v>1</v>
      </c>
      <c r="ETK26" s="87">
        <v>0</v>
      </c>
      <c r="ETL26" s="59">
        <f t="shared" si="235"/>
        <v>0</v>
      </c>
      <c r="ETM26" s="1"/>
      <c r="ETN26" s="89">
        <v>3</v>
      </c>
      <c r="ETO26" s="93" t="s">
        <v>63</v>
      </c>
      <c r="ETP26" s="58" t="s">
        <v>34</v>
      </c>
      <c r="ETQ26" s="91" t="s">
        <v>32</v>
      </c>
      <c r="ETR26" s="92">
        <v>1</v>
      </c>
      <c r="ETS26" s="87">
        <v>0</v>
      </c>
      <c r="ETT26" s="59">
        <f t="shared" si="235"/>
        <v>0</v>
      </c>
      <c r="ETU26" s="1"/>
      <c r="ETV26" s="89">
        <v>3</v>
      </c>
      <c r="ETW26" s="93" t="s">
        <v>63</v>
      </c>
      <c r="ETX26" s="58" t="s">
        <v>34</v>
      </c>
      <c r="ETY26" s="91" t="s">
        <v>32</v>
      </c>
      <c r="ETZ26" s="92">
        <v>1</v>
      </c>
      <c r="EUA26" s="87">
        <v>0</v>
      </c>
      <c r="EUB26" s="59">
        <f t="shared" si="236"/>
        <v>0</v>
      </c>
      <c r="EUC26" s="1"/>
      <c r="EUD26" s="89">
        <v>3</v>
      </c>
      <c r="EUE26" s="93" t="s">
        <v>63</v>
      </c>
      <c r="EUF26" s="58" t="s">
        <v>34</v>
      </c>
      <c r="EUG26" s="91" t="s">
        <v>32</v>
      </c>
      <c r="EUH26" s="92">
        <v>1</v>
      </c>
      <c r="EUI26" s="87">
        <v>0</v>
      </c>
      <c r="EUJ26" s="59">
        <f t="shared" si="236"/>
        <v>0</v>
      </c>
      <c r="EUK26" s="1"/>
      <c r="EUL26" s="89">
        <v>3</v>
      </c>
      <c r="EUM26" s="93" t="s">
        <v>63</v>
      </c>
      <c r="EUN26" s="58" t="s">
        <v>34</v>
      </c>
      <c r="EUO26" s="91" t="s">
        <v>32</v>
      </c>
      <c r="EUP26" s="92">
        <v>1</v>
      </c>
      <c r="EUQ26" s="87">
        <v>0</v>
      </c>
      <c r="EUR26" s="59">
        <f t="shared" si="237"/>
        <v>0</v>
      </c>
      <c r="EUS26" s="1"/>
      <c r="EUT26" s="89">
        <v>3</v>
      </c>
      <c r="EUU26" s="93" t="s">
        <v>63</v>
      </c>
      <c r="EUV26" s="58" t="s">
        <v>34</v>
      </c>
      <c r="EUW26" s="91" t="s">
        <v>32</v>
      </c>
      <c r="EUX26" s="92">
        <v>1</v>
      </c>
      <c r="EUY26" s="87">
        <v>0</v>
      </c>
      <c r="EUZ26" s="59">
        <f t="shared" si="237"/>
        <v>0</v>
      </c>
      <c r="EVA26" s="1"/>
      <c r="EVB26" s="89">
        <v>3</v>
      </c>
      <c r="EVC26" s="93" t="s">
        <v>63</v>
      </c>
      <c r="EVD26" s="58" t="s">
        <v>34</v>
      </c>
      <c r="EVE26" s="91" t="s">
        <v>32</v>
      </c>
      <c r="EVF26" s="92">
        <v>1</v>
      </c>
      <c r="EVG26" s="87">
        <v>0</v>
      </c>
      <c r="EVH26" s="59">
        <f t="shared" si="238"/>
        <v>0</v>
      </c>
      <c r="EVI26" s="1"/>
      <c r="EVJ26" s="89">
        <v>3</v>
      </c>
      <c r="EVK26" s="93" t="s">
        <v>63</v>
      </c>
      <c r="EVL26" s="58" t="s">
        <v>34</v>
      </c>
      <c r="EVM26" s="91" t="s">
        <v>32</v>
      </c>
      <c r="EVN26" s="92">
        <v>1</v>
      </c>
      <c r="EVO26" s="87">
        <v>0</v>
      </c>
      <c r="EVP26" s="59">
        <f t="shared" si="238"/>
        <v>0</v>
      </c>
      <c r="EVQ26" s="1"/>
      <c r="EVR26" s="89">
        <v>3</v>
      </c>
      <c r="EVS26" s="93" t="s">
        <v>63</v>
      </c>
      <c r="EVT26" s="58" t="s">
        <v>34</v>
      </c>
      <c r="EVU26" s="91" t="s">
        <v>32</v>
      </c>
      <c r="EVV26" s="92">
        <v>1</v>
      </c>
      <c r="EVW26" s="87">
        <v>0</v>
      </c>
      <c r="EVX26" s="59">
        <f t="shared" si="239"/>
        <v>0</v>
      </c>
      <c r="EVY26" s="1"/>
      <c r="EVZ26" s="89">
        <v>3</v>
      </c>
      <c r="EWA26" s="93" t="s">
        <v>63</v>
      </c>
      <c r="EWB26" s="58" t="s">
        <v>34</v>
      </c>
      <c r="EWC26" s="91" t="s">
        <v>32</v>
      </c>
      <c r="EWD26" s="92">
        <v>1</v>
      </c>
      <c r="EWE26" s="87">
        <v>0</v>
      </c>
      <c r="EWF26" s="59">
        <f t="shared" si="239"/>
        <v>0</v>
      </c>
      <c r="EWG26" s="1"/>
      <c r="EWH26" s="89">
        <v>3</v>
      </c>
      <c r="EWI26" s="93" t="s">
        <v>63</v>
      </c>
      <c r="EWJ26" s="58" t="s">
        <v>34</v>
      </c>
      <c r="EWK26" s="91" t="s">
        <v>32</v>
      </c>
      <c r="EWL26" s="92">
        <v>1</v>
      </c>
      <c r="EWM26" s="87">
        <v>0</v>
      </c>
      <c r="EWN26" s="59">
        <f t="shared" si="240"/>
        <v>0</v>
      </c>
      <c r="EWO26" s="1"/>
      <c r="EWP26" s="89">
        <v>3</v>
      </c>
      <c r="EWQ26" s="93" t="s">
        <v>63</v>
      </c>
      <c r="EWR26" s="58" t="s">
        <v>34</v>
      </c>
      <c r="EWS26" s="91" t="s">
        <v>32</v>
      </c>
      <c r="EWT26" s="92">
        <v>1</v>
      </c>
      <c r="EWU26" s="87">
        <v>0</v>
      </c>
      <c r="EWV26" s="59">
        <f t="shared" si="240"/>
        <v>0</v>
      </c>
      <c r="EWW26" s="1"/>
      <c r="EWX26" s="89">
        <v>3</v>
      </c>
      <c r="EWY26" s="93" t="s">
        <v>63</v>
      </c>
      <c r="EWZ26" s="58" t="s">
        <v>34</v>
      </c>
      <c r="EXA26" s="91" t="s">
        <v>32</v>
      </c>
      <c r="EXB26" s="92">
        <v>1</v>
      </c>
      <c r="EXC26" s="87">
        <v>0</v>
      </c>
      <c r="EXD26" s="59">
        <f t="shared" si="241"/>
        <v>0</v>
      </c>
      <c r="EXE26" s="1"/>
      <c r="EXF26" s="89">
        <v>3</v>
      </c>
      <c r="EXG26" s="93" t="s">
        <v>63</v>
      </c>
      <c r="EXH26" s="58" t="s">
        <v>34</v>
      </c>
      <c r="EXI26" s="91" t="s">
        <v>32</v>
      </c>
      <c r="EXJ26" s="92">
        <v>1</v>
      </c>
      <c r="EXK26" s="87">
        <v>0</v>
      </c>
      <c r="EXL26" s="59">
        <f t="shared" si="241"/>
        <v>0</v>
      </c>
      <c r="EXM26" s="1"/>
      <c r="EXN26" s="89">
        <v>3</v>
      </c>
      <c r="EXO26" s="93" t="s">
        <v>63</v>
      </c>
      <c r="EXP26" s="58" t="s">
        <v>34</v>
      </c>
      <c r="EXQ26" s="91" t="s">
        <v>32</v>
      </c>
      <c r="EXR26" s="92">
        <v>1</v>
      </c>
      <c r="EXS26" s="87">
        <v>0</v>
      </c>
      <c r="EXT26" s="59">
        <f t="shared" si="242"/>
        <v>0</v>
      </c>
      <c r="EXU26" s="1"/>
      <c r="EXV26" s="89">
        <v>3</v>
      </c>
      <c r="EXW26" s="93" t="s">
        <v>63</v>
      </c>
      <c r="EXX26" s="58" t="s">
        <v>34</v>
      </c>
      <c r="EXY26" s="91" t="s">
        <v>32</v>
      </c>
      <c r="EXZ26" s="92">
        <v>1</v>
      </c>
      <c r="EYA26" s="87">
        <v>0</v>
      </c>
      <c r="EYB26" s="59">
        <f t="shared" si="242"/>
        <v>0</v>
      </c>
      <c r="EYC26" s="1"/>
      <c r="EYD26" s="89">
        <v>3</v>
      </c>
      <c r="EYE26" s="93" t="s">
        <v>63</v>
      </c>
      <c r="EYF26" s="58" t="s">
        <v>34</v>
      </c>
      <c r="EYG26" s="91" t="s">
        <v>32</v>
      </c>
      <c r="EYH26" s="92">
        <v>1</v>
      </c>
      <c r="EYI26" s="87">
        <v>0</v>
      </c>
      <c r="EYJ26" s="59">
        <f t="shared" si="243"/>
        <v>0</v>
      </c>
      <c r="EYK26" s="1"/>
      <c r="EYL26" s="89">
        <v>3</v>
      </c>
      <c r="EYM26" s="93" t="s">
        <v>63</v>
      </c>
      <c r="EYN26" s="58" t="s">
        <v>34</v>
      </c>
      <c r="EYO26" s="91" t="s">
        <v>32</v>
      </c>
      <c r="EYP26" s="92">
        <v>1</v>
      </c>
      <c r="EYQ26" s="87">
        <v>0</v>
      </c>
      <c r="EYR26" s="59">
        <f t="shared" si="243"/>
        <v>0</v>
      </c>
      <c r="EYS26" s="1"/>
      <c r="EYT26" s="89">
        <v>3</v>
      </c>
      <c r="EYU26" s="93" t="s">
        <v>63</v>
      </c>
      <c r="EYV26" s="58" t="s">
        <v>34</v>
      </c>
      <c r="EYW26" s="91" t="s">
        <v>32</v>
      </c>
      <c r="EYX26" s="92">
        <v>1</v>
      </c>
      <c r="EYY26" s="87">
        <v>0</v>
      </c>
      <c r="EYZ26" s="59">
        <f t="shared" si="244"/>
        <v>0</v>
      </c>
      <c r="EZA26" s="1"/>
      <c r="EZB26" s="89">
        <v>3</v>
      </c>
      <c r="EZC26" s="93" t="s">
        <v>63</v>
      </c>
      <c r="EZD26" s="58" t="s">
        <v>34</v>
      </c>
      <c r="EZE26" s="91" t="s">
        <v>32</v>
      </c>
      <c r="EZF26" s="92">
        <v>1</v>
      </c>
      <c r="EZG26" s="87">
        <v>0</v>
      </c>
      <c r="EZH26" s="59">
        <f t="shared" si="244"/>
        <v>0</v>
      </c>
      <c r="EZI26" s="1"/>
      <c r="EZJ26" s="89">
        <v>3</v>
      </c>
      <c r="EZK26" s="93" t="s">
        <v>63</v>
      </c>
      <c r="EZL26" s="58" t="s">
        <v>34</v>
      </c>
      <c r="EZM26" s="91" t="s">
        <v>32</v>
      </c>
      <c r="EZN26" s="92">
        <v>1</v>
      </c>
      <c r="EZO26" s="87">
        <v>0</v>
      </c>
      <c r="EZP26" s="59">
        <f t="shared" si="245"/>
        <v>0</v>
      </c>
      <c r="EZQ26" s="1"/>
      <c r="EZR26" s="89">
        <v>3</v>
      </c>
      <c r="EZS26" s="93" t="s">
        <v>63</v>
      </c>
      <c r="EZT26" s="58" t="s">
        <v>34</v>
      </c>
      <c r="EZU26" s="91" t="s">
        <v>32</v>
      </c>
      <c r="EZV26" s="92">
        <v>1</v>
      </c>
      <c r="EZW26" s="87">
        <v>0</v>
      </c>
      <c r="EZX26" s="59">
        <f t="shared" si="245"/>
        <v>0</v>
      </c>
      <c r="EZY26" s="1"/>
      <c r="EZZ26" s="89">
        <v>3</v>
      </c>
      <c r="FAA26" s="93" t="s">
        <v>63</v>
      </c>
      <c r="FAB26" s="58" t="s">
        <v>34</v>
      </c>
      <c r="FAC26" s="91" t="s">
        <v>32</v>
      </c>
      <c r="FAD26" s="92">
        <v>1</v>
      </c>
      <c r="FAE26" s="87">
        <v>0</v>
      </c>
      <c r="FAF26" s="59">
        <f t="shared" si="246"/>
        <v>0</v>
      </c>
      <c r="FAG26" s="1"/>
      <c r="FAH26" s="89">
        <v>3</v>
      </c>
      <c r="FAI26" s="93" t="s">
        <v>63</v>
      </c>
      <c r="FAJ26" s="58" t="s">
        <v>34</v>
      </c>
      <c r="FAK26" s="91" t="s">
        <v>32</v>
      </c>
      <c r="FAL26" s="92">
        <v>1</v>
      </c>
      <c r="FAM26" s="87">
        <v>0</v>
      </c>
      <c r="FAN26" s="59">
        <f t="shared" si="246"/>
        <v>0</v>
      </c>
      <c r="FAO26" s="1"/>
      <c r="FAP26" s="89">
        <v>3</v>
      </c>
      <c r="FAQ26" s="93" t="s">
        <v>63</v>
      </c>
      <c r="FAR26" s="58" t="s">
        <v>34</v>
      </c>
      <c r="FAS26" s="91" t="s">
        <v>32</v>
      </c>
      <c r="FAT26" s="92">
        <v>1</v>
      </c>
      <c r="FAU26" s="87">
        <v>0</v>
      </c>
      <c r="FAV26" s="59">
        <f t="shared" si="247"/>
        <v>0</v>
      </c>
      <c r="FAW26" s="1"/>
      <c r="FAX26" s="89">
        <v>3</v>
      </c>
      <c r="FAY26" s="93" t="s">
        <v>63</v>
      </c>
      <c r="FAZ26" s="58" t="s">
        <v>34</v>
      </c>
      <c r="FBA26" s="91" t="s">
        <v>32</v>
      </c>
      <c r="FBB26" s="92">
        <v>1</v>
      </c>
      <c r="FBC26" s="87">
        <v>0</v>
      </c>
      <c r="FBD26" s="59">
        <f t="shared" si="247"/>
        <v>0</v>
      </c>
      <c r="FBE26" s="1"/>
      <c r="FBF26" s="89">
        <v>3</v>
      </c>
      <c r="FBG26" s="93" t="s">
        <v>63</v>
      </c>
      <c r="FBH26" s="58" t="s">
        <v>34</v>
      </c>
      <c r="FBI26" s="91" t="s">
        <v>32</v>
      </c>
      <c r="FBJ26" s="92">
        <v>1</v>
      </c>
      <c r="FBK26" s="87">
        <v>0</v>
      </c>
      <c r="FBL26" s="59">
        <f t="shared" si="248"/>
        <v>0</v>
      </c>
      <c r="FBM26" s="1"/>
      <c r="FBN26" s="89">
        <v>3</v>
      </c>
      <c r="FBO26" s="93" t="s">
        <v>63</v>
      </c>
      <c r="FBP26" s="58" t="s">
        <v>34</v>
      </c>
      <c r="FBQ26" s="91" t="s">
        <v>32</v>
      </c>
      <c r="FBR26" s="92">
        <v>1</v>
      </c>
      <c r="FBS26" s="87">
        <v>0</v>
      </c>
      <c r="FBT26" s="59">
        <f t="shared" si="248"/>
        <v>0</v>
      </c>
      <c r="FBU26" s="1"/>
      <c r="FBV26" s="89">
        <v>3</v>
      </c>
      <c r="FBW26" s="93" t="s">
        <v>63</v>
      </c>
      <c r="FBX26" s="58" t="s">
        <v>34</v>
      </c>
      <c r="FBY26" s="91" t="s">
        <v>32</v>
      </c>
      <c r="FBZ26" s="92">
        <v>1</v>
      </c>
      <c r="FCA26" s="87">
        <v>0</v>
      </c>
      <c r="FCB26" s="59">
        <f t="shared" si="249"/>
        <v>0</v>
      </c>
      <c r="FCC26" s="1"/>
      <c r="FCD26" s="89">
        <v>3</v>
      </c>
      <c r="FCE26" s="93" t="s">
        <v>63</v>
      </c>
      <c r="FCF26" s="58" t="s">
        <v>34</v>
      </c>
      <c r="FCG26" s="91" t="s">
        <v>32</v>
      </c>
      <c r="FCH26" s="92">
        <v>1</v>
      </c>
      <c r="FCI26" s="87">
        <v>0</v>
      </c>
      <c r="FCJ26" s="59">
        <f t="shared" si="249"/>
        <v>0</v>
      </c>
      <c r="FCK26" s="1"/>
      <c r="FCL26" s="89">
        <v>3</v>
      </c>
      <c r="FCM26" s="93" t="s">
        <v>63</v>
      </c>
      <c r="FCN26" s="58" t="s">
        <v>34</v>
      </c>
      <c r="FCO26" s="91" t="s">
        <v>32</v>
      </c>
      <c r="FCP26" s="92">
        <v>1</v>
      </c>
      <c r="FCQ26" s="87">
        <v>0</v>
      </c>
      <c r="FCR26" s="59">
        <f t="shared" si="250"/>
        <v>0</v>
      </c>
      <c r="FCS26" s="1"/>
      <c r="FCT26" s="89">
        <v>3</v>
      </c>
      <c r="FCU26" s="93" t="s">
        <v>63</v>
      </c>
      <c r="FCV26" s="58" t="s">
        <v>34</v>
      </c>
      <c r="FCW26" s="91" t="s">
        <v>32</v>
      </c>
      <c r="FCX26" s="92">
        <v>1</v>
      </c>
      <c r="FCY26" s="87">
        <v>0</v>
      </c>
      <c r="FCZ26" s="59">
        <f t="shared" si="250"/>
        <v>0</v>
      </c>
      <c r="FDA26" s="1"/>
      <c r="FDB26" s="89">
        <v>3</v>
      </c>
      <c r="FDC26" s="93" t="s">
        <v>63</v>
      </c>
      <c r="FDD26" s="58" t="s">
        <v>34</v>
      </c>
      <c r="FDE26" s="91" t="s">
        <v>32</v>
      </c>
      <c r="FDF26" s="92">
        <v>1</v>
      </c>
      <c r="FDG26" s="87">
        <v>0</v>
      </c>
      <c r="FDH26" s="59">
        <f t="shared" si="251"/>
        <v>0</v>
      </c>
      <c r="FDI26" s="1"/>
      <c r="FDJ26" s="89">
        <v>3</v>
      </c>
      <c r="FDK26" s="93" t="s">
        <v>63</v>
      </c>
      <c r="FDL26" s="58" t="s">
        <v>34</v>
      </c>
      <c r="FDM26" s="91" t="s">
        <v>32</v>
      </c>
      <c r="FDN26" s="92">
        <v>1</v>
      </c>
      <c r="FDO26" s="87">
        <v>0</v>
      </c>
      <c r="FDP26" s="59">
        <f t="shared" si="251"/>
        <v>0</v>
      </c>
      <c r="FDQ26" s="1"/>
      <c r="FDR26" s="89">
        <v>3</v>
      </c>
      <c r="FDS26" s="93" t="s">
        <v>63</v>
      </c>
      <c r="FDT26" s="58" t="s">
        <v>34</v>
      </c>
      <c r="FDU26" s="91" t="s">
        <v>32</v>
      </c>
      <c r="FDV26" s="92">
        <v>1</v>
      </c>
      <c r="FDW26" s="87">
        <v>0</v>
      </c>
      <c r="FDX26" s="59">
        <f t="shared" si="252"/>
        <v>0</v>
      </c>
      <c r="FDY26" s="1"/>
      <c r="FDZ26" s="89">
        <v>3</v>
      </c>
      <c r="FEA26" s="93" t="s">
        <v>63</v>
      </c>
      <c r="FEB26" s="58" t="s">
        <v>34</v>
      </c>
      <c r="FEC26" s="91" t="s">
        <v>32</v>
      </c>
      <c r="FED26" s="92">
        <v>1</v>
      </c>
      <c r="FEE26" s="87">
        <v>0</v>
      </c>
      <c r="FEF26" s="59">
        <f t="shared" si="252"/>
        <v>0</v>
      </c>
      <c r="FEG26" s="1"/>
      <c r="FEH26" s="89">
        <v>3</v>
      </c>
      <c r="FEI26" s="93" t="s">
        <v>63</v>
      </c>
      <c r="FEJ26" s="58" t="s">
        <v>34</v>
      </c>
      <c r="FEK26" s="91" t="s">
        <v>32</v>
      </c>
      <c r="FEL26" s="92">
        <v>1</v>
      </c>
      <c r="FEM26" s="87">
        <v>0</v>
      </c>
      <c r="FEN26" s="59">
        <f t="shared" si="253"/>
        <v>0</v>
      </c>
      <c r="FEO26" s="1"/>
      <c r="FEP26" s="89">
        <v>3</v>
      </c>
      <c r="FEQ26" s="93" t="s">
        <v>63</v>
      </c>
      <c r="FER26" s="58" t="s">
        <v>34</v>
      </c>
      <c r="FES26" s="91" t="s">
        <v>32</v>
      </c>
      <c r="FET26" s="92">
        <v>1</v>
      </c>
      <c r="FEU26" s="87">
        <v>0</v>
      </c>
      <c r="FEV26" s="59">
        <f t="shared" si="253"/>
        <v>0</v>
      </c>
      <c r="FEW26" s="1"/>
      <c r="FEX26" s="89">
        <v>3</v>
      </c>
      <c r="FEY26" s="93" t="s">
        <v>63</v>
      </c>
      <c r="FEZ26" s="58" t="s">
        <v>34</v>
      </c>
      <c r="FFA26" s="91" t="s">
        <v>32</v>
      </c>
      <c r="FFB26" s="92">
        <v>1</v>
      </c>
      <c r="FFC26" s="87">
        <v>0</v>
      </c>
      <c r="FFD26" s="59">
        <f t="shared" si="254"/>
        <v>0</v>
      </c>
      <c r="FFE26" s="1"/>
      <c r="FFF26" s="89">
        <v>3</v>
      </c>
      <c r="FFG26" s="93" t="s">
        <v>63</v>
      </c>
      <c r="FFH26" s="58" t="s">
        <v>34</v>
      </c>
      <c r="FFI26" s="91" t="s">
        <v>32</v>
      </c>
      <c r="FFJ26" s="92">
        <v>1</v>
      </c>
      <c r="FFK26" s="87">
        <v>0</v>
      </c>
      <c r="FFL26" s="59">
        <f t="shared" si="254"/>
        <v>0</v>
      </c>
      <c r="FFM26" s="1"/>
      <c r="FFN26" s="89">
        <v>3</v>
      </c>
      <c r="FFO26" s="93" t="s">
        <v>63</v>
      </c>
      <c r="FFP26" s="58" t="s">
        <v>34</v>
      </c>
      <c r="FFQ26" s="91" t="s">
        <v>32</v>
      </c>
      <c r="FFR26" s="92">
        <v>1</v>
      </c>
      <c r="FFS26" s="87">
        <v>0</v>
      </c>
      <c r="FFT26" s="59">
        <f t="shared" si="255"/>
        <v>0</v>
      </c>
      <c r="FFU26" s="1"/>
      <c r="FFV26" s="89">
        <v>3</v>
      </c>
      <c r="FFW26" s="93" t="s">
        <v>63</v>
      </c>
      <c r="FFX26" s="58" t="s">
        <v>34</v>
      </c>
      <c r="FFY26" s="91" t="s">
        <v>32</v>
      </c>
      <c r="FFZ26" s="92">
        <v>1</v>
      </c>
      <c r="FGA26" s="87">
        <v>0</v>
      </c>
      <c r="FGB26" s="59">
        <f t="shared" si="255"/>
        <v>0</v>
      </c>
      <c r="FGC26" s="1"/>
      <c r="FGD26" s="89">
        <v>3</v>
      </c>
      <c r="FGE26" s="93" t="s">
        <v>63</v>
      </c>
      <c r="FGF26" s="58" t="s">
        <v>34</v>
      </c>
      <c r="FGG26" s="91" t="s">
        <v>32</v>
      </c>
      <c r="FGH26" s="92">
        <v>1</v>
      </c>
      <c r="FGI26" s="87">
        <v>0</v>
      </c>
      <c r="FGJ26" s="59">
        <f t="shared" si="256"/>
        <v>0</v>
      </c>
      <c r="FGK26" s="1"/>
      <c r="FGL26" s="89">
        <v>3</v>
      </c>
      <c r="FGM26" s="93" t="s">
        <v>63</v>
      </c>
      <c r="FGN26" s="58" t="s">
        <v>34</v>
      </c>
      <c r="FGO26" s="91" t="s">
        <v>32</v>
      </c>
      <c r="FGP26" s="92">
        <v>1</v>
      </c>
      <c r="FGQ26" s="87">
        <v>0</v>
      </c>
      <c r="FGR26" s="59">
        <f t="shared" si="256"/>
        <v>0</v>
      </c>
      <c r="FGS26" s="1"/>
      <c r="FGT26" s="89">
        <v>3</v>
      </c>
      <c r="FGU26" s="93" t="s">
        <v>63</v>
      </c>
      <c r="FGV26" s="58" t="s">
        <v>34</v>
      </c>
      <c r="FGW26" s="91" t="s">
        <v>32</v>
      </c>
      <c r="FGX26" s="92">
        <v>1</v>
      </c>
      <c r="FGY26" s="87">
        <v>0</v>
      </c>
      <c r="FGZ26" s="59">
        <f t="shared" si="257"/>
        <v>0</v>
      </c>
      <c r="FHA26" s="1"/>
      <c r="FHB26" s="89">
        <v>3</v>
      </c>
      <c r="FHC26" s="93" t="s">
        <v>63</v>
      </c>
      <c r="FHD26" s="58" t="s">
        <v>34</v>
      </c>
      <c r="FHE26" s="91" t="s">
        <v>32</v>
      </c>
      <c r="FHF26" s="92">
        <v>1</v>
      </c>
      <c r="FHG26" s="87">
        <v>0</v>
      </c>
      <c r="FHH26" s="59">
        <f t="shared" si="257"/>
        <v>0</v>
      </c>
      <c r="FHI26" s="1"/>
      <c r="FHJ26" s="89">
        <v>3</v>
      </c>
      <c r="FHK26" s="93" t="s">
        <v>63</v>
      </c>
      <c r="FHL26" s="58" t="s">
        <v>34</v>
      </c>
      <c r="FHM26" s="91" t="s">
        <v>32</v>
      </c>
      <c r="FHN26" s="92">
        <v>1</v>
      </c>
      <c r="FHO26" s="87">
        <v>0</v>
      </c>
      <c r="FHP26" s="59">
        <f t="shared" si="258"/>
        <v>0</v>
      </c>
      <c r="FHQ26" s="1"/>
      <c r="FHR26" s="89">
        <v>3</v>
      </c>
      <c r="FHS26" s="93" t="s">
        <v>63</v>
      </c>
      <c r="FHT26" s="58" t="s">
        <v>34</v>
      </c>
      <c r="FHU26" s="91" t="s">
        <v>32</v>
      </c>
      <c r="FHV26" s="92">
        <v>1</v>
      </c>
      <c r="FHW26" s="87">
        <v>0</v>
      </c>
      <c r="FHX26" s="59">
        <f t="shared" si="258"/>
        <v>0</v>
      </c>
      <c r="FHY26" s="1"/>
      <c r="FHZ26" s="89">
        <v>3</v>
      </c>
      <c r="FIA26" s="93" t="s">
        <v>63</v>
      </c>
      <c r="FIB26" s="58" t="s">
        <v>34</v>
      </c>
      <c r="FIC26" s="91" t="s">
        <v>32</v>
      </c>
      <c r="FID26" s="92">
        <v>1</v>
      </c>
      <c r="FIE26" s="87">
        <v>0</v>
      </c>
      <c r="FIF26" s="59">
        <f t="shared" si="259"/>
        <v>0</v>
      </c>
      <c r="FIG26" s="1"/>
      <c r="FIH26" s="89">
        <v>3</v>
      </c>
      <c r="FII26" s="93" t="s">
        <v>63</v>
      </c>
      <c r="FIJ26" s="58" t="s">
        <v>34</v>
      </c>
      <c r="FIK26" s="91" t="s">
        <v>32</v>
      </c>
      <c r="FIL26" s="92">
        <v>1</v>
      </c>
      <c r="FIM26" s="87">
        <v>0</v>
      </c>
      <c r="FIN26" s="59">
        <f t="shared" si="259"/>
        <v>0</v>
      </c>
      <c r="FIO26" s="1"/>
      <c r="FIP26" s="89">
        <v>3</v>
      </c>
      <c r="FIQ26" s="93" t="s">
        <v>63</v>
      </c>
      <c r="FIR26" s="58" t="s">
        <v>34</v>
      </c>
      <c r="FIS26" s="91" t="s">
        <v>32</v>
      </c>
      <c r="FIT26" s="92">
        <v>1</v>
      </c>
      <c r="FIU26" s="87">
        <v>0</v>
      </c>
      <c r="FIV26" s="59">
        <f t="shared" si="260"/>
        <v>0</v>
      </c>
      <c r="FIW26" s="1"/>
      <c r="FIX26" s="89">
        <v>3</v>
      </c>
      <c r="FIY26" s="93" t="s">
        <v>63</v>
      </c>
      <c r="FIZ26" s="58" t="s">
        <v>34</v>
      </c>
      <c r="FJA26" s="91" t="s">
        <v>32</v>
      </c>
      <c r="FJB26" s="92">
        <v>1</v>
      </c>
      <c r="FJC26" s="87">
        <v>0</v>
      </c>
      <c r="FJD26" s="59">
        <f t="shared" si="260"/>
        <v>0</v>
      </c>
      <c r="FJE26" s="1"/>
      <c r="FJF26" s="89">
        <v>3</v>
      </c>
      <c r="FJG26" s="93" t="s">
        <v>63</v>
      </c>
      <c r="FJH26" s="58" t="s">
        <v>34</v>
      </c>
      <c r="FJI26" s="91" t="s">
        <v>32</v>
      </c>
      <c r="FJJ26" s="92">
        <v>1</v>
      </c>
      <c r="FJK26" s="87">
        <v>0</v>
      </c>
      <c r="FJL26" s="59">
        <f t="shared" si="261"/>
        <v>0</v>
      </c>
      <c r="FJM26" s="1"/>
      <c r="FJN26" s="89">
        <v>3</v>
      </c>
      <c r="FJO26" s="93" t="s">
        <v>63</v>
      </c>
      <c r="FJP26" s="58" t="s">
        <v>34</v>
      </c>
      <c r="FJQ26" s="91" t="s">
        <v>32</v>
      </c>
      <c r="FJR26" s="92">
        <v>1</v>
      </c>
      <c r="FJS26" s="87">
        <v>0</v>
      </c>
      <c r="FJT26" s="59">
        <f t="shared" si="261"/>
        <v>0</v>
      </c>
      <c r="FJU26" s="1"/>
      <c r="FJV26" s="89">
        <v>3</v>
      </c>
      <c r="FJW26" s="93" t="s">
        <v>63</v>
      </c>
      <c r="FJX26" s="58" t="s">
        <v>34</v>
      </c>
      <c r="FJY26" s="91" t="s">
        <v>32</v>
      </c>
      <c r="FJZ26" s="92">
        <v>1</v>
      </c>
      <c r="FKA26" s="87">
        <v>0</v>
      </c>
      <c r="FKB26" s="59">
        <f t="shared" si="262"/>
        <v>0</v>
      </c>
      <c r="FKC26" s="1"/>
      <c r="FKD26" s="89">
        <v>3</v>
      </c>
      <c r="FKE26" s="93" t="s">
        <v>63</v>
      </c>
      <c r="FKF26" s="58" t="s">
        <v>34</v>
      </c>
      <c r="FKG26" s="91" t="s">
        <v>32</v>
      </c>
      <c r="FKH26" s="92">
        <v>1</v>
      </c>
      <c r="FKI26" s="87">
        <v>0</v>
      </c>
      <c r="FKJ26" s="59">
        <f t="shared" si="262"/>
        <v>0</v>
      </c>
      <c r="FKK26" s="1"/>
      <c r="FKL26" s="89">
        <v>3</v>
      </c>
      <c r="FKM26" s="93" t="s">
        <v>63</v>
      </c>
      <c r="FKN26" s="58" t="s">
        <v>34</v>
      </c>
      <c r="FKO26" s="91" t="s">
        <v>32</v>
      </c>
      <c r="FKP26" s="92">
        <v>1</v>
      </c>
      <c r="FKQ26" s="87">
        <v>0</v>
      </c>
      <c r="FKR26" s="59">
        <f t="shared" si="263"/>
        <v>0</v>
      </c>
      <c r="FKS26" s="1"/>
      <c r="FKT26" s="89">
        <v>3</v>
      </c>
      <c r="FKU26" s="93" t="s">
        <v>63</v>
      </c>
      <c r="FKV26" s="58" t="s">
        <v>34</v>
      </c>
      <c r="FKW26" s="91" t="s">
        <v>32</v>
      </c>
      <c r="FKX26" s="92">
        <v>1</v>
      </c>
      <c r="FKY26" s="87">
        <v>0</v>
      </c>
      <c r="FKZ26" s="59">
        <f t="shared" si="263"/>
        <v>0</v>
      </c>
      <c r="FLA26" s="1"/>
      <c r="FLB26" s="89">
        <v>3</v>
      </c>
      <c r="FLC26" s="93" t="s">
        <v>63</v>
      </c>
      <c r="FLD26" s="58" t="s">
        <v>34</v>
      </c>
      <c r="FLE26" s="91" t="s">
        <v>32</v>
      </c>
      <c r="FLF26" s="92">
        <v>1</v>
      </c>
      <c r="FLG26" s="87">
        <v>0</v>
      </c>
      <c r="FLH26" s="59">
        <f t="shared" si="264"/>
        <v>0</v>
      </c>
      <c r="FLI26" s="1"/>
      <c r="FLJ26" s="89">
        <v>3</v>
      </c>
      <c r="FLK26" s="93" t="s">
        <v>63</v>
      </c>
      <c r="FLL26" s="58" t="s">
        <v>34</v>
      </c>
      <c r="FLM26" s="91" t="s">
        <v>32</v>
      </c>
      <c r="FLN26" s="92">
        <v>1</v>
      </c>
      <c r="FLO26" s="87">
        <v>0</v>
      </c>
      <c r="FLP26" s="59">
        <f t="shared" si="264"/>
        <v>0</v>
      </c>
      <c r="FLQ26" s="1"/>
      <c r="FLR26" s="89">
        <v>3</v>
      </c>
      <c r="FLS26" s="93" t="s">
        <v>63</v>
      </c>
      <c r="FLT26" s="58" t="s">
        <v>34</v>
      </c>
      <c r="FLU26" s="91" t="s">
        <v>32</v>
      </c>
      <c r="FLV26" s="92">
        <v>1</v>
      </c>
      <c r="FLW26" s="87">
        <v>0</v>
      </c>
      <c r="FLX26" s="59">
        <f t="shared" si="265"/>
        <v>0</v>
      </c>
      <c r="FLY26" s="1"/>
      <c r="FLZ26" s="89">
        <v>3</v>
      </c>
      <c r="FMA26" s="93" t="s">
        <v>63</v>
      </c>
      <c r="FMB26" s="58" t="s">
        <v>34</v>
      </c>
      <c r="FMC26" s="91" t="s">
        <v>32</v>
      </c>
      <c r="FMD26" s="92">
        <v>1</v>
      </c>
      <c r="FME26" s="87">
        <v>0</v>
      </c>
      <c r="FMF26" s="59">
        <f t="shared" si="265"/>
        <v>0</v>
      </c>
      <c r="FMG26" s="1"/>
      <c r="FMH26" s="89">
        <v>3</v>
      </c>
      <c r="FMI26" s="93" t="s">
        <v>63</v>
      </c>
      <c r="FMJ26" s="58" t="s">
        <v>34</v>
      </c>
      <c r="FMK26" s="91" t="s">
        <v>32</v>
      </c>
      <c r="FML26" s="92">
        <v>1</v>
      </c>
      <c r="FMM26" s="87">
        <v>0</v>
      </c>
      <c r="FMN26" s="59">
        <f t="shared" si="266"/>
        <v>0</v>
      </c>
      <c r="FMO26" s="1"/>
      <c r="FMP26" s="89">
        <v>3</v>
      </c>
      <c r="FMQ26" s="93" t="s">
        <v>63</v>
      </c>
      <c r="FMR26" s="58" t="s">
        <v>34</v>
      </c>
      <c r="FMS26" s="91" t="s">
        <v>32</v>
      </c>
      <c r="FMT26" s="92">
        <v>1</v>
      </c>
      <c r="FMU26" s="87">
        <v>0</v>
      </c>
      <c r="FMV26" s="59">
        <f t="shared" si="266"/>
        <v>0</v>
      </c>
      <c r="FMW26" s="1"/>
      <c r="FMX26" s="89">
        <v>3</v>
      </c>
      <c r="FMY26" s="93" t="s">
        <v>63</v>
      </c>
      <c r="FMZ26" s="58" t="s">
        <v>34</v>
      </c>
      <c r="FNA26" s="91" t="s">
        <v>32</v>
      </c>
      <c r="FNB26" s="92">
        <v>1</v>
      </c>
      <c r="FNC26" s="87">
        <v>0</v>
      </c>
      <c r="FND26" s="59">
        <f t="shared" si="267"/>
        <v>0</v>
      </c>
      <c r="FNE26" s="1"/>
      <c r="FNF26" s="89">
        <v>3</v>
      </c>
      <c r="FNG26" s="93" t="s">
        <v>63</v>
      </c>
      <c r="FNH26" s="58" t="s">
        <v>34</v>
      </c>
      <c r="FNI26" s="91" t="s">
        <v>32</v>
      </c>
      <c r="FNJ26" s="92">
        <v>1</v>
      </c>
      <c r="FNK26" s="87">
        <v>0</v>
      </c>
      <c r="FNL26" s="59">
        <f t="shared" si="267"/>
        <v>0</v>
      </c>
      <c r="FNM26" s="1"/>
      <c r="FNN26" s="89">
        <v>3</v>
      </c>
      <c r="FNO26" s="93" t="s">
        <v>63</v>
      </c>
      <c r="FNP26" s="58" t="s">
        <v>34</v>
      </c>
      <c r="FNQ26" s="91" t="s">
        <v>32</v>
      </c>
      <c r="FNR26" s="92">
        <v>1</v>
      </c>
      <c r="FNS26" s="87">
        <v>0</v>
      </c>
      <c r="FNT26" s="59">
        <f t="shared" si="268"/>
        <v>0</v>
      </c>
      <c r="FNU26" s="1"/>
      <c r="FNV26" s="89">
        <v>3</v>
      </c>
      <c r="FNW26" s="93" t="s">
        <v>63</v>
      </c>
      <c r="FNX26" s="58" t="s">
        <v>34</v>
      </c>
      <c r="FNY26" s="91" t="s">
        <v>32</v>
      </c>
      <c r="FNZ26" s="92">
        <v>1</v>
      </c>
      <c r="FOA26" s="87">
        <v>0</v>
      </c>
      <c r="FOB26" s="59">
        <f t="shared" si="268"/>
        <v>0</v>
      </c>
      <c r="FOC26" s="1"/>
      <c r="FOD26" s="89">
        <v>3</v>
      </c>
      <c r="FOE26" s="93" t="s">
        <v>63</v>
      </c>
      <c r="FOF26" s="58" t="s">
        <v>34</v>
      </c>
      <c r="FOG26" s="91" t="s">
        <v>32</v>
      </c>
      <c r="FOH26" s="92">
        <v>1</v>
      </c>
      <c r="FOI26" s="87">
        <v>0</v>
      </c>
      <c r="FOJ26" s="59">
        <f t="shared" si="269"/>
        <v>0</v>
      </c>
      <c r="FOK26" s="1"/>
      <c r="FOL26" s="89">
        <v>3</v>
      </c>
      <c r="FOM26" s="93" t="s">
        <v>63</v>
      </c>
      <c r="FON26" s="58" t="s">
        <v>34</v>
      </c>
      <c r="FOO26" s="91" t="s">
        <v>32</v>
      </c>
      <c r="FOP26" s="92">
        <v>1</v>
      </c>
      <c r="FOQ26" s="87">
        <v>0</v>
      </c>
      <c r="FOR26" s="59">
        <f t="shared" si="269"/>
        <v>0</v>
      </c>
      <c r="FOS26" s="1"/>
      <c r="FOT26" s="89">
        <v>3</v>
      </c>
      <c r="FOU26" s="93" t="s">
        <v>63</v>
      </c>
      <c r="FOV26" s="58" t="s">
        <v>34</v>
      </c>
      <c r="FOW26" s="91" t="s">
        <v>32</v>
      </c>
      <c r="FOX26" s="92">
        <v>1</v>
      </c>
      <c r="FOY26" s="87">
        <v>0</v>
      </c>
      <c r="FOZ26" s="59">
        <f t="shared" si="270"/>
        <v>0</v>
      </c>
      <c r="FPA26" s="1"/>
      <c r="FPB26" s="89">
        <v>3</v>
      </c>
      <c r="FPC26" s="93" t="s">
        <v>63</v>
      </c>
      <c r="FPD26" s="58" t="s">
        <v>34</v>
      </c>
      <c r="FPE26" s="91" t="s">
        <v>32</v>
      </c>
      <c r="FPF26" s="92">
        <v>1</v>
      </c>
      <c r="FPG26" s="87">
        <v>0</v>
      </c>
      <c r="FPH26" s="59">
        <f t="shared" si="270"/>
        <v>0</v>
      </c>
      <c r="FPI26" s="1"/>
      <c r="FPJ26" s="89">
        <v>3</v>
      </c>
      <c r="FPK26" s="93" t="s">
        <v>63</v>
      </c>
      <c r="FPL26" s="58" t="s">
        <v>34</v>
      </c>
      <c r="FPM26" s="91" t="s">
        <v>32</v>
      </c>
      <c r="FPN26" s="92">
        <v>1</v>
      </c>
      <c r="FPO26" s="87">
        <v>0</v>
      </c>
      <c r="FPP26" s="59">
        <f t="shared" si="271"/>
        <v>0</v>
      </c>
      <c r="FPQ26" s="1"/>
      <c r="FPR26" s="89">
        <v>3</v>
      </c>
      <c r="FPS26" s="93" t="s">
        <v>63</v>
      </c>
      <c r="FPT26" s="58" t="s">
        <v>34</v>
      </c>
      <c r="FPU26" s="91" t="s">
        <v>32</v>
      </c>
      <c r="FPV26" s="92">
        <v>1</v>
      </c>
      <c r="FPW26" s="87">
        <v>0</v>
      </c>
      <c r="FPX26" s="59">
        <f t="shared" si="271"/>
        <v>0</v>
      </c>
      <c r="FPY26" s="1"/>
      <c r="FPZ26" s="89">
        <v>3</v>
      </c>
      <c r="FQA26" s="93" t="s">
        <v>63</v>
      </c>
      <c r="FQB26" s="58" t="s">
        <v>34</v>
      </c>
      <c r="FQC26" s="91" t="s">
        <v>32</v>
      </c>
      <c r="FQD26" s="92">
        <v>1</v>
      </c>
      <c r="FQE26" s="87">
        <v>0</v>
      </c>
      <c r="FQF26" s="59">
        <f t="shared" si="272"/>
        <v>0</v>
      </c>
      <c r="FQG26" s="1"/>
      <c r="FQH26" s="89">
        <v>3</v>
      </c>
      <c r="FQI26" s="93" t="s">
        <v>63</v>
      </c>
      <c r="FQJ26" s="58" t="s">
        <v>34</v>
      </c>
      <c r="FQK26" s="91" t="s">
        <v>32</v>
      </c>
      <c r="FQL26" s="92">
        <v>1</v>
      </c>
      <c r="FQM26" s="87">
        <v>0</v>
      </c>
      <c r="FQN26" s="59">
        <f t="shared" si="272"/>
        <v>0</v>
      </c>
      <c r="FQO26" s="1"/>
      <c r="FQP26" s="89">
        <v>3</v>
      </c>
      <c r="FQQ26" s="93" t="s">
        <v>63</v>
      </c>
      <c r="FQR26" s="58" t="s">
        <v>34</v>
      </c>
      <c r="FQS26" s="91" t="s">
        <v>32</v>
      </c>
      <c r="FQT26" s="92">
        <v>1</v>
      </c>
      <c r="FQU26" s="87">
        <v>0</v>
      </c>
      <c r="FQV26" s="59">
        <f t="shared" si="273"/>
        <v>0</v>
      </c>
      <c r="FQW26" s="1"/>
      <c r="FQX26" s="89">
        <v>3</v>
      </c>
      <c r="FQY26" s="93" t="s">
        <v>63</v>
      </c>
      <c r="FQZ26" s="58" t="s">
        <v>34</v>
      </c>
      <c r="FRA26" s="91" t="s">
        <v>32</v>
      </c>
      <c r="FRB26" s="92">
        <v>1</v>
      </c>
      <c r="FRC26" s="87">
        <v>0</v>
      </c>
      <c r="FRD26" s="59">
        <f t="shared" si="273"/>
        <v>0</v>
      </c>
      <c r="FRE26" s="1"/>
      <c r="FRF26" s="89">
        <v>3</v>
      </c>
      <c r="FRG26" s="93" t="s">
        <v>63</v>
      </c>
      <c r="FRH26" s="58" t="s">
        <v>34</v>
      </c>
      <c r="FRI26" s="91" t="s">
        <v>32</v>
      </c>
      <c r="FRJ26" s="92">
        <v>1</v>
      </c>
      <c r="FRK26" s="87">
        <v>0</v>
      </c>
      <c r="FRL26" s="59">
        <f t="shared" si="274"/>
        <v>0</v>
      </c>
      <c r="FRM26" s="1"/>
      <c r="FRN26" s="89">
        <v>3</v>
      </c>
      <c r="FRO26" s="93" t="s">
        <v>63</v>
      </c>
      <c r="FRP26" s="58" t="s">
        <v>34</v>
      </c>
      <c r="FRQ26" s="91" t="s">
        <v>32</v>
      </c>
      <c r="FRR26" s="92">
        <v>1</v>
      </c>
      <c r="FRS26" s="87">
        <v>0</v>
      </c>
      <c r="FRT26" s="59">
        <f t="shared" si="274"/>
        <v>0</v>
      </c>
      <c r="FRU26" s="1"/>
      <c r="FRV26" s="89">
        <v>3</v>
      </c>
      <c r="FRW26" s="93" t="s">
        <v>63</v>
      </c>
      <c r="FRX26" s="58" t="s">
        <v>34</v>
      </c>
      <c r="FRY26" s="91" t="s">
        <v>32</v>
      </c>
      <c r="FRZ26" s="92">
        <v>1</v>
      </c>
      <c r="FSA26" s="87">
        <v>0</v>
      </c>
      <c r="FSB26" s="59">
        <f t="shared" si="275"/>
        <v>0</v>
      </c>
      <c r="FSC26" s="1"/>
      <c r="FSD26" s="89">
        <v>3</v>
      </c>
      <c r="FSE26" s="93" t="s">
        <v>63</v>
      </c>
      <c r="FSF26" s="58" t="s">
        <v>34</v>
      </c>
      <c r="FSG26" s="91" t="s">
        <v>32</v>
      </c>
      <c r="FSH26" s="92">
        <v>1</v>
      </c>
      <c r="FSI26" s="87">
        <v>0</v>
      </c>
      <c r="FSJ26" s="59">
        <f t="shared" si="275"/>
        <v>0</v>
      </c>
      <c r="FSK26" s="1"/>
      <c r="FSL26" s="89">
        <v>3</v>
      </c>
      <c r="FSM26" s="93" t="s">
        <v>63</v>
      </c>
      <c r="FSN26" s="58" t="s">
        <v>34</v>
      </c>
      <c r="FSO26" s="91" t="s">
        <v>32</v>
      </c>
      <c r="FSP26" s="92">
        <v>1</v>
      </c>
      <c r="FSQ26" s="87">
        <v>0</v>
      </c>
      <c r="FSR26" s="59">
        <f t="shared" si="276"/>
        <v>0</v>
      </c>
      <c r="FSS26" s="1"/>
      <c r="FST26" s="89">
        <v>3</v>
      </c>
      <c r="FSU26" s="93" t="s">
        <v>63</v>
      </c>
      <c r="FSV26" s="58" t="s">
        <v>34</v>
      </c>
      <c r="FSW26" s="91" t="s">
        <v>32</v>
      </c>
      <c r="FSX26" s="92">
        <v>1</v>
      </c>
      <c r="FSY26" s="87">
        <v>0</v>
      </c>
      <c r="FSZ26" s="59">
        <f t="shared" si="276"/>
        <v>0</v>
      </c>
      <c r="FTA26" s="1"/>
      <c r="FTB26" s="89">
        <v>3</v>
      </c>
      <c r="FTC26" s="93" t="s">
        <v>63</v>
      </c>
      <c r="FTD26" s="58" t="s">
        <v>34</v>
      </c>
      <c r="FTE26" s="91" t="s">
        <v>32</v>
      </c>
      <c r="FTF26" s="92">
        <v>1</v>
      </c>
      <c r="FTG26" s="87">
        <v>0</v>
      </c>
      <c r="FTH26" s="59">
        <f t="shared" si="277"/>
        <v>0</v>
      </c>
      <c r="FTI26" s="1"/>
      <c r="FTJ26" s="89">
        <v>3</v>
      </c>
      <c r="FTK26" s="93" t="s">
        <v>63</v>
      </c>
      <c r="FTL26" s="58" t="s">
        <v>34</v>
      </c>
      <c r="FTM26" s="91" t="s">
        <v>32</v>
      </c>
      <c r="FTN26" s="92">
        <v>1</v>
      </c>
      <c r="FTO26" s="87">
        <v>0</v>
      </c>
      <c r="FTP26" s="59">
        <f t="shared" si="277"/>
        <v>0</v>
      </c>
      <c r="FTQ26" s="1"/>
      <c r="FTR26" s="89">
        <v>3</v>
      </c>
      <c r="FTS26" s="93" t="s">
        <v>63</v>
      </c>
      <c r="FTT26" s="58" t="s">
        <v>34</v>
      </c>
      <c r="FTU26" s="91" t="s">
        <v>32</v>
      </c>
      <c r="FTV26" s="92">
        <v>1</v>
      </c>
      <c r="FTW26" s="87">
        <v>0</v>
      </c>
      <c r="FTX26" s="59">
        <f t="shared" si="278"/>
        <v>0</v>
      </c>
      <c r="FTY26" s="1"/>
      <c r="FTZ26" s="89">
        <v>3</v>
      </c>
      <c r="FUA26" s="93" t="s">
        <v>63</v>
      </c>
      <c r="FUB26" s="58" t="s">
        <v>34</v>
      </c>
      <c r="FUC26" s="91" t="s">
        <v>32</v>
      </c>
      <c r="FUD26" s="92">
        <v>1</v>
      </c>
      <c r="FUE26" s="87">
        <v>0</v>
      </c>
      <c r="FUF26" s="59">
        <f t="shared" si="278"/>
        <v>0</v>
      </c>
      <c r="FUG26" s="1"/>
      <c r="FUH26" s="89">
        <v>3</v>
      </c>
      <c r="FUI26" s="93" t="s">
        <v>63</v>
      </c>
      <c r="FUJ26" s="58" t="s">
        <v>34</v>
      </c>
      <c r="FUK26" s="91" t="s">
        <v>32</v>
      </c>
      <c r="FUL26" s="92">
        <v>1</v>
      </c>
      <c r="FUM26" s="87">
        <v>0</v>
      </c>
      <c r="FUN26" s="59">
        <f t="shared" si="279"/>
        <v>0</v>
      </c>
      <c r="FUO26" s="1"/>
      <c r="FUP26" s="89">
        <v>3</v>
      </c>
      <c r="FUQ26" s="93" t="s">
        <v>63</v>
      </c>
      <c r="FUR26" s="58" t="s">
        <v>34</v>
      </c>
      <c r="FUS26" s="91" t="s">
        <v>32</v>
      </c>
      <c r="FUT26" s="92">
        <v>1</v>
      </c>
      <c r="FUU26" s="87">
        <v>0</v>
      </c>
      <c r="FUV26" s="59">
        <f t="shared" si="279"/>
        <v>0</v>
      </c>
      <c r="FUW26" s="1"/>
      <c r="FUX26" s="89">
        <v>3</v>
      </c>
      <c r="FUY26" s="93" t="s">
        <v>63</v>
      </c>
      <c r="FUZ26" s="58" t="s">
        <v>34</v>
      </c>
      <c r="FVA26" s="91" t="s">
        <v>32</v>
      </c>
      <c r="FVB26" s="92">
        <v>1</v>
      </c>
      <c r="FVC26" s="87">
        <v>0</v>
      </c>
      <c r="FVD26" s="59">
        <f t="shared" si="280"/>
        <v>0</v>
      </c>
      <c r="FVE26" s="1"/>
      <c r="FVF26" s="89">
        <v>3</v>
      </c>
      <c r="FVG26" s="93" t="s">
        <v>63</v>
      </c>
      <c r="FVH26" s="58" t="s">
        <v>34</v>
      </c>
      <c r="FVI26" s="91" t="s">
        <v>32</v>
      </c>
      <c r="FVJ26" s="92">
        <v>1</v>
      </c>
      <c r="FVK26" s="87">
        <v>0</v>
      </c>
      <c r="FVL26" s="59">
        <f t="shared" si="280"/>
        <v>0</v>
      </c>
      <c r="FVM26" s="1"/>
      <c r="FVN26" s="89">
        <v>3</v>
      </c>
      <c r="FVO26" s="93" t="s">
        <v>63</v>
      </c>
      <c r="FVP26" s="58" t="s">
        <v>34</v>
      </c>
      <c r="FVQ26" s="91" t="s">
        <v>32</v>
      </c>
      <c r="FVR26" s="92">
        <v>1</v>
      </c>
      <c r="FVS26" s="87">
        <v>0</v>
      </c>
      <c r="FVT26" s="59">
        <f t="shared" si="281"/>
        <v>0</v>
      </c>
      <c r="FVU26" s="1"/>
      <c r="FVV26" s="89">
        <v>3</v>
      </c>
      <c r="FVW26" s="93" t="s">
        <v>63</v>
      </c>
      <c r="FVX26" s="58" t="s">
        <v>34</v>
      </c>
      <c r="FVY26" s="91" t="s">
        <v>32</v>
      </c>
      <c r="FVZ26" s="92">
        <v>1</v>
      </c>
      <c r="FWA26" s="87">
        <v>0</v>
      </c>
      <c r="FWB26" s="59">
        <f t="shared" si="281"/>
        <v>0</v>
      </c>
      <c r="FWC26" s="1"/>
      <c r="FWD26" s="89">
        <v>3</v>
      </c>
      <c r="FWE26" s="93" t="s">
        <v>63</v>
      </c>
      <c r="FWF26" s="58" t="s">
        <v>34</v>
      </c>
      <c r="FWG26" s="91" t="s">
        <v>32</v>
      </c>
      <c r="FWH26" s="92">
        <v>1</v>
      </c>
      <c r="FWI26" s="87">
        <v>0</v>
      </c>
      <c r="FWJ26" s="59">
        <f t="shared" si="282"/>
        <v>0</v>
      </c>
      <c r="FWK26" s="1"/>
      <c r="FWL26" s="89">
        <v>3</v>
      </c>
      <c r="FWM26" s="93" t="s">
        <v>63</v>
      </c>
      <c r="FWN26" s="58" t="s">
        <v>34</v>
      </c>
      <c r="FWO26" s="91" t="s">
        <v>32</v>
      </c>
      <c r="FWP26" s="92">
        <v>1</v>
      </c>
      <c r="FWQ26" s="87">
        <v>0</v>
      </c>
      <c r="FWR26" s="59">
        <f t="shared" si="282"/>
        <v>0</v>
      </c>
      <c r="FWS26" s="1"/>
      <c r="FWT26" s="89">
        <v>3</v>
      </c>
      <c r="FWU26" s="93" t="s">
        <v>63</v>
      </c>
      <c r="FWV26" s="58" t="s">
        <v>34</v>
      </c>
      <c r="FWW26" s="91" t="s">
        <v>32</v>
      </c>
      <c r="FWX26" s="92">
        <v>1</v>
      </c>
      <c r="FWY26" s="87">
        <v>0</v>
      </c>
      <c r="FWZ26" s="59">
        <f t="shared" si="283"/>
        <v>0</v>
      </c>
      <c r="FXA26" s="1"/>
      <c r="FXB26" s="89">
        <v>3</v>
      </c>
      <c r="FXC26" s="93" t="s">
        <v>63</v>
      </c>
      <c r="FXD26" s="58" t="s">
        <v>34</v>
      </c>
      <c r="FXE26" s="91" t="s">
        <v>32</v>
      </c>
      <c r="FXF26" s="92">
        <v>1</v>
      </c>
      <c r="FXG26" s="87">
        <v>0</v>
      </c>
      <c r="FXH26" s="59">
        <f t="shared" si="283"/>
        <v>0</v>
      </c>
      <c r="FXI26" s="1"/>
      <c r="FXJ26" s="89">
        <v>3</v>
      </c>
      <c r="FXK26" s="93" t="s">
        <v>63</v>
      </c>
      <c r="FXL26" s="58" t="s">
        <v>34</v>
      </c>
      <c r="FXM26" s="91" t="s">
        <v>32</v>
      </c>
      <c r="FXN26" s="92">
        <v>1</v>
      </c>
      <c r="FXO26" s="87">
        <v>0</v>
      </c>
      <c r="FXP26" s="59">
        <f t="shared" si="284"/>
        <v>0</v>
      </c>
      <c r="FXQ26" s="1"/>
      <c r="FXR26" s="89">
        <v>3</v>
      </c>
      <c r="FXS26" s="93" t="s">
        <v>63</v>
      </c>
      <c r="FXT26" s="58" t="s">
        <v>34</v>
      </c>
      <c r="FXU26" s="91" t="s">
        <v>32</v>
      </c>
      <c r="FXV26" s="92">
        <v>1</v>
      </c>
      <c r="FXW26" s="87">
        <v>0</v>
      </c>
      <c r="FXX26" s="59">
        <f t="shared" si="284"/>
        <v>0</v>
      </c>
      <c r="FXY26" s="1"/>
      <c r="FXZ26" s="89">
        <v>3</v>
      </c>
      <c r="FYA26" s="93" t="s">
        <v>63</v>
      </c>
      <c r="FYB26" s="58" t="s">
        <v>34</v>
      </c>
      <c r="FYC26" s="91" t="s">
        <v>32</v>
      </c>
      <c r="FYD26" s="92">
        <v>1</v>
      </c>
      <c r="FYE26" s="87">
        <v>0</v>
      </c>
      <c r="FYF26" s="59">
        <f t="shared" si="285"/>
        <v>0</v>
      </c>
      <c r="FYG26" s="1"/>
      <c r="FYH26" s="89">
        <v>3</v>
      </c>
      <c r="FYI26" s="93" t="s">
        <v>63</v>
      </c>
      <c r="FYJ26" s="58" t="s">
        <v>34</v>
      </c>
      <c r="FYK26" s="91" t="s">
        <v>32</v>
      </c>
      <c r="FYL26" s="92">
        <v>1</v>
      </c>
      <c r="FYM26" s="87">
        <v>0</v>
      </c>
      <c r="FYN26" s="59">
        <f t="shared" si="285"/>
        <v>0</v>
      </c>
      <c r="FYO26" s="1"/>
      <c r="FYP26" s="89">
        <v>3</v>
      </c>
      <c r="FYQ26" s="93" t="s">
        <v>63</v>
      </c>
      <c r="FYR26" s="58" t="s">
        <v>34</v>
      </c>
      <c r="FYS26" s="91" t="s">
        <v>32</v>
      </c>
      <c r="FYT26" s="92">
        <v>1</v>
      </c>
      <c r="FYU26" s="87">
        <v>0</v>
      </c>
      <c r="FYV26" s="59">
        <f t="shared" si="286"/>
        <v>0</v>
      </c>
      <c r="FYW26" s="1"/>
      <c r="FYX26" s="89">
        <v>3</v>
      </c>
      <c r="FYY26" s="93" t="s">
        <v>63</v>
      </c>
      <c r="FYZ26" s="58" t="s">
        <v>34</v>
      </c>
      <c r="FZA26" s="91" t="s">
        <v>32</v>
      </c>
      <c r="FZB26" s="92">
        <v>1</v>
      </c>
      <c r="FZC26" s="87">
        <v>0</v>
      </c>
      <c r="FZD26" s="59">
        <f t="shared" si="286"/>
        <v>0</v>
      </c>
      <c r="FZE26" s="1"/>
      <c r="FZF26" s="89">
        <v>3</v>
      </c>
      <c r="FZG26" s="93" t="s">
        <v>63</v>
      </c>
      <c r="FZH26" s="58" t="s">
        <v>34</v>
      </c>
      <c r="FZI26" s="91" t="s">
        <v>32</v>
      </c>
      <c r="FZJ26" s="92">
        <v>1</v>
      </c>
      <c r="FZK26" s="87">
        <v>0</v>
      </c>
      <c r="FZL26" s="59">
        <f t="shared" si="287"/>
        <v>0</v>
      </c>
      <c r="FZM26" s="1"/>
      <c r="FZN26" s="89">
        <v>3</v>
      </c>
      <c r="FZO26" s="93" t="s">
        <v>63</v>
      </c>
      <c r="FZP26" s="58" t="s">
        <v>34</v>
      </c>
      <c r="FZQ26" s="91" t="s">
        <v>32</v>
      </c>
      <c r="FZR26" s="92">
        <v>1</v>
      </c>
      <c r="FZS26" s="87">
        <v>0</v>
      </c>
      <c r="FZT26" s="59">
        <f t="shared" si="287"/>
        <v>0</v>
      </c>
      <c r="FZU26" s="1"/>
      <c r="FZV26" s="89">
        <v>3</v>
      </c>
      <c r="FZW26" s="93" t="s">
        <v>63</v>
      </c>
      <c r="FZX26" s="58" t="s">
        <v>34</v>
      </c>
      <c r="FZY26" s="91" t="s">
        <v>32</v>
      </c>
      <c r="FZZ26" s="92">
        <v>1</v>
      </c>
      <c r="GAA26" s="87">
        <v>0</v>
      </c>
      <c r="GAB26" s="59">
        <f t="shared" si="288"/>
        <v>0</v>
      </c>
      <c r="GAC26" s="1"/>
      <c r="GAD26" s="89">
        <v>3</v>
      </c>
      <c r="GAE26" s="93" t="s">
        <v>63</v>
      </c>
      <c r="GAF26" s="58" t="s">
        <v>34</v>
      </c>
      <c r="GAG26" s="91" t="s">
        <v>32</v>
      </c>
      <c r="GAH26" s="92">
        <v>1</v>
      </c>
      <c r="GAI26" s="87">
        <v>0</v>
      </c>
      <c r="GAJ26" s="59">
        <f t="shared" si="288"/>
        <v>0</v>
      </c>
      <c r="GAK26" s="1"/>
      <c r="GAL26" s="89">
        <v>3</v>
      </c>
      <c r="GAM26" s="93" t="s">
        <v>63</v>
      </c>
      <c r="GAN26" s="58" t="s">
        <v>34</v>
      </c>
      <c r="GAO26" s="91" t="s">
        <v>32</v>
      </c>
      <c r="GAP26" s="92">
        <v>1</v>
      </c>
      <c r="GAQ26" s="87">
        <v>0</v>
      </c>
      <c r="GAR26" s="59">
        <f t="shared" si="289"/>
        <v>0</v>
      </c>
      <c r="GAS26" s="1"/>
      <c r="GAT26" s="89">
        <v>3</v>
      </c>
      <c r="GAU26" s="93" t="s">
        <v>63</v>
      </c>
      <c r="GAV26" s="58" t="s">
        <v>34</v>
      </c>
      <c r="GAW26" s="91" t="s">
        <v>32</v>
      </c>
      <c r="GAX26" s="92">
        <v>1</v>
      </c>
      <c r="GAY26" s="87">
        <v>0</v>
      </c>
      <c r="GAZ26" s="59">
        <f t="shared" si="289"/>
        <v>0</v>
      </c>
      <c r="GBA26" s="1"/>
      <c r="GBB26" s="89">
        <v>3</v>
      </c>
      <c r="GBC26" s="93" t="s">
        <v>63</v>
      </c>
      <c r="GBD26" s="58" t="s">
        <v>34</v>
      </c>
      <c r="GBE26" s="91" t="s">
        <v>32</v>
      </c>
      <c r="GBF26" s="92">
        <v>1</v>
      </c>
      <c r="GBG26" s="87">
        <v>0</v>
      </c>
      <c r="GBH26" s="59">
        <f t="shared" si="290"/>
        <v>0</v>
      </c>
      <c r="GBI26" s="1"/>
      <c r="GBJ26" s="89">
        <v>3</v>
      </c>
      <c r="GBK26" s="93" t="s">
        <v>63</v>
      </c>
      <c r="GBL26" s="58" t="s">
        <v>34</v>
      </c>
      <c r="GBM26" s="91" t="s">
        <v>32</v>
      </c>
      <c r="GBN26" s="92">
        <v>1</v>
      </c>
      <c r="GBO26" s="87">
        <v>0</v>
      </c>
      <c r="GBP26" s="59">
        <f t="shared" si="290"/>
        <v>0</v>
      </c>
      <c r="GBQ26" s="1"/>
      <c r="GBR26" s="89">
        <v>3</v>
      </c>
      <c r="GBS26" s="93" t="s">
        <v>63</v>
      </c>
      <c r="GBT26" s="58" t="s">
        <v>34</v>
      </c>
      <c r="GBU26" s="91" t="s">
        <v>32</v>
      </c>
      <c r="GBV26" s="92">
        <v>1</v>
      </c>
      <c r="GBW26" s="87">
        <v>0</v>
      </c>
      <c r="GBX26" s="59">
        <f t="shared" si="291"/>
        <v>0</v>
      </c>
      <c r="GBY26" s="1"/>
      <c r="GBZ26" s="89">
        <v>3</v>
      </c>
      <c r="GCA26" s="93" t="s">
        <v>63</v>
      </c>
      <c r="GCB26" s="58" t="s">
        <v>34</v>
      </c>
      <c r="GCC26" s="91" t="s">
        <v>32</v>
      </c>
      <c r="GCD26" s="92">
        <v>1</v>
      </c>
      <c r="GCE26" s="87">
        <v>0</v>
      </c>
      <c r="GCF26" s="59">
        <f t="shared" si="291"/>
        <v>0</v>
      </c>
      <c r="GCG26" s="1"/>
      <c r="GCH26" s="89">
        <v>3</v>
      </c>
      <c r="GCI26" s="93" t="s">
        <v>63</v>
      </c>
      <c r="GCJ26" s="58" t="s">
        <v>34</v>
      </c>
      <c r="GCK26" s="91" t="s">
        <v>32</v>
      </c>
      <c r="GCL26" s="92">
        <v>1</v>
      </c>
      <c r="GCM26" s="87">
        <v>0</v>
      </c>
      <c r="GCN26" s="59">
        <f t="shared" si="292"/>
        <v>0</v>
      </c>
      <c r="GCO26" s="1"/>
      <c r="GCP26" s="89">
        <v>3</v>
      </c>
      <c r="GCQ26" s="93" t="s">
        <v>63</v>
      </c>
      <c r="GCR26" s="58" t="s">
        <v>34</v>
      </c>
      <c r="GCS26" s="91" t="s">
        <v>32</v>
      </c>
      <c r="GCT26" s="92">
        <v>1</v>
      </c>
      <c r="GCU26" s="87">
        <v>0</v>
      </c>
      <c r="GCV26" s="59">
        <f t="shared" si="292"/>
        <v>0</v>
      </c>
      <c r="GCW26" s="1"/>
      <c r="GCX26" s="89">
        <v>3</v>
      </c>
      <c r="GCY26" s="93" t="s">
        <v>63</v>
      </c>
      <c r="GCZ26" s="58" t="s">
        <v>34</v>
      </c>
      <c r="GDA26" s="91" t="s">
        <v>32</v>
      </c>
      <c r="GDB26" s="92">
        <v>1</v>
      </c>
      <c r="GDC26" s="87">
        <v>0</v>
      </c>
      <c r="GDD26" s="59">
        <f t="shared" si="293"/>
        <v>0</v>
      </c>
      <c r="GDE26" s="1"/>
      <c r="GDF26" s="89">
        <v>3</v>
      </c>
      <c r="GDG26" s="93" t="s">
        <v>63</v>
      </c>
      <c r="GDH26" s="58" t="s">
        <v>34</v>
      </c>
      <c r="GDI26" s="91" t="s">
        <v>32</v>
      </c>
      <c r="GDJ26" s="92">
        <v>1</v>
      </c>
      <c r="GDK26" s="87">
        <v>0</v>
      </c>
      <c r="GDL26" s="59">
        <f t="shared" si="293"/>
        <v>0</v>
      </c>
      <c r="GDM26" s="1"/>
      <c r="GDN26" s="89">
        <v>3</v>
      </c>
      <c r="GDO26" s="93" t="s">
        <v>63</v>
      </c>
      <c r="GDP26" s="58" t="s">
        <v>34</v>
      </c>
      <c r="GDQ26" s="91" t="s">
        <v>32</v>
      </c>
      <c r="GDR26" s="92">
        <v>1</v>
      </c>
      <c r="GDS26" s="87">
        <v>0</v>
      </c>
      <c r="GDT26" s="59">
        <f t="shared" si="294"/>
        <v>0</v>
      </c>
      <c r="GDU26" s="1"/>
      <c r="GDV26" s="89">
        <v>3</v>
      </c>
      <c r="GDW26" s="93" t="s">
        <v>63</v>
      </c>
      <c r="GDX26" s="58" t="s">
        <v>34</v>
      </c>
      <c r="GDY26" s="91" t="s">
        <v>32</v>
      </c>
      <c r="GDZ26" s="92">
        <v>1</v>
      </c>
      <c r="GEA26" s="87">
        <v>0</v>
      </c>
      <c r="GEB26" s="59">
        <f t="shared" si="294"/>
        <v>0</v>
      </c>
      <c r="GEC26" s="1"/>
      <c r="GED26" s="89">
        <v>3</v>
      </c>
      <c r="GEE26" s="93" t="s">
        <v>63</v>
      </c>
      <c r="GEF26" s="58" t="s">
        <v>34</v>
      </c>
      <c r="GEG26" s="91" t="s">
        <v>32</v>
      </c>
      <c r="GEH26" s="92">
        <v>1</v>
      </c>
      <c r="GEI26" s="87">
        <v>0</v>
      </c>
      <c r="GEJ26" s="59">
        <f t="shared" si="295"/>
        <v>0</v>
      </c>
      <c r="GEK26" s="1"/>
      <c r="GEL26" s="89">
        <v>3</v>
      </c>
      <c r="GEM26" s="93" t="s">
        <v>63</v>
      </c>
      <c r="GEN26" s="58" t="s">
        <v>34</v>
      </c>
      <c r="GEO26" s="91" t="s">
        <v>32</v>
      </c>
      <c r="GEP26" s="92">
        <v>1</v>
      </c>
      <c r="GEQ26" s="87">
        <v>0</v>
      </c>
      <c r="GER26" s="59">
        <f t="shared" si="295"/>
        <v>0</v>
      </c>
      <c r="GES26" s="1"/>
      <c r="GET26" s="89">
        <v>3</v>
      </c>
      <c r="GEU26" s="93" t="s">
        <v>63</v>
      </c>
      <c r="GEV26" s="58" t="s">
        <v>34</v>
      </c>
      <c r="GEW26" s="91" t="s">
        <v>32</v>
      </c>
      <c r="GEX26" s="92">
        <v>1</v>
      </c>
      <c r="GEY26" s="87">
        <v>0</v>
      </c>
      <c r="GEZ26" s="59">
        <f t="shared" si="296"/>
        <v>0</v>
      </c>
      <c r="GFA26" s="1"/>
      <c r="GFB26" s="89">
        <v>3</v>
      </c>
      <c r="GFC26" s="93" t="s">
        <v>63</v>
      </c>
      <c r="GFD26" s="58" t="s">
        <v>34</v>
      </c>
      <c r="GFE26" s="91" t="s">
        <v>32</v>
      </c>
      <c r="GFF26" s="92">
        <v>1</v>
      </c>
      <c r="GFG26" s="87">
        <v>0</v>
      </c>
      <c r="GFH26" s="59">
        <f t="shared" si="296"/>
        <v>0</v>
      </c>
      <c r="GFI26" s="1"/>
      <c r="GFJ26" s="89">
        <v>3</v>
      </c>
      <c r="GFK26" s="93" t="s">
        <v>63</v>
      </c>
      <c r="GFL26" s="58" t="s">
        <v>34</v>
      </c>
      <c r="GFM26" s="91" t="s">
        <v>32</v>
      </c>
      <c r="GFN26" s="92">
        <v>1</v>
      </c>
      <c r="GFO26" s="87">
        <v>0</v>
      </c>
      <c r="GFP26" s="59">
        <f t="shared" si="297"/>
        <v>0</v>
      </c>
      <c r="GFQ26" s="1"/>
      <c r="GFR26" s="89">
        <v>3</v>
      </c>
      <c r="GFS26" s="93" t="s">
        <v>63</v>
      </c>
      <c r="GFT26" s="58" t="s">
        <v>34</v>
      </c>
      <c r="GFU26" s="91" t="s">
        <v>32</v>
      </c>
      <c r="GFV26" s="92">
        <v>1</v>
      </c>
      <c r="GFW26" s="87">
        <v>0</v>
      </c>
      <c r="GFX26" s="59">
        <f t="shared" si="297"/>
        <v>0</v>
      </c>
      <c r="GFY26" s="1"/>
      <c r="GFZ26" s="89">
        <v>3</v>
      </c>
      <c r="GGA26" s="93" t="s">
        <v>63</v>
      </c>
      <c r="GGB26" s="58" t="s">
        <v>34</v>
      </c>
      <c r="GGC26" s="91" t="s">
        <v>32</v>
      </c>
      <c r="GGD26" s="92">
        <v>1</v>
      </c>
      <c r="GGE26" s="87">
        <v>0</v>
      </c>
      <c r="GGF26" s="59">
        <f t="shared" si="298"/>
        <v>0</v>
      </c>
      <c r="GGG26" s="1"/>
      <c r="GGH26" s="89">
        <v>3</v>
      </c>
      <c r="GGI26" s="93" t="s">
        <v>63</v>
      </c>
      <c r="GGJ26" s="58" t="s">
        <v>34</v>
      </c>
      <c r="GGK26" s="91" t="s">
        <v>32</v>
      </c>
      <c r="GGL26" s="92">
        <v>1</v>
      </c>
      <c r="GGM26" s="87">
        <v>0</v>
      </c>
      <c r="GGN26" s="59">
        <f t="shared" si="298"/>
        <v>0</v>
      </c>
      <c r="GGO26" s="1"/>
      <c r="GGP26" s="89">
        <v>3</v>
      </c>
      <c r="GGQ26" s="93" t="s">
        <v>63</v>
      </c>
      <c r="GGR26" s="58" t="s">
        <v>34</v>
      </c>
      <c r="GGS26" s="91" t="s">
        <v>32</v>
      </c>
      <c r="GGT26" s="92">
        <v>1</v>
      </c>
      <c r="GGU26" s="87">
        <v>0</v>
      </c>
      <c r="GGV26" s="59">
        <f t="shared" si="299"/>
        <v>0</v>
      </c>
      <c r="GGW26" s="1"/>
      <c r="GGX26" s="89">
        <v>3</v>
      </c>
      <c r="GGY26" s="93" t="s">
        <v>63</v>
      </c>
      <c r="GGZ26" s="58" t="s">
        <v>34</v>
      </c>
      <c r="GHA26" s="91" t="s">
        <v>32</v>
      </c>
      <c r="GHB26" s="92">
        <v>1</v>
      </c>
      <c r="GHC26" s="87">
        <v>0</v>
      </c>
      <c r="GHD26" s="59">
        <f t="shared" si="299"/>
        <v>0</v>
      </c>
      <c r="GHE26" s="1"/>
      <c r="GHF26" s="89">
        <v>3</v>
      </c>
      <c r="GHG26" s="93" t="s">
        <v>63</v>
      </c>
      <c r="GHH26" s="58" t="s">
        <v>34</v>
      </c>
      <c r="GHI26" s="91" t="s">
        <v>32</v>
      </c>
      <c r="GHJ26" s="92">
        <v>1</v>
      </c>
      <c r="GHK26" s="87">
        <v>0</v>
      </c>
      <c r="GHL26" s="59">
        <f t="shared" si="300"/>
        <v>0</v>
      </c>
      <c r="GHM26" s="1"/>
      <c r="GHN26" s="89">
        <v>3</v>
      </c>
      <c r="GHO26" s="93" t="s">
        <v>63</v>
      </c>
      <c r="GHP26" s="58" t="s">
        <v>34</v>
      </c>
      <c r="GHQ26" s="91" t="s">
        <v>32</v>
      </c>
      <c r="GHR26" s="92">
        <v>1</v>
      </c>
      <c r="GHS26" s="87">
        <v>0</v>
      </c>
      <c r="GHT26" s="59">
        <f t="shared" si="300"/>
        <v>0</v>
      </c>
      <c r="GHU26" s="1"/>
      <c r="GHV26" s="89">
        <v>3</v>
      </c>
      <c r="GHW26" s="93" t="s">
        <v>63</v>
      </c>
      <c r="GHX26" s="58" t="s">
        <v>34</v>
      </c>
      <c r="GHY26" s="91" t="s">
        <v>32</v>
      </c>
      <c r="GHZ26" s="92">
        <v>1</v>
      </c>
      <c r="GIA26" s="87">
        <v>0</v>
      </c>
      <c r="GIB26" s="59">
        <f t="shared" si="301"/>
        <v>0</v>
      </c>
      <c r="GIC26" s="1"/>
      <c r="GID26" s="89">
        <v>3</v>
      </c>
      <c r="GIE26" s="93" t="s">
        <v>63</v>
      </c>
      <c r="GIF26" s="58" t="s">
        <v>34</v>
      </c>
      <c r="GIG26" s="91" t="s">
        <v>32</v>
      </c>
      <c r="GIH26" s="92">
        <v>1</v>
      </c>
      <c r="GII26" s="87">
        <v>0</v>
      </c>
      <c r="GIJ26" s="59">
        <f t="shared" si="301"/>
        <v>0</v>
      </c>
      <c r="GIK26" s="1"/>
      <c r="GIL26" s="89">
        <v>3</v>
      </c>
      <c r="GIM26" s="93" t="s">
        <v>63</v>
      </c>
      <c r="GIN26" s="58" t="s">
        <v>34</v>
      </c>
      <c r="GIO26" s="91" t="s">
        <v>32</v>
      </c>
      <c r="GIP26" s="92">
        <v>1</v>
      </c>
      <c r="GIQ26" s="87">
        <v>0</v>
      </c>
      <c r="GIR26" s="59">
        <f t="shared" si="302"/>
        <v>0</v>
      </c>
      <c r="GIS26" s="1"/>
      <c r="GIT26" s="89">
        <v>3</v>
      </c>
      <c r="GIU26" s="93" t="s">
        <v>63</v>
      </c>
      <c r="GIV26" s="58" t="s">
        <v>34</v>
      </c>
      <c r="GIW26" s="91" t="s">
        <v>32</v>
      </c>
      <c r="GIX26" s="92">
        <v>1</v>
      </c>
      <c r="GIY26" s="87">
        <v>0</v>
      </c>
      <c r="GIZ26" s="59">
        <f t="shared" si="302"/>
        <v>0</v>
      </c>
      <c r="GJA26" s="1"/>
      <c r="GJB26" s="89">
        <v>3</v>
      </c>
      <c r="GJC26" s="93" t="s">
        <v>63</v>
      </c>
      <c r="GJD26" s="58" t="s">
        <v>34</v>
      </c>
      <c r="GJE26" s="91" t="s">
        <v>32</v>
      </c>
      <c r="GJF26" s="92">
        <v>1</v>
      </c>
      <c r="GJG26" s="87">
        <v>0</v>
      </c>
      <c r="GJH26" s="59">
        <f t="shared" si="303"/>
        <v>0</v>
      </c>
      <c r="GJI26" s="1"/>
      <c r="GJJ26" s="89">
        <v>3</v>
      </c>
      <c r="GJK26" s="93" t="s">
        <v>63</v>
      </c>
      <c r="GJL26" s="58" t="s">
        <v>34</v>
      </c>
      <c r="GJM26" s="91" t="s">
        <v>32</v>
      </c>
      <c r="GJN26" s="92">
        <v>1</v>
      </c>
      <c r="GJO26" s="87">
        <v>0</v>
      </c>
      <c r="GJP26" s="59">
        <f t="shared" si="303"/>
        <v>0</v>
      </c>
      <c r="GJQ26" s="1"/>
      <c r="GJR26" s="89">
        <v>3</v>
      </c>
      <c r="GJS26" s="93" t="s">
        <v>63</v>
      </c>
      <c r="GJT26" s="58" t="s">
        <v>34</v>
      </c>
      <c r="GJU26" s="91" t="s">
        <v>32</v>
      </c>
      <c r="GJV26" s="92">
        <v>1</v>
      </c>
      <c r="GJW26" s="87">
        <v>0</v>
      </c>
      <c r="GJX26" s="59">
        <f t="shared" si="304"/>
        <v>0</v>
      </c>
      <c r="GJY26" s="1"/>
      <c r="GJZ26" s="89">
        <v>3</v>
      </c>
      <c r="GKA26" s="93" t="s">
        <v>63</v>
      </c>
      <c r="GKB26" s="58" t="s">
        <v>34</v>
      </c>
      <c r="GKC26" s="91" t="s">
        <v>32</v>
      </c>
      <c r="GKD26" s="92">
        <v>1</v>
      </c>
      <c r="GKE26" s="87">
        <v>0</v>
      </c>
      <c r="GKF26" s="59">
        <f t="shared" si="304"/>
        <v>0</v>
      </c>
      <c r="GKG26" s="1"/>
      <c r="GKH26" s="89">
        <v>3</v>
      </c>
      <c r="GKI26" s="93" t="s">
        <v>63</v>
      </c>
      <c r="GKJ26" s="58" t="s">
        <v>34</v>
      </c>
      <c r="GKK26" s="91" t="s">
        <v>32</v>
      </c>
      <c r="GKL26" s="92">
        <v>1</v>
      </c>
      <c r="GKM26" s="87">
        <v>0</v>
      </c>
      <c r="GKN26" s="59">
        <f t="shared" si="305"/>
        <v>0</v>
      </c>
      <c r="GKO26" s="1"/>
      <c r="GKP26" s="89">
        <v>3</v>
      </c>
      <c r="GKQ26" s="93" t="s">
        <v>63</v>
      </c>
      <c r="GKR26" s="58" t="s">
        <v>34</v>
      </c>
      <c r="GKS26" s="91" t="s">
        <v>32</v>
      </c>
      <c r="GKT26" s="92">
        <v>1</v>
      </c>
      <c r="GKU26" s="87">
        <v>0</v>
      </c>
      <c r="GKV26" s="59">
        <f t="shared" si="305"/>
        <v>0</v>
      </c>
      <c r="GKW26" s="1"/>
      <c r="GKX26" s="89">
        <v>3</v>
      </c>
      <c r="GKY26" s="93" t="s">
        <v>63</v>
      </c>
      <c r="GKZ26" s="58" t="s">
        <v>34</v>
      </c>
      <c r="GLA26" s="91" t="s">
        <v>32</v>
      </c>
      <c r="GLB26" s="92">
        <v>1</v>
      </c>
      <c r="GLC26" s="87">
        <v>0</v>
      </c>
      <c r="GLD26" s="59">
        <f t="shared" si="306"/>
        <v>0</v>
      </c>
      <c r="GLE26" s="1"/>
      <c r="GLF26" s="89">
        <v>3</v>
      </c>
      <c r="GLG26" s="93" t="s">
        <v>63</v>
      </c>
      <c r="GLH26" s="58" t="s">
        <v>34</v>
      </c>
      <c r="GLI26" s="91" t="s">
        <v>32</v>
      </c>
      <c r="GLJ26" s="92">
        <v>1</v>
      </c>
      <c r="GLK26" s="87">
        <v>0</v>
      </c>
      <c r="GLL26" s="59">
        <f t="shared" si="306"/>
        <v>0</v>
      </c>
      <c r="GLM26" s="1"/>
      <c r="GLN26" s="89">
        <v>3</v>
      </c>
      <c r="GLO26" s="93" t="s">
        <v>63</v>
      </c>
      <c r="GLP26" s="58" t="s">
        <v>34</v>
      </c>
      <c r="GLQ26" s="91" t="s">
        <v>32</v>
      </c>
      <c r="GLR26" s="92">
        <v>1</v>
      </c>
      <c r="GLS26" s="87">
        <v>0</v>
      </c>
      <c r="GLT26" s="59">
        <f t="shared" si="307"/>
        <v>0</v>
      </c>
      <c r="GLU26" s="1"/>
      <c r="GLV26" s="89">
        <v>3</v>
      </c>
      <c r="GLW26" s="93" t="s">
        <v>63</v>
      </c>
      <c r="GLX26" s="58" t="s">
        <v>34</v>
      </c>
      <c r="GLY26" s="91" t="s">
        <v>32</v>
      </c>
      <c r="GLZ26" s="92">
        <v>1</v>
      </c>
      <c r="GMA26" s="87">
        <v>0</v>
      </c>
      <c r="GMB26" s="59">
        <f t="shared" si="307"/>
        <v>0</v>
      </c>
      <c r="GMC26" s="1"/>
      <c r="GMD26" s="89">
        <v>3</v>
      </c>
      <c r="GME26" s="93" t="s">
        <v>63</v>
      </c>
      <c r="GMF26" s="58" t="s">
        <v>34</v>
      </c>
      <c r="GMG26" s="91" t="s">
        <v>32</v>
      </c>
      <c r="GMH26" s="92">
        <v>1</v>
      </c>
      <c r="GMI26" s="87">
        <v>0</v>
      </c>
      <c r="GMJ26" s="59">
        <f t="shared" si="308"/>
        <v>0</v>
      </c>
      <c r="GMK26" s="1"/>
      <c r="GML26" s="89">
        <v>3</v>
      </c>
      <c r="GMM26" s="93" t="s">
        <v>63</v>
      </c>
      <c r="GMN26" s="58" t="s">
        <v>34</v>
      </c>
      <c r="GMO26" s="91" t="s">
        <v>32</v>
      </c>
      <c r="GMP26" s="92">
        <v>1</v>
      </c>
      <c r="GMQ26" s="87">
        <v>0</v>
      </c>
      <c r="GMR26" s="59">
        <f t="shared" si="308"/>
        <v>0</v>
      </c>
      <c r="GMS26" s="1"/>
      <c r="GMT26" s="89">
        <v>3</v>
      </c>
      <c r="GMU26" s="93" t="s">
        <v>63</v>
      </c>
      <c r="GMV26" s="58" t="s">
        <v>34</v>
      </c>
      <c r="GMW26" s="91" t="s">
        <v>32</v>
      </c>
      <c r="GMX26" s="92">
        <v>1</v>
      </c>
      <c r="GMY26" s="87">
        <v>0</v>
      </c>
      <c r="GMZ26" s="59">
        <f t="shared" si="309"/>
        <v>0</v>
      </c>
      <c r="GNA26" s="1"/>
      <c r="GNB26" s="89">
        <v>3</v>
      </c>
      <c r="GNC26" s="93" t="s">
        <v>63</v>
      </c>
      <c r="GND26" s="58" t="s">
        <v>34</v>
      </c>
      <c r="GNE26" s="91" t="s">
        <v>32</v>
      </c>
      <c r="GNF26" s="92">
        <v>1</v>
      </c>
      <c r="GNG26" s="87">
        <v>0</v>
      </c>
      <c r="GNH26" s="59">
        <f t="shared" si="309"/>
        <v>0</v>
      </c>
      <c r="GNI26" s="1"/>
      <c r="GNJ26" s="89">
        <v>3</v>
      </c>
      <c r="GNK26" s="93" t="s">
        <v>63</v>
      </c>
      <c r="GNL26" s="58" t="s">
        <v>34</v>
      </c>
      <c r="GNM26" s="91" t="s">
        <v>32</v>
      </c>
      <c r="GNN26" s="92">
        <v>1</v>
      </c>
      <c r="GNO26" s="87">
        <v>0</v>
      </c>
      <c r="GNP26" s="59">
        <f t="shared" si="310"/>
        <v>0</v>
      </c>
      <c r="GNQ26" s="1"/>
      <c r="GNR26" s="89">
        <v>3</v>
      </c>
      <c r="GNS26" s="93" t="s">
        <v>63</v>
      </c>
      <c r="GNT26" s="58" t="s">
        <v>34</v>
      </c>
      <c r="GNU26" s="91" t="s">
        <v>32</v>
      </c>
      <c r="GNV26" s="92">
        <v>1</v>
      </c>
      <c r="GNW26" s="87">
        <v>0</v>
      </c>
      <c r="GNX26" s="59">
        <f t="shared" si="310"/>
        <v>0</v>
      </c>
      <c r="GNY26" s="1"/>
      <c r="GNZ26" s="89">
        <v>3</v>
      </c>
      <c r="GOA26" s="93" t="s">
        <v>63</v>
      </c>
      <c r="GOB26" s="58" t="s">
        <v>34</v>
      </c>
      <c r="GOC26" s="91" t="s">
        <v>32</v>
      </c>
      <c r="GOD26" s="92">
        <v>1</v>
      </c>
      <c r="GOE26" s="87">
        <v>0</v>
      </c>
      <c r="GOF26" s="59">
        <f t="shared" si="311"/>
        <v>0</v>
      </c>
      <c r="GOG26" s="1"/>
      <c r="GOH26" s="89">
        <v>3</v>
      </c>
      <c r="GOI26" s="93" t="s">
        <v>63</v>
      </c>
      <c r="GOJ26" s="58" t="s">
        <v>34</v>
      </c>
      <c r="GOK26" s="91" t="s">
        <v>32</v>
      </c>
      <c r="GOL26" s="92">
        <v>1</v>
      </c>
      <c r="GOM26" s="87">
        <v>0</v>
      </c>
      <c r="GON26" s="59">
        <f t="shared" si="311"/>
        <v>0</v>
      </c>
      <c r="GOO26" s="1"/>
      <c r="GOP26" s="89">
        <v>3</v>
      </c>
      <c r="GOQ26" s="93" t="s">
        <v>63</v>
      </c>
      <c r="GOR26" s="58" t="s">
        <v>34</v>
      </c>
      <c r="GOS26" s="91" t="s">
        <v>32</v>
      </c>
      <c r="GOT26" s="92">
        <v>1</v>
      </c>
      <c r="GOU26" s="87">
        <v>0</v>
      </c>
      <c r="GOV26" s="59">
        <f t="shared" si="312"/>
        <v>0</v>
      </c>
      <c r="GOW26" s="1"/>
      <c r="GOX26" s="89">
        <v>3</v>
      </c>
      <c r="GOY26" s="93" t="s">
        <v>63</v>
      </c>
      <c r="GOZ26" s="58" t="s">
        <v>34</v>
      </c>
      <c r="GPA26" s="91" t="s">
        <v>32</v>
      </c>
      <c r="GPB26" s="92">
        <v>1</v>
      </c>
      <c r="GPC26" s="87">
        <v>0</v>
      </c>
      <c r="GPD26" s="59">
        <f t="shared" si="312"/>
        <v>0</v>
      </c>
      <c r="GPE26" s="1"/>
      <c r="GPF26" s="89">
        <v>3</v>
      </c>
      <c r="GPG26" s="93" t="s">
        <v>63</v>
      </c>
      <c r="GPH26" s="58" t="s">
        <v>34</v>
      </c>
      <c r="GPI26" s="91" t="s">
        <v>32</v>
      </c>
      <c r="GPJ26" s="92">
        <v>1</v>
      </c>
      <c r="GPK26" s="87">
        <v>0</v>
      </c>
      <c r="GPL26" s="59">
        <f t="shared" si="313"/>
        <v>0</v>
      </c>
      <c r="GPM26" s="1"/>
      <c r="GPN26" s="89">
        <v>3</v>
      </c>
      <c r="GPO26" s="93" t="s">
        <v>63</v>
      </c>
      <c r="GPP26" s="58" t="s">
        <v>34</v>
      </c>
      <c r="GPQ26" s="91" t="s">
        <v>32</v>
      </c>
      <c r="GPR26" s="92">
        <v>1</v>
      </c>
      <c r="GPS26" s="87">
        <v>0</v>
      </c>
      <c r="GPT26" s="59">
        <f t="shared" si="313"/>
        <v>0</v>
      </c>
      <c r="GPU26" s="1"/>
      <c r="GPV26" s="89">
        <v>3</v>
      </c>
      <c r="GPW26" s="93" t="s">
        <v>63</v>
      </c>
      <c r="GPX26" s="58" t="s">
        <v>34</v>
      </c>
      <c r="GPY26" s="91" t="s">
        <v>32</v>
      </c>
      <c r="GPZ26" s="92">
        <v>1</v>
      </c>
      <c r="GQA26" s="87">
        <v>0</v>
      </c>
      <c r="GQB26" s="59">
        <f t="shared" si="314"/>
        <v>0</v>
      </c>
      <c r="GQC26" s="1"/>
      <c r="GQD26" s="89">
        <v>3</v>
      </c>
      <c r="GQE26" s="93" t="s">
        <v>63</v>
      </c>
      <c r="GQF26" s="58" t="s">
        <v>34</v>
      </c>
      <c r="GQG26" s="91" t="s">
        <v>32</v>
      </c>
      <c r="GQH26" s="92">
        <v>1</v>
      </c>
      <c r="GQI26" s="87">
        <v>0</v>
      </c>
      <c r="GQJ26" s="59">
        <f t="shared" si="314"/>
        <v>0</v>
      </c>
      <c r="GQK26" s="1"/>
      <c r="GQL26" s="89">
        <v>3</v>
      </c>
      <c r="GQM26" s="93" t="s">
        <v>63</v>
      </c>
      <c r="GQN26" s="58" t="s">
        <v>34</v>
      </c>
      <c r="GQO26" s="91" t="s">
        <v>32</v>
      </c>
      <c r="GQP26" s="92">
        <v>1</v>
      </c>
      <c r="GQQ26" s="87">
        <v>0</v>
      </c>
      <c r="GQR26" s="59">
        <f t="shared" si="315"/>
        <v>0</v>
      </c>
      <c r="GQS26" s="1"/>
      <c r="GQT26" s="89">
        <v>3</v>
      </c>
      <c r="GQU26" s="93" t="s">
        <v>63</v>
      </c>
      <c r="GQV26" s="58" t="s">
        <v>34</v>
      </c>
      <c r="GQW26" s="91" t="s">
        <v>32</v>
      </c>
      <c r="GQX26" s="92">
        <v>1</v>
      </c>
      <c r="GQY26" s="87">
        <v>0</v>
      </c>
      <c r="GQZ26" s="59">
        <f t="shared" si="315"/>
        <v>0</v>
      </c>
      <c r="GRA26" s="1"/>
      <c r="GRB26" s="89">
        <v>3</v>
      </c>
      <c r="GRC26" s="93" t="s">
        <v>63</v>
      </c>
      <c r="GRD26" s="58" t="s">
        <v>34</v>
      </c>
      <c r="GRE26" s="91" t="s">
        <v>32</v>
      </c>
      <c r="GRF26" s="92">
        <v>1</v>
      </c>
      <c r="GRG26" s="87">
        <v>0</v>
      </c>
      <c r="GRH26" s="59">
        <f t="shared" si="316"/>
        <v>0</v>
      </c>
      <c r="GRI26" s="1"/>
      <c r="GRJ26" s="89">
        <v>3</v>
      </c>
      <c r="GRK26" s="93" t="s">
        <v>63</v>
      </c>
      <c r="GRL26" s="58" t="s">
        <v>34</v>
      </c>
      <c r="GRM26" s="91" t="s">
        <v>32</v>
      </c>
      <c r="GRN26" s="92">
        <v>1</v>
      </c>
      <c r="GRO26" s="87">
        <v>0</v>
      </c>
      <c r="GRP26" s="59">
        <f t="shared" si="316"/>
        <v>0</v>
      </c>
      <c r="GRQ26" s="1"/>
      <c r="GRR26" s="89">
        <v>3</v>
      </c>
      <c r="GRS26" s="93" t="s">
        <v>63</v>
      </c>
      <c r="GRT26" s="58" t="s">
        <v>34</v>
      </c>
      <c r="GRU26" s="91" t="s">
        <v>32</v>
      </c>
      <c r="GRV26" s="92">
        <v>1</v>
      </c>
      <c r="GRW26" s="87">
        <v>0</v>
      </c>
      <c r="GRX26" s="59">
        <f t="shared" si="317"/>
        <v>0</v>
      </c>
      <c r="GRY26" s="1"/>
      <c r="GRZ26" s="89">
        <v>3</v>
      </c>
      <c r="GSA26" s="93" t="s">
        <v>63</v>
      </c>
      <c r="GSB26" s="58" t="s">
        <v>34</v>
      </c>
      <c r="GSC26" s="91" t="s">
        <v>32</v>
      </c>
      <c r="GSD26" s="92">
        <v>1</v>
      </c>
      <c r="GSE26" s="87">
        <v>0</v>
      </c>
      <c r="GSF26" s="59">
        <f t="shared" si="317"/>
        <v>0</v>
      </c>
      <c r="GSG26" s="1"/>
      <c r="GSH26" s="89">
        <v>3</v>
      </c>
      <c r="GSI26" s="93" t="s">
        <v>63</v>
      </c>
      <c r="GSJ26" s="58" t="s">
        <v>34</v>
      </c>
      <c r="GSK26" s="91" t="s">
        <v>32</v>
      </c>
      <c r="GSL26" s="92">
        <v>1</v>
      </c>
      <c r="GSM26" s="87">
        <v>0</v>
      </c>
      <c r="GSN26" s="59">
        <f t="shared" si="318"/>
        <v>0</v>
      </c>
      <c r="GSO26" s="1"/>
      <c r="GSP26" s="89">
        <v>3</v>
      </c>
      <c r="GSQ26" s="93" t="s">
        <v>63</v>
      </c>
      <c r="GSR26" s="58" t="s">
        <v>34</v>
      </c>
      <c r="GSS26" s="91" t="s">
        <v>32</v>
      </c>
      <c r="GST26" s="92">
        <v>1</v>
      </c>
      <c r="GSU26" s="87">
        <v>0</v>
      </c>
      <c r="GSV26" s="59">
        <f t="shared" si="318"/>
        <v>0</v>
      </c>
      <c r="GSW26" s="1"/>
      <c r="GSX26" s="89">
        <v>3</v>
      </c>
      <c r="GSY26" s="93" t="s">
        <v>63</v>
      </c>
      <c r="GSZ26" s="58" t="s">
        <v>34</v>
      </c>
      <c r="GTA26" s="91" t="s">
        <v>32</v>
      </c>
      <c r="GTB26" s="92">
        <v>1</v>
      </c>
      <c r="GTC26" s="87">
        <v>0</v>
      </c>
      <c r="GTD26" s="59">
        <f t="shared" si="319"/>
        <v>0</v>
      </c>
      <c r="GTE26" s="1"/>
      <c r="GTF26" s="89">
        <v>3</v>
      </c>
      <c r="GTG26" s="93" t="s">
        <v>63</v>
      </c>
      <c r="GTH26" s="58" t="s">
        <v>34</v>
      </c>
      <c r="GTI26" s="91" t="s">
        <v>32</v>
      </c>
      <c r="GTJ26" s="92">
        <v>1</v>
      </c>
      <c r="GTK26" s="87">
        <v>0</v>
      </c>
      <c r="GTL26" s="59">
        <f t="shared" si="319"/>
        <v>0</v>
      </c>
      <c r="GTM26" s="1"/>
      <c r="GTN26" s="89">
        <v>3</v>
      </c>
      <c r="GTO26" s="93" t="s">
        <v>63</v>
      </c>
      <c r="GTP26" s="58" t="s">
        <v>34</v>
      </c>
      <c r="GTQ26" s="91" t="s">
        <v>32</v>
      </c>
      <c r="GTR26" s="92">
        <v>1</v>
      </c>
      <c r="GTS26" s="87">
        <v>0</v>
      </c>
      <c r="GTT26" s="59">
        <f t="shared" si="320"/>
        <v>0</v>
      </c>
      <c r="GTU26" s="1"/>
      <c r="GTV26" s="89">
        <v>3</v>
      </c>
      <c r="GTW26" s="93" t="s">
        <v>63</v>
      </c>
      <c r="GTX26" s="58" t="s">
        <v>34</v>
      </c>
      <c r="GTY26" s="91" t="s">
        <v>32</v>
      </c>
      <c r="GTZ26" s="92">
        <v>1</v>
      </c>
      <c r="GUA26" s="87">
        <v>0</v>
      </c>
      <c r="GUB26" s="59">
        <f t="shared" si="320"/>
        <v>0</v>
      </c>
      <c r="GUC26" s="1"/>
      <c r="GUD26" s="89">
        <v>3</v>
      </c>
      <c r="GUE26" s="93" t="s">
        <v>63</v>
      </c>
      <c r="GUF26" s="58" t="s">
        <v>34</v>
      </c>
      <c r="GUG26" s="91" t="s">
        <v>32</v>
      </c>
      <c r="GUH26" s="92">
        <v>1</v>
      </c>
      <c r="GUI26" s="87">
        <v>0</v>
      </c>
      <c r="GUJ26" s="59">
        <f t="shared" si="321"/>
        <v>0</v>
      </c>
      <c r="GUK26" s="1"/>
      <c r="GUL26" s="89">
        <v>3</v>
      </c>
      <c r="GUM26" s="93" t="s">
        <v>63</v>
      </c>
      <c r="GUN26" s="58" t="s">
        <v>34</v>
      </c>
      <c r="GUO26" s="91" t="s">
        <v>32</v>
      </c>
      <c r="GUP26" s="92">
        <v>1</v>
      </c>
      <c r="GUQ26" s="87">
        <v>0</v>
      </c>
      <c r="GUR26" s="59">
        <f t="shared" si="321"/>
        <v>0</v>
      </c>
      <c r="GUS26" s="1"/>
      <c r="GUT26" s="89">
        <v>3</v>
      </c>
      <c r="GUU26" s="93" t="s">
        <v>63</v>
      </c>
      <c r="GUV26" s="58" t="s">
        <v>34</v>
      </c>
      <c r="GUW26" s="91" t="s">
        <v>32</v>
      </c>
      <c r="GUX26" s="92">
        <v>1</v>
      </c>
      <c r="GUY26" s="87">
        <v>0</v>
      </c>
      <c r="GUZ26" s="59">
        <f t="shared" si="322"/>
        <v>0</v>
      </c>
      <c r="GVA26" s="1"/>
      <c r="GVB26" s="89">
        <v>3</v>
      </c>
      <c r="GVC26" s="93" t="s">
        <v>63</v>
      </c>
      <c r="GVD26" s="58" t="s">
        <v>34</v>
      </c>
      <c r="GVE26" s="91" t="s">
        <v>32</v>
      </c>
      <c r="GVF26" s="92">
        <v>1</v>
      </c>
      <c r="GVG26" s="87">
        <v>0</v>
      </c>
      <c r="GVH26" s="59">
        <f t="shared" si="322"/>
        <v>0</v>
      </c>
      <c r="GVI26" s="1"/>
      <c r="GVJ26" s="89">
        <v>3</v>
      </c>
      <c r="GVK26" s="93" t="s">
        <v>63</v>
      </c>
      <c r="GVL26" s="58" t="s">
        <v>34</v>
      </c>
      <c r="GVM26" s="91" t="s">
        <v>32</v>
      </c>
      <c r="GVN26" s="92">
        <v>1</v>
      </c>
      <c r="GVO26" s="87">
        <v>0</v>
      </c>
      <c r="GVP26" s="59">
        <f t="shared" si="323"/>
        <v>0</v>
      </c>
      <c r="GVQ26" s="1"/>
      <c r="GVR26" s="89">
        <v>3</v>
      </c>
      <c r="GVS26" s="93" t="s">
        <v>63</v>
      </c>
      <c r="GVT26" s="58" t="s">
        <v>34</v>
      </c>
      <c r="GVU26" s="91" t="s">
        <v>32</v>
      </c>
      <c r="GVV26" s="92">
        <v>1</v>
      </c>
      <c r="GVW26" s="87">
        <v>0</v>
      </c>
      <c r="GVX26" s="59">
        <f t="shared" si="323"/>
        <v>0</v>
      </c>
      <c r="GVY26" s="1"/>
      <c r="GVZ26" s="89">
        <v>3</v>
      </c>
      <c r="GWA26" s="93" t="s">
        <v>63</v>
      </c>
      <c r="GWB26" s="58" t="s">
        <v>34</v>
      </c>
      <c r="GWC26" s="91" t="s">
        <v>32</v>
      </c>
      <c r="GWD26" s="92">
        <v>1</v>
      </c>
      <c r="GWE26" s="87">
        <v>0</v>
      </c>
      <c r="GWF26" s="59">
        <f t="shared" si="324"/>
        <v>0</v>
      </c>
      <c r="GWG26" s="1"/>
      <c r="GWH26" s="89">
        <v>3</v>
      </c>
      <c r="GWI26" s="93" t="s">
        <v>63</v>
      </c>
      <c r="GWJ26" s="58" t="s">
        <v>34</v>
      </c>
      <c r="GWK26" s="91" t="s">
        <v>32</v>
      </c>
      <c r="GWL26" s="92">
        <v>1</v>
      </c>
      <c r="GWM26" s="87">
        <v>0</v>
      </c>
      <c r="GWN26" s="59">
        <f t="shared" si="324"/>
        <v>0</v>
      </c>
      <c r="GWO26" s="1"/>
      <c r="GWP26" s="89">
        <v>3</v>
      </c>
      <c r="GWQ26" s="93" t="s">
        <v>63</v>
      </c>
      <c r="GWR26" s="58" t="s">
        <v>34</v>
      </c>
      <c r="GWS26" s="91" t="s">
        <v>32</v>
      </c>
      <c r="GWT26" s="92">
        <v>1</v>
      </c>
      <c r="GWU26" s="87">
        <v>0</v>
      </c>
      <c r="GWV26" s="59">
        <f t="shared" si="325"/>
        <v>0</v>
      </c>
      <c r="GWW26" s="1"/>
      <c r="GWX26" s="89">
        <v>3</v>
      </c>
      <c r="GWY26" s="93" t="s">
        <v>63</v>
      </c>
      <c r="GWZ26" s="58" t="s">
        <v>34</v>
      </c>
      <c r="GXA26" s="91" t="s">
        <v>32</v>
      </c>
      <c r="GXB26" s="92">
        <v>1</v>
      </c>
      <c r="GXC26" s="87">
        <v>0</v>
      </c>
      <c r="GXD26" s="59">
        <f t="shared" si="325"/>
        <v>0</v>
      </c>
      <c r="GXE26" s="1"/>
      <c r="GXF26" s="89">
        <v>3</v>
      </c>
      <c r="GXG26" s="93" t="s">
        <v>63</v>
      </c>
      <c r="GXH26" s="58" t="s">
        <v>34</v>
      </c>
      <c r="GXI26" s="91" t="s">
        <v>32</v>
      </c>
      <c r="GXJ26" s="92">
        <v>1</v>
      </c>
      <c r="GXK26" s="87">
        <v>0</v>
      </c>
      <c r="GXL26" s="59">
        <f t="shared" si="326"/>
        <v>0</v>
      </c>
      <c r="GXM26" s="1"/>
      <c r="GXN26" s="89">
        <v>3</v>
      </c>
      <c r="GXO26" s="93" t="s">
        <v>63</v>
      </c>
      <c r="GXP26" s="58" t="s">
        <v>34</v>
      </c>
      <c r="GXQ26" s="91" t="s">
        <v>32</v>
      </c>
      <c r="GXR26" s="92">
        <v>1</v>
      </c>
      <c r="GXS26" s="87">
        <v>0</v>
      </c>
      <c r="GXT26" s="59">
        <f t="shared" si="326"/>
        <v>0</v>
      </c>
      <c r="GXU26" s="1"/>
      <c r="GXV26" s="89">
        <v>3</v>
      </c>
      <c r="GXW26" s="93" t="s">
        <v>63</v>
      </c>
      <c r="GXX26" s="58" t="s">
        <v>34</v>
      </c>
      <c r="GXY26" s="91" t="s">
        <v>32</v>
      </c>
      <c r="GXZ26" s="92">
        <v>1</v>
      </c>
      <c r="GYA26" s="87">
        <v>0</v>
      </c>
      <c r="GYB26" s="59">
        <f t="shared" si="327"/>
        <v>0</v>
      </c>
      <c r="GYC26" s="1"/>
      <c r="GYD26" s="89">
        <v>3</v>
      </c>
      <c r="GYE26" s="93" t="s">
        <v>63</v>
      </c>
      <c r="GYF26" s="58" t="s">
        <v>34</v>
      </c>
      <c r="GYG26" s="91" t="s">
        <v>32</v>
      </c>
      <c r="GYH26" s="92">
        <v>1</v>
      </c>
      <c r="GYI26" s="87">
        <v>0</v>
      </c>
      <c r="GYJ26" s="59">
        <f t="shared" si="327"/>
        <v>0</v>
      </c>
      <c r="GYK26" s="1"/>
      <c r="GYL26" s="89">
        <v>3</v>
      </c>
      <c r="GYM26" s="93" t="s">
        <v>63</v>
      </c>
      <c r="GYN26" s="58" t="s">
        <v>34</v>
      </c>
      <c r="GYO26" s="91" t="s">
        <v>32</v>
      </c>
      <c r="GYP26" s="92">
        <v>1</v>
      </c>
      <c r="GYQ26" s="87">
        <v>0</v>
      </c>
      <c r="GYR26" s="59">
        <f t="shared" si="328"/>
        <v>0</v>
      </c>
      <c r="GYS26" s="1"/>
      <c r="GYT26" s="89">
        <v>3</v>
      </c>
      <c r="GYU26" s="93" t="s">
        <v>63</v>
      </c>
      <c r="GYV26" s="58" t="s">
        <v>34</v>
      </c>
      <c r="GYW26" s="91" t="s">
        <v>32</v>
      </c>
      <c r="GYX26" s="92">
        <v>1</v>
      </c>
      <c r="GYY26" s="87">
        <v>0</v>
      </c>
      <c r="GYZ26" s="59">
        <f t="shared" si="328"/>
        <v>0</v>
      </c>
      <c r="GZA26" s="1"/>
      <c r="GZB26" s="89">
        <v>3</v>
      </c>
      <c r="GZC26" s="93" t="s">
        <v>63</v>
      </c>
      <c r="GZD26" s="58" t="s">
        <v>34</v>
      </c>
      <c r="GZE26" s="91" t="s">
        <v>32</v>
      </c>
      <c r="GZF26" s="92">
        <v>1</v>
      </c>
      <c r="GZG26" s="87">
        <v>0</v>
      </c>
      <c r="GZH26" s="59">
        <f t="shared" si="329"/>
        <v>0</v>
      </c>
      <c r="GZI26" s="1"/>
      <c r="GZJ26" s="89">
        <v>3</v>
      </c>
      <c r="GZK26" s="93" t="s">
        <v>63</v>
      </c>
      <c r="GZL26" s="58" t="s">
        <v>34</v>
      </c>
      <c r="GZM26" s="91" t="s">
        <v>32</v>
      </c>
      <c r="GZN26" s="92">
        <v>1</v>
      </c>
      <c r="GZO26" s="87">
        <v>0</v>
      </c>
      <c r="GZP26" s="59">
        <f t="shared" si="329"/>
        <v>0</v>
      </c>
      <c r="GZQ26" s="1"/>
      <c r="GZR26" s="89">
        <v>3</v>
      </c>
      <c r="GZS26" s="93" t="s">
        <v>63</v>
      </c>
      <c r="GZT26" s="58" t="s">
        <v>34</v>
      </c>
      <c r="GZU26" s="91" t="s">
        <v>32</v>
      </c>
      <c r="GZV26" s="92">
        <v>1</v>
      </c>
      <c r="GZW26" s="87">
        <v>0</v>
      </c>
      <c r="GZX26" s="59">
        <f t="shared" si="330"/>
        <v>0</v>
      </c>
      <c r="GZY26" s="1"/>
      <c r="GZZ26" s="89">
        <v>3</v>
      </c>
      <c r="HAA26" s="93" t="s">
        <v>63</v>
      </c>
      <c r="HAB26" s="58" t="s">
        <v>34</v>
      </c>
      <c r="HAC26" s="91" t="s">
        <v>32</v>
      </c>
      <c r="HAD26" s="92">
        <v>1</v>
      </c>
      <c r="HAE26" s="87">
        <v>0</v>
      </c>
      <c r="HAF26" s="59">
        <f t="shared" si="330"/>
        <v>0</v>
      </c>
      <c r="HAG26" s="1"/>
      <c r="HAH26" s="89">
        <v>3</v>
      </c>
      <c r="HAI26" s="93" t="s">
        <v>63</v>
      </c>
      <c r="HAJ26" s="58" t="s">
        <v>34</v>
      </c>
      <c r="HAK26" s="91" t="s">
        <v>32</v>
      </c>
      <c r="HAL26" s="92">
        <v>1</v>
      </c>
      <c r="HAM26" s="87">
        <v>0</v>
      </c>
      <c r="HAN26" s="59">
        <f t="shared" si="331"/>
        <v>0</v>
      </c>
      <c r="HAO26" s="1"/>
      <c r="HAP26" s="89">
        <v>3</v>
      </c>
      <c r="HAQ26" s="93" t="s">
        <v>63</v>
      </c>
      <c r="HAR26" s="58" t="s">
        <v>34</v>
      </c>
      <c r="HAS26" s="91" t="s">
        <v>32</v>
      </c>
      <c r="HAT26" s="92">
        <v>1</v>
      </c>
      <c r="HAU26" s="87">
        <v>0</v>
      </c>
      <c r="HAV26" s="59">
        <f t="shared" si="331"/>
        <v>0</v>
      </c>
      <c r="HAW26" s="1"/>
      <c r="HAX26" s="89">
        <v>3</v>
      </c>
      <c r="HAY26" s="93" t="s">
        <v>63</v>
      </c>
      <c r="HAZ26" s="58" t="s">
        <v>34</v>
      </c>
      <c r="HBA26" s="91" t="s">
        <v>32</v>
      </c>
      <c r="HBB26" s="92">
        <v>1</v>
      </c>
      <c r="HBC26" s="87">
        <v>0</v>
      </c>
      <c r="HBD26" s="59">
        <f t="shared" si="332"/>
        <v>0</v>
      </c>
      <c r="HBE26" s="1"/>
      <c r="HBF26" s="89">
        <v>3</v>
      </c>
      <c r="HBG26" s="93" t="s">
        <v>63</v>
      </c>
      <c r="HBH26" s="58" t="s">
        <v>34</v>
      </c>
      <c r="HBI26" s="91" t="s">
        <v>32</v>
      </c>
      <c r="HBJ26" s="92">
        <v>1</v>
      </c>
      <c r="HBK26" s="87">
        <v>0</v>
      </c>
      <c r="HBL26" s="59">
        <f t="shared" si="332"/>
        <v>0</v>
      </c>
      <c r="HBM26" s="1"/>
      <c r="HBN26" s="89">
        <v>3</v>
      </c>
      <c r="HBO26" s="93" t="s">
        <v>63</v>
      </c>
      <c r="HBP26" s="58" t="s">
        <v>34</v>
      </c>
      <c r="HBQ26" s="91" t="s">
        <v>32</v>
      </c>
      <c r="HBR26" s="92">
        <v>1</v>
      </c>
      <c r="HBS26" s="87">
        <v>0</v>
      </c>
      <c r="HBT26" s="59">
        <f t="shared" si="333"/>
        <v>0</v>
      </c>
      <c r="HBU26" s="1"/>
      <c r="HBV26" s="89">
        <v>3</v>
      </c>
      <c r="HBW26" s="93" t="s">
        <v>63</v>
      </c>
      <c r="HBX26" s="58" t="s">
        <v>34</v>
      </c>
      <c r="HBY26" s="91" t="s">
        <v>32</v>
      </c>
      <c r="HBZ26" s="92">
        <v>1</v>
      </c>
      <c r="HCA26" s="87">
        <v>0</v>
      </c>
      <c r="HCB26" s="59">
        <f t="shared" si="333"/>
        <v>0</v>
      </c>
      <c r="HCC26" s="1"/>
      <c r="HCD26" s="89">
        <v>3</v>
      </c>
      <c r="HCE26" s="93" t="s">
        <v>63</v>
      </c>
      <c r="HCF26" s="58" t="s">
        <v>34</v>
      </c>
      <c r="HCG26" s="91" t="s">
        <v>32</v>
      </c>
      <c r="HCH26" s="92">
        <v>1</v>
      </c>
      <c r="HCI26" s="87">
        <v>0</v>
      </c>
      <c r="HCJ26" s="59">
        <f t="shared" si="334"/>
        <v>0</v>
      </c>
      <c r="HCK26" s="1"/>
      <c r="HCL26" s="89">
        <v>3</v>
      </c>
      <c r="HCM26" s="93" t="s">
        <v>63</v>
      </c>
      <c r="HCN26" s="58" t="s">
        <v>34</v>
      </c>
      <c r="HCO26" s="91" t="s">
        <v>32</v>
      </c>
      <c r="HCP26" s="92">
        <v>1</v>
      </c>
      <c r="HCQ26" s="87">
        <v>0</v>
      </c>
      <c r="HCR26" s="59">
        <f t="shared" si="334"/>
        <v>0</v>
      </c>
      <c r="HCS26" s="1"/>
      <c r="HCT26" s="89">
        <v>3</v>
      </c>
      <c r="HCU26" s="93" t="s">
        <v>63</v>
      </c>
      <c r="HCV26" s="58" t="s">
        <v>34</v>
      </c>
      <c r="HCW26" s="91" t="s">
        <v>32</v>
      </c>
      <c r="HCX26" s="92">
        <v>1</v>
      </c>
      <c r="HCY26" s="87">
        <v>0</v>
      </c>
      <c r="HCZ26" s="59">
        <f t="shared" si="335"/>
        <v>0</v>
      </c>
      <c r="HDA26" s="1"/>
      <c r="HDB26" s="89">
        <v>3</v>
      </c>
      <c r="HDC26" s="93" t="s">
        <v>63</v>
      </c>
      <c r="HDD26" s="58" t="s">
        <v>34</v>
      </c>
      <c r="HDE26" s="91" t="s">
        <v>32</v>
      </c>
      <c r="HDF26" s="92">
        <v>1</v>
      </c>
      <c r="HDG26" s="87">
        <v>0</v>
      </c>
      <c r="HDH26" s="59">
        <f t="shared" si="335"/>
        <v>0</v>
      </c>
      <c r="HDI26" s="1"/>
      <c r="HDJ26" s="89">
        <v>3</v>
      </c>
      <c r="HDK26" s="93" t="s">
        <v>63</v>
      </c>
      <c r="HDL26" s="58" t="s">
        <v>34</v>
      </c>
      <c r="HDM26" s="91" t="s">
        <v>32</v>
      </c>
      <c r="HDN26" s="92">
        <v>1</v>
      </c>
      <c r="HDO26" s="87">
        <v>0</v>
      </c>
      <c r="HDP26" s="59">
        <f t="shared" si="336"/>
        <v>0</v>
      </c>
      <c r="HDQ26" s="1"/>
      <c r="HDR26" s="89">
        <v>3</v>
      </c>
      <c r="HDS26" s="93" t="s">
        <v>63</v>
      </c>
      <c r="HDT26" s="58" t="s">
        <v>34</v>
      </c>
      <c r="HDU26" s="91" t="s">
        <v>32</v>
      </c>
      <c r="HDV26" s="92">
        <v>1</v>
      </c>
      <c r="HDW26" s="87">
        <v>0</v>
      </c>
      <c r="HDX26" s="59">
        <f t="shared" si="336"/>
        <v>0</v>
      </c>
      <c r="HDY26" s="1"/>
      <c r="HDZ26" s="89">
        <v>3</v>
      </c>
      <c r="HEA26" s="93" t="s">
        <v>63</v>
      </c>
      <c r="HEB26" s="58" t="s">
        <v>34</v>
      </c>
      <c r="HEC26" s="91" t="s">
        <v>32</v>
      </c>
      <c r="HED26" s="92">
        <v>1</v>
      </c>
      <c r="HEE26" s="87">
        <v>0</v>
      </c>
      <c r="HEF26" s="59">
        <f t="shared" si="337"/>
        <v>0</v>
      </c>
      <c r="HEG26" s="1"/>
      <c r="HEH26" s="89">
        <v>3</v>
      </c>
      <c r="HEI26" s="93" t="s">
        <v>63</v>
      </c>
      <c r="HEJ26" s="58" t="s">
        <v>34</v>
      </c>
      <c r="HEK26" s="91" t="s">
        <v>32</v>
      </c>
      <c r="HEL26" s="92">
        <v>1</v>
      </c>
      <c r="HEM26" s="87">
        <v>0</v>
      </c>
      <c r="HEN26" s="59">
        <f t="shared" si="337"/>
        <v>0</v>
      </c>
      <c r="HEO26" s="1"/>
      <c r="HEP26" s="89">
        <v>3</v>
      </c>
      <c r="HEQ26" s="93" t="s">
        <v>63</v>
      </c>
      <c r="HER26" s="58" t="s">
        <v>34</v>
      </c>
      <c r="HES26" s="91" t="s">
        <v>32</v>
      </c>
      <c r="HET26" s="92">
        <v>1</v>
      </c>
      <c r="HEU26" s="87">
        <v>0</v>
      </c>
      <c r="HEV26" s="59">
        <f t="shared" si="338"/>
        <v>0</v>
      </c>
      <c r="HEW26" s="1"/>
      <c r="HEX26" s="89">
        <v>3</v>
      </c>
      <c r="HEY26" s="93" t="s">
        <v>63</v>
      </c>
      <c r="HEZ26" s="58" t="s">
        <v>34</v>
      </c>
      <c r="HFA26" s="91" t="s">
        <v>32</v>
      </c>
      <c r="HFB26" s="92">
        <v>1</v>
      </c>
      <c r="HFC26" s="87">
        <v>0</v>
      </c>
      <c r="HFD26" s="59">
        <f t="shared" si="338"/>
        <v>0</v>
      </c>
      <c r="HFE26" s="1"/>
      <c r="HFF26" s="89">
        <v>3</v>
      </c>
      <c r="HFG26" s="93" t="s">
        <v>63</v>
      </c>
      <c r="HFH26" s="58" t="s">
        <v>34</v>
      </c>
      <c r="HFI26" s="91" t="s">
        <v>32</v>
      </c>
      <c r="HFJ26" s="92">
        <v>1</v>
      </c>
      <c r="HFK26" s="87">
        <v>0</v>
      </c>
      <c r="HFL26" s="59">
        <f t="shared" si="339"/>
        <v>0</v>
      </c>
      <c r="HFM26" s="1"/>
      <c r="HFN26" s="89">
        <v>3</v>
      </c>
      <c r="HFO26" s="93" t="s">
        <v>63</v>
      </c>
      <c r="HFP26" s="58" t="s">
        <v>34</v>
      </c>
      <c r="HFQ26" s="91" t="s">
        <v>32</v>
      </c>
      <c r="HFR26" s="92">
        <v>1</v>
      </c>
      <c r="HFS26" s="87">
        <v>0</v>
      </c>
      <c r="HFT26" s="59">
        <f t="shared" si="339"/>
        <v>0</v>
      </c>
      <c r="HFU26" s="1"/>
      <c r="HFV26" s="89">
        <v>3</v>
      </c>
      <c r="HFW26" s="93" t="s">
        <v>63</v>
      </c>
      <c r="HFX26" s="58" t="s">
        <v>34</v>
      </c>
      <c r="HFY26" s="91" t="s">
        <v>32</v>
      </c>
      <c r="HFZ26" s="92">
        <v>1</v>
      </c>
      <c r="HGA26" s="87">
        <v>0</v>
      </c>
      <c r="HGB26" s="59">
        <f t="shared" si="340"/>
        <v>0</v>
      </c>
      <c r="HGC26" s="1"/>
      <c r="HGD26" s="89">
        <v>3</v>
      </c>
      <c r="HGE26" s="93" t="s">
        <v>63</v>
      </c>
      <c r="HGF26" s="58" t="s">
        <v>34</v>
      </c>
      <c r="HGG26" s="91" t="s">
        <v>32</v>
      </c>
      <c r="HGH26" s="92">
        <v>1</v>
      </c>
      <c r="HGI26" s="87">
        <v>0</v>
      </c>
      <c r="HGJ26" s="59">
        <f t="shared" si="340"/>
        <v>0</v>
      </c>
      <c r="HGK26" s="1"/>
      <c r="HGL26" s="89">
        <v>3</v>
      </c>
      <c r="HGM26" s="93" t="s">
        <v>63</v>
      </c>
      <c r="HGN26" s="58" t="s">
        <v>34</v>
      </c>
      <c r="HGO26" s="91" t="s">
        <v>32</v>
      </c>
      <c r="HGP26" s="92">
        <v>1</v>
      </c>
      <c r="HGQ26" s="87">
        <v>0</v>
      </c>
      <c r="HGR26" s="59">
        <f t="shared" si="341"/>
        <v>0</v>
      </c>
      <c r="HGS26" s="1"/>
      <c r="HGT26" s="89">
        <v>3</v>
      </c>
      <c r="HGU26" s="93" t="s">
        <v>63</v>
      </c>
      <c r="HGV26" s="58" t="s">
        <v>34</v>
      </c>
      <c r="HGW26" s="91" t="s">
        <v>32</v>
      </c>
      <c r="HGX26" s="92">
        <v>1</v>
      </c>
      <c r="HGY26" s="87">
        <v>0</v>
      </c>
      <c r="HGZ26" s="59">
        <f t="shared" si="341"/>
        <v>0</v>
      </c>
      <c r="HHA26" s="1"/>
      <c r="HHB26" s="89">
        <v>3</v>
      </c>
      <c r="HHC26" s="93" t="s">
        <v>63</v>
      </c>
      <c r="HHD26" s="58" t="s">
        <v>34</v>
      </c>
      <c r="HHE26" s="91" t="s">
        <v>32</v>
      </c>
      <c r="HHF26" s="92">
        <v>1</v>
      </c>
      <c r="HHG26" s="87">
        <v>0</v>
      </c>
      <c r="HHH26" s="59">
        <f t="shared" si="342"/>
        <v>0</v>
      </c>
      <c r="HHI26" s="1"/>
      <c r="HHJ26" s="89">
        <v>3</v>
      </c>
      <c r="HHK26" s="93" t="s">
        <v>63</v>
      </c>
      <c r="HHL26" s="58" t="s">
        <v>34</v>
      </c>
      <c r="HHM26" s="91" t="s">
        <v>32</v>
      </c>
      <c r="HHN26" s="92">
        <v>1</v>
      </c>
      <c r="HHO26" s="87">
        <v>0</v>
      </c>
      <c r="HHP26" s="59">
        <f t="shared" si="342"/>
        <v>0</v>
      </c>
      <c r="HHQ26" s="1"/>
      <c r="HHR26" s="89">
        <v>3</v>
      </c>
      <c r="HHS26" s="93" t="s">
        <v>63</v>
      </c>
      <c r="HHT26" s="58" t="s">
        <v>34</v>
      </c>
      <c r="HHU26" s="91" t="s">
        <v>32</v>
      </c>
      <c r="HHV26" s="92">
        <v>1</v>
      </c>
      <c r="HHW26" s="87">
        <v>0</v>
      </c>
      <c r="HHX26" s="59">
        <f t="shared" si="343"/>
        <v>0</v>
      </c>
      <c r="HHY26" s="1"/>
      <c r="HHZ26" s="89">
        <v>3</v>
      </c>
      <c r="HIA26" s="93" t="s">
        <v>63</v>
      </c>
      <c r="HIB26" s="58" t="s">
        <v>34</v>
      </c>
      <c r="HIC26" s="91" t="s">
        <v>32</v>
      </c>
      <c r="HID26" s="92">
        <v>1</v>
      </c>
      <c r="HIE26" s="87">
        <v>0</v>
      </c>
      <c r="HIF26" s="59">
        <f t="shared" si="343"/>
        <v>0</v>
      </c>
      <c r="HIG26" s="1"/>
      <c r="HIH26" s="89">
        <v>3</v>
      </c>
      <c r="HII26" s="93" t="s">
        <v>63</v>
      </c>
      <c r="HIJ26" s="58" t="s">
        <v>34</v>
      </c>
      <c r="HIK26" s="91" t="s">
        <v>32</v>
      </c>
      <c r="HIL26" s="92">
        <v>1</v>
      </c>
      <c r="HIM26" s="87">
        <v>0</v>
      </c>
      <c r="HIN26" s="59">
        <f t="shared" si="344"/>
        <v>0</v>
      </c>
      <c r="HIO26" s="1"/>
      <c r="HIP26" s="89">
        <v>3</v>
      </c>
      <c r="HIQ26" s="93" t="s">
        <v>63</v>
      </c>
      <c r="HIR26" s="58" t="s">
        <v>34</v>
      </c>
      <c r="HIS26" s="91" t="s">
        <v>32</v>
      </c>
      <c r="HIT26" s="92">
        <v>1</v>
      </c>
      <c r="HIU26" s="87">
        <v>0</v>
      </c>
      <c r="HIV26" s="59">
        <f t="shared" si="344"/>
        <v>0</v>
      </c>
      <c r="HIW26" s="1"/>
      <c r="HIX26" s="89">
        <v>3</v>
      </c>
      <c r="HIY26" s="93" t="s">
        <v>63</v>
      </c>
      <c r="HIZ26" s="58" t="s">
        <v>34</v>
      </c>
      <c r="HJA26" s="91" t="s">
        <v>32</v>
      </c>
      <c r="HJB26" s="92">
        <v>1</v>
      </c>
      <c r="HJC26" s="87">
        <v>0</v>
      </c>
      <c r="HJD26" s="59">
        <f t="shared" si="345"/>
        <v>0</v>
      </c>
      <c r="HJE26" s="1"/>
      <c r="HJF26" s="89">
        <v>3</v>
      </c>
      <c r="HJG26" s="93" t="s">
        <v>63</v>
      </c>
      <c r="HJH26" s="58" t="s">
        <v>34</v>
      </c>
      <c r="HJI26" s="91" t="s">
        <v>32</v>
      </c>
      <c r="HJJ26" s="92">
        <v>1</v>
      </c>
      <c r="HJK26" s="87">
        <v>0</v>
      </c>
      <c r="HJL26" s="59">
        <f t="shared" si="345"/>
        <v>0</v>
      </c>
      <c r="HJM26" s="1"/>
      <c r="HJN26" s="89">
        <v>3</v>
      </c>
      <c r="HJO26" s="93" t="s">
        <v>63</v>
      </c>
      <c r="HJP26" s="58" t="s">
        <v>34</v>
      </c>
      <c r="HJQ26" s="91" t="s">
        <v>32</v>
      </c>
      <c r="HJR26" s="92">
        <v>1</v>
      </c>
      <c r="HJS26" s="87">
        <v>0</v>
      </c>
      <c r="HJT26" s="59">
        <f t="shared" si="346"/>
        <v>0</v>
      </c>
      <c r="HJU26" s="1"/>
      <c r="HJV26" s="89">
        <v>3</v>
      </c>
      <c r="HJW26" s="93" t="s">
        <v>63</v>
      </c>
      <c r="HJX26" s="58" t="s">
        <v>34</v>
      </c>
      <c r="HJY26" s="91" t="s">
        <v>32</v>
      </c>
      <c r="HJZ26" s="92">
        <v>1</v>
      </c>
      <c r="HKA26" s="87">
        <v>0</v>
      </c>
      <c r="HKB26" s="59">
        <f t="shared" si="346"/>
        <v>0</v>
      </c>
      <c r="HKC26" s="1"/>
      <c r="HKD26" s="89">
        <v>3</v>
      </c>
      <c r="HKE26" s="93" t="s">
        <v>63</v>
      </c>
      <c r="HKF26" s="58" t="s">
        <v>34</v>
      </c>
      <c r="HKG26" s="91" t="s">
        <v>32</v>
      </c>
      <c r="HKH26" s="92">
        <v>1</v>
      </c>
      <c r="HKI26" s="87">
        <v>0</v>
      </c>
      <c r="HKJ26" s="59">
        <f t="shared" si="347"/>
        <v>0</v>
      </c>
      <c r="HKK26" s="1"/>
      <c r="HKL26" s="89">
        <v>3</v>
      </c>
      <c r="HKM26" s="93" t="s">
        <v>63</v>
      </c>
      <c r="HKN26" s="58" t="s">
        <v>34</v>
      </c>
      <c r="HKO26" s="91" t="s">
        <v>32</v>
      </c>
      <c r="HKP26" s="92">
        <v>1</v>
      </c>
      <c r="HKQ26" s="87">
        <v>0</v>
      </c>
      <c r="HKR26" s="59">
        <f t="shared" si="347"/>
        <v>0</v>
      </c>
      <c r="HKS26" s="1"/>
      <c r="HKT26" s="89">
        <v>3</v>
      </c>
      <c r="HKU26" s="93" t="s">
        <v>63</v>
      </c>
      <c r="HKV26" s="58" t="s">
        <v>34</v>
      </c>
      <c r="HKW26" s="91" t="s">
        <v>32</v>
      </c>
      <c r="HKX26" s="92">
        <v>1</v>
      </c>
      <c r="HKY26" s="87">
        <v>0</v>
      </c>
      <c r="HKZ26" s="59">
        <f t="shared" si="348"/>
        <v>0</v>
      </c>
      <c r="HLA26" s="1"/>
      <c r="HLB26" s="89">
        <v>3</v>
      </c>
      <c r="HLC26" s="93" t="s">
        <v>63</v>
      </c>
      <c r="HLD26" s="58" t="s">
        <v>34</v>
      </c>
      <c r="HLE26" s="91" t="s">
        <v>32</v>
      </c>
      <c r="HLF26" s="92">
        <v>1</v>
      </c>
      <c r="HLG26" s="87">
        <v>0</v>
      </c>
      <c r="HLH26" s="59">
        <f t="shared" si="348"/>
        <v>0</v>
      </c>
      <c r="HLI26" s="1"/>
      <c r="HLJ26" s="89">
        <v>3</v>
      </c>
      <c r="HLK26" s="93" t="s">
        <v>63</v>
      </c>
      <c r="HLL26" s="58" t="s">
        <v>34</v>
      </c>
      <c r="HLM26" s="91" t="s">
        <v>32</v>
      </c>
      <c r="HLN26" s="92">
        <v>1</v>
      </c>
      <c r="HLO26" s="87">
        <v>0</v>
      </c>
      <c r="HLP26" s="59">
        <f t="shared" si="349"/>
        <v>0</v>
      </c>
      <c r="HLQ26" s="1"/>
      <c r="HLR26" s="89">
        <v>3</v>
      </c>
      <c r="HLS26" s="93" t="s">
        <v>63</v>
      </c>
      <c r="HLT26" s="58" t="s">
        <v>34</v>
      </c>
      <c r="HLU26" s="91" t="s">
        <v>32</v>
      </c>
      <c r="HLV26" s="92">
        <v>1</v>
      </c>
      <c r="HLW26" s="87">
        <v>0</v>
      </c>
      <c r="HLX26" s="59">
        <f t="shared" si="349"/>
        <v>0</v>
      </c>
      <c r="HLY26" s="1"/>
      <c r="HLZ26" s="89">
        <v>3</v>
      </c>
      <c r="HMA26" s="93" t="s">
        <v>63</v>
      </c>
      <c r="HMB26" s="58" t="s">
        <v>34</v>
      </c>
      <c r="HMC26" s="91" t="s">
        <v>32</v>
      </c>
      <c r="HMD26" s="92">
        <v>1</v>
      </c>
      <c r="HME26" s="87">
        <v>0</v>
      </c>
      <c r="HMF26" s="59">
        <f t="shared" si="350"/>
        <v>0</v>
      </c>
      <c r="HMG26" s="1"/>
      <c r="HMH26" s="89">
        <v>3</v>
      </c>
      <c r="HMI26" s="93" t="s">
        <v>63</v>
      </c>
      <c r="HMJ26" s="58" t="s">
        <v>34</v>
      </c>
      <c r="HMK26" s="91" t="s">
        <v>32</v>
      </c>
      <c r="HML26" s="92">
        <v>1</v>
      </c>
      <c r="HMM26" s="87">
        <v>0</v>
      </c>
      <c r="HMN26" s="59">
        <f t="shared" si="350"/>
        <v>0</v>
      </c>
      <c r="HMO26" s="1"/>
      <c r="HMP26" s="89">
        <v>3</v>
      </c>
      <c r="HMQ26" s="93" t="s">
        <v>63</v>
      </c>
      <c r="HMR26" s="58" t="s">
        <v>34</v>
      </c>
      <c r="HMS26" s="91" t="s">
        <v>32</v>
      </c>
      <c r="HMT26" s="92">
        <v>1</v>
      </c>
      <c r="HMU26" s="87">
        <v>0</v>
      </c>
      <c r="HMV26" s="59">
        <f t="shared" si="351"/>
        <v>0</v>
      </c>
      <c r="HMW26" s="1"/>
      <c r="HMX26" s="89">
        <v>3</v>
      </c>
      <c r="HMY26" s="93" t="s">
        <v>63</v>
      </c>
      <c r="HMZ26" s="58" t="s">
        <v>34</v>
      </c>
      <c r="HNA26" s="91" t="s">
        <v>32</v>
      </c>
      <c r="HNB26" s="92">
        <v>1</v>
      </c>
      <c r="HNC26" s="87">
        <v>0</v>
      </c>
      <c r="HND26" s="59">
        <f t="shared" si="351"/>
        <v>0</v>
      </c>
      <c r="HNE26" s="1"/>
      <c r="HNF26" s="89">
        <v>3</v>
      </c>
      <c r="HNG26" s="93" t="s">
        <v>63</v>
      </c>
      <c r="HNH26" s="58" t="s">
        <v>34</v>
      </c>
      <c r="HNI26" s="91" t="s">
        <v>32</v>
      </c>
      <c r="HNJ26" s="92">
        <v>1</v>
      </c>
      <c r="HNK26" s="87">
        <v>0</v>
      </c>
      <c r="HNL26" s="59">
        <f t="shared" si="352"/>
        <v>0</v>
      </c>
      <c r="HNM26" s="1"/>
      <c r="HNN26" s="89">
        <v>3</v>
      </c>
      <c r="HNO26" s="93" t="s">
        <v>63</v>
      </c>
      <c r="HNP26" s="58" t="s">
        <v>34</v>
      </c>
      <c r="HNQ26" s="91" t="s">
        <v>32</v>
      </c>
      <c r="HNR26" s="92">
        <v>1</v>
      </c>
      <c r="HNS26" s="87">
        <v>0</v>
      </c>
      <c r="HNT26" s="59">
        <f t="shared" si="352"/>
        <v>0</v>
      </c>
      <c r="HNU26" s="1"/>
      <c r="HNV26" s="89">
        <v>3</v>
      </c>
      <c r="HNW26" s="93" t="s">
        <v>63</v>
      </c>
      <c r="HNX26" s="58" t="s">
        <v>34</v>
      </c>
      <c r="HNY26" s="91" t="s">
        <v>32</v>
      </c>
      <c r="HNZ26" s="92">
        <v>1</v>
      </c>
      <c r="HOA26" s="87">
        <v>0</v>
      </c>
      <c r="HOB26" s="59">
        <f t="shared" si="353"/>
        <v>0</v>
      </c>
      <c r="HOC26" s="1"/>
      <c r="HOD26" s="89">
        <v>3</v>
      </c>
      <c r="HOE26" s="93" t="s">
        <v>63</v>
      </c>
      <c r="HOF26" s="58" t="s">
        <v>34</v>
      </c>
      <c r="HOG26" s="91" t="s">
        <v>32</v>
      </c>
      <c r="HOH26" s="92">
        <v>1</v>
      </c>
      <c r="HOI26" s="87">
        <v>0</v>
      </c>
      <c r="HOJ26" s="59">
        <f t="shared" si="353"/>
        <v>0</v>
      </c>
      <c r="HOK26" s="1"/>
      <c r="HOL26" s="89">
        <v>3</v>
      </c>
      <c r="HOM26" s="93" t="s">
        <v>63</v>
      </c>
      <c r="HON26" s="58" t="s">
        <v>34</v>
      </c>
      <c r="HOO26" s="91" t="s">
        <v>32</v>
      </c>
      <c r="HOP26" s="92">
        <v>1</v>
      </c>
      <c r="HOQ26" s="87">
        <v>0</v>
      </c>
      <c r="HOR26" s="59">
        <f t="shared" si="354"/>
        <v>0</v>
      </c>
      <c r="HOS26" s="1"/>
      <c r="HOT26" s="89">
        <v>3</v>
      </c>
      <c r="HOU26" s="93" t="s">
        <v>63</v>
      </c>
      <c r="HOV26" s="58" t="s">
        <v>34</v>
      </c>
      <c r="HOW26" s="91" t="s">
        <v>32</v>
      </c>
      <c r="HOX26" s="92">
        <v>1</v>
      </c>
      <c r="HOY26" s="87">
        <v>0</v>
      </c>
      <c r="HOZ26" s="59">
        <f t="shared" si="354"/>
        <v>0</v>
      </c>
      <c r="HPA26" s="1"/>
      <c r="HPB26" s="89">
        <v>3</v>
      </c>
      <c r="HPC26" s="93" t="s">
        <v>63</v>
      </c>
      <c r="HPD26" s="58" t="s">
        <v>34</v>
      </c>
      <c r="HPE26" s="91" t="s">
        <v>32</v>
      </c>
      <c r="HPF26" s="92">
        <v>1</v>
      </c>
      <c r="HPG26" s="87">
        <v>0</v>
      </c>
      <c r="HPH26" s="59">
        <f t="shared" si="355"/>
        <v>0</v>
      </c>
      <c r="HPI26" s="1"/>
      <c r="HPJ26" s="89">
        <v>3</v>
      </c>
      <c r="HPK26" s="93" t="s">
        <v>63</v>
      </c>
      <c r="HPL26" s="58" t="s">
        <v>34</v>
      </c>
      <c r="HPM26" s="91" t="s">
        <v>32</v>
      </c>
      <c r="HPN26" s="92">
        <v>1</v>
      </c>
      <c r="HPO26" s="87">
        <v>0</v>
      </c>
      <c r="HPP26" s="59">
        <f t="shared" si="355"/>
        <v>0</v>
      </c>
      <c r="HPQ26" s="1"/>
      <c r="HPR26" s="89">
        <v>3</v>
      </c>
      <c r="HPS26" s="93" t="s">
        <v>63</v>
      </c>
      <c r="HPT26" s="58" t="s">
        <v>34</v>
      </c>
      <c r="HPU26" s="91" t="s">
        <v>32</v>
      </c>
      <c r="HPV26" s="92">
        <v>1</v>
      </c>
      <c r="HPW26" s="87">
        <v>0</v>
      </c>
      <c r="HPX26" s="59">
        <f t="shared" si="356"/>
        <v>0</v>
      </c>
      <c r="HPY26" s="1"/>
      <c r="HPZ26" s="89">
        <v>3</v>
      </c>
      <c r="HQA26" s="93" t="s">
        <v>63</v>
      </c>
      <c r="HQB26" s="58" t="s">
        <v>34</v>
      </c>
      <c r="HQC26" s="91" t="s">
        <v>32</v>
      </c>
      <c r="HQD26" s="92">
        <v>1</v>
      </c>
      <c r="HQE26" s="87">
        <v>0</v>
      </c>
      <c r="HQF26" s="59">
        <f t="shared" si="356"/>
        <v>0</v>
      </c>
      <c r="HQG26" s="1"/>
      <c r="HQH26" s="89">
        <v>3</v>
      </c>
      <c r="HQI26" s="93" t="s">
        <v>63</v>
      </c>
      <c r="HQJ26" s="58" t="s">
        <v>34</v>
      </c>
      <c r="HQK26" s="91" t="s">
        <v>32</v>
      </c>
      <c r="HQL26" s="92">
        <v>1</v>
      </c>
      <c r="HQM26" s="87">
        <v>0</v>
      </c>
      <c r="HQN26" s="59">
        <f t="shared" si="357"/>
        <v>0</v>
      </c>
      <c r="HQO26" s="1"/>
      <c r="HQP26" s="89">
        <v>3</v>
      </c>
      <c r="HQQ26" s="93" t="s">
        <v>63</v>
      </c>
      <c r="HQR26" s="58" t="s">
        <v>34</v>
      </c>
      <c r="HQS26" s="91" t="s">
        <v>32</v>
      </c>
      <c r="HQT26" s="92">
        <v>1</v>
      </c>
      <c r="HQU26" s="87">
        <v>0</v>
      </c>
      <c r="HQV26" s="59">
        <f t="shared" si="357"/>
        <v>0</v>
      </c>
      <c r="HQW26" s="1"/>
      <c r="HQX26" s="89">
        <v>3</v>
      </c>
      <c r="HQY26" s="93" t="s">
        <v>63</v>
      </c>
      <c r="HQZ26" s="58" t="s">
        <v>34</v>
      </c>
      <c r="HRA26" s="91" t="s">
        <v>32</v>
      </c>
      <c r="HRB26" s="92">
        <v>1</v>
      </c>
      <c r="HRC26" s="87">
        <v>0</v>
      </c>
      <c r="HRD26" s="59">
        <f t="shared" si="358"/>
        <v>0</v>
      </c>
      <c r="HRE26" s="1"/>
      <c r="HRF26" s="89">
        <v>3</v>
      </c>
      <c r="HRG26" s="93" t="s">
        <v>63</v>
      </c>
      <c r="HRH26" s="58" t="s">
        <v>34</v>
      </c>
      <c r="HRI26" s="91" t="s">
        <v>32</v>
      </c>
      <c r="HRJ26" s="92">
        <v>1</v>
      </c>
      <c r="HRK26" s="87">
        <v>0</v>
      </c>
      <c r="HRL26" s="59">
        <f t="shared" si="358"/>
        <v>0</v>
      </c>
      <c r="HRM26" s="1"/>
      <c r="HRN26" s="89">
        <v>3</v>
      </c>
      <c r="HRO26" s="93" t="s">
        <v>63</v>
      </c>
      <c r="HRP26" s="58" t="s">
        <v>34</v>
      </c>
      <c r="HRQ26" s="91" t="s">
        <v>32</v>
      </c>
      <c r="HRR26" s="92">
        <v>1</v>
      </c>
      <c r="HRS26" s="87">
        <v>0</v>
      </c>
      <c r="HRT26" s="59">
        <f t="shared" si="359"/>
        <v>0</v>
      </c>
      <c r="HRU26" s="1"/>
      <c r="HRV26" s="89">
        <v>3</v>
      </c>
      <c r="HRW26" s="93" t="s">
        <v>63</v>
      </c>
      <c r="HRX26" s="58" t="s">
        <v>34</v>
      </c>
      <c r="HRY26" s="91" t="s">
        <v>32</v>
      </c>
      <c r="HRZ26" s="92">
        <v>1</v>
      </c>
      <c r="HSA26" s="87">
        <v>0</v>
      </c>
      <c r="HSB26" s="59">
        <f t="shared" si="359"/>
        <v>0</v>
      </c>
      <c r="HSC26" s="1"/>
      <c r="HSD26" s="89">
        <v>3</v>
      </c>
      <c r="HSE26" s="93" t="s">
        <v>63</v>
      </c>
      <c r="HSF26" s="58" t="s">
        <v>34</v>
      </c>
      <c r="HSG26" s="91" t="s">
        <v>32</v>
      </c>
      <c r="HSH26" s="92">
        <v>1</v>
      </c>
      <c r="HSI26" s="87">
        <v>0</v>
      </c>
      <c r="HSJ26" s="59">
        <f t="shared" si="360"/>
        <v>0</v>
      </c>
      <c r="HSK26" s="1"/>
      <c r="HSL26" s="89">
        <v>3</v>
      </c>
      <c r="HSM26" s="93" t="s">
        <v>63</v>
      </c>
      <c r="HSN26" s="58" t="s">
        <v>34</v>
      </c>
      <c r="HSO26" s="91" t="s">
        <v>32</v>
      </c>
      <c r="HSP26" s="92">
        <v>1</v>
      </c>
      <c r="HSQ26" s="87">
        <v>0</v>
      </c>
      <c r="HSR26" s="59">
        <f t="shared" si="360"/>
        <v>0</v>
      </c>
      <c r="HSS26" s="1"/>
      <c r="HST26" s="89">
        <v>3</v>
      </c>
      <c r="HSU26" s="93" t="s">
        <v>63</v>
      </c>
      <c r="HSV26" s="58" t="s">
        <v>34</v>
      </c>
      <c r="HSW26" s="91" t="s">
        <v>32</v>
      </c>
      <c r="HSX26" s="92">
        <v>1</v>
      </c>
      <c r="HSY26" s="87">
        <v>0</v>
      </c>
      <c r="HSZ26" s="59">
        <f t="shared" si="361"/>
        <v>0</v>
      </c>
      <c r="HTA26" s="1"/>
      <c r="HTB26" s="89">
        <v>3</v>
      </c>
      <c r="HTC26" s="93" t="s">
        <v>63</v>
      </c>
      <c r="HTD26" s="58" t="s">
        <v>34</v>
      </c>
      <c r="HTE26" s="91" t="s">
        <v>32</v>
      </c>
      <c r="HTF26" s="92">
        <v>1</v>
      </c>
      <c r="HTG26" s="87">
        <v>0</v>
      </c>
      <c r="HTH26" s="59">
        <f t="shared" si="361"/>
        <v>0</v>
      </c>
      <c r="HTI26" s="1"/>
      <c r="HTJ26" s="89">
        <v>3</v>
      </c>
      <c r="HTK26" s="93" t="s">
        <v>63</v>
      </c>
      <c r="HTL26" s="58" t="s">
        <v>34</v>
      </c>
      <c r="HTM26" s="91" t="s">
        <v>32</v>
      </c>
      <c r="HTN26" s="92">
        <v>1</v>
      </c>
      <c r="HTO26" s="87">
        <v>0</v>
      </c>
      <c r="HTP26" s="59">
        <f t="shared" si="362"/>
        <v>0</v>
      </c>
      <c r="HTQ26" s="1"/>
      <c r="HTR26" s="89">
        <v>3</v>
      </c>
      <c r="HTS26" s="93" t="s">
        <v>63</v>
      </c>
      <c r="HTT26" s="58" t="s">
        <v>34</v>
      </c>
      <c r="HTU26" s="91" t="s">
        <v>32</v>
      </c>
      <c r="HTV26" s="92">
        <v>1</v>
      </c>
      <c r="HTW26" s="87">
        <v>0</v>
      </c>
      <c r="HTX26" s="59">
        <f t="shared" si="362"/>
        <v>0</v>
      </c>
      <c r="HTY26" s="1"/>
      <c r="HTZ26" s="89">
        <v>3</v>
      </c>
      <c r="HUA26" s="93" t="s">
        <v>63</v>
      </c>
      <c r="HUB26" s="58" t="s">
        <v>34</v>
      </c>
      <c r="HUC26" s="91" t="s">
        <v>32</v>
      </c>
      <c r="HUD26" s="92">
        <v>1</v>
      </c>
      <c r="HUE26" s="87">
        <v>0</v>
      </c>
      <c r="HUF26" s="59">
        <f t="shared" si="363"/>
        <v>0</v>
      </c>
      <c r="HUG26" s="1"/>
      <c r="HUH26" s="89">
        <v>3</v>
      </c>
      <c r="HUI26" s="93" t="s">
        <v>63</v>
      </c>
      <c r="HUJ26" s="58" t="s">
        <v>34</v>
      </c>
      <c r="HUK26" s="91" t="s">
        <v>32</v>
      </c>
      <c r="HUL26" s="92">
        <v>1</v>
      </c>
      <c r="HUM26" s="87">
        <v>0</v>
      </c>
      <c r="HUN26" s="59">
        <f t="shared" si="363"/>
        <v>0</v>
      </c>
      <c r="HUO26" s="1"/>
      <c r="HUP26" s="89">
        <v>3</v>
      </c>
      <c r="HUQ26" s="93" t="s">
        <v>63</v>
      </c>
      <c r="HUR26" s="58" t="s">
        <v>34</v>
      </c>
      <c r="HUS26" s="91" t="s">
        <v>32</v>
      </c>
      <c r="HUT26" s="92">
        <v>1</v>
      </c>
      <c r="HUU26" s="87">
        <v>0</v>
      </c>
      <c r="HUV26" s="59">
        <f t="shared" si="364"/>
        <v>0</v>
      </c>
      <c r="HUW26" s="1"/>
      <c r="HUX26" s="89">
        <v>3</v>
      </c>
      <c r="HUY26" s="93" t="s">
        <v>63</v>
      </c>
      <c r="HUZ26" s="58" t="s">
        <v>34</v>
      </c>
      <c r="HVA26" s="91" t="s">
        <v>32</v>
      </c>
      <c r="HVB26" s="92">
        <v>1</v>
      </c>
      <c r="HVC26" s="87">
        <v>0</v>
      </c>
      <c r="HVD26" s="59">
        <f t="shared" si="364"/>
        <v>0</v>
      </c>
      <c r="HVE26" s="1"/>
      <c r="HVF26" s="89">
        <v>3</v>
      </c>
      <c r="HVG26" s="93" t="s">
        <v>63</v>
      </c>
      <c r="HVH26" s="58" t="s">
        <v>34</v>
      </c>
      <c r="HVI26" s="91" t="s">
        <v>32</v>
      </c>
      <c r="HVJ26" s="92">
        <v>1</v>
      </c>
      <c r="HVK26" s="87">
        <v>0</v>
      </c>
      <c r="HVL26" s="59">
        <f t="shared" si="365"/>
        <v>0</v>
      </c>
      <c r="HVM26" s="1"/>
      <c r="HVN26" s="89">
        <v>3</v>
      </c>
      <c r="HVO26" s="93" t="s">
        <v>63</v>
      </c>
      <c r="HVP26" s="58" t="s">
        <v>34</v>
      </c>
      <c r="HVQ26" s="91" t="s">
        <v>32</v>
      </c>
      <c r="HVR26" s="92">
        <v>1</v>
      </c>
      <c r="HVS26" s="87">
        <v>0</v>
      </c>
      <c r="HVT26" s="59">
        <f t="shared" si="365"/>
        <v>0</v>
      </c>
      <c r="HVU26" s="1"/>
      <c r="HVV26" s="89">
        <v>3</v>
      </c>
      <c r="HVW26" s="93" t="s">
        <v>63</v>
      </c>
      <c r="HVX26" s="58" t="s">
        <v>34</v>
      </c>
      <c r="HVY26" s="91" t="s">
        <v>32</v>
      </c>
      <c r="HVZ26" s="92">
        <v>1</v>
      </c>
      <c r="HWA26" s="87">
        <v>0</v>
      </c>
      <c r="HWB26" s="59">
        <f t="shared" si="366"/>
        <v>0</v>
      </c>
      <c r="HWC26" s="1"/>
      <c r="HWD26" s="89">
        <v>3</v>
      </c>
      <c r="HWE26" s="93" t="s">
        <v>63</v>
      </c>
      <c r="HWF26" s="58" t="s">
        <v>34</v>
      </c>
      <c r="HWG26" s="91" t="s">
        <v>32</v>
      </c>
      <c r="HWH26" s="92">
        <v>1</v>
      </c>
      <c r="HWI26" s="87">
        <v>0</v>
      </c>
      <c r="HWJ26" s="59">
        <f t="shared" si="366"/>
        <v>0</v>
      </c>
      <c r="HWK26" s="1"/>
      <c r="HWL26" s="89">
        <v>3</v>
      </c>
      <c r="HWM26" s="93" t="s">
        <v>63</v>
      </c>
      <c r="HWN26" s="58" t="s">
        <v>34</v>
      </c>
      <c r="HWO26" s="91" t="s">
        <v>32</v>
      </c>
      <c r="HWP26" s="92">
        <v>1</v>
      </c>
      <c r="HWQ26" s="87">
        <v>0</v>
      </c>
      <c r="HWR26" s="59">
        <f t="shared" si="367"/>
        <v>0</v>
      </c>
      <c r="HWS26" s="1"/>
      <c r="HWT26" s="89">
        <v>3</v>
      </c>
      <c r="HWU26" s="93" t="s">
        <v>63</v>
      </c>
      <c r="HWV26" s="58" t="s">
        <v>34</v>
      </c>
      <c r="HWW26" s="91" t="s">
        <v>32</v>
      </c>
      <c r="HWX26" s="92">
        <v>1</v>
      </c>
      <c r="HWY26" s="87">
        <v>0</v>
      </c>
      <c r="HWZ26" s="59">
        <f t="shared" si="367"/>
        <v>0</v>
      </c>
      <c r="HXA26" s="1"/>
      <c r="HXB26" s="89">
        <v>3</v>
      </c>
      <c r="HXC26" s="93" t="s">
        <v>63</v>
      </c>
      <c r="HXD26" s="58" t="s">
        <v>34</v>
      </c>
      <c r="HXE26" s="91" t="s">
        <v>32</v>
      </c>
      <c r="HXF26" s="92">
        <v>1</v>
      </c>
      <c r="HXG26" s="87">
        <v>0</v>
      </c>
      <c r="HXH26" s="59">
        <f t="shared" si="368"/>
        <v>0</v>
      </c>
      <c r="HXI26" s="1"/>
      <c r="HXJ26" s="89">
        <v>3</v>
      </c>
      <c r="HXK26" s="93" t="s">
        <v>63</v>
      </c>
      <c r="HXL26" s="58" t="s">
        <v>34</v>
      </c>
      <c r="HXM26" s="91" t="s">
        <v>32</v>
      </c>
      <c r="HXN26" s="92">
        <v>1</v>
      </c>
      <c r="HXO26" s="87">
        <v>0</v>
      </c>
      <c r="HXP26" s="59">
        <f t="shared" si="368"/>
        <v>0</v>
      </c>
      <c r="HXQ26" s="1"/>
      <c r="HXR26" s="89">
        <v>3</v>
      </c>
      <c r="HXS26" s="93" t="s">
        <v>63</v>
      </c>
      <c r="HXT26" s="58" t="s">
        <v>34</v>
      </c>
      <c r="HXU26" s="91" t="s">
        <v>32</v>
      </c>
      <c r="HXV26" s="92">
        <v>1</v>
      </c>
      <c r="HXW26" s="87">
        <v>0</v>
      </c>
      <c r="HXX26" s="59">
        <f t="shared" si="369"/>
        <v>0</v>
      </c>
      <c r="HXY26" s="1"/>
      <c r="HXZ26" s="89">
        <v>3</v>
      </c>
      <c r="HYA26" s="93" t="s">
        <v>63</v>
      </c>
      <c r="HYB26" s="58" t="s">
        <v>34</v>
      </c>
      <c r="HYC26" s="91" t="s">
        <v>32</v>
      </c>
      <c r="HYD26" s="92">
        <v>1</v>
      </c>
      <c r="HYE26" s="87">
        <v>0</v>
      </c>
      <c r="HYF26" s="59">
        <f t="shared" si="369"/>
        <v>0</v>
      </c>
      <c r="HYG26" s="1"/>
      <c r="HYH26" s="89">
        <v>3</v>
      </c>
      <c r="HYI26" s="93" t="s">
        <v>63</v>
      </c>
      <c r="HYJ26" s="58" t="s">
        <v>34</v>
      </c>
      <c r="HYK26" s="91" t="s">
        <v>32</v>
      </c>
      <c r="HYL26" s="92">
        <v>1</v>
      </c>
      <c r="HYM26" s="87">
        <v>0</v>
      </c>
      <c r="HYN26" s="59">
        <f t="shared" si="370"/>
        <v>0</v>
      </c>
      <c r="HYO26" s="1"/>
      <c r="HYP26" s="89">
        <v>3</v>
      </c>
      <c r="HYQ26" s="93" t="s">
        <v>63</v>
      </c>
      <c r="HYR26" s="58" t="s">
        <v>34</v>
      </c>
      <c r="HYS26" s="91" t="s">
        <v>32</v>
      </c>
      <c r="HYT26" s="92">
        <v>1</v>
      </c>
      <c r="HYU26" s="87">
        <v>0</v>
      </c>
      <c r="HYV26" s="59">
        <f t="shared" si="370"/>
        <v>0</v>
      </c>
      <c r="HYW26" s="1"/>
      <c r="HYX26" s="89">
        <v>3</v>
      </c>
      <c r="HYY26" s="93" t="s">
        <v>63</v>
      </c>
      <c r="HYZ26" s="58" t="s">
        <v>34</v>
      </c>
      <c r="HZA26" s="91" t="s">
        <v>32</v>
      </c>
      <c r="HZB26" s="92">
        <v>1</v>
      </c>
      <c r="HZC26" s="87">
        <v>0</v>
      </c>
      <c r="HZD26" s="59">
        <f t="shared" si="371"/>
        <v>0</v>
      </c>
      <c r="HZE26" s="1"/>
      <c r="HZF26" s="89">
        <v>3</v>
      </c>
      <c r="HZG26" s="93" t="s">
        <v>63</v>
      </c>
      <c r="HZH26" s="58" t="s">
        <v>34</v>
      </c>
      <c r="HZI26" s="91" t="s">
        <v>32</v>
      </c>
      <c r="HZJ26" s="92">
        <v>1</v>
      </c>
      <c r="HZK26" s="87">
        <v>0</v>
      </c>
      <c r="HZL26" s="59">
        <f t="shared" si="371"/>
        <v>0</v>
      </c>
      <c r="HZM26" s="1"/>
      <c r="HZN26" s="89">
        <v>3</v>
      </c>
      <c r="HZO26" s="93" t="s">
        <v>63</v>
      </c>
      <c r="HZP26" s="58" t="s">
        <v>34</v>
      </c>
      <c r="HZQ26" s="91" t="s">
        <v>32</v>
      </c>
      <c r="HZR26" s="92">
        <v>1</v>
      </c>
      <c r="HZS26" s="87">
        <v>0</v>
      </c>
      <c r="HZT26" s="59">
        <f t="shared" si="372"/>
        <v>0</v>
      </c>
      <c r="HZU26" s="1"/>
      <c r="HZV26" s="89">
        <v>3</v>
      </c>
      <c r="HZW26" s="93" t="s">
        <v>63</v>
      </c>
      <c r="HZX26" s="58" t="s">
        <v>34</v>
      </c>
      <c r="HZY26" s="91" t="s">
        <v>32</v>
      </c>
      <c r="HZZ26" s="92">
        <v>1</v>
      </c>
      <c r="IAA26" s="87">
        <v>0</v>
      </c>
      <c r="IAB26" s="59">
        <f t="shared" si="372"/>
        <v>0</v>
      </c>
      <c r="IAC26" s="1"/>
      <c r="IAD26" s="89">
        <v>3</v>
      </c>
      <c r="IAE26" s="93" t="s">
        <v>63</v>
      </c>
      <c r="IAF26" s="58" t="s">
        <v>34</v>
      </c>
      <c r="IAG26" s="91" t="s">
        <v>32</v>
      </c>
      <c r="IAH26" s="92">
        <v>1</v>
      </c>
      <c r="IAI26" s="87">
        <v>0</v>
      </c>
      <c r="IAJ26" s="59">
        <f t="shared" si="373"/>
        <v>0</v>
      </c>
      <c r="IAK26" s="1"/>
      <c r="IAL26" s="89">
        <v>3</v>
      </c>
      <c r="IAM26" s="93" t="s">
        <v>63</v>
      </c>
      <c r="IAN26" s="58" t="s">
        <v>34</v>
      </c>
      <c r="IAO26" s="91" t="s">
        <v>32</v>
      </c>
      <c r="IAP26" s="92">
        <v>1</v>
      </c>
      <c r="IAQ26" s="87">
        <v>0</v>
      </c>
      <c r="IAR26" s="59">
        <f t="shared" si="373"/>
        <v>0</v>
      </c>
      <c r="IAS26" s="1"/>
      <c r="IAT26" s="89">
        <v>3</v>
      </c>
      <c r="IAU26" s="93" t="s">
        <v>63</v>
      </c>
      <c r="IAV26" s="58" t="s">
        <v>34</v>
      </c>
      <c r="IAW26" s="91" t="s">
        <v>32</v>
      </c>
      <c r="IAX26" s="92">
        <v>1</v>
      </c>
      <c r="IAY26" s="87">
        <v>0</v>
      </c>
      <c r="IAZ26" s="59">
        <f t="shared" si="374"/>
        <v>0</v>
      </c>
      <c r="IBA26" s="1"/>
      <c r="IBB26" s="89">
        <v>3</v>
      </c>
      <c r="IBC26" s="93" t="s">
        <v>63</v>
      </c>
      <c r="IBD26" s="58" t="s">
        <v>34</v>
      </c>
      <c r="IBE26" s="91" t="s">
        <v>32</v>
      </c>
      <c r="IBF26" s="92">
        <v>1</v>
      </c>
      <c r="IBG26" s="87">
        <v>0</v>
      </c>
      <c r="IBH26" s="59">
        <f t="shared" si="374"/>
        <v>0</v>
      </c>
      <c r="IBI26" s="1"/>
      <c r="IBJ26" s="89">
        <v>3</v>
      </c>
      <c r="IBK26" s="93" t="s">
        <v>63</v>
      </c>
      <c r="IBL26" s="58" t="s">
        <v>34</v>
      </c>
      <c r="IBM26" s="91" t="s">
        <v>32</v>
      </c>
      <c r="IBN26" s="92">
        <v>1</v>
      </c>
      <c r="IBO26" s="87">
        <v>0</v>
      </c>
      <c r="IBP26" s="59">
        <f t="shared" si="375"/>
        <v>0</v>
      </c>
      <c r="IBQ26" s="1"/>
      <c r="IBR26" s="89">
        <v>3</v>
      </c>
      <c r="IBS26" s="93" t="s">
        <v>63</v>
      </c>
      <c r="IBT26" s="58" t="s">
        <v>34</v>
      </c>
      <c r="IBU26" s="91" t="s">
        <v>32</v>
      </c>
      <c r="IBV26" s="92">
        <v>1</v>
      </c>
      <c r="IBW26" s="87">
        <v>0</v>
      </c>
      <c r="IBX26" s="59">
        <f t="shared" si="375"/>
        <v>0</v>
      </c>
      <c r="IBY26" s="1"/>
      <c r="IBZ26" s="89">
        <v>3</v>
      </c>
      <c r="ICA26" s="93" t="s">
        <v>63</v>
      </c>
      <c r="ICB26" s="58" t="s">
        <v>34</v>
      </c>
      <c r="ICC26" s="91" t="s">
        <v>32</v>
      </c>
      <c r="ICD26" s="92">
        <v>1</v>
      </c>
      <c r="ICE26" s="87">
        <v>0</v>
      </c>
      <c r="ICF26" s="59">
        <f t="shared" si="376"/>
        <v>0</v>
      </c>
      <c r="ICG26" s="1"/>
      <c r="ICH26" s="89">
        <v>3</v>
      </c>
      <c r="ICI26" s="93" t="s">
        <v>63</v>
      </c>
      <c r="ICJ26" s="58" t="s">
        <v>34</v>
      </c>
      <c r="ICK26" s="91" t="s">
        <v>32</v>
      </c>
      <c r="ICL26" s="92">
        <v>1</v>
      </c>
      <c r="ICM26" s="87">
        <v>0</v>
      </c>
      <c r="ICN26" s="59">
        <f t="shared" si="376"/>
        <v>0</v>
      </c>
      <c r="ICO26" s="1"/>
      <c r="ICP26" s="89">
        <v>3</v>
      </c>
      <c r="ICQ26" s="93" t="s">
        <v>63</v>
      </c>
      <c r="ICR26" s="58" t="s">
        <v>34</v>
      </c>
      <c r="ICS26" s="91" t="s">
        <v>32</v>
      </c>
      <c r="ICT26" s="92">
        <v>1</v>
      </c>
      <c r="ICU26" s="87">
        <v>0</v>
      </c>
      <c r="ICV26" s="59">
        <f t="shared" si="377"/>
        <v>0</v>
      </c>
      <c r="ICW26" s="1"/>
      <c r="ICX26" s="89">
        <v>3</v>
      </c>
      <c r="ICY26" s="93" t="s">
        <v>63</v>
      </c>
      <c r="ICZ26" s="58" t="s">
        <v>34</v>
      </c>
      <c r="IDA26" s="91" t="s">
        <v>32</v>
      </c>
      <c r="IDB26" s="92">
        <v>1</v>
      </c>
      <c r="IDC26" s="87">
        <v>0</v>
      </c>
      <c r="IDD26" s="59">
        <f t="shared" si="377"/>
        <v>0</v>
      </c>
      <c r="IDE26" s="1"/>
      <c r="IDF26" s="89">
        <v>3</v>
      </c>
      <c r="IDG26" s="93" t="s">
        <v>63</v>
      </c>
      <c r="IDH26" s="58" t="s">
        <v>34</v>
      </c>
      <c r="IDI26" s="91" t="s">
        <v>32</v>
      </c>
      <c r="IDJ26" s="92">
        <v>1</v>
      </c>
      <c r="IDK26" s="87">
        <v>0</v>
      </c>
      <c r="IDL26" s="59">
        <f t="shared" si="378"/>
        <v>0</v>
      </c>
      <c r="IDM26" s="1"/>
      <c r="IDN26" s="89">
        <v>3</v>
      </c>
      <c r="IDO26" s="93" t="s">
        <v>63</v>
      </c>
      <c r="IDP26" s="58" t="s">
        <v>34</v>
      </c>
      <c r="IDQ26" s="91" t="s">
        <v>32</v>
      </c>
      <c r="IDR26" s="92">
        <v>1</v>
      </c>
      <c r="IDS26" s="87">
        <v>0</v>
      </c>
      <c r="IDT26" s="59">
        <f t="shared" si="378"/>
        <v>0</v>
      </c>
      <c r="IDU26" s="1"/>
      <c r="IDV26" s="89">
        <v>3</v>
      </c>
      <c r="IDW26" s="93" t="s">
        <v>63</v>
      </c>
      <c r="IDX26" s="58" t="s">
        <v>34</v>
      </c>
      <c r="IDY26" s="91" t="s">
        <v>32</v>
      </c>
      <c r="IDZ26" s="92">
        <v>1</v>
      </c>
      <c r="IEA26" s="87">
        <v>0</v>
      </c>
      <c r="IEB26" s="59">
        <f t="shared" si="379"/>
        <v>0</v>
      </c>
      <c r="IEC26" s="1"/>
      <c r="IED26" s="89">
        <v>3</v>
      </c>
      <c r="IEE26" s="93" t="s">
        <v>63</v>
      </c>
      <c r="IEF26" s="58" t="s">
        <v>34</v>
      </c>
      <c r="IEG26" s="91" t="s">
        <v>32</v>
      </c>
      <c r="IEH26" s="92">
        <v>1</v>
      </c>
      <c r="IEI26" s="87">
        <v>0</v>
      </c>
      <c r="IEJ26" s="59">
        <f t="shared" si="379"/>
        <v>0</v>
      </c>
      <c r="IEK26" s="1"/>
      <c r="IEL26" s="89">
        <v>3</v>
      </c>
      <c r="IEM26" s="93" t="s">
        <v>63</v>
      </c>
      <c r="IEN26" s="58" t="s">
        <v>34</v>
      </c>
      <c r="IEO26" s="91" t="s">
        <v>32</v>
      </c>
      <c r="IEP26" s="92">
        <v>1</v>
      </c>
      <c r="IEQ26" s="87">
        <v>0</v>
      </c>
      <c r="IER26" s="59">
        <f t="shared" si="380"/>
        <v>0</v>
      </c>
      <c r="IES26" s="1"/>
      <c r="IET26" s="89">
        <v>3</v>
      </c>
      <c r="IEU26" s="93" t="s">
        <v>63</v>
      </c>
      <c r="IEV26" s="58" t="s">
        <v>34</v>
      </c>
      <c r="IEW26" s="91" t="s">
        <v>32</v>
      </c>
      <c r="IEX26" s="92">
        <v>1</v>
      </c>
      <c r="IEY26" s="87">
        <v>0</v>
      </c>
      <c r="IEZ26" s="59">
        <f t="shared" si="380"/>
        <v>0</v>
      </c>
      <c r="IFA26" s="1"/>
      <c r="IFB26" s="89">
        <v>3</v>
      </c>
      <c r="IFC26" s="93" t="s">
        <v>63</v>
      </c>
      <c r="IFD26" s="58" t="s">
        <v>34</v>
      </c>
      <c r="IFE26" s="91" t="s">
        <v>32</v>
      </c>
      <c r="IFF26" s="92">
        <v>1</v>
      </c>
      <c r="IFG26" s="87">
        <v>0</v>
      </c>
      <c r="IFH26" s="59">
        <f t="shared" si="381"/>
        <v>0</v>
      </c>
      <c r="IFI26" s="1"/>
      <c r="IFJ26" s="89">
        <v>3</v>
      </c>
      <c r="IFK26" s="93" t="s">
        <v>63</v>
      </c>
      <c r="IFL26" s="58" t="s">
        <v>34</v>
      </c>
      <c r="IFM26" s="91" t="s">
        <v>32</v>
      </c>
      <c r="IFN26" s="92">
        <v>1</v>
      </c>
      <c r="IFO26" s="87">
        <v>0</v>
      </c>
      <c r="IFP26" s="59">
        <f t="shared" si="381"/>
        <v>0</v>
      </c>
      <c r="IFQ26" s="1"/>
      <c r="IFR26" s="89">
        <v>3</v>
      </c>
      <c r="IFS26" s="93" t="s">
        <v>63</v>
      </c>
      <c r="IFT26" s="58" t="s">
        <v>34</v>
      </c>
      <c r="IFU26" s="91" t="s">
        <v>32</v>
      </c>
      <c r="IFV26" s="92">
        <v>1</v>
      </c>
      <c r="IFW26" s="87">
        <v>0</v>
      </c>
      <c r="IFX26" s="59">
        <f t="shared" si="382"/>
        <v>0</v>
      </c>
      <c r="IFY26" s="1"/>
      <c r="IFZ26" s="89">
        <v>3</v>
      </c>
      <c r="IGA26" s="93" t="s">
        <v>63</v>
      </c>
      <c r="IGB26" s="58" t="s">
        <v>34</v>
      </c>
      <c r="IGC26" s="91" t="s">
        <v>32</v>
      </c>
      <c r="IGD26" s="92">
        <v>1</v>
      </c>
      <c r="IGE26" s="87">
        <v>0</v>
      </c>
      <c r="IGF26" s="59">
        <f t="shared" si="382"/>
        <v>0</v>
      </c>
      <c r="IGG26" s="1"/>
      <c r="IGH26" s="89">
        <v>3</v>
      </c>
      <c r="IGI26" s="93" t="s">
        <v>63</v>
      </c>
      <c r="IGJ26" s="58" t="s">
        <v>34</v>
      </c>
      <c r="IGK26" s="91" t="s">
        <v>32</v>
      </c>
      <c r="IGL26" s="92">
        <v>1</v>
      </c>
      <c r="IGM26" s="87">
        <v>0</v>
      </c>
      <c r="IGN26" s="59">
        <f t="shared" si="383"/>
        <v>0</v>
      </c>
      <c r="IGO26" s="1"/>
      <c r="IGP26" s="89">
        <v>3</v>
      </c>
      <c r="IGQ26" s="93" t="s">
        <v>63</v>
      </c>
      <c r="IGR26" s="58" t="s">
        <v>34</v>
      </c>
      <c r="IGS26" s="91" t="s">
        <v>32</v>
      </c>
      <c r="IGT26" s="92">
        <v>1</v>
      </c>
      <c r="IGU26" s="87">
        <v>0</v>
      </c>
      <c r="IGV26" s="59">
        <f t="shared" si="383"/>
        <v>0</v>
      </c>
      <c r="IGW26" s="1"/>
      <c r="IGX26" s="89">
        <v>3</v>
      </c>
      <c r="IGY26" s="93" t="s">
        <v>63</v>
      </c>
      <c r="IGZ26" s="58" t="s">
        <v>34</v>
      </c>
      <c r="IHA26" s="91" t="s">
        <v>32</v>
      </c>
      <c r="IHB26" s="92">
        <v>1</v>
      </c>
      <c r="IHC26" s="87">
        <v>0</v>
      </c>
      <c r="IHD26" s="59">
        <f t="shared" si="384"/>
        <v>0</v>
      </c>
      <c r="IHE26" s="1"/>
      <c r="IHF26" s="89">
        <v>3</v>
      </c>
      <c r="IHG26" s="93" t="s">
        <v>63</v>
      </c>
      <c r="IHH26" s="58" t="s">
        <v>34</v>
      </c>
      <c r="IHI26" s="91" t="s">
        <v>32</v>
      </c>
      <c r="IHJ26" s="92">
        <v>1</v>
      </c>
      <c r="IHK26" s="87">
        <v>0</v>
      </c>
      <c r="IHL26" s="59">
        <f t="shared" si="384"/>
        <v>0</v>
      </c>
      <c r="IHM26" s="1"/>
      <c r="IHN26" s="89">
        <v>3</v>
      </c>
      <c r="IHO26" s="93" t="s">
        <v>63</v>
      </c>
      <c r="IHP26" s="58" t="s">
        <v>34</v>
      </c>
      <c r="IHQ26" s="91" t="s">
        <v>32</v>
      </c>
      <c r="IHR26" s="92">
        <v>1</v>
      </c>
      <c r="IHS26" s="87">
        <v>0</v>
      </c>
      <c r="IHT26" s="59">
        <f t="shared" si="385"/>
        <v>0</v>
      </c>
      <c r="IHU26" s="1"/>
      <c r="IHV26" s="89">
        <v>3</v>
      </c>
      <c r="IHW26" s="93" t="s">
        <v>63</v>
      </c>
      <c r="IHX26" s="58" t="s">
        <v>34</v>
      </c>
      <c r="IHY26" s="91" t="s">
        <v>32</v>
      </c>
      <c r="IHZ26" s="92">
        <v>1</v>
      </c>
      <c r="IIA26" s="87">
        <v>0</v>
      </c>
      <c r="IIB26" s="59">
        <f t="shared" si="385"/>
        <v>0</v>
      </c>
      <c r="IIC26" s="1"/>
      <c r="IID26" s="89">
        <v>3</v>
      </c>
      <c r="IIE26" s="93" t="s">
        <v>63</v>
      </c>
      <c r="IIF26" s="58" t="s">
        <v>34</v>
      </c>
      <c r="IIG26" s="91" t="s">
        <v>32</v>
      </c>
      <c r="IIH26" s="92">
        <v>1</v>
      </c>
      <c r="III26" s="87">
        <v>0</v>
      </c>
      <c r="IIJ26" s="59">
        <f t="shared" si="386"/>
        <v>0</v>
      </c>
      <c r="IIK26" s="1"/>
      <c r="IIL26" s="89">
        <v>3</v>
      </c>
      <c r="IIM26" s="93" t="s">
        <v>63</v>
      </c>
      <c r="IIN26" s="58" t="s">
        <v>34</v>
      </c>
      <c r="IIO26" s="91" t="s">
        <v>32</v>
      </c>
      <c r="IIP26" s="92">
        <v>1</v>
      </c>
      <c r="IIQ26" s="87">
        <v>0</v>
      </c>
      <c r="IIR26" s="59">
        <f t="shared" si="386"/>
        <v>0</v>
      </c>
      <c r="IIS26" s="1"/>
      <c r="IIT26" s="89">
        <v>3</v>
      </c>
      <c r="IIU26" s="93" t="s">
        <v>63</v>
      </c>
      <c r="IIV26" s="58" t="s">
        <v>34</v>
      </c>
      <c r="IIW26" s="91" t="s">
        <v>32</v>
      </c>
      <c r="IIX26" s="92">
        <v>1</v>
      </c>
      <c r="IIY26" s="87">
        <v>0</v>
      </c>
      <c r="IIZ26" s="59">
        <f t="shared" si="387"/>
        <v>0</v>
      </c>
      <c r="IJA26" s="1"/>
      <c r="IJB26" s="89">
        <v>3</v>
      </c>
      <c r="IJC26" s="93" t="s">
        <v>63</v>
      </c>
      <c r="IJD26" s="58" t="s">
        <v>34</v>
      </c>
      <c r="IJE26" s="91" t="s">
        <v>32</v>
      </c>
      <c r="IJF26" s="92">
        <v>1</v>
      </c>
      <c r="IJG26" s="87">
        <v>0</v>
      </c>
      <c r="IJH26" s="59">
        <f t="shared" si="387"/>
        <v>0</v>
      </c>
      <c r="IJI26" s="1"/>
      <c r="IJJ26" s="89">
        <v>3</v>
      </c>
      <c r="IJK26" s="93" t="s">
        <v>63</v>
      </c>
      <c r="IJL26" s="58" t="s">
        <v>34</v>
      </c>
      <c r="IJM26" s="91" t="s">
        <v>32</v>
      </c>
      <c r="IJN26" s="92">
        <v>1</v>
      </c>
      <c r="IJO26" s="87">
        <v>0</v>
      </c>
      <c r="IJP26" s="59">
        <f t="shared" si="388"/>
        <v>0</v>
      </c>
      <c r="IJQ26" s="1"/>
      <c r="IJR26" s="89">
        <v>3</v>
      </c>
      <c r="IJS26" s="93" t="s">
        <v>63</v>
      </c>
      <c r="IJT26" s="58" t="s">
        <v>34</v>
      </c>
      <c r="IJU26" s="91" t="s">
        <v>32</v>
      </c>
      <c r="IJV26" s="92">
        <v>1</v>
      </c>
      <c r="IJW26" s="87">
        <v>0</v>
      </c>
      <c r="IJX26" s="59">
        <f t="shared" si="388"/>
        <v>0</v>
      </c>
      <c r="IJY26" s="1"/>
      <c r="IJZ26" s="89">
        <v>3</v>
      </c>
      <c r="IKA26" s="93" t="s">
        <v>63</v>
      </c>
      <c r="IKB26" s="58" t="s">
        <v>34</v>
      </c>
      <c r="IKC26" s="91" t="s">
        <v>32</v>
      </c>
      <c r="IKD26" s="92">
        <v>1</v>
      </c>
      <c r="IKE26" s="87">
        <v>0</v>
      </c>
      <c r="IKF26" s="59">
        <f t="shared" si="389"/>
        <v>0</v>
      </c>
      <c r="IKG26" s="1"/>
      <c r="IKH26" s="89">
        <v>3</v>
      </c>
      <c r="IKI26" s="93" t="s">
        <v>63</v>
      </c>
      <c r="IKJ26" s="58" t="s">
        <v>34</v>
      </c>
      <c r="IKK26" s="91" t="s">
        <v>32</v>
      </c>
      <c r="IKL26" s="92">
        <v>1</v>
      </c>
      <c r="IKM26" s="87">
        <v>0</v>
      </c>
      <c r="IKN26" s="59">
        <f t="shared" si="389"/>
        <v>0</v>
      </c>
      <c r="IKO26" s="1"/>
      <c r="IKP26" s="89">
        <v>3</v>
      </c>
      <c r="IKQ26" s="93" t="s">
        <v>63</v>
      </c>
      <c r="IKR26" s="58" t="s">
        <v>34</v>
      </c>
      <c r="IKS26" s="91" t="s">
        <v>32</v>
      </c>
      <c r="IKT26" s="92">
        <v>1</v>
      </c>
      <c r="IKU26" s="87">
        <v>0</v>
      </c>
      <c r="IKV26" s="59">
        <f t="shared" si="390"/>
        <v>0</v>
      </c>
      <c r="IKW26" s="1"/>
      <c r="IKX26" s="89">
        <v>3</v>
      </c>
      <c r="IKY26" s="93" t="s">
        <v>63</v>
      </c>
      <c r="IKZ26" s="58" t="s">
        <v>34</v>
      </c>
      <c r="ILA26" s="91" t="s">
        <v>32</v>
      </c>
      <c r="ILB26" s="92">
        <v>1</v>
      </c>
      <c r="ILC26" s="87">
        <v>0</v>
      </c>
      <c r="ILD26" s="59">
        <f t="shared" si="390"/>
        <v>0</v>
      </c>
      <c r="ILE26" s="1"/>
      <c r="ILF26" s="89">
        <v>3</v>
      </c>
      <c r="ILG26" s="93" t="s">
        <v>63</v>
      </c>
      <c r="ILH26" s="58" t="s">
        <v>34</v>
      </c>
      <c r="ILI26" s="91" t="s">
        <v>32</v>
      </c>
      <c r="ILJ26" s="92">
        <v>1</v>
      </c>
      <c r="ILK26" s="87">
        <v>0</v>
      </c>
      <c r="ILL26" s="59">
        <f t="shared" si="391"/>
        <v>0</v>
      </c>
      <c r="ILM26" s="1"/>
      <c r="ILN26" s="89">
        <v>3</v>
      </c>
      <c r="ILO26" s="93" t="s">
        <v>63</v>
      </c>
      <c r="ILP26" s="58" t="s">
        <v>34</v>
      </c>
      <c r="ILQ26" s="91" t="s">
        <v>32</v>
      </c>
      <c r="ILR26" s="92">
        <v>1</v>
      </c>
      <c r="ILS26" s="87">
        <v>0</v>
      </c>
      <c r="ILT26" s="59">
        <f t="shared" si="391"/>
        <v>0</v>
      </c>
      <c r="ILU26" s="1"/>
      <c r="ILV26" s="89">
        <v>3</v>
      </c>
      <c r="ILW26" s="93" t="s">
        <v>63</v>
      </c>
      <c r="ILX26" s="58" t="s">
        <v>34</v>
      </c>
      <c r="ILY26" s="91" t="s">
        <v>32</v>
      </c>
      <c r="ILZ26" s="92">
        <v>1</v>
      </c>
      <c r="IMA26" s="87">
        <v>0</v>
      </c>
      <c r="IMB26" s="59">
        <f t="shared" si="392"/>
        <v>0</v>
      </c>
      <c r="IMC26" s="1"/>
      <c r="IMD26" s="89">
        <v>3</v>
      </c>
      <c r="IME26" s="93" t="s">
        <v>63</v>
      </c>
      <c r="IMF26" s="58" t="s">
        <v>34</v>
      </c>
      <c r="IMG26" s="91" t="s">
        <v>32</v>
      </c>
      <c r="IMH26" s="92">
        <v>1</v>
      </c>
      <c r="IMI26" s="87">
        <v>0</v>
      </c>
      <c r="IMJ26" s="59">
        <f t="shared" si="392"/>
        <v>0</v>
      </c>
      <c r="IMK26" s="1"/>
      <c r="IML26" s="89">
        <v>3</v>
      </c>
      <c r="IMM26" s="93" t="s">
        <v>63</v>
      </c>
      <c r="IMN26" s="58" t="s">
        <v>34</v>
      </c>
      <c r="IMO26" s="91" t="s">
        <v>32</v>
      </c>
      <c r="IMP26" s="92">
        <v>1</v>
      </c>
      <c r="IMQ26" s="87">
        <v>0</v>
      </c>
      <c r="IMR26" s="59">
        <f t="shared" si="393"/>
        <v>0</v>
      </c>
      <c r="IMS26" s="1"/>
      <c r="IMT26" s="89">
        <v>3</v>
      </c>
      <c r="IMU26" s="93" t="s">
        <v>63</v>
      </c>
      <c r="IMV26" s="58" t="s">
        <v>34</v>
      </c>
      <c r="IMW26" s="91" t="s">
        <v>32</v>
      </c>
      <c r="IMX26" s="92">
        <v>1</v>
      </c>
      <c r="IMY26" s="87">
        <v>0</v>
      </c>
      <c r="IMZ26" s="59">
        <f t="shared" si="393"/>
        <v>0</v>
      </c>
      <c r="INA26" s="1"/>
      <c r="INB26" s="89">
        <v>3</v>
      </c>
      <c r="INC26" s="93" t="s">
        <v>63</v>
      </c>
      <c r="IND26" s="58" t="s">
        <v>34</v>
      </c>
      <c r="INE26" s="91" t="s">
        <v>32</v>
      </c>
      <c r="INF26" s="92">
        <v>1</v>
      </c>
      <c r="ING26" s="87">
        <v>0</v>
      </c>
      <c r="INH26" s="59">
        <f t="shared" si="394"/>
        <v>0</v>
      </c>
      <c r="INI26" s="1"/>
      <c r="INJ26" s="89">
        <v>3</v>
      </c>
      <c r="INK26" s="93" t="s">
        <v>63</v>
      </c>
      <c r="INL26" s="58" t="s">
        <v>34</v>
      </c>
      <c r="INM26" s="91" t="s">
        <v>32</v>
      </c>
      <c r="INN26" s="92">
        <v>1</v>
      </c>
      <c r="INO26" s="87">
        <v>0</v>
      </c>
      <c r="INP26" s="59">
        <f t="shared" si="394"/>
        <v>0</v>
      </c>
      <c r="INQ26" s="1"/>
      <c r="INR26" s="89">
        <v>3</v>
      </c>
      <c r="INS26" s="93" t="s">
        <v>63</v>
      </c>
      <c r="INT26" s="58" t="s">
        <v>34</v>
      </c>
      <c r="INU26" s="91" t="s">
        <v>32</v>
      </c>
      <c r="INV26" s="92">
        <v>1</v>
      </c>
      <c r="INW26" s="87">
        <v>0</v>
      </c>
      <c r="INX26" s="59">
        <f t="shared" si="395"/>
        <v>0</v>
      </c>
      <c r="INY26" s="1"/>
      <c r="INZ26" s="89">
        <v>3</v>
      </c>
      <c r="IOA26" s="93" t="s">
        <v>63</v>
      </c>
      <c r="IOB26" s="58" t="s">
        <v>34</v>
      </c>
      <c r="IOC26" s="91" t="s">
        <v>32</v>
      </c>
      <c r="IOD26" s="92">
        <v>1</v>
      </c>
      <c r="IOE26" s="87">
        <v>0</v>
      </c>
      <c r="IOF26" s="59">
        <f t="shared" si="395"/>
        <v>0</v>
      </c>
      <c r="IOG26" s="1"/>
      <c r="IOH26" s="89">
        <v>3</v>
      </c>
      <c r="IOI26" s="93" t="s">
        <v>63</v>
      </c>
      <c r="IOJ26" s="58" t="s">
        <v>34</v>
      </c>
      <c r="IOK26" s="91" t="s">
        <v>32</v>
      </c>
      <c r="IOL26" s="92">
        <v>1</v>
      </c>
      <c r="IOM26" s="87">
        <v>0</v>
      </c>
      <c r="ION26" s="59">
        <f t="shared" si="396"/>
        <v>0</v>
      </c>
      <c r="IOO26" s="1"/>
      <c r="IOP26" s="89">
        <v>3</v>
      </c>
      <c r="IOQ26" s="93" t="s">
        <v>63</v>
      </c>
      <c r="IOR26" s="58" t="s">
        <v>34</v>
      </c>
      <c r="IOS26" s="91" t="s">
        <v>32</v>
      </c>
      <c r="IOT26" s="92">
        <v>1</v>
      </c>
      <c r="IOU26" s="87">
        <v>0</v>
      </c>
      <c r="IOV26" s="59">
        <f t="shared" si="396"/>
        <v>0</v>
      </c>
      <c r="IOW26" s="1"/>
      <c r="IOX26" s="89">
        <v>3</v>
      </c>
      <c r="IOY26" s="93" t="s">
        <v>63</v>
      </c>
      <c r="IOZ26" s="58" t="s">
        <v>34</v>
      </c>
      <c r="IPA26" s="91" t="s">
        <v>32</v>
      </c>
      <c r="IPB26" s="92">
        <v>1</v>
      </c>
      <c r="IPC26" s="87">
        <v>0</v>
      </c>
      <c r="IPD26" s="59">
        <f t="shared" si="397"/>
        <v>0</v>
      </c>
      <c r="IPE26" s="1"/>
      <c r="IPF26" s="89">
        <v>3</v>
      </c>
      <c r="IPG26" s="93" t="s">
        <v>63</v>
      </c>
      <c r="IPH26" s="58" t="s">
        <v>34</v>
      </c>
      <c r="IPI26" s="91" t="s">
        <v>32</v>
      </c>
      <c r="IPJ26" s="92">
        <v>1</v>
      </c>
      <c r="IPK26" s="87">
        <v>0</v>
      </c>
      <c r="IPL26" s="59">
        <f t="shared" si="397"/>
        <v>0</v>
      </c>
      <c r="IPM26" s="1"/>
      <c r="IPN26" s="89">
        <v>3</v>
      </c>
      <c r="IPO26" s="93" t="s">
        <v>63</v>
      </c>
      <c r="IPP26" s="58" t="s">
        <v>34</v>
      </c>
      <c r="IPQ26" s="91" t="s">
        <v>32</v>
      </c>
      <c r="IPR26" s="92">
        <v>1</v>
      </c>
      <c r="IPS26" s="87">
        <v>0</v>
      </c>
      <c r="IPT26" s="59">
        <f t="shared" si="398"/>
        <v>0</v>
      </c>
      <c r="IPU26" s="1"/>
      <c r="IPV26" s="89">
        <v>3</v>
      </c>
      <c r="IPW26" s="93" t="s">
        <v>63</v>
      </c>
      <c r="IPX26" s="58" t="s">
        <v>34</v>
      </c>
      <c r="IPY26" s="91" t="s">
        <v>32</v>
      </c>
      <c r="IPZ26" s="92">
        <v>1</v>
      </c>
      <c r="IQA26" s="87">
        <v>0</v>
      </c>
      <c r="IQB26" s="59">
        <f t="shared" si="398"/>
        <v>0</v>
      </c>
      <c r="IQC26" s="1"/>
      <c r="IQD26" s="89">
        <v>3</v>
      </c>
      <c r="IQE26" s="93" t="s">
        <v>63</v>
      </c>
      <c r="IQF26" s="58" t="s">
        <v>34</v>
      </c>
      <c r="IQG26" s="91" t="s">
        <v>32</v>
      </c>
      <c r="IQH26" s="92">
        <v>1</v>
      </c>
      <c r="IQI26" s="87">
        <v>0</v>
      </c>
      <c r="IQJ26" s="59">
        <f t="shared" si="399"/>
        <v>0</v>
      </c>
      <c r="IQK26" s="1"/>
      <c r="IQL26" s="89">
        <v>3</v>
      </c>
      <c r="IQM26" s="93" t="s">
        <v>63</v>
      </c>
      <c r="IQN26" s="58" t="s">
        <v>34</v>
      </c>
      <c r="IQO26" s="91" t="s">
        <v>32</v>
      </c>
      <c r="IQP26" s="92">
        <v>1</v>
      </c>
      <c r="IQQ26" s="87">
        <v>0</v>
      </c>
      <c r="IQR26" s="59">
        <f t="shared" si="399"/>
        <v>0</v>
      </c>
      <c r="IQS26" s="1"/>
      <c r="IQT26" s="89">
        <v>3</v>
      </c>
      <c r="IQU26" s="93" t="s">
        <v>63</v>
      </c>
      <c r="IQV26" s="58" t="s">
        <v>34</v>
      </c>
      <c r="IQW26" s="91" t="s">
        <v>32</v>
      </c>
      <c r="IQX26" s="92">
        <v>1</v>
      </c>
      <c r="IQY26" s="87">
        <v>0</v>
      </c>
      <c r="IQZ26" s="59">
        <f t="shared" si="400"/>
        <v>0</v>
      </c>
      <c r="IRA26" s="1"/>
      <c r="IRB26" s="89">
        <v>3</v>
      </c>
      <c r="IRC26" s="93" t="s">
        <v>63</v>
      </c>
      <c r="IRD26" s="58" t="s">
        <v>34</v>
      </c>
      <c r="IRE26" s="91" t="s">
        <v>32</v>
      </c>
      <c r="IRF26" s="92">
        <v>1</v>
      </c>
      <c r="IRG26" s="87">
        <v>0</v>
      </c>
      <c r="IRH26" s="59">
        <f t="shared" si="400"/>
        <v>0</v>
      </c>
      <c r="IRI26" s="1"/>
      <c r="IRJ26" s="89">
        <v>3</v>
      </c>
      <c r="IRK26" s="93" t="s">
        <v>63</v>
      </c>
      <c r="IRL26" s="58" t="s">
        <v>34</v>
      </c>
      <c r="IRM26" s="91" t="s">
        <v>32</v>
      </c>
      <c r="IRN26" s="92">
        <v>1</v>
      </c>
      <c r="IRO26" s="87">
        <v>0</v>
      </c>
      <c r="IRP26" s="59">
        <f t="shared" si="401"/>
        <v>0</v>
      </c>
      <c r="IRQ26" s="1"/>
      <c r="IRR26" s="89">
        <v>3</v>
      </c>
      <c r="IRS26" s="93" t="s">
        <v>63</v>
      </c>
      <c r="IRT26" s="58" t="s">
        <v>34</v>
      </c>
      <c r="IRU26" s="91" t="s">
        <v>32</v>
      </c>
      <c r="IRV26" s="92">
        <v>1</v>
      </c>
      <c r="IRW26" s="87">
        <v>0</v>
      </c>
      <c r="IRX26" s="59">
        <f t="shared" si="401"/>
        <v>0</v>
      </c>
      <c r="IRY26" s="1"/>
      <c r="IRZ26" s="89">
        <v>3</v>
      </c>
      <c r="ISA26" s="93" t="s">
        <v>63</v>
      </c>
      <c r="ISB26" s="58" t="s">
        <v>34</v>
      </c>
      <c r="ISC26" s="91" t="s">
        <v>32</v>
      </c>
      <c r="ISD26" s="92">
        <v>1</v>
      </c>
      <c r="ISE26" s="87">
        <v>0</v>
      </c>
      <c r="ISF26" s="59">
        <f t="shared" si="402"/>
        <v>0</v>
      </c>
      <c r="ISG26" s="1"/>
      <c r="ISH26" s="89">
        <v>3</v>
      </c>
      <c r="ISI26" s="93" t="s">
        <v>63</v>
      </c>
      <c r="ISJ26" s="58" t="s">
        <v>34</v>
      </c>
      <c r="ISK26" s="91" t="s">
        <v>32</v>
      </c>
      <c r="ISL26" s="92">
        <v>1</v>
      </c>
      <c r="ISM26" s="87">
        <v>0</v>
      </c>
      <c r="ISN26" s="59">
        <f t="shared" si="402"/>
        <v>0</v>
      </c>
      <c r="ISO26" s="1"/>
      <c r="ISP26" s="89">
        <v>3</v>
      </c>
      <c r="ISQ26" s="93" t="s">
        <v>63</v>
      </c>
      <c r="ISR26" s="58" t="s">
        <v>34</v>
      </c>
      <c r="ISS26" s="91" t="s">
        <v>32</v>
      </c>
      <c r="IST26" s="92">
        <v>1</v>
      </c>
      <c r="ISU26" s="87">
        <v>0</v>
      </c>
      <c r="ISV26" s="59">
        <f t="shared" si="403"/>
        <v>0</v>
      </c>
      <c r="ISW26" s="1"/>
      <c r="ISX26" s="89">
        <v>3</v>
      </c>
      <c r="ISY26" s="93" t="s">
        <v>63</v>
      </c>
      <c r="ISZ26" s="58" t="s">
        <v>34</v>
      </c>
      <c r="ITA26" s="91" t="s">
        <v>32</v>
      </c>
      <c r="ITB26" s="92">
        <v>1</v>
      </c>
      <c r="ITC26" s="87">
        <v>0</v>
      </c>
      <c r="ITD26" s="59">
        <f t="shared" si="403"/>
        <v>0</v>
      </c>
      <c r="ITE26" s="1"/>
      <c r="ITF26" s="89">
        <v>3</v>
      </c>
      <c r="ITG26" s="93" t="s">
        <v>63</v>
      </c>
      <c r="ITH26" s="58" t="s">
        <v>34</v>
      </c>
      <c r="ITI26" s="91" t="s">
        <v>32</v>
      </c>
      <c r="ITJ26" s="92">
        <v>1</v>
      </c>
      <c r="ITK26" s="87">
        <v>0</v>
      </c>
      <c r="ITL26" s="59">
        <f t="shared" si="404"/>
        <v>0</v>
      </c>
      <c r="ITM26" s="1"/>
      <c r="ITN26" s="89">
        <v>3</v>
      </c>
      <c r="ITO26" s="93" t="s">
        <v>63</v>
      </c>
      <c r="ITP26" s="58" t="s">
        <v>34</v>
      </c>
      <c r="ITQ26" s="91" t="s">
        <v>32</v>
      </c>
      <c r="ITR26" s="92">
        <v>1</v>
      </c>
      <c r="ITS26" s="87">
        <v>0</v>
      </c>
      <c r="ITT26" s="59">
        <f t="shared" si="404"/>
        <v>0</v>
      </c>
      <c r="ITU26" s="1"/>
      <c r="ITV26" s="89">
        <v>3</v>
      </c>
      <c r="ITW26" s="93" t="s">
        <v>63</v>
      </c>
      <c r="ITX26" s="58" t="s">
        <v>34</v>
      </c>
      <c r="ITY26" s="91" t="s">
        <v>32</v>
      </c>
      <c r="ITZ26" s="92">
        <v>1</v>
      </c>
      <c r="IUA26" s="87">
        <v>0</v>
      </c>
      <c r="IUB26" s="59">
        <f t="shared" si="405"/>
        <v>0</v>
      </c>
      <c r="IUC26" s="1"/>
      <c r="IUD26" s="89">
        <v>3</v>
      </c>
      <c r="IUE26" s="93" t="s">
        <v>63</v>
      </c>
      <c r="IUF26" s="58" t="s">
        <v>34</v>
      </c>
      <c r="IUG26" s="91" t="s">
        <v>32</v>
      </c>
      <c r="IUH26" s="92">
        <v>1</v>
      </c>
      <c r="IUI26" s="87">
        <v>0</v>
      </c>
      <c r="IUJ26" s="59">
        <f t="shared" si="405"/>
        <v>0</v>
      </c>
      <c r="IUK26" s="1"/>
      <c r="IUL26" s="89">
        <v>3</v>
      </c>
      <c r="IUM26" s="93" t="s">
        <v>63</v>
      </c>
      <c r="IUN26" s="58" t="s">
        <v>34</v>
      </c>
      <c r="IUO26" s="91" t="s">
        <v>32</v>
      </c>
      <c r="IUP26" s="92">
        <v>1</v>
      </c>
      <c r="IUQ26" s="87">
        <v>0</v>
      </c>
      <c r="IUR26" s="59">
        <f t="shared" si="406"/>
        <v>0</v>
      </c>
      <c r="IUS26" s="1"/>
      <c r="IUT26" s="89">
        <v>3</v>
      </c>
      <c r="IUU26" s="93" t="s">
        <v>63</v>
      </c>
      <c r="IUV26" s="58" t="s">
        <v>34</v>
      </c>
      <c r="IUW26" s="91" t="s">
        <v>32</v>
      </c>
      <c r="IUX26" s="92">
        <v>1</v>
      </c>
      <c r="IUY26" s="87">
        <v>0</v>
      </c>
      <c r="IUZ26" s="59">
        <f t="shared" si="406"/>
        <v>0</v>
      </c>
      <c r="IVA26" s="1"/>
      <c r="IVB26" s="89">
        <v>3</v>
      </c>
      <c r="IVC26" s="93" t="s">
        <v>63</v>
      </c>
      <c r="IVD26" s="58" t="s">
        <v>34</v>
      </c>
      <c r="IVE26" s="91" t="s">
        <v>32</v>
      </c>
      <c r="IVF26" s="92">
        <v>1</v>
      </c>
      <c r="IVG26" s="87">
        <v>0</v>
      </c>
      <c r="IVH26" s="59">
        <f t="shared" si="407"/>
        <v>0</v>
      </c>
      <c r="IVI26" s="1"/>
      <c r="IVJ26" s="89">
        <v>3</v>
      </c>
      <c r="IVK26" s="93" t="s">
        <v>63</v>
      </c>
      <c r="IVL26" s="58" t="s">
        <v>34</v>
      </c>
      <c r="IVM26" s="91" t="s">
        <v>32</v>
      </c>
      <c r="IVN26" s="92">
        <v>1</v>
      </c>
      <c r="IVO26" s="87">
        <v>0</v>
      </c>
      <c r="IVP26" s="59">
        <f t="shared" si="407"/>
        <v>0</v>
      </c>
      <c r="IVQ26" s="1"/>
      <c r="IVR26" s="89">
        <v>3</v>
      </c>
      <c r="IVS26" s="93" t="s">
        <v>63</v>
      </c>
      <c r="IVT26" s="58" t="s">
        <v>34</v>
      </c>
      <c r="IVU26" s="91" t="s">
        <v>32</v>
      </c>
      <c r="IVV26" s="92">
        <v>1</v>
      </c>
      <c r="IVW26" s="87">
        <v>0</v>
      </c>
      <c r="IVX26" s="59">
        <f t="shared" si="408"/>
        <v>0</v>
      </c>
      <c r="IVY26" s="1"/>
      <c r="IVZ26" s="89">
        <v>3</v>
      </c>
      <c r="IWA26" s="93" t="s">
        <v>63</v>
      </c>
      <c r="IWB26" s="58" t="s">
        <v>34</v>
      </c>
      <c r="IWC26" s="91" t="s">
        <v>32</v>
      </c>
      <c r="IWD26" s="92">
        <v>1</v>
      </c>
      <c r="IWE26" s="87">
        <v>0</v>
      </c>
      <c r="IWF26" s="59">
        <f t="shared" si="408"/>
        <v>0</v>
      </c>
      <c r="IWG26" s="1"/>
      <c r="IWH26" s="89">
        <v>3</v>
      </c>
      <c r="IWI26" s="93" t="s">
        <v>63</v>
      </c>
      <c r="IWJ26" s="58" t="s">
        <v>34</v>
      </c>
      <c r="IWK26" s="91" t="s">
        <v>32</v>
      </c>
      <c r="IWL26" s="92">
        <v>1</v>
      </c>
      <c r="IWM26" s="87">
        <v>0</v>
      </c>
      <c r="IWN26" s="59">
        <f t="shared" si="409"/>
        <v>0</v>
      </c>
      <c r="IWO26" s="1"/>
      <c r="IWP26" s="89">
        <v>3</v>
      </c>
      <c r="IWQ26" s="93" t="s">
        <v>63</v>
      </c>
      <c r="IWR26" s="58" t="s">
        <v>34</v>
      </c>
      <c r="IWS26" s="91" t="s">
        <v>32</v>
      </c>
      <c r="IWT26" s="92">
        <v>1</v>
      </c>
      <c r="IWU26" s="87">
        <v>0</v>
      </c>
      <c r="IWV26" s="59">
        <f t="shared" si="409"/>
        <v>0</v>
      </c>
      <c r="IWW26" s="1"/>
      <c r="IWX26" s="89">
        <v>3</v>
      </c>
      <c r="IWY26" s="93" t="s">
        <v>63</v>
      </c>
      <c r="IWZ26" s="58" t="s">
        <v>34</v>
      </c>
      <c r="IXA26" s="91" t="s">
        <v>32</v>
      </c>
      <c r="IXB26" s="92">
        <v>1</v>
      </c>
      <c r="IXC26" s="87">
        <v>0</v>
      </c>
      <c r="IXD26" s="59">
        <f t="shared" si="410"/>
        <v>0</v>
      </c>
      <c r="IXE26" s="1"/>
      <c r="IXF26" s="89">
        <v>3</v>
      </c>
      <c r="IXG26" s="93" t="s">
        <v>63</v>
      </c>
      <c r="IXH26" s="58" t="s">
        <v>34</v>
      </c>
      <c r="IXI26" s="91" t="s">
        <v>32</v>
      </c>
      <c r="IXJ26" s="92">
        <v>1</v>
      </c>
      <c r="IXK26" s="87">
        <v>0</v>
      </c>
      <c r="IXL26" s="59">
        <f t="shared" si="410"/>
        <v>0</v>
      </c>
      <c r="IXM26" s="1"/>
      <c r="IXN26" s="89">
        <v>3</v>
      </c>
      <c r="IXO26" s="93" t="s">
        <v>63</v>
      </c>
      <c r="IXP26" s="58" t="s">
        <v>34</v>
      </c>
      <c r="IXQ26" s="91" t="s">
        <v>32</v>
      </c>
      <c r="IXR26" s="92">
        <v>1</v>
      </c>
      <c r="IXS26" s="87">
        <v>0</v>
      </c>
      <c r="IXT26" s="59">
        <f t="shared" si="411"/>
        <v>0</v>
      </c>
      <c r="IXU26" s="1"/>
      <c r="IXV26" s="89">
        <v>3</v>
      </c>
      <c r="IXW26" s="93" t="s">
        <v>63</v>
      </c>
      <c r="IXX26" s="58" t="s">
        <v>34</v>
      </c>
      <c r="IXY26" s="91" t="s">
        <v>32</v>
      </c>
      <c r="IXZ26" s="92">
        <v>1</v>
      </c>
      <c r="IYA26" s="87">
        <v>0</v>
      </c>
      <c r="IYB26" s="59">
        <f t="shared" si="411"/>
        <v>0</v>
      </c>
      <c r="IYC26" s="1"/>
      <c r="IYD26" s="89">
        <v>3</v>
      </c>
      <c r="IYE26" s="93" t="s">
        <v>63</v>
      </c>
      <c r="IYF26" s="58" t="s">
        <v>34</v>
      </c>
      <c r="IYG26" s="91" t="s">
        <v>32</v>
      </c>
      <c r="IYH26" s="92">
        <v>1</v>
      </c>
      <c r="IYI26" s="87">
        <v>0</v>
      </c>
      <c r="IYJ26" s="59">
        <f t="shared" si="412"/>
        <v>0</v>
      </c>
      <c r="IYK26" s="1"/>
      <c r="IYL26" s="89">
        <v>3</v>
      </c>
      <c r="IYM26" s="93" t="s">
        <v>63</v>
      </c>
      <c r="IYN26" s="58" t="s">
        <v>34</v>
      </c>
      <c r="IYO26" s="91" t="s">
        <v>32</v>
      </c>
      <c r="IYP26" s="92">
        <v>1</v>
      </c>
      <c r="IYQ26" s="87">
        <v>0</v>
      </c>
      <c r="IYR26" s="59">
        <f t="shared" si="412"/>
        <v>0</v>
      </c>
      <c r="IYS26" s="1"/>
      <c r="IYT26" s="89">
        <v>3</v>
      </c>
      <c r="IYU26" s="93" t="s">
        <v>63</v>
      </c>
      <c r="IYV26" s="58" t="s">
        <v>34</v>
      </c>
      <c r="IYW26" s="91" t="s">
        <v>32</v>
      </c>
      <c r="IYX26" s="92">
        <v>1</v>
      </c>
      <c r="IYY26" s="87">
        <v>0</v>
      </c>
      <c r="IYZ26" s="59">
        <f t="shared" si="413"/>
        <v>0</v>
      </c>
      <c r="IZA26" s="1"/>
      <c r="IZB26" s="89">
        <v>3</v>
      </c>
      <c r="IZC26" s="93" t="s">
        <v>63</v>
      </c>
      <c r="IZD26" s="58" t="s">
        <v>34</v>
      </c>
      <c r="IZE26" s="91" t="s">
        <v>32</v>
      </c>
      <c r="IZF26" s="92">
        <v>1</v>
      </c>
      <c r="IZG26" s="87">
        <v>0</v>
      </c>
      <c r="IZH26" s="59">
        <f t="shared" si="413"/>
        <v>0</v>
      </c>
      <c r="IZI26" s="1"/>
      <c r="IZJ26" s="89">
        <v>3</v>
      </c>
      <c r="IZK26" s="93" t="s">
        <v>63</v>
      </c>
      <c r="IZL26" s="58" t="s">
        <v>34</v>
      </c>
      <c r="IZM26" s="91" t="s">
        <v>32</v>
      </c>
      <c r="IZN26" s="92">
        <v>1</v>
      </c>
      <c r="IZO26" s="87">
        <v>0</v>
      </c>
      <c r="IZP26" s="59">
        <f t="shared" si="414"/>
        <v>0</v>
      </c>
      <c r="IZQ26" s="1"/>
      <c r="IZR26" s="89">
        <v>3</v>
      </c>
      <c r="IZS26" s="93" t="s">
        <v>63</v>
      </c>
      <c r="IZT26" s="58" t="s">
        <v>34</v>
      </c>
      <c r="IZU26" s="91" t="s">
        <v>32</v>
      </c>
      <c r="IZV26" s="92">
        <v>1</v>
      </c>
      <c r="IZW26" s="87">
        <v>0</v>
      </c>
      <c r="IZX26" s="59">
        <f t="shared" si="414"/>
        <v>0</v>
      </c>
      <c r="IZY26" s="1"/>
      <c r="IZZ26" s="89">
        <v>3</v>
      </c>
      <c r="JAA26" s="93" t="s">
        <v>63</v>
      </c>
      <c r="JAB26" s="58" t="s">
        <v>34</v>
      </c>
      <c r="JAC26" s="91" t="s">
        <v>32</v>
      </c>
      <c r="JAD26" s="92">
        <v>1</v>
      </c>
      <c r="JAE26" s="87">
        <v>0</v>
      </c>
      <c r="JAF26" s="59">
        <f t="shared" si="415"/>
        <v>0</v>
      </c>
      <c r="JAG26" s="1"/>
      <c r="JAH26" s="89">
        <v>3</v>
      </c>
      <c r="JAI26" s="93" t="s">
        <v>63</v>
      </c>
      <c r="JAJ26" s="58" t="s">
        <v>34</v>
      </c>
      <c r="JAK26" s="91" t="s">
        <v>32</v>
      </c>
      <c r="JAL26" s="92">
        <v>1</v>
      </c>
      <c r="JAM26" s="87">
        <v>0</v>
      </c>
      <c r="JAN26" s="59">
        <f t="shared" si="415"/>
        <v>0</v>
      </c>
      <c r="JAO26" s="1"/>
      <c r="JAP26" s="89">
        <v>3</v>
      </c>
      <c r="JAQ26" s="93" t="s">
        <v>63</v>
      </c>
      <c r="JAR26" s="58" t="s">
        <v>34</v>
      </c>
      <c r="JAS26" s="91" t="s">
        <v>32</v>
      </c>
      <c r="JAT26" s="92">
        <v>1</v>
      </c>
      <c r="JAU26" s="87">
        <v>0</v>
      </c>
      <c r="JAV26" s="59">
        <f t="shared" si="416"/>
        <v>0</v>
      </c>
      <c r="JAW26" s="1"/>
      <c r="JAX26" s="89">
        <v>3</v>
      </c>
      <c r="JAY26" s="93" t="s">
        <v>63</v>
      </c>
      <c r="JAZ26" s="58" t="s">
        <v>34</v>
      </c>
      <c r="JBA26" s="91" t="s">
        <v>32</v>
      </c>
      <c r="JBB26" s="92">
        <v>1</v>
      </c>
      <c r="JBC26" s="87">
        <v>0</v>
      </c>
      <c r="JBD26" s="59">
        <f t="shared" si="416"/>
        <v>0</v>
      </c>
      <c r="JBE26" s="1"/>
      <c r="JBF26" s="89">
        <v>3</v>
      </c>
      <c r="JBG26" s="93" t="s">
        <v>63</v>
      </c>
      <c r="JBH26" s="58" t="s">
        <v>34</v>
      </c>
      <c r="JBI26" s="91" t="s">
        <v>32</v>
      </c>
      <c r="JBJ26" s="92">
        <v>1</v>
      </c>
      <c r="JBK26" s="87">
        <v>0</v>
      </c>
      <c r="JBL26" s="59">
        <f t="shared" si="417"/>
        <v>0</v>
      </c>
      <c r="JBM26" s="1"/>
      <c r="JBN26" s="89">
        <v>3</v>
      </c>
      <c r="JBO26" s="93" t="s">
        <v>63</v>
      </c>
      <c r="JBP26" s="58" t="s">
        <v>34</v>
      </c>
      <c r="JBQ26" s="91" t="s">
        <v>32</v>
      </c>
      <c r="JBR26" s="92">
        <v>1</v>
      </c>
      <c r="JBS26" s="87">
        <v>0</v>
      </c>
      <c r="JBT26" s="59">
        <f t="shared" si="417"/>
        <v>0</v>
      </c>
      <c r="JBU26" s="1"/>
      <c r="JBV26" s="89">
        <v>3</v>
      </c>
      <c r="JBW26" s="93" t="s">
        <v>63</v>
      </c>
      <c r="JBX26" s="58" t="s">
        <v>34</v>
      </c>
      <c r="JBY26" s="91" t="s">
        <v>32</v>
      </c>
      <c r="JBZ26" s="92">
        <v>1</v>
      </c>
      <c r="JCA26" s="87">
        <v>0</v>
      </c>
      <c r="JCB26" s="59">
        <f t="shared" si="418"/>
        <v>0</v>
      </c>
      <c r="JCC26" s="1"/>
      <c r="JCD26" s="89">
        <v>3</v>
      </c>
      <c r="JCE26" s="93" t="s">
        <v>63</v>
      </c>
      <c r="JCF26" s="58" t="s">
        <v>34</v>
      </c>
      <c r="JCG26" s="91" t="s">
        <v>32</v>
      </c>
      <c r="JCH26" s="92">
        <v>1</v>
      </c>
      <c r="JCI26" s="87">
        <v>0</v>
      </c>
      <c r="JCJ26" s="59">
        <f t="shared" si="418"/>
        <v>0</v>
      </c>
      <c r="JCK26" s="1"/>
      <c r="JCL26" s="89">
        <v>3</v>
      </c>
      <c r="JCM26" s="93" t="s">
        <v>63</v>
      </c>
      <c r="JCN26" s="58" t="s">
        <v>34</v>
      </c>
      <c r="JCO26" s="91" t="s">
        <v>32</v>
      </c>
      <c r="JCP26" s="92">
        <v>1</v>
      </c>
      <c r="JCQ26" s="87">
        <v>0</v>
      </c>
      <c r="JCR26" s="59">
        <f t="shared" si="419"/>
        <v>0</v>
      </c>
      <c r="JCS26" s="1"/>
      <c r="JCT26" s="89">
        <v>3</v>
      </c>
      <c r="JCU26" s="93" t="s">
        <v>63</v>
      </c>
      <c r="JCV26" s="58" t="s">
        <v>34</v>
      </c>
      <c r="JCW26" s="91" t="s">
        <v>32</v>
      </c>
      <c r="JCX26" s="92">
        <v>1</v>
      </c>
      <c r="JCY26" s="87">
        <v>0</v>
      </c>
      <c r="JCZ26" s="59">
        <f t="shared" si="419"/>
        <v>0</v>
      </c>
      <c r="JDA26" s="1"/>
      <c r="JDB26" s="89">
        <v>3</v>
      </c>
      <c r="JDC26" s="93" t="s">
        <v>63</v>
      </c>
      <c r="JDD26" s="58" t="s">
        <v>34</v>
      </c>
      <c r="JDE26" s="91" t="s">
        <v>32</v>
      </c>
      <c r="JDF26" s="92">
        <v>1</v>
      </c>
      <c r="JDG26" s="87">
        <v>0</v>
      </c>
      <c r="JDH26" s="59">
        <f t="shared" si="420"/>
        <v>0</v>
      </c>
      <c r="JDI26" s="1"/>
      <c r="JDJ26" s="89">
        <v>3</v>
      </c>
      <c r="JDK26" s="93" t="s">
        <v>63</v>
      </c>
      <c r="JDL26" s="58" t="s">
        <v>34</v>
      </c>
      <c r="JDM26" s="91" t="s">
        <v>32</v>
      </c>
      <c r="JDN26" s="92">
        <v>1</v>
      </c>
      <c r="JDO26" s="87">
        <v>0</v>
      </c>
      <c r="JDP26" s="59">
        <f t="shared" si="420"/>
        <v>0</v>
      </c>
      <c r="JDQ26" s="1"/>
      <c r="JDR26" s="89">
        <v>3</v>
      </c>
      <c r="JDS26" s="93" t="s">
        <v>63</v>
      </c>
      <c r="JDT26" s="58" t="s">
        <v>34</v>
      </c>
      <c r="JDU26" s="91" t="s">
        <v>32</v>
      </c>
      <c r="JDV26" s="92">
        <v>1</v>
      </c>
      <c r="JDW26" s="87">
        <v>0</v>
      </c>
      <c r="JDX26" s="59">
        <f t="shared" si="421"/>
        <v>0</v>
      </c>
      <c r="JDY26" s="1"/>
      <c r="JDZ26" s="89">
        <v>3</v>
      </c>
      <c r="JEA26" s="93" t="s">
        <v>63</v>
      </c>
      <c r="JEB26" s="58" t="s">
        <v>34</v>
      </c>
      <c r="JEC26" s="91" t="s">
        <v>32</v>
      </c>
      <c r="JED26" s="92">
        <v>1</v>
      </c>
      <c r="JEE26" s="87">
        <v>0</v>
      </c>
      <c r="JEF26" s="59">
        <f t="shared" si="421"/>
        <v>0</v>
      </c>
      <c r="JEG26" s="1"/>
      <c r="JEH26" s="89">
        <v>3</v>
      </c>
      <c r="JEI26" s="93" t="s">
        <v>63</v>
      </c>
      <c r="JEJ26" s="58" t="s">
        <v>34</v>
      </c>
      <c r="JEK26" s="91" t="s">
        <v>32</v>
      </c>
      <c r="JEL26" s="92">
        <v>1</v>
      </c>
      <c r="JEM26" s="87">
        <v>0</v>
      </c>
      <c r="JEN26" s="59">
        <f t="shared" si="422"/>
        <v>0</v>
      </c>
      <c r="JEO26" s="1"/>
      <c r="JEP26" s="89">
        <v>3</v>
      </c>
      <c r="JEQ26" s="93" t="s">
        <v>63</v>
      </c>
      <c r="JER26" s="58" t="s">
        <v>34</v>
      </c>
      <c r="JES26" s="91" t="s">
        <v>32</v>
      </c>
      <c r="JET26" s="92">
        <v>1</v>
      </c>
      <c r="JEU26" s="87">
        <v>0</v>
      </c>
      <c r="JEV26" s="59">
        <f t="shared" si="422"/>
        <v>0</v>
      </c>
      <c r="JEW26" s="1"/>
      <c r="JEX26" s="89">
        <v>3</v>
      </c>
      <c r="JEY26" s="93" t="s">
        <v>63</v>
      </c>
      <c r="JEZ26" s="58" t="s">
        <v>34</v>
      </c>
      <c r="JFA26" s="91" t="s">
        <v>32</v>
      </c>
      <c r="JFB26" s="92">
        <v>1</v>
      </c>
      <c r="JFC26" s="87">
        <v>0</v>
      </c>
      <c r="JFD26" s="59">
        <f t="shared" si="423"/>
        <v>0</v>
      </c>
      <c r="JFE26" s="1"/>
      <c r="JFF26" s="89">
        <v>3</v>
      </c>
      <c r="JFG26" s="93" t="s">
        <v>63</v>
      </c>
      <c r="JFH26" s="58" t="s">
        <v>34</v>
      </c>
      <c r="JFI26" s="91" t="s">
        <v>32</v>
      </c>
      <c r="JFJ26" s="92">
        <v>1</v>
      </c>
      <c r="JFK26" s="87">
        <v>0</v>
      </c>
      <c r="JFL26" s="59">
        <f t="shared" si="423"/>
        <v>0</v>
      </c>
      <c r="JFM26" s="1"/>
      <c r="JFN26" s="89">
        <v>3</v>
      </c>
      <c r="JFO26" s="93" t="s">
        <v>63</v>
      </c>
      <c r="JFP26" s="58" t="s">
        <v>34</v>
      </c>
      <c r="JFQ26" s="91" t="s">
        <v>32</v>
      </c>
      <c r="JFR26" s="92">
        <v>1</v>
      </c>
      <c r="JFS26" s="87">
        <v>0</v>
      </c>
      <c r="JFT26" s="59">
        <f t="shared" si="424"/>
        <v>0</v>
      </c>
      <c r="JFU26" s="1"/>
      <c r="JFV26" s="89">
        <v>3</v>
      </c>
      <c r="JFW26" s="93" t="s">
        <v>63</v>
      </c>
      <c r="JFX26" s="58" t="s">
        <v>34</v>
      </c>
      <c r="JFY26" s="91" t="s">
        <v>32</v>
      </c>
      <c r="JFZ26" s="92">
        <v>1</v>
      </c>
      <c r="JGA26" s="87">
        <v>0</v>
      </c>
      <c r="JGB26" s="59">
        <f t="shared" si="424"/>
        <v>0</v>
      </c>
      <c r="JGC26" s="1"/>
      <c r="JGD26" s="89">
        <v>3</v>
      </c>
      <c r="JGE26" s="93" t="s">
        <v>63</v>
      </c>
      <c r="JGF26" s="58" t="s">
        <v>34</v>
      </c>
      <c r="JGG26" s="91" t="s">
        <v>32</v>
      </c>
      <c r="JGH26" s="92">
        <v>1</v>
      </c>
      <c r="JGI26" s="87">
        <v>0</v>
      </c>
      <c r="JGJ26" s="59">
        <f t="shared" si="425"/>
        <v>0</v>
      </c>
      <c r="JGK26" s="1"/>
      <c r="JGL26" s="89">
        <v>3</v>
      </c>
      <c r="JGM26" s="93" t="s">
        <v>63</v>
      </c>
      <c r="JGN26" s="58" t="s">
        <v>34</v>
      </c>
      <c r="JGO26" s="91" t="s">
        <v>32</v>
      </c>
      <c r="JGP26" s="92">
        <v>1</v>
      </c>
      <c r="JGQ26" s="87">
        <v>0</v>
      </c>
      <c r="JGR26" s="59">
        <f t="shared" si="425"/>
        <v>0</v>
      </c>
      <c r="JGS26" s="1"/>
      <c r="JGT26" s="89">
        <v>3</v>
      </c>
      <c r="JGU26" s="93" t="s">
        <v>63</v>
      </c>
      <c r="JGV26" s="58" t="s">
        <v>34</v>
      </c>
      <c r="JGW26" s="91" t="s">
        <v>32</v>
      </c>
      <c r="JGX26" s="92">
        <v>1</v>
      </c>
      <c r="JGY26" s="87">
        <v>0</v>
      </c>
      <c r="JGZ26" s="59">
        <f t="shared" si="426"/>
        <v>0</v>
      </c>
      <c r="JHA26" s="1"/>
      <c r="JHB26" s="89">
        <v>3</v>
      </c>
      <c r="JHC26" s="93" t="s">
        <v>63</v>
      </c>
      <c r="JHD26" s="58" t="s">
        <v>34</v>
      </c>
      <c r="JHE26" s="91" t="s">
        <v>32</v>
      </c>
      <c r="JHF26" s="92">
        <v>1</v>
      </c>
      <c r="JHG26" s="87">
        <v>0</v>
      </c>
      <c r="JHH26" s="59">
        <f t="shared" si="426"/>
        <v>0</v>
      </c>
      <c r="JHI26" s="1"/>
      <c r="JHJ26" s="89">
        <v>3</v>
      </c>
      <c r="JHK26" s="93" t="s">
        <v>63</v>
      </c>
      <c r="JHL26" s="58" t="s">
        <v>34</v>
      </c>
      <c r="JHM26" s="91" t="s">
        <v>32</v>
      </c>
      <c r="JHN26" s="92">
        <v>1</v>
      </c>
      <c r="JHO26" s="87">
        <v>0</v>
      </c>
      <c r="JHP26" s="59">
        <f t="shared" si="427"/>
        <v>0</v>
      </c>
      <c r="JHQ26" s="1"/>
      <c r="JHR26" s="89">
        <v>3</v>
      </c>
      <c r="JHS26" s="93" t="s">
        <v>63</v>
      </c>
      <c r="JHT26" s="58" t="s">
        <v>34</v>
      </c>
      <c r="JHU26" s="91" t="s">
        <v>32</v>
      </c>
      <c r="JHV26" s="92">
        <v>1</v>
      </c>
      <c r="JHW26" s="87">
        <v>0</v>
      </c>
      <c r="JHX26" s="59">
        <f t="shared" si="427"/>
        <v>0</v>
      </c>
      <c r="JHY26" s="1"/>
      <c r="JHZ26" s="89">
        <v>3</v>
      </c>
      <c r="JIA26" s="93" t="s">
        <v>63</v>
      </c>
      <c r="JIB26" s="58" t="s">
        <v>34</v>
      </c>
      <c r="JIC26" s="91" t="s">
        <v>32</v>
      </c>
      <c r="JID26" s="92">
        <v>1</v>
      </c>
      <c r="JIE26" s="87">
        <v>0</v>
      </c>
      <c r="JIF26" s="59">
        <f t="shared" si="428"/>
        <v>0</v>
      </c>
      <c r="JIG26" s="1"/>
      <c r="JIH26" s="89">
        <v>3</v>
      </c>
      <c r="JII26" s="93" t="s">
        <v>63</v>
      </c>
      <c r="JIJ26" s="58" t="s">
        <v>34</v>
      </c>
      <c r="JIK26" s="91" t="s">
        <v>32</v>
      </c>
      <c r="JIL26" s="92">
        <v>1</v>
      </c>
      <c r="JIM26" s="87">
        <v>0</v>
      </c>
      <c r="JIN26" s="59">
        <f t="shared" si="428"/>
        <v>0</v>
      </c>
      <c r="JIO26" s="1"/>
      <c r="JIP26" s="89">
        <v>3</v>
      </c>
      <c r="JIQ26" s="93" t="s">
        <v>63</v>
      </c>
      <c r="JIR26" s="58" t="s">
        <v>34</v>
      </c>
      <c r="JIS26" s="91" t="s">
        <v>32</v>
      </c>
      <c r="JIT26" s="92">
        <v>1</v>
      </c>
      <c r="JIU26" s="87">
        <v>0</v>
      </c>
      <c r="JIV26" s="59">
        <f t="shared" si="429"/>
        <v>0</v>
      </c>
      <c r="JIW26" s="1"/>
      <c r="JIX26" s="89">
        <v>3</v>
      </c>
      <c r="JIY26" s="93" t="s">
        <v>63</v>
      </c>
      <c r="JIZ26" s="58" t="s">
        <v>34</v>
      </c>
      <c r="JJA26" s="91" t="s">
        <v>32</v>
      </c>
      <c r="JJB26" s="92">
        <v>1</v>
      </c>
      <c r="JJC26" s="87">
        <v>0</v>
      </c>
      <c r="JJD26" s="59">
        <f t="shared" si="429"/>
        <v>0</v>
      </c>
      <c r="JJE26" s="1"/>
      <c r="JJF26" s="89">
        <v>3</v>
      </c>
      <c r="JJG26" s="93" t="s">
        <v>63</v>
      </c>
      <c r="JJH26" s="58" t="s">
        <v>34</v>
      </c>
      <c r="JJI26" s="91" t="s">
        <v>32</v>
      </c>
      <c r="JJJ26" s="92">
        <v>1</v>
      </c>
      <c r="JJK26" s="87">
        <v>0</v>
      </c>
      <c r="JJL26" s="59">
        <f t="shared" si="430"/>
        <v>0</v>
      </c>
      <c r="JJM26" s="1"/>
      <c r="JJN26" s="89">
        <v>3</v>
      </c>
      <c r="JJO26" s="93" t="s">
        <v>63</v>
      </c>
      <c r="JJP26" s="58" t="s">
        <v>34</v>
      </c>
      <c r="JJQ26" s="91" t="s">
        <v>32</v>
      </c>
      <c r="JJR26" s="92">
        <v>1</v>
      </c>
      <c r="JJS26" s="87">
        <v>0</v>
      </c>
      <c r="JJT26" s="59">
        <f t="shared" si="430"/>
        <v>0</v>
      </c>
      <c r="JJU26" s="1"/>
      <c r="JJV26" s="89">
        <v>3</v>
      </c>
      <c r="JJW26" s="93" t="s">
        <v>63</v>
      </c>
      <c r="JJX26" s="58" t="s">
        <v>34</v>
      </c>
      <c r="JJY26" s="91" t="s">
        <v>32</v>
      </c>
      <c r="JJZ26" s="92">
        <v>1</v>
      </c>
      <c r="JKA26" s="87">
        <v>0</v>
      </c>
      <c r="JKB26" s="59">
        <f t="shared" si="431"/>
        <v>0</v>
      </c>
      <c r="JKC26" s="1"/>
      <c r="JKD26" s="89">
        <v>3</v>
      </c>
      <c r="JKE26" s="93" t="s">
        <v>63</v>
      </c>
      <c r="JKF26" s="58" t="s">
        <v>34</v>
      </c>
      <c r="JKG26" s="91" t="s">
        <v>32</v>
      </c>
      <c r="JKH26" s="92">
        <v>1</v>
      </c>
      <c r="JKI26" s="87">
        <v>0</v>
      </c>
      <c r="JKJ26" s="59">
        <f t="shared" si="431"/>
        <v>0</v>
      </c>
      <c r="JKK26" s="1"/>
      <c r="JKL26" s="89">
        <v>3</v>
      </c>
      <c r="JKM26" s="93" t="s">
        <v>63</v>
      </c>
      <c r="JKN26" s="58" t="s">
        <v>34</v>
      </c>
      <c r="JKO26" s="91" t="s">
        <v>32</v>
      </c>
      <c r="JKP26" s="92">
        <v>1</v>
      </c>
      <c r="JKQ26" s="87">
        <v>0</v>
      </c>
      <c r="JKR26" s="59">
        <f t="shared" si="432"/>
        <v>0</v>
      </c>
      <c r="JKS26" s="1"/>
      <c r="JKT26" s="89">
        <v>3</v>
      </c>
      <c r="JKU26" s="93" t="s">
        <v>63</v>
      </c>
      <c r="JKV26" s="58" t="s">
        <v>34</v>
      </c>
      <c r="JKW26" s="91" t="s">
        <v>32</v>
      </c>
      <c r="JKX26" s="92">
        <v>1</v>
      </c>
      <c r="JKY26" s="87">
        <v>0</v>
      </c>
      <c r="JKZ26" s="59">
        <f t="shared" si="432"/>
        <v>0</v>
      </c>
      <c r="JLA26" s="1"/>
      <c r="JLB26" s="89">
        <v>3</v>
      </c>
      <c r="JLC26" s="93" t="s">
        <v>63</v>
      </c>
      <c r="JLD26" s="58" t="s">
        <v>34</v>
      </c>
      <c r="JLE26" s="91" t="s">
        <v>32</v>
      </c>
      <c r="JLF26" s="92">
        <v>1</v>
      </c>
      <c r="JLG26" s="87">
        <v>0</v>
      </c>
      <c r="JLH26" s="59">
        <f t="shared" si="433"/>
        <v>0</v>
      </c>
      <c r="JLI26" s="1"/>
      <c r="JLJ26" s="89">
        <v>3</v>
      </c>
      <c r="JLK26" s="93" t="s">
        <v>63</v>
      </c>
      <c r="JLL26" s="58" t="s">
        <v>34</v>
      </c>
      <c r="JLM26" s="91" t="s">
        <v>32</v>
      </c>
      <c r="JLN26" s="92">
        <v>1</v>
      </c>
      <c r="JLO26" s="87">
        <v>0</v>
      </c>
      <c r="JLP26" s="59">
        <f t="shared" si="433"/>
        <v>0</v>
      </c>
      <c r="JLQ26" s="1"/>
      <c r="JLR26" s="89">
        <v>3</v>
      </c>
      <c r="JLS26" s="93" t="s">
        <v>63</v>
      </c>
      <c r="JLT26" s="58" t="s">
        <v>34</v>
      </c>
      <c r="JLU26" s="91" t="s">
        <v>32</v>
      </c>
      <c r="JLV26" s="92">
        <v>1</v>
      </c>
      <c r="JLW26" s="87">
        <v>0</v>
      </c>
      <c r="JLX26" s="59">
        <f t="shared" si="434"/>
        <v>0</v>
      </c>
      <c r="JLY26" s="1"/>
      <c r="JLZ26" s="89">
        <v>3</v>
      </c>
      <c r="JMA26" s="93" t="s">
        <v>63</v>
      </c>
      <c r="JMB26" s="58" t="s">
        <v>34</v>
      </c>
      <c r="JMC26" s="91" t="s">
        <v>32</v>
      </c>
      <c r="JMD26" s="92">
        <v>1</v>
      </c>
      <c r="JME26" s="87">
        <v>0</v>
      </c>
      <c r="JMF26" s="59">
        <f t="shared" si="434"/>
        <v>0</v>
      </c>
      <c r="JMG26" s="1"/>
      <c r="JMH26" s="89">
        <v>3</v>
      </c>
      <c r="JMI26" s="93" t="s">
        <v>63</v>
      </c>
      <c r="JMJ26" s="58" t="s">
        <v>34</v>
      </c>
      <c r="JMK26" s="91" t="s">
        <v>32</v>
      </c>
      <c r="JML26" s="92">
        <v>1</v>
      </c>
      <c r="JMM26" s="87">
        <v>0</v>
      </c>
      <c r="JMN26" s="59">
        <f t="shared" si="435"/>
        <v>0</v>
      </c>
      <c r="JMO26" s="1"/>
      <c r="JMP26" s="89">
        <v>3</v>
      </c>
      <c r="JMQ26" s="93" t="s">
        <v>63</v>
      </c>
      <c r="JMR26" s="58" t="s">
        <v>34</v>
      </c>
      <c r="JMS26" s="91" t="s">
        <v>32</v>
      </c>
      <c r="JMT26" s="92">
        <v>1</v>
      </c>
      <c r="JMU26" s="87">
        <v>0</v>
      </c>
      <c r="JMV26" s="59">
        <f t="shared" si="435"/>
        <v>0</v>
      </c>
      <c r="JMW26" s="1"/>
      <c r="JMX26" s="89">
        <v>3</v>
      </c>
      <c r="JMY26" s="93" t="s">
        <v>63</v>
      </c>
      <c r="JMZ26" s="58" t="s">
        <v>34</v>
      </c>
      <c r="JNA26" s="91" t="s">
        <v>32</v>
      </c>
      <c r="JNB26" s="92">
        <v>1</v>
      </c>
      <c r="JNC26" s="87">
        <v>0</v>
      </c>
      <c r="JND26" s="59">
        <f t="shared" si="436"/>
        <v>0</v>
      </c>
      <c r="JNE26" s="1"/>
      <c r="JNF26" s="89">
        <v>3</v>
      </c>
      <c r="JNG26" s="93" t="s">
        <v>63</v>
      </c>
      <c r="JNH26" s="58" t="s">
        <v>34</v>
      </c>
      <c r="JNI26" s="91" t="s">
        <v>32</v>
      </c>
      <c r="JNJ26" s="92">
        <v>1</v>
      </c>
      <c r="JNK26" s="87">
        <v>0</v>
      </c>
      <c r="JNL26" s="59">
        <f t="shared" si="436"/>
        <v>0</v>
      </c>
      <c r="JNM26" s="1"/>
      <c r="JNN26" s="89">
        <v>3</v>
      </c>
      <c r="JNO26" s="93" t="s">
        <v>63</v>
      </c>
      <c r="JNP26" s="58" t="s">
        <v>34</v>
      </c>
      <c r="JNQ26" s="91" t="s">
        <v>32</v>
      </c>
      <c r="JNR26" s="92">
        <v>1</v>
      </c>
      <c r="JNS26" s="87">
        <v>0</v>
      </c>
      <c r="JNT26" s="59">
        <f t="shared" si="437"/>
        <v>0</v>
      </c>
      <c r="JNU26" s="1"/>
      <c r="JNV26" s="89">
        <v>3</v>
      </c>
      <c r="JNW26" s="93" t="s">
        <v>63</v>
      </c>
      <c r="JNX26" s="58" t="s">
        <v>34</v>
      </c>
      <c r="JNY26" s="91" t="s">
        <v>32</v>
      </c>
      <c r="JNZ26" s="92">
        <v>1</v>
      </c>
      <c r="JOA26" s="87">
        <v>0</v>
      </c>
      <c r="JOB26" s="59">
        <f t="shared" si="437"/>
        <v>0</v>
      </c>
      <c r="JOC26" s="1"/>
      <c r="JOD26" s="89">
        <v>3</v>
      </c>
      <c r="JOE26" s="93" t="s">
        <v>63</v>
      </c>
      <c r="JOF26" s="58" t="s">
        <v>34</v>
      </c>
      <c r="JOG26" s="91" t="s">
        <v>32</v>
      </c>
      <c r="JOH26" s="92">
        <v>1</v>
      </c>
      <c r="JOI26" s="87">
        <v>0</v>
      </c>
      <c r="JOJ26" s="59">
        <f t="shared" si="438"/>
        <v>0</v>
      </c>
      <c r="JOK26" s="1"/>
      <c r="JOL26" s="89">
        <v>3</v>
      </c>
      <c r="JOM26" s="93" t="s">
        <v>63</v>
      </c>
      <c r="JON26" s="58" t="s">
        <v>34</v>
      </c>
      <c r="JOO26" s="91" t="s">
        <v>32</v>
      </c>
      <c r="JOP26" s="92">
        <v>1</v>
      </c>
      <c r="JOQ26" s="87">
        <v>0</v>
      </c>
      <c r="JOR26" s="59">
        <f t="shared" si="438"/>
        <v>0</v>
      </c>
      <c r="JOS26" s="1"/>
      <c r="JOT26" s="89">
        <v>3</v>
      </c>
      <c r="JOU26" s="93" t="s">
        <v>63</v>
      </c>
      <c r="JOV26" s="58" t="s">
        <v>34</v>
      </c>
      <c r="JOW26" s="91" t="s">
        <v>32</v>
      </c>
      <c r="JOX26" s="92">
        <v>1</v>
      </c>
      <c r="JOY26" s="87">
        <v>0</v>
      </c>
      <c r="JOZ26" s="59">
        <f t="shared" si="439"/>
        <v>0</v>
      </c>
      <c r="JPA26" s="1"/>
      <c r="JPB26" s="89">
        <v>3</v>
      </c>
      <c r="JPC26" s="93" t="s">
        <v>63</v>
      </c>
      <c r="JPD26" s="58" t="s">
        <v>34</v>
      </c>
      <c r="JPE26" s="91" t="s">
        <v>32</v>
      </c>
      <c r="JPF26" s="92">
        <v>1</v>
      </c>
      <c r="JPG26" s="87">
        <v>0</v>
      </c>
      <c r="JPH26" s="59">
        <f t="shared" si="439"/>
        <v>0</v>
      </c>
      <c r="JPI26" s="1"/>
      <c r="JPJ26" s="89">
        <v>3</v>
      </c>
      <c r="JPK26" s="93" t="s">
        <v>63</v>
      </c>
      <c r="JPL26" s="58" t="s">
        <v>34</v>
      </c>
      <c r="JPM26" s="91" t="s">
        <v>32</v>
      </c>
      <c r="JPN26" s="92">
        <v>1</v>
      </c>
      <c r="JPO26" s="87">
        <v>0</v>
      </c>
      <c r="JPP26" s="59">
        <f t="shared" si="440"/>
        <v>0</v>
      </c>
      <c r="JPQ26" s="1"/>
      <c r="JPR26" s="89">
        <v>3</v>
      </c>
      <c r="JPS26" s="93" t="s">
        <v>63</v>
      </c>
      <c r="JPT26" s="58" t="s">
        <v>34</v>
      </c>
      <c r="JPU26" s="91" t="s">
        <v>32</v>
      </c>
      <c r="JPV26" s="92">
        <v>1</v>
      </c>
      <c r="JPW26" s="87">
        <v>0</v>
      </c>
      <c r="JPX26" s="59">
        <f t="shared" si="440"/>
        <v>0</v>
      </c>
      <c r="JPY26" s="1"/>
      <c r="JPZ26" s="89">
        <v>3</v>
      </c>
      <c r="JQA26" s="93" t="s">
        <v>63</v>
      </c>
      <c r="JQB26" s="58" t="s">
        <v>34</v>
      </c>
      <c r="JQC26" s="91" t="s">
        <v>32</v>
      </c>
      <c r="JQD26" s="92">
        <v>1</v>
      </c>
      <c r="JQE26" s="87">
        <v>0</v>
      </c>
      <c r="JQF26" s="59">
        <f t="shared" si="441"/>
        <v>0</v>
      </c>
      <c r="JQG26" s="1"/>
      <c r="JQH26" s="89">
        <v>3</v>
      </c>
      <c r="JQI26" s="93" t="s">
        <v>63</v>
      </c>
      <c r="JQJ26" s="58" t="s">
        <v>34</v>
      </c>
      <c r="JQK26" s="91" t="s">
        <v>32</v>
      </c>
      <c r="JQL26" s="92">
        <v>1</v>
      </c>
      <c r="JQM26" s="87">
        <v>0</v>
      </c>
      <c r="JQN26" s="59">
        <f t="shared" si="441"/>
        <v>0</v>
      </c>
      <c r="JQO26" s="1"/>
      <c r="JQP26" s="89">
        <v>3</v>
      </c>
      <c r="JQQ26" s="93" t="s">
        <v>63</v>
      </c>
      <c r="JQR26" s="58" t="s">
        <v>34</v>
      </c>
      <c r="JQS26" s="91" t="s">
        <v>32</v>
      </c>
      <c r="JQT26" s="92">
        <v>1</v>
      </c>
      <c r="JQU26" s="87">
        <v>0</v>
      </c>
      <c r="JQV26" s="59">
        <f t="shared" si="442"/>
        <v>0</v>
      </c>
      <c r="JQW26" s="1"/>
      <c r="JQX26" s="89">
        <v>3</v>
      </c>
      <c r="JQY26" s="93" t="s">
        <v>63</v>
      </c>
      <c r="JQZ26" s="58" t="s">
        <v>34</v>
      </c>
      <c r="JRA26" s="91" t="s">
        <v>32</v>
      </c>
      <c r="JRB26" s="92">
        <v>1</v>
      </c>
      <c r="JRC26" s="87">
        <v>0</v>
      </c>
      <c r="JRD26" s="59">
        <f t="shared" si="442"/>
        <v>0</v>
      </c>
      <c r="JRE26" s="1"/>
      <c r="JRF26" s="89">
        <v>3</v>
      </c>
      <c r="JRG26" s="93" t="s">
        <v>63</v>
      </c>
      <c r="JRH26" s="58" t="s">
        <v>34</v>
      </c>
      <c r="JRI26" s="91" t="s">
        <v>32</v>
      </c>
      <c r="JRJ26" s="92">
        <v>1</v>
      </c>
      <c r="JRK26" s="87">
        <v>0</v>
      </c>
      <c r="JRL26" s="59">
        <f t="shared" si="443"/>
        <v>0</v>
      </c>
      <c r="JRM26" s="1"/>
      <c r="JRN26" s="89">
        <v>3</v>
      </c>
      <c r="JRO26" s="93" t="s">
        <v>63</v>
      </c>
      <c r="JRP26" s="58" t="s">
        <v>34</v>
      </c>
      <c r="JRQ26" s="91" t="s">
        <v>32</v>
      </c>
      <c r="JRR26" s="92">
        <v>1</v>
      </c>
      <c r="JRS26" s="87">
        <v>0</v>
      </c>
      <c r="JRT26" s="59">
        <f t="shared" si="443"/>
        <v>0</v>
      </c>
      <c r="JRU26" s="1"/>
      <c r="JRV26" s="89">
        <v>3</v>
      </c>
      <c r="JRW26" s="93" t="s">
        <v>63</v>
      </c>
      <c r="JRX26" s="58" t="s">
        <v>34</v>
      </c>
      <c r="JRY26" s="91" t="s">
        <v>32</v>
      </c>
      <c r="JRZ26" s="92">
        <v>1</v>
      </c>
      <c r="JSA26" s="87">
        <v>0</v>
      </c>
      <c r="JSB26" s="59">
        <f t="shared" si="444"/>
        <v>0</v>
      </c>
      <c r="JSC26" s="1"/>
      <c r="JSD26" s="89">
        <v>3</v>
      </c>
      <c r="JSE26" s="93" t="s">
        <v>63</v>
      </c>
      <c r="JSF26" s="58" t="s">
        <v>34</v>
      </c>
      <c r="JSG26" s="91" t="s">
        <v>32</v>
      </c>
      <c r="JSH26" s="92">
        <v>1</v>
      </c>
      <c r="JSI26" s="87">
        <v>0</v>
      </c>
      <c r="JSJ26" s="59">
        <f t="shared" si="444"/>
        <v>0</v>
      </c>
      <c r="JSK26" s="1"/>
      <c r="JSL26" s="89">
        <v>3</v>
      </c>
      <c r="JSM26" s="93" t="s">
        <v>63</v>
      </c>
      <c r="JSN26" s="58" t="s">
        <v>34</v>
      </c>
      <c r="JSO26" s="91" t="s">
        <v>32</v>
      </c>
      <c r="JSP26" s="92">
        <v>1</v>
      </c>
      <c r="JSQ26" s="87">
        <v>0</v>
      </c>
      <c r="JSR26" s="59">
        <f t="shared" si="445"/>
        <v>0</v>
      </c>
      <c r="JSS26" s="1"/>
      <c r="JST26" s="89">
        <v>3</v>
      </c>
      <c r="JSU26" s="93" t="s">
        <v>63</v>
      </c>
      <c r="JSV26" s="58" t="s">
        <v>34</v>
      </c>
      <c r="JSW26" s="91" t="s">
        <v>32</v>
      </c>
      <c r="JSX26" s="92">
        <v>1</v>
      </c>
      <c r="JSY26" s="87">
        <v>0</v>
      </c>
      <c r="JSZ26" s="59">
        <f t="shared" si="445"/>
        <v>0</v>
      </c>
      <c r="JTA26" s="1"/>
      <c r="JTB26" s="89">
        <v>3</v>
      </c>
      <c r="JTC26" s="93" t="s">
        <v>63</v>
      </c>
      <c r="JTD26" s="58" t="s">
        <v>34</v>
      </c>
      <c r="JTE26" s="91" t="s">
        <v>32</v>
      </c>
      <c r="JTF26" s="92">
        <v>1</v>
      </c>
      <c r="JTG26" s="87">
        <v>0</v>
      </c>
      <c r="JTH26" s="59">
        <f t="shared" si="446"/>
        <v>0</v>
      </c>
      <c r="JTI26" s="1"/>
      <c r="JTJ26" s="89">
        <v>3</v>
      </c>
      <c r="JTK26" s="93" t="s">
        <v>63</v>
      </c>
      <c r="JTL26" s="58" t="s">
        <v>34</v>
      </c>
      <c r="JTM26" s="91" t="s">
        <v>32</v>
      </c>
      <c r="JTN26" s="92">
        <v>1</v>
      </c>
      <c r="JTO26" s="87">
        <v>0</v>
      </c>
      <c r="JTP26" s="59">
        <f t="shared" si="446"/>
        <v>0</v>
      </c>
      <c r="JTQ26" s="1"/>
      <c r="JTR26" s="89">
        <v>3</v>
      </c>
      <c r="JTS26" s="93" t="s">
        <v>63</v>
      </c>
      <c r="JTT26" s="58" t="s">
        <v>34</v>
      </c>
      <c r="JTU26" s="91" t="s">
        <v>32</v>
      </c>
      <c r="JTV26" s="92">
        <v>1</v>
      </c>
      <c r="JTW26" s="87">
        <v>0</v>
      </c>
      <c r="JTX26" s="59">
        <f t="shared" si="447"/>
        <v>0</v>
      </c>
      <c r="JTY26" s="1"/>
      <c r="JTZ26" s="89">
        <v>3</v>
      </c>
      <c r="JUA26" s="93" t="s">
        <v>63</v>
      </c>
      <c r="JUB26" s="58" t="s">
        <v>34</v>
      </c>
      <c r="JUC26" s="91" t="s">
        <v>32</v>
      </c>
      <c r="JUD26" s="92">
        <v>1</v>
      </c>
      <c r="JUE26" s="87">
        <v>0</v>
      </c>
      <c r="JUF26" s="59">
        <f t="shared" si="447"/>
        <v>0</v>
      </c>
      <c r="JUG26" s="1"/>
      <c r="JUH26" s="89">
        <v>3</v>
      </c>
      <c r="JUI26" s="93" t="s">
        <v>63</v>
      </c>
      <c r="JUJ26" s="58" t="s">
        <v>34</v>
      </c>
      <c r="JUK26" s="91" t="s">
        <v>32</v>
      </c>
      <c r="JUL26" s="92">
        <v>1</v>
      </c>
      <c r="JUM26" s="87">
        <v>0</v>
      </c>
      <c r="JUN26" s="59">
        <f t="shared" si="448"/>
        <v>0</v>
      </c>
      <c r="JUO26" s="1"/>
      <c r="JUP26" s="89">
        <v>3</v>
      </c>
      <c r="JUQ26" s="93" t="s">
        <v>63</v>
      </c>
      <c r="JUR26" s="58" t="s">
        <v>34</v>
      </c>
      <c r="JUS26" s="91" t="s">
        <v>32</v>
      </c>
      <c r="JUT26" s="92">
        <v>1</v>
      </c>
      <c r="JUU26" s="87">
        <v>0</v>
      </c>
      <c r="JUV26" s="59">
        <f t="shared" si="448"/>
        <v>0</v>
      </c>
      <c r="JUW26" s="1"/>
      <c r="JUX26" s="89">
        <v>3</v>
      </c>
      <c r="JUY26" s="93" t="s">
        <v>63</v>
      </c>
      <c r="JUZ26" s="58" t="s">
        <v>34</v>
      </c>
      <c r="JVA26" s="91" t="s">
        <v>32</v>
      </c>
      <c r="JVB26" s="92">
        <v>1</v>
      </c>
      <c r="JVC26" s="87">
        <v>0</v>
      </c>
      <c r="JVD26" s="59">
        <f t="shared" si="449"/>
        <v>0</v>
      </c>
      <c r="JVE26" s="1"/>
      <c r="JVF26" s="89">
        <v>3</v>
      </c>
      <c r="JVG26" s="93" t="s">
        <v>63</v>
      </c>
      <c r="JVH26" s="58" t="s">
        <v>34</v>
      </c>
      <c r="JVI26" s="91" t="s">
        <v>32</v>
      </c>
      <c r="JVJ26" s="92">
        <v>1</v>
      </c>
      <c r="JVK26" s="87">
        <v>0</v>
      </c>
      <c r="JVL26" s="59">
        <f t="shared" si="449"/>
        <v>0</v>
      </c>
      <c r="JVM26" s="1"/>
      <c r="JVN26" s="89">
        <v>3</v>
      </c>
      <c r="JVO26" s="93" t="s">
        <v>63</v>
      </c>
      <c r="JVP26" s="58" t="s">
        <v>34</v>
      </c>
      <c r="JVQ26" s="91" t="s">
        <v>32</v>
      </c>
      <c r="JVR26" s="92">
        <v>1</v>
      </c>
      <c r="JVS26" s="87">
        <v>0</v>
      </c>
      <c r="JVT26" s="59">
        <f t="shared" si="450"/>
        <v>0</v>
      </c>
      <c r="JVU26" s="1"/>
      <c r="JVV26" s="89">
        <v>3</v>
      </c>
      <c r="JVW26" s="93" t="s">
        <v>63</v>
      </c>
      <c r="JVX26" s="58" t="s">
        <v>34</v>
      </c>
      <c r="JVY26" s="91" t="s">
        <v>32</v>
      </c>
      <c r="JVZ26" s="92">
        <v>1</v>
      </c>
      <c r="JWA26" s="87">
        <v>0</v>
      </c>
      <c r="JWB26" s="59">
        <f t="shared" si="450"/>
        <v>0</v>
      </c>
      <c r="JWC26" s="1"/>
      <c r="JWD26" s="89">
        <v>3</v>
      </c>
      <c r="JWE26" s="93" t="s">
        <v>63</v>
      </c>
      <c r="JWF26" s="58" t="s">
        <v>34</v>
      </c>
      <c r="JWG26" s="91" t="s">
        <v>32</v>
      </c>
      <c r="JWH26" s="92">
        <v>1</v>
      </c>
      <c r="JWI26" s="87">
        <v>0</v>
      </c>
      <c r="JWJ26" s="59">
        <f t="shared" si="451"/>
        <v>0</v>
      </c>
      <c r="JWK26" s="1"/>
      <c r="JWL26" s="89">
        <v>3</v>
      </c>
      <c r="JWM26" s="93" t="s">
        <v>63</v>
      </c>
      <c r="JWN26" s="58" t="s">
        <v>34</v>
      </c>
      <c r="JWO26" s="91" t="s">
        <v>32</v>
      </c>
      <c r="JWP26" s="92">
        <v>1</v>
      </c>
      <c r="JWQ26" s="87">
        <v>0</v>
      </c>
      <c r="JWR26" s="59">
        <f t="shared" si="451"/>
        <v>0</v>
      </c>
      <c r="JWS26" s="1"/>
      <c r="JWT26" s="89">
        <v>3</v>
      </c>
      <c r="JWU26" s="93" t="s">
        <v>63</v>
      </c>
      <c r="JWV26" s="58" t="s">
        <v>34</v>
      </c>
      <c r="JWW26" s="91" t="s">
        <v>32</v>
      </c>
      <c r="JWX26" s="92">
        <v>1</v>
      </c>
      <c r="JWY26" s="87">
        <v>0</v>
      </c>
      <c r="JWZ26" s="59">
        <f t="shared" si="452"/>
        <v>0</v>
      </c>
      <c r="JXA26" s="1"/>
      <c r="JXB26" s="89">
        <v>3</v>
      </c>
      <c r="JXC26" s="93" t="s">
        <v>63</v>
      </c>
      <c r="JXD26" s="58" t="s">
        <v>34</v>
      </c>
      <c r="JXE26" s="91" t="s">
        <v>32</v>
      </c>
      <c r="JXF26" s="92">
        <v>1</v>
      </c>
      <c r="JXG26" s="87">
        <v>0</v>
      </c>
      <c r="JXH26" s="59">
        <f t="shared" si="452"/>
        <v>0</v>
      </c>
      <c r="JXI26" s="1"/>
      <c r="JXJ26" s="89">
        <v>3</v>
      </c>
      <c r="JXK26" s="93" t="s">
        <v>63</v>
      </c>
      <c r="JXL26" s="58" t="s">
        <v>34</v>
      </c>
      <c r="JXM26" s="91" t="s">
        <v>32</v>
      </c>
      <c r="JXN26" s="92">
        <v>1</v>
      </c>
      <c r="JXO26" s="87">
        <v>0</v>
      </c>
      <c r="JXP26" s="59">
        <f t="shared" si="453"/>
        <v>0</v>
      </c>
      <c r="JXQ26" s="1"/>
      <c r="JXR26" s="89">
        <v>3</v>
      </c>
      <c r="JXS26" s="93" t="s">
        <v>63</v>
      </c>
      <c r="JXT26" s="58" t="s">
        <v>34</v>
      </c>
      <c r="JXU26" s="91" t="s">
        <v>32</v>
      </c>
      <c r="JXV26" s="92">
        <v>1</v>
      </c>
      <c r="JXW26" s="87">
        <v>0</v>
      </c>
      <c r="JXX26" s="59">
        <f t="shared" si="453"/>
        <v>0</v>
      </c>
      <c r="JXY26" s="1"/>
      <c r="JXZ26" s="89">
        <v>3</v>
      </c>
      <c r="JYA26" s="93" t="s">
        <v>63</v>
      </c>
      <c r="JYB26" s="58" t="s">
        <v>34</v>
      </c>
      <c r="JYC26" s="91" t="s">
        <v>32</v>
      </c>
      <c r="JYD26" s="92">
        <v>1</v>
      </c>
      <c r="JYE26" s="87">
        <v>0</v>
      </c>
      <c r="JYF26" s="59">
        <f t="shared" si="454"/>
        <v>0</v>
      </c>
      <c r="JYG26" s="1"/>
      <c r="JYH26" s="89">
        <v>3</v>
      </c>
      <c r="JYI26" s="93" t="s">
        <v>63</v>
      </c>
      <c r="JYJ26" s="58" t="s">
        <v>34</v>
      </c>
      <c r="JYK26" s="91" t="s">
        <v>32</v>
      </c>
      <c r="JYL26" s="92">
        <v>1</v>
      </c>
      <c r="JYM26" s="87">
        <v>0</v>
      </c>
      <c r="JYN26" s="59">
        <f t="shared" si="454"/>
        <v>0</v>
      </c>
      <c r="JYO26" s="1"/>
      <c r="JYP26" s="89">
        <v>3</v>
      </c>
      <c r="JYQ26" s="93" t="s">
        <v>63</v>
      </c>
      <c r="JYR26" s="58" t="s">
        <v>34</v>
      </c>
      <c r="JYS26" s="91" t="s">
        <v>32</v>
      </c>
      <c r="JYT26" s="92">
        <v>1</v>
      </c>
      <c r="JYU26" s="87">
        <v>0</v>
      </c>
      <c r="JYV26" s="59">
        <f t="shared" si="455"/>
        <v>0</v>
      </c>
      <c r="JYW26" s="1"/>
      <c r="JYX26" s="89">
        <v>3</v>
      </c>
      <c r="JYY26" s="93" t="s">
        <v>63</v>
      </c>
      <c r="JYZ26" s="58" t="s">
        <v>34</v>
      </c>
      <c r="JZA26" s="91" t="s">
        <v>32</v>
      </c>
      <c r="JZB26" s="92">
        <v>1</v>
      </c>
      <c r="JZC26" s="87">
        <v>0</v>
      </c>
      <c r="JZD26" s="59">
        <f t="shared" si="455"/>
        <v>0</v>
      </c>
      <c r="JZE26" s="1"/>
      <c r="JZF26" s="89">
        <v>3</v>
      </c>
      <c r="JZG26" s="93" t="s">
        <v>63</v>
      </c>
      <c r="JZH26" s="58" t="s">
        <v>34</v>
      </c>
      <c r="JZI26" s="91" t="s">
        <v>32</v>
      </c>
      <c r="JZJ26" s="92">
        <v>1</v>
      </c>
      <c r="JZK26" s="87">
        <v>0</v>
      </c>
      <c r="JZL26" s="59">
        <f t="shared" si="456"/>
        <v>0</v>
      </c>
      <c r="JZM26" s="1"/>
      <c r="JZN26" s="89">
        <v>3</v>
      </c>
      <c r="JZO26" s="93" t="s">
        <v>63</v>
      </c>
      <c r="JZP26" s="58" t="s">
        <v>34</v>
      </c>
      <c r="JZQ26" s="91" t="s">
        <v>32</v>
      </c>
      <c r="JZR26" s="92">
        <v>1</v>
      </c>
      <c r="JZS26" s="87">
        <v>0</v>
      </c>
      <c r="JZT26" s="59">
        <f t="shared" si="456"/>
        <v>0</v>
      </c>
      <c r="JZU26" s="1"/>
      <c r="JZV26" s="89">
        <v>3</v>
      </c>
      <c r="JZW26" s="93" t="s">
        <v>63</v>
      </c>
      <c r="JZX26" s="58" t="s">
        <v>34</v>
      </c>
      <c r="JZY26" s="91" t="s">
        <v>32</v>
      </c>
      <c r="JZZ26" s="92">
        <v>1</v>
      </c>
      <c r="KAA26" s="87">
        <v>0</v>
      </c>
      <c r="KAB26" s="59">
        <f t="shared" si="457"/>
        <v>0</v>
      </c>
      <c r="KAC26" s="1"/>
      <c r="KAD26" s="89">
        <v>3</v>
      </c>
      <c r="KAE26" s="93" t="s">
        <v>63</v>
      </c>
      <c r="KAF26" s="58" t="s">
        <v>34</v>
      </c>
      <c r="KAG26" s="91" t="s">
        <v>32</v>
      </c>
      <c r="KAH26" s="92">
        <v>1</v>
      </c>
      <c r="KAI26" s="87">
        <v>0</v>
      </c>
      <c r="KAJ26" s="59">
        <f t="shared" si="457"/>
        <v>0</v>
      </c>
      <c r="KAK26" s="1"/>
      <c r="KAL26" s="89">
        <v>3</v>
      </c>
      <c r="KAM26" s="93" t="s">
        <v>63</v>
      </c>
      <c r="KAN26" s="58" t="s">
        <v>34</v>
      </c>
      <c r="KAO26" s="91" t="s">
        <v>32</v>
      </c>
      <c r="KAP26" s="92">
        <v>1</v>
      </c>
      <c r="KAQ26" s="87">
        <v>0</v>
      </c>
      <c r="KAR26" s="59">
        <f t="shared" si="458"/>
        <v>0</v>
      </c>
      <c r="KAS26" s="1"/>
      <c r="KAT26" s="89">
        <v>3</v>
      </c>
      <c r="KAU26" s="93" t="s">
        <v>63</v>
      </c>
      <c r="KAV26" s="58" t="s">
        <v>34</v>
      </c>
      <c r="KAW26" s="91" t="s">
        <v>32</v>
      </c>
      <c r="KAX26" s="92">
        <v>1</v>
      </c>
      <c r="KAY26" s="87">
        <v>0</v>
      </c>
      <c r="KAZ26" s="59">
        <f t="shared" si="458"/>
        <v>0</v>
      </c>
      <c r="KBA26" s="1"/>
      <c r="KBB26" s="89">
        <v>3</v>
      </c>
      <c r="KBC26" s="93" t="s">
        <v>63</v>
      </c>
      <c r="KBD26" s="58" t="s">
        <v>34</v>
      </c>
      <c r="KBE26" s="91" t="s">
        <v>32</v>
      </c>
      <c r="KBF26" s="92">
        <v>1</v>
      </c>
      <c r="KBG26" s="87">
        <v>0</v>
      </c>
      <c r="KBH26" s="59">
        <f t="shared" si="459"/>
        <v>0</v>
      </c>
      <c r="KBI26" s="1"/>
      <c r="KBJ26" s="89">
        <v>3</v>
      </c>
      <c r="KBK26" s="93" t="s">
        <v>63</v>
      </c>
      <c r="KBL26" s="58" t="s">
        <v>34</v>
      </c>
      <c r="KBM26" s="91" t="s">
        <v>32</v>
      </c>
      <c r="KBN26" s="92">
        <v>1</v>
      </c>
      <c r="KBO26" s="87">
        <v>0</v>
      </c>
      <c r="KBP26" s="59">
        <f t="shared" si="459"/>
        <v>0</v>
      </c>
      <c r="KBQ26" s="1"/>
      <c r="KBR26" s="89">
        <v>3</v>
      </c>
      <c r="KBS26" s="93" t="s">
        <v>63</v>
      </c>
      <c r="KBT26" s="58" t="s">
        <v>34</v>
      </c>
      <c r="KBU26" s="91" t="s">
        <v>32</v>
      </c>
      <c r="KBV26" s="92">
        <v>1</v>
      </c>
      <c r="KBW26" s="87">
        <v>0</v>
      </c>
      <c r="KBX26" s="59">
        <f t="shared" si="460"/>
        <v>0</v>
      </c>
      <c r="KBY26" s="1"/>
      <c r="KBZ26" s="89">
        <v>3</v>
      </c>
      <c r="KCA26" s="93" t="s">
        <v>63</v>
      </c>
      <c r="KCB26" s="58" t="s">
        <v>34</v>
      </c>
      <c r="KCC26" s="91" t="s">
        <v>32</v>
      </c>
      <c r="KCD26" s="92">
        <v>1</v>
      </c>
      <c r="KCE26" s="87">
        <v>0</v>
      </c>
      <c r="KCF26" s="59">
        <f t="shared" si="460"/>
        <v>0</v>
      </c>
      <c r="KCG26" s="1"/>
      <c r="KCH26" s="89">
        <v>3</v>
      </c>
      <c r="KCI26" s="93" t="s">
        <v>63</v>
      </c>
      <c r="KCJ26" s="58" t="s">
        <v>34</v>
      </c>
      <c r="KCK26" s="91" t="s">
        <v>32</v>
      </c>
      <c r="KCL26" s="92">
        <v>1</v>
      </c>
      <c r="KCM26" s="87">
        <v>0</v>
      </c>
      <c r="KCN26" s="59">
        <f t="shared" si="461"/>
        <v>0</v>
      </c>
      <c r="KCO26" s="1"/>
      <c r="KCP26" s="89">
        <v>3</v>
      </c>
      <c r="KCQ26" s="93" t="s">
        <v>63</v>
      </c>
      <c r="KCR26" s="58" t="s">
        <v>34</v>
      </c>
      <c r="KCS26" s="91" t="s">
        <v>32</v>
      </c>
      <c r="KCT26" s="92">
        <v>1</v>
      </c>
      <c r="KCU26" s="87">
        <v>0</v>
      </c>
      <c r="KCV26" s="59">
        <f t="shared" si="461"/>
        <v>0</v>
      </c>
      <c r="KCW26" s="1"/>
      <c r="KCX26" s="89">
        <v>3</v>
      </c>
      <c r="KCY26" s="93" t="s">
        <v>63</v>
      </c>
      <c r="KCZ26" s="58" t="s">
        <v>34</v>
      </c>
      <c r="KDA26" s="91" t="s">
        <v>32</v>
      </c>
      <c r="KDB26" s="92">
        <v>1</v>
      </c>
      <c r="KDC26" s="87">
        <v>0</v>
      </c>
      <c r="KDD26" s="59">
        <f t="shared" si="462"/>
        <v>0</v>
      </c>
      <c r="KDE26" s="1"/>
      <c r="KDF26" s="89">
        <v>3</v>
      </c>
      <c r="KDG26" s="93" t="s">
        <v>63</v>
      </c>
      <c r="KDH26" s="58" t="s">
        <v>34</v>
      </c>
      <c r="KDI26" s="91" t="s">
        <v>32</v>
      </c>
      <c r="KDJ26" s="92">
        <v>1</v>
      </c>
      <c r="KDK26" s="87">
        <v>0</v>
      </c>
      <c r="KDL26" s="59">
        <f t="shared" si="462"/>
        <v>0</v>
      </c>
      <c r="KDM26" s="1"/>
      <c r="KDN26" s="89">
        <v>3</v>
      </c>
      <c r="KDO26" s="93" t="s">
        <v>63</v>
      </c>
      <c r="KDP26" s="58" t="s">
        <v>34</v>
      </c>
      <c r="KDQ26" s="91" t="s">
        <v>32</v>
      </c>
      <c r="KDR26" s="92">
        <v>1</v>
      </c>
      <c r="KDS26" s="87">
        <v>0</v>
      </c>
      <c r="KDT26" s="59">
        <f t="shared" si="463"/>
        <v>0</v>
      </c>
      <c r="KDU26" s="1"/>
      <c r="KDV26" s="89">
        <v>3</v>
      </c>
      <c r="KDW26" s="93" t="s">
        <v>63</v>
      </c>
      <c r="KDX26" s="58" t="s">
        <v>34</v>
      </c>
      <c r="KDY26" s="91" t="s">
        <v>32</v>
      </c>
      <c r="KDZ26" s="92">
        <v>1</v>
      </c>
      <c r="KEA26" s="87">
        <v>0</v>
      </c>
      <c r="KEB26" s="59">
        <f t="shared" si="463"/>
        <v>0</v>
      </c>
      <c r="KEC26" s="1"/>
      <c r="KED26" s="89">
        <v>3</v>
      </c>
      <c r="KEE26" s="93" t="s">
        <v>63</v>
      </c>
      <c r="KEF26" s="58" t="s">
        <v>34</v>
      </c>
      <c r="KEG26" s="91" t="s">
        <v>32</v>
      </c>
      <c r="KEH26" s="92">
        <v>1</v>
      </c>
      <c r="KEI26" s="87">
        <v>0</v>
      </c>
      <c r="KEJ26" s="59">
        <f t="shared" si="464"/>
        <v>0</v>
      </c>
      <c r="KEK26" s="1"/>
      <c r="KEL26" s="89">
        <v>3</v>
      </c>
      <c r="KEM26" s="93" t="s">
        <v>63</v>
      </c>
      <c r="KEN26" s="58" t="s">
        <v>34</v>
      </c>
      <c r="KEO26" s="91" t="s">
        <v>32</v>
      </c>
      <c r="KEP26" s="92">
        <v>1</v>
      </c>
      <c r="KEQ26" s="87">
        <v>0</v>
      </c>
      <c r="KER26" s="59">
        <f t="shared" si="464"/>
        <v>0</v>
      </c>
      <c r="KES26" s="1"/>
      <c r="KET26" s="89">
        <v>3</v>
      </c>
      <c r="KEU26" s="93" t="s">
        <v>63</v>
      </c>
      <c r="KEV26" s="58" t="s">
        <v>34</v>
      </c>
      <c r="KEW26" s="91" t="s">
        <v>32</v>
      </c>
      <c r="KEX26" s="92">
        <v>1</v>
      </c>
      <c r="KEY26" s="87">
        <v>0</v>
      </c>
      <c r="KEZ26" s="59">
        <f t="shared" si="465"/>
        <v>0</v>
      </c>
      <c r="KFA26" s="1"/>
      <c r="KFB26" s="89">
        <v>3</v>
      </c>
      <c r="KFC26" s="93" t="s">
        <v>63</v>
      </c>
      <c r="KFD26" s="58" t="s">
        <v>34</v>
      </c>
      <c r="KFE26" s="91" t="s">
        <v>32</v>
      </c>
      <c r="KFF26" s="92">
        <v>1</v>
      </c>
      <c r="KFG26" s="87">
        <v>0</v>
      </c>
      <c r="KFH26" s="59">
        <f t="shared" si="465"/>
        <v>0</v>
      </c>
      <c r="KFI26" s="1"/>
      <c r="KFJ26" s="89">
        <v>3</v>
      </c>
      <c r="KFK26" s="93" t="s">
        <v>63</v>
      </c>
      <c r="KFL26" s="58" t="s">
        <v>34</v>
      </c>
      <c r="KFM26" s="91" t="s">
        <v>32</v>
      </c>
      <c r="KFN26" s="92">
        <v>1</v>
      </c>
      <c r="KFO26" s="87">
        <v>0</v>
      </c>
      <c r="KFP26" s="59">
        <f t="shared" si="466"/>
        <v>0</v>
      </c>
      <c r="KFQ26" s="1"/>
      <c r="KFR26" s="89">
        <v>3</v>
      </c>
      <c r="KFS26" s="93" t="s">
        <v>63</v>
      </c>
      <c r="KFT26" s="58" t="s">
        <v>34</v>
      </c>
      <c r="KFU26" s="91" t="s">
        <v>32</v>
      </c>
      <c r="KFV26" s="92">
        <v>1</v>
      </c>
      <c r="KFW26" s="87">
        <v>0</v>
      </c>
      <c r="KFX26" s="59">
        <f t="shared" si="466"/>
        <v>0</v>
      </c>
      <c r="KFY26" s="1"/>
      <c r="KFZ26" s="89">
        <v>3</v>
      </c>
      <c r="KGA26" s="93" t="s">
        <v>63</v>
      </c>
      <c r="KGB26" s="58" t="s">
        <v>34</v>
      </c>
      <c r="KGC26" s="91" t="s">
        <v>32</v>
      </c>
      <c r="KGD26" s="92">
        <v>1</v>
      </c>
      <c r="KGE26" s="87">
        <v>0</v>
      </c>
      <c r="KGF26" s="59">
        <f t="shared" si="467"/>
        <v>0</v>
      </c>
      <c r="KGG26" s="1"/>
      <c r="KGH26" s="89">
        <v>3</v>
      </c>
      <c r="KGI26" s="93" t="s">
        <v>63</v>
      </c>
      <c r="KGJ26" s="58" t="s">
        <v>34</v>
      </c>
      <c r="KGK26" s="91" t="s">
        <v>32</v>
      </c>
      <c r="KGL26" s="92">
        <v>1</v>
      </c>
      <c r="KGM26" s="87">
        <v>0</v>
      </c>
      <c r="KGN26" s="59">
        <f t="shared" si="467"/>
        <v>0</v>
      </c>
      <c r="KGO26" s="1"/>
      <c r="KGP26" s="89">
        <v>3</v>
      </c>
      <c r="KGQ26" s="93" t="s">
        <v>63</v>
      </c>
      <c r="KGR26" s="58" t="s">
        <v>34</v>
      </c>
      <c r="KGS26" s="91" t="s">
        <v>32</v>
      </c>
      <c r="KGT26" s="92">
        <v>1</v>
      </c>
      <c r="KGU26" s="87">
        <v>0</v>
      </c>
      <c r="KGV26" s="59">
        <f t="shared" si="468"/>
        <v>0</v>
      </c>
      <c r="KGW26" s="1"/>
      <c r="KGX26" s="89">
        <v>3</v>
      </c>
      <c r="KGY26" s="93" t="s">
        <v>63</v>
      </c>
      <c r="KGZ26" s="58" t="s">
        <v>34</v>
      </c>
      <c r="KHA26" s="91" t="s">
        <v>32</v>
      </c>
      <c r="KHB26" s="92">
        <v>1</v>
      </c>
      <c r="KHC26" s="87">
        <v>0</v>
      </c>
      <c r="KHD26" s="59">
        <f t="shared" si="468"/>
        <v>0</v>
      </c>
      <c r="KHE26" s="1"/>
      <c r="KHF26" s="89">
        <v>3</v>
      </c>
      <c r="KHG26" s="93" t="s">
        <v>63</v>
      </c>
      <c r="KHH26" s="58" t="s">
        <v>34</v>
      </c>
      <c r="KHI26" s="91" t="s">
        <v>32</v>
      </c>
      <c r="KHJ26" s="92">
        <v>1</v>
      </c>
      <c r="KHK26" s="87">
        <v>0</v>
      </c>
      <c r="KHL26" s="59">
        <f t="shared" si="469"/>
        <v>0</v>
      </c>
      <c r="KHM26" s="1"/>
      <c r="KHN26" s="89">
        <v>3</v>
      </c>
      <c r="KHO26" s="93" t="s">
        <v>63</v>
      </c>
      <c r="KHP26" s="58" t="s">
        <v>34</v>
      </c>
      <c r="KHQ26" s="91" t="s">
        <v>32</v>
      </c>
      <c r="KHR26" s="92">
        <v>1</v>
      </c>
      <c r="KHS26" s="87">
        <v>0</v>
      </c>
      <c r="KHT26" s="59">
        <f t="shared" si="469"/>
        <v>0</v>
      </c>
      <c r="KHU26" s="1"/>
      <c r="KHV26" s="89">
        <v>3</v>
      </c>
      <c r="KHW26" s="93" t="s">
        <v>63</v>
      </c>
      <c r="KHX26" s="58" t="s">
        <v>34</v>
      </c>
      <c r="KHY26" s="91" t="s">
        <v>32</v>
      </c>
      <c r="KHZ26" s="92">
        <v>1</v>
      </c>
      <c r="KIA26" s="87">
        <v>0</v>
      </c>
      <c r="KIB26" s="59">
        <f t="shared" si="470"/>
        <v>0</v>
      </c>
      <c r="KIC26" s="1"/>
      <c r="KID26" s="89">
        <v>3</v>
      </c>
      <c r="KIE26" s="93" t="s">
        <v>63</v>
      </c>
      <c r="KIF26" s="58" t="s">
        <v>34</v>
      </c>
      <c r="KIG26" s="91" t="s">
        <v>32</v>
      </c>
      <c r="KIH26" s="92">
        <v>1</v>
      </c>
      <c r="KII26" s="87">
        <v>0</v>
      </c>
      <c r="KIJ26" s="59">
        <f t="shared" si="470"/>
        <v>0</v>
      </c>
      <c r="KIK26" s="1"/>
      <c r="KIL26" s="89">
        <v>3</v>
      </c>
      <c r="KIM26" s="93" t="s">
        <v>63</v>
      </c>
      <c r="KIN26" s="58" t="s">
        <v>34</v>
      </c>
      <c r="KIO26" s="91" t="s">
        <v>32</v>
      </c>
      <c r="KIP26" s="92">
        <v>1</v>
      </c>
      <c r="KIQ26" s="87">
        <v>0</v>
      </c>
      <c r="KIR26" s="59">
        <f t="shared" si="471"/>
        <v>0</v>
      </c>
      <c r="KIS26" s="1"/>
      <c r="KIT26" s="89">
        <v>3</v>
      </c>
      <c r="KIU26" s="93" t="s">
        <v>63</v>
      </c>
      <c r="KIV26" s="58" t="s">
        <v>34</v>
      </c>
      <c r="KIW26" s="91" t="s">
        <v>32</v>
      </c>
      <c r="KIX26" s="92">
        <v>1</v>
      </c>
      <c r="KIY26" s="87">
        <v>0</v>
      </c>
      <c r="KIZ26" s="59">
        <f t="shared" si="471"/>
        <v>0</v>
      </c>
      <c r="KJA26" s="1"/>
      <c r="KJB26" s="89">
        <v>3</v>
      </c>
      <c r="KJC26" s="93" t="s">
        <v>63</v>
      </c>
      <c r="KJD26" s="58" t="s">
        <v>34</v>
      </c>
      <c r="KJE26" s="91" t="s">
        <v>32</v>
      </c>
      <c r="KJF26" s="92">
        <v>1</v>
      </c>
      <c r="KJG26" s="87">
        <v>0</v>
      </c>
      <c r="KJH26" s="59">
        <f t="shared" si="472"/>
        <v>0</v>
      </c>
      <c r="KJI26" s="1"/>
      <c r="KJJ26" s="89">
        <v>3</v>
      </c>
      <c r="KJK26" s="93" t="s">
        <v>63</v>
      </c>
      <c r="KJL26" s="58" t="s">
        <v>34</v>
      </c>
      <c r="KJM26" s="91" t="s">
        <v>32</v>
      </c>
      <c r="KJN26" s="92">
        <v>1</v>
      </c>
      <c r="KJO26" s="87">
        <v>0</v>
      </c>
      <c r="KJP26" s="59">
        <f t="shared" si="472"/>
        <v>0</v>
      </c>
      <c r="KJQ26" s="1"/>
      <c r="KJR26" s="89">
        <v>3</v>
      </c>
      <c r="KJS26" s="93" t="s">
        <v>63</v>
      </c>
      <c r="KJT26" s="58" t="s">
        <v>34</v>
      </c>
      <c r="KJU26" s="91" t="s">
        <v>32</v>
      </c>
      <c r="KJV26" s="92">
        <v>1</v>
      </c>
      <c r="KJW26" s="87">
        <v>0</v>
      </c>
      <c r="KJX26" s="59">
        <f t="shared" si="473"/>
        <v>0</v>
      </c>
      <c r="KJY26" s="1"/>
      <c r="KJZ26" s="89">
        <v>3</v>
      </c>
      <c r="KKA26" s="93" t="s">
        <v>63</v>
      </c>
      <c r="KKB26" s="58" t="s">
        <v>34</v>
      </c>
      <c r="KKC26" s="91" t="s">
        <v>32</v>
      </c>
      <c r="KKD26" s="92">
        <v>1</v>
      </c>
      <c r="KKE26" s="87">
        <v>0</v>
      </c>
      <c r="KKF26" s="59">
        <f t="shared" si="473"/>
        <v>0</v>
      </c>
      <c r="KKG26" s="1"/>
      <c r="KKH26" s="89">
        <v>3</v>
      </c>
      <c r="KKI26" s="93" t="s">
        <v>63</v>
      </c>
      <c r="KKJ26" s="58" t="s">
        <v>34</v>
      </c>
      <c r="KKK26" s="91" t="s">
        <v>32</v>
      </c>
      <c r="KKL26" s="92">
        <v>1</v>
      </c>
      <c r="KKM26" s="87">
        <v>0</v>
      </c>
      <c r="KKN26" s="59">
        <f t="shared" si="474"/>
        <v>0</v>
      </c>
      <c r="KKO26" s="1"/>
      <c r="KKP26" s="89">
        <v>3</v>
      </c>
      <c r="KKQ26" s="93" t="s">
        <v>63</v>
      </c>
      <c r="KKR26" s="58" t="s">
        <v>34</v>
      </c>
      <c r="KKS26" s="91" t="s">
        <v>32</v>
      </c>
      <c r="KKT26" s="92">
        <v>1</v>
      </c>
      <c r="KKU26" s="87">
        <v>0</v>
      </c>
      <c r="KKV26" s="59">
        <f t="shared" si="474"/>
        <v>0</v>
      </c>
      <c r="KKW26" s="1"/>
      <c r="KKX26" s="89">
        <v>3</v>
      </c>
      <c r="KKY26" s="93" t="s">
        <v>63</v>
      </c>
      <c r="KKZ26" s="58" t="s">
        <v>34</v>
      </c>
      <c r="KLA26" s="91" t="s">
        <v>32</v>
      </c>
      <c r="KLB26" s="92">
        <v>1</v>
      </c>
      <c r="KLC26" s="87">
        <v>0</v>
      </c>
      <c r="KLD26" s="59">
        <f t="shared" si="475"/>
        <v>0</v>
      </c>
      <c r="KLE26" s="1"/>
      <c r="KLF26" s="89">
        <v>3</v>
      </c>
      <c r="KLG26" s="93" t="s">
        <v>63</v>
      </c>
      <c r="KLH26" s="58" t="s">
        <v>34</v>
      </c>
      <c r="KLI26" s="91" t="s">
        <v>32</v>
      </c>
      <c r="KLJ26" s="92">
        <v>1</v>
      </c>
      <c r="KLK26" s="87">
        <v>0</v>
      </c>
      <c r="KLL26" s="59">
        <f t="shared" si="475"/>
        <v>0</v>
      </c>
      <c r="KLM26" s="1"/>
      <c r="KLN26" s="89">
        <v>3</v>
      </c>
      <c r="KLO26" s="93" t="s">
        <v>63</v>
      </c>
      <c r="KLP26" s="58" t="s">
        <v>34</v>
      </c>
      <c r="KLQ26" s="91" t="s">
        <v>32</v>
      </c>
      <c r="KLR26" s="92">
        <v>1</v>
      </c>
      <c r="KLS26" s="87">
        <v>0</v>
      </c>
      <c r="KLT26" s="59">
        <f t="shared" si="476"/>
        <v>0</v>
      </c>
      <c r="KLU26" s="1"/>
      <c r="KLV26" s="89">
        <v>3</v>
      </c>
      <c r="KLW26" s="93" t="s">
        <v>63</v>
      </c>
      <c r="KLX26" s="58" t="s">
        <v>34</v>
      </c>
      <c r="KLY26" s="91" t="s">
        <v>32</v>
      </c>
      <c r="KLZ26" s="92">
        <v>1</v>
      </c>
      <c r="KMA26" s="87">
        <v>0</v>
      </c>
      <c r="KMB26" s="59">
        <f t="shared" si="476"/>
        <v>0</v>
      </c>
      <c r="KMC26" s="1"/>
      <c r="KMD26" s="89">
        <v>3</v>
      </c>
      <c r="KME26" s="93" t="s">
        <v>63</v>
      </c>
      <c r="KMF26" s="58" t="s">
        <v>34</v>
      </c>
      <c r="KMG26" s="91" t="s">
        <v>32</v>
      </c>
      <c r="KMH26" s="92">
        <v>1</v>
      </c>
      <c r="KMI26" s="87">
        <v>0</v>
      </c>
      <c r="KMJ26" s="59">
        <f t="shared" si="477"/>
        <v>0</v>
      </c>
      <c r="KMK26" s="1"/>
      <c r="KML26" s="89">
        <v>3</v>
      </c>
      <c r="KMM26" s="93" t="s">
        <v>63</v>
      </c>
      <c r="KMN26" s="58" t="s">
        <v>34</v>
      </c>
      <c r="KMO26" s="91" t="s">
        <v>32</v>
      </c>
      <c r="KMP26" s="92">
        <v>1</v>
      </c>
      <c r="KMQ26" s="87">
        <v>0</v>
      </c>
      <c r="KMR26" s="59">
        <f t="shared" si="477"/>
        <v>0</v>
      </c>
      <c r="KMS26" s="1"/>
      <c r="KMT26" s="89">
        <v>3</v>
      </c>
      <c r="KMU26" s="93" t="s">
        <v>63</v>
      </c>
      <c r="KMV26" s="58" t="s">
        <v>34</v>
      </c>
      <c r="KMW26" s="91" t="s">
        <v>32</v>
      </c>
      <c r="KMX26" s="92">
        <v>1</v>
      </c>
      <c r="KMY26" s="87">
        <v>0</v>
      </c>
      <c r="KMZ26" s="59">
        <f t="shared" si="478"/>
        <v>0</v>
      </c>
      <c r="KNA26" s="1"/>
      <c r="KNB26" s="89">
        <v>3</v>
      </c>
      <c r="KNC26" s="93" t="s">
        <v>63</v>
      </c>
      <c r="KND26" s="58" t="s">
        <v>34</v>
      </c>
      <c r="KNE26" s="91" t="s">
        <v>32</v>
      </c>
      <c r="KNF26" s="92">
        <v>1</v>
      </c>
      <c r="KNG26" s="87">
        <v>0</v>
      </c>
      <c r="KNH26" s="59">
        <f t="shared" si="478"/>
        <v>0</v>
      </c>
      <c r="KNI26" s="1"/>
      <c r="KNJ26" s="89">
        <v>3</v>
      </c>
      <c r="KNK26" s="93" t="s">
        <v>63</v>
      </c>
      <c r="KNL26" s="58" t="s">
        <v>34</v>
      </c>
      <c r="KNM26" s="91" t="s">
        <v>32</v>
      </c>
      <c r="KNN26" s="92">
        <v>1</v>
      </c>
      <c r="KNO26" s="87">
        <v>0</v>
      </c>
      <c r="KNP26" s="59">
        <f t="shared" si="479"/>
        <v>0</v>
      </c>
      <c r="KNQ26" s="1"/>
      <c r="KNR26" s="89">
        <v>3</v>
      </c>
      <c r="KNS26" s="93" t="s">
        <v>63</v>
      </c>
      <c r="KNT26" s="58" t="s">
        <v>34</v>
      </c>
      <c r="KNU26" s="91" t="s">
        <v>32</v>
      </c>
      <c r="KNV26" s="92">
        <v>1</v>
      </c>
      <c r="KNW26" s="87">
        <v>0</v>
      </c>
      <c r="KNX26" s="59">
        <f t="shared" si="479"/>
        <v>0</v>
      </c>
      <c r="KNY26" s="1"/>
      <c r="KNZ26" s="89">
        <v>3</v>
      </c>
      <c r="KOA26" s="93" t="s">
        <v>63</v>
      </c>
      <c r="KOB26" s="58" t="s">
        <v>34</v>
      </c>
      <c r="KOC26" s="91" t="s">
        <v>32</v>
      </c>
      <c r="KOD26" s="92">
        <v>1</v>
      </c>
      <c r="KOE26" s="87">
        <v>0</v>
      </c>
      <c r="KOF26" s="59">
        <f t="shared" si="480"/>
        <v>0</v>
      </c>
      <c r="KOG26" s="1"/>
      <c r="KOH26" s="89">
        <v>3</v>
      </c>
      <c r="KOI26" s="93" t="s">
        <v>63</v>
      </c>
      <c r="KOJ26" s="58" t="s">
        <v>34</v>
      </c>
      <c r="KOK26" s="91" t="s">
        <v>32</v>
      </c>
      <c r="KOL26" s="92">
        <v>1</v>
      </c>
      <c r="KOM26" s="87">
        <v>0</v>
      </c>
      <c r="KON26" s="59">
        <f t="shared" si="480"/>
        <v>0</v>
      </c>
      <c r="KOO26" s="1"/>
      <c r="KOP26" s="89">
        <v>3</v>
      </c>
      <c r="KOQ26" s="93" t="s">
        <v>63</v>
      </c>
      <c r="KOR26" s="58" t="s">
        <v>34</v>
      </c>
      <c r="KOS26" s="91" t="s">
        <v>32</v>
      </c>
      <c r="KOT26" s="92">
        <v>1</v>
      </c>
      <c r="KOU26" s="87">
        <v>0</v>
      </c>
      <c r="KOV26" s="59">
        <f t="shared" si="481"/>
        <v>0</v>
      </c>
      <c r="KOW26" s="1"/>
      <c r="KOX26" s="89">
        <v>3</v>
      </c>
      <c r="KOY26" s="93" t="s">
        <v>63</v>
      </c>
      <c r="KOZ26" s="58" t="s">
        <v>34</v>
      </c>
      <c r="KPA26" s="91" t="s">
        <v>32</v>
      </c>
      <c r="KPB26" s="92">
        <v>1</v>
      </c>
      <c r="KPC26" s="87">
        <v>0</v>
      </c>
      <c r="KPD26" s="59">
        <f t="shared" si="481"/>
        <v>0</v>
      </c>
      <c r="KPE26" s="1"/>
      <c r="KPF26" s="89">
        <v>3</v>
      </c>
      <c r="KPG26" s="93" t="s">
        <v>63</v>
      </c>
      <c r="KPH26" s="58" t="s">
        <v>34</v>
      </c>
      <c r="KPI26" s="91" t="s">
        <v>32</v>
      </c>
      <c r="KPJ26" s="92">
        <v>1</v>
      </c>
      <c r="KPK26" s="87">
        <v>0</v>
      </c>
      <c r="KPL26" s="59">
        <f t="shared" si="482"/>
        <v>0</v>
      </c>
      <c r="KPM26" s="1"/>
      <c r="KPN26" s="89">
        <v>3</v>
      </c>
      <c r="KPO26" s="93" t="s">
        <v>63</v>
      </c>
      <c r="KPP26" s="58" t="s">
        <v>34</v>
      </c>
      <c r="KPQ26" s="91" t="s">
        <v>32</v>
      </c>
      <c r="KPR26" s="92">
        <v>1</v>
      </c>
      <c r="KPS26" s="87">
        <v>0</v>
      </c>
      <c r="KPT26" s="59">
        <f t="shared" si="482"/>
        <v>0</v>
      </c>
      <c r="KPU26" s="1"/>
      <c r="KPV26" s="89">
        <v>3</v>
      </c>
      <c r="KPW26" s="93" t="s">
        <v>63</v>
      </c>
      <c r="KPX26" s="58" t="s">
        <v>34</v>
      </c>
      <c r="KPY26" s="91" t="s">
        <v>32</v>
      </c>
      <c r="KPZ26" s="92">
        <v>1</v>
      </c>
      <c r="KQA26" s="87">
        <v>0</v>
      </c>
      <c r="KQB26" s="59">
        <f t="shared" si="483"/>
        <v>0</v>
      </c>
      <c r="KQC26" s="1"/>
      <c r="KQD26" s="89">
        <v>3</v>
      </c>
      <c r="KQE26" s="93" t="s">
        <v>63</v>
      </c>
      <c r="KQF26" s="58" t="s">
        <v>34</v>
      </c>
      <c r="KQG26" s="91" t="s">
        <v>32</v>
      </c>
      <c r="KQH26" s="92">
        <v>1</v>
      </c>
      <c r="KQI26" s="87">
        <v>0</v>
      </c>
      <c r="KQJ26" s="59">
        <f t="shared" si="483"/>
        <v>0</v>
      </c>
      <c r="KQK26" s="1"/>
      <c r="KQL26" s="89">
        <v>3</v>
      </c>
      <c r="KQM26" s="93" t="s">
        <v>63</v>
      </c>
      <c r="KQN26" s="58" t="s">
        <v>34</v>
      </c>
      <c r="KQO26" s="91" t="s">
        <v>32</v>
      </c>
      <c r="KQP26" s="92">
        <v>1</v>
      </c>
      <c r="KQQ26" s="87">
        <v>0</v>
      </c>
      <c r="KQR26" s="59">
        <f t="shared" si="484"/>
        <v>0</v>
      </c>
      <c r="KQS26" s="1"/>
      <c r="KQT26" s="89">
        <v>3</v>
      </c>
      <c r="KQU26" s="93" t="s">
        <v>63</v>
      </c>
      <c r="KQV26" s="58" t="s">
        <v>34</v>
      </c>
      <c r="KQW26" s="91" t="s">
        <v>32</v>
      </c>
      <c r="KQX26" s="92">
        <v>1</v>
      </c>
      <c r="KQY26" s="87">
        <v>0</v>
      </c>
      <c r="KQZ26" s="59">
        <f t="shared" si="484"/>
        <v>0</v>
      </c>
      <c r="KRA26" s="1"/>
      <c r="KRB26" s="89">
        <v>3</v>
      </c>
      <c r="KRC26" s="93" t="s">
        <v>63</v>
      </c>
      <c r="KRD26" s="58" t="s">
        <v>34</v>
      </c>
      <c r="KRE26" s="91" t="s">
        <v>32</v>
      </c>
      <c r="KRF26" s="92">
        <v>1</v>
      </c>
      <c r="KRG26" s="87">
        <v>0</v>
      </c>
      <c r="KRH26" s="59">
        <f t="shared" si="485"/>
        <v>0</v>
      </c>
      <c r="KRI26" s="1"/>
      <c r="KRJ26" s="89">
        <v>3</v>
      </c>
      <c r="KRK26" s="93" t="s">
        <v>63</v>
      </c>
      <c r="KRL26" s="58" t="s">
        <v>34</v>
      </c>
      <c r="KRM26" s="91" t="s">
        <v>32</v>
      </c>
      <c r="KRN26" s="92">
        <v>1</v>
      </c>
      <c r="KRO26" s="87">
        <v>0</v>
      </c>
      <c r="KRP26" s="59">
        <f t="shared" si="485"/>
        <v>0</v>
      </c>
      <c r="KRQ26" s="1"/>
      <c r="KRR26" s="89">
        <v>3</v>
      </c>
      <c r="KRS26" s="93" t="s">
        <v>63</v>
      </c>
      <c r="KRT26" s="58" t="s">
        <v>34</v>
      </c>
      <c r="KRU26" s="91" t="s">
        <v>32</v>
      </c>
      <c r="KRV26" s="92">
        <v>1</v>
      </c>
      <c r="KRW26" s="87">
        <v>0</v>
      </c>
      <c r="KRX26" s="59">
        <f t="shared" si="486"/>
        <v>0</v>
      </c>
      <c r="KRY26" s="1"/>
      <c r="KRZ26" s="89">
        <v>3</v>
      </c>
      <c r="KSA26" s="93" t="s">
        <v>63</v>
      </c>
      <c r="KSB26" s="58" t="s">
        <v>34</v>
      </c>
      <c r="KSC26" s="91" t="s">
        <v>32</v>
      </c>
      <c r="KSD26" s="92">
        <v>1</v>
      </c>
      <c r="KSE26" s="87">
        <v>0</v>
      </c>
      <c r="KSF26" s="59">
        <f t="shared" si="486"/>
        <v>0</v>
      </c>
      <c r="KSG26" s="1"/>
      <c r="KSH26" s="89">
        <v>3</v>
      </c>
      <c r="KSI26" s="93" t="s">
        <v>63</v>
      </c>
      <c r="KSJ26" s="58" t="s">
        <v>34</v>
      </c>
      <c r="KSK26" s="91" t="s">
        <v>32</v>
      </c>
      <c r="KSL26" s="92">
        <v>1</v>
      </c>
      <c r="KSM26" s="87">
        <v>0</v>
      </c>
      <c r="KSN26" s="59">
        <f t="shared" si="487"/>
        <v>0</v>
      </c>
      <c r="KSO26" s="1"/>
      <c r="KSP26" s="89">
        <v>3</v>
      </c>
      <c r="KSQ26" s="93" t="s">
        <v>63</v>
      </c>
      <c r="KSR26" s="58" t="s">
        <v>34</v>
      </c>
      <c r="KSS26" s="91" t="s">
        <v>32</v>
      </c>
      <c r="KST26" s="92">
        <v>1</v>
      </c>
      <c r="KSU26" s="87">
        <v>0</v>
      </c>
      <c r="KSV26" s="59">
        <f t="shared" si="487"/>
        <v>0</v>
      </c>
      <c r="KSW26" s="1"/>
      <c r="KSX26" s="89">
        <v>3</v>
      </c>
      <c r="KSY26" s="93" t="s">
        <v>63</v>
      </c>
      <c r="KSZ26" s="58" t="s">
        <v>34</v>
      </c>
      <c r="KTA26" s="91" t="s">
        <v>32</v>
      </c>
      <c r="KTB26" s="92">
        <v>1</v>
      </c>
      <c r="KTC26" s="87">
        <v>0</v>
      </c>
      <c r="KTD26" s="59">
        <f t="shared" si="488"/>
        <v>0</v>
      </c>
      <c r="KTE26" s="1"/>
      <c r="KTF26" s="89">
        <v>3</v>
      </c>
      <c r="KTG26" s="93" t="s">
        <v>63</v>
      </c>
      <c r="KTH26" s="58" t="s">
        <v>34</v>
      </c>
      <c r="KTI26" s="91" t="s">
        <v>32</v>
      </c>
      <c r="KTJ26" s="92">
        <v>1</v>
      </c>
      <c r="KTK26" s="87">
        <v>0</v>
      </c>
      <c r="KTL26" s="59">
        <f t="shared" si="488"/>
        <v>0</v>
      </c>
      <c r="KTM26" s="1"/>
      <c r="KTN26" s="89">
        <v>3</v>
      </c>
      <c r="KTO26" s="93" t="s">
        <v>63</v>
      </c>
      <c r="KTP26" s="58" t="s">
        <v>34</v>
      </c>
      <c r="KTQ26" s="91" t="s">
        <v>32</v>
      </c>
      <c r="KTR26" s="92">
        <v>1</v>
      </c>
      <c r="KTS26" s="87">
        <v>0</v>
      </c>
      <c r="KTT26" s="59">
        <f t="shared" si="489"/>
        <v>0</v>
      </c>
      <c r="KTU26" s="1"/>
      <c r="KTV26" s="89">
        <v>3</v>
      </c>
      <c r="KTW26" s="93" t="s">
        <v>63</v>
      </c>
      <c r="KTX26" s="58" t="s">
        <v>34</v>
      </c>
      <c r="KTY26" s="91" t="s">
        <v>32</v>
      </c>
      <c r="KTZ26" s="92">
        <v>1</v>
      </c>
      <c r="KUA26" s="87">
        <v>0</v>
      </c>
      <c r="KUB26" s="59">
        <f t="shared" si="489"/>
        <v>0</v>
      </c>
      <c r="KUC26" s="1"/>
      <c r="KUD26" s="89">
        <v>3</v>
      </c>
      <c r="KUE26" s="93" t="s">
        <v>63</v>
      </c>
      <c r="KUF26" s="58" t="s">
        <v>34</v>
      </c>
      <c r="KUG26" s="91" t="s">
        <v>32</v>
      </c>
      <c r="KUH26" s="92">
        <v>1</v>
      </c>
      <c r="KUI26" s="87">
        <v>0</v>
      </c>
      <c r="KUJ26" s="59">
        <f t="shared" si="490"/>
        <v>0</v>
      </c>
      <c r="KUK26" s="1"/>
      <c r="KUL26" s="89">
        <v>3</v>
      </c>
      <c r="KUM26" s="93" t="s">
        <v>63</v>
      </c>
      <c r="KUN26" s="58" t="s">
        <v>34</v>
      </c>
      <c r="KUO26" s="91" t="s">
        <v>32</v>
      </c>
      <c r="KUP26" s="92">
        <v>1</v>
      </c>
      <c r="KUQ26" s="87">
        <v>0</v>
      </c>
      <c r="KUR26" s="59">
        <f t="shared" si="490"/>
        <v>0</v>
      </c>
      <c r="KUS26" s="1"/>
      <c r="KUT26" s="89">
        <v>3</v>
      </c>
      <c r="KUU26" s="93" t="s">
        <v>63</v>
      </c>
      <c r="KUV26" s="58" t="s">
        <v>34</v>
      </c>
      <c r="KUW26" s="91" t="s">
        <v>32</v>
      </c>
      <c r="KUX26" s="92">
        <v>1</v>
      </c>
      <c r="KUY26" s="87">
        <v>0</v>
      </c>
      <c r="KUZ26" s="59">
        <f t="shared" si="491"/>
        <v>0</v>
      </c>
      <c r="KVA26" s="1"/>
      <c r="KVB26" s="89">
        <v>3</v>
      </c>
      <c r="KVC26" s="93" t="s">
        <v>63</v>
      </c>
      <c r="KVD26" s="58" t="s">
        <v>34</v>
      </c>
      <c r="KVE26" s="91" t="s">
        <v>32</v>
      </c>
      <c r="KVF26" s="92">
        <v>1</v>
      </c>
      <c r="KVG26" s="87">
        <v>0</v>
      </c>
      <c r="KVH26" s="59">
        <f t="shared" si="491"/>
        <v>0</v>
      </c>
      <c r="KVI26" s="1"/>
      <c r="KVJ26" s="89">
        <v>3</v>
      </c>
      <c r="KVK26" s="93" t="s">
        <v>63</v>
      </c>
      <c r="KVL26" s="58" t="s">
        <v>34</v>
      </c>
      <c r="KVM26" s="91" t="s">
        <v>32</v>
      </c>
      <c r="KVN26" s="92">
        <v>1</v>
      </c>
      <c r="KVO26" s="87">
        <v>0</v>
      </c>
      <c r="KVP26" s="59">
        <f t="shared" si="492"/>
        <v>0</v>
      </c>
      <c r="KVQ26" s="1"/>
      <c r="KVR26" s="89">
        <v>3</v>
      </c>
      <c r="KVS26" s="93" t="s">
        <v>63</v>
      </c>
      <c r="KVT26" s="58" t="s">
        <v>34</v>
      </c>
      <c r="KVU26" s="91" t="s">
        <v>32</v>
      </c>
      <c r="KVV26" s="92">
        <v>1</v>
      </c>
      <c r="KVW26" s="87">
        <v>0</v>
      </c>
      <c r="KVX26" s="59">
        <f t="shared" si="492"/>
        <v>0</v>
      </c>
      <c r="KVY26" s="1"/>
      <c r="KVZ26" s="89">
        <v>3</v>
      </c>
      <c r="KWA26" s="93" t="s">
        <v>63</v>
      </c>
      <c r="KWB26" s="58" t="s">
        <v>34</v>
      </c>
      <c r="KWC26" s="91" t="s">
        <v>32</v>
      </c>
      <c r="KWD26" s="92">
        <v>1</v>
      </c>
      <c r="KWE26" s="87">
        <v>0</v>
      </c>
      <c r="KWF26" s="59">
        <f t="shared" si="493"/>
        <v>0</v>
      </c>
      <c r="KWG26" s="1"/>
      <c r="KWH26" s="89">
        <v>3</v>
      </c>
      <c r="KWI26" s="93" t="s">
        <v>63</v>
      </c>
      <c r="KWJ26" s="58" t="s">
        <v>34</v>
      </c>
      <c r="KWK26" s="91" t="s">
        <v>32</v>
      </c>
      <c r="KWL26" s="92">
        <v>1</v>
      </c>
      <c r="KWM26" s="87">
        <v>0</v>
      </c>
      <c r="KWN26" s="59">
        <f t="shared" si="493"/>
        <v>0</v>
      </c>
      <c r="KWO26" s="1"/>
      <c r="KWP26" s="89">
        <v>3</v>
      </c>
      <c r="KWQ26" s="93" t="s">
        <v>63</v>
      </c>
      <c r="KWR26" s="58" t="s">
        <v>34</v>
      </c>
      <c r="KWS26" s="91" t="s">
        <v>32</v>
      </c>
      <c r="KWT26" s="92">
        <v>1</v>
      </c>
      <c r="KWU26" s="87">
        <v>0</v>
      </c>
      <c r="KWV26" s="59">
        <f t="shared" si="494"/>
        <v>0</v>
      </c>
      <c r="KWW26" s="1"/>
      <c r="KWX26" s="89">
        <v>3</v>
      </c>
      <c r="KWY26" s="93" t="s">
        <v>63</v>
      </c>
      <c r="KWZ26" s="58" t="s">
        <v>34</v>
      </c>
      <c r="KXA26" s="91" t="s">
        <v>32</v>
      </c>
      <c r="KXB26" s="92">
        <v>1</v>
      </c>
      <c r="KXC26" s="87">
        <v>0</v>
      </c>
      <c r="KXD26" s="59">
        <f t="shared" si="494"/>
        <v>0</v>
      </c>
      <c r="KXE26" s="1"/>
      <c r="KXF26" s="89">
        <v>3</v>
      </c>
      <c r="KXG26" s="93" t="s">
        <v>63</v>
      </c>
      <c r="KXH26" s="58" t="s">
        <v>34</v>
      </c>
      <c r="KXI26" s="91" t="s">
        <v>32</v>
      </c>
      <c r="KXJ26" s="92">
        <v>1</v>
      </c>
      <c r="KXK26" s="87">
        <v>0</v>
      </c>
      <c r="KXL26" s="59">
        <f t="shared" si="495"/>
        <v>0</v>
      </c>
      <c r="KXM26" s="1"/>
      <c r="KXN26" s="89">
        <v>3</v>
      </c>
      <c r="KXO26" s="93" t="s">
        <v>63</v>
      </c>
      <c r="KXP26" s="58" t="s">
        <v>34</v>
      </c>
      <c r="KXQ26" s="91" t="s">
        <v>32</v>
      </c>
      <c r="KXR26" s="92">
        <v>1</v>
      </c>
      <c r="KXS26" s="87">
        <v>0</v>
      </c>
      <c r="KXT26" s="59">
        <f t="shared" si="495"/>
        <v>0</v>
      </c>
      <c r="KXU26" s="1"/>
      <c r="KXV26" s="89">
        <v>3</v>
      </c>
      <c r="KXW26" s="93" t="s">
        <v>63</v>
      </c>
      <c r="KXX26" s="58" t="s">
        <v>34</v>
      </c>
      <c r="KXY26" s="91" t="s">
        <v>32</v>
      </c>
      <c r="KXZ26" s="92">
        <v>1</v>
      </c>
      <c r="KYA26" s="87">
        <v>0</v>
      </c>
      <c r="KYB26" s="59">
        <f t="shared" si="496"/>
        <v>0</v>
      </c>
      <c r="KYC26" s="1"/>
      <c r="KYD26" s="89">
        <v>3</v>
      </c>
      <c r="KYE26" s="93" t="s">
        <v>63</v>
      </c>
      <c r="KYF26" s="58" t="s">
        <v>34</v>
      </c>
      <c r="KYG26" s="91" t="s">
        <v>32</v>
      </c>
      <c r="KYH26" s="92">
        <v>1</v>
      </c>
      <c r="KYI26" s="87">
        <v>0</v>
      </c>
      <c r="KYJ26" s="59">
        <f t="shared" si="496"/>
        <v>0</v>
      </c>
      <c r="KYK26" s="1"/>
      <c r="KYL26" s="89">
        <v>3</v>
      </c>
      <c r="KYM26" s="93" t="s">
        <v>63</v>
      </c>
      <c r="KYN26" s="58" t="s">
        <v>34</v>
      </c>
      <c r="KYO26" s="91" t="s">
        <v>32</v>
      </c>
      <c r="KYP26" s="92">
        <v>1</v>
      </c>
      <c r="KYQ26" s="87">
        <v>0</v>
      </c>
      <c r="KYR26" s="59">
        <f t="shared" si="497"/>
        <v>0</v>
      </c>
      <c r="KYS26" s="1"/>
      <c r="KYT26" s="89">
        <v>3</v>
      </c>
      <c r="KYU26" s="93" t="s">
        <v>63</v>
      </c>
      <c r="KYV26" s="58" t="s">
        <v>34</v>
      </c>
      <c r="KYW26" s="91" t="s">
        <v>32</v>
      </c>
      <c r="KYX26" s="92">
        <v>1</v>
      </c>
      <c r="KYY26" s="87">
        <v>0</v>
      </c>
      <c r="KYZ26" s="59">
        <f t="shared" si="497"/>
        <v>0</v>
      </c>
      <c r="KZA26" s="1"/>
      <c r="KZB26" s="89">
        <v>3</v>
      </c>
      <c r="KZC26" s="93" t="s">
        <v>63</v>
      </c>
      <c r="KZD26" s="58" t="s">
        <v>34</v>
      </c>
      <c r="KZE26" s="91" t="s">
        <v>32</v>
      </c>
      <c r="KZF26" s="92">
        <v>1</v>
      </c>
      <c r="KZG26" s="87">
        <v>0</v>
      </c>
      <c r="KZH26" s="59">
        <f t="shared" si="498"/>
        <v>0</v>
      </c>
      <c r="KZI26" s="1"/>
      <c r="KZJ26" s="89">
        <v>3</v>
      </c>
      <c r="KZK26" s="93" t="s">
        <v>63</v>
      </c>
      <c r="KZL26" s="58" t="s">
        <v>34</v>
      </c>
      <c r="KZM26" s="91" t="s">
        <v>32</v>
      </c>
      <c r="KZN26" s="92">
        <v>1</v>
      </c>
      <c r="KZO26" s="87">
        <v>0</v>
      </c>
      <c r="KZP26" s="59">
        <f t="shared" si="498"/>
        <v>0</v>
      </c>
      <c r="KZQ26" s="1"/>
      <c r="KZR26" s="89">
        <v>3</v>
      </c>
      <c r="KZS26" s="93" t="s">
        <v>63</v>
      </c>
      <c r="KZT26" s="58" t="s">
        <v>34</v>
      </c>
      <c r="KZU26" s="91" t="s">
        <v>32</v>
      </c>
      <c r="KZV26" s="92">
        <v>1</v>
      </c>
      <c r="KZW26" s="87">
        <v>0</v>
      </c>
      <c r="KZX26" s="59">
        <f t="shared" si="499"/>
        <v>0</v>
      </c>
      <c r="KZY26" s="1"/>
      <c r="KZZ26" s="89">
        <v>3</v>
      </c>
      <c r="LAA26" s="93" t="s">
        <v>63</v>
      </c>
      <c r="LAB26" s="58" t="s">
        <v>34</v>
      </c>
      <c r="LAC26" s="91" t="s">
        <v>32</v>
      </c>
      <c r="LAD26" s="92">
        <v>1</v>
      </c>
      <c r="LAE26" s="87">
        <v>0</v>
      </c>
      <c r="LAF26" s="59">
        <f t="shared" si="499"/>
        <v>0</v>
      </c>
      <c r="LAG26" s="1"/>
      <c r="LAH26" s="89">
        <v>3</v>
      </c>
      <c r="LAI26" s="93" t="s">
        <v>63</v>
      </c>
      <c r="LAJ26" s="58" t="s">
        <v>34</v>
      </c>
      <c r="LAK26" s="91" t="s">
        <v>32</v>
      </c>
      <c r="LAL26" s="92">
        <v>1</v>
      </c>
      <c r="LAM26" s="87">
        <v>0</v>
      </c>
      <c r="LAN26" s="59">
        <f t="shared" si="500"/>
        <v>0</v>
      </c>
      <c r="LAO26" s="1"/>
      <c r="LAP26" s="89">
        <v>3</v>
      </c>
      <c r="LAQ26" s="93" t="s">
        <v>63</v>
      </c>
      <c r="LAR26" s="58" t="s">
        <v>34</v>
      </c>
      <c r="LAS26" s="91" t="s">
        <v>32</v>
      </c>
      <c r="LAT26" s="92">
        <v>1</v>
      </c>
      <c r="LAU26" s="87">
        <v>0</v>
      </c>
      <c r="LAV26" s="59">
        <f t="shared" si="500"/>
        <v>0</v>
      </c>
      <c r="LAW26" s="1"/>
      <c r="LAX26" s="89">
        <v>3</v>
      </c>
      <c r="LAY26" s="93" t="s">
        <v>63</v>
      </c>
      <c r="LAZ26" s="58" t="s">
        <v>34</v>
      </c>
      <c r="LBA26" s="91" t="s">
        <v>32</v>
      </c>
      <c r="LBB26" s="92">
        <v>1</v>
      </c>
      <c r="LBC26" s="87">
        <v>0</v>
      </c>
      <c r="LBD26" s="59">
        <f t="shared" si="501"/>
        <v>0</v>
      </c>
      <c r="LBE26" s="1"/>
      <c r="LBF26" s="89">
        <v>3</v>
      </c>
      <c r="LBG26" s="93" t="s">
        <v>63</v>
      </c>
      <c r="LBH26" s="58" t="s">
        <v>34</v>
      </c>
      <c r="LBI26" s="91" t="s">
        <v>32</v>
      </c>
      <c r="LBJ26" s="92">
        <v>1</v>
      </c>
      <c r="LBK26" s="87">
        <v>0</v>
      </c>
      <c r="LBL26" s="59">
        <f t="shared" si="501"/>
        <v>0</v>
      </c>
      <c r="LBM26" s="1"/>
      <c r="LBN26" s="89">
        <v>3</v>
      </c>
      <c r="LBO26" s="93" t="s">
        <v>63</v>
      </c>
      <c r="LBP26" s="58" t="s">
        <v>34</v>
      </c>
      <c r="LBQ26" s="91" t="s">
        <v>32</v>
      </c>
      <c r="LBR26" s="92">
        <v>1</v>
      </c>
      <c r="LBS26" s="87">
        <v>0</v>
      </c>
      <c r="LBT26" s="59">
        <f t="shared" si="502"/>
        <v>0</v>
      </c>
      <c r="LBU26" s="1"/>
      <c r="LBV26" s="89">
        <v>3</v>
      </c>
      <c r="LBW26" s="93" t="s">
        <v>63</v>
      </c>
      <c r="LBX26" s="58" t="s">
        <v>34</v>
      </c>
      <c r="LBY26" s="91" t="s">
        <v>32</v>
      </c>
      <c r="LBZ26" s="92">
        <v>1</v>
      </c>
      <c r="LCA26" s="87">
        <v>0</v>
      </c>
      <c r="LCB26" s="59">
        <f t="shared" si="502"/>
        <v>0</v>
      </c>
      <c r="LCC26" s="1"/>
      <c r="LCD26" s="89">
        <v>3</v>
      </c>
      <c r="LCE26" s="93" t="s">
        <v>63</v>
      </c>
      <c r="LCF26" s="58" t="s">
        <v>34</v>
      </c>
      <c r="LCG26" s="91" t="s">
        <v>32</v>
      </c>
      <c r="LCH26" s="92">
        <v>1</v>
      </c>
      <c r="LCI26" s="87">
        <v>0</v>
      </c>
      <c r="LCJ26" s="59">
        <f t="shared" si="503"/>
        <v>0</v>
      </c>
      <c r="LCK26" s="1"/>
      <c r="LCL26" s="89">
        <v>3</v>
      </c>
      <c r="LCM26" s="93" t="s">
        <v>63</v>
      </c>
      <c r="LCN26" s="58" t="s">
        <v>34</v>
      </c>
      <c r="LCO26" s="91" t="s">
        <v>32</v>
      </c>
      <c r="LCP26" s="92">
        <v>1</v>
      </c>
      <c r="LCQ26" s="87">
        <v>0</v>
      </c>
      <c r="LCR26" s="59">
        <f t="shared" si="503"/>
        <v>0</v>
      </c>
      <c r="LCS26" s="1"/>
      <c r="LCT26" s="89">
        <v>3</v>
      </c>
      <c r="LCU26" s="93" t="s">
        <v>63</v>
      </c>
      <c r="LCV26" s="58" t="s">
        <v>34</v>
      </c>
      <c r="LCW26" s="91" t="s">
        <v>32</v>
      </c>
      <c r="LCX26" s="92">
        <v>1</v>
      </c>
      <c r="LCY26" s="87">
        <v>0</v>
      </c>
      <c r="LCZ26" s="59">
        <f t="shared" si="504"/>
        <v>0</v>
      </c>
      <c r="LDA26" s="1"/>
      <c r="LDB26" s="89">
        <v>3</v>
      </c>
      <c r="LDC26" s="93" t="s">
        <v>63</v>
      </c>
      <c r="LDD26" s="58" t="s">
        <v>34</v>
      </c>
      <c r="LDE26" s="91" t="s">
        <v>32</v>
      </c>
      <c r="LDF26" s="92">
        <v>1</v>
      </c>
      <c r="LDG26" s="87">
        <v>0</v>
      </c>
      <c r="LDH26" s="59">
        <f t="shared" si="504"/>
        <v>0</v>
      </c>
      <c r="LDI26" s="1"/>
      <c r="LDJ26" s="89">
        <v>3</v>
      </c>
      <c r="LDK26" s="93" t="s">
        <v>63</v>
      </c>
      <c r="LDL26" s="58" t="s">
        <v>34</v>
      </c>
      <c r="LDM26" s="91" t="s">
        <v>32</v>
      </c>
      <c r="LDN26" s="92">
        <v>1</v>
      </c>
      <c r="LDO26" s="87">
        <v>0</v>
      </c>
      <c r="LDP26" s="59">
        <f t="shared" si="505"/>
        <v>0</v>
      </c>
      <c r="LDQ26" s="1"/>
      <c r="LDR26" s="89">
        <v>3</v>
      </c>
      <c r="LDS26" s="93" t="s">
        <v>63</v>
      </c>
      <c r="LDT26" s="58" t="s">
        <v>34</v>
      </c>
      <c r="LDU26" s="91" t="s">
        <v>32</v>
      </c>
      <c r="LDV26" s="92">
        <v>1</v>
      </c>
      <c r="LDW26" s="87">
        <v>0</v>
      </c>
      <c r="LDX26" s="59">
        <f t="shared" si="505"/>
        <v>0</v>
      </c>
      <c r="LDY26" s="1"/>
      <c r="LDZ26" s="89">
        <v>3</v>
      </c>
      <c r="LEA26" s="93" t="s">
        <v>63</v>
      </c>
      <c r="LEB26" s="58" t="s">
        <v>34</v>
      </c>
      <c r="LEC26" s="91" t="s">
        <v>32</v>
      </c>
      <c r="LED26" s="92">
        <v>1</v>
      </c>
      <c r="LEE26" s="87">
        <v>0</v>
      </c>
      <c r="LEF26" s="59">
        <f t="shared" si="506"/>
        <v>0</v>
      </c>
      <c r="LEG26" s="1"/>
      <c r="LEH26" s="89">
        <v>3</v>
      </c>
      <c r="LEI26" s="93" t="s">
        <v>63</v>
      </c>
      <c r="LEJ26" s="58" t="s">
        <v>34</v>
      </c>
      <c r="LEK26" s="91" t="s">
        <v>32</v>
      </c>
      <c r="LEL26" s="92">
        <v>1</v>
      </c>
      <c r="LEM26" s="87">
        <v>0</v>
      </c>
      <c r="LEN26" s="59">
        <f t="shared" si="506"/>
        <v>0</v>
      </c>
      <c r="LEO26" s="1"/>
      <c r="LEP26" s="89">
        <v>3</v>
      </c>
      <c r="LEQ26" s="93" t="s">
        <v>63</v>
      </c>
      <c r="LER26" s="58" t="s">
        <v>34</v>
      </c>
      <c r="LES26" s="91" t="s">
        <v>32</v>
      </c>
      <c r="LET26" s="92">
        <v>1</v>
      </c>
      <c r="LEU26" s="87">
        <v>0</v>
      </c>
      <c r="LEV26" s="59">
        <f t="shared" si="507"/>
        <v>0</v>
      </c>
      <c r="LEW26" s="1"/>
      <c r="LEX26" s="89">
        <v>3</v>
      </c>
      <c r="LEY26" s="93" t="s">
        <v>63</v>
      </c>
      <c r="LEZ26" s="58" t="s">
        <v>34</v>
      </c>
      <c r="LFA26" s="91" t="s">
        <v>32</v>
      </c>
      <c r="LFB26" s="92">
        <v>1</v>
      </c>
      <c r="LFC26" s="87">
        <v>0</v>
      </c>
      <c r="LFD26" s="59">
        <f t="shared" si="507"/>
        <v>0</v>
      </c>
      <c r="LFE26" s="1"/>
      <c r="LFF26" s="89">
        <v>3</v>
      </c>
      <c r="LFG26" s="93" t="s">
        <v>63</v>
      </c>
      <c r="LFH26" s="58" t="s">
        <v>34</v>
      </c>
      <c r="LFI26" s="91" t="s">
        <v>32</v>
      </c>
      <c r="LFJ26" s="92">
        <v>1</v>
      </c>
      <c r="LFK26" s="87">
        <v>0</v>
      </c>
      <c r="LFL26" s="59">
        <f t="shared" si="508"/>
        <v>0</v>
      </c>
      <c r="LFM26" s="1"/>
      <c r="LFN26" s="89">
        <v>3</v>
      </c>
      <c r="LFO26" s="93" t="s">
        <v>63</v>
      </c>
      <c r="LFP26" s="58" t="s">
        <v>34</v>
      </c>
      <c r="LFQ26" s="91" t="s">
        <v>32</v>
      </c>
      <c r="LFR26" s="92">
        <v>1</v>
      </c>
      <c r="LFS26" s="87">
        <v>0</v>
      </c>
      <c r="LFT26" s="59">
        <f t="shared" si="508"/>
        <v>0</v>
      </c>
      <c r="LFU26" s="1"/>
      <c r="LFV26" s="89">
        <v>3</v>
      </c>
      <c r="LFW26" s="93" t="s">
        <v>63</v>
      </c>
      <c r="LFX26" s="58" t="s">
        <v>34</v>
      </c>
      <c r="LFY26" s="91" t="s">
        <v>32</v>
      </c>
      <c r="LFZ26" s="92">
        <v>1</v>
      </c>
      <c r="LGA26" s="87">
        <v>0</v>
      </c>
      <c r="LGB26" s="59">
        <f t="shared" si="509"/>
        <v>0</v>
      </c>
      <c r="LGC26" s="1"/>
      <c r="LGD26" s="89">
        <v>3</v>
      </c>
      <c r="LGE26" s="93" t="s">
        <v>63</v>
      </c>
      <c r="LGF26" s="58" t="s">
        <v>34</v>
      </c>
      <c r="LGG26" s="91" t="s">
        <v>32</v>
      </c>
      <c r="LGH26" s="92">
        <v>1</v>
      </c>
      <c r="LGI26" s="87">
        <v>0</v>
      </c>
      <c r="LGJ26" s="59">
        <f t="shared" si="509"/>
        <v>0</v>
      </c>
      <c r="LGK26" s="1"/>
      <c r="LGL26" s="89">
        <v>3</v>
      </c>
      <c r="LGM26" s="93" t="s">
        <v>63</v>
      </c>
      <c r="LGN26" s="58" t="s">
        <v>34</v>
      </c>
      <c r="LGO26" s="91" t="s">
        <v>32</v>
      </c>
      <c r="LGP26" s="92">
        <v>1</v>
      </c>
      <c r="LGQ26" s="87">
        <v>0</v>
      </c>
      <c r="LGR26" s="59">
        <f t="shared" si="510"/>
        <v>0</v>
      </c>
      <c r="LGS26" s="1"/>
      <c r="LGT26" s="89">
        <v>3</v>
      </c>
      <c r="LGU26" s="93" t="s">
        <v>63</v>
      </c>
      <c r="LGV26" s="58" t="s">
        <v>34</v>
      </c>
      <c r="LGW26" s="91" t="s">
        <v>32</v>
      </c>
      <c r="LGX26" s="92">
        <v>1</v>
      </c>
      <c r="LGY26" s="87">
        <v>0</v>
      </c>
      <c r="LGZ26" s="59">
        <f t="shared" si="510"/>
        <v>0</v>
      </c>
      <c r="LHA26" s="1"/>
      <c r="LHB26" s="89">
        <v>3</v>
      </c>
      <c r="LHC26" s="93" t="s">
        <v>63</v>
      </c>
      <c r="LHD26" s="58" t="s">
        <v>34</v>
      </c>
      <c r="LHE26" s="91" t="s">
        <v>32</v>
      </c>
      <c r="LHF26" s="92">
        <v>1</v>
      </c>
      <c r="LHG26" s="87">
        <v>0</v>
      </c>
      <c r="LHH26" s="59">
        <f t="shared" si="511"/>
        <v>0</v>
      </c>
      <c r="LHI26" s="1"/>
      <c r="LHJ26" s="89">
        <v>3</v>
      </c>
      <c r="LHK26" s="93" t="s">
        <v>63</v>
      </c>
      <c r="LHL26" s="58" t="s">
        <v>34</v>
      </c>
      <c r="LHM26" s="91" t="s">
        <v>32</v>
      </c>
      <c r="LHN26" s="92">
        <v>1</v>
      </c>
      <c r="LHO26" s="87">
        <v>0</v>
      </c>
      <c r="LHP26" s="59">
        <f t="shared" si="511"/>
        <v>0</v>
      </c>
      <c r="LHQ26" s="1"/>
      <c r="LHR26" s="89">
        <v>3</v>
      </c>
      <c r="LHS26" s="93" t="s">
        <v>63</v>
      </c>
      <c r="LHT26" s="58" t="s">
        <v>34</v>
      </c>
      <c r="LHU26" s="91" t="s">
        <v>32</v>
      </c>
      <c r="LHV26" s="92">
        <v>1</v>
      </c>
      <c r="LHW26" s="87">
        <v>0</v>
      </c>
      <c r="LHX26" s="59">
        <f t="shared" si="512"/>
        <v>0</v>
      </c>
      <c r="LHY26" s="1"/>
      <c r="LHZ26" s="89">
        <v>3</v>
      </c>
      <c r="LIA26" s="93" t="s">
        <v>63</v>
      </c>
      <c r="LIB26" s="58" t="s">
        <v>34</v>
      </c>
      <c r="LIC26" s="91" t="s">
        <v>32</v>
      </c>
      <c r="LID26" s="92">
        <v>1</v>
      </c>
      <c r="LIE26" s="87">
        <v>0</v>
      </c>
      <c r="LIF26" s="59">
        <f t="shared" si="512"/>
        <v>0</v>
      </c>
      <c r="LIG26" s="1"/>
      <c r="LIH26" s="89">
        <v>3</v>
      </c>
      <c r="LII26" s="93" t="s">
        <v>63</v>
      </c>
      <c r="LIJ26" s="58" t="s">
        <v>34</v>
      </c>
      <c r="LIK26" s="91" t="s">
        <v>32</v>
      </c>
      <c r="LIL26" s="92">
        <v>1</v>
      </c>
      <c r="LIM26" s="87">
        <v>0</v>
      </c>
      <c r="LIN26" s="59">
        <f t="shared" si="513"/>
        <v>0</v>
      </c>
      <c r="LIO26" s="1"/>
      <c r="LIP26" s="89">
        <v>3</v>
      </c>
      <c r="LIQ26" s="93" t="s">
        <v>63</v>
      </c>
      <c r="LIR26" s="58" t="s">
        <v>34</v>
      </c>
      <c r="LIS26" s="91" t="s">
        <v>32</v>
      </c>
      <c r="LIT26" s="92">
        <v>1</v>
      </c>
      <c r="LIU26" s="87">
        <v>0</v>
      </c>
      <c r="LIV26" s="59">
        <f t="shared" si="513"/>
        <v>0</v>
      </c>
      <c r="LIW26" s="1"/>
      <c r="LIX26" s="89">
        <v>3</v>
      </c>
      <c r="LIY26" s="93" t="s">
        <v>63</v>
      </c>
      <c r="LIZ26" s="58" t="s">
        <v>34</v>
      </c>
      <c r="LJA26" s="91" t="s">
        <v>32</v>
      </c>
      <c r="LJB26" s="92">
        <v>1</v>
      </c>
      <c r="LJC26" s="87">
        <v>0</v>
      </c>
      <c r="LJD26" s="59">
        <f t="shared" si="514"/>
        <v>0</v>
      </c>
      <c r="LJE26" s="1"/>
      <c r="LJF26" s="89">
        <v>3</v>
      </c>
      <c r="LJG26" s="93" t="s">
        <v>63</v>
      </c>
      <c r="LJH26" s="58" t="s">
        <v>34</v>
      </c>
      <c r="LJI26" s="91" t="s">
        <v>32</v>
      </c>
      <c r="LJJ26" s="92">
        <v>1</v>
      </c>
      <c r="LJK26" s="87">
        <v>0</v>
      </c>
      <c r="LJL26" s="59">
        <f t="shared" si="514"/>
        <v>0</v>
      </c>
      <c r="LJM26" s="1"/>
      <c r="LJN26" s="89">
        <v>3</v>
      </c>
      <c r="LJO26" s="93" t="s">
        <v>63</v>
      </c>
      <c r="LJP26" s="58" t="s">
        <v>34</v>
      </c>
      <c r="LJQ26" s="91" t="s">
        <v>32</v>
      </c>
      <c r="LJR26" s="92">
        <v>1</v>
      </c>
      <c r="LJS26" s="87">
        <v>0</v>
      </c>
      <c r="LJT26" s="59">
        <f t="shared" si="515"/>
        <v>0</v>
      </c>
      <c r="LJU26" s="1"/>
      <c r="LJV26" s="89">
        <v>3</v>
      </c>
      <c r="LJW26" s="93" t="s">
        <v>63</v>
      </c>
      <c r="LJX26" s="58" t="s">
        <v>34</v>
      </c>
      <c r="LJY26" s="91" t="s">
        <v>32</v>
      </c>
      <c r="LJZ26" s="92">
        <v>1</v>
      </c>
      <c r="LKA26" s="87">
        <v>0</v>
      </c>
      <c r="LKB26" s="59">
        <f t="shared" si="515"/>
        <v>0</v>
      </c>
      <c r="LKC26" s="1"/>
      <c r="LKD26" s="89">
        <v>3</v>
      </c>
      <c r="LKE26" s="93" t="s">
        <v>63</v>
      </c>
      <c r="LKF26" s="58" t="s">
        <v>34</v>
      </c>
      <c r="LKG26" s="91" t="s">
        <v>32</v>
      </c>
      <c r="LKH26" s="92">
        <v>1</v>
      </c>
      <c r="LKI26" s="87">
        <v>0</v>
      </c>
      <c r="LKJ26" s="59">
        <f t="shared" si="516"/>
        <v>0</v>
      </c>
      <c r="LKK26" s="1"/>
      <c r="LKL26" s="89">
        <v>3</v>
      </c>
      <c r="LKM26" s="93" t="s">
        <v>63</v>
      </c>
      <c r="LKN26" s="58" t="s">
        <v>34</v>
      </c>
      <c r="LKO26" s="91" t="s">
        <v>32</v>
      </c>
      <c r="LKP26" s="92">
        <v>1</v>
      </c>
      <c r="LKQ26" s="87">
        <v>0</v>
      </c>
      <c r="LKR26" s="59">
        <f t="shared" si="516"/>
        <v>0</v>
      </c>
      <c r="LKS26" s="1"/>
      <c r="LKT26" s="89">
        <v>3</v>
      </c>
      <c r="LKU26" s="93" t="s">
        <v>63</v>
      </c>
      <c r="LKV26" s="58" t="s">
        <v>34</v>
      </c>
      <c r="LKW26" s="91" t="s">
        <v>32</v>
      </c>
      <c r="LKX26" s="92">
        <v>1</v>
      </c>
      <c r="LKY26" s="87">
        <v>0</v>
      </c>
      <c r="LKZ26" s="59">
        <f t="shared" si="517"/>
        <v>0</v>
      </c>
      <c r="LLA26" s="1"/>
      <c r="LLB26" s="89">
        <v>3</v>
      </c>
      <c r="LLC26" s="93" t="s">
        <v>63</v>
      </c>
      <c r="LLD26" s="58" t="s">
        <v>34</v>
      </c>
      <c r="LLE26" s="91" t="s">
        <v>32</v>
      </c>
      <c r="LLF26" s="92">
        <v>1</v>
      </c>
      <c r="LLG26" s="87">
        <v>0</v>
      </c>
      <c r="LLH26" s="59">
        <f t="shared" si="517"/>
        <v>0</v>
      </c>
      <c r="LLI26" s="1"/>
      <c r="LLJ26" s="89">
        <v>3</v>
      </c>
      <c r="LLK26" s="93" t="s">
        <v>63</v>
      </c>
      <c r="LLL26" s="58" t="s">
        <v>34</v>
      </c>
      <c r="LLM26" s="91" t="s">
        <v>32</v>
      </c>
      <c r="LLN26" s="92">
        <v>1</v>
      </c>
      <c r="LLO26" s="87">
        <v>0</v>
      </c>
      <c r="LLP26" s="59">
        <f t="shared" si="518"/>
        <v>0</v>
      </c>
      <c r="LLQ26" s="1"/>
      <c r="LLR26" s="89">
        <v>3</v>
      </c>
      <c r="LLS26" s="93" t="s">
        <v>63</v>
      </c>
      <c r="LLT26" s="58" t="s">
        <v>34</v>
      </c>
      <c r="LLU26" s="91" t="s">
        <v>32</v>
      </c>
      <c r="LLV26" s="92">
        <v>1</v>
      </c>
      <c r="LLW26" s="87">
        <v>0</v>
      </c>
      <c r="LLX26" s="59">
        <f t="shared" si="518"/>
        <v>0</v>
      </c>
      <c r="LLY26" s="1"/>
      <c r="LLZ26" s="89">
        <v>3</v>
      </c>
      <c r="LMA26" s="93" t="s">
        <v>63</v>
      </c>
      <c r="LMB26" s="58" t="s">
        <v>34</v>
      </c>
      <c r="LMC26" s="91" t="s">
        <v>32</v>
      </c>
      <c r="LMD26" s="92">
        <v>1</v>
      </c>
      <c r="LME26" s="87">
        <v>0</v>
      </c>
      <c r="LMF26" s="59">
        <f t="shared" si="519"/>
        <v>0</v>
      </c>
      <c r="LMG26" s="1"/>
      <c r="LMH26" s="89">
        <v>3</v>
      </c>
      <c r="LMI26" s="93" t="s">
        <v>63</v>
      </c>
      <c r="LMJ26" s="58" t="s">
        <v>34</v>
      </c>
      <c r="LMK26" s="91" t="s">
        <v>32</v>
      </c>
      <c r="LML26" s="92">
        <v>1</v>
      </c>
      <c r="LMM26" s="87">
        <v>0</v>
      </c>
      <c r="LMN26" s="59">
        <f t="shared" si="519"/>
        <v>0</v>
      </c>
      <c r="LMO26" s="1"/>
      <c r="LMP26" s="89">
        <v>3</v>
      </c>
      <c r="LMQ26" s="93" t="s">
        <v>63</v>
      </c>
      <c r="LMR26" s="58" t="s">
        <v>34</v>
      </c>
      <c r="LMS26" s="91" t="s">
        <v>32</v>
      </c>
      <c r="LMT26" s="92">
        <v>1</v>
      </c>
      <c r="LMU26" s="87">
        <v>0</v>
      </c>
      <c r="LMV26" s="59">
        <f t="shared" si="520"/>
        <v>0</v>
      </c>
      <c r="LMW26" s="1"/>
      <c r="LMX26" s="89">
        <v>3</v>
      </c>
      <c r="LMY26" s="93" t="s">
        <v>63</v>
      </c>
      <c r="LMZ26" s="58" t="s">
        <v>34</v>
      </c>
      <c r="LNA26" s="91" t="s">
        <v>32</v>
      </c>
      <c r="LNB26" s="92">
        <v>1</v>
      </c>
      <c r="LNC26" s="87">
        <v>0</v>
      </c>
      <c r="LND26" s="59">
        <f t="shared" si="520"/>
        <v>0</v>
      </c>
      <c r="LNE26" s="1"/>
      <c r="LNF26" s="89">
        <v>3</v>
      </c>
      <c r="LNG26" s="93" t="s">
        <v>63</v>
      </c>
      <c r="LNH26" s="58" t="s">
        <v>34</v>
      </c>
      <c r="LNI26" s="91" t="s">
        <v>32</v>
      </c>
      <c r="LNJ26" s="92">
        <v>1</v>
      </c>
      <c r="LNK26" s="87">
        <v>0</v>
      </c>
      <c r="LNL26" s="59">
        <f t="shared" si="521"/>
        <v>0</v>
      </c>
      <c r="LNM26" s="1"/>
      <c r="LNN26" s="89">
        <v>3</v>
      </c>
      <c r="LNO26" s="93" t="s">
        <v>63</v>
      </c>
      <c r="LNP26" s="58" t="s">
        <v>34</v>
      </c>
      <c r="LNQ26" s="91" t="s">
        <v>32</v>
      </c>
      <c r="LNR26" s="92">
        <v>1</v>
      </c>
      <c r="LNS26" s="87">
        <v>0</v>
      </c>
      <c r="LNT26" s="59">
        <f t="shared" si="521"/>
        <v>0</v>
      </c>
      <c r="LNU26" s="1"/>
      <c r="LNV26" s="89">
        <v>3</v>
      </c>
      <c r="LNW26" s="93" t="s">
        <v>63</v>
      </c>
      <c r="LNX26" s="58" t="s">
        <v>34</v>
      </c>
      <c r="LNY26" s="91" t="s">
        <v>32</v>
      </c>
      <c r="LNZ26" s="92">
        <v>1</v>
      </c>
      <c r="LOA26" s="87">
        <v>0</v>
      </c>
      <c r="LOB26" s="59">
        <f t="shared" si="522"/>
        <v>0</v>
      </c>
      <c r="LOC26" s="1"/>
      <c r="LOD26" s="89">
        <v>3</v>
      </c>
      <c r="LOE26" s="93" t="s">
        <v>63</v>
      </c>
      <c r="LOF26" s="58" t="s">
        <v>34</v>
      </c>
      <c r="LOG26" s="91" t="s">
        <v>32</v>
      </c>
      <c r="LOH26" s="92">
        <v>1</v>
      </c>
      <c r="LOI26" s="87">
        <v>0</v>
      </c>
      <c r="LOJ26" s="59">
        <f t="shared" si="522"/>
        <v>0</v>
      </c>
      <c r="LOK26" s="1"/>
      <c r="LOL26" s="89">
        <v>3</v>
      </c>
      <c r="LOM26" s="93" t="s">
        <v>63</v>
      </c>
      <c r="LON26" s="58" t="s">
        <v>34</v>
      </c>
      <c r="LOO26" s="91" t="s">
        <v>32</v>
      </c>
      <c r="LOP26" s="92">
        <v>1</v>
      </c>
      <c r="LOQ26" s="87">
        <v>0</v>
      </c>
      <c r="LOR26" s="59">
        <f t="shared" si="523"/>
        <v>0</v>
      </c>
      <c r="LOS26" s="1"/>
      <c r="LOT26" s="89">
        <v>3</v>
      </c>
      <c r="LOU26" s="93" t="s">
        <v>63</v>
      </c>
      <c r="LOV26" s="58" t="s">
        <v>34</v>
      </c>
      <c r="LOW26" s="91" t="s">
        <v>32</v>
      </c>
      <c r="LOX26" s="92">
        <v>1</v>
      </c>
      <c r="LOY26" s="87">
        <v>0</v>
      </c>
      <c r="LOZ26" s="59">
        <f t="shared" si="523"/>
        <v>0</v>
      </c>
      <c r="LPA26" s="1"/>
      <c r="LPB26" s="89">
        <v>3</v>
      </c>
      <c r="LPC26" s="93" t="s">
        <v>63</v>
      </c>
      <c r="LPD26" s="58" t="s">
        <v>34</v>
      </c>
      <c r="LPE26" s="91" t="s">
        <v>32</v>
      </c>
      <c r="LPF26" s="92">
        <v>1</v>
      </c>
      <c r="LPG26" s="87">
        <v>0</v>
      </c>
      <c r="LPH26" s="59">
        <f t="shared" si="524"/>
        <v>0</v>
      </c>
      <c r="LPI26" s="1"/>
      <c r="LPJ26" s="89">
        <v>3</v>
      </c>
      <c r="LPK26" s="93" t="s">
        <v>63</v>
      </c>
      <c r="LPL26" s="58" t="s">
        <v>34</v>
      </c>
      <c r="LPM26" s="91" t="s">
        <v>32</v>
      </c>
      <c r="LPN26" s="92">
        <v>1</v>
      </c>
      <c r="LPO26" s="87">
        <v>0</v>
      </c>
      <c r="LPP26" s="59">
        <f t="shared" si="524"/>
        <v>0</v>
      </c>
      <c r="LPQ26" s="1"/>
      <c r="LPR26" s="89">
        <v>3</v>
      </c>
      <c r="LPS26" s="93" t="s">
        <v>63</v>
      </c>
      <c r="LPT26" s="58" t="s">
        <v>34</v>
      </c>
      <c r="LPU26" s="91" t="s">
        <v>32</v>
      </c>
      <c r="LPV26" s="92">
        <v>1</v>
      </c>
      <c r="LPW26" s="87">
        <v>0</v>
      </c>
      <c r="LPX26" s="59">
        <f t="shared" si="525"/>
        <v>0</v>
      </c>
      <c r="LPY26" s="1"/>
      <c r="LPZ26" s="89">
        <v>3</v>
      </c>
      <c r="LQA26" s="93" t="s">
        <v>63</v>
      </c>
      <c r="LQB26" s="58" t="s">
        <v>34</v>
      </c>
      <c r="LQC26" s="91" t="s">
        <v>32</v>
      </c>
      <c r="LQD26" s="92">
        <v>1</v>
      </c>
      <c r="LQE26" s="87">
        <v>0</v>
      </c>
      <c r="LQF26" s="59">
        <f t="shared" si="525"/>
        <v>0</v>
      </c>
      <c r="LQG26" s="1"/>
      <c r="LQH26" s="89">
        <v>3</v>
      </c>
      <c r="LQI26" s="93" t="s">
        <v>63</v>
      </c>
      <c r="LQJ26" s="58" t="s">
        <v>34</v>
      </c>
      <c r="LQK26" s="91" t="s">
        <v>32</v>
      </c>
      <c r="LQL26" s="92">
        <v>1</v>
      </c>
      <c r="LQM26" s="87">
        <v>0</v>
      </c>
      <c r="LQN26" s="59">
        <f t="shared" si="526"/>
        <v>0</v>
      </c>
      <c r="LQO26" s="1"/>
      <c r="LQP26" s="89">
        <v>3</v>
      </c>
      <c r="LQQ26" s="93" t="s">
        <v>63</v>
      </c>
      <c r="LQR26" s="58" t="s">
        <v>34</v>
      </c>
      <c r="LQS26" s="91" t="s">
        <v>32</v>
      </c>
      <c r="LQT26" s="92">
        <v>1</v>
      </c>
      <c r="LQU26" s="87">
        <v>0</v>
      </c>
      <c r="LQV26" s="59">
        <f t="shared" si="526"/>
        <v>0</v>
      </c>
      <c r="LQW26" s="1"/>
      <c r="LQX26" s="89">
        <v>3</v>
      </c>
      <c r="LQY26" s="93" t="s">
        <v>63</v>
      </c>
      <c r="LQZ26" s="58" t="s">
        <v>34</v>
      </c>
      <c r="LRA26" s="91" t="s">
        <v>32</v>
      </c>
      <c r="LRB26" s="92">
        <v>1</v>
      </c>
      <c r="LRC26" s="87">
        <v>0</v>
      </c>
      <c r="LRD26" s="59">
        <f t="shared" si="527"/>
        <v>0</v>
      </c>
      <c r="LRE26" s="1"/>
      <c r="LRF26" s="89">
        <v>3</v>
      </c>
      <c r="LRG26" s="93" t="s">
        <v>63</v>
      </c>
      <c r="LRH26" s="58" t="s">
        <v>34</v>
      </c>
      <c r="LRI26" s="91" t="s">
        <v>32</v>
      </c>
      <c r="LRJ26" s="92">
        <v>1</v>
      </c>
      <c r="LRK26" s="87">
        <v>0</v>
      </c>
      <c r="LRL26" s="59">
        <f t="shared" si="527"/>
        <v>0</v>
      </c>
      <c r="LRM26" s="1"/>
      <c r="LRN26" s="89">
        <v>3</v>
      </c>
      <c r="LRO26" s="93" t="s">
        <v>63</v>
      </c>
      <c r="LRP26" s="58" t="s">
        <v>34</v>
      </c>
      <c r="LRQ26" s="91" t="s">
        <v>32</v>
      </c>
      <c r="LRR26" s="92">
        <v>1</v>
      </c>
      <c r="LRS26" s="87">
        <v>0</v>
      </c>
      <c r="LRT26" s="59">
        <f t="shared" si="528"/>
        <v>0</v>
      </c>
      <c r="LRU26" s="1"/>
      <c r="LRV26" s="89">
        <v>3</v>
      </c>
      <c r="LRW26" s="93" t="s">
        <v>63</v>
      </c>
      <c r="LRX26" s="58" t="s">
        <v>34</v>
      </c>
      <c r="LRY26" s="91" t="s">
        <v>32</v>
      </c>
      <c r="LRZ26" s="92">
        <v>1</v>
      </c>
      <c r="LSA26" s="87">
        <v>0</v>
      </c>
      <c r="LSB26" s="59">
        <f t="shared" si="528"/>
        <v>0</v>
      </c>
      <c r="LSC26" s="1"/>
      <c r="LSD26" s="89">
        <v>3</v>
      </c>
      <c r="LSE26" s="93" t="s">
        <v>63</v>
      </c>
      <c r="LSF26" s="58" t="s">
        <v>34</v>
      </c>
      <c r="LSG26" s="91" t="s">
        <v>32</v>
      </c>
      <c r="LSH26" s="92">
        <v>1</v>
      </c>
      <c r="LSI26" s="87">
        <v>0</v>
      </c>
      <c r="LSJ26" s="59">
        <f t="shared" si="529"/>
        <v>0</v>
      </c>
      <c r="LSK26" s="1"/>
      <c r="LSL26" s="89">
        <v>3</v>
      </c>
      <c r="LSM26" s="93" t="s">
        <v>63</v>
      </c>
      <c r="LSN26" s="58" t="s">
        <v>34</v>
      </c>
      <c r="LSO26" s="91" t="s">
        <v>32</v>
      </c>
      <c r="LSP26" s="92">
        <v>1</v>
      </c>
      <c r="LSQ26" s="87">
        <v>0</v>
      </c>
      <c r="LSR26" s="59">
        <f t="shared" si="529"/>
        <v>0</v>
      </c>
      <c r="LSS26" s="1"/>
      <c r="LST26" s="89">
        <v>3</v>
      </c>
      <c r="LSU26" s="93" t="s">
        <v>63</v>
      </c>
      <c r="LSV26" s="58" t="s">
        <v>34</v>
      </c>
      <c r="LSW26" s="91" t="s">
        <v>32</v>
      </c>
      <c r="LSX26" s="92">
        <v>1</v>
      </c>
      <c r="LSY26" s="87">
        <v>0</v>
      </c>
      <c r="LSZ26" s="59">
        <f t="shared" si="530"/>
        <v>0</v>
      </c>
      <c r="LTA26" s="1"/>
      <c r="LTB26" s="89">
        <v>3</v>
      </c>
      <c r="LTC26" s="93" t="s">
        <v>63</v>
      </c>
      <c r="LTD26" s="58" t="s">
        <v>34</v>
      </c>
      <c r="LTE26" s="91" t="s">
        <v>32</v>
      </c>
      <c r="LTF26" s="92">
        <v>1</v>
      </c>
      <c r="LTG26" s="87">
        <v>0</v>
      </c>
      <c r="LTH26" s="59">
        <f t="shared" si="530"/>
        <v>0</v>
      </c>
      <c r="LTI26" s="1"/>
      <c r="LTJ26" s="89">
        <v>3</v>
      </c>
      <c r="LTK26" s="93" t="s">
        <v>63</v>
      </c>
      <c r="LTL26" s="58" t="s">
        <v>34</v>
      </c>
      <c r="LTM26" s="91" t="s">
        <v>32</v>
      </c>
      <c r="LTN26" s="92">
        <v>1</v>
      </c>
      <c r="LTO26" s="87">
        <v>0</v>
      </c>
      <c r="LTP26" s="59">
        <f t="shared" si="531"/>
        <v>0</v>
      </c>
      <c r="LTQ26" s="1"/>
      <c r="LTR26" s="89">
        <v>3</v>
      </c>
      <c r="LTS26" s="93" t="s">
        <v>63</v>
      </c>
      <c r="LTT26" s="58" t="s">
        <v>34</v>
      </c>
      <c r="LTU26" s="91" t="s">
        <v>32</v>
      </c>
      <c r="LTV26" s="92">
        <v>1</v>
      </c>
      <c r="LTW26" s="87">
        <v>0</v>
      </c>
      <c r="LTX26" s="59">
        <f t="shared" si="531"/>
        <v>0</v>
      </c>
      <c r="LTY26" s="1"/>
      <c r="LTZ26" s="89">
        <v>3</v>
      </c>
      <c r="LUA26" s="93" t="s">
        <v>63</v>
      </c>
      <c r="LUB26" s="58" t="s">
        <v>34</v>
      </c>
      <c r="LUC26" s="91" t="s">
        <v>32</v>
      </c>
      <c r="LUD26" s="92">
        <v>1</v>
      </c>
      <c r="LUE26" s="87">
        <v>0</v>
      </c>
      <c r="LUF26" s="59">
        <f t="shared" si="532"/>
        <v>0</v>
      </c>
      <c r="LUG26" s="1"/>
      <c r="LUH26" s="89">
        <v>3</v>
      </c>
      <c r="LUI26" s="93" t="s">
        <v>63</v>
      </c>
      <c r="LUJ26" s="58" t="s">
        <v>34</v>
      </c>
      <c r="LUK26" s="91" t="s">
        <v>32</v>
      </c>
      <c r="LUL26" s="92">
        <v>1</v>
      </c>
      <c r="LUM26" s="87">
        <v>0</v>
      </c>
      <c r="LUN26" s="59">
        <f t="shared" si="532"/>
        <v>0</v>
      </c>
      <c r="LUO26" s="1"/>
      <c r="LUP26" s="89">
        <v>3</v>
      </c>
      <c r="LUQ26" s="93" t="s">
        <v>63</v>
      </c>
      <c r="LUR26" s="58" t="s">
        <v>34</v>
      </c>
      <c r="LUS26" s="91" t="s">
        <v>32</v>
      </c>
      <c r="LUT26" s="92">
        <v>1</v>
      </c>
      <c r="LUU26" s="87">
        <v>0</v>
      </c>
      <c r="LUV26" s="59">
        <f t="shared" si="533"/>
        <v>0</v>
      </c>
      <c r="LUW26" s="1"/>
      <c r="LUX26" s="89">
        <v>3</v>
      </c>
      <c r="LUY26" s="93" t="s">
        <v>63</v>
      </c>
      <c r="LUZ26" s="58" t="s">
        <v>34</v>
      </c>
      <c r="LVA26" s="91" t="s">
        <v>32</v>
      </c>
      <c r="LVB26" s="92">
        <v>1</v>
      </c>
      <c r="LVC26" s="87">
        <v>0</v>
      </c>
      <c r="LVD26" s="59">
        <f t="shared" si="533"/>
        <v>0</v>
      </c>
      <c r="LVE26" s="1"/>
      <c r="LVF26" s="89">
        <v>3</v>
      </c>
      <c r="LVG26" s="93" t="s">
        <v>63</v>
      </c>
      <c r="LVH26" s="58" t="s">
        <v>34</v>
      </c>
      <c r="LVI26" s="91" t="s">
        <v>32</v>
      </c>
      <c r="LVJ26" s="92">
        <v>1</v>
      </c>
      <c r="LVK26" s="87">
        <v>0</v>
      </c>
      <c r="LVL26" s="59">
        <f t="shared" si="534"/>
        <v>0</v>
      </c>
      <c r="LVM26" s="1"/>
      <c r="LVN26" s="89">
        <v>3</v>
      </c>
      <c r="LVO26" s="93" t="s">
        <v>63</v>
      </c>
      <c r="LVP26" s="58" t="s">
        <v>34</v>
      </c>
      <c r="LVQ26" s="91" t="s">
        <v>32</v>
      </c>
      <c r="LVR26" s="92">
        <v>1</v>
      </c>
      <c r="LVS26" s="87">
        <v>0</v>
      </c>
      <c r="LVT26" s="59">
        <f t="shared" si="534"/>
        <v>0</v>
      </c>
      <c r="LVU26" s="1"/>
      <c r="LVV26" s="89">
        <v>3</v>
      </c>
      <c r="LVW26" s="93" t="s">
        <v>63</v>
      </c>
      <c r="LVX26" s="58" t="s">
        <v>34</v>
      </c>
      <c r="LVY26" s="91" t="s">
        <v>32</v>
      </c>
      <c r="LVZ26" s="92">
        <v>1</v>
      </c>
      <c r="LWA26" s="87">
        <v>0</v>
      </c>
      <c r="LWB26" s="59">
        <f t="shared" si="535"/>
        <v>0</v>
      </c>
      <c r="LWC26" s="1"/>
      <c r="LWD26" s="89">
        <v>3</v>
      </c>
      <c r="LWE26" s="93" t="s">
        <v>63</v>
      </c>
      <c r="LWF26" s="58" t="s">
        <v>34</v>
      </c>
      <c r="LWG26" s="91" t="s">
        <v>32</v>
      </c>
      <c r="LWH26" s="92">
        <v>1</v>
      </c>
      <c r="LWI26" s="87">
        <v>0</v>
      </c>
      <c r="LWJ26" s="59">
        <f t="shared" si="535"/>
        <v>0</v>
      </c>
      <c r="LWK26" s="1"/>
      <c r="LWL26" s="89">
        <v>3</v>
      </c>
      <c r="LWM26" s="93" t="s">
        <v>63</v>
      </c>
      <c r="LWN26" s="58" t="s">
        <v>34</v>
      </c>
      <c r="LWO26" s="91" t="s">
        <v>32</v>
      </c>
      <c r="LWP26" s="92">
        <v>1</v>
      </c>
      <c r="LWQ26" s="87">
        <v>0</v>
      </c>
      <c r="LWR26" s="59">
        <f t="shared" si="536"/>
        <v>0</v>
      </c>
      <c r="LWS26" s="1"/>
      <c r="LWT26" s="89">
        <v>3</v>
      </c>
      <c r="LWU26" s="93" t="s">
        <v>63</v>
      </c>
      <c r="LWV26" s="58" t="s">
        <v>34</v>
      </c>
      <c r="LWW26" s="91" t="s">
        <v>32</v>
      </c>
      <c r="LWX26" s="92">
        <v>1</v>
      </c>
      <c r="LWY26" s="87">
        <v>0</v>
      </c>
      <c r="LWZ26" s="59">
        <f t="shared" si="536"/>
        <v>0</v>
      </c>
      <c r="LXA26" s="1"/>
      <c r="LXB26" s="89">
        <v>3</v>
      </c>
      <c r="LXC26" s="93" t="s">
        <v>63</v>
      </c>
      <c r="LXD26" s="58" t="s">
        <v>34</v>
      </c>
      <c r="LXE26" s="91" t="s">
        <v>32</v>
      </c>
      <c r="LXF26" s="92">
        <v>1</v>
      </c>
      <c r="LXG26" s="87">
        <v>0</v>
      </c>
      <c r="LXH26" s="59">
        <f t="shared" si="537"/>
        <v>0</v>
      </c>
      <c r="LXI26" s="1"/>
      <c r="LXJ26" s="89">
        <v>3</v>
      </c>
      <c r="LXK26" s="93" t="s">
        <v>63</v>
      </c>
      <c r="LXL26" s="58" t="s">
        <v>34</v>
      </c>
      <c r="LXM26" s="91" t="s">
        <v>32</v>
      </c>
      <c r="LXN26" s="92">
        <v>1</v>
      </c>
      <c r="LXO26" s="87">
        <v>0</v>
      </c>
      <c r="LXP26" s="59">
        <f t="shared" si="537"/>
        <v>0</v>
      </c>
      <c r="LXQ26" s="1"/>
      <c r="LXR26" s="89">
        <v>3</v>
      </c>
      <c r="LXS26" s="93" t="s">
        <v>63</v>
      </c>
      <c r="LXT26" s="58" t="s">
        <v>34</v>
      </c>
      <c r="LXU26" s="91" t="s">
        <v>32</v>
      </c>
      <c r="LXV26" s="92">
        <v>1</v>
      </c>
      <c r="LXW26" s="87">
        <v>0</v>
      </c>
      <c r="LXX26" s="59">
        <f t="shared" si="538"/>
        <v>0</v>
      </c>
      <c r="LXY26" s="1"/>
      <c r="LXZ26" s="89">
        <v>3</v>
      </c>
      <c r="LYA26" s="93" t="s">
        <v>63</v>
      </c>
      <c r="LYB26" s="58" t="s">
        <v>34</v>
      </c>
      <c r="LYC26" s="91" t="s">
        <v>32</v>
      </c>
      <c r="LYD26" s="92">
        <v>1</v>
      </c>
      <c r="LYE26" s="87">
        <v>0</v>
      </c>
      <c r="LYF26" s="59">
        <f t="shared" si="538"/>
        <v>0</v>
      </c>
      <c r="LYG26" s="1"/>
      <c r="LYH26" s="89">
        <v>3</v>
      </c>
      <c r="LYI26" s="93" t="s">
        <v>63</v>
      </c>
      <c r="LYJ26" s="58" t="s">
        <v>34</v>
      </c>
      <c r="LYK26" s="91" t="s">
        <v>32</v>
      </c>
      <c r="LYL26" s="92">
        <v>1</v>
      </c>
      <c r="LYM26" s="87">
        <v>0</v>
      </c>
      <c r="LYN26" s="59">
        <f t="shared" si="539"/>
        <v>0</v>
      </c>
      <c r="LYO26" s="1"/>
      <c r="LYP26" s="89">
        <v>3</v>
      </c>
      <c r="LYQ26" s="93" t="s">
        <v>63</v>
      </c>
      <c r="LYR26" s="58" t="s">
        <v>34</v>
      </c>
      <c r="LYS26" s="91" t="s">
        <v>32</v>
      </c>
      <c r="LYT26" s="92">
        <v>1</v>
      </c>
      <c r="LYU26" s="87">
        <v>0</v>
      </c>
      <c r="LYV26" s="59">
        <f t="shared" si="539"/>
        <v>0</v>
      </c>
      <c r="LYW26" s="1"/>
      <c r="LYX26" s="89">
        <v>3</v>
      </c>
      <c r="LYY26" s="93" t="s">
        <v>63</v>
      </c>
      <c r="LYZ26" s="58" t="s">
        <v>34</v>
      </c>
      <c r="LZA26" s="91" t="s">
        <v>32</v>
      </c>
      <c r="LZB26" s="92">
        <v>1</v>
      </c>
      <c r="LZC26" s="87">
        <v>0</v>
      </c>
      <c r="LZD26" s="59">
        <f t="shared" si="540"/>
        <v>0</v>
      </c>
      <c r="LZE26" s="1"/>
      <c r="LZF26" s="89">
        <v>3</v>
      </c>
      <c r="LZG26" s="93" t="s">
        <v>63</v>
      </c>
      <c r="LZH26" s="58" t="s">
        <v>34</v>
      </c>
      <c r="LZI26" s="91" t="s">
        <v>32</v>
      </c>
      <c r="LZJ26" s="92">
        <v>1</v>
      </c>
      <c r="LZK26" s="87">
        <v>0</v>
      </c>
      <c r="LZL26" s="59">
        <f t="shared" si="540"/>
        <v>0</v>
      </c>
      <c r="LZM26" s="1"/>
      <c r="LZN26" s="89">
        <v>3</v>
      </c>
      <c r="LZO26" s="93" t="s">
        <v>63</v>
      </c>
      <c r="LZP26" s="58" t="s">
        <v>34</v>
      </c>
      <c r="LZQ26" s="91" t="s">
        <v>32</v>
      </c>
      <c r="LZR26" s="92">
        <v>1</v>
      </c>
      <c r="LZS26" s="87">
        <v>0</v>
      </c>
      <c r="LZT26" s="59">
        <f t="shared" si="541"/>
        <v>0</v>
      </c>
      <c r="LZU26" s="1"/>
      <c r="LZV26" s="89">
        <v>3</v>
      </c>
      <c r="LZW26" s="93" t="s">
        <v>63</v>
      </c>
      <c r="LZX26" s="58" t="s">
        <v>34</v>
      </c>
      <c r="LZY26" s="91" t="s">
        <v>32</v>
      </c>
      <c r="LZZ26" s="92">
        <v>1</v>
      </c>
      <c r="MAA26" s="87">
        <v>0</v>
      </c>
      <c r="MAB26" s="59">
        <f t="shared" si="541"/>
        <v>0</v>
      </c>
      <c r="MAC26" s="1"/>
      <c r="MAD26" s="89">
        <v>3</v>
      </c>
      <c r="MAE26" s="93" t="s">
        <v>63</v>
      </c>
      <c r="MAF26" s="58" t="s">
        <v>34</v>
      </c>
      <c r="MAG26" s="91" t="s">
        <v>32</v>
      </c>
      <c r="MAH26" s="92">
        <v>1</v>
      </c>
      <c r="MAI26" s="87">
        <v>0</v>
      </c>
      <c r="MAJ26" s="59">
        <f t="shared" si="542"/>
        <v>0</v>
      </c>
      <c r="MAK26" s="1"/>
      <c r="MAL26" s="89">
        <v>3</v>
      </c>
      <c r="MAM26" s="93" t="s">
        <v>63</v>
      </c>
      <c r="MAN26" s="58" t="s">
        <v>34</v>
      </c>
      <c r="MAO26" s="91" t="s">
        <v>32</v>
      </c>
      <c r="MAP26" s="92">
        <v>1</v>
      </c>
      <c r="MAQ26" s="87">
        <v>0</v>
      </c>
      <c r="MAR26" s="59">
        <f t="shared" si="542"/>
        <v>0</v>
      </c>
      <c r="MAS26" s="1"/>
      <c r="MAT26" s="89">
        <v>3</v>
      </c>
      <c r="MAU26" s="93" t="s">
        <v>63</v>
      </c>
      <c r="MAV26" s="58" t="s">
        <v>34</v>
      </c>
      <c r="MAW26" s="91" t="s">
        <v>32</v>
      </c>
      <c r="MAX26" s="92">
        <v>1</v>
      </c>
      <c r="MAY26" s="87">
        <v>0</v>
      </c>
      <c r="MAZ26" s="59">
        <f t="shared" si="543"/>
        <v>0</v>
      </c>
      <c r="MBA26" s="1"/>
      <c r="MBB26" s="89">
        <v>3</v>
      </c>
      <c r="MBC26" s="93" t="s">
        <v>63</v>
      </c>
      <c r="MBD26" s="58" t="s">
        <v>34</v>
      </c>
      <c r="MBE26" s="91" t="s">
        <v>32</v>
      </c>
      <c r="MBF26" s="92">
        <v>1</v>
      </c>
      <c r="MBG26" s="87">
        <v>0</v>
      </c>
      <c r="MBH26" s="59">
        <f t="shared" si="543"/>
        <v>0</v>
      </c>
      <c r="MBI26" s="1"/>
      <c r="MBJ26" s="89">
        <v>3</v>
      </c>
      <c r="MBK26" s="93" t="s">
        <v>63</v>
      </c>
      <c r="MBL26" s="58" t="s">
        <v>34</v>
      </c>
      <c r="MBM26" s="91" t="s">
        <v>32</v>
      </c>
      <c r="MBN26" s="92">
        <v>1</v>
      </c>
      <c r="MBO26" s="87">
        <v>0</v>
      </c>
      <c r="MBP26" s="59">
        <f t="shared" si="544"/>
        <v>0</v>
      </c>
      <c r="MBQ26" s="1"/>
      <c r="MBR26" s="89">
        <v>3</v>
      </c>
      <c r="MBS26" s="93" t="s">
        <v>63</v>
      </c>
      <c r="MBT26" s="58" t="s">
        <v>34</v>
      </c>
      <c r="MBU26" s="91" t="s">
        <v>32</v>
      </c>
      <c r="MBV26" s="92">
        <v>1</v>
      </c>
      <c r="MBW26" s="87">
        <v>0</v>
      </c>
      <c r="MBX26" s="59">
        <f t="shared" si="544"/>
        <v>0</v>
      </c>
      <c r="MBY26" s="1"/>
      <c r="MBZ26" s="89">
        <v>3</v>
      </c>
      <c r="MCA26" s="93" t="s">
        <v>63</v>
      </c>
      <c r="MCB26" s="58" t="s">
        <v>34</v>
      </c>
      <c r="MCC26" s="91" t="s">
        <v>32</v>
      </c>
      <c r="MCD26" s="92">
        <v>1</v>
      </c>
      <c r="MCE26" s="87">
        <v>0</v>
      </c>
      <c r="MCF26" s="59">
        <f t="shared" si="545"/>
        <v>0</v>
      </c>
      <c r="MCG26" s="1"/>
      <c r="MCH26" s="89">
        <v>3</v>
      </c>
      <c r="MCI26" s="93" t="s">
        <v>63</v>
      </c>
      <c r="MCJ26" s="58" t="s">
        <v>34</v>
      </c>
      <c r="MCK26" s="91" t="s">
        <v>32</v>
      </c>
      <c r="MCL26" s="92">
        <v>1</v>
      </c>
      <c r="MCM26" s="87">
        <v>0</v>
      </c>
      <c r="MCN26" s="59">
        <f t="shared" si="545"/>
        <v>0</v>
      </c>
      <c r="MCO26" s="1"/>
      <c r="MCP26" s="89">
        <v>3</v>
      </c>
      <c r="MCQ26" s="93" t="s">
        <v>63</v>
      </c>
      <c r="MCR26" s="58" t="s">
        <v>34</v>
      </c>
      <c r="MCS26" s="91" t="s">
        <v>32</v>
      </c>
      <c r="MCT26" s="92">
        <v>1</v>
      </c>
      <c r="MCU26" s="87">
        <v>0</v>
      </c>
      <c r="MCV26" s="59">
        <f t="shared" si="546"/>
        <v>0</v>
      </c>
      <c r="MCW26" s="1"/>
      <c r="MCX26" s="89">
        <v>3</v>
      </c>
      <c r="MCY26" s="93" t="s">
        <v>63</v>
      </c>
      <c r="MCZ26" s="58" t="s">
        <v>34</v>
      </c>
      <c r="MDA26" s="91" t="s">
        <v>32</v>
      </c>
      <c r="MDB26" s="92">
        <v>1</v>
      </c>
      <c r="MDC26" s="87">
        <v>0</v>
      </c>
      <c r="MDD26" s="59">
        <f t="shared" si="546"/>
        <v>0</v>
      </c>
      <c r="MDE26" s="1"/>
      <c r="MDF26" s="89">
        <v>3</v>
      </c>
      <c r="MDG26" s="93" t="s">
        <v>63</v>
      </c>
      <c r="MDH26" s="58" t="s">
        <v>34</v>
      </c>
      <c r="MDI26" s="91" t="s">
        <v>32</v>
      </c>
      <c r="MDJ26" s="92">
        <v>1</v>
      </c>
      <c r="MDK26" s="87">
        <v>0</v>
      </c>
      <c r="MDL26" s="59">
        <f t="shared" si="547"/>
        <v>0</v>
      </c>
      <c r="MDM26" s="1"/>
      <c r="MDN26" s="89">
        <v>3</v>
      </c>
      <c r="MDO26" s="93" t="s">
        <v>63</v>
      </c>
      <c r="MDP26" s="58" t="s">
        <v>34</v>
      </c>
      <c r="MDQ26" s="91" t="s">
        <v>32</v>
      </c>
      <c r="MDR26" s="92">
        <v>1</v>
      </c>
      <c r="MDS26" s="87">
        <v>0</v>
      </c>
      <c r="MDT26" s="59">
        <f t="shared" si="547"/>
        <v>0</v>
      </c>
      <c r="MDU26" s="1"/>
      <c r="MDV26" s="89">
        <v>3</v>
      </c>
      <c r="MDW26" s="93" t="s">
        <v>63</v>
      </c>
      <c r="MDX26" s="58" t="s">
        <v>34</v>
      </c>
      <c r="MDY26" s="91" t="s">
        <v>32</v>
      </c>
      <c r="MDZ26" s="92">
        <v>1</v>
      </c>
      <c r="MEA26" s="87">
        <v>0</v>
      </c>
      <c r="MEB26" s="59">
        <f t="shared" si="548"/>
        <v>0</v>
      </c>
      <c r="MEC26" s="1"/>
      <c r="MED26" s="89">
        <v>3</v>
      </c>
      <c r="MEE26" s="93" t="s">
        <v>63</v>
      </c>
      <c r="MEF26" s="58" t="s">
        <v>34</v>
      </c>
      <c r="MEG26" s="91" t="s">
        <v>32</v>
      </c>
      <c r="MEH26" s="92">
        <v>1</v>
      </c>
      <c r="MEI26" s="87">
        <v>0</v>
      </c>
      <c r="MEJ26" s="59">
        <f t="shared" si="548"/>
        <v>0</v>
      </c>
      <c r="MEK26" s="1"/>
      <c r="MEL26" s="89">
        <v>3</v>
      </c>
      <c r="MEM26" s="93" t="s">
        <v>63</v>
      </c>
      <c r="MEN26" s="58" t="s">
        <v>34</v>
      </c>
      <c r="MEO26" s="91" t="s">
        <v>32</v>
      </c>
      <c r="MEP26" s="92">
        <v>1</v>
      </c>
      <c r="MEQ26" s="87">
        <v>0</v>
      </c>
      <c r="MER26" s="59">
        <f t="shared" si="549"/>
        <v>0</v>
      </c>
      <c r="MES26" s="1"/>
      <c r="MET26" s="89">
        <v>3</v>
      </c>
      <c r="MEU26" s="93" t="s">
        <v>63</v>
      </c>
      <c r="MEV26" s="58" t="s">
        <v>34</v>
      </c>
      <c r="MEW26" s="91" t="s">
        <v>32</v>
      </c>
      <c r="MEX26" s="92">
        <v>1</v>
      </c>
      <c r="MEY26" s="87">
        <v>0</v>
      </c>
      <c r="MEZ26" s="59">
        <f t="shared" si="549"/>
        <v>0</v>
      </c>
      <c r="MFA26" s="1"/>
      <c r="MFB26" s="89">
        <v>3</v>
      </c>
      <c r="MFC26" s="93" t="s">
        <v>63</v>
      </c>
      <c r="MFD26" s="58" t="s">
        <v>34</v>
      </c>
      <c r="MFE26" s="91" t="s">
        <v>32</v>
      </c>
      <c r="MFF26" s="92">
        <v>1</v>
      </c>
      <c r="MFG26" s="87">
        <v>0</v>
      </c>
      <c r="MFH26" s="59">
        <f t="shared" si="550"/>
        <v>0</v>
      </c>
      <c r="MFI26" s="1"/>
      <c r="MFJ26" s="89">
        <v>3</v>
      </c>
      <c r="MFK26" s="93" t="s">
        <v>63</v>
      </c>
      <c r="MFL26" s="58" t="s">
        <v>34</v>
      </c>
      <c r="MFM26" s="91" t="s">
        <v>32</v>
      </c>
      <c r="MFN26" s="92">
        <v>1</v>
      </c>
      <c r="MFO26" s="87">
        <v>0</v>
      </c>
      <c r="MFP26" s="59">
        <f t="shared" si="550"/>
        <v>0</v>
      </c>
      <c r="MFQ26" s="1"/>
      <c r="MFR26" s="89">
        <v>3</v>
      </c>
      <c r="MFS26" s="93" t="s">
        <v>63</v>
      </c>
      <c r="MFT26" s="58" t="s">
        <v>34</v>
      </c>
      <c r="MFU26" s="91" t="s">
        <v>32</v>
      </c>
      <c r="MFV26" s="92">
        <v>1</v>
      </c>
      <c r="MFW26" s="87">
        <v>0</v>
      </c>
      <c r="MFX26" s="59">
        <f t="shared" si="551"/>
        <v>0</v>
      </c>
      <c r="MFY26" s="1"/>
      <c r="MFZ26" s="89">
        <v>3</v>
      </c>
      <c r="MGA26" s="93" t="s">
        <v>63</v>
      </c>
      <c r="MGB26" s="58" t="s">
        <v>34</v>
      </c>
      <c r="MGC26" s="91" t="s">
        <v>32</v>
      </c>
      <c r="MGD26" s="92">
        <v>1</v>
      </c>
      <c r="MGE26" s="87">
        <v>0</v>
      </c>
      <c r="MGF26" s="59">
        <f t="shared" si="551"/>
        <v>0</v>
      </c>
      <c r="MGG26" s="1"/>
      <c r="MGH26" s="89">
        <v>3</v>
      </c>
      <c r="MGI26" s="93" t="s">
        <v>63</v>
      </c>
      <c r="MGJ26" s="58" t="s">
        <v>34</v>
      </c>
      <c r="MGK26" s="91" t="s">
        <v>32</v>
      </c>
      <c r="MGL26" s="92">
        <v>1</v>
      </c>
      <c r="MGM26" s="87">
        <v>0</v>
      </c>
      <c r="MGN26" s="59">
        <f t="shared" si="552"/>
        <v>0</v>
      </c>
      <c r="MGO26" s="1"/>
      <c r="MGP26" s="89">
        <v>3</v>
      </c>
      <c r="MGQ26" s="93" t="s">
        <v>63</v>
      </c>
      <c r="MGR26" s="58" t="s">
        <v>34</v>
      </c>
      <c r="MGS26" s="91" t="s">
        <v>32</v>
      </c>
      <c r="MGT26" s="92">
        <v>1</v>
      </c>
      <c r="MGU26" s="87">
        <v>0</v>
      </c>
      <c r="MGV26" s="59">
        <f t="shared" si="552"/>
        <v>0</v>
      </c>
      <c r="MGW26" s="1"/>
      <c r="MGX26" s="89">
        <v>3</v>
      </c>
      <c r="MGY26" s="93" t="s">
        <v>63</v>
      </c>
      <c r="MGZ26" s="58" t="s">
        <v>34</v>
      </c>
      <c r="MHA26" s="91" t="s">
        <v>32</v>
      </c>
      <c r="MHB26" s="92">
        <v>1</v>
      </c>
      <c r="MHC26" s="87">
        <v>0</v>
      </c>
      <c r="MHD26" s="59">
        <f t="shared" si="553"/>
        <v>0</v>
      </c>
      <c r="MHE26" s="1"/>
      <c r="MHF26" s="89">
        <v>3</v>
      </c>
      <c r="MHG26" s="93" t="s">
        <v>63</v>
      </c>
      <c r="MHH26" s="58" t="s">
        <v>34</v>
      </c>
      <c r="MHI26" s="91" t="s">
        <v>32</v>
      </c>
      <c r="MHJ26" s="92">
        <v>1</v>
      </c>
      <c r="MHK26" s="87">
        <v>0</v>
      </c>
      <c r="MHL26" s="59">
        <f t="shared" si="553"/>
        <v>0</v>
      </c>
      <c r="MHM26" s="1"/>
      <c r="MHN26" s="89">
        <v>3</v>
      </c>
      <c r="MHO26" s="93" t="s">
        <v>63</v>
      </c>
      <c r="MHP26" s="58" t="s">
        <v>34</v>
      </c>
      <c r="MHQ26" s="91" t="s">
        <v>32</v>
      </c>
      <c r="MHR26" s="92">
        <v>1</v>
      </c>
      <c r="MHS26" s="87">
        <v>0</v>
      </c>
      <c r="MHT26" s="59">
        <f t="shared" si="554"/>
        <v>0</v>
      </c>
      <c r="MHU26" s="1"/>
      <c r="MHV26" s="89">
        <v>3</v>
      </c>
      <c r="MHW26" s="93" t="s">
        <v>63</v>
      </c>
      <c r="MHX26" s="58" t="s">
        <v>34</v>
      </c>
      <c r="MHY26" s="91" t="s">
        <v>32</v>
      </c>
      <c r="MHZ26" s="92">
        <v>1</v>
      </c>
      <c r="MIA26" s="87">
        <v>0</v>
      </c>
      <c r="MIB26" s="59">
        <f t="shared" si="554"/>
        <v>0</v>
      </c>
      <c r="MIC26" s="1"/>
      <c r="MID26" s="89">
        <v>3</v>
      </c>
      <c r="MIE26" s="93" t="s">
        <v>63</v>
      </c>
      <c r="MIF26" s="58" t="s">
        <v>34</v>
      </c>
      <c r="MIG26" s="91" t="s">
        <v>32</v>
      </c>
      <c r="MIH26" s="92">
        <v>1</v>
      </c>
      <c r="MII26" s="87">
        <v>0</v>
      </c>
      <c r="MIJ26" s="59">
        <f t="shared" si="555"/>
        <v>0</v>
      </c>
      <c r="MIK26" s="1"/>
      <c r="MIL26" s="89">
        <v>3</v>
      </c>
      <c r="MIM26" s="93" t="s">
        <v>63</v>
      </c>
      <c r="MIN26" s="58" t="s">
        <v>34</v>
      </c>
      <c r="MIO26" s="91" t="s">
        <v>32</v>
      </c>
      <c r="MIP26" s="92">
        <v>1</v>
      </c>
      <c r="MIQ26" s="87">
        <v>0</v>
      </c>
      <c r="MIR26" s="59">
        <f t="shared" si="555"/>
        <v>0</v>
      </c>
      <c r="MIS26" s="1"/>
      <c r="MIT26" s="89">
        <v>3</v>
      </c>
      <c r="MIU26" s="93" t="s">
        <v>63</v>
      </c>
      <c r="MIV26" s="58" t="s">
        <v>34</v>
      </c>
      <c r="MIW26" s="91" t="s">
        <v>32</v>
      </c>
      <c r="MIX26" s="92">
        <v>1</v>
      </c>
      <c r="MIY26" s="87">
        <v>0</v>
      </c>
      <c r="MIZ26" s="59">
        <f t="shared" si="556"/>
        <v>0</v>
      </c>
      <c r="MJA26" s="1"/>
      <c r="MJB26" s="89">
        <v>3</v>
      </c>
      <c r="MJC26" s="93" t="s">
        <v>63</v>
      </c>
      <c r="MJD26" s="58" t="s">
        <v>34</v>
      </c>
      <c r="MJE26" s="91" t="s">
        <v>32</v>
      </c>
      <c r="MJF26" s="92">
        <v>1</v>
      </c>
      <c r="MJG26" s="87">
        <v>0</v>
      </c>
      <c r="MJH26" s="59">
        <f t="shared" si="556"/>
        <v>0</v>
      </c>
      <c r="MJI26" s="1"/>
      <c r="MJJ26" s="89">
        <v>3</v>
      </c>
      <c r="MJK26" s="93" t="s">
        <v>63</v>
      </c>
      <c r="MJL26" s="58" t="s">
        <v>34</v>
      </c>
      <c r="MJM26" s="91" t="s">
        <v>32</v>
      </c>
      <c r="MJN26" s="92">
        <v>1</v>
      </c>
      <c r="MJO26" s="87">
        <v>0</v>
      </c>
      <c r="MJP26" s="59">
        <f t="shared" si="557"/>
        <v>0</v>
      </c>
      <c r="MJQ26" s="1"/>
      <c r="MJR26" s="89">
        <v>3</v>
      </c>
      <c r="MJS26" s="93" t="s">
        <v>63</v>
      </c>
      <c r="MJT26" s="58" t="s">
        <v>34</v>
      </c>
      <c r="MJU26" s="91" t="s">
        <v>32</v>
      </c>
      <c r="MJV26" s="92">
        <v>1</v>
      </c>
      <c r="MJW26" s="87">
        <v>0</v>
      </c>
      <c r="MJX26" s="59">
        <f t="shared" si="557"/>
        <v>0</v>
      </c>
      <c r="MJY26" s="1"/>
      <c r="MJZ26" s="89">
        <v>3</v>
      </c>
      <c r="MKA26" s="93" t="s">
        <v>63</v>
      </c>
      <c r="MKB26" s="58" t="s">
        <v>34</v>
      </c>
      <c r="MKC26" s="91" t="s">
        <v>32</v>
      </c>
      <c r="MKD26" s="92">
        <v>1</v>
      </c>
      <c r="MKE26" s="87">
        <v>0</v>
      </c>
      <c r="MKF26" s="59">
        <f t="shared" si="558"/>
        <v>0</v>
      </c>
      <c r="MKG26" s="1"/>
      <c r="MKH26" s="89">
        <v>3</v>
      </c>
      <c r="MKI26" s="93" t="s">
        <v>63</v>
      </c>
      <c r="MKJ26" s="58" t="s">
        <v>34</v>
      </c>
      <c r="MKK26" s="91" t="s">
        <v>32</v>
      </c>
      <c r="MKL26" s="92">
        <v>1</v>
      </c>
      <c r="MKM26" s="87">
        <v>0</v>
      </c>
      <c r="MKN26" s="59">
        <f t="shared" si="558"/>
        <v>0</v>
      </c>
      <c r="MKO26" s="1"/>
      <c r="MKP26" s="89">
        <v>3</v>
      </c>
      <c r="MKQ26" s="93" t="s">
        <v>63</v>
      </c>
      <c r="MKR26" s="58" t="s">
        <v>34</v>
      </c>
      <c r="MKS26" s="91" t="s">
        <v>32</v>
      </c>
      <c r="MKT26" s="92">
        <v>1</v>
      </c>
      <c r="MKU26" s="87">
        <v>0</v>
      </c>
      <c r="MKV26" s="59">
        <f t="shared" si="559"/>
        <v>0</v>
      </c>
      <c r="MKW26" s="1"/>
      <c r="MKX26" s="89">
        <v>3</v>
      </c>
      <c r="MKY26" s="93" t="s">
        <v>63</v>
      </c>
      <c r="MKZ26" s="58" t="s">
        <v>34</v>
      </c>
      <c r="MLA26" s="91" t="s">
        <v>32</v>
      </c>
      <c r="MLB26" s="92">
        <v>1</v>
      </c>
      <c r="MLC26" s="87">
        <v>0</v>
      </c>
      <c r="MLD26" s="59">
        <f t="shared" si="559"/>
        <v>0</v>
      </c>
      <c r="MLE26" s="1"/>
      <c r="MLF26" s="89">
        <v>3</v>
      </c>
      <c r="MLG26" s="93" t="s">
        <v>63</v>
      </c>
      <c r="MLH26" s="58" t="s">
        <v>34</v>
      </c>
      <c r="MLI26" s="91" t="s">
        <v>32</v>
      </c>
      <c r="MLJ26" s="92">
        <v>1</v>
      </c>
      <c r="MLK26" s="87">
        <v>0</v>
      </c>
      <c r="MLL26" s="59">
        <f t="shared" si="560"/>
        <v>0</v>
      </c>
      <c r="MLM26" s="1"/>
      <c r="MLN26" s="89">
        <v>3</v>
      </c>
      <c r="MLO26" s="93" t="s">
        <v>63</v>
      </c>
      <c r="MLP26" s="58" t="s">
        <v>34</v>
      </c>
      <c r="MLQ26" s="91" t="s">
        <v>32</v>
      </c>
      <c r="MLR26" s="92">
        <v>1</v>
      </c>
      <c r="MLS26" s="87">
        <v>0</v>
      </c>
      <c r="MLT26" s="59">
        <f t="shared" si="560"/>
        <v>0</v>
      </c>
      <c r="MLU26" s="1"/>
      <c r="MLV26" s="89">
        <v>3</v>
      </c>
      <c r="MLW26" s="93" t="s">
        <v>63</v>
      </c>
      <c r="MLX26" s="58" t="s">
        <v>34</v>
      </c>
      <c r="MLY26" s="91" t="s">
        <v>32</v>
      </c>
      <c r="MLZ26" s="92">
        <v>1</v>
      </c>
      <c r="MMA26" s="87">
        <v>0</v>
      </c>
      <c r="MMB26" s="59">
        <f t="shared" si="561"/>
        <v>0</v>
      </c>
      <c r="MMC26" s="1"/>
      <c r="MMD26" s="89">
        <v>3</v>
      </c>
      <c r="MME26" s="93" t="s">
        <v>63</v>
      </c>
      <c r="MMF26" s="58" t="s">
        <v>34</v>
      </c>
      <c r="MMG26" s="91" t="s">
        <v>32</v>
      </c>
      <c r="MMH26" s="92">
        <v>1</v>
      </c>
      <c r="MMI26" s="87">
        <v>0</v>
      </c>
      <c r="MMJ26" s="59">
        <f t="shared" si="561"/>
        <v>0</v>
      </c>
      <c r="MMK26" s="1"/>
      <c r="MML26" s="89">
        <v>3</v>
      </c>
      <c r="MMM26" s="93" t="s">
        <v>63</v>
      </c>
      <c r="MMN26" s="58" t="s">
        <v>34</v>
      </c>
      <c r="MMO26" s="91" t="s">
        <v>32</v>
      </c>
      <c r="MMP26" s="92">
        <v>1</v>
      </c>
      <c r="MMQ26" s="87">
        <v>0</v>
      </c>
      <c r="MMR26" s="59">
        <f t="shared" si="562"/>
        <v>0</v>
      </c>
      <c r="MMS26" s="1"/>
      <c r="MMT26" s="89">
        <v>3</v>
      </c>
      <c r="MMU26" s="93" t="s">
        <v>63</v>
      </c>
      <c r="MMV26" s="58" t="s">
        <v>34</v>
      </c>
      <c r="MMW26" s="91" t="s">
        <v>32</v>
      </c>
      <c r="MMX26" s="92">
        <v>1</v>
      </c>
      <c r="MMY26" s="87">
        <v>0</v>
      </c>
      <c r="MMZ26" s="59">
        <f t="shared" si="562"/>
        <v>0</v>
      </c>
      <c r="MNA26" s="1"/>
      <c r="MNB26" s="89">
        <v>3</v>
      </c>
      <c r="MNC26" s="93" t="s">
        <v>63</v>
      </c>
      <c r="MND26" s="58" t="s">
        <v>34</v>
      </c>
      <c r="MNE26" s="91" t="s">
        <v>32</v>
      </c>
      <c r="MNF26" s="92">
        <v>1</v>
      </c>
      <c r="MNG26" s="87">
        <v>0</v>
      </c>
      <c r="MNH26" s="59">
        <f t="shared" si="563"/>
        <v>0</v>
      </c>
      <c r="MNI26" s="1"/>
      <c r="MNJ26" s="89">
        <v>3</v>
      </c>
      <c r="MNK26" s="93" t="s">
        <v>63</v>
      </c>
      <c r="MNL26" s="58" t="s">
        <v>34</v>
      </c>
      <c r="MNM26" s="91" t="s">
        <v>32</v>
      </c>
      <c r="MNN26" s="92">
        <v>1</v>
      </c>
      <c r="MNO26" s="87">
        <v>0</v>
      </c>
      <c r="MNP26" s="59">
        <f t="shared" si="563"/>
        <v>0</v>
      </c>
      <c r="MNQ26" s="1"/>
      <c r="MNR26" s="89">
        <v>3</v>
      </c>
      <c r="MNS26" s="93" t="s">
        <v>63</v>
      </c>
      <c r="MNT26" s="58" t="s">
        <v>34</v>
      </c>
      <c r="MNU26" s="91" t="s">
        <v>32</v>
      </c>
      <c r="MNV26" s="92">
        <v>1</v>
      </c>
      <c r="MNW26" s="87">
        <v>0</v>
      </c>
      <c r="MNX26" s="59">
        <f t="shared" si="564"/>
        <v>0</v>
      </c>
      <c r="MNY26" s="1"/>
      <c r="MNZ26" s="89">
        <v>3</v>
      </c>
      <c r="MOA26" s="93" t="s">
        <v>63</v>
      </c>
      <c r="MOB26" s="58" t="s">
        <v>34</v>
      </c>
      <c r="MOC26" s="91" t="s">
        <v>32</v>
      </c>
      <c r="MOD26" s="92">
        <v>1</v>
      </c>
      <c r="MOE26" s="87">
        <v>0</v>
      </c>
      <c r="MOF26" s="59">
        <f t="shared" si="564"/>
        <v>0</v>
      </c>
      <c r="MOG26" s="1"/>
      <c r="MOH26" s="89">
        <v>3</v>
      </c>
      <c r="MOI26" s="93" t="s">
        <v>63</v>
      </c>
      <c r="MOJ26" s="58" t="s">
        <v>34</v>
      </c>
      <c r="MOK26" s="91" t="s">
        <v>32</v>
      </c>
      <c r="MOL26" s="92">
        <v>1</v>
      </c>
      <c r="MOM26" s="87">
        <v>0</v>
      </c>
      <c r="MON26" s="59">
        <f t="shared" si="565"/>
        <v>0</v>
      </c>
      <c r="MOO26" s="1"/>
      <c r="MOP26" s="89">
        <v>3</v>
      </c>
      <c r="MOQ26" s="93" t="s">
        <v>63</v>
      </c>
      <c r="MOR26" s="58" t="s">
        <v>34</v>
      </c>
      <c r="MOS26" s="91" t="s">
        <v>32</v>
      </c>
      <c r="MOT26" s="92">
        <v>1</v>
      </c>
      <c r="MOU26" s="87">
        <v>0</v>
      </c>
      <c r="MOV26" s="59">
        <f t="shared" si="565"/>
        <v>0</v>
      </c>
      <c r="MOW26" s="1"/>
      <c r="MOX26" s="89">
        <v>3</v>
      </c>
      <c r="MOY26" s="93" t="s">
        <v>63</v>
      </c>
      <c r="MOZ26" s="58" t="s">
        <v>34</v>
      </c>
      <c r="MPA26" s="91" t="s">
        <v>32</v>
      </c>
      <c r="MPB26" s="92">
        <v>1</v>
      </c>
      <c r="MPC26" s="87">
        <v>0</v>
      </c>
      <c r="MPD26" s="59">
        <f t="shared" si="566"/>
        <v>0</v>
      </c>
      <c r="MPE26" s="1"/>
      <c r="MPF26" s="89">
        <v>3</v>
      </c>
      <c r="MPG26" s="93" t="s">
        <v>63</v>
      </c>
      <c r="MPH26" s="58" t="s">
        <v>34</v>
      </c>
      <c r="MPI26" s="91" t="s">
        <v>32</v>
      </c>
      <c r="MPJ26" s="92">
        <v>1</v>
      </c>
      <c r="MPK26" s="87">
        <v>0</v>
      </c>
      <c r="MPL26" s="59">
        <f t="shared" si="566"/>
        <v>0</v>
      </c>
      <c r="MPM26" s="1"/>
      <c r="MPN26" s="89">
        <v>3</v>
      </c>
      <c r="MPO26" s="93" t="s">
        <v>63</v>
      </c>
      <c r="MPP26" s="58" t="s">
        <v>34</v>
      </c>
      <c r="MPQ26" s="91" t="s">
        <v>32</v>
      </c>
      <c r="MPR26" s="92">
        <v>1</v>
      </c>
      <c r="MPS26" s="87">
        <v>0</v>
      </c>
      <c r="MPT26" s="59">
        <f t="shared" si="567"/>
        <v>0</v>
      </c>
      <c r="MPU26" s="1"/>
      <c r="MPV26" s="89">
        <v>3</v>
      </c>
      <c r="MPW26" s="93" t="s">
        <v>63</v>
      </c>
      <c r="MPX26" s="58" t="s">
        <v>34</v>
      </c>
      <c r="MPY26" s="91" t="s">
        <v>32</v>
      </c>
      <c r="MPZ26" s="92">
        <v>1</v>
      </c>
      <c r="MQA26" s="87">
        <v>0</v>
      </c>
      <c r="MQB26" s="59">
        <f t="shared" si="567"/>
        <v>0</v>
      </c>
      <c r="MQC26" s="1"/>
      <c r="MQD26" s="89">
        <v>3</v>
      </c>
      <c r="MQE26" s="93" t="s">
        <v>63</v>
      </c>
      <c r="MQF26" s="58" t="s">
        <v>34</v>
      </c>
      <c r="MQG26" s="91" t="s">
        <v>32</v>
      </c>
      <c r="MQH26" s="92">
        <v>1</v>
      </c>
      <c r="MQI26" s="87">
        <v>0</v>
      </c>
      <c r="MQJ26" s="59">
        <f t="shared" si="568"/>
        <v>0</v>
      </c>
      <c r="MQK26" s="1"/>
      <c r="MQL26" s="89">
        <v>3</v>
      </c>
      <c r="MQM26" s="93" t="s">
        <v>63</v>
      </c>
      <c r="MQN26" s="58" t="s">
        <v>34</v>
      </c>
      <c r="MQO26" s="91" t="s">
        <v>32</v>
      </c>
      <c r="MQP26" s="92">
        <v>1</v>
      </c>
      <c r="MQQ26" s="87">
        <v>0</v>
      </c>
      <c r="MQR26" s="59">
        <f t="shared" si="568"/>
        <v>0</v>
      </c>
      <c r="MQS26" s="1"/>
      <c r="MQT26" s="89">
        <v>3</v>
      </c>
      <c r="MQU26" s="93" t="s">
        <v>63</v>
      </c>
      <c r="MQV26" s="58" t="s">
        <v>34</v>
      </c>
      <c r="MQW26" s="91" t="s">
        <v>32</v>
      </c>
      <c r="MQX26" s="92">
        <v>1</v>
      </c>
      <c r="MQY26" s="87">
        <v>0</v>
      </c>
      <c r="MQZ26" s="59">
        <f t="shared" si="569"/>
        <v>0</v>
      </c>
      <c r="MRA26" s="1"/>
      <c r="MRB26" s="89">
        <v>3</v>
      </c>
      <c r="MRC26" s="93" t="s">
        <v>63</v>
      </c>
      <c r="MRD26" s="58" t="s">
        <v>34</v>
      </c>
      <c r="MRE26" s="91" t="s">
        <v>32</v>
      </c>
      <c r="MRF26" s="92">
        <v>1</v>
      </c>
      <c r="MRG26" s="87">
        <v>0</v>
      </c>
      <c r="MRH26" s="59">
        <f t="shared" si="569"/>
        <v>0</v>
      </c>
      <c r="MRI26" s="1"/>
      <c r="MRJ26" s="89">
        <v>3</v>
      </c>
      <c r="MRK26" s="93" t="s">
        <v>63</v>
      </c>
      <c r="MRL26" s="58" t="s">
        <v>34</v>
      </c>
      <c r="MRM26" s="91" t="s">
        <v>32</v>
      </c>
      <c r="MRN26" s="92">
        <v>1</v>
      </c>
      <c r="MRO26" s="87">
        <v>0</v>
      </c>
      <c r="MRP26" s="59">
        <f t="shared" si="570"/>
        <v>0</v>
      </c>
      <c r="MRQ26" s="1"/>
      <c r="MRR26" s="89">
        <v>3</v>
      </c>
      <c r="MRS26" s="93" t="s">
        <v>63</v>
      </c>
      <c r="MRT26" s="58" t="s">
        <v>34</v>
      </c>
      <c r="MRU26" s="91" t="s">
        <v>32</v>
      </c>
      <c r="MRV26" s="92">
        <v>1</v>
      </c>
      <c r="MRW26" s="87">
        <v>0</v>
      </c>
      <c r="MRX26" s="59">
        <f t="shared" si="570"/>
        <v>0</v>
      </c>
      <c r="MRY26" s="1"/>
      <c r="MRZ26" s="89">
        <v>3</v>
      </c>
      <c r="MSA26" s="93" t="s">
        <v>63</v>
      </c>
      <c r="MSB26" s="58" t="s">
        <v>34</v>
      </c>
      <c r="MSC26" s="91" t="s">
        <v>32</v>
      </c>
      <c r="MSD26" s="92">
        <v>1</v>
      </c>
      <c r="MSE26" s="87">
        <v>0</v>
      </c>
      <c r="MSF26" s="59">
        <f t="shared" si="571"/>
        <v>0</v>
      </c>
      <c r="MSG26" s="1"/>
      <c r="MSH26" s="89">
        <v>3</v>
      </c>
      <c r="MSI26" s="93" t="s">
        <v>63</v>
      </c>
      <c r="MSJ26" s="58" t="s">
        <v>34</v>
      </c>
      <c r="MSK26" s="91" t="s">
        <v>32</v>
      </c>
      <c r="MSL26" s="92">
        <v>1</v>
      </c>
      <c r="MSM26" s="87">
        <v>0</v>
      </c>
      <c r="MSN26" s="59">
        <f t="shared" si="571"/>
        <v>0</v>
      </c>
      <c r="MSO26" s="1"/>
      <c r="MSP26" s="89">
        <v>3</v>
      </c>
      <c r="MSQ26" s="93" t="s">
        <v>63</v>
      </c>
      <c r="MSR26" s="58" t="s">
        <v>34</v>
      </c>
      <c r="MSS26" s="91" t="s">
        <v>32</v>
      </c>
      <c r="MST26" s="92">
        <v>1</v>
      </c>
      <c r="MSU26" s="87">
        <v>0</v>
      </c>
      <c r="MSV26" s="59">
        <f t="shared" si="572"/>
        <v>0</v>
      </c>
      <c r="MSW26" s="1"/>
      <c r="MSX26" s="89">
        <v>3</v>
      </c>
      <c r="MSY26" s="93" t="s">
        <v>63</v>
      </c>
      <c r="MSZ26" s="58" t="s">
        <v>34</v>
      </c>
      <c r="MTA26" s="91" t="s">
        <v>32</v>
      </c>
      <c r="MTB26" s="92">
        <v>1</v>
      </c>
      <c r="MTC26" s="87">
        <v>0</v>
      </c>
      <c r="MTD26" s="59">
        <f t="shared" si="572"/>
        <v>0</v>
      </c>
      <c r="MTE26" s="1"/>
      <c r="MTF26" s="89">
        <v>3</v>
      </c>
      <c r="MTG26" s="93" t="s">
        <v>63</v>
      </c>
      <c r="MTH26" s="58" t="s">
        <v>34</v>
      </c>
      <c r="MTI26" s="91" t="s">
        <v>32</v>
      </c>
      <c r="MTJ26" s="92">
        <v>1</v>
      </c>
      <c r="MTK26" s="87">
        <v>0</v>
      </c>
      <c r="MTL26" s="59">
        <f t="shared" si="573"/>
        <v>0</v>
      </c>
      <c r="MTM26" s="1"/>
      <c r="MTN26" s="89">
        <v>3</v>
      </c>
      <c r="MTO26" s="93" t="s">
        <v>63</v>
      </c>
      <c r="MTP26" s="58" t="s">
        <v>34</v>
      </c>
      <c r="MTQ26" s="91" t="s">
        <v>32</v>
      </c>
      <c r="MTR26" s="92">
        <v>1</v>
      </c>
      <c r="MTS26" s="87">
        <v>0</v>
      </c>
      <c r="MTT26" s="59">
        <f t="shared" si="573"/>
        <v>0</v>
      </c>
      <c r="MTU26" s="1"/>
      <c r="MTV26" s="89">
        <v>3</v>
      </c>
      <c r="MTW26" s="93" t="s">
        <v>63</v>
      </c>
      <c r="MTX26" s="58" t="s">
        <v>34</v>
      </c>
      <c r="MTY26" s="91" t="s">
        <v>32</v>
      </c>
      <c r="MTZ26" s="92">
        <v>1</v>
      </c>
      <c r="MUA26" s="87">
        <v>0</v>
      </c>
      <c r="MUB26" s="59">
        <f t="shared" si="574"/>
        <v>0</v>
      </c>
      <c r="MUC26" s="1"/>
      <c r="MUD26" s="89">
        <v>3</v>
      </c>
      <c r="MUE26" s="93" t="s">
        <v>63</v>
      </c>
      <c r="MUF26" s="58" t="s">
        <v>34</v>
      </c>
      <c r="MUG26" s="91" t="s">
        <v>32</v>
      </c>
      <c r="MUH26" s="92">
        <v>1</v>
      </c>
      <c r="MUI26" s="87">
        <v>0</v>
      </c>
      <c r="MUJ26" s="59">
        <f t="shared" si="574"/>
        <v>0</v>
      </c>
      <c r="MUK26" s="1"/>
      <c r="MUL26" s="89">
        <v>3</v>
      </c>
      <c r="MUM26" s="93" t="s">
        <v>63</v>
      </c>
      <c r="MUN26" s="58" t="s">
        <v>34</v>
      </c>
      <c r="MUO26" s="91" t="s">
        <v>32</v>
      </c>
      <c r="MUP26" s="92">
        <v>1</v>
      </c>
      <c r="MUQ26" s="87">
        <v>0</v>
      </c>
      <c r="MUR26" s="59">
        <f t="shared" si="575"/>
        <v>0</v>
      </c>
      <c r="MUS26" s="1"/>
      <c r="MUT26" s="89">
        <v>3</v>
      </c>
      <c r="MUU26" s="93" t="s">
        <v>63</v>
      </c>
      <c r="MUV26" s="58" t="s">
        <v>34</v>
      </c>
      <c r="MUW26" s="91" t="s">
        <v>32</v>
      </c>
      <c r="MUX26" s="92">
        <v>1</v>
      </c>
      <c r="MUY26" s="87">
        <v>0</v>
      </c>
      <c r="MUZ26" s="59">
        <f t="shared" si="575"/>
        <v>0</v>
      </c>
      <c r="MVA26" s="1"/>
      <c r="MVB26" s="89">
        <v>3</v>
      </c>
      <c r="MVC26" s="93" t="s">
        <v>63</v>
      </c>
      <c r="MVD26" s="58" t="s">
        <v>34</v>
      </c>
      <c r="MVE26" s="91" t="s">
        <v>32</v>
      </c>
      <c r="MVF26" s="92">
        <v>1</v>
      </c>
      <c r="MVG26" s="87">
        <v>0</v>
      </c>
      <c r="MVH26" s="59">
        <f t="shared" si="576"/>
        <v>0</v>
      </c>
      <c r="MVI26" s="1"/>
      <c r="MVJ26" s="89">
        <v>3</v>
      </c>
      <c r="MVK26" s="93" t="s">
        <v>63</v>
      </c>
      <c r="MVL26" s="58" t="s">
        <v>34</v>
      </c>
      <c r="MVM26" s="91" t="s">
        <v>32</v>
      </c>
      <c r="MVN26" s="92">
        <v>1</v>
      </c>
      <c r="MVO26" s="87">
        <v>0</v>
      </c>
      <c r="MVP26" s="59">
        <f t="shared" si="576"/>
        <v>0</v>
      </c>
      <c r="MVQ26" s="1"/>
      <c r="MVR26" s="89">
        <v>3</v>
      </c>
      <c r="MVS26" s="93" t="s">
        <v>63</v>
      </c>
      <c r="MVT26" s="58" t="s">
        <v>34</v>
      </c>
      <c r="MVU26" s="91" t="s">
        <v>32</v>
      </c>
      <c r="MVV26" s="92">
        <v>1</v>
      </c>
      <c r="MVW26" s="87">
        <v>0</v>
      </c>
      <c r="MVX26" s="59">
        <f t="shared" si="577"/>
        <v>0</v>
      </c>
      <c r="MVY26" s="1"/>
      <c r="MVZ26" s="89">
        <v>3</v>
      </c>
      <c r="MWA26" s="93" t="s">
        <v>63</v>
      </c>
      <c r="MWB26" s="58" t="s">
        <v>34</v>
      </c>
      <c r="MWC26" s="91" t="s">
        <v>32</v>
      </c>
      <c r="MWD26" s="92">
        <v>1</v>
      </c>
      <c r="MWE26" s="87">
        <v>0</v>
      </c>
      <c r="MWF26" s="59">
        <f t="shared" si="577"/>
        <v>0</v>
      </c>
      <c r="MWG26" s="1"/>
      <c r="MWH26" s="89">
        <v>3</v>
      </c>
      <c r="MWI26" s="93" t="s">
        <v>63</v>
      </c>
      <c r="MWJ26" s="58" t="s">
        <v>34</v>
      </c>
      <c r="MWK26" s="91" t="s">
        <v>32</v>
      </c>
      <c r="MWL26" s="92">
        <v>1</v>
      </c>
      <c r="MWM26" s="87">
        <v>0</v>
      </c>
      <c r="MWN26" s="59">
        <f t="shared" si="578"/>
        <v>0</v>
      </c>
      <c r="MWO26" s="1"/>
      <c r="MWP26" s="89">
        <v>3</v>
      </c>
      <c r="MWQ26" s="93" t="s">
        <v>63</v>
      </c>
      <c r="MWR26" s="58" t="s">
        <v>34</v>
      </c>
      <c r="MWS26" s="91" t="s">
        <v>32</v>
      </c>
      <c r="MWT26" s="92">
        <v>1</v>
      </c>
      <c r="MWU26" s="87">
        <v>0</v>
      </c>
      <c r="MWV26" s="59">
        <f t="shared" si="578"/>
        <v>0</v>
      </c>
      <c r="MWW26" s="1"/>
      <c r="MWX26" s="89">
        <v>3</v>
      </c>
      <c r="MWY26" s="93" t="s">
        <v>63</v>
      </c>
      <c r="MWZ26" s="58" t="s">
        <v>34</v>
      </c>
      <c r="MXA26" s="91" t="s">
        <v>32</v>
      </c>
      <c r="MXB26" s="92">
        <v>1</v>
      </c>
      <c r="MXC26" s="87">
        <v>0</v>
      </c>
      <c r="MXD26" s="59">
        <f t="shared" si="579"/>
        <v>0</v>
      </c>
      <c r="MXE26" s="1"/>
      <c r="MXF26" s="89">
        <v>3</v>
      </c>
      <c r="MXG26" s="93" t="s">
        <v>63</v>
      </c>
      <c r="MXH26" s="58" t="s">
        <v>34</v>
      </c>
      <c r="MXI26" s="91" t="s">
        <v>32</v>
      </c>
      <c r="MXJ26" s="92">
        <v>1</v>
      </c>
      <c r="MXK26" s="87">
        <v>0</v>
      </c>
      <c r="MXL26" s="59">
        <f t="shared" si="579"/>
        <v>0</v>
      </c>
      <c r="MXM26" s="1"/>
      <c r="MXN26" s="89">
        <v>3</v>
      </c>
      <c r="MXO26" s="93" t="s">
        <v>63</v>
      </c>
      <c r="MXP26" s="58" t="s">
        <v>34</v>
      </c>
      <c r="MXQ26" s="91" t="s">
        <v>32</v>
      </c>
      <c r="MXR26" s="92">
        <v>1</v>
      </c>
      <c r="MXS26" s="87">
        <v>0</v>
      </c>
      <c r="MXT26" s="59">
        <f t="shared" si="580"/>
        <v>0</v>
      </c>
      <c r="MXU26" s="1"/>
      <c r="MXV26" s="89">
        <v>3</v>
      </c>
      <c r="MXW26" s="93" t="s">
        <v>63</v>
      </c>
      <c r="MXX26" s="58" t="s">
        <v>34</v>
      </c>
      <c r="MXY26" s="91" t="s">
        <v>32</v>
      </c>
      <c r="MXZ26" s="92">
        <v>1</v>
      </c>
      <c r="MYA26" s="87">
        <v>0</v>
      </c>
      <c r="MYB26" s="59">
        <f t="shared" si="580"/>
        <v>0</v>
      </c>
      <c r="MYC26" s="1"/>
      <c r="MYD26" s="89">
        <v>3</v>
      </c>
      <c r="MYE26" s="93" t="s">
        <v>63</v>
      </c>
      <c r="MYF26" s="58" t="s">
        <v>34</v>
      </c>
      <c r="MYG26" s="91" t="s">
        <v>32</v>
      </c>
      <c r="MYH26" s="92">
        <v>1</v>
      </c>
      <c r="MYI26" s="87">
        <v>0</v>
      </c>
      <c r="MYJ26" s="59">
        <f t="shared" si="581"/>
        <v>0</v>
      </c>
      <c r="MYK26" s="1"/>
      <c r="MYL26" s="89">
        <v>3</v>
      </c>
      <c r="MYM26" s="93" t="s">
        <v>63</v>
      </c>
      <c r="MYN26" s="58" t="s">
        <v>34</v>
      </c>
      <c r="MYO26" s="91" t="s">
        <v>32</v>
      </c>
      <c r="MYP26" s="92">
        <v>1</v>
      </c>
      <c r="MYQ26" s="87">
        <v>0</v>
      </c>
      <c r="MYR26" s="59">
        <f t="shared" si="581"/>
        <v>0</v>
      </c>
      <c r="MYS26" s="1"/>
      <c r="MYT26" s="89">
        <v>3</v>
      </c>
      <c r="MYU26" s="93" t="s">
        <v>63</v>
      </c>
      <c r="MYV26" s="58" t="s">
        <v>34</v>
      </c>
      <c r="MYW26" s="91" t="s">
        <v>32</v>
      </c>
      <c r="MYX26" s="92">
        <v>1</v>
      </c>
      <c r="MYY26" s="87">
        <v>0</v>
      </c>
      <c r="MYZ26" s="59">
        <f t="shared" si="582"/>
        <v>0</v>
      </c>
      <c r="MZA26" s="1"/>
      <c r="MZB26" s="89">
        <v>3</v>
      </c>
      <c r="MZC26" s="93" t="s">
        <v>63</v>
      </c>
      <c r="MZD26" s="58" t="s">
        <v>34</v>
      </c>
      <c r="MZE26" s="91" t="s">
        <v>32</v>
      </c>
      <c r="MZF26" s="92">
        <v>1</v>
      </c>
      <c r="MZG26" s="87">
        <v>0</v>
      </c>
      <c r="MZH26" s="59">
        <f t="shared" si="582"/>
        <v>0</v>
      </c>
      <c r="MZI26" s="1"/>
      <c r="MZJ26" s="89">
        <v>3</v>
      </c>
      <c r="MZK26" s="93" t="s">
        <v>63</v>
      </c>
      <c r="MZL26" s="58" t="s">
        <v>34</v>
      </c>
      <c r="MZM26" s="91" t="s">
        <v>32</v>
      </c>
      <c r="MZN26" s="92">
        <v>1</v>
      </c>
      <c r="MZO26" s="87">
        <v>0</v>
      </c>
      <c r="MZP26" s="59">
        <f t="shared" si="583"/>
        <v>0</v>
      </c>
      <c r="MZQ26" s="1"/>
      <c r="MZR26" s="89">
        <v>3</v>
      </c>
      <c r="MZS26" s="93" t="s">
        <v>63</v>
      </c>
      <c r="MZT26" s="58" t="s">
        <v>34</v>
      </c>
      <c r="MZU26" s="91" t="s">
        <v>32</v>
      </c>
      <c r="MZV26" s="92">
        <v>1</v>
      </c>
      <c r="MZW26" s="87">
        <v>0</v>
      </c>
      <c r="MZX26" s="59">
        <f t="shared" si="583"/>
        <v>0</v>
      </c>
      <c r="MZY26" s="1"/>
      <c r="MZZ26" s="89">
        <v>3</v>
      </c>
      <c r="NAA26" s="93" t="s">
        <v>63</v>
      </c>
      <c r="NAB26" s="58" t="s">
        <v>34</v>
      </c>
      <c r="NAC26" s="91" t="s">
        <v>32</v>
      </c>
      <c r="NAD26" s="92">
        <v>1</v>
      </c>
      <c r="NAE26" s="87">
        <v>0</v>
      </c>
      <c r="NAF26" s="59">
        <f t="shared" si="584"/>
        <v>0</v>
      </c>
      <c r="NAG26" s="1"/>
      <c r="NAH26" s="89">
        <v>3</v>
      </c>
      <c r="NAI26" s="93" t="s">
        <v>63</v>
      </c>
      <c r="NAJ26" s="58" t="s">
        <v>34</v>
      </c>
      <c r="NAK26" s="91" t="s">
        <v>32</v>
      </c>
      <c r="NAL26" s="92">
        <v>1</v>
      </c>
      <c r="NAM26" s="87">
        <v>0</v>
      </c>
      <c r="NAN26" s="59">
        <f t="shared" si="584"/>
        <v>0</v>
      </c>
      <c r="NAO26" s="1"/>
      <c r="NAP26" s="89">
        <v>3</v>
      </c>
      <c r="NAQ26" s="93" t="s">
        <v>63</v>
      </c>
      <c r="NAR26" s="58" t="s">
        <v>34</v>
      </c>
      <c r="NAS26" s="91" t="s">
        <v>32</v>
      </c>
      <c r="NAT26" s="92">
        <v>1</v>
      </c>
      <c r="NAU26" s="87">
        <v>0</v>
      </c>
      <c r="NAV26" s="59">
        <f t="shared" si="585"/>
        <v>0</v>
      </c>
      <c r="NAW26" s="1"/>
      <c r="NAX26" s="89">
        <v>3</v>
      </c>
      <c r="NAY26" s="93" t="s">
        <v>63</v>
      </c>
      <c r="NAZ26" s="58" t="s">
        <v>34</v>
      </c>
      <c r="NBA26" s="91" t="s">
        <v>32</v>
      </c>
      <c r="NBB26" s="92">
        <v>1</v>
      </c>
      <c r="NBC26" s="87">
        <v>0</v>
      </c>
      <c r="NBD26" s="59">
        <f t="shared" si="585"/>
        <v>0</v>
      </c>
      <c r="NBE26" s="1"/>
      <c r="NBF26" s="89">
        <v>3</v>
      </c>
      <c r="NBG26" s="93" t="s">
        <v>63</v>
      </c>
      <c r="NBH26" s="58" t="s">
        <v>34</v>
      </c>
      <c r="NBI26" s="91" t="s">
        <v>32</v>
      </c>
      <c r="NBJ26" s="92">
        <v>1</v>
      </c>
      <c r="NBK26" s="87">
        <v>0</v>
      </c>
      <c r="NBL26" s="59">
        <f t="shared" si="586"/>
        <v>0</v>
      </c>
      <c r="NBM26" s="1"/>
      <c r="NBN26" s="89">
        <v>3</v>
      </c>
      <c r="NBO26" s="93" t="s">
        <v>63</v>
      </c>
      <c r="NBP26" s="58" t="s">
        <v>34</v>
      </c>
      <c r="NBQ26" s="91" t="s">
        <v>32</v>
      </c>
      <c r="NBR26" s="92">
        <v>1</v>
      </c>
      <c r="NBS26" s="87">
        <v>0</v>
      </c>
      <c r="NBT26" s="59">
        <f t="shared" si="586"/>
        <v>0</v>
      </c>
      <c r="NBU26" s="1"/>
      <c r="NBV26" s="89">
        <v>3</v>
      </c>
      <c r="NBW26" s="93" t="s">
        <v>63</v>
      </c>
      <c r="NBX26" s="58" t="s">
        <v>34</v>
      </c>
      <c r="NBY26" s="91" t="s">
        <v>32</v>
      </c>
      <c r="NBZ26" s="92">
        <v>1</v>
      </c>
      <c r="NCA26" s="87">
        <v>0</v>
      </c>
      <c r="NCB26" s="59">
        <f t="shared" si="587"/>
        <v>0</v>
      </c>
      <c r="NCC26" s="1"/>
      <c r="NCD26" s="89">
        <v>3</v>
      </c>
      <c r="NCE26" s="93" t="s">
        <v>63</v>
      </c>
      <c r="NCF26" s="58" t="s">
        <v>34</v>
      </c>
      <c r="NCG26" s="91" t="s">
        <v>32</v>
      </c>
      <c r="NCH26" s="92">
        <v>1</v>
      </c>
      <c r="NCI26" s="87">
        <v>0</v>
      </c>
      <c r="NCJ26" s="59">
        <f t="shared" si="587"/>
        <v>0</v>
      </c>
      <c r="NCK26" s="1"/>
      <c r="NCL26" s="89">
        <v>3</v>
      </c>
      <c r="NCM26" s="93" t="s">
        <v>63</v>
      </c>
      <c r="NCN26" s="58" t="s">
        <v>34</v>
      </c>
      <c r="NCO26" s="91" t="s">
        <v>32</v>
      </c>
      <c r="NCP26" s="92">
        <v>1</v>
      </c>
      <c r="NCQ26" s="87">
        <v>0</v>
      </c>
      <c r="NCR26" s="59">
        <f t="shared" si="588"/>
        <v>0</v>
      </c>
      <c r="NCS26" s="1"/>
      <c r="NCT26" s="89">
        <v>3</v>
      </c>
      <c r="NCU26" s="93" t="s">
        <v>63</v>
      </c>
      <c r="NCV26" s="58" t="s">
        <v>34</v>
      </c>
      <c r="NCW26" s="91" t="s">
        <v>32</v>
      </c>
      <c r="NCX26" s="92">
        <v>1</v>
      </c>
      <c r="NCY26" s="87">
        <v>0</v>
      </c>
      <c r="NCZ26" s="59">
        <f t="shared" si="588"/>
        <v>0</v>
      </c>
      <c r="NDA26" s="1"/>
      <c r="NDB26" s="89">
        <v>3</v>
      </c>
      <c r="NDC26" s="93" t="s">
        <v>63</v>
      </c>
      <c r="NDD26" s="58" t="s">
        <v>34</v>
      </c>
      <c r="NDE26" s="91" t="s">
        <v>32</v>
      </c>
      <c r="NDF26" s="92">
        <v>1</v>
      </c>
      <c r="NDG26" s="87">
        <v>0</v>
      </c>
      <c r="NDH26" s="59">
        <f t="shared" si="589"/>
        <v>0</v>
      </c>
      <c r="NDI26" s="1"/>
      <c r="NDJ26" s="89">
        <v>3</v>
      </c>
      <c r="NDK26" s="93" t="s">
        <v>63</v>
      </c>
      <c r="NDL26" s="58" t="s">
        <v>34</v>
      </c>
      <c r="NDM26" s="91" t="s">
        <v>32</v>
      </c>
      <c r="NDN26" s="92">
        <v>1</v>
      </c>
      <c r="NDO26" s="87">
        <v>0</v>
      </c>
      <c r="NDP26" s="59">
        <f t="shared" si="589"/>
        <v>0</v>
      </c>
      <c r="NDQ26" s="1"/>
      <c r="NDR26" s="89">
        <v>3</v>
      </c>
      <c r="NDS26" s="93" t="s">
        <v>63</v>
      </c>
      <c r="NDT26" s="58" t="s">
        <v>34</v>
      </c>
      <c r="NDU26" s="91" t="s">
        <v>32</v>
      </c>
      <c r="NDV26" s="92">
        <v>1</v>
      </c>
      <c r="NDW26" s="87">
        <v>0</v>
      </c>
      <c r="NDX26" s="59">
        <f t="shared" si="590"/>
        <v>0</v>
      </c>
      <c r="NDY26" s="1"/>
      <c r="NDZ26" s="89">
        <v>3</v>
      </c>
      <c r="NEA26" s="93" t="s">
        <v>63</v>
      </c>
      <c r="NEB26" s="58" t="s">
        <v>34</v>
      </c>
      <c r="NEC26" s="91" t="s">
        <v>32</v>
      </c>
      <c r="NED26" s="92">
        <v>1</v>
      </c>
      <c r="NEE26" s="87">
        <v>0</v>
      </c>
      <c r="NEF26" s="59">
        <f t="shared" si="590"/>
        <v>0</v>
      </c>
      <c r="NEG26" s="1"/>
      <c r="NEH26" s="89">
        <v>3</v>
      </c>
      <c r="NEI26" s="93" t="s">
        <v>63</v>
      </c>
      <c r="NEJ26" s="58" t="s">
        <v>34</v>
      </c>
      <c r="NEK26" s="91" t="s">
        <v>32</v>
      </c>
      <c r="NEL26" s="92">
        <v>1</v>
      </c>
      <c r="NEM26" s="87">
        <v>0</v>
      </c>
      <c r="NEN26" s="59">
        <f t="shared" si="591"/>
        <v>0</v>
      </c>
      <c r="NEO26" s="1"/>
      <c r="NEP26" s="89">
        <v>3</v>
      </c>
      <c r="NEQ26" s="93" t="s">
        <v>63</v>
      </c>
      <c r="NER26" s="58" t="s">
        <v>34</v>
      </c>
      <c r="NES26" s="91" t="s">
        <v>32</v>
      </c>
      <c r="NET26" s="92">
        <v>1</v>
      </c>
      <c r="NEU26" s="87">
        <v>0</v>
      </c>
      <c r="NEV26" s="59">
        <f t="shared" si="591"/>
        <v>0</v>
      </c>
      <c r="NEW26" s="1"/>
      <c r="NEX26" s="89">
        <v>3</v>
      </c>
      <c r="NEY26" s="93" t="s">
        <v>63</v>
      </c>
      <c r="NEZ26" s="58" t="s">
        <v>34</v>
      </c>
      <c r="NFA26" s="91" t="s">
        <v>32</v>
      </c>
      <c r="NFB26" s="92">
        <v>1</v>
      </c>
      <c r="NFC26" s="87">
        <v>0</v>
      </c>
      <c r="NFD26" s="59">
        <f t="shared" si="592"/>
        <v>0</v>
      </c>
      <c r="NFE26" s="1"/>
      <c r="NFF26" s="89">
        <v>3</v>
      </c>
      <c r="NFG26" s="93" t="s">
        <v>63</v>
      </c>
      <c r="NFH26" s="58" t="s">
        <v>34</v>
      </c>
      <c r="NFI26" s="91" t="s">
        <v>32</v>
      </c>
      <c r="NFJ26" s="92">
        <v>1</v>
      </c>
      <c r="NFK26" s="87">
        <v>0</v>
      </c>
      <c r="NFL26" s="59">
        <f t="shared" si="592"/>
        <v>0</v>
      </c>
      <c r="NFM26" s="1"/>
      <c r="NFN26" s="89">
        <v>3</v>
      </c>
      <c r="NFO26" s="93" t="s">
        <v>63</v>
      </c>
      <c r="NFP26" s="58" t="s">
        <v>34</v>
      </c>
      <c r="NFQ26" s="91" t="s">
        <v>32</v>
      </c>
      <c r="NFR26" s="92">
        <v>1</v>
      </c>
      <c r="NFS26" s="87">
        <v>0</v>
      </c>
      <c r="NFT26" s="59">
        <f t="shared" si="593"/>
        <v>0</v>
      </c>
      <c r="NFU26" s="1"/>
      <c r="NFV26" s="89">
        <v>3</v>
      </c>
      <c r="NFW26" s="93" t="s">
        <v>63</v>
      </c>
      <c r="NFX26" s="58" t="s">
        <v>34</v>
      </c>
      <c r="NFY26" s="91" t="s">
        <v>32</v>
      </c>
      <c r="NFZ26" s="92">
        <v>1</v>
      </c>
      <c r="NGA26" s="87">
        <v>0</v>
      </c>
      <c r="NGB26" s="59">
        <f t="shared" si="593"/>
        <v>0</v>
      </c>
      <c r="NGC26" s="1"/>
      <c r="NGD26" s="89">
        <v>3</v>
      </c>
      <c r="NGE26" s="93" t="s">
        <v>63</v>
      </c>
      <c r="NGF26" s="58" t="s">
        <v>34</v>
      </c>
      <c r="NGG26" s="91" t="s">
        <v>32</v>
      </c>
      <c r="NGH26" s="92">
        <v>1</v>
      </c>
      <c r="NGI26" s="87">
        <v>0</v>
      </c>
      <c r="NGJ26" s="59">
        <f t="shared" si="594"/>
        <v>0</v>
      </c>
      <c r="NGK26" s="1"/>
      <c r="NGL26" s="89">
        <v>3</v>
      </c>
      <c r="NGM26" s="93" t="s">
        <v>63</v>
      </c>
      <c r="NGN26" s="58" t="s">
        <v>34</v>
      </c>
      <c r="NGO26" s="91" t="s">
        <v>32</v>
      </c>
      <c r="NGP26" s="92">
        <v>1</v>
      </c>
      <c r="NGQ26" s="87">
        <v>0</v>
      </c>
      <c r="NGR26" s="59">
        <f t="shared" si="594"/>
        <v>0</v>
      </c>
      <c r="NGS26" s="1"/>
      <c r="NGT26" s="89">
        <v>3</v>
      </c>
      <c r="NGU26" s="93" t="s">
        <v>63</v>
      </c>
      <c r="NGV26" s="58" t="s">
        <v>34</v>
      </c>
      <c r="NGW26" s="91" t="s">
        <v>32</v>
      </c>
      <c r="NGX26" s="92">
        <v>1</v>
      </c>
      <c r="NGY26" s="87">
        <v>0</v>
      </c>
      <c r="NGZ26" s="59">
        <f t="shared" si="595"/>
        <v>0</v>
      </c>
      <c r="NHA26" s="1"/>
      <c r="NHB26" s="89">
        <v>3</v>
      </c>
      <c r="NHC26" s="93" t="s">
        <v>63</v>
      </c>
      <c r="NHD26" s="58" t="s">
        <v>34</v>
      </c>
      <c r="NHE26" s="91" t="s">
        <v>32</v>
      </c>
      <c r="NHF26" s="92">
        <v>1</v>
      </c>
      <c r="NHG26" s="87">
        <v>0</v>
      </c>
      <c r="NHH26" s="59">
        <f t="shared" si="595"/>
        <v>0</v>
      </c>
      <c r="NHI26" s="1"/>
      <c r="NHJ26" s="89">
        <v>3</v>
      </c>
      <c r="NHK26" s="93" t="s">
        <v>63</v>
      </c>
      <c r="NHL26" s="58" t="s">
        <v>34</v>
      </c>
      <c r="NHM26" s="91" t="s">
        <v>32</v>
      </c>
      <c r="NHN26" s="92">
        <v>1</v>
      </c>
      <c r="NHO26" s="87">
        <v>0</v>
      </c>
      <c r="NHP26" s="59">
        <f t="shared" si="596"/>
        <v>0</v>
      </c>
      <c r="NHQ26" s="1"/>
      <c r="NHR26" s="89">
        <v>3</v>
      </c>
      <c r="NHS26" s="93" t="s">
        <v>63</v>
      </c>
      <c r="NHT26" s="58" t="s">
        <v>34</v>
      </c>
      <c r="NHU26" s="91" t="s">
        <v>32</v>
      </c>
      <c r="NHV26" s="92">
        <v>1</v>
      </c>
      <c r="NHW26" s="87">
        <v>0</v>
      </c>
      <c r="NHX26" s="59">
        <f t="shared" si="596"/>
        <v>0</v>
      </c>
      <c r="NHY26" s="1"/>
      <c r="NHZ26" s="89">
        <v>3</v>
      </c>
      <c r="NIA26" s="93" t="s">
        <v>63</v>
      </c>
      <c r="NIB26" s="58" t="s">
        <v>34</v>
      </c>
      <c r="NIC26" s="91" t="s">
        <v>32</v>
      </c>
      <c r="NID26" s="92">
        <v>1</v>
      </c>
      <c r="NIE26" s="87">
        <v>0</v>
      </c>
      <c r="NIF26" s="59">
        <f t="shared" si="597"/>
        <v>0</v>
      </c>
      <c r="NIG26" s="1"/>
      <c r="NIH26" s="89">
        <v>3</v>
      </c>
      <c r="NII26" s="93" t="s">
        <v>63</v>
      </c>
      <c r="NIJ26" s="58" t="s">
        <v>34</v>
      </c>
      <c r="NIK26" s="91" t="s">
        <v>32</v>
      </c>
      <c r="NIL26" s="92">
        <v>1</v>
      </c>
      <c r="NIM26" s="87">
        <v>0</v>
      </c>
      <c r="NIN26" s="59">
        <f t="shared" si="597"/>
        <v>0</v>
      </c>
      <c r="NIO26" s="1"/>
      <c r="NIP26" s="89">
        <v>3</v>
      </c>
      <c r="NIQ26" s="93" t="s">
        <v>63</v>
      </c>
      <c r="NIR26" s="58" t="s">
        <v>34</v>
      </c>
      <c r="NIS26" s="91" t="s">
        <v>32</v>
      </c>
      <c r="NIT26" s="92">
        <v>1</v>
      </c>
      <c r="NIU26" s="87">
        <v>0</v>
      </c>
      <c r="NIV26" s="59">
        <f t="shared" si="598"/>
        <v>0</v>
      </c>
      <c r="NIW26" s="1"/>
      <c r="NIX26" s="89">
        <v>3</v>
      </c>
      <c r="NIY26" s="93" t="s">
        <v>63</v>
      </c>
      <c r="NIZ26" s="58" t="s">
        <v>34</v>
      </c>
      <c r="NJA26" s="91" t="s">
        <v>32</v>
      </c>
      <c r="NJB26" s="92">
        <v>1</v>
      </c>
      <c r="NJC26" s="87">
        <v>0</v>
      </c>
      <c r="NJD26" s="59">
        <f t="shared" si="598"/>
        <v>0</v>
      </c>
      <c r="NJE26" s="1"/>
      <c r="NJF26" s="89">
        <v>3</v>
      </c>
      <c r="NJG26" s="93" t="s">
        <v>63</v>
      </c>
      <c r="NJH26" s="58" t="s">
        <v>34</v>
      </c>
      <c r="NJI26" s="91" t="s">
        <v>32</v>
      </c>
      <c r="NJJ26" s="92">
        <v>1</v>
      </c>
      <c r="NJK26" s="87">
        <v>0</v>
      </c>
      <c r="NJL26" s="59">
        <f t="shared" si="599"/>
        <v>0</v>
      </c>
      <c r="NJM26" s="1"/>
      <c r="NJN26" s="89">
        <v>3</v>
      </c>
      <c r="NJO26" s="93" t="s">
        <v>63</v>
      </c>
      <c r="NJP26" s="58" t="s">
        <v>34</v>
      </c>
      <c r="NJQ26" s="91" t="s">
        <v>32</v>
      </c>
      <c r="NJR26" s="92">
        <v>1</v>
      </c>
      <c r="NJS26" s="87">
        <v>0</v>
      </c>
      <c r="NJT26" s="59">
        <f t="shared" si="599"/>
        <v>0</v>
      </c>
      <c r="NJU26" s="1"/>
      <c r="NJV26" s="89">
        <v>3</v>
      </c>
      <c r="NJW26" s="93" t="s">
        <v>63</v>
      </c>
      <c r="NJX26" s="58" t="s">
        <v>34</v>
      </c>
      <c r="NJY26" s="91" t="s">
        <v>32</v>
      </c>
      <c r="NJZ26" s="92">
        <v>1</v>
      </c>
      <c r="NKA26" s="87">
        <v>0</v>
      </c>
      <c r="NKB26" s="59">
        <f t="shared" si="600"/>
        <v>0</v>
      </c>
      <c r="NKC26" s="1"/>
      <c r="NKD26" s="89">
        <v>3</v>
      </c>
      <c r="NKE26" s="93" t="s">
        <v>63</v>
      </c>
      <c r="NKF26" s="58" t="s">
        <v>34</v>
      </c>
      <c r="NKG26" s="91" t="s">
        <v>32</v>
      </c>
      <c r="NKH26" s="92">
        <v>1</v>
      </c>
      <c r="NKI26" s="87">
        <v>0</v>
      </c>
      <c r="NKJ26" s="59">
        <f t="shared" si="600"/>
        <v>0</v>
      </c>
      <c r="NKK26" s="1"/>
      <c r="NKL26" s="89">
        <v>3</v>
      </c>
      <c r="NKM26" s="93" t="s">
        <v>63</v>
      </c>
      <c r="NKN26" s="58" t="s">
        <v>34</v>
      </c>
      <c r="NKO26" s="91" t="s">
        <v>32</v>
      </c>
      <c r="NKP26" s="92">
        <v>1</v>
      </c>
      <c r="NKQ26" s="87">
        <v>0</v>
      </c>
      <c r="NKR26" s="59">
        <f t="shared" si="601"/>
        <v>0</v>
      </c>
      <c r="NKS26" s="1"/>
      <c r="NKT26" s="89">
        <v>3</v>
      </c>
      <c r="NKU26" s="93" t="s">
        <v>63</v>
      </c>
      <c r="NKV26" s="58" t="s">
        <v>34</v>
      </c>
      <c r="NKW26" s="91" t="s">
        <v>32</v>
      </c>
      <c r="NKX26" s="92">
        <v>1</v>
      </c>
      <c r="NKY26" s="87">
        <v>0</v>
      </c>
      <c r="NKZ26" s="59">
        <f t="shared" si="601"/>
        <v>0</v>
      </c>
      <c r="NLA26" s="1"/>
      <c r="NLB26" s="89">
        <v>3</v>
      </c>
      <c r="NLC26" s="93" t="s">
        <v>63</v>
      </c>
      <c r="NLD26" s="58" t="s">
        <v>34</v>
      </c>
      <c r="NLE26" s="91" t="s">
        <v>32</v>
      </c>
      <c r="NLF26" s="92">
        <v>1</v>
      </c>
      <c r="NLG26" s="87">
        <v>0</v>
      </c>
      <c r="NLH26" s="59">
        <f t="shared" si="602"/>
        <v>0</v>
      </c>
      <c r="NLI26" s="1"/>
      <c r="NLJ26" s="89">
        <v>3</v>
      </c>
      <c r="NLK26" s="93" t="s">
        <v>63</v>
      </c>
      <c r="NLL26" s="58" t="s">
        <v>34</v>
      </c>
      <c r="NLM26" s="91" t="s">
        <v>32</v>
      </c>
      <c r="NLN26" s="92">
        <v>1</v>
      </c>
      <c r="NLO26" s="87">
        <v>0</v>
      </c>
      <c r="NLP26" s="59">
        <f t="shared" si="602"/>
        <v>0</v>
      </c>
      <c r="NLQ26" s="1"/>
      <c r="NLR26" s="89">
        <v>3</v>
      </c>
      <c r="NLS26" s="93" t="s">
        <v>63</v>
      </c>
      <c r="NLT26" s="58" t="s">
        <v>34</v>
      </c>
      <c r="NLU26" s="91" t="s">
        <v>32</v>
      </c>
      <c r="NLV26" s="92">
        <v>1</v>
      </c>
      <c r="NLW26" s="87">
        <v>0</v>
      </c>
      <c r="NLX26" s="59">
        <f t="shared" si="603"/>
        <v>0</v>
      </c>
      <c r="NLY26" s="1"/>
      <c r="NLZ26" s="89">
        <v>3</v>
      </c>
      <c r="NMA26" s="93" t="s">
        <v>63</v>
      </c>
      <c r="NMB26" s="58" t="s">
        <v>34</v>
      </c>
      <c r="NMC26" s="91" t="s">
        <v>32</v>
      </c>
      <c r="NMD26" s="92">
        <v>1</v>
      </c>
      <c r="NME26" s="87">
        <v>0</v>
      </c>
      <c r="NMF26" s="59">
        <f t="shared" si="603"/>
        <v>0</v>
      </c>
      <c r="NMG26" s="1"/>
      <c r="NMH26" s="89">
        <v>3</v>
      </c>
      <c r="NMI26" s="93" t="s">
        <v>63</v>
      </c>
      <c r="NMJ26" s="58" t="s">
        <v>34</v>
      </c>
      <c r="NMK26" s="91" t="s">
        <v>32</v>
      </c>
      <c r="NML26" s="92">
        <v>1</v>
      </c>
      <c r="NMM26" s="87">
        <v>0</v>
      </c>
      <c r="NMN26" s="59">
        <f t="shared" si="604"/>
        <v>0</v>
      </c>
      <c r="NMO26" s="1"/>
      <c r="NMP26" s="89">
        <v>3</v>
      </c>
      <c r="NMQ26" s="93" t="s">
        <v>63</v>
      </c>
      <c r="NMR26" s="58" t="s">
        <v>34</v>
      </c>
      <c r="NMS26" s="91" t="s">
        <v>32</v>
      </c>
      <c r="NMT26" s="92">
        <v>1</v>
      </c>
      <c r="NMU26" s="87">
        <v>0</v>
      </c>
      <c r="NMV26" s="59">
        <f t="shared" si="604"/>
        <v>0</v>
      </c>
      <c r="NMW26" s="1"/>
      <c r="NMX26" s="89">
        <v>3</v>
      </c>
      <c r="NMY26" s="93" t="s">
        <v>63</v>
      </c>
      <c r="NMZ26" s="58" t="s">
        <v>34</v>
      </c>
      <c r="NNA26" s="91" t="s">
        <v>32</v>
      </c>
      <c r="NNB26" s="92">
        <v>1</v>
      </c>
      <c r="NNC26" s="87">
        <v>0</v>
      </c>
      <c r="NND26" s="59">
        <f t="shared" si="605"/>
        <v>0</v>
      </c>
      <c r="NNE26" s="1"/>
      <c r="NNF26" s="89">
        <v>3</v>
      </c>
      <c r="NNG26" s="93" t="s">
        <v>63</v>
      </c>
      <c r="NNH26" s="58" t="s">
        <v>34</v>
      </c>
      <c r="NNI26" s="91" t="s">
        <v>32</v>
      </c>
      <c r="NNJ26" s="92">
        <v>1</v>
      </c>
      <c r="NNK26" s="87">
        <v>0</v>
      </c>
      <c r="NNL26" s="59">
        <f t="shared" si="605"/>
        <v>0</v>
      </c>
      <c r="NNM26" s="1"/>
      <c r="NNN26" s="89">
        <v>3</v>
      </c>
      <c r="NNO26" s="93" t="s">
        <v>63</v>
      </c>
      <c r="NNP26" s="58" t="s">
        <v>34</v>
      </c>
      <c r="NNQ26" s="91" t="s">
        <v>32</v>
      </c>
      <c r="NNR26" s="92">
        <v>1</v>
      </c>
      <c r="NNS26" s="87">
        <v>0</v>
      </c>
      <c r="NNT26" s="59">
        <f t="shared" si="606"/>
        <v>0</v>
      </c>
      <c r="NNU26" s="1"/>
      <c r="NNV26" s="89">
        <v>3</v>
      </c>
      <c r="NNW26" s="93" t="s">
        <v>63</v>
      </c>
      <c r="NNX26" s="58" t="s">
        <v>34</v>
      </c>
      <c r="NNY26" s="91" t="s">
        <v>32</v>
      </c>
      <c r="NNZ26" s="92">
        <v>1</v>
      </c>
      <c r="NOA26" s="87">
        <v>0</v>
      </c>
      <c r="NOB26" s="59">
        <f t="shared" si="606"/>
        <v>0</v>
      </c>
      <c r="NOC26" s="1"/>
      <c r="NOD26" s="89">
        <v>3</v>
      </c>
      <c r="NOE26" s="93" t="s">
        <v>63</v>
      </c>
      <c r="NOF26" s="58" t="s">
        <v>34</v>
      </c>
      <c r="NOG26" s="91" t="s">
        <v>32</v>
      </c>
      <c r="NOH26" s="92">
        <v>1</v>
      </c>
      <c r="NOI26" s="87">
        <v>0</v>
      </c>
      <c r="NOJ26" s="59">
        <f t="shared" si="607"/>
        <v>0</v>
      </c>
      <c r="NOK26" s="1"/>
      <c r="NOL26" s="89">
        <v>3</v>
      </c>
      <c r="NOM26" s="93" t="s">
        <v>63</v>
      </c>
      <c r="NON26" s="58" t="s">
        <v>34</v>
      </c>
      <c r="NOO26" s="91" t="s">
        <v>32</v>
      </c>
      <c r="NOP26" s="92">
        <v>1</v>
      </c>
      <c r="NOQ26" s="87">
        <v>0</v>
      </c>
      <c r="NOR26" s="59">
        <f t="shared" si="607"/>
        <v>0</v>
      </c>
      <c r="NOS26" s="1"/>
      <c r="NOT26" s="89">
        <v>3</v>
      </c>
      <c r="NOU26" s="93" t="s">
        <v>63</v>
      </c>
      <c r="NOV26" s="58" t="s">
        <v>34</v>
      </c>
      <c r="NOW26" s="91" t="s">
        <v>32</v>
      </c>
      <c r="NOX26" s="92">
        <v>1</v>
      </c>
      <c r="NOY26" s="87">
        <v>0</v>
      </c>
      <c r="NOZ26" s="59">
        <f t="shared" si="608"/>
        <v>0</v>
      </c>
      <c r="NPA26" s="1"/>
      <c r="NPB26" s="89">
        <v>3</v>
      </c>
      <c r="NPC26" s="93" t="s">
        <v>63</v>
      </c>
      <c r="NPD26" s="58" t="s">
        <v>34</v>
      </c>
      <c r="NPE26" s="91" t="s">
        <v>32</v>
      </c>
      <c r="NPF26" s="92">
        <v>1</v>
      </c>
      <c r="NPG26" s="87">
        <v>0</v>
      </c>
      <c r="NPH26" s="59">
        <f t="shared" si="608"/>
        <v>0</v>
      </c>
      <c r="NPI26" s="1"/>
      <c r="NPJ26" s="89">
        <v>3</v>
      </c>
      <c r="NPK26" s="93" t="s">
        <v>63</v>
      </c>
      <c r="NPL26" s="58" t="s">
        <v>34</v>
      </c>
      <c r="NPM26" s="91" t="s">
        <v>32</v>
      </c>
      <c r="NPN26" s="92">
        <v>1</v>
      </c>
      <c r="NPO26" s="87">
        <v>0</v>
      </c>
      <c r="NPP26" s="59">
        <f t="shared" si="609"/>
        <v>0</v>
      </c>
      <c r="NPQ26" s="1"/>
      <c r="NPR26" s="89">
        <v>3</v>
      </c>
      <c r="NPS26" s="93" t="s">
        <v>63</v>
      </c>
      <c r="NPT26" s="58" t="s">
        <v>34</v>
      </c>
      <c r="NPU26" s="91" t="s">
        <v>32</v>
      </c>
      <c r="NPV26" s="92">
        <v>1</v>
      </c>
      <c r="NPW26" s="87">
        <v>0</v>
      </c>
      <c r="NPX26" s="59">
        <f t="shared" si="609"/>
        <v>0</v>
      </c>
      <c r="NPY26" s="1"/>
      <c r="NPZ26" s="89">
        <v>3</v>
      </c>
      <c r="NQA26" s="93" t="s">
        <v>63</v>
      </c>
      <c r="NQB26" s="58" t="s">
        <v>34</v>
      </c>
      <c r="NQC26" s="91" t="s">
        <v>32</v>
      </c>
      <c r="NQD26" s="92">
        <v>1</v>
      </c>
      <c r="NQE26" s="87">
        <v>0</v>
      </c>
      <c r="NQF26" s="59">
        <f t="shared" si="610"/>
        <v>0</v>
      </c>
      <c r="NQG26" s="1"/>
      <c r="NQH26" s="89">
        <v>3</v>
      </c>
      <c r="NQI26" s="93" t="s">
        <v>63</v>
      </c>
      <c r="NQJ26" s="58" t="s">
        <v>34</v>
      </c>
      <c r="NQK26" s="91" t="s">
        <v>32</v>
      </c>
      <c r="NQL26" s="92">
        <v>1</v>
      </c>
      <c r="NQM26" s="87">
        <v>0</v>
      </c>
      <c r="NQN26" s="59">
        <f t="shared" si="610"/>
        <v>0</v>
      </c>
      <c r="NQO26" s="1"/>
      <c r="NQP26" s="89">
        <v>3</v>
      </c>
      <c r="NQQ26" s="93" t="s">
        <v>63</v>
      </c>
      <c r="NQR26" s="58" t="s">
        <v>34</v>
      </c>
      <c r="NQS26" s="91" t="s">
        <v>32</v>
      </c>
      <c r="NQT26" s="92">
        <v>1</v>
      </c>
      <c r="NQU26" s="87">
        <v>0</v>
      </c>
      <c r="NQV26" s="59">
        <f t="shared" si="611"/>
        <v>0</v>
      </c>
      <c r="NQW26" s="1"/>
      <c r="NQX26" s="89">
        <v>3</v>
      </c>
      <c r="NQY26" s="93" t="s">
        <v>63</v>
      </c>
      <c r="NQZ26" s="58" t="s">
        <v>34</v>
      </c>
      <c r="NRA26" s="91" t="s">
        <v>32</v>
      </c>
      <c r="NRB26" s="92">
        <v>1</v>
      </c>
      <c r="NRC26" s="87">
        <v>0</v>
      </c>
      <c r="NRD26" s="59">
        <f t="shared" si="611"/>
        <v>0</v>
      </c>
      <c r="NRE26" s="1"/>
      <c r="NRF26" s="89">
        <v>3</v>
      </c>
      <c r="NRG26" s="93" t="s">
        <v>63</v>
      </c>
      <c r="NRH26" s="58" t="s">
        <v>34</v>
      </c>
      <c r="NRI26" s="91" t="s">
        <v>32</v>
      </c>
      <c r="NRJ26" s="92">
        <v>1</v>
      </c>
      <c r="NRK26" s="87">
        <v>0</v>
      </c>
      <c r="NRL26" s="59">
        <f t="shared" si="612"/>
        <v>0</v>
      </c>
      <c r="NRM26" s="1"/>
      <c r="NRN26" s="89">
        <v>3</v>
      </c>
      <c r="NRO26" s="93" t="s">
        <v>63</v>
      </c>
      <c r="NRP26" s="58" t="s">
        <v>34</v>
      </c>
      <c r="NRQ26" s="91" t="s">
        <v>32</v>
      </c>
      <c r="NRR26" s="92">
        <v>1</v>
      </c>
      <c r="NRS26" s="87">
        <v>0</v>
      </c>
      <c r="NRT26" s="59">
        <f t="shared" si="612"/>
        <v>0</v>
      </c>
      <c r="NRU26" s="1"/>
      <c r="NRV26" s="89">
        <v>3</v>
      </c>
      <c r="NRW26" s="93" t="s">
        <v>63</v>
      </c>
      <c r="NRX26" s="58" t="s">
        <v>34</v>
      </c>
      <c r="NRY26" s="91" t="s">
        <v>32</v>
      </c>
      <c r="NRZ26" s="92">
        <v>1</v>
      </c>
      <c r="NSA26" s="87">
        <v>0</v>
      </c>
      <c r="NSB26" s="59">
        <f t="shared" si="613"/>
        <v>0</v>
      </c>
      <c r="NSC26" s="1"/>
      <c r="NSD26" s="89">
        <v>3</v>
      </c>
      <c r="NSE26" s="93" t="s">
        <v>63</v>
      </c>
      <c r="NSF26" s="58" t="s">
        <v>34</v>
      </c>
      <c r="NSG26" s="91" t="s">
        <v>32</v>
      </c>
      <c r="NSH26" s="92">
        <v>1</v>
      </c>
      <c r="NSI26" s="87">
        <v>0</v>
      </c>
      <c r="NSJ26" s="59">
        <f t="shared" si="613"/>
        <v>0</v>
      </c>
      <c r="NSK26" s="1"/>
      <c r="NSL26" s="89">
        <v>3</v>
      </c>
      <c r="NSM26" s="93" t="s">
        <v>63</v>
      </c>
      <c r="NSN26" s="58" t="s">
        <v>34</v>
      </c>
      <c r="NSO26" s="91" t="s">
        <v>32</v>
      </c>
      <c r="NSP26" s="92">
        <v>1</v>
      </c>
      <c r="NSQ26" s="87">
        <v>0</v>
      </c>
      <c r="NSR26" s="59">
        <f t="shared" si="614"/>
        <v>0</v>
      </c>
      <c r="NSS26" s="1"/>
      <c r="NST26" s="89">
        <v>3</v>
      </c>
      <c r="NSU26" s="93" t="s">
        <v>63</v>
      </c>
      <c r="NSV26" s="58" t="s">
        <v>34</v>
      </c>
      <c r="NSW26" s="91" t="s">
        <v>32</v>
      </c>
      <c r="NSX26" s="92">
        <v>1</v>
      </c>
      <c r="NSY26" s="87">
        <v>0</v>
      </c>
      <c r="NSZ26" s="59">
        <f t="shared" si="614"/>
        <v>0</v>
      </c>
      <c r="NTA26" s="1"/>
      <c r="NTB26" s="89">
        <v>3</v>
      </c>
      <c r="NTC26" s="93" t="s">
        <v>63</v>
      </c>
      <c r="NTD26" s="58" t="s">
        <v>34</v>
      </c>
      <c r="NTE26" s="91" t="s">
        <v>32</v>
      </c>
      <c r="NTF26" s="92">
        <v>1</v>
      </c>
      <c r="NTG26" s="87">
        <v>0</v>
      </c>
      <c r="NTH26" s="59">
        <f t="shared" si="615"/>
        <v>0</v>
      </c>
      <c r="NTI26" s="1"/>
      <c r="NTJ26" s="89">
        <v>3</v>
      </c>
      <c r="NTK26" s="93" t="s">
        <v>63</v>
      </c>
      <c r="NTL26" s="58" t="s">
        <v>34</v>
      </c>
      <c r="NTM26" s="91" t="s">
        <v>32</v>
      </c>
      <c r="NTN26" s="92">
        <v>1</v>
      </c>
      <c r="NTO26" s="87">
        <v>0</v>
      </c>
      <c r="NTP26" s="59">
        <f t="shared" si="615"/>
        <v>0</v>
      </c>
      <c r="NTQ26" s="1"/>
      <c r="NTR26" s="89">
        <v>3</v>
      </c>
      <c r="NTS26" s="93" t="s">
        <v>63</v>
      </c>
      <c r="NTT26" s="58" t="s">
        <v>34</v>
      </c>
      <c r="NTU26" s="91" t="s">
        <v>32</v>
      </c>
      <c r="NTV26" s="92">
        <v>1</v>
      </c>
      <c r="NTW26" s="87">
        <v>0</v>
      </c>
      <c r="NTX26" s="59">
        <f t="shared" si="616"/>
        <v>0</v>
      </c>
      <c r="NTY26" s="1"/>
      <c r="NTZ26" s="89">
        <v>3</v>
      </c>
      <c r="NUA26" s="93" t="s">
        <v>63</v>
      </c>
      <c r="NUB26" s="58" t="s">
        <v>34</v>
      </c>
      <c r="NUC26" s="91" t="s">
        <v>32</v>
      </c>
      <c r="NUD26" s="92">
        <v>1</v>
      </c>
      <c r="NUE26" s="87">
        <v>0</v>
      </c>
      <c r="NUF26" s="59">
        <f t="shared" si="616"/>
        <v>0</v>
      </c>
      <c r="NUG26" s="1"/>
      <c r="NUH26" s="89">
        <v>3</v>
      </c>
      <c r="NUI26" s="93" t="s">
        <v>63</v>
      </c>
      <c r="NUJ26" s="58" t="s">
        <v>34</v>
      </c>
      <c r="NUK26" s="91" t="s">
        <v>32</v>
      </c>
      <c r="NUL26" s="92">
        <v>1</v>
      </c>
      <c r="NUM26" s="87">
        <v>0</v>
      </c>
      <c r="NUN26" s="59">
        <f t="shared" si="617"/>
        <v>0</v>
      </c>
      <c r="NUO26" s="1"/>
      <c r="NUP26" s="89">
        <v>3</v>
      </c>
      <c r="NUQ26" s="93" t="s">
        <v>63</v>
      </c>
      <c r="NUR26" s="58" t="s">
        <v>34</v>
      </c>
      <c r="NUS26" s="91" t="s">
        <v>32</v>
      </c>
      <c r="NUT26" s="92">
        <v>1</v>
      </c>
      <c r="NUU26" s="87">
        <v>0</v>
      </c>
      <c r="NUV26" s="59">
        <f t="shared" si="617"/>
        <v>0</v>
      </c>
      <c r="NUW26" s="1"/>
      <c r="NUX26" s="89">
        <v>3</v>
      </c>
      <c r="NUY26" s="93" t="s">
        <v>63</v>
      </c>
      <c r="NUZ26" s="58" t="s">
        <v>34</v>
      </c>
      <c r="NVA26" s="91" t="s">
        <v>32</v>
      </c>
      <c r="NVB26" s="92">
        <v>1</v>
      </c>
      <c r="NVC26" s="87">
        <v>0</v>
      </c>
      <c r="NVD26" s="59">
        <f t="shared" si="618"/>
        <v>0</v>
      </c>
      <c r="NVE26" s="1"/>
      <c r="NVF26" s="89">
        <v>3</v>
      </c>
      <c r="NVG26" s="93" t="s">
        <v>63</v>
      </c>
      <c r="NVH26" s="58" t="s">
        <v>34</v>
      </c>
      <c r="NVI26" s="91" t="s">
        <v>32</v>
      </c>
      <c r="NVJ26" s="92">
        <v>1</v>
      </c>
      <c r="NVK26" s="87">
        <v>0</v>
      </c>
      <c r="NVL26" s="59">
        <f t="shared" si="618"/>
        <v>0</v>
      </c>
      <c r="NVM26" s="1"/>
      <c r="NVN26" s="89">
        <v>3</v>
      </c>
      <c r="NVO26" s="93" t="s">
        <v>63</v>
      </c>
      <c r="NVP26" s="58" t="s">
        <v>34</v>
      </c>
      <c r="NVQ26" s="91" t="s">
        <v>32</v>
      </c>
      <c r="NVR26" s="92">
        <v>1</v>
      </c>
      <c r="NVS26" s="87">
        <v>0</v>
      </c>
      <c r="NVT26" s="59">
        <f t="shared" si="619"/>
        <v>0</v>
      </c>
      <c r="NVU26" s="1"/>
      <c r="NVV26" s="89">
        <v>3</v>
      </c>
      <c r="NVW26" s="93" t="s">
        <v>63</v>
      </c>
      <c r="NVX26" s="58" t="s">
        <v>34</v>
      </c>
      <c r="NVY26" s="91" t="s">
        <v>32</v>
      </c>
      <c r="NVZ26" s="92">
        <v>1</v>
      </c>
      <c r="NWA26" s="87">
        <v>0</v>
      </c>
      <c r="NWB26" s="59">
        <f t="shared" si="619"/>
        <v>0</v>
      </c>
      <c r="NWC26" s="1"/>
      <c r="NWD26" s="89">
        <v>3</v>
      </c>
      <c r="NWE26" s="93" t="s">
        <v>63</v>
      </c>
      <c r="NWF26" s="58" t="s">
        <v>34</v>
      </c>
      <c r="NWG26" s="91" t="s">
        <v>32</v>
      </c>
      <c r="NWH26" s="92">
        <v>1</v>
      </c>
      <c r="NWI26" s="87">
        <v>0</v>
      </c>
      <c r="NWJ26" s="59">
        <f t="shared" si="620"/>
        <v>0</v>
      </c>
      <c r="NWK26" s="1"/>
      <c r="NWL26" s="89">
        <v>3</v>
      </c>
      <c r="NWM26" s="93" t="s">
        <v>63</v>
      </c>
      <c r="NWN26" s="58" t="s">
        <v>34</v>
      </c>
      <c r="NWO26" s="91" t="s">
        <v>32</v>
      </c>
      <c r="NWP26" s="92">
        <v>1</v>
      </c>
      <c r="NWQ26" s="87">
        <v>0</v>
      </c>
      <c r="NWR26" s="59">
        <f t="shared" si="620"/>
        <v>0</v>
      </c>
      <c r="NWS26" s="1"/>
      <c r="NWT26" s="89">
        <v>3</v>
      </c>
      <c r="NWU26" s="93" t="s">
        <v>63</v>
      </c>
      <c r="NWV26" s="58" t="s">
        <v>34</v>
      </c>
      <c r="NWW26" s="91" t="s">
        <v>32</v>
      </c>
      <c r="NWX26" s="92">
        <v>1</v>
      </c>
      <c r="NWY26" s="87">
        <v>0</v>
      </c>
      <c r="NWZ26" s="59">
        <f t="shared" si="621"/>
        <v>0</v>
      </c>
      <c r="NXA26" s="1"/>
      <c r="NXB26" s="89">
        <v>3</v>
      </c>
      <c r="NXC26" s="93" t="s">
        <v>63</v>
      </c>
      <c r="NXD26" s="58" t="s">
        <v>34</v>
      </c>
      <c r="NXE26" s="91" t="s">
        <v>32</v>
      </c>
      <c r="NXF26" s="92">
        <v>1</v>
      </c>
      <c r="NXG26" s="87">
        <v>0</v>
      </c>
      <c r="NXH26" s="59">
        <f t="shared" si="621"/>
        <v>0</v>
      </c>
      <c r="NXI26" s="1"/>
      <c r="NXJ26" s="89">
        <v>3</v>
      </c>
      <c r="NXK26" s="93" t="s">
        <v>63</v>
      </c>
      <c r="NXL26" s="58" t="s">
        <v>34</v>
      </c>
      <c r="NXM26" s="91" t="s">
        <v>32</v>
      </c>
      <c r="NXN26" s="92">
        <v>1</v>
      </c>
      <c r="NXO26" s="87">
        <v>0</v>
      </c>
      <c r="NXP26" s="59">
        <f t="shared" si="622"/>
        <v>0</v>
      </c>
      <c r="NXQ26" s="1"/>
      <c r="NXR26" s="89">
        <v>3</v>
      </c>
      <c r="NXS26" s="93" t="s">
        <v>63</v>
      </c>
      <c r="NXT26" s="58" t="s">
        <v>34</v>
      </c>
      <c r="NXU26" s="91" t="s">
        <v>32</v>
      </c>
      <c r="NXV26" s="92">
        <v>1</v>
      </c>
      <c r="NXW26" s="87">
        <v>0</v>
      </c>
      <c r="NXX26" s="59">
        <f t="shared" si="622"/>
        <v>0</v>
      </c>
      <c r="NXY26" s="1"/>
      <c r="NXZ26" s="89">
        <v>3</v>
      </c>
      <c r="NYA26" s="93" t="s">
        <v>63</v>
      </c>
      <c r="NYB26" s="58" t="s">
        <v>34</v>
      </c>
      <c r="NYC26" s="91" t="s">
        <v>32</v>
      </c>
      <c r="NYD26" s="92">
        <v>1</v>
      </c>
      <c r="NYE26" s="87">
        <v>0</v>
      </c>
      <c r="NYF26" s="59">
        <f t="shared" si="623"/>
        <v>0</v>
      </c>
      <c r="NYG26" s="1"/>
      <c r="NYH26" s="89">
        <v>3</v>
      </c>
      <c r="NYI26" s="93" t="s">
        <v>63</v>
      </c>
      <c r="NYJ26" s="58" t="s">
        <v>34</v>
      </c>
      <c r="NYK26" s="91" t="s">
        <v>32</v>
      </c>
      <c r="NYL26" s="92">
        <v>1</v>
      </c>
      <c r="NYM26" s="87">
        <v>0</v>
      </c>
      <c r="NYN26" s="59">
        <f t="shared" si="623"/>
        <v>0</v>
      </c>
      <c r="NYO26" s="1"/>
      <c r="NYP26" s="89">
        <v>3</v>
      </c>
      <c r="NYQ26" s="93" t="s">
        <v>63</v>
      </c>
      <c r="NYR26" s="58" t="s">
        <v>34</v>
      </c>
      <c r="NYS26" s="91" t="s">
        <v>32</v>
      </c>
      <c r="NYT26" s="92">
        <v>1</v>
      </c>
      <c r="NYU26" s="87">
        <v>0</v>
      </c>
      <c r="NYV26" s="59">
        <f t="shared" si="624"/>
        <v>0</v>
      </c>
      <c r="NYW26" s="1"/>
      <c r="NYX26" s="89">
        <v>3</v>
      </c>
      <c r="NYY26" s="93" t="s">
        <v>63</v>
      </c>
      <c r="NYZ26" s="58" t="s">
        <v>34</v>
      </c>
      <c r="NZA26" s="91" t="s">
        <v>32</v>
      </c>
      <c r="NZB26" s="92">
        <v>1</v>
      </c>
      <c r="NZC26" s="87">
        <v>0</v>
      </c>
      <c r="NZD26" s="59">
        <f t="shared" si="624"/>
        <v>0</v>
      </c>
      <c r="NZE26" s="1"/>
      <c r="NZF26" s="89">
        <v>3</v>
      </c>
      <c r="NZG26" s="93" t="s">
        <v>63</v>
      </c>
      <c r="NZH26" s="58" t="s">
        <v>34</v>
      </c>
      <c r="NZI26" s="91" t="s">
        <v>32</v>
      </c>
      <c r="NZJ26" s="92">
        <v>1</v>
      </c>
      <c r="NZK26" s="87">
        <v>0</v>
      </c>
      <c r="NZL26" s="59">
        <f t="shared" si="625"/>
        <v>0</v>
      </c>
      <c r="NZM26" s="1"/>
      <c r="NZN26" s="89">
        <v>3</v>
      </c>
      <c r="NZO26" s="93" t="s">
        <v>63</v>
      </c>
      <c r="NZP26" s="58" t="s">
        <v>34</v>
      </c>
      <c r="NZQ26" s="91" t="s">
        <v>32</v>
      </c>
      <c r="NZR26" s="92">
        <v>1</v>
      </c>
      <c r="NZS26" s="87">
        <v>0</v>
      </c>
      <c r="NZT26" s="59">
        <f t="shared" si="625"/>
        <v>0</v>
      </c>
      <c r="NZU26" s="1"/>
      <c r="NZV26" s="89">
        <v>3</v>
      </c>
      <c r="NZW26" s="93" t="s">
        <v>63</v>
      </c>
      <c r="NZX26" s="58" t="s">
        <v>34</v>
      </c>
      <c r="NZY26" s="91" t="s">
        <v>32</v>
      </c>
      <c r="NZZ26" s="92">
        <v>1</v>
      </c>
      <c r="OAA26" s="87">
        <v>0</v>
      </c>
      <c r="OAB26" s="59">
        <f t="shared" si="626"/>
        <v>0</v>
      </c>
      <c r="OAC26" s="1"/>
      <c r="OAD26" s="89">
        <v>3</v>
      </c>
      <c r="OAE26" s="93" t="s">
        <v>63</v>
      </c>
      <c r="OAF26" s="58" t="s">
        <v>34</v>
      </c>
      <c r="OAG26" s="91" t="s">
        <v>32</v>
      </c>
      <c r="OAH26" s="92">
        <v>1</v>
      </c>
      <c r="OAI26" s="87">
        <v>0</v>
      </c>
      <c r="OAJ26" s="59">
        <f t="shared" si="626"/>
        <v>0</v>
      </c>
      <c r="OAK26" s="1"/>
      <c r="OAL26" s="89">
        <v>3</v>
      </c>
      <c r="OAM26" s="93" t="s">
        <v>63</v>
      </c>
      <c r="OAN26" s="58" t="s">
        <v>34</v>
      </c>
      <c r="OAO26" s="91" t="s">
        <v>32</v>
      </c>
      <c r="OAP26" s="92">
        <v>1</v>
      </c>
      <c r="OAQ26" s="87">
        <v>0</v>
      </c>
      <c r="OAR26" s="59">
        <f t="shared" si="627"/>
        <v>0</v>
      </c>
      <c r="OAS26" s="1"/>
      <c r="OAT26" s="89">
        <v>3</v>
      </c>
      <c r="OAU26" s="93" t="s">
        <v>63</v>
      </c>
      <c r="OAV26" s="58" t="s">
        <v>34</v>
      </c>
      <c r="OAW26" s="91" t="s">
        <v>32</v>
      </c>
      <c r="OAX26" s="92">
        <v>1</v>
      </c>
      <c r="OAY26" s="87">
        <v>0</v>
      </c>
      <c r="OAZ26" s="59">
        <f t="shared" si="627"/>
        <v>0</v>
      </c>
      <c r="OBA26" s="1"/>
      <c r="OBB26" s="89">
        <v>3</v>
      </c>
      <c r="OBC26" s="93" t="s">
        <v>63</v>
      </c>
      <c r="OBD26" s="58" t="s">
        <v>34</v>
      </c>
      <c r="OBE26" s="91" t="s">
        <v>32</v>
      </c>
      <c r="OBF26" s="92">
        <v>1</v>
      </c>
      <c r="OBG26" s="87">
        <v>0</v>
      </c>
      <c r="OBH26" s="59">
        <f t="shared" si="628"/>
        <v>0</v>
      </c>
      <c r="OBI26" s="1"/>
      <c r="OBJ26" s="89">
        <v>3</v>
      </c>
      <c r="OBK26" s="93" t="s">
        <v>63</v>
      </c>
      <c r="OBL26" s="58" t="s">
        <v>34</v>
      </c>
      <c r="OBM26" s="91" t="s">
        <v>32</v>
      </c>
      <c r="OBN26" s="92">
        <v>1</v>
      </c>
      <c r="OBO26" s="87">
        <v>0</v>
      </c>
      <c r="OBP26" s="59">
        <f t="shared" si="628"/>
        <v>0</v>
      </c>
      <c r="OBQ26" s="1"/>
      <c r="OBR26" s="89">
        <v>3</v>
      </c>
      <c r="OBS26" s="93" t="s">
        <v>63</v>
      </c>
      <c r="OBT26" s="58" t="s">
        <v>34</v>
      </c>
      <c r="OBU26" s="91" t="s">
        <v>32</v>
      </c>
      <c r="OBV26" s="92">
        <v>1</v>
      </c>
      <c r="OBW26" s="87">
        <v>0</v>
      </c>
      <c r="OBX26" s="59">
        <f t="shared" si="629"/>
        <v>0</v>
      </c>
      <c r="OBY26" s="1"/>
      <c r="OBZ26" s="89">
        <v>3</v>
      </c>
      <c r="OCA26" s="93" t="s">
        <v>63</v>
      </c>
      <c r="OCB26" s="58" t="s">
        <v>34</v>
      </c>
      <c r="OCC26" s="91" t="s">
        <v>32</v>
      </c>
      <c r="OCD26" s="92">
        <v>1</v>
      </c>
      <c r="OCE26" s="87">
        <v>0</v>
      </c>
      <c r="OCF26" s="59">
        <f t="shared" si="629"/>
        <v>0</v>
      </c>
      <c r="OCG26" s="1"/>
      <c r="OCH26" s="89">
        <v>3</v>
      </c>
      <c r="OCI26" s="93" t="s">
        <v>63</v>
      </c>
      <c r="OCJ26" s="58" t="s">
        <v>34</v>
      </c>
      <c r="OCK26" s="91" t="s">
        <v>32</v>
      </c>
      <c r="OCL26" s="92">
        <v>1</v>
      </c>
      <c r="OCM26" s="87">
        <v>0</v>
      </c>
      <c r="OCN26" s="59">
        <f t="shared" si="630"/>
        <v>0</v>
      </c>
      <c r="OCO26" s="1"/>
      <c r="OCP26" s="89">
        <v>3</v>
      </c>
      <c r="OCQ26" s="93" t="s">
        <v>63</v>
      </c>
      <c r="OCR26" s="58" t="s">
        <v>34</v>
      </c>
      <c r="OCS26" s="91" t="s">
        <v>32</v>
      </c>
      <c r="OCT26" s="92">
        <v>1</v>
      </c>
      <c r="OCU26" s="87">
        <v>0</v>
      </c>
      <c r="OCV26" s="59">
        <f t="shared" si="630"/>
        <v>0</v>
      </c>
      <c r="OCW26" s="1"/>
      <c r="OCX26" s="89">
        <v>3</v>
      </c>
      <c r="OCY26" s="93" t="s">
        <v>63</v>
      </c>
      <c r="OCZ26" s="58" t="s">
        <v>34</v>
      </c>
      <c r="ODA26" s="91" t="s">
        <v>32</v>
      </c>
      <c r="ODB26" s="92">
        <v>1</v>
      </c>
      <c r="ODC26" s="87">
        <v>0</v>
      </c>
      <c r="ODD26" s="59">
        <f t="shared" si="631"/>
        <v>0</v>
      </c>
      <c r="ODE26" s="1"/>
      <c r="ODF26" s="89">
        <v>3</v>
      </c>
      <c r="ODG26" s="93" t="s">
        <v>63</v>
      </c>
      <c r="ODH26" s="58" t="s">
        <v>34</v>
      </c>
      <c r="ODI26" s="91" t="s">
        <v>32</v>
      </c>
      <c r="ODJ26" s="92">
        <v>1</v>
      </c>
      <c r="ODK26" s="87">
        <v>0</v>
      </c>
      <c r="ODL26" s="59">
        <f t="shared" si="631"/>
        <v>0</v>
      </c>
      <c r="ODM26" s="1"/>
      <c r="ODN26" s="89">
        <v>3</v>
      </c>
      <c r="ODO26" s="93" t="s">
        <v>63</v>
      </c>
      <c r="ODP26" s="58" t="s">
        <v>34</v>
      </c>
      <c r="ODQ26" s="91" t="s">
        <v>32</v>
      </c>
      <c r="ODR26" s="92">
        <v>1</v>
      </c>
      <c r="ODS26" s="87">
        <v>0</v>
      </c>
      <c r="ODT26" s="59">
        <f t="shared" si="632"/>
        <v>0</v>
      </c>
      <c r="ODU26" s="1"/>
      <c r="ODV26" s="89">
        <v>3</v>
      </c>
      <c r="ODW26" s="93" t="s">
        <v>63</v>
      </c>
      <c r="ODX26" s="58" t="s">
        <v>34</v>
      </c>
      <c r="ODY26" s="91" t="s">
        <v>32</v>
      </c>
      <c r="ODZ26" s="92">
        <v>1</v>
      </c>
      <c r="OEA26" s="87">
        <v>0</v>
      </c>
      <c r="OEB26" s="59">
        <f t="shared" si="632"/>
        <v>0</v>
      </c>
      <c r="OEC26" s="1"/>
      <c r="OED26" s="89">
        <v>3</v>
      </c>
      <c r="OEE26" s="93" t="s">
        <v>63</v>
      </c>
      <c r="OEF26" s="58" t="s">
        <v>34</v>
      </c>
      <c r="OEG26" s="91" t="s">
        <v>32</v>
      </c>
      <c r="OEH26" s="92">
        <v>1</v>
      </c>
      <c r="OEI26" s="87">
        <v>0</v>
      </c>
      <c r="OEJ26" s="59">
        <f t="shared" si="633"/>
        <v>0</v>
      </c>
      <c r="OEK26" s="1"/>
      <c r="OEL26" s="89">
        <v>3</v>
      </c>
      <c r="OEM26" s="93" t="s">
        <v>63</v>
      </c>
      <c r="OEN26" s="58" t="s">
        <v>34</v>
      </c>
      <c r="OEO26" s="91" t="s">
        <v>32</v>
      </c>
      <c r="OEP26" s="92">
        <v>1</v>
      </c>
      <c r="OEQ26" s="87">
        <v>0</v>
      </c>
      <c r="OER26" s="59">
        <f t="shared" si="633"/>
        <v>0</v>
      </c>
      <c r="OES26" s="1"/>
      <c r="OET26" s="89">
        <v>3</v>
      </c>
      <c r="OEU26" s="93" t="s">
        <v>63</v>
      </c>
      <c r="OEV26" s="58" t="s">
        <v>34</v>
      </c>
      <c r="OEW26" s="91" t="s">
        <v>32</v>
      </c>
      <c r="OEX26" s="92">
        <v>1</v>
      </c>
      <c r="OEY26" s="87">
        <v>0</v>
      </c>
      <c r="OEZ26" s="59">
        <f t="shared" si="634"/>
        <v>0</v>
      </c>
      <c r="OFA26" s="1"/>
      <c r="OFB26" s="89">
        <v>3</v>
      </c>
      <c r="OFC26" s="93" t="s">
        <v>63</v>
      </c>
      <c r="OFD26" s="58" t="s">
        <v>34</v>
      </c>
      <c r="OFE26" s="91" t="s">
        <v>32</v>
      </c>
      <c r="OFF26" s="92">
        <v>1</v>
      </c>
      <c r="OFG26" s="87">
        <v>0</v>
      </c>
      <c r="OFH26" s="59">
        <f t="shared" si="634"/>
        <v>0</v>
      </c>
      <c r="OFI26" s="1"/>
      <c r="OFJ26" s="89">
        <v>3</v>
      </c>
      <c r="OFK26" s="93" t="s">
        <v>63</v>
      </c>
      <c r="OFL26" s="58" t="s">
        <v>34</v>
      </c>
      <c r="OFM26" s="91" t="s">
        <v>32</v>
      </c>
      <c r="OFN26" s="92">
        <v>1</v>
      </c>
      <c r="OFO26" s="87">
        <v>0</v>
      </c>
      <c r="OFP26" s="59">
        <f t="shared" si="635"/>
        <v>0</v>
      </c>
      <c r="OFQ26" s="1"/>
      <c r="OFR26" s="89">
        <v>3</v>
      </c>
      <c r="OFS26" s="93" t="s">
        <v>63</v>
      </c>
      <c r="OFT26" s="58" t="s">
        <v>34</v>
      </c>
      <c r="OFU26" s="91" t="s">
        <v>32</v>
      </c>
      <c r="OFV26" s="92">
        <v>1</v>
      </c>
      <c r="OFW26" s="87">
        <v>0</v>
      </c>
      <c r="OFX26" s="59">
        <f t="shared" si="635"/>
        <v>0</v>
      </c>
      <c r="OFY26" s="1"/>
      <c r="OFZ26" s="89">
        <v>3</v>
      </c>
      <c r="OGA26" s="93" t="s">
        <v>63</v>
      </c>
      <c r="OGB26" s="58" t="s">
        <v>34</v>
      </c>
      <c r="OGC26" s="91" t="s">
        <v>32</v>
      </c>
      <c r="OGD26" s="92">
        <v>1</v>
      </c>
      <c r="OGE26" s="87">
        <v>0</v>
      </c>
      <c r="OGF26" s="59">
        <f t="shared" si="636"/>
        <v>0</v>
      </c>
      <c r="OGG26" s="1"/>
      <c r="OGH26" s="89">
        <v>3</v>
      </c>
      <c r="OGI26" s="93" t="s">
        <v>63</v>
      </c>
      <c r="OGJ26" s="58" t="s">
        <v>34</v>
      </c>
      <c r="OGK26" s="91" t="s">
        <v>32</v>
      </c>
      <c r="OGL26" s="92">
        <v>1</v>
      </c>
      <c r="OGM26" s="87">
        <v>0</v>
      </c>
      <c r="OGN26" s="59">
        <f t="shared" si="636"/>
        <v>0</v>
      </c>
      <c r="OGO26" s="1"/>
      <c r="OGP26" s="89">
        <v>3</v>
      </c>
      <c r="OGQ26" s="93" t="s">
        <v>63</v>
      </c>
      <c r="OGR26" s="58" t="s">
        <v>34</v>
      </c>
      <c r="OGS26" s="91" t="s">
        <v>32</v>
      </c>
      <c r="OGT26" s="92">
        <v>1</v>
      </c>
      <c r="OGU26" s="87">
        <v>0</v>
      </c>
      <c r="OGV26" s="59">
        <f t="shared" si="637"/>
        <v>0</v>
      </c>
      <c r="OGW26" s="1"/>
      <c r="OGX26" s="89">
        <v>3</v>
      </c>
      <c r="OGY26" s="93" t="s">
        <v>63</v>
      </c>
      <c r="OGZ26" s="58" t="s">
        <v>34</v>
      </c>
      <c r="OHA26" s="91" t="s">
        <v>32</v>
      </c>
      <c r="OHB26" s="92">
        <v>1</v>
      </c>
      <c r="OHC26" s="87">
        <v>0</v>
      </c>
      <c r="OHD26" s="59">
        <f t="shared" si="637"/>
        <v>0</v>
      </c>
      <c r="OHE26" s="1"/>
      <c r="OHF26" s="89">
        <v>3</v>
      </c>
      <c r="OHG26" s="93" t="s">
        <v>63</v>
      </c>
      <c r="OHH26" s="58" t="s">
        <v>34</v>
      </c>
      <c r="OHI26" s="91" t="s">
        <v>32</v>
      </c>
      <c r="OHJ26" s="92">
        <v>1</v>
      </c>
      <c r="OHK26" s="87">
        <v>0</v>
      </c>
      <c r="OHL26" s="59">
        <f t="shared" si="638"/>
        <v>0</v>
      </c>
      <c r="OHM26" s="1"/>
      <c r="OHN26" s="89">
        <v>3</v>
      </c>
      <c r="OHO26" s="93" t="s">
        <v>63</v>
      </c>
      <c r="OHP26" s="58" t="s">
        <v>34</v>
      </c>
      <c r="OHQ26" s="91" t="s">
        <v>32</v>
      </c>
      <c r="OHR26" s="92">
        <v>1</v>
      </c>
      <c r="OHS26" s="87">
        <v>0</v>
      </c>
      <c r="OHT26" s="59">
        <f t="shared" si="638"/>
        <v>0</v>
      </c>
      <c r="OHU26" s="1"/>
      <c r="OHV26" s="89">
        <v>3</v>
      </c>
      <c r="OHW26" s="93" t="s">
        <v>63</v>
      </c>
      <c r="OHX26" s="58" t="s">
        <v>34</v>
      </c>
      <c r="OHY26" s="91" t="s">
        <v>32</v>
      </c>
      <c r="OHZ26" s="92">
        <v>1</v>
      </c>
      <c r="OIA26" s="87">
        <v>0</v>
      </c>
      <c r="OIB26" s="59">
        <f t="shared" si="639"/>
        <v>0</v>
      </c>
      <c r="OIC26" s="1"/>
      <c r="OID26" s="89">
        <v>3</v>
      </c>
      <c r="OIE26" s="93" t="s">
        <v>63</v>
      </c>
      <c r="OIF26" s="58" t="s">
        <v>34</v>
      </c>
      <c r="OIG26" s="91" t="s">
        <v>32</v>
      </c>
      <c r="OIH26" s="92">
        <v>1</v>
      </c>
      <c r="OII26" s="87">
        <v>0</v>
      </c>
      <c r="OIJ26" s="59">
        <f t="shared" si="639"/>
        <v>0</v>
      </c>
      <c r="OIK26" s="1"/>
      <c r="OIL26" s="89">
        <v>3</v>
      </c>
      <c r="OIM26" s="93" t="s">
        <v>63</v>
      </c>
      <c r="OIN26" s="58" t="s">
        <v>34</v>
      </c>
      <c r="OIO26" s="91" t="s">
        <v>32</v>
      </c>
      <c r="OIP26" s="92">
        <v>1</v>
      </c>
      <c r="OIQ26" s="87">
        <v>0</v>
      </c>
      <c r="OIR26" s="59">
        <f t="shared" si="640"/>
        <v>0</v>
      </c>
      <c r="OIS26" s="1"/>
      <c r="OIT26" s="89">
        <v>3</v>
      </c>
      <c r="OIU26" s="93" t="s">
        <v>63</v>
      </c>
      <c r="OIV26" s="58" t="s">
        <v>34</v>
      </c>
      <c r="OIW26" s="91" t="s">
        <v>32</v>
      </c>
      <c r="OIX26" s="92">
        <v>1</v>
      </c>
      <c r="OIY26" s="87">
        <v>0</v>
      </c>
      <c r="OIZ26" s="59">
        <f t="shared" si="640"/>
        <v>0</v>
      </c>
      <c r="OJA26" s="1"/>
      <c r="OJB26" s="89">
        <v>3</v>
      </c>
      <c r="OJC26" s="93" t="s">
        <v>63</v>
      </c>
      <c r="OJD26" s="58" t="s">
        <v>34</v>
      </c>
      <c r="OJE26" s="91" t="s">
        <v>32</v>
      </c>
      <c r="OJF26" s="92">
        <v>1</v>
      </c>
      <c r="OJG26" s="87">
        <v>0</v>
      </c>
      <c r="OJH26" s="59">
        <f t="shared" si="641"/>
        <v>0</v>
      </c>
      <c r="OJI26" s="1"/>
      <c r="OJJ26" s="89">
        <v>3</v>
      </c>
      <c r="OJK26" s="93" t="s">
        <v>63</v>
      </c>
      <c r="OJL26" s="58" t="s">
        <v>34</v>
      </c>
      <c r="OJM26" s="91" t="s">
        <v>32</v>
      </c>
      <c r="OJN26" s="92">
        <v>1</v>
      </c>
      <c r="OJO26" s="87">
        <v>0</v>
      </c>
      <c r="OJP26" s="59">
        <f t="shared" si="641"/>
        <v>0</v>
      </c>
      <c r="OJQ26" s="1"/>
      <c r="OJR26" s="89">
        <v>3</v>
      </c>
      <c r="OJS26" s="93" t="s">
        <v>63</v>
      </c>
      <c r="OJT26" s="58" t="s">
        <v>34</v>
      </c>
      <c r="OJU26" s="91" t="s">
        <v>32</v>
      </c>
      <c r="OJV26" s="92">
        <v>1</v>
      </c>
      <c r="OJW26" s="87">
        <v>0</v>
      </c>
      <c r="OJX26" s="59">
        <f t="shared" si="642"/>
        <v>0</v>
      </c>
      <c r="OJY26" s="1"/>
      <c r="OJZ26" s="89">
        <v>3</v>
      </c>
      <c r="OKA26" s="93" t="s">
        <v>63</v>
      </c>
      <c r="OKB26" s="58" t="s">
        <v>34</v>
      </c>
      <c r="OKC26" s="91" t="s">
        <v>32</v>
      </c>
      <c r="OKD26" s="92">
        <v>1</v>
      </c>
      <c r="OKE26" s="87">
        <v>0</v>
      </c>
      <c r="OKF26" s="59">
        <f t="shared" si="642"/>
        <v>0</v>
      </c>
      <c r="OKG26" s="1"/>
      <c r="OKH26" s="89">
        <v>3</v>
      </c>
      <c r="OKI26" s="93" t="s">
        <v>63</v>
      </c>
      <c r="OKJ26" s="58" t="s">
        <v>34</v>
      </c>
      <c r="OKK26" s="91" t="s">
        <v>32</v>
      </c>
      <c r="OKL26" s="92">
        <v>1</v>
      </c>
      <c r="OKM26" s="87">
        <v>0</v>
      </c>
      <c r="OKN26" s="59">
        <f t="shared" si="643"/>
        <v>0</v>
      </c>
      <c r="OKO26" s="1"/>
      <c r="OKP26" s="89">
        <v>3</v>
      </c>
      <c r="OKQ26" s="93" t="s">
        <v>63</v>
      </c>
      <c r="OKR26" s="58" t="s">
        <v>34</v>
      </c>
      <c r="OKS26" s="91" t="s">
        <v>32</v>
      </c>
      <c r="OKT26" s="92">
        <v>1</v>
      </c>
      <c r="OKU26" s="87">
        <v>0</v>
      </c>
      <c r="OKV26" s="59">
        <f t="shared" si="643"/>
        <v>0</v>
      </c>
      <c r="OKW26" s="1"/>
      <c r="OKX26" s="89">
        <v>3</v>
      </c>
      <c r="OKY26" s="93" t="s">
        <v>63</v>
      </c>
      <c r="OKZ26" s="58" t="s">
        <v>34</v>
      </c>
      <c r="OLA26" s="91" t="s">
        <v>32</v>
      </c>
      <c r="OLB26" s="92">
        <v>1</v>
      </c>
      <c r="OLC26" s="87">
        <v>0</v>
      </c>
      <c r="OLD26" s="59">
        <f t="shared" si="644"/>
        <v>0</v>
      </c>
      <c r="OLE26" s="1"/>
      <c r="OLF26" s="89">
        <v>3</v>
      </c>
      <c r="OLG26" s="93" t="s">
        <v>63</v>
      </c>
      <c r="OLH26" s="58" t="s">
        <v>34</v>
      </c>
      <c r="OLI26" s="91" t="s">
        <v>32</v>
      </c>
      <c r="OLJ26" s="92">
        <v>1</v>
      </c>
      <c r="OLK26" s="87">
        <v>0</v>
      </c>
      <c r="OLL26" s="59">
        <f t="shared" si="644"/>
        <v>0</v>
      </c>
      <c r="OLM26" s="1"/>
      <c r="OLN26" s="89">
        <v>3</v>
      </c>
      <c r="OLO26" s="93" t="s">
        <v>63</v>
      </c>
      <c r="OLP26" s="58" t="s">
        <v>34</v>
      </c>
      <c r="OLQ26" s="91" t="s">
        <v>32</v>
      </c>
      <c r="OLR26" s="92">
        <v>1</v>
      </c>
      <c r="OLS26" s="87">
        <v>0</v>
      </c>
      <c r="OLT26" s="59">
        <f t="shared" si="645"/>
        <v>0</v>
      </c>
      <c r="OLU26" s="1"/>
      <c r="OLV26" s="89">
        <v>3</v>
      </c>
      <c r="OLW26" s="93" t="s">
        <v>63</v>
      </c>
      <c r="OLX26" s="58" t="s">
        <v>34</v>
      </c>
      <c r="OLY26" s="91" t="s">
        <v>32</v>
      </c>
      <c r="OLZ26" s="92">
        <v>1</v>
      </c>
      <c r="OMA26" s="87">
        <v>0</v>
      </c>
      <c r="OMB26" s="59">
        <f t="shared" si="645"/>
        <v>0</v>
      </c>
      <c r="OMC26" s="1"/>
      <c r="OMD26" s="89">
        <v>3</v>
      </c>
      <c r="OME26" s="93" t="s">
        <v>63</v>
      </c>
      <c r="OMF26" s="58" t="s">
        <v>34</v>
      </c>
      <c r="OMG26" s="91" t="s">
        <v>32</v>
      </c>
      <c r="OMH26" s="92">
        <v>1</v>
      </c>
      <c r="OMI26" s="87">
        <v>0</v>
      </c>
      <c r="OMJ26" s="59">
        <f t="shared" si="646"/>
        <v>0</v>
      </c>
      <c r="OMK26" s="1"/>
      <c r="OML26" s="89">
        <v>3</v>
      </c>
      <c r="OMM26" s="93" t="s">
        <v>63</v>
      </c>
      <c r="OMN26" s="58" t="s">
        <v>34</v>
      </c>
      <c r="OMO26" s="91" t="s">
        <v>32</v>
      </c>
      <c r="OMP26" s="92">
        <v>1</v>
      </c>
      <c r="OMQ26" s="87">
        <v>0</v>
      </c>
      <c r="OMR26" s="59">
        <f t="shared" si="646"/>
        <v>0</v>
      </c>
      <c r="OMS26" s="1"/>
      <c r="OMT26" s="89">
        <v>3</v>
      </c>
      <c r="OMU26" s="93" t="s">
        <v>63</v>
      </c>
      <c r="OMV26" s="58" t="s">
        <v>34</v>
      </c>
      <c r="OMW26" s="91" t="s">
        <v>32</v>
      </c>
      <c r="OMX26" s="92">
        <v>1</v>
      </c>
      <c r="OMY26" s="87">
        <v>0</v>
      </c>
      <c r="OMZ26" s="59">
        <f t="shared" si="647"/>
        <v>0</v>
      </c>
      <c r="ONA26" s="1"/>
      <c r="ONB26" s="89">
        <v>3</v>
      </c>
      <c r="ONC26" s="93" t="s">
        <v>63</v>
      </c>
      <c r="OND26" s="58" t="s">
        <v>34</v>
      </c>
      <c r="ONE26" s="91" t="s">
        <v>32</v>
      </c>
      <c r="ONF26" s="92">
        <v>1</v>
      </c>
      <c r="ONG26" s="87">
        <v>0</v>
      </c>
      <c r="ONH26" s="59">
        <f t="shared" si="647"/>
        <v>0</v>
      </c>
      <c r="ONI26" s="1"/>
      <c r="ONJ26" s="89">
        <v>3</v>
      </c>
      <c r="ONK26" s="93" t="s">
        <v>63</v>
      </c>
      <c r="ONL26" s="58" t="s">
        <v>34</v>
      </c>
      <c r="ONM26" s="91" t="s">
        <v>32</v>
      </c>
      <c r="ONN26" s="92">
        <v>1</v>
      </c>
      <c r="ONO26" s="87">
        <v>0</v>
      </c>
      <c r="ONP26" s="59">
        <f t="shared" si="648"/>
        <v>0</v>
      </c>
      <c r="ONQ26" s="1"/>
      <c r="ONR26" s="89">
        <v>3</v>
      </c>
      <c r="ONS26" s="93" t="s">
        <v>63</v>
      </c>
      <c r="ONT26" s="58" t="s">
        <v>34</v>
      </c>
      <c r="ONU26" s="91" t="s">
        <v>32</v>
      </c>
      <c r="ONV26" s="92">
        <v>1</v>
      </c>
      <c r="ONW26" s="87">
        <v>0</v>
      </c>
      <c r="ONX26" s="59">
        <f t="shared" si="648"/>
        <v>0</v>
      </c>
      <c r="ONY26" s="1"/>
      <c r="ONZ26" s="89">
        <v>3</v>
      </c>
      <c r="OOA26" s="93" t="s">
        <v>63</v>
      </c>
      <c r="OOB26" s="58" t="s">
        <v>34</v>
      </c>
      <c r="OOC26" s="91" t="s">
        <v>32</v>
      </c>
      <c r="OOD26" s="92">
        <v>1</v>
      </c>
      <c r="OOE26" s="87">
        <v>0</v>
      </c>
      <c r="OOF26" s="59">
        <f t="shared" si="649"/>
        <v>0</v>
      </c>
      <c r="OOG26" s="1"/>
      <c r="OOH26" s="89">
        <v>3</v>
      </c>
      <c r="OOI26" s="93" t="s">
        <v>63</v>
      </c>
      <c r="OOJ26" s="58" t="s">
        <v>34</v>
      </c>
      <c r="OOK26" s="91" t="s">
        <v>32</v>
      </c>
      <c r="OOL26" s="92">
        <v>1</v>
      </c>
      <c r="OOM26" s="87">
        <v>0</v>
      </c>
      <c r="OON26" s="59">
        <f t="shared" si="649"/>
        <v>0</v>
      </c>
      <c r="OOO26" s="1"/>
      <c r="OOP26" s="89">
        <v>3</v>
      </c>
      <c r="OOQ26" s="93" t="s">
        <v>63</v>
      </c>
      <c r="OOR26" s="58" t="s">
        <v>34</v>
      </c>
      <c r="OOS26" s="91" t="s">
        <v>32</v>
      </c>
      <c r="OOT26" s="92">
        <v>1</v>
      </c>
      <c r="OOU26" s="87">
        <v>0</v>
      </c>
      <c r="OOV26" s="59">
        <f t="shared" si="650"/>
        <v>0</v>
      </c>
      <c r="OOW26" s="1"/>
      <c r="OOX26" s="89">
        <v>3</v>
      </c>
      <c r="OOY26" s="93" t="s">
        <v>63</v>
      </c>
      <c r="OOZ26" s="58" t="s">
        <v>34</v>
      </c>
      <c r="OPA26" s="91" t="s">
        <v>32</v>
      </c>
      <c r="OPB26" s="92">
        <v>1</v>
      </c>
      <c r="OPC26" s="87">
        <v>0</v>
      </c>
      <c r="OPD26" s="59">
        <f t="shared" si="650"/>
        <v>0</v>
      </c>
      <c r="OPE26" s="1"/>
      <c r="OPF26" s="89">
        <v>3</v>
      </c>
      <c r="OPG26" s="93" t="s">
        <v>63</v>
      </c>
      <c r="OPH26" s="58" t="s">
        <v>34</v>
      </c>
      <c r="OPI26" s="91" t="s">
        <v>32</v>
      </c>
      <c r="OPJ26" s="92">
        <v>1</v>
      </c>
      <c r="OPK26" s="87">
        <v>0</v>
      </c>
      <c r="OPL26" s="59">
        <f t="shared" si="651"/>
        <v>0</v>
      </c>
      <c r="OPM26" s="1"/>
      <c r="OPN26" s="89">
        <v>3</v>
      </c>
      <c r="OPO26" s="93" t="s">
        <v>63</v>
      </c>
      <c r="OPP26" s="58" t="s">
        <v>34</v>
      </c>
      <c r="OPQ26" s="91" t="s">
        <v>32</v>
      </c>
      <c r="OPR26" s="92">
        <v>1</v>
      </c>
      <c r="OPS26" s="87">
        <v>0</v>
      </c>
      <c r="OPT26" s="59">
        <f t="shared" si="651"/>
        <v>0</v>
      </c>
      <c r="OPU26" s="1"/>
      <c r="OPV26" s="89">
        <v>3</v>
      </c>
      <c r="OPW26" s="93" t="s">
        <v>63</v>
      </c>
      <c r="OPX26" s="58" t="s">
        <v>34</v>
      </c>
      <c r="OPY26" s="91" t="s">
        <v>32</v>
      </c>
      <c r="OPZ26" s="92">
        <v>1</v>
      </c>
      <c r="OQA26" s="87">
        <v>0</v>
      </c>
      <c r="OQB26" s="59">
        <f t="shared" si="652"/>
        <v>0</v>
      </c>
      <c r="OQC26" s="1"/>
      <c r="OQD26" s="89">
        <v>3</v>
      </c>
      <c r="OQE26" s="93" t="s">
        <v>63</v>
      </c>
      <c r="OQF26" s="58" t="s">
        <v>34</v>
      </c>
      <c r="OQG26" s="91" t="s">
        <v>32</v>
      </c>
      <c r="OQH26" s="92">
        <v>1</v>
      </c>
      <c r="OQI26" s="87">
        <v>0</v>
      </c>
      <c r="OQJ26" s="59">
        <f t="shared" si="652"/>
        <v>0</v>
      </c>
      <c r="OQK26" s="1"/>
      <c r="OQL26" s="89">
        <v>3</v>
      </c>
      <c r="OQM26" s="93" t="s">
        <v>63</v>
      </c>
      <c r="OQN26" s="58" t="s">
        <v>34</v>
      </c>
      <c r="OQO26" s="91" t="s">
        <v>32</v>
      </c>
      <c r="OQP26" s="92">
        <v>1</v>
      </c>
      <c r="OQQ26" s="87">
        <v>0</v>
      </c>
      <c r="OQR26" s="59">
        <f t="shared" si="653"/>
        <v>0</v>
      </c>
      <c r="OQS26" s="1"/>
      <c r="OQT26" s="89">
        <v>3</v>
      </c>
      <c r="OQU26" s="93" t="s">
        <v>63</v>
      </c>
      <c r="OQV26" s="58" t="s">
        <v>34</v>
      </c>
      <c r="OQW26" s="91" t="s">
        <v>32</v>
      </c>
      <c r="OQX26" s="92">
        <v>1</v>
      </c>
      <c r="OQY26" s="87">
        <v>0</v>
      </c>
      <c r="OQZ26" s="59">
        <f t="shared" si="653"/>
        <v>0</v>
      </c>
      <c r="ORA26" s="1"/>
      <c r="ORB26" s="89">
        <v>3</v>
      </c>
      <c r="ORC26" s="93" t="s">
        <v>63</v>
      </c>
      <c r="ORD26" s="58" t="s">
        <v>34</v>
      </c>
      <c r="ORE26" s="91" t="s">
        <v>32</v>
      </c>
      <c r="ORF26" s="92">
        <v>1</v>
      </c>
      <c r="ORG26" s="87">
        <v>0</v>
      </c>
      <c r="ORH26" s="59">
        <f t="shared" si="654"/>
        <v>0</v>
      </c>
      <c r="ORI26" s="1"/>
      <c r="ORJ26" s="89">
        <v>3</v>
      </c>
      <c r="ORK26" s="93" t="s">
        <v>63</v>
      </c>
      <c r="ORL26" s="58" t="s">
        <v>34</v>
      </c>
      <c r="ORM26" s="91" t="s">
        <v>32</v>
      </c>
      <c r="ORN26" s="92">
        <v>1</v>
      </c>
      <c r="ORO26" s="87">
        <v>0</v>
      </c>
      <c r="ORP26" s="59">
        <f t="shared" si="654"/>
        <v>0</v>
      </c>
      <c r="ORQ26" s="1"/>
      <c r="ORR26" s="89">
        <v>3</v>
      </c>
      <c r="ORS26" s="93" t="s">
        <v>63</v>
      </c>
      <c r="ORT26" s="58" t="s">
        <v>34</v>
      </c>
      <c r="ORU26" s="91" t="s">
        <v>32</v>
      </c>
      <c r="ORV26" s="92">
        <v>1</v>
      </c>
      <c r="ORW26" s="87">
        <v>0</v>
      </c>
      <c r="ORX26" s="59">
        <f t="shared" si="655"/>
        <v>0</v>
      </c>
      <c r="ORY26" s="1"/>
      <c r="ORZ26" s="89">
        <v>3</v>
      </c>
      <c r="OSA26" s="93" t="s">
        <v>63</v>
      </c>
      <c r="OSB26" s="58" t="s">
        <v>34</v>
      </c>
      <c r="OSC26" s="91" t="s">
        <v>32</v>
      </c>
      <c r="OSD26" s="92">
        <v>1</v>
      </c>
      <c r="OSE26" s="87">
        <v>0</v>
      </c>
      <c r="OSF26" s="59">
        <f t="shared" si="655"/>
        <v>0</v>
      </c>
      <c r="OSG26" s="1"/>
      <c r="OSH26" s="89">
        <v>3</v>
      </c>
      <c r="OSI26" s="93" t="s">
        <v>63</v>
      </c>
      <c r="OSJ26" s="58" t="s">
        <v>34</v>
      </c>
      <c r="OSK26" s="91" t="s">
        <v>32</v>
      </c>
      <c r="OSL26" s="92">
        <v>1</v>
      </c>
      <c r="OSM26" s="87">
        <v>0</v>
      </c>
      <c r="OSN26" s="59">
        <f t="shared" si="656"/>
        <v>0</v>
      </c>
      <c r="OSO26" s="1"/>
      <c r="OSP26" s="89">
        <v>3</v>
      </c>
      <c r="OSQ26" s="93" t="s">
        <v>63</v>
      </c>
      <c r="OSR26" s="58" t="s">
        <v>34</v>
      </c>
      <c r="OSS26" s="91" t="s">
        <v>32</v>
      </c>
      <c r="OST26" s="92">
        <v>1</v>
      </c>
      <c r="OSU26" s="87">
        <v>0</v>
      </c>
      <c r="OSV26" s="59">
        <f t="shared" si="656"/>
        <v>0</v>
      </c>
      <c r="OSW26" s="1"/>
      <c r="OSX26" s="89">
        <v>3</v>
      </c>
      <c r="OSY26" s="93" t="s">
        <v>63</v>
      </c>
      <c r="OSZ26" s="58" t="s">
        <v>34</v>
      </c>
      <c r="OTA26" s="91" t="s">
        <v>32</v>
      </c>
      <c r="OTB26" s="92">
        <v>1</v>
      </c>
      <c r="OTC26" s="87">
        <v>0</v>
      </c>
      <c r="OTD26" s="59">
        <f t="shared" si="657"/>
        <v>0</v>
      </c>
      <c r="OTE26" s="1"/>
      <c r="OTF26" s="89">
        <v>3</v>
      </c>
      <c r="OTG26" s="93" t="s">
        <v>63</v>
      </c>
      <c r="OTH26" s="58" t="s">
        <v>34</v>
      </c>
      <c r="OTI26" s="91" t="s">
        <v>32</v>
      </c>
      <c r="OTJ26" s="92">
        <v>1</v>
      </c>
      <c r="OTK26" s="87">
        <v>0</v>
      </c>
      <c r="OTL26" s="59">
        <f t="shared" si="657"/>
        <v>0</v>
      </c>
      <c r="OTM26" s="1"/>
      <c r="OTN26" s="89">
        <v>3</v>
      </c>
      <c r="OTO26" s="93" t="s">
        <v>63</v>
      </c>
      <c r="OTP26" s="58" t="s">
        <v>34</v>
      </c>
      <c r="OTQ26" s="91" t="s">
        <v>32</v>
      </c>
      <c r="OTR26" s="92">
        <v>1</v>
      </c>
      <c r="OTS26" s="87">
        <v>0</v>
      </c>
      <c r="OTT26" s="59">
        <f t="shared" si="658"/>
        <v>0</v>
      </c>
      <c r="OTU26" s="1"/>
      <c r="OTV26" s="89">
        <v>3</v>
      </c>
      <c r="OTW26" s="93" t="s">
        <v>63</v>
      </c>
      <c r="OTX26" s="58" t="s">
        <v>34</v>
      </c>
      <c r="OTY26" s="91" t="s">
        <v>32</v>
      </c>
      <c r="OTZ26" s="92">
        <v>1</v>
      </c>
      <c r="OUA26" s="87">
        <v>0</v>
      </c>
      <c r="OUB26" s="59">
        <f t="shared" si="658"/>
        <v>0</v>
      </c>
      <c r="OUC26" s="1"/>
      <c r="OUD26" s="89">
        <v>3</v>
      </c>
      <c r="OUE26" s="93" t="s">
        <v>63</v>
      </c>
      <c r="OUF26" s="58" t="s">
        <v>34</v>
      </c>
      <c r="OUG26" s="91" t="s">
        <v>32</v>
      </c>
      <c r="OUH26" s="92">
        <v>1</v>
      </c>
      <c r="OUI26" s="87">
        <v>0</v>
      </c>
      <c r="OUJ26" s="59">
        <f t="shared" si="659"/>
        <v>0</v>
      </c>
      <c r="OUK26" s="1"/>
      <c r="OUL26" s="89">
        <v>3</v>
      </c>
      <c r="OUM26" s="93" t="s">
        <v>63</v>
      </c>
      <c r="OUN26" s="58" t="s">
        <v>34</v>
      </c>
      <c r="OUO26" s="91" t="s">
        <v>32</v>
      </c>
      <c r="OUP26" s="92">
        <v>1</v>
      </c>
      <c r="OUQ26" s="87">
        <v>0</v>
      </c>
      <c r="OUR26" s="59">
        <f t="shared" si="659"/>
        <v>0</v>
      </c>
      <c r="OUS26" s="1"/>
      <c r="OUT26" s="89">
        <v>3</v>
      </c>
      <c r="OUU26" s="93" t="s">
        <v>63</v>
      </c>
      <c r="OUV26" s="58" t="s">
        <v>34</v>
      </c>
      <c r="OUW26" s="91" t="s">
        <v>32</v>
      </c>
      <c r="OUX26" s="92">
        <v>1</v>
      </c>
      <c r="OUY26" s="87">
        <v>0</v>
      </c>
      <c r="OUZ26" s="59">
        <f t="shared" si="660"/>
        <v>0</v>
      </c>
      <c r="OVA26" s="1"/>
      <c r="OVB26" s="89">
        <v>3</v>
      </c>
      <c r="OVC26" s="93" t="s">
        <v>63</v>
      </c>
      <c r="OVD26" s="58" t="s">
        <v>34</v>
      </c>
      <c r="OVE26" s="91" t="s">
        <v>32</v>
      </c>
      <c r="OVF26" s="92">
        <v>1</v>
      </c>
      <c r="OVG26" s="87">
        <v>0</v>
      </c>
      <c r="OVH26" s="59">
        <f t="shared" si="660"/>
        <v>0</v>
      </c>
      <c r="OVI26" s="1"/>
      <c r="OVJ26" s="89">
        <v>3</v>
      </c>
      <c r="OVK26" s="93" t="s">
        <v>63</v>
      </c>
      <c r="OVL26" s="58" t="s">
        <v>34</v>
      </c>
      <c r="OVM26" s="91" t="s">
        <v>32</v>
      </c>
      <c r="OVN26" s="92">
        <v>1</v>
      </c>
      <c r="OVO26" s="87">
        <v>0</v>
      </c>
      <c r="OVP26" s="59">
        <f t="shared" si="661"/>
        <v>0</v>
      </c>
      <c r="OVQ26" s="1"/>
      <c r="OVR26" s="89">
        <v>3</v>
      </c>
      <c r="OVS26" s="93" t="s">
        <v>63</v>
      </c>
      <c r="OVT26" s="58" t="s">
        <v>34</v>
      </c>
      <c r="OVU26" s="91" t="s">
        <v>32</v>
      </c>
      <c r="OVV26" s="92">
        <v>1</v>
      </c>
      <c r="OVW26" s="87">
        <v>0</v>
      </c>
      <c r="OVX26" s="59">
        <f t="shared" si="661"/>
        <v>0</v>
      </c>
      <c r="OVY26" s="1"/>
      <c r="OVZ26" s="89">
        <v>3</v>
      </c>
      <c r="OWA26" s="93" t="s">
        <v>63</v>
      </c>
      <c r="OWB26" s="58" t="s">
        <v>34</v>
      </c>
      <c r="OWC26" s="91" t="s">
        <v>32</v>
      </c>
      <c r="OWD26" s="92">
        <v>1</v>
      </c>
      <c r="OWE26" s="87">
        <v>0</v>
      </c>
      <c r="OWF26" s="59">
        <f t="shared" si="662"/>
        <v>0</v>
      </c>
      <c r="OWG26" s="1"/>
      <c r="OWH26" s="89">
        <v>3</v>
      </c>
      <c r="OWI26" s="93" t="s">
        <v>63</v>
      </c>
      <c r="OWJ26" s="58" t="s">
        <v>34</v>
      </c>
      <c r="OWK26" s="91" t="s">
        <v>32</v>
      </c>
      <c r="OWL26" s="92">
        <v>1</v>
      </c>
      <c r="OWM26" s="87">
        <v>0</v>
      </c>
      <c r="OWN26" s="59">
        <f t="shared" si="662"/>
        <v>0</v>
      </c>
      <c r="OWO26" s="1"/>
      <c r="OWP26" s="89">
        <v>3</v>
      </c>
      <c r="OWQ26" s="93" t="s">
        <v>63</v>
      </c>
      <c r="OWR26" s="58" t="s">
        <v>34</v>
      </c>
      <c r="OWS26" s="91" t="s">
        <v>32</v>
      </c>
      <c r="OWT26" s="92">
        <v>1</v>
      </c>
      <c r="OWU26" s="87">
        <v>0</v>
      </c>
      <c r="OWV26" s="59">
        <f t="shared" si="663"/>
        <v>0</v>
      </c>
      <c r="OWW26" s="1"/>
      <c r="OWX26" s="89">
        <v>3</v>
      </c>
      <c r="OWY26" s="93" t="s">
        <v>63</v>
      </c>
      <c r="OWZ26" s="58" t="s">
        <v>34</v>
      </c>
      <c r="OXA26" s="91" t="s">
        <v>32</v>
      </c>
      <c r="OXB26" s="92">
        <v>1</v>
      </c>
      <c r="OXC26" s="87">
        <v>0</v>
      </c>
      <c r="OXD26" s="59">
        <f t="shared" si="663"/>
        <v>0</v>
      </c>
      <c r="OXE26" s="1"/>
      <c r="OXF26" s="89">
        <v>3</v>
      </c>
      <c r="OXG26" s="93" t="s">
        <v>63</v>
      </c>
      <c r="OXH26" s="58" t="s">
        <v>34</v>
      </c>
      <c r="OXI26" s="91" t="s">
        <v>32</v>
      </c>
      <c r="OXJ26" s="92">
        <v>1</v>
      </c>
      <c r="OXK26" s="87">
        <v>0</v>
      </c>
      <c r="OXL26" s="59">
        <f t="shared" si="664"/>
        <v>0</v>
      </c>
      <c r="OXM26" s="1"/>
      <c r="OXN26" s="89">
        <v>3</v>
      </c>
      <c r="OXO26" s="93" t="s">
        <v>63</v>
      </c>
      <c r="OXP26" s="58" t="s">
        <v>34</v>
      </c>
      <c r="OXQ26" s="91" t="s">
        <v>32</v>
      </c>
      <c r="OXR26" s="92">
        <v>1</v>
      </c>
      <c r="OXS26" s="87">
        <v>0</v>
      </c>
      <c r="OXT26" s="59">
        <f t="shared" si="664"/>
        <v>0</v>
      </c>
      <c r="OXU26" s="1"/>
      <c r="OXV26" s="89">
        <v>3</v>
      </c>
      <c r="OXW26" s="93" t="s">
        <v>63</v>
      </c>
      <c r="OXX26" s="58" t="s">
        <v>34</v>
      </c>
      <c r="OXY26" s="91" t="s">
        <v>32</v>
      </c>
      <c r="OXZ26" s="92">
        <v>1</v>
      </c>
      <c r="OYA26" s="87">
        <v>0</v>
      </c>
      <c r="OYB26" s="59">
        <f t="shared" si="665"/>
        <v>0</v>
      </c>
      <c r="OYC26" s="1"/>
      <c r="OYD26" s="89">
        <v>3</v>
      </c>
      <c r="OYE26" s="93" t="s">
        <v>63</v>
      </c>
      <c r="OYF26" s="58" t="s">
        <v>34</v>
      </c>
      <c r="OYG26" s="91" t="s">
        <v>32</v>
      </c>
      <c r="OYH26" s="92">
        <v>1</v>
      </c>
      <c r="OYI26" s="87">
        <v>0</v>
      </c>
      <c r="OYJ26" s="59">
        <f t="shared" si="665"/>
        <v>0</v>
      </c>
      <c r="OYK26" s="1"/>
      <c r="OYL26" s="89">
        <v>3</v>
      </c>
      <c r="OYM26" s="93" t="s">
        <v>63</v>
      </c>
      <c r="OYN26" s="58" t="s">
        <v>34</v>
      </c>
      <c r="OYO26" s="91" t="s">
        <v>32</v>
      </c>
      <c r="OYP26" s="92">
        <v>1</v>
      </c>
      <c r="OYQ26" s="87">
        <v>0</v>
      </c>
      <c r="OYR26" s="59">
        <f t="shared" si="666"/>
        <v>0</v>
      </c>
      <c r="OYS26" s="1"/>
      <c r="OYT26" s="89">
        <v>3</v>
      </c>
      <c r="OYU26" s="93" t="s">
        <v>63</v>
      </c>
      <c r="OYV26" s="58" t="s">
        <v>34</v>
      </c>
      <c r="OYW26" s="91" t="s">
        <v>32</v>
      </c>
      <c r="OYX26" s="92">
        <v>1</v>
      </c>
      <c r="OYY26" s="87">
        <v>0</v>
      </c>
      <c r="OYZ26" s="59">
        <f t="shared" si="666"/>
        <v>0</v>
      </c>
      <c r="OZA26" s="1"/>
      <c r="OZB26" s="89">
        <v>3</v>
      </c>
      <c r="OZC26" s="93" t="s">
        <v>63</v>
      </c>
      <c r="OZD26" s="58" t="s">
        <v>34</v>
      </c>
      <c r="OZE26" s="91" t="s">
        <v>32</v>
      </c>
      <c r="OZF26" s="92">
        <v>1</v>
      </c>
      <c r="OZG26" s="87">
        <v>0</v>
      </c>
      <c r="OZH26" s="59">
        <f t="shared" si="667"/>
        <v>0</v>
      </c>
      <c r="OZI26" s="1"/>
      <c r="OZJ26" s="89">
        <v>3</v>
      </c>
      <c r="OZK26" s="93" t="s">
        <v>63</v>
      </c>
      <c r="OZL26" s="58" t="s">
        <v>34</v>
      </c>
      <c r="OZM26" s="91" t="s">
        <v>32</v>
      </c>
      <c r="OZN26" s="92">
        <v>1</v>
      </c>
      <c r="OZO26" s="87">
        <v>0</v>
      </c>
      <c r="OZP26" s="59">
        <f t="shared" si="667"/>
        <v>0</v>
      </c>
      <c r="OZQ26" s="1"/>
      <c r="OZR26" s="89">
        <v>3</v>
      </c>
      <c r="OZS26" s="93" t="s">
        <v>63</v>
      </c>
      <c r="OZT26" s="58" t="s">
        <v>34</v>
      </c>
      <c r="OZU26" s="91" t="s">
        <v>32</v>
      </c>
      <c r="OZV26" s="92">
        <v>1</v>
      </c>
      <c r="OZW26" s="87">
        <v>0</v>
      </c>
      <c r="OZX26" s="59">
        <f t="shared" si="668"/>
        <v>0</v>
      </c>
      <c r="OZY26" s="1"/>
      <c r="OZZ26" s="89">
        <v>3</v>
      </c>
      <c r="PAA26" s="93" t="s">
        <v>63</v>
      </c>
      <c r="PAB26" s="58" t="s">
        <v>34</v>
      </c>
      <c r="PAC26" s="91" t="s">
        <v>32</v>
      </c>
      <c r="PAD26" s="92">
        <v>1</v>
      </c>
      <c r="PAE26" s="87">
        <v>0</v>
      </c>
      <c r="PAF26" s="59">
        <f t="shared" si="668"/>
        <v>0</v>
      </c>
      <c r="PAG26" s="1"/>
      <c r="PAH26" s="89">
        <v>3</v>
      </c>
      <c r="PAI26" s="93" t="s">
        <v>63</v>
      </c>
      <c r="PAJ26" s="58" t="s">
        <v>34</v>
      </c>
      <c r="PAK26" s="91" t="s">
        <v>32</v>
      </c>
      <c r="PAL26" s="92">
        <v>1</v>
      </c>
      <c r="PAM26" s="87">
        <v>0</v>
      </c>
      <c r="PAN26" s="59">
        <f t="shared" si="669"/>
        <v>0</v>
      </c>
      <c r="PAO26" s="1"/>
      <c r="PAP26" s="89">
        <v>3</v>
      </c>
      <c r="PAQ26" s="93" t="s">
        <v>63</v>
      </c>
      <c r="PAR26" s="58" t="s">
        <v>34</v>
      </c>
      <c r="PAS26" s="91" t="s">
        <v>32</v>
      </c>
      <c r="PAT26" s="92">
        <v>1</v>
      </c>
      <c r="PAU26" s="87">
        <v>0</v>
      </c>
      <c r="PAV26" s="59">
        <f t="shared" si="669"/>
        <v>0</v>
      </c>
      <c r="PAW26" s="1"/>
      <c r="PAX26" s="89">
        <v>3</v>
      </c>
      <c r="PAY26" s="93" t="s">
        <v>63</v>
      </c>
      <c r="PAZ26" s="58" t="s">
        <v>34</v>
      </c>
      <c r="PBA26" s="91" t="s">
        <v>32</v>
      </c>
      <c r="PBB26" s="92">
        <v>1</v>
      </c>
      <c r="PBC26" s="87">
        <v>0</v>
      </c>
      <c r="PBD26" s="59">
        <f t="shared" si="670"/>
        <v>0</v>
      </c>
      <c r="PBE26" s="1"/>
      <c r="PBF26" s="89">
        <v>3</v>
      </c>
      <c r="PBG26" s="93" t="s">
        <v>63</v>
      </c>
      <c r="PBH26" s="58" t="s">
        <v>34</v>
      </c>
      <c r="PBI26" s="91" t="s">
        <v>32</v>
      </c>
      <c r="PBJ26" s="92">
        <v>1</v>
      </c>
      <c r="PBK26" s="87">
        <v>0</v>
      </c>
      <c r="PBL26" s="59">
        <f t="shared" si="670"/>
        <v>0</v>
      </c>
      <c r="PBM26" s="1"/>
      <c r="PBN26" s="89">
        <v>3</v>
      </c>
      <c r="PBO26" s="93" t="s">
        <v>63</v>
      </c>
      <c r="PBP26" s="58" t="s">
        <v>34</v>
      </c>
      <c r="PBQ26" s="91" t="s">
        <v>32</v>
      </c>
      <c r="PBR26" s="92">
        <v>1</v>
      </c>
      <c r="PBS26" s="87">
        <v>0</v>
      </c>
      <c r="PBT26" s="59">
        <f t="shared" si="671"/>
        <v>0</v>
      </c>
      <c r="PBU26" s="1"/>
      <c r="PBV26" s="89">
        <v>3</v>
      </c>
      <c r="PBW26" s="93" t="s">
        <v>63</v>
      </c>
      <c r="PBX26" s="58" t="s">
        <v>34</v>
      </c>
      <c r="PBY26" s="91" t="s">
        <v>32</v>
      </c>
      <c r="PBZ26" s="92">
        <v>1</v>
      </c>
      <c r="PCA26" s="87">
        <v>0</v>
      </c>
      <c r="PCB26" s="59">
        <f t="shared" si="671"/>
        <v>0</v>
      </c>
      <c r="PCC26" s="1"/>
      <c r="PCD26" s="89">
        <v>3</v>
      </c>
      <c r="PCE26" s="93" t="s">
        <v>63</v>
      </c>
      <c r="PCF26" s="58" t="s">
        <v>34</v>
      </c>
      <c r="PCG26" s="91" t="s">
        <v>32</v>
      </c>
      <c r="PCH26" s="92">
        <v>1</v>
      </c>
      <c r="PCI26" s="87">
        <v>0</v>
      </c>
      <c r="PCJ26" s="59">
        <f t="shared" si="672"/>
        <v>0</v>
      </c>
      <c r="PCK26" s="1"/>
      <c r="PCL26" s="89">
        <v>3</v>
      </c>
      <c r="PCM26" s="93" t="s">
        <v>63</v>
      </c>
      <c r="PCN26" s="58" t="s">
        <v>34</v>
      </c>
      <c r="PCO26" s="91" t="s">
        <v>32</v>
      </c>
      <c r="PCP26" s="92">
        <v>1</v>
      </c>
      <c r="PCQ26" s="87">
        <v>0</v>
      </c>
      <c r="PCR26" s="59">
        <f t="shared" si="672"/>
        <v>0</v>
      </c>
      <c r="PCS26" s="1"/>
      <c r="PCT26" s="89">
        <v>3</v>
      </c>
      <c r="PCU26" s="93" t="s">
        <v>63</v>
      </c>
      <c r="PCV26" s="58" t="s">
        <v>34</v>
      </c>
      <c r="PCW26" s="91" t="s">
        <v>32</v>
      </c>
      <c r="PCX26" s="92">
        <v>1</v>
      </c>
      <c r="PCY26" s="87">
        <v>0</v>
      </c>
      <c r="PCZ26" s="59">
        <f t="shared" si="673"/>
        <v>0</v>
      </c>
      <c r="PDA26" s="1"/>
      <c r="PDB26" s="89">
        <v>3</v>
      </c>
      <c r="PDC26" s="93" t="s">
        <v>63</v>
      </c>
      <c r="PDD26" s="58" t="s">
        <v>34</v>
      </c>
      <c r="PDE26" s="91" t="s">
        <v>32</v>
      </c>
      <c r="PDF26" s="92">
        <v>1</v>
      </c>
      <c r="PDG26" s="87">
        <v>0</v>
      </c>
      <c r="PDH26" s="59">
        <f t="shared" si="673"/>
        <v>0</v>
      </c>
      <c r="PDI26" s="1"/>
      <c r="PDJ26" s="89">
        <v>3</v>
      </c>
      <c r="PDK26" s="93" t="s">
        <v>63</v>
      </c>
      <c r="PDL26" s="58" t="s">
        <v>34</v>
      </c>
      <c r="PDM26" s="91" t="s">
        <v>32</v>
      </c>
      <c r="PDN26" s="92">
        <v>1</v>
      </c>
      <c r="PDO26" s="87">
        <v>0</v>
      </c>
      <c r="PDP26" s="59">
        <f t="shared" si="674"/>
        <v>0</v>
      </c>
      <c r="PDQ26" s="1"/>
      <c r="PDR26" s="89">
        <v>3</v>
      </c>
      <c r="PDS26" s="93" t="s">
        <v>63</v>
      </c>
      <c r="PDT26" s="58" t="s">
        <v>34</v>
      </c>
      <c r="PDU26" s="91" t="s">
        <v>32</v>
      </c>
      <c r="PDV26" s="92">
        <v>1</v>
      </c>
      <c r="PDW26" s="87">
        <v>0</v>
      </c>
      <c r="PDX26" s="59">
        <f t="shared" si="674"/>
        <v>0</v>
      </c>
      <c r="PDY26" s="1"/>
      <c r="PDZ26" s="89">
        <v>3</v>
      </c>
      <c r="PEA26" s="93" t="s">
        <v>63</v>
      </c>
      <c r="PEB26" s="58" t="s">
        <v>34</v>
      </c>
      <c r="PEC26" s="91" t="s">
        <v>32</v>
      </c>
      <c r="PED26" s="92">
        <v>1</v>
      </c>
      <c r="PEE26" s="87">
        <v>0</v>
      </c>
      <c r="PEF26" s="59">
        <f t="shared" si="675"/>
        <v>0</v>
      </c>
      <c r="PEG26" s="1"/>
      <c r="PEH26" s="89">
        <v>3</v>
      </c>
      <c r="PEI26" s="93" t="s">
        <v>63</v>
      </c>
      <c r="PEJ26" s="58" t="s">
        <v>34</v>
      </c>
      <c r="PEK26" s="91" t="s">
        <v>32</v>
      </c>
      <c r="PEL26" s="92">
        <v>1</v>
      </c>
      <c r="PEM26" s="87">
        <v>0</v>
      </c>
      <c r="PEN26" s="59">
        <f t="shared" si="675"/>
        <v>0</v>
      </c>
      <c r="PEO26" s="1"/>
      <c r="PEP26" s="89">
        <v>3</v>
      </c>
      <c r="PEQ26" s="93" t="s">
        <v>63</v>
      </c>
      <c r="PER26" s="58" t="s">
        <v>34</v>
      </c>
      <c r="PES26" s="91" t="s">
        <v>32</v>
      </c>
      <c r="PET26" s="92">
        <v>1</v>
      </c>
      <c r="PEU26" s="87">
        <v>0</v>
      </c>
      <c r="PEV26" s="59">
        <f t="shared" si="676"/>
        <v>0</v>
      </c>
      <c r="PEW26" s="1"/>
      <c r="PEX26" s="89">
        <v>3</v>
      </c>
      <c r="PEY26" s="93" t="s">
        <v>63</v>
      </c>
      <c r="PEZ26" s="58" t="s">
        <v>34</v>
      </c>
      <c r="PFA26" s="91" t="s">
        <v>32</v>
      </c>
      <c r="PFB26" s="92">
        <v>1</v>
      </c>
      <c r="PFC26" s="87">
        <v>0</v>
      </c>
      <c r="PFD26" s="59">
        <f t="shared" si="676"/>
        <v>0</v>
      </c>
      <c r="PFE26" s="1"/>
      <c r="PFF26" s="89">
        <v>3</v>
      </c>
      <c r="PFG26" s="93" t="s">
        <v>63</v>
      </c>
      <c r="PFH26" s="58" t="s">
        <v>34</v>
      </c>
      <c r="PFI26" s="91" t="s">
        <v>32</v>
      </c>
      <c r="PFJ26" s="92">
        <v>1</v>
      </c>
      <c r="PFK26" s="87">
        <v>0</v>
      </c>
      <c r="PFL26" s="59">
        <f t="shared" si="677"/>
        <v>0</v>
      </c>
      <c r="PFM26" s="1"/>
      <c r="PFN26" s="89">
        <v>3</v>
      </c>
      <c r="PFO26" s="93" t="s">
        <v>63</v>
      </c>
      <c r="PFP26" s="58" t="s">
        <v>34</v>
      </c>
      <c r="PFQ26" s="91" t="s">
        <v>32</v>
      </c>
      <c r="PFR26" s="92">
        <v>1</v>
      </c>
      <c r="PFS26" s="87">
        <v>0</v>
      </c>
      <c r="PFT26" s="59">
        <f t="shared" si="677"/>
        <v>0</v>
      </c>
      <c r="PFU26" s="1"/>
      <c r="PFV26" s="89">
        <v>3</v>
      </c>
      <c r="PFW26" s="93" t="s">
        <v>63</v>
      </c>
      <c r="PFX26" s="58" t="s">
        <v>34</v>
      </c>
      <c r="PFY26" s="91" t="s">
        <v>32</v>
      </c>
      <c r="PFZ26" s="92">
        <v>1</v>
      </c>
      <c r="PGA26" s="87">
        <v>0</v>
      </c>
      <c r="PGB26" s="59">
        <f t="shared" si="678"/>
        <v>0</v>
      </c>
      <c r="PGC26" s="1"/>
      <c r="PGD26" s="89">
        <v>3</v>
      </c>
      <c r="PGE26" s="93" t="s">
        <v>63</v>
      </c>
      <c r="PGF26" s="58" t="s">
        <v>34</v>
      </c>
      <c r="PGG26" s="91" t="s">
        <v>32</v>
      </c>
      <c r="PGH26" s="92">
        <v>1</v>
      </c>
      <c r="PGI26" s="87">
        <v>0</v>
      </c>
      <c r="PGJ26" s="59">
        <f t="shared" si="678"/>
        <v>0</v>
      </c>
      <c r="PGK26" s="1"/>
      <c r="PGL26" s="89">
        <v>3</v>
      </c>
      <c r="PGM26" s="93" t="s">
        <v>63</v>
      </c>
      <c r="PGN26" s="58" t="s">
        <v>34</v>
      </c>
      <c r="PGO26" s="91" t="s">
        <v>32</v>
      </c>
      <c r="PGP26" s="92">
        <v>1</v>
      </c>
      <c r="PGQ26" s="87">
        <v>0</v>
      </c>
      <c r="PGR26" s="59">
        <f t="shared" si="679"/>
        <v>0</v>
      </c>
      <c r="PGS26" s="1"/>
      <c r="PGT26" s="89">
        <v>3</v>
      </c>
      <c r="PGU26" s="93" t="s">
        <v>63</v>
      </c>
      <c r="PGV26" s="58" t="s">
        <v>34</v>
      </c>
      <c r="PGW26" s="91" t="s">
        <v>32</v>
      </c>
      <c r="PGX26" s="92">
        <v>1</v>
      </c>
      <c r="PGY26" s="87">
        <v>0</v>
      </c>
      <c r="PGZ26" s="59">
        <f t="shared" si="679"/>
        <v>0</v>
      </c>
      <c r="PHA26" s="1"/>
      <c r="PHB26" s="89">
        <v>3</v>
      </c>
      <c r="PHC26" s="93" t="s">
        <v>63</v>
      </c>
      <c r="PHD26" s="58" t="s">
        <v>34</v>
      </c>
      <c r="PHE26" s="91" t="s">
        <v>32</v>
      </c>
      <c r="PHF26" s="92">
        <v>1</v>
      </c>
      <c r="PHG26" s="87">
        <v>0</v>
      </c>
      <c r="PHH26" s="59">
        <f t="shared" si="680"/>
        <v>0</v>
      </c>
      <c r="PHI26" s="1"/>
      <c r="PHJ26" s="89">
        <v>3</v>
      </c>
      <c r="PHK26" s="93" t="s">
        <v>63</v>
      </c>
      <c r="PHL26" s="58" t="s">
        <v>34</v>
      </c>
      <c r="PHM26" s="91" t="s">
        <v>32</v>
      </c>
      <c r="PHN26" s="92">
        <v>1</v>
      </c>
      <c r="PHO26" s="87">
        <v>0</v>
      </c>
      <c r="PHP26" s="59">
        <f t="shared" si="680"/>
        <v>0</v>
      </c>
      <c r="PHQ26" s="1"/>
      <c r="PHR26" s="89">
        <v>3</v>
      </c>
      <c r="PHS26" s="93" t="s">
        <v>63</v>
      </c>
      <c r="PHT26" s="58" t="s">
        <v>34</v>
      </c>
      <c r="PHU26" s="91" t="s">
        <v>32</v>
      </c>
      <c r="PHV26" s="92">
        <v>1</v>
      </c>
      <c r="PHW26" s="87">
        <v>0</v>
      </c>
      <c r="PHX26" s="59">
        <f t="shared" si="681"/>
        <v>0</v>
      </c>
      <c r="PHY26" s="1"/>
      <c r="PHZ26" s="89">
        <v>3</v>
      </c>
      <c r="PIA26" s="93" t="s">
        <v>63</v>
      </c>
      <c r="PIB26" s="58" t="s">
        <v>34</v>
      </c>
      <c r="PIC26" s="91" t="s">
        <v>32</v>
      </c>
      <c r="PID26" s="92">
        <v>1</v>
      </c>
      <c r="PIE26" s="87">
        <v>0</v>
      </c>
      <c r="PIF26" s="59">
        <f t="shared" si="681"/>
        <v>0</v>
      </c>
      <c r="PIG26" s="1"/>
      <c r="PIH26" s="89">
        <v>3</v>
      </c>
      <c r="PII26" s="93" t="s">
        <v>63</v>
      </c>
      <c r="PIJ26" s="58" t="s">
        <v>34</v>
      </c>
      <c r="PIK26" s="91" t="s">
        <v>32</v>
      </c>
      <c r="PIL26" s="92">
        <v>1</v>
      </c>
      <c r="PIM26" s="87">
        <v>0</v>
      </c>
      <c r="PIN26" s="59">
        <f t="shared" si="682"/>
        <v>0</v>
      </c>
      <c r="PIO26" s="1"/>
      <c r="PIP26" s="89">
        <v>3</v>
      </c>
      <c r="PIQ26" s="93" t="s">
        <v>63</v>
      </c>
      <c r="PIR26" s="58" t="s">
        <v>34</v>
      </c>
      <c r="PIS26" s="91" t="s">
        <v>32</v>
      </c>
      <c r="PIT26" s="92">
        <v>1</v>
      </c>
      <c r="PIU26" s="87">
        <v>0</v>
      </c>
      <c r="PIV26" s="59">
        <f t="shared" si="682"/>
        <v>0</v>
      </c>
      <c r="PIW26" s="1"/>
      <c r="PIX26" s="89">
        <v>3</v>
      </c>
      <c r="PIY26" s="93" t="s">
        <v>63</v>
      </c>
      <c r="PIZ26" s="58" t="s">
        <v>34</v>
      </c>
      <c r="PJA26" s="91" t="s">
        <v>32</v>
      </c>
      <c r="PJB26" s="92">
        <v>1</v>
      </c>
      <c r="PJC26" s="87">
        <v>0</v>
      </c>
      <c r="PJD26" s="59">
        <f t="shared" si="683"/>
        <v>0</v>
      </c>
      <c r="PJE26" s="1"/>
      <c r="PJF26" s="89">
        <v>3</v>
      </c>
      <c r="PJG26" s="93" t="s">
        <v>63</v>
      </c>
      <c r="PJH26" s="58" t="s">
        <v>34</v>
      </c>
      <c r="PJI26" s="91" t="s">
        <v>32</v>
      </c>
      <c r="PJJ26" s="92">
        <v>1</v>
      </c>
      <c r="PJK26" s="87">
        <v>0</v>
      </c>
      <c r="PJL26" s="59">
        <f t="shared" si="683"/>
        <v>0</v>
      </c>
      <c r="PJM26" s="1"/>
      <c r="PJN26" s="89">
        <v>3</v>
      </c>
      <c r="PJO26" s="93" t="s">
        <v>63</v>
      </c>
      <c r="PJP26" s="58" t="s">
        <v>34</v>
      </c>
      <c r="PJQ26" s="91" t="s">
        <v>32</v>
      </c>
      <c r="PJR26" s="92">
        <v>1</v>
      </c>
      <c r="PJS26" s="87">
        <v>0</v>
      </c>
      <c r="PJT26" s="59">
        <f t="shared" si="684"/>
        <v>0</v>
      </c>
      <c r="PJU26" s="1"/>
      <c r="PJV26" s="89">
        <v>3</v>
      </c>
      <c r="PJW26" s="93" t="s">
        <v>63</v>
      </c>
      <c r="PJX26" s="58" t="s">
        <v>34</v>
      </c>
      <c r="PJY26" s="91" t="s">
        <v>32</v>
      </c>
      <c r="PJZ26" s="92">
        <v>1</v>
      </c>
      <c r="PKA26" s="87">
        <v>0</v>
      </c>
      <c r="PKB26" s="59">
        <f t="shared" si="684"/>
        <v>0</v>
      </c>
      <c r="PKC26" s="1"/>
      <c r="PKD26" s="89">
        <v>3</v>
      </c>
      <c r="PKE26" s="93" t="s">
        <v>63</v>
      </c>
      <c r="PKF26" s="58" t="s">
        <v>34</v>
      </c>
      <c r="PKG26" s="91" t="s">
        <v>32</v>
      </c>
      <c r="PKH26" s="92">
        <v>1</v>
      </c>
      <c r="PKI26" s="87">
        <v>0</v>
      </c>
      <c r="PKJ26" s="59">
        <f t="shared" si="685"/>
        <v>0</v>
      </c>
      <c r="PKK26" s="1"/>
      <c r="PKL26" s="89">
        <v>3</v>
      </c>
      <c r="PKM26" s="93" t="s">
        <v>63</v>
      </c>
      <c r="PKN26" s="58" t="s">
        <v>34</v>
      </c>
      <c r="PKO26" s="91" t="s">
        <v>32</v>
      </c>
      <c r="PKP26" s="92">
        <v>1</v>
      </c>
      <c r="PKQ26" s="87">
        <v>0</v>
      </c>
      <c r="PKR26" s="59">
        <f t="shared" si="685"/>
        <v>0</v>
      </c>
      <c r="PKS26" s="1"/>
      <c r="PKT26" s="89">
        <v>3</v>
      </c>
      <c r="PKU26" s="93" t="s">
        <v>63</v>
      </c>
      <c r="PKV26" s="58" t="s">
        <v>34</v>
      </c>
      <c r="PKW26" s="91" t="s">
        <v>32</v>
      </c>
      <c r="PKX26" s="92">
        <v>1</v>
      </c>
      <c r="PKY26" s="87">
        <v>0</v>
      </c>
      <c r="PKZ26" s="59">
        <f t="shared" si="686"/>
        <v>0</v>
      </c>
      <c r="PLA26" s="1"/>
      <c r="PLB26" s="89">
        <v>3</v>
      </c>
      <c r="PLC26" s="93" t="s">
        <v>63</v>
      </c>
      <c r="PLD26" s="58" t="s">
        <v>34</v>
      </c>
      <c r="PLE26" s="91" t="s">
        <v>32</v>
      </c>
      <c r="PLF26" s="92">
        <v>1</v>
      </c>
      <c r="PLG26" s="87">
        <v>0</v>
      </c>
      <c r="PLH26" s="59">
        <f t="shared" si="686"/>
        <v>0</v>
      </c>
      <c r="PLI26" s="1"/>
      <c r="PLJ26" s="89">
        <v>3</v>
      </c>
      <c r="PLK26" s="93" t="s">
        <v>63</v>
      </c>
      <c r="PLL26" s="58" t="s">
        <v>34</v>
      </c>
      <c r="PLM26" s="91" t="s">
        <v>32</v>
      </c>
      <c r="PLN26" s="92">
        <v>1</v>
      </c>
      <c r="PLO26" s="87">
        <v>0</v>
      </c>
      <c r="PLP26" s="59">
        <f t="shared" si="687"/>
        <v>0</v>
      </c>
      <c r="PLQ26" s="1"/>
      <c r="PLR26" s="89">
        <v>3</v>
      </c>
      <c r="PLS26" s="93" t="s">
        <v>63</v>
      </c>
      <c r="PLT26" s="58" t="s">
        <v>34</v>
      </c>
      <c r="PLU26" s="91" t="s">
        <v>32</v>
      </c>
      <c r="PLV26" s="92">
        <v>1</v>
      </c>
      <c r="PLW26" s="87">
        <v>0</v>
      </c>
      <c r="PLX26" s="59">
        <f t="shared" si="687"/>
        <v>0</v>
      </c>
      <c r="PLY26" s="1"/>
      <c r="PLZ26" s="89">
        <v>3</v>
      </c>
      <c r="PMA26" s="93" t="s">
        <v>63</v>
      </c>
      <c r="PMB26" s="58" t="s">
        <v>34</v>
      </c>
      <c r="PMC26" s="91" t="s">
        <v>32</v>
      </c>
      <c r="PMD26" s="92">
        <v>1</v>
      </c>
      <c r="PME26" s="87">
        <v>0</v>
      </c>
      <c r="PMF26" s="59">
        <f t="shared" si="688"/>
        <v>0</v>
      </c>
      <c r="PMG26" s="1"/>
      <c r="PMH26" s="89">
        <v>3</v>
      </c>
      <c r="PMI26" s="93" t="s">
        <v>63</v>
      </c>
      <c r="PMJ26" s="58" t="s">
        <v>34</v>
      </c>
      <c r="PMK26" s="91" t="s">
        <v>32</v>
      </c>
      <c r="PML26" s="92">
        <v>1</v>
      </c>
      <c r="PMM26" s="87">
        <v>0</v>
      </c>
      <c r="PMN26" s="59">
        <f t="shared" si="688"/>
        <v>0</v>
      </c>
      <c r="PMO26" s="1"/>
      <c r="PMP26" s="89">
        <v>3</v>
      </c>
      <c r="PMQ26" s="93" t="s">
        <v>63</v>
      </c>
      <c r="PMR26" s="58" t="s">
        <v>34</v>
      </c>
      <c r="PMS26" s="91" t="s">
        <v>32</v>
      </c>
      <c r="PMT26" s="92">
        <v>1</v>
      </c>
      <c r="PMU26" s="87">
        <v>0</v>
      </c>
      <c r="PMV26" s="59">
        <f t="shared" si="689"/>
        <v>0</v>
      </c>
      <c r="PMW26" s="1"/>
      <c r="PMX26" s="89">
        <v>3</v>
      </c>
      <c r="PMY26" s="93" t="s">
        <v>63</v>
      </c>
      <c r="PMZ26" s="58" t="s">
        <v>34</v>
      </c>
      <c r="PNA26" s="91" t="s">
        <v>32</v>
      </c>
      <c r="PNB26" s="92">
        <v>1</v>
      </c>
      <c r="PNC26" s="87">
        <v>0</v>
      </c>
      <c r="PND26" s="59">
        <f t="shared" si="689"/>
        <v>0</v>
      </c>
      <c r="PNE26" s="1"/>
      <c r="PNF26" s="89">
        <v>3</v>
      </c>
      <c r="PNG26" s="93" t="s">
        <v>63</v>
      </c>
      <c r="PNH26" s="58" t="s">
        <v>34</v>
      </c>
      <c r="PNI26" s="91" t="s">
        <v>32</v>
      </c>
      <c r="PNJ26" s="92">
        <v>1</v>
      </c>
      <c r="PNK26" s="87">
        <v>0</v>
      </c>
      <c r="PNL26" s="59">
        <f t="shared" si="690"/>
        <v>0</v>
      </c>
      <c r="PNM26" s="1"/>
      <c r="PNN26" s="89">
        <v>3</v>
      </c>
      <c r="PNO26" s="93" t="s">
        <v>63</v>
      </c>
      <c r="PNP26" s="58" t="s">
        <v>34</v>
      </c>
      <c r="PNQ26" s="91" t="s">
        <v>32</v>
      </c>
      <c r="PNR26" s="92">
        <v>1</v>
      </c>
      <c r="PNS26" s="87">
        <v>0</v>
      </c>
      <c r="PNT26" s="59">
        <f t="shared" si="690"/>
        <v>0</v>
      </c>
      <c r="PNU26" s="1"/>
      <c r="PNV26" s="89">
        <v>3</v>
      </c>
      <c r="PNW26" s="93" t="s">
        <v>63</v>
      </c>
      <c r="PNX26" s="58" t="s">
        <v>34</v>
      </c>
      <c r="PNY26" s="91" t="s">
        <v>32</v>
      </c>
      <c r="PNZ26" s="92">
        <v>1</v>
      </c>
      <c r="POA26" s="87">
        <v>0</v>
      </c>
      <c r="POB26" s="59">
        <f t="shared" si="691"/>
        <v>0</v>
      </c>
      <c r="POC26" s="1"/>
      <c r="POD26" s="89">
        <v>3</v>
      </c>
      <c r="POE26" s="93" t="s">
        <v>63</v>
      </c>
      <c r="POF26" s="58" t="s">
        <v>34</v>
      </c>
      <c r="POG26" s="91" t="s">
        <v>32</v>
      </c>
      <c r="POH26" s="92">
        <v>1</v>
      </c>
      <c r="POI26" s="87">
        <v>0</v>
      </c>
      <c r="POJ26" s="59">
        <f t="shared" si="691"/>
        <v>0</v>
      </c>
      <c r="POK26" s="1"/>
      <c r="POL26" s="89">
        <v>3</v>
      </c>
      <c r="POM26" s="93" t="s">
        <v>63</v>
      </c>
      <c r="PON26" s="58" t="s">
        <v>34</v>
      </c>
      <c r="POO26" s="91" t="s">
        <v>32</v>
      </c>
      <c r="POP26" s="92">
        <v>1</v>
      </c>
      <c r="POQ26" s="87">
        <v>0</v>
      </c>
      <c r="POR26" s="59">
        <f t="shared" si="692"/>
        <v>0</v>
      </c>
      <c r="POS26" s="1"/>
      <c r="POT26" s="89">
        <v>3</v>
      </c>
      <c r="POU26" s="93" t="s">
        <v>63</v>
      </c>
      <c r="POV26" s="58" t="s">
        <v>34</v>
      </c>
      <c r="POW26" s="91" t="s">
        <v>32</v>
      </c>
      <c r="POX26" s="92">
        <v>1</v>
      </c>
      <c r="POY26" s="87">
        <v>0</v>
      </c>
      <c r="POZ26" s="59">
        <f t="shared" si="692"/>
        <v>0</v>
      </c>
      <c r="PPA26" s="1"/>
      <c r="PPB26" s="89">
        <v>3</v>
      </c>
      <c r="PPC26" s="93" t="s">
        <v>63</v>
      </c>
      <c r="PPD26" s="58" t="s">
        <v>34</v>
      </c>
      <c r="PPE26" s="91" t="s">
        <v>32</v>
      </c>
      <c r="PPF26" s="92">
        <v>1</v>
      </c>
      <c r="PPG26" s="87">
        <v>0</v>
      </c>
      <c r="PPH26" s="59">
        <f t="shared" si="693"/>
        <v>0</v>
      </c>
      <c r="PPI26" s="1"/>
      <c r="PPJ26" s="89">
        <v>3</v>
      </c>
      <c r="PPK26" s="93" t="s">
        <v>63</v>
      </c>
      <c r="PPL26" s="58" t="s">
        <v>34</v>
      </c>
      <c r="PPM26" s="91" t="s">
        <v>32</v>
      </c>
      <c r="PPN26" s="92">
        <v>1</v>
      </c>
      <c r="PPO26" s="87">
        <v>0</v>
      </c>
      <c r="PPP26" s="59">
        <f t="shared" si="693"/>
        <v>0</v>
      </c>
      <c r="PPQ26" s="1"/>
      <c r="PPR26" s="89">
        <v>3</v>
      </c>
      <c r="PPS26" s="93" t="s">
        <v>63</v>
      </c>
      <c r="PPT26" s="58" t="s">
        <v>34</v>
      </c>
      <c r="PPU26" s="91" t="s">
        <v>32</v>
      </c>
      <c r="PPV26" s="92">
        <v>1</v>
      </c>
      <c r="PPW26" s="87">
        <v>0</v>
      </c>
      <c r="PPX26" s="59">
        <f t="shared" si="694"/>
        <v>0</v>
      </c>
      <c r="PPY26" s="1"/>
      <c r="PPZ26" s="89">
        <v>3</v>
      </c>
      <c r="PQA26" s="93" t="s">
        <v>63</v>
      </c>
      <c r="PQB26" s="58" t="s">
        <v>34</v>
      </c>
      <c r="PQC26" s="91" t="s">
        <v>32</v>
      </c>
      <c r="PQD26" s="92">
        <v>1</v>
      </c>
      <c r="PQE26" s="87">
        <v>0</v>
      </c>
      <c r="PQF26" s="59">
        <f t="shared" si="694"/>
        <v>0</v>
      </c>
      <c r="PQG26" s="1"/>
      <c r="PQH26" s="89">
        <v>3</v>
      </c>
      <c r="PQI26" s="93" t="s">
        <v>63</v>
      </c>
      <c r="PQJ26" s="58" t="s">
        <v>34</v>
      </c>
      <c r="PQK26" s="91" t="s">
        <v>32</v>
      </c>
      <c r="PQL26" s="92">
        <v>1</v>
      </c>
      <c r="PQM26" s="87">
        <v>0</v>
      </c>
      <c r="PQN26" s="59">
        <f t="shared" si="695"/>
        <v>0</v>
      </c>
      <c r="PQO26" s="1"/>
      <c r="PQP26" s="89">
        <v>3</v>
      </c>
      <c r="PQQ26" s="93" t="s">
        <v>63</v>
      </c>
      <c r="PQR26" s="58" t="s">
        <v>34</v>
      </c>
      <c r="PQS26" s="91" t="s">
        <v>32</v>
      </c>
      <c r="PQT26" s="92">
        <v>1</v>
      </c>
      <c r="PQU26" s="87">
        <v>0</v>
      </c>
      <c r="PQV26" s="59">
        <f t="shared" si="695"/>
        <v>0</v>
      </c>
      <c r="PQW26" s="1"/>
      <c r="PQX26" s="89">
        <v>3</v>
      </c>
      <c r="PQY26" s="93" t="s">
        <v>63</v>
      </c>
      <c r="PQZ26" s="58" t="s">
        <v>34</v>
      </c>
      <c r="PRA26" s="91" t="s">
        <v>32</v>
      </c>
      <c r="PRB26" s="92">
        <v>1</v>
      </c>
      <c r="PRC26" s="87">
        <v>0</v>
      </c>
      <c r="PRD26" s="59">
        <f t="shared" si="696"/>
        <v>0</v>
      </c>
      <c r="PRE26" s="1"/>
      <c r="PRF26" s="89">
        <v>3</v>
      </c>
      <c r="PRG26" s="93" t="s">
        <v>63</v>
      </c>
      <c r="PRH26" s="58" t="s">
        <v>34</v>
      </c>
      <c r="PRI26" s="91" t="s">
        <v>32</v>
      </c>
      <c r="PRJ26" s="92">
        <v>1</v>
      </c>
      <c r="PRK26" s="87">
        <v>0</v>
      </c>
      <c r="PRL26" s="59">
        <f t="shared" si="696"/>
        <v>0</v>
      </c>
      <c r="PRM26" s="1"/>
      <c r="PRN26" s="89">
        <v>3</v>
      </c>
      <c r="PRO26" s="93" t="s">
        <v>63</v>
      </c>
      <c r="PRP26" s="58" t="s">
        <v>34</v>
      </c>
      <c r="PRQ26" s="91" t="s">
        <v>32</v>
      </c>
      <c r="PRR26" s="92">
        <v>1</v>
      </c>
      <c r="PRS26" s="87">
        <v>0</v>
      </c>
      <c r="PRT26" s="59">
        <f t="shared" si="697"/>
        <v>0</v>
      </c>
      <c r="PRU26" s="1"/>
      <c r="PRV26" s="89">
        <v>3</v>
      </c>
      <c r="PRW26" s="93" t="s">
        <v>63</v>
      </c>
      <c r="PRX26" s="58" t="s">
        <v>34</v>
      </c>
      <c r="PRY26" s="91" t="s">
        <v>32</v>
      </c>
      <c r="PRZ26" s="92">
        <v>1</v>
      </c>
      <c r="PSA26" s="87">
        <v>0</v>
      </c>
      <c r="PSB26" s="59">
        <f t="shared" si="697"/>
        <v>0</v>
      </c>
      <c r="PSC26" s="1"/>
      <c r="PSD26" s="89">
        <v>3</v>
      </c>
      <c r="PSE26" s="93" t="s">
        <v>63</v>
      </c>
      <c r="PSF26" s="58" t="s">
        <v>34</v>
      </c>
      <c r="PSG26" s="91" t="s">
        <v>32</v>
      </c>
      <c r="PSH26" s="92">
        <v>1</v>
      </c>
      <c r="PSI26" s="87">
        <v>0</v>
      </c>
      <c r="PSJ26" s="59">
        <f t="shared" si="698"/>
        <v>0</v>
      </c>
      <c r="PSK26" s="1"/>
      <c r="PSL26" s="89">
        <v>3</v>
      </c>
      <c r="PSM26" s="93" t="s">
        <v>63</v>
      </c>
      <c r="PSN26" s="58" t="s">
        <v>34</v>
      </c>
      <c r="PSO26" s="91" t="s">
        <v>32</v>
      </c>
      <c r="PSP26" s="92">
        <v>1</v>
      </c>
      <c r="PSQ26" s="87">
        <v>0</v>
      </c>
      <c r="PSR26" s="59">
        <f t="shared" si="698"/>
        <v>0</v>
      </c>
      <c r="PSS26" s="1"/>
      <c r="PST26" s="89">
        <v>3</v>
      </c>
      <c r="PSU26" s="93" t="s">
        <v>63</v>
      </c>
      <c r="PSV26" s="58" t="s">
        <v>34</v>
      </c>
      <c r="PSW26" s="91" t="s">
        <v>32</v>
      </c>
      <c r="PSX26" s="92">
        <v>1</v>
      </c>
      <c r="PSY26" s="87">
        <v>0</v>
      </c>
      <c r="PSZ26" s="59">
        <f t="shared" si="699"/>
        <v>0</v>
      </c>
      <c r="PTA26" s="1"/>
      <c r="PTB26" s="89">
        <v>3</v>
      </c>
      <c r="PTC26" s="93" t="s">
        <v>63</v>
      </c>
      <c r="PTD26" s="58" t="s">
        <v>34</v>
      </c>
      <c r="PTE26" s="91" t="s">
        <v>32</v>
      </c>
      <c r="PTF26" s="92">
        <v>1</v>
      </c>
      <c r="PTG26" s="87">
        <v>0</v>
      </c>
      <c r="PTH26" s="59">
        <f t="shared" si="699"/>
        <v>0</v>
      </c>
      <c r="PTI26" s="1"/>
      <c r="PTJ26" s="89">
        <v>3</v>
      </c>
      <c r="PTK26" s="93" t="s">
        <v>63</v>
      </c>
      <c r="PTL26" s="58" t="s">
        <v>34</v>
      </c>
      <c r="PTM26" s="91" t="s">
        <v>32</v>
      </c>
      <c r="PTN26" s="92">
        <v>1</v>
      </c>
      <c r="PTO26" s="87">
        <v>0</v>
      </c>
      <c r="PTP26" s="59">
        <f t="shared" si="700"/>
        <v>0</v>
      </c>
      <c r="PTQ26" s="1"/>
      <c r="PTR26" s="89">
        <v>3</v>
      </c>
      <c r="PTS26" s="93" t="s">
        <v>63</v>
      </c>
      <c r="PTT26" s="58" t="s">
        <v>34</v>
      </c>
      <c r="PTU26" s="91" t="s">
        <v>32</v>
      </c>
      <c r="PTV26" s="92">
        <v>1</v>
      </c>
      <c r="PTW26" s="87">
        <v>0</v>
      </c>
      <c r="PTX26" s="59">
        <f t="shared" si="700"/>
        <v>0</v>
      </c>
      <c r="PTY26" s="1"/>
      <c r="PTZ26" s="89">
        <v>3</v>
      </c>
      <c r="PUA26" s="93" t="s">
        <v>63</v>
      </c>
      <c r="PUB26" s="58" t="s">
        <v>34</v>
      </c>
      <c r="PUC26" s="91" t="s">
        <v>32</v>
      </c>
      <c r="PUD26" s="92">
        <v>1</v>
      </c>
      <c r="PUE26" s="87">
        <v>0</v>
      </c>
      <c r="PUF26" s="59">
        <f t="shared" si="701"/>
        <v>0</v>
      </c>
      <c r="PUG26" s="1"/>
      <c r="PUH26" s="89">
        <v>3</v>
      </c>
      <c r="PUI26" s="93" t="s">
        <v>63</v>
      </c>
      <c r="PUJ26" s="58" t="s">
        <v>34</v>
      </c>
      <c r="PUK26" s="91" t="s">
        <v>32</v>
      </c>
      <c r="PUL26" s="92">
        <v>1</v>
      </c>
      <c r="PUM26" s="87">
        <v>0</v>
      </c>
      <c r="PUN26" s="59">
        <f t="shared" si="701"/>
        <v>0</v>
      </c>
      <c r="PUO26" s="1"/>
      <c r="PUP26" s="89">
        <v>3</v>
      </c>
      <c r="PUQ26" s="93" t="s">
        <v>63</v>
      </c>
      <c r="PUR26" s="58" t="s">
        <v>34</v>
      </c>
      <c r="PUS26" s="91" t="s">
        <v>32</v>
      </c>
      <c r="PUT26" s="92">
        <v>1</v>
      </c>
      <c r="PUU26" s="87">
        <v>0</v>
      </c>
      <c r="PUV26" s="59">
        <f t="shared" si="702"/>
        <v>0</v>
      </c>
      <c r="PUW26" s="1"/>
      <c r="PUX26" s="89">
        <v>3</v>
      </c>
      <c r="PUY26" s="93" t="s">
        <v>63</v>
      </c>
      <c r="PUZ26" s="58" t="s">
        <v>34</v>
      </c>
      <c r="PVA26" s="91" t="s">
        <v>32</v>
      </c>
      <c r="PVB26" s="92">
        <v>1</v>
      </c>
      <c r="PVC26" s="87">
        <v>0</v>
      </c>
      <c r="PVD26" s="59">
        <f t="shared" si="702"/>
        <v>0</v>
      </c>
      <c r="PVE26" s="1"/>
      <c r="PVF26" s="89">
        <v>3</v>
      </c>
      <c r="PVG26" s="93" t="s">
        <v>63</v>
      </c>
      <c r="PVH26" s="58" t="s">
        <v>34</v>
      </c>
      <c r="PVI26" s="91" t="s">
        <v>32</v>
      </c>
      <c r="PVJ26" s="92">
        <v>1</v>
      </c>
      <c r="PVK26" s="87">
        <v>0</v>
      </c>
      <c r="PVL26" s="59">
        <f t="shared" si="703"/>
        <v>0</v>
      </c>
      <c r="PVM26" s="1"/>
      <c r="PVN26" s="89">
        <v>3</v>
      </c>
      <c r="PVO26" s="93" t="s">
        <v>63</v>
      </c>
      <c r="PVP26" s="58" t="s">
        <v>34</v>
      </c>
      <c r="PVQ26" s="91" t="s">
        <v>32</v>
      </c>
      <c r="PVR26" s="92">
        <v>1</v>
      </c>
      <c r="PVS26" s="87">
        <v>0</v>
      </c>
      <c r="PVT26" s="59">
        <f t="shared" si="703"/>
        <v>0</v>
      </c>
      <c r="PVU26" s="1"/>
      <c r="PVV26" s="89">
        <v>3</v>
      </c>
      <c r="PVW26" s="93" t="s">
        <v>63</v>
      </c>
      <c r="PVX26" s="58" t="s">
        <v>34</v>
      </c>
      <c r="PVY26" s="91" t="s">
        <v>32</v>
      </c>
      <c r="PVZ26" s="92">
        <v>1</v>
      </c>
      <c r="PWA26" s="87">
        <v>0</v>
      </c>
      <c r="PWB26" s="59">
        <f t="shared" si="704"/>
        <v>0</v>
      </c>
      <c r="PWC26" s="1"/>
      <c r="PWD26" s="89">
        <v>3</v>
      </c>
      <c r="PWE26" s="93" t="s">
        <v>63</v>
      </c>
      <c r="PWF26" s="58" t="s">
        <v>34</v>
      </c>
      <c r="PWG26" s="91" t="s">
        <v>32</v>
      </c>
      <c r="PWH26" s="92">
        <v>1</v>
      </c>
      <c r="PWI26" s="87">
        <v>0</v>
      </c>
      <c r="PWJ26" s="59">
        <f t="shared" si="704"/>
        <v>0</v>
      </c>
      <c r="PWK26" s="1"/>
      <c r="PWL26" s="89">
        <v>3</v>
      </c>
      <c r="PWM26" s="93" t="s">
        <v>63</v>
      </c>
      <c r="PWN26" s="58" t="s">
        <v>34</v>
      </c>
      <c r="PWO26" s="91" t="s">
        <v>32</v>
      </c>
      <c r="PWP26" s="92">
        <v>1</v>
      </c>
      <c r="PWQ26" s="87">
        <v>0</v>
      </c>
      <c r="PWR26" s="59">
        <f t="shared" si="705"/>
        <v>0</v>
      </c>
      <c r="PWS26" s="1"/>
      <c r="PWT26" s="89">
        <v>3</v>
      </c>
      <c r="PWU26" s="93" t="s">
        <v>63</v>
      </c>
      <c r="PWV26" s="58" t="s">
        <v>34</v>
      </c>
      <c r="PWW26" s="91" t="s">
        <v>32</v>
      </c>
      <c r="PWX26" s="92">
        <v>1</v>
      </c>
      <c r="PWY26" s="87">
        <v>0</v>
      </c>
      <c r="PWZ26" s="59">
        <f t="shared" si="705"/>
        <v>0</v>
      </c>
      <c r="PXA26" s="1"/>
      <c r="PXB26" s="89">
        <v>3</v>
      </c>
      <c r="PXC26" s="93" t="s">
        <v>63</v>
      </c>
      <c r="PXD26" s="58" t="s">
        <v>34</v>
      </c>
      <c r="PXE26" s="91" t="s">
        <v>32</v>
      </c>
      <c r="PXF26" s="92">
        <v>1</v>
      </c>
      <c r="PXG26" s="87">
        <v>0</v>
      </c>
      <c r="PXH26" s="59">
        <f t="shared" si="706"/>
        <v>0</v>
      </c>
      <c r="PXI26" s="1"/>
      <c r="PXJ26" s="89">
        <v>3</v>
      </c>
      <c r="PXK26" s="93" t="s">
        <v>63</v>
      </c>
      <c r="PXL26" s="58" t="s">
        <v>34</v>
      </c>
      <c r="PXM26" s="91" t="s">
        <v>32</v>
      </c>
      <c r="PXN26" s="92">
        <v>1</v>
      </c>
      <c r="PXO26" s="87">
        <v>0</v>
      </c>
      <c r="PXP26" s="59">
        <f t="shared" si="706"/>
        <v>0</v>
      </c>
      <c r="PXQ26" s="1"/>
      <c r="PXR26" s="89">
        <v>3</v>
      </c>
      <c r="PXS26" s="93" t="s">
        <v>63</v>
      </c>
      <c r="PXT26" s="58" t="s">
        <v>34</v>
      </c>
      <c r="PXU26" s="91" t="s">
        <v>32</v>
      </c>
      <c r="PXV26" s="92">
        <v>1</v>
      </c>
      <c r="PXW26" s="87">
        <v>0</v>
      </c>
      <c r="PXX26" s="59">
        <f t="shared" si="707"/>
        <v>0</v>
      </c>
      <c r="PXY26" s="1"/>
      <c r="PXZ26" s="89">
        <v>3</v>
      </c>
      <c r="PYA26" s="93" t="s">
        <v>63</v>
      </c>
      <c r="PYB26" s="58" t="s">
        <v>34</v>
      </c>
      <c r="PYC26" s="91" t="s">
        <v>32</v>
      </c>
      <c r="PYD26" s="92">
        <v>1</v>
      </c>
      <c r="PYE26" s="87">
        <v>0</v>
      </c>
      <c r="PYF26" s="59">
        <f t="shared" si="707"/>
        <v>0</v>
      </c>
      <c r="PYG26" s="1"/>
      <c r="PYH26" s="89">
        <v>3</v>
      </c>
      <c r="PYI26" s="93" t="s">
        <v>63</v>
      </c>
      <c r="PYJ26" s="58" t="s">
        <v>34</v>
      </c>
      <c r="PYK26" s="91" t="s">
        <v>32</v>
      </c>
      <c r="PYL26" s="92">
        <v>1</v>
      </c>
      <c r="PYM26" s="87">
        <v>0</v>
      </c>
      <c r="PYN26" s="59">
        <f t="shared" si="708"/>
        <v>0</v>
      </c>
      <c r="PYO26" s="1"/>
      <c r="PYP26" s="89">
        <v>3</v>
      </c>
      <c r="PYQ26" s="93" t="s">
        <v>63</v>
      </c>
      <c r="PYR26" s="58" t="s">
        <v>34</v>
      </c>
      <c r="PYS26" s="91" t="s">
        <v>32</v>
      </c>
      <c r="PYT26" s="92">
        <v>1</v>
      </c>
      <c r="PYU26" s="87">
        <v>0</v>
      </c>
      <c r="PYV26" s="59">
        <f t="shared" si="708"/>
        <v>0</v>
      </c>
      <c r="PYW26" s="1"/>
      <c r="PYX26" s="89">
        <v>3</v>
      </c>
      <c r="PYY26" s="93" t="s">
        <v>63</v>
      </c>
      <c r="PYZ26" s="58" t="s">
        <v>34</v>
      </c>
      <c r="PZA26" s="91" t="s">
        <v>32</v>
      </c>
      <c r="PZB26" s="92">
        <v>1</v>
      </c>
      <c r="PZC26" s="87">
        <v>0</v>
      </c>
      <c r="PZD26" s="59">
        <f t="shared" si="709"/>
        <v>0</v>
      </c>
      <c r="PZE26" s="1"/>
      <c r="PZF26" s="89">
        <v>3</v>
      </c>
      <c r="PZG26" s="93" t="s">
        <v>63</v>
      </c>
      <c r="PZH26" s="58" t="s">
        <v>34</v>
      </c>
      <c r="PZI26" s="91" t="s">
        <v>32</v>
      </c>
      <c r="PZJ26" s="92">
        <v>1</v>
      </c>
      <c r="PZK26" s="87">
        <v>0</v>
      </c>
      <c r="PZL26" s="59">
        <f t="shared" si="709"/>
        <v>0</v>
      </c>
      <c r="PZM26" s="1"/>
      <c r="PZN26" s="89">
        <v>3</v>
      </c>
      <c r="PZO26" s="93" t="s">
        <v>63</v>
      </c>
      <c r="PZP26" s="58" t="s">
        <v>34</v>
      </c>
      <c r="PZQ26" s="91" t="s">
        <v>32</v>
      </c>
      <c r="PZR26" s="92">
        <v>1</v>
      </c>
      <c r="PZS26" s="87">
        <v>0</v>
      </c>
      <c r="PZT26" s="59">
        <f t="shared" si="710"/>
        <v>0</v>
      </c>
      <c r="PZU26" s="1"/>
      <c r="PZV26" s="89">
        <v>3</v>
      </c>
      <c r="PZW26" s="93" t="s">
        <v>63</v>
      </c>
      <c r="PZX26" s="58" t="s">
        <v>34</v>
      </c>
      <c r="PZY26" s="91" t="s">
        <v>32</v>
      </c>
      <c r="PZZ26" s="92">
        <v>1</v>
      </c>
      <c r="QAA26" s="87">
        <v>0</v>
      </c>
      <c r="QAB26" s="59">
        <f t="shared" si="710"/>
        <v>0</v>
      </c>
      <c r="QAC26" s="1"/>
      <c r="QAD26" s="89">
        <v>3</v>
      </c>
      <c r="QAE26" s="93" t="s">
        <v>63</v>
      </c>
      <c r="QAF26" s="58" t="s">
        <v>34</v>
      </c>
      <c r="QAG26" s="91" t="s">
        <v>32</v>
      </c>
      <c r="QAH26" s="92">
        <v>1</v>
      </c>
      <c r="QAI26" s="87">
        <v>0</v>
      </c>
      <c r="QAJ26" s="59">
        <f t="shared" si="711"/>
        <v>0</v>
      </c>
      <c r="QAK26" s="1"/>
      <c r="QAL26" s="89">
        <v>3</v>
      </c>
      <c r="QAM26" s="93" t="s">
        <v>63</v>
      </c>
      <c r="QAN26" s="58" t="s">
        <v>34</v>
      </c>
      <c r="QAO26" s="91" t="s">
        <v>32</v>
      </c>
      <c r="QAP26" s="92">
        <v>1</v>
      </c>
      <c r="QAQ26" s="87">
        <v>0</v>
      </c>
      <c r="QAR26" s="59">
        <f t="shared" si="711"/>
        <v>0</v>
      </c>
      <c r="QAS26" s="1"/>
      <c r="QAT26" s="89">
        <v>3</v>
      </c>
      <c r="QAU26" s="93" t="s">
        <v>63</v>
      </c>
      <c r="QAV26" s="58" t="s">
        <v>34</v>
      </c>
      <c r="QAW26" s="91" t="s">
        <v>32</v>
      </c>
      <c r="QAX26" s="92">
        <v>1</v>
      </c>
      <c r="QAY26" s="87">
        <v>0</v>
      </c>
      <c r="QAZ26" s="59">
        <f t="shared" si="712"/>
        <v>0</v>
      </c>
      <c r="QBA26" s="1"/>
      <c r="QBB26" s="89">
        <v>3</v>
      </c>
      <c r="QBC26" s="93" t="s">
        <v>63</v>
      </c>
      <c r="QBD26" s="58" t="s">
        <v>34</v>
      </c>
      <c r="QBE26" s="91" t="s">
        <v>32</v>
      </c>
      <c r="QBF26" s="92">
        <v>1</v>
      </c>
      <c r="QBG26" s="87">
        <v>0</v>
      </c>
      <c r="QBH26" s="59">
        <f t="shared" si="712"/>
        <v>0</v>
      </c>
      <c r="QBI26" s="1"/>
      <c r="QBJ26" s="89">
        <v>3</v>
      </c>
      <c r="QBK26" s="93" t="s">
        <v>63</v>
      </c>
      <c r="QBL26" s="58" t="s">
        <v>34</v>
      </c>
      <c r="QBM26" s="91" t="s">
        <v>32</v>
      </c>
      <c r="QBN26" s="92">
        <v>1</v>
      </c>
      <c r="QBO26" s="87">
        <v>0</v>
      </c>
      <c r="QBP26" s="59">
        <f t="shared" si="713"/>
        <v>0</v>
      </c>
      <c r="QBQ26" s="1"/>
      <c r="QBR26" s="89">
        <v>3</v>
      </c>
      <c r="QBS26" s="93" t="s">
        <v>63</v>
      </c>
      <c r="QBT26" s="58" t="s">
        <v>34</v>
      </c>
      <c r="QBU26" s="91" t="s">
        <v>32</v>
      </c>
      <c r="QBV26" s="92">
        <v>1</v>
      </c>
      <c r="QBW26" s="87">
        <v>0</v>
      </c>
      <c r="QBX26" s="59">
        <f t="shared" si="713"/>
        <v>0</v>
      </c>
      <c r="QBY26" s="1"/>
      <c r="QBZ26" s="89">
        <v>3</v>
      </c>
      <c r="QCA26" s="93" t="s">
        <v>63</v>
      </c>
      <c r="QCB26" s="58" t="s">
        <v>34</v>
      </c>
      <c r="QCC26" s="91" t="s">
        <v>32</v>
      </c>
      <c r="QCD26" s="92">
        <v>1</v>
      </c>
      <c r="QCE26" s="87">
        <v>0</v>
      </c>
      <c r="QCF26" s="59">
        <f t="shared" si="714"/>
        <v>0</v>
      </c>
      <c r="QCG26" s="1"/>
      <c r="QCH26" s="89">
        <v>3</v>
      </c>
      <c r="QCI26" s="93" t="s">
        <v>63</v>
      </c>
      <c r="QCJ26" s="58" t="s">
        <v>34</v>
      </c>
      <c r="QCK26" s="91" t="s">
        <v>32</v>
      </c>
      <c r="QCL26" s="92">
        <v>1</v>
      </c>
      <c r="QCM26" s="87">
        <v>0</v>
      </c>
      <c r="QCN26" s="59">
        <f t="shared" si="714"/>
        <v>0</v>
      </c>
      <c r="QCO26" s="1"/>
      <c r="QCP26" s="89">
        <v>3</v>
      </c>
      <c r="QCQ26" s="93" t="s">
        <v>63</v>
      </c>
      <c r="QCR26" s="58" t="s">
        <v>34</v>
      </c>
      <c r="QCS26" s="91" t="s">
        <v>32</v>
      </c>
      <c r="QCT26" s="92">
        <v>1</v>
      </c>
      <c r="QCU26" s="87">
        <v>0</v>
      </c>
      <c r="QCV26" s="59">
        <f t="shared" si="715"/>
        <v>0</v>
      </c>
      <c r="QCW26" s="1"/>
      <c r="QCX26" s="89">
        <v>3</v>
      </c>
      <c r="QCY26" s="93" t="s">
        <v>63</v>
      </c>
      <c r="QCZ26" s="58" t="s">
        <v>34</v>
      </c>
      <c r="QDA26" s="91" t="s">
        <v>32</v>
      </c>
      <c r="QDB26" s="92">
        <v>1</v>
      </c>
      <c r="QDC26" s="87">
        <v>0</v>
      </c>
      <c r="QDD26" s="59">
        <f t="shared" si="715"/>
        <v>0</v>
      </c>
      <c r="QDE26" s="1"/>
      <c r="QDF26" s="89">
        <v>3</v>
      </c>
      <c r="QDG26" s="93" t="s">
        <v>63</v>
      </c>
      <c r="QDH26" s="58" t="s">
        <v>34</v>
      </c>
      <c r="QDI26" s="91" t="s">
        <v>32</v>
      </c>
      <c r="QDJ26" s="92">
        <v>1</v>
      </c>
      <c r="QDK26" s="87">
        <v>0</v>
      </c>
      <c r="QDL26" s="59">
        <f t="shared" si="716"/>
        <v>0</v>
      </c>
      <c r="QDM26" s="1"/>
      <c r="QDN26" s="89">
        <v>3</v>
      </c>
      <c r="QDO26" s="93" t="s">
        <v>63</v>
      </c>
      <c r="QDP26" s="58" t="s">
        <v>34</v>
      </c>
      <c r="QDQ26" s="91" t="s">
        <v>32</v>
      </c>
      <c r="QDR26" s="92">
        <v>1</v>
      </c>
      <c r="QDS26" s="87">
        <v>0</v>
      </c>
      <c r="QDT26" s="59">
        <f t="shared" si="716"/>
        <v>0</v>
      </c>
      <c r="QDU26" s="1"/>
      <c r="QDV26" s="89">
        <v>3</v>
      </c>
      <c r="QDW26" s="93" t="s">
        <v>63</v>
      </c>
      <c r="QDX26" s="58" t="s">
        <v>34</v>
      </c>
      <c r="QDY26" s="91" t="s">
        <v>32</v>
      </c>
      <c r="QDZ26" s="92">
        <v>1</v>
      </c>
      <c r="QEA26" s="87">
        <v>0</v>
      </c>
      <c r="QEB26" s="59">
        <f t="shared" si="717"/>
        <v>0</v>
      </c>
      <c r="QEC26" s="1"/>
      <c r="QED26" s="89">
        <v>3</v>
      </c>
      <c r="QEE26" s="93" t="s">
        <v>63</v>
      </c>
      <c r="QEF26" s="58" t="s">
        <v>34</v>
      </c>
      <c r="QEG26" s="91" t="s">
        <v>32</v>
      </c>
      <c r="QEH26" s="92">
        <v>1</v>
      </c>
      <c r="QEI26" s="87">
        <v>0</v>
      </c>
      <c r="QEJ26" s="59">
        <f t="shared" si="717"/>
        <v>0</v>
      </c>
      <c r="QEK26" s="1"/>
      <c r="QEL26" s="89">
        <v>3</v>
      </c>
      <c r="QEM26" s="93" t="s">
        <v>63</v>
      </c>
      <c r="QEN26" s="58" t="s">
        <v>34</v>
      </c>
      <c r="QEO26" s="91" t="s">
        <v>32</v>
      </c>
      <c r="QEP26" s="92">
        <v>1</v>
      </c>
      <c r="QEQ26" s="87">
        <v>0</v>
      </c>
      <c r="QER26" s="59">
        <f t="shared" si="718"/>
        <v>0</v>
      </c>
      <c r="QES26" s="1"/>
      <c r="QET26" s="89">
        <v>3</v>
      </c>
      <c r="QEU26" s="93" t="s">
        <v>63</v>
      </c>
      <c r="QEV26" s="58" t="s">
        <v>34</v>
      </c>
      <c r="QEW26" s="91" t="s">
        <v>32</v>
      </c>
      <c r="QEX26" s="92">
        <v>1</v>
      </c>
      <c r="QEY26" s="87">
        <v>0</v>
      </c>
      <c r="QEZ26" s="59">
        <f t="shared" si="718"/>
        <v>0</v>
      </c>
      <c r="QFA26" s="1"/>
      <c r="QFB26" s="89">
        <v>3</v>
      </c>
      <c r="QFC26" s="93" t="s">
        <v>63</v>
      </c>
      <c r="QFD26" s="58" t="s">
        <v>34</v>
      </c>
      <c r="QFE26" s="91" t="s">
        <v>32</v>
      </c>
      <c r="QFF26" s="92">
        <v>1</v>
      </c>
      <c r="QFG26" s="87">
        <v>0</v>
      </c>
      <c r="QFH26" s="59">
        <f t="shared" si="719"/>
        <v>0</v>
      </c>
      <c r="QFI26" s="1"/>
      <c r="QFJ26" s="89">
        <v>3</v>
      </c>
      <c r="QFK26" s="93" t="s">
        <v>63</v>
      </c>
      <c r="QFL26" s="58" t="s">
        <v>34</v>
      </c>
      <c r="QFM26" s="91" t="s">
        <v>32</v>
      </c>
      <c r="QFN26" s="92">
        <v>1</v>
      </c>
      <c r="QFO26" s="87">
        <v>0</v>
      </c>
      <c r="QFP26" s="59">
        <f t="shared" si="719"/>
        <v>0</v>
      </c>
      <c r="QFQ26" s="1"/>
      <c r="QFR26" s="89">
        <v>3</v>
      </c>
      <c r="QFS26" s="93" t="s">
        <v>63</v>
      </c>
      <c r="QFT26" s="58" t="s">
        <v>34</v>
      </c>
      <c r="QFU26" s="91" t="s">
        <v>32</v>
      </c>
      <c r="QFV26" s="92">
        <v>1</v>
      </c>
      <c r="QFW26" s="87">
        <v>0</v>
      </c>
      <c r="QFX26" s="59">
        <f t="shared" si="720"/>
        <v>0</v>
      </c>
      <c r="QFY26" s="1"/>
      <c r="QFZ26" s="89">
        <v>3</v>
      </c>
      <c r="QGA26" s="93" t="s">
        <v>63</v>
      </c>
      <c r="QGB26" s="58" t="s">
        <v>34</v>
      </c>
      <c r="QGC26" s="91" t="s">
        <v>32</v>
      </c>
      <c r="QGD26" s="92">
        <v>1</v>
      </c>
      <c r="QGE26" s="87">
        <v>0</v>
      </c>
      <c r="QGF26" s="59">
        <f t="shared" si="720"/>
        <v>0</v>
      </c>
      <c r="QGG26" s="1"/>
      <c r="QGH26" s="89">
        <v>3</v>
      </c>
      <c r="QGI26" s="93" t="s">
        <v>63</v>
      </c>
      <c r="QGJ26" s="58" t="s">
        <v>34</v>
      </c>
      <c r="QGK26" s="91" t="s">
        <v>32</v>
      </c>
      <c r="QGL26" s="92">
        <v>1</v>
      </c>
      <c r="QGM26" s="87">
        <v>0</v>
      </c>
      <c r="QGN26" s="59">
        <f t="shared" si="721"/>
        <v>0</v>
      </c>
      <c r="QGO26" s="1"/>
      <c r="QGP26" s="89">
        <v>3</v>
      </c>
      <c r="QGQ26" s="93" t="s">
        <v>63</v>
      </c>
      <c r="QGR26" s="58" t="s">
        <v>34</v>
      </c>
      <c r="QGS26" s="91" t="s">
        <v>32</v>
      </c>
      <c r="QGT26" s="92">
        <v>1</v>
      </c>
      <c r="QGU26" s="87">
        <v>0</v>
      </c>
      <c r="QGV26" s="59">
        <f t="shared" si="721"/>
        <v>0</v>
      </c>
      <c r="QGW26" s="1"/>
      <c r="QGX26" s="89">
        <v>3</v>
      </c>
      <c r="QGY26" s="93" t="s">
        <v>63</v>
      </c>
      <c r="QGZ26" s="58" t="s">
        <v>34</v>
      </c>
      <c r="QHA26" s="91" t="s">
        <v>32</v>
      </c>
      <c r="QHB26" s="92">
        <v>1</v>
      </c>
      <c r="QHC26" s="87">
        <v>0</v>
      </c>
      <c r="QHD26" s="59">
        <f t="shared" si="722"/>
        <v>0</v>
      </c>
      <c r="QHE26" s="1"/>
      <c r="QHF26" s="89">
        <v>3</v>
      </c>
      <c r="QHG26" s="93" t="s">
        <v>63</v>
      </c>
      <c r="QHH26" s="58" t="s">
        <v>34</v>
      </c>
      <c r="QHI26" s="91" t="s">
        <v>32</v>
      </c>
      <c r="QHJ26" s="92">
        <v>1</v>
      </c>
      <c r="QHK26" s="87">
        <v>0</v>
      </c>
      <c r="QHL26" s="59">
        <f t="shared" si="722"/>
        <v>0</v>
      </c>
      <c r="QHM26" s="1"/>
      <c r="QHN26" s="89">
        <v>3</v>
      </c>
      <c r="QHO26" s="93" t="s">
        <v>63</v>
      </c>
      <c r="QHP26" s="58" t="s">
        <v>34</v>
      </c>
      <c r="QHQ26" s="91" t="s">
        <v>32</v>
      </c>
      <c r="QHR26" s="92">
        <v>1</v>
      </c>
      <c r="QHS26" s="87">
        <v>0</v>
      </c>
      <c r="QHT26" s="59">
        <f t="shared" si="723"/>
        <v>0</v>
      </c>
      <c r="QHU26" s="1"/>
      <c r="QHV26" s="89">
        <v>3</v>
      </c>
      <c r="QHW26" s="93" t="s">
        <v>63</v>
      </c>
      <c r="QHX26" s="58" t="s">
        <v>34</v>
      </c>
      <c r="QHY26" s="91" t="s">
        <v>32</v>
      </c>
      <c r="QHZ26" s="92">
        <v>1</v>
      </c>
      <c r="QIA26" s="87">
        <v>0</v>
      </c>
      <c r="QIB26" s="59">
        <f t="shared" si="723"/>
        <v>0</v>
      </c>
      <c r="QIC26" s="1"/>
      <c r="QID26" s="89">
        <v>3</v>
      </c>
      <c r="QIE26" s="93" t="s">
        <v>63</v>
      </c>
      <c r="QIF26" s="58" t="s">
        <v>34</v>
      </c>
      <c r="QIG26" s="91" t="s">
        <v>32</v>
      </c>
      <c r="QIH26" s="92">
        <v>1</v>
      </c>
      <c r="QII26" s="87">
        <v>0</v>
      </c>
      <c r="QIJ26" s="59">
        <f t="shared" si="724"/>
        <v>0</v>
      </c>
      <c r="QIK26" s="1"/>
      <c r="QIL26" s="89">
        <v>3</v>
      </c>
      <c r="QIM26" s="93" t="s">
        <v>63</v>
      </c>
      <c r="QIN26" s="58" t="s">
        <v>34</v>
      </c>
      <c r="QIO26" s="91" t="s">
        <v>32</v>
      </c>
      <c r="QIP26" s="92">
        <v>1</v>
      </c>
      <c r="QIQ26" s="87">
        <v>0</v>
      </c>
      <c r="QIR26" s="59">
        <f t="shared" si="724"/>
        <v>0</v>
      </c>
      <c r="QIS26" s="1"/>
      <c r="QIT26" s="89">
        <v>3</v>
      </c>
      <c r="QIU26" s="93" t="s">
        <v>63</v>
      </c>
      <c r="QIV26" s="58" t="s">
        <v>34</v>
      </c>
      <c r="QIW26" s="91" t="s">
        <v>32</v>
      </c>
      <c r="QIX26" s="92">
        <v>1</v>
      </c>
      <c r="QIY26" s="87">
        <v>0</v>
      </c>
      <c r="QIZ26" s="59">
        <f t="shared" si="725"/>
        <v>0</v>
      </c>
      <c r="QJA26" s="1"/>
      <c r="QJB26" s="89">
        <v>3</v>
      </c>
      <c r="QJC26" s="93" t="s">
        <v>63</v>
      </c>
      <c r="QJD26" s="58" t="s">
        <v>34</v>
      </c>
      <c r="QJE26" s="91" t="s">
        <v>32</v>
      </c>
      <c r="QJF26" s="92">
        <v>1</v>
      </c>
      <c r="QJG26" s="87">
        <v>0</v>
      </c>
      <c r="QJH26" s="59">
        <f t="shared" si="725"/>
        <v>0</v>
      </c>
      <c r="QJI26" s="1"/>
      <c r="QJJ26" s="89">
        <v>3</v>
      </c>
      <c r="QJK26" s="93" t="s">
        <v>63</v>
      </c>
      <c r="QJL26" s="58" t="s">
        <v>34</v>
      </c>
      <c r="QJM26" s="91" t="s">
        <v>32</v>
      </c>
      <c r="QJN26" s="92">
        <v>1</v>
      </c>
      <c r="QJO26" s="87">
        <v>0</v>
      </c>
      <c r="QJP26" s="59">
        <f t="shared" si="726"/>
        <v>0</v>
      </c>
      <c r="QJQ26" s="1"/>
      <c r="QJR26" s="89">
        <v>3</v>
      </c>
      <c r="QJS26" s="93" t="s">
        <v>63</v>
      </c>
      <c r="QJT26" s="58" t="s">
        <v>34</v>
      </c>
      <c r="QJU26" s="91" t="s">
        <v>32</v>
      </c>
      <c r="QJV26" s="92">
        <v>1</v>
      </c>
      <c r="QJW26" s="87">
        <v>0</v>
      </c>
      <c r="QJX26" s="59">
        <f t="shared" si="726"/>
        <v>0</v>
      </c>
      <c r="QJY26" s="1"/>
      <c r="QJZ26" s="89">
        <v>3</v>
      </c>
      <c r="QKA26" s="93" t="s">
        <v>63</v>
      </c>
      <c r="QKB26" s="58" t="s">
        <v>34</v>
      </c>
      <c r="QKC26" s="91" t="s">
        <v>32</v>
      </c>
      <c r="QKD26" s="92">
        <v>1</v>
      </c>
      <c r="QKE26" s="87">
        <v>0</v>
      </c>
      <c r="QKF26" s="59">
        <f t="shared" si="727"/>
        <v>0</v>
      </c>
      <c r="QKG26" s="1"/>
      <c r="QKH26" s="89">
        <v>3</v>
      </c>
      <c r="QKI26" s="93" t="s">
        <v>63</v>
      </c>
      <c r="QKJ26" s="58" t="s">
        <v>34</v>
      </c>
      <c r="QKK26" s="91" t="s">
        <v>32</v>
      </c>
      <c r="QKL26" s="92">
        <v>1</v>
      </c>
      <c r="QKM26" s="87">
        <v>0</v>
      </c>
      <c r="QKN26" s="59">
        <f t="shared" si="727"/>
        <v>0</v>
      </c>
      <c r="QKO26" s="1"/>
      <c r="QKP26" s="89">
        <v>3</v>
      </c>
      <c r="QKQ26" s="93" t="s">
        <v>63</v>
      </c>
      <c r="QKR26" s="58" t="s">
        <v>34</v>
      </c>
      <c r="QKS26" s="91" t="s">
        <v>32</v>
      </c>
      <c r="QKT26" s="92">
        <v>1</v>
      </c>
      <c r="QKU26" s="87">
        <v>0</v>
      </c>
      <c r="QKV26" s="59">
        <f t="shared" si="728"/>
        <v>0</v>
      </c>
      <c r="QKW26" s="1"/>
      <c r="QKX26" s="89">
        <v>3</v>
      </c>
      <c r="QKY26" s="93" t="s">
        <v>63</v>
      </c>
      <c r="QKZ26" s="58" t="s">
        <v>34</v>
      </c>
      <c r="QLA26" s="91" t="s">
        <v>32</v>
      </c>
      <c r="QLB26" s="92">
        <v>1</v>
      </c>
      <c r="QLC26" s="87">
        <v>0</v>
      </c>
      <c r="QLD26" s="59">
        <f t="shared" si="728"/>
        <v>0</v>
      </c>
      <c r="QLE26" s="1"/>
      <c r="QLF26" s="89">
        <v>3</v>
      </c>
      <c r="QLG26" s="93" t="s">
        <v>63</v>
      </c>
      <c r="QLH26" s="58" t="s">
        <v>34</v>
      </c>
      <c r="QLI26" s="91" t="s">
        <v>32</v>
      </c>
      <c r="QLJ26" s="92">
        <v>1</v>
      </c>
      <c r="QLK26" s="87">
        <v>0</v>
      </c>
      <c r="QLL26" s="59">
        <f t="shared" si="729"/>
        <v>0</v>
      </c>
      <c r="QLM26" s="1"/>
      <c r="QLN26" s="89">
        <v>3</v>
      </c>
      <c r="QLO26" s="93" t="s">
        <v>63</v>
      </c>
      <c r="QLP26" s="58" t="s">
        <v>34</v>
      </c>
      <c r="QLQ26" s="91" t="s">
        <v>32</v>
      </c>
      <c r="QLR26" s="92">
        <v>1</v>
      </c>
      <c r="QLS26" s="87">
        <v>0</v>
      </c>
      <c r="QLT26" s="59">
        <f t="shared" si="729"/>
        <v>0</v>
      </c>
      <c r="QLU26" s="1"/>
      <c r="QLV26" s="89">
        <v>3</v>
      </c>
      <c r="QLW26" s="93" t="s">
        <v>63</v>
      </c>
      <c r="QLX26" s="58" t="s">
        <v>34</v>
      </c>
      <c r="QLY26" s="91" t="s">
        <v>32</v>
      </c>
      <c r="QLZ26" s="92">
        <v>1</v>
      </c>
      <c r="QMA26" s="87">
        <v>0</v>
      </c>
      <c r="QMB26" s="59">
        <f t="shared" si="730"/>
        <v>0</v>
      </c>
      <c r="QMC26" s="1"/>
      <c r="QMD26" s="89">
        <v>3</v>
      </c>
      <c r="QME26" s="93" t="s">
        <v>63</v>
      </c>
      <c r="QMF26" s="58" t="s">
        <v>34</v>
      </c>
      <c r="QMG26" s="91" t="s">
        <v>32</v>
      </c>
      <c r="QMH26" s="92">
        <v>1</v>
      </c>
      <c r="QMI26" s="87">
        <v>0</v>
      </c>
      <c r="QMJ26" s="59">
        <f t="shared" si="730"/>
        <v>0</v>
      </c>
      <c r="QMK26" s="1"/>
      <c r="QML26" s="89">
        <v>3</v>
      </c>
      <c r="QMM26" s="93" t="s">
        <v>63</v>
      </c>
      <c r="QMN26" s="58" t="s">
        <v>34</v>
      </c>
      <c r="QMO26" s="91" t="s">
        <v>32</v>
      </c>
      <c r="QMP26" s="92">
        <v>1</v>
      </c>
      <c r="QMQ26" s="87">
        <v>0</v>
      </c>
      <c r="QMR26" s="59">
        <f t="shared" si="731"/>
        <v>0</v>
      </c>
      <c r="QMS26" s="1"/>
      <c r="QMT26" s="89">
        <v>3</v>
      </c>
      <c r="QMU26" s="93" t="s">
        <v>63</v>
      </c>
      <c r="QMV26" s="58" t="s">
        <v>34</v>
      </c>
      <c r="QMW26" s="91" t="s">
        <v>32</v>
      </c>
      <c r="QMX26" s="92">
        <v>1</v>
      </c>
      <c r="QMY26" s="87">
        <v>0</v>
      </c>
      <c r="QMZ26" s="59">
        <f t="shared" si="731"/>
        <v>0</v>
      </c>
      <c r="QNA26" s="1"/>
      <c r="QNB26" s="89">
        <v>3</v>
      </c>
      <c r="QNC26" s="93" t="s">
        <v>63</v>
      </c>
      <c r="QND26" s="58" t="s">
        <v>34</v>
      </c>
      <c r="QNE26" s="91" t="s">
        <v>32</v>
      </c>
      <c r="QNF26" s="92">
        <v>1</v>
      </c>
      <c r="QNG26" s="87">
        <v>0</v>
      </c>
      <c r="QNH26" s="59">
        <f t="shared" si="732"/>
        <v>0</v>
      </c>
      <c r="QNI26" s="1"/>
      <c r="QNJ26" s="89">
        <v>3</v>
      </c>
      <c r="QNK26" s="93" t="s">
        <v>63</v>
      </c>
      <c r="QNL26" s="58" t="s">
        <v>34</v>
      </c>
      <c r="QNM26" s="91" t="s">
        <v>32</v>
      </c>
      <c r="QNN26" s="92">
        <v>1</v>
      </c>
      <c r="QNO26" s="87">
        <v>0</v>
      </c>
      <c r="QNP26" s="59">
        <f t="shared" si="732"/>
        <v>0</v>
      </c>
      <c r="QNQ26" s="1"/>
      <c r="QNR26" s="89">
        <v>3</v>
      </c>
      <c r="QNS26" s="93" t="s">
        <v>63</v>
      </c>
      <c r="QNT26" s="58" t="s">
        <v>34</v>
      </c>
      <c r="QNU26" s="91" t="s">
        <v>32</v>
      </c>
      <c r="QNV26" s="92">
        <v>1</v>
      </c>
      <c r="QNW26" s="87">
        <v>0</v>
      </c>
      <c r="QNX26" s="59">
        <f t="shared" si="733"/>
        <v>0</v>
      </c>
      <c r="QNY26" s="1"/>
      <c r="QNZ26" s="89">
        <v>3</v>
      </c>
      <c r="QOA26" s="93" t="s">
        <v>63</v>
      </c>
      <c r="QOB26" s="58" t="s">
        <v>34</v>
      </c>
      <c r="QOC26" s="91" t="s">
        <v>32</v>
      </c>
      <c r="QOD26" s="92">
        <v>1</v>
      </c>
      <c r="QOE26" s="87">
        <v>0</v>
      </c>
      <c r="QOF26" s="59">
        <f t="shared" si="733"/>
        <v>0</v>
      </c>
      <c r="QOG26" s="1"/>
      <c r="QOH26" s="89">
        <v>3</v>
      </c>
      <c r="QOI26" s="93" t="s">
        <v>63</v>
      </c>
      <c r="QOJ26" s="58" t="s">
        <v>34</v>
      </c>
      <c r="QOK26" s="91" t="s">
        <v>32</v>
      </c>
      <c r="QOL26" s="92">
        <v>1</v>
      </c>
      <c r="QOM26" s="87">
        <v>0</v>
      </c>
      <c r="QON26" s="59">
        <f t="shared" si="734"/>
        <v>0</v>
      </c>
      <c r="QOO26" s="1"/>
      <c r="QOP26" s="89">
        <v>3</v>
      </c>
      <c r="QOQ26" s="93" t="s">
        <v>63</v>
      </c>
      <c r="QOR26" s="58" t="s">
        <v>34</v>
      </c>
      <c r="QOS26" s="91" t="s">
        <v>32</v>
      </c>
      <c r="QOT26" s="92">
        <v>1</v>
      </c>
      <c r="QOU26" s="87">
        <v>0</v>
      </c>
      <c r="QOV26" s="59">
        <f t="shared" si="734"/>
        <v>0</v>
      </c>
      <c r="QOW26" s="1"/>
      <c r="QOX26" s="89">
        <v>3</v>
      </c>
      <c r="QOY26" s="93" t="s">
        <v>63</v>
      </c>
      <c r="QOZ26" s="58" t="s">
        <v>34</v>
      </c>
      <c r="QPA26" s="91" t="s">
        <v>32</v>
      </c>
      <c r="QPB26" s="92">
        <v>1</v>
      </c>
      <c r="QPC26" s="87">
        <v>0</v>
      </c>
      <c r="QPD26" s="59">
        <f t="shared" si="735"/>
        <v>0</v>
      </c>
      <c r="QPE26" s="1"/>
      <c r="QPF26" s="89">
        <v>3</v>
      </c>
      <c r="QPG26" s="93" t="s">
        <v>63</v>
      </c>
      <c r="QPH26" s="58" t="s">
        <v>34</v>
      </c>
      <c r="QPI26" s="91" t="s">
        <v>32</v>
      </c>
      <c r="QPJ26" s="92">
        <v>1</v>
      </c>
      <c r="QPK26" s="87">
        <v>0</v>
      </c>
      <c r="QPL26" s="59">
        <f t="shared" si="735"/>
        <v>0</v>
      </c>
      <c r="QPM26" s="1"/>
      <c r="QPN26" s="89">
        <v>3</v>
      </c>
      <c r="QPO26" s="93" t="s">
        <v>63</v>
      </c>
      <c r="QPP26" s="58" t="s">
        <v>34</v>
      </c>
      <c r="QPQ26" s="91" t="s">
        <v>32</v>
      </c>
      <c r="QPR26" s="92">
        <v>1</v>
      </c>
      <c r="QPS26" s="87">
        <v>0</v>
      </c>
      <c r="QPT26" s="59">
        <f t="shared" si="736"/>
        <v>0</v>
      </c>
      <c r="QPU26" s="1"/>
      <c r="QPV26" s="89">
        <v>3</v>
      </c>
      <c r="QPW26" s="93" t="s">
        <v>63</v>
      </c>
      <c r="QPX26" s="58" t="s">
        <v>34</v>
      </c>
      <c r="QPY26" s="91" t="s">
        <v>32</v>
      </c>
      <c r="QPZ26" s="92">
        <v>1</v>
      </c>
      <c r="QQA26" s="87">
        <v>0</v>
      </c>
      <c r="QQB26" s="59">
        <f t="shared" si="736"/>
        <v>0</v>
      </c>
      <c r="QQC26" s="1"/>
      <c r="QQD26" s="89">
        <v>3</v>
      </c>
      <c r="QQE26" s="93" t="s">
        <v>63</v>
      </c>
      <c r="QQF26" s="58" t="s">
        <v>34</v>
      </c>
      <c r="QQG26" s="91" t="s">
        <v>32</v>
      </c>
      <c r="QQH26" s="92">
        <v>1</v>
      </c>
      <c r="QQI26" s="87">
        <v>0</v>
      </c>
      <c r="QQJ26" s="59">
        <f t="shared" si="737"/>
        <v>0</v>
      </c>
      <c r="QQK26" s="1"/>
      <c r="QQL26" s="89">
        <v>3</v>
      </c>
      <c r="QQM26" s="93" t="s">
        <v>63</v>
      </c>
      <c r="QQN26" s="58" t="s">
        <v>34</v>
      </c>
      <c r="QQO26" s="91" t="s">
        <v>32</v>
      </c>
      <c r="QQP26" s="92">
        <v>1</v>
      </c>
      <c r="QQQ26" s="87">
        <v>0</v>
      </c>
      <c r="QQR26" s="59">
        <f t="shared" si="737"/>
        <v>0</v>
      </c>
      <c r="QQS26" s="1"/>
      <c r="QQT26" s="89">
        <v>3</v>
      </c>
      <c r="QQU26" s="93" t="s">
        <v>63</v>
      </c>
      <c r="QQV26" s="58" t="s">
        <v>34</v>
      </c>
      <c r="QQW26" s="91" t="s">
        <v>32</v>
      </c>
      <c r="QQX26" s="92">
        <v>1</v>
      </c>
      <c r="QQY26" s="87">
        <v>0</v>
      </c>
      <c r="QQZ26" s="59">
        <f t="shared" si="738"/>
        <v>0</v>
      </c>
      <c r="QRA26" s="1"/>
      <c r="QRB26" s="89">
        <v>3</v>
      </c>
      <c r="QRC26" s="93" t="s">
        <v>63</v>
      </c>
      <c r="QRD26" s="58" t="s">
        <v>34</v>
      </c>
      <c r="QRE26" s="91" t="s">
        <v>32</v>
      </c>
      <c r="QRF26" s="92">
        <v>1</v>
      </c>
      <c r="QRG26" s="87">
        <v>0</v>
      </c>
      <c r="QRH26" s="59">
        <f t="shared" si="738"/>
        <v>0</v>
      </c>
      <c r="QRI26" s="1"/>
      <c r="QRJ26" s="89">
        <v>3</v>
      </c>
      <c r="QRK26" s="93" t="s">
        <v>63</v>
      </c>
      <c r="QRL26" s="58" t="s">
        <v>34</v>
      </c>
      <c r="QRM26" s="91" t="s">
        <v>32</v>
      </c>
      <c r="QRN26" s="92">
        <v>1</v>
      </c>
      <c r="QRO26" s="87">
        <v>0</v>
      </c>
      <c r="QRP26" s="59">
        <f t="shared" si="739"/>
        <v>0</v>
      </c>
      <c r="QRQ26" s="1"/>
      <c r="QRR26" s="89">
        <v>3</v>
      </c>
      <c r="QRS26" s="93" t="s">
        <v>63</v>
      </c>
      <c r="QRT26" s="58" t="s">
        <v>34</v>
      </c>
      <c r="QRU26" s="91" t="s">
        <v>32</v>
      </c>
      <c r="QRV26" s="92">
        <v>1</v>
      </c>
      <c r="QRW26" s="87">
        <v>0</v>
      </c>
      <c r="QRX26" s="59">
        <f t="shared" si="739"/>
        <v>0</v>
      </c>
      <c r="QRY26" s="1"/>
      <c r="QRZ26" s="89">
        <v>3</v>
      </c>
      <c r="QSA26" s="93" t="s">
        <v>63</v>
      </c>
      <c r="QSB26" s="58" t="s">
        <v>34</v>
      </c>
      <c r="QSC26" s="91" t="s">
        <v>32</v>
      </c>
      <c r="QSD26" s="92">
        <v>1</v>
      </c>
      <c r="QSE26" s="87">
        <v>0</v>
      </c>
      <c r="QSF26" s="59">
        <f t="shared" si="740"/>
        <v>0</v>
      </c>
      <c r="QSG26" s="1"/>
      <c r="QSH26" s="89">
        <v>3</v>
      </c>
      <c r="QSI26" s="93" t="s">
        <v>63</v>
      </c>
      <c r="QSJ26" s="58" t="s">
        <v>34</v>
      </c>
      <c r="QSK26" s="91" t="s">
        <v>32</v>
      </c>
      <c r="QSL26" s="92">
        <v>1</v>
      </c>
      <c r="QSM26" s="87">
        <v>0</v>
      </c>
      <c r="QSN26" s="59">
        <f t="shared" si="740"/>
        <v>0</v>
      </c>
      <c r="QSO26" s="1"/>
      <c r="QSP26" s="89">
        <v>3</v>
      </c>
      <c r="QSQ26" s="93" t="s">
        <v>63</v>
      </c>
      <c r="QSR26" s="58" t="s">
        <v>34</v>
      </c>
      <c r="QSS26" s="91" t="s">
        <v>32</v>
      </c>
      <c r="QST26" s="92">
        <v>1</v>
      </c>
      <c r="QSU26" s="87">
        <v>0</v>
      </c>
      <c r="QSV26" s="59">
        <f t="shared" si="741"/>
        <v>0</v>
      </c>
      <c r="QSW26" s="1"/>
      <c r="QSX26" s="89">
        <v>3</v>
      </c>
      <c r="QSY26" s="93" t="s">
        <v>63</v>
      </c>
      <c r="QSZ26" s="58" t="s">
        <v>34</v>
      </c>
      <c r="QTA26" s="91" t="s">
        <v>32</v>
      </c>
      <c r="QTB26" s="92">
        <v>1</v>
      </c>
      <c r="QTC26" s="87">
        <v>0</v>
      </c>
      <c r="QTD26" s="59">
        <f t="shared" si="741"/>
        <v>0</v>
      </c>
      <c r="QTE26" s="1"/>
      <c r="QTF26" s="89">
        <v>3</v>
      </c>
      <c r="QTG26" s="93" t="s">
        <v>63</v>
      </c>
      <c r="QTH26" s="58" t="s">
        <v>34</v>
      </c>
      <c r="QTI26" s="91" t="s">
        <v>32</v>
      </c>
      <c r="QTJ26" s="92">
        <v>1</v>
      </c>
      <c r="QTK26" s="87">
        <v>0</v>
      </c>
      <c r="QTL26" s="59">
        <f t="shared" si="742"/>
        <v>0</v>
      </c>
      <c r="QTM26" s="1"/>
      <c r="QTN26" s="89">
        <v>3</v>
      </c>
      <c r="QTO26" s="93" t="s">
        <v>63</v>
      </c>
      <c r="QTP26" s="58" t="s">
        <v>34</v>
      </c>
      <c r="QTQ26" s="91" t="s">
        <v>32</v>
      </c>
      <c r="QTR26" s="92">
        <v>1</v>
      </c>
      <c r="QTS26" s="87">
        <v>0</v>
      </c>
      <c r="QTT26" s="59">
        <f t="shared" si="742"/>
        <v>0</v>
      </c>
      <c r="QTU26" s="1"/>
      <c r="QTV26" s="89">
        <v>3</v>
      </c>
      <c r="QTW26" s="93" t="s">
        <v>63</v>
      </c>
      <c r="QTX26" s="58" t="s">
        <v>34</v>
      </c>
      <c r="QTY26" s="91" t="s">
        <v>32</v>
      </c>
      <c r="QTZ26" s="92">
        <v>1</v>
      </c>
      <c r="QUA26" s="87">
        <v>0</v>
      </c>
      <c r="QUB26" s="59">
        <f t="shared" si="743"/>
        <v>0</v>
      </c>
      <c r="QUC26" s="1"/>
      <c r="QUD26" s="89">
        <v>3</v>
      </c>
      <c r="QUE26" s="93" t="s">
        <v>63</v>
      </c>
      <c r="QUF26" s="58" t="s">
        <v>34</v>
      </c>
      <c r="QUG26" s="91" t="s">
        <v>32</v>
      </c>
      <c r="QUH26" s="92">
        <v>1</v>
      </c>
      <c r="QUI26" s="87">
        <v>0</v>
      </c>
      <c r="QUJ26" s="59">
        <f t="shared" si="743"/>
        <v>0</v>
      </c>
      <c r="QUK26" s="1"/>
      <c r="QUL26" s="89">
        <v>3</v>
      </c>
      <c r="QUM26" s="93" t="s">
        <v>63</v>
      </c>
      <c r="QUN26" s="58" t="s">
        <v>34</v>
      </c>
      <c r="QUO26" s="91" t="s">
        <v>32</v>
      </c>
      <c r="QUP26" s="92">
        <v>1</v>
      </c>
      <c r="QUQ26" s="87">
        <v>0</v>
      </c>
      <c r="QUR26" s="59">
        <f t="shared" si="744"/>
        <v>0</v>
      </c>
      <c r="QUS26" s="1"/>
      <c r="QUT26" s="89">
        <v>3</v>
      </c>
      <c r="QUU26" s="93" t="s">
        <v>63</v>
      </c>
      <c r="QUV26" s="58" t="s">
        <v>34</v>
      </c>
      <c r="QUW26" s="91" t="s">
        <v>32</v>
      </c>
      <c r="QUX26" s="92">
        <v>1</v>
      </c>
      <c r="QUY26" s="87">
        <v>0</v>
      </c>
      <c r="QUZ26" s="59">
        <f t="shared" si="744"/>
        <v>0</v>
      </c>
      <c r="QVA26" s="1"/>
      <c r="QVB26" s="89">
        <v>3</v>
      </c>
      <c r="QVC26" s="93" t="s">
        <v>63</v>
      </c>
      <c r="QVD26" s="58" t="s">
        <v>34</v>
      </c>
      <c r="QVE26" s="91" t="s">
        <v>32</v>
      </c>
      <c r="QVF26" s="92">
        <v>1</v>
      </c>
      <c r="QVG26" s="87">
        <v>0</v>
      </c>
      <c r="QVH26" s="59">
        <f t="shared" si="745"/>
        <v>0</v>
      </c>
      <c r="QVI26" s="1"/>
      <c r="QVJ26" s="89">
        <v>3</v>
      </c>
      <c r="QVK26" s="93" t="s">
        <v>63</v>
      </c>
      <c r="QVL26" s="58" t="s">
        <v>34</v>
      </c>
      <c r="QVM26" s="91" t="s">
        <v>32</v>
      </c>
      <c r="QVN26" s="92">
        <v>1</v>
      </c>
      <c r="QVO26" s="87">
        <v>0</v>
      </c>
      <c r="QVP26" s="59">
        <f t="shared" si="745"/>
        <v>0</v>
      </c>
      <c r="QVQ26" s="1"/>
      <c r="QVR26" s="89">
        <v>3</v>
      </c>
      <c r="QVS26" s="93" t="s">
        <v>63</v>
      </c>
      <c r="QVT26" s="58" t="s">
        <v>34</v>
      </c>
      <c r="QVU26" s="91" t="s">
        <v>32</v>
      </c>
      <c r="QVV26" s="92">
        <v>1</v>
      </c>
      <c r="QVW26" s="87">
        <v>0</v>
      </c>
      <c r="QVX26" s="59">
        <f t="shared" si="746"/>
        <v>0</v>
      </c>
      <c r="QVY26" s="1"/>
      <c r="QVZ26" s="89">
        <v>3</v>
      </c>
      <c r="QWA26" s="93" t="s">
        <v>63</v>
      </c>
      <c r="QWB26" s="58" t="s">
        <v>34</v>
      </c>
      <c r="QWC26" s="91" t="s">
        <v>32</v>
      </c>
      <c r="QWD26" s="92">
        <v>1</v>
      </c>
      <c r="QWE26" s="87">
        <v>0</v>
      </c>
      <c r="QWF26" s="59">
        <f t="shared" si="746"/>
        <v>0</v>
      </c>
      <c r="QWG26" s="1"/>
      <c r="QWH26" s="89">
        <v>3</v>
      </c>
      <c r="QWI26" s="93" t="s">
        <v>63</v>
      </c>
      <c r="QWJ26" s="58" t="s">
        <v>34</v>
      </c>
      <c r="QWK26" s="91" t="s">
        <v>32</v>
      </c>
      <c r="QWL26" s="92">
        <v>1</v>
      </c>
      <c r="QWM26" s="87">
        <v>0</v>
      </c>
      <c r="QWN26" s="59">
        <f t="shared" si="747"/>
        <v>0</v>
      </c>
      <c r="QWO26" s="1"/>
      <c r="QWP26" s="89">
        <v>3</v>
      </c>
      <c r="QWQ26" s="93" t="s">
        <v>63</v>
      </c>
      <c r="QWR26" s="58" t="s">
        <v>34</v>
      </c>
      <c r="QWS26" s="91" t="s">
        <v>32</v>
      </c>
      <c r="QWT26" s="92">
        <v>1</v>
      </c>
      <c r="QWU26" s="87">
        <v>0</v>
      </c>
      <c r="QWV26" s="59">
        <f t="shared" si="747"/>
        <v>0</v>
      </c>
      <c r="QWW26" s="1"/>
      <c r="QWX26" s="89">
        <v>3</v>
      </c>
      <c r="QWY26" s="93" t="s">
        <v>63</v>
      </c>
      <c r="QWZ26" s="58" t="s">
        <v>34</v>
      </c>
      <c r="QXA26" s="91" t="s">
        <v>32</v>
      </c>
      <c r="QXB26" s="92">
        <v>1</v>
      </c>
      <c r="QXC26" s="87">
        <v>0</v>
      </c>
      <c r="QXD26" s="59">
        <f t="shared" si="748"/>
        <v>0</v>
      </c>
      <c r="QXE26" s="1"/>
      <c r="QXF26" s="89">
        <v>3</v>
      </c>
      <c r="QXG26" s="93" t="s">
        <v>63</v>
      </c>
      <c r="QXH26" s="58" t="s">
        <v>34</v>
      </c>
      <c r="QXI26" s="91" t="s">
        <v>32</v>
      </c>
      <c r="QXJ26" s="92">
        <v>1</v>
      </c>
      <c r="QXK26" s="87">
        <v>0</v>
      </c>
      <c r="QXL26" s="59">
        <f t="shared" si="748"/>
        <v>0</v>
      </c>
      <c r="QXM26" s="1"/>
      <c r="QXN26" s="89">
        <v>3</v>
      </c>
      <c r="QXO26" s="93" t="s">
        <v>63</v>
      </c>
      <c r="QXP26" s="58" t="s">
        <v>34</v>
      </c>
      <c r="QXQ26" s="91" t="s">
        <v>32</v>
      </c>
      <c r="QXR26" s="92">
        <v>1</v>
      </c>
      <c r="QXS26" s="87">
        <v>0</v>
      </c>
      <c r="QXT26" s="59">
        <f t="shared" si="749"/>
        <v>0</v>
      </c>
      <c r="QXU26" s="1"/>
      <c r="QXV26" s="89">
        <v>3</v>
      </c>
      <c r="QXW26" s="93" t="s">
        <v>63</v>
      </c>
      <c r="QXX26" s="58" t="s">
        <v>34</v>
      </c>
      <c r="QXY26" s="91" t="s">
        <v>32</v>
      </c>
      <c r="QXZ26" s="92">
        <v>1</v>
      </c>
      <c r="QYA26" s="87">
        <v>0</v>
      </c>
      <c r="QYB26" s="59">
        <f t="shared" si="749"/>
        <v>0</v>
      </c>
      <c r="QYC26" s="1"/>
      <c r="QYD26" s="89">
        <v>3</v>
      </c>
      <c r="QYE26" s="93" t="s">
        <v>63</v>
      </c>
      <c r="QYF26" s="58" t="s">
        <v>34</v>
      </c>
      <c r="QYG26" s="91" t="s">
        <v>32</v>
      </c>
      <c r="QYH26" s="92">
        <v>1</v>
      </c>
      <c r="QYI26" s="87">
        <v>0</v>
      </c>
      <c r="QYJ26" s="59">
        <f t="shared" si="750"/>
        <v>0</v>
      </c>
      <c r="QYK26" s="1"/>
      <c r="QYL26" s="89">
        <v>3</v>
      </c>
      <c r="QYM26" s="93" t="s">
        <v>63</v>
      </c>
      <c r="QYN26" s="58" t="s">
        <v>34</v>
      </c>
      <c r="QYO26" s="91" t="s">
        <v>32</v>
      </c>
      <c r="QYP26" s="92">
        <v>1</v>
      </c>
      <c r="QYQ26" s="87">
        <v>0</v>
      </c>
      <c r="QYR26" s="59">
        <f t="shared" si="750"/>
        <v>0</v>
      </c>
      <c r="QYS26" s="1"/>
      <c r="QYT26" s="89">
        <v>3</v>
      </c>
      <c r="QYU26" s="93" t="s">
        <v>63</v>
      </c>
      <c r="QYV26" s="58" t="s">
        <v>34</v>
      </c>
      <c r="QYW26" s="91" t="s">
        <v>32</v>
      </c>
      <c r="QYX26" s="92">
        <v>1</v>
      </c>
      <c r="QYY26" s="87">
        <v>0</v>
      </c>
      <c r="QYZ26" s="59">
        <f t="shared" si="751"/>
        <v>0</v>
      </c>
      <c r="QZA26" s="1"/>
      <c r="QZB26" s="89">
        <v>3</v>
      </c>
      <c r="QZC26" s="93" t="s">
        <v>63</v>
      </c>
      <c r="QZD26" s="58" t="s">
        <v>34</v>
      </c>
      <c r="QZE26" s="91" t="s">
        <v>32</v>
      </c>
      <c r="QZF26" s="92">
        <v>1</v>
      </c>
      <c r="QZG26" s="87">
        <v>0</v>
      </c>
      <c r="QZH26" s="59">
        <f t="shared" si="751"/>
        <v>0</v>
      </c>
      <c r="QZI26" s="1"/>
      <c r="QZJ26" s="89">
        <v>3</v>
      </c>
      <c r="QZK26" s="93" t="s">
        <v>63</v>
      </c>
      <c r="QZL26" s="58" t="s">
        <v>34</v>
      </c>
      <c r="QZM26" s="91" t="s">
        <v>32</v>
      </c>
      <c r="QZN26" s="92">
        <v>1</v>
      </c>
      <c r="QZO26" s="87">
        <v>0</v>
      </c>
      <c r="QZP26" s="59">
        <f t="shared" si="752"/>
        <v>0</v>
      </c>
      <c r="QZQ26" s="1"/>
      <c r="QZR26" s="89">
        <v>3</v>
      </c>
      <c r="QZS26" s="93" t="s">
        <v>63</v>
      </c>
      <c r="QZT26" s="58" t="s">
        <v>34</v>
      </c>
      <c r="QZU26" s="91" t="s">
        <v>32</v>
      </c>
      <c r="QZV26" s="92">
        <v>1</v>
      </c>
      <c r="QZW26" s="87">
        <v>0</v>
      </c>
      <c r="QZX26" s="59">
        <f t="shared" si="752"/>
        <v>0</v>
      </c>
      <c r="QZY26" s="1"/>
      <c r="QZZ26" s="89">
        <v>3</v>
      </c>
      <c r="RAA26" s="93" t="s">
        <v>63</v>
      </c>
      <c r="RAB26" s="58" t="s">
        <v>34</v>
      </c>
      <c r="RAC26" s="91" t="s">
        <v>32</v>
      </c>
      <c r="RAD26" s="92">
        <v>1</v>
      </c>
      <c r="RAE26" s="87">
        <v>0</v>
      </c>
      <c r="RAF26" s="59">
        <f t="shared" si="753"/>
        <v>0</v>
      </c>
      <c r="RAG26" s="1"/>
      <c r="RAH26" s="89">
        <v>3</v>
      </c>
      <c r="RAI26" s="93" t="s">
        <v>63</v>
      </c>
      <c r="RAJ26" s="58" t="s">
        <v>34</v>
      </c>
      <c r="RAK26" s="91" t="s">
        <v>32</v>
      </c>
      <c r="RAL26" s="92">
        <v>1</v>
      </c>
      <c r="RAM26" s="87">
        <v>0</v>
      </c>
      <c r="RAN26" s="59">
        <f t="shared" si="753"/>
        <v>0</v>
      </c>
      <c r="RAO26" s="1"/>
      <c r="RAP26" s="89">
        <v>3</v>
      </c>
      <c r="RAQ26" s="93" t="s">
        <v>63</v>
      </c>
      <c r="RAR26" s="58" t="s">
        <v>34</v>
      </c>
      <c r="RAS26" s="91" t="s">
        <v>32</v>
      </c>
      <c r="RAT26" s="92">
        <v>1</v>
      </c>
      <c r="RAU26" s="87">
        <v>0</v>
      </c>
      <c r="RAV26" s="59">
        <f t="shared" si="754"/>
        <v>0</v>
      </c>
      <c r="RAW26" s="1"/>
      <c r="RAX26" s="89">
        <v>3</v>
      </c>
      <c r="RAY26" s="93" t="s">
        <v>63</v>
      </c>
      <c r="RAZ26" s="58" t="s">
        <v>34</v>
      </c>
      <c r="RBA26" s="91" t="s">
        <v>32</v>
      </c>
      <c r="RBB26" s="92">
        <v>1</v>
      </c>
      <c r="RBC26" s="87">
        <v>0</v>
      </c>
      <c r="RBD26" s="59">
        <f t="shared" si="754"/>
        <v>0</v>
      </c>
      <c r="RBE26" s="1"/>
      <c r="RBF26" s="89">
        <v>3</v>
      </c>
      <c r="RBG26" s="93" t="s">
        <v>63</v>
      </c>
      <c r="RBH26" s="58" t="s">
        <v>34</v>
      </c>
      <c r="RBI26" s="91" t="s">
        <v>32</v>
      </c>
      <c r="RBJ26" s="92">
        <v>1</v>
      </c>
      <c r="RBK26" s="87">
        <v>0</v>
      </c>
      <c r="RBL26" s="59">
        <f t="shared" si="755"/>
        <v>0</v>
      </c>
      <c r="RBM26" s="1"/>
      <c r="RBN26" s="89">
        <v>3</v>
      </c>
      <c r="RBO26" s="93" t="s">
        <v>63</v>
      </c>
      <c r="RBP26" s="58" t="s">
        <v>34</v>
      </c>
      <c r="RBQ26" s="91" t="s">
        <v>32</v>
      </c>
      <c r="RBR26" s="92">
        <v>1</v>
      </c>
      <c r="RBS26" s="87">
        <v>0</v>
      </c>
      <c r="RBT26" s="59">
        <f t="shared" si="755"/>
        <v>0</v>
      </c>
      <c r="RBU26" s="1"/>
      <c r="RBV26" s="89">
        <v>3</v>
      </c>
      <c r="RBW26" s="93" t="s">
        <v>63</v>
      </c>
      <c r="RBX26" s="58" t="s">
        <v>34</v>
      </c>
      <c r="RBY26" s="91" t="s">
        <v>32</v>
      </c>
      <c r="RBZ26" s="92">
        <v>1</v>
      </c>
      <c r="RCA26" s="87">
        <v>0</v>
      </c>
      <c r="RCB26" s="59">
        <f t="shared" si="756"/>
        <v>0</v>
      </c>
      <c r="RCC26" s="1"/>
      <c r="RCD26" s="89">
        <v>3</v>
      </c>
      <c r="RCE26" s="93" t="s">
        <v>63</v>
      </c>
      <c r="RCF26" s="58" t="s">
        <v>34</v>
      </c>
      <c r="RCG26" s="91" t="s">
        <v>32</v>
      </c>
      <c r="RCH26" s="92">
        <v>1</v>
      </c>
      <c r="RCI26" s="87">
        <v>0</v>
      </c>
      <c r="RCJ26" s="59">
        <f t="shared" si="756"/>
        <v>0</v>
      </c>
      <c r="RCK26" s="1"/>
      <c r="RCL26" s="89">
        <v>3</v>
      </c>
      <c r="RCM26" s="93" t="s">
        <v>63</v>
      </c>
      <c r="RCN26" s="58" t="s">
        <v>34</v>
      </c>
      <c r="RCO26" s="91" t="s">
        <v>32</v>
      </c>
      <c r="RCP26" s="92">
        <v>1</v>
      </c>
      <c r="RCQ26" s="87">
        <v>0</v>
      </c>
      <c r="RCR26" s="59">
        <f t="shared" si="757"/>
        <v>0</v>
      </c>
      <c r="RCS26" s="1"/>
      <c r="RCT26" s="89">
        <v>3</v>
      </c>
      <c r="RCU26" s="93" t="s">
        <v>63</v>
      </c>
      <c r="RCV26" s="58" t="s">
        <v>34</v>
      </c>
      <c r="RCW26" s="91" t="s">
        <v>32</v>
      </c>
      <c r="RCX26" s="92">
        <v>1</v>
      </c>
      <c r="RCY26" s="87">
        <v>0</v>
      </c>
      <c r="RCZ26" s="59">
        <f t="shared" si="757"/>
        <v>0</v>
      </c>
      <c r="RDA26" s="1"/>
      <c r="RDB26" s="89">
        <v>3</v>
      </c>
      <c r="RDC26" s="93" t="s">
        <v>63</v>
      </c>
      <c r="RDD26" s="58" t="s">
        <v>34</v>
      </c>
      <c r="RDE26" s="91" t="s">
        <v>32</v>
      </c>
      <c r="RDF26" s="92">
        <v>1</v>
      </c>
      <c r="RDG26" s="87">
        <v>0</v>
      </c>
      <c r="RDH26" s="59">
        <f t="shared" si="758"/>
        <v>0</v>
      </c>
      <c r="RDI26" s="1"/>
      <c r="RDJ26" s="89">
        <v>3</v>
      </c>
      <c r="RDK26" s="93" t="s">
        <v>63</v>
      </c>
      <c r="RDL26" s="58" t="s">
        <v>34</v>
      </c>
      <c r="RDM26" s="91" t="s">
        <v>32</v>
      </c>
      <c r="RDN26" s="92">
        <v>1</v>
      </c>
      <c r="RDO26" s="87">
        <v>0</v>
      </c>
      <c r="RDP26" s="59">
        <f t="shared" si="758"/>
        <v>0</v>
      </c>
      <c r="RDQ26" s="1"/>
      <c r="RDR26" s="89">
        <v>3</v>
      </c>
      <c r="RDS26" s="93" t="s">
        <v>63</v>
      </c>
      <c r="RDT26" s="58" t="s">
        <v>34</v>
      </c>
      <c r="RDU26" s="91" t="s">
        <v>32</v>
      </c>
      <c r="RDV26" s="92">
        <v>1</v>
      </c>
      <c r="RDW26" s="87">
        <v>0</v>
      </c>
      <c r="RDX26" s="59">
        <f t="shared" si="759"/>
        <v>0</v>
      </c>
      <c r="RDY26" s="1"/>
      <c r="RDZ26" s="89">
        <v>3</v>
      </c>
      <c r="REA26" s="93" t="s">
        <v>63</v>
      </c>
      <c r="REB26" s="58" t="s">
        <v>34</v>
      </c>
      <c r="REC26" s="91" t="s">
        <v>32</v>
      </c>
      <c r="RED26" s="92">
        <v>1</v>
      </c>
      <c r="REE26" s="87">
        <v>0</v>
      </c>
      <c r="REF26" s="59">
        <f t="shared" si="759"/>
        <v>0</v>
      </c>
      <c r="REG26" s="1"/>
      <c r="REH26" s="89">
        <v>3</v>
      </c>
      <c r="REI26" s="93" t="s">
        <v>63</v>
      </c>
      <c r="REJ26" s="58" t="s">
        <v>34</v>
      </c>
      <c r="REK26" s="91" t="s">
        <v>32</v>
      </c>
      <c r="REL26" s="92">
        <v>1</v>
      </c>
      <c r="REM26" s="87">
        <v>0</v>
      </c>
      <c r="REN26" s="59">
        <f t="shared" si="760"/>
        <v>0</v>
      </c>
      <c r="REO26" s="1"/>
      <c r="REP26" s="89">
        <v>3</v>
      </c>
      <c r="REQ26" s="93" t="s">
        <v>63</v>
      </c>
      <c r="RER26" s="58" t="s">
        <v>34</v>
      </c>
      <c r="RES26" s="91" t="s">
        <v>32</v>
      </c>
      <c r="RET26" s="92">
        <v>1</v>
      </c>
      <c r="REU26" s="87">
        <v>0</v>
      </c>
      <c r="REV26" s="59">
        <f t="shared" si="760"/>
        <v>0</v>
      </c>
      <c r="REW26" s="1"/>
      <c r="REX26" s="89">
        <v>3</v>
      </c>
      <c r="REY26" s="93" t="s">
        <v>63</v>
      </c>
      <c r="REZ26" s="58" t="s">
        <v>34</v>
      </c>
      <c r="RFA26" s="91" t="s">
        <v>32</v>
      </c>
      <c r="RFB26" s="92">
        <v>1</v>
      </c>
      <c r="RFC26" s="87">
        <v>0</v>
      </c>
      <c r="RFD26" s="59">
        <f t="shared" si="761"/>
        <v>0</v>
      </c>
      <c r="RFE26" s="1"/>
      <c r="RFF26" s="89">
        <v>3</v>
      </c>
      <c r="RFG26" s="93" t="s">
        <v>63</v>
      </c>
      <c r="RFH26" s="58" t="s">
        <v>34</v>
      </c>
      <c r="RFI26" s="91" t="s">
        <v>32</v>
      </c>
      <c r="RFJ26" s="92">
        <v>1</v>
      </c>
      <c r="RFK26" s="87">
        <v>0</v>
      </c>
      <c r="RFL26" s="59">
        <f t="shared" si="761"/>
        <v>0</v>
      </c>
      <c r="RFM26" s="1"/>
      <c r="RFN26" s="89">
        <v>3</v>
      </c>
      <c r="RFO26" s="93" t="s">
        <v>63</v>
      </c>
      <c r="RFP26" s="58" t="s">
        <v>34</v>
      </c>
      <c r="RFQ26" s="91" t="s">
        <v>32</v>
      </c>
      <c r="RFR26" s="92">
        <v>1</v>
      </c>
      <c r="RFS26" s="87">
        <v>0</v>
      </c>
      <c r="RFT26" s="59">
        <f t="shared" si="762"/>
        <v>0</v>
      </c>
      <c r="RFU26" s="1"/>
      <c r="RFV26" s="89">
        <v>3</v>
      </c>
      <c r="RFW26" s="93" t="s">
        <v>63</v>
      </c>
      <c r="RFX26" s="58" t="s">
        <v>34</v>
      </c>
      <c r="RFY26" s="91" t="s">
        <v>32</v>
      </c>
      <c r="RFZ26" s="92">
        <v>1</v>
      </c>
      <c r="RGA26" s="87">
        <v>0</v>
      </c>
      <c r="RGB26" s="59">
        <f t="shared" si="762"/>
        <v>0</v>
      </c>
      <c r="RGC26" s="1"/>
      <c r="RGD26" s="89">
        <v>3</v>
      </c>
      <c r="RGE26" s="93" t="s">
        <v>63</v>
      </c>
      <c r="RGF26" s="58" t="s">
        <v>34</v>
      </c>
      <c r="RGG26" s="91" t="s">
        <v>32</v>
      </c>
      <c r="RGH26" s="92">
        <v>1</v>
      </c>
      <c r="RGI26" s="87">
        <v>0</v>
      </c>
      <c r="RGJ26" s="59">
        <f t="shared" si="763"/>
        <v>0</v>
      </c>
      <c r="RGK26" s="1"/>
      <c r="RGL26" s="89">
        <v>3</v>
      </c>
      <c r="RGM26" s="93" t="s">
        <v>63</v>
      </c>
      <c r="RGN26" s="58" t="s">
        <v>34</v>
      </c>
      <c r="RGO26" s="91" t="s">
        <v>32</v>
      </c>
      <c r="RGP26" s="92">
        <v>1</v>
      </c>
      <c r="RGQ26" s="87">
        <v>0</v>
      </c>
      <c r="RGR26" s="59">
        <f t="shared" si="763"/>
        <v>0</v>
      </c>
      <c r="RGS26" s="1"/>
      <c r="RGT26" s="89">
        <v>3</v>
      </c>
      <c r="RGU26" s="93" t="s">
        <v>63</v>
      </c>
      <c r="RGV26" s="58" t="s">
        <v>34</v>
      </c>
      <c r="RGW26" s="91" t="s">
        <v>32</v>
      </c>
      <c r="RGX26" s="92">
        <v>1</v>
      </c>
      <c r="RGY26" s="87">
        <v>0</v>
      </c>
      <c r="RGZ26" s="59">
        <f t="shared" si="764"/>
        <v>0</v>
      </c>
      <c r="RHA26" s="1"/>
      <c r="RHB26" s="89">
        <v>3</v>
      </c>
      <c r="RHC26" s="93" t="s">
        <v>63</v>
      </c>
      <c r="RHD26" s="58" t="s">
        <v>34</v>
      </c>
      <c r="RHE26" s="91" t="s">
        <v>32</v>
      </c>
      <c r="RHF26" s="92">
        <v>1</v>
      </c>
      <c r="RHG26" s="87">
        <v>0</v>
      </c>
      <c r="RHH26" s="59">
        <f t="shared" si="764"/>
        <v>0</v>
      </c>
      <c r="RHI26" s="1"/>
      <c r="RHJ26" s="89">
        <v>3</v>
      </c>
      <c r="RHK26" s="93" t="s">
        <v>63</v>
      </c>
      <c r="RHL26" s="58" t="s">
        <v>34</v>
      </c>
      <c r="RHM26" s="91" t="s">
        <v>32</v>
      </c>
      <c r="RHN26" s="92">
        <v>1</v>
      </c>
      <c r="RHO26" s="87">
        <v>0</v>
      </c>
      <c r="RHP26" s="59">
        <f t="shared" si="765"/>
        <v>0</v>
      </c>
      <c r="RHQ26" s="1"/>
      <c r="RHR26" s="89">
        <v>3</v>
      </c>
      <c r="RHS26" s="93" t="s">
        <v>63</v>
      </c>
      <c r="RHT26" s="58" t="s">
        <v>34</v>
      </c>
      <c r="RHU26" s="91" t="s">
        <v>32</v>
      </c>
      <c r="RHV26" s="92">
        <v>1</v>
      </c>
      <c r="RHW26" s="87">
        <v>0</v>
      </c>
      <c r="RHX26" s="59">
        <f t="shared" si="765"/>
        <v>0</v>
      </c>
      <c r="RHY26" s="1"/>
      <c r="RHZ26" s="89">
        <v>3</v>
      </c>
      <c r="RIA26" s="93" t="s">
        <v>63</v>
      </c>
      <c r="RIB26" s="58" t="s">
        <v>34</v>
      </c>
      <c r="RIC26" s="91" t="s">
        <v>32</v>
      </c>
      <c r="RID26" s="92">
        <v>1</v>
      </c>
      <c r="RIE26" s="87">
        <v>0</v>
      </c>
      <c r="RIF26" s="59">
        <f t="shared" si="766"/>
        <v>0</v>
      </c>
      <c r="RIG26" s="1"/>
      <c r="RIH26" s="89">
        <v>3</v>
      </c>
      <c r="RII26" s="93" t="s">
        <v>63</v>
      </c>
      <c r="RIJ26" s="58" t="s">
        <v>34</v>
      </c>
      <c r="RIK26" s="91" t="s">
        <v>32</v>
      </c>
      <c r="RIL26" s="92">
        <v>1</v>
      </c>
      <c r="RIM26" s="87">
        <v>0</v>
      </c>
      <c r="RIN26" s="59">
        <f t="shared" si="766"/>
        <v>0</v>
      </c>
      <c r="RIO26" s="1"/>
      <c r="RIP26" s="89">
        <v>3</v>
      </c>
      <c r="RIQ26" s="93" t="s">
        <v>63</v>
      </c>
      <c r="RIR26" s="58" t="s">
        <v>34</v>
      </c>
      <c r="RIS26" s="91" t="s">
        <v>32</v>
      </c>
      <c r="RIT26" s="92">
        <v>1</v>
      </c>
      <c r="RIU26" s="87">
        <v>0</v>
      </c>
      <c r="RIV26" s="59">
        <f t="shared" si="767"/>
        <v>0</v>
      </c>
      <c r="RIW26" s="1"/>
      <c r="RIX26" s="89">
        <v>3</v>
      </c>
      <c r="RIY26" s="93" t="s">
        <v>63</v>
      </c>
      <c r="RIZ26" s="58" t="s">
        <v>34</v>
      </c>
      <c r="RJA26" s="91" t="s">
        <v>32</v>
      </c>
      <c r="RJB26" s="92">
        <v>1</v>
      </c>
      <c r="RJC26" s="87">
        <v>0</v>
      </c>
      <c r="RJD26" s="59">
        <f t="shared" si="767"/>
        <v>0</v>
      </c>
      <c r="RJE26" s="1"/>
      <c r="RJF26" s="89">
        <v>3</v>
      </c>
      <c r="RJG26" s="93" t="s">
        <v>63</v>
      </c>
      <c r="RJH26" s="58" t="s">
        <v>34</v>
      </c>
      <c r="RJI26" s="91" t="s">
        <v>32</v>
      </c>
      <c r="RJJ26" s="92">
        <v>1</v>
      </c>
      <c r="RJK26" s="87">
        <v>0</v>
      </c>
      <c r="RJL26" s="59">
        <f t="shared" si="768"/>
        <v>0</v>
      </c>
      <c r="RJM26" s="1"/>
      <c r="RJN26" s="89">
        <v>3</v>
      </c>
      <c r="RJO26" s="93" t="s">
        <v>63</v>
      </c>
      <c r="RJP26" s="58" t="s">
        <v>34</v>
      </c>
      <c r="RJQ26" s="91" t="s">
        <v>32</v>
      </c>
      <c r="RJR26" s="92">
        <v>1</v>
      </c>
      <c r="RJS26" s="87">
        <v>0</v>
      </c>
      <c r="RJT26" s="59">
        <f t="shared" si="768"/>
        <v>0</v>
      </c>
      <c r="RJU26" s="1"/>
      <c r="RJV26" s="89">
        <v>3</v>
      </c>
      <c r="RJW26" s="93" t="s">
        <v>63</v>
      </c>
      <c r="RJX26" s="58" t="s">
        <v>34</v>
      </c>
      <c r="RJY26" s="91" t="s">
        <v>32</v>
      </c>
      <c r="RJZ26" s="92">
        <v>1</v>
      </c>
      <c r="RKA26" s="87">
        <v>0</v>
      </c>
      <c r="RKB26" s="59">
        <f t="shared" si="769"/>
        <v>0</v>
      </c>
      <c r="RKC26" s="1"/>
      <c r="RKD26" s="89">
        <v>3</v>
      </c>
      <c r="RKE26" s="93" t="s">
        <v>63</v>
      </c>
      <c r="RKF26" s="58" t="s">
        <v>34</v>
      </c>
      <c r="RKG26" s="91" t="s">
        <v>32</v>
      </c>
      <c r="RKH26" s="92">
        <v>1</v>
      </c>
      <c r="RKI26" s="87">
        <v>0</v>
      </c>
      <c r="RKJ26" s="59">
        <f t="shared" si="769"/>
        <v>0</v>
      </c>
      <c r="RKK26" s="1"/>
      <c r="RKL26" s="89">
        <v>3</v>
      </c>
      <c r="RKM26" s="93" t="s">
        <v>63</v>
      </c>
      <c r="RKN26" s="58" t="s">
        <v>34</v>
      </c>
      <c r="RKO26" s="91" t="s">
        <v>32</v>
      </c>
      <c r="RKP26" s="92">
        <v>1</v>
      </c>
      <c r="RKQ26" s="87">
        <v>0</v>
      </c>
      <c r="RKR26" s="59">
        <f t="shared" si="770"/>
        <v>0</v>
      </c>
      <c r="RKS26" s="1"/>
      <c r="RKT26" s="89">
        <v>3</v>
      </c>
      <c r="RKU26" s="93" t="s">
        <v>63</v>
      </c>
      <c r="RKV26" s="58" t="s">
        <v>34</v>
      </c>
      <c r="RKW26" s="91" t="s">
        <v>32</v>
      </c>
      <c r="RKX26" s="92">
        <v>1</v>
      </c>
      <c r="RKY26" s="87">
        <v>0</v>
      </c>
      <c r="RKZ26" s="59">
        <f t="shared" si="770"/>
        <v>0</v>
      </c>
      <c r="RLA26" s="1"/>
      <c r="RLB26" s="89">
        <v>3</v>
      </c>
      <c r="RLC26" s="93" t="s">
        <v>63</v>
      </c>
      <c r="RLD26" s="58" t="s">
        <v>34</v>
      </c>
      <c r="RLE26" s="91" t="s">
        <v>32</v>
      </c>
      <c r="RLF26" s="92">
        <v>1</v>
      </c>
      <c r="RLG26" s="87">
        <v>0</v>
      </c>
      <c r="RLH26" s="59">
        <f t="shared" si="771"/>
        <v>0</v>
      </c>
      <c r="RLI26" s="1"/>
      <c r="RLJ26" s="89">
        <v>3</v>
      </c>
      <c r="RLK26" s="93" t="s">
        <v>63</v>
      </c>
      <c r="RLL26" s="58" t="s">
        <v>34</v>
      </c>
      <c r="RLM26" s="91" t="s">
        <v>32</v>
      </c>
      <c r="RLN26" s="92">
        <v>1</v>
      </c>
      <c r="RLO26" s="87">
        <v>0</v>
      </c>
      <c r="RLP26" s="59">
        <f t="shared" si="771"/>
        <v>0</v>
      </c>
      <c r="RLQ26" s="1"/>
      <c r="RLR26" s="89">
        <v>3</v>
      </c>
      <c r="RLS26" s="93" t="s">
        <v>63</v>
      </c>
      <c r="RLT26" s="58" t="s">
        <v>34</v>
      </c>
      <c r="RLU26" s="91" t="s">
        <v>32</v>
      </c>
      <c r="RLV26" s="92">
        <v>1</v>
      </c>
      <c r="RLW26" s="87">
        <v>0</v>
      </c>
      <c r="RLX26" s="59">
        <f t="shared" si="772"/>
        <v>0</v>
      </c>
      <c r="RLY26" s="1"/>
      <c r="RLZ26" s="89">
        <v>3</v>
      </c>
      <c r="RMA26" s="93" t="s">
        <v>63</v>
      </c>
      <c r="RMB26" s="58" t="s">
        <v>34</v>
      </c>
      <c r="RMC26" s="91" t="s">
        <v>32</v>
      </c>
      <c r="RMD26" s="92">
        <v>1</v>
      </c>
      <c r="RME26" s="87">
        <v>0</v>
      </c>
      <c r="RMF26" s="59">
        <f t="shared" si="772"/>
        <v>0</v>
      </c>
      <c r="RMG26" s="1"/>
      <c r="RMH26" s="89">
        <v>3</v>
      </c>
      <c r="RMI26" s="93" t="s">
        <v>63</v>
      </c>
      <c r="RMJ26" s="58" t="s">
        <v>34</v>
      </c>
      <c r="RMK26" s="91" t="s">
        <v>32</v>
      </c>
      <c r="RML26" s="92">
        <v>1</v>
      </c>
      <c r="RMM26" s="87">
        <v>0</v>
      </c>
      <c r="RMN26" s="59">
        <f t="shared" si="773"/>
        <v>0</v>
      </c>
      <c r="RMO26" s="1"/>
      <c r="RMP26" s="89">
        <v>3</v>
      </c>
      <c r="RMQ26" s="93" t="s">
        <v>63</v>
      </c>
      <c r="RMR26" s="58" t="s">
        <v>34</v>
      </c>
      <c r="RMS26" s="91" t="s">
        <v>32</v>
      </c>
      <c r="RMT26" s="92">
        <v>1</v>
      </c>
      <c r="RMU26" s="87">
        <v>0</v>
      </c>
      <c r="RMV26" s="59">
        <f t="shared" si="773"/>
        <v>0</v>
      </c>
      <c r="RMW26" s="1"/>
      <c r="RMX26" s="89">
        <v>3</v>
      </c>
      <c r="RMY26" s="93" t="s">
        <v>63</v>
      </c>
      <c r="RMZ26" s="58" t="s">
        <v>34</v>
      </c>
      <c r="RNA26" s="91" t="s">
        <v>32</v>
      </c>
      <c r="RNB26" s="92">
        <v>1</v>
      </c>
      <c r="RNC26" s="87">
        <v>0</v>
      </c>
      <c r="RND26" s="59">
        <f t="shared" si="774"/>
        <v>0</v>
      </c>
      <c r="RNE26" s="1"/>
      <c r="RNF26" s="89">
        <v>3</v>
      </c>
      <c r="RNG26" s="93" t="s">
        <v>63</v>
      </c>
      <c r="RNH26" s="58" t="s">
        <v>34</v>
      </c>
      <c r="RNI26" s="91" t="s">
        <v>32</v>
      </c>
      <c r="RNJ26" s="92">
        <v>1</v>
      </c>
      <c r="RNK26" s="87">
        <v>0</v>
      </c>
      <c r="RNL26" s="59">
        <f t="shared" si="774"/>
        <v>0</v>
      </c>
      <c r="RNM26" s="1"/>
      <c r="RNN26" s="89">
        <v>3</v>
      </c>
      <c r="RNO26" s="93" t="s">
        <v>63</v>
      </c>
      <c r="RNP26" s="58" t="s">
        <v>34</v>
      </c>
      <c r="RNQ26" s="91" t="s">
        <v>32</v>
      </c>
      <c r="RNR26" s="92">
        <v>1</v>
      </c>
      <c r="RNS26" s="87">
        <v>0</v>
      </c>
      <c r="RNT26" s="59">
        <f t="shared" si="775"/>
        <v>0</v>
      </c>
      <c r="RNU26" s="1"/>
      <c r="RNV26" s="89">
        <v>3</v>
      </c>
      <c r="RNW26" s="93" t="s">
        <v>63</v>
      </c>
      <c r="RNX26" s="58" t="s">
        <v>34</v>
      </c>
      <c r="RNY26" s="91" t="s">
        <v>32</v>
      </c>
      <c r="RNZ26" s="92">
        <v>1</v>
      </c>
      <c r="ROA26" s="87">
        <v>0</v>
      </c>
      <c r="ROB26" s="59">
        <f t="shared" si="775"/>
        <v>0</v>
      </c>
      <c r="ROC26" s="1"/>
      <c r="ROD26" s="89">
        <v>3</v>
      </c>
      <c r="ROE26" s="93" t="s">
        <v>63</v>
      </c>
      <c r="ROF26" s="58" t="s">
        <v>34</v>
      </c>
      <c r="ROG26" s="91" t="s">
        <v>32</v>
      </c>
      <c r="ROH26" s="92">
        <v>1</v>
      </c>
      <c r="ROI26" s="87">
        <v>0</v>
      </c>
      <c r="ROJ26" s="59">
        <f t="shared" si="776"/>
        <v>0</v>
      </c>
      <c r="ROK26" s="1"/>
      <c r="ROL26" s="89">
        <v>3</v>
      </c>
      <c r="ROM26" s="93" t="s">
        <v>63</v>
      </c>
      <c r="RON26" s="58" t="s">
        <v>34</v>
      </c>
      <c r="ROO26" s="91" t="s">
        <v>32</v>
      </c>
      <c r="ROP26" s="92">
        <v>1</v>
      </c>
      <c r="ROQ26" s="87">
        <v>0</v>
      </c>
      <c r="ROR26" s="59">
        <f t="shared" si="776"/>
        <v>0</v>
      </c>
      <c r="ROS26" s="1"/>
      <c r="ROT26" s="89">
        <v>3</v>
      </c>
      <c r="ROU26" s="93" t="s">
        <v>63</v>
      </c>
      <c r="ROV26" s="58" t="s">
        <v>34</v>
      </c>
      <c r="ROW26" s="91" t="s">
        <v>32</v>
      </c>
      <c r="ROX26" s="92">
        <v>1</v>
      </c>
      <c r="ROY26" s="87">
        <v>0</v>
      </c>
      <c r="ROZ26" s="59">
        <f t="shared" si="777"/>
        <v>0</v>
      </c>
      <c r="RPA26" s="1"/>
      <c r="RPB26" s="89">
        <v>3</v>
      </c>
      <c r="RPC26" s="93" t="s">
        <v>63</v>
      </c>
      <c r="RPD26" s="58" t="s">
        <v>34</v>
      </c>
      <c r="RPE26" s="91" t="s">
        <v>32</v>
      </c>
      <c r="RPF26" s="92">
        <v>1</v>
      </c>
      <c r="RPG26" s="87">
        <v>0</v>
      </c>
      <c r="RPH26" s="59">
        <f t="shared" si="777"/>
        <v>0</v>
      </c>
      <c r="RPI26" s="1"/>
      <c r="RPJ26" s="89">
        <v>3</v>
      </c>
      <c r="RPK26" s="93" t="s">
        <v>63</v>
      </c>
      <c r="RPL26" s="58" t="s">
        <v>34</v>
      </c>
      <c r="RPM26" s="91" t="s">
        <v>32</v>
      </c>
      <c r="RPN26" s="92">
        <v>1</v>
      </c>
      <c r="RPO26" s="87">
        <v>0</v>
      </c>
      <c r="RPP26" s="59">
        <f t="shared" si="778"/>
        <v>0</v>
      </c>
      <c r="RPQ26" s="1"/>
      <c r="RPR26" s="89">
        <v>3</v>
      </c>
      <c r="RPS26" s="93" t="s">
        <v>63</v>
      </c>
      <c r="RPT26" s="58" t="s">
        <v>34</v>
      </c>
      <c r="RPU26" s="91" t="s">
        <v>32</v>
      </c>
      <c r="RPV26" s="92">
        <v>1</v>
      </c>
      <c r="RPW26" s="87">
        <v>0</v>
      </c>
      <c r="RPX26" s="59">
        <f t="shared" si="778"/>
        <v>0</v>
      </c>
      <c r="RPY26" s="1"/>
      <c r="RPZ26" s="89">
        <v>3</v>
      </c>
      <c r="RQA26" s="93" t="s">
        <v>63</v>
      </c>
      <c r="RQB26" s="58" t="s">
        <v>34</v>
      </c>
      <c r="RQC26" s="91" t="s">
        <v>32</v>
      </c>
      <c r="RQD26" s="92">
        <v>1</v>
      </c>
      <c r="RQE26" s="87">
        <v>0</v>
      </c>
      <c r="RQF26" s="59">
        <f t="shared" si="779"/>
        <v>0</v>
      </c>
      <c r="RQG26" s="1"/>
      <c r="RQH26" s="89">
        <v>3</v>
      </c>
      <c r="RQI26" s="93" t="s">
        <v>63</v>
      </c>
      <c r="RQJ26" s="58" t="s">
        <v>34</v>
      </c>
      <c r="RQK26" s="91" t="s">
        <v>32</v>
      </c>
      <c r="RQL26" s="92">
        <v>1</v>
      </c>
      <c r="RQM26" s="87">
        <v>0</v>
      </c>
      <c r="RQN26" s="59">
        <f t="shared" si="779"/>
        <v>0</v>
      </c>
      <c r="RQO26" s="1"/>
      <c r="RQP26" s="89">
        <v>3</v>
      </c>
      <c r="RQQ26" s="93" t="s">
        <v>63</v>
      </c>
      <c r="RQR26" s="58" t="s">
        <v>34</v>
      </c>
      <c r="RQS26" s="91" t="s">
        <v>32</v>
      </c>
      <c r="RQT26" s="92">
        <v>1</v>
      </c>
      <c r="RQU26" s="87">
        <v>0</v>
      </c>
      <c r="RQV26" s="59">
        <f t="shared" si="780"/>
        <v>0</v>
      </c>
      <c r="RQW26" s="1"/>
      <c r="RQX26" s="89">
        <v>3</v>
      </c>
      <c r="RQY26" s="93" t="s">
        <v>63</v>
      </c>
      <c r="RQZ26" s="58" t="s">
        <v>34</v>
      </c>
      <c r="RRA26" s="91" t="s">
        <v>32</v>
      </c>
      <c r="RRB26" s="92">
        <v>1</v>
      </c>
      <c r="RRC26" s="87">
        <v>0</v>
      </c>
      <c r="RRD26" s="59">
        <f t="shared" si="780"/>
        <v>0</v>
      </c>
      <c r="RRE26" s="1"/>
      <c r="RRF26" s="89">
        <v>3</v>
      </c>
      <c r="RRG26" s="93" t="s">
        <v>63</v>
      </c>
      <c r="RRH26" s="58" t="s">
        <v>34</v>
      </c>
      <c r="RRI26" s="91" t="s">
        <v>32</v>
      </c>
      <c r="RRJ26" s="92">
        <v>1</v>
      </c>
      <c r="RRK26" s="87">
        <v>0</v>
      </c>
      <c r="RRL26" s="59">
        <f t="shared" si="781"/>
        <v>0</v>
      </c>
      <c r="RRM26" s="1"/>
      <c r="RRN26" s="89">
        <v>3</v>
      </c>
      <c r="RRO26" s="93" t="s">
        <v>63</v>
      </c>
      <c r="RRP26" s="58" t="s">
        <v>34</v>
      </c>
      <c r="RRQ26" s="91" t="s">
        <v>32</v>
      </c>
      <c r="RRR26" s="92">
        <v>1</v>
      </c>
      <c r="RRS26" s="87">
        <v>0</v>
      </c>
      <c r="RRT26" s="59">
        <f t="shared" si="781"/>
        <v>0</v>
      </c>
      <c r="RRU26" s="1"/>
      <c r="RRV26" s="89">
        <v>3</v>
      </c>
      <c r="RRW26" s="93" t="s">
        <v>63</v>
      </c>
      <c r="RRX26" s="58" t="s">
        <v>34</v>
      </c>
      <c r="RRY26" s="91" t="s">
        <v>32</v>
      </c>
      <c r="RRZ26" s="92">
        <v>1</v>
      </c>
      <c r="RSA26" s="87">
        <v>0</v>
      </c>
      <c r="RSB26" s="59">
        <f t="shared" si="782"/>
        <v>0</v>
      </c>
      <c r="RSC26" s="1"/>
      <c r="RSD26" s="89">
        <v>3</v>
      </c>
      <c r="RSE26" s="93" t="s">
        <v>63</v>
      </c>
      <c r="RSF26" s="58" t="s">
        <v>34</v>
      </c>
      <c r="RSG26" s="91" t="s">
        <v>32</v>
      </c>
      <c r="RSH26" s="92">
        <v>1</v>
      </c>
      <c r="RSI26" s="87">
        <v>0</v>
      </c>
      <c r="RSJ26" s="59">
        <f t="shared" si="782"/>
        <v>0</v>
      </c>
      <c r="RSK26" s="1"/>
      <c r="RSL26" s="89">
        <v>3</v>
      </c>
      <c r="RSM26" s="93" t="s">
        <v>63</v>
      </c>
      <c r="RSN26" s="58" t="s">
        <v>34</v>
      </c>
      <c r="RSO26" s="91" t="s">
        <v>32</v>
      </c>
      <c r="RSP26" s="92">
        <v>1</v>
      </c>
      <c r="RSQ26" s="87">
        <v>0</v>
      </c>
      <c r="RSR26" s="59">
        <f t="shared" si="783"/>
        <v>0</v>
      </c>
      <c r="RSS26" s="1"/>
      <c r="RST26" s="89">
        <v>3</v>
      </c>
      <c r="RSU26" s="93" t="s">
        <v>63</v>
      </c>
      <c r="RSV26" s="58" t="s">
        <v>34</v>
      </c>
      <c r="RSW26" s="91" t="s">
        <v>32</v>
      </c>
      <c r="RSX26" s="92">
        <v>1</v>
      </c>
      <c r="RSY26" s="87">
        <v>0</v>
      </c>
      <c r="RSZ26" s="59">
        <f t="shared" si="783"/>
        <v>0</v>
      </c>
      <c r="RTA26" s="1"/>
      <c r="RTB26" s="89">
        <v>3</v>
      </c>
      <c r="RTC26" s="93" t="s">
        <v>63</v>
      </c>
      <c r="RTD26" s="58" t="s">
        <v>34</v>
      </c>
      <c r="RTE26" s="91" t="s">
        <v>32</v>
      </c>
      <c r="RTF26" s="92">
        <v>1</v>
      </c>
      <c r="RTG26" s="87">
        <v>0</v>
      </c>
      <c r="RTH26" s="59">
        <f t="shared" si="784"/>
        <v>0</v>
      </c>
      <c r="RTI26" s="1"/>
      <c r="RTJ26" s="89">
        <v>3</v>
      </c>
      <c r="RTK26" s="93" t="s">
        <v>63</v>
      </c>
      <c r="RTL26" s="58" t="s">
        <v>34</v>
      </c>
      <c r="RTM26" s="91" t="s">
        <v>32</v>
      </c>
      <c r="RTN26" s="92">
        <v>1</v>
      </c>
      <c r="RTO26" s="87">
        <v>0</v>
      </c>
      <c r="RTP26" s="59">
        <f t="shared" si="784"/>
        <v>0</v>
      </c>
      <c r="RTQ26" s="1"/>
      <c r="RTR26" s="89">
        <v>3</v>
      </c>
      <c r="RTS26" s="93" t="s">
        <v>63</v>
      </c>
      <c r="RTT26" s="58" t="s">
        <v>34</v>
      </c>
      <c r="RTU26" s="91" t="s">
        <v>32</v>
      </c>
      <c r="RTV26" s="92">
        <v>1</v>
      </c>
      <c r="RTW26" s="87">
        <v>0</v>
      </c>
      <c r="RTX26" s="59">
        <f t="shared" si="785"/>
        <v>0</v>
      </c>
      <c r="RTY26" s="1"/>
      <c r="RTZ26" s="89">
        <v>3</v>
      </c>
      <c r="RUA26" s="93" t="s">
        <v>63</v>
      </c>
      <c r="RUB26" s="58" t="s">
        <v>34</v>
      </c>
      <c r="RUC26" s="91" t="s">
        <v>32</v>
      </c>
      <c r="RUD26" s="92">
        <v>1</v>
      </c>
      <c r="RUE26" s="87">
        <v>0</v>
      </c>
      <c r="RUF26" s="59">
        <f t="shared" si="785"/>
        <v>0</v>
      </c>
      <c r="RUG26" s="1"/>
      <c r="RUH26" s="89">
        <v>3</v>
      </c>
      <c r="RUI26" s="93" t="s">
        <v>63</v>
      </c>
      <c r="RUJ26" s="58" t="s">
        <v>34</v>
      </c>
      <c r="RUK26" s="91" t="s">
        <v>32</v>
      </c>
      <c r="RUL26" s="92">
        <v>1</v>
      </c>
      <c r="RUM26" s="87">
        <v>0</v>
      </c>
      <c r="RUN26" s="59">
        <f t="shared" si="786"/>
        <v>0</v>
      </c>
      <c r="RUO26" s="1"/>
      <c r="RUP26" s="89">
        <v>3</v>
      </c>
      <c r="RUQ26" s="93" t="s">
        <v>63</v>
      </c>
      <c r="RUR26" s="58" t="s">
        <v>34</v>
      </c>
      <c r="RUS26" s="91" t="s">
        <v>32</v>
      </c>
      <c r="RUT26" s="92">
        <v>1</v>
      </c>
      <c r="RUU26" s="87">
        <v>0</v>
      </c>
      <c r="RUV26" s="59">
        <f t="shared" si="786"/>
        <v>0</v>
      </c>
      <c r="RUW26" s="1"/>
      <c r="RUX26" s="89">
        <v>3</v>
      </c>
      <c r="RUY26" s="93" t="s">
        <v>63</v>
      </c>
      <c r="RUZ26" s="58" t="s">
        <v>34</v>
      </c>
      <c r="RVA26" s="91" t="s">
        <v>32</v>
      </c>
      <c r="RVB26" s="92">
        <v>1</v>
      </c>
      <c r="RVC26" s="87">
        <v>0</v>
      </c>
      <c r="RVD26" s="59">
        <f t="shared" si="787"/>
        <v>0</v>
      </c>
      <c r="RVE26" s="1"/>
      <c r="RVF26" s="89">
        <v>3</v>
      </c>
      <c r="RVG26" s="93" t="s">
        <v>63</v>
      </c>
      <c r="RVH26" s="58" t="s">
        <v>34</v>
      </c>
      <c r="RVI26" s="91" t="s">
        <v>32</v>
      </c>
      <c r="RVJ26" s="92">
        <v>1</v>
      </c>
      <c r="RVK26" s="87">
        <v>0</v>
      </c>
      <c r="RVL26" s="59">
        <f t="shared" si="787"/>
        <v>0</v>
      </c>
      <c r="RVM26" s="1"/>
      <c r="RVN26" s="89">
        <v>3</v>
      </c>
      <c r="RVO26" s="93" t="s">
        <v>63</v>
      </c>
      <c r="RVP26" s="58" t="s">
        <v>34</v>
      </c>
      <c r="RVQ26" s="91" t="s">
        <v>32</v>
      </c>
      <c r="RVR26" s="92">
        <v>1</v>
      </c>
      <c r="RVS26" s="87">
        <v>0</v>
      </c>
      <c r="RVT26" s="59">
        <f t="shared" si="788"/>
        <v>0</v>
      </c>
      <c r="RVU26" s="1"/>
      <c r="RVV26" s="89">
        <v>3</v>
      </c>
      <c r="RVW26" s="93" t="s">
        <v>63</v>
      </c>
      <c r="RVX26" s="58" t="s">
        <v>34</v>
      </c>
      <c r="RVY26" s="91" t="s">
        <v>32</v>
      </c>
      <c r="RVZ26" s="92">
        <v>1</v>
      </c>
      <c r="RWA26" s="87">
        <v>0</v>
      </c>
      <c r="RWB26" s="59">
        <f t="shared" si="788"/>
        <v>0</v>
      </c>
      <c r="RWC26" s="1"/>
      <c r="RWD26" s="89">
        <v>3</v>
      </c>
      <c r="RWE26" s="93" t="s">
        <v>63</v>
      </c>
      <c r="RWF26" s="58" t="s">
        <v>34</v>
      </c>
      <c r="RWG26" s="91" t="s">
        <v>32</v>
      </c>
      <c r="RWH26" s="92">
        <v>1</v>
      </c>
      <c r="RWI26" s="87">
        <v>0</v>
      </c>
      <c r="RWJ26" s="59">
        <f t="shared" si="789"/>
        <v>0</v>
      </c>
      <c r="RWK26" s="1"/>
      <c r="RWL26" s="89">
        <v>3</v>
      </c>
      <c r="RWM26" s="93" t="s">
        <v>63</v>
      </c>
      <c r="RWN26" s="58" t="s">
        <v>34</v>
      </c>
      <c r="RWO26" s="91" t="s">
        <v>32</v>
      </c>
      <c r="RWP26" s="92">
        <v>1</v>
      </c>
      <c r="RWQ26" s="87">
        <v>0</v>
      </c>
      <c r="RWR26" s="59">
        <f t="shared" si="789"/>
        <v>0</v>
      </c>
      <c r="RWS26" s="1"/>
      <c r="RWT26" s="89">
        <v>3</v>
      </c>
      <c r="RWU26" s="93" t="s">
        <v>63</v>
      </c>
      <c r="RWV26" s="58" t="s">
        <v>34</v>
      </c>
      <c r="RWW26" s="91" t="s">
        <v>32</v>
      </c>
      <c r="RWX26" s="92">
        <v>1</v>
      </c>
      <c r="RWY26" s="87">
        <v>0</v>
      </c>
      <c r="RWZ26" s="59">
        <f t="shared" si="790"/>
        <v>0</v>
      </c>
      <c r="RXA26" s="1"/>
      <c r="RXB26" s="89">
        <v>3</v>
      </c>
      <c r="RXC26" s="93" t="s">
        <v>63</v>
      </c>
      <c r="RXD26" s="58" t="s">
        <v>34</v>
      </c>
      <c r="RXE26" s="91" t="s">
        <v>32</v>
      </c>
      <c r="RXF26" s="92">
        <v>1</v>
      </c>
      <c r="RXG26" s="87">
        <v>0</v>
      </c>
      <c r="RXH26" s="59">
        <f t="shared" si="790"/>
        <v>0</v>
      </c>
      <c r="RXI26" s="1"/>
      <c r="RXJ26" s="89">
        <v>3</v>
      </c>
      <c r="RXK26" s="93" t="s">
        <v>63</v>
      </c>
      <c r="RXL26" s="58" t="s">
        <v>34</v>
      </c>
      <c r="RXM26" s="91" t="s">
        <v>32</v>
      </c>
      <c r="RXN26" s="92">
        <v>1</v>
      </c>
      <c r="RXO26" s="87">
        <v>0</v>
      </c>
      <c r="RXP26" s="59">
        <f t="shared" si="791"/>
        <v>0</v>
      </c>
      <c r="RXQ26" s="1"/>
      <c r="RXR26" s="89">
        <v>3</v>
      </c>
      <c r="RXS26" s="93" t="s">
        <v>63</v>
      </c>
      <c r="RXT26" s="58" t="s">
        <v>34</v>
      </c>
      <c r="RXU26" s="91" t="s">
        <v>32</v>
      </c>
      <c r="RXV26" s="92">
        <v>1</v>
      </c>
      <c r="RXW26" s="87">
        <v>0</v>
      </c>
      <c r="RXX26" s="59">
        <f t="shared" si="791"/>
        <v>0</v>
      </c>
      <c r="RXY26" s="1"/>
      <c r="RXZ26" s="89">
        <v>3</v>
      </c>
      <c r="RYA26" s="93" t="s">
        <v>63</v>
      </c>
      <c r="RYB26" s="58" t="s">
        <v>34</v>
      </c>
      <c r="RYC26" s="91" t="s">
        <v>32</v>
      </c>
      <c r="RYD26" s="92">
        <v>1</v>
      </c>
      <c r="RYE26" s="87">
        <v>0</v>
      </c>
      <c r="RYF26" s="59">
        <f t="shared" si="792"/>
        <v>0</v>
      </c>
      <c r="RYG26" s="1"/>
      <c r="RYH26" s="89">
        <v>3</v>
      </c>
      <c r="RYI26" s="93" t="s">
        <v>63</v>
      </c>
      <c r="RYJ26" s="58" t="s">
        <v>34</v>
      </c>
      <c r="RYK26" s="91" t="s">
        <v>32</v>
      </c>
      <c r="RYL26" s="92">
        <v>1</v>
      </c>
      <c r="RYM26" s="87">
        <v>0</v>
      </c>
      <c r="RYN26" s="59">
        <f t="shared" si="792"/>
        <v>0</v>
      </c>
      <c r="RYO26" s="1"/>
      <c r="RYP26" s="89">
        <v>3</v>
      </c>
      <c r="RYQ26" s="93" t="s">
        <v>63</v>
      </c>
      <c r="RYR26" s="58" t="s">
        <v>34</v>
      </c>
      <c r="RYS26" s="91" t="s">
        <v>32</v>
      </c>
      <c r="RYT26" s="92">
        <v>1</v>
      </c>
      <c r="RYU26" s="87">
        <v>0</v>
      </c>
      <c r="RYV26" s="59">
        <f t="shared" si="793"/>
        <v>0</v>
      </c>
      <c r="RYW26" s="1"/>
      <c r="RYX26" s="89">
        <v>3</v>
      </c>
      <c r="RYY26" s="93" t="s">
        <v>63</v>
      </c>
      <c r="RYZ26" s="58" t="s">
        <v>34</v>
      </c>
      <c r="RZA26" s="91" t="s">
        <v>32</v>
      </c>
      <c r="RZB26" s="92">
        <v>1</v>
      </c>
      <c r="RZC26" s="87">
        <v>0</v>
      </c>
      <c r="RZD26" s="59">
        <f t="shared" si="793"/>
        <v>0</v>
      </c>
      <c r="RZE26" s="1"/>
      <c r="RZF26" s="89">
        <v>3</v>
      </c>
      <c r="RZG26" s="93" t="s">
        <v>63</v>
      </c>
      <c r="RZH26" s="58" t="s">
        <v>34</v>
      </c>
      <c r="RZI26" s="91" t="s">
        <v>32</v>
      </c>
      <c r="RZJ26" s="92">
        <v>1</v>
      </c>
      <c r="RZK26" s="87">
        <v>0</v>
      </c>
      <c r="RZL26" s="59">
        <f t="shared" si="794"/>
        <v>0</v>
      </c>
      <c r="RZM26" s="1"/>
      <c r="RZN26" s="89">
        <v>3</v>
      </c>
      <c r="RZO26" s="93" t="s">
        <v>63</v>
      </c>
      <c r="RZP26" s="58" t="s">
        <v>34</v>
      </c>
      <c r="RZQ26" s="91" t="s">
        <v>32</v>
      </c>
      <c r="RZR26" s="92">
        <v>1</v>
      </c>
      <c r="RZS26" s="87">
        <v>0</v>
      </c>
      <c r="RZT26" s="59">
        <f t="shared" si="794"/>
        <v>0</v>
      </c>
      <c r="RZU26" s="1"/>
      <c r="RZV26" s="89">
        <v>3</v>
      </c>
      <c r="RZW26" s="93" t="s">
        <v>63</v>
      </c>
      <c r="RZX26" s="58" t="s">
        <v>34</v>
      </c>
      <c r="RZY26" s="91" t="s">
        <v>32</v>
      </c>
      <c r="RZZ26" s="92">
        <v>1</v>
      </c>
      <c r="SAA26" s="87">
        <v>0</v>
      </c>
      <c r="SAB26" s="59">
        <f t="shared" si="795"/>
        <v>0</v>
      </c>
      <c r="SAC26" s="1"/>
      <c r="SAD26" s="89">
        <v>3</v>
      </c>
      <c r="SAE26" s="93" t="s">
        <v>63</v>
      </c>
      <c r="SAF26" s="58" t="s">
        <v>34</v>
      </c>
      <c r="SAG26" s="91" t="s">
        <v>32</v>
      </c>
      <c r="SAH26" s="92">
        <v>1</v>
      </c>
      <c r="SAI26" s="87">
        <v>0</v>
      </c>
      <c r="SAJ26" s="59">
        <f t="shared" si="795"/>
        <v>0</v>
      </c>
      <c r="SAK26" s="1"/>
      <c r="SAL26" s="89">
        <v>3</v>
      </c>
      <c r="SAM26" s="93" t="s">
        <v>63</v>
      </c>
      <c r="SAN26" s="58" t="s">
        <v>34</v>
      </c>
      <c r="SAO26" s="91" t="s">
        <v>32</v>
      </c>
      <c r="SAP26" s="92">
        <v>1</v>
      </c>
      <c r="SAQ26" s="87">
        <v>0</v>
      </c>
      <c r="SAR26" s="59">
        <f t="shared" si="796"/>
        <v>0</v>
      </c>
      <c r="SAS26" s="1"/>
      <c r="SAT26" s="89">
        <v>3</v>
      </c>
      <c r="SAU26" s="93" t="s">
        <v>63</v>
      </c>
      <c r="SAV26" s="58" t="s">
        <v>34</v>
      </c>
      <c r="SAW26" s="91" t="s">
        <v>32</v>
      </c>
      <c r="SAX26" s="92">
        <v>1</v>
      </c>
      <c r="SAY26" s="87">
        <v>0</v>
      </c>
      <c r="SAZ26" s="59">
        <f t="shared" si="796"/>
        <v>0</v>
      </c>
      <c r="SBA26" s="1"/>
      <c r="SBB26" s="89">
        <v>3</v>
      </c>
      <c r="SBC26" s="93" t="s">
        <v>63</v>
      </c>
      <c r="SBD26" s="58" t="s">
        <v>34</v>
      </c>
      <c r="SBE26" s="91" t="s">
        <v>32</v>
      </c>
      <c r="SBF26" s="92">
        <v>1</v>
      </c>
      <c r="SBG26" s="87">
        <v>0</v>
      </c>
      <c r="SBH26" s="59">
        <f t="shared" si="797"/>
        <v>0</v>
      </c>
      <c r="SBI26" s="1"/>
      <c r="SBJ26" s="89">
        <v>3</v>
      </c>
      <c r="SBK26" s="93" t="s">
        <v>63</v>
      </c>
      <c r="SBL26" s="58" t="s">
        <v>34</v>
      </c>
      <c r="SBM26" s="91" t="s">
        <v>32</v>
      </c>
      <c r="SBN26" s="92">
        <v>1</v>
      </c>
      <c r="SBO26" s="87">
        <v>0</v>
      </c>
      <c r="SBP26" s="59">
        <f t="shared" si="797"/>
        <v>0</v>
      </c>
      <c r="SBQ26" s="1"/>
      <c r="SBR26" s="89">
        <v>3</v>
      </c>
      <c r="SBS26" s="93" t="s">
        <v>63</v>
      </c>
      <c r="SBT26" s="58" t="s">
        <v>34</v>
      </c>
      <c r="SBU26" s="91" t="s">
        <v>32</v>
      </c>
      <c r="SBV26" s="92">
        <v>1</v>
      </c>
      <c r="SBW26" s="87">
        <v>0</v>
      </c>
      <c r="SBX26" s="59">
        <f t="shared" si="798"/>
        <v>0</v>
      </c>
      <c r="SBY26" s="1"/>
      <c r="SBZ26" s="89">
        <v>3</v>
      </c>
      <c r="SCA26" s="93" t="s">
        <v>63</v>
      </c>
      <c r="SCB26" s="58" t="s">
        <v>34</v>
      </c>
      <c r="SCC26" s="91" t="s">
        <v>32</v>
      </c>
      <c r="SCD26" s="92">
        <v>1</v>
      </c>
      <c r="SCE26" s="87">
        <v>0</v>
      </c>
      <c r="SCF26" s="59">
        <f t="shared" si="798"/>
        <v>0</v>
      </c>
      <c r="SCG26" s="1"/>
      <c r="SCH26" s="89">
        <v>3</v>
      </c>
      <c r="SCI26" s="93" t="s">
        <v>63</v>
      </c>
      <c r="SCJ26" s="58" t="s">
        <v>34</v>
      </c>
      <c r="SCK26" s="91" t="s">
        <v>32</v>
      </c>
      <c r="SCL26" s="92">
        <v>1</v>
      </c>
      <c r="SCM26" s="87">
        <v>0</v>
      </c>
      <c r="SCN26" s="59">
        <f t="shared" si="799"/>
        <v>0</v>
      </c>
      <c r="SCO26" s="1"/>
      <c r="SCP26" s="89">
        <v>3</v>
      </c>
      <c r="SCQ26" s="93" t="s">
        <v>63</v>
      </c>
      <c r="SCR26" s="58" t="s">
        <v>34</v>
      </c>
      <c r="SCS26" s="91" t="s">
        <v>32</v>
      </c>
      <c r="SCT26" s="92">
        <v>1</v>
      </c>
      <c r="SCU26" s="87">
        <v>0</v>
      </c>
      <c r="SCV26" s="59">
        <f t="shared" si="799"/>
        <v>0</v>
      </c>
      <c r="SCW26" s="1"/>
      <c r="SCX26" s="89">
        <v>3</v>
      </c>
      <c r="SCY26" s="93" t="s">
        <v>63</v>
      </c>
      <c r="SCZ26" s="58" t="s">
        <v>34</v>
      </c>
      <c r="SDA26" s="91" t="s">
        <v>32</v>
      </c>
      <c r="SDB26" s="92">
        <v>1</v>
      </c>
      <c r="SDC26" s="87">
        <v>0</v>
      </c>
      <c r="SDD26" s="59">
        <f t="shared" si="800"/>
        <v>0</v>
      </c>
      <c r="SDE26" s="1"/>
      <c r="SDF26" s="89">
        <v>3</v>
      </c>
      <c r="SDG26" s="93" t="s">
        <v>63</v>
      </c>
      <c r="SDH26" s="58" t="s">
        <v>34</v>
      </c>
      <c r="SDI26" s="91" t="s">
        <v>32</v>
      </c>
      <c r="SDJ26" s="92">
        <v>1</v>
      </c>
      <c r="SDK26" s="87">
        <v>0</v>
      </c>
      <c r="SDL26" s="59">
        <f t="shared" si="800"/>
        <v>0</v>
      </c>
      <c r="SDM26" s="1"/>
      <c r="SDN26" s="89">
        <v>3</v>
      </c>
      <c r="SDO26" s="93" t="s">
        <v>63</v>
      </c>
      <c r="SDP26" s="58" t="s">
        <v>34</v>
      </c>
      <c r="SDQ26" s="91" t="s">
        <v>32</v>
      </c>
      <c r="SDR26" s="92">
        <v>1</v>
      </c>
      <c r="SDS26" s="87">
        <v>0</v>
      </c>
      <c r="SDT26" s="59">
        <f t="shared" si="801"/>
        <v>0</v>
      </c>
      <c r="SDU26" s="1"/>
      <c r="SDV26" s="89">
        <v>3</v>
      </c>
      <c r="SDW26" s="93" t="s">
        <v>63</v>
      </c>
      <c r="SDX26" s="58" t="s">
        <v>34</v>
      </c>
      <c r="SDY26" s="91" t="s">
        <v>32</v>
      </c>
      <c r="SDZ26" s="92">
        <v>1</v>
      </c>
      <c r="SEA26" s="87">
        <v>0</v>
      </c>
      <c r="SEB26" s="59">
        <f t="shared" si="801"/>
        <v>0</v>
      </c>
      <c r="SEC26" s="1"/>
      <c r="SED26" s="89">
        <v>3</v>
      </c>
      <c r="SEE26" s="93" t="s">
        <v>63</v>
      </c>
      <c r="SEF26" s="58" t="s">
        <v>34</v>
      </c>
      <c r="SEG26" s="91" t="s">
        <v>32</v>
      </c>
      <c r="SEH26" s="92">
        <v>1</v>
      </c>
      <c r="SEI26" s="87">
        <v>0</v>
      </c>
      <c r="SEJ26" s="59">
        <f t="shared" si="802"/>
        <v>0</v>
      </c>
      <c r="SEK26" s="1"/>
      <c r="SEL26" s="89">
        <v>3</v>
      </c>
      <c r="SEM26" s="93" t="s">
        <v>63</v>
      </c>
      <c r="SEN26" s="58" t="s">
        <v>34</v>
      </c>
      <c r="SEO26" s="91" t="s">
        <v>32</v>
      </c>
      <c r="SEP26" s="92">
        <v>1</v>
      </c>
      <c r="SEQ26" s="87">
        <v>0</v>
      </c>
      <c r="SER26" s="59">
        <f t="shared" si="802"/>
        <v>0</v>
      </c>
      <c r="SES26" s="1"/>
      <c r="SET26" s="89">
        <v>3</v>
      </c>
      <c r="SEU26" s="93" t="s">
        <v>63</v>
      </c>
      <c r="SEV26" s="58" t="s">
        <v>34</v>
      </c>
      <c r="SEW26" s="91" t="s">
        <v>32</v>
      </c>
      <c r="SEX26" s="92">
        <v>1</v>
      </c>
      <c r="SEY26" s="87">
        <v>0</v>
      </c>
      <c r="SEZ26" s="59">
        <f t="shared" si="803"/>
        <v>0</v>
      </c>
      <c r="SFA26" s="1"/>
      <c r="SFB26" s="89">
        <v>3</v>
      </c>
      <c r="SFC26" s="93" t="s">
        <v>63</v>
      </c>
      <c r="SFD26" s="58" t="s">
        <v>34</v>
      </c>
      <c r="SFE26" s="91" t="s">
        <v>32</v>
      </c>
      <c r="SFF26" s="92">
        <v>1</v>
      </c>
      <c r="SFG26" s="87">
        <v>0</v>
      </c>
      <c r="SFH26" s="59">
        <f t="shared" si="803"/>
        <v>0</v>
      </c>
      <c r="SFI26" s="1"/>
      <c r="SFJ26" s="89">
        <v>3</v>
      </c>
      <c r="SFK26" s="93" t="s">
        <v>63</v>
      </c>
      <c r="SFL26" s="58" t="s">
        <v>34</v>
      </c>
      <c r="SFM26" s="91" t="s">
        <v>32</v>
      </c>
      <c r="SFN26" s="92">
        <v>1</v>
      </c>
      <c r="SFO26" s="87">
        <v>0</v>
      </c>
      <c r="SFP26" s="59">
        <f t="shared" si="804"/>
        <v>0</v>
      </c>
      <c r="SFQ26" s="1"/>
      <c r="SFR26" s="89">
        <v>3</v>
      </c>
      <c r="SFS26" s="93" t="s">
        <v>63</v>
      </c>
      <c r="SFT26" s="58" t="s">
        <v>34</v>
      </c>
      <c r="SFU26" s="91" t="s">
        <v>32</v>
      </c>
      <c r="SFV26" s="92">
        <v>1</v>
      </c>
      <c r="SFW26" s="87">
        <v>0</v>
      </c>
      <c r="SFX26" s="59">
        <f t="shared" si="804"/>
        <v>0</v>
      </c>
      <c r="SFY26" s="1"/>
      <c r="SFZ26" s="89">
        <v>3</v>
      </c>
      <c r="SGA26" s="93" t="s">
        <v>63</v>
      </c>
      <c r="SGB26" s="58" t="s">
        <v>34</v>
      </c>
      <c r="SGC26" s="91" t="s">
        <v>32</v>
      </c>
      <c r="SGD26" s="92">
        <v>1</v>
      </c>
      <c r="SGE26" s="87">
        <v>0</v>
      </c>
      <c r="SGF26" s="59">
        <f t="shared" si="805"/>
        <v>0</v>
      </c>
      <c r="SGG26" s="1"/>
      <c r="SGH26" s="89">
        <v>3</v>
      </c>
      <c r="SGI26" s="93" t="s">
        <v>63</v>
      </c>
      <c r="SGJ26" s="58" t="s">
        <v>34</v>
      </c>
      <c r="SGK26" s="91" t="s">
        <v>32</v>
      </c>
      <c r="SGL26" s="92">
        <v>1</v>
      </c>
      <c r="SGM26" s="87">
        <v>0</v>
      </c>
      <c r="SGN26" s="59">
        <f t="shared" si="805"/>
        <v>0</v>
      </c>
      <c r="SGO26" s="1"/>
      <c r="SGP26" s="89">
        <v>3</v>
      </c>
      <c r="SGQ26" s="93" t="s">
        <v>63</v>
      </c>
      <c r="SGR26" s="58" t="s">
        <v>34</v>
      </c>
      <c r="SGS26" s="91" t="s">
        <v>32</v>
      </c>
      <c r="SGT26" s="92">
        <v>1</v>
      </c>
      <c r="SGU26" s="87">
        <v>0</v>
      </c>
      <c r="SGV26" s="59">
        <f t="shared" si="806"/>
        <v>0</v>
      </c>
      <c r="SGW26" s="1"/>
      <c r="SGX26" s="89">
        <v>3</v>
      </c>
      <c r="SGY26" s="93" t="s">
        <v>63</v>
      </c>
      <c r="SGZ26" s="58" t="s">
        <v>34</v>
      </c>
      <c r="SHA26" s="91" t="s">
        <v>32</v>
      </c>
      <c r="SHB26" s="92">
        <v>1</v>
      </c>
      <c r="SHC26" s="87">
        <v>0</v>
      </c>
      <c r="SHD26" s="59">
        <f t="shared" si="806"/>
        <v>0</v>
      </c>
      <c r="SHE26" s="1"/>
      <c r="SHF26" s="89">
        <v>3</v>
      </c>
      <c r="SHG26" s="93" t="s">
        <v>63</v>
      </c>
      <c r="SHH26" s="58" t="s">
        <v>34</v>
      </c>
      <c r="SHI26" s="91" t="s">
        <v>32</v>
      </c>
      <c r="SHJ26" s="92">
        <v>1</v>
      </c>
      <c r="SHK26" s="87">
        <v>0</v>
      </c>
      <c r="SHL26" s="59">
        <f t="shared" si="807"/>
        <v>0</v>
      </c>
      <c r="SHM26" s="1"/>
      <c r="SHN26" s="89">
        <v>3</v>
      </c>
      <c r="SHO26" s="93" t="s">
        <v>63</v>
      </c>
      <c r="SHP26" s="58" t="s">
        <v>34</v>
      </c>
      <c r="SHQ26" s="91" t="s">
        <v>32</v>
      </c>
      <c r="SHR26" s="92">
        <v>1</v>
      </c>
      <c r="SHS26" s="87">
        <v>0</v>
      </c>
      <c r="SHT26" s="59">
        <f t="shared" si="807"/>
        <v>0</v>
      </c>
      <c r="SHU26" s="1"/>
      <c r="SHV26" s="89">
        <v>3</v>
      </c>
      <c r="SHW26" s="93" t="s">
        <v>63</v>
      </c>
      <c r="SHX26" s="58" t="s">
        <v>34</v>
      </c>
      <c r="SHY26" s="91" t="s">
        <v>32</v>
      </c>
      <c r="SHZ26" s="92">
        <v>1</v>
      </c>
      <c r="SIA26" s="87">
        <v>0</v>
      </c>
      <c r="SIB26" s="59">
        <f t="shared" si="808"/>
        <v>0</v>
      </c>
      <c r="SIC26" s="1"/>
      <c r="SID26" s="89">
        <v>3</v>
      </c>
      <c r="SIE26" s="93" t="s">
        <v>63</v>
      </c>
      <c r="SIF26" s="58" t="s">
        <v>34</v>
      </c>
      <c r="SIG26" s="91" t="s">
        <v>32</v>
      </c>
      <c r="SIH26" s="92">
        <v>1</v>
      </c>
      <c r="SII26" s="87">
        <v>0</v>
      </c>
      <c r="SIJ26" s="59">
        <f t="shared" si="808"/>
        <v>0</v>
      </c>
      <c r="SIK26" s="1"/>
      <c r="SIL26" s="89">
        <v>3</v>
      </c>
      <c r="SIM26" s="93" t="s">
        <v>63</v>
      </c>
      <c r="SIN26" s="58" t="s">
        <v>34</v>
      </c>
      <c r="SIO26" s="91" t="s">
        <v>32</v>
      </c>
      <c r="SIP26" s="92">
        <v>1</v>
      </c>
      <c r="SIQ26" s="87">
        <v>0</v>
      </c>
      <c r="SIR26" s="59">
        <f t="shared" si="809"/>
        <v>0</v>
      </c>
      <c r="SIS26" s="1"/>
      <c r="SIT26" s="89">
        <v>3</v>
      </c>
      <c r="SIU26" s="93" t="s">
        <v>63</v>
      </c>
      <c r="SIV26" s="58" t="s">
        <v>34</v>
      </c>
      <c r="SIW26" s="91" t="s">
        <v>32</v>
      </c>
      <c r="SIX26" s="92">
        <v>1</v>
      </c>
      <c r="SIY26" s="87">
        <v>0</v>
      </c>
      <c r="SIZ26" s="59">
        <f t="shared" si="809"/>
        <v>0</v>
      </c>
      <c r="SJA26" s="1"/>
      <c r="SJB26" s="89">
        <v>3</v>
      </c>
      <c r="SJC26" s="93" t="s">
        <v>63</v>
      </c>
      <c r="SJD26" s="58" t="s">
        <v>34</v>
      </c>
      <c r="SJE26" s="91" t="s">
        <v>32</v>
      </c>
      <c r="SJF26" s="92">
        <v>1</v>
      </c>
      <c r="SJG26" s="87">
        <v>0</v>
      </c>
      <c r="SJH26" s="59">
        <f t="shared" si="810"/>
        <v>0</v>
      </c>
      <c r="SJI26" s="1"/>
      <c r="SJJ26" s="89">
        <v>3</v>
      </c>
      <c r="SJK26" s="93" t="s">
        <v>63</v>
      </c>
      <c r="SJL26" s="58" t="s">
        <v>34</v>
      </c>
      <c r="SJM26" s="91" t="s">
        <v>32</v>
      </c>
      <c r="SJN26" s="92">
        <v>1</v>
      </c>
      <c r="SJO26" s="87">
        <v>0</v>
      </c>
      <c r="SJP26" s="59">
        <f t="shared" si="810"/>
        <v>0</v>
      </c>
      <c r="SJQ26" s="1"/>
      <c r="SJR26" s="89">
        <v>3</v>
      </c>
      <c r="SJS26" s="93" t="s">
        <v>63</v>
      </c>
      <c r="SJT26" s="58" t="s">
        <v>34</v>
      </c>
      <c r="SJU26" s="91" t="s">
        <v>32</v>
      </c>
      <c r="SJV26" s="92">
        <v>1</v>
      </c>
      <c r="SJW26" s="87">
        <v>0</v>
      </c>
      <c r="SJX26" s="59">
        <f t="shared" si="811"/>
        <v>0</v>
      </c>
      <c r="SJY26" s="1"/>
      <c r="SJZ26" s="89">
        <v>3</v>
      </c>
      <c r="SKA26" s="93" t="s">
        <v>63</v>
      </c>
      <c r="SKB26" s="58" t="s">
        <v>34</v>
      </c>
      <c r="SKC26" s="91" t="s">
        <v>32</v>
      </c>
      <c r="SKD26" s="92">
        <v>1</v>
      </c>
      <c r="SKE26" s="87">
        <v>0</v>
      </c>
      <c r="SKF26" s="59">
        <f t="shared" si="811"/>
        <v>0</v>
      </c>
    </row>
    <row r="27" spans="1:13136" ht="37.5" customHeight="1">
      <c r="B27" s="89">
        <v>4</v>
      </c>
      <c r="C27" s="93" t="s">
        <v>64</v>
      </c>
      <c r="D27" s="58" t="s">
        <v>55</v>
      </c>
      <c r="E27" s="91" t="s">
        <v>32</v>
      </c>
      <c r="F27" s="92">
        <v>1</v>
      </c>
      <c r="G27" s="910"/>
      <c r="H27" s="59">
        <f t="shared" si="0"/>
        <v>0</v>
      </c>
      <c r="I27" s="1"/>
      <c r="J27" s="164"/>
      <c r="K27" s="904"/>
      <c r="L27" s="905"/>
      <c r="M27" s="906"/>
      <c r="N27" s="907"/>
      <c r="O27" s="908"/>
      <c r="P27" s="908"/>
      <c r="Q27" s="1"/>
      <c r="R27" s="164"/>
      <c r="S27" s="904"/>
      <c r="T27" s="905"/>
      <c r="U27" s="906"/>
      <c r="V27" s="907"/>
      <c r="W27" s="908"/>
      <c r="X27" s="908"/>
      <c r="Y27" s="1"/>
      <c r="Z27" s="164"/>
      <c r="AA27" s="904"/>
      <c r="AB27" s="905"/>
      <c r="AC27" s="906"/>
      <c r="AD27" s="907"/>
      <c r="AE27" s="908"/>
      <c r="AF27" s="908"/>
      <c r="AG27" s="1"/>
      <c r="AH27" s="164"/>
      <c r="AI27" s="904"/>
      <c r="AJ27" s="905"/>
      <c r="AK27" s="906"/>
      <c r="AL27" s="907"/>
      <c r="AM27" s="908"/>
      <c r="AN27" s="908"/>
      <c r="AO27" s="1"/>
      <c r="AP27" s="164"/>
      <c r="AQ27" s="904"/>
      <c r="AR27" s="905"/>
      <c r="AS27" s="906"/>
      <c r="AT27" s="907"/>
      <c r="AU27" s="908"/>
      <c r="AV27" s="908"/>
      <c r="AW27" s="1"/>
      <c r="AX27" s="164"/>
      <c r="AY27" s="904"/>
      <c r="AZ27" s="905"/>
      <c r="BA27" s="906"/>
      <c r="BB27" s="907"/>
      <c r="BC27" s="908"/>
      <c r="BD27" s="908"/>
      <c r="BE27" s="1"/>
      <c r="BF27" s="164"/>
      <c r="BG27" s="904"/>
      <c r="BH27" s="905"/>
      <c r="BI27" s="906"/>
      <c r="BJ27" s="907"/>
      <c r="BK27" s="908"/>
      <c r="BL27" s="908"/>
      <c r="BM27" s="1"/>
      <c r="BN27" s="164"/>
      <c r="BO27" s="904"/>
      <c r="BP27" s="905"/>
      <c r="BQ27" s="906"/>
      <c r="BR27" s="907"/>
      <c r="BS27" s="908"/>
      <c r="BT27" s="908"/>
      <c r="BU27" s="1"/>
      <c r="BV27" s="164"/>
      <c r="BW27" s="904"/>
      <c r="BX27" s="905"/>
      <c r="BY27" s="906"/>
      <c r="BZ27" s="907"/>
      <c r="CA27" s="908"/>
      <c r="CB27" s="908"/>
      <c r="CC27" s="1"/>
      <c r="CD27" s="164"/>
      <c r="CE27" s="904"/>
      <c r="CF27" s="905"/>
      <c r="CG27" s="906"/>
      <c r="CH27" s="907"/>
      <c r="CI27" s="908"/>
      <c r="CJ27" s="908"/>
      <c r="CK27" s="1"/>
      <c r="CL27" s="164"/>
      <c r="CM27" s="904"/>
      <c r="CN27" s="905"/>
      <c r="CO27" s="906"/>
      <c r="CP27" s="907"/>
      <c r="CQ27" s="908"/>
      <c r="CR27" s="908"/>
      <c r="CS27" s="1"/>
      <c r="CT27" s="164"/>
      <c r="CU27" s="904"/>
      <c r="CV27" s="905"/>
      <c r="CW27" s="906"/>
      <c r="CX27" s="907"/>
      <c r="CY27" s="908"/>
      <c r="CZ27" s="908"/>
      <c r="DA27" s="1"/>
      <c r="DB27" s="164"/>
      <c r="DC27" s="904"/>
      <c r="DD27" s="905"/>
      <c r="DE27" s="906"/>
      <c r="DF27" s="907"/>
      <c r="DG27" s="908"/>
      <c r="DH27" s="908"/>
      <c r="DI27" s="1"/>
      <c r="DJ27" s="164"/>
      <c r="DK27" s="904"/>
      <c r="DL27" s="905"/>
      <c r="DM27" s="906"/>
      <c r="DN27" s="907"/>
      <c r="DO27" s="908"/>
      <c r="DP27" s="908"/>
      <c r="DQ27" s="1"/>
      <c r="DR27" s="164"/>
      <c r="DS27" s="904"/>
      <c r="DT27" s="905"/>
      <c r="DU27" s="906"/>
      <c r="DV27" s="907"/>
      <c r="DW27" s="908"/>
      <c r="DX27" s="908"/>
      <c r="DY27" s="1"/>
      <c r="DZ27" s="164"/>
      <c r="EA27" s="904"/>
      <c r="EB27" s="905"/>
      <c r="EC27" s="906"/>
      <c r="ED27" s="907"/>
      <c r="EE27" s="908"/>
      <c r="EF27" s="908"/>
      <c r="EG27" s="1"/>
      <c r="EH27" s="164"/>
      <c r="EI27" s="904"/>
      <c r="EJ27" s="905"/>
      <c r="EK27" s="906"/>
      <c r="EL27" s="907"/>
      <c r="EM27" s="908"/>
      <c r="EN27" s="908"/>
      <c r="EO27" s="1"/>
      <c r="EP27" s="164"/>
      <c r="EQ27" s="904"/>
      <c r="ER27" s="905"/>
      <c r="ES27" s="906"/>
      <c r="ET27" s="907"/>
      <c r="EU27" s="908"/>
      <c r="EV27" s="908"/>
      <c r="EW27" s="1"/>
      <c r="EX27" s="164"/>
      <c r="EY27" s="904"/>
      <c r="EZ27" s="905"/>
      <c r="FA27" s="906"/>
      <c r="FB27" s="907"/>
      <c r="FC27" s="908"/>
      <c r="FD27" s="908"/>
      <c r="FE27" s="1"/>
      <c r="FF27" s="164"/>
      <c r="FG27" s="904"/>
      <c r="FH27" s="905"/>
      <c r="FI27" s="906"/>
      <c r="FJ27" s="907"/>
      <c r="FK27" s="908"/>
      <c r="FL27" s="908"/>
      <c r="FM27" s="1"/>
      <c r="FN27" s="164"/>
      <c r="FO27" s="914" t="s">
        <v>64</v>
      </c>
      <c r="FP27" s="58" t="s">
        <v>55</v>
      </c>
      <c r="FQ27" s="91" t="s">
        <v>32</v>
      </c>
      <c r="FR27" s="92">
        <v>1</v>
      </c>
      <c r="FS27" s="87">
        <v>0</v>
      </c>
      <c r="FT27" s="59">
        <f t="shared" si="1"/>
        <v>0</v>
      </c>
      <c r="FU27" s="1"/>
      <c r="FV27" s="89">
        <v>4</v>
      </c>
      <c r="FW27" s="93" t="s">
        <v>64</v>
      </c>
      <c r="FX27" s="58" t="s">
        <v>55</v>
      </c>
      <c r="FY27" s="91" t="s">
        <v>32</v>
      </c>
      <c r="FZ27" s="92">
        <v>1</v>
      </c>
      <c r="GA27" s="87">
        <v>0</v>
      </c>
      <c r="GB27" s="59">
        <f t="shared" si="2"/>
        <v>0</v>
      </c>
      <c r="GC27" s="1"/>
      <c r="GD27" s="89">
        <v>4</v>
      </c>
      <c r="GE27" s="93" t="s">
        <v>64</v>
      </c>
      <c r="GF27" s="58" t="s">
        <v>55</v>
      </c>
      <c r="GG27" s="91" t="s">
        <v>32</v>
      </c>
      <c r="GH27" s="92">
        <v>1</v>
      </c>
      <c r="GI27" s="87">
        <v>0</v>
      </c>
      <c r="GJ27" s="59">
        <f t="shared" si="2"/>
        <v>0</v>
      </c>
      <c r="GK27" s="1"/>
      <c r="GL27" s="89">
        <v>4</v>
      </c>
      <c r="GM27" s="93" t="s">
        <v>64</v>
      </c>
      <c r="GN27" s="58" t="s">
        <v>55</v>
      </c>
      <c r="GO27" s="91" t="s">
        <v>32</v>
      </c>
      <c r="GP27" s="92">
        <v>1</v>
      </c>
      <c r="GQ27" s="87">
        <v>0</v>
      </c>
      <c r="GR27" s="59">
        <f t="shared" si="3"/>
        <v>0</v>
      </c>
      <c r="GS27" s="1"/>
      <c r="GT27" s="89">
        <v>4</v>
      </c>
      <c r="GU27" s="93" t="s">
        <v>64</v>
      </c>
      <c r="GV27" s="58" t="s">
        <v>55</v>
      </c>
      <c r="GW27" s="91" t="s">
        <v>32</v>
      </c>
      <c r="GX27" s="92">
        <v>1</v>
      </c>
      <c r="GY27" s="87">
        <v>0</v>
      </c>
      <c r="GZ27" s="59">
        <f t="shared" si="3"/>
        <v>0</v>
      </c>
      <c r="HA27" s="1"/>
      <c r="HB27" s="89">
        <v>4</v>
      </c>
      <c r="HC27" s="93" t="s">
        <v>64</v>
      </c>
      <c r="HD27" s="58" t="s">
        <v>55</v>
      </c>
      <c r="HE27" s="91" t="s">
        <v>32</v>
      </c>
      <c r="HF27" s="92">
        <v>1</v>
      </c>
      <c r="HG27" s="87">
        <v>0</v>
      </c>
      <c r="HH27" s="59">
        <f t="shared" si="4"/>
        <v>0</v>
      </c>
      <c r="HI27" s="1"/>
      <c r="HJ27" s="89">
        <v>4</v>
      </c>
      <c r="HK27" s="93" t="s">
        <v>64</v>
      </c>
      <c r="HL27" s="58" t="s">
        <v>55</v>
      </c>
      <c r="HM27" s="91" t="s">
        <v>32</v>
      </c>
      <c r="HN27" s="92">
        <v>1</v>
      </c>
      <c r="HO27" s="87">
        <v>0</v>
      </c>
      <c r="HP27" s="59">
        <f t="shared" si="4"/>
        <v>0</v>
      </c>
      <c r="HQ27" s="1"/>
      <c r="HR27" s="89">
        <v>4</v>
      </c>
      <c r="HS27" s="93" t="s">
        <v>64</v>
      </c>
      <c r="HT27" s="58" t="s">
        <v>55</v>
      </c>
      <c r="HU27" s="91" t="s">
        <v>32</v>
      </c>
      <c r="HV27" s="92">
        <v>1</v>
      </c>
      <c r="HW27" s="87">
        <v>0</v>
      </c>
      <c r="HX27" s="59">
        <f t="shared" si="5"/>
        <v>0</v>
      </c>
      <c r="HY27" s="1"/>
      <c r="HZ27" s="89">
        <v>4</v>
      </c>
      <c r="IA27" s="93" t="s">
        <v>64</v>
      </c>
      <c r="IB27" s="58" t="s">
        <v>55</v>
      </c>
      <c r="IC27" s="91" t="s">
        <v>32</v>
      </c>
      <c r="ID27" s="92">
        <v>1</v>
      </c>
      <c r="IE27" s="87">
        <v>0</v>
      </c>
      <c r="IF27" s="59">
        <f t="shared" si="5"/>
        <v>0</v>
      </c>
      <c r="IG27" s="1"/>
      <c r="IH27" s="89">
        <v>4</v>
      </c>
      <c r="II27" s="93" t="s">
        <v>64</v>
      </c>
      <c r="IJ27" s="58" t="s">
        <v>55</v>
      </c>
      <c r="IK27" s="91" t="s">
        <v>32</v>
      </c>
      <c r="IL27" s="92">
        <v>1</v>
      </c>
      <c r="IM27" s="87">
        <v>0</v>
      </c>
      <c r="IN27" s="59">
        <f t="shared" si="6"/>
        <v>0</v>
      </c>
      <c r="IO27" s="1"/>
      <c r="IP27" s="89">
        <v>4</v>
      </c>
      <c r="IQ27" s="93" t="s">
        <v>64</v>
      </c>
      <c r="IR27" s="58" t="s">
        <v>55</v>
      </c>
      <c r="IS27" s="91" t="s">
        <v>32</v>
      </c>
      <c r="IT27" s="92">
        <v>1</v>
      </c>
      <c r="IU27" s="87">
        <v>0</v>
      </c>
      <c r="IV27" s="59">
        <f t="shared" si="6"/>
        <v>0</v>
      </c>
      <c r="IW27" s="1"/>
      <c r="IX27" s="89">
        <v>4</v>
      </c>
      <c r="IY27" s="93" t="s">
        <v>64</v>
      </c>
      <c r="IZ27" s="58" t="s">
        <v>55</v>
      </c>
      <c r="JA27" s="91" t="s">
        <v>32</v>
      </c>
      <c r="JB27" s="92">
        <v>1</v>
      </c>
      <c r="JC27" s="87">
        <v>0</v>
      </c>
      <c r="JD27" s="59">
        <f t="shared" si="7"/>
        <v>0</v>
      </c>
      <c r="JE27" s="1"/>
      <c r="JF27" s="89">
        <v>4</v>
      </c>
      <c r="JG27" s="93" t="s">
        <v>64</v>
      </c>
      <c r="JH27" s="58" t="s">
        <v>55</v>
      </c>
      <c r="JI27" s="91" t="s">
        <v>32</v>
      </c>
      <c r="JJ27" s="92">
        <v>1</v>
      </c>
      <c r="JK27" s="87">
        <v>0</v>
      </c>
      <c r="JL27" s="59">
        <f t="shared" si="7"/>
        <v>0</v>
      </c>
      <c r="JM27" s="1"/>
      <c r="JN27" s="89">
        <v>4</v>
      </c>
      <c r="JO27" s="93" t="s">
        <v>64</v>
      </c>
      <c r="JP27" s="58" t="s">
        <v>55</v>
      </c>
      <c r="JQ27" s="91" t="s">
        <v>32</v>
      </c>
      <c r="JR27" s="92">
        <v>1</v>
      </c>
      <c r="JS27" s="87">
        <v>0</v>
      </c>
      <c r="JT27" s="59">
        <f t="shared" si="8"/>
        <v>0</v>
      </c>
      <c r="JU27" s="1"/>
      <c r="JV27" s="89">
        <v>4</v>
      </c>
      <c r="JW27" s="93" t="s">
        <v>64</v>
      </c>
      <c r="JX27" s="58" t="s">
        <v>55</v>
      </c>
      <c r="JY27" s="91" t="s">
        <v>32</v>
      </c>
      <c r="JZ27" s="92">
        <v>1</v>
      </c>
      <c r="KA27" s="87">
        <v>0</v>
      </c>
      <c r="KB27" s="59">
        <f t="shared" si="8"/>
        <v>0</v>
      </c>
      <c r="KC27" s="1"/>
      <c r="KD27" s="89">
        <v>4</v>
      </c>
      <c r="KE27" s="93" t="s">
        <v>64</v>
      </c>
      <c r="KF27" s="58" t="s">
        <v>55</v>
      </c>
      <c r="KG27" s="91" t="s">
        <v>32</v>
      </c>
      <c r="KH27" s="92">
        <v>1</v>
      </c>
      <c r="KI27" s="87">
        <v>0</v>
      </c>
      <c r="KJ27" s="59">
        <f t="shared" si="9"/>
        <v>0</v>
      </c>
      <c r="KK27" s="1"/>
      <c r="KL27" s="89">
        <v>4</v>
      </c>
      <c r="KM27" s="93" t="s">
        <v>64</v>
      </c>
      <c r="KN27" s="58" t="s">
        <v>55</v>
      </c>
      <c r="KO27" s="91" t="s">
        <v>32</v>
      </c>
      <c r="KP27" s="92">
        <v>1</v>
      </c>
      <c r="KQ27" s="87">
        <v>0</v>
      </c>
      <c r="KR27" s="59">
        <f t="shared" si="9"/>
        <v>0</v>
      </c>
      <c r="KS27" s="1"/>
      <c r="KT27" s="89">
        <v>4</v>
      </c>
      <c r="KU27" s="93" t="s">
        <v>64</v>
      </c>
      <c r="KV27" s="58" t="s">
        <v>55</v>
      </c>
      <c r="KW27" s="91" t="s">
        <v>32</v>
      </c>
      <c r="KX27" s="92">
        <v>1</v>
      </c>
      <c r="KY27" s="87">
        <v>0</v>
      </c>
      <c r="KZ27" s="59">
        <f t="shared" si="10"/>
        <v>0</v>
      </c>
      <c r="LA27" s="1"/>
      <c r="LB27" s="89">
        <v>4</v>
      </c>
      <c r="LC27" s="93" t="s">
        <v>64</v>
      </c>
      <c r="LD27" s="58" t="s">
        <v>55</v>
      </c>
      <c r="LE27" s="91" t="s">
        <v>32</v>
      </c>
      <c r="LF27" s="92">
        <v>1</v>
      </c>
      <c r="LG27" s="87">
        <v>0</v>
      </c>
      <c r="LH27" s="59">
        <f t="shared" si="10"/>
        <v>0</v>
      </c>
      <c r="LI27" s="1"/>
      <c r="LJ27" s="89">
        <v>4</v>
      </c>
      <c r="LK27" s="93" t="s">
        <v>64</v>
      </c>
      <c r="LL27" s="58" t="s">
        <v>55</v>
      </c>
      <c r="LM27" s="91" t="s">
        <v>32</v>
      </c>
      <c r="LN27" s="92">
        <v>1</v>
      </c>
      <c r="LO27" s="87">
        <v>0</v>
      </c>
      <c r="LP27" s="59">
        <f t="shared" si="11"/>
        <v>0</v>
      </c>
      <c r="LQ27" s="1"/>
      <c r="LR27" s="89">
        <v>4</v>
      </c>
      <c r="LS27" s="93" t="s">
        <v>64</v>
      </c>
      <c r="LT27" s="58" t="s">
        <v>55</v>
      </c>
      <c r="LU27" s="91" t="s">
        <v>32</v>
      </c>
      <c r="LV27" s="92">
        <v>1</v>
      </c>
      <c r="LW27" s="87">
        <v>0</v>
      </c>
      <c r="LX27" s="59">
        <f t="shared" si="11"/>
        <v>0</v>
      </c>
      <c r="LY27" s="1"/>
      <c r="LZ27" s="89">
        <v>4</v>
      </c>
      <c r="MA27" s="93" t="s">
        <v>64</v>
      </c>
      <c r="MB27" s="58" t="s">
        <v>55</v>
      </c>
      <c r="MC27" s="91" t="s">
        <v>32</v>
      </c>
      <c r="MD27" s="92">
        <v>1</v>
      </c>
      <c r="ME27" s="87">
        <v>0</v>
      </c>
      <c r="MF27" s="59">
        <f t="shared" si="12"/>
        <v>0</v>
      </c>
      <c r="MG27" s="1"/>
      <c r="MH27" s="89">
        <v>4</v>
      </c>
      <c r="MI27" s="93" t="s">
        <v>64</v>
      </c>
      <c r="MJ27" s="58" t="s">
        <v>55</v>
      </c>
      <c r="MK27" s="91" t="s">
        <v>32</v>
      </c>
      <c r="ML27" s="92">
        <v>1</v>
      </c>
      <c r="MM27" s="87">
        <v>0</v>
      </c>
      <c r="MN27" s="59">
        <f t="shared" si="12"/>
        <v>0</v>
      </c>
      <c r="MO27" s="1"/>
      <c r="MP27" s="89">
        <v>4</v>
      </c>
      <c r="MQ27" s="93" t="s">
        <v>64</v>
      </c>
      <c r="MR27" s="58" t="s">
        <v>55</v>
      </c>
      <c r="MS27" s="91" t="s">
        <v>32</v>
      </c>
      <c r="MT27" s="92">
        <v>1</v>
      </c>
      <c r="MU27" s="87">
        <v>0</v>
      </c>
      <c r="MV27" s="59">
        <f t="shared" si="13"/>
        <v>0</v>
      </c>
      <c r="MW27" s="1"/>
      <c r="MX27" s="89">
        <v>4</v>
      </c>
      <c r="MY27" s="93" t="s">
        <v>64</v>
      </c>
      <c r="MZ27" s="58" t="s">
        <v>55</v>
      </c>
      <c r="NA27" s="91" t="s">
        <v>32</v>
      </c>
      <c r="NB27" s="92">
        <v>1</v>
      </c>
      <c r="NC27" s="87">
        <v>0</v>
      </c>
      <c r="ND27" s="59">
        <f t="shared" si="13"/>
        <v>0</v>
      </c>
      <c r="NE27" s="1"/>
      <c r="NF27" s="89">
        <v>4</v>
      </c>
      <c r="NG27" s="93" t="s">
        <v>64</v>
      </c>
      <c r="NH27" s="58" t="s">
        <v>55</v>
      </c>
      <c r="NI27" s="91" t="s">
        <v>32</v>
      </c>
      <c r="NJ27" s="92">
        <v>1</v>
      </c>
      <c r="NK27" s="87">
        <v>0</v>
      </c>
      <c r="NL27" s="59">
        <f t="shared" si="14"/>
        <v>0</v>
      </c>
      <c r="NM27" s="1"/>
      <c r="NN27" s="89">
        <v>4</v>
      </c>
      <c r="NO27" s="93" t="s">
        <v>64</v>
      </c>
      <c r="NP27" s="58" t="s">
        <v>55</v>
      </c>
      <c r="NQ27" s="91" t="s">
        <v>32</v>
      </c>
      <c r="NR27" s="92">
        <v>1</v>
      </c>
      <c r="NS27" s="87">
        <v>0</v>
      </c>
      <c r="NT27" s="59">
        <f t="shared" si="14"/>
        <v>0</v>
      </c>
      <c r="NU27" s="1"/>
      <c r="NV27" s="89">
        <v>4</v>
      </c>
      <c r="NW27" s="93" t="s">
        <v>64</v>
      </c>
      <c r="NX27" s="58" t="s">
        <v>55</v>
      </c>
      <c r="NY27" s="91" t="s">
        <v>32</v>
      </c>
      <c r="NZ27" s="92">
        <v>1</v>
      </c>
      <c r="OA27" s="87">
        <v>0</v>
      </c>
      <c r="OB27" s="59">
        <f t="shared" si="15"/>
        <v>0</v>
      </c>
      <c r="OC27" s="1"/>
      <c r="OD27" s="89">
        <v>4</v>
      </c>
      <c r="OE27" s="93" t="s">
        <v>64</v>
      </c>
      <c r="OF27" s="58" t="s">
        <v>55</v>
      </c>
      <c r="OG27" s="91" t="s">
        <v>32</v>
      </c>
      <c r="OH27" s="92">
        <v>1</v>
      </c>
      <c r="OI27" s="87">
        <v>0</v>
      </c>
      <c r="OJ27" s="59">
        <f t="shared" si="15"/>
        <v>0</v>
      </c>
      <c r="OK27" s="1"/>
      <c r="OL27" s="89">
        <v>4</v>
      </c>
      <c r="OM27" s="93" t="s">
        <v>64</v>
      </c>
      <c r="ON27" s="58" t="s">
        <v>55</v>
      </c>
      <c r="OO27" s="91" t="s">
        <v>32</v>
      </c>
      <c r="OP27" s="92">
        <v>1</v>
      </c>
      <c r="OQ27" s="87">
        <v>0</v>
      </c>
      <c r="OR27" s="59">
        <f t="shared" si="16"/>
        <v>0</v>
      </c>
      <c r="OS27" s="1"/>
      <c r="OT27" s="89">
        <v>4</v>
      </c>
      <c r="OU27" s="93" t="s">
        <v>64</v>
      </c>
      <c r="OV27" s="58" t="s">
        <v>55</v>
      </c>
      <c r="OW27" s="91" t="s">
        <v>32</v>
      </c>
      <c r="OX27" s="92">
        <v>1</v>
      </c>
      <c r="OY27" s="87">
        <v>0</v>
      </c>
      <c r="OZ27" s="59">
        <f t="shared" si="16"/>
        <v>0</v>
      </c>
      <c r="PA27" s="1"/>
      <c r="PB27" s="89">
        <v>4</v>
      </c>
      <c r="PC27" s="93" t="s">
        <v>64</v>
      </c>
      <c r="PD27" s="58" t="s">
        <v>55</v>
      </c>
      <c r="PE27" s="91" t="s">
        <v>32</v>
      </c>
      <c r="PF27" s="92">
        <v>1</v>
      </c>
      <c r="PG27" s="87">
        <v>0</v>
      </c>
      <c r="PH27" s="59">
        <f t="shared" si="17"/>
        <v>0</v>
      </c>
      <c r="PI27" s="1"/>
      <c r="PJ27" s="89">
        <v>4</v>
      </c>
      <c r="PK27" s="93" t="s">
        <v>64</v>
      </c>
      <c r="PL27" s="58" t="s">
        <v>55</v>
      </c>
      <c r="PM27" s="91" t="s">
        <v>32</v>
      </c>
      <c r="PN27" s="92">
        <v>1</v>
      </c>
      <c r="PO27" s="87">
        <v>0</v>
      </c>
      <c r="PP27" s="59">
        <f t="shared" si="17"/>
        <v>0</v>
      </c>
      <c r="PQ27" s="1"/>
      <c r="PR27" s="89">
        <v>4</v>
      </c>
      <c r="PS27" s="93" t="s">
        <v>64</v>
      </c>
      <c r="PT27" s="58" t="s">
        <v>55</v>
      </c>
      <c r="PU27" s="91" t="s">
        <v>32</v>
      </c>
      <c r="PV27" s="92">
        <v>1</v>
      </c>
      <c r="PW27" s="87">
        <v>0</v>
      </c>
      <c r="PX27" s="59">
        <f t="shared" si="18"/>
        <v>0</v>
      </c>
      <c r="PY27" s="1"/>
      <c r="PZ27" s="89">
        <v>4</v>
      </c>
      <c r="QA27" s="93" t="s">
        <v>64</v>
      </c>
      <c r="QB27" s="58" t="s">
        <v>55</v>
      </c>
      <c r="QC27" s="91" t="s">
        <v>32</v>
      </c>
      <c r="QD27" s="92">
        <v>1</v>
      </c>
      <c r="QE27" s="87">
        <v>0</v>
      </c>
      <c r="QF27" s="59">
        <f t="shared" si="18"/>
        <v>0</v>
      </c>
      <c r="QG27" s="1"/>
      <c r="QH27" s="89">
        <v>4</v>
      </c>
      <c r="QI27" s="93" t="s">
        <v>64</v>
      </c>
      <c r="QJ27" s="58" t="s">
        <v>55</v>
      </c>
      <c r="QK27" s="91" t="s">
        <v>32</v>
      </c>
      <c r="QL27" s="92">
        <v>1</v>
      </c>
      <c r="QM27" s="87">
        <v>0</v>
      </c>
      <c r="QN27" s="59">
        <f t="shared" si="19"/>
        <v>0</v>
      </c>
      <c r="QO27" s="1"/>
      <c r="QP27" s="89">
        <v>4</v>
      </c>
      <c r="QQ27" s="93" t="s">
        <v>64</v>
      </c>
      <c r="QR27" s="58" t="s">
        <v>55</v>
      </c>
      <c r="QS27" s="91" t="s">
        <v>32</v>
      </c>
      <c r="QT27" s="92">
        <v>1</v>
      </c>
      <c r="QU27" s="87">
        <v>0</v>
      </c>
      <c r="QV27" s="59">
        <f t="shared" si="19"/>
        <v>0</v>
      </c>
      <c r="QW27" s="1"/>
      <c r="QX27" s="89">
        <v>4</v>
      </c>
      <c r="QY27" s="93" t="s">
        <v>64</v>
      </c>
      <c r="QZ27" s="58" t="s">
        <v>55</v>
      </c>
      <c r="RA27" s="91" t="s">
        <v>32</v>
      </c>
      <c r="RB27" s="92">
        <v>1</v>
      </c>
      <c r="RC27" s="87">
        <v>0</v>
      </c>
      <c r="RD27" s="59">
        <f t="shared" si="20"/>
        <v>0</v>
      </c>
      <c r="RE27" s="1"/>
      <c r="RF27" s="89">
        <v>4</v>
      </c>
      <c r="RG27" s="93" t="s">
        <v>64</v>
      </c>
      <c r="RH27" s="58" t="s">
        <v>55</v>
      </c>
      <c r="RI27" s="91" t="s">
        <v>32</v>
      </c>
      <c r="RJ27" s="92">
        <v>1</v>
      </c>
      <c r="RK27" s="87">
        <v>0</v>
      </c>
      <c r="RL27" s="59">
        <f t="shared" si="20"/>
        <v>0</v>
      </c>
      <c r="RM27" s="1"/>
      <c r="RN27" s="89">
        <v>4</v>
      </c>
      <c r="RO27" s="93" t="s">
        <v>64</v>
      </c>
      <c r="RP27" s="58" t="s">
        <v>55</v>
      </c>
      <c r="RQ27" s="91" t="s">
        <v>32</v>
      </c>
      <c r="RR27" s="92">
        <v>1</v>
      </c>
      <c r="RS27" s="87">
        <v>0</v>
      </c>
      <c r="RT27" s="59">
        <f t="shared" si="21"/>
        <v>0</v>
      </c>
      <c r="RU27" s="1"/>
      <c r="RV27" s="89">
        <v>4</v>
      </c>
      <c r="RW27" s="93" t="s">
        <v>64</v>
      </c>
      <c r="RX27" s="58" t="s">
        <v>55</v>
      </c>
      <c r="RY27" s="91" t="s">
        <v>32</v>
      </c>
      <c r="RZ27" s="92">
        <v>1</v>
      </c>
      <c r="SA27" s="87">
        <v>0</v>
      </c>
      <c r="SB27" s="59">
        <f t="shared" si="21"/>
        <v>0</v>
      </c>
      <c r="SC27" s="1"/>
      <c r="SD27" s="89">
        <v>4</v>
      </c>
      <c r="SE27" s="93" t="s">
        <v>64</v>
      </c>
      <c r="SF27" s="58" t="s">
        <v>55</v>
      </c>
      <c r="SG27" s="91" t="s">
        <v>32</v>
      </c>
      <c r="SH27" s="92">
        <v>1</v>
      </c>
      <c r="SI27" s="87">
        <v>0</v>
      </c>
      <c r="SJ27" s="59">
        <f t="shared" si="22"/>
        <v>0</v>
      </c>
      <c r="SK27" s="1"/>
      <c r="SL27" s="89">
        <v>4</v>
      </c>
      <c r="SM27" s="93" t="s">
        <v>64</v>
      </c>
      <c r="SN27" s="58" t="s">
        <v>55</v>
      </c>
      <c r="SO27" s="91" t="s">
        <v>32</v>
      </c>
      <c r="SP27" s="92">
        <v>1</v>
      </c>
      <c r="SQ27" s="87">
        <v>0</v>
      </c>
      <c r="SR27" s="59">
        <f t="shared" si="22"/>
        <v>0</v>
      </c>
      <c r="SS27" s="1"/>
      <c r="ST27" s="89">
        <v>4</v>
      </c>
      <c r="SU27" s="93" t="s">
        <v>64</v>
      </c>
      <c r="SV27" s="58" t="s">
        <v>55</v>
      </c>
      <c r="SW27" s="91" t="s">
        <v>32</v>
      </c>
      <c r="SX27" s="92">
        <v>1</v>
      </c>
      <c r="SY27" s="87">
        <v>0</v>
      </c>
      <c r="SZ27" s="59">
        <f t="shared" si="23"/>
        <v>0</v>
      </c>
      <c r="TA27" s="1"/>
      <c r="TB27" s="89">
        <v>4</v>
      </c>
      <c r="TC27" s="93" t="s">
        <v>64</v>
      </c>
      <c r="TD27" s="58" t="s">
        <v>55</v>
      </c>
      <c r="TE27" s="91" t="s">
        <v>32</v>
      </c>
      <c r="TF27" s="92">
        <v>1</v>
      </c>
      <c r="TG27" s="87">
        <v>0</v>
      </c>
      <c r="TH27" s="59">
        <f t="shared" si="23"/>
        <v>0</v>
      </c>
      <c r="TI27" s="1"/>
      <c r="TJ27" s="89">
        <v>4</v>
      </c>
      <c r="TK27" s="93" t="s">
        <v>64</v>
      </c>
      <c r="TL27" s="58" t="s">
        <v>55</v>
      </c>
      <c r="TM27" s="91" t="s">
        <v>32</v>
      </c>
      <c r="TN27" s="92">
        <v>1</v>
      </c>
      <c r="TO27" s="87">
        <v>0</v>
      </c>
      <c r="TP27" s="59">
        <f t="shared" si="24"/>
        <v>0</v>
      </c>
      <c r="TQ27" s="1"/>
      <c r="TR27" s="89">
        <v>4</v>
      </c>
      <c r="TS27" s="93" t="s">
        <v>64</v>
      </c>
      <c r="TT27" s="58" t="s">
        <v>55</v>
      </c>
      <c r="TU27" s="91" t="s">
        <v>32</v>
      </c>
      <c r="TV27" s="92">
        <v>1</v>
      </c>
      <c r="TW27" s="87">
        <v>0</v>
      </c>
      <c r="TX27" s="59">
        <f t="shared" si="24"/>
        <v>0</v>
      </c>
      <c r="TY27" s="1"/>
      <c r="TZ27" s="89">
        <v>4</v>
      </c>
      <c r="UA27" s="93" t="s">
        <v>64</v>
      </c>
      <c r="UB27" s="58" t="s">
        <v>55</v>
      </c>
      <c r="UC27" s="91" t="s">
        <v>32</v>
      </c>
      <c r="UD27" s="92">
        <v>1</v>
      </c>
      <c r="UE27" s="87">
        <v>0</v>
      </c>
      <c r="UF27" s="59">
        <f t="shared" si="25"/>
        <v>0</v>
      </c>
      <c r="UG27" s="1"/>
      <c r="UH27" s="89">
        <v>4</v>
      </c>
      <c r="UI27" s="93" t="s">
        <v>64</v>
      </c>
      <c r="UJ27" s="58" t="s">
        <v>55</v>
      </c>
      <c r="UK27" s="91" t="s">
        <v>32</v>
      </c>
      <c r="UL27" s="92">
        <v>1</v>
      </c>
      <c r="UM27" s="87">
        <v>0</v>
      </c>
      <c r="UN27" s="59">
        <f t="shared" si="25"/>
        <v>0</v>
      </c>
      <c r="UO27" s="1"/>
      <c r="UP27" s="89">
        <v>4</v>
      </c>
      <c r="UQ27" s="93" t="s">
        <v>64</v>
      </c>
      <c r="UR27" s="58" t="s">
        <v>55</v>
      </c>
      <c r="US27" s="91" t="s">
        <v>32</v>
      </c>
      <c r="UT27" s="92">
        <v>1</v>
      </c>
      <c r="UU27" s="87">
        <v>0</v>
      </c>
      <c r="UV27" s="59">
        <f t="shared" si="26"/>
        <v>0</v>
      </c>
      <c r="UW27" s="1"/>
      <c r="UX27" s="89">
        <v>4</v>
      </c>
      <c r="UY27" s="93" t="s">
        <v>64</v>
      </c>
      <c r="UZ27" s="58" t="s">
        <v>55</v>
      </c>
      <c r="VA27" s="91" t="s">
        <v>32</v>
      </c>
      <c r="VB27" s="92">
        <v>1</v>
      </c>
      <c r="VC27" s="87">
        <v>0</v>
      </c>
      <c r="VD27" s="59">
        <f t="shared" si="26"/>
        <v>0</v>
      </c>
      <c r="VE27" s="1"/>
      <c r="VF27" s="89">
        <v>4</v>
      </c>
      <c r="VG27" s="93" t="s">
        <v>64</v>
      </c>
      <c r="VH27" s="58" t="s">
        <v>55</v>
      </c>
      <c r="VI27" s="91" t="s">
        <v>32</v>
      </c>
      <c r="VJ27" s="92">
        <v>1</v>
      </c>
      <c r="VK27" s="87">
        <v>0</v>
      </c>
      <c r="VL27" s="59">
        <f t="shared" si="27"/>
        <v>0</v>
      </c>
      <c r="VM27" s="1"/>
      <c r="VN27" s="89">
        <v>4</v>
      </c>
      <c r="VO27" s="93" t="s">
        <v>64</v>
      </c>
      <c r="VP27" s="58" t="s">
        <v>55</v>
      </c>
      <c r="VQ27" s="91" t="s">
        <v>32</v>
      </c>
      <c r="VR27" s="92">
        <v>1</v>
      </c>
      <c r="VS27" s="87">
        <v>0</v>
      </c>
      <c r="VT27" s="59">
        <f t="shared" si="27"/>
        <v>0</v>
      </c>
      <c r="VU27" s="1"/>
      <c r="VV27" s="89">
        <v>4</v>
      </c>
      <c r="VW27" s="93" t="s">
        <v>64</v>
      </c>
      <c r="VX27" s="58" t="s">
        <v>55</v>
      </c>
      <c r="VY27" s="91" t="s">
        <v>32</v>
      </c>
      <c r="VZ27" s="92">
        <v>1</v>
      </c>
      <c r="WA27" s="87">
        <v>0</v>
      </c>
      <c r="WB27" s="59">
        <f t="shared" si="28"/>
        <v>0</v>
      </c>
      <c r="WC27" s="1"/>
      <c r="WD27" s="89">
        <v>4</v>
      </c>
      <c r="WE27" s="93" t="s">
        <v>64</v>
      </c>
      <c r="WF27" s="58" t="s">
        <v>55</v>
      </c>
      <c r="WG27" s="91" t="s">
        <v>32</v>
      </c>
      <c r="WH27" s="92">
        <v>1</v>
      </c>
      <c r="WI27" s="87">
        <v>0</v>
      </c>
      <c r="WJ27" s="59">
        <f t="shared" si="28"/>
        <v>0</v>
      </c>
      <c r="WK27" s="1"/>
      <c r="WL27" s="89">
        <v>4</v>
      </c>
      <c r="WM27" s="93" t="s">
        <v>64</v>
      </c>
      <c r="WN27" s="58" t="s">
        <v>55</v>
      </c>
      <c r="WO27" s="91" t="s">
        <v>32</v>
      </c>
      <c r="WP27" s="92">
        <v>1</v>
      </c>
      <c r="WQ27" s="87">
        <v>0</v>
      </c>
      <c r="WR27" s="59">
        <f t="shared" si="29"/>
        <v>0</v>
      </c>
      <c r="WS27" s="1"/>
      <c r="WT27" s="89">
        <v>4</v>
      </c>
      <c r="WU27" s="93" t="s">
        <v>64</v>
      </c>
      <c r="WV27" s="58" t="s">
        <v>55</v>
      </c>
      <c r="WW27" s="91" t="s">
        <v>32</v>
      </c>
      <c r="WX27" s="92">
        <v>1</v>
      </c>
      <c r="WY27" s="87">
        <v>0</v>
      </c>
      <c r="WZ27" s="59">
        <f t="shared" si="29"/>
        <v>0</v>
      </c>
      <c r="XA27" s="1"/>
      <c r="XB27" s="89">
        <v>4</v>
      </c>
      <c r="XC27" s="93" t="s">
        <v>64</v>
      </c>
      <c r="XD27" s="58" t="s">
        <v>55</v>
      </c>
      <c r="XE27" s="91" t="s">
        <v>32</v>
      </c>
      <c r="XF27" s="92">
        <v>1</v>
      </c>
      <c r="XG27" s="87">
        <v>0</v>
      </c>
      <c r="XH27" s="59">
        <f t="shared" si="30"/>
        <v>0</v>
      </c>
      <c r="XI27" s="1"/>
      <c r="XJ27" s="89">
        <v>4</v>
      </c>
      <c r="XK27" s="93" t="s">
        <v>64</v>
      </c>
      <c r="XL27" s="58" t="s">
        <v>55</v>
      </c>
      <c r="XM27" s="91" t="s">
        <v>32</v>
      </c>
      <c r="XN27" s="92">
        <v>1</v>
      </c>
      <c r="XO27" s="87">
        <v>0</v>
      </c>
      <c r="XP27" s="59">
        <f t="shared" si="30"/>
        <v>0</v>
      </c>
      <c r="XQ27" s="1"/>
      <c r="XR27" s="89">
        <v>4</v>
      </c>
      <c r="XS27" s="93" t="s">
        <v>64</v>
      </c>
      <c r="XT27" s="58" t="s">
        <v>55</v>
      </c>
      <c r="XU27" s="91" t="s">
        <v>32</v>
      </c>
      <c r="XV27" s="92">
        <v>1</v>
      </c>
      <c r="XW27" s="87">
        <v>0</v>
      </c>
      <c r="XX27" s="59">
        <f t="shared" si="31"/>
        <v>0</v>
      </c>
      <c r="XY27" s="1"/>
      <c r="XZ27" s="89">
        <v>4</v>
      </c>
      <c r="YA27" s="93" t="s">
        <v>64</v>
      </c>
      <c r="YB27" s="58" t="s">
        <v>55</v>
      </c>
      <c r="YC27" s="91" t="s">
        <v>32</v>
      </c>
      <c r="YD27" s="92">
        <v>1</v>
      </c>
      <c r="YE27" s="87">
        <v>0</v>
      </c>
      <c r="YF27" s="59">
        <f t="shared" si="31"/>
        <v>0</v>
      </c>
      <c r="YG27" s="1"/>
      <c r="YH27" s="89">
        <v>4</v>
      </c>
      <c r="YI27" s="93" t="s">
        <v>64</v>
      </c>
      <c r="YJ27" s="58" t="s">
        <v>55</v>
      </c>
      <c r="YK27" s="91" t="s">
        <v>32</v>
      </c>
      <c r="YL27" s="92">
        <v>1</v>
      </c>
      <c r="YM27" s="87">
        <v>0</v>
      </c>
      <c r="YN27" s="59">
        <f t="shared" si="32"/>
        <v>0</v>
      </c>
      <c r="YO27" s="1"/>
      <c r="YP27" s="89">
        <v>4</v>
      </c>
      <c r="YQ27" s="93" t="s">
        <v>64</v>
      </c>
      <c r="YR27" s="58" t="s">
        <v>55</v>
      </c>
      <c r="YS27" s="91" t="s">
        <v>32</v>
      </c>
      <c r="YT27" s="92">
        <v>1</v>
      </c>
      <c r="YU27" s="87">
        <v>0</v>
      </c>
      <c r="YV27" s="59">
        <f t="shared" si="32"/>
        <v>0</v>
      </c>
      <c r="YW27" s="1"/>
      <c r="YX27" s="89">
        <v>4</v>
      </c>
      <c r="YY27" s="93" t="s">
        <v>64</v>
      </c>
      <c r="YZ27" s="58" t="s">
        <v>55</v>
      </c>
      <c r="ZA27" s="91" t="s">
        <v>32</v>
      </c>
      <c r="ZB27" s="92">
        <v>1</v>
      </c>
      <c r="ZC27" s="87">
        <v>0</v>
      </c>
      <c r="ZD27" s="59">
        <f t="shared" si="33"/>
        <v>0</v>
      </c>
      <c r="ZE27" s="1"/>
      <c r="ZF27" s="89">
        <v>4</v>
      </c>
      <c r="ZG27" s="93" t="s">
        <v>64</v>
      </c>
      <c r="ZH27" s="58" t="s">
        <v>55</v>
      </c>
      <c r="ZI27" s="91" t="s">
        <v>32</v>
      </c>
      <c r="ZJ27" s="92">
        <v>1</v>
      </c>
      <c r="ZK27" s="87">
        <v>0</v>
      </c>
      <c r="ZL27" s="59">
        <f t="shared" si="33"/>
        <v>0</v>
      </c>
      <c r="ZM27" s="1"/>
      <c r="ZN27" s="89">
        <v>4</v>
      </c>
      <c r="ZO27" s="93" t="s">
        <v>64</v>
      </c>
      <c r="ZP27" s="58" t="s">
        <v>55</v>
      </c>
      <c r="ZQ27" s="91" t="s">
        <v>32</v>
      </c>
      <c r="ZR27" s="92">
        <v>1</v>
      </c>
      <c r="ZS27" s="87">
        <v>0</v>
      </c>
      <c r="ZT27" s="59">
        <f t="shared" si="34"/>
        <v>0</v>
      </c>
      <c r="ZU27" s="1"/>
      <c r="ZV27" s="89">
        <v>4</v>
      </c>
      <c r="ZW27" s="93" t="s">
        <v>64</v>
      </c>
      <c r="ZX27" s="58" t="s">
        <v>55</v>
      </c>
      <c r="ZY27" s="91" t="s">
        <v>32</v>
      </c>
      <c r="ZZ27" s="92">
        <v>1</v>
      </c>
      <c r="AAA27" s="87">
        <v>0</v>
      </c>
      <c r="AAB27" s="59">
        <f t="shared" si="34"/>
        <v>0</v>
      </c>
      <c r="AAC27" s="1"/>
      <c r="AAD27" s="89">
        <v>4</v>
      </c>
      <c r="AAE27" s="93" t="s">
        <v>64</v>
      </c>
      <c r="AAF27" s="58" t="s">
        <v>55</v>
      </c>
      <c r="AAG27" s="91" t="s">
        <v>32</v>
      </c>
      <c r="AAH27" s="92">
        <v>1</v>
      </c>
      <c r="AAI27" s="87">
        <v>0</v>
      </c>
      <c r="AAJ27" s="59">
        <f t="shared" si="35"/>
        <v>0</v>
      </c>
      <c r="AAK27" s="1"/>
      <c r="AAL27" s="89">
        <v>4</v>
      </c>
      <c r="AAM27" s="93" t="s">
        <v>64</v>
      </c>
      <c r="AAN27" s="58" t="s">
        <v>55</v>
      </c>
      <c r="AAO27" s="91" t="s">
        <v>32</v>
      </c>
      <c r="AAP27" s="92">
        <v>1</v>
      </c>
      <c r="AAQ27" s="87">
        <v>0</v>
      </c>
      <c r="AAR27" s="59">
        <f t="shared" si="35"/>
        <v>0</v>
      </c>
      <c r="AAS27" s="1"/>
      <c r="AAT27" s="89">
        <v>4</v>
      </c>
      <c r="AAU27" s="93" t="s">
        <v>64</v>
      </c>
      <c r="AAV27" s="58" t="s">
        <v>55</v>
      </c>
      <c r="AAW27" s="91" t="s">
        <v>32</v>
      </c>
      <c r="AAX27" s="92">
        <v>1</v>
      </c>
      <c r="AAY27" s="87">
        <v>0</v>
      </c>
      <c r="AAZ27" s="59">
        <f t="shared" si="36"/>
        <v>0</v>
      </c>
      <c r="ABA27" s="1"/>
      <c r="ABB27" s="89">
        <v>4</v>
      </c>
      <c r="ABC27" s="93" t="s">
        <v>64</v>
      </c>
      <c r="ABD27" s="58" t="s">
        <v>55</v>
      </c>
      <c r="ABE27" s="91" t="s">
        <v>32</v>
      </c>
      <c r="ABF27" s="92">
        <v>1</v>
      </c>
      <c r="ABG27" s="87">
        <v>0</v>
      </c>
      <c r="ABH27" s="59">
        <f t="shared" si="36"/>
        <v>0</v>
      </c>
      <c r="ABI27" s="1"/>
      <c r="ABJ27" s="89">
        <v>4</v>
      </c>
      <c r="ABK27" s="93" t="s">
        <v>64</v>
      </c>
      <c r="ABL27" s="58" t="s">
        <v>55</v>
      </c>
      <c r="ABM27" s="91" t="s">
        <v>32</v>
      </c>
      <c r="ABN27" s="92">
        <v>1</v>
      </c>
      <c r="ABO27" s="87">
        <v>0</v>
      </c>
      <c r="ABP27" s="59">
        <f t="shared" si="37"/>
        <v>0</v>
      </c>
      <c r="ABQ27" s="1"/>
      <c r="ABR27" s="89">
        <v>4</v>
      </c>
      <c r="ABS27" s="93" t="s">
        <v>64</v>
      </c>
      <c r="ABT27" s="58" t="s">
        <v>55</v>
      </c>
      <c r="ABU27" s="91" t="s">
        <v>32</v>
      </c>
      <c r="ABV27" s="92">
        <v>1</v>
      </c>
      <c r="ABW27" s="87">
        <v>0</v>
      </c>
      <c r="ABX27" s="59">
        <f t="shared" si="37"/>
        <v>0</v>
      </c>
      <c r="ABY27" s="1"/>
      <c r="ABZ27" s="89">
        <v>4</v>
      </c>
      <c r="ACA27" s="93" t="s">
        <v>64</v>
      </c>
      <c r="ACB27" s="58" t="s">
        <v>55</v>
      </c>
      <c r="ACC27" s="91" t="s">
        <v>32</v>
      </c>
      <c r="ACD27" s="92">
        <v>1</v>
      </c>
      <c r="ACE27" s="87">
        <v>0</v>
      </c>
      <c r="ACF27" s="59">
        <f t="shared" si="38"/>
        <v>0</v>
      </c>
      <c r="ACG27" s="1"/>
      <c r="ACH27" s="89">
        <v>4</v>
      </c>
      <c r="ACI27" s="93" t="s">
        <v>64</v>
      </c>
      <c r="ACJ27" s="58" t="s">
        <v>55</v>
      </c>
      <c r="ACK27" s="91" t="s">
        <v>32</v>
      </c>
      <c r="ACL27" s="92">
        <v>1</v>
      </c>
      <c r="ACM27" s="87">
        <v>0</v>
      </c>
      <c r="ACN27" s="59">
        <f t="shared" si="38"/>
        <v>0</v>
      </c>
      <c r="ACO27" s="1"/>
      <c r="ACP27" s="89">
        <v>4</v>
      </c>
      <c r="ACQ27" s="93" t="s">
        <v>64</v>
      </c>
      <c r="ACR27" s="58" t="s">
        <v>55</v>
      </c>
      <c r="ACS27" s="91" t="s">
        <v>32</v>
      </c>
      <c r="ACT27" s="92">
        <v>1</v>
      </c>
      <c r="ACU27" s="87">
        <v>0</v>
      </c>
      <c r="ACV27" s="59">
        <f t="shared" si="39"/>
        <v>0</v>
      </c>
      <c r="ACW27" s="1"/>
      <c r="ACX27" s="89">
        <v>4</v>
      </c>
      <c r="ACY27" s="93" t="s">
        <v>64</v>
      </c>
      <c r="ACZ27" s="58" t="s">
        <v>55</v>
      </c>
      <c r="ADA27" s="91" t="s">
        <v>32</v>
      </c>
      <c r="ADB27" s="92">
        <v>1</v>
      </c>
      <c r="ADC27" s="87">
        <v>0</v>
      </c>
      <c r="ADD27" s="59">
        <f t="shared" si="39"/>
        <v>0</v>
      </c>
      <c r="ADE27" s="1"/>
      <c r="ADF27" s="89">
        <v>4</v>
      </c>
      <c r="ADG27" s="93" t="s">
        <v>64</v>
      </c>
      <c r="ADH27" s="58" t="s">
        <v>55</v>
      </c>
      <c r="ADI27" s="91" t="s">
        <v>32</v>
      </c>
      <c r="ADJ27" s="92">
        <v>1</v>
      </c>
      <c r="ADK27" s="87">
        <v>0</v>
      </c>
      <c r="ADL27" s="59">
        <f t="shared" si="40"/>
        <v>0</v>
      </c>
      <c r="ADM27" s="1"/>
      <c r="ADN27" s="89">
        <v>4</v>
      </c>
      <c r="ADO27" s="93" t="s">
        <v>64</v>
      </c>
      <c r="ADP27" s="58" t="s">
        <v>55</v>
      </c>
      <c r="ADQ27" s="91" t="s">
        <v>32</v>
      </c>
      <c r="ADR27" s="92">
        <v>1</v>
      </c>
      <c r="ADS27" s="87">
        <v>0</v>
      </c>
      <c r="ADT27" s="59">
        <f t="shared" si="40"/>
        <v>0</v>
      </c>
      <c r="ADU27" s="1"/>
      <c r="ADV27" s="89">
        <v>4</v>
      </c>
      <c r="ADW27" s="93" t="s">
        <v>64</v>
      </c>
      <c r="ADX27" s="58" t="s">
        <v>55</v>
      </c>
      <c r="ADY27" s="91" t="s">
        <v>32</v>
      </c>
      <c r="ADZ27" s="92">
        <v>1</v>
      </c>
      <c r="AEA27" s="87">
        <v>0</v>
      </c>
      <c r="AEB27" s="59">
        <f t="shared" si="41"/>
        <v>0</v>
      </c>
      <c r="AEC27" s="1"/>
      <c r="AED27" s="89">
        <v>4</v>
      </c>
      <c r="AEE27" s="93" t="s">
        <v>64</v>
      </c>
      <c r="AEF27" s="58" t="s">
        <v>55</v>
      </c>
      <c r="AEG27" s="91" t="s">
        <v>32</v>
      </c>
      <c r="AEH27" s="92">
        <v>1</v>
      </c>
      <c r="AEI27" s="87">
        <v>0</v>
      </c>
      <c r="AEJ27" s="59">
        <f t="shared" si="41"/>
        <v>0</v>
      </c>
      <c r="AEK27" s="1"/>
      <c r="AEL27" s="89">
        <v>4</v>
      </c>
      <c r="AEM27" s="93" t="s">
        <v>64</v>
      </c>
      <c r="AEN27" s="58" t="s">
        <v>55</v>
      </c>
      <c r="AEO27" s="91" t="s">
        <v>32</v>
      </c>
      <c r="AEP27" s="92">
        <v>1</v>
      </c>
      <c r="AEQ27" s="87">
        <v>0</v>
      </c>
      <c r="AER27" s="59">
        <f t="shared" si="42"/>
        <v>0</v>
      </c>
      <c r="AES27" s="1"/>
      <c r="AET27" s="89">
        <v>4</v>
      </c>
      <c r="AEU27" s="93" t="s">
        <v>64</v>
      </c>
      <c r="AEV27" s="58" t="s">
        <v>55</v>
      </c>
      <c r="AEW27" s="91" t="s">
        <v>32</v>
      </c>
      <c r="AEX27" s="92">
        <v>1</v>
      </c>
      <c r="AEY27" s="87">
        <v>0</v>
      </c>
      <c r="AEZ27" s="59">
        <f t="shared" si="42"/>
        <v>0</v>
      </c>
      <c r="AFA27" s="1"/>
      <c r="AFB27" s="89">
        <v>4</v>
      </c>
      <c r="AFC27" s="93" t="s">
        <v>64</v>
      </c>
      <c r="AFD27" s="58" t="s">
        <v>55</v>
      </c>
      <c r="AFE27" s="91" t="s">
        <v>32</v>
      </c>
      <c r="AFF27" s="92">
        <v>1</v>
      </c>
      <c r="AFG27" s="87">
        <v>0</v>
      </c>
      <c r="AFH27" s="59">
        <f t="shared" si="43"/>
        <v>0</v>
      </c>
      <c r="AFI27" s="1"/>
      <c r="AFJ27" s="89">
        <v>4</v>
      </c>
      <c r="AFK27" s="93" t="s">
        <v>64</v>
      </c>
      <c r="AFL27" s="58" t="s">
        <v>55</v>
      </c>
      <c r="AFM27" s="91" t="s">
        <v>32</v>
      </c>
      <c r="AFN27" s="92">
        <v>1</v>
      </c>
      <c r="AFO27" s="87">
        <v>0</v>
      </c>
      <c r="AFP27" s="59">
        <f t="shared" si="43"/>
        <v>0</v>
      </c>
      <c r="AFQ27" s="1"/>
      <c r="AFR27" s="89">
        <v>4</v>
      </c>
      <c r="AFS27" s="93" t="s">
        <v>64</v>
      </c>
      <c r="AFT27" s="58" t="s">
        <v>55</v>
      </c>
      <c r="AFU27" s="91" t="s">
        <v>32</v>
      </c>
      <c r="AFV27" s="92">
        <v>1</v>
      </c>
      <c r="AFW27" s="87">
        <v>0</v>
      </c>
      <c r="AFX27" s="59">
        <f t="shared" si="44"/>
        <v>0</v>
      </c>
      <c r="AFY27" s="1"/>
      <c r="AFZ27" s="89">
        <v>4</v>
      </c>
      <c r="AGA27" s="93" t="s">
        <v>64</v>
      </c>
      <c r="AGB27" s="58" t="s">
        <v>55</v>
      </c>
      <c r="AGC27" s="91" t="s">
        <v>32</v>
      </c>
      <c r="AGD27" s="92">
        <v>1</v>
      </c>
      <c r="AGE27" s="87">
        <v>0</v>
      </c>
      <c r="AGF27" s="59">
        <f t="shared" si="44"/>
        <v>0</v>
      </c>
      <c r="AGG27" s="1"/>
      <c r="AGH27" s="89">
        <v>4</v>
      </c>
      <c r="AGI27" s="93" t="s">
        <v>64</v>
      </c>
      <c r="AGJ27" s="58" t="s">
        <v>55</v>
      </c>
      <c r="AGK27" s="91" t="s">
        <v>32</v>
      </c>
      <c r="AGL27" s="92">
        <v>1</v>
      </c>
      <c r="AGM27" s="87">
        <v>0</v>
      </c>
      <c r="AGN27" s="59">
        <f t="shared" si="45"/>
        <v>0</v>
      </c>
      <c r="AGO27" s="1"/>
      <c r="AGP27" s="89">
        <v>4</v>
      </c>
      <c r="AGQ27" s="93" t="s">
        <v>64</v>
      </c>
      <c r="AGR27" s="58" t="s">
        <v>55</v>
      </c>
      <c r="AGS27" s="91" t="s">
        <v>32</v>
      </c>
      <c r="AGT27" s="92">
        <v>1</v>
      </c>
      <c r="AGU27" s="87">
        <v>0</v>
      </c>
      <c r="AGV27" s="59">
        <f t="shared" si="45"/>
        <v>0</v>
      </c>
      <c r="AGW27" s="1"/>
      <c r="AGX27" s="89">
        <v>4</v>
      </c>
      <c r="AGY27" s="93" t="s">
        <v>64</v>
      </c>
      <c r="AGZ27" s="58" t="s">
        <v>55</v>
      </c>
      <c r="AHA27" s="91" t="s">
        <v>32</v>
      </c>
      <c r="AHB27" s="92">
        <v>1</v>
      </c>
      <c r="AHC27" s="87">
        <v>0</v>
      </c>
      <c r="AHD27" s="59">
        <f t="shared" si="46"/>
        <v>0</v>
      </c>
      <c r="AHE27" s="1"/>
      <c r="AHF27" s="89">
        <v>4</v>
      </c>
      <c r="AHG27" s="93" t="s">
        <v>64</v>
      </c>
      <c r="AHH27" s="58" t="s">
        <v>55</v>
      </c>
      <c r="AHI27" s="91" t="s">
        <v>32</v>
      </c>
      <c r="AHJ27" s="92">
        <v>1</v>
      </c>
      <c r="AHK27" s="87">
        <v>0</v>
      </c>
      <c r="AHL27" s="59">
        <f t="shared" si="46"/>
        <v>0</v>
      </c>
      <c r="AHM27" s="1"/>
      <c r="AHN27" s="89">
        <v>4</v>
      </c>
      <c r="AHO27" s="93" t="s">
        <v>64</v>
      </c>
      <c r="AHP27" s="58" t="s">
        <v>55</v>
      </c>
      <c r="AHQ27" s="91" t="s">
        <v>32</v>
      </c>
      <c r="AHR27" s="92">
        <v>1</v>
      </c>
      <c r="AHS27" s="87">
        <v>0</v>
      </c>
      <c r="AHT27" s="59">
        <f t="shared" si="47"/>
        <v>0</v>
      </c>
      <c r="AHU27" s="1"/>
      <c r="AHV27" s="89">
        <v>4</v>
      </c>
      <c r="AHW27" s="93" t="s">
        <v>64</v>
      </c>
      <c r="AHX27" s="58" t="s">
        <v>55</v>
      </c>
      <c r="AHY27" s="91" t="s">
        <v>32</v>
      </c>
      <c r="AHZ27" s="92">
        <v>1</v>
      </c>
      <c r="AIA27" s="87">
        <v>0</v>
      </c>
      <c r="AIB27" s="59">
        <f t="shared" si="47"/>
        <v>0</v>
      </c>
      <c r="AIC27" s="1"/>
      <c r="AID27" s="89">
        <v>4</v>
      </c>
      <c r="AIE27" s="93" t="s">
        <v>64</v>
      </c>
      <c r="AIF27" s="58" t="s">
        <v>55</v>
      </c>
      <c r="AIG27" s="91" t="s">
        <v>32</v>
      </c>
      <c r="AIH27" s="92">
        <v>1</v>
      </c>
      <c r="AII27" s="87">
        <v>0</v>
      </c>
      <c r="AIJ27" s="59">
        <f t="shared" si="48"/>
        <v>0</v>
      </c>
      <c r="AIK27" s="1"/>
      <c r="AIL27" s="89">
        <v>4</v>
      </c>
      <c r="AIM27" s="93" t="s">
        <v>64</v>
      </c>
      <c r="AIN27" s="58" t="s">
        <v>55</v>
      </c>
      <c r="AIO27" s="91" t="s">
        <v>32</v>
      </c>
      <c r="AIP27" s="92">
        <v>1</v>
      </c>
      <c r="AIQ27" s="87">
        <v>0</v>
      </c>
      <c r="AIR27" s="59">
        <f t="shared" si="48"/>
        <v>0</v>
      </c>
      <c r="AIS27" s="1"/>
      <c r="AIT27" s="89">
        <v>4</v>
      </c>
      <c r="AIU27" s="93" t="s">
        <v>64</v>
      </c>
      <c r="AIV27" s="58" t="s">
        <v>55</v>
      </c>
      <c r="AIW27" s="91" t="s">
        <v>32</v>
      </c>
      <c r="AIX27" s="92">
        <v>1</v>
      </c>
      <c r="AIY27" s="87">
        <v>0</v>
      </c>
      <c r="AIZ27" s="59">
        <f t="shared" si="49"/>
        <v>0</v>
      </c>
      <c r="AJA27" s="1"/>
      <c r="AJB27" s="89">
        <v>4</v>
      </c>
      <c r="AJC27" s="93" t="s">
        <v>64</v>
      </c>
      <c r="AJD27" s="58" t="s">
        <v>55</v>
      </c>
      <c r="AJE27" s="91" t="s">
        <v>32</v>
      </c>
      <c r="AJF27" s="92">
        <v>1</v>
      </c>
      <c r="AJG27" s="87">
        <v>0</v>
      </c>
      <c r="AJH27" s="59">
        <f t="shared" si="49"/>
        <v>0</v>
      </c>
      <c r="AJI27" s="1"/>
      <c r="AJJ27" s="89">
        <v>4</v>
      </c>
      <c r="AJK27" s="93" t="s">
        <v>64</v>
      </c>
      <c r="AJL27" s="58" t="s">
        <v>55</v>
      </c>
      <c r="AJM27" s="91" t="s">
        <v>32</v>
      </c>
      <c r="AJN27" s="92">
        <v>1</v>
      </c>
      <c r="AJO27" s="87">
        <v>0</v>
      </c>
      <c r="AJP27" s="59">
        <f t="shared" si="50"/>
        <v>0</v>
      </c>
      <c r="AJQ27" s="1"/>
      <c r="AJR27" s="89">
        <v>4</v>
      </c>
      <c r="AJS27" s="93" t="s">
        <v>64</v>
      </c>
      <c r="AJT27" s="58" t="s">
        <v>55</v>
      </c>
      <c r="AJU27" s="91" t="s">
        <v>32</v>
      </c>
      <c r="AJV27" s="92">
        <v>1</v>
      </c>
      <c r="AJW27" s="87">
        <v>0</v>
      </c>
      <c r="AJX27" s="59">
        <f t="shared" si="50"/>
        <v>0</v>
      </c>
      <c r="AJY27" s="1"/>
      <c r="AJZ27" s="89">
        <v>4</v>
      </c>
      <c r="AKA27" s="93" t="s">
        <v>64</v>
      </c>
      <c r="AKB27" s="58" t="s">
        <v>55</v>
      </c>
      <c r="AKC27" s="91" t="s">
        <v>32</v>
      </c>
      <c r="AKD27" s="92">
        <v>1</v>
      </c>
      <c r="AKE27" s="87">
        <v>0</v>
      </c>
      <c r="AKF27" s="59">
        <f t="shared" si="51"/>
        <v>0</v>
      </c>
      <c r="AKG27" s="1"/>
      <c r="AKH27" s="89">
        <v>4</v>
      </c>
      <c r="AKI27" s="93" t="s">
        <v>64</v>
      </c>
      <c r="AKJ27" s="58" t="s">
        <v>55</v>
      </c>
      <c r="AKK27" s="91" t="s">
        <v>32</v>
      </c>
      <c r="AKL27" s="92">
        <v>1</v>
      </c>
      <c r="AKM27" s="87">
        <v>0</v>
      </c>
      <c r="AKN27" s="59">
        <f t="shared" si="51"/>
        <v>0</v>
      </c>
      <c r="AKO27" s="1"/>
      <c r="AKP27" s="89">
        <v>4</v>
      </c>
      <c r="AKQ27" s="93" t="s">
        <v>64</v>
      </c>
      <c r="AKR27" s="58" t="s">
        <v>55</v>
      </c>
      <c r="AKS27" s="91" t="s">
        <v>32</v>
      </c>
      <c r="AKT27" s="92">
        <v>1</v>
      </c>
      <c r="AKU27" s="87">
        <v>0</v>
      </c>
      <c r="AKV27" s="59">
        <f t="shared" si="52"/>
        <v>0</v>
      </c>
      <c r="AKW27" s="1"/>
      <c r="AKX27" s="89">
        <v>4</v>
      </c>
      <c r="AKY27" s="93" t="s">
        <v>64</v>
      </c>
      <c r="AKZ27" s="58" t="s">
        <v>55</v>
      </c>
      <c r="ALA27" s="91" t="s">
        <v>32</v>
      </c>
      <c r="ALB27" s="92">
        <v>1</v>
      </c>
      <c r="ALC27" s="87">
        <v>0</v>
      </c>
      <c r="ALD27" s="59">
        <f t="shared" si="52"/>
        <v>0</v>
      </c>
      <c r="ALE27" s="1"/>
      <c r="ALF27" s="89">
        <v>4</v>
      </c>
      <c r="ALG27" s="93" t="s">
        <v>64</v>
      </c>
      <c r="ALH27" s="58" t="s">
        <v>55</v>
      </c>
      <c r="ALI27" s="91" t="s">
        <v>32</v>
      </c>
      <c r="ALJ27" s="92">
        <v>1</v>
      </c>
      <c r="ALK27" s="87">
        <v>0</v>
      </c>
      <c r="ALL27" s="59">
        <f t="shared" si="53"/>
        <v>0</v>
      </c>
      <c r="ALM27" s="1"/>
      <c r="ALN27" s="89">
        <v>4</v>
      </c>
      <c r="ALO27" s="93" t="s">
        <v>64</v>
      </c>
      <c r="ALP27" s="58" t="s">
        <v>55</v>
      </c>
      <c r="ALQ27" s="91" t="s">
        <v>32</v>
      </c>
      <c r="ALR27" s="92">
        <v>1</v>
      </c>
      <c r="ALS27" s="87">
        <v>0</v>
      </c>
      <c r="ALT27" s="59">
        <f t="shared" si="53"/>
        <v>0</v>
      </c>
      <c r="ALU27" s="1"/>
      <c r="ALV27" s="89">
        <v>4</v>
      </c>
      <c r="ALW27" s="93" t="s">
        <v>64</v>
      </c>
      <c r="ALX27" s="58" t="s">
        <v>55</v>
      </c>
      <c r="ALY27" s="91" t="s">
        <v>32</v>
      </c>
      <c r="ALZ27" s="92">
        <v>1</v>
      </c>
      <c r="AMA27" s="87">
        <v>0</v>
      </c>
      <c r="AMB27" s="59">
        <f t="shared" si="54"/>
        <v>0</v>
      </c>
      <c r="AMC27" s="1"/>
      <c r="AMD27" s="89">
        <v>4</v>
      </c>
      <c r="AME27" s="93" t="s">
        <v>64</v>
      </c>
      <c r="AMF27" s="58" t="s">
        <v>55</v>
      </c>
      <c r="AMG27" s="91" t="s">
        <v>32</v>
      </c>
      <c r="AMH27" s="92">
        <v>1</v>
      </c>
      <c r="AMI27" s="87">
        <v>0</v>
      </c>
      <c r="AMJ27" s="59">
        <f t="shared" si="54"/>
        <v>0</v>
      </c>
      <c r="AMK27" s="1"/>
      <c r="AML27" s="89">
        <v>4</v>
      </c>
      <c r="AMM27" s="93" t="s">
        <v>64</v>
      </c>
      <c r="AMN27" s="58" t="s">
        <v>55</v>
      </c>
      <c r="AMO27" s="91" t="s">
        <v>32</v>
      </c>
      <c r="AMP27" s="92">
        <v>1</v>
      </c>
      <c r="AMQ27" s="87">
        <v>0</v>
      </c>
      <c r="AMR27" s="59">
        <f t="shared" si="55"/>
        <v>0</v>
      </c>
      <c r="AMS27" s="1"/>
      <c r="AMT27" s="89">
        <v>4</v>
      </c>
      <c r="AMU27" s="93" t="s">
        <v>64</v>
      </c>
      <c r="AMV27" s="58" t="s">
        <v>55</v>
      </c>
      <c r="AMW27" s="91" t="s">
        <v>32</v>
      </c>
      <c r="AMX27" s="92">
        <v>1</v>
      </c>
      <c r="AMY27" s="87">
        <v>0</v>
      </c>
      <c r="AMZ27" s="59">
        <f t="shared" si="55"/>
        <v>0</v>
      </c>
      <c r="ANA27" s="1"/>
      <c r="ANB27" s="89">
        <v>4</v>
      </c>
      <c r="ANC27" s="93" t="s">
        <v>64</v>
      </c>
      <c r="AND27" s="58" t="s">
        <v>55</v>
      </c>
      <c r="ANE27" s="91" t="s">
        <v>32</v>
      </c>
      <c r="ANF27" s="92">
        <v>1</v>
      </c>
      <c r="ANG27" s="87">
        <v>0</v>
      </c>
      <c r="ANH27" s="59">
        <f t="shared" si="56"/>
        <v>0</v>
      </c>
      <c r="ANI27" s="1"/>
      <c r="ANJ27" s="89">
        <v>4</v>
      </c>
      <c r="ANK27" s="93" t="s">
        <v>64</v>
      </c>
      <c r="ANL27" s="58" t="s">
        <v>55</v>
      </c>
      <c r="ANM27" s="91" t="s">
        <v>32</v>
      </c>
      <c r="ANN27" s="92">
        <v>1</v>
      </c>
      <c r="ANO27" s="87">
        <v>0</v>
      </c>
      <c r="ANP27" s="59">
        <f t="shared" si="56"/>
        <v>0</v>
      </c>
      <c r="ANQ27" s="1"/>
      <c r="ANR27" s="89">
        <v>4</v>
      </c>
      <c r="ANS27" s="93" t="s">
        <v>64</v>
      </c>
      <c r="ANT27" s="58" t="s">
        <v>55</v>
      </c>
      <c r="ANU27" s="91" t="s">
        <v>32</v>
      </c>
      <c r="ANV27" s="92">
        <v>1</v>
      </c>
      <c r="ANW27" s="87">
        <v>0</v>
      </c>
      <c r="ANX27" s="59">
        <f t="shared" si="57"/>
        <v>0</v>
      </c>
      <c r="ANY27" s="1"/>
      <c r="ANZ27" s="89">
        <v>4</v>
      </c>
      <c r="AOA27" s="93" t="s">
        <v>64</v>
      </c>
      <c r="AOB27" s="58" t="s">
        <v>55</v>
      </c>
      <c r="AOC27" s="91" t="s">
        <v>32</v>
      </c>
      <c r="AOD27" s="92">
        <v>1</v>
      </c>
      <c r="AOE27" s="87">
        <v>0</v>
      </c>
      <c r="AOF27" s="59">
        <f t="shared" si="57"/>
        <v>0</v>
      </c>
      <c r="AOG27" s="1"/>
      <c r="AOH27" s="89">
        <v>4</v>
      </c>
      <c r="AOI27" s="93" t="s">
        <v>64</v>
      </c>
      <c r="AOJ27" s="58" t="s">
        <v>55</v>
      </c>
      <c r="AOK27" s="91" t="s">
        <v>32</v>
      </c>
      <c r="AOL27" s="92">
        <v>1</v>
      </c>
      <c r="AOM27" s="87">
        <v>0</v>
      </c>
      <c r="AON27" s="59">
        <f t="shared" si="58"/>
        <v>0</v>
      </c>
      <c r="AOO27" s="1"/>
      <c r="AOP27" s="89">
        <v>4</v>
      </c>
      <c r="AOQ27" s="93" t="s">
        <v>64</v>
      </c>
      <c r="AOR27" s="58" t="s">
        <v>55</v>
      </c>
      <c r="AOS27" s="91" t="s">
        <v>32</v>
      </c>
      <c r="AOT27" s="92">
        <v>1</v>
      </c>
      <c r="AOU27" s="87">
        <v>0</v>
      </c>
      <c r="AOV27" s="59">
        <f t="shared" si="58"/>
        <v>0</v>
      </c>
      <c r="AOW27" s="1"/>
      <c r="AOX27" s="89">
        <v>4</v>
      </c>
      <c r="AOY27" s="93" t="s">
        <v>64</v>
      </c>
      <c r="AOZ27" s="58" t="s">
        <v>55</v>
      </c>
      <c r="APA27" s="91" t="s">
        <v>32</v>
      </c>
      <c r="APB27" s="92">
        <v>1</v>
      </c>
      <c r="APC27" s="87">
        <v>0</v>
      </c>
      <c r="APD27" s="59">
        <f t="shared" si="59"/>
        <v>0</v>
      </c>
      <c r="APE27" s="1"/>
      <c r="APF27" s="89">
        <v>4</v>
      </c>
      <c r="APG27" s="93" t="s">
        <v>64</v>
      </c>
      <c r="APH27" s="58" t="s">
        <v>55</v>
      </c>
      <c r="API27" s="91" t="s">
        <v>32</v>
      </c>
      <c r="APJ27" s="92">
        <v>1</v>
      </c>
      <c r="APK27" s="87">
        <v>0</v>
      </c>
      <c r="APL27" s="59">
        <f t="shared" si="59"/>
        <v>0</v>
      </c>
      <c r="APM27" s="1"/>
      <c r="APN27" s="89">
        <v>4</v>
      </c>
      <c r="APO27" s="93" t="s">
        <v>64</v>
      </c>
      <c r="APP27" s="58" t="s">
        <v>55</v>
      </c>
      <c r="APQ27" s="91" t="s">
        <v>32</v>
      </c>
      <c r="APR27" s="92">
        <v>1</v>
      </c>
      <c r="APS27" s="87">
        <v>0</v>
      </c>
      <c r="APT27" s="59">
        <f t="shared" si="60"/>
        <v>0</v>
      </c>
      <c r="APU27" s="1"/>
      <c r="APV27" s="89">
        <v>4</v>
      </c>
      <c r="APW27" s="93" t="s">
        <v>64</v>
      </c>
      <c r="APX27" s="58" t="s">
        <v>55</v>
      </c>
      <c r="APY27" s="91" t="s">
        <v>32</v>
      </c>
      <c r="APZ27" s="92">
        <v>1</v>
      </c>
      <c r="AQA27" s="87">
        <v>0</v>
      </c>
      <c r="AQB27" s="59">
        <f t="shared" si="60"/>
        <v>0</v>
      </c>
      <c r="AQC27" s="1"/>
      <c r="AQD27" s="89">
        <v>4</v>
      </c>
      <c r="AQE27" s="93" t="s">
        <v>64</v>
      </c>
      <c r="AQF27" s="58" t="s">
        <v>55</v>
      </c>
      <c r="AQG27" s="91" t="s">
        <v>32</v>
      </c>
      <c r="AQH27" s="92">
        <v>1</v>
      </c>
      <c r="AQI27" s="87">
        <v>0</v>
      </c>
      <c r="AQJ27" s="59">
        <f t="shared" si="61"/>
        <v>0</v>
      </c>
      <c r="AQK27" s="1"/>
      <c r="AQL27" s="89">
        <v>4</v>
      </c>
      <c r="AQM27" s="93" t="s">
        <v>64</v>
      </c>
      <c r="AQN27" s="58" t="s">
        <v>55</v>
      </c>
      <c r="AQO27" s="91" t="s">
        <v>32</v>
      </c>
      <c r="AQP27" s="92">
        <v>1</v>
      </c>
      <c r="AQQ27" s="87">
        <v>0</v>
      </c>
      <c r="AQR27" s="59">
        <f t="shared" si="61"/>
        <v>0</v>
      </c>
      <c r="AQS27" s="1"/>
      <c r="AQT27" s="89">
        <v>4</v>
      </c>
      <c r="AQU27" s="93" t="s">
        <v>64</v>
      </c>
      <c r="AQV27" s="58" t="s">
        <v>55</v>
      </c>
      <c r="AQW27" s="91" t="s">
        <v>32</v>
      </c>
      <c r="AQX27" s="92">
        <v>1</v>
      </c>
      <c r="AQY27" s="87">
        <v>0</v>
      </c>
      <c r="AQZ27" s="59">
        <f t="shared" si="62"/>
        <v>0</v>
      </c>
      <c r="ARA27" s="1"/>
      <c r="ARB27" s="89">
        <v>4</v>
      </c>
      <c r="ARC27" s="93" t="s">
        <v>64</v>
      </c>
      <c r="ARD27" s="58" t="s">
        <v>55</v>
      </c>
      <c r="ARE27" s="91" t="s">
        <v>32</v>
      </c>
      <c r="ARF27" s="92">
        <v>1</v>
      </c>
      <c r="ARG27" s="87">
        <v>0</v>
      </c>
      <c r="ARH27" s="59">
        <f t="shared" si="62"/>
        <v>0</v>
      </c>
      <c r="ARI27" s="1"/>
      <c r="ARJ27" s="89">
        <v>4</v>
      </c>
      <c r="ARK27" s="93" t="s">
        <v>64</v>
      </c>
      <c r="ARL27" s="58" t="s">
        <v>55</v>
      </c>
      <c r="ARM27" s="91" t="s">
        <v>32</v>
      </c>
      <c r="ARN27" s="92">
        <v>1</v>
      </c>
      <c r="ARO27" s="87">
        <v>0</v>
      </c>
      <c r="ARP27" s="59">
        <f t="shared" si="63"/>
        <v>0</v>
      </c>
      <c r="ARQ27" s="1"/>
      <c r="ARR27" s="89">
        <v>4</v>
      </c>
      <c r="ARS27" s="93" t="s">
        <v>64</v>
      </c>
      <c r="ART27" s="58" t="s">
        <v>55</v>
      </c>
      <c r="ARU27" s="91" t="s">
        <v>32</v>
      </c>
      <c r="ARV27" s="92">
        <v>1</v>
      </c>
      <c r="ARW27" s="87">
        <v>0</v>
      </c>
      <c r="ARX27" s="59">
        <f t="shared" si="63"/>
        <v>0</v>
      </c>
      <c r="ARY27" s="1"/>
      <c r="ARZ27" s="89">
        <v>4</v>
      </c>
      <c r="ASA27" s="93" t="s">
        <v>64</v>
      </c>
      <c r="ASB27" s="58" t="s">
        <v>55</v>
      </c>
      <c r="ASC27" s="91" t="s">
        <v>32</v>
      </c>
      <c r="ASD27" s="92">
        <v>1</v>
      </c>
      <c r="ASE27" s="87">
        <v>0</v>
      </c>
      <c r="ASF27" s="59">
        <f t="shared" si="64"/>
        <v>0</v>
      </c>
      <c r="ASG27" s="1"/>
      <c r="ASH27" s="89">
        <v>4</v>
      </c>
      <c r="ASI27" s="93" t="s">
        <v>64</v>
      </c>
      <c r="ASJ27" s="58" t="s">
        <v>55</v>
      </c>
      <c r="ASK27" s="91" t="s">
        <v>32</v>
      </c>
      <c r="ASL27" s="92">
        <v>1</v>
      </c>
      <c r="ASM27" s="87">
        <v>0</v>
      </c>
      <c r="ASN27" s="59">
        <f t="shared" si="64"/>
        <v>0</v>
      </c>
      <c r="ASO27" s="1"/>
      <c r="ASP27" s="89">
        <v>4</v>
      </c>
      <c r="ASQ27" s="93" t="s">
        <v>64</v>
      </c>
      <c r="ASR27" s="58" t="s">
        <v>55</v>
      </c>
      <c r="ASS27" s="91" t="s">
        <v>32</v>
      </c>
      <c r="AST27" s="92">
        <v>1</v>
      </c>
      <c r="ASU27" s="87">
        <v>0</v>
      </c>
      <c r="ASV27" s="59">
        <f t="shared" si="65"/>
        <v>0</v>
      </c>
      <c r="ASW27" s="1"/>
      <c r="ASX27" s="89">
        <v>4</v>
      </c>
      <c r="ASY27" s="93" t="s">
        <v>64</v>
      </c>
      <c r="ASZ27" s="58" t="s">
        <v>55</v>
      </c>
      <c r="ATA27" s="91" t="s">
        <v>32</v>
      </c>
      <c r="ATB27" s="92">
        <v>1</v>
      </c>
      <c r="ATC27" s="87">
        <v>0</v>
      </c>
      <c r="ATD27" s="59">
        <f t="shared" si="65"/>
        <v>0</v>
      </c>
      <c r="ATE27" s="1"/>
      <c r="ATF27" s="89">
        <v>4</v>
      </c>
      <c r="ATG27" s="93" t="s">
        <v>64</v>
      </c>
      <c r="ATH27" s="58" t="s">
        <v>55</v>
      </c>
      <c r="ATI27" s="91" t="s">
        <v>32</v>
      </c>
      <c r="ATJ27" s="92">
        <v>1</v>
      </c>
      <c r="ATK27" s="87">
        <v>0</v>
      </c>
      <c r="ATL27" s="59">
        <f t="shared" si="66"/>
        <v>0</v>
      </c>
      <c r="ATM27" s="1"/>
      <c r="ATN27" s="89">
        <v>4</v>
      </c>
      <c r="ATO27" s="93" t="s">
        <v>64</v>
      </c>
      <c r="ATP27" s="58" t="s">
        <v>55</v>
      </c>
      <c r="ATQ27" s="91" t="s">
        <v>32</v>
      </c>
      <c r="ATR27" s="92">
        <v>1</v>
      </c>
      <c r="ATS27" s="87">
        <v>0</v>
      </c>
      <c r="ATT27" s="59">
        <f t="shared" si="66"/>
        <v>0</v>
      </c>
      <c r="ATU27" s="1"/>
      <c r="ATV27" s="89">
        <v>4</v>
      </c>
      <c r="ATW27" s="93" t="s">
        <v>64</v>
      </c>
      <c r="ATX27" s="58" t="s">
        <v>55</v>
      </c>
      <c r="ATY27" s="91" t="s">
        <v>32</v>
      </c>
      <c r="ATZ27" s="92">
        <v>1</v>
      </c>
      <c r="AUA27" s="87">
        <v>0</v>
      </c>
      <c r="AUB27" s="59">
        <f t="shared" si="67"/>
        <v>0</v>
      </c>
      <c r="AUC27" s="1"/>
      <c r="AUD27" s="89">
        <v>4</v>
      </c>
      <c r="AUE27" s="93" t="s">
        <v>64</v>
      </c>
      <c r="AUF27" s="58" t="s">
        <v>55</v>
      </c>
      <c r="AUG27" s="91" t="s">
        <v>32</v>
      </c>
      <c r="AUH27" s="92">
        <v>1</v>
      </c>
      <c r="AUI27" s="87">
        <v>0</v>
      </c>
      <c r="AUJ27" s="59">
        <f t="shared" si="67"/>
        <v>0</v>
      </c>
      <c r="AUK27" s="1"/>
      <c r="AUL27" s="89">
        <v>4</v>
      </c>
      <c r="AUM27" s="93" t="s">
        <v>64</v>
      </c>
      <c r="AUN27" s="58" t="s">
        <v>55</v>
      </c>
      <c r="AUO27" s="91" t="s">
        <v>32</v>
      </c>
      <c r="AUP27" s="92">
        <v>1</v>
      </c>
      <c r="AUQ27" s="87">
        <v>0</v>
      </c>
      <c r="AUR27" s="59">
        <f t="shared" si="68"/>
        <v>0</v>
      </c>
      <c r="AUS27" s="1"/>
      <c r="AUT27" s="89">
        <v>4</v>
      </c>
      <c r="AUU27" s="93" t="s">
        <v>64</v>
      </c>
      <c r="AUV27" s="58" t="s">
        <v>55</v>
      </c>
      <c r="AUW27" s="91" t="s">
        <v>32</v>
      </c>
      <c r="AUX27" s="92">
        <v>1</v>
      </c>
      <c r="AUY27" s="87">
        <v>0</v>
      </c>
      <c r="AUZ27" s="59">
        <f t="shared" si="68"/>
        <v>0</v>
      </c>
      <c r="AVA27" s="1"/>
      <c r="AVB27" s="89">
        <v>4</v>
      </c>
      <c r="AVC27" s="93" t="s">
        <v>64</v>
      </c>
      <c r="AVD27" s="58" t="s">
        <v>55</v>
      </c>
      <c r="AVE27" s="91" t="s">
        <v>32</v>
      </c>
      <c r="AVF27" s="92">
        <v>1</v>
      </c>
      <c r="AVG27" s="87">
        <v>0</v>
      </c>
      <c r="AVH27" s="59">
        <f t="shared" si="69"/>
        <v>0</v>
      </c>
      <c r="AVI27" s="1"/>
      <c r="AVJ27" s="89">
        <v>4</v>
      </c>
      <c r="AVK27" s="93" t="s">
        <v>64</v>
      </c>
      <c r="AVL27" s="58" t="s">
        <v>55</v>
      </c>
      <c r="AVM27" s="91" t="s">
        <v>32</v>
      </c>
      <c r="AVN27" s="92">
        <v>1</v>
      </c>
      <c r="AVO27" s="87">
        <v>0</v>
      </c>
      <c r="AVP27" s="59">
        <f t="shared" si="69"/>
        <v>0</v>
      </c>
      <c r="AVQ27" s="1"/>
      <c r="AVR27" s="89">
        <v>4</v>
      </c>
      <c r="AVS27" s="93" t="s">
        <v>64</v>
      </c>
      <c r="AVT27" s="58" t="s">
        <v>55</v>
      </c>
      <c r="AVU27" s="91" t="s">
        <v>32</v>
      </c>
      <c r="AVV27" s="92">
        <v>1</v>
      </c>
      <c r="AVW27" s="87">
        <v>0</v>
      </c>
      <c r="AVX27" s="59">
        <f t="shared" si="70"/>
        <v>0</v>
      </c>
      <c r="AVY27" s="1"/>
      <c r="AVZ27" s="89">
        <v>4</v>
      </c>
      <c r="AWA27" s="93" t="s">
        <v>64</v>
      </c>
      <c r="AWB27" s="58" t="s">
        <v>55</v>
      </c>
      <c r="AWC27" s="91" t="s">
        <v>32</v>
      </c>
      <c r="AWD27" s="92">
        <v>1</v>
      </c>
      <c r="AWE27" s="87">
        <v>0</v>
      </c>
      <c r="AWF27" s="59">
        <f t="shared" si="70"/>
        <v>0</v>
      </c>
      <c r="AWG27" s="1"/>
      <c r="AWH27" s="89">
        <v>4</v>
      </c>
      <c r="AWI27" s="93" t="s">
        <v>64</v>
      </c>
      <c r="AWJ27" s="58" t="s">
        <v>55</v>
      </c>
      <c r="AWK27" s="91" t="s">
        <v>32</v>
      </c>
      <c r="AWL27" s="92">
        <v>1</v>
      </c>
      <c r="AWM27" s="87">
        <v>0</v>
      </c>
      <c r="AWN27" s="59">
        <f t="shared" si="71"/>
        <v>0</v>
      </c>
      <c r="AWO27" s="1"/>
      <c r="AWP27" s="89">
        <v>4</v>
      </c>
      <c r="AWQ27" s="93" t="s">
        <v>64</v>
      </c>
      <c r="AWR27" s="58" t="s">
        <v>55</v>
      </c>
      <c r="AWS27" s="91" t="s">
        <v>32</v>
      </c>
      <c r="AWT27" s="92">
        <v>1</v>
      </c>
      <c r="AWU27" s="87">
        <v>0</v>
      </c>
      <c r="AWV27" s="59">
        <f t="shared" si="71"/>
        <v>0</v>
      </c>
      <c r="AWW27" s="1"/>
      <c r="AWX27" s="89">
        <v>4</v>
      </c>
      <c r="AWY27" s="93" t="s">
        <v>64</v>
      </c>
      <c r="AWZ27" s="58" t="s">
        <v>55</v>
      </c>
      <c r="AXA27" s="91" t="s">
        <v>32</v>
      </c>
      <c r="AXB27" s="92">
        <v>1</v>
      </c>
      <c r="AXC27" s="87">
        <v>0</v>
      </c>
      <c r="AXD27" s="59">
        <f t="shared" si="72"/>
        <v>0</v>
      </c>
      <c r="AXE27" s="1"/>
      <c r="AXF27" s="89">
        <v>4</v>
      </c>
      <c r="AXG27" s="93" t="s">
        <v>64</v>
      </c>
      <c r="AXH27" s="58" t="s">
        <v>55</v>
      </c>
      <c r="AXI27" s="91" t="s">
        <v>32</v>
      </c>
      <c r="AXJ27" s="92">
        <v>1</v>
      </c>
      <c r="AXK27" s="87">
        <v>0</v>
      </c>
      <c r="AXL27" s="59">
        <f t="shared" si="72"/>
        <v>0</v>
      </c>
      <c r="AXM27" s="1"/>
      <c r="AXN27" s="89">
        <v>4</v>
      </c>
      <c r="AXO27" s="93" t="s">
        <v>64</v>
      </c>
      <c r="AXP27" s="58" t="s">
        <v>55</v>
      </c>
      <c r="AXQ27" s="91" t="s">
        <v>32</v>
      </c>
      <c r="AXR27" s="92">
        <v>1</v>
      </c>
      <c r="AXS27" s="87">
        <v>0</v>
      </c>
      <c r="AXT27" s="59">
        <f t="shared" si="73"/>
        <v>0</v>
      </c>
      <c r="AXU27" s="1"/>
      <c r="AXV27" s="89">
        <v>4</v>
      </c>
      <c r="AXW27" s="93" t="s">
        <v>64</v>
      </c>
      <c r="AXX27" s="58" t="s">
        <v>55</v>
      </c>
      <c r="AXY27" s="91" t="s">
        <v>32</v>
      </c>
      <c r="AXZ27" s="92">
        <v>1</v>
      </c>
      <c r="AYA27" s="87">
        <v>0</v>
      </c>
      <c r="AYB27" s="59">
        <f t="shared" si="73"/>
        <v>0</v>
      </c>
      <c r="AYC27" s="1"/>
      <c r="AYD27" s="89">
        <v>4</v>
      </c>
      <c r="AYE27" s="93" t="s">
        <v>64</v>
      </c>
      <c r="AYF27" s="58" t="s">
        <v>55</v>
      </c>
      <c r="AYG27" s="91" t="s">
        <v>32</v>
      </c>
      <c r="AYH27" s="92">
        <v>1</v>
      </c>
      <c r="AYI27" s="87">
        <v>0</v>
      </c>
      <c r="AYJ27" s="59">
        <f t="shared" si="74"/>
        <v>0</v>
      </c>
      <c r="AYK27" s="1"/>
      <c r="AYL27" s="89">
        <v>4</v>
      </c>
      <c r="AYM27" s="93" t="s">
        <v>64</v>
      </c>
      <c r="AYN27" s="58" t="s">
        <v>55</v>
      </c>
      <c r="AYO27" s="91" t="s">
        <v>32</v>
      </c>
      <c r="AYP27" s="92">
        <v>1</v>
      </c>
      <c r="AYQ27" s="87">
        <v>0</v>
      </c>
      <c r="AYR27" s="59">
        <f t="shared" si="74"/>
        <v>0</v>
      </c>
      <c r="AYS27" s="1"/>
      <c r="AYT27" s="89">
        <v>4</v>
      </c>
      <c r="AYU27" s="93" t="s">
        <v>64</v>
      </c>
      <c r="AYV27" s="58" t="s">
        <v>55</v>
      </c>
      <c r="AYW27" s="91" t="s">
        <v>32</v>
      </c>
      <c r="AYX27" s="92">
        <v>1</v>
      </c>
      <c r="AYY27" s="87">
        <v>0</v>
      </c>
      <c r="AYZ27" s="59">
        <f t="shared" si="75"/>
        <v>0</v>
      </c>
      <c r="AZA27" s="1"/>
      <c r="AZB27" s="89">
        <v>4</v>
      </c>
      <c r="AZC27" s="93" t="s">
        <v>64</v>
      </c>
      <c r="AZD27" s="58" t="s">
        <v>55</v>
      </c>
      <c r="AZE27" s="91" t="s">
        <v>32</v>
      </c>
      <c r="AZF27" s="92">
        <v>1</v>
      </c>
      <c r="AZG27" s="87">
        <v>0</v>
      </c>
      <c r="AZH27" s="59">
        <f t="shared" si="75"/>
        <v>0</v>
      </c>
      <c r="AZI27" s="1"/>
      <c r="AZJ27" s="89">
        <v>4</v>
      </c>
      <c r="AZK27" s="93" t="s">
        <v>64</v>
      </c>
      <c r="AZL27" s="58" t="s">
        <v>55</v>
      </c>
      <c r="AZM27" s="91" t="s">
        <v>32</v>
      </c>
      <c r="AZN27" s="92">
        <v>1</v>
      </c>
      <c r="AZO27" s="87">
        <v>0</v>
      </c>
      <c r="AZP27" s="59">
        <f t="shared" si="76"/>
        <v>0</v>
      </c>
      <c r="AZQ27" s="1"/>
      <c r="AZR27" s="89">
        <v>4</v>
      </c>
      <c r="AZS27" s="93" t="s">
        <v>64</v>
      </c>
      <c r="AZT27" s="58" t="s">
        <v>55</v>
      </c>
      <c r="AZU27" s="91" t="s">
        <v>32</v>
      </c>
      <c r="AZV27" s="92">
        <v>1</v>
      </c>
      <c r="AZW27" s="87">
        <v>0</v>
      </c>
      <c r="AZX27" s="59">
        <f t="shared" si="76"/>
        <v>0</v>
      </c>
      <c r="AZY27" s="1"/>
      <c r="AZZ27" s="89">
        <v>4</v>
      </c>
      <c r="BAA27" s="93" t="s">
        <v>64</v>
      </c>
      <c r="BAB27" s="58" t="s">
        <v>55</v>
      </c>
      <c r="BAC27" s="91" t="s">
        <v>32</v>
      </c>
      <c r="BAD27" s="92">
        <v>1</v>
      </c>
      <c r="BAE27" s="87">
        <v>0</v>
      </c>
      <c r="BAF27" s="59">
        <f t="shared" si="77"/>
        <v>0</v>
      </c>
      <c r="BAG27" s="1"/>
      <c r="BAH27" s="89">
        <v>4</v>
      </c>
      <c r="BAI27" s="93" t="s">
        <v>64</v>
      </c>
      <c r="BAJ27" s="58" t="s">
        <v>55</v>
      </c>
      <c r="BAK27" s="91" t="s">
        <v>32</v>
      </c>
      <c r="BAL27" s="92">
        <v>1</v>
      </c>
      <c r="BAM27" s="87">
        <v>0</v>
      </c>
      <c r="BAN27" s="59">
        <f t="shared" si="77"/>
        <v>0</v>
      </c>
      <c r="BAO27" s="1"/>
      <c r="BAP27" s="89">
        <v>4</v>
      </c>
      <c r="BAQ27" s="93" t="s">
        <v>64</v>
      </c>
      <c r="BAR27" s="58" t="s">
        <v>55</v>
      </c>
      <c r="BAS27" s="91" t="s">
        <v>32</v>
      </c>
      <c r="BAT27" s="92">
        <v>1</v>
      </c>
      <c r="BAU27" s="87">
        <v>0</v>
      </c>
      <c r="BAV27" s="59">
        <f t="shared" si="78"/>
        <v>0</v>
      </c>
      <c r="BAW27" s="1"/>
      <c r="BAX27" s="89">
        <v>4</v>
      </c>
      <c r="BAY27" s="93" t="s">
        <v>64</v>
      </c>
      <c r="BAZ27" s="58" t="s">
        <v>55</v>
      </c>
      <c r="BBA27" s="91" t="s">
        <v>32</v>
      </c>
      <c r="BBB27" s="92">
        <v>1</v>
      </c>
      <c r="BBC27" s="87">
        <v>0</v>
      </c>
      <c r="BBD27" s="59">
        <f t="shared" si="78"/>
        <v>0</v>
      </c>
      <c r="BBE27" s="1"/>
      <c r="BBF27" s="89">
        <v>4</v>
      </c>
      <c r="BBG27" s="93" t="s">
        <v>64</v>
      </c>
      <c r="BBH27" s="58" t="s">
        <v>55</v>
      </c>
      <c r="BBI27" s="91" t="s">
        <v>32</v>
      </c>
      <c r="BBJ27" s="92">
        <v>1</v>
      </c>
      <c r="BBK27" s="87">
        <v>0</v>
      </c>
      <c r="BBL27" s="59">
        <f t="shared" si="79"/>
        <v>0</v>
      </c>
      <c r="BBM27" s="1"/>
      <c r="BBN27" s="89">
        <v>4</v>
      </c>
      <c r="BBO27" s="93" t="s">
        <v>64</v>
      </c>
      <c r="BBP27" s="58" t="s">
        <v>55</v>
      </c>
      <c r="BBQ27" s="91" t="s">
        <v>32</v>
      </c>
      <c r="BBR27" s="92">
        <v>1</v>
      </c>
      <c r="BBS27" s="87">
        <v>0</v>
      </c>
      <c r="BBT27" s="59">
        <f t="shared" si="79"/>
        <v>0</v>
      </c>
      <c r="BBU27" s="1"/>
      <c r="BBV27" s="89">
        <v>4</v>
      </c>
      <c r="BBW27" s="93" t="s">
        <v>64</v>
      </c>
      <c r="BBX27" s="58" t="s">
        <v>55</v>
      </c>
      <c r="BBY27" s="91" t="s">
        <v>32</v>
      </c>
      <c r="BBZ27" s="92">
        <v>1</v>
      </c>
      <c r="BCA27" s="87">
        <v>0</v>
      </c>
      <c r="BCB27" s="59">
        <f t="shared" si="80"/>
        <v>0</v>
      </c>
      <c r="BCC27" s="1"/>
      <c r="BCD27" s="89">
        <v>4</v>
      </c>
      <c r="BCE27" s="93" t="s">
        <v>64</v>
      </c>
      <c r="BCF27" s="58" t="s">
        <v>55</v>
      </c>
      <c r="BCG27" s="91" t="s">
        <v>32</v>
      </c>
      <c r="BCH27" s="92">
        <v>1</v>
      </c>
      <c r="BCI27" s="87">
        <v>0</v>
      </c>
      <c r="BCJ27" s="59">
        <f t="shared" si="80"/>
        <v>0</v>
      </c>
      <c r="BCK27" s="1"/>
      <c r="BCL27" s="89">
        <v>4</v>
      </c>
      <c r="BCM27" s="93" t="s">
        <v>64</v>
      </c>
      <c r="BCN27" s="58" t="s">
        <v>55</v>
      </c>
      <c r="BCO27" s="91" t="s">
        <v>32</v>
      </c>
      <c r="BCP27" s="92">
        <v>1</v>
      </c>
      <c r="BCQ27" s="87">
        <v>0</v>
      </c>
      <c r="BCR27" s="59">
        <f t="shared" si="81"/>
        <v>0</v>
      </c>
      <c r="BCS27" s="1"/>
      <c r="BCT27" s="89">
        <v>4</v>
      </c>
      <c r="BCU27" s="93" t="s">
        <v>64</v>
      </c>
      <c r="BCV27" s="58" t="s">
        <v>55</v>
      </c>
      <c r="BCW27" s="91" t="s">
        <v>32</v>
      </c>
      <c r="BCX27" s="92">
        <v>1</v>
      </c>
      <c r="BCY27" s="87">
        <v>0</v>
      </c>
      <c r="BCZ27" s="59">
        <f t="shared" si="81"/>
        <v>0</v>
      </c>
      <c r="BDA27" s="1"/>
      <c r="BDB27" s="89">
        <v>4</v>
      </c>
      <c r="BDC27" s="93" t="s">
        <v>64</v>
      </c>
      <c r="BDD27" s="58" t="s">
        <v>55</v>
      </c>
      <c r="BDE27" s="91" t="s">
        <v>32</v>
      </c>
      <c r="BDF27" s="92">
        <v>1</v>
      </c>
      <c r="BDG27" s="87">
        <v>0</v>
      </c>
      <c r="BDH27" s="59">
        <f t="shared" si="82"/>
        <v>0</v>
      </c>
      <c r="BDI27" s="1"/>
      <c r="BDJ27" s="89">
        <v>4</v>
      </c>
      <c r="BDK27" s="93" t="s">
        <v>64</v>
      </c>
      <c r="BDL27" s="58" t="s">
        <v>55</v>
      </c>
      <c r="BDM27" s="91" t="s">
        <v>32</v>
      </c>
      <c r="BDN27" s="92">
        <v>1</v>
      </c>
      <c r="BDO27" s="87">
        <v>0</v>
      </c>
      <c r="BDP27" s="59">
        <f t="shared" si="82"/>
        <v>0</v>
      </c>
      <c r="BDQ27" s="1"/>
      <c r="BDR27" s="89">
        <v>4</v>
      </c>
      <c r="BDS27" s="93" t="s">
        <v>64</v>
      </c>
      <c r="BDT27" s="58" t="s">
        <v>55</v>
      </c>
      <c r="BDU27" s="91" t="s">
        <v>32</v>
      </c>
      <c r="BDV27" s="92">
        <v>1</v>
      </c>
      <c r="BDW27" s="87">
        <v>0</v>
      </c>
      <c r="BDX27" s="59">
        <f t="shared" si="83"/>
        <v>0</v>
      </c>
      <c r="BDY27" s="1"/>
      <c r="BDZ27" s="89">
        <v>4</v>
      </c>
      <c r="BEA27" s="93" t="s">
        <v>64</v>
      </c>
      <c r="BEB27" s="58" t="s">
        <v>55</v>
      </c>
      <c r="BEC27" s="91" t="s">
        <v>32</v>
      </c>
      <c r="BED27" s="92">
        <v>1</v>
      </c>
      <c r="BEE27" s="87">
        <v>0</v>
      </c>
      <c r="BEF27" s="59">
        <f t="shared" si="83"/>
        <v>0</v>
      </c>
      <c r="BEG27" s="1"/>
      <c r="BEH27" s="89">
        <v>4</v>
      </c>
      <c r="BEI27" s="93" t="s">
        <v>64</v>
      </c>
      <c r="BEJ27" s="58" t="s">
        <v>55</v>
      </c>
      <c r="BEK27" s="91" t="s">
        <v>32</v>
      </c>
      <c r="BEL27" s="92">
        <v>1</v>
      </c>
      <c r="BEM27" s="87">
        <v>0</v>
      </c>
      <c r="BEN27" s="59">
        <f t="shared" si="84"/>
        <v>0</v>
      </c>
      <c r="BEO27" s="1"/>
      <c r="BEP27" s="89">
        <v>4</v>
      </c>
      <c r="BEQ27" s="93" t="s">
        <v>64</v>
      </c>
      <c r="BER27" s="58" t="s">
        <v>55</v>
      </c>
      <c r="BES27" s="91" t="s">
        <v>32</v>
      </c>
      <c r="BET27" s="92">
        <v>1</v>
      </c>
      <c r="BEU27" s="87">
        <v>0</v>
      </c>
      <c r="BEV27" s="59">
        <f t="shared" si="84"/>
        <v>0</v>
      </c>
      <c r="BEW27" s="1"/>
      <c r="BEX27" s="89">
        <v>4</v>
      </c>
      <c r="BEY27" s="93" t="s">
        <v>64</v>
      </c>
      <c r="BEZ27" s="58" t="s">
        <v>55</v>
      </c>
      <c r="BFA27" s="91" t="s">
        <v>32</v>
      </c>
      <c r="BFB27" s="92">
        <v>1</v>
      </c>
      <c r="BFC27" s="87">
        <v>0</v>
      </c>
      <c r="BFD27" s="59">
        <f t="shared" si="85"/>
        <v>0</v>
      </c>
      <c r="BFE27" s="1"/>
      <c r="BFF27" s="89">
        <v>4</v>
      </c>
      <c r="BFG27" s="93" t="s">
        <v>64</v>
      </c>
      <c r="BFH27" s="58" t="s">
        <v>55</v>
      </c>
      <c r="BFI27" s="91" t="s">
        <v>32</v>
      </c>
      <c r="BFJ27" s="92">
        <v>1</v>
      </c>
      <c r="BFK27" s="87">
        <v>0</v>
      </c>
      <c r="BFL27" s="59">
        <f t="shared" si="85"/>
        <v>0</v>
      </c>
      <c r="BFM27" s="1"/>
      <c r="BFN27" s="89">
        <v>4</v>
      </c>
      <c r="BFO27" s="93" t="s">
        <v>64</v>
      </c>
      <c r="BFP27" s="58" t="s">
        <v>55</v>
      </c>
      <c r="BFQ27" s="91" t="s">
        <v>32</v>
      </c>
      <c r="BFR27" s="92">
        <v>1</v>
      </c>
      <c r="BFS27" s="87">
        <v>0</v>
      </c>
      <c r="BFT27" s="59">
        <f t="shared" si="86"/>
        <v>0</v>
      </c>
      <c r="BFU27" s="1"/>
      <c r="BFV27" s="89">
        <v>4</v>
      </c>
      <c r="BFW27" s="93" t="s">
        <v>64</v>
      </c>
      <c r="BFX27" s="58" t="s">
        <v>55</v>
      </c>
      <c r="BFY27" s="91" t="s">
        <v>32</v>
      </c>
      <c r="BFZ27" s="92">
        <v>1</v>
      </c>
      <c r="BGA27" s="87">
        <v>0</v>
      </c>
      <c r="BGB27" s="59">
        <f t="shared" si="86"/>
        <v>0</v>
      </c>
      <c r="BGC27" s="1"/>
      <c r="BGD27" s="89">
        <v>4</v>
      </c>
      <c r="BGE27" s="93" t="s">
        <v>64</v>
      </c>
      <c r="BGF27" s="58" t="s">
        <v>55</v>
      </c>
      <c r="BGG27" s="91" t="s">
        <v>32</v>
      </c>
      <c r="BGH27" s="92">
        <v>1</v>
      </c>
      <c r="BGI27" s="87">
        <v>0</v>
      </c>
      <c r="BGJ27" s="59">
        <f t="shared" si="87"/>
        <v>0</v>
      </c>
      <c r="BGK27" s="1"/>
      <c r="BGL27" s="89">
        <v>4</v>
      </c>
      <c r="BGM27" s="93" t="s">
        <v>64</v>
      </c>
      <c r="BGN27" s="58" t="s">
        <v>55</v>
      </c>
      <c r="BGO27" s="91" t="s">
        <v>32</v>
      </c>
      <c r="BGP27" s="92">
        <v>1</v>
      </c>
      <c r="BGQ27" s="87">
        <v>0</v>
      </c>
      <c r="BGR27" s="59">
        <f t="shared" si="87"/>
        <v>0</v>
      </c>
      <c r="BGS27" s="1"/>
      <c r="BGT27" s="89">
        <v>4</v>
      </c>
      <c r="BGU27" s="93" t="s">
        <v>64</v>
      </c>
      <c r="BGV27" s="58" t="s">
        <v>55</v>
      </c>
      <c r="BGW27" s="91" t="s">
        <v>32</v>
      </c>
      <c r="BGX27" s="92">
        <v>1</v>
      </c>
      <c r="BGY27" s="87">
        <v>0</v>
      </c>
      <c r="BGZ27" s="59">
        <f t="shared" si="88"/>
        <v>0</v>
      </c>
      <c r="BHA27" s="1"/>
      <c r="BHB27" s="89">
        <v>4</v>
      </c>
      <c r="BHC27" s="93" t="s">
        <v>64</v>
      </c>
      <c r="BHD27" s="58" t="s">
        <v>55</v>
      </c>
      <c r="BHE27" s="91" t="s">
        <v>32</v>
      </c>
      <c r="BHF27" s="92">
        <v>1</v>
      </c>
      <c r="BHG27" s="87">
        <v>0</v>
      </c>
      <c r="BHH27" s="59">
        <f t="shared" si="88"/>
        <v>0</v>
      </c>
      <c r="BHI27" s="1"/>
      <c r="BHJ27" s="89">
        <v>4</v>
      </c>
      <c r="BHK27" s="93" t="s">
        <v>64</v>
      </c>
      <c r="BHL27" s="58" t="s">
        <v>55</v>
      </c>
      <c r="BHM27" s="91" t="s">
        <v>32</v>
      </c>
      <c r="BHN27" s="92">
        <v>1</v>
      </c>
      <c r="BHO27" s="87">
        <v>0</v>
      </c>
      <c r="BHP27" s="59">
        <f t="shared" si="89"/>
        <v>0</v>
      </c>
      <c r="BHQ27" s="1"/>
      <c r="BHR27" s="89">
        <v>4</v>
      </c>
      <c r="BHS27" s="93" t="s">
        <v>64</v>
      </c>
      <c r="BHT27" s="58" t="s">
        <v>55</v>
      </c>
      <c r="BHU27" s="91" t="s">
        <v>32</v>
      </c>
      <c r="BHV27" s="92">
        <v>1</v>
      </c>
      <c r="BHW27" s="87">
        <v>0</v>
      </c>
      <c r="BHX27" s="59">
        <f t="shared" si="89"/>
        <v>0</v>
      </c>
      <c r="BHY27" s="1"/>
      <c r="BHZ27" s="89">
        <v>4</v>
      </c>
      <c r="BIA27" s="93" t="s">
        <v>64</v>
      </c>
      <c r="BIB27" s="58" t="s">
        <v>55</v>
      </c>
      <c r="BIC27" s="91" t="s">
        <v>32</v>
      </c>
      <c r="BID27" s="92">
        <v>1</v>
      </c>
      <c r="BIE27" s="87">
        <v>0</v>
      </c>
      <c r="BIF27" s="59">
        <f t="shared" si="90"/>
        <v>0</v>
      </c>
      <c r="BIG27" s="1"/>
      <c r="BIH27" s="89">
        <v>4</v>
      </c>
      <c r="BII27" s="93" t="s">
        <v>64</v>
      </c>
      <c r="BIJ27" s="58" t="s">
        <v>55</v>
      </c>
      <c r="BIK27" s="91" t="s">
        <v>32</v>
      </c>
      <c r="BIL27" s="92">
        <v>1</v>
      </c>
      <c r="BIM27" s="87">
        <v>0</v>
      </c>
      <c r="BIN27" s="59">
        <f t="shared" si="90"/>
        <v>0</v>
      </c>
      <c r="BIO27" s="1"/>
      <c r="BIP27" s="89">
        <v>4</v>
      </c>
      <c r="BIQ27" s="93" t="s">
        <v>64</v>
      </c>
      <c r="BIR27" s="58" t="s">
        <v>55</v>
      </c>
      <c r="BIS27" s="91" t="s">
        <v>32</v>
      </c>
      <c r="BIT27" s="92">
        <v>1</v>
      </c>
      <c r="BIU27" s="87">
        <v>0</v>
      </c>
      <c r="BIV27" s="59">
        <f t="shared" si="91"/>
        <v>0</v>
      </c>
      <c r="BIW27" s="1"/>
      <c r="BIX27" s="89">
        <v>4</v>
      </c>
      <c r="BIY27" s="93" t="s">
        <v>64</v>
      </c>
      <c r="BIZ27" s="58" t="s">
        <v>55</v>
      </c>
      <c r="BJA27" s="91" t="s">
        <v>32</v>
      </c>
      <c r="BJB27" s="92">
        <v>1</v>
      </c>
      <c r="BJC27" s="87">
        <v>0</v>
      </c>
      <c r="BJD27" s="59">
        <f t="shared" si="91"/>
        <v>0</v>
      </c>
      <c r="BJE27" s="1"/>
      <c r="BJF27" s="89">
        <v>4</v>
      </c>
      <c r="BJG27" s="93" t="s">
        <v>64</v>
      </c>
      <c r="BJH27" s="58" t="s">
        <v>55</v>
      </c>
      <c r="BJI27" s="91" t="s">
        <v>32</v>
      </c>
      <c r="BJJ27" s="92">
        <v>1</v>
      </c>
      <c r="BJK27" s="87">
        <v>0</v>
      </c>
      <c r="BJL27" s="59">
        <f t="shared" si="92"/>
        <v>0</v>
      </c>
      <c r="BJM27" s="1"/>
      <c r="BJN27" s="89">
        <v>4</v>
      </c>
      <c r="BJO27" s="93" t="s">
        <v>64</v>
      </c>
      <c r="BJP27" s="58" t="s">
        <v>55</v>
      </c>
      <c r="BJQ27" s="91" t="s">
        <v>32</v>
      </c>
      <c r="BJR27" s="92">
        <v>1</v>
      </c>
      <c r="BJS27" s="87">
        <v>0</v>
      </c>
      <c r="BJT27" s="59">
        <f t="shared" si="92"/>
        <v>0</v>
      </c>
      <c r="BJU27" s="1"/>
      <c r="BJV27" s="89">
        <v>4</v>
      </c>
      <c r="BJW27" s="93" t="s">
        <v>64</v>
      </c>
      <c r="BJX27" s="58" t="s">
        <v>55</v>
      </c>
      <c r="BJY27" s="91" t="s">
        <v>32</v>
      </c>
      <c r="BJZ27" s="92">
        <v>1</v>
      </c>
      <c r="BKA27" s="87">
        <v>0</v>
      </c>
      <c r="BKB27" s="59">
        <f t="shared" si="93"/>
        <v>0</v>
      </c>
      <c r="BKC27" s="1"/>
      <c r="BKD27" s="89">
        <v>4</v>
      </c>
      <c r="BKE27" s="93" t="s">
        <v>64</v>
      </c>
      <c r="BKF27" s="58" t="s">
        <v>55</v>
      </c>
      <c r="BKG27" s="91" t="s">
        <v>32</v>
      </c>
      <c r="BKH27" s="92">
        <v>1</v>
      </c>
      <c r="BKI27" s="87">
        <v>0</v>
      </c>
      <c r="BKJ27" s="59">
        <f t="shared" si="93"/>
        <v>0</v>
      </c>
      <c r="BKK27" s="1"/>
      <c r="BKL27" s="89">
        <v>4</v>
      </c>
      <c r="BKM27" s="93" t="s">
        <v>64</v>
      </c>
      <c r="BKN27" s="58" t="s">
        <v>55</v>
      </c>
      <c r="BKO27" s="91" t="s">
        <v>32</v>
      </c>
      <c r="BKP27" s="92">
        <v>1</v>
      </c>
      <c r="BKQ27" s="87">
        <v>0</v>
      </c>
      <c r="BKR27" s="59">
        <f t="shared" si="94"/>
        <v>0</v>
      </c>
      <c r="BKS27" s="1"/>
      <c r="BKT27" s="89">
        <v>4</v>
      </c>
      <c r="BKU27" s="93" t="s">
        <v>64</v>
      </c>
      <c r="BKV27" s="58" t="s">
        <v>55</v>
      </c>
      <c r="BKW27" s="91" t="s">
        <v>32</v>
      </c>
      <c r="BKX27" s="92">
        <v>1</v>
      </c>
      <c r="BKY27" s="87">
        <v>0</v>
      </c>
      <c r="BKZ27" s="59">
        <f t="shared" si="94"/>
        <v>0</v>
      </c>
      <c r="BLA27" s="1"/>
      <c r="BLB27" s="89">
        <v>4</v>
      </c>
      <c r="BLC27" s="93" t="s">
        <v>64</v>
      </c>
      <c r="BLD27" s="58" t="s">
        <v>55</v>
      </c>
      <c r="BLE27" s="91" t="s">
        <v>32</v>
      </c>
      <c r="BLF27" s="92">
        <v>1</v>
      </c>
      <c r="BLG27" s="87">
        <v>0</v>
      </c>
      <c r="BLH27" s="59">
        <f t="shared" si="95"/>
        <v>0</v>
      </c>
      <c r="BLI27" s="1"/>
      <c r="BLJ27" s="89">
        <v>4</v>
      </c>
      <c r="BLK27" s="93" t="s">
        <v>64</v>
      </c>
      <c r="BLL27" s="58" t="s">
        <v>55</v>
      </c>
      <c r="BLM27" s="91" t="s">
        <v>32</v>
      </c>
      <c r="BLN27" s="92">
        <v>1</v>
      </c>
      <c r="BLO27" s="87">
        <v>0</v>
      </c>
      <c r="BLP27" s="59">
        <f t="shared" si="95"/>
        <v>0</v>
      </c>
      <c r="BLQ27" s="1"/>
      <c r="BLR27" s="89">
        <v>4</v>
      </c>
      <c r="BLS27" s="93" t="s">
        <v>64</v>
      </c>
      <c r="BLT27" s="58" t="s">
        <v>55</v>
      </c>
      <c r="BLU27" s="91" t="s">
        <v>32</v>
      </c>
      <c r="BLV27" s="92">
        <v>1</v>
      </c>
      <c r="BLW27" s="87">
        <v>0</v>
      </c>
      <c r="BLX27" s="59">
        <f t="shared" si="96"/>
        <v>0</v>
      </c>
      <c r="BLY27" s="1"/>
      <c r="BLZ27" s="89">
        <v>4</v>
      </c>
      <c r="BMA27" s="93" t="s">
        <v>64</v>
      </c>
      <c r="BMB27" s="58" t="s">
        <v>55</v>
      </c>
      <c r="BMC27" s="91" t="s">
        <v>32</v>
      </c>
      <c r="BMD27" s="92">
        <v>1</v>
      </c>
      <c r="BME27" s="87">
        <v>0</v>
      </c>
      <c r="BMF27" s="59">
        <f t="shared" si="96"/>
        <v>0</v>
      </c>
      <c r="BMG27" s="1"/>
      <c r="BMH27" s="89">
        <v>4</v>
      </c>
      <c r="BMI27" s="93" t="s">
        <v>64</v>
      </c>
      <c r="BMJ27" s="58" t="s">
        <v>55</v>
      </c>
      <c r="BMK27" s="91" t="s">
        <v>32</v>
      </c>
      <c r="BML27" s="92">
        <v>1</v>
      </c>
      <c r="BMM27" s="87">
        <v>0</v>
      </c>
      <c r="BMN27" s="59">
        <f t="shared" si="97"/>
        <v>0</v>
      </c>
      <c r="BMO27" s="1"/>
      <c r="BMP27" s="89">
        <v>4</v>
      </c>
      <c r="BMQ27" s="93" t="s">
        <v>64</v>
      </c>
      <c r="BMR27" s="58" t="s">
        <v>55</v>
      </c>
      <c r="BMS27" s="91" t="s">
        <v>32</v>
      </c>
      <c r="BMT27" s="92">
        <v>1</v>
      </c>
      <c r="BMU27" s="87">
        <v>0</v>
      </c>
      <c r="BMV27" s="59">
        <f t="shared" si="97"/>
        <v>0</v>
      </c>
      <c r="BMW27" s="1"/>
      <c r="BMX27" s="89">
        <v>4</v>
      </c>
      <c r="BMY27" s="93" t="s">
        <v>64</v>
      </c>
      <c r="BMZ27" s="58" t="s">
        <v>55</v>
      </c>
      <c r="BNA27" s="91" t="s">
        <v>32</v>
      </c>
      <c r="BNB27" s="92">
        <v>1</v>
      </c>
      <c r="BNC27" s="87">
        <v>0</v>
      </c>
      <c r="BND27" s="59">
        <f t="shared" si="98"/>
        <v>0</v>
      </c>
      <c r="BNE27" s="1"/>
      <c r="BNF27" s="89">
        <v>4</v>
      </c>
      <c r="BNG27" s="93" t="s">
        <v>64</v>
      </c>
      <c r="BNH27" s="58" t="s">
        <v>55</v>
      </c>
      <c r="BNI27" s="91" t="s">
        <v>32</v>
      </c>
      <c r="BNJ27" s="92">
        <v>1</v>
      </c>
      <c r="BNK27" s="87">
        <v>0</v>
      </c>
      <c r="BNL27" s="59">
        <f t="shared" si="98"/>
        <v>0</v>
      </c>
      <c r="BNM27" s="1"/>
      <c r="BNN27" s="89">
        <v>4</v>
      </c>
      <c r="BNO27" s="93" t="s">
        <v>64</v>
      </c>
      <c r="BNP27" s="58" t="s">
        <v>55</v>
      </c>
      <c r="BNQ27" s="91" t="s">
        <v>32</v>
      </c>
      <c r="BNR27" s="92">
        <v>1</v>
      </c>
      <c r="BNS27" s="87">
        <v>0</v>
      </c>
      <c r="BNT27" s="59">
        <f t="shared" si="99"/>
        <v>0</v>
      </c>
      <c r="BNU27" s="1"/>
      <c r="BNV27" s="89">
        <v>4</v>
      </c>
      <c r="BNW27" s="93" t="s">
        <v>64</v>
      </c>
      <c r="BNX27" s="58" t="s">
        <v>55</v>
      </c>
      <c r="BNY27" s="91" t="s">
        <v>32</v>
      </c>
      <c r="BNZ27" s="92">
        <v>1</v>
      </c>
      <c r="BOA27" s="87">
        <v>0</v>
      </c>
      <c r="BOB27" s="59">
        <f t="shared" si="99"/>
        <v>0</v>
      </c>
      <c r="BOC27" s="1"/>
      <c r="BOD27" s="89">
        <v>4</v>
      </c>
      <c r="BOE27" s="93" t="s">
        <v>64</v>
      </c>
      <c r="BOF27" s="58" t="s">
        <v>55</v>
      </c>
      <c r="BOG27" s="91" t="s">
        <v>32</v>
      </c>
      <c r="BOH27" s="92">
        <v>1</v>
      </c>
      <c r="BOI27" s="87">
        <v>0</v>
      </c>
      <c r="BOJ27" s="59">
        <f t="shared" si="100"/>
        <v>0</v>
      </c>
      <c r="BOK27" s="1"/>
      <c r="BOL27" s="89">
        <v>4</v>
      </c>
      <c r="BOM27" s="93" t="s">
        <v>64</v>
      </c>
      <c r="BON27" s="58" t="s">
        <v>55</v>
      </c>
      <c r="BOO27" s="91" t="s">
        <v>32</v>
      </c>
      <c r="BOP27" s="92">
        <v>1</v>
      </c>
      <c r="BOQ27" s="87">
        <v>0</v>
      </c>
      <c r="BOR27" s="59">
        <f t="shared" si="100"/>
        <v>0</v>
      </c>
      <c r="BOS27" s="1"/>
      <c r="BOT27" s="89">
        <v>4</v>
      </c>
      <c r="BOU27" s="93" t="s">
        <v>64</v>
      </c>
      <c r="BOV27" s="58" t="s">
        <v>55</v>
      </c>
      <c r="BOW27" s="91" t="s">
        <v>32</v>
      </c>
      <c r="BOX27" s="92">
        <v>1</v>
      </c>
      <c r="BOY27" s="87">
        <v>0</v>
      </c>
      <c r="BOZ27" s="59">
        <f t="shared" si="101"/>
        <v>0</v>
      </c>
      <c r="BPA27" s="1"/>
      <c r="BPB27" s="89">
        <v>4</v>
      </c>
      <c r="BPC27" s="93" t="s">
        <v>64</v>
      </c>
      <c r="BPD27" s="58" t="s">
        <v>55</v>
      </c>
      <c r="BPE27" s="91" t="s">
        <v>32</v>
      </c>
      <c r="BPF27" s="92">
        <v>1</v>
      </c>
      <c r="BPG27" s="87">
        <v>0</v>
      </c>
      <c r="BPH27" s="59">
        <f t="shared" si="101"/>
        <v>0</v>
      </c>
      <c r="BPI27" s="1"/>
      <c r="BPJ27" s="89">
        <v>4</v>
      </c>
      <c r="BPK27" s="93" t="s">
        <v>64</v>
      </c>
      <c r="BPL27" s="58" t="s">
        <v>55</v>
      </c>
      <c r="BPM27" s="91" t="s">
        <v>32</v>
      </c>
      <c r="BPN27" s="92">
        <v>1</v>
      </c>
      <c r="BPO27" s="87">
        <v>0</v>
      </c>
      <c r="BPP27" s="59">
        <f t="shared" si="102"/>
        <v>0</v>
      </c>
      <c r="BPQ27" s="1"/>
      <c r="BPR27" s="89">
        <v>4</v>
      </c>
      <c r="BPS27" s="93" t="s">
        <v>64</v>
      </c>
      <c r="BPT27" s="58" t="s">
        <v>55</v>
      </c>
      <c r="BPU27" s="91" t="s">
        <v>32</v>
      </c>
      <c r="BPV27" s="92">
        <v>1</v>
      </c>
      <c r="BPW27" s="87">
        <v>0</v>
      </c>
      <c r="BPX27" s="59">
        <f t="shared" si="102"/>
        <v>0</v>
      </c>
      <c r="BPY27" s="1"/>
      <c r="BPZ27" s="89">
        <v>4</v>
      </c>
      <c r="BQA27" s="93" t="s">
        <v>64</v>
      </c>
      <c r="BQB27" s="58" t="s">
        <v>55</v>
      </c>
      <c r="BQC27" s="91" t="s">
        <v>32</v>
      </c>
      <c r="BQD27" s="92">
        <v>1</v>
      </c>
      <c r="BQE27" s="87">
        <v>0</v>
      </c>
      <c r="BQF27" s="59">
        <f t="shared" si="103"/>
        <v>0</v>
      </c>
      <c r="BQG27" s="1"/>
      <c r="BQH27" s="89">
        <v>4</v>
      </c>
      <c r="BQI27" s="93" t="s">
        <v>64</v>
      </c>
      <c r="BQJ27" s="58" t="s">
        <v>55</v>
      </c>
      <c r="BQK27" s="91" t="s">
        <v>32</v>
      </c>
      <c r="BQL27" s="92">
        <v>1</v>
      </c>
      <c r="BQM27" s="87">
        <v>0</v>
      </c>
      <c r="BQN27" s="59">
        <f t="shared" si="103"/>
        <v>0</v>
      </c>
      <c r="BQO27" s="1"/>
      <c r="BQP27" s="89">
        <v>4</v>
      </c>
      <c r="BQQ27" s="93" t="s">
        <v>64</v>
      </c>
      <c r="BQR27" s="58" t="s">
        <v>55</v>
      </c>
      <c r="BQS27" s="91" t="s">
        <v>32</v>
      </c>
      <c r="BQT27" s="92">
        <v>1</v>
      </c>
      <c r="BQU27" s="87">
        <v>0</v>
      </c>
      <c r="BQV27" s="59">
        <f t="shared" si="104"/>
        <v>0</v>
      </c>
      <c r="BQW27" s="1"/>
      <c r="BQX27" s="89">
        <v>4</v>
      </c>
      <c r="BQY27" s="93" t="s">
        <v>64</v>
      </c>
      <c r="BQZ27" s="58" t="s">
        <v>55</v>
      </c>
      <c r="BRA27" s="91" t="s">
        <v>32</v>
      </c>
      <c r="BRB27" s="92">
        <v>1</v>
      </c>
      <c r="BRC27" s="87">
        <v>0</v>
      </c>
      <c r="BRD27" s="59">
        <f t="shared" si="104"/>
        <v>0</v>
      </c>
      <c r="BRE27" s="1"/>
      <c r="BRF27" s="89">
        <v>4</v>
      </c>
      <c r="BRG27" s="93" t="s">
        <v>64</v>
      </c>
      <c r="BRH27" s="58" t="s">
        <v>55</v>
      </c>
      <c r="BRI27" s="91" t="s">
        <v>32</v>
      </c>
      <c r="BRJ27" s="92">
        <v>1</v>
      </c>
      <c r="BRK27" s="87">
        <v>0</v>
      </c>
      <c r="BRL27" s="59">
        <f t="shared" si="105"/>
        <v>0</v>
      </c>
      <c r="BRM27" s="1"/>
      <c r="BRN27" s="89">
        <v>4</v>
      </c>
      <c r="BRO27" s="93" t="s">
        <v>64</v>
      </c>
      <c r="BRP27" s="58" t="s">
        <v>55</v>
      </c>
      <c r="BRQ27" s="91" t="s">
        <v>32</v>
      </c>
      <c r="BRR27" s="92">
        <v>1</v>
      </c>
      <c r="BRS27" s="87">
        <v>0</v>
      </c>
      <c r="BRT27" s="59">
        <f t="shared" si="105"/>
        <v>0</v>
      </c>
      <c r="BRU27" s="1"/>
      <c r="BRV27" s="89">
        <v>4</v>
      </c>
      <c r="BRW27" s="93" t="s">
        <v>64</v>
      </c>
      <c r="BRX27" s="58" t="s">
        <v>55</v>
      </c>
      <c r="BRY27" s="91" t="s">
        <v>32</v>
      </c>
      <c r="BRZ27" s="92">
        <v>1</v>
      </c>
      <c r="BSA27" s="87">
        <v>0</v>
      </c>
      <c r="BSB27" s="59">
        <f t="shared" si="106"/>
        <v>0</v>
      </c>
      <c r="BSC27" s="1"/>
      <c r="BSD27" s="89">
        <v>4</v>
      </c>
      <c r="BSE27" s="93" t="s">
        <v>64</v>
      </c>
      <c r="BSF27" s="58" t="s">
        <v>55</v>
      </c>
      <c r="BSG27" s="91" t="s">
        <v>32</v>
      </c>
      <c r="BSH27" s="92">
        <v>1</v>
      </c>
      <c r="BSI27" s="87">
        <v>0</v>
      </c>
      <c r="BSJ27" s="59">
        <f t="shared" si="106"/>
        <v>0</v>
      </c>
      <c r="BSK27" s="1"/>
      <c r="BSL27" s="89">
        <v>4</v>
      </c>
      <c r="BSM27" s="93" t="s">
        <v>64</v>
      </c>
      <c r="BSN27" s="58" t="s">
        <v>55</v>
      </c>
      <c r="BSO27" s="91" t="s">
        <v>32</v>
      </c>
      <c r="BSP27" s="92">
        <v>1</v>
      </c>
      <c r="BSQ27" s="87">
        <v>0</v>
      </c>
      <c r="BSR27" s="59">
        <f t="shared" si="107"/>
        <v>0</v>
      </c>
      <c r="BSS27" s="1"/>
      <c r="BST27" s="89">
        <v>4</v>
      </c>
      <c r="BSU27" s="93" t="s">
        <v>64</v>
      </c>
      <c r="BSV27" s="58" t="s">
        <v>55</v>
      </c>
      <c r="BSW27" s="91" t="s">
        <v>32</v>
      </c>
      <c r="BSX27" s="92">
        <v>1</v>
      </c>
      <c r="BSY27" s="87">
        <v>0</v>
      </c>
      <c r="BSZ27" s="59">
        <f t="shared" si="107"/>
        <v>0</v>
      </c>
      <c r="BTA27" s="1"/>
      <c r="BTB27" s="89">
        <v>4</v>
      </c>
      <c r="BTC27" s="93" t="s">
        <v>64</v>
      </c>
      <c r="BTD27" s="58" t="s">
        <v>55</v>
      </c>
      <c r="BTE27" s="91" t="s">
        <v>32</v>
      </c>
      <c r="BTF27" s="92">
        <v>1</v>
      </c>
      <c r="BTG27" s="87">
        <v>0</v>
      </c>
      <c r="BTH27" s="59">
        <f t="shared" si="108"/>
        <v>0</v>
      </c>
      <c r="BTI27" s="1"/>
      <c r="BTJ27" s="89">
        <v>4</v>
      </c>
      <c r="BTK27" s="93" t="s">
        <v>64</v>
      </c>
      <c r="BTL27" s="58" t="s">
        <v>55</v>
      </c>
      <c r="BTM27" s="91" t="s">
        <v>32</v>
      </c>
      <c r="BTN27" s="92">
        <v>1</v>
      </c>
      <c r="BTO27" s="87">
        <v>0</v>
      </c>
      <c r="BTP27" s="59">
        <f t="shared" si="108"/>
        <v>0</v>
      </c>
      <c r="BTQ27" s="1"/>
      <c r="BTR27" s="89">
        <v>4</v>
      </c>
      <c r="BTS27" s="93" t="s">
        <v>64</v>
      </c>
      <c r="BTT27" s="58" t="s">
        <v>55</v>
      </c>
      <c r="BTU27" s="91" t="s">
        <v>32</v>
      </c>
      <c r="BTV27" s="92">
        <v>1</v>
      </c>
      <c r="BTW27" s="87">
        <v>0</v>
      </c>
      <c r="BTX27" s="59">
        <f t="shared" si="109"/>
        <v>0</v>
      </c>
      <c r="BTY27" s="1"/>
      <c r="BTZ27" s="89">
        <v>4</v>
      </c>
      <c r="BUA27" s="93" t="s">
        <v>64</v>
      </c>
      <c r="BUB27" s="58" t="s">
        <v>55</v>
      </c>
      <c r="BUC27" s="91" t="s">
        <v>32</v>
      </c>
      <c r="BUD27" s="92">
        <v>1</v>
      </c>
      <c r="BUE27" s="87">
        <v>0</v>
      </c>
      <c r="BUF27" s="59">
        <f t="shared" si="109"/>
        <v>0</v>
      </c>
      <c r="BUG27" s="1"/>
      <c r="BUH27" s="89">
        <v>4</v>
      </c>
      <c r="BUI27" s="93" t="s">
        <v>64</v>
      </c>
      <c r="BUJ27" s="58" t="s">
        <v>55</v>
      </c>
      <c r="BUK27" s="91" t="s">
        <v>32</v>
      </c>
      <c r="BUL27" s="92">
        <v>1</v>
      </c>
      <c r="BUM27" s="87">
        <v>0</v>
      </c>
      <c r="BUN27" s="59">
        <f t="shared" si="110"/>
        <v>0</v>
      </c>
      <c r="BUO27" s="1"/>
      <c r="BUP27" s="89">
        <v>4</v>
      </c>
      <c r="BUQ27" s="93" t="s">
        <v>64</v>
      </c>
      <c r="BUR27" s="58" t="s">
        <v>55</v>
      </c>
      <c r="BUS27" s="91" t="s">
        <v>32</v>
      </c>
      <c r="BUT27" s="92">
        <v>1</v>
      </c>
      <c r="BUU27" s="87">
        <v>0</v>
      </c>
      <c r="BUV27" s="59">
        <f t="shared" si="110"/>
        <v>0</v>
      </c>
      <c r="BUW27" s="1"/>
      <c r="BUX27" s="89">
        <v>4</v>
      </c>
      <c r="BUY27" s="93" t="s">
        <v>64</v>
      </c>
      <c r="BUZ27" s="58" t="s">
        <v>55</v>
      </c>
      <c r="BVA27" s="91" t="s">
        <v>32</v>
      </c>
      <c r="BVB27" s="92">
        <v>1</v>
      </c>
      <c r="BVC27" s="87">
        <v>0</v>
      </c>
      <c r="BVD27" s="59">
        <f t="shared" si="111"/>
        <v>0</v>
      </c>
      <c r="BVE27" s="1"/>
      <c r="BVF27" s="89">
        <v>4</v>
      </c>
      <c r="BVG27" s="93" t="s">
        <v>64</v>
      </c>
      <c r="BVH27" s="58" t="s">
        <v>55</v>
      </c>
      <c r="BVI27" s="91" t="s">
        <v>32</v>
      </c>
      <c r="BVJ27" s="92">
        <v>1</v>
      </c>
      <c r="BVK27" s="87">
        <v>0</v>
      </c>
      <c r="BVL27" s="59">
        <f t="shared" si="111"/>
        <v>0</v>
      </c>
      <c r="BVM27" s="1"/>
      <c r="BVN27" s="89">
        <v>4</v>
      </c>
      <c r="BVO27" s="93" t="s">
        <v>64</v>
      </c>
      <c r="BVP27" s="58" t="s">
        <v>55</v>
      </c>
      <c r="BVQ27" s="91" t="s">
        <v>32</v>
      </c>
      <c r="BVR27" s="92">
        <v>1</v>
      </c>
      <c r="BVS27" s="87">
        <v>0</v>
      </c>
      <c r="BVT27" s="59">
        <f t="shared" si="112"/>
        <v>0</v>
      </c>
      <c r="BVU27" s="1"/>
      <c r="BVV27" s="89">
        <v>4</v>
      </c>
      <c r="BVW27" s="93" t="s">
        <v>64</v>
      </c>
      <c r="BVX27" s="58" t="s">
        <v>55</v>
      </c>
      <c r="BVY27" s="91" t="s">
        <v>32</v>
      </c>
      <c r="BVZ27" s="92">
        <v>1</v>
      </c>
      <c r="BWA27" s="87">
        <v>0</v>
      </c>
      <c r="BWB27" s="59">
        <f t="shared" si="112"/>
        <v>0</v>
      </c>
      <c r="BWC27" s="1"/>
      <c r="BWD27" s="89">
        <v>4</v>
      </c>
      <c r="BWE27" s="93" t="s">
        <v>64</v>
      </c>
      <c r="BWF27" s="58" t="s">
        <v>55</v>
      </c>
      <c r="BWG27" s="91" t="s">
        <v>32</v>
      </c>
      <c r="BWH27" s="92">
        <v>1</v>
      </c>
      <c r="BWI27" s="87">
        <v>0</v>
      </c>
      <c r="BWJ27" s="59">
        <f t="shared" si="113"/>
        <v>0</v>
      </c>
      <c r="BWK27" s="1"/>
      <c r="BWL27" s="89">
        <v>4</v>
      </c>
      <c r="BWM27" s="93" t="s">
        <v>64</v>
      </c>
      <c r="BWN27" s="58" t="s">
        <v>55</v>
      </c>
      <c r="BWO27" s="91" t="s">
        <v>32</v>
      </c>
      <c r="BWP27" s="92">
        <v>1</v>
      </c>
      <c r="BWQ27" s="87">
        <v>0</v>
      </c>
      <c r="BWR27" s="59">
        <f t="shared" si="113"/>
        <v>0</v>
      </c>
      <c r="BWS27" s="1"/>
      <c r="BWT27" s="89">
        <v>4</v>
      </c>
      <c r="BWU27" s="93" t="s">
        <v>64</v>
      </c>
      <c r="BWV27" s="58" t="s">
        <v>55</v>
      </c>
      <c r="BWW27" s="91" t="s">
        <v>32</v>
      </c>
      <c r="BWX27" s="92">
        <v>1</v>
      </c>
      <c r="BWY27" s="87">
        <v>0</v>
      </c>
      <c r="BWZ27" s="59">
        <f t="shared" si="114"/>
        <v>0</v>
      </c>
      <c r="BXA27" s="1"/>
      <c r="BXB27" s="89">
        <v>4</v>
      </c>
      <c r="BXC27" s="93" t="s">
        <v>64</v>
      </c>
      <c r="BXD27" s="58" t="s">
        <v>55</v>
      </c>
      <c r="BXE27" s="91" t="s">
        <v>32</v>
      </c>
      <c r="BXF27" s="92">
        <v>1</v>
      </c>
      <c r="BXG27" s="87">
        <v>0</v>
      </c>
      <c r="BXH27" s="59">
        <f t="shared" si="114"/>
        <v>0</v>
      </c>
      <c r="BXI27" s="1"/>
      <c r="BXJ27" s="89">
        <v>4</v>
      </c>
      <c r="BXK27" s="93" t="s">
        <v>64</v>
      </c>
      <c r="BXL27" s="58" t="s">
        <v>55</v>
      </c>
      <c r="BXM27" s="91" t="s">
        <v>32</v>
      </c>
      <c r="BXN27" s="92">
        <v>1</v>
      </c>
      <c r="BXO27" s="87">
        <v>0</v>
      </c>
      <c r="BXP27" s="59">
        <f t="shared" si="115"/>
        <v>0</v>
      </c>
      <c r="BXQ27" s="1"/>
      <c r="BXR27" s="89">
        <v>4</v>
      </c>
      <c r="BXS27" s="93" t="s">
        <v>64</v>
      </c>
      <c r="BXT27" s="58" t="s">
        <v>55</v>
      </c>
      <c r="BXU27" s="91" t="s">
        <v>32</v>
      </c>
      <c r="BXV27" s="92">
        <v>1</v>
      </c>
      <c r="BXW27" s="87">
        <v>0</v>
      </c>
      <c r="BXX27" s="59">
        <f t="shared" si="115"/>
        <v>0</v>
      </c>
      <c r="BXY27" s="1"/>
      <c r="BXZ27" s="89">
        <v>4</v>
      </c>
      <c r="BYA27" s="93" t="s">
        <v>64</v>
      </c>
      <c r="BYB27" s="58" t="s">
        <v>55</v>
      </c>
      <c r="BYC27" s="91" t="s">
        <v>32</v>
      </c>
      <c r="BYD27" s="92">
        <v>1</v>
      </c>
      <c r="BYE27" s="87">
        <v>0</v>
      </c>
      <c r="BYF27" s="59">
        <f t="shared" si="116"/>
        <v>0</v>
      </c>
      <c r="BYG27" s="1"/>
      <c r="BYH27" s="89">
        <v>4</v>
      </c>
      <c r="BYI27" s="93" t="s">
        <v>64</v>
      </c>
      <c r="BYJ27" s="58" t="s">
        <v>55</v>
      </c>
      <c r="BYK27" s="91" t="s">
        <v>32</v>
      </c>
      <c r="BYL27" s="92">
        <v>1</v>
      </c>
      <c r="BYM27" s="87">
        <v>0</v>
      </c>
      <c r="BYN27" s="59">
        <f t="shared" si="116"/>
        <v>0</v>
      </c>
      <c r="BYO27" s="1"/>
      <c r="BYP27" s="89">
        <v>4</v>
      </c>
      <c r="BYQ27" s="93" t="s">
        <v>64</v>
      </c>
      <c r="BYR27" s="58" t="s">
        <v>55</v>
      </c>
      <c r="BYS27" s="91" t="s">
        <v>32</v>
      </c>
      <c r="BYT27" s="92">
        <v>1</v>
      </c>
      <c r="BYU27" s="87">
        <v>0</v>
      </c>
      <c r="BYV27" s="59">
        <f t="shared" si="117"/>
        <v>0</v>
      </c>
      <c r="BYW27" s="1"/>
      <c r="BYX27" s="89">
        <v>4</v>
      </c>
      <c r="BYY27" s="93" t="s">
        <v>64</v>
      </c>
      <c r="BYZ27" s="58" t="s">
        <v>55</v>
      </c>
      <c r="BZA27" s="91" t="s">
        <v>32</v>
      </c>
      <c r="BZB27" s="92">
        <v>1</v>
      </c>
      <c r="BZC27" s="87">
        <v>0</v>
      </c>
      <c r="BZD27" s="59">
        <f t="shared" si="117"/>
        <v>0</v>
      </c>
      <c r="BZE27" s="1"/>
      <c r="BZF27" s="89">
        <v>4</v>
      </c>
      <c r="BZG27" s="93" t="s">
        <v>64</v>
      </c>
      <c r="BZH27" s="58" t="s">
        <v>55</v>
      </c>
      <c r="BZI27" s="91" t="s">
        <v>32</v>
      </c>
      <c r="BZJ27" s="92">
        <v>1</v>
      </c>
      <c r="BZK27" s="87">
        <v>0</v>
      </c>
      <c r="BZL27" s="59">
        <f t="shared" si="118"/>
        <v>0</v>
      </c>
      <c r="BZM27" s="1"/>
      <c r="BZN27" s="89">
        <v>4</v>
      </c>
      <c r="BZO27" s="93" t="s">
        <v>64</v>
      </c>
      <c r="BZP27" s="58" t="s">
        <v>55</v>
      </c>
      <c r="BZQ27" s="91" t="s">
        <v>32</v>
      </c>
      <c r="BZR27" s="92">
        <v>1</v>
      </c>
      <c r="BZS27" s="87">
        <v>0</v>
      </c>
      <c r="BZT27" s="59">
        <f t="shared" si="118"/>
        <v>0</v>
      </c>
      <c r="BZU27" s="1"/>
      <c r="BZV27" s="89">
        <v>4</v>
      </c>
      <c r="BZW27" s="93" t="s">
        <v>64</v>
      </c>
      <c r="BZX27" s="58" t="s">
        <v>55</v>
      </c>
      <c r="BZY27" s="91" t="s">
        <v>32</v>
      </c>
      <c r="BZZ27" s="92">
        <v>1</v>
      </c>
      <c r="CAA27" s="87">
        <v>0</v>
      </c>
      <c r="CAB27" s="59">
        <f t="shared" si="119"/>
        <v>0</v>
      </c>
      <c r="CAC27" s="1"/>
      <c r="CAD27" s="89">
        <v>4</v>
      </c>
      <c r="CAE27" s="93" t="s">
        <v>64</v>
      </c>
      <c r="CAF27" s="58" t="s">
        <v>55</v>
      </c>
      <c r="CAG27" s="91" t="s">
        <v>32</v>
      </c>
      <c r="CAH27" s="92">
        <v>1</v>
      </c>
      <c r="CAI27" s="87">
        <v>0</v>
      </c>
      <c r="CAJ27" s="59">
        <f t="shared" si="119"/>
        <v>0</v>
      </c>
      <c r="CAK27" s="1"/>
      <c r="CAL27" s="89">
        <v>4</v>
      </c>
      <c r="CAM27" s="93" t="s">
        <v>64</v>
      </c>
      <c r="CAN27" s="58" t="s">
        <v>55</v>
      </c>
      <c r="CAO27" s="91" t="s">
        <v>32</v>
      </c>
      <c r="CAP27" s="92">
        <v>1</v>
      </c>
      <c r="CAQ27" s="87">
        <v>0</v>
      </c>
      <c r="CAR27" s="59">
        <f t="shared" si="120"/>
        <v>0</v>
      </c>
      <c r="CAS27" s="1"/>
      <c r="CAT27" s="89">
        <v>4</v>
      </c>
      <c r="CAU27" s="93" t="s">
        <v>64</v>
      </c>
      <c r="CAV27" s="58" t="s">
        <v>55</v>
      </c>
      <c r="CAW27" s="91" t="s">
        <v>32</v>
      </c>
      <c r="CAX27" s="92">
        <v>1</v>
      </c>
      <c r="CAY27" s="87">
        <v>0</v>
      </c>
      <c r="CAZ27" s="59">
        <f t="shared" si="120"/>
        <v>0</v>
      </c>
      <c r="CBA27" s="1"/>
      <c r="CBB27" s="89">
        <v>4</v>
      </c>
      <c r="CBC27" s="93" t="s">
        <v>64</v>
      </c>
      <c r="CBD27" s="58" t="s">
        <v>55</v>
      </c>
      <c r="CBE27" s="91" t="s">
        <v>32</v>
      </c>
      <c r="CBF27" s="92">
        <v>1</v>
      </c>
      <c r="CBG27" s="87">
        <v>0</v>
      </c>
      <c r="CBH27" s="59">
        <f t="shared" si="121"/>
        <v>0</v>
      </c>
      <c r="CBI27" s="1"/>
      <c r="CBJ27" s="89">
        <v>4</v>
      </c>
      <c r="CBK27" s="93" t="s">
        <v>64</v>
      </c>
      <c r="CBL27" s="58" t="s">
        <v>55</v>
      </c>
      <c r="CBM27" s="91" t="s">
        <v>32</v>
      </c>
      <c r="CBN27" s="92">
        <v>1</v>
      </c>
      <c r="CBO27" s="87">
        <v>0</v>
      </c>
      <c r="CBP27" s="59">
        <f t="shared" si="121"/>
        <v>0</v>
      </c>
      <c r="CBQ27" s="1"/>
      <c r="CBR27" s="89">
        <v>4</v>
      </c>
      <c r="CBS27" s="93" t="s">
        <v>64</v>
      </c>
      <c r="CBT27" s="58" t="s">
        <v>55</v>
      </c>
      <c r="CBU27" s="91" t="s">
        <v>32</v>
      </c>
      <c r="CBV27" s="92">
        <v>1</v>
      </c>
      <c r="CBW27" s="87">
        <v>0</v>
      </c>
      <c r="CBX27" s="59">
        <f t="shared" si="122"/>
        <v>0</v>
      </c>
      <c r="CBY27" s="1"/>
      <c r="CBZ27" s="89">
        <v>4</v>
      </c>
      <c r="CCA27" s="93" t="s">
        <v>64</v>
      </c>
      <c r="CCB27" s="58" t="s">
        <v>55</v>
      </c>
      <c r="CCC27" s="91" t="s">
        <v>32</v>
      </c>
      <c r="CCD27" s="92">
        <v>1</v>
      </c>
      <c r="CCE27" s="87">
        <v>0</v>
      </c>
      <c r="CCF27" s="59">
        <f t="shared" si="122"/>
        <v>0</v>
      </c>
      <c r="CCG27" s="1"/>
      <c r="CCH27" s="89">
        <v>4</v>
      </c>
      <c r="CCI27" s="93" t="s">
        <v>64</v>
      </c>
      <c r="CCJ27" s="58" t="s">
        <v>55</v>
      </c>
      <c r="CCK27" s="91" t="s">
        <v>32</v>
      </c>
      <c r="CCL27" s="92">
        <v>1</v>
      </c>
      <c r="CCM27" s="87">
        <v>0</v>
      </c>
      <c r="CCN27" s="59">
        <f t="shared" si="123"/>
        <v>0</v>
      </c>
      <c r="CCO27" s="1"/>
      <c r="CCP27" s="89">
        <v>4</v>
      </c>
      <c r="CCQ27" s="93" t="s">
        <v>64</v>
      </c>
      <c r="CCR27" s="58" t="s">
        <v>55</v>
      </c>
      <c r="CCS27" s="91" t="s">
        <v>32</v>
      </c>
      <c r="CCT27" s="92">
        <v>1</v>
      </c>
      <c r="CCU27" s="87">
        <v>0</v>
      </c>
      <c r="CCV27" s="59">
        <f t="shared" si="123"/>
        <v>0</v>
      </c>
      <c r="CCW27" s="1"/>
      <c r="CCX27" s="89">
        <v>4</v>
      </c>
      <c r="CCY27" s="93" t="s">
        <v>64</v>
      </c>
      <c r="CCZ27" s="58" t="s">
        <v>55</v>
      </c>
      <c r="CDA27" s="91" t="s">
        <v>32</v>
      </c>
      <c r="CDB27" s="92">
        <v>1</v>
      </c>
      <c r="CDC27" s="87">
        <v>0</v>
      </c>
      <c r="CDD27" s="59">
        <f t="shared" si="124"/>
        <v>0</v>
      </c>
      <c r="CDE27" s="1"/>
      <c r="CDF27" s="89">
        <v>4</v>
      </c>
      <c r="CDG27" s="93" t="s">
        <v>64</v>
      </c>
      <c r="CDH27" s="58" t="s">
        <v>55</v>
      </c>
      <c r="CDI27" s="91" t="s">
        <v>32</v>
      </c>
      <c r="CDJ27" s="92">
        <v>1</v>
      </c>
      <c r="CDK27" s="87">
        <v>0</v>
      </c>
      <c r="CDL27" s="59">
        <f t="shared" si="124"/>
        <v>0</v>
      </c>
      <c r="CDM27" s="1"/>
      <c r="CDN27" s="89">
        <v>4</v>
      </c>
      <c r="CDO27" s="93" t="s">
        <v>64</v>
      </c>
      <c r="CDP27" s="58" t="s">
        <v>55</v>
      </c>
      <c r="CDQ27" s="91" t="s">
        <v>32</v>
      </c>
      <c r="CDR27" s="92">
        <v>1</v>
      </c>
      <c r="CDS27" s="87">
        <v>0</v>
      </c>
      <c r="CDT27" s="59">
        <f t="shared" si="125"/>
        <v>0</v>
      </c>
      <c r="CDU27" s="1"/>
      <c r="CDV27" s="89">
        <v>4</v>
      </c>
      <c r="CDW27" s="93" t="s">
        <v>64</v>
      </c>
      <c r="CDX27" s="58" t="s">
        <v>55</v>
      </c>
      <c r="CDY27" s="91" t="s">
        <v>32</v>
      </c>
      <c r="CDZ27" s="92">
        <v>1</v>
      </c>
      <c r="CEA27" s="87">
        <v>0</v>
      </c>
      <c r="CEB27" s="59">
        <f t="shared" si="125"/>
        <v>0</v>
      </c>
      <c r="CEC27" s="1"/>
      <c r="CED27" s="89">
        <v>4</v>
      </c>
      <c r="CEE27" s="93" t="s">
        <v>64</v>
      </c>
      <c r="CEF27" s="58" t="s">
        <v>55</v>
      </c>
      <c r="CEG27" s="91" t="s">
        <v>32</v>
      </c>
      <c r="CEH27" s="92">
        <v>1</v>
      </c>
      <c r="CEI27" s="87">
        <v>0</v>
      </c>
      <c r="CEJ27" s="59">
        <f t="shared" si="126"/>
        <v>0</v>
      </c>
      <c r="CEK27" s="1"/>
      <c r="CEL27" s="89">
        <v>4</v>
      </c>
      <c r="CEM27" s="93" t="s">
        <v>64</v>
      </c>
      <c r="CEN27" s="58" t="s">
        <v>55</v>
      </c>
      <c r="CEO27" s="91" t="s">
        <v>32</v>
      </c>
      <c r="CEP27" s="92">
        <v>1</v>
      </c>
      <c r="CEQ27" s="87">
        <v>0</v>
      </c>
      <c r="CER27" s="59">
        <f t="shared" si="126"/>
        <v>0</v>
      </c>
      <c r="CES27" s="1"/>
      <c r="CET27" s="89">
        <v>4</v>
      </c>
      <c r="CEU27" s="93" t="s">
        <v>64</v>
      </c>
      <c r="CEV27" s="58" t="s">
        <v>55</v>
      </c>
      <c r="CEW27" s="91" t="s">
        <v>32</v>
      </c>
      <c r="CEX27" s="92">
        <v>1</v>
      </c>
      <c r="CEY27" s="87">
        <v>0</v>
      </c>
      <c r="CEZ27" s="59">
        <f t="shared" si="127"/>
        <v>0</v>
      </c>
      <c r="CFA27" s="1"/>
      <c r="CFB27" s="89">
        <v>4</v>
      </c>
      <c r="CFC27" s="93" t="s">
        <v>64</v>
      </c>
      <c r="CFD27" s="58" t="s">
        <v>55</v>
      </c>
      <c r="CFE27" s="91" t="s">
        <v>32</v>
      </c>
      <c r="CFF27" s="92">
        <v>1</v>
      </c>
      <c r="CFG27" s="87">
        <v>0</v>
      </c>
      <c r="CFH27" s="59">
        <f t="shared" si="127"/>
        <v>0</v>
      </c>
      <c r="CFI27" s="1"/>
      <c r="CFJ27" s="89">
        <v>4</v>
      </c>
      <c r="CFK27" s="93" t="s">
        <v>64</v>
      </c>
      <c r="CFL27" s="58" t="s">
        <v>55</v>
      </c>
      <c r="CFM27" s="91" t="s">
        <v>32</v>
      </c>
      <c r="CFN27" s="92">
        <v>1</v>
      </c>
      <c r="CFO27" s="87">
        <v>0</v>
      </c>
      <c r="CFP27" s="59">
        <f t="shared" si="128"/>
        <v>0</v>
      </c>
      <c r="CFQ27" s="1"/>
      <c r="CFR27" s="89">
        <v>4</v>
      </c>
      <c r="CFS27" s="93" t="s">
        <v>64</v>
      </c>
      <c r="CFT27" s="58" t="s">
        <v>55</v>
      </c>
      <c r="CFU27" s="91" t="s">
        <v>32</v>
      </c>
      <c r="CFV27" s="92">
        <v>1</v>
      </c>
      <c r="CFW27" s="87">
        <v>0</v>
      </c>
      <c r="CFX27" s="59">
        <f t="shared" si="128"/>
        <v>0</v>
      </c>
      <c r="CFY27" s="1"/>
      <c r="CFZ27" s="89">
        <v>4</v>
      </c>
      <c r="CGA27" s="93" t="s">
        <v>64</v>
      </c>
      <c r="CGB27" s="58" t="s">
        <v>55</v>
      </c>
      <c r="CGC27" s="91" t="s">
        <v>32</v>
      </c>
      <c r="CGD27" s="92">
        <v>1</v>
      </c>
      <c r="CGE27" s="87">
        <v>0</v>
      </c>
      <c r="CGF27" s="59">
        <f t="shared" si="129"/>
        <v>0</v>
      </c>
      <c r="CGG27" s="1"/>
      <c r="CGH27" s="89">
        <v>4</v>
      </c>
      <c r="CGI27" s="93" t="s">
        <v>64</v>
      </c>
      <c r="CGJ27" s="58" t="s">
        <v>55</v>
      </c>
      <c r="CGK27" s="91" t="s">
        <v>32</v>
      </c>
      <c r="CGL27" s="92">
        <v>1</v>
      </c>
      <c r="CGM27" s="87">
        <v>0</v>
      </c>
      <c r="CGN27" s="59">
        <f t="shared" si="129"/>
        <v>0</v>
      </c>
      <c r="CGO27" s="1"/>
      <c r="CGP27" s="89">
        <v>4</v>
      </c>
      <c r="CGQ27" s="93" t="s">
        <v>64</v>
      </c>
      <c r="CGR27" s="58" t="s">
        <v>55</v>
      </c>
      <c r="CGS27" s="91" t="s">
        <v>32</v>
      </c>
      <c r="CGT27" s="92">
        <v>1</v>
      </c>
      <c r="CGU27" s="87">
        <v>0</v>
      </c>
      <c r="CGV27" s="59">
        <f t="shared" si="130"/>
        <v>0</v>
      </c>
      <c r="CGW27" s="1"/>
      <c r="CGX27" s="89">
        <v>4</v>
      </c>
      <c r="CGY27" s="93" t="s">
        <v>64</v>
      </c>
      <c r="CGZ27" s="58" t="s">
        <v>55</v>
      </c>
      <c r="CHA27" s="91" t="s">
        <v>32</v>
      </c>
      <c r="CHB27" s="92">
        <v>1</v>
      </c>
      <c r="CHC27" s="87">
        <v>0</v>
      </c>
      <c r="CHD27" s="59">
        <f t="shared" si="130"/>
        <v>0</v>
      </c>
      <c r="CHE27" s="1"/>
      <c r="CHF27" s="89">
        <v>4</v>
      </c>
      <c r="CHG27" s="93" t="s">
        <v>64</v>
      </c>
      <c r="CHH27" s="58" t="s">
        <v>55</v>
      </c>
      <c r="CHI27" s="91" t="s">
        <v>32</v>
      </c>
      <c r="CHJ27" s="92">
        <v>1</v>
      </c>
      <c r="CHK27" s="87">
        <v>0</v>
      </c>
      <c r="CHL27" s="59">
        <f t="shared" si="131"/>
        <v>0</v>
      </c>
      <c r="CHM27" s="1"/>
      <c r="CHN27" s="89">
        <v>4</v>
      </c>
      <c r="CHO27" s="93" t="s">
        <v>64</v>
      </c>
      <c r="CHP27" s="58" t="s">
        <v>55</v>
      </c>
      <c r="CHQ27" s="91" t="s">
        <v>32</v>
      </c>
      <c r="CHR27" s="92">
        <v>1</v>
      </c>
      <c r="CHS27" s="87">
        <v>0</v>
      </c>
      <c r="CHT27" s="59">
        <f t="shared" si="131"/>
        <v>0</v>
      </c>
      <c r="CHU27" s="1"/>
      <c r="CHV27" s="89">
        <v>4</v>
      </c>
      <c r="CHW27" s="93" t="s">
        <v>64</v>
      </c>
      <c r="CHX27" s="58" t="s">
        <v>55</v>
      </c>
      <c r="CHY27" s="91" t="s">
        <v>32</v>
      </c>
      <c r="CHZ27" s="92">
        <v>1</v>
      </c>
      <c r="CIA27" s="87">
        <v>0</v>
      </c>
      <c r="CIB27" s="59">
        <f t="shared" si="132"/>
        <v>0</v>
      </c>
      <c r="CIC27" s="1"/>
      <c r="CID27" s="89">
        <v>4</v>
      </c>
      <c r="CIE27" s="93" t="s">
        <v>64</v>
      </c>
      <c r="CIF27" s="58" t="s">
        <v>55</v>
      </c>
      <c r="CIG27" s="91" t="s">
        <v>32</v>
      </c>
      <c r="CIH27" s="92">
        <v>1</v>
      </c>
      <c r="CII27" s="87">
        <v>0</v>
      </c>
      <c r="CIJ27" s="59">
        <f t="shared" si="132"/>
        <v>0</v>
      </c>
      <c r="CIK27" s="1"/>
      <c r="CIL27" s="89">
        <v>4</v>
      </c>
      <c r="CIM27" s="93" t="s">
        <v>64</v>
      </c>
      <c r="CIN27" s="58" t="s">
        <v>55</v>
      </c>
      <c r="CIO27" s="91" t="s">
        <v>32</v>
      </c>
      <c r="CIP27" s="92">
        <v>1</v>
      </c>
      <c r="CIQ27" s="87">
        <v>0</v>
      </c>
      <c r="CIR27" s="59">
        <f t="shared" si="133"/>
        <v>0</v>
      </c>
      <c r="CIS27" s="1"/>
      <c r="CIT27" s="89">
        <v>4</v>
      </c>
      <c r="CIU27" s="93" t="s">
        <v>64</v>
      </c>
      <c r="CIV27" s="58" t="s">
        <v>55</v>
      </c>
      <c r="CIW27" s="91" t="s">
        <v>32</v>
      </c>
      <c r="CIX27" s="92">
        <v>1</v>
      </c>
      <c r="CIY27" s="87">
        <v>0</v>
      </c>
      <c r="CIZ27" s="59">
        <f t="shared" si="133"/>
        <v>0</v>
      </c>
      <c r="CJA27" s="1"/>
      <c r="CJB27" s="89">
        <v>4</v>
      </c>
      <c r="CJC27" s="93" t="s">
        <v>64</v>
      </c>
      <c r="CJD27" s="58" t="s">
        <v>55</v>
      </c>
      <c r="CJE27" s="91" t="s">
        <v>32</v>
      </c>
      <c r="CJF27" s="92">
        <v>1</v>
      </c>
      <c r="CJG27" s="87">
        <v>0</v>
      </c>
      <c r="CJH27" s="59">
        <f t="shared" si="134"/>
        <v>0</v>
      </c>
      <c r="CJI27" s="1"/>
      <c r="CJJ27" s="89">
        <v>4</v>
      </c>
      <c r="CJK27" s="93" t="s">
        <v>64</v>
      </c>
      <c r="CJL27" s="58" t="s">
        <v>55</v>
      </c>
      <c r="CJM27" s="91" t="s">
        <v>32</v>
      </c>
      <c r="CJN27" s="92">
        <v>1</v>
      </c>
      <c r="CJO27" s="87">
        <v>0</v>
      </c>
      <c r="CJP27" s="59">
        <f t="shared" si="134"/>
        <v>0</v>
      </c>
      <c r="CJQ27" s="1"/>
      <c r="CJR27" s="89">
        <v>4</v>
      </c>
      <c r="CJS27" s="93" t="s">
        <v>64</v>
      </c>
      <c r="CJT27" s="58" t="s">
        <v>55</v>
      </c>
      <c r="CJU27" s="91" t="s">
        <v>32</v>
      </c>
      <c r="CJV27" s="92">
        <v>1</v>
      </c>
      <c r="CJW27" s="87">
        <v>0</v>
      </c>
      <c r="CJX27" s="59">
        <f t="shared" si="135"/>
        <v>0</v>
      </c>
      <c r="CJY27" s="1"/>
      <c r="CJZ27" s="89">
        <v>4</v>
      </c>
      <c r="CKA27" s="93" t="s">
        <v>64</v>
      </c>
      <c r="CKB27" s="58" t="s">
        <v>55</v>
      </c>
      <c r="CKC27" s="91" t="s">
        <v>32</v>
      </c>
      <c r="CKD27" s="92">
        <v>1</v>
      </c>
      <c r="CKE27" s="87">
        <v>0</v>
      </c>
      <c r="CKF27" s="59">
        <f t="shared" si="135"/>
        <v>0</v>
      </c>
      <c r="CKG27" s="1"/>
      <c r="CKH27" s="89">
        <v>4</v>
      </c>
      <c r="CKI27" s="93" t="s">
        <v>64</v>
      </c>
      <c r="CKJ27" s="58" t="s">
        <v>55</v>
      </c>
      <c r="CKK27" s="91" t="s">
        <v>32</v>
      </c>
      <c r="CKL27" s="92">
        <v>1</v>
      </c>
      <c r="CKM27" s="87">
        <v>0</v>
      </c>
      <c r="CKN27" s="59">
        <f t="shared" si="136"/>
        <v>0</v>
      </c>
      <c r="CKO27" s="1"/>
      <c r="CKP27" s="89">
        <v>4</v>
      </c>
      <c r="CKQ27" s="93" t="s">
        <v>64</v>
      </c>
      <c r="CKR27" s="58" t="s">
        <v>55</v>
      </c>
      <c r="CKS27" s="91" t="s">
        <v>32</v>
      </c>
      <c r="CKT27" s="92">
        <v>1</v>
      </c>
      <c r="CKU27" s="87">
        <v>0</v>
      </c>
      <c r="CKV27" s="59">
        <f t="shared" si="136"/>
        <v>0</v>
      </c>
      <c r="CKW27" s="1"/>
      <c r="CKX27" s="89">
        <v>4</v>
      </c>
      <c r="CKY27" s="93" t="s">
        <v>64</v>
      </c>
      <c r="CKZ27" s="58" t="s">
        <v>55</v>
      </c>
      <c r="CLA27" s="91" t="s">
        <v>32</v>
      </c>
      <c r="CLB27" s="92">
        <v>1</v>
      </c>
      <c r="CLC27" s="87">
        <v>0</v>
      </c>
      <c r="CLD27" s="59">
        <f t="shared" si="137"/>
        <v>0</v>
      </c>
      <c r="CLE27" s="1"/>
      <c r="CLF27" s="89">
        <v>4</v>
      </c>
      <c r="CLG27" s="93" t="s">
        <v>64</v>
      </c>
      <c r="CLH27" s="58" t="s">
        <v>55</v>
      </c>
      <c r="CLI27" s="91" t="s">
        <v>32</v>
      </c>
      <c r="CLJ27" s="92">
        <v>1</v>
      </c>
      <c r="CLK27" s="87">
        <v>0</v>
      </c>
      <c r="CLL27" s="59">
        <f t="shared" si="137"/>
        <v>0</v>
      </c>
      <c r="CLM27" s="1"/>
      <c r="CLN27" s="89">
        <v>4</v>
      </c>
      <c r="CLO27" s="93" t="s">
        <v>64</v>
      </c>
      <c r="CLP27" s="58" t="s">
        <v>55</v>
      </c>
      <c r="CLQ27" s="91" t="s">
        <v>32</v>
      </c>
      <c r="CLR27" s="92">
        <v>1</v>
      </c>
      <c r="CLS27" s="87">
        <v>0</v>
      </c>
      <c r="CLT27" s="59">
        <f t="shared" si="138"/>
        <v>0</v>
      </c>
      <c r="CLU27" s="1"/>
      <c r="CLV27" s="89">
        <v>4</v>
      </c>
      <c r="CLW27" s="93" t="s">
        <v>64</v>
      </c>
      <c r="CLX27" s="58" t="s">
        <v>55</v>
      </c>
      <c r="CLY27" s="91" t="s">
        <v>32</v>
      </c>
      <c r="CLZ27" s="92">
        <v>1</v>
      </c>
      <c r="CMA27" s="87">
        <v>0</v>
      </c>
      <c r="CMB27" s="59">
        <f t="shared" si="138"/>
        <v>0</v>
      </c>
      <c r="CMC27" s="1"/>
      <c r="CMD27" s="89">
        <v>4</v>
      </c>
      <c r="CME27" s="93" t="s">
        <v>64</v>
      </c>
      <c r="CMF27" s="58" t="s">
        <v>55</v>
      </c>
      <c r="CMG27" s="91" t="s">
        <v>32</v>
      </c>
      <c r="CMH27" s="92">
        <v>1</v>
      </c>
      <c r="CMI27" s="87">
        <v>0</v>
      </c>
      <c r="CMJ27" s="59">
        <f t="shared" si="139"/>
        <v>0</v>
      </c>
      <c r="CMK27" s="1"/>
      <c r="CML27" s="89">
        <v>4</v>
      </c>
      <c r="CMM27" s="93" t="s">
        <v>64</v>
      </c>
      <c r="CMN27" s="58" t="s">
        <v>55</v>
      </c>
      <c r="CMO27" s="91" t="s">
        <v>32</v>
      </c>
      <c r="CMP27" s="92">
        <v>1</v>
      </c>
      <c r="CMQ27" s="87">
        <v>0</v>
      </c>
      <c r="CMR27" s="59">
        <f t="shared" si="139"/>
        <v>0</v>
      </c>
      <c r="CMS27" s="1"/>
      <c r="CMT27" s="89">
        <v>4</v>
      </c>
      <c r="CMU27" s="93" t="s">
        <v>64</v>
      </c>
      <c r="CMV27" s="58" t="s">
        <v>55</v>
      </c>
      <c r="CMW27" s="91" t="s">
        <v>32</v>
      </c>
      <c r="CMX27" s="92">
        <v>1</v>
      </c>
      <c r="CMY27" s="87">
        <v>0</v>
      </c>
      <c r="CMZ27" s="59">
        <f t="shared" si="140"/>
        <v>0</v>
      </c>
      <c r="CNA27" s="1"/>
      <c r="CNB27" s="89">
        <v>4</v>
      </c>
      <c r="CNC27" s="93" t="s">
        <v>64</v>
      </c>
      <c r="CND27" s="58" t="s">
        <v>55</v>
      </c>
      <c r="CNE27" s="91" t="s">
        <v>32</v>
      </c>
      <c r="CNF27" s="92">
        <v>1</v>
      </c>
      <c r="CNG27" s="87">
        <v>0</v>
      </c>
      <c r="CNH27" s="59">
        <f t="shared" si="140"/>
        <v>0</v>
      </c>
      <c r="CNI27" s="1"/>
      <c r="CNJ27" s="89">
        <v>4</v>
      </c>
      <c r="CNK27" s="93" t="s">
        <v>64</v>
      </c>
      <c r="CNL27" s="58" t="s">
        <v>55</v>
      </c>
      <c r="CNM27" s="91" t="s">
        <v>32</v>
      </c>
      <c r="CNN27" s="92">
        <v>1</v>
      </c>
      <c r="CNO27" s="87">
        <v>0</v>
      </c>
      <c r="CNP27" s="59">
        <f t="shared" si="141"/>
        <v>0</v>
      </c>
      <c r="CNQ27" s="1"/>
      <c r="CNR27" s="89">
        <v>4</v>
      </c>
      <c r="CNS27" s="93" t="s">
        <v>64</v>
      </c>
      <c r="CNT27" s="58" t="s">
        <v>55</v>
      </c>
      <c r="CNU27" s="91" t="s">
        <v>32</v>
      </c>
      <c r="CNV27" s="92">
        <v>1</v>
      </c>
      <c r="CNW27" s="87">
        <v>0</v>
      </c>
      <c r="CNX27" s="59">
        <f t="shared" si="141"/>
        <v>0</v>
      </c>
      <c r="CNY27" s="1"/>
      <c r="CNZ27" s="89">
        <v>4</v>
      </c>
      <c r="COA27" s="93" t="s">
        <v>64</v>
      </c>
      <c r="COB27" s="58" t="s">
        <v>55</v>
      </c>
      <c r="COC27" s="91" t="s">
        <v>32</v>
      </c>
      <c r="COD27" s="92">
        <v>1</v>
      </c>
      <c r="COE27" s="87">
        <v>0</v>
      </c>
      <c r="COF27" s="59">
        <f t="shared" si="142"/>
        <v>0</v>
      </c>
      <c r="COG27" s="1"/>
      <c r="COH27" s="89">
        <v>4</v>
      </c>
      <c r="COI27" s="93" t="s">
        <v>64</v>
      </c>
      <c r="COJ27" s="58" t="s">
        <v>55</v>
      </c>
      <c r="COK27" s="91" t="s">
        <v>32</v>
      </c>
      <c r="COL27" s="92">
        <v>1</v>
      </c>
      <c r="COM27" s="87">
        <v>0</v>
      </c>
      <c r="CON27" s="59">
        <f t="shared" si="142"/>
        <v>0</v>
      </c>
      <c r="COO27" s="1"/>
      <c r="COP27" s="89">
        <v>4</v>
      </c>
      <c r="COQ27" s="93" t="s">
        <v>64</v>
      </c>
      <c r="COR27" s="58" t="s">
        <v>55</v>
      </c>
      <c r="COS27" s="91" t="s">
        <v>32</v>
      </c>
      <c r="COT27" s="92">
        <v>1</v>
      </c>
      <c r="COU27" s="87">
        <v>0</v>
      </c>
      <c r="COV27" s="59">
        <f t="shared" si="143"/>
        <v>0</v>
      </c>
      <c r="COW27" s="1"/>
      <c r="COX27" s="89">
        <v>4</v>
      </c>
      <c r="COY27" s="93" t="s">
        <v>64</v>
      </c>
      <c r="COZ27" s="58" t="s">
        <v>55</v>
      </c>
      <c r="CPA27" s="91" t="s">
        <v>32</v>
      </c>
      <c r="CPB27" s="92">
        <v>1</v>
      </c>
      <c r="CPC27" s="87">
        <v>0</v>
      </c>
      <c r="CPD27" s="59">
        <f t="shared" si="143"/>
        <v>0</v>
      </c>
      <c r="CPE27" s="1"/>
      <c r="CPF27" s="89">
        <v>4</v>
      </c>
      <c r="CPG27" s="93" t="s">
        <v>64</v>
      </c>
      <c r="CPH27" s="58" t="s">
        <v>55</v>
      </c>
      <c r="CPI27" s="91" t="s">
        <v>32</v>
      </c>
      <c r="CPJ27" s="92">
        <v>1</v>
      </c>
      <c r="CPK27" s="87">
        <v>0</v>
      </c>
      <c r="CPL27" s="59">
        <f t="shared" si="144"/>
        <v>0</v>
      </c>
      <c r="CPM27" s="1"/>
      <c r="CPN27" s="89">
        <v>4</v>
      </c>
      <c r="CPO27" s="93" t="s">
        <v>64</v>
      </c>
      <c r="CPP27" s="58" t="s">
        <v>55</v>
      </c>
      <c r="CPQ27" s="91" t="s">
        <v>32</v>
      </c>
      <c r="CPR27" s="92">
        <v>1</v>
      </c>
      <c r="CPS27" s="87">
        <v>0</v>
      </c>
      <c r="CPT27" s="59">
        <f t="shared" si="144"/>
        <v>0</v>
      </c>
      <c r="CPU27" s="1"/>
      <c r="CPV27" s="89">
        <v>4</v>
      </c>
      <c r="CPW27" s="93" t="s">
        <v>64</v>
      </c>
      <c r="CPX27" s="58" t="s">
        <v>55</v>
      </c>
      <c r="CPY27" s="91" t="s">
        <v>32</v>
      </c>
      <c r="CPZ27" s="92">
        <v>1</v>
      </c>
      <c r="CQA27" s="87">
        <v>0</v>
      </c>
      <c r="CQB27" s="59">
        <f t="shared" si="145"/>
        <v>0</v>
      </c>
      <c r="CQC27" s="1"/>
      <c r="CQD27" s="89">
        <v>4</v>
      </c>
      <c r="CQE27" s="93" t="s">
        <v>64</v>
      </c>
      <c r="CQF27" s="58" t="s">
        <v>55</v>
      </c>
      <c r="CQG27" s="91" t="s">
        <v>32</v>
      </c>
      <c r="CQH27" s="92">
        <v>1</v>
      </c>
      <c r="CQI27" s="87">
        <v>0</v>
      </c>
      <c r="CQJ27" s="59">
        <f t="shared" si="145"/>
        <v>0</v>
      </c>
      <c r="CQK27" s="1"/>
      <c r="CQL27" s="89">
        <v>4</v>
      </c>
      <c r="CQM27" s="93" t="s">
        <v>64</v>
      </c>
      <c r="CQN27" s="58" t="s">
        <v>55</v>
      </c>
      <c r="CQO27" s="91" t="s">
        <v>32</v>
      </c>
      <c r="CQP27" s="92">
        <v>1</v>
      </c>
      <c r="CQQ27" s="87">
        <v>0</v>
      </c>
      <c r="CQR27" s="59">
        <f t="shared" si="146"/>
        <v>0</v>
      </c>
      <c r="CQS27" s="1"/>
      <c r="CQT27" s="89">
        <v>4</v>
      </c>
      <c r="CQU27" s="93" t="s">
        <v>64</v>
      </c>
      <c r="CQV27" s="58" t="s">
        <v>55</v>
      </c>
      <c r="CQW27" s="91" t="s">
        <v>32</v>
      </c>
      <c r="CQX27" s="92">
        <v>1</v>
      </c>
      <c r="CQY27" s="87">
        <v>0</v>
      </c>
      <c r="CQZ27" s="59">
        <f t="shared" si="146"/>
        <v>0</v>
      </c>
      <c r="CRA27" s="1"/>
      <c r="CRB27" s="89">
        <v>4</v>
      </c>
      <c r="CRC27" s="93" t="s">
        <v>64</v>
      </c>
      <c r="CRD27" s="58" t="s">
        <v>55</v>
      </c>
      <c r="CRE27" s="91" t="s">
        <v>32</v>
      </c>
      <c r="CRF27" s="92">
        <v>1</v>
      </c>
      <c r="CRG27" s="87">
        <v>0</v>
      </c>
      <c r="CRH27" s="59">
        <f t="shared" si="147"/>
        <v>0</v>
      </c>
      <c r="CRI27" s="1"/>
      <c r="CRJ27" s="89">
        <v>4</v>
      </c>
      <c r="CRK27" s="93" t="s">
        <v>64</v>
      </c>
      <c r="CRL27" s="58" t="s">
        <v>55</v>
      </c>
      <c r="CRM27" s="91" t="s">
        <v>32</v>
      </c>
      <c r="CRN27" s="92">
        <v>1</v>
      </c>
      <c r="CRO27" s="87">
        <v>0</v>
      </c>
      <c r="CRP27" s="59">
        <f t="shared" si="147"/>
        <v>0</v>
      </c>
      <c r="CRQ27" s="1"/>
      <c r="CRR27" s="89">
        <v>4</v>
      </c>
      <c r="CRS27" s="93" t="s">
        <v>64</v>
      </c>
      <c r="CRT27" s="58" t="s">
        <v>55</v>
      </c>
      <c r="CRU27" s="91" t="s">
        <v>32</v>
      </c>
      <c r="CRV27" s="92">
        <v>1</v>
      </c>
      <c r="CRW27" s="87">
        <v>0</v>
      </c>
      <c r="CRX27" s="59">
        <f t="shared" si="148"/>
        <v>0</v>
      </c>
      <c r="CRY27" s="1"/>
      <c r="CRZ27" s="89">
        <v>4</v>
      </c>
      <c r="CSA27" s="93" t="s">
        <v>64</v>
      </c>
      <c r="CSB27" s="58" t="s">
        <v>55</v>
      </c>
      <c r="CSC27" s="91" t="s">
        <v>32</v>
      </c>
      <c r="CSD27" s="92">
        <v>1</v>
      </c>
      <c r="CSE27" s="87">
        <v>0</v>
      </c>
      <c r="CSF27" s="59">
        <f t="shared" si="148"/>
        <v>0</v>
      </c>
      <c r="CSG27" s="1"/>
      <c r="CSH27" s="89">
        <v>4</v>
      </c>
      <c r="CSI27" s="93" t="s">
        <v>64</v>
      </c>
      <c r="CSJ27" s="58" t="s">
        <v>55</v>
      </c>
      <c r="CSK27" s="91" t="s">
        <v>32</v>
      </c>
      <c r="CSL27" s="92">
        <v>1</v>
      </c>
      <c r="CSM27" s="87">
        <v>0</v>
      </c>
      <c r="CSN27" s="59">
        <f t="shared" si="149"/>
        <v>0</v>
      </c>
      <c r="CSO27" s="1"/>
      <c r="CSP27" s="89">
        <v>4</v>
      </c>
      <c r="CSQ27" s="93" t="s">
        <v>64</v>
      </c>
      <c r="CSR27" s="58" t="s">
        <v>55</v>
      </c>
      <c r="CSS27" s="91" t="s">
        <v>32</v>
      </c>
      <c r="CST27" s="92">
        <v>1</v>
      </c>
      <c r="CSU27" s="87">
        <v>0</v>
      </c>
      <c r="CSV27" s="59">
        <f t="shared" si="149"/>
        <v>0</v>
      </c>
      <c r="CSW27" s="1"/>
      <c r="CSX27" s="89">
        <v>4</v>
      </c>
      <c r="CSY27" s="93" t="s">
        <v>64</v>
      </c>
      <c r="CSZ27" s="58" t="s">
        <v>55</v>
      </c>
      <c r="CTA27" s="91" t="s">
        <v>32</v>
      </c>
      <c r="CTB27" s="92">
        <v>1</v>
      </c>
      <c r="CTC27" s="87">
        <v>0</v>
      </c>
      <c r="CTD27" s="59">
        <f t="shared" si="150"/>
        <v>0</v>
      </c>
      <c r="CTE27" s="1"/>
      <c r="CTF27" s="89">
        <v>4</v>
      </c>
      <c r="CTG27" s="93" t="s">
        <v>64</v>
      </c>
      <c r="CTH27" s="58" t="s">
        <v>55</v>
      </c>
      <c r="CTI27" s="91" t="s">
        <v>32</v>
      </c>
      <c r="CTJ27" s="92">
        <v>1</v>
      </c>
      <c r="CTK27" s="87">
        <v>0</v>
      </c>
      <c r="CTL27" s="59">
        <f t="shared" si="150"/>
        <v>0</v>
      </c>
      <c r="CTM27" s="1"/>
      <c r="CTN27" s="89">
        <v>4</v>
      </c>
      <c r="CTO27" s="93" t="s">
        <v>64</v>
      </c>
      <c r="CTP27" s="58" t="s">
        <v>55</v>
      </c>
      <c r="CTQ27" s="91" t="s">
        <v>32</v>
      </c>
      <c r="CTR27" s="92">
        <v>1</v>
      </c>
      <c r="CTS27" s="87">
        <v>0</v>
      </c>
      <c r="CTT27" s="59">
        <f t="shared" si="151"/>
        <v>0</v>
      </c>
      <c r="CTU27" s="1"/>
      <c r="CTV27" s="89">
        <v>4</v>
      </c>
      <c r="CTW27" s="93" t="s">
        <v>64</v>
      </c>
      <c r="CTX27" s="58" t="s">
        <v>55</v>
      </c>
      <c r="CTY27" s="91" t="s">
        <v>32</v>
      </c>
      <c r="CTZ27" s="92">
        <v>1</v>
      </c>
      <c r="CUA27" s="87">
        <v>0</v>
      </c>
      <c r="CUB27" s="59">
        <f t="shared" si="151"/>
        <v>0</v>
      </c>
      <c r="CUC27" s="1"/>
      <c r="CUD27" s="89">
        <v>4</v>
      </c>
      <c r="CUE27" s="93" t="s">
        <v>64</v>
      </c>
      <c r="CUF27" s="58" t="s">
        <v>55</v>
      </c>
      <c r="CUG27" s="91" t="s">
        <v>32</v>
      </c>
      <c r="CUH27" s="92">
        <v>1</v>
      </c>
      <c r="CUI27" s="87">
        <v>0</v>
      </c>
      <c r="CUJ27" s="59">
        <f t="shared" si="152"/>
        <v>0</v>
      </c>
      <c r="CUK27" s="1"/>
      <c r="CUL27" s="89">
        <v>4</v>
      </c>
      <c r="CUM27" s="93" t="s">
        <v>64</v>
      </c>
      <c r="CUN27" s="58" t="s">
        <v>55</v>
      </c>
      <c r="CUO27" s="91" t="s">
        <v>32</v>
      </c>
      <c r="CUP27" s="92">
        <v>1</v>
      </c>
      <c r="CUQ27" s="87">
        <v>0</v>
      </c>
      <c r="CUR27" s="59">
        <f t="shared" si="152"/>
        <v>0</v>
      </c>
      <c r="CUS27" s="1"/>
      <c r="CUT27" s="89">
        <v>4</v>
      </c>
      <c r="CUU27" s="93" t="s">
        <v>64</v>
      </c>
      <c r="CUV27" s="58" t="s">
        <v>55</v>
      </c>
      <c r="CUW27" s="91" t="s">
        <v>32</v>
      </c>
      <c r="CUX27" s="92">
        <v>1</v>
      </c>
      <c r="CUY27" s="87">
        <v>0</v>
      </c>
      <c r="CUZ27" s="59">
        <f t="shared" si="153"/>
        <v>0</v>
      </c>
      <c r="CVA27" s="1"/>
      <c r="CVB27" s="89">
        <v>4</v>
      </c>
      <c r="CVC27" s="93" t="s">
        <v>64</v>
      </c>
      <c r="CVD27" s="58" t="s">
        <v>55</v>
      </c>
      <c r="CVE27" s="91" t="s">
        <v>32</v>
      </c>
      <c r="CVF27" s="92">
        <v>1</v>
      </c>
      <c r="CVG27" s="87">
        <v>0</v>
      </c>
      <c r="CVH27" s="59">
        <f t="shared" si="153"/>
        <v>0</v>
      </c>
      <c r="CVI27" s="1"/>
      <c r="CVJ27" s="89">
        <v>4</v>
      </c>
      <c r="CVK27" s="93" t="s">
        <v>64</v>
      </c>
      <c r="CVL27" s="58" t="s">
        <v>55</v>
      </c>
      <c r="CVM27" s="91" t="s">
        <v>32</v>
      </c>
      <c r="CVN27" s="92">
        <v>1</v>
      </c>
      <c r="CVO27" s="87">
        <v>0</v>
      </c>
      <c r="CVP27" s="59">
        <f t="shared" si="154"/>
        <v>0</v>
      </c>
      <c r="CVQ27" s="1"/>
      <c r="CVR27" s="89">
        <v>4</v>
      </c>
      <c r="CVS27" s="93" t="s">
        <v>64</v>
      </c>
      <c r="CVT27" s="58" t="s">
        <v>55</v>
      </c>
      <c r="CVU27" s="91" t="s">
        <v>32</v>
      </c>
      <c r="CVV27" s="92">
        <v>1</v>
      </c>
      <c r="CVW27" s="87">
        <v>0</v>
      </c>
      <c r="CVX27" s="59">
        <f t="shared" si="154"/>
        <v>0</v>
      </c>
      <c r="CVY27" s="1"/>
      <c r="CVZ27" s="89">
        <v>4</v>
      </c>
      <c r="CWA27" s="93" t="s">
        <v>64</v>
      </c>
      <c r="CWB27" s="58" t="s">
        <v>55</v>
      </c>
      <c r="CWC27" s="91" t="s">
        <v>32</v>
      </c>
      <c r="CWD27" s="92">
        <v>1</v>
      </c>
      <c r="CWE27" s="87">
        <v>0</v>
      </c>
      <c r="CWF27" s="59">
        <f t="shared" si="155"/>
        <v>0</v>
      </c>
      <c r="CWG27" s="1"/>
      <c r="CWH27" s="89">
        <v>4</v>
      </c>
      <c r="CWI27" s="93" t="s">
        <v>64</v>
      </c>
      <c r="CWJ27" s="58" t="s">
        <v>55</v>
      </c>
      <c r="CWK27" s="91" t="s">
        <v>32</v>
      </c>
      <c r="CWL27" s="92">
        <v>1</v>
      </c>
      <c r="CWM27" s="87">
        <v>0</v>
      </c>
      <c r="CWN27" s="59">
        <f t="shared" si="155"/>
        <v>0</v>
      </c>
      <c r="CWO27" s="1"/>
      <c r="CWP27" s="89">
        <v>4</v>
      </c>
      <c r="CWQ27" s="93" t="s">
        <v>64</v>
      </c>
      <c r="CWR27" s="58" t="s">
        <v>55</v>
      </c>
      <c r="CWS27" s="91" t="s">
        <v>32</v>
      </c>
      <c r="CWT27" s="92">
        <v>1</v>
      </c>
      <c r="CWU27" s="87">
        <v>0</v>
      </c>
      <c r="CWV27" s="59">
        <f t="shared" si="156"/>
        <v>0</v>
      </c>
      <c r="CWW27" s="1"/>
      <c r="CWX27" s="89">
        <v>4</v>
      </c>
      <c r="CWY27" s="93" t="s">
        <v>64</v>
      </c>
      <c r="CWZ27" s="58" t="s">
        <v>55</v>
      </c>
      <c r="CXA27" s="91" t="s">
        <v>32</v>
      </c>
      <c r="CXB27" s="92">
        <v>1</v>
      </c>
      <c r="CXC27" s="87">
        <v>0</v>
      </c>
      <c r="CXD27" s="59">
        <f t="shared" si="156"/>
        <v>0</v>
      </c>
      <c r="CXE27" s="1"/>
      <c r="CXF27" s="89">
        <v>4</v>
      </c>
      <c r="CXG27" s="93" t="s">
        <v>64</v>
      </c>
      <c r="CXH27" s="58" t="s">
        <v>55</v>
      </c>
      <c r="CXI27" s="91" t="s">
        <v>32</v>
      </c>
      <c r="CXJ27" s="92">
        <v>1</v>
      </c>
      <c r="CXK27" s="87">
        <v>0</v>
      </c>
      <c r="CXL27" s="59">
        <f t="shared" si="157"/>
        <v>0</v>
      </c>
      <c r="CXM27" s="1"/>
      <c r="CXN27" s="89">
        <v>4</v>
      </c>
      <c r="CXO27" s="93" t="s">
        <v>64</v>
      </c>
      <c r="CXP27" s="58" t="s">
        <v>55</v>
      </c>
      <c r="CXQ27" s="91" t="s">
        <v>32</v>
      </c>
      <c r="CXR27" s="92">
        <v>1</v>
      </c>
      <c r="CXS27" s="87">
        <v>0</v>
      </c>
      <c r="CXT27" s="59">
        <f t="shared" si="157"/>
        <v>0</v>
      </c>
      <c r="CXU27" s="1"/>
      <c r="CXV27" s="89">
        <v>4</v>
      </c>
      <c r="CXW27" s="93" t="s">
        <v>64</v>
      </c>
      <c r="CXX27" s="58" t="s">
        <v>55</v>
      </c>
      <c r="CXY27" s="91" t="s">
        <v>32</v>
      </c>
      <c r="CXZ27" s="92">
        <v>1</v>
      </c>
      <c r="CYA27" s="87">
        <v>0</v>
      </c>
      <c r="CYB27" s="59">
        <f t="shared" si="158"/>
        <v>0</v>
      </c>
      <c r="CYC27" s="1"/>
      <c r="CYD27" s="89">
        <v>4</v>
      </c>
      <c r="CYE27" s="93" t="s">
        <v>64</v>
      </c>
      <c r="CYF27" s="58" t="s">
        <v>55</v>
      </c>
      <c r="CYG27" s="91" t="s">
        <v>32</v>
      </c>
      <c r="CYH27" s="92">
        <v>1</v>
      </c>
      <c r="CYI27" s="87">
        <v>0</v>
      </c>
      <c r="CYJ27" s="59">
        <f t="shared" si="158"/>
        <v>0</v>
      </c>
      <c r="CYK27" s="1"/>
      <c r="CYL27" s="89">
        <v>4</v>
      </c>
      <c r="CYM27" s="93" t="s">
        <v>64</v>
      </c>
      <c r="CYN27" s="58" t="s">
        <v>55</v>
      </c>
      <c r="CYO27" s="91" t="s">
        <v>32</v>
      </c>
      <c r="CYP27" s="92">
        <v>1</v>
      </c>
      <c r="CYQ27" s="87">
        <v>0</v>
      </c>
      <c r="CYR27" s="59">
        <f t="shared" si="159"/>
        <v>0</v>
      </c>
      <c r="CYS27" s="1"/>
      <c r="CYT27" s="89">
        <v>4</v>
      </c>
      <c r="CYU27" s="93" t="s">
        <v>64</v>
      </c>
      <c r="CYV27" s="58" t="s">
        <v>55</v>
      </c>
      <c r="CYW27" s="91" t="s">
        <v>32</v>
      </c>
      <c r="CYX27" s="92">
        <v>1</v>
      </c>
      <c r="CYY27" s="87">
        <v>0</v>
      </c>
      <c r="CYZ27" s="59">
        <f t="shared" si="159"/>
        <v>0</v>
      </c>
      <c r="CZA27" s="1"/>
      <c r="CZB27" s="89">
        <v>4</v>
      </c>
      <c r="CZC27" s="93" t="s">
        <v>64</v>
      </c>
      <c r="CZD27" s="58" t="s">
        <v>55</v>
      </c>
      <c r="CZE27" s="91" t="s">
        <v>32</v>
      </c>
      <c r="CZF27" s="92">
        <v>1</v>
      </c>
      <c r="CZG27" s="87">
        <v>0</v>
      </c>
      <c r="CZH27" s="59">
        <f t="shared" si="160"/>
        <v>0</v>
      </c>
      <c r="CZI27" s="1"/>
      <c r="CZJ27" s="89">
        <v>4</v>
      </c>
      <c r="CZK27" s="93" t="s">
        <v>64</v>
      </c>
      <c r="CZL27" s="58" t="s">
        <v>55</v>
      </c>
      <c r="CZM27" s="91" t="s">
        <v>32</v>
      </c>
      <c r="CZN27" s="92">
        <v>1</v>
      </c>
      <c r="CZO27" s="87">
        <v>0</v>
      </c>
      <c r="CZP27" s="59">
        <f t="shared" si="160"/>
        <v>0</v>
      </c>
      <c r="CZQ27" s="1"/>
      <c r="CZR27" s="89">
        <v>4</v>
      </c>
      <c r="CZS27" s="93" t="s">
        <v>64</v>
      </c>
      <c r="CZT27" s="58" t="s">
        <v>55</v>
      </c>
      <c r="CZU27" s="91" t="s">
        <v>32</v>
      </c>
      <c r="CZV27" s="92">
        <v>1</v>
      </c>
      <c r="CZW27" s="87">
        <v>0</v>
      </c>
      <c r="CZX27" s="59">
        <f t="shared" si="161"/>
        <v>0</v>
      </c>
      <c r="CZY27" s="1"/>
      <c r="CZZ27" s="89">
        <v>4</v>
      </c>
      <c r="DAA27" s="93" t="s">
        <v>64</v>
      </c>
      <c r="DAB27" s="58" t="s">
        <v>55</v>
      </c>
      <c r="DAC27" s="91" t="s">
        <v>32</v>
      </c>
      <c r="DAD27" s="92">
        <v>1</v>
      </c>
      <c r="DAE27" s="87">
        <v>0</v>
      </c>
      <c r="DAF27" s="59">
        <f t="shared" si="161"/>
        <v>0</v>
      </c>
      <c r="DAG27" s="1"/>
      <c r="DAH27" s="89">
        <v>4</v>
      </c>
      <c r="DAI27" s="93" t="s">
        <v>64</v>
      </c>
      <c r="DAJ27" s="58" t="s">
        <v>55</v>
      </c>
      <c r="DAK27" s="91" t="s">
        <v>32</v>
      </c>
      <c r="DAL27" s="92">
        <v>1</v>
      </c>
      <c r="DAM27" s="87">
        <v>0</v>
      </c>
      <c r="DAN27" s="59">
        <f t="shared" si="162"/>
        <v>0</v>
      </c>
      <c r="DAO27" s="1"/>
      <c r="DAP27" s="89">
        <v>4</v>
      </c>
      <c r="DAQ27" s="93" t="s">
        <v>64</v>
      </c>
      <c r="DAR27" s="58" t="s">
        <v>55</v>
      </c>
      <c r="DAS27" s="91" t="s">
        <v>32</v>
      </c>
      <c r="DAT27" s="92">
        <v>1</v>
      </c>
      <c r="DAU27" s="87">
        <v>0</v>
      </c>
      <c r="DAV27" s="59">
        <f t="shared" si="162"/>
        <v>0</v>
      </c>
      <c r="DAW27" s="1"/>
      <c r="DAX27" s="89">
        <v>4</v>
      </c>
      <c r="DAY27" s="93" t="s">
        <v>64</v>
      </c>
      <c r="DAZ27" s="58" t="s">
        <v>55</v>
      </c>
      <c r="DBA27" s="91" t="s">
        <v>32</v>
      </c>
      <c r="DBB27" s="92">
        <v>1</v>
      </c>
      <c r="DBC27" s="87">
        <v>0</v>
      </c>
      <c r="DBD27" s="59">
        <f t="shared" si="163"/>
        <v>0</v>
      </c>
      <c r="DBE27" s="1"/>
      <c r="DBF27" s="89">
        <v>4</v>
      </c>
      <c r="DBG27" s="93" t="s">
        <v>64</v>
      </c>
      <c r="DBH27" s="58" t="s">
        <v>55</v>
      </c>
      <c r="DBI27" s="91" t="s">
        <v>32</v>
      </c>
      <c r="DBJ27" s="92">
        <v>1</v>
      </c>
      <c r="DBK27" s="87">
        <v>0</v>
      </c>
      <c r="DBL27" s="59">
        <f t="shared" si="163"/>
        <v>0</v>
      </c>
      <c r="DBM27" s="1"/>
      <c r="DBN27" s="89">
        <v>4</v>
      </c>
      <c r="DBO27" s="93" t="s">
        <v>64</v>
      </c>
      <c r="DBP27" s="58" t="s">
        <v>55</v>
      </c>
      <c r="DBQ27" s="91" t="s">
        <v>32</v>
      </c>
      <c r="DBR27" s="92">
        <v>1</v>
      </c>
      <c r="DBS27" s="87">
        <v>0</v>
      </c>
      <c r="DBT27" s="59">
        <f t="shared" si="164"/>
        <v>0</v>
      </c>
      <c r="DBU27" s="1"/>
      <c r="DBV27" s="89">
        <v>4</v>
      </c>
      <c r="DBW27" s="93" t="s">
        <v>64</v>
      </c>
      <c r="DBX27" s="58" t="s">
        <v>55</v>
      </c>
      <c r="DBY27" s="91" t="s">
        <v>32</v>
      </c>
      <c r="DBZ27" s="92">
        <v>1</v>
      </c>
      <c r="DCA27" s="87">
        <v>0</v>
      </c>
      <c r="DCB27" s="59">
        <f t="shared" si="164"/>
        <v>0</v>
      </c>
      <c r="DCC27" s="1"/>
      <c r="DCD27" s="89">
        <v>4</v>
      </c>
      <c r="DCE27" s="93" t="s">
        <v>64</v>
      </c>
      <c r="DCF27" s="58" t="s">
        <v>55</v>
      </c>
      <c r="DCG27" s="91" t="s">
        <v>32</v>
      </c>
      <c r="DCH27" s="92">
        <v>1</v>
      </c>
      <c r="DCI27" s="87">
        <v>0</v>
      </c>
      <c r="DCJ27" s="59">
        <f t="shared" si="165"/>
        <v>0</v>
      </c>
      <c r="DCK27" s="1"/>
      <c r="DCL27" s="89">
        <v>4</v>
      </c>
      <c r="DCM27" s="93" t="s">
        <v>64</v>
      </c>
      <c r="DCN27" s="58" t="s">
        <v>55</v>
      </c>
      <c r="DCO27" s="91" t="s">
        <v>32</v>
      </c>
      <c r="DCP27" s="92">
        <v>1</v>
      </c>
      <c r="DCQ27" s="87">
        <v>0</v>
      </c>
      <c r="DCR27" s="59">
        <f t="shared" si="165"/>
        <v>0</v>
      </c>
      <c r="DCS27" s="1"/>
      <c r="DCT27" s="89">
        <v>4</v>
      </c>
      <c r="DCU27" s="93" t="s">
        <v>64</v>
      </c>
      <c r="DCV27" s="58" t="s">
        <v>55</v>
      </c>
      <c r="DCW27" s="91" t="s">
        <v>32</v>
      </c>
      <c r="DCX27" s="92">
        <v>1</v>
      </c>
      <c r="DCY27" s="87">
        <v>0</v>
      </c>
      <c r="DCZ27" s="59">
        <f t="shared" si="166"/>
        <v>0</v>
      </c>
      <c r="DDA27" s="1"/>
      <c r="DDB27" s="89">
        <v>4</v>
      </c>
      <c r="DDC27" s="93" t="s">
        <v>64</v>
      </c>
      <c r="DDD27" s="58" t="s">
        <v>55</v>
      </c>
      <c r="DDE27" s="91" t="s">
        <v>32</v>
      </c>
      <c r="DDF27" s="92">
        <v>1</v>
      </c>
      <c r="DDG27" s="87">
        <v>0</v>
      </c>
      <c r="DDH27" s="59">
        <f t="shared" si="166"/>
        <v>0</v>
      </c>
      <c r="DDI27" s="1"/>
      <c r="DDJ27" s="89">
        <v>4</v>
      </c>
      <c r="DDK27" s="93" t="s">
        <v>64</v>
      </c>
      <c r="DDL27" s="58" t="s">
        <v>55</v>
      </c>
      <c r="DDM27" s="91" t="s">
        <v>32</v>
      </c>
      <c r="DDN27" s="92">
        <v>1</v>
      </c>
      <c r="DDO27" s="87">
        <v>0</v>
      </c>
      <c r="DDP27" s="59">
        <f t="shared" si="167"/>
        <v>0</v>
      </c>
      <c r="DDQ27" s="1"/>
      <c r="DDR27" s="89">
        <v>4</v>
      </c>
      <c r="DDS27" s="93" t="s">
        <v>64</v>
      </c>
      <c r="DDT27" s="58" t="s">
        <v>55</v>
      </c>
      <c r="DDU27" s="91" t="s">
        <v>32</v>
      </c>
      <c r="DDV27" s="92">
        <v>1</v>
      </c>
      <c r="DDW27" s="87">
        <v>0</v>
      </c>
      <c r="DDX27" s="59">
        <f t="shared" si="167"/>
        <v>0</v>
      </c>
      <c r="DDY27" s="1"/>
      <c r="DDZ27" s="89">
        <v>4</v>
      </c>
      <c r="DEA27" s="93" t="s">
        <v>64</v>
      </c>
      <c r="DEB27" s="58" t="s">
        <v>55</v>
      </c>
      <c r="DEC27" s="91" t="s">
        <v>32</v>
      </c>
      <c r="DED27" s="92">
        <v>1</v>
      </c>
      <c r="DEE27" s="87">
        <v>0</v>
      </c>
      <c r="DEF27" s="59">
        <f t="shared" si="168"/>
        <v>0</v>
      </c>
      <c r="DEG27" s="1"/>
      <c r="DEH27" s="89">
        <v>4</v>
      </c>
      <c r="DEI27" s="93" t="s">
        <v>64</v>
      </c>
      <c r="DEJ27" s="58" t="s">
        <v>55</v>
      </c>
      <c r="DEK27" s="91" t="s">
        <v>32</v>
      </c>
      <c r="DEL27" s="92">
        <v>1</v>
      </c>
      <c r="DEM27" s="87">
        <v>0</v>
      </c>
      <c r="DEN27" s="59">
        <f t="shared" si="168"/>
        <v>0</v>
      </c>
      <c r="DEO27" s="1"/>
      <c r="DEP27" s="89">
        <v>4</v>
      </c>
      <c r="DEQ27" s="93" t="s">
        <v>64</v>
      </c>
      <c r="DER27" s="58" t="s">
        <v>55</v>
      </c>
      <c r="DES27" s="91" t="s">
        <v>32</v>
      </c>
      <c r="DET27" s="92">
        <v>1</v>
      </c>
      <c r="DEU27" s="87">
        <v>0</v>
      </c>
      <c r="DEV27" s="59">
        <f t="shared" si="169"/>
        <v>0</v>
      </c>
      <c r="DEW27" s="1"/>
      <c r="DEX27" s="89">
        <v>4</v>
      </c>
      <c r="DEY27" s="93" t="s">
        <v>64</v>
      </c>
      <c r="DEZ27" s="58" t="s">
        <v>55</v>
      </c>
      <c r="DFA27" s="91" t="s">
        <v>32</v>
      </c>
      <c r="DFB27" s="92">
        <v>1</v>
      </c>
      <c r="DFC27" s="87">
        <v>0</v>
      </c>
      <c r="DFD27" s="59">
        <f t="shared" si="169"/>
        <v>0</v>
      </c>
      <c r="DFE27" s="1"/>
      <c r="DFF27" s="89">
        <v>4</v>
      </c>
      <c r="DFG27" s="93" t="s">
        <v>64</v>
      </c>
      <c r="DFH27" s="58" t="s">
        <v>55</v>
      </c>
      <c r="DFI27" s="91" t="s">
        <v>32</v>
      </c>
      <c r="DFJ27" s="92">
        <v>1</v>
      </c>
      <c r="DFK27" s="87">
        <v>0</v>
      </c>
      <c r="DFL27" s="59">
        <f t="shared" si="170"/>
        <v>0</v>
      </c>
      <c r="DFM27" s="1"/>
      <c r="DFN27" s="89">
        <v>4</v>
      </c>
      <c r="DFO27" s="93" t="s">
        <v>64</v>
      </c>
      <c r="DFP27" s="58" t="s">
        <v>55</v>
      </c>
      <c r="DFQ27" s="91" t="s">
        <v>32</v>
      </c>
      <c r="DFR27" s="92">
        <v>1</v>
      </c>
      <c r="DFS27" s="87">
        <v>0</v>
      </c>
      <c r="DFT27" s="59">
        <f t="shared" si="170"/>
        <v>0</v>
      </c>
      <c r="DFU27" s="1"/>
      <c r="DFV27" s="89">
        <v>4</v>
      </c>
      <c r="DFW27" s="93" t="s">
        <v>64</v>
      </c>
      <c r="DFX27" s="58" t="s">
        <v>55</v>
      </c>
      <c r="DFY27" s="91" t="s">
        <v>32</v>
      </c>
      <c r="DFZ27" s="92">
        <v>1</v>
      </c>
      <c r="DGA27" s="87">
        <v>0</v>
      </c>
      <c r="DGB27" s="59">
        <f t="shared" si="171"/>
        <v>0</v>
      </c>
      <c r="DGC27" s="1"/>
      <c r="DGD27" s="89">
        <v>4</v>
      </c>
      <c r="DGE27" s="93" t="s">
        <v>64</v>
      </c>
      <c r="DGF27" s="58" t="s">
        <v>55</v>
      </c>
      <c r="DGG27" s="91" t="s">
        <v>32</v>
      </c>
      <c r="DGH27" s="92">
        <v>1</v>
      </c>
      <c r="DGI27" s="87">
        <v>0</v>
      </c>
      <c r="DGJ27" s="59">
        <f t="shared" si="171"/>
        <v>0</v>
      </c>
      <c r="DGK27" s="1"/>
      <c r="DGL27" s="89">
        <v>4</v>
      </c>
      <c r="DGM27" s="93" t="s">
        <v>64</v>
      </c>
      <c r="DGN27" s="58" t="s">
        <v>55</v>
      </c>
      <c r="DGO27" s="91" t="s">
        <v>32</v>
      </c>
      <c r="DGP27" s="92">
        <v>1</v>
      </c>
      <c r="DGQ27" s="87">
        <v>0</v>
      </c>
      <c r="DGR27" s="59">
        <f t="shared" si="172"/>
        <v>0</v>
      </c>
      <c r="DGS27" s="1"/>
      <c r="DGT27" s="89">
        <v>4</v>
      </c>
      <c r="DGU27" s="93" t="s">
        <v>64</v>
      </c>
      <c r="DGV27" s="58" t="s">
        <v>55</v>
      </c>
      <c r="DGW27" s="91" t="s">
        <v>32</v>
      </c>
      <c r="DGX27" s="92">
        <v>1</v>
      </c>
      <c r="DGY27" s="87">
        <v>0</v>
      </c>
      <c r="DGZ27" s="59">
        <f t="shared" si="172"/>
        <v>0</v>
      </c>
      <c r="DHA27" s="1"/>
      <c r="DHB27" s="89">
        <v>4</v>
      </c>
      <c r="DHC27" s="93" t="s">
        <v>64</v>
      </c>
      <c r="DHD27" s="58" t="s">
        <v>55</v>
      </c>
      <c r="DHE27" s="91" t="s">
        <v>32</v>
      </c>
      <c r="DHF27" s="92">
        <v>1</v>
      </c>
      <c r="DHG27" s="87">
        <v>0</v>
      </c>
      <c r="DHH27" s="59">
        <f t="shared" si="173"/>
        <v>0</v>
      </c>
      <c r="DHI27" s="1"/>
      <c r="DHJ27" s="89">
        <v>4</v>
      </c>
      <c r="DHK27" s="93" t="s">
        <v>64</v>
      </c>
      <c r="DHL27" s="58" t="s">
        <v>55</v>
      </c>
      <c r="DHM27" s="91" t="s">
        <v>32</v>
      </c>
      <c r="DHN27" s="92">
        <v>1</v>
      </c>
      <c r="DHO27" s="87">
        <v>0</v>
      </c>
      <c r="DHP27" s="59">
        <f t="shared" si="173"/>
        <v>0</v>
      </c>
      <c r="DHQ27" s="1"/>
      <c r="DHR27" s="89">
        <v>4</v>
      </c>
      <c r="DHS27" s="93" t="s">
        <v>64</v>
      </c>
      <c r="DHT27" s="58" t="s">
        <v>55</v>
      </c>
      <c r="DHU27" s="91" t="s">
        <v>32</v>
      </c>
      <c r="DHV27" s="92">
        <v>1</v>
      </c>
      <c r="DHW27" s="87">
        <v>0</v>
      </c>
      <c r="DHX27" s="59">
        <f t="shared" si="174"/>
        <v>0</v>
      </c>
      <c r="DHY27" s="1"/>
      <c r="DHZ27" s="89">
        <v>4</v>
      </c>
      <c r="DIA27" s="93" t="s">
        <v>64</v>
      </c>
      <c r="DIB27" s="58" t="s">
        <v>55</v>
      </c>
      <c r="DIC27" s="91" t="s">
        <v>32</v>
      </c>
      <c r="DID27" s="92">
        <v>1</v>
      </c>
      <c r="DIE27" s="87">
        <v>0</v>
      </c>
      <c r="DIF27" s="59">
        <f t="shared" si="174"/>
        <v>0</v>
      </c>
      <c r="DIG27" s="1"/>
      <c r="DIH27" s="89">
        <v>4</v>
      </c>
      <c r="DII27" s="93" t="s">
        <v>64</v>
      </c>
      <c r="DIJ27" s="58" t="s">
        <v>55</v>
      </c>
      <c r="DIK27" s="91" t="s">
        <v>32</v>
      </c>
      <c r="DIL27" s="92">
        <v>1</v>
      </c>
      <c r="DIM27" s="87">
        <v>0</v>
      </c>
      <c r="DIN27" s="59">
        <f t="shared" si="175"/>
        <v>0</v>
      </c>
      <c r="DIO27" s="1"/>
      <c r="DIP27" s="89">
        <v>4</v>
      </c>
      <c r="DIQ27" s="93" t="s">
        <v>64</v>
      </c>
      <c r="DIR27" s="58" t="s">
        <v>55</v>
      </c>
      <c r="DIS27" s="91" t="s">
        <v>32</v>
      </c>
      <c r="DIT27" s="92">
        <v>1</v>
      </c>
      <c r="DIU27" s="87">
        <v>0</v>
      </c>
      <c r="DIV27" s="59">
        <f t="shared" si="175"/>
        <v>0</v>
      </c>
      <c r="DIW27" s="1"/>
      <c r="DIX27" s="89">
        <v>4</v>
      </c>
      <c r="DIY27" s="93" t="s">
        <v>64</v>
      </c>
      <c r="DIZ27" s="58" t="s">
        <v>55</v>
      </c>
      <c r="DJA27" s="91" t="s">
        <v>32</v>
      </c>
      <c r="DJB27" s="92">
        <v>1</v>
      </c>
      <c r="DJC27" s="87">
        <v>0</v>
      </c>
      <c r="DJD27" s="59">
        <f t="shared" si="176"/>
        <v>0</v>
      </c>
      <c r="DJE27" s="1"/>
      <c r="DJF27" s="89">
        <v>4</v>
      </c>
      <c r="DJG27" s="93" t="s">
        <v>64</v>
      </c>
      <c r="DJH27" s="58" t="s">
        <v>55</v>
      </c>
      <c r="DJI27" s="91" t="s">
        <v>32</v>
      </c>
      <c r="DJJ27" s="92">
        <v>1</v>
      </c>
      <c r="DJK27" s="87">
        <v>0</v>
      </c>
      <c r="DJL27" s="59">
        <f t="shared" si="176"/>
        <v>0</v>
      </c>
      <c r="DJM27" s="1"/>
      <c r="DJN27" s="89">
        <v>4</v>
      </c>
      <c r="DJO27" s="93" t="s">
        <v>64</v>
      </c>
      <c r="DJP27" s="58" t="s">
        <v>55</v>
      </c>
      <c r="DJQ27" s="91" t="s">
        <v>32</v>
      </c>
      <c r="DJR27" s="92">
        <v>1</v>
      </c>
      <c r="DJS27" s="87">
        <v>0</v>
      </c>
      <c r="DJT27" s="59">
        <f t="shared" si="177"/>
        <v>0</v>
      </c>
      <c r="DJU27" s="1"/>
      <c r="DJV27" s="89">
        <v>4</v>
      </c>
      <c r="DJW27" s="93" t="s">
        <v>64</v>
      </c>
      <c r="DJX27" s="58" t="s">
        <v>55</v>
      </c>
      <c r="DJY27" s="91" t="s">
        <v>32</v>
      </c>
      <c r="DJZ27" s="92">
        <v>1</v>
      </c>
      <c r="DKA27" s="87">
        <v>0</v>
      </c>
      <c r="DKB27" s="59">
        <f t="shared" si="177"/>
        <v>0</v>
      </c>
      <c r="DKC27" s="1"/>
      <c r="DKD27" s="89">
        <v>4</v>
      </c>
      <c r="DKE27" s="93" t="s">
        <v>64</v>
      </c>
      <c r="DKF27" s="58" t="s">
        <v>55</v>
      </c>
      <c r="DKG27" s="91" t="s">
        <v>32</v>
      </c>
      <c r="DKH27" s="92">
        <v>1</v>
      </c>
      <c r="DKI27" s="87">
        <v>0</v>
      </c>
      <c r="DKJ27" s="59">
        <f t="shared" si="178"/>
        <v>0</v>
      </c>
      <c r="DKK27" s="1"/>
      <c r="DKL27" s="89">
        <v>4</v>
      </c>
      <c r="DKM27" s="93" t="s">
        <v>64</v>
      </c>
      <c r="DKN27" s="58" t="s">
        <v>55</v>
      </c>
      <c r="DKO27" s="91" t="s">
        <v>32</v>
      </c>
      <c r="DKP27" s="92">
        <v>1</v>
      </c>
      <c r="DKQ27" s="87">
        <v>0</v>
      </c>
      <c r="DKR27" s="59">
        <f t="shared" si="178"/>
        <v>0</v>
      </c>
      <c r="DKS27" s="1"/>
      <c r="DKT27" s="89">
        <v>4</v>
      </c>
      <c r="DKU27" s="93" t="s">
        <v>64</v>
      </c>
      <c r="DKV27" s="58" t="s">
        <v>55</v>
      </c>
      <c r="DKW27" s="91" t="s">
        <v>32</v>
      </c>
      <c r="DKX27" s="92">
        <v>1</v>
      </c>
      <c r="DKY27" s="87">
        <v>0</v>
      </c>
      <c r="DKZ27" s="59">
        <f t="shared" si="179"/>
        <v>0</v>
      </c>
      <c r="DLA27" s="1"/>
      <c r="DLB27" s="89">
        <v>4</v>
      </c>
      <c r="DLC27" s="93" t="s">
        <v>64</v>
      </c>
      <c r="DLD27" s="58" t="s">
        <v>55</v>
      </c>
      <c r="DLE27" s="91" t="s">
        <v>32</v>
      </c>
      <c r="DLF27" s="92">
        <v>1</v>
      </c>
      <c r="DLG27" s="87">
        <v>0</v>
      </c>
      <c r="DLH27" s="59">
        <f t="shared" si="179"/>
        <v>0</v>
      </c>
      <c r="DLI27" s="1"/>
      <c r="DLJ27" s="89">
        <v>4</v>
      </c>
      <c r="DLK27" s="93" t="s">
        <v>64</v>
      </c>
      <c r="DLL27" s="58" t="s">
        <v>55</v>
      </c>
      <c r="DLM27" s="91" t="s">
        <v>32</v>
      </c>
      <c r="DLN27" s="92">
        <v>1</v>
      </c>
      <c r="DLO27" s="87">
        <v>0</v>
      </c>
      <c r="DLP27" s="59">
        <f t="shared" si="180"/>
        <v>0</v>
      </c>
      <c r="DLQ27" s="1"/>
      <c r="DLR27" s="89">
        <v>4</v>
      </c>
      <c r="DLS27" s="93" t="s">
        <v>64</v>
      </c>
      <c r="DLT27" s="58" t="s">
        <v>55</v>
      </c>
      <c r="DLU27" s="91" t="s">
        <v>32</v>
      </c>
      <c r="DLV27" s="92">
        <v>1</v>
      </c>
      <c r="DLW27" s="87">
        <v>0</v>
      </c>
      <c r="DLX27" s="59">
        <f t="shared" si="180"/>
        <v>0</v>
      </c>
      <c r="DLY27" s="1"/>
      <c r="DLZ27" s="89">
        <v>4</v>
      </c>
      <c r="DMA27" s="93" t="s">
        <v>64</v>
      </c>
      <c r="DMB27" s="58" t="s">
        <v>55</v>
      </c>
      <c r="DMC27" s="91" t="s">
        <v>32</v>
      </c>
      <c r="DMD27" s="92">
        <v>1</v>
      </c>
      <c r="DME27" s="87">
        <v>0</v>
      </c>
      <c r="DMF27" s="59">
        <f t="shared" si="181"/>
        <v>0</v>
      </c>
      <c r="DMG27" s="1"/>
      <c r="DMH27" s="89">
        <v>4</v>
      </c>
      <c r="DMI27" s="93" t="s">
        <v>64</v>
      </c>
      <c r="DMJ27" s="58" t="s">
        <v>55</v>
      </c>
      <c r="DMK27" s="91" t="s">
        <v>32</v>
      </c>
      <c r="DML27" s="92">
        <v>1</v>
      </c>
      <c r="DMM27" s="87">
        <v>0</v>
      </c>
      <c r="DMN27" s="59">
        <f t="shared" si="181"/>
        <v>0</v>
      </c>
      <c r="DMO27" s="1"/>
      <c r="DMP27" s="89">
        <v>4</v>
      </c>
      <c r="DMQ27" s="93" t="s">
        <v>64</v>
      </c>
      <c r="DMR27" s="58" t="s">
        <v>55</v>
      </c>
      <c r="DMS27" s="91" t="s">
        <v>32</v>
      </c>
      <c r="DMT27" s="92">
        <v>1</v>
      </c>
      <c r="DMU27" s="87">
        <v>0</v>
      </c>
      <c r="DMV27" s="59">
        <f t="shared" si="182"/>
        <v>0</v>
      </c>
      <c r="DMW27" s="1"/>
      <c r="DMX27" s="89">
        <v>4</v>
      </c>
      <c r="DMY27" s="93" t="s">
        <v>64</v>
      </c>
      <c r="DMZ27" s="58" t="s">
        <v>55</v>
      </c>
      <c r="DNA27" s="91" t="s">
        <v>32</v>
      </c>
      <c r="DNB27" s="92">
        <v>1</v>
      </c>
      <c r="DNC27" s="87">
        <v>0</v>
      </c>
      <c r="DND27" s="59">
        <f t="shared" si="182"/>
        <v>0</v>
      </c>
      <c r="DNE27" s="1"/>
      <c r="DNF27" s="89">
        <v>4</v>
      </c>
      <c r="DNG27" s="93" t="s">
        <v>64</v>
      </c>
      <c r="DNH27" s="58" t="s">
        <v>55</v>
      </c>
      <c r="DNI27" s="91" t="s">
        <v>32</v>
      </c>
      <c r="DNJ27" s="92">
        <v>1</v>
      </c>
      <c r="DNK27" s="87">
        <v>0</v>
      </c>
      <c r="DNL27" s="59">
        <f t="shared" si="183"/>
        <v>0</v>
      </c>
      <c r="DNM27" s="1"/>
      <c r="DNN27" s="89">
        <v>4</v>
      </c>
      <c r="DNO27" s="93" t="s">
        <v>64</v>
      </c>
      <c r="DNP27" s="58" t="s">
        <v>55</v>
      </c>
      <c r="DNQ27" s="91" t="s">
        <v>32</v>
      </c>
      <c r="DNR27" s="92">
        <v>1</v>
      </c>
      <c r="DNS27" s="87">
        <v>0</v>
      </c>
      <c r="DNT27" s="59">
        <f t="shared" si="183"/>
        <v>0</v>
      </c>
      <c r="DNU27" s="1"/>
      <c r="DNV27" s="89">
        <v>4</v>
      </c>
      <c r="DNW27" s="93" t="s">
        <v>64</v>
      </c>
      <c r="DNX27" s="58" t="s">
        <v>55</v>
      </c>
      <c r="DNY27" s="91" t="s">
        <v>32</v>
      </c>
      <c r="DNZ27" s="92">
        <v>1</v>
      </c>
      <c r="DOA27" s="87">
        <v>0</v>
      </c>
      <c r="DOB27" s="59">
        <f t="shared" si="184"/>
        <v>0</v>
      </c>
      <c r="DOC27" s="1"/>
      <c r="DOD27" s="89">
        <v>4</v>
      </c>
      <c r="DOE27" s="93" t="s">
        <v>64</v>
      </c>
      <c r="DOF27" s="58" t="s">
        <v>55</v>
      </c>
      <c r="DOG27" s="91" t="s">
        <v>32</v>
      </c>
      <c r="DOH27" s="92">
        <v>1</v>
      </c>
      <c r="DOI27" s="87">
        <v>0</v>
      </c>
      <c r="DOJ27" s="59">
        <f t="shared" si="184"/>
        <v>0</v>
      </c>
      <c r="DOK27" s="1"/>
      <c r="DOL27" s="89">
        <v>4</v>
      </c>
      <c r="DOM27" s="93" t="s">
        <v>64</v>
      </c>
      <c r="DON27" s="58" t="s">
        <v>55</v>
      </c>
      <c r="DOO27" s="91" t="s">
        <v>32</v>
      </c>
      <c r="DOP27" s="92">
        <v>1</v>
      </c>
      <c r="DOQ27" s="87">
        <v>0</v>
      </c>
      <c r="DOR27" s="59">
        <f t="shared" si="185"/>
        <v>0</v>
      </c>
      <c r="DOS27" s="1"/>
      <c r="DOT27" s="89">
        <v>4</v>
      </c>
      <c r="DOU27" s="93" t="s">
        <v>64</v>
      </c>
      <c r="DOV27" s="58" t="s">
        <v>55</v>
      </c>
      <c r="DOW27" s="91" t="s">
        <v>32</v>
      </c>
      <c r="DOX27" s="92">
        <v>1</v>
      </c>
      <c r="DOY27" s="87">
        <v>0</v>
      </c>
      <c r="DOZ27" s="59">
        <f t="shared" si="185"/>
        <v>0</v>
      </c>
      <c r="DPA27" s="1"/>
      <c r="DPB27" s="89">
        <v>4</v>
      </c>
      <c r="DPC27" s="93" t="s">
        <v>64</v>
      </c>
      <c r="DPD27" s="58" t="s">
        <v>55</v>
      </c>
      <c r="DPE27" s="91" t="s">
        <v>32</v>
      </c>
      <c r="DPF27" s="92">
        <v>1</v>
      </c>
      <c r="DPG27" s="87">
        <v>0</v>
      </c>
      <c r="DPH27" s="59">
        <f t="shared" si="186"/>
        <v>0</v>
      </c>
      <c r="DPI27" s="1"/>
      <c r="DPJ27" s="89">
        <v>4</v>
      </c>
      <c r="DPK27" s="93" t="s">
        <v>64</v>
      </c>
      <c r="DPL27" s="58" t="s">
        <v>55</v>
      </c>
      <c r="DPM27" s="91" t="s">
        <v>32</v>
      </c>
      <c r="DPN27" s="92">
        <v>1</v>
      </c>
      <c r="DPO27" s="87">
        <v>0</v>
      </c>
      <c r="DPP27" s="59">
        <f t="shared" si="186"/>
        <v>0</v>
      </c>
      <c r="DPQ27" s="1"/>
      <c r="DPR27" s="89">
        <v>4</v>
      </c>
      <c r="DPS27" s="93" t="s">
        <v>64</v>
      </c>
      <c r="DPT27" s="58" t="s">
        <v>55</v>
      </c>
      <c r="DPU27" s="91" t="s">
        <v>32</v>
      </c>
      <c r="DPV27" s="92">
        <v>1</v>
      </c>
      <c r="DPW27" s="87">
        <v>0</v>
      </c>
      <c r="DPX27" s="59">
        <f t="shared" si="187"/>
        <v>0</v>
      </c>
      <c r="DPY27" s="1"/>
      <c r="DPZ27" s="89">
        <v>4</v>
      </c>
      <c r="DQA27" s="93" t="s">
        <v>64</v>
      </c>
      <c r="DQB27" s="58" t="s">
        <v>55</v>
      </c>
      <c r="DQC27" s="91" t="s">
        <v>32</v>
      </c>
      <c r="DQD27" s="92">
        <v>1</v>
      </c>
      <c r="DQE27" s="87">
        <v>0</v>
      </c>
      <c r="DQF27" s="59">
        <f t="shared" si="187"/>
        <v>0</v>
      </c>
      <c r="DQG27" s="1"/>
      <c r="DQH27" s="89">
        <v>4</v>
      </c>
      <c r="DQI27" s="93" t="s">
        <v>64</v>
      </c>
      <c r="DQJ27" s="58" t="s">
        <v>55</v>
      </c>
      <c r="DQK27" s="91" t="s">
        <v>32</v>
      </c>
      <c r="DQL27" s="92">
        <v>1</v>
      </c>
      <c r="DQM27" s="87">
        <v>0</v>
      </c>
      <c r="DQN27" s="59">
        <f t="shared" si="188"/>
        <v>0</v>
      </c>
      <c r="DQO27" s="1"/>
      <c r="DQP27" s="89">
        <v>4</v>
      </c>
      <c r="DQQ27" s="93" t="s">
        <v>64</v>
      </c>
      <c r="DQR27" s="58" t="s">
        <v>55</v>
      </c>
      <c r="DQS27" s="91" t="s">
        <v>32</v>
      </c>
      <c r="DQT27" s="92">
        <v>1</v>
      </c>
      <c r="DQU27" s="87">
        <v>0</v>
      </c>
      <c r="DQV27" s="59">
        <f t="shared" si="188"/>
        <v>0</v>
      </c>
      <c r="DQW27" s="1"/>
      <c r="DQX27" s="89">
        <v>4</v>
      </c>
      <c r="DQY27" s="93" t="s">
        <v>64</v>
      </c>
      <c r="DQZ27" s="58" t="s">
        <v>55</v>
      </c>
      <c r="DRA27" s="91" t="s">
        <v>32</v>
      </c>
      <c r="DRB27" s="92">
        <v>1</v>
      </c>
      <c r="DRC27" s="87">
        <v>0</v>
      </c>
      <c r="DRD27" s="59">
        <f t="shared" si="189"/>
        <v>0</v>
      </c>
      <c r="DRE27" s="1"/>
      <c r="DRF27" s="89">
        <v>4</v>
      </c>
      <c r="DRG27" s="93" t="s">
        <v>64</v>
      </c>
      <c r="DRH27" s="58" t="s">
        <v>55</v>
      </c>
      <c r="DRI27" s="91" t="s">
        <v>32</v>
      </c>
      <c r="DRJ27" s="92">
        <v>1</v>
      </c>
      <c r="DRK27" s="87">
        <v>0</v>
      </c>
      <c r="DRL27" s="59">
        <f t="shared" si="189"/>
        <v>0</v>
      </c>
      <c r="DRM27" s="1"/>
      <c r="DRN27" s="89">
        <v>4</v>
      </c>
      <c r="DRO27" s="93" t="s">
        <v>64</v>
      </c>
      <c r="DRP27" s="58" t="s">
        <v>55</v>
      </c>
      <c r="DRQ27" s="91" t="s">
        <v>32</v>
      </c>
      <c r="DRR27" s="92">
        <v>1</v>
      </c>
      <c r="DRS27" s="87">
        <v>0</v>
      </c>
      <c r="DRT27" s="59">
        <f t="shared" si="190"/>
        <v>0</v>
      </c>
      <c r="DRU27" s="1"/>
      <c r="DRV27" s="89">
        <v>4</v>
      </c>
      <c r="DRW27" s="93" t="s">
        <v>64</v>
      </c>
      <c r="DRX27" s="58" t="s">
        <v>55</v>
      </c>
      <c r="DRY27" s="91" t="s">
        <v>32</v>
      </c>
      <c r="DRZ27" s="92">
        <v>1</v>
      </c>
      <c r="DSA27" s="87">
        <v>0</v>
      </c>
      <c r="DSB27" s="59">
        <f t="shared" si="190"/>
        <v>0</v>
      </c>
      <c r="DSC27" s="1"/>
      <c r="DSD27" s="89">
        <v>4</v>
      </c>
      <c r="DSE27" s="93" t="s">
        <v>64</v>
      </c>
      <c r="DSF27" s="58" t="s">
        <v>55</v>
      </c>
      <c r="DSG27" s="91" t="s">
        <v>32</v>
      </c>
      <c r="DSH27" s="92">
        <v>1</v>
      </c>
      <c r="DSI27" s="87">
        <v>0</v>
      </c>
      <c r="DSJ27" s="59">
        <f t="shared" si="191"/>
        <v>0</v>
      </c>
      <c r="DSK27" s="1"/>
      <c r="DSL27" s="89">
        <v>4</v>
      </c>
      <c r="DSM27" s="93" t="s">
        <v>64</v>
      </c>
      <c r="DSN27" s="58" t="s">
        <v>55</v>
      </c>
      <c r="DSO27" s="91" t="s">
        <v>32</v>
      </c>
      <c r="DSP27" s="92">
        <v>1</v>
      </c>
      <c r="DSQ27" s="87">
        <v>0</v>
      </c>
      <c r="DSR27" s="59">
        <f t="shared" si="191"/>
        <v>0</v>
      </c>
      <c r="DSS27" s="1"/>
      <c r="DST27" s="89">
        <v>4</v>
      </c>
      <c r="DSU27" s="93" t="s">
        <v>64</v>
      </c>
      <c r="DSV27" s="58" t="s">
        <v>55</v>
      </c>
      <c r="DSW27" s="91" t="s">
        <v>32</v>
      </c>
      <c r="DSX27" s="92">
        <v>1</v>
      </c>
      <c r="DSY27" s="87">
        <v>0</v>
      </c>
      <c r="DSZ27" s="59">
        <f t="shared" si="192"/>
        <v>0</v>
      </c>
      <c r="DTA27" s="1"/>
      <c r="DTB27" s="89">
        <v>4</v>
      </c>
      <c r="DTC27" s="93" t="s">
        <v>64</v>
      </c>
      <c r="DTD27" s="58" t="s">
        <v>55</v>
      </c>
      <c r="DTE27" s="91" t="s">
        <v>32</v>
      </c>
      <c r="DTF27" s="92">
        <v>1</v>
      </c>
      <c r="DTG27" s="87">
        <v>0</v>
      </c>
      <c r="DTH27" s="59">
        <f t="shared" si="192"/>
        <v>0</v>
      </c>
      <c r="DTI27" s="1"/>
      <c r="DTJ27" s="89">
        <v>4</v>
      </c>
      <c r="DTK27" s="93" t="s">
        <v>64</v>
      </c>
      <c r="DTL27" s="58" t="s">
        <v>55</v>
      </c>
      <c r="DTM27" s="91" t="s">
        <v>32</v>
      </c>
      <c r="DTN27" s="92">
        <v>1</v>
      </c>
      <c r="DTO27" s="87">
        <v>0</v>
      </c>
      <c r="DTP27" s="59">
        <f t="shared" si="193"/>
        <v>0</v>
      </c>
      <c r="DTQ27" s="1"/>
      <c r="DTR27" s="89">
        <v>4</v>
      </c>
      <c r="DTS27" s="93" t="s">
        <v>64</v>
      </c>
      <c r="DTT27" s="58" t="s">
        <v>55</v>
      </c>
      <c r="DTU27" s="91" t="s">
        <v>32</v>
      </c>
      <c r="DTV27" s="92">
        <v>1</v>
      </c>
      <c r="DTW27" s="87">
        <v>0</v>
      </c>
      <c r="DTX27" s="59">
        <f t="shared" si="193"/>
        <v>0</v>
      </c>
      <c r="DTY27" s="1"/>
      <c r="DTZ27" s="89">
        <v>4</v>
      </c>
      <c r="DUA27" s="93" t="s">
        <v>64</v>
      </c>
      <c r="DUB27" s="58" t="s">
        <v>55</v>
      </c>
      <c r="DUC27" s="91" t="s">
        <v>32</v>
      </c>
      <c r="DUD27" s="92">
        <v>1</v>
      </c>
      <c r="DUE27" s="87">
        <v>0</v>
      </c>
      <c r="DUF27" s="59">
        <f t="shared" si="194"/>
        <v>0</v>
      </c>
      <c r="DUG27" s="1"/>
      <c r="DUH27" s="89">
        <v>4</v>
      </c>
      <c r="DUI27" s="93" t="s">
        <v>64</v>
      </c>
      <c r="DUJ27" s="58" t="s">
        <v>55</v>
      </c>
      <c r="DUK27" s="91" t="s">
        <v>32</v>
      </c>
      <c r="DUL27" s="92">
        <v>1</v>
      </c>
      <c r="DUM27" s="87">
        <v>0</v>
      </c>
      <c r="DUN27" s="59">
        <f t="shared" si="194"/>
        <v>0</v>
      </c>
      <c r="DUO27" s="1"/>
      <c r="DUP27" s="89">
        <v>4</v>
      </c>
      <c r="DUQ27" s="93" t="s">
        <v>64</v>
      </c>
      <c r="DUR27" s="58" t="s">
        <v>55</v>
      </c>
      <c r="DUS27" s="91" t="s">
        <v>32</v>
      </c>
      <c r="DUT27" s="92">
        <v>1</v>
      </c>
      <c r="DUU27" s="87">
        <v>0</v>
      </c>
      <c r="DUV27" s="59">
        <f t="shared" si="195"/>
        <v>0</v>
      </c>
      <c r="DUW27" s="1"/>
      <c r="DUX27" s="89">
        <v>4</v>
      </c>
      <c r="DUY27" s="93" t="s">
        <v>64</v>
      </c>
      <c r="DUZ27" s="58" t="s">
        <v>55</v>
      </c>
      <c r="DVA27" s="91" t="s">
        <v>32</v>
      </c>
      <c r="DVB27" s="92">
        <v>1</v>
      </c>
      <c r="DVC27" s="87">
        <v>0</v>
      </c>
      <c r="DVD27" s="59">
        <f t="shared" si="195"/>
        <v>0</v>
      </c>
      <c r="DVE27" s="1"/>
      <c r="DVF27" s="89">
        <v>4</v>
      </c>
      <c r="DVG27" s="93" t="s">
        <v>64</v>
      </c>
      <c r="DVH27" s="58" t="s">
        <v>55</v>
      </c>
      <c r="DVI27" s="91" t="s">
        <v>32</v>
      </c>
      <c r="DVJ27" s="92">
        <v>1</v>
      </c>
      <c r="DVK27" s="87">
        <v>0</v>
      </c>
      <c r="DVL27" s="59">
        <f t="shared" si="196"/>
        <v>0</v>
      </c>
      <c r="DVM27" s="1"/>
      <c r="DVN27" s="89">
        <v>4</v>
      </c>
      <c r="DVO27" s="93" t="s">
        <v>64</v>
      </c>
      <c r="DVP27" s="58" t="s">
        <v>55</v>
      </c>
      <c r="DVQ27" s="91" t="s">
        <v>32</v>
      </c>
      <c r="DVR27" s="92">
        <v>1</v>
      </c>
      <c r="DVS27" s="87">
        <v>0</v>
      </c>
      <c r="DVT27" s="59">
        <f t="shared" si="196"/>
        <v>0</v>
      </c>
      <c r="DVU27" s="1"/>
      <c r="DVV27" s="89">
        <v>4</v>
      </c>
      <c r="DVW27" s="93" t="s">
        <v>64</v>
      </c>
      <c r="DVX27" s="58" t="s">
        <v>55</v>
      </c>
      <c r="DVY27" s="91" t="s">
        <v>32</v>
      </c>
      <c r="DVZ27" s="92">
        <v>1</v>
      </c>
      <c r="DWA27" s="87">
        <v>0</v>
      </c>
      <c r="DWB27" s="59">
        <f t="shared" si="197"/>
        <v>0</v>
      </c>
      <c r="DWC27" s="1"/>
      <c r="DWD27" s="89">
        <v>4</v>
      </c>
      <c r="DWE27" s="93" t="s">
        <v>64</v>
      </c>
      <c r="DWF27" s="58" t="s">
        <v>55</v>
      </c>
      <c r="DWG27" s="91" t="s">
        <v>32</v>
      </c>
      <c r="DWH27" s="92">
        <v>1</v>
      </c>
      <c r="DWI27" s="87">
        <v>0</v>
      </c>
      <c r="DWJ27" s="59">
        <f t="shared" si="197"/>
        <v>0</v>
      </c>
      <c r="DWK27" s="1"/>
      <c r="DWL27" s="89">
        <v>4</v>
      </c>
      <c r="DWM27" s="93" t="s">
        <v>64</v>
      </c>
      <c r="DWN27" s="58" t="s">
        <v>55</v>
      </c>
      <c r="DWO27" s="91" t="s">
        <v>32</v>
      </c>
      <c r="DWP27" s="92">
        <v>1</v>
      </c>
      <c r="DWQ27" s="87">
        <v>0</v>
      </c>
      <c r="DWR27" s="59">
        <f t="shared" si="198"/>
        <v>0</v>
      </c>
      <c r="DWS27" s="1"/>
      <c r="DWT27" s="89">
        <v>4</v>
      </c>
      <c r="DWU27" s="93" t="s">
        <v>64</v>
      </c>
      <c r="DWV27" s="58" t="s">
        <v>55</v>
      </c>
      <c r="DWW27" s="91" t="s">
        <v>32</v>
      </c>
      <c r="DWX27" s="92">
        <v>1</v>
      </c>
      <c r="DWY27" s="87">
        <v>0</v>
      </c>
      <c r="DWZ27" s="59">
        <f t="shared" si="198"/>
        <v>0</v>
      </c>
      <c r="DXA27" s="1"/>
      <c r="DXB27" s="89">
        <v>4</v>
      </c>
      <c r="DXC27" s="93" t="s">
        <v>64</v>
      </c>
      <c r="DXD27" s="58" t="s">
        <v>55</v>
      </c>
      <c r="DXE27" s="91" t="s">
        <v>32</v>
      </c>
      <c r="DXF27" s="92">
        <v>1</v>
      </c>
      <c r="DXG27" s="87">
        <v>0</v>
      </c>
      <c r="DXH27" s="59">
        <f t="shared" si="199"/>
        <v>0</v>
      </c>
      <c r="DXI27" s="1"/>
      <c r="DXJ27" s="89">
        <v>4</v>
      </c>
      <c r="DXK27" s="93" t="s">
        <v>64</v>
      </c>
      <c r="DXL27" s="58" t="s">
        <v>55</v>
      </c>
      <c r="DXM27" s="91" t="s">
        <v>32</v>
      </c>
      <c r="DXN27" s="92">
        <v>1</v>
      </c>
      <c r="DXO27" s="87">
        <v>0</v>
      </c>
      <c r="DXP27" s="59">
        <f t="shared" si="199"/>
        <v>0</v>
      </c>
      <c r="DXQ27" s="1"/>
      <c r="DXR27" s="89">
        <v>4</v>
      </c>
      <c r="DXS27" s="93" t="s">
        <v>64</v>
      </c>
      <c r="DXT27" s="58" t="s">
        <v>55</v>
      </c>
      <c r="DXU27" s="91" t="s">
        <v>32</v>
      </c>
      <c r="DXV27" s="92">
        <v>1</v>
      </c>
      <c r="DXW27" s="87">
        <v>0</v>
      </c>
      <c r="DXX27" s="59">
        <f t="shared" si="200"/>
        <v>0</v>
      </c>
      <c r="DXY27" s="1"/>
      <c r="DXZ27" s="89">
        <v>4</v>
      </c>
      <c r="DYA27" s="93" t="s">
        <v>64</v>
      </c>
      <c r="DYB27" s="58" t="s">
        <v>55</v>
      </c>
      <c r="DYC27" s="91" t="s">
        <v>32</v>
      </c>
      <c r="DYD27" s="92">
        <v>1</v>
      </c>
      <c r="DYE27" s="87">
        <v>0</v>
      </c>
      <c r="DYF27" s="59">
        <f t="shared" si="200"/>
        <v>0</v>
      </c>
      <c r="DYG27" s="1"/>
      <c r="DYH27" s="89">
        <v>4</v>
      </c>
      <c r="DYI27" s="93" t="s">
        <v>64</v>
      </c>
      <c r="DYJ27" s="58" t="s">
        <v>55</v>
      </c>
      <c r="DYK27" s="91" t="s">
        <v>32</v>
      </c>
      <c r="DYL27" s="92">
        <v>1</v>
      </c>
      <c r="DYM27" s="87">
        <v>0</v>
      </c>
      <c r="DYN27" s="59">
        <f t="shared" si="201"/>
        <v>0</v>
      </c>
      <c r="DYO27" s="1"/>
      <c r="DYP27" s="89">
        <v>4</v>
      </c>
      <c r="DYQ27" s="93" t="s">
        <v>64</v>
      </c>
      <c r="DYR27" s="58" t="s">
        <v>55</v>
      </c>
      <c r="DYS27" s="91" t="s">
        <v>32</v>
      </c>
      <c r="DYT27" s="92">
        <v>1</v>
      </c>
      <c r="DYU27" s="87">
        <v>0</v>
      </c>
      <c r="DYV27" s="59">
        <f t="shared" si="201"/>
        <v>0</v>
      </c>
      <c r="DYW27" s="1"/>
      <c r="DYX27" s="89">
        <v>4</v>
      </c>
      <c r="DYY27" s="93" t="s">
        <v>64</v>
      </c>
      <c r="DYZ27" s="58" t="s">
        <v>55</v>
      </c>
      <c r="DZA27" s="91" t="s">
        <v>32</v>
      </c>
      <c r="DZB27" s="92">
        <v>1</v>
      </c>
      <c r="DZC27" s="87">
        <v>0</v>
      </c>
      <c r="DZD27" s="59">
        <f t="shared" si="202"/>
        <v>0</v>
      </c>
      <c r="DZE27" s="1"/>
      <c r="DZF27" s="89">
        <v>4</v>
      </c>
      <c r="DZG27" s="93" t="s">
        <v>64</v>
      </c>
      <c r="DZH27" s="58" t="s">
        <v>55</v>
      </c>
      <c r="DZI27" s="91" t="s">
        <v>32</v>
      </c>
      <c r="DZJ27" s="92">
        <v>1</v>
      </c>
      <c r="DZK27" s="87">
        <v>0</v>
      </c>
      <c r="DZL27" s="59">
        <f t="shared" si="202"/>
        <v>0</v>
      </c>
      <c r="DZM27" s="1"/>
      <c r="DZN27" s="89">
        <v>4</v>
      </c>
      <c r="DZO27" s="93" t="s">
        <v>64</v>
      </c>
      <c r="DZP27" s="58" t="s">
        <v>55</v>
      </c>
      <c r="DZQ27" s="91" t="s">
        <v>32</v>
      </c>
      <c r="DZR27" s="92">
        <v>1</v>
      </c>
      <c r="DZS27" s="87">
        <v>0</v>
      </c>
      <c r="DZT27" s="59">
        <f t="shared" si="203"/>
        <v>0</v>
      </c>
      <c r="DZU27" s="1"/>
      <c r="DZV27" s="89">
        <v>4</v>
      </c>
      <c r="DZW27" s="93" t="s">
        <v>64</v>
      </c>
      <c r="DZX27" s="58" t="s">
        <v>55</v>
      </c>
      <c r="DZY27" s="91" t="s">
        <v>32</v>
      </c>
      <c r="DZZ27" s="92">
        <v>1</v>
      </c>
      <c r="EAA27" s="87">
        <v>0</v>
      </c>
      <c r="EAB27" s="59">
        <f t="shared" si="203"/>
        <v>0</v>
      </c>
      <c r="EAC27" s="1"/>
      <c r="EAD27" s="89">
        <v>4</v>
      </c>
      <c r="EAE27" s="93" t="s">
        <v>64</v>
      </c>
      <c r="EAF27" s="58" t="s">
        <v>55</v>
      </c>
      <c r="EAG27" s="91" t="s">
        <v>32</v>
      </c>
      <c r="EAH27" s="92">
        <v>1</v>
      </c>
      <c r="EAI27" s="87">
        <v>0</v>
      </c>
      <c r="EAJ27" s="59">
        <f t="shared" si="204"/>
        <v>0</v>
      </c>
      <c r="EAK27" s="1"/>
      <c r="EAL27" s="89">
        <v>4</v>
      </c>
      <c r="EAM27" s="93" t="s">
        <v>64</v>
      </c>
      <c r="EAN27" s="58" t="s">
        <v>55</v>
      </c>
      <c r="EAO27" s="91" t="s">
        <v>32</v>
      </c>
      <c r="EAP27" s="92">
        <v>1</v>
      </c>
      <c r="EAQ27" s="87">
        <v>0</v>
      </c>
      <c r="EAR27" s="59">
        <f t="shared" si="204"/>
        <v>0</v>
      </c>
      <c r="EAS27" s="1"/>
      <c r="EAT27" s="89">
        <v>4</v>
      </c>
      <c r="EAU27" s="93" t="s">
        <v>64</v>
      </c>
      <c r="EAV27" s="58" t="s">
        <v>55</v>
      </c>
      <c r="EAW27" s="91" t="s">
        <v>32</v>
      </c>
      <c r="EAX27" s="92">
        <v>1</v>
      </c>
      <c r="EAY27" s="87">
        <v>0</v>
      </c>
      <c r="EAZ27" s="59">
        <f t="shared" si="205"/>
        <v>0</v>
      </c>
      <c r="EBA27" s="1"/>
      <c r="EBB27" s="89">
        <v>4</v>
      </c>
      <c r="EBC27" s="93" t="s">
        <v>64</v>
      </c>
      <c r="EBD27" s="58" t="s">
        <v>55</v>
      </c>
      <c r="EBE27" s="91" t="s">
        <v>32</v>
      </c>
      <c r="EBF27" s="92">
        <v>1</v>
      </c>
      <c r="EBG27" s="87">
        <v>0</v>
      </c>
      <c r="EBH27" s="59">
        <f t="shared" si="205"/>
        <v>0</v>
      </c>
      <c r="EBI27" s="1"/>
      <c r="EBJ27" s="89">
        <v>4</v>
      </c>
      <c r="EBK27" s="93" t="s">
        <v>64</v>
      </c>
      <c r="EBL27" s="58" t="s">
        <v>55</v>
      </c>
      <c r="EBM27" s="91" t="s">
        <v>32</v>
      </c>
      <c r="EBN27" s="92">
        <v>1</v>
      </c>
      <c r="EBO27" s="87">
        <v>0</v>
      </c>
      <c r="EBP27" s="59">
        <f t="shared" si="206"/>
        <v>0</v>
      </c>
      <c r="EBQ27" s="1"/>
      <c r="EBR27" s="89">
        <v>4</v>
      </c>
      <c r="EBS27" s="93" t="s">
        <v>64</v>
      </c>
      <c r="EBT27" s="58" t="s">
        <v>55</v>
      </c>
      <c r="EBU27" s="91" t="s">
        <v>32</v>
      </c>
      <c r="EBV27" s="92">
        <v>1</v>
      </c>
      <c r="EBW27" s="87">
        <v>0</v>
      </c>
      <c r="EBX27" s="59">
        <f t="shared" si="206"/>
        <v>0</v>
      </c>
      <c r="EBY27" s="1"/>
      <c r="EBZ27" s="89">
        <v>4</v>
      </c>
      <c r="ECA27" s="93" t="s">
        <v>64</v>
      </c>
      <c r="ECB27" s="58" t="s">
        <v>55</v>
      </c>
      <c r="ECC27" s="91" t="s">
        <v>32</v>
      </c>
      <c r="ECD27" s="92">
        <v>1</v>
      </c>
      <c r="ECE27" s="87">
        <v>0</v>
      </c>
      <c r="ECF27" s="59">
        <f t="shared" si="207"/>
        <v>0</v>
      </c>
      <c r="ECG27" s="1"/>
      <c r="ECH27" s="89">
        <v>4</v>
      </c>
      <c r="ECI27" s="93" t="s">
        <v>64</v>
      </c>
      <c r="ECJ27" s="58" t="s">
        <v>55</v>
      </c>
      <c r="ECK27" s="91" t="s">
        <v>32</v>
      </c>
      <c r="ECL27" s="92">
        <v>1</v>
      </c>
      <c r="ECM27" s="87">
        <v>0</v>
      </c>
      <c r="ECN27" s="59">
        <f t="shared" si="207"/>
        <v>0</v>
      </c>
      <c r="ECO27" s="1"/>
      <c r="ECP27" s="89">
        <v>4</v>
      </c>
      <c r="ECQ27" s="93" t="s">
        <v>64</v>
      </c>
      <c r="ECR27" s="58" t="s">
        <v>55</v>
      </c>
      <c r="ECS27" s="91" t="s">
        <v>32</v>
      </c>
      <c r="ECT27" s="92">
        <v>1</v>
      </c>
      <c r="ECU27" s="87">
        <v>0</v>
      </c>
      <c r="ECV27" s="59">
        <f t="shared" si="208"/>
        <v>0</v>
      </c>
      <c r="ECW27" s="1"/>
      <c r="ECX27" s="89">
        <v>4</v>
      </c>
      <c r="ECY27" s="93" t="s">
        <v>64</v>
      </c>
      <c r="ECZ27" s="58" t="s">
        <v>55</v>
      </c>
      <c r="EDA27" s="91" t="s">
        <v>32</v>
      </c>
      <c r="EDB27" s="92">
        <v>1</v>
      </c>
      <c r="EDC27" s="87">
        <v>0</v>
      </c>
      <c r="EDD27" s="59">
        <f t="shared" si="208"/>
        <v>0</v>
      </c>
      <c r="EDE27" s="1"/>
      <c r="EDF27" s="89">
        <v>4</v>
      </c>
      <c r="EDG27" s="93" t="s">
        <v>64</v>
      </c>
      <c r="EDH27" s="58" t="s">
        <v>55</v>
      </c>
      <c r="EDI27" s="91" t="s">
        <v>32</v>
      </c>
      <c r="EDJ27" s="92">
        <v>1</v>
      </c>
      <c r="EDK27" s="87">
        <v>0</v>
      </c>
      <c r="EDL27" s="59">
        <f t="shared" si="209"/>
        <v>0</v>
      </c>
      <c r="EDM27" s="1"/>
      <c r="EDN27" s="89">
        <v>4</v>
      </c>
      <c r="EDO27" s="93" t="s">
        <v>64</v>
      </c>
      <c r="EDP27" s="58" t="s">
        <v>55</v>
      </c>
      <c r="EDQ27" s="91" t="s">
        <v>32</v>
      </c>
      <c r="EDR27" s="92">
        <v>1</v>
      </c>
      <c r="EDS27" s="87">
        <v>0</v>
      </c>
      <c r="EDT27" s="59">
        <f t="shared" si="209"/>
        <v>0</v>
      </c>
      <c r="EDU27" s="1"/>
      <c r="EDV27" s="89">
        <v>4</v>
      </c>
      <c r="EDW27" s="93" t="s">
        <v>64</v>
      </c>
      <c r="EDX27" s="58" t="s">
        <v>55</v>
      </c>
      <c r="EDY27" s="91" t="s">
        <v>32</v>
      </c>
      <c r="EDZ27" s="92">
        <v>1</v>
      </c>
      <c r="EEA27" s="87">
        <v>0</v>
      </c>
      <c r="EEB27" s="59">
        <f t="shared" si="210"/>
        <v>0</v>
      </c>
      <c r="EEC27" s="1"/>
      <c r="EED27" s="89">
        <v>4</v>
      </c>
      <c r="EEE27" s="93" t="s">
        <v>64</v>
      </c>
      <c r="EEF27" s="58" t="s">
        <v>55</v>
      </c>
      <c r="EEG27" s="91" t="s">
        <v>32</v>
      </c>
      <c r="EEH27" s="92">
        <v>1</v>
      </c>
      <c r="EEI27" s="87">
        <v>0</v>
      </c>
      <c r="EEJ27" s="59">
        <f t="shared" si="210"/>
        <v>0</v>
      </c>
      <c r="EEK27" s="1"/>
      <c r="EEL27" s="89">
        <v>4</v>
      </c>
      <c r="EEM27" s="93" t="s">
        <v>64</v>
      </c>
      <c r="EEN27" s="58" t="s">
        <v>55</v>
      </c>
      <c r="EEO27" s="91" t="s">
        <v>32</v>
      </c>
      <c r="EEP27" s="92">
        <v>1</v>
      </c>
      <c r="EEQ27" s="87">
        <v>0</v>
      </c>
      <c r="EER27" s="59">
        <f t="shared" si="211"/>
        <v>0</v>
      </c>
      <c r="EES27" s="1"/>
      <c r="EET27" s="89">
        <v>4</v>
      </c>
      <c r="EEU27" s="93" t="s">
        <v>64</v>
      </c>
      <c r="EEV27" s="58" t="s">
        <v>55</v>
      </c>
      <c r="EEW27" s="91" t="s">
        <v>32</v>
      </c>
      <c r="EEX27" s="92">
        <v>1</v>
      </c>
      <c r="EEY27" s="87">
        <v>0</v>
      </c>
      <c r="EEZ27" s="59">
        <f t="shared" si="211"/>
        <v>0</v>
      </c>
      <c r="EFA27" s="1"/>
      <c r="EFB27" s="89">
        <v>4</v>
      </c>
      <c r="EFC27" s="93" t="s">
        <v>64</v>
      </c>
      <c r="EFD27" s="58" t="s">
        <v>55</v>
      </c>
      <c r="EFE27" s="91" t="s">
        <v>32</v>
      </c>
      <c r="EFF27" s="92">
        <v>1</v>
      </c>
      <c r="EFG27" s="87">
        <v>0</v>
      </c>
      <c r="EFH27" s="59">
        <f t="shared" si="212"/>
        <v>0</v>
      </c>
      <c r="EFI27" s="1"/>
      <c r="EFJ27" s="89">
        <v>4</v>
      </c>
      <c r="EFK27" s="93" t="s">
        <v>64</v>
      </c>
      <c r="EFL27" s="58" t="s">
        <v>55</v>
      </c>
      <c r="EFM27" s="91" t="s">
        <v>32</v>
      </c>
      <c r="EFN27" s="92">
        <v>1</v>
      </c>
      <c r="EFO27" s="87">
        <v>0</v>
      </c>
      <c r="EFP27" s="59">
        <f t="shared" si="212"/>
        <v>0</v>
      </c>
      <c r="EFQ27" s="1"/>
      <c r="EFR27" s="89">
        <v>4</v>
      </c>
      <c r="EFS27" s="93" t="s">
        <v>64</v>
      </c>
      <c r="EFT27" s="58" t="s">
        <v>55</v>
      </c>
      <c r="EFU27" s="91" t="s">
        <v>32</v>
      </c>
      <c r="EFV27" s="92">
        <v>1</v>
      </c>
      <c r="EFW27" s="87">
        <v>0</v>
      </c>
      <c r="EFX27" s="59">
        <f t="shared" si="213"/>
        <v>0</v>
      </c>
      <c r="EFY27" s="1"/>
      <c r="EFZ27" s="89">
        <v>4</v>
      </c>
      <c r="EGA27" s="93" t="s">
        <v>64</v>
      </c>
      <c r="EGB27" s="58" t="s">
        <v>55</v>
      </c>
      <c r="EGC27" s="91" t="s">
        <v>32</v>
      </c>
      <c r="EGD27" s="92">
        <v>1</v>
      </c>
      <c r="EGE27" s="87">
        <v>0</v>
      </c>
      <c r="EGF27" s="59">
        <f t="shared" si="213"/>
        <v>0</v>
      </c>
      <c r="EGG27" s="1"/>
      <c r="EGH27" s="89">
        <v>4</v>
      </c>
      <c r="EGI27" s="93" t="s">
        <v>64</v>
      </c>
      <c r="EGJ27" s="58" t="s">
        <v>55</v>
      </c>
      <c r="EGK27" s="91" t="s">
        <v>32</v>
      </c>
      <c r="EGL27" s="92">
        <v>1</v>
      </c>
      <c r="EGM27" s="87">
        <v>0</v>
      </c>
      <c r="EGN27" s="59">
        <f t="shared" si="214"/>
        <v>0</v>
      </c>
      <c r="EGO27" s="1"/>
      <c r="EGP27" s="89">
        <v>4</v>
      </c>
      <c r="EGQ27" s="93" t="s">
        <v>64</v>
      </c>
      <c r="EGR27" s="58" t="s">
        <v>55</v>
      </c>
      <c r="EGS27" s="91" t="s">
        <v>32</v>
      </c>
      <c r="EGT27" s="92">
        <v>1</v>
      </c>
      <c r="EGU27" s="87">
        <v>0</v>
      </c>
      <c r="EGV27" s="59">
        <f t="shared" si="214"/>
        <v>0</v>
      </c>
      <c r="EGW27" s="1"/>
      <c r="EGX27" s="89">
        <v>4</v>
      </c>
      <c r="EGY27" s="93" t="s">
        <v>64</v>
      </c>
      <c r="EGZ27" s="58" t="s">
        <v>55</v>
      </c>
      <c r="EHA27" s="91" t="s">
        <v>32</v>
      </c>
      <c r="EHB27" s="92">
        <v>1</v>
      </c>
      <c r="EHC27" s="87">
        <v>0</v>
      </c>
      <c r="EHD27" s="59">
        <f t="shared" si="215"/>
        <v>0</v>
      </c>
      <c r="EHE27" s="1"/>
      <c r="EHF27" s="89">
        <v>4</v>
      </c>
      <c r="EHG27" s="93" t="s">
        <v>64</v>
      </c>
      <c r="EHH27" s="58" t="s">
        <v>55</v>
      </c>
      <c r="EHI27" s="91" t="s">
        <v>32</v>
      </c>
      <c r="EHJ27" s="92">
        <v>1</v>
      </c>
      <c r="EHK27" s="87">
        <v>0</v>
      </c>
      <c r="EHL27" s="59">
        <f t="shared" si="215"/>
        <v>0</v>
      </c>
      <c r="EHM27" s="1"/>
      <c r="EHN27" s="89">
        <v>4</v>
      </c>
      <c r="EHO27" s="93" t="s">
        <v>64</v>
      </c>
      <c r="EHP27" s="58" t="s">
        <v>55</v>
      </c>
      <c r="EHQ27" s="91" t="s">
        <v>32</v>
      </c>
      <c r="EHR27" s="92">
        <v>1</v>
      </c>
      <c r="EHS27" s="87">
        <v>0</v>
      </c>
      <c r="EHT27" s="59">
        <f t="shared" si="216"/>
        <v>0</v>
      </c>
      <c r="EHU27" s="1"/>
      <c r="EHV27" s="89">
        <v>4</v>
      </c>
      <c r="EHW27" s="93" t="s">
        <v>64</v>
      </c>
      <c r="EHX27" s="58" t="s">
        <v>55</v>
      </c>
      <c r="EHY27" s="91" t="s">
        <v>32</v>
      </c>
      <c r="EHZ27" s="92">
        <v>1</v>
      </c>
      <c r="EIA27" s="87">
        <v>0</v>
      </c>
      <c r="EIB27" s="59">
        <f t="shared" si="216"/>
        <v>0</v>
      </c>
      <c r="EIC27" s="1"/>
      <c r="EID27" s="89">
        <v>4</v>
      </c>
      <c r="EIE27" s="93" t="s">
        <v>64</v>
      </c>
      <c r="EIF27" s="58" t="s">
        <v>55</v>
      </c>
      <c r="EIG27" s="91" t="s">
        <v>32</v>
      </c>
      <c r="EIH27" s="92">
        <v>1</v>
      </c>
      <c r="EII27" s="87">
        <v>0</v>
      </c>
      <c r="EIJ27" s="59">
        <f t="shared" si="217"/>
        <v>0</v>
      </c>
      <c r="EIK27" s="1"/>
      <c r="EIL27" s="89">
        <v>4</v>
      </c>
      <c r="EIM27" s="93" t="s">
        <v>64</v>
      </c>
      <c r="EIN27" s="58" t="s">
        <v>55</v>
      </c>
      <c r="EIO27" s="91" t="s">
        <v>32</v>
      </c>
      <c r="EIP27" s="92">
        <v>1</v>
      </c>
      <c r="EIQ27" s="87">
        <v>0</v>
      </c>
      <c r="EIR27" s="59">
        <f t="shared" si="217"/>
        <v>0</v>
      </c>
      <c r="EIS27" s="1"/>
      <c r="EIT27" s="89">
        <v>4</v>
      </c>
      <c r="EIU27" s="93" t="s">
        <v>64</v>
      </c>
      <c r="EIV27" s="58" t="s">
        <v>55</v>
      </c>
      <c r="EIW27" s="91" t="s">
        <v>32</v>
      </c>
      <c r="EIX27" s="92">
        <v>1</v>
      </c>
      <c r="EIY27" s="87">
        <v>0</v>
      </c>
      <c r="EIZ27" s="59">
        <f t="shared" si="218"/>
        <v>0</v>
      </c>
      <c r="EJA27" s="1"/>
      <c r="EJB27" s="89">
        <v>4</v>
      </c>
      <c r="EJC27" s="93" t="s">
        <v>64</v>
      </c>
      <c r="EJD27" s="58" t="s">
        <v>55</v>
      </c>
      <c r="EJE27" s="91" t="s">
        <v>32</v>
      </c>
      <c r="EJF27" s="92">
        <v>1</v>
      </c>
      <c r="EJG27" s="87">
        <v>0</v>
      </c>
      <c r="EJH27" s="59">
        <f t="shared" si="218"/>
        <v>0</v>
      </c>
      <c r="EJI27" s="1"/>
      <c r="EJJ27" s="89">
        <v>4</v>
      </c>
      <c r="EJK27" s="93" t="s">
        <v>64</v>
      </c>
      <c r="EJL27" s="58" t="s">
        <v>55</v>
      </c>
      <c r="EJM27" s="91" t="s">
        <v>32</v>
      </c>
      <c r="EJN27" s="92">
        <v>1</v>
      </c>
      <c r="EJO27" s="87">
        <v>0</v>
      </c>
      <c r="EJP27" s="59">
        <f t="shared" si="219"/>
        <v>0</v>
      </c>
      <c r="EJQ27" s="1"/>
      <c r="EJR27" s="89">
        <v>4</v>
      </c>
      <c r="EJS27" s="93" t="s">
        <v>64</v>
      </c>
      <c r="EJT27" s="58" t="s">
        <v>55</v>
      </c>
      <c r="EJU27" s="91" t="s">
        <v>32</v>
      </c>
      <c r="EJV27" s="92">
        <v>1</v>
      </c>
      <c r="EJW27" s="87">
        <v>0</v>
      </c>
      <c r="EJX27" s="59">
        <f t="shared" si="219"/>
        <v>0</v>
      </c>
      <c r="EJY27" s="1"/>
      <c r="EJZ27" s="89">
        <v>4</v>
      </c>
      <c r="EKA27" s="93" t="s">
        <v>64</v>
      </c>
      <c r="EKB27" s="58" t="s">
        <v>55</v>
      </c>
      <c r="EKC27" s="91" t="s">
        <v>32</v>
      </c>
      <c r="EKD27" s="92">
        <v>1</v>
      </c>
      <c r="EKE27" s="87">
        <v>0</v>
      </c>
      <c r="EKF27" s="59">
        <f t="shared" si="220"/>
        <v>0</v>
      </c>
      <c r="EKG27" s="1"/>
      <c r="EKH27" s="89">
        <v>4</v>
      </c>
      <c r="EKI27" s="93" t="s">
        <v>64</v>
      </c>
      <c r="EKJ27" s="58" t="s">
        <v>55</v>
      </c>
      <c r="EKK27" s="91" t="s">
        <v>32</v>
      </c>
      <c r="EKL27" s="92">
        <v>1</v>
      </c>
      <c r="EKM27" s="87">
        <v>0</v>
      </c>
      <c r="EKN27" s="59">
        <f t="shared" si="220"/>
        <v>0</v>
      </c>
      <c r="EKO27" s="1"/>
      <c r="EKP27" s="89">
        <v>4</v>
      </c>
      <c r="EKQ27" s="93" t="s">
        <v>64</v>
      </c>
      <c r="EKR27" s="58" t="s">
        <v>55</v>
      </c>
      <c r="EKS27" s="91" t="s">
        <v>32</v>
      </c>
      <c r="EKT27" s="92">
        <v>1</v>
      </c>
      <c r="EKU27" s="87">
        <v>0</v>
      </c>
      <c r="EKV27" s="59">
        <f t="shared" si="221"/>
        <v>0</v>
      </c>
      <c r="EKW27" s="1"/>
      <c r="EKX27" s="89">
        <v>4</v>
      </c>
      <c r="EKY27" s="93" t="s">
        <v>64</v>
      </c>
      <c r="EKZ27" s="58" t="s">
        <v>55</v>
      </c>
      <c r="ELA27" s="91" t="s">
        <v>32</v>
      </c>
      <c r="ELB27" s="92">
        <v>1</v>
      </c>
      <c r="ELC27" s="87">
        <v>0</v>
      </c>
      <c r="ELD27" s="59">
        <f t="shared" si="221"/>
        <v>0</v>
      </c>
      <c r="ELE27" s="1"/>
      <c r="ELF27" s="89">
        <v>4</v>
      </c>
      <c r="ELG27" s="93" t="s">
        <v>64</v>
      </c>
      <c r="ELH27" s="58" t="s">
        <v>55</v>
      </c>
      <c r="ELI27" s="91" t="s">
        <v>32</v>
      </c>
      <c r="ELJ27" s="92">
        <v>1</v>
      </c>
      <c r="ELK27" s="87">
        <v>0</v>
      </c>
      <c r="ELL27" s="59">
        <f t="shared" si="222"/>
        <v>0</v>
      </c>
      <c r="ELM27" s="1"/>
      <c r="ELN27" s="89">
        <v>4</v>
      </c>
      <c r="ELO27" s="93" t="s">
        <v>64</v>
      </c>
      <c r="ELP27" s="58" t="s">
        <v>55</v>
      </c>
      <c r="ELQ27" s="91" t="s">
        <v>32</v>
      </c>
      <c r="ELR27" s="92">
        <v>1</v>
      </c>
      <c r="ELS27" s="87">
        <v>0</v>
      </c>
      <c r="ELT27" s="59">
        <f t="shared" si="222"/>
        <v>0</v>
      </c>
      <c r="ELU27" s="1"/>
      <c r="ELV27" s="89">
        <v>4</v>
      </c>
      <c r="ELW27" s="93" t="s">
        <v>64</v>
      </c>
      <c r="ELX27" s="58" t="s">
        <v>55</v>
      </c>
      <c r="ELY27" s="91" t="s">
        <v>32</v>
      </c>
      <c r="ELZ27" s="92">
        <v>1</v>
      </c>
      <c r="EMA27" s="87">
        <v>0</v>
      </c>
      <c r="EMB27" s="59">
        <f t="shared" si="223"/>
        <v>0</v>
      </c>
      <c r="EMC27" s="1"/>
      <c r="EMD27" s="89">
        <v>4</v>
      </c>
      <c r="EME27" s="93" t="s">
        <v>64</v>
      </c>
      <c r="EMF27" s="58" t="s">
        <v>55</v>
      </c>
      <c r="EMG27" s="91" t="s">
        <v>32</v>
      </c>
      <c r="EMH27" s="92">
        <v>1</v>
      </c>
      <c r="EMI27" s="87">
        <v>0</v>
      </c>
      <c r="EMJ27" s="59">
        <f t="shared" si="223"/>
        <v>0</v>
      </c>
      <c r="EMK27" s="1"/>
      <c r="EML27" s="89">
        <v>4</v>
      </c>
      <c r="EMM27" s="93" t="s">
        <v>64</v>
      </c>
      <c r="EMN27" s="58" t="s">
        <v>55</v>
      </c>
      <c r="EMO27" s="91" t="s">
        <v>32</v>
      </c>
      <c r="EMP27" s="92">
        <v>1</v>
      </c>
      <c r="EMQ27" s="87">
        <v>0</v>
      </c>
      <c r="EMR27" s="59">
        <f t="shared" si="224"/>
        <v>0</v>
      </c>
      <c r="EMS27" s="1"/>
      <c r="EMT27" s="89">
        <v>4</v>
      </c>
      <c r="EMU27" s="93" t="s">
        <v>64</v>
      </c>
      <c r="EMV27" s="58" t="s">
        <v>55</v>
      </c>
      <c r="EMW27" s="91" t="s">
        <v>32</v>
      </c>
      <c r="EMX27" s="92">
        <v>1</v>
      </c>
      <c r="EMY27" s="87">
        <v>0</v>
      </c>
      <c r="EMZ27" s="59">
        <f t="shared" si="224"/>
        <v>0</v>
      </c>
      <c r="ENA27" s="1"/>
      <c r="ENB27" s="89">
        <v>4</v>
      </c>
      <c r="ENC27" s="93" t="s">
        <v>64</v>
      </c>
      <c r="END27" s="58" t="s">
        <v>55</v>
      </c>
      <c r="ENE27" s="91" t="s">
        <v>32</v>
      </c>
      <c r="ENF27" s="92">
        <v>1</v>
      </c>
      <c r="ENG27" s="87">
        <v>0</v>
      </c>
      <c r="ENH27" s="59">
        <f t="shared" si="225"/>
        <v>0</v>
      </c>
      <c r="ENI27" s="1"/>
      <c r="ENJ27" s="89">
        <v>4</v>
      </c>
      <c r="ENK27" s="93" t="s">
        <v>64</v>
      </c>
      <c r="ENL27" s="58" t="s">
        <v>55</v>
      </c>
      <c r="ENM27" s="91" t="s">
        <v>32</v>
      </c>
      <c r="ENN27" s="92">
        <v>1</v>
      </c>
      <c r="ENO27" s="87">
        <v>0</v>
      </c>
      <c r="ENP27" s="59">
        <f t="shared" si="225"/>
        <v>0</v>
      </c>
      <c r="ENQ27" s="1"/>
      <c r="ENR27" s="89">
        <v>4</v>
      </c>
      <c r="ENS27" s="93" t="s">
        <v>64</v>
      </c>
      <c r="ENT27" s="58" t="s">
        <v>55</v>
      </c>
      <c r="ENU27" s="91" t="s">
        <v>32</v>
      </c>
      <c r="ENV27" s="92">
        <v>1</v>
      </c>
      <c r="ENW27" s="87">
        <v>0</v>
      </c>
      <c r="ENX27" s="59">
        <f t="shared" si="226"/>
        <v>0</v>
      </c>
      <c r="ENY27" s="1"/>
      <c r="ENZ27" s="89">
        <v>4</v>
      </c>
      <c r="EOA27" s="93" t="s">
        <v>64</v>
      </c>
      <c r="EOB27" s="58" t="s">
        <v>55</v>
      </c>
      <c r="EOC27" s="91" t="s">
        <v>32</v>
      </c>
      <c r="EOD27" s="92">
        <v>1</v>
      </c>
      <c r="EOE27" s="87">
        <v>0</v>
      </c>
      <c r="EOF27" s="59">
        <f t="shared" si="226"/>
        <v>0</v>
      </c>
      <c r="EOG27" s="1"/>
      <c r="EOH27" s="89">
        <v>4</v>
      </c>
      <c r="EOI27" s="93" t="s">
        <v>64</v>
      </c>
      <c r="EOJ27" s="58" t="s">
        <v>55</v>
      </c>
      <c r="EOK27" s="91" t="s">
        <v>32</v>
      </c>
      <c r="EOL27" s="92">
        <v>1</v>
      </c>
      <c r="EOM27" s="87">
        <v>0</v>
      </c>
      <c r="EON27" s="59">
        <f t="shared" si="227"/>
        <v>0</v>
      </c>
      <c r="EOO27" s="1"/>
      <c r="EOP27" s="89">
        <v>4</v>
      </c>
      <c r="EOQ27" s="93" t="s">
        <v>64</v>
      </c>
      <c r="EOR27" s="58" t="s">
        <v>55</v>
      </c>
      <c r="EOS27" s="91" t="s">
        <v>32</v>
      </c>
      <c r="EOT27" s="92">
        <v>1</v>
      </c>
      <c r="EOU27" s="87">
        <v>0</v>
      </c>
      <c r="EOV27" s="59">
        <f t="shared" si="227"/>
        <v>0</v>
      </c>
      <c r="EOW27" s="1"/>
      <c r="EOX27" s="89">
        <v>4</v>
      </c>
      <c r="EOY27" s="93" t="s">
        <v>64</v>
      </c>
      <c r="EOZ27" s="58" t="s">
        <v>55</v>
      </c>
      <c r="EPA27" s="91" t="s">
        <v>32</v>
      </c>
      <c r="EPB27" s="92">
        <v>1</v>
      </c>
      <c r="EPC27" s="87">
        <v>0</v>
      </c>
      <c r="EPD27" s="59">
        <f t="shared" si="228"/>
        <v>0</v>
      </c>
      <c r="EPE27" s="1"/>
      <c r="EPF27" s="89">
        <v>4</v>
      </c>
      <c r="EPG27" s="93" t="s">
        <v>64</v>
      </c>
      <c r="EPH27" s="58" t="s">
        <v>55</v>
      </c>
      <c r="EPI27" s="91" t="s">
        <v>32</v>
      </c>
      <c r="EPJ27" s="92">
        <v>1</v>
      </c>
      <c r="EPK27" s="87">
        <v>0</v>
      </c>
      <c r="EPL27" s="59">
        <f t="shared" si="228"/>
        <v>0</v>
      </c>
      <c r="EPM27" s="1"/>
      <c r="EPN27" s="89">
        <v>4</v>
      </c>
      <c r="EPO27" s="93" t="s">
        <v>64</v>
      </c>
      <c r="EPP27" s="58" t="s">
        <v>55</v>
      </c>
      <c r="EPQ27" s="91" t="s">
        <v>32</v>
      </c>
      <c r="EPR27" s="92">
        <v>1</v>
      </c>
      <c r="EPS27" s="87">
        <v>0</v>
      </c>
      <c r="EPT27" s="59">
        <f t="shared" si="229"/>
        <v>0</v>
      </c>
      <c r="EPU27" s="1"/>
      <c r="EPV27" s="89">
        <v>4</v>
      </c>
      <c r="EPW27" s="93" t="s">
        <v>64</v>
      </c>
      <c r="EPX27" s="58" t="s">
        <v>55</v>
      </c>
      <c r="EPY27" s="91" t="s">
        <v>32</v>
      </c>
      <c r="EPZ27" s="92">
        <v>1</v>
      </c>
      <c r="EQA27" s="87">
        <v>0</v>
      </c>
      <c r="EQB27" s="59">
        <f t="shared" si="229"/>
        <v>0</v>
      </c>
      <c r="EQC27" s="1"/>
      <c r="EQD27" s="89">
        <v>4</v>
      </c>
      <c r="EQE27" s="93" t="s">
        <v>64</v>
      </c>
      <c r="EQF27" s="58" t="s">
        <v>55</v>
      </c>
      <c r="EQG27" s="91" t="s">
        <v>32</v>
      </c>
      <c r="EQH27" s="92">
        <v>1</v>
      </c>
      <c r="EQI27" s="87">
        <v>0</v>
      </c>
      <c r="EQJ27" s="59">
        <f t="shared" si="230"/>
        <v>0</v>
      </c>
      <c r="EQK27" s="1"/>
      <c r="EQL27" s="89">
        <v>4</v>
      </c>
      <c r="EQM27" s="93" t="s">
        <v>64</v>
      </c>
      <c r="EQN27" s="58" t="s">
        <v>55</v>
      </c>
      <c r="EQO27" s="91" t="s">
        <v>32</v>
      </c>
      <c r="EQP27" s="92">
        <v>1</v>
      </c>
      <c r="EQQ27" s="87">
        <v>0</v>
      </c>
      <c r="EQR27" s="59">
        <f t="shared" si="230"/>
        <v>0</v>
      </c>
      <c r="EQS27" s="1"/>
      <c r="EQT27" s="89">
        <v>4</v>
      </c>
      <c r="EQU27" s="93" t="s">
        <v>64</v>
      </c>
      <c r="EQV27" s="58" t="s">
        <v>55</v>
      </c>
      <c r="EQW27" s="91" t="s">
        <v>32</v>
      </c>
      <c r="EQX27" s="92">
        <v>1</v>
      </c>
      <c r="EQY27" s="87">
        <v>0</v>
      </c>
      <c r="EQZ27" s="59">
        <f t="shared" si="231"/>
        <v>0</v>
      </c>
      <c r="ERA27" s="1"/>
      <c r="ERB27" s="89">
        <v>4</v>
      </c>
      <c r="ERC27" s="93" t="s">
        <v>64</v>
      </c>
      <c r="ERD27" s="58" t="s">
        <v>55</v>
      </c>
      <c r="ERE27" s="91" t="s">
        <v>32</v>
      </c>
      <c r="ERF27" s="92">
        <v>1</v>
      </c>
      <c r="ERG27" s="87">
        <v>0</v>
      </c>
      <c r="ERH27" s="59">
        <f t="shared" si="231"/>
        <v>0</v>
      </c>
      <c r="ERI27" s="1"/>
      <c r="ERJ27" s="89">
        <v>4</v>
      </c>
      <c r="ERK27" s="93" t="s">
        <v>64</v>
      </c>
      <c r="ERL27" s="58" t="s">
        <v>55</v>
      </c>
      <c r="ERM27" s="91" t="s">
        <v>32</v>
      </c>
      <c r="ERN27" s="92">
        <v>1</v>
      </c>
      <c r="ERO27" s="87">
        <v>0</v>
      </c>
      <c r="ERP27" s="59">
        <f t="shared" si="232"/>
        <v>0</v>
      </c>
      <c r="ERQ27" s="1"/>
      <c r="ERR27" s="89">
        <v>4</v>
      </c>
      <c r="ERS27" s="93" t="s">
        <v>64</v>
      </c>
      <c r="ERT27" s="58" t="s">
        <v>55</v>
      </c>
      <c r="ERU27" s="91" t="s">
        <v>32</v>
      </c>
      <c r="ERV27" s="92">
        <v>1</v>
      </c>
      <c r="ERW27" s="87">
        <v>0</v>
      </c>
      <c r="ERX27" s="59">
        <f t="shared" si="232"/>
        <v>0</v>
      </c>
      <c r="ERY27" s="1"/>
      <c r="ERZ27" s="89">
        <v>4</v>
      </c>
      <c r="ESA27" s="93" t="s">
        <v>64</v>
      </c>
      <c r="ESB27" s="58" t="s">
        <v>55</v>
      </c>
      <c r="ESC27" s="91" t="s">
        <v>32</v>
      </c>
      <c r="ESD27" s="92">
        <v>1</v>
      </c>
      <c r="ESE27" s="87">
        <v>0</v>
      </c>
      <c r="ESF27" s="59">
        <f t="shared" si="233"/>
        <v>0</v>
      </c>
      <c r="ESG27" s="1"/>
      <c r="ESH27" s="89">
        <v>4</v>
      </c>
      <c r="ESI27" s="93" t="s">
        <v>64</v>
      </c>
      <c r="ESJ27" s="58" t="s">
        <v>55</v>
      </c>
      <c r="ESK27" s="91" t="s">
        <v>32</v>
      </c>
      <c r="ESL27" s="92">
        <v>1</v>
      </c>
      <c r="ESM27" s="87">
        <v>0</v>
      </c>
      <c r="ESN27" s="59">
        <f t="shared" si="233"/>
        <v>0</v>
      </c>
      <c r="ESO27" s="1"/>
      <c r="ESP27" s="89">
        <v>4</v>
      </c>
      <c r="ESQ27" s="93" t="s">
        <v>64</v>
      </c>
      <c r="ESR27" s="58" t="s">
        <v>55</v>
      </c>
      <c r="ESS27" s="91" t="s">
        <v>32</v>
      </c>
      <c r="EST27" s="92">
        <v>1</v>
      </c>
      <c r="ESU27" s="87">
        <v>0</v>
      </c>
      <c r="ESV27" s="59">
        <f t="shared" si="234"/>
        <v>0</v>
      </c>
      <c r="ESW27" s="1"/>
      <c r="ESX27" s="89">
        <v>4</v>
      </c>
      <c r="ESY27" s="93" t="s">
        <v>64</v>
      </c>
      <c r="ESZ27" s="58" t="s">
        <v>55</v>
      </c>
      <c r="ETA27" s="91" t="s">
        <v>32</v>
      </c>
      <c r="ETB27" s="92">
        <v>1</v>
      </c>
      <c r="ETC27" s="87">
        <v>0</v>
      </c>
      <c r="ETD27" s="59">
        <f t="shared" si="234"/>
        <v>0</v>
      </c>
      <c r="ETE27" s="1"/>
      <c r="ETF27" s="89">
        <v>4</v>
      </c>
      <c r="ETG27" s="93" t="s">
        <v>64</v>
      </c>
      <c r="ETH27" s="58" t="s">
        <v>55</v>
      </c>
      <c r="ETI27" s="91" t="s">
        <v>32</v>
      </c>
      <c r="ETJ27" s="92">
        <v>1</v>
      </c>
      <c r="ETK27" s="87">
        <v>0</v>
      </c>
      <c r="ETL27" s="59">
        <f t="shared" si="235"/>
        <v>0</v>
      </c>
      <c r="ETM27" s="1"/>
      <c r="ETN27" s="89">
        <v>4</v>
      </c>
      <c r="ETO27" s="93" t="s">
        <v>64</v>
      </c>
      <c r="ETP27" s="58" t="s">
        <v>55</v>
      </c>
      <c r="ETQ27" s="91" t="s">
        <v>32</v>
      </c>
      <c r="ETR27" s="92">
        <v>1</v>
      </c>
      <c r="ETS27" s="87">
        <v>0</v>
      </c>
      <c r="ETT27" s="59">
        <f t="shared" si="235"/>
        <v>0</v>
      </c>
      <c r="ETU27" s="1"/>
      <c r="ETV27" s="89">
        <v>4</v>
      </c>
      <c r="ETW27" s="93" t="s">
        <v>64</v>
      </c>
      <c r="ETX27" s="58" t="s">
        <v>55</v>
      </c>
      <c r="ETY27" s="91" t="s">
        <v>32</v>
      </c>
      <c r="ETZ27" s="92">
        <v>1</v>
      </c>
      <c r="EUA27" s="87">
        <v>0</v>
      </c>
      <c r="EUB27" s="59">
        <f t="shared" si="236"/>
        <v>0</v>
      </c>
      <c r="EUC27" s="1"/>
      <c r="EUD27" s="89">
        <v>4</v>
      </c>
      <c r="EUE27" s="93" t="s">
        <v>64</v>
      </c>
      <c r="EUF27" s="58" t="s">
        <v>55</v>
      </c>
      <c r="EUG27" s="91" t="s">
        <v>32</v>
      </c>
      <c r="EUH27" s="92">
        <v>1</v>
      </c>
      <c r="EUI27" s="87">
        <v>0</v>
      </c>
      <c r="EUJ27" s="59">
        <f t="shared" si="236"/>
        <v>0</v>
      </c>
      <c r="EUK27" s="1"/>
      <c r="EUL27" s="89">
        <v>4</v>
      </c>
      <c r="EUM27" s="93" t="s">
        <v>64</v>
      </c>
      <c r="EUN27" s="58" t="s">
        <v>55</v>
      </c>
      <c r="EUO27" s="91" t="s">
        <v>32</v>
      </c>
      <c r="EUP27" s="92">
        <v>1</v>
      </c>
      <c r="EUQ27" s="87">
        <v>0</v>
      </c>
      <c r="EUR27" s="59">
        <f t="shared" si="237"/>
        <v>0</v>
      </c>
      <c r="EUS27" s="1"/>
      <c r="EUT27" s="89">
        <v>4</v>
      </c>
      <c r="EUU27" s="93" t="s">
        <v>64</v>
      </c>
      <c r="EUV27" s="58" t="s">
        <v>55</v>
      </c>
      <c r="EUW27" s="91" t="s">
        <v>32</v>
      </c>
      <c r="EUX27" s="92">
        <v>1</v>
      </c>
      <c r="EUY27" s="87">
        <v>0</v>
      </c>
      <c r="EUZ27" s="59">
        <f t="shared" si="237"/>
        <v>0</v>
      </c>
      <c r="EVA27" s="1"/>
      <c r="EVB27" s="89">
        <v>4</v>
      </c>
      <c r="EVC27" s="93" t="s">
        <v>64</v>
      </c>
      <c r="EVD27" s="58" t="s">
        <v>55</v>
      </c>
      <c r="EVE27" s="91" t="s">
        <v>32</v>
      </c>
      <c r="EVF27" s="92">
        <v>1</v>
      </c>
      <c r="EVG27" s="87">
        <v>0</v>
      </c>
      <c r="EVH27" s="59">
        <f t="shared" si="238"/>
        <v>0</v>
      </c>
      <c r="EVI27" s="1"/>
      <c r="EVJ27" s="89">
        <v>4</v>
      </c>
      <c r="EVK27" s="93" t="s">
        <v>64</v>
      </c>
      <c r="EVL27" s="58" t="s">
        <v>55</v>
      </c>
      <c r="EVM27" s="91" t="s">
        <v>32</v>
      </c>
      <c r="EVN27" s="92">
        <v>1</v>
      </c>
      <c r="EVO27" s="87">
        <v>0</v>
      </c>
      <c r="EVP27" s="59">
        <f t="shared" si="238"/>
        <v>0</v>
      </c>
      <c r="EVQ27" s="1"/>
      <c r="EVR27" s="89">
        <v>4</v>
      </c>
      <c r="EVS27" s="93" t="s">
        <v>64</v>
      </c>
      <c r="EVT27" s="58" t="s">
        <v>55</v>
      </c>
      <c r="EVU27" s="91" t="s">
        <v>32</v>
      </c>
      <c r="EVV27" s="92">
        <v>1</v>
      </c>
      <c r="EVW27" s="87">
        <v>0</v>
      </c>
      <c r="EVX27" s="59">
        <f t="shared" si="239"/>
        <v>0</v>
      </c>
      <c r="EVY27" s="1"/>
      <c r="EVZ27" s="89">
        <v>4</v>
      </c>
      <c r="EWA27" s="93" t="s">
        <v>64</v>
      </c>
      <c r="EWB27" s="58" t="s">
        <v>55</v>
      </c>
      <c r="EWC27" s="91" t="s">
        <v>32</v>
      </c>
      <c r="EWD27" s="92">
        <v>1</v>
      </c>
      <c r="EWE27" s="87">
        <v>0</v>
      </c>
      <c r="EWF27" s="59">
        <f t="shared" si="239"/>
        <v>0</v>
      </c>
      <c r="EWG27" s="1"/>
      <c r="EWH27" s="89">
        <v>4</v>
      </c>
      <c r="EWI27" s="93" t="s">
        <v>64</v>
      </c>
      <c r="EWJ27" s="58" t="s">
        <v>55</v>
      </c>
      <c r="EWK27" s="91" t="s">
        <v>32</v>
      </c>
      <c r="EWL27" s="92">
        <v>1</v>
      </c>
      <c r="EWM27" s="87">
        <v>0</v>
      </c>
      <c r="EWN27" s="59">
        <f t="shared" si="240"/>
        <v>0</v>
      </c>
      <c r="EWO27" s="1"/>
      <c r="EWP27" s="89">
        <v>4</v>
      </c>
      <c r="EWQ27" s="93" t="s">
        <v>64</v>
      </c>
      <c r="EWR27" s="58" t="s">
        <v>55</v>
      </c>
      <c r="EWS27" s="91" t="s">
        <v>32</v>
      </c>
      <c r="EWT27" s="92">
        <v>1</v>
      </c>
      <c r="EWU27" s="87">
        <v>0</v>
      </c>
      <c r="EWV27" s="59">
        <f t="shared" si="240"/>
        <v>0</v>
      </c>
      <c r="EWW27" s="1"/>
      <c r="EWX27" s="89">
        <v>4</v>
      </c>
      <c r="EWY27" s="93" t="s">
        <v>64</v>
      </c>
      <c r="EWZ27" s="58" t="s">
        <v>55</v>
      </c>
      <c r="EXA27" s="91" t="s">
        <v>32</v>
      </c>
      <c r="EXB27" s="92">
        <v>1</v>
      </c>
      <c r="EXC27" s="87">
        <v>0</v>
      </c>
      <c r="EXD27" s="59">
        <f t="shared" si="241"/>
        <v>0</v>
      </c>
      <c r="EXE27" s="1"/>
      <c r="EXF27" s="89">
        <v>4</v>
      </c>
      <c r="EXG27" s="93" t="s">
        <v>64</v>
      </c>
      <c r="EXH27" s="58" t="s">
        <v>55</v>
      </c>
      <c r="EXI27" s="91" t="s">
        <v>32</v>
      </c>
      <c r="EXJ27" s="92">
        <v>1</v>
      </c>
      <c r="EXK27" s="87">
        <v>0</v>
      </c>
      <c r="EXL27" s="59">
        <f t="shared" si="241"/>
        <v>0</v>
      </c>
      <c r="EXM27" s="1"/>
      <c r="EXN27" s="89">
        <v>4</v>
      </c>
      <c r="EXO27" s="93" t="s">
        <v>64</v>
      </c>
      <c r="EXP27" s="58" t="s">
        <v>55</v>
      </c>
      <c r="EXQ27" s="91" t="s">
        <v>32</v>
      </c>
      <c r="EXR27" s="92">
        <v>1</v>
      </c>
      <c r="EXS27" s="87">
        <v>0</v>
      </c>
      <c r="EXT27" s="59">
        <f t="shared" si="242"/>
        <v>0</v>
      </c>
      <c r="EXU27" s="1"/>
      <c r="EXV27" s="89">
        <v>4</v>
      </c>
      <c r="EXW27" s="93" t="s">
        <v>64</v>
      </c>
      <c r="EXX27" s="58" t="s">
        <v>55</v>
      </c>
      <c r="EXY27" s="91" t="s">
        <v>32</v>
      </c>
      <c r="EXZ27" s="92">
        <v>1</v>
      </c>
      <c r="EYA27" s="87">
        <v>0</v>
      </c>
      <c r="EYB27" s="59">
        <f t="shared" si="242"/>
        <v>0</v>
      </c>
      <c r="EYC27" s="1"/>
      <c r="EYD27" s="89">
        <v>4</v>
      </c>
      <c r="EYE27" s="93" t="s">
        <v>64</v>
      </c>
      <c r="EYF27" s="58" t="s">
        <v>55</v>
      </c>
      <c r="EYG27" s="91" t="s">
        <v>32</v>
      </c>
      <c r="EYH27" s="92">
        <v>1</v>
      </c>
      <c r="EYI27" s="87">
        <v>0</v>
      </c>
      <c r="EYJ27" s="59">
        <f t="shared" si="243"/>
        <v>0</v>
      </c>
      <c r="EYK27" s="1"/>
      <c r="EYL27" s="89">
        <v>4</v>
      </c>
      <c r="EYM27" s="93" t="s">
        <v>64</v>
      </c>
      <c r="EYN27" s="58" t="s">
        <v>55</v>
      </c>
      <c r="EYO27" s="91" t="s">
        <v>32</v>
      </c>
      <c r="EYP27" s="92">
        <v>1</v>
      </c>
      <c r="EYQ27" s="87">
        <v>0</v>
      </c>
      <c r="EYR27" s="59">
        <f t="shared" si="243"/>
        <v>0</v>
      </c>
      <c r="EYS27" s="1"/>
      <c r="EYT27" s="89">
        <v>4</v>
      </c>
      <c r="EYU27" s="93" t="s">
        <v>64</v>
      </c>
      <c r="EYV27" s="58" t="s">
        <v>55</v>
      </c>
      <c r="EYW27" s="91" t="s">
        <v>32</v>
      </c>
      <c r="EYX27" s="92">
        <v>1</v>
      </c>
      <c r="EYY27" s="87">
        <v>0</v>
      </c>
      <c r="EYZ27" s="59">
        <f t="shared" si="244"/>
        <v>0</v>
      </c>
      <c r="EZA27" s="1"/>
      <c r="EZB27" s="89">
        <v>4</v>
      </c>
      <c r="EZC27" s="93" t="s">
        <v>64</v>
      </c>
      <c r="EZD27" s="58" t="s">
        <v>55</v>
      </c>
      <c r="EZE27" s="91" t="s">
        <v>32</v>
      </c>
      <c r="EZF27" s="92">
        <v>1</v>
      </c>
      <c r="EZG27" s="87">
        <v>0</v>
      </c>
      <c r="EZH27" s="59">
        <f t="shared" si="244"/>
        <v>0</v>
      </c>
      <c r="EZI27" s="1"/>
      <c r="EZJ27" s="89">
        <v>4</v>
      </c>
      <c r="EZK27" s="93" t="s">
        <v>64</v>
      </c>
      <c r="EZL27" s="58" t="s">
        <v>55</v>
      </c>
      <c r="EZM27" s="91" t="s">
        <v>32</v>
      </c>
      <c r="EZN27" s="92">
        <v>1</v>
      </c>
      <c r="EZO27" s="87">
        <v>0</v>
      </c>
      <c r="EZP27" s="59">
        <f t="shared" si="245"/>
        <v>0</v>
      </c>
      <c r="EZQ27" s="1"/>
      <c r="EZR27" s="89">
        <v>4</v>
      </c>
      <c r="EZS27" s="93" t="s">
        <v>64</v>
      </c>
      <c r="EZT27" s="58" t="s">
        <v>55</v>
      </c>
      <c r="EZU27" s="91" t="s">
        <v>32</v>
      </c>
      <c r="EZV27" s="92">
        <v>1</v>
      </c>
      <c r="EZW27" s="87">
        <v>0</v>
      </c>
      <c r="EZX27" s="59">
        <f t="shared" si="245"/>
        <v>0</v>
      </c>
      <c r="EZY27" s="1"/>
      <c r="EZZ27" s="89">
        <v>4</v>
      </c>
      <c r="FAA27" s="93" t="s">
        <v>64</v>
      </c>
      <c r="FAB27" s="58" t="s">
        <v>55</v>
      </c>
      <c r="FAC27" s="91" t="s">
        <v>32</v>
      </c>
      <c r="FAD27" s="92">
        <v>1</v>
      </c>
      <c r="FAE27" s="87">
        <v>0</v>
      </c>
      <c r="FAF27" s="59">
        <f t="shared" si="246"/>
        <v>0</v>
      </c>
      <c r="FAG27" s="1"/>
      <c r="FAH27" s="89">
        <v>4</v>
      </c>
      <c r="FAI27" s="93" t="s">
        <v>64</v>
      </c>
      <c r="FAJ27" s="58" t="s">
        <v>55</v>
      </c>
      <c r="FAK27" s="91" t="s">
        <v>32</v>
      </c>
      <c r="FAL27" s="92">
        <v>1</v>
      </c>
      <c r="FAM27" s="87">
        <v>0</v>
      </c>
      <c r="FAN27" s="59">
        <f t="shared" si="246"/>
        <v>0</v>
      </c>
      <c r="FAO27" s="1"/>
      <c r="FAP27" s="89">
        <v>4</v>
      </c>
      <c r="FAQ27" s="93" t="s">
        <v>64</v>
      </c>
      <c r="FAR27" s="58" t="s">
        <v>55</v>
      </c>
      <c r="FAS27" s="91" t="s">
        <v>32</v>
      </c>
      <c r="FAT27" s="92">
        <v>1</v>
      </c>
      <c r="FAU27" s="87">
        <v>0</v>
      </c>
      <c r="FAV27" s="59">
        <f t="shared" si="247"/>
        <v>0</v>
      </c>
      <c r="FAW27" s="1"/>
      <c r="FAX27" s="89">
        <v>4</v>
      </c>
      <c r="FAY27" s="93" t="s">
        <v>64</v>
      </c>
      <c r="FAZ27" s="58" t="s">
        <v>55</v>
      </c>
      <c r="FBA27" s="91" t="s">
        <v>32</v>
      </c>
      <c r="FBB27" s="92">
        <v>1</v>
      </c>
      <c r="FBC27" s="87">
        <v>0</v>
      </c>
      <c r="FBD27" s="59">
        <f t="shared" si="247"/>
        <v>0</v>
      </c>
      <c r="FBE27" s="1"/>
      <c r="FBF27" s="89">
        <v>4</v>
      </c>
      <c r="FBG27" s="93" t="s">
        <v>64</v>
      </c>
      <c r="FBH27" s="58" t="s">
        <v>55</v>
      </c>
      <c r="FBI27" s="91" t="s">
        <v>32</v>
      </c>
      <c r="FBJ27" s="92">
        <v>1</v>
      </c>
      <c r="FBK27" s="87">
        <v>0</v>
      </c>
      <c r="FBL27" s="59">
        <f t="shared" si="248"/>
        <v>0</v>
      </c>
      <c r="FBM27" s="1"/>
      <c r="FBN27" s="89">
        <v>4</v>
      </c>
      <c r="FBO27" s="93" t="s">
        <v>64</v>
      </c>
      <c r="FBP27" s="58" t="s">
        <v>55</v>
      </c>
      <c r="FBQ27" s="91" t="s">
        <v>32</v>
      </c>
      <c r="FBR27" s="92">
        <v>1</v>
      </c>
      <c r="FBS27" s="87">
        <v>0</v>
      </c>
      <c r="FBT27" s="59">
        <f t="shared" si="248"/>
        <v>0</v>
      </c>
      <c r="FBU27" s="1"/>
      <c r="FBV27" s="89">
        <v>4</v>
      </c>
      <c r="FBW27" s="93" t="s">
        <v>64</v>
      </c>
      <c r="FBX27" s="58" t="s">
        <v>55</v>
      </c>
      <c r="FBY27" s="91" t="s">
        <v>32</v>
      </c>
      <c r="FBZ27" s="92">
        <v>1</v>
      </c>
      <c r="FCA27" s="87">
        <v>0</v>
      </c>
      <c r="FCB27" s="59">
        <f t="shared" si="249"/>
        <v>0</v>
      </c>
      <c r="FCC27" s="1"/>
      <c r="FCD27" s="89">
        <v>4</v>
      </c>
      <c r="FCE27" s="93" t="s">
        <v>64</v>
      </c>
      <c r="FCF27" s="58" t="s">
        <v>55</v>
      </c>
      <c r="FCG27" s="91" t="s">
        <v>32</v>
      </c>
      <c r="FCH27" s="92">
        <v>1</v>
      </c>
      <c r="FCI27" s="87">
        <v>0</v>
      </c>
      <c r="FCJ27" s="59">
        <f t="shared" si="249"/>
        <v>0</v>
      </c>
      <c r="FCK27" s="1"/>
      <c r="FCL27" s="89">
        <v>4</v>
      </c>
      <c r="FCM27" s="93" t="s">
        <v>64</v>
      </c>
      <c r="FCN27" s="58" t="s">
        <v>55</v>
      </c>
      <c r="FCO27" s="91" t="s">
        <v>32</v>
      </c>
      <c r="FCP27" s="92">
        <v>1</v>
      </c>
      <c r="FCQ27" s="87">
        <v>0</v>
      </c>
      <c r="FCR27" s="59">
        <f t="shared" si="250"/>
        <v>0</v>
      </c>
      <c r="FCS27" s="1"/>
      <c r="FCT27" s="89">
        <v>4</v>
      </c>
      <c r="FCU27" s="93" t="s">
        <v>64</v>
      </c>
      <c r="FCV27" s="58" t="s">
        <v>55</v>
      </c>
      <c r="FCW27" s="91" t="s">
        <v>32</v>
      </c>
      <c r="FCX27" s="92">
        <v>1</v>
      </c>
      <c r="FCY27" s="87">
        <v>0</v>
      </c>
      <c r="FCZ27" s="59">
        <f t="shared" si="250"/>
        <v>0</v>
      </c>
      <c r="FDA27" s="1"/>
      <c r="FDB27" s="89">
        <v>4</v>
      </c>
      <c r="FDC27" s="93" t="s">
        <v>64</v>
      </c>
      <c r="FDD27" s="58" t="s">
        <v>55</v>
      </c>
      <c r="FDE27" s="91" t="s">
        <v>32</v>
      </c>
      <c r="FDF27" s="92">
        <v>1</v>
      </c>
      <c r="FDG27" s="87">
        <v>0</v>
      </c>
      <c r="FDH27" s="59">
        <f t="shared" si="251"/>
        <v>0</v>
      </c>
      <c r="FDI27" s="1"/>
      <c r="FDJ27" s="89">
        <v>4</v>
      </c>
      <c r="FDK27" s="93" t="s">
        <v>64</v>
      </c>
      <c r="FDL27" s="58" t="s">
        <v>55</v>
      </c>
      <c r="FDM27" s="91" t="s">
        <v>32</v>
      </c>
      <c r="FDN27" s="92">
        <v>1</v>
      </c>
      <c r="FDO27" s="87">
        <v>0</v>
      </c>
      <c r="FDP27" s="59">
        <f t="shared" si="251"/>
        <v>0</v>
      </c>
      <c r="FDQ27" s="1"/>
      <c r="FDR27" s="89">
        <v>4</v>
      </c>
      <c r="FDS27" s="93" t="s">
        <v>64</v>
      </c>
      <c r="FDT27" s="58" t="s">
        <v>55</v>
      </c>
      <c r="FDU27" s="91" t="s">
        <v>32</v>
      </c>
      <c r="FDV27" s="92">
        <v>1</v>
      </c>
      <c r="FDW27" s="87">
        <v>0</v>
      </c>
      <c r="FDX27" s="59">
        <f t="shared" si="252"/>
        <v>0</v>
      </c>
      <c r="FDY27" s="1"/>
      <c r="FDZ27" s="89">
        <v>4</v>
      </c>
      <c r="FEA27" s="93" t="s">
        <v>64</v>
      </c>
      <c r="FEB27" s="58" t="s">
        <v>55</v>
      </c>
      <c r="FEC27" s="91" t="s">
        <v>32</v>
      </c>
      <c r="FED27" s="92">
        <v>1</v>
      </c>
      <c r="FEE27" s="87">
        <v>0</v>
      </c>
      <c r="FEF27" s="59">
        <f t="shared" si="252"/>
        <v>0</v>
      </c>
      <c r="FEG27" s="1"/>
      <c r="FEH27" s="89">
        <v>4</v>
      </c>
      <c r="FEI27" s="93" t="s">
        <v>64</v>
      </c>
      <c r="FEJ27" s="58" t="s">
        <v>55</v>
      </c>
      <c r="FEK27" s="91" t="s">
        <v>32</v>
      </c>
      <c r="FEL27" s="92">
        <v>1</v>
      </c>
      <c r="FEM27" s="87">
        <v>0</v>
      </c>
      <c r="FEN27" s="59">
        <f t="shared" si="253"/>
        <v>0</v>
      </c>
      <c r="FEO27" s="1"/>
      <c r="FEP27" s="89">
        <v>4</v>
      </c>
      <c r="FEQ27" s="93" t="s">
        <v>64</v>
      </c>
      <c r="FER27" s="58" t="s">
        <v>55</v>
      </c>
      <c r="FES27" s="91" t="s">
        <v>32</v>
      </c>
      <c r="FET27" s="92">
        <v>1</v>
      </c>
      <c r="FEU27" s="87">
        <v>0</v>
      </c>
      <c r="FEV27" s="59">
        <f t="shared" si="253"/>
        <v>0</v>
      </c>
      <c r="FEW27" s="1"/>
      <c r="FEX27" s="89">
        <v>4</v>
      </c>
      <c r="FEY27" s="93" t="s">
        <v>64</v>
      </c>
      <c r="FEZ27" s="58" t="s">
        <v>55</v>
      </c>
      <c r="FFA27" s="91" t="s">
        <v>32</v>
      </c>
      <c r="FFB27" s="92">
        <v>1</v>
      </c>
      <c r="FFC27" s="87">
        <v>0</v>
      </c>
      <c r="FFD27" s="59">
        <f t="shared" si="254"/>
        <v>0</v>
      </c>
      <c r="FFE27" s="1"/>
      <c r="FFF27" s="89">
        <v>4</v>
      </c>
      <c r="FFG27" s="93" t="s">
        <v>64</v>
      </c>
      <c r="FFH27" s="58" t="s">
        <v>55</v>
      </c>
      <c r="FFI27" s="91" t="s">
        <v>32</v>
      </c>
      <c r="FFJ27" s="92">
        <v>1</v>
      </c>
      <c r="FFK27" s="87">
        <v>0</v>
      </c>
      <c r="FFL27" s="59">
        <f t="shared" si="254"/>
        <v>0</v>
      </c>
      <c r="FFM27" s="1"/>
      <c r="FFN27" s="89">
        <v>4</v>
      </c>
      <c r="FFO27" s="93" t="s">
        <v>64</v>
      </c>
      <c r="FFP27" s="58" t="s">
        <v>55</v>
      </c>
      <c r="FFQ27" s="91" t="s">
        <v>32</v>
      </c>
      <c r="FFR27" s="92">
        <v>1</v>
      </c>
      <c r="FFS27" s="87">
        <v>0</v>
      </c>
      <c r="FFT27" s="59">
        <f t="shared" si="255"/>
        <v>0</v>
      </c>
      <c r="FFU27" s="1"/>
      <c r="FFV27" s="89">
        <v>4</v>
      </c>
      <c r="FFW27" s="93" t="s">
        <v>64</v>
      </c>
      <c r="FFX27" s="58" t="s">
        <v>55</v>
      </c>
      <c r="FFY27" s="91" t="s">
        <v>32</v>
      </c>
      <c r="FFZ27" s="92">
        <v>1</v>
      </c>
      <c r="FGA27" s="87">
        <v>0</v>
      </c>
      <c r="FGB27" s="59">
        <f t="shared" si="255"/>
        <v>0</v>
      </c>
      <c r="FGC27" s="1"/>
      <c r="FGD27" s="89">
        <v>4</v>
      </c>
      <c r="FGE27" s="93" t="s">
        <v>64</v>
      </c>
      <c r="FGF27" s="58" t="s">
        <v>55</v>
      </c>
      <c r="FGG27" s="91" t="s">
        <v>32</v>
      </c>
      <c r="FGH27" s="92">
        <v>1</v>
      </c>
      <c r="FGI27" s="87">
        <v>0</v>
      </c>
      <c r="FGJ27" s="59">
        <f t="shared" si="256"/>
        <v>0</v>
      </c>
      <c r="FGK27" s="1"/>
      <c r="FGL27" s="89">
        <v>4</v>
      </c>
      <c r="FGM27" s="93" t="s">
        <v>64</v>
      </c>
      <c r="FGN27" s="58" t="s">
        <v>55</v>
      </c>
      <c r="FGO27" s="91" t="s">
        <v>32</v>
      </c>
      <c r="FGP27" s="92">
        <v>1</v>
      </c>
      <c r="FGQ27" s="87">
        <v>0</v>
      </c>
      <c r="FGR27" s="59">
        <f t="shared" si="256"/>
        <v>0</v>
      </c>
      <c r="FGS27" s="1"/>
      <c r="FGT27" s="89">
        <v>4</v>
      </c>
      <c r="FGU27" s="93" t="s">
        <v>64</v>
      </c>
      <c r="FGV27" s="58" t="s">
        <v>55</v>
      </c>
      <c r="FGW27" s="91" t="s">
        <v>32</v>
      </c>
      <c r="FGX27" s="92">
        <v>1</v>
      </c>
      <c r="FGY27" s="87">
        <v>0</v>
      </c>
      <c r="FGZ27" s="59">
        <f t="shared" si="257"/>
        <v>0</v>
      </c>
      <c r="FHA27" s="1"/>
      <c r="FHB27" s="89">
        <v>4</v>
      </c>
      <c r="FHC27" s="93" t="s">
        <v>64</v>
      </c>
      <c r="FHD27" s="58" t="s">
        <v>55</v>
      </c>
      <c r="FHE27" s="91" t="s">
        <v>32</v>
      </c>
      <c r="FHF27" s="92">
        <v>1</v>
      </c>
      <c r="FHG27" s="87">
        <v>0</v>
      </c>
      <c r="FHH27" s="59">
        <f t="shared" si="257"/>
        <v>0</v>
      </c>
      <c r="FHI27" s="1"/>
      <c r="FHJ27" s="89">
        <v>4</v>
      </c>
      <c r="FHK27" s="93" t="s">
        <v>64</v>
      </c>
      <c r="FHL27" s="58" t="s">
        <v>55</v>
      </c>
      <c r="FHM27" s="91" t="s">
        <v>32</v>
      </c>
      <c r="FHN27" s="92">
        <v>1</v>
      </c>
      <c r="FHO27" s="87">
        <v>0</v>
      </c>
      <c r="FHP27" s="59">
        <f t="shared" si="258"/>
        <v>0</v>
      </c>
      <c r="FHQ27" s="1"/>
      <c r="FHR27" s="89">
        <v>4</v>
      </c>
      <c r="FHS27" s="93" t="s">
        <v>64</v>
      </c>
      <c r="FHT27" s="58" t="s">
        <v>55</v>
      </c>
      <c r="FHU27" s="91" t="s">
        <v>32</v>
      </c>
      <c r="FHV27" s="92">
        <v>1</v>
      </c>
      <c r="FHW27" s="87">
        <v>0</v>
      </c>
      <c r="FHX27" s="59">
        <f t="shared" si="258"/>
        <v>0</v>
      </c>
      <c r="FHY27" s="1"/>
      <c r="FHZ27" s="89">
        <v>4</v>
      </c>
      <c r="FIA27" s="93" t="s">
        <v>64</v>
      </c>
      <c r="FIB27" s="58" t="s">
        <v>55</v>
      </c>
      <c r="FIC27" s="91" t="s">
        <v>32</v>
      </c>
      <c r="FID27" s="92">
        <v>1</v>
      </c>
      <c r="FIE27" s="87">
        <v>0</v>
      </c>
      <c r="FIF27" s="59">
        <f t="shared" si="259"/>
        <v>0</v>
      </c>
      <c r="FIG27" s="1"/>
      <c r="FIH27" s="89">
        <v>4</v>
      </c>
      <c r="FII27" s="93" t="s">
        <v>64</v>
      </c>
      <c r="FIJ27" s="58" t="s">
        <v>55</v>
      </c>
      <c r="FIK27" s="91" t="s">
        <v>32</v>
      </c>
      <c r="FIL27" s="92">
        <v>1</v>
      </c>
      <c r="FIM27" s="87">
        <v>0</v>
      </c>
      <c r="FIN27" s="59">
        <f t="shared" si="259"/>
        <v>0</v>
      </c>
      <c r="FIO27" s="1"/>
      <c r="FIP27" s="89">
        <v>4</v>
      </c>
      <c r="FIQ27" s="93" t="s">
        <v>64</v>
      </c>
      <c r="FIR27" s="58" t="s">
        <v>55</v>
      </c>
      <c r="FIS27" s="91" t="s">
        <v>32</v>
      </c>
      <c r="FIT27" s="92">
        <v>1</v>
      </c>
      <c r="FIU27" s="87">
        <v>0</v>
      </c>
      <c r="FIV27" s="59">
        <f t="shared" si="260"/>
        <v>0</v>
      </c>
      <c r="FIW27" s="1"/>
      <c r="FIX27" s="89">
        <v>4</v>
      </c>
      <c r="FIY27" s="93" t="s">
        <v>64</v>
      </c>
      <c r="FIZ27" s="58" t="s">
        <v>55</v>
      </c>
      <c r="FJA27" s="91" t="s">
        <v>32</v>
      </c>
      <c r="FJB27" s="92">
        <v>1</v>
      </c>
      <c r="FJC27" s="87">
        <v>0</v>
      </c>
      <c r="FJD27" s="59">
        <f t="shared" si="260"/>
        <v>0</v>
      </c>
      <c r="FJE27" s="1"/>
      <c r="FJF27" s="89">
        <v>4</v>
      </c>
      <c r="FJG27" s="93" t="s">
        <v>64</v>
      </c>
      <c r="FJH27" s="58" t="s">
        <v>55</v>
      </c>
      <c r="FJI27" s="91" t="s">
        <v>32</v>
      </c>
      <c r="FJJ27" s="92">
        <v>1</v>
      </c>
      <c r="FJK27" s="87">
        <v>0</v>
      </c>
      <c r="FJL27" s="59">
        <f t="shared" si="261"/>
        <v>0</v>
      </c>
      <c r="FJM27" s="1"/>
      <c r="FJN27" s="89">
        <v>4</v>
      </c>
      <c r="FJO27" s="93" t="s">
        <v>64</v>
      </c>
      <c r="FJP27" s="58" t="s">
        <v>55</v>
      </c>
      <c r="FJQ27" s="91" t="s">
        <v>32</v>
      </c>
      <c r="FJR27" s="92">
        <v>1</v>
      </c>
      <c r="FJS27" s="87">
        <v>0</v>
      </c>
      <c r="FJT27" s="59">
        <f t="shared" si="261"/>
        <v>0</v>
      </c>
      <c r="FJU27" s="1"/>
      <c r="FJV27" s="89">
        <v>4</v>
      </c>
      <c r="FJW27" s="93" t="s">
        <v>64</v>
      </c>
      <c r="FJX27" s="58" t="s">
        <v>55</v>
      </c>
      <c r="FJY27" s="91" t="s">
        <v>32</v>
      </c>
      <c r="FJZ27" s="92">
        <v>1</v>
      </c>
      <c r="FKA27" s="87">
        <v>0</v>
      </c>
      <c r="FKB27" s="59">
        <f t="shared" si="262"/>
        <v>0</v>
      </c>
      <c r="FKC27" s="1"/>
      <c r="FKD27" s="89">
        <v>4</v>
      </c>
      <c r="FKE27" s="93" t="s">
        <v>64</v>
      </c>
      <c r="FKF27" s="58" t="s">
        <v>55</v>
      </c>
      <c r="FKG27" s="91" t="s">
        <v>32</v>
      </c>
      <c r="FKH27" s="92">
        <v>1</v>
      </c>
      <c r="FKI27" s="87">
        <v>0</v>
      </c>
      <c r="FKJ27" s="59">
        <f t="shared" si="262"/>
        <v>0</v>
      </c>
      <c r="FKK27" s="1"/>
      <c r="FKL27" s="89">
        <v>4</v>
      </c>
      <c r="FKM27" s="93" t="s">
        <v>64</v>
      </c>
      <c r="FKN27" s="58" t="s">
        <v>55</v>
      </c>
      <c r="FKO27" s="91" t="s">
        <v>32</v>
      </c>
      <c r="FKP27" s="92">
        <v>1</v>
      </c>
      <c r="FKQ27" s="87">
        <v>0</v>
      </c>
      <c r="FKR27" s="59">
        <f t="shared" si="263"/>
        <v>0</v>
      </c>
      <c r="FKS27" s="1"/>
      <c r="FKT27" s="89">
        <v>4</v>
      </c>
      <c r="FKU27" s="93" t="s">
        <v>64</v>
      </c>
      <c r="FKV27" s="58" t="s">
        <v>55</v>
      </c>
      <c r="FKW27" s="91" t="s">
        <v>32</v>
      </c>
      <c r="FKX27" s="92">
        <v>1</v>
      </c>
      <c r="FKY27" s="87">
        <v>0</v>
      </c>
      <c r="FKZ27" s="59">
        <f t="shared" si="263"/>
        <v>0</v>
      </c>
      <c r="FLA27" s="1"/>
      <c r="FLB27" s="89">
        <v>4</v>
      </c>
      <c r="FLC27" s="93" t="s">
        <v>64</v>
      </c>
      <c r="FLD27" s="58" t="s">
        <v>55</v>
      </c>
      <c r="FLE27" s="91" t="s">
        <v>32</v>
      </c>
      <c r="FLF27" s="92">
        <v>1</v>
      </c>
      <c r="FLG27" s="87">
        <v>0</v>
      </c>
      <c r="FLH27" s="59">
        <f t="shared" si="264"/>
        <v>0</v>
      </c>
      <c r="FLI27" s="1"/>
      <c r="FLJ27" s="89">
        <v>4</v>
      </c>
      <c r="FLK27" s="93" t="s">
        <v>64</v>
      </c>
      <c r="FLL27" s="58" t="s">
        <v>55</v>
      </c>
      <c r="FLM27" s="91" t="s">
        <v>32</v>
      </c>
      <c r="FLN27" s="92">
        <v>1</v>
      </c>
      <c r="FLO27" s="87">
        <v>0</v>
      </c>
      <c r="FLP27" s="59">
        <f t="shared" si="264"/>
        <v>0</v>
      </c>
      <c r="FLQ27" s="1"/>
      <c r="FLR27" s="89">
        <v>4</v>
      </c>
      <c r="FLS27" s="93" t="s">
        <v>64</v>
      </c>
      <c r="FLT27" s="58" t="s">
        <v>55</v>
      </c>
      <c r="FLU27" s="91" t="s">
        <v>32</v>
      </c>
      <c r="FLV27" s="92">
        <v>1</v>
      </c>
      <c r="FLW27" s="87">
        <v>0</v>
      </c>
      <c r="FLX27" s="59">
        <f t="shared" si="265"/>
        <v>0</v>
      </c>
      <c r="FLY27" s="1"/>
      <c r="FLZ27" s="89">
        <v>4</v>
      </c>
      <c r="FMA27" s="93" t="s">
        <v>64</v>
      </c>
      <c r="FMB27" s="58" t="s">
        <v>55</v>
      </c>
      <c r="FMC27" s="91" t="s">
        <v>32</v>
      </c>
      <c r="FMD27" s="92">
        <v>1</v>
      </c>
      <c r="FME27" s="87">
        <v>0</v>
      </c>
      <c r="FMF27" s="59">
        <f t="shared" si="265"/>
        <v>0</v>
      </c>
      <c r="FMG27" s="1"/>
      <c r="FMH27" s="89">
        <v>4</v>
      </c>
      <c r="FMI27" s="93" t="s">
        <v>64</v>
      </c>
      <c r="FMJ27" s="58" t="s">
        <v>55</v>
      </c>
      <c r="FMK27" s="91" t="s">
        <v>32</v>
      </c>
      <c r="FML27" s="92">
        <v>1</v>
      </c>
      <c r="FMM27" s="87">
        <v>0</v>
      </c>
      <c r="FMN27" s="59">
        <f t="shared" si="266"/>
        <v>0</v>
      </c>
      <c r="FMO27" s="1"/>
      <c r="FMP27" s="89">
        <v>4</v>
      </c>
      <c r="FMQ27" s="93" t="s">
        <v>64</v>
      </c>
      <c r="FMR27" s="58" t="s">
        <v>55</v>
      </c>
      <c r="FMS27" s="91" t="s">
        <v>32</v>
      </c>
      <c r="FMT27" s="92">
        <v>1</v>
      </c>
      <c r="FMU27" s="87">
        <v>0</v>
      </c>
      <c r="FMV27" s="59">
        <f t="shared" si="266"/>
        <v>0</v>
      </c>
      <c r="FMW27" s="1"/>
      <c r="FMX27" s="89">
        <v>4</v>
      </c>
      <c r="FMY27" s="93" t="s">
        <v>64</v>
      </c>
      <c r="FMZ27" s="58" t="s">
        <v>55</v>
      </c>
      <c r="FNA27" s="91" t="s">
        <v>32</v>
      </c>
      <c r="FNB27" s="92">
        <v>1</v>
      </c>
      <c r="FNC27" s="87">
        <v>0</v>
      </c>
      <c r="FND27" s="59">
        <f t="shared" si="267"/>
        <v>0</v>
      </c>
      <c r="FNE27" s="1"/>
      <c r="FNF27" s="89">
        <v>4</v>
      </c>
      <c r="FNG27" s="93" t="s">
        <v>64</v>
      </c>
      <c r="FNH27" s="58" t="s">
        <v>55</v>
      </c>
      <c r="FNI27" s="91" t="s">
        <v>32</v>
      </c>
      <c r="FNJ27" s="92">
        <v>1</v>
      </c>
      <c r="FNK27" s="87">
        <v>0</v>
      </c>
      <c r="FNL27" s="59">
        <f t="shared" si="267"/>
        <v>0</v>
      </c>
      <c r="FNM27" s="1"/>
      <c r="FNN27" s="89">
        <v>4</v>
      </c>
      <c r="FNO27" s="93" t="s">
        <v>64</v>
      </c>
      <c r="FNP27" s="58" t="s">
        <v>55</v>
      </c>
      <c r="FNQ27" s="91" t="s">
        <v>32</v>
      </c>
      <c r="FNR27" s="92">
        <v>1</v>
      </c>
      <c r="FNS27" s="87">
        <v>0</v>
      </c>
      <c r="FNT27" s="59">
        <f t="shared" si="268"/>
        <v>0</v>
      </c>
      <c r="FNU27" s="1"/>
      <c r="FNV27" s="89">
        <v>4</v>
      </c>
      <c r="FNW27" s="93" t="s">
        <v>64</v>
      </c>
      <c r="FNX27" s="58" t="s">
        <v>55</v>
      </c>
      <c r="FNY27" s="91" t="s">
        <v>32</v>
      </c>
      <c r="FNZ27" s="92">
        <v>1</v>
      </c>
      <c r="FOA27" s="87">
        <v>0</v>
      </c>
      <c r="FOB27" s="59">
        <f t="shared" si="268"/>
        <v>0</v>
      </c>
      <c r="FOC27" s="1"/>
      <c r="FOD27" s="89">
        <v>4</v>
      </c>
      <c r="FOE27" s="93" t="s">
        <v>64</v>
      </c>
      <c r="FOF27" s="58" t="s">
        <v>55</v>
      </c>
      <c r="FOG27" s="91" t="s">
        <v>32</v>
      </c>
      <c r="FOH27" s="92">
        <v>1</v>
      </c>
      <c r="FOI27" s="87">
        <v>0</v>
      </c>
      <c r="FOJ27" s="59">
        <f t="shared" si="269"/>
        <v>0</v>
      </c>
      <c r="FOK27" s="1"/>
      <c r="FOL27" s="89">
        <v>4</v>
      </c>
      <c r="FOM27" s="93" t="s">
        <v>64</v>
      </c>
      <c r="FON27" s="58" t="s">
        <v>55</v>
      </c>
      <c r="FOO27" s="91" t="s">
        <v>32</v>
      </c>
      <c r="FOP27" s="92">
        <v>1</v>
      </c>
      <c r="FOQ27" s="87">
        <v>0</v>
      </c>
      <c r="FOR27" s="59">
        <f t="shared" si="269"/>
        <v>0</v>
      </c>
      <c r="FOS27" s="1"/>
      <c r="FOT27" s="89">
        <v>4</v>
      </c>
      <c r="FOU27" s="93" t="s">
        <v>64</v>
      </c>
      <c r="FOV27" s="58" t="s">
        <v>55</v>
      </c>
      <c r="FOW27" s="91" t="s">
        <v>32</v>
      </c>
      <c r="FOX27" s="92">
        <v>1</v>
      </c>
      <c r="FOY27" s="87">
        <v>0</v>
      </c>
      <c r="FOZ27" s="59">
        <f t="shared" si="270"/>
        <v>0</v>
      </c>
      <c r="FPA27" s="1"/>
      <c r="FPB27" s="89">
        <v>4</v>
      </c>
      <c r="FPC27" s="93" t="s">
        <v>64</v>
      </c>
      <c r="FPD27" s="58" t="s">
        <v>55</v>
      </c>
      <c r="FPE27" s="91" t="s">
        <v>32</v>
      </c>
      <c r="FPF27" s="92">
        <v>1</v>
      </c>
      <c r="FPG27" s="87">
        <v>0</v>
      </c>
      <c r="FPH27" s="59">
        <f t="shared" si="270"/>
        <v>0</v>
      </c>
      <c r="FPI27" s="1"/>
      <c r="FPJ27" s="89">
        <v>4</v>
      </c>
      <c r="FPK27" s="93" t="s">
        <v>64</v>
      </c>
      <c r="FPL27" s="58" t="s">
        <v>55</v>
      </c>
      <c r="FPM27" s="91" t="s">
        <v>32</v>
      </c>
      <c r="FPN27" s="92">
        <v>1</v>
      </c>
      <c r="FPO27" s="87">
        <v>0</v>
      </c>
      <c r="FPP27" s="59">
        <f t="shared" si="271"/>
        <v>0</v>
      </c>
      <c r="FPQ27" s="1"/>
      <c r="FPR27" s="89">
        <v>4</v>
      </c>
      <c r="FPS27" s="93" t="s">
        <v>64</v>
      </c>
      <c r="FPT27" s="58" t="s">
        <v>55</v>
      </c>
      <c r="FPU27" s="91" t="s">
        <v>32</v>
      </c>
      <c r="FPV27" s="92">
        <v>1</v>
      </c>
      <c r="FPW27" s="87">
        <v>0</v>
      </c>
      <c r="FPX27" s="59">
        <f t="shared" si="271"/>
        <v>0</v>
      </c>
      <c r="FPY27" s="1"/>
      <c r="FPZ27" s="89">
        <v>4</v>
      </c>
      <c r="FQA27" s="93" t="s">
        <v>64</v>
      </c>
      <c r="FQB27" s="58" t="s">
        <v>55</v>
      </c>
      <c r="FQC27" s="91" t="s">
        <v>32</v>
      </c>
      <c r="FQD27" s="92">
        <v>1</v>
      </c>
      <c r="FQE27" s="87">
        <v>0</v>
      </c>
      <c r="FQF27" s="59">
        <f t="shared" si="272"/>
        <v>0</v>
      </c>
      <c r="FQG27" s="1"/>
      <c r="FQH27" s="89">
        <v>4</v>
      </c>
      <c r="FQI27" s="93" t="s">
        <v>64</v>
      </c>
      <c r="FQJ27" s="58" t="s">
        <v>55</v>
      </c>
      <c r="FQK27" s="91" t="s">
        <v>32</v>
      </c>
      <c r="FQL27" s="92">
        <v>1</v>
      </c>
      <c r="FQM27" s="87">
        <v>0</v>
      </c>
      <c r="FQN27" s="59">
        <f t="shared" si="272"/>
        <v>0</v>
      </c>
      <c r="FQO27" s="1"/>
      <c r="FQP27" s="89">
        <v>4</v>
      </c>
      <c r="FQQ27" s="93" t="s">
        <v>64</v>
      </c>
      <c r="FQR27" s="58" t="s">
        <v>55</v>
      </c>
      <c r="FQS27" s="91" t="s">
        <v>32</v>
      </c>
      <c r="FQT27" s="92">
        <v>1</v>
      </c>
      <c r="FQU27" s="87">
        <v>0</v>
      </c>
      <c r="FQV27" s="59">
        <f t="shared" si="273"/>
        <v>0</v>
      </c>
      <c r="FQW27" s="1"/>
      <c r="FQX27" s="89">
        <v>4</v>
      </c>
      <c r="FQY27" s="93" t="s">
        <v>64</v>
      </c>
      <c r="FQZ27" s="58" t="s">
        <v>55</v>
      </c>
      <c r="FRA27" s="91" t="s">
        <v>32</v>
      </c>
      <c r="FRB27" s="92">
        <v>1</v>
      </c>
      <c r="FRC27" s="87">
        <v>0</v>
      </c>
      <c r="FRD27" s="59">
        <f t="shared" si="273"/>
        <v>0</v>
      </c>
      <c r="FRE27" s="1"/>
      <c r="FRF27" s="89">
        <v>4</v>
      </c>
      <c r="FRG27" s="93" t="s">
        <v>64</v>
      </c>
      <c r="FRH27" s="58" t="s">
        <v>55</v>
      </c>
      <c r="FRI27" s="91" t="s">
        <v>32</v>
      </c>
      <c r="FRJ27" s="92">
        <v>1</v>
      </c>
      <c r="FRK27" s="87">
        <v>0</v>
      </c>
      <c r="FRL27" s="59">
        <f t="shared" si="274"/>
        <v>0</v>
      </c>
      <c r="FRM27" s="1"/>
      <c r="FRN27" s="89">
        <v>4</v>
      </c>
      <c r="FRO27" s="93" t="s">
        <v>64</v>
      </c>
      <c r="FRP27" s="58" t="s">
        <v>55</v>
      </c>
      <c r="FRQ27" s="91" t="s">
        <v>32</v>
      </c>
      <c r="FRR27" s="92">
        <v>1</v>
      </c>
      <c r="FRS27" s="87">
        <v>0</v>
      </c>
      <c r="FRT27" s="59">
        <f t="shared" si="274"/>
        <v>0</v>
      </c>
      <c r="FRU27" s="1"/>
      <c r="FRV27" s="89">
        <v>4</v>
      </c>
      <c r="FRW27" s="93" t="s">
        <v>64</v>
      </c>
      <c r="FRX27" s="58" t="s">
        <v>55</v>
      </c>
      <c r="FRY27" s="91" t="s">
        <v>32</v>
      </c>
      <c r="FRZ27" s="92">
        <v>1</v>
      </c>
      <c r="FSA27" s="87">
        <v>0</v>
      </c>
      <c r="FSB27" s="59">
        <f t="shared" si="275"/>
        <v>0</v>
      </c>
      <c r="FSC27" s="1"/>
      <c r="FSD27" s="89">
        <v>4</v>
      </c>
      <c r="FSE27" s="93" t="s">
        <v>64</v>
      </c>
      <c r="FSF27" s="58" t="s">
        <v>55</v>
      </c>
      <c r="FSG27" s="91" t="s">
        <v>32</v>
      </c>
      <c r="FSH27" s="92">
        <v>1</v>
      </c>
      <c r="FSI27" s="87">
        <v>0</v>
      </c>
      <c r="FSJ27" s="59">
        <f t="shared" si="275"/>
        <v>0</v>
      </c>
      <c r="FSK27" s="1"/>
      <c r="FSL27" s="89">
        <v>4</v>
      </c>
      <c r="FSM27" s="93" t="s">
        <v>64</v>
      </c>
      <c r="FSN27" s="58" t="s">
        <v>55</v>
      </c>
      <c r="FSO27" s="91" t="s">
        <v>32</v>
      </c>
      <c r="FSP27" s="92">
        <v>1</v>
      </c>
      <c r="FSQ27" s="87">
        <v>0</v>
      </c>
      <c r="FSR27" s="59">
        <f t="shared" si="276"/>
        <v>0</v>
      </c>
      <c r="FSS27" s="1"/>
      <c r="FST27" s="89">
        <v>4</v>
      </c>
      <c r="FSU27" s="93" t="s">
        <v>64</v>
      </c>
      <c r="FSV27" s="58" t="s">
        <v>55</v>
      </c>
      <c r="FSW27" s="91" t="s">
        <v>32</v>
      </c>
      <c r="FSX27" s="92">
        <v>1</v>
      </c>
      <c r="FSY27" s="87">
        <v>0</v>
      </c>
      <c r="FSZ27" s="59">
        <f t="shared" si="276"/>
        <v>0</v>
      </c>
      <c r="FTA27" s="1"/>
      <c r="FTB27" s="89">
        <v>4</v>
      </c>
      <c r="FTC27" s="93" t="s">
        <v>64</v>
      </c>
      <c r="FTD27" s="58" t="s">
        <v>55</v>
      </c>
      <c r="FTE27" s="91" t="s">
        <v>32</v>
      </c>
      <c r="FTF27" s="92">
        <v>1</v>
      </c>
      <c r="FTG27" s="87">
        <v>0</v>
      </c>
      <c r="FTH27" s="59">
        <f t="shared" si="277"/>
        <v>0</v>
      </c>
      <c r="FTI27" s="1"/>
      <c r="FTJ27" s="89">
        <v>4</v>
      </c>
      <c r="FTK27" s="93" t="s">
        <v>64</v>
      </c>
      <c r="FTL27" s="58" t="s">
        <v>55</v>
      </c>
      <c r="FTM27" s="91" t="s">
        <v>32</v>
      </c>
      <c r="FTN27" s="92">
        <v>1</v>
      </c>
      <c r="FTO27" s="87">
        <v>0</v>
      </c>
      <c r="FTP27" s="59">
        <f t="shared" si="277"/>
        <v>0</v>
      </c>
      <c r="FTQ27" s="1"/>
      <c r="FTR27" s="89">
        <v>4</v>
      </c>
      <c r="FTS27" s="93" t="s">
        <v>64</v>
      </c>
      <c r="FTT27" s="58" t="s">
        <v>55</v>
      </c>
      <c r="FTU27" s="91" t="s">
        <v>32</v>
      </c>
      <c r="FTV27" s="92">
        <v>1</v>
      </c>
      <c r="FTW27" s="87">
        <v>0</v>
      </c>
      <c r="FTX27" s="59">
        <f t="shared" si="278"/>
        <v>0</v>
      </c>
      <c r="FTY27" s="1"/>
      <c r="FTZ27" s="89">
        <v>4</v>
      </c>
      <c r="FUA27" s="93" t="s">
        <v>64</v>
      </c>
      <c r="FUB27" s="58" t="s">
        <v>55</v>
      </c>
      <c r="FUC27" s="91" t="s">
        <v>32</v>
      </c>
      <c r="FUD27" s="92">
        <v>1</v>
      </c>
      <c r="FUE27" s="87">
        <v>0</v>
      </c>
      <c r="FUF27" s="59">
        <f t="shared" si="278"/>
        <v>0</v>
      </c>
      <c r="FUG27" s="1"/>
      <c r="FUH27" s="89">
        <v>4</v>
      </c>
      <c r="FUI27" s="93" t="s">
        <v>64</v>
      </c>
      <c r="FUJ27" s="58" t="s">
        <v>55</v>
      </c>
      <c r="FUK27" s="91" t="s">
        <v>32</v>
      </c>
      <c r="FUL27" s="92">
        <v>1</v>
      </c>
      <c r="FUM27" s="87">
        <v>0</v>
      </c>
      <c r="FUN27" s="59">
        <f t="shared" si="279"/>
        <v>0</v>
      </c>
      <c r="FUO27" s="1"/>
      <c r="FUP27" s="89">
        <v>4</v>
      </c>
      <c r="FUQ27" s="93" t="s">
        <v>64</v>
      </c>
      <c r="FUR27" s="58" t="s">
        <v>55</v>
      </c>
      <c r="FUS27" s="91" t="s">
        <v>32</v>
      </c>
      <c r="FUT27" s="92">
        <v>1</v>
      </c>
      <c r="FUU27" s="87">
        <v>0</v>
      </c>
      <c r="FUV27" s="59">
        <f t="shared" si="279"/>
        <v>0</v>
      </c>
      <c r="FUW27" s="1"/>
      <c r="FUX27" s="89">
        <v>4</v>
      </c>
      <c r="FUY27" s="93" t="s">
        <v>64</v>
      </c>
      <c r="FUZ27" s="58" t="s">
        <v>55</v>
      </c>
      <c r="FVA27" s="91" t="s">
        <v>32</v>
      </c>
      <c r="FVB27" s="92">
        <v>1</v>
      </c>
      <c r="FVC27" s="87">
        <v>0</v>
      </c>
      <c r="FVD27" s="59">
        <f t="shared" si="280"/>
        <v>0</v>
      </c>
      <c r="FVE27" s="1"/>
      <c r="FVF27" s="89">
        <v>4</v>
      </c>
      <c r="FVG27" s="93" t="s">
        <v>64</v>
      </c>
      <c r="FVH27" s="58" t="s">
        <v>55</v>
      </c>
      <c r="FVI27" s="91" t="s">
        <v>32</v>
      </c>
      <c r="FVJ27" s="92">
        <v>1</v>
      </c>
      <c r="FVK27" s="87">
        <v>0</v>
      </c>
      <c r="FVL27" s="59">
        <f t="shared" si="280"/>
        <v>0</v>
      </c>
      <c r="FVM27" s="1"/>
      <c r="FVN27" s="89">
        <v>4</v>
      </c>
      <c r="FVO27" s="93" t="s">
        <v>64</v>
      </c>
      <c r="FVP27" s="58" t="s">
        <v>55</v>
      </c>
      <c r="FVQ27" s="91" t="s">
        <v>32</v>
      </c>
      <c r="FVR27" s="92">
        <v>1</v>
      </c>
      <c r="FVS27" s="87">
        <v>0</v>
      </c>
      <c r="FVT27" s="59">
        <f t="shared" si="281"/>
        <v>0</v>
      </c>
      <c r="FVU27" s="1"/>
      <c r="FVV27" s="89">
        <v>4</v>
      </c>
      <c r="FVW27" s="93" t="s">
        <v>64</v>
      </c>
      <c r="FVX27" s="58" t="s">
        <v>55</v>
      </c>
      <c r="FVY27" s="91" t="s">
        <v>32</v>
      </c>
      <c r="FVZ27" s="92">
        <v>1</v>
      </c>
      <c r="FWA27" s="87">
        <v>0</v>
      </c>
      <c r="FWB27" s="59">
        <f t="shared" si="281"/>
        <v>0</v>
      </c>
      <c r="FWC27" s="1"/>
      <c r="FWD27" s="89">
        <v>4</v>
      </c>
      <c r="FWE27" s="93" t="s">
        <v>64</v>
      </c>
      <c r="FWF27" s="58" t="s">
        <v>55</v>
      </c>
      <c r="FWG27" s="91" t="s">
        <v>32</v>
      </c>
      <c r="FWH27" s="92">
        <v>1</v>
      </c>
      <c r="FWI27" s="87">
        <v>0</v>
      </c>
      <c r="FWJ27" s="59">
        <f t="shared" si="282"/>
        <v>0</v>
      </c>
      <c r="FWK27" s="1"/>
      <c r="FWL27" s="89">
        <v>4</v>
      </c>
      <c r="FWM27" s="93" t="s">
        <v>64</v>
      </c>
      <c r="FWN27" s="58" t="s">
        <v>55</v>
      </c>
      <c r="FWO27" s="91" t="s">
        <v>32</v>
      </c>
      <c r="FWP27" s="92">
        <v>1</v>
      </c>
      <c r="FWQ27" s="87">
        <v>0</v>
      </c>
      <c r="FWR27" s="59">
        <f t="shared" si="282"/>
        <v>0</v>
      </c>
      <c r="FWS27" s="1"/>
      <c r="FWT27" s="89">
        <v>4</v>
      </c>
      <c r="FWU27" s="93" t="s">
        <v>64</v>
      </c>
      <c r="FWV27" s="58" t="s">
        <v>55</v>
      </c>
      <c r="FWW27" s="91" t="s">
        <v>32</v>
      </c>
      <c r="FWX27" s="92">
        <v>1</v>
      </c>
      <c r="FWY27" s="87">
        <v>0</v>
      </c>
      <c r="FWZ27" s="59">
        <f t="shared" si="283"/>
        <v>0</v>
      </c>
      <c r="FXA27" s="1"/>
      <c r="FXB27" s="89">
        <v>4</v>
      </c>
      <c r="FXC27" s="93" t="s">
        <v>64</v>
      </c>
      <c r="FXD27" s="58" t="s">
        <v>55</v>
      </c>
      <c r="FXE27" s="91" t="s">
        <v>32</v>
      </c>
      <c r="FXF27" s="92">
        <v>1</v>
      </c>
      <c r="FXG27" s="87">
        <v>0</v>
      </c>
      <c r="FXH27" s="59">
        <f t="shared" si="283"/>
        <v>0</v>
      </c>
      <c r="FXI27" s="1"/>
      <c r="FXJ27" s="89">
        <v>4</v>
      </c>
      <c r="FXK27" s="93" t="s">
        <v>64</v>
      </c>
      <c r="FXL27" s="58" t="s">
        <v>55</v>
      </c>
      <c r="FXM27" s="91" t="s">
        <v>32</v>
      </c>
      <c r="FXN27" s="92">
        <v>1</v>
      </c>
      <c r="FXO27" s="87">
        <v>0</v>
      </c>
      <c r="FXP27" s="59">
        <f t="shared" si="284"/>
        <v>0</v>
      </c>
      <c r="FXQ27" s="1"/>
      <c r="FXR27" s="89">
        <v>4</v>
      </c>
      <c r="FXS27" s="93" t="s">
        <v>64</v>
      </c>
      <c r="FXT27" s="58" t="s">
        <v>55</v>
      </c>
      <c r="FXU27" s="91" t="s">
        <v>32</v>
      </c>
      <c r="FXV27" s="92">
        <v>1</v>
      </c>
      <c r="FXW27" s="87">
        <v>0</v>
      </c>
      <c r="FXX27" s="59">
        <f t="shared" si="284"/>
        <v>0</v>
      </c>
      <c r="FXY27" s="1"/>
      <c r="FXZ27" s="89">
        <v>4</v>
      </c>
      <c r="FYA27" s="93" t="s">
        <v>64</v>
      </c>
      <c r="FYB27" s="58" t="s">
        <v>55</v>
      </c>
      <c r="FYC27" s="91" t="s">
        <v>32</v>
      </c>
      <c r="FYD27" s="92">
        <v>1</v>
      </c>
      <c r="FYE27" s="87">
        <v>0</v>
      </c>
      <c r="FYF27" s="59">
        <f t="shared" si="285"/>
        <v>0</v>
      </c>
      <c r="FYG27" s="1"/>
      <c r="FYH27" s="89">
        <v>4</v>
      </c>
      <c r="FYI27" s="93" t="s">
        <v>64</v>
      </c>
      <c r="FYJ27" s="58" t="s">
        <v>55</v>
      </c>
      <c r="FYK27" s="91" t="s">
        <v>32</v>
      </c>
      <c r="FYL27" s="92">
        <v>1</v>
      </c>
      <c r="FYM27" s="87">
        <v>0</v>
      </c>
      <c r="FYN27" s="59">
        <f t="shared" si="285"/>
        <v>0</v>
      </c>
      <c r="FYO27" s="1"/>
      <c r="FYP27" s="89">
        <v>4</v>
      </c>
      <c r="FYQ27" s="93" t="s">
        <v>64</v>
      </c>
      <c r="FYR27" s="58" t="s">
        <v>55</v>
      </c>
      <c r="FYS27" s="91" t="s">
        <v>32</v>
      </c>
      <c r="FYT27" s="92">
        <v>1</v>
      </c>
      <c r="FYU27" s="87">
        <v>0</v>
      </c>
      <c r="FYV27" s="59">
        <f t="shared" si="286"/>
        <v>0</v>
      </c>
      <c r="FYW27" s="1"/>
      <c r="FYX27" s="89">
        <v>4</v>
      </c>
      <c r="FYY27" s="93" t="s">
        <v>64</v>
      </c>
      <c r="FYZ27" s="58" t="s">
        <v>55</v>
      </c>
      <c r="FZA27" s="91" t="s">
        <v>32</v>
      </c>
      <c r="FZB27" s="92">
        <v>1</v>
      </c>
      <c r="FZC27" s="87">
        <v>0</v>
      </c>
      <c r="FZD27" s="59">
        <f t="shared" si="286"/>
        <v>0</v>
      </c>
      <c r="FZE27" s="1"/>
      <c r="FZF27" s="89">
        <v>4</v>
      </c>
      <c r="FZG27" s="93" t="s">
        <v>64</v>
      </c>
      <c r="FZH27" s="58" t="s">
        <v>55</v>
      </c>
      <c r="FZI27" s="91" t="s">
        <v>32</v>
      </c>
      <c r="FZJ27" s="92">
        <v>1</v>
      </c>
      <c r="FZK27" s="87">
        <v>0</v>
      </c>
      <c r="FZL27" s="59">
        <f t="shared" si="287"/>
        <v>0</v>
      </c>
      <c r="FZM27" s="1"/>
      <c r="FZN27" s="89">
        <v>4</v>
      </c>
      <c r="FZO27" s="93" t="s">
        <v>64</v>
      </c>
      <c r="FZP27" s="58" t="s">
        <v>55</v>
      </c>
      <c r="FZQ27" s="91" t="s">
        <v>32</v>
      </c>
      <c r="FZR27" s="92">
        <v>1</v>
      </c>
      <c r="FZS27" s="87">
        <v>0</v>
      </c>
      <c r="FZT27" s="59">
        <f t="shared" si="287"/>
        <v>0</v>
      </c>
      <c r="FZU27" s="1"/>
      <c r="FZV27" s="89">
        <v>4</v>
      </c>
      <c r="FZW27" s="93" t="s">
        <v>64</v>
      </c>
      <c r="FZX27" s="58" t="s">
        <v>55</v>
      </c>
      <c r="FZY27" s="91" t="s">
        <v>32</v>
      </c>
      <c r="FZZ27" s="92">
        <v>1</v>
      </c>
      <c r="GAA27" s="87">
        <v>0</v>
      </c>
      <c r="GAB27" s="59">
        <f t="shared" si="288"/>
        <v>0</v>
      </c>
      <c r="GAC27" s="1"/>
      <c r="GAD27" s="89">
        <v>4</v>
      </c>
      <c r="GAE27" s="93" t="s">
        <v>64</v>
      </c>
      <c r="GAF27" s="58" t="s">
        <v>55</v>
      </c>
      <c r="GAG27" s="91" t="s">
        <v>32</v>
      </c>
      <c r="GAH27" s="92">
        <v>1</v>
      </c>
      <c r="GAI27" s="87">
        <v>0</v>
      </c>
      <c r="GAJ27" s="59">
        <f t="shared" si="288"/>
        <v>0</v>
      </c>
      <c r="GAK27" s="1"/>
      <c r="GAL27" s="89">
        <v>4</v>
      </c>
      <c r="GAM27" s="93" t="s">
        <v>64</v>
      </c>
      <c r="GAN27" s="58" t="s">
        <v>55</v>
      </c>
      <c r="GAO27" s="91" t="s">
        <v>32</v>
      </c>
      <c r="GAP27" s="92">
        <v>1</v>
      </c>
      <c r="GAQ27" s="87">
        <v>0</v>
      </c>
      <c r="GAR27" s="59">
        <f t="shared" si="289"/>
        <v>0</v>
      </c>
      <c r="GAS27" s="1"/>
      <c r="GAT27" s="89">
        <v>4</v>
      </c>
      <c r="GAU27" s="93" t="s">
        <v>64</v>
      </c>
      <c r="GAV27" s="58" t="s">
        <v>55</v>
      </c>
      <c r="GAW27" s="91" t="s">
        <v>32</v>
      </c>
      <c r="GAX27" s="92">
        <v>1</v>
      </c>
      <c r="GAY27" s="87">
        <v>0</v>
      </c>
      <c r="GAZ27" s="59">
        <f t="shared" si="289"/>
        <v>0</v>
      </c>
      <c r="GBA27" s="1"/>
      <c r="GBB27" s="89">
        <v>4</v>
      </c>
      <c r="GBC27" s="93" t="s">
        <v>64</v>
      </c>
      <c r="GBD27" s="58" t="s">
        <v>55</v>
      </c>
      <c r="GBE27" s="91" t="s">
        <v>32</v>
      </c>
      <c r="GBF27" s="92">
        <v>1</v>
      </c>
      <c r="GBG27" s="87">
        <v>0</v>
      </c>
      <c r="GBH27" s="59">
        <f t="shared" si="290"/>
        <v>0</v>
      </c>
      <c r="GBI27" s="1"/>
      <c r="GBJ27" s="89">
        <v>4</v>
      </c>
      <c r="GBK27" s="93" t="s">
        <v>64</v>
      </c>
      <c r="GBL27" s="58" t="s">
        <v>55</v>
      </c>
      <c r="GBM27" s="91" t="s">
        <v>32</v>
      </c>
      <c r="GBN27" s="92">
        <v>1</v>
      </c>
      <c r="GBO27" s="87">
        <v>0</v>
      </c>
      <c r="GBP27" s="59">
        <f t="shared" si="290"/>
        <v>0</v>
      </c>
      <c r="GBQ27" s="1"/>
      <c r="GBR27" s="89">
        <v>4</v>
      </c>
      <c r="GBS27" s="93" t="s">
        <v>64</v>
      </c>
      <c r="GBT27" s="58" t="s">
        <v>55</v>
      </c>
      <c r="GBU27" s="91" t="s">
        <v>32</v>
      </c>
      <c r="GBV27" s="92">
        <v>1</v>
      </c>
      <c r="GBW27" s="87">
        <v>0</v>
      </c>
      <c r="GBX27" s="59">
        <f t="shared" si="291"/>
        <v>0</v>
      </c>
      <c r="GBY27" s="1"/>
      <c r="GBZ27" s="89">
        <v>4</v>
      </c>
      <c r="GCA27" s="93" t="s">
        <v>64</v>
      </c>
      <c r="GCB27" s="58" t="s">
        <v>55</v>
      </c>
      <c r="GCC27" s="91" t="s">
        <v>32</v>
      </c>
      <c r="GCD27" s="92">
        <v>1</v>
      </c>
      <c r="GCE27" s="87">
        <v>0</v>
      </c>
      <c r="GCF27" s="59">
        <f t="shared" si="291"/>
        <v>0</v>
      </c>
      <c r="GCG27" s="1"/>
      <c r="GCH27" s="89">
        <v>4</v>
      </c>
      <c r="GCI27" s="93" t="s">
        <v>64</v>
      </c>
      <c r="GCJ27" s="58" t="s">
        <v>55</v>
      </c>
      <c r="GCK27" s="91" t="s">
        <v>32</v>
      </c>
      <c r="GCL27" s="92">
        <v>1</v>
      </c>
      <c r="GCM27" s="87">
        <v>0</v>
      </c>
      <c r="GCN27" s="59">
        <f t="shared" si="292"/>
        <v>0</v>
      </c>
      <c r="GCO27" s="1"/>
      <c r="GCP27" s="89">
        <v>4</v>
      </c>
      <c r="GCQ27" s="93" t="s">
        <v>64</v>
      </c>
      <c r="GCR27" s="58" t="s">
        <v>55</v>
      </c>
      <c r="GCS27" s="91" t="s">
        <v>32</v>
      </c>
      <c r="GCT27" s="92">
        <v>1</v>
      </c>
      <c r="GCU27" s="87">
        <v>0</v>
      </c>
      <c r="GCV27" s="59">
        <f t="shared" si="292"/>
        <v>0</v>
      </c>
      <c r="GCW27" s="1"/>
      <c r="GCX27" s="89">
        <v>4</v>
      </c>
      <c r="GCY27" s="93" t="s">
        <v>64</v>
      </c>
      <c r="GCZ27" s="58" t="s">
        <v>55</v>
      </c>
      <c r="GDA27" s="91" t="s">
        <v>32</v>
      </c>
      <c r="GDB27" s="92">
        <v>1</v>
      </c>
      <c r="GDC27" s="87">
        <v>0</v>
      </c>
      <c r="GDD27" s="59">
        <f t="shared" si="293"/>
        <v>0</v>
      </c>
      <c r="GDE27" s="1"/>
      <c r="GDF27" s="89">
        <v>4</v>
      </c>
      <c r="GDG27" s="93" t="s">
        <v>64</v>
      </c>
      <c r="GDH27" s="58" t="s">
        <v>55</v>
      </c>
      <c r="GDI27" s="91" t="s">
        <v>32</v>
      </c>
      <c r="GDJ27" s="92">
        <v>1</v>
      </c>
      <c r="GDK27" s="87">
        <v>0</v>
      </c>
      <c r="GDL27" s="59">
        <f t="shared" si="293"/>
        <v>0</v>
      </c>
      <c r="GDM27" s="1"/>
      <c r="GDN27" s="89">
        <v>4</v>
      </c>
      <c r="GDO27" s="93" t="s">
        <v>64</v>
      </c>
      <c r="GDP27" s="58" t="s">
        <v>55</v>
      </c>
      <c r="GDQ27" s="91" t="s">
        <v>32</v>
      </c>
      <c r="GDR27" s="92">
        <v>1</v>
      </c>
      <c r="GDS27" s="87">
        <v>0</v>
      </c>
      <c r="GDT27" s="59">
        <f t="shared" si="294"/>
        <v>0</v>
      </c>
      <c r="GDU27" s="1"/>
      <c r="GDV27" s="89">
        <v>4</v>
      </c>
      <c r="GDW27" s="93" t="s">
        <v>64</v>
      </c>
      <c r="GDX27" s="58" t="s">
        <v>55</v>
      </c>
      <c r="GDY27" s="91" t="s">
        <v>32</v>
      </c>
      <c r="GDZ27" s="92">
        <v>1</v>
      </c>
      <c r="GEA27" s="87">
        <v>0</v>
      </c>
      <c r="GEB27" s="59">
        <f t="shared" si="294"/>
        <v>0</v>
      </c>
      <c r="GEC27" s="1"/>
      <c r="GED27" s="89">
        <v>4</v>
      </c>
      <c r="GEE27" s="93" t="s">
        <v>64</v>
      </c>
      <c r="GEF27" s="58" t="s">
        <v>55</v>
      </c>
      <c r="GEG27" s="91" t="s">
        <v>32</v>
      </c>
      <c r="GEH27" s="92">
        <v>1</v>
      </c>
      <c r="GEI27" s="87">
        <v>0</v>
      </c>
      <c r="GEJ27" s="59">
        <f t="shared" si="295"/>
        <v>0</v>
      </c>
      <c r="GEK27" s="1"/>
      <c r="GEL27" s="89">
        <v>4</v>
      </c>
      <c r="GEM27" s="93" t="s">
        <v>64</v>
      </c>
      <c r="GEN27" s="58" t="s">
        <v>55</v>
      </c>
      <c r="GEO27" s="91" t="s">
        <v>32</v>
      </c>
      <c r="GEP27" s="92">
        <v>1</v>
      </c>
      <c r="GEQ27" s="87">
        <v>0</v>
      </c>
      <c r="GER27" s="59">
        <f t="shared" si="295"/>
        <v>0</v>
      </c>
      <c r="GES27" s="1"/>
      <c r="GET27" s="89">
        <v>4</v>
      </c>
      <c r="GEU27" s="93" t="s">
        <v>64</v>
      </c>
      <c r="GEV27" s="58" t="s">
        <v>55</v>
      </c>
      <c r="GEW27" s="91" t="s">
        <v>32</v>
      </c>
      <c r="GEX27" s="92">
        <v>1</v>
      </c>
      <c r="GEY27" s="87">
        <v>0</v>
      </c>
      <c r="GEZ27" s="59">
        <f t="shared" si="296"/>
        <v>0</v>
      </c>
      <c r="GFA27" s="1"/>
      <c r="GFB27" s="89">
        <v>4</v>
      </c>
      <c r="GFC27" s="93" t="s">
        <v>64</v>
      </c>
      <c r="GFD27" s="58" t="s">
        <v>55</v>
      </c>
      <c r="GFE27" s="91" t="s">
        <v>32</v>
      </c>
      <c r="GFF27" s="92">
        <v>1</v>
      </c>
      <c r="GFG27" s="87">
        <v>0</v>
      </c>
      <c r="GFH27" s="59">
        <f t="shared" si="296"/>
        <v>0</v>
      </c>
      <c r="GFI27" s="1"/>
      <c r="GFJ27" s="89">
        <v>4</v>
      </c>
      <c r="GFK27" s="93" t="s">
        <v>64</v>
      </c>
      <c r="GFL27" s="58" t="s">
        <v>55</v>
      </c>
      <c r="GFM27" s="91" t="s">
        <v>32</v>
      </c>
      <c r="GFN27" s="92">
        <v>1</v>
      </c>
      <c r="GFO27" s="87">
        <v>0</v>
      </c>
      <c r="GFP27" s="59">
        <f t="shared" si="297"/>
        <v>0</v>
      </c>
      <c r="GFQ27" s="1"/>
      <c r="GFR27" s="89">
        <v>4</v>
      </c>
      <c r="GFS27" s="93" t="s">
        <v>64</v>
      </c>
      <c r="GFT27" s="58" t="s">
        <v>55</v>
      </c>
      <c r="GFU27" s="91" t="s">
        <v>32</v>
      </c>
      <c r="GFV27" s="92">
        <v>1</v>
      </c>
      <c r="GFW27" s="87">
        <v>0</v>
      </c>
      <c r="GFX27" s="59">
        <f t="shared" si="297"/>
        <v>0</v>
      </c>
      <c r="GFY27" s="1"/>
      <c r="GFZ27" s="89">
        <v>4</v>
      </c>
      <c r="GGA27" s="93" t="s">
        <v>64</v>
      </c>
      <c r="GGB27" s="58" t="s">
        <v>55</v>
      </c>
      <c r="GGC27" s="91" t="s">
        <v>32</v>
      </c>
      <c r="GGD27" s="92">
        <v>1</v>
      </c>
      <c r="GGE27" s="87">
        <v>0</v>
      </c>
      <c r="GGF27" s="59">
        <f t="shared" si="298"/>
        <v>0</v>
      </c>
      <c r="GGG27" s="1"/>
      <c r="GGH27" s="89">
        <v>4</v>
      </c>
      <c r="GGI27" s="93" t="s">
        <v>64</v>
      </c>
      <c r="GGJ27" s="58" t="s">
        <v>55</v>
      </c>
      <c r="GGK27" s="91" t="s">
        <v>32</v>
      </c>
      <c r="GGL27" s="92">
        <v>1</v>
      </c>
      <c r="GGM27" s="87">
        <v>0</v>
      </c>
      <c r="GGN27" s="59">
        <f t="shared" si="298"/>
        <v>0</v>
      </c>
      <c r="GGO27" s="1"/>
      <c r="GGP27" s="89">
        <v>4</v>
      </c>
      <c r="GGQ27" s="93" t="s">
        <v>64</v>
      </c>
      <c r="GGR27" s="58" t="s">
        <v>55</v>
      </c>
      <c r="GGS27" s="91" t="s">
        <v>32</v>
      </c>
      <c r="GGT27" s="92">
        <v>1</v>
      </c>
      <c r="GGU27" s="87">
        <v>0</v>
      </c>
      <c r="GGV27" s="59">
        <f t="shared" si="299"/>
        <v>0</v>
      </c>
      <c r="GGW27" s="1"/>
      <c r="GGX27" s="89">
        <v>4</v>
      </c>
      <c r="GGY27" s="93" t="s">
        <v>64</v>
      </c>
      <c r="GGZ27" s="58" t="s">
        <v>55</v>
      </c>
      <c r="GHA27" s="91" t="s">
        <v>32</v>
      </c>
      <c r="GHB27" s="92">
        <v>1</v>
      </c>
      <c r="GHC27" s="87">
        <v>0</v>
      </c>
      <c r="GHD27" s="59">
        <f t="shared" si="299"/>
        <v>0</v>
      </c>
      <c r="GHE27" s="1"/>
      <c r="GHF27" s="89">
        <v>4</v>
      </c>
      <c r="GHG27" s="93" t="s">
        <v>64</v>
      </c>
      <c r="GHH27" s="58" t="s">
        <v>55</v>
      </c>
      <c r="GHI27" s="91" t="s">
        <v>32</v>
      </c>
      <c r="GHJ27" s="92">
        <v>1</v>
      </c>
      <c r="GHK27" s="87">
        <v>0</v>
      </c>
      <c r="GHL27" s="59">
        <f t="shared" si="300"/>
        <v>0</v>
      </c>
      <c r="GHM27" s="1"/>
      <c r="GHN27" s="89">
        <v>4</v>
      </c>
      <c r="GHO27" s="93" t="s">
        <v>64</v>
      </c>
      <c r="GHP27" s="58" t="s">
        <v>55</v>
      </c>
      <c r="GHQ27" s="91" t="s">
        <v>32</v>
      </c>
      <c r="GHR27" s="92">
        <v>1</v>
      </c>
      <c r="GHS27" s="87">
        <v>0</v>
      </c>
      <c r="GHT27" s="59">
        <f t="shared" si="300"/>
        <v>0</v>
      </c>
      <c r="GHU27" s="1"/>
      <c r="GHV27" s="89">
        <v>4</v>
      </c>
      <c r="GHW27" s="93" t="s">
        <v>64</v>
      </c>
      <c r="GHX27" s="58" t="s">
        <v>55</v>
      </c>
      <c r="GHY27" s="91" t="s">
        <v>32</v>
      </c>
      <c r="GHZ27" s="92">
        <v>1</v>
      </c>
      <c r="GIA27" s="87">
        <v>0</v>
      </c>
      <c r="GIB27" s="59">
        <f t="shared" si="301"/>
        <v>0</v>
      </c>
      <c r="GIC27" s="1"/>
      <c r="GID27" s="89">
        <v>4</v>
      </c>
      <c r="GIE27" s="93" t="s">
        <v>64</v>
      </c>
      <c r="GIF27" s="58" t="s">
        <v>55</v>
      </c>
      <c r="GIG27" s="91" t="s">
        <v>32</v>
      </c>
      <c r="GIH27" s="92">
        <v>1</v>
      </c>
      <c r="GII27" s="87">
        <v>0</v>
      </c>
      <c r="GIJ27" s="59">
        <f t="shared" si="301"/>
        <v>0</v>
      </c>
      <c r="GIK27" s="1"/>
      <c r="GIL27" s="89">
        <v>4</v>
      </c>
      <c r="GIM27" s="93" t="s">
        <v>64</v>
      </c>
      <c r="GIN27" s="58" t="s">
        <v>55</v>
      </c>
      <c r="GIO27" s="91" t="s">
        <v>32</v>
      </c>
      <c r="GIP27" s="92">
        <v>1</v>
      </c>
      <c r="GIQ27" s="87">
        <v>0</v>
      </c>
      <c r="GIR27" s="59">
        <f t="shared" si="302"/>
        <v>0</v>
      </c>
      <c r="GIS27" s="1"/>
      <c r="GIT27" s="89">
        <v>4</v>
      </c>
      <c r="GIU27" s="93" t="s">
        <v>64</v>
      </c>
      <c r="GIV27" s="58" t="s">
        <v>55</v>
      </c>
      <c r="GIW27" s="91" t="s">
        <v>32</v>
      </c>
      <c r="GIX27" s="92">
        <v>1</v>
      </c>
      <c r="GIY27" s="87">
        <v>0</v>
      </c>
      <c r="GIZ27" s="59">
        <f t="shared" si="302"/>
        <v>0</v>
      </c>
      <c r="GJA27" s="1"/>
      <c r="GJB27" s="89">
        <v>4</v>
      </c>
      <c r="GJC27" s="93" t="s">
        <v>64</v>
      </c>
      <c r="GJD27" s="58" t="s">
        <v>55</v>
      </c>
      <c r="GJE27" s="91" t="s">
        <v>32</v>
      </c>
      <c r="GJF27" s="92">
        <v>1</v>
      </c>
      <c r="GJG27" s="87">
        <v>0</v>
      </c>
      <c r="GJH27" s="59">
        <f t="shared" si="303"/>
        <v>0</v>
      </c>
      <c r="GJI27" s="1"/>
      <c r="GJJ27" s="89">
        <v>4</v>
      </c>
      <c r="GJK27" s="93" t="s">
        <v>64</v>
      </c>
      <c r="GJL27" s="58" t="s">
        <v>55</v>
      </c>
      <c r="GJM27" s="91" t="s">
        <v>32</v>
      </c>
      <c r="GJN27" s="92">
        <v>1</v>
      </c>
      <c r="GJO27" s="87">
        <v>0</v>
      </c>
      <c r="GJP27" s="59">
        <f t="shared" si="303"/>
        <v>0</v>
      </c>
      <c r="GJQ27" s="1"/>
      <c r="GJR27" s="89">
        <v>4</v>
      </c>
      <c r="GJS27" s="93" t="s">
        <v>64</v>
      </c>
      <c r="GJT27" s="58" t="s">
        <v>55</v>
      </c>
      <c r="GJU27" s="91" t="s">
        <v>32</v>
      </c>
      <c r="GJV27" s="92">
        <v>1</v>
      </c>
      <c r="GJW27" s="87">
        <v>0</v>
      </c>
      <c r="GJX27" s="59">
        <f t="shared" si="304"/>
        <v>0</v>
      </c>
      <c r="GJY27" s="1"/>
      <c r="GJZ27" s="89">
        <v>4</v>
      </c>
      <c r="GKA27" s="93" t="s">
        <v>64</v>
      </c>
      <c r="GKB27" s="58" t="s">
        <v>55</v>
      </c>
      <c r="GKC27" s="91" t="s">
        <v>32</v>
      </c>
      <c r="GKD27" s="92">
        <v>1</v>
      </c>
      <c r="GKE27" s="87">
        <v>0</v>
      </c>
      <c r="GKF27" s="59">
        <f t="shared" si="304"/>
        <v>0</v>
      </c>
      <c r="GKG27" s="1"/>
      <c r="GKH27" s="89">
        <v>4</v>
      </c>
      <c r="GKI27" s="93" t="s">
        <v>64</v>
      </c>
      <c r="GKJ27" s="58" t="s">
        <v>55</v>
      </c>
      <c r="GKK27" s="91" t="s">
        <v>32</v>
      </c>
      <c r="GKL27" s="92">
        <v>1</v>
      </c>
      <c r="GKM27" s="87">
        <v>0</v>
      </c>
      <c r="GKN27" s="59">
        <f t="shared" si="305"/>
        <v>0</v>
      </c>
      <c r="GKO27" s="1"/>
      <c r="GKP27" s="89">
        <v>4</v>
      </c>
      <c r="GKQ27" s="93" t="s">
        <v>64</v>
      </c>
      <c r="GKR27" s="58" t="s">
        <v>55</v>
      </c>
      <c r="GKS27" s="91" t="s">
        <v>32</v>
      </c>
      <c r="GKT27" s="92">
        <v>1</v>
      </c>
      <c r="GKU27" s="87">
        <v>0</v>
      </c>
      <c r="GKV27" s="59">
        <f t="shared" si="305"/>
        <v>0</v>
      </c>
      <c r="GKW27" s="1"/>
      <c r="GKX27" s="89">
        <v>4</v>
      </c>
      <c r="GKY27" s="93" t="s">
        <v>64</v>
      </c>
      <c r="GKZ27" s="58" t="s">
        <v>55</v>
      </c>
      <c r="GLA27" s="91" t="s">
        <v>32</v>
      </c>
      <c r="GLB27" s="92">
        <v>1</v>
      </c>
      <c r="GLC27" s="87">
        <v>0</v>
      </c>
      <c r="GLD27" s="59">
        <f t="shared" si="306"/>
        <v>0</v>
      </c>
      <c r="GLE27" s="1"/>
      <c r="GLF27" s="89">
        <v>4</v>
      </c>
      <c r="GLG27" s="93" t="s">
        <v>64</v>
      </c>
      <c r="GLH27" s="58" t="s">
        <v>55</v>
      </c>
      <c r="GLI27" s="91" t="s">
        <v>32</v>
      </c>
      <c r="GLJ27" s="92">
        <v>1</v>
      </c>
      <c r="GLK27" s="87">
        <v>0</v>
      </c>
      <c r="GLL27" s="59">
        <f t="shared" si="306"/>
        <v>0</v>
      </c>
      <c r="GLM27" s="1"/>
      <c r="GLN27" s="89">
        <v>4</v>
      </c>
      <c r="GLO27" s="93" t="s">
        <v>64</v>
      </c>
      <c r="GLP27" s="58" t="s">
        <v>55</v>
      </c>
      <c r="GLQ27" s="91" t="s">
        <v>32</v>
      </c>
      <c r="GLR27" s="92">
        <v>1</v>
      </c>
      <c r="GLS27" s="87">
        <v>0</v>
      </c>
      <c r="GLT27" s="59">
        <f t="shared" si="307"/>
        <v>0</v>
      </c>
      <c r="GLU27" s="1"/>
      <c r="GLV27" s="89">
        <v>4</v>
      </c>
      <c r="GLW27" s="93" t="s">
        <v>64</v>
      </c>
      <c r="GLX27" s="58" t="s">
        <v>55</v>
      </c>
      <c r="GLY27" s="91" t="s">
        <v>32</v>
      </c>
      <c r="GLZ27" s="92">
        <v>1</v>
      </c>
      <c r="GMA27" s="87">
        <v>0</v>
      </c>
      <c r="GMB27" s="59">
        <f t="shared" si="307"/>
        <v>0</v>
      </c>
      <c r="GMC27" s="1"/>
      <c r="GMD27" s="89">
        <v>4</v>
      </c>
      <c r="GME27" s="93" t="s">
        <v>64</v>
      </c>
      <c r="GMF27" s="58" t="s">
        <v>55</v>
      </c>
      <c r="GMG27" s="91" t="s">
        <v>32</v>
      </c>
      <c r="GMH27" s="92">
        <v>1</v>
      </c>
      <c r="GMI27" s="87">
        <v>0</v>
      </c>
      <c r="GMJ27" s="59">
        <f t="shared" si="308"/>
        <v>0</v>
      </c>
      <c r="GMK27" s="1"/>
      <c r="GML27" s="89">
        <v>4</v>
      </c>
      <c r="GMM27" s="93" t="s">
        <v>64</v>
      </c>
      <c r="GMN27" s="58" t="s">
        <v>55</v>
      </c>
      <c r="GMO27" s="91" t="s">
        <v>32</v>
      </c>
      <c r="GMP27" s="92">
        <v>1</v>
      </c>
      <c r="GMQ27" s="87">
        <v>0</v>
      </c>
      <c r="GMR27" s="59">
        <f t="shared" si="308"/>
        <v>0</v>
      </c>
      <c r="GMS27" s="1"/>
      <c r="GMT27" s="89">
        <v>4</v>
      </c>
      <c r="GMU27" s="93" t="s">
        <v>64</v>
      </c>
      <c r="GMV27" s="58" t="s">
        <v>55</v>
      </c>
      <c r="GMW27" s="91" t="s">
        <v>32</v>
      </c>
      <c r="GMX27" s="92">
        <v>1</v>
      </c>
      <c r="GMY27" s="87">
        <v>0</v>
      </c>
      <c r="GMZ27" s="59">
        <f t="shared" si="309"/>
        <v>0</v>
      </c>
      <c r="GNA27" s="1"/>
      <c r="GNB27" s="89">
        <v>4</v>
      </c>
      <c r="GNC27" s="93" t="s">
        <v>64</v>
      </c>
      <c r="GND27" s="58" t="s">
        <v>55</v>
      </c>
      <c r="GNE27" s="91" t="s">
        <v>32</v>
      </c>
      <c r="GNF27" s="92">
        <v>1</v>
      </c>
      <c r="GNG27" s="87">
        <v>0</v>
      </c>
      <c r="GNH27" s="59">
        <f t="shared" si="309"/>
        <v>0</v>
      </c>
      <c r="GNI27" s="1"/>
      <c r="GNJ27" s="89">
        <v>4</v>
      </c>
      <c r="GNK27" s="93" t="s">
        <v>64</v>
      </c>
      <c r="GNL27" s="58" t="s">
        <v>55</v>
      </c>
      <c r="GNM27" s="91" t="s">
        <v>32</v>
      </c>
      <c r="GNN27" s="92">
        <v>1</v>
      </c>
      <c r="GNO27" s="87">
        <v>0</v>
      </c>
      <c r="GNP27" s="59">
        <f t="shared" si="310"/>
        <v>0</v>
      </c>
      <c r="GNQ27" s="1"/>
      <c r="GNR27" s="89">
        <v>4</v>
      </c>
      <c r="GNS27" s="93" t="s">
        <v>64</v>
      </c>
      <c r="GNT27" s="58" t="s">
        <v>55</v>
      </c>
      <c r="GNU27" s="91" t="s">
        <v>32</v>
      </c>
      <c r="GNV27" s="92">
        <v>1</v>
      </c>
      <c r="GNW27" s="87">
        <v>0</v>
      </c>
      <c r="GNX27" s="59">
        <f t="shared" si="310"/>
        <v>0</v>
      </c>
      <c r="GNY27" s="1"/>
      <c r="GNZ27" s="89">
        <v>4</v>
      </c>
      <c r="GOA27" s="93" t="s">
        <v>64</v>
      </c>
      <c r="GOB27" s="58" t="s">
        <v>55</v>
      </c>
      <c r="GOC27" s="91" t="s">
        <v>32</v>
      </c>
      <c r="GOD27" s="92">
        <v>1</v>
      </c>
      <c r="GOE27" s="87">
        <v>0</v>
      </c>
      <c r="GOF27" s="59">
        <f t="shared" si="311"/>
        <v>0</v>
      </c>
      <c r="GOG27" s="1"/>
      <c r="GOH27" s="89">
        <v>4</v>
      </c>
      <c r="GOI27" s="93" t="s">
        <v>64</v>
      </c>
      <c r="GOJ27" s="58" t="s">
        <v>55</v>
      </c>
      <c r="GOK27" s="91" t="s">
        <v>32</v>
      </c>
      <c r="GOL27" s="92">
        <v>1</v>
      </c>
      <c r="GOM27" s="87">
        <v>0</v>
      </c>
      <c r="GON27" s="59">
        <f t="shared" si="311"/>
        <v>0</v>
      </c>
      <c r="GOO27" s="1"/>
      <c r="GOP27" s="89">
        <v>4</v>
      </c>
      <c r="GOQ27" s="93" t="s">
        <v>64</v>
      </c>
      <c r="GOR27" s="58" t="s">
        <v>55</v>
      </c>
      <c r="GOS27" s="91" t="s">
        <v>32</v>
      </c>
      <c r="GOT27" s="92">
        <v>1</v>
      </c>
      <c r="GOU27" s="87">
        <v>0</v>
      </c>
      <c r="GOV27" s="59">
        <f t="shared" si="312"/>
        <v>0</v>
      </c>
      <c r="GOW27" s="1"/>
      <c r="GOX27" s="89">
        <v>4</v>
      </c>
      <c r="GOY27" s="93" t="s">
        <v>64</v>
      </c>
      <c r="GOZ27" s="58" t="s">
        <v>55</v>
      </c>
      <c r="GPA27" s="91" t="s">
        <v>32</v>
      </c>
      <c r="GPB27" s="92">
        <v>1</v>
      </c>
      <c r="GPC27" s="87">
        <v>0</v>
      </c>
      <c r="GPD27" s="59">
        <f t="shared" si="312"/>
        <v>0</v>
      </c>
      <c r="GPE27" s="1"/>
      <c r="GPF27" s="89">
        <v>4</v>
      </c>
      <c r="GPG27" s="93" t="s">
        <v>64</v>
      </c>
      <c r="GPH27" s="58" t="s">
        <v>55</v>
      </c>
      <c r="GPI27" s="91" t="s">
        <v>32</v>
      </c>
      <c r="GPJ27" s="92">
        <v>1</v>
      </c>
      <c r="GPK27" s="87">
        <v>0</v>
      </c>
      <c r="GPL27" s="59">
        <f t="shared" si="313"/>
        <v>0</v>
      </c>
      <c r="GPM27" s="1"/>
      <c r="GPN27" s="89">
        <v>4</v>
      </c>
      <c r="GPO27" s="93" t="s">
        <v>64</v>
      </c>
      <c r="GPP27" s="58" t="s">
        <v>55</v>
      </c>
      <c r="GPQ27" s="91" t="s">
        <v>32</v>
      </c>
      <c r="GPR27" s="92">
        <v>1</v>
      </c>
      <c r="GPS27" s="87">
        <v>0</v>
      </c>
      <c r="GPT27" s="59">
        <f t="shared" si="313"/>
        <v>0</v>
      </c>
      <c r="GPU27" s="1"/>
      <c r="GPV27" s="89">
        <v>4</v>
      </c>
      <c r="GPW27" s="93" t="s">
        <v>64</v>
      </c>
      <c r="GPX27" s="58" t="s">
        <v>55</v>
      </c>
      <c r="GPY27" s="91" t="s">
        <v>32</v>
      </c>
      <c r="GPZ27" s="92">
        <v>1</v>
      </c>
      <c r="GQA27" s="87">
        <v>0</v>
      </c>
      <c r="GQB27" s="59">
        <f t="shared" si="314"/>
        <v>0</v>
      </c>
      <c r="GQC27" s="1"/>
      <c r="GQD27" s="89">
        <v>4</v>
      </c>
      <c r="GQE27" s="93" t="s">
        <v>64</v>
      </c>
      <c r="GQF27" s="58" t="s">
        <v>55</v>
      </c>
      <c r="GQG27" s="91" t="s">
        <v>32</v>
      </c>
      <c r="GQH27" s="92">
        <v>1</v>
      </c>
      <c r="GQI27" s="87">
        <v>0</v>
      </c>
      <c r="GQJ27" s="59">
        <f t="shared" si="314"/>
        <v>0</v>
      </c>
      <c r="GQK27" s="1"/>
      <c r="GQL27" s="89">
        <v>4</v>
      </c>
      <c r="GQM27" s="93" t="s">
        <v>64</v>
      </c>
      <c r="GQN27" s="58" t="s">
        <v>55</v>
      </c>
      <c r="GQO27" s="91" t="s">
        <v>32</v>
      </c>
      <c r="GQP27" s="92">
        <v>1</v>
      </c>
      <c r="GQQ27" s="87">
        <v>0</v>
      </c>
      <c r="GQR27" s="59">
        <f t="shared" si="315"/>
        <v>0</v>
      </c>
      <c r="GQS27" s="1"/>
      <c r="GQT27" s="89">
        <v>4</v>
      </c>
      <c r="GQU27" s="93" t="s">
        <v>64</v>
      </c>
      <c r="GQV27" s="58" t="s">
        <v>55</v>
      </c>
      <c r="GQW27" s="91" t="s">
        <v>32</v>
      </c>
      <c r="GQX27" s="92">
        <v>1</v>
      </c>
      <c r="GQY27" s="87">
        <v>0</v>
      </c>
      <c r="GQZ27" s="59">
        <f t="shared" si="315"/>
        <v>0</v>
      </c>
      <c r="GRA27" s="1"/>
      <c r="GRB27" s="89">
        <v>4</v>
      </c>
      <c r="GRC27" s="93" t="s">
        <v>64</v>
      </c>
      <c r="GRD27" s="58" t="s">
        <v>55</v>
      </c>
      <c r="GRE27" s="91" t="s">
        <v>32</v>
      </c>
      <c r="GRF27" s="92">
        <v>1</v>
      </c>
      <c r="GRG27" s="87">
        <v>0</v>
      </c>
      <c r="GRH27" s="59">
        <f t="shared" si="316"/>
        <v>0</v>
      </c>
      <c r="GRI27" s="1"/>
      <c r="GRJ27" s="89">
        <v>4</v>
      </c>
      <c r="GRK27" s="93" t="s">
        <v>64</v>
      </c>
      <c r="GRL27" s="58" t="s">
        <v>55</v>
      </c>
      <c r="GRM27" s="91" t="s">
        <v>32</v>
      </c>
      <c r="GRN27" s="92">
        <v>1</v>
      </c>
      <c r="GRO27" s="87">
        <v>0</v>
      </c>
      <c r="GRP27" s="59">
        <f t="shared" si="316"/>
        <v>0</v>
      </c>
      <c r="GRQ27" s="1"/>
      <c r="GRR27" s="89">
        <v>4</v>
      </c>
      <c r="GRS27" s="93" t="s">
        <v>64</v>
      </c>
      <c r="GRT27" s="58" t="s">
        <v>55</v>
      </c>
      <c r="GRU27" s="91" t="s">
        <v>32</v>
      </c>
      <c r="GRV27" s="92">
        <v>1</v>
      </c>
      <c r="GRW27" s="87">
        <v>0</v>
      </c>
      <c r="GRX27" s="59">
        <f t="shared" si="317"/>
        <v>0</v>
      </c>
      <c r="GRY27" s="1"/>
      <c r="GRZ27" s="89">
        <v>4</v>
      </c>
      <c r="GSA27" s="93" t="s">
        <v>64</v>
      </c>
      <c r="GSB27" s="58" t="s">
        <v>55</v>
      </c>
      <c r="GSC27" s="91" t="s">
        <v>32</v>
      </c>
      <c r="GSD27" s="92">
        <v>1</v>
      </c>
      <c r="GSE27" s="87">
        <v>0</v>
      </c>
      <c r="GSF27" s="59">
        <f t="shared" si="317"/>
        <v>0</v>
      </c>
      <c r="GSG27" s="1"/>
      <c r="GSH27" s="89">
        <v>4</v>
      </c>
      <c r="GSI27" s="93" t="s">
        <v>64</v>
      </c>
      <c r="GSJ27" s="58" t="s">
        <v>55</v>
      </c>
      <c r="GSK27" s="91" t="s">
        <v>32</v>
      </c>
      <c r="GSL27" s="92">
        <v>1</v>
      </c>
      <c r="GSM27" s="87">
        <v>0</v>
      </c>
      <c r="GSN27" s="59">
        <f t="shared" si="318"/>
        <v>0</v>
      </c>
      <c r="GSO27" s="1"/>
      <c r="GSP27" s="89">
        <v>4</v>
      </c>
      <c r="GSQ27" s="93" t="s">
        <v>64</v>
      </c>
      <c r="GSR27" s="58" t="s">
        <v>55</v>
      </c>
      <c r="GSS27" s="91" t="s">
        <v>32</v>
      </c>
      <c r="GST27" s="92">
        <v>1</v>
      </c>
      <c r="GSU27" s="87">
        <v>0</v>
      </c>
      <c r="GSV27" s="59">
        <f t="shared" si="318"/>
        <v>0</v>
      </c>
      <c r="GSW27" s="1"/>
      <c r="GSX27" s="89">
        <v>4</v>
      </c>
      <c r="GSY27" s="93" t="s">
        <v>64</v>
      </c>
      <c r="GSZ27" s="58" t="s">
        <v>55</v>
      </c>
      <c r="GTA27" s="91" t="s">
        <v>32</v>
      </c>
      <c r="GTB27" s="92">
        <v>1</v>
      </c>
      <c r="GTC27" s="87">
        <v>0</v>
      </c>
      <c r="GTD27" s="59">
        <f t="shared" si="319"/>
        <v>0</v>
      </c>
      <c r="GTE27" s="1"/>
      <c r="GTF27" s="89">
        <v>4</v>
      </c>
      <c r="GTG27" s="93" t="s">
        <v>64</v>
      </c>
      <c r="GTH27" s="58" t="s">
        <v>55</v>
      </c>
      <c r="GTI27" s="91" t="s">
        <v>32</v>
      </c>
      <c r="GTJ27" s="92">
        <v>1</v>
      </c>
      <c r="GTK27" s="87">
        <v>0</v>
      </c>
      <c r="GTL27" s="59">
        <f t="shared" si="319"/>
        <v>0</v>
      </c>
      <c r="GTM27" s="1"/>
      <c r="GTN27" s="89">
        <v>4</v>
      </c>
      <c r="GTO27" s="93" t="s">
        <v>64</v>
      </c>
      <c r="GTP27" s="58" t="s">
        <v>55</v>
      </c>
      <c r="GTQ27" s="91" t="s">
        <v>32</v>
      </c>
      <c r="GTR27" s="92">
        <v>1</v>
      </c>
      <c r="GTS27" s="87">
        <v>0</v>
      </c>
      <c r="GTT27" s="59">
        <f t="shared" si="320"/>
        <v>0</v>
      </c>
      <c r="GTU27" s="1"/>
      <c r="GTV27" s="89">
        <v>4</v>
      </c>
      <c r="GTW27" s="93" t="s">
        <v>64</v>
      </c>
      <c r="GTX27" s="58" t="s">
        <v>55</v>
      </c>
      <c r="GTY27" s="91" t="s">
        <v>32</v>
      </c>
      <c r="GTZ27" s="92">
        <v>1</v>
      </c>
      <c r="GUA27" s="87">
        <v>0</v>
      </c>
      <c r="GUB27" s="59">
        <f t="shared" si="320"/>
        <v>0</v>
      </c>
      <c r="GUC27" s="1"/>
      <c r="GUD27" s="89">
        <v>4</v>
      </c>
      <c r="GUE27" s="93" t="s">
        <v>64</v>
      </c>
      <c r="GUF27" s="58" t="s">
        <v>55</v>
      </c>
      <c r="GUG27" s="91" t="s">
        <v>32</v>
      </c>
      <c r="GUH27" s="92">
        <v>1</v>
      </c>
      <c r="GUI27" s="87">
        <v>0</v>
      </c>
      <c r="GUJ27" s="59">
        <f t="shared" si="321"/>
        <v>0</v>
      </c>
      <c r="GUK27" s="1"/>
      <c r="GUL27" s="89">
        <v>4</v>
      </c>
      <c r="GUM27" s="93" t="s">
        <v>64</v>
      </c>
      <c r="GUN27" s="58" t="s">
        <v>55</v>
      </c>
      <c r="GUO27" s="91" t="s">
        <v>32</v>
      </c>
      <c r="GUP27" s="92">
        <v>1</v>
      </c>
      <c r="GUQ27" s="87">
        <v>0</v>
      </c>
      <c r="GUR27" s="59">
        <f t="shared" si="321"/>
        <v>0</v>
      </c>
      <c r="GUS27" s="1"/>
      <c r="GUT27" s="89">
        <v>4</v>
      </c>
      <c r="GUU27" s="93" t="s">
        <v>64</v>
      </c>
      <c r="GUV27" s="58" t="s">
        <v>55</v>
      </c>
      <c r="GUW27" s="91" t="s">
        <v>32</v>
      </c>
      <c r="GUX27" s="92">
        <v>1</v>
      </c>
      <c r="GUY27" s="87">
        <v>0</v>
      </c>
      <c r="GUZ27" s="59">
        <f t="shared" si="322"/>
        <v>0</v>
      </c>
      <c r="GVA27" s="1"/>
      <c r="GVB27" s="89">
        <v>4</v>
      </c>
      <c r="GVC27" s="93" t="s">
        <v>64</v>
      </c>
      <c r="GVD27" s="58" t="s">
        <v>55</v>
      </c>
      <c r="GVE27" s="91" t="s">
        <v>32</v>
      </c>
      <c r="GVF27" s="92">
        <v>1</v>
      </c>
      <c r="GVG27" s="87">
        <v>0</v>
      </c>
      <c r="GVH27" s="59">
        <f t="shared" si="322"/>
        <v>0</v>
      </c>
      <c r="GVI27" s="1"/>
      <c r="GVJ27" s="89">
        <v>4</v>
      </c>
      <c r="GVK27" s="93" t="s">
        <v>64</v>
      </c>
      <c r="GVL27" s="58" t="s">
        <v>55</v>
      </c>
      <c r="GVM27" s="91" t="s">
        <v>32</v>
      </c>
      <c r="GVN27" s="92">
        <v>1</v>
      </c>
      <c r="GVO27" s="87">
        <v>0</v>
      </c>
      <c r="GVP27" s="59">
        <f t="shared" si="323"/>
        <v>0</v>
      </c>
      <c r="GVQ27" s="1"/>
      <c r="GVR27" s="89">
        <v>4</v>
      </c>
      <c r="GVS27" s="93" t="s">
        <v>64</v>
      </c>
      <c r="GVT27" s="58" t="s">
        <v>55</v>
      </c>
      <c r="GVU27" s="91" t="s">
        <v>32</v>
      </c>
      <c r="GVV27" s="92">
        <v>1</v>
      </c>
      <c r="GVW27" s="87">
        <v>0</v>
      </c>
      <c r="GVX27" s="59">
        <f t="shared" si="323"/>
        <v>0</v>
      </c>
      <c r="GVY27" s="1"/>
      <c r="GVZ27" s="89">
        <v>4</v>
      </c>
      <c r="GWA27" s="93" t="s">
        <v>64</v>
      </c>
      <c r="GWB27" s="58" t="s">
        <v>55</v>
      </c>
      <c r="GWC27" s="91" t="s">
        <v>32</v>
      </c>
      <c r="GWD27" s="92">
        <v>1</v>
      </c>
      <c r="GWE27" s="87">
        <v>0</v>
      </c>
      <c r="GWF27" s="59">
        <f t="shared" si="324"/>
        <v>0</v>
      </c>
      <c r="GWG27" s="1"/>
      <c r="GWH27" s="89">
        <v>4</v>
      </c>
      <c r="GWI27" s="93" t="s">
        <v>64</v>
      </c>
      <c r="GWJ27" s="58" t="s">
        <v>55</v>
      </c>
      <c r="GWK27" s="91" t="s">
        <v>32</v>
      </c>
      <c r="GWL27" s="92">
        <v>1</v>
      </c>
      <c r="GWM27" s="87">
        <v>0</v>
      </c>
      <c r="GWN27" s="59">
        <f t="shared" si="324"/>
        <v>0</v>
      </c>
      <c r="GWO27" s="1"/>
      <c r="GWP27" s="89">
        <v>4</v>
      </c>
      <c r="GWQ27" s="93" t="s">
        <v>64</v>
      </c>
      <c r="GWR27" s="58" t="s">
        <v>55</v>
      </c>
      <c r="GWS27" s="91" t="s">
        <v>32</v>
      </c>
      <c r="GWT27" s="92">
        <v>1</v>
      </c>
      <c r="GWU27" s="87">
        <v>0</v>
      </c>
      <c r="GWV27" s="59">
        <f t="shared" si="325"/>
        <v>0</v>
      </c>
      <c r="GWW27" s="1"/>
      <c r="GWX27" s="89">
        <v>4</v>
      </c>
      <c r="GWY27" s="93" t="s">
        <v>64</v>
      </c>
      <c r="GWZ27" s="58" t="s">
        <v>55</v>
      </c>
      <c r="GXA27" s="91" t="s">
        <v>32</v>
      </c>
      <c r="GXB27" s="92">
        <v>1</v>
      </c>
      <c r="GXC27" s="87">
        <v>0</v>
      </c>
      <c r="GXD27" s="59">
        <f t="shared" si="325"/>
        <v>0</v>
      </c>
      <c r="GXE27" s="1"/>
      <c r="GXF27" s="89">
        <v>4</v>
      </c>
      <c r="GXG27" s="93" t="s">
        <v>64</v>
      </c>
      <c r="GXH27" s="58" t="s">
        <v>55</v>
      </c>
      <c r="GXI27" s="91" t="s">
        <v>32</v>
      </c>
      <c r="GXJ27" s="92">
        <v>1</v>
      </c>
      <c r="GXK27" s="87">
        <v>0</v>
      </c>
      <c r="GXL27" s="59">
        <f t="shared" si="326"/>
        <v>0</v>
      </c>
      <c r="GXM27" s="1"/>
      <c r="GXN27" s="89">
        <v>4</v>
      </c>
      <c r="GXO27" s="93" t="s">
        <v>64</v>
      </c>
      <c r="GXP27" s="58" t="s">
        <v>55</v>
      </c>
      <c r="GXQ27" s="91" t="s">
        <v>32</v>
      </c>
      <c r="GXR27" s="92">
        <v>1</v>
      </c>
      <c r="GXS27" s="87">
        <v>0</v>
      </c>
      <c r="GXT27" s="59">
        <f t="shared" si="326"/>
        <v>0</v>
      </c>
      <c r="GXU27" s="1"/>
      <c r="GXV27" s="89">
        <v>4</v>
      </c>
      <c r="GXW27" s="93" t="s">
        <v>64</v>
      </c>
      <c r="GXX27" s="58" t="s">
        <v>55</v>
      </c>
      <c r="GXY27" s="91" t="s">
        <v>32</v>
      </c>
      <c r="GXZ27" s="92">
        <v>1</v>
      </c>
      <c r="GYA27" s="87">
        <v>0</v>
      </c>
      <c r="GYB27" s="59">
        <f t="shared" si="327"/>
        <v>0</v>
      </c>
      <c r="GYC27" s="1"/>
      <c r="GYD27" s="89">
        <v>4</v>
      </c>
      <c r="GYE27" s="93" t="s">
        <v>64</v>
      </c>
      <c r="GYF27" s="58" t="s">
        <v>55</v>
      </c>
      <c r="GYG27" s="91" t="s">
        <v>32</v>
      </c>
      <c r="GYH27" s="92">
        <v>1</v>
      </c>
      <c r="GYI27" s="87">
        <v>0</v>
      </c>
      <c r="GYJ27" s="59">
        <f t="shared" si="327"/>
        <v>0</v>
      </c>
      <c r="GYK27" s="1"/>
      <c r="GYL27" s="89">
        <v>4</v>
      </c>
      <c r="GYM27" s="93" t="s">
        <v>64</v>
      </c>
      <c r="GYN27" s="58" t="s">
        <v>55</v>
      </c>
      <c r="GYO27" s="91" t="s">
        <v>32</v>
      </c>
      <c r="GYP27" s="92">
        <v>1</v>
      </c>
      <c r="GYQ27" s="87">
        <v>0</v>
      </c>
      <c r="GYR27" s="59">
        <f t="shared" si="328"/>
        <v>0</v>
      </c>
      <c r="GYS27" s="1"/>
      <c r="GYT27" s="89">
        <v>4</v>
      </c>
      <c r="GYU27" s="93" t="s">
        <v>64</v>
      </c>
      <c r="GYV27" s="58" t="s">
        <v>55</v>
      </c>
      <c r="GYW27" s="91" t="s">
        <v>32</v>
      </c>
      <c r="GYX27" s="92">
        <v>1</v>
      </c>
      <c r="GYY27" s="87">
        <v>0</v>
      </c>
      <c r="GYZ27" s="59">
        <f t="shared" si="328"/>
        <v>0</v>
      </c>
      <c r="GZA27" s="1"/>
      <c r="GZB27" s="89">
        <v>4</v>
      </c>
      <c r="GZC27" s="93" t="s">
        <v>64</v>
      </c>
      <c r="GZD27" s="58" t="s">
        <v>55</v>
      </c>
      <c r="GZE27" s="91" t="s">
        <v>32</v>
      </c>
      <c r="GZF27" s="92">
        <v>1</v>
      </c>
      <c r="GZG27" s="87">
        <v>0</v>
      </c>
      <c r="GZH27" s="59">
        <f t="shared" si="329"/>
        <v>0</v>
      </c>
      <c r="GZI27" s="1"/>
      <c r="GZJ27" s="89">
        <v>4</v>
      </c>
      <c r="GZK27" s="93" t="s">
        <v>64</v>
      </c>
      <c r="GZL27" s="58" t="s">
        <v>55</v>
      </c>
      <c r="GZM27" s="91" t="s">
        <v>32</v>
      </c>
      <c r="GZN27" s="92">
        <v>1</v>
      </c>
      <c r="GZO27" s="87">
        <v>0</v>
      </c>
      <c r="GZP27" s="59">
        <f t="shared" si="329"/>
        <v>0</v>
      </c>
      <c r="GZQ27" s="1"/>
      <c r="GZR27" s="89">
        <v>4</v>
      </c>
      <c r="GZS27" s="93" t="s">
        <v>64</v>
      </c>
      <c r="GZT27" s="58" t="s">
        <v>55</v>
      </c>
      <c r="GZU27" s="91" t="s">
        <v>32</v>
      </c>
      <c r="GZV27" s="92">
        <v>1</v>
      </c>
      <c r="GZW27" s="87">
        <v>0</v>
      </c>
      <c r="GZX27" s="59">
        <f t="shared" si="330"/>
        <v>0</v>
      </c>
      <c r="GZY27" s="1"/>
      <c r="GZZ27" s="89">
        <v>4</v>
      </c>
      <c r="HAA27" s="93" t="s">
        <v>64</v>
      </c>
      <c r="HAB27" s="58" t="s">
        <v>55</v>
      </c>
      <c r="HAC27" s="91" t="s">
        <v>32</v>
      </c>
      <c r="HAD27" s="92">
        <v>1</v>
      </c>
      <c r="HAE27" s="87">
        <v>0</v>
      </c>
      <c r="HAF27" s="59">
        <f t="shared" si="330"/>
        <v>0</v>
      </c>
      <c r="HAG27" s="1"/>
      <c r="HAH27" s="89">
        <v>4</v>
      </c>
      <c r="HAI27" s="93" t="s">
        <v>64</v>
      </c>
      <c r="HAJ27" s="58" t="s">
        <v>55</v>
      </c>
      <c r="HAK27" s="91" t="s">
        <v>32</v>
      </c>
      <c r="HAL27" s="92">
        <v>1</v>
      </c>
      <c r="HAM27" s="87">
        <v>0</v>
      </c>
      <c r="HAN27" s="59">
        <f t="shared" si="331"/>
        <v>0</v>
      </c>
      <c r="HAO27" s="1"/>
      <c r="HAP27" s="89">
        <v>4</v>
      </c>
      <c r="HAQ27" s="93" t="s">
        <v>64</v>
      </c>
      <c r="HAR27" s="58" t="s">
        <v>55</v>
      </c>
      <c r="HAS27" s="91" t="s">
        <v>32</v>
      </c>
      <c r="HAT27" s="92">
        <v>1</v>
      </c>
      <c r="HAU27" s="87">
        <v>0</v>
      </c>
      <c r="HAV27" s="59">
        <f t="shared" si="331"/>
        <v>0</v>
      </c>
      <c r="HAW27" s="1"/>
      <c r="HAX27" s="89">
        <v>4</v>
      </c>
      <c r="HAY27" s="93" t="s">
        <v>64</v>
      </c>
      <c r="HAZ27" s="58" t="s">
        <v>55</v>
      </c>
      <c r="HBA27" s="91" t="s">
        <v>32</v>
      </c>
      <c r="HBB27" s="92">
        <v>1</v>
      </c>
      <c r="HBC27" s="87">
        <v>0</v>
      </c>
      <c r="HBD27" s="59">
        <f t="shared" si="332"/>
        <v>0</v>
      </c>
      <c r="HBE27" s="1"/>
      <c r="HBF27" s="89">
        <v>4</v>
      </c>
      <c r="HBG27" s="93" t="s">
        <v>64</v>
      </c>
      <c r="HBH27" s="58" t="s">
        <v>55</v>
      </c>
      <c r="HBI27" s="91" t="s">
        <v>32</v>
      </c>
      <c r="HBJ27" s="92">
        <v>1</v>
      </c>
      <c r="HBK27" s="87">
        <v>0</v>
      </c>
      <c r="HBL27" s="59">
        <f t="shared" si="332"/>
        <v>0</v>
      </c>
      <c r="HBM27" s="1"/>
      <c r="HBN27" s="89">
        <v>4</v>
      </c>
      <c r="HBO27" s="93" t="s">
        <v>64</v>
      </c>
      <c r="HBP27" s="58" t="s">
        <v>55</v>
      </c>
      <c r="HBQ27" s="91" t="s">
        <v>32</v>
      </c>
      <c r="HBR27" s="92">
        <v>1</v>
      </c>
      <c r="HBS27" s="87">
        <v>0</v>
      </c>
      <c r="HBT27" s="59">
        <f t="shared" si="333"/>
        <v>0</v>
      </c>
      <c r="HBU27" s="1"/>
      <c r="HBV27" s="89">
        <v>4</v>
      </c>
      <c r="HBW27" s="93" t="s">
        <v>64</v>
      </c>
      <c r="HBX27" s="58" t="s">
        <v>55</v>
      </c>
      <c r="HBY27" s="91" t="s">
        <v>32</v>
      </c>
      <c r="HBZ27" s="92">
        <v>1</v>
      </c>
      <c r="HCA27" s="87">
        <v>0</v>
      </c>
      <c r="HCB27" s="59">
        <f t="shared" si="333"/>
        <v>0</v>
      </c>
      <c r="HCC27" s="1"/>
      <c r="HCD27" s="89">
        <v>4</v>
      </c>
      <c r="HCE27" s="93" t="s">
        <v>64</v>
      </c>
      <c r="HCF27" s="58" t="s">
        <v>55</v>
      </c>
      <c r="HCG27" s="91" t="s">
        <v>32</v>
      </c>
      <c r="HCH27" s="92">
        <v>1</v>
      </c>
      <c r="HCI27" s="87">
        <v>0</v>
      </c>
      <c r="HCJ27" s="59">
        <f t="shared" si="334"/>
        <v>0</v>
      </c>
      <c r="HCK27" s="1"/>
      <c r="HCL27" s="89">
        <v>4</v>
      </c>
      <c r="HCM27" s="93" t="s">
        <v>64</v>
      </c>
      <c r="HCN27" s="58" t="s">
        <v>55</v>
      </c>
      <c r="HCO27" s="91" t="s">
        <v>32</v>
      </c>
      <c r="HCP27" s="92">
        <v>1</v>
      </c>
      <c r="HCQ27" s="87">
        <v>0</v>
      </c>
      <c r="HCR27" s="59">
        <f t="shared" si="334"/>
        <v>0</v>
      </c>
      <c r="HCS27" s="1"/>
      <c r="HCT27" s="89">
        <v>4</v>
      </c>
      <c r="HCU27" s="93" t="s">
        <v>64</v>
      </c>
      <c r="HCV27" s="58" t="s">
        <v>55</v>
      </c>
      <c r="HCW27" s="91" t="s">
        <v>32</v>
      </c>
      <c r="HCX27" s="92">
        <v>1</v>
      </c>
      <c r="HCY27" s="87">
        <v>0</v>
      </c>
      <c r="HCZ27" s="59">
        <f t="shared" si="335"/>
        <v>0</v>
      </c>
      <c r="HDA27" s="1"/>
      <c r="HDB27" s="89">
        <v>4</v>
      </c>
      <c r="HDC27" s="93" t="s">
        <v>64</v>
      </c>
      <c r="HDD27" s="58" t="s">
        <v>55</v>
      </c>
      <c r="HDE27" s="91" t="s">
        <v>32</v>
      </c>
      <c r="HDF27" s="92">
        <v>1</v>
      </c>
      <c r="HDG27" s="87">
        <v>0</v>
      </c>
      <c r="HDH27" s="59">
        <f t="shared" si="335"/>
        <v>0</v>
      </c>
      <c r="HDI27" s="1"/>
      <c r="HDJ27" s="89">
        <v>4</v>
      </c>
      <c r="HDK27" s="93" t="s">
        <v>64</v>
      </c>
      <c r="HDL27" s="58" t="s">
        <v>55</v>
      </c>
      <c r="HDM27" s="91" t="s">
        <v>32</v>
      </c>
      <c r="HDN27" s="92">
        <v>1</v>
      </c>
      <c r="HDO27" s="87">
        <v>0</v>
      </c>
      <c r="HDP27" s="59">
        <f t="shared" si="336"/>
        <v>0</v>
      </c>
      <c r="HDQ27" s="1"/>
      <c r="HDR27" s="89">
        <v>4</v>
      </c>
      <c r="HDS27" s="93" t="s">
        <v>64</v>
      </c>
      <c r="HDT27" s="58" t="s">
        <v>55</v>
      </c>
      <c r="HDU27" s="91" t="s">
        <v>32</v>
      </c>
      <c r="HDV27" s="92">
        <v>1</v>
      </c>
      <c r="HDW27" s="87">
        <v>0</v>
      </c>
      <c r="HDX27" s="59">
        <f t="shared" si="336"/>
        <v>0</v>
      </c>
      <c r="HDY27" s="1"/>
      <c r="HDZ27" s="89">
        <v>4</v>
      </c>
      <c r="HEA27" s="93" t="s">
        <v>64</v>
      </c>
      <c r="HEB27" s="58" t="s">
        <v>55</v>
      </c>
      <c r="HEC27" s="91" t="s">
        <v>32</v>
      </c>
      <c r="HED27" s="92">
        <v>1</v>
      </c>
      <c r="HEE27" s="87">
        <v>0</v>
      </c>
      <c r="HEF27" s="59">
        <f t="shared" si="337"/>
        <v>0</v>
      </c>
      <c r="HEG27" s="1"/>
      <c r="HEH27" s="89">
        <v>4</v>
      </c>
      <c r="HEI27" s="93" t="s">
        <v>64</v>
      </c>
      <c r="HEJ27" s="58" t="s">
        <v>55</v>
      </c>
      <c r="HEK27" s="91" t="s">
        <v>32</v>
      </c>
      <c r="HEL27" s="92">
        <v>1</v>
      </c>
      <c r="HEM27" s="87">
        <v>0</v>
      </c>
      <c r="HEN27" s="59">
        <f t="shared" si="337"/>
        <v>0</v>
      </c>
      <c r="HEO27" s="1"/>
      <c r="HEP27" s="89">
        <v>4</v>
      </c>
      <c r="HEQ27" s="93" t="s">
        <v>64</v>
      </c>
      <c r="HER27" s="58" t="s">
        <v>55</v>
      </c>
      <c r="HES27" s="91" t="s">
        <v>32</v>
      </c>
      <c r="HET27" s="92">
        <v>1</v>
      </c>
      <c r="HEU27" s="87">
        <v>0</v>
      </c>
      <c r="HEV27" s="59">
        <f t="shared" si="338"/>
        <v>0</v>
      </c>
      <c r="HEW27" s="1"/>
      <c r="HEX27" s="89">
        <v>4</v>
      </c>
      <c r="HEY27" s="93" t="s">
        <v>64</v>
      </c>
      <c r="HEZ27" s="58" t="s">
        <v>55</v>
      </c>
      <c r="HFA27" s="91" t="s">
        <v>32</v>
      </c>
      <c r="HFB27" s="92">
        <v>1</v>
      </c>
      <c r="HFC27" s="87">
        <v>0</v>
      </c>
      <c r="HFD27" s="59">
        <f t="shared" si="338"/>
        <v>0</v>
      </c>
      <c r="HFE27" s="1"/>
      <c r="HFF27" s="89">
        <v>4</v>
      </c>
      <c r="HFG27" s="93" t="s">
        <v>64</v>
      </c>
      <c r="HFH27" s="58" t="s">
        <v>55</v>
      </c>
      <c r="HFI27" s="91" t="s">
        <v>32</v>
      </c>
      <c r="HFJ27" s="92">
        <v>1</v>
      </c>
      <c r="HFK27" s="87">
        <v>0</v>
      </c>
      <c r="HFL27" s="59">
        <f t="shared" si="339"/>
        <v>0</v>
      </c>
      <c r="HFM27" s="1"/>
      <c r="HFN27" s="89">
        <v>4</v>
      </c>
      <c r="HFO27" s="93" t="s">
        <v>64</v>
      </c>
      <c r="HFP27" s="58" t="s">
        <v>55</v>
      </c>
      <c r="HFQ27" s="91" t="s">
        <v>32</v>
      </c>
      <c r="HFR27" s="92">
        <v>1</v>
      </c>
      <c r="HFS27" s="87">
        <v>0</v>
      </c>
      <c r="HFT27" s="59">
        <f t="shared" si="339"/>
        <v>0</v>
      </c>
      <c r="HFU27" s="1"/>
      <c r="HFV27" s="89">
        <v>4</v>
      </c>
      <c r="HFW27" s="93" t="s">
        <v>64</v>
      </c>
      <c r="HFX27" s="58" t="s">
        <v>55</v>
      </c>
      <c r="HFY27" s="91" t="s">
        <v>32</v>
      </c>
      <c r="HFZ27" s="92">
        <v>1</v>
      </c>
      <c r="HGA27" s="87">
        <v>0</v>
      </c>
      <c r="HGB27" s="59">
        <f t="shared" si="340"/>
        <v>0</v>
      </c>
      <c r="HGC27" s="1"/>
      <c r="HGD27" s="89">
        <v>4</v>
      </c>
      <c r="HGE27" s="93" t="s">
        <v>64</v>
      </c>
      <c r="HGF27" s="58" t="s">
        <v>55</v>
      </c>
      <c r="HGG27" s="91" t="s">
        <v>32</v>
      </c>
      <c r="HGH27" s="92">
        <v>1</v>
      </c>
      <c r="HGI27" s="87">
        <v>0</v>
      </c>
      <c r="HGJ27" s="59">
        <f t="shared" si="340"/>
        <v>0</v>
      </c>
      <c r="HGK27" s="1"/>
      <c r="HGL27" s="89">
        <v>4</v>
      </c>
      <c r="HGM27" s="93" t="s">
        <v>64</v>
      </c>
      <c r="HGN27" s="58" t="s">
        <v>55</v>
      </c>
      <c r="HGO27" s="91" t="s">
        <v>32</v>
      </c>
      <c r="HGP27" s="92">
        <v>1</v>
      </c>
      <c r="HGQ27" s="87">
        <v>0</v>
      </c>
      <c r="HGR27" s="59">
        <f t="shared" si="341"/>
        <v>0</v>
      </c>
      <c r="HGS27" s="1"/>
      <c r="HGT27" s="89">
        <v>4</v>
      </c>
      <c r="HGU27" s="93" t="s">
        <v>64</v>
      </c>
      <c r="HGV27" s="58" t="s">
        <v>55</v>
      </c>
      <c r="HGW27" s="91" t="s">
        <v>32</v>
      </c>
      <c r="HGX27" s="92">
        <v>1</v>
      </c>
      <c r="HGY27" s="87">
        <v>0</v>
      </c>
      <c r="HGZ27" s="59">
        <f t="shared" si="341"/>
        <v>0</v>
      </c>
      <c r="HHA27" s="1"/>
      <c r="HHB27" s="89">
        <v>4</v>
      </c>
      <c r="HHC27" s="93" t="s">
        <v>64</v>
      </c>
      <c r="HHD27" s="58" t="s">
        <v>55</v>
      </c>
      <c r="HHE27" s="91" t="s">
        <v>32</v>
      </c>
      <c r="HHF27" s="92">
        <v>1</v>
      </c>
      <c r="HHG27" s="87">
        <v>0</v>
      </c>
      <c r="HHH27" s="59">
        <f t="shared" si="342"/>
        <v>0</v>
      </c>
      <c r="HHI27" s="1"/>
      <c r="HHJ27" s="89">
        <v>4</v>
      </c>
      <c r="HHK27" s="93" t="s">
        <v>64</v>
      </c>
      <c r="HHL27" s="58" t="s">
        <v>55</v>
      </c>
      <c r="HHM27" s="91" t="s">
        <v>32</v>
      </c>
      <c r="HHN27" s="92">
        <v>1</v>
      </c>
      <c r="HHO27" s="87">
        <v>0</v>
      </c>
      <c r="HHP27" s="59">
        <f t="shared" si="342"/>
        <v>0</v>
      </c>
      <c r="HHQ27" s="1"/>
      <c r="HHR27" s="89">
        <v>4</v>
      </c>
      <c r="HHS27" s="93" t="s">
        <v>64</v>
      </c>
      <c r="HHT27" s="58" t="s">
        <v>55</v>
      </c>
      <c r="HHU27" s="91" t="s">
        <v>32</v>
      </c>
      <c r="HHV27" s="92">
        <v>1</v>
      </c>
      <c r="HHW27" s="87">
        <v>0</v>
      </c>
      <c r="HHX27" s="59">
        <f t="shared" si="343"/>
        <v>0</v>
      </c>
      <c r="HHY27" s="1"/>
      <c r="HHZ27" s="89">
        <v>4</v>
      </c>
      <c r="HIA27" s="93" t="s">
        <v>64</v>
      </c>
      <c r="HIB27" s="58" t="s">
        <v>55</v>
      </c>
      <c r="HIC27" s="91" t="s">
        <v>32</v>
      </c>
      <c r="HID27" s="92">
        <v>1</v>
      </c>
      <c r="HIE27" s="87">
        <v>0</v>
      </c>
      <c r="HIF27" s="59">
        <f t="shared" si="343"/>
        <v>0</v>
      </c>
      <c r="HIG27" s="1"/>
      <c r="HIH27" s="89">
        <v>4</v>
      </c>
      <c r="HII27" s="93" t="s">
        <v>64</v>
      </c>
      <c r="HIJ27" s="58" t="s">
        <v>55</v>
      </c>
      <c r="HIK27" s="91" t="s">
        <v>32</v>
      </c>
      <c r="HIL27" s="92">
        <v>1</v>
      </c>
      <c r="HIM27" s="87">
        <v>0</v>
      </c>
      <c r="HIN27" s="59">
        <f t="shared" si="344"/>
        <v>0</v>
      </c>
      <c r="HIO27" s="1"/>
      <c r="HIP27" s="89">
        <v>4</v>
      </c>
      <c r="HIQ27" s="93" t="s">
        <v>64</v>
      </c>
      <c r="HIR27" s="58" t="s">
        <v>55</v>
      </c>
      <c r="HIS27" s="91" t="s">
        <v>32</v>
      </c>
      <c r="HIT27" s="92">
        <v>1</v>
      </c>
      <c r="HIU27" s="87">
        <v>0</v>
      </c>
      <c r="HIV27" s="59">
        <f t="shared" si="344"/>
        <v>0</v>
      </c>
      <c r="HIW27" s="1"/>
      <c r="HIX27" s="89">
        <v>4</v>
      </c>
      <c r="HIY27" s="93" t="s">
        <v>64</v>
      </c>
      <c r="HIZ27" s="58" t="s">
        <v>55</v>
      </c>
      <c r="HJA27" s="91" t="s">
        <v>32</v>
      </c>
      <c r="HJB27" s="92">
        <v>1</v>
      </c>
      <c r="HJC27" s="87">
        <v>0</v>
      </c>
      <c r="HJD27" s="59">
        <f t="shared" si="345"/>
        <v>0</v>
      </c>
      <c r="HJE27" s="1"/>
      <c r="HJF27" s="89">
        <v>4</v>
      </c>
      <c r="HJG27" s="93" t="s">
        <v>64</v>
      </c>
      <c r="HJH27" s="58" t="s">
        <v>55</v>
      </c>
      <c r="HJI27" s="91" t="s">
        <v>32</v>
      </c>
      <c r="HJJ27" s="92">
        <v>1</v>
      </c>
      <c r="HJK27" s="87">
        <v>0</v>
      </c>
      <c r="HJL27" s="59">
        <f t="shared" si="345"/>
        <v>0</v>
      </c>
      <c r="HJM27" s="1"/>
      <c r="HJN27" s="89">
        <v>4</v>
      </c>
      <c r="HJO27" s="93" t="s">
        <v>64</v>
      </c>
      <c r="HJP27" s="58" t="s">
        <v>55</v>
      </c>
      <c r="HJQ27" s="91" t="s">
        <v>32</v>
      </c>
      <c r="HJR27" s="92">
        <v>1</v>
      </c>
      <c r="HJS27" s="87">
        <v>0</v>
      </c>
      <c r="HJT27" s="59">
        <f t="shared" si="346"/>
        <v>0</v>
      </c>
      <c r="HJU27" s="1"/>
      <c r="HJV27" s="89">
        <v>4</v>
      </c>
      <c r="HJW27" s="93" t="s">
        <v>64</v>
      </c>
      <c r="HJX27" s="58" t="s">
        <v>55</v>
      </c>
      <c r="HJY27" s="91" t="s">
        <v>32</v>
      </c>
      <c r="HJZ27" s="92">
        <v>1</v>
      </c>
      <c r="HKA27" s="87">
        <v>0</v>
      </c>
      <c r="HKB27" s="59">
        <f t="shared" si="346"/>
        <v>0</v>
      </c>
      <c r="HKC27" s="1"/>
      <c r="HKD27" s="89">
        <v>4</v>
      </c>
      <c r="HKE27" s="93" t="s">
        <v>64</v>
      </c>
      <c r="HKF27" s="58" t="s">
        <v>55</v>
      </c>
      <c r="HKG27" s="91" t="s">
        <v>32</v>
      </c>
      <c r="HKH27" s="92">
        <v>1</v>
      </c>
      <c r="HKI27" s="87">
        <v>0</v>
      </c>
      <c r="HKJ27" s="59">
        <f t="shared" si="347"/>
        <v>0</v>
      </c>
      <c r="HKK27" s="1"/>
      <c r="HKL27" s="89">
        <v>4</v>
      </c>
      <c r="HKM27" s="93" t="s">
        <v>64</v>
      </c>
      <c r="HKN27" s="58" t="s">
        <v>55</v>
      </c>
      <c r="HKO27" s="91" t="s">
        <v>32</v>
      </c>
      <c r="HKP27" s="92">
        <v>1</v>
      </c>
      <c r="HKQ27" s="87">
        <v>0</v>
      </c>
      <c r="HKR27" s="59">
        <f t="shared" si="347"/>
        <v>0</v>
      </c>
      <c r="HKS27" s="1"/>
      <c r="HKT27" s="89">
        <v>4</v>
      </c>
      <c r="HKU27" s="93" t="s">
        <v>64</v>
      </c>
      <c r="HKV27" s="58" t="s">
        <v>55</v>
      </c>
      <c r="HKW27" s="91" t="s">
        <v>32</v>
      </c>
      <c r="HKX27" s="92">
        <v>1</v>
      </c>
      <c r="HKY27" s="87">
        <v>0</v>
      </c>
      <c r="HKZ27" s="59">
        <f t="shared" si="348"/>
        <v>0</v>
      </c>
      <c r="HLA27" s="1"/>
      <c r="HLB27" s="89">
        <v>4</v>
      </c>
      <c r="HLC27" s="93" t="s">
        <v>64</v>
      </c>
      <c r="HLD27" s="58" t="s">
        <v>55</v>
      </c>
      <c r="HLE27" s="91" t="s">
        <v>32</v>
      </c>
      <c r="HLF27" s="92">
        <v>1</v>
      </c>
      <c r="HLG27" s="87">
        <v>0</v>
      </c>
      <c r="HLH27" s="59">
        <f t="shared" si="348"/>
        <v>0</v>
      </c>
      <c r="HLI27" s="1"/>
      <c r="HLJ27" s="89">
        <v>4</v>
      </c>
      <c r="HLK27" s="93" t="s">
        <v>64</v>
      </c>
      <c r="HLL27" s="58" t="s">
        <v>55</v>
      </c>
      <c r="HLM27" s="91" t="s">
        <v>32</v>
      </c>
      <c r="HLN27" s="92">
        <v>1</v>
      </c>
      <c r="HLO27" s="87">
        <v>0</v>
      </c>
      <c r="HLP27" s="59">
        <f t="shared" si="349"/>
        <v>0</v>
      </c>
      <c r="HLQ27" s="1"/>
      <c r="HLR27" s="89">
        <v>4</v>
      </c>
      <c r="HLS27" s="93" t="s">
        <v>64</v>
      </c>
      <c r="HLT27" s="58" t="s">
        <v>55</v>
      </c>
      <c r="HLU27" s="91" t="s">
        <v>32</v>
      </c>
      <c r="HLV27" s="92">
        <v>1</v>
      </c>
      <c r="HLW27" s="87">
        <v>0</v>
      </c>
      <c r="HLX27" s="59">
        <f t="shared" si="349"/>
        <v>0</v>
      </c>
      <c r="HLY27" s="1"/>
      <c r="HLZ27" s="89">
        <v>4</v>
      </c>
      <c r="HMA27" s="93" t="s">
        <v>64</v>
      </c>
      <c r="HMB27" s="58" t="s">
        <v>55</v>
      </c>
      <c r="HMC27" s="91" t="s">
        <v>32</v>
      </c>
      <c r="HMD27" s="92">
        <v>1</v>
      </c>
      <c r="HME27" s="87">
        <v>0</v>
      </c>
      <c r="HMF27" s="59">
        <f t="shared" si="350"/>
        <v>0</v>
      </c>
      <c r="HMG27" s="1"/>
      <c r="HMH27" s="89">
        <v>4</v>
      </c>
      <c r="HMI27" s="93" t="s">
        <v>64</v>
      </c>
      <c r="HMJ27" s="58" t="s">
        <v>55</v>
      </c>
      <c r="HMK27" s="91" t="s">
        <v>32</v>
      </c>
      <c r="HML27" s="92">
        <v>1</v>
      </c>
      <c r="HMM27" s="87">
        <v>0</v>
      </c>
      <c r="HMN27" s="59">
        <f t="shared" si="350"/>
        <v>0</v>
      </c>
      <c r="HMO27" s="1"/>
      <c r="HMP27" s="89">
        <v>4</v>
      </c>
      <c r="HMQ27" s="93" t="s">
        <v>64</v>
      </c>
      <c r="HMR27" s="58" t="s">
        <v>55</v>
      </c>
      <c r="HMS27" s="91" t="s">
        <v>32</v>
      </c>
      <c r="HMT27" s="92">
        <v>1</v>
      </c>
      <c r="HMU27" s="87">
        <v>0</v>
      </c>
      <c r="HMV27" s="59">
        <f t="shared" si="351"/>
        <v>0</v>
      </c>
      <c r="HMW27" s="1"/>
      <c r="HMX27" s="89">
        <v>4</v>
      </c>
      <c r="HMY27" s="93" t="s">
        <v>64</v>
      </c>
      <c r="HMZ27" s="58" t="s">
        <v>55</v>
      </c>
      <c r="HNA27" s="91" t="s">
        <v>32</v>
      </c>
      <c r="HNB27" s="92">
        <v>1</v>
      </c>
      <c r="HNC27" s="87">
        <v>0</v>
      </c>
      <c r="HND27" s="59">
        <f t="shared" si="351"/>
        <v>0</v>
      </c>
      <c r="HNE27" s="1"/>
      <c r="HNF27" s="89">
        <v>4</v>
      </c>
      <c r="HNG27" s="93" t="s">
        <v>64</v>
      </c>
      <c r="HNH27" s="58" t="s">
        <v>55</v>
      </c>
      <c r="HNI27" s="91" t="s">
        <v>32</v>
      </c>
      <c r="HNJ27" s="92">
        <v>1</v>
      </c>
      <c r="HNK27" s="87">
        <v>0</v>
      </c>
      <c r="HNL27" s="59">
        <f t="shared" si="352"/>
        <v>0</v>
      </c>
      <c r="HNM27" s="1"/>
      <c r="HNN27" s="89">
        <v>4</v>
      </c>
      <c r="HNO27" s="93" t="s">
        <v>64</v>
      </c>
      <c r="HNP27" s="58" t="s">
        <v>55</v>
      </c>
      <c r="HNQ27" s="91" t="s">
        <v>32</v>
      </c>
      <c r="HNR27" s="92">
        <v>1</v>
      </c>
      <c r="HNS27" s="87">
        <v>0</v>
      </c>
      <c r="HNT27" s="59">
        <f t="shared" si="352"/>
        <v>0</v>
      </c>
      <c r="HNU27" s="1"/>
      <c r="HNV27" s="89">
        <v>4</v>
      </c>
      <c r="HNW27" s="93" t="s">
        <v>64</v>
      </c>
      <c r="HNX27" s="58" t="s">
        <v>55</v>
      </c>
      <c r="HNY27" s="91" t="s">
        <v>32</v>
      </c>
      <c r="HNZ27" s="92">
        <v>1</v>
      </c>
      <c r="HOA27" s="87">
        <v>0</v>
      </c>
      <c r="HOB27" s="59">
        <f t="shared" si="353"/>
        <v>0</v>
      </c>
      <c r="HOC27" s="1"/>
      <c r="HOD27" s="89">
        <v>4</v>
      </c>
      <c r="HOE27" s="93" t="s">
        <v>64</v>
      </c>
      <c r="HOF27" s="58" t="s">
        <v>55</v>
      </c>
      <c r="HOG27" s="91" t="s">
        <v>32</v>
      </c>
      <c r="HOH27" s="92">
        <v>1</v>
      </c>
      <c r="HOI27" s="87">
        <v>0</v>
      </c>
      <c r="HOJ27" s="59">
        <f t="shared" si="353"/>
        <v>0</v>
      </c>
      <c r="HOK27" s="1"/>
      <c r="HOL27" s="89">
        <v>4</v>
      </c>
      <c r="HOM27" s="93" t="s">
        <v>64</v>
      </c>
      <c r="HON27" s="58" t="s">
        <v>55</v>
      </c>
      <c r="HOO27" s="91" t="s">
        <v>32</v>
      </c>
      <c r="HOP27" s="92">
        <v>1</v>
      </c>
      <c r="HOQ27" s="87">
        <v>0</v>
      </c>
      <c r="HOR27" s="59">
        <f t="shared" si="354"/>
        <v>0</v>
      </c>
      <c r="HOS27" s="1"/>
      <c r="HOT27" s="89">
        <v>4</v>
      </c>
      <c r="HOU27" s="93" t="s">
        <v>64</v>
      </c>
      <c r="HOV27" s="58" t="s">
        <v>55</v>
      </c>
      <c r="HOW27" s="91" t="s">
        <v>32</v>
      </c>
      <c r="HOX27" s="92">
        <v>1</v>
      </c>
      <c r="HOY27" s="87">
        <v>0</v>
      </c>
      <c r="HOZ27" s="59">
        <f t="shared" si="354"/>
        <v>0</v>
      </c>
      <c r="HPA27" s="1"/>
      <c r="HPB27" s="89">
        <v>4</v>
      </c>
      <c r="HPC27" s="93" t="s">
        <v>64</v>
      </c>
      <c r="HPD27" s="58" t="s">
        <v>55</v>
      </c>
      <c r="HPE27" s="91" t="s">
        <v>32</v>
      </c>
      <c r="HPF27" s="92">
        <v>1</v>
      </c>
      <c r="HPG27" s="87">
        <v>0</v>
      </c>
      <c r="HPH27" s="59">
        <f t="shared" si="355"/>
        <v>0</v>
      </c>
      <c r="HPI27" s="1"/>
      <c r="HPJ27" s="89">
        <v>4</v>
      </c>
      <c r="HPK27" s="93" t="s">
        <v>64</v>
      </c>
      <c r="HPL27" s="58" t="s">
        <v>55</v>
      </c>
      <c r="HPM27" s="91" t="s">
        <v>32</v>
      </c>
      <c r="HPN27" s="92">
        <v>1</v>
      </c>
      <c r="HPO27" s="87">
        <v>0</v>
      </c>
      <c r="HPP27" s="59">
        <f t="shared" si="355"/>
        <v>0</v>
      </c>
      <c r="HPQ27" s="1"/>
      <c r="HPR27" s="89">
        <v>4</v>
      </c>
      <c r="HPS27" s="93" t="s">
        <v>64</v>
      </c>
      <c r="HPT27" s="58" t="s">
        <v>55</v>
      </c>
      <c r="HPU27" s="91" t="s">
        <v>32</v>
      </c>
      <c r="HPV27" s="92">
        <v>1</v>
      </c>
      <c r="HPW27" s="87">
        <v>0</v>
      </c>
      <c r="HPX27" s="59">
        <f t="shared" si="356"/>
        <v>0</v>
      </c>
      <c r="HPY27" s="1"/>
      <c r="HPZ27" s="89">
        <v>4</v>
      </c>
      <c r="HQA27" s="93" t="s">
        <v>64</v>
      </c>
      <c r="HQB27" s="58" t="s">
        <v>55</v>
      </c>
      <c r="HQC27" s="91" t="s">
        <v>32</v>
      </c>
      <c r="HQD27" s="92">
        <v>1</v>
      </c>
      <c r="HQE27" s="87">
        <v>0</v>
      </c>
      <c r="HQF27" s="59">
        <f t="shared" si="356"/>
        <v>0</v>
      </c>
      <c r="HQG27" s="1"/>
      <c r="HQH27" s="89">
        <v>4</v>
      </c>
      <c r="HQI27" s="93" t="s">
        <v>64</v>
      </c>
      <c r="HQJ27" s="58" t="s">
        <v>55</v>
      </c>
      <c r="HQK27" s="91" t="s">
        <v>32</v>
      </c>
      <c r="HQL27" s="92">
        <v>1</v>
      </c>
      <c r="HQM27" s="87">
        <v>0</v>
      </c>
      <c r="HQN27" s="59">
        <f t="shared" si="357"/>
        <v>0</v>
      </c>
      <c r="HQO27" s="1"/>
      <c r="HQP27" s="89">
        <v>4</v>
      </c>
      <c r="HQQ27" s="93" t="s">
        <v>64</v>
      </c>
      <c r="HQR27" s="58" t="s">
        <v>55</v>
      </c>
      <c r="HQS27" s="91" t="s">
        <v>32</v>
      </c>
      <c r="HQT27" s="92">
        <v>1</v>
      </c>
      <c r="HQU27" s="87">
        <v>0</v>
      </c>
      <c r="HQV27" s="59">
        <f t="shared" si="357"/>
        <v>0</v>
      </c>
      <c r="HQW27" s="1"/>
      <c r="HQX27" s="89">
        <v>4</v>
      </c>
      <c r="HQY27" s="93" t="s">
        <v>64</v>
      </c>
      <c r="HQZ27" s="58" t="s">
        <v>55</v>
      </c>
      <c r="HRA27" s="91" t="s">
        <v>32</v>
      </c>
      <c r="HRB27" s="92">
        <v>1</v>
      </c>
      <c r="HRC27" s="87">
        <v>0</v>
      </c>
      <c r="HRD27" s="59">
        <f t="shared" si="358"/>
        <v>0</v>
      </c>
      <c r="HRE27" s="1"/>
      <c r="HRF27" s="89">
        <v>4</v>
      </c>
      <c r="HRG27" s="93" t="s">
        <v>64</v>
      </c>
      <c r="HRH27" s="58" t="s">
        <v>55</v>
      </c>
      <c r="HRI27" s="91" t="s">
        <v>32</v>
      </c>
      <c r="HRJ27" s="92">
        <v>1</v>
      </c>
      <c r="HRK27" s="87">
        <v>0</v>
      </c>
      <c r="HRL27" s="59">
        <f t="shared" si="358"/>
        <v>0</v>
      </c>
      <c r="HRM27" s="1"/>
      <c r="HRN27" s="89">
        <v>4</v>
      </c>
      <c r="HRO27" s="93" t="s">
        <v>64</v>
      </c>
      <c r="HRP27" s="58" t="s">
        <v>55</v>
      </c>
      <c r="HRQ27" s="91" t="s">
        <v>32</v>
      </c>
      <c r="HRR27" s="92">
        <v>1</v>
      </c>
      <c r="HRS27" s="87">
        <v>0</v>
      </c>
      <c r="HRT27" s="59">
        <f t="shared" si="359"/>
        <v>0</v>
      </c>
      <c r="HRU27" s="1"/>
      <c r="HRV27" s="89">
        <v>4</v>
      </c>
      <c r="HRW27" s="93" t="s">
        <v>64</v>
      </c>
      <c r="HRX27" s="58" t="s">
        <v>55</v>
      </c>
      <c r="HRY27" s="91" t="s">
        <v>32</v>
      </c>
      <c r="HRZ27" s="92">
        <v>1</v>
      </c>
      <c r="HSA27" s="87">
        <v>0</v>
      </c>
      <c r="HSB27" s="59">
        <f t="shared" si="359"/>
        <v>0</v>
      </c>
      <c r="HSC27" s="1"/>
      <c r="HSD27" s="89">
        <v>4</v>
      </c>
      <c r="HSE27" s="93" t="s">
        <v>64</v>
      </c>
      <c r="HSF27" s="58" t="s">
        <v>55</v>
      </c>
      <c r="HSG27" s="91" t="s">
        <v>32</v>
      </c>
      <c r="HSH27" s="92">
        <v>1</v>
      </c>
      <c r="HSI27" s="87">
        <v>0</v>
      </c>
      <c r="HSJ27" s="59">
        <f t="shared" si="360"/>
        <v>0</v>
      </c>
      <c r="HSK27" s="1"/>
      <c r="HSL27" s="89">
        <v>4</v>
      </c>
      <c r="HSM27" s="93" t="s">
        <v>64</v>
      </c>
      <c r="HSN27" s="58" t="s">
        <v>55</v>
      </c>
      <c r="HSO27" s="91" t="s">
        <v>32</v>
      </c>
      <c r="HSP27" s="92">
        <v>1</v>
      </c>
      <c r="HSQ27" s="87">
        <v>0</v>
      </c>
      <c r="HSR27" s="59">
        <f t="shared" si="360"/>
        <v>0</v>
      </c>
      <c r="HSS27" s="1"/>
      <c r="HST27" s="89">
        <v>4</v>
      </c>
      <c r="HSU27" s="93" t="s">
        <v>64</v>
      </c>
      <c r="HSV27" s="58" t="s">
        <v>55</v>
      </c>
      <c r="HSW27" s="91" t="s">
        <v>32</v>
      </c>
      <c r="HSX27" s="92">
        <v>1</v>
      </c>
      <c r="HSY27" s="87">
        <v>0</v>
      </c>
      <c r="HSZ27" s="59">
        <f t="shared" si="361"/>
        <v>0</v>
      </c>
      <c r="HTA27" s="1"/>
      <c r="HTB27" s="89">
        <v>4</v>
      </c>
      <c r="HTC27" s="93" t="s">
        <v>64</v>
      </c>
      <c r="HTD27" s="58" t="s">
        <v>55</v>
      </c>
      <c r="HTE27" s="91" t="s">
        <v>32</v>
      </c>
      <c r="HTF27" s="92">
        <v>1</v>
      </c>
      <c r="HTG27" s="87">
        <v>0</v>
      </c>
      <c r="HTH27" s="59">
        <f t="shared" si="361"/>
        <v>0</v>
      </c>
      <c r="HTI27" s="1"/>
      <c r="HTJ27" s="89">
        <v>4</v>
      </c>
      <c r="HTK27" s="93" t="s">
        <v>64</v>
      </c>
      <c r="HTL27" s="58" t="s">
        <v>55</v>
      </c>
      <c r="HTM27" s="91" t="s">
        <v>32</v>
      </c>
      <c r="HTN27" s="92">
        <v>1</v>
      </c>
      <c r="HTO27" s="87">
        <v>0</v>
      </c>
      <c r="HTP27" s="59">
        <f t="shared" si="362"/>
        <v>0</v>
      </c>
      <c r="HTQ27" s="1"/>
      <c r="HTR27" s="89">
        <v>4</v>
      </c>
      <c r="HTS27" s="93" t="s">
        <v>64</v>
      </c>
      <c r="HTT27" s="58" t="s">
        <v>55</v>
      </c>
      <c r="HTU27" s="91" t="s">
        <v>32</v>
      </c>
      <c r="HTV27" s="92">
        <v>1</v>
      </c>
      <c r="HTW27" s="87">
        <v>0</v>
      </c>
      <c r="HTX27" s="59">
        <f t="shared" si="362"/>
        <v>0</v>
      </c>
      <c r="HTY27" s="1"/>
      <c r="HTZ27" s="89">
        <v>4</v>
      </c>
      <c r="HUA27" s="93" t="s">
        <v>64</v>
      </c>
      <c r="HUB27" s="58" t="s">
        <v>55</v>
      </c>
      <c r="HUC27" s="91" t="s">
        <v>32</v>
      </c>
      <c r="HUD27" s="92">
        <v>1</v>
      </c>
      <c r="HUE27" s="87">
        <v>0</v>
      </c>
      <c r="HUF27" s="59">
        <f t="shared" si="363"/>
        <v>0</v>
      </c>
      <c r="HUG27" s="1"/>
      <c r="HUH27" s="89">
        <v>4</v>
      </c>
      <c r="HUI27" s="93" t="s">
        <v>64</v>
      </c>
      <c r="HUJ27" s="58" t="s">
        <v>55</v>
      </c>
      <c r="HUK27" s="91" t="s">
        <v>32</v>
      </c>
      <c r="HUL27" s="92">
        <v>1</v>
      </c>
      <c r="HUM27" s="87">
        <v>0</v>
      </c>
      <c r="HUN27" s="59">
        <f t="shared" si="363"/>
        <v>0</v>
      </c>
      <c r="HUO27" s="1"/>
      <c r="HUP27" s="89">
        <v>4</v>
      </c>
      <c r="HUQ27" s="93" t="s">
        <v>64</v>
      </c>
      <c r="HUR27" s="58" t="s">
        <v>55</v>
      </c>
      <c r="HUS27" s="91" t="s">
        <v>32</v>
      </c>
      <c r="HUT27" s="92">
        <v>1</v>
      </c>
      <c r="HUU27" s="87">
        <v>0</v>
      </c>
      <c r="HUV27" s="59">
        <f t="shared" si="364"/>
        <v>0</v>
      </c>
      <c r="HUW27" s="1"/>
      <c r="HUX27" s="89">
        <v>4</v>
      </c>
      <c r="HUY27" s="93" t="s">
        <v>64</v>
      </c>
      <c r="HUZ27" s="58" t="s">
        <v>55</v>
      </c>
      <c r="HVA27" s="91" t="s">
        <v>32</v>
      </c>
      <c r="HVB27" s="92">
        <v>1</v>
      </c>
      <c r="HVC27" s="87">
        <v>0</v>
      </c>
      <c r="HVD27" s="59">
        <f t="shared" si="364"/>
        <v>0</v>
      </c>
      <c r="HVE27" s="1"/>
      <c r="HVF27" s="89">
        <v>4</v>
      </c>
      <c r="HVG27" s="93" t="s">
        <v>64</v>
      </c>
      <c r="HVH27" s="58" t="s">
        <v>55</v>
      </c>
      <c r="HVI27" s="91" t="s">
        <v>32</v>
      </c>
      <c r="HVJ27" s="92">
        <v>1</v>
      </c>
      <c r="HVK27" s="87">
        <v>0</v>
      </c>
      <c r="HVL27" s="59">
        <f t="shared" si="365"/>
        <v>0</v>
      </c>
      <c r="HVM27" s="1"/>
      <c r="HVN27" s="89">
        <v>4</v>
      </c>
      <c r="HVO27" s="93" t="s">
        <v>64</v>
      </c>
      <c r="HVP27" s="58" t="s">
        <v>55</v>
      </c>
      <c r="HVQ27" s="91" t="s">
        <v>32</v>
      </c>
      <c r="HVR27" s="92">
        <v>1</v>
      </c>
      <c r="HVS27" s="87">
        <v>0</v>
      </c>
      <c r="HVT27" s="59">
        <f t="shared" si="365"/>
        <v>0</v>
      </c>
      <c r="HVU27" s="1"/>
      <c r="HVV27" s="89">
        <v>4</v>
      </c>
      <c r="HVW27" s="93" t="s">
        <v>64</v>
      </c>
      <c r="HVX27" s="58" t="s">
        <v>55</v>
      </c>
      <c r="HVY27" s="91" t="s">
        <v>32</v>
      </c>
      <c r="HVZ27" s="92">
        <v>1</v>
      </c>
      <c r="HWA27" s="87">
        <v>0</v>
      </c>
      <c r="HWB27" s="59">
        <f t="shared" si="366"/>
        <v>0</v>
      </c>
      <c r="HWC27" s="1"/>
      <c r="HWD27" s="89">
        <v>4</v>
      </c>
      <c r="HWE27" s="93" t="s">
        <v>64</v>
      </c>
      <c r="HWF27" s="58" t="s">
        <v>55</v>
      </c>
      <c r="HWG27" s="91" t="s">
        <v>32</v>
      </c>
      <c r="HWH27" s="92">
        <v>1</v>
      </c>
      <c r="HWI27" s="87">
        <v>0</v>
      </c>
      <c r="HWJ27" s="59">
        <f t="shared" si="366"/>
        <v>0</v>
      </c>
      <c r="HWK27" s="1"/>
      <c r="HWL27" s="89">
        <v>4</v>
      </c>
      <c r="HWM27" s="93" t="s">
        <v>64</v>
      </c>
      <c r="HWN27" s="58" t="s">
        <v>55</v>
      </c>
      <c r="HWO27" s="91" t="s">
        <v>32</v>
      </c>
      <c r="HWP27" s="92">
        <v>1</v>
      </c>
      <c r="HWQ27" s="87">
        <v>0</v>
      </c>
      <c r="HWR27" s="59">
        <f t="shared" si="367"/>
        <v>0</v>
      </c>
      <c r="HWS27" s="1"/>
      <c r="HWT27" s="89">
        <v>4</v>
      </c>
      <c r="HWU27" s="93" t="s">
        <v>64</v>
      </c>
      <c r="HWV27" s="58" t="s">
        <v>55</v>
      </c>
      <c r="HWW27" s="91" t="s">
        <v>32</v>
      </c>
      <c r="HWX27" s="92">
        <v>1</v>
      </c>
      <c r="HWY27" s="87">
        <v>0</v>
      </c>
      <c r="HWZ27" s="59">
        <f t="shared" si="367"/>
        <v>0</v>
      </c>
      <c r="HXA27" s="1"/>
      <c r="HXB27" s="89">
        <v>4</v>
      </c>
      <c r="HXC27" s="93" t="s">
        <v>64</v>
      </c>
      <c r="HXD27" s="58" t="s">
        <v>55</v>
      </c>
      <c r="HXE27" s="91" t="s">
        <v>32</v>
      </c>
      <c r="HXF27" s="92">
        <v>1</v>
      </c>
      <c r="HXG27" s="87">
        <v>0</v>
      </c>
      <c r="HXH27" s="59">
        <f t="shared" si="368"/>
        <v>0</v>
      </c>
      <c r="HXI27" s="1"/>
      <c r="HXJ27" s="89">
        <v>4</v>
      </c>
      <c r="HXK27" s="93" t="s">
        <v>64</v>
      </c>
      <c r="HXL27" s="58" t="s">
        <v>55</v>
      </c>
      <c r="HXM27" s="91" t="s">
        <v>32</v>
      </c>
      <c r="HXN27" s="92">
        <v>1</v>
      </c>
      <c r="HXO27" s="87">
        <v>0</v>
      </c>
      <c r="HXP27" s="59">
        <f t="shared" si="368"/>
        <v>0</v>
      </c>
      <c r="HXQ27" s="1"/>
      <c r="HXR27" s="89">
        <v>4</v>
      </c>
      <c r="HXS27" s="93" t="s">
        <v>64</v>
      </c>
      <c r="HXT27" s="58" t="s">
        <v>55</v>
      </c>
      <c r="HXU27" s="91" t="s">
        <v>32</v>
      </c>
      <c r="HXV27" s="92">
        <v>1</v>
      </c>
      <c r="HXW27" s="87">
        <v>0</v>
      </c>
      <c r="HXX27" s="59">
        <f t="shared" si="369"/>
        <v>0</v>
      </c>
      <c r="HXY27" s="1"/>
      <c r="HXZ27" s="89">
        <v>4</v>
      </c>
      <c r="HYA27" s="93" t="s">
        <v>64</v>
      </c>
      <c r="HYB27" s="58" t="s">
        <v>55</v>
      </c>
      <c r="HYC27" s="91" t="s">
        <v>32</v>
      </c>
      <c r="HYD27" s="92">
        <v>1</v>
      </c>
      <c r="HYE27" s="87">
        <v>0</v>
      </c>
      <c r="HYF27" s="59">
        <f t="shared" si="369"/>
        <v>0</v>
      </c>
      <c r="HYG27" s="1"/>
      <c r="HYH27" s="89">
        <v>4</v>
      </c>
      <c r="HYI27" s="93" t="s">
        <v>64</v>
      </c>
      <c r="HYJ27" s="58" t="s">
        <v>55</v>
      </c>
      <c r="HYK27" s="91" t="s">
        <v>32</v>
      </c>
      <c r="HYL27" s="92">
        <v>1</v>
      </c>
      <c r="HYM27" s="87">
        <v>0</v>
      </c>
      <c r="HYN27" s="59">
        <f t="shared" si="370"/>
        <v>0</v>
      </c>
      <c r="HYO27" s="1"/>
      <c r="HYP27" s="89">
        <v>4</v>
      </c>
      <c r="HYQ27" s="93" t="s">
        <v>64</v>
      </c>
      <c r="HYR27" s="58" t="s">
        <v>55</v>
      </c>
      <c r="HYS27" s="91" t="s">
        <v>32</v>
      </c>
      <c r="HYT27" s="92">
        <v>1</v>
      </c>
      <c r="HYU27" s="87">
        <v>0</v>
      </c>
      <c r="HYV27" s="59">
        <f t="shared" si="370"/>
        <v>0</v>
      </c>
      <c r="HYW27" s="1"/>
      <c r="HYX27" s="89">
        <v>4</v>
      </c>
      <c r="HYY27" s="93" t="s">
        <v>64</v>
      </c>
      <c r="HYZ27" s="58" t="s">
        <v>55</v>
      </c>
      <c r="HZA27" s="91" t="s">
        <v>32</v>
      </c>
      <c r="HZB27" s="92">
        <v>1</v>
      </c>
      <c r="HZC27" s="87">
        <v>0</v>
      </c>
      <c r="HZD27" s="59">
        <f t="shared" si="371"/>
        <v>0</v>
      </c>
      <c r="HZE27" s="1"/>
      <c r="HZF27" s="89">
        <v>4</v>
      </c>
      <c r="HZG27" s="93" t="s">
        <v>64</v>
      </c>
      <c r="HZH27" s="58" t="s">
        <v>55</v>
      </c>
      <c r="HZI27" s="91" t="s">
        <v>32</v>
      </c>
      <c r="HZJ27" s="92">
        <v>1</v>
      </c>
      <c r="HZK27" s="87">
        <v>0</v>
      </c>
      <c r="HZL27" s="59">
        <f t="shared" si="371"/>
        <v>0</v>
      </c>
      <c r="HZM27" s="1"/>
      <c r="HZN27" s="89">
        <v>4</v>
      </c>
      <c r="HZO27" s="93" t="s">
        <v>64</v>
      </c>
      <c r="HZP27" s="58" t="s">
        <v>55</v>
      </c>
      <c r="HZQ27" s="91" t="s">
        <v>32</v>
      </c>
      <c r="HZR27" s="92">
        <v>1</v>
      </c>
      <c r="HZS27" s="87">
        <v>0</v>
      </c>
      <c r="HZT27" s="59">
        <f t="shared" si="372"/>
        <v>0</v>
      </c>
      <c r="HZU27" s="1"/>
      <c r="HZV27" s="89">
        <v>4</v>
      </c>
      <c r="HZW27" s="93" t="s">
        <v>64</v>
      </c>
      <c r="HZX27" s="58" t="s">
        <v>55</v>
      </c>
      <c r="HZY27" s="91" t="s">
        <v>32</v>
      </c>
      <c r="HZZ27" s="92">
        <v>1</v>
      </c>
      <c r="IAA27" s="87">
        <v>0</v>
      </c>
      <c r="IAB27" s="59">
        <f t="shared" si="372"/>
        <v>0</v>
      </c>
      <c r="IAC27" s="1"/>
      <c r="IAD27" s="89">
        <v>4</v>
      </c>
      <c r="IAE27" s="93" t="s">
        <v>64</v>
      </c>
      <c r="IAF27" s="58" t="s">
        <v>55</v>
      </c>
      <c r="IAG27" s="91" t="s">
        <v>32</v>
      </c>
      <c r="IAH27" s="92">
        <v>1</v>
      </c>
      <c r="IAI27" s="87">
        <v>0</v>
      </c>
      <c r="IAJ27" s="59">
        <f t="shared" si="373"/>
        <v>0</v>
      </c>
      <c r="IAK27" s="1"/>
      <c r="IAL27" s="89">
        <v>4</v>
      </c>
      <c r="IAM27" s="93" t="s">
        <v>64</v>
      </c>
      <c r="IAN27" s="58" t="s">
        <v>55</v>
      </c>
      <c r="IAO27" s="91" t="s">
        <v>32</v>
      </c>
      <c r="IAP27" s="92">
        <v>1</v>
      </c>
      <c r="IAQ27" s="87">
        <v>0</v>
      </c>
      <c r="IAR27" s="59">
        <f t="shared" si="373"/>
        <v>0</v>
      </c>
      <c r="IAS27" s="1"/>
      <c r="IAT27" s="89">
        <v>4</v>
      </c>
      <c r="IAU27" s="93" t="s">
        <v>64</v>
      </c>
      <c r="IAV27" s="58" t="s">
        <v>55</v>
      </c>
      <c r="IAW27" s="91" t="s">
        <v>32</v>
      </c>
      <c r="IAX27" s="92">
        <v>1</v>
      </c>
      <c r="IAY27" s="87">
        <v>0</v>
      </c>
      <c r="IAZ27" s="59">
        <f t="shared" si="374"/>
        <v>0</v>
      </c>
      <c r="IBA27" s="1"/>
      <c r="IBB27" s="89">
        <v>4</v>
      </c>
      <c r="IBC27" s="93" t="s">
        <v>64</v>
      </c>
      <c r="IBD27" s="58" t="s">
        <v>55</v>
      </c>
      <c r="IBE27" s="91" t="s">
        <v>32</v>
      </c>
      <c r="IBF27" s="92">
        <v>1</v>
      </c>
      <c r="IBG27" s="87">
        <v>0</v>
      </c>
      <c r="IBH27" s="59">
        <f t="shared" si="374"/>
        <v>0</v>
      </c>
      <c r="IBI27" s="1"/>
      <c r="IBJ27" s="89">
        <v>4</v>
      </c>
      <c r="IBK27" s="93" t="s">
        <v>64</v>
      </c>
      <c r="IBL27" s="58" t="s">
        <v>55</v>
      </c>
      <c r="IBM27" s="91" t="s">
        <v>32</v>
      </c>
      <c r="IBN27" s="92">
        <v>1</v>
      </c>
      <c r="IBO27" s="87">
        <v>0</v>
      </c>
      <c r="IBP27" s="59">
        <f t="shared" si="375"/>
        <v>0</v>
      </c>
      <c r="IBQ27" s="1"/>
      <c r="IBR27" s="89">
        <v>4</v>
      </c>
      <c r="IBS27" s="93" t="s">
        <v>64</v>
      </c>
      <c r="IBT27" s="58" t="s">
        <v>55</v>
      </c>
      <c r="IBU27" s="91" t="s">
        <v>32</v>
      </c>
      <c r="IBV27" s="92">
        <v>1</v>
      </c>
      <c r="IBW27" s="87">
        <v>0</v>
      </c>
      <c r="IBX27" s="59">
        <f t="shared" si="375"/>
        <v>0</v>
      </c>
      <c r="IBY27" s="1"/>
      <c r="IBZ27" s="89">
        <v>4</v>
      </c>
      <c r="ICA27" s="93" t="s">
        <v>64</v>
      </c>
      <c r="ICB27" s="58" t="s">
        <v>55</v>
      </c>
      <c r="ICC27" s="91" t="s">
        <v>32</v>
      </c>
      <c r="ICD27" s="92">
        <v>1</v>
      </c>
      <c r="ICE27" s="87">
        <v>0</v>
      </c>
      <c r="ICF27" s="59">
        <f t="shared" si="376"/>
        <v>0</v>
      </c>
      <c r="ICG27" s="1"/>
      <c r="ICH27" s="89">
        <v>4</v>
      </c>
      <c r="ICI27" s="93" t="s">
        <v>64</v>
      </c>
      <c r="ICJ27" s="58" t="s">
        <v>55</v>
      </c>
      <c r="ICK27" s="91" t="s">
        <v>32</v>
      </c>
      <c r="ICL27" s="92">
        <v>1</v>
      </c>
      <c r="ICM27" s="87">
        <v>0</v>
      </c>
      <c r="ICN27" s="59">
        <f t="shared" si="376"/>
        <v>0</v>
      </c>
      <c r="ICO27" s="1"/>
      <c r="ICP27" s="89">
        <v>4</v>
      </c>
      <c r="ICQ27" s="93" t="s">
        <v>64</v>
      </c>
      <c r="ICR27" s="58" t="s">
        <v>55</v>
      </c>
      <c r="ICS27" s="91" t="s">
        <v>32</v>
      </c>
      <c r="ICT27" s="92">
        <v>1</v>
      </c>
      <c r="ICU27" s="87">
        <v>0</v>
      </c>
      <c r="ICV27" s="59">
        <f t="shared" si="377"/>
        <v>0</v>
      </c>
      <c r="ICW27" s="1"/>
      <c r="ICX27" s="89">
        <v>4</v>
      </c>
      <c r="ICY27" s="93" t="s">
        <v>64</v>
      </c>
      <c r="ICZ27" s="58" t="s">
        <v>55</v>
      </c>
      <c r="IDA27" s="91" t="s">
        <v>32</v>
      </c>
      <c r="IDB27" s="92">
        <v>1</v>
      </c>
      <c r="IDC27" s="87">
        <v>0</v>
      </c>
      <c r="IDD27" s="59">
        <f t="shared" si="377"/>
        <v>0</v>
      </c>
      <c r="IDE27" s="1"/>
      <c r="IDF27" s="89">
        <v>4</v>
      </c>
      <c r="IDG27" s="93" t="s">
        <v>64</v>
      </c>
      <c r="IDH27" s="58" t="s">
        <v>55</v>
      </c>
      <c r="IDI27" s="91" t="s">
        <v>32</v>
      </c>
      <c r="IDJ27" s="92">
        <v>1</v>
      </c>
      <c r="IDK27" s="87">
        <v>0</v>
      </c>
      <c r="IDL27" s="59">
        <f t="shared" si="378"/>
        <v>0</v>
      </c>
      <c r="IDM27" s="1"/>
      <c r="IDN27" s="89">
        <v>4</v>
      </c>
      <c r="IDO27" s="93" t="s">
        <v>64</v>
      </c>
      <c r="IDP27" s="58" t="s">
        <v>55</v>
      </c>
      <c r="IDQ27" s="91" t="s">
        <v>32</v>
      </c>
      <c r="IDR27" s="92">
        <v>1</v>
      </c>
      <c r="IDS27" s="87">
        <v>0</v>
      </c>
      <c r="IDT27" s="59">
        <f t="shared" si="378"/>
        <v>0</v>
      </c>
      <c r="IDU27" s="1"/>
      <c r="IDV27" s="89">
        <v>4</v>
      </c>
      <c r="IDW27" s="93" t="s">
        <v>64</v>
      </c>
      <c r="IDX27" s="58" t="s">
        <v>55</v>
      </c>
      <c r="IDY27" s="91" t="s">
        <v>32</v>
      </c>
      <c r="IDZ27" s="92">
        <v>1</v>
      </c>
      <c r="IEA27" s="87">
        <v>0</v>
      </c>
      <c r="IEB27" s="59">
        <f t="shared" si="379"/>
        <v>0</v>
      </c>
      <c r="IEC27" s="1"/>
      <c r="IED27" s="89">
        <v>4</v>
      </c>
      <c r="IEE27" s="93" t="s">
        <v>64</v>
      </c>
      <c r="IEF27" s="58" t="s">
        <v>55</v>
      </c>
      <c r="IEG27" s="91" t="s">
        <v>32</v>
      </c>
      <c r="IEH27" s="92">
        <v>1</v>
      </c>
      <c r="IEI27" s="87">
        <v>0</v>
      </c>
      <c r="IEJ27" s="59">
        <f t="shared" si="379"/>
        <v>0</v>
      </c>
      <c r="IEK27" s="1"/>
      <c r="IEL27" s="89">
        <v>4</v>
      </c>
      <c r="IEM27" s="93" t="s">
        <v>64</v>
      </c>
      <c r="IEN27" s="58" t="s">
        <v>55</v>
      </c>
      <c r="IEO27" s="91" t="s">
        <v>32</v>
      </c>
      <c r="IEP27" s="92">
        <v>1</v>
      </c>
      <c r="IEQ27" s="87">
        <v>0</v>
      </c>
      <c r="IER27" s="59">
        <f t="shared" si="380"/>
        <v>0</v>
      </c>
      <c r="IES27" s="1"/>
      <c r="IET27" s="89">
        <v>4</v>
      </c>
      <c r="IEU27" s="93" t="s">
        <v>64</v>
      </c>
      <c r="IEV27" s="58" t="s">
        <v>55</v>
      </c>
      <c r="IEW27" s="91" t="s">
        <v>32</v>
      </c>
      <c r="IEX27" s="92">
        <v>1</v>
      </c>
      <c r="IEY27" s="87">
        <v>0</v>
      </c>
      <c r="IEZ27" s="59">
        <f t="shared" si="380"/>
        <v>0</v>
      </c>
      <c r="IFA27" s="1"/>
      <c r="IFB27" s="89">
        <v>4</v>
      </c>
      <c r="IFC27" s="93" t="s">
        <v>64</v>
      </c>
      <c r="IFD27" s="58" t="s">
        <v>55</v>
      </c>
      <c r="IFE27" s="91" t="s">
        <v>32</v>
      </c>
      <c r="IFF27" s="92">
        <v>1</v>
      </c>
      <c r="IFG27" s="87">
        <v>0</v>
      </c>
      <c r="IFH27" s="59">
        <f t="shared" si="381"/>
        <v>0</v>
      </c>
      <c r="IFI27" s="1"/>
      <c r="IFJ27" s="89">
        <v>4</v>
      </c>
      <c r="IFK27" s="93" t="s">
        <v>64</v>
      </c>
      <c r="IFL27" s="58" t="s">
        <v>55</v>
      </c>
      <c r="IFM27" s="91" t="s">
        <v>32</v>
      </c>
      <c r="IFN27" s="92">
        <v>1</v>
      </c>
      <c r="IFO27" s="87">
        <v>0</v>
      </c>
      <c r="IFP27" s="59">
        <f t="shared" si="381"/>
        <v>0</v>
      </c>
      <c r="IFQ27" s="1"/>
      <c r="IFR27" s="89">
        <v>4</v>
      </c>
      <c r="IFS27" s="93" t="s">
        <v>64</v>
      </c>
      <c r="IFT27" s="58" t="s">
        <v>55</v>
      </c>
      <c r="IFU27" s="91" t="s">
        <v>32</v>
      </c>
      <c r="IFV27" s="92">
        <v>1</v>
      </c>
      <c r="IFW27" s="87">
        <v>0</v>
      </c>
      <c r="IFX27" s="59">
        <f t="shared" si="382"/>
        <v>0</v>
      </c>
      <c r="IFY27" s="1"/>
      <c r="IFZ27" s="89">
        <v>4</v>
      </c>
      <c r="IGA27" s="93" t="s">
        <v>64</v>
      </c>
      <c r="IGB27" s="58" t="s">
        <v>55</v>
      </c>
      <c r="IGC27" s="91" t="s">
        <v>32</v>
      </c>
      <c r="IGD27" s="92">
        <v>1</v>
      </c>
      <c r="IGE27" s="87">
        <v>0</v>
      </c>
      <c r="IGF27" s="59">
        <f t="shared" si="382"/>
        <v>0</v>
      </c>
      <c r="IGG27" s="1"/>
      <c r="IGH27" s="89">
        <v>4</v>
      </c>
      <c r="IGI27" s="93" t="s">
        <v>64</v>
      </c>
      <c r="IGJ27" s="58" t="s">
        <v>55</v>
      </c>
      <c r="IGK27" s="91" t="s">
        <v>32</v>
      </c>
      <c r="IGL27" s="92">
        <v>1</v>
      </c>
      <c r="IGM27" s="87">
        <v>0</v>
      </c>
      <c r="IGN27" s="59">
        <f t="shared" si="383"/>
        <v>0</v>
      </c>
      <c r="IGO27" s="1"/>
      <c r="IGP27" s="89">
        <v>4</v>
      </c>
      <c r="IGQ27" s="93" t="s">
        <v>64</v>
      </c>
      <c r="IGR27" s="58" t="s">
        <v>55</v>
      </c>
      <c r="IGS27" s="91" t="s">
        <v>32</v>
      </c>
      <c r="IGT27" s="92">
        <v>1</v>
      </c>
      <c r="IGU27" s="87">
        <v>0</v>
      </c>
      <c r="IGV27" s="59">
        <f t="shared" si="383"/>
        <v>0</v>
      </c>
      <c r="IGW27" s="1"/>
      <c r="IGX27" s="89">
        <v>4</v>
      </c>
      <c r="IGY27" s="93" t="s">
        <v>64</v>
      </c>
      <c r="IGZ27" s="58" t="s">
        <v>55</v>
      </c>
      <c r="IHA27" s="91" t="s">
        <v>32</v>
      </c>
      <c r="IHB27" s="92">
        <v>1</v>
      </c>
      <c r="IHC27" s="87">
        <v>0</v>
      </c>
      <c r="IHD27" s="59">
        <f t="shared" si="384"/>
        <v>0</v>
      </c>
      <c r="IHE27" s="1"/>
      <c r="IHF27" s="89">
        <v>4</v>
      </c>
      <c r="IHG27" s="93" t="s">
        <v>64</v>
      </c>
      <c r="IHH27" s="58" t="s">
        <v>55</v>
      </c>
      <c r="IHI27" s="91" t="s">
        <v>32</v>
      </c>
      <c r="IHJ27" s="92">
        <v>1</v>
      </c>
      <c r="IHK27" s="87">
        <v>0</v>
      </c>
      <c r="IHL27" s="59">
        <f t="shared" si="384"/>
        <v>0</v>
      </c>
      <c r="IHM27" s="1"/>
      <c r="IHN27" s="89">
        <v>4</v>
      </c>
      <c r="IHO27" s="93" t="s">
        <v>64</v>
      </c>
      <c r="IHP27" s="58" t="s">
        <v>55</v>
      </c>
      <c r="IHQ27" s="91" t="s">
        <v>32</v>
      </c>
      <c r="IHR27" s="92">
        <v>1</v>
      </c>
      <c r="IHS27" s="87">
        <v>0</v>
      </c>
      <c r="IHT27" s="59">
        <f t="shared" si="385"/>
        <v>0</v>
      </c>
      <c r="IHU27" s="1"/>
      <c r="IHV27" s="89">
        <v>4</v>
      </c>
      <c r="IHW27" s="93" t="s">
        <v>64</v>
      </c>
      <c r="IHX27" s="58" t="s">
        <v>55</v>
      </c>
      <c r="IHY27" s="91" t="s">
        <v>32</v>
      </c>
      <c r="IHZ27" s="92">
        <v>1</v>
      </c>
      <c r="IIA27" s="87">
        <v>0</v>
      </c>
      <c r="IIB27" s="59">
        <f t="shared" si="385"/>
        <v>0</v>
      </c>
      <c r="IIC27" s="1"/>
      <c r="IID27" s="89">
        <v>4</v>
      </c>
      <c r="IIE27" s="93" t="s">
        <v>64</v>
      </c>
      <c r="IIF27" s="58" t="s">
        <v>55</v>
      </c>
      <c r="IIG27" s="91" t="s">
        <v>32</v>
      </c>
      <c r="IIH27" s="92">
        <v>1</v>
      </c>
      <c r="III27" s="87">
        <v>0</v>
      </c>
      <c r="IIJ27" s="59">
        <f t="shared" si="386"/>
        <v>0</v>
      </c>
      <c r="IIK27" s="1"/>
      <c r="IIL27" s="89">
        <v>4</v>
      </c>
      <c r="IIM27" s="93" t="s">
        <v>64</v>
      </c>
      <c r="IIN27" s="58" t="s">
        <v>55</v>
      </c>
      <c r="IIO27" s="91" t="s">
        <v>32</v>
      </c>
      <c r="IIP27" s="92">
        <v>1</v>
      </c>
      <c r="IIQ27" s="87">
        <v>0</v>
      </c>
      <c r="IIR27" s="59">
        <f t="shared" si="386"/>
        <v>0</v>
      </c>
      <c r="IIS27" s="1"/>
      <c r="IIT27" s="89">
        <v>4</v>
      </c>
      <c r="IIU27" s="93" t="s">
        <v>64</v>
      </c>
      <c r="IIV27" s="58" t="s">
        <v>55</v>
      </c>
      <c r="IIW27" s="91" t="s">
        <v>32</v>
      </c>
      <c r="IIX27" s="92">
        <v>1</v>
      </c>
      <c r="IIY27" s="87">
        <v>0</v>
      </c>
      <c r="IIZ27" s="59">
        <f t="shared" si="387"/>
        <v>0</v>
      </c>
      <c r="IJA27" s="1"/>
      <c r="IJB27" s="89">
        <v>4</v>
      </c>
      <c r="IJC27" s="93" t="s">
        <v>64</v>
      </c>
      <c r="IJD27" s="58" t="s">
        <v>55</v>
      </c>
      <c r="IJE27" s="91" t="s">
        <v>32</v>
      </c>
      <c r="IJF27" s="92">
        <v>1</v>
      </c>
      <c r="IJG27" s="87">
        <v>0</v>
      </c>
      <c r="IJH27" s="59">
        <f t="shared" si="387"/>
        <v>0</v>
      </c>
      <c r="IJI27" s="1"/>
      <c r="IJJ27" s="89">
        <v>4</v>
      </c>
      <c r="IJK27" s="93" t="s">
        <v>64</v>
      </c>
      <c r="IJL27" s="58" t="s">
        <v>55</v>
      </c>
      <c r="IJM27" s="91" t="s">
        <v>32</v>
      </c>
      <c r="IJN27" s="92">
        <v>1</v>
      </c>
      <c r="IJO27" s="87">
        <v>0</v>
      </c>
      <c r="IJP27" s="59">
        <f t="shared" si="388"/>
        <v>0</v>
      </c>
      <c r="IJQ27" s="1"/>
      <c r="IJR27" s="89">
        <v>4</v>
      </c>
      <c r="IJS27" s="93" t="s">
        <v>64</v>
      </c>
      <c r="IJT27" s="58" t="s">
        <v>55</v>
      </c>
      <c r="IJU27" s="91" t="s">
        <v>32</v>
      </c>
      <c r="IJV27" s="92">
        <v>1</v>
      </c>
      <c r="IJW27" s="87">
        <v>0</v>
      </c>
      <c r="IJX27" s="59">
        <f t="shared" si="388"/>
        <v>0</v>
      </c>
      <c r="IJY27" s="1"/>
      <c r="IJZ27" s="89">
        <v>4</v>
      </c>
      <c r="IKA27" s="93" t="s">
        <v>64</v>
      </c>
      <c r="IKB27" s="58" t="s">
        <v>55</v>
      </c>
      <c r="IKC27" s="91" t="s">
        <v>32</v>
      </c>
      <c r="IKD27" s="92">
        <v>1</v>
      </c>
      <c r="IKE27" s="87">
        <v>0</v>
      </c>
      <c r="IKF27" s="59">
        <f t="shared" si="389"/>
        <v>0</v>
      </c>
      <c r="IKG27" s="1"/>
      <c r="IKH27" s="89">
        <v>4</v>
      </c>
      <c r="IKI27" s="93" t="s">
        <v>64</v>
      </c>
      <c r="IKJ27" s="58" t="s">
        <v>55</v>
      </c>
      <c r="IKK27" s="91" t="s">
        <v>32</v>
      </c>
      <c r="IKL27" s="92">
        <v>1</v>
      </c>
      <c r="IKM27" s="87">
        <v>0</v>
      </c>
      <c r="IKN27" s="59">
        <f t="shared" si="389"/>
        <v>0</v>
      </c>
      <c r="IKO27" s="1"/>
      <c r="IKP27" s="89">
        <v>4</v>
      </c>
      <c r="IKQ27" s="93" t="s">
        <v>64</v>
      </c>
      <c r="IKR27" s="58" t="s">
        <v>55</v>
      </c>
      <c r="IKS27" s="91" t="s">
        <v>32</v>
      </c>
      <c r="IKT27" s="92">
        <v>1</v>
      </c>
      <c r="IKU27" s="87">
        <v>0</v>
      </c>
      <c r="IKV27" s="59">
        <f t="shared" si="390"/>
        <v>0</v>
      </c>
      <c r="IKW27" s="1"/>
      <c r="IKX27" s="89">
        <v>4</v>
      </c>
      <c r="IKY27" s="93" t="s">
        <v>64</v>
      </c>
      <c r="IKZ27" s="58" t="s">
        <v>55</v>
      </c>
      <c r="ILA27" s="91" t="s">
        <v>32</v>
      </c>
      <c r="ILB27" s="92">
        <v>1</v>
      </c>
      <c r="ILC27" s="87">
        <v>0</v>
      </c>
      <c r="ILD27" s="59">
        <f t="shared" si="390"/>
        <v>0</v>
      </c>
      <c r="ILE27" s="1"/>
      <c r="ILF27" s="89">
        <v>4</v>
      </c>
      <c r="ILG27" s="93" t="s">
        <v>64</v>
      </c>
      <c r="ILH27" s="58" t="s">
        <v>55</v>
      </c>
      <c r="ILI27" s="91" t="s">
        <v>32</v>
      </c>
      <c r="ILJ27" s="92">
        <v>1</v>
      </c>
      <c r="ILK27" s="87">
        <v>0</v>
      </c>
      <c r="ILL27" s="59">
        <f t="shared" si="391"/>
        <v>0</v>
      </c>
      <c r="ILM27" s="1"/>
      <c r="ILN27" s="89">
        <v>4</v>
      </c>
      <c r="ILO27" s="93" t="s">
        <v>64</v>
      </c>
      <c r="ILP27" s="58" t="s">
        <v>55</v>
      </c>
      <c r="ILQ27" s="91" t="s">
        <v>32</v>
      </c>
      <c r="ILR27" s="92">
        <v>1</v>
      </c>
      <c r="ILS27" s="87">
        <v>0</v>
      </c>
      <c r="ILT27" s="59">
        <f t="shared" si="391"/>
        <v>0</v>
      </c>
      <c r="ILU27" s="1"/>
      <c r="ILV27" s="89">
        <v>4</v>
      </c>
      <c r="ILW27" s="93" t="s">
        <v>64</v>
      </c>
      <c r="ILX27" s="58" t="s">
        <v>55</v>
      </c>
      <c r="ILY27" s="91" t="s">
        <v>32</v>
      </c>
      <c r="ILZ27" s="92">
        <v>1</v>
      </c>
      <c r="IMA27" s="87">
        <v>0</v>
      </c>
      <c r="IMB27" s="59">
        <f t="shared" si="392"/>
        <v>0</v>
      </c>
      <c r="IMC27" s="1"/>
      <c r="IMD27" s="89">
        <v>4</v>
      </c>
      <c r="IME27" s="93" t="s">
        <v>64</v>
      </c>
      <c r="IMF27" s="58" t="s">
        <v>55</v>
      </c>
      <c r="IMG27" s="91" t="s">
        <v>32</v>
      </c>
      <c r="IMH27" s="92">
        <v>1</v>
      </c>
      <c r="IMI27" s="87">
        <v>0</v>
      </c>
      <c r="IMJ27" s="59">
        <f t="shared" si="392"/>
        <v>0</v>
      </c>
      <c r="IMK27" s="1"/>
      <c r="IML27" s="89">
        <v>4</v>
      </c>
      <c r="IMM27" s="93" t="s">
        <v>64</v>
      </c>
      <c r="IMN27" s="58" t="s">
        <v>55</v>
      </c>
      <c r="IMO27" s="91" t="s">
        <v>32</v>
      </c>
      <c r="IMP27" s="92">
        <v>1</v>
      </c>
      <c r="IMQ27" s="87">
        <v>0</v>
      </c>
      <c r="IMR27" s="59">
        <f t="shared" si="393"/>
        <v>0</v>
      </c>
      <c r="IMS27" s="1"/>
      <c r="IMT27" s="89">
        <v>4</v>
      </c>
      <c r="IMU27" s="93" t="s">
        <v>64</v>
      </c>
      <c r="IMV27" s="58" t="s">
        <v>55</v>
      </c>
      <c r="IMW27" s="91" t="s">
        <v>32</v>
      </c>
      <c r="IMX27" s="92">
        <v>1</v>
      </c>
      <c r="IMY27" s="87">
        <v>0</v>
      </c>
      <c r="IMZ27" s="59">
        <f t="shared" si="393"/>
        <v>0</v>
      </c>
      <c r="INA27" s="1"/>
      <c r="INB27" s="89">
        <v>4</v>
      </c>
      <c r="INC27" s="93" t="s">
        <v>64</v>
      </c>
      <c r="IND27" s="58" t="s">
        <v>55</v>
      </c>
      <c r="INE27" s="91" t="s">
        <v>32</v>
      </c>
      <c r="INF27" s="92">
        <v>1</v>
      </c>
      <c r="ING27" s="87">
        <v>0</v>
      </c>
      <c r="INH27" s="59">
        <f t="shared" si="394"/>
        <v>0</v>
      </c>
      <c r="INI27" s="1"/>
      <c r="INJ27" s="89">
        <v>4</v>
      </c>
      <c r="INK27" s="93" t="s">
        <v>64</v>
      </c>
      <c r="INL27" s="58" t="s">
        <v>55</v>
      </c>
      <c r="INM27" s="91" t="s">
        <v>32</v>
      </c>
      <c r="INN27" s="92">
        <v>1</v>
      </c>
      <c r="INO27" s="87">
        <v>0</v>
      </c>
      <c r="INP27" s="59">
        <f t="shared" si="394"/>
        <v>0</v>
      </c>
      <c r="INQ27" s="1"/>
      <c r="INR27" s="89">
        <v>4</v>
      </c>
      <c r="INS27" s="93" t="s">
        <v>64</v>
      </c>
      <c r="INT27" s="58" t="s">
        <v>55</v>
      </c>
      <c r="INU27" s="91" t="s">
        <v>32</v>
      </c>
      <c r="INV27" s="92">
        <v>1</v>
      </c>
      <c r="INW27" s="87">
        <v>0</v>
      </c>
      <c r="INX27" s="59">
        <f t="shared" si="395"/>
        <v>0</v>
      </c>
      <c r="INY27" s="1"/>
      <c r="INZ27" s="89">
        <v>4</v>
      </c>
      <c r="IOA27" s="93" t="s">
        <v>64</v>
      </c>
      <c r="IOB27" s="58" t="s">
        <v>55</v>
      </c>
      <c r="IOC27" s="91" t="s">
        <v>32</v>
      </c>
      <c r="IOD27" s="92">
        <v>1</v>
      </c>
      <c r="IOE27" s="87">
        <v>0</v>
      </c>
      <c r="IOF27" s="59">
        <f t="shared" si="395"/>
        <v>0</v>
      </c>
      <c r="IOG27" s="1"/>
      <c r="IOH27" s="89">
        <v>4</v>
      </c>
      <c r="IOI27" s="93" t="s">
        <v>64</v>
      </c>
      <c r="IOJ27" s="58" t="s">
        <v>55</v>
      </c>
      <c r="IOK27" s="91" t="s">
        <v>32</v>
      </c>
      <c r="IOL27" s="92">
        <v>1</v>
      </c>
      <c r="IOM27" s="87">
        <v>0</v>
      </c>
      <c r="ION27" s="59">
        <f t="shared" si="396"/>
        <v>0</v>
      </c>
      <c r="IOO27" s="1"/>
      <c r="IOP27" s="89">
        <v>4</v>
      </c>
      <c r="IOQ27" s="93" t="s">
        <v>64</v>
      </c>
      <c r="IOR27" s="58" t="s">
        <v>55</v>
      </c>
      <c r="IOS27" s="91" t="s">
        <v>32</v>
      </c>
      <c r="IOT27" s="92">
        <v>1</v>
      </c>
      <c r="IOU27" s="87">
        <v>0</v>
      </c>
      <c r="IOV27" s="59">
        <f t="shared" si="396"/>
        <v>0</v>
      </c>
      <c r="IOW27" s="1"/>
      <c r="IOX27" s="89">
        <v>4</v>
      </c>
      <c r="IOY27" s="93" t="s">
        <v>64</v>
      </c>
      <c r="IOZ27" s="58" t="s">
        <v>55</v>
      </c>
      <c r="IPA27" s="91" t="s">
        <v>32</v>
      </c>
      <c r="IPB27" s="92">
        <v>1</v>
      </c>
      <c r="IPC27" s="87">
        <v>0</v>
      </c>
      <c r="IPD27" s="59">
        <f t="shared" si="397"/>
        <v>0</v>
      </c>
      <c r="IPE27" s="1"/>
      <c r="IPF27" s="89">
        <v>4</v>
      </c>
      <c r="IPG27" s="93" t="s">
        <v>64</v>
      </c>
      <c r="IPH27" s="58" t="s">
        <v>55</v>
      </c>
      <c r="IPI27" s="91" t="s">
        <v>32</v>
      </c>
      <c r="IPJ27" s="92">
        <v>1</v>
      </c>
      <c r="IPK27" s="87">
        <v>0</v>
      </c>
      <c r="IPL27" s="59">
        <f t="shared" si="397"/>
        <v>0</v>
      </c>
      <c r="IPM27" s="1"/>
      <c r="IPN27" s="89">
        <v>4</v>
      </c>
      <c r="IPO27" s="93" t="s">
        <v>64</v>
      </c>
      <c r="IPP27" s="58" t="s">
        <v>55</v>
      </c>
      <c r="IPQ27" s="91" t="s">
        <v>32</v>
      </c>
      <c r="IPR27" s="92">
        <v>1</v>
      </c>
      <c r="IPS27" s="87">
        <v>0</v>
      </c>
      <c r="IPT27" s="59">
        <f t="shared" si="398"/>
        <v>0</v>
      </c>
      <c r="IPU27" s="1"/>
      <c r="IPV27" s="89">
        <v>4</v>
      </c>
      <c r="IPW27" s="93" t="s">
        <v>64</v>
      </c>
      <c r="IPX27" s="58" t="s">
        <v>55</v>
      </c>
      <c r="IPY27" s="91" t="s">
        <v>32</v>
      </c>
      <c r="IPZ27" s="92">
        <v>1</v>
      </c>
      <c r="IQA27" s="87">
        <v>0</v>
      </c>
      <c r="IQB27" s="59">
        <f t="shared" si="398"/>
        <v>0</v>
      </c>
      <c r="IQC27" s="1"/>
      <c r="IQD27" s="89">
        <v>4</v>
      </c>
      <c r="IQE27" s="93" t="s">
        <v>64</v>
      </c>
      <c r="IQF27" s="58" t="s">
        <v>55</v>
      </c>
      <c r="IQG27" s="91" t="s">
        <v>32</v>
      </c>
      <c r="IQH27" s="92">
        <v>1</v>
      </c>
      <c r="IQI27" s="87">
        <v>0</v>
      </c>
      <c r="IQJ27" s="59">
        <f t="shared" si="399"/>
        <v>0</v>
      </c>
      <c r="IQK27" s="1"/>
      <c r="IQL27" s="89">
        <v>4</v>
      </c>
      <c r="IQM27" s="93" t="s">
        <v>64</v>
      </c>
      <c r="IQN27" s="58" t="s">
        <v>55</v>
      </c>
      <c r="IQO27" s="91" t="s">
        <v>32</v>
      </c>
      <c r="IQP27" s="92">
        <v>1</v>
      </c>
      <c r="IQQ27" s="87">
        <v>0</v>
      </c>
      <c r="IQR27" s="59">
        <f t="shared" si="399"/>
        <v>0</v>
      </c>
      <c r="IQS27" s="1"/>
      <c r="IQT27" s="89">
        <v>4</v>
      </c>
      <c r="IQU27" s="93" t="s">
        <v>64</v>
      </c>
      <c r="IQV27" s="58" t="s">
        <v>55</v>
      </c>
      <c r="IQW27" s="91" t="s">
        <v>32</v>
      </c>
      <c r="IQX27" s="92">
        <v>1</v>
      </c>
      <c r="IQY27" s="87">
        <v>0</v>
      </c>
      <c r="IQZ27" s="59">
        <f t="shared" si="400"/>
        <v>0</v>
      </c>
      <c r="IRA27" s="1"/>
      <c r="IRB27" s="89">
        <v>4</v>
      </c>
      <c r="IRC27" s="93" t="s">
        <v>64</v>
      </c>
      <c r="IRD27" s="58" t="s">
        <v>55</v>
      </c>
      <c r="IRE27" s="91" t="s">
        <v>32</v>
      </c>
      <c r="IRF27" s="92">
        <v>1</v>
      </c>
      <c r="IRG27" s="87">
        <v>0</v>
      </c>
      <c r="IRH27" s="59">
        <f t="shared" si="400"/>
        <v>0</v>
      </c>
      <c r="IRI27" s="1"/>
      <c r="IRJ27" s="89">
        <v>4</v>
      </c>
      <c r="IRK27" s="93" t="s">
        <v>64</v>
      </c>
      <c r="IRL27" s="58" t="s">
        <v>55</v>
      </c>
      <c r="IRM27" s="91" t="s">
        <v>32</v>
      </c>
      <c r="IRN27" s="92">
        <v>1</v>
      </c>
      <c r="IRO27" s="87">
        <v>0</v>
      </c>
      <c r="IRP27" s="59">
        <f t="shared" si="401"/>
        <v>0</v>
      </c>
      <c r="IRQ27" s="1"/>
      <c r="IRR27" s="89">
        <v>4</v>
      </c>
      <c r="IRS27" s="93" t="s">
        <v>64</v>
      </c>
      <c r="IRT27" s="58" t="s">
        <v>55</v>
      </c>
      <c r="IRU27" s="91" t="s">
        <v>32</v>
      </c>
      <c r="IRV27" s="92">
        <v>1</v>
      </c>
      <c r="IRW27" s="87">
        <v>0</v>
      </c>
      <c r="IRX27" s="59">
        <f t="shared" si="401"/>
        <v>0</v>
      </c>
      <c r="IRY27" s="1"/>
      <c r="IRZ27" s="89">
        <v>4</v>
      </c>
      <c r="ISA27" s="93" t="s">
        <v>64</v>
      </c>
      <c r="ISB27" s="58" t="s">
        <v>55</v>
      </c>
      <c r="ISC27" s="91" t="s">
        <v>32</v>
      </c>
      <c r="ISD27" s="92">
        <v>1</v>
      </c>
      <c r="ISE27" s="87">
        <v>0</v>
      </c>
      <c r="ISF27" s="59">
        <f t="shared" si="402"/>
        <v>0</v>
      </c>
      <c r="ISG27" s="1"/>
      <c r="ISH27" s="89">
        <v>4</v>
      </c>
      <c r="ISI27" s="93" t="s">
        <v>64</v>
      </c>
      <c r="ISJ27" s="58" t="s">
        <v>55</v>
      </c>
      <c r="ISK27" s="91" t="s">
        <v>32</v>
      </c>
      <c r="ISL27" s="92">
        <v>1</v>
      </c>
      <c r="ISM27" s="87">
        <v>0</v>
      </c>
      <c r="ISN27" s="59">
        <f t="shared" si="402"/>
        <v>0</v>
      </c>
      <c r="ISO27" s="1"/>
      <c r="ISP27" s="89">
        <v>4</v>
      </c>
      <c r="ISQ27" s="93" t="s">
        <v>64</v>
      </c>
      <c r="ISR27" s="58" t="s">
        <v>55</v>
      </c>
      <c r="ISS27" s="91" t="s">
        <v>32</v>
      </c>
      <c r="IST27" s="92">
        <v>1</v>
      </c>
      <c r="ISU27" s="87">
        <v>0</v>
      </c>
      <c r="ISV27" s="59">
        <f t="shared" si="403"/>
        <v>0</v>
      </c>
      <c r="ISW27" s="1"/>
      <c r="ISX27" s="89">
        <v>4</v>
      </c>
      <c r="ISY27" s="93" t="s">
        <v>64</v>
      </c>
      <c r="ISZ27" s="58" t="s">
        <v>55</v>
      </c>
      <c r="ITA27" s="91" t="s">
        <v>32</v>
      </c>
      <c r="ITB27" s="92">
        <v>1</v>
      </c>
      <c r="ITC27" s="87">
        <v>0</v>
      </c>
      <c r="ITD27" s="59">
        <f t="shared" si="403"/>
        <v>0</v>
      </c>
      <c r="ITE27" s="1"/>
      <c r="ITF27" s="89">
        <v>4</v>
      </c>
      <c r="ITG27" s="93" t="s">
        <v>64</v>
      </c>
      <c r="ITH27" s="58" t="s">
        <v>55</v>
      </c>
      <c r="ITI27" s="91" t="s">
        <v>32</v>
      </c>
      <c r="ITJ27" s="92">
        <v>1</v>
      </c>
      <c r="ITK27" s="87">
        <v>0</v>
      </c>
      <c r="ITL27" s="59">
        <f t="shared" si="404"/>
        <v>0</v>
      </c>
      <c r="ITM27" s="1"/>
      <c r="ITN27" s="89">
        <v>4</v>
      </c>
      <c r="ITO27" s="93" t="s">
        <v>64</v>
      </c>
      <c r="ITP27" s="58" t="s">
        <v>55</v>
      </c>
      <c r="ITQ27" s="91" t="s">
        <v>32</v>
      </c>
      <c r="ITR27" s="92">
        <v>1</v>
      </c>
      <c r="ITS27" s="87">
        <v>0</v>
      </c>
      <c r="ITT27" s="59">
        <f t="shared" si="404"/>
        <v>0</v>
      </c>
      <c r="ITU27" s="1"/>
      <c r="ITV27" s="89">
        <v>4</v>
      </c>
      <c r="ITW27" s="93" t="s">
        <v>64</v>
      </c>
      <c r="ITX27" s="58" t="s">
        <v>55</v>
      </c>
      <c r="ITY27" s="91" t="s">
        <v>32</v>
      </c>
      <c r="ITZ27" s="92">
        <v>1</v>
      </c>
      <c r="IUA27" s="87">
        <v>0</v>
      </c>
      <c r="IUB27" s="59">
        <f t="shared" si="405"/>
        <v>0</v>
      </c>
      <c r="IUC27" s="1"/>
      <c r="IUD27" s="89">
        <v>4</v>
      </c>
      <c r="IUE27" s="93" t="s">
        <v>64</v>
      </c>
      <c r="IUF27" s="58" t="s">
        <v>55</v>
      </c>
      <c r="IUG27" s="91" t="s">
        <v>32</v>
      </c>
      <c r="IUH27" s="92">
        <v>1</v>
      </c>
      <c r="IUI27" s="87">
        <v>0</v>
      </c>
      <c r="IUJ27" s="59">
        <f t="shared" si="405"/>
        <v>0</v>
      </c>
      <c r="IUK27" s="1"/>
      <c r="IUL27" s="89">
        <v>4</v>
      </c>
      <c r="IUM27" s="93" t="s">
        <v>64</v>
      </c>
      <c r="IUN27" s="58" t="s">
        <v>55</v>
      </c>
      <c r="IUO27" s="91" t="s">
        <v>32</v>
      </c>
      <c r="IUP27" s="92">
        <v>1</v>
      </c>
      <c r="IUQ27" s="87">
        <v>0</v>
      </c>
      <c r="IUR27" s="59">
        <f t="shared" si="406"/>
        <v>0</v>
      </c>
      <c r="IUS27" s="1"/>
      <c r="IUT27" s="89">
        <v>4</v>
      </c>
      <c r="IUU27" s="93" t="s">
        <v>64</v>
      </c>
      <c r="IUV27" s="58" t="s">
        <v>55</v>
      </c>
      <c r="IUW27" s="91" t="s">
        <v>32</v>
      </c>
      <c r="IUX27" s="92">
        <v>1</v>
      </c>
      <c r="IUY27" s="87">
        <v>0</v>
      </c>
      <c r="IUZ27" s="59">
        <f t="shared" si="406"/>
        <v>0</v>
      </c>
      <c r="IVA27" s="1"/>
      <c r="IVB27" s="89">
        <v>4</v>
      </c>
      <c r="IVC27" s="93" t="s">
        <v>64</v>
      </c>
      <c r="IVD27" s="58" t="s">
        <v>55</v>
      </c>
      <c r="IVE27" s="91" t="s">
        <v>32</v>
      </c>
      <c r="IVF27" s="92">
        <v>1</v>
      </c>
      <c r="IVG27" s="87">
        <v>0</v>
      </c>
      <c r="IVH27" s="59">
        <f t="shared" si="407"/>
        <v>0</v>
      </c>
      <c r="IVI27" s="1"/>
      <c r="IVJ27" s="89">
        <v>4</v>
      </c>
      <c r="IVK27" s="93" t="s">
        <v>64</v>
      </c>
      <c r="IVL27" s="58" t="s">
        <v>55</v>
      </c>
      <c r="IVM27" s="91" t="s">
        <v>32</v>
      </c>
      <c r="IVN27" s="92">
        <v>1</v>
      </c>
      <c r="IVO27" s="87">
        <v>0</v>
      </c>
      <c r="IVP27" s="59">
        <f t="shared" si="407"/>
        <v>0</v>
      </c>
      <c r="IVQ27" s="1"/>
      <c r="IVR27" s="89">
        <v>4</v>
      </c>
      <c r="IVS27" s="93" t="s">
        <v>64</v>
      </c>
      <c r="IVT27" s="58" t="s">
        <v>55</v>
      </c>
      <c r="IVU27" s="91" t="s">
        <v>32</v>
      </c>
      <c r="IVV27" s="92">
        <v>1</v>
      </c>
      <c r="IVW27" s="87">
        <v>0</v>
      </c>
      <c r="IVX27" s="59">
        <f t="shared" si="408"/>
        <v>0</v>
      </c>
      <c r="IVY27" s="1"/>
      <c r="IVZ27" s="89">
        <v>4</v>
      </c>
      <c r="IWA27" s="93" t="s">
        <v>64</v>
      </c>
      <c r="IWB27" s="58" t="s">
        <v>55</v>
      </c>
      <c r="IWC27" s="91" t="s">
        <v>32</v>
      </c>
      <c r="IWD27" s="92">
        <v>1</v>
      </c>
      <c r="IWE27" s="87">
        <v>0</v>
      </c>
      <c r="IWF27" s="59">
        <f t="shared" si="408"/>
        <v>0</v>
      </c>
      <c r="IWG27" s="1"/>
      <c r="IWH27" s="89">
        <v>4</v>
      </c>
      <c r="IWI27" s="93" t="s">
        <v>64</v>
      </c>
      <c r="IWJ27" s="58" t="s">
        <v>55</v>
      </c>
      <c r="IWK27" s="91" t="s">
        <v>32</v>
      </c>
      <c r="IWL27" s="92">
        <v>1</v>
      </c>
      <c r="IWM27" s="87">
        <v>0</v>
      </c>
      <c r="IWN27" s="59">
        <f t="shared" si="409"/>
        <v>0</v>
      </c>
      <c r="IWO27" s="1"/>
      <c r="IWP27" s="89">
        <v>4</v>
      </c>
      <c r="IWQ27" s="93" t="s">
        <v>64</v>
      </c>
      <c r="IWR27" s="58" t="s">
        <v>55</v>
      </c>
      <c r="IWS27" s="91" t="s">
        <v>32</v>
      </c>
      <c r="IWT27" s="92">
        <v>1</v>
      </c>
      <c r="IWU27" s="87">
        <v>0</v>
      </c>
      <c r="IWV27" s="59">
        <f t="shared" si="409"/>
        <v>0</v>
      </c>
      <c r="IWW27" s="1"/>
      <c r="IWX27" s="89">
        <v>4</v>
      </c>
      <c r="IWY27" s="93" t="s">
        <v>64</v>
      </c>
      <c r="IWZ27" s="58" t="s">
        <v>55</v>
      </c>
      <c r="IXA27" s="91" t="s">
        <v>32</v>
      </c>
      <c r="IXB27" s="92">
        <v>1</v>
      </c>
      <c r="IXC27" s="87">
        <v>0</v>
      </c>
      <c r="IXD27" s="59">
        <f t="shared" si="410"/>
        <v>0</v>
      </c>
      <c r="IXE27" s="1"/>
      <c r="IXF27" s="89">
        <v>4</v>
      </c>
      <c r="IXG27" s="93" t="s">
        <v>64</v>
      </c>
      <c r="IXH27" s="58" t="s">
        <v>55</v>
      </c>
      <c r="IXI27" s="91" t="s">
        <v>32</v>
      </c>
      <c r="IXJ27" s="92">
        <v>1</v>
      </c>
      <c r="IXK27" s="87">
        <v>0</v>
      </c>
      <c r="IXL27" s="59">
        <f t="shared" si="410"/>
        <v>0</v>
      </c>
      <c r="IXM27" s="1"/>
      <c r="IXN27" s="89">
        <v>4</v>
      </c>
      <c r="IXO27" s="93" t="s">
        <v>64</v>
      </c>
      <c r="IXP27" s="58" t="s">
        <v>55</v>
      </c>
      <c r="IXQ27" s="91" t="s">
        <v>32</v>
      </c>
      <c r="IXR27" s="92">
        <v>1</v>
      </c>
      <c r="IXS27" s="87">
        <v>0</v>
      </c>
      <c r="IXT27" s="59">
        <f t="shared" si="411"/>
        <v>0</v>
      </c>
      <c r="IXU27" s="1"/>
      <c r="IXV27" s="89">
        <v>4</v>
      </c>
      <c r="IXW27" s="93" t="s">
        <v>64</v>
      </c>
      <c r="IXX27" s="58" t="s">
        <v>55</v>
      </c>
      <c r="IXY27" s="91" t="s">
        <v>32</v>
      </c>
      <c r="IXZ27" s="92">
        <v>1</v>
      </c>
      <c r="IYA27" s="87">
        <v>0</v>
      </c>
      <c r="IYB27" s="59">
        <f t="shared" si="411"/>
        <v>0</v>
      </c>
      <c r="IYC27" s="1"/>
      <c r="IYD27" s="89">
        <v>4</v>
      </c>
      <c r="IYE27" s="93" t="s">
        <v>64</v>
      </c>
      <c r="IYF27" s="58" t="s">
        <v>55</v>
      </c>
      <c r="IYG27" s="91" t="s">
        <v>32</v>
      </c>
      <c r="IYH27" s="92">
        <v>1</v>
      </c>
      <c r="IYI27" s="87">
        <v>0</v>
      </c>
      <c r="IYJ27" s="59">
        <f t="shared" si="412"/>
        <v>0</v>
      </c>
      <c r="IYK27" s="1"/>
      <c r="IYL27" s="89">
        <v>4</v>
      </c>
      <c r="IYM27" s="93" t="s">
        <v>64</v>
      </c>
      <c r="IYN27" s="58" t="s">
        <v>55</v>
      </c>
      <c r="IYO27" s="91" t="s">
        <v>32</v>
      </c>
      <c r="IYP27" s="92">
        <v>1</v>
      </c>
      <c r="IYQ27" s="87">
        <v>0</v>
      </c>
      <c r="IYR27" s="59">
        <f t="shared" si="412"/>
        <v>0</v>
      </c>
      <c r="IYS27" s="1"/>
      <c r="IYT27" s="89">
        <v>4</v>
      </c>
      <c r="IYU27" s="93" t="s">
        <v>64</v>
      </c>
      <c r="IYV27" s="58" t="s">
        <v>55</v>
      </c>
      <c r="IYW27" s="91" t="s">
        <v>32</v>
      </c>
      <c r="IYX27" s="92">
        <v>1</v>
      </c>
      <c r="IYY27" s="87">
        <v>0</v>
      </c>
      <c r="IYZ27" s="59">
        <f t="shared" si="413"/>
        <v>0</v>
      </c>
      <c r="IZA27" s="1"/>
      <c r="IZB27" s="89">
        <v>4</v>
      </c>
      <c r="IZC27" s="93" t="s">
        <v>64</v>
      </c>
      <c r="IZD27" s="58" t="s">
        <v>55</v>
      </c>
      <c r="IZE27" s="91" t="s">
        <v>32</v>
      </c>
      <c r="IZF27" s="92">
        <v>1</v>
      </c>
      <c r="IZG27" s="87">
        <v>0</v>
      </c>
      <c r="IZH27" s="59">
        <f t="shared" si="413"/>
        <v>0</v>
      </c>
      <c r="IZI27" s="1"/>
      <c r="IZJ27" s="89">
        <v>4</v>
      </c>
      <c r="IZK27" s="93" t="s">
        <v>64</v>
      </c>
      <c r="IZL27" s="58" t="s">
        <v>55</v>
      </c>
      <c r="IZM27" s="91" t="s">
        <v>32</v>
      </c>
      <c r="IZN27" s="92">
        <v>1</v>
      </c>
      <c r="IZO27" s="87">
        <v>0</v>
      </c>
      <c r="IZP27" s="59">
        <f t="shared" si="414"/>
        <v>0</v>
      </c>
      <c r="IZQ27" s="1"/>
      <c r="IZR27" s="89">
        <v>4</v>
      </c>
      <c r="IZS27" s="93" t="s">
        <v>64</v>
      </c>
      <c r="IZT27" s="58" t="s">
        <v>55</v>
      </c>
      <c r="IZU27" s="91" t="s">
        <v>32</v>
      </c>
      <c r="IZV27" s="92">
        <v>1</v>
      </c>
      <c r="IZW27" s="87">
        <v>0</v>
      </c>
      <c r="IZX27" s="59">
        <f t="shared" si="414"/>
        <v>0</v>
      </c>
      <c r="IZY27" s="1"/>
      <c r="IZZ27" s="89">
        <v>4</v>
      </c>
      <c r="JAA27" s="93" t="s">
        <v>64</v>
      </c>
      <c r="JAB27" s="58" t="s">
        <v>55</v>
      </c>
      <c r="JAC27" s="91" t="s">
        <v>32</v>
      </c>
      <c r="JAD27" s="92">
        <v>1</v>
      </c>
      <c r="JAE27" s="87">
        <v>0</v>
      </c>
      <c r="JAF27" s="59">
        <f t="shared" si="415"/>
        <v>0</v>
      </c>
      <c r="JAG27" s="1"/>
      <c r="JAH27" s="89">
        <v>4</v>
      </c>
      <c r="JAI27" s="93" t="s">
        <v>64</v>
      </c>
      <c r="JAJ27" s="58" t="s">
        <v>55</v>
      </c>
      <c r="JAK27" s="91" t="s">
        <v>32</v>
      </c>
      <c r="JAL27" s="92">
        <v>1</v>
      </c>
      <c r="JAM27" s="87">
        <v>0</v>
      </c>
      <c r="JAN27" s="59">
        <f t="shared" si="415"/>
        <v>0</v>
      </c>
      <c r="JAO27" s="1"/>
      <c r="JAP27" s="89">
        <v>4</v>
      </c>
      <c r="JAQ27" s="93" t="s">
        <v>64</v>
      </c>
      <c r="JAR27" s="58" t="s">
        <v>55</v>
      </c>
      <c r="JAS27" s="91" t="s">
        <v>32</v>
      </c>
      <c r="JAT27" s="92">
        <v>1</v>
      </c>
      <c r="JAU27" s="87">
        <v>0</v>
      </c>
      <c r="JAV27" s="59">
        <f t="shared" si="416"/>
        <v>0</v>
      </c>
      <c r="JAW27" s="1"/>
      <c r="JAX27" s="89">
        <v>4</v>
      </c>
      <c r="JAY27" s="93" t="s">
        <v>64</v>
      </c>
      <c r="JAZ27" s="58" t="s">
        <v>55</v>
      </c>
      <c r="JBA27" s="91" t="s">
        <v>32</v>
      </c>
      <c r="JBB27" s="92">
        <v>1</v>
      </c>
      <c r="JBC27" s="87">
        <v>0</v>
      </c>
      <c r="JBD27" s="59">
        <f t="shared" si="416"/>
        <v>0</v>
      </c>
      <c r="JBE27" s="1"/>
      <c r="JBF27" s="89">
        <v>4</v>
      </c>
      <c r="JBG27" s="93" t="s">
        <v>64</v>
      </c>
      <c r="JBH27" s="58" t="s">
        <v>55</v>
      </c>
      <c r="JBI27" s="91" t="s">
        <v>32</v>
      </c>
      <c r="JBJ27" s="92">
        <v>1</v>
      </c>
      <c r="JBK27" s="87">
        <v>0</v>
      </c>
      <c r="JBL27" s="59">
        <f t="shared" si="417"/>
        <v>0</v>
      </c>
      <c r="JBM27" s="1"/>
      <c r="JBN27" s="89">
        <v>4</v>
      </c>
      <c r="JBO27" s="93" t="s">
        <v>64</v>
      </c>
      <c r="JBP27" s="58" t="s">
        <v>55</v>
      </c>
      <c r="JBQ27" s="91" t="s">
        <v>32</v>
      </c>
      <c r="JBR27" s="92">
        <v>1</v>
      </c>
      <c r="JBS27" s="87">
        <v>0</v>
      </c>
      <c r="JBT27" s="59">
        <f t="shared" si="417"/>
        <v>0</v>
      </c>
      <c r="JBU27" s="1"/>
      <c r="JBV27" s="89">
        <v>4</v>
      </c>
      <c r="JBW27" s="93" t="s">
        <v>64</v>
      </c>
      <c r="JBX27" s="58" t="s">
        <v>55</v>
      </c>
      <c r="JBY27" s="91" t="s">
        <v>32</v>
      </c>
      <c r="JBZ27" s="92">
        <v>1</v>
      </c>
      <c r="JCA27" s="87">
        <v>0</v>
      </c>
      <c r="JCB27" s="59">
        <f t="shared" si="418"/>
        <v>0</v>
      </c>
      <c r="JCC27" s="1"/>
      <c r="JCD27" s="89">
        <v>4</v>
      </c>
      <c r="JCE27" s="93" t="s">
        <v>64</v>
      </c>
      <c r="JCF27" s="58" t="s">
        <v>55</v>
      </c>
      <c r="JCG27" s="91" t="s">
        <v>32</v>
      </c>
      <c r="JCH27" s="92">
        <v>1</v>
      </c>
      <c r="JCI27" s="87">
        <v>0</v>
      </c>
      <c r="JCJ27" s="59">
        <f t="shared" si="418"/>
        <v>0</v>
      </c>
      <c r="JCK27" s="1"/>
      <c r="JCL27" s="89">
        <v>4</v>
      </c>
      <c r="JCM27" s="93" t="s">
        <v>64</v>
      </c>
      <c r="JCN27" s="58" t="s">
        <v>55</v>
      </c>
      <c r="JCO27" s="91" t="s">
        <v>32</v>
      </c>
      <c r="JCP27" s="92">
        <v>1</v>
      </c>
      <c r="JCQ27" s="87">
        <v>0</v>
      </c>
      <c r="JCR27" s="59">
        <f t="shared" si="419"/>
        <v>0</v>
      </c>
      <c r="JCS27" s="1"/>
      <c r="JCT27" s="89">
        <v>4</v>
      </c>
      <c r="JCU27" s="93" t="s">
        <v>64</v>
      </c>
      <c r="JCV27" s="58" t="s">
        <v>55</v>
      </c>
      <c r="JCW27" s="91" t="s">
        <v>32</v>
      </c>
      <c r="JCX27" s="92">
        <v>1</v>
      </c>
      <c r="JCY27" s="87">
        <v>0</v>
      </c>
      <c r="JCZ27" s="59">
        <f t="shared" si="419"/>
        <v>0</v>
      </c>
      <c r="JDA27" s="1"/>
      <c r="JDB27" s="89">
        <v>4</v>
      </c>
      <c r="JDC27" s="93" t="s">
        <v>64</v>
      </c>
      <c r="JDD27" s="58" t="s">
        <v>55</v>
      </c>
      <c r="JDE27" s="91" t="s">
        <v>32</v>
      </c>
      <c r="JDF27" s="92">
        <v>1</v>
      </c>
      <c r="JDG27" s="87">
        <v>0</v>
      </c>
      <c r="JDH27" s="59">
        <f t="shared" si="420"/>
        <v>0</v>
      </c>
      <c r="JDI27" s="1"/>
      <c r="JDJ27" s="89">
        <v>4</v>
      </c>
      <c r="JDK27" s="93" t="s">
        <v>64</v>
      </c>
      <c r="JDL27" s="58" t="s">
        <v>55</v>
      </c>
      <c r="JDM27" s="91" t="s">
        <v>32</v>
      </c>
      <c r="JDN27" s="92">
        <v>1</v>
      </c>
      <c r="JDO27" s="87">
        <v>0</v>
      </c>
      <c r="JDP27" s="59">
        <f t="shared" si="420"/>
        <v>0</v>
      </c>
      <c r="JDQ27" s="1"/>
      <c r="JDR27" s="89">
        <v>4</v>
      </c>
      <c r="JDS27" s="93" t="s">
        <v>64</v>
      </c>
      <c r="JDT27" s="58" t="s">
        <v>55</v>
      </c>
      <c r="JDU27" s="91" t="s">
        <v>32</v>
      </c>
      <c r="JDV27" s="92">
        <v>1</v>
      </c>
      <c r="JDW27" s="87">
        <v>0</v>
      </c>
      <c r="JDX27" s="59">
        <f t="shared" si="421"/>
        <v>0</v>
      </c>
      <c r="JDY27" s="1"/>
      <c r="JDZ27" s="89">
        <v>4</v>
      </c>
      <c r="JEA27" s="93" t="s">
        <v>64</v>
      </c>
      <c r="JEB27" s="58" t="s">
        <v>55</v>
      </c>
      <c r="JEC27" s="91" t="s">
        <v>32</v>
      </c>
      <c r="JED27" s="92">
        <v>1</v>
      </c>
      <c r="JEE27" s="87">
        <v>0</v>
      </c>
      <c r="JEF27" s="59">
        <f t="shared" si="421"/>
        <v>0</v>
      </c>
      <c r="JEG27" s="1"/>
      <c r="JEH27" s="89">
        <v>4</v>
      </c>
      <c r="JEI27" s="93" t="s">
        <v>64</v>
      </c>
      <c r="JEJ27" s="58" t="s">
        <v>55</v>
      </c>
      <c r="JEK27" s="91" t="s">
        <v>32</v>
      </c>
      <c r="JEL27" s="92">
        <v>1</v>
      </c>
      <c r="JEM27" s="87">
        <v>0</v>
      </c>
      <c r="JEN27" s="59">
        <f t="shared" si="422"/>
        <v>0</v>
      </c>
      <c r="JEO27" s="1"/>
      <c r="JEP27" s="89">
        <v>4</v>
      </c>
      <c r="JEQ27" s="93" t="s">
        <v>64</v>
      </c>
      <c r="JER27" s="58" t="s">
        <v>55</v>
      </c>
      <c r="JES27" s="91" t="s">
        <v>32</v>
      </c>
      <c r="JET27" s="92">
        <v>1</v>
      </c>
      <c r="JEU27" s="87">
        <v>0</v>
      </c>
      <c r="JEV27" s="59">
        <f t="shared" si="422"/>
        <v>0</v>
      </c>
      <c r="JEW27" s="1"/>
      <c r="JEX27" s="89">
        <v>4</v>
      </c>
      <c r="JEY27" s="93" t="s">
        <v>64</v>
      </c>
      <c r="JEZ27" s="58" t="s">
        <v>55</v>
      </c>
      <c r="JFA27" s="91" t="s">
        <v>32</v>
      </c>
      <c r="JFB27" s="92">
        <v>1</v>
      </c>
      <c r="JFC27" s="87">
        <v>0</v>
      </c>
      <c r="JFD27" s="59">
        <f t="shared" si="423"/>
        <v>0</v>
      </c>
      <c r="JFE27" s="1"/>
      <c r="JFF27" s="89">
        <v>4</v>
      </c>
      <c r="JFG27" s="93" t="s">
        <v>64</v>
      </c>
      <c r="JFH27" s="58" t="s">
        <v>55</v>
      </c>
      <c r="JFI27" s="91" t="s">
        <v>32</v>
      </c>
      <c r="JFJ27" s="92">
        <v>1</v>
      </c>
      <c r="JFK27" s="87">
        <v>0</v>
      </c>
      <c r="JFL27" s="59">
        <f t="shared" si="423"/>
        <v>0</v>
      </c>
      <c r="JFM27" s="1"/>
      <c r="JFN27" s="89">
        <v>4</v>
      </c>
      <c r="JFO27" s="93" t="s">
        <v>64</v>
      </c>
      <c r="JFP27" s="58" t="s">
        <v>55</v>
      </c>
      <c r="JFQ27" s="91" t="s">
        <v>32</v>
      </c>
      <c r="JFR27" s="92">
        <v>1</v>
      </c>
      <c r="JFS27" s="87">
        <v>0</v>
      </c>
      <c r="JFT27" s="59">
        <f t="shared" si="424"/>
        <v>0</v>
      </c>
      <c r="JFU27" s="1"/>
      <c r="JFV27" s="89">
        <v>4</v>
      </c>
      <c r="JFW27" s="93" t="s">
        <v>64</v>
      </c>
      <c r="JFX27" s="58" t="s">
        <v>55</v>
      </c>
      <c r="JFY27" s="91" t="s">
        <v>32</v>
      </c>
      <c r="JFZ27" s="92">
        <v>1</v>
      </c>
      <c r="JGA27" s="87">
        <v>0</v>
      </c>
      <c r="JGB27" s="59">
        <f t="shared" si="424"/>
        <v>0</v>
      </c>
      <c r="JGC27" s="1"/>
      <c r="JGD27" s="89">
        <v>4</v>
      </c>
      <c r="JGE27" s="93" t="s">
        <v>64</v>
      </c>
      <c r="JGF27" s="58" t="s">
        <v>55</v>
      </c>
      <c r="JGG27" s="91" t="s">
        <v>32</v>
      </c>
      <c r="JGH27" s="92">
        <v>1</v>
      </c>
      <c r="JGI27" s="87">
        <v>0</v>
      </c>
      <c r="JGJ27" s="59">
        <f t="shared" si="425"/>
        <v>0</v>
      </c>
      <c r="JGK27" s="1"/>
      <c r="JGL27" s="89">
        <v>4</v>
      </c>
      <c r="JGM27" s="93" t="s">
        <v>64</v>
      </c>
      <c r="JGN27" s="58" t="s">
        <v>55</v>
      </c>
      <c r="JGO27" s="91" t="s">
        <v>32</v>
      </c>
      <c r="JGP27" s="92">
        <v>1</v>
      </c>
      <c r="JGQ27" s="87">
        <v>0</v>
      </c>
      <c r="JGR27" s="59">
        <f t="shared" si="425"/>
        <v>0</v>
      </c>
      <c r="JGS27" s="1"/>
      <c r="JGT27" s="89">
        <v>4</v>
      </c>
      <c r="JGU27" s="93" t="s">
        <v>64</v>
      </c>
      <c r="JGV27" s="58" t="s">
        <v>55</v>
      </c>
      <c r="JGW27" s="91" t="s">
        <v>32</v>
      </c>
      <c r="JGX27" s="92">
        <v>1</v>
      </c>
      <c r="JGY27" s="87">
        <v>0</v>
      </c>
      <c r="JGZ27" s="59">
        <f t="shared" si="426"/>
        <v>0</v>
      </c>
      <c r="JHA27" s="1"/>
      <c r="JHB27" s="89">
        <v>4</v>
      </c>
      <c r="JHC27" s="93" t="s">
        <v>64</v>
      </c>
      <c r="JHD27" s="58" t="s">
        <v>55</v>
      </c>
      <c r="JHE27" s="91" t="s">
        <v>32</v>
      </c>
      <c r="JHF27" s="92">
        <v>1</v>
      </c>
      <c r="JHG27" s="87">
        <v>0</v>
      </c>
      <c r="JHH27" s="59">
        <f t="shared" si="426"/>
        <v>0</v>
      </c>
      <c r="JHI27" s="1"/>
      <c r="JHJ27" s="89">
        <v>4</v>
      </c>
      <c r="JHK27" s="93" t="s">
        <v>64</v>
      </c>
      <c r="JHL27" s="58" t="s">
        <v>55</v>
      </c>
      <c r="JHM27" s="91" t="s">
        <v>32</v>
      </c>
      <c r="JHN27" s="92">
        <v>1</v>
      </c>
      <c r="JHO27" s="87">
        <v>0</v>
      </c>
      <c r="JHP27" s="59">
        <f t="shared" si="427"/>
        <v>0</v>
      </c>
      <c r="JHQ27" s="1"/>
      <c r="JHR27" s="89">
        <v>4</v>
      </c>
      <c r="JHS27" s="93" t="s">
        <v>64</v>
      </c>
      <c r="JHT27" s="58" t="s">
        <v>55</v>
      </c>
      <c r="JHU27" s="91" t="s">
        <v>32</v>
      </c>
      <c r="JHV27" s="92">
        <v>1</v>
      </c>
      <c r="JHW27" s="87">
        <v>0</v>
      </c>
      <c r="JHX27" s="59">
        <f t="shared" si="427"/>
        <v>0</v>
      </c>
      <c r="JHY27" s="1"/>
      <c r="JHZ27" s="89">
        <v>4</v>
      </c>
      <c r="JIA27" s="93" t="s">
        <v>64</v>
      </c>
      <c r="JIB27" s="58" t="s">
        <v>55</v>
      </c>
      <c r="JIC27" s="91" t="s">
        <v>32</v>
      </c>
      <c r="JID27" s="92">
        <v>1</v>
      </c>
      <c r="JIE27" s="87">
        <v>0</v>
      </c>
      <c r="JIF27" s="59">
        <f t="shared" si="428"/>
        <v>0</v>
      </c>
      <c r="JIG27" s="1"/>
      <c r="JIH27" s="89">
        <v>4</v>
      </c>
      <c r="JII27" s="93" t="s">
        <v>64</v>
      </c>
      <c r="JIJ27" s="58" t="s">
        <v>55</v>
      </c>
      <c r="JIK27" s="91" t="s">
        <v>32</v>
      </c>
      <c r="JIL27" s="92">
        <v>1</v>
      </c>
      <c r="JIM27" s="87">
        <v>0</v>
      </c>
      <c r="JIN27" s="59">
        <f t="shared" si="428"/>
        <v>0</v>
      </c>
      <c r="JIO27" s="1"/>
      <c r="JIP27" s="89">
        <v>4</v>
      </c>
      <c r="JIQ27" s="93" t="s">
        <v>64</v>
      </c>
      <c r="JIR27" s="58" t="s">
        <v>55</v>
      </c>
      <c r="JIS27" s="91" t="s">
        <v>32</v>
      </c>
      <c r="JIT27" s="92">
        <v>1</v>
      </c>
      <c r="JIU27" s="87">
        <v>0</v>
      </c>
      <c r="JIV27" s="59">
        <f t="shared" si="429"/>
        <v>0</v>
      </c>
      <c r="JIW27" s="1"/>
      <c r="JIX27" s="89">
        <v>4</v>
      </c>
      <c r="JIY27" s="93" t="s">
        <v>64</v>
      </c>
      <c r="JIZ27" s="58" t="s">
        <v>55</v>
      </c>
      <c r="JJA27" s="91" t="s">
        <v>32</v>
      </c>
      <c r="JJB27" s="92">
        <v>1</v>
      </c>
      <c r="JJC27" s="87">
        <v>0</v>
      </c>
      <c r="JJD27" s="59">
        <f t="shared" si="429"/>
        <v>0</v>
      </c>
      <c r="JJE27" s="1"/>
      <c r="JJF27" s="89">
        <v>4</v>
      </c>
      <c r="JJG27" s="93" t="s">
        <v>64</v>
      </c>
      <c r="JJH27" s="58" t="s">
        <v>55</v>
      </c>
      <c r="JJI27" s="91" t="s">
        <v>32</v>
      </c>
      <c r="JJJ27" s="92">
        <v>1</v>
      </c>
      <c r="JJK27" s="87">
        <v>0</v>
      </c>
      <c r="JJL27" s="59">
        <f t="shared" si="430"/>
        <v>0</v>
      </c>
      <c r="JJM27" s="1"/>
      <c r="JJN27" s="89">
        <v>4</v>
      </c>
      <c r="JJO27" s="93" t="s">
        <v>64</v>
      </c>
      <c r="JJP27" s="58" t="s">
        <v>55</v>
      </c>
      <c r="JJQ27" s="91" t="s">
        <v>32</v>
      </c>
      <c r="JJR27" s="92">
        <v>1</v>
      </c>
      <c r="JJS27" s="87">
        <v>0</v>
      </c>
      <c r="JJT27" s="59">
        <f t="shared" si="430"/>
        <v>0</v>
      </c>
      <c r="JJU27" s="1"/>
      <c r="JJV27" s="89">
        <v>4</v>
      </c>
      <c r="JJW27" s="93" t="s">
        <v>64</v>
      </c>
      <c r="JJX27" s="58" t="s">
        <v>55</v>
      </c>
      <c r="JJY27" s="91" t="s">
        <v>32</v>
      </c>
      <c r="JJZ27" s="92">
        <v>1</v>
      </c>
      <c r="JKA27" s="87">
        <v>0</v>
      </c>
      <c r="JKB27" s="59">
        <f t="shared" si="431"/>
        <v>0</v>
      </c>
      <c r="JKC27" s="1"/>
      <c r="JKD27" s="89">
        <v>4</v>
      </c>
      <c r="JKE27" s="93" t="s">
        <v>64</v>
      </c>
      <c r="JKF27" s="58" t="s">
        <v>55</v>
      </c>
      <c r="JKG27" s="91" t="s">
        <v>32</v>
      </c>
      <c r="JKH27" s="92">
        <v>1</v>
      </c>
      <c r="JKI27" s="87">
        <v>0</v>
      </c>
      <c r="JKJ27" s="59">
        <f t="shared" si="431"/>
        <v>0</v>
      </c>
      <c r="JKK27" s="1"/>
      <c r="JKL27" s="89">
        <v>4</v>
      </c>
      <c r="JKM27" s="93" t="s">
        <v>64</v>
      </c>
      <c r="JKN27" s="58" t="s">
        <v>55</v>
      </c>
      <c r="JKO27" s="91" t="s">
        <v>32</v>
      </c>
      <c r="JKP27" s="92">
        <v>1</v>
      </c>
      <c r="JKQ27" s="87">
        <v>0</v>
      </c>
      <c r="JKR27" s="59">
        <f t="shared" si="432"/>
        <v>0</v>
      </c>
      <c r="JKS27" s="1"/>
      <c r="JKT27" s="89">
        <v>4</v>
      </c>
      <c r="JKU27" s="93" t="s">
        <v>64</v>
      </c>
      <c r="JKV27" s="58" t="s">
        <v>55</v>
      </c>
      <c r="JKW27" s="91" t="s">
        <v>32</v>
      </c>
      <c r="JKX27" s="92">
        <v>1</v>
      </c>
      <c r="JKY27" s="87">
        <v>0</v>
      </c>
      <c r="JKZ27" s="59">
        <f t="shared" si="432"/>
        <v>0</v>
      </c>
      <c r="JLA27" s="1"/>
      <c r="JLB27" s="89">
        <v>4</v>
      </c>
      <c r="JLC27" s="93" t="s">
        <v>64</v>
      </c>
      <c r="JLD27" s="58" t="s">
        <v>55</v>
      </c>
      <c r="JLE27" s="91" t="s">
        <v>32</v>
      </c>
      <c r="JLF27" s="92">
        <v>1</v>
      </c>
      <c r="JLG27" s="87">
        <v>0</v>
      </c>
      <c r="JLH27" s="59">
        <f t="shared" si="433"/>
        <v>0</v>
      </c>
      <c r="JLI27" s="1"/>
      <c r="JLJ27" s="89">
        <v>4</v>
      </c>
      <c r="JLK27" s="93" t="s">
        <v>64</v>
      </c>
      <c r="JLL27" s="58" t="s">
        <v>55</v>
      </c>
      <c r="JLM27" s="91" t="s">
        <v>32</v>
      </c>
      <c r="JLN27" s="92">
        <v>1</v>
      </c>
      <c r="JLO27" s="87">
        <v>0</v>
      </c>
      <c r="JLP27" s="59">
        <f t="shared" si="433"/>
        <v>0</v>
      </c>
      <c r="JLQ27" s="1"/>
      <c r="JLR27" s="89">
        <v>4</v>
      </c>
      <c r="JLS27" s="93" t="s">
        <v>64</v>
      </c>
      <c r="JLT27" s="58" t="s">
        <v>55</v>
      </c>
      <c r="JLU27" s="91" t="s">
        <v>32</v>
      </c>
      <c r="JLV27" s="92">
        <v>1</v>
      </c>
      <c r="JLW27" s="87">
        <v>0</v>
      </c>
      <c r="JLX27" s="59">
        <f t="shared" si="434"/>
        <v>0</v>
      </c>
      <c r="JLY27" s="1"/>
      <c r="JLZ27" s="89">
        <v>4</v>
      </c>
      <c r="JMA27" s="93" t="s">
        <v>64</v>
      </c>
      <c r="JMB27" s="58" t="s">
        <v>55</v>
      </c>
      <c r="JMC27" s="91" t="s">
        <v>32</v>
      </c>
      <c r="JMD27" s="92">
        <v>1</v>
      </c>
      <c r="JME27" s="87">
        <v>0</v>
      </c>
      <c r="JMF27" s="59">
        <f t="shared" si="434"/>
        <v>0</v>
      </c>
      <c r="JMG27" s="1"/>
      <c r="JMH27" s="89">
        <v>4</v>
      </c>
      <c r="JMI27" s="93" t="s">
        <v>64</v>
      </c>
      <c r="JMJ27" s="58" t="s">
        <v>55</v>
      </c>
      <c r="JMK27" s="91" t="s">
        <v>32</v>
      </c>
      <c r="JML27" s="92">
        <v>1</v>
      </c>
      <c r="JMM27" s="87">
        <v>0</v>
      </c>
      <c r="JMN27" s="59">
        <f t="shared" si="435"/>
        <v>0</v>
      </c>
      <c r="JMO27" s="1"/>
      <c r="JMP27" s="89">
        <v>4</v>
      </c>
      <c r="JMQ27" s="93" t="s">
        <v>64</v>
      </c>
      <c r="JMR27" s="58" t="s">
        <v>55</v>
      </c>
      <c r="JMS27" s="91" t="s">
        <v>32</v>
      </c>
      <c r="JMT27" s="92">
        <v>1</v>
      </c>
      <c r="JMU27" s="87">
        <v>0</v>
      </c>
      <c r="JMV27" s="59">
        <f t="shared" si="435"/>
        <v>0</v>
      </c>
      <c r="JMW27" s="1"/>
      <c r="JMX27" s="89">
        <v>4</v>
      </c>
      <c r="JMY27" s="93" t="s">
        <v>64</v>
      </c>
      <c r="JMZ27" s="58" t="s">
        <v>55</v>
      </c>
      <c r="JNA27" s="91" t="s">
        <v>32</v>
      </c>
      <c r="JNB27" s="92">
        <v>1</v>
      </c>
      <c r="JNC27" s="87">
        <v>0</v>
      </c>
      <c r="JND27" s="59">
        <f t="shared" si="436"/>
        <v>0</v>
      </c>
      <c r="JNE27" s="1"/>
      <c r="JNF27" s="89">
        <v>4</v>
      </c>
      <c r="JNG27" s="93" t="s">
        <v>64</v>
      </c>
      <c r="JNH27" s="58" t="s">
        <v>55</v>
      </c>
      <c r="JNI27" s="91" t="s">
        <v>32</v>
      </c>
      <c r="JNJ27" s="92">
        <v>1</v>
      </c>
      <c r="JNK27" s="87">
        <v>0</v>
      </c>
      <c r="JNL27" s="59">
        <f t="shared" si="436"/>
        <v>0</v>
      </c>
      <c r="JNM27" s="1"/>
      <c r="JNN27" s="89">
        <v>4</v>
      </c>
      <c r="JNO27" s="93" t="s">
        <v>64</v>
      </c>
      <c r="JNP27" s="58" t="s">
        <v>55</v>
      </c>
      <c r="JNQ27" s="91" t="s">
        <v>32</v>
      </c>
      <c r="JNR27" s="92">
        <v>1</v>
      </c>
      <c r="JNS27" s="87">
        <v>0</v>
      </c>
      <c r="JNT27" s="59">
        <f t="shared" si="437"/>
        <v>0</v>
      </c>
      <c r="JNU27" s="1"/>
      <c r="JNV27" s="89">
        <v>4</v>
      </c>
      <c r="JNW27" s="93" t="s">
        <v>64</v>
      </c>
      <c r="JNX27" s="58" t="s">
        <v>55</v>
      </c>
      <c r="JNY27" s="91" t="s">
        <v>32</v>
      </c>
      <c r="JNZ27" s="92">
        <v>1</v>
      </c>
      <c r="JOA27" s="87">
        <v>0</v>
      </c>
      <c r="JOB27" s="59">
        <f t="shared" si="437"/>
        <v>0</v>
      </c>
      <c r="JOC27" s="1"/>
      <c r="JOD27" s="89">
        <v>4</v>
      </c>
      <c r="JOE27" s="93" t="s">
        <v>64</v>
      </c>
      <c r="JOF27" s="58" t="s">
        <v>55</v>
      </c>
      <c r="JOG27" s="91" t="s">
        <v>32</v>
      </c>
      <c r="JOH27" s="92">
        <v>1</v>
      </c>
      <c r="JOI27" s="87">
        <v>0</v>
      </c>
      <c r="JOJ27" s="59">
        <f t="shared" si="438"/>
        <v>0</v>
      </c>
      <c r="JOK27" s="1"/>
      <c r="JOL27" s="89">
        <v>4</v>
      </c>
      <c r="JOM27" s="93" t="s">
        <v>64</v>
      </c>
      <c r="JON27" s="58" t="s">
        <v>55</v>
      </c>
      <c r="JOO27" s="91" t="s">
        <v>32</v>
      </c>
      <c r="JOP27" s="92">
        <v>1</v>
      </c>
      <c r="JOQ27" s="87">
        <v>0</v>
      </c>
      <c r="JOR27" s="59">
        <f t="shared" si="438"/>
        <v>0</v>
      </c>
      <c r="JOS27" s="1"/>
      <c r="JOT27" s="89">
        <v>4</v>
      </c>
      <c r="JOU27" s="93" t="s">
        <v>64</v>
      </c>
      <c r="JOV27" s="58" t="s">
        <v>55</v>
      </c>
      <c r="JOW27" s="91" t="s">
        <v>32</v>
      </c>
      <c r="JOX27" s="92">
        <v>1</v>
      </c>
      <c r="JOY27" s="87">
        <v>0</v>
      </c>
      <c r="JOZ27" s="59">
        <f t="shared" si="439"/>
        <v>0</v>
      </c>
      <c r="JPA27" s="1"/>
      <c r="JPB27" s="89">
        <v>4</v>
      </c>
      <c r="JPC27" s="93" t="s">
        <v>64</v>
      </c>
      <c r="JPD27" s="58" t="s">
        <v>55</v>
      </c>
      <c r="JPE27" s="91" t="s">
        <v>32</v>
      </c>
      <c r="JPF27" s="92">
        <v>1</v>
      </c>
      <c r="JPG27" s="87">
        <v>0</v>
      </c>
      <c r="JPH27" s="59">
        <f t="shared" si="439"/>
        <v>0</v>
      </c>
      <c r="JPI27" s="1"/>
      <c r="JPJ27" s="89">
        <v>4</v>
      </c>
      <c r="JPK27" s="93" t="s">
        <v>64</v>
      </c>
      <c r="JPL27" s="58" t="s">
        <v>55</v>
      </c>
      <c r="JPM27" s="91" t="s">
        <v>32</v>
      </c>
      <c r="JPN27" s="92">
        <v>1</v>
      </c>
      <c r="JPO27" s="87">
        <v>0</v>
      </c>
      <c r="JPP27" s="59">
        <f t="shared" si="440"/>
        <v>0</v>
      </c>
      <c r="JPQ27" s="1"/>
      <c r="JPR27" s="89">
        <v>4</v>
      </c>
      <c r="JPS27" s="93" t="s">
        <v>64</v>
      </c>
      <c r="JPT27" s="58" t="s">
        <v>55</v>
      </c>
      <c r="JPU27" s="91" t="s">
        <v>32</v>
      </c>
      <c r="JPV27" s="92">
        <v>1</v>
      </c>
      <c r="JPW27" s="87">
        <v>0</v>
      </c>
      <c r="JPX27" s="59">
        <f t="shared" si="440"/>
        <v>0</v>
      </c>
      <c r="JPY27" s="1"/>
      <c r="JPZ27" s="89">
        <v>4</v>
      </c>
      <c r="JQA27" s="93" t="s">
        <v>64</v>
      </c>
      <c r="JQB27" s="58" t="s">
        <v>55</v>
      </c>
      <c r="JQC27" s="91" t="s">
        <v>32</v>
      </c>
      <c r="JQD27" s="92">
        <v>1</v>
      </c>
      <c r="JQE27" s="87">
        <v>0</v>
      </c>
      <c r="JQF27" s="59">
        <f t="shared" si="441"/>
        <v>0</v>
      </c>
      <c r="JQG27" s="1"/>
      <c r="JQH27" s="89">
        <v>4</v>
      </c>
      <c r="JQI27" s="93" t="s">
        <v>64</v>
      </c>
      <c r="JQJ27" s="58" t="s">
        <v>55</v>
      </c>
      <c r="JQK27" s="91" t="s">
        <v>32</v>
      </c>
      <c r="JQL27" s="92">
        <v>1</v>
      </c>
      <c r="JQM27" s="87">
        <v>0</v>
      </c>
      <c r="JQN27" s="59">
        <f t="shared" si="441"/>
        <v>0</v>
      </c>
      <c r="JQO27" s="1"/>
      <c r="JQP27" s="89">
        <v>4</v>
      </c>
      <c r="JQQ27" s="93" t="s">
        <v>64</v>
      </c>
      <c r="JQR27" s="58" t="s">
        <v>55</v>
      </c>
      <c r="JQS27" s="91" t="s">
        <v>32</v>
      </c>
      <c r="JQT27" s="92">
        <v>1</v>
      </c>
      <c r="JQU27" s="87">
        <v>0</v>
      </c>
      <c r="JQV27" s="59">
        <f t="shared" si="442"/>
        <v>0</v>
      </c>
      <c r="JQW27" s="1"/>
      <c r="JQX27" s="89">
        <v>4</v>
      </c>
      <c r="JQY27" s="93" t="s">
        <v>64</v>
      </c>
      <c r="JQZ27" s="58" t="s">
        <v>55</v>
      </c>
      <c r="JRA27" s="91" t="s">
        <v>32</v>
      </c>
      <c r="JRB27" s="92">
        <v>1</v>
      </c>
      <c r="JRC27" s="87">
        <v>0</v>
      </c>
      <c r="JRD27" s="59">
        <f t="shared" si="442"/>
        <v>0</v>
      </c>
      <c r="JRE27" s="1"/>
      <c r="JRF27" s="89">
        <v>4</v>
      </c>
      <c r="JRG27" s="93" t="s">
        <v>64</v>
      </c>
      <c r="JRH27" s="58" t="s">
        <v>55</v>
      </c>
      <c r="JRI27" s="91" t="s">
        <v>32</v>
      </c>
      <c r="JRJ27" s="92">
        <v>1</v>
      </c>
      <c r="JRK27" s="87">
        <v>0</v>
      </c>
      <c r="JRL27" s="59">
        <f t="shared" si="443"/>
        <v>0</v>
      </c>
      <c r="JRM27" s="1"/>
      <c r="JRN27" s="89">
        <v>4</v>
      </c>
      <c r="JRO27" s="93" t="s">
        <v>64</v>
      </c>
      <c r="JRP27" s="58" t="s">
        <v>55</v>
      </c>
      <c r="JRQ27" s="91" t="s">
        <v>32</v>
      </c>
      <c r="JRR27" s="92">
        <v>1</v>
      </c>
      <c r="JRS27" s="87">
        <v>0</v>
      </c>
      <c r="JRT27" s="59">
        <f t="shared" si="443"/>
        <v>0</v>
      </c>
      <c r="JRU27" s="1"/>
      <c r="JRV27" s="89">
        <v>4</v>
      </c>
      <c r="JRW27" s="93" t="s">
        <v>64</v>
      </c>
      <c r="JRX27" s="58" t="s">
        <v>55</v>
      </c>
      <c r="JRY27" s="91" t="s">
        <v>32</v>
      </c>
      <c r="JRZ27" s="92">
        <v>1</v>
      </c>
      <c r="JSA27" s="87">
        <v>0</v>
      </c>
      <c r="JSB27" s="59">
        <f t="shared" si="444"/>
        <v>0</v>
      </c>
      <c r="JSC27" s="1"/>
      <c r="JSD27" s="89">
        <v>4</v>
      </c>
      <c r="JSE27" s="93" t="s">
        <v>64</v>
      </c>
      <c r="JSF27" s="58" t="s">
        <v>55</v>
      </c>
      <c r="JSG27" s="91" t="s">
        <v>32</v>
      </c>
      <c r="JSH27" s="92">
        <v>1</v>
      </c>
      <c r="JSI27" s="87">
        <v>0</v>
      </c>
      <c r="JSJ27" s="59">
        <f t="shared" si="444"/>
        <v>0</v>
      </c>
      <c r="JSK27" s="1"/>
      <c r="JSL27" s="89">
        <v>4</v>
      </c>
      <c r="JSM27" s="93" t="s">
        <v>64</v>
      </c>
      <c r="JSN27" s="58" t="s">
        <v>55</v>
      </c>
      <c r="JSO27" s="91" t="s">
        <v>32</v>
      </c>
      <c r="JSP27" s="92">
        <v>1</v>
      </c>
      <c r="JSQ27" s="87">
        <v>0</v>
      </c>
      <c r="JSR27" s="59">
        <f t="shared" si="445"/>
        <v>0</v>
      </c>
      <c r="JSS27" s="1"/>
      <c r="JST27" s="89">
        <v>4</v>
      </c>
      <c r="JSU27" s="93" t="s">
        <v>64</v>
      </c>
      <c r="JSV27" s="58" t="s">
        <v>55</v>
      </c>
      <c r="JSW27" s="91" t="s">
        <v>32</v>
      </c>
      <c r="JSX27" s="92">
        <v>1</v>
      </c>
      <c r="JSY27" s="87">
        <v>0</v>
      </c>
      <c r="JSZ27" s="59">
        <f t="shared" si="445"/>
        <v>0</v>
      </c>
      <c r="JTA27" s="1"/>
      <c r="JTB27" s="89">
        <v>4</v>
      </c>
      <c r="JTC27" s="93" t="s">
        <v>64</v>
      </c>
      <c r="JTD27" s="58" t="s">
        <v>55</v>
      </c>
      <c r="JTE27" s="91" t="s">
        <v>32</v>
      </c>
      <c r="JTF27" s="92">
        <v>1</v>
      </c>
      <c r="JTG27" s="87">
        <v>0</v>
      </c>
      <c r="JTH27" s="59">
        <f t="shared" si="446"/>
        <v>0</v>
      </c>
      <c r="JTI27" s="1"/>
      <c r="JTJ27" s="89">
        <v>4</v>
      </c>
      <c r="JTK27" s="93" t="s">
        <v>64</v>
      </c>
      <c r="JTL27" s="58" t="s">
        <v>55</v>
      </c>
      <c r="JTM27" s="91" t="s">
        <v>32</v>
      </c>
      <c r="JTN27" s="92">
        <v>1</v>
      </c>
      <c r="JTO27" s="87">
        <v>0</v>
      </c>
      <c r="JTP27" s="59">
        <f t="shared" si="446"/>
        <v>0</v>
      </c>
      <c r="JTQ27" s="1"/>
      <c r="JTR27" s="89">
        <v>4</v>
      </c>
      <c r="JTS27" s="93" t="s">
        <v>64</v>
      </c>
      <c r="JTT27" s="58" t="s">
        <v>55</v>
      </c>
      <c r="JTU27" s="91" t="s">
        <v>32</v>
      </c>
      <c r="JTV27" s="92">
        <v>1</v>
      </c>
      <c r="JTW27" s="87">
        <v>0</v>
      </c>
      <c r="JTX27" s="59">
        <f t="shared" si="447"/>
        <v>0</v>
      </c>
      <c r="JTY27" s="1"/>
      <c r="JTZ27" s="89">
        <v>4</v>
      </c>
      <c r="JUA27" s="93" t="s">
        <v>64</v>
      </c>
      <c r="JUB27" s="58" t="s">
        <v>55</v>
      </c>
      <c r="JUC27" s="91" t="s">
        <v>32</v>
      </c>
      <c r="JUD27" s="92">
        <v>1</v>
      </c>
      <c r="JUE27" s="87">
        <v>0</v>
      </c>
      <c r="JUF27" s="59">
        <f t="shared" si="447"/>
        <v>0</v>
      </c>
      <c r="JUG27" s="1"/>
      <c r="JUH27" s="89">
        <v>4</v>
      </c>
      <c r="JUI27" s="93" t="s">
        <v>64</v>
      </c>
      <c r="JUJ27" s="58" t="s">
        <v>55</v>
      </c>
      <c r="JUK27" s="91" t="s">
        <v>32</v>
      </c>
      <c r="JUL27" s="92">
        <v>1</v>
      </c>
      <c r="JUM27" s="87">
        <v>0</v>
      </c>
      <c r="JUN27" s="59">
        <f t="shared" si="448"/>
        <v>0</v>
      </c>
      <c r="JUO27" s="1"/>
      <c r="JUP27" s="89">
        <v>4</v>
      </c>
      <c r="JUQ27" s="93" t="s">
        <v>64</v>
      </c>
      <c r="JUR27" s="58" t="s">
        <v>55</v>
      </c>
      <c r="JUS27" s="91" t="s">
        <v>32</v>
      </c>
      <c r="JUT27" s="92">
        <v>1</v>
      </c>
      <c r="JUU27" s="87">
        <v>0</v>
      </c>
      <c r="JUV27" s="59">
        <f t="shared" si="448"/>
        <v>0</v>
      </c>
      <c r="JUW27" s="1"/>
      <c r="JUX27" s="89">
        <v>4</v>
      </c>
      <c r="JUY27" s="93" t="s">
        <v>64</v>
      </c>
      <c r="JUZ27" s="58" t="s">
        <v>55</v>
      </c>
      <c r="JVA27" s="91" t="s">
        <v>32</v>
      </c>
      <c r="JVB27" s="92">
        <v>1</v>
      </c>
      <c r="JVC27" s="87">
        <v>0</v>
      </c>
      <c r="JVD27" s="59">
        <f t="shared" si="449"/>
        <v>0</v>
      </c>
      <c r="JVE27" s="1"/>
      <c r="JVF27" s="89">
        <v>4</v>
      </c>
      <c r="JVG27" s="93" t="s">
        <v>64</v>
      </c>
      <c r="JVH27" s="58" t="s">
        <v>55</v>
      </c>
      <c r="JVI27" s="91" t="s">
        <v>32</v>
      </c>
      <c r="JVJ27" s="92">
        <v>1</v>
      </c>
      <c r="JVK27" s="87">
        <v>0</v>
      </c>
      <c r="JVL27" s="59">
        <f t="shared" si="449"/>
        <v>0</v>
      </c>
      <c r="JVM27" s="1"/>
      <c r="JVN27" s="89">
        <v>4</v>
      </c>
      <c r="JVO27" s="93" t="s">
        <v>64</v>
      </c>
      <c r="JVP27" s="58" t="s">
        <v>55</v>
      </c>
      <c r="JVQ27" s="91" t="s">
        <v>32</v>
      </c>
      <c r="JVR27" s="92">
        <v>1</v>
      </c>
      <c r="JVS27" s="87">
        <v>0</v>
      </c>
      <c r="JVT27" s="59">
        <f t="shared" si="450"/>
        <v>0</v>
      </c>
      <c r="JVU27" s="1"/>
      <c r="JVV27" s="89">
        <v>4</v>
      </c>
      <c r="JVW27" s="93" t="s">
        <v>64</v>
      </c>
      <c r="JVX27" s="58" t="s">
        <v>55</v>
      </c>
      <c r="JVY27" s="91" t="s">
        <v>32</v>
      </c>
      <c r="JVZ27" s="92">
        <v>1</v>
      </c>
      <c r="JWA27" s="87">
        <v>0</v>
      </c>
      <c r="JWB27" s="59">
        <f t="shared" si="450"/>
        <v>0</v>
      </c>
      <c r="JWC27" s="1"/>
      <c r="JWD27" s="89">
        <v>4</v>
      </c>
      <c r="JWE27" s="93" t="s">
        <v>64</v>
      </c>
      <c r="JWF27" s="58" t="s">
        <v>55</v>
      </c>
      <c r="JWG27" s="91" t="s">
        <v>32</v>
      </c>
      <c r="JWH27" s="92">
        <v>1</v>
      </c>
      <c r="JWI27" s="87">
        <v>0</v>
      </c>
      <c r="JWJ27" s="59">
        <f t="shared" si="451"/>
        <v>0</v>
      </c>
      <c r="JWK27" s="1"/>
      <c r="JWL27" s="89">
        <v>4</v>
      </c>
      <c r="JWM27" s="93" t="s">
        <v>64</v>
      </c>
      <c r="JWN27" s="58" t="s">
        <v>55</v>
      </c>
      <c r="JWO27" s="91" t="s">
        <v>32</v>
      </c>
      <c r="JWP27" s="92">
        <v>1</v>
      </c>
      <c r="JWQ27" s="87">
        <v>0</v>
      </c>
      <c r="JWR27" s="59">
        <f t="shared" si="451"/>
        <v>0</v>
      </c>
      <c r="JWS27" s="1"/>
      <c r="JWT27" s="89">
        <v>4</v>
      </c>
      <c r="JWU27" s="93" t="s">
        <v>64</v>
      </c>
      <c r="JWV27" s="58" t="s">
        <v>55</v>
      </c>
      <c r="JWW27" s="91" t="s">
        <v>32</v>
      </c>
      <c r="JWX27" s="92">
        <v>1</v>
      </c>
      <c r="JWY27" s="87">
        <v>0</v>
      </c>
      <c r="JWZ27" s="59">
        <f t="shared" si="452"/>
        <v>0</v>
      </c>
      <c r="JXA27" s="1"/>
      <c r="JXB27" s="89">
        <v>4</v>
      </c>
      <c r="JXC27" s="93" t="s">
        <v>64</v>
      </c>
      <c r="JXD27" s="58" t="s">
        <v>55</v>
      </c>
      <c r="JXE27" s="91" t="s">
        <v>32</v>
      </c>
      <c r="JXF27" s="92">
        <v>1</v>
      </c>
      <c r="JXG27" s="87">
        <v>0</v>
      </c>
      <c r="JXH27" s="59">
        <f t="shared" si="452"/>
        <v>0</v>
      </c>
      <c r="JXI27" s="1"/>
      <c r="JXJ27" s="89">
        <v>4</v>
      </c>
      <c r="JXK27" s="93" t="s">
        <v>64</v>
      </c>
      <c r="JXL27" s="58" t="s">
        <v>55</v>
      </c>
      <c r="JXM27" s="91" t="s">
        <v>32</v>
      </c>
      <c r="JXN27" s="92">
        <v>1</v>
      </c>
      <c r="JXO27" s="87">
        <v>0</v>
      </c>
      <c r="JXP27" s="59">
        <f t="shared" si="453"/>
        <v>0</v>
      </c>
      <c r="JXQ27" s="1"/>
      <c r="JXR27" s="89">
        <v>4</v>
      </c>
      <c r="JXS27" s="93" t="s">
        <v>64</v>
      </c>
      <c r="JXT27" s="58" t="s">
        <v>55</v>
      </c>
      <c r="JXU27" s="91" t="s">
        <v>32</v>
      </c>
      <c r="JXV27" s="92">
        <v>1</v>
      </c>
      <c r="JXW27" s="87">
        <v>0</v>
      </c>
      <c r="JXX27" s="59">
        <f t="shared" si="453"/>
        <v>0</v>
      </c>
      <c r="JXY27" s="1"/>
      <c r="JXZ27" s="89">
        <v>4</v>
      </c>
      <c r="JYA27" s="93" t="s">
        <v>64</v>
      </c>
      <c r="JYB27" s="58" t="s">
        <v>55</v>
      </c>
      <c r="JYC27" s="91" t="s">
        <v>32</v>
      </c>
      <c r="JYD27" s="92">
        <v>1</v>
      </c>
      <c r="JYE27" s="87">
        <v>0</v>
      </c>
      <c r="JYF27" s="59">
        <f t="shared" si="454"/>
        <v>0</v>
      </c>
      <c r="JYG27" s="1"/>
      <c r="JYH27" s="89">
        <v>4</v>
      </c>
      <c r="JYI27" s="93" t="s">
        <v>64</v>
      </c>
      <c r="JYJ27" s="58" t="s">
        <v>55</v>
      </c>
      <c r="JYK27" s="91" t="s">
        <v>32</v>
      </c>
      <c r="JYL27" s="92">
        <v>1</v>
      </c>
      <c r="JYM27" s="87">
        <v>0</v>
      </c>
      <c r="JYN27" s="59">
        <f t="shared" si="454"/>
        <v>0</v>
      </c>
      <c r="JYO27" s="1"/>
      <c r="JYP27" s="89">
        <v>4</v>
      </c>
      <c r="JYQ27" s="93" t="s">
        <v>64</v>
      </c>
      <c r="JYR27" s="58" t="s">
        <v>55</v>
      </c>
      <c r="JYS27" s="91" t="s">
        <v>32</v>
      </c>
      <c r="JYT27" s="92">
        <v>1</v>
      </c>
      <c r="JYU27" s="87">
        <v>0</v>
      </c>
      <c r="JYV27" s="59">
        <f t="shared" si="455"/>
        <v>0</v>
      </c>
      <c r="JYW27" s="1"/>
      <c r="JYX27" s="89">
        <v>4</v>
      </c>
      <c r="JYY27" s="93" t="s">
        <v>64</v>
      </c>
      <c r="JYZ27" s="58" t="s">
        <v>55</v>
      </c>
      <c r="JZA27" s="91" t="s">
        <v>32</v>
      </c>
      <c r="JZB27" s="92">
        <v>1</v>
      </c>
      <c r="JZC27" s="87">
        <v>0</v>
      </c>
      <c r="JZD27" s="59">
        <f t="shared" si="455"/>
        <v>0</v>
      </c>
      <c r="JZE27" s="1"/>
      <c r="JZF27" s="89">
        <v>4</v>
      </c>
      <c r="JZG27" s="93" t="s">
        <v>64</v>
      </c>
      <c r="JZH27" s="58" t="s">
        <v>55</v>
      </c>
      <c r="JZI27" s="91" t="s">
        <v>32</v>
      </c>
      <c r="JZJ27" s="92">
        <v>1</v>
      </c>
      <c r="JZK27" s="87">
        <v>0</v>
      </c>
      <c r="JZL27" s="59">
        <f t="shared" si="456"/>
        <v>0</v>
      </c>
      <c r="JZM27" s="1"/>
      <c r="JZN27" s="89">
        <v>4</v>
      </c>
      <c r="JZO27" s="93" t="s">
        <v>64</v>
      </c>
      <c r="JZP27" s="58" t="s">
        <v>55</v>
      </c>
      <c r="JZQ27" s="91" t="s">
        <v>32</v>
      </c>
      <c r="JZR27" s="92">
        <v>1</v>
      </c>
      <c r="JZS27" s="87">
        <v>0</v>
      </c>
      <c r="JZT27" s="59">
        <f t="shared" si="456"/>
        <v>0</v>
      </c>
      <c r="JZU27" s="1"/>
      <c r="JZV27" s="89">
        <v>4</v>
      </c>
      <c r="JZW27" s="93" t="s">
        <v>64</v>
      </c>
      <c r="JZX27" s="58" t="s">
        <v>55</v>
      </c>
      <c r="JZY27" s="91" t="s">
        <v>32</v>
      </c>
      <c r="JZZ27" s="92">
        <v>1</v>
      </c>
      <c r="KAA27" s="87">
        <v>0</v>
      </c>
      <c r="KAB27" s="59">
        <f t="shared" si="457"/>
        <v>0</v>
      </c>
      <c r="KAC27" s="1"/>
      <c r="KAD27" s="89">
        <v>4</v>
      </c>
      <c r="KAE27" s="93" t="s">
        <v>64</v>
      </c>
      <c r="KAF27" s="58" t="s">
        <v>55</v>
      </c>
      <c r="KAG27" s="91" t="s">
        <v>32</v>
      </c>
      <c r="KAH27" s="92">
        <v>1</v>
      </c>
      <c r="KAI27" s="87">
        <v>0</v>
      </c>
      <c r="KAJ27" s="59">
        <f t="shared" si="457"/>
        <v>0</v>
      </c>
      <c r="KAK27" s="1"/>
      <c r="KAL27" s="89">
        <v>4</v>
      </c>
      <c r="KAM27" s="93" t="s">
        <v>64</v>
      </c>
      <c r="KAN27" s="58" t="s">
        <v>55</v>
      </c>
      <c r="KAO27" s="91" t="s">
        <v>32</v>
      </c>
      <c r="KAP27" s="92">
        <v>1</v>
      </c>
      <c r="KAQ27" s="87">
        <v>0</v>
      </c>
      <c r="KAR27" s="59">
        <f t="shared" si="458"/>
        <v>0</v>
      </c>
      <c r="KAS27" s="1"/>
      <c r="KAT27" s="89">
        <v>4</v>
      </c>
      <c r="KAU27" s="93" t="s">
        <v>64</v>
      </c>
      <c r="KAV27" s="58" t="s">
        <v>55</v>
      </c>
      <c r="KAW27" s="91" t="s">
        <v>32</v>
      </c>
      <c r="KAX27" s="92">
        <v>1</v>
      </c>
      <c r="KAY27" s="87">
        <v>0</v>
      </c>
      <c r="KAZ27" s="59">
        <f t="shared" si="458"/>
        <v>0</v>
      </c>
      <c r="KBA27" s="1"/>
      <c r="KBB27" s="89">
        <v>4</v>
      </c>
      <c r="KBC27" s="93" t="s">
        <v>64</v>
      </c>
      <c r="KBD27" s="58" t="s">
        <v>55</v>
      </c>
      <c r="KBE27" s="91" t="s">
        <v>32</v>
      </c>
      <c r="KBF27" s="92">
        <v>1</v>
      </c>
      <c r="KBG27" s="87">
        <v>0</v>
      </c>
      <c r="KBH27" s="59">
        <f t="shared" si="459"/>
        <v>0</v>
      </c>
      <c r="KBI27" s="1"/>
      <c r="KBJ27" s="89">
        <v>4</v>
      </c>
      <c r="KBK27" s="93" t="s">
        <v>64</v>
      </c>
      <c r="KBL27" s="58" t="s">
        <v>55</v>
      </c>
      <c r="KBM27" s="91" t="s">
        <v>32</v>
      </c>
      <c r="KBN27" s="92">
        <v>1</v>
      </c>
      <c r="KBO27" s="87">
        <v>0</v>
      </c>
      <c r="KBP27" s="59">
        <f t="shared" si="459"/>
        <v>0</v>
      </c>
      <c r="KBQ27" s="1"/>
      <c r="KBR27" s="89">
        <v>4</v>
      </c>
      <c r="KBS27" s="93" t="s">
        <v>64</v>
      </c>
      <c r="KBT27" s="58" t="s">
        <v>55</v>
      </c>
      <c r="KBU27" s="91" t="s">
        <v>32</v>
      </c>
      <c r="KBV27" s="92">
        <v>1</v>
      </c>
      <c r="KBW27" s="87">
        <v>0</v>
      </c>
      <c r="KBX27" s="59">
        <f t="shared" si="460"/>
        <v>0</v>
      </c>
      <c r="KBY27" s="1"/>
      <c r="KBZ27" s="89">
        <v>4</v>
      </c>
      <c r="KCA27" s="93" t="s">
        <v>64</v>
      </c>
      <c r="KCB27" s="58" t="s">
        <v>55</v>
      </c>
      <c r="KCC27" s="91" t="s">
        <v>32</v>
      </c>
      <c r="KCD27" s="92">
        <v>1</v>
      </c>
      <c r="KCE27" s="87">
        <v>0</v>
      </c>
      <c r="KCF27" s="59">
        <f t="shared" si="460"/>
        <v>0</v>
      </c>
      <c r="KCG27" s="1"/>
      <c r="KCH27" s="89">
        <v>4</v>
      </c>
      <c r="KCI27" s="93" t="s">
        <v>64</v>
      </c>
      <c r="KCJ27" s="58" t="s">
        <v>55</v>
      </c>
      <c r="KCK27" s="91" t="s">
        <v>32</v>
      </c>
      <c r="KCL27" s="92">
        <v>1</v>
      </c>
      <c r="KCM27" s="87">
        <v>0</v>
      </c>
      <c r="KCN27" s="59">
        <f t="shared" si="461"/>
        <v>0</v>
      </c>
      <c r="KCO27" s="1"/>
      <c r="KCP27" s="89">
        <v>4</v>
      </c>
      <c r="KCQ27" s="93" t="s">
        <v>64</v>
      </c>
      <c r="KCR27" s="58" t="s">
        <v>55</v>
      </c>
      <c r="KCS27" s="91" t="s">
        <v>32</v>
      </c>
      <c r="KCT27" s="92">
        <v>1</v>
      </c>
      <c r="KCU27" s="87">
        <v>0</v>
      </c>
      <c r="KCV27" s="59">
        <f t="shared" si="461"/>
        <v>0</v>
      </c>
      <c r="KCW27" s="1"/>
      <c r="KCX27" s="89">
        <v>4</v>
      </c>
      <c r="KCY27" s="93" t="s">
        <v>64</v>
      </c>
      <c r="KCZ27" s="58" t="s">
        <v>55</v>
      </c>
      <c r="KDA27" s="91" t="s">
        <v>32</v>
      </c>
      <c r="KDB27" s="92">
        <v>1</v>
      </c>
      <c r="KDC27" s="87">
        <v>0</v>
      </c>
      <c r="KDD27" s="59">
        <f t="shared" si="462"/>
        <v>0</v>
      </c>
      <c r="KDE27" s="1"/>
      <c r="KDF27" s="89">
        <v>4</v>
      </c>
      <c r="KDG27" s="93" t="s">
        <v>64</v>
      </c>
      <c r="KDH27" s="58" t="s">
        <v>55</v>
      </c>
      <c r="KDI27" s="91" t="s">
        <v>32</v>
      </c>
      <c r="KDJ27" s="92">
        <v>1</v>
      </c>
      <c r="KDK27" s="87">
        <v>0</v>
      </c>
      <c r="KDL27" s="59">
        <f t="shared" si="462"/>
        <v>0</v>
      </c>
      <c r="KDM27" s="1"/>
      <c r="KDN27" s="89">
        <v>4</v>
      </c>
      <c r="KDO27" s="93" t="s">
        <v>64</v>
      </c>
      <c r="KDP27" s="58" t="s">
        <v>55</v>
      </c>
      <c r="KDQ27" s="91" t="s">
        <v>32</v>
      </c>
      <c r="KDR27" s="92">
        <v>1</v>
      </c>
      <c r="KDS27" s="87">
        <v>0</v>
      </c>
      <c r="KDT27" s="59">
        <f t="shared" si="463"/>
        <v>0</v>
      </c>
      <c r="KDU27" s="1"/>
      <c r="KDV27" s="89">
        <v>4</v>
      </c>
      <c r="KDW27" s="93" t="s">
        <v>64</v>
      </c>
      <c r="KDX27" s="58" t="s">
        <v>55</v>
      </c>
      <c r="KDY27" s="91" t="s">
        <v>32</v>
      </c>
      <c r="KDZ27" s="92">
        <v>1</v>
      </c>
      <c r="KEA27" s="87">
        <v>0</v>
      </c>
      <c r="KEB27" s="59">
        <f t="shared" si="463"/>
        <v>0</v>
      </c>
      <c r="KEC27" s="1"/>
      <c r="KED27" s="89">
        <v>4</v>
      </c>
      <c r="KEE27" s="93" t="s">
        <v>64</v>
      </c>
      <c r="KEF27" s="58" t="s">
        <v>55</v>
      </c>
      <c r="KEG27" s="91" t="s">
        <v>32</v>
      </c>
      <c r="KEH27" s="92">
        <v>1</v>
      </c>
      <c r="KEI27" s="87">
        <v>0</v>
      </c>
      <c r="KEJ27" s="59">
        <f t="shared" si="464"/>
        <v>0</v>
      </c>
      <c r="KEK27" s="1"/>
      <c r="KEL27" s="89">
        <v>4</v>
      </c>
      <c r="KEM27" s="93" t="s">
        <v>64</v>
      </c>
      <c r="KEN27" s="58" t="s">
        <v>55</v>
      </c>
      <c r="KEO27" s="91" t="s">
        <v>32</v>
      </c>
      <c r="KEP27" s="92">
        <v>1</v>
      </c>
      <c r="KEQ27" s="87">
        <v>0</v>
      </c>
      <c r="KER27" s="59">
        <f t="shared" si="464"/>
        <v>0</v>
      </c>
      <c r="KES27" s="1"/>
      <c r="KET27" s="89">
        <v>4</v>
      </c>
      <c r="KEU27" s="93" t="s">
        <v>64</v>
      </c>
      <c r="KEV27" s="58" t="s">
        <v>55</v>
      </c>
      <c r="KEW27" s="91" t="s">
        <v>32</v>
      </c>
      <c r="KEX27" s="92">
        <v>1</v>
      </c>
      <c r="KEY27" s="87">
        <v>0</v>
      </c>
      <c r="KEZ27" s="59">
        <f t="shared" si="465"/>
        <v>0</v>
      </c>
      <c r="KFA27" s="1"/>
      <c r="KFB27" s="89">
        <v>4</v>
      </c>
      <c r="KFC27" s="93" t="s">
        <v>64</v>
      </c>
      <c r="KFD27" s="58" t="s">
        <v>55</v>
      </c>
      <c r="KFE27" s="91" t="s">
        <v>32</v>
      </c>
      <c r="KFF27" s="92">
        <v>1</v>
      </c>
      <c r="KFG27" s="87">
        <v>0</v>
      </c>
      <c r="KFH27" s="59">
        <f t="shared" si="465"/>
        <v>0</v>
      </c>
      <c r="KFI27" s="1"/>
      <c r="KFJ27" s="89">
        <v>4</v>
      </c>
      <c r="KFK27" s="93" t="s">
        <v>64</v>
      </c>
      <c r="KFL27" s="58" t="s">
        <v>55</v>
      </c>
      <c r="KFM27" s="91" t="s">
        <v>32</v>
      </c>
      <c r="KFN27" s="92">
        <v>1</v>
      </c>
      <c r="KFO27" s="87">
        <v>0</v>
      </c>
      <c r="KFP27" s="59">
        <f t="shared" si="466"/>
        <v>0</v>
      </c>
      <c r="KFQ27" s="1"/>
      <c r="KFR27" s="89">
        <v>4</v>
      </c>
      <c r="KFS27" s="93" t="s">
        <v>64</v>
      </c>
      <c r="KFT27" s="58" t="s">
        <v>55</v>
      </c>
      <c r="KFU27" s="91" t="s">
        <v>32</v>
      </c>
      <c r="KFV27" s="92">
        <v>1</v>
      </c>
      <c r="KFW27" s="87">
        <v>0</v>
      </c>
      <c r="KFX27" s="59">
        <f t="shared" si="466"/>
        <v>0</v>
      </c>
      <c r="KFY27" s="1"/>
      <c r="KFZ27" s="89">
        <v>4</v>
      </c>
      <c r="KGA27" s="93" t="s">
        <v>64</v>
      </c>
      <c r="KGB27" s="58" t="s">
        <v>55</v>
      </c>
      <c r="KGC27" s="91" t="s">
        <v>32</v>
      </c>
      <c r="KGD27" s="92">
        <v>1</v>
      </c>
      <c r="KGE27" s="87">
        <v>0</v>
      </c>
      <c r="KGF27" s="59">
        <f t="shared" si="467"/>
        <v>0</v>
      </c>
      <c r="KGG27" s="1"/>
      <c r="KGH27" s="89">
        <v>4</v>
      </c>
      <c r="KGI27" s="93" t="s">
        <v>64</v>
      </c>
      <c r="KGJ27" s="58" t="s">
        <v>55</v>
      </c>
      <c r="KGK27" s="91" t="s">
        <v>32</v>
      </c>
      <c r="KGL27" s="92">
        <v>1</v>
      </c>
      <c r="KGM27" s="87">
        <v>0</v>
      </c>
      <c r="KGN27" s="59">
        <f t="shared" si="467"/>
        <v>0</v>
      </c>
      <c r="KGO27" s="1"/>
      <c r="KGP27" s="89">
        <v>4</v>
      </c>
      <c r="KGQ27" s="93" t="s">
        <v>64</v>
      </c>
      <c r="KGR27" s="58" t="s">
        <v>55</v>
      </c>
      <c r="KGS27" s="91" t="s">
        <v>32</v>
      </c>
      <c r="KGT27" s="92">
        <v>1</v>
      </c>
      <c r="KGU27" s="87">
        <v>0</v>
      </c>
      <c r="KGV27" s="59">
        <f t="shared" si="468"/>
        <v>0</v>
      </c>
      <c r="KGW27" s="1"/>
      <c r="KGX27" s="89">
        <v>4</v>
      </c>
      <c r="KGY27" s="93" t="s">
        <v>64</v>
      </c>
      <c r="KGZ27" s="58" t="s">
        <v>55</v>
      </c>
      <c r="KHA27" s="91" t="s">
        <v>32</v>
      </c>
      <c r="KHB27" s="92">
        <v>1</v>
      </c>
      <c r="KHC27" s="87">
        <v>0</v>
      </c>
      <c r="KHD27" s="59">
        <f t="shared" si="468"/>
        <v>0</v>
      </c>
      <c r="KHE27" s="1"/>
      <c r="KHF27" s="89">
        <v>4</v>
      </c>
      <c r="KHG27" s="93" t="s">
        <v>64</v>
      </c>
      <c r="KHH27" s="58" t="s">
        <v>55</v>
      </c>
      <c r="KHI27" s="91" t="s">
        <v>32</v>
      </c>
      <c r="KHJ27" s="92">
        <v>1</v>
      </c>
      <c r="KHK27" s="87">
        <v>0</v>
      </c>
      <c r="KHL27" s="59">
        <f t="shared" si="469"/>
        <v>0</v>
      </c>
      <c r="KHM27" s="1"/>
      <c r="KHN27" s="89">
        <v>4</v>
      </c>
      <c r="KHO27" s="93" t="s">
        <v>64</v>
      </c>
      <c r="KHP27" s="58" t="s">
        <v>55</v>
      </c>
      <c r="KHQ27" s="91" t="s">
        <v>32</v>
      </c>
      <c r="KHR27" s="92">
        <v>1</v>
      </c>
      <c r="KHS27" s="87">
        <v>0</v>
      </c>
      <c r="KHT27" s="59">
        <f t="shared" si="469"/>
        <v>0</v>
      </c>
      <c r="KHU27" s="1"/>
      <c r="KHV27" s="89">
        <v>4</v>
      </c>
      <c r="KHW27" s="93" t="s">
        <v>64</v>
      </c>
      <c r="KHX27" s="58" t="s">
        <v>55</v>
      </c>
      <c r="KHY27" s="91" t="s">
        <v>32</v>
      </c>
      <c r="KHZ27" s="92">
        <v>1</v>
      </c>
      <c r="KIA27" s="87">
        <v>0</v>
      </c>
      <c r="KIB27" s="59">
        <f t="shared" si="470"/>
        <v>0</v>
      </c>
      <c r="KIC27" s="1"/>
      <c r="KID27" s="89">
        <v>4</v>
      </c>
      <c r="KIE27" s="93" t="s">
        <v>64</v>
      </c>
      <c r="KIF27" s="58" t="s">
        <v>55</v>
      </c>
      <c r="KIG27" s="91" t="s">
        <v>32</v>
      </c>
      <c r="KIH27" s="92">
        <v>1</v>
      </c>
      <c r="KII27" s="87">
        <v>0</v>
      </c>
      <c r="KIJ27" s="59">
        <f t="shared" si="470"/>
        <v>0</v>
      </c>
      <c r="KIK27" s="1"/>
      <c r="KIL27" s="89">
        <v>4</v>
      </c>
      <c r="KIM27" s="93" t="s">
        <v>64</v>
      </c>
      <c r="KIN27" s="58" t="s">
        <v>55</v>
      </c>
      <c r="KIO27" s="91" t="s">
        <v>32</v>
      </c>
      <c r="KIP27" s="92">
        <v>1</v>
      </c>
      <c r="KIQ27" s="87">
        <v>0</v>
      </c>
      <c r="KIR27" s="59">
        <f t="shared" si="471"/>
        <v>0</v>
      </c>
      <c r="KIS27" s="1"/>
      <c r="KIT27" s="89">
        <v>4</v>
      </c>
      <c r="KIU27" s="93" t="s">
        <v>64</v>
      </c>
      <c r="KIV27" s="58" t="s">
        <v>55</v>
      </c>
      <c r="KIW27" s="91" t="s">
        <v>32</v>
      </c>
      <c r="KIX27" s="92">
        <v>1</v>
      </c>
      <c r="KIY27" s="87">
        <v>0</v>
      </c>
      <c r="KIZ27" s="59">
        <f t="shared" si="471"/>
        <v>0</v>
      </c>
      <c r="KJA27" s="1"/>
      <c r="KJB27" s="89">
        <v>4</v>
      </c>
      <c r="KJC27" s="93" t="s">
        <v>64</v>
      </c>
      <c r="KJD27" s="58" t="s">
        <v>55</v>
      </c>
      <c r="KJE27" s="91" t="s">
        <v>32</v>
      </c>
      <c r="KJF27" s="92">
        <v>1</v>
      </c>
      <c r="KJG27" s="87">
        <v>0</v>
      </c>
      <c r="KJH27" s="59">
        <f t="shared" si="472"/>
        <v>0</v>
      </c>
      <c r="KJI27" s="1"/>
      <c r="KJJ27" s="89">
        <v>4</v>
      </c>
      <c r="KJK27" s="93" t="s">
        <v>64</v>
      </c>
      <c r="KJL27" s="58" t="s">
        <v>55</v>
      </c>
      <c r="KJM27" s="91" t="s">
        <v>32</v>
      </c>
      <c r="KJN27" s="92">
        <v>1</v>
      </c>
      <c r="KJO27" s="87">
        <v>0</v>
      </c>
      <c r="KJP27" s="59">
        <f t="shared" si="472"/>
        <v>0</v>
      </c>
      <c r="KJQ27" s="1"/>
      <c r="KJR27" s="89">
        <v>4</v>
      </c>
      <c r="KJS27" s="93" t="s">
        <v>64</v>
      </c>
      <c r="KJT27" s="58" t="s">
        <v>55</v>
      </c>
      <c r="KJU27" s="91" t="s">
        <v>32</v>
      </c>
      <c r="KJV27" s="92">
        <v>1</v>
      </c>
      <c r="KJW27" s="87">
        <v>0</v>
      </c>
      <c r="KJX27" s="59">
        <f t="shared" si="473"/>
        <v>0</v>
      </c>
      <c r="KJY27" s="1"/>
      <c r="KJZ27" s="89">
        <v>4</v>
      </c>
      <c r="KKA27" s="93" t="s">
        <v>64</v>
      </c>
      <c r="KKB27" s="58" t="s">
        <v>55</v>
      </c>
      <c r="KKC27" s="91" t="s">
        <v>32</v>
      </c>
      <c r="KKD27" s="92">
        <v>1</v>
      </c>
      <c r="KKE27" s="87">
        <v>0</v>
      </c>
      <c r="KKF27" s="59">
        <f t="shared" si="473"/>
        <v>0</v>
      </c>
      <c r="KKG27" s="1"/>
      <c r="KKH27" s="89">
        <v>4</v>
      </c>
      <c r="KKI27" s="93" t="s">
        <v>64</v>
      </c>
      <c r="KKJ27" s="58" t="s">
        <v>55</v>
      </c>
      <c r="KKK27" s="91" t="s">
        <v>32</v>
      </c>
      <c r="KKL27" s="92">
        <v>1</v>
      </c>
      <c r="KKM27" s="87">
        <v>0</v>
      </c>
      <c r="KKN27" s="59">
        <f t="shared" si="474"/>
        <v>0</v>
      </c>
      <c r="KKO27" s="1"/>
      <c r="KKP27" s="89">
        <v>4</v>
      </c>
      <c r="KKQ27" s="93" t="s">
        <v>64</v>
      </c>
      <c r="KKR27" s="58" t="s">
        <v>55</v>
      </c>
      <c r="KKS27" s="91" t="s">
        <v>32</v>
      </c>
      <c r="KKT27" s="92">
        <v>1</v>
      </c>
      <c r="KKU27" s="87">
        <v>0</v>
      </c>
      <c r="KKV27" s="59">
        <f t="shared" si="474"/>
        <v>0</v>
      </c>
      <c r="KKW27" s="1"/>
      <c r="KKX27" s="89">
        <v>4</v>
      </c>
      <c r="KKY27" s="93" t="s">
        <v>64</v>
      </c>
      <c r="KKZ27" s="58" t="s">
        <v>55</v>
      </c>
      <c r="KLA27" s="91" t="s">
        <v>32</v>
      </c>
      <c r="KLB27" s="92">
        <v>1</v>
      </c>
      <c r="KLC27" s="87">
        <v>0</v>
      </c>
      <c r="KLD27" s="59">
        <f t="shared" si="475"/>
        <v>0</v>
      </c>
      <c r="KLE27" s="1"/>
      <c r="KLF27" s="89">
        <v>4</v>
      </c>
      <c r="KLG27" s="93" t="s">
        <v>64</v>
      </c>
      <c r="KLH27" s="58" t="s">
        <v>55</v>
      </c>
      <c r="KLI27" s="91" t="s">
        <v>32</v>
      </c>
      <c r="KLJ27" s="92">
        <v>1</v>
      </c>
      <c r="KLK27" s="87">
        <v>0</v>
      </c>
      <c r="KLL27" s="59">
        <f t="shared" si="475"/>
        <v>0</v>
      </c>
      <c r="KLM27" s="1"/>
      <c r="KLN27" s="89">
        <v>4</v>
      </c>
      <c r="KLO27" s="93" t="s">
        <v>64</v>
      </c>
      <c r="KLP27" s="58" t="s">
        <v>55</v>
      </c>
      <c r="KLQ27" s="91" t="s">
        <v>32</v>
      </c>
      <c r="KLR27" s="92">
        <v>1</v>
      </c>
      <c r="KLS27" s="87">
        <v>0</v>
      </c>
      <c r="KLT27" s="59">
        <f t="shared" si="476"/>
        <v>0</v>
      </c>
      <c r="KLU27" s="1"/>
      <c r="KLV27" s="89">
        <v>4</v>
      </c>
      <c r="KLW27" s="93" t="s">
        <v>64</v>
      </c>
      <c r="KLX27" s="58" t="s">
        <v>55</v>
      </c>
      <c r="KLY27" s="91" t="s">
        <v>32</v>
      </c>
      <c r="KLZ27" s="92">
        <v>1</v>
      </c>
      <c r="KMA27" s="87">
        <v>0</v>
      </c>
      <c r="KMB27" s="59">
        <f t="shared" si="476"/>
        <v>0</v>
      </c>
      <c r="KMC27" s="1"/>
      <c r="KMD27" s="89">
        <v>4</v>
      </c>
      <c r="KME27" s="93" t="s">
        <v>64</v>
      </c>
      <c r="KMF27" s="58" t="s">
        <v>55</v>
      </c>
      <c r="KMG27" s="91" t="s">
        <v>32</v>
      </c>
      <c r="KMH27" s="92">
        <v>1</v>
      </c>
      <c r="KMI27" s="87">
        <v>0</v>
      </c>
      <c r="KMJ27" s="59">
        <f t="shared" si="477"/>
        <v>0</v>
      </c>
      <c r="KMK27" s="1"/>
      <c r="KML27" s="89">
        <v>4</v>
      </c>
      <c r="KMM27" s="93" t="s">
        <v>64</v>
      </c>
      <c r="KMN27" s="58" t="s">
        <v>55</v>
      </c>
      <c r="KMO27" s="91" t="s">
        <v>32</v>
      </c>
      <c r="KMP27" s="92">
        <v>1</v>
      </c>
      <c r="KMQ27" s="87">
        <v>0</v>
      </c>
      <c r="KMR27" s="59">
        <f t="shared" si="477"/>
        <v>0</v>
      </c>
      <c r="KMS27" s="1"/>
      <c r="KMT27" s="89">
        <v>4</v>
      </c>
      <c r="KMU27" s="93" t="s">
        <v>64</v>
      </c>
      <c r="KMV27" s="58" t="s">
        <v>55</v>
      </c>
      <c r="KMW27" s="91" t="s">
        <v>32</v>
      </c>
      <c r="KMX27" s="92">
        <v>1</v>
      </c>
      <c r="KMY27" s="87">
        <v>0</v>
      </c>
      <c r="KMZ27" s="59">
        <f t="shared" si="478"/>
        <v>0</v>
      </c>
      <c r="KNA27" s="1"/>
      <c r="KNB27" s="89">
        <v>4</v>
      </c>
      <c r="KNC27" s="93" t="s">
        <v>64</v>
      </c>
      <c r="KND27" s="58" t="s">
        <v>55</v>
      </c>
      <c r="KNE27" s="91" t="s">
        <v>32</v>
      </c>
      <c r="KNF27" s="92">
        <v>1</v>
      </c>
      <c r="KNG27" s="87">
        <v>0</v>
      </c>
      <c r="KNH27" s="59">
        <f t="shared" si="478"/>
        <v>0</v>
      </c>
      <c r="KNI27" s="1"/>
      <c r="KNJ27" s="89">
        <v>4</v>
      </c>
      <c r="KNK27" s="93" t="s">
        <v>64</v>
      </c>
      <c r="KNL27" s="58" t="s">
        <v>55</v>
      </c>
      <c r="KNM27" s="91" t="s">
        <v>32</v>
      </c>
      <c r="KNN27" s="92">
        <v>1</v>
      </c>
      <c r="KNO27" s="87">
        <v>0</v>
      </c>
      <c r="KNP27" s="59">
        <f t="shared" si="479"/>
        <v>0</v>
      </c>
      <c r="KNQ27" s="1"/>
      <c r="KNR27" s="89">
        <v>4</v>
      </c>
      <c r="KNS27" s="93" t="s">
        <v>64</v>
      </c>
      <c r="KNT27" s="58" t="s">
        <v>55</v>
      </c>
      <c r="KNU27" s="91" t="s">
        <v>32</v>
      </c>
      <c r="KNV27" s="92">
        <v>1</v>
      </c>
      <c r="KNW27" s="87">
        <v>0</v>
      </c>
      <c r="KNX27" s="59">
        <f t="shared" si="479"/>
        <v>0</v>
      </c>
      <c r="KNY27" s="1"/>
      <c r="KNZ27" s="89">
        <v>4</v>
      </c>
      <c r="KOA27" s="93" t="s">
        <v>64</v>
      </c>
      <c r="KOB27" s="58" t="s">
        <v>55</v>
      </c>
      <c r="KOC27" s="91" t="s">
        <v>32</v>
      </c>
      <c r="KOD27" s="92">
        <v>1</v>
      </c>
      <c r="KOE27" s="87">
        <v>0</v>
      </c>
      <c r="KOF27" s="59">
        <f t="shared" si="480"/>
        <v>0</v>
      </c>
      <c r="KOG27" s="1"/>
      <c r="KOH27" s="89">
        <v>4</v>
      </c>
      <c r="KOI27" s="93" t="s">
        <v>64</v>
      </c>
      <c r="KOJ27" s="58" t="s">
        <v>55</v>
      </c>
      <c r="KOK27" s="91" t="s">
        <v>32</v>
      </c>
      <c r="KOL27" s="92">
        <v>1</v>
      </c>
      <c r="KOM27" s="87">
        <v>0</v>
      </c>
      <c r="KON27" s="59">
        <f t="shared" si="480"/>
        <v>0</v>
      </c>
      <c r="KOO27" s="1"/>
      <c r="KOP27" s="89">
        <v>4</v>
      </c>
      <c r="KOQ27" s="93" t="s">
        <v>64</v>
      </c>
      <c r="KOR27" s="58" t="s">
        <v>55</v>
      </c>
      <c r="KOS27" s="91" t="s">
        <v>32</v>
      </c>
      <c r="KOT27" s="92">
        <v>1</v>
      </c>
      <c r="KOU27" s="87">
        <v>0</v>
      </c>
      <c r="KOV27" s="59">
        <f t="shared" si="481"/>
        <v>0</v>
      </c>
      <c r="KOW27" s="1"/>
      <c r="KOX27" s="89">
        <v>4</v>
      </c>
      <c r="KOY27" s="93" t="s">
        <v>64</v>
      </c>
      <c r="KOZ27" s="58" t="s">
        <v>55</v>
      </c>
      <c r="KPA27" s="91" t="s">
        <v>32</v>
      </c>
      <c r="KPB27" s="92">
        <v>1</v>
      </c>
      <c r="KPC27" s="87">
        <v>0</v>
      </c>
      <c r="KPD27" s="59">
        <f t="shared" si="481"/>
        <v>0</v>
      </c>
      <c r="KPE27" s="1"/>
      <c r="KPF27" s="89">
        <v>4</v>
      </c>
      <c r="KPG27" s="93" t="s">
        <v>64</v>
      </c>
      <c r="KPH27" s="58" t="s">
        <v>55</v>
      </c>
      <c r="KPI27" s="91" t="s">
        <v>32</v>
      </c>
      <c r="KPJ27" s="92">
        <v>1</v>
      </c>
      <c r="KPK27" s="87">
        <v>0</v>
      </c>
      <c r="KPL27" s="59">
        <f t="shared" si="482"/>
        <v>0</v>
      </c>
      <c r="KPM27" s="1"/>
      <c r="KPN27" s="89">
        <v>4</v>
      </c>
      <c r="KPO27" s="93" t="s">
        <v>64</v>
      </c>
      <c r="KPP27" s="58" t="s">
        <v>55</v>
      </c>
      <c r="KPQ27" s="91" t="s">
        <v>32</v>
      </c>
      <c r="KPR27" s="92">
        <v>1</v>
      </c>
      <c r="KPS27" s="87">
        <v>0</v>
      </c>
      <c r="KPT27" s="59">
        <f t="shared" si="482"/>
        <v>0</v>
      </c>
      <c r="KPU27" s="1"/>
      <c r="KPV27" s="89">
        <v>4</v>
      </c>
      <c r="KPW27" s="93" t="s">
        <v>64</v>
      </c>
      <c r="KPX27" s="58" t="s">
        <v>55</v>
      </c>
      <c r="KPY27" s="91" t="s">
        <v>32</v>
      </c>
      <c r="KPZ27" s="92">
        <v>1</v>
      </c>
      <c r="KQA27" s="87">
        <v>0</v>
      </c>
      <c r="KQB27" s="59">
        <f t="shared" si="483"/>
        <v>0</v>
      </c>
      <c r="KQC27" s="1"/>
      <c r="KQD27" s="89">
        <v>4</v>
      </c>
      <c r="KQE27" s="93" t="s">
        <v>64</v>
      </c>
      <c r="KQF27" s="58" t="s">
        <v>55</v>
      </c>
      <c r="KQG27" s="91" t="s">
        <v>32</v>
      </c>
      <c r="KQH27" s="92">
        <v>1</v>
      </c>
      <c r="KQI27" s="87">
        <v>0</v>
      </c>
      <c r="KQJ27" s="59">
        <f t="shared" si="483"/>
        <v>0</v>
      </c>
      <c r="KQK27" s="1"/>
      <c r="KQL27" s="89">
        <v>4</v>
      </c>
      <c r="KQM27" s="93" t="s">
        <v>64</v>
      </c>
      <c r="KQN27" s="58" t="s">
        <v>55</v>
      </c>
      <c r="KQO27" s="91" t="s">
        <v>32</v>
      </c>
      <c r="KQP27" s="92">
        <v>1</v>
      </c>
      <c r="KQQ27" s="87">
        <v>0</v>
      </c>
      <c r="KQR27" s="59">
        <f t="shared" si="484"/>
        <v>0</v>
      </c>
      <c r="KQS27" s="1"/>
      <c r="KQT27" s="89">
        <v>4</v>
      </c>
      <c r="KQU27" s="93" t="s">
        <v>64</v>
      </c>
      <c r="KQV27" s="58" t="s">
        <v>55</v>
      </c>
      <c r="KQW27" s="91" t="s">
        <v>32</v>
      </c>
      <c r="KQX27" s="92">
        <v>1</v>
      </c>
      <c r="KQY27" s="87">
        <v>0</v>
      </c>
      <c r="KQZ27" s="59">
        <f t="shared" si="484"/>
        <v>0</v>
      </c>
      <c r="KRA27" s="1"/>
      <c r="KRB27" s="89">
        <v>4</v>
      </c>
      <c r="KRC27" s="93" t="s">
        <v>64</v>
      </c>
      <c r="KRD27" s="58" t="s">
        <v>55</v>
      </c>
      <c r="KRE27" s="91" t="s">
        <v>32</v>
      </c>
      <c r="KRF27" s="92">
        <v>1</v>
      </c>
      <c r="KRG27" s="87">
        <v>0</v>
      </c>
      <c r="KRH27" s="59">
        <f t="shared" si="485"/>
        <v>0</v>
      </c>
      <c r="KRI27" s="1"/>
      <c r="KRJ27" s="89">
        <v>4</v>
      </c>
      <c r="KRK27" s="93" t="s">
        <v>64</v>
      </c>
      <c r="KRL27" s="58" t="s">
        <v>55</v>
      </c>
      <c r="KRM27" s="91" t="s">
        <v>32</v>
      </c>
      <c r="KRN27" s="92">
        <v>1</v>
      </c>
      <c r="KRO27" s="87">
        <v>0</v>
      </c>
      <c r="KRP27" s="59">
        <f t="shared" si="485"/>
        <v>0</v>
      </c>
      <c r="KRQ27" s="1"/>
      <c r="KRR27" s="89">
        <v>4</v>
      </c>
      <c r="KRS27" s="93" t="s">
        <v>64</v>
      </c>
      <c r="KRT27" s="58" t="s">
        <v>55</v>
      </c>
      <c r="KRU27" s="91" t="s">
        <v>32</v>
      </c>
      <c r="KRV27" s="92">
        <v>1</v>
      </c>
      <c r="KRW27" s="87">
        <v>0</v>
      </c>
      <c r="KRX27" s="59">
        <f t="shared" si="486"/>
        <v>0</v>
      </c>
      <c r="KRY27" s="1"/>
      <c r="KRZ27" s="89">
        <v>4</v>
      </c>
      <c r="KSA27" s="93" t="s">
        <v>64</v>
      </c>
      <c r="KSB27" s="58" t="s">
        <v>55</v>
      </c>
      <c r="KSC27" s="91" t="s">
        <v>32</v>
      </c>
      <c r="KSD27" s="92">
        <v>1</v>
      </c>
      <c r="KSE27" s="87">
        <v>0</v>
      </c>
      <c r="KSF27" s="59">
        <f t="shared" si="486"/>
        <v>0</v>
      </c>
      <c r="KSG27" s="1"/>
      <c r="KSH27" s="89">
        <v>4</v>
      </c>
      <c r="KSI27" s="93" t="s">
        <v>64</v>
      </c>
      <c r="KSJ27" s="58" t="s">
        <v>55</v>
      </c>
      <c r="KSK27" s="91" t="s">
        <v>32</v>
      </c>
      <c r="KSL27" s="92">
        <v>1</v>
      </c>
      <c r="KSM27" s="87">
        <v>0</v>
      </c>
      <c r="KSN27" s="59">
        <f t="shared" si="487"/>
        <v>0</v>
      </c>
      <c r="KSO27" s="1"/>
      <c r="KSP27" s="89">
        <v>4</v>
      </c>
      <c r="KSQ27" s="93" t="s">
        <v>64</v>
      </c>
      <c r="KSR27" s="58" t="s">
        <v>55</v>
      </c>
      <c r="KSS27" s="91" t="s">
        <v>32</v>
      </c>
      <c r="KST27" s="92">
        <v>1</v>
      </c>
      <c r="KSU27" s="87">
        <v>0</v>
      </c>
      <c r="KSV27" s="59">
        <f t="shared" si="487"/>
        <v>0</v>
      </c>
      <c r="KSW27" s="1"/>
      <c r="KSX27" s="89">
        <v>4</v>
      </c>
      <c r="KSY27" s="93" t="s">
        <v>64</v>
      </c>
      <c r="KSZ27" s="58" t="s">
        <v>55</v>
      </c>
      <c r="KTA27" s="91" t="s">
        <v>32</v>
      </c>
      <c r="KTB27" s="92">
        <v>1</v>
      </c>
      <c r="KTC27" s="87">
        <v>0</v>
      </c>
      <c r="KTD27" s="59">
        <f t="shared" si="488"/>
        <v>0</v>
      </c>
      <c r="KTE27" s="1"/>
      <c r="KTF27" s="89">
        <v>4</v>
      </c>
      <c r="KTG27" s="93" t="s">
        <v>64</v>
      </c>
      <c r="KTH27" s="58" t="s">
        <v>55</v>
      </c>
      <c r="KTI27" s="91" t="s">
        <v>32</v>
      </c>
      <c r="KTJ27" s="92">
        <v>1</v>
      </c>
      <c r="KTK27" s="87">
        <v>0</v>
      </c>
      <c r="KTL27" s="59">
        <f t="shared" si="488"/>
        <v>0</v>
      </c>
      <c r="KTM27" s="1"/>
      <c r="KTN27" s="89">
        <v>4</v>
      </c>
      <c r="KTO27" s="93" t="s">
        <v>64</v>
      </c>
      <c r="KTP27" s="58" t="s">
        <v>55</v>
      </c>
      <c r="KTQ27" s="91" t="s">
        <v>32</v>
      </c>
      <c r="KTR27" s="92">
        <v>1</v>
      </c>
      <c r="KTS27" s="87">
        <v>0</v>
      </c>
      <c r="KTT27" s="59">
        <f t="shared" si="489"/>
        <v>0</v>
      </c>
      <c r="KTU27" s="1"/>
      <c r="KTV27" s="89">
        <v>4</v>
      </c>
      <c r="KTW27" s="93" t="s">
        <v>64</v>
      </c>
      <c r="KTX27" s="58" t="s">
        <v>55</v>
      </c>
      <c r="KTY27" s="91" t="s">
        <v>32</v>
      </c>
      <c r="KTZ27" s="92">
        <v>1</v>
      </c>
      <c r="KUA27" s="87">
        <v>0</v>
      </c>
      <c r="KUB27" s="59">
        <f t="shared" si="489"/>
        <v>0</v>
      </c>
      <c r="KUC27" s="1"/>
      <c r="KUD27" s="89">
        <v>4</v>
      </c>
      <c r="KUE27" s="93" t="s">
        <v>64</v>
      </c>
      <c r="KUF27" s="58" t="s">
        <v>55</v>
      </c>
      <c r="KUG27" s="91" t="s">
        <v>32</v>
      </c>
      <c r="KUH27" s="92">
        <v>1</v>
      </c>
      <c r="KUI27" s="87">
        <v>0</v>
      </c>
      <c r="KUJ27" s="59">
        <f t="shared" si="490"/>
        <v>0</v>
      </c>
      <c r="KUK27" s="1"/>
      <c r="KUL27" s="89">
        <v>4</v>
      </c>
      <c r="KUM27" s="93" t="s">
        <v>64</v>
      </c>
      <c r="KUN27" s="58" t="s">
        <v>55</v>
      </c>
      <c r="KUO27" s="91" t="s">
        <v>32</v>
      </c>
      <c r="KUP27" s="92">
        <v>1</v>
      </c>
      <c r="KUQ27" s="87">
        <v>0</v>
      </c>
      <c r="KUR27" s="59">
        <f t="shared" si="490"/>
        <v>0</v>
      </c>
      <c r="KUS27" s="1"/>
      <c r="KUT27" s="89">
        <v>4</v>
      </c>
      <c r="KUU27" s="93" t="s">
        <v>64</v>
      </c>
      <c r="KUV27" s="58" t="s">
        <v>55</v>
      </c>
      <c r="KUW27" s="91" t="s">
        <v>32</v>
      </c>
      <c r="KUX27" s="92">
        <v>1</v>
      </c>
      <c r="KUY27" s="87">
        <v>0</v>
      </c>
      <c r="KUZ27" s="59">
        <f t="shared" si="491"/>
        <v>0</v>
      </c>
      <c r="KVA27" s="1"/>
      <c r="KVB27" s="89">
        <v>4</v>
      </c>
      <c r="KVC27" s="93" t="s">
        <v>64</v>
      </c>
      <c r="KVD27" s="58" t="s">
        <v>55</v>
      </c>
      <c r="KVE27" s="91" t="s">
        <v>32</v>
      </c>
      <c r="KVF27" s="92">
        <v>1</v>
      </c>
      <c r="KVG27" s="87">
        <v>0</v>
      </c>
      <c r="KVH27" s="59">
        <f t="shared" si="491"/>
        <v>0</v>
      </c>
      <c r="KVI27" s="1"/>
      <c r="KVJ27" s="89">
        <v>4</v>
      </c>
      <c r="KVK27" s="93" t="s">
        <v>64</v>
      </c>
      <c r="KVL27" s="58" t="s">
        <v>55</v>
      </c>
      <c r="KVM27" s="91" t="s">
        <v>32</v>
      </c>
      <c r="KVN27" s="92">
        <v>1</v>
      </c>
      <c r="KVO27" s="87">
        <v>0</v>
      </c>
      <c r="KVP27" s="59">
        <f t="shared" si="492"/>
        <v>0</v>
      </c>
      <c r="KVQ27" s="1"/>
      <c r="KVR27" s="89">
        <v>4</v>
      </c>
      <c r="KVS27" s="93" t="s">
        <v>64</v>
      </c>
      <c r="KVT27" s="58" t="s">
        <v>55</v>
      </c>
      <c r="KVU27" s="91" t="s">
        <v>32</v>
      </c>
      <c r="KVV27" s="92">
        <v>1</v>
      </c>
      <c r="KVW27" s="87">
        <v>0</v>
      </c>
      <c r="KVX27" s="59">
        <f t="shared" si="492"/>
        <v>0</v>
      </c>
      <c r="KVY27" s="1"/>
      <c r="KVZ27" s="89">
        <v>4</v>
      </c>
      <c r="KWA27" s="93" t="s">
        <v>64</v>
      </c>
      <c r="KWB27" s="58" t="s">
        <v>55</v>
      </c>
      <c r="KWC27" s="91" t="s">
        <v>32</v>
      </c>
      <c r="KWD27" s="92">
        <v>1</v>
      </c>
      <c r="KWE27" s="87">
        <v>0</v>
      </c>
      <c r="KWF27" s="59">
        <f t="shared" si="493"/>
        <v>0</v>
      </c>
      <c r="KWG27" s="1"/>
      <c r="KWH27" s="89">
        <v>4</v>
      </c>
      <c r="KWI27" s="93" t="s">
        <v>64</v>
      </c>
      <c r="KWJ27" s="58" t="s">
        <v>55</v>
      </c>
      <c r="KWK27" s="91" t="s">
        <v>32</v>
      </c>
      <c r="KWL27" s="92">
        <v>1</v>
      </c>
      <c r="KWM27" s="87">
        <v>0</v>
      </c>
      <c r="KWN27" s="59">
        <f t="shared" si="493"/>
        <v>0</v>
      </c>
      <c r="KWO27" s="1"/>
      <c r="KWP27" s="89">
        <v>4</v>
      </c>
      <c r="KWQ27" s="93" t="s">
        <v>64</v>
      </c>
      <c r="KWR27" s="58" t="s">
        <v>55</v>
      </c>
      <c r="KWS27" s="91" t="s">
        <v>32</v>
      </c>
      <c r="KWT27" s="92">
        <v>1</v>
      </c>
      <c r="KWU27" s="87">
        <v>0</v>
      </c>
      <c r="KWV27" s="59">
        <f t="shared" si="494"/>
        <v>0</v>
      </c>
      <c r="KWW27" s="1"/>
      <c r="KWX27" s="89">
        <v>4</v>
      </c>
      <c r="KWY27" s="93" t="s">
        <v>64</v>
      </c>
      <c r="KWZ27" s="58" t="s">
        <v>55</v>
      </c>
      <c r="KXA27" s="91" t="s">
        <v>32</v>
      </c>
      <c r="KXB27" s="92">
        <v>1</v>
      </c>
      <c r="KXC27" s="87">
        <v>0</v>
      </c>
      <c r="KXD27" s="59">
        <f t="shared" si="494"/>
        <v>0</v>
      </c>
      <c r="KXE27" s="1"/>
      <c r="KXF27" s="89">
        <v>4</v>
      </c>
      <c r="KXG27" s="93" t="s">
        <v>64</v>
      </c>
      <c r="KXH27" s="58" t="s">
        <v>55</v>
      </c>
      <c r="KXI27" s="91" t="s">
        <v>32</v>
      </c>
      <c r="KXJ27" s="92">
        <v>1</v>
      </c>
      <c r="KXK27" s="87">
        <v>0</v>
      </c>
      <c r="KXL27" s="59">
        <f t="shared" si="495"/>
        <v>0</v>
      </c>
      <c r="KXM27" s="1"/>
      <c r="KXN27" s="89">
        <v>4</v>
      </c>
      <c r="KXO27" s="93" t="s">
        <v>64</v>
      </c>
      <c r="KXP27" s="58" t="s">
        <v>55</v>
      </c>
      <c r="KXQ27" s="91" t="s">
        <v>32</v>
      </c>
      <c r="KXR27" s="92">
        <v>1</v>
      </c>
      <c r="KXS27" s="87">
        <v>0</v>
      </c>
      <c r="KXT27" s="59">
        <f t="shared" si="495"/>
        <v>0</v>
      </c>
      <c r="KXU27" s="1"/>
      <c r="KXV27" s="89">
        <v>4</v>
      </c>
      <c r="KXW27" s="93" t="s">
        <v>64</v>
      </c>
      <c r="KXX27" s="58" t="s">
        <v>55</v>
      </c>
      <c r="KXY27" s="91" t="s">
        <v>32</v>
      </c>
      <c r="KXZ27" s="92">
        <v>1</v>
      </c>
      <c r="KYA27" s="87">
        <v>0</v>
      </c>
      <c r="KYB27" s="59">
        <f t="shared" si="496"/>
        <v>0</v>
      </c>
      <c r="KYC27" s="1"/>
      <c r="KYD27" s="89">
        <v>4</v>
      </c>
      <c r="KYE27" s="93" t="s">
        <v>64</v>
      </c>
      <c r="KYF27" s="58" t="s">
        <v>55</v>
      </c>
      <c r="KYG27" s="91" t="s">
        <v>32</v>
      </c>
      <c r="KYH27" s="92">
        <v>1</v>
      </c>
      <c r="KYI27" s="87">
        <v>0</v>
      </c>
      <c r="KYJ27" s="59">
        <f t="shared" si="496"/>
        <v>0</v>
      </c>
      <c r="KYK27" s="1"/>
      <c r="KYL27" s="89">
        <v>4</v>
      </c>
      <c r="KYM27" s="93" t="s">
        <v>64</v>
      </c>
      <c r="KYN27" s="58" t="s">
        <v>55</v>
      </c>
      <c r="KYO27" s="91" t="s">
        <v>32</v>
      </c>
      <c r="KYP27" s="92">
        <v>1</v>
      </c>
      <c r="KYQ27" s="87">
        <v>0</v>
      </c>
      <c r="KYR27" s="59">
        <f t="shared" si="497"/>
        <v>0</v>
      </c>
      <c r="KYS27" s="1"/>
      <c r="KYT27" s="89">
        <v>4</v>
      </c>
      <c r="KYU27" s="93" t="s">
        <v>64</v>
      </c>
      <c r="KYV27" s="58" t="s">
        <v>55</v>
      </c>
      <c r="KYW27" s="91" t="s">
        <v>32</v>
      </c>
      <c r="KYX27" s="92">
        <v>1</v>
      </c>
      <c r="KYY27" s="87">
        <v>0</v>
      </c>
      <c r="KYZ27" s="59">
        <f t="shared" si="497"/>
        <v>0</v>
      </c>
      <c r="KZA27" s="1"/>
      <c r="KZB27" s="89">
        <v>4</v>
      </c>
      <c r="KZC27" s="93" t="s">
        <v>64</v>
      </c>
      <c r="KZD27" s="58" t="s">
        <v>55</v>
      </c>
      <c r="KZE27" s="91" t="s">
        <v>32</v>
      </c>
      <c r="KZF27" s="92">
        <v>1</v>
      </c>
      <c r="KZG27" s="87">
        <v>0</v>
      </c>
      <c r="KZH27" s="59">
        <f t="shared" si="498"/>
        <v>0</v>
      </c>
      <c r="KZI27" s="1"/>
      <c r="KZJ27" s="89">
        <v>4</v>
      </c>
      <c r="KZK27" s="93" t="s">
        <v>64</v>
      </c>
      <c r="KZL27" s="58" t="s">
        <v>55</v>
      </c>
      <c r="KZM27" s="91" t="s">
        <v>32</v>
      </c>
      <c r="KZN27" s="92">
        <v>1</v>
      </c>
      <c r="KZO27" s="87">
        <v>0</v>
      </c>
      <c r="KZP27" s="59">
        <f t="shared" si="498"/>
        <v>0</v>
      </c>
      <c r="KZQ27" s="1"/>
      <c r="KZR27" s="89">
        <v>4</v>
      </c>
      <c r="KZS27" s="93" t="s">
        <v>64</v>
      </c>
      <c r="KZT27" s="58" t="s">
        <v>55</v>
      </c>
      <c r="KZU27" s="91" t="s">
        <v>32</v>
      </c>
      <c r="KZV27" s="92">
        <v>1</v>
      </c>
      <c r="KZW27" s="87">
        <v>0</v>
      </c>
      <c r="KZX27" s="59">
        <f t="shared" si="499"/>
        <v>0</v>
      </c>
      <c r="KZY27" s="1"/>
      <c r="KZZ27" s="89">
        <v>4</v>
      </c>
      <c r="LAA27" s="93" t="s">
        <v>64</v>
      </c>
      <c r="LAB27" s="58" t="s">
        <v>55</v>
      </c>
      <c r="LAC27" s="91" t="s">
        <v>32</v>
      </c>
      <c r="LAD27" s="92">
        <v>1</v>
      </c>
      <c r="LAE27" s="87">
        <v>0</v>
      </c>
      <c r="LAF27" s="59">
        <f t="shared" si="499"/>
        <v>0</v>
      </c>
      <c r="LAG27" s="1"/>
      <c r="LAH27" s="89">
        <v>4</v>
      </c>
      <c r="LAI27" s="93" t="s">
        <v>64</v>
      </c>
      <c r="LAJ27" s="58" t="s">
        <v>55</v>
      </c>
      <c r="LAK27" s="91" t="s">
        <v>32</v>
      </c>
      <c r="LAL27" s="92">
        <v>1</v>
      </c>
      <c r="LAM27" s="87">
        <v>0</v>
      </c>
      <c r="LAN27" s="59">
        <f t="shared" si="500"/>
        <v>0</v>
      </c>
      <c r="LAO27" s="1"/>
      <c r="LAP27" s="89">
        <v>4</v>
      </c>
      <c r="LAQ27" s="93" t="s">
        <v>64</v>
      </c>
      <c r="LAR27" s="58" t="s">
        <v>55</v>
      </c>
      <c r="LAS27" s="91" t="s">
        <v>32</v>
      </c>
      <c r="LAT27" s="92">
        <v>1</v>
      </c>
      <c r="LAU27" s="87">
        <v>0</v>
      </c>
      <c r="LAV27" s="59">
        <f t="shared" si="500"/>
        <v>0</v>
      </c>
      <c r="LAW27" s="1"/>
      <c r="LAX27" s="89">
        <v>4</v>
      </c>
      <c r="LAY27" s="93" t="s">
        <v>64</v>
      </c>
      <c r="LAZ27" s="58" t="s">
        <v>55</v>
      </c>
      <c r="LBA27" s="91" t="s">
        <v>32</v>
      </c>
      <c r="LBB27" s="92">
        <v>1</v>
      </c>
      <c r="LBC27" s="87">
        <v>0</v>
      </c>
      <c r="LBD27" s="59">
        <f t="shared" si="501"/>
        <v>0</v>
      </c>
      <c r="LBE27" s="1"/>
      <c r="LBF27" s="89">
        <v>4</v>
      </c>
      <c r="LBG27" s="93" t="s">
        <v>64</v>
      </c>
      <c r="LBH27" s="58" t="s">
        <v>55</v>
      </c>
      <c r="LBI27" s="91" t="s">
        <v>32</v>
      </c>
      <c r="LBJ27" s="92">
        <v>1</v>
      </c>
      <c r="LBK27" s="87">
        <v>0</v>
      </c>
      <c r="LBL27" s="59">
        <f t="shared" si="501"/>
        <v>0</v>
      </c>
      <c r="LBM27" s="1"/>
      <c r="LBN27" s="89">
        <v>4</v>
      </c>
      <c r="LBO27" s="93" t="s">
        <v>64</v>
      </c>
      <c r="LBP27" s="58" t="s">
        <v>55</v>
      </c>
      <c r="LBQ27" s="91" t="s">
        <v>32</v>
      </c>
      <c r="LBR27" s="92">
        <v>1</v>
      </c>
      <c r="LBS27" s="87">
        <v>0</v>
      </c>
      <c r="LBT27" s="59">
        <f t="shared" si="502"/>
        <v>0</v>
      </c>
      <c r="LBU27" s="1"/>
      <c r="LBV27" s="89">
        <v>4</v>
      </c>
      <c r="LBW27" s="93" t="s">
        <v>64</v>
      </c>
      <c r="LBX27" s="58" t="s">
        <v>55</v>
      </c>
      <c r="LBY27" s="91" t="s">
        <v>32</v>
      </c>
      <c r="LBZ27" s="92">
        <v>1</v>
      </c>
      <c r="LCA27" s="87">
        <v>0</v>
      </c>
      <c r="LCB27" s="59">
        <f t="shared" si="502"/>
        <v>0</v>
      </c>
      <c r="LCC27" s="1"/>
      <c r="LCD27" s="89">
        <v>4</v>
      </c>
      <c r="LCE27" s="93" t="s">
        <v>64</v>
      </c>
      <c r="LCF27" s="58" t="s">
        <v>55</v>
      </c>
      <c r="LCG27" s="91" t="s">
        <v>32</v>
      </c>
      <c r="LCH27" s="92">
        <v>1</v>
      </c>
      <c r="LCI27" s="87">
        <v>0</v>
      </c>
      <c r="LCJ27" s="59">
        <f t="shared" si="503"/>
        <v>0</v>
      </c>
      <c r="LCK27" s="1"/>
      <c r="LCL27" s="89">
        <v>4</v>
      </c>
      <c r="LCM27" s="93" t="s">
        <v>64</v>
      </c>
      <c r="LCN27" s="58" t="s">
        <v>55</v>
      </c>
      <c r="LCO27" s="91" t="s">
        <v>32</v>
      </c>
      <c r="LCP27" s="92">
        <v>1</v>
      </c>
      <c r="LCQ27" s="87">
        <v>0</v>
      </c>
      <c r="LCR27" s="59">
        <f t="shared" si="503"/>
        <v>0</v>
      </c>
      <c r="LCS27" s="1"/>
      <c r="LCT27" s="89">
        <v>4</v>
      </c>
      <c r="LCU27" s="93" t="s">
        <v>64</v>
      </c>
      <c r="LCV27" s="58" t="s">
        <v>55</v>
      </c>
      <c r="LCW27" s="91" t="s">
        <v>32</v>
      </c>
      <c r="LCX27" s="92">
        <v>1</v>
      </c>
      <c r="LCY27" s="87">
        <v>0</v>
      </c>
      <c r="LCZ27" s="59">
        <f t="shared" si="504"/>
        <v>0</v>
      </c>
      <c r="LDA27" s="1"/>
      <c r="LDB27" s="89">
        <v>4</v>
      </c>
      <c r="LDC27" s="93" t="s">
        <v>64</v>
      </c>
      <c r="LDD27" s="58" t="s">
        <v>55</v>
      </c>
      <c r="LDE27" s="91" t="s">
        <v>32</v>
      </c>
      <c r="LDF27" s="92">
        <v>1</v>
      </c>
      <c r="LDG27" s="87">
        <v>0</v>
      </c>
      <c r="LDH27" s="59">
        <f t="shared" si="504"/>
        <v>0</v>
      </c>
      <c r="LDI27" s="1"/>
      <c r="LDJ27" s="89">
        <v>4</v>
      </c>
      <c r="LDK27" s="93" t="s">
        <v>64</v>
      </c>
      <c r="LDL27" s="58" t="s">
        <v>55</v>
      </c>
      <c r="LDM27" s="91" t="s">
        <v>32</v>
      </c>
      <c r="LDN27" s="92">
        <v>1</v>
      </c>
      <c r="LDO27" s="87">
        <v>0</v>
      </c>
      <c r="LDP27" s="59">
        <f t="shared" si="505"/>
        <v>0</v>
      </c>
      <c r="LDQ27" s="1"/>
      <c r="LDR27" s="89">
        <v>4</v>
      </c>
      <c r="LDS27" s="93" t="s">
        <v>64</v>
      </c>
      <c r="LDT27" s="58" t="s">
        <v>55</v>
      </c>
      <c r="LDU27" s="91" t="s">
        <v>32</v>
      </c>
      <c r="LDV27" s="92">
        <v>1</v>
      </c>
      <c r="LDW27" s="87">
        <v>0</v>
      </c>
      <c r="LDX27" s="59">
        <f t="shared" si="505"/>
        <v>0</v>
      </c>
      <c r="LDY27" s="1"/>
      <c r="LDZ27" s="89">
        <v>4</v>
      </c>
      <c r="LEA27" s="93" t="s">
        <v>64</v>
      </c>
      <c r="LEB27" s="58" t="s">
        <v>55</v>
      </c>
      <c r="LEC27" s="91" t="s">
        <v>32</v>
      </c>
      <c r="LED27" s="92">
        <v>1</v>
      </c>
      <c r="LEE27" s="87">
        <v>0</v>
      </c>
      <c r="LEF27" s="59">
        <f t="shared" si="506"/>
        <v>0</v>
      </c>
      <c r="LEG27" s="1"/>
      <c r="LEH27" s="89">
        <v>4</v>
      </c>
      <c r="LEI27" s="93" t="s">
        <v>64</v>
      </c>
      <c r="LEJ27" s="58" t="s">
        <v>55</v>
      </c>
      <c r="LEK27" s="91" t="s">
        <v>32</v>
      </c>
      <c r="LEL27" s="92">
        <v>1</v>
      </c>
      <c r="LEM27" s="87">
        <v>0</v>
      </c>
      <c r="LEN27" s="59">
        <f t="shared" si="506"/>
        <v>0</v>
      </c>
      <c r="LEO27" s="1"/>
      <c r="LEP27" s="89">
        <v>4</v>
      </c>
      <c r="LEQ27" s="93" t="s">
        <v>64</v>
      </c>
      <c r="LER27" s="58" t="s">
        <v>55</v>
      </c>
      <c r="LES27" s="91" t="s">
        <v>32</v>
      </c>
      <c r="LET27" s="92">
        <v>1</v>
      </c>
      <c r="LEU27" s="87">
        <v>0</v>
      </c>
      <c r="LEV27" s="59">
        <f t="shared" si="507"/>
        <v>0</v>
      </c>
      <c r="LEW27" s="1"/>
      <c r="LEX27" s="89">
        <v>4</v>
      </c>
      <c r="LEY27" s="93" t="s">
        <v>64</v>
      </c>
      <c r="LEZ27" s="58" t="s">
        <v>55</v>
      </c>
      <c r="LFA27" s="91" t="s">
        <v>32</v>
      </c>
      <c r="LFB27" s="92">
        <v>1</v>
      </c>
      <c r="LFC27" s="87">
        <v>0</v>
      </c>
      <c r="LFD27" s="59">
        <f t="shared" si="507"/>
        <v>0</v>
      </c>
      <c r="LFE27" s="1"/>
      <c r="LFF27" s="89">
        <v>4</v>
      </c>
      <c r="LFG27" s="93" t="s">
        <v>64</v>
      </c>
      <c r="LFH27" s="58" t="s">
        <v>55</v>
      </c>
      <c r="LFI27" s="91" t="s">
        <v>32</v>
      </c>
      <c r="LFJ27" s="92">
        <v>1</v>
      </c>
      <c r="LFK27" s="87">
        <v>0</v>
      </c>
      <c r="LFL27" s="59">
        <f t="shared" si="508"/>
        <v>0</v>
      </c>
      <c r="LFM27" s="1"/>
      <c r="LFN27" s="89">
        <v>4</v>
      </c>
      <c r="LFO27" s="93" t="s">
        <v>64</v>
      </c>
      <c r="LFP27" s="58" t="s">
        <v>55</v>
      </c>
      <c r="LFQ27" s="91" t="s">
        <v>32</v>
      </c>
      <c r="LFR27" s="92">
        <v>1</v>
      </c>
      <c r="LFS27" s="87">
        <v>0</v>
      </c>
      <c r="LFT27" s="59">
        <f t="shared" si="508"/>
        <v>0</v>
      </c>
      <c r="LFU27" s="1"/>
      <c r="LFV27" s="89">
        <v>4</v>
      </c>
      <c r="LFW27" s="93" t="s">
        <v>64</v>
      </c>
      <c r="LFX27" s="58" t="s">
        <v>55</v>
      </c>
      <c r="LFY27" s="91" t="s">
        <v>32</v>
      </c>
      <c r="LFZ27" s="92">
        <v>1</v>
      </c>
      <c r="LGA27" s="87">
        <v>0</v>
      </c>
      <c r="LGB27" s="59">
        <f t="shared" si="509"/>
        <v>0</v>
      </c>
      <c r="LGC27" s="1"/>
      <c r="LGD27" s="89">
        <v>4</v>
      </c>
      <c r="LGE27" s="93" t="s">
        <v>64</v>
      </c>
      <c r="LGF27" s="58" t="s">
        <v>55</v>
      </c>
      <c r="LGG27" s="91" t="s">
        <v>32</v>
      </c>
      <c r="LGH27" s="92">
        <v>1</v>
      </c>
      <c r="LGI27" s="87">
        <v>0</v>
      </c>
      <c r="LGJ27" s="59">
        <f t="shared" si="509"/>
        <v>0</v>
      </c>
      <c r="LGK27" s="1"/>
      <c r="LGL27" s="89">
        <v>4</v>
      </c>
      <c r="LGM27" s="93" t="s">
        <v>64</v>
      </c>
      <c r="LGN27" s="58" t="s">
        <v>55</v>
      </c>
      <c r="LGO27" s="91" t="s">
        <v>32</v>
      </c>
      <c r="LGP27" s="92">
        <v>1</v>
      </c>
      <c r="LGQ27" s="87">
        <v>0</v>
      </c>
      <c r="LGR27" s="59">
        <f t="shared" si="510"/>
        <v>0</v>
      </c>
      <c r="LGS27" s="1"/>
      <c r="LGT27" s="89">
        <v>4</v>
      </c>
      <c r="LGU27" s="93" t="s">
        <v>64</v>
      </c>
      <c r="LGV27" s="58" t="s">
        <v>55</v>
      </c>
      <c r="LGW27" s="91" t="s">
        <v>32</v>
      </c>
      <c r="LGX27" s="92">
        <v>1</v>
      </c>
      <c r="LGY27" s="87">
        <v>0</v>
      </c>
      <c r="LGZ27" s="59">
        <f t="shared" si="510"/>
        <v>0</v>
      </c>
      <c r="LHA27" s="1"/>
      <c r="LHB27" s="89">
        <v>4</v>
      </c>
      <c r="LHC27" s="93" t="s">
        <v>64</v>
      </c>
      <c r="LHD27" s="58" t="s">
        <v>55</v>
      </c>
      <c r="LHE27" s="91" t="s">
        <v>32</v>
      </c>
      <c r="LHF27" s="92">
        <v>1</v>
      </c>
      <c r="LHG27" s="87">
        <v>0</v>
      </c>
      <c r="LHH27" s="59">
        <f t="shared" si="511"/>
        <v>0</v>
      </c>
      <c r="LHI27" s="1"/>
      <c r="LHJ27" s="89">
        <v>4</v>
      </c>
      <c r="LHK27" s="93" t="s">
        <v>64</v>
      </c>
      <c r="LHL27" s="58" t="s">
        <v>55</v>
      </c>
      <c r="LHM27" s="91" t="s">
        <v>32</v>
      </c>
      <c r="LHN27" s="92">
        <v>1</v>
      </c>
      <c r="LHO27" s="87">
        <v>0</v>
      </c>
      <c r="LHP27" s="59">
        <f t="shared" si="511"/>
        <v>0</v>
      </c>
      <c r="LHQ27" s="1"/>
      <c r="LHR27" s="89">
        <v>4</v>
      </c>
      <c r="LHS27" s="93" t="s">
        <v>64</v>
      </c>
      <c r="LHT27" s="58" t="s">
        <v>55</v>
      </c>
      <c r="LHU27" s="91" t="s">
        <v>32</v>
      </c>
      <c r="LHV27" s="92">
        <v>1</v>
      </c>
      <c r="LHW27" s="87">
        <v>0</v>
      </c>
      <c r="LHX27" s="59">
        <f t="shared" si="512"/>
        <v>0</v>
      </c>
      <c r="LHY27" s="1"/>
      <c r="LHZ27" s="89">
        <v>4</v>
      </c>
      <c r="LIA27" s="93" t="s">
        <v>64</v>
      </c>
      <c r="LIB27" s="58" t="s">
        <v>55</v>
      </c>
      <c r="LIC27" s="91" t="s">
        <v>32</v>
      </c>
      <c r="LID27" s="92">
        <v>1</v>
      </c>
      <c r="LIE27" s="87">
        <v>0</v>
      </c>
      <c r="LIF27" s="59">
        <f t="shared" si="512"/>
        <v>0</v>
      </c>
      <c r="LIG27" s="1"/>
      <c r="LIH27" s="89">
        <v>4</v>
      </c>
      <c r="LII27" s="93" t="s">
        <v>64</v>
      </c>
      <c r="LIJ27" s="58" t="s">
        <v>55</v>
      </c>
      <c r="LIK27" s="91" t="s">
        <v>32</v>
      </c>
      <c r="LIL27" s="92">
        <v>1</v>
      </c>
      <c r="LIM27" s="87">
        <v>0</v>
      </c>
      <c r="LIN27" s="59">
        <f t="shared" si="513"/>
        <v>0</v>
      </c>
      <c r="LIO27" s="1"/>
      <c r="LIP27" s="89">
        <v>4</v>
      </c>
      <c r="LIQ27" s="93" t="s">
        <v>64</v>
      </c>
      <c r="LIR27" s="58" t="s">
        <v>55</v>
      </c>
      <c r="LIS27" s="91" t="s">
        <v>32</v>
      </c>
      <c r="LIT27" s="92">
        <v>1</v>
      </c>
      <c r="LIU27" s="87">
        <v>0</v>
      </c>
      <c r="LIV27" s="59">
        <f t="shared" si="513"/>
        <v>0</v>
      </c>
      <c r="LIW27" s="1"/>
      <c r="LIX27" s="89">
        <v>4</v>
      </c>
      <c r="LIY27" s="93" t="s">
        <v>64</v>
      </c>
      <c r="LIZ27" s="58" t="s">
        <v>55</v>
      </c>
      <c r="LJA27" s="91" t="s">
        <v>32</v>
      </c>
      <c r="LJB27" s="92">
        <v>1</v>
      </c>
      <c r="LJC27" s="87">
        <v>0</v>
      </c>
      <c r="LJD27" s="59">
        <f t="shared" si="514"/>
        <v>0</v>
      </c>
      <c r="LJE27" s="1"/>
      <c r="LJF27" s="89">
        <v>4</v>
      </c>
      <c r="LJG27" s="93" t="s">
        <v>64</v>
      </c>
      <c r="LJH27" s="58" t="s">
        <v>55</v>
      </c>
      <c r="LJI27" s="91" t="s">
        <v>32</v>
      </c>
      <c r="LJJ27" s="92">
        <v>1</v>
      </c>
      <c r="LJK27" s="87">
        <v>0</v>
      </c>
      <c r="LJL27" s="59">
        <f t="shared" si="514"/>
        <v>0</v>
      </c>
      <c r="LJM27" s="1"/>
      <c r="LJN27" s="89">
        <v>4</v>
      </c>
      <c r="LJO27" s="93" t="s">
        <v>64</v>
      </c>
      <c r="LJP27" s="58" t="s">
        <v>55</v>
      </c>
      <c r="LJQ27" s="91" t="s">
        <v>32</v>
      </c>
      <c r="LJR27" s="92">
        <v>1</v>
      </c>
      <c r="LJS27" s="87">
        <v>0</v>
      </c>
      <c r="LJT27" s="59">
        <f t="shared" si="515"/>
        <v>0</v>
      </c>
      <c r="LJU27" s="1"/>
      <c r="LJV27" s="89">
        <v>4</v>
      </c>
      <c r="LJW27" s="93" t="s">
        <v>64</v>
      </c>
      <c r="LJX27" s="58" t="s">
        <v>55</v>
      </c>
      <c r="LJY27" s="91" t="s">
        <v>32</v>
      </c>
      <c r="LJZ27" s="92">
        <v>1</v>
      </c>
      <c r="LKA27" s="87">
        <v>0</v>
      </c>
      <c r="LKB27" s="59">
        <f t="shared" si="515"/>
        <v>0</v>
      </c>
      <c r="LKC27" s="1"/>
      <c r="LKD27" s="89">
        <v>4</v>
      </c>
      <c r="LKE27" s="93" t="s">
        <v>64</v>
      </c>
      <c r="LKF27" s="58" t="s">
        <v>55</v>
      </c>
      <c r="LKG27" s="91" t="s">
        <v>32</v>
      </c>
      <c r="LKH27" s="92">
        <v>1</v>
      </c>
      <c r="LKI27" s="87">
        <v>0</v>
      </c>
      <c r="LKJ27" s="59">
        <f t="shared" si="516"/>
        <v>0</v>
      </c>
      <c r="LKK27" s="1"/>
      <c r="LKL27" s="89">
        <v>4</v>
      </c>
      <c r="LKM27" s="93" t="s">
        <v>64</v>
      </c>
      <c r="LKN27" s="58" t="s">
        <v>55</v>
      </c>
      <c r="LKO27" s="91" t="s">
        <v>32</v>
      </c>
      <c r="LKP27" s="92">
        <v>1</v>
      </c>
      <c r="LKQ27" s="87">
        <v>0</v>
      </c>
      <c r="LKR27" s="59">
        <f t="shared" si="516"/>
        <v>0</v>
      </c>
      <c r="LKS27" s="1"/>
      <c r="LKT27" s="89">
        <v>4</v>
      </c>
      <c r="LKU27" s="93" t="s">
        <v>64</v>
      </c>
      <c r="LKV27" s="58" t="s">
        <v>55</v>
      </c>
      <c r="LKW27" s="91" t="s">
        <v>32</v>
      </c>
      <c r="LKX27" s="92">
        <v>1</v>
      </c>
      <c r="LKY27" s="87">
        <v>0</v>
      </c>
      <c r="LKZ27" s="59">
        <f t="shared" si="517"/>
        <v>0</v>
      </c>
      <c r="LLA27" s="1"/>
      <c r="LLB27" s="89">
        <v>4</v>
      </c>
      <c r="LLC27" s="93" t="s">
        <v>64</v>
      </c>
      <c r="LLD27" s="58" t="s">
        <v>55</v>
      </c>
      <c r="LLE27" s="91" t="s">
        <v>32</v>
      </c>
      <c r="LLF27" s="92">
        <v>1</v>
      </c>
      <c r="LLG27" s="87">
        <v>0</v>
      </c>
      <c r="LLH27" s="59">
        <f t="shared" si="517"/>
        <v>0</v>
      </c>
      <c r="LLI27" s="1"/>
      <c r="LLJ27" s="89">
        <v>4</v>
      </c>
      <c r="LLK27" s="93" t="s">
        <v>64</v>
      </c>
      <c r="LLL27" s="58" t="s">
        <v>55</v>
      </c>
      <c r="LLM27" s="91" t="s">
        <v>32</v>
      </c>
      <c r="LLN27" s="92">
        <v>1</v>
      </c>
      <c r="LLO27" s="87">
        <v>0</v>
      </c>
      <c r="LLP27" s="59">
        <f t="shared" si="518"/>
        <v>0</v>
      </c>
      <c r="LLQ27" s="1"/>
      <c r="LLR27" s="89">
        <v>4</v>
      </c>
      <c r="LLS27" s="93" t="s">
        <v>64</v>
      </c>
      <c r="LLT27" s="58" t="s">
        <v>55</v>
      </c>
      <c r="LLU27" s="91" t="s">
        <v>32</v>
      </c>
      <c r="LLV27" s="92">
        <v>1</v>
      </c>
      <c r="LLW27" s="87">
        <v>0</v>
      </c>
      <c r="LLX27" s="59">
        <f t="shared" si="518"/>
        <v>0</v>
      </c>
      <c r="LLY27" s="1"/>
      <c r="LLZ27" s="89">
        <v>4</v>
      </c>
      <c r="LMA27" s="93" t="s">
        <v>64</v>
      </c>
      <c r="LMB27" s="58" t="s">
        <v>55</v>
      </c>
      <c r="LMC27" s="91" t="s">
        <v>32</v>
      </c>
      <c r="LMD27" s="92">
        <v>1</v>
      </c>
      <c r="LME27" s="87">
        <v>0</v>
      </c>
      <c r="LMF27" s="59">
        <f t="shared" si="519"/>
        <v>0</v>
      </c>
      <c r="LMG27" s="1"/>
      <c r="LMH27" s="89">
        <v>4</v>
      </c>
      <c r="LMI27" s="93" t="s">
        <v>64</v>
      </c>
      <c r="LMJ27" s="58" t="s">
        <v>55</v>
      </c>
      <c r="LMK27" s="91" t="s">
        <v>32</v>
      </c>
      <c r="LML27" s="92">
        <v>1</v>
      </c>
      <c r="LMM27" s="87">
        <v>0</v>
      </c>
      <c r="LMN27" s="59">
        <f t="shared" si="519"/>
        <v>0</v>
      </c>
      <c r="LMO27" s="1"/>
      <c r="LMP27" s="89">
        <v>4</v>
      </c>
      <c r="LMQ27" s="93" t="s">
        <v>64</v>
      </c>
      <c r="LMR27" s="58" t="s">
        <v>55</v>
      </c>
      <c r="LMS27" s="91" t="s">
        <v>32</v>
      </c>
      <c r="LMT27" s="92">
        <v>1</v>
      </c>
      <c r="LMU27" s="87">
        <v>0</v>
      </c>
      <c r="LMV27" s="59">
        <f t="shared" si="520"/>
        <v>0</v>
      </c>
      <c r="LMW27" s="1"/>
      <c r="LMX27" s="89">
        <v>4</v>
      </c>
      <c r="LMY27" s="93" t="s">
        <v>64</v>
      </c>
      <c r="LMZ27" s="58" t="s">
        <v>55</v>
      </c>
      <c r="LNA27" s="91" t="s">
        <v>32</v>
      </c>
      <c r="LNB27" s="92">
        <v>1</v>
      </c>
      <c r="LNC27" s="87">
        <v>0</v>
      </c>
      <c r="LND27" s="59">
        <f t="shared" si="520"/>
        <v>0</v>
      </c>
      <c r="LNE27" s="1"/>
      <c r="LNF27" s="89">
        <v>4</v>
      </c>
      <c r="LNG27" s="93" t="s">
        <v>64</v>
      </c>
      <c r="LNH27" s="58" t="s">
        <v>55</v>
      </c>
      <c r="LNI27" s="91" t="s">
        <v>32</v>
      </c>
      <c r="LNJ27" s="92">
        <v>1</v>
      </c>
      <c r="LNK27" s="87">
        <v>0</v>
      </c>
      <c r="LNL27" s="59">
        <f t="shared" si="521"/>
        <v>0</v>
      </c>
      <c r="LNM27" s="1"/>
      <c r="LNN27" s="89">
        <v>4</v>
      </c>
      <c r="LNO27" s="93" t="s">
        <v>64</v>
      </c>
      <c r="LNP27" s="58" t="s">
        <v>55</v>
      </c>
      <c r="LNQ27" s="91" t="s">
        <v>32</v>
      </c>
      <c r="LNR27" s="92">
        <v>1</v>
      </c>
      <c r="LNS27" s="87">
        <v>0</v>
      </c>
      <c r="LNT27" s="59">
        <f t="shared" si="521"/>
        <v>0</v>
      </c>
      <c r="LNU27" s="1"/>
      <c r="LNV27" s="89">
        <v>4</v>
      </c>
      <c r="LNW27" s="93" t="s">
        <v>64</v>
      </c>
      <c r="LNX27" s="58" t="s">
        <v>55</v>
      </c>
      <c r="LNY27" s="91" t="s">
        <v>32</v>
      </c>
      <c r="LNZ27" s="92">
        <v>1</v>
      </c>
      <c r="LOA27" s="87">
        <v>0</v>
      </c>
      <c r="LOB27" s="59">
        <f t="shared" si="522"/>
        <v>0</v>
      </c>
      <c r="LOC27" s="1"/>
      <c r="LOD27" s="89">
        <v>4</v>
      </c>
      <c r="LOE27" s="93" t="s">
        <v>64</v>
      </c>
      <c r="LOF27" s="58" t="s">
        <v>55</v>
      </c>
      <c r="LOG27" s="91" t="s">
        <v>32</v>
      </c>
      <c r="LOH27" s="92">
        <v>1</v>
      </c>
      <c r="LOI27" s="87">
        <v>0</v>
      </c>
      <c r="LOJ27" s="59">
        <f t="shared" si="522"/>
        <v>0</v>
      </c>
      <c r="LOK27" s="1"/>
      <c r="LOL27" s="89">
        <v>4</v>
      </c>
      <c r="LOM27" s="93" t="s">
        <v>64</v>
      </c>
      <c r="LON27" s="58" t="s">
        <v>55</v>
      </c>
      <c r="LOO27" s="91" t="s">
        <v>32</v>
      </c>
      <c r="LOP27" s="92">
        <v>1</v>
      </c>
      <c r="LOQ27" s="87">
        <v>0</v>
      </c>
      <c r="LOR27" s="59">
        <f t="shared" si="523"/>
        <v>0</v>
      </c>
      <c r="LOS27" s="1"/>
      <c r="LOT27" s="89">
        <v>4</v>
      </c>
      <c r="LOU27" s="93" t="s">
        <v>64</v>
      </c>
      <c r="LOV27" s="58" t="s">
        <v>55</v>
      </c>
      <c r="LOW27" s="91" t="s">
        <v>32</v>
      </c>
      <c r="LOX27" s="92">
        <v>1</v>
      </c>
      <c r="LOY27" s="87">
        <v>0</v>
      </c>
      <c r="LOZ27" s="59">
        <f t="shared" si="523"/>
        <v>0</v>
      </c>
      <c r="LPA27" s="1"/>
      <c r="LPB27" s="89">
        <v>4</v>
      </c>
      <c r="LPC27" s="93" t="s">
        <v>64</v>
      </c>
      <c r="LPD27" s="58" t="s">
        <v>55</v>
      </c>
      <c r="LPE27" s="91" t="s">
        <v>32</v>
      </c>
      <c r="LPF27" s="92">
        <v>1</v>
      </c>
      <c r="LPG27" s="87">
        <v>0</v>
      </c>
      <c r="LPH27" s="59">
        <f t="shared" si="524"/>
        <v>0</v>
      </c>
      <c r="LPI27" s="1"/>
      <c r="LPJ27" s="89">
        <v>4</v>
      </c>
      <c r="LPK27" s="93" t="s">
        <v>64</v>
      </c>
      <c r="LPL27" s="58" t="s">
        <v>55</v>
      </c>
      <c r="LPM27" s="91" t="s">
        <v>32</v>
      </c>
      <c r="LPN27" s="92">
        <v>1</v>
      </c>
      <c r="LPO27" s="87">
        <v>0</v>
      </c>
      <c r="LPP27" s="59">
        <f t="shared" si="524"/>
        <v>0</v>
      </c>
      <c r="LPQ27" s="1"/>
      <c r="LPR27" s="89">
        <v>4</v>
      </c>
      <c r="LPS27" s="93" t="s">
        <v>64</v>
      </c>
      <c r="LPT27" s="58" t="s">
        <v>55</v>
      </c>
      <c r="LPU27" s="91" t="s">
        <v>32</v>
      </c>
      <c r="LPV27" s="92">
        <v>1</v>
      </c>
      <c r="LPW27" s="87">
        <v>0</v>
      </c>
      <c r="LPX27" s="59">
        <f t="shared" si="525"/>
        <v>0</v>
      </c>
      <c r="LPY27" s="1"/>
      <c r="LPZ27" s="89">
        <v>4</v>
      </c>
      <c r="LQA27" s="93" t="s">
        <v>64</v>
      </c>
      <c r="LQB27" s="58" t="s">
        <v>55</v>
      </c>
      <c r="LQC27" s="91" t="s">
        <v>32</v>
      </c>
      <c r="LQD27" s="92">
        <v>1</v>
      </c>
      <c r="LQE27" s="87">
        <v>0</v>
      </c>
      <c r="LQF27" s="59">
        <f t="shared" si="525"/>
        <v>0</v>
      </c>
      <c r="LQG27" s="1"/>
      <c r="LQH27" s="89">
        <v>4</v>
      </c>
      <c r="LQI27" s="93" t="s">
        <v>64</v>
      </c>
      <c r="LQJ27" s="58" t="s">
        <v>55</v>
      </c>
      <c r="LQK27" s="91" t="s">
        <v>32</v>
      </c>
      <c r="LQL27" s="92">
        <v>1</v>
      </c>
      <c r="LQM27" s="87">
        <v>0</v>
      </c>
      <c r="LQN27" s="59">
        <f t="shared" si="526"/>
        <v>0</v>
      </c>
      <c r="LQO27" s="1"/>
      <c r="LQP27" s="89">
        <v>4</v>
      </c>
      <c r="LQQ27" s="93" t="s">
        <v>64</v>
      </c>
      <c r="LQR27" s="58" t="s">
        <v>55</v>
      </c>
      <c r="LQS27" s="91" t="s">
        <v>32</v>
      </c>
      <c r="LQT27" s="92">
        <v>1</v>
      </c>
      <c r="LQU27" s="87">
        <v>0</v>
      </c>
      <c r="LQV27" s="59">
        <f t="shared" si="526"/>
        <v>0</v>
      </c>
      <c r="LQW27" s="1"/>
      <c r="LQX27" s="89">
        <v>4</v>
      </c>
      <c r="LQY27" s="93" t="s">
        <v>64</v>
      </c>
      <c r="LQZ27" s="58" t="s">
        <v>55</v>
      </c>
      <c r="LRA27" s="91" t="s">
        <v>32</v>
      </c>
      <c r="LRB27" s="92">
        <v>1</v>
      </c>
      <c r="LRC27" s="87">
        <v>0</v>
      </c>
      <c r="LRD27" s="59">
        <f t="shared" si="527"/>
        <v>0</v>
      </c>
      <c r="LRE27" s="1"/>
      <c r="LRF27" s="89">
        <v>4</v>
      </c>
      <c r="LRG27" s="93" t="s">
        <v>64</v>
      </c>
      <c r="LRH27" s="58" t="s">
        <v>55</v>
      </c>
      <c r="LRI27" s="91" t="s">
        <v>32</v>
      </c>
      <c r="LRJ27" s="92">
        <v>1</v>
      </c>
      <c r="LRK27" s="87">
        <v>0</v>
      </c>
      <c r="LRL27" s="59">
        <f t="shared" si="527"/>
        <v>0</v>
      </c>
      <c r="LRM27" s="1"/>
      <c r="LRN27" s="89">
        <v>4</v>
      </c>
      <c r="LRO27" s="93" t="s">
        <v>64</v>
      </c>
      <c r="LRP27" s="58" t="s">
        <v>55</v>
      </c>
      <c r="LRQ27" s="91" t="s">
        <v>32</v>
      </c>
      <c r="LRR27" s="92">
        <v>1</v>
      </c>
      <c r="LRS27" s="87">
        <v>0</v>
      </c>
      <c r="LRT27" s="59">
        <f t="shared" si="528"/>
        <v>0</v>
      </c>
      <c r="LRU27" s="1"/>
      <c r="LRV27" s="89">
        <v>4</v>
      </c>
      <c r="LRW27" s="93" t="s">
        <v>64</v>
      </c>
      <c r="LRX27" s="58" t="s">
        <v>55</v>
      </c>
      <c r="LRY27" s="91" t="s">
        <v>32</v>
      </c>
      <c r="LRZ27" s="92">
        <v>1</v>
      </c>
      <c r="LSA27" s="87">
        <v>0</v>
      </c>
      <c r="LSB27" s="59">
        <f t="shared" si="528"/>
        <v>0</v>
      </c>
      <c r="LSC27" s="1"/>
      <c r="LSD27" s="89">
        <v>4</v>
      </c>
      <c r="LSE27" s="93" t="s">
        <v>64</v>
      </c>
      <c r="LSF27" s="58" t="s">
        <v>55</v>
      </c>
      <c r="LSG27" s="91" t="s">
        <v>32</v>
      </c>
      <c r="LSH27" s="92">
        <v>1</v>
      </c>
      <c r="LSI27" s="87">
        <v>0</v>
      </c>
      <c r="LSJ27" s="59">
        <f t="shared" si="529"/>
        <v>0</v>
      </c>
      <c r="LSK27" s="1"/>
      <c r="LSL27" s="89">
        <v>4</v>
      </c>
      <c r="LSM27" s="93" t="s">
        <v>64</v>
      </c>
      <c r="LSN27" s="58" t="s">
        <v>55</v>
      </c>
      <c r="LSO27" s="91" t="s">
        <v>32</v>
      </c>
      <c r="LSP27" s="92">
        <v>1</v>
      </c>
      <c r="LSQ27" s="87">
        <v>0</v>
      </c>
      <c r="LSR27" s="59">
        <f t="shared" si="529"/>
        <v>0</v>
      </c>
      <c r="LSS27" s="1"/>
      <c r="LST27" s="89">
        <v>4</v>
      </c>
      <c r="LSU27" s="93" t="s">
        <v>64</v>
      </c>
      <c r="LSV27" s="58" t="s">
        <v>55</v>
      </c>
      <c r="LSW27" s="91" t="s">
        <v>32</v>
      </c>
      <c r="LSX27" s="92">
        <v>1</v>
      </c>
      <c r="LSY27" s="87">
        <v>0</v>
      </c>
      <c r="LSZ27" s="59">
        <f t="shared" si="530"/>
        <v>0</v>
      </c>
      <c r="LTA27" s="1"/>
      <c r="LTB27" s="89">
        <v>4</v>
      </c>
      <c r="LTC27" s="93" t="s">
        <v>64</v>
      </c>
      <c r="LTD27" s="58" t="s">
        <v>55</v>
      </c>
      <c r="LTE27" s="91" t="s">
        <v>32</v>
      </c>
      <c r="LTF27" s="92">
        <v>1</v>
      </c>
      <c r="LTG27" s="87">
        <v>0</v>
      </c>
      <c r="LTH27" s="59">
        <f t="shared" si="530"/>
        <v>0</v>
      </c>
      <c r="LTI27" s="1"/>
      <c r="LTJ27" s="89">
        <v>4</v>
      </c>
      <c r="LTK27" s="93" t="s">
        <v>64</v>
      </c>
      <c r="LTL27" s="58" t="s">
        <v>55</v>
      </c>
      <c r="LTM27" s="91" t="s">
        <v>32</v>
      </c>
      <c r="LTN27" s="92">
        <v>1</v>
      </c>
      <c r="LTO27" s="87">
        <v>0</v>
      </c>
      <c r="LTP27" s="59">
        <f t="shared" si="531"/>
        <v>0</v>
      </c>
      <c r="LTQ27" s="1"/>
      <c r="LTR27" s="89">
        <v>4</v>
      </c>
      <c r="LTS27" s="93" t="s">
        <v>64</v>
      </c>
      <c r="LTT27" s="58" t="s">
        <v>55</v>
      </c>
      <c r="LTU27" s="91" t="s">
        <v>32</v>
      </c>
      <c r="LTV27" s="92">
        <v>1</v>
      </c>
      <c r="LTW27" s="87">
        <v>0</v>
      </c>
      <c r="LTX27" s="59">
        <f t="shared" si="531"/>
        <v>0</v>
      </c>
      <c r="LTY27" s="1"/>
      <c r="LTZ27" s="89">
        <v>4</v>
      </c>
      <c r="LUA27" s="93" t="s">
        <v>64</v>
      </c>
      <c r="LUB27" s="58" t="s">
        <v>55</v>
      </c>
      <c r="LUC27" s="91" t="s">
        <v>32</v>
      </c>
      <c r="LUD27" s="92">
        <v>1</v>
      </c>
      <c r="LUE27" s="87">
        <v>0</v>
      </c>
      <c r="LUF27" s="59">
        <f t="shared" si="532"/>
        <v>0</v>
      </c>
      <c r="LUG27" s="1"/>
      <c r="LUH27" s="89">
        <v>4</v>
      </c>
      <c r="LUI27" s="93" t="s">
        <v>64</v>
      </c>
      <c r="LUJ27" s="58" t="s">
        <v>55</v>
      </c>
      <c r="LUK27" s="91" t="s">
        <v>32</v>
      </c>
      <c r="LUL27" s="92">
        <v>1</v>
      </c>
      <c r="LUM27" s="87">
        <v>0</v>
      </c>
      <c r="LUN27" s="59">
        <f t="shared" si="532"/>
        <v>0</v>
      </c>
      <c r="LUO27" s="1"/>
      <c r="LUP27" s="89">
        <v>4</v>
      </c>
      <c r="LUQ27" s="93" t="s">
        <v>64</v>
      </c>
      <c r="LUR27" s="58" t="s">
        <v>55</v>
      </c>
      <c r="LUS27" s="91" t="s">
        <v>32</v>
      </c>
      <c r="LUT27" s="92">
        <v>1</v>
      </c>
      <c r="LUU27" s="87">
        <v>0</v>
      </c>
      <c r="LUV27" s="59">
        <f t="shared" si="533"/>
        <v>0</v>
      </c>
      <c r="LUW27" s="1"/>
      <c r="LUX27" s="89">
        <v>4</v>
      </c>
      <c r="LUY27" s="93" t="s">
        <v>64</v>
      </c>
      <c r="LUZ27" s="58" t="s">
        <v>55</v>
      </c>
      <c r="LVA27" s="91" t="s">
        <v>32</v>
      </c>
      <c r="LVB27" s="92">
        <v>1</v>
      </c>
      <c r="LVC27" s="87">
        <v>0</v>
      </c>
      <c r="LVD27" s="59">
        <f t="shared" si="533"/>
        <v>0</v>
      </c>
      <c r="LVE27" s="1"/>
      <c r="LVF27" s="89">
        <v>4</v>
      </c>
      <c r="LVG27" s="93" t="s">
        <v>64</v>
      </c>
      <c r="LVH27" s="58" t="s">
        <v>55</v>
      </c>
      <c r="LVI27" s="91" t="s">
        <v>32</v>
      </c>
      <c r="LVJ27" s="92">
        <v>1</v>
      </c>
      <c r="LVK27" s="87">
        <v>0</v>
      </c>
      <c r="LVL27" s="59">
        <f t="shared" si="534"/>
        <v>0</v>
      </c>
      <c r="LVM27" s="1"/>
      <c r="LVN27" s="89">
        <v>4</v>
      </c>
      <c r="LVO27" s="93" t="s">
        <v>64</v>
      </c>
      <c r="LVP27" s="58" t="s">
        <v>55</v>
      </c>
      <c r="LVQ27" s="91" t="s">
        <v>32</v>
      </c>
      <c r="LVR27" s="92">
        <v>1</v>
      </c>
      <c r="LVS27" s="87">
        <v>0</v>
      </c>
      <c r="LVT27" s="59">
        <f t="shared" si="534"/>
        <v>0</v>
      </c>
      <c r="LVU27" s="1"/>
      <c r="LVV27" s="89">
        <v>4</v>
      </c>
      <c r="LVW27" s="93" t="s">
        <v>64</v>
      </c>
      <c r="LVX27" s="58" t="s">
        <v>55</v>
      </c>
      <c r="LVY27" s="91" t="s">
        <v>32</v>
      </c>
      <c r="LVZ27" s="92">
        <v>1</v>
      </c>
      <c r="LWA27" s="87">
        <v>0</v>
      </c>
      <c r="LWB27" s="59">
        <f t="shared" si="535"/>
        <v>0</v>
      </c>
      <c r="LWC27" s="1"/>
      <c r="LWD27" s="89">
        <v>4</v>
      </c>
      <c r="LWE27" s="93" t="s">
        <v>64</v>
      </c>
      <c r="LWF27" s="58" t="s">
        <v>55</v>
      </c>
      <c r="LWG27" s="91" t="s">
        <v>32</v>
      </c>
      <c r="LWH27" s="92">
        <v>1</v>
      </c>
      <c r="LWI27" s="87">
        <v>0</v>
      </c>
      <c r="LWJ27" s="59">
        <f t="shared" si="535"/>
        <v>0</v>
      </c>
      <c r="LWK27" s="1"/>
      <c r="LWL27" s="89">
        <v>4</v>
      </c>
      <c r="LWM27" s="93" t="s">
        <v>64</v>
      </c>
      <c r="LWN27" s="58" t="s">
        <v>55</v>
      </c>
      <c r="LWO27" s="91" t="s">
        <v>32</v>
      </c>
      <c r="LWP27" s="92">
        <v>1</v>
      </c>
      <c r="LWQ27" s="87">
        <v>0</v>
      </c>
      <c r="LWR27" s="59">
        <f t="shared" si="536"/>
        <v>0</v>
      </c>
      <c r="LWS27" s="1"/>
      <c r="LWT27" s="89">
        <v>4</v>
      </c>
      <c r="LWU27" s="93" t="s">
        <v>64</v>
      </c>
      <c r="LWV27" s="58" t="s">
        <v>55</v>
      </c>
      <c r="LWW27" s="91" t="s">
        <v>32</v>
      </c>
      <c r="LWX27" s="92">
        <v>1</v>
      </c>
      <c r="LWY27" s="87">
        <v>0</v>
      </c>
      <c r="LWZ27" s="59">
        <f t="shared" si="536"/>
        <v>0</v>
      </c>
      <c r="LXA27" s="1"/>
      <c r="LXB27" s="89">
        <v>4</v>
      </c>
      <c r="LXC27" s="93" t="s">
        <v>64</v>
      </c>
      <c r="LXD27" s="58" t="s">
        <v>55</v>
      </c>
      <c r="LXE27" s="91" t="s">
        <v>32</v>
      </c>
      <c r="LXF27" s="92">
        <v>1</v>
      </c>
      <c r="LXG27" s="87">
        <v>0</v>
      </c>
      <c r="LXH27" s="59">
        <f t="shared" si="537"/>
        <v>0</v>
      </c>
      <c r="LXI27" s="1"/>
      <c r="LXJ27" s="89">
        <v>4</v>
      </c>
      <c r="LXK27" s="93" t="s">
        <v>64</v>
      </c>
      <c r="LXL27" s="58" t="s">
        <v>55</v>
      </c>
      <c r="LXM27" s="91" t="s">
        <v>32</v>
      </c>
      <c r="LXN27" s="92">
        <v>1</v>
      </c>
      <c r="LXO27" s="87">
        <v>0</v>
      </c>
      <c r="LXP27" s="59">
        <f t="shared" si="537"/>
        <v>0</v>
      </c>
      <c r="LXQ27" s="1"/>
      <c r="LXR27" s="89">
        <v>4</v>
      </c>
      <c r="LXS27" s="93" t="s">
        <v>64</v>
      </c>
      <c r="LXT27" s="58" t="s">
        <v>55</v>
      </c>
      <c r="LXU27" s="91" t="s">
        <v>32</v>
      </c>
      <c r="LXV27" s="92">
        <v>1</v>
      </c>
      <c r="LXW27" s="87">
        <v>0</v>
      </c>
      <c r="LXX27" s="59">
        <f t="shared" si="538"/>
        <v>0</v>
      </c>
      <c r="LXY27" s="1"/>
      <c r="LXZ27" s="89">
        <v>4</v>
      </c>
      <c r="LYA27" s="93" t="s">
        <v>64</v>
      </c>
      <c r="LYB27" s="58" t="s">
        <v>55</v>
      </c>
      <c r="LYC27" s="91" t="s">
        <v>32</v>
      </c>
      <c r="LYD27" s="92">
        <v>1</v>
      </c>
      <c r="LYE27" s="87">
        <v>0</v>
      </c>
      <c r="LYF27" s="59">
        <f t="shared" si="538"/>
        <v>0</v>
      </c>
      <c r="LYG27" s="1"/>
      <c r="LYH27" s="89">
        <v>4</v>
      </c>
      <c r="LYI27" s="93" t="s">
        <v>64</v>
      </c>
      <c r="LYJ27" s="58" t="s">
        <v>55</v>
      </c>
      <c r="LYK27" s="91" t="s">
        <v>32</v>
      </c>
      <c r="LYL27" s="92">
        <v>1</v>
      </c>
      <c r="LYM27" s="87">
        <v>0</v>
      </c>
      <c r="LYN27" s="59">
        <f t="shared" si="539"/>
        <v>0</v>
      </c>
      <c r="LYO27" s="1"/>
      <c r="LYP27" s="89">
        <v>4</v>
      </c>
      <c r="LYQ27" s="93" t="s">
        <v>64</v>
      </c>
      <c r="LYR27" s="58" t="s">
        <v>55</v>
      </c>
      <c r="LYS27" s="91" t="s">
        <v>32</v>
      </c>
      <c r="LYT27" s="92">
        <v>1</v>
      </c>
      <c r="LYU27" s="87">
        <v>0</v>
      </c>
      <c r="LYV27" s="59">
        <f t="shared" si="539"/>
        <v>0</v>
      </c>
      <c r="LYW27" s="1"/>
      <c r="LYX27" s="89">
        <v>4</v>
      </c>
      <c r="LYY27" s="93" t="s">
        <v>64</v>
      </c>
      <c r="LYZ27" s="58" t="s">
        <v>55</v>
      </c>
      <c r="LZA27" s="91" t="s">
        <v>32</v>
      </c>
      <c r="LZB27" s="92">
        <v>1</v>
      </c>
      <c r="LZC27" s="87">
        <v>0</v>
      </c>
      <c r="LZD27" s="59">
        <f t="shared" si="540"/>
        <v>0</v>
      </c>
      <c r="LZE27" s="1"/>
      <c r="LZF27" s="89">
        <v>4</v>
      </c>
      <c r="LZG27" s="93" t="s">
        <v>64</v>
      </c>
      <c r="LZH27" s="58" t="s">
        <v>55</v>
      </c>
      <c r="LZI27" s="91" t="s">
        <v>32</v>
      </c>
      <c r="LZJ27" s="92">
        <v>1</v>
      </c>
      <c r="LZK27" s="87">
        <v>0</v>
      </c>
      <c r="LZL27" s="59">
        <f t="shared" si="540"/>
        <v>0</v>
      </c>
      <c r="LZM27" s="1"/>
      <c r="LZN27" s="89">
        <v>4</v>
      </c>
      <c r="LZO27" s="93" t="s">
        <v>64</v>
      </c>
      <c r="LZP27" s="58" t="s">
        <v>55</v>
      </c>
      <c r="LZQ27" s="91" t="s">
        <v>32</v>
      </c>
      <c r="LZR27" s="92">
        <v>1</v>
      </c>
      <c r="LZS27" s="87">
        <v>0</v>
      </c>
      <c r="LZT27" s="59">
        <f t="shared" si="541"/>
        <v>0</v>
      </c>
      <c r="LZU27" s="1"/>
      <c r="LZV27" s="89">
        <v>4</v>
      </c>
      <c r="LZW27" s="93" t="s">
        <v>64</v>
      </c>
      <c r="LZX27" s="58" t="s">
        <v>55</v>
      </c>
      <c r="LZY27" s="91" t="s">
        <v>32</v>
      </c>
      <c r="LZZ27" s="92">
        <v>1</v>
      </c>
      <c r="MAA27" s="87">
        <v>0</v>
      </c>
      <c r="MAB27" s="59">
        <f t="shared" si="541"/>
        <v>0</v>
      </c>
      <c r="MAC27" s="1"/>
      <c r="MAD27" s="89">
        <v>4</v>
      </c>
      <c r="MAE27" s="93" t="s">
        <v>64</v>
      </c>
      <c r="MAF27" s="58" t="s">
        <v>55</v>
      </c>
      <c r="MAG27" s="91" t="s">
        <v>32</v>
      </c>
      <c r="MAH27" s="92">
        <v>1</v>
      </c>
      <c r="MAI27" s="87">
        <v>0</v>
      </c>
      <c r="MAJ27" s="59">
        <f t="shared" si="542"/>
        <v>0</v>
      </c>
      <c r="MAK27" s="1"/>
      <c r="MAL27" s="89">
        <v>4</v>
      </c>
      <c r="MAM27" s="93" t="s">
        <v>64</v>
      </c>
      <c r="MAN27" s="58" t="s">
        <v>55</v>
      </c>
      <c r="MAO27" s="91" t="s">
        <v>32</v>
      </c>
      <c r="MAP27" s="92">
        <v>1</v>
      </c>
      <c r="MAQ27" s="87">
        <v>0</v>
      </c>
      <c r="MAR27" s="59">
        <f t="shared" si="542"/>
        <v>0</v>
      </c>
      <c r="MAS27" s="1"/>
      <c r="MAT27" s="89">
        <v>4</v>
      </c>
      <c r="MAU27" s="93" t="s">
        <v>64</v>
      </c>
      <c r="MAV27" s="58" t="s">
        <v>55</v>
      </c>
      <c r="MAW27" s="91" t="s">
        <v>32</v>
      </c>
      <c r="MAX27" s="92">
        <v>1</v>
      </c>
      <c r="MAY27" s="87">
        <v>0</v>
      </c>
      <c r="MAZ27" s="59">
        <f t="shared" si="543"/>
        <v>0</v>
      </c>
      <c r="MBA27" s="1"/>
      <c r="MBB27" s="89">
        <v>4</v>
      </c>
      <c r="MBC27" s="93" t="s">
        <v>64</v>
      </c>
      <c r="MBD27" s="58" t="s">
        <v>55</v>
      </c>
      <c r="MBE27" s="91" t="s">
        <v>32</v>
      </c>
      <c r="MBF27" s="92">
        <v>1</v>
      </c>
      <c r="MBG27" s="87">
        <v>0</v>
      </c>
      <c r="MBH27" s="59">
        <f t="shared" si="543"/>
        <v>0</v>
      </c>
      <c r="MBI27" s="1"/>
      <c r="MBJ27" s="89">
        <v>4</v>
      </c>
      <c r="MBK27" s="93" t="s">
        <v>64</v>
      </c>
      <c r="MBL27" s="58" t="s">
        <v>55</v>
      </c>
      <c r="MBM27" s="91" t="s">
        <v>32</v>
      </c>
      <c r="MBN27" s="92">
        <v>1</v>
      </c>
      <c r="MBO27" s="87">
        <v>0</v>
      </c>
      <c r="MBP27" s="59">
        <f t="shared" si="544"/>
        <v>0</v>
      </c>
      <c r="MBQ27" s="1"/>
      <c r="MBR27" s="89">
        <v>4</v>
      </c>
      <c r="MBS27" s="93" t="s">
        <v>64</v>
      </c>
      <c r="MBT27" s="58" t="s">
        <v>55</v>
      </c>
      <c r="MBU27" s="91" t="s">
        <v>32</v>
      </c>
      <c r="MBV27" s="92">
        <v>1</v>
      </c>
      <c r="MBW27" s="87">
        <v>0</v>
      </c>
      <c r="MBX27" s="59">
        <f t="shared" si="544"/>
        <v>0</v>
      </c>
      <c r="MBY27" s="1"/>
      <c r="MBZ27" s="89">
        <v>4</v>
      </c>
      <c r="MCA27" s="93" t="s">
        <v>64</v>
      </c>
      <c r="MCB27" s="58" t="s">
        <v>55</v>
      </c>
      <c r="MCC27" s="91" t="s">
        <v>32</v>
      </c>
      <c r="MCD27" s="92">
        <v>1</v>
      </c>
      <c r="MCE27" s="87">
        <v>0</v>
      </c>
      <c r="MCF27" s="59">
        <f t="shared" si="545"/>
        <v>0</v>
      </c>
      <c r="MCG27" s="1"/>
      <c r="MCH27" s="89">
        <v>4</v>
      </c>
      <c r="MCI27" s="93" t="s">
        <v>64</v>
      </c>
      <c r="MCJ27" s="58" t="s">
        <v>55</v>
      </c>
      <c r="MCK27" s="91" t="s">
        <v>32</v>
      </c>
      <c r="MCL27" s="92">
        <v>1</v>
      </c>
      <c r="MCM27" s="87">
        <v>0</v>
      </c>
      <c r="MCN27" s="59">
        <f t="shared" si="545"/>
        <v>0</v>
      </c>
      <c r="MCO27" s="1"/>
      <c r="MCP27" s="89">
        <v>4</v>
      </c>
      <c r="MCQ27" s="93" t="s">
        <v>64</v>
      </c>
      <c r="MCR27" s="58" t="s">
        <v>55</v>
      </c>
      <c r="MCS27" s="91" t="s">
        <v>32</v>
      </c>
      <c r="MCT27" s="92">
        <v>1</v>
      </c>
      <c r="MCU27" s="87">
        <v>0</v>
      </c>
      <c r="MCV27" s="59">
        <f t="shared" si="546"/>
        <v>0</v>
      </c>
      <c r="MCW27" s="1"/>
      <c r="MCX27" s="89">
        <v>4</v>
      </c>
      <c r="MCY27" s="93" t="s">
        <v>64</v>
      </c>
      <c r="MCZ27" s="58" t="s">
        <v>55</v>
      </c>
      <c r="MDA27" s="91" t="s">
        <v>32</v>
      </c>
      <c r="MDB27" s="92">
        <v>1</v>
      </c>
      <c r="MDC27" s="87">
        <v>0</v>
      </c>
      <c r="MDD27" s="59">
        <f t="shared" si="546"/>
        <v>0</v>
      </c>
      <c r="MDE27" s="1"/>
      <c r="MDF27" s="89">
        <v>4</v>
      </c>
      <c r="MDG27" s="93" t="s">
        <v>64</v>
      </c>
      <c r="MDH27" s="58" t="s">
        <v>55</v>
      </c>
      <c r="MDI27" s="91" t="s">
        <v>32</v>
      </c>
      <c r="MDJ27" s="92">
        <v>1</v>
      </c>
      <c r="MDK27" s="87">
        <v>0</v>
      </c>
      <c r="MDL27" s="59">
        <f t="shared" si="547"/>
        <v>0</v>
      </c>
      <c r="MDM27" s="1"/>
      <c r="MDN27" s="89">
        <v>4</v>
      </c>
      <c r="MDO27" s="93" t="s">
        <v>64</v>
      </c>
      <c r="MDP27" s="58" t="s">
        <v>55</v>
      </c>
      <c r="MDQ27" s="91" t="s">
        <v>32</v>
      </c>
      <c r="MDR27" s="92">
        <v>1</v>
      </c>
      <c r="MDS27" s="87">
        <v>0</v>
      </c>
      <c r="MDT27" s="59">
        <f t="shared" si="547"/>
        <v>0</v>
      </c>
      <c r="MDU27" s="1"/>
      <c r="MDV27" s="89">
        <v>4</v>
      </c>
      <c r="MDW27" s="93" t="s">
        <v>64</v>
      </c>
      <c r="MDX27" s="58" t="s">
        <v>55</v>
      </c>
      <c r="MDY27" s="91" t="s">
        <v>32</v>
      </c>
      <c r="MDZ27" s="92">
        <v>1</v>
      </c>
      <c r="MEA27" s="87">
        <v>0</v>
      </c>
      <c r="MEB27" s="59">
        <f t="shared" si="548"/>
        <v>0</v>
      </c>
      <c r="MEC27" s="1"/>
      <c r="MED27" s="89">
        <v>4</v>
      </c>
      <c r="MEE27" s="93" t="s">
        <v>64</v>
      </c>
      <c r="MEF27" s="58" t="s">
        <v>55</v>
      </c>
      <c r="MEG27" s="91" t="s">
        <v>32</v>
      </c>
      <c r="MEH27" s="92">
        <v>1</v>
      </c>
      <c r="MEI27" s="87">
        <v>0</v>
      </c>
      <c r="MEJ27" s="59">
        <f t="shared" si="548"/>
        <v>0</v>
      </c>
      <c r="MEK27" s="1"/>
      <c r="MEL27" s="89">
        <v>4</v>
      </c>
      <c r="MEM27" s="93" t="s">
        <v>64</v>
      </c>
      <c r="MEN27" s="58" t="s">
        <v>55</v>
      </c>
      <c r="MEO27" s="91" t="s">
        <v>32</v>
      </c>
      <c r="MEP27" s="92">
        <v>1</v>
      </c>
      <c r="MEQ27" s="87">
        <v>0</v>
      </c>
      <c r="MER27" s="59">
        <f t="shared" si="549"/>
        <v>0</v>
      </c>
      <c r="MES27" s="1"/>
      <c r="MET27" s="89">
        <v>4</v>
      </c>
      <c r="MEU27" s="93" t="s">
        <v>64</v>
      </c>
      <c r="MEV27" s="58" t="s">
        <v>55</v>
      </c>
      <c r="MEW27" s="91" t="s">
        <v>32</v>
      </c>
      <c r="MEX27" s="92">
        <v>1</v>
      </c>
      <c r="MEY27" s="87">
        <v>0</v>
      </c>
      <c r="MEZ27" s="59">
        <f t="shared" si="549"/>
        <v>0</v>
      </c>
      <c r="MFA27" s="1"/>
      <c r="MFB27" s="89">
        <v>4</v>
      </c>
      <c r="MFC27" s="93" t="s">
        <v>64</v>
      </c>
      <c r="MFD27" s="58" t="s">
        <v>55</v>
      </c>
      <c r="MFE27" s="91" t="s">
        <v>32</v>
      </c>
      <c r="MFF27" s="92">
        <v>1</v>
      </c>
      <c r="MFG27" s="87">
        <v>0</v>
      </c>
      <c r="MFH27" s="59">
        <f t="shared" si="550"/>
        <v>0</v>
      </c>
      <c r="MFI27" s="1"/>
      <c r="MFJ27" s="89">
        <v>4</v>
      </c>
      <c r="MFK27" s="93" t="s">
        <v>64</v>
      </c>
      <c r="MFL27" s="58" t="s">
        <v>55</v>
      </c>
      <c r="MFM27" s="91" t="s">
        <v>32</v>
      </c>
      <c r="MFN27" s="92">
        <v>1</v>
      </c>
      <c r="MFO27" s="87">
        <v>0</v>
      </c>
      <c r="MFP27" s="59">
        <f t="shared" si="550"/>
        <v>0</v>
      </c>
      <c r="MFQ27" s="1"/>
      <c r="MFR27" s="89">
        <v>4</v>
      </c>
      <c r="MFS27" s="93" t="s">
        <v>64</v>
      </c>
      <c r="MFT27" s="58" t="s">
        <v>55</v>
      </c>
      <c r="MFU27" s="91" t="s">
        <v>32</v>
      </c>
      <c r="MFV27" s="92">
        <v>1</v>
      </c>
      <c r="MFW27" s="87">
        <v>0</v>
      </c>
      <c r="MFX27" s="59">
        <f t="shared" si="551"/>
        <v>0</v>
      </c>
      <c r="MFY27" s="1"/>
      <c r="MFZ27" s="89">
        <v>4</v>
      </c>
      <c r="MGA27" s="93" t="s">
        <v>64</v>
      </c>
      <c r="MGB27" s="58" t="s">
        <v>55</v>
      </c>
      <c r="MGC27" s="91" t="s">
        <v>32</v>
      </c>
      <c r="MGD27" s="92">
        <v>1</v>
      </c>
      <c r="MGE27" s="87">
        <v>0</v>
      </c>
      <c r="MGF27" s="59">
        <f t="shared" si="551"/>
        <v>0</v>
      </c>
      <c r="MGG27" s="1"/>
      <c r="MGH27" s="89">
        <v>4</v>
      </c>
      <c r="MGI27" s="93" t="s">
        <v>64</v>
      </c>
      <c r="MGJ27" s="58" t="s">
        <v>55</v>
      </c>
      <c r="MGK27" s="91" t="s">
        <v>32</v>
      </c>
      <c r="MGL27" s="92">
        <v>1</v>
      </c>
      <c r="MGM27" s="87">
        <v>0</v>
      </c>
      <c r="MGN27" s="59">
        <f t="shared" si="552"/>
        <v>0</v>
      </c>
      <c r="MGO27" s="1"/>
      <c r="MGP27" s="89">
        <v>4</v>
      </c>
      <c r="MGQ27" s="93" t="s">
        <v>64</v>
      </c>
      <c r="MGR27" s="58" t="s">
        <v>55</v>
      </c>
      <c r="MGS27" s="91" t="s">
        <v>32</v>
      </c>
      <c r="MGT27" s="92">
        <v>1</v>
      </c>
      <c r="MGU27" s="87">
        <v>0</v>
      </c>
      <c r="MGV27" s="59">
        <f t="shared" si="552"/>
        <v>0</v>
      </c>
      <c r="MGW27" s="1"/>
      <c r="MGX27" s="89">
        <v>4</v>
      </c>
      <c r="MGY27" s="93" t="s">
        <v>64</v>
      </c>
      <c r="MGZ27" s="58" t="s">
        <v>55</v>
      </c>
      <c r="MHA27" s="91" t="s">
        <v>32</v>
      </c>
      <c r="MHB27" s="92">
        <v>1</v>
      </c>
      <c r="MHC27" s="87">
        <v>0</v>
      </c>
      <c r="MHD27" s="59">
        <f t="shared" si="553"/>
        <v>0</v>
      </c>
      <c r="MHE27" s="1"/>
      <c r="MHF27" s="89">
        <v>4</v>
      </c>
      <c r="MHG27" s="93" t="s">
        <v>64</v>
      </c>
      <c r="MHH27" s="58" t="s">
        <v>55</v>
      </c>
      <c r="MHI27" s="91" t="s">
        <v>32</v>
      </c>
      <c r="MHJ27" s="92">
        <v>1</v>
      </c>
      <c r="MHK27" s="87">
        <v>0</v>
      </c>
      <c r="MHL27" s="59">
        <f t="shared" si="553"/>
        <v>0</v>
      </c>
      <c r="MHM27" s="1"/>
      <c r="MHN27" s="89">
        <v>4</v>
      </c>
      <c r="MHO27" s="93" t="s">
        <v>64</v>
      </c>
      <c r="MHP27" s="58" t="s">
        <v>55</v>
      </c>
      <c r="MHQ27" s="91" t="s">
        <v>32</v>
      </c>
      <c r="MHR27" s="92">
        <v>1</v>
      </c>
      <c r="MHS27" s="87">
        <v>0</v>
      </c>
      <c r="MHT27" s="59">
        <f t="shared" si="554"/>
        <v>0</v>
      </c>
      <c r="MHU27" s="1"/>
      <c r="MHV27" s="89">
        <v>4</v>
      </c>
      <c r="MHW27" s="93" t="s">
        <v>64</v>
      </c>
      <c r="MHX27" s="58" t="s">
        <v>55</v>
      </c>
      <c r="MHY27" s="91" t="s">
        <v>32</v>
      </c>
      <c r="MHZ27" s="92">
        <v>1</v>
      </c>
      <c r="MIA27" s="87">
        <v>0</v>
      </c>
      <c r="MIB27" s="59">
        <f t="shared" si="554"/>
        <v>0</v>
      </c>
      <c r="MIC27" s="1"/>
      <c r="MID27" s="89">
        <v>4</v>
      </c>
      <c r="MIE27" s="93" t="s">
        <v>64</v>
      </c>
      <c r="MIF27" s="58" t="s">
        <v>55</v>
      </c>
      <c r="MIG27" s="91" t="s">
        <v>32</v>
      </c>
      <c r="MIH27" s="92">
        <v>1</v>
      </c>
      <c r="MII27" s="87">
        <v>0</v>
      </c>
      <c r="MIJ27" s="59">
        <f t="shared" si="555"/>
        <v>0</v>
      </c>
      <c r="MIK27" s="1"/>
      <c r="MIL27" s="89">
        <v>4</v>
      </c>
      <c r="MIM27" s="93" t="s">
        <v>64</v>
      </c>
      <c r="MIN27" s="58" t="s">
        <v>55</v>
      </c>
      <c r="MIO27" s="91" t="s">
        <v>32</v>
      </c>
      <c r="MIP27" s="92">
        <v>1</v>
      </c>
      <c r="MIQ27" s="87">
        <v>0</v>
      </c>
      <c r="MIR27" s="59">
        <f t="shared" si="555"/>
        <v>0</v>
      </c>
      <c r="MIS27" s="1"/>
      <c r="MIT27" s="89">
        <v>4</v>
      </c>
      <c r="MIU27" s="93" t="s">
        <v>64</v>
      </c>
      <c r="MIV27" s="58" t="s">
        <v>55</v>
      </c>
      <c r="MIW27" s="91" t="s">
        <v>32</v>
      </c>
      <c r="MIX27" s="92">
        <v>1</v>
      </c>
      <c r="MIY27" s="87">
        <v>0</v>
      </c>
      <c r="MIZ27" s="59">
        <f t="shared" si="556"/>
        <v>0</v>
      </c>
      <c r="MJA27" s="1"/>
      <c r="MJB27" s="89">
        <v>4</v>
      </c>
      <c r="MJC27" s="93" t="s">
        <v>64</v>
      </c>
      <c r="MJD27" s="58" t="s">
        <v>55</v>
      </c>
      <c r="MJE27" s="91" t="s">
        <v>32</v>
      </c>
      <c r="MJF27" s="92">
        <v>1</v>
      </c>
      <c r="MJG27" s="87">
        <v>0</v>
      </c>
      <c r="MJH27" s="59">
        <f t="shared" si="556"/>
        <v>0</v>
      </c>
      <c r="MJI27" s="1"/>
      <c r="MJJ27" s="89">
        <v>4</v>
      </c>
      <c r="MJK27" s="93" t="s">
        <v>64</v>
      </c>
      <c r="MJL27" s="58" t="s">
        <v>55</v>
      </c>
      <c r="MJM27" s="91" t="s">
        <v>32</v>
      </c>
      <c r="MJN27" s="92">
        <v>1</v>
      </c>
      <c r="MJO27" s="87">
        <v>0</v>
      </c>
      <c r="MJP27" s="59">
        <f t="shared" si="557"/>
        <v>0</v>
      </c>
      <c r="MJQ27" s="1"/>
      <c r="MJR27" s="89">
        <v>4</v>
      </c>
      <c r="MJS27" s="93" t="s">
        <v>64</v>
      </c>
      <c r="MJT27" s="58" t="s">
        <v>55</v>
      </c>
      <c r="MJU27" s="91" t="s">
        <v>32</v>
      </c>
      <c r="MJV27" s="92">
        <v>1</v>
      </c>
      <c r="MJW27" s="87">
        <v>0</v>
      </c>
      <c r="MJX27" s="59">
        <f t="shared" si="557"/>
        <v>0</v>
      </c>
      <c r="MJY27" s="1"/>
      <c r="MJZ27" s="89">
        <v>4</v>
      </c>
      <c r="MKA27" s="93" t="s">
        <v>64</v>
      </c>
      <c r="MKB27" s="58" t="s">
        <v>55</v>
      </c>
      <c r="MKC27" s="91" t="s">
        <v>32</v>
      </c>
      <c r="MKD27" s="92">
        <v>1</v>
      </c>
      <c r="MKE27" s="87">
        <v>0</v>
      </c>
      <c r="MKF27" s="59">
        <f t="shared" si="558"/>
        <v>0</v>
      </c>
      <c r="MKG27" s="1"/>
      <c r="MKH27" s="89">
        <v>4</v>
      </c>
      <c r="MKI27" s="93" t="s">
        <v>64</v>
      </c>
      <c r="MKJ27" s="58" t="s">
        <v>55</v>
      </c>
      <c r="MKK27" s="91" t="s">
        <v>32</v>
      </c>
      <c r="MKL27" s="92">
        <v>1</v>
      </c>
      <c r="MKM27" s="87">
        <v>0</v>
      </c>
      <c r="MKN27" s="59">
        <f t="shared" si="558"/>
        <v>0</v>
      </c>
      <c r="MKO27" s="1"/>
      <c r="MKP27" s="89">
        <v>4</v>
      </c>
      <c r="MKQ27" s="93" t="s">
        <v>64</v>
      </c>
      <c r="MKR27" s="58" t="s">
        <v>55</v>
      </c>
      <c r="MKS27" s="91" t="s">
        <v>32</v>
      </c>
      <c r="MKT27" s="92">
        <v>1</v>
      </c>
      <c r="MKU27" s="87">
        <v>0</v>
      </c>
      <c r="MKV27" s="59">
        <f t="shared" si="559"/>
        <v>0</v>
      </c>
      <c r="MKW27" s="1"/>
      <c r="MKX27" s="89">
        <v>4</v>
      </c>
      <c r="MKY27" s="93" t="s">
        <v>64</v>
      </c>
      <c r="MKZ27" s="58" t="s">
        <v>55</v>
      </c>
      <c r="MLA27" s="91" t="s">
        <v>32</v>
      </c>
      <c r="MLB27" s="92">
        <v>1</v>
      </c>
      <c r="MLC27" s="87">
        <v>0</v>
      </c>
      <c r="MLD27" s="59">
        <f t="shared" si="559"/>
        <v>0</v>
      </c>
      <c r="MLE27" s="1"/>
      <c r="MLF27" s="89">
        <v>4</v>
      </c>
      <c r="MLG27" s="93" t="s">
        <v>64</v>
      </c>
      <c r="MLH27" s="58" t="s">
        <v>55</v>
      </c>
      <c r="MLI27" s="91" t="s">
        <v>32</v>
      </c>
      <c r="MLJ27" s="92">
        <v>1</v>
      </c>
      <c r="MLK27" s="87">
        <v>0</v>
      </c>
      <c r="MLL27" s="59">
        <f t="shared" si="560"/>
        <v>0</v>
      </c>
      <c r="MLM27" s="1"/>
      <c r="MLN27" s="89">
        <v>4</v>
      </c>
      <c r="MLO27" s="93" t="s">
        <v>64</v>
      </c>
      <c r="MLP27" s="58" t="s">
        <v>55</v>
      </c>
      <c r="MLQ27" s="91" t="s">
        <v>32</v>
      </c>
      <c r="MLR27" s="92">
        <v>1</v>
      </c>
      <c r="MLS27" s="87">
        <v>0</v>
      </c>
      <c r="MLT27" s="59">
        <f t="shared" si="560"/>
        <v>0</v>
      </c>
      <c r="MLU27" s="1"/>
      <c r="MLV27" s="89">
        <v>4</v>
      </c>
      <c r="MLW27" s="93" t="s">
        <v>64</v>
      </c>
      <c r="MLX27" s="58" t="s">
        <v>55</v>
      </c>
      <c r="MLY27" s="91" t="s">
        <v>32</v>
      </c>
      <c r="MLZ27" s="92">
        <v>1</v>
      </c>
      <c r="MMA27" s="87">
        <v>0</v>
      </c>
      <c r="MMB27" s="59">
        <f t="shared" si="561"/>
        <v>0</v>
      </c>
      <c r="MMC27" s="1"/>
      <c r="MMD27" s="89">
        <v>4</v>
      </c>
      <c r="MME27" s="93" t="s">
        <v>64</v>
      </c>
      <c r="MMF27" s="58" t="s">
        <v>55</v>
      </c>
      <c r="MMG27" s="91" t="s">
        <v>32</v>
      </c>
      <c r="MMH27" s="92">
        <v>1</v>
      </c>
      <c r="MMI27" s="87">
        <v>0</v>
      </c>
      <c r="MMJ27" s="59">
        <f t="shared" si="561"/>
        <v>0</v>
      </c>
      <c r="MMK27" s="1"/>
      <c r="MML27" s="89">
        <v>4</v>
      </c>
      <c r="MMM27" s="93" t="s">
        <v>64</v>
      </c>
      <c r="MMN27" s="58" t="s">
        <v>55</v>
      </c>
      <c r="MMO27" s="91" t="s">
        <v>32</v>
      </c>
      <c r="MMP27" s="92">
        <v>1</v>
      </c>
      <c r="MMQ27" s="87">
        <v>0</v>
      </c>
      <c r="MMR27" s="59">
        <f t="shared" si="562"/>
        <v>0</v>
      </c>
      <c r="MMS27" s="1"/>
      <c r="MMT27" s="89">
        <v>4</v>
      </c>
      <c r="MMU27" s="93" t="s">
        <v>64</v>
      </c>
      <c r="MMV27" s="58" t="s">
        <v>55</v>
      </c>
      <c r="MMW27" s="91" t="s">
        <v>32</v>
      </c>
      <c r="MMX27" s="92">
        <v>1</v>
      </c>
      <c r="MMY27" s="87">
        <v>0</v>
      </c>
      <c r="MMZ27" s="59">
        <f t="shared" si="562"/>
        <v>0</v>
      </c>
      <c r="MNA27" s="1"/>
      <c r="MNB27" s="89">
        <v>4</v>
      </c>
      <c r="MNC27" s="93" t="s">
        <v>64</v>
      </c>
      <c r="MND27" s="58" t="s">
        <v>55</v>
      </c>
      <c r="MNE27" s="91" t="s">
        <v>32</v>
      </c>
      <c r="MNF27" s="92">
        <v>1</v>
      </c>
      <c r="MNG27" s="87">
        <v>0</v>
      </c>
      <c r="MNH27" s="59">
        <f t="shared" si="563"/>
        <v>0</v>
      </c>
      <c r="MNI27" s="1"/>
      <c r="MNJ27" s="89">
        <v>4</v>
      </c>
      <c r="MNK27" s="93" t="s">
        <v>64</v>
      </c>
      <c r="MNL27" s="58" t="s">
        <v>55</v>
      </c>
      <c r="MNM27" s="91" t="s">
        <v>32</v>
      </c>
      <c r="MNN27" s="92">
        <v>1</v>
      </c>
      <c r="MNO27" s="87">
        <v>0</v>
      </c>
      <c r="MNP27" s="59">
        <f t="shared" si="563"/>
        <v>0</v>
      </c>
      <c r="MNQ27" s="1"/>
      <c r="MNR27" s="89">
        <v>4</v>
      </c>
      <c r="MNS27" s="93" t="s">
        <v>64</v>
      </c>
      <c r="MNT27" s="58" t="s">
        <v>55</v>
      </c>
      <c r="MNU27" s="91" t="s">
        <v>32</v>
      </c>
      <c r="MNV27" s="92">
        <v>1</v>
      </c>
      <c r="MNW27" s="87">
        <v>0</v>
      </c>
      <c r="MNX27" s="59">
        <f t="shared" si="564"/>
        <v>0</v>
      </c>
      <c r="MNY27" s="1"/>
      <c r="MNZ27" s="89">
        <v>4</v>
      </c>
      <c r="MOA27" s="93" t="s">
        <v>64</v>
      </c>
      <c r="MOB27" s="58" t="s">
        <v>55</v>
      </c>
      <c r="MOC27" s="91" t="s">
        <v>32</v>
      </c>
      <c r="MOD27" s="92">
        <v>1</v>
      </c>
      <c r="MOE27" s="87">
        <v>0</v>
      </c>
      <c r="MOF27" s="59">
        <f t="shared" si="564"/>
        <v>0</v>
      </c>
      <c r="MOG27" s="1"/>
      <c r="MOH27" s="89">
        <v>4</v>
      </c>
      <c r="MOI27" s="93" t="s">
        <v>64</v>
      </c>
      <c r="MOJ27" s="58" t="s">
        <v>55</v>
      </c>
      <c r="MOK27" s="91" t="s">
        <v>32</v>
      </c>
      <c r="MOL27" s="92">
        <v>1</v>
      </c>
      <c r="MOM27" s="87">
        <v>0</v>
      </c>
      <c r="MON27" s="59">
        <f t="shared" si="565"/>
        <v>0</v>
      </c>
      <c r="MOO27" s="1"/>
      <c r="MOP27" s="89">
        <v>4</v>
      </c>
      <c r="MOQ27" s="93" t="s">
        <v>64</v>
      </c>
      <c r="MOR27" s="58" t="s">
        <v>55</v>
      </c>
      <c r="MOS27" s="91" t="s">
        <v>32</v>
      </c>
      <c r="MOT27" s="92">
        <v>1</v>
      </c>
      <c r="MOU27" s="87">
        <v>0</v>
      </c>
      <c r="MOV27" s="59">
        <f t="shared" si="565"/>
        <v>0</v>
      </c>
      <c r="MOW27" s="1"/>
      <c r="MOX27" s="89">
        <v>4</v>
      </c>
      <c r="MOY27" s="93" t="s">
        <v>64</v>
      </c>
      <c r="MOZ27" s="58" t="s">
        <v>55</v>
      </c>
      <c r="MPA27" s="91" t="s">
        <v>32</v>
      </c>
      <c r="MPB27" s="92">
        <v>1</v>
      </c>
      <c r="MPC27" s="87">
        <v>0</v>
      </c>
      <c r="MPD27" s="59">
        <f t="shared" si="566"/>
        <v>0</v>
      </c>
      <c r="MPE27" s="1"/>
      <c r="MPF27" s="89">
        <v>4</v>
      </c>
      <c r="MPG27" s="93" t="s">
        <v>64</v>
      </c>
      <c r="MPH27" s="58" t="s">
        <v>55</v>
      </c>
      <c r="MPI27" s="91" t="s">
        <v>32</v>
      </c>
      <c r="MPJ27" s="92">
        <v>1</v>
      </c>
      <c r="MPK27" s="87">
        <v>0</v>
      </c>
      <c r="MPL27" s="59">
        <f t="shared" si="566"/>
        <v>0</v>
      </c>
      <c r="MPM27" s="1"/>
      <c r="MPN27" s="89">
        <v>4</v>
      </c>
      <c r="MPO27" s="93" t="s">
        <v>64</v>
      </c>
      <c r="MPP27" s="58" t="s">
        <v>55</v>
      </c>
      <c r="MPQ27" s="91" t="s">
        <v>32</v>
      </c>
      <c r="MPR27" s="92">
        <v>1</v>
      </c>
      <c r="MPS27" s="87">
        <v>0</v>
      </c>
      <c r="MPT27" s="59">
        <f t="shared" si="567"/>
        <v>0</v>
      </c>
      <c r="MPU27" s="1"/>
      <c r="MPV27" s="89">
        <v>4</v>
      </c>
      <c r="MPW27" s="93" t="s">
        <v>64</v>
      </c>
      <c r="MPX27" s="58" t="s">
        <v>55</v>
      </c>
      <c r="MPY27" s="91" t="s">
        <v>32</v>
      </c>
      <c r="MPZ27" s="92">
        <v>1</v>
      </c>
      <c r="MQA27" s="87">
        <v>0</v>
      </c>
      <c r="MQB27" s="59">
        <f t="shared" si="567"/>
        <v>0</v>
      </c>
      <c r="MQC27" s="1"/>
      <c r="MQD27" s="89">
        <v>4</v>
      </c>
      <c r="MQE27" s="93" t="s">
        <v>64</v>
      </c>
      <c r="MQF27" s="58" t="s">
        <v>55</v>
      </c>
      <c r="MQG27" s="91" t="s">
        <v>32</v>
      </c>
      <c r="MQH27" s="92">
        <v>1</v>
      </c>
      <c r="MQI27" s="87">
        <v>0</v>
      </c>
      <c r="MQJ27" s="59">
        <f t="shared" si="568"/>
        <v>0</v>
      </c>
      <c r="MQK27" s="1"/>
      <c r="MQL27" s="89">
        <v>4</v>
      </c>
      <c r="MQM27" s="93" t="s">
        <v>64</v>
      </c>
      <c r="MQN27" s="58" t="s">
        <v>55</v>
      </c>
      <c r="MQO27" s="91" t="s">
        <v>32</v>
      </c>
      <c r="MQP27" s="92">
        <v>1</v>
      </c>
      <c r="MQQ27" s="87">
        <v>0</v>
      </c>
      <c r="MQR27" s="59">
        <f t="shared" si="568"/>
        <v>0</v>
      </c>
      <c r="MQS27" s="1"/>
      <c r="MQT27" s="89">
        <v>4</v>
      </c>
      <c r="MQU27" s="93" t="s">
        <v>64</v>
      </c>
      <c r="MQV27" s="58" t="s">
        <v>55</v>
      </c>
      <c r="MQW27" s="91" t="s">
        <v>32</v>
      </c>
      <c r="MQX27" s="92">
        <v>1</v>
      </c>
      <c r="MQY27" s="87">
        <v>0</v>
      </c>
      <c r="MQZ27" s="59">
        <f t="shared" si="569"/>
        <v>0</v>
      </c>
      <c r="MRA27" s="1"/>
      <c r="MRB27" s="89">
        <v>4</v>
      </c>
      <c r="MRC27" s="93" t="s">
        <v>64</v>
      </c>
      <c r="MRD27" s="58" t="s">
        <v>55</v>
      </c>
      <c r="MRE27" s="91" t="s">
        <v>32</v>
      </c>
      <c r="MRF27" s="92">
        <v>1</v>
      </c>
      <c r="MRG27" s="87">
        <v>0</v>
      </c>
      <c r="MRH27" s="59">
        <f t="shared" si="569"/>
        <v>0</v>
      </c>
      <c r="MRI27" s="1"/>
      <c r="MRJ27" s="89">
        <v>4</v>
      </c>
      <c r="MRK27" s="93" t="s">
        <v>64</v>
      </c>
      <c r="MRL27" s="58" t="s">
        <v>55</v>
      </c>
      <c r="MRM27" s="91" t="s">
        <v>32</v>
      </c>
      <c r="MRN27" s="92">
        <v>1</v>
      </c>
      <c r="MRO27" s="87">
        <v>0</v>
      </c>
      <c r="MRP27" s="59">
        <f t="shared" si="570"/>
        <v>0</v>
      </c>
      <c r="MRQ27" s="1"/>
      <c r="MRR27" s="89">
        <v>4</v>
      </c>
      <c r="MRS27" s="93" t="s">
        <v>64</v>
      </c>
      <c r="MRT27" s="58" t="s">
        <v>55</v>
      </c>
      <c r="MRU27" s="91" t="s">
        <v>32</v>
      </c>
      <c r="MRV27" s="92">
        <v>1</v>
      </c>
      <c r="MRW27" s="87">
        <v>0</v>
      </c>
      <c r="MRX27" s="59">
        <f t="shared" si="570"/>
        <v>0</v>
      </c>
      <c r="MRY27" s="1"/>
      <c r="MRZ27" s="89">
        <v>4</v>
      </c>
      <c r="MSA27" s="93" t="s">
        <v>64</v>
      </c>
      <c r="MSB27" s="58" t="s">
        <v>55</v>
      </c>
      <c r="MSC27" s="91" t="s">
        <v>32</v>
      </c>
      <c r="MSD27" s="92">
        <v>1</v>
      </c>
      <c r="MSE27" s="87">
        <v>0</v>
      </c>
      <c r="MSF27" s="59">
        <f t="shared" si="571"/>
        <v>0</v>
      </c>
      <c r="MSG27" s="1"/>
      <c r="MSH27" s="89">
        <v>4</v>
      </c>
      <c r="MSI27" s="93" t="s">
        <v>64</v>
      </c>
      <c r="MSJ27" s="58" t="s">
        <v>55</v>
      </c>
      <c r="MSK27" s="91" t="s">
        <v>32</v>
      </c>
      <c r="MSL27" s="92">
        <v>1</v>
      </c>
      <c r="MSM27" s="87">
        <v>0</v>
      </c>
      <c r="MSN27" s="59">
        <f t="shared" si="571"/>
        <v>0</v>
      </c>
      <c r="MSO27" s="1"/>
      <c r="MSP27" s="89">
        <v>4</v>
      </c>
      <c r="MSQ27" s="93" t="s">
        <v>64</v>
      </c>
      <c r="MSR27" s="58" t="s">
        <v>55</v>
      </c>
      <c r="MSS27" s="91" t="s">
        <v>32</v>
      </c>
      <c r="MST27" s="92">
        <v>1</v>
      </c>
      <c r="MSU27" s="87">
        <v>0</v>
      </c>
      <c r="MSV27" s="59">
        <f t="shared" si="572"/>
        <v>0</v>
      </c>
      <c r="MSW27" s="1"/>
      <c r="MSX27" s="89">
        <v>4</v>
      </c>
      <c r="MSY27" s="93" t="s">
        <v>64</v>
      </c>
      <c r="MSZ27" s="58" t="s">
        <v>55</v>
      </c>
      <c r="MTA27" s="91" t="s">
        <v>32</v>
      </c>
      <c r="MTB27" s="92">
        <v>1</v>
      </c>
      <c r="MTC27" s="87">
        <v>0</v>
      </c>
      <c r="MTD27" s="59">
        <f t="shared" si="572"/>
        <v>0</v>
      </c>
      <c r="MTE27" s="1"/>
      <c r="MTF27" s="89">
        <v>4</v>
      </c>
      <c r="MTG27" s="93" t="s">
        <v>64</v>
      </c>
      <c r="MTH27" s="58" t="s">
        <v>55</v>
      </c>
      <c r="MTI27" s="91" t="s">
        <v>32</v>
      </c>
      <c r="MTJ27" s="92">
        <v>1</v>
      </c>
      <c r="MTK27" s="87">
        <v>0</v>
      </c>
      <c r="MTL27" s="59">
        <f t="shared" si="573"/>
        <v>0</v>
      </c>
      <c r="MTM27" s="1"/>
      <c r="MTN27" s="89">
        <v>4</v>
      </c>
      <c r="MTO27" s="93" t="s">
        <v>64</v>
      </c>
      <c r="MTP27" s="58" t="s">
        <v>55</v>
      </c>
      <c r="MTQ27" s="91" t="s">
        <v>32</v>
      </c>
      <c r="MTR27" s="92">
        <v>1</v>
      </c>
      <c r="MTS27" s="87">
        <v>0</v>
      </c>
      <c r="MTT27" s="59">
        <f t="shared" si="573"/>
        <v>0</v>
      </c>
      <c r="MTU27" s="1"/>
      <c r="MTV27" s="89">
        <v>4</v>
      </c>
      <c r="MTW27" s="93" t="s">
        <v>64</v>
      </c>
      <c r="MTX27" s="58" t="s">
        <v>55</v>
      </c>
      <c r="MTY27" s="91" t="s">
        <v>32</v>
      </c>
      <c r="MTZ27" s="92">
        <v>1</v>
      </c>
      <c r="MUA27" s="87">
        <v>0</v>
      </c>
      <c r="MUB27" s="59">
        <f t="shared" si="574"/>
        <v>0</v>
      </c>
      <c r="MUC27" s="1"/>
      <c r="MUD27" s="89">
        <v>4</v>
      </c>
      <c r="MUE27" s="93" t="s">
        <v>64</v>
      </c>
      <c r="MUF27" s="58" t="s">
        <v>55</v>
      </c>
      <c r="MUG27" s="91" t="s">
        <v>32</v>
      </c>
      <c r="MUH27" s="92">
        <v>1</v>
      </c>
      <c r="MUI27" s="87">
        <v>0</v>
      </c>
      <c r="MUJ27" s="59">
        <f t="shared" si="574"/>
        <v>0</v>
      </c>
      <c r="MUK27" s="1"/>
      <c r="MUL27" s="89">
        <v>4</v>
      </c>
      <c r="MUM27" s="93" t="s">
        <v>64</v>
      </c>
      <c r="MUN27" s="58" t="s">
        <v>55</v>
      </c>
      <c r="MUO27" s="91" t="s">
        <v>32</v>
      </c>
      <c r="MUP27" s="92">
        <v>1</v>
      </c>
      <c r="MUQ27" s="87">
        <v>0</v>
      </c>
      <c r="MUR27" s="59">
        <f t="shared" si="575"/>
        <v>0</v>
      </c>
      <c r="MUS27" s="1"/>
      <c r="MUT27" s="89">
        <v>4</v>
      </c>
      <c r="MUU27" s="93" t="s">
        <v>64</v>
      </c>
      <c r="MUV27" s="58" t="s">
        <v>55</v>
      </c>
      <c r="MUW27" s="91" t="s">
        <v>32</v>
      </c>
      <c r="MUX27" s="92">
        <v>1</v>
      </c>
      <c r="MUY27" s="87">
        <v>0</v>
      </c>
      <c r="MUZ27" s="59">
        <f t="shared" si="575"/>
        <v>0</v>
      </c>
      <c r="MVA27" s="1"/>
      <c r="MVB27" s="89">
        <v>4</v>
      </c>
      <c r="MVC27" s="93" t="s">
        <v>64</v>
      </c>
      <c r="MVD27" s="58" t="s">
        <v>55</v>
      </c>
      <c r="MVE27" s="91" t="s">
        <v>32</v>
      </c>
      <c r="MVF27" s="92">
        <v>1</v>
      </c>
      <c r="MVG27" s="87">
        <v>0</v>
      </c>
      <c r="MVH27" s="59">
        <f t="shared" si="576"/>
        <v>0</v>
      </c>
      <c r="MVI27" s="1"/>
      <c r="MVJ27" s="89">
        <v>4</v>
      </c>
      <c r="MVK27" s="93" t="s">
        <v>64</v>
      </c>
      <c r="MVL27" s="58" t="s">
        <v>55</v>
      </c>
      <c r="MVM27" s="91" t="s">
        <v>32</v>
      </c>
      <c r="MVN27" s="92">
        <v>1</v>
      </c>
      <c r="MVO27" s="87">
        <v>0</v>
      </c>
      <c r="MVP27" s="59">
        <f t="shared" si="576"/>
        <v>0</v>
      </c>
      <c r="MVQ27" s="1"/>
      <c r="MVR27" s="89">
        <v>4</v>
      </c>
      <c r="MVS27" s="93" t="s">
        <v>64</v>
      </c>
      <c r="MVT27" s="58" t="s">
        <v>55</v>
      </c>
      <c r="MVU27" s="91" t="s">
        <v>32</v>
      </c>
      <c r="MVV27" s="92">
        <v>1</v>
      </c>
      <c r="MVW27" s="87">
        <v>0</v>
      </c>
      <c r="MVX27" s="59">
        <f t="shared" si="577"/>
        <v>0</v>
      </c>
      <c r="MVY27" s="1"/>
      <c r="MVZ27" s="89">
        <v>4</v>
      </c>
      <c r="MWA27" s="93" t="s">
        <v>64</v>
      </c>
      <c r="MWB27" s="58" t="s">
        <v>55</v>
      </c>
      <c r="MWC27" s="91" t="s">
        <v>32</v>
      </c>
      <c r="MWD27" s="92">
        <v>1</v>
      </c>
      <c r="MWE27" s="87">
        <v>0</v>
      </c>
      <c r="MWF27" s="59">
        <f t="shared" si="577"/>
        <v>0</v>
      </c>
      <c r="MWG27" s="1"/>
      <c r="MWH27" s="89">
        <v>4</v>
      </c>
      <c r="MWI27" s="93" t="s">
        <v>64</v>
      </c>
      <c r="MWJ27" s="58" t="s">
        <v>55</v>
      </c>
      <c r="MWK27" s="91" t="s">
        <v>32</v>
      </c>
      <c r="MWL27" s="92">
        <v>1</v>
      </c>
      <c r="MWM27" s="87">
        <v>0</v>
      </c>
      <c r="MWN27" s="59">
        <f t="shared" si="578"/>
        <v>0</v>
      </c>
      <c r="MWO27" s="1"/>
      <c r="MWP27" s="89">
        <v>4</v>
      </c>
      <c r="MWQ27" s="93" t="s">
        <v>64</v>
      </c>
      <c r="MWR27" s="58" t="s">
        <v>55</v>
      </c>
      <c r="MWS27" s="91" t="s">
        <v>32</v>
      </c>
      <c r="MWT27" s="92">
        <v>1</v>
      </c>
      <c r="MWU27" s="87">
        <v>0</v>
      </c>
      <c r="MWV27" s="59">
        <f t="shared" si="578"/>
        <v>0</v>
      </c>
      <c r="MWW27" s="1"/>
      <c r="MWX27" s="89">
        <v>4</v>
      </c>
      <c r="MWY27" s="93" t="s">
        <v>64</v>
      </c>
      <c r="MWZ27" s="58" t="s">
        <v>55</v>
      </c>
      <c r="MXA27" s="91" t="s">
        <v>32</v>
      </c>
      <c r="MXB27" s="92">
        <v>1</v>
      </c>
      <c r="MXC27" s="87">
        <v>0</v>
      </c>
      <c r="MXD27" s="59">
        <f t="shared" si="579"/>
        <v>0</v>
      </c>
      <c r="MXE27" s="1"/>
      <c r="MXF27" s="89">
        <v>4</v>
      </c>
      <c r="MXG27" s="93" t="s">
        <v>64</v>
      </c>
      <c r="MXH27" s="58" t="s">
        <v>55</v>
      </c>
      <c r="MXI27" s="91" t="s">
        <v>32</v>
      </c>
      <c r="MXJ27" s="92">
        <v>1</v>
      </c>
      <c r="MXK27" s="87">
        <v>0</v>
      </c>
      <c r="MXL27" s="59">
        <f t="shared" si="579"/>
        <v>0</v>
      </c>
      <c r="MXM27" s="1"/>
      <c r="MXN27" s="89">
        <v>4</v>
      </c>
      <c r="MXO27" s="93" t="s">
        <v>64</v>
      </c>
      <c r="MXP27" s="58" t="s">
        <v>55</v>
      </c>
      <c r="MXQ27" s="91" t="s">
        <v>32</v>
      </c>
      <c r="MXR27" s="92">
        <v>1</v>
      </c>
      <c r="MXS27" s="87">
        <v>0</v>
      </c>
      <c r="MXT27" s="59">
        <f t="shared" si="580"/>
        <v>0</v>
      </c>
      <c r="MXU27" s="1"/>
      <c r="MXV27" s="89">
        <v>4</v>
      </c>
      <c r="MXW27" s="93" t="s">
        <v>64</v>
      </c>
      <c r="MXX27" s="58" t="s">
        <v>55</v>
      </c>
      <c r="MXY27" s="91" t="s">
        <v>32</v>
      </c>
      <c r="MXZ27" s="92">
        <v>1</v>
      </c>
      <c r="MYA27" s="87">
        <v>0</v>
      </c>
      <c r="MYB27" s="59">
        <f t="shared" si="580"/>
        <v>0</v>
      </c>
      <c r="MYC27" s="1"/>
      <c r="MYD27" s="89">
        <v>4</v>
      </c>
      <c r="MYE27" s="93" t="s">
        <v>64</v>
      </c>
      <c r="MYF27" s="58" t="s">
        <v>55</v>
      </c>
      <c r="MYG27" s="91" t="s">
        <v>32</v>
      </c>
      <c r="MYH27" s="92">
        <v>1</v>
      </c>
      <c r="MYI27" s="87">
        <v>0</v>
      </c>
      <c r="MYJ27" s="59">
        <f t="shared" si="581"/>
        <v>0</v>
      </c>
      <c r="MYK27" s="1"/>
      <c r="MYL27" s="89">
        <v>4</v>
      </c>
      <c r="MYM27" s="93" t="s">
        <v>64</v>
      </c>
      <c r="MYN27" s="58" t="s">
        <v>55</v>
      </c>
      <c r="MYO27" s="91" t="s">
        <v>32</v>
      </c>
      <c r="MYP27" s="92">
        <v>1</v>
      </c>
      <c r="MYQ27" s="87">
        <v>0</v>
      </c>
      <c r="MYR27" s="59">
        <f t="shared" si="581"/>
        <v>0</v>
      </c>
      <c r="MYS27" s="1"/>
      <c r="MYT27" s="89">
        <v>4</v>
      </c>
      <c r="MYU27" s="93" t="s">
        <v>64</v>
      </c>
      <c r="MYV27" s="58" t="s">
        <v>55</v>
      </c>
      <c r="MYW27" s="91" t="s">
        <v>32</v>
      </c>
      <c r="MYX27" s="92">
        <v>1</v>
      </c>
      <c r="MYY27" s="87">
        <v>0</v>
      </c>
      <c r="MYZ27" s="59">
        <f t="shared" si="582"/>
        <v>0</v>
      </c>
      <c r="MZA27" s="1"/>
      <c r="MZB27" s="89">
        <v>4</v>
      </c>
      <c r="MZC27" s="93" t="s">
        <v>64</v>
      </c>
      <c r="MZD27" s="58" t="s">
        <v>55</v>
      </c>
      <c r="MZE27" s="91" t="s">
        <v>32</v>
      </c>
      <c r="MZF27" s="92">
        <v>1</v>
      </c>
      <c r="MZG27" s="87">
        <v>0</v>
      </c>
      <c r="MZH27" s="59">
        <f t="shared" si="582"/>
        <v>0</v>
      </c>
      <c r="MZI27" s="1"/>
      <c r="MZJ27" s="89">
        <v>4</v>
      </c>
      <c r="MZK27" s="93" t="s">
        <v>64</v>
      </c>
      <c r="MZL27" s="58" t="s">
        <v>55</v>
      </c>
      <c r="MZM27" s="91" t="s">
        <v>32</v>
      </c>
      <c r="MZN27" s="92">
        <v>1</v>
      </c>
      <c r="MZO27" s="87">
        <v>0</v>
      </c>
      <c r="MZP27" s="59">
        <f t="shared" si="583"/>
        <v>0</v>
      </c>
      <c r="MZQ27" s="1"/>
      <c r="MZR27" s="89">
        <v>4</v>
      </c>
      <c r="MZS27" s="93" t="s">
        <v>64</v>
      </c>
      <c r="MZT27" s="58" t="s">
        <v>55</v>
      </c>
      <c r="MZU27" s="91" t="s">
        <v>32</v>
      </c>
      <c r="MZV27" s="92">
        <v>1</v>
      </c>
      <c r="MZW27" s="87">
        <v>0</v>
      </c>
      <c r="MZX27" s="59">
        <f t="shared" si="583"/>
        <v>0</v>
      </c>
      <c r="MZY27" s="1"/>
      <c r="MZZ27" s="89">
        <v>4</v>
      </c>
      <c r="NAA27" s="93" t="s">
        <v>64</v>
      </c>
      <c r="NAB27" s="58" t="s">
        <v>55</v>
      </c>
      <c r="NAC27" s="91" t="s">
        <v>32</v>
      </c>
      <c r="NAD27" s="92">
        <v>1</v>
      </c>
      <c r="NAE27" s="87">
        <v>0</v>
      </c>
      <c r="NAF27" s="59">
        <f t="shared" si="584"/>
        <v>0</v>
      </c>
      <c r="NAG27" s="1"/>
      <c r="NAH27" s="89">
        <v>4</v>
      </c>
      <c r="NAI27" s="93" t="s">
        <v>64</v>
      </c>
      <c r="NAJ27" s="58" t="s">
        <v>55</v>
      </c>
      <c r="NAK27" s="91" t="s">
        <v>32</v>
      </c>
      <c r="NAL27" s="92">
        <v>1</v>
      </c>
      <c r="NAM27" s="87">
        <v>0</v>
      </c>
      <c r="NAN27" s="59">
        <f t="shared" si="584"/>
        <v>0</v>
      </c>
      <c r="NAO27" s="1"/>
      <c r="NAP27" s="89">
        <v>4</v>
      </c>
      <c r="NAQ27" s="93" t="s">
        <v>64</v>
      </c>
      <c r="NAR27" s="58" t="s">
        <v>55</v>
      </c>
      <c r="NAS27" s="91" t="s">
        <v>32</v>
      </c>
      <c r="NAT27" s="92">
        <v>1</v>
      </c>
      <c r="NAU27" s="87">
        <v>0</v>
      </c>
      <c r="NAV27" s="59">
        <f t="shared" si="585"/>
        <v>0</v>
      </c>
      <c r="NAW27" s="1"/>
      <c r="NAX27" s="89">
        <v>4</v>
      </c>
      <c r="NAY27" s="93" t="s">
        <v>64</v>
      </c>
      <c r="NAZ27" s="58" t="s">
        <v>55</v>
      </c>
      <c r="NBA27" s="91" t="s">
        <v>32</v>
      </c>
      <c r="NBB27" s="92">
        <v>1</v>
      </c>
      <c r="NBC27" s="87">
        <v>0</v>
      </c>
      <c r="NBD27" s="59">
        <f t="shared" si="585"/>
        <v>0</v>
      </c>
      <c r="NBE27" s="1"/>
      <c r="NBF27" s="89">
        <v>4</v>
      </c>
      <c r="NBG27" s="93" t="s">
        <v>64</v>
      </c>
      <c r="NBH27" s="58" t="s">
        <v>55</v>
      </c>
      <c r="NBI27" s="91" t="s">
        <v>32</v>
      </c>
      <c r="NBJ27" s="92">
        <v>1</v>
      </c>
      <c r="NBK27" s="87">
        <v>0</v>
      </c>
      <c r="NBL27" s="59">
        <f t="shared" si="586"/>
        <v>0</v>
      </c>
      <c r="NBM27" s="1"/>
      <c r="NBN27" s="89">
        <v>4</v>
      </c>
      <c r="NBO27" s="93" t="s">
        <v>64</v>
      </c>
      <c r="NBP27" s="58" t="s">
        <v>55</v>
      </c>
      <c r="NBQ27" s="91" t="s">
        <v>32</v>
      </c>
      <c r="NBR27" s="92">
        <v>1</v>
      </c>
      <c r="NBS27" s="87">
        <v>0</v>
      </c>
      <c r="NBT27" s="59">
        <f t="shared" si="586"/>
        <v>0</v>
      </c>
      <c r="NBU27" s="1"/>
      <c r="NBV27" s="89">
        <v>4</v>
      </c>
      <c r="NBW27" s="93" t="s">
        <v>64</v>
      </c>
      <c r="NBX27" s="58" t="s">
        <v>55</v>
      </c>
      <c r="NBY27" s="91" t="s">
        <v>32</v>
      </c>
      <c r="NBZ27" s="92">
        <v>1</v>
      </c>
      <c r="NCA27" s="87">
        <v>0</v>
      </c>
      <c r="NCB27" s="59">
        <f t="shared" si="587"/>
        <v>0</v>
      </c>
      <c r="NCC27" s="1"/>
      <c r="NCD27" s="89">
        <v>4</v>
      </c>
      <c r="NCE27" s="93" t="s">
        <v>64</v>
      </c>
      <c r="NCF27" s="58" t="s">
        <v>55</v>
      </c>
      <c r="NCG27" s="91" t="s">
        <v>32</v>
      </c>
      <c r="NCH27" s="92">
        <v>1</v>
      </c>
      <c r="NCI27" s="87">
        <v>0</v>
      </c>
      <c r="NCJ27" s="59">
        <f t="shared" si="587"/>
        <v>0</v>
      </c>
      <c r="NCK27" s="1"/>
      <c r="NCL27" s="89">
        <v>4</v>
      </c>
      <c r="NCM27" s="93" t="s">
        <v>64</v>
      </c>
      <c r="NCN27" s="58" t="s">
        <v>55</v>
      </c>
      <c r="NCO27" s="91" t="s">
        <v>32</v>
      </c>
      <c r="NCP27" s="92">
        <v>1</v>
      </c>
      <c r="NCQ27" s="87">
        <v>0</v>
      </c>
      <c r="NCR27" s="59">
        <f t="shared" si="588"/>
        <v>0</v>
      </c>
      <c r="NCS27" s="1"/>
      <c r="NCT27" s="89">
        <v>4</v>
      </c>
      <c r="NCU27" s="93" t="s">
        <v>64</v>
      </c>
      <c r="NCV27" s="58" t="s">
        <v>55</v>
      </c>
      <c r="NCW27" s="91" t="s">
        <v>32</v>
      </c>
      <c r="NCX27" s="92">
        <v>1</v>
      </c>
      <c r="NCY27" s="87">
        <v>0</v>
      </c>
      <c r="NCZ27" s="59">
        <f t="shared" si="588"/>
        <v>0</v>
      </c>
      <c r="NDA27" s="1"/>
      <c r="NDB27" s="89">
        <v>4</v>
      </c>
      <c r="NDC27" s="93" t="s">
        <v>64</v>
      </c>
      <c r="NDD27" s="58" t="s">
        <v>55</v>
      </c>
      <c r="NDE27" s="91" t="s">
        <v>32</v>
      </c>
      <c r="NDF27" s="92">
        <v>1</v>
      </c>
      <c r="NDG27" s="87">
        <v>0</v>
      </c>
      <c r="NDH27" s="59">
        <f t="shared" si="589"/>
        <v>0</v>
      </c>
      <c r="NDI27" s="1"/>
      <c r="NDJ27" s="89">
        <v>4</v>
      </c>
      <c r="NDK27" s="93" t="s">
        <v>64</v>
      </c>
      <c r="NDL27" s="58" t="s">
        <v>55</v>
      </c>
      <c r="NDM27" s="91" t="s">
        <v>32</v>
      </c>
      <c r="NDN27" s="92">
        <v>1</v>
      </c>
      <c r="NDO27" s="87">
        <v>0</v>
      </c>
      <c r="NDP27" s="59">
        <f t="shared" si="589"/>
        <v>0</v>
      </c>
      <c r="NDQ27" s="1"/>
      <c r="NDR27" s="89">
        <v>4</v>
      </c>
      <c r="NDS27" s="93" t="s">
        <v>64</v>
      </c>
      <c r="NDT27" s="58" t="s">
        <v>55</v>
      </c>
      <c r="NDU27" s="91" t="s">
        <v>32</v>
      </c>
      <c r="NDV27" s="92">
        <v>1</v>
      </c>
      <c r="NDW27" s="87">
        <v>0</v>
      </c>
      <c r="NDX27" s="59">
        <f t="shared" si="590"/>
        <v>0</v>
      </c>
      <c r="NDY27" s="1"/>
      <c r="NDZ27" s="89">
        <v>4</v>
      </c>
      <c r="NEA27" s="93" t="s">
        <v>64</v>
      </c>
      <c r="NEB27" s="58" t="s">
        <v>55</v>
      </c>
      <c r="NEC27" s="91" t="s">
        <v>32</v>
      </c>
      <c r="NED27" s="92">
        <v>1</v>
      </c>
      <c r="NEE27" s="87">
        <v>0</v>
      </c>
      <c r="NEF27" s="59">
        <f t="shared" si="590"/>
        <v>0</v>
      </c>
      <c r="NEG27" s="1"/>
      <c r="NEH27" s="89">
        <v>4</v>
      </c>
      <c r="NEI27" s="93" t="s">
        <v>64</v>
      </c>
      <c r="NEJ27" s="58" t="s">
        <v>55</v>
      </c>
      <c r="NEK27" s="91" t="s">
        <v>32</v>
      </c>
      <c r="NEL27" s="92">
        <v>1</v>
      </c>
      <c r="NEM27" s="87">
        <v>0</v>
      </c>
      <c r="NEN27" s="59">
        <f t="shared" si="591"/>
        <v>0</v>
      </c>
      <c r="NEO27" s="1"/>
      <c r="NEP27" s="89">
        <v>4</v>
      </c>
      <c r="NEQ27" s="93" t="s">
        <v>64</v>
      </c>
      <c r="NER27" s="58" t="s">
        <v>55</v>
      </c>
      <c r="NES27" s="91" t="s">
        <v>32</v>
      </c>
      <c r="NET27" s="92">
        <v>1</v>
      </c>
      <c r="NEU27" s="87">
        <v>0</v>
      </c>
      <c r="NEV27" s="59">
        <f t="shared" si="591"/>
        <v>0</v>
      </c>
      <c r="NEW27" s="1"/>
      <c r="NEX27" s="89">
        <v>4</v>
      </c>
      <c r="NEY27" s="93" t="s">
        <v>64</v>
      </c>
      <c r="NEZ27" s="58" t="s">
        <v>55</v>
      </c>
      <c r="NFA27" s="91" t="s">
        <v>32</v>
      </c>
      <c r="NFB27" s="92">
        <v>1</v>
      </c>
      <c r="NFC27" s="87">
        <v>0</v>
      </c>
      <c r="NFD27" s="59">
        <f t="shared" si="592"/>
        <v>0</v>
      </c>
      <c r="NFE27" s="1"/>
      <c r="NFF27" s="89">
        <v>4</v>
      </c>
      <c r="NFG27" s="93" t="s">
        <v>64</v>
      </c>
      <c r="NFH27" s="58" t="s">
        <v>55</v>
      </c>
      <c r="NFI27" s="91" t="s">
        <v>32</v>
      </c>
      <c r="NFJ27" s="92">
        <v>1</v>
      </c>
      <c r="NFK27" s="87">
        <v>0</v>
      </c>
      <c r="NFL27" s="59">
        <f t="shared" si="592"/>
        <v>0</v>
      </c>
      <c r="NFM27" s="1"/>
      <c r="NFN27" s="89">
        <v>4</v>
      </c>
      <c r="NFO27" s="93" t="s">
        <v>64</v>
      </c>
      <c r="NFP27" s="58" t="s">
        <v>55</v>
      </c>
      <c r="NFQ27" s="91" t="s">
        <v>32</v>
      </c>
      <c r="NFR27" s="92">
        <v>1</v>
      </c>
      <c r="NFS27" s="87">
        <v>0</v>
      </c>
      <c r="NFT27" s="59">
        <f t="shared" si="593"/>
        <v>0</v>
      </c>
      <c r="NFU27" s="1"/>
      <c r="NFV27" s="89">
        <v>4</v>
      </c>
      <c r="NFW27" s="93" t="s">
        <v>64</v>
      </c>
      <c r="NFX27" s="58" t="s">
        <v>55</v>
      </c>
      <c r="NFY27" s="91" t="s">
        <v>32</v>
      </c>
      <c r="NFZ27" s="92">
        <v>1</v>
      </c>
      <c r="NGA27" s="87">
        <v>0</v>
      </c>
      <c r="NGB27" s="59">
        <f t="shared" si="593"/>
        <v>0</v>
      </c>
      <c r="NGC27" s="1"/>
      <c r="NGD27" s="89">
        <v>4</v>
      </c>
      <c r="NGE27" s="93" t="s">
        <v>64</v>
      </c>
      <c r="NGF27" s="58" t="s">
        <v>55</v>
      </c>
      <c r="NGG27" s="91" t="s">
        <v>32</v>
      </c>
      <c r="NGH27" s="92">
        <v>1</v>
      </c>
      <c r="NGI27" s="87">
        <v>0</v>
      </c>
      <c r="NGJ27" s="59">
        <f t="shared" si="594"/>
        <v>0</v>
      </c>
      <c r="NGK27" s="1"/>
      <c r="NGL27" s="89">
        <v>4</v>
      </c>
      <c r="NGM27" s="93" t="s">
        <v>64</v>
      </c>
      <c r="NGN27" s="58" t="s">
        <v>55</v>
      </c>
      <c r="NGO27" s="91" t="s">
        <v>32</v>
      </c>
      <c r="NGP27" s="92">
        <v>1</v>
      </c>
      <c r="NGQ27" s="87">
        <v>0</v>
      </c>
      <c r="NGR27" s="59">
        <f t="shared" si="594"/>
        <v>0</v>
      </c>
      <c r="NGS27" s="1"/>
      <c r="NGT27" s="89">
        <v>4</v>
      </c>
      <c r="NGU27" s="93" t="s">
        <v>64</v>
      </c>
      <c r="NGV27" s="58" t="s">
        <v>55</v>
      </c>
      <c r="NGW27" s="91" t="s">
        <v>32</v>
      </c>
      <c r="NGX27" s="92">
        <v>1</v>
      </c>
      <c r="NGY27" s="87">
        <v>0</v>
      </c>
      <c r="NGZ27" s="59">
        <f t="shared" si="595"/>
        <v>0</v>
      </c>
      <c r="NHA27" s="1"/>
      <c r="NHB27" s="89">
        <v>4</v>
      </c>
      <c r="NHC27" s="93" t="s">
        <v>64</v>
      </c>
      <c r="NHD27" s="58" t="s">
        <v>55</v>
      </c>
      <c r="NHE27" s="91" t="s">
        <v>32</v>
      </c>
      <c r="NHF27" s="92">
        <v>1</v>
      </c>
      <c r="NHG27" s="87">
        <v>0</v>
      </c>
      <c r="NHH27" s="59">
        <f t="shared" si="595"/>
        <v>0</v>
      </c>
      <c r="NHI27" s="1"/>
      <c r="NHJ27" s="89">
        <v>4</v>
      </c>
      <c r="NHK27" s="93" t="s">
        <v>64</v>
      </c>
      <c r="NHL27" s="58" t="s">
        <v>55</v>
      </c>
      <c r="NHM27" s="91" t="s">
        <v>32</v>
      </c>
      <c r="NHN27" s="92">
        <v>1</v>
      </c>
      <c r="NHO27" s="87">
        <v>0</v>
      </c>
      <c r="NHP27" s="59">
        <f t="shared" si="596"/>
        <v>0</v>
      </c>
      <c r="NHQ27" s="1"/>
      <c r="NHR27" s="89">
        <v>4</v>
      </c>
      <c r="NHS27" s="93" t="s">
        <v>64</v>
      </c>
      <c r="NHT27" s="58" t="s">
        <v>55</v>
      </c>
      <c r="NHU27" s="91" t="s">
        <v>32</v>
      </c>
      <c r="NHV27" s="92">
        <v>1</v>
      </c>
      <c r="NHW27" s="87">
        <v>0</v>
      </c>
      <c r="NHX27" s="59">
        <f t="shared" si="596"/>
        <v>0</v>
      </c>
      <c r="NHY27" s="1"/>
      <c r="NHZ27" s="89">
        <v>4</v>
      </c>
      <c r="NIA27" s="93" t="s">
        <v>64</v>
      </c>
      <c r="NIB27" s="58" t="s">
        <v>55</v>
      </c>
      <c r="NIC27" s="91" t="s">
        <v>32</v>
      </c>
      <c r="NID27" s="92">
        <v>1</v>
      </c>
      <c r="NIE27" s="87">
        <v>0</v>
      </c>
      <c r="NIF27" s="59">
        <f t="shared" si="597"/>
        <v>0</v>
      </c>
      <c r="NIG27" s="1"/>
      <c r="NIH27" s="89">
        <v>4</v>
      </c>
      <c r="NII27" s="93" t="s">
        <v>64</v>
      </c>
      <c r="NIJ27" s="58" t="s">
        <v>55</v>
      </c>
      <c r="NIK27" s="91" t="s">
        <v>32</v>
      </c>
      <c r="NIL27" s="92">
        <v>1</v>
      </c>
      <c r="NIM27" s="87">
        <v>0</v>
      </c>
      <c r="NIN27" s="59">
        <f t="shared" si="597"/>
        <v>0</v>
      </c>
      <c r="NIO27" s="1"/>
      <c r="NIP27" s="89">
        <v>4</v>
      </c>
      <c r="NIQ27" s="93" t="s">
        <v>64</v>
      </c>
      <c r="NIR27" s="58" t="s">
        <v>55</v>
      </c>
      <c r="NIS27" s="91" t="s">
        <v>32</v>
      </c>
      <c r="NIT27" s="92">
        <v>1</v>
      </c>
      <c r="NIU27" s="87">
        <v>0</v>
      </c>
      <c r="NIV27" s="59">
        <f t="shared" si="598"/>
        <v>0</v>
      </c>
      <c r="NIW27" s="1"/>
      <c r="NIX27" s="89">
        <v>4</v>
      </c>
      <c r="NIY27" s="93" t="s">
        <v>64</v>
      </c>
      <c r="NIZ27" s="58" t="s">
        <v>55</v>
      </c>
      <c r="NJA27" s="91" t="s">
        <v>32</v>
      </c>
      <c r="NJB27" s="92">
        <v>1</v>
      </c>
      <c r="NJC27" s="87">
        <v>0</v>
      </c>
      <c r="NJD27" s="59">
        <f t="shared" si="598"/>
        <v>0</v>
      </c>
      <c r="NJE27" s="1"/>
      <c r="NJF27" s="89">
        <v>4</v>
      </c>
      <c r="NJG27" s="93" t="s">
        <v>64</v>
      </c>
      <c r="NJH27" s="58" t="s">
        <v>55</v>
      </c>
      <c r="NJI27" s="91" t="s">
        <v>32</v>
      </c>
      <c r="NJJ27" s="92">
        <v>1</v>
      </c>
      <c r="NJK27" s="87">
        <v>0</v>
      </c>
      <c r="NJL27" s="59">
        <f t="shared" si="599"/>
        <v>0</v>
      </c>
      <c r="NJM27" s="1"/>
      <c r="NJN27" s="89">
        <v>4</v>
      </c>
      <c r="NJO27" s="93" t="s">
        <v>64</v>
      </c>
      <c r="NJP27" s="58" t="s">
        <v>55</v>
      </c>
      <c r="NJQ27" s="91" t="s">
        <v>32</v>
      </c>
      <c r="NJR27" s="92">
        <v>1</v>
      </c>
      <c r="NJS27" s="87">
        <v>0</v>
      </c>
      <c r="NJT27" s="59">
        <f t="shared" si="599"/>
        <v>0</v>
      </c>
      <c r="NJU27" s="1"/>
      <c r="NJV27" s="89">
        <v>4</v>
      </c>
      <c r="NJW27" s="93" t="s">
        <v>64</v>
      </c>
      <c r="NJX27" s="58" t="s">
        <v>55</v>
      </c>
      <c r="NJY27" s="91" t="s">
        <v>32</v>
      </c>
      <c r="NJZ27" s="92">
        <v>1</v>
      </c>
      <c r="NKA27" s="87">
        <v>0</v>
      </c>
      <c r="NKB27" s="59">
        <f t="shared" si="600"/>
        <v>0</v>
      </c>
      <c r="NKC27" s="1"/>
      <c r="NKD27" s="89">
        <v>4</v>
      </c>
      <c r="NKE27" s="93" t="s">
        <v>64</v>
      </c>
      <c r="NKF27" s="58" t="s">
        <v>55</v>
      </c>
      <c r="NKG27" s="91" t="s">
        <v>32</v>
      </c>
      <c r="NKH27" s="92">
        <v>1</v>
      </c>
      <c r="NKI27" s="87">
        <v>0</v>
      </c>
      <c r="NKJ27" s="59">
        <f t="shared" si="600"/>
        <v>0</v>
      </c>
      <c r="NKK27" s="1"/>
      <c r="NKL27" s="89">
        <v>4</v>
      </c>
      <c r="NKM27" s="93" t="s">
        <v>64</v>
      </c>
      <c r="NKN27" s="58" t="s">
        <v>55</v>
      </c>
      <c r="NKO27" s="91" t="s">
        <v>32</v>
      </c>
      <c r="NKP27" s="92">
        <v>1</v>
      </c>
      <c r="NKQ27" s="87">
        <v>0</v>
      </c>
      <c r="NKR27" s="59">
        <f t="shared" si="601"/>
        <v>0</v>
      </c>
      <c r="NKS27" s="1"/>
      <c r="NKT27" s="89">
        <v>4</v>
      </c>
      <c r="NKU27" s="93" t="s">
        <v>64</v>
      </c>
      <c r="NKV27" s="58" t="s">
        <v>55</v>
      </c>
      <c r="NKW27" s="91" t="s">
        <v>32</v>
      </c>
      <c r="NKX27" s="92">
        <v>1</v>
      </c>
      <c r="NKY27" s="87">
        <v>0</v>
      </c>
      <c r="NKZ27" s="59">
        <f t="shared" si="601"/>
        <v>0</v>
      </c>
      <c r="NLA27" s="1"/>
      <c r="NLB27" s="89">
        <v>4</v>
      </c>
      <c r="NLC27" s="93" t="s">
        <v>64</v>
      </c>
      <c r="NLD27" s="58" t="s">
        <v>55</v>
      </c>
      <c r="NLE27" s="91" t="s">
        <v>32</v>
      </c>
      <c r="NLF27" s="92">
        <v>1</v>
      </c>
      <c r="NLG27" s="87">
        <v>0</v>
      </c>
      <c r="NLH27" s="59">
        <f t="shared" si="602"/>
        <v>0</v>
      </c>
      <c r="NLI27" s="1"/>
      <c r="NLJ27" s="89">
        <v>4</v>
      </c>
      <c r="NLK27" s="93" t="s">
        <v>64</v>
      </c>
      <c r="NLL27" s="58" t="s">
        <v>55</v>
      </c>
      <c r="NLM27" s="91" t="s">
        <v>32</v>
      </c>
      <c r="NLN27" s="92">
        <v>1</v>
      </c>
      <c r="NLO27" s="87">
        <v>0</v>
      </c>
      <c r="NLP27" s="59">
        <f t="shared" si="602"/>
        <v>0</v>
      </c>
      <c r="NLQ27" s="1"/>
      <c r="NLR27" s="89">
        <v>4</v>
      </c>
      <c r="NLS27" s="93" t="s">
        <v>64</v>
      </c>
      <c r="NLT27" s="58" t="s">
        <v>55</v>
      </c>
      <c r="NLU27" s="91" t="s">
        <v>32</v>
      </c>
      <c r="NLV27" s="92">
        <v>1</v>
      </c>
      <c r="NLW27" s="87">
        <v>0</v>
      </c>
      <c r="NLX27" s="59">
        <f t="shared" si="603"/>
        <v>0</v>
      </c>
      <c r="NLY27" s="1"/>
      <c r="NLZ27" s="89">
        <v>4</v>
      </c>
      <c r="NMA27" s="93" t="s">
        <v>64</v>
      </c>
      <c r="NMB27" s="58" t="s">
        <v>55</v>
      </c>
      <c r="NMC27" s="91" t="s">
        <v>32</v>
      </c>
      <c r="NMD27" s="92">
        <v>1</v>
      </c>
      <c r="NME27" s="87">
        <v>0</v>
      </c>
      <c r="NMF27" s="59">
        <f t="shared" si="603"/>
        <v>0</v>
      </c>
      <c r="NMG27" s="1"/>
      <c r="NMH27" s="89">
        <v>4</v>
      </c>
      <c r="NMI27" s="93" t="s">
        <v>64</v>
      </c>
      <c r="NMJ27" s="58" t="s">
        <v>55</v>
      </c>
      <c r="NMK27" s="91" t="s">
        <v>32</v>
      </c>
      <c r="NML27" s="92">
        <v>1</v>
      </c>
      <c r="NMM27" s="87">
        <v>0</v>
      </c>
      <c r="NMN27" s="59">
        <f t="shared" si="604"/>
        <v>0</v>
      </c>
      <c r="NMO27" s="1"/>
      <c r="NMP27" s="89">
        <v>4</v>
      </c>
      <c r="NMQ27" s="93" t="s">
        <v>64</v>
      </c>
      <c r="NMR27" s="58" t="s">
        <v>55</v>
      </c>
      <c r="NMS27" s="91" t="s">
        <v>32</v>
      </c>
      <c r="NMT27" s="92">
        <v>1</v>
      </c>
      <c r="NMU27" s="87">
        <v>0</v>
      </c>
      <c r="NMV27" s="59">
        <f t="shared" si="604"/>
        <v>0</v>
      </c>
      <c r="NMW27" s="1"/>
      <c r="NMX27" s="89">
        <v>4</v>
      </c>
      <c r="NMY27" s="93" t="s">
        <v>64</v>
      </c>
      <c r="NMZ27" s="58" t="s">
        <v>55</v>
      </c>
      <c r="NNA27" s="91" t="s">
        <v>32</v>
      </c>
      <c r="NNB27" s="92">
        <v>1</v>
      </c>
      <c r="NNC27" s="87">
        <v>0</v>
      </c>
      <c r="NND27" s="59">
        <f t="shared" si="605"/>
        <v>0</v>
      </c>
      <c r="NNE27" s="1"/>
      <c r="NNF27" s="89">
        <v>4</v>
      </c>
      <c r="NNG27" s="93" t="s">
        <v>64</v>
      </c>
      <c r="NNH27" s="58" t="s">
        <v>55</v>
      </c>
      <c r="NNI27" s="91" t="s">
        <v>32</v>
      </c>
      <c r="NNJ27" s="92">
        <v>1</v>
      </c>
      <c r="NNK27" s="87">
        <v>0</v>
      </c>
      <c r="NNL27" s="59">
        <f t="shared" si="605"/>
        <v>0</v>
      </c>
      <c r="NNM27" s="1"/>
      <c r="NNN27" s="89">
        <v>4</v>
      </c>
      <c r="NNO27" s="93" t="s">
        <v>64</v>
      </c>
      <c r="NNP27" s="58" t="s">
        <v>55</v>
      </c>
      <c r="NNQ27" s="91" t="s">
        <v>32</v>
      </c>
      <c r="NNR27" s="92">
        <v>1</v>
      </c>
      <c r="NNS27" s="87">
        <v>0</v>
      </c>
      <c r="NNT27" s="59">
        <f t="shared" si="606"/>
        <v>0</v>
      </c>
      <c r="NNU27" s="1"/>
      <c r="NNV27" s="89">
        <v>4</v>
      </c>
      <c r="NNW27" s="93" t="s">
        <v>64</v>
      </c>
      <c r="NNX27" s="58" t="s">
        <v>55</v>
      </c>
      <c r="NNY27" s="91" t="s">
        <v>32</v>
      </c>
      <c r="NNZ27" s="92">
        <v>1</v>
      </c>
      <c r="NOA27" s="87">
        <v>0</v>
      </c>
      <c r="NOB27" s="59">
        <f t="shared" si="606"/>
        <v>0</v>
      </c>
      <c r="NOC27" s="1"/>
      <c r="NOD27" s="89">
        <v>4</v>
      </c>
      <c r="NOE27" s="93" t="s">
        <v>64</v>
      </c>
      <c r="NOF27" s="58" t="s">
        <v>55</v>
      </c>
      <c r="NOG27" s="91" t="s">
        <v>32</v>
      </c>
      <c r="NOH27" s="92">
        <v>1</v>
      </c>
      <c r="NOI27" s="87">
        <v>0</v>
      </c>
      <c r="NOJ27" s="59">
        <f t="shared" si="607"/>
        <v>0</v>
      </c>
      <c r="NOK27" s="1"/>
      <c r="NOL27" s="89">
        <v>4</v>
      </c>
      <c r="NOM27" s="93" t="s">
        <v>64</v>
      </c>
      <c r="NON27" s="58" t="s">
        <v>55</v>
      </c>
      <c r="NOO27" s="91" t="s">
        <v>32</v>
      </c>
      <c r="NOP27" s="92">
        <v>1</v>
      </c>
      <c r="NOQ27" s="87">
        <v>0</v>
      </c>
      <c r="NOR27" s="59">
        <f t="shared" si="607"/>
        <v>0</v>
      </c>
      <c r="NOS27" s="1"/>
      <c r="NOT27" s="89">
        <v>4</v>
      </c>
      <c r="NOU27" s="93" t="s">
        <v>64</v>
      </c>
      <c r="NOV27" s="58" t="s">
        <v>55</v>
      </c>
      <c r="NOW27" s="91" t="s">
        <v>32</v>
      </c>
      <c r="NOX27" s="92">
        <v>1</v>
      </c>
      <c r="NOY27" s="87">
        <v>0</v>
      </c>
      <c r="NOZ27" s="59">
        <f t="shared" si="608"/>
        <v>0</v>
      </c>
      <c r="NPA27" s="1"/>
      <c r="NPB27" s="89">
        <v>4</v>
      </c>
      <c r="NPC27" s="93" t="s">
        <v>64</v>
      </c>
      <c r="NPD27" s="58" t="s">
        <v>55</v>
      </c>
      <c r="NPE27" s="91" t="s">
        <v>32</v>
      </c>
      <c r="NPF27" s="92">
        <v>1</v>
      </c>
      <c r="NPG27" s="87">
        <v>0</v>
      </c>
      <c r="NPH27" s="59">
        <f t="shared" si="608"/>
        <v>0</v>
      </c>
      <c r="NPI27" s="1"/>
      <c r="NPJ27" s="89">
        <v>4</v>
      </c>
      <c r="NPK27" s="93" t="s">
        <v>64</v>
      </c>
      <c r="NPL27" s="58" t="s">
        <v>55</v>
      </c>
      <c r="NPM27" s="91" t="s">
        <v>32</v>
      </c>
      <c r="NPN27" s="92">
        <v>1</v>
      </c>
      <c r="NPO27" s="87">
        <v>0</v>
      </c>
      <c r="NPP27" s="59">
        <f t="shared" si="609"/>
        <v>0</v>
      </c>
      <c r="NPQ27" s="1"/>
      <c r="NPR27" s="89">
        <v>4</v>
      </c>
      <c r="NPS27" s="93" t="s">
        <v>64</v>
      </c>
      <c r="NPT27" s="58" t="s">
        <v>55</v>
      </c>
      <c r="NPU27" s="91" t="s">
        <v>32</v>
      </c>
      <c r="NPV27" s="92">
        <v>1</v>
      </c>
      <c r="NPW27" s="87">
        <v>0</v>
      </c>
      <c r="NPX27" s="59">
        <f t="shared" si="609"/>
        <v>0</v>
      </c>
      <c r="NPY27" s="1"/>
      <c r="NPZ27" s="89">
        <v>4</v>
      </c>
      <c r="NQA27" s="93" t="s">
        <v>64</v>
      </c>
      <c r="NQB27" s="58" t="s">
        <v>55</v>
      </c>
      <c r="NQC27" s="91" t="s">
        <v>32</v>
      </c>
      <c r="NQD27" s="92">
        <v>1</v>
      </c>
      <c r="NQE27" s="87">
        <v>0</v>
      </c>
      <c r="NQF27" s="59">
        <f t="shared" si="610"/>
        <v>0</v>
      </c>
      <c r="NQG27" s="1"/>
      <c r="NQH27" s="89">
        <v>4</v>
      </c>
      <c r="NQI27" s="93" t="s">
        <v>64</v>
      </c>
      <c r="NQJ27" s="58" t="s">
        <v>55</v>
      </c>
      <c r="NQK27" s="91" t="s">
        <v>32</v>
      </c>
      <c r="NQL27" s="92">
        <v>1</v>
      </c>
      <c r="NQM27" s="87">
        <v>0</v>
      </c>
      <c r="NQN27" s="59">
        <f t="shared" si="610"/>
        <v>0</v>
      </c>
      <c r="NQO27" s="1"/>
      <c r="NQP27" s="89">
        <v>4</v>
      </c>
      <c r="NQQ27" s="93" t="s">
        <v>64</v>
      </c>
      <c r="NQR27" s="58" t="s">
        <v>55</v>
      </c>
      <c r="NQS27" s="91" t="s">
        <v>32</v>
      </c>
      <c r="NQT27" s="92">
        <v>1</v>
      </c>
      <c r="NQU27" s="87">
        <v>0</v>
      </c>
      <c r="NQV27" s="59">
        <f t="shared" si="611"/>
        <v>0</v>
      </c>
      <c r="NQW27" s="1"/>
      <c r="NQX27" s="89">
        <v>4</v>
      </c>
      <c r="NQY27" s="93" t="s">
        <v>64</v>
      </c>
      <c r="NQZ27" s="58" t="s">
        <v>55</v>
      </c>
      <c r="NRA27" s="91" t="s">
        <v>32</v>
      </c>
      <c r="NRB27" s="92">
        <v>1</v>
      </c>
      <c r="NRC27" s="87">
        <v>0</v>
      </c>
      <c r="NRD27" s="59">
        <f t="shared" si="611"/>
        <v>0</v>
      </c>
      <c r="NRE27" s="1"/>
      <c r="NRF27" s="89">
        <v>4</v>
      </c>
      <c r="NRG27" s="93" t="s">
        <v>64</v>
      </c>
      <c r="NRH27" s="58" t="s">
        <v>55</v>
      </c>
      <c r="NRI27" s="91" t="s">
        <v>32</v>
      </c>
      <c r="NRJ27" s="92">
        <v>1</v>
      </c>
      <c r="NRK27" s="87">
        <v>0</v>
      </c>
      <c r="NRL27" s="59">
        <f t="shared" si="612"/>
        <v>0</v>
      </c>
      <c r="NRM27" s="1"/>
      <c r="NRN27" s="89">
        <v>4</v>
      </c>
      <c r="NRO27" s="93" t="s">
        <v>64</v>
      </c>
      <c r="NRP27" s="58" t="s">
        <v>55</v>
      </c>
      <c r="NRQ27" s="91" t="s">
        <v>32</v>
      </c>
      <c r="NRR27" s="92">
        <v>1</v>
      </c>
      <c r="NRS27" s="87">
        <v>0</v>
      </c>
      <c r="NRT27" s="59">
        <f t="shared" si="612"/>
        <v>0</v>
      </c>
      <c r="NRU27" s="1"/>
      <c r="NRV27" s="89">
        <v>4</v>
      </c>
      <c r="NRW27" s="93" t="s">
        <v>64</v>
      </c>
      <c r="NRX27" s="58" t="s">
        <v>55</v>
      </c>
      <c r="NRY27" s="91" t="s">
        <v>32</v>
      </c>
      <c r="NRZ27" s="92">
        <v>1</v>
      </c>
      <c r="NSA27" s="87">
        <v>0</v>
      </c>
      <c r="NSB27" s="59">
        <f t="shared" si="613"/>
        <v>0</v>
      </c>
      <c r="NSC27" s="1"/>
      <c r="NSD27" s="89">
        <v>4</v>
      </c>
      <c r="NSE27" s="93" t="s">
        <v>64</v>
      </c>
      <c r="NSF27" s="58" t="s">
        <v>55</v>
      </c>
      <c r="NSG27" s="91" t="s">
        <v>32</v>
      </c>
      <c r="NSH27" s="92">
        <v>1</v>
      </c>
      <c r="NSI27" s="87">
        <v>0</v>
      </c>
      <c r="NSJ27" s="59">
        <f t="shared" si="613"/>
        <v>0</v>
      </c>
      <c r="NSK27" s="1"/>
      <c r="NSL27" s="89">
        <v>4</v>
      </c>
      <c r="NSM27" s="93" t="s">
        <v>64</v>
      </c>
      <c r="NSN27" s="58" t="s">
        <v>55</v>
      </c>
      <c r="NSO27" s="91" t="s">
        <v>32</v>
      </c>
      <c r="NSP27" s="92">
        <v>1</v>
      </c>
      <c r="NSQ27" s="87">
        <v>0</v>
      </c>
      <c r="NSR27" s="59">
        <f t="shared" si="614"/>
        <v>0</v>
      </c>
      <c r="NSS27" s="1"/>
      <c r="NST27" s="89">
        <v>4</v>
      </c>
      <c r="NSU27" s="93" t="s">
        <v>64</v>
      </c>
      <c r="NSV27" s="58" t="s">
        <v>55</v>
      </c>
      <c r="NSW27" s="91" t="s">
        <v>32</v>
      </c>
      <c r="NSX27" s="92">
        <v>1</v>
      </c>
      <c r="NSY27" s="87">
        <v>0</v>
      </c>
      <c r="NSZ27" s="59">
        <f t="shared" si="614"/>
        <v>0</v>
      </c>
      <c r="NTA27" s="1"/>
      <c r="NTB27" s="89">
        <v>4</v>
      </c>
      <c r="NTC27" s="93" t="s">
        <v>64</v>
      </c>
      <c r="NTD27" s="58" t="s">
        <v>55</v>
      </c>
      <c r="NTE27" s="91" t="s">
        <v>32</v>
      </c>
      <c r="NTF27" s="92">
        <v>1</v>
      </c>
      <c r="NTG27" s="87">
        <v>0</v>
      </c>
      <c r="NTH27" s="59">
        <f t="shared" si="615"/>
        <v>0</v>
      </c>
      <c r="NTI27" s="1"/>
      <c r="NTJ27" s="89">
        <v>4</v>
      </c>
      <c r="NTK27" s="93" t="s">
        <v>64</v>
      </c>
      <c r="NTL27" s="58" t="s">
        <v>55</v>
      </c>
      <c r="NTM27" s="91" t="s">
        <v>32</v>
      </c>
      <c r="NTN27" s="92">
        <v>1</v>
      </c>
      <c r="NTO27" s="87">
        <v>0</v>
      </c>
      <c r="NTP27" s="59">
        <f t="shared" si="615"/>
        <v>0</v>
      </c>
      <c r="NTQ27" s="1"/>
      <c r="NTR27" s="89">
        <v>4</v>
      </c>
      <c r="NTS27" s="93" t="s">
        <v>64</v>
      </c>
      <c r="NTT27" s="58" t="s">
        <v>55</v>
      </c>
      <c r="NTU27" s="91" t="s">
        <v>32</v>
      </c>
      <c r="NTV27" s="92">
        <v>1</v>
      </c>
      <c r="NTW27" s="87">
        <v>0</v>
      </c>
      <c r="NTX27" s="59">
        <f t="shared" si="616"/>
        <v>0</v>
      </c>
      <c r="NTY27" s="1"/>
      <c r="NTZ27" s="89">
        <v>4</v>
      </c>
      <c r="NUA27" s="93" t="s">
        <v>64</v>
      </c>
      <c r="NUB27" s="58" t="s">
        <v>55</v>
      </c>
      <c r="NUC27" s="91" t="s">
        <v>32</v>
      </c>
      <c r="NUD27" s="92">
        <v>1</v>
      </c>
      <c r="NUE27" s="87">
        <v>0</v>
      </c>
      <c r="NUF27" s="59">
        <f t="shared" si="616"/>
        <v>0</v>
      </c>
      <c r="NUG27" s="1"/>
      <c r="NUH27" s="89">
        <v>4</v>
      </c>
      <c r="NUI27" s="93" t="s">
        <v>64</v>
      </c>
      <c r="NUJ27" s="58" t="s">
        <v>55</v>
      </c>
      <c r="NUK27" s="91" t="s">
        <v>32</v>
      </c>
      <c r="NUL27" s="92">
        <v>1</v>
      </c>
      <c r="NUM27" s="87">
        <v>0</v>
      </c>
      <c r="NUN27" s="59">
        <f t="shared" si="617"/>
        <v>0</v>
      </c>
      <c r="NUO27" s="1"/>
      <c r="NUP27" s="89">
        <v>4</v>
      </c>
      <c r="NUQ27" s="93" t="s">
        <v>64</v>
      </c>
      <c r="NUR27" s="58" t="s">
        <v>55</v>
      </c>
      <c r="NUS27" s="91" t="s">
        <v>32</v>
      </c>
      <c r="NUT27" s="92">
        <v>1</v>
      </c>
      <c r="NUU27" s="87">
        <v>0</v>
      </c>
      <c r="NUV27" s="59">
        <f t="shared" si="617"/>
        <v>0</v>
      </c>
      <c r="NUW27" s="1"/>
      <c r="NUX27" s="89">
        <v>4</v>
      </c>
      <c r="NUY27" s="93" t="s">
        <v>64</v>
      </c>
      <c r="NUZ27" s="58" t="s">
        <v>55</v>
      </c>
      <c r="NVA27" s="91" t="s">
        <v>32</v>
      </c>
      <c r="NVB27" s="92">
        <v>1</v>
      </c>
      <c r="NVC27" s="87">
        <v>0</v>
      </c>
      <c r="NVD27" s="59">
        <f t="shared" si="618"/>
        <v>0</v>
      </c>
      <c r="NVE27" s="1"/>
      <c r="NVF27" s="89">
        <v>4</v>
      </c>
      <c r="NVG27" s="93" t="s">
        <v>64</v>
      </c>
      <c r="NVH27" s="58" t="s">
        <v>55</v>
      </c>
      <c r="NVI27" s="91" t="s">
        <v>32</v>
      </c>
      <c r="NVJ27" s="92">
        <v>1</v>
      </c>
      <c r="NVK27" s="87">
        <v>0</v>
      </c>
      <c r="NVL27" s="59">
        <f t="shared" si="618"/>
        <v>0</v>
      </c>
      <c r="NVM27" s="1"/>
      <c r="NVN27" s="89">
        <v>4</v>
      </c>
      <c r="NVO27" s="93" t="s">
        <v>64</v>
      </c>
      <c r="NVP27" s="58" t="s">
        <v>55</v>
      </c>
      <c r="NVQ27" s="91" t="s">
        <v>32</v>
      </c>
      <c r="NVR27" s="92">
        <v>1</v>
      </c>
      <c r="NVS27" s="87">
        <v>0</v>
      </c>
      <c r="NVT27" s="59">
        <f t="shared" si="619"/>
        <v>0</v>
      </c>
      <c r="NVU27" s="1"/>
      <c r="NVV27" s="89">
        <v>4</v>
      </c>
      <c r="NVW27" s="93" t="s">
        <v>64</v>
      </c>
      <c r="NVX27" s="58" t="s">
        <v>55</v>
      </c>
      <c r="NVY27" s="91" t="s">
        <v>32</v>
      </c>
      <c r="NVZ27" s="92">
        <v>1</v>
      </c>
      <c r="NWA27" s="87">
        <v>0</v>
      </c>
      <c r="NWB27" s="59">
        <f t="shared" si="619"/>
        <v>0</v>
      </c>
      <c r="NWC27" s="1"/>
      <c r="NWD27" s="89">
        <v>4</v>
      </c>
      <c r="NWE27" s="93" t="s">
        <v>64</v>
      </c>
      <c r="NWF27" s="58" t="s">
        <v>55</v>
      </c>
      <c r="NWG27" s="91" t="s">
        <v>32</v>
      </c>
      <c r="NWH27" s="92">
        <v>1</v>
      </c>
      <c r="NWI27" s="87">
        <v>0</v>
      </c>
      <c r="NWJ27" s="59">
        <f t="shared" si="620"/>
        <v>0</v>
      </c>
      <c r="NWK27" s="1"/>
      <c r="NWL27" s="89">
        <v>4</v>
      </c>
      <c r="NWM27" s="93" t="s">
        <v>64</v>
      </c>
      <c r="NWN27" s="58" t="s">
        <v>55</v>
      </c>
      <c r="NWO27" s="91" t="s">
        <v>32</v>
      </c>
      <c r="NWP27" s="92">
        <v>1</v>
      </c>
      <c r="NWQ27" s="87">
        <v>0</v>
      </c>
      <c r="NWR27" s="59">
        <f t="shared" si="620"/>
        <v>0</v>
      </c>
      <c r="NWS27" s="1"/>
      <c r="NWT27" s="89">
        <v>4</v>
      </c>
      <c r="NWU27" s="93" t="s">
        <v>64</v>
      </c>
      <c r="NWV27" s="58" t="s">
        <v>55</v>
      </c>
      <c r="NWW27" s="91" t="s">
        <v>32</v>
      </c>
      <c r="NWX27" s="92">
        <v>1</v>
      </c>
      <c r="NWY27" s="87">
        <v>0</v>
      </c>
      <c r="NWZ27" s="59">
        <f t="shared" si="621"/>
        <v>0</v>
      </c>
      <c r="NXA27" s="1"/>
      <c r="NXB27" s="89">
        <v>4</v>
      </c>
      <c r="NXC27" s="93" t="s">
        <v>64</v>
      </c>
      <c r="NXD27" s="58" t="s">
        <v>55</v>
      </c>
      <c r="NXE27" s="91" t="s">
        <v>32</v>
      </c>
      <c r="NXF27" s="92">
        <v>1</v>
      </c>
      <c r="NXG27" s="87">
        <v>0</v>
      </c>
      <c r="NXH27" s="59">
        <f t="shared" si="621"/>
        <v>0</v>
      </c>
      <c r="NXI27" s="1"/>
      <c r="NXJ27" s="89">
        <v>4</v>
      </c>
      <c r="NXK27" s="93" t="s">
        <v>64</v>
      </c>
      <c r="NXL27" s="58" t="s">
        <v>55</v>
      </c>
      <c r="NXM27" s="91" t="s">
        <v>32</v>
      </c>
      <c r="NXN27" s="92">
        <v>1</v>
      </c>
      <c r="NXO27" s="87">
        <v>0</v>
      </c>
      <c r="NXP27" s="59">
        <f t="shared" si="622"/>
        <v>0</v>
      </c>
      <c r="NXQ27" s="1"/>
      <c r="NXR27" s="89">
        <v>4</v>
      </c>
      <c r="NXS27" s="93" t="s">
        <v>64</v>
      </c>
      <c r="NXT27" s="58" t="s">
        <v>55</v>
      </c>
      <c r="NXU27" s="91" t="s">
        <v>32</v>
      </c>
      <c r="NXV27" s="92">
        <v>1</v>
      </c>
      <c r="NXW27" s="87">
        <v>0</v>
      </c>
      <c r="NXX27" s="59">
        <f t="shared" si="622"/>
        <v>0</v>
      </c>
      <c r="NXY27" s="1"/>
      <c r="NXZ27" s="89">
        <v>4</v>
      </c>
      <c r="NYA27" s="93" t="s">
        <v>64</v>
      </c>
      <c r="NYB27" s="58" t="s">
        <v>55</v>
      </c>
      <c r="NYC27" s="91" t="s">
        <v>32</v>
      </c>
      <c r="NYD27" s="92">
        <v>1</v>
      </c>
      <c r="NYE27" s="87">
        <v>0</v>
      </c>
      <c r="NYF27" s="59">
        <f t="shared" si="623"/>
        <v>0</v>
      </c>
      <c r="NYG27" s="1"/>
      <c r="NYH27" s="89">
        <v>4</v>
      </c>
      <c r="NYI27" s="93" t="s">
        <v>64</v>
      </c>
      <c r="NYJ27" s="58" t="s">
        <v>55</v>
      </c>
      <c r="NYK27" s="91" t="s">
        <v>32</v>
      </c>
      <c r="NYL27" s="92">
        <v>1</v>
      </c>
      <c r="NYM27" s="87">
        <v>0</v>
      </c>
      <c r="NYN27" s="59">
        <f t="shared" si="623"/>
        <v>0</v>
      </c>
      <c r="NYO27" s="1"/>
      <c r="NYP27" s="89">
        <v>4</v>
      </c>
      <c r="NYQ27" s="93" t="s">
        <v>64</v>
      </c>
      <c r="NYR27" s="58" t="s">
        <v>55</v>
      </c>
      <c r="NYS27" s="91" t="s">
        <v>32</v>
      </c>
      <c r="NYT27" s="92">
        <v>1</v>
      </c>
      <c r="NYU27" s="87">
        <v>0</v>
      </c>
      <c r="NYV27" s="59">
        <f t="shared" si="624"/>
        <v>0</v>
      </c>
      <c r="NYW27" s="1"/>
      <c r="NYX27" s="89">
        <v>4</v>
      </c>
      <c r="NYY27" s="93" t="s">
        <v>64</v>
      </c>
      <c r="NYZ27" s="58" t="s">
        <v>55</v>
      </c>
      <c r="NZA27" s="91" t="s">
        <v>32</v>
      </c>
      <c r="NZB27" s="92">
        <v>1</v>
      </c>
      <c r="NZC27" s="87">
        <v>0</v>
      </c>
      <c r="NZD27" s="59">
        <f t="shared" si="624"/>
        <v>0</v>
      </c>
      <c r="NZE27" s="1"/>
      <c r="NZF27" s="89">
        <v>4</v>
      </c>
      <c r="NZG27" s="93" t="s">
        <v>64</v>
      </c>
      <c r="NZH27" s="58" t="s">
        <v>55</v>
      </c>
      <c r="NZI27" s="91" t="s">
        <v>32</v>
      </c>
      <c r="NZJ27" s="92">
        <v>1</v>
      </c>
      <c r="NZK27" s="87">
        <v>0</v>
      </c>
      <c r="NZL27" s="59">
        <f t="shared" si="625"/>
        <v>0</v>
      </c>
      <c r="NZM27" s="1"/>
      <c r="NZN27" s="89">
        <v>4</v>
      </c>
      <c r="NZO27" s="93" t="s">
        <v>64</v>
      </c>
      <c r="NZP27" s="58" t="s">
        <v>55</v>
      </c>
      <c r="NZQ27" s="91" t="s">
        <v>32</v>
      </c>
      <c r="NZR27" s="92">
        <v>1</v>
      </c>
      <c r="NZS27" s="87">
        <v>0</v>
      </c>
      <c r="NZT27" s="59">
        <f t="shared" si="625"/>
        <v>0</v>
      </c>
      <c r="NZU27" s="1"/>
      <c r="NZV27" s="89">
        <v>4</v>
      </c>
      <c r="NZW27" s="93" t="s">
        <v>64</v>
      </c>
      <c r="NZX27" s="58" t="s">
        <v>55</v>
      </c>
      <c r="NZY27" s="91" t="s">
        <v>32</v>
      </c>
      <c r="NZZ27" s="92">
        <v>1</v>
      </c>
      <c r="OAA27" s="87">
        <v>0</v>
      </c>
      <c r="OAB27" s="59">
        <f t="shared" si="626"/>
        <v>0</v>
      </c>
      <c r="OAC27" s="1"/>
      <c r="OAD27" s="89">
        <v>4</v>
      </c>
      <c r="OAE27" s="93" t="s">
        <v>64</v>
      </c>
      <c r="OAF27" s="58" t="s">
        <v>55</v>
      </c>
      <c r="OAG27" s="91" t="s">
        <v>32</v>
      </c>
      <c r="OAH27" s="92">
        <v>1</v>
      </c>
      <c r="OAI27" s="87">
        <v>0</v>
      </c>
      <c r="OAJ27" s="59">
        <f t="shared" si="626"/>
        <v>0</v>
      </c>
      <c r="OAK27" s="1"/>
      <c r="OAL27" s="89">
        <v>4</v>
      </c>
      <c r="OAM27" s="93" t="s">
        <v>64</v>
      </c>
      <c r="OAN27" s="58" t="s">
        <v>55</v>
      </c>
      <c r="OAO27" s="91" t="s">
        <v>32</v>
      </c>
      <c r="OAP27" s="92">
        <v>1</v>
      </c>
      <c r="OAQ27" s="87">
        <v>0</v>
      </c>
      <c r="OAR27" s="59">
        <f t="shared" si="627"/>
        <v>0</v>
      </c>
      <c r="OAS27" s="1"/>
      <c r="OAT27" s="89">
        <v>4</v>
      </c>
      <c r="OAU27" s="93" t="s">
        <v>64</v>
      </c>
      <c r="OAV27" s="58" t="s">
        <v>55</v>
      </c>
      <c r="OAW27" s="91" t="s">
        <v>32</v>
      </c>
      <c r="OAX27" s="92">
        <v>1</v>
      </c>
      <c r="OAY27" s="87">
        <v>0</v>
      </c>
      <c r="OAZ27" s="59">
        <f t="shared" si="627"/>
        <v>0</v>
      </c>
      <c r="OBA27" s="1"/>
      <c r="OBB27" s="89">
        <v>4</v>
      </c>
      <c r="OBC27" s="93" t="s">
        <v>64</v>
      </c>
      <c r="OBD27" s="58" t="s">
        <v>55</v>
      </c>
      <c r="OBE27" s="91" t="s">
        <v>32</v>
      </c>
      <c r="OBF27" s="92">
        <v>1</v>
      </c>
      <c r="OBG27" s="87">
        <v>0</v>
      </c>
      <c r="OBH27" s="59">
        <f t="shared" si="628"/>
        <v>0</v>
      </c>
      <c r="OBI27" s="1"/>
      <c r="OBJ27" s="89">
        <v>4</v>
      </c>
      <c r="OBK27" s="93" t="s">
        <v>64</v>
      </c>
      <c r="OBL27" s="58" t="s">
        <v>55</v>
      </c>
      <c r="OBM27" s="91" t="s">
        <v>32</v>
      </c>
      <c r="OBN27" s="92">
        <v>1</v>
      </c>
      <c r="OBO27" s="87">
        <v>0</v>
      </c>
      <c r="OBP27" s="59">
        <f t="shared" si="628"/>
        <v>0</v>
      </c>
      <c r="OBQ27" s="1"/>
      <c r="OBR27" s="89">
        <v>4</v>
      </c>
      <c r="OBS27" s="93" t="s">
        <v>64</v>
      </c>
      <c r="OBT27" s="58" t="s">
        <v>55</v>
      </c>
      <c r="OBU27" s="91" t="s">
        <v>32</v>
      </c>
      <c r="OBV27" s="92">
        <v>1</v>
      </c>
      <c r="OBW27" s="87">
        <v>0</v>
      </c>
      <c r="OBX27" s="59">
        <f t="shared" si="629"/>
        <v>0</v>
      </c>
      <c r="OBY27" s="1"/>
      <c r="OBZ27" s="89">
        <v>4</v>
      </c>
      <c r="OCA27" s="93" t="s">
        <v>64</v>
      </c>
      <c r="OCB27" s="58" t="s">
        <v>55</v>
      </c>
      <c r="OCC27" s="91" t="s">
        <v>32</v>
      </c>
      <c r="OCD27" s="92">
        <v>1</v>
      </c>
      <c r="OCE27" s="87">
        <v>0</v>
      </c>
      <c r="OCF27" s="59">
        <f t="shared" si="629"/>
        <v>0</v>
      </c>
      <c r="OCG27" s="1"/>
      <c r="OCH27" s="89">
        <v>4</v>
      </c>
      <c r="OCI27" s="93" t="s">
        <v>64</v>
      </c>
      <c r="OCJ27" s="58" t="s">
        <v>55</v>
      </c>
      <c r="OCK27" s="91" t="s">
        <v>32</v>
      </c>
      <c r="OCL27" s="92">
        <v>1</v>
      </c>
      <c r="OCM27" s="87">
        <v>0</v>
      </c>
      <c r="OCN27" s="59">
        <f t="shared" si="630"/>
        <v>0</v>
      </c>
      <c r="OCO27" s="1"/>
      <c r="OCP27" s="89">
        <v>4</v>
      </c>
      <c r="OCQ27" s="93" t="s">
        <v>64</v>
      </c>
      <c r="OCR27" s="58" t="s">
        <v>55</v>
      </c>
      <c r="OCS27" s="91" t="s">
        <v>32</v>
      </c>
      <c r="OCT27" s="92">
        <v>1</v>
      </c>
      <c r="OCU27" s="87">
        <v>0</v>
      </c>
      <c r="OCV27" s="59">
        <f t="shared" si="630"/>
        <v>0</v>
      </c>
      <c r="OCW27" s="1"/>
      <c r="OCX27" s="89">
        <v>4</v>
      </c>
      <c r="OCY27" s="93" t="s">
        <v>64</v>
      </c>
      <c r="OCZ27" s="58" t="s">
        <v>55</v>
      </c>
      <c r="ODA27" s="91" t="s">
        <v>32</v>
      </c>
      <c r="ODB27" s="92">
        <v>1</v>
      </c>
      <c r="ODC27" s="87">
        <v>0</v>
      </c>
      <c r="ODD27" s="59">
        <f t="shared" si="631"/>
        <v>0</v>
      </c>
      <c r="ODE27" s="1"/>
      <c r="ODF27" s="89">
        <v>4</v>
      </c>
      <c r="ODG27" s="93" t="s">
        <v>64</v>
      </c>
      <c r="ODH27" s="58" t="s">
        <v>55</v>
      </c>
      <c r="ODI27" s="91" t="s">
        <v>32</v>
      </c>
      <c r="ODJ27" s="92">
        <v>1</v>
      </c>
      <c r="ODK27" s="87">
        <v>0</v>
      </c>
      <c r="ODL27" s="59">
        <f t="shared" si="631"/>
        <v>0</v>
      </c>
      <c r="ODM27" s="1"/>
      <c r="ODN27" s="89">
        <v>4</v>
      </c>
      <c r="ODO27" s="93" t="s">
        <v>64</v>
      </c>
      <c r="ODP27" s="58" t="s">
        <v>55</v>
      </c>
      <c r="ODQ27" s="91" t="s">
        <v>32</v>
      </c>
      <c r="ODR27" s="92">
        <v>1</v>
      </c>
      <c r="ODS27" s="87">
        <v>0</v>
      </c>
      <c r="ODT27" s="59">
        <f t="shared" si="632"/>
        <v>0</v>
      </c>
      <c r="ODU27" s="1"/>
      <c r="ODV27" s="89">
        <v>4</v>
      </c>
      <c r="ODW27" s="93" t="s">
        <v>64</v>
      </c>
      <c r="ODX27" s="58" t="s">
        <v>55</v>
      </c>
      <c r="ODY27" s="91" t="s">
        <v>32</v>
      </c>
      <c r="ODZ27" s="92">
        <v>1</v>
      </c>
      <c r="OEA27" s="87">
        <v>0</v>
      </c>
      <c r="OEB27" s="59">
        <f t="shared" si="632"/>
        <v>0</v>
      </c>
      <c r="OEC27" s="1"/>
      <c r="OED27" s="89">
        <v>4</v>
      </c>
      <c r="OEE27" s="93" t="s">
        <v>64</v>
      </c>
      <c r="OEF27" s="58" t="s">
        <v>55</v>
      </c>
      <c r="OEG27" s="91" t="s">
        <v>32</v>
      </c>
      <c r="OEH27" s="92">
        <v>1</v>
      </c>
      <c r="OEI27" s="87">
        <v>0</v>
      </c>
      <c r="OEJ27" s="59">
        <f t="shared" si="633"/>
        <v>0</v>
      </c>
      <c r="OEK27" s="1"/>
      <c r="OEL27" s="89">
        <v>4</v>
      </c>
      <c r="OEM27" s="93" t="s">
        <v>64</v>
      </c>
      <c r="OEN27" s="58" t="s">
        <v>55</v>
      </c>
      <c r="OEO27" s="91" t="s">
        <v>32</v>
      </c>
      <c r="OEP27" s="92">
        <v>1</v>
      </c>
      <c r="OEQ27" s="87">
        <v>0</v>
      </c>
      <c r="OER27" s="59">
        <f t="shared" si="633"/>
        <v>0</v>
      </c>
      <c r="OES27" s="1"/>
      <c r="OET27" s="89">
        <v>4</v>
      </c>
      <c r="OEU27" s="93" t="s">
        <v>64</v>
      </c>
      <c r="OEV27" s="58" t="s">
        <v>55</v>
      </c>
      <c r="OEW27" s="91" t="s">
        <v>32</v>
      </c>
      <c r="OEX27" s="92">
        <v>1</v>
      </c>
      <c r="OEY27" s="87">
        <v>0</v>
      </c>
      <c r="OEZ27" s="59">
        <f t="shared" si="634"/>
        <v>0</v>
      </c>
      <c r="OFA27" s="1"/>
      <c r="OFB27" s="89">
        <v>4</v>
      </c>
      <c r="OFC27" s="93" t="s">
        <v>64</v>
      </c>
      <c r="OFD27" s="58" t="s">
        <v>55</v>
      </c>
      <c r="OFE27" s="91" t="s">
        <v>32</v>
      </c>
      <c r="OFF27" s="92">
        <v>1</v>
      </c>
      <c r="OFG27" s="87">
        <v>0</v>
      </c>
      <c r="OFH27" s="59">
        <f t="shared" si="634"/>
        <v>0</v>
      </c>
      <c r="OFI27" s="1"/>
      <c r="OFJ27" s="89">
        <v>4</v>
      </c>
      <c r="OFK27" s="93" t="s">
        <v>64</v>
      </c>
      <c r="OFL27" s="58" t="s">
        <v>55</v>
      </c>
      <c r="OFM27" s="91" t="s">
        <v>32</v>
      </c>
      <c r="OFN27" s="92">
        <v>1</v>
      </c>
      <c r="OFO27" s="87">
        <v>0</v>
      </c>
      <c r="OFP27" s="59">
        <f t="shared" si="635"/>
        <v>0</v>
      </c>
      <c r="OFQ27" s="1"/>
      <c r="OFR27" s="89">
        <v>4</v>
      </c>
      <c r="OFS27" s="93" t="s">
        <v>64</v>
      </c>
      <c r="OFT27" s="58" t="s">
        <v>55</v>
      </c>
      <c r="OFU27" s="91" t="s">
        <v>32</v>
      </c>
      <c r="OFV27" s="92">
        <v>1</v>
      </c>
      <c r="OFW27" s="87">
        <v>0</v>
      </c>
      <c r="OFX27" s="59">
        <f t="shared" si="635"/>
        <v>0</v>
      </c>
      <c r="OFY27" s="1"/>
      <c r="OFZ27" s="89">
        <v>4</v>
      </c>
      <c r="OGA27" s="93" t="s">
        <v>64</v>
      </c>
      <c r="OGB27" s="58" t="s">
        <v>55</v>
      </c>
      <c r="OGC27" s="91" t="s">
        <v>32</v>
      </c>
      <c r="OGD27" s="92">
        <v>1</v>
      </c>
      <c r="OGE27" s="87">
        <v>0</v>
      </c>
      <c r="OGF27" s="59">
        <f t="shared" si="636"/>
        <v>0</v>
      </c>
      <c r="OGG27" s="1"/>
      <c r="OGH27" s="89">
        <v>4</v>
      </c>
      <c r="OGI27" s="93" t="s">
        <v>64</v>
      </c>
      <c r="OGJ27" s="58" t="s">
        <v>55</v>
      </c>
      <c r="OGK27" s="91" t="s">
        <v>32</v>
      </c>
      <c r="OGL27" s="92">
        <v>1</v>
      </c>
      <c r="OGM27" s="87">
        <v>0</v>
      </c>
      <c r="OGN27" s="59">
        <f t="shared" si="636"/>
        <v>0</v>
      </c>
      <c r="OGO27" s="1"/>
      <c r="OGP27" s="89">
        <v>4</v>
      </c>
      <c r="OGQ27" s="93" t="s">
        <v>64</v>
      </c>
      <c r="OGR27" s="58" t="s">
        <v>55</v>
      </c>
      <c r="OGS27" s="91" t="s">
        <v>32</v>
      </c>
      <c r="OGT27" s="92">
        <v>1</v>
      </c>
      <c r="OGU27" s="87">
        <v>0</v>
      </c>
      <c r="OGV27" s="59">
        <f t="shared" si="637"/>
        <v>0</v>
      </c>
      <c r="OGW27" s="1"/>
      <c r="OGX27" s="89">
        <v>4</v>
      </c>
      <c r="OGY27" s="93" t="s">
        <v>64</v>
      </c>
      <c r="OGZ27" s="58" t="s">
        <v>55</v>
      </c>
      <c r="OHA27" s="91" t="s">
        <v>32</v>
      </c>
      <c r="OHB27" s="92">
        <v>1</v>
      </c>
      <c r="OHC27" s="87">
        <v>0</v>
      </c>
      <c r="OHD27" s="59">
        <f t="shared" si="637"/>
        <v>0</v>
      </c>
      <c r="OHE27" s="1"/>
      <c r="OHF27" s="89">
        <v>4</v>
      </c>
      <c r="OHG27" s="93" t="s">
        <v>64</v>
      </c>
      <c r="OHH27" s="58" t="s">
        <v>55</v>
      </c>
      <c r="OHI27" s="91" t="s">
        <v>32</v>
      </c>
      <c r="OHJ27" s="92">
        <v>1</v>
      </c>
      <c r="OHK27" s="87">
        <v>0</v>
      </c>
      <c r="OHL27" s="59">
        <f t="shared" si="638"/>
        <v>0</v>
      </c>
      <c r="OHM27" s="1"/>
      <c r="OHN27" s="89">
        <v>4</v>
      </c>
      <c r="OHO27" s="93" t="s">
        <v>64</v>
      </c>
      <c r="OHP27" s="58" t="s">
        <v>55</v>
      </c>
      <c r="OHQ27" s="91" t="s">
        <v>32</v>
      </c>
      <c r="OHR27" s="92">
        <v>1</v>
      </c>
      <c r="OHS27" s="87">
        <v>0</v>
      </c>
      <c r="OHT27" s="59">
        <f t="shared" si="638"/>
        <v>0</v>
      </c>
      <c r="OHU27" s="1"/>
      <c r="OHV27" s="89">
        <v>4</v>
      </c>
      <c r="OHW27" s="93" t="s">
        <v>64</v>
      </c>
      <c r="OHX27" s="58" t="s">
        <v>55</v>
      </c>
      <c r="OHY27" s="91" t="s">
        <v>32</v>
      </c>
      <c r="OHZ27" s="92">
        <v>1</v>
      </c>
      <c r="OIA27" s="87">
        <v>0</v>
      </c>
      <c r="OIB27" s="59">
        <f t="shared" si="639"/>
        <v>0</v>
      </c>
      <c r="OIC27" s="1"/>
      <c r="OID27" s="89">
        <v>4</v>
      </c>
      <c r="OIE27" s="93" t="s">
        <v>64</v>
      </c>
      <c r="OIF27" s="58" t="s">
        <v>55</v>
      </c>
      <c r="OIG27" s="91" t="s">
        <v>32</v>
      </c>
      <c r="OIH27" s="92">
        <v>1</v>
      </c>
      <c r="OII27" s="87">
        <v>0</v>
      </c>
      <c r="OIJ27" s="59">
        <f t="shared" si="639"/>
        <v>0</v>
      </c>
      <c r="OIK27" s="1"/>
      <c r="OIL27" s="89">
        <v>4</v>
      </c>
      <c r="OIM27" s="93" t="s">
        <v>64</v>
      </c>
      <c r="OIN27" s="58" t="s">
        <v>55</v>
      </c>
      <c r="OIO27" s="91" t="s">
        <v>32</v>
      </c>
      <c r="OIP27" s="92">
        <v>1</v>
      </c>
      <c r="OIQ27" s="87">
        <v>0</v>
      </c>
      <c r="OIR27" s="59">
        <f t="shared" si="640"/>
        <v>0</v>
      </c>
      <c r="OIS27" s="1"/>
      <c r="OIT27" s="89">
        <v>4</v>
      </c>
      <c r="OIU27" s="93" t="s">
        <v>64</v>
      </c>
      <c r="OIV27" s="58" t="s">
        <v>55</v>
      </c>
      <c r="OIW27" s="91" t="s">
        <v>32</v>
      </c>
      <c r="OIX27" s="92">
        <v>1</v>
      </c>
      <c r="OIY27" s="87">
        <v>0</v>
      </c>
      <c r="OIZ27" s="59">
        <f t="shared" si="640"/>
        <v>0</v>
      </c>
      <c r="OJA27" s="1"/>
      <c r="OJB27" s="89">
        <v>4</v>
      </c>
      <c r="OJC27" s="93" t="s">
        <v>64</v>
      </c>
      <c r="OJD27" s="58" t="s">
        <v>55</v>
      </c>
      <c r="OJE27" s="91" t="s">
        <v>32</v>
      </c>
      <c r="OJF27" s="92">
        <v>1</v>
      </c>
      <c r="OJG27" s="87">
        <v>0</v>
      </c>
      <c r="OJH27" s="59">
        <f t="shared" si="641"/>
        <v>0</v>
      </c>
      <c r="OJI27" s="1"/>
      <c r="OJJ27" s="89">
        <v>4</v>
      </c>
      <c r="OJK27" s="93" t="s">
        <v>64</v>
      </c>
      <c r="OJL27" s="58" t="s">
        <v>55</v>
      </c>
      <c r="OJM27" s="91" t="s">
        <v>32</v>
      </c>
      <c r="OJN27" s="92">
        <v>1</v>
      </c>
      <c r="OJO27" s="87">
        <v>0</v>
      </c>
      <c r="OJP27" s="59">
        <f t="shared" si="641"/>
        <v>0</v>
      </c>
      <c r="OJQ27" s="1"/>
      <c r="OJR27" s="89">
        <v>4</v>
      </c>
      <c r="OJS27" s="93" t="s">
        <v>64</v>
      </c>
      <c r="OJT27" s="58" t="s">
        <v>55</v>
      </c>
      <c r="OJU27" s="91" t="s">
        <v>32</v>
      </c>
      <c r="OJV27" s="92">
        <v>1</v>
      </c>
      <c r="OJW27" s="87">
        <v>0</v>
      </c>
      <c r="OJX27" s="59">
        <f t="shared" si="642"/>
        <v>0</v>
      </c>
      <c r="OJY27" s="1"/>
      <c r="OJZ27" s="89">
        <v>4</v>
      </c>
      <c r="OKA27" s="93" t="s">
        <v>64</v>
      </c>
      <c r="OKB27" s="58" t="s">
        <v>55</v>
      </c>
      <c r="OKC27" s="91" t="s">
        <v>32</v>
      </c>
      <c r="OKD27" s="92">
        <v>1</v>
      </c>
      <c r="OKE27" s="87">
        <v>0</v>
      </c>
      <c r="OKF27" s="59">
        <f t="shared" si="642"/>
        <v>0</v>
      </c>
      <c r="OKG27" s="1"/>
      <c r="OKH27" s="89">
        <v>4</v>
      </c>
      <c r="OKI27" s="93" t="s">
        <v>64</v>
      </c>
      <c r="OKJ27" s="58" t="s">
        <v>55</v>
      </c>
      <c r="OKK27" s="91" t="s">
        <v>32</v>
      </c>
      <c r="OKL27" s="92">
        <v>1</v>
      </c>
      <c r="OKM27" s="87">
        <v>0</v>
      </c>
      <c r="OKN27" s="59">
        <f t="shared" si="643"/>
        <v>0</v>
      </c>
      <c r="OKO27" s="1"/>
      <c r="OKP27" s="89">
        <v>4</v>
      </c>
      <c r="OKQ27" s="93" t="s">
        <v>64</v>
      </c>
      <c r="OKR27" s="58" t="s">
        <v>55</v>
      </c>
      <c r="OKS27" s="91" t="s">
        <v>32</v>
      </c>
      <c r="OKT27" s="92">
        <v>1</v>
      </c>
      <c r="OKU27" s="87">
        <v>0</v>
      </c>
      <c r="OKV27" s="59">
        <f t="shared" si="643"/>
        <v>0</v>
      </c>
      <c r="OKW27" s="1"/>
      <c r="OKX27" s="89">
        <v>4</v>
      </c>
      <c r="OKY27" s="93" t="s">
        <v>64</v>
      </c>
      <c r="OKZ27" s="58" t="s">
        <v>55</v>
      </c>
      <c r="OLA27" s="91" t="s">
        <v>32</v>
      </c>
      <c r="OLB27" s="92">
        <v>1</v>
      </c>
      <c r="OLC27" s="87">
        <v>0</v>
      </c>
      <c r="OLD27" s="59">
        <f t="shared" si="644"/>
        <v>0</v>
      </c>
      <c r="OLE27" s="1"/>
      <c r="OLF27" s="89">
        <v>4</v>
      </c>
      <c r="OLG27" s="93" t="s">
        <v>64</v>
      </c>
      <c r="OLH27" s="58" t="s">
        <v>55</v>
      </c>
      <c r="OLI27" s="91" t="s">
        <v>32</v>
      </c>
      <c r="OLJ27" s="92">
        <v>1</v>
      </c>
      <c r="OLK27" s="87">
        <v>0</v>
      </c>
      <c r="OLL27" s="59">
        <f t="shared" si="644"/>
        <v>0</v>
      </c>
      <c r="OLM27" s="1"/>
      <c r="OLN27" s="89">
        <v>4</v>
      </c>
      <c r="OLO27" s="93" t="s">
        <v>64</v>
      </c>
      <c r="OLP27" s="58" t="s">
        <v>55</v>
      </c>
      <c r="OLQ27" s="91" t="s">
        <v>32</v>
      </c>
      <c r="OLR27" s="92">
        <v>1</v>
      </c>
      <c r="OLS27" s="87">
        <v>0</v>
      </c>
      <c r="OLT27" s="59">
        <f t="shared" si="645"/>
        <v>0</v>
      </c>
      <c r="OLU27" s="1"/>
      <c r="OLV27" s="89">
        <v>4</v>
      </c>
      <c r="OLW27" s="93" t="s">
        <v>64</v>
      </c>
      <c r="OLX27" s="58" t="s">
        <v>55</v>
      </c>
      <c r="OLY27" s="91" t="s">
        <v>32</v>
      </c>
      <c r="OLZ27" s="92">
        <v>1</v>
      </c>
      <c r="OMA27" s="87">
        <v>0</v>
      </c>
      <c r="OMB27" s="59">
        <f t="shared" si="645"/>
        <v>0</v>
      </c>
      <c r="OMC27" s="1"/>
      <c r="OMD27" s="89">
        <v>4</v>
      </c>
      <c r="OME27" s="93" t="s">
        <v>64</v>
      </c>
      <c r="OMF27" s="58" t="s">
        <v>55</v>
      </c>
      <c r="OMG27" s="91" t="s">
        <v>32</v>
      </c>
      <c r="OMH27" s="92">
        <v>1</v>
      </c>
      <c r="OMI27" s="87">
        <v>0</v>
      </c>
      <c r="OMJ27" s="59">
        <f t="shared" si="646"/>
        <v>0</v>
      </c>
      <c r="OMK27" s="1"/>
      <c r="OML27" s="89">
        <v>4</v>
      </c>
      <c r="OMM27" s="93" t="s">
        <v>64</v>
      </c>
      <c r="OMN27" s="58" t="s">
        <v>55</v>
      </c>
      <c r="OMO27" s="91" t="s">
        <v>32</v>
      </c>
      <c r="OMP27" s="92">
        <v>1</v>
      </c>
      <c r="OMQ27" s="87">
        <v>0</v>
      </c>
      <c r="OMR27" s="59">
        <f t="shared" si="646"/>
        <v>0</v>
      </c>
      <c r="OMS27" s="1"/>
      <c r="OMT27" s="89">
        <v>4</v>
      </c>
      <c r="OMU27" s="93" t="s">
        <v>64</v>
      </c>
      <c r="OMV27" s="58" t="s">
        <v>55</v>
      </c>
      <c r="OMW27" s="91" t="s">
        <v>32</v>
      </c>
      <c r="OMX27" s="92">
        <v>1</v>
      </c>
      <c r="OMY27" s="87">
        <v>0</v>
      </c>
      <c r="OMZ27" s="59">
        <f t="shared" si="647"/>
        <v>0</v>
      </c>
      <c r="ONA27" s="1"/>
      <c r="ONB27" s="89">
        <v>4</v>
      </c>
      <c r="ONC27" s="93" t="s">
        <v>64</v>
      </c>
      <c r="OND27" s="58" t="s">
        <v>55</v>
      </c>
      <c r="ONE27" s="91" t="s">
        <v>32</v>
      </c>
      <c r="ONF27" s="92">
        <v>1</v>
      </c>
      <c r="ONG27" s="87">
        <v>0</v>
      </c>
      <c r="ONH27" s="59">
        <f t="shared" si="647"/>
        <v>0</v>
      </c>
      <c r="ONI27" s="1"/>
      <c r="ONJ27" s="89">
        <v>4</v>
      </c>
      <c r="ONK27" s="93" t="s">
        <v>64</v>
      </c>
      <c r="ONL27" s="58" t="s">
        <v>55</v>
      </c>
      <c r="ONM27" s="91" t="s">
        <v>32</v>
      </c>
      <c r="ONN27" s="92">
        <v>1</v>
      </c>
      <c r="ONO27" s="87">
        <v>0</v>
      </c>
      <c r="ONP27" s="59">
        <f t="shared" si="648"/>
        <v>0</v>
      </c>
      <c r="ONQ27" s="1"/>
      <c r="ONR27" s="89">
        <v>4</v>
      </c>
      <c r="ONS27" s="93" t="s">
        <v>64</v>
      </c>
      <c r="ONT27" s="58" t="s">
        <v>55</v>
      </c>
      <c r="ONU27" s="91" t="s">
        <v>32</v>
      </c>
      <c r="ONV27" s="92">
        <v>1</v>
      </c>
      <c r="ONW27" s="87">
        <v>0</v>
      </c>
      <c r="ONX27" s="59">
        <f t="shared" si="648"/>
        <v>0</v>
      </c>
      <c r="ONY27" s="1"/>
      <c r="ONZ27" s="89">
        <v>4</v>
      </c>
      <c r="OOA27" s="93" t="s">
        <v>64</v>
      </c>
      <c r="OOB27" s="58" t="s">
        <v>55</v>
      </c>
      <c r="OOC27" s="91" t="s">
        <v>32</v>
      </c>
      <c r="OOD27" s="92">
        <v>1</v>
      </c>
      <c r="OOE27" s="87">
        <v>0</v>
      </c>
      <c r="OOF27" s="59">
        <f t="shared" si="649"/>
        <v>0</v>
      </c>
      <c r="OOG27" s="1"/>
      <c r="OOH27" s="89">
        <v>4</v>
      </c>
      <c r="OOI27" s="93" t="s">
        <v>64</v>
      </c>
      <c r="OOJ27" s="58" t="s">
        <v>55</v>
      </c>
      <c r="OOK27" s="91" t="s">
        <v>32</v>
      </c>
      <c r="OOL27" s="92">
        <v>1</v>
      </c>
      <c r="OOM27" s="87">
        <v>0</v>
      </c>
      <c r="OON27" s="59">
        <f t="shared" si="649"/>
        <v>0</v>
      </c>
      <c r="OOO27" s="1"/>
      <c r="OOP27" s="89">
        <v>4</v>
      </c>
      <c r="OOQ27" s="93" t="s">
        <v>64</v>
      </c>
      <c r="OOR27" s="58" t="s">
        <v>55</v>
      </c>
      <c r="OOS27" s="91" t="s">
        <v>32</v>
      </c>
      <c r="OOT27" s="92">
        <v>1</v>
      </c>
      <c r="OOU27" s="87">
        <v>0</v>
      </c>
      <c r="OOV27" s="59">
        <f t="shared" si="650"/>
        <v>0</v>
      </c>
      <c r="OOW27" s="1"/>
      <c r="OOX27" s="89">
        <v>4</v>
      </c>
      <c r="OOY27" s="93" t="s">
        <v>64</v>
      </c>
      <c r="OOZ27" s="58" t="s">
        <v>55</v>
      </c>
      <c r="OPA27" s="91" t="s">
        <v>32</v>
      </c>
      <c r="OPB27" s="92">
        <v>1</v>
      </c>
      <c r="OPC27" s="87">
        <v>0</v>
      </c>
      <c r="OPD27" s="59">
        <f t="shared" si="650"/>
        <v>0</v>
      </c>
      <c r="OPE27" s="1"/>
      <c r="OPF27" s="89">
        <v>4</v>
      </c>
      <c r="OPG27" s="93" t="s">
        <v>64</v>
      </c>
      <c r="OPH27" s="58" t="s">
        <v>55</v>
      </c>
      <c r="OPI27" s="91" t="s">
        <v>32</v>
      </c>
      <c r="OPJ27" s="92">
        <v>1</v>
      </c>
      <c r="OPK27" s="87">
        <v>0</v>
      </c>
      <c r="OPL27" s="59">
        <f t="shared" si="651"/>
        <v>0</v>
      </c>
      <c r="OPM27" s="1"/>
      <c r="OPN27" s="89">
        <v>4</v>
      </c>
      <c r="OPO27" s="93" t="s">
        <v>64</v>
      </c>
      <c r="OPP27" s="58" t="s">
        <v>55</v>
      </c>
      <c r="OPQ27" s="91" t="s">
        <v>32</v>
      </c>
      <c r="OPR27" s="92">
        <v>1</v>
      </c>
      <c r="OPS27" s="87">
        <v>0</v>
      </c>
      <c r="OPT27" s="59">
        <f t="shared" si="651"/>
        <v>0</v>
      </c>
      <c r="OPU27" s="1"/>
      <c r="OPV27" s="89">
        <v>4</v>
      </c>
      <c r="OPW27" s="93" t="s">
        <v>64</v>
      </c>
      <c r="OPX27" s="58" t="s">
        <v>55</v>
      </c>
      <c r="OPY27" s="91" t="s">
        <v>32</v>
      </c>
      <c r="OPZ27" s="92">
        <v>1</v>
      </c>
      <c r="OQA27" s="87">
        <v>0</v>
      </c>
      <c r="OQB27" s="59">
        <f t="shared" si="652"/>
        <v>0</v>
      </c>
      <c r="OQC27" s="1"/>
      <c r="OQD27" s="89">
        <v>4</v>
      </c>
      <c r="OQE27" s="93" t="s">
        <v>64</v>
      </c>
      <c r="OQF27" s="58" t="s">
        <v>55</v>
      </c>
      <c r="OQG27" s="91" t="s">
        <v>32</v>
      </c>
      <c r="OQH27" s="92">
        <v>1</v>
      </c>
      <c r="OQI27" s="87">
        <v>0</v>
      </c>
      <c r="OQJ27" s="59">
        <f t="shared" si="652"/>
        <v>0</v>
      </c>
      <c r="OQK27" s="1"/>
      <c r="OQL27" s="89">
        <v>4</v>
      </c>
      <c r="OQM27" s="93" t="s">
        <v>64</v>
      </c>
      <c r="OQN27" s="58" t="s">
        <v>55</v>
      </c>
      <c r="OQO27" s="91" t="s">
        <v>32</v>
      </c>
      <c r="OQP27" s="92">
        <v>1</v>
      </c>
      <c r="OQQ27" s="87">
        <v>0</v>
      </c>
      <c r="OQR27" s="59">
        <f t="shared" si="653"/>
        <v>0</v>
      </c>
      <c r="OQS27" s="1"/>
      <c r="OQT27" s="89">
        <v>4</v>
      </c>
      <c r="OQU27" s="93" t="s">
        <v>64</v>
      </c>
      <c r="OQV27" s="58" t="s">
        <v>55</v>
      </c>
      <c r="OQW27" s="91" t="s">
        <v>32</v>
      </c>
      <c r="OQX27" s="92">
        <v>1</v>
      </c>
      <c r="OQY27" s="87">
        <v>0</v>
      </c>
      <c r="OQZ27" s="59">
        <f t="shared" si="653"/>
        <v>0</v>
      </c>
      <c r="ORA27" s="1"/>
      <c r="ORB27" s="89">
        <v>4</v>
      </c>
      <c r="ORC27" s="93" t="s">
        <v>64</v>
      </c>
      <c r="ORD27" s="58" t="s">
        <v>55</v>
      </c>
      <c r="ORE27" s="91" t="s">
        <v>32</v>
      </c>
      <c r="ORF27" s="92">
        <v>1</v>
      </c>
      <c r="ORG27" s="87">
        <v>0</v>
      </c>
      <c r="ORH27" s="59">
        <f t="shared" si="654"/>
        <v>0</v>
      </c>
      <c r="ORI27" s="1"/>
      <c r="ORJ27" s="89">
        <v>4</v>
      </c>
      <c r="ORK27" s="93" t="s">
        <v>64</v>
      </c>
      <c r="ORL27" s="58" t="s">
        <v>55</v>
      </c>
      <c r="ORM27" s="91" t="s">
        <v>32</v>
      </c>
      <c r="ORN27" s="92">
        <v>1</v>
      </c>
      <c r="ORO27" s="87">
        <v>0</v>
      </c>
      <c r="ORP27" s="59">
        <f t="shared" si="654"/>
        <v>0</v>
      </c>
      <c r="ORQ27" s="1"/>
      <c r="ORR27" s="89">
        <v>4</v>
      </c>
      <c r="ORS27" s="93" t="s">
        <v>64</v>
      </c>
      <c r="ORT27" s="58" t="s">
        <v>55</v>
      </c>
      <c r="ORU27" s="91" t="s">
        <v>32</v>
      </c>
      <c r="ORV27" s="92">
        <v>1</v>
      </c>
      <c r="ORW27" s="87">
        <v>0</v>
      </c>
      <c r="ORX27" s="59">
        <f t="shared" si="655"/>
        <v>0</v>
      </c>
      <c r="ORY27" s="1"/>
      <c r="ORZ27" s="89">
        <v>4</v>
      </c>
      <c r="OSA27" s="93" t="s">
        <v>64</v>
      </c>
      <c r="OSB27" s="58" t="s">
        <v>55</v>
      </c>
      <c r="OSC27" s="91" t="s">
        <v>32</v>
      </c>
      <c r="OSD27" s="92">
        <v>1</v>
      </c>
      <c r="OSE27" s="87">
        <v>0</v>
      </c>
      <c r="OSF27" s="59">
        <f t="shared" si="655"/>
        <v>0</v>
      </c>
      <c r="OSG27" s="1"/>
      <c r="OSH27" s="89">
        <v>4</v>
      </c>
      <c r="OSI27" s="93" t="s">
        <v>64</v>
      </c>
      <c r="OSJ27" s="58" t="s">
        <v>55</v>
      </c>
      <c r="OSK27" s="91" t="s">
        <v>32</v>
      </c>
      <c r="OSL27" s="92">
        <v>1</v>
      </c>
      <c r="OSM27" s="87">
        <v>0</v>
      </c>
      <c r="OSN27" s="59">
        <f t="shared" si="656"/>
        <v>0</v>
      </c>
      <c r="OSO27" s="1"/>
      <c r="OSP27" s="89">
        <v>4</v>
      </c>
      <c r="OSQ27" s="93" t="s">
        <v>64</v>
      </c>
      <c r="OSR27" s="58" t="s">
        <v>55</v>
      </c>
      <c r="OSS27" s="91" t="s">
        <v>32</v>
      </c>
      <c r="OST27" s="92">
        <v>1</v>
      </c>
      <c r="OSU27" s="87">
        <v>0</v>
      </c>
      <c r="OSV27" s="59">
        <f t="shared" si="656"/>
        <v>0</v>
      </c>
      <c r="OSW27" s="1"/>
      <c r="OSX27" s="89">
        <v>4</v>
      </c>
      <c r="OSY27" s="93" t="s">
        <v>64</v>
      </c>
      <c r="OSZ27" s="58" t="s">
        <v>55</v>
      </c>
      <c r="OTA27" s="91" t="s">
        <v>32</v>
      </c>
      <c r="OTB27" s="92">
        <v>1</v>
      </c>
      <c r="OTC27" s="87">
        <v>0</v>
      </c>
      <c r="OTD27" s="59">
        <f t="shared" si="657"/>
        <v>0</v>
      </c>
      <c r="OTE27" s="1"/>
      <c r="OTF27" s="89">
        <v>4</v>
      </c>
      <c r="OTG27" s="93" t="s">
        <v>64</v>
      </c>
      <c r="OTH27" s="58" t="s">
        <v>55</v>
      </c>
      <c r="OTI27" s="91" t="s">
        <v>32</v>
      </c>
      <c r="OTJ27" s="92">
        <v>1</v>
      </c>
      <c r="OTK27" s="87">
        <v>0</v>
      </c>
      <c r="OTL27" s="59">
        <f t="shared" si="657"/>
        <v>0</v>
      </c>
      <c r="OTM27" s="1"/>
      <c r="OTN27" s="89">
        <v>4</v>
      </c>
      <c r="OTO27" s="93" t="s">
        <v>64</v>
      </c>
      <c r="OTP27" s="58" t="s">
        <v>55</v>
      </c>
      <c r="OTQ27" s="91" t="s">
        <v>32</v>
      </c>
      <c r="OTR27" s="92">
        <v>1</v>
      </c>
      <c r="OTS27" s="87">
        <v>0</v>
      </c>
      <c r="OTT27" s="59">
        <f t="shared" si="658"/>
        <v>0</v>
      </c>
      <c r="OTU27" s="1"/>
      <c r="OTV27" s="89">
        <v>4</v>
      </c>
      <c r="OTW27" s="93" t="s">
        <v>64</v>
      </c>
      <c r="OTX27" s="58" t="s">
        <v>55</v>
      </c>
      <c r="OTY27" s="91" t="s">
        <v>32</v>
      </c>
      <c r="OTZ27" s="92">
        <v>1</v>
      </c>
      <c r="OUA27" s="87">
        <v>0</v>
      </c>
      <c r="OUB27" s="59">
        <f t="shared" si="658"/>
        <v>0</v>
      </c>
      <c r="OUC27" s="1"/>
      <c r="OUD27" s="89">
        <v>4</v>
      </c>
      <c r="OUE27" s="93" t="s">
        <v>64</v>
      </c>
      <c r="OUF27" s="58" t="s">
        <v>55</v>
      </c>
      <c r="OUG27" s="91" t="s">
        <v>32</v>
      </c>
      <c r="OUH27" s="92">
        <v>1</v>
      </c>
      <c r="OUI27" s="87">
        <v>0</v>
      </c>
      <c r="OUJ27" s="59">
        <f t="shared" si="659"/>
        <v>0</v>
      </c>
      <c r="OUK27" s="1"/>
      <c r="OUL27" s="89">
        <v>4</v>
      </c>
      <c r="OUM27" s="93" t="s">
        <v>64</v>
      </c>
      <c r="OUN27" s="58" t="s">
        <v>55</v>
      </c>
      <c r="OUO27" s="91" t="s">
        <v>32</v>
      </c>
      <c r="OUP27" s="92">
        <v>1</v>
      </c>
      <c r="OUQ27" s="87">
        <v>0</v>
      </c>
      <c r="OUR27" s="59">
        <f t="shared" si="659"/>
        <v>0</v>
      </c>
      <c r="OUS27" s="1"/>
      <c r="OUT27" s="89">
        <v>4</v>
      </c>
      <c r="OUU27" s="93" t="s">
        <v>64</v>
      </c>
      <c r="OUV27" s="58" t="s">
        <v>55</v>
      </c>
      <c r="OUW27" s="91" t="s">
        <v>32</v>
      </c>
      <c r="OUX27" s="92">
        <v>1</v>
      </c>
      <c r="OUY27" s="87">
        <v>0</v>
      </c>
      <c r="OUZ27" s="59">
        <f t="shared" si="660"/>
        <v>0</v>
      </c>
      <c r="OVA27" s="1"/>
      <c r="OVB27" s="89">
        <v>4</v>
      </c>
      <c r="OVC27" s="93" t="s">
        <v>64</v>
      </c>
      <c r="OVD27" s="58" t="s">
        <v>55</v>
      </c>
      <c r="OVE27" s="91" t="s">
        <v>32</v>
      </c>
      <c r="OVF27" s="92">
        <v>1</v>
      </c>
      <c r="OVG27" s="87">
        <v>0</v>
      </c>
      <c r="OVH27" s="59">
        <f t="shared" si="660"/>
        <v>0</v>
      </c>
      <c r="OVI27" s="1"/>
      <c r="OVJ27" s="89">
        <v>4</v>
      </c>
      <c r="OVK27" s="93" t="s">
        <v>64</v>
      </c>
      <c r="OVL27" s="58" t="s">
        <v>55</v>
      </c>
      <c r="OVM27" s="91" t="s">
        <v>32</v>
      </c>
      <c r="OVN27" s="92">
        <v>1</v>
      </c>
      <c r="OVO27" s="87">
        <v>0</v>
      </c>
      <c r="OVP27" s="59">
        <f t="shared" si="661"/>
        <v>0</v>
      </c>
      <c r="OVQ27" s="1"/>
      <c r="OVR27" s="89">
        <v>4</v>
      </c>
      <c r="OVS27" s="93" t="s">
        <v>64</v>
      </c>
      <c r="OVT27" s="58" t="s">
        <v>55</v>
      </c>
      <c r="OVU27" s="91" t="s">
        <v>32</v>
      </c>
      <c r="OVV27" s="92">
        <v>1</v>
      </c>
      <c r="OVW27" s="87">
        <v>0</v>
      </c>
      <c r="OVX27" s="59">
        <f t="shared" si="661"/>
        <v>0</v>
      </c>
      <c r="OVY27" s="1"/>
      <c r="OVZ27" s="89">
        <v>4</v>
      </c>
      <c r="OWA27" s="93" t="s">
        <v>64</v>
      </c>
      <c r="OWB27" s="58" t="s">
        <v>55</v>
      </c>
      <c r="OWC27" s="91" t="s">
        <v>32</v>
      </c>
      <c r="OWD27" s="92">
        <v>1</v>
      </c>
      <c r="OWE27" s="87">
        <v>0</v>
      </c>
      <c r="OWF27" s="59">
        <f t="shared" si="662"/>
        <v>0</v>
      </c>
      <c r="OWG27" s="1"/>
      <c r="OWH27" s="89">
        <v>4</v>
      </c>
      <c r="OWI27" s="93" t="s">
        <v>64</v>
      </c>
      <c r="OWJ27" s="58" t="s">
        <v>55</v>
      </c>
      <c r="OWK27" s="91" t="s">
        <v>32</v>
      </c>
      <c r="OWL27" s="92">
        <v>1</v>
      </c>
      <c r="OWM27" s="87">
        <v>0</v>
      </c>
      <c r="OWN27" s="59">
        <f t="shared" si="662"/>
        <v>0</v>
      </c>
      <c r="OWO27" s="1"/>
      <c r="OWP27" s="89">
        <v>4</v>
      </c>
      <c r="OWQ27" s="93" t="s">
        <v>64</v>
      </c>
      <c r="OWR27" s="58" t="s">
        <v>55</v>
      </c>
      <c r="OWS27" s="91" t="s">
        <v>32</v>
      </c>
      <c r="OWT27" s="92">
        <v>1</v>
      </c>
      <c r="OWU27" s="87">
        <v>0</v>
      </c>
      <c r="OWV27" s="59">
        <f t="shared" si="663"/>
        <v>0</v>
      </c>
      <c r="OWW27" s="1"/>
      <c r="OWX27" s="89">
        <v>4</v>
      </c>
      <c r="OWY27" s="93" t="s">
        <v>64</v>
      </c>
      <c r="OWZ27" s="58" t="s">
        <v>55</v>
      </c>
      <c r="OXA27" s="91" t="s">
        <v>32</v>
      </c>
      <c r="OXB27" s="92">
        <v>1</v>
      </c>
      <c r="OXC27" s="87">
        <v>0</v>
      </c>
      <c r="OXD27" s="59">
        <f t="shared" si="663"/>
        <v>0</v>
      </c>
      <c r="OXE27" s="1"/>
      <c r="OXF27" s="89">
        <v>4</v>
      </c>
      <c r="OXG27" s="93" t="s">
        <v>64</v>
      </c>
      <c r="OXH27" s="58" t="s">
        <v>55</v>
      </c>
      <c r="OXI27" s="91" t="s">
        <v>32</v>
      </c>
      <c r="OXJ27" s="92">
        <v>1</v>
      </c>
      <c r="OXK27" s="87">
        <v>0</v>
      </c>
      <c r="OXL27" s="59">
        <f t="shared" si="664"/>
        <v>0</v>
      </c>
      <c r="OXM27" s="1"/>
      <c r="OXN27" s="89">
        <v>4</v>
      </c>
      <c r="OXO27" s="93" t="s">
        <v>64</v>
      </c>
      <c r="OXP27" s="58" t="s">
        <v>55</v>
      </c>
      <c r="OXQ27" s="91" t="s">
        <v>32</v>
      </c>
      <c r="OXR27" s="92">
        <v>1</v>
      </c>
      <c r="OXS27" s="87">
        <v>0</v>
      </c>
      <c r="OXT27" s="59">
        <f t="shared" si="664"/>
        <v>0</v>
      </c>
      <c r="OXU27" s="1"/>
      <c r="OXV27" s="89">
        <v>4</v>
      </c>
      <c r="OXW27" s="93" t="s">
        <v>64</v>
      </c>
      <c r="OXX27" s="58" t="s">
        <v>55</v>
      </c>
      <c r="OXY27" s="91" t="s">
        <v>32</v>
      </c>
      <c r="OXZ27" s="92">
        <v>1</v>
      </c>
      <c r="OYA27" s="87">
        <v>0</v>
      </c>
      <c r="OYB27" s="59">
        <f t="shared" si="665"/>
        <v>0</v>
      </c>
      <c r="OYC27" s="1"/>
      <c r="OYD27" s="89">
        <v>4</v>
      </c>
      <c r="OYE27" s="93" t="s">
        <v>64</v>
      </c>
      <c r="OYF27" s="58" t="s">
        <v>55</v>
      </c>
      <c r="OYG27" s="91" t="s">
        <v>32</v>
      </c>
      <c r="OYH27" s="92">
        <v>1</v>
      </c>
      <c r="OYI27" s="87">
        <v>0</v>
      </c>
      <c r="OYJ27" s="59">
        <f t="shared" si="665"/>
        <v>0</v>
      </c>
      <c r="OYK27" s="1"/>
      <c r="OYL27" s="89">
        <v>4</v>
      </c>
      <c r="OYM27" s="93" t="s">
        <v>64</v>
      </c>
      <c r="OYN27" s="58" t="s">
        <v>55</v>
      </c>
      <c r="OYO27" s="91" t="s">
        <v>32</v>
      </c>
      <c r="OYP27" s="92">
        <v>1</v>
      </c>
      <c r="OYQ27" s="87">
        <v>0</v>
      </c>
      <c r="OYR27" s="59">
        <f t="shared" si="666"/>
        <v>0</v>
      </c>
      <c r="OYS27" s="1"/>
      <c r="OYT27" s="89">
        <v>4</v>
      </c>
      <c r="OYU27" s="93" t="s">
        <v>64</v>
      </c>
      <c r="OYV27" s="58" t="s">
        <v>55</v>
      </c>
      <c r="OYW27" s="91" t="s">
        <v>32</v>
      </c>
      <c r="OYX27" s="92">
        <v>1</v>
      </c>
      <c r="OYY27" s="87">
        <v>0</v>
      </c>
      <c r="OYZ27" s="59">
        <f t="shared" si="666"/>
        <v>0</v>
      </c>
      <c r="OZA27" s="1"/>
      <c r="OZB27" s="89">
        <v>4</v>
      </c>
      <c r="OZC27" s="93" t="s">
        <v>64</v>
      </c>
      <c r="OZD27" s="58" t="s">
        <v>55</v>
      </c>
      <c r="OZE27" s="91" t="s">
        <v>32</v>
      </c>
      <c r="OZF27" s="92">
        <v>1</v>
      </c>
      <c r="OZG27" s="87">
        <v>0</v>
      </c>
      <c r="OZH27" s="59">
        <f t="shared" si="667"/>
        <v>0</v>
      </c>
      <c r="OZI27" s="1"/>
      <c r="OZJ27" s="89">
        <v>4</v>
      </c>
      <c r="OZK27" s="93" t="s">
        <v>64</v>
      </c>
      <c r="OZL27" s="58" t="s">
        <v>55</v>
      </c>
      <c r="OZM27" s="91" t="s">
        <v>32</v>
      </c>
      <c r="OZN27" s="92">
        <v>1</v>
      </c>
      <c r="OZO27" s="87">
        <v>0</v>
      </c>
      <c r="OZP27" s="59">
        <f t="shared" si="667"/>
        <v>0</v>
      </c>
      <c r="OZQ27" s="1"/>
      <c r="OZR27" s="89">
        <v>4</v>
      </c>
      <c r="OZS27" s="93" t="s">
        <v>64</v>
      </c>
      <c r="OZT27" s="58" t="s">
        <v>55</v>
      </c>
      <c r="OZU27" s="91" t="s">
        <v>32</v>
      </c>
      <c r="OZV27" s="92">
        <v>1</v>
      </c>
      <c r="OZW27" s="87">
        <v>0</v>
      </c>
      <c r="OZX27" s="59">
        <f t="shared" si="668"/>
        <v>0</v>
      </c>
      <c r="OZY27" s="1"/>
      <c r="OZZ27" s="89">
        <v>4</v>
      </c>
      <c r="PAA27" s="93" t="s">
        <v>64</v>
      </c>
      <c r="PAB27" s="58" t="s">
        <v>55</v>
      </c>
      <c r="PAC27" s="91" t="s">
        <v>32</v>
      </c>
      <c r="PAD27" s="92">
        <v>1</v>
      </c>
      <c r="PAE27" s="87">
        <v>0</v>
      </c>
      <c r="PAF27" s="59">
        <f t="shared" si="668"/>
        <v>0</v>
      </c>
      <c r="PAG27" s="1"/>
      <c r="PAH27" s="89">
        <v>4</v>
      </c>
      <c r="PAI27" s="93" t="s">
        <v>64</v>
      </c>
      <c r="PAJ27" s="58" t="s">
        <v>55</v>
      </c>
      <c r="PAK27" s="91" t="s">
        <v>32</v>
      </c>
      <c r="PAL27" s="92">
        <v>1</v>
      </c>
      <c r="PAM27" s="87">
        <v>0</v>
      </c>
      <c r="PAN27" s="59">
        <f t="shared" si="669"/>
        <v>0</v>
      </c>
      <c r="PAO27" s="1"/>
      <c r="PAP27" s="89">
        <v>4</v>
      </c>
      <c r="PAQ27" s="93" t="s">
        <v>64</v>
      </c>
      <c r="PAR27" s="58" t="s">
        <v>55</v>
      </c>
      <c r="PAS27" s="91" t="s">
        <v>32</v>
      </c>
      <c r="PAT27" s="92">
        <v>1</v>
      </c>
      <c r="PAU27" s="87">
        <v>0</v>
      </c>
      <c r="PAV27" s="59">
        <f t="shared" si="669"/>
        <v>0</v>
      </c>
      <c r="PAW27" s="1"/>
      <c r="PAX27" s="89">
        <v>4</v>
      </c>
      <c r="PAY27" s="93" t="s">
        <v>64</v>
      </c>
      <c r="PAZ27" s="58" t="s">
        <v>55</v>
      </c>
      <c r="PBA27" s="91" t="s">
        <v>32</v>
      </c>
      <c r="PBB27" s="92">
        <v>1</v>
      </c>
      <c r="PBC27" s="87">
        <v>0</v>
      </c>
      <c r="PBD27" s="59">
        <f t="shared" si="670"/>
        <v>0</v>
      </c>
      <c r="PBE27" s="1"/>
      <c r="PBF27" s="89">
        <v>4</v>
      </c>
      <c r="PBG27" s="93" t="s">
        <v>64</v>
      </c>
      <c r="PBH27" s="58" t="s">
        <v>55</v>
      </c>
      <c r="PBI27" s="91" t="s">
        <v>32</v>
      </c>
      <c r="PBJ27" s="92">
        <v>1</v>
      </c>
      <c r="PBK27" s="87">
        <v>0</v>
      </c>
      <c r="PBL27" s="59">
        <f t="shared" si="670"/>
        <v>0</v>
      </c>
      <c r="PBM27" s="1"/>
      <c r="PBN27" s="89">
        <v>4</v>
      </c>
      <c r="PBO27" s="93" t="s">
        <v>64</v>
      </c>
      <c r="PBP27" s="58" t="s">
        <v>55</v>
      </c>
      <c r="PBQ27" s="91" t="s">
        <v>32</v>
      </c>
      <c r="PBR27" s="92">
        <v>1</v>
      </c>
      <c r="PBS27" s="87">
        <v>0</v>
      </c>
      <c r="PBT27" s="59">
        <f t="shared" si="671"/>
        <v>0</v>
      </c>
      <c r="PBU27" s="1"/>
      <c r="PBV27" s="89">
        <v>4</v>
      </c>
      <c r="PBW27" s="93" t="s">
        <v>64</v>
      </c>
      <c r="PBX27" s="58" t="s">
        <v>55</v>
      </c>
      <c r="PBY27" s="91" t="s">
        <v>32</v>
      </c>
      <c r="PBZ27" s="92">
        <v>1</v>
      </c>
      <c r="PCA27" s="87">
        <v>0</v>
      </c>
      <c r="PCB27" s="59">
        <f t="shared" si="671"/>
        <v>0</v>
      </c>
      <c r="PCC27" s="1"/>
      <c r="PCD27" s="89">
        <v>4</v>
      </c>
      <c r="PCE27" s="93" t="s">
        <v>64</v>
      </c>
      <c r="PCF27" s="58" t="s">
        <v>55</v>
      </c>
      <c r="PCG27" s="91" t="s">
        <v>32</v>
      </c>
      <c r="PCH27" s="92">
        <v>1</v>
      </c>
      <c r="PCI27" s="87">
        <v>0</v>
      </c>
      <c r="PCJ27" s="59">
        <f t="shared" si="672"/>
        <v>0</v>
      </c>
      <c r="PCK27" s="1"/>
      <c r="PCL27" s="89">
        <v>4</v>
      </c>
      <c r="PCM27" s="93" t="s">
        <v>64</v>
      </c>
      <c r="PCN27" s="58" t="s">
        <v>55</v>
      </c>
      <c r="PCO27" s="91" t="s">
        <v>32</v>
      </c>
      <c r="PCP27" s="92">
        <v>1</v>
      </c>
      <c r="PCQ27" s="87">
        <v>0</v>
      </c>
      <c r="PCR27" s="59">
        <f t="shared" si="672"/>
        <v>0</v>
      </c>
      <c r="PCS27" s="1"/>
      <c r="PCT27" s="89">
        <v>4</v>
      </c>
      <c r="PCU27" s="93" t="s">
        <v>64</v>
      </c>
      <c r="PCV27" s="58" t="s">
        <v>55</v>
      </c>
      <c r="PCW27" s="91" t="s">
        <v>32</v>
      </c>
      <c r="PCX27" s="92">
        <v>1</v>
      </c>
      <c r="PCY27" s="87">
        <v>0</v>
      </c>
      <c r="PCZ27" s="59">
        <f t="shared" si="673"/>
        <v>0</v>
      </c>
      <c r="PDA27" s="1"/>
      <c r="PDB27" s="89">
        <v>4</v>
      </c>
      <c r="PDC27" s="93" t="s">
        <v>64</v>
      </c>
      <c r="PDD27" s="58" t="s">
        <v>55</v>
      </c>
      <c r="PDE27" s="91" t="s">
        <v>32</v>
      </c>
      <c r="PDF27" s="92">
        <v>1</v>
      </c>
      <c r="PDG27" s="87">
        <v>0</v>
      </c>
      <c r="PDH27" s="59">
        <f t="shared" si="673"/>
        <v>0</v>
      </c>
      <c r="PDI27" s="1"/>
      <c r="PDJ27" s="89">
        <v>4</v>
      </c>
      <c r="PDK27" s="93" t="s">
        <v>64</v>
      </c>
      <c r="PDL27" s="58" t="s">
        <v>55</v>
      </c>
      <c r="PDM27" s="91" t="s">
        <v>32</v>
      </c>
      <c r="PDN27" s="92">
        <v>1</v>
      </c>
      <c r="PDO27" s="87">
        <v>0</v>
      </c>
      <c r="PDP27" s="59">
        <f t="shared" si="674"/>
        <v>0</v>
      </c>
      <c r="PDQ27" s="1"/>
      <c r="PDR27" s="89">
        <v>4</v>
      </c>
      <c r="PDS27" s="93" t="s">
        <v>64</v>
      </c>
      <c r="PDT27" s="58" t="s">
        <v>55</v>
      </c>
      <c r="PDU27" s="91" t="s">
        <v>32</v>
      </c>
      <c r="PDV27" s="92">
        <v>1</v>
      </c>
      <c r="PDW27" s="87">
        <v>0</v>
      </c>
      <c r="PDX27" s="59">
        <f t="shared" si="674"/>
        <v>0</v>
      </c>
      <c r="PDY27" s="1"/>
      <c r="PDZ27" s="89">
        <v>4</v>
      </c>
      <c r="PEA27" s="93" t="s">
        <v>64</v>
      </c>
      <c r="PEB27" s="58" t="s">
        <v>55</v>
      </c>
      <c r="PEC27" s="91" t="s">
        <v>32</v>
      </c>
      <c r="PED27" s="92">
        <v>1</v>
      </c>
      <c r="PEE27" s="87">
        <v>0</v>
      </c>
      <c r="PEF27" s="59">
        <f t="shared" si="675"/>
        <v>0</v>
      </c>
      <c r="PEG27" s="1"/>
      <c r="PEH27" s="89">
        <v>4</v>
      </c>
      <c r="PEI27" s="93" t="s">
        <v>64</v>
      </c>
      <c r="PEJ27" s="58" t="s">
        <v>55</v>
      </c>
      <c r="PEK27" s="91" t="s">
        <v>32</v>
      </c>
      <c r="PEL27" s="92">
        <v>1</v>
      </c>
      <c r="PEM27" s="87">
        <v>0</v>
      </c>
      <c r="PEN27" s="59">
        <f t="shared" si="675"/>
        <v>0</v>
      </c>
      <c r="PEO27" s="1"/>
      <c r="PEP27" s="89">
        <v>4</v>
      </c>
      <c r="PEQ27" s="93" t="s">
        <v>64</v>
      </c>
      <c r="PER27" s="58" t="s">
        <v>55</v>
      </c>
      <c r="PES27" s="91" t="s">
        <v>32</v>
      </c>
      <c r="PET27" s="92">
        <v>1</v>
      </c>
      <c r="PEU27" s="87">
        <v>0</v>
      </c>
      <c r="PEV27" s="59">
        <f t="shared" si="676"/>
        <v>0</v>
      </c>
      <c r="PEW27" s="1"/>
      <c r="PEX27" s="89">
        <v>4</v>
      </c>
      <c r="PEY27" s="93" t="s">
        <v>64</v>
      </c>
      <c r="PEZ27" s="58" t="s">
        <v>55</v>
      </c>
      <c r="PFA27" s="91" t="s">
        <v>32</v>
      </c>
      <c r="PFB27" s="92">
        <v>1</v>
      </c>
      <c r="PFC27" s="87">
        <v>0</v>
      </c>
      <c r="PFD27" s="59">
        <f t="shared" si="676"/>
        <v>0</v>
      </c>
      <c r="PFE27" s="1"/>
      <c r="PFF27" s="89">
        <v>4</v>
      </c>
      <c r="PFG27" s="93" t="s">
        <v>64</v>
      </c>
      <c r="PFH27" s="58" t="s">
        <v>55</v>
      </c>
      <c r="PFI27" s="91" t="s">
        <v>32</v>
      </c>
      <c r="PFJ27" s="92">
        <v>1</v>
      </c>
      <c r="PFK27" s="87">
        <v>0</v>
      </c>
      <c r="PFL27" s="59">
        <f t="shared" si="677"/>
        <v>0</v>
      </c>
      <c r="PFM27" s="1"/>
      <c r="PFN27" s="89">
        <v>4</v>
      </c>
      <c r="PFO27" s="93" t="s">
        <v>64</v>
      </c>
      <c r="PFP27" s="58" t="s">
        <v>55</v>
      </c>
      <c r="PFQ27" s="91" t="s">
        <v>32</v>
      </c>
      <c r="PFR27" s="92">
        <v>1</v>
      </c>
      <c r="PFS27" s="87">
        <v>0</v>
      </c>
      <c r="PFT27" s="59">
        <f t="shared" si="677"/>
        <v>0</v>
      </c>
      <c r="PFU27" s="1"/>
      <c r="PFV27" s="89">
        <v>4</v>
      </c>
      <c r="PFW27" s="93" t="s">
        <v>64</v>
      </c>
      <c r="PFX27" s="58" t="s">
        <v>55</v>
      </c>
      <c r="PFY27" s="91" t="s">
        <v>32</v>
      </c>
      <c r="PFZ27" s="92">
        <v>1</v>
      </c>
      <c r="PGA27" s="87">
        <v>0</v>
      </c>
      <c r="PGB27" s="59">
        <f t="shared" si="678"/>
        <v>0</v>
      </c>
      <c r="PGC27" s="1"/>
      <c r="PGD27" s="89">
        <v>4</v>
      </c>
      <c r="PGE27" s="93" t="s">
        <v>64</v>
      </c>
      <c r="PGF27" s="58" t="s">
        <v>55</v>
      </c>
      <c r="PGG27" s="91" t="s">
        <v>32</v>
      </c>
      <c r="PGH27" s="92">
        <v>1</v>
      </c>
      <c r="PGI27" s="87">
        <v>0</v>
      </c>
      <c r="PGJ27" s="59">
        <f t="shared" si="678"/>
        <v>0</v>
      </c>
      <c r="PGK27" s="1"/>
      <c r="PGL27" s="89">
        <v>4</v>
      </c>
      <c r="PGM27" s="93" t="s">
        <v>64</v>
      </c>
      <c r="PGN27" s="58" t="s">
        <v>55</v>
      </c>
      <c r="PGO27" s="91" t="s">
        <v>32</v>
      </c>
      <c r="PGP27" s="92">
        <v>1</v>
      </c>
      <c r="PGQ27" s="87">
        <v>0</v>
      </c>
      <c r="PGR27" s="59">
        <f t="shared" si="679"/>
        <v>0</v>
      </c>
      <c r="PGS27" s="1"/>
      <c r="PGT27" s="89">
        <v>4</v>
      </c>
      <c r="PGU27" s="93" t="s">
        <v>64</v>
      </c>
      <c r="PGV27" s="58" t="s">
        <v>55</v>
      </c>
      <c r="PGW27" s="91" t="s">
        <v>32</v>
      </c>
      <c r="PGX27" s="92">
        <v>1</v>
      </c>
      <c r="PGY27" s="87">
        <v>0</v>
      </c>
      <c r="PGZ27" s="59">
        <f t="shared" si="679"/>
        <v>0</v>
      </c>
      <c r="PHA27" s="1"/>
      <c r="PHB27" s="89">
        <v>4</v>
      </c>
      <c r="PHC27" s="93" t="s">
        <v>64</v>
      </c>
      <c r="PHD27" s="58" t="s">
        <v>55</v>
      </c>
      <c r="PHE27" s="91" t="s">
        <v>32</v>
      </c>
      <c r="PHF27" s="92">
        <v>1</v>
      </c>
      <c r="PHG27" s="87">
        <v>0</v>
      </c>
      <c r="PHH27" s="59">
        <f t="shared" si="680"/>
        <v>0</v>
      </c>
      <c r="PHI27" s="1"/>
      <c r="PHJ27" s="89">
        <v>4</v>
      </c>
      <c r="PHK27" s="93" t="s">
        <v>64</v>
      </c>
      <c r="PHL27" s="58" t="s">
        <v>55</v>
      </c>
      <c r="PHM27" s="91" t="s">
        <v>32</v>
      </c>
      <c r="PHN27" s="92">
        <v>1</v>
      </c>
      <c r="PHO27" s="87">
        <v>0</v>
      </c>
      <c r="PHP27" s="59">
        <f t="shared" si="680"/>
        <v>0</v>
      </c>
      <c r="PHQ27" s="1"/>
      <c r="PHR27" s="89">
        <v>4</v>
      </c>
      <c r="PHS27" s="93" t="s">
        <v>64</v>
      </c>
      <c r="PHT27" s="58" t="s">
        <v>55</v>
      </c>
      <c r="PHU27" s="91" t="s">
        <v>32</v>
      </c>
      <c r="PHV27" s="92">
        <v>1</v>
      </c>
      <c r="PHW27" s="87">
        <v>0</v>
      </c>
      <c r="PHX27" s="59">
        <f t="shared" si="681"/>
        <v>0</v>
      </c>
      <c r="PHY27" s="1"/>
      <c r="PHZ27" s="89">
        <v>4</v>
      </c>
      <c r="PIA27" s="93" t="s">
        <v>64</v>
      </c>
      <c r="PIB27" s="58" t="s">
        <v>55</v>
      </c>
      <c r="PIC27" s="91" t="s">
        <v>32</v>
      </c>
      <c r="PID27" s="92">
        <v>1</v>
      </c>
      <c r="PIE27" s="87">
        <v>0</v>
      </c>
      <c r="PIF27" s="59">
        <f t="shared" si="681"/>
        <v>0</v>
      </c>
      <c r="PIG27" s="1"/>
      <c r="PIH27" s="89">
        <v>4</v>
      </c>
      <c r="PII27" s="93" t="s">
        <v>64</v>
      </c>
      <c r="PIJ27" s="58" t="s">
        <v>55</v>
      </c>
      <c r="PIK27" s="91" t="s">
        <v>32</v>
      </c>
      <c r="PIL27" s="92">
        <v>1</v>
      </c>
      <c r="PIM27" s="87">
        <v>0</v>
      </c>
      <c r="PIN27" s="59">
        <f t="shared" si="682"/>
        <v>0</v>
      </c>
      <c r="PIO27" s="1"/>
      <c r="PIP27" s="89">
        <v>4</v>
      </c>
      <c r="PIQ27" s="93" t="s">
        <v>64</v>
      </c>
      <c r="PIR27" s="58" t="s">
        <v>55</v>
      </c>
      <c r="PIS27" s="91" t="s">
        <v>32</v>
      </c>
      <c r="PIT27" s="92">
        <v>1</v>
      </c>
      <c r="PIU27" s="87">
        <v>0</v>
      </c>
      <c r="PIV27" s="59">
        <f t="shared" si="682"/>
        <v>0</v>
      </c>
      <c r="PIW27" s="1"/>
      <c r="PIX27" s="89">
        <v>4</v>
      </c>
      <c r="PIY27" s="93" t="s">
        <v>64</v>
      </c>
      <c r="PIZ27" s="58" t="s">
        <v>55</v>
      </c>
      <c r="PJA27" s="91" t="s">
        <v>32</v>
      </c>
      <c r="PJB27" s="92">
        <v>1</v>
      </c>
      <c r="PJC27" s="87">
        <v>0</v>
      </c>
      <c r="PJD27" s="59">
        <f t="shared" si="683"/>
        <v>0</v>
      </c>
      <c r="PJE27" s="1"/>
      <c r="PJF27" s="89">
        <v>4</v>
      </c>
      <c r="PJG27" s="93" t="s">
        <v>64</v>
      </c>
      <c r="PJH27" s="58" t="s">
        <v>55</v>
      </c>
      <c r="PJI27" s="91" t="s">
        <v>32</v>
      </c>
      <c r="PJJ27" s="92">
        <v>1</v>
      </c>
      <c r="PJK27" s="87">
        <v>0</v>
      </c>
      <c r="PJL27" s="59">
        <f t="shared" si="683"/>
        <v>0</v>
      </c>
      <c r="PJM27" s="1"/>
      <c r="PJN27" s="89">
        <v>4</v>
      </c>
      <c r="PJO27" s="93" t="s">
        <v>64</v>
      </c>
      <c r="PJP27" s="58" t="s">
        <v>55</v>
      </c>
      <c r="PJQ27" s="91" t="s">
        <v>32</v>
      </c>
      <c r="PJR27" s="92">
        <v>1</v>
      </c>
      <c r="PJS27" s="87">
        <v>0</v>
      </c>
      <c r="PJT27" s="59">
        <f t="shared" si="684"/>
        <v>0</v>
      </c>
      <c r="PJU27" s="1"/>
      <c r="PJV27" s="89">
        <v>4</v>
      </c>
      <c r="PJW27" s="93" t="s">
        <v>64</v>
      </c>
      <c r="PJX27" s="58" t="s">
        <v>55</v>
      </c>
      <c r="PJY27" s="91" t="s">
        <v>32</v>
      </c>
      <c r="PJZ27" s="92">
        <v>1</v>
      </c>
      <c r="PKA27" s="87">
        <v>0</v>
      </c>
      <c r="PKB27" s="59">
        <f t="shared" si="684"/>
        <v>0</v>
      </c>
      <c r="PKC27" s="1"/>
      <c r="PKD27" s="89">
        <v>4</v>
      </c>
      <c r="PKE27" s="93" t="s">
        <v>64</v>
      </c>
      <c r="PKF27" s="58" t="s">
        <v>55</v>
      </c>
      <c r="PKG27" s="91" t="s">
        <v>32</v>
      </c>
      <c r="PKH27" s="92">
        <v>1</v>
      </c>
      <c r="PKI27" s="87">
        <v>0</v>
      </c>
      <c r="PKJ27" s="59">
        <f t="shared" si="685"/>
        <v>0</v>
      </c>
      <c r="PKK27" s="1"/>
      <c r="PKL27" s="89">
        <v>4</v>
      </c>
      <c r="PKM27" s="93" t="s">
        <v>64</v>
      </c>
      <c r="PKN27" s="58" t="s">
        <v>55</v>
      </c>
      <c r="PKO27" s="91" t="s">
        <v>32</v>
      </c>
      <c r="PKP27" s="92">
        <v>1</v>
      </c>
      <c r="PKQ27" s="87">
        <v>0</v>
      </c>
      <c r="PKR27" s="59">
        <f t="shared" si="685"/>
        <v>0</v>
      </c>
      <c r="PKS27" s="1"/>
      <c r="PKT27" s="89">
        <v>4</v>
      </c>
      <c r="PKU27" s="93" t="s">
        <v>64</v>
      </c>
      <c r="PKV27" s="58" t="s">
        <v>55</v>
      </c>
      <c r="PKW27" s="91" t="s">
        <v>32</v>
      </c>
      <c r="PKX27" s="92">
        <v>1</v>
      </c>
      <c r="PKY27" s="87">
        <v>0</v>
      </c>
      <c r="PKZ27" s="59">
        <f t="shared" si="686"/>
        <v>0</v>
      </c>
      <c r="PLA27" s="1"/>
      <c r="PLB27" s="89">
        <v>4</v>
      </c>
      <c r="PLC27" s="93" t="s">
        <v>64</v>
      </c>
      <c r="PLD27" s="58" t="s">
        <v>55</v>
      </c>
      <c r="PLE27" s="91" t="s">
        <v>32</v>
      </c>
      <c r="PLF27" s="92">
        <v>1</v>
      </c>
      <c r="PLG27" s="87">
        <v>0</v>
      </c>
      <c r="PLH27" s="59">
        <f t="shared" si="686"/>
        <v>0</v>
      </c>
      <c r="PLI27" s="1"/>
      <c r="PLJ27" s="89">
        <v>4</v>
      </c>
      <c r="PLK27" s="93" t="s">
        <v>64</v>
      </c>
      <c r="PLL27" s="58" t="s">
        <v>55</v>
      </c>
      <c r="PLM27" s="91" t="s">
        <v>32</v>
      </c>
      <c r="PLN27" s="92">
        <v>1</v>
      </c>
      <c r="PLO27" s="87">
        <v>0</v>
      </c>
      <c r="PLP27" s="59">
        <f t="shared" si="687"/>
        <v>0</v>
      </c>
      <c r="PLQ27" s="1"/>
      <c r="PLR27" s="89">
        <v>4</v>
      </c>
      <c r="PLS27" s="93" t="s">
        <v>64</v>
      </c>
      <c r="PLT27" s="58" t="s">
        <v>55</v>
      </c>
      <c r="PLU27" s="91" t="s">
        <v>32</v>
      </c>
      <c r="PLV27" s="92">
        <v>1</v>
      </c>
      <c r="PLW27" s="87">
        <v>0</v>
      </c>
      <c r="PLX27" s="59">
        <f t="shared" si="687"/>
        <v>0</v>
      </c>
      <c r="PLY27" s="1"/>
      <c r="PLZ27" s="89">
        <v>4</v>
      </c>
      <c r="PMA27" s="93" t="s">
        <v>64</v>
      </c>
      <c r="PMB27" s="58" t="s">
        <v>55</v>
      </c>
      <c r="PMC27" s="91" t="s">
        <v>32</v>
      </c>
      <c r="PMD27" s="92">
        <v>1</v>
      </c>
      <c r="PME27" s="87">
        <v>0</v>
      </c>
      <c r="PMF27" s="59">
        <f t="shared" si="688"/>
        <v>0</v>
      </c>
      <c r="PMG27" s="1"/>
      <c r="PMH27" s="89">
        <v>4</v>
      </c>
      <c r="PMI27" s="93" t="s">
        <v>64</v>
      </c>
      <c r="PMJ27" s="58" t="s">
        <v>55</v>
      </c>
      <c r="PMK27" s="91" t="s">
        <v>32</v>
      </c>
      <c r="PML27" s="92">
        <v>1</v>
      </c>
      <c r="PMM27" s="87">
        <v>0</v>
      </c>
      <c r="PMN27" s="59">
        <f t="shared" si="688"/>
        <v>0</v>
      </c>
      <c r="PMO27" s="1"/>
      <c r="PMP27" s="89">
        <v>4</v>
      </c>
      <c r="PMQ27" s="93" t="s">
        <v>64</v>
      </c>
      <c r="PMR27" s="58" t="s">
        <v>55</v>
      </c>
      <c r="PMS27" s="91" t="s">
        <v>32</v>
      </c>
      <c r="PMT27" s="92">
        <v>1</v>
      </c>
      <c r="PMU27" s="87">
        <v>0</v>
      </c>
      <c r="PMV27" s="59">
        <f t="shared" si="689"/>
        <v>0</v>
      </c>
      <c r="PMW27" s="1"/>
      <c r="PMX27" s="89">
        <v>4</v>
      </c>
      <c r="PMY27" s="93" t="s">
        <v>64</v>
      </c>
      <c r="PMZ27" s="58" t="s">
        <v>55</v>
      </c>
      <c r="PNA27" s="91" t="s">
        <v>32</v>
      </c>
      <c r="PNB27" s="92">
        <v>1</v>
      </c>
      <c r="PNC27" s="87">
        <v>0</v>
      </c>
      <c r="PND27" s="59">
        <f t="shared" si="689"/>
        <v>0</v>
      </c>
      <c r="PNE27" s="1"/>
      <c r="PNF27" s="89">
        <v>4</v>
      </c>
      <c r="PNG27" s="93" t="s">
        <v>64</v>
      </c>
      <c r="PNH27" s="58" t="s">
        <v>55</v>
      </c>
      <c r="PNI27" s="91" t="s">
        <v>32</v>
      </c>
      <c r="PNJ27" s="92">
        <v>1</v>
      </c>
      <c r="PNK27" s="87">
        <v>0</v>
      </c>
      <c r="PNL27" s="59">
        <f t="shared" si="690"/>
        <v>0</v>
      </c>
      <c r="PNM27" s="1"/>
      <c r="PNN27" s="89">
        <v>4</v>
      </c>
      <c r="PNO27" s="93" t="s">
        <v>64</v>
      </c>
      <c r="PNP27" s="58" t="s">
        <v>55</v>
      </c>
      <c r="PNQ27" s="91" t="s">
        <v>32</v>
      </c>
      <c r="PNR27" s="92">
        <v>1</v>
      </c>
      <c r="PNS27" s="87">
        <v>0</v>
      </c>
      <c r="PNT27" s="59">
        <f t="shared" si="690"/>
        <v>0</v>
      </c>
      <c r="PNU27" s="1"/>
      <c r="PNV27" s="89">
        <v>4</v>
      </c>
      <c r="PNW27" s="93" t="s">
        <v>64</v>
      </c>
      <c r="PNX27" s="58" t="s">
        <v>55</v>
      </c>
      <c r="PNY27" s="91" t="s">
        <v>32</v>
      </c>
      <c r="PNZ27" s="92">
        <v>1</v>
      </c>
      <c r="POA27" s="87">
        <v>0</v>
      </c>
      <c r="POB27" s="59">
        <f t="shared" si="691"/>
        <v>0</v>
      </c>
      <c r="POC27" s="1"/>
      <c r="POD27" s="89">
        <v>4</v>
      </c>
      <c r="POE27" s="93" t="s">
        <v>64</v>
      </c>
      <c r="POF27" s="58" t="s">
        <v>55</v>
      </c>
      <c r="POG27" s="91" t="s">
        <v>32</v>
      </c>
      <c r="POH27" s="92">
        <v>1</v>
      </c>
      <c r="POI27" s="87">
        <v>0</v>
      </c>
      <c r="POJ27" s="59">
        <f t="shared" si="691"/>
        <v>0</v>
      </c>
      <c r="POK27" s="1"/>
      <c r="POL27" s="89">
        <v>4</v>
      </c>
      <c r="POM27" s="93" t="s">
        <v>64</v>
      </c>
      <c r="PON27" s="58" t="s">
        <v>55</v>
      </c>
      <c r="POO27" s="91" t="s">
        <v>32</v>
      </c>
      <c r="POP27" s="92">
        <v>1</v>
      </c>
      <c r="POQ27" s="87">
        <v>0</v>
      </c>
      <c r="POR27" s="59">
        <f t="shared" si="692"/>
        <v>0</v>
      </c>
      <c r="POS27" s="1"/>
      <c r="POT27" s="89">
        <v>4</v>
      </c>
      <c r="POU27" s="93" t="s">
        <v>64</v>
      </c>
      <c r="POV27" s="58" t="s">
        <v>55</v>
      </c>
      <c r="POW27" s="91" t="s">
        <v>32</v>
      </c>
      <c r="POX27" s="92">
        <v>1</v>
      </c>
      <c r="POY27" s="87">
        <v>0</v>
      </c>
      <c r="POZ27" s="59">
        <f t="shared" si="692"/>
        <v>0</v>
      </c>
      <c r="PPA27" s="1"/>
      <c r="PPB27" s="89">
        <v>4</v>
      </c>
      <c r="PPC27" s="93" t="s">
        <v>64</v>
      </c>
      <c r="PPD27" s="58" t="s">
        <v>55</v>
      </c>
      <c r="PPE27" s="91" t="s">
        <v>32</v>
      </c>
      <c r="PPF27" s="92">
        <v>1</v>
      </c>
      <c r="PPG27" s="87">
        <v>0</v>
      </c>
      <c r="PPH27" s="59">
        <f t="shared" si="693"/>
        <v>0</v>
      </c>
      <c r="PPI27" s="1"/>
      <c r="PPJ27" s="89">
        <v>4</v>
      </c>
      <c r="PPK27" s="93" t="s">
        <v>64</v>
      </c>
      <c r="PPL27" s="58" t="s">
        <v>55</v>
      </c>
      <c r="PPM27" s="91" t="s">
        <v>32</v>
      </c>
      <c r="PPN27" s="92">
        <v>1</v>
      </c>
      <c r="PPO27" s="87">
        <v>0</v>
      </c>
      <c r="PPP27" s="59">
        <f t="shared" si="693"/>
        <v>0</v>
      </c>
      <c r="PPQ27" s="1"/>
      <c r="PPR27" s="89">
        <v>4</v>
      </c>
      <c r="PPS27" s="93" t="s">
        <v>64</v>
      </c>
      <c r="PPT27" s="58" t="s">
        <v>55</v>
      </c>
      <c r="PPU27" s="91" t="s">
        <v>32</v>
      </c>
      <c r="PPV27" s="92">
        <v>1</v>
      </c>
      <c r="PPW27" s="87">
        <v>0</v>
      </c>
      <c r="PPX27" s="59">
        <f t="shared" si="694"/>
        <v>0</v>
      </c>
      <c r="PPY27" s="1"/>
      <c r="PPZ27" s="89">
        <v>4</v>
      </c>
      <c r="PQA27" s="93" t="s">
        <v>64</v>
      </c>
      <c r="PQB27" s="58" t="s">
        <v>55</v>
      </c>
      <c r="PQC27" s="91" t="s">
        <v>32</v>
      </c>
      <c r="PQD27" s="92">
        <v>1</v>
      </c>
      <c r="PQE27" s="87">
        <v>0</v>
      </c>
      <c r="PQF27" s="59">
        <f t="shared" si="694"/>
        <v>0</v>
      </c>
      <c r="PQG27" s="1"/>
      <c r="PQH27" s="89">
        <v>4</v>
      </c>
      <c r="PQI27" s="93" t="s">
        <v>64</v>
      </c>
      <c r="PQJ27" s="58" t="s">
        <v>55</v>
      </c>
      <c r="PQK27" s="91" t="s">
        <v>32</v>
      </c>
      <c r="PQL27" s="92">
        <v>1</v>
      </c>
      <c r="PQM27" s="87">
        <v>0</v>
      </c>
      <c r="PQN27" s="59">
        <f t="shared" si="695"/>
        <v>0</v>
      </c>
      <c r="PQO27" s="1"/>
      <c r="PQP27" s="89">
        <v>4</v>
      </c>
      <c r="PQQ27" s="93" t="s">
        <v>64</v>
      </c>
      <c r="PQR27" s="58" t="s">
        <v>55</v>
      </c>
      <c r="PQS27" s="91" t="s">
        <v>32</v>
      </c>
      <c r="PQT27" s="92">
        <v>1</v>
      </c>
      <c r="PQU27" s="87">
        <v>0</v>
      </c>
      <c r="PQV27" s="59">
        <f t="shared" si="695"/>
        <v>0</v>
      </c>
      <c r="PQW27" s="1"/>
      <c r="PQX27" s="89">
        <v>4</v>
      </c>
      <c r="PQY27" s="93" t="s">
        <v>64</v>
      </c>
      <c r="PQZ27" s="58" t="s">
        <v>55</v>
      </c>
      <c r="PRA27" s="91" t="s">
        <v>32</v>
      </c>
      <c r="PRB27" s="92">
        <v>1</v>
      </c>
      <c r="PRC27" s="87">
        <v>0</v>
      </c>
      <c r="PRD27" s="59">
        <f t="shared" si="696"/>
        <v>0</v>
      </c>
      <c r="PRE27" s="1"/>
      <c r="PRF27" s="89">
        <v>4</v>
      </c>
      <c r="PRG27" s="93" t="s">
        <v>64</v>
      </c>
      <c r="PRH27" s="58" t="s">
        <v>55</v>
      </c>
      <c r="PRI27" s="91" t="s">
        <v>32</v>
      </c>
      <c r="PRJ27" s="92">
        <v>1</v>
      </c>
      <c r="PRK27" s="87">
        <v>0</v>
      </c>
      <c r="PRL27" s="59">
        <f t="shared" si="696"/>
        <v>0</v>
      </c>
      <c r="PRM27" s="1"/>
      <c r="PRN27" s="89">
        <v>4</v>
      </c>
      <c r="PRO27" s="93" t="s">
        <v>64</v>
      </c>
      <c r="PRP27" s="58" t="s">
        <v>55</v>
      </c>
      <c r="PRQ27" s="91" t="s">
        <v>32</v>
      </c>
      <c r="PRR27" s="92">
        <v>1</v>
      </c>
      <c r="PRS27" s="87">
        <v>0</v>
      </c>
      <c r="PRT27" s="59">
        <f t="shared" si="697"/>
        <v>0</v>
      </c>
      <c r="PRU27" s="1"/>
      <c r="PRV27" s="89">
        <v>4</v>
      </c>
      <c r="PRW27" s="93" t="s">
        <v>64</v>
      </c>
      <c r="PRX27" s="58" t="s">
        <v>55</v>
      </c>
      <c r="PRY27" s="91" t="s">
        <v>32</v>
      </c>
      <c r="PRZ27" s="92">
        <v>1</v>
      </c>
      <c r="PSA27" s="87">
        <v>0</v>
      </c>
      <c r="PSB27" s="59">
        <f t="shared" si="697"/>
        <v>0</v>
      </c>
      <c r="PSC27" s="1"/>
      <c r="PSD27" s="89">
        <v>4</v>
      </c>
      <c r="PSE27" s="93" t="s">
        <v>64</v>
      </c>
      <c r="PSF27" s="58" t="s">
        <v>55</v>
      </c>
      <c r="PSG27" s="91" t="s">
        <v>32</v>
      </c>
      <c r="PSH27" s="92">
        <v>1</v>
      </c>
      <c r="PSI27" s="87">
        <v>0</v>
      </c>
      <c r="PSJ27" s="59">
        <f t="shared" si="698"/>
        <v>0</v>
      </c>
      <c r="PSK27" s="1"/>
      <c r="PSL27" s="89">
        <v>4</v>
      </c>
      <c r="PSM27" s="93" t="s">
        <v>64</v>
      </c>
      <c r="PSN27" s="58" t="s">
        <v>55</v>
      </c>
      <c r="PSO27" s="91" t="s">
        <v>32</v>
      </c>
      <c r="PSP27" s="92">
        <v>1</v>
      </c>
      <c r="PSQ27" s="87">
        <v>0</v>
      </c>
      <c r="PSR27" s="59">
        <f t="shared" si="698"/>
        <v>0</v>
      </c>
      <c r="PSS27" s="1"/>
      <c r="PST27" s="89">
        <v>4</v>
      </c>
      <c r="PSU27" s="93" t="s">
        <v>64</v>
      </c>
      <c r="PSV27" s="58" t="s">
        <v>55</v>
      </c>
      <c r="PSW27" s="91" t="s">
        <v>32</v>
      </c>
      <c r="PSX27" s="92">
        <v>1</v>
      </c>
      <c r="PSY27" s="87">
        <v>0</v>
      </c>
      <c r="PSZ27" s="59">
        <f t="shared" si="699"/>
        <v>0</v>
      </c>
      <c r="PTA27" s="1"/>
      <c r="PTB27" s="89">
        <v>4</v>
      </c>
      <c r="PTC27" s="93" t="s">
        <v>64</v>
      </c>
      <c r="PTD27" s="58" t="s">
        <v>55</v>
      </c>
      <c r="PTE27" s="91" t="s">
        <v>32</v>
      </c>
      <c r="PTF27" s="92">
        <v>1</v>
      </c>
      <c r="PTG27" s="87">
        <v>0</v>
      </c>
      <c r="PTH27" s="59">
        <f t="shared" si="699"/>
        <v>0</v>
      </c>
      <c r="PTI27" s="1"/>
      <c r="PTJ27" s="89">
        <v>4</v>
      </c>
      <c r="PTK27" s="93" t="s">
        <v>64</v>
      </c>
      <c r="PTL27" s="58" t="s">
        <v>55</v>
      </c>
      <c r="PTM27" s="91" t="s">
        <v>32</v>
      </c>
      <c r="PTN27" s="92">
        <v>1</v>
      </c>
      <c r="PTO27" s="87">
        <v>0</v>
      </c>
      <c r="PTP27" s="59">
        <f t="shared" si="700"/>
        <v>0</v>
      </c>
      <c r="PTQ27" s="1"/>
      <c r="PTR27" s="89">
        <v>4</v>
      </c>
      <c r="PTS27" s="93" t="s">
        <v>64</v>
      </c>
      <c r="PTT27" s="58" t="s">
        <v>55</v>
      </c>
      <c r="PTU27" s="91" t="s">
        <v>32</v>
      </c>
      <c r="PTV27" s="92">
        <v>1</v>
      </c>
      <c r="PTW27" s="87">
        <v>0</v>
      </c>
      <c r="PTX27" s="59">
        <f t="shared" si="700"/>
        <v>0</v>
      </c>
      <c r="PTY27" s="1"/>
      <c r="PTZ27" s="89">
        <v>4</v>
      </c>
      <c r="PUA27" s="93" t="s">
        <v>64</v>
      </c>
      <c r="PUB27" s="58" t="s">
        <v>55</v>
      </c>
      <c r="PUC27" s="91" t="s">
        <v>32</v>
      </c>
      <c r="PUD27" s="92">
        <v>1</v>
      </c>
      <c r="PUE27" s="87">
        <v>0</v>
      </c>
      <c r="PUF27" s="59">
        <f t="shared" si="701"/>
        <v>0</v>
      </c>
      <c r="PUG27" s="1"/>
      <c r="PUH27" s="89">
        <v>4</v>
      </c>
      <c r="PUI27" s="93" t="s">
        <v>64</v>
      </c>
      <c r="PUJ27" s="58" t="s">
        <v>55</v>
      </c>
      <c r="PUK27" s="91" t="s">
        <v>32</v>
      </c>
      <c r="PUL27" s="92">
        <v>1</v>
      </c>
      <c r="PUM27" s="87">
        <v>0</v>
      </c>
      <c r="PUN27" s="59">
        <f t="shared" si="701"/>
        <v>0</v>
      </c>
      <c r="PUO27" s="1"/>
      <c r="PUP27" s="89">
        <v>4</v>
      </c>
      <c r="PUQ27" s="93" t="s">
        <v>64</v>
      </c>
      <c r="PUR27" s="58" t="s">
        <v>55</v>
      </c>
      <c r="PUS27" s="91" t="s">
        <v>32</v>
      </c>
      <c r="PUT27" s="92">
        <v>1</v>
      </c>
      <c r="PUU27" s="87">
        <v>0</v>
      </c>
      <c r="PUV27" s="59">
        <f t="shared" si="702"/>
        <v>0</v>
      </c>
      <c r="PUW27" s="1"/>
      <c r="PUX27" s="89">
        <v>4</v>
      </c>
      <c r="PUY27" s="93" t="s">
        <v>64</v>
      </c>
      <c r="PUZ27" s="58" t="s">
        <v>55</v>
      </c>
      <c r="PVA27" s="91" t="s">
        <v>32</v>
      </c>
      <c r="PVB27" s="92">
        <v>1</v>
      </c>
      <c r="PVC27" s="87">
        <v>0</v>
      </c>
      <c r="PVD27" s="59">
        <f t="shared" si="702"/>
        <v>0</v>
      </c>
      <c r="PVE27" s="1"/>
      <c r="PVF27" s="89">
        <v>4</v>
      </c>
      <c r="PVG27" s="93" t="s">
        <v>64</v>
      </c>
      <c r="PVH27" s="58" t="s">
        <v>55</v>
      </c>
      <c r="PVI27" s="91" t="s">
        <v>32</v>
      </c>
      <c r="PVJ27" s="92">
        <v>1</v>
      </c>
      <c r="PVK27" s="87">
        <v>0</v>
      </c>
      <c r="PVL27" s="59">
        <f t="shared" si="703"/>
        <v>0</v>
      </c>
      <c r="PVM27" s="1"/>
      <c r="PVN27" s="89">
        <v>4</v>
      </c>
      <c r="PVO27" s="93" t="s">
        <v>64</v>
      </c>
      <c r="PVP27" s="58" t="s">
        <v>55</v>
      </c>
      <c r="PVQ27" s="91" t="s">
        <v>32</v>
      </c>
      <c r="PVR27" s="92">
        <v>1</v>
      </c>
      <c r="PVS27" s="87">
        <v>0</v>
      </c>
      <c r="PVT27" s="59">
        <f t="shared" si="703"/>
        <v>0</v>
      </c>
      <c r="PVU27" s="1"/>
      <c r="PVV27" s="89">
        <v>4</v>
      </c>
      <c r="PVW27" s="93" t="s">
        <v>64</v>
      </c>
      <c r="PVX27" s="58" t="s">
        <v>55</v>
      </c>
      <c r="PVY27" s="91" t="s">
        <v>32</v>
      </c>
      <c r="PVZ27" s="92">
        <v>1</v>
      </c>
      <c r="PWA27" s="87">
        <v>0</v>
      </c>
      <c r="PWB27" s="59">
        <f t="shared" si="704"/>
        <v>0</v>
      </c>
      <c r="PWC27" s="1"/>
      <c r="PWD27" s="89">
        <v>4</v>
      </c>
      <c r="PWE27" s="93" t="s">
        <v>64</v>
      </c>
      <c r="PWF27" s="58" t="s">
        <v>55</v>
      </c>
      <c r="PWG27" s="91" t="s">
        <v>32</v>
      </c>
      <c r="PWH27" s="92">
        <v>1</v>
      </c>
      <c r="PWI27" s="87">
        <v>0</v>
      </c>
      <c r="PWJ27" s="59">
        <f t="shared" si="704"/>
        <v>0</v>
      </c>
      <c r="PWK27" s="1"/>
      <c r="PWL27" s="89">
        <v>4</v>
      </c>
      <c r="PWM27" s="93" t="s">
        <v>64</v>
      </c>
      <c r="PWN27" s="58" t="s">
        <v>55</v>
      </c>
      <c r="PWO27" s="91" t="s">
        <v>32</v>
      </c>
      <c r="PWP27" s="92">
        <v>1</v>
      </c>
      <c r="PWQ27" s="87">
        <v>0</v>
      </c>
      <c r="PWR27" s="59">
        <f t="shared" si="705"/>
        <v>0</v>
      </c>
      <c r="PWS27" s="1"/>
      <c r="PWT27" s="89">
        <v>4</v>
      </c>
      <c r="PWU27" s="93" t="s">
        <v>64</v>
      </c>
      <c r="PWV27" s="58" t="s">
        <v>55</v>
      </c>
      <c r="PWW27" s="91" t="s">
        <v>32</v>
      </c>
      <c r="PWX27" s="92">
        <v>1</v>
      </c>
      <c r="PWY27" s="87">
        <v>0</v>
      </c>
      <c r="PWZ27" s="59">
        <f t="shared" si="705"/>
        <v>0</v>
      </c>
      <c r="PXA27" s="1"/>
      <c r="PXB27" s="89">
        <v>4</v>
      </c>
      <c r="PXC27" s="93" t="s">
        <v>64</v>
      </c>
      <c r="PXD27" s="58" t="s">
        <v>55</v>
      </c>
      <c r="PXE27" s="91" t="s">
        <v>32</v>
      </c>
      <c r="PXF27" s="92">
        <v>1</v>
      </c>
      <c r="PXG27" s="87">
        <v>0</v>
      </c>
      <c r="PXH27" s="59">
        <f t="shared" si="706"/>
        <v>0</v>
      </c>
      <c r="PXI27" s="1"/>
      <c r="PXJ27" s="89">
        <v>4</v>
      </c>
      <c r="PXK27" s="93" t="s">
        <v>64</v>
      </c>
      <c r="PXL27" s="58" t="s">
        <v>55</v>
      </c>
      <c r="PXM27" s="91" t="s">
        <v>32</v>
      </c>
      <c r="PXN27" s="92">
        <v>1</v>
      </c>
      <c r="PXO27" s="87">
        <v>0</v>
      </c>
      <c r="PXP27" s="59">
        <f t="shared" si="706"/>
        <v>0</v>
      </c>
      <c r="PXQ27" s="1"/>
      <c r="PXR27" s="89">
        <v>4</v>
      </c>
      <c r="PXS27" s="93" t="s">
        <v>64</v>
      </c>
      <c r="PXT27" s="58" t="s">
        <v>55</v>
      </c>
      <c r="PXU27" s="91" t="s">
        <v>32</v>
      </c>
      <c r="PXV27" s="92">
        <v>1</v>
      </c>
      <c r="PXW27" s="87">
        <v>0</v>
      </c>
      <c r="PXX27" s="59">
        <f t="shared" si="707"/>
        <v>0</v>
      </c>
      <c r="PXY27" s="1"/>
      <c r="PXZ27" s="89">
        <v>4</v>
      </c>
      <c r="PYA27" s="93" t="s">
        <v>64</v>
      </c>
      <c r="PYB27" s="58" t="s">
        <v>55</v>
      </c>
      <c r="PYC27" s="91" t="s">
        <v>32</v>
      </c>
      <c r="PYD27" s="92">
        <v>1</v>
      </c>
      <c r="PYE27" s="87">
        <v>0</v>
      </c>
      <c r="PYF27" s="59">
        <f t="shared" si="707"/>
        <v>0</v>
      </c>
      <c r="PYG27" s="1"/>
      <c r="PYH27" s="89">
        <v>4</v>
      </c>
      <c r="PYI27" s="93" t="s">
        <v>64</v>
      </c>
      <c r="PYJ27" s="58" t="s">
        <v>55</v>
      </c>
      <c r="PYK27" s="91" t="s">
        <v>32</v>
      </c>
      <c r="PYL27" s="92">
        <v>1</v>
      </c>
      <c r="PYM27" s="87">
        <v>0</v>
      </c>
      <c r="PYN27" s="59">
        <f t="shared" si="708"/>
        <v>0</v>
      </c>
      <c r="PYO27" s="1"/>
      <c r="PYP27" s="89">
        <v>4</v>
      </c>
      <c r="PYQ27" s="93" t="s">
        <v>64</v>
      </c>
      <c r="PYR27" s="58" t="s">
        <v>55</v>
      </c>
      <c r="PYS27" s="91" t="s">
        <v>32</v>
      </c>
      <c r="PYT27" s="92">
        <v>1</v>
      </c>
      <c r="PYU27" s="87">
        <v>0</v>
      </c>
      <c r="PYV27" s="59">
        <f t="shared" si="708"/>
        <v>0</v>
      </c>
      <c r="PYW27" s="1"/>
      <c r="PYX27" s="89">
        <v>4</v>
      </c>
      <c r="PYY27" s="93" t="s">
        <v>64</v>
      </c>
      <c r="PYZ27" s="58" t="s">
        <v>55</v>
      </c>
      <c r="PZA27" s="91" t="s">
        <v>32</v>
      </c>
      <c r="PZB27" s="92">
        <v>1</v>
      </c>
      <c r="PZC27" s="87">
        <v>0</v>
      </c>
      <c r="PZD27" s="59">
        <f t="shared" si="709"/>
        <v>0</v>
      </c>
      <c r="PZE27" s="1"/>
      <c r="PZF27" s="89">
        <v>4</v>
      </c>
      <c r="PZG27" s="93" t="s">
        <v>64</v>
      </c>
      <c r="PZH27" s="58" t="s">
        <v>55</v>
      </c>
      <c r="PZI27" s="91" t="s">
        <v>32</v>
      </c>
      <c r="PZJ27" s="92">
        <v>1</v>
      </c>
      <c r="PZK27" s="87">
        <v>0</v>
      </c>
      <c r="PZL27" s="59">
        <f t="shared" si="709"/>
        <v>0</v>
      </c>
      <c r="PZM27" s="1"/>
      <c r="PZN27" s="89">
        <v>4</v>
      </c>
      <c r="PZO27" s="93" t="s">
        <v>64</v>
      </c>
      <c r="PZP27" s="58" t="s">
        <v>55</v>
      </c>
      <c r="PZQ27" s="91" t="s">
        <v>32</v>
      </c>
      <c r="PZR27" s="92">
        <v>1</v>
      </c>
      <c r="PZS27" s="87">
        <v>0</v>
      </c>
      <c r="PZT27" s="59">
        <f t="shared" si="710"/>
        <v>0</v>
      </c>
      <c r="PZU27" s="1"/>
      <c r="PZV27" s="89">
        <v>4</v>
      </c>
      <c r="PZW27" s="93" t="s">
        <v>64</v>
      </c>
      <c r="PZX27" s="58" t="s">
        <v>55</v>
      </c>
      <c r="PZY27" s="91" t="s">
        <v>32</v>
      </c>
      <c r="PZZ27" s="92">
        <v>1</v>
      </c>
      <c r="QAA27" s="87">
        <v>0</v>
      </c>
      <c r="QAB27" s="59">
        <f t="shared" si="710"/>
        <v>0</v>
      </c>
      <c r="QAC27" s="1"/>
      <c r="QAD27" s="89">
        <v>4</v>
      </c>
      <c r="QAE27" s="93" t="s">
        <v>64</v>
      </c>
      <c r="QAF27" s="58" t="s">
        <v>55</v>
      </c>
      <c r="QAG27" s="91" t="s">
        <v>32</v>
      </c>
      <c r="QAH27" s="92">
        <v>1</v>
      </c>
      <c r="QAI27" s="87">
        <v>0</v>
      </c>
      <c r="QAJ27" s="59">
        <f t="shared" si="711"/>
        <v>0</v>
      </c>
      <c r="QAK27" s="1"/>
      <c r="QAL27" s="89">
        <v>4</v>
      </c>
      <c r="QAM27" s="93" t="s">
        <v>64</v>
      </c>
      <c r="QAN27" s="58" t="s">
        <v>55</v>
      </c>
      <c r="QAO27" s="91" t="s">
        <v>32</v>
      </c>
      <c r="QAP27" s="92">
        <v>1</v>
      </c>
      <c r="QAQ27" s="87">
        <v>0</v>
      </c>
      <c r="QAR27" s="59">
        <f t="shared" si="711"/>
        <v>0</v>
      </c>
      <c r="QAS27" s="1"/>
      <c r="QAT27" s="89">
        <v>4</v>
      </c>
      <c r="QAU27" s="93" t="s">
        <v>64</v>
      </c>
      <c r="QAV27" s="58" t="s">
        <v>55</v>
      </c>
      <c r="QAW27" s="91" t="s">
        <v>32</v>
      </c>
      <c r="QAX27" s="92">
        <v>1</v>
      </c>
      <c r="QAY27" s="87">
        <v>0</v>
      </c>
      <c r="QAZ27" s="59">
        <f t="shared" si="712"/>
        <v>0</v>
      </c>
      <c r="QBA27" s="1"/>
      <c r="QBB27" s="89">
        <v>4</v>
      </c>
      <c r="QBC27" s="93" t="s">
        <v>64</v>
      </c>
      <c r="QBD27" s="58" t="s">
        <v>55</v>
      </c>
      <c r="QBE27" s="91" t="s">
        <v>32</v>
      </c>
      <c r="QBF27" s="92">
        <v>1</v>
      </c>
      <c r="QBG27" s="87">
        <v>0</v>
      </c>
      <c r="QBH27" s="59">
        <f t="shared" si="712"/>
        <v>0</v>
      </c>
      <c r="QBI27" s="1"/>
      <c r="QBJ27" s="89">
        <v>4</v>
      </c>
      <c r="QBK27" s="93" t="s">
        <v>64</v>
      </c>
      <c r="QBL27" s="58" t="s">
        <v>55</v>
      </c>
      <c r="QBM27" s="91" t="s">
        <v>32</v>
      </c>
      <c r="QBN27" s="92">
        <v>1</v>
      </c>
      <c r="QBO27" s="87">
        <v>0</v>
      </c>
      <c r="QBP27" s="59">
        <f t="shared" si="713"/>
        <v>0</v>
      </c>
      <c r="QBQ27" s="1"/>
      <c r="QBR27" s="89">
        <v>4</v>
      </c>
      <c r="QBS27" s="93" t="s">
        <v>64</v>
      </c>
      <c r="QBT27" s="58" t="s">
        <v>55</v>
      </c>
      <c r="QBU27" s="91" t="s">
        <v>32</v>
      </c>
      <c r="QBV27" s="92">
        <v>1</v>
      </c>
      <c r="QBW27" s="87">
        <v>0</v>
      </c>
      <c r="QBX27" s="59">
        <f t="shared" si="713"/>
        <v>0</v>
      </c>
      <c r="QBY27" s="1"/>
      <c r="QBZ27" s="89">
        <v>4</v>
      </c>
      <c r="QCA27" s="93" t="s">
        <v>64</v>
      </c>
      <c r="QCB27" s="58" t="s">
        <v>55</v>
      </c>
      <c r="QCC27" s="91" t="s">
        <v>32</v>
      </c>
      <c r="QCD27" s="92">
        <v>1</v>
      </c>
      <c r="QCE27" s="87">
        <v>0</v>
      </c>
      <c r="QCF27" s="59">
        <f t="shared" si="714"/>
        <v>0</v>
      </c>
      <c r="QCG27" s="1"/>
      <c r="QCH27" s="89">
        <v>4</v>
      </c>
      <c r="QCI27" s="93" t="s">
        <v>64</v>
      </c>
      <c r="QCJ27" s="58" t="s">
        <v>55</v>
      </c>
      <c r="QCK27" s="91" t="s">
        <v>32</v>
      </c>
      <c r="QCL27" s="92">
        <v>1</v>
      </c>
      <c r="QCM27" s="87">
        <v>0</v>
      </c>
      <c r="QCN27" s="59">
        <f t="shared" si="714"/>
        <v>0</v>
      </c>
      <c r="QCO27" s="1"/>
      <c r="QCP27" s="89">
        <v>4</v>
      </c>
      <c r="QCQ27" s="93" t="s">
        <v>64</v>
      </c>
      <c r="QCR27" s="58" t="s">
        <v>55</v>
      </c>
      <c r="QCS27" s="91" t="s">
        <v>32</v>
      </c>
      <c r="QCT27" s="92">
        <v>1</v>
      </c>
      <c r="QCU27" s="87">
        <v>0</v>
      </c>
      <c r="QCV27" s="59">
        <f t="shared" si="715"/>
        <v>0</v>
      </c>
      <c r="QCW27" s="1"/>
      <c r="QCX27" s="89">
        <v>4</v>
      </c>
      <c r="QCY27" s="93" t="s">
        <v>64</v>
      </c>
      <c r="QCZ27" s="58" t="s">
        <v>55</v>
      </c>
      <c r="QDA27" s="91" t="s">
        <v>32</v>
      </c>
      <c r="QDB27" s="92">
        <v>1</v>
      </c>
      <c r="QDC27" s="87">
        <v>0</v>
      </c>
      <c r="QDD27" s="59">
        <f t="shared" si="715"/>
        <v>0</v>
      </c>
      <c r="QDE27" s="1"/>
      <c r="QDF27" s="89">
        <v>4</v>
      </c>
      <c r="QDG27" s="93" t="s">
        <v>64</v>
      </c>
      <c r="QDH27" s="58" t="s">
        <v>55</v>
      </c>
      <c r="QDI27" s="91" t="s">
        <v>32</v>
      </c>
      <c r="QDJ27" s="92">
        <v>1</v>
      </c>
      <c r="QDK27" s="87">
        <v>0</v>
      </c>
      <c r="QDL27" s="59">
        <f t="shared" si="716"/>
        <v>0</v>
      </c>
      <c r="QDM27" s="1"/>
      <c r="QDN27" s="89">
        <v>4</v>
      </c>
      <c r="QDO27" s="93" t="s">
        <v>64</v>
      </c>
      <c r="QDP27" s="58" t="s">
        <v>55</v>
      </c>
      <c r="QDQ27" s="91" t="s">
        <v>32</v>
      </c>
      <c r="QDR27" s="92">
        <v>1</v>
      </c>
      <c r="QDS27" s="87">
        <v>0</v>
      </c>
      <c r="QDT27" s="59">
        <f t="shared" si="716"/>
        <v>0</v>
      </c>
      <c r="QDU27" s="1"/>
      <c r="QDV27" s="89">
        <v>4</v>
      </c>
      <c r="QDW27" s="93" t="s">
        <v>64</v>
      </c>
      <c r="QDX27" s="58" t="s">
        <v>55</v>
      </c>
      <c r="QDY27" s="91" t="s">
        <v>32</v>
      </c>
      <c r="QDZ27" s="92">
        <v>1</v>
      </c>
      <c r="QEA27" s="87">
        <v>0</v>
      </c>
      <c r="QEB27" s="59">
        <f t="shared" si="717"/>
        <v>0</v>
      </c>
      <c r="QEC27" s="1"/>
      <c r="QED27" s="89">
        <v>4</v>
      </c>
      <c r="QEE27" s="93" t="s">
        <v>64</v>
      </c>
      <c r="QEF27" s="58" t="s">
        <v>55</v>
      </c>
      <c r="QEG27" s="91" t="s">
        <v>32</v>
      </c>
      <c r="QEH27" s="92">
        <v>1</v>
      </c>
      <c r="QEI27" s="87">
        <v>0</v>
      </c>
      <c r="QEJ27" s="59">
        <f t="shared" si="717"/>
        <v>0</v>
      </c>
      <c r="QEK27" s="1"/>
      <c r="QEL27" s="89">
        <v>4</v>
      </c>
      <c r="QEM27" s="93" t="s">
        <v>64</v>
      </c>
      <c r="QEN27" s="58" t="s">
        <v>55</v>
      </c>
      <c r="QEO27" s="91" t="s">
        <v>32</v>
      </c>
      <c r="QEP27" s="92">
        <v>1</v>
      </c>
      <c r="QEQ27" s="87">
        <v>0</v>
      </c>
      <c r="QER27" s="59">
        <f t="shared" si="718"/>
        <v>0</v>
      </c>
      <c r="QES27" s="1"/>
      <c r="QET27" s="89">
        <v>4</v>
      </c>
      <c r="QEU27" s="93" t="s">
        <v>64</v>
      </c>
      <c r="QEV27" s="58" t="s">
        <v>55</v>
      </c>
      <c r="QEW27" s="91" t="s">
        <v>32</v>
      </c>
      <c r="QEX27" s="92">
        <v>1</v>
      </c>
      <c r="QEY27" s="87">
        <v>0</v>
      </c>
      <c r="QEZ27" s="59">
        <f t="shared" si="718"/>
        <v>0</v>
      </c>
      <c r="QFA27" s="1"/>
      <c r="QFB27" s="89">
        <v>4</v>
      </c>
      <c r="QFC27" s="93" t="s">
        <v>64</v>
      </c>
      <c r="QFD27" s="58" t="s">
        <v>55</v>
      </c>
      <c r="QFE27" s="91" t="s">
        <v>32</v>
      </c>
      <c r="QFF27" s="92">
        <v>1</v>
      </c>
      <c r="QFG27" s="87">
        <v>0</v>
      </c>
      <c r="QFH27" s="59">
        <f t="shared" si="719"/>
        <v>0</v>
      </c>
      <c r="QFI27" s="1"/>
      <c r="QFJ27" s="89">
        <v>4</v>
      </c>
      <c r="QFK27" s="93" t="s">
        <v>64</v>
      </c>
      <c r="QFL27" s="58" t="s">
        <v>55</v>
      </c>
      <c r="QFM27" s="91" t="s">
        <v>32</v>
      </c>
      <c r="QFN27" s="92">
        <v>1</v>
      </c>
      <c r="QFO27" s="87">
        <v>0</v>
      </c>
      <c r="QFP27" s="59">
        <f t="shared" si="719"/>
        <v>0</v>
      </c>
      <c r="QFQ27" s="1"/>
      <c r="QFR27" s="89">
        <v>4</v>
      </c>
      <c r="QFS27" s="93" t="s">
        <v>64</v>
      </c>
      <c r="QFT27" s="58" t="s">
        <v>55</v>
      </c>
      <c r="QFU27" s="91" t="s">
        <v>32</v>
      </c>
      <c r="QFV27" s="92">
        <v>1</v>
      </c>
      <c r="QFW27" s="87">
        <v>0</v>
      </c>
      <c r="QFX27" s="59">
        <f t="shared" si="720"/>
        <v>0</v>
      </c>
      <c r="QFY27" s="1"/>
      <c r="QFZ27" s="89">
        <v>4</v>
      </c>
      <c r="QGA27" s="93" t="s">
        <v>64</v>
      </c>
      <c r="QGB27" s="58" t="s">
        <v>55</v>
      </c>
      <c r="QGC27" s="91" t="s">
        <v>32</v>
      </c>
      <c r="QGD27" s="92">
        <v>1</v>
      </c>
      <c r="QGE27" s="87">
        <v>0</v>
      </c>
      <c r="QGF27" s="59">
        <f t="shared" si="720"/>
        <v>0</v>
      </c>
      <c r="QGG27" s="1"/>
      <c r="QGH27" s="89">
        <v>4</v>
      </c>
      <c r="QGI27" s="93" t="s">
        <v>64</v>
      </c>
      <c r="QGJ27" s="58" t="s">
        <v>55</v>
      </c>
      <c r="QGK27" s="91" t="s">
        <v>32</v>
      </c>
      <c r="QGL27" s="92">
        <v>1</v>
      </c>
      <c r="QGM27" s="87">
        <v>0</v>
      </c>
      <c r="QGN27" s="59">
        <f t="shared" si="721"/>
        <v>0</v>
      </c>
      <c r="QGO27" s="1"/>
      <c r="QGP27" s="89">
        <v>4</v>
      </c>
      <c r="QGQ27" s="93" t="s">
        <v>64</v>
      </c>
      <c r="QGR27" s="58" t="s">
        <v>55</v>
      </c>
      <c r="QGS27" s="91" t="s">
        <v>32</v>
      </c>
      <c r="QGT27" s="92">
        <v>1</v>
      </c>
      <c r="QGU27" s="87">
        <v>0</v>
      </c>
      <c r="QGV27" s="59">
        <f t="shared" si="721"/>
        <v>0</v>
      </c>
      <c r="QGW27" s="1"/>
      <c r="QGX27" s="89">
        <v>4</v>
      </c>
      <c r="QGY27" s="93" t="s">
        <v>64</v>
      </c>
      <c r="QGZ27" s="58" t="s">
        <v>55</v>
      </c>
      <c r="QHA27" s="91" t="s">
        <v>32</v>
      </c>
      <c r="QHB27" s="92">
        <v>1</v>
      </c>
      <c r="QHC27" s="87">
        <v>0</v>
      </c>
      <c r="QHD27" s="59">
        <f t="shared" si="722"/>
        <v>0</v>
      </c>
      <c r="QHE27" s="1"/>
      <c r="QHF27" s="89">
        <v>4</v>
      </c>
      <c r="QHG27" s="93" t="s">
        <v>64</v>
      </c>
      <c r="QHH27" s="58" t="s">
        <v>55</v>
      </c>
      <c r="QHI27" s="91" t="s">
        <v>32</v>
      </c>
      <c r="QHJ27" s="92">
        <v>1</v>
      </c>
      <c r="QHK27" s="87">
        <v>0</v>
      </c>
      <c r="QHL27" s="59">
        <f t="shared" si="722"/>
        <v>0</v>
      </c>
      <c r="QHM27" s="1"/>
      <c r="QHN27" s="89">
        <v>4</v>
      </c>
      <c r="QHO27" s="93" t="s">
        <v>64</v>
      </c>
      <c r="QHP27" s="58" t="s">
        <v>55</v>
      </c>
      <c r="QHQ27" s="91" t="s">
        <v>32</v>
      </c>
      <c r="QHR27" s="92">
        <v>1</v>
      </c>
      <c r="QHS27" s="87">
        <v>0</v>
      </c>
      <c r="QHT27" s="59">
        <f t="shared" si="723"/>
        <v>0</v>
      </c>
      <c r="QHU27" s="1"/>
      <c r="QHV27" s="89">
        <v>4</v>
      </c>
      <c r="QHW27" s="93" t="s">
        <v>64</v>
      </c>
      <c r="QHX27" s="58" t="s">
        <v>55</v>
      </c>
      <c r="QHY27" s="91" t="s">
        <v>32</v>
      </c>
      <c r="QHZ27" s="92">
        <v>1</v>
      </c>
      <c r="QIA27" s="87">
        <v>0</v>
      </c>
      <c r="QIB27" s="59">
        <f t="shared" si="723"/>
        <v>0</v>
      </c>
      <c r="QIC27" s="1"/>
      <c r="QID27" s="89">
        <v>4</v>
      </c>
      <c r="QIE27" s="93" t="s">
        <v>64</v>
      </c>
      <c r="QIF27" s="58" t="s">
        <v>55</v>
      </c>
      <c r="QIG27" s="91" t="s">
        <v>32</v>
      </c>
      <c r="QIH27" s="92">
        <v>1</v>
      </c>
      <c r="QII27" s="87">
        <v>0</v>
      </c>
      <c r="QIJ27" s="59">
        <f t="shared" si="724"/>
        <v>0</v>
      </c>
      <c r="QIK27" s="1"/>
      <c r="QIL27" s="89">
        <v>4</v>
      </c>
      <c r="QIM27" s="93" t="s">
        <v>64</v>
      </c>
      <c r="QIN27" s="58" t="s">
        <v>55</v>
      </c>
      <c r="QIO27" s="91" t="s">
        <v>32</v>
      </c>
      <c r="QIP27" s="92">
        <v>1</v>
      </c>
      <c r="QIQ27" s="87">
        <v>0</v>
      </c>
      <c r="QIR27" s="59">
        <f t="shared" si="724"/>
        <v>0</v>
      </c>
      <c r="QIS27" s="1"/>
      <c r="QIT27" s="89">
        <v>4</v>
      </c>
      <c r="QIU27" s="93" t="s">
        <v>64</v>
      </c>
      <c r="QIV27" s="58" t="s">
        <v>55</v>
      </c>
      <c r="QIW27" s="91" t="s">
        <v>32</v>
      </c>
      <c r="QIX27" s="92">
        <v>1</v>
      </c>
      <c r="QIY27" s="87">
        <v>0</v>
      </c>
      <c r="QIZ27" s="59">
        <f t="shared" si="725"/>
        <v>0</v>
      </c>
      <c r="QJA27" s="1"/>
      <c r="QJB27" s="89">
        <v>4</v>
      </c>
      <c r="QJC27" s="93" t="s">
        <v>64</v>
      </c>
      <c r="QJD27" s="58" t="s">
        <v>55</v>
      </c>
      <c r="QJE27" s="91" t="s">
        <v>32</v>
      </c>
      <c r="QJF27" s="92">
        <v>1</v>
      </c>
      <c r="QJG27" s="87">
        <v>0</v>
      </c>
      <c r="QJH27" s="59">
        <f t="shared" si="725"/>
        <v>0</v>
      </c>
      <c r="QJI27" s="1"/>
      <c r="QJJ27" s="89">
        <v>4</v>
      </c>
      <c r="QJK27" s="93" t="s">
        <v>64</v>
      </c>
      <c r="QJL27" s="58" t="s">
        <v>55</v>
      </c>
      <c r="QJM27" s="91" t="s">
        <v>32</v>
      </c>
      <c r="QJN27" s="92">
        <v>1</v>
      </c>
      <c r="QJO27" s="87">
        <v>0</v>
      </c>
      <c r="QJP27" s="59">
        <f t="shared" si="726"/>
        <v>0</v>
      </c>
      <c r="QJQ27" s="1"/>
      <c r="QJR27" s="89">
        <v>4</v>
      </c>
      <c r="QJS27" s="93" t="s">
        <v>64</v>
      </c>
      <c r="QJT27" s="58" t="s">
        <v>55</v>
      </c>
      <c r="QJU27" s="91" t="s">
        <v>32</v>
      </c>
      <c r="QJV27" s="92">
        <v>1</v>
      </c>
      <c r="QJW27" s="87">
        <v>0</v>
      </c>
      <c r="QJX27" s="59">
        <f t="shared" si="726"/>
        <v>0</v>
      </c>
      <c r="QJY27" s="1"/>
      <c r="QJZ27" s="89">
        <v>4</v>
      </c>
      <c r="QKA27" s="93" t="s">
        <v>64</v>
      </c>
      <c r="QKB27" s="58" t="s">
        <v>55</v>
      </c>
      <c r="QKC27" s="91" t="s">
        <v>32</v>
      </c>
      <c r="QKD27" s="92">
        <v>1</v>
      </c>
      <c r="QKE27" s="87">
        <v>0</v>
      </c>
      <c r="QKF27" s="59">
        <f t="shared" si="727"/>
        <v>0</v>
      </c>
      <c r="QKG27" s="1"/>
      <c r="QKH27" s="89">
        <v>4</v>
      </c>
      <c r="QKI27" s="93" t="s">
        <v>64</v>
      </c>
      <c r="QKJ27" s="58" t="s">
        <v>55</v>
      </c>
      <c r="QKK27" s="91" t="s">
        <v>32</v>
      </c>
      <c r="QKL27" s="92">
        <v>1</v>
      </c>
      <c r="QKM27" s="87">
        <v>0</v>
      </c>
      <c r="QKN27" s="59">
        <f t="shared" si="727"/>
        <v>0</v>
      </c>
      <c r="QKO27" s="1"/>
      <c r="QKP27" s="89">
        <v>4</v>
      </c>
      <c r="QKQ27" s="93" t="s">
        <v>64</v>
      </c>
      <c r="QKR27" s="58" t="s">
        <v>55</v>
      </c>
      <c r="QKS27" s="91" t="s">
        <v>32</v>
      </c>
      <c r="QKT27" s="92">
        <v>1</v>
      </c>
      <c r="QKU27" s="87">
        <v>0</v>
      </c>
      <c r="QKV27" s="59">
        <f t="shared" si="728"/>
        <v>0</v>
      </c>
      <c r="QKW27" s="1"/>
      <c r="QKX27" s="89">
        <v>4</v>
      </c>
      <c r="QKY27" s="93" t="s">
        <v>64</v>
      </c>
      <c r="QKZ27" s="58" t="s">
        <v>55</v>
      </c>
      <c r="QLA27" s="91" t="s">
        <v>32</v>
      </c>
      <c r="QLB27" s="92">
        <v>1</v>
      </c>
      <c r="QLC27" s="87">
        <v>0</v>
      </c>
      <c r="QLD27" s="59">
        <f t="shared" si="728"/>
        <v>0</v>
      </c>
      <c r="QLE27" s="1"/>
      <c r="QLF27" s="89">
        <v>4</v>
      </c>
      <c r="QLG27" s="93" t="s">
        <v>64</v>
      </c>
      <c r="QLH27" s="58" t="s">
        <v>55</v>
      </c>
      <c r="QLI27" s="91" t="s">
        <v>32</v>
      </c>
      <c r="QLJ27" s="92">
        <v>1</v>
      </c>
      <c r="QLK27" s="87">
        <v>0</v>
      </c>
      <c r="QLL27" s="59">
        <f t="shared" si="729"/>
        <v>0</v>
      </c>
      <c r="QLM27" s="1"/>
      <c r="QLN27" s="89">
        <v>4</v>
      </c>
      <c r="QLO27" s="93" t="s">
        <v>64</v>
      </c>
      <c r="QLP27" s="58" t="s">
        <v>55</v>
      </c>
      <c r="QLQ27" s="91" t="s">
        <v>32</v>
      </c>
      <c r="QLR27" s="92">
        <v>1</v>
      </c>
      <c r="QLS27" s="87">
        <v>0</v>
      </c>
      <c r="QLT27" s="59">
        <f t="shared" si="729"/>
        <v>0</v>
      </c>
      <c r="QLU27" s="1"/>
      <c r="QLV27" s="89">
        <v>4</v>
      </c>
      <c r="QLW27" s="93" t="s">
        <v>64</v>
      </c>
      <c r="QLX27" s="58" t="s">
        <v>55</v>
      </c>
      <c r="QLY27" s="91" t="s">
        <v>32</v>
      </c>
      <c r="QLZ27" s="92">
        <v>1</v>
      </c>
      <c r="QMA27" s="87">
        <v>0</v>
      </c>
      <c r="QMB27" s="59">
        <f t="shared" si="730"/>
        <v>0</v>
      </c>
      <c r="QMC27" s="1"/>
      <c r="QMD27" s="89">
        <v>4</v>
      </c>
      <c r="QME27" s="93" t="s">
        <v>64</v>
      </c>
      <c r="QMF27" s="58" t="s">
        <v>55</v>
      </c>
      <c r="QMG27" s="91" t="s">
        <v>32</v>
      </c>
      <c r="QMH27" s="92">
        <v>1</v>
      </c>
      <c r="QMI27" s="87">
        <v>0</v>
      </c>
      <c r="QMJ27" s="59">
        <f t="shared" si="730"/>
        <v>0</v>
      </c>
      <c r="QMK27" s="1"/>
      <c r="QML27" s="89">
        <v>4</v>
      </c>
      <c r="QMM27" s="93" t="s">
        <v>64</v>
      </c>
      <c r="QMN27" s="58" t="s">
        <v>55</v>
      </c>
      <c r="QMO27" s="91" t="s">
        <v>32</v>
      </c>
      <c r="QMP27" s="92">
        <v>1</v>
      </c>
      <c r="QMQ27" s="87">
        <v>0</v>
      </c>
      <c r="QMR27" s="59">
        <f t="shared" si="731"/>
        <v>0</v>
      </c>
      <c r="QMS27" s="1"/>
      <c r="QMT27" s="89">
        <v>4</v>
      </c>
      <c r="QMU27" s="93" t="s">
        <v>64</v>
      </c>
      <c r="QMV27" s="58" t="s">
        <v>55</v>
      </c>
      <c r="QMW27" s="91" t="s">
        <v>32</v>
      </c>
      <c r="QMX27" s="92">
        <v>1</v>
      </c>
      <c r="QMY27" s="87">
        <v>0</v>
      </c>
      <c r="QMZ27" s="59">
        <f t="shared" si="731"/>
        <v>0</v>
      </c>
      <c r="QNA27" s="1"/>
      <c r="QNB27" s="89">
        <v>4</v>
      </c>
      <c r="QNC27" s="93" t="s">
        <v>64</v>
      </c>
      <c r="QND27" s="58" t="s">
        <v>55</v>
      </c>
      <c r="QNE27" s="91" t="s">
        <v>32</v>
      </c>
      <c r="QNF27" s="92">
        <v>1</v>
      </c>
      <c r="QNG27" s="87">
        <v>0</v>
      </c>
      <c r="QNH27" s="59">
        <f t="shared" si="732"/>
        <v>0</v>
      </c>
      <c r="QNI27" s="1"/>
      <c r="QNJ27" s="89">
        <v>4</v>
      </c>
      <c r="QNK27" s="93" t="s">
        <v>64</v>
      </c>
      <c r="QNL27" s="58" t="s">
        <v>55</v>
      </c>
      <c r="QNM27" s="91" t="s">
        <v>32</v>
      </c>
      <c r="QNN27" s="92">
        <v>1</v>
      </c>
      <c r="QNO27" s="87">
        <v>0</v>
      </c>
      <c r="QNP27" s="59">
        <f t="shared" si="732"/>
        <v>0</v>
      </c>
      <c r="QNQ27" s="1"/>
      <c r="QNR27" s="89">
        <v>4</v>
      </c>
      <c r="QNS27" s="93" t="s">
        <v>64</v>
      </c>
      <c r="QNT27" s="58" t="s">
        <v>55</v>
      </c>
      <c r="QNU27" s="91" t="s">
        <v>32</v>
      </c>
      <c r="QNV27" s="92">
        <v>1</v>
      </c>
      <c r="QNW27" s="87">
        <v>0</v>
      </c>
      <c r="QNX27" s="59">
        <f t="shared" si="733"/>
        <v>0</v>
      </c>
      <c r="QNY27" s="1"/>
      <c r="QNZ27" s="89">
        <v>4</v>
      </c>
      <c r="QOA27" s="93" t="s">
        <v>64</v>
      </c>
      <c r="QOB27" s="58" t="s">
        <v>55</v>
      </c>
      <c r="QOC27" s="91" t="s">
        <v>32</v>
      </c>
      <c r="QOD27" s="92">
        <v>1</v>
      </c>
      <c r="QOE27" s="87">
        <v>0</v>
      </c>
      <c r="QOF27" s="59">
        <f t="shared" si="733"/>
        <v>0</v>
      </c>
      <c r="QOG27" s="1"/>
      <c r="QOH27" s="89">
        <v>4</v>
      </c>
      <c r="QOI27" s="93" t="s">
        <v>64</v>
      </c>
      <c r="QOJ27" s="58" t="s">
        <v>55</v>
      </c>
      <c r="QOK27" s="91" t="s">
        <v>32</v>
      </c>
      <c r="QOL27" s="92">
        <v>1</v>
      </c>
      <c r="QOM27" s="87">
        <v>0</v>
      </c>
      <c r="QON27" s="59">
        <f t="shared" si="734"/>
        <v>0</v>
      </c>
      <c r="QOO27" s="1"/>
      <c r="QOP27" s="89">
        <v>4</v>
      </c>
      <c r="QOQ27" s="93" t="s">
        <v>64</v>
      </c>
      <c r="QOR27" s="58" t="s">
        <v>55</v>
      </c>
      <c r="QOS27" s="91" t="s">
        <v>32</v>
      </c>
      <c r="QOT27" s="92">
        <v>1</v>
      </c>
      <c r="QOU27" s="87">
        <v>0</v>
      </c>
      <c r="QOV27" s="59">
        <f t="shared" si="734"/>
        <v>0</v>
      </c>
      <c r="QOW27" s="1"/>
      <c r="QOX27" s="89">
        <v>4</v>
      </c>
      <c r="QOY27" s="93" t="s">
        <v>64</v>
      </c>
      <c r="QOZ27" s="58" t="s">
        <v>55</v>
      </c>
      <c r="QPA27" s="91" t="s">
        <v>32</v>
      </c>
      <c r="QPB27" s="92">
        <v>1</v>
      </c>
      <c r="QPC27" s="87">
        <v>0</v>
      </c>
      <c r="QPD27" s="59">
        <f t="shared" si="735"/>
        <v>0</v>
      </c>
      <c r="QPE27" s="1"/>
      <c r="QPF27" s="89">
        <v>4</v>
      </c>
      <c r="QPG27" s="93" t="s">
        <v>64</v>
      </c>
      <c r="QPH27" s="58" t="s">
        <v>55</v>
      </c>
      <c r="QPI27" s="91" t="s">
        <v>32</v>
      </c>
      <c r="QPJ27" s="92">
        <v>1</v>
      </c>
      <c r="QPK27" s="87">
        <v>0</v>
      </c>
      <c r="QPL27" s="59">
        <f t="shared" si="735"/>
        <v>0</v>
      </c>
      <c r="QPM27" s="1"/>
      <c r="QPN27" s="89">
        <v>4</v>
      </c>
      <c r="QPO27" s="93" t="s">
        <v>64</v>
      </c>
      <c r="QPP27" s="58" t="s">
        <v>55</v>
      </c>
      <c r="QPQ27" s="91" t="s">
        <v>32</v>
      </c>
      <c r="QPR27" s="92">
        <v>1</v>
      </c>
      <c r="QPS27" s="87">
        <v>0</v>
      </c>
      <c r="QPT27" s="59">
        <f t="shared" si="736"/>
        <v>0</v>
      </c>
      <c r="QPU27" s="1"/>
      <c r="QPV27" s="89">
        <v>4</v>
      </c>
      <c r="QPW27" s="93" t="s">
        <v>64</v>
      </c>
      <c r="QPX27" s="58" t="s">
        <v>55</v>
      </c>
      <c r="QPY27" s="91" t="s">
        <v>32</v>
      </c>
      <c r="QPZ27" s="92">
        <v>1</v>
      </c>
      <c r="QQA27" s="87">
        <v>0</v>
      </c>
      <c r="QQB27" s="59">
        <f t="shared" si="736"/>
        <v>0</v>
      </c>
      <c r="QQC27" s="1"/>
      <c r="QQD27" s="89">
        <v>4</v>
      </c>
      <c r="QQE27" s="93" t="s">
        <v>64</v>
      </c>
      <c r="QQF27" s="58" t="s">
        <v>55</v>
      </c>
      <c r="QQG27" s="91" t="s">
        <v>32</v>
      </c>
      <c r="QQH27" s="92">
        <v>1</v>
      </c>
      <c r="QQI27" s="87">
        <v>0</v>
      </c>
      <c r="QQJ27" s="59">
        <f t="shared" si="737"/>
        <v>0</v>
      </c>
      <c r="QQK27" s="1"/>
      <c r="QQL27" s="89">
        <v>4</v>
      </c>
      <c r="QQM27" s="93" t="s">
        <v>64</v>
      </c>
      <c r="QQN27" s="58" t="s">
        <v>55</v>
      </c>
      <c r="QQO27" s="91" t="s">
        <v>32</v>
      </c>
      <c r="QQP27" s="92">
        <v>1</v>
      </c>
      <c r="QQQ27" s="87">
        <v>0</v>
      </c>
      <c r="QQR27" s="59">
        <f t="shared" si="737"/>
        <v>0</v>
      </c>
      <c r="QQS27" s="1"/>
      <c r="QQT27" s="89">
        <v>4</v>
      </c>
      <c r="QQU27" s="93" t="s">
        <v>64</v>
      </c>
      <c r="QQV27" s="58" t="s">
        <v>55</v>
      </c>
      <c r="QQW27" s="91" t="s">
        <v>32</v>
      </c>
      <c r="QQX27" s="92">
        <v>1</v>
      </c>
      <c r="QQY27" s="87">
        <v>0</v>
      </c>
      <c r="QQZ27" s="59">
        <f t="shared" si="738"/>
        <v>0</v>
      </c>
      <c r="QRA27" s="1"/>
      <c r="QRB27" s="89">
        <v>4</v>
      </c>
      <c r="QRC27" s="93" t="s">
        <v>64</v>
      </c>
      <c r="QRD27" s="58" t="s">
        <v>55</v>
      </c>
      <c r="QRE27" s="91" t="s">
        <v>32</v>
      </c>
      <c r="QRF27" s="92">
        <v>1</v>
      </c>
      <c r="QRG27" s="87">
        <v>0</v>
      </c>
      <c r="QRH27" s="59">
        <f t="shared" si="738"/>
        <v>0</v>
      </c>
      <c r="QRI27" s="1"/>
      <c r="QRJ27" s="89">
        <v>4</v>
      </c>
      <c r="QRK27" s="93" t="s">
        <v>64</v>
      </c>
      <c r="QRL27" s="58" t="s">
        <v>55</v>
      </c>
      <c r="QRM27" s="91" t="s">
        <v>32</v>
      </c>
      <c r="QRN27" s="92">
        <v>1</v>
      </c>
      <c r="QRO27" s="87">
        <v>0</v>
      </c>
      <c r="QRP27" s="59">
        <f t="shared" si="739"/>
        <v>0</v>
      </c>
      <c r="QRQ27" s="1"/>
      <c r="QRR27" s="89">
        <v>4</v>
      </c>
      <c r="QRS27" s="93" t="s">
        <v>64</v>
      </c>
      <c r="QRT27" s="58" t="s">
        <v>55</v>
      </c>
      <c r="QRU27" s="91" t="s">
        <v>32</v>
      </c>
      <c r="QRV27" s="92">
        <v>1</v>
      </c>
      <c r="QRW27" s="87">
        <v>0</v>
      </c>
      <c r="QRX27" s="59">
        <f t="shared" si="739"/>
        <v>0</v>
      </c>
      <c r="QRY27" s="1"/>
      <c r="QRZ27" s="89">
        <v>4</v>
      </c>
      <c r="QSA27" s="93" t="s">
        <v>64</v>
      </c>
      <c r="QSB27" s="58" t="s">
        <v>55</v>
      </c>
      <c r="QSC27" s="91" t="s">
        <v>32</v>
      </c>
      <c r="QSD27" s="92">
        <v>1</v>
      </c>
      <c r="QSE27" s="87">
        <v>0</v>
      </c>
      <c r="QSF27" s="59">
        <f t="shared" si="740"/>
        <v>0</v>
      </c>
      <c r="QSG27" s="1"/>
      <c r="QSH27" s="89">
        <v>4</v>
      </c>
      <c r="QSI27" s="93" t="s">
        <v>64</v>
      </c>
      <c r="QSJ27" s="58" t="s">
        <v>55</v>
      </c>
      <c r="QSK27" s="91" t="s">
        <v>32</v>
      </c>
      <c r="QSL27" s="92">
        <v>1</v>
      </c>
      <c r="QSM27" s="87">
        <v>0</v>
      </c>
      <c r="QSN27" s="59">
        <f t="shared" si="740"/>
        <v>0</v>
      </c>
      <c r="QSO27" s="1"/>
      <c r="QSP27" s="89">
        <v>4</v>
      </c>
      <c r="QSQ27" s="93" t="s">
        <v>64</v>
      </c>
      <c r="QSR27" s="58" t="s">
        <v>55</v>
      </c>
      <c r="QSS27" s="91" t="s">
        <v>32</v>
      </c>
      <c r="QST27" s="92">
        <v>1</v>
      </c>
      <c r="QSU27" s="87">
        <v>0</v>
      </c>
      <c r="QSV27" s="59">
        <f t="shared" si="741"/>
        <v>0</v>
      </c>
      <c r="QSW27" s="1"/>
      <c r="QSX27" s="89">
        <v>4</v>
      </c>
      <c r="QSY27" s="93" t="s">
        <v>64</v>
      </c>
      <c r="QSZ27" s="58" t="s">
        <v>55</v>
      </c>
      <c r="QTA27" s="91" t="s">
        <v>32</v>
      </c>
      <c r="QTB27" s="92">
        <v>1</v>
      </c>
      <c r="QTC27" s="87">
        <v>0</v>
      </c>
      <c r="QTD27" s="59">
        <f t="shared" si="741"/>
        <v>0</v>
      </c>
      <c r="QTE27" s="1"/>
      <c r="QTF27" s="89">
        <v>4</v>
      </c>
      <c r="QTG27" s="93" t="s">
        <v>64</v>
      </c>
      <c r="QTH27" s="58" t="s">
        <v>55</v>
      </c>
      <c r="QTI27" s="91" t="s">
        <v>32</v>
      </c>
      <c r="QTJ27" s="92">
        <v>1</v>
      </c>
      <c r="QTK27" s="87">
        <v>0</v>
      </c>
      <c r="QTL27" s="59">
        <f t="shared" si="742"/>
        <v>0</v>
      </c>
      <c r="QTM27" s="1"/>
      <c r="QTN27" s="89">
        <v>4</v>
      </c>
      <c r="QTO27" s="93" t="s">
        <v>64</v>
      </c>
      <c r="QTP27" s="58" t="s">
        <v>55</v>
      </c>
      <c r="QTQ27" s="91" t="s">
        <v>32</v>
      </c>
      <c r="QTR27" s="92">
        <v>1</v>
      </c>
      <c r="QTS27" s="87">
        <v>0</v>
      </c>
      <c r="QTT27" s="59">
        <f t="shared" si="742"/>
        <v>0</v>
      </c>
      <c r="QTU27" s="1"/>
      <c r="QTV27" s="89">
        <v>4</v>
      </c>
      <c r="QTW27" s="93" t="s">
        <v>64</v>
      </c>
      <c r="QTX27" s="58" t="s">
        <v>55</v>
      </c>
      <c r="QTY27" s="91" t="s">
        <v>32</v>
      </c>
      <c r="QTZ27" s="92">
        <v>1</v>
      </c>
      <c r="QUA27" s="87">
        <v>0</v>
      </c>
      <c r="QUB27" s="59">
        <f t="shared" si="743"/>
        <v>0</v>
      </c>
      <c r="QUC27" s="1"/>
      <c r="QUD27" s="89">
        <v>4</v>
      </c>
      <c r="QUE27" s="93" t="s">
        <v>64</v>
      </c>
      <c r="QUF27" s="58" t="s">
        <v>55</v>
      </c>
      <c r="QUG27" s="91" t="s">
        <v>32</v>
      </c>
      <c r="QUH27" s="92">
        <v>1</v>
      </c>
      <c r="QUI27" s="87">
        <v>0</v>
      </c>
      <c r="QUJ27" s="59">
        <f t="shared" si="743"/>
        <v>0</v>
      </c>
      <c r="QUK27" s="1"/>
      <c r="QUL27" s="89">
        <v>4</v>
      </c>
      <c r="QUM27" s="93" t="s">
        <v>64</v>
      </c>
      <c r="QUN27" s="58" t="s">
        <v>55</v>
      </c>
      <c r="QUO27" s="91" t="s">
        <v>32</v>
      </c>
      <c r="QUP27" s="92">
        <v>1</v>
      </c>
      <c r="QUQ27" s="87">
        <v>0</v>
      </c>
      <c r="QUR27" s="59">
        <f t="shared" si="744"/>
        <v>0</v>
      </c>
      <c r="QUS27" s="1"/>
      <c r="QUT27" s="89">
        <v>4</v>
      </c>
      <c r="QUU27" s="93" t="s">
        <v>64</v>
      </c>
      <c r="QUV27" s="58" t="s">
        <v>55</v>
      </c>
      <c r="QUW27" s="91" t="s">
        <v>32</v>
      </c>
      <c r="QUX27" s="92">
        <v>1</v>
      </c>
      <c r="QUY27" s="87">
        <v>0</v>
      </c>
      <c r="QUZ27" s="59">
        <f t="shared" si="744"/>
        <v>0</v>
      </c>
      <c r="QVA27" s="1"/>
      <c r="QVB27" s="89">
        <v>4</v>
      </c>
      <c r="QVC27" s="93" t="s">
        <v>64</v>
      </c>
      <c r="QVD27" s="58" t="s">
        <v>55</v>
      </c>
      <c r="QVE27" s="91" t="s">
        <v>32</v>
      </c>
      <c r="QVF27" s="92">
        <v>1</v>
      </c>
      <c r="QVG27" s="87">
        <v>0</v>
      </c>
      <c r="QVH27" s="59">
        <f t="shared" si="745"/>
        <v>0</v>
      </c>
      <c r="QVI27" s="1"/>
      <c r="QVJ27" s="89">
        <v>4</v>
      </c>
      <c r="QVK27" s="93" t="s">
        <v>64</v>
      </c>
      <c r="QVL27" s="58" t="s">
        <v>55</v>
      </c>
      <c r="QVM27" s="91" t="s">
        <v>32</v>
      </c>
      <c r="QVN27" s="92">
        <v>1</v>
      </c>
      <c r="QVO27" s="87">
        <v>0</v>
      </c>
      <c r="QVP27" s="59">
        <f t="shared" si="745"/>
        <v>0</v>
      </c>
      <c r="QVQ27" s="1"/>
      <c r="QVR27" s="89">
        <v>4</v>
      </c>
      <c r="QVS27" s="93" t="s">
        <v>64</v>
      </c>
      <c r="QVT27" s="58" t="s">
        <v>55</v>
      </c>
      <c r="QVU27" s="91" t="s">
        <v>32</v>
      </c>
      <c r="QVV27" s="92">
        <v>1</v>
      </c>
      <c r="QVW27" s="87">
        <v>0</v>
      </c>
      <c r="QVX27" s="59">
        <f t="shared" si="746"/>
        <v>0</v>
      </c>
      <c r="QVY27" s="1"/>
      <c r="QVZ27" s="89">
        <v>4</v>
      </c>
      <c r="QWA27" s="93" t="s">
        <v>64</v>
      </c>
      <c r="QWB27" s="58" t="s">
        <v>55</v>
      </c>
      <c r="QWC27" s="91" t="s">
        <v>32</v>
      </c>
      <c r="QWD27" s="92">
        <v>1</v>
      </c>
      <c r="QWE27" s="87">
        <v>0</v>
      </c>
      <c r="QWF27" s="59">
        <f t="shared" si="746"/>
        <v>0</v>
      </c>
      <c r="QWG27" s="1"/>
      <c r="QWH27" s="89">
        <v>4</v>
      </c>
      <c r="QWI27" s="93" t="s">
        <v>64</v>
      </c>
      <c r="QWJ27" s="58" t="s">
        <v>55</v>
      </c>
      <c r="QWK27" s="91" t="s">
        <v>32</v>
      </c>
      <c r="QWL27" s="92">
        <v>1</v>
      </c>
      <c r="QWM27" s="87">
        <v>0</v>
      </c>
      <c r="QWN27" s="59">
        <f t="shared" si="747"/>
        <v>0</v>
      </c>
      <c r="QWO27" s="1"/>
      <c r="QWP27" s="89">
        <v>4</v>
      </c>
      <c r="QWQ27" s="93" t="s">
        <v>64</v>
      </c>
      <c r="QWR27" s="58" t="s">
        <v>55</v>
      </c>
      <c r="QWS27" s="91" t="s">
        <v>32</v>
      </c>
      <c r="QWT27" s="92">
        <v>1</v>
      </c>
      <c r="QWU27" s="87">
        <v>0</v>
      </c>
      <c r="QWV27" s="59">
        <f t="shared" si="747"/>
        <v>0</v>
      </c>
      <c r="QWW27" s="1"/>
      <c r="QWX27" s="89">
        <v>4</v>
      </c>
      <c r="QWY27" s="93" t="s">
        <v>64</v>
      </c>
      <c r="QWZ27" s="58" t="s">
        <v>55</v>
      </c>
      <c r="QXA27" s="91" t="s">
        <v>32</v>
      </c>
      <c r="QXB27" s="92">
        <v>1</v>
      </c>
      <c r="QXC27" s="87">
        <v>0</v>
      </c>
      <c r="QXD27" s="59">
        <f t="shared" si="748"/>
        <v>0</v>
      </c>
      <c r="QXE27" s="1"/>
      <c r="QXF27" s="89">
        <v>4</v>
      </c>
      <c r="QXG27" s="93" t="s">
        <v>64</v>
      </c>
      <c r="QXH27" s="58" t="s">
        <v>55</v>
      </c>
      <c r="QXI27" s="91" t="s">
        <v>32</v>
      </c>
      <c r="QXJ27" s="92">
        <v>1</v>
      </c>
      <c r="QXK27" s="87">
        <v>0</v>
      </c>
      <c r="QXL27" s="59">
        <f t="shared" si="748"/>
        <v>0</v>
      </c>
      <c r="QXM27" s="1"/>
      <c r="QXN27" s="89">
        <v>4</v>
      </c>
      <c r="QXO27" s="93" t="s">
        <v>64</v>
      </c>
      <c r="QXP27" s="58" t="s">
        <v>55</v>
      </c>
      <c r="QXQ27" s="91" t="s">
        <v>32</v>
      </c>
      <c r="QXR27" s="92">
        <v>1</v>
      </c>
      <c r="QXS27" s="87">
        <v>0</v>
      </c>
      <c r="QXT27" s="59">
        <f t="shared" si="749"/>
        <v>0</v>
      </c>
      <c r="QXU27" s="1"/>
      <c r="QXV27" s="89">
        <v>4</v>
      </c>
      <c r="QXW27" s="93" t="s">
        <v>64</v>
      </c>
      <c r="QXX27" s="58" t="s">
        <v>55</v>
      </c>
      <c r="QXY27" s="91" t="s">
        <v>32</v>
      </c>
      <c r="QXZ27" s="92">
        <v>1</v>
      </c>
      <c r="QYA27" s="87">
        <v>0</v>
      </c>
      <c r="QYB27" s="59">
        <f t="shared" si="749"/>
        <v>0</v>
      </c>
      <c r="QYC27" s="1"/>
      <c r="QYD27" s="89">
        <v>4</v>
      </c>
      <c r="QYE27" s="93" t="s">
        <v>64</v>
      </c>
      <c r="QYF27" s="58" t="s">
        <v>55</v>
      </c>
      <c r="QYG27" s="91" t="s">
        <v>32</v>
      </c>
      <c r="QYH27" s="92">
        <v>1</v>
      </c>
      <c r="QYI27" s="87">
        <v>0</v>
      </c>
      <c r="QYJ27" s="59">
        <f t="shared" si="750"/>
        <v>0</v>
      </c>
      <c r="QYK27" s="1"/>
      <c r="QYL27" s="89">
        <v>4</v>
      </c>
      <c r="QYM27" s="93" t="s">
        <v>64</v>
      </c>
      <c r="QYN27" s="58" t="s">
        <v>55</v>
      </c>
      <c r="QYO27" s="91" t="s">
        <v>32</v>
      </c>
      <c r="QYP27" s="92">
        <v>1</v>
      </c>
      <c r="QYQ27" s="87">
        <v>0</v>
      </c>
      <c r="QYR27" s="59">
        <f t="shared" si="750"/>
        <v>0</v>
      </c>
      <c r="QYS27" s="1"/>
      <c r="QYT27" s="89">
        <v>4</v>
      </c>
      <c r="QYU27" s="93" t="s">
        <v>64</v>
      </c>
      <c r="QYV27" s="58" t="s">
        <v>55</v>
      </c>
      <c r="QYW27" s="91" t="s">
        <v>32</v>
      </c>
      <c r="QYX27" s="92">
        <v>1</v>
      </c>
      <c r="QYY27" s="87">
        <v>0</v>
      </c>
      <c r="QYZ27" s="59">
        <f t="shared" si="751"/>
        <v>0</v>
      </c>
      <c r="QZA27" s="1"/>
      <c r="QZB27" s="89">
        <v>4</v>
      </c>
      <c r="QZC27" s="93" t="s">
        <v>64</v>
      </c>
      <c r="QZD27" s="58" t="s">
        <v>55</v>
      </c>
      <c r="QZE27" s="91" t="s">
        <v>32</v>
      </c>
      <c r="QZF27" s="92">
        <v>1</v>
      </c>
      <c r="QZG27" s="87">
        <v>0</v>
      </c>
      <c r="QZH27" s="59">
        <f t="shared" si="751"/>
        <v>0</v>
      </c>
      <c r="QZI27" s="1"/>
      <c r="QZJ27" s="89">
        <v>4</v>
      </c>
      <c r="QZK27" s="93" t="s">
        <v>64</v>
      </c>
      <c r="QZL27" s="58" t="s">
        <v>55</v>
      </c>
      <c r="QZM27" s="91" t="s">
        <v>32</v>
      </c>
      <c r="QZN27" s="92">
        <v>1</v>
      </c>
      <c r="QZO27" s="87">
        <v>0</v>
      </c>
      <c r="QZP27" s="59">
        <f t="shared" si="752"/>
        <v>0</v>
      </c>
      <c r="QZQ27" s="1"/>
      <c r="QZR27" s="89">
        <v>4</v>
      </c>
      <c r="QZS27" s="93" t="s">
        <v>64</v>
      </c>
      <c r="QZT27" s="58" t="s">
        <v>55</v>
      </c>
      <c r="QZU27" s="91" t="s">
        <v>32</v>
      </c>
      <c r="QZV27" s="92">
        <v>1</v>
      </c>
      <c r="QZW27" s="87">
        <v>0</v>
      </c>
      <c r="QZX27" s="59">
        <f t="shared" si="752"/>
        <v>0</v>
      </c>
      <c r="QZY27" s="1"/>
      <c r="QZZ27" s="89">
        <v>4</v>
      </c>
      <c r="RAA27" s="93" t="s">
        <v>64</v>
      </c>
      <c r="RAB27" s="58" t="s">
        <v>55</v>
      </c>
      <c r="RAC27" s="91" t="s">
        <v>32</v>
      </c>
      <c r="RAD27" s="92">
        <v>1</v>
      </c>
      <c r="RAE27" s="87">
        <v>0</v>
      </c>
      <c r="RAF27" s="59">
        <f t="shared" si="753"/>
        <v>0</v>
      </c>
      <c r="RAG27" s="1"/>
      <c r="RAH27" s="89">
        <v>4</v>
      </c>
      <c r="RAI27" s="93" t="s">
        <v>64</v>
      </c>
      <c r="RAJ27" s="58" t="s">
        <v>55</v>
      </c>
      <c r="RAK27" s="91" t="s">
        <v>32</v>
      </c>
      <c r="RAL27" s="92">
        <v>1</v>
      </c>
      <c r="RAM27" s="87">
        <v>0</v>
      </c>
      <c r="RAN27" s="59">
        <f t="shared" si="753"/>
        <v>0</v>
      </c>
      <c r="RAO27" s="1"/>
      <c r="RAP27" s="89">
        <v>4</v>
      </c>
      <c r="RAQ27" s="93" t="s">
        <v>64</v>
      </c>
      <c r="RAR27" s="58" t="s">
        <v>55</v>
      </c>
      <c r="RAS27" s="91" t="s">
        <v>32</v>
      </c>
      <c r="RAT27" s="92">
        <v>1</v>
      </c>
      <c r="RAU27" s="87">
        <v>0</v>
      </c>
      <c r="RAV27" s="59">
        <f t="shared" si="754"/>
        <v>0</v>
      </c>
      <c r="RAW27" s="1"/>
      <c r="RAX27" s="89">
        <v>4</v>
      </c>
      <c r="RAY27" s="93" t="s">
        <v>64</v>
      </c>
      <c r="RAZ27" s="58" t="s">
        <v>55</v>
      </c>
      <c r="RBA27" s="91" t="s">
        <v>32</v>
      </c>
      <c r="RBB27" s="92">
        <v>1</v>
      </c>
      <c r="RBC27" s="87">
        <v>0</v>
      </c>
      <c r="RBD27" s="59">
        <f t="shared" si="754"/>
        <v>0</v>
      </c>
      <c r="RBE27" s="1"/>
      <c r="RBF27" s="89">
        <v>4</v>
      </c>
      <c r="RBG27" s="93" t="s">
        <v>64</v>
      </c>
      <c r="RBH27" s="58" t="s">
        <v>55</v>
      </c>
      <c r="RBI27" s="91" t="s">
        <v>32</v>
      </c>
      <c r="RBJ27" s="92">
        <v>1</v>
      </c>
      <c r="RBK27" s="87">
        <v>0</v>
      </c>
      <c r="RBL27" s="59">
        <f t="shared" si="755"/>
        <v>0</v>
      </c>
      <c r="RBM27" s="1"/>
      <c r="RBN27" s="89">
        <v>4</v>
      </c>
      <c r="RBO27" s="93" t="s">
        <v>64</v>
      </c>
      <c r="RBP27" s="58" t="s">
        <v>55</v>
      </c>
      <c r="RBQ27" s="91" t="s">
        <v>32</v>
      </c>
      <c r="RBR27" s="92">
        <v>1</v>
      </c>
      <c r="RBS27" s="87">
        <v>0</v>
      </c>
      <c r="RBT27" s="59">
        <f t="shared" si="755"/>
        <v>0</v>
      </c>
      <c r="RBU27" s="1"/>
      <c r="RBV27" s="89">
        <v>4</v>
      </c>
      <c r="RBW27" s="93" t="s">
        <v>64</v>
      </c>
      <c r="RBX27" s="58" t="s">
        <v>55</v>
      </c>
      <c r="RBY27" s="91" t="s">
        <v>32</v>
      </c>
      <c r="RBZ27" s="92">
        <v>1</v>
      </c>
      <c r="RCA27" s="87">
        <v>0</v>
      </c>
      <c r="RCB27" s="59">
        <f t="shared" si="756"/>
        <v>0</v>
      </c>
      <c r="RCC27" s="1"/>
      <c r="RCD27" s="89">
        <v>4</v>
      </c>
      <c r="RCE27" s="93" t="s">
        <v>64</v>
      </c>
      <c r="RCF27" s="58" t="s">
        <v>55</v>
      </c>
      <c r="RCG27" s="91" t="s">
        <v>32</v>
      </c>
      <c r="RCH27" s="92">
        <v>1</v>
      </c>
      <c r="RCI27" s="87">
        <v>0</v>
      </c>
      <c r="RCJ27" s="59">
        <f t="shared" si="756"/>
        <v>0</v>
      </c>
      <c r="RCK27" s="1"/>
      <c r="RCL27" s="89">
        <v>4</v>
      </c>
      <c r="RCM27" s="93" t="s">
        <v>64</v>
      </c>
      <c r="RCN27" s="58" t="s">
        <v>55</v>
      </c>
      <c r="RCO27" s="91" t="s">
        <v>32</v>
      </c>
      <c r="RCP27" s="92">
        <v>1</v>
      </c>
      <c r="RCQ27" s="87">
        <v>0</v>
      </c>
      <c r="RCR27" s="59">
        <f t="shared" si="757"/>
        <v>0</v>
      </c>
      <c r="RCS27" s="1"/>
      <c r="RCT27" s="89">
        <v>4</v>
      </c>
      <c r="RCU27" s="93" t="s">
        <v>64</v>
      </c>
      <c r="RCV27" s="58" t="s">
        <v>55</v>
      </c>
      <c r="RCW27" s="91" t="s">
        <v>32</v>
      </c>
      <c r="RCX27" s="92">
        <v>1</v>
      </c>
      <c r="RCY27" s="87">
        <v>0</v>
      </c>
      <c r="RCZ27" s="59">
        <f t="shared" si="757"/>
        <v>0</v>
      </c>
      <c r="RDA27" s="1"/>
      <c r="RDB27" s="89">
        <v>4</v>
      </c>
      <c r="RDC27" s="93" t="s">
        <v>64</v>
      </c>
      <c r="RDD27" s="58" t="s">
        <v>55</v>
      </c>
      <c r="RDE27" s="91" t="s">
        <v>32</v>
      </c>
      <c r="RDF27" s="92">
        <v>1</v>
      </c>
      <c r="RDG27" s="87">
        <v>0</v>
      </c>
      <c r="RDH27" s="59">
        <f t="shared" si="758"/>
        <v>0</v>
      </c>
      <c r="RDI27" s="1"/>
      <c r="RDJ27" s="89">
        <v>4</v>
      </c>
      <c r="RDK27" s="93" t="s">
        <v>64</v>
      </c>
      <c r="RDL27" s="58" t="s">
        <v>55</v>
      </c>
      <c r="RDM27" s="91" t="s">
        <v>32</v>
      </c>
      <c r="RDN27" s="92">
        <v>1</v>
      </c>
      <c r="RDO27" s="87">
        <v>0</v>
      </c>
      <c r="RDP27" s="59">
        <f t="shared" si="758"/>
        <v>0</v>
      </c>
      <c r="RDQ27" s="1"/>
      <c r="RDR27" s="89">
        <v>4</v>
      </c>
      <c r="RDS27" s="93" t="s">
        <v>64</v>
      </c>
      <c r="RDT27" s="58" t="s">
        <v>55</v>
      </c>
      <c r="RDU27" s="91" t="s">
        <v>32</v>
      </c>
      <c r="RDV27" s="92">
        <v>1</v>
      </c>
      <c r="RDW27" s="87">
        <v>0</v>
      </c>
      <c r="RDX27" s="59">
        <f t="shared" si="759"/>
        <v>0</v>
      </c>
      <c r="RDY27" s="1"/>
      <c r="RDZ27" s="89">
        <v>4</v>
      </c>
      <c r="REA27" s="93" t="s">
        <v>64</v>
      </c>
      <c r="REB27" s="58" t="s">
        <v>55</v>
      </c>
      <c r="REC27" s="91" t="s">
        <v>32</v>
      </c>
      <c r="RED27" s="92">
        <v>1</v>
      </c>
      <c r="REE27" s="87">
        <v>0</v>
      </c>
      <c r="REF27" s="59">
        <f t="shared" si="759"/>
        <v>0</v>
      </c>
      <c r="REG27" s="1"/>
      <c r="REH27" s="89">
        <v>4</v>
      </c>
      <c r="REI27" s="93" t="s">
        <v>64</v>
      </c>
      <c r="REJ27" s="58" t="s">
        <v>55</v>
      </c>
      <c r="REK27" s="91" t="s">
        <v>32</v>
      </c>
      <c r="REL27" s="92">
        <v>1</v>
      </c>
      <c r="REM27" s="87">
        <v>0</v>
      </c>
      <c r="REN27" s="59">
        <f t="shared" si="760"/>
        <v>0</v>
      </c>
      <c r="REO27" s="1"/>
      <c r="REP27" s="89">
        <v>4</v>
      </c>
      <c r="REQ27" s="93" t="s">
        <v>64</v>
      </c>
      <c r="RER27" s="58" t="s">
        <v>55</v>
      </c>
      <c r="RES27" s="91" t="s">
        <v>32</v>
      </c>
      <c r="RET27" s="92">
        <v>1</v>
      </c>
      <c r="REU27" s="87">
        <v>0</v>
      </c>
      <c r="REV27" s="59">
        <f t="shared" si="760"/>
        <v>0</v>
      </c>
      <c r="REW27" s="1"/>
      <c r="REX27" s="89">
        <v>4</v>
      </c>
      <c r="REY27" s="93" t="s">
        <v>64</v>
      </c>
      <c r="REZ27" s="58" t="s">
        <v>55</v>
      </c>
      <c r="RFA27" s="91" t="s">
        <v>32</v>
      </c>
      <c r="RFB27" s="92">
        <v>1</v>
      </c>
      <c r="RFC27" s="87">
        <v>0</v>
      </c>
      <c r="RFD27" s="59">
        <f t="shared" si="761"/>
        <v>0</v>
      </c>
      <c r="RFE27" s="1"/>
      <c r="RFF27" s="89">
        <v>4</v>
      </c>
      <c r="RFG27" s="93" t="s">
        <v>64</v>
      </c>
      <c r="RFH27" s="58" t="s">
        <v>55</v>
      </c>
      <c r="RFI27" s="91" t="s">
        <v>32</v>
      </c>
      <c r="RFJ27" s="92">
        <v>1</v>
      </c>
      <c r="RFK27" s="87">
        <v>0</v>
      </c>
      <c r="RFL27" s="59">
        <f t="shared" si="761"/>
        <v>0</v>
      </c>
      <c r="RFM27" s="1"/>
      <c r="RFN27" s="89">
        <v>4</v>
      </c>
      <c r="RFO27" s="93" t="s">
        <v>64</v>
      </c>
      <c r="RFP27" s="58" t="s">
        <v>55</v>
      </c>
      <c r="RFQ27" s="91" t="s">
        <v>32</v>
      </c>
      <c r="RFR27" s="92">
        <v>1</v>
      </c>
      <c r="RFS27" s="87">
        <v>0</v>
      </c>
      <c r="RFT27" s="59">
        <f t="shared" si="762"/>
        <v>0</v>
      </c>
      <c r="RFU27" s="1"/>
      <c r="RFV27" s="89">
        <v>4</v>
      </c>
      <c r="RFW27" s="93" t="s">
        <v>64</v>
      </c>
      <c r="RFX27" s="58" t="s">
        <v>55</v>
      </c>
      <c r="RFY27" s="91" t="s">
        <v>32</v>
      </c>
      <c r="RFZ27" s="92">
        <v>1</v>
      </c>
      <c r="RGA27" s="87">
        <v>0</v>
      </c>
      <c r="RGB27" s="59">
        <f t="shared" si="762"/>
        <v>0</v>
      </c>
      <c r="RGC27" s="1"/>
      <c r="RGD27" s="89">
        <v>4</v>
      </c>
      <c r="RGE27" s="93" t="s">
        <v>64</v>
      </c>
      <c r="RGF27" s="58" t="s">
        <v>55</v>
      </c>
      <c r="RGG27" s="91" t="s">
        <v>32</v>
      </c>
      <c r="RGH27" s="92">
        <v>1</v>
      </c>
      <c r="RGI27" s="87">
        <v>0</v>
      </c>
      <c r="RGJ27" s="59">
        <f t="shared" si="763"/>
        <v>0</v>
      </c>
      <c r="RGK27" s="1"/>
      <c r="RGL27" s="89">
        <v>4</v>
      </c>
      <c r="RGM27" s="93" t="s">
        <v>64</v>
      </c>
      <c r="RGN27" s="58" t="s">
        <v>55</v>
      </c>
      <c r="RGO27" s="91" t="s">
        <v>32</v>
      </c>
      <c r="RGP27" s="92">
        <v>1</v>
      </c>
      <c r="RGQ27" s="87">
        <v>0</v>
      </c>
      <c r="RGR27" s="59">
        <f t="shared" si="763"/>
        <v>0</v>
      </c>
      <c r="RGS27" s="1"/>
      <c r="RGT27" s="89">
        <v>4</v>
      </c>
      <c r="RGU27" s="93" t="s">
        <v>64</v>
      </c>
      <c r="RGV27" s="58" t="s">
        <v>55</v>
      </c>
      <c r="RGW27" s="91" t="s">
        <v>32</v>
      </c>
      <c r="RGX27" s="92">
        <v>1</v>
      </c>
      <c r="RGY27" s="87">
        <v>0</v>
      </c>
      <c r="RGZ27" s="59">
        <f t="shared" si="764"/>
        <v>0</v>
      </c>
      <c r="RHA27" s="1"/>
      <c r="RHB27" s="89">
        <v>4</v>
      </c>
      <c r="RHC27" s="93" t="s">
        <v>64</v>
      </c>
      <c r="RHD27" s="58" t="s">
        <v>55</v>
      </c>
      <c r="RHE27" s="91" t="s">
        <v>32</v>
      </c>
      <c r="RHF27" s="92">
        <v>1</v>
      </c>
      <c r="RHG27" s="87">
        <v>0</v>
      </c>
      <c r="RHH27" s="59">
        <f t="shared" si="764"/>
        <v>0</v>
      </c>
      <c r="RHI27" s="1"/>
      <c r="RHJ27" s="89">
        <v>4</v>
      </c>
      <c r="RHK27" s="93" t="s">
        <v>64</v>
      </c>
      <c r="RHL27" s="58" t="s">
        <v>55</v>
      </c>
      <c r="RHM27" s="91" t="s">
        <v>32</v>
      </c>
      <c r="RHN27" s="92">
        <v>1</v>
      </c>
      <c r="RHO27" s="87">
        <v>0</v>
      </c>
      <c r="RHP27" s="59">
        <f t="shared" si="765"/>
        <v>0</v>
      </c>
      <c r="RHQ27" s="1"/>
      <c r="RHR27" s="89">
        <v>4</v>
      </c>
      <c r="RHS27" s="93" t="s">
        <v>64</v>
      </c>
      <c r="RHT27" s="58" t="s">
        <v>55</v>
      </c>
      <c r="RHU27" s="91" t="s">
        <v>32</v>
      </c>
      <c r="RHV27" s="92">
        <v>1</v>
      </c>
      <c r="RHW27" s="87">
        <v>0</v>
      </c>
      <c r="RHX27" s="59">
        <f t="shared" si="765"/>
        <v>0</v>
      </c>
      <c r="RHY27" s="1"/>
      <c r="RHZ27" s="89">
        <v>4</v>
      </c>
      <c r="RIA27" s="93" t="s">
        <v>64</v>
      </c>
      <c r="RIB27" s="58" t="s">
        <v>55</v>
      </c>
      <c r="RIC27" s="91" t="s">
        <v>32</v>
      </c>
      <c r="RID27" s="92">
        <v>1</v>
      </c>
      <c r="RIE27" s="87">
        <v>0</v>
      </c>
      <c r="RIF27" s="59">
        <f t="shared" si="766"/>
        <v>0</v>
      </c>
      <c r="RIG27" s="1"/>
      <c r="RIH27" s="89">
        <v>4</v>
      </c>
      <c r="RII27" s="93" t="s">
        <v>64</v>
      </c>
      <c r="RIJ27" s="58" t="s">
        <v>55</v>
      </c>
      <c r="RIK27" s="91" t="s">
        <v>32</v>
      </c>
      <c r="RIL27" s="92">
        <v>1</v>
      </c>
      <c r="RIM27" s="87">
        <v>0</v>
      </c>
      <c r="RIN27" s="59">
        <f t="shared" si="766"/>
        <v>0</v>
      </c>
      <c r="RIO27" s="1"/>
      <c r="RIP27" s="89">
        <v>4</v>
      </c>
      <c r="RIQ27" s="93" t="s">
        <v>64</v>
      </c>
      <c r="RIR27" s="58" t="s">
        <v>55</v>
      </c>
      <c r="RIS27" s="91" t="s">
        <v>32</v>
      </c>
      <c r="RIT27" s="92">
        <v>1</v>
      </c>
      <c r="RIU27" s="87">
        <v>0</v>
      </c>
      <c r="RIV27" s="59">
        <f t="shared" si="767"/>
        <v>0</v>
      </c>
      <c r="RIW27" s="1"/>
      <c r="RIX27" s="89">
        <v>4</v>
      </c>
      <c r="RIY27" s="93" t="s">
        <v>64</v>
      </c>
      <c r="RIZ27" s="58" t="s">
        <v>55</v>
      </c>
      <c r="RJA27" s="91" t="s">
        <v>32</v>
      </c>
      <c r="RJB27" s="92">
        <v>1</v>
      </c>
      <c r="RJC27" s="87">
        <v>0</v>
      </c>
      <c r="RJD27" s="59">
        <f t="shared" si="767"/>
        <v>0</v>
      </c>
      <c r="RJE27" s="1"/>
      <c r="RJF27" s="89">
        <v>4</v>
      </c>
      <c r="RJG27" s="93" t="s">
        <v>64</v>
      </c>
      <c r="RJH27" s="58" t="s">
        <v>55</v>
      </c>
      <c r="RJI27" s="91" t="s">
        <v>32</v>
      </c>
      <c r="RJJ27" s="92">
        <v>1</v>
      </c>
      <c r="RJK27" s="87">
        <v>0</v>
      </c>
      <c r="RJL27" s="59">
        <f t="shared" si="768"/>
        <v>0</v>
      </c>
      <c r="RJM27" s="1"/>
      <c r="RJN27" s="89">
        <v>4</v>
      </c>
      <c r="RJO27" s="93" t="s">
        <v>64</v>
      </c>
      <c r="RJP27" s="58" t="s">
        <v>55</v>
      </c>
      <c r="RJQ27" s="91" t="s">
        <v>32</v>
      </c>
      <c r="RJR27" s="92">
        <v>1</v>
      </c>
      <c r="RJS27" s="87">
        <v>0</v>
      </c>
      <c r="RJT27" s="59">
        <f t="shared" si="768"/>
        <v>0</v>
      </c>
      <c r="RJU27" s="1"/>
      <c r="RJV27" s="89">
        <v>4</v>
      </c>
      <c r="RJW27" s="93" t="s">
        <v>64</v>
      </c>
      <c r="RJX27" s="58" t="s">
        <v>55</v>
      </c>
      <c r="RJY27" s="91" t="s">
        <v>32</v>
      </c>
      <c r="RJZ27" s="92">
        <v>1</v>
      </c>
      <c r="RKA27" s="87">
        <v>0</v>
      </c>
      <c r="RKB27" s="59">
        <f t="shared" si="769"/>
        <v>0</v>
      </c>
      <c r="RKC27" s="1"/>
      <c r="RKD27" s="89">
        <v>4</v>
      </c>
      <c r="RKE27" s="93" t="s">
        <v>64</v>
      </c>
      <c r="RKF27" s="58" t="s">
        <v>55</v>
      </c>
      <c r="RKG27" s="91" t="s">
        <v>32</v>
      </c>
      <c r="RKH27" s="92">
        <v>1</v>
      </c>
      <c r="RKI27" s="87">
        <v>0</v>
      </c>
      <c r="RKJ27" s="59">
        <f t="shared" si="769"/>
        <v>0</v>
      </c>
      <c r="RKK27" s="1"/>
      <c r="RKL27" s="89">
        <v>4</v>
      </c>
      <c r="RKM27" s="93" t="s">
        <v>64</v>
      </c>
      <c r="RKN27" s="58" t="s">
        <v>55</v>
      </c>
      <c r="RKO27" s="91" t="s">
        <v>32</v>
      </c>
      <c r="RKP27" s="92">
        <v>1</v>
      </c>
      <c r="RKQ27" s="87">
        <v>0</v>
      </c>
      <c r="RKR27" s="59">
        <f t="shared" si="770"/>
        <v>0</v>
      </c>
      <c r="RKS27" s="1"/>
      <c r="RKT27" s="89">
        <v>4</v>
      </c>
      <c r="RKU27" s="93" t="s">
        <v>64</v>
      </c>
      <c r="RKV27" s="58" t="s">
        <v>55</v>
      </c>
      <c r="RKW27" s="91" t="s">
        <v>32</v>
      </c>
      <c r="RKX27" s="92">
        <v>1</v>
      </c>
      <c r="RKY27" s="87">
        <v>0</v>
      </c>
      <c r="RKZ27" s="59">
        <f t="shared" si="770"/>
        <v>0</v>
      </c>
      <c r="RLA27" s="1"/>
      <c r="RLB27" s="89">
        <v>4</v>
      </c>
      <c r="RLC27" s="93" t="s">
        <v>64</v>
      </c>
      <c r="RLD27" s="58" t="s">
        <v>55</v>
      </c>
      <c r="RLE27" s="91" t="s">
        <v>32</v>
      </c>
      <c r="RLF27" s="92">
        <v>1</v>
      </c>
      <c r="RLG27" s="87">
        <v>0</v>
      </c>
      <c r="RLH27" s="59">
        <f t="shared" si="771"/>
        <v>0</v>
      </c>
      <c r="RLI27" s="1"/>
      <c r="RLJ27" s="89">
        <v>4</v>
      </c>
      <c r="RLK27" s="93" t="s">
        <v>64</v>
      </c>
      <c r="RLL27" s="58" t="s">
        <v>55</v>
      </c>
      <c r="RLM27" s="91" t="s">
        <v>32</v>
      </c>
      <c r="RLN27" s="92">
        <v>1</v>
      </c>
      <c r="RLO27" s="87">
        <v>0</v>
      </c>
      <c r="RLP27" s="59">
        <f t="shared" si="771"/>
        <v>0</v>
      </c>
      <c r="RLQ27" s="1"/>
      <c r="RLR27" s="89">
        <v>4</v>
      </c>
      <c r="RLS27" s="93" t="s">
        <v>64</v>
      </c>
      <c r="RLT27" s="58" t="s">
        <v>55</v>
      </c>
      <c r="RLU27" s="91" t="s">
        <v>32</v>
      </c>
      <c r="RLV27" s="92">
        <v>1</v>
      </c>
      <c r="RLW27" s="87">
        <v>0</v>
      </c>
      <c r="RLX27" s="59">
        <f t="shared" si="772"/>
        <v>0</v>
      </c>
      <c r="RLY27" s="1"/>
      <c r="RLZ27" s="89">
        <v>4</v>
      </c>
      <c r="RMA27" s="93" t="s">
        <v>64</v>
      </c>
      <c r="RMB27" s="58" t="s">
        <v>55</v>
      </c>
      <c r="RMC27" s="91" t="s">
        <v>32</v>
      </c>
      <c r="RMD27" s="92">
        <v>1</v>
      </c>
      <c r="RME27" s="87">
        <v>0</v>
      </c>
      <c r="RMF27" s="59">
        <f t="shared" si="772"/>
        <v>0</v>
      </c>
      <c r="RMG27" s="1"/>
      <c r="RMH27" s="89">
        <v>4</v>
      </c>
      <c r="RMI27" s="93" t="s">
        <v>64</v>
      </c>
      <c r="RMJ27" s="58" t="s">
        <v>55</v>
      </c>
      <c r="RMK27" s="91" t="s">
        <v>32</v>
      </c>
      <c r="RML27" s="92">
        <v>1</v>
      </c>
      <c r="RMM27" s="87">
        <v>0</v>
      </c>
      <c r="RMN27" s="59">
        <f t="shared" si="773"/>
        <v>0</v>
      </c>
      <c r="RMO27" s="1"/>
      <c r="RMP27" s="89">
        <v>4</v>
      </c>
      <c r="RMQ27" s="93" t="s">
        <v>64</v>
      </c>
      <c r="RMR27" s="58" t="s">
        <v>55</v>
      </c>
      <c r="RMS27" s="91" t="s">
        <v>32</v>
      </c>
      <c r="RMT27" s="92">
        <v>1</v>
      </c>
      <c r="RMU27" s="87">
        <v>0</v>
      </c>
      <c r="RMV27" s="59">
        <f t="shared" si="773"/>
        <v>0</v>
      </c>
      <c r="RMW27" s="1"/>
      <c r="RMX27" s="89">
        <v>4</v>
      </c>
      <c r="RMY27" s="93" t="s">
        <v>64</v>
      </c>
      <c r="RMZ27" s="58" t="s">
        <v>55</v>
      </c>
      <c r="RNA27" s="91" t="s">
        <v>32</v>
      </c>
      <c r="RNB27" s="92">
        <v>1</v>
      </c>
      <c r="RNC27" s="87">
        <v>0</v>
      </c>
      <c r="RND27" s="59">
        <f t="shared" si="774"/>
        <v>0</v>
      </c>
      <c r="RNE27" s="1"/>
      <c r="RNF27" s="89">
        <v>4</v>
      </c>
      <c r="RNG27" s="93" t="s">
        <v>64</v>
      </c>
      <c r="RNH27" s="58" t="s">
        <v>55</v>
      </c>
      <c r="RNI27" s="91" t="s">
        <v>32</v>
      </c>
      <c r="RNJ27" s="92">
        <v>1</v>
      </c>
      <c r="RNK27" s="87">
        <v>0</v>
      </c>
      <c r="RNL27" s="59">
        <f t="shared" si="774"/>
        <v>0</v>
      </c>
      <c r="RNM27" s="1"/>
      <c r="RNN27" s="89">
        <v>4</v>
      </c>
      <c r="RNO27" s="93" t="s">
        <v>64</v>
      </c>
      <c r="RNP27" s="58" t="s">
        <v>55</v>
      </c>
      <c r="RNQ27" s="91" t="s">
        <v>32</v>
      </c>
      <c r="RNR27" s="92">
        <v>1</v>
      </c>
      <c r="RNS27" s="87">
        <v>0</v>
      </c>
      <c r="RNT27" s="59">
        <f t="shared" si="775"/>
        <v>0</v>
      </c>
      <c r="RNU27" s="1"/>
      <c r="RNV27" s="89">
        <v>4</v>
      </c>
      <c r="RNW27" s="93" t="s">
        <v>64</v>
      </c>
      <c r="RNX27" s="58" t="s">
        <v>55</v>
      </c>
      <c r="RNY27" s="91" t="s">
        <v>32</v>
      </c>
      <c r="RNZ27" s="92">
        <v>1</v>
      </c>
      <c r="ROA27" s="87">
        <v>0</v>
      </c>
      <c r="ROB27" s="59">
        <f t="shared" si="775"/>
        <v>0</v>
      </c>
      <c r="ROC27" s="1"/>
      <c r="ROD27" s="89">
        <v>4</v>
      </c>
      <c r="ROE27" s="93" t="s">
        <v>64</v>
      </c>
      <c r="ROF27" s="58" t="s">
        <v>55</v>
      </c>
      <c r="ROG27" s="91" t="s">
        <v>32</v>
      </c>
      <c r="ROH27" s="92">
        <v>1</v>
      </c>
      <c r="ROI27" s="87">
        <v>0</v>
      </c>
      <c r="ROJ27" s="59">
        <f t="shared" si="776"/>
        <v>0</v>
      </c>
      <c r="ROK27" s="1"/>
      <c r="ROL27" s="89">
        <v>4</v>
      </c>
      <c r="ROM27" s="93" t="s">
        <v>64</v>
      </c>
      <c r="RON27" s="58" t="s">
        <v>55</v>
      </c>
      <c r="ROO27" s="91" t="s">
        <v>32</v>
      </c>
      <c r="ROP27" s="92">
        <v>1</v>
      </c>
      <c r="ROQ27" s="87">
        <v>0</v>
      </c>
      <c r="ROR27" s="59">
        <f t="shared" si="776"/>
        <v>0</v>
      </c>
      <c r="ROS27" s="1"/>
      <c r="ROT27" s="89">
        <v>4</v>
      </c>
      <c r="ROU27" s="93" t="s">
        <v>64</v>
      </c>
      <c r="ROV27" s="58" t="s">
        <v>55</v>
      </c>
      <c r="ROW27" s="91" t="s">
        <v>32</v>
      </c>
      <c r="ROX27" s="92">
        <v>1</v>
      </c>
      <c r="ROY27" s="87">
        <v>0</v>
      </c>
      <c r="ROZ27" s="59">
        <f t="shared" si="777"/>
        <v>0</v>
      </c>
      <c r="RPA27" s="1"/>
      <c r="RPB27" s="89">
        <v>4</v>
      </c>
      <c r="RPC27" s="93" t="s">
        <v>64</v>
      </c>
      <c r="RPD27" s="58" t="s">
        <v>55</v>
      </c>
      <c r="RPE27" s="91" t="s">
        <v>32</v>
      </c>
      <c r="RPF27" s="92">
        <v>1</v>
      </c>
      <c r="RPG27" s="87">
        <v>0</v>
      </c>
      <c r="RPH27" s="59">
        <f t="shared" si="777"/>
        <v>0</v>
      </c>
      <c r="RPI27" s="1"/>
      <c r="RPJ27" s="89">
        <v>4</v>
      </c>
      <c r="RPK27" s="93" t="s">
        <v>64</v>
      </c>
      <c r="RPL27" s="58" t="s">
        <v>55</v>
      </c>
      <c r="RPM27" s="91" t="s">
        <v>32</v>
      </c>
      <c r="RPN27" s="92">
        <v>1</v>
      </c>
      <c r="RPO27" s="87">
        <v>0</v>
      </c>
      <c r="RPP27" s="59">
        <f t="shared" si="778"/>
        <v>0</v>
      </c>
      <c r="RPQ27" s="1"/>
      <c r="RPR27" s="89">
        <v>4</v>
      </c>
      <c r="RPS27" s="93" t="s">
        <v>64</v>
      </c>
      <c r="RPT27" s="58" t="s">
        <v>55</v>
      </c>
      <c r="RPU27" s="91" t="s">
        <v>32</v>
      </c>
      <c r="RPV27" s="92">
        <v>1</v>
      </c>
      <c r="RPW27" s="87">
        <v>0</v>
      </c>
      <c r="RPX27" s="59">
        <f t="shared" si="778"/>
        <v>0</v>
      </c>
      <c r="RPY27" s="1"/>
      <c r="RPZ27" s="89">
        <v>4</v>
      </c>
      <c r="RQA27" s="93" t="s">
        <v>64</v>
      </c>
      <c r="RQB27" s="58" t="s">
        <v>55</v>
      </c>
      <c r="RQC27" s="91" t="s">
        <v>32</v>
      </c>
      <c r="RQD27" s="92">
        <v>1</v>
      </c>
      <c r="RQE27" s="87">
        <v>0</v>
      </c>
      <c r="RQF27" s="59">
        <f t="shared" si="779"/>
        <v>0</v>
      </c>
      <c r="RQG27" s="1"/>
      <c r="RQH27" s="89">
        <v>4</v>
      </c>
      <c r="RQI27" s="93" t="s">
        <v>64</v>
      </c>
      <c r="RQJ27" s="58" t="s">
        <v>55</v>
      </c>
      <c r="RQK27" s="91" t="s">
        <v>32</v>
      </c>
      <c r="RQL27" s="92">
        <v>1</v>
      </c>
      <c r="RQM27" s="87">
        <v>0</v>
      </c>
      <c r="RQN27" s="59">
        <f t="shared" si="779"/>
        <v>0</v>
      </c>
      <c r="RQO27" s="1"/>
      <c r="RQP27" s="89">
        <v>4</v>
      </c>
      <c r="RQQ27" s="93" t="s">
        <v>64</v>
      </c>
      <c r="RQR27" s="58" t="s">
        <v>55</v>
      </c>
      <c r="RQS27" s="91" t="s">
        <v>32</v>
      </c>
      <c r="RQT27" s="92">
        <v>1</v>
      </c>
      <c r="RQU27" s="87">
        <v>0</v>
      </c>
      <c r="RQV27" s="59">
        <f t="shared" si="780"/>
        <v>0</v>
      </c>
      <c r="RQW27" s="1"/>
      <c r="RQX27" s="89">
        <v>4</v>
      </c>
      <c r="RQY27" s="93" t="s">
        <v>64</v>
      </c>
      <c r="RQZ27" s="58" t="s">
        <v>55</v>
      </c>
      <c r="RRA27" s="91" t="s">
        <v>32</v>
      </c>
      <c r="RRB27" s="92">
        <v>1</v>
      </c>
      <c r="RRC27" s="87">
        <v>0</v>
      </c>
      <c r="RRD27" s="59">
        <f t="shared" si="780"/>
        <v>0</v>
      </c>
      <c r="RRE27" s="1"/>
      <c r="RRF27" s="89">
        <v>4</v>
      </c>
      <c r="RRG27" s="93" t="s">
        <v>64</v>
      </c>
      <c r="RRH27" s="58" t="s">
        <v>55</v>
      </c>
      <c r="RRI27" s="91" t="s">
        <v>32</v>
      </c>
      <c r="RRJ27" s="92">
        <v>1</v>
      </c>
      <c r="RRK27" s="87">
        <v>0</v>
      </c>
      <c r="RRL27" s="59">
        <f t="shared" si="781"/>
        <v>0</v>
      </c>
      <c r="RRM27" s="1"/>
      <c r="RRN27" s="89">
        <v>4</v>
      </c>
      <c r="RRO27" s="93" t="s">
        <v>64</v>
      </c>
      <c r="RRP27" s="58" t="s">
        <v>55</v>
      </c>
      <c r="RRQ27" s="91" t="s">
        <v>32</v>
      </c>
      <c r="RRR27" s="92">
        <v>1</v>
      </c>
      <c r="RRS27" s="87">
        <v>0</v>
      </c>
      <c r="RRT27" s="59">
        <f t="shared" si="781"/>
        <v>0</v>
      </c>
      <c r="RRU27" s="1"/>
      <c r="RRV27" s="89">
        <v>4</v>
      </c>
      <c r="RRW27" s="93" t="s">
        <v>64</v>
      </c>
      <c r="RRX27" s="58" t="s">
        <v>55</v>
      </c>
      <c r="RRY27" s="91" t="s">
        <v>32</v>
      </c>
      <c r="RRZ27" s="92">
        <v>1</v>
      </c>
      <c r="RSA27" s="87">
        <v>0</v>
      </c>
      <c r="RSB27" s="59">
        <f t="shared" si="782"/>
        <v>0</v>
      </c>
      <c r="RSC27" s="1"/>
      <c r="RSD27" s="89">
        <v>4</v>
      </c>
      <c r="RSE27" s="93" t="s">
        <v>64</v>
      </c>
      <c r="RSF27" s="58" t="s">
        <v>55</v>
      </c>
      <c r="RSG27" s="91" t="s">
        <v>32</v>
      </c>
      <c r="RSH27" s="92">
        <v>1</v>
      </c>
      <c r="RSI27" s="87">
        <v>0</v>
      </c>
      <c r="RSJ27" s="59">
        <f t="shared" si="782"/>
        <v>0</v>
      </c>
      <c r="RSK27" s="1"/>
      <c r="RSL27" s="89">
        <v>4</v>
      </c>
      <c r="RSM27" s="93" t="s">
        <v>64</v>
      </c>
      <c r="RSN27" s="58" t="s">
        <v>55</v>
      </c>
      <c r="RSO27" s="91" t="s">
        <v>32</v>
      </c>
      <c r="RSP27" s="92">
        <v>1</v>
      </c>
      <c r="RSQ27" s="87">
        <v>0</v>
      </c>
      <c r="RSR27" s="59">
        <f t="shared" si="783"/>
        <v>0</v>
      </c>
      <c r="RSS27" s="1"/>
      <c r="RST27" s="89">
        <v>4</v>
      </c>
      <c r="RSU27" s="93" t="s">
        <v>64</v>
      </c>
      <c r="RSV27" s="58" t="s">
        <v>55</v>
      </c>
      <c r="RSW27" s="91" t="s">
        <v>32</v>
      </c>
      <c r="RSX27" s="92">
        <v>1</v>
      </c>
      <c r="RSY27" s="87">
        <v>0</v>
      </c>
      <c r="RSZ27" s="59">
        <f t="shared" si="783"/>
        <v>0</v>
      </c>
      <c r="RTA27" s="1"/>
      <c r="RTB27" s="89">
        <v>4</v>
      </c>
      <c r="RTC27" s="93" t="s">
        <v>64</v>
      </c>
      <c r="RTD27" s="58" t="s">
        <v>55</v>
      </c>
      <c r="RTE27" s="91" t="s">
        <v>32</v>
      </c>
      <c r="RTF27" s="92">
        <v>1</v>
      </c>
      <c r="RTG27" s="87">
        <v>0</v>
      </c>
      <c r="RTH27" s="59">
        <f t="shared" si="784"/>
        <v>0</v>
      </c>
      <c r="RTI27" s="1"/>
      <c r="RTJ27" s="89">
        <v>4</v>
      </c>
      <c r="RTK27" s="93" t="s">
        <v>64</v>
      </c>
      <c r="RTL27" s="58" t="s">
        <v>55</v>
      </c>
      <c r="RTM27" s="91" t="s">
        <v>32</v>
      </c>
      <c r="RTN27" s="92">
        <v>1</v>
      </c>
      <c r="RTO27" s="87">
        <v>0</v>
      </c>
      <c r="RTP27" s="59">
        <f t="shared" si="784"/>
        <v>0</v>
      </c>
      <c r="RTQ27" s="1"/>
      <c r="RTR27" s="89">
        <v>4</v>
      </c>
      <c r="RTS27" s="93" t="s">
        <v>64</v>
      </c>
      <c r="RTT27" s="58" t="s">
        <v>55</v>
      </c>
      <c r="RTU27" s="91" t="s">
        <v>32</v>
      </c>
      <c r="RTV27" s="92">
        <v>1</v>
      </c>
      <c r="RTW27" s="87">
        <v>0</v>
      </c>
      <c r="RTX27" s="59">
        <f t="shared" si="785"/>
        <v>0</v>
      </c>
      <c r="RTY27" s="1"/>
      <c r="RTZ27" s="89">
        <v>4</v>
      </c>
      <c r="RUA27" s="93" t="s">
        <v>64</v>
      </c>
      <c r="RUB27" s="58" t="s">
        <v>55</v>
      </c>
      <c r="RUC27" s="91" t="s">
        <v>32</v>
      </c>
      <c r="RUD27" s="92">
        <v>1</v>
      </c>
      <c r="RUE27" s="87">
        <v>0</v>
      </c>
      <c r="RUF27" s="59">
        <f t="shared" si="785"/>
        <v>0</v>
      </c>
      <c r="RUG27" s="1"/>
      <c r="RUH27" s="89">
        <v>4</v>
      </c>
      <c r="RUI27" s="93" t="s">
        <v>64</v>
      </c>
      <c r="RUJ27" s="58" t="s">
        <v>55</v>
      </c>
      <c r="RUK27" s="91" t="s">
        <v>32</v>
      </c>
      <c r="RUL27" s="92">
        <v>1</v>
      </c>
      <c r="RUM27" s="87">
        <v>0</v>
      </c>
      <c r="RUN27" s="59">
        <f t="shared" si="786"/>
        <v>0</v>
      </c>
      <c r="RUO27" s="1"/>
      <c r="RUP27" s="89">
        <v>4</v>
      </c>
      <c r="RUQ27" s="93" t="s">
        <v>64</v>
      </c>
      <c r="RUR27" s="58" t="s">
        <v>55</v>
      </c>
      <c r="RUS27" s="91" t="s">
        <v>32</v>
      </c>
      <c r="RUT27" s="92">
        <v>1</v>
      </c>
      <c r="RUU27" s="87">
        <v>0</v>
      </c>
      <c r="RUV27" s="59">
        <f t="shared" si="786"/>
        <v>0</v>
      </c>
      <c r="RUW27" s="1"/>
      <c r="RUX27" s="89">
        <v>4</v>
      </c>
      <c r="RUY27" s="93" t="s">
        <v>64</v>
      </c>
      <c r="RUZ27" s="58" t="s">
        <v>55</v>
      </c>
      <c r="RVA27" s="91" t="s">
        <v>32</v>
      </c>
      <c r="RVB27" s="92">
        <v>1</v>
      </c>
      <c r="RVC27" s="87">
        <v>0</v>
      </c>
      <c r="RVD27" s="59">
        <f t="shared" si="787"/>
        <v>0</v>
      </c>
      <c r="RVE27" s="1"/>
      <c r="RVF27" s="89">
        <v>4</v>
      </c>
      <c r="RVG27" s="93" t="s">
        <v>64</v>
      </c>
      <c r="RVH27" s="58" t="s">
        <v>55</v>
      </c>
      <c r="RVI27" s="91" t="s">
        <v>32</v>
      </c>
      <c r="RVJ27" s="92">
        <v>1</v>
      </c>
      <c r="RVK27" s="87">
        <v>0</v>
      </c>
      <c r="RVL27" s="59">
        <f t="shared" si="787"/>
        <v>0</v>
      </c>
      <c r="RVM27" s="1"/>
      <c r="RVN27" s="89">
        <v>4</v>
      </c>
      <c r="RVO27" s="93" t="s">
        <v>64</v>
      </c>
      <c r="RVP27" s="58" t="s">
        <v>55</v>
      </c>
      <c r="RVQ27" s="91" t="s">
        <v>32</v>
      </c>
      <c r="RVR27" s="92">
        <v>1</v>
      </c>
      <c r="RVS27" s="87">
        <v>0</v>
      </c>
      <c r="RVT27" s="59">
        <f t="shared" si="788"/>
        <v>0</v>
      </c>
      <c r="RVU27" s="1"/>
      <c r="RVV27" s="89">
        <v>4</v>
      </c>
      <c r="RVW27" s="93" t="s">
        <v>64</v>
      </c>
      <c r="RVX27" s="58" t="s">
        <v>55</v>
      </c>
      <c r="RVY27" s="91" t="s">
        <v>32</v>
      </c>
      <c r="RVZ27" s="92">
        <v>1</v>
      </c>
      <c r="RWA27" s="87">
        <v>0</v>
      </c>
      <c r="RWB27" s="59">
        <f t="shared" si="788"/>
        <v>0</v>
      </c>
      <c r="RWC27" s="1"/>
      <c r="RWD27" s="89">
        <v>4</v>
      </c>
      <c r="RWE27" s="93" t="s">
        <v>64</v>
      </c>
      <c r="RWF27" s="58" t="s">
        <v>55</v>
      </c>
      <c r="RWG27" s="91" t="s">
        <v>32</v>
      </c>
      <c r="RWH27" s="92">
        <v>1</v>
      </c>
      <c r="RWI27" s="87">
        <v>0</v>
      </c>
      <c r="RWJ27" s="59">
        <f t="shared" si="789"/>
        <v>0</v>
      </c>
      <c r="RWK27" s="1"/>
      <c r="RWL27" s="89">
        <v>4</v>
      </c>
      <c r="RWM27" s="93" t="s">
        <v>64</v>
      </c>
      <c r="RWN27" s="58" t="s">
        <v>55</v>
      </c>
      <c r="RWO27" s="91" t="s">
        <v>32</v>
      </c>
      <c r="RWP27" s="92">
        <v>1</v>
      </c>
      <c r="RWQ27" s="87">
        <v>0</v>
      </c>
      <c r="RWR27" s="59">
        <f t="shared" si="789"/>
        <v>0</v>
      </c>
      <c r="RWS27" s="1"/>
      <c r="RWT27" s="89">
        <v>4</v>
      </c>
      <c r="RWU27" s="93" t="s">
        <v>64</v>
      </c>
      <c r="RWV27" s="58" t="s">
        <v>55</v>
      </c>
      <c r="RWW27" s="91" t="s">
        <v>32</v>
      </c>
      <c r="RWX27" s="92">
        <v>1</v>
      </c>
      <c r="RWY27" s="87">
        <v>0</v>
      </c>
      <c r="RWZ27" s="59">
        <f t="shared" si="790"/>
        <v>0</v>
      </c>
      <c r="RXA27" s="1"/>
      <c r="RXB27" s="89">
        <v>4</v>
      </c>
      <c r="RXC27" s="93" t="s">
        <v>64</v>
      </c>
      <c r="RXD27" s="58" t="s">
        <v>55</v>
      </c>
      <c r="RXE27" s="91" t="s">
        <v>32</v>
      </c>
      <c r="RXF27" s="92">
        <v>1</v>
      </c>
      <c r="RXG27" s="87">
        <v>0</v>
      </c>
      <c r="RXH27" s="59">
        <f t="shared" si="790"/>
        <v>0</v>
      </c>
      <c r="RXI27" s="1"/>
      <c r="RXJ27" s="89">
        <v>4</v>
      </c>
      <c r="RXK27" s="93" t="s">
        <v>64</v>
      </c>
      <c r="RXL27" s="58" t="s">
        <v>55</v>
      </c>
      <c r="RXM27" s="91" t="s">
        <v>32</v>
      </c>
      <c r="RXN27" s="92">
        <v>1</v>
      </c>
      <c r="RXO27" s="87">
        <v>0</v>
      </c>
      <c r="RXP27" s="59">
        <f t="shared" si="791"/>
        <v>0</v>
      </c>
      <c r="RXQ27" s="1"/>
      <c r="RXR27" s="89">
        <v>4</v>
      </c>
      <c r="RXS27" s="93" t="s">
        <v>64</v>
      </c>
      <c r="RXT27" s="58" t="s">
        <v>55</v>
      </c>
      <c r="RXU27" s="91" t="s">
        <v>32</v>
      </c>
      <c r="RXV27" s="92">
        <v>1</v>
      </c>
      <c r="RXW27" s="87">
        <v>0</v>
      </c>
      <c r="RXX27" s="59">
        <f t="shared" si="791"/>
        <v>0</v>
      </c>
      <c r="RXY27" s="1"/>
      <c r="RXZ27" s="89">
        <v>4</v>
      </c>
      <c r="RYA27" s="93" t="s">
        <v>64</v>
      </c>
      <c r="RYB27" s="58" t="s">
        <v>55</v>
      </c>
      <c r="RYC27" s="91" t="s">
        <v>32</v>
      </c>
      <c r="RYD27" s="92">
        <v>1</v>
      </c>
      <c r="RYE27" s="87">
        <v>0</v>
      </c>
      <c r="RYF27" s="59">
        <f t="shared" si="792"/>
        <v>0</v>
      </c>
      <c r="RYG27" s="1"/>
      <c r="RYH27" s="89">
        <v>4</v>
      </c>
      <c r="RYI27" s="93" t="s">
        <v>64</v>
      </c>
      <c r="RYJ27" s="58" t="s">
        <v>55</v>
      </c>
      <c r="RYK27" s="91" t="s">
        <v>32</v>
      </c>
      <c r="RYL27" s="92">
        <v>1</v>
      </c>
      <c r="RYM27" s="87">
        <v>0</v>
      </c>
      <c r="RYN27" s="59">
        <f t="shared" si="792"/>
        <v>0</v>
      </c>
      <c r="RYO27" s="1"/>
      <c r="RYP27" s="89">
        <v>4</v>
      </c>
      <c r="RYQ27" s="93" t="s">
        <v>64</v>
      </c>
      <c r="RYR27" s="58" t="s">
        <v>55</v>
      </c>
      <c r="RYS27" s="91" t="s">
        <v>32</v>
      </c>
      <c r="RYT27" s="92">
        <v>1</v>
      </c>
      <c r="RYU27" s="87">
        <v>0</v>
      </c>
      <c r="RYV27" s="59">
        <f t="shared" si="793"/>
        <v>0</v>
      </c>
      <c r="RYW27" s="1"/>
      <c r="RYX27" s="89">
        <v>4</v>
      </c>
      <c r="RYY27" s="93" t="s">
        <v>64</v>
      </c>
      <c r="RYZ27" s="58" t="s">
        <v>55</v>
      </c>
      <c r="RZA27" s="91" t="s">
        <v>32</v>
      </c>
      <c r="RZB27" s="92">
        <v>1</v>
      </c>
      <c r="RZC27" s="87">
        <v>0</v>
      </c>
      <c r="RZD27" s="59">
        <f t="shared" si="793"/>
        <v>0</v>
      </c>
      <c r="RZE27" s="1"/>
      <c r="RZF27" s="89">
        <v>4</v>
      </c>
      <c r="RZG27" s="93" t="s">
        <v>64</v>
      </c>
      <c r="RZH27" s="58" t="s">
        <v>55</v>
      </c>
      <c r="RZI27" s="91" t="s">
        <v>32</v>
      </c>
      <c r="RZJ27" s="92">
        <v>1</v>
      </c>
      <c r="RZK27" s="87">
        <v>0</v>
      </c>
      <c r="RZL27" s="59">
        <f t="shared" si="794"/>
        <v>0</v>
      </c>
      <c r="RZM27" s="1"/>
      <c r="RZN27" s="89">
        <v>4</v>
      </c>
      <c r="RZO27" s="93" t="s">
        <v>64</v>
      </c>
      <c r="RZP27" s="58" t="s">
        <v>55</v>
      </c>
      <c r="RZQ27" s="91" t="s">
        <v>32</v>
      </c>
      <c r="RZR27" s="92">
        <v>1</v>
      </c>
      <c r="RZS27" s="87">
        <v>0</v>
      </c>
      <c r="RZT27" s="59">
        <f t="shared" si="794"/>
        <v>0</v>
      </c>
      <c r="RZU27" s="1"/>
      <c r="RZV27" s="89">
        <v>4</v>
      </c>
      <c r="RZW27" s="93" t="s">
        <v>64</v>
      </c>
      <c r="RZX27" s="58" t="s">
        <v>55</v>
      </c>
      <c r="RZY27" s="91" t="s">
        <v>32</v>
      </c>
      <c r="RZZ27" s="92">
        <v>1</v>
      </c>
      <c r="SAA27" s="87">
        <v>0</v>
      </c>
      <c r="SAB27" s="59">
        <f t="shared" si="795"/>
        <v>0</v>
      </c>
      <c r="SAC27" s="1"/>
      <c r="SAD27" s="89">
        <v>4</v>
      </c>
      <c r="SAE27" s="93" t="s">
        <v>64</v>
      </c>
      <c r="SAF27" s="58" t="s">
        <v>55</v>
      </c>
      <c r="SAG27" s="91" t="s">
        <v>32</v>
      </c>
      <c r="SAH27" s="92">
        <v>1</v>
      </c>
      <c r="SAI27" s="87">
        <v>0</v>
      </c>
      <c r="SAJ27" s="59">
        <f t="shared" si="795"/>
        <v>0</v>
      </c>
      <c r="SAK27" s="1"/>
      <c r="SAL27" s="89">
        <v>4</v>
      </c>
      <c r="SAM27" s="93" t="s">
        <v>64</v>
      </c>
      <c r="SAN27" s="58" t="s">
        <v>55</v>
      </c>
      <c r="SAO27" s="91" t="s">
        <v>32</v>
      </c>
      <c r="SAP27" s="92">
        <v>1</v>
      </c>
      <c r="SAQ27" s="87">
        <v>0</v>
      </c>
      <c r="SAR27" s="59">
        <f t="shared" si="796"/>
        <v>0</v>
      </c>
      <c r="SAS27" s="1"/>
      <c r="SAT27" s="89">
        <v>4</v>
      </c>
      <c r="SAU27" s="93" t="s">
        <v>64</v>
      </c>
      <c r="SAV27" s="58" t="s">
        <v>55</v>
      </c>
      <c r="SAW27" s="91" t="s">
        <v>32</v>
      </c>
      <c r="SAX27" s="92">
        <v>1</v>
      </c>
      <c r="SAY27" s="87">
        <v>0</v>
      </c>
      <c r="SAZ27" s="59">
        <f t="shared" si="796"/>
        <v>0</v>
      </c>
      <c r="SBA27" s="1"/>
      <c r="SBB27" s="89">
        <v>4</v>
      </c>
      <c r="SBC27" s="93" t="s">
        <v>64</v>
      </c>
      <c r="SBD27" s="58" t="s">
        <v>55</v>
      </c>
      <c r="SBE27" s="91" t="s">
        <v>32</v>
      </c>
      <c r="SBF27" s="92">
        <v>1</v>
      </c>
      <c r="SBG27" s="87">
        <v>0</v>
      </c>
      <c r="SBH27" s="59">
        <f t="shared" si="797"/>
        <v>0</v>
      </c>
      <c r="SBI27" s="1"/>
      <c r="SBJ27" s="89">
        <v>4</v>
      </c>
      <c r="SBK27" s="93" t="s">
        <v>64</v>
      </c>
      <c r="SBL27" s="58" t="s">
        <v>55</v>
      </c>
      <c r="SBM27" s="91" t="s">
        <v>32</v>
      </c>
      <c r="SBN27" s="92">
        <v>1</v>
      </c>
      <c r="SBO27" s="87">
        <v>0</v>
      </c>
      <c r="SBP27" s="59">
        <f t="shared" si="797"/>
        <v>0</v>
      </c>
      <c r="SBQ27" s="1"/>
      <c r="SBR27" s="89">
        <v>4</v>
      </c>
      <c r="SBS27" s="93" t="s">
        <v>64</v>
      </c>
      <c r="SBT27" s="58" t="s">
        <v>55</v>
      </c>
      <c r="SBU27" s="91" t="s">
        <v>32</v>
      </c>
      <c r="SBV27" s="92">
        <v>1</v>
      </c>
      <c r="SBW27" s="87">
        <v>0</v>
      </c>
      <c r="SBX27" s="59">
        <f t="shared" si="798"/>
        <v>0</v>
      </c>
      <c r="SBY27" s="1"/>
      <c r="SBZ27" s="89">
        <v>4</v>
      </c>
      <c r="SCA27" s="93" t="s">
        <v>64</v>
      </c>
      <c r="SCB27" s="58" t="s">
        <v>55</v>
      </c>
      <c r="SCC27" s="91" t="s">
        <v>32</v>
      </c>
      <c r="SCD27" s="92">
        <v>1</v>
      </c>
      <c r="SCE27" s="87">
        <v>0</v>
      </c>
      <c r="SCF27" s="59">
        <f t="shared" si="798"/>
        <v>0</v>
      </c>
      <c r="SCG27" s="1"/>
      <c r="SCH27" s="89">
        <v>4</v>
      </c>
      <c r="SCI27" s="93" t="s">
        <v>64</v>
      </c>
      <c r="SCJ27" s="58" t="s">
        <v>55</v>
      </c>
      <c r="SCK27" s="91" t="s">
        <v>32</v>
      </c>
      <c r="SCL27" s="92">
        <v>1</v>
      </c>
      <c r="SCM27" s="87">
        <v>0</v>
      </c>
      <c r="SCN27" s="59">
        <f t="shared" si="799"/>
        <v>0</v>
      </c>
      <c r="SCO27" s="1"/>
      <c r="SCP27" s="89">
        <v>4</v>
      </c>
      <c r="SCQ27" s="93" t="s">
        <v>64</v>
      </c>
      <c r="SCR27" s="58" t="s">
        <v>55</v>
      </c>
      <c r="SCS27" s="91" t="s">
        <v>32</v>
      </c>
      <c r="SCT27" s="92">
        <v>1</v>
      </c>
      <c r="SCU27" s="87">
        <v>0</v>
      </c>
      <c r="SCV27" s="59">
        <f t="shared" si="799"/>
        <v>0</v>
      </c>
      <c r="SCW27" s="1"/>
      <c r="SCX27" s="89">
        <v>4</v>
      </c>
      <c r="SCY27" s="93" t="s">
        <v>64</v>
      </c>
      <c r="SCZ27" s="58" t="s">
        <v>55</v>
      </c>
      <c r="SDA27" s="91" t="s">
        <v>32</v>
      </c>
      <c r="SDB27" s="92">
        <v>1</v>
      </c>
      <c r="SDC27" s="87">
        <v>0</v>
      </c>
      <c r="SDD27" s="59">
        <f t="shared" si="800"/>
        <v>0</v>
      </c>
      <c r="SDE27" s="1"/>
      <c r="SDF27" s="89">
        <v>4</v>
      </c>
      <c r="SDG27" s="93" t="s">
        <v>64</v>
      </c>
      <c r="SDH27" s="58" t="s">
        <v>55</v>
      </c>
      <c r="SDI27" s="91" t="s">
        <v>32</v>
      </c>
      <c r="SDJ27" s="92">
        <v>1</v>
      </c>
      <c r="SDK27" s="87">
        <v>0</v>
      </c>
      <c r="SDL27" s="59">
        <f t="shared" si="800"/>
        <v>0</v>
      </c>
      <c r="SDM27" s="1"/>
      <c r="SDN27" s="89">
        <v>4</v>
      </c>
      <c r="SDO27" s="93" t="s">
        <v>64</v>
      </c>
      <c r="SDP27" s="58" t="s">
        <v>55</v>
      </c>
      <c r="SDQ27" s="91" t="s">
        <v>32</v>
      </c>
      <c r="SDR27" s="92">
        <v>1</v>
      </c>
      <c r="SDS27" s="87">
        <v>0</v>
      </c>
      <c r="SDT27" s="59">
        <f t="shared" si="801"/>
        <v>0</v>
      </c>
      <c r="SDU27" s="1"/>
      <c r="SDV27" s="89">
        <v>4</v>
      </c>
      <c r="SDW27" s="93" t="s">
        <v>64</v>
      </c>
      <c r="SDX27" s="58" t="s">
        <v>55</v>
      </c>
      <c r="SDY27" s="91" t="s">
        <v>32</v>
      </c>
      <c r="SDZ27" s="92">
        <v>1</v>
      </c>
      <c r="SEA27" s="87">
        <v>0</v>
      </c>
      <c r="SEB27" s="59">
        <f t="shared" si="801"/>
        <v>0</v>
      </c>
      <c r="SEC27" s="1"/>
      <c r="SED27" s="89">
        <v>4</v>
      </c>
      <c r="SEE27" s="93" t="s">
        <v>64</v>
      </c>
      <c r="SEF27" s="58" t="s">
        <v>55</v>
      </c>
      <c r="SEG27" s="91" t="s">
        <v>32</v>
      </c>
      <c r="SEH27" s="92">
        <v>1</v>
      </c>
      <c r="SEI27" s="87">
        <v>0</v>
      </c>
      <c r="SEJ27" s="59">
        <f t="shared" si="802"/>
        <v>0</v>
      </c>
      <c r="SEK27" s="1"/>
      <c r="SEL27" s="89">
        <v>4</v>
      </c>
      <c r="SEM27" s="93" t="s">
        <v>64</v>
      </c>
      <c r="SEN27" s="58" t="s">
        <v>55</v>
      </c>
      <c r="SEO27" s="91" t="s">
        <v>32</v>
      </c>
      <c r="SEP27" s="92">
        <v>1</v>
      </c>
      <c r="SEQ27" s="87">
        <v>0</v>
      </c>
      <c r="SER27" s="59">
        <f t="shared" si="802"/>
        <v>0</v>
      </c>
      <c r="SES27" s="1"/>
      <c r="SET27" s="89">
        <v>4</v>
      </c>
      <c r="SEU27" s="93" t="s">
        <v>64</v>
      </c>
      <c r="SEV27" s="58" t="s">
        <v>55</v>
      </c>
      <c r="SEW27" s="91" t="s">
        <v>32</v>
      </c>
      <c r="SEX27" s="92">
        <v>1</v>
      </c>
      <c r="SEY27" s="87">
        <v>0</v>
      </c>
      <c r="SEZ27" s="59">
        <f t="shared" si="803"/>
        <v>0</v>
      </c>
      <c r="SFA27" s="1"/>
      <c r="SFB27" s="89">
        <v>4</v>
      </c>
      <c r="SFC27" s="93" t="s">
        <v>64</v>
      </c>
      <c r="SFD27" s="58" t="s">
        <v>55</v>
      </c>
      <c r="SFE27" s="91" t="s">
        <v>32</v>
      </c>
      <c r="SFF27" s="92">
        <v>1</v>
      </c>
      <c r="SFG27" s="87">
        <v>0</v>
      </c>
      <c r="SFH27" s="59">
        <f t="shared" si="803"/>
        <v>0</v>
      </c>
      <c r="SFI27" s="1"/>
      <c r="SFJ27" s="89">
        <v>4</v>
      </c>
      <c r="SFK27" s="93" t="s">
        <v>64</v>
      </c>
      <c r="SFL27" s="58" t="s">
        <v>55</v>
      </c>
      <c r="SFM27" s="91" t="s">
        <v>32</v>
      </c>
      <c r="SFN27" s="92">
        <v>1</v>
      </c>
      <c r="SFO27" s="87">
        <v>0</v>
      </c>
      <c r="SFP27" s="59">
        <f t="shared" si="804"/>
        <v>0</v>
      </c>
      <c r="SFQ27" s="1"/>
      <c r="SFR27" s="89">
        <v>4</v>
      </c>
      <c r="SFS27" s="93" t="s">
        <v>64</v>
      </c>
      <c r="SFT27" s="58" t="s">
        <v>55</v>
      </c>
      <c r="SFU27" s="91" t="s">
        <v>32</v>
      </c>
      <c r="SFV27" s="92">
        <v>1</v>
      </c>
      <c r="SFW27" s="87">
        <v>0</v>
      </c>
      <c r="SFX27" s="59">
        <f t="shared" si="804"/>
        <v>0</v>
      </c>
      <c r="SFY27" s="1"/>
      <c r="SFZ27" s="89">
        <v>4</v>
      </c>
      <c r="SGA27" s="93" t="s">
        <v>64</v>
      </c>
      <c r="SGB27" s="58" t="s">
        <v>55</v>
      </c>
      <c r="SGC27" s="91" t="s">
        <v>32</v>
      </c>
      <c r="SGD27" s="92">
        <v>1</v>
      </c>
      <c r="SGE27" s="87">
        <v>0</v>
      </c>
      <c r="SGF27" s="59">
        <f t="shared" si="805"/>
        <v>0</v>
      </c>
      <c r="SGG27" s="1"/>
      <c r="SGH27" s="89">
        <v>4</v>
      </c>
      <c r="SGI27" s="93" t="s">
        <v>64</v>
      </c>
      <c r="SGJ27" s="58" t="s">
        <v>55</v>
      </c>
      <c r="SGK27" s="91" t="s">
        <v>32</v>
      </c>
      <c r="SGL27" s="92">
        <v>1</v>
      </c>
      <c r="SGM27" s="87">
        <v>0</v>
      </c>
      <c r="SGN27" s="59">
        <f t="shared" si="805"/>
        <v>0</v>
      </c>
      <c r="SGO27" s="1"/>
      <c r="SGP27" s="89">
        <v>4</v>
      </c>
      <c r="SGQ27" s="93" t="s">
        <v>64</v>
      </c>
      <c r="SGR27" s="58" t="s">
        <v>55</v>
      </c>
      <c r="SGS27" s="91" t="s">
        <v>32</v>
      </c>
      <c r="SGT27" s="92">
        <v>1</v>
      </c>
      <c r="SGU27" s="87">
        <v>0</v>
      </c>
      <c r="SGV27" s="59">
        <f t="shared" si="806"/>
        <v>0</v>
      </c>
      <c r="SGW27" s="1"/>
      <c r="SGX27" s="89">
        <v>4</v>
      </c>
      <c r="SGY27" s="93" t="s">
        <v>64</v>
      </c>
      <c r="SGZ27" s="58" t="s">
        <v>55</v>
      </c>
      <c r="SHA27" s="91" t="s">
        <v>32</v>
      </c>
      <c r="SHB27" s="92">
        <v>1</v>
      </c>
      <c r="SHC27" s="87">
        <v>0</v>
      </c>
      <c r="SHD27" s="59">
        <f t="shared" si="806"/>
        <v>0</v>
      </c>
      <c r="SHE27" s="1"/>
      <c r="SHF27" s="89">
        <v>4</v>
      </c>
      <c r="SHG27" s="93" t="s">
        <v>64</v>
      </c>
      <c r="SHH27" s="58" t="s">
        <v>55</v>
      </c>
      <c r="SHI27" s="91" t="s">
        <v>32</v>
      </c>
      <c r="SHJ27" s="92">
        <v>1</v>
      </c>
      <c r="SHK27" s="87">
        <v>0</v>
      </c>
      <c r="SHL27" s="59">
        <f t="shared" si="807"/>
        <v>0</v>
      </c>
      <c r="SHM27" s="1"/>
      <c r="SHN27" s="89">
        <v>4</v>
      </c>
      <c r="SHO27" s="93" t="s">
        <v>64</v>
      </c>
      <c r="SHP27" s="58" t="s">
        <v>55</v>
      </c>
      <c r="SHQ27" s="91" t="s">
        <v>32</v>
      </c>
      <c r="SHR27" s="92">
        <v>1</v>
      </c>
      <c r="SHS27" s="87">
        <v>0</v>
      </c>
      <c r="SHT27" s="59">
        <f t="shared" si="807"/>
        <v>0</v>
      </c>
      <c r="SHU27" s="1"/>
      <c r="SHV27" s="89">
        <v>4</v>
      </c>
      <c r="SHW27" s="93" t="s">
        <v>64</v>
      </c>
      <c r="SHX27" s="58" t="s">
        <v>55</v>
      </c>
      <c r="SHY27" s="91" t="s">
        <v>32</v>
      </c>
      <c r="SHZ27" s="92">
        <v>1</v>
      </c>
      <c r="SIA27" s="87">
        <v>0</v>
      </c>
      <c r="SIB27" s="59">
        <f t="shared" si="808"/>
        <v>0</v>
      </c>
      <c r="SIC27" s="1"/>
      <c r="SID27" s="89">
        <v>4</v>
      </c>
      <c r="SIE27" s="93" t="s">
        <v>64</v>
      </c>
      <c r="SIF27" s="58" t="s">
        <v>55</v>
      </c>
      <c r="SIG27" s="91" t="s">
        <v>32</v>
      </c>
      <c r="SIH27" s="92">
        <v>1</v>
      </c>
      <c r="SII27" s="87">
        <v>0</v>
      </c>
      <c r="SIJ27" s="59">
        <f t="shared" si="808"/>
        <v>0</v>
      </c>
      <c r="SIK27" s="1"/>
      <c r="SIL27" s="89">
        <v>4</v>
      </c>
      <c r="SIM27" s="93" t="s">
        <v>64</v>
      </c>
      <c r="SIN27" s="58" t="s">
        <v>55</v>
      </c>
      <c r="SIO27" s="91" t="s">
        <v>32</v>
      </c>
      <c r="SIP27" s="92">
        <v>1</v>
      </c>
      <c r="SIQ27" s="87">
        <v>0</v>
      </c>
      <c r="SIR27" s="59">
        <f t="shared" si="809"/>
        <v>0</v>
      </c>
      <c r="SIS27" s="1"/>
      <c r="SIT27" s="89">
        <v>4</v>
      </c>
      <c r="SIU27" s="93" t="s">
        <v>64</v>
      </c>
      <c r="SIV27" s="58" t="s">
        <v>55</v>
      </c>
      <c r="SIW27" s="91" t="s">
        <v>32</v>
      </c>
      <c r="SIX27" s="92">
        <v>1</v>
      </c>
      <c r="SIY27" s="87">
        <v>0</v>
      </c>
      <c r="SIZ27" s="59">
        <f t="shared" si="809"/>
        <v>0</v>
      </c>
      <c r="SJA27" s="1"/>
      <c r="SJB27" s="89">
        <v>4</v>
      </c>
      <c r="SJC27" s="93" t="s">
        <v>64</v>
      </c>
      <c r="SJD27" s="58" t="s">
        <v>55</v>
      </c>
      <c r="SJE27" s="91" t="s">
        <v>32</v>
      </c>
      <c r="SJF27" s="92">
        <v>1</v>
      </c>
      <c r="SJG27" s="87">
        <v>0</v>
      </c>
      <c r="SJH27" s="59">
        <f t="shared" si="810"/>
        <v>0</v>
      </c>
      <c r="SJI27" s="1"/>
      <c r="SJJ27" s="89">
        <v>4</v>
      </c>
      <c r="SJK27" s="93" t="s">
        <v>64</v>
      </c>
      <c r="SJL27" s="58" t="s">
        <v>55</v>
      </c>
      <c r="SJM27" s="91" t="s">
        <v>32</v>
      </c>
      <c r="SJN27" s="92">
        <v>1</v>
      </c>
      <c r="SJO27" s="87">
        <v>0</v>
      </c>
      <c r="SJP27" s="59">
        <f t="shared" si="810"/>
        <v>0</v>
      </c>
      <c r="SJQ27" s="1"/>
      <c r="SJR27" s="89">
        <v>4</v>
      </c>
      <c r="SJS27" s="93" t="s">
        <v>64</v>
      </c>
      <c r="SJT27" s="58" t="s">
        <v>55</v>
      </c>
      <c r="SJU27" s="91" t="s">
        <v>32</v>
      </c>
      <c r="SJV27" s="92">
        <v>1</v>
      </c>
      <c r="SJW27" s="87">
        <v>0</v>
      </c>
      <c r="SJX27" s="59">
        <f t="shared" si="811"/>
        <v>0</v>
      </c>
      <c r="SJY27" s="1"/>
      <c r="SJZ27" s="89">
        <v>4</v>
      </c>
      <c r="SKA27" s="93" t="s">
        <v>64</v>
      </c>
      <c r="SKB27" s="58" t="s">
        <v>55</v>
      </c>
      <c r="SKC27" s="91" t="s">
        <v>32</v>
      </c>
      <c r="SKD27" s="92">
        <v>1</v>
      </c>
      <c r="SKE27" s="87">
        <v>0</v>
      </c>
      <c r="SKF27" s="59">
        <f t="shared" si="811"/>
        <v>0</v>
      </c>
    </row>
    <row r="28" spans="1:13136" ht="80.25" customHeight="1">
      <c r="B28" s="89">
        <v>5</v>
      </c>
      <c r="C28" s="93" t="s">
        <v>65</v>
      </c>
      <c r="D28" s="58" t="s">
        <v>58</v>
      </c>
      <c r="E28" s="91" t="s">
        <v>32</v>
      </c>
      <c r="F28" s="92">
        <v>1</v>
      </c>
      <c r="G28" s="910"/>
      <c r="H28" s="59">
        <f t="shared" si="0"/>
        <v>0</v>
      </c>
      <c r="I28" s="1"/>
      <c r="J28" s="164"/>
      <c r="K28" s="904"/>
      <c r="L28" s="905"/>
      <c r="M28" s="906"/>
      <c r="N28" s="907"/>
      <c r="O28" s="908"/>
      <c r="P28" s="908"/>
      <c r="Q28" s="1"/>
      <c r="R28" s="164"/>
      <c r="S28" s="904"/>
      <c r="T28" s="905"/>
      <c r="U28" s="906"/>
      <c r="V28" s="907"/>
      <c r="W28" s="908"/>
      <c r="X28" s="908"/>
      <c r="Y28" s="1"/>
      <c r="Z28" s="164"/>
      <c r="AA28" s="904"/>
      <c r="AB28" s="905"/>
      <c r="AC28" s="906"/>
      <c r="AD28" s="907"/>
      <c r="AE28" s="908"/>
      <c r="AF28" s="908"/>
      <c r="AG28" s="1"/>
      <c r="AH28" s="164"/>
      <c r="AI28" s="904"/>
      <c r="AJ28" s="905"/>
      <c r="AK28" s="906"/>
      <c r="AL28" s="907"/>
      <c r="AM28" s="908"/>
      <c r="AN28" s="908"/>
      <c r="AO28" s="1"/>
      <c r="AP28" s="164"/>
      <c r="AQ28" s="904"/>
      <c r="AR28" s="905"/>
      <c r="AS28" s="906"/>
      <c r="AT28" s="907"/>
      <c r="AU28" s="908"/>
      <c r="AV28" s="908"/>
      <c r="AW28" s="1"/>
      <c r="AX28" s="164"/>
      <c r="AY28" s="904"/>
      <c r="AZ28" s="905"/>
      <c r="BA28" s="906"/>
      <c r="BB28" s="907"/>
      <c r="BC28" s="908"/>
      <c r="BD28" s="908"/>
      <c r="BE28" s="1"/>
      <c r="BF28" s="164"/>
      <c r="BG28" s="904"/>
      <c r="BH28" s="905"/>
      <c r="BI28" s="906"/>
      <c r="BJ28" s="907"/>
      <c r="BK28" s="908"/>
      <c r="BL28" s="908"/>
      <c r="BM28" s="1"/>
      <c r="BN28" s="164"/>
      <c r="BO28" s="904"/>
      <c r="BP28" s="905"/>
      <c r="BQ28" s="906"/>
      <c r="BR28" s="907"/>
      <c r="BS28" s="908"/>
      <c r="BT28" s="908"/>
      <c r="BU28" s="1"/>
      <c r="BV28" s="164"/>
      <c r="BW28" s="904"/>
      <c r="BX28" s="905"/>
      <c r="BY28" s="906"/>
      <c r="BZ28" s="907"/>
      <c r="CA28" s="908"/>
      <c r="CB28" s="908"/>
      <c r="CC28" s="1"/>
      <c r="CD28" s="164"/>
      <c r="CE28" s="904"/>
      <c r="CF28" s="905"/>
      <c r="CG28" s="906"/>
      <c r="CH28" s="907"/>
      <c r="CI28" s="908"/>
      <c r="CJ28" s="908"/>
      <c r="CK28" s="1"/>
      <c r="CL28" s="164"/>
      <c r="CM28" s="904"/>
      <c r="CN28" s="905"/>
      <c r="CO28" s="906"/>
      <c r="CP28" s="907"/>
      <c r="CQ28" s="908"/>
      <c r="CR28" s="908"/>
      <c r="CS28" s="1"/>
      <c r="CT28" s="164"/>
      <c r="CU28" s="904"/>
      <c r="CV28" s="905"/>
      <c r="CW28" s="906"/>
      <c r="CX28" s="907"/>
      <c r="CY28" s="908"/>
      <c r="CZ28" s="908"/>
      <c r="DA28" s="1"/>
      <c r="DB28" s="164"/>
      <c r="DC28" s="904"/>
      <c r="DD28" s="905"/>
      <c r="DE28" s="906"/>
      <c r="DF28" s="907"/>
      <c r="DG28" s="908"/>
      <c r="DH28" s="908"/>
      <c r="DI28" s="1"/>
      <c r="DJ28" s="164"/>
      <c r="DK28" s="904"/>
      <c r="DL28" s="905"/>
      <c r="DM28" s="906"/>
      <c r="DN28" s="907"/>
      <c r="DO28" s="908"/>
      <c r="DP28" s="908"/>
      <c r="DQ28" s="1"/>
      <c r="DR28" s="164"/>
      <c r="DS28" s="904"/>
      <c r="DT28" s="905"/>
      <c r="DU28" s="906"/>
      <c r="DV28" s="907"/>
      <c r="DW28" s="908"/>
      <c r="DX28" s="908"/>
      <c r="DY28" s="1"/>
      <c r="DZ28" s="164"/>
      <c r="EA28" s="904"/>
      <c r="EB28" s="905"/>
      <c r="EC28" s="906"/>
      <c r="ED28" s="907"/>
      <c r="EE28" s="908"/>
      <c r="EF28" s="908"/>
      <c r="EG28" s="1"/>
      <c r="EH28" s="164"/>
      <c r="EI28" s="904"/>
      <c r="EJ28" s="905"/>
      <c r="EK28" s="906"/>
      <c r="EL28" s="907"/>
      <c r="EM28" s="908"/>
      <c r="EN28" s="908"/>
      <c r="EO28" s="1"/>
      <c r="EP28" s="164"/>
      <c r="EQ28" s="904"/>
      <c r="ER28" s="905"/>
      <c r="ES28" s="906"/>
      <c r="ET28" s="907"/>
      <c r="EU28" s="908"/>
      <c r="EV28" s="908"/>
      <c r="EW28" s="1"/>
      <c r="EX28" s="164"/>
      <c r="EY28" s="904"/>
      <c r="EZ28" s="905"/>
      <c r="FA28" s="906"/>
      <c r="FB28" s="907"/>
      <c r="FC28" s="908"/>
      <c r="FD28" s="908"/>
      <c r="FE28" s="1"/>
      <c r="FF28" s="164"/>
      <c r="FG28" s="904"/>
      <c r="FH28" s="905"/>
      <c r="FI28" s="906"/>
      <c r="FJ28" s="907"/>
      <c r="FK28" s="908"/>
      <c r="FL28" s="908"/>
      <c r="FM28" s="1"/>
      <c r="FN28" s="164"/>
      <c r="FO28" s="914" t="s">
        <v>65</v>
      </c>
      <c r="FP28" s="58" t="s">
        <v>58</v>
      </c>
      <c r="FQ28" s="91" t="s">
        <v>32</v>
      </c>
      <c r="FR28" s="92">
        <v>1</v>
      </c>
      <c r="FS28" s="87">
        <v>0</v>
      </c>
      <c r="FT28" s="59">
        <f t="shared" si="1"/>
        <v>0</v>
      </c>
      <c r="FU28" s="1"/>
      <c r="FV28" s="89">
        <v>5</v>
      </c>
      <c r="FW28" s="93" t="s">
        <v>65</v>
      </c>
      <c r="FX28" s="58" t="s">
        <v>58</v>
      </c>
      <c r="FY28" s="91" t="s">
        <v>32</v>
      </c>
      <c r="FZ28" s="92">
        <v>1</v>
      </c>
      <c r="GA28" s="87">
        <v>0</v>
      </c>
      <c r="GB28" s="59">
        <f t="shared" si="2"/>
        <v>0</v>
      </c>
      <c r="GC28" s="1"/>
      <c r="GD28" s="89">
        <v>5</v>
      </c>
      <c r="GE28" s="93" t="s">
        <v>65</v>
      </c>
      <c r="GF28" s="58" t="s">
        <v>58</v>
      </c>
      <c r="GG28" s="91" t="s">
        <v>32</v>
      </c>
      <c r="GH28" s="92">
        <v>1</v>
      </c>
      <c r="GI28" s="87">
        <v>0</v>
      </c>
      <c r="GJ28" s="59">
        <f t="shared" si="2"/>
        <v>0</v>
      </c>
      <c r="GK28" s="1"/>
      <c r="GL28" s="89">
        <v>5</v>
      </c>
      <c r="GM28" s="93" t="s">
        <v>65</v>
      </c>
      <c r="GN28" s="58" t="s">
        <v>58</v>
      </c>
      <c r="GO28" s="91" t="s">
        <v>32</v>
      </c>
      <c r="GP28" s="92">
        <v>1</v>
      </c>
      <c r="GQ28" s="87">
        <v>0</v>
      </c>
      <c r="GR28" s="59">
        <f t="shared" si="3"/>
        <v>0</v>
      </c>
      <c r="GS28" s="1"/>
      <c r="GT28" s="89">
        <v>5</v>
      </c>
      <c r="GU28" s="93" t="s">
        <v>65</v>
      </c>
      <c r="GV28" s="58" t="s">
        <v>58</v>
      </c>
      <c r="GW28" s="91" t="s">
        <v>32</v>
      </c>
      <c r="GX28" s="92">
        <v>1</v>
      </c>
      <c r="GY28" s="87">
        <v>0</v>
      </c>
      <c r="GZ28" s="59">
        <f t="shared" si="3"/>
        <v>0</v>
      </c>
      <c r="HA28" s="1"/>
      <c r="HB28" s="89">
        <v>5</v>
      </c>
      <c r="HC28" s="93" t="s">
        <v>65</v>
      </c>
      <c r="HD28" s="58" t="s">
        <v>58</v>
      </c>
      <c r="HE28" s="91" t="s">
        <v>32</v>
      </c>
      <c r="HF28" s="92">
        <v>1</v>
      </c>
      <c r="HG28" s="87">
        <v>0</v>
      </c>
      <c r="HH28" s="59">
        <f t="shared" si="4"/>
        <v>0</v>
      </c>
      <c r="HI28" s="1"/>
      <c r="HJ28" s="89">
        <v>5</v>
      </c>
      <c r="HK28" s="93" t="s">
        <v>65</v>
      </c>
      <c r="HL28" s="58" t="s">
        <v>58</v>
      </c>
      <c r="HM28" s="91" t="s">
        <v>32</v>
      </c>
      <c r="HN28" s="92">
        <v>1</v>
      </c>
      <c r="HO28" s="87">
        <v>0</v>
      </c>
      <c r="HP28" s="59">
        <f t="shared" si="4"/>
        <v>0</v>
      </c>
      <c r="HQ28" s="1"/>
      <c r="HR28" s="89">
        <v>5</v>
      </c>
      <c r="HS28" s="93" t="s">
        <v>65</v>
      </c>
      <c r="HT28" s="58" t="s">
        <v>58</v>
      </c>
      <c r="HU28" s="91" t="s">
        <v>32</v>
      </c>
      <c r="HV28" s="92">
        <v>1</v>
      </c>
      <c r="HW28" s="87">
        <v>0</v>
      </c>
      <c r="HX28" s="59">
        <f t="shared" si="5"/>
        <v>0</v>
      </c>
      <c r="HY28" s="1"/>
      <c r="HZ28" s="89">
        <v>5</v>
      </c>
      <c r="IA28" s="93" t="s">
        <v>65</v>
      </c>
      <c r="IB28" s="58" t="s">
        <v>58</v>
      </c>
      <c r="IC28" s="91" t="s">
        <v>32</v>
      </c>
      <c r="ID28" s="92">
        <v>1</v>
      </c>
      <c r="IE28" s="87">
        <v>0</v>
      </c>
      <c r="IF28" s="59">
        <f t="shared" si="5"/>
        <v>0</v>
      </c>
      <c r="IG28" s="1"/>
      <c r="IH28" s="89">
        <v>5</v>
      </c>
      <c r="II28" s="93" t="s">
        <v>65</v>
      </c>
      <c r="IJ28" s="58" t="s">
        <v>58</v>
      </c>
      <c r="IK28" s="91" t="s">
        <v>32</v>
      </c>
      <c r="IL28" s="92">
        <v>1</v>
      </c>
      <c r="IM28" s="87">
        <v>0</v>
      </c>
      <c r="IN28" s="59">
        <f t="shared" si="6"/>
        <v>0</v>
      </c>
      <c r="IO28" s="1"/>
      <c r="IP28" s="89">
        <v>5</v>
      </c>
      <c r="IQ28" s="93" t="s">
        <v>65</v>
      </c>
      <c r="IR28" s="58" t="s">
        <v>58</v>
      </c>
      <c r="IS28" s="91" t="s">
        <v>32</v>
      </c>
      <c r="IT28" s="92">
        <v>1</v>
      </c>
      <c r="IU28" s="87">
        <v>0</v>
      </c>
      <c r="IV28" s="59">
        <f t="shared" si="6"/>
        <v>0</v>
      </c>
      <c r="IW28" s="1"/>
      <c r="IX28" s="89">
        <v>5</v>
      </c>
      <c r="IY28" s="93" t="s">
        <v>65</v>
      </c>
      <c r="IZ28" s="58" t="s">
        <v>58</v>
      </c>
      <c r="JA28" s="91" t="s">
        <v>32</v>
      </c>
      <c r="JB28" s="92">
        <v>1</v>
      </c>
      <c r="JC28" s="87">
        <v>0</v>
      </c>
      <c r="JD28" s="59">
        <f t="shared" si="7"/>
        <v>0</v>
      </c>
      <c r="JE28" s="1"/>
      <c r="JF28" s="89">
        <v>5</v>
      </c>
      <c r="JG28" s="93" t="s">
        <v>65</v>
      </c>
      <c r="JH28" s="58" t="s">
        <v>58</v>
      </c>
      <c r="JI28" s="91" t="s">
        <v>32</v>
      </c>
      <c r="JJ28" s="92">
        <v>1</v>
      </c>
      <c r="JK28" s="87">
        <v>0</v>
      </c>
      <c r="JL28" s="59">
        <f t="shared" si="7"/>
        <v>0</v>
      </c>
      <c r="JM28" s="1"/>
      <c r="JN28" s="89">
        <v>5</v>
      </c>
      <c r="JO28" s="93" t="s">
        <v>65</v>
      </c>
      <c r="JP28" s="58" t="s">
        <v>58</v>
      </c>
      <c r="JQ28" s="91" t="s">
        <v>32</v>
      </c>
      <c r="JR28" s="92">
        <v>1</v>
      </c>
      <c r="JS28" s="87">
        <v>0</v>
      </c>
      <c r="JT28" s="59">
        <f t="shared" si="8"/>
        <v>0</v>
      </c>
      <c r="JU28" s="1"/>
      <c r="JV28" s="89">
        <v>5</v>
      </c>
      <c r="JW28" s="93" t="s">
        <v>65</v>
      </c>
      <c r="JX28" s="58" t="s">
        <v>58</v>
      </c>
      <c r="JY28" s="91" t="s">
        <v>32</v>
      </c>
      <c r="JZ28" s="92">
        <v>1</v>
      </c>
      <c r="KA28" s="87">
        <v>0</v>
      </c>
      <c r="KB28" s="59">
        <f t="shared" si="8"/>
        <v>0</v>
      </c>
      <c r="KC28" s="1"/>
      <c r="KD28" s="89">
        <v>5</v>
      </c>
      <c r="KE28" s="93" t="s">
        <v>65</v>
      </c>
      <c r="KF28" s="58" t="s">
        <v>58</v>
      </c>
      <c r="KG28" s="91" t="s">
        <v>32</v>
      </c>
      <c r="KH28" s="92">
        <v>1</v>
      </c>
      <c r="KI28" s="87">
        <v>0</v>
      </c>
      <c r="KJ28" s="59">
        <f t="shared" si="9"/>
        <v>0</v>
      </c>
      <c r="KK28" s="1"/>
      <c r="KL28" s="89">
        <v>5</v>
      </c>
      <c r="KM28" s="93" t="s">
        <v>65</v>
      </c>
      <c r="KN28" s="58" t="s">
        <v>58</v>
      </c>
      <c r="KO28" s="91" t="s">
        <v>32</v>
      </c>
      <c r="KP28" s="92">
        <v>1</v>
      </c>
      <c r="KQ28" s="87">
        <v>0</v>
      </c>
      <c r="KR28" s="59">
        <f t="shared" si="9"/>
        <v>0</v>
      </c>
      <c r="KS28" s="1"/>
      <c r="KT28" s="89">
        <v>5</v>
      </c>
      <c r="KU28" s="93" t="s">
        <v>65</v>
      </c>
      <c r="KV28" s="58" t="s">
        <v>58</v>
      </c>
      <c r="KW28" s="91" t="s">
        <v>32</v>
      </c>
      <c r="KX28" s="92">
        <v>1</v>
      </c>
      <c r="KY28" s="87">
        <v>0</v>
      </c>
      <c r="KZ28" s="59">
        <f t="shared" si="10"/>
        <v>0</v>
      </c>
      <c r="LA28" s="1"/>
      <c r="LB28" s="89">
        <v>5</v>
      </c>
      <c r="LC28" s="93" t="s">
        <v>65</v>
      </c>
      <c r="LD28" s="58" t="s">
        <v>58</v>
      </c>
      <c r="LE28" s="91" t="s">
        <v>32</v>
      </c>
      <c r="LF28" s="92">
        <v>1</v>
      </c>
      <c r="LG28" s="87">
        <v>0</v>
      </c>
      <c r="LH28" s="59">
        <f t="shared" si="10"/>
        <v>0</v>
      </c>
      <c r="LI28" s="1"/>
      <c r="LJ28" s="89">
        <v>5</v>
      </c>
      <c r="LK28" s="93" t="s">
        <v>65</v>
      </c>
      <c r="LL28" s="58" t="s">
        <v>58</v>
      </c>
      <c r="LM28" s="91" t="s">
        <v>32</v>
      </c>
      <c r="LN28" s="92">
        <v>1</v>
      </c>
      <c r="LO28" s="87">
        <v>0</v>
      </c>
      <c r="LP28" s="59">
        <f t="shared" si="11"/>
        <v>0</v>
      </c>
      <c r="LQ28" s="1"/>
      <c r="LR28" s="89">
        <v>5</v>
      </c>
      <c r="LS28" s="93" t="s">
        <v>65</v>
      </c>
      <c r="LT28" s="58" t="s">
        <v>58</v>
      </c>
      <c r="LU28" s="91" t="s">
        <v>32</v>
      </c>
      <c r="LV28" s="92">
        <v>1</v>
      </c>
      <c r="LW28" s="87">
        <v>0</v>
      </c>
      <c r="LX28" s="59">
        <f t="shared" si="11"/>
        <v>0</v>
      </c>
      <c r="LY28" s="1"/>
      <c r="LZ28" s="89">
        <v>5</v>
      </c>
      <c r="MA28" s="93" t="s">
        <v>65</v>
      </c>
      <c r="MB28" s="58" t="s">
        <v>58</v>
      </c>
      <c r="MC28" s="91" t="s">
        <v>32</v>
      </c>
      <c r="MD28" s="92">
        <v>1</v>
      </c>
      <c r="ME28" s="87">
        <v>0</v>
      </c>
      <c r="MF28" s="59">
        <f t="shared" si="12"/>
        <v>0</v>
      </c>
      <c r="MG28" s="1"/>
      <c r="MH28" s="89">
        <v>5</v>
      </c>
      <c r="MI28" s="93" t="s">
        <v>65</v>
      </c>
      <c r="MJ28" s="58" t="s">
        <v>58</v>
      </c>
      <c r="MK28" s="91" t="s">
        <v>32</v>
      </c>
      <c r="ML28" s="92">
        <v>1</v>
      </c>
      <c r="MM28" s="87">
        <v>0</v>
      </c>
      <c r="MN28" s="59">
        <f t="shared" si="12"/>
        <v>0</v>
      </c>
      <c r="MO28" s="1"/>
      <c r="MP28" s="89">
        <v>5</v>
      </c>
      <c r="MQ28" s="93" t="s">
        <v>65</v>
      </c>
      <c r="MR28" s="58" t="s">
        <v>58</v>
      </c>
      <c r="MS28" s="91" t="s">
        <v>32</v>
      </c>
      <c r="MT28" s="92">
        <v>1</v>
      </c>
      <c r="MU28" s="87">
        <v>0</v>
      </c>
      <c r="MV28" s="59">
        <f t="shared" si="13"/>
        <v>0</v>
      </c>
      <c r="MW28" s="1"/>
      <c r="MX28" s="89">
        <v>5</v>
      </c>
      <c r="MY28" s="93" t="s">
        <v>65</v>
      </c>
      <c r="MZ28" s="58" t="s">
        <v>58</v>
      </c>
      <c r="NA28" s="91" t="s">
        <v>32</v>
      </c>
      <c r="NB28" s="92">
        <v>1</v>
      </c>
      <c r="NC28" s="87">
        <v>0</v>
      </c>
      <c r="ND28" s="59">
        <f t="shared" si="13"/>
        <v>0</v>
      </c>
      <c r="NE28" s="1"/>
      <c r="NF28" s="89">
        <v>5</v>
      </c>
      <c r="NG28" s="93" t="s">
        <v>65</v>
      </c>
      <c r="NH28" s="58" t="s">
        <v>58</v>
      </c>
      <c r="NI28" s="91" t="s">
        <v>32</v>
      </c>
      <c r="NJ28" s="92">
        <v>1</v>
      </c>
      <c r="NK28" s="87">
        <v>0</v>
      </c>
      <c r="NL28" s="59">
        <f t="shared" si="14"/>
        <v>0</v>
      </c>
      <c r="NM28" s="1"/>
      <c r="NN28" s="89">
        <v>5</v>
      </c>
      <c r="NO28" s="93" t="s">
        <v>65</v>
      </c>
      <c r="NP28" s="58" t="s">
        <v>58</v>
      </c>
      <c r="NQ28" s="91" t="s">
        <v>32</v>
      </c>
      <c r="NR28" s="92">
        <v>1</v>
      </c>
      <c r="NS28" s="87">
        <v>0</v>
      </c>
      <c r="NT28" s="59">
        <f t="shared" si="14"/>
        <v>0</v>
      </c>
      <c r="NU28" s="1"/>
      <c r="NV28" s="89">
        <v>5</v>
      </c>
      <c r="NW28" s="93" t="s">
        <v>65</v>
      </c>
      <c r="NX28" s="58" t="s">
        <v>58</v>
      </c>
      <c r="NY28" s="91" t="s">
        <v>32</v>
      </c>
      <c r="NZ28" s="92">
        <v>1</v>
      </c>
      <c r="OA28" s="87">
        <v>0</v>
      </c>
      <c r="OB28" s="59">
        <f t="shared" si="15"/>
        <v>0</v>
      </c>
      <c r="OC28" s="1"/>
      <c r="OD28" s="89">
        <v>5</v>
      </c>
      <c r="OE28" s="93" t="s">
        <v>65</v>
      </c>
      <c r="OF28" s="58" t="s">
        <v>58</v>
      </c>
      <c r="OG28" s="91" t="s">
        <v>32</v>
      </c>
      <c r="OH28" s="92">
        <v>1</v>
      </c>
      <c r="OI28" s="87">
        <v>0</v>
      </c>
      <c r="OJ28" s="59">
        <f t="shared" si="15"/>
        <v>0</v>
      </c>
      <c r="OK28" s="1"/>
      <c r="OL28" s="89">
        <v>5</v>
      </c>
      <c r="OM28" s="93" t="s">
        <v>65</v>
      </c>
      <c r="ON28" s="58" t="s">
        <v>58</v>
      </c>
      <c r="OO28" s="91" t="s">
        <v>32</v>
      </c>
      <c r="OP28" s="92">
        <v>1</v>
      </c>
      <c r="OQ28" s="87">
        <v>0</v>
      </c>
      <c r="OR28" s="59">
        <f t="shared" si="16"/>
        <v>0</v>
      </c>
      <c r="OS28" s="1"/>
      <c r="OT28" s="89">
        <v>5</v>
      </c>
      <c r="OU28" s="93" t="s">
        <v>65</v>
      </c>
      <c r="OV28" s="58" t="s">
        <v>58</v>
      </c>
      <c r="OW28" s="91" t="s">
        <v>32</v>
      </c>
      <c r="OX28" s="92">
        <v>1</v>
      </c>
      <c r="OY28" s="87">
        <v>0</v>
      </c>
      <c r="OZ28" s="59">
        <f t="shared" si="16"/>
        <v>0</v>
      </c>
      <c r="PA28" s="1"/>
      <c r="PB28" s="89">
        <v>5</v>
      </c>
      <c r="PC28" s="93" t="s">
        <v>65</v>
      </c>
      <c r="PD28" s="58" t="s">
        <v>58</v>
      </c>
      <c r="PE28" s="91" t="s">
        <v>32</v>
      </c>
      <c r="PF28" s="92">
        <v>1</v>
      </c>
      <c r="PG28" s="87">
        <v>0</v>
      </c>
      <c r="PH28" s="59">
        <f t="shared" si="17"/>
        <v>0</v>
      </c>
      <c r="PI28" s="1"/>
      <c r="PJ28" s="89">
        <v>5</v>
      </c>
      <c r="PK28" s="93" t="s">
        <v>65</v>
      </c>
      <c r="PL28" s="58" t="s">
        <v>58</v>
      </c>
      <c r="PM28" s="91" t="s">
        <v>32</v>
      </c>
      <c r="PN28" s="92">
        <v>1</v>
      </c>
      <c r="PO28" s="87">
        <v>0</v>
      </c>
      <c r="PP28" s="59">
        <f t="shared" si="17"/>
        <v>0</v>
      </c>
      <c r="PQ28" s="1"/>
      <c r="PR28" s="89">
        <v>5</v>
      </c>
      <c r="PS28" s="93" t="s">
        <v>65</v>
      </c>
      <c r="PT28" s="58" t="s">
        <v>58</v>
      </c>
      <c r="PU28" s="91" t="s">
        <v>32</v>
      </c>
      <c r="PV28" s="92">
        <v>1</v>
      </c>
      <c r="PW28" s="87">
        <v>0</v>
      </c>
      <c r="PX28" s="59">
        <f t="shared" si="18"/>
        <v>0</v>
      </c>
      <c r="PY28" s="1"/>
      <c r="PZ28" s="89">
        <v>5</v>
      </c>
      <c r="QA28" s="93" t="s">
        <v>65</v>
      </c>
      <c r="QB28" s="58" t="s">
        <v>58</v>
      </c>
      <c r="QC28" s="91" t="s">
        <v>32</v>
      </c>
      <c r="QD28" s="92">
        <v>1</v>
      </c>
      <c r="QE28" s="87">
        <v>0</v>
      </c>
      <c r="QF28" s="59">
        <f t="shared" si="18"/>
        <v>0</v>
      </c>
      <c r="QG28" s="1"/>
      <c r="QH28" s="89">
        <v>5</v>
      </c>
      <c r="QI28" s="93" t="s">
        <v>65</v>
      </c>
      <c r="QJ28" s="58" t="s">
        <v>58</v>
      </c>
      <c r="QK28" s="91" t="s">
        <v>32</v>
      </c>
      <c r="QL28" s="92">
        <v>1</v>
      </c>
      <c r="QM28" s="87">
        <v>0</v>
      </c>
      <c r="QN28" s="59">
        <f t="shared" si="19"/>
        <v>0</v>
      </c>
      <c r="QO28" s="1"/>
      <c r="QP28" s="89">
        <v>5</v>
      </c>
      <c r="QQ28" s="93" t="s">
        <v>65</v>
      </c>
      <c r="QR28" s="58" t="s">
        <v>58</v>
      </c>
      <c r="QS28" s="91" t="s">
        <v>32</v>
      </c>
      <c r="QT28" s="92">
        <v>1</v>
      </c>
      <c r="QU28" s="87">
        <v>0</v>
      </c>
      <c r="QV28" s="59">
        <f t="shared" si="19"/>
        <v>0</v>
      </c>
      <c r="QW28" s="1"/>
      <c r="QX28" s="89">
        <v>5</v>
      </c>
      <c r="QY28" s="93" t="s">
        <v>65</v>
      </c>
      <c r="QZ28" s="58" t="s">
        <v>58</v>
      </c>
      <c r="RA28" s="91" t="s">
        <v>32</v>
      </c>
      <c r="RB28" s="92">
        <v>1</v>
      </c>
      <c r="RC28" s="87">
        <v>0</v>
      </c>
      <c r="RD28" s="59">
        <f t="shared" si="20"/>
        <v>0</v>
      </c>
      <c r="RE28" s="1"/>
      <c r="RF28" s="89">
        <v>5</v>
      </c>
      <c r="RG28" s="93" t="s">
        <v>65</v>
      </c>
      <c r="RH28" s="58" t="s">
        <v>58</v>
      </c>
      <c r="RI28" s="91" t="s">
        <v>32</v>
      </c>
      <c r="RJ28" s="92">
        <v>1</v>
      </c>
      <c r="RK28" s="87">
        <v>0</v>
      </c>
      <c r="RL28" s="59">
        <f t="shared" si="20"/>
        <v>0</v>
      </c>
      <c r="RM28" s="1"/>
      <c r="RN28" s="89">
        <v>5</v>
      </c>
      <c r="RO28" s="93" t="s">
        <v>65</v>
      </c>
      <c r="RP28" s="58" t="s">
        <v>58</v>
      </c>
      <c r="RQ28" s="91" t="s">
        <v>32</v>
      </c>
      <c r="RR28" s="92">
        <v>1</v>
      </c>
      <c r="RS28" s="87">
        <v>0</v>
      </c>
      <c r="RT28" s="59">
        <f t="shared" si="21"/>
        <v>0</v>
      </c>
      <c r="RU28" s="1"/>
      <c r="RV28" s="89">
        <v>5</v>
      </c>
      <c r="RW28" s="93" t="s">
        <v>65</v>
      </c>
      <c r="RX28" s="58" t="s">
        <v>58</v>
      </c>
      <c r="RY28" s="91" t="s">
        <v>32</v>
      </c>
      <c r="RZ28" s="92">
        <v>1</v>
      </c>
      <c r="SA28" s="87">
        <v>0</v>
      </c>
      <c r="SB28" s="59">
        <f t="shared" si="21"/>
        <v>0</v>
      </c>
      <c r="SC28" s="1"/>
      <c r="SD28" s="89">
        <v>5</v>
      </c>
      <c r="SE28" s="93" t="s">
        <v>65</v>
      </c>
      <c r="SF28" s="58" t="s">
        <v>58</v>
      </c>
      <c r="SG28" s="91" t="s">
        <v>32</v>
      </c>
      <c r="SH28" s="92">
        <v>1</v>
      </c>
      <c r="SI28" s="87">
        <v>0</v>
      </c>
      <c r="SJ28" s="59">
        <f t="shared" si="22"/>
        <v>0</v>
      </c>
      <c r="SK28" s="1"/>
      <c r="SL28" s="89">
        <v>5</v>
      </c>
      <c r="SM28" s="93" t="s">
        <v>65</v>
      </c>
      <c r="SN28" s="58" t="s">
        <v>58</v>
      </c>
      <c r="SO28" s="91" t="s">
        <v>32</v>
      </c>
      <c r="SP28" s="92">
        <v>1</v>
      </c>
      <c r="SQ28" s="87">
        <v>0</v>
      </c>
      <c r="SR28" s="59">
        <f t="shared" si="22"/>
        <v>0</v>
      </c>
      <c r="SS28" s="1"/>
      <c r="ST28" s="89">
        <v>5</v>
      </c>
      <c r="SU28" s="93" t="s">
        <v>65</v>
      </c>
      <c r="SV28" s="58" t="s">
        <v>58</v>
      </c>
      <c r="SW28" s="91" t="s">
        <v>32</v>
      </c>
      <c r="SX28" s="92">
        <v>1</v>
      </c>
      <c r="SY28" s="87">
        <v>0</v>
      </c>
      <c r="SZ28" s="59">
        <f t="shared" si="23"/>
        <v>0</v>
      </c>
      <c r="TA28" s="1"/>
      <c r="TB28" s="89">
        <v>5</v>
      </c>
      <c r="TC28" s="93" t="s">
        <v>65</v>
      </c>
      <c r="TD28" s="58" t="s">
        <v>58</v>
      </c>
      <c r="TE28" s="91" t="s">
        <v>32</v>
      </c>
      <c r="TF28" s="92">
        <v>1</v>
      </c>
      <c r="TG28" s="87">
        <v>0</v>
      </c>
      <c r="TH28" s="59">
        <f t="shared" si="23"/>
        <v>0</v>
      </c>
      <c r="TI28" s="1"/>
      <c r="TJ28" s="89">
        <v>5</v>
      </c>
      <c r="TK28" s="93" t="s">
        <v>65</v>
      </c>
      <c r="TL28" s="58" t="s">
        <v>58</v>
      </c>
      <c r="TM28" s="91" t="s">
        <v>32</v>
      </c>
      <c r="TN28" s="92">
        <v>1</v>
      </c>
      <c r="TO28" s="87">
        <v>0</v>
      </c>
      <c r="TP28" s="59">
        <f t="shared" si="24"/>
        <v>0</v>
      </c>
      <c r="TQ28" s="1"/>
      <c r="TR28" s="89">
        <v>5</v>
      </c>
      <c r="TS28" s="93" t="s">
        <v>65</v>
      </c>
      <c r="TT28" s="58" t="s">
        <v>58</v>
      </c>
      <c r="TU28" s="91" t="s">
        <v>32</v>
      </c>
      <c r="TV28" s="92">
        <v>1</v>
      </c>
      <c r="TW28" s="87">
        <v>0</v>
      </c>
      <c r="TX28" s="59">
        <f t="shared" si="24"/>
        <v>0</v>
      </c>
      <c r="TY28" s="1"/>
      <c r="TZ28" s="89">
        <v>5</v>
      </c>
      <c r="UA28" s="93" t="s">
        <v>65</v>
      </c>
      <c r="UB28" s="58" t="s">
        <v>58</v>
      </c>
      <c r="UC28" s="91" t="s">
        <v>32</v>
      </c>
      <c r="UD28" s="92">
        <v>1</v>
      </c>
      <c r="UE28" s="87">
        <v>0</v>
      </c>
      <c r="UF28" s="59">
        <f t="shared" si="25"/>
        <v>0</v>
      </c>
      <c r="UG28" s="1"/>
      <c r="UH28" s="89">
        <v>5</v>
      </c>
      <c r="UI28" s="93" t="s">
        <v>65</v>
      </c>
      <c r="UJ28" s="58" t="s">
        <v>58</v>
      </c>
      <c r="UK28" s="91" t="s">
        <v>32</v>
      </c>
      <c r="UL28" s="92">
        <v>1</v>
      </c>
      <c r="UM28" s="87">
        <v>0</v>
      </c>
      <c r="UN28" s="59">
        <f t="shared" si="25"/>
        <v>0</v>
      </c>
      <c r="UO28" s="1"/>
      <c r="UP28" s="89">
        <v>5</v>
      </c>
      <c r="UQ28" s="93" t="s">
        <v>65</v>
      </c>
      <c r="UR28" s="58" t="s">
        <v>58</v>
      </c>
      <c r="US28" s="91" t="s">
        <v>32</v>
      </c>
      <c r="UT28" s="92">
        <v>1</v>
      </c>
      <c r="UU28" s="87">
        <v>0</v>
      </c>
      <c r="UV28" s="59">
        <f t="shared" si="26"/>
        <v>0</v>
      </c>
      <c r="UW28" s="1"/>
      <c r="UX28" s="89">
        <v>5</v>
      </c>
      <c r="UY28" s="93" t="s">
        <v>65</v>
      </c>
      <c r="UZ28" s="58" t="s">
        <v>58</v>
      </c>
      <c r="VA28" s="91" t="s">
        <v>32</v>
      </c>
      <c r="VB28" s="92">
        <v>1</v>
      </c>
      <c r="VC28" s="87">
        <v>0</v>
      </c>
      <c r="VD28" s="59">
        <f t="shared" si="26"/>
        <v>0</v>
      </c>
      <c r="VE28" s="1"/>
      <c r="VF28" s="89">
        <v>5</v>
      </c>
      <c r="VG28" s="93" t="s">
        <v>65</v>
      </c>
      <c r="VH28" s="58" t="s">
        <v>58</v>
      </c>
      <c r="VI28" s="91" t="s">
        <v>32</v>
      </c>
      <c r="VJ28" s="92">
        <v>1</v>
      </c>
      <c r="VK28" s="87">
        <v>0</v>
      </c>
      <c r="VL28" s="59">
        <f t="shared" si="27"/>
        <v>0</v>
      </c>
      <c r="VM28" s="1"/>
      <c r="VN28" s="89">
        <v>5</v>
      </c>
      <c r="VO28" s="93" t="s">
        <v>65</v>
      </c>
      <c r="VP28" s="58" t="s">
        <v>58</v>
      </c>
      <c r="VQ28" s="91" t="s">
        <v>32</v>
      </c>
      <c r="VR28" s="92">
        <v>1</v>
      </c>
      <c r="VS28" s="87">
        <v>0</v>
      </c>
      <c r="VT28" s="59">
        <f t="shared" si="27"/>
        <v>0</v>
      </c>
      <c r="VU28" s="1"/>
      <c r="VV28" s="89">
        <v>5</v>
      </c>
      <c r="VW28" s="93" t="s">
        <v>65</v>
      </c>
      <c r="VX28" s="58" t="s">
        <v>58</v>
      </c>
      <c r="VY28" s="91" t="s">
        <v>32</v>
      </c>
      <c r="VZ28" s="92">
        <v>1</v>
      </c>
      <c r="WA28" s="87">
        <v>0</v>
      </c>
      <c r="WB28" s="59">
        <f t="shared" si="28"/>
        <v>0</v>
      </c>
      <c r="WC28" s="1"/>
      <c r="WD28" s="89">
        <v>5</v>
      </c>
      <c r="WE28" s="93" t="s">
        <v>65</v>
      </c>
      <c r="WF28" s="58" t="s">
        <v>58</v>
      </c>
      <c r="WG28" s="91" t="s">
        <v>32</v>
      </c>
      <c r="WH28" s="92">
        <v>1</v>
      </c>
      <c r="WI28" s="87">
        <v>0</v>
      </c>
      <c r="WJ28" s="59">
        <f t="shared" si="28"/>
        <v>0</v>
      </c>
      <c r="WK28" s="1"/>
      <c r="WL28" s="89">
        <v>5</v>
      </c>
      <c r="WM28" s="93" t="s">
        <v>65</v>
      </c>
      <c r="WN28" s="58" t="s">
        <v>58</v>
      </c>
      <c r="WO28" s="91" t="s">
        <v>32</v>
      </c>
      <c r="WP28" s="92">
        <v>1</v>
      </c>
      <c r="WQ28" s="87">
        <v>0</v>
      </c>
      <c r="WR28" s="59">
        <f t="shared" si="29"/>
        <v>0</v>
      </c>
      <c r="WS28" s="1"/>
      <c r="WT28" s="89">
        <v>5</v>
      </c>
      <c r="WU28" s="93" t="s">
        <v>65</v>
      </c>
      <c r="WV28" s="58" t="s">
        <v>58</v>
      </c>
      <c r="WW28" s="91" t="s">
        <v>32</v>
      </c>
      <c r="WX28" s="92">
        <v>1</v>
      </c>
      <c r="WY28" s="87">
        <v>0</v>
      </c>
      <c r="WZ28" s="59">
        <f t="shared" si="29"/>
        <v>0</v>
      </c>
      <c r="XA28" s="1"/>
      <c r="XB28" s="89">
        <v>5</v>
      </c>
      <c r="XC28" s="93" t="s">
        <v>65</v>
      </c>
      <c r="XD28" s="58" t="s">
        <v>58</v>
      </c>
      <c r="XE28" s="91" t="s">
        <v>32</v>
      </c>
      <c r="XF28" s="92">
        <v>1</v>
      </c>
      <c r="XG28" s="87">
        <v>0</v>
      </c>
      <c r="XH28" s="59">
        <f t="shared" si="30"/>
        <v>0</v>
      </c>
      <c r="XI28" s="1"/>
      <c r="XJ28" s="89">
        <v>5</v>
      </c>
      <c r="XK28" s="93" t="s">
        <v>65</v>
      </c>
      <c r="XL28" s="58" t="s">
        <v>58</v>
      </c>
      <c r="XM28" s="91" t="s">
        <v>32</v>
      </c>
      <c r="XN28" s="92">
        <v>1</v>
      </c>
      <c r="XO28" s="87">
        <v>0</v>
      </c>
      <c r="XP28" s="59">
        <f t="shared" si="30"/>
        <v>0</v>
      </c>
      <c r="XQ28" s="1"/>
      <c r="XR28" s="89">
        <v>5</v>
      </c>
      <c r="XS28" s="93" t="s">
        <v>65</v>
      </c>
      <c r="XT28" s="58" t="s">
        <v>58</v>
      </c>
      <c r="XU28" s="91" t="s">
        <v>32</v>
      </c>
      <c r="XV28" s="92">
        <v>1</v>
      </c>
      <c r="XW28" s="87">
        <v>0</v>
      </c>
      <c r="XX28" s="59">
        <f t="shared" si="31"/>
        <v>0</v>
      </c>
      <c r="XY28" s="1"/>
      <c r="XZ28" s="89">
        <v>5</v>
      </c>
      <c r="YA28" s="93" t="s">
        <v>65</v>
      </c>
      <c r="YB28" s="58" t="s">
        <v>58</v>
      </c>
      <c r="YC28" s="91" t="s">
        <v>32</v>
      </c>
      <c r="YD28" s="92">
        <v>1</v>
      </c>
      <c r="YE28" s="87">
        <v>0</v>
      </c>
      <c r="YF28" s="59">
        <f t="shared" si="31"/>
        <v>0</v>
      </c>
      <c r="YG28" s="1"/>
      <c r="YH28" s="89">
        <v>5</v>
      </c>
      <c r="YI28" s="93" t="s">
        <v>65</v>
      </c>
      <c r="YJ28" s="58" t="s">
        <v>58</v>
      </c>
      <c r="YK28" s="91" t="s">
        <v>32</v>
      </c>
      <c r="YL28" s="92">
        <v>1</v>
      </c>
      <c r="YM28" s="87">
        <v>0</v>
      </c>
      <c r="YN28" s="59">
        <f t="shared" si="32"/>
        <v>0</v>
      </c>
      <c r="YO28" s="1"/>
      <c r="YP28" s="89">
        <v>5</v>
      </c>
      <c r="YQ28" s="93" t="s">
        <v>65</v>
      </c>
      <c r="YR28" s="58" t="s">
        <v>58</v>
      </c>
      <c r="YS28" s="91" t="s">
        <v>32</v>
      </c>
      <c r="YT28" s="92">
        <v>1</v>
      </c>
      <c r="YU28" s="87">
        <v>0</v>
      </c>
      <c r="YV28" s="59">
        <f t="shared" si="32"/>
        <v>0</v>
      </c>
      <c r="YW28" s="1"/>
      <c r="YX28" s="89">
        <v>5</v>
      </c>
      <c r="YY28" s="93" t="s">
        <v>65</v>
      </c>
      <c r="YZ28" s="58" t="s">
        <v>58</v>
      </c>
      <c r="ZA28" s="91" t="s">
        <v>32</v>
      </c>
      <c r="ZB28" s="92">
        <v>1</v>
      </c>
      <c r="ZC28" s="87">
        <v>0</v>
      </c>
      <c r="ZD28" s="59">
        <f t="shared" si="33"/>
        <v>0</v>
      </c>
      <c r="ZE28" s="1"/>
      <c r="ZF28" s="89">
        <v>5</v>
      </c>
      <c r="ZG28" s="93" t="s">
        <v>65</v>
      </c>
      <c r="ZH28" s="58" t="s">
        <v>58</v>
      </c>
      <c r="ZI28" s="91" t="s">
        <v>32</v>
      </c>
      <c r="ZJ28" s="92">
        <v>1</v>
      </c>
      <c r="ZK28" s="87">
        <v>0</v>
      </c>
      <c r="ZL28" s="59">
        <f t="shared" si="33"/>
        <v>0</v>
      </c>
      <c r="ZM28" s="1"/>
      <c r="ZN28" s="89">
        <v>5</v>
      </c>
      <c r="ZO28" s="93" t="s">
        <v>65</v>
      </c>
      <c r="ZP28" s="58" t="s">
        <v>58</v>
      </c>
      <c r="ZQ28" s="91" t="s">
        <v>32</v>
      </c>
      <c r="ZR28" s="92">
        <v>1</v>
      </c>
      <c r="ZS28" s="87">
        <v>0</v>
      </c>
      <c r="ZT28" s="59">
        <f t="shared" si="34"/>
        <v>0</v>
      </c>
      <c r="ZU28" s="1"/>
      <c r="ZV28" s="89">
        <v>5</v>
      </c>
      <c r="ZW28" s="93" t="s">
        <v>65</v>
      </c>
      <c r="ZX28" s="58" t="s">
        <v>58</v>
      </c>
      <c r="ZY28" s="91" t="s">
        <v>32</v>
      </c>
      <c r="ZZ28" s="92">
        <v>1</v>
      </c>
      <c r="AAA28" s="87">
        <v>0</v>
      </c>
      <c r="AAB28" s="59">
        <f t="shared" si="34"/>
        <v>0</v>
      </c>
      <c r="AAC28" s="1"/>
      <c r="AAD28" s="89">
        <v>5</v>
      </c>
      <c r="AAE28" s="93" t="s">
        <v>65</v>
      </c>
      <c r="AAF28" s="58" t="s">
        <v>58</v>
      </c>
      <c r="AAG28" s="91" t="s">
        <v>32</v>
      </c>
      <c r="AAH28" s="92">
        <v>1</v>
      </c>
      <c r="AAI28" s="87">
        <v>0</v>
      </c>
      <c r="AAJ28" s="59">
        <f t="shared" si="35"/>
        <v>0</v>
      </c>
      <c r="AAK28" s="1"/>
      <c r="AAL28" s="89">
        <v>5</v>
      </c>
      <c r="AAM28" s="93" t="s">
        <v>65</v>
      </c>
      <c r="AAN28" s="58" t="s">
        <v>58</v>
      </c>
      <c r="AAO28" s="91" t="s">
        <v>32</v>
      </c>
      <c r="AAP28" s="92">
        <v>1</v>
      </c>
      <c r="AAQ28" s="87">
        <v>0</v>
      </c>
      <c r="AAR28" s="59">
        <f t="shared" si="35"/>
        <v>0</v>
      </c>
      <c r="AAS28" s="1"/>
      <c r="AAT28" s="89">
        <v>5</v>
      </c>
      <c r="AAU28" s="93" t="s">
        <v>65</v>
      </c>
      <c r="AAV28" s="58" t="s">
        <v>58</v>
      </c>
      <c r="AAW28" s="91" t="s">
        <v>32</v>
      </c>
      <c r="AAX28" s="92">
        <v>1</v>
      </c>
      <c r="AAY28" s="87">
        <v>0</v>
      </c>
      <c r="AAZ28" s="59">
        <f t="shared" si="36"/>
        <v>0</v>
      </c>
      <c r="ABA28" s="1"/>
      <c r="ABB28" s="89">
        <v>5</v>
      </c>
      <c r="ABC28" s="93" t="s">
        <v>65</v>
      </c>
      <c r="ABD28" s="58" t="s">
        <v>58</v>
      </c>
      <c r="ABE28" s="91" t="s">
        <v>32</v>
      </c>
      <c r="ABF28" s="92">
        <v>1</v>
      </c>
      <c r="ABG28" s="87">
        <v>0</v>
      </c>
      <c r="ABH28" s="59">
        <f t="shared" si="36"/>
        <v>0</v>
      </c>
      <c r="ABI28" s="1"/>
      <c r="ABJ28" s="89">
        <v>5</v>
      </c>
      <c r="ABK28" s="93" t="s">
        <v>65</v>
      </c>
      <c r="ABL28" s="58" t="s">
        <v>58</v>
      </c>
      <c r="ABM28" s="91" t="s">
        <v>32</v>
      </c>
      <c r="ABN28" s="92">
        <v>1</v>
      </c>
      <c r="ABO28" s="87">
        <v>0</v>
      </c>
      <c r="ABP28" s="59">
        <f t="shared" si="37"/>
        <v>0</v>
      </c>
      <c r="ABQ28" s="1"/>
      <c r="ABR28" s="89">
        <v>5</v>
      </c>
      <c r="ABS28" s="93" t="s">
        <v>65</v>
      </c>
      <c r="ABT28" s="58" t="s">
        <v>58</v>
      </c>
      <c r="ABU28" s="91" t="s">
        <v>32</v>
      </c>
      <c r="ABV28" s="92">
        <v>1</v>
      </c>
      <c r="ABW28" s="87">
        <v>0</v>
      </c>
      <c r="ABX28" s="59">
        <f t="shared" si="37"/>
        <v>0</v>
      </c>
      <c r="ABY28" s="1"/>
      <c r="ABZ28" s="89">
        <v>5</v>
      </c>
      <c r="ACA28" s="93" t="s">
        <v>65</v>
      </c>
      <c r="ACB28" s="58" t="s">
        <v>58</v>
      </c>
      <c r="ACC28" s="91" t="s">
        <v>32</v>
      </c>
      <c r="ACD28" s="92">
        <v>1</v>
      </c>
      <c r="ACE28" s="87">
        <v>0</v>
      </c>
      <c r="ACF28" s="59">
        <f t="shared" si="38"/>
        <v>0</v>
      </c>
      <c r="ACG28" s="1"/>
      <c r="ACH28" s="89">
        <v>5</v>
      </c>
      <c r="ACI28" s="93" t="s">
        <v>65</v>
      </c>
      <c r="ACJ28" s="58" t="s">
        <v>58</v>
      </c>
      <c r="ACK28" s="91" t="s">
        <v>32</v>
      </c>
      <c r="ACL28" s="92">
        <v>1</v>
      </c>
      <c r="ACM28" s="87">
        <v>0</v>
      </c>
      <c r="ACN28" s="59">
        <f t="shared" si="38"/>
        <v>0</v>
      </c>
      <c r="ACO28" s="1"/>
      <c r="ACP28" s="89">
        <v>5</v>
      </c>
      <c r="ACQ28" s="93" t="s">
        <v>65</v>
      </c>
      <c r="ACR28" s="58" t="s">
        <v>58</v>
      </c>
      <c r="ACS28" s="91" t="s">
        <v>32</v>
      </c>
      <c r="ACT28" s="92">
        <v>1</v>
      </c>
      <c r="ACU28" s="87">
        <v>0</v>
      </c>
      <c r="ACV28" s="59">
        <f t="shared" si="39"/>
        <v>0</v>
      </c>
      <c r="ACW28" s="1"/>
      <c r="ACX28" s="89">
        <v>5</v>
      </c>
      <c r="ACY28" s="93" t="s">
        <v>65</v>
      </c>
      <c r="ACZ28" s="58" t="s">
        <v>58</v>
      </c>
      <c r="ADA28" s="91" t="s">
        <v>32</v>
      </c>
      <c r="ADB28" s="92">
        <v>1</v>
      </c>
      <c r="ADC28" s="87">
        <v>0</v>
      </c>
      <c r="ADD28" s="59">
        <f t="shared" si="39"/>
        <v>0</v>
      </c>
      <c r="ADE28" s="1"/>
      <c r="ADF28" s="89">
        <v>5</v>
      </c>
      <c r="ADG28" s="93" t="s">
        <v>65</v>
      </c>
      <c r="ADH28" s="58" t="s">
        <v>58</v>
      </c>
      <c r="ADI28" s="91" t="s">
        <v>32</v>
      </c>
      <c r="ADJ28" s="92">
        <v>1</v>
      </c>
      <c r="ADK28" s="87">
        <v>0</v>
      </c>
      <c r="ADL28" s="59">
        <f t="shared" si="40"/>
        <v>0</v>
      </c>
      <c r="ADM28" s="1"/>
      <c r="ADN28" s="89">
        <v>5</v>
      </c>
      <c r="ADO28" s="93" t="s">
        <v>65</v>
      </c>
      <c r="ADP28" s="58" t="s">
        <v>58</v>
      </c>
      <c r="ADQ28" s="91" t="s">
        <v>32</v>
      </c>
      <c r="ADR28" s="92">
        <v>1</v>
      </c>
      <c r="ADS28" s="87">
        <v>0</v>
      </c>
      <c r="ADT28" s="59">
        <f t="shared" si="40"/>
        <v>0</v>
      </c>
      <c r="ADU28" s="1"/>
      <c r="ADV28" s="89">
        <v>5</v>
      </c>
      <c r="ADW28" s="93" t="s">
        <v>65</v>
      </c>
      <c r="ADX28" s="58" t="s">
        <v>58</v>
      </c>
      <c r="ADY28" s="91" t="s">
        <v>32</v>
      </c>
      <c r="ADZ28" s="92">
        <v>1</v>
      </c>
      <c r="AEA28" s="87">
        <v>0</v>
      </c>
      <c r="AEB28" s="59">
        <f t="shared" si="41"/>
        <v>0</v>
      </c>
      <c r="AEC28" s="1"/>
      <c r="AED28" s="89">
        <v>5</v>
      </c>
      <c r="AEE28" s="93" t="s">
        <v>65</v>
      </c>
      <c r="AEF28" s="58" t="s">
        <v>58</v>
      </c>
      <c r="AEG28" s="91" t="s">
        <v>32</v>
      </c>
      <c r="AEH28" s="92">
        <v>1</v>
      </c>
      <c r="AEI28" s="87">
        <v>0</v>
      </c>
      <c r="AEJ28" s="59">
        <f t="shared" si="41"/>
        <v>0</v>
      </c>
      <c r="AEK28" s="1"/>
      <c r="AEL28" s="89">
        <v>5</v>
      </c>
      <c r="AEM28" s="93" t="s">
        <v>65</v>
      </c>
      <c r="AEN28" s="58" t="s">
        <v>58</v>
      </c>
      <c r="AEO28" s="91" t="s">
        <v>32</v>
      </c>
      <c r="AEP28" s="92">
        <v>1</v>
      </c>
      <c r="AEQ28" s="87">
        <v>0</v>
      </c>
      <c r="AER28" s="59">
        <f t="shared" si="42"/>
        <v>0</v>
      </c>
      <c r="AES28" s="1"/>
      <c r="AET28" s="89">
        <v>5</v>
      </c>
      <c r="AEU28" s="93" t="s">
        <v>65</v>
      </c>
      <c r="AEV28" s="58" t="s">
        <v>58</v>
      </c>
      <c r="AEW28" s="91" t="s">
        <v>32</v>
      </c>
      <c r="AEX28" s="92">
        <v>1</v>
      </c>
      <c r="AEY28" s="87">
        <v>0</v>
      </c>
      <c r="AEZ28" s="59">
        <f t="shared" si="42"/>
        <v>0</v>
      </c>
      <c r="AFA28" s="1"/>
      <c r="AFB28" s="89">
        <v>5</v>
      </c>
      <c r="AFC28" s="93" t="s">
        <v>65</v>
      </c>
      <c r="AFD28" s="58" t="s">
        <v>58</v>
      </c>
      <c r="AFE28" s="91" t="s">
        <v>32</v>
      </c>
      <c r="AFF28" s="92">
        <v>1</v>
      </c>
      <c r="AFG28" s="87">
        <v>0</v>
      </c>
      <c r="AFH28" s="59">
        <f t="shared" si="43"/>
        <v>0</v>
      </c>
      <c r="AFI28" s="1"/>
      <c r="AFJ28" s="89">
        <v>5</v>
      </c>
      <c r="AFK28" s="93" t="s">
        <v>65</v>
      </c>
      <c r="AFL28" s="58" t="s">
        <v>58</v>
      </c>
      <c r="AFM28" s="91" t="s">
        <v>32</v>
      </c>
      <c r="AFN28" s="92">
        <v>1</v>
      </c>
      <c r="AFO28" s="87">
        <v>0</v>
      </c>
      <c r="AFP28" s="59">
        <f t="shared" si="43"/>
        <v>0</v>
      </c>
      <c r="AFQ28" s="1"/>
      <c r="AFR28" s="89">
        <v>5</v>
      </c>
      <c r="AFS28" s="93" t="s">
        <v>65</v>
      </c>
      <c r="AFT28" s="58" t="s">
        <v>58</v>
      </c>
      <c r="AFU28" s="91" t="s">
        <v>32</v>
      </c>
      <c r="AFV28" s="92">
        <v>1</v>
      </c>
      <c r="AFW28" s="87">
        <v>0</v>
      </c>
      <c r="AFX28" s="59">
        <f t="shared" si="44"/>
        <v>0</v>
      </c>
      <c r="AFY28" s="1"/>
      <c r="AFZ28" s="89">
        <v>5</v>
      </c>
      <c r="AGA28" s="93" t="s">
        <v>65</v>
      </c>
      <c r="AGB28" s="58" t="s">
        <v>58</v>
      </c>
      <c r="AGC28" s="91" t="s">
        <v>32</v>
      </c>
      <c r="AGD28" s="92">
        <v>1</v>
      </c>
      <c r="AGE28" s="87">
        <v>0</v>
      </c>
      <c r="AGF28" s="59">
        <f t="shared" si="44"/>
        <v>0</v>
      </c>
      <c r="AGG28" s="1"/>
      <c r="AGH28" s="89">
        <v>5</v>
      </c>
      <c r="AGI28" s="93" t="s">
        <v>65</v>
      </c>
      <c r="AGJ28" s="58" t="s">
        <v>58</v>
      </c>
      <c r="AGK28" s="91" t="s">
        <v>32</v>
      </c>
      <c r="AGL28" s="92">
        <v>1</v>
      </c>
      <c r="AGM28" s="87">
        <v>0</v>
      </c>
      <c r="AGN28" s="59">
        <f t="shared" si="45"/>
        <v>0</v>
      </c>
      <c r="AGO28" s="1"/>
      <c r="AGP28" s="89">
        <v>5</v>
      </c>
      <c r="AGQ28" s="93" t="s">
        <v>65</v>
      </c>
      <c r="AGR28" s="58" t="s">
        <v>58</v>
      </c>
      <c r="AGS28" s="91" t="s">
        <v>32</v>
      </c>
      <c r="AGT28" s="92">
        <v>1</v>
      </c>
      <c r="AGU28" s="87">
        <v>0</v>
      </c>
      <c r="AGV28" s="59">
        <f t="shared" si="45"/>
        <v>0</v>
      </c>
      <c r="AGW28" s="1"/>
      <c r="AGX28" s="89">
        <v>5</v>
      </c>
      <c r="AGY28" s="93" t="s">
        <v>65</v>
      </c>
      <c r="AGZ28" s="58" t="s">
        <v>58</v>
      </c>
      <c r="AHA28" s="91" t="s">
        <v>32</v>
      </c>
      <c r="AHB28" s="92">
        <v>1</v>
      </c>
      <c r="AHC28" s="87">
        <v>0</v>
      </c>
      <c r="AHD28" s="59">
        <f t="shared" si="46"/>
        <v>0</v>
      </c>
      <c r="AHE28" s="1"/>
      <c r="AHF28" s="89">
        <v>5</v>
      </c>
      <c r="AHG28" s="93" t="s">
        <v>65</v>
      </c>
      <c r="AHH28" s="58" t="s">
        <v>58</v>
      </c>
      <c r="AHI28" s="91" t="s">
        <v>32</v>
      </c>
      <c r="AHJ28" s="92">
        <v>1</v>
      </c>
      <c r="AHK28" s="87">
        <v>0</v>
      </c>
      <c r="AHL28" s="59">
        <f t="shared" si="46"/>
        <v>0</v>
      </c>
      <c r="AHM28" s="1"/>
      <c r="AHN28" s="89">
        <v>5</v>
      </c>
      <c r="AHO28" s="93" t="s">
        <v>65</v>
      </c>
      <c r="AHP28" s="58" t="s">
        <v>58</v>
      </c>
      <c r="AHQ28" s="91" t="s">
        <v>32</v>
      </c>
      <c r="AHR28" s="92">
        <v>1</v>
      </c>
      <c r="AHS28" s="87">
        <v>0</v>
      </c>
      <c r="AHT28" s="59">
        <f t="shared" si="47"/>
        <v>0</v>
      </c>
      <c r="AHU28" s="1"/>
      <c r="AHV28" s="89">
        <v>5</v>
      </c>
      <c r="AHW28" s="93" t="s">
        <v>65</v>
      </c>
      <c r="AHX28" s="58" t="s">
        <v>58</v>
      </c>
      <c r="AHY28" s="91" t="s">
        <v>32</v>
      </c>
      <c r="AHZ28" s="92">
        <v>1</v>
      </c>
      <c r="AIA28" s="87">
        <v>0</v>
      </c>
      <c r="AIB28" s="59">
        <f t="shared" si="47"/>
        <v>0</v>
      </c>
      <c r="AIC28" s="1"/>
      <c r="AID28" s="89">
        <v>5</v>
      </c>
      <c r="AIE28" s="93" t="s">
        <v>65</v>
      </c>
      <c r="AIF28" s="58" t="s">
        <v>58</v>
      </c>
      <c r="AIG28" s="91" t="s">
        <v>32</v>
      </c>
      <c r="AIH28" s="92">
        <v>1</v>
      </c>
      <c r="AII28" s="87">
        <v>0</v>
      </c>
      <c r="AIJ28" s="59">
        <f t="shared" si="48"/>
        <v>0</v>
      </c>
      <c r="AIK28" s="1"/>
      <c r="AIL28" s="89">
        <v>5</v>
      </c>
      <c r="AIM28" s="93" t="s">
        <v>65</v>
      </c>
      <c r="AIN28" s="58" t="s">
        <v>58</v>
      </c>
      <c r="AIO28" s="91" t="s">
        <v>32</v>
      </c>
      <c r="AIP28" s="92">
        <v>1</v>
      </c>
      <c r="AIQ28" s="87">
        <v>0</v>
      </c>
      <c r="AIR28" s="59">
        <f t="shared" si="48"/>
        <v>0</v>
      </c>
      <c r="AIS28" s="1"/>
      <c r="AIT28" s="89">
        <v>5</v>
      </c>
      <c r="AIU28" s="93" t="s">
        <v>65</v>
      </c>
      <c r="AIV28" s="58" t="s">
        <v>58</v>
      </c>
      <c r="AIW28" s="91" t="s">
        <v>32</v>
      </c>
      <c r="AIX28" s="92">
        <v>1</v>
      </c>
      <c r="AIY28" s="87">
        <v>0</v>
      </c>
      <c r="AIZ28" s="59">
        <f t="shared" si="49"/>
        <v>0</v>
      </c>
      <c r="AJA28" s="1"/>
      <c r="AJB28" s="89">
        <v>5</v>
      </c>
      <c r="AJC28" s="93" t="s">
        <v>65</v>
      </c>
      <c r="AJD28" s="58" t="s">
        <v>58</v>
      </c>
      <c r="AJE28" s="91" t="s">
        <v>32</v>
      </c>
      <c r="AJF28" s="92">
        <v>1</v>
      </c>
      <c r="AJG28" s="87">
        <v>0</v>
      </c>
      <c r="AJH28" s="59">
        <f t="shared" si="49"/>
        <v>0</v>
      </c>
      <c r="AJI28" s="1"/>
      <c r="AJJ28" s="89">
        <v>5</v>
      </c>
      <c r="AJK28" s="93" t="s">
        <v>65</v>
      </c>
      <c r="AJL28" s="58" t="s">
        <v>58</v>
      </c>
      <c r="AJM28" s="91" t="s">
        <v>32</v>
      </c>
      <c r="AJN28" s="92">
        <v>1</v>
      </c>
      <c r="AJO28" s="87">
        <v>0</v>
      </c>
      <c r="AJP28" s="59">
        <f t="shared" si="50"/>
        <v>0</v>
      </c>
      <c r="AJQ28" s="1"/>
      <c r="AJR28" s="89">
        <v>5</v>
      </c>
      <c r="AJS28" s="93" t="s">
        <v>65</v>
      </c>
      <c r="AJT28" s="58" t="s">
        <v>58</v>
      </c>
      <c r="AJU28" s="91" t="s">
        <v>32</v>
      </c>
      <c r="AJV28" s="92">
        <v>1</v>
      </c>
      <c r="AJW28" s="87">
        <v>0</v>
      </c>
      <c r="AJX28" s="59">
        <f t="shared" si="50"/>
        <v>0</v>
      </c>
      <c r="AJY28" s="1"/>
      <c r="AJZ28" s="89">
        <v>5</v>
      </c>
      <c r="AKA28" s="93" t="s">
        <v>65</v>
      </c>
      <c r="AKB28" s="58" t="s">
        <v>58</v>
      </c>
      <c r="AKC28" s="91" t="s">
        <v>32</v>
      </c>
      <c r="AKD28" s="92">
        <v>1</v>
      </c>
      <c r="AKE28" s="87">
        <v>0</v>
      </c>
      <c r="AKF28" s="59">
        <f t="shared" si="51"/>
        <v>0</v>
      </c>
      <c r="AKG28" s="1"/>
      <c r="AKH28" s="89">
        <v>5</v>
      </c>
      <c r="AKI28" s="93" t="s">
        <v>65</v>
      </c>
      <c r="AKJ28" s="58" t="s">
        <v>58</v>
      </c>
      <c r="AKK28" s="91" t="s">
        <v>32</v>
      </c>
      <c r="AKL28" s="92">
        <v>1</v>
      </c>
      <c r="AKM28" s="87">
        <v>0</v>
      </c>
      <c r="AKN28" s="59">
        <f t="shared" si="51"/>
        <v>0</v>
      </c>
      <c r="AKO28" s="1"/>
      <c r="AKP28" s="89">
        <v>5</v>
      </c>
      <c r="AKQ28" s="93" t="s">
        <v>65</v>
      </c>
      <c r="AKR28" s="58" t="s">
        <v>58</v>
      </c>
      <c r="AKS28" s="91" t="s">
        <v>32</v>
      </c>
      <c r="AKT28" s="92">
        <v>1</v>
      </c>
      <c r="AKU28" s="87">
        <v>0</v>
      </c>
      <c r="AKV28" s="59">
        <f t="shared" si="52"/>
        <v>0</v>
      </c>
      <c r="AKW28" s="1"/>
      <c r="AKX28" s="89">
        <v>5</v>
      </c>
      <c r="AKY28" s="93" t="s">
        <v>65</v>
      </c>
      <c r="AKZ28" s="58" t="s">
        <v>58</v>
      </c>
      <c r="ALA28" s="91" t="s">
        <v>32</v>
      </c>
      <c r="ALB28" s="92">
        <v>1</v>
      </c>
      <c r="ALC28" s="87">
        <v>0</v>
      </c>
      <c r="ALD28" s="59">
        <f t="shared" si="52"/>
        <v>0</v>
      </c>
      <c r="ALE28" s="1"/>
      <c r="ALF28" s="89">
        <v>5</v>
      </c>
      <c r="ALG28" s="93" t="s">
        <v>65</v>
      </c>
      <c r="ALH28" s="58" t="s">
        <v>58</v>
      </c>
      <c r="ALI28" s="91" t="s">
        <v>32</v>
      </c>
      <c r="ALJ28" s="92">
        <v>1</v>
      </c>
      <c r="ALK28" s="87">
        <v>0</v>
      </c>
      <c r="ALL28" s="59">
        <f t="shared" si="53"/>
        <v>0</v>
      </c>
      <c r="ALM28" s="1"/>
      <c r="ALN28" s="89">
        <v>5</v>
      </c>
      <c r="ALO28" s="93" t="s">
        <v>65</v>
      </c>
      <c r="ALP28" s="58" t="s">
        <v>58</v>
      </c>
      <c r="ALQ28" s="91" t="s">
        <v>32</v>
      </c>
      <c r="ALR28" s="92">
        <v>1</v>
      </c>
      <c r="ALS28" s="87">
        <v>0</v>
      </c>
      <c r="ALT28" s="59">
        <f t="shared" si="53"/>
        <v>0</v>
      </c>
      <c r="ALU28" s="1"/>
      <c r="ALV28" s="89">
        <v>5</v>
      </c>
      <c r="ALW28" s="93" t="s">
        <v>65</v>
      </c>
      <c r="ALX28" s="58" t="s">
        <v>58</v>
      </c>
      <c r="ALY28" s="91" t="s">
        <v>32</v>
      </c>
      <c r="ALZ28" s="92">
        <v>1</v>
      </c>
      <c r="AMA28" s="87">
        <v>0</v>
      </c>
      <c r="AMB28" s="59">
        <f t="shared" si="54"/>
        <v>0</v>
      </c>
      <c r="AMC28" s="1"/>
      <c r="AMD28" s="89">
        <v>5</v>
      </c>
      <c r="AME28" s="93" t="s">
        <v>65</v>
      </c>
      <c r="AMF28" s="58" t="s">
        <v>58</v>
      </c>
      <c r="AMG28" s="91" t="s">
        <v>32</v>
      </c>
      <c r="AMH28" s="92">
        <v>1</v>
      </c>
      <c r="AMI28" s="87">
        <v>0</v>
      </c>
      <c r="AMJ28" s="59">
        <f t="shared" si="54"/>
        <v>0</v>
      </c>
      <c r="AMK28" s="1"/>
      <c r="AML28" s="89">
        <v>5</v>
      </c>
      <c r="AMM28" s="93" t="s">
        <v>65</v>
      </c>
      <c r="AMN28" s="58" t="s">
        <v>58</v>
      </c>
      <c r="AMO28" s="91" t="s">
        <v>32</v>
      </c>
      <c r="AMP28" s="92">
        <v>1</v>
      </c>
      <c r="AMQ28" s="87">
        <v>0</v>
      </c>
      <c r="AMR28" s="59">
        <f t="shared" si="55"/>
        <v>0</v>
      </c>
      <c r="AMS28" s="1"/>
      <c r="AMT28" s="89">
        <v>5</v>
      </c>
      <c r="AMU28" s="93" t="s">
        <v>65</v>
      </c>
      <c r="AMV28" s="58" t="s">
        <v>58</v>
      </c>
      <c r="AMW28" s="91" t="s">
        <v>32</v>
      </c>
      <c r="AMX28" s="92">
        <v>1</v>
      </c>
      <c r="AMY28" s="87">
        <v>0</v>
      </c>
      <c r="AMZ28" s="59">
        <f t="shared" si="55"/>
        <v>0</v>
      </c>
      <c r="ANA28" s="1"/>
      <c r="ANB28" s="89">
        <v>5</v>
      </c>
      <c r="ANC28" s="93" t="s">
        <v>65</v>
      </c>
      <c r="AND28" s="58" t="s">
        <v>58</v>
      </c>
      <c r="ANE28" s="91" t="s">
        <v>32</v>
      </c>
      <c r="ANF28" s="92">
        <v>1</v>
      </c>
      <c r="ANG28" s="87">
        <v>0</v>
      </c>
      <c r="ANH28" s="59">
        <f t="shared" si="56"/>
        <v>0</v>
      </c>
      <c r="ANI28" s="1"/>
      <c r="ANJ28" s="89">
        <v>5</v>
      </c>
      <c r="ANK28" s="93" t="s">
        <v>65</v>
      </c>
      <c r="ANL28" s="58" t="s">
        <v>58</v>
      </c>
      <c r="ANM28" s="91" t="s">
        <v>32</v>
      </c>
      <c r="ANN28" s="92">
        <v>1</v>
      </c>
      <c r="ANO28" s="87">
        <v>0</v>
      </c>
      <c r="ANP28" s="59">
        <f t="shared" si="56"/>
        <v>0</v>
      </c>
      <c r="ANQ28" s="1"/>
      <c r="ANR28" s="89">
        <v>5</v>
      </c>
      <c r="ANS28" s="93" t="s">
        <v>65</v>
      </c>
      <c r="ANT28" s="58" t="s">
        <v>58</v>
      </c>
      <c r="ANU28" s="91" t="s">
        <v>32</v>
      </c>
      <c r="ANV28" s="92">
        <v>1</v>
      </c>
      <c r="ANW28" s="87">
        <v>0</v>
      </c>
      <c r="ANX28" s="59">
        <f t="shared" si="57"/>
        <v>0</v>
      </c>
      <c r="ANY28" s="1"/>
      <c r="ANZ28" s="89">
        <v>5</v>
      </c>
      <c r="AOA28" s="93" t="s">
        <v>65</v>
      </c>
      <c r="AOB28" s="58" t="s">
        <v>58</v>
      </c>
      <c r="AOC28" s="91" t="s">
        <v>32</v>
      </c>
      <c r="AOD28" s="92">
        <v>1</v>
      </c>
      <c r="AOE28" s="87">
        <v>0</v>
      </c>
      <c r="AOF28" s="59">
        <f t="shared" si="57"/>
        <v>0</v>
      </c>
      <c r="AOG28" s="1"/>
      <c r="AOH28" s="89">
        <v>5</v>
      </c>
      <c r="AOI28" s="93" t="s">
        <v>65</v>
      </c>
      <c r="AOJ28" s="58" t="s">
        <v>58</v>
      </c>
      <c r="AOK28" s="91" t="s">
        <v>32</v>
      </c>
      <c r="AOL28" s="92">
        <v>1</v>
      </c>
      <c r="AOM28" s="87">
        <v>0</v>
      </c>
      <c r="AON28" s="59">
        <f t="shared" si="58"/>
        <v>0</v>
      </c>
      <c r="AOO28" s="1"/>
      <c r="AOP28" s="89">
        <v>5</v>
      </c>
      <c r="AOQ28" s="93" t="s">
        <v>65</v>
      </c>
      <c r="AOR28" s="58" t="s">
        <v>58</v>
      </c>
      <c r="AOS28" s="91" t="s">
        <v>32</v>
      </c>
      <c r="AOT28" s="92">
        <v>1</v>
      </c>
      <c r="AOU28" s="87">
        <v>0</v>
      </c>
      <c r="AOV28" s="59">
        <f t="shared" si="58"/>
        <v>0</v>
      </c>
      <c r="AOW28" s="1"/>
      <c r="AOX28" s="89">
        <v>5</v>
      </c>
      <c r="AOY28" s="93" t="s">
        <v>65</v>
      </c>
      <c r="AOZ28" s="58" t="s">
        <v>58</v>
      </c>
      <c r="APA28" s="91" t="s">
        <v>32</v>
      </c>
      <c r="APB28" s="92">
        <v>1</v>
      </c>
      <c r="APC28" s="87">
        <v>0</v>
      </c>
      <c r="APD28" s="59">
        <f t="shared" si="59"/>
        <v>0</v>
      </c>
      <c r="APE28" s="1"/>
      <c r="APF28" s="89">
        <v>5</v>
      </c>
      <c r="APG28" s="93" t="s">
        <v>65</v>
      </c>
      <c r="APH28" s="58" t="s">
        <v>58</v>
      </c>
      <c r="API28" s="91" t="s">
        <v>32</v>
      </c>
      <c r="APJ28" s="92">
        <v>1</v>
      </c>
      <c r="APK28" s="87">
        <v>0</v>
      </c>
      <c r="APL28" s="59">
        <f t="shared" si="59"/>
        <v>0</v>
      </c>
      <c r="APM28" s="1"/>
      <c r="APN28" s="89">
        <v>5</v>
      </c>
      <c r="APO28" s="93" t="s">
        <v>65</v>
      </c>
      <c r="APP28" s="58" t="s">
        <v>58</v>
      </c>
      <c r="APQ28" s="91" t="s">
        <v>32</v>
      </c>
      <c r="APR28" s="92">
        <v>1</v>
      </c>
      <c r="APS28" s="87">
        <v>0</v>
      </c>
      <c r="APT28" s="59">
        <f t="shared" si="60"/>
        <v>0</v>
      </c>
      <c r="APU28" s="1"/>
      <c r="APV28" s="89">
        <v>5</v>
      </c>
      <c r="APW28" s="93" t="s">
        <v>65</v>
      </c>
      <c r="APX28" s="58" t="s">
        <v>58</v>
      </c>
      <c r="APY28" s="91" t="s">
        <v>32</v>
      </c>
      <c r="APZ28" s="92">
        <v>1</v>
      </c>
      <c r="AQA28" s="87">
        <v>0</v>
      </c>
      <c r="AQB28" s="59">
        <f t="shared" si="60"/>
        <v>0</v>
      </c>
      <c r="AQC28" s="1"/>
      <c r="AQD28" s="89">
        <v>5</v>
      </c>
      <c r="AQE28" s="93" t="s">
        <v>65</v>
      </c>
      <c r="AQF28" s="58" t="s">
        <v>58</v>
      </c>
      <c r="AQG28" s="91" t="s">
        <v>32</v>
      </c>
      <c r="AQH28" s="92">
        <v>1</v>
      </c>
      <c r="AQI28" s="87">
        <v>0</v>
      </c>
      <c r="AQJ28" s="59">
        <f t="shared" si="61"/>
        <v>0</v>
      </c>
      <c r="AQK28" s="1"/>
      <c r="AQL28" s="89">
        <v>5</v>
      </c>
      <c r="AQM28" s="93" t="s">
        <v>65</v>
      </c>
      <c r="AQN28" s="58" t="s">
        <v>58</v>
      </c>
      <c r="AQO28" s="91" t="s">
        <v>32</v>
      </c>
      <c r="AQP28" s="92">
        <v>1</v>
      </c>
      <c r="AQQ28" s="87">
        <v>0</v>
      </c>
      <c r="AQR28" s="59">
        <f t="shared" si="61"/>
        <v>0</v>
      </c>
      <c r="AQS28" s="1"/>
      <c r="AQT28" s="89">
        <v>5</v>
      </c>
      <c r="AQU28" s="93" t="s">
        <v>65</v>
      </c>
      <c r="AQV28" s="58" t="s">
        <v>58</v>
      </c>
      <c r="AQW28" s="91" t="s">
        <v>32</v>
      </c>
      <c r="AQX28" s="92">
        <v>1</v>
      </c>
      <c r="AQY28" s="87">
        <v>0</v>
      </c>
      <c r="AQZ28" s="59">
        <f t="shared" si="62"/>
        <v>0</v>
      </c>
      <c r="ARA28" s="1"/>
      <c r="ARB28" s="89">
        <v>5</v>
      </c>
      <c r="ARC28" s="93" t="s">
        <v>65</v>
      </c>
      <c r="ARD28" s="58" t="s">
        <v>58</v>
      </c>
      <c r="ARE28" s="91" t="s">
        <v>32</v>
      </c>
      <c r="ARF28" s="92">
        <v>1</v>
      </c>
      <c r="ARG28" s="87">
        <v>0</v>
      </c>
      <c r="ARH28" s="59">
        <f t="shared" si="62"/>
        <v>0</v>
      </c>
      <c r="ARI28" s="1"/>
      <c r="ARJ28" s="89">
        <v>5</v>
      </c>
      <c r="ARK28" s="93" t="s">
        <v>65</v>
      </c>
      <c r="ARL28" s="58" t="s">
        <v>58</v>
      </c>
      <c r="ARM28" s="91" t="s">
        <v>32</v>
      </c>
      <c r="ARN28" s="92">
        <v>1</v>
      </c>
      <c r="ARO28" s="87">
        <v>0</v>
      </c>
      <c r="ARP28" s="59">
        <f t="shared" si="63"/>
        <v>0</v>
      </c>
      <c r="ARQ28" s="1"/>
      <c r="ARR28" s="89">
        <v>5</v>
      </c>
      <c r="ARS28" s="93" t="s">
        <v>65</v>
      </c>
      <c r="ART28" s="58" t="s">
        <v>58</v>
      </c>
      <c r="ARU28" s="91" t="s">
        <v>32</v>
      </c>
      <c r="ARV28" s="92">
        <v>1</v>
      </c>
      <c r="ARW28" s="87">
        <v>0</v>
      </c>
      <c r="ARX28" s="59">
        <f t="shared" si="63"/>
        <v>0</v>
      </c>
      <c r="ARY28" s="1"/>
      <c r="ARZ28" s="89">
        <v>5</v>
      </c>
      <c r="ASA28" s="93" t="s">
        <v>65</v>
      </c>
      <c r="ASB28" s="58" t="s">
        <v>58</v>
      </c>
      <c r="ASC28" s="91" t="s">
        <v>32</v>
      </c>
      <c r="ASD28" s="92">
        <v>1</v>
      </c>
      <c r="ASE28" s="87">
        <v>0</v>
      </c>
      <c r="ASF28" s="59">
        <f t="shared" si="64"/>
        <v>0</v>
      </c>
      <c r="ASG28" s="1"/>
      <c r="ASH28" s="89">
        <v>5</v>
      </c>
      <c r="ASI28" s="93" t="s">
        <v>65</v>
      </c>
      <c r="ASJ28" s="58" t="s">
        <v>58</v>
      </c>
      <c r="ASK28" s="91" t="s">
        <v>32</v>
      </c>
      <c r="ASL28" s="92">
        <v>1</v>
      </c>
      <c r="ASM28" s="87">
        <v>0</v>
      </c>
      <c r="ASN28" s="59">
        <f t="shared" si="64"/>
        <v>0</v>
      </c>
      <c r="ASO28" s="1"/>
      <c r="ASP28" s="89">
        <v>5</v>
      </c>
      <c r="ASQ28" s="93" t="s">
        <v>65</v>
      </c>
      <c r="ASR28" s="58" t="s">
        <v>58</v>
      </c>
      <c r="ASS28" s="91" t="s">
        <v>32</v>
      </c>
      <c r="AST28" s="92">
        <v>1</v>
      </c>
      <c r="ASU28" s="87">
        <v>0</v>
      </c>
      <c r="ASV28" s="59">
        <f t="shared" si="65"/>
        <v>0</v>
      </c>
      <c r="ASW28" s="1"/>
      <c r="ASX28" s="89">
        <v>5</v>
      </c>
      <c r="ASY28" s="93" t="s">
        <v>65</v>
      </c>
      <c r="ASZ28" s="58" t="s">
        <v>58</v>
      </c>
      <c r="ATA28" s="91" t="s">
        <v>32</v>
      </c>
      <c r="ATB28" s="92">
        <v>1</v>
      </c>
      <c r="ATC28" s="87">
        <v>0</v>
      </c>
      <c r="ATD28" s="59">
        <f t="shared" si="65"/>
        <v>0</v>
      </c>
      <c r="ATE28" s="1"/>
      <c r="ATF28" s="89">
        <v>5</v>
      </c>
      <c r="ATG28" s="93" t="s">
        <v>65</v>
      </c>
      <c r="ATH28" s="58" t="s">
        <v>58</v>
      </c>
      <c r="ATI28" s="91" t="s">
        <v>32</v>
      </c>
      <c r="ATJ28" s="92">
        <v>1</v>
      </c>
      <c r="ATK28" s="87">
        <v>0</v>
      </c>
      <c r="ATL28" s="59">
        <f t="shared" si="66"/>
        <v>0</v>
      </c>
      <c r="ATM28" s="1"/>
      <c r="ATN28" s="89">
        <v>5</v>
      </c>
      <c r="ATO28" s="93" t="s">
        <v>65</v>
      </c>
      <c r="ATP28" s="58" t="s">
        <v>58</v>
      </c>
      <c r="ATQ28" s="91" t="s">
        <v>32</v>
      </c>
      <c r="ATR28" s="92">
        <v>1</v>
      </c>
      <c r="ATS28" s="87">
        <v>0</v>
      </c>
      <c r="ATT28" s="59">
        <f t="shared" si="66"/>
        <v>0</v>
      </c>
      <c r="ATU28" s="1"/>
      <c r="ATV28" s="89">
        <v>5</v>
      </c>
      <c r="ATW28" s="93" t="s">
        <v>65</v>
      </c>
      <c r="ATX28" s="58" t="s">
        <v>58</v>
      </c>
      <c r="ATY28" s="91" t="s">
        <v>32</v>
      </c>
      <c r="ATZ28" s="92">
        <v>1</v>
      </c>
      <c r="AUA28" s="87">
        <v>0</v>
      </c>
      <c r="AUB28" s="59">
        <f t="shared" si="67"/>
        <v>0</v>
      </c>
      <c r="AUC28" s="1"/>
      <c r="AUD28" s="89">
        <v>5</v>
      </c>
      <c r="AUE28" s="93" t="s">
        <v>65</v>
      </c>
      <c r="AUF28" s="58" t="s">
        <v>58</v>
      </c>
      <c r="AUG28" s="91" t="s">
        <v>32</v>
      </c>
      <c r="AUH28" s="92">
        <v>1</v>
      </c>
      <c r="AUI28" s="87">
        <v>0</v>
      </c>
      <c r="AUJ28" s="59">
        <f t="shared" si="67"/>
        <v>0</v>
      </c>
      <c r="AUK28" s="1"/>
      <c r="AUL28" s="89">
        <v>5</v>
      </c>
      <c r="AUM28" s="93" t="s">
        <v>65</v>
      </c>
      <c r="AUN28" s="58" t="s">
        <v>58</v>
      </c>
      <c r="AUO28" s="91" t="s">
        <v>32</v>
      </c>
      <c r="AUP28" s="92">
        <v>1</v>
      </c>
      <c r="AUQ28" s="87">
        <v>0</v>
      </c>
      <c r="AUR28" s="59">
        <f t="shared" si="68"/>
        <v>0</v>
      </c>
      <c r="AUS28" s="1"/>
      <c r="AUT28" s="89">
        <v>5</v>
      </c>
      <c r="AUU28" s="93" t="s">
        <v>65</v>
      </c>
      <c r="AUV28" s="58" t="s">
        <v>58</v>
      </c>
      <c r="AUW28" s="91" t="s">
        <v>32</v>
      </c>
      <c r="AUX28" s="92">
        <v>1</v>
      </c>
      <c r="AUY28" s="87">
        <v>0</v>
      </c>
      <c r="AUZ28" s="59">
        <f t="shared" si="68"/>
        <v>0</v>
      </c>
      <c r="AVA28" s="1"/>
      <c r="AVB28" s="89">
        <v>5</v>
      </c>
      <c r="AVC28" s="93" t="s">
        <v>65</v>
      </c>
      <c r="AVD28" s="58" t="s">
        <v>58</v>
      </c>
      <c r="AVE28" s="91" t="s">
        <v>32</v>
      </c>
      <c r="AVF28" s="92">
        <v>1</v>
      </c>
      <c r="AVG28" s="87">
        <v>0</v>
      </c>
      <c r="AVH28" s="59">
        <f t="shared" si="69"/>
        <v>0</v>
      </c>
      <c r="AVI28" s="1"/>
      <c r="AVJ28" s="89">
        <v>5</v>
      </c>
      <c r="AVK28" s="93" t="s">
        <v>65</v>
      </c>
      <c r="AVL28" s="58" t="s">
        <v>58</v>
      </c>
      <c r="AVM28" s="91" t="s">
        <v>32</v>
      </c>
      <c r="AVN28" s="92">
        <v>1</v>
      </c>
      <c r="AVO28" s="87">
        <v>0</v>
      </c>
      <c r="AVP28" s="59">
        <f t="shared" si="69"/>
        <v>0</v>
      </c>
      <c r="AVQ28" s="1"/>
      <c r="AVR28" s="89">
        <v>5</v>
      </c>
      <c r="AVS28" s="93" t="s">
        <v>65</v>
      </c>
      <c r="AVT28" s="58" t="s">
        <v>58</v>
      </c>
      <c r="AVU28" s="91" t="s">
        <v>32</v>
      </c>
      <c r="AVV28" s="92">
        <v>1</v>
      </c>
      <c r="AVW28" s="87">
        <v>0</v>
      </c>
      <c r="AVX28" s="59">
        <f t="shared" si="70"/>
        <v>0</v>
      </c>
      <c r="AVY28" s="1"/>
      <c r="AVZ28" s="89">
        <v>5</v>
      </c>
      <c r="AWA28" s="93" t="s">
        <v>65</v>
      </c>
      <c r="AWB28" s="58" t="s">
        <v>58</v>
      </c>
      <c r="AWC28" s="91" t="s">
        <v>32</v>
      </c>
      <c r="AWD28" s="92">
        <v>1</v>
      </c>
      <c r="AWE28" s="87">
        <v>0</v>
      </c>
      <c r="AWF28" s="59">
        <f t="shared" si="70"/>
        <v>0</v>
      </c>
      <c r="AWG28" s="1"/>
      <c r="AWH28" s="89">
        <v>5</v>
      </c>
      <c r="AWI28" s="93" t="s">
        <v>65</v>
      </c>
      <c r="AWJ28" s="58" t="s">
        <v>58</v>
      </c>
      <c r="AWK28" s="91" t="s">
        <v>32</v>
      </c>
      <c r="AWL28" s="92">
        <v>1</v>
      </c>
      <c r="AWM28" s="87">
        <v>0</v>
      </c>
      <c r="AWN28" s="59">
        <f t="shared" si="71"/>
        <v>0</v>
      </c>
      <c r="AWO28" s="1"/>
      <c r="AWP28" s="89">
        <v>5</v>
      </c>
      <c r="AWQ28" s="93" t="s">
        <v>65</v>
      </c>
      <c r="AWR28" s="58" t="s">
        <v>58</v>
      </c>
      <c r="AWS28" s="91" t="s">
        <v>32</v>
      </c>
      <c r="AWT28" s="92">
        <v>1</v>
      </c>
      <c r="AWU28" s="87">
        <v>0</v>
      </c>
      <c r="AWV28" s="59">
        <f t="shared" si="71"/>
        <v>0</v>
      </c>
      <c r="AWW28" s="1"/>
      <c r="AWX28" s="89">
        <v>5</v>
      </c>
      <c r="AWY28" s="93" t="s">
        <v>65</v>
      </c>
      <c r="AWZ28" s="58" t="s">
        <v>58</v>
      </c>
      <c r="AXA28" s="91" t="s">
        <v>32</v>
      </c>
      <c r="AXB28" s="92">
        <v>1</v>
      </c>
      <c r="AXC28" s="87">
        <v>0</v>
      </c>
      <c r="AXD28" s="59">
        <f t="shared" si="72"/>
        <v>0</v>
      </c>
      <c r="AXE28" s="1"/>
      <c r="AXF28" s="89">
        <v>5</v>
      </c>
      <c r="AXG28" s="93" t="s">
        <v>65</v>
      </c>
      <c r="AXH28" s="58" t="s">
        <v>58</v>
      </c>
      <c r="AXI28" s="91" t="s">
        <v>32</v>
      </c>
      <c r="AXJ28" s="92">
        <v>1</v>
      </c>
      <c r="AXK28" s="87">
        <v>0</v>
      </c>
      <c r="AXL28" s="59">
        <f t="shared" si="72"/>
        <v>0</v>
      </c>
      <c r="AXM28" s="1"/>
      <c r="AXN28" s="89">
        <v>5</v>
      </c>
      <c r="AXO28" s="93" t="s">
        <v>65</v>
      </c>
      <c r="AXP28" s="58" t="s">
        <v>58</v>
      </c>
      <c r="AXQ28" s="91" t="s">
        <v>32</v>
      </c>
      <c r="AXR28" s="92">
        <v>1</v>
      </c>
      <c r="AXS28" s="87">
        <v>0</v>
      </c>
      <c r="AXT28" s="59">
        <f t="shared" si="73"/>
        <v>0</v>
      </c>
      <c r="AXU28" s="1"/>
      <c r="AXV28" s="89">
        <v>5</v>
      </c>
      <c r="AXW28" s="93" t="s">
        <v>65</v>
      </c>
      <c r="AXX28" s="58" t="s">
        <v>58</v>
      </c>
      <c r="AXY28" s="91" t="s">
        <v>32</v>
      </c>
      <c r="AXZ28" s="92">
        <v>1</v>
      </c>
      <c r="AYA28" s="87">
        <v>0</v>
      </c>
      <c r="AYB28" s="59">
        <f t="shared" si="73"/>
        <v>0</v>
      </c>
      <c r="AYC28" s="1"/>
      <c r="AYD28" s="89">
        <v>5</v>
      </c>
      <c r="AYE28" s="93" t="s">
        <v>65</v>
      </c>
      <c r="AYF28" s="58" t="s">
        <v>58</v>
      </c>
      <c r="AYG28" s="91" t="s">
        <v>32</v>
      </c>
      <c r="AYH28" s="92">
        <v>1</v>
      </c>
      <c r="AYI28" s="87">
        <v>0</v>
      </c>
      <c r="AYJ28" s="59">
        <f t="shared" si="74"/>
        <v>0</v>
      </c>
      <c r="AYK28" s="1"/>
      <c r="AYL28" s="89">
        <v>5</v>
      </c>
      <c r="AYM28" s="93" t="s">
        <v>65</v>
      </c>
      <c r="AYN28" s="58" t="s">
        <v>58</v>
      </c>
      <c r="AYO28" s="91" t="s">
        <v>32</v>
      </c>
      <c r="AYP28" s="92">
        <v>1</v>
      </c>
      <c r="AYQ28" s="87">
        <v>0</v>
      </c>
      <c r="AYR28" s="59">
        <f t="shared" si="74"/>
        <v>0</v>
      </c>
      <c r="AYS28" s="1"/>
      <c r="AYT28" s="89">
        <v>5</v>
      </c>
      <c r="AYU28" s="93" t="s">
        <v>65</v>
      </c>
      <c r="AYV28" s="58" t="s">
        <v>58</v>
      </c>
      <c r="AYW28" s="91" t="s">
        <v>32</v>
      </c>
      <c r="AYX28" s="92">
        <v>1</v>
      </c>
      <c r="AYY28" s="87">
        <v>0</v>
      </c>
      <c r="AYZ28" s="59">
        <f t="shared" si="75"/>
        <v>0</v>
      </c>
      <c r="AZA28" s="1"/>
      <c r="AZB28" s="89">
        <v>5</v>
      </c>
      <c r="AZC28" s="93" t="s">
        <v>65</v>
      </c>
      <c r="AZD28" s="58" t="s">
        <v>58</v>
      </c>
      <c r="AZE28" s="91" t="s">
        <v>32</v>
      </c>
      <c r="AZF28" s="92">
        <v>1</v>
      </c>
      <c r="AZG28" s="87">
        <v>0</v>
      </c>
      <c r="AZH28" s="59">
        <f t="shared" si="75"/>
        <v>0</v>
      </c>
      <c r="AZI28" s="1"/>
      <c r="AZJ28" s="89">
        <v>5</v>
      </c>
      <c r="AZK28" s="93" t="s">
        <v>65</v>
      </c>
      <c r="AZL28" s="58" t="s">
        <v>58</v>
      </c>
      <c r="AZM28" s="91" t="s">
        <v>32</v>
      </c>
      <c r="AZN28" s="92">
        <v>1</v>
      </c>
      <c r="AZO28" s="87">
        <v>0</v>
      </c>
      <c r="AZP28" s="59">
        <f t="shared" si="76"/>
        <v>0</v>
      </c>
      <c r="AZQ28" s="1"/>
      <c r="AZR28" s="89">
        <v>5</v>
      </c>
      <c r="AZS28" s="93" t="s">
        <v>65</v>
      </c>
      <c r="AZT28" s="58" t="s">
        <v>58</v>
      </c>
      <c r="AZU28" s="91" t="s">
        <v>32</v>
      </c>
      <c r="AZV28" s="92">
        <v>1</v>
      </c>
      <c r="AZW28" s="87">
        <v>0</v>
      </c>
      <c r="AZX28" s="59">
        <f t="shared" si="76"/>
        <v>0</v>
      </c>
      <c r="AZY28" s="1"/>
      <c r="AZZ28" s="89">
        <v>5</v>
      </c>
      <c r="BAA28" s="93" t="s">
        <v>65</v>
      </c>
      <c r="BAB28" s="58" t="s">
        <v>58</v>
      </c>
      <c r="BAC28" s="91" t="s">
        <v>32</v>
      </c>
      <c r="BAD28" s="92">
        <v>1</v>
      </c>
      <c r="BAE28" s="87">
        <v>0</v>
      </c>
      <c r="BAF28" s="59">
        <f t="shared" si="77"/>
        <v>0</v>
      </c>
      <c r="BAG28" s="1"/>
      <c r="BAH28" s="89">
        <v>5</v>
      </c>
      <c r="BAI28" s="93" t="s">
        <v>65</v>
      </c>
      <c r="BAJ28" s="58" t="s">
        <v>58</v>
      </c>
      <c r="BAK28" s="91" t="s">
        <v>32</v>
      </c>
      <c r="BAL28" s="92">
        <v>1</v>
      </c>
      <c r="BAM28" s="87">
        <v>0</v>
      </c>
      <c r="BAN28" s="59">
        <f t="shared" si="77"/>
        <v>0</v>
      </c>
      <c r="BAO28" s="1"/>
      <c r="BAP28" s="89">
        <v>5</v>
      </c>
      <c r="BAQ28" s="93" t="s">
        <v>65</v>
      </c>
      <c r="BAR28" s="58" t="s">
        <v>58</v>
      </c>
      <c r="BAS28" s="91" t="s">
        <v>32</v>
      </c>
      <c r="BAT28" s="92">
        <v>1</v>
      </c>
      <c r="BAU28" s="87">
        <v>0</v>
      </c>
      <c r="BAV28" s="59">
        <f t="shared" si="78"/>
        <v>0</v>
      </c>
      <c r="BAW28" s="1"/>
      <c r="BAX28" s="89">
        <v>5</v>
      </c>
      <c r="BAY28" s="93" t="s">
        <v>65</v>
      </c>
      <c r="BAZ28" s="58" t="s">
        <v>58</v>
      </c>
      <c r="BBA28" s="91" t="s">
        <v>32</v>
      </c>
      <c r="BBB28" s="92">
        <v>1</v>
      </c>
      <c r="BBC28" s="87">
        <v>0</v>
      </c>
      <c r="BBD28" s="59">
        <f t="shared" si="78"/>
        <v>0</v>
      </c>
      <c r="BBE28" s="1"/>
      <c r="BBF28" s="89">
        <v>5</v>
      </c>
      <c r="BBG28" s="93" t="s">
        <v>65</v>
      </c>
      <c r="BBH28" s="58" t="s">
        <v>58</v>
      </c>
      <c r="BBI28" s="91" t="s">
        <v>32</v>
      </c>
      <c r="BBJ28" s="92">
        <v>1</v>
      </c>
      <c r="BBK28" s="87">
        <v>0</v>
      </c>
      <c r="BBL28" s="59">
        <f t="shared" si="79"/>
        <v>0</v>
      </c>
      <c r="BBM28" s="1"/>
      <c r="BBN28" s="89">
        <v>5</v>
      </c>
      <c r="BBO28" s="93" t="s">
        <v>65</v>
      </c>
      <c r="BBP28" s="58" t="s">
        <v>58</v>
      </c>
      <c r="BBQ28" s="91" t="s">
        <v>32</v>
      </c>
      <c r="BBR28" s="92">
        <v>1</v>
      </c>
      <c r="BBS28" s="87">
        <v>0</v>
      </c>
      <c r="BBT28" s="59">
        <f t="shared" si="79"/>
        <v>0</v>
      </c>
      <c r="BBU28" s="1"/>
      <c r="BBV28" s="89">
        <v>5</v>
      </c>
      <c r="BBW28" s="93" t="s">
        <v>65</v>
      </c>
      <c r="BBX28" s="58" t="s">
        <v>58</v>
      </c>
      <c r="BBY28" s="91" t="s">
        <v>32</v>
      </c>
      <c r="BBZ28" s="92">
        <v>1</v>
      </c>
      <c r="BCA28" s="87">
        <v>0</v>
      </c>
      <c r="BCB28" s="59">
        <f t="shared" si="80"/>
        <v>0</v>
      </c>
      <c r="BCC28" s="1"/>
      <c r="BCD28" s="89">
        <v>5</v>
      </c>
      <c r="BCE28" s="93" t="s">
        <v>65</v>
      </c>
      <c r="BCF28" s="58" t="s">
        <v>58</v>
      </c>
      <c r="BCG28" s="91" t="s">
        <v>32</v>
      </c>
      <c r="BCH28" s="92">
        <v>1</v>
      </c>
      <c r="BCI28" s="87">
        <v>0</v>
      </c>
      <c r="BCJ28" s="59">
        <f t="shared" si="80"/>
        <v>0</v>
      </c>
      <c r="BCK28" s="1"/>
      <c r="BCL28" s="89">
        <v>5</v>
      </c>
      <c r="BCM28" s="93" t="s">
        <v>65</v>
      </c>
      <c r="BCN28" s="58" t="s">
        <v>58</v>
      </c>
      <c r="BCO28" s="91" t="s">
        <v>32</v>
      </c>
      <c r="BCP28" s="92">
        <v>1</v>
      </c>
      <c r="BCQ28" s="87">
        <v>0</v>
      </c>
      <c r="BCR28" s="59">
        <f t="shared" si="81"/>
        <v>0</v>
      </c>
      <c r="BCS28" s="1"/>
      <c r="BCT28" s="89">
        <v>5</v>
      </c>
      <c r="BCU28" s="93" t="s">
        <v>65</v>
      </c>
      <c r="BCV28" s="58" t="s">
        <v>58</v>
      </c>
      <c r="BCW28" s="91" t="s">
        <v>32</v>
      </c>
      <c r="BCX28" s="92">
        <v>1</v>
      </c>
      <c r="BCY28" s="87">
        <v>0</v>
      </c>
      <c r="BCZ28" s="59">
        <f t="shared" si="81"/>
        <v>0</v>
      </c>
      <c r="BDA28" s="1"/>
      <c r="BDB28" s="89">
        <v>5</v>
      </c>
      <c r="BDC28" s="93" t="s">
        <v>65</v>
      </c>
      <c r="BDD28" s="58" t="s">
        <v>58</v>
      </c>
      <c r="BDE28" s="91" t="s">
        <v>32</v>
      </c>
      <c r="BDF28" s="92">
        <v>1</v>
      </c>
      <c r="BDG28" s="87">
        <v>0</v>
      </c>
      <c r="BDH28" s="59">
        <f t="shared" si="82"/>
        <v>0</v>
      </c>
      <c r="BDI28" s="1"/>
      <c r="BDJ28" s="89">
        <v>5</v>
      </c>
      <c r="BDK28" s="93" t="s">
        <v>65</v>
      </c>
      <c r="BDL28" s="58" t="s">
        <v>58</v>
      </c>
      <c r="BDM28" s="91" t="s">
        <v>32</v>
      </c>
      <c r="BDN28" s="92">
        <v>1</v>
      </c>
      <c r="BDO28" s="87">
        <v>0</v>
      </c>
      <c r="BDP28" s="59">
        <f t="shared" si="82"/>
        <v>0</v>
      </c>
      <c r="BDQ28" s="1"/>
      <c r="BDR28" s="89">
        <v>5</v>
      </c>
      <c r="BDS28" s="93" t="s">
        <v>65</v>
      </c>
      <c r="BDT28" s="58" t="s">
        <v>58</v>
      </c>
      <c r="BDU28" s="91" t="s">
        <v>32</v>
      </c>
      <c r="BDV28" s="92">
        <v>1</v>
      </c>
      <c r="BDW28" s="87">
        <v>0</v>
      </c>
      <c r="BDX28" s="59">
        <f t="shared" si="83"/>
        <v>0</v>
      </c>
      <c r="BDY28" s="1"/>
      <c r="BDZ28" s="89">
        <v>5</v>
      </c>
      <c r="BEA28" s="93" t="s">
        <v>65</v>
      </c>
      <c r="BEB28" s="58" t="s">
        <v>58</v>
      </c>
      <c r="BEC28" s="91" t="s">
        <v>32</v>
      </c>
      <c r="BED28" s="92">
        <v>1</v>
      </c>
      <c r="BEE28" s="87">
        <v>0</v>
      </c>
      <c r="BEF28" s="59">
        <f t="shared" si="83"/>
        <v>0</v>
      </c>
      <c r="BEG28" s="1"/>
      <c r="BEH28" s="89">
        <v>5</v>
      </c>
      <c r="BEI28" s="93" t="s">
        <v>65</v>
      </c>
      <c r="BEJ28" s="58" t="s">
        <v>58</v>
      </c>
      <c r="BEK28" s="91" t="s">
        <v>32</v>
      </c>
      <c r="BEL28" s="92">
        <v>1</v>
      </c>
      <c r="BEM28" s="87">
        <v>0</v>
      </c>
      <c r="BEN28" s="59">
        <f t="shared" si="84"/>
        <v>0</v>
      </c>
      <c r="BEO28" s="1"/>
      <c r="BEP28" s="89">
        <v>5</v>
      </c>
      <c r="BEQ28" s="93" t="s">
        <v>65</v>
      </c>
      <c r="BER28" s="58" t="s">
        <v>58</v>
      </c>
      <c r="BES28" s="91" t="s">
        <v>32</v>
      </c>
      <c r="BET28" s="92">
        <v>1</v>
      </c>
      <c r="BEU28" s="87">
        <v>0</v>
      </c>
      <c r="BEV28" s="59">
        <f t="shared" si="84"/>
        <v>0</v>
      </c>
      <c r="BEW28" s="1"/>
      <c r="BEX28" s="89">
        <v>5</v>
      </c>
      <c r="BEY28" s="93" t="s">
        <v>65</v>
      </c>
      <c r="BEZ28" s="58" t="s">
        <v>58</v>
      </c>
      <c r="BFA28" s="91" t="s">
        <v>32</v>
      </c>
      <c r="BFB28" s="92">
        <v>1</v>
      </c>
      <c r="BFC28" s="87">
        <v>0</v>
      </c>
      <c r="BFD28" s="59">
        <f t="shared" si="85"/>
        <v>0</v>
      </c>
      <c r="BFE28" s="1"/>
      <c r="BFF28" s="89">
        <v>5</v>
      </c>
      <c r="BFG28" s="93" t="s">
        <v>65</v>
      </c>
      <c r="BFH28" s="58" t="s">
        <v>58</v>
      </c>
      <c r="BFI28" s="91" t="s">
        <v>32</v>
      </c>
      <c r="BFJ28" s="92">
        <v>1</v>
      </c>
      <c r="BFK28" s="87">
        <v>0</v>
      </c>
      <c r="BFL28" s="59">
        <f t="shared" si="85"/>
        <v>0</v>
      </c>
      <c r="BFM28" s="1"/>
      <c r="BFN28" s="89">
        <v>5</v>
      </c>
      <c r="BFO28" s="93" t="s">
        <v>65</v>
      </c>
      <c r="BFP28" s="58" t="s">
        <v>58</v>
      </c>
      <c r="BFQ28" s="91" t="s">
        <v>32</v>
      </c>
      <c r="BFR28" s="92">
        <v>1</v>
      </c>
      <c r="BFS28" s="87">
        <v>0</v>
      </c>
      <c r="BFT28" s="59">
        <f t="shared" si="86"/>
        <v>0</v>
      </c>
      <c r="BFU28" s="1"/>
      <c r="BFV28" s="89">
        <v>5</v>
      </c>
      <c r="BFW28" s="93" t="s">
        <v>65</v>
      </c>
      <c r="BFX28" s="58" t="s">
        <v>58</v>
      </c>
      <c r="BFY28" s="91" t="s">
        <v>32</v>
      </c>
      <c r="BFZ28" s="92">
        <v>1</v>
      </c>
      <c r="BGA28" s="87">
        <v>0</v>
      </c>
      <c r="BGB28" s="59">
        <f t="shared" si="86"/>
        <v>0</v>
      </c>
      <c r="BGC28" s="1"/>
      <c r="BGD28" s="89">
        <v>5</v>
      </c>
      <c r="BGE28" s="93" t="s">
        <v>65</v>
      </c>
      <c r="BGF28" s="58" t="s">
        <v>58</v>
      </c>
      <c r="BGG28" s="91" t="s">
        <v>32</v>
      </c>
      <c r="BGH28" s="92">
        <v>1</v>
      </c>
      <c r="BGI28" s="87">
        <v>0</v>
      </c>
      <c r="BGJ28" s="59">
        <f t="shared" si="87"/>
        <v>0</v>
      </c>
      <c r="BGK28" s="1"/>
      <c r="BGL28" s="89">
        <v>5</v>
      </c>
      <c r="BGM28" s="93" t="s">
        <v>65</v>
      </c>
      <c r="BGN28" s="58" t="s">
        <v>58</v>
      </c>
      <c r="BGO28" s="91" t="s">
        <v>32</v>
      </c>
      <c r="BGP28" s="92">
        <v>1</v>
      </c>
      <c r="BGQ28" s="87">
        <v>0</v>
      </c>
      <c r="BGR28" s="59">
        <f t="shared" si="87"/>
        <v>0</v>
      </c>
      <c r="BGS28" s="1"/>
      <c r="BGT28" s="89">
        <v>5</v>
      </c>
      <c r="BGU28" s="93" t="s">
        <v>65</v>
      </c>
      <c r="BGV28" s="58" t="s">
        <v>58</v>
      </c>
      <c r="BGW28" s="91" t="s">
        <v>32</v>
      </c>
      <c r="BGX28" s="92">
        <v>1</v>
      </c>
      <c r="BGY28" s="87">
        <v>0</v>
      </c>
      <c r="BGZ28" s="59">
        <f t="shared" si="88"/>
        <v>0</v>
      </c>
      <c r="BHA28" s="1"/>
      <c r="BHB28" s="89">
        <v>5</v>
      </c>
      <c r="BHC28" s="93" t="s">
        <v>65</v>
      </c>
      <c r="BHD28" s="58" t="s">
        <v>58</v>
      </c>
      <c r="BHE28" s="91" t="s">
        <v>32</v>
      </c>
      <c r="BHF28" s="92">
        <v>1</v>
      </c>
      <c r="BHG28" s="87">
        <v>0</v>
      </c>
      <c r="BHH28" s="59">
        <f t="shared" si="88"/>
        <v>0</v>
      </c>
      <c r="BHI28" s="1"/>
      <c r="BHJ28" s="89">
        <v>5</v>
      </c>
      <c r="BHK28" s="93" t="s">
        <v>65</v>
      </c>
      <c r="BHL28" s="58" t="s">
        <v>58</v>
      </c>
      <c r="BHM28" s="91" t="s">
        <v>32</v>
      </c>
      <c r="BHN28" s="92">
        <v>1</v>
      </c>
      <c r="BHO28" s="87">
        <v>0</v>
      </c>
      <c r="BHP28" s="59">
        <f t="shared" si="89"/>
        <v>0</v>
      </c>
      <c r="BHQ28" s="1"/>
      <c r="BHR28" s="89">
        <v>5</v>
      </c>
      <c r="BHS28" s="93" t="s">
        <v>65</v>
      </c>
      <c r="BHT28" s="58" t="s">
        <v>58</v>
      </c>
      <c r="BHU28" s="91" t="s">
        <v>32</v>
      </c>
      <c r="BHV28" s="92">
        <v>1</v>
      </c>
      <c r="BHW28" s="87">
        <v>0</v>
      </c>
      <c r="BHX28" s="59">
        <f t="shared" si="89"/>
        <v>0</v>
      </c>
      <c r="BHY28" s="1"/>
      <c r="BHZ28" s="89">
        <v>5</v>
      </c>
      <c r="BIA28" s="93" t="s">
        <v>65</v>
      </c>
      <c r="BIB28" s="58" t="s">
        <v>58</v>
      </c>
      <c r="BIC28" s="91" t="s">
        <v>32</v>
      </c>
      <c r="BID28" s="92">
        <v>1</v>
      </c>
      <c r="BIE28" s="87">
        <v>0</v>
      </c>
      <c r="BIF28" s="59">
        <f t="shared" si="90"/>
        <v>0</v>
      </c>
      <c r="BIG28" s="1"/>
      <c r="BIH28" s="89">
        <v>5</v>
      </c>
      <c r="BII28" s="93" t="s">
        <v>65</v>
      </c>
      <c r="BIJ28" s="58" t="s">
        <v>58</v>
      </c>
      <c r="BIK28" s="91" t="s">
        <v>32</v>
      </c>
      <c r="BIL28" s="92">
        <v>1</v>
      </c>
      <c r="BIM28" s="87">
        <v>0</v>
      </c>
      <c r="BIN28" s="59">
        <f t="shared" si="90"/>
        <v>0</v>
      </c>
      <c r="BIO28" s="1"/>
      <c r="BIP28" s="89">
        <v>5</v>
      </c>
      <c r="BIQ28" s="93" t="s">
        <v>65</v>
      </c>
      <c r="BIR28" s="58" t="s">
        <v>58</v>
      </c>
      <c r="BIS28" s="91" t="s">
        <v>32</v>
      </c>
      <c r="BIT28" s="92">
        <v>1</v>
      </c>
      <c r="BIU28" s="87">
        <v>0</v>
      </c>
      <c r="BIV28" s="59">
        <f t="shared" si="91"/>
        <v>0</v>
      </c>
      <c r="BIW28" s="1"/>
      <c r="BIX28" s="89">
        <v>5</v>
      </c>
      <c r="BIY28" s="93" t="s">
        <v>65</v>
      </c>
      <c r="BIZ28" s="58" t="s">
        <v>58</v>
      </c>
      <c r="BJA28" s="91" t="s">
        <v>32</v>
      </c>
      <c r="BJB28" s="92">
        <v>1</v>
      </c>
      <c r="BJC28" s="87">
        <v>0</v>
      </c>
      <c r="BJD28" s="59">
        <f t="shared" si="91"/>
        <v>0</v>
      </c>
      <c r="BJE28" s="1"/>
      <c r="BJF28" s="89">
        <v>5</v>
      </c>
      <c r="BJG28" s="93" t="s">
        <v>65</v>
      </c>
      <c r="BJH28" s="58" t="s">
        <v>58</v>
      </c>
      <c r="BJI28" s="91" t="s">
        <v>32</v>
      </c>
      <c r="BJJ28" s="92">
        <v>1</v>
      </c>
      <c r="BJK28" s="87">
        <v>0</v>
      </c>
      <c r="BJL28" s="59">
        <f t="shared" si="92"/>
        <v>0</v>
      </c>
      <c r="BJM28" s="1"/>
      <c r="BJN28" s="89">
        <v>5</v>
      </c>
      <c r="BJO28" s="93" t="s">
        <v>65</v>
      </c>
      <c r="BJP28" s="58" t="s">
        <v>58</v>
      </c>
      <c r="BJQ28" s="91" t="s">
        <v>32</v>
      </c>
      <c r="BJR28" s="92">
        <v>1</v>
      </c>
      <c r="BJS28" s="87">
        <v>0</v>
      </c>
      <c r="BJT28" s="59">
        <f t="shared" si="92"/>
        <v>0</v>
      </c>
      <c r="BJU28" s="1"/>
      <c r="BJV28" s="89">
        <v>5</v>
      </c>
      <c r="BJW28" s="93" t="s">
        <v>65</v>
      </c>
      <c r="BJX28" s="58" t="s">
        <v>58</v>
      </c>
      <c r="BJY28" s="91" t="s">
        <v>32</v>
      </c>
      <c r="BJZ28" s="92">
        <v>1</v>
      </c>
      <c r="BKA28" s="87">
        <v>0</v>
      </c>
      <c r="BKB28" s="59">
        <f t="shared" si="93"/>
        <v>0</v>
      </c>
      <c r="BKC28" s="1"/>
      <c r="BKD28" s="89">
        <v>5</v>
      </c>
      <c r="BKE28" s="93" t="s">
        <v>65</v>
      </c>
      <c r="BKF28" s="58" t="s">
        <v>58</v>
      </c>
      <c r="BKG28" s="91" t="s">
        <v>32</v>
      </c>
      <c r="BKH28" s="92">
        <v>1</v>
      </c>
      <c r="BKI28" s="87">
        <v>0</v>
      </c>
      <c r="BKJ28" s="59">
        <f t="shared" si="93"/>
        <v>0</v>
      </c>
      <c r="BKK28" s="1"/>
      <c r="BKL28" s="89">
        <v>5</v>
      </c>
      <c r="BKM28" s="93" t="s">
        <v>65</v>
      </c>
      <c r="BKN28" s="58" t="s">
        <v>58</v>
      </c>
      <c r="BKO28" s="91" t="s">
        <v>32</v>
      </c>
      <c r="BKP28" s="92">
        <v>1</v>
      </c>
      <c r="BKQ28" s="87">
        <v>0</v>
      </c>
      <c r="BKR28" s="59">
        <f t="shared" si="94"/>
        <v>0</v>
      </c>
      <c r="BKS28" s="1"/>
      <c r="BKT28" s="89">
        <v>5</v>
      </c>
      <c r="BKU28" s="93" t="s">
        <v>65</v>
      </c>
      <c r="BKV28" s="58" t="s">
        <v>58</v>
      </c>
      <c r="BKW28" s="91" t="s">
        <v>32</v>
      </c>
      <c r="BKX28" s="92">
        <v>1</v>
      </c>
      <c r="BKY28" s="87">
        <v>0</v>
      </c>
      <c r="BKZ28" s="59">
        <f t="shared" si="94"/>
        <v>0</v>
      </c>
      <c r="BLA28" s="1"/>
      <c r="BLB28" s="89">
        <v>5</v>
      </c>
      <c r="BLC28" s="93" t="s">
        <v>65</v>
      </c>
      <c r="BLD28" s="58" t="s">
        <v>58</v>
      </c>
      <c r="BLE28" s="91" t="s">
        <v>32</v>
      </c>
      <c r="BLF28" s="92">
        <v>1</v>
      </c>
      <c r="BLG28" s="87">
        <v>0</v>
      </c>
      <c r="BLH28" s="59">
        <f t="shared" si="95"/>
        <v>0</v>
      </c>
      <c r="BLI28" s="1"/>
      <c r="BLJ28" s="89">
        <v>5</v>
      </c>
      <c r="BLK28" s="93" t="s">
        <v>65</v>
      </c>
      <c r="BLL28" s="58" t="s">
        <v>58</v>
      </c>
      <c r="BLM28" s="91" t="s">
        <v>32</v>
      </c>
      <c r="BLN28" s="92">
        <v>1</v>
      </c>
      <c r="BLO28" s="87">
        <v>0</v>
      </c>
      <c r="BLP28" s="59">
        <f t="shared" si="95"/>
        <v>0</v>
      </c>
      <c r="BLQ28" s="1"/>
      <c r="BLR28" s="89">
        <v>5</v>
      </c>
      <c r="BLS28" s="93" t="s">
        <v>65</v>
      </c>
      <c r="BLT28" s="58" t="s">
        <v>58</v>
      </c>
      <c r="BLU28" s="91" t="s">
        <v>32</v>
      </c>
      <c r="BLV28" s="92">
        <v>1</v>
      </c>
      <c r="BLW28" s="87">
        <v>0</v>
      </c>
      <c r="BLX28" s="59">
        <f t="shared" si="96"/>
        <v>0</v>
      </c>
      <c r="BLY28" s="1"/>
      <c r="BLZ28" s="89">
        <v>5</v>
      </c>
      <c r="BMA28" s="93" t="s">
        <v>65</v>
      </c>
      <c r="BMB28" s="58" t="s">
        <v>58</v>
      </c>
      <c r="BMC28" s="91" t="s">
        <v>32</v>
      </c>
      <c r="BMD28" s="92">
        <v>1</v>
      </c>
      <c r="BME28" s="87">
        <v>0</v>
      </c>
      <c r="BMF28" s="59">
        <f t="shared" si="96"/>
        <v>0</v>
      </c>
      <c r="BMG28" s="1"/>
      <c r="BMH28" s="89">
        <v>5</v>
      </c>
      <c r="BMI28" s="93" t="s">
        <v>65</v>
      </c>
      <c r="BMJ28" s="58" t="s">
        <v>58</v>
      </c>
      <c r="BMK28" s="91" t="s">
        <v>32</v>
      </c>
      <c r="BML28" s="92">
        <v>1</v>
      </c>
      <c r="BMM28" s="87">
        <v>0</v>
      </c>
      <c r="BMN28" s="59">
        <f t="shared" si="97"/>
        <v>0</v>
      </c>
      <c r="BMO28" s="1"/>
      <c r="BMP28" s="89">
        <v>5</v>
      </c>
      <c r="BMQ28" s="93" t="s">
        <v>65</v>
      </c>
      <c r="BMR28" s="58" t="s">
        <v>58</v>
      </c>
      <c r="BMS28" s="91" t="s">
        <v>32</v>
      </c>
      <c r="BMT28" s="92">
        <v>1</v>
      </c>
      <c r="BMU28" s="87">
        <v>0</v>
      </c>
      <c r="BMV28" s="59">
        <f t="shared" si="97"/>
        <v>0</v>
      </c>
      <c r="BMW28" s="1"/>
      <c r="BMX28" s="89">
        <v>5</v>
      </c>
      <c r="BMY28" s="93" t="s">
        <v>65</v>
      </c>
      <c r="BMZ28" s="58" t="s">
        <v>58</v>
      </c>
      <c r="BNA28" s="91" t="s">
        <v>32</v>
      </c>
      <c r="BNB28" s="92">
        <v>1</v>
      </c>
      <c r="BNC28" s="87">
        <v>0</v>
      </c>
      <c r="BND28" s="59">
        <f t="shared" si="98"/>
        <v>0</v>
      </c>
      <c r="BNE28" s="1"/>
      <c r="BNF28" s="89">
        <v>5</v>
      </c>
      <c r="BNG28" s="93" t="s">
        <v>65</v>
      </c>
      <c r="BNH28" s="58" t="s">
        <v>58</v>
      </c>
      <c r="BNI28" s="91" t="s">
        <v>32</v>
      </c>
      <c r="BNJ28" s="92">
        <v>1</v>
      </c>
      <c r="BNK28" s="87">
        <v>0</v>
      </c>
      <c r="BNL28" s="59">
        <f t="shared" si="98"/>
        <v>0</v>
      </c>
      <c r="BNM28" s="1"/>
      <c r="BNN28" s="89">
        <v>5</v>
      </c>
      <c r="BNO28" s="93" t="s">
        <v>65</v>
      </c>
      <c r="BNP28" s="58" t="s">
        <v>58</v>
      </c>
      <c r="BNQ28" s="91" t="s">
        <v>32</v>
      </c>
      <c r="BNR28" s="92">
        <v>1</v>
      </c>
      <c r="BNS28" s="87">
        <v>0</v>
      </c>
      <c r="BNT28" s="59">
        <f t="shared" si="99"/>
        <v>0</v>
      </c>
      <c r="BNU28" s="1"/>
      <c r="BNV28" s="89">
        <v>5</v>
      </c>
      <c r="BNW28" s="93" t="s">
        <v>65</v>
      </c>
      <c r="BNX28" s="58" t="s">
        <v>58</v>
      </c>
      <c r="BNY28" s="91" t="s">
        <v>32</v>
      </c>
      <c r="BNZ28" s="92">
        <v>1</v>
      </c>
      <c r="BOA28" s="87">
        <v>0</v>
      </c>
      <c r="BOB28" s="59">
        <f t="shared" si="99"/>
        <v>0</v>
      </c>
      <c r="BOC28" s="1"/>
      <c r="BOD28" s="89">
        <v>5</v>
      </c>
      <c r="BOE28" s="93" t="s">
        <v>65</v>
      </c>
      <c r="BOF28" s="58" t="s">
        <v>58</v>
      </c>
      <c r="BOG28" s="91" t="s">
        <v>32</v>
      </c>
      <c r="BOH28" s="92">
        <v>1</v>
      </c>
      <c r="BOI28" s="87">
        <v>0</v>
      </c>
      <c r="BOJ28" s="59">
        <f t="shared" si="100"/>
        <v>0</v>
      </c>
      <c r="BOK28" s="1"/>
      <c r="BOL28" s="89">
        <v>5</v>
      </c>
      <c r="BOM28" s="93" t="s">
        <v>65</v>
      </c>
      <c r="BON28" s="58" t="s">
        <v>58</v>
      </c>
      <c r="BOO28" s="91" t="s">
        <v>32</v>
      </c>
      <c r="BOP28" s="92">
        <v>1</v>
      </c>
      <c r="BOQ28" s="87">
        <v>0</v>
      </c>
      <c r="BOR28" s="59">
        <f t="shared" si="100"/>
        <v>0</v>
      </c>
      <c r="BOS28" s="1"/>
      <c r="BOT28" s="89">
        <v>5</v>
      </c>
      <c r="BOU28" s="93" t="s">
        <v>65</v>
      </c>
      <c r="BOV28" s="58" t="s">
        <v>58</v>
      </c>
      <c r="BOW28" s="91" t="s">
        <v>32</v>
      </c>
      <c r="BOX28" s="92">
        <v>1</v>
      </c>
      <c r="BOY28" s="87">
        <v>0</v>
      </c>
      <c r="BOZ28" s="59">
        <f t="shared" si="101"/>
        <v>0</v>
      </c>
      <c r="BPA28" s="1"/>
      <c r="BPB28" s="89">
        <v>5</v>
      </c>
      <c r="BPC28" s="93" t="s">
        <v>65</v>
      </c>
      <c r="BPD28" s="58" t="s">
        <v>58</v>
      </c>
      <c r="BPE28" s="91" t="s">
        <v>32</v>
      </c>
      <c r="BPF28" s="92">
        <v>1</v>
      </c>
      <c r="BPG28" s="87">
        <v>0</v>
      </c>
      <c r="BPH28" s="59">
        <f t="shared" si="101"/>
        <v>0</v>
      </c>
      <c r="BPI28" s="1"/>
      <c r="BPJ28" s="89">
        <v>5</v>
      </c>
      <c r="BPK28" s="93" t="s">
        <v>65</v>
      </c>
      <c r="BPL28" s="58" t="s">
        <v>58</v>
      </c>
      <c r="BPM28" s="91" t="s">
        <v>32</v>
      </c>
      <c r="BPN28" s="92">
        <v>1</v>
      </c>
      <c r="BPO28" s="87">
        <v>0</v>
      </c>
      <c r="BPP28" s="59">
        <f t="shared" si="102"/>
        <v>0</v>
      </c>
      <c r="BPQ28" s="1"/>
      <c r="BPR28" s="89">
        <v>5</v>
      </c>
      <c r="BPS28" s="93" t="s">
        <v>65</v>
      </c>
      <c r="BPT28" s="58" t="s">
        <v>58</v>
      </c>
      <c r="BPU28" s="91" t="s">
        <v>32</v>
      </c>
      <c r="BPV28" s="92">
        <v>1</v>
      </c>
      <c r="BPW28" s="87">
        <v>0</v>
      </c>
      <c r="BPX28" s="59">
        <f t="shared" si="102"/>
        <v>0</v>
      </c>
      <c r="BPY28" s="1"/>
      <c r="BPZ28" s="89">
        <v>5</v>
      </c>
      <c r="BQA28" s="93" t="s">
        <v>65</v>
      </c>
      <c r="BQB28" s="58" t="s">
        <v>58</v>
      </c>
      <c r="BQC28" s="91" t="s">
        <v>32</v>
      </c>
      <c r="BQD28" s="92">
        <v>1</v>
      </c>
      <c r="BQE28" s="87">
        <v>0</v>
      </c>
      <c r="BQF28" s="59">
        <f t="shared" si="103"/>
        <v>0</v>
      </c>
      <c r="BQG28" s="1"/>
      <c r="BQH28" s="89">
        <v>5</v>
      </c>
      <c r="BQI28" s="93" t="s">
        <v>65</v>
      </c>
      <c r="BQJ28" s="58" t="s">
        <v>58</v>
      </c>
      <c r="BQK28" s="91" t="s">
        <v>32</v>
      </c>
      <c r="BQL28" s="92">
        <v>1</v>
      </c>
      <c r="BQM28" s="87">
        <v>0</v>
      </c>
      <c r="BQN28" s="59">
        <f t="shared" si="103"/>
        <v>0</v>
      </c>
      <c r="BQO28" s="1"/>
      <c r="BQP28" s="89">
        <v>5</v>
      </c>
      <c r="BQQ28" s="93" t="s">
        <v>65</v>
      </c>
      <c r="BQR28" s="58" t="s">
        <v>58</v>
      </c>
      <c r="BQS28" s="91" t="s">
        <v>32</v>
      </c>
      <c r="BQT28" s="92">
        <v>1</v>
      </c>
      <c r="BQU28" s="87">
        <v>0</v>
      </c>
      <c r="BQV28" s="59">
        <f t="shared" si="104"/>
        <v>0</v>
      </c>
      <c r="BQW28" s="1"/>
      <c r="BQX28" s="89">
        <v>5</v>
      </c>
      <c r="BQY28" s="93" t="s">
        <v>65</v>
      </c>
      <c r="BQZ28" s="58" t="s">
        <v>58</v>
      </c>
      <c r="BRA28" s="91" t="s">
        <v>32</v>
      </c>
      <c r="BRB28" s="92">
        <v>1</v>
      </c>
      <c r="BRC28" s="87">
        <v>0</v>
      </c>
      <c r="BRD28" s="59">
        <f t="shared" si="104"/>
        <v>0</v>
      </c>
      <c r="BRE28" s="1"/>
      <c r="BRF28" s="89">
        <v>5</v>
      </c>
      <c r="BRG28" s="93" t="s">
        <v>65</v>
      </c>
      <c r="BRH28" s="58" t="s">
        <v>58</v>
      </c>
      <c r="BRI28" s="91" t="s">
        <v>32</v>
      </c>
      <c r="BRJ28" s="92">
        <v>1</v>
      </c>
      <c r="BRK28" s="87">
        <v>0</v>
      </c>
      <c r="BRL28" s="59">
        <f t="shared" si="105"/>
        <v>0</v>
      </c>
      <c r="BRM28" s="1"/>
      <c r="BRN28" s="89">
        <v>5</v>
      </c>
      <c r="BRO28" s="93" t="s">
        <v>65</v>
      </c>
      <c r="BRP28" s="58" t="s">
        <v>58</v>
      </c>
      <c r="BRQ28" s="91" t="s">
        <v>32</v>
      </c>
      <c r="BRR28" s="92">
        <v>1</v>
      </c>
      <c r="BRS28" s="87">
        <v>0</v>
      </c>
      <c r="BRT28" s="59">
        <f t="shared" si="105"/>
        <v>0</v>
      </c>
      <c r="BRU28" s="1"/>
      <c r="BRV28" s="89">
        <v>5</v>
      </c>
      <c r="BRW28" s="93" t="s">
        <v>65</v>
      </c>
      <c r="BRX28" s="58" t="s">
        <v>58</v>
      </c>
      <c r="BRY28" s="91" t="s">
        <v>32</v>
      </c>
      <c r="BRZ28" s="92">
        <v>1</v>
      </c>
      <c r="BSA28" s="87">
        <v>0</v>
      </c>
      <c r="BSB28" s="59">
        <f t="shared" si="106"/>
        <v>0</v>
      </c>
      <c r="BSC28" s="1"/>
      <c r="BSD28" s="89">
        <v>5</v>
      </c>
      <c r="BSE28" s="93" t="s">
        <v>65</v>
      </c>
      <c r="BSF28" s="58" t="s">
        <v>58</v>
      </c>
      <c r="BSG28" s="91" t="s">
        <v>32</v>
      </c>
      <c r="BSH28" s="92">
        <v>1</v>
      </c>
      <c r="BSI28" s="87">
        <v>0</v>
      </c>
      <c r="BSJ28" s="59">
        <f t="shared" si="106"/>
        <v>0</v>
      </c>
      <c r="BSK28" s="1"/>
      <c r="BSL28" s="89">
        <v>5</v>
      </c>
      <c r="BSM28" s="93" t="s">
        <v>65</v>
      </c>
      <c r="BSN28" s="58" t="s">
        <v>58</v>
      </c>
      <c r="BSO28" s="91" t="s">
        <v>32</v>
      </c>
      <c r="BSP28" s="92">
        <v>1</v>
      </c>
      <c r="BSQ28" s="87">
        <v>0</v>
      </c>
      <c r="BSR28" s="59">
        <f t="shared" si="107"/>
        <v>0</v>
      </c>
      <c r="BSS28" s="1"/>
      <c r="BST28" s="89">
        <v>5</v>
      </c>
      <c r="BSU28" s="93" t="s">
        <v>65</v>
      </c>
      <c r="BSV28" s="58" t="s">
        <v>58</v>
      </c>
      <c r="BSW28" s="91" t="s">
        <v>32</v>
      </c>
      <c r="BSX28" s="92">
        <v>1</v>
      </c>
      <c r="BSY28" s="87">
        <v>0</v>
      </c>
      <c r="BSZ28" s="59">
        <f t="shared" si="107"/>
        <v>0</v>
      </c>
      <c r="BTA28" s="1"/>
      <c r="BTB28" s="89">
        <v>5</v>
      </c>
      <c r="BTC28" s="93" t="s">
        <v>65</v>
      </c>
      <c r="BTD28" s="58" t="s">
        <v>58</v>
      </c>
      <c r="BTE28" s="91" t="s">
        <v>32</v>
      </c>
      <c r="BTF28" s="92">
        <v>1</v>
      </c>
      <c r="BTG28" s="87">
        <v>0</v>
      </c>
      <c r="BTH28" s="59">
        <f t="shared" si="108"/>
        <v>0</v>
      </c>
      <c r="BTI28" s="1"/>
      <c r="BTJ28" s="89">
        <v>5</v>
      </c>
      <c r="BTK28" s="93" t="s">
        <v>65</v>
      </c>
      <c r="BTL28" s="58" t="s">
        <v>58</v>
      </c>
      <c r="BTM28" s="91" t="s">
        <v>32</v>
      </c>
      <c r="BTN28" s="92">
        <v>1</v>
      </c>
      <c r="BTO28" s="87">
        <v>0</v>
      </c>
      <c r="BTP28" s="59">
        <f t="shared" si="108"/>
        <v>0</v>
      </c>
      <c r="BTQ28" s="1"/>
      <c r="BTR28" s="89">
        <v>5</v>
      </c>
      <c r="BTS28" s="93" t="s">
        <v>65</v>
      </c>
      <c r="BTT28" s="58" t="s">
        <v>58</v>
      </c>
      <c r="BTU28" s="91" t="s">
        <v>32</v>
      </c>
      <c r="BTV28" s="92">
        <v>1</v>
      </c>
      <c r="BTW28" s="87">
        <v>0</v>
      </c>
      <c r="BTX28" s="59">
        <f t="shared" si="109"/>
        <v>0</v>
      </c>
      <c r="BTY28" s="1"/>
      <c r="BTZ28" s="89">
        <v>5</v>
      </c>
      <c r="BUA28" s="93" t="s">
        <v>65</v>
      </c>
      <c r="BUB28" s="58" t="s">
        <v>58</v>
      </c>
      <c r="BUC28" s="91" t="s">
        <v>32</v>
      </c>
      <c r="BUD28" s="92">
        <v>1</v>
      </c>
      <c r="BUE28" s="87">
        <v>0</v>
      </c>
      <c r="BUF28" s="59">
        <f t="shared" si="109"/>
        <v>0</v>
      </c>
      <c r="BUG28" s="1"/>
      <c r="BUH28" s="89">
        <v>5</v>
      </c>
      <c r="BUI28" s="93" t="s">
        <v>65</v>
      </c>
      <c r="BUJ28" s="58" t="s">
        <v>58</v>
      </c>
      <c r="BUK28" s="91" t="s">
        <v>32</v>
      </c>
      <c r="BUL28" s="92">
        <v>1</v>
      </c>
      <c r="BUM28" s="87">
        <v>0</v>
      </c>
      <c r="BUN28" s="59">
        <f t="shared" si="110"/>
        <v>0</v>
      </c>
      <c r="BUO28" s="1"/>
      <c r="BUP28" s="89">
        <v>5</v>
      </c>
      <c r="BUQ28" s="93" t="s">
        <v>65</v>
      </c>
      <c r="BUR28" s="58" t="s">
        <v>58</v>
      </c>
      <c r="BUS28" s="91" t="s">
        <v>32</v>
      </c>
      <c r="BUT28" s="92">
        <v>1</v>
      </c>
      <c r="BUU28" s="87">
        <v>0</v>
      </c>
      <c r="BUV28" s="59">
        <f t="shared" si="110"/>
        <v>0</v>
      </c>
      <c r="BUW28" s="1"/>
      <c r="BUX28" s="89">
        <v>5</v>
      </c>
      <c r="BUY28" s="93" t="s">
        <v>65</v>
      </c>
      <c r="BUZ28" s="58" t="s">
        <v>58</v>
      </c>
      <c r="BVA28" s="91" t="s">
        <v>32</v>
      </c>
      <c r="BVB28" s="92">
        <v>1</v>
      </c>
      <c r="BVC28" s="87">
        <v>0</v>
      </c>
      <c r="BVD28" s="59">
        <f t="shared" si="111"/>
        <v>0</v>
      </c>
      <c r="BVE28" s="1"/>
      <c r="BVF28" s="89">
        <v>5</v>
      </c>
      <c r="BVG28" s="93" t="s">
        <v>65</v>
      </c>
      <c r="BVH28" s="58" t="s">
        <v>58</v>
      </c>
      <c r="BVI28" s="91" t="s">
        <v>32</v>
      </c>
      <c r="BVJ28" s="92">
        <v>1</v>
      </c>
      <c r="BVK28" s="87">
        <v>0</v>
      </c>
      <c r="BVL28" s="59">
        <f t="shared" si="111"/>
        <v>0</v>
      </c>
      <c r="BVM28" s="1"/>
      <c r="BVN28" s="89">
        <v>5</v>
      </c>
      <c r="BVO28" s="93" t="s">
        <v>65</v>
      </c>
      <c r="BVP28" s="58" t="s">
        <v>58</v>
      </c>
      <c r="BVQ28" s="91" t="s">
        <v>32</v>
      </c>
      <c r="BVR28" s="92">
        <v>1</v>
      </c>
      <c r="BVS28" s="87">
        <v>0</v>
      </c>
      <c r="BVT28" s="59">
        <f t="shared" si="112"/>
        <v>0</v>
      </c>
      <c r="BVU28" s="1"/>
      <c r="BVV28" s="89">
        <v>5</v>
      </c>
      <c r="BVW28" s="93" t="s">
        <v>65</v>
      </c>
      <c r="BVX28" s="58" t="s">
        <v>58</v>
      </c>
      <c r="BVY28" s="91" t="s">
        <v>32</v>
      </c>
      <c r="BVZ28" s="92">
        <v>1</v>
      </c>
      <c r="BWA28" s="87">
        <v>0</v>
      </c>
      <c r="BWB28" s="59">
        <f t="shared" si="112"/>
        <v>0</v>
      </c>
      <c r="BWC28" s="1"/>
      <c r="BWD28" s="89">
        <v>5</v>
      </c>
      <c r="BWE28" s="93" t="s">
        <v>65</v>
      </c>
      <c r="BWF28" s="58" t="s">
        <v>58</v>
      </c>
      <c r="BWG28" s="91" t="s">
        <v>32</v>
      </c>
      <c r="BWH28" s="92">
        <v>1</v>
      </c>
      <c r="BWI28" s="87">
        <v>0</v>
      </c>
      <c r="BWJ28" s="59">
        <f t="shared" si="113"/>
        <v>0</v>
      </c>
      <c r="BWK28" s="1"/>
      <c r="BWL28" s="89">
        <v>5</v>
      </c>
      <c r="BWM28" s="93" t="s">
        <v>65</v>
      </c>
      <c r="BWN28" s="58" t="s">
        <v>58</v>
      </c>
      <c r="BWO28" s="91" t="s">
        <v>32</v>
      </c>
      <c r="BWP28" s="92">
        <v>1</v>
      </c>
      <c r="BWQ28" s="87">
        <v>0</v>
      </c>
      <c r="BWR28" s="59">
        <f t="shared" si="113"/>
        <v>0</v>
      </c>
      <c r="BWS28" s="1"/>
      <c r="BWT28" s="89">
        <v>5</v>
      </c>
      <c r="BWU28" s="93" t="s">
        <v>65</v>
      </c>
      <c r="BWV28" s="58" t="s">
        <v>58</v>
      </c>
      <c r="BWW28" s="91" t="s">
        <v>32</v>
      </c>
      <c r="BWX28" s="92">
        <v>1</v>
      </c>
      <c r="BWY28" s="87">
        <v>0</v>
      </c>
      <c r="BWZ28" s="59">
        <f t="shared" si="114"/>
        <v>0</v>
      </c>
      <c r="BXA28" s="1"/>
      <c r="BXB28" s="89">
        <v>5</v>
      </c>
      <c r="BXC28" s="93" t="s">
        <v>65</v>
      </c>
      <c r="BXD28" s="58" t="s">
        <v>58</v>
      </c>
      <c r="BXE28" s="91" t="s">
        <v>32</v>
      </c>
      <c r="BXF28" s="92">
        <v>1</v>
      </c>
      <c r="BXG28" s="87">
        <v>0</v>
      </c>
      <c r="BXH28" s="59">
        <f t="shared" si="114"/>
        <v>0</v>
      </c>
      <c r="BXI28" s="1"/>
      <c r="BXJ28" s="89">
        <v>5</v>
      </c>
      <c r="BXK28" s="93" t="s">
        <v>65</v>
      </c>
      <c r="BXL28" s="58" t="s">
        <v>58</v>
      </c>
      <c r="BXM28" s="91" t="s">
        <v>32</v>
      </c>
      <c r="BXN28" s="92">
        <v>1</v>
      </c>
      <c r="BXO28" s="87">
        <v>0</v>
      </c>
      <c r="BXP28" s="59">
        <f t="shared" si="115"/>
        <v>0</v>
      </c>
      <c r="BXQ28" s="1"/>
      <c r="BXR28" s="89">
        <v>5</v>
      </c>
      <c r="BXS28" s="93" t="s">
        <v>65</v>
      </c>
      <c r="BXT28" s="58" t="s">
        <v>58</v>
      </c>
      <c r="BXU28" s="91" t="s">
        <v>32</v>
      </c>
      <c r="BXV28" s="92">
        <v>1</v>
      </c>
      <c r="BXW28" s="87">
        <v>0</v>
      </c>
      <c r="BXX28" s="59">
        <f t="shared" si="115"/>
        <v>0</v>
      </c>
      <c r="BXY28" s="1"/>
      <c r="BXZ28" s="89">
        <v>5</v>
      </c>
      <c r="BYA28" s="93" t="s">
        <v>65</v>
      </c>
      <c r="BYB28" s="58" t="s">
        <v>58</v>
      </c>
      <c r="BYC28" s="91" t="s">
        <v>32</v>
      </c>
      <c r="BYD28" s="92">
        <v>1</v>
      </c>
      <c r="BYE28" s="87">
        <v>0</v>
      </c>
      <c r="BYF28" s="59">
        <f t="shared" si="116"/>
        <v>0</v>
      </c>
      <c r="BYG28" s="1"/>
      <c r="BYH28" s="89">
        <v>5</v>
      </c>
      <c r="BYI28" s="93" t="s">
        <v>65</v>
      </c>
      <c r="BYJ28" s="58" t="s">
        <v>58</v>
      </c>
      <c r="BYK28" s="91" t="s">
        <v>32</v>
      </c>
      <c r="BYL28" s="92">
        <v>1</v>
      </c>
      <c r="BYM28" s="87">
        <v>0</v>
      </c>
      <c r="BYN28" s="59">
        <f t="shared" si="116"/>
        <v>0</v>
      </c>
      <c r="BYO28" s="1"/>
      <c r="BYP28" s="89">
        <v>5</v>
      </c>
      <c r="BYQ28" s="93" t="s">
        <v>65</v>
      </c>
      <c r="BYR28" s="58" t="s">
        <v>58</v>
      </c>
      <c r="BYS28" s="91" t="s">
        <v>32</v>
      </c>
      <c r="BYT28" s="92">
        <v>1</v>
      </c>
      <c r="BYU28" s="87">
        <v>0</v>
      </c>
      <c r="BYV28" s="59">
        <f t="shared" si="117"/>
        <v>0</v>
      </c>
      <c r="BYW28" s="1"/>
      <c r="BYX28" s="89">
        <v>5</v>
      </c>
      <c r="BYY28" s="93" t="s">
        <v>65</v>
      </c>
      <c r="BYZ28" s="58" t="s">
        <v>58</v>
      </c>
      <c r="BZA28" s="91" t="s">
        <v>32</v>
      </c>
      <c r="BZB28" s="92">
        <v>1</v>
      </c>
      <c r="BZC28" s="87">
        <v>0</v>
      </c>
      <c r="BZD28" s="59">
        <f t="shared" si="117"/>
        <v>0</v>
      </c>
      <c r="BZE28" s="1"/>
      <c r="BZF28" s="89">
        <v>5</v>
      </c>
      <c r="BZG28" s="93" t="s">
        <v>65</v>
      </c>
      <c r="BZH28" s="58" t="s">
        <v>58</v>
      </c>
      <c r="BZI28" s="91" t="s">
        <v>32</v>
      </c>
      <c r="BZJ28" s="92">
        <v>1</v>
      </c>
      <c r="BZK28" s="87">
        <v>0</v>
      </c>
      <c r="BZL28" s="59">
        <f t="shared" si="118"/>
        <v>0</v>
      </c>
      <c r="BZM28" s="1"/>
      <c r="BZN28" s="89">
        <v>5</v>
      </c>
      <c r="BZO28" s="93" t="s">
        <v>65</v>
      </c>
      <c r="BZP28" s="58" t="s">
        <v>58</v>
      </c>
      <c r="BZQ28" s="91" t="s">
        <v>32</v>
      </c>
      <c r="BZR28" s="92">
        <v>1</v>
      </c>
      <c r="BZS28" s="87">
        <v>0</v>
      </c>
      <c r="BZT28" s="59">
        <f t="shared" si="118"/>
        <v>0</v>
      </c>
      <c r="BZU28" s="1"/>
      <c r="BZV28" s="89">
        <v>5</v>
      </c>
      <c r="BZW28" s="93" t="s">
        <v>65</v>
      </c>
      <c r="BZX28" s="58" t="s">
        <v>58</v>
      </c>
      <c r="BZY28" s="91" t="s">
        <v>32</v>
      </c>
      <c r="BZZ28" s="92">
        <v>1</v>
      </c>
      <c r="CAA28" s="87">
        <v>0</v>
      </c>
      <c r="CAB28" s="59">
        <f t="shared" si="119"/>
        <v>0</v>
      </c>
      <c r="CAC28" s="1"/>
      <c r="CAD28" s="89">
        <v>5</v>
      </c>
      <c r="CAE28" s="93" t="s">
        <v>65</v>
      </c>
      <c r="CAF28" s="58" t="s">
        <v>58</v>
      </c>
      <c r="CAG28" s="91" t="s">
        <v>32</v>
      </c>
      <c r="CAH28" s="92">
        <v>1</v>
      </c>
      <c r="CAI28" s="87">
        <v>0</v>
      </c>
      <c r="CAJ28" s="59">
        <f t="shared" si="119"/>
        <v>0</v>
      </c>
      <c r="CAK28" s="1"/>
      <c r="CAL28" s="89">
        <v>5</v>
      </c>
      <c r="CAM28" s="93" t="s">
        <v>65</v>
      </c>
      <c r="CAN28" s="58" t="s">
        <v>58</v>
      </c>
      <c r="CAO28" s="91" t="s">
        <v>32</v>
      </c>
      <c r="CAP28" s="92">
        <v>1</v>
      </c>
      <c r="CAQ28" s="87">
        <v>0</v>
      </c>
      <c r="CAR28" s="59">
        <f t="shared" si="120"/>
        <v>0</v>
      </c>
      <c r="CAS28" s="1"/>
      <c r="CAT28" s="89">
        <v>5</v>
      </c>
      <c r="CAU28" s="93" t="s">
        <v>65</v>
      </c>
      <c r="CAV28" s="58" t="s">
        <v>58</v>
      </c>
      <c r="CAW28" s="91" t="s">
        <v>32</v>
      </c>
      <c r="CAX28" s="92">
        <v>1</v>
      </c>
      <c r="CAY28" s="87">
        <v>0</v>
      </c>
      <c r="CAZ28" s="59">
        <f t="shared" si="120"/>
        <v>0</v>
      </c>
      <c r="CBA28" s="1"/>
      <c r="CBB28" s="89">
        <v>5</v>
      </c>
      <c r="CBC28" s="93" t="s">
        <v>65</v>
      </c>
      <c r="CBD28" s="58" t="s">
        <v>58</v>
      </c>
      <c r="CBE28" s="91" t="s">
        <v>32</v>
      </c>
      <c r="CBF28" s="92">
        <v>1</v>
      </c>
      <c r="CBG28" s="87">
        <v>0</v>
      </c>
      <c r="CBH28" s="59">
        <f t="shared" si="121"/>
        <v>0</v>
      </c>
      <c r="CBI28" s="1"/>
      <c r="CBJ28" s="89">
        <v>5</v>
      </c>
      <c r="CBK28" s="93" t="s">
        <v>65</v>
      </c>
      <c r="CBL28" s="58" t="s">
        <v>58</v>
      </c>
      <c r="CBM28" s="91" t="s">
        <v>32</v>
      </c>
      <c r="CBN28" s="92">
        <v>1</v>
      </c>
      <c r="CBO28" s="87">
        <v>0</v>
      </c>
      <c r="CBP28" s="59">
        <f t="shared" si="121"/>
        <v>0</v>
      </c>
      <c r="CBQ28" s="1"/>
      <c r="CBR28" s="89">
        <v>5</v>
      </c>
      <c r="CBS28" s="93" t="s">
        <v>65</v>
      </c>
      <c r="CBT28" s="58" t="s">
        <v>58</v>
      </c>
      <c r="CBU28" s="91" t="s">
        <v>32</v>
      </c>
      <c r="CBV28" s="92">
        <v>1</v>
      </c>
      <c r="CBW28" s="87">
        <v>0</v>
      </c>
      <c r="CBX28" s="59">
        <f t="shared" si="122"/>
        <v>0</v>
      </c>
      <c r="CBY28" s="1"/>
      <c r="CBZ28" s="89">
        <v>5</v>
      </c>
      <c r="CCA28" s="93" t="s">
        <v>65</v>
      </c>
      <c r="CCB28" s="58" t="s">
        <v>58</v>
      </c>
      <c r="CCC28" s="91" t="s">
        <v>32</v>
      </c>
      <c r="CCD28" s="92">
        <v>1</v>
      </c>
      <c r="CCE28" s="87">
        <v>0</v>
      </c>
      <c r="CCF28" s="59">
        <f t="shared" si="122"/>
        <v>0</v>
      </c>
      <c r="CCG28" s="1"/>
      <c r="CCH28" s="89">
        <v>5</v>
      </c>
      <c r="CCI28" s="93" t="s">
        <v>65</v>
      </c>
      <c r="CCJ28" s="58" t="s">
        <v>58</v>
      </c>
      <c r="CCK28" s="91" t="s">
        <v>32</v>
      </c>
      <c r="CCL28" s="92">
        <v>1</v>
      </c>
      <c r="CCM28" s="87">
        <v>0</v>
      </c>
      <c r="CCN28" s="59">
        <f t="shared" si="123"/>
        <v>0</v>
      </c>
      <c r="CCO28" s="1"/>
      <c r="CCP28" s="89">
        <v>5</v>
      </c>
      <c r="CCQ28" s="93" t="s">
        <v>65</v>
      </c>
      <c r="CCR28" s="58" t="s">
        <v>58</v>
      </c>
      <c r="CCS28" s="91" t="s">
        <v>32</v>
      </c>
      <c r="CCT28" s="92">
        <v>1</v>
      </c>
      <c r="CCU28" s="87">
        <v>0</v>
      </c>
      <c r="CCV28" s="59">
        <f t="shared" si="123"/>
        <v>0</v>
      </c>
      <c r="CCW28" s="1"/>
      <c r="CCX28" s="89">
        <v>5</v>
      </c>
      <c r="CCY28" s="93" t="s">
        <v>65</v>
      </c>
      <c r="CCZ28" s="58" t="s">
        <v>58</v>
      </c>
      <c r="CDA28" s="91" t="s">
        <v>32</v>
      </c>
      <c r="CDB28" s="92">
        <v>1</v>
      </c>
      <c r="CDC28" s="87">
        <v>0</v>
      </c>
      <c r="CDD28" s="59">
        <f t="shared" si="124"/>
        <v>0</v>
      </c>
      <c r="CDE28" s="1"/>
      <c r="CDF28" s="89">
        <v>5</v>
      </c>
      <c r="CDG28" s="93" t="s">
        <v>65</v>
      </c>
      <c r="CDH28" s="58" t="s">
        <v>58</v>
      </c>
      <c r="CDI28" s="91" t="s">
        <v>32</v>
      </c>
      <c r="CDJ28" s="92">
        <v>1</v>
      </c>
      <c r="CDK28" s="87">
        <v>0</v>
      </c>
      <c r="CDL28" s="59">
        <f t="shared" si="124"/>
        <v>0</v>
      </c>
      <c r="CDM28" s="1"/>
      <c r="CDN28" s="89">
        <v>5</v>
      </c>
      <c r="CDO28" s="93" t="s">
        <v>65</v>
      </c>
      <c r="CDP28" s="58" t="s">
        <v>58</v>
      </c>
      <c r="CDQ28" s="91" t="s">
        <v>32</v>
      </c>
      <c r="CDR28" s="92">
        <v>1</v>
      </c>
      <c r="CDS28" s="87">
        <v>0</v>
      </c>
      <c r="CDT28" s="59">
        <f t="shared" si="125"/>
        <v>0</v>
      </c>
      <c r="CDU28" s="1"/>
      <c r="CDV28" s="89">
        <v>5</v>
      </c>
      <c r="CDW28" s="93" t="s">
        <v>65</v>
      </c>
      <c r="CDX28" s="58" t="s">
        <v>58</v>
      </c>
      <c r="CDY28" s="91" t="s">
        <v>32</v>
      </c>
      <c r="CDZ28" s="92">
        <v>1</v>
      </c>
      <c r="CEA28" s="87">
        <v>0</v>
      </c>
      <c r="CEB28" s="59">
        <f t="shared" si="125"/>
        <v>0</v>
      </c>
      <c r="CEC28" s="1"/>
      <c r="CED28" s="89">
        <v>5</v>
      </c>
      <c r="CEE28" s="93" t="s">
        <v>65</v>
      </c>
      <c r="CEF28" s="58" t="s">
        <v>58</v>
      </c>
      <c r="CEG28" s="91" t="s">
        <v>32</v>
      </c>
      <c r="CEH28" s="92">
        <v>1</v>
      </c>
      <c r="CEI28" s="87">
        <v>0</v>
      </c>
      <c r="CEJ28" s="59">
        <f t="shared" si="126"/>
        <v>0</v>
      </c>
      <c r="CEK28" s="1"/>
      <c r="CEL28" s="89">
        <v>5</v>
      </c>
      <c r="CEM28" s="93" t="s">
        <v>65</v>
      </c>
      <c r="CEN28" s="58" t="s">
        <v>58</v>
      </c>
      <c r="CEO28" s="91" t="s">
        <v>32</v>
      </c>
      <c r="CEP28" s="92">
        <v>1</v>
      </c>
      <c r="CEQ28" s="87">
        <v>0</v>
      </c>
      <c r="CER28" s="59">
        <f t="shared" si="126"/>
        <v>0</v>
      </c>
      <c r="CES28" s="1"/>
      <c r="CET28" s="89">
        <v>5</v>
      </c>
      <c r="CEU28" s="93" t="s">
        <v>65</v>
      </c>
      <c r="CEV28" s="58" t="s">
        <v>58</v>
      </c>
      <c r="CEW28" s="91" t="s">
        <v>32</v>
      </c>
      <c r="CEX28" s="92">
        <v>1</v>
      </c>
      <c r="CEY28" s="87">
        <v>0</v>
      </c>
      <c r="CEZ28" s="59">
        <f t="shared" si="127"/>
        <v>0</v>
      </c>
      <c r="CFA28" s="1"/>
      <c r="CFB28" s="89">
        <v>5</v>
      </c>
      <c r="CFC28" s="93" t="s">
        <v>65</v>
      </c>
      <c r="CFD28" s="58" t="s">
        <v>58</v>
      </c>
      <c r="CFE28" s="91" t="s">
        <v>32</v>
      </c>
      <c r="CFF28" s="92">
        <v>1</v>
      </c>
      <c r="CFG28" s="87">
        <v>0</v>
      </c>
      <c r="CFH28" s="59">
        <f t="shared" si="127"/>
        <v>0</v>
      </c>
      <c r="CFI28" s="1"/>
      <c r="CFJ28" s="89">
        <v>5</v>
      </c>
      <c r="CFK28" s="93" t="s">
        <v>65</v>
      </c>
      <c r="CFL28" s="58" t="s">
        <v>58</v>
      </c>
      <c r="CFM28" s="91" t="s">
        <v>32</v>
      </c>
      <c r="CFN28" s="92">
        <v>1</v>
      </c>
      <c r="CFO28" s="87">
        <v>0</v>
      </c>
      <c r="CFP28" s="59">
        <f t="shared" si="128"/>
        <v>0</v>
      </c>
      <c r="CFQ28" s="1"/>
      <c r="CFR28" s="89">
        <v>5</v>
      </c>
      <c r="CFS28" s="93" t="s">
        <v>65</v>
      </c>
      <c r="CFT28" s="58" t="s">
        <v>58</v>
      </c>
      <c r="CFU28" s="91" t="s">
        <v>32</v>
      </c>
      <c r="CFV28" s="92">
        <v>1</v>
      </c>
      <c r="CFW28" s="87">
        <v>0</v>
      </c>
      <c r="CFX28" s="59">
        <f t="shared" si="128"/>
        <v>0</v>
      </c>
      <c r="CFY28" s="1"/>
      <c r="CFZ28" s="89">
        <v>5</v>
      </c>
      <c r="CGA28" s="93" t="s">
        <v>65</v>
      </c>
      <c r="CGB28" s="58" t="s">
        <v>58</v>
      </c>
      <c r="CGC28" s="91" t="s">
        <v>32</v>
      </c>
      <c r="CGD28" s="92">
        <v>1</v>
      </c>
      <c r="CGE28" s="87">
        <v>0</v>
      </c>
      <c r="CGF28" s="59">
        <f t="shared" si="129"/>
        <v>0</v>
      </c>
      <c r="CGG28" s="1"/>
      <c r="CGH28" s="89">
        <v>5</v>
      </c>
      <c r="CGI28" s="93" t="s">
        <v>65</v>
      </c>
      <c r="CGJ28" s="58" t="s">
        <v>58</v>
      </c>
      <c r="CGK28" s="91" t="s">
        <v>32</v>
      </c>
      <c r="CGL28" s="92">
        <v>1</v>
      </c>
      <c r="CGM28" s="87">
        <v>0</v>
      </c>
      <c r="CGN28" s="59">
        <f t="shared" si="129"/>
        <v>0</v>
      </c>
      <c r="CGO28" s="1"/>
      <c r="CGP28" s="89">
        <v>5</v>
      </c>
      <c r="CGQ28" s="93" t="s">
        <v>65</v>
      </c>
      <c r="CGR28" s="58" t="s">
        <v>58</v>
      </c>
      <c r="CGS28" s="91" t="s">
        <v>32</v>
      </c>
      <c r="CGT28" s="92">
        <v>1</v>
      </c>
      <c r="CGU28" s="87">
        <v>0</v>
      </c>
      <c r="CGV28" s="59">
        <f t="shared" si="130"/>
        <v>0</v>
      </c>
      <c r="CGW28" s="1"/>
      <c r="CGX28" s="89">
        <v>5</v>
      </c>
      <c r="CGY28" s="93" t="s">
        <v>65</v>
      </c>
      <c r="CGZ28" s="58" t="s">
        <v>58</v>
      </c>
      <c r="CHA28" s="91" t="s">
        <v>32</v>
      </c>
      <c r="CHB28" s="92">
        <v>1</v>
      </c>
      <c r="CHC28" s="87">
        <v>0</v>
      </c>
      <c r="CHD28" s="59">
        <f t="shared" si="130"/>
        <v>0</v>
      </c>
      <c r="CHE28" s="1"/>
      <c r="CHF28" s="89">
        <v>5</v>
      </c>
      <c r="CHG28" s="93" t="s">
        <v>65</v>
      </c>
      <c r="CHH28" s="58" t="s">
        <v>58</v>
      </c>
      <c r="CHI28" s="91" t="s">
        <v>32</v>
      </c>
      <c r="CHJ28" s="92">
        <v>1</v>
      </c>
      <c r="CHK28" s="87">
        <v>0</v>
      </c>
      <c r="CHL28" s="59">
        <f t="shared" si="131"/>
        <v>0</v>
      </c>
      <c r="CHM28" s="1"/>
      <c r="CHN28" s="89">
        <v>5</v>
      </c>
      <c r="CHO28" s="93" t="s">
        <v>65</v>
      </c>
      <c r="CHP28" s="58" t="s">
        <v>58</v>
      </c>
      <c r="CHQ28" s="91" t="s">
        <v>32</v>
      </c>
      <c r="CHR28" s="92">
        <v>1</v>
      </c>
      <c r="CHS28" s="87">
        <v>0</v>
      </c>
      <c r="CHT28" s="59">
        <f t="shared" si="131"/>
        <v>0</v>
      </c>
      <c r="CHU28" s="1"/>
      <c r="CHV28" s="89">
        <v>5</v>
      </c>
      <c r="CHW28" s="93" t="s">
        <v>65</v>
      </c>
      <c r="CHX28" s="58" t="s">
        <v>58</v>
      </c>
      <c r="CHY28" s="91" t="s">
        <v>32</v>
      </c>
      <c r="CHZ28" s="92">
        <v>1</v>
      </c>
      <c r="CIA28" s="87">
        <v>0</v>
      </c>
      <c r="CIB28" s="59">
        <f t="shared" si="132"/>
        <v>0</v>
      </c>
      <c r="CIC28" s="1"/>
      <c r="CID28" s="89">
        <v>5</v>
      </c>
      <c r="CIE28" s="93" t="s">
        <v>65</v>
      </c>
      <c r="CIF28" s="58" t="s">
        <v>58</v>
      </c>
      <c r="CIG28" s="91" t="s">
        <v>32</v>
      </c>
      <c r="CIH28" s="92">
        <v>1</v>
      </c>
      <c r="CII28" s="87">
        <v>0</v>
      </c>
      <c r="CIJ28" s="59">
        <f t="shared" si="132"/>
        <v>0</v>
      </c>
      <c r="CIK28" s="1"/>
      <c r="CIL28" s="89">
        <v>5</v>
      </c>
      <c r="CIM28" s="93" t="s">
        <v>65</v>
      </c>
      <c r="CIN28" s="58" t="s">
        <v>58</v>
      </c>
      <c r="CIO28" s="91" t="s">
        <v>32</v>
      </c>
      <c r="CIP28" s="92">
        <v>1</v>
      </c>
      <c r="CIQ28" s="87">
        <v>0</v>
      </c>
      <c r="CIR28" s="59">
        <f t="shared" si="133"/>
        <v>0</v>
      </c>
      <c r="CIS28" s="1"/>
      <c r="CIT28" s="89">
        <v>5</v>
      </c>
      <c r="CIU28" s="93" t="s">
        <v>65</v>
      </c>
      <c r="CIV28" s="58" t="s">
        <v>58</v>
      </c>
      <c r="CIW28" s="91" t="s">
        <v>32</v>
      </c>
      <c r="CIX28" s="92">
        <v>1</v>
      </c>
      <c r="CIY28" s="87">
        <v>0</v>
      </c>
      <c r="CIZ28" s="59">
        <f t="shared" si="133"/>
        <v>0</v>
      </c>
      <c r="CJA28" s="1"/>
      <c r="CJB28" s="89">
        <v>5</v>
      </c>
      <c r="CJC28" s="93" t="s">
        <v>65</v>
      </c>
      <c r="CJD28" s="58" t="s">
        <v>58</v>
      </c>
      <c r="CJE28" s="91" t="s">
        <v>32</v>
      </c>
      <c r="CJF28" s="92">
        <v>1</v>
      </c>
      <c r="CJG28" s="87">
        <v>0</v>
      </c>
      <c r="CJH28" s="59">
        <f t="shared" si="134"/>
        <v>0</v>
      </c>
      <c r="CJI28" s="1"/>
      <c r="CJJ28" s="89">
        <v>5</v>
      </c>
      <c r="CJK28" s="93" t="s">
        <v>65</v>
      </c>
      <c r="CJL28" s="58" t="s">
        <v>58</v>
      </c>
      <c r="CJM28" s="91" t="s">
        <v>32</v>
      </c>
      <c r="CJN28" s="92">
        <v>1</v>
      </c>
      <c r="CJO28" s="87">
        <v>0</v>
      </c>
      <c r="CJP28" s="59">
        <f t="shared" si="134"/>
        <v>0</v>
      </c>
      <c r="CJQ28" s="1"/>
      <c r="CJR28" s="89">
        <v>5</v>
      </c>
      <c r="CJS28" s="93" t="s">
        <v>65</v>
      </c>
      <c r="CJT28" s="58" t="s">
        <v>58</v>
      </c>
      <c r="CJU28" s="91" t="s">
        <v>32</v>
      </c>
      <c r="CJV28" s="92">
        <v>1</v>
      </c>
      <c r="CJW28" s="87">
        <v>0</v>
      </c>
      <c r="CJX28" s="59">
        <f t="shared" si="135"/>
        <v>0</v>
      </c>
      <c r="CJY28" s="1"/>
      <c r="CJZ28" s="89">
        <v>5</v>
      </c>
      <c r="CKA28" s="93" t="s">
        <v>65</v>
      </c>
      <c r="CKB28" s="58" t="s">
        <v>58</v>
      </c>
      <c r="CKC28" s="91" t="s">
        <v>32</v>
      </c>
      <c r="CKD28" s="92">
        <v>1</v>
      </c>
      <c r="CKE28" s="87">
        <v>0</v>
      </c>
      <c r="CKF28" s="59">
        <f t="shared" si="135"/>
        <v>0</v>
      </c>
      <c r="CKG28" s="1"/>
      <c r="CKH28" s="89">
        <v>5</v>
      </c>
      <c r="CKI28" s="93" t="s">
        <v>65</v>
      </c>
      <c r="CKJ28" s="58" t="s">
        <v>58</v>
      </c>
      <c r="CKK28" s="91" t="s">
        <v>32</v>
      </c>
      <c r="CKL28" s="92">
        <v>1</v>
      </c>
      <c r="CKM28" s="87">
        <v>0</v>
      </c>
      <c r="CKN28" s="59">
        <f t="shared" si="136"/>
        <v>0</v>
      </c>
      <c r="CKO28" s="1"/>
      <c r="CKP28" s="89">
        <v>5</v>
      </c>
      <c r="CKQ28" s="93" t="s">
        <v>65</v>
      </c>
      <c r="CKR28" s="58" t="s">
        <v>58</v>
      </c>
      <c r="CKS28" s="91" t="s">
        <v>32</v>
      </c>
      <c r="CKT28" s="92">
        <v>1</v>
      </c>
      <c r="CKU28" s="87">
        <v>0</v>
      </c>
      <c r="CKV28" s="59">
        <f t="shared" si="136"/>
        <v>0</v>
      </c>
      <c r="CKW28" s="1"/>
      <c r="CKX28" s="89">
        <v>5</v>
      </c>
      <c r="CKY28" s="93" t="s">
        <v>65</v>
      </c>
      <c r="CKZ28" s="58" t="s">
        <v>58</v>
      </c>
      <c r="CLA28" s="91" t="s">
        <v>32</v>
      </c>
      <c r="CLB28" s="92">
        <v>1</v>
      </c>
      <c r="CLC28" s="87">
        <v>0</v>
      </c>
      <c r="CLD28" s="59">
        <f t="shared" si="137"/>
        <v>0</v>
      </c>
      <c r="CLE28" s="1"/>
      <c r="CLF28" s="89">
        <v>5</v>
      </c>
      <c r="CLG28" s="93" t="s">
        <v>65</v>
      </c>
      <c r="CLH28" s="58" t="s">
        <v>58</v>
      </c>
      <c r="CLI28" s="91" t="s">
        <v>32</v>
      </c>
      <c r="CLJ28" s="92">
        <v>1</v>
      </c>
      <c r="CLK28" s="87">
        <v>0</v>
      </c>
      <c r="CLL28" s="59">
        <f t="shared" si="137"/>
        <v>0</v>
      </c>
      <c r="CLM28" s="1"/>
      <c r="CLN28" s="89">
        <v>5</v>
      </c>
      <c r="CLO28" s="93" t="s">
        <v>65</v>
      </c>
      <c r="CLP28" s="58" t="s">
        <v>58</v>
      </c>
      <c r="CLQ28" s="91" t="s">
        <v>32</v>
      </c>
      <c r="CLR28" s="92">
        <v>1</v>
      </c>
      <c r="CLS28" s="87">
        <v>0</v>
      </c>
      <c r="CLT28" s="59">
        <f t="shared" si="138"/>
        <v>0</v>
      </c>
      <c r="CLU28" s="1"/>
      <c r="CLV28" s="89">
        <v>5</v>
      </c>
      <c r="CLW28" s="93" t="s">
        <v>65</v>
      </c>
      <c r="CLX28" s="58" t="s">
        <v>58</v>
      </c>
      <c r="CLY28" s="91" t="s">
        <v>32</v>
      </c>
      <c r="CLZ28" s="92">
        <v>1</v>
      </c>
      <c r="CMA28" s="87">
        <v>0</v>
      </c>
      <c r="CMB28" s="59">
        <f t="shared" si="138"/>
        <v>0</v>
      </c>
      <c r="CMC28" s="1"/>
      <c r="CMD28" s="89">
        <v>5</v>
      </c>
      <c r="CME28" s="93" t="s">
        <v>65</v>
      </c>
      <c r="CMF28" s="58" t="s">
        <v>58</v>
      </c>
      <c r="CMG28" s="91" t="s">
        <v>32</v>
      </c>
      <c r="CMH28" s="92">
        <v>1</v>
      </c>
      <c r="CMI28" s="87">
        <v>0</v>
      </c>
      <c r="CMJ28" s="59">
        <f t="shared" si="139"/>
        <v>0</v>
      </c>
      <c r="CMK28" s="1"/>
      <c r="CML28" s="89">
        <v>5</v>
      </c>
      <c r="CMM28" s="93" t="s">
        <v>65</v>
      </c>
      <c r="CMN28" s="58" t="s">
        <v>58</v>
      </c>
      <c r="CMO28" s="91" t="s">
        <v>32</v>
      </c>
      <c r="CMP28" s="92">
        <v>1</v>
      </c>
      <c r="CMQ28" s="87">
        <v>0</v>
      </c>
      <c r="CMR28" s="59">
        <f t="shared" si="139"/>
        <v>0</v>
      </c>
      <c r="CMS28" s="1"/>
      <c r="CMT28" s="89">
        <v>5</v>
      </c>
      <c r="CMU28" s="93" t="s">
        <v>65</v>
      </c>
      <c r="CMV28" s="58" t="s">
        <v>58</v>
      </c>
      <c r="CMW28" s="91" t="s">
        <v>32</v>
      </c>
      <c r="CMX28" s="92">
        <v>1</v>
      </c>
      <c r="CMY28" s="87">
        <v>0</v>
      </c>
      <c r="CMZ28" s="59">
        <f t="shared" si="140"/>
        <v>0</v>
      </c>
      <c r="CNA28" s="1"/>
      <c r="CNB28" s="89">
        <v>5</v>
      </c>
      <c r="CNC28" s="93" t="s">
        <v>65</v>
      </c>
      <c r="CND28" s="58" t="s">
        <v>58</v>
      </c>
      <c r="CNE28" s="91" t="s">
        <v>32</v>
      </c>
      <c r="CNF28" s="92">
        <v>1</v>
      </c>
      <c r="CNG28" s="87">
        <v>0</v>
      </c>
      <c r="CNH28" s="59">
        <f t="shared" si="140"/>
        <v>0</v>
      </c>
      <c r="CNI28" s="1"/>
      <c r="CNJ28" s="89">
        <v>5</v>
      </c>
      <c r="CNK28" s="93" t="s">
        <v>65</v>
      </c>
      <c r="CNL28" s="58" t="s">
        <v>58</v>
      </c>
      <c r="CNM28" s="91" t="s">
        <v>32</v>
      </c>
      <c r="CNN28" s="92">
        <v>1</v>
      </c>
      <c r="CNO28" s="87">
        <v>0</v>
      </c>
      <c r="CNP28" s="59">
        <f t="shared" si="141"/>
        <v>0</v>
      </c>
      <c r="CNQ28" s="1"/>
      <c r="CNR28" s="89">
        <v>5</v>
      </c>
      <c r="CNS28" s="93" t="s">
        <v>65</v>
      </c>
      <c r="CNT28" s="58" t="s">
        <v>58</v>
      </c>
      <c r="CNU28" s="91" t="s">
        <v>32</v>
      </c>
      <c r="CNV28" s="92">
        <v>1</v>
      </c>
      <c r="CNW28" s="87">
        <v>0</v>
      </c>
      <c r="CNX28" s="59">
        <f t="shared" si="141"/>
        <v>0</v>
      </c>
      <c r="CNY28" s="1"/>
      <c r="CNZ28" s="89">
        <v>5</v>
      </c>
      <c r="COA28" s="93" t="s">
        <v>65</v>
      </c>
      <c r="COB28" s="58" t="s">
        <v>58</v>
      </c>
      <c r="COC28" s="91" t="s">
        <v>32</v>
      </c>
      <c r="COD28" s="92">
        <v>1</v>
      </c>
      <c r="COE28" s="87">
        <v>0</v>
      </c>
      <c r="COF28" s="59">
        <f t="shared" si="142"/>
        <v>0</v>
      </c>
      <c r="COG28" s="1"/>
      <c r="COH28" s="89">
        <v>5</v>
      </c>
      <c r="COI28" s="93" t="s">
        <v>65</v>
      </c>
      <c r="COJ28" s="58" t="s">
        <v>58</v>
      </c>
      <c r="COK28" s="91" t="s">
        <v>32</v>
      </c>
      <c r="COL28" s="92">
        <v>1</v>
      </c>
      <c r="COM28" s="87">
        <v>0</v>
      </c>
      <c r="CON28" s="59">
        <f t="shared" si="142"/>
        <v>0</v>
      </c>
      <c r="COO28" s="1"/>
      <c r="COP28" s="89">
        <v>5</v>
      </c>
      <c r="COQ28" s="93" t="s">
        <v>65</v>
      </c>
      <c r="COR28" s="58" t="s">
        <v>58</v>
      </c>
      <c r="COS28" s="91" t="s">
        <v>32</v>
      </c>
      <c r="COT28" s="92">
        <v>1</v>
      </c>
      <c r="COU28" s="87">
        <v>0</v>
      </c>
      <c r="COV28" s="59">
        <f t="shared" si="143"/>
        <v>0</v>
      </c>
      <c r="COW28" s="1"/>
      <c r="COX28" s="89">
        <v>5</v>
      </c>
      <c r="COY28" s="93" t="s">
        <v>65</v>
      </c>
      <c r="COZ28" s="58" t="s">
        <v>58</v>
      </c>
      <c r="CPA28" s="91" t="s">
        <v>32</v>
      </c>
      <c r="CPB28" s="92">
        <v>1</v>
      </c>
      <c r="CPC28" s="87">
        <v>0</v>
      </c>
      <c r="CPD28" s="59">
        <f t="shared" si="143"/>
        <v>0</v>
      </c>
      <c r="CPE28" s="1"/>
      <c r="CPF28" s="89">
        <v>5</v>
      </c>
      <c r="CPG28" s="93" t="s">
        <v>65</v>
      </c>
      <c r="CPH28" s="58" t="s">
        <v>58</v>
      </c>
      <c r="CPI28" s="91" t="s">
        <v>32</v>
      </c>
      <c r="CPJ28" s="92">
        <v>1</v>
      </c>
      <c r="CPK28" s="87">
        <v>0</v>
      </c>
      <c r="CPL28" s="59">
        <f t="shared" si="144"/>
        <v>0</v>
      </c>
      <c r="CPM28" s="1"/>
      <c r="CPN28" s="89">
        <v>5</v>
      </c>
      <c r="CPO28" s="93" t="s">
        <v>65</v>
      </c>
      <c r="CPP28" s="58" t="s">
        <v>58</v>
      </c>
      <c r="CPQ28" s="91" t="s">
        <v>32</v>
      </c>
      <c r="CPR28" s="92">
        <v>1</v>
      </c>
      <c r="CPS28" s="87">
        <v>0</v>
      </c>
      <c r="CPT28" s="59">
        <f t="shared" si="144"/>
        <v>0</v>
      </c>
      <c r="CPU28" s="1"/>
      <c r="CPV28" s="89">
        <v>5</v>
      </c>
      <c r="CPW28" s="93" t="s">
        <v>65</v>
      </c>
      <c r="CPX28" s="58" t="s">
        <v>58</v>
      </c>
      <c r="CPY28" s="91" t="s">
        <v>32</v>
      </c>
      <c r="CPZ28" s="92">
        <v>1</v>
      </c>
      <c r="CQA28" s="87">
        <v>0</v>
      </c>
      <c r="CQB28" s="59">
        <f t="shared" si="145"/>
        <v>0</v>
      </c>
      <c r="CQC28" s="1"/>
      <c r="CQD28" s="89">
        <v>5</v>
      </c>
      <c r="CQE28" s="93" t="s">
        <v>65</v>
      </c>
      <c r="CQF28" s="58" t="s">
        <v>58</v>
      </c>
      <c r="CQG28" s="91" t="s">
        <v>32</v>
      </c>
      <c r="CQH28" s="92">
        <v>1</v>
      </c>
      <c r="CQI28" s="87">
        <v>0</v>
      </c>
      <c r="CQJ28" s="59">
        <f t="shared" si="145"/>
        <v>0</v>
      </c>
      <c r="CQK28" s="1"/>
      <c r="CQL28" s="89">
        <v>5</v>
      </c>
      <c r="CQM28" s="93" t="s">
        <v>65</v>
      </c>
      <c r="CQN28" s="58" t="s">
        <v>58</v>
      </c>
      <c r="CQO28" s="91" t="s">
        <v>32</v>
      </c>
      <c r="CQP28" s="92">
        <v>1</v>
      </c>
      <c r="CQQ28" s="87">
        <v>0</v>
      </c>
      <c r="CQR28" s="59">
        <f t="shared" si="146"/>
        <v>0</v>
      </c>
      <c r="CQS28" s="1"/>
      <c r="CQT28" s="89">
        <v>5</v>
      </c>
      <c r="CQU28" s="93" t="s">
        <v>65</v>
      </c>
      <c r="CQV28" s="58" t="s">
        <v>58</v>
      </c>
      <c r="CQW28" s="91" t="s">
        <v>32</v>
      </c>
      <c r="CQX28" s="92">
        <v>1</v>
      </c>
      <c r="CQY28" s="87">
        <v>0</v>
      </c>
      <c r="CQZ28" s="59">
        <f t="shared" si="146"/>
        <v>0</v>
      </c>
      <c r="CRA28" s="1"/>
      <c r="CRB28" s="89">
        <v>5</v>
      </c>
      <c r="CRC28" s="93" t="s">
        <v>65</v>
      </c>
      <c r="CRD28" s="58" t="s">
        <v>58</v>
      </c>
      <c r="CRE28" s="91" t="s">
        <v>32</v>
      </c>
      <c r="CRF28" s="92">
        <v>1</v>
      </c>
      <c r="CRG28" s="87">
        <v>0</v>
      </c>
      <c r="CRH28" s="59">
        <f t="shared" si="147"/>
        <v>0</v>
      </c>
      <c r="CRI28" s="1"/>
      <c r="CRJ28" s="89">
        <v>5</v>
      </c>
      <c r="CRK28" s="93" t="s">
        <v>65</v>
      </c>
      <c r="CRL28" s="58" t="s">
        <v>58</v>
      </c>
      <c r="CRM28" s="91" t="s">
        <v>32</v>
      </c>
      <c r="CRN28" s="92">
        <v>1</v>
      </c>
      <c r="CRO28" s="87">
        <v>0</v>
      </c>
      <c r="CRP28" s="59">
        <f t="shared" si="147"/>
        <v>0</v>
      </c>
      <c r="CRQ28" s="1"/>
      <c r="CRR28" s="89">
        <v>5</v>
      </c>
      <c r="CRS28" s="93" t="s">
        <v>65</v>
      </c>
      <c r="CRT28" s="58" t="s">
        <v>58</v>
      </c>
      <c r="CRU28" s="91" t="s">
        <v>32</v>
      </c>
      <c r="CRV28" s="92">
        <v>1</v>
      </c>
      <c r="CRW28" s="87">
        <v>0</v>
      </c>
      <c r="CRX28" s="59">
        <f t="shared" si="148"/>
        <v>0</v>
      </c>
      <c r="CRY28" s="1"/>
      <c r="CRZ28" s="89">
        <v>5</v>
      </c>
      <c r="CSA28" s="93" t="s">
        <v>65</v>
      </c>
      <c r="CSB28" s="58" t="s">
        <v>58</v>
      </c>
      <c r="CSC28" s="91" t="s">
        <v>32</v>
      </c>
      <c r="CSD28" s="92">
        <v>1</v>
      </c>
      <c r="CSE28" s="87">
        <v>0</v>
      </c>
      <c r="CSF28" s="59">
        <f t="shared" si="148"/>
        <v>0</v>
      </c>
      <c r="CSG28" s="1"/>
      <c r="CSH28" s="89">
        <v>5</v>
      </c>
      <c r="CSI28" s="93" t="s">
        <v>65</v>
      </c>
      <c r="CSJ28" s="58" t="s">
        <v>58</v>
      </c>
      <c r="CSK28" s="91" t="s">
        <v>32</v>
      </c>
      <c r="CSL28" s="92">
        <v>1</v>
      </c>
      <c r="CSM28" s="87">
        <v>0</v>
      </c>
      <c r="CSN28" s="59">
        <f t="shared" si="149"/>
        <v>0</v>
      </c>
      <c r="CSO28" s="1"/>
      <c r="CSP28" s="89">
        <v>5</v>
      </c>
      <c r="CSQ28" s="93" t="s">
        <v>65</v>
      </c>
      <c r="CSR28" s="58" t="s">
        <v>58</v>
      </c>
      <c r="CSS28" s="91" t="s">
        <v>32</v>
      </c>
      <c r="CST28" s="92">
        <v>1</v>
      </c>
      <c r="CSU28" s="87">
        <v>0</v>
      </c>
      <c r="CSV28" s="59">
        <f t="shared" si="149"/>
        <v>0</v>
      </c>
      <c r="CSW28" s="1"/>
      <c r="CSX28" s="89">
        <v>5</v>
      </c>
      <c r="CSY28" s="93" t="s">
        <v>65</v>
      </c>
      <c r="CSZ28" s="58" t="s">
        <v>58</v>
      </c>
      <c r="CTA28" s="91" t="s">
        <v>32</v>
      </c>
      <c r="CTB28" s="92">
        <v>1</v>
      </c>
      <c r="CTC28" s="87">
        <v>0</v>
      </c>
      <c r="CTD28" s="59">
        <f t="shared" si="150"/>
        <v>0</v>
      </c>
      <c r="CTE28" s="1"/>
      <c r="CTF28" s="89">
        <v>5</v>
      </c>
      <c r="CTG28" s="93" t="s">
        <v>65</v>
      </c>
      <c r="CTH28" s="58" t="s">
        <v>58</v>
      </c>
      <c r="CTI28" s="91" t="s">
        <v>32</v>
      </c>
      <c r="CTJ28" s="92">
        <v>1</v>
      </c>
      <c r="CTK28" s="87">
        <v>0</v>
      </c>
      <c r="CTL28" s="59">
        <f t="shared" si="150"/>
        <v>0</v>
      </c>
      <c r="CTM28" s="1"/>
      <c r="CTN28" s="89">
        <v>5</v>
      </c>
      <c r="CTO28" s="93" t="s">
        <v>65</v>
      </c>
      <c r="CTP28" s="58" t="s">
        <v>58</v>
      </c>
      <c r="CTQ28" s="91" t="s">
        <v>32</v>
      </c>
      <c r="CTR28" s="92">
        <v>1</v>
      </c>
      <c r="CTS28" s="87">
        <v>0</v>
      </c>
      <c r="CTT28" s="59">
        <f t="shared" si="151"/>
        <v>0</v>
      </c>
      <c r="CTU28" s="1"/>
      <c r="CTV28" s="89">
        <v>5</v>
      </c>
      <c r="CTW28" s="93" t="s">
        <v>65</v>
      </c>
      <c r="CTX28" s="58" t="s">
        <v>58</v>
      </c>
      <c r="CTY28" s="91" t="s">
        <v>32</v>
      </c>
      <c r="CTZ28" s="92">
        <v>1</v>
      </c>
      <c r="CUA28" s="87">
        <v>0</v>
      </c>
      <c r="CUB28" s="59">
        <f t="shared" si="151"/>
        <v>0</v>
      </c>
      <c r="CUC28" s="1"/>
      <c r="CUD28" s="89">
        <v>5</v>
      </c>
      <c r="CUE28" s="93" t="s">
        <v>65</v>
      </c>
      <c r="CUF28" s="58" t="s">
        <v>58</v>
      </c>
      <c r="CUG28" s="91" t="s">
        <v>32</v>
      </c>
      <c r="CUH28" s="92">
        <v>1</v>
      </c>
      <c r="CUI28" s="87">
        <v>0</v>
      </c>
      <c r="CUJ28" s="59">
        <f t="shared" si="152"/>
        <v>0</v>
      </c>
      <c r="CUK28" s="1"/>
      <c r="CUL28" s="89">
        <v>5</v>
      </c>
      <c r="CUM28" s="93" t="s">
        <v>65</v>
      </c>
      <c r="CUN28" s="58" t="s">
        <v>58</v>
      </c>
      <c r="CUO28" s="91" t="s">
        <v>32</v>
      </c>
      <c r="CUP28" s="92">
        <v>1</v>
      </c>
      <c r="CUQ28" s="87">
        <v>0</v>
      </c>
      <c r="CUR28" s="59">
        <f t="shared" si="152"/>
        <v>0</v>
      </c>
      <c r="CUS28" s="1"/>
      <c r="CUT28" s="89">
        <v>5</v>
      </c>
      <c r="CUU28" s="93" t="s">
        <v>65</v>
      </c>
      <c r="CUV28" s="58" t="s">
        <v>58</v>
      </c>
      <c r="CUW28" s="91" t="s">
        <v>32</v>
      </c>
      <c r="CUX28" s="92">
        <v>1</v>
      </c>
      <c r="CUY28" s="87">
        <v>0</v>
      </c>
      <c r="CUZ28" s="59">
        <f t="shared" si="153"/>
        <v>0</v>
      </c>
      <c r="CVA28" s="1"/>
      <c r="CVB28" s="89">
        <v>5</v>
      </c>
      <c r="CVC28" s="93" t="s">
        <v>65</v>
      </c>
      <c r="CVD28" s="58" t="s">
        <v>58</v>
      </c>
      <c r="CVE28" s="91" t="s">
        <v>32</v>
      </c>
      <c r="CVF28" s="92">
        <v>1</v>
      </c>
      <c r="CVG28" s="87">
        <v>0</v>
      </c>
      <c r="CVH28" s="59">
        <f t="shared" si="153"/>
        <v>0</v>
      </c>
      <c r="CVI28" s="1"/>
      <c r="CVJ28" s="89">
        <v>5</v>
      </c>
      <c r="CVK28" s="93" t="s">
        <v>65</v>
      </c>
      <c r="CVL28" s="58" t="s">
        <v>58</v>
      </c>
      <c r="CVM28" s="91" t="s">
        <v>32</v>
      </c>
      <c r="CVN28" s="92">
        <v>1</v>
      </c>
      <c r="CVO28" s="87">
        <v>0</v>
      </c>
      <c r="CVP28" s="59">
        <f t="shared" si="154"/>
        <v>0</v>
      </c>
      <c r="CVQ28" s="1"/>
      <c r="CVR28" s="89">
        <v>5</v>
      </c>
      <c r="CVS28" s="93" t="s">
        <v>65</v>
      </c>
      <c r="CVT28" s="58" t="s">
        <v>58</v>
      </c>
      <c r="CVU28" s="91" t="s">
        <v>32</v>
      </c>
      <c r="CVV28" s="92">
        <v>1</v>
      </c>
      <c r="CVW28" s="87">
        <v>0</v>
      </c>
      <c r="CVX28" s="59">
        <f t="shared" si="154"/>
        <v>0</v>
      </c>
      <c r="CVY28" s="1"/>
      <c r="CVZ28" s="89">
        <v>5</v>
      </c>
      <c r="CWA28" s="93" t="s">
        <v>65</v>
      </c>
      <c r="CWB28" s="58" t="s">
        <v>58</v>
      </c>
      <c r="CWC28" s="91" t="s">
        <v>32</v>
      </c>
      <c r="CWD28" s="92">
        <v>1</v>
      </c>
      <c r="CWE28" s="87">
        <v>0</v>
      </c>
      <c r="CWF28" s="59">
        <f t="shared" si="155"/>
        <v>0</v>
      </c>
      <c r="CWG28" s="1"/>
      <c r="CWH28" s="89">
        <v>5</v>
      </c>
      <c r="CWI28" s="93" t="s">
        <v>65</v>
      </c>
      <c r="CWJ28" s="58" t="s">
        <v>58</v>
      </c>
      <c r="CWK28" s="91" t="s">
        <v>32</v>
      </c>
      <c r="CWL28" s="92">
        <v>1</v>
      </c>
      <c r="CWM28" s="87">
        <v>0</v>
      </c>
      <c r="CWN28" s="59">
        <f t="shared" si="155"/>
        <v>0</v>
      </c>
      <c r="CWO28" s="1"/>
      <c r="CWP28" s="89">
        <v>5</v>
      </c>
      <c r="CWQ28" s="93" t="s">
        <v>65</v>
      </c>
      <c r="CWR28" s="58" t="s">
        <v>58</v>
      </c>
      <c r="CWS28" s="91" t="s">
        <v>32</v>
      </c>
      <c r="CWT28" s="92">
        <v>1</v>
      </c>
      <c r="CWU28" s="87">
        <v>0</v>
      </c>
      <c r="CWV28" s="59">
        <f t="shared" si="156"/>
        <v>0</v>
      </c>
      <c r="CWW28" s="1"/>
      <c r="CWX28" s="89">
        <v>5</v>
      </c>
      <c r="CWY28" s="93" t="s">
        <v>65</v>
      </c>
      <c r="CWZ28" s="58" t="s">
        <v>58</v>
      </c>
      <c r="CXA28" s="91" t="s">
        <v>32</v>
      </c>
      <c r="CXB28" s="92">
        <v>1</v>
      </c>
      <c r="CXC28" s="87">
        <v>0</v>
      </c>
      <c r="CXD28" s="59">
        <f t="shared" si="156"/>
        <v>0</v>
      </c>
      <c r="CXE28" s="1"/>
      <c r="CXF28" s="89">
        <v>5</v>
      </c>
      <c r="CXG28" s="93" t="s">
        <v>65</v>
      </c>
      <c r="CXH28" s="58" t="s">
        <v>58</v>
      </c>
      <c r="CXI28" s="91" t="s">
        <v>32</v>
      </c>
      <c r="CXJ28" s="92">
        <v>1</v>
      </c>
      <c r="CXK28" s="87">
        <v>0</v>
      </c>
      <c r="CXL28" s="59">
        <f t="shared" si="157"/>
        <v>0</v>
      </c>
      <c r="CXM28" s="1"/>
      <c r="CXN28" s="89">
        <v>5</v>
      </c>
      <c r="CXO28" s="93" t="s">
        <v>65</v>
      </c>
      <c r="CXP28" s="58" t="s">
        <v>58</v>
      </c>
      <c r="CXQ28" s="91" t="s">
        <v>32</v>
      </c>
      <c r="CXR28" s="92">
        <v>1</v>
      </c>
      <c r="CXS28" s="87">
        <v>0</v>
      </c>
      <c r="CXT28" s="59">
        <f t="shared" si="157"/>
        <v>0</v>
      </c>
      <c r="CXU28" s="1"/>
      <c r="CXV28" s="89">
        <v>5</v>
      </c>
      <c r="CXW28" s="93" t="s">
        <v>65</v>
      </c>
      <c r="CXX28" s="58" t="s">
        <v>58</v>
      </c>
      <c r="CXY28" s="91" t="s">
        <v>32</v>
      </c>
      <c r="CXZ28" s="92">
        <v>1</v>
      </c>
      <c r="CYA28" s="87">
        <v>0</v>
      </c>
      <c r="CYB28" s="59">
        <f t="shared" si="158"/>
        <v>0</v>
      </c>
      <c r="CYC28" s="1"/>
      <c r="CYD28" s="89">
        <v>5</v>
      </c>
      <c r="CYE28" s="93" t="s">
        <v>65</v>
      </c>
      <c r="CYF28" s="58" t="s">
        <v>58</v>
      </c>
      <c r="CYG28" s="91" t="s">
        <v>32</v>
      </c>
      <c r="CYH28" s="92">
        <v>1</v>
      </c>
      <c r="CYI28" s="87">
        <v>0</v>
      </c>
      <c r="CYJ28" s="59">
        <f t="shared" si="158"/>
        <v>0</v>
      </c>
      <c r="CYK28" s="1"/>
      <c r="CYL28" s="89">
        <v>5</v>
      </c>
      <c r="CYM28" s="93" t="s">
        <v>65</v>
      </c>
      <c r="CYN28" s="58" t="s">
        <v>58</v>
      </c>
      <c r="CYO28" s="91" t="s">
        <v>32</v>
      </c>
      <c r="CYP28" s="92">
        <v>1</v>
      </c>
      <c r="CYQ28" s="87">
        <v>0</v>
      </c>
      <c r="CYR28" s="59">
        <f t="shared" si="159"/>
        <v>0</v>
      </c>
      <c r="CYS28" s="1"/>
      <c r="CYT28" s="89">
        <v>5</v>
      </c>
      <c r="CYU28" s="93" t="s">
        <v>65</v>
      </c>
      <c r="CYV28" s="58" t="s">
        <v>58</v>
      </c>
      <c r="CYW28" s="91" t="s">
        <v>32</v>
      </c>
      <c r="CYX28" s="92">
        <v>1</v>
      </c>
      <c r="CYY28" s="87">
        <v>0</v>
      </c>
      <c r="CYZ28" s="59">
        <f t="shared" si="159"/>
        <v>0</v>
      </c>
      <c r="CZA28" s="1"/>
      <c r="CZB28" s="89">
        <v>5</v>
      </c>
      <c r="CZC28" s="93" t="s">
        <v>65</v>
      </c>
      <c r="CZD28" s="58" t="s">
        <v>58</v>
      </c>
      <c r="CZE28" s="91" t="s">
        <v>32</v>
      </c>
      <c r="CZF28" s="92">
        <v>1</v>
      </c>
      <c r="CZG28" s="87">
        <v>0</v>
      </c>
      <c r="CZH28" s="59">
        <f t="shared" si="160"/>
        <v>0</v>
      </c>
      <c r="CZI28" s="1"/>
      <c r="CZJ28" s="89">
        <v>5</v>
      </c>
      <c r="CZK28" s="93" t="s">
        <v>65</v>
      </c>
      <c r="CZL28" s="58" t="s">
        <v>58</v>
      </c>
      <c r="CZM28" s="91" t="s">
        <v>32</v>
      </c>
      <c r="CZN28" s="92">
        <v>1</v>
      </c>
      <c r="CZO28" s="87">
        <v>0</v>
      </c>
      <c r="CZP28" s="59">
        <f t="shared" si="160"/>
        <v>0</v>
      </c>
      <c r="CZQ28" s="1"/>
      <c r="CZR28" s="89">
        <v>5</v>
      </c>
      <c r="CZS28" s="93" t="s">
        <v>65</v>
      </c>
      <c r="CZT28" s="58" t="s">
        <v>58</v>
      </c>
      <c r="CZU28" s="91" t="s">
        <v>32</v>
      </c>
      <c r="CZV28" s="92">
        <v>1</v>
      </c>
      <c r="CZW28" s="87">
        <v>0</v>
      </c>
      <c r="CZX28" s="59">
        <f t="shared" si="161"/>
        <v>0</v>
      </c>
      <c r="CZY28" s="1"/>
      <c r="CZZ28" s="89">
        <v>5</v>
      </c>
      <c r="DAA28" s="93" t="s">
        <v>65</v>
      </c>
      <c r="DAB28" s="58" t="s">
        <v>58</v>
      </c>
      <c r="DAC28" s="91" t="s">
        <v>32</v>
      </c>
      <c r="DAD28" s="92">
        <v>1</v>
      </c>
      <c r="DAE28" s="87">
        <v>0</v>
      </c>
      <c r="DAF28" s="59">
        <f t="shared" si="161"/>
        <v>0</v>
      </c>
      <c r="DAG28" s="1"/>
      <c r="DAH28" s="89">
        <v>5</v>
      </c>
      <c r="DAI28" s="93" t="s">
        <v>65</v>
      </c>
      <c r="DAJ28" s="58" t="s">
        <v>58</v>
      </c>
      <c r="DAK28" s="91" t="s">
        <v>32</v>
      </c>
      <c r="DAL28" s="92">
        <v>1</v>
      </c>
      <c r="DAM28" s="87">
        <v>0</v>
      </c>
      <c r="DAN28" s="59">
        <f t="shared" si="162"/>
        <v>0</v>
      </c>
      <c r="DAO28" s="1"/>
      <c r="DAP28" s="89">
        <v>5</v>
      </c>
      <c r="DAQ28" s="93" t="s">
        <v>65</v>
      </c>
      <c r="DAR28" s="58" t="s">
        <v>58</v>
      </c>
      <c r="DAS28" s="91" t="s">
        <v>32</v>
      </c>
      <c r="DAT28" s="92">
        <v>1</v>
      </c>
      <c r="DAU28" s="87">
        <v>0</v>
      </c>
      <c r="DAV28" s="59">
        <f t="shared" si="162"/>
        <v>0</v>
      </c>
      <c r="DAW28" s="1"/>
      <c r="DAX28" s="89">
        <v>5</v>
      </c>
      <c r="DAY28" s="93" t="s">
        <v>65</v>
      </c>
      <c r="DAZ28" s="58" t="s">
        <v>58</v>
      </c>
      <c r="DBA28" s="91" t="s">
        <v>32</v>
      </c>
      <c r="DBB28" s="92">
        <v>1</v>
      </c>
      <c r="DBC28" s="87">
        <v>0</v>
      </c>
      <c r="DBD28" s="59">
        <f t="shared" si="163"/>
        <v>0</v>
      </c>
      <c r="DBE28" s="1"/>
      <c r="DBF28" s="89">
        <v>5</v>
      </c>
      <c r="DBG28" s="93" t="s">
        <v>65</v>
      </c>
      <c r="DBH28" s="58" t="s">
        <v>58</v>
      </c>
      <c r="DBI28" s="91" t="s">
        <v>32</v>
      </c>
      <c r="DBJ28" s="92">
        <v>1</v>
      </c>
      <c r="DBK28" s="87">
        <v>0</v>
      </c>
      <c r="DBL28" s="59">
        <f t="shared" si="163"/>
        <v>0</v>
      </c>
      <c r="DBM28" s="1"/>
      <c r="DBN28" s="89">
        <v>5</v>
      </c>
      <c r="DBO28" s="93" t="s">
        <v>65</v>
      </c>
      <c r="DBP28" s="58" t="s">
        <v>58</v>
      </c>
      <c r="DBQ28" s="91" t="s">
        <v>32</v>
      </c>
      <c r="DBR28" s="92">
        <v>1</v>
      </c>
      <c r="DBS28" s="87">
        <v>0</v>
      </c>
      <c r="DBT28" s="59">
        <f t="shared" si="164"/>
        <v>0</v>
      </c>
      <c r="DBU28" s="1"/>
      <c r="DBV28" s="89">
        <v>5</v>
      </c>
      <c r="DBW28" s="93" t="s">
        <v>65</v>
      </c>
      <c r="DBX28" s="58" t="s">
        <v>58</v>
      </c>
      <c r="DBY28" s="91" t="s">
        <v>32</v>
      </c>
      <c r="DBZ28" s="92">
        <v>1</v>
      </c>
      <c r="DCA28" s="87">
        <v>0</v>
      </c>
      <c r="DCB28" s="59">
        <f t="shared" si="164"/>
        <v>0</v>
      </c>
      <c r="DCC28" s="1"/>
      <c r="DCD28" s="89">
        <v>5</v>
      </c>
      <c r="DCE28" s="93" t="s">
        <v>65</v>
      </c>
      <c r="DCF28" s="58" t="s">
        <v>58</v>
      </c>
      <c r="DCG28" s="91" t="s">
        <v>32</v>
      </c>
      <c r="DCH28" s="92">
        <v>1</v>
      </c>
      <c r="DCI28" s="87">
        <v>0</v>
      </c>
      <c r="DCJ28" s="59">
        <f t="shared" si="165"/>
        <v>0</v>
      </c>
      <c r="DCK28" s="1"/>
      <c r="DCL28" s="89">
        <v>5</v>
      </c>
      <c r="DCM28" s="93" t="s">
        <v>65</v>
      </c>
      <c r="DCN28" s="58" t="s">
        <v>58</v>
      </c>
      <c r="DCO28" s="91" t="s">
        <v>32</v>
      </c>
      <c r="DCP28" s="92">
        <v>1</v>
      </c>
      <c r="DCQ28" s="87">
        <v>0</v>
      </c>
      <c r="DCR28" s="59">
        <f t="shared" si="165"/>
        <v>0</v>
      </c>
      <c r="DCS28" s="1"/>
      <c r="DCT28" s="89">
        <v>5</v>
      </c>
      <c r="DCU28" s="93" t="s">
        <v>65</v>
      </c>
      <c r="DCV28" s="58" t="s">
        <v>58</v>
      </c>
      <c r="DCW28" s="91" t="s">
        <v>32</v>
      </c>
      <c r="DCX28" s="92">
        <v>1</v>
      </c>
      <c r="DCY28" s="87">
        <v>0</v>
      </c>
      <c r="DCZ28" s="59">
        <f t="shared" si="166"/>
        <v>0</v>
      </c>
      <c r="DDA28" s="1"/>
      <c r="DDB28" s="89">
        <v>5</v>
      </c>
      <c r="DDC28" s="93" t="s">
        <v>65</v>
      </c>
      <c r="DDD28" s="58" t="s">
        <v>58</v>
      </c>
      <c r="DDE28" s="91" t="s">
        <v>32</v>
      </c>
      <c r="DDF28" s="92">
        <v>1</v>
      </c>
      <c r="DDG28" s="87">
        <v>0</v>
      </c>
      <c r="DDH28" s="59">
        <f t="shared" si="166"/>
        <v>0</v>
      </c>
      <c r="DDI28" s="1"/>
      <c r="DDJ28" s="89">
        <v>5</v>
      </c>
      <c r="DDK28" s="93" t="s">
        <v>65</v>
      </c>
      <c r="DDL28" s="58" t="s">
        <v>58</v>
      </c>
      <c r="DDM28" s="91" t="s">
        <v>32</v>
      </c>
      <c r="DDN28" s="92">
        <v>1</v>
      </c>
      <c r="DDO28" s="87">
        <v>0</v>
      </c>
      <c r="DDP28" s="59">
        <f t="shared" si="167"/>
        <v>0</v>
      </c>
      <c r="DDQ28" s="1"/>
      <c r="DDR28" s="89">
        <v>5</v>
      </c>
      <c r="DDS28" s="93" t="s">
        <v>65</v>
      </c>
      <c r="DDT28" s="58" t="s">
        <v>58</v>
      </c>
      <c r="DDU28" s="91" t="s">
        <v>32</v>
      </c>
      <c r="DDV28" s="92">
        <v>1</v>
      </c>
      <c r="DDW28" s="87">
        <v>0</v>
      </c>
      <c r="DDX28" s="59">
        <f t="shared" si="167"/>
        <v>0</v>
      </c>
      <c r="DDY28" s="1"/>
      <c r="DDZ28" s="89">
        <v>5</v>
      </c>
      <c r="DEA28" s="93" t="s">
        <v>65</v>
      </c>
      <c r="DEB28" s="58" t="s">
        <v>58</v>
      </c>
      <c r="DEC28" s="91" t="s">
        <v>32</v>
      </c>
      <c r="DED28" s="92">
        <v>1</v>
      </c>
      <c r="DEE28" s="87">
        <v>0</v>
      </c>
      <c r="DEF28" s="59">
        <f t="shared" si="168"/>
        <v>0</v>
      </c>
      <c r="DEG28" s="1"/>
      <c r="DEH28" s="89">
        <v>5</v>
      </c>
      <c r="DEI28" s="93" t="s">
        <v>65</v>
      </c>
      <c r="DEJ28" s="58" t="s">
        <v>58</v>
      </c>
      <c r="DEK28" s="91" t="s">
        <v>32</v>
      </c>
      <c r="DEL28" s="92">
        <v>1</v>
      </c>
      <c r="DEM28" s="87">
        <v>0</v>
      </c>
      <c r="DEN28" s="59">
        <f t="shared" si="168"/>
        <v>0</v>
      </c>
      <c r="DEO28" s="1"/>
      <c r="DEP28" s="89">
        <v>5</v>
      </c>
      <c r="DEQ28" s="93" t="s">
        <v>65</v>
      </c>
      <c r="DER28" s="58" t="s">
        <v>58</v>
      </c>
      <c r="DES28" s="91" t="s">
        <v>32</v>
      </c>
      <c r="DET28" s="92">
        <v>1</v>
      </c>
      <c r="DEU28" s="87">
        <v>0</v>
      </c>
      <c r="DEV28" s="59">
        <f t="shared" si="169"/>
        <v>0</v>
      </c>
      <c r="DEW28" s="1"/>
      <c r="DEX28" s="89">
        <v>5</v>
      </c>
      <c r="DEY28" s="93" t="s">
        <v>65</v>
      </c>
      <c r="DEZ28" s="58" t="s">
        <v>58</v>
      </c>
      <c r="DFA28" s="91" t="s">
        <v>32</v>
      </c>
      <c r="DFB28" s="92">
        <v>1</v>
      </c>
      <c r="DFC28" s="87">
        <v>0</v>
      </c>
      <c r="DFD28" s="59">
        <f t="shared" si="169"/>
        <v>0</v>
      </c>
      <c r="DFE28" s="1"/>
      <c r="DFF28" s="89">
        <v>5</v>
      </c>
      <c r="DFG28" s="93" t="s">
        <v>65</v>
      </c>
      <c r="DFH28" s="58" t="s">
        <v>58</v>
      </c>
      <c r="DFI28" s="91" t="s">
        <v>32</v>
      </c>
      <c r="DFJ28" s="92">
        <v>1</v>
      </c>
      <c r="DFK28" s="87">
        <v>0</v>
      </c>
      <c r="DFL28" s="59">
        <f t="shared" si="170"/>
        <v>0</v>
      </c>
      <c r="DFM28" s="1"/>
      <c r="DFN28" s="89">
        <v>5</v>
      </c>
      <c r="DFO28" s="93" t="s">
        <v>65</v>
      </c>
      <c r="DFP28" s="58" t="s">
        <v>58</v>
      </c>
      <c r="DFQ28" s="91" t="s">
        <v>32</v>
      </c>
      <c r="DFR28" s="92">
        <v>1</v>
      </c>
      <c r="DFS28" s="87">
        <v>0</v>
      </c>
      <c r="DFT28" s="59">
        <f t="shared" si="170"/>
        <v>0</v>
      </c>
      <c r="DFU28" s="1"/>
      <c r="DFV28" s="89">
        <v>5</v>
      </c>
      <c r="DFW28" s="93" t="s">
        <v>65</v>
      </c>
      <c r="DFX28" s="58" t="s">
        <v>58</v>
      </c>
      <c r="DFY28" s="91" t="s">
        <v>32</v>
      </c>
      <c r="DFZ28" s="92">
        <v>1</v>
      </c>
      <c r="DGA28" s="87">
        <v>0</v>
      </c>
      <c r="DGB28" s="59">
        <f t="shared" si="171"/>
        <v>0</v>
      </c>
      <c r="DGC28" s="1"/>
      <c r="DGD28" s="89">
        <v>5</v>
      </c>
      <c r="DGE28" s="93" t="s">
        <v>65</v>
      </c>
      <c r="DGF28" s="58" t="s">
        <v>58</v>
      </c>
      <c r="DGG28" s="91" t="s">
        <v>32</v>
      </c>
      <c r="DGH28" s="92">
        <v>1</v>
      </c>
      <c r="DGI28" s="87">
        <v>0</v>
      </c>
      <c r="DGJ28" s="59">
        <f t="shared" si="171"/>
        <v>0</v>
      </c>
      <c r="DGK28" s="1"/>
      <c r="DGL28" s="89">
        <v>5</v>
      </c>
      <c r="DGM28" s="93" t="s">
        <v>65</v>
      </c>
      <c r="DGN28" s="58" t="s">
        <v>58</v>
      </c>
      <c r="DGO28" s="91" t="s">
        <v>32</v>
      </c>
      <c r="DGP28" s="92">
        <v>1</v>
      </c>
      <c r="DGQ28" s="87">
        <v>0</v>
      </c>
      <c r="DGR28" s="59">
        <f t="shared" si="172"/>
        <v>0</v>
      </c>
      <c r="DGS28" s="1"/>
      <c r="DGT28" s="89">
        <v>5</v>
      </c>
      <c r="DGU28" s="93" t="s">
        <v>65</v>
      </c>
      <c r="DGV28" s="58" t="s">
        <v>58</v>
      </c>
      <c r="DGW28" s="91" t="s">
        <v>32</v>
      </c>
      <c r="DGX28" s="92">
        <v>1</v>
      </c>
      <c r="DGY28" s="87">
        <v>0</v>
      </c>
      <c r="DGZ28" s="59">
        <f t="shared" si="172"/>
        <v>0</v>
      </c>
      <c r="DHA28" s="1"/>
      <c r="DHB28" s="89">
        <v>5</v>
      </c>
      <c r="DHC28" s="93" t="s">
        <v>65</v>
      </c>
      <c r="DHD28" s="58" t="s">
        <v>58</v>
      </c>
      <c r="DHE28" s="91" t="s">
        <v>32</v>
      </c>
      <c r="DHF28" s="92">
        <v>1</v>
      </c>
      <c r="DHG28" s="87">
        <v>0</v>
      </c>
      <c r="DHH28" s="59">
        <f t="shared" si="173"/>
        <v>0</v>
      </c>
      <c r="DHI28" s="1"/>
      <c r="DHJ28" s="89">
        <v>5</v>
      </c>
      <c r="DHK28" s="93" t="s">
        <v>65</v>
      </c>
      <c r="DHL28" s="58" t="s">
        <v>58</v>
      </c>
      <c r="DHM28" s="91" t="s">
        <v>32</v>
      </c>
      <c r="DHN28" s="92">
        <v>1</v>
      </c>
      <c r="DHO28" s="87">
        <v>0</v>
      </c>
      <c r="DHP28" s="59">
        <f t="shared" si="173"/>
        <v>0</v>
      </c>
      <c r="DHQ28" s="1"/>
      <c r="DHR28" s="89">
        <v>5</v>
      </c>
      <c r="DHS28" s="93" t="s">
        <v>65</v>
      </c>
      <c r="DHT28" s="58" t="s">
        <v>58</v>
      </c>
      <c r="DHU28" s="91" t="s">
        <v>32</v>
      </c>
      <c r="DHV28" s="92">
        <v>1</v>
      </c>
      <c r="DHW28" s="87">
        <v>0</v>
      </c>
      <c r="DHX28" s="59">
        <f t="shared" si="174"/>
        <v>0</v>
      </c>
      <c r="DHY28" s="1"/>
      <c r="DHZ28" s="89">
        <v>5</v>
      </c>
      <c r="DIA28" s="93" t="s">
        <v>65</v>
      </c>
      <c r="DIB28" s="58" t="s">
        <v>58</v>
      </c>
      <c r="DIC28" s="91" t="s">
        <v>32</v>
      </c>
      <c r="DID28" s="92">
        <v>1</v>
      </c>
      <c r="DIE28" s="87">
        <v>0</v>
      </c>
      <c r="DIF28" s="59">
        <f t="shared" si="174"/>
        <v>0</v>
      </c>
      <c r="DIG28" s="1"/>
      <c r="DIH28" s="89">
        <v>5</v>
      </c>
      <c r="DII28" s="93" t="s">
        <v>65</v>
      </c>
      <c r="DIJ28" s="58" t="s">
        <v>58</v>
      </c>
      <c r="DIK28" s="91" t="s">
        <v>32</v>
      </c>
      <c r="DIL28" s="92">
        <v>1</v>
      </c>
      <c r="DIM28" s="87">
        <v>0</v>
      </c>
      <c r="DIN28" s="59">
        <f t="shared" si="175"/>
        <v>0</v>
      </c>
      <c r="DIO28" s="1"/>
      <c r="DIP28" s="89">
        <v>5</v>
      </c>
      <c r="DIQ28" s="93" t="s">
        <v>65</v>
      </c>
      <c r="DIR28" s="58" t="s">
        <v>58</v>
      </c>
      <c r="DIS28" s="91" t="s">
        <v>32</v>
      </c>
      <c r="DIT28" s="92">
        <v>1</v>
      </c>
      <c r="DIU28" s="87">
        <v>0</v>
      </c>
      <c r="DIV28" s="59">
        <f t="shared" si="175"/>
        <v>0</v>
      </c>
      <c r="DIW28" s="1"/>
      <c r="DIX28" s="89">
        <v>5</v>
      </c>
      <c r="DIY28" s="93" t="s">
        <v>65</v>
      </c>
      <c r="DIZ28" s="58" t="s">
        <v>58</v>
      </c>
      <c r="DJA28" s="91" t="s">
        <v>32</v>
      </c>
      <c r="DJB28" s="92">
        <v>1</v>
      </c>
      <c r="DJC28" s="87">
        <v>0</v>
      </c>
      <c r="DJD28" s="59">
        <f t="shared" si="176"/>
        <v>0</v>
      </c>
      <c r="DJE28" s="1"/>
      <c r="DJF28" s="89">
        <v>5</v>
      </c>
      <c r="DJG28" s="93" t="s">
        <v>65</v>
      </c>
      <c r="DJH28" s="58" t="s">
        <v>58</v>
      </c>
      <c r="DJI28" s="91" t="s">
        <v>32</v>
      </c>
      <c r="DJJ28" s="92">
        <v>1</v>
      </c>
      <c r="DJK28" s="87">
        <v>0</v>
      </c>
      <c r="DJL28" s="59">
        <f t="shared" si="176"/>
        <v>0</v>
      </c>
      <c r="DJM28" s="1"/>
      <c r="DJN28" s="89">
        <v>5</v>
      </c>
      <c r="DJO28" s="93" t="s">
        <v>65</v>
      </c>
      <c r="DJP28" s="58" t="s">
        <v>58</v>
      </c>
      <c r="DJQ28" s="91" t="s">
        <v>32</v>
      </c>
      <c r="DJR28" s="92">
        <v>1</v>
      </c>
      <c r="DJS28" s="87">
        <v>0</v>
      </c>
      <c r="DJT28" s="59">
        <f t="shared" si="177"/>
        <v>0</v>
      </c>
      <c r="DJU28" s="1"/>
      <c r="DJV28" s="89">
        <v>5</v>
      </c>
      <c r="DJW28" s="93" t="s">
        <v>65</v>
      </c>
      <c r="DJX28" s="58" t="s">
        <v>58</v>
      </c>
      <c r="DJY28" s="91" t="s">
        <v>32</v>
      </c>
      <c r="DJZ28" s="92">
        <v>1</v>
      </c>
      <c r="DKA28" s="87">
        <v>0</v>
      </c>
      <c r="DKB28" s="59">
        <f t="shared" si="177"/>
        <v>0</v>
      </c>
      <c r="DKC28" s="1"/>
      <c r="DKD28" s="89">
        <v>5</v>
      </c>
      <c r="DKE28" s="93" t="s">
        <v>65</v>
      </c>
      <c r="DKF28" s="58" t="s">
        <v>58</v>
      </c>
      <c r="DKG28" s="91" t="s">
        <v>32</v>
      </c>
      <c r="DKH28" s="92">
        <v>1</v>
      </c>
      <c r="DKI28" s="87">
        <v>0</v>
      </c>
      <c r="DKJ28" s="59">
        <f t="shared" si="178"/>
        <v>0</v>
      </c>
      <c r="DKK28" s="1"/>
      <c r="DKL28" s="89">
        <v>5</v>
      </c>
      <c r="DKM28" s="93" t="s">
        <v>65</v>
      </c>
      <c r="DKN28" s="58" t="s">
        <v>58</v>
      </c>
      <c r="DKO28" s="91" t="s">
        <v>32</v>
      </c>
      <c r="DKP28" s="92">
        <v>1</v>
      </c>
      <c r="DKQ28" s="87">
        <v>0</v>
      </c>
      <c r="DKR28" s="59">
        <f t="shared" si="178"/>
        <v>0</v>
      </c>
      <c r="DKS28" s="1"/>
      <c r="DKT28" s="89">
        <v>5</v>
      </c>
      <c r="DKU28" s="93" t="s">
        <v>65</v>
      </c>
      <c r="DKV28" s="58" t="s">
        <v>58</v>
      </c>
      <c r="DKW28" s="91" t="s">
        <v>32</v>
      </c>
      <c r="DKX28" s="92">
        <v>1</v>
      </c>
      <c r="DKY28" s="87">
        <v>0</v>
      </c>
      <c r="DKZ28" s="59">
        <f t="shared" si="179"/>
        <v>0</v>
      </c>
      <c r="DLA28" s="1"/>
      <c r="DLB28" s="89">
        <v>5</v>
      </c>
      <c r="DLC28" s="93" t="s">
        <v>65</v>
      </c>
      <c r="DLD28" s="58" t="s">
        <v>58</v>
      </c>
      <c r="DLE28" s="91" t="s">
        <v>32</v>
      </c>
      <c r="DLF28" s="92">
        <v>1</v>
      </c>
      <c r="DLG28" s="87">
        <v>0</v>
      </c>
      <c r="DLH28" s="59">
        <f t="shared" si="179"/>
        <v>0</v>
      </c>
      <c r="DLI28" s="1"/>
      <c r="DLJ28" s="89">
        <v>5</v>
      </c>
      <c r="DLK28" s="93" t="s">
        <v>65</v>
      </c>
      <c r="DLL28" s="58" t="s">
        <v>58</v>
      </c>
      <c r="DLM28" s="91" t="s">
        <v>32</v>
      </c>
      <c r="DLN28" s="92">
        <v>1</v>
      </c>
      <c r="DLO28" s="87">
        <v>0</v>
      </c>
      <c r="DLP28" s="59">
        <f t="shared" si="180"/>
        <v>0</v>
      </c>
      <c r="DLQ28" s="1"/>
      <c r="DLR28" s="89">
        <v>5</v>
      </c>
      <c r="DLS28" s="93" t="s">
        <v>65</v>
      </c>
      <c r="DLT28" s="58" t="s">
        <v>58</v>
      </c>
      <c r="DLU28" s="91" t="s">
        <v>32</v>
      </c>
      <c r="DLV28" s="92">
        <v>1</v>
      </c>
      <c r="DLW28" s="87">
        <v>0</v>
      </c>
      <c r="DLX28" s="59">
        <f t="shared" si="180"/>
        <v>0</v>
      </c>
      <c r="DLY28" s="1"/>
      <c r="DLZ28" s="89">
        <v>5</v>
      </c>
      <c r="DMA28" s="93" t="s">
        <v>65</v>
      </c>
      <c r="DMB28" s="58" t="s">
        <v>58</v>
      </c>
      <c r="DMC28" s="91" t="s">
        <v>32</v>
      </c>
      <c r="DMD28" s="92">
        <v>1</v>
      </c>
      <c r="DME28" s="87">
        <v>0</v>
      </c>
      <c r="DMF28" s="59">
        <f t="shared" si="181"/>
        <v>0</v>
      </c>
      <c r="DMG28" s="1"/>
      <c r="DMH28" s="89">
        <v>5</v>
      </c>
      <c r="DMI28" s="93" t="s">
        <v>65</v>
      </c>
      <c r="DMJ28" s="58" t="s">
        <v>58</v>
      </c>
      <c r="DMK28" s="91" t="s">
        <v>32</v>
      </c>
      <c r="DML28" s="92">
        <v>1</v>
      </c>
      <c r="DMM28" s="87">
        <v>0</v>
      </c>
      <c r="DMN28" s="59">
        <f t="shared" si="181"/>
        <v>0</v>
      </c>
      <c r="DMO28" s="1"/>
      <c r="DMP28" s="89">
        <v>5</v>
      </c>
      <c r="DMQ28" s="93" t="s">
        <v>65</v>
      </c>
      <c r="DMR28" s="58" t="s">
        <v>58</v>
      </c>
      <c r="DMS28" s="91" t="s">
        <v>32</v>
      </c>
      <c r="DMT28" s="92">
        <v>1</v>
      </c>
      <c r="DMU28" s="87">
        <v>0</v>
      </c>
      <c r="DMV28" s="59">
        <f t="shared" si="182"/>
        <v>0</v>
      </c>
      <c r="DMW28" s="1"/>
      <c r="DMX28" s="89">
        <v>5</v>
      </c>
      <c r="DMY28" s="93" t="s">
        <v>65</v>
      </c>
      <c r="DMZ28" s="58" t="s">
        <v>58</v>
      </c>
      <c r="DNA28" s="91" t="s">
        <v>32</v>
      </c>
      <c r="DNB28" s="92">
        <v>1</v>
      </c>
      <c r="DNC28" s="87">
        <v>0</v>
      </c>
      <c r="DND28" s="59">
        <f t="shared" si="182"/>
        <v>0</v>
      </c>
      <c r="DNE28" s="1"/>
      <c r="DNF28" s="89">
        <v>5</v>
      </c>
      <c r="DNG28" s="93" t="s">
        <v>65</v>
      </c>
      <c r="DNH28" s="58" t="s">
        <v>58</v>
      </c>
      <c r="DNI28" s="91" t="s">
        <v>32</v>
      </c>
      <c r="DNJ28" s="92">
        <v>1</v>
      </c>
      <c r="DNK28" s="87">
        <v>0</v>
      </c>
      <c r="DNL28" s="59">
        <f t="shared" si="183"/>
        <v>0</v>
      </c>
      <c r="DNM28" s="1"/>
      <c r="DNN28" s="89">
        <v>5</v>
      </c>
      <c r="DNO28" s="93" t="s">
        <v>65</v>
      </c>
      <c r="DNP28" s="58" t="s">
        <v>58</v>
      </c>
      <c r="DNQ28" s="91" t="s">
        <v>32</v>
      </c>
      <c r="DNR28" s="92">
        <v>1</v>
      </c>
      <c r="DNS28" s="87">
        <v>0</v>
      </c>
      <c r="DNT28" s="59">
        <f t="shared" si="183"/>
        <v>0</v>
      </c>
      <c r="DNU28" s="1"/>
      <c r="DNV28" s="89">
        <v>5</v>
      </c>
      <c r="DNW28" s="93" t="s">
        <v>65</v>
      </c>
      <c r="DNX28" s="58" t="s">
        <v>58</v>
      </c>
      <c r="DNY28" s="91" t="s">
        <v>32</v>
      </c>
      <c r="DNZ28" s="92">
        <v>1</v>
      </c>
      <c r="DOA28" s="87">
        <v>0</v>
      </c>
      <c r="DOB28" s="59">
        <f t="shared" si="184"/>
        <v>0</v>
      </c>
      <c r="DOC28" s="1"/>
      <c r="DOD28" s="89">
        <v>5</v>
      </c>
      <c r="DOE28" s="93" t="s">
        <v>65</v>
      </c>
      <c r="DOF28" s="58" t="s">
        <v>58</v>
      </c>
      <c r="DOG28" s="91" t="s">
        <v>32</v>
      </c>
      <c r="DOH28" s="92">
        <v>1</v>
      </c>
      <c r="DOI28" s="87">
        <v>0</v>
      </c>
      <c r="DOJ28" s="59">
        <f t="shared" si="184"/>
        <v>0</v>
      </c>
      <c r="DOK28" s="1"/>
      <c r="DOL28" s="89">
        <v>5</v>
      </c>
      <c r="DOM28" s="93" t="s">
        <v>65</v>
      </c>
      <c r="DON28" s="58" t="s">
        <v>58</v>
      </c>
      <c r="DOO28" s="91" t="s">
        <v>32</v>
      </c>
      <c r="DOP28" s="92">
        <v>1</v>
      </c>
      <c r="DOQ28" s="87">
        <v>0</v>
      </c>
      <c r="DOR28" s="59">
        <f t="shared" si="185"/>
        <v>0</v>
      </c>
      <c r="DOS28" s="1"/>
      <c r="DOT28" s="89">
        <v>5</v>
      </c>
      <c r="DOU28" s="93" t="s">
        <v>65</v>
      </c>
      <c r="DOV28" s="58" t="s">
        <v>58</v>
      </c>
      <c r="DOW28" s="91" t="s">
        <v>32</v>
      </c>
      <c r="DOX28" s="92">
        <v>1</v>
      </c>
      <c r="DOY28" s="87">
        <v>0</v>
      </c>
      <c r="DOZ28" s="59">
        <f t="shared" si="185"/>
        <v>0</v>
      </c>
      <c r="DPA28" s="1"/>
      <c r="DPB28" s="89">
        <v>5</v>
      </c>
      <c r="DPC28" s="93" t="s">
        <v>65</v>
      </c>
      <c r="DPD28" s="58" t="s">
        <v>58</v>
      </c>
      <c r="DPE28" s="91" t="s">
        <v>32</v>
      </c>
      <c r="DPF28" s="92">
        <v>1</v>
      </c>
      <c r="DPG28" s="87">
        <v>0</v>
      </c>
      <c r="DPH28" s="59">
        <f t="shared" si="186"/>
        <v>0</v>
      </c>
      <c r="DPI28" s="1"/>
      <c r="DPJ28" s="89">
        <v>5</v>
      </c>
      <c r="DPK28" s="93" t="s">
        <v>65</v>
      </c>
      <c r="DPL28" s="58" t="s">
        <v>58</v>
      </c>
      <c r="DPM28" s="91" t="s">
        <v>32</v>
      </c>
      <c r="DPN28" s="92">
        <v>1</v>
      </c>
      <c r="DPO28" s="87">
        <v>0</v>
      </c>
      <c r="DPP28" s="59">
        <f t="shared" si="186"/>
        <v>0</v>
      </c>
      <c r="DPQ28" s="1"/>
      <c r="DPR28" s="89">
        <v>5</v>
      </c>
      <c r="DPS28" s="93" t="s">
        <v>65</v>
      </c>
      <c r="DPT28" s="58" t="s">
        <v>58</v>
      </c>
      <c r="DPU28" s="91" t="s">
        <v>32</v>
      </c>
      <c r="DPV28" s="92">
        <v>1</v>
      </c>
      <c r="DPW28" s="87">
        <v>0</v>
      </c>
      <c r="DPX28" s="59">
        <f t="shared" si="187"/>
        <v>0</v>
      </c>
      <c r="DPY28" s="1"/>
      <c r="DPZ28" s="89">
        <v>5</v>
      </c>
      <c r="DQA28" s="93" t="s">
        <v>65</v>
      </c>
      <c r="DQB28" s="58" t="s">
        <v>58</v>
      </c>
      <c r="DQC28" s="91" t="s">
        <v>32</v>
      </c>
      <c r="DQD28" s="92">
        <v>1</v>
      </c>
      <c r="DQE28" s="87">
        <v>0</v>
      </c>
      <c r="DQF28" s="59">
        <f t="shared" si="187"/>
        <v>0</v>
      </c>
      <c r="DQG28" s="1"/>
      <c r="DQH28" s="89">
        <v>5</v>
      </c>
      <c r="DQI28" s="93" t="s">
        <v>65</v>
      </c>
      <c r="DQJ28" s="58" t="s">
        <v>58</v>
      </c>
      <c r="DQK28" s="91" t="s">
        <v>32</v>
      </c>
      <c r="DQL28" s="92">
        <v>1</v>
      </c>
      <c r="DQM28" s="87">
        <v>0</v>
      </c>
      <c r="DQN28" s="59">
        <f t="shared" si="188"/>
        <v>0</v>
      </c>
      <c r="DQO28" s="1"/>
      <c r="DQP28" s="89">
        <v>5</v>
      </c>
      <c r="DQQ28" s="93" t="s">
        <v>65</v>
      </c>
      <c r="DQR28" s="58" t="s">
        <v>58</v>
      </c>
      <c r="DQS28" s="91" t="s">
        <v>32</v>
      </c>
      <c r="DQT28" s="92">
        <v>1</v>
      </c>
      <c r="DQU28" s="87">
        <v>0</v>
      </c>
      <c r="DQV28" s="59">
        <f t="shared" si="188"/>
        <v>0</v>
      </c>
      <c r="DQW28" s="1"/>
      <c r="DQX28" s="89">
        <v>5</v>
      </c>
      <c r="DQY28" s="93" t="s">
        <v>65</v>
      </c>
      <c r="DQZ28" s="58" t="s">
        <v>58</v>
      </c>
      <c r="DRA28" s="91" t="s">
        <v>32</v>
      </c>
      <c r="DRB28" s="92">
        <v>1</v>
      </c>
      <c r="DRC28" s="87">
        <v>0</v>
      </c>
      <c r="DRD28" s="59">
        <f t="shared" si="189"/>
        <v>0</v>
      </c>
      <c r="DRE28" s="1"/>
      <c r="DRF28" s="89">
        <v>5</v>
      </c>
      <c r="DRG28" s="93" t="s">
        <v>65</v>
      </c>
      <c r="DRH28" s="58" t="s">
        <v>58</v>
      </c>
      <c r="DRI28" s="91" t="s">
        <v>32</v>
      </c>
      <c r="DRJ28" s="92">
        <v>1</v>
      </c>
      <c r="DRK28" s="87">
        <v>0</v>
      </c>
      <c r="DRL28" s="59">
        <f t="shared" si="189"/>
        <v>0</v>
      </c>
      <c r="DRM28" s="1"/>
      <c r="DRN28" s="89">
        <v>5</v>
      </c>
      <c r="DRO28" s="93" t="s">
        <v>65</v>
      </c>
      <c r="DRP28" s="58" t="s">
        <v>58</v>
      </c>
      <c r="DRQ28" s="91" t="s">
        <v>32</v>
      </c>
      <c r="DRR28" s="92">
        <v>1</v>
      </c>
      <c r="DRS28" s="87">
        <v>0</v>
      </c>
      <c r="DRT28" s="59">
        <f t="shared" si="190"/>
        <v>0</v>
      </c>
      <c r="DRU28" s="1"/>
      <c r="DRV28" s="89">
        <v>5</v>
      </c>
      <c r="DRW28" s="93" t="s">
        <v>65</v>
      </c>
      <c r="DRX28" s="58" t="s">
        <v>58</v>
      </c>
      <c r="DRY28" s="91" t="s">
        <v>32</v>
      </c>
      <c r="DRZ28" s="92">
        <v>1</v>
      </c>
      <c r="DSA28" s="87">
        <v>0</v>
      </c>
      <c r="DSB28" s="59">
        <f t="shared" si="190"/>
        <v>0</v>
      </c>
      <c r="DSC28" s="1"/>
      <c r="DSD28" s="89">
        <v>5</v>
      </c>
      <c r="DSE28" s="93" t="s">
        <v>65</v>
      </c>
      <c r="DSF28" s="58" t="s">
        <v>58</v>
      </c>
      <c r="DSG28" s="91" t="s">
        <v>32</v>
      </c>
      <c r="DSH28" s="92">
        <v>1</v>
      </c>
      <c r="DSI28" s="87">
        <v>0</v>
      </c>
      <c r="DSJ28" s="59">
        <f t="shared" si="191"/>
        <v>0</v>
      </c>
      <c r="DSK28" s="1"/>
      <c r="DSL28" s="89">
        <v>5</v>
      </c>
      <c r="DSM28" s="93" t="s">
        <v>65</v>
      </c>
      <c r="DSN28" s="58" t="s">
        <v>58</v>
      </c>
      <c r="DSO28" s="91" t="s">
        <v>32</v>
      </c>
      <c r="DSP28" s="92">
        <v>1</v>
      </c>
      <c r="DSQ28" s="87">
        <v>0</v>
      </c>
      <c r="DSR28" s="59">
        <f t="shared" si="191"/>
        <v>0</v>
      </c>
      <c r="DSS28" s="1"/>
      <c r="DST28" s="89">
        <v>5</v>
      </c>
      <c r="DSU28" s="93" t="s">
        <v>65</v>
      </c>
      <c r="DSV28" s="58" t="s">
        <v>58</v>
      </c>
      <c r="DSW28" s="91" t="s">
        <v>32</v>
      </c>
      <c r="DSX28" s="92">
        <v>1</v>
      </c>
      <c r="DSY28" s="87">
        <v>0</v>
      </c>
      <c r="DSZ28" s="59">
        <f t="shared" si="192"/>
        <v>0</v>
      </c>
      <c r="DTA28" s="1"/>
      <c r="DTB28" s="89">
        <v>5</v>
      </c>
      <c r="DTC28" s="93" t="s">
        <v>65</v>
      </c>
      <c r="DTD28" s="58" t="s">
        <v>58</v>
      </c>
      <c r="DTE28" s="91" t="s">
        <v>32</v>
      </c>
      <c r="DTF28" s="92">
        <v>1</v>
      </c>
      <c r="DTG28" s="87">
        <v>0</v>
      </c>
      <c r="DTH28" s="59">
        <f t="shared" si="192"/>
        <v>0</v>
      </c>
      <c r="DTI28" s="1"/>
      <c r="DTJ28" s="89">
        <v>5</v>
      </c>
      <c r="DTK28" s="93" t="s">
        <v>65</v>
      </c>
      <c r="DTL28" s="58" t="s">
        <v>58</v>
      </c>
      <c r="DTM28" s="91" t="s">
        <v>32</v>
      </c>
      <c r="DTN28" s="92">
        <v>1</v>
      </c>
      <c r="DTO28" s="87">
        <v>0</v>
      </c>
      <c r="DTP28" s="59">
        <f t="shared" si="193"/>
        <v>0</v>
      </c>
      <c r="DTQ28" s="1"/>
      <c r="DTR28" s="89">
        <v>5</v>
      </c>
      <c r="DTS28" s="93" t="s">
        <v>65</v>
      </c>
      <c r="DTT28" s="58" t="s">
        <v>58</v>
      </c>
      <c r="DTU28" s="91" t="s">
        <v>32</v>
      </c>
      <c r="DTV28" s="92">
        <v>1</v>
      </c>
      <c r="DTW28" s="87">
        <v>0</v>
      </c>
      <c r="DTX28" s="59">
        <f t="shared" si="193"/>
        <v>0</v>
      </c>
      <c r="DTY28" s="1"/>
      <c r="DTZ28" s="89">
        <v>5</v>
      </c>
      <c r="DUA28" s="93" t="s">
        <v>65</v>
      </c>
      <c r="DUB28" s="58" t="s">
        <v>58</v>
      </c>
      <c r="DUC28" s="91" t="s">
        <v>32</v>
      </c>
      <c r="DUD28" s="92">
        <v>1</v>
      </c>
      <c r="DUE28" s="87">
        <v>0</v>
      </c>
      <c r="DUF28" s="59">
        <f t="shared" si="194"/>
        <v>0</v>
      </c>
      <c r="DUG28" s="1"/>
      <c r="DUH28" s="89">
        <v>5</v>
      </c>
      <c r="DUI28" s="93" t="s">
        <v>65</v>
      </c>
      <c r="DUJ28" s="58" t="s">
        <v>58</v>
      </c>
      <c r="DUK28" s="91" t="s">
        <v>32</v>
      </c>
      <c r="DUL28" s="92">
        <v>1</v>
      </c>
      <c r="DUM28" s="87">
        <v>0</v>
      </c>
      <c r="DUN28" s="59">
        <f t="shared" si="194"/>
        <v>0</v>
      </c>
      <c r="DUO28" s="1"/>
      <c r="DUP28" s="89">
        <v>5</v>
      </c>
      <c r="DUQ28" s="93" t="s">
        <v>65</v>
      </c>
      <c r="DUR28" s="58" t="s">
        <v>58</v>
      </c>
      <c r="DUS28" s="91" t="s">
        <v>32</v>
      </c>
      <c r="DUT28" s="92">
        <v>1</v>
      </c>
      <c r="DUU28" s="87">
        <v>0</v>
      </c>
      <c r="DUV28" s="59">
        <f t="shared" si="195"/>
        <v>0</v>
      </c>
      <c r="DUW28" s="1"/>
      <c r="DUX28" s="89">
        <v>5</v>
      </c>
      <c r="DUY28" s="93" t="s">
        <v>65</v>
      </c>
      <c r="DUZ28" s="58" t="s">
        <v>58</v>
      </c>
      <c r="DVA28" s="91" t="s">
        <v>32</v>
      </c>
      <c r="DVB28" s="92">
        <v>1</v>
      </c>
      <c r="DVC28" s="87">
        <v>0</v>
      </c>
      <c r="DVD28" s="59">
        <f t="shared" si="195"/>
        <v>0</v>
      </c>
      <c r="DVE28" s="1"/>
      <c r="DVF28" s="89">
        <v>5</v>
      </c>
      <c r="DVG28" s="93" t="s">
        <v>65</v>
      </c>
      <c r="DVH28" s="58" t="s">
        <v>58</v>
      </c>
      <c r="DVI28" s="91" t="s">
        <v>32</v>
      </c>
      <c r="DVJ28" s="92">
        <v>1</v>
      </c>
      <c r="DVK28" s="87">
        <v>0</v>
      </c>
      <c r="DVL28" s="59">
        <f t="shared" si="196"/>
        <v>0</v>
      </c>
      <c r="DVM28" s="1"/>
      <c r="DVN28" s="89">
        <v>5</v>
      </c>
      <c r="DVO28" s="93" t="s">
        <v>65</v>
      </c>
      <c r="DVP28" s="58" t="s">
        <v>58</v>
      </c>
      <c r="DVQ28" s="91" t="s">
        <v>32</v>
      </c>
      <c r="DVR28" s="92">
        <v>1</v>
      </c>
      <c r="DVS28" s="87">
        <v>0</v>
      </c>
      <c r="DVT28" s="59">
        <f t="shared" si="196"/>
        <v>0</v>
      </c>
      <c r="DVU28" s="1"/>
      <c r="DVV28" s="89">
        <v>5</v>
      </c>
      <c r="DVW28" s="93" t="s">
        <v>65</v>
      </c>
      <c r="DVX28" s="58" t="s">
        <v>58</v>
      </c>
      <c r="DVY28" s="91" t="s">
        <v>32</v>
      </c>
      <c r="DVZ28" s="92">
        <v>1</v>
      </c>
      <c r="DWA28" s="87">
        <v>0</v>
      </c>
      <c r="DWB28" s="59">
        <f t="shared" si="197"/>
        <v>0</v>
      </c>
      <c r="DWC28" s="1"/>
      <c r="DWD28" s="89">
        <v>5</v>
      </c>
      <c r="DWE28" s="93" t="s">
        <v>65</v>
      </c>
      <c r="DWF28" s="58" t="s">
        <v>58</v>
      </c>
      <c r="DWG28" s="91" t="s">
        <v>32</v>
      </c>
      <c r="DWH28" s="92">
        <v>1</v>
      </c>
      <c r="DWI28" s="87">
        <v>0</v>
      </c>
      <c r="DWJ28" s="59">
        <f t="shared" si="197"/>
        <v>0</v>
      </c>
      <c r="DWK28" s="1"/>
      <c r="DWL28" s="89">
        <v>5</v>
      </c>
      <c r="DWM28" s="93" t="s">
        <v>65</v>
      </c>
      <c r="DWN28" s="58" t="s">
        <v>58</v>
      </c>
      <c r="DWO28" s="91" t="s">
        <v>32</v>
      </c>
      <c r="DWP28" s="92">
        <v>1</v>
      </c>
      <c r="DWQ28" s="87">
        <v>0</v>
      </c>
      <c r="DWR28" s="59">
        <f t="shared" si="198"/>
        <v>0</v>
      </c>
      <c r="DWS28" s="1"/>
      <c r="DWT28" s="89">
        <v>5</v>
      </c>
      <c r="DWU28" s="93" t="s">
        <v>65</v>
      </c>
      <c r="DWV28" s="58" t="s">
        <v>58</v>
      </c>
      <c r="DWW28" s="91" t="s">
        <v>32</v>
      </c>
      <c r="DWX28" s="92">
        <v>1</v>
      </c>
      <c r="DWY28" s="87">
        <v>0</v>
      </c>
      <c r="DWZ28" s="59">
        <f t="shared" si="198"/>
        <v>0</v>
      </c>
      <c r="DXA28" s="1"/>
      <c r="DXB28" s="89">
        <v>5</v>
      </c>
      <c r="DXC28" s="93" t="s">
        <v>65</v>
      </c>
      <c r="DXD28" s="58" t="s">
        <v>58</v>
      </c>
      <c r="DXE28" s="91" t="s">
        <v>32</v>
      </c>
      <c r="DXF28" s="92">
        <v>1</v>
      </c>
      <c r="DXG28" s="87">
        <v>0</v>
      </c>
      <c r="DXH28" s="59">
        <f t="shared" si="199"/>
        <v>0</v>
      </c>
      <c r="DXI28" s="1"/>
      <c r="DXJ28" s="89">
        <v>5</v>
      </c>
      <c r="DXK28" s="93" t="s">
        <v>65</v>
      </c>
      <c r="DXL28" s="58" t="s">
        <v>58</v>
      </c>
      <c r="DXM28" s="91" t="s">
        <v>32</v>
      </c>
      <c r="DXN28" s="92">
        <v>1</v>
      </c>
      <c r="DXO28" s="87">
        <v>0</v>
      </c>
      <c r="DXP28" s="59">
        <f t="shared" si="199"/>
        <v>0</v>
      </c>
      <c r="DXQ28" s="1"/>
      <c r="DXR28" s="89">
        <v>5</v>
      </c>
      <c r="DXS28" s="93" t="s">
        <v>65</v>
      </c>
      <c r="DXT28" s="58" t="s">
        <v>58</v>
      </c>
      <c r="DXU28" s="91" t="s">
        <v>32</v>
      </c>
      <c r="DXV28" s="92">
        <v>1</v>
      </c>
      <c r="DXW28" s="87">
        <v>0</v>
      </c>
      <c r="DXX28" s="59">
        <f t="shared" si="200"/>
        <v>0</v>
      </c>
      <c r="DXY28" s="1"/>
      <c r="DXZ28" s="89">
        <v>5</v>
      </c>
      <c r="DYA28" s="93" t="s">
        <v>65</v>
      </c>
      <c r="DYB28" s="58" t="s">
        <v>58</v>
      </c>
      <c r="DYC28" s="91" t="s">
        <v>32</v>
      </c>
      <c r="DYD28" s="92">
        <v>1</v>
      </c>
      <c r="DYE28" s="87">
        <v>0</v>
      </c>
      <c r="DYF28" s="59">
        <f t="shared" si="200"/>
        <v>0</v>
      </c>
      <c r="DYG28" s="1"/>
      <c r="DYH28" s="89">
        <v>5</v>
      </c>
      <c r="DYI28" s="93" t="s">
        <v>65</v>
      </c>
      <c r="DYJ28" s="58" t="s">
        <v>58</v>
      </c>
      <c r="DYK28" s="91" t="s">
        <v>32</v>
      </c>
      <c r="DYL28" s="92">
        <v>1</v>
      </c>
      <c r="DYM28" s="87">
        <v>0</v>
      </c>
      <c r="DYN28" s="59">
        <f t="shared" si="201"/>
        <v>0</v>
      </c>
      <c r="DYO28" s="1"/>
      <c r="DYP28" s="89">
        <v>5</v>
      </c>
      <c r="DYQ28" s="93" t="s">
        <v>65</v>
      </c>
      <c r="DYR28" s="58" t="s">
        <v>58</v>
      </c>
      <c r="DYS28" s="91" t="s">
        <v>32</v>
      </c>
      <c r="DYT28" s="92">
        <v>1</v>
      </c>
      <c r="DYU28" s="87">
        <v>0</v>
      </c>
      <c r="DYV28" s="59">
        <f t="shared" si="201"/>
        <v>0</v>
      </c>
      <c r="DYW28" s="1"/>
      <c r="DYX28" s="89">
        <v>5</v>
      </c>
      <c r="DYY28" s="93" t="s">
        <v>65</v>
      </c>
      <c r="DYZ28" s="58" t="s">
        <v>58</v>
      </c>
      <c r="DZA28" s="91" t="s">
        <v>32</v>
      </c>
      <c r="DZB28" s="92">
        <v>1</v>
      </c>
      <c r="DZC28" s="87">
        <v>0</v>
      </c>
      <c r="DZD28" s="59">
        <f t="shared" si="202"/>
        <v>0</v>
      </c>
      <c r="DZE28" s="1"/>
      <c r="DZF28" s="89">
        <v>5</v>
      </c>
      <c r="DZG28" s="93" t="s">
        <v>65</v>
      </c>
      <c r="DZH28" s="58" t="s">
        <v>58</v>
      </c>
      <c r="DZI28" s="91" t="s">
        <v>32</v>
      </c>
      <c r="DZJ28" s="92">
        <v>1</v>
      </c>
      <c r="DZK28" s="87">
        <v>0</v>
      </c>
      <c r="DZL28" s="59">
        <f t="shared" si="202"/>
        <v>0</v>
      </c>
      <c r="DZM28" s="1"/>
      <c r="DZN28" s="89">
        <v>5</v>
      </c>
      <c r="DZO28" s="93" t="s">
        <v>65</v>
      </c>
      <c r="DZP28" s="58" t="s">
        <v>58</v>
      </c>
      <c r="DZQ28" s="91" t="s">
        <v>32</v>
      </c>
      <c r="DZR28" s="92">
        <v>1</v>
      </c>
      <c r="DZS28" s="87">
        <v>0</v>
      </c>
      <c r="DZT28" s="59">
        <f t="shared" si="203"/>
        <v>0</v>
      </c>
      <c r="DZU28" s="1"/>
      <c r="DZV28" s="89">
        <v>5</v>
      </c>
      <c r="DZW28" s="93" t="s">
        <v>65</v>
      </c>
      <c r="DZX28" s="58" t="s">
        <v>58</v>
      </c>
      <c r="DZY28" s="91" t="s">
        <v>32</v>
      </c>
      <c r="DZZ28" s="92">
        <v>1</v>
      </c>
      <c r="EAA28" s="87">
        <v>0</v>
      </c>
      <c r="EAB28" s="59">
        <f t="shared" si="203"/>
        <v>0</v>
      </c>
      <c r="EAC28" s="1"/>
      <c r="EAD28" s="89">
        <v>5</v>
      </c>
      <c r="EAE28" s="93" t="s">
        <v>65</v>
      </c>
      <c r="EAF28" s="58" t="s">
        <v>58</v>
      </c>
      <c r="EAG28" s="91" t="s">
        <v>32</v>
      </c>
      <c r="EAH28" s="92">
        <v>1</v>
      </c>
      <c r="EAI28" s="87">
        <v>0</v>
      </c>
      <c r="EAJ28" s="59">
        <f t="shared" si="204"/>
        <v>0</v>
      </c>
      <c r="EAK28" s="1"/>
      <c r="EAL28" s="89">
        <v>5</v>
      </c>
      <c r="EAM28" s="93" t="s">
        <v>65</v>
      </c>
      <c r="EAN28" s="58" t="s">
        <v>58</v>
      </c>
      <c r="EAO28" s="91" t="s">
        <v>32</v>
      </c>
      <c r="EAP28" s="92">
        <v>1</v>
      </c>
      <c r="EAQ28" s="87">
        <v>0</v>
      </c>
      <c r="EAR28" s="59">
        <f t="shared" si="204"/>
        <v>0</v>
      </c>
      <c r="EAS28" s="1"/>
      <c r="EAT28" s="89">
        <v>5</v>
      </c>
      <c r="EAU28" s="93" t="s">
        <v>65</v>
      </c>
      <c r="EAV28" s="58" t="s">
        <v>58</v>
      </c>
      <c r="EAW28" s="91" t="s">
        <v>32</v>
      </c>
      <c r="EAX28" s="92">
        <v>1</v>
      </c>
      <c r="EAY28" s="87">
        <v>0</v>
      </c>
      <c r="EAZ28" s="59">
        <f t="shared" si="205"/>
        <v>0</v>
      </c>
      <c r="EBA28" s="1"/>
      <c r="EBB28" s="89">
        <v>5</v>
      </c>
      <c r="EBC28" s="93" t="s">
        <v>65</v>
      </c>
      <c r="EBD28" s="58" t="s">
        <v>58</v>
      </c>
      <c r="EBE28" s="91" t="s">
        <v>32</v>
      </c>
      <c r="EBF28" s="92">
        <v>1</v>
      </c>
      <c r="EBG28" s="87">
        <v>0</v>
      </c>
      <c r="EBH28" s="59">
        <f t="shared" si="205"/>
        <v>0</v>
      </c>
      <c r="EBI28" s="1"/>
      <c r="EBJ28" s="89">
        <v>5</v>
      </c>
      <c r="EBK28" s="93" t="s">
        <v>65</v>
      </c>
      <c r="EBL28" s="58" t="s">
        <v>58</v>
      </c>
      <c r="EBM28" s="91" t="s">
        <v>32</v>
      </c>
      <c r="EBN28" s="92">
        <v>1</v>
      </c>
      <c r="EBO28" s="87">
        <v>0</v>
      </c>
      <c r="EBP28" s="59">
        <f t="shared" si="206"/>
        <v>0</v>
      </c>
      <c r="EBQ28" s="1"/>
      <c r="EBR28" s="89">
        <v>5</v>
      </c>
      <c r="EBS28" s="93" t="s">
        <v>65</v>
      </c>
      <c r="EBT28" s="58" t="s">
        <v>58</v>
      </c>
      <c r="EBU28" s="91" t="s">
        <v>32</v>
      </c>
      <c r="EBV28" s="92">
        <v>1</v>
      </c>
      <c r="EBW28" s="87">
        <v>0</v>
      </c>
      <c r="EBX28" s="59">
        <f t="shared" si="206"/>
        <v>0</v>
      </c>
      <c r="EBY28" s="1"/>
      <c r="EBZ28" s="89">
        <v>5</v>
      </c>
      <c r="ECA28" s="93" t="s">
        <v>65</v>
      </c>
      <c r="ECB28" s="58" t="s">
        <v>58</v>
      </c>
      <c r="ECC28" s="91" t="s">
        <v>32</v>
      </c>
      <c r="ECD28" s="92">
        <v>1</v>
      </c>
      <c r="ECE28" s="87">
        <v>0</v>
      </c>
      <c r="ECF28" s="59">
        <f t="shared" si="207"/>
        <v>0</v>
      </c>
      <c r="ECG28" s="1"/>
      <c r="ECH28" s="89">
        <v>5</v>
      </c>
      <c r="ECI28" s="93" t="s">
        <v>65</v>
      </c>
      <c r="ECJ28" s="58" t="s">
        <v>58</v>
      </c>
      <c r="ECK28" s="91" t="s">
        <v>32</v>
      </c>
      <c r="ECL28" s="92">
        <v>1</v>
      </c>
      <c r="ECM28" s="87">
        <v>0</v>
      </c>
      <c r="ECN28" s="59">
        <f t="shared" si="207"/>
        <v>0</v>
      </c>
      <c r="ECO28" s="1"/>
      <c r="ECP28" s="89">
        <v>5</v>
      </c>
      <c r="ECQ28" s="93" t="s">
        <v>65</v>
      </c>
      <c r="ECR28" s="58" t="s">
        <v>58</v>
      </c>
      <c r="ECS28" s="91" t="s">
        <v>32</v>
      </c>
      <c r="ECT28" s="92">
        <v>1</v>
      </c>
      <c r="ECU28" s="87">
        <v>0</v>
      </c>
      <c r="ECV28" s="59">
        <f t="shared" si="208"/>
        <v>0</v>
      </c>
      <c r="ECW28" s="1"/>
      <c r="ECX28" s="89">
        <v>5</v>
      </c>
      <c r="ECY28" s="93" t="s">
        <v>65</v>
      </c>
      <c r="ECZ28" s="58" t="s">
        <v>58</v>
      </c>
      <c r="EDA28" s="91" t="s">
        <v>32</v>
      </c>
      <c r="EDB28" s="92">
        <v>1</v>
      </c>
      <c r="EDC28" s="87">
        <v>0</v>
      </c>
      <c r="EDD28" s="59">
        <f t="shared" si="208"/>
        <v>0</v>
      </c>
      <c r="EDE28" s="1"/>
      <c r="EDF28" s="89">
        <v>5</v>
      </c>
      <c r="EDG28" s="93" t="s">
        <v>65</v>
      </c>
      <c r="EDH28" s="58" t="s">
        <v>58</v>
      </c>
      <c r="EDI28" s="91" t="s">
        <v>32</v>
      </c>
      <c r="EDJ28" s="92">
        <v>1</v>
      </c>
      <c r="EDK28" s="87">
        <v>0</v>
      </c>
      <c r="EDL28" s="59">
        <f t="shared" si="209"/>
        <v>0</v>
      </c>
      <c r="EDM28" s="1"/>
      <c r="EDN28" s="89">
        <v>5</v>
      </c>
      <c r="EDO28" s="93" t="s">
        <v>65</v>
      </c>
      <c r="EDP28" s="58" t="s">
        <v>58</v>
      </c>
      <c r="EDQ28" s="91" t="s">
        <v>32</v>
      </c>
      <c r="EDR28" s="92">
        <v>1</v>
      </c>
      <c r="EDS28" s="87">
        <v>0</v>
      </c>
      <c r="EDT28" s="59">
        <f t="shared" si="209"/>
        <v>0</v>
      </c>
      <c r="EDU28" s="1"/>
      <c r="EDV28" s="89">
        <v>5</v>
      </c>
      <c r="EDW28" s="93" t="s">
        <v>65</v>
      </c>
      <c r="EDX28" s="58" t="s">
        <v>58</v>
      </c>
      <c r="EDY28" s="91" t="s">
        <v>32</v>
      </c>
      <c r="EDZ28" s="92">
        <v>1</v>
      </c>
      <c r="EEA28" s="87">
        <v>0</v>
      </c>
      <c r="EEB28" s="59">
        <f t="shared" si="210"/>
        <v>0</v>
      </c>
      <c r="EEC28" s="1"/>
      <c r="EED28" s="89">
        <v>5</v>
      </c>
      <c r="EEE28" s="93" t="s">
        <v>65</v>
      </c>
      <c r="EEF28" s="58" t="s">
        <v>58</v>
      </c>
      <c r="EEG28" s="91" t="s">
        <v>32</v>
      </c>
      <c r="EEH28" s="92">
        <v>1</v>
      </c>
      <c r="EEI28" s="87">
        <v>0</v>
      </c>
      <c r="EEJ28" s="59">
        <f t="shared" si="210"/>
        <v>0</v>
      </c>
      <c r="EEK28" s="1"/>
      <c r="EEL28" s="89">
        <v>5</v>
      </c>
      <c r="EEM28" s="93" t="s">
        <v>65</v>
      </c>
      <c r="EEN28" s="58" t="s">
        <v>58</v>
      </c>
      <c r="EEO28" s="91" t="s">
        <v>32</v>
      </c>
      <c r="EEP28" s="92">
        <v>1</v>
      </c>
      <c r="EEQ28" s="87">
        <v>0</v>
      </c>
      <c r="EER28" s="59">
        <f t="shared" si="211"/>
        <v>0</v>
      </c>
      <c r="EES28" s="1"/>
      <c r="EET28" s="89">
        <v>5</v>
      </c>
      <c r="EEU28" s="93" t="s">
        <v>65</v>
      </c>
      <c r="EEV28" s="58" t="s">
        <v>58</v>
      </c>
      <c r="EEW28" s="91" t="s">
        <v>32</v>
      </c>
      <c r="EEX28" s="92">
        <v>1</v>
      </c>
      <c r="EEY28" s="87">
        <v>0</v>
      </c>
      <c r="EEZ28" s="59">
        <f t="shared" si="211"/>
        <v>0</v>
      </c>
      <c r="EFA28" s="1"/>
      <c r="EFB28" s="89">
        <v>5</v>
      </c>
      <c r="EFC28" s="93" t="s">
        <v>65</v>
      </c>
      <c r="EFD28" s="58" t="s">
        <v>58</v>
      </c>
      <c r="EFE28" s="91" t="s">
        <v>32</v>
      </c>
      <c r="EFF28" s="92">
        <v>1</v>
      </c>
      <c r="EFG28" s="87">
        <v>0</v>
      </c>
      <c r="EFH28" s="59">
        <f t="shared" si="212"/>
        <v>0</v>
      </c>
      <c r="EFI28" s="1"/>
      <c r="EFJ28" s="89">
        <v>5</v>
      </c>
      <c r="EFK28" s="93" t="s">
        <v>65</v>
      </c>
      <c r="EFL28" s="58" t="s">
        <v>58</v>
      </c>
      <c r="EFM28" s="91" t="s">
        <v>32</v>
      </c>
      <c r="EFN28" s="92">
        <v>1</v>
      </c>
      <c r="EFO28" s="87">
        <v>0</v>
      </c>
      <c r="EFP28" s="59">
        <f t="shared" si="212"/>
        <v>0</v>
      </c>
      <c r="EFQ28" s="1"/>
      <c r="EFR28" s="89">
        <v>5</v>
      </c>
      <c r="EFS28" s="93" t="s">
        <v>65</v>
      </c>
      <c r="EFT28" s="58" t="s">
        <v>58</v>
      </c>
      <c r="EFU28" s="91" t="s">
        <v>32</v>
      </c>
      <c r="EFV28" s="92">
        <v>1</v>
      </c>
      <c r="EFW28" s="87">
        <v>0</v>
      </c>
      <c r="EFX28" s="59">
        <f t="shared" si="213"/>
        <v>0</v>
      </c>
      <c r="EFY28" s="1"/>
      <c r="EFZ28" s="89">
        <v>5</v>
      </c>
      <c r="EGA28" s="93" t="s">
        <v>65</v>
      </c>
      <c r="EGB28" s="58" t="s">
        <v>58</v>
      </c>
      <c r="EGC28" s="91" t="s">
        <v>32</v>
      </c>
      <c r="EGD28" s="92">
        <v>1</v>
      </c>
      <c r="EGE28" s="87">
        <v>0</v>
      </c>
      <c r="EGF28" s="59">
        <f t="shared" si="213"/>
        <v>0</v>
      </c>
      <c r="EGG28" s="1"/>
      <c r="EGH28" s="89">
        <v>5</v>
      </c>
      <c r="EGI28" s="93" t="s">
        <v>65</v>
      </c>
      <c r="EGJ28" s="58" t="s">
        <v>58</v>
      </c>
      <c r="EGK28" s="91" t="s">
        <v>32</v>
      </c>
      <c r="EGL28" s="92">
        <v>1</v>
      </c>
      <c r="EGM28" s="87">
        <v>0</v>
      </c>
      <c r="EGN28" s="59">
        <f t="shared" si="214"/>
        <v>0</v>
      </c>
      <c r="EGO28" s="1"/>
      <c r="EGP28" s="89">
        <v>5</v>
      </c>
      <c r="EGQ28" s="93" t="s">
        <v>65</v>
      </c>
      <c r="EGR28" s="58" t="s">
        <v>58</v>
      </c>
      <c r="EGS28" s="91" t="s">
        <v>32</v>
      </c>
      <c r="EGT28" s="92">
        <v>1</v>
      </c>
      <c r="EGU28" s="87">
        <v>0</v>
      </c>
      <c r="EGV28" s="59">
        <f t="shared" si="214"/>
        <v>0</v>
      </c>
      <c r="EGW28" s="1"/>
      <c r="EGX28" s="89">
        <v>5</v>
      </c>
      <c r="EGY28" s="93" t="s">
        <v>65</v>
      </c>
      <c r="EGZ28" s="58" t="s">
        <v>58</v>
      </c>
      <c r="EHA28" s="91" t="s">
        <v>32</v>
      </c>
      <c r="EHB28" s="92">
        <v>1</v>
      </c>
      <c r="EHC28" s="87">
        <v>0</v>
      </c>
      <c r="EHD28" s="59">
        <f t="shared" si="215"/>
        <v>0</v>
      </c>
      <c r="EHE28" s="1"/>
      <c r="EHF28" s="89">
        <v>5</v>
      </c>
      <c r="EHG28" s="93" t="s">
        <v>65</v>
      </c>
      <c r="EHH28" s="58" t="s">
        <v>58</v>
      </c>
      <c r="EHI28" s="91" t="s">
        <v>32</v>
      </c>
      <c r="EHJ28" s="92">
        <v>1</v>
      </c>
      <c r="EHK28" s="87">
        <v>0</v>
      </c>
      <c r="EHL28" s="59">
        <f t="shared" si="215"/>
        <v>0</v>
      </c>
      <c r="EHM28" s="1"/>
      <c r="EHN28" s="89">
        <v>5</v>
      </c>
      <c r="EHO28" s="93" t="s">
        <v>65</v>
      </c>
      <c r="EHP28" s="58" t="s">
        <v>58</v>
      </c>
      <c r="EHQ28" s="91" t="s">
        <v>32</v>
      </c>
      <c r="EHR28" s="92">
        <v>1</v>
      </c>
      <c r="EHS28" s="87">
        <v>0</v>
      </c>
      <c r="EHT28" s="59">
        <f t="shared" si="216"/>
        <v>0</v>
      </c>
      <c r="EHU28" s="1"/>
      <c r="EHV28" s="89">
        <v>5</v>
      </c>
      <c r="EHW28" s="93" t="s">
        <v>65</v>
      </c>
      <c r="EHX28" s="58" t="s">
        <v>58</v>
      </c>
      <c r="EHY28" s="91" t="s">
        <v>32</v>
      </c>
      <c r="EHZ28" s="92">
        <v>1</v>
      </c>
      <c r="EIA28" s="87">
        <v>0</v>
      </c>
      <c r="EIB28" s="59">
        <f t="shared" si="216"/>
        <v>0</v>
      </c>
      <c r="EIC28" s="1"/>
      <c r="EID28" s="89">
        <v>5</v>
      </c>
      <c r="EIE28" s="93" t="s">
        <v>65</v>
      </c>
      <c r="EIF28" s="58" t="s">
        <v>58</v>
      </c>
      <c r="EIG28" s="91" t="s">
        <v>32</v>
      </c>
      <c r="EIH28" s="92">
        <v>1</v>
      </c>
      <c r="EII28" s="87">
        <v>0</v>
      </c>
      <c r="EIJ28" s="59">
        <f t="shared" si="217"/>
        <v>0</v>
      </c>
      <c r="EIK28" s="1"/>
      <c r="EIL28" s="89">
        <v>5</v>
      </c>
      <c r="EIM28" s="93" t="s">
        <v>65</v>
      </c>
      <c r="EIN28" s="58" t="s">
        <v>58</v>
      </c>
      <c r="EIO28" s="91" t="s">
        <v>32</v>
      </c>
      <c r="EIP28" s="92">
        <v>1</v>
      </c>
      <c r="EIQ28" s="87">
        <v>0</v>
      </c>
      <c r="EIR28" s="59">
        <f t="shared" si="217"/>
        <v>0</v>
      </c>
      <c r="EIS28" s="1"/>
      <c r="EIT28" s="89">
        <v>5</v>
      </c>
      <c r="EIU28" s="93" t="s">
        <v>65</v>
      </c>
      <c r="EIV28" s="58" t="s">
        <v>58</v>
      </c>
      <c r="EIW28" s="91" t="s">
        <v>32</v>
      </c>
      <c r="EIX28" s="92">
        <v>1</v>
      </c>
      <c r="EIY28" s="87">
        <v>0</v>
      </c>
      <c r="EIZ28" s="59">
        <f t="shared" si="218"/>
        <v>0</v>
      </c>
      <c r="EJA28" s="1"/>
      <c r="EJB28" s="89">
        <v>5</v>
      </c>
      <c r="EJC28" s="93" t="s">
        <v>65</v>
      </c>
      <c r="EJD28" s="58" t="s">
        <v>58</v>
      </c>
      <c r="EJE28" s="91" t="s">
        <v>32</v>
      </c>
      <c r="EJF28" s="92">
        <v>1</v>
      </c>
      <c r="EJG28" s="87">
        <v>0</v>
      </c>
      <c r="EJH28" s="59">
        <f t="shared" si="218"/>
        <v>0</v>
      </c>
      <c r="EJI28" s="1"/>
      <c r="EJJ28" s="89">
        <v>5</v>
      </c>
      <c r="EJK28" s="93" t="s">
        <v>65</v>
      </c>
      <c r="EJL28" s="58" t="s">
        <v>58</v>
      </c>
      <c r="EJM28" s="91" t="s">
        <v>32</v>
      </c>
      <c r="EJN28" s="92">
        <v>1</v>
      </c>
      <c r="EJO28" s="87">
        <v>0</v>
      </c>
      <c r="EJP28" s="59">
        <f t="shared" si="219"/>
        <v>0</v>
      </c>
      <c r="EJQ28" s="1"/>
      <c r="EJR28" s="89">
        <v>5</v>
      </c>
      <c r="EJS28" s="93" t="s">
        <v>65</v>
      </c>
      <c r="EJT28" s="58" t="s">
        <v>58</v>
      </c>
      <c r="EJU28" s="91" t="s">
        <v>32</v>
      </c>
      <c r="EJV28" s="92">
        <v>1</v>
      </c>
      <c r="EJW28" s="87">
        <v>0</v>
      </c>
      <c r="EJX28" s="59">
        <f t="shared" si="219"/>
        <v>0</v>
      </c>
      <c r="EJY28" s="1"/>
      <c r="EJZ28" s="89">
        <v>5</v>
      </c>
      <c r="EKA28" s="93" t="s">
        <v>65</v>
      </c>
      <c r="EKB28" s="58" t="s">
        <v>58</v>
      </c>
      <c r="EKC28" s="91" t="s">
        <v>32</v>
      </c>
      <c r="EKD28" s="92">
        <v>1</v>
      </c>
      <c r="EKE28" s="87">
        <v>0</v>
      </c>
      <c r="EKF28" s="59">
        <f t="shared" si="220"/>
        <v>0</v>
      </c>
      <c r="EKG28" s="1"/>
      <c r="EKH28" s="89">
        <v>5</v>
      </c>
      <c r="EKI28" s="93" t="s">
        <v>65</v>
      </c>
      <c r="EKJ28" s="58" t="s">
        <v>58</v>
      </c>
      <c r="EKK28" s="91" t="s">
        <v>32</v>
      </c>
      <c r="EKL28" s="92">
        <v>1</v>
      </c>
      <c r="EKM28" s="87">
        <v>0</v>
      </c>
      <c r="EKN28" s="59">
        <f t="shared" si="220"/>
        <v>0</v>
      </c>
      <c r="EKO28" s="1"/>
      <c r="EKP28" s="89">
        <v>5</v>
      </c>
      <c r="EKQ28" s="93" t="s">
        <v>65</v>
      </c>
      <c r="EKR28" s="58" t="s">
        <v>58</v>
      </c>
      <c r="EKS28" s="91" t="s">
        <v>32</v>
      </c>
      <c r="EKT28" s="92">
        <v>1</v>
      </c>
      <c r="EKU28" s="87">
        <v>0</v>
      </c>
      <c r="EKV28" s="59">
        <f t="shared" si="221"/>
        <v>0</v>
      </c>
      <c r="EKW28" s="1"/>
      <c r="EKX28" s="89">
        <v>5</v>
      </c>
      <c r="EKY28" s="93" t="s">
        <v>65</v>
      </c>
      <c r="EKZ28" s="58" t="s">
        <v>58</v>
      </c>
      <c r="ELA28" s="91" t="s">
        <v>32</v>
      </c>
      <c r="ELB28" s="92">
        <v>1</v>
      </c>
      <c r="ELC28" s="87">
        <v>0</v>
      </c>
      <c r="ELD28" s="59">
        <f t="shared" si="221"/>
        <v>0</v>
      </c>
      <c r="ELE28" s="1"/>
      <c r="ELF28" s="89">
        <v>5</v>
      </c>
      <c r="ELG28" s="93" t="s">
        <v>65</v>
      </c>
      <c r="ELH28" s="58" t="s">
        <v>58</v>
      </c>
      <c r="ELI28" s="91" t="s">
        <v>32</v>
      </c>
      <c r="ELJ28" s="92">
        <v>1</v>
      </c>
      <c r="ELK28" s="87">
        <v>0</v>
      </c>
      <c r="ELL28" s="59">
        <f t="shared" si="222"/>
        <v>0</v>
      </c>
      <c r="ELM28" s="1"/>
      <c r="ELN28" s="89">
        <v>5</v>
      </c>
      <c r="ELO28" s="93" t="s">
        <v>65</v>
      </c>
      <c r="ELP28" s="58" t="s">
        <v>58</v>
      </c>
      <c r="ELQ28" s="91" t="s">
        <v>32</v>
      </c>
      <c r="ELR28" s="92">
        <v>1</v>
      </c>
      <c r="ELS28" s="87">
        <v>0</v>
      </c>
      <c r="ELT28" s="59">
        <f t="shared" si="222"/>
        <v>0</v>
      </c>
      <c r="ELU28" s="1"/>
      <c r="ELV28" s="89">
        <v>5</v>
      </c>
      <c r="ELW28" s="93" t="s">
        <v>65</v>
      </c>
      <c r="ELX28" s="58" t="s">
        <v>58</v>
      </c>
      <c r="ELY28" s="91" t="s">
        <v>32</v>
      </c>
      <c r="ELZ28" s="92">
        <v>1</v>
      </c>
      <c r="EMA28" s="87">
        <v>0</v>
      </c>
      <c r="EMB28" s="59">
        <f t="shared" si="223"/>
        <v>0</v>
      </c>
      <c r="EMC28" s="1"/>
      <c r="EMD28" s="89">
        <v>5</v>
      </c>
      <c r="EME28" s="93" t="s">
        <v>65</v>
      </c>
      <c r="EMF28" s="58" t="s">
        <v>58</v>
      </c>
      <c r="EMG28" s="91" t="s">
        <v>32</v>
      </c>
      <c r="EMH28" s="92">
        <v>1</v>
      </c>
      <c r="EMI28" s="87">
        <v>0</v>
      </c>
      <c r="EMJ28" s="59">
        <f t="shared" si="223"/>
        <v>0</v>
      </c>
      <c r="EMK28" s="1"/>
      <c r="EML28" s="89">
        <v>5</v>
      </c>
      <c r="EMM28" s="93" t="s">
        <v>65</v>
      </c>
      <c r="EMN28" s="58" t="s">
        <v>58</v>
      </c>
      <c r="EMO28" s="91" t="s">
        <v>32</v>
      </c>
      <c r="EMP28" s="92">
        <v>1</v>
      </c>
      <c r="EMQ28" s="87">
        <v>0</v>
      </c>
      <c r="EMR28" s="59">
        <f t="shared" si="224"/>
        <v>0</v>
      </c>
      <c r="EMS28" s="1"/>
      <c r="EMT28" s="89">
        <v>5</v>
      </c>
      <c r="EMU28" s="93" t="s">
        <v>65</v>
      </c>
      <c r="EMV28" s="58" t="s">
        <v>58</v>
      </c>
      <c r="EMW28" s="91" t="s">
        <v>32</v>
      </c>
      <c r="EMX28" s="92">
        <v>1</v>
      </c>
      <c r="EMY28" s="87">
        <v>0</v>
      </c>
      <c r="EMZ28" s="59">
        <f t="shared" si="224"/>
        <v>0</v>
      </c>
      <c r="ENA28" s="1"/>
      <c r="ENB28" s="89">
        <v>5</v>
      </c>
      <c r="ENC28" s="93" t="s">
        <v>65</v>
      </c>
      <c r="END28" s="58" t="s">
        <v>58</v>
      </c>
      <c r="ENE28" s="91" t="s">
        <v>32</v>
      </c>
      <c r="ENF28" s="92">
        <v>1</v>
      </c>
      <c r="ENG28" s="87">
        <v>0</v>
      </c>
      <c r="ENH28" s="59">
        <f t="shared" si="225"/>
        <v>0</v>
      </c>
      <c r="ENI28" s="1"/>
      <c r="ENJ28" s="89">
        <v>5</v>
      </c>
      <c r="ENK28" s="93" t="s">
        <v>65</v>
      </c>
      <c r="ENL28" s="58" t="s">
        <v>58</v>
      </c>
      <c r="ENM28" s="91" t="s">
        <v>32</v>
      </c>
      <c r="ENN28" s="92">
        <v>1</v>
      </c>
      <c r="ENO28" s="87">
        <v>0</v>
      </c>
      <c r="ENP28" s="59">
        <f t="shared" si="225"/>
        <v>0</v>
      </c>
      <c r="ENQ28" s="1"/>
      <c r="ENR28" s="89">
        <v>5</v>
      </c>
      <c r="ENS28" s="93" t="s">
        <v>65</v>
      </c>
      <c r="ENT28" s="58" t="s">
        <v>58</v>
      </c>
      <c r="ENU28" s="91" t="s">
        <v>32</v>
      </c>
      <c r="ENV28" s="92">
        <v>1</v>
      </c>
      <c r="ENW28" s="87">
        <v>0</v>
      </c>
      <c r="ENX28" s="59">
        <f t="shared" si="226"/>
        <v>0</v>
      </c>
      <c r="ENY28" s="1"/>
      <c r="ENZ28" s="89">
        <v>5</v>
      </c>
      <c r="EOA28" s="93" t="s">
        <v>65</v>
      </c>
      <c r="EOB28" s="58" t="s">
        <v>58</v>
      </c>
      <c r="EOC28" s="91" t="s">
        <v>32</v>
      </c>
      <c r="EOD28" s="92">
        <v>1</v>
      </c>
      <c r="EOE28" s="87">
        <v>0</v>
      </c>
      <c r="EOF28" s="59">
        <f t="shared" si="226"/>
        <v>0</v>
      </c>
      <c r="EOG28" s="1"/>
      <c r="EOH28" s="89">
        <v>5</v>
      </c>
      <c r="EOI28" s="93" t="s">
        <v>65</v>
      </c>
      <c r="EOJ28" s="58" t="s">
        <v>58</v>
      </c>
      <c r="EOK28" s="91" t="s">
        <v>32</v>
      </c>
      <c r="EOL28" s="92">
        <v>1</v>
      </c>
      <c r="EOM28" s="87">
        <v>0</v>
      </c>
      <c r="EON28" s="59">
        <f t="shared" si="227"/>
        <v>0</v>
      </c>
      <c r="EOO28" s="1"/>
      <c r="EOP28" s="89">
        <v>5</v>
      </c>
      <c r="EOQ28" s="93" t="s">
        <v>65</v>
      </c>
      <c r="EOR28" s="58" t="s">
        <v>58</v>
      </c>
      <c r="EOS28" s="91" t="s">
        <v>32</v>
      </c>
      <c r="EOT28" s="92">
        <v>1</v>
      </c>
      <c r="EOU28" s="87">
        <v>0</v>
      </c>
      <c r="EOV28" s="59">
        <f t="shared" si="227"/>
        <v>0</v>
      </c>
      <c r="EOW28" s="1"/>
      <c r="EOX28" s="89">
        <v>5</v>
      </c>
      <c r="EOY28" s="93" t="s">
        <v>65</v>
      </c>
      <c r="EOZ28" s="58" t="s">
        <v>58</v>
      </c>
      <c r="EPA28" s="91" t="s">
        <v>32</v>
      </c>
      <c r="EPB28" s="92">
        <v>1</v>
      </c>
      <c r="EPC28" s="87">
        <v>0</v>
      </c>
      <c r="EPD28" s="59">
        <f t="shared" si="228"/>
        <v>0</v>
      </c>
      <c r="EPE28" s="1"/>
      <c r="EPF28" s="89">
        <v>5</v>
      </c>
      <c r="EPG28" s="93" t="s">
        <v>65</v>
      </c>
      <c r="EPH28" s="58" t="s">
        <v>58</v>
      </c>
      <c r="EPI28" s="91" t="s">
        <v>32</v>
      </c>
      <c r="EPJ28" s="92">
        <v>1</v>
      </c>
      <c r="EPK28" s="87">
        <v>0</v>
      </c>
      <c r="EPL28" s="59">
        <f t="shared" si="228"/>
        <v>0</v>
      </c>
      <c r="EPM28" s="1"/>
      <c r="EPN28" s="89">
        <v>5</v>
      </c>
      <c r="EPO28" s="93" t="s">
        <v>65</v>
      </c>
      <c r="EPP28" s="58" t="s">
        <v>58</v>
      </c>
      <c r="EPQ28" s="91" t="s">
        <v>32</v>
      </c>
      <c r="EPR28" s="92">
        <v>1</v>
      </c>
      <c r="EPS28" s="87">
        <v>0</v>
      </c>
      <c r="EPT28" s="59">
        <f t="shared" si="229"/>
        <v>0</v>
      </c>
      <c r="EPU28" s="1"/>
      <c r="EPV28" s="89">
        <v>5</v>
      </c>
      <c r="EPW28" s="93" t="s">
        <v>65</v>
      </c>
      <c r="EPX28" s="58" t="s">
        <v>58</v>
      </c>
      <c r="EPY28" s="91" t="s">
        <v>32</v>
      </c>
      <c r="EPZ28" s="92">
        <v>1</v>
      </c>
      <c r="EQA28" s="87">
        <v>0</v>
      </c>
      <c r="EQB28" s="59">
        <f t="shared" si="229"/>
        <v>0</v>
      </c>
      <c r="EQC28" s="1"/>
      <c r="EQD28" s="89">
        <v>5</v>
      </c>
      <c r="EQE28" s="93" t="s">
        <v>65</v>
      </c>
      <c r="EQF28" s="58" t="s">
        <v>58</v>
      </c>
      <c r="EQG28" s="91" t="s">
        <v>32</v>
      </c>
      <c r="EQH28" s="92">
        <v>1</v>
      </c>
      <c r="EQI28" s="87">
        <v>0</v>
      </c>
      <c r="EQJ28" s="59">
        <f t="shared" si="230"/>
        <v>0</v>
      </c>
      <c r="EQK28" s="1"/>
      <c r="EQL28" s="89">
        <v>5</v>
      </c>
      <c r="EQM28" s="93" t="s">
        <v>65</v>
      </c>
      <c r="EQN28" s="58" t="s">
        <v>58</v>
      </c>
      <c r="EQO28" s="91" t="s">
        <v>32</v>
      </c>
      <c r="EQP28" s="92">
        <v>1</v>
      </c>
      <c r="EQQ28" s="87">
        <v>0</v>
      </c>
      <c r="EQR28" s="59">
        <f t="shared" si="230"/>
        <v>0</v>
      </c>
      <c r="EQS28" s="1"/>
      <c r="EQT28" s="89">
        <v>5</v>
      </c>
      <c r="EQU28" s="93" t="s">
        <v>65</v>
      </c>
      <c r="EQV28" s="58" t="s">
        <v>58</v>
      </c>
      <c r="EQW28" s="91" t="s">
        <v>32</v>
      </c>
      <c r="EQX28" s="92">
        <v>1</v>
      </c>
      <c r="EQY28" s="87">
        <v>0</v>
      </c>
      <c r="EQZ28" s="59">
        <f t="shared" si="231"/>
        <v>0</v>
      </c>
      <c r="ERA28" s="1"/>
      <c r="ERB28" s="89">
        <v>5</v>
      </c>
      <c r="ERC28" s="93" t="s">
        <v>65</v>
      </c>
      <c r="ERD28" s="58" t="s">
        <v>58</v>
      </c>
      <c r="ERE28" s="91" t="s">
        <v>32</v>
      </c>
      <c r="ERF28" s="92">
        <v>1</v>
      </c>
      <c r="ERG28" s="87">
        <v>0</v>
      </c>
      <c r="ERH28" s="59">
        <f t="shared" si="231"/>
        <v>0</v>
      </c>
      <c r="ERI28" s="1"/>
      <c r="ERJ28" s="89">
        <v>5</v>
      </c>
      <c r="ERK28" s="93" t="s">
        <v>65</v>
      </c>
      <c r="ERL28" s="58" t="s">
        <v>58</v>
      </c>
      <c r="ERM28" s="91" t="s">
        <v>32</v>
      </c>
      <c r="ERN28" s="92">
        <v>1</v>
      </c>
      <c r="ERO28" s="87">
        <v>0</v>
      </c>
      <c r="ERP28" s="59">
        <f t="shared" si="232"/>
        <v>0</v>
      </c>
      <c r="ERQ28" s="1"/>
      <c r="ERR28" s="89">
        <v>5</v>
      </c>
      <c r="ERS28" s="93" t="s">
        <v>65</v>
      </c>
      <c r="ERT28" s="58" t="s">
        <v>58</v>
      </c>
      <c r="ERU28" s="91" t="s">
        <v>32</v>
      </c>
      <c r="ERV28" s="92">
        <v>1</v>
      </c>
      <c r="ERW28" s="87">
        <v>0</v>
      </c>
      <c r="ERX28" s="59">
        <f t="shared" si="232"/>
        <v>0</v>
      </c>
      <c r="ERY28" s="1"/>
      <c r="ERZ28" s="89">
        <v>5</v>
      </c>
      <c r="ESA28" s="93" t="s">
        <v>65</v>
      </c>
      <c r="ESB28" s="58" t="s">
        <v>58</v>
      </c>
      <c r="ESC28" s="91" t="s">
        <v>32</v>
      </c>
      <c r="ESD28" s="92">
        <v>1</v>
      </c>
      <c r="ESE28" s="87">
        <v>0</v>
      </c>
      <c r="ESF28" s="59">
        <f t="shared" si="233"/>
        <v>0</v>
      </c>
      <c r="ESG28" s="1"/>
      <c r="ESH28" s="89">
        <v>5</v>
      </c>
      <c r="ESI28" s="93" t="s">
        <v>65</v>
      </c>
      <c r="ESJ28" s="58" t="s">
        <v>58</v>
      </c>
      <c r="ESK28" s="91" t="s">
        <v>32</v>
      </c>
      <c r="ESL28" s="92">
        <v>1</v>
      </c>
      <c r="ESM28" s="87">
        <v>0</v>
      </c>
      <c r="ESN28" s="59">
        <f t="shared" si="233"/>
        <v>0</v>
      </c>
      <c r="ESO28" s="1"/>
      <c r="ESP28" s="89">
        <v>5</v>
      </c>
      <c r="ESQ28" s="93" t="s">
        <v>65</v>
      </c>
      <c r="ESR28" s="58" t="s">
        <v>58</v>
      </c>
      <c r="ESS28" s="91" t="s">
        <v>32</v>
      </c>
      <c r="EST28" s="92">
        <v>1</v>
      </c>
      <c r="ESU28" s="87">
        <v>0</v>
      </c>
      <c r="ESV28" s="59">
        <f t="shared" si="234"/>
        <v>0</v>
      </c>
      <c r="ESW28" s="1"/>
      <c r="ESX28" s="89">
        <v>5</v>
      </c>
      <c r="ESY28" s="93" t="s">
        <v>65</v>
      </c>
      <c r="ESZ28" s="58" t="s">
        <v>58</v>
      </c>
      <c r="ETA28" s="91" t="s">
        <v>32</v>
      </c>
      <c r="ETB28" s="92">
        <v>1</v>
      </c>
      <c r="ETC28" s="87">
        <v>0</v>
      </c>
      <c r="ETD28" s="59">
        <f t="shared" si="234"/>
        <v>0</v>
      </c>
      <c r="ETE28" s="1"/>
      <c r="ETF28" s="89">
        <v>5</v>
      </c>
      <c r="ETG28" s="93" t="s">
        <v>65</v>
      </c>
      <c r="ETH28" s="58" t="s">
        <v>58</v>
      </c>
      <c r="ETI28" s="91" t="s">
        <v>32</v>
      </c>
      <c r="ETJ28" s="92">
        <v>1</v>
      </c>
      <c r="ETK28" s="87">
        <v>0</v>
      </c>
      <c r="ETL28" s="59">
        <f t="shared" si="235"/>
        <v>0</v>
      </c>
      <c r="ETM28" s="1"/>
      <c r="ETN28" s="89">
        <v>5</v>
      </c>
      <c r="ETO28" s="93" t="s">
        <v>65</v>
      </c>
      <c r="ETP28" s="58" t="s">
        <v>58</v>
      </c>
      <c r="ETQ28" s="91" t="s">
        <v>32</v>
      </c>
      <c r="ETR28" s="92">
        <v>1</v>
      </c>
      <c r="ETS28" s="87">
        <v>0</v>
      </c>
      <c r="ETT28" s="59">
        <f t="shared" si="235"/>
        <v>0</v>
      </c>
      <c r="ETU28" s="1"/>
      <c r="ETV28" s="89">
        <v>5</v>
      </c>
      <c r="ETW28" s="93" t="s">
        <v>65</v>
      </c>
      <c r="ETX28" s="58" t="s">
        <v>58</v>
      </c>
      <c r="ETY28" s="91" t="s">
        <v>32</v>
      </c>
      <c r="ETZ28" s="92">
        <v>1</v>
      </c>
      <c r="EUA28" s="87">
        <v>0</v>
      </c>
      <c r="EUB28" s="59">
        <f t="shared" si="236"/>
        <v>0</v>
      </c>
      <c r="EUC28" s="1"/>
      <c r="EUD28" s="89">
        <v>5</v>
      </c>
      <c r="EUE28" s="93" t="s">
        <v>65</v>
      </c>
      <c r="EUF28" s="58" t="s">
        <v>58</v>
      </c>
      <c r="EUG28" s="91" t="s">
        <v>32</v>
      </c>
      <c r="EUH28" s="92">
        <v>1</v>
      </c>
      <c r="EUI28" s="87">
        <v>0</v>
      </c>
      <c r="EUJ28" s="59">
        <f t="shared" si="236"/>
        <v>0</v>
      </c>
      <c r="EUK28" s="1"/>
      <c r="EUL28" s="89">
        <v>5</v>
      </c>
      <c r="EUM28" s="93" t="s">
        <v>65</v>
      </c>
      <c r="EUN28" s="58" t="s">
        <v>58</v>
      </c>
      <c r="EUO28" s="91" t="s">
        <v>32</v>
      </c>
      <c r="EUP28" s="92">
        <v>1</v>
      </c>
      <c r="EUQ28" s="87">
        <v>0</v>
      </c>
      <c r="EUR28" s="59">
        <f t="shared" si="237"/>
        <v>0</v>
      </c>
      <c r="EUS28" s="1"/>
      <c r="EUT28" s="89">
        <v>5</v>
      </c>
      <c r="EUU28" s="93" t="s">
        <v>65</v>
      </c>
      <c r="EUV28" s="58" t="s">
        <v>58</v>
      </c>
      <c r="EUW28" s="91" t="s">
        <v>32</v>
      </c>
      <c r="EUX28" s="92">
        <v>1</v>
      </c>
      <c r="EUY28" s="87">
        <v>0</v>
      </c>
      <c r="EUZ28" s="59">
        <f t="shared" si="237"/>
        <v>0</v>
      </c>
      <c r="EVA28" s="1"/>
      <c r="EVB28" s="89">
        <v>5</v>
      </c>
      <c r="EVC28" s="93" t="s">
        <v>65</v>
      </c>
      <c r="EVD28" s="58" t="s">
        <v>58</v>
      </c>
      <c r="EVE28" s="91" t="s">
        <v>32</v>
      </c>
      <c r="EVF28" s="92">
        <v>1</v>
      </c>
      <c r="EVG28" s="87">
        <v>0</v>
      </c>
      <c r="EVH28" s="59">
        <f t="shared" si="238"/>
        <v>0</v>
      </c>
      <c r="EVI28" s="1"/>
      <c r="EVJ28" s="89">
        <v>5</v>
      </c>
      <c r="EVK28" s="93" t="s">
        <v>65</v>
      </c>
      <c r="EVL28" s="58" t="s">
        <v>58</v>
      </c>
      <c r="EVM28" s="91" t="s">
        <v>32</v>
      </c>
      <c r="EVN28" s="92">
        <v>1</v>
      </c>
      <c r="EVO28" s="87">
        <v>0</v>
      </c>
      <c r="EVP28" s="59">
        <f t="shared" si="238"/>
        <v>0</v>
      </c>
      <c r="EVQ28" s="1"/>
      <c r="EVR28" s="89">
        <v>5</v>
      </c>
      <c r="EVS28" s="93" t="s">
        <v>65</v>
      </c>
      <c r="EVT28" s="58" t="s">
        <v>58</v>
      </c>
      <c r="EVU28" s="91" t="s">
        <v>32</v>
      </c>
      <c r="EVV28" s="92">
        <v>1</v>
      </c>
      <c r="EVW28" s="87">
        <v>0</v>
      </c>
      <c r="EVX28" s="59">
        <f t="shared" si="239"/>
        <v>0</v>
      </c>
      <c r="EVY28" s="1"/>
      <c r="EVZ28" s="89">
        <v>5</v>
      </c>
      <c r="EWA28" s="93" t="s">
        <v>65</v>
      </c>
      <c r="EWB28" s="58" t="s">
        <v>58</v>
      </c>
      <c r="EWC28" s="91" t="s">
        <v>32</v>
      </c>
      <c r="EWD28" s="92">
        <v>1</v>
      </c>
      <c r="EWE28" s="87">
        <v>0</v>
      </c>
      <c r="EWF28" s="59">
        <f t="shared" si="239"/>
        <v>0</v>
      </c>
      <c r="EWG28" s="1"/>
      <c r="EWH28" s="89">
        <v>5</v>
      </c>
      <c r="EWI28" s="93" t="s">
        <v>65</v>
      </c>
      <c r="EWJ28" s="58" t="s">
        <v>58</v>
      </c>
      <c r="EWK28" s="91" t="s">
        <v>32</v>
      </c>
      <c r="EWL28" s="92">
        <v>1</v>
      </c>
      <c r="EWM28" s="87">
        <v>0</v>
      </c>
      <c r="EWN28" s="59">
        <f t="shared" si="240"/>
        <v>0</v>
      </c>
      <c r="EWO28" s="1"/>
      <c r="EWP28" s="89">
        <v>5</v>
      </c>
      <c r="EWQ28" s="93" t="s">
        <v>65</v>
      </c>
      <c r="EWR28" s="58" t="s">
        <v>58</v>
      </c>
      <c r="EWS28" s="91" t="s">
        <v>32</v>
      </c>
      <c r="EWT28" s="92">
        <v>1</v>
      </c>
      <c r="EWU28" s="87">
        <v>0</v>
      </c>
      <c r="EWV28" s="59">
        <f t="shared" si="240"/>
        <v>0</v>
      </c>
      <c r="EWW28" s="1"/>
      <c r="EWX28" s="89">
        <v>5</v>
      </c>
      <c r="EWY28" s="93" t="s">
        <v>65</v>
      </c>
      <c r="EWZ28" s="58" t="s">
        <v>58</v>
      </c>
      <c r="EXA28" s="91" t="s">
        <v>32</v>
      </c>
      <c r="EXB28" s="92">
        <v>1</v>
      </c>
      <c r="EXC28" s="87">
        <v>0</v>
      </c>
      <c r="EXD28" s="59">
        <f t="shared" si="241"/>
        <v>0</v>
      </c>
      <c r="EXE28" s="1"/>
      <c r="EXF28" s="89">
        <v>5</v>
      </c>
      <c r="EXG28" s="93" t="s">
        <v>65</v>
      </c>
      <c r="EXH28" s="58" t="s">
        <v>58</v>
      </c>
      <c r="EXI28" s="91" t="s">
        <v>32</v>
      </c>
      <c r="EXJ28" s="92">
        <v>1</v>
      </c>
      <c r="EXK28" s="87">
        <v>0</v>
      </c>
      <c r="EXL28" s="59">
        <f t="shared" si="241"/>
        <v>0</v>
      </c>
      <c r="EXM28" s="1"/>
      <c r="EXN28" s="89">
        <v>5</v>
      </c>
      <c r="EXO28" s="93" t="s">
        <v>65</v>
      </c>
      <c r="EXP28" s="58" t="s">
        <v>58</v>
      </c>
      <c r="EXQ28" s="91" t="s">
        <v>32</v>
      </c>
      <c r="EXR28" s="92">
        <v>1</v>
      </c>
      <c r="EXS28" s="87">
        <v>0</v>
      </c>
      <c r="EXT28" s="59">
        <f t="shared" si="242"/>
        <v>0</v>
      </c>
      <c r="EXU28" s="1"/>
      <c r="EXV28" s="89">
        <v>5</v>
      </c>
      <c r="EXW28" s="93" t="s">
        <v>65</v>
      </c>
      <c r="EXX28" s="58" t="s">
        <v>58</v>
      </c>
      <c r="EXY28" s="91" t="s">
        <v>32</v>
      </c>
      <c r="EXZ28" s="92">
        <v>1</v>
      </c>
      <c r="EYA28" s="87">
        <v>0</v>
      </c>
      <c r="EYB28" s="59">
        <f t="shared" si="242"/>
        <v>0</v>
      </c>
      <c r="EYC28" s="1"/>
      <c r="EYD28" s="89">
        <v>5</v>
      </c>
      <c r="EYE28" s="93" t="s">
        <v>65</v>
      </c>
      <c r="EYF28" s="58" t="s">
        <v>58</v>
      </c>
      <c r="EYG28" s="91" t="s">
        <v>32</v>
      </c>
      <c r="EYH28" s="92">
        <v>1</v>
      </c>
      <c r="EYI28" s="87">
        <v>0</v>
      </c>
      <c r="EYJ28" s="59">
        <f t="shared" si="243"/>
        <v>0</v>
      </c>
      <c r="EYK28" s="1"/>
      <c r="EYL28" s="89">
        <v>5</v>
      </c>
      <c r="EYM28" s="93" t="s">
        <v>65</v>
      </c>
      <c r="EYN28" s="58" t="s">
        <v>58</v>
      </c>
      <c r="EYO28" s="91" t="s">
        <v>32</v>
      </c>
      <c r="EYP28" s="92">
        <v>1</v>
      </c>
      <c r="EYQ28" s="87">
        <v>0</v>
      </c>
      <c r="EYR28" s="59">
        <f t="shared" si="243"/>
        <v>0</v>
      </c>
      <c r="EYS28" s="1"/>
      <c r="EYT28" s="89">
        <v>5</v>
      </c>
      <c r="EYU28" s="93" t="s">
        <v>65</v>
      </c>
      <c r="EYV28" s="58" t="s">
        <v>58</v>
      </c>
      <c r="EYW28" s="91" t="s">
        <v>32</v>
      </c>
      <c r="EYX28" s="92">
        <v>1</v>
      </c>
      <c r="EYY28" s="87">
        <v>0</v>
      </c>
      <c r="EYZ28" s="59">
        <f t="shared" si="244"/>
        <v>0</v>
      </c>
      <c r="EZA28" s="1"/>
      <c r="EZB28" s="89">
        <v>5</v>
      </c>
      <c r="EZC28" s="93" t="s">
        <v>65</v>
      </c>
      <c r="EZD28" s="58" t="s">
        <v>58</v>
      </c>
      <c r="EZE28" s="91" t="s">
        <v>32</v>
      </c>
      <c r="EZF28" s="92">
        <v>1</v>
      </c>
      <c r="EZG28" s="87">
        <v>0</v>
      </c>
      <c r="EZH28" s="59">
        <f t="shared" si="244"/>
        <v>0</v>
      </c>
      <c r="EZI28" s="1"/>
      <c r="EZJ28" s="89">
        <v>5</v>
      </c>
      <c r="EZK28" s="93" t="s">
        <v>65</v>
      </c>
      <c r="EZL28" s="58" t="s">
        <v>58</v>
      </c>
      <c r="EZM28" s="91" t="s">
        <v>32</v>
      </c>
      <c r="EZN28" s="92">
        <v>1</v>
      </c>
      <c r="EZO28" s="87">
        <v>0</v>
      </c>
      <c r="EZP28" s="59">
        <f t="shared" si="245"/>
        <v>0</v>
      </c>
      <c r="EZQ28" s="1"/>
      <c r="EZR28" s="89">
        <v>5</v>
      </c>
      <c r="EZS28" s="93" t="s">
        <v>65</v>
      </c>
      <c r="EZT28" s="58" t="s">
        <v>58</v>
      </c>
      <c r="EZU28" s="91" t="s">
        <v>32</v>
      </c>
      <c r="EZV28" s="92">
        <v>1</v>
      </c>
      <c r="EZW28" s="87">
        <v>0</v>
      </c>
      <c r="EZX28" s="59">
        <f t="shared" si="245"/>
        <v>0</v>
      </c>
      <c r="EZY28" s="1"/>
      <c r="EZZ28" s="89">
        <v>5</v>
      </c>
      <c r="FAA28" s="93" t="s">
        <v>65</v>
      </c>
      <c r="FAB28" s="58" t="s">
        <v>58</v>
      </c>
      <c r="FAC28" s="91" t="s">
        <v>32</v>
      </c>
      <c r="FAD28" s="92">
        <v>1</v>
      </c>
      <c r="FAE28" s="87">
        <v>0</v>
      </c>
      <c r="FAF28" s="59">
        <f t="shared" si="246"/>
        <v>0</v>
      </c>
      <c r="FAG28" s="1"/>
      <c r="FAH28" s="89">
        <v>5</v>
      </c>
      <c r="FAI28" s="93" t="s">
        <v>65</v>
      </c>
      <c r="FAJ28" s="58" t="s">
        <v>58</v>
      </c>
      <c r="FAK28" s="91" t="s">
        <v>32</v>
      </c>
      <c r="FAL28" s="92">
        <v>1</v>
      </c>
      <c r="FAM28" s="87">
        <v>0</v>
      </c>
      <c r="FAN28" s="59">
        <f t="shared" si="246"/>
        <v>0</v>
      </c>
      <c r="FAO28" s="1"/>
      <c r="FAP28" s="89">
        <v>5</v>
      </c>
      <c r="FAQ28" s="93" t="s">
        <v>65</v>
      </c>
      <c r="FAR28" s="58" t="s">
        <v>58</v>
      </c>
      <c r="FAS28" s="91" t="s">
        <v>32</v>
      </c>
      <c r="FAT28" s="92">
        <v>1</v>
      </c>
      <c r="FAU28" s="87">
        <v>0</v>
      </c>
      <c r="FAV28" s="59">
        <f t="shared" si="247"/>
        <v>0</v>
      </c>
      <c r="FAW28" s="1"/>
      <c r="FAX28" s="89">
        <v>5</v>
      </c>
      <c r="FAY28" s="93" t="s">
        <v>65</v>
      </c>
      <c r="FAZ28" s="58" t="s">
        <v>58</v>
      </c>
      <c r="FBA28" s="91" t="s">
        <v>32</v>
      </c>
      <c r="FBB28" s="92">
        <v>1</v>
      </c>
      <c r="FBC28" s="87">
        <v>0</v>
      </c>
      <c r="FBD28" s="59">
        <f t="shared" si="247"/>
        <v>0</v>
      </c>
      <c r="FBE28" s="1"/>
      <c r="FBF28" s="89">
        <v>5</v>
      </c>
      <c r="FBG28" s="93" t="s">
        <v>65</v>
      </c>
      <c r="FBH28" s="58" t="s">
        <v>58</v>
      </c>
      <c r="FBI28" s="91" t="s">
        <v>32</v>
      </c>
      <c r="FBJ28" s="92">
        <v>1</v>
      </c>
      <c r="FBK28" s="87">
        <v>0</v>
      </c>
      <c r="FBL28" s="59">
        <f t="shared" si="248"/>
        <v>0</v>
      </c>
      <c r="FBM28" s="1"/>
      <c r="FBN28" s="89">
        <v>5</v>
      </c>
      <c r="FBO28" s="93" t="s">
        <v>65</v>
      </c>
      <c r="FBP28" s="58" t="s">
        <v>58</v>
      </c>
      <c r="FBQ28" s="91" t="s">
        <v>32</v>
      </c>
      <c r="FBR28" s="92">
        <v>1</v>
      </c>
      <c r="FBS28" s="87">
        <v>0</v>
      </c>
      <c r="FBT28" s="59">
        <f t="shared" si="248"/>
        <v>0</v>
      </c>
      <c r="FBU28" s="1"/>
      <c r="FBV28" s="89">
        <v>5</v>
      </c>
      <c r="FBW28" s="93" t="s">
        <v>65</v>
      </c>
      <c r="FBX28" s="58" t="s">
        <v>58</v>
      </c>
      <c r="FBY28" s="91" t="s">
        <v>32</v>
      </c>
      <c r="FBZ28" s="92">
        <v>1</v>
      </c>
      <c r="FCA28" s="87">
        <v>0</v>
      </c>
      <c r="FCB28" s="59">
        <f t="shared" si="249"/>
        <v>0</v>
      </c>
      <c r="FCC28" s="1"/>
      <c r="FCD28" s="89">
        <v>5</v>
      </c>
      <c r="FCE28" s="93" t="s">
        <v>65</v>
      </c>
      <c r="FCF28" s="58" t="s">
        <v>58</v>
      </c>
      <c r="FCG28" s="91" t="s">
        <v>32</v>
      </c>
      <c r="FCH28" s="92">
        <v>1</v>
      </c>
      <c r="FCI28" s="87">
        <v>0</v>
      </c>
      <c r="FCJ28" s="59">
        <f t="shared" si="249"/>
        <v>0</v>
      </c>
      <c r="FCK28" s="1"/>
      <c r="FCL28" s="89">
        <v>5</v>
      </c>
      <c r="FCM28" s="93" t="s">
        <v>65</v>
      </c>
      <c r="FCN28" s="58" t="s">
        <v>58</v>
      </c>
      <c r="FCO28" s="91" t="s">
        <v>32</v>
      </c>
      <c r="FCP28" s="92">
        <v>1</v>
      </c>
      <c r="FCQ28" s="87">
        <v>0</v>
      </c>
      <c r="FCR28" s="59">
        <f t="shared" si="250"/>
        <v>0</v>
      </c>
      <c r="FCS28" s="1"/>
      <c r="FCT28" s="89">
        <v>5</v>
      </c>
      <c r="FCU28" s="93" t="s">
        <v>65</v>
      </c>
      <c r="FCV28" s="58" t="s">
        <v>58</v>
      </c>
      <c r="FCW28" s="91" t="s">
        <v>32</v>
      </c>
      <c r="FCX28" s="92">
        <v>1</v>
      </c>
      <c r="FCY28" s="87">
        <v>0</v>
      </c>
      <c r="FCZ28" s="59">
        <f t="shared" si="250"/>
        <v>0</v>
      </c>
      <c r="FDA28" s="1"/>
      <c r="FDB28" s="89">
        <v>5</v>
      </c>
      <c r="FDC28" s="93" t="s">
        <v>65</v>
      </c>
      <c r="FDD28" s="58" t="s">
        <v>58</v>
      </c>
      <c r="FDE28" s="91" t="s">
        <v>32</v>
      </c>
      <c r="FDF28" s="92">
        <v>1</v>
      </c>
      <c r="FDG28" s="87">
        <v>0</v>
      </c>
      <c r="FDH28" s="59">
        <f t="shared" si="251"/>
        <v>0</v>
      </c>
      <c r="FDI28" s="1"/>
      <c r="FDJ28" s="89">
        <v>5</v>
      </c>
      <c r="FDK28" s="93" t="s">
        <v>65</v>
      </c>
      <c r="FDL28" s="58" t="s">
        <v>58</v>
      </c>
      <c r="FDM28" s="91" t="s">
        <v>32</v>
      </c>
      <c r="FDN28" s="92">
        <v>1</v>
      </c>
      <c r="FDO28" s="87">
        <v>0</v>
      </c>
      <c r="FDP28" s="59">
        <f t="shared" si="251"/>
        <v>0</v>
      </c>
      <c r="FDQ28" s="1"/>
      <c r="FDR28" s="89">
        <v>5</v>
      </c>
      <c r="FDS28" s="93" t="s">
        <v>65</v>
      </c>
      <c r="FDT28" s="58" t="s">
        <v>58</v>
      </c>
      <c r="FDU28" s="91" t="s">
        <v>32</v>
      </c>
      <c r="FDV28" s="92">
        <v>1</v>
      </c>
      <c r="FDW28" s="87">
        <v>0</v>
      </c>
      <c r="FDX28" s="59">
        <f t="shared" si="252"/>
        <v>0</v>
      </c>
      <c r="FDY28" s="1"/>
      <c r="FDZ28" s="89">
        <v>5</v>
      </c>
      <c r="FEA28" s="93" t="s">
        <v>65</v>
      </c>
      <c r="FEB28" s="58" t="s">
        <v>58</v>
      </c>
      <c r="FEC28" s="91" t="s">
        <v>32</v>
      </c>
      <c r="FED28" s="92">
        <v>1</v>
      </c>
      <c r="FEE28" s="87">
        <v>0</v>
      </c>
      <c r="FEF28" s="59">
        <f t="shared" si="252"/>
        <v>0</v>
      </c>
      <c r="FEG28" s="1"/>
      <c r="FEH28" s="89">
        <v>5</v>
      </c>
      <c r="FEI28" s="93" t="s">
        <v>65</v>
      </c>
      <c r="FEJ28" s="58" t="s">
        <v>58</v>
      </c>
      <c r="FEK28" s="91" t="s">
        <v>32</v>
      </c>
      <c r="FEL28" s="92">
        <v>1</v>
      </c>
      <c r="FEM28" s="87">
        <v>0</v>
      </c>
      <c r="FEN28" s="59">
        <f t="shared" si="253"/>
        <v>0</v>
      </c>
      <c r="FEO28" s="1"/>
      <c r="FEP28" s="89">
        <v>5</v>
      </c>
      <c r="FEQ28" s="93" t="s">
        <v>65</v>
      </c>
      <c r="FER28" s="58" t="s">
        <v>58</v>
      </c>
      <c r="FES28" s="91" t="s">
        <v>32</v>
      </c>
      <c r="FET28" s="92">
        <v>1</v>
      </c>
      <c r="FEU28" s="87">
        <v>0</v>
      </c>
      <c r="FEV28" s="59">
        <f t="shared" si="253"/>
        <v>0</v>
      </c>
      <c r="FEW28" s="1"/>
      <c r="FEX28" s="89">
        <v>5</v>
      </c>
      <c r="FEY28" s="93" t="s">
        <v>65</v>
      </c>
      <c r="FEZ28" s="58" t="s">
        <v>58</v>
      </c>
      <c r="FFA28" s="91" t="s">
        <v>32</v>
      </c>
      <c r="FFB28" s="92">
        <v>1</v>
      </c>
      <c r="FFC28" s="87">
        <v>0</v>
      </c>
      <c r="FFD28" s="59">
        <f t="shared" si="254"/>
        <v>0</v>
      </c>
      <c r="FFE28" s="1"/>
      <c r="FFF28" s="89">
        <v>5</v>
      </c>
      <c r="FFG28" s="93" t="s">
        <v>65</v>
      </c>
      <c r="FFH28" s="58" t="s">
        <v>58</v>
      </c>
      <c r="FFI28" s="91" t="s">
        <v>32</v>
      </c>
      <c r="FFJ28" s="92">
        <v>1</v>
      </c>
      <c r="FFK28" s="87">
        <v>0</v>
      </c>
      <c r="FFL28" s="59">
        <f t="shared" si="254"/>
        <v>0</v>
      </c>
      <c r="FFM28" s="1"/>
      <c r="FFN28" s="89">
        <v>5</v>
      </c>
      <c r="FFO28" s="93" t="s">
        <v>65</v>
      </c>
      <c r="FFP28" s="58" t="s">
        <v>58</v>
      </c>
      <c r="FFQ28" s="91" t="s">
        <v>32</v>
      </c>
      <c r="FFR28" s="92">
        <v>1</v>
      </c>
      <c r="FFS28" s="87">
        <v>0</v>
      </c>
      <c r="FFT28" s="59">
        <f t="shared" si="255"/>
        <v>0</v>
      </c>
      <c r="FFU28" s="1"/>
      <c r="FFV28" s="89">
        <v>5</v>
      </c>
      <c r="FFW28" s="93" t="s">
        <v>65</v>
      </c>
      <c r="FFX28" s="58" t="s">
        <v>58</v>
      </c>
      <c r="FFY28" s="91" t="s">
        <v>32</v>
      </c>
      <c r="FFZ28" s="92">
        <v>1</v>
      </c>
      <c r="FGA28" s="87">
        <v>0</v>
      </c>
      <c r="FGB28" s="59">
        <f t="shared" si="255"/>
        <v>0</v>
      </c>
      <c r="FGC28" s="1"/>
      <c r="FGD28" s="89">
        <v>5</v>
      </c>
      <c r="FGE28" s="93" t="s">
        <v>65</v>
      </c>
      <c r="FGF28" s="58" t="s">
        <v>58</v>
      </c>
      <c r="FGG28" s="91" t="s">
        <v>32</v>
      </c>
      <c r="FGH28" s="92">
        <v>1</v>
      </c>
      <c r="FGI28" s="87">
        <v>0</v>
      </c>
      <c r="FGJ28" s="59">
        <f t="shared" si="256"/>
        <v>0</v>
      </c>
      <c r="FGK28" s="1"/>
      <c r="FGL28" s="89">
        <v>5</v>
      </c>
      <c r="FGM28" s="93" t="s">
        <v>65</v>
      </c>
      <c r="FGN28" s="58" t="s">
        <v>58</v>
      </c>
      <c r="FGO28" s="91" t="s">
        <v>32</v>
      </c>
      <c r="FGP28" s="92">
        <v>1</v>
      </c>
      <c r="FGQ28" s="87">
        <v>0</v>
      </c>
      <c r="FGR28" s="59">
        <f t="shared" si="256"/>
        <v>0</v>
      </c>
      <c r="FGS28" s="1"/>
      <c r="FGT28" s="89">
        <v>5</v>
      </c>
      <c r="FGU28" s="93" t="s">
        <v>65</v>
      </c>
      <c r="FGV28" s="58" t="s">
        <v>58</v>
      </c>
      <c r="FGW28" s="91" t="s">
        <v>32</v>
      </c>
      <c r="FGX28" s="92">
        <v>1</v>
      </c>
      <c r="FGY28" s="87">
        <v>0</v>
      </c>
      <c r="FGZ28" s="59">
        <f t="shared" si="257"/>
        <v>0</v>
      </c>
      <c r="FHA28" s="1"/>
      <c r="FHB28" s="89">
        <v>5</v>
      </c>
      <c r="FHC28" s="93" t="s">
        <v>65</v>
      </c>
      <c r="FHD28" s="58" t="s">
        <v>58</v>
      </c>
      <c r="FHE28" s="91" t="s">
        <v>32</v>
      </c>
      <c r="FHF28" s="92">
        <v>1</v>
      </c>
      <c r="FHG28" s="87">
        <v>0</v>
      </c>
      <c r="FHH28" s="59">
        <f t="shared" si="257"/>
        <v>0</v>
      </c>
      <c r="FHI28" s="1"/>
      <c r="FHJ28" s="89">
        <v>5</v>
      </c>
      <c r="FHK28" s="93" t="s">
        <v>65</v>
      </c>
      <c r="FHL28" s="58" t="s">
        <v>58</v>
      </c>
      <c r="FHM28" s="91" t="s">
        <v>32</v>
      </c>
      <c r="FHN28" s="92">
        <v>1</v>
      </c>
      <c r="FHO28" s="87">
        <v>0</v>
      </c>
      <c r="FHP28" s="59">
        <f t="shared" si="258"/>
        <v>0</v>
      </c>
      <c r="FHQ28" s="1"/>
      <c r="FHR28" s="89">
        <v>5</v>
      </c>
      <c r="FHS28" s="93" t="s">
        <v>65</v>
      </c>
      <c r="FHT28" s="58" t="s">
        <v>58</v>
      </c>
      <c r="FHU28" s="91" t="s">
        <v>32</v>
      </c>
      <c r="FHV28" s="92">
        <v>1</v>
      </c>
      <c r="FHW28" s="87">
        <v>0</v>
      </c>
      <c r="FHX28" s="59">
        <f t="shared" si="258"/>
        <v>0</v>
      </c>
      <c r="FHY28" s="1"/>
      <c r="FHZ28" s="89">
        <v>5</v>
      </c>
      <c r="FIA28" s="93" t="s">
        <v>65</v>
      </c>
      <c r="FIB28" s="58" t="s">
        <v>58</v>
      </c>
      <c r="FIC28" s="91" t="s">
        <v>32</v>
      </c>
      <c r="FID28" s="92">
        <v>1</v>
      </c>
      <c r="FIE28" s="87">
        <v>0</v>
      </c>
      <c r="FIF28" s="59">
        <f t="shared" si="259"/>
        <v>0</v>
      </c>
      <c r="FIG28" s="1"/>
      <c r="FIH28" s="89">
        <v>5</v>
      </c>
      <c r="FII28" s="93" t="s">
        <v>65</v>
      </c>
      <c r="FIJ28" s="58" t="s">
        <v>58</v>
      </c>
      <c r="FIK28" s="91" t="s">
        <v>32</v>
      </c>
      <c r="FIL28" s="92">
        <v>1</v>
      </c>
      <c r="FIM28" s="87">
        <v>0</v>
      </c>
      <c r="FIN28" s="59">
        <f t="shared" si="259"/>
        <v>0</v>
      </c>
      <c r="FIO28" s="1"/>
      <c r="FIP28" s="89">
        <v>5</v>
      </c>
      <c r="FIQ28" s="93" t="s">
        <v>65</v>
      </c>
      <c r="FIR28" s="58" t="s">
        <v>58</v>
      </c>
      <c r="FIS28" s="91" t="s">
        <v>32</v>
      </c>
      <c r="FIT28" s="92">
        <v>1</v>
      </c>
      <c r="FIU28" s="87">
        <v>0</v>
      </c>
      <c r="FIV28" s="59">
        <f t="shared" si="260"/>
        <v>0</v>
      </c>
      <c r="FIW28" s="1"/>
      <c r="FIX28" s="89">
        <v>5</v>
      </c>
      <c r="FIY28" s="93" t="s">
        <v>65</v>
      </c>
      <c r="FIZ28" s="58" t="s">
        <v>58</v>
      </c>
      <c r="FJA28" s="91" t="s">
        <v>32</v>
      </c>
      <c r="FJB28" s="92">
        <v>1</v>
      </c>
      <c r="FJC28" s="87">
        <v>0</v>
      </c>
      <c r="FJD28" s="59">
        <f t="shared" si="260"/>
        <v>0</v>
      </c>
      <c r="FJE28" s="1"/>
      <c r="FJF28" s="89">
        <v>5</v>
      </c>
      <c r="FJG28" s="93" t="s">
        <v>65</v>
      </c>
      <c r="FJH28" s="58" t="s">
        <v>58</v>
      </c>
      <c r="FJI28" s="91" t="s">
        <v>32</v>
      </c>
      <c r="FJJ28" s="92">
        <v>1</v>
      </c>
      <c r="FJK28" s="87">
        <v>0</v>
      </c>
      <c r="FJL28" s="59">
        <f t="shared" si="261"/>
        <v>0</v>
      </c>
      <c r="FJM28" s="1"/>
      <c r="FJN28" s="89">
        <v>5</v>
      </c>
      <c r="FJO28" s="93" t="s">
        <v>65</v>
      </c>
      <c r="FJP28" s="58" t="s">
        <v>58</v>
      </c>
      <c r="FJQ28" s="91" t="s">
        <v>32</v>
      </c>
      <c r="FJR28" s="92">
        <v>1</v>
      </c>
      <c r="FJS28" s="87">
        <v>0</v>
      </c>
      <c r="FJT28" s="59">
        <f t="shared" si="261"/>
        <v>0</v>
      </c>
      <c r="FJU28" s="1"/>
      <c r="FJV28" s="89">
        <v>5</v>
      </c>
      <c r="FJW28" s="93" t="s">
        <v>65</v>
      </c>
      <c r="FJX28" s="58" t="s">
        <v>58</v>
      </c>
      <c r="FJY28" s="91" t="s">
        <v>32</v>
      </c>
      <c r="FJZ28" s="92">
        <v>1</v>
      </c>
      <c r="FKA28" s="87">
        <v>0</v>
      </c>
      <c r="FKB28" s="59">
        <f t="shared" si="262"/>
        <v>0</v>
      </c>
      <c r="FKC28" s="1"/>
      <c r="FKD28" s="89">
        <v>5</v>
      </c>
      <c r="FKE28" s="93" t="s">
        <v>65</v>
      </c>
      <c r="FKF28" s="58" t="s">
        <v>58</v>
      </c>
      <c r="FKG28" s="91" t="s">
        <v>32</v>
      </c>
      <c r="FKH28" s="92">
        <v>1</v>
      </c>
      <c r="FKI28" s="87">
        <v>0</v>
      </c>
      <c r="FKJ28" s="59">
        <f t="shared" si="262"/>
        <v>0</v>
      </c>
      <c r="FKK28" s="1"/>
      <c r="FKL28" s="89">
        <v>5</v>
      </c>
      <c r="FKM28" s="93" t="s">
        <v>65</v>
      </c>
      <c r="FKN28" s="58" t="s">
        <v>58</v>
      </c>
      <c r="FKO28" s="91" t="s">
        <v>32</v>
      </c>
      <c r="FKP28" s="92">
        <v>1</v>
      </c>
      <c r="FKQ28" s="87">
        <v>0</v>
      </c>
      <c r="FKR28" s="59">
        <f t="shared" si="263"/>
        <v>0</v>
      </c>
      <c r="FKS28" s="1"/>
      <c r="FKT28" s="89">
        <v>5</v>
      </c>
      <c r="FKU28" s="93" t="s">
        <v>65</v>
      </c>
      <c r="FKV28" s="58" t="s">
        <v>58</v>
      </c>
      <c r="FKW28" s="91" t="s">
        <v>32</v>
      </c>
      <c r="FKX28" s="92">
        <v>1</v>
      </c>
      <c r="FKY28" s="87">
        <v>0</v>
      </c>
      <c r="FKZ28" s="59">
        <f t="shared" si="263"/>
        <v>0</v>
      </c>
      <c r="FLA28" s="1"/>
      <c r="FLB28" s="89">
        <v>5</v>
      </c>
      <c r="FLC28" s="93" t="s">
        <v>65</v>
      </c>
      <c r="FLD28" s="58" t="s">
        <v>58</v>
      </c>
      <c r="FLE28" s="91" t="s">
        <v>32</v>
      </c>
      <c r="FLF28" s="92">
        <v>1</v>
      </c>
      <c r="FLG28" s="87">
        <v>0</v>
      </c>
      <c r="FLH28" s="59">
        <f t="shared" si="264"/>
        <v>0</v>
      </c>
      <c r="FLI28" s="1"/>
      <c r="FLJ28" s="89">
        <v>5</v>
      </c>
      <c r="FLK28" s="93" t="s">
        <v>65</v>
      </c>
      <c r="FLL28" s="58" t="s">
        <v>58</v>
      </c>
      <c r="FLM28" s="91" t="s">
        <v>32</v>
      </c>
      <c r="FLN28" s="92">
        <v>1</v>
      </c>
      <c r="FLO28" s="87">
        <v>0</v>
      </c>
      <c r="FLP28" s="59">
        <f t="shared" si="264"/>
        <v>0</v>
      </c>
      <c r="FLQ28" s="1"/>
      <c r="FLR28" s="89">
        <v>5</v>
      </c>
      <c r="FLS28" s="93" t="s">
        <v>65</v>
      </c>
      <c r="FLT28" s="58" t="s">
        <v>58</v>
      </c>
      <c r="FLU28" s="91" t="s">
        <v>32</v>
      </c>
      <c r="FLV28" s="92">
        <v>1</v>
      </c>
      <c r="FLW28" s="87">
        <v>0</v>
      </c>
      <c r="FLX28" s="59">
        <f t="shared" si="265"/>
        <v>0</v>
      </c>
      <c r="FLY28" s="1"/>
      <c r="FLZ28" s="89">
        <v>5</v>
      </c>
      <c r="FMA28" s="93" t="s">
        <v>65</v>
      </c>
      <c r="FMB28" s="58" t="s">
        <v>58</v>
      </c>
      <c r="FMC28" s="91" t="s">
        <v>32</v>
      </c>
      <c r="FMD28" s="92">
        <v>1</v>
      </c>
      <c r="FME28" s="87">
        <v>0</v>
      </c>
      <c r="FMF28" s="59">
        <f t="shared" si="265"/>
        <v>0</v>
      </c>
      <c r="FMG28" s="1"/>
      <c r="FMH28" s="89">
        <v>5</v>
      </c>
      <c r="FMI28" s="93" t="s">
        <v>65</v>
      </c>
      <c r="FMJ28" s="58" t="s">
        <v>58</v>
      </c>
      <c r="FMK28" s="91" t="s">
        <v>32</v>
      </c>
      <c r="FML28" s="92">
        <v>1</v>
      </c>
      <c r="FMM28" s="87">
        <v>0</v>
      </c>
      <c r="FMN28" s="59">
        <f t="shared" si="266"/>
        <v>0</v>
      </c>
      <c r="FMO28" s="1"/>
      <c r="FMP28" s="89">
        <v>5</v>
      </c>
      <c r="FMQ28" s="93" t="s">
        <v>65</v>
      </c>
      <c r="FMR28" s="58" t="s">
        <v>58</v>
      </c>
      <c r="FMS28" s="91" t="s">
        <v>32</v>
      </c>
      <c r="FMT28" s="92">
        <v>1</v>
      </c>
      <c r="FMU28" s="87">
        <v>0</v>
      </c>
      <c r="FMV28" s="59">
        <f t="shared" si="266"/>
        <v>0</v>
      </c>
      <c r="FMW28" s="1"/>
      <c r="FMX28" s="89">
        <v>5</v>
      </c>
      <c r="FMY28" s="93" t="s">
        <v>65</v>
      </c>
      <c r="FMZ28" s="58" t="s">
        <v>58</v>
      </c>
      <c r="FNA28" s="91" t="s">
        <v>32</v>
      </c>
      <c r="FNB28" s="92">
        <v>1</v>
      </c>
      <c r="FNC28" s="87">
        <v>0</v>
      </c>
      <c r="FND28" s="59">
        <f t="shared" si="267"/>
        <v>0</v>
      </c>
      <c r="FNE28" s="1"/>
      <c r="FNF28" s="89">
        <v>5</v>
      </c>
      <c r="FNG28" s="93" t="s">
        <v>65</v>
      </c>
      <c r="FNH28" s="58" t="s">
        <v>58</v>
      </c>
      <c r="FNI28" s="91" t="s">
        <v>32</v>
      </c>
      <c r="FNJ28" s="92">
        <v>1</v>
      </c>
      <c r="FNK28" s="87">
        <v>0</v>
      </c>
      <c r="FNL28" s="59">
        <f t="shared" si="267"/>
        <v>0</v>
      </c>
      <c r="FNM28" s="1"/>
      <c r="FNN28" s="89">
        <v>5</v>
      </c>
      <c r="FNO28" s="93" t="s">
        <v>65</v>
      </c>
      <c r="FNP28" s="58" t="s">
        <v>58</v>
      </c>
      <c r="FNQ28" s="91" t="s">
        <v>32</v>
      </c>
      <c r="FNR28" s="92">
        <v>1</v>
      </c>
      <c r="FNS28" s="87">
        <v>0</v>
      </c>
      <c r="FNT28" s="59">
        <f t="shared" si="268"/>
        <v>0</v>
      </c>
      <c r="FNU28" s="1"/>
      <c r="FNV28" s="89">
        <v>5</v>
      </c>
      <c r="FNW28" s="93" t="s">
        <v>65</v>
      </c>
      <c r="FNX28" s="58" t="s">
        <v>58</v>
      </c>
      <c r="FNY28" s="91" t="s">
        <v>32</v>
      </c>
      <c r="FNZ28" s="92">
        <v>1</v>
      </c>
      <c r="FOA28" s="87">
        <v>0</v>
      </c>
      <c r="FOB28" s="59">
        <f t="shared" si="268"/>
        <v>0</v>
      </c>
      <c r="FOC28" s="1"/>
      <c r="FOD28" s="89">
        <v>5</v>
      </c>
      <c r="FOE28" s="93" t="s">
        <v>65</v>
      </c>
      <c r="FOF28" s="58" t="s">
        <v>58</v>
      </c>
      <c r="FOG28" s="91" t="s">
        <v>32</v>
      </c>
      <c r="FOH28" s="92">
        <v>1</v>
      </c>
      <c r="FOI28" s="87">
        <v>0</v>
      </c>
      <c r="FOJ28" s="59">
        <f t="shared" si="269"/>
        <v>0</v>
      </c>
      <c r="FOK28" s="1"/>
      <c r="FOL28" s="89">
        <v>5</v>
      </c>
      <c r="FOM28" s="93" t="s">
        <v>65</v>
      </c>
      <c r="FON28" s="58" t="s">
        <v>58</v>
      </c>
      <c r="FOO28" s="91" t="s">
        <v>32</v>
      </c>
      <c r="FOP28" s="92">
        <v>1</v>
      </c>
      <c r="FOQ28" s="87">
        <v>0</v>
      </c>
      <c r="FOR28" s="59">
        <f t="shared" si="269"/>
        <v>0</v>
      </c>
      <c r="FOS28" s="1"/>
      <c r="FOT28" s="89">
        <v>5</v>
      </c>
      <c r="FOU28" s="93" t="s">
        <v>65</v>
      </c>
      <c r="FOV28" s="58" t="s">
        <v>58</v>
      </c>
      <c r="FOW28" s="91" t="s">
        <v>32</v>
      </c>
      <c r="FOX28" s="92">
        <v>1</v>
      </c>
      <c r="FOY28" s="87">
        <v>0</v>
      </c>
      <c r="FOZ28" s="59">
        <f t="shared" si="270"/>
        <v>0</v>
      </c>
      <c r="FPA28" s="1"/>
      <c r="FPB28" s="89">
        <v>5</v>
      </c>
      <c r="FPC28" s="93" t="s">
        <v>65</v>
      </c>
      <c r="FPD28" s="58" t="s">
        <v>58</v>
      </c>
      <c r="FPE28" s="91" t="s">
        <v>32</v>
      </c>
      <c r="FPF28" s="92">
        <v>1</v>
      </c>
      <c r="FPG28" s="87">
        <v>0</v>
      </c>
      <c r="FPH28" s="59">
        <f t="shared" si="270"/>
        <v>0</v>
      </c>
      <c r="FPI28" s="1"/>
      <c r="FPJ28" s="89">
        <v>5</v>
      </c>
      <c r="FPK28" s="93" t="s">
        <v>65</v>
      </c>
      <c r="FPL28" s="58" t="s">
        <v>58</v>
      </c>
      <c r="FPM28" s="91" t="s">
        <v>32</v>
      </c>
      <c r="FPN28" s="92">
        <v>1</v>
      </c>
      <c r="FPO28" s="87">
        <v>0</v>
      </c>
      <c r="FPP28" s="59">
        <f t="shared" si="271"/>
        <v>0</v>
      </c>
      <c r="FPQ28" s="1"/>
      <c r="FPR28" s="89">
        <v>5</v>
      </c>
      <c r="FPS28" s="93" t="s">
        <v>65</v>
      </c>
      <c r="FPT28" s="58" t="s">
        <v>58</v>
      </c>
      <c r="FPU28" s="91" t="s">
        <v>32</v>
      </c>
      <c r="FPV28" s="92">
        <v>1</v>
      </c>
      <c r="FPW28" s="87">
        <v>0</v>
      </c>
      <c r="FPX28" s="59">
        <f t="shared" si="271"/>
        <v>0</v>
      </c>
      <c r="FPY28" s="1"/>
      <c r="FPZ28" s="89">
        <v>5</v>
      </c>
      <c r="FQA28" s="93" t="s">
        <v>65</v>
      </c>
      <c r="FQB28" s="58" t="s">
        <v>58</v>
      </c>
      <c r="FQC28" s="91" t="s">
        <v>32</v>
      </c>
      <c r="FQD28" s="92">
        <v>1</v>
      </c>
      <c r="FQE28" s="87">
        <v>0</v>
      </c>
      <c r="FQF28" s="59">
        <f t="shared" si="272"/>
        <v>0</v>
      </c>
      <c r="FQG28" s="1"/>
      <c r="FQH28" s="89">
        <v>5</v>
      </c>
      <c r="FQI28" s="93" t="s">
        <v>65</v>
      </c>
      <c r="FQJ28" s="58" t="s">
        <v>58</v>
      </c>
      <c r="FQK28" s="91" t="s">
        <v>32</v>
      </c>
      <c r="FQL28" s="92">
        <v>1</v>
      </c>
      <c r="FQM28" s="87">
        <v>0</v>
      </c>
      <c r="FQN28" s="59">
        <f t="shared" si="272"/>
        <v>0</v>
      </c>
      <c r="FQO28" s="1"/>
      <c r="FQP28" s="89">
        <v>5</v>
      </c>
      <c r="FQQ28" s="93" t="s">
        <v>65</v>
      </c>
      <c r="FQR28" s="58" t="s">
        <v>58</v>
      </c>
      <c r="FQS28" s="91" t="s">
        <v>32</v>
      </c>
      <c r="FQT28" s="92">
        <v>1</v>
      </c>
      <c r="FQU28" s="87">
        <v>0</v>
      </c>
      <c r="FQV28" s="59">
        <f t="shared" si="273"/>
        <v>0</v>
      </c>
      <c r="FQW28" s="1"/>
      <c r="FQX28" s="89">
        <v>5</v>
      </c>
      <c r="FQY28" s="93" t="s">
        <v>65</v>
      </c>
      <c r="FQZ28" s="58" t="s">
        <v>58</v>
      </c>
      <c r="FRA28" s="91" t="s">
        <v>32</v>
      </c>
      <c r="FRB28" s="92">
        <v>1</v>
      </c>
      <c r="FRC28" s="87">
        <v>0</v>
      </c>
      <c r="FRD28" s="59">
        <f t="shared" si="273"/>
        <v>0</v>
      </c>
      <c r="FRE28" s="1"/>
      <c r="FRF28" s="89">
        <v>5</v>
      </c>
      <c r="FRG28" s="93" t="s">
        <v>65</v>
      </c>
      <c r="FRH28" s="58" t="s">
        <v>58</v>
      </c>
      <c r="FRI28" s="91" t="s">
        <v>32</v>
      </c>
      <c r="FRJ28" s="92">
        <v>1</v>
      </c>
      <c r="FRK28" s="87">
        <v>0</v>
      </c>
      <c r="FRL28" s="59">
        <f t="shared" si="274"/>
        <v>0</v>
      </c>
      <c r="FRM28" s="1"/>
      <c r="FRN28" s="89">
        <v>5</v>
      </c>
      <c r="FRO28" s="93" t="s">
        <v>65</v>
      </c>
      <c r="FRP28" s="58" t="s">
        <v>58</v>
      </c>
      <c r="FRQ28" s="91" t="s">
        <v>32</v>
      </c>
      <c r="FRR28" s="92">
        <v>1</v>
      </c>
      <c r="FRS28" s="87">
        <v>0</v>
      </c>
      <c r="FRT28" s="59">
        <f t="shared" si="274"/>
        <v>0</v>
      </c>
      <c r="FRU28" s="1"/>
      <c r="FRV28" s="89">
        <v>5</v>
      </c>
      <c r="FRW28" s="93" t="s">
        <v>65</v>
      </c>
      <c r="FRX28" s="58" t="s">
        <v>58</v>
      </c>
      <c r="FRY28" s="91" t="s">
        <v>32</v>
      </c>
      <c r="FRZ28" s="92">
        <v>1</v>
      </c>
      <c r="FSA28" s="87">
        <v>0</v>
      </c>
      <c r="FSB28" s="59">
        <f t="shared" si="275"/>
        <v>0</v>
      </c>
      <c r="FSC28" s="1"/>
      <c r="FSD28" s="89">
        <v>5</v>
      </c>
      <c r="FSE28" s="93" t="s">
        <v>65</v>
      </c>
      <c r="FSF28" s="58" t="s">
        <v>58</v>
      </c>
      <c r="FSG28" s="91" t="s">
        <v>32</v>
      </c>
      <c r="FSH28" s="92">
        <v>1</v>
      </c>
      <c r="FSI28" s="87">
        <v>0</v>
      </c>
      <c r="FSJ28" s="59">
        <f t="shared" si="275"/>
        <v>0</v>
      </c>
      <c r="FSK28" s="1"/>
      <c r="FSL28" s="89">
        <v>5</v>
      </c>
      <c r="FSM28" s="93" t="s">
        <v>65</v>
      </c>
      <c r="FSN28" s="58" t="s">
        <v>58</v>
      </c>
      <c r="FSO28" s="91" t="s">
        <v>32</v>
      </c>
      <c r="FSP28" s="92">
        <v>1</v>
      </c>
      <c r="FSQ28" s="87">
        <v>0</v>
      </c>
      <c r="FSR28" s="59">
        <f t="shared" si="276"/>
        <v>0</v>
      </c>
      <c r="FSS28" s="1"/>
      <c r="FST28" s="89">
        <v>5</v>
      </c>
      <c r="FSU28" s="93" t="s">
        <v>65</v>
      </c>
      <c r="FSV28" s="58" t="s">
        <v>58</v>
      </c>
      <c r="FSW28" s="91" t="s">
        <v>32</v>
      </c>
      <c r="FSX28" s="92">
        <v>1</v>
      </c>
      <c r="FSY28" s="87">
        <v>0</v>
      </c>
      <c r="FSZ28" s="59">
        <f t="shared" si="276"/>
        <v>0</v>
      </c>
      <c r="FTA28" s="1"/>
      <c r="FTB28" s="89">
        <v>5</v>
      </c>
      <c r="FTC28" s="93" t="s">
        <v>65</v>
      </c>
      <c r="FTD28" s="58" t="s">
        <v>58</v>
      </c>
      <c r="FTE28" s="91" t="s">
        <v>32</v>
      </c>
      <c r="FTF28" s="92">
        <v>1</v>
      </c>
      <c r="FTG28" s="87">
        <v>0</v>
      </c>
      <c r="FTH28" s="59">
        <f t="shared" si="277"/>
        <v>0</v>
      </c>
      <c r="FTI28" s="1"/>
      <c r="FTJ28" s="89">
        <v>5</v>
      </c>
      <c r="FTK28" s="93" t="s">
        <v>65</v>
      </c>
      <c r="FTL28" s="58" t="s">
        <v>58</v>
      </c>
      <c r="FTM28" s="91" t="s">
        <v>32</v>
      </c>
      <c r="FTN28" s="92">
        <v>1</v>
      </c>
      <c r="FTO28" s="87">
        <v>0</v>
      </c>
      <c r="FTP28" s="59">
        <f t="shared" si="277"/>
        <v>0</v>
      </c>
      <c r="FTQ28" s="1"/>
      <c r="FTR28" s="89">
        <v>5</v>
      </c>
      <c r="FTS28" s="93" t="s">
        <v>65</v>
      </c>
      <c r="FTT28" s="58" t="s">
        <v>58</v>
      </c>
      <c r="FTU28" s="91" t="s">
        <v>32</v>
      </c>
      <c r="FTV28" s="92">
        <v>1</v>
      </c>
      <c r="FTW28" s="87">
        <v>0</v>
      </c>
      <c r="FTX28" s="59">
        <f t="shared" si="278"/>
        <v>0</v>
      </c>
      <c r="FTY28" s="1"/>
      <c r="FTZ28" s="89">
        <v>5</v>
      </c>
      <c r="FUA28" s="93" t="s">
        <v>65</v>
      </c>
      <c r="FUB28" s="58" t="s">
        <v>58</v>
      </c>
      <c r="FUC28" s="91" t="s">
        <v>32</v>
      </c>
      <c r="FUD28" s="92">
        <v>1</v>
      </c>
      <c r="FUE28" s="87">
        <v>0</v>
      </c>
      <c r="FUF28" s="59">
        <f t="shared" si="278"/>
        <v>0</v>
      </c>
      <c r="FUG28" s="1"/>
      <c r="FUH28" s="89">
        <v>5</v>
      </c>
      <c r="FUI28" s="93" t="s">
        <v>65</v>
      </c>
      <c r="FUJ28" s="58" t="s">
        <v>58</v>
      </c>
      <c r="FUK28" s="91" t="s">
        <v>32</v>
      </c>
      <c r="FUL28" s="92">
        <v>1</v>
      </c>
      <c r="FUM28" s="87">
        <v>0</v>
      </c>
      <c r="FUN28" s="59">
        <f t="shared" si="279"/>
        <v>0</v>
      </c>
      <c r="FUO28" s="1"/>
      <c r="FUP28" s="89">
        <v>5</v>
      </c>
      <c r="FUQ28" s="93" t="s">
        <v>65</v>
      </c>
      <c r="FUR28" s="58" t="s">
        <v>58</v>
      </c>
      <c r="FUS28" s="91" t="s">
        <v>32</v>
      </c>
      <c r="FUT28" s="92">
        <v>1</v>
      </c>
      <c r="FUU28" s="87">
        <v>0</v>
      </c>
      <c r="FUV28" s="59">
        <f t="shared" si="279"/>
        <v>0</v>
      </c>
      <c r="FUW28" s="1"/>
      <c r="FUX28" s="89">
        <v>5</v>
      </c>
      <c r="FUY28" s="93" t="s">
        <v>65</v>
      </c>
      <c r="FUZ28" s="58" t="s">
        <v>58</v>
      </c>
      <c r="FVA28" s="91" t="s">
        <v>32</v>
      </c>
      <c r="FVB28" s="92">
        <v>1</v>
      </c>
      <c r="FVC28" s="87">
        <v>0</v>
      </c>
      <c r="FVD28" s="59">
        <f t="shared" si="280"/>
        <v>0</v>
      </c>
      <c r="FVE28" s="1"/>
      <c r="FVF28" s="89">
        <v>5</v>
      </c>
      <c r="FVG28" s="93" t="s">
        <v>65</v>
      </c>
      <c r="FVH28" s="58" t="s">
        <v>58</v>
      </c>
      <c r="FVI28" s="91" t="s">
        <v>32</v>
      </c>
      <c r="FVJ28" s="92">
        <v>1</v>
      </c>
      <c r="FVK28" s="87">
        <v>0</v>
      </c>
      <c r="FVL28" s="59">
        <f t="shared" si="280"/>
        <v>0</v>
      </c>
      <c r="FVM28" s="1"/>
      <c r="FVN28" s="89">
        <v>5</v>
      </c>
      <c r="FVO28" s="93" t="s">
        <v>65</v>
      </c>
      <c r="FVP28" s="58" t="s">
        <v>58</v>
      </c>
      <c r="FVQ28" s="91" t="s">
        <v>32</v>
      </c>
      <c r="FVR28" s="92">
        <v>1</v>
      </c>
      <c r="FVS28" s="87">
        <v>0</v>
      </c>
      <c r="FVT28" s="59">
        <f t="shared" si="281"/>
        <v>0</v>
      </c>
      <c r="FVU28" s="1"/>
      <c r="FVV28" s="89">
        <v>5</v>
      </c>
      <c r="FVW28" s="93" t="s">
        <v>65</v>
      </c>
      <c r="FVX28" s="58" t="s">
        <v>58</v>
      </c>
      <c r="FVY28" s="91" t="s">
        <v>32</v>
      </c>
      <c r="FVZ28" s="92">
        <v>1</v>
      </c>
      <c r="FWA28" s="87">
        <v>0</v>
      </c>
      <c r="FWB28" s="59">
        <f t="shared" si="281"/>
        <v>0</v>
      </c>
      <c r="FWC28" s="1"/>
      <c r="FWD28" s="89">
        <v>5</v>
      </c>
      <c r="FWE28" s="93" t="s">
        <v>65</v>
      </c>
      <c r="FWF28" s="58" t="s">
        <v>58</v>
      </c>
      <c r="FWG28" s="91" t="s">
        <v>32</v>
      </c>
      <c r="FWH28" s="92">
        <v>1</v>
      </c>
      <c r="FWI28" s="87">
        <v>0</v>
      </c>
      <c r="FWJ28" s="59">
        <f t="shared" si="282"/>
        <v>0</v>
      </c>
      <c r="FWK28" s="1"/>
      <c r="FWL28" s="89">
        <v>5</v>
      </c>
      <c r="FWM28" s="93" t="s">
        <v>65</v>
      </c>
      <c r="FWN28" s="58" t="s">
        <v>58</v>
      </c>
      <c r="FWO28" s="91" t="s">
        <v>32</v>
      </c>
      <c r="FWP28" s="92">
        <v>1</v>
      </c>
      <c r="FWQ28" s="87">
        <v>0</v>
      </c>
      <c r="FWR28" s="59">
        <f t="shared" si="282"/>
        <v>0</v>
      </c>
      <c r="FWS28" s="1"/>
      <c r="FWT28" s="89">
        <v>5</v>
      </c>
      <c r="FWU28" s="93" t="s">
        <v>65</v>
      </c>
      <c r="FWV28" s="58" t="s">
        <v>58</v>
      </c>
      <c r="FWW28" s="91" t="s">
        <v>32</v>
      </c>
      <c r="FWX28" s="92">
        <v>1</v>
      </c>
      <c r="FWY28" s="87">
        <v>0</v>
      </c>
      <c r="FWZ28" s="59">
        <f t="shared" si="283"/>
        <v>0</v>
      </c>
      <c r="FXA28" s="1"/>
      <c r="FXB28" s="89">
        <v>5</v>
      </c>
      <c r="FXC28" s="93" t="s">
        <v>65</v>
      </c>
      <c r="FXD28" s="58" t="s">
        <v>58</v>
      </c>
      <c r="FXE28" s="91" t="s">
        <v>32</v>
      </c>
      <c r="FXF28" s="92">
        <v>1</v>
      </c>
      <c r="FXG28" s="87">
        <v>0</v>
      </c>
      <c r="FXH28" s="59">
        <f t="shared" si="283"/>
        <v>0</v>
      </c>
      <c r="FXI28" s="1"/>
      <c r="FXJ28" s="89">
        <v>5</v>
      </c>
      <c r="FXK28" s="93" t="s">
        <v>65</v>
      </c>
      <c r="FXL28" s="58" t="s">
        <v>58</v>
      </c>
      <c r="FXM28" s="91" t="s">
        <v>32</v>
      </c>
      <c r="FXN28" s="92">
        <v>1</v>
      </c>
      <c r="FXO28" s="87">
        <v>0</v>
      </c>
      <c r="FXP28" s="59">
        <f t="shared" si="284"/>
        <v>0</v>
      </c>
      <c r="FXQ28" s="1"/>
      <c r="FXR28" s="89">
        <v>5</v>
      </c>
      <c r="FXS28" s="93" t="s">
        <v>65</v>
      </c>
      <c r="FXT28" s="58" t="s">
        <v>58</v>
      </c>
      <c r="FXU28" s="91" t="s">
        <v>32</v>
      </c>
      <c r="FXV28" s="92">
        <v>1</v>
      </c>
      <c r="FXW28" s="87">
        <v>0</v>
      </c>
      <c r="FXX28" s="59">
        <f t="shared" si="284"/>
        <v>0</v>
      </c>
      <c r="FXY28" s="1"/>
      <c r="FXZ28" s="89">
        <v>5</v>
      </c>
      <c r="FYA28" s="93" t="s">
        <v>65</v>
      </c>
      <c r="FYB28" s="58" t="s">
        <v>58</v>
      </c>
      <c r="FYC28" s="91" t="s">
        <v>32</v>
      </c>
      <c r="FYD28" s="92">
        <v>1</v>
      </c>
      <c r="FYE28" s="87">
        <v>0</v>
      </c>
      <c r="FYF28" s="59">
        <f t="shared" si="285"/>
        <v>0</v>
      </c>
      <c r="FYG28" s="1"/>
      <c r="FYH28" s="89">
        <v>5</v>
      </c>
      <c r="FYI28" s="93" t="s">
        <v>65</v>
      </c>
      <c r="FYJ28" s="58" t="s">
        <v>58</v>
      </c>
      <c r="FYK28" s="91" t="s">
        <v>32</v>
      </c>
      <c r="FYL28" s="92">
        <v>1</v>
      </c>
      <c r="FYM28" s="87">
        <v>0</v>
      </c>
      <c r="FYN28" s="59">
        <f t="shared" si="285"/>
        <v>0</v>
      </c>
      <c r="FYO28" s="1"/>
      <c r="FYP28" s="89">
        <v>5</v>
      </c>
      <c r="FYQ28" s="93" t="s">
        <v>65</v>
      </c>
      <c r="FYR28" s="58" t="s">
        <v>58</v>
      </c>
      <c r="FYS28" s="91" t="s">
        <v>32</v>
      </c>
      <c r="FYT28" s="92">
        <v>1</v>
      </c>
      <c r="FYU28" s="87">
        <v>0</v>
      </c>
      <c r="FYV28" s="59">
        <f t="shared" si="286"/>
        <v>0</v>
      </c>
      <c r="FYW28" s="1"/>
      <c r="FYX28" s="89">
        <v>5</v>
      </c>
      <c r="FYY28" s="93" t="s">
        <v>65</v>
      </c>
      <c r="FYZ28" s="58" t="s">
        <v>58</v>
      </c>
      <c r="FZA28" s="91" t="s">
        <v>32</v>
      </c>
      <c r="FZB28" s="92">
        <v>1</v>
      </c>
      <c r="FZC28" s="87">
        <v>0</v>
      </c>
      <c r="FZD28" s="59">
        <f t="shared" si="286"/>
        <v>0</v>
      </c>
      <c r="FZE28" s="1"/>
      <c r="FZF28" s="89">
        <v>5</v>
      </c>
      <c r="FZG28" s="93" t="s">
        <v>65</v>
      </c>
      <c r="FZH28" s="58" t="s">
        <v>58</v>
      </c>
      <c r="FZI28" s="91" t="s">
        <v>32</v>
      </c>
      <c r="FZJ28" s="92">
        <v>1</v>
      </c>
      <c r="FZK28" s="87">
        <v>0</v>
      </c>
      <c r="FZL28" s="59">
        <f t="shared" si="287"/>
        <v>0</v>
      </c>
      <c r="FZM28" s="1"/>
      <c r="FZN28" s="89">
        <v>5</v>
      </c>
      <c r="FZO28" s="93" t="s">
        <v>65</v>
      </c>
      <c r="FZP28" s="58" t="s">
        <v>58</v>
      </c>
      <c r="FZQ28" s="91" t="s">
        <v>32</v>
      </c>
      <c r="FZR28" s="92">
        <v>1</v>
      </c>
      <c r="FZS28" s="87">
        <v>0</v>
      </c>
      <c r="FZT28" s="59">
        <f t="shared" si="287"/>
        <v>0</v>
      </c>
      <c r="FZU28" s="1"/>
      <c r="FZV28" s="89">
        <v>5</v>
      </c>
      <c r="FZW28" s="93" t="s">
        <v>65</v>
      </c>
      <c r="FZX28" s="58" t="s">
        <v>58</v>
      </c>
      <c r="FZY28" s="91" t="s">
        <v>32</v>
      </c>
      <c r="FZZ28" s="92">
        <v>1</v>
      </c>
      <c r="GAA28" s="87">
        <v>0</v>
      </c>
      <c r="GAB28" s="59">
        <f t="shared" si="288"/>
        <v>0</v>
      </c>
      <c r="GAC28" s="1"/>
      <c r="GAD28" s="89">
        <v>5</v>
      </c>
      <c r="GAE28" s="93" t="s">
        <v>65</v>
      </c>
      <c r="GAF28" s="58" t="s">
        <v>58</v>
      </c>
      <c r="GAG28" s="91" t="s">
        <v>32</v>
      </c>
      <c r="GAH28" s="92">
        <v>1</v>
      </c>
      <c r="GAI28" s="87">
        <v>0</v>
      </c>
      <c r="GAJ28" s="59">
        <f t="shared" si="288"/>
        <v>0</v>
      </c>
      <c r="GAK28" s="1"/>
      <c r="GAL28" s="89">
        <v>5</v>
      </c>
      <c r="GAM28" s="93" t="s">
        <v>65</v>
      </c>
      <c r="GAN28" s="58" t="s">
        <v>58</v>
      </c>
      <c r="GAO28" s="91" t="s">
        <v>32</v>
      </c>
      <c r="GAP28" s="92">
        <v>1</v>
      </c>
      <c r="GAQ28" s="87">
        <v>0</v>
      </c>
      <c r="GAR28" s="59">
        <f t="shared" si="289"/>
        <v>0</v>
      </c>
      <c r="GAS28" s="1"/>
      <c r="GAT28" s="89">
        <v>5</v>
      </c>
      <c r="GAU28" s="93" t="s">
        <v>65</v>
      </c>
      <c r="GAV28" s="58" t="s">
        <v>58</v>
      </c>
      <c r="GAW28" s="91" t="s">
        <v>32</v>
      </c>
      <c r="GAX28" s="92">
        <v>1</v>
      </c>
      <c r="GAY28" s="87">
        <v>0</v>
      </c>
      <c r="GAZ28" s="59">
        <f t="shared" si="289"/>
        <v>0</v>
      </c>
      <c r="GBA28" s="1"/>
      <c r="GBB28" s="89">
        <v>5</v>
      </c>
      <c r="GBC28" s="93" t="s">
        <v>65</v>
      </c>
      <c r="GBD28" s="58" t="s">
        <v>58</v>
      </c>
      <c r="GBE28" s="91" t="s">
        <v>32</v>
      </c>
      <c r="GBF28" s="92">
        <v>1</v>
      </c>
      <c r="GBG28" s="87">
        <v>0</v>
      </c>
      <c r="GBH28" s="59">
        <f t="shared" si="290"/>
        <v>0</v>
      </c>
      <c r="GBI28" s="1"/>
      <c r="GBJ28" s="89">
        <v>5</v>
      </c>
      <c r="GBK28" s="93" t="s">
        <v>65</v>
      </c>
      <c r="GBL28" s="58" t="s">
        <v>58</v>
      </c>
      <c r="GBM28" s="91" t="s">
        <v>32</v>
      </c>
      <c r="GBN28" s="92">
        <v>1</v>
      </c>
      <c r="GBO28" s="87">
        <v>0</v>
      </c>
      <c r="GBP28" s="59">
        <f t="shared" si="290"/>
        <v>0</v>
      </c>
      <c r="GBQ28" s="1"/>
      <c r="GBR28" s="89">
        <v>5</v>
      </c>
      <c r="GBS28" s="93" t="s">
        <v>65</v>
      </c>
      <c r="GBT28" s="58" t="s">
        <v>58</v>
      </c>
      <c r="GBU28" s="91" t="s">
        <v>32</v>
      </c>
      <c r="GBV28" s="92">
        <v>1</v>
      </c>
      <c r="GBW28" s="87">
        <v>0</v>
      </c>
      <c r="GBX28" s="59">
        <f t="shared" si="291"/>
        <v>0</v>
      </c>
      <c r="GBY28" s="1"/>
      <c r="GBZ28" s="89">
        <v>5</v>
      </c>
      <c r="GCA28" s="93" t="s">
        <v>65</v>
      </c>
      <c r="GCB28" s="58" t="s">
        <v>58</v>
      </c>
      <c r="GCC28" s="91" t="s">
        <v>32</v>
      </c>
      <c r="GCD28" s="92">
        <v>1</v>
      </c>
      <c r="GCE28" s="87">
        <v>0</v>
      </c>
      <c r="GCF28" s="59">
        <f t="shared" si="291"/>
        <v>0</v>
      </c>
      <c r="GCG28" s="1"/>
      <c r="GCH28" s="89">
        <v>5</v>
      </c>
      <c r="GCI28" s="93" t="s">
        <v>65</v>
      </c>
      <c r="GCJ28" s="58" t="s">
        <v>58</v>
      </c>
      <c r="GCK28" s="91" t="s">
        <v>32</v>
      </c>
      <c r="GCL28" s="92">
        <v>1</v>
      </c>
      <c r="GCM28" s="87">
        <v>0</v>
      </c>
      <c r="GCN28" s="59">
        <f t="shared" si="292"/>
        <v>0</v>
      </c>
      <c r="GCO28" s="1"/>
      <c r="GCP28" s="89">
        <v>5</v>
      </c>
      <c r="GCQ28" s="93" t="s">
        <v>65</v>
      </c>
      <c r="GCR28" s="58" t="s">
        <v>58</v>
      </c>
      <c r="GCS28" s="91" t="s">
        <v>32</v>
      </c>
      <c r="GCT28" s="92">
        <v>1</v>
      </c>
      <c r="GCU28" s="87">
        <v>0</v>
      </c>
      <c r="GCV28" s="59">
        <f t="shared" si="292"/>
        <v>0</v>
      </c>
      <c r="GCW28" s="1"/>
      <c r="GCX28" s="89">
        <v>5</v>
      </c>
      <c r="GCY28" s="93" t="s">
        <v>65</v>
      </c>
      <c r="GCZ28" s="58" t="s">
        <v>58</v>
      </c>
      <c r="GDA28" s="91" t="s">
        <v>32</v>
      </c>
      <c r="GDB28" s="92">
        <v>1</v>
      </c>
      <c r="GDC28" s="87">
        <v>0</v>
      </c>
      <c r="GDD28" s="59">
        <f t="shared" si="293"/>
        <v>0</v>
      </c>
      <c r="GDE28" s="1"/>
      <c r="GDF28" s="89">
        <v>5</v>
      </c>
      <c r="GDG28" s="93" t="s">
        <v>65</v>
      </c>
      <c r="GDH28" s="58" t="s">
        <v>58</v>
      </c>
      <c r="GDI28" s="91" t="s">
        <v>32</v>
      </c>
      <c r="GDJ28" s="92">
        <v>1</v>
      </c>
      <c r="GDK28" s="87">
        <v>0</v>
      </c>
      <c r="GDL28" s="59">
        <f t="shared" si="293"/>
        <v>0</v>
      </c>
      <c r="GDM28" s="1"/>
      <c r="GDN28" s="89">
        <v>5</v>
      </c>
      <c r="GDO28" s="93" t="s">
        <v>65</v>
      </c>
      <c r="GDP28" s="58" t="s">
        <v>58</v>
      </c>
      <c r="GDQ28" s="91" t="s">
        <v>32</v>
      </c>
      <c r="GDR28" s="92">
        <v>1</v>
      </c>
      <c r="GDS28" s="87">
        <v>0</v>
      </c>
      <c r="GDT28" s="59">
        <f t="shared" si="294"/>
        <v>0</v>
      </c>
      <c r="GDU28" s="1"/>
      <c r="GDV28" s="89">
        <v>5</v>
      </c>
      <c r="GDW28" s="93" t="s">
        <v>65</v>
      </c>
      <c r="GDX28" s="58" t="s">
        <v>58</v>
      </c>
      <c r="GDY28" s="91" t="s">
        <v>32</v>
      </c>
      <c r="GDZ28" s="92">
        <v>1</v>
      </c>
      <c r="GEA28" s="87">
        <v>0</v>
      </c>
      <c r="GEB28" s="59">
        <f t="shared" si="294"/>
        <v>0</v>
      </c>
      <c r="GEC28" s="1"/>
      <c r="GED28" s="89">
        <v>5</v>
      </c>
      <c r="GEE28" s="93" t="s">
        <v>65</v>
      </c>
      <c r="GEF28" s="58" t="s">
        <v>58</v>
      </c>
      <c r="GEG28" s="91" t="s">
        <v>32</v>
      </c>
      <c r="GEH28" s="92">
        <v>1</v>
      </c>
      <c r="GEI28" s="87">
        <v>0</v>
      </c>
      <c r="GEJ28" s="59">
        <f t="shared" si="295"/>
        <v>0</v>
      </c>
      <c r="GEK28" s="1"/>
      <c r="GEL28" s="89">
        <v>5</v>
      </c>
      <c r="GEM28" s="93" t="s">
        <v>65</v>
      </c>
      <c r="GEN28" s="58" t="s">
        <v>58</v>
      </c>
      <c r="GEO28" s="91" t="s">
        <v>32</v>
      </c>
      <c r="GEP28" s="92">
        <v>1</v>
      </c>
      <c r="GEQ28" s="87">
        <v>0</v>
      </c>
      <c r="GER28" s="59">
        <f t="shared" si="295"/>
        <v>0</v>
      </c>
      <c r="GES28" s="1"/>
      <c r="GET28" s="89">
        <v>5</v>
      </c>
      <c r="GEU28" s="93" t="s">
        <v>65</v>
      </c>
      <c r="GEV28" s="58" t="s">
        <v>58</v>
      </c>
      <c r="GEW28" s="91" t="s">
        <v>32</v>
      </c>
      <c r="GEX28" s="92">
        <v>1</v>
      </c>
      <c r="GEY28" s="87">
        <v>0</v>
      </c>
      <c r="GEZ28" s="59">
        <f t="shared" si="296"/>
        <v>0</v>
      </c>
      <c r="GFA28" s="1"/>
      <c r="GFB28" s="89">
        <v>5</v>
      </c>
      <c r="GFC28" s="93" t="s">
        <v>65</v>
      </c>
      <c r="GFD28" s="58" t="s">
        <v>58</v>
      </c>
      <c r="GFE28" s="91" t="s">
        <v>32</v>
      </c>
      <c r="GFF28" s="92">
        <v>1</v>
      </c>
      <c r="GFG28" s="87">
        <v>0</v>
      </c>
      <c r="GFH28" s="59">
        <f t="shared" si="296"/>
        <v>0</v>
      </c>
      <c r="GFI28" s="1"/>
      <c r="GFJ28" s="89">
        <v>5</v>
      </c>
      <c r="GFK28" s="93" t="s">
        <v>65</v>
      </c>
      <c r="GFL28" s="58" t="s">
        <v>58</v>
      </c>
      <c r="GFM28" s="91" t="s">
        <v>32</v>
      </c>
      <c r="GFN28" s="92">
        <v>1</v>
      </c>
      <c r="GFO28" s="87">
        <v>0</v>
      </c>
      <c r="GFP28" s="59">
        <f t="shared" si="297"/>
        <v>0</v>
      </c>
      <c r="GFQ28" s="1"/>
      <c r="GFR28" s="89">
        <v>5</v>
      </c>
      <c r="GFS28" s="93" t="s">
        <v>65</v>
      </c>
      <c r="GFT28" s="58" t="s">
        <v>58</v>
      </c>
      <c r="GFU28" s="91" t="s">
        <v>32</v>
      </c>
      <c r="GFV28" s="92">
        <v>1</v>
      </c>
      <c r="GFW28" s="87">
        <v>0</v>
      </c>
      <c r="GFX28" s="59">
        <f t="shared" si="297"/>
        <v>0</v>
      </c>
      <c r="GFY28" s="1"/>
      <c r="GFZ28" s="89">
        <v>5</v>
      </c>
      <c r="GGA28" s="93" t="s">
        <v>65</v>
      </c>
      <c r="GGB28" s="58" t="s">
        <v>58</v>
      </c>
      <c r="GGC28" s="91" t="s">
        <v>32</v>
      </c>
      <c r="GGD28" s="92">
        <v>1</v>
      </c>
      <c r="GGE28" s="87">
        <v>0</v>
      </c>
      <c r="GGF28" s="59">
        <f t="shared" si="298"/>
        <v>0</v>
      </c>
      <c r="GGG28" s="1"/>
      <c r="GGH28" s="89">
        <v>5</v>
      </c>
      <c r="GGI28" s="93" t="s">
        <v>65</v>
      </c>
      <c r="GGJ28" s="58" t="s">
        <v>58</v>
      </c>
      <c r="GGK28" s="91" t="s">
        <v>32</v>
      </c>
      <c r="GGL28" s="92">
        <v>1</v>
      </c>
      <c r="GGM28" s="87">
        <v>0</v>
      </c>
      <c r="GGN28" s="59">
        <f t="shared" si="298"/>
        <v>0</v>
      </c>
      <c r="GGO28" s="1"/>
      <c r="GGP28" s="89">
        <v>5</v>
      </c>
      <c r="GGQ28" s="93" t="s">
        <v>65</v>
      </c>
      <c r="GGR28" s="58" t="s">
        <v>58</v>
      </c>
      <c r="GGS28" s="91" t="s">
        <v>32</v>
      </c>
      <c r="GGT28" s="92">
        <v>1</v>
      </c>
      <c r="GGU28" s="87">
        <v>0</v>
      </c>
      <c r="GGV28" s="59">
        <f t="shared" si="299"/>
        <v>0</v>
      </c>
      <c r="GGW28" s="1"/>
      <c r="GGX28" s="89">
        <v>5</v>
      </c>
      <c r="GGY28" s="93" t="s">
        <v>65</v>
      </c>
      <c r="GGZ28" s="58" t="s">
        <v>58</v>
      </c>
      <c r="GHA28" s="91" t="s">
        <v>32</v>
      </c>
      <c r="GHB28" s="92">
        <v>1</v>
      </c>
      <c r="GHC28" s="87">
        <v>0</v>
      </c>
      <c r="GHD28" s="59">
        <f t="shared" si="299"/>
        <v>0</v>
      </c>
      <c r="GHE28" s="1"/>
      <c r="GHF28" s="89">
        <v>5</v>
      </c>
      <c r="GHG28" s="93" t="s">
        <v>65</v>
      </c>
      <c r="GHH28" s="58" t="s">
        <v>58</v>
      </c>
      <c r="GHI28" s="91" t="s">
        <v>32</v>
      </c>
      <c r="GHJ28" s="92">
        <v>1</v>
      </c>
      <c r="GHK28" s="87">
        <v>0</v>
      </c>
      <c r="GHL28" s="59">
        <f t="shared" si="300"/>
        <v>0</v>
      </c>
      <c r="GHM28" s="1"/>
      <c r="GHN28" s="89">
        <v>5</v>
      </c>
      <c r="GHO28" s="93" t="s">
        <v>65</v>
      </c>
      <c r="GHP28" s="58" t="s">
        <v>58</v>
      </c>
      <c r="GHQ28" s="91" t="s">
        <v>32</v>
      </c>
      <c r="GHR28" s="92">
        <v>1</v>
      </c>
      <c r="GHS28" s="87">
        <v>0</v>
      </c>
      <c r="GHT28" s="59">
        <f t="shared" si="300"/>
        <v>0</v>
      </c>
      <c r="GHU28" s="1"/>
      <c r="GHV28" s="89">
        <v>5</v>
      </c>
      <c r="GHW28" s="93" t="s">
        <v>65</v>
      </c>
      <c r="GHX28" s="58" t="s">
        <v>58</v>
      </c>
      <c r="GHY28" s="91" t="s">
        <v>32</v>
      </c>
      <c r="GHZ28" s="92">
        <v>1</v>
      </c>
      <c r="GIA28" s="87">
        <v>0</v>
      </c>
      <c r="GIB28" s="59">
        <f t="shared" si="301"/>
        <v>0</v>
      </c>
      <c r="GIC28" s="1"/>
      <c r="GID28" s="89">
        <v>5</v>
      </c>
      <c r="GIE28" s="93" t="s">
        <v>65</v>
      </c>
      <c r="GIF28" s="58" t="s">
        <v>58</v>
      </c>
      <c r="GIG28" s="91" t="s">
        <v>32</v>
      </c>
      <c r="GIH28" s="92">
        <v>1</v>
      </c>
      <c r="GII28" s="87">
        <v>0</v>
      </c>
      <c r="GIJ28" s="59">
        <f t="shared" si="301"/>
        <v>0</v>
      </c>
      <c r="GIK28" s="1"/>
      <c r="GIL28" s="89">
        <v>5</v>
      </c>
      <c r="GIM28" s="93" t="s">
        <v>65</v>
      </c>
      <c r="GIN28" s="58" t="s">
        <v>58</v>
      </c>
      <c r="GIO28" s="91" t="s">
        <v>32</v>
      </c>
      <c r="GIP28" s="92">
        <v>1</v>
      </c>
      <c r="GIQ28" s="87">
        <v>0</v>
      </c>
      <c r="GIR28" s="59">
        <f t="shared" si="302"/>
        <v>0</v>
      </c>
      <c r="GIS28" s="1"/>
      <c r="GIT28" s="89">
        <v>5</v>
      </c>
      <c r="GIU28" s="93" t="s">
        <v>65</v>
      </c>
      <c r="GIV28" s="58" t="s">
        <v>58</v>
      </c>
      <c r="GIW28" s="91" t="s">
        <v>32</v>
      </c>
      <c r="GIX28" s="92">
        <v>1</v>
      </c>
      <c r="GIY28" s="87">
        <v>0</v>
      </c>
      <c r="GIZ28" s="59">
        <f t="shared" si="302"/>
        <v>0</v>
      </c>
      <c r="GJA28" s="1"/>
      <c r="GJB28" s="89">
        <v>5</v>
      </c>
      <c r="GJC28" s="93" t="s">
        <v>65</v>
      </c>
      <c r="GJD28" s="58" t="s">
        <v>58</v>
      </c>
      <c r="GJE28" s="91" t="s">
        <v>32</v>
      </c>
      <c r="GJF28" s="92">
        <v>1</v>
      </c>
      <c r="GJG28" s="87">
        <v>0</v>
      </c>
      <c r="GJH28" s="59">
        <f t="shared" si="303"/>
        <v>0</v>
      </c>
      <c r="GJI28" s="1"/>
      <c r="GJJ28" s="89">
        <v>5</v>
      </c>
      <c r="GJK28" s="93" t="s">
        <v>65</v>
      </c>
      <c r="GJL28" s="58" t="s">
        <v>58</v>
      </c>
      <c r="GJM28" s="91" t="s">
        <v>32</v>
      </c>
      <c r="GJN28" s="92">
        <v>1</v>
      </c>
      <c r="GJO28" s="87">
        <v>0</v>
      </c>
      <c r="GJP28" s="59">
        <f t="shared" si="303"/>
        <v>0</v>
      </c>
      <c r="GJQ28" s="1"/>
      <c r="GJR28" s="89">
        <v>5</v>
      </c>
      <c r="GJS28" s="93" t="s">
        <v>65</v>
      </c>
      <c r="GJT28" s="58" t="s">
        <v>58</v>
      </c>
      <c r="GJU28" s="91" t="s">
        <v>32</v>
      </c>
      <c r="GJV28" s="92">
        <v>1</v>
      </c>
      <c r="GJW28" s="87">
        <v>0</v>
      </c>
      <c r="GJX28" s="59">
        <f t="shared" si="304"/>
        <v>0</v>
      </c>
      <c r="GJY28" s="1"/>
      <c r="GJZ28" s="89">
        <v>5</v>
      </c>
      <c r="GKA28" s="93" t="s">
        <v>65</v>
      </c>
      <c r="GKB28" s="58" t="s">
        <v>58</v>
      </c>
      <c r="GKC28" s="91" t="s">
        <v>32</v>
      </c>
      <c r="GKD28" s="92">
        <v>1</v>
      </c>
      <c r="GKE28" s="87">
        <v>0</v>
      </c>
      <c r="GKF28" s="59">
        <f t="shared" si="304"/>
        <v>0</v>
      </c>
      <c r="GKG28" s="1"/>
      <c r="GKH28" s="89">
        <v>5</v>
      </c>
      <c r="GKI28" s="93" t="s">
        <v>65</v>
      </c>
      <c r="GKJ28" s="58" t="s">
        <v>58</v>
      </c>
      <c r="GKK28" s="91" t="s">
        <v>32</v>
      </c>
      <c r="GKL28" s="92">
        <v>1</v>
      </c>
      <c r="GKM28" s="87">
        <v>0</v>
      </c>
      <c r="GKN28" s="59">
        <f t="shared" si="305"/>
        <v>0</v>
      </c>
      <c r="GKO28" s="1"/>
      <c r="GKP28" s="89">
        <v>5</v>
      </c>
      <c r="GKQ28" s="93" t="s">
        <v>65</v>
      </c>
      <c r="GKR28" s="58" t="s">
        <v>58</v>
      </c>
      <c r="GKS28" s="91" t="s">
        <v>32</v>
      </c>
      <c r="GKT28" s="92">
        <v>1</v>
      </c>
      <c r="GKU28" s="87">
        <v>0</v>
      </c>
      <c r="GKV28" s="59">
        <f t="shared" si="305"/>
        <v>0</v>
      </c>
      <c r="GKW28" s="1"/>
      <c r="GKX28" s="89">
        <v>5</v>
      </c>
      <c r="GKY28" s="93" t="s">
        <v>65</v>
      </c>
      <c r="GKZ28" s="58" t="s">
        <v>58</v>
      </c>
      <c r="GLA28" s="91" t="s">
        <v>32</v>
      </c>
      <c r="GLB28" s="92">
        <v>1</v>
      </c>
      <c r="GLC28" s="87">
        <v>0</v>
      </c>
      <c r="GLD28" s="59">
        <f t="shared" si="306"/>
        <v>0</v>
      </c>
      <c r="GLE28" s="1"/>
      <c r="GLF28" s="89">
        <v>5</v>
      </c>
      <c r="GLG28" s="93" t="s">
        <v>65</v>
      </c>
      <c r="GLH28" s="58" t="s">
        <v>58</v>
      </c>
      <c r="GLI28" s="91" t="s">
        <v>32</v>
      </c>
      <c r="GLJ28" s="92">
        <v>1</v>
      </c>
      <c r="GLK28" s="87">
        <v>0</v>
      </c>
      <c r="GLL28" s="59">
        <f t="shared" si="306"/>
        <v>0</v>
      </c>
      <c r="GLM28" s="1"/>
      <c r="GLN28" s="89">
        <v>5</v>
      </c>
      <c r="GLO28" s="93" t="s">
        <v>65</v>
      </c>
      <c r="GLP28" s="58" t="s">
        <v>58</v>
      </c>
      <c r="GLQ28" s="91" t="s">
        <v>32</v>
      </c>
      <c r="GLR28" s="92">
        <v>1</v>
      </c>
      <c r="GLS28" s="87">
        <v>0</v>
      </c>
      <c r="GLT28" s="59">
        <f t="shared" si="307"/>
        <v>0</v>
      </c>
      <c r="GLU28" s="1"/>
      <c r="GLV28" s="89">
        <v>5</v>
      </c>
      <c r="GLW28" s="93" t="s">
        <v>65</v>
      </c>
      <c r="GLX28" s="58" t="s">
        <v>58</v>
      </c>
      <c r="GLY28" s="91" t="s">
        <v>32</v>
      </c>
      <c r="GLZ28" s="92">
        <v>1</v>
      </c>
      <c r="GMA28" s="87">
        <v>0</v>
      </c>
      <c r="GMB28" s="59">
        <f t="shared" si="307"/>
        <v>0</v>
      </c>
      <c r="GMC28" s="1"/>
      <c r="GMD28" s="89">
        <v>5</v>
      </c>
      <c r="GME28" s="93" t="s">
        <v>65</v>
      </c>
      <c r="GMF28" s="58" t="s">
        <v>58</v>
      </c>
      <c r="GMG28" s="91" t="s">
        <v>32</v>
      </c>
      <c r="GMH28" s="92">
        <v>1</v>
      </c>
      <c r="GMI28" s="87">
        <v>0</v>
      </c>
      <c r="GMJ28" s="59">
        <f t="shared" si="308"/>
        <v>0</v>
      </c>
      <c r="GMK28" s="1"/>
      <c r="GML28" s="89">
        <v>5</v>
      </c>
      <c r="GMM28" s="93" t="s">
        <v>65</v>
      </c>
      <c r="GMN28" s="58" t="s">
        <v>58</v>
      </c>
      <c r="GMO28" s="91" t="s">
        <v>32</v>
      </c>
      <c r="GMP28" s="92">
        <v>1</v>
      </c>
      <c r="GMQ28" s="87">
        <v>0</v>
      </c>
      <c r="GMR28" s="59">
        <f t="shared" si="308"/>
        <v>0</v>
      </c>
      <c r="GMS28" s="1"/>
      <c r="GMT28" s="89">
        <v>5</v>
      </c>
      <c r="GMU28" s="93" t="s">
        <v>65</v>
      </c>
      <c r="GMV28" s="58" t="s">
        <v>58</v>
      </c>
      <c r="GMW28" s="91" t="s">
        <v>32</v>
      </c>
      <c r="GMX28" s="92">
        <v>1</v>
      </c>
      <c r="GMY28" s="87">
        <v>0</v>
      </c>
      <c r="GMZ28" s="59">
        <f t="shared" si="309"/>
        <v>0</v>
      </c>
      <c r="GNA28" s="1"/>
      <c r="GNB28" s="89">
        <v>5</v>
      </c>
      <c r="GNC28" s="93" t="s">
        <v>65</v>
      </c>
      <c r="GND28" s="58" t="s">
        <v>58</v>
      </c>
      <c r="GNE28" s="91" t="s">
        <v>32</v>
      </c>
      <c r="GNF28" s="92">
        <v>1</v>
      </c>
      <c r="GNG28" s="87">
        <v>0</v>
      </c>
      <c r="GNH28" s="59">
        <f t="shared" si="309"/>
        <v>0</v>
      </c>
      <c r="GNI28" s="1"/>
      <c r="GNJ28" s="89">
        <v>5</v>
      </c>
      <c r="GNK28" s="93" t="s">
        <v>65</v>
      </c>
      <c r="GNL28" s="58" t="s">
        <v>58</v>
      </c>
      <c r="GNM28" s="91" t="s">
        <v>32</v>
      </c>
      <c r="GNN28" s="92">
        <v>1</v>
      </c>
      <c r="GNO28" s="87">
        <v>0</v>
      </c>
      <c r="GNP28" s="59">
        <f t="shared" si="310"/>
        <v>0</v>
      </c>
      <c r="GNQ28" s="1"/>
      <c r="GNR28" s="89">
        <v>5</v>
      </c>
      <c r="GNS28" s="93" t="s">
        <v>65</v>
      </c>
      <c r="GNT28" s="58" t="s">
        <v>58</v>
      </c>
      <c r="GNU28" s="91" t="s">
        <v>32</v>
      </c>
      <c r="GNV28" s="92">
        <v>1</v>
      </c>
      <c r="GNW28" s="87">
        <v>0</v>
      </c>
      <c r="GNX28" s="59">
        <f t="shared" si="310"/>
        <v>0</v>
      </c>
      <c r="GNY28" s="1"/>
      <c r="GNZ28" s="89">
        <v>5</v>
      </c>
      <c r="GOA28" s="93" t="s">
        <v>65</v>
      </c>
      <c r="GOB28" s="58" t="s">
        <v>58</v>
      </c>
      <c r="GOC28" s="91" t="s">
        <v>32</v>
      </c>
      <c r="GOD28" s="92">
        <v>1</v>
      </c>
      <c r="GOE28" s="87">
        <v>0</v>
      </c>
      <c r="GOF28" s="59">
        <f t="shared" si="311"/>
        <v>0</v>
      </c>
      <c r="GOG28" s="1"/>
      <c r="GOH28" s="89">
        <v>5</v>
      </c>
      <c r="GOI28" s="93" t="s">
        <v>65</v>
      </c>
      <c r="GOJ28" s="58" t="s">
        <v>58</v>
      </c>
      <c r="GOK28" s="91" t="s">
        <v>32</v>
      </c>
      <c r="GOL28" s="92">
        <v>1</v>
      </c>
      <c r="GOM28" s="87">
        <v>0</v>
      </c>
      <c r="GON28" s="59">
        <f t="shared" si="311"/>
        <v>0</v>
      </c>
      <c r="GOO28" s="1"/>
      <c r="GOP28" s="89">
        <v>5</v>
      </c>
      <c r="GOQ28" s="93" t="s">
        <v>65</v>
      </c>
      <c r="GOR28" s="58" t="s">
        <v>58</v>
      </c>
      <c r="GOS28" s="91" t="s">
        <v>32</v>
      </c>
      <c r="GOT28" s="92">
        <v>1</v>
      </c>
      <c r="GOU28" s="87">
        <v>0</v>
      </c>
      <c r="GOV28" s="59">
        <f t="shared" si="312"/>
        <v>0</v>
      </c>
      <c r="GOW28" s="1"/>
      <c r="GOX28" s="89">
        <v>5</v>
      </c>
      <c r="GOY28" s="93" t="s">
        <v>65</v>
      </c>
      <c r="GOZ28" s="58" t="s">
        <v>58</v>
      </c>
      <c r="GPA28" s="91" t="s">
        <v>32</v>
      </c>
      <c r="GPB28" s="92">
        <v>1</v>
      </c>
      <c r="GPC28" s="87">
        <v>0</v>
      </c>
      <c r="GPD28" s="59">
        <f t="shared" si="312"/>
        <v>0</v>
      </c>
      <c r="GPE28" s="1"/>
      <c r="GPF28" s="89">
        <v>5</v>
      </c>
      <c r="GPG28" s="93" t="s">
        <v>65</v>
      </c>
      <c r="GPH28" s="58" t="s">
        <v>58</v>
      </c>
      <c r="GPI28" s="91" t="s">
        <v>32</v>
      </c>
      <c r="GPJ28" s="92">
        <v>1</v>
      </c>
      <c r="GPK28" s="87">
        <v>0</v>
      </c>
      <c r="GPL28" s="59">
        <f t="shared" si="313"/>
        <v>0</v>
      </c>
      <c r="GPM28" s="1"/>
      <c r="GPN28" s="89">
        <v>5</v>
      </c>
      <c r="GPO28" s="93" t="s">
        <v>65</v>
      </c>
      <c r="GPP28" s="58" t="s">
        <v>58</v>
      </c>
      <c r="GPQ28" s="91" t="s">
        <v>32</v>
      </c>
      <c r="GPR28" s="92">
        <v>1</v>
      </c>
      <c r="GPS28" s="87">
        <v>0</v>
      </c>
      <c r="GPT28" s="59">
        <f t="shared" si="313"/>
        <v>0</v>
      </c>
      <c r="GPU28" s="1"/>
      <c r="GPV28" s="89">
        <v>5</v>
      </c>
      <c r="GPW28" s="93" t="s">
        <v>65</v>
      </c>
      <c r="GPX28" s="58" t="s">
        <v>58</v>
      </c>
      <c r="GPY28" s="91" t="s">
        <v>32</v>
      </c>
      <c r="GPZ28" s="92">
        <v>1</v>
      </c>
      <c r="GQA28" s="87">
        <v>0</v>
      </c>
      <c r="GQB28" s="59">
        <f t="shared" si="314"/>
        <v>0</v>
      </c>
      <c r="GQC28" s="1"/>
      <c r="GQD28" s="89">
        <v>5</v>
      </c>
      <c r="GQE28" s="93" t="s">
        <v>65</v>
      </c>
      <c r="GQF28" s="58" t="s">
        <v>58</v>
      </c>
      <c r="GQG28" s="91" t="s">
        <v>32</v>
      </c>
      <c r="GQH28" s="92">
        <v>1</v>
      </c>
      <c r="GQI28" s="87">
        <v>0</v>
      </c>
      <c r="GQJ28" s="59">
        <f t="shared" si="314"/>
        <v>0</v>
      </c>
      <c r="GQK28" s="1"/>
      <c r="GQL28" s="89">
        <v>5</v>
      </c>
      <c r="GQM28" s="93" t="s">
        <v>65</v>
      </c>
      <c r="GQN28" s="58" t="s">
        <v>58</v>
      </c>
      <c r="GQO28" s="91" t="s">
        <v>32</v>
      </c>
      <c r="GQP28" s="92">
        <v>1</v>
      </c>
      <c r="GQQ28" s="87">
        <v>0</v>
      </c>
      <c r="GQR28" s="59">
        <f t="shared" si="315"/>
        <v>0</v>
      </c>
      <c r="GQS28" s="1"/>
      <c r="GQT28" s="89">
        <v>5</v>
      </c>
      <c r="GQU28" s="93" t="s">
        <v>65</v>
      </c>
      <c r="GQV28" s="58" t="s">
        <v>58</v>
      </c>
      <c r="GQW28" s="91" t="s">
        <v>32</v>
      </c>
      <c r="GQX28" s="92">
        <v>1</v>
      </c>
      <c r="GQY28" s="87">
        <v>0</v>
      </c>
      <c r="GQZ28" s="59">
        <f t="shared" si="315"/>
        <v>0</v>
      </c>
      <c r="GRA28" s="1"/>
      <c r="GRB28" s="89">
        <v>5</v>
      </c>
      <c r="GRC28" s="93" t="s">
        <v>65</v>
      </c>
      <c r="GRD28" s="58" t="s">
        <v>58</v>
      </c>
      <c r="GRE28" s="91" t="s">
        <v>32</v>
      </c>
      <c r="GRF28" s="92">
        <v>1</v>
      </c>
      <c r="GRG28" s="87">
        <v>0</v>
      </c>
      <c r="GRH28" s="59">
        <f t="shared" si="316"/>
        <v>0</v>
      </c>
      <c r="GRI28" s="1"/>
      <c r="GRJ28" s="89">
        <v>5</v>
      </c>
      <c r="GRK28" s="93" t="s">
        <v>65</v>
      </c>
      <c r="GRL28" s="58" t="s">
        <v>58</v>
      </c>
      <c r="GRM28" s="91" t="s">
        <v>32</v>
      </c>
      <c r="GRN28" s="92">
        <v>1</v>
      </c>
      <c r="GRO28" s="87">
        <v>0</v>
      </c>
      <c r="GRP28" s="59">
        <f t="shared" si="316"/>
        <v>0</v>
      </c>
      <c r="GRQ28" s="1"/>
      <c r="GRR28" s="89">
        <v>5</v>
      </c>
      <c r="GRS28" s="93" t="s">
        <v>65</v>
      </c>
      <c r="GRT28" s="58" t="s">
        <v>58</v>
      </c>
      <c r="GRU28" s="91" t="s">
        <v>32</v>
      </c>
      <c r="GRV28" s="92">
        <v>1</v>
      </c>
      <c r="GRW28" s="87">
        <v>0</v>
      </c>
      <c r="GRX28" s="59">
        <f t="shared" si="317"/>
        <v>0</v>
      </c>
      <c r="GRY28" s="1"/>
      <c r="GRZ28" s="89">
        <v>5</v>
      </c>
      <c r="GSA28" s="93" t="s">
        <v>65</v>
      </c>
      <c r="GSB28" s="58" t="s">
        <v>58</v>
      </c>
      <c r="GSC28" s="91" t="s">
        <v>32</v>
      </c>
      <c r="GSD28" s="92">
        <v>1</v>
      </c>
      <c r="GSE28" s="87">
        <v>0</v>
      </c>
      <c r="GSF28" s="59">
        <f t="shared" si="317"/>
        <v>0</v>
      </c>
      <c r="GSG28" s="1"/>
      <c r="GSH28" s="89">
        <v>5</v>
      </c>
      <c r="GSI28" s="93" t="s">
        <v>65</v>
      </c>
      <c r="GSJ28" s="58" t="s">
        <v>58</v>
      </c>
      <c r="GSK28" s="91" t="s">
        <v>32</v>
      </c>
      <c r="GSL28" s="92">
        <v>1</v>
      </c>
      <c r="GSM28" s="87">
        <v>0</v>
      </c>
      <c r="GSN28" s="59">
        <f t="shared" si="318"/>
        <v>0</v>
      </c>
      <c r="GSO28" s="1"/>
      <c r="GSP28" s="89">
        <v>5</v>
      </c>
      <c r="GSQ28" s="93" t="s">
        <v>65</v>
      </c>
      <c r="GSR28" s="58" t="s">
        <v>58</v>
      </c>
      <c r="GSS28" s="91" t="s">
        <v>32</v>
      </c>
      <c r="GST28" s="92">
        <v>1</v>
      </c>
      <c r="GSU28" s="87">
        <v>0</v>
      </c>
      <c r="GSV28" s="59">
        <f t="shared" si="318"/>
        <v>0</v>
      </c>
      <c r="GSW28" s="1"/>
      <c r="GSX28" s="89">
        <v>5</v>
      </c>
      <c r="GSY28" s="93" t="s">
        <v>65</v>
      </c>
      <c r="GSZ28" s="58" t="s">
        <v>58</v>
      </c>
      <c r="GTA28" s="91" t="s">
        <v>32</v>
      </c>
      <c r="GTB28" s="92">
        <v>1</v>
      </c>
      <c r="GTC28" s="87">
        <v>0</v>
      </c>
      <c r="GTD28" s="59">
        <f t="shared" si="319"/>
        <v>0</v>
      </c>
      <c r="GTE28" s="1"/>
      <c r="GTF28" s="89">
        <v>5</v>
      </c>
      <c r="GTG28" s="93" t="s">
        <v>65</v>
      </c>
      <c r="GTH28" s="58" t="s">
        <v>58</v>
      </c>
      <c r="GTI28" s="91" t="s">
        <v>32</v>
      </c>
      <c r="GTJ28" s="92">
        <v>1</v>
      </c>
      <c r="GTK28" s="87">
        <v>0</v>
      </c>
      <c r="GTL28" s="59">
        <f t="shared" si="319"/>
        <v>0</v>
      </c>
      <c r="GTM28" s="1"/>
      <c r="GTN28" s="89">
        <v>5</v>
      </c>
      <c r="GTO28" s="93" t="s">
        <v>65</v>
      </c>
      <c r="GTP28" s="58" t="s">
        <v>58</v>
      </c>
      <c r="GTQ28" s="91" t="s">
        <v>32</v>
      </c>
      <c r="GTR28" s="92">
        <v>1</v>
      </c>
      <c r="GTS28" s="87">
        <v>0</v>
      </c>
      <c r="GTT28" s="59">
        <f t="shared" si="320"/>
        <v>0</v>
      </c>
      <c r="GTU28" s="1"/>
      <c r="GTV28" s="89">
        <v>5</v>
      </c>
      <c r="GTW28" s="93" t="s">
        <v>65</v>
      </c>
      <c r="GTX28" s="58" t="s">
        <v>58</v>
      </c>
      <c r="GTY28" s="91" t="s">
        <v>32</v>
      </c>
      <c r="GTZ28" s="92">
        <v>1</v>
      </c>
      <c r="GUA28" s="87">
        <v>0</v>
      </c>
      <c r="GUB28" s="59">
        <f t="shared" si="320"/>
        <v>0</v>
      </c>
      <c r="GUC28" s="1"/>
      <c r="GUD28" s="89">
        <v>5</v>
      </c>
      <c r="GUE28" s="93" t="s">
        <v>65</v>
      </c>
      <c r="GUF28" s="58" t="s">
        <v>58</v>
      </c>
      <c r="GUG28" s="91" t="s">
        <v>32</v>
      </c>
      <c r="GUH28" s="92">
        <v>1</v>
      </c>
      <c r="GUI28" s="87">
        <v>0</v>
      </c>
      <c r="GUJ28" s="59">
        <f t="shared" si="321"/>
        <v>0</v>
      </c>
      <c r="GUK28" s="1"/>
      <c r="GUL28" s="89">
        <v>5</v>
      </c>
      <c r="GUM28" s="93" t="s">
        <v>65</v>
      </c>
      <c r="GUN28" s="58" t="s">
        <v>58</v>
      </c>
      <c r="GUO28" s="91" t="s">
        <v>32</v>
      </c>
      <c r="GUP28" s="92">
        <v>1</v>
      </c>
      <c r="GUQ28" s="87">
        <v>0</v>
      </c>
      <c r="GUR28" s="59">
        <f t="shared" si="321"/>
        <v>0</v>
      </c>
      <c r="GUS28" s="1"/>
      <c r="GUT28" s="89">
        <v>5</v>
      </c>
      <c r="GUU28" s="93" t="s">
        <v>65</v>
      </c>
      <c r="GUV28" s="58" t="s">
        <v>58</v>
      </c>
      <c r="GUW28" s="91" t="s">
        <v>32</v>
      </c>
      <c r="GUX28" s="92">
        <v>1</v>
      </c>
      <c r="GUY28" s="87">
        <v>0</v>
      </c>
      <c r="GUZ28" s="59">
        <f t="shared" si="322"/>
        <v>0</v>
      </c>
      <c r="GVA28" s="1"/>
      <c r="GVB28" s="89">
        <v>5</v>
      </c>
      <c r="GVC28" s="93" t="s">
        <v>65</v>
      </c>
      <c r="GVD28" s="58" t="s">
        <v>58</v>
      </c>
      <c r="GVE28" s="91" t="s">
        <v>32</v>
      </c>
      <c r="GVF28" s="92">
        <v>1</v>
      </c>
      <c r="GVG28" s="87">
        <v>0</v>
      </c>
      <c r="GVH28" s="59">
        <f t="shared" si="322"/>
        <v>0</v>
      </c>
      <c r="GVI28" s="1"/>
      <c r="GVJ28" s="89">
        <v>5</v>
      </c>
      <c r="GVK28" s="93" t="s">
        <v>65</v>
      </c>
      <c r="GVL28" s="58" t="s">
        <v>58</v>
      </c>
      <c r="GVM28" s="91" t="s">
        <v>32</v>
      </c>
      <c r="GVN28" s="92">
        <v>1</v>
      </c>
      <c r="GVO28" s="87">
        <v>0</v>
      </c>
      <c r="GVP28" s="59">
        <f t="shared" si="323"/>
        <v>0</v>
      </c>
      <c r="GVQ28" s="1"/>
      <c r="GVR28" s="89">
        <v>5</v>
      </c>
      <c r="GVS28" s="93" t="s">
        <v>65</v>
      </c>
      <c r="GVT28" s="58" t="s">
        <v>58</v>
      </c>
      <c r="GVU28" s="91" t="s">
        <v>32</v>
      </c>
      <c r="GVV28" s="92">
        <v>1</v>
      </c>
      <c r="GVW28" s="87">
        <v>0</v>
      </c>
      <c r="GVX28" s="59">
        <f t="shared" si="323"/>
        <v>0</v>
      </c>
      <c r="GVY28" s="1"/>
      <c r="GVZ28" s="89">
        <v>5</v>
      </c>
      <c r="GWA28" s="93" t="s">
        <v>65</v>
      </c>
      <c r="GWB28" s="58" t="s">
        <v>58</v>
      </c>
      <c r="GWC28" s="91" t="s">
        <v>32</v>
      </c>
      <c r="GWD28" s="92">
        <v>1</v>
      </c>
      <c r="GWE28" s="87">
        <v>0</v>
      </c>
      <c r="GWF28" s="59">
        <f t="shared" si="324"/>
        <v>0</v>
      </c>
      <c r="GWG28" s="1"/>
      <c r="GWH28" s="89">
        <v>5</v>
      </c>
      <c r="GWI28" s="93" t="s">
        <v>65</v>
      </c>
      <c r="GWJ28" s="58" t="s">
        <v>58</v>
      </c>
      <c r="GWK28" s="91" t="s">
        <v>32</v>
      </c>
      <c r="GWL28" s="92">
        <v>1</v>
      </c>
      <c r="GWM28" s="87">
        <v>0</v>
      </c>
      <c r="GWN28" s="59">
        <f t="shared" si="324"/>
        <v>0</v>
      </c>
      <c r="GWO28" s="1"/>
      <c r="GWP28" s="89">
        <v>5</v>
      </c>
      <c r="GWQ28" s="93" t="s">
        <v>65</v>
      </c>
      <c r="GWR28" s="58" t="s">
        <v>58</v>
      </c>
      <c r="GWS28" s="91" t="s">
        <v>32</v>
      </c>
      <c r="GWT28" s="92">
        <v>1</v>
      </c>
      <c r="GWU28" s="87">
        <v>0</v>
      </c>
      <c r="GWV28" s="59">
        <f t="shared" si="325"/>
        <v>0</v>
      </c>
      <c r="GWW28" s="1"/>
      <c r="GWX28" s="89">
        <v>5</v>
      </c>
      <c r="GWY28" s="93" t="s">
        <v>65</v>
      </c>
      <c r="GWZ28" s="58" t="s">
        <v>58</v>
      </c>
      <c r="GXA28" s="91" t="s">
        <v>32</v>
      </c>
      <c r="GXB28" s="92">
        <v>1</v>
      </c>
      <c r="GXC28" s="87">
        <v>0</v>
      </c>
      <c r="GXD28" s="59">
        <f t="shared" si="325"/>
        <v>0</v>
      </c>
      <c r="GXE28" s="1"/>
      <c r="GXF28" s="89">
        <v>5</v>
      </c>
      <c r="GXG28" s="93" t="s">
        <v>65</v>
      </c>
      <c r="GXH28" s="58" t="s">
        <v>58</v>
      </c>
      <c r="GXI28" s="91" t="s">
        <v>32</v>
      </c>
      <c r="GXJ28" s="92">
        <v>1</v>
      </c>
      <c r="GXK28" s="87">
        <v>0</v>
      </c>
      <c r="GXL28" s="59">
        <f t="shared" si="326"/>
        <v>0</v>
      </c>
      <c r="GXM28" s="1"/>
      <c r="GXN28" s="89">
        <v>5</v>
      </c>
      <c r="GXO28" s="93" t="s">
        <v>65</v>
      </c>
      <c r="GXP28" s="58" t="s">
        <v>58</v>
      </c>
      <c r="GXQ28" s="91" t="s">
        <v>32</v>
      </c>
      <c r="GXR28" s="92">
        <v>1</v>
      </c>
      <c r="GXS28" s="87">
        <v>0</v>
      </c>
      <c r="GXT28" s="59">
        <f t="shared" si="326"/>
        <v>0</v>
      </c>
      <c r="GXU28" s="1"/>
      <c r="GXV28" s="89">
        <v>5</v>
      </c>
      <c r="GXW28" s="93" t="s">
        <v>65</v>
      </c>
      <c r="GXX28" s="58" t="s">
        <v>58</v>
      </c>
      <c r="GXY28" s="91" t="s">
        <v>32</v>
      </c>
      <c r="GXZ28" s="92">
        <v>1</v>
      </c>
      <c r="GYA28" s="87">
        <v>0</v>
      </c>
      <c r="GYB28" s="59">
        <f t="shared" si="327"/>
        <v>0</v>
      </c>
      <c r="GYC28" s="1"/>
      <c r="GYD28" s="89">
        <v>5</v>
      </c>
      <c r="GYE28" s="93" t="s">
        <v>65</v>
      </c>
      <c r="GYF28" s="58" t="s">
        <v>58</v>
      </c>
      <c r="GYG28" s="91" t="s">
        <v>32</v>
      </c>
      <c r="GYH28" s="92">
        <v>1</v>
      </c>
      <c r="GYI28" s="87">
        <v>0</v>
      </c>
      <c r="GYJ28" s="59">
        <f t="shared" si="327"/>
        <v>0</v>
      </c>
      <c r="GYK28" s="1"/>
      <c r="GYL28" s="89">
        <v>5</v>
      </c>
      <c r="GYM28" s="93" t="s">
        <v>65</v>
      </c>
      <c r="GYN28" s="58" t="s">
        <v>58</v>
      </c>
      <c r="GYO28" s="91" t="s">
        <v>32</v>
      </c>
      <c r="GYP28" s="92">
        <v>1</v>
      </c>
      <c r="GYQ28" s="87">
        <v>0</v>
      </c>
      <c r="GYR28" s="59">
        <f t="shared" si="328"/>
        <v>0</v>
      </c>
      <c r="GYS28" s="1"/>
      <c r="GYT28" s="89">
        <v>5</v>
      </c>
      <c r="GYU28" s="93" t="s">
        <v>65</v>
      </c>
      <c r="GYV28" s="58" t="s">
        <v>58</v>
      </c>
      <c r="GYW28" s="91" t="s">
        <v>32</v>
      </c>
      <c r="GYX28" s="92">
        <v>1</v>
      </c>
      <c r="GYY28" s="87">
        <v>0</v>
      </c>
      <c r="GYZ28" s="59">
        <f t="shared" si="328"/>
        <v>0</v>
      </c>
      <c r="GZA28" s="1"/>
      <c r="GZB28" s="89">
        <v>5</v>
      </c>
      <c r="GZC28" s="93" t="s">
        <v>65</v>
      </c>
      <c r="GZD28" s="58" t="s">
        <v>58</v>
      </c>
      <c r="GZE28" s="91" t="s">
        <v>32</v>
      </c>
      <c r="GZF28" s="92">
        <v>1</v>
      </c>
      <c r="GZG28" s="87">
        <v>0</v>
      </c>
      <c r="GZH28" s="59">
        <f t="shared" si="329"/>
        <v>0</v>
      </c>
      <c r="GZI28" s="1"/>
      <c r="GZJ28" s="89">
        <v>5</v>
      </c>
      <c r="GZK28" s="93" t="s">
        <v>65</v>
      </c>
      <c r="GZL28" s="58" t="s">
        <v>58</v>
      </c>
      <c r="GZM28" s="91" t="s">
        <v>32</v>
      </c>
      <c r="GZN28" s="92">
        <v>1</v>
      </c>
      <c r="GZO28" s="87">
        <v>0</v>
      </c>
      <c r="GZP28" s="59">
        <f t="shared" si="329"/>
        <v>0</v>
      </c>
      <c r="GZQ28" s="1"/>
      <c r="GZR28" s="89">
        <v>5</v>
      </c>
      <c r="GZS28" s="93" t="s">
        <v>65</v>
      </c>
      <c r="GZT28" s="58" t="s">
        <v>58</v>
      </c>
      <c r="GZU28" s="91" t="s">
        <v>32</v>
      </c>
      <c r="GZV28" s="92">
        <v>1</v>
      </c>
      <c r="GZW28" s="87">
        <v>0</v>
      </c>
      <c r="GZX28" s="59">
        <f t="shared" si="330"/>
        <v>0</v>
      </c>
      <c r="GZY28" s="1"/>
      <c r="GZZ28" s="89">
        <v>5</v>
      </c>
      <c r="HAA28" s="93" t="s">
        <v>65</v>
      </c>
      <c r="HAB28" s="58" t="s">
        <v>58</v>
      </c>
      <c r="HAC28" s="91" t="s">
        <v>32</v>
      </c>
      <c r="HAD28" s="92">
        <v>1</v>
      </c>
      <c r="HAE28" s="87">
        <v>0</v>
      </c>
      <c r="HAF28" s="59">
        <f t="shared" si="330"/>
        <v>0</v>
      </c>
      <c r="HAG28" s="1"/>
      <c r="HAH28" s="89">
        <v>5</v>
      </c>
      <c r="HAI28" s="93" t="s">
        <v>65</v>
      </c>
      <c r="HAJ28" s="58" t="s">
        <v>58</v>
      </c>
      <c r="HAK28" s="91" t="s">
        <v>32</v>
      </c>
      <c r="HAL28" s="92">
        <v>1</v>
      </c>
      <c r="HAM28" s="87">
        <v>0</v>
      </c>
      <c r="HAN28" s="59">
        <f t="shared" si="331"/>
        <v>0</v>
      </c>
      <c r="HAO28" s="1"/>
      <c r="HAP28" s="89">
        <v>5</v>
      </c>
      <c r="HAQ28" s="93" t="s">
        <v>65</v>
      </c>
      <c r="HAR28" s="58" t="s">
        <v>58</v>
      </c>
      <c r="HAS28" s="91" t="s">
        <v>32</v>
      </c>
      <c r="HAT28" s="92">
        <v>1</v>
      </c>
      <c r="HAU28" s="87">
        <v>0</v>
      </c>
      <c r="HAV28" s="59">
        <f t="shared" si="331"/>
        <v>0</v>
      </c>
      <c r="HAW28" s="1"/>
      <c r="HAX28" s="89">
        <v>5</v>
      </c>
      <c r="HAY28" s="93" t="s">
        <v>65</v>
      </c>
      <c r="HAZ28" s="58" t="s">
        <v>58</v>
      </c>
      <c r="HBA28" s="91" t="s">
        <v>32</v>
      </c>
      <c r="HBB28" s="92">
        <v>1</v>
      </c>
      <c r="HBC28" s="87">
        <v>0</v>
      </c>
      <c r="HBD28" s="59">
        <f t="shared" si="332"/>
        <v>0</v>
      </c>
      <c r="HBE28" s="1"/>
      <c r="HBF28" s="89">
        <v>5</v>
      </c>
      <c r="HBG28" s="93" t="s">
        <v>65</v>
      </c>
      <c r="HBH28" s="58" t="s">
        <v>58</v>
      </c>
      <c r="HBI28" s="91" t="s">
        <v>32</v>
      </c>
      <c r="HBJ28" s="92">
        <v>1</v>
      </c>
      <c r="HBK28" s="87">
        <v>0</v>
      </c>
      <c r="HBL28" s="59">
        <f t="shared" si="332"/>
        <v>0</v>
      </c>
      <c r="HBM28" s="1"/>
      <c r="HBN28" s="89">
        <v>5</v>
      </c>
      <c r="HBO28" s="93" t="s">
        <v>65</v>
      </c>
      <c r="HBP28" s="58" t="s">
        <v>58</v>
      </c>
      <c r="HBQ28" s="91" t="s">
        <v>32</v>
      </c>
      <c r="HBR28" s="92">
        <v>1</v>
      </c>
      <c r="HBS28" s="87">
        <v>0</v>
      </c>
      <c r="HBT28" s="59">
        <f t="shared" si="333"/>
        <v>0</v>
      </c>
      <c r="HBU28" s="1"/>
      <c r="HBV28" s="89">
        <v>5</v>
      </c>
      <c r="HBW28" s="93" t="s">
        <v>65</v>
      </c>
      <c r="HBX28" s="58" t="s">
        <v>58</v>
      </c>
      <c r="HBY28" s="91" t="s">
        <v>32</v>
      </c>
      <c r="HBZ28" s="92">
        <v>1</v>
      </c>
      <c r="HCA28" s="87">
        <v>0</v>
      </c>
      <c r="HCB28" s="59">
        <f t="shared" si="333"/>
        <v>0</v>
      </c>
      <c r="HCC28" s="1"/>
      <c r="HCD28" s="89">
        <v>5</v>
      </c>
      <c r="HCE28" s="93" t="s">
        <v>65</v>
      </c>
      <c r="HCF28" s="58" t="s">
        <v>58</v>
      </c>
      <c r="HCG28" s="91" t="s">
        <v>32</v>
      </c>
      <c r="HCH28" s="92">
        <v>1</v>
      </c>
      <c r="HCI28" s="87">
        <v>0</v>
      </c>
      <c r="HCJ28" s="59">
        <f t="shared" si="334"/>
        <v>0</v>
      </c>
      <c r="HCK28" s="1"/>
      <c r="HCL28" s="89">
        <v>5</v>
      </c>
      <c r="HCM28" s="93" t="s">
        <v>65</v>
      </c>
      <c r="HCN28" s="58" t="s">
        <v>58</v>
      </c>
      <c r="HCO28" s="91" t="s">
        <v>32</v>
      </c>
      <c r="HCP28" s="92">
        <v>1</v>
      </c>
      <c r="HCQ28" s="87">
        <v>0</v>
      </c>
      <c r="HCR28" s="59">
        <f t="shared" si="334"/>
        <v>0</v>
      </c>
      <c r="HCS28" s="1"/>
      <c r="HCT28" s="89">
        <v>5</v>
      </c>
      <c r="HCU28" s="93" t="s">
        <v>65</v>
      </c>
      <c r="HCV28" s="58" t="s">
        <v>58</v>
      </c>
      <c r="HCW28" s="91" t="s">
        <v>32</v>
      </c>
      <c r="HCX28" s="92">
        <v>1</v>
      </c>
      <c r="HCY28" s="87">
        <v>0</v>
      </c>
      <c r="HCZ28" s="59">
        <f t="shared" si="335"/>
        <v>0</v>
      </c>
      <c r="HDA28" s="1"/>
      <c r="HDB28" s="89">
        <v>5</v>
      </c>
      <c r="HDC28" s="93" t="s">
        <v>65</v>
      </c>
      <c r="HDD28" s="58" t="s">
        <v>58</v>
      </c>
      <c r="HDE28" s="91" t="s">
        <v>32</v>
      </c>
      <c r="HDF28" s="92">
        <v>1</v>
      </c>
      <c r="HDG28" s="87">
        <v>0</v>
      </c>
      <c r="HDH28" s="59">
        <f t="shared" si="335"/>
        <v>0</v>
      </c>
      <c r="HDI28" s="1"/>
      <c r="HDJ28" s="89">
        <v>5</v>
      </c>
      <c r="HDK28" s="93" t="s">
        <v>65</v>
      </c>
      <c r="HDL28" s="58" t="s">
        <v>58</v>
      </c>
      <c r="HDM28" s="91" t="s">
        <v>32</v>
      </c>
      <c r="HDN28" s="92">
        <v>1</v>
      </c>
      <c r="HDO28" s="87">
        <v>0</v>
      </c>
      <c r="HDP28" s="59">
        <f t="shared" si="336"/>
        <v>0</v>
      </c>
      <c r="HDQ28" s="1"/>
      <c r="HDR28" s="89">
        <v>5</v>
      </c>
      <c r="HDS28" s="93" t="s">
        <v>65</v>
      </c>
      <c r="HDT28" s="58" t="s">
        <v>58</v>
      </c>
      <c r="HDU28" s="91" t="s">
        <v>32</v>
      </c>
      <c r="HDV28" s="92">
        <v>1</v>
      </c>
      <c r="HDW28" s="87">
        <v>0</v>
      </c>
      <c r="HDX28" s="59">
        <f t="shared" si="336"/>
        <v>0</v>
      </c>
      <c r="HDY28" s="1"/>
      <c r="HDZ28" s="89">
        <v>5</v>
      </c>
      <c r="HEA28" s="93" t="s">
        <v>65</v>
      </c>
      <c r="HEB28" s="58" t="s">
        <v>58</v>
      </c>
      <c r="HEC28" s="91" t="s">
        <v>32</v>
      </c>
      <c r="HED28" s="92">
        <v>1</v>
      </c>
      <c r="HEE28" s="87">
        <v>0</v>
      </c>
      <c r="HEF28" s="59">
        <f t="shared" si="337"/>
        <v>0</v>
      </c>
      <c r="HEG28" s="1"/>
      <c r="HEH28" s="89">
        <v>5</v>
      </c>
      <c r="HEI28" s="93" t="s">
        <v>65</v>
      </c>
      <c r="HEJ28" s="58" t="s">
        <v>58</v>
      </c>
      <c r="HEK28" s="91" t="s">
        <v>32</v>
      </c>
      <c r="HEL28" s="92">
        <v>1</v>
      </c>
      <c r="HEM28" s="87">
        <v>0</v>
      </c>
      <c r="HEN28" s="59">
        <f t="shared" si="337"/>
        <v>0</v>
      </c>
      <c r="HEO28" s="1"/>
      <c r="HEP28" s="89">
        <v>5</v>
      </c>
      <c r="HEQ28" s="93" t="s">
        <v>65</v>
      </c>
      <c r="HER28" s="58" t="s">
        <v>58</v>
      </c>
      <c r="HES28" s="91" t="s">
        <v>32</v>
      </c>
      <c r="HET28" s="92">
        <v>1</v>
      </c>
      <c r="HEU28" s="87">
        <v>0</v>
      </c>
      <c r="HEV28" s="59">
        <f t="shared" si="338"/>
        <v>0</v>
      </c>
      <c r="HEW28" s="1"/>
      <c r="HEX28" s="89">
        <v>5</v>
      </c>
      <c r="HEY28" s="93" t="s">
        <v>65</v>
      </c>
      <c r="HEZ28" s="58" t="s">
        <v>58</v>
      </c>
      <c r="HFA28" s="91" t="s">
        <v>32</v>
      </c>
      <c r="HFB28" s="92">
        <v>1</v>
      </c>
      <c r="HFC28" s="87">
        <v>0</v>
      </c>
      <c r="HFD28" s="59">
        <f t="shared" si="338"/>
        <v>0</v>
      </c>
      <c r="HFE28" s="1"/>
      <c r="HFF28" s="89">
        <v>5</v>
      </c>
      <c r="HFG28" s="93" t="s">
        <v>65</v>
      </c>
      <c r="HFH28" s="58" t="s">
        <v>58</v>
      </c>
      <c r="HFI28" s="91" t="s">
        <v>32</v>
      </c>
      <c r="HFJ28" s="92">
        <v>1</v>
      </c>
      <c r="HFK28" s="87">
        <v>0</v>
      </c>
      <c r="HFL28" s="59">
        <f t="shared" si="339"/>
        <v>0</v>
      </c>
      <c r="HFM28" s="1"/>
      <c r="HFN28" s="89">
        <v>5</v>
      </c>
      <c r="HFO28" s="93" t="s">
        <v>65</v>
      </c>
      <c r="HFP28" s="58" t="s">
        <v>58</v>
      </c>
      <c r="HFQ28" s="91" t="s">
        <v>32</v>
      </c>
      <c r="HFR28" s="92">
        <v>1</v>
      </c>
      <c r="HFS28" s="87">
        <v>0</v>
      </c>
      <c r="HFT28" s="59">
        <f t="shared" si="339"/>
        <v>0</v>
      </c>
      <c r="HFU28" s="1"/>
      <c r="HFV28" s="89">
        <v>5</v>
      </c>
      <c r="HFW28" s="93" t="s">
        <v>65</v>
      </c>
      <c r="HFX28" s="58" t="s">
        <v>58</v>
      </c>
      <c r="HFY28" s="91" t="s">
        <v>32</v>
      </c>
      <c r="HFZ28" s="92">
        <v>1</v>
      </c>
      <c r="HGA28" s="87">
        <v>0</v>
      </c>
      <c r="HGB28" s="59">
        <f t="shared" si="340"/>
        <v>0</v>
      </c>
      <c r="HGC28" s="1"/>
      <c r="HGD28" s="89">
        <v>5</v>
      </c>
      <c r="HGE28" s="93" t="s">
        <v>65</v>
      </c>
      <c r="HGF28" s="58" t="s">
        <v>58</v>
      </c>
      <c r="HGG28" s="91" t="s">
        <v>32</v>
      </c>
      <c r="HGH28" s="92">
        <v>1</v>
      </c>
      <c r="HGI28" s="87">
        <v>0</v>
      </c>
      <c r="HGJ28" s="59">
        <f t="shared" si="340"/>
        <v>0</v>
      </c>
      <c r="HGK28" s="1"/>
      <c r="HGL28" s="89">
        <v>5</v>
      </c>
      <c r="HGM28" s="93" t="s">
        <v>65</v>
      </c>
      <c r="HGN28" s="58" t="s">
        <v>58</v>
      </c>
      <c r="HGO28" s="91" t="s">
        <v>32</v>
      </c>
      <c r="HGP28" s="92">
        <v>1</v>
      </c>
      <c r="HGQ28" s="87">
        <v>0</v>
      </c>
      <c r="HGR28" s="59">
        <f t="shared" si="341"/>
        <v>0</v>
      </c>
      <c r="HGS28" s="1"/>
      <c r="HGT28" s="89">
        <v>5</v>
      </c>
      <c r="HGU28" s="93" t="s">
        <v>65</v>
      </c>
      <c r="HGV28" s="58" t="s">
        <v>58</v>
      </c>
      <c r="HGW28" s="91" t="s">
        <v>32</v>
      </c>
      <c r="HGX28" s="92">
        <v>1</v>
      </c>
      <c r="HGY28" s="87">
        <v>0</v>
      </c>
      <c r="HGZ28" s="59">
        <f t="shared" si="341"/>
        <v>0</v>
      </c>
      <c r="HHA28" s="1"/>
      <c r="HHB28" s="89">
        <v>5</v>
      </c>
      <c r="HHC28" s="93" t="s">
        <v>65</v>
      </c>
      <c r="HHD28" s="58" t="s">
        <v>58</v>
      </c>
      <c r="HHE28" s="91" t="s">
        <v>32</v>
      </c>
      <c r="HHF28" s="92">
        <v>1</v>
      </c>
      <c r="HHG28" s="87">
        <v>0</v>
      </c>
      <c r="HHH28" s="59">
        <f t="shared" si="342"/>
        <v>0</v>
      </c>
      <c r="HHI28" s="1"/>
      <c r="HHJ28" s="89">
        <v>5</v>
      </c>
      <c r="HHK28" s="93" t="s">
        <v>65</v>
      </c>
      <c r="HHL28" s="58" t="s">
        <v>58</v>
      </c>
      <c r="HHM28" s="91" t="s">
        <v>32</v>
      </c>
      <c r="HHN28" s="92">
        <v>1</v>
      </c>
      <c r="HHO28" s="87">
        <v>0</v>
      </c>
      <c r="HHP28" s="59">
        <f t="shared" si="342"/>
        <v>0</v>
      </c>
      <c r="HHQ28" s="1"/>
      <c r="HHR28" s="89">
        <v>5</v>
      </c>
      <c r="HHS28" s="93" t="s">
        <v>65</v>
      </c>
      <c r="HHT28" s="58" t="s">
        <v>58</v>
      </c>
      <c r="HHU28" s="91" t="s">
        <v>32</v>
      </c>
      <c r="HHV28" s="92">
        <v>1</v>
      </c>
      <c r="HHW28" s="87">
        <v>0</v>
      </c>
      <c r="HHX28" s="59">
        <f t="shared" si="343"/>
        <v>0</v>
      </c>
      <c r="HHY28" s="1"/>
      <c r="HHZ28" s="89">
        <v>5</v>
      </c>
      <c r="HIA28" s="93" t="s">
        <v>65</v>
      </c>
      <c r="HIB28" s="58" t="s">
        <v>58</v>
      </c>
      <c r="HIC28" s="91" t="s">
        <v>32</v>
      </c>
      <c r="HID28" s="92">
        <v>1</v>
      </c>
      <c r="HIE28" s="87">
        <v>0</v>
      </c>
      <c r="HIF28" s="59">
        <f t="shared" si="343"/>
        <v>0</v>
      </c>
      <c r="HIG28" s="1"/>
      <c r="HIH28" s="89">
        <v>5</v>
      </c>
      <c r="HII28" s="93" t="s">
        <v>65</v>
      </c>
      <c r="HIJ28" s="58" t="s">
        <v>58</v>
      </c>
      <c r="HIK28" s="91" t="s">
        <v>32</v>
      </c>
      <c r="HIL28" s="92">
        <v>1</v>
      </c>
      <c r="HIM28" s="87">
        <v>0</v>
      </c>
      <c r="HIN28" s="59">
        <f t="shared" si="344"/>
        <v>0</v>
      </c>
      <c r="HIO28" s="1"/>
      <c r="HIP28" s="89">
        <v>5</v>
      </c>
      <c r="HIQ28" s="93" t="s">
        <v>65</v>
      </c>
      <c r="HIR28" s="58" t="s">
        <v>58</v>
      </c>
      <c r="HIS28" s="91" t="s">
        <v>32</v>
      </c>
      <c r="HIT28" s="92">
        <v>1</v>
      </c>
      <c r="HIU28" s="87">
        <v>0</v>
      </c>
      <c r="HIV28" s="59">
        <f t="shared" si="344"/>
        <v>0</v>
      </c>
      <c r="HIW28" s="1"/>
      <c r="HIX28" s="89">
        <v>5</v>
      </c>
      <c r="HIY28" s="93" t="s">
        <v>65</v>
      </c>
      <c r="HIZ28" s="58" t="s">
        <v>58</v>
      </c>
      <c r="HJA28" s="91" t="s">
        <v>32</v>
      </c>
      <c r="HJB28" s="92">
        <v>1</v>
      </c>
      <c r="HJC28" s="87">
        <v>0</v>
      </c>
      <c r="HJD28" s="59">
        <f t="shared" si="345"/>
        <v>0</v>
      </c>
      <c r="HJE28" s="1"/>
      <c r="HJF28" s="89">
        <v>5</v>
      </c>
      <c r="HJG28" s="93" t="s">
        <v>65</v>
      </c>
      <c r="HJH28" s="58" t="s">
        <v>58</v>
      </c>
      <c r="HJI28" s="91" t="s">
        <v>32</v>
      </c>
      <c r="HJJ28" s="92">
        <v>1</v>
      </c>
      <c r="HJK28" s="87">
        <v>0</v>
      </c>
      <c r="HJL28" s="59">
        <f t="shared" si="345"/>
        <v>0</v>
      </c>
      <c r="HJM28" s="1"/>
      <c r="HJN28" s="89">
        <v>5</v>
      </c>
      <c r="HJO28" s="93" t="s">
        <v>65</v>
      </c>
      <c r="HJP28" s="58" t="s">
        <v>58</v>
      </c>
      <c r="HJQ28" s="91" t="s">
        <v>32</v>
      </c>
      <c r="HJR28" s="92">
        <v>1</v>
      </c>
      <c r="HJS28" s="87">
        <v>0</v>
      </c>
      <c r="HJT28" s="59">
        <f t="shared" si="346"/>
        <v>0</v>
      </c>
      <c r="HJU28" s="1"/>
      <c r="HJV28" s="89">
        <v>5</v>
      </c>
      <c r="HJW28" s="93" t="s">
        <v>65</v>
      </c>
      <c r="HJX28" s="58" t="s">
        <v>58</v>
      </c>
      <c r="HJY28" s="91" t="s">
        <v>32</v>
      </c>
      <c r="HJZ28" s="92">
        <v>1</v>
      </c>
      <c r="HKA28" s="87">
        <v>0</v>
      </c>
      <c r="HKB28" s="59">
        <f t="shared" si="346"/>
        <v>0</v>
      </c>
      <c r="HKC28" s="1"/>
      <c r="HKD28" s="89">
        <v>5</v>
      </c>
      <c r="HKE28" s="93" t="s">
        <v>65</v>
      </c>
      <c r="HKF28" s="58" t="s">
        <v>58</v>
      </c>
      <c r="HKG28" s="91" t="s">
        <v>32</v>
      </c>
      <c r="HKH28" s="92">
        <v>1</v>
      </c>
      <c r="HKI28" s="87">
        <v>0</v>
      </c>
      <c r="HKJ28" s="59">
        <f t="shared" si="347"/>
        <v>0</v>
      </c>
      <c r="HKK28" s="1"/>
      <c r="HKL28" s="89">
        <v>5</v>
      </c>
      <c r="HKM28" s="93" t="s">
        <v>65</v>
      </c>
      <c r="HKN28" s="58" t="s">
        <v>58</v>
      </c>
      <c r="HKO28" s="91" t="s">
        <v>32</v>
      </c>
      <c r="HKP28" s="92">
        <v>1</v>
      </c>
      <c r="HKQ28" s="87">
        <v>0</v>
      </c>
      <c r="HKR28" s="59">
        <f t="shared" si="347"/>
        <v>0</v>
      </c>
      <c r="HKS28" s="1"/>
      <c r="HKT28" s="89">
        <v>5</v>
      </c>
      <c r="HKU28" s="93" t="s">
        <v>65</v>
      </c>
      <c r="HKV28" s="58" t="s">
        <v>58</v>
      </c>
      <c r="HKW28" s="91" t="s">
        <v>32</v>
      </c>
      <c r="HKX28" s="92">
        <v>1</v>
      </c>
      <c r="HKY28" s="87">
        <v>0</v>
      </c>
      <c r="HKZ28" s="59">
        <f t="shared" si="348"/>
        <v>0</v>
      </c>
      <c r="HLA28" s="1"/>
      <c r="HLB28" s="89">
        <v>5</v>
      </c>
      <c r="HLC28" s="93" t="s">
        <v>65</v>
      </c>
      <c r="HLD28" s="58" t="s">
        <v>58</v>
      </c>
      <c r="HLE28" s="91" t="s">
        <v>32</v>
      </c>
      <c r="HLF28" s="92">
        <v>1</v>
      </c>
      <c r="HLG28" s="87">
        <v>0</v>
      </c>
      <c r="HLH28" s="59">
        <f t="shared" si="348"/>
        <v>0</v>
      </c>
      <c r="HLI28" s="1"/>
      <c r="HLJ28" s="89">
        <v>5</v>
      </c>
      <c r="HLK28" s="93" t="s">
        <v>65</v>
      </c>
      <c r="HLL28" s="58" t="s">
        <v>58</v>
      </c>
      <c r="HLM28" s="91" t="s">
        <v>32</v>
      </c>
      <c r="HLN28" s="92">
        <v>1</v>
      </c>
      <c r="HLO28" s="87">
        <v>0</v>
      </c>
      <c r="HLP28" s="59">
        <f t="shared" si="349"/>
        <v>0</v>
      </c>
      <c r="HLQ28" s="1"/>
      <c r="HLR28" s="89">
        <v>5</v>
      </c>
      <c r="HLS28" s="93" t="s">
        <v>65</v>
      </c>
      <c r="HLT28" s="58" t="s">
        <v>58</v>
      </c>
      <c r="HLU28" s="91" t="s">
        <v>32</v>
      </c>
      <c r="HLV28" s="92">
        <v>1</v>
      </c>
      <c r="HLW28" s="87">
        <v>0</v>
      </c>
      <c r="HLX28" s="59">
        <f t="shared" si="349"/>
        <v>0</v>
      </c>
      <c r="HLY28" s="1"/>
      <c r="HLZ28" s="89">
        <v>5</v>
      </c>
      <c r="HMA28" s="93" t="s">
        <v>65</v>
      </c>
      <c r="HMB28" s="58" t="s">
        <v>58</v>
      </c>
      <c r="HMC28" s="91" t="s">
        <v>32</v>
      </c>
      <c r="HMD28" s="92">
        <v>1</v>
      </c>
      <c r="HME28" s="87">
        <v>0</v>
      </c>
      <c r="HMF28" s="59">
        <f t="shared" si="350"/>
        <v>0</v>
      </c>
      <c r="HMG28" s="1"/>
      <c r="HMH28" s="89">
        <v>5</v>
      </c>
      <c r="HMI28" s="93" t="s">
        <v>65</v>
      </c>
      <c r="HMJ28" s="58" t="s">
        <v>58</v>
      </c>
      <c r="HMK28" s="91" t="s">
        <v>32</v>
      </c>
      <c r="HML28" s="92">
        <v>1</v>
      </c>
      <c r="HMM28" s="87">
        <v>0</v>
      </c>
      <c r="HMN28" s="59">
        <f t="shared" si="350"/>
        <v>0</v>
      </c>
      <c r="HMO28" s="1"/>
      <c r="HMP28" s="89">
        <v>5</v>
      </c>
      <c r="HMQ28" s="93" t="s">
        <v>65</v>
      </c>
      <c r="HMR28" s="58" t="s">
        <v>58</v>
      </c>
      <c r="HMS28" s="91" t="s">
        <v>32</v>
      </c>
      <c r="HMT28" s="92">
        <v>1</v>
      </c>
      <c r="HMU28" s="87">
        <v>0</v>
      </c>
      <c r="HMV28" s="59">
        <f t="shared" si="351"/>
        <v>0</v>
      </c>
      <c r="HMW28" s="1"/>
      <c r="HMX28" s="89">
        <v>5</v>
      </c>
      <c r="HMY28" s="93" t="s">
        <v>65</v>
      </c>
      <c r="HMZ28" s="58" t="s">
        <v>58</v>
      </c>
      <c r="HNA28" s="91" t="s">
        <v>32</v>
      </c>
      <c r="HNB28" s="92">
        <v>1</v>
      </c>
      <c r="HNC28" s="87">
        <v>0</v>
      </c>
      <c r="HND28" s="59">
        <f t="shared" si="351"/>
        <v>0</v>
      </c>
      <c r="HNE28" s="1"/>
      <c r="HNF28" s="89">
        <v>5</v>
      </c>
      <c r="HNG28" s="93" t="s">
        <v>65</v>
      </c>
      <c r="HNH28" s="58" t="s">
        <v>58</v>
      </c>
      <c r="HNI28" s="91" t="s">
        <v>32</v>
      </c>
      <c r="HNJ28" s="92">
        <v>1</v>
      </c>
      <c r="HNK28" s="87">
        <v>0</v>
      </c>
      <c r="HNL28" s="59">
        <f t="shared" si="352"/>
        <v>0</v>
      </c>
      <c r="HNM28" s="1"/>
      <c r="HNN28" s="89">
        <v>5</v>
      </c>
      <c r="HNO28" s="93" t="s">
        <v>65</v>
      </c>
      <c r="HNP28" s="58" t="s">
        <v>58</v>
      </c>
      <c r="HNQ28" s="91" t="s">
        <v>32</v>
      </c>
      <c r="HNR28" s="92">
        <v>1</v>
      </c>
      <c r="HNS28" s="87">
        <v>0</v>
      </c>
      <c r="HNT28" s="59">
        <f t="shared" si="352"/>
        <v>0</v>
      </c>
      <c r="HNU28" s="1"/>
      <c r="HNV28" s="89">
        <v>5</v>
      </c>
      <c r="HNW28" s="93" t="s">
        <v>65</v>
      </c>
      <c r="HNX28" s="58" t="s">
        <v>58</v>
      </c>
      <c r="HNY28" s="91" t="s">
        <v>32</v>
      </c>
      <c r="HNZ28" s="92">
        <v>1</v>
      </c>
      <c r="HOA28" s="87">
        <v>0</v>
      </c>
      <c r="HOB28" s="59">
        <f t="shared" si="353"/>
        <v>0</v>
      </c>
      <c r="HOC28" s="1"/>
      <c r="HOD28" s="89">
        <v>5</v>
      </c>
      <c r="HOE28" s="93" t="s">
        <v>65</v>
      </c>
      <c r="HOF28" s="58" t="s">
        <v>58</v>
      </c>
      <c r="HOG28" s="91" t="s">
        <v>32</v>
      </c>
      <c r="HOH28" s="92">
        <v>1</v>
      </c>
      <c r="HOI28" s="87">
        <v>0</v>
      </c>
      <c r="HOJ28" s="59">
        <f t="shared" si="353"/>
        <v>0</v>
      </c>
      <c r="HOK28" s="1"/>
      <c r="HOL28" s="89">
        <v>5</v>
      </c>
      <c r="HOM28" s="93" t="s">
        <v>65</v>
      </c>
      <c r="HON28" s="58" t="s">
        <v>58</v>
      </c>
      <c r="HOO28" s="91" t="s">
        <v>32</v>
      </c>
      <c r="HOP28" s="92">
        <v>1</v>
      </c>
      <c r="HOQ28" s="87">
        <v>0</v>
      </c>
      <c r="HOR28" s="59">
        <f t="shared" si="354"/>
        <v>0</v>
      </c>
      <c r="HOS28" s="1"/>
      <c r="HOT28" s="89">
        <v>5</v>
      </c>
      <c r="HOU28" s="93" t="s">
        <v>65</v>
      </c>
      <c r="HOV28" s="58" t="s">
        <v>58</v>
      </c>
      <c r="HOW28" s="91" t="s">
        <v>32</v>
      </c>
      <c r="HOX28" s="92">
        <v>1</v>
      </c>
      <c r="HOY28" s="87">
        <v>0</v>
      </c>
      <c r="HOZ28" s="59">
        <f t="shared" si="354"/>
        <v>0</v>
      </c>
      <c r="HPA28" s="1"/>
      <c r="HPB28" s="89">
        <v>5</v>
      </c>
      <c r="HPC28" s="93" t="s">
        <v>65</v>
      </c>
      <c r="HPD28" s="58" t="s">
        <v>58</v>
      </c>
      <c r="HPE28" s="91" t="s">
        <v>32</v>
      </c>
      <c r="HPF28" s="92">
        <v>1</v>
      </c>
      <c r="HPG28" s="87">
        <v>0</v>
      </c>
      <c r="HPH28" s="59">
        <f t="shared" si="355"/>
        <v>0</v>
      </c>
      <c r="HPI28" s="1"/>
      <c r="HPJ28" s="89">
        <v>5</v>
      </c>
      <c r="HPK28" s="93" t="s">
        <v>65</v>
      </c>
      <c r="HPL28" s="58" t="s">
        <v>58</v>
      </c>
      <c r="HPM28" s="91" t="s">
        <v>32</v>
      </c>
      <c r="HPN28" s="92">
        <v>1</v>
      </c>
      <c r="HPO28" s="87">
        <v>0</v>
      </c>
      <c r="HPP28" s="59">
        <f t="shared" si="355"/>
        <v>0</v>
      </c>
      <c r="HPQ28" s="1"/>
      <c r="HPR28" s="89">
        <v>5</v>
      </c>
      <c r="HPS28" s="93" t="s">
        <v>65</v>
      </c>
      <c r="HPT28" s="58" t="s">
        <v>58</v>
      </c>
      <c r="HPU28" s="91" t="s">
        <v>32</v>
      </c>
      <c r="HPV28" s="92">
        <v>1</v>
      </c>
      <c r="HPW28" s="87">
        <v>0</v>
      </c>
      <c r="HPX28" s="59">
        <f t="shared" si="356"/>
        <v>0</v>
      </c>
      <c r="HPY28" s="1"/>
      <c r="HPZ28" s="89">
        <v>5</v>
      </c>
      <c r="HQA28" s="93" t="s">
        <v>65</v>
      </c>
      <c r="HQB28" s="58" t="s">
        <v>58</v>
      </c>
      <c r="HQC28" s="91" t="s">
        <v>32</v>
      </c>
      <c r="HQD28" s="92">
        <v>1</v>
      </c>
      <c r="HQE28" s="87">
        <v>0</v>
      </c>
      <c r="HQF28" s="59">
        <f t="shared" si="356"/>
        <v>0</v>
      </c>
      <c r="HQG28" s="1"/>
      <c r="HQH28" s="89">
        <v>5</v>
      </c>
      <c r="HQI28" s="93" t="s">
        <v>65</v>
      </c>
      <c r="HQJ28" s="58" t="s">
        <v>58</v>
      </c>
      <c r="HQK28" s="91" t="s">
        <v>32</v>
      </c>
      <c r="HQL28" s="92">
        <v>1</v>
      </c>
      <c r="HQM28" s="87">
        <v>0</v>
      </c>
      <c r="HQN28" s="59">
        <f t="shared" si="357"/>
        <v>0</v>
      </c>
      <c r="HQO28" s="1"/>
      <c r="HQP28" s="89">
        <v>5</v>
      </c>
      <c r="HQQ28" s="93" t="s">
        <v>65</v>
      </c>
      <c r="HQR28" s="58" t="s">
        <v>58</v>
      </c>
      <c r="HQS28" s="91" t="s">
        <v>32</v>
      </c>
      <c r="HQT28" s="92">
        <v>1</v>
      </c>
      <c r="HQU28" s="87">
        <v>0</v>
      </c>
      <c r="HQV28" s="59">
        <f t="shared" si="357"/>
        <v>0</v>
      </c>
      <c r="HQW28" s="1"/>
      <c r="HQX28" s="89">
        <v>5</v>
      </c>
      <c r="HQY28" s="93" t="s">
        <v>65</v>
      </c>
      <c r="HQZ28" s="58" t="s">
        <v>58</v>
      </c>
      <c r="HRA28" s="91" t="s">
        <v>32</v>
      </c>
      <c r="HRB28" s="92">
        <v>1</v>
      </c>
      <c r="HRC28" s="87">
        <v>0</v>
      </c>
      <c r="HRD28" s="59">
        <f t="shared" si="358"/>
        <v>0</v>
      </c>
      <c r="HRE28" s="1"/>
      <c r="HRF28" s="89">
        <v>5</v>
      </c>
      <c r="HRG28" s="93" t="s">
        <v>65</v>
      </c>
      <c r="HRH28" s="58" t="s">
        <v>58</v>
      </c>
      <c r="HRI28" s="91" t="s">
        <v>32</v>
      </c>
      <c r="HRJ28" s="92">
        <v>1</v>
      </c>
      <c r="HRK28" s="87">
        <v>0</v>
      </c>
      <c r="HRL28" s="59">
        <f t="shared" si="358"/>
        <v>0</v>
      </c>
      <c r="HRM28" s="1"/>
      <c r="HRN28" s="89">
        <v>5</v>
      </c>
      <c r="HRO28" s="93" t="s">
        <v>65</v>
      </c>
      <c r="HRP28" s="58" t="s">
        <v>58</v>
      </c>
      <c r="HRQ28" s="91" t="s">
        <v>32</v>
      </c>
      <c r="HRR28" s="92">
        <v>1</v>
      </c>
      <c r="HRS28" s="87">
        <v>0</v>
      </c>
      <c r="HRT28" s="59">
        <f t="shared" si="359"/>
        <v>0</v>
      </c>
      <c r="HRU28" s="1"/>
      <c r="HRV28" s="89">
        <v>5</v>
      </c>
      <c r="HRW28" s="93" t="s">
        <v>65</v>
      </c>
      <c r="HRX28" s="58" t="s">
        <v>58</v>
      </c>
      <c r="HRY28" s="91" t="s">
        <v>32</v>
      </c>
      <c r="HRZ28" s="92">
        <v>1</v>
      </c>
      <c r="HSA28" s="87">
        <v>0</v>
      </c>
      <c r="HSB28" s="59">
        <f t="shared" si="359"/>
        <v>0</v>
      </c>
      <c r="HSC28" s="1"/>
      <c r="HSD28" s="89">
        <v>5</v>
      </c>
      <c r="HSE28" s="93" t="s">
        <v>65</v>
      </c>
      <c r="HSF28" s="58" t="s">
        <v>58</v>
      </c>
      <c r="HSG28" s="91" t="s">
        <v>32</v>
      </c>
      <c r="HSH28" s="92">
        <v>1</v>
      </c>
      <c r="HSI28" s="87">
        <v>0</v>
      </c>
      <c r="HSJ28" s="59">
        <f t="shared" si="360"/>
        <v>0</v>
      </c>
      <c r="HSK28" s="1"/>
      <c r="HSL28" s="89">
        <v>5</v>
      </c>
      <c r="HSM28" s="93" t="s">
        <v>65</v>
      </c>
      <c r="HSN28" s="58" t="s">
        <v>58</v>
      </c>
      <c r="HSO28" s="91" t="s">
        <v>32</v>
      </c>
      <c r="HSP28" s="92">
        <v>1</v>
      </c>
      <c r="HSQ28" s="87">
        <v>0</v>
      </c>
      <c r="HSR28" s="59">
        <f t="shared" si="360"/>
        <v>0</v>
      </c>
      <c r="HSS28" s="1"/>
      <c r="HST28" s="89">
        <v>5</v>
      </c>
      <c r="HSU28" s="93" t="s">
        <v>65</v>
      </c>
      <c r="HSV28" s="58" t="s">
        <v>58</v>
      </c>
      <c r="HSW28" s="91" t="s">
        <v>32</v>
      </c>
      <c r="HSX28" s="92">
        <v>1</v>
      </c>
      <c r="HSY28" s="87">
        <v>0</v>
      </c>
      <c r="HSZ28" s="59">
        <f t="shared" si="361"/>
        <v>0</v>
      </c>
      <c r="HTA28" s="1"/>
      <c r="HTB28" s="89">
        <v>5</v>
      </c>
      <c r="HTC28" s="93" t="s">
        <v>65</v>
      </c>
      <c r="HTD28" s="58" t="s">
        <v>58</v>
      </c>
      <c r="HTE28" s="91" t="s">
        <v>32</v>
      </c>
      <c r="HTF28" s="92">
        <v>1</v>
      </c>
      <c r="HTG28" s="87">
        <v>0</v>
      </c>
      <c r="HTH28" s="59">
        <f t="shared" si="361"/>
        <v>0</v>
      </c>
      <c r="HTI28" s="1"/>
      <c r="HTJ28" s="89">
        <v>5</v>
      </c>
      <c r="HTK28" s="93" t="s">
        <v>65</v>
      </c>
      <c r="HTL28" s="58" t="s">
        <v>58</v>
      </c>
      <c r="HTM28" s="91" t="s">
        <v>32</v>
      </c>
      <c r="HTN28" s="92">
        <v>1</v>
      </c>
      <c r="HTO28" s="87">
        <v>0</v>
      </c>
      <c r="HTP28" s="59">
        <f t="shared" si="362"/>
        <v>0</v>
      </c>
      <c r="HTQ28" s="1"/>
      <c r="HTR28" s="89">
        <v>5</v>
      </c>
      <c r="HTS28" s="93" t="s">
        <v>65</v>
      </c>
      <c r="HTT28" s="58" t="s">
        <v>58</v>
      </c>
      <c r="HTU28" s="91" t="s">
        <v>32</v>
      </c>
      <c r="HTV28" s="92">
        <v>1</v>
      </c>
      <c r="HTW28" s="87">
        <v>0</v>
      </c>
      <c r="HTX28" s="59">
        <f t="shared" si="362"/>
        <v>0</v>
      </c>
      <c r="HTY28" s="1"/>
      <c r="HTZ28" s="89">
        <v>5</v>
      </c>
      <c r="HUA28" s="93" t="s">
        <v>65</v>
      </c>
      <c r="HUB28" s="58" t="s">
        <v>58</v>
      </c>
      <c r="HUC28" s="91" t="s">
        <v>32</v>
      </c>
      <c r="HUD28" s="92">
        <v>1</v>
      </c>
      <c r="HUE28" s="87">
        <v>0</v>
      </c>
      <c r="HUF28" s="59">
        <f t="shared" si="363"/>
        <v>0</v>
      </c>
      <c r="HUG28" s="1"/>
      <c r="HUH28" s="89">
        <v>5</v>
      </c>
      <c r="HUI28" s="93" t="s">
        <v>65</v>
      </c>
      <c r="HUJ28" s="58" t="s">
        <v>58</v>
      </c>
      <c r="HUK28" s="91" t="s">
        <v>32</v>
      </c>
      <c r="HUL28" s="92">
        <v>1</v>
      </c>
      <c r="HUM28" s="87">
        <v>0</v>
      </c>
      <c r="HUN28" s="59">
        <f t="shared" si="363"/>
        <v>0</v>
      </c>
      <c r="HUO28" s="1"/>
      <c r="HUP28" s="89">
        <v>5</v>
      </c>
      <c r="HUQ28" s="93" t="s">
        <v>65</v>
      </c>
      <c r="HUR28" s="58" t="s">
        <v>58</v>
      </c>
      <c r="HUS28" s="91" t="s">
        <v>32</v>
      </c>
      <c r="HUT28" s="92">
        <v>1</v>
      </c>
      <c r="HUU28" s="87">
        <v>0</v>
      </c>
      <c r="HUV28" s="59">
        <f t="shared" si="364"/>
        <v>0</v>
      </c>
      <c r="HUW28" s="1"/>
      <c r="HUX28" s="89">
        <v>5</v>
      </c>
      <c r="HUY28" s="93" t="s">
        <v>65</v>
      </c>
      <c r="HUZ28" s="58" t="s">
        <v>58</v>
      </c>
      <c r="HVA28" s="91" t="s">
        <v>32</v>
      </c>
      <c r="HVB28" s="92">
        <v>1</v>
      </c>
      <c r="HVC28" s="87">
        <v>0</v>
      </c>
      <c r="HVD28" s="59">
        <f t="shared" si="364"/>
        <v>0</v>
      </c>
      <c r="HVE28" s="1"/>
      <c r="HVF28" s="89">
        <v>5</v>
      </c>
      <c r="HVG28" s="93" t="s">
        <v>65</v>
      </c>
      <c r="HVH28" s="58" t="s">
        <v>58</v>
      </c>
      <c r="HVI28" s="91" t="s">
        <v>32</v>
      </c>
      <c r="HVJ28" s="92">
        <v>1</v>
      </c>
      <c r="HVK28" s="87">
        <v>0</v>
      </c>
      <c r="HVL28" s="59">
        <f t="shared" si="365"/>
        <v>0</v>
      </c>
      <c r="HVM28" s="1"/>
      <c r="HVN28" s="89">
        <v>5</v>
      </c>
      <c r="HVO28" s="93" t="s">
        <v>65</v>
      </c>
      <c r="HVP28" s="58" t="s">
        <v>58</v>
      </c>
      <c r="HVQ28" s="91" t="s">
        <v>32</v>
      </c>
      <c r="HVR28" s="92">
        <v>1</v>
      </c>
      <c r="HVS28" s="87">
        <v>0</v>
      </c>
      <c r="HVT28" s="59">
        <f t="shared" si="365"/>
        <v>0</v>
      </c>
      <c r="HVU28" s="1"/>
      <c r="HVV28" s="89">
        <v>5</v>
      </c>
      <c r="HVW28" s="93" t="s">
        <v>65</v>
      </c>
      <c r="HVX28" s="58" t="s">
        <v>58</v>
      </c>
      <c r="HVY28" s="91" t="s">
        <v>32</v>
      </c>
      <c r="HVZ28" s="92">
        <v>1</v>
      </c>
      <c r="HWA28" s="87">
        <v>0</v>
      </c>
      <c r="HWB28" s="59">
        <f t="shared" si="366"/>
        <v>0</v>
      </c>
      <c r="HWC28" s="1"/>
      <c r="HWD28" s="89">
        <v>5</v>
      </c>
      <c r="HWE28" s="93" t="s">
        <v>65</v>
      </c>
      <c r="HWF28" s="58" t="s">
        <v>58</v>
      </c>
      <c r="HWG28" s="91" t="s">
        <v>32</v>
      </c>
      <c r="HWH28" s="92">
        <v>1</v>
      </c>
      <c r="HWI28" s="87">
        <v>0</v>
      </c>
      <c r="HWJ28" s="59">
        <f t="shared" si="366"/>
        <v>0</v>
      </c>
      <c r="HWK28" s="1"/>
      <c r="HWL28" s="89">
        <v>5</v>
      </c>
      <c r="HWM28" s="93" t="s">
        <v>65</v>
      </c>
      <c r="HWN28" s="58" t="s">
        <v>58</v>
      </c>
      <c r="HWO28" s="91" t="s">
        <v>32</v>
      </c>
      <c r="HWP28" s="92">
        <v>1</v>
      </c>
      <c r="HWQ28" s="87">
        <v>0</v>
      </c>
      <c r="HWR28" s="59">
        <f t="shared" si="367"/>
        <v>0</v>
      </c>
      <c r="HWS28" s="1"/>
      <c r="HWT28" s="89">
        <v>5</v>
      </c>
      <c r="HWU28" s="93" t="s">
        <v>65</v>
      </c>
      <c r="HWV28" s="58" t="s">
        <v>58</v>
      </c>
      <c r="HWW28" s="91" t="s">
        <v>32</v>
      </c>
      <c r="HWX28" s="92">
        <v>1</v>
      </c>
      <c r="HWY28" s="87">
        <v>0</v>
      </c>
      <c r="HWZ28" s="59">
        <f t="shared" si="367"/>
        <v>0</v>
      </c>
      <c r="HXA28" s="1"/>
      <c r="HXB28" s="89">
        <v>5</v>
      </c>
      <c r="HXC28" s="93" t="s">
        <v>65</v>
      </c>
      <c r="HXD28" s="58" t="s">
        <v>58</v>
      </c>
      <c r="HXE28" s="91" t="s">
        <v>32</v>
      </c>
      <c r="HXF28" s="92">
        <v>1</v>
      </c>
      <c r="HXG28" s="87">
        <v>0</v>
      </c>
      <c r="HXH28" s="59">
        <f t="shared" si="368"/>
        <v>0</v>
      </c>
      <c r="HXI28" s="1"/>
      <c r="HXJ28" s="89">
        <v>5</v>
      </c>
      <c r="HXK28" s="93" t="s">
        <v>65</v>
      </c>
      <c r="HXL28" s="58" t="s">
        <v>58</v>
      </c>
      <c r="HXM28" s="91" t="s">
        <v>32</v>
      </c>
      <c r="HXN28" s="92">
        <v>1</v>
      </c>
      <c r="HXO28" s="87">
        <v>0</v>
      </c>
      <c r="HXP28" s="59">
        <f t="shared" si="368"/>
        <v>0</v>
      </c>
      <c r="HXQ28" s="1"/>
      <c r="HXR28" s="89">
        <v>5</v>
      </c>
      <c r="HXS28" s="93" t="s">
        <v>65</v>
      </c>
      <c r="HXT28" s="58" t="s">
        <v>58</v>
      </c>
      <c r="HXU28" s="91" t="s">
        <v>32</v>
      </c>
      <c r="HXV28" s="92">
        <v>1</v>
      </c>
      <c r="HXW28" s="87">
        <v>0</v>
      </c>
      <c r="HXX28" s="59">
        <f t="shared" si="369"/>
        <v>0</v>
      </c>
      <c r="HXY28" s="1"/>
      <c r="HXZ28" s="89">
        <v>5</v>
      </c>
      <c r="HYA28" s="93" t="s">
        <v>65</v>
      </c>
      <c r="HYB28" s="58" t="s">
        <v>58</v>
      </c>
      <c r="HYC28" s="91" t="s">
        <v>32</v>
      </c>
      <c r="HYD28" s="92">
        <v>1</v>
      </c>
      <c r="HYE28" s="87">
        <v>0</v>
      </c>
      <c r="HYF28" s="59">
        <f t="shared" si="369"/>
        <v>0</v>
      </c>
      <c r="HYG28" s="1"/>
      <c r="HYH28" s="89">
        <v>5</v>
      </c>
      <c r="HYI28" s="93" t="s">
        <v>65</v>
      </c>
      <c r="HYJ28" s="58" t="s">
        <v>58</v>
      </c>
      <c r="HYK28" s="91" t="s">
        <v>32</v>
      </c>
      <c r="HYL28" s="92">
        <v>1</v>
      </c>
      <c r="HYM28" s="87">
        <v>0</v>
      </c>
      <c r="HYN28" s="59">
        <f t="shared" si="370"/>
        <v>0</v>
      </c>
      <c r="HYO28" s="1"/>
      <c r="HYP28" s="89">
        <v>5</v>
      </c>
      <c r="HYQ28" s="93" t="s">
        <v>65</v>
      </c>
      <c r="HYR28" s="58" t="s">
        <v>58</v>
      </c>
      <c r="HYS28" s="91" t="s">
        <v>32</v>
      </c>
      <c r="HYT28" s="92">
        <v>1</v>
      </c>
      <c r="HYU28" s="87">
        <v>0</v>
      </c>
      <c r="HYV28" s="59">
        <f t="shared" si="370"/>
        <v>0</v>
      </c>
      <c r="HYW28" s="1"/>
      <c r="HYX28" s="89">
        <v>5</v>
      </c>
      <c r="HYY28" s="93" t="s">
        <v>65</v>
      </c>
      <c r="HYZ28" s="58" t="s">
        <v>58</v>
      </c>
      <c r="HZA28" s="91" t="s">
        <v>32</v>
      </c>
      <c r="HZB28" s="92">
        <v>1</v>
      </c>
      <c r="HZC28" s="87">
        <v>0</v>
      </c>
      <c r="HZD28" s="59">
        <f t="shared" si="371"/>
        <v>0</v>
      </c>
      <c r="HZE28" s="1"/>
      <c r="HZF28" s="89">
        <v>5</v>
      </c>
      <c r="HZG28" s="93" t="s">
        <v>65</v>
      </c>
      <c r="HZH28" s="58" t="s">
        <v>58</v>
      </c>
      <c r="HZI28" s="91" t="s">
        <v>32</v>
      </c>
      <c r="HZJ28" s="92">
        <v>1</v>
      </c>
      <c r="HZK28" s="87">
        <v>0</v>
      </c>
      <c r="HZL28" s="59">
        <f t="shared" si="371"/>
        <v>0</v>
      </c>
      <c r="HZM28" s="1"/>
      <c r="HZN28" s="89">
        <v>5</v>
      </c>
      <c r="HZO28" s="93" t="s">
        <v>65</v>
      </c>
      <c r="HZP28" s="58" t="s">
        <v>58</v>
      </c>
      <c r="HZQ28" s="91" t="s">
        <v>32</v>
      </c>
      <c r="HZR28" s="92">
        <v>1</v>
      </c>
      <c r="HZS28" s="87">
        <v>0</v>
      </c>
      <c r="HZT28" s="59">
        <f t="shared" si="372"/>
        <v>0</v>
      </c>
      <c r="HZU28" s="1"/>
      <c r="HZV28" s="89">
        <v>5</v>
      </c>
      <c r="HZW28" s="93" t="s">
        <v>65</v>
      </c>
      <c r="HZX28" s="58" t="s">
        <v>58</v>
      </c>
      <c r="HZY28" s="91" t="s">
        <v>32</v>
      </c>
      <c r="HZZ28" s="92">
        <v>1</v>
      </c>
      <c r="IAA28" s="87">
        <v>0</v>
      </c>
      <c r="IAB28" s="59">
        <f t="shared" si="372"/>
        <v>0</v>
      </c>
      <c r="IAC28" s="1"/>
      <c r="IAD28" s="89">
        <v>5</v>
      </c>
      <c r="IAE28" s="93" t="s">
        <v>65</v>
      </c>
      <c r="IAF28" s="58" t="s">
        <v>58</v>
      </c>
      <c r="IAG28" s="91" t="s">
        <v>32</v>
      </c>
      <c r="IAH28" s="92">
        <v>1</v>
      </c>
      <c r="IAI28" s="87">
        <v>0</v>
      </c>
      <c r="IAJ28" s="59">
        <f t="shared" si="373"/>
        <v>0</v>
      </c>
      <c r="IAK28" s="1"/>
      <c r="IAL28" s="89">
        <v>5</v>
      </c>
      <c r="IAM28" s="93" t="s">
        <v>65</v>
      </c>
      <c r="IAN28" s="58" t="s">
        <v>58</v>
      </c>
      <c r="IAO28" s="91" t="s">
        <v>32</v>
      </c>
      <c r="IAP28" s="92">
        <v>1</v>
      </c>
      <c r="IAQ28" s="87">
        <v>0</v>
      </c>
      <c r="IAR28" s="59">
        <f t="shared" si="373"/>
        <v>0</v>
      </c>
      <c r="IAS28" s="1"/>
      <c r="IAT28" s="89">
        <v>5</v>
      </c>
      <c r="IAU28" s="93" t="s">
        <v>65</v>
      </c>
      <c r="IAV28" s="58" t="s">
        <v>58</v>
      </c>
      <c r="IAW28" s="91" t="s">
        <v>32</v>
      </c>
      <c r="IAX28" s="92">
        <v>1</v>
      </c>
      <c r="IAY28" s="87">
        <v>0</v>
      </c>
      <c r="IAZ28" s="59">
        <f t="shared" si="374"/>
        <v>0</v>
      </c>
      <c r="IBA28" s="1"/>
      <c r="IBB28" s="89">
        <v>5</v>
      </c>
      <c r="IBC28" s="93" t="s">
        <v>65</v>
      </c>
      <c r="IBD28" s="58" t="s">
        <v>58</v>
      </c>
      <c r="IBE28" s="91" t="s">
        <v>32</v>
      </c>
      <c r="IBF28" s="92">
        <v>1</v>
      </c>
      <c r="IBG28" s="87">
        <v>0</v>
      </c>
      <c r="IBH28" s="59">
        <f t="shared" si="374"/>
        <v>0</v>
      </c>
      <c r="IBI28" s="1"/>
      <c r="IBJ28" s="89">
        <v>5</v>
      </c>
      <c r="IBK28" s="93" t="s">
        <v>65</v>
      </c>
      <c r="IBL28" s="58" t="s">
        <v>58</v>
      </c>
      <c r="IBM28" s="91" t="s">
        <v>32</v>
      </c>
      <c r="IBN28" s="92">
        <v>1</v>
      </c>
      <c r="IBO28" s="87">
        <v>0</v>
      </c>
      <c r="IBP28" s="59">
        <f t="shared" si="375"/>
        <v>0</v>
      </c>
      <c r="IBQ28" s="1"/>
      <c r="IBR28" s="89">
        <v>5</v>
      </c>
      <c r="IBS28" s="93" t="s">
        <v>65</v>
      </c>
      <c r="IBT28" s="58" t="s">
        <v>58</v>
      </c>
      <c r="IBU28" s="91" t="s">
        <v>32</v>
      </c>
      <c r="IBV28" s="92">
        <v>1</v>
      </c>
      <c r="IBW28" s="87">
        <v>0</v>
      </c>
      <c r="IBX28" s="59">
        <f t="shared" si="375"/>
        <v>0</v>
      </c>
      <c r="IBY28" s="1"/>
      <c r="IBZ28" s="89">
        <v>5</v>
      </c>
      <c r="ICA28" s="93" t="s">
        <v>65</v>
      </c>
      <c r="ICB28" s="58" t="s">
        <v>58</v>
      </c>
      <c r="ICC28" s="91" t="s">
        <v>32</v>
      </c>
      <c r="ICD28" s="92">
        <v>1</v>
      </c>
      <c r="ICE28" s="87">
        <v>0</v>
      </c>
      <c r="ICF28" s="59">
        <f t="shared" si="376"/>
        <v>0</v>
      </c>
      <c r="ICG28" s="1"/>
      <c r="ICH28" s="89">
        <v>5</v>
      </c>
      <c r="ICI28" s="93" t="s">
        <v>65</v>
      </c>
      <c r="ICJ28" s="58" t="s">
        <v>58</v>
      </c>
      <c r="ICK28" s="91" t="s">
        <v>32</v>
      </c>
      <c r="ICL28" s="92">
        <v>1</v>
      </c>
      <c r="ICM28" s="87">
        <v>0</v>
      </c>
      <c r="ICN28" s="59">
        <f t="shared" si="376"/>
        <v>0</v>
      </c>
      <c r="ICO28" s="1"/>
      <c r="ICP28" s="89">
        <v>5</v>
      </c>
      <c r="ICQ28" s="93" t="s">
        <v>65</v>
      </c>
      <c r="ICR28" s="58" t="s">
        <v>58</v>
      </c>
      <c r="ICS28" s="91" t="s">
        <v>32</v>
      </c>
      <c r="ICT28" s="92">
        <v>1</v>
      </c>
      <c r="ICU28" s="87">
        <v>0</v>
      </c>
      <c r="ICV28" s="59">
        <f t="shared" si="377"/>
        <v>0</v>
      </c>
      <c r="ICW28" s="1"/>
      <c r="ICX28" s="89">
        <v>5</v>
      </c>
      <c r="ICY28" s="93" t="s">
        <v>65</v>
      </c>
      <c r="ICZ28" s="58" t="s">
        <v>58</v>
      </c>
      <c r="IDA28" s="91" t="s">
        <v>32</v>
      </c>
      <c r="IDB28" s="92">
        <v>1</v>
      </c>
      <c r="IDC28" s="87">
        <v>0</v>
      </c>
      <c r="IDD28" s="59">
        <f t="shared" si="377"/>
        <v>0</v>
      </c>
      <c r="IDE28" s="1"/>
      <c r="IDF28" s="89">
        <v>5</v>
      </c>
      <c r="IDG28" s="93" t="s">
        <v>65</v>
      </c>
      <c r="IDH28" s="58" t="s">
        <v>58</v>
      </c>
      <c r="IDI28" s="91" t="s">
        <v>32</v>
      </c>
      <c r="IDJ28" s="92">
        <v>1</v>
      </c>
      <c r="IDK28" s="87">
        <v>0</v>
      </c>
      <c r="IDL28" s="59">
        <f t="shared" si="378"/>
        <v>0</v>
      </c>
      <c r="IDM28" s="1"/>
      <c r="IDN28" s="89">
        <v>5</v>
      </c>
      <c r="IDO28" s="93" t="s">
        <v>65</v>
      </c>
      <c r="IDP28" s="58" t="s">
        <v>58</v>
      </c>
      <c r="IDQ28" s="91" t="s">
        <v>32</v>
      </c>
      <c r="IDR28" s="92">
        <v>1</v>
      </c>
      <c r="IDS28" s="87">
        <v>0</v>
      </c>
      <c r="IDT28" s="59">
        <f t="shared" si="378"/>
        <v>0</v>
      </c>
      <c r="IDU28" s="1"/>
      <c r="IDV28" s="89">
        <v>5</v>
      </c>
      <c r="IDW28" s="93" t="s">
        <v>65</v>
      </c>
      <c r="IDX28" s="58" t="s">
        <v>58</v>
      </c>
      <c r="IDY28" s="91" t="s">
        <v>32</v>
      </c>
      <c r="IDZ28" s="92">
        <v>1</v>
      </c>
      <c r="IEA28" s="87">
        <v>0</v>
      </c>
      <c r="IEB28" s="59">
        <f t="shared" si="379"/>
        <v>0</v>
      </c>
      <c r="IEC28" s="1"/>
      <c r="IED28" s="89">
        <v>5</v>
      </c>
      <c r="IEE28" s="93" t="s">
        <v>65</v>
      </c>
      <c r="IEF28" s="58" t="s">
        <v>58</v>
      </c>
      <c r="IEG28" s="91" t="s">
        <v>32</v>
      </c>
      <c r="IEH28" s="92">
        <v>1</v>
      </c>
      <c r="IEI28" s="87">
        <v>0</v>
      </c>
      <c r="IEJ28" s="59">
        <f t="shared" si="379"/>
        <v>0</v>
      </c>
      <c r="IEK28" s="1"/>
      <c r="IEL28" s="89">
        <v>5</v>
      </c>
      <c r="IEM28" s="93" t="s">
        <v>65</v>
      </c>
      <c r="IEN28" s="58" t="s">
        <v>58</v>
      </c>
      <c r="IEO28" s="91" t="s">
        <v>32</v>
      </c>
      <c r="IEP28" s="92">
        <v>1</v>
      </c>
      <c r="IEQ28" s="87">
        <v>0</v>
      </c>
      <c r="IER28" s="59">
        <f t="shared" si="380"/>
        <v>0</v>
      </c>
      <c r="IES28" s="1"/>
      <c r="IET28" s="89">
        <v>5</v>
      </c>
      <c r="IEU28" s="93" t="s">
        <v>65</v>
      </c>
      <c r="IEV28" s="58" t="s">
        <v>58</v>
      </c>
      <c r="IEW28" s="91" t="s">
        <v>32</v>
      </c>
      <c r="IEX28" s="92">
        <v>1</v>
      </c>
      <c r="IEY28" s="87">
        <v>0</v>
      </c>
      <c r="IEZ28" s="59">
        <f t="shared" si="380"/>
        <v>0</v>
      </c>
      <c r="IFA28" s="1"/>
      <c r="IFB28" s="89">
        <v>5</v>
      </c>
      <c r="IFC28" s="93" t="s">
        <v>65</v>
      </c>
      <c r="IFD28" s="58" t="s">
        <v>58</v>
      </c>
      <c r="IFE28" s="91" t="s">
        <v>32</v>
      </c>
      <c r="IFF28" s="92">
        <v>1</v>
      </c>
      <c r="IFG28" s="87">
        <v>0</v>
      </c>
      <c r="IFH28" s="59">
        <f t="shared" si="381"/>
        <v>0</v>
      </c>
      <c r="IFI28" s="1"/>
      <c r="IFJ28" s="89">
        <v>5</v>
      </c>
      <c r="IFK28" s="93" t="s">
        <v>65</v>
      </c>
      <c r="IFL28" s="58" t="s">
        <v>58</v>
      </c>
      <c r="IFM28" s="91" t="s">
        <v>32</v>
      </c>
      <c r="IFN28" s="92">
        <v>1</v>
      </c>
      <c r="IFO28" s="87">
        <v>0</v>
      </c>
      <c r="IFP28" s="59">
        <f t="shared" si="381"/>
        <v>0</v>
      </c>
      <c r="IFQ28" s="1"/>
      <c r="IFR28" s="89">
        <v>5</v>
      </c>
      <c r="IFS28" s="93" t="s">
        <v>65</v>
      </c>
      <c r="IFT28" s="58" t="s">
        <v>58</v>
      </c>
      <c r="IFU28" s="91" t="s">
        <v>32</v>
      </c>
      <c r="IFV28" s="92">
        <v>1</v>
      </c>
      <c r="IFW28" s="87">
        <v>0</v>
      </c>
      <c r="IFX28" s="59">
        <f t="shared" si="382"/>
        <v>0</v>
      </c>
      <c r="IFY28" s="1"/>
      <c r="IFZ28" s="89">
        <v>5</v>
      </c>
      <c r="IGA28" s="93" t="s">
        <v>65</v>
      </c>
      <c r="IGB28" s="58" t="s">
        <v>58</v>
      </c>
      <c r="IGC28" s="91" t="s">
        <v>32</v>
      </c>
      <c r="IGD28" s="92">
        <v>1</v>
      </c>
      <c r="IGE28" s="87">
        <v>0</v>
      </c>
      <c r="IGF28" s="59">
        <f t="shared" si="382"/>
        <v>0</v>
      </c>
      <c r="IGG28" s="1"/>
      <c r="IGH28" s="89">
        <v>5</v>
      </c>
      <c r="IGI28" s="93" t="s">
        <v>65</v>
      </c>
      <c r="IGJ28" s="58" t="s">
        <v>58</v>
      </c>
      <c r="IGK28" s="91" t="s">
        <v>32</v>
      </c>
      <c r="IGL28" s="92">
        <v>1</v>
      </c>
      <c r="IGM28" s="87">
        <v>0</v>
      </c>
      <c r="IGN28" s="59">
        <f t="shared" si="383"/>
        <v>0</v>
      </c>
      <c r="IGO28" s="1"/>
      <c r="IGP28" s="89">
        <v>5</v>
      </c>
      <c r="IGQ28" s="93" t="s">
        <v>65</v>
      </c>
      <c r="IGR28" s="58" t="s">
        <v>58</v>
      </c>
      <c r="IGS28" s="91" t="s">
        <v>32</v>
      </c>
      <c r="IGT28" s="92">
        <v>1</v>
      </c>
      <c r="IGU28" s="87">
        <v>0</v>
      </c>
      <c r="IGV28" s="59">
        <f t="shared" si="383"/>
        <v>0</v>
      </c>
      <c r="IGW28" s="1"/>
      <c r="IGX28" s="89">
        <v>5</v>
      </c>
      <c r="IGY28" s="93" t="s">
        <v>65</v>
      </c>
      <c r="IGZ28" s="58" t="s">
        <v>58</v>
      </c>
      <c r="IHA28" s="91" t="s">
        <v>32</v>
      </c>
      <c r="IHB28" s="92">
        <v>1</v>
      </c>
      <c r="IHC28" s="87">
        <v>0</v>
      </c>
      <c r="IHD28" s="59">
        <f t="shared" si="384"/>
        <v>0</v>
      </c>
      <c r="IHE28" s="1"/>
      <c r="IHF28" s="89">
        <v>5</v>
      </c>
      <c r="IHG28" s="93" t="s">
        <v>65</v>
      </c>
      <c r="IHH28" s="58" t="s">
        <v>58</v>
      </c>
      <c r="IHI28" s="91" t="s">
        <v>32</v>
      </c>
      <c r="IHJ28" s="92">
        <v>1</v>
      </c>
      <c r="IHK28" s="87">
        <v>0</v>
      </c>
      <c r="IHL28" s="59">
        <f t="shared" si="384"/>
        <v>0</v>
      </c>
      <c r="IHM28" s="1"/>
      <c r="IHN28" s="89">
        <v>5</v>
      </c>
      <c r="IHO28" s="93" t="s">
        <v>65</v>
      </c>
      <c r="IHP28" s="58" t="s">
        <v>58</v>
      </c>
      <c r="IHQ28" s="91" t="s">
        <v>32</v>
      </c>
      <c r="IHR28" s="92">
        <v>1</v>
      </c>
      <c r="IHS28" s="87">
        <v>0</v>
      </c>
      <c r="IHT28" s="59">
        <f t="shared" si="385"/>
        <v>0</v>
      </c>
      <c r="IHU28" s="1"/>
      <c r="IHV28" s="89">
        <v>5</v>
      </c>
      <c r="IHW28" s="93" t="s">
        <v>65</v>
      </c>
      <c r="IHX28" s="58" t="s">
        <v>58</v>
      </c>
      <c r="IHY28" s="91" t="s">
        <v>32</v>
      </c>
      <c r="IHZ28" s="92">
        <v>1</v>
      </c>
      <c r="IIA28" s="87">
        <v>0</v>
      </c>
      <c r="IIB28" s="59">
        <f t="shared" si="385"/>
        <v>0</v>
      </c>
      <c r="IIC28" s="1"/>
      <c r="IID28" s="89">
        <v>5</v>
      </c>
      <c r="IIE28" s="93" t="s">
        <v>65</v>
      </c>
      <c r="IIF28" s="58" t="s">
        <v>58</v>
      </c>
      <c r="IIG28" s="91" t="s">
        <v>32</v>
      </c>
      <c r="IIH28" s="92">
        <v>1</v>
      </c>
      <c r="III28" s="87">
        <v>0</v>
      </c>
      <c r="IIJ28" s="59">
        <f t="shared" si="386"/>
        <v>0</v>
      </c>
      <c r="IIK28" s="1"/>
      <c r="IIL28" s="89">
        <v>5</v>
      </c>
      <c r="IIM28" s="93" t="s">
        <v>65</v>
      </c>
      <c r="IIN28" s="58" t="s">
        <v>58</v>
      </c>
      <c r="IIO28" s="91" t="s">
        <v>32</v>
      </c>
      <c r="IIP28" s="92">
        <v>1</v>
      </c>
      <c r="IIQ28" s="87">
        <v>0</v>
      </c>
      <c r="IIR28" s="59">
        <f t="shared" si="386"/>
        <v>0</v>
      </c>
      <c r="IIS28" s="1"/>
      <c r="IIT28" s="89">
        <v>5</v>
      </c>
      <c r="IIU28" s="93" t="s">
        <v>65</v>
      </c>
      <c r="IIV28" s="58" t="s">
        <v>58</v>
      </c>
      <c r="IIW28" s="91" t="s">
        <v>32</v>
      </c>
      <c r="IIX28" s="92">
        <v>1</v>
      </c>
      <c r="IIY28" s="87">
        <v>0</v>
      </c>
      <c r="IIZ28" s="59">
        <f t="shared" si="387"/>
        <v>0</v>
      </c>
      <c r="IJA28" s="1"/>
      <c r="IJB28" s="89">
        <v>5</v>
      </c>
      <c r="IJC28" s="93" t="s">
        <v>65</v>
      </c>
      <c r="IJD28" s="58" t="s">
        <v>58</v>
      </c>
      <c r="IJE28" s="91" t="s">
        <v>32</v>
      </c>
      <c r="IJF28" s="92">
        <v>1</v>
      </c>
      <c r="IJG28" s="87">
        <v>0</v>
      </c>
      <c r="IJH28" s="59">
        <f t="shared" si="387"/>
        <v>0</v>
      </c>
      <c r="IJI28" s="1"/>
      <c r="IJJ28" s="89">
        <v>5</v>
      </c>
      <c r="IJK28" s="93" t="s">
        <v>65</v>
      </c>
      <c r="IJL28" s="58" t="s">
        <v>58</v>
      </c>
      <c r="IJM28" s="91" t="s">
        <v>32</v>
      </c>
      <c r="IJN28" s="92">
        <v>1</v>
      </c>
      <c r="IJO28" s="87">
        <v>0</v>
      </c>
      <c r="IJP28" s="59">
        <f t="shared" si="388"/>
        <v>0</v>
      </c>
      <c r="IJQ28" s="1"/>
      <c r="IJR28" s="89">
        <v>5</v>
      </c>
      <c r="IJS28" s="93" t="s">
        <v>65</v>
      </c>
      <c r="IJT28" s="58" t="s">
        <v>58</v>
      </c>
      <c r="IJU28" s="91" t="s">
        <v>32</v>
      </c>
      <c r="IJV28" s="92">
        <v>1</v>
      </c>
      <c r="IJW28" s="87">
        <v>0</v>
      </c>
      <c r="IJX28" s="59">
        <f t="shared" si="388"/>
        <v>0</v>
      </c>
      <c r="IJY28" s="1"/>
      <c r="IJZ28" s="89">
        <v>5</v>
      </c>
      <c r="IKA28" s="93" t="s">
        <v>65</v>
      </c>
      <c r="IKB28" s="58" t="s">
        <v>58</v>
      </c>
      <c r="IKC28" s="91" t="s">
        <v>32</v>
      </c>
      <c r="IKD28" s="92">
        <v>1</v>
      </c>
      <c r="IKE28" s="87">
        <v>0</v>
      </c>
      <c r="IKF28" s="59">
        <f t="shared" si="389"/>
        <v>0</v>
      </c>
      <c r="IKG28" s="1"/>
      <c r="IKH28" s="89">
        <v>5</v>
      </c>
      <c r="IKI28" s="93" t="s">
        <v>65</v>
      </c>
      <c r="IKJ28" s="58" t="s">
        <v>58</v>
      </c>
      <c r="IKK28" s="91" t="s">
        <v>32</v>
      </c>
      <c r="IKL28" s="92">
        <v>1</v>
      </c>
      <c r="IKM28" s="87">
        <v>0</v>
      </c>
      <c r="IKN28" s="59">
        <f t="shared" si="389"/>
        <v>0</v>
      </c>
      <c r="IKO28" s="1"/>
      <c r="IKP28" s="89">
        <v>5</v>
      </c>
      <c r="IKQ28" s="93" t="s">
        <v>65</v>
      </c>
      <c r="IKR28" s="58" t="s">
        <v>58</v>
      </c>
      <c r="IKS28" s="91" t="s">
        <v>32</v>
      </c>
      <c r="IKT28" s="92">
        <v>1</v>
      </c>
      <c r="IKU28" s="87">
        <v>0</v>
      </c>
      <c r="IKV28" s="59">
        <f t="shared" si="390"/>
        <v>0</v>
      </c>
      <c r="IKW28" s="1"/>
      <c r="IKX28" s="89">
        <v>5</v>
      </c>
      <c r="IKY28" s="93" t="s">
        <v>65</v>
      </c>
      <c r="IKZ28" s="58" t="s">
        <v>58</v>
      </c>
      <c r="ILA28" s="91" t="s">
        <v>32</v>
      </c>
      <c r="ILB28" s="92">
        <v>1</v>
      </c>
      <c r="ILC28" s="87">
        <v>0</v>
      </c>
      <c r="ILD28" s="59">
        <f t="shared" si="390"/>
        <v>0</v>
      </c>
      <c r="ILE28" s="1"/>
      <c r="ILF28" s="89">
        <v>5</v>
      </c>
      <c r="ILG28" s="93" t="s">
        <v>65</v>
      </c>
      <c r="ILH28" s="58" t="s">
        <v>58</v>
      </c>
      <c r="ILI28" s="91" t="s">
        <v>32</v>
      </c>
      <c r="ILJ28" s="92">
        <v>1</v>
      </c>
      <c r="ILK28" s="87">
        <v>0</v>
      </c>
      <c r="ILL28" s="59">
        <f t="shared" si="391"/>
        <v>0</v>
      </c>
      <c r="ILM28" s="1"/>
      <c r="ILN28" s="89">
        <v>5</v>
      </c>
      <c r="ILO28" s="93" t="s">
        <v>65</v>
      </c>
      <c r="ILP28" s="58" t="s">
        <v>58</v>
      </c>
      <c r="ILQ28" s="91" t="s">
        <v>32</v>
      </c>
      <c r="ILR28" s="92">
        <v>1</v>
      </c>
      <c r="ILS28" s="87">
        <v>0</v>
      </c>
      <c r="ILT28" s="59">
        <f t="shared" si="391"/>
        <v>0</v>
      </c>
      <c r="ILU28" s="1"/>
      <c r="ILV28" s="89">
        <v>5</v>
      </c>
      <c r="ILW28" s="93" t="s">
        <v>65</v>
      </c>
      <c r="ILX28" s="58" t="s">
        <v>58</v>
      </c>
      <c r="ILY28" s="91" t="s">
        <v>32</v>
      </c>
      <c r="ILZ28" s="92">
        <v>1</v>
      </c>
      <c r="IMA28" s="87">
        <v>0</v>
      </c>
      <c r="IMB28" s="59">
        <f t="shared" si="392"/>
        <v>0</v>
      </c>
      <c r="IMC28" s="1"/>
      <c r="IMD28" s="89">
        <v>5</v>
      </c>
      <c r="IME28" s="93" t="s">
        <v>65</v>
      </c>
      <c r="IMF28" s="58" t="s">
        <v>58</v>
      </c>
      <c r="IMG28" s="91" t="s">
        <v>32</v>
      </c>
      <c r="IMH28" s="92">
        <v>1</v>
      </c>
      <c r="IMI28" s="87">
        <v>0</v>
      </c>
      <c r="IMJ28" s="59">
        <f t="shared" si="392"/>
        <v>0</v>
      </c>
      <c r="IMK28" s="1"/>
      <c r="IML28" s="89">
        <v>5</v>
      </c>
      <c r="IMM28" s="93" t="s">
        <v>65</v>
      </c>
      <c r="IMN28" s="58" t="s">
        <v>58</v>
      </c>
      <c r="IMO28" s="91" t="s">
        <v>32</v>
      </c>
      <c r="IMP28" s="92">
        <v>1</v>
      </c>
      <c r="IMQ28" s="87">
        <v>0</v>
      </c>
      <c r="IMR28" s="59">
        <f t="shared" si="393"/>
        <v>0</v>
      </c>
      <c r="IMS28" s="1"/>
      <c r="IMT28" s="89">
        <v>5</v>
      </c>
      <c r="IMU28" s="93" t="s">
        <v>65</v>
      </c>
      <c r="IMV28" s="58" t="s">
        <v>58</v>
      </c>
      <c r="IMW28" s="91" t="s">
        <v>32</v>
      </c>
      <c r="IMX28" s="92">
        <v>1</v>
      </c>
      <c r="IMY28" s="87">
        <v>0</v>
      </c>
      <c r="IMZ28" s="59">
        <f t="shared" si="393"/>
        <v>0</v>
      </c>
      <c r="INA28" s="1"/>
      <c r="INB28" s="89">
        <v>5</v>
      </c>
      <c r="INC28" s="93" t="s">
        <v>65</v>
      </c>
      <c r="IND28" s="58" t="s">
        <v>58</v>
      </c>
      <c r="INE28" s="91" t="s">
        <v>32</v>
      </c>
      <c r="INF28" s="92">
        <v>1</v>
      </c>
      <c r="ING28" s="87">
        <v>0</v>
      </c>
      <c r="INH28" s="59">
        <f t="shared" si="394"/>
        <v>0</v>
      </c>
      <c r="INI28" s="1"/>
      <c r="INJ28" s="89">
        <v>5</v>
      </c>
      <c r="INK28" s="93" t="s">
        <v>65</v>
      </c>
      <c r="INL28" s="58" t="s">
        <v>58</v>
      </c>
      <c r="INM28" s="91" t="s">
        <v>32</v>
      </c>
      <c r="INN28" s="92">
        <v>1</v>
      </c>
      <c r="INO28" s="87">
        <v>0</v>
      </c>
      <c r="INP28" s="59">
        <f t="shared" si="394"/>
        <v>0</v>
      </c>
      <c r="INQ28" s="1"/>
      <c r="INR28" s="89">
        <v>5</v>
      </c>
      <c r="INS28" s="93" t="s">
        <v>65</v>
      </c>
      <c r="INT28" s="58" t="s">
        <v>58</v>
      </c>
      <c r="INU28" s="91" t="s">
        <v>32</v>
      </c>
      <c r="INV28" s="92">
        <v>1</v>
      </c>
      <c r="INW28" s="87">
        <v>0</v>
      </c>
      <c r="INX28" s="59">
        <f t="shared" si="395"/>
        <v>0</v>
      </c>
      <c r="INY28" s="1"/>
      <c r="INZ28" s="89">
        <v>5</v>
      </c>
      <c r="IOA28" s="93" t="s">
        <v>65</v>
      </c>
      <c r="IOB28" s="58" t="s">
        <v>58</v>
      </c>
      <c r="IOC28" s="91" t="s">
        <v>32</v>
      </c>
      <c r="IOD28" s="92">
        <v>1</v>
      </c>
      <c r="IOE28" s="87">
        <v>0</v>
      </c>
      <c r="IOF28" s="59">
        <f t="shared" si="395"/>
        <v>0</v>
      </c>
      <c r="IOG28" s="1"/>
      <c r="IOH28" s="89">
        <v>5</v>
      </c>
      <c r="IOI28" s="93" t="s">
        <v>65</v>
      </c>
      <c r="IOJ28" s="58" t="s">
        <v>58</v>
      </c>
      <c r="IOK28" s="91" t="s">
        <v>32</v>
      </c>
      <c r="IOL28" s="92">
        <v>1</v>
      </c>
      <c r="IOM28" s="87">
        <v>0</v>
      </c>
      <c r="ION28" s="59">
        <f t="shared" si="396"/>
        <v>0</v>
      </c>
      <c r="IOO28" s="1"/>
      <c r="IOP28" s="89">
        <v>5</v>
      </c>
      <c r="IOQ28" s="93" t="s">
        <v>65</v>
      </c>
      <c r="IOR28" s="58" t="s">
        <v>58</v>
      </c>
      <c r="IOS28" s="91" t="s">
        <v>32</v>
      </c>
      <c r="IOT28" s="92">
        <v>1</v>
      </c>
      <c r="IOU28" s="87">
        <v>0</v>
      </c>
      <c r="IOV28" s="59">
        <f t="shared" si="396"/>
        <v>0</v>
      </c>
      <c r="IOW28" s="1"/>
      <c r="IOX28" s="89">
        <v>5</v>
      </c>
      <c r="IOY28" s="93" t="s">
        <v>65</v>
      </c>
      <c r="IOZ28" s="58" t="s">
        <v>58</v>
      </c>
      <c r="IPA28" s="91" t="s">
        <v>32</v>
      </c>
      <c r="IPB28" s="92">
        <v>1</v>
      </c>
      <c r="IPC28" s="87">
        <v>0</v>
      </c>
      <c r="IPD28" s="59">
        <f t="shared" si="397"/>
        <v>0</v>
      </c>
      <c r="IPE28" s="1"/>
      <c r="IPF28" s="89">
        <v>5</v>
      </c>
      <c r="IPG28" s="93" t="s">
        <v>65</v>
      </c>
      <c r="IPH28" s="58" t="s">
        <v>58</v>
      </c>
      <c r="IPI28" s="91" t="s">
        <v>32</v>
      </c>
      <c r="IPJ28" s="92">
        <v>1</v>
      </c>
      <c r="IPK28" s="87">
        <v>0</v>
      </c>
      <c r="IPL28" s="59">
        <f t="shared" si="397"/>
        <v>0</v>
      </c>
      <c r="IPM28" s="1"/>
      <c r="IPN28" s="89">
        <v>5</v>
      </c>
      <c r="IPO28" s="93" t="s">
        <v>65</v>
      </c>
      <c r="IPP28" s="58" t="s">
        <v>58</v>
      </c>
      <c r="IPQ28" s="91" t="s">
        <v>32</v>
      </c>
      <c r="IPR28" s="92">
        <v>1</v>
      </c>
      <c r="IPS28" s="87">
        <v>0</v>
      </c>
      <c r="IPT28" s="59">
        <f t="shared" si="398"/>
        <v>0</v>
      </c>
      <c r="IPU28" s="1"/>
      <c r="IPV28" s="89">
        <v>5</v>
      </c>
      <c r="IPW28" s="93" t="s">
        <v>65</v>
      </c>
      <c r="IPX28" s="58" t="s">
        <v>58</v>
      </c>
      <c r="IPY28" s="91" t="s">
        <v>32</v>
      </c>
      <c r="IPZ28" s="92">
        <v>1</v>
      </c>
      <c r="IQA28" s="87">
        <v>0</v>
      </c>
      <c r="IQB28" s="59">
        <f t="shared" si="398"/>
        <v>0</v>
      </c>
      <c r="IQC28" s="1"/>
      <c r="IQD28" s="89">
        <v>5</v>
      </c>
      <c r="IQE28" s="93" t="s">
        <v>65</v>
      </c>
      <c r="IQF28" s="58" t="s">
        <v>58</v>
      </c>
      <c r="IQG28" s="91" t="s">
        <v>32</v>
      </c>
      <c r="IQH28" s="92">
        <v>1</v>
      </c>
      <c r="IQI28" s="87">
        <v>0</v>
      </c>
      <c r="IQJ28" s="59">
        <f t="shared" si="399"/>
        <v>0</v>
      </c>
      <c r="IQK28" s="1"/>
      <c r="IQL28" s="89">
        <v>5</v>
      </c>
      <c r="IQM28" s="93" t="s">
        <v>65</v>
      </c>
      <c r="IQN28" s="58" t="s">
        <v>58</v>
      </c>
      <c r="IQO28" s="91" t="s">
        <v>32</v>
      </c>
      <c r="IQP28" s="92">
        <v>1</v>
      </c>
      <c r="IQQ28" s="87">
        <v>0</v>
      </c>
      <c r="IQR28" s="59">
        <f t="shared" si="399"/>
        <v>0</v>
      </c>
      <c r="IQS28" s="1"/>
      <c r="IQT28" s="89">
        <v>5</v>
      </c>
      <c r="IQU28" s="93" t="s">
        <v>65</v>
      </c>
      <c r="IQV28" s="58" t="s">
        <v>58</v>
      </c>
      <c r="IQW28" s="91" t="s">
        <v>32</v>
      </c>
      <c r="IQX28" s="92">
        <v>1</v>
      </c>
      <c r="IQY28" s="87">
        <v>0</v>
      </c>
      <c r="IQZ28" s="59">
        <f t="shared" si="400"/>
        <v>0</v>
      </c>
      <c r="IRA28" s="1"/>
      <c r="IRB28" s="89">
        <v>5</v>
      </c>
      <c r="IRC28" s="93" t="s">
        <v>65</v>
      </c>
      <c r="IRD28" s="58" t="s">
        <v>58</v>
      </c>
      <c r="IRE28" s="91" t="s">
        <v>32</v>
      </c>
      <c r="IRF28" s="92">
        <v>1</v>
      </c>
      <c r="IRG28" s="87">
        <v>0</v>
      </c>
      <c r="IRH28" s="59">
        <f t="shared" si="400"/>
        <v>0</v>
      </c>
      <c r="IRI28" s="1"/>
      <c r="IRJ28" s="89">
        <v>5</v>
      </c>
      <c r="IRK28" s="93" t="s">
        <v>65</v>
      </c>
      <c r="IRL28" s="58" t="s">
        <v>58</v>
      </c>
      <c r="IRM28" s="91" t="s">
        <v>32</v>
      </c>
      <c r="IRN28" s="92">
        <v>1</v>
      </c>
      <c r="IRO28" s="87">
        <v>0</v>
      </c>
      <c r="IRP28" s="59">
        <f t="shared" si="401"/>
        <v>0</v>
      </c>
      <c r="IRQ28" s="1"/>
      <c r="IRR28" s="89">
        <v>5</v>
      </c>
      <c r="IRS28" s="93" t="s">
        <v>65</v>
      </c>
      <c r="IRT28" s="58" t="s">
        <v>58</v>
      </c>
      <c r="IRU28" s="91" t="s">
        <v>32</v>
      </c>
      <c r="IRV28" s="92">
        <v>1</v>
      </c>
      <c r="IRW28" s="87">
        <v>0</v>
      </c>
      <c r="IRX28" s="59">
        <f t="shared" si="401"/>
        <v>0</v>
      </c>
      <c r="IRY28" s="1"/>
      <c r="IRZ28" s="89">
        <v>5</v>
      </c>
      <c r="ISA28" s="93" t="s">
        <v>65</v>
      </c>
      <c r="ISB28" s="58" t="s">
        <v>58</v>
      </c>
      <c r="ISC28" s="91" t="s">
        <v>32</v>
      </c>
      <c r="ISD28" s="92">
        <v>1</v>
      </c>
      <c r="ISE28" s="87">
        <v>0</v>
      </c>
      <c r="ISF28" s="59">
        <f t="shared" si="402"/>
        <v>0</v>
      </c>
      <c r="ISG28" s="1"/>
      <c r="ISH28" s="89">
        <v>5</v>
      </c>
      <c r="ISI28" s="93" t="s">
        <v>65</v>
      </c>
      <c r="ISJ28" s="58" t="s">
        <v>58</v>
      </c>
      <c r="ISK28" s="91" t="s">
        <v>32</v>
      </c>
      <c r="ISL28" s="92">
        <v>1</v>
      </c>
      <c r="ISM28" s="87">
        <v>0</v>
      </c>
      <c r="ISN28" s="59">
        <f t="shared" si="402"/>
        <v>0</v>
      </c>
      <c r="ISO28" s="1"/>
      <c r="ISP28" s="89">
        <v>5</v>
      </c>
      <c r="ISQ28" s="93" t="s">
        <v>65</v>
      </c>
      <c r="ISR28" s="58" t="s">
        <v>58</v>
      </c>
      <c r="ISS28" s="91" t="s">
        <v>32</v>
      </c>
      <c r="IST28" s="92">
        <v>1</v>
      </c>
      <c r="ISU28" s="87">
        <v>0</v>
      </c>
      <c r="ISV28" s="59">
        <f t="shared" si="403"/>
        <v>0</v>
      </c>
      <c r="ISW28" s="1"/>
      <c r="ISX28" s="89">
        <v>5</v>
      </c>
      <c r="ISY28" s="93" t="s">
        <v>65</v>
      </c>
      <c r="ISZ28" s="58" t="s">
        <v>58</v>
      </c>
      <c r="ITA28" s="91" t="s">
        <v>32</v>
      </c>
      <c r="ITB28" s="92">
        <v>1</v>
      </c>
      <c r="ITC28" s="87">
        <v>0</v>
      </c>
      <c r="ITD28" s="59">
        <f t="shared" si="403"/>
        <v>0</v>
      </c>
      <c r="ITE28" s="1"/>
      <c r="ITF28" s="89">
        <v>5</v>
      </c>
      <c r="ITG28" s="93" t="s">
        <v>65</v>
      </c>
      <c r="ITH28" s="58" t="s">
        <v>58</v>
      </c>
      <c r="ITI28" s="91" t="s">
        <v>32</v>
      </c>
      <c r="ITJ28" s="92">
        <v>1</v>
      </c>
      <c r="ITK28" s="87">
        <v>0</v>
      </c>
      <c r="ITL28" s="59">
        <f t="shared" si="404"/>
        <v>0</v>
      </c>
      <c r="ITM28" s="1"/>
      <c r="ITN28" s="89">
        <v>5</v>
      </c>
      <c r="ITO28" s="93" t="s">
        <v>65</v>
      </c>
      <c r="ITP28" s="58" t="s">
        <v>58</v>
      </c>
      <c r="ITQ28" s="91" t="s">
        <v>32</v>
      </c>
      <c r="ITR28" s="92">
        <v>1</v>
      </c>
      <c r="ITS28" s="87">
        <v>0</v>
      </c>
      <c r="ITT28" s="59">
        <f t="shared" si="404"/>
        <v>0</v>
      </c>
      <c r="ITU28" s="1"/>
      <c r="ITV28" s="89">
        <v>5</v>
      </c>
      <c r="ITW28" s="93" t="s">
        <v>65</v>
      </c>
      <c r="ITX28" s="58" t="s">
        <v>58</v>
      </c>
      <c r="ITY28" s="91" t="s">
        <v>32</v>
      </c>
      <c r="ITZ28" s="92">
        <v>1</v>
      </c>
      <c r="IUA28" s="87">
        <v>0</v>
      </c>
      <c r="IUB28" s="59">
        <f t="shared" si="405"/>
        <v>0</v>
      </c>
      <c r="IUC28" s="1"/>
      <c r="IUD28" s="89">
        <v>5</v>
      </c>
      <c r="IUE28" s="93" t="s">
        <v>65</v>
      </c>
      <c r="IUF28" s="58" t="s">
        <v>58</v>
      </c>
      <c r="IUG28" s="91" t="s">
        <v>32</v>
      </c>
      <c r="IUH28" s="92">
        <v>1</v>
      </c>
      <c r="IUI28" s="87">
        <v>0</v>
      </c>
      <c r="IUJ28" s="59">
        <f t="shared" si="405"/>
        <v>0</v>
      </c>
      <c r="IUK28" s="1"/>
      <c r="IUL28" s="89">
        <v>5</v>
      </c>
      <c r="IUM28" s="93" t="s">
        <v>65</v>
      </c>
      <c r="IUN28" s="58" t="s">
        <v>58</v>
      </c>
      <c r="IUO28" s="91" t="s">
        <v>32</v>
      </c>
      <c r="IUP28" s="92">
        <v>1</v>
      </c>
      <c r="IUQ28" s="87">
        <v>0</v>
      </c>
      <c r="IUR28" s="59">
        <f t="shared" si="406"/>
        <v>0</v>
      </c>
      <c r="IUS28" s="1"/>
      <c r="IUT28" s="89">
        <v>5</v>
      </c>
      <c r="IUU28" s="93" t="s">
        <v>65</v>
      </c>
      <c r="IUV28" s="58" t="s">
        <v>58</v>
      </c>
      <c r="IUW28" s="91" t="s">
        <v>32</v>
      </c>
      <c r="IUX28" s="92">
        <v>1</v>
      </c>
      <c r="IUY28" s="87">
        <v>0</v>
      </c>
      <c r="IUZ28" s="59">
        <f t="shared" si="406"/>
        <v>0</v>
      </c>
      <c r="IVA28" s="1"/>
      <c r="IVB28" s="89">
        <v>5</v>
      </c>
      <c r="IVC28" s="93" t="s">
        <v>65</v>
      </c>
      <c r="IVD28" s="58" t="s">
        <v>58</v>
      </c>
      <c r="IVE28" s="91" t="s">
        <v>32</v>
      </c>
      <c r="IVF28" s="92">
        <v>1</v>
      </c>
      <c r="IVG28" s="87">
        <v>0</v>
      </c>
      <c r="IVH28" s="59">
        <f t="shared" si="407"/>
        <v>0</v>
      </c>
      <c r="IVI28" s="1"/>
      <c r="IVJ28" s="89">
        <v>5</v>
      </c>
      <c r="IVK28" s="93" t="s">
        <v>65</v>
      </c>
      <c r="IVL28" s="58" t="s">
        <v>58</v>
      </c>
      <c r="IVM28" s="91" t="s">
        <v>32</v>
      </c>
      <c r="IVN28" s="92">
        <v>1</v>
      </c>
      <c r="IVO28" s="87">
        <v>0</v>
      </c>
      <c r="IVP28" s="59">
        <f t="shared" si="407"/>
        <v>0</v>
      </c>
      <c r="IVQ28" s="1"/>
      <c r="IVR28" s="89">
        <v>5</v>
      </c>
      <c r="IVS28" s="93" t="s">
        <v>65</v>
      </c>
      <c r="IVT28" s="58" t="s">
        <v>58</v>
      </c>
      <c r="IVU28" s="91" t="s">
        <v>32</v>
      </c>
      <c r="IVV28" s="92">
        <v>1</v>
      </c>
      <c r="IVW28" s="87">
        <v>0</v>
      </c>
      <c r="IVX28" s="59">
        <f t="shared" si="408"/>
        <v>0</v>
      </c>
      <c r="IVY28" s="1"/>
      <c r="IVZ28" s="89">
        <v>5</v>
      </c>
      <c r="IWA28" s="93" t="s">
        <v>65</v>
      </c>
      <c r="IWB28" s="58" t="s">
        <v>58</v>
      </c>
      <c r="IWC28" s="91" t="s">
        <v>32</v>
      </c>
      <c r="IWD28" s="92">
        <v>1</v>
      </c>
      <c r="IWE28" s="87">
        <v>0</v>
      </c>
      <c r="IWF28" s="59">
        <f t="shared" si="408"/>
        <v>0</v>
      </c>
      <c r="IWG28" s="1"/>
      <c r="IWH28" s="89">
        <v>5</v>
      </c>
      <c r="IWI28" s="93" t="s">
        <v>65</v>
      </c>
      <c r="IWJ28" s="58" t="s">
        <v>58</v>
      </c>
      <c r="IWK28" s="91" t="s">
        <v>32</v>
      </c>
      <c r="IWL28" s="92">
        <v>1</v>
      </c>
      <c r="IWM28" s="87">
        <v>0</v>
      </c>
      <c r="IWN28" s="59">
        <f t="shared" si="409"/>
        <v>0</v>
      </c>
      <c r="IWO28" s="1"/>
      <c r="IWP28" s="89">
        <v>5</v>
      </c>
      <c r="IWQ28" s="93" t="s">
        <v>65</v>
      </c>
      <c r="IWR28" s="58" t="s">
        <v>58</v>
      </c>
      <c r="IWS28" s="91" t="s">
        <v>32</v>
      </c>
      <c r="IWT28" s="92">
        <v>1</v>
      </c>
      <c r="IWU28" s="87">
        <v>0</v>
      </c>
      <c r="IWV28" s="59">
        <f t="shared" si="409"/>
        <v>0</v>
      </c>
      <c r="IWW28" s="1"/>
      <c r="IWX28" s="89">
        <v>5</v>
      </c>
      <c r="IWY28" s="93" t="s">
        <v>65</v>
      </c>
      <c r="IWZ28" s="58" t="s">
        <v>58</v>
      </c>
      <c r="IXA28" s="91" t="s">
        <v>32</v>
      </c>
      <c r="IXB28" s="92">
        <v>1</v>
      </c>
      <c r="IXC28" s="87">
        <v>0</v>
      </c>
      <c r="IXD28" s="59">
        <f t="shared" si="410"/>
        <v>0</v>
      </c>
      <c r="IXE28" s="1"/>
      <c r="IXF28" s="89">
        <v>5</v>
      </c>
      <c r="IXG28" s="93" t="s">
        <v>65</v>
      </c>
      <c r="IXH28" s="58" t="s">
        <v>58</v>
      </c>
      <c r="IXI28" s="91" t="s">
        <v>32</v>
      </c>
      <c r="IXJ28" s="92">
        <v>1</v>
      </c>
      <c r="IXK28" s="87">
        <v>0</v>
      </c>
      <c r="IXL28" s="59">
        <f t="shared" si="410"/>
        <v>0</v>
      </c>
      <c r="IXM28" s="1"/>
      <c r="IXN28" s="89">
        <v>5</v>
      </c>
      <c r="IXO28" s="93" t="s">
        <v>65</v>
      </c>
      <c r="IXP28" s="58" t="s">
        <v>58</v>
      </c>
      <c r="IXQ28" s="91" t="s">
        <v>32</v>
      </c>
      <c r="IXR28" s="92">
        <v>1</v>
      </c>
      <c r="IXS28" s="87">
        <v>0</v>
      </c>
      <c r="IXT28" s="59">
        <f t="shared" si="411"/>
        <v>0</v>
      </c>
      <c r="IXU28" s="1"/>
      <c r="IXV28" s="89">
        <v>5</v>
      </c>
      <c r="IXW28" s="93" t="s">
        <v>65</v>
      </c>
      <c r="IXX28" s="58" t="s">
        <v>58</v>
      </c>
      <c r="IXY28" s="91" t="s">
        <v>32</v>
      </c>
      <c r="IXZ28" s="92">
        <v>1</v>
      </c>
      <c r="IYA28" s="87">
        <v>0</v>
      </c>
      <c r="IYB28" s="59">
        <f t="shared" si="411"/>
        <v>0</v>
      </c>
      <c r="IYC28" s="1"/>
      <c r="IYD28" s="89">
        <v>5</v>
      </c>
      <c r="IYE28" s="93" t="s">
        <v>65</v>
      </c>
      <c r="IYF28" s="58" t="s">
        <v>58</v>
      </c>
      <c r="IYG28" s="91" t="s">
        <v>32</v>
      </c>
      <c r="IYH28" s="92">
        <v>1</v>
      </c>
      <c r="IYI28" s="87">
        <v>0</v>
      </c>
      <c r="IYJ28" s="59">
        <f t="shared" si="412"/>
        <v>0</v>
      </c>
      <c r="IYK28" s="1"/>
      <c r="IYL28" s="89">
        <v>5</v>
      </c>
      <c r="IYM28" s="93" t="s">
        <v>65</v>
      </c>
      <c r="IYN28" s="58" t="s">
        <v>58</v>
      </c>
      <c r="IYO28" s="91" t="s">
        <v>32</v>
      </c>
      <c r="IYP28" s="92">
        <v>1</v>
      </c>
      <c r="IYQ28" s="87">
        <v>0</v>
      </c>
      <c r="IYR28" s="59">
        <f t="shared" si="412"/>
        <v>0</v>
      </c>
      <c r="IYS28" s="1"/>
      <c r="IYT28" s="89">
        <v>5</v>
      </c>
      <c r="IYU28" s="93" t="s">
        <v>65</v>
      </c>
      <c r="IYV28" s="58" t="s">
        <v>58</v>
      </c>
      <c r="IYW28" s="91" t="s">
        <v>32</v>
      </c>
      <c r="IYX28" s="92">
        <v>1</v>
      </c>
      <c r="IYY28" s="87">
        <v>0</v>
      </c>
      <c r="IYZ28" s="59">
        <f t="shared" si="413"/>
        <v>0</v>
      </c>
      <c r="IZA28" s="1"/>
      <c r="IZB28" s="89">
        <v>5</v>
      </c>
      <c r="IZC28" s="93" t="s">
        <v>65</v>
      </c>
      <c r="IZD28" s="58" t="s">
        <v>58</v>
      </c>
      <c r="IZE28" s="91" t="s">
        <v>32</v>
      </c>
      <c r="IZF28" s="92">
        <v>1</v>
      </c>
      <c r="IZG28" s="87">
        <v>0</v>
      </c>
      <c r="IZH28" s="59">
        <f t="shared" si="413"/>
        <v>0</v>
      </c>
      <c r="IZI28" s="1"/>
      <c r="IZJ28" s="89">
        <v>5</v>
      </c>
      <c r="IZK28" s="93" t="s">
        <v>65</v>
      </c>
      <c r="IZL28" s="58" t="s">
        <v>58</v>
      </c>
      <c r="IZM28" s="91" t="s">
        <v>32</v>
      </c>
      <c r="IZN28" s="92">
        <v>1</v>
      </c>
      <c r="IZO28" s="87">
        <v>0</v>
      </c>
      <c r="IZP28" s="59">
        <f t="shared" si="414"/>
        <v>0</v>
      </c>
      <c r="IZQ28" s="1"/>
      <c r="IZR28" s="89">
        <v>5</v>
      </c>
      <c r="IZS28" s="93" t="s">
        <v>65</v>
      </c>
      <c r="IZT28" s="58" t="s">
        <v>58</v>
      </c>
      <c r="IZU28" s="91" t="s">
        <v>32</v>
      </c>
      <c r="IZV28" s="92">
        <v>1</v>
      </c>
      <c r="IZW28" s="87">
        <v>0</v>
      </c>
      <c r="IZX28" s="59">
        <f t="shared" si="414"/>
        <v>0</v>
      </c>
      <c r="IZY28" s="1"/>
      <c r="IZZ28" s="89">
        <v>5</v>
      </c>
      <c r="JAA28" s="93" t="s">
        <v>65</v>
      </c>
      <c r="JAB28" s="58" t="s">
        <v>58</v>
      </c>
      <c r="JAC28" s="91" t="s">
        <v>32</v>
      </c>
      <c r="JAD28" s="92">
        <v>1</v>
      </c>
      <c r="JAE28" s="87">
        <v>0</v>
      </c>
      <c r="JAF28" s="59">
        <f t="shared" si="415"/>
        <v>0</v>
      </c>
      <c r="JAG28" s="1"/>
      <c r="JAH28" s="89">
        <v>5</v>
      </c>
      <c r="JAI28" s="93" t="s">
        <v>65</v>
      </c>
      <c r="JAJ28" s="58" t="s">
        <v>58</v>
      </c>
      <c r="JAK28" s="91" t="s">
        <v>32</v>
      </c>
      <c r="JAL28" s="92">
        <v>1</v>
      </c>
      <c r="JAM28" s="87">
        <v>0</v>
      </c>
      <c r="JAN28" s="59">
        <f t="shared" si="415"/>
        <v>0</v>
      </c>
      <c r="JAO28" s="1"/>
      <c r="JAP28" s="89">
        <v>5</v>
      </c>
      <c r="JAQ28" s="93" t="s">
        <v>65</v>
      </c>
      <c r="JAR28" s="58" t="s">
        <v>58</v>
      </c>
      <c r="JAS28" s="91" t="s">
        <v>32</v>
      </c>
      <c r="JAT28" s="92">
        <v>1</v>
      </c>
      <c r="JAU28" s="87">
        <v>0</v>
      </c>
      <c r="JAV28" s="59">
        <f t="shared" si="416"/>
        <v>0</v>
      </c>
      <c r="JAW28" s="1"/>
      <c r="JAX28" s="89">
        <v>5</v>
      </c>
      <c r="JAY28" s="93" t="s">
        <v>65</v>
      </c>
      <c r="JAZ28" s="58" t="s">
        <v>58</v>
      </c>
      <c r="JBA28" s="91" t="s">
        <v>32</v>
      </c>
      <c r="JBB28" s="92">
        <v>1</v>
      </c>
      <c r="JBC28" s="87">
        <v>0</v>
      </c>
      <c r="JBD28" s="59">
        <f t="shared" si="416"/>
        <v>0</v>
      </c>
      <c r="JBE28" s="1"/>
      <c r="JBF28" s="89">
        <v>5</v>
      </c>
      <c r="JBG28" s="93" t="s">
        <v>65</v>
      </c>
      <c r="JBH28" s="58" t="s">
        <v>58</v>
      </c>
      <c r="JBI28" s="91" t="s">
        <v>32</v>
      </c>
      <c r="JBJ28" s="92">
        <v>1</v>
      </c>
      <c r="JBK28" s="87">
        <v>0</v>
      </c>
      <c r="JBL28" s="59">
        <f t="shared" si="417"/>
        <v>0</v>
      </c>
      <c r="JBM28" s="1"/>
      <c r="JBN28" s="89">
        <v>5</v>
      </c>
      <c r="JBO28" s="93" t="s">
        <v>65</v>
      </c>
      <c r="JBP28" s="58" t="s">
        <v>58</v>
      </c>
      <c r="JBQ28" s="91" t="s">
        <v>32</v>
      </c>
      <c r="JBR28" s="92">
        <v>1</v>
      </c>
      <c r="JBS28" s="87">
        <v>0</v>
      </c>
      <c r="JBT28" s="59">
        <f t="shared" si="417"/>
        <v>0</v>
      </c>
      <c r="JBU28" s="1"/>
      <c r="JBV28" s="89">
        <v>5</v>
      </c>
      <c r="JBW28" s="93" t="s">
        <v>65</v>
      </c>
      <c r="JBX28" s="58" t="s">
        <v>58</v>
      </c>
      <c r="JBY28" s="91" t="s">
        <v>32</v>
      </c>
      <c r="JBZ28" s="92">
        <v>1</v>
      </c>
      <c r="JCA28" s="87">
        <v>0</v>
      </c>
      <c r="JCB28" s="59">
        <f t="shared" si="418"/>
        <v>0</v>
      </c>
      <c r="JCC28" s="1"/>
      <c r="JCD28" s="89">
        <v>5</v>
      </c>
      <c r="JCE28" s="93" t="s">
        <v>65</v>
      </c>
      <c r="JCF28" s="58" t="s">
        <v>58</v>
      </c>
      <c r="JCG28" s="91" t="s">
        <v>32</v>
      </c>
      <c r="JCH28" s="92">
        <v>1</v>
      </c>
      <c r="JCI28" s="87">
        <v>0</v>
      </c>
      <c r="JCJ28" s="59">
        <f t="shared" si="418"/>
        <v>0</v>
      </c>
      <c r="JCK28" s="1"/>
      <c r="JCL28" s="89">
        <v>5</v>
      </c>
      <c r="JCM28" s="93" t="s">
        <v>65</v>
      </c>
      <c r="JCN28" s="58" t="s">
        <v>58</v>
      </c>
      <c r="JCO28" s="91" t="s">
        <v>32</v>
      </c>
      <c r="JCP28" s="92">
        <v>1</v>
      </c>
      <c r="JCQ28" s="87">
        <v>0</v>
      </c>
      <c r="JCR28" s="59">
        <f t="shared" si="419"/>
        <v>0</v>
      </c>
      <c r="JCS28" s="1"/>
      <c r="JCT28" s="89">
        <v>5</v>
      </c>
      <c r="JCU28" s="93" t="s">
        <v>65</v>
      </c>
      <c r="JCV28" s="58" t="s">
        <v>58</v>
      </c>
      <c r="JCW28" s="91" t="s">
        <v>32</v>
      </c>
      <c r="JCX28" s="92">
        <v>1</v>
      </c>
      <c r="JCY28" s="87">
        <v>0</v>
      </c>
      <c r="JCZ28" s="59">
        <f t="shared" si="419"/>
        <v>0</v>
      </c>
      <c r="JDA28" s="1"/>
      <c r="JDB28" s="89">
        <v>5</v>
      </c>
      <c r="JDC28" s="93" t="s">
        <v>65</v>
      </c>
      <c r="JDD28" s="58" t="s">
        <v>58</v>
      </c>
      <c r="JDE28" s="91" t="s">
        <v>32</v>
      </c>
      <c r="JDF28" s="92">
        <v>1</v>
      </c>
      <c r="JDG28" s="87">
        <v>0</v>
      </c>
      <c r="JDH28" s="59">
        <f t="shared" si="420"/>
        <v>0</v>
      </c>
      <c r="JDI28" s="1"/>
      <c r="JDJ28" s="89">
        <v>5</v>
      </c>
      <c r="JDK28" s="93" t="s">
        <v>65</v>
      </c>
      <c r="JDL28" s="58" t="s">
        <v>58</v>
      </c>
      <c r="JDM28" s="91" t="s">
        <v>32</v>
      </c>
      <c r="JDN28" s="92">
        <v>1</v>
      </c>
      <c r="JDO28" s="87">
        <v>0</v>
      </c>
      <c r="JDP28" s="59">
        <f t="shared" si="420"/>
        <v>0</v>
      </c>
      <c r="JDQ28" s="1"/>
      <c r="JDR28" s="89">
        <v>5</v>
      </c>
      <c r="JDS28" s="93" t="s">
        <v>65</v>
      </c>
      <c r="JDT28" s="58" t="s">
        <v>58</v>
      </c>
      <c r="JDU28" s="91" t="s">
        <v>32</v>
      </c>
      <c r="JDV28" s="92">
        <v>1</v>
      </c>
      <c r="JDW28" s="87">
        <v>0</v>
      </c>
      <c r="JDX28" s="59">
        <f t="shared" si="421"/>
        <v>0</v>
      </c>
      <c r="JDY28" s="1"/>
      <c r="JDZ28" s="89">
        <v>5</v>
      </c>
      <c r="JEA28" s="93" t="s">
        <v>65</v>
      </c>
      <c r="JEB28" s="58" t="s">
        <v>58</v>
      </c>
      <c r="JEC28" s="91" t="s">
        <v>32</v>
      </c>
      <c r="JED28" s="92">
        <v>1</v>
      </c>
      <c r="JEE28" s="87">
        <v>0</v>
      </c>
      <c r="JEF28" s="59">
        <f t="shared" si="421"/>
        <v>0</v>
      </c>
      <c r="JEG28" s="1"/>
      <c r="JEH28" s="89">
        <v>5</v>
      </c>
      <c r="JEI28" s="93" t="s">
        <v>65</v>
      </c>
      <c r="JEJ28" s="58" t="s">
        <v>58</v>
      </c>
      <c r="JEK28" s="91" t="s">
        <v>32</v>
      </c>
      <c r="JEL28" s="92">
        <v>1</v>
      </c>
      <c r="JEM28" s="87">
        <v>0</v>
      </c>
      <c r="JEN28" s="59">
        <f t="shared" si="422"/>
        <v>0</v>
      </c>
      <c r="JEO28" s="1"/>
      <c r="JEP28" s="89">
        <v>5</v>
      </c>
      <c r="JEQ28" s="93" t="s">
        <v>65</v>
      </c>
      <c r="JER28" s="58" t="s">
        <v>58</v>
      </c>
      <c r="JES28" s="91" t="s">
        <v>32</v>
      </c>
      <c r="JET28" s="92">
        <v>1</v>
      </c>
      <c r="JEU28" s="87">
        <v>0</v>
      </c>
      <c r="JEV28" s="59">
        <f t="shared" si="422"/>
        <v>0</v>
      </c>
      <c r="JEW28" s="1"/>
      <c r="JEX28" s="89">
        <v>5</v>
      </c>
      <c r="JEY28" s="93" t="s">
        <v>65</v>
      </c>
      <c r="JEZ28" s="58" t="s">
        <v>58</v>
      </c>
      <c r="JFA28" s="91" t="s">
        <v>32</v>
      </c>
      <c r="JFB28" s="92">
        <v>1</v>
      </c>
      <c r="JFC28" s="87">
        <v>0</v>
      </c>
      <c r="JFD28" s="59">
        <f t="shared" si="423"/>
        <v>0</v>
      </c>
      <c r="JFE28" s="1"/>
      <c r="JFF28" s="89">
        <v>5</v>
      </c>
      <c r="JFG28" s="93" t="s">
        <v>65</v>
      </c>
      <c r="JFH28" s="58" t="s">
        <v>58</v>
      </c>
      <c r="JFI28" s="91" t="s">
        <v>32</v>
      </c>
      <c r="JFJ28" s="92">
        <v>1</v>
      </c>
      <c r="JFK28" s="87">
        <v>0</v>
      </c>
      <c r="JFL28" s="59">
        <f t="shared" si="423"/>
        <v>0</v>
      </c>
      <c r="JFM28" s="1"/>
      <c r="JFN28" s="89">
        <v>5</v>
      </c>
      <c r="JFO28" s="93" t="s">
        <v>65</v>
      </c>
      <c r="JFP28" s="58" t="s">
        <v>58</v>
      </c>
      <c r="JFQ28" s="91" t="s">
        <v>32</v>
      </c>
      <c r="JFR28" s="92">
        <v>1</v>
      </c>
      <c r="JFS28" s="87">
        <v>0</v>
      </c>
      <c r="JFT28" s="59">
        <f t="shared" si="424"/>
        <v>0</v>
      </c>
      <c r="JFU28" s="1"/>
      <c r="JFV28" s="89">
        <v>5</v>
      </c>
      <c r="JFW28" s="93" t="s">
        <v>65</v>
      </c>
      <c r="JFX28" s="58" t="s">
        <v>58</v>
      </c>
      <c r="JFY28" s="91" t="s">
        <v>32</v>
      </c>
      <c r="JFZ28" s="92">
        <v>1</v>
      </c>
      <c r="JGA28" s="87">
        <v>0</v>
      </c>
      <c r="JGB28" s="59">
        <f t="shared" si="424"/>
        <v>0</v>
      </c>
      <c r="JGC28" s="1"/>
      <c r="JGD28" s="89">
        <v>5</v>
      </c>
      <c r="JGE28" s="93" t="s">
        <v>65</v>
      </c>
      <c r="JGF28" s="58" t="s">
        <v>58</v>
      </c>
      <c r="JGG28" s="91" t="s">
        <v>32</v>
      </c>
      <c r="JGH28" s="92">
        <v>1</v>
      </c>
      <c r="JGI28" s="87">
        <v>0</v>
      </c>
      <c r="JGJ28" s="59">
        <f t="shared" si="425"/>
        <v>0</v>
      </c>
      <c r="JGK28" s="1"/>
      <c r="JGL28" s="89">
        <v>5</v>
      </c>
      <c r="JGM28" s="93" t="s">
        <v>65</v>
      </c>
      <c r="JGN28" s="58" t="s">
        <v>58</v>
      </c>
      <c r="JGO28" s="91" t="s">
        <v>32</v>
      </c>
      <c r="JGP28" s="92">
        <v>1</v>
      </c>
      <c r="JGQ28" s="87">
        <v>0</v>
      </c>
      <c r="JGR28" s="59">
        <f t="shared" si="425"/>
        <v>0</v>
      </c>
      <c r="JGS28" s="1"/>
      <c r="JGT28" s="89">
        <v>5</v>
      </c>
      <c r="JGU28" s="93" t="s">
        <v>65</v>
      </c>
      <c r="JGV28" s="58" t="s">
        <v>58</v>
      </c>
      <c r="JGW28" s="91" t="s">
        <v>32</v>
      </c>
      <c r="JGX28" s="92">
        <v>1</v>
      </c>
      <c r="JGY28" s="87">
        <v>0</v>
      </c>
      <c r="JGZ28" s="59">
        <f t="shared" si="426"/>
        <v>0</v>
      </c>
      <c r="JHA28" s="1"/>
      <c r="JHB28" s="89">
        <v>5</v>
      </c>
      <c r="JHC28" s="93" t="s">
        <v>65</v>
      </c>
      <c r="JHD28" s="58" t="s">
        <v>58</v>
      </c>
      <c r="JHE28" s="91" t="s">
        <v>32</v>
      </c>
      <c r="JHF28" s="92">
        <v>1</v>
      </c>
      <c r="JHG28" s="87">
        <v>0</v>
      </c>
      <c r="JHH28" s="59">
        <f t="shared" si="426"/>
        <v>0</v>
      </c>
      <c r="JHI28" s="1"/>
      <c r="JHJ28" s="89">
        <v>5</v>
      </c>
      <c r="JHK28" s="93" t="s">
        <v>65</v>
      </c>
      <c r="JHL28" s="58" t="s">
        <v>58</v>
      </c>
      <c r="JHM28" s="91" t="s">
        <v>32</v>
      </c>
      <c r="JHN28" s="92">
        <v>1</v>
      </c>
      <c r="JHO28" s="87">
        <v>0</v>
      </c>
      <c r="JHP28" s="59">
        <f t="shared" si="427"/>
        <v>0</v>
      </c>
      <c r="JHQ28" s="1"/>
      <c r="JHR28" s="89">
        <v>5</v>
      </c>
      <c r="JHS28" s="93" t="s">
        <v>65</v>
      </c>
      <c r="JHT28" s="58" t="s">
        <v>58</v>
      </c>
      <c r="JHU28" s="91" t="s">
        <v>32</v>
      </c>
      <c r="JHV28" s="92">
        <v>1</v>
      </c>
      <c r="JHW28" s="87">
        <v>0</v>
      </c>
      <c r="JHX28" s="59">
        <f t="shared" si="427"/>
        <v>0</v>
      </c>
      <c r="JHY28" s="1"/>
      <c r="JHZ28" s="89">
        <v>5</v>
      </c>
      <c r="JIA28" s="93" t="s">
        <v>65</v>
      </c>
      <c r="JIB28" s="58" t="s">
        <v>58</v>
      </c>
      <c r="JIC28" s="91" t="s">
        <v>32</v>
      </c>
      <c r="JID28" s="92">
        <v>1</v>
      </c>
      <c r="JIE28" s="87">
        <v>0</v>
      </c>
      <c r="JIF28" s="59">
        <f t="shared" si="428"/>
        <v>0</v>
      </c>
      <c r="JIG28" s="1"/>
      <c r="JIH28" s="89">
        <v>5</v>
      </c>
      <c r="JII28" s="93" t="s">
        <v>65</v>
      </c>
      <c r="JIJ28" s="58" t="s">
        <v>58</v>
      </c>
      <c r="JIK28" s="91" t="s">
        <v>32</v>
      </c>
      <c r="JIL28" s="92">
        <v>1</v>
      </c>
      <c r="JIM28" s="87">
        <v>0</v>
      </c>
      <c r="JIN28" s="59">
        <f t="shared" si="428"/>
        <v>0</v>
      </c>
      <c r="JIO28" s="1"/>
      <c r="JIP28" s="89">
        <v>5</v>
      </c>
      <c r="JIQ28" s="93" t="s">
        <v>65</v>
      </c>
      <c r="JIR28" s="58" t="s">
        <v>58</v>
      </c>
      <c r="JIS28" s="91" t="s">
        <v>32</v>
      </c>
      <c r="JIT28" s="92">
        <v>1</v>
      </c>
      <c r="JIU28" s="87">
        <v>0</v>
      </c>
      <c r="JIV28" s="59">
        <f t="shared" si="429"/>
        <v>0</v>
      </c>
      <c r="JIW28" s="1"/>
      <c r="JIX28" s="89">
        <v>5</v>
      </c>
      <c r="JIY28" s="93" t="s">
        <v>65</v>
      </c>
      <c r="JIZ28" s="58" t="s">
        <v>58</v>
      </c>
      <c r="JJA28" s="91" t="s">
        <v>32</v>
      </c>
      <c r="JJB28" s="92">
        <v>1</v>
      </c>
      <c r="JJC28" s="87">
        <v>0</v>
      </c>
      <c r="JJD28" s="59">
        <f t="shared" si="429"/>
        <v>0</v>
      </c>
      <c r="JJE28" s="1"/>
      <c r="JJF28" s="89">
        <v>5</v>
      </c>
      <c r="JJG28" s="93" t="s">
        <v>65</v>
      </c>
      <c r="JJH28" s="58" t="s">
        <v>58</v>
      </c>
      <c r="JJI28" s="91" t="s">
        <v>32</v>
      </c>
      <c r="JJJ28" s="92">
        <v>1</v>
      </c>
      <c r="JJK28" s="87">
        <v>0</v>
      </c>
      <c r="JJL28" s="59">
        <f t="shared" si="430"/>
        <v>0</v>
      </c>
      <c r="JJM28" s="1"/>
      <c r="JJN28" s="89">
        <v>5</v>
      </c>
      <c r="JJO28" s="93" t="s">
        <v>65</v>
      </c>
      <c r="JJP28" s="58" t="s">
        <v>58</v>
      </c>
      <c r="JJQ28" s="91" t="s">
        <v>32</v>
      </c>
      <c r="JJR28" s="92">
        <v>1</v>
      </c>
      <c r="JJS28" s="87">
        <v>0</v>
      </c>
      <c r="JJT28" s="59">
        <f t="shared" si="430"/>
        <v>0</v>
      </c>
      <c r="JJU28" s="1"/>
      <c r="JJV28" s="89">
        <v>5</v>
      </c>
      <c r="JJW28" s="93" t="s">
        <v>65</v>
      </c>
      <c r="JJX28" s="58" t="s">
        <v>58</v>
      </c>
      <c r="JJY28" s="91" t="s">
        <v>32</v>
      </c>
      <c r="JJZ28" s="92">
        <v>1</v>
      </c>
      <c r="JKA28" s="87">
        <v>0</v>
      </c>
      <c r="JKB28" s="59">
        <f t="shared" si="431"/>
        <v>0</v>
      </c>
      <c r="JKC28" s="1"/>
      <c r="JKD28" s="89">
        <v>5</v>
      </c>
      <c r="JKE28" s="93" t="s">
        <v>65</v>
      </c>
      <c r="JKF28" s="58" t="s">
        <v>58</v>
      </c>
      <c r="JKG28" s="91" t="s">
        <v>32</v>
      </c>
      <c r="JKH28" s="92">
        <v>1</v>
      </c>
      <c r="JKI28" s="87">
        <v>0</v>
      </c>
      <c r="JKJ28" s="59">
        <f t="shared" si="431"/>
        <v>0</v>
      </c>
      <c r="JKK28" s="1"/>
      <c r="JKL28" s="89">
        <v>5</v>
      </c>
      <c r="JKM28" s="93" t="s">
        <v>65</v>
      </c>
      <c r="JKN28" s="58" t="s">
        <v>58</v>
      </c>
      <c r="JKO28" s="91" t="s">
        <v>32</v>
      </c>
      <c r="JKP28" s="92">
        <v>1</v>
      </c>
      <c r="JKQ28" s="87">
        <v>0</v>
      </c>
      <c r="JKR28" s="59">
        <f t="shared" si="432"/>
        <v>0</v>
      </c>
      <c r="JKS28" s="1"/>
      <c r="JKT28" s="89">
        <v>5</v>
      </c>
      <c r="JKU28" s="93" t="s">
        <v>65</v>
      </c>
      <c r="JKV28" s="58" t="s">
        <v>58</v>
      </c>
      <c r="JKW28" s="91" t="s">
        <v>32</v>
      </c>
      <c r="JKX28" s="92">
        <v>1</v>
      </c>
      <c r="JKY28" s="87">
        <v>0</v>
      </c>
      <c r="JKZ28" s="59">
        <f t="shared" si="432"/>
        <v>0</v>
      </c>
      <c r="JLA28" s="1"/>
      <c r="JLB28" s="89">
        <v>5</v>
      </c>
      <c r="JLC28" s="93" t="s">
        <v>65</v>
      </c>
      <c r="JLD28" s="58" t="s">
        <v>58</v>
      </c>
      <c r="JLE28" s="91" t="s">
        <v>32</v>
      </c>
      <c r="JLF28" s="92">
        <v>1</v>
      </c>
      <c r="JLG28" s="87">
        <v>0</v>
      </c>
      <c r="JLH28" s="59">
        <f t="shared" si="433"/>
        <v>0</v>
      </c>
      <c r="JLI28" s="1"/>
      <c r="JLJ28" s="89">
        <v>5</v>
      </c>
      <c r="JLK28" s="93" t="s">
        <v>65</v>
      </c>
      <c r="JLL28" s="58" t="s">
        <v>58</v>
      </c>
      <c r="JLM28" s="91" t="s">
        <v>32</v>
      </c>
      <c r="JLN28" s="92">
        <v>1</v>
      </c>
      <c r="JLO28" s="87">
        <v>0</v>
      </c>
      <c r="JLP28" s="59">
        <f t="shared" si="433"/>
        <v>0</v>
      </c>
      <c r="JLQ28" s="1"/>
      <c r="JLR28" s="89">
        <v>5</v>
      </c>
      <c r="JLS28" s="93" t="s">
        <v>65</v>
      </c>
      <c r="JLT28" s="58" t="s">
        <v>58</v>
      </c>
      <c r="JLU28" s="91" t="s">
        <v>32</v>
      </c>
      <c r="JLV28" s="92">
        <v>1</v>
      </c>
      <c r="JLW28" s="87">
        <v>0</v>
      </c>
      <c r="JLX28" s="59">
        <f t="shared" si="434"/>
        <v>0</v>
      </c>
      <c r="JLY28" s="1"/>
      <c r="JLZ28" s="89">
        <v>5</v>
      </c>
      <c r="JMA28" s="93" t="s">
        <v>65</v>
      </c>
      <c r="JMB28" s="58" t="s">
        <v>58</v>
      </c>
      <c r="JMC28" s="91" t="s">
        <v>32</v>
      </c>
      <c r="JMD28" s="92">
        <v>1</v>
      </c>
      <c r="JME28" s="87">
        <v>0</v>
      </c>
      <c r="JMF28" s="59">
        <f t="shared" si="434"/>
        <v>0</v>
      </c>
      <c r="JMG28" s="1"/>
      <c r="JMH28" s="89">
        <v>5</v>
      </c>
      <c r="JMI28" s="93" t="s">
        <v>65</v>
      </c>
      <c r="JMJ28" s="58" t="s">
        <v>58</v>
      </c>
      <c r="JMK28" s="91" t="s">
        <v>32</v>
      </c>
      <c r="JML28" s="92">
        <v>1</v>
      </c>
      <c r="JMM28" s="87">
        <v>0</v>
      </c>
      <c r="JMN28" s="59">
        <f t="shared" si="435"/>
        <v>0</v>
      </c>
      <c r="JMO28" s="1"/>
      <c r="JMP28" s="89">
        <v>5</v>
      </c>
      <c r="JMQ28" s="93" t="s">
        <v>65</v>
      </c>
      <c r="JMR28" s="58" t="s">
        <v>58</v>
      </c>
      <c r="JMS28" s="91" t="s">
        <v>32</v>
      </c>
      <c r="JMT28" s="92">
        <v>1</v>
      </c>
      <c r="JMU28" s="87">
        <v>0</v>
      </c>
      <c r="JMV28" s="59">
        <f t="shared" si="435"/>
        <v>0</v>
      </c>
      <c r="JMW28" s="1"/>
      <c r="JMX28" s="89">
        <v>5</v>
      </c>
      <c r="JMY28" s="93" t="s">
        <v>65</v>
      </c>
      <c r="JMZ28" s="58" t="s">
        <v>58</v>
      </c>
      <c r="JNA28" s="91" t="s">
        <v>32</v>
      </c>
      <c r="JNB28" s="92">
        <v>1</v>
      </c>
      <c r="JNC28" s="87">
        <v>0</v>
      </c>
      <c r="JND28" s="59">
        <f t="shared" si="436"/>
        <v>0</v>
      </c>
      <c r="JNE28" s="1"/>
      <c r="JNF28" s="89">
        <v>5</v>
      </c>
      <c r="JNG28" s="93" t="s">
        <v>65</v>
      </c>
      <c r="JNH28" s="58" t="s">
        <v>58</v>
      </c>
      <c r="JNI28" s="91" t="s">
        <v>32</v>
      </c>
      <c r="JNJ28" s="92">
        <v>1</v>
      </c>
      <c r="JNK28" s="87">
        <v>0</v>
      </c>
      <c r="JNL28" s="59">
        <f t="shared" si="436"/>
        <v>0</v>
      </c>
      <c r="JNM28" s="1"/>
      <c r="JNN28" s="89">
        <v>5</v>
      </c>
      <c r="JNO28" s="93" t="s">
        <v>65</v>
      </c>
      <c r="JNP28" s="58" t="s">
        <v>58</v>
      </c>
      <c r="JNQ28" s="91" t="s">
        <v>32</v>
      </c>
      <c r="JNR28" s="92">
        <v>1</v>
      </c>
      <c r="JNS28" s="87">
        <v>0</v>
      </c>
      <c r="JNT28" s="59">
        <f t="shared" si="437"/>
        <v>0</v>
      </c>
      <c r="JNU28" s="1"/>
      <c r="JNV28" s="89">
        <v>5</v>
      </c>
      <c r="JNW28" s="93" t="s">
        <v>65</v>
      </c>
      <c r="JNX28" s="58" t="s">
        <v>58</v>
      </c>
      <c r="JNY28" s="91" t="s">
        <v>32</v>
      </c>
      <c r="JNZ28" s="92">
        <v>1</v>
      </c>
      <c r="JOA28" s="87">
        <v>0</v>
      </c>
      <c r="JOB28" s="59">
        <f t="shared" si="437"/>
        <v>0</v>
      </c>
      <c r="JOC28" s="1"/>
      <c r="JOD28" s="89">
        <v>5</v>
      </c>
      <c r="JOE28" s="93" t="s">
        <v>65</v>
      </c>
      <c r="JOF28" s="58" t="s">
        <v>58</v>
      </c>
      <c r="JOG28" s="91" t="s">
        <v>32</v>
      </c>
      <c r="JOH28" s="92">
        <v>1</v>
      </c>
      <c r="JOI28" s="87">
        <v>0</v>
      </c>
      <c r="JOJ28" s="59">
        <f t="shared" si="438"/>
        <v>0</v>
      </c>
      <c r="JOK28" s="1"/>
      <c r="JOL28" s="89">
        <v>5</v>
      </c>
      <c r="JOM28" s="93" t="s">
        <v>65</v>
      </c>
      <c r="JON28" s="58" t="s">
        <v>58</v>
      </c>
      <c r="JOO28" s="91" t="s">
        <v>32</v>
      </c>
      <c r="JOP28" s="92">
        <v>1</v>
      </c>
      <c r="JOQ28" s="87">
        <v>0</v>
      </c>
      <c r="JOR28" s="59">
        <f t="shared" si="438"/>
        <v>0</v>
      </c>
      <c r="JOS28" s="1"/>
      <c r="JOT28" s="89">
        <v>5</v>
      </c>
      <c r="JOU28" s="93" t="s">
        <v>65</v>
      </c>
      <c r="JOV28" s="58" t="s">
        <v>58</v>
      </c>
      <c r="JOW28" s="91" t="s">
        <v>32</v>
      </c>
      <c r="JOX28" s="92">
        <v>1</v>
      </c>
      <c r="JOY28" s="87">
        <v>0</v>
      </c>
      <c r="JOZ28" s="59">
        <f t="shared" si="439"/>
        <v>0</v>
      </c>
      <c r="JPA28" s="1"/>
      <c r="JPB28" s="89">
        <v>5</v>
      </c>
      <c r="JPC28" s="93" t="s">
        <v>65</v>
      </c>
      <c r="JPD28" s="58" t="s">
        <v>58</v>
      </c>
      <c r="JPE28" s="91" t="s">
        <v>32</v>
      </c>
      <c r="JPF28" s="92">
        <v>1</v>
      </c>
      <c r="JPG28" s="87">
        <v>0</v>
      </c>
      <c r="JPH28" s="59">
        <f t="shared" si="439"/>
        <v>0</v>
      </c>
      <c r="JPI28" s="1"/>
      <c r="JPJ28" s="89">
        <v>5</v>
      </c>
      <c r="JPK28" s="93" t="s">
        <v>65</v>
      </c>
      <c r="JPL28" s="58" t="s">
        <v>58</v>
      </c>
      <c r="JPM28" s="91" t="s">
        <v>32</v>
      </c>
      <c r="JPN28" s="92">
        <v>1</v>
      </c>
      <c r="JPO28" s="87">
        <v>0</v>
      </c>
      <c r="JPP28" s="59">
        <f t="shared" si="440"/>
        <v>0</v>
      </c>
      <c r="JPQ28" s="1"/>
      <c r="JPR28" s="89">
        <v>5</v>
      </c>
      <c r="JPS28" s="93" t="s">
        <v>65</v>
      </c>
      <c r="JPT28" s="58" t="s">
        <v>58</v>
      </c>
      <c r="JPU28" s="91" t="s">
        <v>32</v>
      </c>
      <c r="JPV28" s="92">
        <v>1</v>
      </c>
      <c r="JPW28" s="87">
        <v>0</v>
      </c>
      <c r="JPX28" s="59">
        <f t="shared" si="440"/>
        <v>0</v>
      </c>
      <c r="JPY28" s="1"/>
      <c r="JPZ28" s="89">
        <v>5</v>
      </c>
      <c r="JQA28" s="93" t="s">
        <v>65</v>
      </c>
      <c r="JQB28" s="58" t="s">
        <v>58</v>
      </c>
      <c r="JQC28" s="91" t="s">
        <v>32</v>
      </c>
      <c r="JQD28" s="92">
        <v>1</v>
      </c>
      <c r="JQE28" s="87">
        <v>0</v>
      </c>
      <c r="JQF28" s="59">
        <f t="shared" si="441"/>
        <v>0</v>
      </c>
      <c r="JQG28" s="1"/>
      <c r="JQH28" s="89">
        <v>5</v>
      </c>
      <c r="JQI28" s="93" t="s">
        <v>65</v>
      </c>
      <c r="JQJ28" s="58" t="s">
        <v>58</v>
      </c>
      <c r="JQK28" s="91" t="s">
        <v>32</v>
      </c>
      <c r="JQL28" s="92">
        <v>1</v>
      </c>
      <c r="JQM28" s="87">
        <v>0</v>
      </c>
      <c r="JQN28" s="59">
        <f t="shared" si="441"/>
        <v>0</v>
      </c>
      <c r="JQO28" s="1"/>
      <c r="JQP28" s="89">
        <v>5</v>
      </c>
      <c r="JQQ28" s="93" t="s">
        <v>65</v>
      </c>
      <c r="JQR28" s="58" t="s">
        <v>58</v>
      </c>
      <c r="JQS28" s="91" t="s">
        <v>32</v>
      </c>
      <c r="JQT28" s="92">
        <v>1</v>
      </c>
      <c r="JQU28" s="87">
        <v>0</v>
      </c>
      <c r="JQV28" s="59">
        <f t="shared" si="442"/>
        <v>0</v>
      </c>
      <c r="JQW28" s="1"/>
      <c r="JQX28" s="89">
        <v>5</v>
      </c>
      <c r="JQY28" s="93" t="s">
        <v>65</v>
      </c>
      <c r="JQZ28" s="58" t="s">
        <v>58</v>
      </c>
      <c r="JRA28" s="91" t="s">
        <v>32</v>
      </c>
      <c r="JRB28" s="92">
        <v>1</v>
      </c>
      <c r="JRC28" s="87">
        <v>0</v>
      </c>
      <c r="JRD28" s="59">
        <f t="shared" si="442"/>
        <v>0</v>
      </c>
      <c r="JRE28" s="1"/>
      <c r="JRF28" s="89">
        <v>5</v>
      </c>
      <c r="JRG28" s="93" t="s">
        <v>65</v>
      </c>
      <c r="JRH28" s="58" t="s">
        <v>58</v>
      </c>
      <c r="JRI28" s="91" t="s">
        <v>32</v>
      </c>
      <c r="JRJ28" s="92">
        <v>1</v>
      </c>
      <c r="JRK28" s="87">
        <v>0</v>
      </c>
      <c r="JRL28" s="59">
        <f t="shared" si="443"/>
        <v>0</v>
      </c>
      <c r="JRM28" s="1"/>
      <c r="JRN28" s="89">
        <v>5</v>
      </c>
      <c r="JRO28" s="93" t="s">
        <v>65</v>
      </c>
      <c r="JRP28" s="58" t="s">
        <v>58</v>
      </c>
      <c r="JRQ28" s="91" t="s">
        <v>32</v>
      </c>
      <c r="JRR28" s="92">
        <v>1</v>
      </c>
      <c r="JRS28" s="87">
        <v>0</v>
      </c>
      <c r="JRT28" s="59">
        <f t="shared" si="443"/>
        <v>0</v>
      </c>
      <c r="JRU28" s="1"/>
      <c r="JRV28" s="89">
        <v>5</v>
      </c>
      <c r="JRW28" s="93" t="s">
        <v>65</v>
      </c>
      <c r="JRX28" s="58" t="s">
        <v>58</v>
      </c>
      <c r="JRY28" s="91" t="s">
        <v>32</v>
      </c>
      <c r="JRZ28" s="92">
        <v>1</v>
      </c>
      <c r="JSA28" s="87">
        <v>0</v>
      </c>
      <c r="JSB28" s="59">
        <f t="shared" si="444"/>
        <v>0</v>
      </c>
      <c r="JSC28" s="1"/>
      <c r="JSD28" s="89">
        <v>5</v>
      </c>
      <c r="JSE28" s="93" t="s">
        <v>65</v>
      </c>
      <c r="JSF28" s="58" t="s">
        <v>58</v>
      </c>
      <c r="JSG28" s="91" t="s">
        <v>32</v>
      </c>
      <c r="JSH28" s="92">
        <v>1</v>
      </c>
      <c r="JSI28" s="87">
        <v>0</v>
      </c>
      <c r="JSJ28" s="59">
        <f t="shared" si="444"/>
        <v>0</v>
      </c>
      <c r="JSK28" s="1"/>
      <c r="JSL28" s="89">
        <v>5</v>
      </c>
      <c r="JSM28" s="93" t="s">
        <v>65</v>
      </c>
      <c r="JSN28" s="58" t="s">
        <v>58</v>
      </c>
      <c r="JSO28" s="91" t="s">
        <v>32</v>
      </c>
      <c r="JSP28" s="92">
        <v>1</v>
      </c>
      <c r="JSQ28" s="87">
        <v>0</v>
      </c>
      <c r="JSR28" s="59">
        <f t="shared" si="445"/>
        <v>0</v>
      </c>
      <c r="JSS28" s="1"/>
      <c r="JST28" s="89">
        <v>5</v>
      </c>
      <c r="JSU28" s="93" t="s">
        <v>65</v>
      </c>
      <c r="JSV28" s="58" t="s">
        <v>58</v>
      </c>
      <c r="JSW28" s="91" t="s">
        <v>32</v>
      </c>
      <c r="JSX28" s="92">
        <v>1</v>
      </c>
      <c r="JSY28" s="87">
        <v>0</v>
      </c>
      <c r="JSZ28" s="59">
        <f t="shared" si="445"/>
        <v>0</v>
      </c>
      <c r="JTA28" s="1"/>
      <c r="JTB28" s="89">
        <v>5</v>
      </c>
      <c r="JTC28" s="93" t="s">
        <v>65</v>
      </c>
      <c r="JTD28" s="58" t="s">
        <v>58</v>
      </c>
      <c r="JTE28" s="91" t="s">
        <v>32</v>
      </c>
      <c r="JTF28" s="92">
        <v>1</v>
      </c>
      <c r="JTG28" s="87">
        <v>0</v>
      </c>
      <c r="JTH28" s="59">
        <f t="shared" si="446"/>
        <v>0</v>
      </c>
      <c r="JTI28" s="1"/>
      <c r="JTJ28" s="89">
        <v>5</v>
      </c>
      <c r="JTK28" s="93" t="s">
        <v>65</v>
      </c>
      <c r="JTL28" s="58" t="s">
        <v>58</v>
      </c>
      <c r="JTM28" s="91" t="s">
        <v>32</v>
      </c>
      <c r="JTN28" s="92">
        <v>1</v>
      </c>
      <c r="JTO28" s="87">
        <v>0</v>
      </c>
      <c r="JTP28" s="59">
        <f t="shared" si="446"/>
        <v>0</v>
      </c>
      <c r="JTQ28" s="1"/>
      <c r="JTR28" s="89">
        <v>5</v>
      </c>
      <c r="JTS28" s="93" t="s">
        <v>65</v>
      </c>
      <c r="JTT28" s="58" t="s">
        <v>58</v>
      </c>
      <c r="JTU28" s="91" t="s">
        <v>32</v>
      </c>
      <c r="JTV28" s="92">
        <v>1</v>
      </c>
      <c r="JTW28" s="87">
        <v>0</v>
      </c>
      <c r="JTX28" s="59">
        <f t="shared" si="447"/>
        <v>0</v>
      </c>
      <c r="JTY28" s="1"/>
      <c r="JTZ28" s="89">
        <v>5</v>
      </c>
      <c r="JUA28" s="93" t="s">
        <v>65</v>
      </c>
      <c r="JUB28" s="58" t="s">
        <v>58</v>
      </c>
      <c r="JUC28" s="91" t="s">
        <v>32</v>
      </c>
      <c r="JUD28" s="92">
        <v>1</v>
      </c>
      <c r="JUE28" s="87">
        <v>0</v>
      </c>
      <c r="JUF28" s="59">
        <f t="shared" si="447"/>
        <v>0</v>
      </c>
      <c r="JUG28" s="1"/>
      <c r="JUH28" s="89">
        <v>5</v>
      </c>
      <c r="JUI28" s="93" t="s">
        <v>65</v>
      </c>
      <c r="JUJ28" s="58" t="s">
        <v>58</v>
      </c>
      <c r="JUK28" s="91" t="s">
        <v>32</v>
      </c>
      <c r="JUL28" s="92">
        <v>1</v>
      </c>
      <c r="JUM28" s="87">
        <v>0</v>
      </c>
      <c r="JUN28" s="59">
        <f t="shared" si="448"/>
        <v>0</v>
      </c>
      <c r="JUO28" s="1"/>
      <c r="JUP28" s="89">
        <v>5</v>
      </c>
      <c r="JUQ28" s="93" t="s">
        <v>65</v>
      </c>
      <c r="JUR28" s="58" t="s">
        <v>58</v>
      </c>
      <c r="JUS28" s="91" t="s">
        <v>32</v>
      </c>
      <c r="JUT28" s="92">
        <v>1</v>
      </c>
      <c r="JUU28" s="87">
        <v>0</v>
      </c>
      <c r="JUV28" s="59">
        <f t="shared" si="448"/>
        <v>0</v>
      </c>
      <c r="JUW28" s="1"/>
      <c r="JUX28" s="89">
        <v>5</v>
      </c>
      <c r="JUY28" s="93" t="s">
        <v>65</v>
      </c>
      <c r="JUZ28" s="58" t="s">
        <v>58</v>
      </c>
      <c r="JVA28" s="91" t="s">
        <v>32</v>
      </c>
      <c r="JVB28" s="92">
        <v>1</v>
      </c>
      <c r="JVC28" s="87">
        <v>0</v>
      </c>
      <c r="JVD28" s="59">
        <f t="shared" si="449"/>
        <v>0</v>
      </c>
      <c r="JVE28" s="1"/>
      <c r="JVF28" s="89">
        <v>5</v>
      </c>
      <c r="JVG28" s="93" t="s">
        <v>65</v>
      </c>
      <c r="JVH28" s="58" t="s">
        <v>58</v>
      </c>
      <c r="JVI28" s="91" t="s">
        <v>32</v>
      </c>
      <c r="JVJ28" s="92">
        <v>1</v>
      </c>
      <c r="JVK28" s="87">
        <v>0</v>
      </c>
      <c r="JVL28" s="59">
        <f t="shared" si="449"/>
        <v>0</v>
      </c>
      <c r="JVM28" s="1"/>
      <c r="JVN28" s="89">
        <v>5</v>
      </c>
      <c r="JVO28" s="93" t="s">
        <v>65</v>
      </c>
      <c r="JVP28" s="58" t="s">
        <v>58</v>
      </c>
      <c r="JVQ28" s="91" t="s">
        <v>32</v>
      </c>
      <c r="JVR28" s="92">
        <v>1</v>
      </c>
      <c r="JVS28" s="87">
        <v>0</v>
      </c>
      <c r="JVT28" s="59">
        <f t="shared" si="450"/>
        <v>0</v>
      </c>
      <c r="JVU28" s="1"/>
      <c r="JVV28" s="89">
        <v>5</v>
      </c>
      <c r="JVW28" s="93" t="s">
        <v>65</v>
      </c>
      <c r="JVX28" s="58" t="s">
        <v>58</v>
      </c>
      <c r="JVY28" s="91" t="s">
        <v>32</v>
      </c>
      <c r="JVZ28" s="92">
        <v>1</v>
      </c>
      <c r="JWA28" s="87">
        <v>0</v>
      </c>
      <c r="JWB28" s="59">
        <f t="shared" si="450"/>
        <v>0</v>
      </c>
      <c r="JWC28" s="1"/>
      <c r="JWD28" s="89">
        <v>5</v>
      </c>
      <c r="JWE28" s="93" t="s">
        <v>65</v>
      </c>
      <c r="JWF28" s="58" t="s">
        <v>58</v>
      </c>
      <c r="JWG28" s="91" t="s">
        <v>32</v>
      </c>
      <c r="JWH28" s="92">
        <v>1</v>
      </c>
      <c r="JWI28" s="87">
        <v>0</v>
      </c>
      <c r="JWJ28" s="59">
        <f t="shared" si="451"/>
        <v>0</v>
      </c>
      <c r="JWK28" s="1"/>
      <c r="JWL28" s="89">
        <v>5</v>
      </c>
      <c r="JWM28" s="93" t="s">
        <v>65</v>
      </c>
      <c r="JWN28" s="58" t="s">
        <v>58</v>
      </c>
      <c r="JWO28" s="91" t="s">
        <v>32</v>
      </c>
      <c r="JWP28" s="92">
        <v>1</v>
      </c>
      <c r="JWQ28" s="87">
        <v>0</v>
      </c>
      <c r="JWR28" s="59">
        <f t="shared" si="451"/>
        <v>0</v>
      </c>
      <c r="JWS28" s="1"/>
      <c r="JWT28" s="89">
        <v>5</v>
      </c>
      <c r="JWU28" s="93" t="s">
        <v>65</v>
      </c>
      <c r="JWV28" s="58" t="s">
        <v>58</v>
      </c>
      <c r="JWW28" s="91" t="s">
        <v>32</v>
      </c>
      <c r="JWX28" s="92">
        <v>1</v>
      </c>
      <c r="JWY28" s="87">
        <v>0</v>
      </c>
      <c r="JWZ28" s="59">
        <f t="shared" si="452"/>
        <v>0</v>
      </c>
      <c r="JXA28" s="1"/>
      <c r="JXB28" s="89">
        <v>5</v>
      </c>
      <c r="JXC28" s="93" t="s">
        <v>65</v>
      </c>
      <c r="JXD28" s="58" t="s">
        <v>58</v>
      </c>
      <c r="JXE28" s="91" t="s">
        <v>32</v>
      </c>
      <c r="JXF28" s="92">
        <v>1</v>
      </c>
      <c r="JXG28" s="87">
        <v>0</v>
      </c>
      <c r="JXH28" s="59">
        <f t="shared" si="452"/>
        <v>0</v>
      </c>
      <c r="JXI28" s="1"/>
      <c r="JXJ28" s="89">
        <v>5</v>
      </c>
      <c r="JXK28" s="93" t="s">
        <v>65</v>
      </c>
      <c r="JXL28" s="58" t="s">
        <v>58</v>
      </c>
      <c r="JXM28" s="91" t="s">
        <v>32</v>
      </c>
      <c r="JXN28" s="92">
        <v>1</v>
      </c>
      <c r="JXO28" s="87">
        <v>0</v>
      </c>
      <c r="JXP28" s="59">
        <f t="shared" si="453"/>
        <v>0</v>
      </c>
      <c r="JXQ28" s="1"/>
      <c r="JXR28" s="89">
        <v>5</v>
      </c>
      <c r="JXS28" s="93" t="s">
        <v>65</v>
      </c>
      <c r="JXT28" s="58" t="s">
        <v>58</v>
      </c>
      <c r="JXU28" s="91" t="s">
        <v>32</v>
      </c>
      <c r="JXV28" s="92">
        <v>1</v>
      </c>
      <c r="JXW28" s="87">
        <v>0</v>
      </c>
      <c r="JXX28" s="59">
        <f t="shared" si="453"/>
        <v>0</v>
      </c>
      <c r="JXY28" s="1"/>
      <c r="JXZ28" s="89">
        <v>5</v>
      </c>
      <c r="JYA28" s="93" t="s">
        <v>65</v>
      </c>
      <c r="JYB28" s="58" t="s">
        <v>58</v>
      </c>
      <c r="JYC28" s="91" t="s">
        <v>32</v>
      </c>
      <c r="JYD28" s="92">
        <v>1</v>
      </c>
      <c r="JYE28" s="87">
        <v>0</v>
      </c>
      <c r="JYF28" s="59">
        <f t="shared" si="454"/>
        <v>0</v>
      </c>
      <c r="JYG28" s="1"/>
      <c r="JYH28" s="89">
        <v>5</v>
      </c>
      <c r="JYI28" s="93" t="s">
        <v>65</v>
      </c>
      <c r="JYJ28" s="58" t="s">
        <v>58</v>
      </c>
      <c r="JYK28" s="91" t="s">
        <v>32</v>
      </c>
      <c r="JYL28" s="92">
        <v>1</v>
      </c>
      <c r="JYM28" s="87">
        <v>0</v>
      </c>
      <c r="JYN28" s="59">
        <f t="shared" si="454"/>
        <v>0</v>
      </c>
      <c r="JYO28" s="1"/>
      <c r="JYP28" s="89">
        <v>5</v>
      </c>
      <c r="JYQ28" s="93" t="s">
        <v>65</v>
      </c>
      <c r="JYR28" s="58" t="s">
        <v>58</v>
      </c>
      <c r="JYS28" s="91" t="s">
        <v>32</v>
      </c>
      <c r="JYT28" s="92">
        <v>1</v>
      </c>
      <c r="JYU28" s="87">
        <v>0</v>
      </c>
      <c r="JYV28" s="59">
        <f t="shared" si="455"/>
        <v>0</v>
      </c>
      <c r="JYW28" s="1"/>
      <c r="JYX28" s="89">
        <v>5</v>
      </c>
      <c r="JYY28" s="93" t="s">
        <v>65</v>
      </c>
      <c r="JYZ28" s="58" t="s">
        <v>58</v>
      </c>
      <c r="JZA28" s="91" t="s">
        <v>32</v>
      </c>
      <c r="JZB28" s="92">
        <v>1</v>
      </c>
      <c r="JZC28" s="87">
        <v>0</v>
      </c>
      <c r="JZD28" s="59">
        <f t="shared" si="455"/>
        <v>0</v>
      </c>
      <c r="JZE28" s="1"/>
      <c r="JZF28" s="89">
        <v>5</v>
      </c>
      <c r="JZG28" s="93" t="s">
        <v>65</v>
      </c>
      <c r="JZH28" s="58" t="s">
        <v>58</v>
      </c>
      <c r="JZI28" s="91" t="s">
        <v>32</v>
      </c>
      <c r="JZJ28" s="92">
        <v>1</v>
      </c>
      <c r="JZK28" s="87">
        <v>0</v>
      </c>
      <c r="JZL28" s="59">
        <f t="shared" si="456"/>
        <v>0</v>
      </c>
      <c r="JZM28" s="1"/>
      <c r="JZN28" s="89">
        <v>5</v>
      </c>
      <c r="JZO28" s="93" t="s">
        <v>65</v>
      </c>
      <c r="JZP28" s="58" t="s">
        <v>58</v>
      </c>
      <c r="JZQ28" s="91" t="s">
        <v>32</v>
      </c>
      <c r="JZR28" s="92">
        <v>1</v>
      </c>
      <c r="JZS28" s="87">
        <v>0</v>
      </c>
      <c r="JZT28" s="59">
        <f t="shared" si="456"/>
        <v>0</v>
      </c>
      <c r="JZU28" s="1"/>
      <c r="JZV28" s="89">
        <v>5</v>
      </c>
      <c r="JZW28" s="93" t="s">
        <v>65</v>
      </c>
      <c r="JZX28" s="58" t="s">
        <v>58</v>
      </c>
      <c r="JZY28" s="91" t="s">
        <v>32</v>
      </c>
      <c r="JZZ28" s="92">
        <v>1</v>
      </c>
      <c r="KAA28" s="87">
        <v>0</v>
      </c>
      <c r="KAB28" s="59">
        <f t="shared" si="457"/>
        <v>0</v>
      </c>
      <c r="KAC28" s="1"/>
      <c r="KAD28" s="89">
        <v>5</v>
      </c>
      <c r="KAE28" s="93" t="s">
        <v>65</v>
      </c>
      <c r="KAF28" s="58" t="s">
        <v>58</v>
      </c>
      <c r="KAG28" s="91" t="s">
        <v>32</v>
      </c>
      <c r="KAH28" s="92">
        <v>1</v>
      </c>
      <c r="KAI28" s="87">
        <v>0</v>
      </c>
      <c r="KAJ28" s="59">
        <f t="shared" si="457"/>
        <v>0</v>
      </c>
      <c r="KAK28" s="1"/>
      <c r="KAL28" s="89">
        <v>5</v>
      </c>
      <c r="KAM28" s="93" t="s">
        <v>65</v>
      </c>
      <c r="KAN28" s="58" t="s">
        <v>58</v>
      </c>
      <c r="KAO28" s="91" t="s">
        <v>32</v>
      </c>
      <c r="KAP28" s="92">
        <v>1</v>
      </c>
      <c r="KAQ28" s="87">
        <v>0</v>
      </c>
      <c r="KAR28" s="59">
        <f t="shared" si="458"/>
        <v>0</v>
      </c>
      <c r="KAS28" s="1"/>
      <c r="KAT28" s="89">
        <v>5</v>
      </c>
      <c r="KAU28" s="93" t="s">
        <v>65</v>
      </c>
      <c r="KAV28" s="58" t="s">
        <v>58</v>
      </c>
      <c r="KAW28" s="91" t="s">
        <v>32</v>
      </c>
      <c r="KAX28" s="92">
        <v>1</v>
      </c>
      <c r="KAY28" s="87">
        <v>0</v>
      </c>
      <c r="KAZ28" s="59">
        <f t="shared" si="458"/>
        <v>0</v>
      </c>
      <c r="KBA28" s="1"/>
      <c r="KBB28" s="89">
        <v>5</v>
      </c>
      <c r="KBC28" s="93" t="s">
        <v>65</v>
      </c>
      <c r="KBD28" s="58" t="s">
        <v>58</v>
      </c>
      <c r="KBE28" s="91" t="s">
        <v>32</v>
      </c>
      <c r="KBF28" s="92">
        <v>1</v>
      </c>
      <c r="KBG28" s="87">
        <v>0</v>
      </c>
      <c r="KBH28" s="59">
        <f t="shared" si="459"/>
        <v>0</v>
      </c>
      <c r="KBI28" s="1"/>
      <c r="KBJ28" s="89">
        <v>5</v>
      </c>
      <c r="KBK28" s="93" t="s">
        <v>65</v>
      </c>
      <c r="KBL28" s="58" t="s">
        <v>58</v>
      </c>
      <c r="KBM28" s="91" t="s">
        <v>32</v>
      </c>
      <c r="KBN28" s="92">
        <v>1</v>
      </c>
      <c r="KBO28" s="87">
        <v>0</v>
      </c>
      <c r="KBP28" s="59">
        <f t="shared" si="459"/>
        <v>0</v>
      </c>
      <c r="KBQ28" s="1"/>
      <c r="KBR28" s="89">
        <v>5</v>
      </c>
      <c r="KBS28" s="93" t="s">
        <v>65</v>
      </c>
      <c r="KBT28" s="58" t="s">
        <v>58</v>
      </c>
      <c r="KBU28" s="91" t="s">
        <v>32</v>
      </c>
      <c r="KBV28" s="92">
        <v>1</v>
      </c>
      <c r="KBW28" s="87">
        <v>0</v>
      </c>
      <c r="KBX28" s="59">
        <f t="shared" si="460"/>
        <v>0</v>
      </c>
      <c r="KBY28" s="1"/>
      <c r="KBZ28" s="89">
        <v>5</v>
      </c>
      <c r="KCA28" s="93" t="s">
        <v>65</v>
      </c>
      <c r="KCB28" s="58" t="s">
        <v>58</v>
      </c>
      <c r="KCC28" s="91" t="s">
        <v>32</v>
      </c>
      <c r="KCD28" s="92">
        <v>1</v>
      </c>
      <c r="KCE28" s="87">
        <v>0</v>
      </c>
      <c r="KCF28" s="59">
        <f t="shared" si="460"/>
        <v>0</v>
      </c>
      <c r="KCG28" s="1"/>
      <c r="KCH28" s="89">
        <v>5</v>
      </c>
      <c r="KCI28" s="93" t="s">
        <v>65</v>
      </c>
      <c r="KCJ28" s="58" t="s">
        <v>58</v>
      </c>
      <c r="KCK28" s="91" t="s">
        <v>32</v>
      </c>
      <c r="KCL28" s="92">
        <v>1</v>
      </c>
      <c r="KCM28" s="87">
        <v>0</v>
      </c>
      <c r="KCN28" s="59">
        <f t="shared" si="461"/>
        <v>0</v>
      </c>
      <c r="KCO28" s="1"/>
      <c r="KCP28" s="89">
        <v>5</v>
      </c>
      <c r="KCQ28" s="93" t="s">
        <v>65</v>
      </c>
      <c r="KCR28" s="58" t="s">
        <v>58</v>
      </c>
      <c r="KCS28" s="91" t="s">
        <v>32</v>
      </c>
      <c r="KCT28" s="92">
        <v>1</v>
      </c>
      <c r="KCU28" s="87">
        <v>0</v>
      </c>
      <c r="KCV28" s="59">
        <f t="shared" si="461"/>
        <v>0</v>
      </c>
      <c r="KCW28" s="1"/>
      <c r="KCX28" s="89">
        <v>5</v>
      </c>
      <c r="KCY28" s="93" t="s">
        <v>65</v>
      </c>
      <c r="KCZ28" s="58" t="s">
        <v>58</v>
      </c>
      <c r="KDA28" s="91" t="s">
        <v>32</v>
      </c>
      <c r="KDB28" s="92">
        <v>1</v>
      </c>
      <c r="KDC28" s="87">
        <v>0</v>
      </c>
      <c r="KDD28" s="59">
        <f t="shared" si="462"/>
        <v>0</v>
      </c>
      <c r="KDE28" s="1"/>
      <c r="KDF28" s="89">
        <v>5</v>
      </c>
      <c r="KDG28" s="93" t="s">
        <v>65</v>
      </c>
      <c r="KDH28" s="58" t="s">
        <v>58</v>
      </c>
      <c r="KDI28" s="91" t="s">
        <v>32</v>
      </c>
      <c r="KDJ28" s="92">
        <v>1</v>
      </c>
      <c r="KDK28" s="87">
        <v>0</v>
      </c>
      <c r="KDL28" s="59">
        <f t="shared" si="462"/>
        <v>0</v>
      </c>
      <c r="KDM28" s="1"/>
      <c r="KDN28" s="89">
        <v>5</v>
      </c>
      <c r="KDO28" s="93" t="s">
        <v>65</v>
      </c>
      <c r="KDP28" s="58" t="s">
        <v>58</v>
      </c>
      <c r="KDQ28" s="91" t="s">
        <v>32</v>
      </c>
      <c r="KDR28" s="92">
        <v>1</v>
      </c>
      <c r="KDS28" s="87">
        <v>0</v>
      </c>
      <c r="KDT28" s="59">
        <f t="shared" si="463"/>
        <v>0</v>
      </c>
      <c r="KDU28" s="1"/>
      <c r="KDV28" s="89">
        <v>5</v>
      </c>
      <c r="KDW28" s="93" t="s">
        <v>65</v>
      </c>
      <c r="KDX28" s="58" t="s">
        <v>58</v>
      </c>
      <c r="KDY28" s="91" t="s">
        <v>32</v>
      </c>
      <c r="KDZ28" s="92">
        <v>1</v>
      </c>
      <c r="KEA28" s="87">
        <v>0</v>
      </c>
      <c r="KEB28" s="59">
        <f t="shared" si="463"/>
        <v>0</v>
      </c>
      <c r="KEC28" s="1"/>
      <c r="KED28" s="89">
        <v>5</v>
      </c>
      <c r="KEE28" s="93" t="s">
        <v>65</v>
      </c>
      <c r="KEF28" s="58" t="s">
        <v>58</v>
      </c>
      <c r="KEG28" s="91" t="s">
        <v>32</v>
      </c>
      <c r="KEH28" s="92">
        <v>1</v>
      </c>
      <c r="KEI28" s="87">
        <v>0</v>
      </c>
      <c r="KEJ28" s="59">
        <f t="shared" si="464"/>
        <v>0</v>
      </c>
      <c r="KEK28" s="1"/>
      <c r="KEL28" s="89">
        <v>5</v>
      </c>
      <c r="KEM28" s="93" t="s">
        <v>65</v>
      </c>
      <c r="KEN28" s="58" t="s">
        <v>58</v>
      </c>
      <c r="KEO28" s="91" t="s">
        <v>32</v>
      </c>
      <c r="KEP28" s="92">
        <v>1</v>
      </c>
      <c r="KEQ28" s="87">
        <v>0</v>
      </c>
      <c r="KER28" s="59">
        <f t="shared" si="464"/>
        <v>0</v>
      </c>
      <c r="KES28" s="1"/>
      <c r="KET28" s="89">
        <v>5</v>
      </c>
      <c r="KEU28" s="93" t="s">
        <v>65</v>
      </c>
      <c r="KEV28" s="58" t="s">
        <v>58</v>
      </c>
      <c r="KEW28" s="91" t="s">
        <v>32</v>
      </c>
      <c r="KEX28" s="92">
        <v>1</v>
      </c>
      <c r="KEY28" s="87">
        <v>0</v>
      </c>
      <c r="KEZ28" s="59">
        <f t="shared" si="465"/>
        <v>0</v>
      </c>
      <c r="KFA28" s="1"/>
      <c r="KFB28" s="89">
        <v>5</v>
      </c>
      <c r="KFC28" s="93" t="s">
        <v>65</v>
      </c>
      <c r="KFD28" s="58" t="s">
        <v>58</v>
      </c>
      <c r="KFE28" s="91" t="s">
        <v>32</v>
      </c>
      <c r="KFF28" s="92">
        <v>1</v>
      </c>
      <c r="KFG28" s="87">
        <v>0</v>
      </c>
      <c r="KFH28" s="59">
        <f t="shared" si="465"/>
        <v>0</v>
      </c>
      <c r="KFI28" s="1"/>
      <c r="KFJ28" s="89">
        <v>5</v>
      </c>
      <c r="KFK28" s="93" t="s">
        <v>65</v>
      </c>
      <c r="KFL28" s="58" t="s">
        <v>58</v>
      </c>
      <c r="KFM28" s="91" t="s">
        <v>32</v>
      </c>
      <c r="KFN28" s="92">
        <v>1</v>
      </c>
      <c r="KFO28" s="87">
        <v>0</v>
      </c>
      <c r="KFP28" s="59">
        <f t="shared" si="466"/>
        <v>0</v>
      </c>
      <c r="KFQ28" s="1"/>
      <c r="KFR28" s="89">
        <v>5</v>
      </c>
      <c r="KFS28" s="93" t="s">
        <v>65</v>
      </c>
      <c r="KFT28" s="58" t="s">
        <v>58</v>
      </c>
      <c r="KFU28" s="91" t="s">
        <v>32</v>
      </c>
      <c r="KFV28" s="92">
        <v>1</v>
      </c>
      <c r="KFW28" s="87">
        <v>0</v>
      </c>
      <c r="KFX28" s="59">
        <f t="shared" si="466"/>
        <v>0</v>
      </c>
      <c r="KFY28" s="1"/>
      <c r="KFZ28" s="89">
        <v>5</v>
      </c>
      <c r="KGA28" s="93" t="s">
        <v>65</v>
      </c>
      <c r="KGB28" s="58" t="s">
        <v>58</v>
      </c>
      <c r="KGC28" s="91" t="s">
        <v>32</v>
      </c>
      <c r="KGD28" s="92">
        <v>1</v>
      </c>
      <c r="KGE28" s="87">
        <v>0</v>
      </c>
      <c r="KGF28" s="59">
        <f t="shared" si="467"/>
        <v>0</v>
      </c>
      <c r="KGG28" s="1"/>
      <c r="KGH28" s="89">
        <v>5</v>
      </c>
      <c r="KGI28" s="93" t="s">
        <v>65</v>
      </c>
      <c r="KGJ28" s="58" t="s">
        <v>58</v>
      </c>
      <c r="KGK28" s="91" t="s">
        <v>32</v>
      </c>
      <c r="KGL28" s="92">
        <v>1</v>
      </c>
      <c r="KGM28" s="87">
        <v>0</v>
      </c>
      <c r="KGN28" s="59">
        <f t="shared" si="467"/>
        <v>0</v>
      </c>
      <c r="KGO28" s="1"/>
      <c r="KGP28" s="89">
        <v>5</v>
      </c>
      <c r="KGQ28" s="93" t="s">
        <v>65</v>
      </c>
      <c r="KGR28" s="58" t="s">
        <v>58</v>
      </c>
      <c r="KGS28" s="91" t="s">
        <v>32</v>
      </c>
      <c r="KGT28" s="92">
        <v>1</v>
      </c>
      <c r="KGU28" s="87">
        <v>0</v>
      </c>
      <c r="KGV28" s="59">
        <f t="shared" si="468"/>
        <v>0</v>
      </c>
      <c r="KGW28" s="1"/>
      <c r="KGX28" s="89">
        <v>5</v>
      </c>
      <c r="KGY28" s="93" t="s">
        <v>65</v>
      </c>
      <c r="KGZ28" s="58" t="s">
        <v>58</v>
      </c>
      <c r="KHA28" s="91" t="s">
        <v>32</v>
      </c>
      <c r="KHB28" s="92">
        <v>1</v>
      </c>
      <c r="KHC28" s="87">
        <v>0</v>
      </c>
      <c r="KHD28" s="59">
        <f t="shared" si="468"/>
        <v>0</v>
      </c>
      <c r="KHE28" s="1"/>
      <c r="KHF28" s="89">
        <v>5</v>
      </c>
      <c r="KHG28" s="93" t="s">
        <v>65</v>
      </c>
      <c r="KHH28" s="58" t="s">
        <v>58</v>
      </c>
      <c r="KHI28" s="91" t="s">
        <v>32</v>
      </c>
      <c r="KHJ28" s="92">
        <v>1</v>
      </c>
      <c r="KHK28" s="87">
        <v>0</v>
      </c>
      <c r="KHL28" s="59">
        <f t="shared" si="469"/>
        <v>0</v>
      </c>
      <c r="KHM28" s="1"/>
      <c r="KHN28" s="89">
        <v>5</v>
      </c>
      <c r="KHO28" s="93" t="s">
        <v>65</v>
      </c>
      <c r="KHP28" s="58" t="s">
        <v>58</v>
      </c>
      <c r="KHQ28" s="91" t="s">
        <v>32</v>
      </c>
      <c r="KHR28" s="92">
        <v>1</v>
      </c>
      <c r="KHS28" s="87">
        <v>0</v>
      </c>
      <c r="KHT28" s="59">
        <f t="shared" si="469"/>
        <v>0</v>
      </c>
      <c r="KHU28" s="1"/>
      <c r="KHV28" s="89">
        <v>5</v>
      </c>
      <c r="KHW28" s="93" t="s">
        <v>65</v>
      </c>
      <c r="KHX28" s="58" t="s">
        <v>58</v>
      </c>
      <c r="KHY28" s="91" t="s">
        <v>32</v>
      </c>
      <c r="KHZ28" s="92">
        <v>1</v>
      </c>
      <c r="KIA28" s="87">
        <v>0</v>
      </c>
      <c r="KIB28" s="59">
        <f t="shared" si="470"/>
        <v>0</v>
      </c>
      <c r="KIC28" s="1"/>
      <c r="KID28" s="89">
        <v>5</v>
      </c>
      <c r="KIE28" s="93" t="s">
        <v>65</v>
      </c>
      <c r="KIF28" s="58" t="s">
        <v>58</v>
      </c>
      <c r="KIG28" s="91" t="s">
        <v>32</v>
      </c>
      <c r="KIH28" s="92">
        <v>1</v>
      </c>
      <c r="KII28" s="87">
        <v>0</v>
      </c>
      <c r="KIJ28" s="59">
        <f t="shared" si="470"/>
        <v>0</v>
      </c>
      <c r="KIK28" s="1"/>
      <c r="KIL28" s="89">
        <v>5</v>
      </c>
      <c r="KIM28" s="93" t="s">
        <v>65</v>
      </c>
      <c r="KIN28" s="58" t="s">
        <v>58</v>
      </c>
      <c r="KIO28" s="91" t="s">
        <v>32</v>
      </c>
      <c r="KIP28" s="92">
        <v>1</v>
      </c>
      <c r="KIQ28" s="87">
        <v>0</v>
      </c>
      <c r="KIR28" s="59">
        <f t="shared" si="471"/>
        <v>0</v>
      </c>
      <c r="KIS28" s="1"/>
      <c r="KIT28" s="89">
        <v>5</v>
      </c>
      <c r="KIU28" s="93" t="s">
        <v>65</v>
      </c>
      <c r="KIV28" s="58" t="s">
        <v>58</v>
      </c>
      <c r="KIW28" s="91" t="s">
        <v>32</v>
      </c>
      <c r="KIX28" s="92">
        <v>1</v>
      </c>
      <c r="KIY28" s="87">
        <v>0</v>
      </c>
      <c r="KIZ28" s="59">
        <f t="shared" si="471"/>
        <v>0</v>
      </c>
      <c r="KJA28" s="1"/>
      <c r="KJB28" s="89">
        <v>5</v>
      </c>
      <c r="KJC28" s="93" t="s">
        <v>65</v>
      </c>
      <c r="KJD28" s="58" t="s">
        <v>58</v>
      </c>
      <c r="KJE28" s="91" t="s">
        <v>32</v>
      </c>
      <c r="KJF28" s="92">
        <v>1</v>
      </c>
      <c r="KJG28" s="87">
        <v>0</v>
      </c>
      <c r="KJH28" s="59">
        <f t="shared" si="472"/>
        <v>0</v>
      </c>
      <c r="KJI28" s="1"/>
      <c r="KJJ28" s="89">
        <v>5</v>
      </c>
      <c r="KJK28" s="93" t="s">
        <v>65</v>
      </c>
      <c r="KJL28" s="58" t="s">
        <v>58</v>
      </c>
      <c r="KJM28" s="91" t="s">
        <v>32</v>
      </c>
      <c r="KJN28" s="92">
        <v>1</v>
      </c>
      <c r="KJO28" s="87">
        <v>0</v>
      </c>
      <c r="KJP28" s="59">
        <f t="shared" si="472"/>
        <v>0</v>
      </c>
      <c r="KJQ28" s="1"/>
      <c r="KJR28" s="89">
        <v>5</v>
      </c>
      <c r="KJS28" s="93" t="s">
        <v>65</v>
      </c>
      <c r="KJT28" s="58" t="s">
        <v>58</v>
      </c>
      <c r="KJU28" s="91" t="s">
        <v>32</v>
      </c>
      <c r="KJV28" s="92">
        <v>1</v>
      </c>
      <c r="KJW28" s="87">
        <v>0</v>
      </c>
      <c r="KJX28" s="59">
        <f t="shared" si="473"/>
        <v>0</v>
      </c>
      <c r="KJY28" s="1"/>
      <c r="KJZ28" s="89">
        <v>5</v>
      </c>
      <c r="KKA28" s="93" t="s">
        <v>65</v>
      </c>
      <c r="KKB28" s="58" t="s">
        <v>58</v>
      </c>
      <c r="KKC28" s="91" t="s">
        <v>32</v>
      </c>
      <c r="KKD28" s="92">
        <v>1</v>
      </c>
      <c r="KKE28" s="87">
        <v>0</v>
      </c>
      <c r="KKF28" s="59">
        <f t="shared" si="473"/>
        <v>0</v>
      </c>
      <c r="KKG28" s="1"/>
      <c r="KKH28" s="89">
        <v>5</v>
      </c>
      <c r="KKI28" s="93" t="s">
        <v>65</v>
      </c>
      <c r="KKJ28" s="58" t="s">
        <v>58</v>
      </c>
      <c r="KKK28" s="91" t="s">
        <v>32</v>
      </c>
      <c r="KKL28" s="92">
        <v>1</v>
      </c>
      <c r="KKM28" s="87">
        <v>0</v>
      </c>
      <c r="KKN28" s="59">
        <f t="shared" si="474"/>
        <v>0</v>
      </c>
      <c r="KKO28" s="1"/>
      <c r="KKP28" s="89">
        <v>5</v>
      </c>
      <c r="KKQ28" s="93" t="s">
        <v>65</v>
      </c>
      <c r="KKR28" s="58" t="s">
        <v>58</v>
      </c>
      <c r="KKS28" s="91" t="s">
        <v>32</v>
      </c>
      <c r="KKT28" s="92">
        <v>1</v>
      </c>
      <c r="KKU28" s="87">
        <v>0</v>
      </c>
      <c r="KKV28" s="59">
        <f t="shared" si="474"/>
        <v>0</v>
      </c>
      <c r="KKW28" s="1"/>
      <c r="KKX28" s="89">
        <v>5</v>
      </c>
      <c r="KKY28" s="93" t="s">
        <v>65</v>
      </c>
      <c r="KKZ28" s="58" t="s">
        <v>58</v>
      </c>
      <c r="KLA28" s="91" t="s">
        <v>32</v>
      </c>
      <c r="KLB28" s="92">
        <v>1</v>
      </c>
      <c r="KLC28" s="87">
        <v>0</v>
      </c>
      <c r="KLD28" s="59">
        <f t="shared" si="475"/>
        <v>0</v>
      </c>
      <c r="KLE28" s="1"/>
      <c r="KLF28" s="89">
        <v>5</v>
      </c>
      <c r="KLG28" s="93" t="s">
        <v>65</v>
      </c>
      <c r="KLH28" s="58" t="s">
        <v>58</v>
      </c>
      <c r="KLI28" s="91" t="s">
        <v>32</v>
      </c>
      <c r="KLJ28" s="92">
        <v>1</v>
      </c>
      <c r="KLK28" s="87">
        <v>0</v>
      </c>
      <c r="KLL28" s="59">
        <f t="shared" si="475"/>
        <v>0</v>
      </c>
      <c r="KLM28" s="1"/>
      <c r="KLN28" s="89">
        <v>5</v>
      </c>
      <c r="KLO28" s="93" t="s">
        <v>65</v>
      </c>
      <c r="KLP28" s="58" t="s">
        <v>58</v>
      </c>
      <c r="KLQ28" s="91" t="s">
        <v>32</v>
      </c>
      <c r="KLR28" s="92">
        <v>1</v>
      </c>
      <c r="KLS28" s="87">
        <v>0</v>
      </c>
      <c r="KLT28" s="59">
        <f t="shared" si="476"/>
        <v>0</v>
      </c>
      <c r="KLU28" s="1"/>
      <c r="KLV28" s="89">
        <v>5</v>
      </c>
      <c r="KLW28" s="93" t="s">
        <v>65</v>
      </c>
      <c r="KLX28" s="58" t="s">
        <v>58</v>
      </c>
      <c r="KLY28" s="91" t="s">
        <v>32</v>
      </c>
      <c r="KLZ28" s="92">
        <v>1</v>
      </c>
      <c r="KMA28" s="87">
        <v>0</v>
      </c>
      <c r="KMB28" s="59">
        <f t="shared" si="476"/>
        <v>0</v>
      </c>
      <c r="KMC28" s="1"/>
      <c r="KMD28" s="89">
        <v>5</v>
      </c>
      <c r="KME28" s="93" t="s">
        <v>65</v>
      </c>
      <c r="KMF28" s="58" t="s">
        <v>58</v>
      </c>
      <c r="KMG28" s="91" t="s">
        <v>32</v>
      </c>
      <c r="KMH28" s="92">
        <v>1</v>
      </c>
      <c r="KMI28" s="87">
        <v>0</v>
      </c>
      <c r="KMJ28" s="59">
        <f t="shared" si="477"/>
        <v>0</v>
      </c>
      <c r="KMK28" s="1"/>
      <c r="KML28" s="89">
        <v>5</v>
      </c>
      <c r="KMM28" s="93" t="s">
        <v>65</v>
      </c>
      <c r="KMN28" s="58" t="s">
        <v>58</v>
      </c>
      <c r="KMO28" s="91" t="s">
        <v>32</v>
      </c>
      <c r="KMP28" s="92">
        <v>1</v>
      </c>
      <c r="KMQ28" s="87">
        <v>0</v>
      </c>
      <c r="KMR28" s="59">
        <f t="shared" si="477"/>
        <v>0</v>
      </c>
      <c r="KMS28" s="1"/>
      <c r="KMT28" s="89">
        <v>5</v>
      </c>
      <c r="KMU28" s="93" t="s">
        <v>65</v>
      </c>
      <c r="KMV28" s="58" t="s">
        <v>58</v>
      </c>
      <c r="KMW28" s="91" t="s">
        <v>32</v>
      </c>
      <c r="KMX28" s="92">
        <v>1</v>
      </c>
      <c r="KMY28" s="87">
        <v>0</v>
      </c>
      <c r="KMZ28" s="59">
        <f t="shared" si="478"/>
        <v>0</v>
      </c>
      <c r="KNA28" s="1"/>
      <c r="KNB28" s="89">
        <v>5</v>
      </c>
      <c r="KNC28" s="93" t="s">
        <v>65</v>
      </c>
      <c r="KND28" s="58" t="s">
        <v>58</v>
      </c>
      <c r="KNE28" s="91" t="s">
        <v>32</v>
      </c>
      <c r="KNF28" s="92">
        <v>1</v>
      </c>
      <c r="KNG28" s="87">
        <v>0</v>
      </c>
      <c r="KNH28" s="59">
        <f t="shared" si="478"/>
        <v>0</v>
      </c>
      <c r="KNI28" s="1"/>
      <c r="KNJ28" s="89">
        <v>5</v>
      </c>
      <c r="KNK28" s="93" t="s">
        <v>65</v>
      </c>
      <c r="KNL28" s="58" t="s">
        <v>58</v>
      </c>
      <c r="KNM28" s="91" t="s">
        <v>32</v>
      </c>
      <c r="KNN28" s="92">
        <v>1</v>
      </c>
      <c r="KNO28" s="87">
        <v>0</v>
      </c>
      <c r="KNP28" s="59">
        <f t="shared" si="479"/>
        <v>0</v>
      </c>
      <c r="KNQ28" s="1"/>
      <c r="KNR28" s="89">
        <v>5</v>
      </c>
      <c r="KNS28" s="93" t="s">
        <v>65</v>
      </c>
      <c r="KNT28" s="58" t="s">
        <v>58</v>
      </c>
      <c r="KNU28" s="91" t="s">
        <v>32</v>
      </c>
      <c r="KNV28" s="92">
        <v>1</v>
      </c>
      <c r="KNW28" s="87">
        <v>0</v>
      </c>
      <c r="KNX28" s="59">
        <f t="shared" si="479"/>
        <v>0</v>
      </c>
      <c r="KNY28" s="1"/>
      <c r="KNZ28" s="89">
        <v>5</v>
      </c>
      <c r="KOA28" s="93" t="s">
        <v>65</v>
      </c>
      <c r="KOB28" s="58" t="s">
        <v>58</v>
      </c>
      <c r="KOC28" s="91" t="s">
        <v>32</v>
      </c>
      <c r="KOD28" s="92">
        <v>1</v>
      </c>
      <c r="KOE28" s="87">
        <v>0</v>
      </c>
      <c r="KOF28" s="59">
        <f t="shared" si="480"/>
        <v>0</v>
      </c>
      <c r="KOG28" s="1"/>
      <c r="KOH28" s="89">
        <v>5</v>
      </c>
      <c r="KOI28" s="93" t="s">
        <v>65</v>
      </c>
      <c r="KOJ28" s="58" t="s">
        <v>58</v>
      </c>
      <c r="KOK28" s="91" t="s">
        <v>32</v>
      </c>
      <c r="KOL28" s="92">
        <v>1</v>
      </c>
      <c r="KOM28" s="87">
        <v>0</v>
      </c>
      <c r="KON28" s="59">
        <f t="shared" si="480"/>
        <v>0</v>
      </c>
      <c r="KOO28" s="1"/>
      <c r="KOP28" s="89">
        <v>5</v>
      </c>
      <c r="KOQ28" s="93" t="s">
        <v>65</v>
      </c>
      <c r="KOR28" s="58" t="s">
        <v>58</v>
      </c>
      <c r="KOS28" s="91" t="s">
        <v>32</v>
      </c>
      <c r="KOT28" s="92">
        <v>1</v>
      </c>
      <c r="KOU28" s="87">
        <v>0</v>
      </c>
      <c r="KOV28" s="59">
        <f t="shared" si="481"/>
        <v>0</v>
      </c>
      <c r="KOW28" s="1"/>
      <c r="KOX28" s="89">
        <v>5</v>
      </c>
      <c r="KOY28" s="93" t="s">
        <v>65</v>
      </c>
      <c r="KOZ28" s="58" t="s">
        <v>58</v>
      </c>
      <c r="KPA28" s="91" t="s">
        <v>32</v>
      </c>
      <c r="KPB28" s="92">
        <v>1</v>
      </c>
      <c r="KPC28" s="87">
        <v>0</v>
      </c>
      <c r="KPD28" s="59">
        <f t="shared" si="481"/>
        <v>0</v>
      </c>
      <c r="KPE28" s="1"/>
      <c r="KPF28" s="89">
        <v>5</v>
      </c>
      <c r="KPG28" s="93" t="s">
        <v>65</v>
      </c>
      <c r="KPH28" s="58" t="s">
        <v>58</v>
      </c>
      <c r="KPI28" s="91" t="s">
        <v>32</v>
      </c>
      <c r="KPJ28" s="92">
        <v>1</v>
      </c>
      <c r="KPK28" s="87">
        <v>0</v>
      </c>
      <c r="KPL28" s="59">
        <f t="shared" si="482"/>
        <v>0</v>
      </c>
      <c r="KPM28" s="1"/>
      <c r="KPN28" s="89">
        <v>5</v>
      </c>
      <c r="KPO28" s="93" t="s">
        <v>65</v>
      </c>
      <c r="KPP28" s="58" t="s">
        <v>58</v>
      </c>
      <c r="KPQ28" s="91" t="s">
        <v>32</v>
      </c>
      <c r="KPR28" s="92">
        <v>1</v>
      </c>
      <c r="KPS28" s="87">
        <v>0</v>
      </c>
      <c r="KPT28" s="59">
        <f t="shared" si="482"/>
        <v>0</v>
      </c>
      <c r="KPU28" s="1"/>
      <c r="KPV28" s="89">
        <v>5</v>
      </c>
      <c r="KPW28" s="93" t="s">
        <v>65</v>
      </c>
      <c r="KPX28" s="58" t="s">
        <v>58</v>
      </c>
      <c r="KPY28" s="91" t="s">
        <v>32</v>
      </c>
      <c r="KPZ28" s="92">
        <v>1</v>
      </c>
      <c r="KQA28" s="87">
        <v>0</v>
      </c>
      <c r="KQB28" s="59">
        <f t="shared" si="483"/>
        <v>0</v>
      </c>
      <c r="KQC28" s="1"/>
      <c r="KQD28" s="89">
        <v>5</v>
      </c>
      <c r="KQE28" s="93" t="s">
        <v>65</v>
      </c>
      <c r="KQF28" s="58" t="s">
        <v>58</v>
      </c>
      <c r="KQG28" s="91" t="s">
        <v>32</v>
      </c>
      <c r="KQH28" s="92">
        <v>1</v>
      </c>
      <c r="KQI28" s="87">
        <v>0</v>
      </c>
      <c r="KQJ28" s="59">
        <f t="shared" si="483"/>
        <v>0</v>
      </c>
      <c r="KQK28" s="1"/>
      <c r="KQL28" s="89">
        <v>5</v>
      </c>
      <c r="KQM28" s="93" t="s">
        <v>65</v>
      </c>
      <c r="KQN28" s="58" t="s">
        <v>58</v>
      </c>
      <c r="KQO28" s="91" t="s">
        <v>32</v>
      </c>
      <c r="KQP28" s="92">
        <v>1</v>
      </c>
      <c r="KQQ28" s="87">
        <v>0</v>
      </c>
      <c r="KQR28" s="59">
        <f t="shared" si="484"/>
        <v>0</v>
      </c>
      <c r="KQS28" s="1"/>
      <c r="KQT28" s="89">
        <v>5</v>
      </c>
      <c r="KQU28" s="93" t="s">
        <v>65</v>
      </c>
      <c r="KQV28" s="58" t="s">
        <v>58</v>
      </c>
      <c r="KQW28" s="91" t="s">
        <v>32</v>
      </c>
      <c r="KQX28" s="92">
        <v>1</v>
      </c>
      <c r="KQY28" s="87">
        <v>0</v>
      </c>
      <c r="KQZ28" s="59">
        <f t="shared" si="484"/>
        <v>0</v>
      </c>
      <c r="KRA28" s="1"/>
      <c r="KRB28" s="89">
        <v>5</v>
      </c>
      <c r="KRC28" s="93" t="s">
        <v>65</v>
      </c>
      <c r="KRD28" s="58" t="s">
        <v>58</v>
      </c>
      <c r="KRE28" s="91" t="s">
        <v>32</v>
      </c>
      <c r="KRF28" s="92">
        <v>1</v>
      </c>
      <c r="KRG28" s="87">
        <v>0</v>
      </c>
      <c r="KRH28" s="59">
        <f t="shared" si="485"/>
        <v>0</v>
      </c>
      <c r="KRI28" s="1"/>
      <c r="KRJ28" s="89">
        <v>5</v>
      </c>
      <c r="KRK28" s="93" t="s">
        <v>65</v>
      </c>
      <c r="KRL28" s="58" t="s">
        <v>58</v>
      </c>
      <c r="KRM28" s="91" t="s">
        <v>32</v>
      </c>
      <c r="KRN28" s="92">
        <v>1</v>
      </c>
      <c r="KRO28" s="87">
        <v>0</v>
      </c>
      <c r="KRP28" s="59">
        <f t="shared" si="485"/>
        <v>0</v>
      </c>
      <c r="KRQ28" s="1"/>
      <c r="KRR28" s="89">
        <v>5</v>
      </c>
      <c r="KRS28" s="93" t="s">
        <v>65</v>
      </c>
      <c r="KRT28" s="58" t="s">
        <v>58</v>
      </c>
      <c r="KRU28" s="91" t="s">
        <v>32</v>
      </c>
      <c r="KRV28" s="92">
        <v>1</v>
      </c>
      <c r="KRW28" s="87">
        <v>0</v>
      </c>
      <c r="KRX28" s="59">
        <f t="shared" si="486"/>
        <v>0</v>
      </c>
      <c r="KRY28" s="1"/>
      <c r="KRZ28" s="89">
        <v>5</v>
      </c>
      <c r="KSA28" s="93" t="s">
        <v>65</v>
      </c>
      <c r="KSB28" s="58" t="s">
        <v>58</v>
      </c>
      <c r="KSC28" s="91" t="s">
        <v>32</v>
      </c>
      <c r="KSD28" s="92">
        <v>1</v>
      </c>
      <c r="KSE28" s="87">
        <v>0</v>
      </c>
      <c r="KSF28" s="59">
        <f t="shared" si="486"/>
        <v>0</v>
      </c>
      <c r="KSG28" s="1"/>
      <c r="KSH28" s="89">
        <v>5</v>
      </c>
      <c r="KSI28" s="93" t="s">
        <v>65</v>
      </c>
      <c r="KSJ28" s="58" t="s">
        <v>58</v>
      </c>
      <c r="KSK28" s="91" t="s">
        <v>32</v>
      </c>
      <c r="KSL28" s="92">
        <v>1</v>
      </c>
      <c r="KSM28" s="87">
        <v>0</v>
      </c>
      <c r="KSN28" s="59">
        <f t="shared" si="487"/>
        <v>0</v>
      </c>
      <c r="KSO28" s="1"/>
      <c r="KSP28" s="89">
        <v>5</v>
      </c>
      <c r="KSQ28" s="93" t="s">
        <v>65</v>
      </c>
      <c r="KSR28" s="58" t="s">
        <v>58</v>
      </c>
      <c r="KSS28" s="91" t="s">
        <v>32</v>
      </c>
      <c r="KST28" s="92">
        <v>1</v>
      </c>
      <c r="KSU28" s="87">
        <v>0</v>
      </c>
      <c r="KSV28" s="59">
        <f t="shared" si="487"/>
        <v>0</v>
      </c>
      <c r="KSW28" s="1"/>
      <c r="KSX28" s="89">
        <v>5</v>
      </c>
      <c r="KSY28" s="93" t="s">
        <v>65</v>
      </c>
      <c r="KSZ28" s="58" t="s">
        <v>58</v>
      </c>
      <c r="KTA28" s="91" t="s">
        <v>32</v>
      </c>
      <c r="KTB28" s="92">
        <v>1</v>
      </c>
      <c r="KTC28" s="87">
        <v>0</v>
      </c>
      <c r="KTD28" s="59">
        <f t="shared" si="488"/>
        <v>0</v>
      </c>
      <c r="KTE28" s="1"/>
      <c r="KTF28" s="89">
        <v>5</v>
      </c>
      <c r="KTG28" s="93" t="s">
        <v>65</v>
      </c>
      <c r="KTH28" s="58" t="s">
        <v>58</v>
      </c>
      <c r="KTI28" s="91" t="s">
        <v>32</v>
      </c>
      <c r="KTJ28" s="92">
        <v>1</v>
      </c>
      <c r="KTK28" s="87">
        <v>0</v>
      </c>
      <c r="KTL28" s="59">
        <f t="shared" si="488"/>
        <v>0</v>
      </c>
      <c r="KTM28" s="1"/>
      <c r="KTN28" s="89">
        <v>5</v>
      </c>
      <c r="KTO28" s="93" t="s">
        <v>65</v>
      </c>
      <c r="KTP28" s="58" t="s">
        <v>58</v>
      </c>
      <c r="KTQ28" s="91" t="s">
        <v>32</v>
      </c>
      <c r="KTR28" s="92">
        <v>1</v>
      </c>
      <c r="KTS28" s="87">
        <v>0</v>
      </c>
      <c r="KTT28" s="59">
        <f t="shared" si="489"/>
        <v>0</v>
      </c>
      <c r="KTU28" s="1"/>
      <c r="KTV28" s="89">
        <v>5</v>
      </c>
      <c r="KTW28" s="93" t="s">
        <v>65</v>
      </c>
      <c r="KTX28" s="58" t="s">
        <v>58</v>
      </c>
      <c r="KTY28" s="91" t="s">
        <v>32</v>
      </c>
      <c r="KTZ28" s="92">
        <v>1</v>
      </c>
      <c r="KUA28" s="87">
        <v>0</v>
      </c>
      <c r="KUB28" s="59">
        <f t="shared" si="489"/>
        <v>0</v>
      </c>
      <c r="KUC28" s="1"/>
      <c r="KUD28" s="89">
        <v>5</v>
      </c>
      <c r="KUE28" s="93" t="s">
        <v>65</v>
      </c>
      <c r="KUF28" s="58" t="s">
        <v>58</v>
      </c>
      <c r="KUG28" s="91" t="s">
        <v>32</v>
      </c>
      <c r="KUH28" s="92">
        <v>1</v>
      </c>
      <c r="KUI28" s="87">
        <v>0</v>
      </c>
      <c r="KUJ28" s="59">
        <f t="shared" si="490"/>
        <v>0</v>
      </c>
      <c r="KUK28" s="1"/>
      <c r="KUL28" s="89">
        <v>5</v>
      </c>
      <c r="KUM28" s="93" t="s">
        <v>65</v>
      </c>
      <c r="KUN28" s="58" t="s">
        <v>58</v>
      </c>
      <c r="KUO28" s="91" t="s">
        <v>32</v>
      </c>
      <c r="KUP28" s="92">
        <v>1</v>
      </c>
      <c r="KUQ28" s="87">
        <v>0</v>
      </c>
      <c r="KUR28" s="59">
        <f t="shared" si="490"/>
        <v>0</v>
      </c>
      <c r="KUS28" s="1"/>
      <c r="KUT28" s="89">
        <v>5</v>
      </c>
      <c r="KUU28" s="93" t="s">
        <v>65</v>
      </c>
      <c r="KUV28" s="58" t="s">
        <v>58</v>
      </c>
      <c r="KUW28" s="91" t="s">
        <v>32</v>
      </c>
      <c r="KUX28" s="92">
        <v>1</v>
      </c>
      <c r="KUY28" s="87">
        <v>0</v>
      </c>
      <c r="KUZ28" s="59">
        <f t="shared" si="491"/>
        <v>0</v>
      </c>
      <c r="KVA28" s="1"/>
      <c r="KVB28" s="89">
        <v>5</v>
      </c>
      <c r="KVC28" s="93" t="s">
        <v>65</v>
      </c>
      <c r="KVD28" s="58" t="s">
        <v>58</v>
      </c>
      <c r="KVE28" s="91" t="s">
        <v>32</v>
      </c>
      <c r="KVF28" s="92">
        <v>1</v>
      </c>
      <c r="KVG28" s="87">
        <v>0</v>
      </c>
      <c r="KVH28" s="59">
        <f t="shared" si="491"/>
        <v>0</v>
      </c>
      <c r="KVI28" s="1"/>
      <c r="KVJ28" s="89">
        <v>5</v>
      </c>
      <c r="KVK28" s="93" t="s">
        <v>65</v>
      </c>
      <c r="KVL28" s="58" t="s">
        <v>58</v>
      </c>
      <c r="KVM28" s="91" t="s">
        <v>32</v>
      </c>
      <c r="KVN28" s="92">
        <v>1</v>
      </c>
      <c r="KVO28" s="87">
        <v>0</v>
      </c>
      <c r="KVP28" s="59">
        <f t="shared" si="492"/>
        <v>0</v>
      </c>
      <c r="KVQ28" s="1"/>
      <c r="KVR28" s="89">
        <v>5</v>
      </c>
      <c r="KVS28" s="93" t="s">
        <v>65</v>
      </c>
      <c r="KVT28" s="58" t="s">
        <v>58</v>
      </c>
      <c r="KVU28" s="91" t="s">
        <v>32</v>
      </c>
      <c r="KVV28" s="92">
        <v>1</v>
      </c>
      <c r="KVW28" s="87">
        <v>0</v>
      </c>
      <c r="KVX28" s="59">
        <f t="shared" si="492"/>
        <v>0</v>
      </c>
      <c r="KVY28" s="1"/>
      <c r="KVZ28" s="89">
        <v>5</v>
      </c>
      <c r="KWA28" s="93" t="s">
        <v>65</v>
      </c>
      <c r="KWB28" s="58" t="s">
        <v>58</v>
      </c>
      <c r="KWC28" s="91" t="s">
        <v>32</v>
      </c>
      <c r="KWD28" s="92">
        <v>1</v>
      </c>
      <c r="KWE28" s="87">
        <v>0</v>
      </c>
      <c r="KWF28" s="59">
        <f t="shared" si="493"/>
        <v>0</v>
      </c>
      <c r="KWG28" s="1"/>
      <c r="KWH28" s="89">
        <v>5</v>
      </c>
      <c r="KWI28" s="93" t="s">
        <v>65</v>
      </c>
      <c r="KWJ28" s="58" t="s">
        <v>58</v>
      </c>
      <c r="KWK28" s="91" t="s">
        <v>32</v>
      </c>
      <c r="KWL28" s="92">
        <v>1</v>
      </c>
      <c r="KWM28" s="87">
        <v>0</v>
      </c>
      <c r="KWN28" s="59">
        <f t="shared" si="493"/>
        <v>0</v>
      </c>
      <c r="KWO28" s="1"/>
      <c r="KWP28" s="89">
        <v>5</v>
      </c>
      <c r="KWQ28" s="93" t="s">
        <v>65</v>
      </c>
      <c r="KWR28" s="58" t="s">
        <v>58</v>
      </c>
      <c r="KWS28" s="91" t="s">
        <v>32</v>
      </c>
      <c r="KWT28" s="92">
        <v>1</v>
      </c>
      <c r="KWU28" s="87">
        <v>0</v>
      </c>
      <c r="KWV28" s="59">
        <f t="shared" si="494"/>
        <v>0</v>
      </c>
      <c r="KWW28" s="1"/>
      <c r="KWX28" s="89">
        <v>5</v>
      </c>
      <c r="KWY28" s="93" t="s">
        <v>65</v>
      </c>
      <c r="KWZ28" s="58" t="s">
        <v>58</v>
      </c>
      <c r="KXA28" s="91" t="s">
        <v>32</v>
      </c>
      <c r="KXB28" s="92">
        <v>1</v>
      </c>
      <c r="KXC28" s="87">
        <v>0</v>
      </c>
      <c r="KXD28" s="59">
        <f t="shared" si="494"/>
        <v>0</v>
      </c>
      <c r="KXE28" s="1"/>
      <c r="KXF28" s="89">
        <v>5</v>
      </c>
      <c r="KXG28" s="93" t="s">
        <v>65</v>
      </c>
      <c r="KXH28" s="58" t="s">
        <v>58</v>
      </c>
      <c r="KXI28" s="91" t="s">
        <v>32</v>
      </c>
      <c r="KXJ28" s="92">
        <v>1</v>
      </c>
      <c r="KXK28" s="87">
        <v>0</v>
      </c>
      <c r="KXL28" s="59">
        <f t="shared" si="495"/>
        <v>0</v>
      </c>
      <c r="KXM28" s="1"/>
      <c r="KXN28" s="89">
        <v>5</v>
      </c>
      <c r="KXO28" s="93" t="s">
        <v>65</v>
      </c>
      <c r="KXP28" s="58" t="s">
        <v>58</v>
      </c>
      <c r="KXQ28" s="91" t="s">
        <v>32</v>
      </c>
      <c r="KXR28" s="92">
        <v>1</v>
      </c>
      <c r="KXS28" s="87">
        <v>0</v>
      </c>
      <c r="KXT28" s="59">
        <f t="shared" si="495"/>
        <v>0</v>
      </c>
      <c r="KXU28" s="1"/>
      <c r="KXV28" s="89">
        <v>5</v>
      </c>
      <c r="KXW28" s="93" t="s">
        <v>65</v>
      </c>
      <c r="KXX28" s="58" t="s">
        <v>58</v>
      </c>
      <c r="KXY28" s="91" t="s">
        <v>32</v>
      </c>
      <c r="KXZ28" s="92">
        <v>1</v>
      </c>
      <c r="KYA28" s="87">
        <v>0</v>
      </c>
      <c r="KYB28" s="59">
        <f t="shared" si="496"/>
        <v>0</v>
      </c>
      <c r="KYC28" s="1"/>
      <c r="KYD28" s="89">
        <v>5</v>
      </c>
      <c r="KYE28" s="93" t="s">
        <v>65</v>
      </c>
      <c r="KYF28" s="58" t="s">
        <v>58</v>
      </c>
      <c r="KYG28" s="91" t="s">
        <v>32</v>
      </c>
      <c r="KYH28" s="92">
        <v>1</v>
      </c>
      <c r="KYI28" s="87">
        <v>0</v>
      </c>
      <c r="KYJ28" s="59">
        <f t="shared" si="496"/>
        <v>0</v>
      </c>
      <c r="KYK28" s="1"/>
      <c r="KYL28" s="89">
        <v>5</v>
      </c>
      <c r="KYM28" s="93" t="s">
        <v>65</v>
      </c>
      <c r="KYN28" s="58" t="s">
        <v>58</v>
      </c>
      <c r="KYO28" s="91" t="s">
        <v>32</v>
      </c>
      <c r="KYP28" s="92">
        <v>1</v>
      </c>
      <c r="KYQ28" s="87">
        <v>0</v>
      </c>
      <c r="KYR28" s="59">
        <f t="shared" si="497"/>
        <v>0</v>
      </c>
      <c r="KYS28" s="1"/>
      <c r="KYT28" s="89">
        <v>5</v>
      </c>
      <c r="KYU28" s="93" t="s">
        <v>65</v>
      </c>
      <c r="KYV28" s="58" t="s">
        <v>58</v>
      </c>
      <c r="KYW28" s="91" t="s">
        <v>32</v>
      </c>
      <c r="KYX28" s="92">
        <v>1</v>
      </c>
      <c r="KYY28" s="87">
        <v>0</v>
      </c>
      <c r="KYZ28" s="59">
        <f t="shared" si="497"/>
        <v>0</v>
      </c>
      <c r="KZA28" s="1"/>
      <c r="KZB28" s="89">
        <v>5</v>
      </c>
      <c r="KZC28" s="93" t="s">
        <v>65</v>
      </c>
      <c r="KZD28" s="58" t="s">
        <v>58</v>
      </c>
      <c r="KZE28" s="91" t="s">
        <v>32</v>
      </c>
      <c r="KZF28" s="92">
        <v>1</v>
      </c>
      <c r="KZG28" s="87">
        <v>0</v>
      </c>
      <c r="KZH28" s="59">
        <f t="shared" si="498"/>
        <v>0</v>
      </c>
      <c r="KZI28" s="1"/>
      <c r="KZJ28" s="89">
        <v>5</v>
      </c>
      <c r="KZK28" s="93" t="s">
        <v>65</v>
      </c>
      <c r="KZL28" s="58" t="s">
        <v>58</v>
      </c>
      <c r="KZM28" s="91" t="s">
        <v>32</v>
      </c>
      <c r="KZN28" s="92">
        <v>1</v>
      </c>
      <c r="KZO28" s="87">
        <v>0</v>
      </c>
      <c r="KZP28" s="59">
        <f t="shared" si="498"/>
        <v>0</v>
      </c>
      <c r="KZQ28" s="1"/>
      <c r="KZR28" s="89">
        <v>5</v>
      </c>
      <c r="KZS28" s="93" t="s">
        <v>65</v>
      </c>
      <c r="KZT28" s="58" t="s">
        <v>58</v>
      </c>
      <c r="KZU28" s="91" t="s">
        <v>32</v>
      </c>
      <c r="KZV28" s="92">
        <v>1</v>
      </c>
      <c r="KZW28" s="87">
        <v>0</v>
      </c>
      <c r="KZX28" s="59">
        <f t="shared" si="499"/>
        <v>0</v>
      </c>
      <c r="KZY28" s="1"/>
      <c r="KZZ28" s="89">
        <v>5</v>
      </c>
      <c r="LAA28" s="93" t="s">
        <v>65</v>
      </c>
      <c r="LAB28" s="58" t="s">
        <v>58</v>
      </c>
      <c r="LAC28" s="91" t="s">
        <v>32</v>
      </c>
      <c r="LAD28" s="92">
        <v>1</v>
      </c>
      <c r="LAE28" s="87">
        <v>0</v>
      </c>
      <c r="LAF28" s="59">
        <f t="shared" si="499"/>
        <v>0</v>
      </c>
      <c r="LAG28" s="1"/>
      <c r="LAH28" s="89">
        <v>5</v>
      </c>
      <c r="LAI28" s="93" t="s">
        <v>65</v>
      </c>
      <c r="LAJ28" s="58" t="s">
        <v>58</v>
      </c>
      <c r="LAK28" s="91" t="s">
        <v>32</v>
      </c>
      <c r="LAL28" s="92">
        <v>1</v>
      </c>
      <c r="LAM28" s="87">
        <v>0</v>
      </c>
      <c r="LAN28" s="59">
        <f t="shared" si="500"/>
        <v>0</v>
      </c>
      <c r="LAO28" s="1"/>
      <c r="LAP28" s="89">
        <v>5</v>
      </c>
      <c r="LAQ28" s="93" t="s">
        <v>65</v>
      </c>
      <c r="LAR28" s="58" t="s">
        <v>58</v>
      </c>
      <c r="LAS28" s="91" t="s">
        <v>32</v>
      </c>
      <c r="LAT28" s="92">
        <v>1</v>
      </c>
      <c r="LAU28" s="87">
        <v>0</v>
      </c>
      <c r="LAV28" s="59">
        <f t="shared" si="500"/>
        <v>0</v>
      </c>
      <c r="LAW28" s="1"/>
      <c r="LAX28" s="89">
        <v>5</v>
      </c>
      <c r="LAY28" s="93" t="s">
        <v>65</v>
      </c>
      <c r="LAZ28" s="58" t="s">
        <v>58</v>
      </c>
      <c r="LBA28" s="91" t="s">
        <v>32</v>
      </c>
      <c r="LBB28" s="92">
        <v>1</v>
      </c>
      <c r="LBC28" s="87">
        <v>0</v>
      </c>
      <c r="LBD28" s="59">
        <f t="shared" si="501"/>
        <v>0</v>
      </c>
      <c r="LBE28" s="1"/>
      <c r="LBF28" s="89">
        <v>5</v>
      </c>
      <c r="LBG28" s="93" t="s">
        <v>65</v>
      </c>
      <c r="LBH28" s="58" t="s">
        <v>58</v>
      </c>
      <c r="LBI28" s="91" t="s">
        <v>32</v>
      </c>
      <c r="LBJ28" s="92">
        <v>1</v>
      </c>
      <c r="LBK28" s="87">
        <v>0</v>
      </c>
      <c r="LBL28" s="59">
        <f t="shared" si="501"/>
        <v>0</v>
      </c>
      <c r="LBM28" s="1"/>
      <c r="LBN28" s="89">
        <v>5</v>
      </c>
      <c r="LBO28" s="93" t="s">
        <v>65</v>
      </c>
      <c r="LBP28" s="58" t="s">
        <v>58</v>
      </c>
      <c r="LBQ28" s="91" t="s">
        <v>32</v>
      </c>
      <c r="LBR28" s="92">
        <v>1</v>
      </c>
      <c r="LBS28" s="87">
        <v>0</v>
      </c>
      <c r="LBT28" s="59">
        <f t="shared" si="502"/>
        <v>0</v>
      </c>
      <c r="LBU28" s="1"/>
      <c r="LBV28" s="89">
        <v>5</v>
      </c>
      <c r="LBW28" s="93" t="s">
        <v>65</v>
      </c>
      <c r="LBX28" s="58" t="s">
        <v>58</v>
      </c>
      <c r="LBY28" s="91" t="s">
        <v>32</v>
      </c>
      <c r="LBZ28" s="92">
        <v>1</v>
      </c>
      <c r="LCA28" s="87">
        <v>0</v>
      </c>
      <c r="LCB28" s="59">
        <f t="shared" si="502"/>
        <v>0</v>
      </c>
      <c r="LCC28" s="1"/>
      <c r="LCD28" s="89">
        <v>5</v>
      </c>
      <c r="LCE28" s="93" t="s">
        <v>65</v>
      </c>
      <c r="LCF28" s="58" t="s">
        <v>58</v>
      </c>
      <c r="LCG28" s="91" t="s">
        <v>32</v>
      </c>
      <c r="LCH28" s="92">
        <v>1</v>
      </c>
      <c r="LCI28" s="87">
        <v>0</v>
      </c>
      <c r="LCJ28" s="59">
        <f t="shared" si="503"/>
        <v>0</v>
      </c>
      <c r="LCK28" s="1"/>
      <c r="LCL28" s="89">
        <v>5</v>
      </c>
      <c r="LCM28" s="93" t="s">
        <v>65</v>
      </c>
      <c r="LCN28" s="58" t="s">
        <v>58</v>
      </c>
      <c r="LCO28" s="91" t="s">
        <v>32</v>
      </c>
      <c r="LCP28" s="92">
        <v>1</v>
      </c>
      <c r="LCQ28" s="87">
        <v>0</v>
      </c>
      <c r="LCR28" s="59">
        <f t="shared" si="503"/>
        <v>0</v>
      </c>
      <c r="LCS28" s="1"/>
      <c r="LCT28" s="89">
        <v>5</v>
      </c>
      <c r="LCU28" s="93" t="s">
        <v>65</v>
      </c>
      <c r="LCV28" s="58" t="s">
        <v>58</v>
      </c>
      <c r="LCW28" s="91" t="s">
        <v>32</v>
      </c>
      <c r="LCX28" s="92">
        <v>1</v>
      </c>
      <c r="LCY28" s="87">
        <v>0</v>
      </c>
      <c r="LCZ28" s="59">
        <f t="shared" si="504"/>
        <v>0</v>
      </c>
      <c r="LDA28" s="1"/>
      <c r="LDB28" s="89">
        <v>5</v>
      </c>
      <c r="LDC28" s="93" t="s">
        <v>65</v>
      </c>
      <c r="LDD28" s="58" t="s">
        <v>58</v>
      </c>
      <c r="LDE28" s="91" t="s">
        <v>32</v>
      </c>
      <c r="LDF28" s="92">
        <v>1</v>
      </c>
      <c r="LDG28" s="87">
        <v>0</v>
      </c>
      <c r="LDH28" s="59">
        <f t="shared" si="504"/>
        <v>0</v>
      </c>
      <c r="LDI28" s="1"/>
      <c r="LDJ28" s="89">
        <v>5</v>
      </c>
      <c r="LDK28" s="93" t="s">
        <v>65</v>
      </c>
      <c r="LDL28" s="58" t="s">
        <v>58</v>
      </c>
      <c r="LDM28" s="91" t="s">
        <v>32</v>
      </c>
      <c r="LDN28" s="92">
        <v>1</v>
      </c>
      <c r="LDO28" s="87">
        <v>0</v>
      </c>
      <c r="LDP28" s="59">
        <f t="shared" si="505"/>
        <v>0</v>
      </c>
      <c r="LDQ28" s="1"/>
      <c r="LDR28" s="89">
        <v>5</v>
      </c>
      <c r="LDS28" s="93" t="s">
        <v>65</v>
      </c>
      <c r="LDT28" s="58" t="s">
        <v>58</v>
      </c>
      <c r="LDU28" s="91" t="s">
        <v>32</v>
      </c>
      <c r="LDV28" s="92">
        <v>1</v>
      </c>
      <c r="LDW28" s="87">
        <v>0</v>
      </c>
      <c r="LDX28" s="59">
        <f t="shared" si="505"/>
        <v>0</v>
      </c>
      <c r="LDY28" s="1"/>
      <c r="LDZ28" s="89">
        <v>5</v>
      </c>
      <c r="LEA28" s="93" t="s">
        <v>65</v>
      </c>
      <c r="LEB28" s="58" t="s">
        <v>58</v>
      </c>
      <c r="LEC28" s="91" t="s">
        <v>32</v>
      </c>
      <c r="LED28" s="92">
        <v>1</v>
      </c>
      <c r="LEE28" s="87">
        <v>0</v>
      </c>
      <c r="LEF28" s="59">
        <f t="shared" si="506"/>
        <v>0</v>
      </c>
      <c r="LEG28" s="1"/>
      <c r="LEH28" s="89">
        <v>5</v>
      </c>
      <c r="LEI28" s="93" t="s">
        <v>65</v>
      </c>
      <c r="LEJ28" s="58" t="s">
        <v>58</v>
      </c>
      <c r="LEK28" s="91" t="s">
        <v>32</v>
      </c>
      <c r="LEL28" s="92">
        <v>1</v>
      </c>
      <c r="LEM28" s="87">
        <v>0</v>
      </c>
      <c r="LEN28" s="59">
        <f t="shared" si="506"/>
        <v>0</v>
      </c>
      <c r="LEO28" s="1"/>
      <c r="LEP28" s="89">
        <v>5</v>
      </c>
      <c r="LEQ28" s="93" t="s">
        <v>65</v>
      </c>
      <c r="LER28" s="58" t="s">
        <v>58</v>
      </c>
      <c r="LES28" s="91" t="s">
        <v>32</v>
      </c>
      <c r="LET28" s="92">
        <v>1</v>
      </c>
      <c r="LEU28" s="87">
        <v>0</v>
      </c>
      <c r="LEV28" s="59">
        <f t="shared" si="507"/>
        <v>0</v>
      </c>
      <c r="LEW28" s="1"/>
      <c r="LEX28" s="89">
        <v>5</v>
      </c>
      <c r="LEY28" s="93" t="s">
        <v>65</v>
      </c>
      <c r="LEZ28" s="58" t="s">
        <v>58</v>
      </c>
      <c r="LFA28" s="91" t="s">
        <v>32</v>
      </c>
      <c r="LFB28" s="92">
        <v>1</v>
      </c>
      <c r="LFC28" s="87">
        <v>0</v>
      </c>
      <c r="LFD28" s="59">
        <f t="shared" si="507"/>
        <v>0</v>
      </c>
      <c r="LFE28" s="1"/>
      <c r="LFF28" s="89">
        <v>5</v>
      </c>
      <c r="LFG28" s="93" t="s">
        <v>65</v>
      </c>
      <c r="LFH28" s="58" t="s">
        <v>58</v>
      </c>
      <c r="LFI28" s="91" t="s">
        <v>32</v>
      </c>
      <c r="LFJ28" s="92">
        <v>1</v>
      </c>
      <c r="LFK28" s="87">
        <v>0</v>
      </c>
      <c r="LFL28" s="59">
        <f t="shared" si="508"/>
        <v>0</v>
      </c>
      <c r="LFM28" s="1"/>
      <c r="LFN28" s="89">
        <v>5</v>
      </c>
      <c r="LFO28" s="93" t="s">
        <v>65</v>
      </c>
      <c r="LFP28" s="58" t="s">
        <v>58</v>
      </c>
      <c r="LFQ28" s="91" t="s">
        <v>32</v>
      </c>
      <c r="LFR28" s="92">
        <v>1</v>
      </c>
      <c r="LFS28" s="87">
        <v>0</v>
      </c>
      <c r="LFT28" s="59">
        <f t="shared" si="508"/>
        <v>0</v>
      </c>
      <c r="LFU28" s="1"/>
      <c r="LFV28" s="89">
        <v>5</v>
      </c>
      <c r="LFW28" s="93" t="s">
        <v>65</v>
      </c>
      <c r="LFX28" s="58" t="s">
        <v>58</v>
      </c>
      <c r="LFY28" s="91" t="s">
        <v>32</v>
      </c>
      <c r="LFZ28" s="92">
        <v>1</v>
      </c>
      <c r="LGA28" s="87">
        <v>0</v>
      </c>
      <c r="LGB28" s="59">
        <f t="shared" si="509"/>
        <v>0</v>
      </c>
      <c r="LGC28" s="1"/>
      <c r="LGD28" s="89">
        <v>5</v>
      </c>
      <c r="LGE28" s="93" t="s">
        <v>65</v>
      </c>
      <c r="LGF28" s="58" t="s">
        <v>58</v>
      </c>
      <c r="LGG28" s="91" t="s">
        <v>32</v>
      </c>
      <c r="LGH28" s="92">
        <v>1</v>
      </c>
      <c r="LGI28" s="87">
        <v>0</v>
      </c>
      <c r="LGJ28" s="59">
        <f t="shared" si="509"/>
        <v>0</v>
      </c>
      <c r="LGK28" s="1"/>
      <c r="LGL28" s="89">
        <v>5</v>
      </c>
      <c r="LGM28" s="93" t="s">
        <v>65</v>
      </c>
      <c r="LGN28" s="58" t="s">
        <v>58</v>
      </c>
      <c r="LGO28" s="91" t="s">
        <v>32</v>
      </c>
      <c r="LGP28" s="92">
        <v>1</v>
      </c>
      <c r="LGQ28" s="87">
        <v>0</v>
      </c>
      <c r="LGR28" s="59">
        <f t="shared" si="510"/>
        <v>0</v>
      </c>
      <c r="LGS28" s="1"/>
      <c r="LGT28" s="89">
        <v>5</v>
      </c>
      <c r="LGU28" s="93" t="s">
        <v>65</v>
      </c>
      <c r="LGV28" s="58" t="s">
        <v>58</v>
      </c>
      <c r="LGW28" s="91" t="s">
        <v>32</v>
      </c>
      <c r="LGX28" s="92">
        <v>1</v>
      </c>
      <c r="LGY28" s="87">
        <v>0</v>
      </c>
      <c r="LGZ28" s="59">
        <f t="shared" si="510"/>
        <v>0</v>
      </c>
      <c r="LHA28" s="1"/>
      <c r="LHB28" s="89">
        <v>5</v>
      </c>
      <c r="LHC28" s="93" t="s">
        <v>65</v>
      </c>
      <c r="LHD28" s="58" t="s">
        <v>58</v>
      </c>
      <c r="LHE28" s="91" t="s">
        <v>32</v>
      </c>
      <c r="LHF28" s="92">
        <v>1</v>
      </c>
      <c r="LHG28" s="87">
        <v>0</v>
      </c>
      <c r="LHH28" s="59">
        <f t="shared" si="511"/>
        <v>0</v>
      </c>
      <c r="LHI28" s="1"/>
      <c r="LHJ28" s="89">
        <v>5</v>
      </c>
      <c r="LHK28" s="93" t="s">
        <v>65</v>
      </c>
      <c r="LHL28" s="58" t="s">
        <v>58</v>
      </c>
      <c r="LHM28" s="91" t="s">
        <v>32</v>
      </c>
      <c r="LHN28" s="92">
        <v>1</v>
      </c>
      <c r="LHO28" s="87">
        <v>0</v>
      </c>
      <c r="LHP28" s="59">
        <f t="shared" si="511"/>
        <v>0</v>
      </c>
      <c r="LHQ28" s="1"/>
      <c r="LHR28" s="89">
        <v>5</v>
      </c>
      <c r="LHS28" s="93" t="s">
        <v>65</v>
      </c>
      <c r="LHT28" s="58" t="s">
        <v>58</v>
      </c>
      <c r="LHU28" s="91" t="s">
        <v>32</v>
      </c>
      <c r="LHV28" s="92">
        <v>1</v>
      </c>
      <c r="LHW28" s="87">
        <v>0</v>
      </c>
      <c r="LHX28" s="59">
        <f t="shared" si="512"/>
        <v>0</v>
      </c>
      <c r="LHY28" s="1"/>
      <c r="LHZ28" s="89">
        <v>5</v>
      </c>
      <c r="LIA28" s="93" t="s">
        <v>65</v>
      </c>
      <c r="LIB28" s="58" t="s">
        <v>58</v>
      </c>
      <c r="LIC28" s="91" t="s">
        <v>32</v>
      </c>
      <c r="LID28" s="92">
        <v>1</v>
      </c>
      <c r="LIE28" s="87">
        <v>0</v>
      </c>
      <c r="LIF28" s="59">
        <f t="shared" si="512"/>
        <v>0</v>
      </c>
      <c r="LIG28" s="1"/>
      <c r="LIH28" s="89">
        <v>5</v>
      </c>
      <c r="LII28" s="93" t="s">
        <v>65</v>
      </c>
      <c r="LIJ28" s="58" t="s">
        <v>58</v>
      </c>
      <c r="LIK28" s="91" t="s">
        <v>32</v>
      </c>
      <c r="LIL28" s="92">
        <v>1</v>
      </c>
      <c r="LIM28" s="87">
        <v>0</v>
      </c>
      <c r="LIN28" s="59">
        <f t="shared" si="513"/>
        <v>0</v>
      </c>
      <c r="LIO28" s="1"/>
      <c r="LIP28" s="89">
        <v>5</v>
      </c>
      <c r="LIQ28" s="93" t="s">
        <v>65</v>
      </c>
      <c r="LIR28" s="58" t="s">
        <v>58</v>
      </c>
      <c r="LIS28" s="91" t="s">
        <v>32</v>
      </c>
      <c r="LIT28" s="92">
        <v>1</v>
      </c>
      <c r="LIU28" s="87">
        <v>0</v>
      </c>
      <c r="LIV28" s="59">
        <f t="shared" si="513"/>
        <v>0</v>
      </c>
      <c r="LIW28" s="1"/>
      <c r="LIX28" s="89">
        <v>5</v>
      </c>
      <c r="LIY28" s="93" t="s">
        <v>65</v>
      </c>
      <c r="LIZ28" s="58" t="s">
        <v>58</v>
      </c>
      <c r="LJA28" s="91" t="s">
        <v>32</v>
      </c>
      <c r="LJB28" s="92">
        <v>1</v>
      </c>
      <c r="LJC28" s="87">
        <v>0</v>
      </c>
      <c r="LJD28" s="59">
        <f t="shared" si="514"/>
        <v>0</v>
      </c>
      <c r="LJE28" s="1"/>
      <c r="LJF28" s="89">
        <v>5</v>
      </c>
      <c r="LJG28" s="93" t="s">
        <v>65</v>
      </c>
      <c r="LJH28" s="58" t="s">
        <v>58</v>
      </c>
      <c r="LJI28" s="91" t="s">
        <v>32</v>
      </c>
      <c r="LJJ28" s="92">
        <v>1</v>
      </c>
      <c r="LJK28" s="87">
        <v>0</v>
      </c>
      <c r="LJL28" s="59">
        <f t="shared" si="514"/>
        <v>0</v>
      </c>
      <c r="LJM28" s="1"/>
      <c r="LJN28" s="89">
        <v>5</v>
      </c>
      <c r="LJO28" s="93" t="s">
        <v>65</v>
      </c>
      <c r="LJP28" s="58" t="s">
        <v>58</v>
      </c>
      <c r="LJQ28" s="91" t="s">
        <v>32</v>
      </c>
      <c r="LJR28" s="92">
        <v>1</v>
      </c>
      <c r="LJS28" s="87">
        <v>0</v>
      </c>
      <c r="LJT28" s="59">
        <f t="shared" si="515"/>
        <v>0</v>
      </c>
      <c r="LJU28" s="1"/>
      <c r="LJV28" s="89">
        <v>5</v>
      </c>
      <c r="LJW28" s="93" t="s">
        <v>65</v>
      </c>
      <c r="LJX28" s="58" t="s">
        <v>58</v>
      </c>
      <c r="LJY28" s="91" t="s">
        <v>32</v>
      </c>
      <c r="LJZ28" s="92">
        <v>1</v>
      </c>
      <c r="LKA28" s="87">
        <v>0</v>
      </c>
      <c r="LKB28" s="59">
        <f t="shared" si="515"/>
        <v>0</v>
      </c>
      <c r="LKC28" s="1"/>
      <c r="LKD28" s="89">
        <v>5</v>
      </c>
      <c r="LKE28" s="93" t="s">
        <v>65</v>
      </c>
      <c r="LKF28" s="58" t="s">
        <v>58</v>
      </c>
      <c r="LKG28" s="91" t="s">
        <v>32</v>
      </c>
      <c r="LKH28" s="92">
        <v>1</v>
      </c>
      <c r="LKI28" s="87">
        <v>0</v>
      </c>
      <c r="LKJ28" s="59">
        <f t="shared" si="516"/>
        <v>0</v>
      </c>
      <c r="LKK28" s="1"/>
      <c r="LKL28" s="89">
        <v>5</v>
      </c>
      <c r="LKM28" s="93" t="s">
        <v>65</v>
      </c>
      <c r="LKN28" s="58" t="s">
        <v>58</v>
      </c>
      <c r="LKO28" s="91" t="s">
        <v>32</v>
      </c>
      <c r="LKP28" s="92">
        <v>1</v>
      </c>
      <c r="LKQ28" s="87">
        <v>0</v>
      </c>
      <c r="LKR28" s="59">
        <f t="shared" si="516"/>
        <v>0</v>
      </c>
      <c r="LKS28" s="1"/>
      <c r="LKT28" s="89">
        <v>5</v>
      </c>
      <c r="LKU28" s="93" t="s">
        <v>65</v>
      </c>
      <c r="LKV28" s="58" t="s">
        <v>58</v>
      </c>
      <c r="LKW28" s="91" t="s">
        <v>32</v>
      </c>
      <c r="LKX28" s="92">
        <v>1</v>
      </c>
      <c r="LKY28" s="87">
        <v>0</v>
      </c>
      <c r="LKZ28" s="59">
        <f t="shared" si="517"/>
        <v>0</v>
      </c>
      <c r="LLA28" s="1"/>
      <c r="LLB28" s="89">
        <v>5</v>
      </c>
      <c r="LLC28" s="93" t="s">
        <v>65</v>
      </c>
      <c r="LLD28" s="58" t="s">
        <v>58</v>
      </c>
      <c r="LLE28" s="91" t="s">
        <v>32</v>
      </c>
      <c r="LLF28" s="92">
        <v>1</v>
      </c>
      <c r="LLG28" s="87">
        <v>0</v>
      </c>
      <c r="LLH28" s="59">
        <f t="shared" si="517"/>
        <v>0</v>
      </c>
      <c r="LLI28" s="1"/>
      <c r="LLJ28" s="89">
        <v>5</v>
      </c>
      <c r="LLK28" s="93" t="s">
        <v>65</v>
      </c>
      <c r="LLL28" s="58" t="s">
        <v>58</v>
      </c>
      <c r="LLM28" s="91" t="s">
        <v>32</v>
      </c>
      <c r="LLN28" s="92">
        <v>1</v>
      </c>
      <c r="LLO28" s="87">
        <v>0</v>
      </c>
      <c r="LLP28" s="59">
        <f t="shared" si="518"/>
        <v>0</v>
      </c>
      <c r="LLQ28" s="1"/>
      <c r="LLR28" s="89">
        <v>5</v>
      </c>
      <c r="LLS28" s="93" t="s">
        <v>65</v>
      </c>
      <c r="LLT28" s="58" t="s">
        <v>58</v>
      </c>
      <c r="LLU28" s="91" t="s">
        <v>32</v>
      </c>
      <c r="LLV28" s="92">
        <v>1</v>
      </c>
      <c r="LLW28" s="87">
        <v>0</v>
      </c>
      <c r="LLX28" s="59">
        <f t="shared" si="518"/>
        <v>0</v>
      </c>
      <c r="LLY28" s="1"/>
      <c r="LLZ28" s="89">
        <v>5</v>
      </c>
      <c r="LMA28" s="93" t="s">
        <v>65</v>
      </c>
      <c r="LMB28" s="58" t="s">
        <v>58</v>
      </c>
      <c r="LMC28" s="91" t="s">
        <v>32</v>
      </c>
      <c r="LMD28" s="92">
        <v>1</v>
      </c>
      <c r="LME28" s="87">
        <v>0</v>
      </c>
      <c r="LMF28" s="59">
        <f t="shared" si="519"/>
        <v>0</v>
      </c>
      <c r="LMG28" s="1"/>
      <c r="LMH28" s="89">
        <v>5</v>
      </c>
      <c r="LMI28" s="93" t="s">
        <v>65</v>
      </c>
      <c r="LMJ28" s="58" t="s">
        <v>58</v>
      </c>
      <c r="LMK28" s="91" t="s">
        <v>32</v>
      </c>
      <c r="LML28" s="92">
        <v>1</v>
      </c>
      <c r="LMM28" s="87">
        <v>0</v>
      </c>
      <c r="LMN28" s="59">
        <f t="shared" si="519"/>
        <v>0</v>
      </c>
      <c r="LMO28" s="1"/>
      <c r="LMP28" s="89">
        <v>5</v>
      </c>
      <c r="LMQ28" s="93" t="s">
        <v>65</v>
      </c>
      <c r="LMR28" s="58" t="s">
        <v>58</v>
      </c>
      <c r="LMS28" s="91" t="s">
        <v>32</v>
      </c>
      <c r="LMT28" s="92">
        <v>1</v>
      </c>
      <c r="LMU28" s="87">
        <v>0</v>
      </c>
      <c r="LMV28" s="59">
        <f t="shared" si="520"/>
        <v>0</v>
      </c>
      <c r="LMW28" s="1"/>
      <c r="LMX28" s="89">
        <v>5</v>
      </c>
      <c r="LMY28" s="93" t="s">
        <v>65</v>
      </c>
      <c r="LMZ28" s="58" t="s">
        <v>58</v>
      </c>
      <c r="LNA28" s="91" t="s">
        <v>32</v>
      </c>
      <c r="LNB28" s="92">
        <v>1</v>
      </c>
      <c r="LNC28" s="87">
        <v>0</v>
      </c>
      <c r="LND28" s="59">
        <f t="shared" si="520"/>
        <v>0</v>
      </c>
      <c r="LNE28" s="1"/>
      <c r="LNF28" s="89">
        <v>5</v>
      </c>
      <c r="LNG28" s="93" t="s">
        <v>65</v>
      </c>
      <c r="LNH28" s="58" t="s">
        <v>58</v>
      </c>
      <c r="LNI28" s="91" t="s">
        <v>32</v>
      </c>
      <c r="LNJ28" s="92">
        <v>1</v>
      </c>
      <c r="LNK28" s="87">
        <v>0</v>
      </c>
      <c r="LNL28" s="59">
        <f t="shared" si="521"/>
        <v>0</v>
      </c>
      <c r="LNM28" s="1"/>
      <c r="LNN28" s="89">
        <v>5</v>
      </c>
      <c r="LNO28" s="93" t="s">
        <v>65</v>
      </c>
      <c r="LNP28" s="58" t="s">
        <v>58</v>
      </c>
      <c r="LNQ28" s="91" t="s">
        <v>32</v>
      </c>
      <c r="LNR28" s="92">
        <v>1</v>
      </c>
      <c r="LNS28" s="87">
        <v>0</v>
      </c>
      <c r="LNT28" s="59">
        <f t="shared" si="521"/>
        <v>0</v>
      </c>
      <c r="LNU28" s="1"/>
      <c r="LNV28" s="89">
        <v>5</v>
      </c>
      <c r="LNW28" s="93" t="s">
        <v>65</v>
      </c>
      <c r="LNX28" s="58" t="s">
        <v>58</v>
      </c>
      <c r="LNY28" s="91" t="s">
        <v>32</v>
      </c>
      <c r="LNZ28" s="92">
        <v>1</v>
      </c>
      <c r="LOA28" s="87">
        <v>0</v>
      </c>
      <c r="LOB28" s="59">
        <f t="shared" si="522"/>
        <v>0</v>
      </c>
      <c r="LOC28" s="1"/>
      <c r="LOD28" s="89">
        <v>5</v>
      </c>
      <c r="LOE28" s="93" t="s">
        <v>65</v>
      </c>
      <c r="LOF28" s="58" t="s">
        <v>58</v>
      </c>
      <c r="LOG28" s="91" t="s">
        <v>32</v>
      </c>
      <c r="LOH28" s="92">
        <v>1</v>
      </c>
      <c r="LOI28" s="87">
        <v>0</v>
      </c>
      <c r="LOJ28" s="59">
        <f t="shared" si="522"/>
        <v>0</v>
      </c>
      <c r="LOK28" s="1"/>
      <c r="LOL28" s="89">
        <v>5</v>
      </c>
      <c r="LOM28" s="93" t="s">
        <v>65</v>
      </c>
      <c r="LON28" s="58" t="s">
        <v>58</v>
      </c>
      <c r="LOO28" s="91" t="s">
        <v>32</v>
      </c>
      <c r="LOP28" s="92">
        <v>1</v>
      </c>
      <c r="LOQ28" s="87">
        <v>0</v>
      </c>
      <c r="LOR28" s="59">
        <f t="shared" si="523"/>
        <v>0</v>
      </c>
      <c r="LOS28" s="1"/>
      <c r="LOT28" s="89">
        <v>5</v>
      </c>
      <c r="LOU28" s="93" t="s">
        <v>65</v>
      </c>
      <c r="LOV28" s="58" t="s">
        <v>58</v>
      </c>
      <c r="LOW28" s="91" t="s">
        <v>32</v>
      </c>
      <c r="LOX28" s="92">
        <v>1</v>
      </c>
      <c r="LOY28" s="87">
        <v>0</v>
      </c>
      <c r="LOZ28" s="59">
        <f t="shared" si="523"/>
        <v>0</v>
      </c>
      <c r="LPA28" s="1"/>
      <c r="LPB28" s="89">
        <v>5</v>
      </c>
      <c r="LPC28" s="93" t="s">
        <v>65</v>
      </c>
      <c r="LPD28" s="58" t="s">
        <v>58</v>
      </c>
      <c r="LPE28" s="91" t="s">
        <v>32</v>
      </c>
      <c r="LPF28" s="92">
        <v>1</v>
      </c>
      <c r="LPG28" s="87">
        <v>0</v>
      </c>
      <c r="LPH28" s="59">
        <f t="shared" si="524"/>
        <v>0</v>
      </c>
      <c r="LPI28" s="1"/>
      <c r="LPJ28" s="89">
        <v>5</v>
      </c>
      <c r="LPK28" s="93" t="s">
        <v>65</v>
      </c>
      <c r="LPL28" s="58" t="s">
        <v>58</v>
      </c>
      <c r="LPM28" s="91" t="s">
        <v>32</v>
      </c>
      <c r="LPN28" s="92">
        <v>1</v>
      </c>
      <c r="LPO28" s="87">
        <v>0</v>
      </c>
      <c r="LPP28" s="59">
        <f t="shared" si="524"/>
        <v>0</v>
      </c>
      <c r="LPQ28" s="1"/>
      <c r="LPR28" s="89">
        <v>5</v>
      </c>
      <c r="LPS28" s="93" t="s">
        <v>65</v>
      </c>
      <c r="LPT28" s="58" t="s">
        <v>58</v>
      </c>
      <c r="LPU28" s="91" t="s">
        <v>32</v>
      </c>
      <c r="LPV28" s="92">
        <v>1</v>
      </c>
      <c r="LPW28" s="87">
        <v>0</v>
      </c>
      <c r="LPX28" s="59">
        <f t="shared" si="525"/>
        <v>0</v>
      </c>
      <c r="LPY28" s="1"/>
      <c r="LPZ28" s="89">
        <v>5</v>
      </c>
      <c r="LQA28" s="93" t="s">
        <v>65</v>
      </c>
      <c r="LQB28" s="58" t="s">
        <v>58</v>
      </c>
      <c r="LQC28" s="91" t="s">
        <v>32</v>
      </c>
      <c r="LQD28" s="92">
        <v>1</v>
      </c>
      <c r="LQE28" s="87">
        <v>0</v>
      </c>
      <c r="LQF28" s="59">
        <f t="shared" si="525"/>
        <v>0</v>
      </c>
      <c r="LQG28" s="1"/>
      <c r="LQH28" s="89">
        <v>5</v>
      </c>
      <c r="LQI28" s="93" t="s">
        <v>65</v>
      </c>
      <c r="LQJ28" s="58" t="s">
        <v>58</v>
      </c>
      <c r="LQK28" s="91" t="s">
        <v>32</v>
      </c>
      <c r="LQL28" s="92">
        <v>1</v>
      </c>
      <c r="LQM28" s="87">
        <v>0</v>
      </c>
      <c r="LQN28" s="59">
        <f t="shared" si="526"/>
        <v>0</v>
      </c>
      <c r="LQO28" s="1"/>
      <c r="LQP28" s="89">
        <v>5</v>
      </c>
      <c r="LQQ28" s="93" t="s">
        <v>65</v>
      </c>
      <c r="LQR28" s="58" t="s">
        <v>58</v>
      </c>
      <c r="LQS28" s="91" t="s">
        <v>32</v>
      </c>
      <c r="LQT28" s="92">
        <v>1</v>
      </c>
      <c r="LQU28" s="87">
        <v>0</v>
      </c>
      <c r="LQV28" s="59">
        <f t="shared" si="526"/>
        <v>0</v>
      </c>
      <c r="LQW28" s="1"/>
      <c r="LQX28" s="89">
        <v>5</v>
      </c>
      <c r="LQY28" s="93" t="s">
        <v>65</v>
      </c>
      <c r="LQZ28" s="58" t="s">
        <v>58</v>
      </c>
      <c r="LRA28" s="91" t="s">
        <v>32</v>
      </c>
      <c r="LRB28" s="92">
        <v>1</v>
      </c>
      <c r="LRC28" s="87">
        <v>0</v>
      </c>
      <c r="LRD28" s="59">
        <f t="shared" si="527"/>
        <v>0</v>
      </c>
      <c r="LRE28" s="1"/>
      <c r="LRF28" s="89">
        <v>5</v>
      </c>
      <c r="LRG28" s="93" t="s">
        <v>65</v>
      </c>
      <c r="LRH28" s="58" t="s">
        <v>58</v>
      </c>
      <c r="LRI28" s="91" t="s">
        <v>32</v>
      </c>
      <c r="LRJ28" s="92">
        <v>1</v>
      </c>
      <c r="LRK28" s="87">
        <v>0</v>
      </c>
      <c r="LRL28" s="59">
        <f t="shared" si="527"/>
        <v>0</v>
      </c>
      <c r="LRM28" s="1"/>
      <c r="LRN28" s="89">
        <v>5</v>
      </c>
      <c r="LRO28" s="93" t="s">
        <v>65</v>
      </c>
      <c r="LRP28" s="58" t="s">
        <v>58</v>
      </c>
      <c r="LRQ28" s="91" t="s">
        <v>32</v>
      </c>
      <c r="LRR28" s="92">
        <v>1</v>
      </c>
      <c r="LRS28" s="87">
        <v>0</v>
      </c>
      <c r="LRT28" s="59">
        <f t="shared" si="528"/>
        <v>0</v>
      </c>
      <c r="LRU28" s="1"/>
      <c r="LRV28" s="89">
        <v>5</v>
      </c>
      <c r="LRW28" s="93" t="s">
        <v>65</v>
      </c>
      <c r="LRX28" s="58" t="s">
        <v>58</v>
      </c>
      <c r="LRY28" s="91" t="s">
        <v>32</v>
      </c>
      <c r="LRZ28" s="92">
        <v>1</v>
      </c>
      <c r="LSA28" s="87">
        <v>0</v>
      </c>
      <c r="LSB28" s="59">
        <f t="shared" si="528"/>
        <v>0</v>
      </c>
      <c r="LSC28" s="1"/>
      <c r="LSD28" s="89">
        <v>5</v>
      </c>
      <c r="LSE28" s="93" t="s">
        <v>65</v>
      </c>
      <c r="LSF28" s="58" t="s">
        <v>58</v>
      </c>
      <c r="LSG28" s="91" t="s">
        <v>32</v>
      </c>
      <c r="LSH28" s="92">
        <v>1</v>
      </c>
      <c r="LSI28" s="87">
        <v>0</v>
      </c>
      <c r="LSJ28" s="59">
        <f t="shared" si="529"/>
        <v>0</v>
      </c>
      <c r="LSK28" s="1"/>
      <c r="LSL28" s="89">
        <v>5</v>
      </c>
      <c r="LSM28" s="93" t="s">
        <v>65</v>
      </c>
      <c r="LSN28" s="58" t="s">
        <v>58</v>
      </c>
      <c r="LSO28" s="91" t="s">
        <v>32</v>
      </c>
      <c r="LSP28" s="92">
        <v>1</v>
      </c>
      <c r="LSQ28" s="87">
        <v>0</v>
      </c>
      <c r="LSR28" s="59">
        <f t="shared" si="529"/>
        <v>0</v>
      </c>
      <c r="LSS28" s="1"/>
      <c r="LST28" s="89">
        <v>5</v>
      </c>
      <c r="LSU28" s="93" t="s">
        <v>65</v>
      </c>
      <c r="LSV28" s="58" t="s">
        <v>58</v>
      </c>
      <c r="LSW28" s="91" t="s">
        <v>32</v>
      </c>
      <c r="LSX28" s="92">
        <v>1</v>
      </c>
      <c r="LSY28" s="87">
        <v>0</v>
      </c>
      <c r="LSZ28" s="59">
        <f t="shared" si="530"/>
        <v>0</v>
      </c>
      <c r="LTA28" s="1"/>
      <c r="LTB28" s="89">
        <v>5</v>
      </c>
      <c r="LTC28" s="93" t="s">
        <v>65</v>
      </c>
      <c r="LTD28" s="58" t="s">
        <v>58</v>
      </c>
      <c r="LTE28" s="91" t="s">
        <v>32</v>
      </c>
      <c r="LTF28" s="92">
        <v>1</v>
      </c>
      <c r="LTG28" s="87">
        <v>0</v>
      </c>
      <c r="LTH28" s="59">
        <f t="shared" si="530"/>
        <v>0</v>
      </c>
      <c r="LTI28" s="1"/>
      <c r="LTJ28" s="89">
        <v>5</v>
      </c>
      <c r="LTK28" s="93" t="s">
        <v>65</v>
      </c>
      <c r="LTL28" s="58" t="s">
        <v>58</v>
      </c>
      <c r="LTM28" s="91" t="s">
        <v>32</v>
      </c>
      <c r="LTN28" s="92">
        <v>1</v>
      </c>
      <c r="LTO28" s="87">
        <v>0</v>
      </c>
      <c r="LTP28" s="59">
        <f t="shared" si="531"/>
        <v>0</v>
      </c>
      <c r="LTQ28" s="1"/>
      <c r="LTR28" s="89">
        <v>5</v>
      </c>
      <c r="LTS28" s="93" t="s">
        <v>65</v>
      </c>
      <c r="LTT28" s="58" t="s">
        <v>58</v>
      </c>
      <c r="LTU28" s="91" t="s">
        <v>32</v>
      </c>
      <c r="LTV28" s="92">
        <v>1</v>
      </c>
      <c r="LTW28" s="87">
        <v>0</v>
      </c>
      <c r="LTX28" s="59">
        <f t="shared" si="531"/>
        <v>0</v>
      </c>
      <c r="LTY28" s="1"/>
      <c r="LTZ28" s="89">
        <v>5</v>
      </c>
      <c r="LUA28" s="93" t="s">
        <v>65</v>
      </c>
      <c r="LUB28" s="58" t="s">
        <v>58</v>
      </c>
      <c r="LUC28" s="91" t="s">
        <v>32</v>
      </c>
      <c r="LUD28" s="92">
        <v>1</v>
      </c>
      <c r="LUE28" s="87">
        <v>0</v>
      </c>
      <c r="LUF28" s="59">
        <f t="shared" si="532"/>
        <v>0</v>
      </c>
      <c r="LUG28" s="1"/>
      <c r="LUH28" s="89">
        <v>5</v>
      </c>
      <c r="LUI28" s="93" t="s">
        <v>65</v>
      </c>
      <c r="LUJ28" s="58" t="s">
        <v>58</v>
      </c>
      <c r="LUK28" s="91" t="s">
        <v>32</v>
      </c>
      <c r="LUL28" s="92">
        <v>1</v>
      </c>
      <c r="LUM28" s="87">
        <v>0</v>
      </c>
      <c r="LUN28" s="59">
        <f t="shared" si="532"/>
        <v>0</v>
      </c>
      <c r="LUO28" s="1"/>
      <c r="LUP28" s="89">
        <v>5</v>
      </c>
      <c r="LUQ28" s="93" t="s">
        <v>65</v>
      </c>
      <c r="LUR28" s="58" t="s">
        <v>58</v>
      </c>
      <c r="LUS28" s="91" t="s">
        <v>32</v>
      </c>
      <c r="LUT28" s="92">
        <v>1</v>
      </c>
      <c r="LUU28" s="87">
        <v>0</v>
      </c>
      <c r="LUV28" s="59">
        <f t="shared" si="533"/>
        <v>0</v>
      </c>
      <c r="LUW28" s="1"/>
      <c r="LUX28" s="89">
        <v>5</v>
      </c>
      <c r="LUY28" s="93" t="s">
        <v>65</v>
      </c>
      <c r="LUZ28" s="58" t="s">
        <v>58</v>
      </c>
      <c r="LVA28" s="91" t="s">
        <v>32</v>
      </c>
      <c r="LVB28" s="92">
        <v>1</v>
      </c>
      <c r="LVC28" s="87">
        <v>0</v>
      </c>
      <c r="LVD28" s="59">
        <f t="shared" si="533"/>
        <v>0</v>
      </c>
      <c r="LVE28" s="1"/>
      <c r="LVF28" s="89">
        <v>5</v>
      </c>
      <c r="LVG28" s="93" t="s">
        <v>65</v>
      </c>
      <c r="LVH28" s="58" t="s">
        <v>58</v>
      </c>
      <c r="LVI28" s="91" t="s">
        <v>32</v>
      </c>
      <c r="LVJ28" s="92">
        <v>1</v>
      </c>
      <c r="LVK28" s="87">
        <v>0</v>
      </c>
      <c r="LVL28" s="59">
        <f t="shared" si="534"/>
        <v>0</v>
      </c>
      <c r="LVM28" s="1"/>
      <c r="LVN28" s="89">
        <v>5</v>
      </c>
      <c r="LVO28" s="93" t="s">
        <v>65</v>
      </c>
      <c r="LVP28" s="58" t="s">
        <v>58</v>
      </c>
      <c r="LVQ28" s="91" t="s">
        <v>32</v>
      </c>
      <c r="LVR28" s="92">
        <v>1</v>
      </c>
      <c r="LVS28" s="87">
        <v>0</v>
      </c>
      <c r="LVT28" s="59">
        <f t="shared" si="534"/>
        <v>0</v>
      </c>
      <c r="LVU28" s="1"/>
      <c r="LVV28" s="89">
        <v>5</v>
      </c>
      <c r="LVW28" s="93" t="s">
        <v>65</v>
      </c>
      <c r="LVX28" s="58" t="s">
        <v>58</v>
      </c>
      <c r="LVY28" s="91" t="s">
        <v>32</v>
      </c>
      <c r="LVZ28" s="92">
        <v>1</v>
      </c>
      <c r="LWA28" s="87">
        <v>0</v>
      </c>
      <c r="LWB28" s="59">
        <f t="shared" si="535"/>
        <v>0</v>
      </c>
      <c r="LWC28" s="1"/>
      <c r="LWD28" s="89">
        <v>5</v>
      </c>
      <c r="LWE28" s="93" t="s">
        <v>65</v>
      </c>
      <c r="LWF28" s="58" t="s">
        <v>58</v>
      </c>
      <c r="LWG28" s="91" t="s">
        <v>32</v>
      </c>
      <c r="LWH28" s="92">
        <v>1</v>
      </c>
      <c r="LWI28" s="87">
        <v>0</v>
      </c>
      <c r="LWJ28" s="59">
        <f t="shared" si="535"/>
        <v>0</v>
      </c>
      <c r="LWK28" s="1"/>
      <c r="LWL28" s="89">
        <v>5</v>
      </c>
      <c r="LWM28" s="93" t="s">
        <v>65</v>
      </c>
      <c r="LWN28" s="58" t="s">
        <v>58</v>
      </c>
      <c r="LWO28" s="91" t="s">
        <v>32</v>
      </c>
      <c r="LWP28" s="92">
        <v>1</v>
      </c>
      <c r="LWQ28" s="87">
        <v>0</v>
      </c>
      <c r="LWR28" s="59">
        <f t="shared" si="536"/>
        <v>0</v>
      </c>
      <c r="LWS28" s="1"/>
      <c r="LWT28" s="89">
        <v>5</v>
      </c>
      <c r="LWU28" s="93" t="s">
        <v>65</v>
      </c>
      <c r="LWV28" s="58" t="s">
        <v>58</v>
      </c>
      <c r="LWW28" s="91" t="s">
        <v>32</v>
      </c>
      <c r="LWX28" s="92">
        <v>1</v>
      </c>
      <c r="LWY28" s="87">
        <v>0</v>
      </c>
      <c r="LWZ28" s="59">
        <f t="shared" si="536"/>
        <v>0</v>
      </c>
      <c r="LXA28" s="1"/>
      <c r="LXB28" s="89">
        <v>5</v>
      </c>
      <c r="LXC28" s="93" t="s">
        <v>65</v>
      </c>
      <c r="LXD28" s="58" t="s">
        <v>58</v>
      </c>
      <c r="LXE28" s="91" t="s">
        <v>32</v>
      </c>
      <c r="LXF28" s="92">
        <v>1</v>
      </c>
      <c r="LXG28" s="87">
        <v>0</v>
      </c>
      <c r="LXH28" s="59">
        <f t="shared" si="537"/>
        <v>0</v>
      </c>
      <c r="LXI28" s="1"/>
      <c r="LXJ28" s="89">
        <v>5</v>
      </c>
      <c r="LXK28" s="93" t="s">
        <v>65</v>
      </c>
      <c r="LXL28" s="58" t="s">
        <v>58</v>
      </c>
      <c r="LXM28" s="91" t="s">
        <v>32</v>
      </c>
      <c r="LXN28" s="92">
        <v>1</v>
      </c>
      <c r="LXO28" s="87">
        <v>0</v>
      </c>
      <c r="LXP28" s="59">
        <f t="shared" si="537"/>
        <v>0</v>
      </c>
      <c r="LXQ28" s="1"/>
      <c r="LXR28" s="89">
        <v>5</v>
      </c>
      <c r="LXS28" s="93" t="s">
        <v>65</v>
      </c>
      <c r="LXT28" s="58" t="s">
        <v>58</v>
      </c>
      <c r="LXU28" s="91" t="s">
        <v>32</v>
      </c>
      <c r="LXV28" s="92">
        <v>1</v>
      </c>
      <c r="LXW28" s="87">
        <v>0</v>
      </c>
      <c r="LXX28" s="59">
        <f t="shared" si="538"/>
        <v>0</v>
      </c>
      <c r="LXY28" s="1"/>
      <c r="LXZ28" s="89">
        <v>5</v>
      </c>
      <c r="LYA28" s="93" t="s">
        <v>65</v>
      </c>
      <c r="LYB28" s="58" t="s">
        <v>58</v>
      </c>
      <c r="LYC28" s="91" t="s">
        <v>32</v>
      </c>
      <c r="LYD28" s="92">
        <v>1</v>
      </c>
      <c r="LYE28" s="87">
        <v>0</v>
      </c>
      <c r="LYF28" s="59">
        <f t="shared" si="538"/>
        <v>0</v>
      </c>
      <c r="LYG28" s="1"/>
      <c r="LYH28" s="89">
        <v>5</v>
      </c>
      <c r="LYI28" s="93" t="s">
        <v>65</v>
      </c>
      <c r="LYJ28" s="58" t="s">
        <v>58</v>
      </c>
      <c r="LYK28" s="91" t="s">
        <v>32</v>
      </c>
      <c r="LYL28" s="92">
        <v>1</v>
      </c>
      <c r="LYM28" s="87">
        <v>0</v>
      </c>
      <c r="LYN28" s="59">
        <f t="shared" si="539"/>
        <v>0</v>
      </c>
      <c r="LYO28" s="1"/>
      <c r="LYP28" s="89">
        <v>5</v>
      </c>
      <c r="LYQ28" s="93" t="s">
        <v>65</v>
      </c>
      <c r="LYR28" s="58" t="s">
        <v>58</v>
      </c>
      <c r="LYS28" s="91" t="s">
        <v>32</v>
      </c>
      <c r="LYT28" s="92">
        <v>1</v>
      </c>
      <c r="LYU28" s="87">
        <v>0</v>
      </c>
      <c r="LYV28" s="59">
        <f t="shared" si="539"/>
        <v>0</v>
      </c>
      <c r="LYW28" s="1"/>
      <c r="LYX28" s="89">
        <v>5</v>
      </c>
      <c r="LYY28" s="93" t="s">
        <v>65</v>
      </c>
      <c r="LYZ28" s="58" t="s">
        <v>58</v>
      </c>
      <c r="LZA28" s="91" t="s">
        <v>32</v>
      </c>
      <c r="LZB28" s="92">
        <v>1</v>
      </c>
      <c r="LZC28" s="87">
        <v>0</v>
      </c>
      <c r="LZD28" s="59">
        <f t="shared" si="540"/>
        <v>0</v>
      </c>
      <c r="LZE28" s="1"/>
      <c r="LZF28" s="89">
        <v>5</v>
      </c>
      <c r="LZG28" s="93" t="s">
        <v>65</v>
      </c>
      <c r="LZH28" s="58" t="s">
        <v>58</v>
      </c>
      <c r="LZI28" s="91" t="s">
        <v>32</v>
      </c>
      <c r="LZJ28" s="92">
        <v>1</v>
      </c>
      <c r="LZK28" s="87">
        <v>0</v>
      </c>
      <c r="LZL28" s="59">
        <f t="shared" si="540"/>
        <v>0</v>
      </c>
      <c r="LZM28" s="1"/>
      <c r="LZN28" s="89">
        <v>5</v>
      </c>
      <c r="LZO28" s="93" t="s">
        <v>65</v>
      </c>
      <c r="LZP28" s="58" t="s">
        <v>58</v>
      </c>
      <c r="LZQ28" s="91" t="s">
        <v>32</v>
      </c>
      <c r="LZR28" s="92">
        <v>1</v>
      </c>
      <c r="LZS28" s="87">
        <v>0</v>
      </c>
      <c r="LZT28" s="59">
        <f t="shared" si="541"/>
        <v>0</v>
      </c>
      <c r="LZU28" s="1"/>
      <c r="LZV28" s="89">
        <v>5</v>
      </c>
      <c r="LZW28" s="93" t="s">
        <v>65</v>
      </c>
      <c r="LZX28" s="58" t="s">
        <v>58</v>
      </c>
      <c r="LZY28" s="91" t="s">
        <v>32</v>
      </c>
      <c r="LZZ28" s="92">
        <v>1</v>
      </c>
      <c r="MAA28" s="87">
        <v>0</v>
      </c>
      <c r="MAB28" s="59">
        <f t="shared" si="541"/>
        <v>0</v>
      </c>
      <c r="MAC28" s="1"/>
      <c r="MAD28" s="89">
        <v>5</v>
      </c>
      <c r="MAE28" s="93" t="s">
        <v>65</v>
      </c>
      <c r="MAF28" s="58" t="s">
        <v>58</v>
      </c>
      <c r="MAG28" s="91" t="s">
        <v>32</v>
      </c>
      <c r="MAH28" s="92">
        <v>1</v>
      </c>
      <c r="MAI28" s="87">
        <v>0</v>
      </c>
      <c r="MAJ28" s="59">
        <f t="shared" si="542"/>
        <v>0</v>
      </c>
      <c r="MAK28" s="1"/>
      <c r="MAL28" s="89">
        <v>5</v>
      </c>
      <c r="MAM28" s="93" t="s">
        <v>65</v>
      </c>
      <c r="MAN28" s="58" t="s">
        <v>58</v>
      </c>
      <c r="MAO28" s="91" t="s">
        <v>32</v>
      </c>
      <c r="MAP28" s="92">
        <v>1</v>
      </c>
      <c r="MAQ28" s="87">
        <v>0</v>
      </c>
      <c r="MAR28" s="59">
        <f t="shared" si="542"/>
        <v>0</v>
      </c>
      <c r="MAS28" s="1"/>
      <c r="MAT28" s="89">
        <v>5</v>
      </c>
      <c r="MAU28" s="93" t="s">
        <v>65</v>
      </c>
      <c r="MAV28" s="58" t="s">
        <v>58</v>
      </c>
      <c r="MAW28" s="91" t="s">
        <v>32</v>
      </c>
      <c r="MAX28" s="92">
        <v>1</v>
      </c>
      <c r="MAY28" s="87">
        <v>0</v>
      </c>
      <c r="MAZ28" s="59">
        <f t="shared" si="543"/>
        <v>0</v>
      </c>
      <c r="MBA28" s="1"/>
      <c r="MBB28" s="89">
        <v>5</v>
      </c>
      <c r="MBC28" s="93" t="s">
        <v>65</v>
      </c>
      <c r="MBD28" s="58" t="s">
        <v>58</v>
      </c>
      <c r="MBE28" s="91" t="s">
        <v>32</v>
      </c>
      <c r="MBF28" s="92">
        <v>1</v>
      </c>
      <c r="MBG28" s="87">
        <v>0</v>
      </c>
      <c r="MBH28" s="59">
        <f t="shared" si="543"/>
        <v>0</v>
      </c>
      <c r="MBI28" s="1"/>
      <c r="MBJ28" s="89">
        <v>5</v>
      </c>
      <c r="MBK28" s="93" t="s">
        <v>65</v>
      </c>
      <c r="MBL28" s="58" t="s">
        <v>58</v>
      </c>
      <c r="MBM28" s="91" t="s">
        <v>32</v>
      </c>
      <c r="MBN28" s="92">
        <v>1</v>
      </c>
      <c r="MBO28" s="87">
        <v>0</v>
      </c>
      <c r="MBP28" s="59">
        <f t="shared" si="544"/>
        <v>0</v>
      </c>
      <c r="MBQ28" s="1"/>
      <c r="MBR28" s="89">
        <v>5</v>
      </c>
      <c r="MBS28" s="93" t="s">
        <v>65</v>
      </c>
      <c r="MBT28" s="58" t="s">
        <v>58</v>
      </c>
      <c r="MBU28" s="91" t="s">
        <v>32</v>
      </c>
      <c r="MBV28" s="92">
        <v>1</v>
      </c>
      <c r="MBW28" s="87">
        <v>0</v>
      </c>
      <c r="MBX28" s="59">
        <f t="shared" si="544"/>
        <v>0</v>
      </c>
      <c r="MBY28" s="1"/>
      <c r="MBZ28" s="89">
        <v>5</v>
      </c>
      <c r="MCA28" s="93" t="s">
        <v>65</v>
      </c>
      <c r="MCB28" s="58" t="s">
        <v>58</v>
      </c>
      <c r="MCC28" s="91" t="s">
        <v>32</v>
      </c>
      <c r="MCD28" s="92">
        <v>1</v>
      </c>
      <c r="MCE28" s="87">
        <v>0</v>
      </c>
      <c r="MCF28" s="59">
        <f t="shared" si="545"/>
        <v>0</v>
      </c>
      <c r="MCG28" s="1"/>
      <c r="MCH28" s="89">
        <v>5</v>
      </c>
      <c r="MCI28" s="93" t="s">
        <v>65</v>
      </c>
      <c r="MCJ28" s="58" t="s">
        <v>58</v>
      </c>
      <c r="MCK28" s="91" t="s">
        <v>32</v>
      </c>
      <c r="MCL28" s="92">
        <v>1</v>
      </c>
      <c r="MCM28" s="87">
        <v>0</v>
      </c>
      <c r="MCN28" s="59">
        <f t="shared" si="545"/>
        <v>0</v>
      </c>
      <c r="MCO28" s="1"/>
      <c r="MCP28" s="89">
        <v>5</v>
      </c>
      <c r="MCQ28" s="93" t="s">
        <v>65</v>
      </c>
      <c r="MCR28" s="58" t="s">
        <v>58</v>
      </c>
      <c r="MCS28" s="91" t="s">
        <v>32</v>
      </c>
      <c r="MCT28" s="92">
        <v>1</v>
      </c>
      <c r="MCU28" s="87">
        <v>0</v>
      </c>
      <c r="MCV28" s="59">
        <f t="shared" si="546"/>
        <v>0</v>
      </c>
      <c r="MCW28" s="1"/>
      <c r="MCX28" s="89">
        <v>5</v>
      </c>
      <c r="MCY28" s="93" t="s">
        <v>65</v>
      </c>
      <c r="MCZ28" s="58" t="s">
        <v>58</v>
      </c>
      <c r="MDA28" s="91" t="s">
        <v>32</v>
      </c>
      <c r="MDB28" s="92">
        <v>1</v>
      </c>
      <c r="MDC28" s="87">
        <v>0</v>
      </c>
      <c r="MDD28" s="59">
        <f t="shared" si="546"/>
        <v>0</v>
      </c>
      <c r="MDE28" s="1"/>
      <c r="MDF28" s="89">
        <v>5</v>
      </c>
      <c r="MDG28" s="93" t="s">
        <v>65</v>
      </c>
      <c r="MDH28" s="58" t="s">
        <v>58</v>
      </c>
      <c r="MDI28" s="91" t="s">
        <v>32</v>
      </c>
      <c r="MDJ28" s="92">
        <v>1</v>
      </c>
      <c r="MDK28" s="87">
        <v>0</v>
      </c>
      <c r="MDL28" s="59">
        <f t="shared" si="547"/>
        <v>0</v>
      </c>
      <c r="MDM28" s="1"/>
      <c r="MDN28" s="89">
        <v>5</v>
      </c>
      <c r="MDO28" s="93" t="s">
        <v>65</v>
      </c>
      <c r="MDP28" s="58" t="s">
        <v>58</v>
      </c>
      <c r="MDQ28" s="91" t="s">
        <v>32</v>
      </c>
      <c r="MDR28" s="92">
        <v>1</v>
      </c>
      <c r="MDS28" s="87">
        <v>0</v>
      </c>
      <c r="MDT28" s="59">
        <f t="shared" si="547"/>
        <v>0</v>
      </c>
      <c r="MDU28" s="1"/>
      <c r="MDV28" s="89">
        <v>5</v>
      </c>
      <c r="MDW28" s="93" t="s">
        <v>65</v>
      </c>
      <c r="MDX28" s="58" t="s">
        <v>58</v>
      </c>
      <c r="MDY28" s="91" t="s">
        <v>32</v>
      </c>
      <c r="MDZ28" s="92">
        <v>1</v>
      </c>
      <c r="MEA28" s="87">
        <v>0</v>
      </c>
      <c r="MEB28" s="59">
        <f t="shared" si="548"/>
        <v>0</v>
      </c>
      <c r="MEC28" s="1"/>
      <c r="MED28" s="89">
        <v>5</v>
      </c>
      <c r="MEE28" s="93" t="s">
        <v>65</v>
      </c>
      <c r="MEF28" s="58" t="s">
        <v>58</v>
      </c>
      <c r="MEG28" s="91" t="s">
        <v>32</v>
      </c>
      <c r="MEH28" s="92">
        <v>1</v>
      </c>
      <c r="MEI28" s="87">
        <v>0</v>
      </c>
      <c r="MEJ28" s="59">
        <f t="shared" si="548"/>
        <v>0</v>
      </c>
      <c r="MEK28" s="1"/>
      <c r="MEL28" s="89">
        <v>5</v>
      </c>
      <c r="MEM28" s="93" t="s">
        <v>65</v>
      </c>
      <c r="MEN28" s="58" t="s">
        <v>58</v>
      </c>
      <c r="MEO28" s="91" t="s">
        <v>32</v>
      </c>
      <c r="MEP28" s="92">
        <v>1</v>
      </c>
      <c r="MEQ28" s="87">
        <v>0</v>
      </c>
      <c r="MER28" s="59">
        <f t="shared" si="549"/>
        <v>0</v>
      </c>
      <c r="MES28" s="1"/>
      <c r="MET28" s="89">
        <v>5</v>
      </c>
      <c r="MEU28" s="93" t="s">
        <v>65</v>
      </c>
      <c r="MEV28" s="58" t="s">
        <v>58</v>
      </c>
      <c r="MEW28" s="91" t="s">
        <v>32</v>
      </c>
      <c r="MEX28" s="92">
        <v>1</v>
      </c>
      <c r="MEY28" s="87">
        <v>0</v>
      </c>
      <c r="MEZ28" s="59">
        <f t="shared" si="549"/>
        <v>0</v>
      </c>
      <c r="MFA28" s="1"/>
      <c r="MFB28" s="89">
        <v>5</v>
      </c>
      <c r="MFC28" s="93" t="s">
        <v>65</v>
      </c>
      <c r="MFD28" s="58" t="s">
        <v>58</v>
      </c>
      <c r="MFE28" s="91" t="s">
        <v>32</v>
      </c>
      <c r="MFF28" s="92">
        <v>1</v>
      </c>
      <c r="MFG28" s="87">
        <v>0</v>
      </c>
      <c r="MFH28" s="59">
        <f t="shared" si="550"/>
        <v>0</v>
      </c>
      <c r="MFI28" s="1"/>
      <c r="MFJ28" s="89">
        <v>5</v>
      </c>
      <c r="MFK28" s="93" t="s">
        <v>65</v>
      </c>
      <c r="MFL28" s="58" t="s">
        <v>58</v>
      </c>
      <c r="MFM28" s="91" t="s">
        <v>32</v>
      </c>
      <c r="MFN28" s="92">
        <v>1</v>
      </c>
      <c r="MFO28" s="87">
        <v>0</v>
      </c>
      <c r="MFP28" s="59">
        <f t="shared" si="550"/>
        <v>0</v>
      </c>
      <c r="MFQ28" s="1"/>
      <c r="MFR28" s="89">
        <v>5</v>
      </c>
      <c r="MFS28" s="93" t="s">
        <v>65</v>
      </c>
      <c r="MFT28" s="58" t="s">
        <v>58</v>
      </c>
      <c r="MFU28" s="91" t="s">
        <v>32</v>
      </c>
      <c r="MFV28" s="92">
        <v>1</v>
      </c>
      <c r="MFW28" s="87">
        <v>0</v>
      </c>
      <c r="MFX28" s="59">
        <f t="shared" si="551"/>
        <v>0</v>
      </c>
      <c r="MFY28" s="1"/>
      <c r="MFZ28" s="89">
        <v>5</v>
      </c>
      <c r="MGA28" s="93" t="s">
        <v>65</v>
      </c>
      <c r="MGB28" s="58" t="s">
        <v>58</v>
      </c>
      <c r="MGC28" s="91" t="s">
        <v>32</v>
      </c>
      <c r="MGD28" s="92">
        <v>1</v>
      </c>
      <c r="MGE28" s="87">
        <v>0</v>
      </c>
      <c r="MGF28" s="59">
        <f t="shared" si="551"/>
        <v>0</v>
      </c>
      <c r="MGG28" s="1"/>
      <c r="MGH28" s="89">
        <v>5</v>
      </c>
      <c r="MGI28" s="93" t="s">
        <v>65</v>
      </c>
      <c r="MGJ28" s="58" t="s">
        <v>58</v>
      </c>
      <c r="MGK28" s="91" t="s">
        <v>32</v>
      </c>
      <c r="MGL28" s="92">
        <v>1</v>
      </c>
      <c r="MGM28" s="87">
        <v>0</v>
      </c>
      <c r="MGN28" s="59">
        <f t="shared" si="552"/>
        <v>0</v>
      </c>
      <c r="MGO28" s="1"/>
      <c r="MGP28" s="89">
        <v>5</v>
      </c>
      <c r="MGQ28" s="93" t="s">
        <v>65</v>
      </c>
      <c r="MGR28" s="58" t="s">
        <v>58</v>
      </c>
      <c r="MGS28" s="91" t="s">
        <v>32</v>
      </c>
      <c r="MGT28" s="92">
        <v>1</v>
      </c>
      <c r="MGU28" s="87">
        <v>0</v>
      </c>
      <c r="MGV28" s="59">
        <f t="shared" si="552"/>
        <v>0</v>
      </c>
      <c r="MGW28" s="1"/>
      <c r="MGX28" s="89">
        <v>5</v>
      </c>
      <c r="MGY28" s="93" t="s">
        <v>65</v>
      </c>
      <c r="MGZ28" s="58" t="s">
        <v>58</v>
      </c>
      <c r="MHA28" s="91" t="s">
        <v>32</v>
      </c>
      <c r="MHB28" s="92">
        <v>1</v>
      </c>
      <c r="MHC28" s="87">
        <v>0</v>
      </c>
      <c r="MHD28" s="59">
        <f t="shared" si="553"/>
        <v>0</v>
      </c>
      <c r="MHE28" s="1"/>
      <c r="MHF28" s="89">
        <v>5</v>
      </c>
      <c r="MHG28" s="93" t="s">
        <v>65</v>
      </c>
      <c r="MHH28" s="58" t="s">
        <v>58</v>
      </c>
      <c r="MHI28" s="91" t="s">
        <v>32</v>
      </c>
      <c r="MHJ28" s="92">
        <v>1</v>
      </c>
      <c r="MHK28" s="87">
        <v>0</v>
      </c>
      <c r="MHL28" s="59">
        <f t="shared" si="553"/>
        <v>0</v>
      </c>
      <c r="MHM28" s="1"/>
      <c r="MHN28" s="89">
        <v>5</v>
      </c>
      <c r="MHO28" s="93" t="s">
        <v>65</v>
      </c>
      <c r="MHP28" s="58" t="s">
        <v>58</v>
      </c>
      <c r="MHQ28" s="91" t="s">
        <v>32</v>
      </c>
      <c r="MHR28" s="92">
        <v>1</v>
      </c>
      <c r="MHS28" s="87">
        <v>0</v>
      </c>
      <c r="MHT28" s="59">
        <f t="shared" si="554"/>
        <v>0</v>
      </c>
      <c r="MHU28" s="1"/>
      <c r="MHV28" s="89">
        <v>5</v>
      </c>
      <c r="MHW28" s="93" t="s">
        <v>65</v>
      </c>
      <c r="MHX28" s="58" t="s">
        <v>58</v>
      </c>
      <c r="MHY28" s="91" t="s">
        <v>32</v>
      </c>
      <c r="MHZ28" s="92">
        <v>1</v>
      </c>
      <c r="MIA28" s="87">
        <v>0</v>
      </c>
      <c r="MIB28" s="59">
        <f t="shared" si="554"/>
        <v>0</v>
      </c>
      <c r="MIC28" s="1"/>
      <c r="MID28" s="89">
        <v>5</v>
      </c>
      <c r="MIE28" s="93" t="s">
        <v>65</v>
      </c>
      <c r="MIF28" s="58" t="s">
        <v>58</v>
      </c>
      <c r="MIG28" s="91" t="s">
        <v>32</v>
      </c>
      <c r="MIH28" s="92">
        <v>1</v>
      </c>
      <c r="MII28" s="87">
        <v>0</v>
      </c>
      <c r="MIJ28" s="59">
        <f t="shared" si="555"/>
        <v>0</v>
      </c>
      <c r="MIK28" s="1"/>
      <c r="MIL28" s="89">
        <v>5</v>
      </c>
      <c r="MIM28" s="93" t="s">
        <v>65</v>
      </c>
      <c r="MIN28" s="58" t="s">
        <v>58</v>
      </c>
      <c r="MIO28" s="91" t="s">
        <v>32</v>
      </c>
      <c r="MIP28" s="92">
        <v>1</v>
      </c>
      <c r="MIQ28" s="87">
        <v>0</v>
      </c>
      <c r="MIR28" s="59">
        <f t="shared" si="555"/>
        <v>0</v>
      </c>
      <c r="MIS28" s="1"/>
      <c r="MIT28" s="89">
        <v>5</v>
      </c>
      <c r="MIU28" s="93" t="s">
        <v>65</v>
      </c>
      <c r="MIV28" s="58" t="s">
        <v>58</v>
      </c>
      <c r="MIW28" s="91" t="s">
        <v>32</v>
      </c>
      <c r="MIX28" s="92">
        <v>1</v>
      </c>
      <c r="MIY28" s="87">
        <v>0</v>
      </c>
      <c r="MIZ28" s="59">
        <f t="shared" si="556"/>
        <v>0</v>
      </c>
      <c r="MJA28" s="1"/>
      <c r="MJB28" s="89">
        <v>5</v>
      </c>
      <c r="MJC28" s="93" t="s">
        <v>65</v>
      </c>
      <c r="MJD28" s="58" t="s">
        <v>58</v>
      </c>
      <c r="MJE28" s="91" t="s">
        <v>32</v>
      </c>
      <c r="MJF28" s="92">
        <v>1</v>
      </c>
      <c r="MJG28" s="87">
        <v>0</v>
      </c>
      <c r="MJH28" s="59">
        <f t="shared" si="556"/>
        <v>0</v>
      </c>
      <c r="MJI28" s="1"/>
      <c r="MJJ28" s="89">
        <v>5</v>
      </c>
      <c r="MJK28" s="93" t="s">
        <v>65</v>
      </c>
      <c r="MJL28" s="58" t="s">
        <v>58</v>
      </c>
      <c r="MJM28" s="91" t="s">
        <v>32</v>
      </c>
      <c r="MJN28" s="92">
        <v>1</v>
      </c>
      <c r="MJO28" s="87">
        <v>0</v>
      </c>
      <c r="MJP28" s="59">
        <f t="shared" si="557"/>
        <v>0</v>
      </c>
      <c r="MJQ28" s="1"/>
      <c r="MJR28" s="89">
        <v>5</v>
      </c>
      <c r="MJS28" s="93" t="s">
        <v>65</v>
      </c>
      <c r="MJT28" s="58" t="s">
        <v>58</v>
      </c>
      <c r="MJU28" s="91" t="s">
        <v>32</v>
      </c>
      <c r="MJV28" s="92">
        <v>1</v>
      </c>
      <c r="MJW28" s="87">
        <v>0</v>
      </c>
      <c r="MJX28" s="59">
        <f t="shared" si="557"/>
        <v>0</v>
      </c>
      <c r="MJY28" s="1"/>
      <c r="MJZ28" s="89">
        <v>5</v>
      </c>
      <c r="MKA28" s="93" t="s">
        <v>65</v>
      </c>
      <c r="MKB28" s="58" t="s">
        <v>58</v>
      </c>
      <c r="MKC28" s="91" t="s">
        <v>32</v>
      </c>
      <c r="MKD28" s="92">
        <v>1</v>
      </c>
      <c r="MKE28" s="87">
        <v>0</v>
      </c>
      <c r="MKF28" s="59">
        <f t="shared" si="558"/>
        <v>0</v>
      </c>
      <c r="MKG28" s="1"/>
      <c r="MKH28" s="89">
        <v>5</v>
      </c>
      <c r="MKI28" s="93" t="s">
        <v>65</v>
      </c>
      <c r="MKJ28" s="58" t="s">
        <v>58</v>
      </c>
      <c r="MKK28" s="91" t="s">
        <v>32</v>
      </c>
      <c r="MKL28" s="92">
        <v>1</v>
      </c>
      <c r="MKM28" s="87">
        <v>0</v>
      </c>
      <c r="MKN28" s="59">
        <f t="shared" si="558"/>
        <v>0</v>
      </c>
      <c r="MKO28" s="1"/>
      <c r="MKP28" s="89">
        <v>5</v>
      </c>
      <c r="MKQ28" s="93" t="s">
        <v>65</v>
      </c>
      <c r="MKR28" s="58" t="s">
        <v>58</v>
      </c>
      <c r="MKS28" s="91" t="s">
        <v>32</v>
      </c>
      <c r="MKT28" s="92">
        <v>1</v>
      </c>
      <c r="MKU28" s="87">
        <v>0</v>
      </c>
      <c r="MKV28" s="59">
        <f t="shared" si="559"/>
        <v>0</v>
      </c>
      <c r="MKW28" s="1"/>
      <c r="MKX28" s="89">
        <v>5</v>
      </c>
      <c r="MKY28" s="93" t="s">
        <v>65</v>
      </c>
      <c r="MKZ28" s="58" t="s">
        <v>58</v>
      </c>
      <c r="MLA28" s="91" t="s">
        <v>32</v>
      </c>
      <c r="MLB28" s="92">
        <v>1</v>
      </c>
      <c r="MLC28" s="87">
        <v>0</v>
      </c>
      <c r="MLD28" s="59">
        <f t="shared" si="559"/>
        <v>0</v>
      </c>
      <c r="MLE28" s="1"/>
      <c r="MLF28" s="89">
        <v>5</v>
      </c>
      <c r="MLG28" s="93" t="s">
        <v>65</v>
      </c>
      <c r="MLH28" s="58" t="s">
        <v>58</v>
      </c>
      <c r="MLI28" s="91" t="s">
        <v>32</v>
      </c>
      <c r="MLJ28" s="92">
        <v>1</v>
      </c>
      <c r="MLK28" s="87">
        <v>0</v>
      </c>
      <c r="MLL28" s="59">
        <f t="shared" si="560"/>
        <v>0</v>
      </c>
      <c r="MLM28" s="1"/>
      <c r="MLN28" s="89">
        <v>5</v>
      </c>
      <c r="MLO28" s="93" t="s">
        <v>65</v>
      </c>
      <c r="MLP28" s="58" t="s">
        <v>58</v>
      </c>
      <c r="MLQ28" s="91" t="s">
        <v>32</v>
      </c>
      <c r="MLR28" s="92">
        <v>1</v>
      </c>
      <c r="MLS28" s="87">
        <v>0</v>
      </c>
      <c r="MLT28" s="59">
        <f t="shared" si="560"/>
        <v>0</v>
      </c>
      <c r="MLU28" s="1"/>
      <c r="MLV28" s="89">
        <v>5</v>
      </c>
      <c r="MLW28" s="93" t="s">
        <v>65</v>
      </c>
      <c r="MLX28" s="58" t="s">
        <v>58</v>
      </c>
      <c r="MLY28" s="91" t="s">
        <v>32</v>
      </c>
      <c r="MLZ28" s="92">
        <v>1</v>
      </c>
      <c r="MMA28" s="87">
        <v>0</v>
      </c>
      <c r="MMB28" s="59">
        <f t="shared" si="561"/>
        <v>0</v>
      </c>
      <c r="MMC28" s="1"/>
      <c r="MMD28" s="89">
        <v>5</v>
      </c>
      <c r="MME28" s="93" t="s">
        <v>65</v>
      </c>
      <c r="MMF28" s="58" t="s">
        <v>58</v>
      </c>
      <c r="MMG28" s="91" t="s">
        <v>32</v>
      </c>
      <c r="MMH28" s="92">
        <v>1</v>
      </c>
      <c r="MMI28" s="87">
        <v>0</v>
      </c>
      <c r="MMJ28" s="59">
        <f t="shared" si="561"/>
        <v>0</v>
      </c>
      <c r="MMK28" s="1"/>
      <c r="MML28" s="89">
        <v>5</v>
      </c>
      <c r="MMM28" s="93" t="s">
        <v>65</v>
      </c>
      <c r="MMN28" s="58" t="s">
        <v>58</v>
      </c>
      <c r="MMO28" s="91" t="s">
        <v>32</v>
      </c>
      <c r="MMP28" s="92">
        <v>1</v>
      </c>
      <c r="MMQ28" s="87">
        <v>0</v>
      </c>
      <c r="MMR28" s="59">
        <f t="shared" si="562"/>
        <v>0</v>
      </c>
      <c r="MMS28" s="1"/>
      <c r="MMT28" s="89">
        <v>5</v>
      </c>
      <c r="MMU28" s="93" t="s">
        <v>65</v>
      </c>
      <c r="MMV28" s="58" t="s">
        <v>58</v>
      </c>
      <c r="MMW28" s="91" t="s">
        <v>32</v>
      </c>
      <c r="MMX28" s="92">
        <v>1</v>
      </c>
      <c r="MMY28" s="87">
        <v>0</v>
      </c>
      <c r="MMZ28" s="59">
        <f t="shared" si="562"/>
        <v>0</v>
      </c>
      <c r="MNA28" s="1"/>
      <c r="MNB28" s="89">
        <v>5</v>
      </c>
      <c r="MNC28" s="93" t="s">
        <v>65</v>
      </c>
      <c r="MND28" s="58" t="s">
        <v>58</v>
      </c>
      <c r="MNE28" s="91" t="s">
        <v>32</v>
      </c>
      <c r="MNF28" s="92">
        <v>1</v>
      </c>
      <c r="MNG28" s="87">
        <v>0</v>
      </c>
      <c r="MNH28" s="59">
        <f t="shared" si="563"/>
        <v>0</v>
      </c>
      <c r="MNI28" s="1"/>
      <c r="MNJ28" s="89">
        <v>5</v>
      </c>
      <c r="MNK28" s="93" t="s">
        <v>65</v>
      </c>
      <c r="MNL28" s="58" t="s">
        <v>58</v>
      </c>
      <c r="MNM28" s="91" t="s">
        <v>32</v>
      </c>
      <c r="MNN28" s="92">
        <v>1</v>
      </c>
      <c r="MNO28" s="87">
        <v>0</v>
      </c>
      <c r="MNP28" s="59">
        <f t="shared" si="563"/>
        <v>0</v>
      </c>
      <c r="MNQ28" s="1"/>
      <c r="MNR28" s="89">
        <v>5</v>
      </c>
      <c r="MNS28" s="93" t="s">
        <v>65</v>
      </c>
      <c r="MNT28" s="58" t="s">
        <v>58</v>
      </c>
      <c r="MNU28" s="91" t="s">
        <v>32</v>
      </c>
      <c r="MNV28" s="92">
        <v>1</v>
      </c>
      <c r="MNW28" s="87">
        <v>0</v>
      </c>
      <c r="MNX28" s="59">
        <f t="shared" si="564"/>
        <v>0</v>
      </c>
      <c r="MNY28" s="1"/>
      <c r="MNZ28" s="89">
        <v>5</v>
      </c>
      <c r="MOA28" s="93" t="s">
        <v>65</v>
      </c>
      <c r="MOB28" s="58" t="s">
        <v>58</v>
      </c>
      <c r="MOC28" s="91" t="s">
        <v>32</v>
      </c>
      <c r="MOD28" s="92">
        <v>1</v>
      </c>
      <c r="MOE28" s="87">
        <v>0</v>
      </c>
      <c r="MOF28" s="59">
        <f t="shared" si="564"/>
        <v>0</v>
      </c>
      <c r="MOG28" s="1"/>
      <c r="MOH28" s="89">
        <v>5</v>
      </c>
      <c r="MOI28" s="93" t="s">
        <v>65</v>
      </c>
      <c r="MOJ28" s="58" t="s">
        <v>58</v>
      </c>
      <c r="MOK28" s="91" t="s">
        <v>32</v>
      </c>
      <c r="MOL28" s="92">
        <v>1</v>
      </c>
      <c r="MOM28" s="87">
        <v>0</v>
      </c>
      <c r="MON28" s="59">
        <f t="shared" si="565"/>
        <v>0</v>
      </c>
      <c r="MOO28" s="1"/>
      <c r="MOP28" s="89">
        <v>5</v>
      </c>
      <c r="MOQ28" s="93" t="s">
        <v>65</v>
      </c>
      <c r="MOR28" s="58" t="s">
        <v>58</v>
      </c>
      <c r="MOS28" s="91" t="s">
        <v>32</v>
      </c>
      <c r="MOT28" s="92">
        <v>1</v>
      </c>
      <c r="MOU28" s="87">
        <v>0</v>
      </c>
      <c r="MOV28" s="59">
        <f t="shared" si="565"/>
        <v>0</v>
      </c>
      <c r="MOW28" s="1"/>
      <c r="MOX28" s="89">
        <v>5</v>
      </c>
      <c r="MOY28" s="93" t="s">
        <v>65</v>
      </c>
      <c r="MOZ28" s="58" t="s">
        <v>58</v>
      </c>
      <c r="MPA28" s="91" t="s">
        <v>32</v>
      </c>
      <c r="MPB28" s="92">
        <v>1</v>
      </c>
      <c r="MPC28" s="87">
        <v>0</v>
      </c>
      <c r="MPD28" s="59">
        <f t="shared" si="566"/>
        <v>0</v>
      </c>
      <c r="MPE28" s="1"/>
      <c r="MPF28" s="89">
        <v>5</v>
      </c>
      <c r="MPG28" s="93" t="s">
        <v>65</v>
      </c>
      <c r="MPH28" s="58" t="s">
        <v>58</v>
      </c>
      <c r="MPI28" s="91" t="s">
        <v>32</v>
      </c>
      <c r="MPJ28" s="92">
        <v>1</v>
      </c>
      <c r="MPK28" s="87">
        <v>0</v>
      </c>
      <c r="MPL28" s="59">
        <f t="shared" si="566"/>
        <v>0</v>
      </c>
      <c r="MPM28" s="1"/>
      <c r="MPN28" s="89">
        <v>5</v>
      </c>
      <c r="MPO28" s="93" t="s">
        <v>65</v>
      </c>
      <c r="MPP28" s="58" t="s">
        <v>58</v>
      </c>
      <c r="MPQ28" s="91" t="s">
        <v>32</v>
      </c>
      <c r="MPR28" s="92">
        <v>1</v>
      </c>
      <c r="MPS28" s="87">
        <v>0</v>
      </c>
      <c r="MPT28" s="59">
        <f t="shared" si="567"/>
        <v>0</v>
      </c>
      <c r="MPU28" s="1"/>
      <c r="MPV28" s="89">
        <v>5</v>
      </c>
      <c r="MPW28" s="93" t="s">
        <v>65</v>
      </c>
      <c r="MPX28" s="58" t="s">
        <v>58</v>
      </c>
      <c r="MPY28" s="91" t="s">
        <v>32</v>
      </c>
      <c r="MPZ28" s="92">
        <v>1</v>
      </c>
      <c r="MQA28" s="87">
        <v>0</v>
      </c>
      <c r="MQB28" s="59">
        <f t="shared" si="567"/>
        <v>0</v>
      </c>
      <c r="MQC28" s="1"/>
      <c r="MQD28" s="89">
        <v>5</v>
      </c>
      <c r="MQE28" s="93" t="s">
        <v>65</v>
      </c>
      <c r="MQF28" s="58" t="s">
        <v>58</v>
      </c>
      <c r="MQG28" s="91" t="s">
        <v>32</v>
      </c>
      <c r="MQH28" s="92">
        <v>1</v>
      </c>
      <c r="MQI28" s="87">
        <v>0</v>
      </c>
      <c r="MQJ28" s="59">
        <f t="shared" si="568"/>
        <v>0</v>
      </c>
      <c r="MQK28" s="1"/>
      <c r="MQL28" s="89">
        <v>5</v>
      </c>
      <c r="MQM28" s="93" t="s">
        <v>65</v>
      </c>
      <c r="MQN28" s="58" t="s">
        <v>58</v>
      </c>
      <c r="MQO28" s="91" t="s">
        <v>32</v>
      </c>
      <c r="MQP28" s="92">
        <v>1</v>
      </c>
      <c r="MQQ28" s="87">
        <v>0</v>
      </c>
      <c r="MQR28" s="59">
        <f t="shared" si="568"/>
        <v>0</v>
      </c>
      <c r="MQS28" s="1"/>
      <c r="MQT28" s="89">
        <v>5</v>
      </c>
      <c r="MQU28" s="93" t="s">
        <v>65</v>
      </c>
      <c r="MQV28" s="58" t="s">
        <v>58</v>
      </c>
      <c r="MQW28" s="91" t="s">
        <v>32</v>
      </c>
      <c r="MQX28" s="92">
        <v>1</v>
      </c>
      <c r="MQY28" s="87">
        <v>0</v>
      </c>
      <c r="MQZ28" s="59">
        <f t="shared" si="569"/>
        <v>0</v>
      </c>
      <c r="MRA28" s="1"/>
      <c r="MRB28" s="89">
        <v>5</v>
      </c>
      <c r="MRC28" s="93" t="s">
        <v>65</v>
      </c>
      <c r="MRD28" s="58" t="s">
        <v>58</v>
      </c>
      <c r="MRE28" s="91" t="s">
        <v>32</v>
      </c>
      <c r="MRF28" s="92">
        <v>1</v>
      </c>
      <c r="MRG28" s="87">
        <v>0</v>
      </c>
      <c r="MRH28" s="59">
        <f t="shared" si="569"/>
        <v>0</v>
      </c>
      <c r="MRI28" s="1"/>
      <c r="MRJ28" s="89">
        <v>5</v>
      </c>
      <c r="MRK28" s="93" t="s">
        <v>65</v>
      </c>
      <c r="MRL28" s="58" t="s">
        <v>58</v>
      </c>
      <c r="MRM28" s="91" t="s">
        <v>32</v>
      </c>
      <c r="MRN28" s="92">
        <v>1</v>
      </c>
      <c r="MRO28" s="87">
        <v>0</v>
      </c>
      <c r="MRP28" s="59">
        <f t="shared" si="570"/>
        <v>0</v>
      </c>
      <c r="MRQ28" s="1"/>
      <c r="MRR28" s="89">
        <v>5</v>
      </c>
      <c r="MRS28" s="93" t="s">
        <v>65</v>
      </c>
      <c r="MRT28" s="58" t="s">
        <v>58</v>
      </c>
      <c r="MRU28" s="91" t="s">
        <v>32</v>
      </c>
      <c r="MRV28" s="92">
        <v>1</v>
      </c>
      <c r="MRW28" s="87">
        <v>0</v>
      </c>
      <c r="MRX28" s="59">
        <f t="shared" si="570"/>
        <v>0</v>
      </c>
      <c r="MRY28" s="1"/>
      <c r="MRZ28" s="89">
        <v>5</v>
      </c>
      <c r="MSA28" s="93" t="s">
        <v>65</v>
      </c>
      <c r="MSB28" s="58" t="s">
        <v>58</v>
      </c>
      <c r="MSC28" s="91" t="s">
        <v>32</v>
      </c>
      <c r="MSD28" s="92">
        <v>1</v>
      </c>
      <c r="MSE28" s="87">
        <v>0</v>
      </c>
      <c r="MSF28" s="59">
        <f t="shared" si="571"/>
        <v>0</v>
      </c>
      <c r="MSG28" s="1"/>
      <c r="MSH28" s="89">
        <v>5</v>
      </c>
      <c r="MSI28" s="93" t="s">
        <v>65</v>
      </c>
      <c r="MSJ28" s="58" t="s">
        <v>58</v>
      </c>
      <c r="MSK28" s="91" t="s">
        <v>32</v>
      </c>
      <c r="MSL28" s="92">
        <v>1</v>
      </c>
      <c r="MSM28" s="87">
        <v>0</v>
      </c>
      <c r="MSN28" s="59">
        <f t="shared" si="571"/>
        <v>0</v>
      </c>
      <c r="MSO28" s="1"/>
      <c r="MSP28" s="89">
        <v>5</v>
      </c>
      <c r="MSQ28" s="93" t="s">
        <v>65</v>
      </c>
      <c r="MSR28" s="58" t="s">
        <v>58</v>
      </c>
      <c r="MSS28" s="91" t="s">
        <v>32</v>
      </c>
      <c r="MST28" s="92">
        <v>1</v>
      </c>
      <c r="MSU28" s="87">
        <v>0</v>
      </c>
      <c r="MSV28" s="59">
        <f t="shared" si="572"/>
        <v>0</v>
      </c>
      <c r="MSW28" s="1"/>
      <c r="MSX28" s="89">
        <v>5</v>
      </c>
      <c r="MSY28" s="93" t="s">
        <v>65</v>
      </c>
      <c r="MSZ28" s="58" t="s">
        <v>58</v>
      </c>
      <c r="MTA28" s="91" t="s">
        <v>32</v>
      </c>
      <c r="MTB28" s="92">
        <v>1</v>
      </c>
      <c r="MTC28" s="87">
        <v>0</v>
      </c>
      <c r="MTD28" s="59">
        <f t="shared" si="572"/>
        <v>0</v>
      </c>
      <c r="MTE28" s="1"/>
      <c r="MTF28" s="89">
        <v>5</v>
      </c>
      <c r="MTG28" s="93" t="s">
        <v>65</v>
      </c>
      <c r="MTH28" s="58" t="s">
        <v>58</v>
      </c>
      <c r="MTI28" s="91" t="s">
        <v>32</v>
      </c>
      <c r="MTJ28" s="92">
        <v>1</v>
      </c>
      <c r="MTK28" s="87">
        <v>0</v>
      </c>
      <c r="MTL28" s="59">
        <f t="shared" si="573"/>
        <v>0</v>
      </c>
      <c r="MTM28" s="1"/>
      <c r="MTN28" s="89">
        <v>5</v>
      </c>
      <c r="MTO28" s="93" t="s">
        <v>65</v>
      </c>
      <c r="MTP28" s="58" t="s">
        <v>58</v>
      </c>
      <c r="MTQ28" s="91" t="s">
        <v>32</v>
      </c>
      <c r="MTR28" s="92">
        <v>1</v>
      </c>
      <c r="MTS28" s="87">
        <v>0</v>
      </c>
      <c r="MTT28" s="59">
        <f t="shared" si="573"/>
        <v>0</v>
      </c>
      <c r="MTU28" s="1"/>
      <c r="MTV28" s="89">
        <v>5</v>
      </c>
      <c r="MTW28" s="93" t="s">
        <v>65</v>
      </c>
      <c r="MTX28" s="58" t="s">
        <v>58</v>
      </c>
      <c r="MTY28" s="91" t="s">
        <v>32</v>
      </c>
      <c r="MTZ28" s="92">
        <v>1</v>
      </c>
      <c r="MUA28" s="87">
        <v>0</v>
      </c>
      <c r="MUB28" s="59">
        <f t="shared" si="574"/>
        <v>0</v>
      </c>
      <c r="MUC28" s="1"/>
      <c r="MUD28" s="89">
        <v>5</v>
      </c>
      <c r="MUE28" s="93" t="s">
        <v>65</v>
      </c>
      <c r="MUF28" s="58" t="s">
        <v>58</v>
      </c>
      <c r="MUG28" s="91" t="s">
        <v>32</v>
      </c>
      <c r="MUH28" s="92">
        <v>1</v>
      </c>
      <c r="MUI28" s="87">
        <v>0</v>
      </c>
      <c r="MUJ28" s="59">
        <f t="shared" si="574"/>
        <v>0</v>
      </c>
      <c r="MUK28" s="1"/>
      <c r="MUL28" s="89">
        <v>5</v>
      </c>
      <c r="MUM28" s="93" t="s">
        <v>65</v>
      </c>
      <c r="MUN28" s="58" t="s">
        <v>58</v>
      </c>
      <c r="MUO28" s="91" t="s">
        <v>32</v>
      </c>
      <c r="MUP28" s="92">
        <v>1</v>
      </c>
      <c r="MUQ28" s="87">
        <v>0</v>
      </c>
      <c r="MUR28" s="59">
        <f t="shared" si="575"/>
        <v>0</v>
      </c>
      <c r="MUS28" s="1"/>
      <c r="MUT28" s="89">
        <v>5</v>
      </c>
      <c r="MUU28" s="93" t="s">
        <v>65</v>
      </c>
      <c r="MUV28" s="58" t="s">
        <v>58</v>
      </c>
      <c r="MUW28" s="91" t="s">
        <v>32</v>
      </c>
      <c r="MUX28" s="92">
        <v>1</v>
      </c>
      <c r="MUY28" s="87">
        <v>0</v>
      </c>
      <c r="MUZ28" s="59">
        <f t="shared" si="575"/>
        <v>0</v>
      </c>
      <c r="MVA28" s="1"/>
      <c r="MVB28" s="89">
        <v>5</v>
      </c>
      <c r="MVC28" s="93" t="s">
        <v>65</v>
      </c>
      <c r="MVD28" s="58" t="s">
        <v>58</v>
      </c>
      <c r="MVE28" s="91" t="s">
        <v>32</v>
      </c>
      <c r="MVF28" s="92">
        <v>1</v>
      </c>
      <c r="MVG28" s="87">
        <v>0</v>
      </c>
      <c r="MVH28" s="59">
        <f t="shared" si="576"/>
        <v>0</v>
      </c>
      <c r="MVI28" s="1"/>
      <c r="MVJ28" s="89">
        <v>5</v>
      </c>
      <c r="MVK28" s="93" t="s">
        <v>65</v>
      </c>
      <c r="MVL28" s="58" t="s">
        <v>58</v>
      </c>
      <c r="MVM28" s="91" t="s">
        <v>32</v>
      </c>
      <c r="MVN28" s="92">
        <v>1</v>
      </c>
      <c r="MVO28" s="87">
        <v>0</v>
      </c>
      <c r="MVP28" s="59">
        <f t="shared" si="576"/>
        <v>0</v>
      </c>
      <c r="MVQ28" s="1"/>
      <c r="MVR28" s="89">
        <v>5</v>
      </c>
      <c r="MVS28" s="93" t="s">
        <v>65</v>
      </c>
      <c r="MVT28" s="58" t="s">
        <v>58</v>
      </c>
      <c r="MVU28" s="91" t="s">
        <v>32</v>
      </c>
      <c r="MVV28" s="92">
        <v>1</v>
      </c>
      <c r="MVW28" s="87">
        <v>0</v>
      </c>
      <c r="MVX28" s="59">
        <f t="shared" si="577"/>
        <v>0</v>
      </c>
      <c r="MVY28" s="1"/>
      <c r="MVZ28" s="89">
        <v>5</v>
      </c>
      <c r="MWA28" s="93" t="s">
        <v>65</v>
      </c>
      <c r="MWB28" s="58" t="s">
        <v>58</v>
      </c>
      <c r="MWC28" s="91" t="s">
        <v>32</v>
      </c>
      <c r="MWD28" s="92">
        <v>1</v>
      </c>
      <c r="MWE28" s="87">
        <v>0</v>
      </c>
      <c r="MWF28" s="59">
        <f t="shared" si="577"/>
        <v>0</v>
      </c>
      <c r="MWG28" s="1"/>
      <c r="MWH28" s="89">
        <v>5</v>
      </c>
      <c r="MWI28" s="93" t="s">
        <v>65</v>
      </c>
      <c r="MWJ28" s="58" t="s">
        <v>58</v>
      </c>
      <c r="MWK28" s="91" t="s">
        <v>32</v>
      </c>
      <c r="MWL28" s="92">
        <v>1</v>
      </c>
      <c r="MWM28" s="87">
        <v>0</v>
      </c>
      <c r="MWN28" s="59">
        <f t="shared" si="578"/>
        <v>0</v>
      </c>
      <c r="MWO28" s="1"/>
      <c r="MWP28" s="89">
        <v>5</v>
      </c>
      <c r="MWQ28" s="93" t="s">
        <v>65</v>
      </c>
      <c r="MWR28" s="58" t="s">
        <v>58</v>
      </c>
      <c r="MWS28" s="91" t="s">
        <v>32</v>
      </c>
      <c r="MWT28" s="92">
        <v>1</v>
      </c>
      <c r="MWU28" s="87">
        <v>0</v>
      </c>
      <c r="MWV28" s="59">
        <f t="shared" si="578"/>
        <v>0</v>
      </c>
      <c r="MWW28" s="1"/>
      <c r="MWX28" s="89">
        <v>5</v>
      </c>
      <c r="MWY28" s="93" t="s">
        <v>65</v>
      </c>
      <c r="MWZ28" s="58" t="s">
        <v>58</v>
      </c>
      <c r="MXA28" s="91" t="s">
        <v>32</v>
      </c>
      <c r="MXB28" s="92">
        <v>1</v>
      </c>
      <c r="MXC28" s="87">
        <v>0</v>
      </c>
      <c r="MXD28" s="59">
        <f t="shared" si="579"/>
        <v>0</v>
      </c>
      <c r="MXE28" s="1"/>
      <c r="MXF28" s="89">
        <v>5</v>
      </c>
      <c r="MXG28" s="93" t="s">
        <v>65</v>
      </c>
      <c r="MXH28" s="58" t="s">
        <v>58</v>
      </c>
      <c r="MXI28" s="91" t="s">
        <v>32</v>
      </c>
      <c r="MXJ28" s="92">
        <v>1</v>
      </c>
      <c r="MXK28" s="87">
        <v>0</v>
      </c>
      <c r="MXL28" s="59">
        <f t="shared" si="579"/>
        <v>0</v>
      </c>
      <c r="MXM28" s="1"/>
      <c r="MXN28" s="89">
        <v>5</v>
      </c>
      <c r="MXO28" s="93" t="s">
        <v>65</v>
      </c>
      <c r="MXP28" s="58" t="s">
        <v>58</v>
      </c>
      <c r="MXQ28" s="91" t="s">
        <v>32</v>
      </c>
      <c r="MXR28" s="92">
        <v>1</v>
      </c>
      <c r="MXS28" s="87">
        <v>0</v>
      </c>
      <c r="MXT28" s="59">
        <f t="shared" si="580"/>
        <v>0</v>
      </c>
      <c r="MXU28" s="1"/>
      <c r="MXV28" s="89">
        <v>5</v>
      </c>
      <c r="MXW28" s="93" t="s">
        <v>65</v>
      </c>
      <c r="MXX28" s="58" t="s">
        <v>58</v>
      </c>
      <c r="MXY28" s="91" t="s">
        <v>32</v>
      </c>
      <c r="MXZ28" s="92">
        <v>1</v>
      </c>
      <c r="MYA28" s="87">
        <v>0</v>
      </c>
      <c r="MYB28" s="59">
        <f t="shared" si="580"/>
        <v>0</v>
      </c>
      <c r="MYC28" s="1"/>
      <c r="MYD28" s="89">
        <v>5</v>
      </c>
      <c r="MYE28" s="93" t="s">
        <v>65</v>
      </c>
      <c r="MYF28" s="58" t="s">
        <v>58</v>
      </c>
      <c r="MYG28" s="91" t="s">
        <v>32</v>
      </c>
      <c r="MYH28" s="92">
        <v>1</v>
      </c>
      <c r="MYI28" s="87">
        <v>0</v>
      </c>
      <c r="MYJ28" s="59">
        <f t="shared" si="581"/>
        <v>0</v>
      </c>
      <c r="MYK28" s="1"/>
      <c r="MYL28" s="89">
        <v>5</v>
      </c>
      <c r="MYM28" s="93" t="s">
        <v>65</v>
      </c>
      <c r="MYN28" s="58" t="s">
        <v>58</v>
      </c>
      <c r="MYO28" s="91" t="s">
        <v>32</v>
      </c>
      <c r="MYP28" s="92">
        <v>1</v>
      </c>
      <c r="MYQ28" s="87">
        <v>0</v>
      </c>
      <c r="MYR28" s="59">
        <f t="shared" si="581"/>
        <v>0</v>
      </c>
      <c r="MYS28" s="1"/>
      <c r="MYT28" s="89">
        <v>5</v>
      </c>
      <c r="MYU28" s="93" t="s">
        <v>65</v>
      </c>
      <c r="MYV28" s="58" t="s">
        <v>58</v>
      </c>
      <c r="MYW28" s="91" t="s">
        <v>32</v>
      </c>
      <c r="MYX28" s="92">
        <v>1</v>
      </c>
      <c r="MYY28" s="87">
        <v>0</v>
      </c>
      <c r="MYZ28" s="59">
        <f t="shared" si="582"/>
        <v>0</v>
      </c>
      <c r="MZA28" s="1"/>
      <c r="MZB28" s="89">
        <v>5</v>
      </c>
      <c r="MZC28" s="93" t="s">
        <v>65</v>
      </c>
      <c r="MZD28" s="58" t="s">
        <v>58</v>
      </c>
      <c r="MZE28" s="91" t="s">
        <v>32</v>
      </c>
      <c r="MZF28" s="92">
        <v>1</v>
      </c>
      <c r="MZG28" s="87">
        <v>0</v>
      </c>
      <c r="MZH28" s="59">
        <f t="shared" si="582"/>
        <v>0</v>
      </c>
      <c r="MZI28" s="1"/>
      <c r="MZJ28" s="89">
        <v>5</v>
      </c>
      <c r="MZK28" s="93" t="s">
        <v>65</v>
      </c>
      <c r="MZL28" s="58" t="s">
        <v>58</v>
      </c>
      <c r="MZM28" s="91" t="s">
        <v>32</v>
      </c>
      <c r="MZN28" s="92">
        <v>1</v>
      </c>
      <c r="MZO28" s="87">
        <v>0</v>
      </c>
      <c r="MZP28" s="59">
        <f t="shared" si="583"/>
        <v>0</v>
      </c>
      <c r="MZQ28" s="1"/>
      <c r="MZR28" s="89">
        <v>5</v>
      </c>
      <c r="MZS28" s="93" t="s">
        <v>65</v>
      </c>
      <c r="MZT28" s="58" t="s">
        <v>58</v>
      </c>
      <c r="MZU28" s="91" t="s">
        <v>32</v>
      </c>
      <c r="MZV28" s="92">
        <v>1</v>
      </c>
      <c r="MZW28" s="87">
        <v>0</v>
      </c>
      <c r="MZX28" s="59">
        <f t="shared" si="583"/>
        <v>0</v>
      </c>
      <c r="MZY28" s="1"/>
      <c r="MZZ28" s="89">
        <v>5</v>
      </c>
      <c r="NAA28" s="93" t="s">
        <v>65</v>
      </c>
      <c r="NAB28" s="58" t="s">
        <v>58</v>
      </c>
      <c r="NAC28" s="91" t="s">
        <v>32</v>
      </c>
      <c r="NAD28" s="92">
        <v>1</v>
      </c>
      <c r="NAE28" s="87">
        <v>0</v>
      </c>
      <c r="NAF28" s="59">
        <f t="shared" si="584"/>
        <v>0</v>
      </c>
      <c r="NAG28" s="1"/>
      <c r="NAH28" s="89">
        <v>5</v>
      </c>
      <c r="NAI28" s="93" t="s">
        <v>65</v>
      </c>
      <c r="NAJ28" s="58" t="s">
        <v>58</v>
      </c>
      <c r="NAK28" s="91" t="s">
        <v>32</v>
      </c>
      <c r="NAL28" s="92">
        <v>1</v>
      </c>
      <c r="NAM28" s="87">
        <v>0</v>
      </c>
      <c r="NAN28" s="59">
        <f t="shared" si="584"/>
        <v>0</v>
      </c>
      <c r="NAO28" s="1"/>
      <c r="NAP28" s="89">
        <v>5</v>
      </c>
      <c r="NAQ28" s="93" t="s">
        <v>65</v>
      </c>
      <c r="NAR28" s="58" t="s">
        <v>58</v>
      </c>
      <c r="NAS28" s="91" t="s">
        <v>32</v>
      </c>
      <c r="NAT28" s="92">
        <v>1</v>
      </c>
      <c r="NAU28" s="87">
        <v>0</v>
      </c>
      <c r="NAV28" s="59">
        <f t="shared" si="585"/>
        <v>0</v>
      </c>
      <c r="NAW28" s="1"/>
      <c r="NAX28" s="89">
        <v>5</v>
      </c>
      <c r="NAY28" s="93" t="s">
        <v>65</v>
      </c>
      <c r="NAZ28" s="58" t="s">
        <v>58</v>
      </c>
      <c r="NBA28" s="91" t="s">
        <v>32</v>
      </c>
      <c r="NBB28" s="92">
        <v>1</v>
      </c>
      <c r="NBC28" s="87">
        <v>0</v>
      </c>
      <c r="NBD28" s="59">
        <f t="shared" si="585"/>
        <v>0</v>
      </c>
      <c r="NBE28" s="1"/>
      <c r="NBF28" s="89">
        <v>5</v>
      </c>
      <c r="NBG28" s="93" t="s">
        <v>65</v>
      </c>
      <c r="NBH28" s="58" t="s">
        <v>58</v>
      </c>
      <c r="NBI28" s="91" t="s">
        <v>32</v>
      </c>
      <c r="NBJ28" s="92">
        <v>1</v>
      </c>
      <c r="NBK28" s="87">
        <v>0</v>
      </c>
      <c r="NBL28" s="59">
        <f t="shared" si="586"/>
        <v>0</v>
      </c>
      <c r="NBM28" s="1"/>
      <c r="NBN28" s="89">
        <v>5</v>
      </c>
      <c r="NBO28" s="93" t="s">
        <v>65</v>
      </c>
      <c r="NBP28" s="58" t="s">
        <v>58</v>
      </c>
      <c r="NBQ28" s="91" t="s">
        <v>32</v>
      </c>
      <c r="NBR28" s="92">
        <v>1</v>
      </c>
      <c r="NBS28" s="87">
        <v>0</v>
      </c>
      <c r="NBT28" s="59">
        <f t="shared" si="586"/>
        <v>0</v>
      </c>
      <c r="NBU28" s="1"/>
      <c r="NBV28" s="89">
        <v>5</v>
      </c>
      <c r="NBW28" s="93" t="s">
        <v>65</v>
      </c>
      <c r="NBX28" s="58" t="s">
        <v>58</v>
      </c>
      <c r="NBY28" s="91" t="s">
        <v>32</v>
      </c>
      <c r="NBZ28" s="92">
        <v>1</v>
      </c>
      <c r="NCA28" s="87">
        <v>0</v>
      </c>
      <c r="NCB28" s="59">
        <f t="shared" si="587"/>
        <v>0</v>
      </c>
      <c r="NCC28" s="1"/>
      <c r="NCD28" s="89">
        <v>5</v>
      </c>
      <c r="NCE28" s="93" t="s">
        <v>65</v>
      </c>
      <c r="NCF28" s="58" t="s">
        <v>58</v>
      </c>
      <c r="NCG28" s="91" t="s">
        <v>32</v>
      </c>
      <c r="NCH28" s="92">
        <v>1</v>
      </c>
      <c r="NCI28" s="87">
        <v>0</v>
      </c>
      <c r="NCJ28" s="59">
        <f t="shared" si="587"/>
        <v>0</v>
      </c>
      <c r="NCK28" s="1"/>
      <c r="NCL28" s="89">
        <v>5</v>
      </c>
      <c r="NCM28" s="93" t="s">
        <v>65</v>
      </c>
      <c r="NCN28" s="58" t="s">
        <v>58</v>
      </c>
      <c r="NCO28" s="91" t="s">
        <v>32</v>
      </c>
      <c r="NCP28" s="92">
        <v>1</v>
      </c>
      <c r="NCQ28" s="87">
        <v>0</v>
      </c>
      <c r="NCR28" s="59">
        <f t="shared" si="588"/>
        <v>0</v>
      </c>
      <c r="NCS28" s="1"/>
      <c r="NCT28" s="89">
        <v>5</v>
      </c>
      <c r="NCU28" s="93" t="s">
        <v>65</v>
      </c>
      <c r="NCV28" s="58" t="s">
        <v>58</v>
      </c>
      <c r="NCW28" s="91" t="s">
        <v>32</v>
      </c>
      <c r="NCX28" s="92">
        <v>1</v>
      </c>
      <c r="NCY28" s="87">
        <v>0</v>
      </c>
      <c r="NCZ28" s="59">
        <f t="shared" si="588"/>
        <v>0</v>
      </c>
      <c r="NDA28" s="1"/>
      <c r="NDB28" s="89">
        <v>5</v>
      </c>
      <c r="NDC28" s="93" t="s">
        <v>65</v>
      </c>
      <c r="NDD28" s="58" t="s">
        <v>58</v>
      </c>
      <c r="NDE28" s="91" t="s">
        <v>32</v>
      </c>
      <c r="NDF28" s="92">
        <v>1</v>
      </c>
      <c r="NDG28" s="87">
        <v>0</v>
      </c>
      <c r="NDH28" s="59">
        <f t="shared" si="589"/>
        <v>0</v>
      </c>
      <c r="NDI28" s="1"/>
      <c r="NDJ28" s="89">
        <v>5</v>
      </c>
      <c r="NDK28" s="93" t="s">
        <v>65</v>
      </c>
      <c r="NDL28" s="58" t="s">
        <v>58</v>
      </c>
      <c r="NDM28" s="91" t="s">
        <v>32</v>
      </c>
      <c r="NDN28" s="92">
        <v>1</v>
      </c>
      <c r="NDO28" s="87">
        <v>0</v>
      </c>
      <c r="NDP28" s="59">
        <f t="shared" si="589"/>
        <v>0</v>
      </c>
      <c r="NDQ28" s="1"/>
      <c r="NDR28" s="89">
        <v>5</v>
      </c>
      <c r="NDS28" s="93" t="s">
        <v>65</v>
      </c>
      <c r="NDT28" s="58" t="s">
        <v>58</v>
      </c>
      <c r="NDU28" s="91" t="s">
        <v>32</v>
      </c>
      <c r="NDV28" s="92">
        <v>1</v>
      </c>
      <c r="NDW28" s="87">
        <v>0</v>
      </c>
      <c r="NDX28" s="59">
        <f t="shared" si="590"/>
        <v>0</v>
      </c>
      <c r="NDY28" s="1"/>
      <c r="NDZ28" s="89">
        <v>5</v>
      </c>
      <c r="NEA28" s="93" t="s">
        <v>65</v>
      </c>
      <c r="NEB28" s="58" t="s">
        <v>58</v>
      </c>
      <c r="NEC28" s="91" t="s">
        <v>32</v>
      </c>
      <c r="NED28" s="92">
        <v>1</v>
      </c>
      <c r="NEE28" s="87">
        <v>0</v>
      </c>
      <c r="NEF28" s="59">
        <f t="shared" si="590"/>
        <v>0</v>
      </c>
      <c r="NEG28" s="1"/>
      <c r="NEH28" s="89">
        <v>5</v>
      </c>
      <c r="NEI28" s="93" t="s">
        <v>65</v>
      </c>
      <c r="NEJ28" s="58" t="s">
        <v>58</v>
      </c>
      <c r="NEK28" s="91" t="s">
        <v>32</v>
      </c>
      <c r="NEL28" s="92">
        <v>1</v>
      </c>
      <c r="NEM28" s="87">
        <v>0</v>
      </c>
      <c r="NEN28" s="59">
        <f t="shared" si="591"/>
        <v>0</v>
      </c>
      <c r="NEO28" s="1"/>
      <c r="NEP28" s="89">
        <v>5</v>
      </c>
      <c r="NEQ28" s="93" t="s">
        <v>65</v>
      </c>
      <c r="NER28" s="58" t="s">
        <v>58</v>
      </c>
      <c r="NES28" s="91" t="s">
        <v>32</v>
      </c>
      <c r="NET28" s="92">
        <v>1</v>
      </c>
      <c r="NEU28" s="87">
        <v>0</v>
      </c>
      <c r="NEV28" s="59">
        <f t="shared" si="591"/>
        <v>0</v>
      </c>
      <c r="NEW28" s="1"/>
      <c r="NEX28" s="89">
        <v>5</v>
      </c>
      <c r="NEY28" s="93" t="s">
        <v>65</v>
      </c>
      <c r="NEZ28" s="58" t="s">
        <v>58</v>
      </c>
      <c r="NFA28" s="91" t="s">
        <v>32</v>
      </c>
      <c r="NFB28" s="92">
        <v>1</v>
      </c>
      <c r="NFC28" s="87">
        <v>0</v>
      </c>
      <c r="NFD28" s="59">
        <f t="shared" si="592"/>
        <v>0</v>
      </c>
      <c r="NFE28" s="1"/>
      <c r="NFF28" s="89">
        <v>5</v>
      </c>
      <c r="NFG28" s="93" t="s">
        <v>65</v>
      </c>
      <c r="NFH28" s="58" t="s">
        <v>58</v>
      </c>
      <c r="NFI28" s="91" t="s">
        <v>32</v>
      </c>
      <c r="NFJ28" s="92">
        <v>1</v>
      </c>
      <c r="NFK28" s="87">
        <v>0</v>
      </c>
      <c r="NFL28" s="59">
        <f t="shared" si="592"/>
        <v>0</v>
      </c>
      <c r="NFM28" s="1"/>
      <c r="NFN28" s="89">
        <v>5</v>
      </c>
      <c r="NFO28" s="93" t="s">
        <v>65</v>
      </c>
      <c r="NFP28" s="58" t="s">
        <v>58</v>
      </c>
      <c r="NFQ28" s="91" t="s">
        <v>32</v>
      </c>
      <c r="NFR28" s="92">
        <v>1</v>
      </c>
      <c r="NFS28" s="87">
        <v>0</v>
      </c>
      <c r="NFT28" s="59">
        <f t="shared" si="593"/>
        <v>0</v>
      </c>
      <c r="NFU28" s="1"/>
      <c r="NFV28" s="89">
        <v>5</v>
      </c>
      <c r="NFW28" s="93" t="s">
        <v>65</v>
      </c>
      <c r="NFX28" s="58" t="s">
        <v>58</v>
      </c>
      <c r="NFY28" s="91" t="s">
        <v>32</v>
      </c>
      <c r="NFZ28" s="92">
        <v>1</v>
      </c>
      <c r="NGA28" s="87">
        <v>0</v>
      </c>
      <c r="NGB28" s="59">
        <f t="shared" si="593"/>
        <v>0</v>
      </c>
      <c r="NGC28" s="1"/>
      <c r="NGD28" s="89">
        <v>5</v>
      </c>
      <c r="NGE28" s="93" t="s">
        <v>65</v>
      </c>
      <c r="NGF28" s="58" t="s">
        <v>58</v>
      </c>
      <c r="NGG28" s="91" t="s">
        <v>32</v>
      </c>
      <c r="NGH28" s="92">
        <v>1</v>
      </c>
      <c r="NGI28" s="87">
        <v>0</v>
      </c>
      <c r="NGJ28" s="59">
        <f t="shared" si="594"/>
        <v>0</v>
      </c>
      <c r="NGK28" s="1"/>
      <c r="NGL28" s="89">
        <v>5</v>
      </c>
      <c r="NGM28" s="93" t="s">
        <v>65</v>
      </c>
      <c r="NGN28" s="58" t="s">
        <v>58</v>
      </c>
      <c r="NGO28" s="91" t="s">
        <v>32</v>
      </c>
      <c r="NGP28" s="92">
        <v>1</v>
      </c>
      <c r="NGQ28" s="87">
        <v>0</v>
      </c>
      <c r="NGR28" s="59">
        <f t="shared" si="594"/>
        <v>0</v>
      </c>
      <c r="NGS28" s="1"/>
      <c r="NGT28" s="89">
        <v>5</v>
      </c>
      <c r="NGU28" s="93" t="s">
        <v>65</v>
      </c>
      <c r="NGV28" s="58" t="s">
        <v>58</v>
      </c>
      <c r="NGW28" s="91" t="s">
        <v>32</v>
      </c>
      <c r="NGX28" s="92">
        <v>1</v>
      </c>
      <c r="NGY28" s="87">
        <v>0</v>
      </c>
      <c r="NGZ28" s="59">
        <f t="shared" si="595"/>
        <v>0</v>
      </c>
      <c r="NHA28" s="1"/>
      <c r="NHB28" s="89">
        <v>5</v>
      </c>
      <c r="NHC28" s="93" t="s">
        <v>65</v>
      </c>
      <c r="NHD28" s="58" t="s">
        <v>58</v>
      </c>
      <c r="NHE28" s="91" t="s">
        <v>32</v>
      </c>
      <c r="NHF28" s="92">
        <v>1</v>
      </c>
      <c r="NHG28" s="87">
        <v>0</v>
      </c>
      <c r="NHH28" s="59">
        <f t="shared" si="595"/>
        <v>0</v>
      </c>
      <c r="NHI28" s="1"/>
      <c r="NHJ28" s="89">
        <v>5</v>
      </c>
      <c r="NHK28" s="93" t="s">
        <v>65</v>
      </c>
      <c r="NHL28" s="58" t="s">
        <v>58</v>
      </c>
      <c r="NHM28" s="91" t="s">
        <v>32</v>
      </c>
      <c r="NHN28" s="92">
        <v>1</v>
      </c>
      <c r="NHO28" s="87">
        <v>0</v>
      </c>
      <c r="NHP28" s="59">
        <f t="shared" si="596"/>
        <v>0</v>
      </c>
      <c r="NHQ28" s="1"/>
      <c r="NHR28" s="89">
        <v>5</v>
      </c>
      <c r="NHS28" s="93" t="s">
        <v>65</v>
      </c>
      <c r="NHT28" s="58" t="s">
        <v>58</v>
      </c>
      <c r="NHU28" s="91" t="s">
        <v>32</v>
      </c>
      <c r="NHV28" s="92">
        <v>1</v>
      </c>
      <c r="NHW28" s="87">
        <v>0</v>
      </c>
      <c r="NHX28" s="59">
        <f t="shared" si="596"/>
        <v>0</v>
      </c>
      <c r="NHY28" s="1"/>
      <c r="NHZ28" s="89">
        <v>5</v>
      </c>
      <c r="NIA28" s="93" t="s">
        <v>65</v>
      </c>
      <c r="NIB28" s="58" t="s">
        <v>58</v>
      </c>
      <c r="NIC28" s="91" t="s">
        <v>32</v>
      </c>
      <c r="NID28" s="92">
        <v>1</v>
      </c>
      <c r="NIE28" s="87">
        <v>0</v>
      </c>
      <c r="NIF28" s="59">
        <f t="shared" si="597"/>
        <v>0</v>
      </c>
      <c r="NIG28" s="1"/>
      <c r="NIH28" s="89">
        <v>5</v>
      </c>
      <c r="NII28" s="93" t="s">
        <v>65</v>
      </c>
      <c r="NIJ28" s="58" t="s">
        <v>58</v>
      </c>
      <c r="NIK28" s="91" t="s">
        <v>32</v>
      </c>
      <c r="NIL28" s="92">
        <v>1</v>
      </c>
      <c r="NIM28" s="87">
        <v>0</v>
      </c>
      <c r="NIN28" s="59">
        <f t="shared" si="597"/>
        <v>0</v>
      </c>
      <c r="NIO28" s="1"/>
      <c r="NIP28" s="89">
        <v>5</v>
      </c>
      <c r="NIQ28" s="93" t="s">
        <v>65</v>
      </c>
      <c r="NIR28" s="58" t="s">
        <v>58</v>
      </c>
      <c r="NIS28" s="91" t="s">
        <v>32</v>
      </c>
      <c r="NIT28" s="92">
        <v>1</v>
      </c>
      <c r="NIU28" s="87">
        <v>0</v>
      </c>
      <c r="NIV28" s="59">
        <f t="shared" si="598"/>
        <v>0</v>
      </c>
      <c r="NIW28" s="1"/>
      <c r="NIX28" s="89">
        <v>5</v>
      </c>
      <c r="NIY28" s="93" t="s">
        <v>65</v>
      </c>
      <c r="NIZ28" s="58" t="s">
        <v>58</v>
      </c>
      <c r="NJA28" s="91" t="s">
        <v>32</v>
      </c>
      <c r="NJB28" s="92">
        <v>1</v>
      </c>
      <c r="NJC28" s="87">
        <v>0</v>
      </c>
      <c r="NJD28" s="59">
        <f t="shared" si="598"/>
        <v>0</v>
      </c>
      <c r="NJE28" s="1"/>
      <c r="NJF28" s="89">
        <v>5</v>
      </c>
      <c r="NJG28" s="93" t="s">
        <v>65</v>
      </c>
      <c r="NJH28" s="58" t="s">
        <v>58</v>
      </c>
      <c r="NJI28" s="91" t="s">
        <v>32</v>
      </c>
      <c r="NJJ28" s="92">
        <v>1</v>
      </c>
      <c r="NJK28" s="87">
        <v>0</v>
      </c>
      <c r="NJL28" s="59">
        <f t="shared" si="599"/>
        <v>0</v>
      </c>
      <c r="NJM28" s="1"/>
      <c r="NJN28" s="89">
        <v>5</v>
      </c>
      <c r="NJO28" s="93" t="s">
        <v>65</v>
      </c>
      <c r="NJP28" s="58" t="s">
        <v>58</v>
      </c>
      <c r="NJQ28" s="91" t="s">
        <v>32</v>
      </c>
      <c r="NJR28" s="92">
        <v>1</v>
      </c>
      <c r="NJS28" s="87">
        <v>0</v>
      </c>
      <c r="NJT28" s="59">
        <f t="shared" si="599"/>
        <v>0</v>
      </c>
      <c r="NJU28" s="1"/>
      <c r="NJV28" s="89">
        <v>5</v>
      </c>
      <c r="NJW28" s="93" t="s">
        <v>65</v>
      </c>
      <c r="NJX28" s="58" t="s">
        <v>58</v>
      </c>
      <c r="NJY28" s="91" t="s">
        <v>32</v>
      </c>
      <c r="NJZ28" s="92">
        <v>1</v>
      </c>
      <c r="NKA28" s="87">
        <v>0</v>
      </c>
      <c r="NKB28" s="59">
        <f t="shared" si="600"/>
        <v>0</v>
      </c>
      <c r="NKC28" s="1"/>
      <c r="NKD28" s="89">
        <v>5</v>
      </c>
      <c r="NKE28" s="93" t="s">
        <v>65</v>
      </c>
      <c r="NKF28" s="58" t="s">
        <v>58</v>
      </c>
      <c r="NKG28" s="91" t="s">
        <v>32</v>
      </c>
      <c r="NKH28" s="92">
        <v>1</v>
      </c>
      <c r="NKI28" s="87">
        <v>0</v>
      </c>
      <c r="NKJ28" s="59">
        <f t="shared" si="600"/>
        <v>0</v>
      </c>
      <c r="NKK28" s="1"/>
      <c r="NKL28" s="89">
        <v>5</v>
      </c>
      <c r="NKM28" s="93" t="s">
        <v>65</v>
      </c>
      <c r="NKN28" s="58" t="s">
        <v>58</v>
      </c>
      <c r="NKO28" s="91" t="s">
        <v>32</v>
      </c>
      <c r="NKP28" s="92">
        <v>1</v>
      </c>
      <c r="NKQ28" s="87">
        <v>0</v>
      </c>
      <c r="NKR28" s="59">
        <f t="shared" si="601"/>
        <v>0</v>
      </c>
      <c r="NKS28" s="1"/>
      <c r="NKT28" s="89">
        <v>5</v>
      </c>
      <c r="NKU28" s="93" t="s">
        <v>65</v>
      </c>
      <c r="NKV28" s="58" t="s">
        <v>58</v>
      </c>
      <c r="NKW28" s="91" t="s">
        <v>32</v>
      </c>
      <c r="NKX28" s="92">
        <v>1</v>
      </c>
      <c r="NKY28" s="87">
        <v>0</v>
      </c>
      <c r="NKZ28" s="59">
        <f t="shared" si="601"/>
        <v>0</v>
      </c>
      <c r="NLA28" s="1"/>
      <c r="NLB28" s="89">
        <v>5</v>
      </c>
      <c r="NLC28" s="93" t="s">
        <v>65</v>
      </c>
      <c r="NLD28" s="58" t="s">
        <v>58</v>
      </c>
      <c r="NLE28" s="91" t="s">
        <v>32</v>
      </c>
      <c r="NLF28" s="92">
        <v>1</v>
      </c>
      <c r="NLG28" s="87">
        <v>0</v>
      </c>
      <c r="NLH28" s="59">
        <f t="shared" si="602"/>
        <v>0</v>
      </c>
      <c r="NLI28" s="1"/>
      <c r="NLJ28" s="89">
        <v>5</v>
      </c>
      <c r="NLK28" s="93" t="s">
        <v>65</v>
      </c>
      <c r="NLL28" s="58" t="s">
        <v>58</v>
      </c>
      <c r="NLM28" s="91" t="s">
        <v>32</v>
      </c>
      <c r="NLN28" s="92">
        <v>1</v>
      </c>
      <c r="NLO28" s="87">
        <v>0</v>
      </c>
      <c r="NLP28" s="59">
        <f t="shared" si="602"/>
        <v>0</v>
      </c>
      <c r="NLQ28" s="1"/>
      <c r="NLR28" s="89">
        <v>5</v>
      </c>
      <c r="NLS28" s="93" t="s">
        <v>65</v>
      </c>
      <c r="NLT28" s="58" t="s">
        <v>58</v>
      </c>
      <c r="NLU28" s="91" t="s">
        <v>32</v>
      </c>
      <c r="NLV28" s="92">
        <v>1</v>
      </c>
      <c r="NLW28" s="87">
        <v>0</v>
      </c>
      <c r="NLX28" s="59">
        <f t="shared" si="603"/>
        <v>0</v>
      </c>
      <c r="NLY28" s="1"/>
      <c r="NLZ28" s="89">
        <v>5</v>
      </c>
      <c r="NMA28" s="93" t="s">
        <v>65</v>
      </c>
      <c r="NMB28" s="58" t="s">
        <v>58</v>
      </c>
      <c r="NMC28" s="91" t="s">
        <v>32</v>
      </c>
      <c r="NMD28" s="92">
        <v>1</v>
      </c>
      <c r="NME28" s="87">
        <v>0</v>
      </c>
      <c r="NMF28" s="59">
        <f t="shared" si="603"/>
        <v>0</v>
      </c>
      <c r="NMG28" s="1"/>
      <c r="NMH28" s="89">
        <v>5</v>
      </c>
      <c r="NMI28" s="93" t="s">
        <v>65</v>
      </c>
      <c r="NMJ28" s="58" t="s">
        <v>58</v>
      </c>
      <c r="NMK28" s="91" t="s">
        <v>32</v>
      </c>
      <c r="NML28" s="92">
        <v>1</v>
      </c>
      <c r="NMM28" s="87">
        <v>0</v>
      </c>
      <c r="NMN28" s="59">
        <f t="shared" si="604"/>
        <v>0</v>
      </c>
      <c r="NMO28" s="1"/>
      <c r="NMP28" s="89">
        <v>5</v>
      </c>
      <c r="NMQ28" s="93" t="s">
        <v>65</v>
      </c>
      <c r="NMR28" s="58" t="s">
        <v>58</v>
      </c>
      <c r="NMS28" s="91" t="s">
        <v>32</v>
      </c>
      <c r="NMT28" s="92">
        <v>1</v>
      </c>
      <c r="NMU28" s="87">
        <v>0</v>
      </c>
      <c r="NMV28" s="59">
        <f t="shared" si="604"/>
        <v>0</v>
      </c>
      <c r="NMW28" s="1"/>
      <c r="NMX28" s="89">
        <v>5</v>
      </c>
      <c r="NMY28" s="93" t="s">
        <v>65</v>
      </c>
      <c r="NMZ28" s="58" t="s">
        <v>58</v>
      </c>
      <c r="NNA28" s="91" t="s">
        <v>32</v>
      </c>
      <c r="NNB28" s="92">
        <v>1</v>
      </c>
      <c r="NNC28" s="87">
        <v>0</v>
      </c>
      <c r="NND28" s="59">
        <f t="shared" si="605"/>
        <v>0</v>
      </c>
      <c r="NNE28" s="1"/>
      <c r="NNF28" s="89">
        <v>5</v>
      </c>
      <c r="NNG28" s="93" t="s">
        <v>65</v>
      </c>
      <c r="NNH28" s="58" t="s">
        <v>58</v>
      </c>
      <c r="NNI28" s="91" t="s">
        <v>32</v>
      </c>
      <c r="NNJ28" s="92">
        <v>1</v>
      </c>
      <c r="NNK28" s="87">
        <v>0</v>
      </c>
      <c r="NNL28" s="59">
        <f t="shared" si="605"/>
        <v>0</v>
      </c>
      <c r="NNM28" s="1"/>
      <c r="NNN28" s="89">
        <v>5</v>
      </c>
      <c r="NNO28" s="93" t="s">
        <v>65</v>
      </c>
      <c r="NNP28" s="58" t="s">
        <v>58</v>
      </c>
      <c r="NNQ28" s="91" t="s">
        <v>32</v>
      </c>
      <c r="NNR28" s="92">
        <v>1</v>
      </c>
      <c r="NNS28" s="87">
        <v>0</v>
      </c>
      <c r="NNT28" s="59">
        <f t="shared" si="606"/>
        <v>0</v>
      </c>
      <c r="NNU28" s="1"/>
      <c r="NNV28" s="89">
        <v>5</v>
      </c>
      <c r="NNW28" s="93" t="s">
        <v>65</v>
      </c>
      <c r="NNX28" s="58" t="s">
        <v>58</v>
      </c>
      <c r="NNY28" s="91" t="s">
        <v>32</v>
      </c>
      <c r="NNZ28" s="92">
        <v>1</v>
      </c>
      <c r="NOA28" s="87">
        <v>0</v>
      </c>
      <c r="NOB28" s="59">
        <f t="shared" si="606"/>
        <v>0</v>
      </c>
      <c r="NOC28" s="1"/>
      <c r="NOD28" s="89">
        <v>5</v>
      </c>
      <c r="NOE28" s="93" t="s">
        <v>65</v>
      </c>
      <c r="NOF28" s="58" t="s">
        <v>58</v>
      </c>
      <c r="NOG28" s="91" t="s">
        <v>32</v>
      </c>
      <c r="NOH28" s="92">
        <v>1</v>
      </c>
      <c r="NOI28" s="87">
        <v>0</v>
      </c>
      <c r="NOJ28" s="59">
        <f t="shared" si="607"/>
        <v>0</v>
      </c>
      <c r="NOK28" s="1"/>
      <c r="NOL28" s="89">
        <v>5</v>
      </c>
      <c r="NOM28" s="93" t="s">
        <v>65</v>
      </c>
      <c r="NON28" s="58" t="s">
        <v>58</v>
      </c>
      <c r="NOO28" s="91" t="s">
        <v>32</v>
      </c>
      <c r="NOP28" s="92">
        <v>1</v>
      </c>
      <c r="NOQ28" s="87">
        <v>0</v>
      </c>
      <c r="NOR28" s="59">
        <f t="shared" si="607"/>
        <v>0</v>
      </c>
      <c r="NOS28" s="1"/>
      <c r="NOT28" s="89">
        <v>5</v>
      </c>
      <c r="NOU28" s="93" t="s">
        <v>65</v>
      </c>
      <c r="NOV28" s="58" t="s">
        <v>58</v>
      </c>
      <c r="NOW28" s="91" t="s">
        <v>32</v>
      </c>
      <c r="NOX28" s="92">
        <v>1</v>
      </c>
      <c r="NOY28" s="87">
        <v>0</v>
      </c>
      <c r="NOZ28" s="59">
        <f t="shared" si="608"/>
        <v>0</v>
      </c>
      <c r="NPA28" s="1"/>
      <c r="NPB28" s="89">
        <v>5</v>
      </c>
      <c r="NPC28" s="93" t="s">
        <v>65</v>
      </c>
      <c r="NPD28" s="58" t="s">
        <v>58</v>
      </c>
      <c r="NPE28" s="91" t="s">
        <v>32</v>
      </c>
      <c r="NPF28" s="92">
        <v>1</v>
      </c>
      <c r="NPG28" s="87">
        <v>0</v>
      </c>
      <c r="NPH28" s="59">
        <f t="shared" si="608"/>
        <v>0</v>
      </c>
      <c r="NPI28" s="1"/>
      <c r="NPJ28" s="89">
        <v>5</v>
      </c>
      <c r="NPK28" s="93" t="s">
        <v>65</v>
      </c>
      <c r="NPL28" s="58" t="s">
        <v>58</v>
      </c>
      <c r="NPM28" s="91" t="s">
        <v>32</v>
      </c>
      <c r="NPN28" s="92">
        <v>1</v>
      </c>
      <c r="NPO28" s="87">
        <v>0</v>
      </c>
      <c r="NPP28" s="59">
        <f t="shared" si="609"/>
        <v>0</v>
      </c>
      <c r="NPQ28" s="1"/>
      <c r="NPR28" s="89">
        <v>5</v>
      </c>
      <c r="NPS28" s="93" t="s">
        <v>65</v>
      </c>
      <c r="NPT28" s="58" t="s">
        <v>58</v>
      </c>
      <c r="NPU28" s="91" t="s">
        <v>32</v>
      </c>
      <c r="NPV28" s="92">
        <v>1</v>
      </c>
      <c r="NPW28" s="87">
        <v>0</v>
      </c>
      <c r="NPX28" s="59">
        <f t="shared" si="609"/>
        <v>0</v>
      </c>
      <c r="NPY28" s="1"/>
      <c r="NPZ28" s="89">
        <v>5</v>
      </c>
      <c r="NQA28" s="93" t="s">
        <v>65</v>
      </c>
      <c r="NQB28" s="58" t="s">
        <v>58</v>
      </c>
      <c r="NQC28" s="91" t="s">
        <v>32</v>
      </c>
      <c r="NQD28" s="92">
        <v>1</v>
      </c>
      <c r="NQE28" s="87">
        <v>0</v>
      </c>
      <c r="NQF28" s="59">
        <f t="shared" si="610"/>
        <v>0</v>
      </c>
      <c r="NQG28" s="1"/>
      <c r="NQH28" s="89">
        <v>5</v>
      </c>
      <c r="NQI28" s="93" t="s">
        <v>65</v>
      </c>
      <c r="NQJ28" s="58" t="s">
        <v>58</v>
      </c>
      <c r="NQK28" s="91" t="s">
        <v>32</v>
      </c>
      <c r="NQL28" s="92">
        <v>1</v>
      </c>
      <c r="NQM28" s="87">
        <v>0</v>
      </c>
      <c r="NQN28" s="59">
        <f t="shared" si="610"/>
        <v>0</v>
      </c>
      <c r="NQO28" s="1"/>
      <c r="NQP28" s="89">
        <v>5</v>
      </c>
      <c r="NQQ28" s="93" t="s">
        <v>65</v>
      </c>
      <c r="NQR28" s="58" t="s">
        <v>58</v>
      </c>
      <c r="NQS28" s="91" t="s">
        <v>32</v>
      </c>
      <c r="NQT28" s="92">
        <v>1</v>
      </c>
      <c r="NQU28" s="87">
        <v>0</v>
      </c>
      <c r="NQV28" s="59">
        <f t="shared" si="611"/>
        <v>0</v>
      </c>
      <c r="NQW28" s="1"/>
      <c r="NQX28" s="89">
        <v>5</v>
      </c>
      <c r="NQY28" s="93" t="s">
        <v>65</v>
      </c>
      <c r="NQZ28" s="58" t="s">
        <v>58</v>
      </c>
      <c r="NRA28" s="91" t="s">
        <v>32</v>
      </c>
      <c r="NRB28" s="92">
        <v>1</v>
      </c>
      <c r="NRC28" s="87">
        <v>0</v>
      </c>
      <c r="NRD28" s="59">
        <f t="shared" si="611"/>
        <v>0</v>
      </c>
      <c r="NRE28" s="1"/>
      <c r="NRF28" s="89">
        <v>5</v>
      </c>
      <c r="NRG28" s="93" t="s">
        <v>65</v>
      </c>
      <c r="NRH28" s="58" t="s">
        <v>58</v>
      </c>
      <c r="NRI28" s="91" t="s">
        <v>32</v>
      </c>
      <c r="NRJ28" s="92">
        <v>1</v>
      </c>
      <c r="NRK28" s="87">
        <v>0</v>
      </c>
      <c r="NRL28" s="59">
        <f t="shared" si="612"/>
        <v>0</v>
      </c>
      <c r="NRM28" s="1"/>
      <c r="NRN28" s="89">
        <v>5</v>
      </c>
      <c r="NRO28" s="93" t="s">
        <v>65</v>
      </c>
      <c r="NRP28" s="58" t="s">
        <v>58</v>
      </c>
      <c r="NRQ28" s="91" t="s">
        <v>32</v>
      </c>
      <c r="NRR28" s="92">
        <v>1</v>
      </c>
      <c r="NRS28" s="87">
        <v>0</v>
      </c>
      <c r="NRT28" s="59">
        <f t="shared" si="612"/>
        <v>0</v>
      </c>
      <c r="NRU28" s="1"/>
      <c r="NRV28" s="89">
        <v>5</v>
      </c>
      <c r="NRW28" s="93" t="s">
        <v>65</v>
      </c>
      <c r="NRX28" s="58" t="s">
        <v>58</v>
      </c>
      <c r="NRY28" s="91" t="s">
        <v>32</v>
      </c>
      <c r="NRZ28" s="92">
        <v>1</v>
      </c>
      <c r="NSA28" s="87">
        <v>0</v>
      </c>
      <c r="NSB28" s="59">
        <f t="shared" si="613"/>
        <v>0</v>
      </c>
      <c r="NSC28" s="1"/>
      <c r="NSD28" s="89">
        <v>5</v>
      </c>
      <c r="NSE28" s="93" t="s">
        <v>65</v>
      </c>
      <c r="NSF28" s="58" t="s">
        <v>58</v>
      </c>
      <c r="NSG28" s="91" t="s">
        <v>32</v>
      </c>
      <c r="NSH28" s="92">
        <v>1</v>
      </c>
      <c r="NSI28" s="87">
        <v>0</v>
      </c>
      <c r="NSJ28" s="59">
        <f t="shared" si="613"/>
        <v>0</v>
      </c>
      <c r="NSK28" s="1"/>
      <c r="NSL28" s="89">
        <v>5</v>
      </c>
      <c r="NSM28" s="93" t="s">
        <v>65</v>
      </c>
      <c r="NSN28" s="58" t="s">
        <v>58</v>
      </c>
      <c r="NSO28" s="91" t="s">
        <v>32</v>
      </c>
      <c r="NSP28" s="92">
        <v>1</v>
      </c>
      <c r="NSQ28" s="87">
        <v>0</v>
      </c>
      <c r="NSR28" s="59">
        <f t="shared" si="614"/>
        <v>0</v>
      </c>
      <c r="NSS28" s="1"/>
      <c r="NST28" s="89">
        <v>5</v>
      </c>
      <c r="NSU28" s="93" t="s">
        <v>65</v>
      </c>
      <c r="NSV28" s="58" t="s">
        <v>58</v>
      </c>
      <c r="NSW28" s="91" t="s">
        <v>32</v>
      </c>
      <c r="NSX28" s="92">
        <v>1</v>
      </c>
      <c r="NSY28" s="87">
        <v>0</v>
      </c>
      <c r="NSZ28" s="59">
        <f t="shared" si="614"/>
        <v>0</v>
      </c>
      <c r="NTA28" s="1"/>
      <c r="NTB28" s="89">
        <v>5</v>
      </c>
      <c r="NTC28" s="93" t="s">
        <v>65</v>
      </c>
      <c r="NTD28" s="58" t="s">
        <v>58</v>
      </c>
      <c r="NTE28" s="91" t="s">
        <v>32</v>
      </c>
      <c r="NTF28" s="92">
        <v>1</v>
      </c>
      <c r="NTG28" s="87">
        <v>0</v>
      </c>
      <c r="NTH28" s="59">
        <f t="shared" si="615"/>
        <v>0</v>
      </c>
      <c r="NTI28" s="1"/>
      <c r="NTJ28" s="89">
        <v>5</v>
      </c>
      <c r="NTK28" s="93" t="s">
        <v>65</v>
      </c>
      <c r="NTL28" s="58" t="s">
        <v>58</v>
      </c>
      <c r="NTM28" s="91" t="s">
        <v>32</v>
      </c>
      <c r="NTN28" s="92">
        <v>1</v>
      </c>
      <c r="NTO28" s="87">
        <v>0</v>
      </c>
      <c r="NTP28" s="59">
        <f t="shared" si="615"/>
        <v>0</v>
      </c>
      <c r="NTQ28" s="1"/>
      <c r="NTR28" s="89">
        <v>5</v>
      </c>
      <c r="NTS28" s="93" t="s">
        <v>65</v>
      </c>
      <c r="NTT28" s="58" t="s">
        <v>58</v>
      </c>
      <c r="NTU28" s="91" t="s">
        <v>32</v>
      </c>
      <c r="NTV28" s="92">
        <v>1</v>
      </c>
      <c r="NTW28" s="87">
        <v>0</v>
      </c>
      <c r="NTX28" s="59">
        <f t="shared" si="616"/>
        <v>0</v>
      </c>
      <c r="NTY28" s="1"/>
      <c r="NTZ28" s="89">
        <v>5</v>
      </c>
      <c r="NUA28" s="93" t="s">
        <v>65</v>
      </c>
      <c r="NUB28" s="58" t="s">
        <v>58</v>
      </c>
      <c r="NUC28" s="91" t="s">
        <v>32</v>
      </c>
      <c r="NUD28" s="92">
        <v>1</v>
      </c>
      <c r="NUE28" s="87">
        <v>0</v>
      </c>
      <c r="NUF28" s="59">
        <f t="shared" si="616"/>
        <v>0</v>
      </c>
      <c r="NUG28" s="1"/>
      <c r="NUH28" s="89">
        <v>5</v>
      </c>
      <c r="NUI28" s="93" t="s">
        <v>65</v>
      </c>
      <c r="NUJ28" s="58" t="s">
        <v>58</v>
      </c>
      <c r="NUK28" s="91" t="s">
        <v>32</v>
      </c>
      <c r="NUL28" s="92">
        <v>1</v>
      </c>
      <c r="NUM28" s="87">
        <v>0</v>
      </c>
      <c r="NUN28" s="59">
        <f t="shared" si="617"/>
        <v>0</v>
      </c>
      <c r="NUO28" s="1"/>
      <c r="NUP28" s="89">
        <v>5</v>
      </c>
      <c r="NUQ28" s="93" t="s">
        <v>65</v>
      </c>
      <c r="NUR28" s="58" t="s">
        <v>58</v>
      </c>
      <c r="NUS28" s="91" t="s">
        <v>32</v>
      </c>
      <c r="NUT28" s="92">
        <v>1</v>
      </c>
      <c r="NUU28" s="87">
        <v>0</v>
      </c>
      <c r="NUV28" s="59">
        <f t="shared" si="617"/>
        <v>0</v>
      </c>
      <c r="NUW28" s="1"/>
      <c r="NUX28" s="89">
        <v>5</v>
      </c>
      <c r="NUY28" s="93" t="s">
        <v>65</v>
      </c>
      <c r="NUZ28" s="58" t="s">
        <v>58</v>
      </c>
      <c r="NVA28" s="91" t="s">
        <v>32</v>
      </c>
      <c r="NVB28" s="92">
        <v>1</v>
      </c>
      <c r="NVC28" s="87">
        <v>0</v>
      </c>
      <c r="NVD28" s="59">
        <f t="shared" si="618"/>
        <v>0</v>
      </c>
      <c r="NVE28" s="1"/>
      <c r="NVF28" s="89">
        <v>5</v>
      </c>
      <c r="NVG28" s="93" t="s">
        <v>65</v>
      </c>
      <c r="NVH28" s="58" t="s">
        <v>58</v>
      </c>
      <c r="NVI28" s="91" t="s">
        <v>32</v>
      </c>
      <c r="NVJ28" s="92">
        <v>1</v>
      </c>
      <c r="NVK28" s="87">
        <v>0</v>
      </c>
      <c r="NVL28" s="59">
        <f t="shared" si="618"/>
        <v>0</v>
      </c>
      <c r="NVM28" s="1"/>
      <c r="NVN28" s="89">
        <v>5</v>
      </c>
      <c r="NVO28" s="93" t="s">
        <v>65</v>
      </c>
      <c r="NVP28" s="58" t="s">
        <v>58</v>
      </c>
      <c r="NVQ28" s="91" t="s">
        <v>32</v>
      </c>
      <c r="NVR28" s="92">
        <v>1</v>
      </c>
      <c r="NVS28" s="87">
        <v>0</v>
      </c>
      <c r="NVT28" s="59">
        <f t="shared" si="619"/>
        <v>0</v>
      </c>
      <c r="NVU28" s="1"/>
      <c r="NVV28" s="89">
        <v>5</v>
      </c>
      <c r="NVW28" s="93" t="s">
        <v>65</v>
      </c>
      <c r="NVX28" s="58" t="s">
        <v>58</v>
      </c>
      <c r="NVY28" s="91" t="s">
        <v>32</v>
      </c>
      <c r="NVZ28" s="92">
        <v>1</v>
      </c>
      <c r="NWA28" s="87">
        <v>0</v>
      </c>
      <c r="NWB28" s="59">
        <f t="shared" si="619"/>
        <v>0</v>
      </c>
      <c r="NWC28" s="1"/>
      <c r="NWD28" s="89">
        <v>5</v>
      </c>
      <c r="NWE28" s="93" t="s">
        <v>65</v>
      </c>
      <c r="NWF28" s="58" t="s">
        <v>58</v>
      </c>
      <c r="NWG28" s="91" t="s">
        <v>32</v>
      </c>
      <c r="NWH28" s="92">
        <v>1</v>
      </c>
      <c r="NWI28" s="87">
        <v>0</v>
      </c>
      <c r="NWJ28" s="59">
        <f t="shared" si="620"/>
        <v>0</v>
      </c>
      <c r="NWK28" s="1"/>
      <c r="NWL28" s="89">
        <v>5</v>
      </c>
      <c r="NWM28" s="93" t="s">
        <v>65</v>
      </c>
      <c r="NWN28" s="58" t="s">
        <v>58</v>
      </c>
      <c r="NWO28" s="91" t="s">
        <v>32</v>
      </c>
      <c r="NWP28" s="92">
        <v>1</v>
      </c>
      <c r="NWQ28" s="87">
        <v>0</v>
      </c>
      <c r="NWR28" s="59">
        <f t="shared" si="620"/>
        <v>0</v>
      </c>
      <c r="NWS28" s="1"/>
      <c r="NWT28" s="89">
        <v>5</v>
      </c>
      <c r="NWU28" s="93" t="s">
        <v>65</v>
      </c>
      <c r="NWV28" s="58" t="s">
        <v>58</v>
      </c>
      <c r="NWW28" s="91" t="s">
        <v>32</v>
      </c>
      <c r="NWX28" s="92">
        <v>1</v>
      </c>
      <c r="NWY28" s="87">
        <v>0</v>
      </c>
      <c r="NWZ28" s="59">
        <f t="shared" si="621"/>
        <v>0</v>
      </c>
      <c r="NXA28" s="1"/>
      <c r="NXB28" s="89">
        <v>5</v>
      </c>
      <c r="NXC28" s="93" t="s">
        <v>65</v>
      </c>
      <c r="NXD28" s="58" t="s">
        <v>58</v>
      </c>
      <c r="NXE28" s="91" t="s">
        <v>32</v>
      </c>
      <c r="NXF28" s="92">
        <v>1</v>
      </c>
      <c r="NXG28" s="87">
        <v>0</v>
      </c>
      <c r="NXH28" s="59">
        <f t="shared" si="621"/>
        <v>0</v>
      </c>
      <c r="NXI28" s="1"/>
      <c r="NXJ28" s="89">
        <v>5</v>
      </c>
      <c r="NXK28" s="93" t="s">
        <v>65</v>
      </c>
      <c r="NXL28" s="58" t="s">
        <v>58</v>
      </c>
      <c r="NXM28" s="91" t="s">
        <v>32</v>
      </c>
      <c r="NXN28" s="92">
        <v>1</v>
      </c>
      <c r="NXO28" s="87">
        <v>0</v>
      </c>
      <c r="NXP28" s="59">
        <f t="shared" si="622"/>
        <v>0</v>
      </c>
      <c r="NXQ28" s="1"/>
      <c r="NXR28" s="89">
        <v>5</v>
      </c>
      <c r="NXS28" s="93" t="s">
        <v>65</v>
      </c>
      <c r="NXT28" s="58" t="s">
        <v>58</v>
      </c>
      <c r="NXU28" s="91" t="s">
        <v>32</v>
      </c>
      <c r="NXV28" s="92">
        <v>1</v>
      </c>
      <c r="NXW28" s="87">
        <v>0</v>
      </c>
      <c r="NXX28" s="59">
        <f t="shared" si="622"/>
        <v>0</v>
      </c>
      <c r="NXY28" s="1"/>
      <c r="NXZ28" s="89">
        <v>5</v>
      </c>
      <c r="NYA28" s="93" t="s">
        <v>65</v>
      </c>
      <c r="NYB28" s="58" t="s">
        <v>58</v>
      </c>
      <c r="NYC28" s="91" t="s">
        <v>32</v>
      </c>
      <c r="NYD28" s="92">
        <v>1</v>
      </c>
      <c r="NYE28" s="87">
        <v>0</v>
      </c>
      <c r="NYF28" s="59">
        <f t="shared" si="623"/>
        <v>0</v>
      </c>
      <c r="NYG28" s="1"/>
      <c r="NYH28" s="89">
        <v>5</v>
      </c>
      <c r="NYI28" s="93" t="s">
        <v>65</v>
      </c>
      <c r="NYJ28" s="58" t="s">
        <v>58</v>
      </c>
      <c r="NYK28" s="91" t="s">
        <v>32</v>
      </c>
      <c r="NYL28" s="92">
        <v>1</v>
      </c>
      <c r="NYM28" s="87">
        <v>0</v>
      </c>
      <c r="NYN28" s="59">
        <f t="shared" si="623"/>
        <v>0</v>
      </c>
      <c r="NYO28" s="1"/>
      <c r="NYP28" s="89">
        <v>5</v>
      </c>
      <c r="NYQ28" s="93" t="s">
        <v>65</v>
      </c>
      <c r="NYR28" s="58" t="s">
        <v>58</v>
      </c>
      <c r="NYS28" s="91" t="s">
        <v>32</v>
      </c>
      <c r="NYT28" s="92">
        <v>1</v>
      </c>
      <c r="NYU28" s="87">
        <v>0</v>
      </c>
      <c r="NYV28" s="59">
        <f t="shared" si="624"/>
        <v>0</v>
      </c>
      <c r="NYW28" s="1"/>
      <c r="NYX28" s="89">
        <v>5</v>
      </c>
      <c r="NYY28" s="93" t="s">
        <v>65</v>
      </c>
      <c r="NYZ28" s="58" t="s">
        <v>58</v>
      </c>
      <c r="NZA28" s="91" t="s">
        <v>32</v>
      </c>
      <c r="NZB28" s="92">
        <v>1</v>
      </c>
      <c r="NZC28" s="87">
        <v>0</v>
      </c>
      <c r="NZD28" s="59">
        <f t="shared" si="624"/>
        <v>0</v>
      </c>
      <c r="NZE28" s="1"/>
      <c r="NZF28" s="89">
        <v>5</v>
      </c>
      <c r="NZG28" s="93" t="s">
        <v>65</v>
      </c>
      <c r="NZH28" s="58" t="s">
        <v>58</v>
      </c>
      <c r="NZI28" s="91" t="s">
        <v>32</v>
      </c>
      <c r="NZJ28" s="92">
        <v>1</v>
      </c>
      <c r="NZK28" s="87">
        <v>0</v>
      </c>
      <c r="NZL28" s="59">
        <f t="shared" si="625"/>
        <v>0</v>
      </c>
      <c r="NZM28" s="1"/>
      <c r="NZN28" s="89">
        <v>5</v>
      </c>
      <c r="NZO28" s="93" t="s">
        <v>65</v>
      </c>
      <c r="NZP28" s="58" t="s">
        <v>58</v>
      </c>
      <c r="NZQ28" s="91" t="s">
        <v>32</v>
      </c>
      <c r="NZR28" s="92">
        <v>1</v>
      </c>
      <c r="NZS28" s="87">
        <v>0</v>
      </c>
      <c r="NZT28" s="59">
        <f t="shared" si="625"/>
        <v>0</v>
      </c>
      <c r="NZU28" s="1"/>
      <c r="NZV28" s="89">
        <v>5</v>
      </c>
      <c r="NZW28" s="93" t="s">
        <v>65</v>
      </c>
      <c r="NZX28" s="58" t="s">
        <v>58</v>
      </c>
      <c r="NZY28" s="91" t="s">
        <v>32</v>
      </c>
      <c r="NZZ28" s="92">
        <v>1</v>
      </c>
      <c r="OAA28" s="87">
        <v>0</v>
      </c>
      <c r="OAB28" s="59">
        <f t="shared" si="626"/>
        <v>0</v>
      </c>
      <c r="OAC28" s="1"/>
      <c r="OAD28" s="89">
        <v>5</v>
      </c>
      <c r="OAE28" s="93" t="s">
        <v>65</v>
      </c>
      <c r="OAF28" s="58" t="s">
        <v>58</v>
      </c>
      <c r="OAG28" s="91" t="s">
        <v>32</v>
      </c>
      <c r="OAH28" s="92">
        <v>1</v>
      </c>
      <c r="OAI28" s="87">
        <v>0</v>
      </c>
      <c r="OAJ28" s="59">
        <f t="shared" si="626"/>
        <v>0</v>
      </c>
      <c r="OAK28" s="1"/>
      <c r="OAL28" s="89">
        <v>5</v>
      </c>
      <c r="OAM28" s="93" t="s">
        <v>65</v>
      </c>
      <c r="OAN28" s="58" t="s">
        <v>58</v>
      </c>
      <c r="OAO28" s="91" t="s">
        <v>32</v>
      </c>
      <c r="OAP28" s="92">
        <v>1</v>
      </c>
      <c r="OAQ28" s="87">
        <v>0</v>
      </c>
      <c r="OAR28" s="59">
        <f t="shared" si="627"/>
        <v>0</v>
      </c>
      <c r="OAS28" s="1"/>
      <c r="OAT28" s="89">
        <v>5</v>
      </c>
      <c r="OAU28" s="93" t="s">
        <v>65</v>
      </c>
      <c r="OAV28" s="58" t="s">
        <v>58</v>
      </c>
      <c r="OAW28" s="91" t="s">
        <v>32</v>
      </c>
      <c r="OAX28" s="92">
        <v>1</v>
      </c>
      <c r="OAY28" s="87">
        <v>0</v>
      </c>
      <c r="OAZ28" s="59">
        <f t="shared" si="627"/>
        <v>0</v>
      </c>
      <c r="OBA28" s="1"/>
      <c r="OBB28" s="89">
        <v>5</v>
      </c>
      <c r="OBC28" s="93" t="s">
        <v>65</v>
      </c>
      <c r="OBD28" s="58" t="s">
        <v>58</v>
      </c>
      <c r="OBE28" s="91" t="s">
        <v>32</v>
      </c>
      <c r="OBF28" s="92">
        <v>1</v>
      </c>
      <c r="OBG28" s="87">
        <v>0</v>
      </c>
      <c r="OBH28" s="59">
        <f t="shared" si="628"/>
        <v>0</v>
      </c>
      <c r="OBI28" s="1"/>
      <c r="OBJ28" s="89">
        <v>5</v>
      </c>
      <c r="OBK28" s="93" t="s">
        <v>65</v>
      </c>
      <c r="OBL28" s="58" t="s">
        <v>58</v>
      </c>
      <c r="OBM28" s="91" t="s">
        <v>32</v>
      </c>
      <c r="OBN28" s="92">
        <v>1</v>
      </c>
      <c r="OBO28" s="87">
        <v>0</v>
      </c>
      <c r="OBP28" s="59">
        <f t="shared" si="628"/>
        <v>0</v>
      </c>
      <c r="OBQ28" s="1"/>
      <c r="OBR28" s="89">
        <v>5</v>
      </c>
      <c r="OBS28" s="93" t="s">
        <v>65</v>
      </c>
      <c r="OBT28" s="58" t="s">
        <v>58</v>
      </c>
      <c r="OBU28" s="91" t="s">
        <v>32</v>
      </c>
      <c r="OBV28" s="92">
        <v>1</v>
      </c>
      <c r="OBW28" s="87">
        <v>0</v>
      </c>
      <c r="OBX28" s="59">
        <f t="shared" si="629"/>
        <v>0</v>
      </c>
      <c r="OBY28" s="1"/>
      <c r="OBZ28" s="89">
        <v>5</v>
      </c>
      <c r="OCA28" s="93" t="s">
        <v>65</v>
      </c>
      <c r="OCB28" s="58" t="s">
        <v>58</v>
      </c>
      <c r="OCC28" s="91" t="s">
        <v>32</v>
      </c>
      <c r="OCD28" s="92">
        <v>1</v>
      </c>
      <c r="OCE28" s="87">
        <v>0</v>
      </c>
      <c r="OCF28" s="59">
        <f t="shared" si="629"/>
        <v>0</v>
      </c>
      <c r="OCG28" s="1"/>
      <c r="OCH28" s="89">
        <v>5</v>
      </c>
      <c r="OCI28" s="93" t="s">
        <v>65</v>
      </c>
      <c r="OCJ28" s="58" t="s">
        <v>58</v>
      </c>
      <c r="OCK28" s="91" t="s">
        <v>32</v>
      </c>
      <c r="OCL28" s="92">
        <v>1</v>
      </c>
      <c r="OCM28" s="87">
        <v>0</v>
      </c>
      <c r="OCN28" s="59">
        <f t="shared" si="630"/>
        <v>0</v>
      </c>
      <c r="OCO28" s="1"/>
      <c r="OCP28" s="89">
        <v>5</v>
      </c>
      <c r="OCQ28" s="93" t="s">
        <v>65</v>
      </c>
      <c r="OCR28" s="58" t="s">
        <v>58</v>
      </c>
      <c r="OCS28" s="91" t="s">
        <v>32</v>
      </c>
      <c r="OCT28" s="92">
        <v>1</v>
      </c>
      <c r="OCU28" s="87">
        <v>0</v>
      </c>
      <c r="OCV28" s="59">
        <f t="shared" si="630"/>
        <v>0</v>
      </c>
      <c r="OCW28" s="1"/>
      <c r="OCX28" s="89">
        <v>5</v>
      </c>
      <c r="OCY28" s="93" t="s">
        <v>65</v>
      </c>
      <c r="OCZ28" s="58" t="s">
        <v>58</v>
      </c>
      <c r="ODA28" s="91" t="s">
        <v>32</v>
      </c>
      <c r="ODB28" s="92">
        <v>1</v>
      </c>
      <c r="ODC28" s="87">
        <v>0</v>
      </c>
      <c r="ODD28" s="59">
        <f t="shared" si="631"/>
        <v>0</v>
      </c>
      <c r="ODE28" s="1"/>
      <c r="ODF28" s="89">
        <v>5</v>
      </c>
      <c r="ODG28" s="93" t="s">
        <v>65</v>
      </c>
      <c r="ODH28" s="58" t="s">
        <v>58</v>
      </c>
      <c r="ODI28" s="91" t="s">
        <v>32</v>
      </c>
      <c r="ODJ28" s="92">
        <v>1</v>
      </c>
      <c r="ODK28" s="87">
        <v>0</v>
      </c>
      <c r="ODL28" s="59">
        <f t="shared" si="631"/>
        <v>0</v>
      </c>
      <c r="ODM28" s="1"/>
      <c r="ODN28" s="89">
        <v>5</v>
      </c>
      <c r="ODO28" s="93" t="s">
        <v>65</v>
      </c>
      <c r="ODP28" s="58" t="s">
        <v>58</v>
      </c>
      <c r="ODQ28" s="91" t="s">
        <v>32</v>
      </c>
      <c r="ODR28" s="92">
        <v>1</v>
      </c>
      <c r="ODS28" s="87">
        <v>0</v>
      </c>
      <c r="ODT28" s="59">
        <f t="shared" si="632"/>
        <v>0</v>
      </c>
      <c r="ODU28" s="1"/>
      <c r="ODV28" s="89">
        <v>5</v>
      </c>
      <c r="ODW28" s="93" t="s">
        <v>65</v>
      </c>
      <c r="ODX28" s="58" t="s">
        <v>58</v>
      </c>
      <c r="ODY28" s="91" t="s">
        <v>32</v>
      </c>
      <c r="ODZ28" s="92">
        <v>1</v>
      </c>
      <c r="OEA28" s="87">
        <v>0</v>
      </c>
      <c r="OEB28" s="59">
        <f t="shared" si="632"/>
        <v>0</v>
      </c>
      <c r="OEC28" s="1"/>
      <c r="OED28" s="89">
        <v>5</v>
      </c>
      <c r="OEE28" s="93" t="s">
        <v>65</v>
      </c>
      <c r="OEF28" s="58" t="s">
        <v>58</v>
      </c>
      <c r="OEG28" s="91" t="s">
        <v>32</v>
      </c>
      <c r="OEH28" s="92">
        <v>1</v>
      </c>
      <c r="OEI28" s="87">
        <v>0</v>
      </c>
      <c r="OEJ28" s="59">
        <f t="shared" si="633"/>
        <v>0</v>
      </c>
      <c r="OEK28" s="1"/>
      <c r="OEL28" s="89">
        <v>5</v>
      </c>
      <c r="OEM28" s="93" t="s">
        <v>65</v>
      </c>
      <c r="OEN28" s="58" t="s">
        <v>58</v>
      </c>
      <c r="OEO28" s="91" t="s">
        <v>32</v>
      </c>
      <c r="OEP28" s="92">
        <v>1</v>
      </c>
      <c r="OEQ28" s="87">
        <v>0</v>
      </c>
      <c r="OER28" s="59">
        <f t="shared" si="633"/>
        <v>0</v>
      </c>
      <c r="OES28" s="1"/>
      <c r="OET28" s="89">
        <v>5</v>
      </c>
      <c r="OEU28" s="93" t="s">
        <v>65</v>
      </c>
      <c r="OEV28" s="58" t="s">
        <v>58</v>
      </c>
      <c r="OEW28" s="91" t="s">
        <v>32</v>
      </c>
      <c r="OEX28" s="92">
        <v>1</v>
      </c>
      <c r="OEY28" s="87">
        <v>0</v>
      </c>
      <c r="OEZ28" s="59">
        <f t="shared" si="634"/>
        <v>0</v>
      </c>
      <c r="OFA28" s="1"/>
      <c r="OFB28" s="89">
        <v>5</v>
      </c>
      <c r="OFC28" s="93" t="s">
        <v>65</v>
      </c>
      <c r="OFD28" s="58" t="s">
        <v>58</v>
      </c>
      <c r="OFE28" s="91" t="s">
        <v>32</v>
      </c>
      <c r="OFF28" s="92">
        <v>1</v>
      </c>
      <c r="OFG28" s="87">
        <v>0</v>
      </c>
      <c r="OFH28" s="59">
        <f t="shared" si="634"/>
        <v>0</v>
      </c>
      <c r="OFI28" s="1"/>
      <c r="OFJ28" s="89">
        <v>5</v>
      </c>
      <c r="OFK28" s="93" t="s">
        <v>65</v>
      </c>
      <c r="OFL28" s="58" t="s">
        <v>58</v>
      </c>
      <c r="OFM28" s="91" t="s">
        <v>32</v>
      </c>
      <c r="OFN28" s="92">
        <v>1</v>
      </c>
      <c r="OFO28" s="87">
        <v>0</v>
      </c>
      <c r="OFP28" s="59">
        <f t="shared" si="635"/>
        <v>0</v>
      </c>
      <c r="OFQ28" s="1"/>
      <c r="OFR28" s="89">
        <v>5</v>
      </c>
      <c r="OFS28" s="93" t="s">
        <v>65</v>
      </c>
      <c r="OFT28" s="58" t="s">
        <v>58</v>
      </c>
      <c r="OFU28" s="91" t="s">
        <v>32</v>
      </c>
      <c r="OFV28" s="92">
        <v>1</v>
      </c>
      <c r="OFW28" s="87">
        <v>0</v>
      </c>
      <c r="OFX28" s="59">
        <f t="shared" si="635"/>
        <v>0</v>
      </c>
      <c r="OFY28" s="1"/>
      <c r="OFZ28" s="89">
        <v>5</v>
      </c>
      <c r="OGA28" s="93" t="s">
        <v>65</v>
      </c>
      <c r="OGB28" s="58" t="s">
        <v>58</v>
      </c>
      <c r="OGC28" s="91" t="s">
        <v>32</v>
      </c>
      <c r="OGD28" s="92">
        <v>1</v>
      </c>
      <c r="OGE28" s="87">
        <v>0</v>
      </c>
      <c r="OGF28" s="59">
        <f t="shared" si="636"/>
        <v>0</v>
      </c>
      <c r="OGG28" s="1"/>
      <c r="OGH28" s="89">
        <v>5</v>
      </c>
      <c r="OGI28" s="93" t="s">
        <v>65</v>
      </c>
      <c r="OGJ28" s="58" t="s">
        <v>58</v>
      </c>
      <c r="OGK28" s="91" t="s">
        <v>32</v>
      </c>
      <c r="OGL28" s="92">
        <v>1</v>
      </c>
      <c r="OGM28" s="87">
        <v>0</v>
      </c>
      <c r="OGN28" s="59">
        <f t="shared" si="636"/>
        <v>0</v>
      </c>
      <c r="OGO28" s="1"/>
      <c r="OGP28" s="89">
        <v>5</v>
      </c>
      <c r="OGQ28" s="93" t="s">
        <v>65</v>
      </c>
      <c r="OGR28" s="58" t="s">
        <v>58</v>
      </c>
      <c r="OGS28" s="91" t="s">
        <v>32</v>
      </c>
      <c r="OGT28" s="92">
        <v>1</v>
      </c>
      <c r="OGU28" s="87">
        <v>0</v>
      </c>
      <c r="OGV28" s="59">
        <f t="shared" si="637"/>
        <v>0</v>
      </c>
      <c r="OGW28" s="1"/>
      <c r="OGX28" s="89">
        <v>5</v>
      </c>
      <c r="OGY28" s="93" t="s">
        <v>65</v>
      </c>
      <c r="OGZ28" s="58" t="s">
        <v>58</v>
      </c>
      <c r="OHA28" s="91" t="s">
        <v>32</v>
      </c>
      <c r="OHB28" s="92">
        <v>1</v>
      </c>
      <c r="OHC28" s="87">
        <v>0</v>
      </c>
      <c r="OHD28" s="59">
        <f t="shared" si="637"/>
        <v>0</v>
      </c>
      <c r="OHE28" s="1"/>
      <c r="OHF28" s="89">
        <v>5</v>
      </c>
      <c r="OHG28" s="93" t="s">
        <v>65</v>
      </c>
      <c r="OHH28" s="58" t="s">
        <v>58</v>
      </c>
      <c r="OHI28" s="91" t="s">
        <v>32</v>
      </c>
      <c r="OHJ28" s="92">
        <v>1</v>
      </c>
      <c r="OHK28" s="87">
        <v>0</v>
      </c>
      <c r="OHL28" s="59">
        <f t="shared" si="638"/>
        <v>0</v>
      </c>
      <c r="OHM28" s="1"/>
      <c r="OHN28" s="89">
        <v>5</v>
      </c>
      <c r="OHO28" s="93" t="s">
        <v>65</v>
      </c>
      <c r="OHP28" s="58" t="s">
        <v>58</v>
      </c>
      <c r="OHQ28" s="91" t="s">
        <v>32</v>
      </c>
      <c r="OHR28" s="92">
        <v>1</v>
      </c>
      <c r="OHS28" s="87">
        <v>0</v>
      </c>
      <c r="OHT28" s="59">
        <f t="shared" si="638"/>
        <v>0</v>
      </c>
      <c r="OHU28" s="1"/>
      <c r="OHV28" s="89">
        <v>5</v>
      </c>
      <c r="OHW28" s="93" t="s">
        <v>65</v>
      </c>
      <c r="OHX28" s="58" t="s">
        <v>58</v>
      </c>
      <c r="OHY28" s="91" t="s">
        <v>32</v>
      </c>
      <c r="OHZ28" s="92">
        <v>1</v>
      </c>
      <c r="OIA28" s="87">
        <v>0</v>
      </c>
      <c r="OIB28" s="59">
        <f t="shared" si="639"/>
        <v>0</v>
      </c>
      <c r="OIC28" s="1"/>
      <c r="OID28" s="89">
        <v>5</v>
      </c>
      <c r="OIE28" s="93" t="s">
        <v>65</v>
      </c>
      <c r="OIF28" s="58" t="s">
        <v>58</v>
      </c>
      <c r="OIG28" s="91" t="s">
        <v>32</v>
      </c>
      <c r="OIH28" s="92">
        <v>1</v>
      </c>
      <c r="OII28" s="87">
        <v>0</v>
      </c>
      <c r="OIJ28" s="59">
        <f t="shared" si="639"/>
        <v>0</v>
      </c>
      <c r="OIK28" s="1"/>
      <c r="OIL28" s="89">
        <v>5</v>
      </c>
      <c r="OIM28" s="93" t="s">
        <v>65</v>
      </c>
      <c r="OIN28" s="58" t="s">
        <v>58</v>
      </c>
      <c r="OIO28" s="91" t="s">
        <v>32</v>
      </c>
      <c r="OIP28" s="92">
        <v>1</v>
      </c>
      <c r="OIQ28" s="87">
        <v>0</v>
      </c>
      <c r="OIR28" s="59">
        <f t="shared" si="640"/>
        <v>0</v>
      </c>
      <c r="OIS28" s="1"/>
      <c r="OIT28" s="89">
        <v>5</v>
      </c>
      <c r="OIU28" s="93" t="s">
        <v>65</v>
      </c>
      <c r="OIV28" s="58" t="s">
        <v>58</v>
      </c>
      <c r="OIW28" s="91" t="s">
        <v>32</v>
      </c>
      <c r="OIX28" s="92">
        <v>1</v>
      </c>
      <c r="OIY28" s="87">
        <v>0</v>
      </c>
      <c r="OIZ28" s="59">
        <f t="shared" si="640"/>
        <v>0</v>
      </c>
      <c r="OJA28" s="1"/>
      <c r="OJB28" s="89">
        <v>5</v>
      </c>
      <c r="OJC28" s="93" t="s">
        <v>65</v>
      </c>
      <c r="OJD28" s="58" t="s">
        <v>58</v>
      </c>
      <c r="OJE28" s="91" t="s">
        <v>32</v>
      </c>
      <c r="OJF28" s="92">
        <v>1</v>
      </c>
      <c r="OJG28" s="87">
        <v>0</v>
      </c>
      <c r="OJH28" s="59">
        <f t="shared" si="641"/>
        <v>0</v>
      </c>
      <c r="OJI28" s="1"/>
      <c r="OJJ28" s="89">
        <v>5</v>
      </c>
      <c r="OJK28" s="93" t="s">
        <v>65</v>
      </c>
      <c r="OJL28" s="58" t="s">
        <v>58</v>
      </c>
      <c r="OJM28" s="91" t="s">
        <v>32</v>
      </c>
      <c r="OJN28" s="92">
        <v>1</v>
      </c>
      <c r="OJO28" s="87">
        <v>0</v>
      </c>
      <c r="OJP28" s="59">
        <f t="shared" si="641"/>
        <v>0</v>
      </c>
      <c r="OJQ28" s="1"/>
      <c r="OJR28" s="89">
        <v>5</v>
      </c>
      <c r="OJS28" s="93" t="s">
        <v>65</v>
      </c>
      <c r="OJT28" s="58" t="s">
        <v>58</v>
      </c>
      <c r="OJU28" s="91" t="s">
        <v>32</v>
      </c>
      <c r="OJV28" s="92">
        <v>1</v>
      </c>
      <c r="OJW28" s="87">
        <v>0</v>
      </c>
      <c r="OJX28" s="59">
        <f t="shared" si="642"/>
        <v>0</v>
      </c>
      <c r="OJY28" s="1"/>
      <c r="OJZ28" s="89">
        <v>5</v>
      </c>
      <c r="OKA28" s="93" t="s">
        <v>65</v>
      </c>
      <c r="OKB28" s="58" t="s">
        <v>58</v>
      </c>
      <c r="OKC28" s="91" t="s">
        <v>32</v>
      </c>
      <c r="OKD28" s="92">
        <v>1</v>
      </c>
      <c r="OKE28" s="87">
        <v>0</v>
      </c>
      <c r="OKF28" s="59">
        <f t="shared" si="642"/>
        <v>0</v>
      </c>
      <c r="OKG28" s="1"/>
      <c r="OKH28" s="89">
        <v>5</v>
      </c>
      <c r="OKI28" s="93" t="s">
        <v>65</v>
      </c>
      <c r="OKJ28" s="58" t="s">
        <v>58</v>
      </c>
      <c r="OKK28" s="91" t="s">
        <v>32</v>
      </c>
      <c r="OKL28" s="92">
        <v>1</v>
      </c>
      <c r="OKM28" s="87">
        <v>0</v>
      </c>
      <c r="OKN28" s="59">
        <f t="shared" si="643"/>
        <v>0</v>
      </c>
      <c r="OKO28" s="1"/>
      <c r="OKP28" s="89">
        <v>5</v>
      </c>
      <c r="OKQ28" s="93" t="s">
        <v>65</v>
      </c>
      <c r="OKR28" s="58" t="s">
        <v>58</v>
      </c>
      <c r="OKS28" s="91" t="s">
        <v>32</v>
      </c>
      <c r="OKT28" s="92">
        <v>1</v>
      </c>
      <c r="OKU28" s="87">
        <v>0</v>
      </c>
      <c r="OKV28" s="59">
        <f t="shared" si="643"/>
        <v>0</v>
      </c>
      <c r="OKW28" s="1"/>
      <c r="OKX28" s="89">
        <v>5</v>
      </c>
      <c r="OKY28" s="93" t="s">
        <v>65</v>
      </c>
      <c r="OKZ28" s="58" t="s">
        <v>58</v>
      </c>
      <c r="OLA28" s="91" t="s">
        <v>32</v>
      </c>
      <c r="OLB28" s="92">
        <v>1</v>
      </c>
      <c r="OLC28" s="87">
        <v>0</v>
      </c>
      <c r="OLD28" s="59">
        <f t="shared" si="644"/>
        <v>0</v>
      </c>
      <c r="OLE28" s="1"/>
      <c r="OLF28" s="89">
        <v>5</v>
      </c>
      <c r="OLG28" s="93" t="s">
        <v>65</v>
      </c>
      <c r="OLH28" s="58" t="s">
        <v>58</v>
      </c>
      <c r="OLI28" s="91" t="s">
        <v>32</v>
      </c>
      <c r="OLJ28" s="92">
        <v>1</v>
      </c>
      <c r="OLK28" s="87">
        <v>0</v>
      </c>
      <c r="OLL28" s="59">
        <f t="shared" si="644"/>
        <v>0</v>
      </c>
      <c r="OLM28" s="1"/>
      <c r="OLN28" s="89">
        <v>5</v>
      </c>
      <c r="OLO28" s="93" t="s">
        <v>65</v>
      </c>
      <c r="OLP28" s="58" t="s">
        <v>58</v>
      </c>
      <c r="OLQ28" s="91" t="s">
        <v>32</v>
      </c>
      <c r="OLR28" s="92">
        <v>1</v>
      </c>
      <c r="OLS28" s="87">
        <v>0</v>
      </c>
      <c r="OLT28" s="59">
        <f t="shared" si="645"/>
        <v>0</v>
      </c>
      <c r="OLU28" s="1"/>
      <c r="OLV28" s="89">
        <v>5</v>
      </c>
      <c r="OLW28" s="93" t="s">
        <v>65</v>
      </c>
      <c r="OLX28" s="58" t="s">
        <v>58</v>
      </c>
      <c r="OLY28" s="91" t="s">
        <v>32</v>
      </c>
      <c r="OLZ28" s="92">
        <v>1</v>
      </c>
      <c r="OMA28" s="87">
        <v>0</v>
      </c>
      <c r="OMB28" s="59">
        <f t="shared" si="645"/>
        <v>0</v>
      </c>
      <c r="OMC28" s="1"/>
      <c r="OMD28" s="89">
        <v>5</v>
      </c>
      <c r="OME28" s="93" t="s">
        <v>65</v>
      </c>
      <c r="OMF28" s="58" t="s">
        <v>58</v>
      </c>
      <c r="OMG28" s="91" t="s">
        <v>32</v>
      </c>
      <c r="OMH28" s="92">
        <v>1</v>
      </c>
      <c r="OMI28" s="87">
        <v>0</v>
      </c>
      <c r="OMJ28" s="59">
        <f t="shared" si="646"/>
        <v>0</v>
      </c>
      <c r="OMK28" s="1"/>
      <c r="OML28" s="89">
        <v>5</v>
      </c>
      <c r="OMM28" s="93" t="s">
        <v>65</v>
      </c>
      <c r="OMN28" s="58" t="s">
        <v>58</v>
      </c>
      <c r="OMO28" s="91" t="s">
        <v>32</v>
      </c>
      <c r="OMP28" s="92">
        <v>1</v>
      </c>
      <c r="OMQ28" s="87">
        <v>0</v>
      </c>
      <c r="OMR28" s="59">
        <f t="shared" si="646"/>
        <v>0</v>
      </c>
      <c r="OMS28" s="1"/>
      <c r="OMT28" s="89">
        <v>5</v>
      </c>
      <c r="OMU28" s="93" t="s">
        <v>65</v>
      </c>
      <c r="OMV28" s="58" t="s">
        <v>58</v>
      </c>
      <c r="OMW28" s="91" t="s">
        <v>32</v>
      </c>
      <c r="OMX28" s="92">
        <v>1</v>
      </c>
      <c r="OMY28" s="87">
        <v>0</v>
      </c>
      <c r="OMZ28" s="59">
        <f t="shared" si="647"/>
        <v>0</v>
      </c>
      <c r="ONA28" s="1"/>
      <c r="ONB28" s="89">
        <v>5</v>
      </c>
      <c r="ONC28" s="93" t="s">
        <v>65</v>
      </c>
      <c r="OND28" s="58" t="s">
        <v>58</v>
      </c>
      <c r="ONE28" s="91" t="s">
        <v>32</v>
      </c>
      <c r="ONF28" s="92">
        <v>1</v>
      </c>
      <c r="ONG28" s="87">
        <v>0</v>
      </c>
      <c r="ONH28" s="59">
        <f t="shared" si="647"/>
        <v>0</v>
      </c>
      <c r="ONI28" s="1"/>
      <c r="ONJ28" s="89">
        <v>5</v>
      </c>
      <c r="ONK28" s="93" t="s">
        <v>65</v>
      </c>
      <c r="ONL28" s="58" t="s">
        <v>58</v>
      </c>
      <c r="ONM28" s="91" t="s">
        <v>32</v>
      </c>
      <c r="ONN28" s="92">
        <v>1</v>
      </c>
      <c r="ONO28" s="87">
        <v>0</v>
      </c>
      <c r="ONP28" s="59">
        <f t="shared" si="648"/>
        <v>0</v>
      </c>
      <c r="ONQ28" s="1"/>
      <c r="ONR28" s="89">
        <v>5</v>
      </c>
      <c r="ONS28" s="93" t="s">
        <v>65</v>
      </c>
      <c r="ONT28" s="58" t="s">
        <v>58</v>
      </c>
      <c r="ONU28" s="91" t="s">
        <v>32</v>
      </c>
      <c r="ONV28" s="92">
        <v>1</v>
      </c>
      <c r="ONW28" s="87">
        <v>0</v>
      </c>
      <c r="ONX28" s="59">
        <f t="shared" si="648"/>
        <v>0</v>
      </c>
      <c r="ONY28" s="1"/>
      <c r="ONZ28" s="89">
        <v>5</v>
      </c>
      <c r="OOA28" s="93" t="s">
        <v>65</v>
      </c>
      <c r="OOB28" s="58" t="s">
        <v>58</v>
      </c>
      <c r="OOC28" s="91" t="s">
        <v>32</v>
      </c>
      <c r="OOD28" s="92">
        <v>1</v>
      </c>
      <c r="OOE28" s="87">
        <v>0</v>
      </c>
      <c r="OOF28" s="59">
        <f t="shared" si="649"/>
        <v>0</v>
      </c>
      <c r="OOG28" s="1"/>
      <c r="OOH28" s="89">
        <v>5</v>
      </c>
      <c r="OOI28" s="93" t="s">
        <v>65</v>
      </c>
      <c r="OOJ28" s="58" t="s">
        <v>58</v>
      </c>
      <c r="OOK28" s="91" t="s">
        <v>32</v>
      </c>
      <c r="OOL28" s="92">
        <v>1</v>
      </c>
      <c r="OOM28" s="87">
        <v>0</v>
      </c>
      <c r="OON28" s="59">
        <f t="shared" si="649"/>
        <v>0</v>
      </c>
      <c r="OOO28" s="1"/>
      <c r="OOP28" s="89">
        <v>5</v>
      </c>
      <c r="OOQ28" s="93" t="s">
        <v>65</v>
      </c>
      <c r="OOR28" s="58" t="s">
        <v>58</v>
      </c>
      <c r="OOS28" s="91" t="s">
        <v>32</v>
      </c>
      <c r="OOT28" s="92">
        <v>1</v>
      </c>
      <c r="OOU28" s="87">
        <v>0</v>
      </c>
      <c r="OOV28" s="59">
        <f t="shared" si="650"/>
        <v>0</v>
      </c>
      <c r="OOW28" s="1"/>
      <c r="OOX28" s="89">
        <v>5</v>
      </c>
      <c r="OOY28" s="93" t="s">
        <v>65</v>
      </c>
      <c r="OOZ28" s="58" t="s">
        <v>58</v>
      </c>
      <c r="OPA28" s="91" t="s">
        <v>32</v>
      </c>
      <c r="OPB28" s="92">
        <v>1</v>
      </c>
      <c r="OPC28" s="87">
        <v>0</v>
      </c>
      <c r="OPD28" s="59">
        <f t="shared" si="650"/>
        <v>0</v>
      </c>
      <c r="OPE28" s="1"/>
      <c r="OPF28" s="89">
        <v>5</v>
      </c>
      <c r="OPG28" s="93" t="s">
        <v>65</v>
      </c>
      <c r="OPH28" s="58" t="s">
        <v>58</v>
      </c>
      <c r="OPI28" s="91" t="s">
        <v>32</v>
      </c>
      <c r="OPJ28" s="92">
        <v>1</v>
      </c>
      <c r="OPK28" s="87">
        <v>0</v>
      </c>
      <c r="OPL28" s="59">
        <f t="shared" si="651"/>
        <v>0</v>
      </c>
      <c r="OPM28" s="1"/>
      <c r="OPN28" s="89">
        <v>5</v>
      </c>
      <c r="OPO28" s="93" t="s">
        <v>65</v>
      </c>
      <c r="OPP28" s="58" t="s">
        <v>58</v>
      </c>
      <c r="OPQ28" s="91" t="s">
        <v>32</v>
      </c>
      <c r="OPR28" s="92">
        <v>1</v>
      </c>
      <c r="OPS28" s="87">
        <v>0</v>
      </c>
      <c r="OPT28" s="59">
        <f t="shared" si="651"/>
        <v>0</v>
      </c>
      <c r="OPU28" s="1"/>
      <c r="OPV28" s="89">
        <v>5</v>
      </c>
      <c r="OPW28" s="93" t="s">
        <v>65</v>
      </c>
      <c r="OPX28" s="58" t="s">
        <v>58</v>
      </c>
      <c r="OPY28" s="91" t="s">
        <v>32</v>
      </c>
      <c r="OPZ28" s="92">
        <v>1</v>
      </c>
      <c r="OQA28" s="87">
        <v>0</v>
      </c>
      <c r="OQB28" s="59">
        <f t="shared" si="652"/>
        <v>0</v>
      </c>
      <c r="OQC28" s="1"/>
      <c r="OQD28" s="89">
        <v>5</v>
      </c>
      <c r="OQE28" s="93" t="s">
        <v>65</v>
      </c>
      <c r="OQF28" s="58" t="s">
        <v>58</v>
      </c>
      <c r="OQG28" s="91" t="s">
        <v>32</v>
      </c>
      <c r="OQH28" s="92">
        <v>1</v>
      </c>
      <c r="OQI28" s="87">
        <v>0</v>
      </c>
      <c r="OQJ28" s="59">
        <f t="shared" si="652"/>
        <v>0</v>
      </c>
      <c r="OQK28" s="1"/>
      <c r="OQL28" s="89">
        <v>5</v>
      </c>
      <c r="OQM28" s="93" t="s">
        <v>65</v>
      </c>
      <c r="OQN28" s="58" t="s">
        <v>58</v>
      </c>
      <c r="OQO28" s="91" t="s">
        <v>32</v>
      </c>
      <c r="OQP28" s="92">
        <v>1</v>
      </c>
      <c r="OQQ28" s="87">
        <v>0</v>
      </c>
      <c r="OQR28" s="59">
        <f t="shared" si="653"/>
        <v>0</v>
      </c>
      <c r="OQS28" s="1"/>
      <c r="OQT28" s="89">
        <v>5</v>
      </c>
      <c r="OQU28" s="93" t="s">
        <v>65</v>
      </c>
      <c r="OQV28" s="58" t="s">
        <v>58</v>
      </c>
      <c r="OQW28" s="91" t="s">
        <v>32</v>
      </c>
      <c r="OQX28" s="92">
        <v>1</v>
      </c>
      <c r="OQY28" s="87">
        <v>0</v>
      </c>
      <c r="OQZ28" s="59">
        <f t="shared" si="653"/>
        <v>0</v>
      </c>
      <c r="ORA28" s="1"/>
      <c r="ORB28" s="89">
        <v>5</v>
      </c>
      <c r="ORC28" s="93" t="s">
        <v>65</v>
      </c>
      <c r="ORD28" s="58" t="s">
        <v>58</v>
      </c>
      <c r="ORE28" s="91" t="s">
        <v>32</v>
      </c>
      <c r="ORF28" s="92">
        <v>1</v>
      </c>
      <c r="ORG28" s="87">
        <v>0</v>
      </c>
      <c r="ORH28" s="59">
        <f t="shared" si="654"/>
        <v>0</v>
      </c>
      <c r="ORI28" s="1"/>
      <c r="ORJ28" s="89">
        <v>5</v>
      </c>
      <c r="ORK28" s="93" t="s">
        <v>65</v>
      </c>
      <c r="ORL28" s="58" t="s">
        <v>58</v>
      </c>
      <c r="ORM28" s="91" t="s">
        <v>32</v>
      </c>
      <c r="ORN28" s="92">
        <v>1</v>
      </c>
      <c r="ORO28" s="87">
        <v>0</v>
      </c>
      <c r="ORP28" s="59">
        <f t="shared" si="654"/>
        <v>0</v>
      </c>
      <c r="ORQ28" s="1"/>
      <c r="ORR28" s="89">
        <v>5</v>
      </c>
      <c r="ORS28" s="93" t="s">
        <v>65</v>
      </c>
      <c r="ORT28" s="58" t="s">
        <v>58</v>
      </c>
      <c r="ORU28" s="91" t="s">
        <v>32</v>
      </c>
      <c r="ORV28" s="92">
        <v>1</v>
      </c>
      <c r="ORW28" s="87">
        <v>0</v>
      </c>
      <c r="ORX28" s="59">
        <f t="shared" si="655"/>
        <v>0</v>
      </c>
      <c r="ORY28" s="1"/>
      <c r="ORZ28" s="89">
        <v>5</v>
      </c>
      <c r="OSA28" s="93" t="s">
        <v>65</v>
      </c>
      <c r="OSB28" s="58" t="s">
        <v>58</v>
      </c>
      <c r="OSC28" s="91" t="s">
        <v>32</v>
      </c>
      <c r="OSD28" s="92">
        <v>1</v>
      </c>
      <c r="OSE28" s="87">
        <v>0</v>
      </c>
      <c r="OSF28" s="59">
        <f t="shared" si="655"/>
        <v>0</v>
      </c>
      <c r="OSG28" s="1"/>
      <c r="OSH28" s="89">
        <v>5</v>
      </c>
      <c r="OSI28" s="93" t="s">
        <v>65</v>
      </c>
      <c r="OSJ28" s="58" t="s">
        <v>58</v>
      </c>
      <c r="OSK28" s="91" t="s">
        <v>32</v>
      </c>
      <c r="OSL28" s="92">
        <v>1</v>
      </c>
      <c r="OSM28" s="87">
        <v>0</v>
      </c>
      <c r="OSN28" s="59">
        <f t="shared" si="656"/>
        <v>0</v>
      </c>
      <c r="OSO28" s="1"/>
      <c r="OSP28" s="89">
        <v>5</v>
      </c>
      <c r="OSQ28" s="93" t="s">
        <v>65</v>
      </c>
      <c r="OSR28" s="58" t="s">
        <v>58</v>
      </c>
      <c r="OSS28" s="91" t="s">
        <v>32</v>
      </c>
      <c r="OST28" s="92">
        <v>1</v>
      </c>
      <c r="OSU28" s="87">
        <v>0</v>
      </c>
      <c r="OSV28" s="59">
        <f t="shared" si="656"/>
        <v>0</v>
      </c>
      <c r="OSW28" s="1"/>
      <c r="OSX28" s="89">
        <v>5</v>
      </c>
      <c r="OSY28" s="93" t="s">
        <v>65</v>
      </c>
      <c r="OSZ28" s="58" t="s">
        <v>58</v>
      </c>
      <c r="OTA28" s="91" t="s">
        <v>32</v>
      </c>
      <c r="OTB28" s="92">
        <v>1</v>
      </c>
      <c r="OTC28" s="87">
        <v>0</v>
      </c>
      <c r="OTD28" s="59">
        <f t="shared" si="657"/>
        <v>0</v>
      </c>
      <c r="OTE28" s="1"/>
      <c r="OTF28" s="89">
        <v>5</v>
      </c>
      <c r="OTG28" s="93" t="s">
        <v>65</v>
      </c>
      <c r="OTH28" s="58" t="s">
        <v>58</v>
      </c>
      <c r="OTI28" s="91" t="s">
        <v>32</v>
      </c>
      <c r="OTJ28" s="92">
        <v>1</v>
      </c>
      <c r="OTK28" s="87">
        <v>0</v>
      </c>
      <c r="OTL28" s="59">
        <f t="shared" si="657"/>
        <v>0</v>
      </c>
      <c r="OTM28" s="1"/>
      <c r="OTN28" s="89">
        <v>5</v>
      </c>
      <c r="OTO28" s="93" t="s">
        <v>65</v>
      </c>
      <c r="OTP28" s="58" t="s">
        <v>58</v>
      </c>
      <c r="OTQ28" s="91" t="s">
        <v>32</v>
      </c>
      <c r="OTR28" s="92">
        <v>1</v>
      </c>
      <c r="OTS28" s="87">
        <v>0</v>
      </c>
      <c r="OTT28" s="59">
        <f t="shared" si="658"/>
        <v>0</v>
      </c>
      <c r="OTU28" s="1"/>
      <c r="OTV28" s="89">
        <v>5</v>
      </c>
      <c r="OTW28" s="93" t="s">
        <v>65</v>
      </c>
      <c r="OTX28" s="58" t="s">
        <v>58</v>
      </c>
      <c r="OTY28" s="91" t="s">
        <v>32</v>
      </c>
      <c r="OTZ28" s="92">
        <v>1</v>
      </c>
      <c r="OUA28" s="87">
        <v>0</v>
      </c>
      <c r="OUB28" s="59">
        <f t="shared" si="658"/>
        <v>0</v>
      </c>
      <c r="OUC28" s="1"/>
      <c r="OUD28" s="89">
        <v>5</v>
      </c>
      <c r="OUE28" s="93" t="s">
        <v>65</v>
      </c>
      <c r="OUF28" s="58" t="s">
        <v>58</v>
      </c>
      <c r="OUG28" s="91" t="s">
        <v>32</v>
      </c>
      <c r="OUH28" s="92">
        <v>1</v>
      </c>
      <c r="OUI28" s="87">
        <v>0</v>
      </c>
      <c r="OUJ28" s="59">
        <f t="shared" si="659"/>
        <v>0</v>
      </c>
      <c r="OUK28" s="1"/>
      <c r="OUL28" s="89">
        <v>5</v>
      </c>
      <c r="OUM28" s="93" t="s">
        <v>65</v>
      </c>
      <c r="OUN28" s="58" t="s">
        <v>58</v>
      </c>
      <c r="OUO28" s="91" t="s">
        <v>32</v>
      </c>
      <c r="OUP28" s="92">
        <v>1</v>
      </c>
      <c r="OUQ28" s="87">
        <v>0</v>
      </c>
      <c r="OUR28" s="59">
        <f t="shared" si="659"/>
        <v>0</v>
      </c>
      <c r="OUS28" s="1"/>
      <c r="OUT28" s="89">
        <v>5</v>
      </c>
      <c r="OUU28" s="93" t="s">
        <v>65</v>
      </c>
      <c r="OUV28" s="58" t="s">
        <v>58</v>
      </c>
      <c r="OUW28" s="91" t="s">
        <v>32</v>
      </c>
      <c r="OUX28" s="92">
        <v>1</v>
      </c>
      <c r="OUY28" s="87">
        <v>0</v>
      </c>
      <c r="OUZ28" s="59">
        <f t="shared" si="660"/>
        <v>0</v>
      </c>
      <c r="OVA28" s="1"/>
      <c r="OVB28" s="89">
        <v>5</v>
      </c>
      <c r="OVC28" s="93" t="s">
        <v>65</v>
      </c>
      <c r="OVD28" s="58" t="s">
        <v>58</v>
      </c>
      <c r="OVE28" s="91" t="s">
        <v>32</v>
      </c>
      <c r="OVF28" s="92">
        <v>1</v>
      </c>
      <c r="OVG28" s="87">
        <v>0</v>
      </c>
      <c r="OVH28" s="59">
        <f t="shared" si="660"/>
        <v>0</v>
      </c>
      <c r="OVI28" s="1"/>
      <c r="OVJ28" s="89">
        <v>5</v>
      </c>
      <c r="OVK28" s="93" t="s">
        <v>65</v>
      </c>
      <c r="OVL28" s="58" t="s">
        <v>58</v>
      </c>
      <c r="OVM28" s="91" t="s">
        <v>32</v>
      </c>
      <c r="OVN28" s="92">
        <v>1</v>
      </c>
      <c r="OVO28" s="87">
        <v>0</v>
      </c>
      <c r="OVP28" s="59">
        <f t="shared" si="661"/>
        <v>0</v>
      </c>
      <c r="OVQ28" s="1"/>
      <c r="OVR28" s="89">
        <v>5</v>
      </c>
      <c r="OVS28" s="93" t="s">
        <v>65</v>
      </c>
      <c r="OVT28" s="58" t="s">
        <v>58</v>
      </c>
      <c r="OVU28" s="91" t="s">
        <v>32</v>
      </c>
      <c r="OVV28" s="92">
        <v>1</v>
      </c>
      <c r="OVW28" s="87">
        <v>0</v>
      </c>
      <c r="OVX28" s="59">
        <f t="shared" si="661"/>
        <v>0</v>
      </c>
      <c r="OVY28" s="1"/>
      <c r="OVZ28" s="89">
        <v>5</v>
      </c>
      <c r="OWA28" s="93" t="s">
        <v>65</v>
      </c>
      <c r="OWB28" s="58" t="s">
        <v>58</v>
      </c>
      <c r="OWC28" s="91" t="s">
        <v>32</v>
      </c>
      <c r="OWD28" s="92">
        <v>1</v>
      </c>
      <c r="OWE28" s="87">
        <v>0</v>
      </c>
      <c r="OWF28" s="59">
        <f t="shared" si="662"/>
        <v>0</v>
      </c>
      <c r="OWG28" s="1"/>
      <c r="OWH28" s="89">
        <v>5</v>
      </c>
      <c r="OWI28" s="93" t="s">
        <v>65</v>
      </c>
      <c r="OWJ28" s="58" t="s">
        <v>58</v>
      </c>
      <c r="OWK28" s="91" t="s">
        <v>32</v>
      </c>
      <c r="OWL28" s="92">
        <v>1</v>
      </c>
      <c r="OWM28" s="87">
        <v>0</v>
      </c>
      <c r="OWN28" s="59">
        <f t="shared" si="662"/>
        <v>0</v>
      </c>
      <c r="OWO28" s="1"/>
      <c r="OWP28" s="89">
        <v>5</v>
      </c>
      <c r="OWQ28" s="93" t="s">
        <v>65</v>
      </c>
      <c r="OWR28" s="58" t="s">
        <v>58</v>
      </c>
      <c r="OWS28" s="91" t="s">
        <v>32</v>
      </c>
      <c r="OWT28" s="92">
        <v>1</v>
      </c>
      <c r="OWU28" s="87">
        <v>0</v>
      </c>
      <c r="OWV28" s="59">
        <f t="shared" si="663"/>
        <v>0</v>
      </c>
      <c r="OWW28" s="1"/>
      <c r="OWX28" s="89">
        <v>5</v>
      </c>
      <c r="OWY28" s="93" t="s">
        <v>65</v>
      </c>
      <c r="OWZ28" s="58" t="s">
        <v>58</v>
      </c>
      <c r="OXA28" s="91" t="s">
        <v>32</v>
      </c>
      <c r="OXB28" s="92">
        <v>1</v>
      </c>
      <c r="OXC28" s="87">
        <v>0</v>
      </c>
      <c r="OXD28" s="59">
        <f t="shared" si="663"/>
        <v>0</v>
      </c>
      <c r="OXE28" s="1"/>
      <c r="OXF28" s="89">
        <v>5</v>
      </c>
      <c r="OXG28" s="93" t="s">
        <v>65</v>
      </c>
      <c r="OXH28" s="58" t="s">
        <v>58</v>
      </c>
      <c r="OXI28" s="91" t="s">
        <v>32</v>
      </c>
      <c r="OXJ28" s="92">
        <v>1</v>
      </c>
      <c r="OXK28" s="87">
        <v>0</v>
      </c>
      <c r="OXL28" s="59">
        <f t="shared" si="664"/>
        <v>0</v>
      </c>
      <c r="OXM28" s="1"/>
      <c r="OXN28" s="89">
        <v>5</v>
      </c>
      <c r="OXO28" s="93" t="s">
        <v>65</v>
      </c>
      <c r="OXP28" s="58" t="s">
        <v>58</v>
      </c>
      <c r="OXQ28" s="91" t="s">
        <v>32</v>
      </c>
      <c r="OXR28" s="92">
        <v>1</v>
      </c>
      <c r="OXS28" s="87">
        <v>0</v>
      </c>
      <c r="OXT28" s="59">
        <f t="shared" si="664"/>
        <v>0</v>
      </c>
      <c r="OXU28" s="1"/>
      <c r="OXV28" s="89">
        <v>5</v>
      </c>
      <c r="OXW28" s="93" t="s">
        <v>65</v>
      </c>
      <c r="OXX28" s="58" t="s">
        <v>58</v>
      </c>
      <c r="OXY28" s="91" t="s">
        <v>32</v>
      </c>
      <c r="OXZ28" s="92">
        <v>1</v>
      </c>
      <c r="OYA28" s="87">
        <v>0</v>
      </c>
      <c r="OYB28" s="59">
        <f t="shared" si="665"/>
        <v>0</v>
      </c>
      <c r="OYC28" s="1"/>
      <c r="OYD28" s="89">
        <v>5</v>
      </c>
      <c r="OYE28" s="93" t="s">
        <v>65</v>
      </c>
      <c r="OYF28" s="58" t="s">
        <v>58</v>
      </c>
      <c r="OYG28" s="91" t="s">
        <v>32</v>
      </c>
      <c r="OYH28" s="92">
        <v>1</v>
      </c>
      <c r="OYI28" s="87">
        <v>0</v>
      </c>
      <c r="OYJ28" s="59">
        <f t="shared" si="665"/>
        <v>0</v>
      </c>
      <c r="OYK28" s="1"/>
      <c r="OYL28" s="89">
        <v>5</v>
      </c>
      <c r="OYM28" s="93" t="s">
        <v>65</v>
      </c>
      <c r="OYN28" s="58" t="s">
        <v>58</v>
      </c>
      <c r="OYO28" s="91" t="s">
        <v>32</v>
      </c>
      <c r="OYP28" s="92">
        <v>1</v>
      </c>
      <c r="OYQ28" s="87">
        <v>0</v>
      </c>
      <c r="OYR28" s="59">
        <f t="shared" si="666"/>
        <v>0</v>
      </c>
      <c r="OYS28" s="1"/>
      <c r="OYT28" s="89">
        <v>5</v>
      </c>
      <c r="OYU28" s="93" t="s">
        <v>65</v>
      </c>
      <c r="OYV28" s="58" t="s">
        <v>58</v>
      </c>
      <c r="OYW28" s="91" t="s">
        <v>32</v>
      </c>
      <c r="OYX28" s="92">
        <v>1</v>
      </c>
      <c r="OYY28" s="87">
        <v>0</v>
      </c>
      <c r="OYZ28" s="59">
        <f t="shared" si="666"/>
        <v>0</v>
      </c>
      <c r="OZA28" s="1"/>
      <c r="OZB28" s="89">
        <v>5</v>
      </c>
      <c r="OZC28" s="93" t="s">
        <v>65</v>
      </c>
      <c r="OZD28" s="58" t="s">
        <v>58</v>
      </c>
      <c r="OZE28" s="91" t="s">
        <v>32</v>
      </c>
      <c r="OZF28" s="92">
        <v>1</v>
      </c>
      <c r="OZG28" s="87">
        <v>0</v>
      </c>
      <c r="OZH28" s="59">
        <f t="shared" si="667"/>
        <v>0</v>
      </c>
      <c r="OZI28" s="1"/>
      <c r="OZJ28" s="89">
        <v>5</v>
      </c>
      <c r="OZK28" s="93" t="s">
        <v>65</v>
      </c>
      <c r="OZL28" s="58" t="s">
        <v>58</v>
      </c>
      <c r="OZM28" s="91" t="s">
        <v>32</v>
      </c>
      <c r="OZN28" s="92">
        <v>1</v>
      </c>
      <c r="OZO28" s="87">
        <v>0</v>
      </c>
      <c r="OZP28" s="59">
        <f t="shared" si="667"/>
        <v>0</v>
      </c>
      <c r="OZQ28" s="1"/>
      <c r="OZR28" s="89">
        <v>5</v>
      </c>
      <c r="OZS28" s="93" t="s">
        <v>65</v>
      </c>
      <c r="OZT28" s="58" t="s">
        <v>58</v>
      </c>
      <c r="OZU28" s="91" t="s">
        <v>32</v>
      </c>
      <c r="OZV28" s="92">
        <v>1</v>
      </c>
      <c r="OZW28" s="87">
        <v>0</v>
      </c>
      <c r="OZX28" s="59">
        <f t="shared" si="668"/>
        <v>0</v>
      </c>
      <c r="OZY28" s="1"/>
      <c r="OZZ28" s="89">
        <v>5</v>
      </c>
      <c r="PAA28" s="93" t="s">
        <v>65</v>
      </c>
      <c r="PAB28" s="58" t="s">
        <v>58</v>
      </c>
      <c r="PAC28" s="91" t="s">
        <v>32</v>
      </c>
      <c r="PAD28" s="92">
        <v>1</v>
      </c>
      <c r="PAE28" s="87">
        <v>0</v>
      </c>
      <c r="PAF28" s="59">
        <f t="shared" si="668"/>
        <v>0</v>
      </c>
      <c r="PAG28" s="1"/>
      <c r="PAH28" s="89">
        <v>5</v>
      </c>
      <c r="PAI28" s="93" t="s">
        <v>65</v>
      </c>
      <c r="PAJ28" s="58" t="s">
        <v>58</v>
      </c>
      <c r="PAK28" s="91" t="s">
        <v>32</v>
      </c>
      <c r="PAL28" s="92">
        <v>1</v>
      </c>
      <c r="PAM28" s="87">
        <v>0</v>
      </c>
      <c r="PAN28" s="59">
        <f t="shared" si="669"/>
        <v>0</v>
      </c>
      <c r="PAO28" s="1"/>
      <c r="PAP28" s="89">
        <v>5</v>
      </c>
      <c r="PAQ28" s="93" t="s">
        <v>65</v>
      </c>
      <c r="PAR28" s="58" t="s">
        <v>58</v>
      </c>
      <c r="PAS28" s="91" t="s">
        <v>32</v>
      </c>
      <c r="PAT28" s="92">
        <v>1</v>
      </c>
      <c r="PAU28" s="87">
        <v>0</v>
      </c>
      <c r="PAV28" s="59">
        <f t="shared" si="669"/>
        <v>0</v>
      </c>
      <c r="PAW28" s="1"/>
      <c r="PAX28" s="89">
        <v>5</v>
      </c>
      <c r="PAY28" s="93" t="s">
        <v>65</v>
      </c>
      <c r="PAZ28" s="58" t="s">
        <v>58</v>
      </c>
      <c r="PBA28" s="91" t="s">
        <v>32</v>
      </c>
      <c r="PBB28" s="92">
        <v>1</v>
      </c>
      <c r="PBC28" s="87">
        <v>0</v>
      </c>
      <c r="PBD28" s="59">
        <f t="shared" si="670"/>
        <v>0</v>
      </c>
      <c r="PBE28" s="1"/>
      <c r="PBF28" s="89">
        <v>5</v>
      </c>
      <c r="PBG28" s="93" t="s">
        <v>65</v>
      </c>
      <c r="PBH28" s="58" t="s">
        <v>58</v>
      </c>
      <c r="PBI28" s="91" t="s">
        <v>32</v>
      </c>
      <c r="PBJ28" s="92">
        <v>1</v>
      </c>
      <c r="PBK28" s="87">
        <v>0</v>
      </c>
      <c r="PBL28" s="59">
        <f t="shared" si="670"/>
        <v>0</v>
      </c>
      <c r="PBM28" s="1"/>
      <c r="PBN28" s="89">
        <v>5</v>
      </c>
      <c r="PBO28" s="93" t="s">
        <v>65</v>
      </c>
      <c r="PBP28" s="58" t="s">
        <v>58</v>
      </c>
      <c r="PBQ28" s="91" t="s">
        <v>32</v>
      </c>
      <c r="PBR28" s="92">
        <v>1</v>
      </c>
      <c r="PBS28" s="87">
        <v>0</v>
      </c>
      <c r="PBT28" s="59">
        <f t="shared" si="671"/>
        <v>0</v>
      </c>
      <c r="PBU28" s="1"/>
      <c r="PBV28" s="89">
        <v>5</v>
      </c>
      <c r="PBW28" s="93" t="s">
        <v>65</v>
      </c>
      <c r="PBX28" s="58" t="s">
        <v>58</v>
      </c>
      <c r="PBY28" s="91" t="s">
        <v>32</v>
      </c>
      <c r="PBZ28" s="92">
        <v>1</v>
      </c>
      <c r="PCA28" s="87">
        <v>0</v>
      </c>
      <c r="PCB28" s="59">
        <f t="shared" si="671"/>
        <v>0</v>
      </c>
      <c r="PCC28" s="1"/>
      <c r="PCD28" s="89">
        <v>5</v>
      </c>
      <c r="PCE28" s="93" t="s">
        <v>65</v>
      </c>
      <c r="PCF28" s="58" t="s">
        <v>58</v>
      </c>
      <c r="PCG28" s="91" t="s">
        <v>32</v>
      </c>
      <c r="PCH28" s="92">
        <v>1</v>
      </c>
      <c r="PCI28" s="87">
        <v>0</v>
      </c>
      <c r="PCJ28" s="59">
        <f t="shared" si="672"/>
        <v>0</v>
      </c>
      <c r="PCK28" s="1"/>
      <c r="PCL28" s="89">
        <v>5</v>
      </c>
      <c r="PCM28" s="93" t="s">
        <v>65</v>
      </c>
      <c r="PCN28" s="58" t="s">
        <v>58</v>
      </c>
      <c r="PCO28" s="91" t="s">
        <v>32</v>
      </c>
      <c r="PCP28" s="92">
        <v>1</v>
      </c>
      <c r="PCQ28" s="87">
        <v>0</v>
      </c>
      <c r="PCR28" s="59">
        <f t="shared" si="672"/>
        <v>0</v>
      </c>
      <c r="PCS28" s="1"/>
      <c r="PCT28" s="89">
        <v>5</v>
      </c>
      <c r="PCU28" s="93" t="s">
        <v>65</v>
      </c>
      <c r="PCV28" s="58" t="s">
        <v>58</v>
      </c>
      <c r="PCW28" s="91" t="s">
        <v>32</v>
      </c>
      <c r="PCX28" s="92">
        <v>1</v>
      </c>
      <c r="PCY28" s="87">
        <v>0</v>
      </c>
      <c r="PCZ28" s="59">
        <f t="shared" si="673"/>
        <v>0</v>
      </c>
      <c r="PDA28" s="1"/>
      <c r="PDB28" s="89">
        <v>5</v>
      </c>
      <c r="PDC28" s="93" t="s">
        <v>65</v>
      </c>
      <c r="PDD28" s="58" t="s">
        <v>58</v>
      </c>
      <c r="PDE28" s="91" t="s">
        <v>32</v>
      </c>
      <c r="PDF28" s="92">
        <v>1</v>
      </c>
      <c r="PDG28" s="87">
        <v>0</v>
      </c>
      <c r="PDH28" s="59">
        <f t="shared" si="673"/>
        <v>0</v>
      </c>
      <c r="PDI28" s="1"/>
      <c r="PDJ28" s="89">
        <v>5</v>
      </c>
      <c r="PDK28" s="93" t="s">
        <v>65</v>
      </c>
      <c r="PDL28" s="58" t="s">
        <v>58</v>
      </c>
      <c r="PDM28" s="91" t="s">
        <v>32</v>
      </c>
      <c r="PDN28" s="92">
        <v>1</v>
      </c>
      <c r="PDO28" s="87">
        <v>0</v>
      </c>
      <c r="PDP28" s="59">
        <f t="shared" si="674"/>
        <v>0</v>
      </c>
      <c r="PDQ28" s="1"/>
      <c r="PDR28" s="89">
        <v>5</v>
      </c>
      <c r="PDS28" s="93" t="s">
        <v>65</v>
      </c>
      <c r="PDT28" s="58" t="s">
        <v>58</v>
      </c>
      <c r="PDU28" s="91" t="s">
        <v>32</v>
      </c>
      <c r="PDV28" s="92">
        <v>1</v>
      </c>
      <c r="PDW28" s="87">
        <v>0</v>
      </c>
      <c r="PDX28" s="59">
        <f t="shared" si="674"/>
        <v>0</v>
      </c>
      <c r="PDY28" s="1"/>
      <c r="PDZ28" s="89">
        <v>5</v>
      </c>
      <c r="PEA28" s="93" t="s">
        <v>65</v>
      </c>
      <c r="PEB28" s="58" t="s">
        <v>58</v>
      </c>
      <c r="PEC28" s="91" t="s">
        <v>32</v>
      </c>
      <c r="PED28" s="92">
        <v>1</v>
      </c>
      <c r="PEE28" s="87">
        <v>0</v>
      </c>
      <c r="PEF28" s="59">
        <f t="shared" si="675"/>
        <v>0</v>
      </c>
      <c r="PEG28" s="1"/>
      <c r="PEH28" s="89">
        <v>5</v>
      </c>
      <c r="PEI28" s="93" t="s">
        <v>65</v>
      </c>
      <c r="PEJ28" s="58" t="s">
        <v>58</v>
      </c>
      <c r="PEK28" s="91" t="s">
        <v>32</v>
      </c>
      <c r="PEL28" s="92">
        <v>1</v>
      </c>
      <c r="PEM28" s="87">
        <v>0</v>
      </c>
      <c r="PEN28" s="59">
        <f t="shared" si="675"/>
        <v>0</v>
      </c>
      <c r="PEO28" s="1"/>
      <c r="PEP28" s="89">
        <v>5</v>
      </c>
      <c r="PEQ28" s="93" t="s">
        <v>65</v>
      </c>
      <c r="PER28" s="58" t="s">
        <v>58</v>
      </c>
      <c r="PES28" s="91" t="s">
        <v>32</v>
      </c>
      <c r="PET28" s="92">
        <v>1</v>
      </c>
      <c r="PEU28" s="87">
        <v>0</v>
      </c>
      <c r="PEV28" s="59">
        <f t="shared" si="676"/>
        <v>0</v>
      </c>
      <c r="PEW28" s="1"/>
      <c r="PEX28" s="89">
        <v>5</v>
      </c>
      <c r="PEY28" s="93" t="s">
        <v>65</v>
      </c>
      <c r="PEZ28" s="58" t="s">
        <v>58</v>
      </c>
      <c r="PFA28" s="91" t="s">
        <v>32</v>
      </c>
      <c r="PFB28" s="92">
        <v>1</v>
      </c>
      <c r="PFC28" s="87">
        <v>0</v>
      </c>
      <c r="PFD28" s="59">
        <f t="shared" si="676"/>
        <v>0</v>
      </c>
      <c r="PFE28" s="1"/>
      <c r="PFF28" s="89">
        <v>5</v>
      </c>
      <c r="PFG28" s="93" t="s">
        <v>65</v>
      </c>
      <c r="PFH28" s="58" t="s">
        <v>58</v>
      </c>
      <c r="PFI28" s="91" t="s">
        <v>32</v>
      </c>
      <c r="PFJ28" s="92">
        <v>1</v>
      </c>
      <c r="PFK28" s="87">
        <v>0</v>
      </c>
      <c r="PFL28" s="59">
        <f t="shared" si="677"/>
        <v>0</v>
      </c>
      <c r="PFM28" s="1"/>
      <c r="PFN28" s="89">
        <v>5</v>
      </c>
      <c r="PFO28" s="93" t="s">
        <v>65</v>
      </c>
      <c r="PFP28" s="58" t="s">
        <v>58</v>
      </c>
      <c r="PFQ28" s="91" t="s">
        <v>32</v>
      </c>
      <c r="PFR28" s="92">
        <v>1</v>
      </c>
      <c r="PFS28" s="87">
        <v>0</v>
      </c>
      <c r="PFT28" s="59">
        <f t="shared" si="677"/>
        <v>0</v>
      </c>
      <c r="PFU28" s="1"/>
      <c r="PFV28" s="89">
        <v>5</v>
      </c>
      <c r="PFW28" s="93" t="s">
        <v>65</v>
      </c>
      <c r="PFX28" s="58" t="s">
        <v>58</v>
      </c>
      <c r="PFY28" s="91" t="s">
        <v>32</v>
      </c>
      <c r="PFZ28" s="92">
        <v>1</v>
      </c>
      <c r="PGA28" s="87">
        <v>0</v>
      </c>
      <c r="PGB28" s="59">
        <f t="shared" si="678"/>
        <v>0</v>
      </c>
      <c r="PGC28" s="1"/>
      <c r="PGD28" s="89">
        <v>5</v>
      </c>
      <c r="PGE28" s="93" t="s">
        <v>65</v>
      </c>
      <c r="PGF28" s="58" t="s">
        <v>58</v>
      </c>
      <c r="PGG28" s="91" t="s">
        <v>32</v>
      </c>
      <c r="PGH28" s="92">
        <v>1</v>
      </c>
      <c r="PGI28" s="87">
        <v>0</v>
      </c>
      <c r="PGJ28" s="59">
        <f t="shared" si="678"/>
        <v>0</v>
      </c>
      <c r="PGK28" s="1"/>
      <c r="PGL28" s="89">
        <v>5</v>
      </c>
      <c r="PGM28" s="93" t="s">
        <v>65</v>
      </c>
      <c r="PGN28" s="58" t="s">
        <v>58</v>
      </c>
      <c r="PGO28" s="91" t="s">
        <v>32</v>
      </c>
      <c r="PGP28" s="92">
        <v>1</v>
      </c>
      <c r="PGQ28" s="87">
        <v>0</v>
      </c>
      <c r="PGR28" s="59">
        <f t="shared" si="679"/>
        <v>0</v>
      </c>
      <c r="PGS28" s="1"/>
      <c r="PGT28" s="89">
        <v>5</v>
      </c>
      <c r="PGU28" s="93" t="s">
        <v>65</v>
      </c>
      <c r="PGV28" s="58" t="s">
        <v>58</v>
      </c>
      <c r="PGW28" s="91" t="s">
        <v>32</v>
      </c>
      <c r="PGX28" s="92">
        <v>1</v>
      </c>
      <c r="PGY28" s="87">
        <v>0</v>
      </c>
      <c r="PGZ28" s="59">
        <f t="shared" si="679"/>
        <v>0</v>
      </c>
      <c r="PHA28" s="1"/>
      <c r="PHB28" s="89">
        <v>5</v>
      </c>
      <c r="PHC28" s="93" t="s">
        <v>65</v>
      </c>
      <c r="PHD28" s="58" t="s">
        <v>58</v>
      </c>
      <c r="PHE28" s="91" t="s">
        <v>32</v>
      </c>
      <c r="PHF28" s="92">
        <v>1</v>
      </c>
      <c r="PHG28" s="87">
        <v>0</v>
      </c>
      <c r="PHH28" s="59">
        <f t="shared" si="680"/>
        <v>0</v>
      </c>
      <c r="PHI28" s="1"/>
      <c r="PHJ28" s="89">
        <v>5</v>
      </c>
      <c r="PHK28" s="93" t="s">
        <v>65</v>
      </c>
      <c r="PHL28" s="58" t="s">
        <v>58</v>
      </c>
      <c r="PHM28" s="91" t="s">
        <v>32</v>
      </c>
      <c r="PHN28" s="92">
        <v>1</v>
      </c>
      <c r="PHO28" s="87">
        <v>0</v>
      </c>
      <c r="PHP28" s="59">
        <f t="shared" si="680"/>
        <v>0</v>
      </c>
      <c r="PHQ28" s="1"/>
      <c r="PHR28" s="89">
        <v>5</v>
      </c>
      <c r="PHS28" s="93" t="s">
        <v>65</v>
      </c>
      <c r="PHT28" s="58" t="s">
        <v>58</v>
      </c>
      <c r="PHU28" s="91" t="s">
        <v>32</v>
      </c>
      <c r="PHV28" s="92">
        <v>1</v>
      </c>
      <c r="PHW28" s="87">
        <v>0</v>
      </c>
      <c r="PHX28" s="59">
        <f t="shared" si="681"/>
        <v>0</v>
      </c>
      <c r="PHY28" s="1"/>
      <c r="PHZ28" s="89">
        <v>5</v>
      </c>
      <c r="PIA28" s="93" t="s">
        <v>65</v>
      </c>
      <c r="PIB28" s="58" t="s">
        <v>58</v>
      </c>
      <c r="PIC28" s="91" t="s">
        <v>32</v>
      </c>
      <c r="PID28" s="92">
        <v>1</v>
      </c>
      <c r="PIE28" s="87">
        <v>0</v>
      </c>
      <c r="PIF28" s="59">
        <f t="shared" si="681"/>
        <v>0</v>
      </c>
      <c r="PIG28" s="1"/>
      <c r="PIH28" s="89">
        <v>5</v>
      </c>
      <c r="PII28" s="93" t="s">
        <v>65</v>
      </c>
      <c r="PIJ28" s="58" t="s">
        <v>58</v>
      </c>
      <c r="PIK28" s="91" t="s">
        <v>32</v>
      </c>
      <c r="PIL28" s="92">
        <v>1</v>
      </c>
      <c r="PIM28" s="87">
        <v>0</v>
      </c>
      <c r="PIN28" s="59">
        <f t="shared" si="682"/>
        <v>0</v>
      </c>
      <c r="PIO28" s="1"/>
      <c r="PIP28" s="89">
        <v>5</v>
      </c>
      <c r="PIQ28" s="93" t="s">
        <v>65</v>
      </c>
      <c r="PIR28" s="58" t="s">
        <v>58</v>
      </c>
      <c r="PIS28" s="91" t="s">
        <v>32</v>
      </c>
      <c r="PIT28" s="92">
        <v>1</v>
      </c>
      <c r="PIU28" s="87">
        <v>0</v>
      </c>
      <c r="PIV28" s="59">
        <f t="shared" si="682"/>
        <v>0</v>
      </c>
      <c r="PIW28" s="1"/>
      <c r="PIX28" s="89">
        <v>5</v>
      </c>
      <c r="PIY28" s="93" t="s">
        <v>65</v>
      </c>
      <c r="PIZ28" s="58" t="s">
        <v>58</v>
      </c>
      <c r="PJA28" s="91" t="s">
        <v>32</v>
      </c>
      <c r="PJB28" s="92">
        <v>1</v>
      </c>
      <c r="PJC28" s="87">
        <v>0</v>
      </c>
      <c r="PJD28" s="59">
        <f t="shared" si="683"/>
        <v>0</v>
      </c>
      <c r="PJE28" s="1"/>
      <c r="PJF28" s="89">
        <v>5</v>
      </c>
      <c r="PJG28" s="93" t="s">
        <v>65</v>
      </c>
      <c r="PJH28" s="58" t="s">
        <v>58</v>
      </c>
      <c r="PJI28" s="91" t="s">
        <v>32</v>
      </c>
      <c r="PJJ28" s="92">
        <v>1</v>
      </c>
      <c r="PJK28" s="87">
        <v>0</v>
      </c>
      <c r="PJL28" s="59">
        <f t="shared" si="683"/>
        <v>0</v>
      </c>
      <c r="PJM28" s="1"/>
      <c r="PJN28" s="89">
        <v>5</v>
      </c>
      <c r="PJO28" s="93" t="s">
        <v>65</v>
      </c>
      <c r="PJP28" s="58" t="s">
        <v>58</v>
      </c>
      <c r="PJQ28" s="91" t="s">
        <v>32</v>
      </c>
      <c r="PJR28" s="92">
        <v>1</v>
      </c>
      <c r="PJS28" s="87">
        <v>0</v>
      </c>
      <c r="PJT28" s="59">
        <f t="shared" si="684"/>
        <v>0</v>
      </c>
      <c r="PJU28" s="1"/>
      <c r="PJV28" s="89">
        <v>5</v>
      </c>
      <c r="PJW28" s="93" t="s">
        <v>65</v>
      </c>
      <c r="PJX28" s="58" t="s">
        <v>58</v>
      </c>
      <c r="PJY28" s="91" t="s">
        <v>32</v>
      </c>
      <c r="PJZ28" s="92">
        <v>1</v>
      </c>
      <c r="PKA28" s="87">
        <v>0</v>
      </c>
      <c r="PKB28" s="59">
        <f t="shared" si="684"/>
        <v>0</v>
      </c>
      <c r="PKC28" s="1"/>
      <c r="PKD28" s="89">
        <v>5</v>
      </c>
      <c r="PKE28" s="93" t="s">
        <v>65</v>
      </c>
      <c r="PKF28" s="58" t="s">
        <v>58</v>
      </c>
      <c r="PKG28" s="91" t="s">
        <v>32</v>
      </c>
      <c r="PKH28" s="92">
        <v>1</v>
      </c>
      <c r="PKI28" s="87">
        <v>0</v>
      </c>
      <c r="PKJ28" s="59">
        <f t="shared" si="685"/>
        <v>0</v>
      </c>
      <c r="PKK28" s="1"/>
      <c r="PKL28" s="89">
        <v>5</v>
      </c>
      <c r="PKM28" s="93" t="s">
        <v>65</v>
      </c>
      <c r="PKN28" s="58" t="s">
        <v>58</v>
      </c>
      <c r="PKO28" s="91" t="s">
        <v>32</v>
      </c>
      <c r="PKP28" s="92">
        <v>1</v>
      </c>
      <c r="PKQ28" s="87">
        <v>0</v>
      </c>
      <c r="PKR28" s="59">
        <f t="shared" si="685"/>
        <v>0</v>
      </c>
      <c r="PKS28" s="1"/>
      <c r="PKT28" s="89">
        <v>5</v>
      </c>
      <c r="PKU28" s="93" t="s">
        <v>65</v>
      </c>
      <c r="PKV28" s="58" t="s">
        <v>58</v>
      </c>
      <c r="PKW28" s="91" t="s">
        <v>32</v>
      </c>
      <c r="PKX28" s="92">
        <v>1</v>
      </c>
      <c r="PKY28" s="87">
        <v>0</v>
      </c>
      <c r="PKZ28" s="59">
        <f t="shared" si="686"/>
        <v>0</v>
      </c>
      <c r="PLA28" s="1"/>
      <c r="PLB28" s="89">
        <v>5</v>
      </c>
      <c r="PLC28" s="93" t="s">
        <v>65</v>
      </c>
      <c r="PLD28" s="58" t="s">
        <v>58</v>
      </c>
      <c r="PLE28" s="91" t="s">
        <v>32</v>
      </c>
      <c r="PLF28" s="92">
        <v>1</v>
      </c>
      <c r="PLG28" s="87">
        <v>0</v>
      </c>
      <c r="PLH28" s="59">
        <f t="shared" si="686"/>
        <v>0</v>
      </c>
      <c r="PLI28" s="1"/>
      <c r="PLJ28" s="89">
        <v>5</v>
      </c>
      <c r="PLK28" s="93" t="s">
        <v>65</v>
      </c>
      <c r="PLL28" s="58" t="s">
        <v>58</v>
      </c>
      <c r="PLM28" s="91" t="s">
        <v>32</v>
      </c>
      <c r="PLN28" s="92">
        <v>1</v>
      </c>
      <c r="PLO28" s="87">
        <v>0</v>
      </c>
      <c r="PLP28" s="59">
        <f t="shared" si="687"/>
        <v>0</v>
      </c>
      <c r="PLQ28" s="1"/>
      <c r="PLR28" s="89">
        <v>5</v>
      </c>
      <c r="PLS28" s="93" t="s">
        <v>65</v>
      </c>
      <c r="PLT28" s="58" t="s">
        <v>58</v>
      </c>
      <c r="PLU28" s="91" t="s">
        <v>32</v>
      </c>
      <c r="PLV28" s="92">
        <v>1</v>
      </c>
      <c r="PLW28" s="87">
        <v>0</v>
      </c>
      <c r="PLX28" s="59">
        <f t="shared" si="687"/>
        <v>0</v>
      </c>
      <c r="PLY28" s="1"/>
      <c r="PLZ28" s="89">
        <v>5</v>
      </c>
      <c r="PMA28" s="93" t="s">
        <v>65</v>
      </c>
      <c r="PMB28" s="58" t="s">
        <v>58</v>
      </c>
      <c r="PMC28" s="91" t="s">
        <v>32</v>
      </c>
      <c r="PMD28" s="92">
        <v>1</v>
      </c>
      <c r="PME28" s="87">
        <v>0</v>
      </c>
      <c r="PMF28" s="59">
        <f t="shared" si="688"/>
        <v>0</v>
      </c>
      <c r="PMG28" s="1"/>
      <c r="PMH28" s="89">
        <v>5</v>
      </c>
      <c r="PMI28" s="93" t="s">
        <v>65</v>
      </c>
      <c r="PMJ28" s="58" t="s">
        <v>58</v>
      </c>
      <c r="PMK28" s="91" t="s">
        <v>32</v>
      </c>
      <c r="PML28" s="92">
        <v>1</v>
      </c>
      <c r="PMM28" s="87">
        <v>0</v>
      </c>
      <c r="PMN28" s="59">
        <f t="shared" si="688"/>
        <v>0</v>
      </c>
      <c r="PMO28" s="1"/>
      <c r="PMP28" s="89">
        <v>5</v>
      </c>
      <c r="PMQ28" s="93" t="s">
        <v>65</v>
      </c>
      <c r="PMR28" s="58" t="s">
        <v>58</v>
      </c>
      <c r="PMS28" s="91" t="s">
        <v>32</v>
      </c>
      <c r="PMT28" s="92">
        <v>1</v>
      </c>
      <c r="PMU28" s="87">
        <v>0</v>
      </c>
      <c r="PMV28" s="59">
        <f t="shared" si="689"/>
        <v>0</v>
      </c>
      <c r="PMW28" s="1"/>
      <c r="PMX28" s="89">
        <v>5</v>
      </c>
      <c r="PMY28" s="93" t="s">
        <v>65</v>
      </c>
      <c r="PMZ28" s="58" t="s">
        <v>58</v>
      </c>
      <c r="PNA28" s="91" t="s">
        <v>32</v>
      </c>
      <c r="PNB28" s="92">
        <v>1</v>
      </c>
      <c r="PNC28" s="87">
        <v>0</v>
      </c>
      <c r="PND28" s="59">
        <f t="shared" si="689"/>
        <v>0</v>
      </c>
      <c r="PNE28" s="1"/>
      <c r="PNF28" s="89">
        <v>5</v>
      </c>
      <c r="PNG28" s="93" t="s">
        <v>65</v>
      </c>
      <c r="PNH28" s="58" t="s">
        <v>58</v>
      </c>
      <c r="PNI28" s="91" t="s">
        <v>32</v>
      </c>
      <c r="PNJ28" s="92">
        <v>1</v>
      </c>
      <c r="PNK28" s="87">
        <v>0</v>
      </c>
      <c r="PNL28" s="59">
        <f t="shared" si="690"/>
        <v>0</v>
      </c>
      <c r="PNM28" s="1"/>
      <c r="PNN28" s="89">
        <v>5</v>
      </c>
      <c r="PNO28" s="93" t="s">
        <v>65</v>
      </c>
      <c r="PNP28" s="58" t="s">
        <v>58</v>
      </c>
      <c r="PNQ28" s="91" t="s">
        <v>32</v>
      </c>
      <c r="PNR28" s="92">
        <v>1</v>
      </c>
      <c r="PNS28" s="87">
        <v>0</v>
      </c>
      <c r="PNT28" s="59">
        <f t="shared" si="690"/>
        <v>0</v>
      </c>
      <c r="PNU28" s="1"/>
      <c r="PNV28" s="89">
        <v>5</v>
      </c>
      <c r="PNW28" s="93" t="s">
        <v>65</v>
      </c>
      <c r="PNX28" s="58" t="s">
        <v>58</v>
      </c>
      <c r="PNY28" s="91" t="s">
        <v>32</v>
      </c>
      <c r="PNZ28" s="92">
        <v>1</v>
      </c>
      <c r="POA28" s="87">
        <v>0</v>
      </c>
      <c r="POB28" s="59">
        <f t="shared" si="691"/>
        <v>0</v>
      </c>
      <c r="POC28" s="1"/>
      <c r="POD28" s="89">
        <v>5</v>
      </c>
      <c r="POE28" s="93" t="s">
        <v>65</v>
      </c>
      <c r="POF28" s="58" t="s">
        <v>58</v>
      </c>
      <c r="POG28" s="91" t="s">
        <v>32</v>
      </c>
      <c r="POH28" s="92">
        <v>1</v>
      </c>
      <c r="POI28" s="87">
        <v>0</v>
      </c>
      <c r="POJ28" s="59">
        <f t="shared" si="691"/>
        <v>0</v>
      </c>
      <c r="POK28" s="1"/>
      <c r="POL28" s="89">
        <v>5</v>
      </c>
      <c r="POM28" s="93" t="s">
        <v>65</v>
      </c>
      <c r="PON28" s="58" t="s">
        <v>58</v>
      </c>
      <c r="POO28" s="91" t="s">
        <v>32</v>
      </c>
      <c r="POP28" s="92">
        <v>1</v>
      </c>
      <c r="POQ28" s="87">
        <v>0</v>
      </c>
      <c r="POR28" s="59">
        <f t="shared" si="692"/>
        <v>0</v>
      </c>
      <c r="POS28" s="1"/>
      <c r="POT28" s="89">
        <v>5</v>
      </c>
      <c r="POU28" s="93" t="s">
        <v>65</v>
      </c>
      <c r="POV28" s="58" t="s">
        <v>58</v>
      </c>
      <c r="POW28" s="91" t="s">
        <v>32</v>
      </c>
      <c r="POX28" s="92">
        <v>1</v>
      </c>
      <c r="POY28" s="87">
        <v>0</v>
      </c>
      <c r="POZ28" s="59">
        <f t="shared" si="692"/>
        <v>0</v>
      </c>
      <c r="PPA28" s="1"/>
      <c r="PPB28" s="89">
        <v>5</v>
      </c>
      <c r="PPC28" s="93" t="s">
        <v>65</v>
      </c>
      <c r="PPD28" s="58" t="s">
        <v>58</v>
      </c>
      <c r="PPE28" s="91" t="s">
        <v>32</v>
      </c>
      <c r="PPF28" s="92">
        <v>1</v>
      </c>
      <c r="PPG28" s="87">
        <v>0</v>
      </c>
      <c r="PPH28" s="59">
        <f t="shared" si="693"/>
        <v>0</v>
      </c>
      <c r="PPI28" s="1"/>
      <c r="PPJ28" s="89">
        <v>5</v>
      </c>
      <c r="PPK28" s="93" t="s">
        <v>65</v>
      </c>
      <c r="PPL28" s="58" t="s">
        <v>58</v>
      </c>
      <c r="PPM28" s="91" t="s">
        <v>32</v>
      </c>
      <c r="PPN28" s="92">
        <v>1</v>
      </c>
      <c r="PPO28" s="87">
        <v>0</v>
      </c>
      <c r="PPP28" s="59">
        <f t="shared" si="693"/>
        <v>0</v>
      </c>
      <c r="PPQ28" s="1"/>
      <c r="PPR28" s="89">
        <v>5</v>
      </c>
      <c r="PPS28" s="93" t="s">
        <v>65</v>
      </c>
      <c r="PPT28" s="58" t="s">
        <v>58</v>
      </c>
      <c r="PPU28" s="91" t="s">
        <v>32</v>
      </c>
      <c r="PPV28" s="92">
        <v>1</v>
      </c>
      <c r="PPW28" s="87">
        <v>0</v>
      </c>
      <c r="PPX28" s="59">
        <f t="shared" si="694"/>
        <v>0</v>
      </c>
      <c r="PPY28" s="1"/>
      <c r="PPZ28" s="89">
        <v>5</v>
      </c>
      <c r="PQA28" s="93" t="s">
        <v>65</v>
      </c>
      <c r="PQB28" s="58" t="s">
        <v>58</v>
      </c>
      <c r="PQC28" s="91" t="s">
        <v>32</v>
      </c>
      <c r="PQD28" s="92">
        <v>1</v>
      </c>
      <c r="PQE28" s="87">
        <v>0</v>
      </c>
      <c r="PQF28" s="59">
        <f t="shared" si="694"/>
        <v>0</v>
      </c>
      <c r="PQG28" s="1"/>
      <c r="PQH28" s="89">
        <v>5</v>
      </c>
      <c r="PQI28" s="93" t="s">
        <v>65</v>
      </c>
      <c r="PQJ28" s="58" t="s">
        <v>58</v>
      </c>
      <c r="PQK28" s="91" t="s">
        <v>32</v>
      </c>
      <c r="PQL28" s="92">
        <v>1</v>
      </c>
      <c r="PQM28" s="87">
        <v>0</v>
      </c>
      <c r="PQN28" s="59">
        <f t="shared" si="695"/>
        <v>0</v>
      </c>
      <c r="PQO28" s="1"/>
      <c r="PQP28" s="89">
        <v>5</v>
      </c>
      <c r="PQQ28" s="93" t="s">
        <v>65</v>
      </c>
      <c r="PQR28" s="58" t="s">
        <v>58</v>
      </c>
      <c r="PQS28" s="91" t="s">
        <v>32</v>
      </c>
      <c r="PQT28" s="92">
        <v>1</v>
      </c>
      <c r="PQU28" s="87">
        <v>0</v>
      </c>
      <c r="PQV28" s="59">
        <f t="shared" si="695"/>
        <v>0</v>
      </c>
      <c r="PQW28" s="1"/>
      <c r="PQX28" s="89">
        <v>5</v>
      </c>
      <c r="PQY28" s="93" t="s">
        <v>65</v>
      </c>
      <c r="PQZ28" s="58" t="s">
        <v>58</v>
      </c>
      <c r="PRA28" s="91" t="s">
        <v>32</v>
      </c>
      <c r="PRB28" s="92">
        <v>1</v>
      </c>
      <c r="PRC28" s="87">
        <v>0</v>
      </c>
      <c r="PRD28" s="59">
        <f t="shared" si="696"/>
        <v>0</v>
      </c>
      <c r="PRE28" s="1"/>
      <c r="PRF28" s="89">
        <v>5</v>
      </c>
      <c r="PRG28" s="93" t="s">
        <v>65</v>
      </c>
      <c r="PRH28" s="58" t="s">
        <v>58</v>
      </c>
      <c r="PRI28" s="91" t="s">
        <v>32</v>
      </c>
      <c r="PRJ28" s="92">
        <v>1</v>
      </c>
      <c r="PRK28" s="87">
        <v>0</v>
      </c>
      <c r="PRL28" s="59">
        <f t="shared" si="696"/>
        <v>0</v>
      </c>
      <c r="PRM28" s="1"/>
      <c r="PRN28" s="89">
        <v>5</v>
      </c>
      <c r="PRO28" s="93" t="s">
        <v>65</v>
      </c>
      <c r="PRP28" s="58" t="s">
        <v>58</v>
      </c>
      <c r="PRQ28" s="91" t="s">
        <v>32</v>
      </c>
      <c r="PRR28" s="92">
        <v>1</v>
      </c>
      <c r="PRS28" s="87">
        <v>0</v>
      </c>
      <c r="PRT28" s="59">
        <f t="shared" si="697"/>
        <v>0</v>
      </c>
      <c r="PRU28" s="1"/>
      <c r="PRV28" s="89">
        <v>5</v>
      </c>
      <c r="PRW28" s="93" t="s">
        <v>65</v>
      </c>
      <c r="PRX28" s="58" t="s">
        <v>58</v>
      </c>
      <c r="PRY28" s="91" t="s">
        <v>32</v>
      </c>
      <c r="PRZ28" s="92">
        <v>1</v>
      </c>
      <c r="PSA28" s="87">
        <v>0</v>
      </c>
      <c r="PSB28" s="59">
        <f t="shared" si="697"/>
        <v>0</v>
      </c>
      <c r="PSC28" s="1"/>
      <c r="PSD28" s="89">
        <v>5</v>
      </c>
      <c r="PSE28" s="93" t="s">
        <v>65</v>
      </c>
      <c r="PSF28" s="58" t="s">
        <v>58</v>
      </c>
      <c r="PSG28" s="91" t="s">
        <v>32</v>
      </c>
      <c r="PSH28" s="92">
        <v>1</v>
      </c>
      <c r="PSI28" s="87">
        <v>0</v>
      </c>
      <c r="PSJ28" s="59">
        <f t="shared" si="698"/>
        <v>0</v>
      </c>
      <c r="PSK28" s="1"/>
      <c r="PSL28" s="89">
        <v>5</v>
      </c>
      <c r="PSM28" s="93" t="s">
        <v>65</v>
      </c>
      <c r="PSN28" s="58" t="s">
        <v>58</v>
      </c>
      <c r="PSO28" s="91" t="s">
        <v>32</v>
      </c>
      <c r="PSP28" s="92">
        <v>1</v>
      </c>
      <c r="PSQ28" s="87">
        <v>0</v>
      </c>
      <c r="PSR28" s="59">
        <f t="shared" si="698"/>
        <v>0</v>
      </c>
      <c r="PSS28" s="1"/>
      <c r="PST28" s="89">
        <v>5</v>
      </c>
      <c r="PSU28" s="93" t="s">
        <v>65</v>
      </c>
      <c r="PSV28" s="58" t="s">
        <v>58</v>
      </c>
      <c r="PSW28" s="91" t="s">
        <v>32</v>
      </c>
      <c r="PSX28" s="92">
        <v>1</v>
      </c>
      <c r="PSY28" s="87">
        <v>0</v>
      </c>
      <c r="PSZ28" s="59">
        <f t="shared" si="699"/>
        <v>0</v>
      </c>
      <c r="PTA28" s="1"/>
      <c r="PTB28" s="89">
        <v>5</v>
      </c>
      <c r="PTC28" s="93" t="s">
        <v>65</v>
      </c>
      <c r="PTD28" s="58" t="s">
        <v>58</v>
      </c>
      <c r="PTE28" s="91" t="s">
        <v>32</v>
      </c>
      <c r="PTF28" s="92">
        <v>1</v>
      </c>
      <c r="PTG28" s="87">
        <v>0</v>
      </c>
      <c r="PTH28" s="59">
        <f t="shared" si="699"/>
        <v>0</v>
      </c>
      <c r="PTI28" s="1"/>
      <c r="PTJ28" s="89">
        <v>5</v>
      </c>
      <c r="PTK28" s="93" t="s">
        <v>65</v>
      </c>
      <c r="PTL28" s="58" t="s">
        <v>58</v>
      </c>
      <c r="PTM28" s="91" t="s">
        <v>32</v>
      </c>
      <c r="PTN28" s="92">
        <v>1</v>
      </c>
      <c r="PTO28" s="87">
        <v>0</v>
      </c>
      <c r="PTP28" s="59">
        <f t="shared" si="700"/>
        <v>0</v>
      </c>
      <c r="PTQ28" s="1"/>
      <c r="PTR28" s="89">
        <v>5</v>
      </c>
      <c r="PTS28" s="93" t="s">
        <v>65</v>
      </c>
      <c r="PTT28" s="58" t="s">
        <v>58</v>
      </c>
      <c r="PTU28" s="91" t="s">
        <v>32</v>
      </c>
      <c r="PTV28" s="92">
        <v>1</v>
      </c>
      <c r="PTW28" s="87">
        <v>0</v>
      </c>
      <c r="PTX28" s="59">
        <f t="shared" si="700"/>
        <v>0</v>
      </c>
      <c r="PTY28" s="1"/>
      <c r="PTZ28" s="89">
        <v>5</v>
      </c>
      <c r="PUA28" s="93" t="s">
        <v>65</v>
      </c>
      <c r="PUB28" s="58" t="s">
        <v>58</v>
      </c>
      <c r="PUC28" s="91" t="s">
        <v>32</v>
      </c>
      <c r="PUD28" s="92">
        <v>1</v>
      </c>
      <c r="PUE28" s="87">
        <v>0</v>
      </c>
      <c r="PUF28" s="59">
        <f t="shared" si="701"/>
        <v>0</v>
      </c>
      <c r="PUG28" s="1"/>
      <c r="PUH28" s="89">
        <v>5</v>
      </c>
      <c r="PUI28" s="93" t="s">
        <v>65</v>
      </c>
      <c r="PUJ28" s="58" t="s">
        <v>58</v>
      </c>
      <c r="PUK28" s="91" t="s">
        <v>32</v>
      </c>
      <c r="PUL28" s="92">
        <v>1</v>
      </c>
      <c r="PUM28" s="87">
        <v>0</v>
      </c>
      <c r="PUN28" s="59">
        <f t="shared" si="701"/>
        <v>0</v>
      </c>
      <c r="PUO28" s="1"/>
      <c r="PUP28" s="89">
        <v>5</v>
      </c>
      <c r="PUQ28" s="93" t="s">
        <v>65</v>
      </c>
      <c r="PUR28" s="58" t="s">
        <v>58</v>
      </c>
      <c r="PUS28" s="91" t="s">
        <v>32</v>
      </c>
      <c r="PUT28" s="92">
        <v>1</v>
      </c>
      <c r="PUU28" s="87">
        <v>0</v>
      </c>
      <c r="PUV28" s="59">
        <f t="shared" si="702"/>
        <v>0</v>
      </c>
      <c r="PUW28" s="1"/>
      <c r="PUX28" s="89">
        <v>5</v>
      </c>
      <c r="PUY28" s="93" t="s">
        <v>65</v>
      </c>
      <c r="PUZ28" s="58" t="s">
        <v>58</v>
      </c>
      <c r="PVA28" s="91" t="s">
        <v>32</v>
      </c>
      <c r="PVB28" s="92">
        <v>1</v>
      </c>
      <c r="PVC28" s="87">
        <v>0</v>
      </c>
      <c r="PVD28" s="59">
        <f t="shared" si="702"/>
        <v>0</v>
      </c>
      <c r="PVE28" s="1"/>
      <c r="PVF28" s="89">
        <v>5</v>
      </c>
      <c r="PVG28" s="93" t="s">
        <v>65</v>
      </c>
      <c r="PVH28" s="58" t="s">
        <v>58</v>
      </c>
      <c r="PVI28" s="91" t="s">
        <v>32</v>
      </c>
      <c r="PVJ28" s="92">
        <v>1</v>
      </c>
      <c r="PVK28" s="87">
        <v>0</v>
      </c>
      <c r="PVL28" s="59">
        <f t="shared" si="703"/>
        <v>0</v>
      </c>
      <c r="PVM28" s="1"/>
      <c r="PVN28" s="89">
        <v>5</v>
      </c>
      <c r="PVO28" s="93" t="s">
        <v>65</v>
      </c>
      <c r="PVP28" s="58" t="s">
        <v>58</v>
      </c>
      <c r="PVQ28" s="91" t="s">
        <v>32</v>
      </c>
      <c r="PVR28" s="92">
        <v>1</v>
      </c>
      <c r="PVS28" s="87">
        <v>0</v>
      </c>
      <c r="PVT28" s="59">
        <f t="shared" si="703"/>
        <v>0</v>
      </c>
      <c r="PVU28" s="1"/>
      <c r="PVV28" s="89">
        <v>5</v>
      </c>
      <c r="PVW28" s="93" t="s">
        <v>65</v>
      </c>
      <c r="PVX28" s="58" t="s">
        <v>58</v>
      </c>
      <c r="PVY28" s="91" t="s">
        <v>32</v>
      </c>
      <c r="PVZ28" s="92">
        <v>1</v>
      </c>
      <c r="PWA28" s="87">
        <v>0</v>
      </c>
      <c r="PWB28" s="59">
        <f t="shared" si="704"/>
        <v>0</v>
      </c>
      <c r="PWC28" s="1"/>
      <c r="PWD28" s="89">
        <v>5</v>
      </c>
      <c r="PWE28" s="93" t="s">
        <v>65</v>
      </c>
      <c r="PWF28" s="58" t="s">
        <v>58</v>
      </c>
      <c r="PWG28" s="91" t="s">
        <v>32</v>
      </c>
      <c r="PWH28" s="92">
        <v>1</v>
      </c>
      <c r="PWI28" s="87">
        <v>0</v>
      </c>
      <c r="PWJ28" s="59">
        <f t="shared" si="704"/>
        <v>0</v>
      </c>
      <c r="PWK28" s="1"/>
      <c r="PWL28" s="89">
        <v>5</v>
      </c>
      <c r="PWM28" s="93" t="s">
        <v>65</v>
      </c>
      <c r="PWN28" s="58" t="s">
        <v>58</v>
      </c>
      <c r="PWO28" s="91" t="s">
        <v>32</v>
      </c>
      <c r="PWP28" s="92">
        <v>1</v>
      </c>
      <c r="PWQ28" s="87">
        <v>0</v>
      </c>
      <c r="PWR28" s="59">
        <f t="shared" si="705"/>
        <v>0</v>
      </c>
      <c r="PWS28" s="1"/>
      <c r="PWT28" s="89">
        <v>5</v>
      </c>
      <c r="PWU28" s="93" t="s">
        <v>65</v>
      </c>
      <c r="PWV28" s="58" t="s">
        <v>58</v>
      </c>
      <c r="PWW28" s="91" t="s">
        <v>32</v>
      </c>
      <c r="PWX28" s="92">
        <v>1</v>
      </c>
      <c r="PWY28" s="87">
        <v>0</v>
      </c>
      <c r="PWZ28" s="59">
        <f t="shared" si="705"/>
        <v>0</v>
      </c>
      <c r="PXA28" s="1"/>
      <c r="PXB28" s="89">
        <v>5</v>
      </c>
      <c r="PXC28" s="93" t="s">
        <v>65</v>
      </c>
      <c r="PXD28" s="58" t="s">
        <v>58</v>
      </c>
      <c r="PXE28" s="91" t="s">
        <v>32</v>
      </c>
      <c r="PXF28" s="92">
        <v>1</v>
      </c>
      <c r="PXG28" s="87">
        <v>0</v>
      </c>
      <c r="PXH28" s="59">
        <f t="shared" si="706"/>
        <v>0</v>
      </c>
      <c r="PXI28" s="1"/>
      <c r="PXJ28" s="89">
        <v>5</v>
      </c>
      <c r="PXK28" s="93" t="s">
        <v>65</v>
      </c>
      <c r="PXL28" s="58" t="s">
        <v>58</v>
      </c>
      <c r="PXM28" s="91" t="s">
        <v>32</v>
      </c>
      <c r="PXN28" s="92">
        <v>1</v>
      </c>
      <c r="PXO28" s="87">
        <v>0</v>
      </c>
      <c r="PXP28" s="59">
        <f t="shared" si="706"/>
        <v>0</v>
      </c>
      <c r="PXQ28" s="1"/>
      <c r="PXR28" s="89">
        <v>5</v>
      </c>
      <c r="PXS28" s="93" t="s">
        <v>65</v>
      </c>
      <c r="PXT28" s="58" t="s">
        <v>58</v>
      </c>
      <c r="PXU28" s="91" t="s">
        <v>32</v>
      </c>
      <c r="PXV28" s="92">
        <v>1</v>
      </c>
      <c r="PXW28" s="87">
        <v>0</v>
      </c>
      <c r="PXX28" s="59">
        <f t="shared" si="707"/>
        <v>0</v>
      </c>
      <c r="PXY28" s="1"/>
      <c r="PXZ28" s="89">
        <v>5</v>
      </c>
      <c r="PYA28" s="93" t="s">
        <v>65</v>
      </c>
      <c r="PYB28" s="58" t="s">
        <v>58</v>
      </c>
      <c r="PYC28" s="91" t="s">
        <v>32</v>
      </c>
      <c r="PYD28" s="92">
        <v>1</v>
      </c>
      <c r="PYE28" s="87">
        <v>0</v>
      </c>
      <c r="PYF28" s="59">
        <f t="shared" si="707"/>
        <v>0</v>
      </c>
      <c r="PYG28" s="1"/>
      <c r="PYH28" s="89">
        <v>5</v>
      </c>
      <c r="PYI28" s="93" t="s">
        <v>65</v>
      </c>
      <c r="PYJ28" s="58" t="s">
        <v>58</v>
      </c>
      <c r="PYK28" s="91" t="s">
        <v>32</v>
      </c>
      <c r="PYL28" s="92">
        <v>1</v>
      </c>
      <c r="PYM28" s="87">
        <v>0</v>
      </c>
      <c r="PYN28" s="59">
        <f t="shared" si="708"/>
        <v>0</v>
      </c>
      <c r="PYO28" s="1"/>
      <c r="PYP28" s="89">
        <v>5</v>
      </c>
      <c r="PYQ28" s="93" t="s">
        <v>65</v>
      </c>
      <c r="PYR28" s="58" t="s">
        <v>58</v>
      </c>
      <c r="PYS28" s="91" t="s">
        <v>32</v>
      </c>
      <c r="PYT28" s="92">
        <v>1</v>
      </c>
      <c r="PYU28" s="87">
        <v>0</v>
      </c>
      <c r="PYV28" s="59">
        <f t="shared" si="708"/>
        <v>0</v>
      </c>
      <c r="PYW28" s="1"/>
      <c r="PYX28" s="89">
        <v>5</v>
      </c>
      <c r="PYY28" s="93" t="s">
        <v>65</v>
      </c>
      <c r="PYZ28" s="58" t="s">
        <v>58</v>
      </c>
      <c r="PZA28" s="91" t="s">
        <v>32</v>
      </c>
      <c r="PZB28" s="92">
        <v>1</v>
      </c>
      <c r="PZC28" s="87">
        <v>0</v>
      </c>
      <c r="PZD28" s="59">
        <f t="shared" si="709"/>
        <v>0</v>
      </c>
      <c r="PZE28" s="1"/>
      <c r="PZF28" s="89">
        <v>5</v>
      </c>
      <c r="PZG28" s="93" t="s">
        <v>65</v>
      </c>
      <c r="PZH28" s="58" t="s">
        <v>58</v>
      </c>
      <c r="PZI28" s="91" t="s">
        <v>32</v>
      </c>
      <c r="PZJ28" s="92">
        <v>1</v>
      </c>
      <c r="PZK28" s="87">
        <v>0</v>
      </c>
      <c r="PZL28" s="59">
        <f t="shared" si="709"/>
        <v>0</v>
      </c>
      <c r="PZM28" s="1"/>
      <c r="PZN28" s="89">
        <v>5</v>
      </c>
      <c r="PZO28" s="93" t="s">
        <v>65</v>
      </c>
      <c r="PZP28" s="58" t="s">
        <v>58</v>
      </c>
      <c r="PZQ28" s="91" t="s">
        <v>32</v>
      </c>
      <c r="PZR28" s="92">
        <v>1</v>
      </c>
      <c r="PZS28" s="87">
        <v>0</v>
      </c>
      <c r="PZT28" s="59">
        <f t="shared" si="710"/>
        <v>0</v>
      </c>
      <c r="PZU28" s="1"/>
      <c r="PZV28" s="89">
        <v>5</v>
      </c>
      <c r="PZW28" s="93" t="s">
        <v>65</v>
      </c>
      <c r="PZX28" s="58" t="s">
        <v>58</v>
      </c>
      <c r="PZY28" s="91" t="s">
        <v>32</v>
      </c>
      <c r="PZZ28" s="92">
        <v>1</v>
      </c>
      <c r="QAA28" s="87">
        <v>0</v>
      </c>
      <c r="QAB28" s="59">
        <f t="shared" si="710"/>
        <v>0</v>
      </c>
      <c r="QAC28" s="1"/>
      <c r="QAD28" s="89">
        <v>5</v>
      </c>
      <c r="QAE28" s="93" t="s">
        <v>65</v>
      </c>
      <c r="QAF28" s="58" t="s">
        <v>58</v>
      </c>
      <c r="QAG28" s="91" t="s">
        <v>32</v>
      </c>
      <c r="QAH28" s="92">
        <v>1</v>
      </c>
      <c r="QAI28" s="87">
        <v>0</v>
      </c>
      <c r="QAJ28" s="59">
        <f t="shared" si="711"/>
        <v>0</v>
      </c>
      <c r="QAK28" s="1"/>
      <c r="QAL28" s="89">
        <v>5</v>
      </c>
      <c r="QAM28" s="93" t="s">
        <v>65</v>
      </c>
      <c r="QAN28" s="58" t="s">
        <v>58</v>
      </c>
      <c r="QAO28" s="91" t="s">
        <v>32</v>
      </c>
      <c r="QAP28" s="92">
        <v>1</v>
      </c>
      <c r="QAQ28" s="87">
        <v>0</v>
      </c>
      <c r="QAR28" s="59">
        <f t="shared" si="711"/>
        <v>0</v>
      </c>
      <c r="QAS28" s="1"/>
      <c r="QAT28" s="89">
        <v>5</v>
      </c>
      <c r="QAU28" s="93" t="s">
        <v>65</v>
      </c>
      <c r="QAV28" s="58" t="s">
        <v>58</v>
      </c>
      <c r="QAW28" s="91" t="s">
        <v>32</v>
      </c>
      <c r="QAX28" s="92">
        <v>1</v>
      </c>
      <c r="QAY28" s="87">
        <v>0</v>
      </c>
      <c r="QAZ28" s="59">
        <f t="shared" si="712"/>
        <v>0</v>
      </c>
      <c r="QBA28" s="1"/>
      <c r="QBB28" s="89">
        <v>5</v>
      </c>
      <c r="QBC28" s="93" t="s">
        <v>65</v>
      </c>
      <c r="QBD28" s="58" t="s">
        <v>58</v>
      </c>
      <c r="QBE28" s="91" t="s">
        <v>32</v>
      </c>
      <c r="QBF28" s="92">
        <v>1</v>
      </c>
      <c r="QBG28" s="87">
        <v>0</v>
      </c>
      <c r="QBH28" s="59">
        <f t="shared" si="712"/>
        <v>0</v>
      </c>
      <c r="QBI28" s="1"/>
      <c r="QBJ28" s="89">
        <v>5</v>
      </c>
      <c r="QBK28" s="93" t="s">
        <v>65</v>
      </c>
      <c r="QBL28" s="58" t="s">
        <v>58</v>
      </c>
      <c r="QBM28" s="91" t="s">
        <v>32</v>
      </c>
      <c r="QBN28" s="92">
        <v>1</v>
      </c>
      <c r="QBO28" s="87">
        <v>0</v>
      </c>
      <c r="QBP28" s="59">
        <f t="shared" si="713"/>
        <v>0</v>
      </c>
      <c r="QBQ28" s="1"/>
      <c r="QBR28" s="89">
        <v>5</v>
      </c>
      <c r="QBS28" s="93" t="s">
        <v>65</v>
      </c>
      <c r="QBT28" s="58" t="s">
        <v>58</v>
      </c>
      <c r="QBU28" s="91" t="s">
        <v>32</v>
      </c>
      <c r="QBV28" s="92">
        <v>1</v>
      </c>
      <c r="QBW28" s="87">
        <v>0</v>
      </c>
      <c r="QBX28" s="59">
        <f t="shared" si="713"/>
        <v>0</v>
      </c>
      <c r="QBY28" s="1"/>
      <c r="QBZ28" s="89">
        <v>5</v>
      </c>
      <c r="QCA28" s="93" t="s">
        <v>65</v>
      </c>
      <c r="QCB28" s="58" t="s">
        <v>58</v>
      </c>
      <c r="QCC28" s="91" t="s">
        <v>32</v>
      </c>
      <c r="QCD28" s="92">
        <v>1</v>
      </c>
      <c r="QCE28" s="87">
        <v>0</v>
      </c>
      <c r="QCF28" s="59">
        <f t="shared" si="714"/>
        <v>0</v>
      </c>
      <c r="QCG28" s="1"/>
      <c r="QCH28" s="89">
        <v>5</v>
      </c>
      <c r="QCI28" s="93" t="s">
        <v>65</v>
      </c>
      <c r="QCJ28" s="58" t="s">
        <v>58</v>
      </c>
      <c r="QCK28" s="91" t="s">
        <v>32</v>
      </c>
      <c r="QCL28" s="92">
        <v>1</v>
      </c>
      <c r="QCM28" s="87">
        <v>0</v>
      </c>
      <c r="QCN28" s="59">
        <f t="shared" si="714"/>
        <v>0</v>
      </c>
      <c r="QCO28" s="1"/>
      <c r="QCP28" s="89">
        <v>5</v>
      </c>
      <c r="QCQ28" s="93" t="s">
        <v>65</v>
      </c>
      <c r="QCR28" s="58" t="s">
        <v>58</v>
      </c>
      <c r="QCS28" s="91" t="s">
        <v>32</v>
      </c>
      <c r="QCT28" s="92">
        <v>1</v>
      </c>
      <c r="QCU28" s="87">
        <v>0</v>
      </c>
      <c r="QCV28" s="59">
        <f t="shared" si="715"/>
        <v>0</v>
      </c>
      <c r="QCW28" s="1"/>
      <c r="QCX28" s="89">
        <v>5</v>
      </c>
      <c r="QCY28" s="93" t="s">
        <v>65</v>
      </c>
      <c r="QCZ28" s="58" t="s">
        <v>58</v>
      </c>
      <c r="QDA28" s="91" t="s">
        <v>32</v>
      </c>
      <c r="QDB28" s="92">
        <v>1</v>
      </c>
      <c r="QDC28" s="87">
        <v>0</v>
      </c>
      <c r="QDD28" s="59">
        <f t="shared" si="715"/>
        <v>0</v>
      </c>
      <c r="QDE28" s="1"/>
      <c r="QDF28" s="89">
        <v>5</v>
      </c>
      <c r="QDG28" s="93" t="s">
        <v>65</v>
      </c>
      <c r="QDH28" s="58" t="s">
        <v>58</v>
      </c>
      <c r="QDI28" s="91" t="s">
        <v>32</v>
      </c>
      <c r="QDJ28" s="92">
        <v>1</v>
      </c>
      <c r="QDK28" s="87">
        <v>0</v>
      </c>
      <c r="QDL28" s="59">
        <f t="shared" si="716"/>
        <v>0</v>
      </c>
      <c r="QDM28" s="1"/>
      <c r="QDN28" s="89">
        <v>5</v>
      </c>
      <c r="QDO28" s="93" t="s">
        <v>65</v>
      </c>
      <c r="QDP28" s="58" t="s">
        <v>58</v>
      </c>
      <c r="QDQ28" s="91" t="s">
        <v>32</v>
      </c>
      <c r="QDR28" s="92">
        <v>1</v>
      </c>
      <c r="QDS28" s="87">
        <v>0</v>
      </c>
      <c r="QDT28" s="59">
        <f t="shared" si="716"/>
        <v>0</v>
      </c>
      <c r="QDU28" s="1"/>
      <c r="QDV28" s="89">
        <v>5</v>
      </c>
      <c r="QDW28" s="93" t="s">
        <v>65</v>
      </c>
      <c r="QDX28" s="58" t="s">
        <v>58</v>
      </c>
      <c r="QDY28" s="91" t="s">
        <v>32</v>
      </c>
      <c r="QDZ28" s="92">
        <v>1</v>
      </c>
      <c r="QEA28" s="87">
        <v>0</v>
      </c>
      <c r="QEB28" s="59">
        <f t="shared" si="717"/>
        <v>0</v>
      </c>
      <c r="QEC28" s="1"/>
      <c r="QED28" s="89">
        <v>5</v>
      </c>
      <c r="QEE28" s="93" t="s">
        <v>65</v>
      </c>
      <c r="QEF28" s="58" t="s">
        <v>58</v>
      </c>
      <c r="QEG28" s="91" t="s">
        <v>32</v>
      </c>
      <c r="QEH28" s="92">
        <v>1</v>
      </c>
      <c r="QEI28" s="87">
        <v>0</v>
      </c>
      <c r="QEJ28" s="59">
        <f t="shared" si="717"/>
        <v>0</v>
      </c>
      <c r="QEK28" s="1"/>
      <c r="QEL28" s="89">
        <v>5</v>
      </c>
      <c r="QEM28" s="93" t="s">
        <v>65</v>
      </c>
      <c r="QEN28" s="58" t="s">
        <v>58</v>
      </c>
      <c r="QEO28" s="91" t="s">
        <v>32</v>
      </c>
      <c r="QEP28" s="92">
        <v>1</v>
      </c>
      <c r="QEQ28" s="87">
        <v>0</v>
      </c>
      <c r="QER28" s="59">
        <f t="shared" si="718"/>
        <v>0</v>
      </c>
      <c r="QES28" s="1"/>
      <c r="QET28" s="89">
        <v>5</v>
      </c>
      <c r="QEU28" s="93" t="s">
        <v>65</v>
      </c>
      <c r="QEV28" s="58" t="s">
        <v>58</v>
      </c>
      <c r="QEW28" s="91" t="s">
        <v>32</v>
      </c>
      <c r="QEX28" s="92">
        <v>1</v>
      </c>
      <c r="QEY28" s="87">
        <v>0</v>
      </c>
      <c r="QEZ28" s="59">
        <f t="shared" si="718"/>
        <v>0</v>
      </c>
      <c r="QFA28" s="1"/>
      <c r="QFB28" s="89">
        <v>5</v>
      </c>
      <c r="QFC28" s="93" t="s">
        <v>65</v>
      </c>
      <c r="QFD28" s="58" t="s">
        <v>58</v>
      </c>
      <c r="QFE28" s="91" t="s">
        <v>32</v>
      </c>
      <c r="QFF28" s="92">
        <v>1</v>
      </c>
      <c r="QFG28" s="87">
        <v>0</v>
      </c>
      <c r="QFH28" s="59">
        <f t="shared" si="719"/>
        <v>0</v>
      </c>
      <c r="QFI28" s="1"/>
      <c r="QFJ28" s="89">
        <v>5</v>
      </c>
      <c r="QFK28" s="93" t="s">
        <v>65</v>
      </c>
      <c r="QFL28" s="58" t="s">
        <v>58</v>
      </c>
      <c r="QFM28" s="91" t="s">
        <v>32</v>
      </c>
      <c r="QFN28" s="92">
        <v>1</v>
      </c>
      <c r="QFO28" s="87">
        <v>0</v>
      </c>
      <c r="QFP28" s="59">
        <f t="shared" si="719"/>
        <v>0</v>
      </c>
      <c r="QFQ28" s="1"/>
      <c r="QFR28" s="89">
        <v>5</v>
      </c>
      <c r="QFS28" s="93" t="s">
        <v>65</v>
      </c>
      <c r="QFT28" s="58" t="s">
        <v>58</v>
      </c>
      <c r="QFU28" s="91" t="s">
        <v>32</v>
      </c>
      <c r="QFV28" s="92">
        <v>1</v>
      </c>
      <c r="QFW28" s="87">
        <v>0</v>
      </c>
      <c r="QFX28" s="59">
        <f t="shared" si="720"/>
        <v>0</v>
      </c>
      <c r="QFY28" s="1"/>
      <c r="QFZ28" s="89">
        <v>5</v>
      </c>
      <c r="QGA28" s="93" t="s">
        <v>65</v>
      </c>
      <c r="QGB28" s="58" t="s">
        <v>58</v>
      </c>
      <c r="QGC28" s="91" t="s">
        <v>32</v>
      </c>
      <c r="QGD28" s="92">
        <v>1</v>
      </c>
      <c r="QGE28" s="87">
        <v>0</v>
      </c>
      <c r="QGF28" s="59">
        <f t="shared" si="720"/>
        <v>0</v>
      </c>
      <c r="QGG28" s="1"/>
      <c r="QGH28" s="89">
        <v>5</v>
      </c>
      <c r="QGI28" s="93" t="s">
        <v>65</v>
      </c>
      <c r="QGJ28" s="58" t="s">
        <v>58</v>
      </c>
      <c r="QGK28" s="91" t="s">
        <v>32</v>
      </c>
      <c r="QGL28" s="92">
        <v>1</v>
      </c>
      <c r="QGM28" s="87">
        <v>0</v>
      </c>
      <c r="QGN28" s="59">
        <f t="shared" si="721"/>
        <v>0</v>
      </c>
      <c r="QGO28" s="1"/>
      <c r="QGP28" s="89">
        <v>5</v>
      </c>
      <c r="QGQ28" s="93" t="s">
        <v>65</v>
      </c>
      <c r="QGR28" s="58" t="s">
        <v>58</v>
      </c>
      <c r="QGS28" s="91" t="s">
        <v>32</v>
      </c>
      <c r="QGT28" s="92">
        <v>1</v>
      </c>
      <c r="QGU28" s="87">
        <v>0</v>
      </c>
      <c r="QGV28" s="59">
        <f t="shared" si="721"/>
        <v>0</v>
      </c>
      <c r="QGW28" s="1"/>
      <c r="QGX28" s="89">
        <v>5</v>
      </c>
      <c r="QGY28" s="93" t="s">
        <v>65</v>
      </c>
      <c r="QGZ28" s="58" t="s">
        <v>58</v>
      </c>
      <c r="QHA28" s="91" t="s">
        <v>32</v>
      </c>
      <c r="QHB28" s="92">
        <v>1</v>
      </c>
      <c r="QHC28" s="87">
        <v>0</v>
      </c>
      <c r="QHD28" s="59">
        <f t="shared" si="722"/>
        <v>0</v>
      </c>
      <c r="QHE28" s="1"/>
      <c r="QHF28" s="89">
        <v>5</v>
      </c>
      <c r="QHG28" s="93" t="s">
        <v>65</v>
      </c>
      <c r="QHH28" s="58" t="s">
        <v>58</v>
      </c>
      <c r="QHI28" s="91" t="s">
        <v>32</v>
      </c>
      <c r="QHJ28" s="92">
        <v>1</v>
      </c>
      <c r="QHK28" s="87">
        <v>0</v>
      </c>
      <c r="QHL28" s="59">
        <f t="shared" si="722"/>
        <v>0</v>
      </c>
      <c r="QHM28" s="1"/>
      <c r="QHN28" s="89">
        <v>5</v>
      </c>
      <c r="QHO28" s="93" t="s">
        <v>65</v>
      </c>
      <c r="QHP28" s="58" t="s">
        <v>58</v>
      </c>
      <c r="QHQ28" s="91" t="s">
        <v>32</v>
      </c>
      <c r="QHR28" s="92">
        <v>1</v>
      </c>
      <c r="QHS28" s="87">
        <v>0</v>
      </c>
      <c r="QHT28" s="59">
        <f t="shared" si="723"/>
        <v>0</v>
      </c>
      <c r="QHU28" s="1"/>
      <c r="QHV28" s="89">
        <v>5</v>
      </c>
      <c r="QHW28" s="93" t="s">
        <v>65</v>
      </c>
      <c r="QHX28" s="58" t="s">
        <v>58</v>
      </c>
      <c r="QHY28" s="91" t="s">
        <v>32</v>
      </c>
      <c r="QHZ28" s="92">
        <v>1</v>
      </c>
      <c r="QIA28" s="87">
        <v>0</v>
      </c>
      <c r="QIB28" s="59">
        <f t="shared" si="723"/>
        <v>0</v>
      </c>
      <c r="QIC28" s="1"/>
      <c r="QID28" s="89">
        <v>5</v>
      </c>
      <c r="QIE28" s="93" t="s">
        <v>65</v>
      </c>
      <c r="QIF28" s="58" t="s">
        <v>58</v>
      </c>
      <c r="QIG28" s="91" t="s">
        <v>32</v>
      </c>
      <c r="QIH28" s="92">
        <v>1</v>
      </c>
      <c r="QII28" s="87">
        <v>0</v>
      </c>
      <c r="QIJ28" s="59">
        <f t="shared" si="724"/>
        <v>0</v>
      </c>
      <c r="QIK28" s="1"/>
      <c r="QIL28" s="89">
        <v>5</v>
      </c>
      <c r="QIM28" s="93" t="s">
        <v>65</v>
      </c>
      <c r="QIN28" s="58" t="s">
        <v>58</v>
      </c>
      <c r="QIO28" s="91" t="s">
        <v>32</v>
      </c>
      <c r="QIP28" s="92">
        <v>1</v>
      </c>
      <c r="QIQ28" s="87">
        <v>0</v>
      </c>
      <c r="QIR28" s="59">
        <f t="shared" si="724"/>
        <v>0</v>
      </c>
      <c r="QIS28" s="1"/>
      <c r="QIT28" s="89">
        <v>5</v>
      </c>
      <c r="QIU28" s="93" t="s">
        <v>65</v>
      </c>
      <c r="QIV28" s="58" t="s">
        <v>58</v>
      </c>
      <c r="QIW28" s="91" t="s">
        <v>32</v>
      </c>
      <c r="QIX28" s="92">
        <v>1</v>
      </c>
      <c r="QIY28" s="87">
        <v>0</v>
      </c>
      <c r="QIZ28" s="59">
        <f t="shared" si="725"/>
        <v>0</v>
      </c>
      <c r="QJA28" s="1"/>
      <c r="QJB28" s="89">
        <v>5</v>
      </c>
      <c r="QJC28" s="93" t="s">
        <v>65</v>
      </c>
      <c r="QJD28" s="58" t="s">
        <v>58</v>
      </c>
      <c r="QJE28" s="91" t="s">
        <v>32</v>
      </c>
      <c r="QJF28" s="92">
        <v>1</v>
      </c>
      <c r="QJG28" s="87">
        <v>0</v>
      </c>
      <c r="QJH28" s="59">
        <f t="shared" si="725"/>
        <v>0</v>
      </c>
      <c r="QJI28" s="1"/>
      <c r="QJJ28" s="89">
        <v>5</v>
      </c>
      <c r="QJK28" s="93" t="s">
        <v>65</v>
      </c>
      <c r="QJL28" s="58" t="s">
        <v>58</v>
      </c>
      <c r="QJM28" s="91" t="s">
        <v>32</v>
      </c>
      <c r="QJN28" s="92">
        <v>1</v>
      </c>
      <c r="QJO28" s="87">
        <v>0</v>
      </c>
      <c r="QJP28" s="59">
        <f t="shared" si="726"/>
        <v>0</v>
      </c>
      <c r="QJQ28" s="1"/>
      <c r="QJR28" s="89">
        <v>5</v>
      </c>
      <c r="QJS28" s="93" t="s">
        <v>65</v>
      </c>
      <c r="QJT28" s="58" t="s">
        <v>58</v>
      </c>
      <c r="QJU28" s="91" t="s">
        <v>32</v>
      </c>
      <c r="QJV28" s="92">
        <v>1</v>
      </c>
      <c r="QJW28" s="87">
        <v>0</v>
      </c>
      <c r="QJX28" s="59">
        <f t="shared" si="726"/>
        <v>0</v>
      </c>
      <c r="QJY28" s="1"/>
      <c r="QJZ28" s="89">
        <v>5</v>
      </c>
      <c r="QKA28" s="93" t="s">
        <v>65</v>
      </c>
      <c r="QKB28" s="58" t="s">
        <v>58</v>
      </c>
      <c r="QKC28" s="91" t="s">
        <v>32</v>
      </c>
      <c r="QKD28" s="92">
        <v>1</v>
      </c>
      <c r="QKE28" s="87">
        <v>0</v>
      </c>
      <c r="QKF28" s="59">
        <f t="shared" si="727"/>
        <v>0</v>
      </c>
      <c r="QKG28" s="1"/>
      <c r="QKH28" s="89">
        <v>5</v>
      </c>
      <c r="QKI28" s="93" t="s">
        <v>65</v>
      </c>
      <c r="QKJ28" s="58" t="s">
        <v>58</v>
      </c>
      <c r="QKK28" s="91" t="s">
        <v>32</v>
      </c>
      <c r="QKL28" s="92">
        <v>1</v>
      </c>
      <c r="QKM28" s="87">
        <v>0</v>
      </c>
      <c r="QKN28" s="59">
        <f t="shared" si="727"/>
        <v>0</v>
      </c>
      <c r="QKO28" s="1"/>
      <c r="QKP28" s="89">
        <v>5</v>
      </c>
      <c r="QKQ28" s="93" t="s">
        <v>65</v>
      </c>
      <c r="QKR28" s="58" t="s">
        <v>58</v>
      </c>
      <c r="QKS28" s="91" t="s">
        <v>32</v>
      </c>
      <c r="QKT28" s="92">
        <v>1</v>
      </c>
      <c r="QKU28" s="87">
        <v>0</v>
      </c>
      <c r="QKV28" s="59">
        <f t="shared" si="728"/>
        <v>0</v>
      </c>
      <c r="QKW28" s="1"/>
      <c r="QKX28" s="89">
        <v>5</v>
      </c>
      <c r="QKY28" s="93" t="s">
        <v>65</v>
      </c>
      <c r="QKZ28" s="58" t="s">
        <v>58</v>
      </c>
      <c r="QLA28" s="91" t="s">
        <v>32</v>
      </c>
      <c r="QLB28" s="92">
        <v>1</v>
      </c>
      <c r="QLC28" s="87">
        <v>0</v>
      </c>
      <c r="QLD28" s="59">
        <f t="shared" si="728"/>
        <v>0</v>
      </c>
      <c r="QLE28" s="1"/>
      <c r="QLF28" s="89">
        <v>5</v>
      </c>
      <c r="QLG28" s="93" t="s">
        <v>65</v>
      </c>
      <c r="QLH28" s="58" t="s">
        <v>58</v>
      </c>
      <c r="QLI28" s="91" t="s">
        <v>32</v>
      </c>
      <c r="QLJ28" s="92">
        <v>1</v>
      </c>
      <c r="QLK28" s="87">
        <v>0</v>
      </c>
      <c r="QLL28" s="59">
        <f t="shared" si="729"/>
        <v>0</v>
      </c>
      <c r="QLM28" s="1"/>
      <c r="QLN28" s="89">
        <v>5</v>
      </c>
      <c r="QLO28" s="93" t="s">
        <v>65</v>
      </c>
      <c r="QLP28" s="58" t="s">
        <v>58</v>
      </c>
      <c r="QLQ28" s="91" t="s">
        <v>32</v>
      </c>
      <c r="QLR28" s="92">
        <v>1</v>
      </c>
      <c r="QLS28" s="87">
        <v>0</v>
      </c>
      <c r="QLT28" s="59">
        <f t="shared" si="729"/>
        <v>0</v>
      </c>
      <c r="QLU28" s="1"/>
      <c r="QLV28" s="89">
        <v>5</v>
      </c>
      <c r="QLW28" s="93" t="s">
        <v>65</v>
      </c>
      <c r="QLX28" s="58" t="s">
        <v>58</v>
      </c>
      <c r="QLY28" s="91" t="s">
        <v>32</v>
      </c>
      <c r="QLZ28" s="92">
        <v>1</v>
      </c>
      <c r="QMA28" s="87">
        <v>0</v>
      </c>
      <c r="QMB28" s="59">
        <f t="shared" si="730"/>
        <v>0</v>
      </c>
      <c r="QMC28" s="1"/>
      <c r="QMD28" s="89">
        <v>5</v>
      </c>
      <c r="QME28" s="93" t="s">
        <v>65</v>
      </c>
      <c r="QMF28" s="58" t="s">
        <v>58</v>
      </c>
      <c r="QMG28" s="91" t="s">
        <v>32</v>
      </c>
      <c r="QMH28" s="92">
        <v>1</v>
      </c>
      <c r="QMI28" s="87">
        <v>0</v>
      </c>
      <c r="QMJ28" s="59">
        <f t="shared" si="730"/>
        <v>0</v>
      </c>
      <c r="QMK28" s="1"/>
      <c r="QML28" s="89">
        <v>5</v>
      </c>
      <c r="QMM28" s="93" t="s">
        <v>65</v>
      </c>
      <c r="QMN28" s="58" t="s">
        <v>58</v>
      </c>
      <c r="QMO28" s="91" t="s">
        <v>32</v>
      </c>
      <c r="QMP28" s="92">
        <v>1</v>
      </c>
      <c r="QMQ28" s="87">
        <v>0</v>
      </c>
      <c r="QMR28" s="59">
        <f t="shared" si="731"/>
        <v>0</v>
      </c>
      <c r="QMS28" s="1"/>
      <c r="QMT28" s="89">
        <v>5</v>
      </c>
      <c r="QMU28" s="93" t="s">
        <v>65</v>
      </c>
      <c r="QMV28" s="58" t="s">
        <v>58</v>
      </c>
      <c r="QMW28" s="91" t="s">
        <v>32</v>
      </c>
      <c r="QMX28" s="92">
        <v>1</v>
      </c>
      <c r="QMY28" s="87">
        <v>0</v>
      </c>
      <c r="QMZ28" s="59">
        <f t="shared" si="731"/>
        <v>0</v>
      </c>
      <c r="QNA28" s="1"/>
      <c r="QNB28" s="89">
        <v>5</v>
      </c>
      <c r="QNC28" s="93" t="s">
        <v>65</v>
      </c>
      <c r="QND28" s="58" t="s">
        <v>58</v>
      </c>
      <c r="QNE28" s="91" t="s">
        <v>32</v>
      </c>
      <c r="QNF28" s="92">
        <v>1</v>
      </c>
      <c r="QNG28" s="87">
        <v>0</v>
      </c>
      <c r="QNH28" s="59">
        <f t="shared" si="732"/>
        <v>0</v>
      </c>
      <c r="QNI28" s="1"/>
      <c r="QNJ28" s="89">
        <v>5</v>
      </c>
      <c r="QNK28" s="93" t="s">
        <v>65</v>
      </c>
      <c r="QNL28" s="58" t="s">
        <v>58</v>
      </c>
      <c r="QNM28" s="91" t="s">
        <v>32</v>
      </c>
      <c r="QNN28" s="92">
        <v>1</v>
      </c>
      <c r="QNO28" s="87">
        <v>0</v>
      </c>
      <c r="QNP28" s="59">
        <f t="shared" si="732"/>
        <v>0</v>
      </c>
      <c r="QNQ28" s="1"/>
      <c r="QNR28" s="89">
        <v>5</v>
      </c>
      <c r="QNS28" s="93" t="s">
        <v>65</v>
      </c>
      <c r="QNT28" s="58" t="s">
        <v>58</v>
      </c>
      <c r="QNU28" s="91" t="s">
        <v>32</v>
      </c>
      <c r="QNV28" s="92">
        <v>1</v>
      </c>
      <c r="QNW28" s="87">
        <v>0</v>
      </c>
      <c r="QNX28" s="59">
        <f t="shared" si="733"/>
        <v>0</v>
      </c>
      <c r="QNY28" s="1"/>
      <c r="QNZ28" s="89">
        <v>5</v>
      </c>
      <c r="QOA28" s="93" t="s">
        <v>65</v>
      </c>
      <c r="QOB28" s="58" t="s">
        <v>58</v>
      </c>
      <c r="QOC28" s="91" t="s">
        <v>32</v>
      </c>
      <c r="QOD28" s="92">
        <v>1</v>
      </c>
      <c r="QOE28" s="87">
        <v>0</v>
      </c>
      <c r="QOF28" s="59">
        <f t="shared" si="733"/>
        <v>0</v>
      </c>
      <c r="QOG28" s="1"/>
      <c r="QOH28" s="89">
        <v>5</v>
      </c>
      <c r="QOI28" s="93" t="s">
        <v>65</v>
      </c>
      <c r="QOJ28" s="58" t="s">
        <v>58</v>
      </c>
      <c r="QOK28" s="91" t="s">
        <v>32</v>
      </c>
      <c r="QOL28" s="92">
        <v>1</v>
      </c>
      <c r="QOM28" s="87">
        <v>0</v>
      </c>
      <c r="QON28" s="59">
        <f t="shared" si="734"/>
        <v>0</v>
      </c>
      <c r="QOO28" s="1"/>
      <c r="QOP28" s="89">
        <v>5</v>
      </c>
      <c r="QOQ28" s="93" t="s">
        <v>65</v>
      </c>
      <c r="QOR28" s="58" t="s">
        <v>58</v>
      </c>
      <c r="QOS28" s="91" t="s">
        <v>32</v>
      </c>
      <c r="QOT28" s="92">
        <v>1</v>
      </c>
      <c r="QOU28" s="87">
        <v>0</v>
      </c>
      <c r="QOV28" s="59">
        <f t="shared" si="734"/>
        <v>0</v>
      </c>
      <c r="QOW28" s="1"/>
      <c r="QOX28" s="89">
        <v>5</v>
      </c>
      <c r="QOY28" s="93" t="s">
        <v>65</v>
      </c>
      <c r="QOZ28" s="58" t="s">
        <v>58</v>
      </c>
      <c r="QPA28" s="91" t="s">
        <v>32</v>
      </c>
      <c r="QPB28" s="92">
        <v>1</v>
      </c>
      <c r="QPC28" s="87">
        <v>0</v>
      </c>
      <c r="QPD28" s="59">
        <f t="shared" si="735"/>
        <v>0</v>
      </c>
      <c r="QPE28" s="1"/>
      <c r="QPF28" s="89">
        <v>5</v>
      </c>
      <c r="QPG28" s="93" t="s">
        <v>65</v>
      </c>
      <c r="QPH28" s="58" t="s">
        <v>58</v>
      </c>
      <c r="QPI28" s="91" t="s">
        <v>32</v>
      </c>
      <c r="QPJ28" s="92">
        <v>1</v>
      </c>
      <c r="QPK28" s="87">
        <v>0</v>
      </c>
      <c r="QPL28" s="59">
        <f t="shared" si="735"/>
        <v>0</v>
      </c>
      <c r="QPM28" s="1"/>
      <c r="QPN28" s="89">
        <v>5</v>
      </c>
      <c r="QPO28" s="93" t="s">
        <v>65</v>
      </c>
      <c r="QPP28" s="58" t="s">
        <v>58</v>
      </c>
      <c r="QPQ28" s="91" t="s">
        <v>32</v>
      </c>
      <c r="QPR28" s="92">
        <v>1</v>
      </c>
      <c r="QPS28" s="87">
        <v>0</v>
      </c>
      <c r="QPT28" s="59">
        <f t="shared" si="736"/>
        <v>0</v>
      </c>
      <c r="QPU28" s="1"/>
      <c r="QPV28" s="89">
        <v>5</v>
      </c>
      <c r="QPW28" s="93" t="s">
        <v>65</v>
      </c>
      <c r="QPX28" s="58" t="s">
        <v>58</v>
      </c>
      <c r="QPY28" s="91" t="s">
        <v>32</v>
      </c>
      <c r="QPZ28" s="92">
        <v>1</v>
      </c>
      <c r="QQA28" s="87">
        <v>0</v>
      </c>
      <c r="QQB28" s="59">
        <f t="shared" si="736"/>
        <v>0</v>
      </c>
      <c r="QQC28" s="1"/>
      <c r="QQD28" s="89">
        <v>5</v>
      </c>
      <c r="QQE28" s="93" t="s">
        <v>65</v>
      </c>
      <c r="QQF28" s="58" t="s">
        <v>58</v>
      </c>
      <c r="QQG28" s="91" t="s">
        <v>32</v>
      </c>
      <c r="QQH28" s="92">
        <v>1</v>
      </c>
      <c r="QQI28" s="87">
        <v>0</v>
      </c>
      <c r="QQJ28" s="59">
        <f t="shared" si="737"/>
        <v>0</v>
      </c>
      <c r="QQK28" s="1"/>
      <c r="QQL28" s="89">
        <v>5</v>
      </c>
      <c r="QQM28" s="93" t="s">
        <v>65</v>
      </c>
      <c r="QQN28" s="58" t="s">
        <v>58</v>
      </c>
      <c r="QQO28" s="91" t="s">
        <v>32</v>
      </c>
      <c r="QQP28" s="92">
        <v>1</v>
      </c>
      <c r="QQQ28" s="87">
        <v>0</v>
      </c>
      <c r="QQR28" s="59">
        <f t="shared" si="737"/>
        <v>0</v>
      </c>
      <c r="QQS28" s="1"/>
      <c r="QQT28" s="89">
        <v>5</v>
      </c>
      <c r="QQU28" s="93" t="s">
        <v>65</v>
      </c>
      <c r="QQV28" s="58" t="s">
        <v>58</v>
      </c>
      <c r="QQW28" s="91" t="s">
        <v>32</v>
      </c>
      <c r="QQX28" s="92">
        <v>1</v>
      </c>
      <c r="QQY28" s="87">
        <v>0</v>
      </c>
      <c r="QQZ28" s="59">
        <f t="shared" si="738"/>
        <v>0</v>
      </c>
      <c r="QRA28" s="1"/>
      <c r="QRB28" s="89">
        <v>5</v>
      </c>
      <c r="QRC28" s="93" t="s">
        <v>65</v>
      </c>
      <c r="QRD28" s="58" t="s">
        <v>58</v>
      </c>
      <c r="QRE28" s="91" t="s">
        <v>32</v>
      </c>
      <c r="QRF28" s="92">
        <v>1</v>
      </c>
      <c r="QRG28" s="87">
        <v>0</v>
      </c>
      <c r="QRH28" s="59">
        <f t="shared" si="738"/>
        <v>0</v>
      </c>
      <c r="QRI28" s="1"/>
      <c r="QRJ28" s="89">
        <v>5</v>
      </c>
      <c r="QRK28" s="93" t="s">
        <v>65</v>
      </c>
      <c r="QRL28" s="58" t="s">
        <v>58</v>
      </c>
      <c r="QRM28" s="91" t="s">
        <v>32</v>
      </c>
      <c r="QRN28" s="92">
        <v>1</v>
      </c>
      <c r="QRO28" s="87">
        <v>0</v>
      </c>
      <c r="QRP28" s="59">
        <f t="shared" si="739"/>
        <v>0</v>
      </c>
      <c r="QRQ28" s="1"/>
      <c r="QRR28" s="89">
        <v>5</v>
      </c>
      <c r="QRS28" s="93" t="s">
        <v>65</v>
      </c>
      <c r="QRT28" s="58" t="s">
        <v>58</v>
      </c>
      <c r="QRU28" s="91" t="s">
        <v>32</v>
      </c>
      <c r="QRV28" s="92">
        <v>1</v>
      </c>
      <c r="QRW28" s="87">
        <v>0</v>
      </c>
      <c r="QRX28" s="59">
        <f t="shared" si="739"/>
        <v>0</v>
      </c>
      <c r="QRY28" s="1"/>
      <c r="QRZ28" s="89">
        <v>5</v>
      </c>
      <c r="QSA28" s="93" t="s">
        <v>65</v>
      </c>
      <c r="QSB28" s="58" t="s">
        <v>58</v>
      </c>
      <c r="QSC28" s="91" t="s">
        <v>32</v>
      </c>
      <c r="QSD28" s="92">
        <v>1</v>
      </c>
      <c r="QSE28" s="87">
        <v>0</v>
      </c>
      <c r="QSF28" s="59">
        <f t="shared" si="740"/>
        <v>0</v>
      </c>
      <c r="QSG28" s="1"/>
      <c r="QSH28" s="89">
        <v>5</v>
      </c>
      <c r="QSI28" s="93" t="s">
        <v>65</v>
      </c>
      <c r="QSJ28" s="58" t="s">
        <v>58</v>
      </c>
      <c r="QSK28" s="91" t="s">
        <v>32</v>
      </c>
      <c r="QSL28" s="92">
        <v>1</v>
      </c>
      <c r="QSM28" s="87">
        <v>0</v>
      </c>
      <c r="QSN28" s="59">
        <f t="shared" si="740"/>
        <v>0</v>
      </c>
      <c r="QSO28" s="1"/>
      <c r="QSP28" s="89">
        <v>5</v>
      </c>
      <c r="QSQ28" s="93" t="s">
        <v>65</v>
      </c>
      <c r="QSR28" s="58" t="s">
        <v>58</v>
      </c>
      <c r="QSS28" s="91" t="s">
        <v>32</v>
      </c>
      <c r="QST28" s="92">
        <v>1</v>
      </c>
      <c r="QSU28" s="87">
        <v>0</v>
      </c>
      <c r="QSV28" s="59">
        <f t="shared" si="741"/>
        <v>0</v>
      </c>
      <c r="QSW28" s="1"/>
      <c r="QSX28" s="89">
        <v>5</v>
      </c>
      <c r="QSY28" s="93" t="s">
        <v>65</v>
      </c>
      <c r="QSZ28" s="58" t="s">
        <v>58</v>
      </c>
      <c r="QTA28" s="91" t="s">
        <v>32</v>
      </c>
      <c r="QTB28" s="92">
        <v>1</v>
      </c>
      <c r="QTC28" s="87">
        <v>0</v>
      </c>
      <c r="QTD28" s="59">
        <f t="shared" si="741"/>
        <v>0</v>
      </c>
      <c r="QTE28" s="1"/>
      <c r="QTF28" s="89">
        <v>5</v>
      </c>
      <c r="QTG28" s="93" t="s">
        <v>65</v>
      </c>
      <c r="QTH28" s="58" t="s">
        <v>58</v>
      </c>
      <c r="QTI28" s="91" t="s">
        <v>32</v>
      </c>
      <c r="QTJ28" s="92">
        <v>1</v>
      </c>
      <c r="QTK28" s="87">
        <v>0</v>
      </c>
      <c r="QTL28" s="59">
        <f t="shared" si="742"/>
        <v>0</v>
      </c>
      <c r="QTM28" s="1"/>
      <c r="QTN28" s="89">
        <v>5</v>
      </c>
      <c r="QTO28" s="93" t="s">
        <v>65</v>
      </c>
      <c r="QTP28" s="58" t="s">
        <v>58</v>
      </c>
      <c r="QTQ28" s="91" t="s">
        <v>32</v>
      </c>
      <c r="QTR28" s="92">
        <v>1</v>
      </c>
      <c r="QTS28" s="87">
        <v>0</v>
      </c>
      <c r="QTT28" s="59">
        <f t="shared" si="742"/>
        <v>0</v>
      </c>
      <c r="QTU28" s="1"/>
      <c r="QTV28" s="89">
        <v>5</v>
      </c>
      <c r="QTW28" s="93" t="s">
        <v>65</v>
      </c>
      <c r="QTX28" s="58" t="s">
        <v>58</v>
      </c>
      <c r="QTY28" s="91" t="s">
        <v>32</v>
      </c>
      <c r="QTZ28" s="92">
        <v>1</v>
      </c>
      <c r="QUA28" s="87">
        <v>0</v>
      </c>
      <c r="QUB28" s="59">
        <f t="shared" si="743"/>
        <v>0</v>
      </c>
      <c r="QUC28" s="1"/>
      <c r="QUD28" s="89">
        <v>5</v>
      </c>
      <c r="QUE28" s="93" t="s">
        <v>65</v>
      </c>
      <c r="QUF28" s="58" t="s">
        <v>58</v>
      </c>
      <c r="QUG28" s="91" t="s">
        <v>32</v>
      </c>
      <c r="QUH28" s="92">
        <v>1</v>
      </c>
      <c r="QUI28" s="87">
        <v>0</v>
      </c>
      <c r="QUJ28" s="59">
        <f t="shared" si="743"/>
        <v>0</v>
      </c>
      <c r="QUK28" s="1"/>
      <c r="QUL28" s="89">
        <v>5</v>
      </c>
      <c r="QUM28" s="93" t="s">
        <v>65</v>
      </c>
      <c r="QUN28" s="58" t="s">
        <v>58</v>
      </c>
      <c r="QUO28" s="91" t="s">
        <v>32</v>
      </c>
      <c r="QUP28" s="92">
        <v>1</v>
      </c>
      <c r="QUQ28" s="87">
        <v>0</v>
      </c>
      <c r="QUR28" s="59">
        <f t="shared" si="744"/>
        <v>0</v>
      </c>
      <c r="QUS28" s="1"/>
      <c r="QUT28" s="89">
        <v>5</v>
      </c>
      <c r="QUU28" s="93" t="s">
        <v>65</v>
      </c>
      <c r="QUV28" s="58" t="s">
        <v>58</v>
      </c>
      <c r="QUW28" s="91" t="s">
        <v>32</v>
      </c>
      <c r="QUX28" s="92">
        <v>1</v>
      </c>
      <c r="QUY28" s="87">
        <v>0</v>
      </c>
      <c r="QUZ28" s="59">
        <f t="shared" si="744"/>
        <v>0</v>
      </c>
      <c r="QVA28" s="1"/>
      <c r="QVB28" s="89">
        <v>5</v>
      </c>
      <c r="QVC28" s="93" t="s">
        <v>65</v>
      </c>
      <c r="QVD28" s="58" t="s">
        <v>58</v>
      </c>
      <c r="QVE28" s="91" t="s">
        <v>32</v>
      </c>
      <c r="QVF28" s="92">
        <v>1</v>
      </c>
      <c r="QVG28" s="87">
        <v>0</v>
      </c>
      <c r="QVH28" s="59">
        <f t="shared" si="745"/>
        <v>0</v>
      </c>
      <c r="QVI28" s="1"/>
      <c r="QVJ28" s="89">
        <v>5</v>
      </c>
      <c r="QVK28" s="93" t="s">
        <v>65</v>
      </c>
      <c r="QVL28" s="58" t="s">
        <v>58</v>
      </c>
      <c r="QVM28" s="91" t="s">
        <v>32</v>
      </c>
      <c r="QVN28" s="92">
        <v>1</v>
      </c>
      <c r="QVO28" s="87">
        <v>0</v>
      </c>
      <c r="QVP28" s="59">
        <f t="shared" si="745"/>
        <v>0</v>
      </c>
      <c r="QVQ28" s="1"/>
      <c r="QVR28" s="89">
        <v>5</v>
      </c>
      <c r="QVS28" s="93" t="s">
        <v>65</v>
      </c>
      <c r="QVT28" s="58" t="s">
        <v>58</v>
      </c>
      <c r="QVU28" s="91" t="s">
        <v>32</v>
      </c>
      <c r="QVV28" s="92">
        <v>1</v>
      </c>
      <c r="QVW28" s="87">
        <v>0</v>
      </c>
      <c r="QVX28" s="59">
        <f t="shared" si="746"/>
        <v>0</v>
      </c>
      <c r="QVY28" s="1"/>
      <c r="QVZ28" s="89">
        <v>5</v>
      </c>
      <c r="QWA28" s="93" t="s">
        <v>65</v>
      </c>
      <c r="QWB28" s="58" t="s">
        <v>58</v>
      </c>
      <c r="QWC28" s="91" t="s">
        <v>32</v>
      </c>
      <c r="QWD28" s="92">
        <v>1</v>
      </c>
      <c r="QWE28" s="87">
        <v>0</v>
      </c>
      <c r="QWF28" s="59">
        <f t="shared" si="746"/>
        <v>0</v>
      </c>
      <c r="QWG28" s="1"/>
      <c r="QWH28" s="89">
        <v>5</v>
      </c>
      <c r="QWI28" s="93" t="s">
        <v>65</v>
      </c>
      <c r="QWJ28" s="58" t="s">
        <v>58</v>
      </c>
      <c r="QWK28" s="91" t="s">
        <v>32</v>
      </c>
      <c r="QWL28" s="92">
        <v>1</v>
      </c>
      <c r="QWM28" s="87">
        <v>0</v>
      </c>
      <c r="QWN28" s="59">
        <f t="shared" si="747"/>
        <v>0</v>
      </c>
      <c r="QWO28" s="1"/>
      <c r="QWP28" s="89">
        <v>5</v>
      </c>
      <c r="QWQ28" s="93" t="s">
        <v>65</v>
      </c>
      <c r="QWR28" s="58" t="s">
        <v>58</v>
      </c>
      <c r="QWS28" s="91" t="s">
        <v>32</v>
      </c>
      <c r="QWT28" s="92">
        <v>1</v>
      </c>
      <c r="QWU28" s="87">
        <v>0</v>
      </c>
      <c r="QWV28" s="59">
        <f t="shared" si="747"/>
        <v>0</v>
      </c>
      <c r="QWW28" s="1"/>
      <c r="QWX28" s="89">
        <v>5</v>
      </c>
      <c r="QWY28" s="93" t="s">
        <v>65</v>
      </c>
      <c r="QWZ28" s="58" t="s">
        <v>58</v>
      </c>
      <c r="QXA28" s="91" t="s">
        <v>32</v>
      </c>
      <c r="QXB28" s="92">
        <v>1</v>
      </c>
      <c r="QXC28" s="87">
        <v>0</v>
      </c>
      <c r="QXD28" s="59">
        <f t="shared" si="748"/>
        <v>0</v>
      </c>
      <c r="QXE28" s="1"/>
      <c r="QXF28" s="89">
        <v>5</v>
      </c>
      <c r="QXG28" s="93" t="s">
        <v>65</v>
      </c>
      <c r="QXH28" s="58" t="s">
        <v>58</v>
      </c>
      <c r="QXI28" s="91" t="s">
        <v>32</v>
      </c>
      <c r="QXJ28" s="92">
        <v>1</v>
      </c>
      <c r="QXK28" s="87">
        <v>0</v>
      </c>
      <c r="QXL28" s="59">
        <f t="shared" si="748"/>
        <v>0</v>
      </c>
      <c r="QXM28" s="1"/>
      <c r="QXN28" s="89">
        <v>5</v>
      </c>
      <c r="QXO28" s="93" t="s">
        <v>65</v>
      </c>
      <c r="QXP28" s="58" t="s">
        <v>58</v>
      </c>
      <c r="QXQ28" s="91" t="s">
        <v>32</v>
      </c>
      <c r="QXR28" s="92">
        <v>1</v>
      </c>
      <c r="QXS28" s="87">
        <v>0</v>
      </c>
      <c r="QXT28" s="59">
        <f t="shared" si="749"/>
        <v>0</v>
      </c>
      <c r="QXU28" s="1"/>
      <c r="QXV28" s="89">
        <v>5</v>
      </c>
      <c r="QXW28" s="93" t="s">
        <v>65</v>
      </c>
      <c r="QXX28" s="58" t="s">
        <v>58</v>
      </c>
      <c r="QXY28" s="91" t="s">
        <v>32</v>
      </c>
      <c r="QXZ28" s="92">
        <v>1</v>
      </c>
      <c r="QYA28" s="87">
        <v>0</v>
      </c>
      <c r="QYB28" s="59">
        <f t="shared" si="749"/>
        <v>0</v>
      </c>
      <c r="QYC28" s="1"/>
      <c r="QYD28" s="89">
        <v>5</v>
      </c>
      <c r="QYE28" s="93" t="s">
        <v>65</v>
      </c>
      <c r="QYF28" s="58" t="s">
        <v>58</v>
      </c>
      <c r="QYG28" s="91" t="s">
        <v>32</v>
      </c>
      <c r="QYH28" s="92">
        <v>1</v>
      </c>
      <c r="QYI28" s="87">
        <v>0</v>
      </c>
      <c r="QYJ28" s="59">
        <f t="shared" si="750"/>
        <v>0</v>
      </c>
      <c r="QYK28" s="1"/>
      <c r="QYL28" s="89">
        <v>5</v>
      </c>
      <c r="QYM28" s="93" t="s">
        <v>65</v>
      </c>
      <c r="QYN28" s="58" t="s">
        <v>58</v>
      </c>
      <c r="QYO28" s="91" t="s">
        <v>32</v>
      </c>
      <c r="QYP28" s="92">
        <v>1</v>
      </c>
      <c r="QYQ28" s="87">
        <v>0</v>
      </c>
      <c r="QYR28" s="59">
        <f t="shared" si="750"/>
        <v>0</v>
      </c>
      <c r="QYS28" s="1"/>
      <c r="QYT28" s="89">
        <v>5</v>
      </c>
      <c r="QYU28" s="93" t="s">
        <v>65</v>
      </c>
      <c r="QYV28" s="58" t="s">
        <v>58</v>
      </c>
      <c r="QYW28" s="91" t="s">
        <v>32</v>
      </c>
      <c r="QYX28" s="92">
        <v>1</v>
      </c>
      <c r="QYY28" s="87">
        <v>0</v>
      </c>
      <c r="QYZ28" s="59">
        <f t="shared" si="751"/>
        <v>0</v>
      </c>
      <c r="QZA28" s="1"/>
      <c r="QZB28" s="89">
        <v>5</v>
      </c>
      <c r="QZC28" s="93" t="s">
        <v>65</v>
      </c>
      <c r="QZD28" s="58" t="s">
        <v>58</v>
      </c>
      <c r="QZE28" s="91" t="s">
        <v>32</v>
      </c>
      <c r="QZF28" s="92">
        <v>1</v>
      </c>
      <c r="QZG28" s="87">
        <v>0</v>
      </c>
      <c r="QZH28" s="59">
        <f t="shared" si="751"/>
        <v>0</v>
      </c>
      <c r="QZI28" s="1"/>
      <c r="QZJ28" s="89">
        <v>5</v>
      </c>
      <c r="QZK28" s="93" t="s">
        <v>65</v>
      </c>
      <c r="QZL28" s="58" t="s">
        <v>58</v>
      </c>
      <c r="QZM28" s="91" t="s">
        <v>32</v>
      </c>
      <c r="QZN28" s="92">
        <v>1</v>
      </c>
      <c r="QZO28" s="87">
        <v>0</v>
      </c>
      <c r="QZP28" s="59">
        <f t="shared" si="752"/>
        <v>0</v>
      </c>
      <c r="QZQ28" s="1"/>
      <c r="QZR28" s="89">
        <v>5</v>
      </c>
      <c r="QZS28" s="93" t="s">
        <v>65</v>
      </c>
      <c r="QZT28" s="58" t="s">
        <v>58</v>
      </c>
      <c r="QZU28" s="91" t="s">
        <v>32</v>
      </c>
      <c r="QZV28" s="92">
        <v>1</v>
      </c>
      <c r="QZW28" s="87">
        <v>0</v>
      </c>
      <c r="QZX28" s="59">
        <f t="shared" si="752"/>
        <v>0</v>
      </c>
      <c r="QZY28" s="1"/>
      <c r="QZZ28" s="89">
        <v>5</v>
      </c>
      <c r="RAA28" s="93" t="s">
        <v>65</v>
      </c>
      <c r="RAB28" s="58" t="s">
        <v>58</v>
      </c>
      <c r="RAC28" s="91" t="s">
        <v>32</v>
      </c>
      <c r="RAD28" s="92">
        <v>1</v>
      </c>
      <c r="RAE28" s="87">
        <v>0</v>
      </c>
      <c r="RAF28" s="59">
        <f t="shared" si="753"/>
        <v>0</v>
      </c>
      <c r="RAG28" s="1"/>
      <c r="RAH28" s="89">
        <v>5</v>
      </c>
      <c r="RAI28" s="93" t="s">
        <v>65</v>
      </c>
      <c r="RAJ28" s="58" t="s">
        <v>58</v>
      </c>
      <c r="RAK28" s="91" t="s">
        <v>32</v>
      </c>
      <c r="RAL28" s="92">
        <v>1</v>
      </c>
      <c r="RAM28" s="87">
        <v>0</v>
      </c>
      <c r="RAN28" s="59">
        <f t="shared" si="753"/>
        <v>0</v>
      </c>
      <c r="RAO28" s="1"/>
      <c r="RAP28" s="89">
        <v>5</v>
      </c>
      <c r="RAQ28" s="93" t="s">
        <v>65</v>
      </c>
      <c r="RAR28" s="58" t="s">
        <v>58</v>
      </c>
      <c r="RAS28" s="91" t="s">
        <v>32</v>
      </c>
      <c r="RAT28" s="92">
        <v>1</v>
      </c>
      <c r="RAU28" s="87">
        <v>0</v>
      </c>
      <c r="RAV28" s="59">
        <f t="shared" si="754"/>
        <v>0</v>
      </c>
      <c r="RAW28" s="1"/>
      <c r="RAX28" s="89">
        <v>5</v>
      </c>
      <c r="RAY28" s="93" t="s">
        <v>65</v>
      </c>
      <c r="RAZ28" s="58" t="s">
        <v>58</v>
      </c>
      <c r="RBA28" s="91" t="s">
        <v>32</v>
      </c>
      <c r="RBB28" s="92">
        <v>1</v>
      </c>
      <c r="RBC28" s="87">
        <v>0</v>
      </c>
      <c r="RBD28" s="59">
        <f t="shared" si="754"/>
        <v>0</v>
      </c>
      <c r="RBE28" s="1"/>
      <c r="RBF28" s="89">
        <v>5</v>
      </c>
      <c r="RBG28" s="93" t="s">
        <v>65</v>
      </c>
      <c r="RBH28" s="58" t="s">
        <v>58</v>
      </c>
      <c r="RBI28" s="91" t="s">
        <v>32</v>
      </c>
      <c r="RBJ28" s="92">
        <v>1</v>
      </c>
      <c r="RBK28" s="87">
        <v>0</v>
      </c>
      <c r="RBL28" s="59">
        <f t="shared" si="755"/>
        <v>0</v>
      </c>
      <c r="RBM28" s="1"/>
      <c r="RBN28" s="89">
        <v>5</v>
      </c>
      <c r="RBO28" s="93" t="s">
        <v>65</v>
      </c>
      <c r="RBP28" s="58" t="s">
        <v>58</v>
      </c>
      <c r="RBQ28" s="91" t="s">
        <v>32</v>
      </c>
      <c r="RBR28" s="92">
        <v>1</v>
      </c>
      <c r="RBS28" s="87">
        <v>0</v>
      </c>
      <c r="RBT28" s="59">
        <f t="shared" si="755"/>
        <v>0</v>
      </c>
      <c r="RBU28" s="1"/>
      <c r="RBV28" s="89">
        <v>5</v>
      </c>
      <c r="RBW28" s="93" t="s">
        <v>65</v>
      </c>
      <c r="RBX28" s="58" t="s">
        <v>58</v>
      </c>
      <c r="RBY28" s="91" t="s">
        <v>32</v>
      </c>
      <c r="RBZ28" s="92">
        <v>1</v>
      </c>
      <c r="RCA28" s="87">
        <v>0</v>
      </c>
      <c r="RCB28" s="59">
        <f t="shared" si="756"/>
        <v>0</v>
      </c>
      <c r="RCC28" s="1"/>
      <c r="RCD28" s="89">
        <v>5</v>
      </c>
      <c r="RCE28" s="93" t="s">
        <v>65</v>
      </c>
      <c r="RCF28" s="58" t="s">
        <v>58</v>
      </c>
      <c r="RCG28" s="91" t="s">
        <v>32</v>
      </c>
      <c r="RCH28" s="92">
        <v>1</v>
      </c>
      <c r="RCI28" s="87">
        <v>0</v>
      </c>
      <c r="RCJ28" s="59">
        <f t="shared" si="756"/>
        <v>0</v>
      </c>
      <c r="RCK28" s="1"/>
      <c r="RCL28" s="89">
        <v>5</v>
      </c>
      <c r="RCM28" s="93" t="s">
        <v>65</v>
      </c>
      <c r="RCN28" s="58" t="s">
        <v>58</v>
      </c>
      <c r="RCO28" s="91" t="s">
        <v>32</v>
      </c>
      <c r="RCP28" s="92">
        <v>1</v>
      </c>
      <c r="RCQ28" s="87">
        <v>0</v>
      </c>
      <c r="RCR28" s="59">
        <f t="shared" si="757"/>
        <v>0</v>
      </c>
      <c r="RCS28" s="1"/>
      <c r="RCT28" s="89">
        <v>5</v>
      </c>
      <c r="RCU28" s="93" t="s">
        <v>65</v>
      </c>
      <c r="RCV28" s="58" t="s">
        <v>58</v>
      </c>
      <c r="RCW28" s="91" t="s">
        <v>32</v>
      </c>
      <c r="RCX28" s="92">
        <v>1</v>
      </c>
      <c r="RCY28" s="87">
        <v>0</v>
      </c>
      <c r="RCZ28" s="59">
        <f t="shared" si="757"/>
        <v>0</v>
      </c>
      <c r="RDA28" s="1"/>
      <c r="RDB28" s="89">
        <v>5</v>
      </c>
      <c r="RDC28" s="93" t="s">
        <v>65</v>
      </c>
      <c r="RDD28" s="58" t="s">
        <v>58</v>
      </c>
      <c r="RDE28" s="91" t="s">
        <v>32</v>
      </c>
      <c r="RDF28" s="92">
        <v>1</v>
      </c>
      <c r="RDG28" s="87">
        <v>0</v>
      </c>
      <c r="RDH28" s="59">
        <f t="shared" si="758"/>
        <v>0</v>
      </c>
      <c r="RDI28" s="1"/>
      <c r="RDJ28" s="89">
        <v>5</v>
      </c>
      <c r="RDK28" s="93" t="s">
        <v>65</v>
      </c>
      <c r="RDL28" s="58" t="s">
        <v>58</v>
      </c>
      <c r="RDM28" s="91" t="s">
        <v>32</v>
      </c>
      <c r="RDN28" s="92">
        <v>1</v>
      </c>
      <c r="RDO28" s="87">
        <v>0</v>
      </c>
      <c r="RDP28" s="59">
        <f t="shared" si="758"/>
        <v>0</v>
      </c>
      <c r="RDQ28" s="1"/>
      <c r="RDR28" s="89">
        <v>5</v>
      </c>
      <c r="RDS28" s="93" t="s">
        <v>65</v>
      </c>
      <c r="RDT28" s="58" t="s">
        <v>58</v>
      </c>
      <c r="RDU28" s="91" t="s">
        <v>32</v>
      </c>
      <c r="RDV28" s="92">
        <v>1</v>
      </c>
      <c r="RDW28" s="87">
        <v>0</v>
      </c>
      <c r="RDX28" s="59">
        <f t="shared" si="759"/>
        <v>0</v>
      </c>
      <c r="RDY28" s="1"/>
      <c r="RDZ28" s="89">
        <v>5</v>
      </c>
      <c r="REA28" s="93" t="s">
        <v>65</v>
      </c>
      <c r="REB28" s="58" t="s">
        <v>58</v>
      </c>
      <c r="REC28" s="91" t="s">
        <v>32</v>
      </c>
      <c r="RED28" s="92">
        <v>1</v>
      </c>
      <c r="REE28" s="87">
        <v>0</v>
      </c>
      <c r="REF28" s="59">
        <f t="shared" si="759"/>
        <v>0</v>
      </c>
      <c r="REG28" s="1"/>
      <c r="REH28" s="89">
        <v>5</v>
      </c>
      <c r="REI28" s="93" t="s">
        <v>65</v>
      </c>
      <c r="REJ28" s="58" t="s">
        <v>58</v>
      </c>
      <c r="REK28" s="91" t="s">
        <v>32</v>
      </c>
      <c r="REL28" s="92">
        <v>1</v>
      </c>
      <c r="REM28" s="87">
        <v>0</v>
      </c>
      <c r="REN28" s="59">
        <f t="shared" si="760"/>
        <v>0</v>
      </c>
      <c r="REO28" s="1"/>
      <c r="REP28" s="89">
        <v>5</v>
      </c>
      <c r="REQ28" s="93" t="s">
        <v>65</v>
      </c>
      <c r="RER28" s="58" t="s">
        <v>58</v>
      </c>
      <c r="RES28" s="91" t="s">
        <v>32</v>
      </c>
      <c r="RET28" s="92">
        <v>1</v>
      </c>
      <c r="REU28" s="87">
        <v>0</v>
      </c>
      <c r="REV28" s="59">
        <f t="shared" si="760"/>
        <v>0</v>
      </c>
      <c r="REW28" s="1"/>
      <c r="REX28" s="89">
        <v>5</v>
      </c>
      <c r="REY28" s="93" t="s">
        <v>65</v>
      </c>
      <c r="REZ28" s="58" t="s">
        <v>58</v>
      </c>
      <c r="RFA28" s="91" t="s">
        <v>32</v>
      </c>
      <c r="RFB28" s="92">
        <v>1</v>
      </c>
      <c r="RFC28" s="87">
        <v>0</v>
      </c>
      <c r="RFD28" s="59">
        <f t="shared" si="761"/>
        <v>0</v>
      </c>
      <c r="RFE28" s="1"/>
      <c r="RFF28" s="89">
        <v>5</v>
      </c>
      <c r="RFG28" s="93" t="s">
        <v>65</v>
      </c>
      <c r="RFH28" s="58" t="s">
        <v>58</v>
      </c>
      <c r="RFI28" s="91" t="s">
        <v>32</v>
      </c>
      <c r="RFJ28" s="92">
        <v>1</v>
      </c>
      <c r="RFK28" s="87">
        <v>0</v>
      </c>
      <c r="RFL28" s="59">
        <f t="shared" si="761"/>
        <v>0</v>
      </c>
      <c r="RFM28" s="1"/>
      <c r="RFN28" s="89">
        <v>5</v>
      </c>
      <c r="RFO28" s="93" t="s">
        <v>65</v>
      </c>
      <c r="RFP28" s="58" t="s">
        <v>58</v>
      </c>
      <c r="RFQ28" s="91" t="s">
        <v>32</v>
      </c>
      <c r="RFR28" s="92">
        <v>1</v>
      </c>
      <c r="RFS28" s="87">
        <v>0</v>
      </c>
      <c r="RFT28" s="59">
        <f t="shared" si="762"/>
        <v>0</v>
      </c>
      <c r="RFU28" s="1"/>
      <c r="RFV28" s="89">
        <v>5</v>
      </c>
      <c r="RFW28" s="93" t="s">
        <v>65</v>
      </c>
      <c r="RFX28" s="58" t="s">
        <v>58</v>
      </c>
      <c r="RFY28" s="91" t="s">
        <v>32</v>
      </c>
      <c r="RFZ28" s="92">
        <v>1</v>
      </c>
      <c r="RGA28" s="87">
        <v>0</v>
      </c>
      <c r="RGB28" s="59">
        <f t="shared" si="762"/>
        <v>0</v>
      </c>
      <c r="RGC28" s="1"/>
      <c r="RGD28" s="89">
        <v>5</v>
      </c>
      <c r="RGE28" s="93" t="s">
        <v>65</v>
      </c>
      <c r="RGF28" s="58" t="s">
        <v>58</v>
      </c>
      <c r="RGG28" s="91" t="s">
        <v>32</v>
      </c>
      <c r="RGH28" s="92">
        <v>1</v>
      </c>
      <c r="RGI28" s="87">
        <v>0</v>
      </c>
      <c r="RGJ28" s="59">
        <f t="shared" si="763"/>
        <v>0</v>
      </c>
      <c r="RGK28" s="1"/>
      <c r="RGL28" s="89">
        <v>5</v>
      </c>
      <c r="RGM28" s="93" t="s">
        <v>65</v>
      </c>
      <c r="RGN28" s="58" t="s">
        <v>58</v>
      </c>
      <c r="RGO28" s="91" t="s">
        <v>32</v>
      </c>
      <c r="RGP28" s="92">
        <v>1</v>
      </c>
      <c r="RGQ28" s="87">
        <v>0</v>
      </c>
      <c r="RGR28" s="59">
        <f t="shared" si="763"/>
        <v>0</v>
      </c>
      <c r="RGS28" s="1"/>
      <c r="RGT28" s="89">
        <v>5</v>
      </c>
      <c r="RGU28" s="93" t="s">
        <v>65</v>
      </c>
      <c r="RGV28" s="58" t="s">
        <v>58</v>
      </c>
      <c r="RGW28" s="91" t="s">
        <v>32</v>
      </c>
      <c r="RGX28" s="92">
        <v>1</v>
      </c>
      <c r="RGY28" s="87">
        <v>0</v>
      </c>
      <c r="RGZ28" s="59">
        <f t="shared" si="764"/>
        <v>0</v>
      </c>
      <c r="RHA28" s="1"/>
      <c r="RHB28" s="89">
        <v>5</v>
      </c>
      <c r="RHC28" s="93" t="s">
        <v>65</v>
      </c>
      <c r="RHD28" s="58" t="s">
        <v>58</v>
      </c>
      <c r="RHE28" s="91" t="s">
        <v>32</v>
      </c>
      <c r="RHF28" s="92">
        <v>1</v>
      </c>
      <c r="RHG28" s="87">
        <v>0</v>
      </c>
      <c r="RHH28" s="59">
        <f t="shared" si="764"/>
        <v>0</v>
      </c>
      <c r="RHI28" s="1"/>
      <c r="RHJ28" s="89">
        <v>5</v>
      </c>
      <c r="RHK28" s="93" t="s">
        <v>65</v>
      </c>
      <c r="RHL28" s="58" t="s">
        <v>58</v>
      </c>
      <c r="RHM28" s="91" t="s">
        <v>32</v>
      </c>
      <c r="RHN28" s="92">
        <v>1</v>
      </c>
      <c r="RHO28" s="87">
        <v>0</v>
      </c>
      <c r="RHP28" s="59">
        <f t="shared" si="765"/>
        <v>0</v>
      </c>
      <c r="RHQ28" s="1"/>
      <c r="RHR28" s="89">
        <v>5</v>
      </c>
      <c r="RHS28" s="93" t="s">
        <v>65</v>
      </c>
      <c r="RHT28" s="58" t="s">
        <v>58</v>
      </c>
      <c r="RHU28" s="91" t="s">
        <v>32</v>
      </c>
      <c r="RHV28" s="92">
        <v>1</v>
      </c>
      <c r="RHW28" s="87">
        <v>0</v>
      </c>
      <c r="RHX28" s="59">
        <f t="shared" si="765"/>
        <v>0</v>
      </c>
      <c r="RHY28" s="1"/>
      <c r="RHZ28" s="89">
        <v>5</v>
      </c>
      <c r="RIA28" s="93" t="s">
        <v>65</v>
      </c>
      <c r="RIB28" s="58" t="s">
        <v>58</v>
      </c>
      <c r="RIC28" s="91" t="s">
        <v>32</v>
      </c>
      <c r="RID28" s="92">
        <v>1</v>
      </c>
      <c r="RIE28" s="87">
        <v>0</v>
      </c>
      <c r="RIF28" s="59">
        <f t="shared" si="766"/>
        <v>0</v>
      </c>
      <c r="RIG28" s="1"/>
      <c r="RIH28" s="89">
        <v>5</v>
      </c>
      <c r="RII28" s="93" t="s">
        <v>65</v>
      </c>
      <c r="RIJ28" s="58" t="s">
        <v>58</v>
      </c>
      <c r="RIK28" s="91" t="s">
        <v>32</v>
      </c>
      <c r="RIL28" s="92">
        <v>1</v>
      </c>
      <c r="RIM28" s="87">
        <v>0</v>
      </c>
      <c r="RIN28" s="59">
        <f t="shared" si="766"/>
        <v>0</v>
      </c>
      <c r="RIO28" s="1"/>
      <c r="RIP28" s="89">
        <v>5</v>
      </c>
      <c r="RIQ28" s="93" t="s">
        <v>65</v>
      </c>
      <c r="RIR28" s="58" t="s">
        <v>58</v>
      </c>
      <c r="RIS28" s="91" t="s">
        <v>32</v>
      </c>
      <c r="RIT28" s="92">
        <v>1</v>
      </c>
      <c r="RIU28" s="87">
        <v>0</v>
      </c>
      <c r="RIV28" s="59">
        <f t="shared" si="767"/>
        <v>0</v>
      </c>
      <c r="RIW28" s="1"/>
      <c r="RIX28" s="89">
        <v>5</v>
      </c>
      <c r="RIY28" s="93" t="s">
        <v>65</v>
      </c>
      <c r="RIZ28" s="58" t="s">
        <v>58</v>
      </c>
      <c r="RJA28" s="91" t="s">
        <v>32</v>
      </c>
      <c r="RJB28" s="92">
        <v>1</v>
      </c>
      <c r="RJC28" s="87">
        <v>0</v>
      </c>
      <c r="RJD28" s="59">
        <f t="shared" si="767"/>
        <v>0</v>
      </c>
      <c r="RJE28" s="1"/>
      <c r="RJF28" s="89">
        <v>5</v>
      </c>
      <c r="RJG28" s="93" t="s">
        <v>65</v>
      </c>
      <c r="RJH28" s="58" t="s">
        <v>58</v>
      </c>
      <c r="RJI28" s="91" t="s">
        <v>32</v>
      </c>
      <c r="RJJ28" s="92">
        <v>1</v>
      </c>
      <c r="RJK28" s="87">
        <v>0</v>
      </c>
      <c r="RJL28" s="59">
        <f t="shared" si="768"/>
        <v>0</v>
      </c>
      <c r="RJM28" s="1"/>
      <c r="RJN28" s="89">
        <v>5</v>
      </c>
      <c r="RJO28" s="93" t="s">
        <v>65</v>
      </c>
      <c r="RJP28" s="58" t="s">
        <v>58</v>
      </c>
      <c r="RJQ28" s="91" t="s">
        <v>32</v>
      </c>
      <c r="RJR28" s="92">
        <v>1</v>
      </c>
      <c r="RJS28" s="87">
        <v>0</v>
      </c>
      <c r="RJT28" s="59">
        <f t="shared" si="768"/>
        <v>0</v>
      </c>
      <c r="RJU28" s="1"/>
      <c r="RJV28" s="89">
        <v>5</v>
      </c>
      <c r="RJW28" s="93" t="s">
        <v>65</v>
      </c>
      <c r="RJX28" s="58" t="s">
        <v>58</v>
      </c>
      <c r="RJY28" s="91" t="s">
        <v>32</v>
      </c>
      <c r="RJZ28" s="92">
        <v>1</v>
      </c>
      <c r="RKA28" s="87">
        <v>0</v>
      </c>
      <c r="RKB28" s="59">
        <f t="shared" si="769"/>
        <v>0</v>
      </c>
      <c r="RKC28" s="1"/>
      <c r="RKD28" s="89">
        <v>5</v>
      </c>
      <c r="RKE28" s="93" t="s">
        <v>65</v>
      </c>
      <c r="RKF28" s="58" t="s">
        <v>58</v>
      </c>
      <c r="RKG28" s="91" t="s">
        <v>32</v>
      </c>
      <c r="RKH28" s="92">
        <v>1</v>
      </c>
      <c r="RKI28" s="87">
        <v>0</v>
      </c>
      <c r="RKJ28" s="59">
        <f t="shared" si="769"/>
        <v>0</v>
      </c>
      <c r="RKK28" s="1"/>
      <c r="RKL28" s="89">
        <v>5</v>
      </c>
      <c r="RKM28" s="93" t="s">
        <v>65</v>
      </c>
      <c r="RKN28" s="58" t="s">
        <v>58</v>
      </c>
      <c r="RKO28" s="91" t="s">
        <v>32</v>
      </c>
      <c r="RKP28" s="92">
        <v>1</v>
      </c>
      <c r="RKQ28" s="87">
        <v>0</v>
      </c>
      <c r="RKR28" s="59">
        <f t="shared" si="770"/>
        <v>0</v>
      </c>
      <c r="RKS28" s="1"/>
      <c r="RKT28" s="89">
        <v>5</v>
      </c>
      <c r="RKU28" s="93" t="s">
        <v>65</v>
      </c>
      <c r="RKV28" s="58" t="s">
        <v>58</v>
      </c>
      <c r="RKW28" s="91" t="s">
        <v>32</v>
      </c>
      <c r="RKX28" s="92">
        <v>1</v>
      </c>
      <c r="RKY28" s="87">
        <v>0</v>
      </c>
      <c r="RKZ28" s="59">
        <f t="shared" si="770"/>
        <v>0</v>
      </c>
      <c r="RLA28" s="1"/>
      <c r="RLB28" s="89">
        <v>5</v>
      </c>
      <c r="RLC28" s="93" t="s">
        <v>65</v>
      </c>
      <c r="RLD28" s="58" t="s">
        <v>58</v>
      </c>
      <c r="RLE28" s="91" t="s">
        <v>32</v>
      </c>
      <c r="RLF28" s="92">
        <v>1</v>
      </c>
      <c r="RLG28" s="87">
        <v>0</v>
      </c>
      <c r="RLH28" s="59">
        <f t="shared" si="771"/>
        <v>0</v>
      </c>
      <c r="RLI28" s="1"/>
      <c r="RLJ28" s="89">
        <v>5</v>
      </c>
      <c r="RLK28" s="93" t="s">
        <v>65</v>
      </c>
      <c r="RLL28" s="58" t="s">
        <v>58</v>
      </c>
      <c r="RLM28" s="91" t="s">
        <v>32</v>
      </c>
      <c r="RLN28" s="92">
        <v>1</v>
      </c>
      <c r="RLO28" s="87">
        <v>0</v>
      </c>
      <c r="RLP28" s="59">
        <f t="shared" si="771"/>
        <v>0</v>
      </c>
      <c r="RLQ28" s="1"/>
      <c r="RLR28" s="89">
        <v>5</v>
      </c>
      <c r="RLS28" s="93" t="s">
        <v>65</v>
      </c>
      <c r="RLT28" s="58" t="s">
        <v>58</v>
      </c>
      <c r="RLU28" s="91" t="s">
        <v>32</v>
      </c>
      <c r="RLV28" s="92">
        <v>1</v>
      </c>
      <c r="RLW28" s="87">
        <v>0</v>
      </c>
      <c r="RLX28" s="59">
        <f t="shared" si="772"/>
        <v>0</v>
      </c>
      <c r="RLY28" s="1"/>
      <c r="RLZ28" s="89">
        <v>5</v>
      </c>
      <c r="RMA28" s="93" t="s">
        <v>65</v>
      </c>
      <c r="RMB28" s="58" t="s">
        <v>58</v>
      </c>
      <c r="RMC28" s="91" t="s">
        <v>32</v>
      </c>
      <c r="RMD28" s="92">
        <v>1</v>
      </c>
      <c r="RME28" s="87">
        <v>0</v>
      </c>
      <c r="RMF28" s="59">
        <f t="shared" si="772"/>
        <v>0</v>
      </c>
      <c r="RMG28" s="1"/>
      <c r="RMH28" s="89">
        <v>5</v>
      </c>
      <c r="RMI28" s="93" t="s">
        <v>65</v>
      </c>
      <c r="RMJ28" s="58" t="s">
        <v>58</v>
      </c>
      <c r="RMK28" s="91" t="s">
        <v>32</v>
      </c>
      <c r="RML28" s="92">
        <v>1</v>
      </c>
      <c r="RMM28" s="87">
        <v>0</v>
      </c>
      <c r="RMN28" s="59">
        <f t="shared" si="773"/>
        <v>0</v>
      </c>
      <c r="RMO28" s="1"/>
      <c r="RMP28" s="89">
        <v>5</v>
      </c>
      <c r="RMQ28" s="93" t="s">
        <v>65</v>
      </c>
      <c r="RMR28" s="58" t="s">
        <v>58</v>
      </c>
      <c r="RMS28" s="91" t="s">
        <v>32</v>
      </c>
      <c r="RMT28" s="92">
        <v>1</v>
      </c>
      <c r="RMU28" s="87">
        <v>0</v>
      </c>
      <c r="RMV28" s="59">
        <f t="shared" si="773"/>
        <v>0</v>
      </c>
      <c r="RMW28" s="1"/>
      <c r="RMX28" s="89">
        <v>5</v>
      </c>
      <c r="RMY28" s="93" t="s">
        <v>65</v>
      </c>
      <c r="RMZ28" s="58" t="s">
        <v>58</v>
      </c>
      <c r="RNA28" s="91" t="s">
        <v>32</v>
      </c>
      <c r="RNB28" s="92">
        <v>1</v>
      </c>
      <c r="RNC28" s="87">
        <v>0</v>
      </c>
      <c r="RND28" s="59">
        <f t="shared" si="774"/>
        <v>0</v>
      </c>
      <c r="RNE28" s="1"/>
      <c r="RNF28" s="89">
        <v>5</v>
      </c>
      <c r="RNG28" s="93" t="s">
        <v>65</v>
      </c>
      <c r="RNH28" s="58" t="s">
        <v>58</v>
      </c>
      <c r="RNI28" s="91" t="s">
        <v>32</v>
      </c>
      <c r="RNJ28" s="92">
        <v>1</v>
      </c>
      <c r="RNK28" s="87">
        <v>0</v>
      </c>
      <c r="RNL28" s="59">
        <f t="shared" si="774"/>
        <v>0</v>
      </c>
      <c r="RNM28" s="1"/>
      <c r="RNN28" s="89">
        <v>5</v>
      </c>
      <c r="RNO28" s="93" t="s">
        <v>65</v>
      </c>
      <c r="RNP28" s="58" t="s">
        <v>58</v>
      </c>
      <c r="RNQ28" s="91" t="s">
        <v>32</v>
      </c>
      <c r="RNR28" s="92">
        <v>1</v>
      </c>
      <c r="RNS28" s="87">
        <v>0</v>
      </c>
      <c r="RNT28" s="59">
        <f t="shared" si="775"/>
        <v>0</v>
      </c>
      <c r="RNU28" s="1"/>
      <c r="RNV28" s="89">
        <v>5</v>
      </c>
      <c r="RNW28" s="93" t="s">
        <v>65</v>
      </c>
      <c r="RNX28" s="58" t="s">
        <v>58</v>
      </c>
      <c r="RNY28" s="91" t="s">
        <v>32</v>
      </c>
      <c r="RNZ28" s="92">
        <v>1</v>
      </c>
      <c r="ROA28" s="87">
        <v>0</v>
      </c>
      <c r="ROB28" s="59">
        <f t="shared" si="775"/>
        <v>0</v>
      </c>
      <c r="ROC28" s="1"/>
      <c r="ROD28" s="89">
        <v>5</v>
      </c>
      <c r="ROE28" s="93" t="s">
        <v>65</v>
      </c>
      <c r="ROF28" s="58" t="s">
        <v>58</v>
      </c>
      <c r="ROG28" s="91" t="s">
        <v>32</v>
      </c>
      <c r="ROH28" s="92">
        <v>1</v>
      </c>
      <c r="ROI28" s="87">
        <v>0</v>
      </c>
      <c r="ROJ28" s="59">
        <f t="shared" si="776"/>
        <v>0</v>
      </c>
      <c r="ROK28" s="1"/>
      <c r="ROL28" s="89">
        <v>5</v>
      </c>
      <c r="ROM28" s="93" t="s">
        <v>65</v>
      </c>
      <c r="RON28" s="58" t="s">
        <v>58</v>
      </c>
      <c r="ROO28" s="91" t="s">
        <v>32</v>
      </c>
      <c r="ROP28" s="92">
        <v>1</v>
      </c>
      <c r="ROQ28" s="87">
        <v>0</v>
      </c>
      <c r="ROR28" s="59">
        <f t="shared" si="776"/>
        <v>0</v>
      </c>
      <c r="ROS28" s="1"/>
      <c r="ROT28" s="89">
        <v>5</v>
      </c>
      <c r="ROU28" s="93" t="s">
        <v>65</v>
      </c>
      <c r="ROV28" s="58" t="s">
        <v>58</v>
      </c>
      <c r="ROW28" s="91" t="s">
        <v>32</v>
      </c>
      <c r="ROX28" s="92">
        <v>1</v>
      </c>
      <c r="ROY28" s="87">
        <v>0</v>
      </c>
      <c r="ROZ28" s="59">
        <f t="shared" si="777"/>
        <v>0</v>
      </c>
      <c r="RPA28" s="1"/>
      <c r="RPB28" s="89">
        <v>5</v>
      </c>
      <c r="RPC28" s="93" t="s">
        <v>65</v>
      </c>
      <c r="RPD28" s="58" t="s">
        <v>58</v>
      </c>
      <c r="RPE28" s="91" t="s">
        <v>32</v>
      </c>
      <c r="RPF28" s="92">
        <v>1</v>
      </c>
      <c r="RPG28" s="87">
        <v>0</v>
      </c>
      <c r="RPH28" s="59">
        <f t="shared" si="777"/>
        <v>0</v>
      </c>
      <c r="RPI28" s="1"/>
      <c r="RPJ28" s="89">
        <v>5</v>
      </c>
      <c r="RPK28" s="93" t="s">
        <v>65</v>
      </c>
      <c r="RPL28" s="58" t="s">
        <v>58</v>
      </c>
      <c r="RPM28" s="91" t="s">
        <v>32</v>
      </c>
      <c r="RPN28" s="92">
        <v>1</v>
      </c>
      <c r="RPO28" s="87">
        <v>0</v>
      </c>
      <c r="RPP28" s="59">
        <f t="shared" si="778"/>
        <v>0</v>
      </c>
      <c r="RPQ28" s="1"/>
      <c r="RPR28" s="89">
        <v>5</v>
      </c>
      <c r="RPS28" s="93" t="s">
        <v>65</v>
      </c>
      <c r="RPT28" s="58" t="s">
        <v>58</v>
      </c>
      <c r="RPU28" s="91" t="s">
        <v>32</v>
      </c>
      <c r="RPV28" s="92">
        <v>1</v>
      </c>
      <c r="RPW28" s="87">
        <v>0</v>
      </c>
      <c r="RPX28" s="59">
        <f t="shared" si="778"/>
        <v>0</v>
      </c>
      <c r="RPY28" s="1"/>
      <c r="RPZ28" s="89">
        <v>5</v>
      </c>
      <c r="RQA28" s="93" t="s">
        <v>65</v>
      </c>
      <c r="RQB28" s="58" t="s">
        <v>58</v>
      </c>
      <c r="RQC28" s="91" t="s">
        <v>32</v>
      </c>
      <c r="RQD28" s="92">
        <v>1</v>
      </c>
      <c r="RQE28" s="87">
        <v>0</v>
      </c>
      <c r="RQF28" s="59">
        <f t="shared" si="779"/>
        <v>0</v>
      </c>
      <c r="RQG28" s="1"/>
      <c r="RQH28" s="89">
        <v>5</v>
      </c>
      <c r="RQI28" s="93" t="s">
        <v>65</v>
      </c>
      <c r="RQJ28" s="58" t="s">
        <v>58</v>
      </c>
      <c r="RQK28" s="91" t="s">
        <v>32</v>
      </c>
      <c r="RQL28" s="92">
        <v>1</v>
      </c>
      <c r="RQM28" s="87">
        <v>0</v>
      </c>
      <c r="RQN28" s="59">
        <f t="shared" si="779"/>
        <v>0</v>
      </c>
      <c r="RQO28" s="1"/>
      <c r="RQP28" s="89">
        <v>5</v>
      </c>
      <c r="RQQ28" s="93" t="s">
        <v>65</v>
      </c>
      <c r="RQR28" s="58" t="s">
        <v>58</v>
      </c>
      <c r="RQS28" s="91" t="s">
        <v>32</v>
      </c>
      <c r="RQT28" s="92">
        <v>1</v>
      </c>
      <c r="RQU28" s="87">
        <v>0</v>
      </c>
      <c r="RQV28" s="59">
        <f t="shared" si="780"/>
        <v>0</v>
      </c>
      <c r="RQW28" s="1"/>
      <c r="RQX28" s="89">
        <v>5</v>
      </c>
      <c r="RQY28" s="93" t="s">
        <v>65</v>
      </c>
      <c r="RQZ28" s="58" t="s">
        <v>58</v>
      </c>
      <c r="RRA28" s="91" t="s">
        <v>32</v>
      </c>
      <c r="RRB28" s="92">
        <v>1</v>
      </c>
      <c r="RRC28" s="87">
        <v>0</v>
      </c>
      <c r="RRD28" s="59">
        <f t="shared" si="780"/>
        <v>0</v>
      </c>
      <c r="RRE28" s="1"/>
      <c r="RRF28" s="89">
        <v>5</v>
      </c>
      <c r="RRG28" s="93" t="s">
        <v>65</v>
      </c>
      <c r="RRH28" s="58" t="s">
        <v>58</v>
      </c>
      <c r="RRI28" s="91" t="s">
        <v>32</v>
      </c>
      <c r="RRJ28" s="92">
        <v>1</v>
      </c>
      <c r="RRK28" s="87">
        <v>0</v>
      </c>
      <c r="RRL28" s="59">
        <f t="shared" si="781"/>
        <v>0</v>
      </c>
      <c r="RRM28" s="1"/>
      <c r="RRN28" s="89">
        <v>5</v>
      </c>
      <c r="RRO28" s="93" t="s">
        <v>65</v>
      </c>
      <c r="RRP28" s="58" t="s">
        <v>58</v>
      </c>
      <c r="RRQ28" s="91" t="s">
        <v>32</v>
      </c>
      <c r="RRR28" s="92">
        <v>1</v>
      </c>
      <c r="RRS28" s="87">
        <v>0</v>
      </c>
      <c r="RRT28" s="59">
        <f t="shared" si="781"/>
        <v>0</v>
      </c>
      <c r="RRU28" s="1"/>
      <c r="RRV28" s="89">
        <v>5</v>
      </c>
      <c r="RRW28" s="93" t="s">
        <v>65</v>
      </c>
      <c r="RRX28" s="58" t="s">
        <v>58</v>
      </c>
      <c r="RRY28" s="91" t="s">
        <v>32</v>
      </c>
      <c r="RRZ28" s="92">
        <v>1</v>
      </c>
      <c r="RSA28" s="87">
        <v>0</v>
      </c>
      <c r="RSB28" s="59">
        <f t="shared" si="782"/>
        <v>0</v>
      </c>
      <c r="RSC28" s="1"/>
      <c r="RSD28" s="89">
        <v>5</v>
      </c>
      <c r="RSE28" s="93" t="s">
        <v>65</v>
      </c>
      <c r="RSF28" s="58" t="s">
        <v>58</v>
      </c>
      <c r="RSG28" s="91" t="s">
        <v>32</v>
      </c>
      <c r="RSH28" s="92">
        <v>1</v>
      </c>
      <c r="RSI28" s="87">
        <v>0</v>
      </c>
      <c r="RSJ28" s="59">
        <f t="shared" si="782"/>
        <v>0</v>
      </c>
      <c r="RSK28" s="1"/>
      <c r="RSL28" s="89">
        <v>5</v>
      </c>
      <c r="RSM28" s="93" t="s">
        <v>65</v>
      </c>
      <c r="RSN28" s="58" t="s">
        <v>58</v>
      </c>
      <c r="RSO28" s="91" t="s">
        <v>32</v>
      </c>
      <c r="RSP28" s="92">
        <v>1</v>
      </c>
      <c r="RSQ28" s="87">
        <v>0</v>
      </c>
      <c r="RSR28" s="59">
        <f t="shared" si="783"/>
        <v>0</v>
      </c>
      <c r="RSS28" s="1"/>
      <c r="RST28" s="89">
        <v>5</v>
      </c>
      <c r="RSU28" s="93" t="s">
        <v>65</v>
      </c>
      <c r="RSV28" s="58" t="s">
        <v>58</v>
      </c>
      <c r="RSW28" s="91" t="s">
        <v>32</v>
      </c>
      <c r="RSX28" s="92">
        <v>1</v>
      </c>
      <c r="RSY28" s="87">
        <v>0</v>
      </c>
      <c r="RSZ28" s="59">
        <f t="shared" si="783"/>
        <v>0</v>
      </c>
      <c r="RTA28" s="1"/>
      <c r="RTB28" s="89">
        <v>5</v>
      </c>
      <c r="RTC28" s="93" t="s">
        <v>65</v>
      </c>
      <c r="RTD28" s="58" t="s">
        <v>58</v>
      </c>
      <c r="RTE28" s="91" t="s">
        <v>32</v>
      </c>
      <c r="RTF28" s="92">
        <v>1</v>
      </c>
      <c r="RTG28" s="87">
        <v>0</v>
      </c>
      <c r="RTH28" s="59">
        <f t="shared" si="784"/>
        <v>0</v>
      </c>
      <c r="RTI28" s="1"/>
      <c r="RTJ28" s="89">
        <v>5</v>
      </c>
      <c r="RTK28" s="93" t="s">
        <v>65</v>
      </c>
      <c r="RTL28" s="58" t="s">
        <v>58</v>
      </c>
      <c r="RTM28" s="91" t="s">
        <v>32</v>
      </c>
      <c r="RTN28" s="92">
        <v>1</v>
      </c>
      <c r="RTO28" s="87">
        <v>0</v>
      </c>
      <c r="RTP28" s="59">
        <f t="shared" si="784"/>
        <v>0</v>
      </c>
      <c r="RTQ28" s="1"/>
      <c r="RTR28" s="89">
        <v>5</v>
      </c>
      <c r="RTS28" s="93" t="s">
        <v>65</v>
      </c>
      <c r="RTT28" s="58" t="s">
        <v>58</v>
      </c>
      <c r="RTU28" s="91" t="s">
        <v>32</v>
      </c>
      <c r="RTV28" s="92">
        <v>1</v>
      </c>
      <c r="RTW28" s="87">
        <v>0</v>
      </c>
      <c r="RTX28" s="59">
        <f t="shared" si="785"/>
        <v>0</v>
      </c>
      <c r="RTY28" s="1"/>
      <c r="RTZ28" s="89">
        <v>5</v>
      </c>
      <c r="RUA28" s="93" t="s">
        <v>65</v>
      </c>
      <c r="RUB28" s="58" t="s">
        <v>58</v>
      </c>
      <c r="RUC28" s="91" t="s">
        <v>32</v>
      </c>
      <c r="RUD28" s="92">
        <v>1</v>
      </c>
      <c r="RUE28" s="87">
        <v>0</v>
      </c>
      <c r="RUF28" s="59">
        <f t="shared" si="785"/>
        <v>0</v>
      </c>
      <c r="RUG28" s="1"/>
      <c r="RUH28" s="89">
        <v>5</v>
      </c>
      <c r="RUI28" s="93" t="s">
        <v>65</v>
      </c>
      <c r="RUJ28" s="58" t="s">
        <v>58</v>
      </c>
      <c r="RUK28" s="91" t="s">
        <v>32</v>
      </c>
      <c r="RUL28" s="92">
        <v>1</v>
      </c>
      <c r="RUM28" s="87">
        <v>0</v>
      </c>
      <c r="RUN28" s="59">
        <f t="shared" si="786"/>
        <v>0</v>
      </c>
      <c r="RUO28" s="1"/>
      <c r="RUP28" s="89">
        <v>5</v>
      </c>
      <c r="RUQ28" s="93" t="s">
        <v>65</v>
      </c>
      <c r="RUR28" s="58" t="s">
        <v>58</v>
      </c>
      <c r="RUS28" s="91" t="s">
        <v>32</v>
      </c>
      <c r="RUT28" s="92">
        <v>1</v>
      </c>
      <c r="RUU28" s="87">
        <v>0</v>
      </c>
      <c r="RUV28" s="59">
        <f t="shared" si="786"/>
        <v>0</v>
      </c>
      <c r="RUW28" s="1"/>
      <c r="RUX28" s="89">
        <v>5</v>
      </c>
      <c r="RUY28" s="93" t="s">
        <v>65</v>
      </c>
      <c r="RUZ28" s="58" t="s">
        <v>58</v>
      </c>
      <c r="RVA28" s="91" t="s">
        <v>32</v>
      </c>
      <c r="RVB28" s="92">
        <v>1</v>
      </c>
      <c r="RVC28" s="87">
        <v>0</v>
      </c>
      <c r="RVD28" s="59">
        <f t="shared" si="787"/>
        <v>0</v>
      </c>
      <c r="RVE28" s="1"/>
      <c r="RVF28" s="89">
        <v>5</v>
      </c>
      <c r="RVG28" s="93" t="s">
        <v>65</v>
      </c>
      <c r="RVH28" s="58" t="s">
        <v>58</v>
      </c>
      <c r="RVI28" s="91" t="s">
        <v>32</v>
      </c>
      <c r="RVJ28" s="92">
        <v>1</v>
      </c>
      <c r="RVK28" s="87">
        <v>0</v>
      </c>
      <c r="RVL28" s="59">
        <f t="shared" si="787"/>
        <v>0</v>
      </c>
      <c r="RVM28" s="1"/>
      <c r="RVN28" s="89">
        <v>5</v>
      </c>
      <c r="RVO28" s="93" t="s">
        <v>65</v>
      </c>
      <c r="RVP28" s="58" t="s">
        <v>58</v>
      </c>
      <c r="RVQ28" s="91" t="s">
        <v>32</v>
      </c>
      <c r="RVR28" s="92">
        <v>1</v>
      </c>
      <c r="RVS28" s="87">
        <v>0</v>
      </c>
      <c r="RVT28" s="59">
        <f t="shared" si="788"/>
        <v>0</v>
      </c>
      <c r="RVU28" s="1"/>
      <c r="RVV28" s="89">
        <v>5</v>
      </c>
      <c r="RVW28" s="93" t="s">
        <v>65</v>
      </c>
      <c r="RVX28" s="58" t="s">
        <v>58</v>
      </c>
      <c r="RVY28" s="91" t="s">
        <v>32</v>
      </c>
      <c r="RVZ28" s="92">
        <v>1</v>
      </c>
      <c r="RWA28" s="87">
        <v>0</v>
      </c>
      <c r="RWB28" s="59">
        <f t="shared" si="788"/>
        <v>0</v>
      </c>
      <c r="RWC28" s="1"/>
      <c r="RWD28" s="89">
        <v>5</v>
      </c>
      <c r="RWE28" s="93" t="s">
        <v>65</v>
      </c>
      <c r="RWF28" s="58" t="s">
        <v>58</v>
      </c>
      <c r="RWG28" s="91" t="s">
        <v>32</v>
      </c>
      <c r="RWH28" s="92">
        <v>1</v>
      </c>
      <c r="RWI28" s="87">
        <v>0</v>
      </c>
      <c r="RWJ28" s="59">
        <f t="shared" si="789"/>
        <v>0</v>
      </c>
      <c r="RWK28" s="1"/>
      <c r="RWL28" s="89">
        <v>5</v>
      </c>
      <c r="RWM28" s="93" t="s">
        <v>65</v>
      </c>
      <c r="RWN28" s="58" t="s">
        <v>58</v>
      </c>
      <c r="RWO28" s="91" t="s">
        <v>32</v>
      </c>
      <c r="RWP28" s="92">
        <v>1</v>
      </c>
      <c r="RWQ28" s="87">
        <v>0</v>
      </c>
      <c r="RWR28" s="59">
        <f t="shared" si="789"/>
        <v>0</v>
      </c>
      <c r="RWS28" s="1"/>
      <c r="RWT28" s="89">
        <v>5</v>
      </c>
      <c r="RWU28" s="93" t="s">
        <v>65</v>
      </c>
      <c r="RWV28" s="58" t="s">
        <v>58</v>
      </c>
      <c r="RWW28" s="91" t="s">
        <v>32</v>
      </c>
      <c r="RWX28" s="92">
        <v>1</v>
      </c>
      <c r="RWY28" s="87">
        <v>0</v>
      </c>
      <c r="RWZ28" s="59">
        <f t="shared" si="790"/>
        <v>0</v>
      </c>
      <c r="RXA28" s="1"/>
      <c r="RXB28" s="89">
        <v>5</v>
      </c>
      <c r="RXC28" s="93" t="s">
        <v>65</v>
      </c>
      <c r="RXD28" s="58" t="s">
        <v>58</v>
      </c>
      <c r="RXE28" s="91" t="s">
        <v>32</v>
      </c>
      <c r="RXF28" s="92">
        <v>1</v>
      </c>
      <c r="RXG28" s="87">
        <v>0</v>
      </c>
      <c r="RXH28" s="59">
        <f t="shared" si="790"/>
        <v>0</v>
      </c>
      <c r="RXI28" s="1"/>
      <c r="RXJ28" s="89">
        <v>5</v>
      </c>
      <c r="RXK28" s="93" t="s">
        <v>65</v>
      </c>
      <c r="RXL28" s="58" t="s">
        <v>58</v>
      </c>
      <c r="RXM28" s="91" t="s">
        <v>32</v>
      </c>
      <c r="RXN28" s="92">
        <v>1</v>
      </c>
      <c r="RXO28" s="87">
        <v>0</v>
      </c>
      <c r="RXP28" s="59">
        <f t="shared" si="791"/>
        <v>0</v>
      </c>
      <c r="RXQ28" s="1"/>
      <c r="RXR28" s="89">
        <v>5</v>
      </c>
      <c r="RXS28" s="93" t="s">
        <v>65</v>
      </c>
      <c r="RXT28" s="58" t="s">
        <v>58</v>
      </c>
      <c r="RXU28" s="91" t="s">
        <v>32</v>
      </c>
      <c r="RXV28" s="92">
        <v>1</v>
      </c>
      <c r="RXW28" s="87">
        <v>0</v>
      </c>
      <c r="RXX28" s="59">
        <f t="shared" si="791"/>
        <v>0</v>
      </c>
      <c r="RXY28" s="1"/>
      <c r="RXZ28" s="89">
        <v>5</v>
      </c>
      <c r="RYA28" s="93" t="s">
        <v>65</v>
      </c>
      <c r="RYB28" s="58" t="s">
        <v>58</v>
      </c>
      <c r="RYC28" s="91" t="s">
        <v>32</v>
      </c>
      <c r="RYD28" s="92">
        <v>1</v>
      </c>
      <c r="RYE28" s="87">
        <v>0</v>
      </c>
      <c r="RYF28" s="59">
        <f t="shared" si="792"/>
        <v>0</v>
      </c>
      <c r="RYG28" s="1"/>
      <c r="RYH28" s="89">
        <v>5</v>
      </c>
      <c r="RYI28" s="93" t="s">
        <v>65</v>
      </c>
      <c r="RYJ28" s="58" t="s">
        <v>58</v>
      </c>
      <c r="RYK28" s="91" t="s">
        <v>32</v>
      </c>
      <c r="RYL28" s="92">
        <v>1</v>
      </c>
      <c r="RYM28" s="87">
        <v>0</v>
      </c>
      <c r="RYN28" s="59">
        <f t="shared" si="792"/>
        <v>0</v>
      </c>
      <c r="RYO28" s="1"/>
      <c r="RYP28" s="89">
        <v>5</v>
      </c>
      <c r="RYQ28" s="93" t="s">
        <v>65</v>
      </c>
      <c r="RYR28" s="58" t="s">
        <v>58</v>
      </c>
      <c r="RYS28" s="91" t="s">
        <v>32</v>
      </c>
      <c r="RYT28" s="92">
        <v>1</v>
      </c>
      <c r="RYU28" s="87">
        <v>0</v>
      </c>
      <c r="RYV28" s="59">
        <f t="shared" si="793"/>
        <v>0</v>
      </c>
      <c r="RYW28" s="1"/>
      <c r="RYX28" s="89">
        <v>5</v>
      </c>
      <c r="RYY28" s="93" t="s">
        <v>65</v>
      </c>
      <c r="RYZ28" s="58" t="s">
        <v>58</v>
      </c>
      <c r="RZA28" s="91" t="s">
        <v>32</v>
      </c>
      <c r="RZB28" s="92">
        <v>1</v>
      </c>
      <c r="RZC28" s="87">
        <v>0</v>
      </c>
      <c r="RZD28" s="59">
        <f t="shared" si="793"/>
        <v>0</v>
      </c>
      <c r="RZE28" s="1"/>
      <c r="RZF28" s="89">
        <v>5</v>
      </c>
      <c r="RZG28" s="93" t="s">
        <v>65</v>
      </c>
      <c r="RZH28" s="58" t="s">
        <v>58</v>
      </c>
      <c r="RZI28" s="91" t="s">
        <v>32</v>
      </c>
      <c r="RZJ28" s="92">
        <v>1</v>
      </c>
      <c r="RZK28" s="87">
        <v>0</v>
      </c>
      <c r="RZL28" s="59">
        <f t="shared" si="794"/>
        <v>0</v>
      </c>
      <c r="RZM28" s="1"/>
      <c r="RZN28" s="89">
        <v>5</v>
      </c>
      <c r="RZO28" s="93" t="s">
        <v>65</v>
      </c>
      <c r="RZP28" s="58" t="s">
        <v>58</v>
      </c>
      <c r="RZQ28" s="91" t="s">
        <v>32</v>
      </c>
      <c r="RZR28" s="92">
        <v>1</v>
      </c>
      <c r="RZS28" s="87">
        <v>0</v>
      </c>
      <c r="RZT28" s="59">
        <f t="shared" si="794"/>
        <v>0</v>
      </c>
      <c r="RZU28" s="1"/>
      <c r="RZV28" s="89">
        <v>5</v>
      </c>
      <c r="RZW28" s="93" t="s">
        <v>65</v>
      </c>
      <c r="RZX28" s="58" t="s">
        <v>58</v>
      </c>
      <c r="RZY28" s="91" t="s">
        <v>32</v>
      </c>
      <c r="RZZ28" s="92">
        <v>1</v>
      </c>
      <c r="SAA28" s="87">
        <v>0</v>
      </c>
      <c r="SAB28" s="59">
        <f t="shared" si="795"/>
        <v>0</v>
      </c>
      <c r="SAC28" s="1"/>
      <c r="SAD28" s="89">
        <v>5</v>
      </c>
      <c r="SAE28" s="93" t="s">
        <v>65</v>
      </c>
      <c r="SAF28" s="58" t="s">
        <v>58</v>
      </c>
      <c r="SAG28" s="91" t="s">
        <v>32</v>
      </c>
      <c r="SAH28" s="92">
        <v>1</v>
      </c>
      <c r="SAI28" s="87">
        <v>0</v>
      </c>
      <c r="SAJ28" s="59">
        <f t="shared" si="795"/>
        <v>0</v>
      </c>
      <c r="SAK28" s="1"/>
      <c r="SAL28" s="89">
        <v>5</v>
      </c>
      <c r="SAM28" s="93" t="s">
        <v>65</v>
      </c>
      <c r="SAN28" s="58" t="s">
        <v>58</v>
      </c>
      <c r="SAO28" s="91" t="s">
        <v>32</v>
      </c>
      <c r="SAP28" s="92">
        <v>1</v>
      </c>
      <c r="SAQ28" s="87">
        <v>0</v>
      </c>
      <c r="SAR28" s="59">
        <f t="shared" si="796"/>
        <v>0</v>
      </c>
      <c r="SAS28" s="1"/>
      <c r="SAT28" s="89">
        <v>5</v>
      </c>
      <c r="SAU28" s="93" t="s">
        <v>65</v>
      </c>
      <c r="SAV28" s="58" t="s">
        <v>58</v>
      </c>
      <c r="SAW28" s="91" t="s">
        <v>32</v>
      </c>
      <c r="SAX28" s="92">
        <v>1</v>
      </c>
      <c r="SAY28" s="87">
        <v>0</v>
      </c>
      <c r="SAZ28" s="59">
        <f t="shared" si="796"/>
        <v>0</v>
      </c>
      <c r="SBA28" s="1"/>
      <c r="SBB28" s="89">
        <v>5</v>
      </c>
      <c r="SBC28" s="93" t="s">
        <v>65</v>
      </c>
      <c r="SBD28" s="58" t="s">
        <v>58</v>
      </c>
      <c r="SBE28" s="91" t="s">
        <v>32</v>
      </c>
      <c r="SBF28" s="92">
        <v>1</v>
      </c>
      <c r="SBG28" s="87">
        <v>0</v>
      </c>
      <c r="SBH28" s="59">
        <f t="shared" si="797"/>
        <v>0</v>
      </c>
      <c r="SBI28" s="1"/>
      <c r="SBJ28" s="89">
        <v>5</v>
      </c>
      <c r="SBK28" s="93" t="s">
        <v>65</v>
      </c>
      <c r="SBL28" s="58" t="s">
        <v>58</v>
      </c>
      <c r="SBM28" s="91" t="s">
        <v>32</v>
      </c>
      <c r="SBN28" s="92">
        <v>1</v>
      </c>
      <c r="SBO28" s="87">
        <v>0</v>
      </c>
      <c r="SBP28" s="59">
        <f t="shared" si="797"/>
        <v>0</v>
      </c>
      <c r="SBQ28" s="1"/>
      <c r="SBR28" s="89">
        <v>5</v>
      </c>
      <c r="SBS28" s="93" t="s">
        <v>65</v>
      </c>
      <c r="SBT28" s="58" t="s">
        <v>58</v>
      </c>
      <c r="SBU28" s="91" t="s">
        <v>32</v>
      </c>
      <c r="SBV28" s="92">
        <v>1</v>
      </c>
      <c r="SBW28" s="87">
        <v>0</v>
      </c>
      <c r="SBX28" s="59">
        <f t="shared" si="798"/>
        <v>0</v>
      </c>
      <c r="SBY28" s="1"/>
      <c r="SBZ28" s="89">
        <v>5</v>
      </c>
      <c r="SCA28" s="93" t="s">
        <v>65</v>
      </c>
      <c r="SCB28" s="58" t="s">
        <v>58</v>
      </c>
      <c r="SCC28" s="91" t="s">
        <v>32</v>
      </c>
      <c r="SCD28" s="92">
        <v>1</v>
      </c>
      <c r="SCE28" s="87">
        <v>0</v>
      </c>
      <c r="SCF28" s="59">
        <f t="shared" si="798"/>
        <v>0</v>
      </c>
      <c r="SCG28" s="1"/>
      <c r="SCH28" s="89">
        <v>5</v>
      </c>
      <c r="SCI28" s="93" t="s">
        <v>65</v>
      </c>
      <c r="SCJ28" s="58" t="s">
        <v>58</v>
      </c>
      <c r="SCK28" s="91" t="s">
        <v>32</v>
      </c>
      <c r="SCL28" s="92">
        <v>1</v>
      </c>
      <c r="SCM28" s="87">
        <v>0</v>
      </c>
      <c r="SCN28" s="59">
        <f t="shared" si="799"/>
        <v>0</v>
      </c>
      <c r="SCO28" s="1"/>
      <c r="SCP28" s="89">
        <v>5</v>
      </c>
      <c r="SCQ28" s="93" t="s">
        <v>65</v>
      </c>
      <c r="SCR28" s="58" t="s">
        <v>58</v>
      </c>
      <c r="SCS28" s="91" t="s">
        <v>32</v>
      </c>
      <c r="SCT28" s="92">
        <v>1</v>
      </c>
      <c r="SCU28" s="87">
        <v>0</v>
      </c>
      <c r="SCV28" s="59">
        <f t="shared" si="799"/>
        <v>0</v>
      </c>
      <c r="SCW28" s="1"/>
      <c r="SCX28" s="89">
        <v>5</v>
      </c>
      <c r="SCY28" s="93" t="s">
        <v>65</v>
      </c>
      <c r="SCZ28" s="58" t="s">
        <v>58</v>
      </c>
      <c r="SDA28" s="91" t="s">
        <v>32</v>
      </c>
      <c r="SDB28" s="92">
        <v>1</v>
      </c>
      <c r="SDC28" s="87">
        <v>0</v>
      </c>
      <c r="SDD28" s="59">
        <f t="shared" si="800"/>
        <v>0</v>
      </c>
      <c r="SDE28" s="1"/>
      <c r="SDF28" s="89">
        <v>5</v>
      </c>
      <c r="SDG28" s="93" t="s">
        <v>65</v>
      </c>
      <c r="SDH28" s="58" t="s">
        <v>58</v>
      </c>
      <c r="SDI28" s="91" t="s">
        <v>32</v>
      </c>
      <c r="SDJ28" s="92">
        <v>1</v>
      </c>
      <c r="SDK28" s="87">
        <v>0</v>
      </c>
      <c r="SDL28" s="59">
        <f t="shared" si="800"/>
        <v>0</v>
      </c>
      <c r="SDM28" s="1"/>
      <c r="SDN28" s="89">
        <v>5</v>
      </c>
      <c r="SDO28" s="93" t="s">
        <v>65</v>
      </c>
      <c r="SDP28" s="58" t="s">
        <v>58</v>
      </c>
      <c r="SDQ28" s="91" t="s">
        <v>32</v>
      </c>
      <c r="SDR28" s="92">
        <v>1</v>
      </c>
      <c r="SDS28" s="87">
        <v>0</v>
      </c>
      <c r="SDT28" s="59">
        <f t="shared" si="801"/>
        <v>0</v>
      </c>
      <c r="SDU28" s="1"/>
      <c r="SDV28" s="89">
        <v>5</v>
      </c>
      <c r="SDW28" s="93" t="s">
        <v>65</v>
      </c>
      <c r="SDX28" s="58" t="s">
        <v>58</v>
      </c>
      <c r="SDY28" s="91" t="s">
        <v>32</v>
      </c>
      <c r="SDZ28" s="92">
        <v>1</v>
      </c>
      <c r="SEA28" s="87">
        <v>0</v>
      </c>
      <c r="SEB28" s="59">
        <f t="shared" si="801"/>
        <v>0</v>
      </c>
      <c r="SEC28" s="1"/>
      <c r="SED28" s="89">
        <v>5</v>
      </c>
      <c r="SEE28" s="93" t="s">
        <v>65</v>
      </c>
      <c r="SEF28" s="58" t="s">
        <v>58</v>
      </c>
      <c r="SEG28" s="91" t="s">
        <v>32</v>
      </c>
      <c r="SEH28" s="92">
        <v>1</v>
      </c>
      <c r="SEI28" s="87">
        <v>0</v>
      </c>
      <c r="SEJ28" s="59">
        <f t="shared" si="802"/>
        <v>0</v>
      </c>
      <c r="SEK28" s="1"/>
      <c r="SEL28" s="89">
        <v>5</v>
      </c>
      <c r="SEM28" s="93" t="s">
        <v>65</v>
      </c>
      <c r="SEN28" s="58" t="s">
        <v>58</v>
      </c>
      <c r="SEO28" s="91" t="s">
        <v>32</v>
      </c>
      <c r="SEP28" s="92">
        <v>1</v>
      </c>
      <c r="SEQ28" s="87">
        <v>0</v>
      </c>
      <c r="SER28" s="59">
        <f t="shared" si="802"/>
        <v>0</v>
      </c>
      <c r="SES28" s="1"/>
      <c r="SET28" s="89">
        <v>5</v>
      </c>
      <c r="SEU28" s="93" t="s">
        <v>65</v>
      </c>
      <c r="SEV28" s="58" t="s">
        <v>58</v>
      </c>
      <c r="SEW28" s="91" t="s">
        <v>32</v>
      </c>
      <c r="SEX28" s="92">
        <v>1</v>
      </c>
      <c r="SEY28" s="87">
        <v>0</v>
      </c>
      <c r="SEZ28" s="59">
        <f t="shared" si="803"/>
        <v>0</v>
      </c>
      <c r="SFA28" s="1"/>
      <c r="SFB28" s="89">
        <v>5</v>
      </c>
      <c r="SFC28" s="93" t="s">
        <v>65</v>
      </c>
      <c r="SFD28" s="58" t="s">
        <v>58</v>
      </c>
      <c r="SFE28" s="91" t="s">
        <v>32</v>
      </c>
      <c r="SFF28" s="92">
        <v>1</v>
      </c>
      <c r="SFG28" s="87">
        <v>0</v>
      </c>
      <c r="SFH28" s="59">
        <f t="shared" si="803"/>
        <v>0</v>
      </c>
      <c r="SFI28" s="1"/>
      <c r="SFJ28" s="89">
        <v>5</v>
      </c>
      <c r="SFK28" s="93" t="s">
        <v>65</v>
      </c>
      <c r="SFL28" s="58" t="s">
        <v>58</v>
      </c>
      <c r="SFM28" s="91" t="s">
        <v>32</v>
      </c>
      <c r="SFN28" s="92">
        <v>1</v>
      </c>
      <c r="SFO28" s="87">
        <v>0</v>
      </c>
      <c r="SFP28" s="59">
        <f t="shared" si="804"/>
        <v>0</v>
      </c>
      <c r="SFQ28" s="1"/>
      <c r="SFR28" s="89">
        <v>5</v>
      </c>
      <c r="SFS28" s="93" t="s">
        <v>65</v>
      </c>
      <c r="SFT28" s="58" t="s">
        <v>58</v>
      </c>
      <c r="SFU28" s="91" t="s">
        <v>32</v>
      </c>
      <c r="SFV28" s="92">
        <v>1</v>
      </c>
      <c r="SFW28" s="87">
        <v>0</v>
      </c>
      <c r="SFX28" s="59">
        <f t="shared" si="804"/>
        <v>0</v>
      </c>
      <c r="SFY28" s="1"/>
      <c r="SFZ28" s="89">
        <v>5</v>
      </c>
      <c r="SGA28" s="93" t="s">
        <v>65</v>
      </c>
      <c r="SGB28" s="58" t="s">
        <v>58</v>
      </c>
      <c r="SGC28" s="91" t="s">
        <v>32</v>
      </c>
      <c r="SGD28" s="92">
        <v>1</v>
      </c>
      <c r="SGE28" s="87">
        <v>0</v>
      </c>
      <c r="SGF28" s="59">
        <f t="shared" si="805"/>
        <v>0</v>
      </c>
      <c r="SGG28" s="1"/>
      <c r="SGH28" s="89">
        <v>5</v>
      </c>
      <c r="SGI28" s="93" t="s">
        <v>65</v>
      </c>
      <c r="SGJ28" s="58" t="s">
        <v>58</v>
      </c>
      <c r="SGK28" s="91" t="s">
        <v>32</v>
      </c>
      <c r="SGL28" s="92">
        <v>1</v>
      </c>
      <c r="SGM28" s="87">
        <v>0</v>
      </c>
      <c r="SGN28" s="59">
        <f t="shared" si="805"/>
        <v>0</v>
      </c>
      <c r="SGO28" s="1"/>
      <c r="SGP28" s="89">
        <v>5</v>
      </c>
      <c r="SGQ28" s="93" t="s">
        <v>65</v>
      </c>
      <c r="SGR28" s="58" t="s">
        <v>58</v>
      </c>
      <c r="SGS28" s="91" t="s">
        <v>32</v>
      </c>
      <c r="SGT28" s="92">
        <v>1</v>
      </c>
      <c r="SGU28" s="87">
        <v>0</v>
      </c>
      <c r="SGV28" s="59">
        <f t="shared" si="806"/>
        <v>0</v>
      </c>
      <c r="SGW28" s="1"/>
      <c r="SGX28" s="89">
        <v>5</v>
      </c>
      <c r="SGY28" s="93" t="s">
        <v>65</v>
      </c>
      <c r="SGZ28" s="58" t="s">
        <v>58</v>
      </c>
      <c r="SHA28" s="91" t="s">
        <v>32</v>
      </c>
      <c r="SHB28" s="92">
        <v>1</v>
      </c>
      <c r="SHC28" s="87">
        <v>0</v>
      </c>
      <c r="SHD28" s="59">
        <f t="shared" si="806"/>
        <v>0</v>
      </c>
      <c r="SHE28" s="1"/>
      <c r="SHF28" s="89">
        <v>5</v>
      </c>
      <c r="SHG28" s="93" t="s">
        <v>65</v>
      </c>
      <c r="SHH28" s="58" t="s">
        <v>58</v>
      </c>
      <c r="SHI28" s="91" t="s">
        <v>32</v>
      </c>
      <c r="SHJ28" s="92">
        <v>1</v>
      </c>
      <c r="SHK28" s="87">
        <v>0</v>
      </c>
      <c r="SHL28" s="59">
        <f t="shared" si="807"/>
        <v>0</v>
      </c>
      <c r="SHM28" s="1"/>
      <c r="SHN28" s="89">
        <v>5</v>
      </c>
      <c r="SHO28" s="93" t="s">
        <v>65</v>
      </c>
      <c r="SHP28" s="58" t="s">
        <v>58</v>
      </c>
      <c r="SHQ28" s="91" t="s">
        <v>32</v>
      </c>
      <c r="SHR28" s="92">
        <v>1</v>
      </c>
      <c r="SHS28" s="87">
        <v>0</v>
      </c>
      <c r="SHT28" s="59">
        <f t="shared" si="807"/>
        <v>0</v>
      </c>
      <c r="SHU28" s="1"/>
      <c r="SHV28" s="89">
        <v>5</v>
      </c>
      <c r="SHW28" s="93" t="s">
        <v>65</v>
      </c>
      <c r="SHX28" s="58" t="s">
        <v>58</v>
      </c>
      <c r="SHY28" s="91" t="s">
        <v>32</v>
      </c>
      <c r="SHZ28" s="92">
        <v>1</v>
      </c>
      <c r="SIA28" s="87">
        <v>0</v>
      </c>
      <c r="SIB28" s="59">
        <f t="shared" si="808"/>
        <v>0</v>
      </c>
      <c r="SIC28" s="1"/>
      <c r="SID28" s="89">
        <v>5</v>
      </c>
      <c r="SIE28" s="93" t="s">
        <v>65</v>
      </c>
      <c r="SIF28" s="58" t="s">
        <v>58</v>
      </c>
      <c r="SIG28" s="91" t="s">
        <v>32</v>
      </c>
      <c r="SIH28" s="92">
        <v>1</v>
      </c>
      <c r="SII28" s="87">
        <v>0</v>
      </c>
      <c r="SIJ28" s="59">
        <f t="shared" si="808"/>
        <v>0</v>
      </c>
      <c r="SIK28" s="1"/>
      <c r="SIL28" s="89">
        <v>5</v>
      </c>
      <c r="SIM28" s="93" t="s">
        <v>65</v>
      </c>
      <c r="SIN28" s="58" t="s">
        <v>58</v>
      </c>
      <c r="SIO28" s="91" t="s">
        <v>32</v>
      </c>
      <c r="SIP28" s="92">
        <v>1</v>
      </c>
      <c r="SIQ28" s="87">
        <v>0</v>
      </c>
      <c r="SIR28" s="59">
        <f t="shared" si="809"/>
        <v>0</v>
      </c>
      <c r="SIS28" s="1"/>
      <c r="SIT28" s="89">
        <v>5</v>
      </c>
      <c r="SIU28" s="93" t="s">
        <v>65</v>
      </c>
      <c r="SIV28" s="58" t="s">
        <v>58</v>
      </c>
      <c r="SIW28" s="91" t="s">
        <v>32</v>
      </c>
      <c r="SIX28" s="92">
        <v>1</v>
      </c>
      <c r="SIY28" s="87">
        <v>0</v>
      </c>
      <c r="SIZ28" s="59">
        <f t="shared" si="809"/>
        <v>0</v>
      </c>
      <c r="SJA28" s="1"/>
      <c r="SJB28" s="89">
        <v>5</v>
      </c>
      <c r="SJC28" s="93" t="s">
        <v>65</v>
      </c>
      <c r="SJD28" s="58" t="s">
        <v>58</v>
      </c>
      <c r="SJE28" s="91" t="s">
        <v>32</v>
      </c>
      <c r="SJF28" s="92">
        <v>1</v>
      </c>
      <c r="SJG28" s="87">
        <v>0</v>
      </c>
      <c r="SJH28" s="59">
        <f t="shared" si="810"/>
        <v>0</v>
      </c>
      <c r="SJI28" s="1"/>
      <c r="SJJ28" s="89">
        <v>5</v>
      </c>
      <c r="SJK28" s="93" t="s">
        <v>65</v>
      </c>
      <c r="SJL28" s="58" t="s">
        <v>58</v>
      </c>
      <c r="SJM28" s="91" t="s">
        <v>32</v>
      </c>
      <c r="SJN28" s="92">
        <v>1</v>
      </c>
      <c r="SJO28" s="87">
        <v>0</v>
      </c>
      <c r="SJP28" s="59">
        <f t="shared" si="810"/>
        <v>0</v>
      </c>
      <c r="SJQ28" s="1"/>
      <c r="SJR28" s="89">
        <v>5</v>
      </c>
      <c r="SJS28" s="93" t="s">
        <v>65</v>
      </c>
      <c r="SJT28" s="58" t="s">
        <v>58</v>
      </c>
      <c r="SJU28" s="91" t="s">
        <v>32</v>
      </c>
      <c r="SJV28" s="92">
        <v>1</v>
      </c>
      <c r="SJW28" s="87">
        <v>0</v>
      </c>
      <c r="SJX28" s="59">
        <f t="shared" si="811"/>
        <v>0</v>
      </c>
      <c r="SJY28" s="1"/>
      <c r="SJZ28" s="89">
        <v>5</v>
      </c>
      <c r="SKA28" s="93" t="s">
        <v>65</v>
      </c>
      <c r="SKB28" s="58" t="s">
        <v>58</v>
      </c>
      <c r="SKC28" s="91" t="s">
        <v>32</v>
      </c>
      <c r="SKD28" s="92">
        <v>1</v>
      </c>
      <c r="SKE28" s="87">
        <v>0</v>
      </c>
      <c r="SKF28" s="59">
        <f t="shared" si="811"/>
        <v>0</v>
      </c>
    </row>
    <row r="29" spans="1:13136" ht="60" customHeight="1" thickBot="1">
      <c r="B29" s="299">
        <v>6</v>
      </c>
      <c r="C29" s="597">
        <v>14</v>
      </c>
      <c r="D29" s="134" t="s">
        <v>215</v>
      </c>
      <c r="E29" s="135" t="s">
        <v>32</v>
      </c>
      <c r="F29" s="136">
        <v>1</v>
      </c>
      <c r="G29" s="915"/>
      <c r="H29" s="138">
        <f t="shared" si="0"/>
        <v>0</v>
      </c>
      <c r="I29" s="1"/>
      <c r="J29" s="164"/>
      <c r="K29" s="916"/>
      <c r="L29" s="905"/>
      <c r="M29" s="906"/>
      <c r="N29" s="907"/>
      <c r="O29" s="908"/>
      <c r="P29" s="908"/>
      <c r="Q29" s="1"/>
      <c r="R29" s="164"/>
      <c r="S29" s="916"/>
      <c r="T29" s="905"/>
      <c r="U29" s="906"/>
      <c r="V29" s="907"/>
      <c r="W29" s="908"/>
      <c r="X29" s="908"/>
      <c r="Y29" s="1"/>
      <c r="Z29" s="164"/>
      <c r="AA29" s="916"/>
      <c r="AB29" s="905"/>
      <c r="AC29" s="906"/>
      <c r="AD29" s="907"/>
      <c r="AE29" s="908"/>
      <c r="AF29" s="908"/>
      <c r="AG29" s="1"/>
      <c r="AH29" s="164"/>
      <c r="AI29" s="916"/>
      <c r="AJ29" s="905"/>
      <c r="AK29" s="906"/>
      <c r="AL29" s="907"/>
      <c r="AM29" s="908"/>
      <c r="AN29" s="908"/>
      <c r="AO29" s="1"/>
      <c r="AP29" s="164"/>
      <c r="AQ29" s="916"/>
      <c r="AR29" s="905"/>
      <c r="AS29" s="906"/>
      <c r="AT29" s="907"/>
      <c r="AU29" s="908"/>
      <c r="AV29" s="908"/>
      <c r="AW29" s="1"/>
      <c r="AX29" s="164"/>
      <c r="AY29" s="916"/>
      <c r="AZ29" s="905"/>
      <c r="BA29" s="906"/>
      <c r="BB29" s="907"/>
      <c r="BC29" s="908"/>
      <c r="BD29" s="908"/>
      <c r="BE29" s="1"/>
      <c r="BF29" s="164"/>
      <c r="BG29" s="916"/>
      <c r="BH29" s="905"/>
      <c r="BI29" s="906"/>
      <c r="BJ29" s="907"/>
      <c r="BK29" s="908"/>
      <c r="BL29" s="908"/>
      <c r="BM29" s="1"/>
      <c r="BN29" s="164"/>
      <c r="BO29" s="916"/>
      <c r="BP29" s="905"/>
      <c r="BQ29" s="906"/>
      <c r="BR29" s="907"/>
      <c r="BS29" s="908"/>
      <c r="BT29" s="908"/>
      <c r="BU29" s="1"/>
      <c r="BV29" s="164"/>
      <c r="BW29" s="916"/>
      <c r="BX29" s="905"/>
      <c r="BY29" s="906"/>
      <c r="BZ29" s="907"/>
      <c r="CA29" s="908"/>
      <c r="CB29" s="908"/>
      <c r="CC29" s="1"/>
      <c r="CD29" s="164"/>
      <c r="CE29" s="916"/>
      <c r="CF29" s="905"/>
      <c r="CG29" s="906"/>
      <c r="CH29" s="907"/>
      <c r="CI29" s="908"/>
      <c r="CJ29" s="908"/>
      <c r="CK29" s="1"/>
      <c r="CL29" s="164"/>
      <c r="CM29" s="916"/>
      <c r="CN29" s="905"/>
      <c r="CO29" s="906"/>
      <c r="CP29" s="907"/>
      <c r="CQ29" s="908"/>
      <c r="CR29" s="908"/>
      <c r="CS29" s="1"/>
      <c r="CT29" s="164"/>
      <c r="CU29" s="916"/>
      <c r="CV29" s="905"/>
      <c r="CW29" s="906"/>
      <c r="CX29" s="907"/>
      <c r="CY29" s="908"/>
      <c r="CZ29" s="908"/>
      <c r="DA29" s="1"/>
      <c r="DB29" s="164"/>
      <c r="DC29" s="916"/>
      <c r="DD29" s="905"/>
      <c r="DE29" s="906"/>
      <c r="DF29" s="907"/>
      <c r="DG29" s="908"/>
      <c r="DH29" s="908"/>
      <c r="DI29" s="1"/>
      <c r="DJ29" s="164"/>
      <c r="DK29" s="916"/>
      <c r="DL29" s="905"/>
      <c r="DM29" s="906"/>
      <c r="DN29" s="907"/>
      <c r="DO29" s="908"/>
      <c r="DP29" s="908"/>
      <c r="DQ29" s="1"/>
      <c r="DR29" s="164"/>
      <c r="DS29" s="916"/>
      <c r="DT29" s="905"/>
      <c r="DU29" s="906"/>
      <c r="DV29" s="907"/>
      <c r="DW29" s="908"/>
      <c r="DX29" s="908"/>
      <c r="DY29" s="1"/>
      <c r="DZ29" s="164"/>
      <c r="EA29" s="916"/>
      <c r="EB29" s="905"/>
      <c r="EC29" s="906"/>
      <c r="ED29" s="907"/>
      <c r="EE29" s="908"/>
      <c r="EF29" s="908"/>
      <c r="EG29" s="1"/>
      <c r="EH29" s="164"/>
      <c r="EI29" s="916"/>
      <c r="EJ29" s="905"/>
      <c r="EK29" s="906"/>
      <c r="EL29" s="907"/>
      <c r="EM29" s="908"/>
      <c r="EN29" s="908"/>
      <c r="EO29" s="1"/>
      <c r="EP29" s="164"/>
      <c r="EQ29" s="916"/>
      <c r="ER29" s="905"/>
      <c r="ES29" s="906"/>
      <c r="ET29" s="907"/>
      <c r="EU29" s="908"/>
      <c r="EV29" s="908"/>
      <c r="EW29" s="1"/>
      <c r="EX29" s="164"/>
      <c r="EY29" s="916"/>
      <c r="EZ29" s="905"/>
      <c r="FA29" s="906"/>
      <c r="FB29" s="907"/>
      <c r="FC29" s="908"/>
      <c r="FD29" s="908"/>
      <c r="FE29" s="1"/>
      <c r="FF29" s="164"/>
      <c r="FG29" s="916"/>
      <c r="FH29" s="905"/>
      <c r="FI29" s="906"/>
      <c r="FJ29" s="907"/>
      <c r="FK29" s="908"/>
      <c r="FL29" s="908"/>
      <c r="FM29" s="1"/>
      <c r="FN29" s="164"/>
      <c r="FO29" s="917">
        <v>14</v>
      </c>
      <c r="FP29" s="596" t="s">
        <v>85</v>
      </c>
      <c r="FQ29" s="287" t="s">
        <v>32</v>
      </c>
      <c r="FR29" s="281">
        <v>1</v>
      </c>
      <c r="FS29" s="297">
        <v>0</v>
      </c>
      <c r="FT29" s="298">
        <f t="shared" si="1"/>
        <v>0</v>
      </c>
      <c r="FU29" s="1"/>
      <c r="FV29" s="299">
        <v>6</v>
      </c>
      <c r="FW29" s="597">
        <v>14</v>
      </c>
      <c r="FX29" s="596" t="s">
        <v>85</v>
      </c>
      <c r="FY29" s="287" t="s">
        <v>32</v>
      </c>
      <c r="FZ29" s="281">
        <v>1</v>
      </c>
      <c r="GA29" s="297">
        <v>0</v>
      </c>
      <c r="GB29" s="298">
        <f t="shared" si="2"/>
        <v>0</v>
      </c>
      <c r="GC29" s="1"/>
      <c r="GD29" s="299">
        <v>6</v>
      </c>
      <c r="GE29" s="597">
        <v>14</v>
      </c>
      <c r="GF29" s="596" t="s">
        <v>85</v>
      </c>
      <c r="GG29" s="287" t="s">
        <v>32</v>
      </c>
      <c r="GH29" s="281">
        <v>1</v>
      </c>
      <c r="GI29" s="297">
        <v>0</v>
      </c>
      <c r="GJ29" s="298">
        <f t="shared" si="2"/>
        <v>0</v>
      </c>
      <c r="GK29" s="1"/>
      <c r="GL29" s="299">
        <v>6</v>
      </c>
      <c r="GM29" s="597">
        <v>14</v>
      </c>
      <c r="GN29" s="596" t="s">
        <v>85</v>
      </c>
      <c r="GO29" s="287" t="s">
        <v>32</v>
      </c>
      <c r="GP29" s="281">
        <v>1</v>
      </c>
      <c r="GQ29" s="297">
        <v>0</v>
      </c>
      <c r="GR29" s="298">
        <f t="shared" si="3"/>
        <v>0</v>
      </c>
      <c r="GS29" s="1"/>
      <c r="GT29" s="299">
        <v>6</v>
      </c>
      <c r="GU29" s="597">
        <v>14</v>
      </c>
      <c r="GV29" s="596" t="s">
        <v>85</v>
      </c>
      <c r="GW29" s="287" t="s">
        <v>32</v>
      </c>
      <c r="GX29" s="281">
        <v>1</v>
      </c>
      <c r="GY29" s="297">
        <v>0</v>
      </c>
      <c r="GZ29" s="298">
        <f t="shared" si="3"/>
        <v>0</v>
      </c>
      <c r="HA29" s="1"/>
      <c r="HB29" s="299">
        <v>6</v>
      </c>
      <c r="HC29" s="597">
        <v>14</v>
      </c>
      <c r="HD29" s="596" t="s">
        <v>85</v>
      </c>
      <c r="HE29" s="287" t="s">
        <v>32</v>
      </c>
      <c r="HF29" s="281">
        <v>1</v>
      </c>
      <c r="HG29" s="297">
        <v>0</v>
      </c>
      <c r="HH29" s="298">
        <f t="shared" si="4"/>
        <v>0</v>
      </c>
      <c r="HI29" s="1"/>
      <c r="HJ29" s="299">
        <v>6</v>
      </c>
      <c r="HK29" s="597">
        <v>14</v>
      </c>
      <c r="HL29" s="596" t="s">
        <v>85</v>
      </c>
      <c r="HM29" s="287" t="s">
        <v>32</v>
      </c>
      <c r="HN29" s="281">
        <v>1</v>
      </c>
      <c r="HO29" s="297">
        <v>0</v>
      </c>
      <c r="HP29" s="298">
        <f t="shared" si="4"/>
        <v>0</v>
      </c>
      <c r="HQ29" s="1"/>
      <c r="HR29" s="299">
        <v>6</v>
      </c>
      <c r="HS29" s="597">
        <v>14</v>
      </c>
      <c r="HT29" s="596" t="s">
        <v>85</v>
      </c>
      <c r="HU29" s="287" t="s">
        <v>32</v>
      </c>
      <c r="HV29" s="281">
        <v>1</v>
      </c>
      <c r="HW29" s="297">
        <v>0</v>
      </c>
      <c r="HX29" s="298">
        <f t="shared" si="5"/>
        <v>0</v>
      </c>
      <c r="HY29" s="1"/>
      <c r="HZ29" s="299">
        <v>6</v>
      </c>
      <c r="IA29" s="597">
        <v>14</v>
      </c>
      <c r="IB29" s="596" t="s">
        <v>85</v>
      </c>
      <c r="IC29" s="287" t="s">
        <v>32</v>
      </c>
      <c r="ID29" s="281">
        <v>1</v>
      </c>
      <c r="IE29" s="297">
        <v>0</v>
      </c>
      <c r="IF29" s="298">
        <f t="shared" si="5"/>
        <v>0</v>
      </c>
      <c r="IG29" s="1"/>
      <c r="IH29" s="299">
        <v>6</v>
      </c>
      <c r="II29" s="597">
        <v>14</v>
      </c>
      <c r="IJ29" s="596" t="s">
        <v>85</v>
      </c>
      <c r="IK29" s="287" t="s">
        <v>32</v>
      </c>
      <c r="IL29" s="281">
        <v>1</v>
      </c>
      <c r="IM29" s="297">
        <v>0</v>
      </c>
      <c r="IN29" s="298">
        <f t="shared" si="6"/>
        <v>0</v>
      </c>
      <c r="IO29" s="1"/>
      <c r="IP29" s="299">
        <v>6</v>
      </c>
      <c r="IQ29" s="597">
        <v>14</v>
      </c>
      <c r="IR29" s="596" t="s">
        <v>85</v>
      </c>
      <c r="IS29" s="287" t="s">
        <v>32</v>
      </c>
      <c r="IT29" s="281">
        <v>1</v>
      </c>
      <c r="IU29" s="297">
        <v>0</v>
      </c>
      <c r="IV29" s="298">
        <f t="shared" si="6"/>
        <v>0</v>
      </c>
      <c r="IW29" s="1"/>
      <c r="IX29" s="299">
        <v>6</v>
      </c>
      <c r="IY29" s="597">
        <v>14</v>
      </c>
      <c r="IZ29" s="596" t="s">
        <v>85</v>
      </c>
      <c r="JA29" s="287" t="s">
        <v>32</v>
      </c>
      <c r="JB29" s="281">
        <v>1</v>
      </c>
      <c r="JC29" s="297">
        <v>0</v>
      </c>
      <c r="JD29" s="298">
        <f t="shared" si="7"/>
        <v>0</v>
      </c>
      <c r="JE29" s="1"/>
      <c r="JF29" s="299">
        <v>6</v>
      </c>
      <c r="JG29" s="597">
        <v>14</v>
      </c>
      <c r="JH29" s="596" t="s">
        <v>85</v>
      </c>
      <c r="JI29" s="287" t="s">
        <v>32</v>
      </c>
      <c r="JJ29" s="281">
        <v>1</v>
      </c>
      <c r="JK29" s="297">
        <v>0</v>
      </c>
      <c r="JL29" s="298">
        <f t="shared" si="7"/>
        <v>0</v>
      </c>
      <c r="JM29" s="1"/>
      <c r="JN29" s="299">
        <v>6</v>
      </c>
      <c r="JO29" s="597">
        <v>14</v>
      </c>
      <c r="JP29" s="596" t="s">
        <v>85</v>
      </c>
      <c r="JQ29" s="287" t="s">
        <v>32</v>
      </c>
      <c r="JR29" s="281">
        <v>1</v>
      </c>
      <c r="JS29" s="297">
        <v>0</v>
      </c>
      <c r="JT29" s="298">
        <f t="shared" si="8"/>
        <v>0</v>
      </c>
      <c r="JU29" s="1"/>
      <c r="JV29" s="299">
        <v>6</v>
      </c>
      <c r="JW29" s="597">
        <v>14</v>
      </c>
      <c r="JX29" s="596" t="s">
        <v>85</v>
      </c>
      <c r="JY29" s="287" t="s">
        <v>32</v>
      </c>
      <c r="JZ29" s="281">
        <v>1</v>
      </c>
      <c r="KA29" s="297">
        <v>0</v>
      </c>
      <c r="KB29" s="298">
        <f t="shared" si="8"/>
        <v>0</v>
      </c>
      <c r="KC29" s="1"/>
      <c r="KD29" s="299">
        <v>6</v>
      </c>
      <c r="KE29" s="597">
        <v>14</v>
      </c>
      <c r="KF29" s="596" t="s">
        <v>85</v>
      </c>
      <c r="KG29" s="287" t="s">
        <v>32</v>
      </c>
      <c r="KH29" s="281">
        <v>1</v>
      </c>
      <c r="KI29" s="297">
        <v>0</v>
      </c>
      <c r="KJ29" s="298">
        <f t="shared" si="9"/>
        <v>0</v>
      </c>
      <c r="KK29" s="1"/>
      <c r="KL29" s="299">
        <v>6</v>
      </c>
      <c r="KM29" s="597">
        <v>14</v>
      </c>
      <c r="KN29" s="596" t="s">
        <v>85</v>
      </c>
      <c r="KO29" s="287" t="s">
        <v>32</v>
      </c>
      <c r="KP29" s="281">
        <v>1</v>
      </c>
      <c r="KQ29" s="297">
        <v>0</v>
      </c>
      <c r="KR29" s="298">
        <f t="shared" si="9"/>
        <v>0</v>
      </c>
      <c r="KS29" s="1"/>
      <c r="KT29" s="299">
        <v>6</v>
      </c>
      <c r="KU29" s="597">
        <v>14</v>
      </c>
      <c r="KV29" s="596" t="s">
        <v>85</v>
      </c>
      <c r="KW29" s="287" t="s">
        <v>32</v>
      </c>
      <c r="KX29" s="281">
        <v>1</v>
      </c>
      <c r="KY29" s="297">
        <v>0</v>
      </c>
      <c r="KZ29" s="298">
        <f t="shared" si="10"/>
        <v>0</v>
      </c>
      <c r="LA29" s="1"/>
      <c r="LB29" s="299">
        <v>6</v>
      </c>
      <c r="LC29" s="597">
        <v>14</v>
      </c>
      <c r="LD29" s="596" t="s">
        <v>85</v>
      </c>
      <c r="LE29" s="287" t="s">
        <v>32</v>
      </c>
      <c r="LF29" s="281">
        <v>1</v>
      </c>
      <c r="LG29" s="297">
        <v>0</v>
      </c>
      <c r="LH29" s="298">
        <f t="shared" si="10"/>
        <v>0</v>
      </c>
      <c r="LI29" s="1"/>
      <c r="LJ29" s="299">
        <v>6</v>
      </c>
      <c r="LK29" s="597">
        <v>14</v>
      </c>
      <c r="LL29" s="596" t="s">
        <v>85</v>
      </c>
      <c r="LM29" s="287" t="s">
        <v>32</v>
      </c>
      <c r="LN29" s="281">
        <v>1</v>
      </c>
      <c r="LO29" s="297">
        <v>0</v>
      </c>
      <c r="LP29" s="298">
        <f t="shared" si="11"/>
        <v>0</v>
      </c>
      <c r="LQ29" s="1"/>
      <c r="LR29" s="299">
        <v>6</v>
      </c>
      <c r="LS29" s="597">
        <v>14</v>
      </c>
      <c r="LT29" s="596" t="s">
        <v>85</v>
      </c>
      <c r="LU29" s="287" t="s">
        <v>32</v>
      </c>
      <c r="LV29" s="281">
        <v>1</v>
      </c>
      <c r="LW29" s="297">
        <v>0</v>
      </c>
      <c r="LX29" s="298">
        <f t="shared" si="11"/>
        <v>0</v>
      </c>
      <c r="LY29" s="1"/>
      <c r="LZ29" s="299">
        <v>6</v>
      </c>
      <c r="MA29" s="597">
        <v>14</v>
      </c>
      <c r="MB29" s="596" t="s">
        <v>85</v>
      </c>
      <c r="MC29" s="287" t="s">
        <v>32</v>
      </c>
      <c r="MD29" s="281">
        <v>1</v>
      </c>
      <c r="ME29" s="297">
        <v>0</v>
      </c>
      <c r="MF29" s="298">
        <f t="shared" si="12"/>
        <v>0</v>
      </c>
      <c r="MG29" s="1"/>
      <c r="MH29" s="299">
        <v>6</v>
      </c>
      <c r="MI29" s="597">
        <v>14</v>
      </c>
      <c r="MJ29" s="596" t="s">
        <v>85</v>
      </c>
      <c r="MK29" s="287" t="s">
        <v>32</v>
      </c>
      <c r="ML29" s="281">
        <v>1</v>
      </c>
      <c r="MM29" s="297">
        <v>0</v>
      </c>
      <c r="MN29" s="298">
        <f t="shared" si="12"/>
        <v>0</v>
      </c>
      <c r="MO29" s="1"/>
      <c r="MP29" s="299">
        <v>6</v>
      </c>
      <c r="MQ29" s="597">
        <v>14</v>
      </c>
      <c r="MR29" s="596" t="s">
        <v>85</v>
      </c>
      <c r="MS29" s="287" t="s">
        <v>32</v>
      </c>
      <c r="MT29" s="281">
        <v>1</v>
      </c>
      <c r="MU29" s="297">
        <v>0</v>
      </c>
      <c r="MV29" s="298">
        <f t="shared" si="13"/>
        <v>0</v>
      </c>
      <c r="MW29" s="1"/>
      <c r="MX29" s="299">
        <v>6</v>
      </c>
      <c r="MY29" s="597">
        <v>14</v>
      </c>
      <c r="MZ29" s="596" t="s">
        <v>85</v>
      </c>
      <c r="NA29" s="287" t="s">
        <v>32</v>
      </c>
      <c r="NB29" s="281">
        <v>1</v>
      </c>
      <c r="NC29" s="297">
        <v>0</v>
      </c>
      <c r="ND29" s="298">
        <f t="shared" si="13"/>
        <v>0</v>
      </c>
      <c r="NE29" s="1"/>
      <c r="NF29" s="299">
        <v>6</v>
      </c>
      <c r="NG29" s="597">
        <v>14</v>
      </c>
      <c r="NH29" s="596" t="s">
        <v>85</v>
      </c>
      <c r="NI29" s="287" t="s">
        <v>32</v>
      </c>
      <c r="NJ29" s="281">
        <v>1</v>
      </c>
      <c r="NK29" s="297">
        <v>0</v>
      </c>
      <c r="NL29" s="298">
        <f t="shared" si="14"/>
        <v>0</v>
      </c>
      <c r="NM29" s="1"/>
      <c r="NN29" s="299">
        <v>6</v>
      </c>
      <c r="NO29" s="597">
        <v>14</v>
      </c>
      <c r="NP29" s="596" t="s">
        <v>85</v>
      </c>
      <c r="NQ29" s="287" t="s">
        <v>32</v>
      </c>
      <c r="NR29" s="281">
        <v>1</v>
      </c>
      <c r="NS29" s="297">
        <v>0</v>
      </c>
      <c r="NT29" s="298">
        <f t="shared" si="14"/>
        <v>0</v>
      </c>
      <c r="NU29" s="1"/>
      <c r="NV29" s="299">
        <v>6</v>
      </c>
      <c r="NW29" s="597">
        <v>14</v>
      </c>
      <c r="NX29" s="596" t="s">
        <v>85</v>
      </c>
      <c r="NY29" s="287" t="s">
        <v>32</v>
      </c>
      <c r="NZ29" s="281">
        <v>1</v>
      </c>
      <c r="OA29" s="297">
        <v>0</v>
      </c>
      <c r="OB29" s="298">
        <f t="shared" si="15"/>
        <v>0</v>
      </c>
      <c r="OC29" s="1"/>
      <c r="OD29" s="299">
        <v>6</v>
      </c>
      <c r="OE29" s="597">
        <v>14</v>
      </c>
      <c r="OF29" s="596" t="s">
        <v>85</v>
      </c>
      <c r="OG29" s="287" t="s">
        <v>32</v>
      </c>
      <c r="OH29" s="281">
        <v>1</v>
      </c>
      <c r="OI29" s="297">
        <v>0</v>
      </c>
      <c r="OJ29" s="298">
        <f t="shared" si="15"/>
        <v>0</v>
      </c>
      <c r="OK29" s="1"/>
      <c r="OL29" s="299">
        <v>6</v>
      </c>
      <c r="OM29" s="597">
        <v>14</v>
      </c>
      <c r="ON29" s="596" t="s">
        <v>85</v>
      </c>
      <c r="OO29" s="287" t="s">
        <v>32</v>
      </c>
      <c r="OP29" s="281">
        <v>1</v>
      </c>
      <c r="OQ29" s="297">
        <v>0</v>
      </c>
      <c r="OR29" s="298">
        <f t="shared" si="16"/>
        <v>0</v>
      </c>
      <c r="OS29" s="1"/>
      <c r="OT29" s="299">
        <v>6</v>
      </c>
      <c r="OU29" s="597">
        <v>14</v>
      </c>
      <c r="OV29" s="596" t="s">
        <v>85</v>
      </c>
      <c r="OW29" s="287" t="s">
        <v>32</v>
      </c>
      <c r="OX29" s="281">
        <v>1</v>
      </c>
      <c r="OY29" s="297">
        <v>0</v>
      </c>
      <c r="OZ29" s="298">
        <f t="shared" si="16"/>
        <v>0</v>
      </c>
      <c r="PA29" s="1"/>
      <c r="PB29" s="299">
        <v>6</v>
      </c>
      <c r="PC29" s="597">
        <v>14</v>
      </c>
      <c r="PD29" s="596" t="s">
        <v>85</v>
      </c>
      <c r="PE29" s="287" t="s">
        <v>32</v>
      </c>
      <c r="PF29" s="281">
        <v>1</v>
      </c>
      <c r="PG29" s="297">
        <v>0</v>
      </c>
      <c r="PH29" s="298">
        <f t="shared" si="17"/>
        <v>0</v>
      </c>
      <c r="PI29" s="1"/>
      <c r="PJ29" s="299">
        <v>6</v>
      </c>
      <c r="PK29" s="597">
        <v>14</v>
      </c>
      <c r="PL29" s="596" t="s">
        <v>85</v>
      </c>
      <c r="PM29" s="287" t="s">
        <v>32</v>
      </c>
      <c r="PN29" s="281">
        <v>1</v>
      </c>
      <c r="PO29" s="297">
        <v>0</v>
      </c>
      <c r="PP29" s="298">
        <f t="shared" si="17"/>
        <v>0</v>
      </c>
      <c r="PQ29" s="1"/>
      <c r="PR29" s="299">
        <v>6</v>
      </c>
      <c r="PS29" s="597">
        <v>14</v>
      </c>
      <c r="PT29" s="596" t="s">
        <v>85</v>
      </c>
      <c r="PU29" s="287" t="s">
        <v>32</v>
      </c>
      <c r="PV29" s="281">
        <v>1</v>
      </c>
      <c r="PW29" s="297">
        <v>0</v>
      </c>
      <c r="PX29" s="298">
        <f t="shared" si="18"/>
        <v>0</v>
      </c>
      <c r="PY29" s="1"/>
      <c r="PZ29" s="299">
        <v>6</v>
      </c>
      <c r="QA29" s="597">
        <v>14</v>
      </c>
      <c r="QB29" s="596" t="s">
        <v>85</v>
      </c>
      <c r="QC29" s="287" t="s">
        <v>32</v>
      </c>
      <c r="QD29" s="281">
        <v>1</v>
      </c>
      <c r="QE29" s="297">
        <v>0</v>
      </c>
      <c r="QF29" s="298">
        <f t="shared" si="18"/>
        <v>0</v>
      </c>
      <c r="QG29" s="1"/>
      <c r="QH29" s="299">
        <v>6</v>
      </c>
      <c r="QI29" s="597">
        <v>14</v>
      </c>
      <c r="QJ29" s="596" t="s">
        <v>85</v>
      </c>
      <c r="QK29" s="287" t="s">
        <v>32</v>
      </c>
      <c r="QL29" s="281">
        <v>1</v>
      </c>
      <c r="QM29" s="297">
        <v>0</v>
      </c>
      <c r="QN29" s="298">
        <f t="shared" si="19"/>
        <v>0</v>
      </c>
      <c r="QO29" s="1"/>
      <c r="QP29" s="299">
        <v>6</v>
      </c>
      <c r="QQ29" s="597">
        <v>14</v>
      </c>
      <c r="QR29" s="596" t="s">
        <v>85</v>
      </c>
      <c r="QS29" s="287" t="s">
        <v>32</v>
      </c>
      <c r="QT29" s="281">
        <v>1</v>
      </c>
      <c r="QU29" s="297">
        <v>0</v>
      </c>
      <c r="QV29" s="298">
        <f t="shared" si="19"/>
        <v>0</v>
      </c>
      <c r="QW29" s="1"/>
      <c r="QX29" s="299">
        <v>6</v>
      </c>
      <c r="QY29" s="597">
        <v>14</v>
      </c>
      <c r="QZ29" s="596" t="s">
        <v>85</v>
      </c>
      <c r="RA29" s="287" t="s">
        <v>32</v>
      </c>
      <c r="RB29" s="281">
        <v>1</v>
      </c>
      <c r="RC29" s="297">
        <v>0</v>
      </c>
      <c r="RD29" s="298">
        <f t="shared" si="20"/>
        <v>0</v>
      </c>
      <c r="RE29" s="1"/>
      <c r="RF29" s="299">
        <v>6</v>
      </c>
      <c r="RG29" s="597">
        <v>14</v>
      </c>
      <c r="RH29" s="596" t="s">
        <v>85</v>
      </c>
      <c r="RI29" s="287" t="s">
        <v>32</v>
      </c>
      <c r="RJ29" s="281">
        <v>1</v>
      </c>
      <c r="RK29" s="297">
        <v>0</v>
      </c>
      <c r="RL29" s="298">
        <f t="shared" si="20"/>
        <v>0</v>
      </c>
      <c r="RM29" s="1"/>
      <c r="RN29" s="299">
        <v>6</v>
      </c>
      <c r="RO29" s="597">
        <v>14</v>
      </c>
      <c r="RP29" s="596" t="s">
        <v>85</v>
      </c>
      <c r="RQ29" s="287" t="s">
        <v>32</v>
      </c>
      <c r="RR29" s="281">
        <v>1</v>
      </c>
      <c r="RS29" s="297">
        <v>0</v>
      </c>
      <c r="RT29" s="298">
        <f t="shared" si="21"/>
        <v>0</v>
      </c>
      <c r="RU29" s="1"/>
      <c r="RV29" s="299">
        <v>6</v>
      </c>
      <c r="RW29" s="597">
        <v>14</v>
      </c>
      <c r="RX29" s="596" t="s">
        <v>85</v>
      </c>
      <c r="RY29" s="287" t="s">
        <v>32</v>
      </c>
      <c r="RZ29" s="281">
        <v>1</v>
      </c>
      <c r="SA29" s="297">
        <v>0</v>
      </c>
      <c r="SB29" s="298">
        <f t="shared" si="21"/>
        <v>0</v>
      </c>
      <c r="SC29" s="1"/>
      <c r="SD29" s="299">
        <v>6</v>
      </c>
      <c r="SE29" s="597">
        <v>14</v>
      </c>
      <c r="SF29" s="596" t="s">
        <v>85</v>
      </c>
      <c r="SG29" s="287" t="s">
        <v>32</v>
      </c>
      <c r="SH29" s="281">
        <v>1</v>
      </c>
      <c r="SI29" s="297">
        <v>0</v>
      </c>
      <c r="SJ29" s="298">
        <f t="shared" si="22"/>
        <v>0</v>
      </c>
      <c r="SK29" s="1"/>
      <c r="SL29" s="299">
        <v>6</v>
      </c>
      <c r="SM29" s="597">
        <v>14</v>
      </c>
      <c r="SN29" s="596" t="s">
        <v>85</v>
      </c>
      <c r="SO29" s="287" t="s">
        <v>32</v>
      </c>
      <c r="SP29" s="281">
        <v>1</v>
      </c>
      <c r="SQ29" s="297">
        <v>0</v>
      </c>
      <c r="SR29" s="298">
        <f t="shared" si="22"/>
        <v>0</v>
      </c>
      <c r="SS29" s="1"/>
      <c r="ST29" s="299">
        <v>6</v>
      </c>
      <c r="SU29" s="597">
        <v>14</v>
      </c>
      <c r="SV29" s="596" t="s">
        <v>85</v>
      </c>
      <c r="SW29" s="287" t="s">
        <v>32</v>
      </c>
      <c r="SX29" s="281">
        <v>1</v>
      </c>
      <c r="SY29" s="297">
        <v>0</v>
      </c>
      <c r="SZ29" s="298">
        <f t="shared" si="23"/>
        <v>0</v>
      </c>
      <c r="TA29" s="1"/>
      <c r="TB29" s="299">
        <v>6</v>
      </c>
      <c r="TC29" s="597">
        <v>14</v>
      </c>
      <c r="TD29" s="596" t="s">
        <v>85</v>
      </c>
      <c r="TE29" s="287" t="s">
        <v>32</v>
      </c>
      <c r="TF29" s="281">
        <v>1</v>
      </c>
      <c r="TG29" s="297">
        <v>0</v>
      </c>
      <c r="TH29" s="298">
        <f t="shared" si="23"/>
        <v>0</v>
      </c>
      <c r="TI29" s="1"/>
      <c r="TJ29" s="299">
        <v>6</v>
      </c>
      <c r="TK29" s="597">
        <v>14</v>
      </c>
      <c r="TL29" s="596" t="s">
        <v>85</v>
      </c>
      <c r="TM29" s="287" t="s">
        <v>32</v>
      </c>
      <c r="TN29" s="281">
        <v>1</v>
      </c>
      <c r="TO29" s="297">
        <v>0</v>
      </c>
      <c r="TP29" s="298">
        <f t="shared" si="24"/>
        <v>0</v>
      </c>
      <c r="TQ29" s="1"/>
      <c r="TR29" s="299">
        <v>6</v>
      </c>
      <c r="TS29" s="597">
        <v>14</v>
      </c>
      <c r="TT29" s="596" t="s">
        <v>85</v>
      </c>
      <c r="TU29" s="287" t="s">
        <v>32</v>
      </c>
      <c r="TV29" s="281">
        <v>1</v>
      </c>
      <c r="TW29" s="297">
        <v>0</v>
      </c>
      <c r="TX29" s="298">
        <f t="shared" si="24"/>
        <v>0</v>
      </c>
      <c r="TY29" s="1"/>
      <c r="TZ29" s="299">
        <v>6</v>
      </c>
      <c r="UA29" s="597">
        <v>14</v>
      </c>
      <c r="UB29" s="596" t="s">
        <v>85</v>
      </c>
      <c r="UC29" s="287" t="s">
        <v>32</v>
      </c>
      <c r="UD29" s="281">
        <v>1</v>
      </c>
      <c r="UE29" s="297">
        <v>0</v>
      </c>
      <c r="UF29" s="298">
        <f t="shared" si="25"/>
        <v>0</v>
      </c>
      <c r="UG29" s="1"/>
      <c r="UH29" s="299">
        <v>6</v>
      </c>
      <c r="UI29" s="597">
        <v>14</v>
      </c>
      <c r="UJ29" s="596" t="s">
        <v>85</v>
      </c>
      <c r="UK29" s="287" t="s">
        <v>32</v>
      </c>
      <c r="UL29" s="281">
        <v>1</v>
      </c>
      <c r="UM29" s="297">
        <v>0</v>
      </c>
      <c r="UN29" s="298">
        <f t="shared" si="25"/>
        <v>0</v>
      </c>
      <c r="UO29" s="1"/>
      <c r="UP29" s="299">
        <v>6</v>
      </c>
      <c r="UQ29" s="597">
        <v>14</v>
      </c>
      <c r="UR29" s="596" t="s">
        <v>85</v>
      </c>
      <c r="US29" s="287" t="s">
        <v>32</v>
      </c>
      <c r="UT29" s="281">
        <v>1</v>
      </c>
      <c r="UU29" s="297">
        <v>0</v>
      </c>
      <c r="UV29" s="298">
        <f t="shared" si="26"/>
        <v>0</v>
      </c>
      <c r="UW29" s="1"/>
      <c r="UX29" s="299">
        <v>6</v>
      </c>
      <c r="UY29" s="597">
        <v>14</v>
      </c>
      <c r="UZ29" s="596" t="s">
        <v>85</v>
      </c>
      <c r="VA29" s="287" t="s">
        <v>32</v>
      </c>
      <c r="VB29" s="281">
        <v>1</v>
      </c>
      <c r="VC29" s="297">
        <v>0</v>
      </c>
      <c r="VD29" s="298">
        <f t="shared" si="26"/>
        <v>0</v>
      </c>
      <c r="VE29" s="1"/>
      <c r="VF29" s="299">
        <v>6</v>
      </c>
      <c r="VG29" s="597">
        <v>14</v>
      </c>
      <c r="VH29" s="596" t="s">
        <v>85</v>
      </c>
      <c r="VI29" s="287" t="s">
        <v>32</v>
      </c>
      <c r="VJ29" s="281">
        <v>1</v>
      </c>
      <c r="VK29" s="297">
        <v>0</v>
      </c>
      <c r="VL29" s="298">
        <f t="shared" si="27"/>
        <v>0</v>
      </c>
      <c r="VM29" s="1"/>
      <c r="VN29" s="299">
        <v>6</v>
      </c>
      <c r="VO29" s="597">
        <v>14</v>
      </c>
      <c r="VP29" s="596" t="s">
        <v>85</v>
      </c>
      <c r="VQ29" s="287" t="s">
        <v>32</v>
      </c>
      <c r="VR29" s="281">
        <v>1</v>
      </c>
      <c r="VS29" s="297">
        <v>0</v>
      </c>
      <c r="VT29" s="298">
        <f t="shared" si="27"/>
        <v>0</v>
      </c>
      <c r="VU29" s="1"/>
      <c r="VV29" s="299">
        <v>6</v>
      </c>
      <c r="VW29" s="597">
        <v>14</v>
      </c>
      <c r="VX29" s="596" t="s">
        <v>85</v>
      </c>
      <c r="VY29" s="287" t="s">
        <v>32</v>
      </c>
      <c r="VZ29" s="281">
        <v>1</v>
      </c>
      <c r="WA29" s="297">
        <v>0</v>
      </c>
      <c r="WB29" s="298">
        <f t="shared" si="28"/>
        <v>0</v>
      </c>
      <c r="WC29" s="1"/>
      <c r="WD29" s="299">
        <v>6</v>
      </c>
      <c r="WE29" s="597">
        <v>14</v>
      </c>
      <c r="WF29" s="596" t="s">
        <v>85</v>
      </c>
      <c r="WG29" s="287" t="s">
        <v>32</v>
      </c>
      <c r="WH29" s="281">
        <v>1</v>
      </c>
      <c r="WI29" s="297">
        <v>0</v>
      </c>
      <c r="WJ29" s="298">
        <f t="shared" si="28"/>
        <v>0</v>
      </c>
      <c r="WK29" s="1"/>
      <c r="WL29" s="299">
        <v>6</v>
      </c>
      <c r="WM29" s="597">
        <v>14</v>
      </c>
      <c r="WN29" s="596" t="s">
        <v>85</v>
      </c>
      <c r="WO29" s="287" t="s">
        <v>32</v>
      </c>
      <c r="WP29" s="281">
        <v>1</v>
      </c>
      <c r="WQ29" s="297">
        <v>0</v>
      </c>
      <c r="WR29" s="298">
        <f t="shared" si="29"/>
        <v>0</v>
      </c>
      <c r="WS29" s="1"/>
      <c r="WT29" s="299">
        <v>6</v>
      </c>
      <c r="WU29" s="597">
        <v>14</v>
      </c>
      <c r="WV29" s="596" t="s">
        <v>85</v>
      </c>
      <c r="WW29" s="287" t="s">
        <v>32</v>
      </c>
      <c r="WX29" s="281">
        <v>1</v>
      </c>
      <c r="WY29" s="297">
        <v>0</v>
      </c>
      <c r="WZ29" s="298">
        <f t="shared" si="29"/>
        <v>0</v>
      </c>
      <c r="XA29" s="1"/>
      <c r="XB29" s="299">
        <v>6</v>
      </c>
      <c r="XC29" s="597">
        <v>14</v>
      </c>
      <c r="XD29" s="596" t="s">
        <v>85</v>
      </c>
      <c r="XE29" s="287" t="s">
        <v>32</v>
      </c>
      <c r="XF29" s="281">
        <v>1</v>
      </c>
      <c r="XG29" s="297">
        <v>0</v>
      </c>
      <c r="XH29" s="298">
        <f t="shared" si="30"/>
        <v>0</v>
      </c>
      <c r="XI29" s="1"/>
      <c r="XJ29" s="299">
        <v>6</v>
      </c>
      <c r="XK29" s="597">
        <v>14</v>
      </c>
      <c r="XL29" s="596" t="s">
        <v>85</v>
      </c>
      <c r="XM29" s="287" t="s">
        <v>32</v>
      </c>
      <c r="XN29" s="281">
        <v>1</v>
      </c>
      <c r="XO29" s="297">
        <v>0</v>
      </c>
      <c r="XP29" s="298">
        <f t="shared" si="30"/>
        <v>0</v>
      </c>
      <c r="XQ29" s="1"/>
      <c r="XR29" s="299">
        <v>6</v>
      </c>
      <c r="XS29" s="597">
        <v>14</v>
      </c>
      <c r="XT29" s="596" t="s">
        <v>85</v>
      </c>
      <c r="XU29" s="287" t="s">
        <v>32</v>
      </c>
      <c r="XV29" s="281">
        <v>1</v>
      </c>
      <c r="XW29" s="297">
        <v>0</v>
      </c>
      <c r="XX29" s="298">
        <f t="shared" si="31"/>
        <v>0</v>
      </c>
      <c r="XY29" s="1"/>
      <c r="XZ29" s="299">
        <v>6</v>
      </c>
      <c r="YA29" s="597">
        <v>14</v>
      </c>
      <c r="YB29" s="596" t="s">
        <v>85</v>
      </c>
      <c r="YC29" s="287" t="s">
        <v>32</v>
      </c>
      <c r="YD29" s="281">
        <v>1</v>
      </c>
      <c r="YE29" s="297">
        <v>0</v>
      </c>
      <c r="YF29" s="298">
        <f t="shared" si="31"/>
        <v>0</v>
      </c>
      <c r="YG29" s="1"/>
      <c r="YH29" s="299">
        <v>6</v>
      </c>
      <c r="YI29" s="597">
        <v>14</v>
      </c>
      <c r="YJ29" s="596" t="s">
        <v>85</v>
      </c>
      <c r="YK29" s="287" t="s">
        <v>32</v>
      </c>
      <c r="YL29" s="281">
        <v>1</v>
      </c>
      <c r="YM29" s="297">
        <v>0</v>
      </c>
      <c r="YN29" s="298">
        <f t="shared" si="32"/>
        <v>0</v>
      </c>
      <c r="YO29" s="1"/>
      <c r="YP29" s="299">
        <v>6</v>
      </c>
      <c r="YQ29" s="597">
        <v>14</v>
      </c>
      <c r="YR29" s="596" t="s">
        <v>85</v>
      </c>
      <c r="YS29" s="287" t="s">
        <v>32</v>
      </c>
      <c r="YT29" s="281">
        <v>1</v>
      </c>
      <c r="YU29" s="297">
        <v>0</v>
      </c>
      <c r="YV29" s="298">
        <f t="shared" si="32"/>
        <v>0</v>
      </c>
      <c r="YW29" s="1"/>
      <c r="YX29" s="299">
        <v>6</v>
      </c>
      <c r="YY29" s="597">
        <v>14</v>
      </c>
      <c r="YZ29" s="596" t="s">
        <v>85</v>
      </c>
      <c r="ZA29" s="287" t="s">
        <v>32</v>
      </c>
      <c r="ZB29" s="281">
        <v>1</v>
      </c>
      <c r="ZC29" s="297">
        <v>0</v>
      </c>
      <c r="ZD29" s="298">
        <f t="shared" si="33"/>
        <v>0</v>
      </c>
      <c r="ZE29" s="1"/>
      <c r="ZF29" s="299">
        <v>6</v>
      </c>
      <c r="ZG29" s="597">
        <v>14</v>
      </c>
      <c r="ZH29" s="596" t="s">
        <v>85</v>
      </c>
      <c r="ZI29" s="287" t="s">
        <v>32</v>
      </c>
      <c r="ZJ29" s="281">
        <v>1</v>
      </c>
      <c r="ZK29" s="297">
        <v>0</v>
      </c>
      <c r="ZL29" s="298">
        <f t="shared" si="33"/>
        <v>0</v>
      </c>
      <c r="ZM29" s="1"/>
      <c r="ZN29" s="299">
        <v>6</v>
      </c>
      <c r="ZO29" s="597">
        <v>14</v>
      </c>
      <c r="ZP29" s="596" t="s">
        <v>85</v>
      </c>
      <c r="ZQ29" s="287" t="s">
        <v>32</v>
      </c>
      <c r="ZR29" s="281">
        <v>1</v>
      </c>
      <c r="ZS29" s="297">
        <v>0</v>
      </c>
      <c r="ZT29" s="298">
        <f t="shared" si="34"/>
        <v>0</v>
      </c>
      <c r="ZU29" s="1"/>
      <c r="ZV29" s="299">
        <v>6</v>
      </c>
      <c r="ZW29" s="597">
        <v>14</v>
      </c>
      <c r="ZX29" s="596" t="s">
        <v>85</v>
      </c>
      <c r="ZY29" s="287" t="s">
        <v>32</v>
      </c>
      <c r="ZZ29" s="281">
        <v>1</v>
      </c>
      <c r="AAA29" s="297">
        <v>0</v>
      </c>
      <c r="AAB29" s="298">
        <f t="shared" si="34"/>
        <v>0</v>
      </c>
      <c r="AAC29" s="1"/>
      <c r="AAD29" s="299">
        <v>6</v>
      </c>
      <c r="AAE29" s="597">
        <v>14</v>
      </c>
      <c r="AAF29" s="596" t="s">
        <v>85</v>
      </c>
      <c r="AAG29" s="287" t="s">
        <v>32</v>
      </c>
      <c r="AAH29" s="281">
        <v>1</v>
      </c>
      <c r="AAI29" s="297">
        <v>0</v>
      </c>
      <c r="AAJ29" s="298">
        <f t="shared" si="35"/>
        <v>0</v>
      </c>
      <c r="AAK29" s="1"/>
      <c r="AAL29" s="299">
        <v>6</v>
      </c>
      <c r="AAM29" s="597">
        <v>14</v>
      </c>
      <c r="AAN29" s="596" t="s">
        <v>85</v>
      </c>
      <c r="AAO29" s="287" t="s">
        <v>32</v>
      </c>
      <c r="AAP29" s="281">
        <v>1</v>
      </c>
      <c r="AAQ29" s="297">
        <v>0</v>
      </c>
      <c r="AAR29" s="298">
        <f t="shared" si="35"/>
        <v>0</v>
      </c>
      <c r="AAS29" s="1"/>
      <c r="AAT29" s="299">
        <v>6</v>
      </c>
      <c r="AAU29" s="597">
        <v>14</v>
      </c>
      <c r="AAV29" s="596" t="s">
        <v>85</v>
      </c>
      <c r="AAW29" s="287" t="s">
        <v>32</v>
      </c>
      <c r="AAX29" s="281">
        <v>1</v>
      </c>
      <c r="AAY29" s="297">
        <v>0</v>
      </c>
      <c r="AAZ29" s="298">
        <f t="shared" si="36"/>
        <v>0</v>
      </c>
      <c r="ABA29" s="1"/>
      <c r="ABB29" s="299">
        <v>6</v>
      </c>
      <c r="ABC29" s="597">
        <v>14</v>
      </c>
      <c r="ABD29" s="596" t="s">
        <v>85</v>
      </c>
      <c r="ABE29" s="287" t="s">
        <v>32</v>
      </c>
      <c r="ABF29" s="281">
        <v>1</v>
      </c>
      <c r="ABG29" s="297">
        <v>0</v>
      </c>
      <c r="ABH29" s="298">
        <f t="shared" si="36"/>
        <v>0</v>
      </c>
      <c r="ABI29" s="1"/>
      <c r="ABJ29" s="299">
        <v>6</v>
      </c>
      <c r="ABK29" s="597">
        <v>14</v>
      </c>
      <c r="ABL29" s="596" t="s">
        <v>85</v>
      </c>
      <c r="ABM29" s="287" t="s">
        <v>32</v>
      </c>
      <c r="ABN29" s="281">
        <v>1</v>
      </c>
      <c r="ABO29" s="297">
        <v>0</v>
      </c>
      <c r="ABP29" s="298">
        <f t="shared" si="37"/>
        <v>0</v>
      </c>
      <c r="ABQ29" s="1"/>
      <c r="ABR29" s="299">
        <v>6</v>
      </c>
      <c r="ABS29" s="597">
        <v>14</v>
      </c>
      <c r="ABT29" s="596" t="s">
        <v>85</v>
      </c>
      <c r="ABU29" s="287" t="s">
        <v>32</v>
      </c>
      <c r="ABV29" s="281">
        <v>1</v>
      </c>
      <c r="ABW29" s="297">
        <v>0</v>
      </c>
      <c r="ABX29" s="298">
        <f t="shared" si="37"/>
        <v>0</v>
      </c>
      <c r="ABY29" s="1"/>
      <c r="ABZ29" s="299">
        <v>6</v>
      </c>
      <c r="ACA29" s="597">
        <v>14</v>
      </c>
      <c r="ACB29" s="596" t="s">
        <v>85</v>
      </c>
      <c r="ACC29" s="287" t="s">
        <v>32</v>
      </c>
      <c r="ACD29" s="281">
        <v>1</v>
      </c>
      <c r="ACE29" s="297">
        <v>0</v>
      </c>
      <c r="ACF29" s="298">
        <f t="shared" si="38"/>
        <v>0</v>
      </c>
      <c r="ACG29" s="1"/>
      <c r="ACH29" s="299">
        <v>6</v>
      </c>
      <c r="ACI29" s="597">
        <v>14</v>
      </c>
      <c r="ACJ29" s="596" t="s">
        <v>85</v>
      </c>
      <c r="ACK29" s="287" t="s">
        <v>32</v>
      </c>
      <c r="ACL29" s="281">
        <v>1</v>
      </c>
      <c r="ACM29" s="297">
        <v>0</v>
      </c>
      <c r="ACN29" s="298">
        <f t="shared" si="38"/>
        <v>0</v>
      </c>
      <c r="ACO29" s="1"/>
      <c r="ACP29" s="299">
        <v>6</v>
      </c>
      <c r="ACQ29" s="597">
        <v>14</v>
      </c>
      <c r="ACR29" s="596" t="s">
        <v>85</v>
      </c>
      <c r="ACS29" s="287" t="s">
        <v>32</v>
      </c>
      <c r="ACT29" s="281">
        <v>1</v>
      </c>
      <c r="ACU29" s="297">
        <v>0</v>
      </c>
      <c r="ACV29" s="298">
        <f t="shared" si="39"/>
        <v>0</v>
      </c>
      <c r="ACW29" s="1"/>
      <c r="ACX29" s="299">
        <v>6</v>
      </c>
      <c r="ACY29" s="597">
        <v>14</v>
      </c>
      <c r="ACZ29" s="596" t="s">
        <v>85</v>
      </c>
      <c r="ADA29" s="287" t="s">
        <v>32</v>
      </c>
      <c r="ADB29" s="281">
        <v>1</v>
      </c>
      <c r="ADC29" s="297">
        <v>0</v>
      </c>
      <c r="ADD29" s="298">
        <f t="shared" si="39"/>
        <v>0</v>
      </c>
      <c r="ADE29" s="1"/>
      <c r="ADF29" s="299">
        <v>6</v>
      </c>
      <c r="ADG29" s="597">
        <v>14</v>
      </c>
      <c r="ADH29" s="596" t="s">
        <v>85</v>
      </c>
      <c r="ADI29" s="287" t="s">
        <v>32</v>
      </c>
      <c r="ADJ29" s="281">
        <v>1</v>
      </c>
      <c r="ADK29" s="297">
        <v>0</v>
      </c>
      <c r="ADL29" s="298">
        <f t="shared" si="40"/>
        <v>0</v>
      </c>
      <c r="ADM29" s="1"/>
      <c r="ADN29" s="299">
        <v>6</v>
      </c>
      <c r="ADO29" s="597">
        <v>14</v>
      </c>
      <c r="ADP29" s="596" t="s">
        <v>85</v>
      </c>
      <c r="ADQ29" s="287" t="s">
        <v>32</v>
      </c>
      <c r="ADR29" s="281">
        <v>1</v>
      </c>
      <c r="ADS29" s="297">
        <v>0</v>
      </c>
      <c r="ADT29" s="298">
        <f t="shared" si="40"/>
        <v>0</v>
      </c>
      <c r="ADU29" s="1"/>
      <c r="ADV29" s="299">
        <v>6</v>
      </c>
      <c r="ADW29" s="597">
        <v>14</v>
      </c>
      <c r="ADX29" s="596" t="s">
        <v>85</v>
      </c>
      <c r="ADY29" s="287" t="s">
        <v>32</v>
      </c>
      <c r="ADZ29" s="281">
        <v>1</v>
      </c>
      <c r="AEA29" s="297">
        <v>0</v>
      </c>
      <c r="AEB29" s="298">
        <f t="shared" si="41"/>
        <v>0</v>
      </c>
      <c r="AEC29" s="1"/>
      <c r="AED29" s="299">
        <v>6</v>
      </c>
      <c r="AEE29" s="597">
        <v>14</v>
      </c>
      <c r="AEF29" s="596" t="s">
        <v>85</v>
      </c>
      <c r="AEG29" s="287" t="s">
        <v>32</v>
      </c>
      <c r="AEH29" s="281">
        <v>1</v>
      </c>
      <c r="AEI29" s="297">
        <v>0</v>
      </c>
      <c r="AEJ29" s="298">
        <f t="shared" si="41"/>
        <v>0</v>
      </c>
      <c r="AEK29" s="1"/>
      <c r="AEL29" s="299">
        <v>6</v>
      </c>
      <c r="AEM29" s="597">
        <v>14</v>
      </c>
      <c r="AEN29" s="596" t="s">
        <v>85</v>
      </c>
      <c r="AEO29" s="287" t="s">
        <v>32</v>
      </c>
      <c r="AEP29" s="281">
        <v>1</v>
      </c>
      <c r="AEQ29" s="297">
        <v>0</v>
      </c>
      <c r="AER29" s="298">
        <f t="shared" si="42"/>
        <v>0</v>
      </c>
      <c r="AES29" s="1"/>
      <c r="AET29" s="299">
        <v>6</v>
      </c>
      <c r="AEU29" s="597">
        <v>14</v>
      </c>
      <c r="AEV29" s="596" t="s">
        <v>85</v>
      </c>
      <c r="AEW29" s="287" t="s">
        <v>32</v>
      </c>
      <c r="AEX29" s="281">
        <v>1</v>
      </c>
      <c r="AEY29" s="297">
        <v>0</v>
      </c>
      <c r="AEZ29" s="298">
        <f t="shared" si="42"/>
        <v>0</v>
      </c>
      <c r="AFA29" s="1"/>
      <c r="AFB29" s="299">
        <v>6</v>
      </c>
      <c r="AFC29" s="597">
        <v>14</v>
      </c>
      <c r="AFD29" s="596" t="s">
        <v>85</v>
      </c>
      <c r="AFE29" s="287" t="s">
        <v>32</v>
      </c>
      <c r="AFF29" s="281">
        <v>1</v>
      </c>
      <c r="AFG29" s="297">
        <v>0</v>
      </c>
      <c r="AFH29" s="298">
        <f t="shared" si="43"/>
        <v>0</v>
      </c>
      <c r="AFI29" s="1"/>
      <c r="AFJ29" s="299">
        <v>6</v>
      </c>
      <c r="AFK29" s="597">
        <v>14</v>
      </c>
      <c r="AFL29" s="596" t="s">
        <v>85</v>
      </c>
      <c r="AFM29" s="287" t="s">
        <v>32</v>
      </c>
      <c r="AFN29" s="281">
        <v>1</v>
      </c>
      <c r="AFO29" s="297">
        <v>0</v>
      </c>
      <c r="AFP29" s="298">
        <f t="shared" si="43"/>
        <v>0</v>
      </c>
      <c r="AFQ29" s="1"/>
      <c r="AFR29" s="299">
        <v>6</v>
      </c>
      <c r="AFS29" s="597">
        <v>14</v>
      </c>
      <c r="AFT29" s="596" t="s">
        <v>85</v>
      </c>
      <c r="AFU29" s="287" t="s">
        <v>32</v>
      </c>
      <c r="AFV29" s="281">
        <v>1</v>
      </c>
      <c r="AFW29" s="297">
        <v>0</v>
      </c>
      <c r="AFX29" s="298">
        <f t="shared" si="44"/>
        <v>0</v>
      </c>
      <c r="AFY29" s="1"/>
      <c r="AFZ29" s="299">
        <v>6</v>
      </c>
      <c r="AGA29" s="597">
        <v>14</v>
      </c>
      <c r="AGB29" s="596" t="s">
        <v>85</v>
      </c>
      <c r="AGC29" s="287" t="s">
        <v>32</v>
      </c>
      <c r="AGD29" s="281">
        <v>1</v>
      </c>
      <c r="AGE29" s="297">
        <v>0</v>
      </c>
      <c r="AGF29" s="298">
        <f t="shared" si="44"/>
        <v>0</v>
      </c>
      <c r="AGG29" s="1"/>
      <c r="AGH29" s="299">
        <v>6</v>
      </c>
      <c r="AGI29" s="597">
        <v>14</v>
      </c>
      <c r="AGJ29" s="596" t="s">
        <v>85</v>
      </c>
      <c r="AGK29" s="287" t="s">
        <v>32</v>
      </c>
      <c r="AGL29" s="281">
        <v>1</v>
      </c>
      <c r="AGM29" s="297">
        <v>0</v>
      </c>
      <c r="AGN29" s="298">
        <f t="shared" si="45"/>
        <v>0</v>
      </c>
      <c r="AGO29" s="1"/>
      <c r="AGP29" s="299">
        <v>6</v>
      </c>
      <c r="AGQ29" s="597">
        <v>14</v>
      </c>
      <c r="AGR29" s="596" t="s">
        <v>85</v>
      </c>
      <c r="AGS29" s="287" t="s">
        <v>32</v>
      </c>
      <c r="AGT29" s="281">
        <v>1</v>
      </c>
      <c r="AGU29" s="297">
        <v>0</v>
      </c>
      <c r="AGV29" s="298">
        <f t="shared" si="45"/>
        <v>0</v>
      </c>
      <c r="AGW29" s="1"/>
      <c r="AGX29" s="299">
        <v>6</v>
      </c>
      <c r="AGY29" s="597">
        <v>14</v>
      </c>
      <c r="AGZ29" s="596" t="s">
        <v>85</v>
      </c>
      <c r="AHA29" s="287" t="s">
        <v>32</v>
      </c>
      <c r="AHB29" s="281">
        <v>1</v>
      </c>
      <c r="AHC29" s="297">
        <v>0</v>
      </c>
      <c r="AHD29" s="298">
        <f t="shared" si="46"/>
        <v>0</v>
      </c>
      <c r="AHE29" s="1"/>
      <c r="AHF29" s="299">
        <v>6</v>
      </c>
      <c r="AHG29" s="597">
        <v>14</v>
      </c>
      <c r="AHH29" s="596" t="s">
        <v>85</v>
      </c>
      <c r="AHI29" s="287" t="s">
        <v>32</v>
      </c>
      <c r="AHJ29" s="281">
        <v>1</v>
      </c>
      <c r="AHK29" s="297">
        <v>0</v>
      </c>
      <c r="AHL29" s="298">
        <f t="shared" si="46"/>
        <v>0</v>
      </c>
      <c r="AHM29" s="1"/>
      <c r="AHN29" s="299">
        <v>6</v>
      </c>
      <c r="AHO29" s="597">
        <v>14</v>
      </c>
      <c r="AHP29" s="596" t="s">
        <v>85</v>
      </c>
      <c r="AHQ29" s="287" t="s">
        <v>32</v>
      </c>
      <c r="AHR29" s="281">
        <v>1</v>
      </c>
      <c r="AHS29" s="297">
        <v>0</v>
      </c>
      <c r="AHT29" s="298">
        <f t="shared" si="47"/>
        <v>0</v>
      </c>
      <c r="AHU29" s="1"/>
      <c r="AHV29" s="299">
        <v>6</v>
      </c>
      <c r="AHW29" s="597">
        <v>14</v>
      </c>
      <c r="AHX29" s="596" t="s">
        <v>85</v>
      </c>
      <c r="AHY29" s="287" t="s">
        <v>32</v>
      </c>
      <c r="AHZ29" s="281">
        <v>1</v>
      </c>
      <c r="AIA29" s="297">
        <v>0</v>
      </c>
      <c r="AIB29" s="298">
        <f t="shared" si="47"/>
        <v>0</v>
      </c>
      <c r="AIC29" s="1"/>
      <c r="AID29" s="299">
        <v>6</v>
      </c>
      <c r="AIE29" s="597">
        <v>14</v>
      </c>
      <c r="AIF29" s="596" t="s">
        <v>85</v>
      </c>
      <c r="AIG29" s="287" t="s">
        <v>32</v>
      </c>
      <c r="AIH29" s="281">
        <v>1</v>
      </c>
      <c r="AII29" s="297">
        <v>0</v>
      </c>
      <c r="AIJ29" s="298">
        <f t="shared" si="48"/>
        <v>0</v>
      </c>
      <c r="AIK29" s="1"/>
      <c r="AIL29" s="299">
        <v>6</v>
      </c>
      <c r="AIM29" s="597">
        <v>14</v>
      </c>
      <c r="AIN29" s="596" t="s">
        <v>85</v>
      </c>
      <c r="AIO29" s="287" t="s">
        <v>32</v>
      </c>
      <c r="AIP29" s="281">
        <v>1</v>
      </c>
      <c r="AIQ29" s="297">
        <v>0</v>
      </c>
      <c r="AIR29" s="298">
        <f t="shared" si="48"/>
        <v>0</v>
      </c>
      <c r="AIS29" s="1"/>
      <c r="AIT29" s="299">
        <v>6</v>
      </c>
      <c r="AIU29" s="597">
        <v>14</v>
      </c>
      <c r="AIV29" s="596" t="s">
        <v>85</v>
      </c>
      <c r="AIW29" s="287" t="s">
        <v>32</v>
      </c>
      <c r="AIX29" s="281">
        <v>1</v>
      </c>
      <c r="AIY29" s="297">
        <v>0</v>
      </c>
      <c r="AIZ29" s="298">
        <f t="shared" si="49"/>
        <v>0</v>
      </c>
      <c r="AJA29" s="1"/>
      <c r="AJB29" s="299">
        <v>6</v>
      </c>
      <c r="AJC29" s="597">
        <v>14</v>
      </c>
      <c r="AJD29" s="596" t="s">
        <v>85</v>
      </c>
      <c r="AJE29" s="287" t="s">
        <v>32</v>
      </c>
      <c r="AJF29" s="281">
        <v>1</v>
      </c>
      <c r="AJG29" s="297">
        <v>0</v>
      </c>
      <c r="AJH29" s="298">
        <f t="shared" si="49"/>
        <v>0</v>
      </c>
      <c r="AJI29" s="1"/>
      <c r="AJJ29" s="299">
        <v>6</v>
      </c>
      <c r="AJK29" s="597">
        <v>14</v>
      </c>
      <c r="AJL29" s="596" t="s">
        <v>85</v>
      </c>
      <c r="AJM29" s="287" t="s">
        <v>32</v>
      </c>
      <c r="AJN29" s="281">
        <v>1</v>
      </c>
      <c r="AJO29" s="297">
        <v>0</v>
      </c>
      <c r="AJP29" s="298">
        <f t="shared" si="50"/>
        <v>0</v>
      </c>
      <c r="AJQ29" s="1"/>
      <c r="AJR29" s="299">
        <v>6</v>
      </c>
      <c r="AJS29" s="597">
        <v>14</v>
      </c>
      <c r="AJT29" s="596" t="s">
        <v>85</v>
      </c>
      <c r="AJU29" s="287" t="s">
        <v>32</v>
      </c>
      <c r="AJV29" s="281">
        <v>1</v>
      </c>
      <c r="AJW29" s="297">
        <v>0</v>
      </c>
      <c r="AJX29" s="298">
        <f t="shared" si="50"/>
        <v>0</v>
      </c>
      <c r="AJY29" s="1"/>
      <c r="AJZ29" s="299">
        <v>6</v>
      </c>
      <c r="AKA29" s="597">
        <v>14</v>
      </c>
      <c r="AKB29" s="596" t="s">
        <v>85</v>
      </c>
      <c r="AKC29" s="287" t="s">
        <v>32</v>
      </c>
      <c r="AKD29" s="281">
        <v>1</v>
      </c>
      <c r="AKE29" s="297">
        <v>0</v>
      </c>
      <c r="AKF29" s="298">
        <f t="shared" si="51"/>
        <v>0</v>
      </c>
      <c r="AKG29" s="1"/>
      <c r="AKH29" s="299">
        <v>6</v>
      </c>
      <c r="AKI29" s="597">
        <v>14</v>
      </c>
      <c r="AKJ29" s="596" t="s">
        <v>85</v>
      </c>
      <c r="AKK29" s="287" t="s">
        <v>32</v>
      </c>
      <c r="AKL29" s="281">
        <v>1</v>
      </c>
      <c r="AKM29" s="297">
        <v>0</v>
      </c>
      <c r="AKN29" s="298">
        <f t="shared" si="51"/>
        <v>0</v>
      </c>
      <c r="AKO29" s="1"/>
      <c r="AKP29" s="299">
        <v>6</v>
      </c>
      <c r="AKQ29" s="597">
        <v>14</v>
      </c>
      <c r="AKR29" s="596" t="s">
        <v>85</v>
      </c>
      <c r="AKS29" s="287" t="s">
        <v>32</v>
      </c>
      <c r="AKT29" s="281">
        <v>1</v>
      </c>
      <c r="AKU29" s="297">
        <v>0</v>
      </c>
      <c r="AKV29" s="298">
        <f t="shared" si="52"/>
        <v>0</v>
      </c>
      <c r="AKW29" s="1"/>
      <c r="AKX29" s="299">
        <v>6</v>
      </c>
      <c r="AKY29" s="597">
        <v>14</v>
      </c>
      <c r="AKZ29" s="596" t="s">
        <v>85</v>
      </c>
      <c r="ALA29" s="287" t="s">
        <v>32</v>
      </c>
      <c r="ALB29" s="281">
        <v>1</v>
      </c>
      <c r="ALC29" s="297">
        <v>0</v>
      </c>
      <c r="ALD29" s="298">
        <f t="shared" si="52"/>
        <v>0</v>
      </c>
      <c r="ALE29" s="1"/>
      <c r="ALF29" s="299">
        <v>6</v>
      </c>
      <c r="ALG29" s="597">
        <v>14</v>
      </c>
      <c r="ALH29" s="596" t="s">
        <v>85</v>
      </c>
      <c r="ALI29" s="287" t="s">
        <v>32</v>
      </c>
      <c r="ALJ29" s="281">
        <v>1</v>
      </c>
      <c r="ALK29" s="297">
        <v>0</v>
      </c>
      <c r="ALL29" s="298">
        <f t="shared" si="53"/>
        <v>0</v>
      </c>
      <c r="ALM29" s="1"/>
      <c r="ALN29" s="299">
        <v>6</v>
      </c>
      <c r="ALO29" s="597">
        <v>14</v>
      </c>
      <c r="ALP29" s="596" t="s">
        <v>85</v>
      </c>
      <c r="ALQ29" s="287" t="s">
        <v>32</v>
      </c>
      <c r="ALR29" s="281">
        <v>1</v>
      </c>
      <c r="ALS29" s="297">
        <v>0</v>
      </c>
      <c r="ALT29" s="298">
        <f t="shared" si="53"/>
        <v>0</v>
      </c>
      <c r="ALU29" s="1"/>
      <c r="ALV29" s="299">
        <v>6</v>
      </c>
      <c r="ALW29" s="597">
        <v>14</v>
      </c>
      <c r="ALX29" s="596" t="s">
        <v>85</v>
      </c>
      <c r="ALY29" s="287" t="s">
        <v>32</v>
      </c>
      <c r="ALZ29" s="281">
        <v>1</v>
      </c>
      <c r="AMA29" s="297">
        <v>0</v>
      </c>
      <c r="AMB29" s="298">
        <f t="shared" si="54"/>
        <v>0</v>
      </c>
      <c r="AMC29" s="1"/>
      <c r="AMD29" s="299">
        <v>6</v>
      </c>
      <c r="AME29" s="597">
        <v>14</v>
      </c>
      <c r="AMF29" s="596" t="s">
        <v>85</v>
      </c>
      <c r="AMG29" s="287" t="s">
        <v>32</v>
      </c>
      <c r="AMH29" s="281">
        <v>1</v>
      </c>
      <c r="AMI29" s="297">
        <v>0</v>
      </c>
      <c r="AMJ29" s="298">
        <f t="shared" si="54"/>
        <v>0</v>
      </c>
      <c r="AMK29" s="1"/>
      <c r="AML29" s="299">
        <v>6</v>
      </c>
      <c r="AMM29" s="597">
        <v>14</v>
      </c>
      <c r="AMN29" s="596" t="s">
        <v>85</v>
      </c>
      <c r="AMO29" s="287" t="s">
        <v>32</v>
      </c>
      <c r="AMP29" s="281">
        <v>1</v>
      </c>
      <c r="AMQ29" s="297">
        <v>0</v>
      </c>
      <c r="AMR29" s="298">
        <f t="shared" si="55"/>
        <v>0</v>
      </c>
      <c r="AMS29" s="1"/>
      <c r="AMT29" s="299">
        <v>6</v>
      </c>
      <c r="AMU29" s="597">
        <v>14</v>
      </c>
      <c r="AMV29" s="596" t="s">
        <v>85</v>
      </c>
      <c r="AMW29" s="287" t="s">
        <v>32</v>
      </c>
      <c r="AMX29" s="281">
        <v>1</v>
      </c>
      <c r="AMY29" s="297">
        <v>0</v>
      </c>
      <c r="AMZ29" s="298">
        <f t="shared" si="55"/>
        <v>0</v>
      </c>
      <c r="ANA29" s="1"/>
      <c r="ANB29" s="299">
        <v>6</v>
      </c>
      <c r="ANC29" s="597">
        <v>14</v>
      </c>
      <c r="AND29" s="596" t="s">
        <v>85</v>
      </c>
      <c r="ANE29" s="287" t="s">
        <v>32</v>
      </c>
      <c r="ANF29" s="281">
        <v>1</v>
      </c>
      <c r="ANG29" s="297">
        <v>0</v>
      </c>
      <c r="ANH29" s="298">
        <f t="shared" si="56"/>
        <v>0</v>
      </c>
      <c r="ANI29" s="1"/>
      <c r="ANJ29" s="299">
        <v>6</v>
      </c>
      <c r="ANK29" s="597">
        <v>14</v>
      </c>
      <c r="ANL29" s="596" t="s">
        <v>85</v>
      </c>
      <c r="ANM29" s="287" t="s">
        <v>32</v>
      </c>
      <c r="ANN29" s="281">
        <v>1</v>
      </c>
      <c r="ANO29" s="297">
        <v>0</v>
      </c>
      <c r="ANP29" s="298">
        <f t="shared" si="56"/>
        <v>0</v>
      </c>
      <c r="ANQ29" s="1"/>
      <c r="ANR29" s="299">
        <v>6</v>
      </c>
      <c r="ANS29" s="597">
        <v>14</v>
      </c>
      <c r="ANT29" s="596" t="s">
        <v>85</v>
      </c>
      <c r="ANU29" s="287" t="s">
        <v>32</v>
      </c>
      <c r="ANV29" s="281">
        <v>1</v>
      </c>
      <c r="ANW29" s="297">
        <v>0</v>
      </c>
      <c r="ANX29" s="298">
        <f t="shared" si="57"/>
        <v>0</v>
      </c>
      <c r="ANY29" s="1"/>
      <c r="ANZ29" s="299">
        <v>6</v>
      </c>
      <c r="AOA29" s="597">
        <v>14</v>
      </c>
      <c r="AOB29" s="596" t="s">
        <v>85</v>
      </c>
      <c r="AOC29" s="287" t="s">
        <v>32</v>
      </c>
      <c r="AOD29" s="281">
        <v>1</v>
      </c>
      <c r="AOE29" s="297">
        <v>0</v>
      </c>
      <c r="AOF29" s="298">
        <f t="shared" si="57"/>
        <v>0</v>
      </c>
      <c r="AOG29" s="1"/>
      <c r="AOH29" s="299">
        <v>6</v>
      </c>
      <c r="AOI29" s="597">
        <v>14</v>
      </c>
      <c r="AOJ29" s="596" t="s">
        <v>85</v>
      </c>
      <c r="AOK29" s="287" t="s">
        <v>32</v>
      </c>
      <c r="AOL29" s="281">
        <v>1</v>
      </c>
      <c r="AOM29" s="297">
        <v>0</v>
      </c>
      <c r="AON29" s="298">
        <f t="shared" si="58"/>
        <v>0</v>
      </c>
      <c r="AOO29" s="1"/>
      <c r="AOP29" s="299">
        <v>6</v>
      </c>
      <c r="AOQ29" s="597">
        <v>14</v>
      </c>
      <c r="AOR29" s="596" t="s">
        <v>85</v>
      </c>
      <c r="AOS29" s="287" t="s">
        <v>32</v>
      </c>
      <c r="AOT29" s="281">
        <v>1</v>
      </c>
      <c r="AOU29" s="297">
        <v>0</v>
      </c>
      <c r="AOV29" s="298">
        <f t="shared" si="58"/>
        <v>0</v>
      </c>
      <c r="AOW29" s="1"/>
      <c r="AOX29" s="299">
        <v>6</v>
      </c>
      <c r="AOY29" s="597">
        <v>14</v>
      </c>
      <c r="AOZ29" s="596" t="s">
        <v>85</v>
      </c>
      <c r="APA29" s="287" t="s">
        <v>32</v>
      </c>
      <c r="APB29" s="281">
        <v>1</v>
      </c>
      <c r="APC29" s="297">
        <v>0</v>
      </c>
      <c r="APD29" s="298">
        <f t="shared" si="59"/>
        <v>0</v>
      </c>
      <c r="APE29" s="1"/>
      <c r="APF29" s="299">
        <v>6</v>
      </c>
      <c r="APG29" s="597">
        <v>14</v>
      </c>
      <c r="APH29" s="596" t="s">
        <v>85</v>
      </c>
      <c r="API29" s="287" t="s">
        <v>32</v>
      </c>
      <c r="APJ29" s="281">
        <v>1</v>
      </c>
      <c r="APK29" s="297">
        <v>0</v>
      </c>
      <c r="APL29" s="298">
        <f t="shared" si="59"/>
        <v>0</v>
      </c>
      <c r="APM29" s="1"/>
      <c r="APN29" s="299">
        <v>6</v>
      </c>
      <c r="APO29" s="597">
        <v>14</v>
      </c>
      <c r="APP29" s="596" t="s">
        <v>85</v>
      </c>
      <c r="APQ29" s="287" t="s">
        <v>32</v>
      </c>
      <c r="APR29" s="281">
        <v>1</v>
      </c>
      <c r="APS29" s="297">
        <v>0</v>
      </c>
      <c r="APT29" s="298">
        <f t="shared" si="60"/>
        <v>0</v>
      </c>
      <c r="APU29" s="1"/>
      <c r="APV29" s="299">
        <v>6</v>
      </c>
      <c r="APW29" s="597">
        <v>14</v>
      </c>
      <c r="APX29" s="596" t="s">
        <v>85</v>
      </c>
      <c r="APY29" s="287" t="s">
        <v>32</v>
      </c>
      <c r="APZ29" s="281">
        <v>1</v>
      </c>
      <c r="AQA29" s="297">
        <v>0</v>
      </c>
      <c r="AQB29" s="298">
        <f t="shared" si="60"/>
        <v>0</v>
      </c>
      <c r="AQC29" s="1"/>
      <c r="AQD29" s="299">
        <v>6</v>
      </c>
      <c r="AQE29" s="597">
        <v>14</v>
      </c>
      <c r="AQF29" s="596" t="s">
        <v>85</v>
      </c>
      <c r="AQG29" s="287" t="s">
        <v>32</v>
      </c>
      <c r="AQH29" s="281">
        <v>1</v>
      </c>
      <c r="AQI29" s="297">
        <v>0</v>
      </c>
      <c r="AQJ29" s="298">
        <f t="shared" si="61"/>
        <v>0</v>
      </c>
      <c r="AQK29" s="1"/>
      <c r="AQL29" s="299">
        <v>6</v>
      </c>
      <c r="AQM29" s="597">
        <v>14</v>
      </c>
      <c r="AQN29" s="596" t="s">
        <v>85</v>
      </c>
      <c r="AQO29" s="287" t="s">
        <v>32</v>
      </c>
      <c r="AQP29" s="281">
        <v>1</v>
      </c>
      <c r="AQQ29" s="297">
        <v>0</v>
      </c>
      <c r="AQR29" s="298">
        <f t="shared" si="61"/>
        <v>0</v>
      </c>
      <c r="AQS29" s="1"/>
      <c r="AQT29" s="299">
        <v>6</v>
      </c>
      <c r="AQU29" s="597">
        <v>14</v>
      </c>
      <c r="AQV29" s="596" t="s">
        <v>85</v>
      </c>
      <c r="AQW29" s="287" t="s">
        <v>32</v>
      </c>
      <c r="AQX29" s="281">
        <v>1</v>
      </c>
      <c r="AQY29" s="297">
        <v>0</v>
      </c>
      <c r="AQZ29" s="298">
        <f t="shared" si="62"/>
        <v>0</v>
      </c>
      <c r="ARA29" s="1"/>
      <c r="ARB29" s="299">
        <v>6</v>
      </c>
      <c r="ARC29" s="597">
        <v>14</v>
      </c>
      <c r="ARD29" s="596" t="s">
        <v>85</v>
      </c>
      <c r="ARE29" s="287" t="s">
        <v>32</v>
      </c>
      <c r="ARF29" s="281">
        <v>1</v>
      </c>
      <c r="ARG29" s="297">
        <v>0</v>
      </c>
      <c r="ARH29" s="298">
        <f t="shared" si="62"/>
        <v>0</v>
      </c>
      <c r="ARI29" s="1"/>
      <c r="ARJ29" s="299">
        <v>6</v>
      </c>
      <c r="ARK29" s="597">
        <v>14</v>
      </c>
      <c r="ARL29" s="596" t="s">
        <v>85</v>
      </c>
      <c r="ARM29" s="287" t="s">
        <v>32</v>
      </c>
      <c r="ARN29" s="281">
        <v>1</v>
      </c>
      <c r="ARO29" s="297">
        <v>0</v>
      </c>
      <c r="ARP29" s="298">
        <f t="shared" si="63"/>
        <v>0</v>
      </c>
      <c r="ARQ29" s="1"/>
      <c r="ARR29" s="299">
        <v>6</v>
      </c>
      <c r="ARS29" s="597">
        <v>14</v>
      </c>
      <c r="ART29" s="596" t="s">
        <v>85</v>
      </c>
      <c r="ARU29" s="287" t="s">
        <v>32</v>
      </c>
      <c r="ARV29" s="281">
        <v>1</v>
      </c>
      <c r="ARW29" s="297">
        <v>0</v>
      </c>
      <c r="ARX29" s="298">
        <f t="shared" si="63"/>
        <v>0</v>
      </c>
      <c r="ARY29" s="1"/>
      <c r="ARZ29" s="299">
        <v>6</v>
      </c>
      <c r="ASA29" s="597">
        <v>14</v>
      </c>
      <c r="ASB29" s="596" t="s">
        <v>85</v>
      </c>
      <c r="ASC29" s="287" t="s">
        <v>32</v>
      </c>
      <c r="ASD29" s="281">
        <v>1</v>
      </c>
      <c r="ASE29" s="297">
        <v>0</v>
      </c>
      <c r="ASF29" s="298">
        <f t="shared" si="64"/>
        <v>0</v>
      </c>
      <c r="ASG29" s="1"/>
      <c r="ASH29" s="299">
        <v>6</v>
      </c>
      <c r="ASI29" s="597">
        <v>14</v>
      </c>
      <c r="ASJ29" s="596" t="s">
        <v>85</v>
      </c>
      <c r="ASK29" s="287" t="s">
        <v>32</v>
      </c>
      <c r="ASL29" s="281">
        <v>1</v>
      </c>
      <c r="ASM29" s="297">
        <v>0</v>
      </c>
      <c r="ASN29" s="298">
        <f t="shared" si="64"/>
        <v>0</v>
      </c>
      <c r="ASO29" s="1"/>
      <c r="ASP29" s="299">
        <v>6</v>
      </c>
      <c r="ASQ29" s="597">
        <v>14</v>
      </c>
      <c r="ASR29" s="596" t="s">
        <v>85</v>
      </c>
      <c r="ASS29" s="287" t="s">
        <v>32</v>
      </c>
      <c r="AST29" s="281">
        <v>1</v>
      </c>
      <c r="ASU29" s="297">
        <v>0</v>
      </c>
      <c r="ASV29" s="298">
        <f t="shared" si="65"/>
        <v>0</v>
      </c>
      <c r="ASW29" s="1"/>
      <c r="ASX29" s="299">
        <v>6</v>
      </c>
      <c r="ASY29" s="597">
        <v>14</v>
      </c>
      <c r="ASZ29" s="596" t="s">
        <v>85</v>
      </c>
      <c r="ATA29" s="287" t="s">
        <v>32</v>
      </c>
      <c r="ATB29" s="281">
        <v>1</v>
      </c>
      <c r="ATC29" s="297">
        <v>0</v>
      </c>
      <c r="ATD29" s="298">
        <f t="shared" si="65"/>
        <v>0</v>
      </c>
      <c r="ATE29" s="1"/>
      <c r="ATF29" s="299">
        <v>6</v>
      </c>
      <c r="ATG29" s="597">
        <v>14</v>
      </c>
      <c r="ATH29" s="596" t="s">
        <v>85</v>
      </c>
      <c r="ATI29" s="287" t="s">
        <v>32</v>
      </c>
      <c r="ATJ29" s="281">
        <v>1</v>
      </c>
      <c r="ATK29" s="297">
        <v>0</v>
      </c>
      <c r="ATL29" s="298">
        <f t="shared" si="66"/>
        <v>0</v>
      </c>
      <c r="ATM29" s="1"/>
      <c r="ATN29" s="299">
        <v>6</v>
      </c>
      <c r="ATO29" s="597">
        <v>14</v>
      </c>
      <c r="ATP29" s="596" t="s">
        <v>85</v>
      </c>
      <c r="ATQ29" s="287" t="s">
        <v>32</v>
      </c>
      <c r="ATR29" s="281">
        <v>1</v>
      </c>
      <c r="ATS29" s="297">
        <v>0</v>
      </c>
      <c r="ATT29" s="298">
        <f t="shared" si="66"/>
        <v>0</v>
      </c>
      <c r="ATU29" s="1"/>
      <c r="ATV29" s="299">
        <v>6</v>
      </c>
      <c r="ATW29" s="597">
        <v>14</v>
      </c>
      <c r="ATX29" s="596" t="s">
        <v>85</v>
      </c>
      <c r="ATY29" s="287" t="s">
        <v>32</v>
      </c>
      <c r="ATZ29" s="281">
        <v>1</v>
      </c>
      <c r="AUA29" s="297">
        <v>0</v>
      </c>
      <c r="AUB29" s="298">
        <f t="shared" si="67"/>
        <v>0</v>
      </c>
      <c r="AUC29" s="1"/>
      <c r="AUD29" s="299">
        <v>6</v>
      </c>
      <c r="AUE29" s="597">
        <v>14</v>
      </c>
      <c r="AUF29" s="596" t="s">
        <v>85</v>
      </c>
      <c r="AUG29" s="287" t="s">
        <v>32</v>
      </c>
      <c r="AUH29" s="281">
        <v>1</v>
      </c>
      <c r="AUI29" s="297">
        <v>0</v>
      </c>
      <c r="AUJ29" s="298">
        <f t="shared" si="67"/>
        <v>0</v>
      </c>
      <c r="AUK29" s="1"/>
      <c r="AUL29" s="299">
        <v>6</v>
      </c>
      <c r="AUM29" s="597">
        <v>14</v>
      </c>
      <c r="AUN29" s="596" t="s">
        <v>85</v>
      </c>
      <c r="AUO29" s="287" t="s">
        <v>32</v>
      </c>
      <c r="AUP29" s="281">
        <v>1</v>
      </c>
      <c r="AUQ29" s="297">
        <v>0</v>
      </c>
      <c r="AUR29" s="298">
        <f t="shared" si="68"/>
        <v>0</v>
      </c>
      <c r="AUS29" s="1"/>
      <c r="AUT29" s="299">
        <v>6</v>
      </c>
      <c r="AUU29" s="597">
        <v>14</v>
      </c>
      <c r="AUV29" s="596" t="s">
        <v>85</v>
      </c>
      <c r="AUW29" s="287" t="s">
        <v>32</v>
      </c>
      <c r="AUX29" s="281">
        <v>1</v>
      </c>
      <c r="AUY29" s="297">
        <v>0</v>
      </c>
      <c r="AUZ29" s="298">
        <f t="shared" si="68"/>
        <v>0</v>
      </c>
      <c r="AVA29" s="1"/>
      <c r="AVB29" s="299">
        <v>6</v>
      </c>
      <c r="AVC29" s="597">
        <v>14</v>
      </c>
      <c r="AVD29" s="596" t="s">
        <v>85</v>
      </c>
      <c r="AVE29" s="287" t="s">
        <v>32</v>
      </c>
      <c r="AVF29" s="281">
        <v>1</v>
      </c>
      <c r="AVG29" s="297">
        <v>0</v>
      </c>
      <c r="AVH29" s="298">
        <f t="shared" si="69"/>
        <v>0</v>
      </c>
      <c r="AVI29" s="1"/>
      <c r="AVJ29" s="299">
        <v>6</v>
      </c>
      <c r="AVK29" s="597">
        <v>14</v>
      </c>
      <c r="AVL29" s="596" t="s">
        <v>85</v>
      </c>
      <c r="AVM29" s="287" t="s">
        <v>32</v>
      </c>
      <c r="AVN29" s="281">
        <v>1</v>
      </c>
      <c r="AVO29" s="297">
        <v>0</v>
      </c>
      <c r="AVP29" s="298">
        <f t="shared" si="69"/>
        <v>0</v>
      </c>
      <c r="AVQ29" s="1"/>
      <c r="AVR29" s="299">
        <v>6</v>
      </c>
      <c r="AVS29" s="597">
        <v>14</v>
      </c>
      <c r="AVT29" s="596" t="s">
        <v>85</v>
      </c>
      <c r="AVU29" s="287" t="s">
        <v>32</v>
      </c>
      <c r="AVV29" s="281">
        <v>1</v>
      </c>
      <c r="AVW29" s="297">
        <v>0</v>
      </c>
      <c r="AVX29" s="298">
        <f t="shared" si="70"/>
        <v>0</v>
      </c>
      <c r="AVY29" s="1"/>
      <c r="AVZ29" s="299">
        <v>6</v>
      </c>
      <c r="AWA29" s="597">
        <v>14</v>
      </c>
      <c r="AWB29" s="596" t="s">
        <v>85</v>
      </c>
      <c r="AWC29" s="287" t="s">
        <v>32</v>
      </c>
      <c r="AWD29" s="281">
        <v>1</v>
      </c>
      <c r="AWE29" s="297">
        <v>0</v>
      </c>
      <c r="AWF29" s="298">
        <f t="shared" si="70"/>
        <v>0</v>
      </c>
      <c r="AWG29" s="1"/>
      <c r="AWH29" s="299">
        <v>6</v>
      </c>
      <c r="AWI29" s="597">
        <v>14</v>
      </c>
      <c r="AWJ29" s="596" t="s">
        <v>85</v>
      </c>
      <c r="AWK29" s="287" t="s">
        <v>32</v>
      </c>
      <c r="AWL29" s="281">
        <v>1</v>
      </c>
      <c r="AWM29" s="297">
        <v>0</v>
      </c>
      <c r="AWN29" s="298">
        <f t="shared" si="71"/>
        <v>0</v>
      </c>
      <c r="AWO29" s="1"/>
      <c r="AWP29" s="299">
        <v>6</v>
      </c>
      <c r="AWQ29" s="597">
        <v>14</v>
      </c>
      <c r="AWR29" s="596" t="s">
        <v>85</v>
      </c>
      <c r="AWS29" s="287" t="s">
        <v>32</v>
      </c>
      <c r="AWT29" s="281">
        <v>1</v>
      </c>
      <c r="AWU29" s="297">
        <v>0</v>
      </c>
      <c r="AWV29" s="298">
        <f t="shared" si="71"/>
        <v>0</v>
      </c>
      <c r="AWW29" s="1"/>
      <c r="AWX29" s="299">
        <v>6</v>
      </c>
      <c r="AWY29" s="597">
        <v>14</v>
      </c>
      <c r="AWZ29" s="596" t="s">
        <v>85</v>
      </c>
      <c r="AXA29" s="287" t="s">
        <v>32</v>
      </c>
      <c r="AXB29" s="281">
        <v>1</v>
      </c>
      <c r="AXC29" s="297">
        <v>0</v>
      </c>
      <c r="AXD29" s="298">
        <f t="shared" si="72"/>
        <v>0</v>
      </c>
      <c r="AXE29" s="1"/>
      <c r="AXF29" s="299">
        <v>6</v>
      </c>
      <c r="AXG29" s="597">
        <v>14</v>
      </c>
      <c r="AXH29" s="596" t="s">
        <v>85</v>
      </c>
      <c r="AXI29" s="287" t="s">
        <v>32</v>
      </c>
      <c r="AXJ29" s="281">
        <v>1</v>
      </c>
      <c r="AXK29" s="297">
        <v>0</v>
      </c>
      <c r="AXL29" s="298">
        <f t="shared" si="72"/>
        <v>0</v>
      </c>
      <c r="AXM29" s="1"/>
      <c r="AXN29" s="299">
        <v>6</v>
      </c>
      <c r="AXO29" s="597">
        <v>14</v>
      </c>
      <c r="AXP29" s="596" t="s">
        <v>85</v>
      </c>
      <c r="AXQ29" s="287" t="s">
        <v>32</v>
      </c>
      <c r="AXR29" s="281">
        <v>1</v>
      </c>
      <c r="AXS29" s="297">
        <v>0</v>
      </c>
      <c r="AXT29" s="298">
        <f t="shared" si="73"/>
        <v>0</v>
      </c>
      <c r="AXU29" s="1"/>
      <c r="AXV29" s="299">
        <v>6</v>
      </c>
      <c r="AXW29" s="597">
        <v>14</v>
      </c>
      <c r="AXX29" s="596" t="s">
        <v>85</v>
      </c>
      <c r="AXY29" s="287" t="s">
        <v>32</v>
      </c>
      <c r="AXZ29" s="281">
        <v>1</v>
      </c>
      <c r="AYA29" s="297">
        <v>0</v>
      </c>
      <c r="AYB29" s="298">
        <f t="shared" si="73"/>
        <v>0</v>
      </c>
      <c r="AYC29" s="1"/>
      <c r="AYD29" s="299">
        <v>6</v>
      </c>
      <c r="AYE29" s="597">
        <v>14</v>
      </c>
      <c r="AYF29" s="596" t="s">
        <v>85</v>
      </c>
      <c r="AYG29" s="287" t="s">
        <v>32</v>
      </c>
      <c r="AYH29" s="281">
        <v>1</v>
      </c>
      <c r="AYI29" s="297">
        <v>0</v>
      </c>
      <c r="AYJ29" s="298">
        <f t="shared" si="74"/>
        <v>0</v>
      </c>
      <c r="AYK29" s="1"/>
      <c r="AYL29" s="299">
        <v>6</v>
      </c>
      <c r="AYM29" s="597">
        <v>14</v>
      </c>
      <c r="AYN29" s="596" t="s">
        <v>85</v>
      </c>
      <c r="AYO29" s="287" t="s">
        <v>32</v>
      </c>
      <c r="AYP29" s="281">
        <v>1</v>
      </c>
      <c r="AYQ29" s="297">
        <v>0</v>
      </c>
      <c r="AYR29" s="298">
        <f t="shared" si="74"/>
        <v>0</v>
      </c>
      <c r="AYS29" s="1"/>
      <c r="AYT29" s="299">
        <v>6</v>
      </c>
      <c r="AYU29" s="597">
        <v>14</v>
      </c>
      <c r="AYV29" s="596" t="s">
        <v>85</v>
      </c>
      <c r="AYW29" s="287" t="s">
        <v>32</v>
      </c>
      <c r="AYX29" s="281">
        <v>1</v>
      </c>
      <c r="AYY29" s="297">
        <v>0</v>
      </c>
      <c r="AYZ29" s="298">
        <f t="shared" si="75"/>
        <v>0</v>
      </c>
      <c r="AZA29" s="1"/>
      <c r="AZB29" s="299">
        <v>6</v>
      </c>
      <c r="AZC29" s="597">
        <v>14</v>
      </c>
      <c r="AZD29" s="596" t="s">
        <v>85</v>
      </c>
      <c r="AZE29" s="287" t="s">
        <v>32</v>
      </c>
      <c r="AZF29" s="281">
        <v>1</v>
      </c>
      <c r="AZG29" s="297">
        <v>0</v>
      </c>
      <c r="AZH29" s="298">
        <f t="shared" si="75"/>
        <v>0</v>
      </c>
      <c r="AZI29" s="1"/>
      <c r="AZJ29" s="299">
        <v>6</v>
      </c>
      <c r="AZK29" s="597">
        <v>14</v>
      </c>
      <c r="AZL29" s="596" t="s">
        <v>85</v>
      </c>
      <c r="AZM29" s="287" t="s">
        <v>32</v>
      </c>
      <c r="AZN29" s="281">
        <v>1</v>
      </c>
      <c r="AZO29" s="297">
        <v>0</v>
      </c>
      <c r="AZP29" s="298">
        <f t="shared" si="76"/>
        <v>0</v>
      </c>
      <c r="AZQ29" s="1"/>
      <c r="AZR29" s="299">
        <v>6</v>
      </c>
      <c r="AZS29" s="597">
        <v>14</v>
      </c>
      <c r="AZT29" s="596" t="s">
        <v>85</v>
      </c>
      <c r="AZU29" s="287" t="s">
        <v>32</v>
      </c>
      <c r="AZV29" s="281">
        <v>1</v>
      </c>
      <c r="AZW29" s="297">
        <v>0</v>
      </c>
      <c r="AZX29" s="298">
        <f t="shared" si="76"/>
        <v>0</v>
      </c>
      <c r="AZY29" s="1"/>
      <c r="AZZ29" s="299">
        <v>6</v>
      </c>
      <c r="BAA29" s="597">
        <v>14</v>
      </c>
      <c r="BAB29" s="596" t="s">
        <v>85</v>
      </c>
      <c r="BAC29" s="287" t="s">
        <v>32</v>
      </c>
      <c r="BAD29" s="281">
        <v>1</v>
      </c>
      <c r="BAE29" s="297">
        <v>0</v>
      </c>
      <c r="BAF29" s="298">
        <f t="shared" si="77"/>
        <v>0</v>
      </c>
      <c r="BAG29" s="1"/>
      <c r="BAH29" s="299">
        <v>6</v>
      </c>
      <c r="BAI29" s="597">
        <v>14</v>
      </c>
      <c r="BAJ29" s="596" t="s">
        <v>85</v>
      </c>
      <c r="BAK29" s="287" t="s">
        <v>32</v>
      </c>
      <c r="BAL29" s="281">
        <v>1</v>
      </c>
      <c r="BAM29" s="297">
        <v>0</v>
      </c>
      <c r="BAN29" s="298">
        <f t="shared" si="77"/>
        <v>0</v>
      </c>
      <c r="BAO29" s="1"/>
      <c r="BAP29" s="299">
        <v>6</v>
      </c>
      <c r="BAQ29" s="597">
        <v>14</v>
      </c>
      <c r="BAR29" s="596" t="s">
        <v>85</v>
      </c>
      <c r="BAS29" s="287" t="s">
        <v>32</v>
      </c>
      <c r="BAT29" s="281">
        <v>1</v>
      </c>
      <c r="BAU29" s="297">
        <v>0</v>
      </c>
      <c r="BAV29" s="298">
        <f t="shared" si="78"/>
        <v>0</v>
      </c>
      <c r="BAW29" s="1"/>
      <c r="BAX29" s="299">
        <v>6</v>
      </c>
      <c r="BAY29" s="597">
        <v>14</v>
      </c>
      <c r="BAZ29" s="596" t="s">
        <v>85</v>
      </c>
      <c r="BBA29" s="287" t="s">
        <v>32</v>
      </c>
      <c r="BBB29" s="281">
        <v>1</v>
      </c>
      <c r="BBC29" s="297">
        <v>0</v>
      </c>
      <c r="BBD29" s="298">
        <f t="shared" si="78"/>
        <v>0</v>
      </c>
      <c r="BBE29" s="1"/>
      <c r="BBF29" s="299">
        <v>6</v>
      </c>
      <c r="BBG29" s="597">
        <v>14</v>
      </c>
      <c r="BBH29" s="596" t="s">
        <v>85</v>
      </c>
      <c r="BBI29" s="287" t="s">
        <v>32</v>
      </c>
      <c r="BBJ29" s="281">
        <v>1</v>
      </c>
      <c r="BBK29" s="297">
        <v>0</v>
      </c>
      <c r="BBL29" s="298">
        <f t="shared" si="79"/>
        <v>0</v>
      </c>
      <c r="BBM29" s="1"/>
      <c r="BBN29" s="299">
        <v>6</v>
      </c>
      <c r="BBO29" s="597">
        <v>14</v>
      </c>
      <c r="BBP29" s="596" t="s">
        <v>85</v>
      </c>
      <c r="BBQ29" s="287" t="s">
        <v>32</v>
      </c>
      <c r="BBR29" s="281">
        <v>1</v>
      </c>
      <c r="BBS29" s="297">
        <v>0</v>
      </c>
      <c r="BBT29" s="298">
        <f t="shared" si="79"/>
        <v>0</v>
      </c>
      <c r="BBU29" s="1"/>
      <c r="BBV29" s="299">
        <v>6</v>
      </c>
      <c r="BBW29" s="597">
        <v>14</v>
      </c>
      <c r="BBX29" s="596" t="s">
        <v>85</v>
      </c>
      <c r="BBY29" s="287" t="s">
        <v>32</v>
      </c>
      <c r="BBZ29" s="281">
        <v>1</v>
      </c>
      <c r="BCA29" s="297">
        <v>0</v>
      </c>
      <c r="BCB29" s="298">
        <f t="shared" si="80"/>
        <v>0</v>
      </c>
      <c r="BCC29" s="1"/>
      <c r="BCD29" s="299">
        <v>6</v>
      </c>
      <c r="BCE29" s="597">
        <v>14</v>
      </c>
      <c r="BCF29" s="596" t="s">
        <v>85</v>
      </c>
      <c r="BCG29" s="287" t="s">
        <v>32</v>
      </c>
      <c r="BCH29" s="281">
        <v>1</v>
      </c>
      <c r="BCI29" s="297">
        <v>0</v>
      </c>
      <c r="BCJ29" s="298">
        <f t="shared" si="80"/>
        <v>0</v>
      </c>
      <c r="BCK29" s="1"/>
      <c r="BCL29" s="299">
        <v>6</v>
      </c>
      <c r="BCM29" s="597">
        <v>14</v>
      </c>
      <c r="BCN29" s="596" t="s">
        <v>85</v>
      </c>
      <c r="BCO29" s="287" t="s">
        <v>32</v>
      </c>
      <c r="BCP29" s="281">
        <v>1</v>
      </c>
      <c r="BCQ29" s="297">
        <v>0</v>
      </c>
      <c r="BCR29" s="298">
        <f t="shared" si="81"/>
        <v>0</v>
      </c>
      <c r="BCS29" s="1"/>
      <c r="BCT29" s="299">
        <v>6</v>
      </c>
      <c r="BCU29" s="597">
        <v>14</v>
      </c>
      <c r="BCV29" s="596" t="s">
        <v>85</v>
      </c>
      <c r="BCW29" s="287" t="s">
        <v>32</v>
      </c>
      <c r="BCX29" s="281">
        <v>1</v>
      </c>
      <c r="BCY29" s="297">
        <v>0</v>
      </c>
      <c r="BCZ29" s="298">
        <f t="shared" si="81"/>
        <v>0</v>
      </c>
      <c r="BDA29" s="1"/>
      <c r="BDB29" s="299">
        <v>6</v>
      </c>
      <c r="BDC29" s="597">
        <v>14</v>
      </c>
      <c r="BDD29" s="596" t="s">
        <v>85</v>
      </c>
      <c r="BDE29" s="287" t="s">
        <v>32</v>
      </c>
      <c r="BDF29" s="281">
        <v>1</v>
      </c>
      <c r="BDG29" s="297">
        <v>0</v>
      </c>
      <c r="BDH29" s="298">
        <f t="shared" si="82"/>
        <v>0</v>
      </c>
      <c r="BDI29" s="1"/>
      <c r="BDJ29" s="299">
        <v>6</v>
      </c>
      <c r="BDK29" s="597">
        <v>14</v>
      </c>
      <c r="BDL29" s="596" t="s">
        <v>85</v>
      </c>
      <c r="BDM29" s="287" t="s">
        <v>32</v>
      </c>
      <c r="BDN29" s="281">
        <v>1</v>
      </c>
      <c r="BDO29" s="297">
        <v>0</v>
      </c>
      <c r="BDP29" s="298">
        <f t="shared" si="82"/>
        <v>0</v>
      </c>
      <c r="BDQ29" s="1"/>
      <c r="BDR29" s="299">
        <v>6</v>
      </c>
      <c r="BDS29" s="597">
        <v>14</v>
      </c>
      <c r="BDT29" s="596" t="s">
        <v>85</v>
      </c>
      <c r="BDU29" s="287" t="s">
        <v>32</v>
      </c>
      <c r="BDV29" s="281">
        <v>1</v>
      </c>
      <c r="BDW29" s="297">
        <v>0</v>
      </c>
      <c r="BDX29" s="298">
        <f t="shared" si="83"/>
        <v>0</v>
      </c>
      <c r="BDY29" s="1"/>
      <c r="BDZ29" s="299">
        <v>6</v>
      </c>
      <c r="BEA29" s="597">
        <v>14</v>
      </c>
      <c r="BEB29" s="596" t="s">
        <v>85</v>
      </c>
      <c r="BEC29" s="287" t="s">
        <v>32</v>
      </c>
      <c r="BED29" s="281">
        <v>1</v>
      </c>
      <c r="BEE29" s="297">
        <v>0</v>
      </c>
      <c r="BEF29" s="298">
        <f t="shared" si="83"/>
        <v>0</v>
      </c>
      <c r="BEG29" s="1"/>
      <c r="BEH29" s="299">
        <v>6</v>
      </c>
      <c r="BEI29" s="597">
        <v>14</v>
      </c>
      <c r="BEJ29" s="596" t="s">
        <v>85</v>
      </c>
      <c r="BEK29" s="287" t="s">
        <v>32</v>
      </c>
      <c r="BEL29" s="281">
        <v>1</v>
      </c>
      <c r="BEM29" s="297">
        <v>0</v>
      </c>
      <c r="BEN29" s="298">
        <f t="shared" si="84"/>
        <v>0</v>
      </c>
      <c r="BEO29" s="1"/>
      <c r="BEP29" s="299">
        <v>6</v>
      </c>
      <c r="BEQ29" s="597">
        <v>14</v>
      </c>
      <c r="BER29" s="596" t="s">
        <v>85</v>
      </c>
      <c r="BES29" s="287" t="s">
        <v>32</v>
      </c>
      <c r="BET29" s="281">
        <v>1</v>
      </c>
      <c r="BEU29" s="297">
        <v>0</v>
      </c>
      <c r="BEV29" s="298">
        <f t="shared" si="84"/>
        <v>0</v>
      </c>
      <c r="BEW29" s="1"/>
      <c r="BEX29" s="299">
        <v>6</v>
      </c>
      <c r="BEY29" s="597">
        <v>14</v>
      </c>
      <c r="BEZ29" s="596" t="s">
        <v>85</v>
      </c>
      <c r="BFA29" s="287" t="s">
        <v>32</v>
      </c>
      <c r="BFB29" s="281">
        <v>1</v>
      </c>
      <c r="BFC29" s="297">
        <v>0</v>
      </c>
      <c r="BFD29" s="298">
        <f t="shared" si="85"/>
        <v>0</v>
      </c>
      <c r="BFE29" s="1"/>
      <c r="BFF29" s="299">
        <v>6</v>
      </c>
      <c r="BFG29" s="597">
        <v>14</v>
      </c>
      <c r="BFH29" s="596" t="s">
        <v>85</v>
      </c>
      <c r="BFI29" s="287" t="s">
        <v>32</v>
      </c>
      <c r="BFJ29" s="281">
        <v>1</v>
      </c>
      <c r="BFK29" s="297">
        <v>0</v>
      </c>
      <c r="BFL29" s="298">
        <f t="shared" si="85"/>
        <v>0</v>
      </c>
      <c r="BFM29" s="1"/>
      <c r="BFN29" s="299">
        <v>6</v>
      </c>
      <c r="BFO29" s="597">
        <v>14</v>
      </c>
      <c r="BFP29" s="596" t="s">
        <v>85</v>
      </c>
      <c r="BFQ29" s="287" t="s">
        <v>32</v>
      </c>
      <c r="BFR29" s="281">
        <v>1</v>
      </c>
      <c r="BFS29" s="297">
        <v>0</v>
      </c>
      <c r="BFT29" s="298">
        <f t="shared" si="86"/>
        <v>0</v>
      </c>
      <c r="BFU29" s="1"/>
      <c r="BFV29" s="299">
        <v>6</v>
      </c>
      <c r="BFW29" s="597">
        <v>14</v>
      </c>
      <c r="BFX29" s="596" t="s">
        <v>85</v>
      </c>
      <c r="BFY29" s="287" t="s">
        <v>32</v>
      </c>
      <c r="BFZ29" s="281">
        <v>1</v>
      </c>
      <c r="BGA29" s="297">
        <v>0</v>
      </c>
      <c r="BGB29" s="298">
        <f t="shared" si="86"/>
        <v>0</v>
      </c>
      <c r="BGC29" s="1"/>
      <c r="BGD29" s="299">
        <v>6</v>
      </c>
      <c r="BGE29" s="597">
        <v>14</v>
      </c>
      <c r="BGF29" s="596" t="s">
        <v>85</v>
      </c>
      <c r="BGG29" s="287" t="s">
        <v>32</v>
      </c>
      <c r="BGH29" s="281">
        <v>1</v>
      </c>
      <c r="BGI29" s="297">
        <v>0</v>
      </c>
      <c r="BGJ29" s="298">
        <f t="shared" si="87"/>
        <v>0</v>
      </c>
      <c r="BGK29" s="1"/>
      <c r="BGL29" s="299">
        <v>6</v>
      </c>
      <c r="BGM29" s="597">
        <v>14</v>
      </c>
      <c r="BGN29" s="596" t="s">
        <v>85</v>
      </c>
      <c r="BGO29" s="287" t="s">
        <v>32</v>
      </c>
      <c r="BGP29" s="281">
        <v>1</v>
      </c>
      <c r="BGQ29" s="297">
        <v>0</v>
      </c>
      <c r="BGR29" s="298">
        <f t="shared" si="87"/>
        <v>0</v>
      </c>
      <c r="BGS29" s="1"/>
      <c r="BGT29" s="299">
        <v>6</v>
      </c>
      <c r="BGU29" s="597">
        <v>14</v>
      </c>
      <c r="BGV29" s="596" t="s">
        <v>85</v>
      </c>
      <c r="BGW29" s="287" t="s">
        <v>32</v>
      </c>
      <c r="BGX29" s="281">
        <v>1</v>
      </c>
      <c r="BGY29" s="297">
        <v>0</v>
      </c>
      <c r="BGZ29" s="298">
        <f t="shared" si="88"/>
        <v>0</v>
      </c>
      <c r="BHA29" s="1"/>
      <c r="BHB29" s="299">
        <v>6</v>
      </c>
      <c r="BHC29" s="597">
        <v>14</v>
      </c>
      <c r="BHD29" s="596" t="s">
        <v>85</v>
      </c>
      <c r="BHE29" s="287" t="s">
        <v>32</v>
      </c>
      <c r="BHF29" s="281">
        <v>1</v>
      </c>
      <c r="BHG29" s="297">
        <v>0</v>
      </c>
      <c r="BHH29" s="298">
        <f t="shared" si="88"/>
        <v>0</v>
      </c>
      <c r="BHI29" s="1"/>
      <c r="BHJ29" s="299">
        <v>6</v>
      </c>
      <c r="BHK29" s="597">
        <v>14</v>
      </c>
      <c r="BHL29" s="596" t="s">
        <v>85</v>
      </c>
      <c r="BHM29" s="287" t="s">
        <v>32</v>
      </c>
      <c r="BHN29" s="281">
        <v>1</v>
      </c>
      <c r="BHO29" s="297">
        <v>0</v>
      </c>
      <c r="BHP29" s="298">
        <f t="shared" si="89"/>
        <v>0</v>
      </c>
      <c r="BHQ29" s="1"/>
      <c r="BHR29" s="299">
        <v>6</v>
      </c>
      <c r="BHS29" s="597">
        <v>14</v>
      </c>
      <c r="BHT29" s="596" t="s">
        <v>85</v>
      </c>
      <c r="BHU29" s="287" t="s">
        <v>32</v>
      </c>
      <c r="BHV29" s="281">
        <v>1</v>
      </c>
      <c r="BHW29" s="297">
        <v>0</v>
      </c>
      <c r="BHX29" s="298">
        <f t="shared" si="89"/>
        <v>0</v>
      </c>
      <c r="BHY29" s="1"/>
      <c r="BHZ29" s="299">
        <v>6</v>
      </c>
      <c r="BIA29" s="597">
        <v>14</v>
      </c>
      <c r="BIB29" s="596" t="s">
        <v>85</v>
      </c>
      <c r="BIC29" s="287" t="s">
        <v>32</v>
      </c>
      <c r="BID29" s="281">
        <v>1</v>
      </c>
      <c r="BIE29" s="297">
        <v>0</v>
      </c>
      <c r="BIF29" s="298">
        <f t="shared" si="90"/>
        <v>0</v>
      </c>
      <c r="BIG29" s="1"/>
      <c r="BIH29" s="299">
        <v>6</v>
      </c>
      <c r="BII29" s="597">
        <v>14</v>
      </c>
      <c r="BIJ29" s="596" t="s">
        <v>85</v>
      </c>
      <c r="BIK29" s="287" t="s">
        <v>32</v>
      </c>
      <c r="BIL29" s="281">
        <v>1</v>
      </c>
      <c r="BIM29" s="297">
        <v>0</v>
      </c>
      <c r="BIN29" s="298">
        <f t="shared" si="90"/>
        <v>0</v>
      </c>
      <c r="BIO29" s="1"/>
      <c r="BIP29" s="299">
        <v>6</v>
      </c>
      <c r="BIQ29" s="597">
        <v>14</v>
      </c>
      <c r="BIR29" s="596" t="s">
        <v>85</v>
      </c>
      <c r="BIS29" s="287" t="s">
        <v>32</v>
      </c>
      <c r="BIT29" s="281">
        <v>1</v>
      </c>
      <c r="BIU29" s="297">
        <v>0</v>
      </c>
      <c r="BIV29" s="298">
        <f t="shared" si="91"/>
        <v>0</v>
      </c>
      <c r="BIW29" s="1"/>
      <c r="BIX29" s="299">
        <v>6</v>
      </c>
      <c r="BIY29" s="597">
        <v>14</v>
      </c>
      <c r="BIZ29" s="596" t="s">
        <v>85</v>
      </c>
      <c r="BJA29" s="287" t="s">
        <v>32</v>
      </c>
      <c r="BJB29" s="281">
        <v>1</v>
      </c>
      <c r="BJC29" s="297">
        <v>0</v>
      </c>
      <c r="BJD29" s="298">
        <f t="shared" si="91"/>
        <v>0</v>
      </c>
      <c r="BJE29" s="1"/>
      <c r="BJF29" s="299">
        <v>6</v>
      </c>
      <c r="BJG29" s="597">
        <v>14</v>
      </c>
      <c r="BJH29" s="596" t="s">
        <v>85</v>
      </c>
      <c r="BJI29" s="287" t="s">
        <v>32</v>
      </c>
      <c r="BJJ29" s="281">
        <v>1</v>
      </c>
      <c r="BJK29" s="297">
        <v>0</v>
      </c>
      <c r="BJL29" s="298">
        <f t="shared" si="92"/>
        <v>0</v>
      </c>
      <c r="BJM29" s="1"/>
      <c r="BJN29" s="299">
        <v>6</v>
      </c>
      <c r="BJO29" s="597">
        <v>14</v>
      </c>
      <c r="BJP29" s="596" t="s">
        <v>85</v>
      </c>
      <c r="BJQ29" s="287" t="s">
        <v>32</v>
      </c>
      <c r="BJR29" s="281">
        <v>1</v>
      </c>
      <c r="BJS29" s="297">
        <v>0</v>
      </c>
      <c r="BJT29" s="298">
        <f t="shared" si="92"/>
        <v>0</v>
      </c>
      <c r="BJU29" s="1"/>
      <c r="BJV29" s="299">
        <v>6</v>
      </c>
      <c r="BJW29" s="597">
        <v>14</v>
      </c>
      <c r="BJX29" s="596" t="s">
        <v>85</v>
      </c>
      <c r="BJY29" s="287" t="s">
        <v>32</v>
      </c>
      <c r="BJZ29" s="281">
        <v>1</v>
      </c>
      <c r="BKA29" s="297">
        <v>0</v>
      </c>
      <c r="BKB29" s="298">
        <f t="shared" si="93"/>
        <v>0</v>
      </c>
      <c r="BKC29" s="1"/>
      <c r="BKD29" s="299">
        <v>6</v>
      </c>
      <c r="BKE29" s="597">
        <v>14</v>
      </c>
      <c r="BKF29" s="596" t="s">
        <v>85</v>
      </c>
      <c r="BKG29" s="287" t="s">
        <v>32</v>
      </c>
      <c r="BKH29" s="281">
        <v>1</v>
      </c>
      <c r="BKI29" s="297">
        <v>0</v>
      </c>
      <c r="BKJ29" s="298">
        <f t="shared" si="93"/>
        <v>0</v>
      </c>
      <c r="BKK29" s="1"/>
      <c r="BKL29" s="299">
        <v>6</v>
      </c>
      <c r="BKM29" s="597">
        <v>14</v>
      </c>
      <c r="BKN29" s="596" t="s">
        <v>85</v>
      </c>
      <c r="BKO29" s="287" t="s">
        <v>32</v>
      </c>
      <c r="BKP29" s="281">
        <v>1</v>
      </c>
      <c r="BKQ29" s="297">
        <v>0</v>
      </c>
      <c r="BKR29" s="298">
        <f t="shared" si="94"/>
        <v>0</v>
      </c>
      <c r="BKS29" s="1"/>
      <c r="BKT29" s="299">
        <v>6</v>
      </c>
      <c r="BKU29" s="597">
        <v>14</v>
      </c>
      <c r="BKV29" s="596" t="s">
        <v>85</v>
      </c>
      <c r="BKW29" s="287" t="s">
        <v>32</v>
      </c>
      <c r="BKX29" s="281">
        <v>1</v>
      </c>
      <c r="BKY29" s="297">
        <v>0</v>
      </c>
      <c r="BKZ29" s="298">
        <f t="shared" si="94"/>
        <v>0</v>
      </c>
      <c r="BLA29" s="1"/>
      <c r="BLB29" s="299">
        <v>6</v>
      </c>
      <c r="BLC29" s="597">
        <v>14</v>
      </c>
      <c r="BLD29" s="596" t="s">
        <v>85</v>
      </c>
      <c r="BLE29" s="287" t="s">
        <v>32</v>
      </c>
      <c r="BLF29" s="281">
        <v>1</v>
      </c>
      <c r="BLG29" s="297">
        <v>0</v>
      </c>
      <c r="BLH29" s="298">
        <f t="shared" si="95"/>
        <v>0</v>
      </c>
      <c r="BLI29" s="1"/>
      <c r="BLJ29" s="299">
        <v>6</v>
      </c>
      <c r="BLK29" s="597">
        <v>14</v>
      </c>
      <c r="BLL29" s="596" t="s">
        <v>85</v>
      </c>
      <c r="BLM29" s="287" t="s">
        <v>32</v>
      </c>
      <c r="BLN29" s="281">
        <v>1</v>
      </c>
      <c r="BLO29" s="297">
        <v>0</v>
      </c>
      <c r="BLP29" s="298">
        <f t="shared" si="95"/>
        <v>0</v>
      </c>
      <c r="BLQ29" s="1"/>
      <c r="BLR29" s="299">
        <v>6</v>
      </c>
      <c r="BLS29" s="597">
        <v>14</v>
      </c>
      <c r="BLT29" s="596" t="s">
        <v>85</v>
      </c>
      <c r="BLU29" s="287" t="s">
        <v>32</v>
      </c>
      <c r="BLV29" s="281">
        <v>1</v>
      </c>
      <c r="BLW29" s="297">
        <v>0</v>
      </c>
      <c r="BLX29" s="298">
        <f t="shared" si="96"/>
        <v>0</v>
      </c>
      <c r="BLY29" s="1"/>
      <c r="BLZ29" s="299">
        <v>6</v>
      </c>
      <c r="BMA29" s="597">
        <v>14</v>
      </c>
      <c r="BMB29" s="596" t="s">
        <v>85</v>
      </c>
      <c r="BMC29" s="287" t="s">
        <v>32</v>
      </c>
      <c r="BMD29" s="281">
        <v>1</v>
      </c>
      <c r="BME29" s="297">
        <v>0</v>
      </c>
      <c r="BMF29" s="298">
        <f t="shared" si="96"/>
        <v>0</v>
      </c>
      <c r="BMG29" s="1"/>
      <c r="BMH29" s="299">
        <v>6</v>
      </c>
      <c r="BMI29" s="597">
        <v>14</v>
      </c>
      <c r="BMJ29" s="596" t="s">
        <v>85</v>
      </c>
      <c r="BMK29" s="287" t="s">
        <v>32</v>
      </c>
      <c r="BML29" s="281">
        <v>1</v>
      </c>
      <c r="BMM29" s="297">
        <v>0</v>
      </c>
      <c r="BMN29" s="298">
        <f t="shared" si="97"/>
        <v>0</v>
      </c>
      <c r="BMO29" s="1"/>
      <c r="BMP29" s="299">
        <v>6</v>
      </c>
      <c r="BMQ29" s="597">
        <v>14</v>
      </c>
      <c r="BMR29" s="596" t="s">
        <v>85</v>
      </c>
      <c r="BMS29" s="287" t="s">
        <v>32</v>
      </c>
      <c r="BMT29" s="281">
        <v>1</v>
      </c>
      <c r="BMU29" s="297">
        <v>0</v>
      </c>
      <c r="BMV29" s="298">
        <f t="shared" si="97"/>
        <v>0</v>
      </c>
      <c r="BMW29" s="1"/>
      <c r="BMX29" s="299">
        <v>6</v>
      </c>
      <c r="BMY29" s="597">
        <v>14</v>
      </c>
      <c r="BMZ29" s="596" t="s">
        <v>85</v>
      </c>
      <c r="BNA29" s="287" t="s">
        <v>32</v>
      </c>
      <c r="BNB29" s="281">
        <v>1</v>
      </c>
      <c r="BNC29" s="297">
        <v>0</v>
      </c>
      <c r="BND29" s="298">
        <f t="shared" si="98"/>
        <v>0</v>
      </c>
      <c r="BNE29" s="1"/>
      <c r="BNF29" s="299">
        <v>6</v>
      </c>
      <c r="BNG29" s="597">
        <v>14</v>
      </c>
      <c r="BNH29" s="596" t="s">
        <v>85</v>
      </c>
      <c r="BNI29" s="287" t="s">
        <v>32</v>
      </c>
      <c r="BNJ29" s="281">
        <v>1</v>
      </c>
      <c r="BNK29" s="297">
        <v>0</v>
      </c>
      <c r="BNL29" s="298">
        <f t="shared" si="98"/>
        <v>0</v>
      </c>
      <c r="BNM29" s="1"/>
      <c r="BNN29" s="299">
        <v>6</v>
      </c>
      <c r="BNO29" s="597">
        <v>14</v>
      </c>
      <c r="BNP29" s="596" t="s">
        <v>85</v>
      </c>
      <c r="BNQ29" s="287" t="s">
        <v>32</v>
      </c>
      <c r="BNR29" s="281">
        <v>1</v>
      </c>
      <c r="BNS29" s="297">
        <v>0</v>
      </c>
      <c r="BNT29" s="298">
        <f t="shared" si="99"/>
        <v>0</v>
      </c>
      <c r="BNU29" s="1"/>
      <c r="BNV29" s="299">
        <v>6</v>
      </c>
      <c r="BNW29" s="597">
        <v>14</v>
      </c>
      <c r="BNX29" s="596" t="s">
        <v>85</v>
      </c>
      <c r="BNY29" s="287" t="s">
        <v>32</v>
      </c>
      <c r="BNZ29" s="281">
        <v>1</v>
      </c>
      <c r="BOA29" s="297">
        <v>0</v>
      </c>
      <c r="BOB29" s="298">
        <f t="shared" si="99"/>
        <v>0</v>
      </c>
      <c r="BOC29" s="1"/>
      <c r="BOD29" s="299">
        <v>6</v>
      </c>
      <c r="BOE29" s="597">
        <v>14</v>
      </c>
      <c r="BOF29" s="596" t="s">
        <v>85</v>
      </c>
      <c r="BOG29" s="287" t="s">
        <v>32</v>
      </c>
      <c r="BOH29" s="281">
        <v>1</v>
      </c>
      <c r="BOI29" s="297">
        <v>0</v>
      </c>
      <c r="BOJ29" s="298">
        <f t="shared" si="100"/>
        <v>0</v>
      </c>
      <c r="BOK29" s="1"/>
      <c r="BOL29" s="299">
        <v>6</v>
      </c>
      <c r="BOM29" s="597">
        <v>14</v>
      </c>
      <c r="BON29" s="596" t="s">
        <v>85</v>
      </c>
      <c r="BOO29" s="287" t="s">
        <v>32</v>
      </c>
      <c r="BOP29" s="281">
        <v>1</v>
      </c>
      <c r="BOQ29" s="297">
        <v>0</v>
      </c>
      <c r="BOR29" s="298">
        <f t="shared" si="100"/>
        <v>0</v>
      </c>
      <c r="BOS29" s="1"/>
      <c r="BOT29" s="299">
        <v>6</v>
      </c>
      <c r="BOU29" s="597">
        <v>14</v>
      </c>
      <c r="BOV29" s="596" t="s">
        <v>85</v>
      </c>
      <c r="BOW29" s="287" t="s">
        <v>32</v>
      </c>
      <c r="BOX29" s="281">
        <v>1</v>
      </c>
      <c r="BOY29" s="297">
        <v>0</v>
      </c>
      <c r="BOZ29" s="298">
        <f t="shared" si="101"/>
        <v>0</v>
      </c>
      <c r="BPA29" s="1"/>
      <c r="BPB29" s="299">
        <v>6</v>
      </c>
      <c r="BPC29" s="597">
        <v>14</v>
      </c>
      <c r="BPD29" s="596" t="s">
        <v>85</v>
      </c>
      <c r="BPE29" s="287" t="s">
        <v>32</v>
      </c>
      <c r="BPF29" s="281">
        <v>1</v>
      </c>
      <c r="BPG29" s="297">
        <v>0</v>
      </c>
      <c r="BPH29" s="298">
        <f t="shared" si="101"/>
        <v>0</v>
      </c>
      <c r="BPI29" s="1"/>
      <c r="BPJ29" s="299">
        <v>6</v>
      </c>
      <c r="BPK29" s="597">
        <v>14</v>
      </c>
      <c r="BPL29" s="596" t="s">
        <v>85</v>
      </c>
      <c r="BPM29" s="287" t="s">
        <v>32</v>
      </c>
      <c r="BPN29" s="281">
        <v>1</v>
      </c>
      <c r="BPO29" s="297">
        <v>0</v>
      </c>
      <c r="BPP29" s="298">
        <f t="shared" si="102"/>
        <v>0</v>
      </c>
      <c r="BPQ29" s="1"/>
      <c r="BPR29" s="299">
        <v>6</v>
      </c>
      <c r="BPS29" s="597">
        <v>14</v>
      </c>
      <c r="BPT29" s="596" t="s">
        <v>85</v>
      </c>
      <c r="BPU29" s="287" t="s">
        <v>32</v>
      </c>
      <c r="BPV29" s="281">
        <v>1</v>
      </c>
      <c r="BPW29" s="297">
        <v>0</v>
      </c>
      <c r="BPX29" s="298">
        <f t="shared" si="102"/>
        <v>0</v>
      </c>
      <c r="BPY29" s="1"/>
      <c r="BPZ29" s="299">
        <v>6</v>
      </c>
      <c r="BQA29" s="597">
        <v>14</v>
      </c>
      <c r="BQB29" s="596" t="s">
        <v>85</v>
      </c>
      <c r="BQC29" s="287" t="s">
        <v>32</v>
      </c>
      <c r="BQD29" s="281">
        <v>1</v>
      </c>
      <c r="BQE29" s="297">
        <v>0</v>
      </c>
      <c r="BQF29" s="298">
        <f t="shared" si="103"/>
        <v>0</v>
      </c>
      <c r="BQG29" s="1"/>
      <c r="BQH29" s="299">
        <v>6</v>
      </c>
      <c r="BQI29" s="597">
        <v>14</v>
      </c>
      <c r="BQJ29" s="596" t="s">
        <v>85</v>
      </c>
      <c r="BQK29" s="287" t="s">
        <v>32</v>
      </c>
      <c r="BQL29" s="281">
        <v>1</v>
      </c>
      <c r="BQM29" s="297">
        <v>0</v>
      </c>
      <c r="BQN29" s="298">
        <f t="shared" si="103"/>
        <v>0</v>
      </c>
      <c r="BQO29" s="1"/>
      <c r="BQP29" s="299">
        <v>6</v>
      </c>
      <c r="BQQ29" s="597">
        <v>14</v>
      </c>
      <c r="BQR29" s="596" t="s">
        <v>85</v>
      </c>
      <c r="BQS29" s="287" t="s">
        <v>32</v>
      </c>
      <c r="BQT29" s="281">
        <v>1</v>
      </c>
      <c r="BQU29" s="297">
        <v>0</v>
      </c>
      <c r="BQV29" s="298">
        <f t="shared" si="104"/>
        <v>0</v>
      </c>
      <c r="BQW29" s="1"/>
      <c r="BQX29" s="299">
        <v>6</v>
      </c>
      <c r="BQY29" s="597">
        <v>14</v>
      </c>
      <c r="BQZ29" s="596" t="s">
        <v>85</v>
      </c>
      <c r="BRA29" s="287" t="s">
        <v>32</v>
      </c>
      <c r="BRB29" s="281">
        <v>1</v>
      </c>
      <c r="BRC29" s="297">
        <v>0</v>
      </c>
      <c r="BRD29" s="298">
        <f t="shared" si="104"/>
        <v>0</v>
      </c>
      <c r="BRE29" s="1"/>
      <c r="BRF29" s="299">
        <v>6</v>
      </c>
      <c r="BRG29" s="597">
        <v>14</v>
      </c>
      <c r="BRH29" s="596" t="s">
        <v>85</v>
      </c>
      <c r="BRI29" s="287" t="s">
        <v>32</v>
      </c>
      <c r="BRJ29" s="281">
        <v>1</v>
      </c>
      <c r="BRK29" s="297">
        <v>0</v>
      </c>
      <c r="BRL29" s="298">
        <f t="shared" si="105"/>
        <v>0</v>
      </c>
      <c r="BRM29" s="1"/>
      <c r="BRN29" s="299">
        <v>6</v>
      </c>
      <c r="BRO29" s="597">
        <v>14</v>
      </c>
      <c r="BRP29" s="596" t="s">
        <v>85</v>
      </c>
      <c r="BRQ29" s="287" t="s">
        <v>32</v>
      </c>
      <c r="BRR29" s="281">
        <v>1</v>
      </c>
      <c r="BRS29" s="297">
        <v>0</v>
      </c>
      <c r="BRT29" s="298">
        <f t="shared" si="105"/>
        <v>0</v>
      </c>
      <c r="BRU29" s="1"/>
      <c r="BRV29" s="299">
        <v>6</v>
      </c>
      <c r="BRW29" s="597">
        <v>14</v>
      </c>
      <c r="BRX29" s="596" t="s">
        <v>85</v>
      </c>
      <c r="BRY29" s="287" t="s">
        <v>32</v>
      </c>
      <c r="BRZ29" s="281">
        <v>1</v>
      </c>
      <c r="BSA29" s="297">
        <v>0</v>
      </c>
      <c r="BSB29" s="298">
        <f t="shared" si="106"/>
        <v>0</v>
      </c>
      <c r="BSC29" s="1"/>
      <c r="BSD29" s="299">
        <v>6</v>
      </c>
      <c r="BSE29" s="597">
        <v>14</v>
      </c>
      <c r="BSF29" s="596" t="s">
        <v>85</v>
      </c>
      <c r="BSG29" s="287" t="s">
        <v>32</v>
      </c>
      <c r="BSH29" s="281">
        <v>1</v>
      </c>
      <c r="BSI29" s="297">
        <v>0</v>
      </c>
      <c r="BSJ29" s="298">
        <f t="shared" si="106"/>
        <v>0</v>
      </c>
      <c r="BSK29" s="1"/>
      <c r="BSL29" s="299">
        <v>6</v>
      </c>
      <c r="BSM29" s="597">
        <v>14</v>
      </c>
      <c r="BSN29" s="596" t="s">
        <v>85</v>
      </c>
      <c r="BSO29" s="287" t="s">
        <v>32</v>
      </c>
      <c r="BSP29" s="281">
        <v>1</v>
      </c>
      <c r="BSQ29" s="297">
        <v>0</v>
      </c>
      <c r="BSR29" s="298">
        <f t="shared" si="107"/>
        <v>0</v>
      </c>
      <c r="BSS29" s="1"/>
      <c r="BST29" s="299">
        <v>6</v>
      </c>
      <c r="BSU29" s="597">
        <v>14</v>
      </c>
      <c r="BSV29" s="596" t="s">
        <v>85</v>
      </c>
      <c r="BSW29" s="287" t="s">
        <v>32</v>
      </c>
      <c r="BSX29" s="281">
        <v>1</v>
      </c>
      <c r="BSY29" s="297">
        <v>0</v>
      </c>
      <c r="BSZ29" s="298">
        <f t="shared" si="107"/>
        <v>0</v>
      </c>
      <c r="BTA29" s="1"/>
      <c r="BTB29" s="299">
        <v>6</v>
      </c>
      <c r="BTC29" s="597">
        <v>14</v>
      </c>
      <c r="BTD29" s="596" t="s">
        <v>85</v>
      </c>
      <c r="BTE29" s="287" t="s">
        <v>32</v>
      </c>
      <c r="BTF29" s="281">
        <v>1</v>
      </c>
      <c r="BTG29" s="297">
        <v>0</v>
      </c>
      <c r="BTH29" s="298">
        <f t="shared" si="108"/>
        <v>0</v>
      </c>
      <c r="BTI29" s="1"/>
      <c r="BTJ29" s="299">
        <v>6</v>
      </c>
      <c r="BTK29" s="597">
        <v>14</v>
      </c>
      <c r="BTL29" s="596" t="s">
        <v>85</v>
      </c>
      <c r="BTM29" s="287" t="s">
        <v>32</v>
      </c>
      <c r="BTN29" s="281">
        <v>1</v>
      </c>
      <c r="BTO29" s="297">
        <v>0</v>
      </c>
      <c r="BTP29" s="298">
        <f t="shared" si="108"/>
        <v>0</v>
      </c>
      <c r="BTQ29" s="1"/>
      <c r="BTR29" s="299">
        <v>6</v>
      </c>
      <c r="BTS29" s="597">
        <v>14</v>
      </c>
      <c r="BTT29" s="596" t="s">
        <v>85</v>
      </c>
      <c r="BTU29" s="287" t="s">
        <v>32</v>
      </c>
      <c r="BTV29" s="281">
        <v>1</v>
      </c>
      <c r="BTW29" s="297">
        <v>0</v>
      </c>
      <c r="BTX29" s="298">
        <f t="shared" si="109"/>
        <v>0</v>
      </c>
      <c r="BTY29" s="1"/>
      <c r="BTZ29" s="299">
        <v>6</v>
      </c>
      <c r="BUA29" s="597">
        <v>14</v>
      </c>
      <c r="BUB29" s="596" t="s">
        <v>85</v>
      </c>
      <c r="BUC29" s="287" t="s">
        <v>32</v>
      </c>
      <c r="BUD29" s="281">
        <v>1</v>
      </c>
      <c r="BUE29" s="297">
        <v>0</v>
      </c>
      <c r="BUF29" s="298">
        <f t="shared" si="109"/>
        <v>0</v>
      </c>
      <c r="BUG29" s="1"/>
      <c r="BUH29" s="299">
        <v>6</v>
      </c>
      <c r="BUI29" s="597">
        <v>14</v>
      </c>
      <c r="BUJ29" s="596" t="s">
        <v>85</v>
      </c>
      <c r="BUK29" s="287" t="s">
        <v>32</v>
      </c>
      <c r="BUL29" s="281">
        <v>1</v>
      </c>
      <c r="BUM29" s="297">
        <v>0</v>
      </c>
      <c r="BUN29" s="298">
        <f t="shared" si="110"/>
        <v>0</v>
      </c>
      <c r="BUO29" s="1"/>
      <c r="BUP29" s="299">
        <v>6</v>
      </c>
      <c r="BUQ29" s="597">
        <v>14</v>
      </c>
      <c r="BUR29" s="596" t="s">
        <v>85</v>
      </c>
      <c r="BUS29" s="287" t="s">
        <v>32</v>
      </c>
      <c r="BUT29" s="281">
        <v>1</v>
      </c>
      <c r="BUU29" s="297">
        <v>0</v>
      </c>
      <c r="BUV29" s="298">
        <f t="shared" si="110"/>
        <v>0</v>
      </c>
      <c r="BUW29" s="1"/>
      <c r="BUX29" s="299">
        <v>6</v>
      </c>
      <c r="BUY29" s="597">
        <v>14</v>
      </c>
      <c r="BUZ29" s="596" t="s">
        <v>85</v>
      </c>
      <c r="BVA29" s="287" t="s">
        <v>32</v>
      </c>
      <c r="BVB29" s="281">
        <v>1</v>
      </c>
      <c r="BVC29" s="297">
        <v>0</v>
      </c>
      <c r="BVD29" s="298">
        <f t="shared" si="111"/>
        <v>0</v>
      </c>
      <c r="BVE29" s="1"/>
      <c r="BVF29" s="299">
        <v>6</v>
      </c>
      <c r="BVG29" s="597">
        <v>14</v>
      </c>
      <c r="BVH29" s="596" t="s">
        <v>85</v>
      </c>
      <c r="BVI29" s="287" t="s">
        <v>32</v>
      </c>
      <c r="BVJ29" s="281">
        <v>1</v>
      </c>
      <c r="BVK29" s="297">
        <v>0</v>
      </c>
      <c r="BVL29" s="298">
        <f t="shared" si="111"/>
        <v>0</v>
      </c>
      <c r="BVM29" s="1"/>
      <c r="BVN29" s="299">
        <v>6</v>
      </c>
      <c r="BVO29" s="597">
        <v>14</v>
      </c>
      <c r="BVP29" s="596" t="s">
        <v>85</v>
      </c>
      <c r="BVQ29" s="287" t="s">
        <v>32</v>
      </c>
      <c r="BVR29" s="281">
        <v>1</v>
      </c>
      <c r="BVS29" s="297">
        <v>0</v>
      </c>
      <c r="BVT29" s="298">
        <f t="shared" si="112"/>
        <v>0</v>
      </c>
      <c r="BVU29" s="1"/>
      <c r="BVV29" s="299">
        <v>6</v>
      </c>
      <c r="BVW29" s="597">
        <v>14</v>
      </c>
      <c r="BVX29" s="596" t="s">
        <v>85</v>
      </c>
      <c r="BVY29" s="287" t="s">
        <v>32</v>
      </c>
      <c r="BVZ29" s="281">
        <v>1</v>
      </c>
      <c r="BWA29" s="297">
        <v>0</v>
      </c>
      <c r="BWB29" s="298">
        <f t="shared" si="112"/>
        <v>0</v>
      </c>
      <c r="BWC29" s="1"/>
      <c r="BWD29" s="299">
        <v>6</v>
      </c>
      <c r="BWE29" s="597">
        <v>14</v>
      </c>
      <c r="BWF29" s="596" t="s">
        <v>85</v>
      </c>
      <c r="BWG29" s="287" t="s">
        <v>32</v>
      </c>
      <c r="BWH29" s="281">
        <v>1</v>
      </c>
      <c r="BWI29" s="297">
        <v>0</v>
      </c>
      <c r="BWJ29" s="298">
        <f t="shared" si="113"/>
        <v>0</v>
      </c>
      <c r="BWK29" s="1"/>
      <c r="BWL29" s="299">
        <v>6</v>
      </c>
      <c r="BWM29" s="597">
        <v>14</v>
      </c>
      <c r="BWN29" s="596" t="s">
        <v>85</v>
      </c>
      <c r="BWO29" s="287" t="s">
        <v>32</v>
      </c>
      <c r="BWP29" s="281">
        <v>1</v>
      </c>
      <c r="BWQ29" s="297">
        <v>0</v>
      </c>
      <c r="BWR29" s="298">
        <f t="shared" si="113"/>
        <v>0</v>
      </c>
      <c r="BWS29" s="1"/>
      <c r="BWT29" s="299">
        <v>6</v>
      </c>
      <c r="BWU29" s="597">
        <v>14</v>
      </c>
      <c r="BWV29" s="596" t="s">
        <v>85</v>
      </c>
      <c r="BWW29" s="287" t="s">
        <v>32</v>
      </c>
      <c r="BWX29" s="281">
        <v>1</v>
      </c>
      <c r="BWY29" s="297">
        <v>0</v>
      </c>
      <c r="BWZ29" s="298">
        <f t="shared" si="114"/>
        <v>0</v>
      </c>
      <c r="BXA29" s="1"/>
      <c r="BXB29" s="299">
        <v>6</v>
      </c>
      <c r="BXC29" s="597">
        <v>14</v>
      </c>
      <c r="BXD29" s="596" t="s">
        <v>85</v>
      </c>
      <c r="BXE29" s="287" t="s">
        <v>32</v>
      </c>
      <c r="BXF29" s="281">
        <v>1</v>
      </c>
      <c r="BXG29" s="297">
        <v>0</v>
      </c>
      <c r="BXH29" s="298">
        <f t="shared" si="114"/>
        <v>0</v>
      </c>
      <c r="BXI29" s="1"/>
      <c r="BXJ29" s="299">
        <v>6</v>
      </c>
      <c r="BXK29" s="597">
        <v>14</v>
      </c>
      <c r="BXL29" s="596" t="s">
        <v>85</v>
      </c>
      <c r="BXM29" s="287" t="s">
        <v>32</v>
      </c>
      <c r="BXN29" s="281">
        <v>1</v>
      </c>
      <c r="BXO29" s="297">
        <v>0</v>
      </c>
      <c r="BXP29" s="298">
        <f t="shared" si="115"/>
        <v>0</v>
      </c>
      <c r="BXQ29" s="1"/>
      <c r="BXR29" s="299">
        <v>6</v>
      </c>
      <c r="BXS29" s="597">
        <v>14</v>
      </c>
      <c r="BXT29" s="596" t="s">
        <v>85</v>
      </c>
      <c r="BXU29" s="287" t="s">
        <v>32</v>
      </c>
      <c r="BXV29" s="281">
        <v>1</v>
      </c>
      <c r="BXW29" s="297">
        <v>0</v>
      </c>
      <c r="BXX29" s="298">
        <f t="shared" si="115"/>
        <v>0</v>
      </c>
      <c r="BXY29" s="1"/>
      <c r="BXZ29" s="299">
        <v>6</v>
      </c>
      <c r="BYA29" s="597">
        <v>14</v>
      </c>
      <c r="BYB29" s="596" t="s">
        <v>85</v>
      </c>
      <c r="BYC29" s="287" t="s">
        <v>32</v>
      </c>
      <c r="BYD29" s="281">
        <v>1</v>
      </c>
      <c r="BYE29" s="297">
        <v>0</v>
      </c>
      <c r="BYF29" s="298">
        <f t="shared" si="116"/>
        <v>0</v>
      </c>
      <c r="BYG29" s="1"/>
      <c r="BYH29" s="299">
        <v>6</v>
      </c>
      <c r="BYI29" s="597">
        <v>14</v>
      </c>
      <c r="BYJ29" s="596" t="s">
        <v>85</v>
      </c>
      <c r="BYK29" s="287" t="s">
        <v>32</v>
      </c>
      <c r="BYL29" s="281">
        <v>1</v>
      </c>
      <c r="BYM29" s="297">
        <v>0</v>
      </c>
      <c r="BYN29" s="298">
        <f t="shared" si="116"/>
        <v>0</v>
      </c>
      <c r="BYO29" s="1"/>
      <c r="BYP29" s="299">
        <v>6</v>
      </c>
      <c r="BYQ29" s="597">
        <v>14</v>
      </c>
      <c r="BYR29" s="596" t="s">
        <v>85</v>
      </c>
      <c r="BYS29" s="287" t="s">
        <v>32</v>
      </c>
      <c r="BYT29" s="281">
        <v>1</v>
      </c>
      <c r="BYU29" s="297">
        <v>0</v>
      </c>
      <c r="BYV29" s="298">
        <f t="shared" si="117"/>
        <v>0</v>
      </c>
      <c r="BYW29" s="1"/>
      <c r="BYX29" s="299">
        <v>6</v>
      </c>
      <c r="BYY29" s="597">
        <v>14</v>
      </c>
      <c r="BYZ29" s="596" t="s">
        <v>85</v>
      </c>
      <c r="BZA29" s="287" t="s">
        <v>32</v>
      </c>
      <c r="BZB29" s="281">
        <v>1</v>
      </c>
      <c r="BZC29" s="297">
        <v>0</v>
      </c>
      <c r="BZD29" s="298">
        <f t="shared" si="117"/>
        <v>0</v>
      </c>
      <c r="BZE29" s="1"/>
      <c r="BZF29" s="299">
        <v>6</v>
      </c>
      <c r="BZG29" s="597">
        <v>14</v>
      </c>
      <c r="BZH29" s="596" t="s">
        <v>85</v>
      </c>
      <c r="BZI29" s="287" t="s">
        <v>32</v>
      </c>
      <c r="BZJ29" s="281">
        <v>1</v>
      </c>
      <c r="BZK29" s="297">
        <v>0</v>
      </c>
      <c r="BZL29" s="298">
        <f t="shared" si="118"/>
        <v>0</v>
      </c>
      <c r="BZM29" s="1"/>
      <c r="BZN29" s="299">
        <v>6</v>
      </c>
      <c r="BZO29" s="597">
        <v>14</v>
      </c>
      <c r="BZP29" s="596" t="s">
        <v>85</v>
      </c>
      <c r="BZQ29" s="287" t="s">
        <v>32</v>
      </c>
      <c r="BZR29" s="281">
        <v>1</v>
      </c>
      <c r="BZS29" s="297">
        <v>0</v>
      </c>
      <c r="BZT29" s="298">
        <f t="shared" si="118"/>
        <v>0</v>
      </c>
      <c r="BZU29" s="1"/>
      <c r="BZV29" s="299">
        <v>6</v>
      </c>
      <c r="BZW29" s="597">
        <v>14</v>
      </c>
      <c r="BZX29" s="596" t="s">
        <v>85</v>
      </c>
      <c r="BZY29" s="287" t="s">
        <v>32</v>
      </c>
      <c r="BZZ29" s="281">
        <v>1</v>
      </c>
      <c r="CAA29" s="297">
        <v>0</v>
      </c>
      <c r="CAB29" s="298">
        <f t="shared" si="119"/>
        <v>0</v>
      </c>
      <c r="CAC29" s="1"/>
      <c r="CAD29" s="299">
        <v>6</v>
      </c>
      <c r="CAE29" s="597">
        <v>14</v>
      </c>
      <c r="CAF29" s="596" t="s">
        <v>85</v>
      </c>
      <c r="CAG29" s="287" t="s">
        <v>32</v>
      </c>
      <c r="CAH29" s="281">
        <v>1</v>
      </c>
      <c r="CAI29" s="297">
        <v>0</v>
      </c>
      <c r="CAJ29" s="298">
        <f t="shared" si="119"/>
        <v>0</v>
      </c>
      <c r="CAK29" s="1"/>
      <c r="CAL29" s="299">
        <v>6</v>
      </c>
      <c r="CAM29" s="597">
        <v>14</v>
      </c>
      <c r="CAN29" s="596" t="s">
        <v>85</v>
      </c>
      <c r="CAO29" s="287" t="s">
        <v>32</v>
      </c>
      <c r="CAP29" s="281">
        <v>1</v>
      </c>
      <c r="CAQ29" s="297">
        <v>0</v>
      </c>
      <c r="CAR29" s="298">
        <f t="shared" si="120"/>
        <v>0</v>
      </c>
      <c r="CAS29" s="1"/>
      <c r="CAT29" s="299">
        <v>6</v>
      </c>
      <c r="CAU29" s="597">
        <v>14</v>
      </c>
      <c r="CAV29" s="596" t="s">
        <v>85</v>
      </c>
      <c r="CAW29" s="287" t="s">
        <v>32</v>
      </c>
      <c r="CAX29" s="281">
        <v>1</v>
      </c>
      <c r="CAY29" s="297">
        <v>0</v>
      </c>
      <c r="CAZ29" s="298">
        <f t="shared" si="120"/>
        <v>0</v>
      </c>
      <c r="CBA29" s="1"/>
      <c r="CBB29" s="299">
        <v>6</v>
      </c>
      <c r="CBC29" s="597">
        <v>14</v>
      </c>
      <c r="CBD29" s="596" t="s">
        <v>85</v>
      </c>
      <c r="CBE29" s="287" t="s">
        <v>32</v>
      </c>
      <c r="CBF29" s="281">
        <v>1</v>
      </c>
      <c r="CBG29" s="297">
        <v>0</v>
      </c>
      <c r="CBH29" s="298">
        <f t="shared" si="121"/>
        <v>0</v>
      </c>
      <c r="CBI29" s="1"/>
      <c r="CBJ29" s="299">
        <v>6</v>
      </c>
      <c r="CBK29" s="597">
        <v>14</v>
      </c>
      <c r="CBL29" s="596" t="s">
        <v>85</v>
      </c>
      <c r="CBM29" s="287" t="s">
        <v>32</v>
      </c>
      <c r="CBN29" s="281">
        <v>1</v>
      </c>
      <c r="CBO29" s="297">
        <v>0</v>
      </c>
      <c r="CBP29" s="298">
        <f t="shared" si="121"/>
        <v>0</v>
      </c>
      <c r="CBQ29" s="1"/>
      <c r="CBR29" s="299">
        <v>6</v>
      </c>
      <c r="CBS29" s="597">
        <v>14</v>
      </c>
      <c r="CBT29" s="596" t="s">
        <v>85</v>
      </c>
      <c r="CBU29" s="287" t="s">
        <v>32</v>
      </c>
      <c r="CBV29" s="281">
        <v>1</v>
      </c>
      <c r="CBW29" s="297">
        <v>0</v>
      </c>
      <c r="CBX29" s="298">
        <f t="shared" si="122"/>
        <v>0</v>
      </c>
      <c r="CBY29" s="1"/>
      <c r="CBZ29" s="299">
        <v>6</v>
      </c>
      <c r="CCA29" s="597">
        <v>14</v>
      </c>
      <c r="CCB29" s="596" t="s">
        <v>85</v>
      </c>
      <c r="CCC29" s="287" t="s">
        <v>32</v>
      </c>
      <c r="CCD29" s="281">
        <v>1</v>
      </c>
      <c r="CCE29" s="297">
        <v>0</v>
      </c>
      <c r="CCF29" s="298">
        <f t="shared" si="122"/>
        <v>0</v>
      </c>
      <c r="CCG29" s="1"/>
      <c r="CCH29" s="299">
        <v>6</v>
      </c>
      <c r="CCI29" s="597">
        <v>14</v>
      </c>
      <c r="CCJ29" s="596" t="s">
        <v>85</v>
      </c>
      <c r="CCK29" s="287" t="s">
        <v>32</v>
      </c>
      <c r="CCL29" s="281">
        <v>1</v>
      </c>
      <c r="CCM29" s="297">
        <v>0</v>
      </c>
      <c r="CCN29" s="298">
        <f t="shared" si="123"/>
        <v>0</v>
      </c>
      <c r="CCO29" s="1"/>
      <c r="CCP29" s="299">
        <v>6</v>
      </c>
      <c r="CCQ29" s="597">
        <v>14</v>
      </c>
      <c r="CCR29" s="596" t="s">
        <v>85</v>
      </c>
      <c r="CCS29" s="287" t="s">
        <v>32</v>
      </c>
      <c r="CCT29" s="281">
        <v>1</v>
      </c>
      <c r="CCU29" s="297">
        <v>0</v>
      </c>
      <c r="CCV29" s="298">
        <f t="shared" si="123"/>
        <v>0</v>
      </c>
      <c r="CCW29" s="1"/>
      <c r="CCX29" s="299">
        <v>6</v>
      </c>
      <c r="CCY29" s="597">
        <v>14</v>
      </c>
      <c r="CCZ29" s="596" t="s">
        <v>85</v>
      </c>
      <c r="CDA29" s="287" t="s">
        <v>32</v>
      </c>
      <c r="CDB29" s="281">
        <v>1</v>
      </c>
      <c r="CDC29" s="297">
        <v>0</v>
      </c>
      <c r="CDD29" s="298">
        <f t="shared" si="124"/>
        <v>0</v>
      </c>
      <c r="CDE29" s="1"/>
      <c r="CDF29" s="299">
        <v>6</v>
      </c>
      <c r="CDG29" s="597">
        <v>14</v>
      </c>
      <c r="CDH29" s="596" t="s">
        <v>85</v>
      </c>
      <c r="CDI29" s="287" t="s">
        <v>32</v>
      </c>
      <c r="CDJ29" s="281">
        <v>1</v>
      </c>
      <c r="CDK29" s="297">
        <v>0</v>
      </c>
      <c r="CDL29" s="298">
        <f t="shared" si="124"/>
        <v>0</v>
      </c>
      <c r="CDM29" s="1"/>
      <c r="CDN29" s="299">
        <v>6</v>
      </c>
      <c r="CDO29" s="597">
        <v>14</v>
      </c>
      <c r="CDP29" s="596" t="s">
        <v>85</v>
      </c>
      <c r="CDQ29" s="287" t="s">
        <v>32</v>
      </c>
      <c r="CDR29" s="281">
        <v>1</v>
      </c>
      <c r="CDS29" s="297">
        <v>0</v>
      </c>
      <c r="CDT29" s="298">
        <f t="shared" si="125"/>
        <v>0</v>
      </c>
      <c r="CDU29" s="1"/>
      <c r="CDV29" s="299">
        <v>6</v>
      </c>
      <c r="CDW29" s="597">
        <v>14</v>
      </c>
      <c r="CDX29" s="596" t="s">
        <v>85</v>
      </c>
      <c r="CDY29" s="287" t="s">
        <v>32</v>
      </c>
      <c r="CDZ29" s="281">
        <v>1</v>
      </c>
      <c r="CEA29" s="297">
        <v>0</v>
      </c>
      <c r="CEB29" s="298">
        <f t="shared" si="125"/>
        <v>0</v>
      </c>
      <c r="CEC29" s="1"/>
      <c r="CED29" s="299">
        <v>6</v>
      </c>
      <c r="CEE29" s="597">
        <v>14</v>
      </c>
      <c r="CEF29" s="596" t="s">
        <v>85</v>
      </c>
      <c r="CEG29" s="287" t="s">
        <v>32</v>
      </c>
      <c r="CEH29" s="281">
        <v>1</v>
      </c>
      <c r="CEI29" s="297">
        <v>0</v>
      </c>
      <c r="CEJ29" s="298">
        <f t="shared" si="126"/>
        <v>0</v>
      </c>
      <c r="CEK29" s="1"/>
      <c r="CEL29" s="299">
        <v>6</v>
      </c>
      <c r="CEM29" s="597">
        <v>14</v>
      </c>
      <c r="CEN29" s="596" t="s">
        <v>85</v>
      </c>
      <c r="CEO29" s="287" t="s">
        <v>32</v>
      </c>
      <c r="CEP29" s="281">
        <v>1</v>
      </c>
      <c r="CEQ29" s="297">
        <v>0</v>
      </c>
      <c r="CER29" s="298">
        <f t="shared" si="126"/>
        <v>0</v>
      </c>
      <c r="CES29" s="1"/>
      <c r="CET29" s="299">
        <v>6</v>
      </c>
      <c r="CEU29" s="597">
        <v>14</v>
      </c>
      <c r="CEV29" s="596" t="s">
        <v>85</v>
      </c>
      <c r="CEW29" s="287" t="s">
        <v>32</v>
      </c>
      <c r="CEX29" s="281">
        <v>1</v>
      </c>
      <c r="CEY29" s="297">
        <v>0</v>
      </c>
      <c r="CEZ29" s="298">
        <f t="shared" si="127"/>
        <v>0</v>
      </c>
      <c r="CFA29" s="1"/>
      <c r="CFB29" s="299">
        <v>6</v>
      </c>
      <c r="CFC29" s="597">
        <v>14</v>
      </c>
      <c r="CFD29" s="596" t="s">
        <v>85</v>
      </c>
      <c r="CFE29" s="287" t="s">
        <v>32</v>
      </c>
      <c r="CFF29" s="281">
        <v>1</v>
      </c>
      <c r="CFG29" s="297">
        <v>0</v>
      </c>
      <c r="CFH29" s="298">
        <f t="shared" si="127"/>
        <v>0</v>
      </c>
      <c r="CFI29" s="1"/>
      <c r="CFJ29" s="299">
        <v>6</v>
      </c>
      <c r="CFK29" s="597">
        <v>14</v>
      </c>
      <c r="CFL29" s="596" t="s">
        <v>85</v>
      </c>
      <c r="CFM29" s="287" t="s">
        <v>32</v>
      </c>
      <c r="CFN29" s="281">
        <v>1</v>
      </c>
      <c r="CFO29" s="297">
        <v>0</v>
      </c>
      <c r="CFP29" s="298">
        <f t="shared" si="128"/>
        <v>0</v>
      </c>
      <c r="CFQ29" s="1"/>
      <c r="CFR29" s="299">
        <v>6</v>
      </c>
      <c r="CFS29" s="597">
        <v>14</v>
      </c>
      <c r="CFT29" s="596" t="s">
        <v>85</v>
      </c>
      <c r="CFU29" s="287" t="s">
        <v>32</v>
      </c>
      <c r="CFV29" s="281">
        <v>1</v>
      </c>
      <c r="CFW29" s="297">
        <v>0</v>
      </c>
      <c r="CFX29" s="298">
        <f t="shared" si="128"/>
        <v>0</v>
      </c>
      <c r="CFY29" s="1"/>
      <c r="CFZ29" s="299">
        <v>6</v>
      </c>
      <c r="CGA29" s="597">
        <v>14</v>
      </c>
      <c r="CGB29" s="596" t="s">
        <v>85</v>
      </c>
      <c r="CGC29" s="287" t="s">
        <v>32</v>
      </c>
      <c r="CGD29" s="281">
        <v>1</v>
      </c>
      <c r="CGE29" s="297">
        <v>0</v>
      </c>
      <c r="CGF29" s="298">
        <f t="shared" si="129"/>
        <v>0</v>
      </c>
      <c r="CGG29" s="1"/>
      <c r="CGH29" s="299">
        <v>6</v>
      </c>
      <c r="CGI29" s="597">
        <v>14</v>
      </c>
      <c r="CGJ29" s="596" t="s">
        <v>85</v>
      </c>
      <c r="CGK29" s="287" t="s">
        <v>32</v>
      </c>
      <c r="CGL29" s="281">
        <v>1</v>
      </c>
      <c r="CGM29" s="297">
        <v>0</v>
      </c>
      <c r="CGN29" s="298">
        <f t="shared" si="129"/>
        <v>0</v>
      </c>
      <c r="CGO29" s="1"/>
      <c r="CGP29" s="299">
        <v>6</v>
      </c>
      <c r="CGQ29" s="597">
        <v>14</v>
      </c>
      <c r="CGR29" s="596" t="s">
        <v>85</v>
      </c>
      <c r="CGS29" s="287" t="s">
        <v>32</v>
      </c>
      <c r="CGT29" s="281">
        <v>1</v>
      </c>
      <c r="CGU29" s="297">
        <v>0</v>
      </c>
      <c r="CGV29" s="298">
        <f t="shared" si="130"/>
        <v>0</v>
      </c>
      <c r="CGW29" s="1"/>
      <c r="CGX29" s="299">
        <v>6</v>
      </c>
      <c r="CGY29" s="597">
        <v>14</v>
      </c>
      <c r="CGZ29" s="596" t="s">
        <v>85</v>
      </c>
      <c r="CHA29" s="287" t="s">
        <v>32</v>
      </c>
      <c r="CHB29" s="281">
        <v>1</v>
      </c>
      <c r="CHC29" s="297">
        <v>0</v>
      </c>
      <c r="CHD29" s="298">
        <f t="shared" si="130"/>
        <v>0</v>
      </c>
      <c r="CHE29" s="1"/>
      <c r="CHF29" s="299">
        <v>6</v>
      </c>
      <c r="CHG29" s="597">
        <v>14</v>
      </c>
      <c r="CHH29" s="596" t="s">
        <v>85</v>
      </c>
      <c r="CHI29" s="287" t="s">
        <v>32</v>
      </c>
      <c r="CHJ29" s="281">
        <v>1</v>
      </c>
      <c r="CHK29" s="297">
        <v>0</v>
      </c>
      <c r="CHL29" s="298">
        <f t="shared" si="131"/>
        <v>0</v>
      </c>
      <c r="CHM29" s="1"/>
      <c r="CHN29" s="299">
        <v>6</v>
      </c>
      <c r="CHO29" s="597">
        <v>14</v>
      </c>
      <c r="CHP29" s="596" t="s">
        <v>85</v>
      </c>
      <c r="CHQ29" s="287" t="s">
        <v>32</v>
      </c>
      <c r="CHR29" s="281">
        <v>1</v>
      </c>
      <c r="CHS29" s="297">
        <v>0</v>
      </c>
      <c r="CHT29" s="298">
        <f t="shared" si="131"/>
        <v>0</v>
      </c>
      <c r="CHU29" s="1"/>
      <c r="CHV29" s="299">
        <v>6</v>
      </c>
      <c r="CHW29" s="597">
        <v>14</v>
      </c>
      <c r="CHX29" s="596" t="s">
        <v>85</v>
      </c>
      <c r="CHY29" s="287" t="s">
        <v>32</v>
      </c>
      <c r="CHZ29" s="281">
        <v>1</v>
      </c>
      <c r="CIA29" s="297">
        <v>0</v>
      </c>
      <c r="CIB29" s="298">
        <f t="shared" si="132"/>
        <v>0</v>
      </c>
      <c r="CIC29" s="1"/>
      <c r="CID29" s="299">
        <v>6</v>
      </c>
      <c r="CIE29" s="597">
        <v>14</v>
      </c>
      <c r="CIF29" s="596" t="s">
        <v>85</v>
      </c>
      <c r="CIG29" s="287" t="s">
        <v>32</v>
      </c>
      <c r="CIH29" s="281">
        <v>1</v>
      </c>
      <c r="CII29" s="297">
        <v>0</v>
      </c>
      <c r="CIJ29" s="298">
        <f t="shared" si="132"/>
        <v>0</v>
      </c>
      <c r="CIK29" s="1"/>
      <c r="CIL29" s="299">
        <v>6</v>
      </c>
      <c r="CIM29" s="597">
        <v>14</v>
      </c>
      <c r="CIN29" s="596" t="s">
        <v>85</v>
      </c>
      <c r="CIO29" s="287" t="s">
        <v>32</v>
      </c>
      <c r="CIP29" s="281">
        <v>1</v>
      </c>
      <c r="CIQ29" s="297">
        <v>0</v>
      </c>
      <c r="CIR29" s="298">
        <f t="shared" si="133"/>
        <v>0</v>
      </c>
      <c r="CIS29" s="1"/>
      <c r="CIT29" s="299">
        <v>6</v>
      </c>
      <c r="CIU29" s="597">
        <v>14</v>
      </c>
      <c r="CIV29" s="596" t="s">
        <v>85</v>
      </c>
      <c r="CIW29" s="287" t="s">
        <v>32</v>
      </c>
      <c r="CIX29" s="281">
        <v>1</v>
      </c>
      <c r="CIY29" s="297">
        <v>0</v>
      </c>
      <c r="CIZ29" s="298">
        <f t="shared" si="133"/>
        <v>0</v>
      </c>
      <c r="CJA29" s="1"/>
      <c r="CJB29" s="299">
        <v>6</v>
      </c>
      <c r="CJC29" s="597">
        <v>14</v>
      </c>
      <c r="CJD29" s="596" t="s">
        <v>85</v>
      </c>
      <c r="CJE29" s="287" t="s">
        <v>32</v>
      </c>
      <c r="CJF29" s="281">
        <v>1</v>
      </c>
      <c r="CJG29" s="297">
        <v>0</v>
      </c>
      <c r="CJH29" s="298">
        <f t="shared" si="134"/>
        <v>0</v>
      </c>
      <c r="CJI29" s="1"/>
      <c r="CJJ29" s="299">
        <v>6</v>
      </c>
      <c r="CJK29" s="597">
        <v>14</v>
      </c>
      <c r="CJL29" s="596" t="s">
        <v>85</v>
      </c>
      <c r="CJM29" s="287" t="s">
        <v>32</v>
      </c>
      <c r="CJN29" s="281">
        <v>1</v>
      </c>
      <c r="CJO29" s="297">
        <v>0</v>
      </c>
      <c r="CJP29" s="298">
        <f t="shared" si="134"/>
        <v>0</v>
      </c>
      <c r="CJQ29" s="1"/>
      <c r="CJR29" s="299">
        <v>6</v>
      </c>
      <c r="CJS29" s="597">
        <v>14</v>
      </c>
      <c r="CJT29" s="596" t="s">
        <v>85</v>
      </c>
      <c r="CJU29" s="287" t="s">
        <v>32</v>
      </c>
      <c r="CJV29" s="281">
        <v>1</v>
      </c>
      <c r="CJW29" s="297">
        <v>0</v>
      </c>
      <c r="CJX29" s="298">
        <f t="shared" si="135"/>
        <v>0</v>
      </c>
      <c r="CJY29" s="1"/>
      <c r="CJZ29" s="299">
        <v>6</v>
      </c>
      <c r="CKA29" s="597">
        <v>14</v>
      </c>
      <c r="CKB29" s="596" t="s">
        <v>85</v>
      </c>
      <c r="CKC29" s="287" t="s">
        <v>32</v>
      </c>
      <c r="CKD29" s="281">
        <v>1</v>
      </c>
      <c r="CKE29" s="297">
        <v>0</v>
      </c>
      <c r="CKF29" s="298">
        <f t="shared" si="135"/>
        <v>0</v>
      </c>
      <c r="CKG29" s="1"/>
      <c r="CKH29" s="299">
        <v>6</v>
      </c>
      <c r="CKI29" s="597">
        <v>14</v>
      </c>
      <c r="CKJ29" s="596" t="s">
        <v>85</v>
      </c>
      <c r="CKK29" s="287" t="s">
        <v>32</v>
      </c>
      <c r="CKL29" s="281">
        <v>1</v>
      </c>
      <c r="CKM29" s="297">
        <v>0</v>
      </c>
      <c r="CKN29" s="298">
        <f t="shared" si="136"/>
        <v>0</v>
      </c>
      <c r="CKO29" s="1"/>
      <c r="CKP29" s="299">
        <v>6</v>
      </c>
      <c r="CKQ29" s="597">
        <v>14</v>
      </c>
      <c r="CKR29" s="596" t="s">
        <v>85</v>
      </c>
      <c r="CKS29" s="287" t="s">
        <v>32</v>
      </c>
      <c r="CKT29" s="281">
        <v>1</v>
      </c>
      <c r="CKU29" s="297">
        <v>0</v>
      </c>
      <c r="CKV29" s="298">
        <f t="shared" si="136"/>
        <v>0</v>
      </c>
      <c r="CKW29" s="1"/>
      <c r="CKX29" s="299">
        <v>6</v>
      </c>
      <c r="CKY29" s="597">
        <v>14</v>
      </c>
      <c r="CKZ29" s="596" t="s">
        <v>85</v>
      </c>
      <c r="CLA29" s="287" t="s">
        <v>32</v>
      </c>
      <c r="CLB29" s="281">
        <v>1</v>
      </c>
      <c r="CLC29" s="297">
        <v>0</v>
      </c>
      <c r="CLD29" s="298">
        <f t="shared" si="137"/>
        <v>0</v>
      </c>
      <c r="CLE29" s="1"/>
      <c r="CLF29" s="299">
        <v>6</v>
      </c>
      <c r="CLG29" s="597">
        <v>14</v>
      </c>
      <c r="CLH29" s="596" t="s">
        <v>85</v>
      </c>
      <c r="CLI29" s="287" t="s">
        <v>32</v>
      </c>
      <c r="CLJ29" s="281">
        <v>1</v>
      </c>
      <c r="CLK29" s="297">
        <v>0</v>
      </c>
      <c r="CLL29" s="298">
        <f t="shared" si="137"/>
        <v>0</v>
      </c>
      <c r="CLM29" s="1"/>
      <c r="CLN29" s="299">
        <v>6</v>
      </c>
      <c r="CLO29" s="597">
        <v>14</v>
      </c>
      <c r="CLP29" s="596" t="s">
        <v>85</v>
      </c>
      <c r="CLQ29" s="287" t="s">
        <v>32</v>
      </c>
      <c r="CLR29" s="281">
        <v>1</v>
      </c>
      <c r="CLS29" s="297">
        <v>0</v>
      </c>
      <c r="CLT29" s="298">
        <f t="shared" si="138"/>
        <v>0</v>
      </c>
      <c r="CLU29" s="1"/>
      <c r="CLV29" s="299">
        <v>6</v>
      </c>
      <c r="CLW29" s="597">
        <v>14</v>
      </c>
      <c r="CLX29" s="596" t="s">
        <v>85</v>
      </c>
      <c r="CLY29" s="287" t="s">
        <v>32</v>
      </c>
      <c r="CLZ29" s="281">
        <v>1</v>
      </c>
      <c r="CMA29" s="297">
        <v>0</v>
      </c>
      <c r="CMB29" s="298">
        <f t="shared" si="138"/>
        <v>0</v>
      </c>
      <c r="CMC29" s="1"/>
      <c r="CMD29" s="299">
        <v>6</v>
      </c>
      <c r="CME29" s="597">
        <v>14</v>
      </c>
      <c r="CMF29" s="596" t="s">
        <v>85</v>
      </c>
      <c r="CMG29" s="287" t="s">
        <v>32</v>
      </c>
      <c r="CMH29" s="281">
        <v>1</v>
      </c>
      <c r="CMI29" s="297">
        <v>0</v>
      </c>
      <c r="CMJ29" s="298">
        <f t="shared" si="139"/>
        <v>0</v>
      </c>
      <c r="CMK29" s="1"/>
      <c r="CML29" s="299">
        <v>6</v>
      </c>
      <c r="CMM29" s="597">
        <v>14</v>
      </c>
      <c r="CMN29" s="596" t="s">
        <v>85</v>
      </c>
      <c r="CMO29" s="287" t="s">
        <v>32</v>
      </c>
      <c r="CMP29" s="281">
        <v>1</v>
      </c>
      <c r="CMQ29" s="297">
        <v>0</v>
      </c>
      <c r="CMR29" s="298">
        <f t="shared" si="139"/>
        <v>0</v>
      </c>
      <c r="CMS29" s="1"/>
      <c r="CMT29" s="299">
        <v>6</v>
      </c>
      <c r="CMU29" s="597">
        <v>14</v>
      </c>
      <c r="CMV29" s="596" t="s">
        <v>85</v>
      </c>
      <c r="CMW29" s="287" t="s">
        <v>32</v>
      </c>
      <c r="CMX29" s="281">
        <v>1</v>
      </c>
      <c r="CMY29" s="297">
        <v>0</v>
      </c>
      <c r="CMZ29" s="298">
        <f t="shared" si="140"/>
        <v>0</v>
      </c>
      <c r="CNA29" s="1"/>
      <c r="CNB29" s="299">
        <v>6</v>
      </c>
      <c r="CNC29" s="597">
        <v>14</v>
      </c>
      <c r="CND29" s="596" t="s">
        <v>85</v>
      </c>
      <c r="CNE29" s="287" t="s">
        <v>32</v>
      </c>
      <c r="CNF29" s="281">
        <v>1</v>
      </c>
      <c r="CNG29" s="297">
        <v>0</v>
      </c>
      <c r="CNH29" s="298">
        <f t="shared" si="140"/>
        <v>0</v>
      </c>
      <c r="CNI29" s="1"/>
      <c r="CNJ29" s="299">
        <v>6</v>
      </c>
      <c r="CNK29" s="597">
        <v>14</v>
      </c>
      <c r="CNL29" s="596" t="s">
        <v>85</v>
      </c>
      <c r="CNM29" s="287" t="s">
        <v>32</v>
      </c>
      <c r="CNN29" s="281">
        <v>1</v>
      </c>
      <c r="CNO29" s="297">
        <v>0</v>
      </c>
      <c r="CNP29" s="298">
        <f t="shared" si="141"/>
        <v>0</v>
      </c>
      <c r="CNQ29" s="1"/>
      <c r="CNR29" s="299">
        <v>6</v>
      </c>
      <c r="CNS29" s="597">
        <v>14</v>
      </c>
      <c r="CNT29" s="596" t="s">
        <v>85</v>
      </c>
      <c r="CNU29" s="287" t="s">
        <v>32</v>
      </c>
      <c r="CNV29" s="281">
        <v>1</v>
      </c>
      <c r="CNW29" s="297">
        <v>0</v>
      </c>
      <c r="CNX29" s="298">
        <f t="shared" si="141"/>
        <v>0</v>
      </c>
      <c r="CNY29" s="1"/>
      <c r="CNZ29" s="299">
        <v>6</v>
      </c>
      <c r="COA29" s="597">
        <v>14</v>
      </c>
      <c r="COB29" s="596" t="s">
        <v>85</v>
      </c>
      <c r="COC29" s="287" t="s">
        <v>32</v>
      </c>
      <c r="COD29" s="281">
        <v>1</v>
      </c>
      <c r="COE29" s="297">
        <v>0</v>
      </c>
      <c r="COF29" s="298">
        <f t="shared" si="142"/>
        <v>0</v>
      </c>
      <c r="COG29" s="1"/>
      <c r="COH29" s="299">
        <v>6</v>
      </c>
      <c r="COI29" s="597">
        <v>14</v>
      </c>
      <c r="COJ29" s="596" t="s">
        <v>85</v>
      </c>
      <c r="COK29" s="287" t="s">
        <v>32</v>
      </c>
      <c r="COL29" s="281">
        <v>1</v>
      </c>
      <c r="COM29" s="297">
        <v>0</v>
      </c>
      <c r="CON29" s="298">
        <f t="shared" si="142"/>
        <v>0</v>
      </c>
      <c r="COO29" s="1"/>
      <c r="COP29" s="299">
        <v>6</v>
      </c>
      <c r="COQ29" s="597">
        <v>14</v>
      </c>
      <c r="COR29" s="596" t="s">
        <v>85</v>
      </c>
      <c r="COS29" s="287" t="s">
        <v>32</v>
      </c>
      <c r="COT29" s="281">
        <v>1</v>
      </c>
      <c r="COU29" s="297">
        <v>0</v>
      </c>
      <c r="COV29" s="298">
        <f t="shared" si="143"/>
        <v>0</v>
      </c>
      <c r="COW29" s="1"/>
      <c r="COX29" s="299">
        <v>6</v>
      </c>
      <c r="COY29" s="597">
        <v>14</v>
      </c>
      <c r="COZ29" s="596" t="s">
        <v>85</v>
      </c>
      <c r="CPA29" s="287" t="s">
        <v>32</v>
      </c>
      <c r="CPB29" s="281">
        <v>1</v>
      </c>
      <c r="CPC29" s="297">
        <v>0</v>
      </c>
      <c r="CPD29" s="298">
        <f t="shared" si="143"/>
        <v>0</v>
      </c>
      <c r="CPE29" s="1"/>
      <c r="CPF29" s="299">
        <v>6</v>
      </c>
      <c r="CPG29" s="597">
        <v>14</v>
      </c>
      <c r="CPH29" s="596" t="s">
        <v>85</v>
      </c>
      <c r="CPI29" s="287" t="s">
        <v>32</v>
      </c>
      <c r="CPJ29" s="281">
        <v>1</v>
      </c>
      <c r="CPK29" s="297">
        <v>0</v>
      </c>
      <c r="CPL29" s="298">
        <f t="shared" si="144"/>
        <v>0</v>
      </c>
      <c r="CPM29" s="1"/>
      <c r="CPN29" s="299">
        <v>6</v>
      </c>
      <c r="CPO29" s="597">
        <v>14</v>
      </c>
      <c r="CPP29" s="596" t="s">
        <v>85</v>
      </c>
      <c r="CPQ29" s="287" t="s">
        <v>32</v>
      </c>
      <c r="CPR29" s="281">
        <v>1</v>
      </c>
      <c r="CPS29" s="297">
        <v>0</v>
      </c>
      <c r="CPT29" s="298">
        <f t="shared" si="144"/>
        <v>0</v>
      </c>
      <c r="CPU29" s="1"/>
      <c r="CPV29" s="299">
        <v>6</v>
      </c>
      <c r="CPW29" s="597">
        <v>14</v>
      </c>
      <c r="CPX29" s="596" t="s">
        <v>85</v>
      </c>
      <c r="CPY29" s="287" t="s">
        <v>32</v>
      </c>
      <c r="CPZ29" s="281">
        <v>1</v>
      </c>
      <c r="CQA29" s="297">
        <v>0</v>
      </c>
      <c r="CQB29" s="298">
        <f t="shared" si="145"/>
        <v>0</v>
      </c>
      <c r="CQC29" s="1"/>
      <c r="CQD29" s="299">
        <v>6</v>
      </c>
      <c r="CQE29" s="597">
        <v>14</v>
      </c>
      <c r="CQF29" s="596" t="s">
        <v>85</v>
      </c>
      <c r="CQG29" s="287" t="s">
        <v>32</v>
      </c>
      <c r="CQH29" s="281">
        <v>1</v>
      </c>
      <c r="CQI29" s="297">
        <v>0</v>
      </c>
      <c r="CQJ29" s="298">
        <f t="shared" si="145"/>
        <v>0</v>
      </c>
      <c r="CQK29" s="1"/>
      <c r="CQL29" s="299">
        <v>6</v>
      </c>
      <c r="CQM29" s="597">
        <v>14</v>
      </c>
      <c r="CQN29" s="596" t="s">
        <v>85</v>
      </c>
      <c r="CQO29" s="287" t="s">
        <v>32</v>
      </c>
      <c r="CQP29" s="281">
        <v>1</v>
      </c>
      <c r="CQQ29" s="297">
        <v>0</v>
      </c>
      <c r="CQR29" s="298">
        <f t="shared" si="146"/>
        <v>0</v>
      </c>
      <c r="CQS29" s="1"/>
      <c r="CQT29" s="299">
        <v>6</v>
      </c>
      <c r="CQU29" s="597">
        <v>14</v>
      </c>
      <c r="CQV29" s="596" t="s">
        <v>85</v>
      </c>
      <c r="CQW29" s="287" t="s">
        <v>32</v>
      </c>
      <c r="CQX29" s="281">
        <v>1</v>
      </c>
      <c r="CQY29" s="297">
        <v>0</v>
      </c>
      <c r="CQZ29" s="298">
        <f t="shared" si="146"/>
        <v>0</v>
      </c>
      <c r="CRA29" s="1"/>
      <c r="CRB29" s="299">
        <v>6</v>
      </c>
      <c r="CRC29" s="597">
        <v>14</v>
      </c>
      <c r="CRD29" s="596" t="s">
        <v>85</v>
      </c>
      <c r="CRE29" s="287" t="s">
        <v>32</v>
      </c>
      <c r="CRF29" s="281">
        <v>1</v>
      </c>
      <c r="CRG29" s="297">
        <v>0</v>
      </c>
      <c r="CRH29" s="298">
        <f t="shared" si="147"/>
        <v>0</v>
      </c>
      <c r="CRI29" s="1"/>
      <c r="CRJ29" s="299">
        <v>6</v>
      </c>
      <c r="CRK29" s="597">
        <v>14</v>
      </c>
      <c r="CRL29" s="596" t="s">
        <v>85</v>
      </c>
      <c r="CRM29" s="287" t="s">
        <v>32</v>
      </c>
      <c r="CRN29" s="281">
        <v>1</v>
      </c>
      <c r="CRO29" s="297">
        <v>0</v>
      </c>
      <c r="CRP29" s="298">
        <f t="shared" si="147"/>
        <v>0</v>
      </c>
      <c r="CRQ29" s="1"/>
      <c r="CRR29" s="299">
        <v>6</v>
      </c>
      <c r="CRS29" s="597">
        <v>14</v>
      </c>
      <c r="CRT29" s="596" t="s">
        <v>85</v>
      </c>
      <c r="CRU29" s="287" t="s">
        <v>32</v>
      </c>
      <c r="CRV29" s="281">
        <v>1</v>
      </c>
      <c r="CRW29" s="297">
        <v>0</v>
      </c>
      <c r="CRX29" s="298">
        <f t="shared" si="148"/>
        <v>0</v>
      </c>
      <c r="CRY29" s="1"/>
      <c r="CRZ29" s="299">
        <v>6</v>
      </c>
      <c r="CSA29" s="597">
        <v>14</v>
      </c>
      <c r="CSB29" s="596" t="s">
        <v>85</v>
      </c>
      <c r="CSC29" s="287" t="s">
        <v>32</v>
      </c>
      <c r="CSD29" s="281">
        <v>1</v>
      </c>
      <c r="CSE29" s="297">
        <v>0</v>
      </c>
      <c r="CSF29" s="298">
        <f t="shared" si="148"/>
        <v>0</v>
      </c>
      <c r="CSG29" s="1"/>
      <c r="CSH29" s="299">
        <v>6</v>
      </c>
      <c r="CSI29" s="597">
        <v>14</v>
      </c>
      <c r="CSJ29" s="596" t="s">
        <v>85</v>
      </c>
      <c r="CSK29" s="287" t="s">
        <v>32</v>
      </c>
      <c r="CSL29" s="281">
        <v>1</v>
      </c>
      <c r="CSM29" s="297">
        <v>0</v>
      </c>
      <c r="CSN29" s="298">
        <f t="shared" si="149"/>
        <v>0</v>
      </c>
      <c r="CSO29" s="1"/>
      <c r="CSP29" s="299">
        <v>6</v>
      </c>
      <c r="CSQ29" s="597">
        <v>14</v>
      </c>
      <c r="CSR29" s="596" t="s">
        <v>85</v>
      </c>
      <c r="CSS29" s="287" t="s">
        <v>32</v>
      </c>
      <c r="CST29" s="281">
        <v>1</v>
      </c>
      <c r="CSU29" s="297">
        <v>0</v>
      </c>
      <c r="CSV29" s="298">
        <f t="shared" si="149"/>
        <v>0</v>
      </c>
      <c r="CSW29" s="1"/>
      <c r="CSX29" s="299">
        <v>6</v>
      </c>
      <c r="CSY29" s="597">
        <v>14</v>
      </c>
      <c r="CSZ29" s="596" t="s">
        <v>85</v>
      </c>
      <c r="CTA29" s="287" t="s">
        <v>32</v>
      </c>
      <c r="CTB29" s="281">
        <v>1</v>
      </c>
      <c r="CTC29" s="297">
        <v>0</v>
      </c>
      <c r="CTD29" s="298">
        <f t="shared" si="150"/>
        <v>0</v>
      </c>
      <c r="CTE29" s="1"/>
      <c r="CTF29" s="299">
        <v>6</v>
      </c>
      <c r="CTG29" s="597">
        <v>14</v>
      </c>
      <c r="CTH29" s="596" t="s">
        <v>85</v>
      </c>
      <c r="CTI29" s="287" t="s">
        <v>32</v>
      </c>
      <c r="CTJ29" s="281">
        <v>1</v>
      </c>
      <c r="CTK29" s="297">
        <v>0</v>
      </c>
      <c r="CTL29" s="298">
        <f t="shared" si="150"/>
        <v>0</v>
      </c>
      <c r="CTM29" s="1"/>
      <c r="CTN29" s="299">
        <v>6</v>
      </c>
      <c r="CTO29" s="597">
        <v>14</v>
      </c>
      <c r="CTP29" s="596" t="s">
        <v>85</v>
      </c>
      <c r="CTQ29" s="287" t="s">
        <v>32</v>
      </c>
      <c r="CTR29" s="281">
        <v>1</v>
      </c>
      <c r="CTS29" s="297">
        <v>0</v>
      </c>
      <c r="CTT29" s="298">
        <f t="shared" si="151"/>
        <v>0</v>
      </c>
      <c r="CTU29" s="1"/>
      <c r="CTV29" s="299">
        <v>6</v>
      </c>
      <c r="CTW29" s="597">
        <v>14</v>
      </c>
      <c r="CTX29" s="596" t="s">
        <v>85</v>
      </c>
      <c r="CTY29" s="287" t="s">
        <v>32</v>
      </c>
      <c r="CTZ29" s="281">
        <v>1</v>
      </c>
      <c r="CUA29" s="297">
        <v>0</v>
      </c>
      <c r="CUB29" s="298">
        <f t="shared" si="151"/>
        <v>0</v>
      </c>
      <c r="CUC29" s="1"/>
      <c r="CUD29" s="299">
        <v>6</v>
      </c>
      <c r="CUE29" s="597">
        <v>14</v>
      </c>
      <c r="CUF29" s="596" t="s">
        <v>85</v>
      </c>
      <c r="CUG29" s="287" t="s">
        <v>32</v>
      </c>
      <c r="CUH29" s="281">
        <v>1</v>
      </c>
      <c r="CUI29" s="297">
        <v>0</v>
      </c>
      <c r="CUJ29" s="298">
        <f t="shared" si="152"/>
        <v>0</v>
      </c>
      <c r="CUK29" s="1"/>
      <c r="CUL29" s="299">
        <v>6</v>
      </c>
      <c r="CUM29" s="597">
        <v>14</v>
      </c>
      <c r="CUN29" s="596" t="s">
        <v>85</v>
      </c>
      <c r="CUO29" s="287" t="s">
        <v>32</v>
      </c>
      <c r="CUP29" s="281">
        <v>1</v>
      </c>
      <c r="CUQ29" s="297">
        <v>0</v>
      </c>
      <c r="CUR29" s="298">
        <f t="shared" si="152"/>
        <v>0</v>
      </c>
      <c r="CUS29" s="1"/>
      <c r="CUT29" s="299">
        <v>6</v>
      </c>
      <c r="CUU29" s="597">
        <v>14</v>
      </c>
      <c r="CUV29" s="596" t="s">
        <v>85</v>
      </c>
      <c r="CUW29" s="287" t="s">
        <v>32</v>
      </c>
      <c r="CUX29" s="281">
        <v>1</v>
      </c>
      <c r="CUY29" s="297">
        <v>0</v>
      </c>
      <c r="CUZ29" s="298">
        <f t="shared" si="153"/>
        <v>0</v>
      </c>
      <c r="CVA29" s="1"/>
      <c r="CVB29" s="299">
        <v>6</v>
      </c>
      <c r="CVC29" s="597">
        <v>14</v>
      </c>
      <c r="CVD29" s="596" t="s">
        <v>85</v>
      </c>
      <c r="CVE29" s="287" t="s">
        <v>32</v>
      </c>
      <c r="CVF29" s="281">
        <v>1</v>
      </c>
      <c r="CVG29" s="297">
        <v>0</v>
      </c>
      <c r="CVH29" s="298">
        <f t="shared" si="153"/>
        <v>0</v>
      </c>
      <c r="CVI29" s="1"/>
      <c r="CVJ29" s="299">
        <v>6</v>
      </c>
      <c r="CVK29" s="597">
        <v>14</v>
      </c>
      <c r="CVL29" s="596" t="s">
        <v>85</v>
      </c>
      <c r="CVM29" s="287" t="s">
        <v>32</v>
      </c>
      <c r="CVN29" s="281">
        <v>1</v>
      </c>
      <c r="CVO29" s="297">
        <v>0</v>
      </c>
      <c r="CVP29" s="298">
        <f t="shared" si="154"/>
        <v>0</v>
      </c>
      <c r="CVQ29" s="1"/>
      <c r="CVR29" s="299">
        <v>6</v>
      </c>
      <c r="CVS29" s="597">
        <v>14</v>
      </c>
      <c r="CVT29" s="596" t="s">
        <v>85</v>
      </c>
      <c r="CVU29" s="287" t="s">
        <v>32</v>
      </c>
      <c r="CVV29" s="281">
        <v>1</v>
      </c>
      <c r="CVW29" s="297">
        <v>0</v>
      </c>
      <c r="CVX29" s="298">
        <f t="shared" si="154"/>
        <v>0</v>
      </c>
      <c r="CVY29" s="1"/>
      <c r="CVZ29" s="299">
        <v>6</v>
      </c>
      <c r="CWA29" s="597">
        <v>14</v>
      </c>
      <c r="CWB29" s="596" t="s">
        <v>85</v>
      </c>
      <c r="CWC29" s="287" t="s">
        <v>32</v>
      </c>
      <c r="CWD29" s="281">
        <v>1</v>
      </c>
      <c r="CWE29" s="297">
        <v>0</v>
      </c>
      <c r="CWF29" s="298">
        <f t="shared" si="155"/>
        <v>0</v>
      </c>
      <c r="CWG29" s="1"/>
      <c r="CWH29" s="299">
        <v>6</v>
      </c>
      <c r="CWI29" s="597">
        <v>14</v>
      </c>
      <c r="CWJ29" s="596" t="s">
        <v>85</v>
      </c>
      <c r="CWK29" s="287" t="s">
        <v>32</v>
      </c>
      <c r="CWL29" s="281">
        <v>1</v>
      </c>
      <c r="CWM29" s="297">
        <v>0</v>
      </c>
      <c r="CWN29" s="298">
        <f t="shared" si="155"/>
        <v>0</v>
      </c>
      <c r="CWO29" s="1"/>
      <c r="CWP29" s="299">
        <v>6</v>
      </c>
      <c r="CWQ29" s="597">
        <v>14</v>
      </c>
      <c r="CWR29" s="596" t="s">
        <v>85</v>
      </c>
      <c r="CWS29" s="287" t="s">
        <v>32</v>
      </c>
      <c r="CWT29" s="281">
        <v>1</v>
      </c>
      <c r="CWU29" s="297">
        <v>0</v>
      </c>
      <c r="CWV29" s="298">
        <f t="shared" si="156"/>
        <v>0</v>
      </c>
      <c r="CWW29" s="1"/>
      <c r="CWX29" s="299">
        <v>6</v>
      </c>
      <c r="CWY29" s="597">
        <v>14</v>
      </c>
      <c r="CWZ29" s="596" t="s">
        <v>85</v>
      </c>
      <c r="CXA29" s="287" t="s">
        <v>32</v>
      </c>
      <c r="CXB29" s="281">
        <v>1</v>
      </c>
      <c r="CXC29" s="297">
        <v>0</v>
      </c>
      <c r="CXD29" s="298">
        <f t="shared" si="156"/>
        <v>0</v>
      </c>
      <c r="CXE29" s="1"/>
      <c r="CXF29" s="299">
        <v>6</v>
      </c>
      <c r="CXG29" s="597">
        <v>14</v>
      </c>
      <c r="CXH29" s="596" t="s">
        <v>85</v>
      </c>
      <c r="CXI29" s="287" t="s">
        <v>32</v>
      </c>
      <c r="CXJ29" s="281">
        <v>1</v>
      </c>
      <c r="CXK29" s="297">
        <v>0</v>
      </c>
      <c r="CXL29" s="298">
        <f t="shared" si="157"/>
        <v>0</v>
      </c>
      <c r="CXM29" s="1"/>
      <c r="CXN29" s="299">
        <v>6</v>
      </c>
      <c r="CXO29" s="597">
        <v>14</v>
      </c>
      <c r="CXP29" s="596" t="s">
        <v>85</v>
      </c>
      <c r="CXQ29" s="287" t="s">
        <v>32</v>
      </c>
      <c r="CXR29" s="281">
        <v>1</v>
      </c>
      <c r="CXS29" s="297">
        <v>0</v>
      </c>
      <c r="CXT29" s="298">
        <f t="shared" si="157"/>
        <v>0</v>
      </c>
      <c r="CXU29" s="1"/>
      <c r="CXV29" s="299">
        <v>6</v>
      </c>
      <c r="CXW29" s="597">
        <v>14</v>
      </c>
      <c r="CXX29" s="596" t="s">
        <v>85</v>
      </c>
      <c r="CXY29" s="287" t="s">
        <v>32</v>
      </c>
      <c r="CXZ29" s="281">
        <v>1</v>
      </c>
      <c r="CYA29" s="297">
        <v>0</v>
      </c>
      <c r="CYB29" s="298">
        <f t="shared" si="158"/>
        <v>0</v>
      </c>
      <c r="CYC29" s="1"/>
      <c r="CYD29" s="299">
        <v>6</v>
      </c>
      <c r="CYE29" s="597">
        <v>14</v>
      </c>
      <c r="CYF29" s="596" t="s">
        <v>85</v>
      </c>
      <c r="CYG29" s="287" t="s">
        <v>32</v>
      </c>
      <c r="CYH29" s="281">
        <v>1</v>
      </c>
      <c r="CYI29" s="297">
        <v>0</v>
      </c>
      <c r="CYJ29" s="298">
        <f t="shared" si="158"/>
        <v>0</v>
      </c>
      <c r="CYK29" s="1"/>
      <c r="CYL29" s="299">
        <v>6</v>
      </c>
      <c r="CYM29" s="597">
        <v>14</v>
      </c>
      <c r="CYN29" s="596" t="s">
        <v>85</v>
      </c>
      <c r="CYO29" s="287" t="s">
        <v>32</v>
      </c>
      <c r="CYP29" s="281">
        <v>1</v>
      </c>
      <c r="CYQ29" s="297">
        <v>0</v>
      </c>
      <c r="CYR29" s="298">
        <f t="shared" si="159"/>
        <v>0</v>
      </c>
      <c r="CYS29" s="1"/>
      <c r="CYT29" s="299">
        <v>6</v>
      </c>
      <c r="CYU29" s="597">
        <v>14</v>
      </c>
      <c r="CYV29" s="596" t="s">
        <v>85</v>
      </c>
      <c r="CYW29" s="287" t="s">
        <v>32</v>
      </c>
      <c r="CYX29" s="281">
        <v>1</v>
      </c>
      <c r="CYY29" s="297">
        <v>0</v>
      </c>
      <c r="CYZ29" s="298">
        <f t="shared" si="159"/>
        <v>0</v>
      </c>
      <c r="CZA29" s="1"/>
      <c r="CZB29" s="299">
        <v>6</v>
      </c>
      <c r="CZC29" s="597">
        <v>14</v>
      </c>
      <c r="CZD29" s="596" t="s">
        <v>85</v>
      </c>
      <c r="CZE29" s="287" t="s">
        <v>32</v>
      </c>
      <c r="CZF29" s="281">
        <v>1</v>
      </c>
      <c r="CZG29" s="297">
        <v>0</v>
      </c>
      <c r="CZH29" s="298">
        <f t="shared" si="160"/>
        <v>0</v>
      </c>
      <c r="CZI29" s="1"/>
      <c r="CZJ29" s="299">
        <v>6</v>
      </c>
      <c r="CZK29" s="597">
        <v>14</v>
      </c>
      <c r="CZL29" s="596" t="s">
        <v>85</v>
      </c>
      <c r="CZM29" s="287" t="s">
        <v>32</v>
      </c>
      <c r="CZN29" s="281">
        <v>1</v>
      </c>
      <c r="CZO29" s="297">
        <v>0</v>
      </c>
      <c r="CZP29" s="298">
        <f t="shared" si="160"/>
        <v>0</v>
      </c>
      <c r="CZQ29" s="1"/>
      <c r="CZR29" s="299">
        <v>6</v>
      </c>
      <c r="CZS29" s="597">
        <v>14</v>
      </c>
      <c r="CZT29" s="596" t="s">
        <v>85</v>
      </c>
      <c r="CZU29" s="287" t="s">
        <v>32</v>
      </c>
      <c r="CZV29" s="281">
        <v>1</v>
      </c>
      <c r="CZW29" s="297">
        <v>0</v>
      </c>
      <c r="CZX29" s="298">
        <f t="shared" si="161"/>
        <v>0</v>
      </c>
      <c r="CZY29" s="1"/>
      <c r="CZZ29" s="299">
        <v>6</v>
      </c>
      <c r="DAA29" s="597">
        <v>14</v>
      </c>
      <c r="DAB29" s="596" t="s">
        <v>85</v>
      </c>
      <c r="DAC29" s="287" t="s">
        <v>32</v>
      </c>
      <c r="DAD29" s="281">
        <v>1</v>
      </c>
      <c r="DAE29" s="297">
        <v>0</v>
      </c>
      <c r="DAF29" s="298">
        <f t="shared" si="161"/>
        <v>0</v>
      </c>
      <c r="DAG29" s="1"/>
      <c r="DAH29" s="299">
        <v>6</v>
      </c>
      <c r="DAI29" s="597">
        <v>14</v>
      </c>
      <c r="DAJ29" s="596" t="s">
        <v>85</v>
      </c>
      <c r="DAK29" s="287" t="s">
        <v>32</v>
      </c>
      <c r="DAL29" s="281">
        <v>1</v>
      </c>
      <c r="DAM29" s="297">
        <v>0</v>
      </c>
      <c r="DAN29" s="298">
        <f t="shared" si="162"/>
        <v>0</v>
      </c>
      <c r="DAO29" s="1"/>
      <c r="DAP29" s="299">
        <v>6</v>
      </c>
      <c r="DAQ29" s="597">
        <v>14</v>
      </c>
      <c r="DAR29" s="596" t="s">
        <v>85</v>
      </c>
      <c r="DAS29" s="287" t="s">
        <v>32</v>
      </c>
      <c r="DAT29" s="281">
        <v>1</v>
      </c>
      <c r="DAU29" s="297">
        <v>0</v>
      </c>
      <c r="DAV29" s="298">
        <f t="shared" si="162"/>
        <v>0</v>
      </c>
      <c r="DAW29" s="1"/>
      <c r="DAX29" s="299">
        <v>6</v>
      </c>
      <c r="DAY29" s="597">
        <v>14</v>
      </c>
      <c r="DAZ29" s="596" t="s">
        <v>85</v>
      </c>
      <c r="DBA29" s="287" t="s">
        <v>32</v>
      </c>
      <c r="DBB29" s="281">
        <v>1</v>
      </c>
      <c r="DBC29" s="297">
        <v>0</v>
      </c>
      <c r="DBD29" s="298">
        <f t="shared" si="163"/>
        <v>0</v>
      </c>
      <c r="DBE29" s="1"/>
      <c r="DBF29" s="299">
        <v>6</v>
      </c>
      <c r="DBG29" s="597">
        <v>14</v>
      </c>
      <c r="DBH29" s="596" t="s">
        <v>85</v>
      </c>
      <c r="DBI29" s="287" t="s">
        <v>32</v>
      </c>
      <c r="DBJ29" s="281">
        <v>1</v>
      </c>
      <c r="DBK29" s="297">
        <v>0</v>
      </c>
      <c r="DBL29" s="298">
        <f t="shared" si="163"/>
        <v>0</v>
      </c>
      <c r="DBM29" s="1"/>
      <c r="DBN29" s="299">
        <v>6</v>
      </c>
      <c r="DBO29" s="597">
        <v>14</v>
      </c>
      <c r="DBP29" s="596" t="s">
        <v>85</v>
      </c>
      <c r="DBQ29" s="287" t="s">
        <v>32</v>
      </c>
      <c r="DBR29" s="281">
        <v>1</v>
      </c>
      <c r="DBS29" s="297">
        <v>0</v>
      </c>
      <c r="DBT29" s="298">
        <f t="shared" si="164"/>
        <v>0</v>
      </c>
      <c r="DBU29" s="1"/>
      <c r="DBV29" s="299">
        <v>6</v>
      </c>
      <c r="DBW29" s="597">
        <v>14</v>
      </c>
      <c r="DBX29" s="596" t="s">
        <v>85</v>
      </c>
      <c r="DBY29" s="287" t="s">
        <v>32</v>
      </c>
      <c r="DBZ29" s="281">
        <v>1</v>
      </c>
      <c r="DCA29" s="297">
        <v>0</v>
      </c>
      <c r="DCB29" s="298">
        <f t="shared" si="164"/>
        <v>0</v>
      </c>
      <c r="DCC29" s="1"/>
      <c r="DCD29" s="299">
        <v>6</v>
      </c>
      <c r="DCE29" s="597">
        <v>14</v>
      </c>
      <c r="DCF29" s="596" t="s">
        <v>85</v>
      </c>
      <c r="DCG29" s="287" t="s">
        <v>32</v>
      </c>
      <c r="DCH29" s="281">
        <v>1</v>
      </c>
      <c r="DCI29" s="297">
        <v>0</v>
      </c>
      <c r="DCJ29" s="298">
        <f t="shared" si="165"/>
        <v>0</v>
      </c>
      <c r="DCK29" s="1"/>
      <c r="DCL29" s="299">
        <v>6</v>
      </c>
      <c r="DCM29" s="597">
        <v>14</v>
      </c>
      <c r="DCN29" s="596" t="s">
        <v>85</v>
      </c>
      <c r="DCO29" s="287" t="s">
        <v>32</v>
      </c>
      <c r="DCP29" s="281">
        <v>1</v>
      </c>
      <c r="DCQ29" s="297">
        <v>0</v>
      </c>
      <c r="DCR29" s="298">
        <f t="shared" si="165"/>
        <v>0</v>
      </c>
      <c r="DCS29" s="1"/>
      <c r="DCT29" s="299">
        <v>6</v>
      </c>
      <c r="DCU29" s="597">
        <v>14</v>
      </c>
      <c r="DCV29" s="596" t="s">
        <v>85</v>
      </c>
      <c r="DCW29" s="287" t="s">
        <v>32</v>
      </c>
      <c r="DCX29" s="281">
        <v>1</v>
      </c>
      <c r="DCY29" s="297">
        <v>0</v>
      </c>
      <c r="DCZ29" s="298">
        <f t="shared" si="166"/>
        <v>0</v>
      </c>
      <c r="DDA29" s="1"/>
      <c r="DDB29" s="299">
        <v>6</v>
      </c>
      <c r="DDC29" s="597">
        <v>14</v>
      </c>
      <c r="DDD29" s="596" t="s">
        <v>85</v>
      </c>
      <c r="DDE29" s="287" t="s">
        <v>32</v>
      </c>
      <c r="DDF29" s="281">
        <v>1</v>
      </c>
      <c r="DDG29" s="297">
        <v>0</v>
      </c>
      <c r="DDH29" s="298">
        <f t="shared" si="166"/>
        <v>0</v>
      </c>
      <c r="DDI29" s="1"/>
      <c r="DDJ29" s="299">
        <v>6</v>
      </c>
      <c r="DDK29" s="597">
        <v>14</v>
      </c>
      <c r="DDL29" s="596" t="s">
        <v>85</v>
      </c>
      <c r="DDM29" s="287" t="s">
        <v>32</v>
      </c>
      <c r="DDN29" s="281">
        <v>1</v>
      </c>
      <c r="DDO29" s="297">
        <v>0</v>
      </c>
      <c r="DDP29" s="298">
        <f t="shared" si="167"/>
        <v>0</v>
      </c>
      <c r="DDQ29" s="1"/>
      <c r="DDR29" s="299">
        <v>6</v>
      </c>
      <c r="DDS29" s="597">
        <v>14</v>
      </c>
      <c r="DDT29" s="596" t="s">
        <v>85</v>
      </c>
      <c r="DDU29" s="287" t="s">
        <v>32</v>
      </c>
      <c r="DDV29" s="281">
        <v>1</v>
      </c>
      <c r="DDW29" s="297">
        <v>0</v>
      </c>
      <c r="DDX29" s="298">
        <f t="shared" si="167"/>
        <v>0</v>
      </c>
      <c r="DDY29" s="1"/>
      <c r="DDZ29" s="299">
        <v>6</v>
      </c>
      <c r="DEA29" s="597">
        <v>14</v>
      </c>
      <c r="DEB29" s="596" t="s">
        <v>85</v>
      </c>
      <c r="DEC29" s="287" t="s">
        <v>32</v>
      </c>
      <c r="DED29" s="281">
        <v>1</v>
      </c>
      <c r="DEE29" s="297">
        <v>0</v>
      </c>
      <c r="DEF29" s="298">
        <f t="shared" si="168"/>
        <v>0</v>
      </c>
      <c r="DEG29" s="1"/>
      <c r="DEH29" s="299">
        <v>6</v>
      </c>
      <c r="DEI29" s="597">
        <v>14</v>
      </c>
      <c r="DEJ29" s="596" t="s">
        <v>85</v>
      </c>
      <c r="DEK29" s="287" t="s">
        <v>32</v>
      </c>
      <c r="DEL29" s="281">
        <v>1</v>
      </c>
      <c r="DEM29" s="297">
        <v>0</v>
      </c>
      <c r="DEN29" s="298">
        <f t="shared" si="168"/>
        <v>0</v>
      </c>
      <c r="DEO29" s="1"/>
      <c r="DEP29" s="299">
        <v>6</v>
      </c>
      <c r="DEQ29" s="597">
        <v>14</v>
      </c>
      <c r="DER29" s="596" t="s">
        <v>85</v>
      </c>
      <c r="DES29" s="287" t="s">
        <v>32</v>
      </c>
      <c r="DET29" s="281">
        <v>1</v>
      </c>
      <c r="DEU29" s="297">
        <v>0</v>
      </c>
      <c r="DEV29" s="298">
        <f t="shared" si="169"/>
        <v>0</v>
      </c>
      <c r="DEW29" s="1"/>
      <c r="DEX29" s="299">
        <v>6</v>
      </c>
      <c r="DEY29" s="597">
        <v>14</v>
      </c>
      <c r="DEZ29" s="596" t="s">
        <v>85</v>
      </c>
      <c r="DFA29" s="287" t="s">
        <v>32</v>
      </c>
      <c r="DFB29" s="281">
        <v>1</v>
      </c>
      <c r="DFC29" s="297">
        <v>0</v>
      </c>
      <c r="DFD29" s="298">
        <f t="shared" si="169"/>
        <v>0</v>
      </c>
      <c r="DFE29" s="1"/>
      <c r="DFF29" s="299">
        <v>6</v>
      </c>
      <c r="DFG29" s="597">
        <v>14</v>
      </c>
      <c r="DFH29" s="596" t="s">
        <v>85</v>
      </c>
      <c r="DFI29" s="287" t="s">
        <v>32</v>
      </c>
      <c r="DFJ29" s="281">
        <v>1</v>
      </c>
      <c r="DFK29" s="297">
        <v>0</v>
      </c>
      <c r="DFL29" s="298">
        <f t="shared" si="170"/>
        <v>0</v>
      </c>
      <c r="DFM29" s="1"/>
      <c r="DFN29" s="299">
        <v>6</v>
      </c>
      <c r="DFO29" s="597">
        <v>14</v>
      </c>
      <c r="DFP29" s="596" t="s">
        <v>85</v>
      </c>
      <c r="DFQ29" s="287" t="s">
        <v>32</v>
      </c>
      <c r="DFR29" s="281">
        <v>1</v>
      </c>
      <c r="DFS29" s="297">
        <v>0</v>
      </c>
      <c r="DFT29" s="298">
        <f t="shared" si="170"/>
        <v>0</v>
      </c>
      <c r="DFU29" s="1"/>
      <c r="DFV29" s="299">
        <v>6</v>
      </c>
      <c r="DFW29" s="597">
        <v>14</v>
      </c>
      <c r="DFX29" s="596" t="s">
        <v>85</v>
      </c>
      <c r="DFY29" s="287" t="s">
        <v>32</v>
      </c>
      <c r="DFZ29" s="281">
        <v>1</v>
      </c>
      <c r="DGA29" s="297">
        <v>0</v>
      </c>
      <c r="DGB29" s="298">
        <f t="shared" si="171"/>
        <v>0</v>
      </c>
      <c r="DGC29" s="1"/>
      <c r="DGD29" s="299">
        <v>6</v>
      </c>
      <c r="DGE29" s="597">
        <v>14</v>
      </c>
      <c r="DGF29" s="596" t="s">
        <v>85</v>
      </c>
      <c r="DGG29" s="287" t="s">
        <v>32</v>
      </c>
      <c r="DGH29" s="281">
        <v>1</v>
      </c>
      <c r="DGI29" s="297">
        <v>0</v>
      </c>
      <c r="DGJ29" s="298">
        <f t="shared" si="171"/>
        <v>0</v>
      </c>
      <c r="DGK29" s="1"/>
      <c r="DGL29" s="299">
        <v>6</v>
      </c>
      <c r="DGM29" s="597">
        <v>14</v>
      </c>
      <c r="DGN29" s="596" t="s">
        <v>85</v>
      </c>
      <c r="DGO29" s="287" t="s">
        <v>32</v>
      </c>
      <c r="DGP29" s="281">
        <v>1</v>
      </c>
      <c r="DGQ29" s="297">
        <v>0</v>
      </c>
      <c r="DGR29" s="298">
        <f t="shared" si="172"/>
        <v>0</v>
      </c>
      <c r="DGS29" s="1"/>
      <c r="DGT29" s="299">
        <v>6</v>
      </c>
      <c r="DGU29" s="597">
        <v>14</v>
      </c>
      <c r="DGV29" s="596" t="s">
        <v>85</v>
      </c>
      <c r="DGW29" s="287" t="s">
        <v>32</v>
      </c>
      <c r="DGX29" s="281">
        <v>1</v>
      </c>
      <c r="DGY29" s="297">
        <v>0</v>
      </c>
      <c r="DGZ29" s="298">
        <f t="shared" si="172"/>
        <v>0</v>
      </c>
      <c r="DHA29" s="1"/>
      <c r="DHB29" s="299">
        <v>6</v>
      </c>
      <c r="DHC29" s="597">
        <v>14</v>
      </c>
      <c r="DHD29" s="596" t="s">
        <v>85</v>
      </c>
      <c r="DHE29" s="287" t="s">
        <v>32</v>
      </c>
      <c r="DHF29" s="281">
        <v>1</v>
      </c>
      <c r="DHG29" s="297">
        <v>0</v>
      </c>
      <c r="DHH29" s="298">
        <f t="shared" si="173"/>
        <v>0</v>
      </c>
      <c r="DHI29" s="1"/>
      <c r="DHJ29" s="299">
        <v>6</v>
      </c>
      <c r="DHK29" s="597">
        <v>14</v>
      </c>
      <c r="DHL29" s="596" t="s">
        <v>85</v>
      </c>
      <c r="DHM29" s="287" t="s">
        <v>32</v>
      </c>
      <c r="DHN29" s="281">
        <v>1</v>
      </c>
      <c r="DHO29" s="297">
        <v>0</v>
      </c>
      <c r="DHP29" s="298">
        <f t="shared" si="173"/>
        <v>0</v>
      </c>
      <c r="DHQ29" s="1"/>
      <c r="DHR29" s="299">
        <v>6</v>
      </c>
      <c r="DHS29" s="597">
        <v>14</v>
      </c>
      <c r="DHT29" s="596" t="s">
        <v>85</v>
      </c>
      <c r="DHU29" s="287" t="s">
        <v>32</v>
      </c>
      <c r="DHV29" s="281">
        <v>1</v>
      </c>
      <c r="DHW29" s="297">
        <v>0</v>
      </c>
      <c r="DHX29" s="298">
        <f t="shared" si="174"/>
        <v>0</v>
      </c>
      <c r="DHY29" s="1"/>
      <c r="DHZ29" s="299">
        <v>6</v>
      </c>
      <c r="DIA29" s="597">
        <v>14</v>
      </c>
      <c r="DIB29" s="596" t="s">
        <v>85</v>
      </c>
      <c r="DIC29" s="287" t="s">
        <v>32</v>
      </c>
      <c r="DID29" s="281">
        <v>1</v>
      </c>
      <c r="DIE29" s="297">
        <v>0</v>
      </c>
      <c r="DIF29" s="298">
        <f t="shared" si="174"/>
        <v>0</v>
      </c>
      <c r="DIG29" s="1"/>
      <c r="DIH29" s="299">
        <v>6</v>
      </c>
      <c r="DII29" s="597">
        <v>14</v>
      </c>
      <c r="DIJ29" s="596" t="s">
        <v>85</v>
      </c>
      <c r="DIK29" s="287" t="s">
        <v>32</v>
      </c>
      <c r="DIL29" s="281">
        <v>1</v>
      </c>
      <c r="DIM29" s="297">
        <v>0</v>
      </c>
      <c r="DIN29" s="298">
        <f t="shared" si="175"/>
        <v>0</v>
      </c>
      <c r="DIO29" s="1"/>
      <c r="DIP29" s="299">
        <v>6</v>
      </c>
      <c r="DIQ29" s="597">
        <v>14</v>
      </c>
      <c r="DIR29" s="596" t="s">
        <v>85</v>
      </c>
      <c r="DIS29" s="287" t="s">
        <v>32</v>
      </c>
      <c r="DIT29" s="281">
        <v>1</v>
      </c>
      <c r="DIU29" s="297">
        <v>0</v>
      </c>
      <c r="DIV29" s="298">
        <f t="shared" si="175"/>
        <v>0</v>
      </c>
      <c r="DIW29" s="1"/>
      <c r="DIX29" s="299">
        <v>6</v>
      </c>
      <c r="DIY29" s="597">
        <v>14</v>
      </c>
      <c r="DIZ29" s="596" t="s">
        <v>85</v>
      </c>
      <c r="DJA29" s="287" t="s">
        <v>32</v>
      </c>
      <c r="DJB29" s="281">
        <v>1</v>
      </c>
      <c r="DJC29" s="297">
        <v>0</v>
      </c>
      <c r="DJD29" s="298">
        <f t="shared" si="176"/>
        <v>0</v>
      </c>
      <c r="DJE29" s="1"/>
      <c r="DJF29" s="299">
        <v>6</v>
      </c>
      <c r="DJG29" s="597">
        <v>14</v>
      </c>
      <c r="DJH29" s="596" t="s">
        <v>85</v>
      </c>
      <c r="DJI29" s="287" t="s">
        <v>32</v>
      </c>
      <c r="DJJ29" s="281">
        <v>1</v>
      </c>
      <c r="DJK29" s="297">
        <v>0</v>
      </c>
      <c r="DJL29" s="298">
        <f t="shared" si="176"/>
        <v>0</v>
      </c>
      <c r="DJM29" s="1"/>
      <c r="DJN29" s="299">
        <v>6</v>
      </c>
      <c r="DJO29" s="597">
        <v>14</v>
      </c>
      <c r="DJP29" s="596" t="s">
        <v>85</v>
      </c>
      <c r="DJQ29" s="287" t="s">
        <v>32</v>
      </c>
      <c r="DJR29" s="281">
        <v>1</v>
      </c>
      <c r="DJS29" s="297">
        <v>0</v>
      </c>
      <c r="DJT29" s="298">
        <f t="shared" si="177"/>
        <v>0</v>
      </c>
      <c r="DJU29" s="1"/>
      <c r="DJV29" s="299">
        <v>6</v>
      </c>
      <c r="DJW29" s="597">
        <v>14</v>
      </c>
      <c r="DJX29" s="596" t="s">
        <v>85</v>
      </c>
      <c r="DJY29" s="287" t="s">
        <v>32</v>
      </c>
      <c r="DJZ29" s="281">
        <v>1</v>
      </c>
      <c r="DKA29" s="297">
        <v>0</v>
      </c>
      <c r="DKB29" s="298">
        <f t="shared" si="177"/>
        <v>0</v>
      </c>
      <c r="DKC29" s="1"/>
      <c r="DKD29" s="299">
        <v>6</v>
      </c>
      <c r="DKE29" s="597">
        <v>14</v>
      </c>
      <c r="DKF29" s="596" t="s">
        <v>85</v>
      </c>
      <c r="DKG29" s="287" t="s">
        <v>32</v>
      </c>
      <c r="DKH29" s="281">
        <v>1</v>
      </c>
      <c r="DKI29" s="297">
        <v>0</v>
      </c>
      <c r="DKJ29" s="298">
        <f t="shared" si="178"/>
        <v>0</v>
      </c>
      <c r="DKK29" s="1"/>
      <c r="DKL29" s="299">
        <v>6</v>
      </c>
      <c r="DKM29" s="597">
        <v>14</v>
      </c>
      <c r="DKN29" s="596" t="s">
        <v>85</v>
      </c>
      <c r="DKO29" s="287" t="s">
        <v>32</v>
      </c>
      <c r="DKP29" s="281">
        <v>1</v>
      </c>
      <c r="DKQ29" s="297">
        <v>0</v>
      </c>
      <c r="DKR29" s="298">
        <f t="shared" si="178"/>
        <v>0</v>
      </c>
      <c r="DKS29" s="1"/>
      <c r="DKT29" s="299">
        <v>6</v>
      </c>
      <c r="DKU29" s="597">
        <v>14</v>
      </c>
      <c r="DKV29" s="596" t="s">
        <v>85</v>
      </c>
      <c r="DKW29" s="287" t="s">
        <v>32</v>
      </c>
      <c r="DKX29" s="281">
        <v>1</v>
      </c>
      <c r="DKY29" s="297">
        <v>0</v>
      </c>
      <c r="DKZ29" s="298">
        <f t="shared" si="179"/>
        <v>0</v>
      </c>
      <c r="DLA29" s="1"/>
      <c r="DLB29" s="299">
        <v>6</v>
      </c>
      <c r="DLC29" s="597">
        <v>14</v>
      </c>
      <c r="DLD29" s="596" t="s">
        <v>85</v>
      </c>
      <c r="DLE29" s="287" t="s">
        <v>32</v>
      </c>
      <c r="DLF29" s="281">
        <v>1</v>
      </c>
      <c r="DLG29" s="297">
        <v>0</v>
      </c>
      <c r="DLH29" s="298">
        <f t="shared" si="179"/>
        <v>0</v>
      </c>
      <c r="DLI29" s="1"/>
      <c r="DLJ29" s="299">
        <v>6</v>
      </c>
      <c r="DLK29" s="597">
        <v>14</v>
      </c>
      <c r="DLL29" s="596" t="s">
        <v>85</v>
      </c>
      <c r="DLM29" s="287" t="s">
        <v>32</v>
      </c>
      <c r="DLN29" s="281">
        <v>1</v>
      </c>
      <c r="DLO29" s="297">
        <v>0</v>
      </c>
      <c r="DLP29" s="298">
        <f t="shared" si="180"/>
        <v>0</v>
      </c>
      <c r="DLQ29" s="1"/>
      <c r="DLR29" s="299">
        <v>6</v>
      </c>
      <c r="DLS29" s="597">
        <v>14</v>
      </c>
      <c r="DLT29" s="596" t="s">
        <v>85</v>
      </c>
      <c r="DLU29" s="287" t="s">
        <v>32</v>
      </c>
      <c r="DLV29" s="281">
        <v>1</v>
      </c>
      <c r="DLW29" s="297">
        <v>0</v>
      </c>
      <c r="DLX29" s="298">
        <f t="shared" si="180"/>
        <v>0</v>
      </c>
      <c r="DLY29" s="1"/>
      <c r="DLZ29" s="299">
        <v>6</v>
      </c>
      <c r="DMA29" s="597">
        <v>14</v>
      </c>
      <c r="DMB29" s="596" t="s">
        <v>85</v>
      </c>
      <c r="DMC29" s="287" t="s">
        <v>32</v>
      </c>
      <c r="DMD29" s="281">
        <v>1</v>
      </c>
      <c r="DME29" s="297">
        <v>0</v>
      </c>
      <c r="DMF29" s="298">
        <f t="shared" si="181"/>
        <v>0</v>
      </c>
      <c r="DMG29" s="1"/>
      <c r="DMH29" s="299">
        <v>6</v>
      </c>
      <c r="DMI29" s="597">
        <v>14</v>
      </c>
      <c r="DMJ29" s="596" t="s">
        <v>85</v>
      </c>
      <c r="DMK29" s="287" t="s">
        <v>32</v>
      </c>
      <c r="DML29" s="281">
        <v>1</v>
      </c>
      <c r="DMM29" s="297">
        <v>0</v>
      </c>
      <c r="DMN29" s="298">
        <f t="shared" si="181"/>
        <v>0</v>
      </c>
      <c r="DMO29" s="1"/>
      <c r="DMP29" s="299">
        <v>6</v>
      </c>
      <c r="DMQ29" s="597">
        <v>14</v>
      </c>
      <c r="DMR29" s="596" t="s">
        <v>85</v>
      </c>
      <c r="DMS29" s="287" t="s">
        <v>32</v>
      </c>
      <c r="DMT29" s="281">
        <v>1</v>
      </c>
      <c r="DMU29" s="297">
        <v>0</v>
      </c>
      <c r="DMV29" s="298">
        <f t="shared" si="182"/>
        <v>0</v>
      </c>
      <c r="DMW29" s="1"/>
      <c r="DMX29" s="299">
        <v>6</v>
      </c>
      <c r="DMY29" s="597">
        <v>14</v>
      </c>
      <c r="DMZ29" s="596" t="s">
        <v>85</v>
      </c>
      <c r="DNA29" s="287" t="s">
        <v>32</v>
      </c>
      <c r="DNB29" s="281">
        <v>1</v>
      </c>
      <c r="DNC29" s="297">
        <v>0</v>
      </c>
      <c r="DND29" s="298">
        <f t="shared" si="182"/>
        <v>0</v>
      </c>
      <c r="DNE29" s="1"/>
      <c r="DNF29" s="299">
        <v>6</v>
      </c>
      <c r="DNG29" s="597">
        <v>14</v>
      </c>
      <c r="DNH29" s="596" t="s">
        <v>85</v>
      </c>
      <c r="DNI29" s="287" t="s">
        <v>32</v>
      </c>
      <c r="DNJ29" s="281">
        <v>1</v>
      </c>
      <c r="DNK29" s="297">
        <v>0</v>
      </c>
      <c r="DNL29" s="298">
        <f t="shared" si="183"/>
        <v>0</v>
      </c>
      <c r="DNM29" s="1"/>
      <c r="DNN29" s="299">
        <v>6</v>
      </c>
      <c r="DNO29" s="597">
        <v>14</v>
      </c>
      <c r="DNP29" s="596" t="s">
        <v>85</v>
      </c>
      <c r="DNQ29" s="287" t="s">
        <v>32</v>
      </c>
      <c r="DNR29" s="281">
        <v>1</v>
      </c>
      <c r="DNS29" s="297">
        <v>0</v>
      </c>
      <c r="DNT29" s="298">
        <f t="shared" si="183"/>
        <v>0</v>
      </c>
      <c r="DNU29" s="1"/>
      <c r="DNV29" s="299">
        <v>6</v>
      </c>
      <c r="DNW29" s="597">
        <v>14</v>
      </c>
      <c r="DNX29" s="596" t="s">
        <v>85</v>
      </c>
      <c r="DNY29" s="287" t="s">
        <v>32</v>
      </c>
      <c r="DNZ29" s="281">
        <v>1</v>
      </c>
      <c r="DOA29" s="297">
        <v>0</v>
      </c>
      <c r="DOB29" s="298">
        <f t="shared" si="184"/>
        <v>0</v>
      </c>
      <c r="DOC29" s="1"/>
      <c r="DOD29" s="299">
        <v>6</v>
      </c>
      <c r="DOE29" s="597">
        <v>14</v>
      </c>
      <c r="DOF29" s="596" t="s">
        <v>85</v>
      </c>
      <c r="DOG29" s="287" t="s">
        <v>32</v>
      </c>
      <c r="DOH29" s="281">
        <v>1</v>
      </c>
      <c r="DOI29" s="297">
        <v>0</v>
      </c>
      <c r="DOJ29" s="298">
        <f t="shared" si="184"/>
        <v>0</v>
      </c>
      <c r="DOK29" s="1"/>
      <c r="DOL29" s="299">
        <v>6</v>
      </c>
      <c r="DOM29" s="597">
        <v>14</v>
      </c>
      <c r="DON29" s="596" t="s">
        <v>85</v>
      </c>
      <c r="DOO29" s="287" t="s">
        <v>32</v>
      </c>
      <c r="DOP29" s="281">
        <v>1</v>
      </c>
      <c r="DOQ29" s="297">
        <v>0</v>
      </c>
      <c r="DOR29" s="298">
        <f t="shared" si="185"/>
        <v>0</v>
      </c>
      <c r="DOS29" s="1"/>
      <c r="DOT29" s="299">
        <v>6</v>
      </c>
      <c r="DOU29" s="597">
        <v>14</v>
      </c>
      <c r="DOV29" s="596" t="s">
        <v>85</v>
      </c>
      <c r="DOW29" s="287" t="s">
        <v>32</v>
      </c>
      <c r="DOX29" s="281">
        <v>1</v>
      </c>
      <c r="DOY29" s="297">
        <v>0</v>
      </c>
      <c r="DOZ29" s="298">
        <f t="shared" si="185"/>
        <v>0</v>
      </c>
      <c r="DPA29" s="1"/>
      <c r="DPB29" s="299">
        <v>6</v>
      </c>
      <c r="DPC29" s="597">
        <v>14</v>
      </c>
      <c r="DPD29" s="596" t="s">
        <v>85</v>
      </c>
      <c r="DPE29" s="287" t="s">
        <v>32</v>
      </c>
      <c r="DPF29" s="281">
        <v>1</v>
      </c>
      <c r="DPG29" s="297">
        <v>0</v>
      </c>
      <c r="DPH29" s="298">
        <f t="shared" si="186"/>
        <v>0</v>
      </c>
      <c r="DPI29" s="1"/>
      <c r="DPJ29" s="299">
        <v>6</v>
      </c>
      <c r="DPK29" s="597">
        <v>14</v>
      </c>
      <c r="DPL29" s="596" t="s">
        <v>85</v>
      </c>
      <c r="DPM29" s="287" t="s">
        <v>32</v>
      </c>
      <c r="DPN29" s="281">
        <v>1</v>
      </c>
      <c r="DPO29" s="297">
        <v>0</v>
      </c>
      <c r="DPP29" s="298">
        <f t="shared" si="186"/>
        <v>0</v>
      </c>
      <c r="DPQ29" s="1"/>
      <c r="DPR29" s="299">
        <v>6</v>
      </c>
      <c r="DPS29" s="597">
        <v>14</v>
      </c>
      <c r="DPT29" s="596" t="s">
        <v>85</v>
      </c>
      <c r="DPU29" s="287" t="s">
        <v>32</v>
      </c>
      <c r="DPV29" s="281">
        <v>1</v>
      </c>
      <c r="DPW29" s="297">
        <v>0</v>
      </c>
      <c r="DPX29" s="298">
        <f t="shared" si="187"/>
        <v>0</v>
      </c>
      <c r="DPY29" s="1"/>
      <c r="DPZ29" s="299">
        <v>6</v>
      </c>
      <c r="DQA29" s="597">
        <v>14</v>
      </c>
      <c r="DQB29" s="596" t="s">
        <v>85</v>
      </c>
      <c r="DQC29" s="287" t="s">
        <v>32</v>
      </c>
      <c r="DQD29" s="281">
        <v>1</v>
      </c>
      <c r="DQE29" s="297">
        <v>0</v>
      </c>
      <c r="DQF29" s="298">
        <f t="shared" si="187"/>
        <v>0</v>
      </c>
      <c r="DQG29" s="1"/>
      <c r="DQH29" s="299">
        <v>6</v>
      </c>
      <c r="DQI29" s="597">
        <v>14</v>
      </c>
      <c r="DQJ29" s="596" t="s">
        <v>85</v>
      </c>
      <c r="DQK29" s="287" t="s">
        <v>32</v>
      </c>
      <c r="DQL29" s="281">
        <v>1</v>
      </c>
      <c r="DQM29" s="297">
        <v>0</v>
      </c>
      <c r="DQN29" s="298">
        <f t="shared" si="188"/>
        <v>0</v>
      </c>
      <c r="DQO29" s="1"/>
      <c r="DQP29" s="299">
        <v>6</v>
      </c>
      <c r="DQQ29" s="597">
        <v>14</v>
      </c>
      <c r="DQR29" s="596" t="s">
        <v>85</v>
      </c>
      <c r="DQS29" s="287" t="s">
        <v>32</v>
      </c>
      <c r="DQT29" s="281">
        <v>1</v>
      </c>
      <c r="DQU29" s="297">
        <v>0</v>
      </c>
      <c r="DQV29" s="298">
        <f t="shared" si="188"/>
        <v>0</v>
      </c>
      <c r="DQW29" s="1"/>
      <c r="DQX29" s="299">
        <v>6</v>
      </c>
      <c r="DQY29" s="597">
        <v>14</v>
      </c>
      <c r="DQZ29" s="596" t="s">
        <v>85</v>
      </c>
      <c r="DRA29" s="287" t="s">
        <v>32</v>
      </c>
      <c r="DRB29" s="281">
        <v>1</v>
      </c>
      <c r="DRC29" s="297">
        <v>0</v>
      </c>
      <c r="DRD29" s="298">
        <f t="shared" si="189"/>
        <v>0</v>
      </c>
      <c r="DRE29" s="1"/>
      <c r="DRF29" s="299">
        <v>6</v>
      </c>
      <c r="DRG29" s="597">
        <v>14</v>
      </c>
      <c r="DRH29" s="596" t="s">
        <v>85</v>
      </c>
      <c r="DRI29" s="287" t="s">
        <v>32</v>
      </c>
      <c r="DRJ29" s="281">
        <v>1</v>
      </c>
      <c r="DRK29" s="297">
        <v>0</v>
      </c>
      <c r="DRL29" s="298">
        <f t="shared" si="189"/>
        <v>0</v>
      </c>
      <c r="DRM29" s="1"/>
      <c r="DRN29" s="299">
        <v>6</v>
      </c>
      <c r="DRO29" s="597">
        <v>14</v>
      </c>
      <c r="DRP29" s="596" t="s">
        <v>85</v>
      </c>
      <c r="DRQ29" s="287" t="s">
        <v>32</v>
      </c>
      <c r="DRR29" s="281">
        <v>1</v>
      </c>
      <c r="DRS29" s="297">
        <v>0</v>
      </c>
      <c r="DRT29" s="298">
        <f t="shared" si="190"/>
        <v>0</v>
      </c>
      <c r="DRU29" s="1"/>
      <c r="DRV29" s="299">
        <v>6</v>
      </c>
      <c r="DRW29" s="597">
        <v>14</v>
      </c>
      <c r="DRX29" s="596" t="s">
        <v>85</v>
      </c>
      <c r="DRY29" s="287" t="s">
        <v>32</v>
      </c>
      <c r="DRZ29" s="281">
        <v>1</v>
      </c>
      <c r="DSA29" s="297">
        <v>0</v>
      </c>
      <c r="DSB29" s="298">
        <f t="shared" si="190"/>
        <v>0</v>
      </c>
      <c r="DSC29" s="1"/>
      <c r="DSD29" s="299">
        <v>6</v>
      </c>
      <c r="DSE29" s="597">
        <v>14</v>
      </c>
      <c r="DSF29" s="596" t="s">
        <v>85</v>
      </c>
      <c r="DSG29" s="287" t="s">
        <v>32</v>
      </c>
      <c r="DSH29" s="281">
        <v>1</v>
      </c>
      <c r="DSI29" s="297">
        <v>0</v>
      </c>
      <c r="DSJ29" s="298">
        <f t="shared" si="191"/>
        <v>0</v>
      </c>
      <c r="DSK29" s="1"/>
      <c r="DSL29" s="299">
        <v>6</v>
      </c>
      <c r="DSM29" s="597">
        <v>14</v>
      </c>
      <c r="DSN29" s="596" t="s">
        <v>85</v>
      </c>
      <c r="DSO29" s="287" t="s">
        <v>32</v>
      </c>
      <c r="DSP29" s="281">
        <v>1</v>
      </c>
      <c r="DSQ29" s="297">
        <v>0</v>
      </c>
      <c r="DSR29" s="298">
        <f t="shared" si="191"/>
        <v>0</v>
      </c>
      <c r="DSS29" s="1"/>
      <c r="DST29" s="299">
        <v>6</v>
      </c>
      <c r="DSU29" s="597">
        <v>14</v>
      </c>
      <c r="DSV29" s="596" t="s">
        <v>85</v>
      </c>
      <c r="DSW29" s="287" t="s">
        <v>32</v>
      </c>
      <c r="DSX29" s="281">
        <v>1</v>
      </c>
      <c r="DSY29" s="297">
        <v>0</v>
      </c>
      <c r="DSZ29" s="298">
        <f t="shared" si="192"/>
        <v>0</v>
      </c>
      <c r="DTA29" s="1"/>
      <c r="DTB29" s="299">
        <v>6</v>
      </c>
      <c r="DTC29" s="597">
        <v>14</v>
      </c>
      <c r="DTD29" s="596" t="s">
        <v>85</v>
      </c>
      <c r="DTE29" s="287" t="s">
        <v>32</v>
      </c>
      <c r="DTF29" s="281">
        <v>1</v>
      </c>
      <c r="DTG29" s="297">
        <v>0</v>
      </c>
      <c r="DTH29" s="298">
        <f t="shared" si="192"/>
        <v>0</v>
      </c>
      <c r="DTI29" s="1"/>
      <c r="DTJ29" s="299">
        <v>6</v>
      </c>
      <c r="DTK29" s="597">
        <v>14</v>
      </c>
      <c r="DTL29" s="596" t="s">
        <v>85</v>
      </c>
      <c r="DTM29" s="287" t="s">
        <v>32</v>
      </c>
      <c r="DTN29" s="281">
        <v>1</v>
      </c>
      <c r="DTO29" s="297">
        <v>0</v>
      </c>
      <c r="DTP29" s="298">
        <f t="shared" si="193"/>
        <v>0</v>
      </c>
      <c r="DTQ29" s="1"/>
      <c r="DTR29" s="299">
        <v>6</v>
      </c>
      <c r="DTS29" s="597">
        <v>14</v>
      </c>
      <c r="DTT29" s="596" t="s">
        <v>85</v>
      </c>
      <c r="DTU29" s="287" t="s">
        <v>32</v>
      </c>
      <c r="DTV29" s="281">
        <v>1</v>
      </c>
      <c r="DTW29" s="297">
        <v>0</v>
      </c>
      <c r="DTX29" s="298">
        <f t="shared" si="193"/>
        <v>0</v>
      </c>
      <c r="DTY29" s="1"/>
      <c r="DTZ29" s="299">
        <v>6</v>
      </c>
      <c r="DUA29" s="597">
        <v>14</v>
      </c>
      <c r="DUB29" s="596" t="s">
        <v>85</v>
      </c>
      <c r="DUC29" s="287" t="s">
        <v>32</v>
      </c>
      <c r="DUD29" s="281">
        <v>1</v>
      </c>
      <c r="DUE29" s="297">
        <v>0</v>
      </c>
      <c r="DUF29" s="298">
        <f t="shared" si="194"/>
        <v>0</v>
      </c>
      <c r="DUG29" s="1"/>
      <c r="DUH29" s="299">
        <v>6</v>
      </c>
      <c r="DUI29" s="597">
        <v>14</v>
      </c>
      <c r="DUJ29" s="596" t="s">
        <v>85</v>
      </c>
      <c r="DUK29" s="287" t="s">
        <v>32</v>
      </c>
      <c r="DUL29" s="281">
        <v>1</v>
      </c>
      <c r="DUM29" s="297">
        <v>0</v>
      </c>
      <c r="DUN29" s="298">
        <f t="shared" si="194"/>
        <v>0</v>
      </c>
      <c r="DUO29" s="1"/>
      <c r="DUP29" s="299">
        <v>6</v>
      </c>
      <c r="DUQ29" s="597">
        <v>14</v>
      </c>
      <c r="DUR29" s="596" t="s">
        <v>85</v>
      </c>
      <c r="DUS29" s="287" t="s">
        <v>32</v>
      </c>
      <c r="DUT29" s="281">
        <v>1</v>
      </c>
      <c r="DUU29" s="297">
        <v>0</v>
      </c>
      <c r="DUV29" s="298">
        <f t="shared" si="195"/>
        <v>0</v>
      </c>
      <c r="DUW29" s="1"/>
      <c r="DUX29" s="299">
        <v>6</v>
      </c>
      <c r="DUY29" s="597">
        <v>14</v>
      </c>
      <c r="DUZ29" s="596" t="s">
        <v>85</v>
      </c>
      <c r="DVA29" s="287" t="s">
        <v>32</v>
      </c>
      <c r="DVB29" s="281">
        <v>1</v>
      </c>
      <c r="DVC29" s="297">
        <v>0</v>
      </c>
      <c r="DVD29" s="298">
        <f t="shared" si="195"/>
        <v>0</v>
      </c>
      <c r="DVE29" s="1"/>
      <c r="DVF29" s="299">
        <v>6</v>
      </c>
      <c r="DVG29" s="597">
        <v>14</v>
      </c>
      <c r="DVH29" s="596" t="s">
        <v>85</v>
      </c>
      <c r="DVI29" s="287" t="s">
        <v>32</v>
      </c>
      <c r="DVJ29" s="281">
        <v>1</v>
      </c>
      <c r="DVK29" s="297">
        <v>0</v>
      </c>
      <c r="DVL29" s="298">
        <f t="shared" si="196"/>
        <v>0</v>
      </c>
      <c r="DVM29" s="1"/>
      <c r="DVN29" s="299">
        <v>6</v>
      </c>
      <c r="DVO29" s="597">
        <v>14</v>
      </c>
      <c r="DVP29" s="596" t="s">
        <v>85</v>
      </c>
      <c r="DVQ29" s="287" t="s">
        <v>32</v>
      </c>
      <c r="DVR29" s="281">
        <v>1</v>
      </c>
      <c r="DVS29" s="297">
        <v>0</v>
      </c>
      <c r="DVT29" s="298">
        <f t="shared" si="196"/>
        <v>0</v>
      </c>
      <c r="DVU29" s="1"/>
      <c r="DVV29" s="299">
        <v>6</v>
      </c>
      <c r="DVW29" s="597">
        <v>14</v>
      </c>
      <c r="DVX29" s="596" t="s">
        <v>85</v>
      </c>
      <c r="DVY29" s="287" t="s">
        <v>32</v>
      </c>
      <c r="DVZ29" s="281">
        <v>1</v>
      </c>
      <c r="DWA29" s="297">
        <v>0</v>
      </c>
      <c r="DWB29" s="298">
        <f t="shared" si="197"/>
        <v>0</v>
      </c>
      <c r="DWC29" s="1"/>
      <c r="DWD29" s="299">
        <v>6</v>
      </c>
      <c r="DWE29" s="597">
        <v>14</v>
      </c>
      <c r="DWF29" s="596" t="s">
        <v>85</v>
      </c>
      <c r="DWG29" s="287" t="s">
        <v>32</v>
      </c>
      <c r="DWH29" s="281">
        <v>1</v>
      </c>
      <c r="DWI29" s="297">
        <v>0</v>
      </c>
      <c r="DWJ29" s="298">
        <f t="shared" si="197"/>
        <v>0</v>
      </c>
      <c r="DWK29" s="1"/>
      <c r="DWL29" s="299">
        <v>6</v>
      </c>
      <c r="DWM29" s="597">
        <v>14</v>
      </c>
      <c r="DWN29" s="596" t="s">
        <v>85</v>
      </c>
      <c r="DWO29" s="287" t="s">
        <v>32</v>
      </c>
      <c r="DWP29" s="281">
        <v>1</v>
      </c>
      <c r="DWQ29" s="297">
        <v>0</v>
      </c>
      <c r="DWR29" s="298">
        <f t="shared" si="198"/>
        <v>0</v>
      </c>
      <c r="DWS29" s="1"/>
      <c r="DWT29" s="299">
        <v>6</v>
      </c>
      <c r="DWU29" s="597">
        <v>14</v>
      </c>
      <c r="DWV29" s="596" t="s">
        <v>85</v>
      </c>
      <c r="DWW29" s="287" t="s">
        <v>32</v>
      </c>
      <c r="DWX29" s="281">
        <v>1</v>
      </c>
      <c r="DWY29" s="297">
        <v>0</v>
      </c>
      <c r="DWZ29" s="298">
        <f t="shared" si="198"/>
        <v>0</v>
      </c>
      <c r="DXA29" s="1"/>
      <c r="DXB29" s="299">
        <v>6</v>
      </c>
      <c r="DXC29" s="597">
        <v>14</v>
      </c>
      <c r="DXD29" s="596" t="s">
        <v>85</v>
      </c>
      <c r="DXE29" s="287" t="s">
        <v>32</v>
      </c>
      <c r="DXF29" s="281">
        <v>1</v>
      </c>
      <c r="DXG29" s="297">
        <v>0</v>
      </c>
      <c r="DXH29" s="298">
        <f t="shared" si="199"/>
        <v>0</v>
      </c>
      <c r="DXI29" s="1"/>
      <c r="DXJ29" s="299">
        <v>6</v>
      </c>
      <c r="DXK29" s="597">
        <v>14</v>
      </c>
      <c r="DXL29" s="596" t="s">
        <v>85</v>
      </c>
      <c r="DXM29" s="287" t="s">
        <v>32</v>
      </c>
      <c r="DXN29" s="281">
        <v>1</v>
      </c>
      <c r="DXO29" s="297">
        <v>0</v>
      </c>
      <c r="DXP29" s="298">
        <f t="shared" si="199"/>
        <v>0</v>
      </c>
      <c r="DXQ29" s="1"/>
      <c r="DXR29" s="299">
        <v>6</v>
      </c>
      <c r="DXS29" s="597">
        <v>14</v>
      </c>
      <c r="DXT29" s="596" t="s">
        <v>85</v>
      </c>
      <c r="DXU29" s="287" t="s">
        <v>32</v>
      </c>
      <c r="DXV29" s="281">
        <v>1</v>
      </c>
      <c r="DXW29" s="297">
        <v>0</v>
      </c>
      <c r="DXX29" s="298">
        <f t="shared" si="200"/>
        <v>0</v>
      </c>
      <c r="DXY29" s="1"/>
      <c r="DXZ29" s="299">
        <v>6</v>
      </c>
      <c r="DYA29" s="597">
        <v>14</v>
      </c>
      <c r="DYB29" s="596" t="s">
        <v>85</v>
      </c>
      <c r="DYC29" s="287" t="s">
        <v>32</v>
      </c>
      <c r="DYD29" s="281">
        <v>1</v>
      </c>
      <c r="DYE29" s="297">
        <v>0</v>
      </c>
      <c r="DYF29" s="298">
        <f t="shared" si="200"/>
        <v>0</v>
      </c>
      <c r="DYG29" s="1"/>
      <c r="DYH29" s="299">
        <v>6</v>
      </c>
      <c r="DYI29" s="597">
        <v>14</v>
      </c>
      <c r="DYJ29" s="596" t="s">
        <v>85</v>
      </c>
      <c r="DYK29" s="287" t="s">
        <v>32</v>
      </c>
      <c r="DYL29" s="281">
        <v>1</v>
      </c>
      <c r="DYM29" s="297">
        <v>0</v>
      </c>
      <c r="DYN29" s="298">
        <f t="shared" si="201"/>
        <v>0</v>
      </c>
      <c r="DYO29" s="1"/>
      <c r="DYP29" s="299">
        <v>6</v>
      </c>
      <c r="DYQ29" s="597">
        <v>14</v>
      </c>
      <c r="DYR29" s="596" t="s">
        <v>85</v>
      </c>
      <c r="DYS29" s="287" t="s">
        <v>32</v>
      </c>
      <c r="DYT29" s="281">
        <v>1</v>
      </c>
      <c r="DYU29" s="297">
        <v>0</v>
      </c>
      <c r="DYV29" s="298">
        <f t="shared" si="201"/>
        <v>0</v>
      </c>
      <c r="DYW29" s="1"/>
      <c r="DYX29" s="299">
        <v>6</v>
      </c>
      <c r="DYY29" s="597">
        <v>14</v>
      </c>
      <c r="DYZ29" s="596" t="s">
        <v>85</v>
      </c>
      <c r="DZA29" s="287" t="s">
        <v>32</v>
      </c>
      <c r="DZB29" s="281">
        <v>1</v>
      </c>
      <c r="DZC29" s="297">
        <v>0</v>
      </c>
      <c r="DZD29" s="298">
        <f t="shared" si="202"/>
        <v>0</v>
      </c>
      <c r="DZE29" s="1"/>
      <c r="DZF29" s="299">
        <v>6</v>
      </c>
      <c r="DZG29" s="597">
        <v>14</v>
      </c>
      <c r="DZH29" s="596" t="s">
        <v>85</v>
      </c>
      <c r="DZI29" s="287" t="s">
        <v>32</v>
      </c>
      <c r="DZJ29" s="281">
        <v>1</v>
      </c>
      <c r="DZK29" s="297">
        <v>0</v>
      </c>
      <c r="DZL29" s="298">
        <f t="shared" si="202"/>
        <v>0</v>
      </c>
      <c r="DZM29" s="1"/>
      <c r="DZN29" s="299">
        <v>6</v>
      </c>
      <c r="DZO29" s="597">
        <v>14</v>
      </c>
      <c r="DZP29" s="596" t="s">
        <v>85</v>
      </c>
      <c r="DZQ29" s="287" t="s">
        <v>32</v>
      </c>
      <c r="DZR29" s="281">
        <v>1</v>
      </c>
      <c r="DZS29" s="297">
        <v>0</v>
      </c>
      <c r="DZT29" s="298">
        <f t="shared" si="203"/>
        <v>0</v>
      </c>
      <c r="DZU29" s="1"/>
      <c r="DZV29" s="299">
        <v>6</v>
      </c>
      <c r="DZW29" s="597">
        <v>14</v>
      </c>
      <c r="DZX29" s="596" t="s">
        <v>85</v>
      </c>
      <c r="DZY29" s="287" t="s">
        <v>32</v>
      </c>
      <c r="DZZ29" s="281">
        <v>1</v>
      </c>
      <c r="EAA29" s="297">
        <v>0</v>
      </c>
      <c r="EAB29" s="298">
        <f t="shared" si="203"/>
        <v>0</v>
      </c>
      <c r="EAC29" s="1"/>
      <c r="EAD29" s="299">
        <v>6</v>
      </c>
      <c r="EAE29" s="597">
        <v>14</v>
      </c>
      <c r="EAF29" s="596" t="s">
        <v>85</v>
      </c>
      <c r="EAG29" s="287" t="s">
        <v>32</v>
      </c>
      <c r="EAH29" s="281">
        <v>1</v>
      </c>
      <c r="EAI29" s="297">
        <v>0</v>
      </c>
      <c r="EAJ29" s="298">
        <f t="shared" si="204"/>
        <v>0</v>
      </c>
      <c r="EAK29" s="1"/>
      <c r="EAL29" s="299">
        <v>6</v>
      </c>
      <c r="EAM29" s="597">
        <v>14</v>
      </c>
      <c r="EAN29" s="596" t="s">
        <v>85</v>
      </c>
      <c r="EAO29" s="287" t="s">
        <v>32</v>
      </c>
      <c r="EAP29" s="281">
        <v>1</v>
      </c>
      <c r="EAQ29" s="297">
        <v>0</v>
      </c>
      <c r="EAR29" s="298">
        <f t="shared" si="204"/>
        <v>0</v>
      </c>
      <c r="EAS29" s="1"/>
      <c r="EAT29" s="299">
        <v>6</v>
      </c>
      <c r="EAU29" s="597">
        <v>14</v>
      </c>
      <c r="EAV29" s="596" t="s">
        <v>85</v>
      </c>
      <c r="EAW29" s="287" t="s">
        <v>32</v>
      </c>
      <c r="EAX29" s="281">
        <v>1</v>
      </c>
      <c r="EAY29" s="297">
        <v>0</v>
      </c>
      <c r="EAZ29" s="298">
        <f t="shared" si="205"/>
        <v>0</v>
      </c>
      <c r="EBA29" s="1"/>
      <c r="EBB29" s="299">
        <v>6</v>
      </c>
      <c r="EBC29" s="597">
        <v>14</v>
      </c>
      <c r="EBD29" s="596" t="s">
        <v>85</v>
      </c>
      <c r="EBE29" s="287" t="s">
        <v>32</v>
      </c>
      <c r="EBF29" s="281">
        <v>1</v>
      </c>
      <c r="EBG29" s="297">
        <v>0</v>
      </c>
      <c r="EBH29" s="298">
        <f t="shared" si="205"/>
        <v>0</v>
      </c>
      <c r="EBI29" s="1"/>
      <c r="EBJ29" s="299">
        <v>6</v>
      </c>
      <c r="EBK29" s="597">
        <v>14</v>
      </c>
      <c r="EBL29" s="596" t="s">
        <v>85</v>
      </c>
      <c r="EBM29" s="287" t="s">
        <v>32</v>
      </c>
      <c r="EBN29" s="281">
        <v>1</v>
      </c>
      <c r="EBO29" s="297">
        <v>0</v>
      </c>
      <c r="EBP29" s="298">
        <f t="shared" si="206"/>
        <v>0</v>
      </c>
      <c r="EBQ29" s="1"/>
      <c r="EBR29" s="299">
        <v>6</v>
      </c>
      <c r="EBS29" s="597">
        <v>14</v>
      </c>
      <c r="EBT29" s="596" t="s">
        <v>85</v>
      </c>
      <c r="EBU29" s="287" t="s">
        <v>32</v>
      </c>
      <c r="EBV29" s="281">
        <v>1</v>
      </c>
      <c r="EBW29" s="297">
        <v>0</v>
      </c>
      <c r="EBX29" s="298">
        <f t="shared" si="206"/>
        <v>0</v>
      </c>
      <c r="EBY29" s="1"/>
      <c r="EBZ29" s="299">
        <v>6</v>
      </c>
      <c r="ECA29" s="597">
        <v>14</v>
      </c>
      <c r="ECB29" s="596" t="s">
        <v>85</v>
      </c>
      <c r="ECC29" s="287" t="s">
        <v>32</v>
      </c>
      <c r="ECD29" s="281">
        <v>1</v>
      </c>
      <c r="ECE29" s="297">
        <v>0</v>
      </c>
      <c r="ECF29" s="298">
        <f t="shared" si="207"/>
        <v>0</v>
      </c>
      <c r="ECG29" s="1"/>
      <c r="ECH29" s="299">
        <v>6</v>
      </c>
      <c r="ECI29" s="597">
        <v>14</v>
      </c>
      <c r="ECJ29" s="596" t="s">
        <v>85</v>
      </c>
      <c r="ECK29" s="287" t="s">
        <v>32</v>
      </c>
      <c r="ECL29" s="281">
        <v>1</v>
      </c>
      <c r="ECM29" s="297">
        <v>0</v>
      </c>
      <c r="ECN29" s="298">
        <f t="shared" si="207"/>
        <v>0</v>
      </c>
      <c r="ECO29" s="1"/>
      <c r="ECP29" s="299">
        <v>6</v>
      </c>
      <c r="ECQ29" s="597">
        <v>14</v>
      </c>
      <c r="ECR29" s="596" t="s">
        <v>85</v>
      </c>
      <c r="ECS29" s="287" t="s">
        <v>32</v>
      </c>
      <c r="ECT29" s="281">
        <v>1</v>
      </c>
      <c r="ECU29" s="297">
        <v>0</v>
      </c>
      <c r="ECV29" s="298">
        <f t="shared" si="208"/>
        <v>0</v>
      </c>
      <c r="ECW29" s="1"/>
      <c r="ECX29" s="299">
        <v>6</v>
      </c>
      <c r="ECY29" s="597">
        <v>14</v>
      </c>
      <c r="ECZ29" s="596" t="s">
        <v>85</v>
      </c>
      <c r="EDA29" s="287" t="s">
        <v>32</v>
      </c>
      <c r="EDB29" s="281">
        <v>1</v>
      </c>
      <c r="EDC29" s="297">
        <v>0</v>
      </c>
      <c r="EDD29" s="298">
        <f t="shared" si="208"/>
        <v>0</v>
      </c>
      <c r="EDE29" s="1"/>
      <c r="EDF29" s="299">
        <v>6</v>
      </c>
      <c r="EDG29" s="597">
        <v>14</v>
      </c>
      <c r="EDH29" s="596" t="s">
        <v>85</v>
      </c>
      <c r="EDI29" s="287" t="s">
        <v>32</v>
      </c>
      <c r="EDJ29" s="281">
        <v>1</v>
      </c>
      <c r="EDK29" s="297">
        <v>0</v>
      </c>
      <c r="EDL29" s="298">
        <f t="shared" si="209"/>
        <v>0</v>
      </c>
      <c r="EDM29" s="1"/>
      <c r="EDN29" s="299">
        <v>6</v>
      </c>
      <c r="EDO29" s="597">
        <v>14</v>
      </c>
      <c r="EDP29" s="596" t="s">
        <v>85</v>
      </c>
      <c r="EDQ29" s="287" t="s">
        <v>32</v>
      </c>
      <c r="EDR29" s="281">
        <v>1</v>
      </c>
      <c r="EDS29" s="297">
        <v>0</v>
      </c>
      <c r="EDT29" s="298">
        <f t="shared" si="209"/>
        <v>0</v>
      </c>
      <c r="EDU29" s="1"/>
      <c r="EDV29" s="299">
        <v>6</v>
      </c>
      <c r="EDW29" s="597">
        <v>14</v>
      </c>
      <c r="EDX29" s="596" t="s">
        <v>85</v>
      </c>
      <c r="EDY29" s="287" t="s">
        <v>32</v>
      </c>
      <c r="EDZ29" s="281">
        <v>1</v>
      </c>
      <c r="EEA29" s="297">
        <v>0</v>
      </c>
      <c r="EEB29" s="298">
        <f t="shared" si="210"/>
        <v>0</v>
      </c>
      <c r="EEC29" s="1"/>
      <c r="EED29" s="299">
        <v>6</v>
      </c>
      <c r="EEE29" s="597">
        <v>14</v>
      </c>
      <c r="EEF29" s="596" t="s">
        <v>85</v>
      </c>
      <c r="EEG29" s="287" t="s">
        <v>32</v>
      </c>
      <c r="EEH29" s="281">
        <v>1</v>
      </c>
      <c r="EEI29" s="297">
        <v>0</v>
      </c>
      <c r="EEJ29" s="298">
        <f t="shared" si="210"/>
        <v>0</v>
      </c>
      <c r="EEK29" s="1"/>
      <c r="EEL29" s="299">
        <v>6</v>
      </c>
      <c r="EEM29" s="597">
        <v>14</v>
      </c>
      <c r="EEN29" s="596" t="s">
        <v>85</v>
      </c>
      <c r="EEO29" s="287" t="s">
        <v>32</v>
      </c>
      <c r="EEP29" s="281">
        <v>1</v>
      </c>
      <c r="EEQ29" s="297">
        <v>0</v>
      </c>
      <c r="EER29" s="298">
        <f t="shared" si="211"/>
        <v>0</v>
      </c>
      <c r="EES29" s="1"/>
      <c r="EET29" s="299">
        <v>6</v>
      </c>
      <c r="EEU29" s="597">
        <v>14</v>
      </c>
      <c r="EEV29" s="596" t="s">
        <v>85</v>
      </c>
      <c r="EEW29" s="287" t="s">
        <v>32</v>
      </c>
      <c r="EEX29" s="281">
        <v>1</v>
      </c>
      <c r="EEY29" s="297">
        <v>0</v>
      </c>
      <c r="EEZ29" s="298">
        <f t="shared" si="211"/>
        <v>0</v>
      </c>
      <c r="EFA29" s="1"/>
      <c r="EFB29" s="299">
        <v>6</v>
      </c>
      <c r="EFC29" s="597">
        <v>14</v>
      </c>
      <c r="EFD29" s="596" t="s">
        <v>85</v>
      </c>
      <c r="EFE29" s="287" t="s">
        <v>32</v>
      </c>
      <c r="EFF29" s="281">
        <v>1</v>
      </c>
      <c r="EFG29" s="297">
        <v>0</v>
      </c>
      <c r="EFH29" s="298">
        <f t="shared" si="212"/>
        <v>0</v>
      </c>
      <c r="EFI29" s="1"/>
      <c r="EFJ29" s="299">
        <v>6</v>
      </c>
      <c r="EFK29" s="597">
        <v>14</v>
      </c>
      <c r="EFL29" s="596" t="s">
        <v>85</v>
      </c>
      <c r="EFM29" s="287" t="s">
        <v>32</v>
      </c>
      <c r="EFN29" s="281">
        <v>1</v>
      </c>
      <c r="EFO29" s="297">
        <v>0</v>
      </c>
      <c r="EFP29" s="298">
        <f t="shared" si="212"/>
        <v>0</v>
      </c>
      <c r="EFQ29" s="1"/>
      <c r="EFR29" s="299">
        <v>6</v>
      </c>
      <c r="EFS29" s="597">
        <v>14</v>
      </c>
      <c r="EFT29" s="596" t="s">
        <v>85</v>
      </c>
      <c r="EFU29" s="287" t="s">
        <v>32</v>
      </c>
      <c r="EFV29" s="281">
        <v>1</v>
      </c>
      <c r="EFW29" s="297">
        <v>0</v>
      </c>
      <c r="EFX29" s="298">
        <f t="shared" si="213"/>
        <v>0</v>
      </c>
      <c r="EFY29" s="1"/>
      <c r="EFZ29" s="299">
        <v>6</v>
      </c>
      <c r="EGA29" s="597">
        <v>14</v>
      </c>
      <c r="EGB29" s="596" t="s">
        <v>85</v>
      </c>
      <c r="EGC29" s="287" t="s">
        <v>32</v>
      </c>
      <c r="EGD29" s="281">
        <v>1</v>
      </c>
      <c r="EGE29" s="297">
        <v>0</v>
      </c>
      <c r="EGF29" s="298">
        <f t="shared" si="213"/>
        <v>0</v>
      </c>
      <c r="EGG29" s="1"/>
      <c r="EGH29" s="299">
        <v>6</v>
      </c>
      <c r="EGI29" s="597">
        <v>14</v>
      </c>
      <c r="EGJ29" s="596" t="s">
        <v>85</v>
      </c>
      <c r="EGK29" s="287" t="s">
        <v>32</v>
      </c>
      <c r="EGL29" s="281">
        <v>1</v>
      </c>
      <c r="EGM29" s="297">
        <v>0</v>
      </c>
      <c r="EGN29" s="298">
        <f t="shared" si="214"/>
        <v>0</v>
      </c>
      <c r="EGO29" s="1"/>
      <c r="EGP29" s="299">
        <v>6</v>
      </c>
      <c r="EGQ29" s="597">
        <v>14</v>
      </c>
      <c r="EGR29" s="596" t="s">
        <v>85</v>
      </c>
      <c r="EGS29" s="287" t="s">
        <v>32</v>
      </c>
      <c r="EGT29" s="281">
        <v>1</v>
      </c>
      <c r="EGU29" s="297">
        <v>0</v>
      </c>
      <c r="EGV29" s="298">
        <f t="shared" si="214"/>
        <v>0</v>
      </c>
      <c r="EGW29" s="1"/>
      <c r="EGX29" s="299">
        <v>6</v>
      </c>
      <c r="EGY29" s="597">
        <v>14</v>
      </c>
      <c r="EGZ29" s="596" t="s">
        <v>85</v>
      </c>
      <c r="EHA29" s="287" t="s">
        <v>32</v>
      </c>
      <c r="EHB29" s="281">
        <v>1</v>
      </c>
      <c r="EHC29" s="297">
        <v>0</v>
      </c>
      <c r="EHD29" s="298">
        <f t="shared" si="215"/>
        <v>0</v>
      </c>
      <c r="EHE29" s="1"/>
      <c r="EHF29" s="299">
        <v>6</v>
      </c>
      <c r="EHG29" s="597">
        <v>14</v>
      </c>
      <c r="EHH29" s="596" t="s">
        <v>85</v>
      </c>
      <c r="EHI29" s="287" t="s">
        <v>32</v>
      </c>
      <c r="EHJ29" s="281">
        <v>1</v>
      </c>
      <c r="EHK29" s="297">
        <v>0</v>
      </c>
      <c r="EHL29" s="298">
        <f t="shared" si="215"/>
        <v>0</v>
      </c>
      <c r="EHM29" s="1"/>
      <c r="EHN29" s="299">
        <v>6</v>
      </c>
      <c r="EHO29" s="597">
        <v>14</v>
      </c>
      <c r="EHP29" s="596" t="s">
        <v>85</v>
      </c>
      <c r="EHQ29" s="287" t="s">
        <v>32</v>
      </c>
      <c r="EHR29" s="281">
        <v>1</v>
      </c>
      <c r="EHS29" s="297">
        <v>0</v>
      </c>
      <c r="EHT29" s="298">
        <f t="shared" si="216"/>
        <v>0</v>
      </c>
      <c r="EHU29" s="1"/>
      <c r="EHV29" s="299">
        <v>6</v>
      </c>
      <c r="EHW29" s="597">
        <v>14</v>
      </c>
      <c r="EHX29" s="596" t="s">
        <v>85</v>
      </c>
      <c r="EHY29" s="287" t="s">
        <v>32</v>
      </c>
      <c r="EHZ29" s="281">
        <v>1</v>
      </c>
      <c r="EIA29" s="297">
        <v>0</v>
      </c>
      <c r="EIB29" s="298">
        <f t="shared" si="216"/>
        <v>0</v>
      </c>
      <c r="EIC29" s="1"/>
      <c r="EID29" s="299">
        <v>6</v>
      </c>
      <c r="EIE29" s="597">
        <v>14</v>
      </c>
      <c r="EIF29" s="596" t="s">
        <v>85</v>
      </c>
      <c r="EIG29" s="287" t="s">
        <v>32</v>
      </c>
      <c r="EIH29" s="281">
        <v>1</v>
      </c>
      <c r="EII29" s="297">
        <v>0</v>
      </c>
      <c r="EIJ29" s="298">
        <f t="shared" si="217"/>
        <v>0</v>
      </c>
      <c r="EIK29" s="1"/>
      <c r="EIL29" s="299">
        <v>6</v>
      </c>
      <c r="EIM29" s="597">
        <v>14</v>
      </c>
      <c r="EIN29" s="596" t="s">
        <v>85</v>
      </c>
      <c r="EIO29" s="287" t="s">
        <v>32</v>
      </c>
      <c r="EIP29" s="281">
        <v>1</v>
      </c>
      <c r="EIQ29" s="297">
        <v>0</v>
      </c>
      <c r="EIR29" s="298">
        <f t="shared" si="217"/>
        <v>0</v>
      </c>
      <c r="EIS29" s="1"/>
      <c r="EIT29" s="299">
        <v>6</v>
      </c>
      <c r="EIU29" s="597">
        <v>14</v>
      </c>
      <c r="EIV29" s="596" t="s">
        <v>85</v>
      </c>
      <c r="EIW29" s="287" t="s">
        <v>32</v>
      </c>
      <c r="EIX29" s="281">
        <v>1</v>
      </c>
      <c r="EIY29" s="297">
        <v>0</v>
      </c>
      <c r="EIZ29" s="298">
        <f t="shared" si="218"/>
        <v>0</v>
      </c>
      <c r="EJA29" s="1"/>
      <c r="EJB29" s="299">
        <v>6</v>
      </c>
      <c r="EJC29" s="597">
        <v>14</v>
      </c>
      <c r="EJD29" s="596" t="s">
        <v>85</v>
      </c>
      <c r="EJE29" s="287" t="s">
        <v>32</v>
      </c>
      <c r="EJF29" s="281">
        <v>1</v>
      </c>
      <c r="EJG29" s="297">
        <v>0</v>
      </c>
      <c r="EJH29" s="298">
        <f t="shared" si="218"/>
        <v>0</v>
      </c>
      <c r="EJI29" s="1"/>
      <c r="EJJ29" s="299">
        <v>6</v>
      </c>
      <c r="EJK29" s="597">
        <v>14</v>
      </c>
      <c r="EJL29" s="596" t="s">
        <v>85</v>
      </c>
      <c r="EJM29" s="287" t="s">
        <v>32</v>
      </c>
      <c r="EJN29" s="281">
        <v>1</v>
      </c>
      <c r="EJO29" s="297">
        <v>0</v>
      </c>
      <c r="EJP29" s="298">
        <f t="shared" si="219"/>
        <v>0</v>
      </c>
      <c r="EJQ29" s="1"/>
      <c r="EJR29" s="299">
        <v>6</v>
      </c>
      <c r="EJS29" s="597">
        <v>14</v>
      </c>
      <c r="EJT29" s="596" t="s">
        <v>85</v>
      </c>
      <c r="EJU29" s="287" t="s">
        <v>32</v>
      </c>
      <c r="EJV29" s="281">
        <v>1</v>
      </c>
      <c r="EJW29" s="297">
        <v>0</v>
      </c>
      <c r="EJX29" s="298">
        <f t="shared" si="219"/>
        <v>0</v>
      </c>
      <c r="EJY29" s="1"/>
      <c r="EJZ29" s="299">
        <v>6</v>
      </c>
      <c r="EKA29" s="597">
        <v>14</v>
      </c>
      <c r="EKB29" s="596" t="s">
        <v>85</v>
      </c>
      <c r="EKC29" s="287" t="s">
        <v>32</v>
      </c>
      <c r="EKD29" s="281">
        <v>1</v>
      </c>
      <c r="EKE29" s="297">
        <v>0</v>
      </c>
      <c r="EKF29" s="298">
        <f t="shared" si="220"/>
        <v>0</v>
      </c>
      <c r="EKG29" s="1"/>
      <c r="EKH29" s="299">
        <v>6</v>
      </c>
      <c r="EKI29" s="597">
        <v>14</v>
      </c>
      <c r="EKJ29" s="596" t="s">
        <v>85</v>
      </c>
      <c r="EKK29" s="287" t="s">
        <v>32</v>
      </c>
      <c r="EKL29" s="281">
        <v>1</v>
      </c>
      <c r="EKM29" s="297">
        <v>0</v>
      </c>
      <c r="EKN29" s="298">
        <f t="shared" si="220"/>
        <v>0</v>
      </c>
      <c r="EKO29" s="1"/>
      <c r="EKP29" s="299">
        <v>6</v>
      </c>
      <c r="EKQ29" s="597">
        <v>14</v>
      </c>
      <c r="EKR29" s="596" t="s">
        <v>85</v>
      </c>
      <c r="EKS29" s="287" t="s">
        <v>32</v>
      </c>
      <c r="EKT29" s="281">
        <v>1</v>
      </c>
      <c r="EKU29" s="297">
        <v>0</v>
      </c>
      <c r="EKV29" s="298">
        <f t="shared" si="221"/>
        <v>0</v>
      </c>
      <c r="EKW29" s="1"/>
      <c r="EKX29" s="299">
        <v>6</v>
      </c>
      <c r="EKY29" s="597">
        <v>14</v>
      </c>
      <c r="EKZ29" s="596" t="s">
        <v>85</v>
      </c>
      <c r="ELA29" s="287" t="s">
        <v>32</v>
      </c>
      <c r="ELB29" s="281">
        <v>1</v>
      </c>
      <c r="ELC29" s="297">
        <v>0</v>
      </c>
      <c r="ELD29" s="298">
        <f t="shared" si="221"/>
        <v>0</v>
      </c>
      <c r="ELE29" s="1"/>
      <c r="ELF29" s="299">
        <v>6</v>
      </c>
      <c r="ELG29" s="597">
        <v>14</v>
      </c>
      <c r="ELH29" s="596" t="s">
        <v>85</v>
      </c>
      <c r="ELI29" s="287" t="s">
        <v>32</v>
      </c>
      <c r="ELJ29" s="281">
        <v>1</v>
      </c>
      <c r="ELK29" s="297">
        <v>0</v>
      </c>
      <c r="ELL29" s="298">
        <f t="shared" si="222"/>
        <v>0</v>
      </c>
      <c r="ELM29" s="1"/>
      <c r="ELN29" s="299">
        <v>6</v>
      </c>
      <c r="ELO29" s="597">
        <v>14</v>
      </c>
      <c r="ELP29" s="596" t="s">
        <v>85</v>
      </c>
      <c r="ELQ29" s="287" t="s">
        <v>32</v>
      </c>
      <c r="ELR29" s="281">
        <v>1</v>
      </c>
      <c r="ELS29" s="297">
        <v>0</v>
      </c>
      <c r="ELT29" s="298">
        <f t="shared" si="222"/>
        <v>0</v>
      </c>
      <c r="ELU29" s="1"/>
      <c r="ELV29" s="299">
        <v>6</v>
      </c>
      <c r="ELW29" s="597">
        <v>14</v>
      </c>
      <c r="ELX29" s="596" t="s">
        <v>85</v>
      </c>
      <c r="ELY29" s="287" t="s">
        <v>32</v>
      </c>
      <c r="ELZ29" s="281">
        <v>1</v>
      </c>
      <c r="EMA29" s="297">
        <v>0</v>
      </c>
      <c r="EMB29" s="298">
        <f t="shared" si="223"/>
        <v>0</v>
      </c>
      <c r="EMC29" s="1"/>
      <c r="EMD29" s="299">
        <v>6</v>
      </c>
      <c r="EME29" s="597">
        <v>14</v>
      </c>
      <c r="EMF29" s="596" t="s">
        <v>85</v>
      </c>
      <c r="EMG29" s="287" t="s">
        <v>32</v>
      </c>
      <c r="EMH29" s="281">
        <v>1</v>
      </c>
      <c r="EMI29" s="297">
        <v>0</v>
      </c>
      <c r="EMJ29" s="298">
        <f t="shared" si="223"/>
        <v>0</v>
      </c>
      <c r="EMK29" s="1"/>
      <c r="EML29" s="299">
        <v>6</v>
      </c>
      <c r="EMM29" s="597">
        <v>14</v>
      </c>
      <c r="EMN29" s="596" t="s">
        <v>85</v>
      </c>
      <c r="EMO29" s="287" t="s">
        <v>32</v>
      </c>
      <c r="EMP29" s="281">
        <v>1</v>
      </c>
      <c r="EMQ29" s="297">
        <v>0</v>
      </c>
      <c r="EMR29" s="298">
        <f t="shared" si="224"/>
        <v>0</v>
      </c>
      <c r="EMS29" s="1"/>
      <c r="EMT29" s="299">
        <v>6</v>
      </c>
      <c r="EMU29" s="597">
        <v>14</v>
      </c>
      <c r="EMV29" s="596" t="s">
        <v>85</v>
      </c>
      <c r="EMW29" s="287" t="s">
        <v>32</v>
      </c>
      <c r="EMX29" s="281">
        <v>1</v>
      </c>
      <c r="EMY29" s="297">
        <v>0</v>
      </c>
      <c r="EMZ29" s="298">
        <f t="shared" si="224"/>
        <v>0</v>
      </c>
      <c r="ENA29" s="1"/>
      <c r="ENB29" s="299">
        <v>6</v>
      </c>
      <c r="ENC29" s="597">
        <v>14</v>
      </c>
      <c r="END29" s="596" t="s">
        <v>85</v>
      </c>
      <c r="ENE29" s="287" t="s">
        <v>32</v>
      </c>
      <c r="ENF29" s="281">
        <v>1</v>
      </c>
      <c r="ENG29" s="297">
        <v>0</v>
      </c>
      <c r="ENH29" s="298">
        <f t="shared" si="225"/>
        <v>0</v>
      </c>
      <c r="ENI29" s="1"/>
      <c r="ENJ29" s="299">
        <v>6</v>
      </c>
      <c r="ENK29" s="597">
        <v>14</v>
      </c>
      <c r="ENL29" s="596" t="s">
        <v>85</v>
      </c>
      <c r="ENM29" s="287" t="s">
        <v>32</v>
      </c>
      <c r="ENN29" s="281">
        <v>1</v>
      </c>
      <c r="ENO29" s="297">
        <v>0</v>
      </c>
      <c r="ENP29" s="298">
        <f t="shared" si="225"/>
        <v>0</v>
      </c>
      <c r="ENQ29" s="1"/>
      <c r="ENR29" s="299">
        <v>6</v>
      </c>
      <c r="ENS29" s="597">
        <v>14</v>
      </c>
      <c r="ENT29" s="596" t="s">
        <v>85</v>
      </c>
      <c r="ENU29" s="287" t="s">
        <v>32</v>
      </c>
      <c r="ENV29" s="281">
        <v>1</v>
      </c>
      <c r="ENW29" s="297">
        <v>0</v>
      </c>
      <c r="ENX29" s="298">
        <f t="shared" si="226"/>
        <v>0</v>
      </c>
      <c r="ENY29" s="1"/>
      <c r="ENZ29" s="299">
        <v>6</v>
      </c>
      <c r="EOA29" s="597">
        <v>14</v>
      </c>
      <c r="EOB29" s="596" t="s">
        <v>85</v>
      </c>
      <c r="EOC29" s="287" t="s">
        <v>32</v>
      </c>
      <c r="EOD29" s="281">
        <v>1</v>
      </c>
      <c r="EOE29" s="297">
        <v>0</v>
      </c>
      <c r="EOF29" s="298">
        <f t="shared" si="226"/>
        <v>0</v>
      </c>
      <c r="EOG29" s="1"/>
      <c r="EOH29" s="299">
        <v>6</v>
      </c>
      <c r="EOI29" s="597">
        <v>14</v>
      </c>
      <c r="EOJ29" s="596" t="s">
        <v>85</v>
      </c>
      <c r="EOK29" s="287" t="s">
        <v>32</v>
      </c>
      <c r="EOL29" s="281">
        <v>1</v>
      </c>
      <c r="EOM29" s="297">
        <v>0</v>
      </c>
      <c r="EON29" s="298">
        <f t="shared" si="227"/>
        <v>0</v>
      </c>
      <c r="EOO29" s="1"/>
      <c r="EOP29" s="299">
        <v>6</v>
      </c>
      <c r="EOQ29" s="597">
        <v>14</v>
      </c>
      <c r="EOR29" s="596" t="s">
        <v>85</v>
      </c>
      <c r="EOS29" s="287" t="s">
        <v>32</v>
      </c>
      <c r="EOT29" s="281">
        <v>1</v>
      </c>
      <c r="EOU29" s="297">
        <v>0</v>
      </c>
      <c r="EOV29" s="298">
        <f t="shared" si="227"/>
        <v>0</v>
      </c>
      <c r="EOW29" s="1"/>
      <c r="EOX29" s="299">
        <v>6</v>
      </c>
      <c r="EOY29" s="597">
        <v>14</v>
      </c>
      <c r="EOZ29" s="596" t="s">
        <v>85</v>
      </c>
      <c r="EPA29" s="287" t="s">
        <v>32</v>
      </c>
      <c r="EPB29" s="281">
        <v>1</v>
      </c>
      <c r="EPC29" s="297">
        <v>0</v>
      </c>
      <c r="EPD29" s="298">
        <f t="shared" si="228"/>
        <v>0</v>
      </c>
      <c r="EPE29" s="1"/>
      <c r="EPF29" s="299">
        <v>6</v>
      </c>
      <c r="EPG29" s="597">
        <v>14</v>
      </c>
      <c r="EPH29" s="596" t="s">
        <v>85</v>
      </c>
      <c r="EPI29" s="287" t="s">
        <v>32</v>
      </c>
      <c r="EPJ29" s="281">
        <v>1</v>
      </c>
      <c r="EPK29" s="297">
        <v>0</v>
      </c>
      <c r="EPL29" s="298">
        <f t="shared" si="228"/>
        <v>0</v>
      </c>
      <c r="EPM29" s="1"/>
      <c r="EPN29" s="299">
        <v>6</v>
      </c>
      <c r="EPO29" s="597">
        <v>14</v>
      </c>
      <c r="EPP29" s="596" t="s">
        <v>85</v>
      </c>
      <c r="EPQ29" s="287" t="s">
        <v>32</v>
      </c>
      <c r="EPR29" s="281">
        <v>1</v>
      </c>
      <c r="EPS29" s="297">
        <v>0</v>
      </c>
      <c r="EPT29" s="298">
        <f t="shared" si="229"/>
        <v>0</v>
      </c>
      <c r="EPU29" s="1"/>
      <c r="EPV29" s="299">
        <v>6</v>
      </c>
      <c r="EPW29" s="597">
        <v>14</v>
      </c>
      <c r="EPX29" s="596" t="s">
        <v>85</v>
      </c>
      <c r="EPY29" s="287" t="s">
        <v>32</v>
      </c>
      <c r="EPZ29" s="281">
        <v>1</v>
      </c>
      <c r="EQA29" s="297">
        <v>0</v>
      </c>
      <c r="EQB29" s="298">
        <f t="shared" si="229"/>
        <v>0</v>
      </c>
      <c r="EQC29" s="1"/>
      <c r="EQD29" s="299">
        <v>6</v>
      </c>
      <c r="EQE29" s="597">
        <v>14</v>
      </c>
      <c r="EQF29" s="596" t="s">
        <v>85</v>
      </c>
      <c r="EQG29" s="287" t="s">
        <v>32</v>
      </c>
      <c r="EQH29" s="281">
        <v>1</v>
      </c>
      <c r="EQI29" s="297">
        <v>0</v>
      </c>
      <c r="EQJ29" s="298">
        <f t="shared" si="230"/>
        <v>0</v>
      </c>
      <c r="EQK29" s="1"/>
      <c r="EQL29" s="299">
        <v>6</v>
      </c>
      <c r="EQM29" s="597">
        <v>14</v>
      </c>
      <c r="EQN29" s="596" t="s">
        <v>85</v>
      </c>
      <c r="EQO29" s="287" t="s">
        <v>32</v>
      </c>
      <c r="EQP29" s="281">
        <v>1</v>
      </c>
      <c r="EQQ29" s="297">
        <v>0</v>
      </c>
      <c r="EQR29" s="298">
        <f t="shared" si="230"/>
        <v>0</v>
      </c>
      <c r="EQS29" s="1"/>
      <c r="EQT29" s="299">
        <v>6</v>
      </c>
      <c r="EQU29" s="597">
        <v>14</v>
      </c>
      <c r="EQV29" s="596" t="s">
        <v>85</v>
      </c>
      <c r="EQW29" s="287" t="s">
        <v>32</v>
      </c>
      <c r="EQX29" s="281">
        <v>1</v>
      </c>
      <c r="EQY29" s="297">
        <v>0</v>
      </c>
      <c r="EQZ29" s="298">
        <f t="shared" si="231"/>
        <v>0</v>
      </c>
      <c r="ERA29" s="1"/>
      <c r="ERB29" s="299">
        <v>6</v>
      </c>
      <c r="ERC29" s="597">
        <v>14</v>
      </c>
      <c r="ERD29" s="596" t="s">
        <v>85</v>
      </c>
      <c r="ERE29" s="287" t="s">
        <v>32</v>
      </c>
      <c r="ERF29" s="281">
        <v>1</v>
      </c>
      <c r="ERG29" s="297">
        <v>0</v>
      </c>
      <c r="ERH29" s="298">
        <f t="shared" si="231"/>
        <v>0</v>
      </c>
      <c r="ERI29" s="1"/>
      <c r="ERJ29" s="299">
        <v>6</v>
      </c>
      <c r="ERK29" s="597">
        <v>14</v>
      </c>
      <c r="ERL29" s="596" t="s">
        <v>85</v>
      </c>
      <c r="ERM29" s="287" t="s">
        <v>32</v>
      </c>
      <c r="ERN29" s="281">
        <v>1</v>
      </c>
      <c r="ERO29" s="297">
        <v>0</v>
      </c>
      <c r="ERP29" s="298">
        <f t="shared" si="232"/>
        <v>0</v>
      </c>
      <c r="ERQ29" s="1"/>
      <c r="ERR29" s="299">
        <v>6</v>
      </c>
      <c r="ERS29" s="597">
        <v>14</v>
      </c>
      <c r="ERT29" s="596" t="s">
        <v>85</v>
      </c>
      <c r="ERU29" s="287" t="s">
        <v>32</v>
      </c>
      <c r="ERV29" s="281">
        <v>1</v>
      </c>
      <c r="ERW29" s="297">
        <v>0</v>
      </c>
      <c r="ERX29" s="298">
        <f t="shared" si="232"/>
        <v>0</v>
      </c>
      <c r="ERY29" s="1"/>
      <c r="ERZ29" s="299">
        <v>6</v>
      </c>
      <c r="ESA29" s="597">
        <v>14</v>
      </c>
      <c r="ESB29" s="596" t="s">
        <v>85</v>
      </c>
      <c r="ESC29" s="287" t="s">
        <v>32</v>
      </c>
      <c r="ESD29" s="281">
        <v>1</v>
      </c>
      <c r="ESE29" s="297">
        <v>0</v>
      </c>
      <c r="ESF29" s="298">
        <f t="shared" si="233"/>
        <v>0</v>
      </c>
      <c r="ESG29" s="1"/>
      <c r="ESH29" s="299">
        <v>6</v>
      </c>
      <c r="ESI29" s="597">
        <v>14</v>
      </c>
      <c r="ESJ29" s="596" t="s">
        <v>85</v>
      </c>
      <c r="ESK29" s="287" t="s">
        <v>32</v>
      </c>
      <c r="ESL29" s="281">
        <v>1</v>
      </c>
      <c r="ESM29" s="297">
        <v>0</v>
      </c>
      <c r="ESN29" s="298">
        <f t="shared" si="233"/>
        <v>0</v>
      </c>
      <c r="ESO29" s="1"/>
      <c r="ESP29" s="299">
        <v>6</v>
      </c>
      <c r="ESQ29" s="597">
        <v>14</v>
      </c>
      <c r="ESR29" s="596" t="s">
        <v>85</v>
      </c>
      <c r="ESS29" s="287" t="s">
        <v>32</v>
      </c>
      <c r="EST29" s="281">
        <v>1</v>
      </c>
      <c r="ESU29" s="297">
        <v>0</v>
      </c>
      <c r="ESV29" s="298">
        <f t="shared" si="234"/>
        <v>0</v>
      </c>
      <c r="ESW29" s="1"/>
      <c r="ESX29" s="299">
        <v>6</v>
      </c>
      <c r="ESY29" s="597">
        <v>14</v>
      </c>
      <c r="ESZ29" s="596" t="s">
        <v>85</v>
      </c>
      <c r="ETA29" s="287" t="s">
        <v>32</v>
      </c>
      <c r="ETB29" s="281">
        <v>1</v>
      </c>
      <c r="ETC29" s="297">
        <v>0</v>
      </c>
      <c r="ETD29" s="298">
        <f t="shared" si="234"/>
        <v>0</v>
      </c>
      <c r="ETE29" s="1"/>
      <c r="ETF29" s="299">
        <v>6</v>
      </c>
      <c r="ETG29" s="597">
        <v>14</v>
      </c>
      <c r="ETH29" s="596" t="s">
        <v>85</v>
      </c>
      <c r="ETI29" s="287" t="s">
        <v>32</v>
      </c>
      <c r="ETJ29" s="281">
        <v>1</v>
      </c>
      <c r="ETK29" s="297">
        <v>0</v>
      </c>
      <c r="ETL29" s="298">
        <f t="shared" si="235"/>
        <v>0</v>
      </c>
      <c r="ETM29" s="1"/>
      <c r="ETN29" s="299">
        <v>6</v>
      </c>
      <c r="ETO29" s="597">
        <v>14</v>
      </c>
      <c r="ETP29" s="596" t="s">
        <v>85</v>
      </c>
      <c r="ETQ29" s="287" t="s">
        <v>32</v>
      </c>
      <c r="ETR29" s="281">
        <v>1</v>
      </c>
      <c r="ETS29" s="297">
        <v>0</v>
      </c>
      <c r="ETT29" s="298">
        <f t="shared" si="235"/>
        <v>0</v>
      </c>
      <c r="ETU29" s="1"/>
      <c r="ETV29" s="299">
        <v>6</v>
      </c>
      <c r="ETW29" s="597">
        <v>14</v>
      </c>
      <c r="ETX29" s="596" t="s">
        <v>85</v>
      </c>
      <c r="ETY29" s="287" t="s">
        <v>32</v>
      </c>
      <c r="ETZ29" s="281">
        <v>1</v>
      </c>
      <c r="EUA29" s="297">
        <v>0</v>
      </c>
      <c r="EUB29" s="298">
        <f t="shared" si="236"/>
        <v>0</v>
      </c>
      <c r="EUC29" s="1"/>
      <c r="EUD29" s="299">
        <v>6</v>
      </c>
      <c r="EUE29" s="597">
        <v>14</v>
      </c>
      <c r="EUF29" s="596" t="s">
        <v>85</v>
      </c>
      <c r="EUG29" s="287" t="s">
        <v>32</v>
      </c>
      <c r="EUH29" s="281">
        <v>1</v>
      </c>
      <c r="EUI29" s="297">
        <v>0</v>
      </c>
      <c r="EUJ29" s="298">
        <f t="shared" si="236"/>
        <v>0</v>
      </c>
      <c r="EUK29" s="1"/>
      <c r="EUL29" s="299">
        <v>6</v>
      </c>
      <c r="EUM29" s="597">
        <v>14</v>
      </c>
      <c r="EUN29" s="596" t="s">
        <v>85</v>
      </c>
      <c r="EUO29" s="287" t="s">
        <v>32</v>
      </c>
      <c r="EUP29" s="281">
        <v>1</v>
      </c>
      <c r="EUQ29" s="297">
        <v>0</v>
      </c>
      <c r="EUR29" s="298">
        <f t="shared" si="237"/>
        <v>0</v>
      </c>
      <c r="EUS29" s="1"/>
      <c r="EUT29" s="299">
        <v>6</v>
      </c>
      <c r="EUU29" s="597">
        <v>14</v>
      </c>
      <c r="EUV29" s="596" t="s">
        <v>85</v>
      </c>
      <c r="EUW29" s="287" t="s">
        <v>32</v>
      </c>
      <c r="EUX29" s="281">
        <v>1</v>
      </c>
      <c r="EUY29" s="297">
        <v>0</v>
      </c>
      <c r="EUZ29" s="298">
        <f t="shared" si="237"/>
        <v>0</v>
      </c>
      <c r="EVA29" s="1"/>
      <c r="EVB29" s="299">
        <v>6</v>
      </c>
      <c r="EVC29" s="597">
        <v>14</v>
      </c>
      <c r="EVD29" s="596" t="s">
        <v>85</v>
      </c>
      <c r="EVE29" s="287" t="s">
        <v>32</v>
      </c>
      <c r="EVF29" s="281">
        <v>1</v>
      </c>
      <c r="EVG29" s="297">
        <v>0</v>
      </c>
      <c r="EVH29" s="298">
        <f t="shared" si="238"/>
        <v>0</v>
      </c>
      <c r="EVI29" s="1"/>
      <c r="EVJ29" s="299">
        <v>6</v>
      </c>
      <c r="EVK29" s="597">
        <v>14</v>
      </c>
      <c r="EVL29" s="596" t="s">
        <v>85</v>
      </c>
      <c r="EVM29" s="287" t="s">
        <v>32</v>
      </c>
      <c r="EVN29" s="281">
        <v>1</v>
      </c>
      <c r="EVO29" s="297">
        <v>0</v>
      </c>
      <c r="EVP29" s="298">
        <f t="shared" si="238"/>
        <v>0</v>
      </c>
      <c r="EVQ29" s="1"/>
      <c r="EVR29" s="299">
        <v>6</v>
      </c>
      <c r="EVS29" s="597">
        <v>14</v>
      </c>
      <c r="EVT29" s="596" t="s">
        <v>85</v>
      </c>
      <c r="EVU29" s="287" t="s">
        <v>32</v>
      </c>
      <c r="EVV29" s="281">
        <v>1</v>
      </c>
      <c r="EVW29" s="297">
        <v>0</v>
      </c>
      <c r="EVX29" s="298">
        <f t="shared" si="239"/>
        <v>0</v>
      </c>
      <c r="EVY29" s="1"/>
      <c r="EVZ29" s="299">
        <v>6</v>
      </c>
      <c r="EWA29" s="597">
        <v>14</v>
      </c>
      <c r="EWB29" s="596" t="s">
        <v>85</v>
      </c>
      <c r="EWC29" s="287" t="s">
        <v>32</v>
      </c>
      <c r="EWD29" s="281">
        <v>1</v>
      </c>
      <c r="EWE29" s="297">
        <v>0</v>
      </c>
      <c r="EWF29" s="298">
        <f t="shared" si="239"/>
        <v>0</v>
      </c>
      <c r="EWG29" s="1"/>
      <c r="EWH29" s="299">
        <v>6</v>
      </c>
      <c r="EWI29" s="597">
        <v>14</v>
      </c>
      <c r="EWJ29" s="596" t="s">
        <v>85</v>
      </c>
      <c r="EWK29" s="287" t="s">
        <v>32</v>
      </c>
      <c r="EWL29" s="281">
        <v>1</v>
      </c>
      <c r="EWM29" s="297">
        <v>0</v>
      </c>
      <c r="EWN29" s="298">
        <f t="shared" si="240"/>
        <v>0</v>
      </c>
      <c r="EWO29" s="1"/>
      <c r="EWP29" s="299">
        <v>6</v>
      </c>
      <c r="EWQ29" s="597">
        <v>14</v>
      </c>
      <c r="EWR29" s="596" t="s">
        <v>85</v>
      </c>
      <c r="EWS29" s="287" t="s">
        <v>32</v>
      </c>
      <c r="EWT29" s="281">
        <v>1</v>
      </c>
      <c r="EWU29" s="297">
        <v>0</v>
      </c>
      <c r="EWV29" s="298">
        <f t="shared" si="240"/>
        <v>0</v>
      </c>
      <c r="EWW29" s="1"/>
      <c r="EWX29" s="299">
        <v>6</v>
      </c>
      <c r="EWY29" s="597">
        <v>14</v>
      </c>
      <c r="EWZ29" s="596" t="s">
        <v>85</v>
      </c>
      <c r="EXA29" s="287" t="s">
        <v>32</v>
      </c>
      <c r="EXB29" s="281">
        <v>1</v>
      </c>
      <c r="EXC29" s="297">
        <v>0</v>
      </c>
      <c r="EXD29" s="298">
        <f t="shared" si="241"/>
        <v>0</v>
      </c>
      <c r="EXE29" s="1"/>
      <c r="EXF29" s="299">
        <v>6</v>
      </c>
      <c r="EXG29" s="597">
        <v>14</v>
      </c>
      <c r="EXH29" s="596" t="s">
        <v>85</v>
      </c>
      <c r="EXI29" s="287" t="s">
        <v>32</v>
      </c>
      <c r="EXJ29" s="281">
        <v>1</v>
      </c>
      <c r="EXK29" s="297">
        <v>0</v>
      </c>
      <c r="EXL29" s="298">
        <f t="shared" si="241"/>
        <v>0</v>
      </c>
      <c r="EXM29" s="1"/>
      <c r="EXN29" s="299">
        <v>6</v>
      </c>
      <c r="EXO29" s="597">
        <v>14</v>
      </c>
      <c r="EXP29" s="596" t="s">
        <v>85</v>
      </c>
      <c r="EXQ29" s="287" t="s">
        <v>32</v>
      </c>
      <c r="EXR29" s="281">
        <v>1</v>
      </c>
      <c r="EXS29" s="297">
        <v>0</v>
      </c>
      <c r="EXT29" s="298">
        <f t="shared" si="242"/>
        <v>0</v>
      </c>
      <c r="EXU29" s="1"/>
      <c r="EXV29" s="299">
        <v>6</v>
      </c>
      <c r="EXW29" s="597">
        <v>14</v>
      </c>
      <c r="EXX29" s="596" t="s">
        <v>85</v>
      </c>
      <c r="EXY29" s="287" t="s">
        <v>32</v>
      </c>
      <c r="EXZ29" s="281">
        <v>1</v>
      </c>
      <c r="EYA29" s="297">
        <v>0</v>
      </c>
      <c r="EYB29" s="298">
        <f t="shared" si="242"/>
        <v>0</v>
      </c>
      <c r="EYC29" s="1"/>
      <c r="EYD29" s="299">
        <v>6</v>
      </c>
      <c r="EYE29" s="597">
        <v>14</v>
      </c>
      <c r="EYF29" s="596" t="s">
        <v>85</v>
      </c>
      <c r="EYG29" s="287" t="s">
        <v>32</v>
      </c>
      <c r="EYH29" s="281">
        <v>1</v>
      </c>
      <c r="EYI29" s="297">
        <v>0</v>
      </c>
      <c r="EYJ29" s="298">
        <f t="shared" si="243"/>
        <v>0</v>
      </c>
      <c r="EYK29" s="1"/>
      <c r="EYL29" s="299">
        <v>6</v>
      </c>
      <c r="EYM29" s="597">
        <v>14</v>
      </c>
      <c r="EYN29" s="596" t="s">
        <v>85</v>
      </c>
      <c r="EYO29" s="287" t="s">
        <v>32</v>
      </c>
      <c r="EYP29" s="281">
        <v>1</v>
      </c>
      <c r="EYQ29" s="297">
        <v>0</v>
      </c>
      <c r="EYR29" s="298">
        <f t="shared" si="243"/>
        <v>0</v>
      </c>
      <c r="EYS29" s="1"/>
      <c r="EYT29" s="299">
        <v>6</v>
      </c>
      <c r="EYU29" s="597">
        <v>14</v>
      </c>
      <c r="EYV29" s="596" t="s">
        <v>85</v>
      </c>
      <c r="EYW29" s="287" t="s">
        <v>32</v>
      </c>
      <c r="EYX29" s="281">
        <v>1</v>
      </c>
      <c r="EYY29" s="297">
        <v>0</v>
      </c>
      <c r="EYZ29" s="298">
        <f t="shared" si="244"/>
        <v>0</v>
      </c>
      <c r="EZA29" s="1"/>
      <c r="EZB29" s="299">
        <v>6</v>
      </c>
      <c r="EZC29" s="597">
        <v>14</v>
      </c>
      <c r="EZD29" s="596" t="s">
        <v>85</v>
      </c>
      <c r="EZE29" s="287" t="s">
        <v>32</v>
      </c>
      <c r="EZF29" s="281">
        <v>1</v>
      </c>
      <c r="EZG29" s="297">
        <v>0</v>
      </c>
      <c r="EZH29" s="298">
        <f t="shared" si="244"/>
        <v>0</v>
      </c>
      <c r="EZI29" s="1"/>
      <c r="EZJ29" s="299">
        <v>6</v>
      </c>
      <c r="EZK29" s="597">
        <v>14</v>
      </c>
      <c r="EZL29" s="596" t="s">
        <v>85</v>
      </c>
      <c r="EZM29" s="287" t="s">
        <v>32</v>
      </c>
      <c r="EZN29" s="281">
        <v>1</v>
      </c>
      <c r="EZO29" s="297">
        <v>0</v>
      </c>
      <c r="EZP29" s="298">
        <f t="shared" si="245"/>
        <v>0</v>
      </c>
      <c r="EZQ29" s="1"/>
      <c r="EZR29" s="299">
        <v>6</v>
      </c>
      <c r="EZS29" s="597">
        <v>14</v>
      </c>
      <c r="EZT29" s="596" t="s">
        <v>85</v>
      </c>
      <c r="EZU29" s="287" t="s">
        <v>32</v>
      </c>
      <c r="EZV29" s="281">
        <v>1</v>
      </c>
      <c r="EZW29" s="297">
        <v>0</v>
      </c>
      <c r="EZX29" s="298">
        <f t="shared" si="245"/>
        <v>0</v>
      </c>
      <c r="EZY29" s="1"/>
      <c r="EZZ29" s="299">
        <v>6</v>
      </c>
      <c r="FAA29" s="597">
        <v>14</v>
      </c>
      <c r="FAB29" s="596" t="s">
        <v>85</v>
      </c>
      <c r="FAC29" s="287" t="s">
        <v>32</v>
      </c>
      <c r="FAD29" s="281">
        <v>1</v>
      </c>
      <c r="FAE29" s="297">
        <v>0</v>
      </c>
      <c r="FAF29" s="298">
        <f t="shared" si="246"/>
        <v>0</v>
      </c>
      <c r="FAG29" s="1"/>
      <c r="FAH29" s="299">
        <v>6</v>
      </c>
      <c r="FAI29" s="597">
        <v>14</v>
      </c>
      <c r="FAJ29" s="596" t="s">
        <v>85</v>
      </c>
      <c r="FAK29" s="287" t="s">
        <v>32</v>
      </c>
      <c r="FAL29" s="281">
        <v>1</v>
      </c>
      <c r="FAM29" s="297">
        <v>0</v>
      </c>
      <c r="FAN29" s="298">
        <f t="shared" si="246"/>
        <v>0</v>
      </c>
      <c r="FAO29" s="1"/>
      <c r="FAP29" s="299">
        <v>6</v>
      </c>
      <c r="FAQ29" s="597">
        <v>14</v>
      </c>
      <c r="FAR29" s="596" t="s">
        <v>85</v>
      </c>
      <c r="FAS29" s="287" t="s">
        <v>32</v>
      </c>
      <c r="FAT29" s="281">
        <v>1</v>
      </c>
      <c r="FAU29" s="297">
        <v>0</v>
      </c>
      <c r="FAV29" s="298">
        <f t="shared" si="247"/>
        <v>0</v>
      </c>
      <c r="FAW29" s="1"/>
      <c r="FAX29" s="299">
        <v>6</v>
      </c>
      <c r="FAY29" s="597">
        <v>14</v>
      </c>
      <c r="FAZ29" s="596" t="s">
        <v>85</v>
      </c>
      <c r="FBA29" s="287" t="s">
        <v>32</v>
      </c>
      <c r="FBB29" s="281">
        <v>1</v>
      </c>
      <c r="FBC29" s="297">
        <v>0</v>
      </c>
      <c r="FBD29" s="298">
        <f t="shared" si="247"/>
        <v>0</v>
      </c>
      <c r="FBE29" s="1"/>
      <c r="FBF29" s="299">
        <v>6</v>
      </c>
      <c r="FBG29" s="597">
        <v>14</v>
      </c>
      <c r="FBH29" s="596" t="s">
        <v>85</v>
      </c>
      <c r="FBI29" s="287" t="s">
        <v>32</v>
      </c>
      <c r="FBJ29" s="281">
        <v>1</v>
      </c>
      <c r="FBK29" s="297">
        <v>0</v>
      </c>
      <c r="FBL29" s="298">
        <f t="shared" si="248"/>
        <v>0</v>
      </c>
      <c r="FBM29" s="1"/>
      <c r="FBN29" s="299">
        <v>6</v>
      </c>
      <c r="FBO29" s="597">
        <v>14</v>
      </c>
      <c r="FBP29" s="596" t="s">
        <v>85</v>
      </c>
      <c r="FBQ29" s="287" t="s">
        <v>32</v>
      </c>
      <c r="FBR29" s="281">
        <v>1</v>
      </c>
      <c r="FBS29" s="297">
        <v>0</v>
      </c>
      <c r="FBT29" s="298">
        <f t="shared" si="248"/>
        <v>0</v>
      </c>
      <c r="FBU29" s="1"/>
      <c r="FBV29" s="299">
        <v>6</v>
      </c>
      <c r="FBW29" s="597">
        <v>14</v>
      </c>
      <c r="FBX29" s="596" t="s">
        <v>85</v>
      </c>
      <c r="FBY29" s="287" t="s">
        <v>32</v>
      </c>
      <c r="FBZ29" s="281">
        <v>1</v>
      </c>
      <c r="FCA29" s="297">
        <v>0</v>
      </c>
      <c r="FCB29" s="298">
        <f t="shared" si="249"/>
        <v>0</v>
      </c>
      <c r="FCC29" s="1"/>
      <c r="FCD29" s="299">
        <v>6</v>
      </c>
      <c r="FCE29" s="597">
        <v>14</v>
      </c>
      <c r="FCF29" s="596" t="s">
        <v>85</v>
      </c>
      <c r="FCG29" s="287" t="s">
        <v>32</v>
      </c>
      <c r="FCH29" s="281">
        <v>1</v>
      </c>
      <c r="FCI29" s="297">
        <v>0</v>
      </c>
      <c r="FCJ29" s="298">
        <f t="shared" si="249"/>
        <v>0</v>
      </c>
      <c r="FCK29" s="1"/>
      <c r="FCL29" s="299">
        <v>6</v>
      </c>
      <c r="FCM29" s="597">
        <v>14</v>
      </c>
      <c r="FCN29" s="596" t="s">
        <v>85</v>
      </c>
      <c r="FCO29" s="287" t="s">
        <v>32</v>
      </c>
      <c r="FCP29" s="281">
        <v>1</v>
      </c>
      <c r="FCQ29" s="297">
        <v>0</v>
      </c>
      <c r="FCR29" s="298">
        <f t="shared" si="250"/>
        <v>0</v>
      </c>
      <c r="FCS29" s="1"/>
      <c r="FCT29" s="299">
        <v>6</v>
      </c>
      <c r="FCU29" s="597">
        <v>14</v>
      </c>
      <c r="FCV29" s="596" t="s">
        <v>85</v>
      </c>
      <c r="FCW29" s="287" t="s">
        <v>32</v>
      </c>
      <c r="FCX29" s="281">
        <v>1</v>
      </c>
      <c r="FCY29" s="297">
        <v>0</v>
      </c>
      <c r="FCZ29" s="298">
        <f t="shared" si="250"/>
        <v>0</v>
      </c>
      <c r="FDA29" s="1"/>
      <c r="FDB29" s="299">
        <v>6</v>
      </c>
      <c r="FDC29" s="597">
        <v>14</v>
      </c>
      <c r="FDD29" s="596" t="s">
        <v>85</v>
      </c>
      <c r="FDE29" s="287" t="s">
        <v>32</v>
      </c>
      <c r="FDF29" s="281">
        <v>1</v>
      </c>
      <c r="FDG29" s="297">
        <v>0</v>
      </c>
      <c r="FDH29" s="298">
        <f t="shared" si="251"/>
        <v>0</v>
      </c>
      <c r="FDI29" s="1"/>
      <c r="FDJ29" s="299">
        <v>6</v>
      </c>
      <c r="FDK29" s="597">
        <v>14</v>
      </c>
      <c r="FDL29" s="596" t="s">
        <v>85</v>
      </c>
      <c r="FDM29" s="287" t="s">
        <v>32</v>
      </c>
      <c r="FDN29" s="281">
        <v>1</v>
      </c>
      <c r="FDO29" s="297">
        <v>0</v>
      </c>
      <c r="FDP29" s="298">
        <f t="shared" si="251"/>
        <v>0</v>
      </c>
      <c r="FDQ29" s="1"/>
      <c r="FDR29" s="299">
        <v>6</v>
      </c>
      <c r="FDS29" s="597">
        <v>14</v>
      </c>
      <c r="FDT29" s="596" t="s">
        <v>85</v>
      </c>
      <c r="FDU29" s="287" t="s">
        <v>32</v>
      </c>
      <c r="FDV29" s="281">
        <v>1</v>
      </c>
      <c r="FDW29" s="297">
        <v>0</v>
      </c>
      <c r="FDX29" s="298">
        <f t="shared" si="252"/>
        <v>0</v>
      </c>
      <c r="FDY29" s="1"/>
      <c r="FDZ29" s="299">
        <v>6</v>
      </c>
      <c r="FEA29" s="597">
        <v>14</v>
      </c>
      <c r="FEB29" s="596" t="s">
        <v>85</v>
      </c>
      <c r="FEC29" s="287" t="s">
        <v>32</v>
      </c>
      <c r="FED29" s="281">
        <v>1</v>
      </c>
      <c r="FEE29" s="297">
        <v>0</v>
      </c>
      <c r="FEF29" s="298">
        <f t="shared" si="252"/>
        <v>0</v>
      </c>
      <c r="FEG29" s="1"/>
      <c r="FEH29" s="299">
        <v>6</v>
      </c>
      <c r="FEI29" s="597">
        <v>14</v>
      </c>
      <c r="FEJ29" s="596" t="s">
        <v>85</v>
      </c>
      <c r="FEK29" s="287" t="s">
        <v>32</v>
      </c>
      <c r="FEL29" s="281">
        <v>1</v>
      </c>
      <c r="FEM29" s="297">
        <v>0</v>
      </c>
      <c r="FEN29" s="298">
        <f t="shared" si="253"/>
        <v>0</v>
      </c>
      <c r="FEO29" s="1"/>
      <c r="FEP29" s="299">
        <v>6</v>
      </c>
      <c r="FEQ29" s="597">
        <v>14</v>
      </c>
      <c r="FER29" s="596" t="s">
        <v>85</v>
      </c>
      <c r="FES29" s="287" t="s">
        <v>32</v>
      </c>
      <c r="FET29" s="281">
        <v>1</v>
      </c>
      <c r="FEU29" s="297">
        <v>0</v>
      </c>
      <c r="FEV29" s="298">
        <f t="shared" si="253"/>
        <v>0</v>
      </c>
      <c r="FEW29" s="1"/>
      <c r="FEX29" s="299">
        <v>6</v>
      </c>
      <c r="FEY29" s="597">
        <v>14</v>
      </c>
      <c r="FEZ29" s="596" t="s">
        <v>85</v>
      </c>
      <c r="FFA29" s="287" t="s">
        <v>32</v>
      </c>
      <c r="FFB29" s="281">
        <v>1</v>
      </c>
      <c r="FFC29" s="297">
        <v>0</v>
      </c>
      <c r="FFD29" s="298">
        <f t="shared" si="254"/>
        <v>0</v>
      </c>
      <c r="FFE29" s="1"/>
      <c r="FFF29" s="299">
        <v>6</v>
      </c>
      <c r="FFG29" s="597">
        <v>14</v>
      </c>
      <c r="FFH29" s="596" t="s">
        <v>85</v>
      </c>
      <c r="FFI29" s="287" t="s">
        <v>32</v>
      </c>
      <c r="FFJ29" s="281">
        <v>1</v>
      </c>
      <c r="FFK29" s="297">
        <v>0</v>
      </c>
      <c r="FFL29" s="298">
        <f t="shared" si="254"/>
        <v>0</v>
      </c>
      <c r="FFM29" s="1"/>
      <c r="FFN29" s="299">
        <v>6</v>
      </c>
      <c r="FFO29" s="597">
        <v>14</v>
      </c>
      <c r="FFP29" s="596" t="s">
        <v>85</v>
      </c>
      <c r="FFQ29" s="287" t="s">
        <v>32</v>
      </c>
      <c r="FFR29" s="281">
        <v>1</v>
      </c>
      <c r="FFS29" s="297">
        <v>0</v>
      </c>
      <c r="FFT29" s="298">
        <f t="shared" si="255"/>
        <v>0</v>
      </c>
      <c r="FFU29" s="1"/>
      <c r="FFV29" s="299">
        <v>6</v>
      </c>
      <c r="FFW29" s="597">
        <v>14</v>
      </c>
      <c r="FFX29" s="596" t="s">
        <v>85</v>
      </c>
      <c r="FFY29" s="287" t="s">
        <v>32</v>
      </c>
      <c r="FFZ29" s="281">
        <v>1</v>
      </c>
      <c r="FGA29" s="297">
        <v>0</v>
      </c>
      <c r="FGB29" s="298">
        <f t="shared" si="255"/>
        <v>0</v>
      </c>
      <c r="FGC29" s="1"/>
      <c r="FGD29" s="299">
        <v>6</v>
      </c>
      <c r="FGE29" s="597">
        <v>14</v>
      </c>
      <c r="FGF29" s="596" t="s">
        <v>85</v>
      </c>
      <c r="FGG29" s="287" t="s">
        <v>32</v>
      </c>
      <c r="FGH29" s="281">
        <v>1</v>
      </c>
      <c r="FGI29" s="297">
        <v>0</v>
      </c>
      <c r="FGJ29" s="298">
        <f t="shared" si="256"/>
        <v>0</v>
      </c>
      <c r="FGK29" s="1"/>
      <c r="FGL29" s="299">
        <v>6</v>
      </c>
      <c r="FGM29" s="597">
        <v>14</v>
      </c>
      <c r="FGN29" s="596" t="s">
        <v>85</v>
      </c>
      <c r="FGO29" s="287" t="s">
        <v>32</v>
      </c>
      <c r="FGP29" s="281">
        <v>1</v>
      </c>
      <c r="FGQ29" s="297">
        <v>0</v>
      </c>
      <c r="FGR29" s="298">
        <f t="shared" si="256"/>
        <v>0</v>
      </c>
      <c r="FGS29" s="1"/>
      <c r="FGT29" s="299">
        <v>6</v>
      </c>
      <c r="FGU29" s="597">
        <v>14</v>
      </c>
      <c r="FGV29" s="596" t="s">
        <v>85</v>
      </c>
      <c r="FGW29" s="287" t="s">
        <v>32</v>
      </c>
      <c r="FGX29" s="281">
        <v>1</v>
      </c>
      <c r="FGY29" s="297">
        <v>0</v>
      </c>
      <c r="FGZ29" s="298">
        <f t="shared" si="257"/>
        <v>0</v>
      </c>
      <c r="FHA29" s="1"/>
      <c r="FHB29" s="299">
        <v>6</v>
      </c>
      <c r="FHC29" s="597">
        <v>14</v>
      </c>
      <c r="FHD29" s="596" t="s">
        <v>85</v>
      </c>
      <c r="FHE29" s="287" t="s">
        <v>32</v>
      </c>
      <c r="FHF29" s="281">
        <v>1</v>
      </c>
      <c r="FHG29" s="297">
        <v>0</v>
      </c>
      <c r="FHH29" s="298">
        <f t="shared" si="257"/>
        <v>0</v>
      </c>
      <c r="FHI29" s="1"/>
      <c r="FHJ29" s="299">
        <v>6</v>
      </c>
      <c r="FHK29" s="597">
        <v>14</v>
      </c>
      <c r="FHL29" s="596" t="s">
        <v>85</v>
      </c>
      <c r="FHM29" s="287" t="s">
        <v>32</v>
      </c>
      <c r="FHN29" s="281">
        <v>1</v>
      </c>
      <c r="FHO29" s="297">
        <v>0</v>
      </c>
      <c r="FHP29" s="298">
        <f t="shared" si="258"/>
        <v>0</v>
      </c>
      <c r="FHQ29" s="1"/>
      <c r="FHR29" s="299">
        <v>6</v>
      </c>
      <c r="FHS29" s="597">
        <v>14</v>
      </c>
      <c r="FHT29" s="596" t="s">
        <v>85</v>
      </c>
      <c r="FHU29" s="287" t="s">
        <v>32</v>
      </c>
      <c r="FHV29" s="281">
        <v>1</v>
      </c>
      <c r="FHW29" s="297">
        <v>0</v>
      </c>
      <c r="FHX29" s="298">
        <f t="shared" si="258"/>
        <v>0</v>
      </c>
      <c r="FHY29" s="1"/>
      <c r="FHZ29" s="299">
        <v>6</v>
      </c>
      <c r="FIA29" s="597">
        <v>14</v>
      </c>
      <c r="FIB29" s="596" t="s">
        <v>85</v>
      </c>
      <c r="FIC29" s="287" t="s">
        <v>32</v>
      </c>
      <c r="FID29" s="281">
        <v>1</v>
      </c>
      <c r="FIE29" s="297">
        <v>0</v>
      </c>
      <c r="FIF29" s="298">
        <f t="shared" si="259"/>
        <v>0</v>
      </c>
      <c r="FIG29" s="1"/>
      <c r="FIH29" s="299">
        <v>6</v>
      </c>
      <c r="FII29" s="597">
        <v>14</v>
      </c>
      <c r="FIJ29" s="596" t="s">
        <v>85</v>
      </c>
      <c r="FIK29" s="287" t="s">
        <v>32</v>
      </c>
      <c r="FIL29" s="281">
        <v>1</v>
      </c>
      <c r="FIM29" s="297">
        <v>0</v>
      </c>
      <c r="FIN29" s="298">
        <f t="shared" si="259"/>
        <v>0</v>
      </c>
      <c r="FIO29" s="1"/>
      <c r="FIP29" s="299">
        <v>6</v>
      </c>
      <c r="FIQ29" s="597">
        <v>14</v>
      </c>
      <c r="FIR29" s="596" t="s">
        <v>85</v>
      </c>
      <c r="FIS29" s="287" t="s">
        <v>32</v>
      </c>
      <c r="FIT29" s="281">
        <v>1</v>
      </c>
      <c r="FIU29" s="297">
        <v>0</v>
      </c>
      <c r="FIV29" s="298">
        <f t="shared" si="260"/>
        <v>0</v>
      </c>
      <c r="FIW29" s="1"/>
      <c r="FIX29" s="299">
        <v>6</v>
      </c>
      <c r="FIY29" s="597">
        <v>14</v>
      </c>
      <c r="FIZ29" s="596" t="s">
        <v>85</v>
      </c>
      <c r="FJA29" s="287" t="s">
        <v>32</v>
      </c>
      <c r="FJB29" s="281">
        <v>1</v>
      </c>
      <c r="FJC29" s="297">
        <v>0</v>
      </c>
      <c r="FJD29" s="298">
        <f t="shared" si="260"/>
        <v>0</v>
      </c>
      <c r="FJE29" s="1"/>
      <c r="FJF29" s="299">
        <v>6</v>
      </c>
      <c r="FJG29" s="597">
        <v>14</v>
      </c>
      <c r="FJH29" s="596" t="s">
        <v>85</v>
      </c>
      <c r="FJI29" s="287" t="s">
        <v>32</v>
      </c>
      <c r="FJJ29" s="281">
        <v>1</v>
      </c>
      <c r="FJK29" s="297">
        <v>0</v>
      </c>
      <c r="FJL29" s="298">
        <f t="shared" si="261"/>
        <v>0</v>
      </c>
      <c r="FJM29" s="1"/>
      <c r="FJN29" s="299">
        <v>6</v>
      </c>
      <c r="FJO29" s="597">
        <v>14</v>
      </c>
      <c r="FJP29" s="596" t="s">
        <v>85</v>
      </c>
      <c r="FJQ29" s="287" t="s">
        <v>32</v>
      </c>
      <c r="FJR29" s="281">
        <v>1</v>
      </c>
      <c r="FJS29" s="297">
        <v>0</v>
      </c>
      <c r="FJT29" s="298">
        <f t="shared" si="261"/>
        <v>0</v>
      </c>
      <c r="FJU29" s="1"/>
      <c r="FJV29" s="299">
        <v>6</v>
      </c>
      <c r="FJW29" s="597">
        <v>14</v>
      </c>
      <c r="FJX29" s="596" t="s">
        <v>85</v>
      </c>
      <c r="FJY29" s="287" t="s">
        <v>32</v>
      </c>
      <c r="FJZ29" s="281">
        <v>1</v>
      </c>
      <c r="FKA29" s="297">
        <v>0</v>
      </c>
      <c r="FKB29" s="298">
        <f t="shared" si="262"/>
        <v>0</v>
      </c>
      <c r="FKC29" s="1"/>
      <c r="FKD29" s="299">
        <v>6</v>
      </c>
      <c r="FKE29" s="597">
        <v>14</v>
      </c>
      <c r="FKF29" s="596" t="s">
        <v>85</v>
      </c>
      <c r="FKG29" s="287" t="s">
        <v>32</v>
      </c>
      <c r="FKH29" s="281">
        <v>1</v>
      </c>
      <c r="FKI29" s="297">
        <v>0</v>
      </c>
      <c r="FKJ29" s="298">
        <f t="shared" si="262"/>
        <v>0</v>
      </c>
      <c r="FKK29" s="1"/>
      <c r="FKL29" s="299">
        <v>6</v>
      </c>
      <c r="FKM29" s="597">
        <v>14</v>
      </c>
      <c r="FKN29" s="596" t="s">
        <v>85</v>
      </c>
      <c r="FKO29" s="287" t="s">
        <v>32</v>
      </c>
      <c r="FKP29" s="281">
        <v>1</v>
      </c>
      <c r="FKQ29" s="297">
        <v>0</v>
      </c>
      <c r="FKR29" s="298">
        <f t="shared" si="263"/>
        <v>0</v>
      </c>
      <c r="FKS29" s="1"/>
      <c r="FKT29" s="299">
        <v>6</v>
      </c>
      <c r="FKU29" s="597">
        <v>14</v>
      </c>
      <c r="FKV29" s="596" t="s">
        <v>85</v>
      </c>
      <c r="FKW29" s="287" t="s">
        <v>32</v>
      </c>
      <c r="FKX29" s="281">
        <v>1</v>
      </c>
      <c r="FKY29" s="297">
        <v>0</v>
      </c>
      <c r="FKZ29" s="298">
        <f t="shared" si="263"/>
        <v>0</v>
      </c>
      <c r="FLA29" s="1"/>
      <c r="FLB29" s="299">
        <v>6</v>
      </c>
      <c r="FLC29" s="597">
        <v>14</v>
      </c>
      <c r="FLD29" s="596" t="s">
        <v>85</v>
      </c>
      <c r="FLE29" s="287" t="s">
        <v>32</v>
      </c>
      <c r="FLF29" s="281">
        <v>1</v>
      </c>
      <c r="FLG29" s="297">
        <v>0</v>
      </c>
      <c r="FLH29" s="298">
        <f t="shared" si="264"/>
        <v>0</v>
      </c>
      <c r="FLI29" s="1"/>
      <c r="FLJ29" s="299">
        <v>6</v>
      </c>
      <c r="FLK29" s="597">
        <v>14</v>
      </c>
      <c r="FLL29" s="596" t="s">
        <v>85</v>
      </c>
      <c r="FLM29" s="287" t="s">
        <v>32</v>
      </c>
      <c r="FLN29" s="281">
        <v>1</v>
      </c>
      <c r="FLO29" s="297">
        <v>0</v>
      </c>
      <c r="FLP29" s="298">
        <f t="shared" si="264"/>
        <v>0</v>
      </c>
      <c r="FLQ29" s="1"/>
      <c r="FLR29" s="299">
        <v>6</v>
      </c>
      <c r="FLS29" s="597">
        <v>14</v>
      </c>
      <c r="FLT29" s="596" t="s">
        <v>85</v>
      </c>
      <c r="FLU29" s="287" t="s">
        <v>32</v>
      </c>
      <c r="FLV29" s="281">
        <v>1</v>
      </c>
      <c r="FLW29" s="297">
        <v>0</v>
      </c>
      <c r="FLX29" s="298">
        <f t="shared" si="265"/>
        <v>0</v>
      </c>
      <c r="FLY29" s="1"/>
      <c r="FLZ29" s="299">
        <v>6</v>
      </c>
      <c r="FMA29" s="597">
        <v>14</v>
      </c>
      <c r="FMB29" s="596" t="s">
        <v>85</v>
      </c>
      <c r="FMC29" s="287" t="s">
        <v>32</v>
      </c>
      <c r="FMD29" s="281">
        <v>1</v>
      </c>
      <c r="FME29" s="297">
        <v>0</v>
      </c>
      <c r="FMF29" s="298">
        <f t="shared" si="265"/>
        <v>0</v>
      </c>
      <c r="FMG29" s="1"/>
      <c r="FMH29" s="299">
        <v>6</v>
      </c>
      <c r="FMI29" s="597">
        <v>14</v>
      </c>
      <c r="FMJ29" s="596" t="s">
        <v>85</v>
      </c>
      <c r="FMK29" s="287" t="s">
        <v>32</v>
      </c>
      <c r="FML29" s="281">
        <v>1</v>
      </c>
      <c r="FMM29" s="297">
        <v>0</v>
      </c>
      <c r="FMN29" s="298">
        <f t="shared" si="266"/>
        <v>0</v>
      </c>
      <c r="FMO29" s="1"/>
      <c r="FMP29" s="299">
        <v>6</v>
      </c>
      <c r="FMQ29" s="597">
        <v>14</v>
      </c>
      <c r="FMR29" s="596" t="s">
        <v>85</v>
      </c>
      <c r="FMS29" s="287" t="s">
        <v>32</v>
      </c>
      <c r="FMT29" s="281">
        <v>1</v>
      </c>
      <c r="FMU29" s="297">
        <v>0</v>
      </c>
      <c r="FMV29" s="298">
        <f t="shared" si="266"/>
        <v>0</v>
      </c>
      <c r="FMW29" s="1"/>
      <c r="FMX29" s="299">
        <v>6</v>
      </c>
      <c r="FMY29" s="597">
        <v>14</v>
      </c>
      <c r="FMZ29" s="596" t="s">
        <v>85</v>
      </c>
      <c r="FNA29" s="287" t="s">
        <v>32</v>
      </c>
      <c r="FNB29" s="281">
        <v>1</v>
      </c>
      <c r="FNC29" s="297">
        <v>0</v>
      </c>
      <c r="FND29" s="298">
        <f t="shared" si="267"/>
        <v>0</v>
      </c>
      <c r="FNE29" s="1"/>
      <c r="FNF29" s="299">
        <v>6</v>
      </c>
      <c r="FNG29" s="597">
        <v>14</v>
      </c>
      <c r="FNH29" s="596" t="s">
        <v>85</v>
      </c>
      <c r="FNI29" s="287" t="s">
        <v>32</v>
      </c>
      <c r="FNJ29" s="281">
        <v>1</v>
      </c>
      <c r="FNK29" s="297">
        <v>0</v>
      </c>
      <c r="FNL29" s="298">
        <f t="shared" si="267"/>
        <v>0</v>
      </c>
      <c r="FNM29" s="1"/>
      <c r="FNN29" s="299">
        <v>6</v>
      </c>
      <c r="FNO29" s="597">
        <v>14</v>
      </c>
      <c r="FNP29" s="596" t="s">
        <v>85</v>
      </c>
      <c r="FNQ29" s="287" t="s">
        <v>32</v>
      </c>
      <c r="FNR29" s="281">
        <v>1</v>
      </c>
      <c r="FNS29" s="297">
        <v>0</v>
      </c>
      <c r="FNT29" s="298">
        <f t="shared" si="268"/>
        <v>0</v>
      </c>
      <c r="FNU29" s="1"/>
      <c r="FNV29" s="299">
        <v>6</v>
      </c>
      <c r="FNW29" s="597">
        <v>14</v>
      </c>
      <c r="FNX29" s="596" t="s">
        <v>85</v>
      </c>
      <c r="FNY29" s="287" t="s">
        <v>32</v>
      </c>
      <c r="FNZ29" s="281">
        <v>1</v>
      </c>
      <c r="FOA29" s="297">
        <v>0</v>
      </c>
      <c r="FOB29" s="298">
        <f t="shared" si="268"/>
        <v>0</v>
      </c>
      <c r="FOC29" s="1"/>
      <c r="FOD29" s="299">
        <v>6</v>
      </c>
      <c r="FOE29" s="597">
        <v>14</v>
      </c>
      <c r="FOF29" s="596" t="s">
        <v>85</v>
      </c>
      <c r="FOG29" s="287" t="s">
        <v>32</v>
      </c>
      <c r="FOH29" s="281">
        <v>1</v>
      </c>
      <c r="FOI29" s="297">
        <v>0</v>
      </c>
      <c r="FOJ29" s="298">
        <f t="shared" si="269"/>
        <v>0</v>
      </c>
      <c r="FOK29" s="1"/>
      <c r="FOL29" s="299">
        <v>6</v>
      </c>
      <c r="FOM29" s="597">
        <v>14</v>
      </c>
      <c r="FON29" s="596" t="s">
        <v>85</v>
      </c>
      <c r="FOO29" s="287" t="s">
        <v>32</v>
      </c>
      <c r="FOP29" s="281">
        <v>1</v>
      </c>
      <c r="FOQ29" s="297">
        <v>0</v>
      </c>
      <c r="FOR29" s="298">
        <f t="shared" si="269"/>
        <v>0</v>
      </c>
      <c r="FOS29" s="1"/>
      <c r="FOT29" s="299">
        <v>6</v>
      </c>
      <c r="FOU29" s="597">
        <v>14</v>
      </c>
      <c r="FOV29" s="596" t="s">
        <v>85</v>
      </c>
      <c r="FOW29" s="287" t="s">
        <v>32</v>
      </c>
      <c r="FOX29" s="281">
        <v>1</v>
      </c>
      <c r="FOY29" s="297">
        <v>0</v>
      </c>
      <c r="FOZ29" s="298">
        <f t="shared" si="270"/>
        <v>0</v>
      </c>
      <c r="FPA29" s="1"/>
      <c r="FPB29" s="299">
        <v>6</v>
      </c>
      <c r="FPC29" s="597">
        <v>14</v>
      </c>
      <c r="FPD29" s="596" t="s">
        <v>85</v>
      </c>
      <c r="FPE29" s="287" t="s">
        <v>32</v>
      </c>
      <c r="FPF29" s="281">
        <v>1</v>
      </c>
      <c r="FPG29" s="297">
        <v>0</v>
      </c>
      <c r="FPH29" s="298">
        <f t="shared" si="270"/>
        <v>0</v>
      </c>
      <c r="FPI29" s="1"/>
      <c r="FPJ29" s="299">
        <v>6</v>
      </c>
      <c r="FPK29" s="597">
        <v>14</v>
      </c>
      <c r="FPL29" s="596" t="s">
        <v>85</v>
      </c>
      <c r="FPM29" s="287" t="s">
        <v>32</v>
      </c>
      <c r="FPN29" s="281">
        <v>1</v>
      </c>
      <c r="FPO29" s="297">
        <v>0</v>
      </c>
      <c r="FPP29" s="298">
        <f t="shared" si="271"/>
        <v>0</v>
      </c>
      <c r="FPQ29" s="1"/>
      <c r="FPR29" s="299">
        <v>6</v>
      </c>
      <c r="FPS29" s="597">
        <v>14</v>
      </c>
      <c r="FPT29" s="596" t="s">
        <v>85</v>
      </c>
      <c r="FPU29" s="287" t="s">
        <v>32</v>
      </c>
      <c r="FPV29" s="281">
        <v>1</v>
      </c>
      <c r="FPW29" s="297">
        <v>0</v>
      </c>
      <c r="FPX29" s="298">
        <f t="shared" si="271"/>
        <v>0</v>
      </c>
      <c r="FPY29" s="1"/>
      <c r="FPZ29" s="299">
        <v>6</v>
      </c>
      <c r="FQA29" s="597">
        <v>14</v>
      </c>
      <c r="FQB29" s="596" t="s">
        <v>85</v>
      </c>
      <c r="FQC29" s="287" t="s">
        <v>32</v>
      </c>
      <c r="FQD29" s="281">
        <v>1</v>
      </c>
      <c r="FQE29" s="297">
        <v>0</v>
      </c>
      <c r="FQF29" s="298">
        <f t="shared" si="272"/>
        <v>0</v>
      </c>
      <c r="FQG29" s="1"/>
      <c r="FQH29" s="299">
        <v>6</v>
      </c>
      <c r="FQI29" s="597">
        <v>14</v>
      </c>
      <c r="FQJ29" s="596" t="s">
        <v>85</v>
      </c>
      <c r="FQK29" s="287" t="s">
        <v>32</v>
      </c>
      <c r="FQL29" s="281">
        <v>1</v>
      </c>
      <c r="FQM29" s="297">
        <v>0</v>
      </c>
      <c r="FQN29" s="298">
        <f t="shared" si="272"/>
        <v>0</v>
      </c>
      <c r="FQO29" s="1"/>
      <c r="FQP29" s="299">
        <v>6</v>
      </c>
      <c r="FQQ29" s="597">
        <v>14</v>
      </c>
      <c r="FQR29" s="596" t="s">
        <v>85</v>
      </c>
      <c r="FQS29" s="287" t="s">
        <v>32</v>
      </c>
      <c r="FQT29" s="281">
        <v>1</v>
      </c>
      <c r="FQU29" s="297">
        <v>0</v>
      </c>
      <c r="FQV29" s="298">
        <f t="shared" si="273"/>
        <v>0</v>
      </c>
      <c r="FQW29" s="1"/>
      <c r="FQX29" s="299">
        <v>6</v>
      </c>
      <c r="FQY29" s="597">
        <v>14</v>
      </c>
      <c r="FQZ29" s="596" t="s">
        <v>85</v>
      </c>
      <c r="FRA29" s="287" t="s">
        <v>32</v>
      </c>
      <c r="FRB29" s="281">
        <v>1</v>
      </c>
      <c r="FRC29" s="297">
        <v>0</v>
      </c>
      <c r="FRD29" s="298">
        <f t="shared" si="273"/>
        <v>0</v>
      </c>
      <c r="FRE29" s="1"/>
      <c r="FRF29" s="299">
        <v>6</v>
      </c>
      <c r="FRG29" s="597">
        <v>14</v>
      </c>
      <c r="FRH29" s="596" t="s">
        <v>85</v>
      </c>
      <c r="FRI29" s="287" t="s">
        <v>32</v>
      </c>
      <c r="FRJ29" s="281">
        <v>1</v>
      </c>
      <c r="FRK29" s="297">
        <v>0</v>
      </c>
      <c r="FRL29" s="298">
        <f t="shared" si="274"/>
        <v>0</v>
      </c>
      <c r="FRM29" s="1"/>
      <c r="FRN29" s="299">
        <v>6</v>
      </c>
      <c r="FRO29" s="597">
        <v>14</v>
      </c>
      <c r="FRP29" s="596" t="s">
        <v>85</v>
      </c>
      <c r="FRQ29" s="287" t="s">
        <v>32</v>
      </c>
      <c r="FRR29" s="281">
        <v>1</v>
      </c>
      <c r="FRS29" s="297">
        <v>0</v>
      </c>
      <c r="FRT29" s="298">
        <f t="shared" si="274"/>
        <v>0</v>
      </c>
      <c r="FRU29" s="1"/>
      <c r="FRV29" s="299">
        <v>6</v>
      </c>
      <c r="FRW29" s="597">
        <v>14</v>
      </c>
      <c r="FRX29" s="596" t="s">
        <v>85</v>
      </c>
      <c r="FRY29" s="287" t="s">
        <v>32</v>
      </c>
      <c r="FRZ29" s="281">
        <v>1</v>
      </c>
      <c r="FSA29" s="297">
        <v>0</v>
      </c>
      <c r="FSB29" s="298">
        <f t="shared" si="275"/>
        <v>0</v>
      </c>
      <c r="FSC29" s="1"/>
      <c r="FSD29" s="299">
        <v>6</v>
      </c>
      <c r="FSE29" s="597">
        <v>14</v>
      </c>
      <c r="FSF29" s="596" t="s">
        <v>85</v>
      </c>
      <c r="FSG29" s="287" t="s">
        <v>32</v>
      </c>
      <c r="FSH29" s="281">
        <v>1</v>
      </c>
      <c r="FSI29" s="297">
        <v>0</v>
      </c>
      <c r="FSJ29" s="298">
        <f t="shared" si="275"/>
        <v>0</v>
      </c>
      <c r="FSK29" s="1"/>
      <c r="FSL29" s="299">
        <v>6</v>
      </c>
      <c r="FSM29" s="597">
        <v>14</v>
      </c>
      <c r="FSN29" s="596" t="s">
        <v>85</v>
      </c>
      <c r="FSO29" s="287" t="s">
        <v>32</v>
      </c>
      <c r="FSP29" s="281">
        <v>1</v>
      </c>
      <c r="FSQ29" s="297">
        <v>0</v>
      </c>
      <c r="FSR29" s="298">
        <f t="shared" si="276"/>
        <v>0</v>
      </c>
      <c r="FSS29" s="1"/>
      <c r="FST29" s="299">
        <v>6</v>
      </c>
      <c r="FSU29" s="597">
        <v>14</v>
      </c>
      <c r="FSV29" s="596" t="s">
        <v>85</v>
      </c>
      <c r="FSW29" s="287" t="s">
        <v>32</v>
      </c>
      <c r="FSX29" s="281">
        <v>1</v>
      </c>
      <c r="FSY29" s="297">
        <v>0</v>
      </c>
      <c r="FSZ29" s="298">
        <f t="shared" si="276"/>
        <v>0</v>
      </c>
      <c r="FTA29" s="1"/>
      <c r="FTB29" s="299">
        <v>6</v>
      </c>
      <c r="FTC29" s="597">
        <v>14</v>
      </c>
      <c r="FTD29" s="596" t="s">
        <v>85</v>
      </c>
      <c r="FTE29" s="287" t="s">
        <v>32</v>
      </c>
      <c r="FTF29" s="281">
        <v>1</v>
      </c>
      <c r="FTG29" s="297">
        <v>0</v>
      </c>
      <c r="FTH29" s="298">
        <f t="shared" si="277"/>
        <v>0</v>
      </c>
      <c r="FTI29" s="1"/>
      <c r="FTJ29" s="299">
        <v>6</v>
      </c>
      <c r="FTK29" s="597">
        <v>14</v>
      </c>
      <c r="FTL29" s="596" t="s">
        <v>85</v>
      </c>
      <c r="FTM29" s="287" t="s">
        <v>32</v>
      </c>
      <c r="FTN29" s="281">
        <v>1</v>
      </c>
      <c r="FTO29" s="297">
        <v>0</v>
      </c>
      <c r="FTP29" s="298">
        <f t="shared" si="277"/>
        <v>0</v>
      </c>
      <c r="FTQ29" s="1"/>
      <c r="FTR29" s="299">
        <v>6</v>
      </c>
      <c r="FTS29" s="597">
        <v>14</v>
      </c>
      <c r="FTT29" s="596" t="s">
        <v>85</v>
      </c>
      <c r="FTU29" s="287" t="s">
        <v>32</v>
      </c>
      <c r="FTV29" s="281">
        <v>1</v>
      </c>
      <c r="FTW29" s="297">
        <v>0</v>
      </c>
      <c r="FTX29" s="298">
        <f t="shared" si="278"/>
        <v>0</v>
      </c>
      <c r="FTY29" s="1"/>
      <c r="FTZ29" s="299">
        <v>6</v>
      </c>
      <c r="FUA29" s="597">
        <v>14</v>
      </c>
      <c r="FUB29" s="596" t="s">
        <v>85</v>
      </c>
      <c r="FUC29" s="287" t="s">
        <v>32</v>
      </c>
      <c r="FUD29" s="281">
        <v>1</v>
      </c>
      <c r="FUE29" s="297">
        <v>0</v>
      </c>
      <c r="FUF29" s="298">
        <f t="shared" si="278"/>
        <v>0</v>
      </c>
      <c r="FUG29" s="1"/>
      <c r="FUH29" s="299">
        <v>6</v>
      </c>
      <c r="FUI29" s="597">
        <v>14</v>
      </c>
      <c r="FUJ29" s="596" t="s">
        <v>85</v>
      </c>
      <c r="FUK29" s="287" t="s">
        <v>32</v>
      </c>
      <c r="FUL29" s="281">
        <v>1</v>
      </c>
      <c r="FUM29" s="297">
        <v>0</v>
      </c>
      <c r="FUN29" s="298">
        <f t="shared" si="279"/>
        <v>0</v>
      </c>
      <c r="FUO29" s="1"/>
      <c r="FUP29" s="299">
        <v>6</v>
      </c>
      <c r="FUQ29" s="597">
        <v>14</v>
      </c>
      <c r="FUR29" s="596" t="s">
        <v>85</v>
      </c>
      <c r="FUS29" s="287" t="s">
        <v>32</v>
      </c>
      <c r="FUT29" s="281">
        <v>1</v>
      </c>
      <c r="FUU29" s="297">
        <v>0</v>
      </c>
      <c r="FUV29" s="298">
        <f t="shared" si="279"/>
        <v>0</v>
      </c>
      <c r="FUW29" s="1"/>
      <c r="FUX29" s="299">
        <v>6</v>
      </c>
      <c r="FUY29" s="597">
        <v>14</v>
      </c>
      <c r="FUZ29" s="596" t="s">
        <v>85</v>
      </c>
      <c r="FVA29" s="287" t="s">
        <v>32</v>
      </c>
      <c r="FVB29" s="281">
        <v>1</v>
      </c>
      <c r="FVC29" s="297">
        <v>0</v>
      </c>
      <c r="FVD29" s="298">
        <f t="shared" si="280"/>
        <v>0</v>
      </c>
      <c r="FVE29" s="1"/>
      <c r="FVF29" s="299">
        <v>6</v>
      </c>
      <c r="FVG29" s="597">
        <v>14</v>
      </c>
      <c r="FVH29" s="596" t="s">
        <v>85</v>
      </c>
      <c r="FVI29" s="287" t="s">
        <v>32</v>
      </c>
      <c r="FVJ29" s="281">
        <v>1</v>
      </c>
      <c r="FVK29" s="297">
        <v>0</v>
      </c>
      <c r="FVL29" s="298">
        <f t="shared" si="280"/>
        <v>0</v>
      </c>
      <c r="FVM29" s="1"/>
      <c r="FVN29" s="299">
        <v>6</v>
      </c>
      <c r="FVO29" s="597">
        <v>14</v>
      </c>
      <c r="FVP29" s="596" t="s">
        <v>85</v>
      </c>
      <c r="FVQ29" s="287" t="s">
        <v>32</v>
      </c>
      <c r="FVR29" s="281">
        <v>1</v>
      </c>
      <c r="FVS29" s="297">
        <v>0</v>
      </c>
      <c r="FVT29" s="298">
        <f t="shared" si="281"/>
        <v>0</v>
      </c>
      <c r="FVU29" s="1"/>
      <c r="FVV29" s="299">
        <v>6</v>
      </c>
      <c r="FVW29" s="597">
        <v>14</v>
      </c>
      <c r="FVX29" s="596" t="s">
        <v>85</v>
      </c>
      <c r="FVY29" s="287" t="s">
        <v>32</v>
      </c>
      <c r="FVZ29" s="281">
        <v>1</v>
      </c>
      <c r="FWA29" s="297">
        <v>0</v>
      </c>
      <c r="FWB29" s="298">
        <f t="shared" si="281"/>
        <v>0</v>
      </c>
      <c r="FWC29" s="1"/>
      <c r="FWD29" s="299">
        <v>6</v>
      </c>
      <c r="FWE29" s="597">
        <v>14</v>
      </c>
      <c r="FWF29" s="596" t="s">
        <v>85</v>
      </c>
      <c r="FWG29" s="287" t="s">
        <v>32</v>
      </c>
      <c r="FWH29" s="281">
        <v>1</v>
      </c>
      <c r="FWI29" s="297">
        <v>0</v>
      </c>
      <c r="FWJ29" s="298">
        <f t="shared" si="282"/>
        <v>0</v>
      </c>
      <c r="FWK29" s="1"/>
      <c r="FWL29" s="299">
        <v>6</v>
      </c>
      <c r="FWM29" s="597">
        <v>14</v>
      </c>
      <c r="FWN29" s="596" t="s">
        <v>85</v>
      </c>
      <c r="FWO29" s="287" t="s">
        <v>32</v>
      </c>
      <c r="FWP29" s="281">
        <v>1</v>
      </c>
      <c r="FWQ29" s="297">
        <v>0</v>
      </c>
      <c r="FWR29" s="298">
        <f t="shared" si="282"/>
        <v>0</v>
      </c>
      <c r="FWS29" s="1"/>
      <c r="FWT29" s="299">
        <v>6</v>
      </c>
      <c r="FWU29" s="597">
        <v>14</v>
      </c>
      <c r="FWV29" s="596" t="s">
        <v>85</v>
      </c>
      <c r="FWW29" s="287" t="s">
        <v>32</v>
      </c>
      <c r="FWX29" s="281">
        <v>1</v>
      </c>
      <c r="FWY29" s="297">
        <v>0</v>
      </c>
      <c r="FWZ29" s="298">
        <f t="shared" si="283"/>
        <v>0</v>
      </c>
      <c r="FXA29" s="1"/>
      <c r="FXB29" s="299">
        <v>6</v>
      </c>
      <c r="FXC29" s="597">
        <v>14</v>
      </c>
      <c r="FXD29" s="596" t="s">
        <v>85</v>
      </c>
      <c r="FXE29" s="287" t="s">
        <v>32</v>
      </c>
      <c r="FXF29" s="281">
        <v>1</v>
      </c>
      <c r="FXG29" s="297">
        <v>0</v>
      </c>
      <c r="FXH29" s="298">
        <f t="shared" si="283"/>
        <v>0</v>
      </c>
      <c r="FXI29" s="1"/>
      <c r="FXJ29" s="299">
        <v>6</v>
      </c>
      <c r="FXK29" s="597">
        <v>14</v>
      </c>
      <c r="FXL29" s="596" t="s">
        <v>85</v>
      </c>
      <c r="FXM29" s="287" t="s">
        <v>32</v>
      </c>
      <c r="FXN29" s="281">
        <v>1</v>
      </c>
      <c r="FXO29" s="297">
        <v>0</v>
      </c>
      <c r="FXP29" s="298">
        <f t="shared" si="284"/>
        <v>0</v>
      </c>
      <c r="FXQ29" s="1"/>
      <c r="FXR29" s="299">
        <v>6</v>
      </c>
      <c r="FXS29" s="597">
        <v>14</v>
      </c>
      <c r="FXT29" s="596" t="s">
        <v>85</v>
      </c>
      <c r="FXU29" s="287" t="s">
        <v>32</v>
      </c>
      <c r="FXV29" s="281">
        <v>1</v>
      </c>
      <c r="FXW29" s="297">
        <v>0</v>
      </c>
      <c r="FXX29" s="298">
        <f t="shared" si="284"/>
        <v>0</v>
      </c>
      <c r="FXY29" s="1"/>
      <c r="FXZ29" s="299">
        <v>6</v>
      </c>
      <c r="FYA29" s="597">
        <v>14</v>
      </c>
      <c r="FYB29" s="596" t="s">
        <v>85</v>
      </c>
      <c r="FYC29" s="287" t="s">
        <v>32</v>
      </c>
      <c r="FYD29" s="281">
        <v>1</v>
      </c>
      <c r="FYE29" s="297">
        <v>0</v>
      </c>
      <c r="FYF29" s="298">
        <f t="shared" si="285"/>
        <v>0</v>
      </c>
      <c r="FYG29" s="1"/>
      <c r="FYH29" s="299">
        <v>6</v>
      </c>
      <c r="FYI29" s="597">
        <v>14</v>
      </c>
      <c r="FYJ29" s="596" t="s">
        <v>85</v>
      </c>
      <c r="FYK29" s="287" t="s">
        <v>32</v>
      </c>
      <c r="FYL29" s="281">
        <v>1</v>
      </c>
      <c r="FYM29" s="297">
        <v>0</v>
      </c>
      <c r="FYN29" s="298">
        <f t="shared" si="285"/>
        <v>0</v>
      </c>
      <c r="FYO29" s="1"/>
      <c r="FYP29" s="299">
        <v>6</v>
      </c>
      <c r="FYQ29" s="597">
        <v>14</v>
      </c>
      <c r="FYR29" s="596" t="s">
        <v>85</v>
      </c>
      <c r="FYS29" s="287" t="s">
        <v>32</v>
      </c>
      <c r="FYT29" s="281">
        <v>1</v>
      </c>
      <c r="FYU29" s="297">
        <v>0</v>
      </c>
      <c r="FYV29" s="298">
        <f t="shared" si="286"/>
        <v>0</v>
      </c>
      <c r="FYW29" s="1"/>
      <c r="FYX29" s="299">
        <v>6</v>
      </c>
      <c r="FYY29" s="597">
        <v>14</v>
      </c>
      <c r="FYZ29" s="596" t="s">
        <v>85</v>
      </c>
      <c r="FZA29" s="287" t="s">
        <v>32</v>
      </c>
      <c r="FZB29" s="281">
        <v>1</v>
      </c>
      <c r="FZC29" s="297">
        <v>0</v>
      </c>
      <c r="FZD29" s="298">
        <f t="shared" si="286"/>
        <v>0</v>
      </c>
      <c r="FZE29" s="1"/>
      <c r="FZF29" s="299">
        <v>6</v>
      </c>
      <c r="FZG29" s="597">
        <v>14</v>
      </c>
      <c r="FZH29" s="596" t="s">
        <v>85</v>
      </c>
      <c r="FZI29" s="287" t="s">
        <v>32</v>
      </c>
      <c r="FZJ29" s="281">
        <v>1</v>
      </c>
      <c r="FZK29" s="297">
        <v>0</v>
      </c>
      <c r="FZL29" s="298">
        <f t="shared" si="287"/>
        <v>0</v>
      </c>
      <c r="FZM29" s="1"/>
      <c r="FZN29" s="299">
        <v>6</v>
      </c>
      <c r="FZO29" s="597">
        <v>14</v>
      </c>
      <c r="FZP29" s="596" t="s">
        <v>85</v>
      </c>
      <c r="FZQ29" s="287" t="s">
        <v>32</v>
      </c>
      <c r="FZR29" s="281">
        <v>1</v>
      </c>
      <c r="FZS29" s="297">
        <v>0</v>
      </c>
      <c r="FZT29" s="298">
        <f t="shared" si="287"/>
        <v>0</v>
      </c>
      <c r="FZU29" s="1"/>
      <c r="FZV29" s="299">
        <v>6</v>
      </c>
      <c r="FZW29" s="597">
        <v>14</v>
      </c>
      <c r="FZX29" s="596" t="s">
        <v>85</v>
      </c>
      <c r="FZY29" s="287" t="s">
        <v>32</v>
      </c>
      <c r="FZZ29" s="281">
        <v>1</v>
      </c>
      <c r="GAA29" s="297">
        <v>0</v>
      </c>
      <c r="GAB29" s="298">
        <f t="shared" si="288"/>
        <v>0</v>
      </c>
      <c r="GAC29" s="1"/>
      <c r="GAD29" s="299">
        <v>6</v>
      </c>
      <c r="GAE29" s="597">
        <v>14</v>
      </c>
      <c r="GAF29" s="596" t="s">
        <v>85</v>
      </c>
      <c r="GAG29" s="287" t="s">
        <v>32</v>
      </c>
      <c r="GAH29" s="281">
        <v>1</v>
      </c>
      <c r="GAI29" s="297">
        <v>0</v>
      </c>
      <c r="GAJ29" s="298">
        <f t="shared" si="288"/>
        <v>0</v>
      </c>
      <c r="GAK29" s="1"/>
      <c r="GAL29" s="299">
        <v>6</v>
      </c>
      <c r="GAM29" s="597">
        <v>14</v>
      </c>
      <c r="GAN29" s="596" t="s">
        <v>85</v>
      </c>
      <c r="GAO29" s="287" t="s">
        <v>32</v>
      </c>
      <c r="GAP29" s="281">
        <v>1</v>
      </c>
      <c r="GAQ29" s="297">
        <v>0</v>
      </c>
      <c r="GAR29" s="298">
        <f t="shared" si="289"/>
        <v>0</v>
      </c>
      <c r="GAS29" s="1"/>
      <c r="GAT29" s="299">
        <v>6</v>
      </c>
      <c r="GAU29" s="597">
        <v>14</v>
      </c>
      <c r="GAV29" s="596" t="s">
        <v>85</v>
      </c>
      <c r="GAW29" s="287" t="s">
        <v>32</v>
      </c>
      <c r="GAX29" s="281">
        <v>1</v>
      </c>
      <c r="GAY29" s="297">
        <v>0</v>
      </c>
      <c r="GAZ29" s="298">
        <f t="shared" si="289"/>
        <v>0</v>
      </c>
      <c r="GBA29" s="1"/>
      <c r="GBB29" s="299">
        <v>6</v>
      </c>
      <c r="GBC29" s="597">
        <v>14</v>
      </c>
      <c r="GBD29" s="596" t="s">
        <v>85</v>
      </c>
      <c r="GBE29" s="287" t="s">
        <v>32</v>
      </c>
      <c r="GBF29" s="281">
        <v>1</v>
      </c>
      <c r="GBG29" s="297">
        <v>0</v>
      </c>
      <c r="GBH29" s="298">
        <f t="shared" si="290"/>
        <v>0</v>
      </c>
      <c r="GBI29" s="1"/>
      <c r="GBJ29" s="299">
        <v>6</v>
      </c>
      <c r="GBK29" s="597">
        <v>14</v>
      </c>
      <c r="GBL29" s="596" t="s">
        <v>85</v>
      </c>
      <c r="GBM29" s="287" t="s">
        <v>32</v>
      </c>
      <c r="GBN29" s="281">
        <v>1</v>
      </c>
      <c r="GBO29" s="297">
        <v>0</v>
      </c>
      <c r="GBP29" s="298">
        <f t="shared" si="290"/>
        <v>0</v>
      </c>
      <c r="GBQ29" s="1"/>
      <c r="GBR29" s="299">
        <v>6</v>
      </c>
      <c r="GBS29" s="597">
        <v>14</v>
      </c>
      <c r="GBT29" s="596" t="s">
        <v>85</v>
      </c>
      <c r="GBU29" s="287" t="s">
        <v>32</v>
      </c>
      <c r="GBV29" s="281">
        <v>1</v>
      </c>
      <c r="GBW29" s="297">
        <v>0</v>
      </c>
      <c r="GBX29" s="298">
        <f t="shared" si="291"/>
        <v>0</v>
      </c>
      <c r="GBY29" s="1"/>
      <c r="GBZ29" s="299">
        <v>6</v>
      </c>
      <c r="GCA29" s="597">
        <v>14</v>
      </c>
      <c r="GCB29" s="596" t="s">
        <v>85</v>
      </c>
      <c r="GCC29" s="287" t="s">
        <v>32</v>
      </c>
      <c r="GCD29" s="281">
        <v>1</v>
      </c>
      <c r="GCE29" s="297">
        <v>0</v>
      </c>
      <c r="GCF29" s="298">
        <f t="shared" si="291"/>
        <v>0</v>
      </c>
      <c r="GCG29" s="1"/>
      <c r="GCH29" s="299">
        <v>6</v>
      </c>
      <c r="GCI29" s="597">
        <v>14</v>
      </c>
      <c r="GCJ29" s="596" t="s">
        <v>85</v>
      </c>
      <c r="GCK29" s="287" t="s">
        <v>32</v>
      </c>
      <c r="GCL29" s="281">
        <v>1</v>
      </c>
      <c r="GCM29" s="297">
        <v>0</v>
      </c>
      <c r="GCN29" s="298">
        <f t="shared" si="292"/>
        <v>0</v>
      </c>
      <c r="GCO29" s="1"/>
      <c r="GCP29" s="299">
        <v>6</v>
      </c>
      <c r="GCQ29" s="597">
        <v>14</v>
      </c>
      <c r="GCR29" s="596" t="s">
        <v>85</v>
      </c>
      <c r="GCS29" s="287" t="s">
        <v>32</v>
      </c>
      <c r="GCT29" s="281">
        <v>1</v>
      </c>
      <c r="GCU29" s="297">
        <v>0</v>
      </c>
      <c r="GCV29" s="298">
        <f t="shared" si="292"/>
        <v>0</v>
      </c>
      <c r="GCW29" s="1"/>
      <c r="GCX29" s="299">
        <v>6</v>
      </c>
      <c r="GCY29" s="597">
        <v>14</v>
      </c>
      <c r="GCZ29" s="596" t="s">
        <v>85</v>
      </c>
      <c r="GDA29" s="287" t="s">
        <v>32</v>
      </c>
      <c r="GDB29" s="281">
        <v>1</v>
      </c>
      <c r="GDC29" s="297">
        <v>0</v>
      </c>
      <c r="GDD29" s="298">
        <f t="shared" si="293"/>
        <v>0</v>
      </c>
      <c r="GDE29" s="1"/>
      <c r="GDF29" s="299">
        <v>6</v>
      </c>
      <c r="GDG29" s="597">
        <v>14</v>
      </c>
      <c r="GDH29" s="596" t="s">
        <v>85</v>
      </c>
      <c r="GDI29" s="287" t="s">
        <v>32</v>
      </c>
      <c r="GDJ29" s="281">
        <v>1</v>
      </c>
      <c r="GDK29" s="297">
        <v>0</v>
      </c>
      <c r="GDL29" s="298">
        <f t="shared" si="293"/>
        <v>0</v>
      </c>
      <c r="GDM29" s="1"/>
      <c r="GDN29" s="299">
        <v>6</v>
      </c>
      <c r="GDO29" s="597">
        <v>14</v>
      </c>
      <c r="GDP29" s="596" t="s">
        <v>85</v>
      </c>
      <c r="GDQ29" s="287" t="s">
        <v>32</v>
      </c>
      <c r="GDR29" s="281">
        <v>1</v>
      </c>
      <c r="GDS29" s="297">
        <v>0</v>
      </c>
      <c r="GDT29" s="298">
        <f t="shared" si="294"/>
        <v>0</v>
      </c>
      <c r="GDU29" s="1"/>
      <c r="GDV29" s="299">
        <v>6</v>
      </c>
      <c r="GDW29" s="597">
        <v>14</v>
      </c>
      <c r="GDX29" s="596" t="s">
        <v>85</v>
      </c>
      <c r="GDY29" s="287" t="s">
        <v>32</v>
      </c>
      <c r="GDZ29" s="281">
        <v>1</v>
      </c>
      <c r="GEA29" s="297">
        <v>0</v>
      </c>
      <c r="GEB29" s="298">
        <f t="shared" si="294"/>
        <v>0</v>
      </c>
      <c r="GEC29" s="1"/>
      <c r="GED29" s="299">
        <v>6</v>
      </c>
      <c r="GEE29" s="597">
        <v>14</v>
      </c>
      <c r="GEF29" s="596" t="s">
        <v>85</v>
      </c>
      <c r="GEG29" s="287" t="s">
        <v>32</v>
      </c>
      <c r="GEH29" s="281">
        <v>1</v>
      </c>
      <c r="GEI29" s="297">
        <v>0</v>
      </c>
      <c r="GEJ29" s="298">
        <f t="shared" si="295"/>
        <v>0</v>
      </c>
      <c r="GEK29" s="1"/>
      <c r="GEL29" s="299">
        <v>6</v>
      </c>
      <c r="GEM29" s="597">
        <v>14</v>
      </c>
      <c r="GEN29" s="596" t="s">
        <v>85</v>
      </c>
      <c r="GEO29" s="287" t="s">
        <v>32</v>
      </c>
      <c r="GEP29" s="281">
        <v>1</v>
      </c>
      <c r="GEQ29" s="297">
        <v>0</v>
      </c>
      <c r="GER29" s="298">
        <f t="shared" si="295"/>
        <v>0</v>
      </c>
      <c r="GES29" s="1"/>
      <c r="GET29" s="299">
        <v>6</v>
      </c>
      <c r="GEU29" s="597">
        <v>14</v>
      </c>
      <c r="GEV29" s="596" t="s">
        <v>85</v>
      </c>
      <c r="GEW29" s="287" t="s">
        <v>32</v>
      </c>
      <c r="GEX29" s="281">
        <v>1</v>
      </c>
      <c r="GEY29" s="297">
        <v>0</v>
      </c>
      <c r="GEZ29" s="298">
        <f t="shared" si="296"/>
        <v>0</v>
      </c>
      <c r="GFA29" s="1"/>
      <c r="GFB29" s="299">
        <v>6</v>
      </c>
      <c r="GFC29" s="597">
        <v>14</v>
      </c>
      <c r="GFD29" s="596" t="s">
        <v>85</v>
      </c>
      <c r="GFE29" s="287" t="s">
        <v>32</v>
      </c>
      <c r="GFF29" s="281">
        <v>1</v>
      </c>
      <c r="GFG29" s="297">
        <v>0</v>
      </c>
      <c r="GFH29" s="298">
        <f t="shared" si="296"/>
        <v>0</v>
      </c>
      <c r="GFI29" s="1"/>
      <c r="GFJ29" s="299">
        <v>6</v>
      </c>
      <c r="GFK29" s="597">
        <v>14</v>
      </c>
      <c r="GFL29" s="596" t="s">
        <v>85</v>
      </c>
      <c r="GFM29" s="287" t="s">
        <v>32</v>
      </c>
      <c r="GFN29" s="281">
        <v>1</v>
      </c>
      <c r="GFO29" s="297">
        <v>0</v>
      </c>
      <c r="GFP29" s="298">
        <f t="shared" si="297"/>
        <v>0</v>
      </c>
      <c r="GFQ29" s="1"/>
      <c r="GFR29" s="299">
        <v>6</v>
      </c>
      <c r="GFS29" s="597">
        <v>14</v>
      </c>
      <c r="GFT29" s="596" t="s">
        <v>85</v>
      </c>
      <c r="GFU29" s="287" t="s">
        <v>32</v>
      </c>
      <c r="GFV29" s="281">
        <v>1</v>
      </c>
      <c r="GFW29" s="297">
        <v>0</v>
      </c>
      <c r="GFX29" s="298">
        <f t="shared" si="297"/>
        <v>0</v>
      </c>
      <c r="GFY29" s="1"/>
      <c r="GFZ29" s="299">
        <v>6</v>
      </c>
      <c r="GGA29" s="597">
        <v>14</v>
      </c>
      <c r="GGB29" s="596" t="s">
        <v>85</v>
      </c>
      <c r="GGC29" s="287" t="s">
        <v>32</v>
      </c>
      <c r="GGD29" s="281">
        <v>1</v>
      </c>
      <c r="GGE29" s="297">
        <v>0</v>
      </c>
      <c r="GGF29" s="298">
        <f t="shared" si="298"/>
        <v>0</v>
      </c>
      <c r="GGG29" s="1"/>
      <c r="GGH29" s="299">
        <v>6</v>
      </c>
      <c r="GGI29" s="597">
        <v>14</v>
      </c>
      <c r="GGJ29" s="596" t="s">
        <v>85</v>
      </c>
      <c r="GGK29" s="287" t="s">
        <v>32</v>
      </c>
      <c r="GGL29" s="281">
        <v>1</v>
      </c>
      <c r="GGM29" s="297">
        <v>0</v>
      </c>
      <c r="GGN29" s="298">
        <f t="shared" si="298"/>
        <v>0</v>
      </c>
      <c r="GGO29" s="1"/>
      <c r="GGP29" s="299">
        <v>6</v>
      </c>
      <c r="GGQ29" s="597">
        <v>14</v>
      </c>
      <c r="GGR29" s="596" t="s">
        <v>85</v>
      </c>
      <c r="GGS29" s="287" t="s">
        <v>32</v>
      </c>
      <c r="GGT29" s="281">
        <v>1</v>
      </c>
      <c r="GGU29" s="297">
        <v>0</v>
      </c>
      <c r="GGV29" s="298">
        <f t="shared" si="299"/>
        <v>0</v>
      </c>
      <c r="GGW29" s="1"/>
      <c r="GGX29" s="299">
        <v>6</v>
      </c>
      <c r="GGY29" s="597">
        <v>14</v>
      </c>
      <c r="GGZ29" s="596" t="s">
        <v>85</v>
      </c>
      <c r="GHA29" s="287" t="s">
        <v>32</v>
      </c>
      <c r="GHB29" s="281">
        <v>1</v>
      </c>
      <c r="GHC29" s="297">
        <v>0</v>
      </c>
      <c r="GHD29" s="298">
        <f t="shared" si="299"/>
        <v>0</v>
      </c>
      <c r="GHE29" s="1"/>
      <c r="GHF29" s="299">
        <v>6</v>
      </c>
      <c r="GHG29" s="597">
        <v>14</v>
      </c>
      <c r="GHH29" s="596" t="s">
        <v>85</v>
      </c>
      <c r="GHI29" s="287" t="s">
        <v>32</v>
      </c>
      <c r="GHJ29" s="281">
        <v>1</v>
      </c>
      <c r="GHK29" s="297">
        <v>0</v>
      </c>
      <c r="GHL29" s="298">
        <f t="shared" si="300"/>
        <v>0</v>
      </c>
      <c r="GHM29" s="1"/>
      <c r="GHN29" s="299">
        <v>6</v>
      </c>
      <c r="GHO29" s="597">
        <v>14</v>
      </c>
      <c r="GHP29" s="596" t="s">
        <v>85</v>
      </c>
      <c r="GHQ29" s="287" t="s">
        <v>32</v>
      </c>
      <c r="GHR29" s="281">
        <v>1</v>
      </c>
      <c r="GHS29" s="297">
        <v>0</v>
      </c>
      <c r="GHT29" s="298">
        <f t="shared" si="300"/>
        <v>0</v>
      </c>
      <c r="GHU29" s="1"/>
      <c r="GHV29" s="299">
        <v>6</v>
      </c>
      <c r="GHW29" s="597">
        <v>14</v>
      </c>
      <c r="GHX29" s="596" t="s">
        <v>85</v>
      </c>
      <c r="GHY29" s="287" t="s">
        <v>32</v>
      </c>
      <c r="GHZ29" s="281">
        <v>1</v>
      </c>
      <c r="GIA29" s="297">
        <v>0</v>
      </c>
      <c r="GIB29" s="298">
        <f t="shared" si="301"/>
        <v>0</v>
      </c>
      <c r="GIC29" s="1"/>
      <c r="GID29" s="299">
        <v>6</v>
      </c>
      <c r="GIE29" s="597">
        <v>14</v>
      </c>
      <c r="GIF29" s="596" t="s">
        <v>85</v>
      </c>
      <c r="GIG29" s="287" t="s">
        <v>32</v>
      </c>
      <c r="GIH29" s="281">
        <v>1</v>
      </c>
      <c r="GII29" s="297">
        <v>0</v>
      </c>
      <c r="GIJ29" s="298">
        <f t="shared" si="301"/>
        <v>0</v>
      </c>
      <c r="GIK29" s="1"/>
      <c r="GIL29" s="299">
        <v>6</v>
      </c>
      <c r="GIM29" s="597">
        <v>14</v>
      </c>
      <c r="GIN29" s="596" t="s">
        <v>85</v>
      </c>
      <c r="GIO29" s="287" t="s">
        <v>32</v>
      </c>
      <c r="GIP29" s="281">
        <v>1</v>
      </c>
      <c r="GIQ29" s="297">
        <v>0</v>
      </c>
      <c r="GIR29" s="298">
        <f t="shared" si="302"/>
        <v>0</v>
      </c>
      <c r="GIS29" s="1"/>
      <c r="GIT29" s="299">
        <v>6</v>
      </c>
      <c r="GIU29" s="597">
        <v>14</v>
      </c>
      <c r="GIV29" s="596" t="s">
        <v>85</v>
      </c>
      <c r="GIW29" s="287" t="s">
        <v>32</v>
      </c>
      <c r="GIX29" s="281">
        <v>1</v>
      </c>
      <c r="GIY29" s="297">
        <v>0</v>
      </c>
      <c r="GIZ29" s="298">
        <f t="shared" si="302"/>
        <v>0</v>
      </c>
      <c r="GJA29" s="1"/>
      <c r="GJB29" s="299">
        <v>6</v>
      </c>
      <c r="GJC29" s="597">
        <v>14</v>
      </c>
      <c r="GJD29" s="596" t="s">
        <v>85</v>
      </c>
      <c r="GJE29" s="287" t="s">
        <v>32</v>
      </c>
      <c r="GJF29" s="281">
        <v>1</v>
      </c>
      <c r="GJG29" s="297">
        <v>0</v>
      </c>
      <c r="GJH29" s="298">
        <f t="shared" si="303"/>
        <v>0</v>
      </c>
      <c r="GJI29" s="1"/>
      <c r="GJJ29" s="299">
        <v>6</v>
      </c>
      <c r="GJK29" s="597">
        <v>14</v>
      </c>
      <c r="GJL29" s="596" t="s">
        <v>85</v>
      </c>
      <c r="GJM29" s="287" t="s">
        <v>32</v>
      </c>
      <c r="GJN29" s="281">
        <v>1</v>
      </c>
      <c r="GJO29" s="297">
        <v>0</v>
      </c>
      <c r="GJP29" s="298">
        <f t="shared" si="303"/>
        <v>0</v>
      </c>
      <c r="GJQ29" s="1"/>
      <c r="GJR29" s="299">
        <v>6</v>
      </c>
      <c r="GJS29" s="597">
        <v>14</v>
      </c>
      <c r="GJT29" s="596" t="s">
        <v>85</v>
      </c>
      <c r="GJU29" s="287" t="s">
        <v>32</v>
      </c>
      <c r="GJV29" s="281">
        <v>1</v>
      </c>
      <c r="GJW29" s="297">
        <v>0</v>
      </c>
      <c r="GJX29" s="298">
        <f t="shared" si="304"/>
        <v>0</v>
      </c>
      <c r="GJY29" s="1"/>
      <c r="GJZ29" s="299">
        <v>6</v>
      </c>
      <c r="GKA29" s="597">
        <v>14</v>
      </c>
      <c r="GKB29" s="596" t="s">
        <v>85</v>
      </c>
      <c r="GKC29" s="287" t="s">
        <v>32</v>
      </c>
      <c r="GKD29" s="281">
        <v>1</v>
      </c>
      <c r="GKE29" s="297">
        <v>0</v>
      </c>
      <c r="GKF29" s="298">
        <f t="shared" si="304"/>
        <v>0</v>
      </c>
      <c r="GKG29" s="1"/>
      <c r="GKH29" s="299">
        <v>6</v>
      </c>
      <c r="GKI29" s="597">
        <v>14</v>
      </c>
      <c r="GKJ29" s="596" t="s">
        <v>85</v>
      </c>
      <c r="GKK29" s="287" t="s">
        <v>32</v>
      </c>
      <c r="GKL29" s="281">
        <v>1</v>
      </c>
      <c r="GKM29" s="297">
        <v>0</v>
      </c>
      <c r="GKN29" s="298">
        <f t="shared" si="305"/>
        <v>0</v>
      </c>
      <c r="GKO29" s="1"/>
      <c r="GKP29" s="299">
        <v>6</v>
      </c>
      <c r="GKQ29" s="597">
        <v>14</v>
      </c>
      <c r="GKR29" s="596" t="s">
        <v>85</v>
      </c>
      <c r="GKS29" s="287" t="s">
        <v>32</v>
      </c>
      <c r="GKT29" s="281">
        <v>1</v>
      </c>
      <c r="GKU29" s="297">
        <v>0</v>
      </c>
      <c r="GKV29" s="298">
        <f t="shared" si="305"/>
        <v>0</v>
      </c>
      <c r="GKW29" s="1"/>
      <c r="GKX29" s="299">
        <v>6</v>
      </c>
      <c r="GKY29" s="597">
        <v>14</v>
      </c>
      <c r="GKZ29" s="596" t="s">
        <v>85</v>
      </c>
      <c r="GLA29" s="287" t="s">
        <v>32</v>
      </c>
      <c r="GLB29" s="281">
        <v>1</v>
      </c>
      <c r="GLC29" s="297">
        <v>0</v>
      </c>
      <c r="GLD29" s="298">
        <f t="shared" si="306"/>
        <v>0</v>
      </c>
      <c r="GLE29" s="1"/>
      <c r="GLF29" s="299">
        <v>6</v>
      </c>
      <c r="GLG29" s="597">
        <v>14</v>
      </c>
      <c r="GLH29" s="596" t="s">
        <v>85</v>
      </c>
      <c r="GLI29" s="287" t="s">
        <v>32</v>
      </c>
      <c r="GLJ29" s="281">
        <v>1</v>
      </c>
      <c r="GLK29" s="297">
        <v>0</v>
      </c>
      <c r="GLL29" s="298">
        <f t="shared" si="306"/>
        <v>0</v>
      </c>
      <c r="GLM29" s="1"/>
      <c r="GLN29" s="299">
        <v>6</v>
      </c>
      <c r="GLO29" s="597">
        <v>14</v>
      </c>
      <c r="GLP29" s="596" t="s">
        <v>85</v>
      </c>
      <c r="GLQ29" s="287" t="s">
        <v>32</v>
      </c>
      <c r="GLR29" s="281">
        <v>1</v>
      </c>
      <c r="GLS29" s="297">
        <v>0</v>
      </c>
      <c r="GLT29" s="298">
        <f t="shared" si="307"/>
        <v>0</v>
      </c>
      <c r="GLU29" s="1"/>
      <c r="GLV29" s="299">
        <v>6</v>
      </c>
      <c r="GLW29" s="597">
        <v>14</v>
      </c>
      <c r="GLX29" s="596" t="s">
        <v>85</v>
      </c>
      <c r="GLY29" s="287" t="s">
        <v>32</v>
      </c>
      <c r="GLZ29" s="281">
        <v>1</v>
      </c>
      <c r="GMA29" s="297">
        <v>0</v>
      </c>
      <c r="GMB29" s="298">
        <f t="shared" si="307"/>
        <v>0</v>
      </c>
      <c r="GMC29" s="1"/>
      <c r="GMD29" s="299">
        <v>6</v>
      </c>
      <c r="GME29" s="597">
        <v>14</v>
      </c>
      <c r="GMF29" s="596" t="s">
        <v>85</v>
      </c>
      <c r="GMG29" s="287" t="s">
        <v>32</v>
      </c>
      <c r="GMH29" s="281">
        <v>1</v>
      </c>
      <c r="GMI29" s="297">
        <v>0</v>
      </c>
      <c r="GMJ29" s="298">
        <f t="shared" si="308"/>
        <v>0</v>
      </c>
      <c r="GMK29" s="1"/>
      <c r="GML29" s="299">
        <v>6</v>
      </c>
      <c r="GMM29" s="597">
        <v>14</v>
      </c>
      <c r="GMN29" s="596" t="s">
        <v>85</v>
      </c>
      <c r="GMO29" s="287" t="s">
        <v>32</v>
      </c>
      <c r="GMP29" s="281">
        <v>1</v>
      </c>
      <c r="GMQ29" s="297">
        <v>0</v>
      </c>
      <c r="GMR29" s="298">
        <f t="shared" si="308"/>
        <v>0</v>
      </c>
      <c r="GMS29" s="1"/>
      <c r="GMT29" s="299">
        <v>6</v>
      </c>
      <c r="GMU29" s="597">
        <v>14</v>
      </c>
      <c r="GMV29" s="596" t="s">
        <v>85</v>
      </c>
      <c r="GMW29" s="287" t="s">
        <v>32</v>
      </c>
      <c r="GMX29" s="281">
        <v>1</v>
      </c>
      <c r="GMY29" s="297">
        <v>0</v>
      </c>
      <c r="GMZ29" s="298">
        <f t="shared" si="309"/>
        <v>0</v>
      </c>
      <c r="GNA29" s="1"/>
      <c r="GNB29" s="299">
        <v>6</v>
      </c>
      <c r="GNC29" s="597">
        <v>14</v>
      </c>
      <c r="GND29" s="596" t="s">
        <v>85</v>
      </c>
      <c r="GNE29" s="287" t="s">
        <v>32</v>
      </c>
      <c r="GNF29" s="281">
        <v>1</v>
      </c>
      <c r="GNG29" s="297">
        <v>0</v>
      </c>
      <c r="GNH29" s="298">
        <f t="shared" si="309"/>
        <v>0</v>
      </c>
      <c r="GNI29" s="1"/>
      <c r="GNJ29" s="299">
        <v>6</v>
      </c>
      <c r="GNK29" s="597">
        <v>14</v>
      </c>
      <c r="GNL29" s="596" t="s">
        <v>85</v>
      </c>
      <c r="GNM29" s="287" t="s">
        <v>32</v>
      </c>
      <c r="GNN29" s="281">
        <v>1</v>
      </c>
      <c r="GNO29" s="297">
        <v>0</v>
      </c>
      <c r="GNP29" s="298">
        <f t="shared" si="310"/>
        <v>0</v>
      </c>
      <c r="GNQ29" s="1"/>
      <c r="GNR29" s="299">
        <v>6</v>
      </c>
      <c r="GNS29" s="597">
        <v>14</v>
      </c>
      <c r="GNT29" s="596" t="s">
        <v>85</v>
      </c>
      <c r="GNU29" s="287" t="s">
        <v>32</v>
      </c>
      <c r="GNV29" s="281">
        <v>1</v>
      </c>
      <c r="GNW29" s="297">
        <v>0</v>
      </c>
      <c r="GNX29" s="298">
        <f t="shared" si="310"/>
        <v>0</v>
      </c>
      <c r="GNY29" s="1"/>
      <c r="GNZ29" s="299">
        <v>6</v>
      </c>
      <c r="GOA29" s="597">
        <v>14</v>
      </c>
      <c r="GOB29" s="596" t="s">
        <v>85</v>
      </c>
      <c r="GOC29" s="287" t="s">
        <v>32</v>
      </c>
      <c r="GOD29" s="281">
        <v>1</v>
      </c>
      <c r="GOE29" s="297">
        <v>0</v>
      </c>
      <c r="GOF29" s="298">
        <f t="shared" si="311"/>
        <v>0</v>
      </c>
      <c r="GOG29" s="1"/>
      <c r="GOH29" s="299">
        <v>6</v>
      </c>
      <c r="GOI29" s="597">
        <v>14</v>
      </c>
      <c r="GOJ29" s="596" t="s">
        <v>85</v>
      </c>
      <c r="GOK29" s="287" t="s">
        <v>32</v>
      </c>
      <c r="GOL29" s="281">
        <v>1</v>
      </c>
      <c r="GOM29" s="297">
        <v>0</v>
      </c>
      <c r="GON29" s="298">
        <f t="shared" si="311"/>
        <v>0</v>
      </c>
      <c r="GOO29" s="1"/>
      <c r="GOP29" s="299">
        <v>6</v>
      </c>
      <c r="GOQ29" s="597">
        <v>14</v>
      </c>
      <c r="GOR29" s="596" t="s">
        <v>85</v>
      </c>
      <c r="GOS29" s="287" t="s">
        <v>32</v>
      </c>
      <c r="GOT29" s="281">
        <v>1</v>
      </c>
      <c r="GOU29" s="297">
        <v>0</v>
      </c>
      <c r="GOV29" s="298">
        <f t="shared" si="312"/>
        <v>0</v>
      </c>
      <c r="GOW29" s="1"/>
      <c r="GOX29" s="299">
        <v>6</v>
      </c>
      <c r="GOY29" s="597">
        <v>14</v>
      </c>
      <c r="GOZ29" s="596" t="s">
        <v>85</v>
      </c>
      <c r="GPA29" s="287" t="s">
        <v>32</v>
      </c>
      <c r="GPB29" s="281">
        <v>1</v>
      </c>
      <c r="GPC29" s="297">
        <v>0</v>
      </c>
      <c r="GPD29" s="298">
        <f t="shared" si="312"/>
        <v>0</v>
      </c>
      <c r="GPE29" s="1"/>
      <c r="GPF29" s="299">
        <v>6</v>
      </c>
      <c r="GPG29" s="597">
        <v>14</v>
      </c>
      <c r="GPH29" s="596" t="s">
        <v>85</v>
      </c>
      <c r="GPI29" s="287" t="s">
        <v>32</v>
      </c>
      <c r="GPJ29" s="281">
        <v>1</v>
      </c>
      <c r="GPK29" s="297">
        <v>0</v>
      </c>
      <c r="GPL29" s="298">
        <f t="shared" si="313"/>
        <v>0</v>
      </c>
      <c r="GPM29" s="1"/>
      <c r="GPN29" s="299">
        <v>6</v>
      </c>
      <c r="GPO29" s="597">
        <v>14</v>
      </c>
      <c r="GPP29" s="596" t="s">
        <v>85</v>
      </c>
      <c r="GPQ29" s="287" t="s">
        <v>32</v>
      </c>
      <c r="GPR29" s="281">
        <v>1</v>
      </c>
      <c r="GPS29" s="297">
        <v>0</v>
      </c>
      <c r="GPT29" s="298">
        <f t="shared" si="313"/>
        <v>0</v>
      </c>
      <c r="GPU29" s="1"/>
      <c r="GPV29" s="299">
        <v>6</v>
      </c>
      <c r="GPW29" s="597">
        <v>14</v>
      </c>
      <c r="GPX29" s="596" t="s">
        <v>85</v>
      </c>
      <c r="GPY29" s="287" t="s">
        <v>32</v>
      </c>
      <c r="GPZ29" s="281">
        <v>1</v>
      </c>
      <c r="GQA29" s="297">
        <v>0</v>
      </c>
      <c r="GQB29" s="298">
        <f t="shared" si="314"/>
        <v>0</v>
      </c>
      <c r="GQC29" s="1"/>
      <c r="GQD29" s="299">
        <v>6</v>
      </c>
      <c r="GQE29" s="597">
        <v>14</v>
      </c>
      <c r="GQF29" s="596" t="s">
        <v>85</v>
      </c>
      <c r="GQG29" s="287" t="s">
        <v>32</v>
      </c>
      <c r="GQH29" s="281">
        <v>1</v>
      </c>
      <c r="GQI29" s="297">
        <v>0</v>
      </c>
      <c r="GQJ29" s="298">
        <f t="shared" si="314"/>
        <v>0</v>
      </c>
      <c r="GQK29" s="1"/>
      <c r="GQL29" s="299">
        <v>6</v>
      </c>
      <c r="GQM29" s="597">
        <v>14</v>
      </c>
      <c r="GQN29" s="596" t="s">
        <v>85</v>
      </c>
      <c r="GQO29" s="287" t="s">
        <v>32</v>
      </c>
      <c r="GQP29" s="281">
        <v>1</v>
      </c>
      <c r="GQQ29" s="297">
        <v>0</v>
      </c>
      <c r="GQR29" s="298">
        <f t="shared" si="315"/>
        <v>0</v>
      </c>
      <c r="GQS29" s="1"/>
      <c r="GQT29" s="299">
        <v>6</v>
      </c>
      <c r="GQU29" s="597">
        <v>14</v>
      </c>
      <c r="GQV29" s="596" t="s">
        <v>85</v>
      </c>
      <c r="GQW29" s="287" t="s">
        <v>32</v>
      </c>
      <c r="GQX29" s="281">
        <v>1</v>
      </c>
      <c r="GQY29" s="297">
        <v>0</v>
      </c>
      <c r="GQZ29" s="298">
        <f t="shared" si="315"/>
        <v>0</v>
      </c>
      <c r="GRA29" s="1"/>
      <c r="GRB29" s="299">
        <v>6</v>
      </c>
      <c r="GRC29" s="597">
        <v>14</v>
      </c>
      <c r="GRD29" s="596" t="s">
        <v>85</v>
      </c>
      <c r="GRE29" s="287" t="s">
        <v>32</v>
      </c>
      <c r="GRF29" s="281">
        <v>1</v>
      </c>
      <c r="GRG29" s="297">
        <v>0</v>
      </c>
      <c r="GRH29" s="298">
        <f t="shared" si="316"/>
        <v>0</v>
      </c>
      <c r="GRI29" s="1"/>
      <c r="GRJ29" s="299">
        <v>6</v>
      </c>
      <c r="GRK29" s="597">
        <v>14</v>
      </c>
      <c r="GRL29" s="596" t="s">
        <v>85</v>
      </c>
      <c r="GRM29" s="287" t="s">
        <v>32</v>
      </c>
      <c r="GRN29" s="281">
        <v>1</v>
      </c>
      <c r="GRO29" s="297">
        <v>0</v>
      </c>
      <c r="GRP29" s="298">
        <f t="shared" si="316"/>
        <v>0</v>
      </c>
      <c r="GRQ29" s="1"/>
      <c r="GRR29" s="299">
        <v>6</v>
      </c>
      <c r="GRS29" s="597">
        <v>14</v>
      </c>
      <c r="GRT29" s="596" t="s">
        <v>85</v>
      </c>
      <c r="GRU29" s="287" t="s">
        <v>32</v>
      </c>
      <c r="GRV29" s="281">
        <v>1</v>
      </c>
      <c r="GRW29" s="297">
        <v>0</v>
      </c>
      <c r="GRX29" s="298">
        <f t="shared" si="317"/>
        <v>0</v>
      </c>
      <c r="GRY29" s="1"/>
      <c r="GRZ29" s="299">
        <v>6</v>
      </c>
      <c r="GSA29" s="597">
        <v>14</v>
      </c>
      <c r="GSB29" s="596" t="s">
        <v>85</v>
      </c>
      <c r="GSC29" s="287" t="s">
        <v>32</v>
      </c>
      <c r="GSD29" s="281">
        <v>1</v>
      </c>
      <c r="GSE29" s="297">
        <v>0</v>
      </c>
      <c r="GSF29" s="298">
        <f t="shared" si="317"/>
        <v>0</v>
      </c>
      <c r="GSG29" s="1"/>
      <c r="GSH29" s="299">
        <v>6</v>
      </c>
      <c r="GSI29" s="597">
        <v>14</v>
      </c>
      <c r="GSJ29" s="596" t="s">
        <v>85</v>
      </c>
      <c r="GSK29" s="287" t="s">
        <v>32</v>
      </c>
      <c r="GSL29" s="281">
        <v>1</v>
      </c>
      <c r="GSM29" s="297">
        <v>0</v>
      </c>
      <c r="GSN29" s="298">
        <f t="shared" si="318"/>
        <v>0</v>
      </c>
      <c r="GSO29" s="1"/>
      <c r="GSP29" s="299">
        <v>6</v>
      </c>
      <c r="GSQ29" s="597">
        <v>14</v>
      </c>
      <c r="GSR29" s="596" t="s">
        <v>85</v>
      </c>
      <c r="GSS29" s="287" t="s">
        <v>32</v>
      </c>
      <c r="GST29" s="281">
        <v>1</v>
      </c>
      <c r="GSU29" s="297">
        <v>0</v>
      </c>
      <c r="GSV29" s="298">
        <f t="shared" si="318"/>
        <v>0</v>
      </c>
      <c r="GSW29" s="1"/>
      <c r="GSX29" s="299">
        <v>6</v>
      </c>
      <c r="GSY29" s="597">
        <v>14</v>
      </c>
      <c r="GSZ29" s="596" t="s">
        <v>85</v>
      </c>
      <c r="GTA29" s="287" t="s">
        <v>32</v>
      </c>
      <c r="GTB29" s="281">
        <v>1</v>
      </c>
      <c r="GTC29" s="297">
        <v>0</v>
      </c>
      <c r="GTD29" s="298">
        <f t="shared" si="319"/>
        <v>0</v>
      </c>
      <c r="GTE29" s="1"/>
      <c r="GTF29" s="299">
        <v>6</v>
      </c>
      <c r="GTG29" s="597">
        <v>14</v>
      </c>
      <c r="GTH29" s="596" t="s">
        <v>85</v>
      </c>
      <c r="GTI29" s="287" t="s">
        <v>32</v>
      </c>
      <c r="GTJ29" s="281">
        <v>1</v>
      </c>
      <c r="GTK29" s="297">
        <v>0</v>
      </c>
      <c r="GTL29" s="298">
        <f t="shared" si="319"/>
        <v>0</v>
      </c>
      <c r="GTM29" s="1"/>
      <c r="GTN29" s="299">
        <v>6</v>
      </c>
      <c r="GTO29" s="597">
        <v>14</v>
      </c>
      <c r="GTP29" s="596" t="s">
        <v>85</v>
      </c>
      <c r="GTQ29" s="287" t="s">
        <v>32</v>
      </c>
      <c r="GTR29" s="281">
        <v>1</v>
      </c>
      <c r="GTS29" s="297">
        <v>0</v>
      </c>
      <c r="GTT29" s="298">
        <f t="shared" si="320"/>
        <v>0</v>
      </c>
      <c r="GTU29" s="1"/>
      <c r="GTV29" s="299">
        <v>6</v>
      </c>
      <c r="GTW29" s="597">
        <v>14</v>
      </c>
      <c r="GTX29" s="596" t="s">
        <v>85</v>
      </c>
      <c r="GTY29" s="287" t="s">
        <v>32</v>
      </c>
      <c r="GTZ29" s="281">
        <v>1</v>
      </c>
      <c r="GUA29" s="297">
        <v>0</v>
      </c>
      <c r="GUB29" s="298">
        <f t="shared" si="320"/>
        <v>0</v>
      </c>
      <c r="GUC29" s="1"/>
      <c r="GUD29" s="299">
        <v>6</v>
      </c>
      <c r="GUE29" s="597">
        <v>14</v>
      </c>
      <c r="GUF29" s="596" t="s">
        <v>85</v>
      </c>
      <c r="GUG29" s="287" t="s">
        <v>32</v>
      </c>
      <c r="GUH29" s="281">
        <v>1</v>
      </c>
      <c r="GUI29" s="297">
        <v>0</v>
      </c>
      <c r="GUJ29" s="298">
        <f t="shared" si="321"/>
        <v>0</v>
      </c>
      <c r="GUK29" s="1"/>
      <c r="GUL29" s="299">
        <v>6</v>
      </c>
      <c r="GUM29" s="597">
        <v>14</v>
      </c>
      <c r="GUN29" s="596" t="s">
        <v>85</v>
      </c>
      <c r="GUO29" s="287" t="s">
        <v>32</v>
      </c>
      <c r="GUP29" s="281">
        <v>1</v>
      </c>
      <c r="GUQ29" s="297">
        <v>0</v>
      </c>
      <c r="GUR29" s="298">
        <f t="shared" si="321"/>
        <v>0</v>
      </c>
      <c r="GUS29" s="1"/>
      <c r="GUT29" s="299">
        <v>6</v>
      </c>
      <c r="GUU29" s="597">
        <v>14</v>
      </c>
      <c r="GUV29" s="596" t="s">
        <v>85</v>
      </c>
      <c r="GUW29" s="287" t="s">
        <v>32</v>
      </c>
      <c r="GUX29" s="281">
        <v>1</v>
      </c>
      <c r="GUY29" s="297">
        <v>0</v>
      </c>
      <c r="GUZ29" s="298">
        <f t="shared" si="322"/>
        <v>0</v>
      </c>
      <c r="GVA29" s="1"/>
      <c r="GVB29" s="299">
        <v>6</v>
      </c>
      <c r="GVC29" s="597">
        <v>14</v>
      </c>
      <c r="GVD29" s="596" t="s">
        <v>85</v>
      </c>
      <c r="GVE29" s="287" t="s">
        <v>32</v>
      </c>
      <c r="GVF29" s="281">
        <v>1</v>
      </c>
      <c r="GVG29" s="297">
        <v>0</v>
      </c>
      <c r="GVH29" s="298">
        <f t="shared" si="322"/>
        <v>0</v>
      </c>
      <c r="GVI29" s="1"/>
      <c r="GVJ29" s="299">
        <v>6</v>
      </c>
      <c r="GVK29" s="597">
        <v>14</v>
      </c>
      <c r="GVL29" s="596" t="s">
        <v>85</v>
      </c>
      <c r="GVM29" s="287" t="s">
        <v>32</v>
      </c>
      <c r="GVN29" s="281">
        <v>1</v>
      </c>
      <c r="GVO29" s="297">
        <v>0</v>
      </c>
      <c r="GVP29" s="298">
        <f t="shared" si="323"/>
        <v>0</v>
      </c>
      <c r="GVQ29" s="1"/>
      <c r="GVR29" s="299">
        <v>6</v>
      </c>
      <c r="GVS29" s="597">
        <v>14</v>
      </c>
      <c r="GVT29" s="596" t="s">
        <v>85</v>
      </c>
      <c r="GVU29" s="287" t="s">
        <v>32</v>
      </c>
      <c r="GVV29" s="281">
        <v>1</v>
      </c>
      <c r="GVW29" s="297">
        <v>0</v>
      </c>
      <c r="GVX29" s="298">
        <f t="shared" si="323"/>
        <v>0</v>
      </c>
      <c r="GVY29" s="1"/>
      <c r="GVZ29" s="299">
        <v>6</v>
      </c>
      <c r="GWA29" s="597">
        <v>14</v>
      </c>
      <c r="GWB29" s="596" t="s">
        <v>85</v>
      </c>
      <c r="GWC29" s="287" t="s">
        <v>32</v>
      </c>
      <c r="GWD29" s="281">
        <v>1</v>
      </c>
      <c r="GWE29" s="297">
        <v>0</v>
      </c>
      <c r="GWF29" s="298">
        <f t="shared" si="324"/>
        <v>0</v>
      </c>
      <c r="GWG29" s="1"/>
      <c r="GWH29" s="299">
        <v>6</v>
      </c>
      <c r="GWI29" s="597">
        <v>14</v>
      </c>
      <c r="GWJ29" s="596" t="s">
        <v>85</v>
      </c>
      <c r="GWK29" s="287" t="s">
        <v>32</v>
      </c>
      <c r="GWL29" s="281">
        <v>1</v>
      </c>
      <c r="GWM29" s="297">
        <v>0</v>
      </c>
      <c r="GWN29" s="298">
        <f t="shared" si="324"/>
        <v>0</v>
      </c>
      <c r="GWO29" s="1"/>
      <c r="GWP29" s="299">
        <v>6</v>
      </c>
      <c r="GWQ29" s="597">
        <v>14</v>
      </c>
      <c r="GWR29" s="596" t="s">
        <v>85</v>
      </c>
      <c r="GWS29" s="287" t="s">
        <v>32</v>
      </c>
      <c r="GWT29" s="281">
        <v>1</v>
      </c>
      <c r="GWU29" s="297">
        <v>0</v>
      </c>
      <c r="GWV29" s="298">
        <f t="shared" si="325"/>
        <v>0</v>
      </c>
      <c r="GWW29" s="1"/>
      <c r="GWX29" s="299">
        <v>6</v>
      </c>
      <c r="GWY29" s="597">
        <v>14</v>
      </c>
      <c r="GWZ29" s="596" t="s">
        <v>85</v>
      </c>
      <c r="GXA29" s="287" t="s">
        <v>32</v>
      </c>
      <c r="GXB29" s="281">
        <v>1</v>
      </c>
      <c r="GXC29" s="297">
        <v>0</v>
      </c>
      <c r="GXD29" s="298">
        <f t="shared" si="325"/>
        <v>0</v>
      </c>
      <c r="GXE29" s="1"/>
      <c r="GXF29" s="299">
        <v>6</v>
      </c>
      <c r="GXG29" s="597">
        <v>14</v>
      </c>
      <c r="GXH29" s="596" t="s">
        <v>85</v>
      </c>
      <c r="GXI29" s="287" t="s">
        <v>32</v>
      </c>
      <c r="GXJ29" s="281">
        <v>1</v>
      </c>
      <c r="GXK29" s="297">
        <v>0</v>
      </c>
      <c r="GXL29" s="298">
        <f t="shared" si="326"/>
        <v>0</v>
      </c>
      <c r="GXM29" s="1"/>
      <c r="GXN29" s="299">
        <v>6</v>
      </c>
      <c r="GXO29" s="597">
        <v>14</v>
      </c>
      <c r="GXP29" s="596" t="s">
        <v>85</v>
      </c>
      <c r="GXQ29" s="287" t="s">
        <v>32</v>
      </c>
      <c r="GXR29" s="281">
        <v>1</v>
      </c>
      <c r="GXS29" s="297">
        <v>0</v>
      </c>
      <c r="GXT29" s="298">
        <f t="shared" si="326"/>
        <v>0</v>
      </c>
      <c r="GXU29" s="1"/>
      <c r="GXV29" s="299">
        <v>6</v>
      </c>
      <c r="GXW29" s="597">
        <v>14</v>
      </c>
      <c r="GXX29" s="596" t="s">
        <v>85</v>
      </c>
      <c r="GXY29" s="287" t="s">
        <v>32</v>
      </c>
      <c r="GXZ29" s="281">
        <v>1</v>
      </c>
      <c r="GYA29" s="297">
        <v>0</v>
      </c>
      <c r="GYB29" s="298">
        <f t="shared" si="327"/>
        <v>0</v>
      </c>
      <c r="GYC29" s="1"/>
      <c r="GYD29" s="299">
        <v>6</v>
      </c>
      <c r="GYE29" s="597">
        <v>14</v>
      </c>
      <c r="GYF29" s="596" t="s">
        <v>85</v>
      </c>
      <c r="GYG29" s="287" t="s">
        <v>32</v>
      </c>
      <c r="GYH29" s="281">
        <v>1</v>
      </c>
      <c r="GYI29" s="297">
        <v>0</v>
      </c>
      <c r="GYJ29" s="298">
        <f t="shared" si="327"/>
        <v>0</v>
      </c>
      <c r="GYK29" s="1"/>
      <c r="GYL29" s="299">
        <v>6</v>
      </c>
      <c r="GYM29" s="597">
        <v>14</v>
      </c>
      <c r="GYN29" s="596" t="s">
        <v>85</v>
      </c>
      <c r="GYO29" s="287" t="s">
        <v>32</v>
      </c>
      <c r="GYP29" s="281">
        <v>1</v>
      </c>
      <c r="GYQ29" s="297">
        <v>0</v>
      </c>
      <c r="GYR29" s="298">
        <f t="shared" si="328"/>
        <v>0</v>
      </c>
      <c r="GYS29" s="1"/>
      <c r="GYT29" s="299">
        <v>6</v>
      </c>
      <c r="GYU29" s="597">
        <v>14</v>
      </c>
      <c r="GYV29" s="596" t="s">
        <v>85</v>
      </c>
      <c r="GYW29" s="287" t="s">
        <v>32</v>
      </c>
      <c r="GYX29" s="281">
        <v>1</v>
      </c>
      <c r="GYY29" s="297">
        <v>0</v>
      </c>
      <c r="GYZ29" s="298">
        <f t="shared" si="328"/>
        <v>0</v>
      </c>
      <c r="GZA29" s="1"/>
      <c r="GZB29" s="299">
        <v>6</v>
      </c>
      <c r="GZC29" s="597">
        <v>14</v>
      </c>
      <c r="GZD29" s="596" t="s">
        <v>85</v>
      </c>
      <c r="GZE29" s="287" t="s">
        <v>32</v>
      </c>
      <c r="GZF29" s="281">
        <v>1</v>
      </c>
      <c r="GZG29" s="297">
        <v>0</v>
      </c>
      <c r="GZH29" s="298">
        <f t="shared" si="329"/>
        <v>0</v>
      </c>
      <c r="GZI29" s="1"/>
      <c r="GZJ29" s="299">
        <v>6</v>
      </c>
      <c r="GZK29" s="597">
        <v>14</v>
      </c>
      <c r="GZL29" s="596" t="s">
        <v>85</v>
      </c>
      <c r="GZM29" s="287" t="s">
        <v>32</v>
      </c>
      <c r="GZN29" s="281">
        <v>1</v>
      </c>
      <c r="GZO29" s="297">
        <v>0</v>
      </c>
      <c r="GZP29" s="298">
        <f t="shared" si="329"/>
        <v>0</v>
      </c>
      <c r="GZQ29" s="1"/>
      <c r="GZR29" s="299">
        <v>6</v>
      </c>
      <c r="GZS29" s="597">
        <v>14</v>
      </c>
      <c r="GZT29" s="596" t="s">
        <v>85</v>
      </c>
      <c r="GZU29" s="287" t="s">
        <v>32</v>
      </c>
      <c r="GZV29" s="281">
        <v>1</v>
      </c>
      <c r="GZW29" s="297">
        <v>0</v>
      </c>
      <c r="GZX29" s="298">
        <f t="shared" si="330"/>
        <v>0</v>
      </c>
      <c r="GZY29" s="1"/>
      <c r="GZZ29" s="299">
        <v>6</v>
      </c>
      <c r="HAA29" s="597">
        <v>14</v>
      </c>
      <c r="HAB29" s="596" t="s">
        <v>85</v>
      </c>
      <c r="HAC29" s="287" t="s">
        <v>32</v>
      </c>
      <c r="HAD29" s="281">
        <v>1</v>
      </c>
      <c r="HAE29" s="297">
        <v>0</v>
      </c>
      <c r="HAF29" s="298">
        <f t="shared" si="330"/>
        <v>0</v>
      </c>
      <c r="HAG29" s="1"/>
      <c r="HAH29" s="299">
        <v>6</v>
      </c>
      <c r="HAI29" s="597">
        <v>14</v>
      </c>
      <c r="HAJ29" s="596" t="s">
        <v>85</v>
      </c>
      <c r="HAK29" s="287" t="s">
        <v>32</v>
      </c>
      <c r="HAL29" s="281">
        <v>1</v>
      </c>
      <c r="HAM29" s="297">
        <v>0</v>
      </c>
      <c r="HAN29" s="298">
        <f t="shared" si="331"/>
        <v>0</v>
      </c>
      <c r="HAO29" s="1"/>
      <c r="HAP29" s="299">
        <v>6</v>
      </c>
      <c r="HAQ29" s="597">
        <v>14</v>
      </c>
      <c r="HAR29" s="596" t="s">
        <v>85</v>
      </c>
      <c r="HAS29" s="287" t="s">
        <v>32</v>
      </c>
      <c r="HAT29" s="281">
        <v>1</v>
      </c>
      <c r="HAU29" s="297">
        <v>0</v>
      </c>
      <c r="HAV29" s="298">
        <f t="shared" si="331"/>
        <v>0</v>
      </c>
      <c r="HAW29" s="1"/>
      <c r="HAX29" s="299">
        <v>6</v>
      </c>
      <c r="HAY29" s="597">
        <v>14</v>
      </c>
      <c r="HAZ29" s="596" t="s">
        <v>85</v>
      </c>
      <c r="HBA29" s="287" t="s">
        <v>32</v>
      </c>
      <c r="HBB29" s="281">
        <v>1</v>
      </c>
      <c r="HBC29" s="297">
        <v>0</v>
      </c>
      <c r="HBD29" s="298">
        <f t="shared" si="332"/>
        <v>0</v>
      </c>
      <c r="HBE29" s="1"/>
      <c r="HBF29" s="299">
        <v>6</v>
      </c>
      <c r="HBG29" s="597">
        <v>14</v>
      </c>
      <c r="HBH29" s="596" t="s">
        <v>85</v>
      </c>
      <c r="HBI29" s="287" t="s">
        <v>32</v>
      </c>
      <c r="HBJ29" s="281">
        <v>1</v>
      </c>
      <c r="HBK29" s="297">
        <v>0</v>
      </c>
      <c r="HBL29" s="298">
        <f t="shared" si="332"/>
        <v>0</v>
      </c>
      <c r="HBM29" s="1"/>
      <c r="HBN29" s="299">
        <v>6</v>
      </c>
      <c r="HBO29" s="597">
        <v>14</v>
      </c>
      <c r="HBP29" s="596" t="s">
        <v>85</v>
      </c>
      <c r="HBQ29" s="287" t="s">
        <v>32</v>
      </c>
      <c r="HBR29" s="281">
        <v>1</v>
      </c>
      <c r="HBS29" s="297">
        <v>0</v>
      </c>
      <c r="HBT29" s="298">
        <f t="shared" si="333"/>
        <v>0</v>
      </c>
      <c r="HBU29" s="1"/>
      <c r="HBV29" s="299">
        <v>6</v>
      </c>
      <c r="HBW29" s="597">
        <v>14</v>
      </c>
      <c r="HBX29" s="596" t="s">
        <v>85</v>
      </c>
      <c r="HBY29" s="287" t="s">
        <v>32</v>
      </c>
      <c r="HBZ29" s="281">
        <v>1</v>
      </c>
      <c r="HCA29" s="297">
        <v>0</v>
      </c>
      <c r="HCB29" s="298">
        <f t="shared" si="333"/>
        <v>0</v>
      </c>
      <c r="HCC29" s="1"/>
      <c r="HCD29" s="299">
        <v>6</v>
      </c>
      <c r="HCE29" s="597">
        <v>14</v>
      </c>
      <c r="HCF29" s="596" t="s">
        <v>85</v>
      </c>
      <c r="HCG29" s="287" t="s">
        <v>32</v>
      </c>
      <c r="HCH29" s="281">
        <v>1</v>
      </c>
      <c r="HCI29" s="297">
        <v>0</v>
      </c>
      <c r="HCJ29" s="298">
        <f t="shared" si="334"/>
        <v>0</v>
      </c>
      <c r="HCK29" s="1"/>
      <c r="HCL29" s="299">
        <v>6</v>
      </c>
      <c r="HCM29" s="597">
        <v>14</v>
      </c>
      <c r="HCN29" s="596" t="s">
        <v>85</v>
      </c>
      <c r="HCO29" s="287" t="s">
        <v>32</v>
      </c>
      <c r="HCP29" s="281">
        <v>1</v>
      </c>
      <c r="HCQ29" s="297">
        <v>0</v>
      </c>
      <c r="HCR29" s="298">
        <f t="shared" si="334"/>
        <v>0</v>
      </c>
      <c r="HCS29" s="1"/>
      <c r="HCT29" s="299">
        <v>6</v>
      </c>
      <c r="HCU29" s="597">
        <v>14</v>
      </c>
      <c r="HCV29" s="596" t="s">
        <v>85</v>
      </c>
      <c r="HCW29" s="287" t="s">
        <v>32</v>
      </c>
      <c r="HCX29" s="281">
        <v>1</v>
      </c>
      <c r="HCY29" s="297">
        <v>0</v>
      </c>
      <c r="HCZ29" s="298">
        <f t="shared" si="335"/>
        <v>0</v>
      </c>
      <c r="HDA29" s="1"/>
      <c r="HDB29" s="299">
        <v>6</v>
      </c>
      <c r="HDC29" s="597">
        <v>14</v>
      </c>
      <c r="HDD29" s="596" t="s">
        <v>85</v>
      </c>
      <c r="HDE29" s="287" t="s">
        <v>32</v>
      </c>
      <c r="HDF29" s="281">
        <v>1</v>
      </c>
      <c r="HDG29" s="297">
        <v>0</v>
      </c>
      <c r="HDH29" s="298">
        <f t="shared" si="335"/>
        <v>0</v>
      </c>
      <c r="HDI29" s="1"/>
      <c r="HDJ29" s="299">
        <v>6</v>
      </c>
      <c r="HDK29" s="597">
        <v>14</v>
      </c>
      <c r="HDL29" s="596" t="s">
        <v>85</v>
      </c>
      <c r="HDM29" s="287" t="s">
        <v>32</v>
      </c>
      <c r="HDN29" s="281">
        <v>1</v>
      </c>
      <c r="HDO29" s="297">
        <v>0</v>
      </c>
      <c r="HDP29" s="298">
        <f t="shared" si="336"/>
        <v>0</v>
      </c>
      <c r="HDQ29" s="1"/>
      <c r="HDR29" s="299">
        <v>6</v>
      </c>
      <c r="HDS29" s="597">
        <v>14</v>
      </c>
      <c r="HDT29" s="596" t="s">
        <v>85</v>
      </c>
      <c r="HDU29" s="287" t="s">
        <v>32</v>
      </c>
      <c r="HDV29" s="281">
        <v>1</v>
      </c>
      <c r="HDW29" s="297">
        <v>0</v>
      </c>
      <c r="HDX29" s="298">
        <f t="shared" si="336"/>
        <v>0</v>
      </c>
      <c r="HDY29" s="1"/>
      <c r="HDZ29" s="299">
        <v>6</v>
      </c>
      <c r="HEA29" s="597">
        <v>14</v>
      </c>
      <c r="HEB29" s="596" t="s">
        <v>85</v>
      </c>
      <c r="HEC29" s="287" t="s">
        <v>32</v>
      </c>
      <c r="HED29" s="281">
        <v>1</v>
      </c>
      <c r="HEE29" s="297">
        <v>0</v>
      </c>
      <c r="HEF29" s="298">
        <f t="shared" si="337"/>
        <v>0</v>
      </c>
      <c r="HEG29" s="1"/>
      <c r="HEH29" s="299">
        <v>6</v>
      </c>
      <c r="HEI29" s="597">
        <v>14</v>
      </c>
      <c r="HEJ29" s="596" t="s">
        <v>85</v>
      </c>
      <c r="HEK29" s="287" t="s">
        <v>32</v>
      </c>
      <c r="HEL29" s="281">
        <v>1</v>
      </c>
      <c r="HEM29" s="297">
        <v>0</v>
      </c>
      <c r="HEN29" s="298">
        <f t="shared" si="337"/>
        <v>0</v>
      </c>
      <c r="HEO29" s="1"/>
      <c r="HEP29" s="299">
        <v>6</v>
      </c>
      <c r="HEQ29" s="597">
        <v>14</v>
      </c>
      <c r="HER29" s="596" t="s">
        <v>85</v>
      </c>
      <c r="HES29" s="287" t="s">
        <v>32</v>
      </c>
      <c r="HET29" s="281">
        <v>1</v>
      </c>
      <c r="HEU29" s="297">
        <v>0</v>
      </c>
      <c r="HEV29" s="298">
        <f t="shared" si="338"/>
        <v>0</v>
      </c>
      <c r="HEW29" s="1"/>
      <c r="HEX29" s="299">
        <v>6</v>
      </c>
      <c r="HEY29" s="597">
        <v>14</v>
      </c>
      <c r="HEZ29" s="596" t="s">
        <v>85</v>
      </c>
      <c r="HFA29" s="287" t="s">
        <v>32</v>
      </c>
      <c r="HFB29" s="281">
        <v>1</v>
      </c>
      <c r="HFC29" s="297">
        <v>0</v>
      </c>
      <c r="HFD29" s="298">
        <f t="shared" si="338"/>
        <v>0</v>
      </c>
      <c r="HFE29" s="1"/>
      <c r="HFF29" s="299">
        <v>6</v>
      </c>
      <c r="HFG29" s="597">
        <v>14</v>
      </c>
      <c r="HFH29" s="596" t="s">
        <v>85</v>
      </c>
      <c r="HFI29" s="287" t="s">
        <v>32</v>
      </c>
      <c r="HFJ29" s="281">
        <v>1</v>
      </c>
      <c r="HFK29" s="297">
        <v>0</v>
      </c>
      <c r="HFL29" s="298">
        <f t="shared" si="339"/>
        <v>0</v>
      </c>
      <c r="HFM29" s="1"/>
      <c r="HFN29" s="299">
        <v>6</v>
      </c>
      <c r="HFO29" s="597">
        <v>14</v>
      </c>
      <c r="HFP29" s="596" t="s">
        <v>85</v>
      </c>
      <c r="HFQ29" s="287" t="s">
        <v>32</v>
      </c>
      <c r="HFR29" s="281">
        <v>1</v>
      </c>
      <c r="HFS29" s="297">
        <v>0</v>
      </c>
      <c r="HFT29" s="298">
        <f t="shared" si="339"/>
        <v>0</v>
      </c>
      <c r="HFU29" s="1"/>
      <c r="HFV29" s="299">
        <v>6</v>
      </c>
      <c r="HFW29" s="597">
        <v>14</v>
      </c>
      <c r="HFX29" s="596" t="s">
        <v>85</v>
      </c>
      <c r="HFY29" s="287" t="s">
        <v>32</v>
      </c>
      <c r="HFZ29" s="281">
        <v>1</v>
      </c>
      <c r="HGA29" s="297">
        <v>0</v>
      </c>
      <c r="HGB29" s="298">
        <f t="shared" si="340"/>
        <v>0</v>
      </c>
      <c r="HGC29" s="1"/>
      <c r="HGD29" s="299">
        <v>6</v>
      </c>
      <c r="HGE29" s="597">
        <v>14</v>
      </c>
      <c r="HGF29" s="596" t="s">
        <v>85</v>
      </c>
      <c r="HGG29" s="287" t="s">
        <v>32</v>
      </c>
      <c r="HGH29" s="281">
        <v>1</v>
      </c>
      <c r="HGI29" s="297">
        <v>0</v>
      </c>
      <c r="HGJ29" s="298">
        <f t="shared" si="340"/>
        <v>0</v>
      </c>
      <c r="HGK29" s="1"/>
      <c r="HGL29" s="299">
        <v>6</v>
      </c>
      <c r="HGM29" s="597">
        <v>14</v>
      </c>
      <c r="HGN29" s="596" t="s">
        <v>85</v>
      </c>
      <c r="HGO29" s="287" t="s">
        <v>32</v>
      </c>
      <c r="HGP29" s="281">
        <v>1</v>
      </c>
      <c r="HGQ29" s="297">
        <v>0</v>
      </c>
      <c r="HGR29" s="298">
        <f t="shared" si="341"/>
        <v>0</v>
      </c>
      <c r="HGS29" s="1"/>
      <c r="HGT29" s="299">
        <v>6</v>
      </c>
      <c r="HGU29" s="597">
        <v>14</v>
      </c>
      <c r="HGV29" s="596" t="s">
        <v>85</v>
      </c>
      <c r="HGW29" s="287" t="s">
        <v>32</v>
      </c>
      <c r="HGX29" s="281">
        <v>1</v>
      </c>
      <c r="HGY29" s="297">
        <v>0</v>
      </c>
      <c r="HGZ29" s="298">
        <f t="shared" si="341"/>
        <v>0</v>
      </c>
      <c r="HHA29" s="1"/>
      <c r="HHB29" s="299">
        <v>6</v>
      </c>
      <c r="HHC29" s="597">
        <v>14</v>
      </c>
      <c r="HHD29" s="596" t="s">
        <v>85</v>
      </c>
      <c r="HHE29" s="287" t="s">
        <v>32</v>
      </c>
      <c r="HHF29" s="281">
        <v>1</v>
      </c>
      <c r="HHG29" s="297">
        <v>0</v>
      </c>
      <c r="HHH29" s="298">
        <f t="shared" si="342"/>
        <v>0</v>
      </c>
      <c r="HHI29" s="1"/>
      <c r="HHJ29" s="299">
        <v>6</v>
      </c>
      <c r="HHK29" s="597">
        <v>14</v>
      </c>
      <c r="HHL29" s="596" t="s">
        <v>85</v>
      </c>
      <c r="HHM29" s="287" t="s">
        <v>32</v>
      </c>
      <c r="HHN29" s="281">
        <v>1</v>
      </c>
      <c r="HHO29" s="297">
        <v>0</v>
      </c>
      <c r="HHP29" s="298">
        <f t="shared" si="342"/>
        <v>0</v>
      </c>
      <c r="HHQ29" s="1"/>
      <c r="HHR29" s="299">
        <v>6</v>
      </c>
      <c r="HHS29" s="597">
        <v>14</v>
      </c>
      <c r="HHT29" s="596" t="s">
        <v>85</v>
      </c>
      <c r="HHU29" s="287" t="s">
        <v>32</v>
      </c>
      <c r="HHV29" s="281">
        <v>1</v>
      </c>
      <c r="HHW29" s="297">
        <v>0</v>
      </c>
      <c r="HHX29" s="298">
        <f t="shared" si="343"/>
        <v>0</v>
      </c>
      <c r="HHY29" s="1"/>
      <c r="HHZ29" s="299">
        <v>6</v>
      </c>
      <c r="HIA29" s="597">
        <v>14</v>
      </c>
      <c r="HIB29" s="596" t="s">
        <v>85</v>
      </c>
      <c r="HIC29" s="287" t="s">
        <v>32</v>
      </c>
      <c r="HID29" s="281">
        <v>1</v>
      </c>
      <c r="HIE29" s="297">
        <v>0</v>
      </c>
      <c r="HIF29" s="298">
        <f t="shared" si="343"/>
        <v>0</v>
      </c>
      <c r="HIG29" s="1"/>
      <c r="HIH29" s="299">
        <v>6</v>
      </c>
      <c r="HII29" s="597">
        <v>14</v>
      </c>
      <c r="HIJ29" s="596" t="s">
        <v>85</v>
      </c>
      <c r="HIK29" s="287" t="s">
        <v>32</v>
      </c>
      <c r="HIL29" s="281">
        <v>1</v>
      </c>
      <c r="HIM29" s="297">
        <v>0</v>
      </c>
      <c r="HIN29" s="298">
        <f t="shared" si="344"/>
        <v>0</v>
      </c>
      <c r="HIO29" s="1"/>
      <c r="HIP29" s="299">
        <v>6</v>
      </c>
      <c r="HIQ29" s="597">
        <v>14</v>
      </c>
      <c r="HIR29" s="596" t="s">
        <v>85</v>
      </c>
      <c r="HIS29" s="287" t="s">
        <v>32</v>
      </c>
      <c r="HIT29" s="281">
        <v>1</v>
      </c>
      <c r="HIU29" s="297">
        <v>0</v>
      </c>
      <c r="HIV29" s="298">
        <f t="shared" si="344"/>
        <v>0</v>
      </c>
      <c r="HIW29" s="1"/>
      <c r="HIX29" s="299">
        <v>6</v>
      </c>
      <c r="HIY29" s="597">
        <v>14</v>
      </c>
      <c r="HIZ29" s="596" t="s">
        <v>85</v>
      </c>
      <c r="HJA29" s="287" t="s">
        <v>32</v>
      </c>
      <c r="HJB29" s="281">
        <v>1</v>
      </c>
      <c r="HJC29" s="297">
        <v>0</v>
      </c>
      <c r="HJD29" s="298">
        <f t="shared" si="345"/>
        <v>0</v>
      </c>
      <c r="HJE29" s="1"/>
      <c r="HJF29" s="299">
        <v>6</v>
      </c>
      <c r="HJG29" s="597">
        <v>14</v>
      </c>
      <c r="HJH29" s="596" t="s">
        <v>85</v>
      </c>
      <c r="HJI29" s="287" t="s">
        <v>32</v>
      </c>
      <c r="HJJ29" s="281">
        <v>1</v>
      </c>
      <c r="HJK29" s="297">
        <v>0</v>
      </c>
      <c r="HJL29" s="298">
        <f t="shared" si="345"/>
        <v>0</v>
      </c>
      <c r="HJM29" s="1"/>
      <c r="HJN29" s="299">
        <v>6</v>
      </c>
      <c r="HJO29" s="597">
        <v>14</v>
      </c>
      <c r="HJP29" s="596" t="s">
        <v>85</v>
      </c>
      <c r="HJQ29" s="287" t="s">
        <v>32</v>
      </c>
      <c r="HJR29" s="281">
        <v>1</v>
      </c>
      <c r="HJS29" s="297">
        <v>0</v>
      </c>
      <c r="HJT29" s="298">
        <f t="shared" si="346"/>
        <v>0</v>
      </c>
      <c r="HJU29" s="1"/>
      <c r="HJV29" s="299">
        <v>6</v>
      </c>
      <c r="HJW29" s="597">
        <v>14</v>
      </c>
      <c r="HJX29" s="596" t="s">
        <v>85</v>
      </c>
      <c r="HJY29" s="287" t="s">
        <v>32</v>
      </c>
      <c r="HJZ29" s="281">
        <v>1</v>
      </c>
      <c r="HKA29" s="297">
        <v>0</v>
      </c>
      <c r="HKB29" s="298">
        <f t="shared" si="346"/>
        <v>0</v>
      </c>
      <c r="HKC29" s="1"/>
      <c r="HKD29" s="299">
        <v>6</v>
      </c>
      <c r="HKE29" s="597">
        <v>14</v>
      </c>
      <c r="HKF29" s="596" t="s">
        <v>85</v>
      </c>
      <c r="HKG29" s="287" t="s">
        <v>32</v>
      </c>
      <c r="HKH29" s="281">
        <v>1</v>
      </c>
      <c r="HKI29" s="297">
        <v>0</v>
      </c>
      <c r="HKJ29" s="298">
        <f t="shared" si="347"/>
        <v>0</v>
      </c>
      <c r="HKK29" s="1"/>
      <c r="HKL29" s="299">
        <v>6</v>
      </c>
      <c r="HKM29" s="597">
        <v>14</v>
      </c>
      <c r="HKN29" s="596" t="s">
        <v>85</v>
      </c>
      <c r="HKO29" s="287" t="s">
        <v>32</v>
      </c>
      <c r="HKP29" s="281">
        <v>1</v>
      </c>
      <c r="HKQ29" s="297">
        <v>0</v>
      </c>
      <c r="HKR29" s="298">
        <f t="shared" si="347"/>
        <v>0</v>
      </c>
      <c r="HKS29" s="1"/>
      <c r="HKT29" s="299">
        <v>6</v>
      </c>
      <c r="HKU29" s="597">
        <v>14</v>
      </c>
      <c r="HKV29" s="596" t="s">
        <v>85</v>
      </c>
      <c r="HKW29" s="287" t="s">
        <v>32</v>
      </c>
      <c r="HKX29" s="281">
        <v>1</v>
      </c>
      <c r="HKY29" s="297">
        <v>0</v>
      </c>
      <c r="HKZ29" s="298">
        <f t="shared" si="348"/>
        <v>0</v>
      </c>
      <c r="HLA29" s="1"/>
      <c r="HLB29" s="299">
        <v>6</v>
      </c>
      <c r="HLC29" s="597">
        <v>14</v>
      </c>
      <c r="HLD29" s="596" t="s">
        <v>85</v>
      </c>
      <c r="HLE29" s="287" t="s">
        <v>32</v>
      </c>
      <c r="HLF29" s="281">
        <v>1</v>
      </c>
      <c r="HLG29" s="297">
        <v>0</v>
      </c>
      <c r="HLH29" s="298">
        <f t="shared" si="348"/>
        <v>0</v>
      </c>
      <c r="HLI29" s="1"/>
      <c r="HLJ29" s="299">
        <v>6</v>
      </c>
      <c r="HLK29" s="597">
        <v>14</v>
      </c>
      <c r="HLL29" s="596" t="s">
        <v>85</v>
      </c>
      <c r="HLM29" s="287" t="s">
        <v>32</v>
      </c>
      <c r="HLN29" s="281">
        <v>1</v>
      </c>
      <c r="HLO29" s="297">
        <v>0</v>
      </c>
      <c r="HLP29" s="298">
        <f t="shared" si="349"/>
        <v>0</v>
      </c>
      <c r="HLQ29" s="1"/>
      <c r="HLR29" s="299">
        <v>6</v>
      </c>
      <c r="HLS29" s="597">
        <v>14</v>
      </c>
      <c r="HLT29" s="596" t="s">
        <v>85</v>
      </c>
      <c r="HLU29" s="287" t="s">
        <v>32</v>
      </c>
      <c r="HLV29" s="281">
        <v>1</v>
      </c>
      <c r="HLW29" s="297">
        <v>0</v>
      </c>
      <c r="HLX29" s="298">
        <f t="shared" si="349"/>
        <v>0</v>
      </c>
      <c r="HLY29" s="1"/>
      <c r="HLZ29" s="299">
        <v>6</v>
      </c>
      <c r="HMA29" s="597">
        <v>14</v>
      </c>
      <c r="HMB29" s="596" t="s">
        <v>85</v>
      </c>
      <c r="HMC29" s="287" t="s">
        <v>32</v>
      </c>
      <c r="HMD29" s="281">
        <v>1</v>
      </c>
      <c r="HME29" s="297">
        <v>0</v>
      </c>
      <c r="HMF29" s="298">
        <f t="shared" si="350"/>
        <v>0</v>
      </c>
      <c r="HMG29" s="1"/>
      <c r="HMH29" s="299">
        <v>6</v>
      </c>
      <c r="HMI29" s="597">
        <v>14</v>
      </c>
      <c r="HMJ29" s="596" t="s">
        <v>85</v>
      </c>
      <c r="HMK29" s="287" t="s">
        <v>32</v>
      </c>
      <c r="HML29" s="281">
        <v>1</v>
      </c>
      <c r="HMM29" s="297">
        <v>0</v>
      </c>
      <c r="HMN29" s="298">
        <f t="shared" si="350"/>
        <v>0</v>
      </c>
      <c r="HMO29" s="1"/>
      <c r="HMP29" s="299">
        <v>6</v>
      </c>
      <c r="HMQ29" s="597">
        <v>14</v>
      </c>
      <c r="HMR29" s="596" t="s">
        <v>85</v>
      </c>
      <c r="HMS29" s="287" t="s">
        <v>32</v>
      </c>
      <c r="HMT29" s="281">
        <v>1</v>
      </c>
      <c r="HMU29" s="297">
        <v>0</v>
      </c>
      <c r="HMV29" s="298">
        <f t="shared" si="351"/>
        <v>0</v>
      </c>
      <c r="HMW29" s="1"/>
      <c r="HMX29" s="299">
        <v>6</v>
      </c>
      <c r="HMY29" s="597">
        <v>14</v>
      </c>
      <c r="HMZ29" s="596" t="s">
        <v>85</v>
      </c>
      <c r="HNA29" s="287" t="s">
        <v>32</v>
      </c>
      <c r="HNB29" s="281">
        <v>1</v>
      </c>
      <c r="HNC29" s="297">
        <v>0</v>
      </c>
      <c r="HND29" s="298">
        <f t="shared" si="351"/>
        <v>0</v>
      </c>
      <c r="HNE29" s="1"/>
      <c r="HNF29" s="299">
        <v>6</v>
      </c>
      <c r="HNG29" s="597">
        <v>14</v>
      </c>
      <c r="HNH29" s="596" t="s">
        <v>85</v>
      </c>
      <c r="HNI29" s="287" t="s">
        <v>32</v>
      </c>
      <c r="HNJ29" s="281">
        <v>1</v>
      </c>
      <c r="HNK29" s="297">
        <v>0</v>
      </c>
      <c r="HNL29" s="298">
        <f t="shared" si="352"/>
        <v>0</v>
      </c>
      <c r="HNM29" s="1"/>
      <c r="HNN29" s="299">
        <v>6</v>
      </c>
      <c r="HNO29" s="597">
        <v>14</v>
      </c>
      <c r="HNP29" s="596" t="s">
        <v>85</v>
      </c>
      <c r="HNQ29" s="287" t="s">
        <v>32</v>
      </c>
      <c r="HNR29" s="281">
        <v>1</v>
      </c>
      <c r="HNS29" s="297">
        <v>0</v>
      </c>
      <c r="HNT29" s="298">
        <f t="shared" si="352"/>
        <v>0</v>
      </c>
      <c r="HNU29" s="1"/>
      <c r="HNV29" s="299">
        <v>6</v>
      </c>
      <c r="HNW29" s="597">
        <v>14</v>
      </c>
      <c r="HNX29" s="596" t="s">
        <v>85</v>
      </c>
      <c r="HNY29" s="287" t="s">
        <v>32</v>
      </c>
      <c r="HNZ29" s="281">
        <v>1</v>
      </c>
      <c r="HOA29" s="297">
        <v>0</v>
      </c>
      <c r="HOB29" s="298">
        <f t="shared" si="353"/>
        <v>0</v>
      </c>
      <c r="HOC29" s="1"/>
      <c r="HOD29" s="299">
        <v>6</v>
      </c>
      <c r="HOE29" s="597">
        <v>14</v>
      </c>
      <c r="HOF29" s="596" t="s">
        <v>85</v>
      </c>
      <c r="HOG29" s="287" t="s">
        <v>32</v>
      </c>
      <c r="HOH29" s="281">
        <v>1</v>
      </c>
      <c r="HOI29" s="297">
        <v>0</v>
      </c>
      <c r="HOJ29" s="298">
        <f t="shared" si="353"/>
        <v>0</v>
      </c>
      <c r="HOK29" s="1"/>
      <c r="HOL29" s="299">
        <v>6</v>
      </c>
      <c r="HOM29" s="597">
        <v>14</v>
      </c>
      <c r="HON29" s="596" t="s">
        <v>85</v>
      </c>
      <c r="HOO29" s="287" t="s">
        <v>32</v>
      </c>
      <c r="HOP29" s="281">
        <v>1</v>
      </c>
      <c r="HOQ29" s="297">
        <v>0</v>
      </c>
      <c r="HOR29" s="298">
        <f t="shared" si="354"/>
        <v>0</v>
      </c>
      <c r="HOS29" s="1"/>
      <c r="HOT29" s="299">
        <v>6</v>
      </c>
      <c r="HOU29" s="597">
        <v>14</v>
      </c>
      <c r="HOV29" s="596" t="s">
        <v>85</v>
      </c>
      <c r="HOW29" s="287" t="s">
        <v>32</v>
      </c>
      <c r="HOX29" s="281">
        <v>1</v>
      </c>
      <c r="HOY29" s="297">
        <v>0</v>
      </c>
      <c r="HOZ29" s="298">
        <f t="shared" si="354"/>
        <v>0</v>
      </c>
      <c r="HPA29" s="1"/>
      <c r="HPB29" s="299">
        <v>6</v>
      </c>
      <c r="HPC29" s="597">
        <v>14</v>
      </c>
      <c r="HPD29" s="596" t="s">
        <v>85</v>
      </c>
      <c r="HPE29" s="287" t="s">
        <v>32</v>
      </c>
      <c r="HPF29" s="281">
        <v>1</v>
      </c>
      <c r="HPG29" s="297">
        <v>0</v>
      </c>
      <c r="HPH29" s="298">
        <f t="shared" si="355"/>
        <v>0</v>
      </c>
      <c r="HPI29" s="1"/>
      <c r="HPJ29" s="299">
        <v>6</v>
      </c>
      <c r="HPK29" s="597">
        <v>14</v>
      </c>
      <c r="HPL29" s="596" t="s">
        <v>85</v>
      </c>
      <c r="HPM29" s="287" t="s">
        <v>32</v>
      </c>
      <c r="HPN29" s="281">
        <v>1</v>
      </c>
      <c r="HPO29" s="297">
        <v>0</v>
      </c>
      <c r="HPP29" s="298">
        <f t="shared" si="355"/>
        <v>0</v>
      </c>
      <c r="HPQ29" s="1"/>
      <c r="HPR29" s="299">
        <v>6</v>
      </c>
      <c r="HPS29" s="597">
        <v>14</v>
      </c>
      <c r="HPT29" s="596" t="s">
        <v>85</v>
      </c>
      <c r="HPU29" s="287" t="s">
        <v>32</v>
      </c>
      <c r="HPV29" s="281">
        <v>1</v>
      </c>
      <c r="HPW29" s="297">
        <v>0</v>
      </c>
      <c r="HPX29" s="298">
        <f t="shared" si="356"/>
        <v>0</v>
      </c>
      <c r="HPY29" s="1"/>
      <c r="HPZ29" s="299">
        <v>6</v>
      </c>
      <c r="HQA29" s="597">
        <v>14</v>
      </c>
      <c r="HQB29" s="596" t="s">
        <v>85</v>
      </c>
      <c r="HQC29" s="287" t="s">
        <v>32</v>
      </c>
      <c r="HQD29" s="281">
        <v>1</v>
      </c>
      <c r="HQE29" s="297">
        <v>0</v>
      </c>
      <c r="HQF29" s="298">
        <f t="shared" si="356"/>
        <v>0</v>
      </c>
      <c r="HQG29" s="1"/>
      <c r="HQH29" s="299">
        <v>6</v>
      </c>
      <c r="HQI29" s="597">
        <v>14</v>
      </c>
      <c r="HQJ29" s="596" t="s">
        <v>85</v>
      </c>
      <c r="HQK29" s="287" t="s">
        <v>32</v>
      </c>
      <c r="HQL29" s="281">
        <v>1</v>
      </c>
      <c r="HQM29" s="297">
        <v>0</v>
      </c>
      <c r="HQN29" s="298">
        <f t="shared" si="357"/>
        <v>0</v>
      </c>
      <c r="HQO29" s="1"/>
      <c r="HQP29" s="299">
        <v>6</v>
      </c>
      <c r="HQQ29" s="597">
        <v>14</v>
      </c>
      <c r="HQR29" s="596" t="s">
        <v>85</v>
      </c>
      <c r="HQS29" s="287" t="s">
        <v>32</v>
      </c>
      <c r="HQT29" s="281">
        <v>1</v>
      </c>
      <c r="HQU29" s="297">
        <v>0</v>
      </c>
      <c r="HQV29" s="298">
        <f t="shared" si="357"/>
        <v>0</v>
      </c>
      <c r="HQW29" s="1"/>
      <c r="HQX29" s="299">
        <v>6</v>
      </c>
      <c r="HQY29" s="597">
        <v>14</v>
      </c>
      <c r="HQZ29" s="596" t="s">
        <v>85</v>
      </c>
      <c r="HRA29" s="287" t="s">
        <v>32</v>
      </c>
      <c r="HRB29" s="281">
        <v>1</v>
      </c>
      <c r="HRC29" s="297">
        <v>0</v>
      </c>
      <c r="HRD29" s="298">
        <f t="shared" si="358"/>
        <v>0</v>
      </c>
      <c r="HRE29" s="1"/>
      <c r="HRF29" s="299">
        <v>6</v>
      </c>
      <c r="HRG29" s="597">
        <v>14</v>
      </c>
      <c r="HRH29" s="596" t="s">
        <v>85</v>
      </c>
      <c r="HRI29" s="287" t="s">
        <v>32</v>
      </c>
      <c r="HRJ29" s="281">
        <v>1</v>
      </c>
      <c r="HRK29" s="297">
        <v>0</v>
      </c>
      <c r="HRL29" s="298">
        <f t="shared" si="358"/>
        <v>0</v>
      </c>
      <c r="HRM29" s="1"/>
      <c r="HRN29" s="299">
        <v>6</v>
      </c>
      <c r="HRO29" s="597">
        <v>14</v>
      </c>
      <c r="HRP29" s="596" t="s">
        <v>85</v>
      </c>
      <c r="HRQ29" s="287" t="s">
        <v>32</v>
      </c>
      <c r="HRR29" s="281">
        <v>1</v>
      </c>
      <c r="HRS29" s="297">
        <v>0</v>
      </c>
      <c r="HRT29" s="298">
        <f t="shared" si="359"/>
        <v>0</v>
      </c>
      <c r="HRU29" s="1"/>
      <c r="HRV29" s="299">
        <v>6</v>
      </c>
      <c r="HRW29" s="597">
        <v>14</v>
      </c>
      <c r="HRX29" s="596" t="s">
        <v>85</v>
      </c>
      <c r="HRY29" s="287" t="s">
        <v>32</v>
      </c>
      <c r="HRZ29" s="281">
        <v>1</v>
      </c>
      <c r="HSA29" s="297">
        <v>0</v>
      </c>
      <c r="HSB29" s="298">
        <f t="shared" si="359"/>
        <v>0</v>
      </c>
      <c r="HSC29" s="1"/>
      <c r="HSD29" s="299">
        <v>6</v>
      </c>
      <c r="HSE29" s="597">
        <v>14</v>
      </c>
      <c r="HSF29" s="596" t="s">
        <v>85</v>
      </c>
      <c r="HSG29" s="287" t="s">
        <v>32</v>
      </c>
      <c r="HSH29" s="281">
        <v>1</v>
      </c>
      <c r="HSI29" s="297">
        <v>0</v>
      </c>
      <c r="HSJ29" s="298">
        <f t="shared" si="360"/>
        <v>0</v>
      </c>
      <c r="HSK29" s="1"/>
      <c r="HSL29" s="299">
        <v>6</v>
      </c>
      <c r="HSM29" s="597">
        <v>14</v>
      </c>
      <c r="HSN29" s="596" t="s">
        <v>85</v>
      </c>
      <c r="HSO29" s="287" t="s">
        <v>32</v>
      </c>
      <c r="HSP29" s="281">
        <v>1</v>
      </c>
      <c r="HSQ29" s="297">
        <v>0</v>
      </c>
      <c r="HSR29" s="298">
        <f t="shared" si="360"/>
        <v>0</v>
      </c>
      <c r="HSS29" s="1"/>
      <c r="HST29" s="299">
        <v>6</v>
      </c>
      <c r="HSU29" s="597">
        <v>14</v>
      </c>
      <c r="HSV29" s="596" t="s">
        <v>85</v>
      </c>
      <c r="HSW29" s="287" t="s">
        <v>32</v>
      </c>
      <c r="HSX29" s="281">
        <v>1</v>
      </c>
      <c r="HSY29" s="297">
        <v>0</v>
      </c>
      <c r="HSZ29" s="298">
        <f t="shared" si="361"/>
        <v>0</v>
      </c>
      <c r="HTA29" s="1"/>
      <c r="HTB29" s="299">
        <v>6</v>
      </c>
      <c r="HTC29" s="597">
        <v>14</v>
      </c>
      <c r="HTD29" s="596" t="s">
        <v>85</v>
      </c>
      <c r="HTE29" s="287" t="s">
        <v>32</v>
      </c>
      <c r="HTF29" s="281">
        <v>1</v>
      </c>
      <c r="HTG29" s="297">
        <v>0</v>
      </c>
      <c r="HTH29" s="298">
        <f t="shared" si="361"/>
        <v>0</v>
      </c>
      <c r="HTI29" s="1"/>
      <c r="HTJ29" s="299">
        <v>6</v>
      </c>
      <c r="HTK29" s="597">
        <v>14</v>
      </c>
      <c r="HTL29" s="596" t="s">
        <v>85</v>
      </c>
      <c r="HTM29" s="287" t="s">
        <v>32</v>
      </c>
      <c r="HTN29" s="281">
        <v>1</v>
      </c>
      <c r="HTO29" s="297">
        <v>0</v>
      </c>
      <c r="HTP29" s="298">
        <f t="shared" si="362"/>
        <v>0</v>
      </c>
      <c r="HTQ29" s="1"/>
      <c r="HTR29" s="299">
        <v>6</v>
      </c>
      <c r="HTS29" s="597">
        <v>14</v>
      </c>
      <c r="HTT29" s="596" t="s">
        <v>85</v>
      </c>
      <c r="HTU29" s="287" t="s">
        <v>32</v>
      </c>
      <c r="HTV29" s="281">
        <v>1</v>
      </c>
      <c r="HTW29" s="297">
        <v>0</v>
      </c>
      <c r="HTX29" s="298">
        <f t="shared" si="362"/>
        <v>0</v>
      </c>
      <c r="HTY29" s="1"/>
      <c r="HTZ29" s="299">
        <v>6</v>
      </c>
      <c r="HUA29" s="597">
        <v>14</v>
      </c>
      <c r="HUB29" s="596" t="s">
        <v>85</v>
      </c>
      <c r="HUC29" s="287" t="s">
        <v>32</v>
      </c>
      <c r="HUD29" s="281">
        <v>1</v>
      </c>
      <c r="HUE29" s="297">
        <v>0</v>
      </c>
      <c r="HUF29" s="298">
        <f t="shared" si="363"/>
        <v>0</v>
      </c>
      <c r="HUG29" s="1"/>
      <c r="HUH29" s="299">
        <v>6</v>
      </c>
      <c r="HUI29" s="597">
        <v>14</v>
      </c>
      <c r="HUJ29" s="596" t="s">
        <v>85</v>
      </c>
      <c r="HUK29" s="287" t="s">
        <v>32</v>
      </c>
      <c r="HUL29" s="281">
        <v>1</v>
      </c>
      <c r="HUM29" s="297">
        <v>0</v>
      </c>
      <c r="HUN29" s="298">
        <f t="shared" si="363"/>
        <v>0</v>
      </c>
      <c r="HUO29" s="1"/>
      <c r="HUP29" s="299">
        <v>6</v>
      </c>
      <c r="HUQ29" s="597">
        <v>14</v>
      </c>
      <c r="HUR29" s="596" t="s">
        <v>85</v>
      </c>
      <c r="HUS29" s="287" t="s">
        <v>32</v>
      </c>
      <c r="HUT29" s="281">
        <v>1</v>
      </c>
      <c r="HUU29" s="297">
        <v>0</v>
      </c>
      <c r="HUV29" s="298">
        <f t="shared" si="364"/>
        <v>0</v>
      </c>
      <c r="HUW29" s="1"/>
      <c r="HUX29" s="299">
        <v>6</v>
      </c>
      <c r="HUY29" s="597">
        <v>14</v>
      </c>
      <c r="HUZ29" s="596" t="s">
        <v>85</v>
      </c>
      <c r="HVA29" s="287" t="s">
        <v>32</v>
      </c>
      <c r="HVB29" s="281">
        <v>1</v>
      </c>
      <c r="HVC29" s="297">
        <v>0</v>
      </c>
      <c r="HVD29" s="298">
        <f t="shared" si="364"/>
        <v>0</v>
      </c>
      <c r="HVE29" s="1"/>
      <c r="HVF29" s="299">
        <v>6</v>
      </c>
      <c r="HVG29" s="597">
        <v>14</v>
      </c>
      <c r="HVH29" s="596" t="s">
        <v>85</v>
      </c>
      <c r="HVI29" s="287" t="s">
        <v>32</v>
      </c>
      <c r="HVJ29" s="281">
        <v>1</v>
      </c>
      <c r="HVK29" s="297">
        <v>0</v>
      </c>
      <c r="HVL29" s="298">
        <f t="shared" si="365"/>
        <v>0</v>
      </c>
      <c r="HVM29" s="1"/>
      <c r="HVN29" s="299">
        <v>6</v>
      </c>
      <c r="HVO29" s="597">
        <v>14</v>
      </c>
      <c r="HVP29" s="596" t="s">
        <v>85</v>
      </c>
      <c r="HVQ29" s="287" t="s">
        <v>32</v>
      </c>
      <c r="HVR29" s="281">
        <v>1</v>
      </c>
      <c r="HVS29" s="297">
        <v>0</v>
      </c>
      <c r="HVT29" s="298">
        <f t="shared" si="365"/>
        <v>0</v>
      </c>
      <c r="HVU29" s="1"/>
      <c r="HVV29" s="299">
        <v>6</v>
      </c>
      <c r="HVW29" s="597">
        <v>14</v>
      </c>
      <c r="HVX29" s="596" t="s">
        <v>85</v>
      </c>
      <c r="HVY29" s="287" t="s">
        <v>32</v>
      </c>
      <c r="HVZ29" s="281">
        <v>1</v>
      </c>
      <c r="HWA29" s="297">
        <v>0</v>
      </c>
      <c r="HWB29" s="298">
        <f t="shared" si="366"/>
        <v>0</v>
      </c>
      <c r="HWC29" s="1"/>
      <c r="HWD29" s="299">
        <v>6</v>
      </c>
      <c r="HWE29" s="597">
        <v>14</v>
      </c>
      <c r="HWF29" s="596" t="s">
        <v>85</v>
      </c>
      <c r="HWG29" s="287" t="s">
        <v>32</v>
      </c>
      <c r="HWH29" s="281">
        <v>1</v>
      </c>
      <c r="HWI29" s="297">
        <v>0</v>
      </c>
      <c r="HWJ29" s="298">
        <f t="shared" si="366"/>
        <v>0</v>
      </c>
      <c r="HWK29" s="1"/>
      <c r="HWL29" s="299">
        <v>6</v>
      </c>
      <c r="HWM29" s="597">
        <v>14</v>
      </c>
      <c r="HWN29" s="596" t="s">
        <v>85</v>
      </c>
      <c r="HWO29" s="287" t="s">
        <v>32</v>
      </c>
      <c r="HWP29" s="281">
        <v>1</v>
      </c>
      <c r="HWQ29" s="297">
        <v>0</v>
      </c>
      <c r="HWR29" s="298">
        <f t="shared" si="367"/>
        <v>0</v>
      </c>
      <c r="HWS29" s="1"/>
      <c r="HWT29" s="299">
        <v>6</v>
      </c>
      <c r="HWU29" s="597">
        <v>14</v>
      </c>
      <c r="HWV29" s="596" t="s">
        <v>85</v>
      </c>
      <c r="HWW29" s="287" t="s">
        <v>32</v>
      </c>
      <c r="HWX29" s="281">
        <v>1</v>
      </c>
      <c r="HWY29" s="297">
        <v>0</v>
      </c>
      <c r="HWZ29" s="298">
        <f t="shared" si="367"/>
        <v>0</v>
      </c>
      <c r="HXA29" s="1"/>
      <c r="HXB29" s="299">
        <v>6</v>
      </c>
      <c r="HXC29" s="597">
        <v>14</v>
      </c>
      <c r="HXD29" s="596" t="s">
        <v>85</v>
      </c>
      <c r="HXE29" s="287" t="s">
        <v>32</v>
      </c>
      <c r="HXF29" s="281">
        <v>1</v>
      </c>
      <c r="HXG29" s="297">
        <v>0</v>
      </c>
      <c r="HXH29" s="298">
        <f t="shared" si="368"/>
        <v>0</v>
      </c>
      <c r="HXI29" s="1"/>
      <c r="HXJ29" s="299">
        <v>6</v>
      </c>
      <c r="HXK29" s="597">
        <v>14</v>
      </c>
      <c r="HXL29" s="596" t="s">
        <v>85</v>
      </c>
      <c r="HXM29" s="287" t="s">
        <v>32</v>
      </c>
      <c r="HXN29" s="281">
        <v>1</v>
      </c>
      <c r="HXO29" s="297">
        <v>0</v>
      </c>
      <c r="HXP29" s="298">
        <f t="shared" si="368"/>
        <v>0</v>
      </c>
      <c r="HXQ29" s="1"/>
      <c r="HXR29" s="299">
        <v>6</v>
      </c>
      <c r="HXS29" s="597">
        <v>14</v>
      </c>
      <c r="HXT29" s="596" t="s">
        <v>85</v>
      </c>
      <c r="HXU29" s="287" t="s">
        <v>32</v>
      </c>
      <c r="HXV29" s="281">
        <v>1</v>
      </c>
      <c r="HXW29" s="297">
        <v>0</v>
      </c>
      <c r="HXX29" s="298">
        <f t="shared" si="369"/>
        <v>0</v>
      </c>
      <c r="HXY29" s="1"/>
      <c r="HXZ29" s="299">
        <v>6</v>
      </c>
      <c r="HYA29" s="597">
        <v>14</v>
      </c>
      <c r="HYB29" s="596" t="s">
        <v>85</v>
      </c>
      <c r="HYC29" s="287" t="s">
        <v>32</v>
      </c>
      <c r="HYD29" s="281">
        <v>1</v>
      </c>
      <c r="HYE29" s="297">
        <v>0</v>
      </c>
      <c r="HYF29" s="298">
        <f t="shared" si="369"/>
        <v>0</v>
      </c>
      <c r="HYG29" s="1"/>
      <c r="HYH29" s="299">
        <v>6</v>
      </c>
      <c r="HYI29" s="597">
        <v>14</v>
      </c>
      <c r="HYJ29" s="596" t="s">
        <v>85</v>
      </c>
      <c r="HYK29" s="287" t="s">
        <v>32</v>
      </c>
      <c r="HYL29" s="281">
        <v>1</v>
      </c>
      <c r="HYM29" s="297">
        <v>0</v>
      </c>
      <c r="HYN29" s="298">
        <f t="shared" si="370"/>
        <v>0</v>
      </c>
      <c r="HYO29" s="1"/>
      <c r="HYP29" s="299">
        <v>6</v>
      </c>
      <c r="HYQ29" s="597">
        <v>14</v>
      </c>
      <c r="HYR29" s="596" t="s">
        <v>85</v>
      </c>
      <c r="HYS29" s="287" t="s">
        <v>32</v>
      </c>
      <c r="HYT29" s="281">
        <v>1</v>
      </c>
      <c r="HYU29" s="297">
        <v>0</v>
      </c>
      <c r="HYV29" s="298">
        <f t="shared" si="370"/>
        <v>0</v>
      </c>
      <c r="HYW29" s="1"/>
      <c r="HYX29" s="299">
        <v>6</v>
      </c>
      <c r="HYY29" s="597">
        <v>14</v>
      </c>
      <c r="HYZ29" s="596" t="s">
        <v>85</v>
      </c>
      <c r="HZA29" s="287" t="s">
        <v>32</v>
      </c>
      <c r="HZB29" s="281">
        <v>1</v>
      </c>
      <c r="HZC29" s="297">
        <v>0</v>
      </c>
      <c r="HZD29" s="298">
        <f t="shared" si="371"/>
        <v>0</v>
      </c>
      <c r="HZE29" s="1"/>
      <c r="HZF29" s="299">
        <v>6</v>
      </c>
      <c r="HZG29" s="597">
        <v>14</v>
      </c>
      <c r="HZH29" s="596" t="s">
        <v>85</v>
      </c>
      <c r="HZI29" s="287" t="s">
        <v>32</v>
      </c>
      <c r="HZJ29" s="281">
        <v>1</v>
      </c>
      <c r="HZK29" s="297">
        <v>0</v>
      </c>
      <c r="HZL29" s="298">
        <f t="shared" si="371"/>
        <v>0</v>
      </c>
      <c r="HZM29" s="1"/>
      <c r="HZN29" s="299">
        <v>6</v>
      </c>
      <c r="HZO29" s="597">
        <v>14</v>
      </c>
      <c r="HZP29" s="596" t="s">
        <v>85</v>
      </c>
      <c r="HZQ29" s="287" t="s">
        <v>32</v>
      </c>
      <c r="HZR29" s="281">
        <v>1</v>
      </c>
      <c r="HZS29" s="297">
        <v>0</v>
      </c>
      <c r="HZT29" s="298">
        <f t="shared" si="372"/>
        <v>0</v>
      </c>
      <c r="HZU29" s="1"/>
      <c r="HZV29" s="299">
        <v>6</v>
      </c>
      <c r="HZW29" s="597">
        <v>14</v>
      </c>
      <c r="HZX29" s="596" t="s">
        <v>85</v>
      </c>
      <c r="HZY29" s="287" t="s">
        <v>32</v>
      </c>
      <c r="HZZ29" s="281">
        <v>1</v>
      </c>
      <c r="IAA29" s="297">
        <v>0</v>
      </c>
      <c r="IAB29" s="298">
        <f t="shared" si="372"/>
        <v>0</v>
      </c>
      <c r="IAC29" s="1"/>
      <c r="IAD29" s="299">
        <v>6</v>
      </c>
      <c r="IAE29" s="597">
        <v>14</v>
      </c>
      <c r="IAF29" s="596" t="s">
        <v>85</v>
      </c>
      <c r="IAG29" s="287" t="s">
        <v>32</v>
      </c>
      <c r="IAH29" s="281">
        <v>1</v>
      </c>
      <c r="IAI29" s="297">
        <v>0</v>
      </c>
      <c r="IAJ29" s="298">
        <f t="shared" si="373"/>
        <v>0</v>
      </c>
      <c r="IAK29" s="1"/>
      <c r="IAL29" s="299">
        <v>6</v>
      </c>
      <c r="IAM29" s="597">
        <v>14</v>
      </c>
      <c r="IAN29" s="596" t="s">
        <v>85</v>
      </c>
      <c r="IAO29" s="287" t="s">
        <v>32</v>
      </c>
      <c r="IAP29" s="281">
        <v>1</v>
      </c>
      <c r="IAQ29" s="297">
        <v>0</v>
      </c>
      <c r="IAR29" s="298">
        <f t="shared" si="373"/>
        <v>0</v>
      </c>
      <c r="IAS29" s="1"/>
      <c r="IAT29" s="299">
        <v>6</v>
      </c>
      <c r="IAU29" s="597">
        <v>14</v>
      </c>
      <c r="IAV29" s="596" t="s">
        <v>85</v>
      </c>
      <c r="IAW29" s="287" t="s">
        <v>32</v>
      </c>
      <c r="IAX29" s="281">
        <v>1</v>
      </c>
      <c r="IAY29" s="297">
        <v>0</v>
      </c>
      <c r="IAZ29" s="298">
        <f t="shared" si="374"/>
        <v>0</v>
      </c>
      <c r="IBA29" s="1"/>
      <c r="IBB29" s="299">
        <v>6</v>
      </c>
      <c r="IBC29" s="597">
        <v>14</v>
      </c>
      <c r="IBD29" s="596" t="s">
        <v>85</v>
      </c>
      <c r="IBE29" s="287" t="s">
        <v>32</v>
      </c>
      <c r="IBF29" s="281">
        <v>1</v>
      </c>
      <c r="IBG29" s="297">
        <v>0</v>
      </c>
      <c r="IBH29" s="298">
        <f t="shared" si="374"/>
        <v>0</v>
      </c>
      <c r="IBI29" s="1"/>
      <c r="IBJ29" s="299">
        <v>6</v>
      </c>
      <c r="IBK29" s="597">
        <v>14</v>
      </c>
      <c r="IBL29" s="596" t="s">
        <v>85</v>
      </c>
      <c r="IBM29" s="287" t="s">
        <v>32</v>
      </c>
      <c r="IBN29" s="281">
        <v>1</v>
      </c>
      <c r="IBO29" s="297">
        <v>0</v>
      </c>
      <c r="IBP29" s="298">
        <f t="shared" si="375"/>
        <v>0</v>
      </c>
      <c r="IBQ29" s="1"/>
      <c r="IBR29" s="299">
        <v>6</v>
      </c>
      <c r="IBS29" s="597">
        <v>14</v>
      </c>
      <c r="IBT29" s="596" t="s">
        <v>85</v>
      </c>
      <c r="IBU29" s="287" t="s">
        <v>32</v>
      </c>
      <c r="IBV29" s="281">
        <v>1</v>
      </c>
      <c r="IBW29" s="297">
        <v>0</v>
      </c>
      <c r="IBX29" s="298">
        <f t="shared" si="375"/>
        <v>0</v>
      </c>
      <c r="IBY29" s="1"/>
      <c r="IBZ29" s="299">
        <v>6</v>
      </c>
      <c r="ICA29" s="597">
        <v>14</v>
      </c>
      <c r="ICB29" s="596" t="s">
        <v>85</v>
      </c>
      <c r="ICC29" s="287" t="s">
        <v>32</v>
      </c>
      <c r="ICD29" s="281">
        <v>1</v>
      </c>
      <c r="ICE29" s="297">
        <v>0</v>
      </c>
      <c r="ICF29" s="298">
        <f t="shared" si="376"/>
        <v>0</v>
      </c>
      <c r="ICG29" s="1"/>
      <c r="ICH29" s="299">
        <v>6</v>
      </c>
      <c r="ICI29" s="597">
        <v>14</v>
      </c>
      <c r="ICJ29" s="596" t="s">
        <v>85</v>
      </c>
      <c r="ICK29" s="287" t="s">
        <v>32</v>
      </c>
      <c r="ICL29" s="281">
        <v>1</v>
      </c>
      <c r="ICM29" s="297">
        <v>0</v>
      </c>
      <c r="ICN29" s="298">
        <f t="shared" si="376"/>
        <v>0</v>
      </c>
      <c r="ICO29" s="1"/>
      <c r="ICP29" s="299">
        <v>6</v>
      </c>
      <c r="ICQ29" s="597">
        <v>14</v>
      </c>
      <c r="ICR29" s="596" t="s">
        <v>85</v>
      </c>
      <c r="ICS29" s="287" t="s">
        <v>32</v>
      </c>
      <c r="ICT29" s="281">
        <v>1</v>
      </c>
      <c r="ICU29" s="297">
        <v>0</v>
      </c>
      <c r="ICV29" s="298">
        <f t="shared" si="377"/>
        <v>0</v>
      </c>
      <c r="ICW29" s="1"/>
      <c r="ICX29" s="299">
        <v>6</v>
      </c>
      <c r="ICY29" s="597">
        <v>14</v>
      </c>
      <c r="ICZ29" s="596" t="s">
        <v>85</v>
      </c>
      <c r="IDA29" s="287" t="s">
        <v>32</v>
      </c>
      <c r="IDB29" s="281">
        <v>1</v>
      </c>
      <c r="IDC29" s="297">
        <v>0</v>
      </c>
      <c r="IDD29" s="298">
        <f t="shared" si="377"/>
        <v>0</v>
      </c>
      <c r="IDE29" s="1"/>
      <c r="IDF29" s="299">
        <v>6</v>
      </c>
      <c r="IDG29" s="597">
        <v>14</v>
      </c>
      <c r="IDH29" s="596" t="s">
        <v>85</v>
      </c>
      <c r="IDI29" s="287" t="s">
        <v>32</v>
      </c>
      <c r="IDJ29" s="281">
        <v>1</v>
      </c>
      <c r="IDK29" s="297">
        <v>0</v>
      </c>
      <c r="IDL29" s="298">
        <f t="shared" si="378"/>
        <v>0</v>
      </c>
      <c r="IDM29" s="1"/>
      <c r="IDN29" s="299">
        <v>6</v>
      </c>
      <c r="IDO29" s="597">
        <v>14</v>
      </c>
      <c r="IDP29" s="596" t="s">
        <v>85</v>
      </c>
      <c r="IDQ29" s="287" t="s">
        <v>32</v>
      </c>
      <c r="IDR29" s="281">
        <v>1</v>
      </c>
      <c r="IDS29" s="297">
        <v>0</v>
      </c>
      <c r="IDT29" s="298">
        <f t="shared" si="378"/>
        <v>0</v>
      </c>
      <c r="IDU29" s="1"/>
      <c r="IDV29" s="299">
        <v>6</v>
      </c>
      <c r="IDW29" s="597">
        <v>14</v>
      </c>
      <c r="IDX29" s="596" t="s">
        <v>85</v>
      </c>
      <c r="IDY29" s="287" t="s">
        <v>32</v>
      </c>
      <c r="IDZ29" s="281">
        <v>1</v>
      </c>
      <c r="IEA29" s="297">
        <v>0</v>
      </c>
      <c r="IEB29" s="298">
        <f t="shared" si="379"/>
        <v>0</v>
      </c>
      <c r="IEC29" s="1"/>
      <c r="IED29" s="299">
        <v>6</v>
      </c>
      <c r="IEE29" s="597">
        <v>14</v>
      </c>
      <c r="IEF29" s="596" t="s">
        <v>85</v>
      </c>
      <c r="IEG29" s="287" t="s">
        <v>32</v>
      </c>
      <c r="IEH29" s="281">
        <v>1</v>
      </c>
      <c r="IEI29" s="297">
        <v>0</v>
      </c>
      <c r="IEJ29" s="298">
        <f t="shared" si="379"/>
        <v>0</v>
      </c>
      <c r="IEK29" s="1"/>
      <c r="IEL29" s="299">
        <v>6</v>
      </c>
      <c r="IEM29" s="597">
        <v>14</v>
      </c>
      <c r="IEN29" s="596" t="s">
        <v>85</v>
      </c>
      <c r="IEO29" s="287" t="s">
        <v>32</v>
      </c>
      <c r="IEP29" s="281">
        <v>1</v>
      </c>
      <c r="IEQ29" s="297">
        <v>0</v>
      </c>
      <c r="IER29" s="298">
        <f t="shared" si="380"/>
        <v>0</v>
      </c>
      <c r="IES29" s="1"/>
      <c r="IET29" s="299">
        <v>6</v>
      </c>
      <c r="IEU29" s="597">
        <v>14</v>
      </c>
      <c r="IEV29" s="596" t="s">
        <v>85</v>
      </c>
      <c r="IEW29" s="287" t="s">
        <v>32</v>
      </c>
      <c r="IEX29" s="281">
        <v>1</v>
      </c>
      <c r="IEY29" s="297">
        <v>0</v>
      </c>
      <c r="IEZ29" s="298">
        <f t="shared" si="380"/>
        <v>0</v>
      </c>
      <c r="IFA29" s="1"/>
      <c r="IFB29" s="299">
        <v>6</v>
      </c>
      <c r="IFC29" s="597">
        <v>14</v>
      </c>
      <c r="IFD29" s="596" t="s">
        <v>85</v>
      </c>
      <c r="IFE29" s="287" t="s">
        <v>32</v>
      </c>
      <c r="IFF29" s="281">
        <v>1</v>
      </c>
      <c r="IFG29" s="297">
        <v>0</v>
      </c>
      <c r="IFH29" s="298">
        <f t="shared" si="381"/>
        <v>0</v>
      </c>
      <c r="IFI29" s="1"/>
      <c r="IFJ29" s="299">
        <v>6</v>
      </c>
      <c r="IFK29" s="597">
        <v>14</v>
      </c>
      <c r="IFL29" s="596" t="s">
        <v>85</v>
      </c>
      <c r="IFM29" s="287" t="s">
        <v>32</v>
      </c>
      <c r="IFN29" s="281">
        <v>1</v>
      </c>
      <c r="IFO29" s="297">
        <v>0</v>
      </c>
      <c r="IFP29" s="298">
        <f t="shared" si="381"/>
        <v>0</v>
      </c>
      <c r="IFQ29" s="1"/>
      <c r="IFR29" s="299">
        <v>6</v>
      </c>
      <c r="IFS29" s="597">
        <v>14</v>
      </c>
      <c r="IFT29" s="596" t="s">
        <v>85</v>
      </c>
      <c r="IFU29" s="287" t="s">
        <v>32</v>
      </c>
      <c r="IFV29" s="281">
        <v>1</v>
      </c>
      <c r="IFW29" s="297">
        <v>0</v>
      </c>
      <c r="IFX29" s="298">
        <f t="shared" si="382"/>
        <v>0</v>
      </c>
      <c r="IFY29" s="1"/>
      <c r="IFZ29" s="299">
        <v>6</v>
      </c>
      <c r="IGA29" s="597">
        <v>14</v>
      </c>
      <c r="IGB29" s="596" t="s">
        <v>85</v>
      </c>
      <c r="IGC29" s="287" t="s">
        <v>32</v>
      </c>
      <c r="IGD29" s="281">
        <v>1</v>
      </c>
      <c r="IGE29" s="297">
        <v>0</v>
      </c>
      <c r="IGF29" s="298">
        <f t="shared" si="382"/>
        <v>0</v>
      </c>
      <c r="IGG29" s="1"/>
      <c r="IGH29" s="299">
        <v>6</v>
      </c>
      <c r="IGI29" s="597">
        <v>14</v>
      </c>
      <c r="IGJ29" s="596" t="s">
        <v>85</v>
      </c>
      <c r="IGK29" s="287" t="s">
        <v>32</v>
      </c>
      <c r="IGL29" s="281">
        <v>1</v>
      </c>
      <c r="IGM29" s="297">
        <v>0</v>
      </c>
      <c r="IGN29" s="298">
        <f t="shared" si="383"/>
        <v>0</v>
      </c>
      <c r="IGO29" s="1"/>
      <c r="IGP29" s="299">
        <v>6</v>
      </c>
      <c r="IGQ29" s="597">
        <v>14</v>
      </c>
      <c r="IGR29" s="596" t="s">
        <v>85</v>
      </c>
      <c r="IGS29" s="287" t="s">
        <v>32</v>
      </c>
      <c r="IGT29" s="281">
        <v>1</v>
      </c>
      <c r="IGU29" s="297">
        <v>0</v>
      </c>
      <c r="IGV29" s="298">
        <f t="shared" si="383"/>
        <v>0</v>
      </c>
      <c r="IGW29" s="1"/>
      <c r="IGX29" s="299">
        <v>6</v>
      </c>
      <c r="IGY29" s="597">
        <v>14</v>
      </c>
      <c r="IGZ29" s="596" t="s">
        <v>85</v>
      </c>
      <c r="IHA29" s="287" t="s">
        <v>32</v>
      </c>
      <c r="IHB29" s="281">
        <v>1</v>
      </c>
      <c r="IHC29" s="297">
        <v>0</v>
      </c>
      <c r="IHD29" s="298">
        <f t="shared" si="384"/>
        <v>0</v>
      </c>
      <c r="IHE29" s="1"/>
      <c r="IHF29" s="299">
        <v>6</v>
      </c>
      <c r="IHG29" s="597">
        <v>14</v>
      </c>
      <c r="IHH29" s="596" t="s">
        <v>85</v>
      </c>
      <c r="IHI29" s="287" t="s">
        <v>32</v>
      </c>
      <c r="IHJ29" s="281">
        <v>1</v>
      </c>
      <c r="IHK29" s="297">
        <v>0</v>
      </c>
      <c r="IHL29" s="298">
        <f t="shared" si="384"/>
        <v>0</v>
      </c>
      <c r="IHM29" s="1"/>
      <c r="IHN29" s="299">
        <v>6</v>
      </c>
      <c r="IHO29" s="597">
        <v>14</v>
      </c>
      <c r="IHP29" s="596" t="s">
        <v>85</v>
      </c>
      <c r="IHQ29" s="287" t="s">
        <v>32</v>
      </c>
      <c r="IHR29" s="281">
        <v>1</v>
      </c>
      <c r="IHS29" s="297">
        <v>0</v>
      </c>
      <c r="IHT29" s="298">
        <f t="shared" si="385"/>
        <v>0</v>
      </c>
      <c r="IHU29" s="1"/>
      <c r="IHV29" s="299">
        <v>6</v>
      </c>
      <c r="IHW29" s="597">
        <v>14</v>
      </c>
      <c r="IHX29" s="596" t="s">
        <v>85</v>
      </c>
      <c r="IHY29" s="287" t="s">
        <v>32</v>
      </c>
      <c r="IHZ29" s="281">
        <v>1</v>
      </c>
      <c r="IIA29" s="297">
        <v>0</v>
      </c>
      <c r="IIB29" s="298">
        <f t="shared" si="385"/>
        <v>0</v>
      </c>
      <c r="IIC29" s="1"/>
      <c r="IID29" s="299">
        <v>6</v>
      </c>
      <c r="IIE29" s="597">
        <v>14</v>
      </c>
      <c r="IIF29" s="596" t="s">
        <v>85</v>
      </c>
      <c r="IIG29" s="287" t="s">
        <v>32</v>
      </c>
      <c r="IIH29" s="281">
        <v>1</v>
      </c>
      <c r="III29" s="297">
        <v>0</v>
      </c>
      <c r="IIJ29" s="298">
        <f t="shared" si="386"/>
        <v>0</v>
      </c>
      <c r="IIK29" s="1"/>
      <c r="IIL29" s="299">
        <v>6</v>
      </c>
      <c r="IIM29" s="597">
        <v>14</v>
      </c>
      <c r="IIN29" s="596" t="s">
        <v>85</v>
      </c>
      <c r="IIO29" s="287" t="s">
        <v>32</v>
      </c>
      <c r="IIP29" s="281">
        <v>1</v>
      </c>
      <c r="IIQ29" s="297">
        <v>0</v>
      </c>
      <c r="IIR29" s="298">
        <f t="shared" si="386"/>
        <v>0</v>
      </c>
      <c r="IIS29" s="1"/>
      <c r="IIT29" s="299">
        <v>6</v>
      </c>
      <c r="IIU29" s="597">
        <v>14</v>
      </c>
      <c r="IIV29" s="596" t="s">
        <v>85</v>
      </c>
      <c r="IIW29" s="287" t="s">
        <v>32</v>
      </c>
      <c r="IIX29" s="281">
        <v>1</v>
      </c>
      <c r="IIY29" s="297">
        <v>0</v>
      </c>
      <c r="IIZ29" s="298">
        <f t="shared" si="387"/>
        <v>0</v>
      </c>
      <c r="IJA29" s="1"/>
      <c r="IJB29" s="299">
        <v>6</v>
      </c>
      <c r="IJC29" s="597">
        <v>14</v>
      </c>
      <c r="IJD29" s="596" t="s">
        <v>85</v>
      </c>
      <c r="IJE29" s="287" t="s">
        <v>32</v>
      </c>
      <c r="IJF29" s="281">
        <v>1</v>
      </c>
      <c r="IJG29" s="297">
        <v>0</v>
      </c>
      <c r="IJH29" s="298">
        <f t="shared" si="387"/>
        <v>0</v>
      </c>
      <c r="IJI29" s="1"/>
      <c r="IJJ29" s="299">
        <v>6</v>
      </c>
      <c r="IJK29" s="597">
        <v>14</v>
      </c>
      <c r="IJL29" s="596" t="s">
        <v>85</v>
      </c>
      <c r="IJM29" s="287" t="s">
        <v>32</v>
      </c>
      <c r="IJN29" s="281">
        <v>1</v>
      </c>
      <c r="IJO29" s="297">
        <v>0</v>
      </c>
      <c r="IJP29" s="298">
        <f t="shared" si="388"/>
        <v>0</v>
      </c>
      <c r="IJQ29" s="1"/>
      <c r="IJR29" s="299">
        <v>6</v>
      </c>
      <c r="IJS29" s="597">
        <v>14</v>
      </c>
      <c r="IJT29" s="596" t="s">
        <v>85</v>
      </c>
      <c r="IJU29" s="287" t="s">
        <v>32</v>
      </c>
      <c r="IJV29" s="281">
        <v>1</v>
      </c>
      <c r="IJW29" s="297">
        <v>0</v>
      </c>
      <c r="IJX29" s="298">
        <f t="shared" si="388"/>
        <v>0</v>
      </c>
      <c r="IJY29" s="1"/>
      <c r="IJZ29" s="299">
        <v>6</v>
      </c>
      <c r="IKA29" s="597">
        <v>14</v>
      </c>
      <c r="IKB29" s="596" t="s">
        <v>85</v>
      </c>
      <c r="IKC29" s="287" t="s">
        <v>32</v>
      </c>
      <c r="IKD29" s="281">
        <v>1</v>
      </c>
      <c r="IKE29" s="297">
        <v>0</v>
      </c>
      <c r="IKF29" s="298">
        <f t="shared" si="389"/>
        <v>0</v>
      </c>
      <c r="IKG29" s="1"/>
      <c r="IKH29" s="299">
        <v>6</v>
      </c>
      <c r="IKI29" s="597">
        <v>14</v>
      </c>
      <c r="IKJ29" s="596" t="s">
        <v>85</v>
      </c>
      <c r="IKK29" s="287" t="s">
        <v>32</v>
      </c>
      <c r="IKL29" s="281">
        <v>1</v>
      </c>
      <c r="IKM29" s="297">
        <v>0</v>
      </c>
      <c r="IKN29" s="298">
        <f t="shared" si="389"/>
        <v>0</v>
      </c>
      <c r="IKO29" s="1"/>
      <c r="IKP29" s="299">
        <v>6</v>
      </c>
      <c r="IKQ29" s="597">
        <v>14</v>
      </c>
      <c r="IKR29" s="596" t="s">
        <v>85</v>
      </c>
      <c r="IKS29" s="287" t="s">
        <v>32</v>
      </c>
      <c r="IKT29" s="281">
        <v>1</v>
      </c>
      <c r="IKU29" s="297">
        <v>0</v>
      </c>
      <c r="IKV29" s="298">
        <f t="shared" si="390"/>
        <v>0</v>
      </c>
      <c r="IKW29" s="1"/>
      <c r="IKX29" s="299">
        <v>6</v>
      </c>
      <c r="IKY29" s="597">
        <v>14</v>
      </c>
      <c r="IKZ29" s="596" t="s">
        <v>85</v>
      </c>
      <c r="ILA29" s="287" t="s">
        <v>32</v>
      </c>
      <c r="ILB29" s="281">
        <v>1</v>
      </c>
      <c r="ILC29" s="297">
        <v>0</v>
      </c>
      <c r="ILD29" s="298">
        <f t="shared" si="390"/>
        <v>0</v>
      </c>
      <c r="ILE29" s="1"/>
      <c r="ILF29" s="299">
        <v>6</v>
      </c>
      <c r="ILG29" s="597">
        <v>14</v>
      </c>
      <c r="ILH29" s="596" t="s">
        <v>85</v>
      </c>
      <c r="ILI29" s="287" t="s">
        <v>32</v>
      </c>
      <c r="ILJ29" s="281">
        <v>1</v>
      </c>
      <c r="ILK29" s="297">
        <v>0</v>
      </c>
      <c r="ILL29" s="298">
        <f t="shared" si="391"/>
        <v>0</v>
      </c>
      <c r="ILM29" s="1"/>
      <c r="ILN29" s="299">
        <v>6</v>
      </c>
      <c r="ILO29" s="597">
        <v>14</v>
      </c>
      <c r="ILP29" s="596" t="s">
        <v>85</v>
      </c>
      <c r="ILQ29" s="287" t="s">
        <v>32</v>
      </c>
      <c r="ILR29" s="281">
        <v>1</v>
      </c>
      <c r="ILS29" s="297">
        <v>0</v>
      </c>
      <c r="ILT29" s="298">
        <f t="shared" si="391"/>
        <v>0</v>
      </c>
      <c r="ILU29" s="1"/>
      <c r="ILV29" s="299">
        <v>6</v>
      </c>
      <c r="ILW29" s="597">
        <v>14</v>
      </c>
      <c r="ILX29" s="596" t="s">
        <v>85</v>
      </c>
      <c r="ILY29" s="287" t="s">
        <v>32</v>
      </c>
      <c r="ILZ29" s="281">
        <v>1</v>
      </c>
      <c r="IMA29" s="297">
        <v>0</v>
      </c>
      <c r="IMB29" s="298">
        <f t="shared" si="392"/>
        <v>0</v>
      </c>
      <c r="IMC29" s="1"/>
      <c r="IMD29" s="299">
        <v>6</v>
      </c>
      <c r="IME29" s="597">
        <v>14</v>
      </c>
      <c r="IMF29" s="596" t="s">
        <v>85</v>
      </c>
      <c r="IMG29" s="287" t="s">
        <v>32</v>
      </c>
      <c r="IMH29" s="281">
        <v>1</v>
      </c>
      <c r="IMI29" s="297">
        <v>0</v>
      </c>
      <c r="IMJ29" s="298">
        <f t="shared" si="392"/>
        <v>0</v>
      </c>
      <c r="IMK29" s="1"/>
      <c r="IML29" s="299">
        <v>6</v>
      </c>
      <c r="IMM29" s="597">
        <v>14</v>
      </c>
      <c r="IMN29" s="596" t="s">
        <v>85</v>
      </c>
      <c r="IMO29" s="287" t="s">
        <v>32</v>
      </c>
      <c r="IMP29" s="281">
        <v>1</v>
      </c>
      <c r="IMQ29" s="297">
        <v>0</v>
      </c>
      <c r="IMR29" s="298">
        <f t="shared" si="393"/>
        <v>0</v>
      </c>
      <c r="IMS29" s="1"/>
      <c r="IMT29" s="299">
        <v>6</v>
      </c>
      <c r="IMU29" s="597">
        <v>14</v>
      </c>
      <c r="IMV29" s="596" t="s">
        <v>85</v>
      </c>
      <c r="IMW29" s="287" t="s">
        <v>32</v>
      </c>
      <c r="IMX29" s="281">
        <v>1</v>
      </c>
      <c r="IMY29" s="297">
        <v>0</v>
      </c>
      <c r="IMZ29" s="298">
        <f t="shared" si="393"/>
        <v>0</v>
      </c>
      <c r="INA29" s="1"/>
      <c r="INB29" s="299">
        <v>6</v>
      </c>
      <c r="INC29" s="597">
        <v>14</v>
      </c>
      <c r="IND29" s="596" t="s">
        <v>85</v>
      </c>
      <c r="INE29" s="287" t="s">
        <v>32</v>
      </c>
      <c r="INF29" s="281">
        <v>1</v>
      </c>
      <c r="ING29" s="297">
        <v>0</v>
      </c>
      <c r="INH29" s="298">
        <f t="shared" si="394"/>
        <v>0</v>
      </c>
      <c r="INI29" s="1"/>
      <c r="INJ29" s="299">
        <v>6</v>
      </c>
      <c r="INK29" s="597">
        <v>14</v>
      </c>
      <c r="INL29" s="596" t="s">
        <v>85</v>
      </c>
      <c r="INM29" s="287" t="s">
        <v>32</v>
      </c>
      <c r="INN29" s="281">
        <v>1</v>
      </c>
      <c r="INO29" s="297">
        <v>0</v>
      </c>
      <c r="INP29" s="298">
        <f t="shared" si="394"/>
        <v>0</v>
      </c>
      <c r="INQ29" s="1"/>
      <c r="INR29" s="299">
        <v>6</v>
      </c>
      <c r="INS29" s="597">
        <v>14</v>
      </c>
      <c r="INT29" s="596" t="s">
        <v>85</v>
      </c>
      <c r="INU29" s="287" t="s">
        <v>32</v>
      </c>
      <c r="INV29" s="281">
        <v>1</v>
      </c>
      <c r="INW29" s="297">
        <v>0</v>
      </c>
      <c r="INX29" s="298">
        <f t="shared" si="395"/>
        <v>0</v>
      </c>
      <c r="INY29" s="1"/>
      <c r="INZ29" s="299">
        <v>6</v>
      </c>
      <c r="IOA29" s="597">
        <v>14</v>
      </c>
      <c r="IOB29" s="596" t="s">
        <v>85</v>
      </c>
      <c r="IOC29" s="287" t="s">
        <v>32</v>
      </c>
      <c r="IOD29" s="281">
        <v>1</v>
      </c>
      <c r="IOE29" s="297">
        <v>0</v>
      </c>
      <c r="IOF29" s="298">
        <f t="shared" si="395"/>
        <v>0</v>
      </c>
      <c r="IOG29" s="1"/>
      <c r="IOH29" s="299">
        <v>6</v>
      </c>
      <c r="IOI29" s="597">
        <v>14</v>
      </c>
      <c r="IOJ29" s="596" t="s">
        <v>85</v>
      </c>
      <c r="IOK29" s="287" t="s">
        <v>32</v>
      </c>
      <c r="IOL29" s="281">
        <v>1</v>
      </c>
      <c r="IOM29" s="297">
        <v>0</v>
      </c>
      <c r="ION29" s="298">
        <f t="shared" si="396"/>
        <v>0</v>
      </c>
      <c r="IOO29" s="1"/>
      <c r="IOP29" s="299">
        <v>6</v>
      </c>
      <c r="IOQ29" s="597">
        <v>14</v>
      </c>
      <c r="IOR29" s="596" t="s">
        <v>85</v>
      </c>
      <c r="IOS29" s="287" t="s">
        <v>32</v>
      </c>
      <c r="IOT29" s="281">
        <v>1</v>
      </c>
      <c r="IOU29" s="297">
        <v>0</v>
      </c>
      <c r="IOV29" s="298">
        <f t="shared" si="396"/>
        <v>0</v>
      </c>
      <c r="IOW29" s="1"/>
      <c r="IOX29" s="299">
        <v>6</v>
      </c>
      <c r="IOY29" s="597">
        <v>14</v>
      </c>
      <c r="IOZ29" s="596" t="s">
        <v>85</v>
      </c>
      <c r="IPA29" s="287" t="s">
        <v>32</v>
      </c>
      <c r="IPB29" s="281">
        <v>1</v>
      </c>
      <c r="IPC29" s="297">
        <v>0</v>
      </c>
      <c r="IPD29" s="298">
        <f t="shared" si="397"/>
        <v>0</v>
      </c>
      <c r="IPE29" s="1"/>
      <c r="IPF29" s="299">
        <v>6</v>
      </c>
      <c r="IPG29" s="597">
        <v>14</v>
      </c>
      <c r="IPH29" s="596" t="s">
        <v>85</v>
      </c>
      <c r="IPI29" s="287" t="s">
        <v>32</v>
      </c>
      <c r="IPJ29" s="281">
        <v>1</v>
      </c>
      <c r="IPK29" s="297">
        <v>0</v>
      </c>
      <c r="IPL29" s="298">
        <f t="shared" si="397"/>
        <v>0</v>
      </c>
      <c r="IPM29" s="1"/>
      <c r="IPN29" s="299">
        <v>6</v>
      </c>
      <c r="IPO29" s="597">
        <v>14</v>
      </c>
      <c r="IPP29" s="596" t="s">
        <v>85</v>
      </c>
      <c r="IPQ29" s="287" t="s">
        <v>32</v>
      </c>
      <c r="IPR29" s="281">
        <v>1</v>
      </c>
      <c r="IPS29" s="297">
        <v>0</v>
      </c>
      <c r="IPT29" s="298">
        <f t="shared" si="398"/>
        <v>0</v>
      </c>
      <c r="IPU29" s="1"/>
      <c r="IPV29" s="299">
        <v>6</v>
      </c>
      <c r="IPW29" s="597">
        <v>14</v>
      </c>
      <c r="IPX29" s="596" t="s">
        <v>85</v>
      </c>
      <c r="IPY29" s="287" t="s">
        <v>32</v>
      </c>
      <c r="IPZ29" s="281">
        <v>1</v>
      </c>
      <c r="IQA29" s="297">
        <v>0</v>
      </c>
      <c r="IQB29" s="298">
        <f t="shared" si="398"/>
        <v>0</v>
      </c>
      <c r="IQC29" s="1"/>
      <c r="IQD29" s="299">
        <v>6</v>
      </c>
      <c r="IQE29" s="597">
        <v>14</v>
      </c>
      <c r="IQF29" s="596" t="s">
        <v>85</v>
      </c>
      <c r="IQG29" s="287" t="s">
        <v>32</v>
      </c>
      <c r="IQH29" s="281">
        <v>1</v>
      </c>
      <c r="IQI29" s="297">
        <v>0</v>
      </c>
      <c r="IQJ29" s="298">
        <f t="shared" si="399"/>
        <v>0</v>
      </c>
      <c r="IQK29" s="1"/>
      <c r="IQL29" s="299">
        <v>6</v>
      </c>
      <c r="IQM29" s="597">
        <v>14</v>
      </c>
      <c r="IQN29" s="596" t="s">
        <v>85</v>
      </c>
      <c r="IQO29" s="287" t="s">
        <v>32</v>
      </c>
      <c r="IQP29" s="281">
        <v>1</v>
      </c>
      <c r="IQQ29" s="297">
        <v>0</v>
      </c>
      <c r="IQR29" s="298">
        <f t="shared" si="399"/>
        <v>0</v>
      </c>
      <c r="IQS29" s="1"/>
      <c r="IQT29" s="299">
        <v>6</v>
      </c>
      <c r="IQU29" s="597">
        <v>14</v>
      </c>
      <c r="IQV29" s="596" t="s">
        <v>85</v>
      </c>
      <c r="IQW29" s="287" t="s">
        <v>32</v>
      </c>
      <c r="IQX29" s="281">
        <v>1</v>
      </c>
      <c r="IQY29" s="297">
        <v>0</v>
      </c>
      <c r="IQZ29" s="298">
        <f t="shared" si="400"/>
        <v>0</v>
      </c>
      <c r="IRA29" s="1"/>
      <c r="IRB29" s="299">
        <v>6</v>
      </c>
      <c r="IRC29" s="597">
        <v>14</v>
      </c>
      <c r="IRD29" s="596" t="s">
        <v>85</v>
      </c>
      <c r="IRE29" s="287" t="s">
        <v>32</v>
      </c>
      <c r="IRF29" s="281">
        <v>1</v>
      </c>
      <c r="IRG29" s="297">
        <v>0</v>
      </c>
      <c r="IRH29" s="298">
        <f t="shared" si="400"/>
        <v>0</v>
      </c>
      <c r="IRI29" s="1"/>
      <c r="IRJ29" s="299">
        <v>6</v>
      </c>
      <c r="IRK29" s="597">
        <v>14</v>
      </c>
      <c r="IRL29" s="596" t="s">
        <v>85</v>
      </c>
      <c r="IRM29" s="287" t="s">
        <v>32</v>
      </c>
      <c r="IRN29" s="281">
        <v>1</v>
      </c>
      <c r="IRO29" s="297">
        <v>0</v>
      </c>
      <c r="IRP29" s="298">
        <f t="shared" si="401"/>
        <v>0</v>
      </c>
      <c r="IRQ29" s="1"/>
      <c r="IRR29" s="299">
        <v>6</v>
      </c>
      <c r="IRS29" s="597">
        <v>14</v>
      </c>
      <c r="IRT29" s="596" t="s">
        <v>85</v>
      </c>
      <c r="IRU29" s="287" t="s">
        <v>32</v>
      </c>
      <c r="IRV29" s="281">
        <v>1</v>
      </c>
      <c r="IRW29" s="297">
        <v>0</v>
      </c>
      <c r="IRX29" s="298">
        <f t="shared" si="401"/>
        <v>0</v>
      </c>
      <c r="IRY29" s="1"/>
      <c r="IRZ29" s="299">
        <v>6</v>
      </c>
      <c r="ISA29" s="597">
        <v>14</v>
      </c>
      <c r="ISB29" s="596" t="s">
        <v>85</v>
      </c>
      <c r="ISC29" s="287" t="s">
        <v>32</v>
      </c>
      <c r="ISD29" s="281">
        <v>1</v>
      </c>
      <c r="ISE29" s="297">
        <v>0</v>
      </c>
      <c r="ISF29" s="298">
        <f t="shared" si="402"/>
        <v>0</v>
      </c>
      <c r="ISG29" s="1"/>
      <c r="ISH29" s="299">
        <v>6</v>
      </c>
      <c r="ISI29" s="597">
        <v>14</v>
      </c>
      <c r="ISJ29" s="596" t="s">
        <v>85</v>
      </c>
      <c r="ISK29" s="287" t="s">
        <v>32</v>
      </c>
      <c r="ISL29" s="281">
        <v>1</v>
      </c>
      <c r="ISM29" s="297">
        <v>0</v>
      </c>
      <c r="ISN29" s="298">
        <f t="shared" si="402"/>
        <v>0</v>
      </c>
      <c r="ISO29" s="1"/>
      <c r="ISP29" s="299">
        <v>6</v>
      </c>
      <c r="ISQ29" s="597">
        <v>14</v>
      </c>
      <c r="ISR29" s="596" t="s">
        <v>85</v>
      </c>
      <c r="ISS29" s="287" t="s">
        <v>32</v>
      </c>
      <c r="IST29" s="281">
        <v>1</v>
      </c>
      <c r="ISU29" s="297">
        <v>0</v>
      </c>
      <c r="ISV29" s="298">
        <f t="shared" si="403"/>
        <v>0</v>
      </c>
      <c r="ISW29" s="1"/>
      <c r="ISX29" s="299">
        <v>6</v>
      </c>
      <c r="ISY29" s="597">
        <v>14</v>
      </c>
      <c r="ISZ29" s="596" t="s">
        <v>85</v>
      </c>
      <c r="ITA29" s="287" t="s">
        <v>32</v>
      </c>
      <c r="ITB29" s="281">
        <v>1</v>
      </c>
      <c r="ITC29" s="297">
        <v>0</v>
      </c>
      <c r="ITD29" s="298">
        <f t="shared" si="403"/>
        <v>0</v>
      </c>
      <c r="ITE29" s="1"/>
      <c r="ITF29" s="299">
        <v>6</v>
      </c>
      <c r="ITG29" s="597">
        <v>14</v>
      </c>
      <c r="ITH29" s="596" t="s">
        <v>85</v>
      </c>
      <c r="ITI29" s="287" t="s">
        <v>32</v>
      </c>
      <c r="ITJ29" s="281">
        <v>1</v>
      </c>
      <c r="ITK29" s="297">
        <v>0</v>
      </c>
      <c r="ITL29" s="298">
        <f t="shared" si="404"/>
        <v>0</v>
      </c>
      <c r="ITM29" s="1"/>
      <c r="ITN29" s="299">
        <v>6</v>
      </c>
      <c r="ITO29" s="597">
        <v>14</v>
      </c>
      <c r="ITP29" s="596" t="s">
        <v>85</v>
      </c>
      <c r="ITQ29" s="287" t="s">
        <v>32</v>
      </c>
      <c r="ITR29" s="281">
        <v>1</v>
      </c>
      <c r="ITS29" s="297">
        <v>0</v>
      </c>
      <c r="ITT29" s="298">
        <f t="shared" si="404"/>
        <v>0</v>
      </c>
      <c r="ITU29" s="1"/>
      <c r="ITV29" s="299">
        <v>6</v>
      </c>
      <c r="ITW29" s="597">
        <v>14</v>
      </c>
      <c r="ITX29" s="596" t="s">
        <v>85</v>
      </c>
      <c r="ITY29" s="287" t="s">
        <v>32</v>
      </c>
      <c r="ITZ29" s="281">
        <v>1</v>
      </c>
      <c r="IUA29" s="297">
        <v>0</v>
      </c>
      <c r="IUB29" s="298">
        <f t="shared" si="405"/>
        <v>0</v>
      </c>
      <c r="IUC29" s="1"/>
      <c r="IUD29" s="299">
        <v>6</v>
      </c>
      <c r="IUE29" s="597">
        <v>14</v>
      </c>
      <c r="IUF29" s="596" t="s">
        <v>85</v>
      </c>
      <c r="IUG29" s="287" t="s">
        <v>32</v>
      </c>
      <c r="IUH29" s="281">
        <v>1</v>
      </c>
      <c r="IUI29" s="297">
        <v>0</v>
      </c>
      <c r="IUJ29" s="298">
        <f t="shared" si="405"/>
        <v>0</v>
      </c>
      <c r="IUK29" s="1"/>
      <c r="IUL29" s="299">
        <v>6</v>
      </c>
      <c r="IUM29" s="597">
        <v>14</v>
      </c>
      <c r="IUN29" s="596" t="s">
        <v>85</v>
      </c>
      <c r="IUO29" s="287" t="s">
        <v>32</v>
      </c>
      <c r="IUP29" s="281">
        <v>1</v>
      </c>
      <c r="IUQ29" s="297">
        <v>0</v>
      </c>
      <c r="IUR29" s="298">
        <f t="shared" si="406"/>
        <v>0</v>
      </c>
      <c r="IUS29" s="1"/>
      <c r="IUT29" s="299">
        <v>6</v>
      </c>
      <c r="IUU29" s="597">
        <v>14</v>
      </c>
      <c r="IUV29" s="596" t="s">
        <v>85</v>
      </c>
      <c r="IUW29" s="287" t="s">
        <v>32</v>
      </c>
      <c r="IUX29" s="281">
        <v>1</v>
      </c>
      <c r="IUY29" s="297">
        <v>0</v>
      </c>
      <c r="IUZ29" s="298">
        <f t="shared" si="406"/>
        <v>0</v>
      </c>
      <c r="IVA29" s="1"/>
      <c r="IVB29" s="299">
        <v>6</v>
      </c>
      <c r="IVC29" s="597">
        <v>14</v>
      </c>
      <c r="IVD29" s="596" t="s">
        <v>85</v>
      </c>
      <c r="IVE29" s="287" t="s">
        <v>32</v>
      </c>
      <c r="IVF29" s="281">
        <v>1</v>
      </c>
      <c r="IVG29" s="297">
        <v>0</v>
      </c>
      <c r="IVH29" s="298">
        <f t="shared" si="407"/>
        <v>0</v>
      </c>
      <c r="IVI29" s="1"/>
      <c r="IVJ29" s="299">
        <v>6</v>
      </c>
      <c r="IVK29" s="597">
        <v>14</v>
      </c>
      <c r="IVL29" s="596" t="s">
        <v>85</v>
      </c>
      <c r="IVM29" s="287" t="s">
        <v>32</v>
      </c>
      <c r="IVN29" s="281">
        <v>1</v>
      </c>
      <c r="IVO29" s="297">
        <v>0</v>
      </c>
      <c r="IVP29" s="298">
        <f t="shared" si="407"/>
        <v>0</v>
      </c>
      <c r="IVQ29" s="1"/>
      <c r="IVR29" s="299">
        <v>6</v>
      </c>
      <c r="IVS29" s="597">
        <v>14</v>
      </c>
      <c r="IVT29" s="596" t="s">
        <v>85</v>
      </c>
      <c r="IVU29" s="287" t="s">
        <v>32</v>
      </c>
      <c r="IVV29" s="281">
        <v>1</v>
      </c>
      <c r="IVW29" s="297">
        <v>0</v>
      </c>
      <c r="IVX29" s="298">
        <f t="shared" si="408"/>
        <v>0</v>
      </c>
      <c r="IVY29" s="1"/>
      <c r="IVZ29" s="299">
        <v>6</v>
      </c>
      <c r="IWA29" s="597">
        <v>14</v>
      </c>
      <c r="IWB29" s="596" t="s">
        <v>85</v>
      </c>
      <c r="IWC29" s="287" t="s">
        <v>32</v>
      </c>
      <c r="IWD29" s="281">
        <v>1</v>
      </c>
      <c r="IWE29" s="297">
        <v>0</v>
      </c>
      <c r="IWF29" s="298">
        <f t="shared" si="408"/>
        <v>0</v>
      </c>
      <c r="IWG29" s="1"/>
      <c r="IWH29" s="299">
        <v>6</v>
      </c>
      <c r="IWI29" s="597">
        <v>14</v>
      </c>
      <c r="IWJ29" s="596" t="s">
        <v>85</v>
      </c>
      <c r="IWK29" s="287" t="s">
        <v>32</v>
      </c>
      <c r="IWL29" s="281">
        <v>1</v>
      </c>
      <c r="IWM29" s="297">
        <v>0</v>
      </c>
      <c r="IWN29" s="298">
        <f t="shared" si="409"/>
        <v>0</v>
      </c>
      <c r="IWO29" s="1"/>
      <c r="IWP29" s="299">
        <v>6</v>
      </c>
      <c r="IWQ29" s="597">
        <v>14</v>
      </c>
      <c r="IWR29" s="596" t="s">
        <v>85</v>
      </c>
      <c r="IWS29" s="287" t="s">
        <v>32</v>
      </c>
      <c r="IWT29" s="281">
        <v>1</v>
      </c>
      <c r="IWU29" s="297">
        <v>0</v>
      </c>
      <c r="IWV29" s="298">
        <f t="shared" si="409"/>
        <v>0</v>
      </c>
      <c r="IWW29" s="1"/>
      <c r="IWX29" s="299">
        <v>6</v>
      </c>
      <c r="IWY29" s="597">
        <v>14</v>
      </c>
      <c r="IWZ29" s="596" t="s">
        <v>85</v>
      </c>
      <c r="IXA29" s="287" t="s">
        <v>32</v>
      </c>
      <c r="IXB29" s="281">
        <v>1</v>
      </c>
      <c r="IXC29" s="297">
        <v>0</v>
      </c>
      <c r="IXD29" s="298">
        <f t="shared" si="410"/>
        <v>0</v>
      </c>
      <c r="IXE29" s="1"/>
      <c r="IXF29" s="299">
        <v>6</v>
      </c>
      <c r="IXG29" s="597">
        <v>14</v>
      </c>
      <c r="IXH29" s="596" t="s">
        <v>85</v>
      </c>
      <c r="IXI29" s="287" t="s">
        <v>32</v>
      </c>
      <c r="IXJ29" s="281">
        <v>1</v>
      </c>
      <c r="IXK29" s="297">
        <v>0</v>
      </c>
      <c r="IXL29" s="298">
        <f t="shared" si="410"/>
        <v>0</v>
      </c>
      <c r="IXM29" s="1"/>
      <c r="IXN29" s="299">
        <v>6</v>
      </c>
      <c r="IXO29" s="597">
        <v>14</v>
      </c>
      <c r="IXP29" s="596" t="s">
        <v>85</v>
      </c>
      <c r="IXQ29" s="287" t="s">
        <v>32</v>
      </c>
      <c r="IXR29" s="281">
        <v>1</v>
      </c>
      <c r="IXS29" s="297">
        <v>0</v>
      </c>
      <c r="IXT29" s="298">
        <f t="shared" si="411"/>
        <v>0</v>
      </c>
      <c r="IXU29" s="1"/>
      <c r="IXV29" s="299">
        <v>6</v>
      </c>
      <c r="IXW29" s="597">
        <v>14</v>
      </c>
      <c r="IXX29" s="596" t="s">
        <v>85</v>
      </c>
      <c r="IXY29" s="287" t="s">
        <v>32</v>
      </c>
      <c r="IXZ29" s="281">
        <v>1</v>
      </c>
      <c r="IYA29" s="297">
        <v>0</v>
      </c>
      <c r="IYB29" s="298">
        <f t="shared" si="411"/>
        <v>0</v>
      </c>
      <c r="IYC29" s="1"/>
      <c r="IYD29" s="299">
        <v>6</v>
      </c>
      <c r="IYE29" s="597">
        <v>14</v>
      </c>
      <c r="IYF29" s="596" t="s">
        <v>85</v>
      </c>
      <c r="IYG29" s="287" t="s">
        <v>32</v>
      </c>
      <c r="IYH29" s="281">
        <v>1</v>
      </c>
      <c r="IYI29" s="297">
        <v>0</v>
      </c>
      <c r="IYJ29" s="298">
        <f t="shared" si="412"/>
        <v>0</v>
      </c>
      <c r="IYK29" s="1"/>
      <c r="IYL29" s="299">
        <v>6</v>
      </c>
      <c r="IYM29" s="597">
        <v>14</v>
      </c>
      <c r="IYN29" s="596" t="s">
        <v>85</v>
      </c>
      <c r="IYO29" s="287" t="s">
        <v>32</v>
      </c>
      <c r="IYP29" s="281">
        <v>1</v>
      </c>
      <c r="IYQ29" s="297">
        <v>0</v>
      </c>
      <c r="IYR29" s="298">
        <f t="shared" si="412"/>
        <v>0</v>
      </c>
      <c r="IYS29" s="1"/>
      <c r="IYT29" s="299">
        <v>6</v>
      </c>
      <c r="IYU29" s="597">
        <v>14</v>
      </c>
      <c r="IYV29" s="596" t="s">
        <v>85</v>
      </c>
      <c r="IYW29" s="287" t="s">
        <v>32</v>
      </c>
      <c r="IYX29" s="281">
        <v>1</v>
      </c>
      <c r="IYY29" s="297">
        <v>0</v>
      </c>
      <c r="IYZ29" s="298">
        <f t="shared" si="413"/>
        <v>0</v>
      </c>
      <c r="IZA29" s="1"/>
      <c r="IZB29" s="299">
        <v>6</v>
      </c>
      <c r="IZC29" s="597">
        <v>14</v>
      </c>
      <c r="IZD29" s="596" t="s">
        <v>85</v>
      </c>
      <c r="IZE29" s="287" t="s">
        <v>32</v>
      </c>
      <c r="IZF29" s="281">
        <v>1</v>
      </c>
      <c r="IZG29" s="297">
        <v>0</v>
      </c>
      <c r="IZH29" s="298">
        <f t="shared" si="413"/>
        <v>0</v>
      </c>
      <c r="IZI29" s="1"/>
      <c r="IZJ29" s="299">
        <v>6</v>
      </c>
      <c r="IZK29" s="597">
        <v>14</v>
      </c>
      <c r="IZL29" s="596" t="s">
        <v>85</v>
      </c>
      <c r="IZM29" s="287" t="s">
        <v>32</v>
      </c>
      <c r="IZN29" s="281">
        <v>1</v>
      </c>
      <c r="IZO29" s="297">
        <v>0</v>
      </c>
      <c r="IZP29" s="298">
        <f t="shared" si="414"/>
        <v>0</v>
      </c>
      <c r="IZQ29" s="1"/>
      <c r="IZR29" s="299">
        <v>6</v>
      </c>
      <c r="IZS29" s="597">
        <v>14</v>
      </c>
      <c r="IZT29" s="596" t="s">
        <v>85</v>
      </c>
      <c r="IZU29" s="287" t="s">
        <v>32</v>
      </c>
      <c r="IZV29" s="281">
        <v>1</v>
      </c>
      <c r="IZW29" s="297">
        <v>0</v>
      </c>
      <c r="IZX29" s="298">
        <f t="shared" si="414"/>
        <v>0</v>
      </c>
      <c r="IZY29" s="1"/>
      <c r="IZZ29" s="299">
        <v>6</v>
      </c>
      <c r="JAA29" s="597">
        <v>14</v>
      </c>
      <c r="JAB29" s="596" t="s">
        <v>85</v>
      </c>
      <c r="JAC29" s="287" t="s">
        <v>32</v>
      </c>
      <c r="JAD29" s="281">
        <v>1</v>
      </c>
      <c r="JAE29" s="297">
        <v>0</v>
      </c>
      <c r="JAF29" s="298">
        <f t="shared" si="415"/>
        <v>0</v>
      </c>
      <c r="JAG29" s="1"/>
      <c r="JAH29" s="299">
        <v>6</v>
      </c>
      <c r="JAI29" s="597">
        <v>14</v>
      </c>
      <c r="JAJ29" s="596" t="s">
        <v>85</v>
      </c>
      <c r="JAK29" s="287" t="s">
        <v>32</v>
      </c>
      <c r="JAL29" s="281">
        <v>1</v>
      </c>
      <c r="JAM29" s="297">
        <v>0</v>
      </c>
      <c r="JAN29" s="298">
        <f t="shared" si="415"/>
        <v>0</v>
      </c>
      <c r="JAO29" s="1"/>
      <c r="JAP29" s="299">
        <v>6</v>
      </c>
      <c r="JAQ29" s="597">
        <v>14</v>
      </c>
      <c r="JAR29" s="596" t="s">
        <v>85</v>
      </c>
      <c r="JAS29" s="287" t="s">
        <v>32</v>
      </c>
      <c r="JAT29" s="281">
        <v>1</v>
      </c>
      <c r="JAU29" s="297">
        <v>0</v>
      </c>
      <c r="JAV29" s="298">
        <f t="shared" si="416"/>
        <v>0</v>
      </c>
      <c r="JAW29" s="1"/>
      <c r="JAX29" s="299">
        <v>6</v>
      </c>
      <c r="JAY29" s="597">
        <v>14</v>
      </c>
      <c r="JAZ29" s="596" t="s">
        <v>85</v>
      </c>
      <c r="JBA29" s="287" t="s">
        <v>32</v>
      </c>
      <c r="JBB29" s="281">
        <v>1</v>
      </c>
      <c r="JBC29" s="297">
        <v>0</v>
      </c>
      <c r="JBD29" s="298">
        <f t="shared" si="416"/>
        <v>0</v>
      </c>
      <c r="JBE29" s="1"/>
      <c r="JBF29" s="299">
        <v>6</v>
      </c>
      <c r="JBG29" s="597">
        <v>14</v>
      </c>
      <c r="JBH29" s="596" t="s">
        <v>85</v>
      </c>
      <c r="JBI29" s="287" t="s">
        <v>32</v>
      </c>
      <c r="JBJ29" s="281">
        <v>1</v>
      </c>
      <c r="JBK29" s="297">
        <v>0</v>
      </c>
      <c r="JBL29" s="298">
        <f t="shared" si="417"/>
        <v>0</v>
      </c>
      <c r="JBM29" s="1"/>
      <c r="JBN29" s="299">
        <v>6</v>
      </c>
      <c r="JBO29" s="597">
        <v>14</v>
      </c>
      <c r="JBP29" s="596" t="s">
        <v>85</v>
      </c>
      <c r="JBQ29" s="287" t="s">
        <v>32</v>
      </c>
      <c r="JBR29" s="281">
        <v>1</v>
      </c>
      <c r="JBS29" s="297">
        <v>0</v>
      </c>
      <c r="JBT29" s="298">
        <f t="shared" si="417"/>
        <v>0</v>
      </c>
      <c r="JBU29" s="1"/>
      <c r="JBV29" s="299">
        <v>6</v>
      </c>
      <c r="JBW29" s="597">
        <v>14</v>
      </c>
      <c r="JBX29" s="596" t="s">
        <v>85</v>
      </c>
      <c r="JBY29" s="287" t="s">
        <v>32</v>
      </c>
      <c r="JBZ29" s="281">
        <v>1</v>
      </c>
      <c r="JCA29" s="297">
        <v>0</v>
      </c>
      <c r="JCB29" s="298">
        <f t="shared" si="418"/>
        <v>0</v>
      </c>
      <c r="JCC29" s="1"/>
      <c r="JCD29" s="299">
        <v>6</v>
      </c>
      <c r="JCE29" s="597">
        <v>14</v>
      </c>
      <c r="JCF29" s="596" t="s">
        <v>85</v>
      </c>
      <c r="JCG29" s="287" t="s">
        <v>32</v>
      </c>
      <c r="JCH29" s="281">
        <v>1</v>
      </c>
      <c r="JCI29" s="297">
        <v>0</v>
      </c>
      <c r="JCJ29" s="298">
        <f t="shared" si="418"/>
        <v>0</v>
      </c>
      <c r="JCK29" s="1"/>
      <c r="JCL29" s="299">
        <v>6</v>
      </c>
      <c r="JCM29" s="597">
        <v>14</v>
      </c>
      <c r="JCN29" s="596" t="s">
        <v>85</v>
      </c>
      <c r="JCO29" s="287" t="s">
        <v>32</v>
      </c>
      <c r="JCP29" s="281">
        <v>1</v>
      </c>
      <c r="JCQ29" s="297">
        <v>0</v>
      </c>
      <c r="JCR29" s="298">
        <f t="shared" si="419"/>
        <v>0</v>
      </c>
      <c r="JCS29" s="1"/>
      <c r="JCT29" s="299">
        <v>6</v>
      </c>
      <c r="JCU29" s="597">
        <v>14</v>
      </c>
      <c r="JCV29" s="596" t="s">
        <v>85</v>
      </c>
      <c r="JCW29" s="287" t="s">
        <v>32</v>
      </c>
      <c r="JCX29" s="281">
        <v>1</v>
      </c>
      <c r="JCY29" s="297">
        <v>0</v>
      </c>
      <c r="JCZ29" s="298">
        <f t="shared" si="419"/>
        <v>0</v>
      </c>
      <c r="JDA29" s="1"/>
      <c r="JDB29" s="299">
        <v>6</v>
      </c>
      <c r="JDC29" s="597">
        <v>14</v>
      </c>
      <c r="JDD29" s="596" t="s">
        <v>85</v>
      </c>
      <c r="JDE29" s="287" t="s">
        <v>32</v>
      </c>
      <c r="JDF29" s="281">
        <v>1</v>
      </c>
      <c r="JDG29" s="297">
        <v>0</v>
      </c>
      <c r="JDH29" s="298">
        <f t="shared" si="420"/>
        <v>0</v>
      </c>
      <c r="JDI29" s="1"/>
      <c r="JDJ29" s="299">
        <v>6</v>
      </c>
      <c r="JDK29" s="597">
        <v>14</v>
      </c>
      <c r="JDL29" s="596" t="s">
        <v>85</v>
      </c>
      <c r="JDM29" s="287" t="s">
        <v>32</v>
      </c>
      <c r="JDN29" s="281">
        <v>1</v>
      </c>
      <c r="JDO29" s="297">
        <v>0</v>
      </c>
      <c r="JDP29" s="298">
        <f t="shared" si="420"/>
        <v>0</v>
      </c>
      <c r="JDQ29" s="1"/>
      <c r="JDR29" s="299">
        <v>6</v>
      </c>
      <c r="JDS29" s="597">
        <v>14</v>
      </c>
      <c r="JDT29" s="596" t="s">
        <v>85</v>
      </c>
      <c r="JDU29" s="287" t="s">
        <v>32</v>
      </c>
      <c r="JDV29" s="281">
        <v>1</v>
      </c>
      <c r="JDW29" s="297">
        <v>0</v>
      </c>
      <c r="JDX29" s="298">
        <f t="shared" si="421"/>
        <v>0</v>
      </c>
      <c r="JDY29" s="1"/>
      <c r="JDZ29" s="299">
        <v>6</v>
      </c>
      <c r="JEA29" s="597">
        <v>14</v>
      </c>
      <c r="JEB29" s="596" t="s">
        <v>85</v>
      </c>
      <c r="JEC29" s="287" t="s">
        <v>32</v>
      </c>
      <c r="JED29" s="281">
        <v>1</v>
      </c>
      <c r="JEE29" s="297">
        <v>0</v>
      </c>
      <c r="JEF29" s="298">
        <f t="shared" si="421"/>
        <v>0</v>
      </c>
      <c r="JEG29" s="1"/>
      <c r="JEH29" s="299">
        <v>6</v>
      </c>
      <c r="JEI29" s="597">
        <v>14</v>
      </c>
      <c r="JEJ29" s="596" t="s">
        <v>85</v>
      </c>
      <c r="JEK29" s="287" t="s">
        <v>32</v>
      </c>
      <c r="JEL29" s="281">
        <v>1</v>
      </c>
      <c r="JEM29" s="297">
        <v>0</v>
      </c>
      <c r="JEN29" s="298">
        <f t="shared" si="422"/>
        <v>0</v>
      </c>
      <c r="JEO29" s="1"/>
      <c r="JEP29" s="299">
        <v>6</v>
      </c>
      <c r="JEQ29" s="597">
        <v>14</v>
      </c>
      <c r="JER29" s="596" t="s">
        <v>85</v>
      </c>
      <c r="JES29" s="287" t="s">
        <v>32</v>
      </c>
      <c r="JET29" s="281">
        <v>1</v>
      </c>
      <c r="JEU29" s="297">
        <v>0</v>
      </c>
      <c r="JEV29" s="298">
        <f t="shared" si="422"/>
        <v>0</v>
      </c>
      <c r="JEW29" s="1"/>
      <c r="JEX29" s="299">
        <v>6</v>
      </c>
      <c r="JEY29" s="597">
        <v>14</v>
      </c>
      <c r="JEZ29" s="596" t="s">
        <v>85</v>
      </c>
      <c r="JFA29" s="287" t="s">
        <v>32</v>
      </c>
      <c r="JFB29" s="281">
        <v>1</v>
      </c>
      <c r="JFC29" s="297">
        <v>0</v>
      </c>
      <c r="JFD29" s="298">
        <f t="shared" si="423"/>
        <v>0</v>
      </c>
      <c r="JFE29" s="1"/>
      <c r="JFF29" s="299">
        <v>6</v>
      </c>
      <c r="JFG29" s="597">
        <v>14</v>
      </c>
      <c r="JFH29" s="596" t="s">
        <v>85</v>
      </c>
      <c r="JFI29" s="287" t="s">
        <v>32</v>
      </c>
      <c r="JFJ29" s="281">
        <v>1</v>
      </c>
      <c r="JFK29" s="297">
        <v>0</v>
      </c>
      <c r="JFL29" s="298">
        <f t="shared" si="423"/>
        <v>0</v>
      </c>
      <c r="JFM29" s="1"/>
      <c r="JFN29" s="299">
        <v>6</v>
      </c>
      <c r="JFO29" s="597">
        <v>14</v>
      </c>
      <c r="JFP29" s="596" t="s">
        <v>85</v>
      </c>
      <c r="JFQ29" s="287" t="s">
        <v>32</v>
      </c>
      <c r="JFR29" s="281">
        <v>1</v>
      </c>
      <c r="JFS29" s="297">
        <v>0</v>
      </c>
      <c r="JFT29" s="298">
        <f t="shared" si="424"/>
        <v>0</v>
      </c>
      <c r="JFU29" s="1"/>
      <c r="JFV29" s="299">
        <v>6</v>
      </c>
      <c r="JFW29" s="597">
        <v>14</v>
      </c>
      <c r="JFX29" s="596" t="s">
        <v>85</v>
      </c>
      <c r="JFY29" s="287" t="s">
        <v>32</v>
      </c>
      <c r="JFZ29" s="281">
        <v>1</v>
      </c>
      <c r="JGA29" s="297">
        <v>0</v>
      </c>
      <c r="JGB29" s="298">
        <f t="shared" si="424"/>
        <v>0</v>
      </c>
      <c r="JGC29" s="1"/>
      <c r="JGD29" s="299">
        <v>6</v>
      </c>
      <c r="JGE29" s="597">
        <v>14</v>
      </c>
      <c r="JGF29" s="596" t="s">
        <v>85</v>
      </c>
      <c r="JGG29" s="287" t="s">
        <v>32</v>
      </c>
      <c r="JGH29" s="281">
        <v>1</v>
      </c>
      <c r="JGI29" s="297">
        <v>0</v>
      </c>
      <c r="JGJ29" s="298">
        <f t="shared" si="425"/>
        <v>0</v>
      </c>
      <c r="JGK29" s="1"/>
      <c r="JGL29" s="299">
        <v>6</v>
      </c>
      <c r="JGM29" s="597">
        <v>14</v>
      </c>
      <c r="JGN29" s="596" t="s">
        <v>85</v>
      </c>
      <c r="JGO29" s="287" t="s">
        <v>32</v>
      </c>
      <c r="JGP29" s="281">
        <v>1</v>
      </c>
      <c r="JGQ29" s="297">
        <v>0</v>
      </c>
      <c r="JGR29" s="298">
        <f t="shared" si="425"/>
        <v>0</v>
      </c>
      <c r="JGS29" s="1"/>
      <c r="JGT29" s="299">
        <v>6</v>
      </c>
      <c r="JGU29" s="597">
        <v>14</v>
      </c>
      <c r="JGV29" s="596" t="s">
        <v>85</v>
      </c>
      <c r="JGW29" s="287" t="s">
        <v>32</v>
      </c>
      <c r="JGX29" s="281">
        <v>1</v>
      </c>
      <c r="JGY29" s="297">
        <v>0</v>
      </c>
      <c r="JGZ29" s="298">
        <f t="shared" si="426"/>
        <v>0</v>
      </c>
      <c r="JHA29" s="1"/>
      <c r="JHB29" s="299">
        <v>6</v>
      </c>
      <c r="JHC29" s="597">
        <v>14</v>
      </c>
      <c r="JHD29" s="596" t="s">
        <v>85</v>
      </c>
      <c r="JHE29" s="287" t="s">
        <v>32</v>
      </c>
      <c r="JHF29" s="281">
        <v>1</v>
      </c>
      <c r="JHG29" s="297">
        <v>0</v>
      </c>
      <c r="JHH29" s="298">
        <f t="shared" si="426"/>
        <v>0</v>
      </c>
      <c r="JHI29" s="1"/>
      <c r="JHJ29" s="299">
        <v>6</v>
      </c>
      <c r="JHK29" s="597">
        <v>14</v>
      </c>
      <c r="JHL29" s="596" t="s">
        <v>85</v>
      </c>
      <c r="JHM29" s="287" t="s">
        <v>32</v>
      </c>
      <c r="JHN29" s="281">
        <v>1</v>
      </c>
      <c r="JHO29" s="297">
        <v>0</v>
      </c>
      <c r="JHP29" s="298">
        <f t="shared" si="427"/>
        <v>0</v>
      </c>
      <c r="JHQ29" s="1"/>
      <c r="JHR29" s="299">
        <v>6</v>
      </c>
      <c r="JHS29" s="597">
        <v>14</v>
      </c>
      <c r="JHT29" s="596" t="s">
        <v>85</v>
      </c>
      <c r="JHU29" s="287" t="s">
        <v>32</v>
      </c>
      <c r="JHV29" s="281">
        <v>1</v>
      </c>
      <c r="JHW29" s="297">
        <v>0</v>
      </c>
      <c r="JHX29" s="298">
        <f t="shared" si="427"/>
        <v>0</v>
      </c>
      <c r="JHY29" s="1"/>
      <c r="JHZ29" s="299">
        <v>6</v>
      </c>
      <c r="JIA29" s="597">
        <v>14</v>
      </c>
      <c r="JIB29" s="596" t="s">
        <v>85</v>
      </c>
      <c r="JIC29" s="287" t="s">
        <v>32</v>
      </c>
      <c r="JID29" s="281">
        <v>1</v>
      </c>
      <c r="JIE29" s="297">
        <v>0</v>
      </c>
      <c r="JIF29" s="298">
        <f t="shared" si="428"/>
        <v>0</v>
      </c>
      <c r="JIG29" s="1"/>
      <c r="JIH29" s="299">
        <v>6</v>
      </c>
      <c r="JII29" s="597">
        <v>14</v>
      </c>
      <c r="JIJ29" s="596" t="s">
        <v>85</v>
      </c>
      <c r="JIK29" s="287" t="s">
        <v>32</v>
      </c>
      <c r="JIL29" s="281">
        <v>1</v>
      </c>
      <c r="JIM29" s="297">
        <v>0</v>
      </c>
      <c r="JIN29" s="298">
        <f t="shared" si="428"/>
        <v>0</v>
      </c>
      <c r="JIO29" s="1"/>
      <c r="JIP29" s="299">
        <v>6</v>
      </c>
      <c r="JIQ29" s="597">
        <v>14</v>
      </c>
      <c r="JIR29" s="596" t="s">
        <v>85</v>
      </c>
      <c r="JIS29" s="287" t="s">
        <v>32</v>
      </c>
      <c r="JIT29" s="281">
        <v>1</v>
      </c>
      <c r="JIU29" s="297">
        <v>0</v>
      </c>
      <c r="JIV29" s="298">
        <f t="shared" si="429"/>
        <v>0</v>
      </c>
      <c r="JIW29" s="1"/>
      <c r="JIX29" s="299">
        <v>6</v>
      </c>
      <c r="JIY29" s="597">
        <v>14</v>
      </c>
      <c r="JIZ29" s="596" t="s">
        <v>85</v>
      </c>
      <c r="JJA29" s="287" t="s">
        <v>32</v>
      </c>
      <c r="JJB29" s="281">
        <v>1</v>
      </c>
      <c r="JJC29" s="297">
        <v>0</v>
      </c>
      <c r="JJD29" s="298">
        <f t="shared" si="429"/>
        <v>0</v>
      </c>
      <c r="JJE29" s="1"/>
      <c r="JJF29" s="299">
        <v>6</v>
      </c>
      <c r="JJG29" s="597">
        <v>14</v>
      </c>
      <c r="JJH29" s="596" t="s">
        <v>85</v>
      </c>
      <c r="JJI29" s="287" t="s">
        <v>32</v>
      </c>
      <c r="JJJ29" s="281">
        <v>1</v>
      </c>
      <c r="JJK29" s="297">
        <v>0</v>
      </c>
      <c r="JJL29" s="298">
        <f t="shared" si="430"/>
        <v>0</v>
      </c>
      <c r="JJM29" s="1"/>
      <c r="JJN29" s="299">
        <v>6</v>
      </c>
      <c r="JJO29" s="597">
        <v>14</v>
      </c>
      <c r="JJP29" s="596" t="s">
        <v>85</v>
      </c>
      <c r="JJQ29" s="287" t="s">
        <v>32</v>
      </c>
      <c r="JJR29" s="281">
        <v>1</v>
      </c>
      <c r="JJS29" s="297">
        <v>0</v>
      </c>
      <c r="JJT29" s="298">
        <f t="shared" si="430"/>
        <v>0</v>
      </c>
      <c r="JJU29" s="1"/>
      <c r="JJV29" s="299">
        <v>6</v>
      </c>
      <c r="JJW29" s="597">
        <v>14</v>
      </c>
      <c r="JJX29" s="596" t="s">
        <v>85</v>
      </c>
      <c r="JJY29" s="287" t="s">
        <v>32</v>
      </c>
      <c r="JJZ29" s="281">
        <v>1</v>
      </c>
      <c r="JKA29" s="297">
        <v>0</v>
      </c>
      <c r="JKB29" s="298">
        <f t="shared" si="431"/>
        <v>0</v>
      </c>
      <c r="JKC29" s="1"/>
      <c r="JKD29" s="299">
        <v>6</v>
      </c>
      <c r="JKE29" s="597">
        <v>14</v>
      </c>
      <c r="JKF29" s="596" t="s">
        <v>85</v>
      </c>
      <c r="JKG29" s="287" t="s">
        <v>32</v>
      </c>
      <c r="JKH29" s="281">
        <v>1</v>
      </c>
      <c r="JKI29" s="297">
        <v>0</v>
      </c>
      <c r="JKJ29" s="298">
        <f t="shared" si="431"/>
        <v>0</v>
      </c>
      <c r="JKK29" s="1"/>
      <c r="JKL29" s="299">
        <v>6</v>
      </c>
      <c r="JKM29" s="597">
        <v>14</v>
      </c>
      <c r="JKN29" s="596" t="s">
        <v>85</v>
      </c>
      <c r="JKO29" s="287" t="s">
        <v>32</v>
      </c>
      <c r="JKP29" s="281">
        <v>1</v>
      </c>
      <c r="JKQ29" s="297">
        <v>0</v>
      </c>
      <c r="JKR29" s="298">
        <f t="shared" si="432"/>
        <v>0</v>
      </c>
      <c r="JKS29" s="1"/>
      <c r="JKT29" s="299">
        <v>6</v>
      </c>
      <c r="JKU29" s="597">
        <v>14</v>
      </c>
      <c r="JKV29" s="596" t="s">
        <v>85</v>
      </c>
      <c r="JKW29" s="287" t="s">
        <v>32</v>
      </c>
      <c r="JKX29" s="281">
        <v>1</v>
      </c>
      <c r="JKY29" s="297">
        <v>0</v>
      </c>
      <c r="JKZ29" s="298">
        <f t="shared" si="432"/>
        <v>0</v>
      </c>
      <c r="JLA29" s="1"/>
      <c r="JLB29" s="299">
        <v>6</v>
      </c>
      <c r="JLC29" s="597">
        <v>14</v>
      </c>
      <c r="JLD29" s="596" t="s">
        <v>85</v>
      </c>
      <c r="JLE29" s="287" t="s">
        <v>32</v>
      </c>
      <c r="JLF29" s="281">
        <v>1</v>
      </c>
      <c r="JLG29" s="297">
        <v>0</v>
      </c>
      <c r="JLH29" s="298">
        <f t="shared" si="433"/>
        <v>0</v>
      </c>
      <c r="JLI29" s="1"/>
      <c r="JLJ29" s="299">
        <v>6</v>
      </c>
      <c r="JLK29" s="597">
        <v>14</v>
      </c>
      <c r="JLL29" s="596" t="s">
        <v>85</v>
      </c>
      <c r="JLM29" s="287" t="s">
        <v>32</v>
      </c>
      <c r="JLN29" s="281">
        <v>1</v>
      </c>
      <c r="JLO29" s="297">
        <v>0</v>
      </c>
      <c r="JLP29" s="298">
        <f t="shared" si="433"/>
        <v>0</v>
      </c>
      <c r="JLQ29" s="1"/>
      <c r="JLR29" s="299">
        <v>6</v>
      </c>
      <c r="JLS29" s="597">
        <v>14</v>
      </c>
      <c r="JLT29" s="596" t="s">
        <v>85</v>
      </c>
      <c r="JLU29" s="287" t="s">
        <v>32</v>
      </c>
      <c r="JLV29" s="281">
        <v>1</v>
      </c>
      <c r="JLW29" s="297">
        <v>0</v>
      </c>
      <c r="JLX29" s="298">
        <f t="shared" si="434"/>
        <v>0</v>
      </c>
      <c r="JLY29" s="1"/>
      <c r="JLZ29" s="299">
        <v>6</v>
      </c>
      <c r="JMA29" s="597">
        <v>14</v>
      </c>
      <c r="JMB29" s="596" t="s">
        <v>85</v>
      </c>
      <c r="JMC29" s="287" t="s">
        <v>32</v>
      </c>
      <c r="JMD29" s="281">
        <v>1</v>
      </c>
      <c r="JME29" s="297">
        <v>0</v>
      </c>
      <c r="JMF29" s="298">
        <f t="shared" si="434"/>
        <v>0</v>
      </c>
      <c r="JMG29" s="1"/>
      <c r="JMH29" s="299">
        <v>6</v>
      </c>
      <c r="JMI29" s="597">
        <v>14</v>
      </c>
      <c r="JMJ29" s="596" t="s">
        <v>85</v>
      </c>
      <c r="JMK29" s="287" t="s">
        <v>32</v>
      </c>
      <c r="JML29" s="281">
        <v>1</v>
      </c>
      <c r="JMM29" s="297">
        <v>0</v>
      </c>
      <c r="JMN29" s="298">
        <f t="shared" si="435"/>
        <v>0</v>
      </c>
      <c r="JMO29" s="1"/>
      <c r="JMP29" s="299">
        <v>6</v>
      </c>
      <c r="JMQ29" s="597">
        <v>14</v>
      </c>
      <c r="JMR29" s="596" t="s">
        <v>85</v>
      </c>
      <c r="JMS29" s="287" t="s">
        <v>32</v>
      </c>
      <c r="JMT29" s="281">
        <v>1</v>
      </c>
      <c r="JMU29" s="297">
        <v>0</v>
      </c>
      <c r="JMV29" s="298">
        <f t="shared" si="435"/>
        <v>0</v>
      </c>
      <c r="JMW29" s="1"/>
      <c r="JMX29" s="299">
        <v>6</v>
      </c>
      <c r="JMY29" s="597">
        <v>14</v>
      </c>
      <c r="JMZ29" s="596" t="s">
        <v>85</v>
      </c>
      <c r="JNA29" s="287" t="s">
        <v>32</v>
      </c>
      <c r="JNB29" s="281">
        <v>1</v>
      </c>
      <c r="JNC29" s="297">
        <v>0</v>
      </c>
      <c r="JND29" s="298">
        <f t="shared" si="436"/>
        <v>0</v>
      </c>
      <c r="JNE29" s="1"/>
      <c r="JNF29" s="299">
        <v>6</v>
      </c>
      <c r="JNG29" s="597">
        <v>14</v>
      </c>
      <c r="JNH29" s="596" t="s">
        <v>85</v>
      </c>
      <c r="JNI29" s="287" t="s">
        <v>32</v>
      </c>
      <c r="JNJ29" s="281">
        <v>1</v>
      </c>
      <c r="JNK29" s="297">
        <v>0</v>
      </c>
      <c r="JNL29" s="298">
        <f t="shared" si="436"/>
        <v>0</v>
      </c>
      <c r="JNM29" s="1"/>
      <c r="JNN29" s="299">
        <v>6</v>
      </c>
      <c r="JNO29" s="597">
        <v>14</v>
      </c>
      <c r="JNP29" s="596" t="s">
        <v>85</v>
      </c>
      <c r="JNQ29" s="287" t="s">
        <v>32</v>
      </c>
      <c r="JNR29" s="281">
        <v>1</v>
      </c>
      <c r="JNS29" s="297">
        <v>0</v>
      </c>
      <c r="JNT29" s="298">
        <f t="shared" si="437"/>
        <v>0</v>
      </c>
      <c r="JNU29" s="1"/>
      <c r="JNV29" s="299">
        <v>6</v>
      </c>
      <c r="JNW29" s="597">
        <v>14</v>
      </c>
      <c r="JNX29" s="596" t="s">
        <v>85</v>
      </c>
      <c r="JNY29" s="287" t="s">
        <v>32</v>
      </c>
      <c r="JNZ29" s="281">
        <v>1</v>
      </c>
      <c r="JOA29" s="297">
        <v>0</v>
      </c>
      <c r="JOB29" s="298">
        <f t="shared" si="437"/>
        <v>0</v>
      </c>
      <c r="JOC29" s="1"/>
      <c r="JOD29" s="299">
        <v>6</v>
      </c>
      <c r="JOE29" s="597">
        <v>14</v>
      </c>
      <c r="JOF29" s="596" t="s">
        <v>85</v>
      </c>
      <c r="JOG29" s="287" t="s">
        <v>32</v>
      </c>
      <c r="JOH29" s="281">
        <v>1</v>
      </c>
      <c r="JOI29" s="297">
        <v>0</v>
      </c>
      <c r="JOJ29" s="298">
        <f t="shared" si="438"/>
        <v>0</v>
      </c>
      <c r="JOK29" s="1"/>
      <c r="JOL29" s="299">
        <v>6</v>
      </c>
      <c r="JOM29" s="597">
        <v>14</v>
      </c>
      <c r="JON29" s="596" t="s">
        <v>85</v>
      </c>
      <c r="JOO29" s="287" t="s">
        <v>32</v>
      </c>
      <c r="JOP29" s="281">
        <v>1</v>
      </c>
      <c r="JOQ29" s="297">
        <v>0</v>
      </c>
      <c r="JOR29" s="298">
        <f t="shared" si="438"/>
        <v>0</v>
      </c>
      <c r="JOS29" s="1"/>
      <c r="JOT29" s="299">
        <v>6</v>
      </c>
      <c r="JOU29" s="597">
        <v>14</v>
      </c>
      <c r="JOV29" s="596" t="s">
        <v>85</v>
      </c>
      <c r="JOW29" s="287" t="s">
        <v>32</v>
      </c>
      <c r="JOX29" s="281">
        <v>1</v>
      </c>
      <c r="JOY29" s="297">
        <v>0</v>
      </c>
      <c r="JOZ29" s="298">
        <f t="shared" si="439"/>
        <v>0</v>
      </c>
      <c r="JPA29" s="1"/>
      <c r="JPB29" s="299">
        <v>6</v>
      </c>
      <c r="JPC29" s="597">
        <v>14</v>
      </c>
      <c r="JPD29" s="596" t="s">
        <v>85</v>
      </c>
      <c r="JPE29" s="287" t="s">
        <v>32</v>
      </c>
      <c r="JPF29" s="281">
        <v>1</v>
      </c>
      <c r="JPG29" s="297">
        <v>0</v>
      </c>
      <c r="JPH29" s="298">
        <f t="shared" si="439"/>
        <v>0</v>
      </c>
      <c r="JPI29" s="1"/>
      <c r="JPJ29" s="299">
        <v>6</v>
      </c>
      <c r="JPK29" s="597">
        <v>14</v>
      </c>
      <c r="JPL29" s="596" t="s">
        <v>85</v>
      </c>
      <c r="JPM29" s="287" t="s">
        <v>32</v>
      </c>
      <c r="JPN29" s="281">
        <v>1</v>
      </c>
      <c r="JPO29" s="297">
        <v>0</v>
      </c>
      <c r="JPP29" s="298">
        <f t="shared" si="440"/>
        <v>0</v>
      </c>
      <c r="JPQ29" s="1"/>
      <c r="JPR29" s="299">
        <v>6</v>
      </c>
      <c r="JPS29" s="597">
        <v>14</v>
      </c>
      <c r="JPT29" s="596" t="s">
        <v>85</v>
      </c>
      <c r="JPU29" s="287" t="s">
        <v>32</v>
      </c>
      <c r="JPV29" s="281">
        <v>1</v>
      </c>
      <c r="JPW29" s="297">
        <v>0</v>
      </c>
      <c r="JPX29" s="298">
        <f t="shared" si="440"/>
        <v>0</v>
      </c>
      <c r="JPY29" s="1"/>
      <c r="JPZ29" s="299">
        <v>6</v>
      </c>
      <c r="JQA29" s="597">
        <v>14</v>
      </c>
      <c r="JQB29" s="596" t="s">
        <v>85</v>
      </c>
      <c r="JQC29" s="287" t="s">
        <v>32</v>
      </c>
      <c r="JQD29" s="281">
        <v>1</v>
      </c>
      <c r="JQE29" s="297">
        <v>0</v>
      </c>
      <c r="JQF29" s="298">
        <f t="shared" si="441"/>
        <v>0</v>
      </c>
      <c r="JQG29" s="1"/>
      <c r="JQH29" s="299">
        <v>6</v>
      </c>
      <c r="JQI29" s="597">
        <v>14</v>
      </c>
      <c r="JQJ29" s="596" t="s">
        <v>85</v>
      </c>
      <c r="JQK29" s="287" t="s">
        <v>32</v>
      </c>
      <c r="JQL29" s="281">
        <v>1</v>
      </c>
      <c r="JQM29" s="297">
        <v>0</v>
      </c>
      <c r="JQN29" s="298">
        <f t="shared" si="441"/>
        <v>0</v>
      </c>
      <c r="JQO29" s="1"/>
      <c r="JQP29" s="299">
        <v>6</v>
      </c>
      <c r="JQQ29" s="597">
        <v>14</v>
      </c>
      <c r="JQR29" s="596" t="s">
        <v>85</v>
      </c>
      <c r="JQS29" s="287" t="s">
        <v>32</v>
      </c>
      <c r="JQT29" s="281">
        <v>1</v>
      </c>
      <c r="JQU29" s="297">
        <v>0</v>
      </c>
      <c r="JQV29" s="298">
        <f t="shared" si="442"/>
        <v>0</v>
      </c>
      <c r="JQW29" s="1"/>
      <c r="JQX29" s="299">
        <v>6</v>
      </c>
      <c r="JQY29" s="597">
        <v>14</v>
      </c>
      <c r="JQZ29" s="596" t="s">
        <v>85</v>
      </c>
      <c r="JRA29" s="287" t="s">
        <v>32</v>
      </c>
      <c r="JRB29" s="281">
        <v>1</v>
      </c>
      <c r="JRC29" s="297">
        <v>0</v>
      </c>
      <c r="JRD29" s="298">
        <f t="shared" si="442"/>
        <v>0</v>
      </c>
      <c r="JRE29" s="1"/>
      <c r="JRF29" s="299">
        <v>6</v>
      </c>
      <c r="JRG29" s="597">
        <v>14</v>
      </c>
      <c r="JRH29" s="596" t="s">
        <v>85</v>
      </c>
      <c r="JRI29" s="287" t="s">
        <v>32</v>
      </c>
      <c r="JRJ29" s="281">
        <v>1</v>
      </c>
      <c r="JRK29" s="297">
        <v>0</v>
      </c>
      <c r="JRL29" s="298">
        <f t="shared" si="443"/>
        <v>0</v>
      </c>
      <c r="JRM29" s="1"/>
      <c r="JRN29" s="299">
        <v>6</v>
      </c>
      <c r="JRO29" s="597">
        <v>14</v>
      </c>
      <c r="JRP29" s="596" t="s">
        <v>85</v>
      </c>
      <c r="JRQ29" s="287" t="s">
        <v>32</v>
      </c>
      <c r="JRR29" s="281">
        <v>1</v>
      </c>
      <c r="JRS29" s="297">
        <v>0</v>
      </c>
      <c r="JRT29" s="298">
        <f t="shared" si="443"/>
        <v>0</v>
      </c>
      <c r="JRU29" s="1"/>
      <c r="JRV29" s="299">
        <v>6</v>
      </c>
      <c r="JRW29" s="597">
        <v>14</v>
      </c>
      <c r="JRX29" s="596" t="s">
        <v>85</v>
      </c>
      <c r="JRY29" s="287" t="s">
        <v>32</v>
      </c>
      <c r="JRZ29" s="281">
        <v>1</v>
      </c>
      <c r="JSA29" s="297">
        <v>0</v>
      </c>
      <c r="JSB29" s="298">
        <f t="shared" si="444"/>
        <v>0</v>
      </c>
      <c r="JSC29" s="1"/>
      <c r="JSD29" s="299">
        <v>6</v>
      </c>
      <c r="JSE29" s="597">
        <v>14</v>
      </c>
      <c r="JSF29" s="596" t="s">
        <v>85</v>
      </c>
      <c r="JSG29" s="287" t="s">
        <v>32</v>
      </c>
      <c r="JSH29" s="281">
        <v>1</v>
      </c>
      <c r="JSI29" s="297">
        <v>0</v>
      </c>
      <c r="JSJ29" s="298">
        <f t="shared" si="444"/>
        <v>0</v>
      </c>
      <c r="JSK29" s="1"/>
      <c r="JSL29" s="299">
        <v>6</v>
      </c>
      <c r="JSM29" s="597">
        <v>14</v>
      </c>
      <c r="JSN29" s="596" t="s">
        <v>85</v>
      </c>
      <c r="JSO29" s="287" t="s">
        <v>32</v>
      </c>
      <c r="JSP29" s="281">
        <v>1</v>
      </c>
      <c r="JSQ29" s="297">
        <v>0</v>
      </c>
      <c r="JSR29" s="298">
        <f t="shared" si="445"/>
        <v>0</v>
      </c>
      <c r="JSS29" s="1"/>
      <c r="JST29" s="299">
        <v>6</v>
      </c>
      <c r="JSU29" s="597">
        <v>14</v>
      </c>
      <c r="JSV29" s="596" t="s">
        <v>85</v>
      </c>
      <c r="JSW29" s="287" t="s">
        <v>32</v>
      </c>
      <c r="JSX29" s="281">
        <v>1</v>
      </c>
      <c r="JSY29" s="297">
        <v>0</v>
      </c>
      <c r="JSZ29" s="298">
        <f t="shared" si="445"/>
        <v>0</v>
      </c>
      <c r="JTA29" s="1"/>
      <c r="JTB29" s="299">
        <v>6</v>
      </c>
      <c r="JTC29" s="597">
        <v>14</v>
      </c>
      <c r="JTD29" s="596" t="s">
        <v>85</v>
      </c>
      <c r="JTE29" s="287" t="s">
        <v>32</v>
      </c>
      <c r="JTF29" s="281">
        <v>1</v>
      </c>
      <c r="JTG29" s="297">
        <v>0</v>
      </c>
      <c r="JTH29" s="298">
        <f t="shared" si="446"/>
        <v>0</v>
      </c>
      <c r="JTI29" s="1"/>
      <c r="JTJ29" s="299">
        <v>6</v>
      </c>
      <c r="JTK29" s="597">
        <v>14</v>
      </c>
      <c r="JTL29" s="596" t="s">
        <v>85</v>
      </c>
      <c r="JTM29" s="287" t="s">
        <v>32</v>
      </c>
      <c r="JTN29" s="281">
        <v>1</v>
      </c>
      <c r="JTO29" s="297">
        <v>0</v>
      </c>
      <c r="JTP29" s="298">
        <f t="shared" si="446"/>
        <v>0</v>
      </c>
      <c r="JTQ29" s="1"/>
      <c r="JTR29" s="299">
        <v>6</v>
      </c>
      <c r="JTS29" s="597">
        <v>14</v>
      </c>
      <c r="JTT29" s="596" t="s">
        <v>85</v>
      </c>
      <c r="JTU29" s="287" t="s">
        <v>32</v>
      </c>
      <c r="JTV29" s="281">
        <v>1</v>
      </c>
      <c r="JTW29" s="297">
        <v>0</v>
      </c>
      <c r="JTX29" s="298">
        <f t="shared" si="447"/>
        <v>0</v>
      </c>
      <c r="JTY29" s="1"/>
      <c r="JTZ29" s="299">
        <v>6</v>
      </c>
      <c r="JUA29" s="597">
        <v>14</v>
      </c>
      <c r="JUB29" s="596" t="s">
        <v>85</v>
      </c>
      <c r="JUC29" s="287" t="s">
        <v>32</v>
      </c>
      <c r="JUD29" s="281">
        <v>1</v>
      </c>
      <c r="JUE29" s="297">
        <v>0</v>
      </c>
      <c r="JUF29" s="298">
        <f t="shared" si="447"/>
        <v>0</v>
      </c>
      <c r="JUG29" s="1"/>
      <c r="JUH29" s="299">
        <v>6</v>
      </c>
      <c r="JUI29" s="597">
        <v>14</v>
      </c>
      <c r="JUJ29" s="596" t="s">
        <v>85</v>
      </c>
      <c r="JUK29" s="287" t="s">
        <v>32</v>
      </c>
      <c r="JUL29" s="281">
        <v>1</v>
      </c>
      <c r="JUM29" s="297">
        <v>0</v>
      </c>
      <c r="JUN29" s="298">
        <f t="shared" si="448"/>
        <v>0</v>
      </c>
      <c r="JUO29" s="1"/>
      <c r="JUP29" s="299">
        <v>6</v>
      </c>
      <c r="JUQ29" s="597">
        <v>14</v>
      </c>
      <c r="JUR29" s="596" t="s">
        <v>85</v>
      </c>
      <c r="JUS29" s="287" t="s">
        <v>32</v>
      </c>
      <c r="JUT29" s="281">
        <v>1</v>
      </c>
      <c r="JUU29" s="297">
        <v>0</v>
      </c>
      <c r="JUV29" s="298">
        <f t="shared" si="448"/>
        <v>0</v>
      </c>
      <c r="JUW29" s="1"/>
      <c r="JUX29" s="299">
        <v>6</v>
      </c>
      <c r="JUY29" s="597">
        <v>14</v>
      </c>
      <c r="JUZ29" s="596" t="s">
        <v>85</v>
      </c>
      <c r="JVA29" s="287" t="s">
        <v>32</v>
      </c>
      <c r="JVB29" s="281">
        <v>1</v>
      </c>
      <c r="JVC29" s="297">
        <v>0</v>
      </c>
      <c r="JVD29" s="298">
        <f t="shared" si="449"/>
        <v>0</v>
      </c>
      <c r="JVE29" s="1"/>
      <c r="JVF29" s="299">
        <v>6</v>
      </c>
      <c r="JVG29" s="597">
        <v>14</v>
      </c>
      <c r="JVH29" s="596" t="s">
        <v>85</v>
      </c>
      <c r="JVI29" s="287" t="s">
        <v>32</v>
      </c>
      <c r="JVJ29" s="281">
        <v>1</v>
      </c>
      <c r="JVK29" s="297">
        <v>0</v>
      </c>
      <c r="JVL29" s="298">
        <f t="shared" si="449"/>
        <v>0</v>
      </c>
      <c r="JVM29" s="1"/>
      <c r="JVN29" s="299">
        <v>6</v>
      </c>
      <c r="JVO29" s="597">
        <v>14</v>
      </c>
      <c r="JVP29" s="596" t="s">
        <v>85</v>
      </c>
      <c r="JVQ29" s="287" t="s">
        <v>32</v>
      </c>
      <c r="JVR29" s="281">
        <v>1</v>
      </c>
      <c r="JVS29" s="297">
        <v>0</v>
      </c>
      <c r="JVT29" s="298">
        <f t="shared" si="450"/>
        <v>0</v>
      </c>
      <c r="JVU29" s="1"/>
      <c r="JVV29" s="299">
        <v>6</v>
      </c>
      <c r="JVW29" s="597">
        <v>14</v>
      </c>
      <c r="JVX29" s="596" t="s">
        <v>85</v>
      </c>
      <c r="JVY29" s="287" t="s">
        <v>32</v>
      </c>
      <c r="JVZ29" s="281">
        <v>1</v>
      </c>
      <c r="JWA29" s="297">
        <v>0</v>
      </c>
      <c r="JWB29" s="298">
        <f t="shared" si="450"/>
        <v>0</v>
      </c>
      <c r="JWC29" s="1"/>
      <c r="JWD29" s="299">
        <v>6</v>
      </c>
      <c r="JWE29" s="597">
        <v>14</v>
      </c>
      <c r="JWF29" s="596" t="s">
        <v>85</v>
      </c>
      <c r="JWG29" s="287" t="s">
        <v>32</v>
      </c>
      <c r="JWH29" s="281">
        <v>1</v>
      </c>
      <c r="JWI29" s="297">
        <v>0</v>
      </c>
      <c r="JWJ29" s="298">
        <f t="shared" si="451"/>
        <v>0</v>
      </c>
      <c r="JWK29" s="1"/>
      <c r="JWL29" s="299">
        <v>6</v>
      </c>
      <c r="JWM29" s="597">
        <v>14</v>
      </c>
      <c r="JWN29" s="596" t="s">
        <v>85</v>
      </c>
      <c r="JWO29" s="287" t="s">
        <v>32</v>
      </c>
      <c r="JWP29" s="281">
        <v>1</v>
      </c>
      <c r="JWQ29" s="297">
        <v>0</v>
      </c>
      <c r="JWR29" s="298">
        <f t="shared" si="451"/>
        <v>0</v>
      </c>
      <c r="JWS29" s="1"/>
      <c r="JWT29" s="299">
        <v>6</v>
      </c>
      <c r="JWU29" s="597">
        <v>14</v>
      </c>
      <c r="JWV29" s="596" t="s">
        <v>85</v>
      </c>
      <c r="JWW29" s="287" t="s">
        <v>32</v>
      </c>
      <c r="JWX29" s="281">
        <v>1</v>
      </c>
      <c r="JWY29" s="297">
        <v>0</v>
      </c>
      <c r="JWZ29" s="298">
        <f t="shared" si="452"/>
        <v>0</v>
      </c>
      <c r="JXA29" s="1"/>
      <c r="JXB29" s="299">
        <v>6</v>
      </c>
      <c r="JXC29" s="597">
        <v>14</v>
      </c>
      <c r="JXD29" s="596" t="s">
        <v>85</v>
      </c>
      <c r="JXE29" s="287" t="s">
        <v>32</v>
      </c>
      <c r="JXF29" s="281">
        <v>1</v>
      </c>
      <c r="JXG29" s="297">
        <v>0</v>
      </c>
      <c r="JXH29" s="298">
        <f t="shared" si="452"/>
        <v>0</v>
      </c>
      <c r="JXI29" s="1"/>
      <c r="JXJ29" s="299">
        <v>6</v>
      </c>
      <c r="JXK29" s="597">
        <v>14</v>
      </c>
      <c r="JXL29" s="596" t="s">
        <v>85</v>
      </c>
      <c r="JXM29" s="287" t="s">
        <v>32</v>
      </c>
      <c r="JXN29" s="281">
        <v>1</v>
      </c>
      <c r="JXO29" s="297">
        <v>0</v>
      </c>
      <c r="JXP29" s="298">
        <f t="shared" si="453"/>
        <v>0</v>
      </c>
      <c r="JXQ29" s="1"/>
      <c r="JXR29" s="299">
        <v>6</v>
      </c>
      <c r="JXS29" s="597">
        <v>14</v>
      </c>
      <c r="JXT29" s="596" t="s">
        <v>85</v>
      </c>
      <c r="JXU29" s="287" t="s">
        <v>32</v>
      </c>
      <c r="JXV29" s="281">
        <v>1</v>
      </c>
      <c r="JXW29" s="297">
        <v>0</v>
      </c>
      <c r="JXX29" s="298">
        <f t="shared" si="453"/>
        <v>0</v>
      </c>
      <c r="JXY29" s="1"/>
      <c r="JXZ29" s="299">
        <v>6</v>
      </c>
      <c r="JYA29" s="597">
        <v>14</v>
      </c>
      <c r="JYB29" s="596" t="s">
        <v>85</v>
      </c>
      <c r="JYC29" s="287" t="s">
        <v>32</v>
      </c>
      <c r="JYD29" s="281">
        <v>1</v>
      </c>
      <c r="JYE29" s="297">
        <v>0</v>
      </c>
      <c r="JYF29" s="298">
        <f t="shared" si="454"/>
        <v>0</v>
      </c>
      <c r="JYG29" s="1"/>
      <c r="JYH29" s="299">
        <v>6</v>
      </c>
      <c r="JYI29" s="597">
        <v>14</v>
      </c>
      <c r="JYJ29" s="596" t="s">
        <v>85</v>
      </c>
      <c r="JYK29" s="287" t="s">
        <v>32</v>
      </c>
      <c r="JYL29" s="281">
        <v>1</v>
      </c>
      <c r="JYM29" s="297">
        <v>0</v>
      </c>
      <c r="JYN29" s="298">
        <f t="shared" si="454"/>
        <v>0</v>
      </c>
      <c r="JYO29" s="1"/>
      <c r="JYP29" s="299">
        <v>6</v>
      </c>
      <c r="JYQ29" s="597">
        <v>14</v>
      </c>
      <c r="JYR29" s="596" t="s">
        <v>85</v>
      </c>
      <c r="JYS29" s="287" t="s">
        <v>32</v>
      </c>
      <c r="JYT29" s="281">
        <v>1</v>
      </c>
      <c r="JYU29" s="297">
        <v>0</v>
      </c>
      <c r="JYV29" s="298">
        <f t="shared" si="455"/>
        <v>0</v>
      </c>
      <c r="JYW29" s="1"/>
      <c r="JYX29" s="299">
        <v>6</v>
      </c>
      <c r="JYY29" s="597">
        <v>14</v>
      </c>
      <c r="JYZ29" s="596" t="s">
        <v>85</v>
      </c>
      <c r="JZA29" s="287" t="s">
        <v>32</v>
      </c>
      <c r="JZB29" s="281">
        <v>1</v>
      </c>
      <c r="JZC29" s="297">
        <v>0</v>
      </c>
      <c r="JZD29" s="298">
        <f t="shared" si="455"/>
        <v>0</v>
      </c>
      <c r="JZE29" s="1"/>
      <c r="JZF29" s="299">
        <v>6</v>
      </c>
      <c r="JZG29" s="597">
        <v>14</v>
      </c>
      <c r="JZH29" s="596" t="s">
        <v>85</v>
      </c>
      <c r="JZI29" s="287" t="s">
        <v>32</v>
      </c>
      <c r="JZJ29" s="281">
        <v>1</v>
      </c>
      <c r="JZK29" s="297">
        <v>0</v>
      </c>
      <c r="JZL29" s="298">
        <f t="shared" si="456"/>
        <v>0</v>
      </c>
      <c r="JZM29" s="1"/>
      <c r="JZN29" s="299">
        <v>6</v>
      </c>
      <c r="JZO29" s="597">
        <v>14</v>
      </c>
      <c r="JZP29" s="596" t="s">
        <v>85</v>
      </c>
      <c r="JZQ29" s="287" t="s">
        <v>32</v>
      </c>
      <c r="JZR29" s="281">
        <v>1</v>
      </c>
      <c r="JZS29" s="297">
        <v>0</v>
      </c>
      <c r="JZT29" s="298">
        <f t="shared" si="456"/>
        <v>0</v>
      </c>
      <c r="JZU29" s="1"/>
      <c r="JZV29" s="299">
        <v>6</v>
      </c>
      <c r="JZW29" s="597">
        <v>14</v>
      </c>
      <c r="JZX29" s="596" t="s">
        <v>85</v>
      </c>
      <c r="JZY29" s="287" t="s">
        <v>32</v>
      </c>
      <c r="JZZ29" s="281">
        <v>1</v>
      </c>
      <c r="KAA29" s="297">
        <v>0</v>
      </c>
      <c r="KAB29" s="298">
        <f t="shared" si="457"/>
        <v>0</v>
      </c>
      <c r="KAC29" s="1"/>
      <c r="KAD29" s="299">
        <v>6</v>
      </c>
      <c r="KAE29" s="597">
        <v>14</v>
      </c>
      <c r="KAF29" s="596" t="s">
        <v>85</v>
      </c>
      <c r="KAG29" s="287" t="s">
        <v>32</v>
      </c>
      <c r="KAH29" s="281">
        <v>1</v>
      </c>
      <c r="KAI29" s="297">
        <v>0</v>
      </c>
      <c r="KAJ29" s="298">
        <f t="shared" si="457"/>
        <v>0</v>
      </c>
      <c r="KAK29" s="1"/>
      <c r="KAL29" s="299">
        <v>6</v>
      </c>
      <c r="KAM29" s="597">
        <v>14</v>
      </c>
      <c r="KAN29" s="596" t="s">
        <v>85</v>
      </c>
      <c r="KAO29" s="287" t="s">
        <v>32</v>
      </c>
      <c r="KAP29" s="281">
        <v>1</v>
      </c>
      <c r="KAQ29" s="297">
        <v>0</v>
      </c>
      <c r="KAR29" s="298">
        <f t="shared" si="458"/>
        <v>0</v>
      </c>
      <c r="KAS29" s="1"/>
      <c r="KAT29" s="299">
        <v>6</v>
      </c>
      <c r="KAU29" s="597">
        <v>14</v>
      </c>
      <c r="KAV29" s="596" t="s">
        <v>85</v>
      </c>
      <c r="KAW29" s="287" t="s">
        <v>32</v>
      </c>
      <c r="KAX29" s="281">
        <v>1</v>
      </c>
      <c r="KAY29" s="297">
        <v>0</v>
      </c>
      <c r="KAZ29" s="298">
        <f t="shared" si="458"/>
        <v>0</v>
      </c>
      <c r="KBA29" s="1"/>
      <c r="KBB29" s="299">
        <v>6</v>
      </c>
      <c r="KBC29" s="597">
        <v>14</v>
      </c>
      <c r="KBD29" s="596" t="s">
        <v>85</v>
      </c>
      <c r="KBE29" s="287" t="s">
        <v>32</v>
      </c>
      <c r="KBF29" s="281">
        <v>1</v>
      </c>
      <c r="KBG29" s="297">
        <v>0</v>
      </c>
      <c r="KBH29" s="298">
        <f t="shared" si="459"/>
        <v>0</v>
      </c>
      <c r="KBI29" s="1"/>
      <c r="KBJ29" s="299">
        <v>6</v>
      </c>
      <c r="KBK29" s="597">
        <v>14</v>
      </c>
      <c r="KBL29" s="596" t="s">
        <v>85</v>
      </c>
      <c r="KBM29" s="287" t="s">
        <v>32</v>
      </c>
      <c r="KBN29" s="281">
        <v>1</v>
      </c>
      <c r="KBO29" s="297">
        <v>0</v>
      </c>
      <c r="KBP29" s="298">
        <f t="shared" si="459"/>
        <v>0</v>
      </c>
      <c r="KBQ29" s="1"/>
      <c r="KBR29" s="299">
        <v>6</v>
      </c>
      <c r="KBS29" s="597">
        <v>14</v>
      </c>
      <c r="KBT29" s="596" t="s">
        <v>85</v>
      </c>
      <c r="KBU29" s="287" t="s">
        <v>32</v>
      </c>
      <c r="KBV29" s="281">
        <v>1</v>
      </c>
      <c r="KBW29" s="297">
        <v>0</v>
      </c>
      <c r="KBX29" s="298">
        <f t="shared" si="460"/>
        <v>0</v>
      </c>
      <c r="KBY29" s="1"/>
      <c r="KBZ29" s="299">
        <v>6</v>
      </c>
      <c r="KCA29" s="597">
        <v>14</v>
      </c>
      <c r="KCB29" s="596" t="s">
        <v>85</v>
      </c>
      <c r="KCC29" s="287" t="s">
        <v>32</v>
      </c>
      <c r="KCD29" s="281">
        <v>1</v>
      </c>
      <c r="KCE29" s="297">
        <v>0</v>
      </c>
      <c r="KCF29" s="298">
        <f t="shared" si="460"/>
        <v>0</v>
      </c>
      <c r="KCG29" s="1"/>
      <c r="KCH29" s="299">
        <v>6</v>
      </c>
      <c r="KCI29" s="597">
        <v>14</v>
      </c>
      <c r="KCJ29" s="596" t="s">
        <v>85</v>
      </c>
      <c r="KCK29" s="287" t="s">
        <v>32</v>
      </c>
      <c r="KCL29" s="281">
        <v>1</v>
      </c>
      <c r="KCM29" s="297">
        <v>0</v>
      </c>
      <c r="KCN29" s="298">
        <f t="shared" si="461"/>
        <v>0</v>
      </c>
      <c r="KCO29" s="1"/>
      <c r="KCP29" s="299">
        <v>6</v>
      </c>
      <c r="KCQ29" s="597">
        <v>14</v>
      </c>
      <c r="KCR29" s="596" t="s">
        <v>85</v>
      </c>
      <c r="KCS29" s="287" t="s">
        <v>32</v>
      </c>
      <c r="KCT29" s="281">
        <v>1</v>
      </c>
      <c r="KCU29" s="297">
        <v>0</v>
      </c>
      <c r="KCV29" s="298">
        <f t="shared" si="461"/>
        <v>0</v>
      </c>
      <c r="KCW29" s="1"/>
      <c r="KCX29" s="299">
        <v>6</v>
      </c>
      <c r="KCY29" s="597">
        <v>14</v>
      </c>
      <c r="KCZ29" s="596" t="s">
        <v>85</v>
      </c>
      <c r="KDA29" s="287" t="s">
        <v>32</v>
      </c>
      <c r="KDB29" s="281">
        <v>1</v>
      </c>
      <c r="KDC29" s="297">
        <v>0</v>
      </c>
      <c r="KDD29" s="298">
        <f t="shared" si="462"/>
        <v>0</v>
      </c>
      <c r="KDE29" s="1"/>
      <c r="KDF29" s="299">
        <v>6</v>
      </c>
      <c r="KDG29" s="597">
        <v>14</v>
      </c>
      <c r="KDH29" s="596" t="s">
        <v>85</v>
      </c>
      <c r="KDI29" s="287" t="s">
        <v>32</v>
      </c>
      <c r="KDJ29" s="281">
        <v>1</v>
      </c>
      <c r="KDK29" s="297">
        <v>0</v>
      </c>
      <c r="KDL29" s="298">
        <f t="shared" si="462"/>
        <v>0</v>
      </c>
      <c r="KDM29" s="1"/>
      <c r="KDN29" s="299">
        <v>6</v>
      </c>
      <c r="KDO29" s="597">
        <v>14</v>
      </c>
      <c r="KDP29" s="596" t="s">
        <v>85</v>
      </c>
      <c r="KDQ29" s="287" t="s">
        <v>32</v>
      </c>
      <c r="KDR29" s="281">
        <v>1</v>
      </c>
      <c r="KDS29" s="297">
        <v>0</v>
      </c>
      <c r="KDT29" s="298">
        <f t="shared" si="463"/>
        <v>0</v>
      </c>
      <c r="KDU29" s="1"/>
      <c r="KDV29" s="299">
        <v>6</v>
      </c>
      <c r="KDW29" s="597">
        <v>14</v>
      </c>
      <c r="KDX29" s="596" t="s">
        <v>85</v>
      </c>
      <c r="KDY29" s="287" t="s">
        <v>32</v>
      </c>
      <c r="KDZ29" s="281">
        <v>1</v>
      </c>
      <c r="KEA29" s="297">
        <v>0</v>
      </c>
      <c r="KEB29" s="298">
        <f t="shared" si="463"/>
        <v>0</v>
      </c>
      <c r="KEC29" s="1"/>
      <c r="KED29" s="299">
        <v>6</v>
      </c>
      <c r="KEE29" s="597">
        <v>14</v>
      </c>
      <c r="KEF29" s="596" t="s">
        <v>85</v>
      </c>
      <c r="KEG29" s="287" t="s">
        <v>32</v>
      </c>
      <c r="KEH29" s="281">
        <v>1</v>
      </c>
      <c r="KEI29" s="297">
        <v>0</v>
      </c>
      <c r="KEJ29" s="298">
        <f t="shared" si="464"/>
        <v>0</v>
      </c>
      <c r="KEK29" s="1"/>
      <c r="KEL29" s="299">
        <v>6</v>
      </c>
      <c r="KEM29" s="597">
        <v>14</v>
      </c>
      <c r="KEN29" s="596" t="s">
        <v>85</v>
      </c>
      <c r="KEO29" s="287" t="s">
        <v>32</v>
      </c>
      <c r="KEP29" s="281">
        <v>1</v>
      </c>
      <c r="KEQ29" s="297">
        <v>0</v>
      </c>
      <c r="KER29" s="298">
        <f t="shared" si="464"/>
        <v>0</v>
      </c>
      <c r="KES29" s="1"/>
      <c r="KET29" s="299">
        <v>6</v>
      </c>
      <c r="KEU29" s="597">
        <v>14</v>
      </c>
      <c r="KEV29" s="596" t="s">
        <v>85</v>
      </c>
      <c r="KEW29" s="287" t="s">
        <v>32</v>
      </c>
      <c r="KEX29" s="281">
        <v>1</v>
      </c>
      <c r="KEY29" s="297">
        <v>0</v>
      </c>
      <c r="KEZ29" s="298">
        <f t="shared" si="465"/>
        <v>0</v>
      </c>
      <c r="KFA29" s="1"/>
      <c r="KFB29" s="299">
        <v>6</v>
      </c>
      <c r="KFC29" s="597">
        <v>14</v>
      </c>
      <c r="KFD29" s="596" t="s">
        <v>85</v>
      </c>
      <c r="KFE29" s="287" t="s">
        <v>32</v>
      </c>
      <c r="KFF29" s="281">
        <v>1</v>
      </c>
      <c r="KFG29" s="297">
        <v>0</v>
      </c>
      <c r="KFH29" s="298">
        <f t="shared" si="465"/>
        <v>0</v>
      </c>
      <c r="KFI29" s="1"/>
      <c r="KFJ29" s="299">
        <v>6</v>
      </c>
      <c r="KFK29" s="597">
        <v>14</v>
      </c>
      <c r="KFL29" s="596" t="s">
        <v>85</v>
      </c>
      <c r="KFM29" s="287" t="s">
        <v>32</v>
      </c>
      <c r="KFN29" s="281">
        <v>1</v>
      </c>
      <c r="KFO29" s="297">
        <v>0</v>
      </c>
      <c r="KFP29" s="298">
        <f t="shared" si="466"/>
        <v>0</v>
      </c>
      <c r="KFQ29" s="1"/>
      <c r="KFR29" s="299">
        <v>6</v>
      </c>
      <c r="KFS29" s="597">
        <v>14</v>
      </c>
      <c r="KFT29" s="596" t="s">
        <v>85</v>
      </c>
      <c r="KFU29" s="287" t="s">
        <v>32</v>
      </c>
      <c r="KFV29" s="281">
        <v>1</v>
      </c>
      <c r="KFW29" s="297">
        <v>0</v>
      </c>
      <c r="KFX29" s="298">
        <f t="shared" si="466"/>
        <v>0</v>
      </c>
      <c r="KFY29" s="1"/>
      <c r="KFZ29" s="299">
        <v>6</v>
      </c>
      <c r="KGA29" s="597">
        <v>14</v>
      </c>
      <c r="KGB29" s="596" t="s">
        <v>85</v>
      </c>
      <c r="KGC29" s="287" t="s">
        <v>32</v>
      </c>
      <c r="KGD29" s="281">
        <v>1</v>
      </c>
      <c r="KGE29" s="297">
        <v>0</v>
      </c>
      <c r="KGF29" s="298">
        <f t="shared" si="467"/>
        <v>0</v>
      </c>
      <c r="KGG29" s="1"/>
      <c r="KGH29" s="299">
        <v>6</v>
      </c>
      <c r="KGI29" s="597">
        <v>14</v>
      </c>
      <c r="KGJ29" s="596" t="s">
        <v>85</v>
      </c>
      <c r="KGK29" s="287" t="s">
        <v>32</v>
      </c>
      <c r="KGL29" s="281">
        <v>1</v>
      </c>
      <c r="KGM29" s="297">
        <v>0</v>
      </c>
      <c r="KGN29" s="298">
        <f t="shared" si="467"/>
        <v>0</v>
      </c>
      <c r="KGO29" s="1"/>
      <c r="KGP29" s="299">
        <v>6</v>
      </c>
      <c r="KGQ29" s="597">
        <v>14</v>
      </c>
      <c r="KGR29" s="596" t="s">
        <v>85</v>
      </c>
      <c r="KGS29" s="287" t="s">
        <v>32</v>
      </c>
      <c r="KGT29" s="281">
        <v>1</v>
      </c>
      <c r="KGU29" s="297">
        <v>0</v>
      </c>
      <c r="KGV29" s="298">
        <f t="shared" si="468"/>
        <v>0</v>
      </c>
      <c r="KGW29" s="1"/>
      <c r="KGX29" s="299">
        <v>6</v>
      </c>
      <c r="KGY29" s="597">
        <v>14</v>
      </c>
      <c r="KGZ29" s="596" t="s">
        <v>85</v>
      </c>
      <c r="KHA29" s="287" t="s">
        <v>32</v>
      </c>
      <c r="KHB29" s="281">
        <v>1</v>
      </c>
      <c r="KHC29" s="297">
        <v>0</v>
      </c>
      <c r="KHD29" s="298">
        <f t="shared" si="468"/>
        <v>0</v>
      </c>
      <c r="KHE29" s="1"/>
      <c r="KHF29" s="299">
        <v>6</v>
      </c>
      <c r="KHG29" s="597">
        <v>14</v>
      </c>
      <c r="KHH29" s="596" t="s">
        <v>85</v>
      </c>
      <c r="KHI29" s="287" t="s">
        <v>32</v>
      </c>
      <c r="KHJ29" s="281">
        <v>1</v>
      </c>
      <c r="KHK29" s="297">
        <v>0</v>
      </c>
      <c r="KHL29" s="298">
        <f t="shared" si="469"/>
        <v>0</v>
      </c>
      <c r="KHM29" s="1"/>
      <c r="KHN29" s="299">
        <v>6</v>
      </c>
      <c r="KHO29" s="597">
        <v>14</v>
      </c>
      <c r="KHP29" s="596" t="s">
        <v>85</v>
      </c>
      <c r="KHQ29" s="287" t="s">
        <v>32</v>
      </c>
      <c r="KHR29" s="281">
        <v>1</v>
      </c>
      <c r="KHS29" s="297">
        <v>0</v>
      </c>
      <c r="KHT29" s="298">
        <f t="shared" si="469"/>
        <v>0</v>
      </c>
      <c r="KHU29" s="1"/>
      <c r="KHV29" s="299">
        <v>6</v>
      </c>
      <c r="KHW29" s="597">
        <v>14</v>
      </c>
      <c r="KHX29" s="596" t="s">
        <v>85</v>
      </c>
      <c r="KHY29" s="287" t="s">
        <v>32</v>
      </c>
      <c r="KHZ29" s="281">
        <v>1</v>
      </c>
      <c r="KIA29" s="297">
        <v>0</v>
      </c>
      <c r="KIB29" s="298">
        <f t="shared" si="470"/>
        <v>0</v>
      </c>
      <c r="KIC29" s="1"/>
      <c r="KID29" s="299">
        <v>6</v>
      </c>
      <c r="KIE29" s="597">
        <v>14</v>
      </c>
      <c r="KIF29" s="596" t="s">
        <v>85</v>
      </c>
      <c r="KIG29" s="287" t="s">
        <v>32</v>
      </c>
      <c r="KIH29" s="281">
        <v>1</v>
      </c>
      <c r="KII29" s="297">
        <v>0</v>
      </c>
      <c r="KIJ29" s="298">
        <f t="shared" si="470"/>
        <v>0</v>
      </c>
      <c r="KIK29" s="1"/>
      <c r="KIL29" s="299">
        <v>6</v>
      </c>
      <c r="KIM29" s="597">
        <v>14</v>
      </c>
      <c r="KIN29" s="596" t="s">
        <v>85</v>
      </c>
      <c r="KIO29" s="287" t="s">
        <v>32</v>
      </c>
      <c r="KIP29" s="281">
        <v>1</v>
      </c>
      <c r="KIQ29" s="297">
        <v>0</v>
      </c>
      <c r="KIR29" s="298">
        <f t="shared" si="471"/>
        <v>0</v>
      </c>
      <c r="KIS29" s="1"/>
      <c r="KIT29" s="299">
        <v>6</v>
      </c>
      <c r="KIU29" s="597">
        <v>14</v>
      </c>
      <c r="KIV29" s="596" t="s">
        <v>85</v>
      </c>
      <c r="KIW29" s="287" t="s">
        <v>32</v>
      </c>
      <c r="KIX29" s="281">
        <v>1</v>
      </c>
      <c r="KIY29" s="297">
        <v>0</v>
      </c>
      <c r="KIZ29" s="298">
        <f t="shared" si="471"/>
        <v>0</v>
      </c>
      <c r="KJA29" s="1"/>
      <c r="KJB29" s="299">
        <v>6</v>
      </c>
      <c r="KJC29" s="597">
        <v>14</v>
      </c>
      <c r="KJD29" s="596" t="s">
        <v>85</v>
      </c>
      <c r="KJE29" s="287" t="s">
        <v>32</v>
      </c>
      <c r="KJF29" s="281">
        <v>1</v>
      </c>
      <c r="KJG29" s="297">
        <v>0</v>
      </c>
      <c r="KJH29" s="298">
        <f t="shared" si="472"/>
        <v>0</v>
      </c>
      <c r="KJI29" s="1"/>
      <c r="KJJ29" s="299">
        <v>6</v>
      </c>
      <c r="KJK29" s="597">
        <v>14</v>
      </c>
      <c r="KJL29" s="596" t="s">
        <v>85</v>
      </c>
      <c r="KJM29" s="287" t="s">
        <v>32</v>
      </c>
      <c r="KJN29" s="281">
        <v>1</v>
      </c>
      <c r="KJO29" s="297">
        <v>0</v>
      </c>
      <c r="KJP29" s="298">
        <f t="shared" si="472"/>
        <v>0</v>
      </c>
      <c r="KJQ29" s="1"/>
      <c r="KJR29" s="299">
        <v>6</v>
      </c>
      <c r="KJS29" s="597">
        <v>14</v>
      </c>
      <c r="KJT29" s="596" t="s">
        <v>85</v>
      </c>
      <c r="KJU29" s="287" t="s">
        <v>32</v>
      </c>
      <c r="KJV29" s="281">
        <v>1</v>
      </c>
      <c r="KJW29" s="297">
        <v>0</v>
      </c>
      <c r="KJX29" s="298">
        <f t="shared" si="473"/>
        <v>0</v>
      </c>
      <c r="KJY29" s="1"/>
      <c r="KJZ29" s="299">
        <v>6</v>
      </c>
      <c r="KKA29" s="597">
        <v>14</v>
      </c>
      <c r="KKB29" s="596" t="s">
        <v>85</v>
      </c>
      <c r="KKC29" s="287" t="s">
        <v>32</v>
      </c>
      <c r="KKD29" s="281">
        <v>1</v>
      </c>
      <c r="KKE29" s="297">
        <v>0</v>
      </c>
      <c r="KKF29" s="298">
        <f t="shared" si="473"/>
        <v>0</v>
      </c>
      <c r="KKG29" s="1"/>
      <c r="KKH29" s="299">
        <v>6</v>
      </c>
      <c r="KKI29" s="597">
        <v>14</v>
      </c>
      <c r="KKJ29" s="596" t="s">
        <v>85</v>
      </c>
      <c r="KKK29" s="287" t="s">
        <v>32</v>
      </c>
      <c r="KKL29" s="281">
        <v>1</v>
      </c>
      <c r="KKM29" s="297">
        <v>0</v>
      </c>
      <c r="KKN29" s="298">
        <f t="shared" si="474"/>
        <v>0</v>
      </c>
      <c r="KKO29" s="1"/>
      <c r="KKP29" s="299">
        <v>6</v>
      </c>
      <c r="KKQ29" s="597">
        <v>14</v>
      </c>
      <c r="KKR29" s="596" t="s">
        <v>85</v>
      </c>
      <c r="KKS29" s="287" t="s">
        <v>32</v>
      </c>
      <c r="KKT29" s="281">
        <v>1</v>
      </c>
      <c r="KKU29" s="297">
        <v>0</v>
      </c>
      <c r="KKV29" s="298">
        <f t="shared" si="474"/>
        <v>0</v>
      </c>
      <c r="KKW29" s="1"/>
      <c r="KKX29" s="299">
        <v>6</v>
      </c>
      <c r="KKY29" s="597">
        <v>14</v>
      </c>
      <c r="KKZ29" s="596" t="s">
        <v>85</v>
      </c>
      <c r="KLA29" s="287" t="s">
        <v>32</v>
      </c>
      <c r="KLB29" s="281">
        <v>1</v>
      </c>
      <c r="KLC29" s="297">
        <v>0</v>
      </c>
      <c r="KLD29" s="298">
        <f t="shared" si="475"/>
        <v>0</v>
      </c>
      <c r="KLE29" s="1"/>
      <c r="KLF29" s="299">
        <v>6</v>
      </c>
      <c r="KLG29" s="597">
        <v>14</v>
      </c>
      <c r="KLH29" s="596" t="s">
        <v>85</v>
      </c>
      <c r="KLI29" s="287" t="s">
        <v>32</v>
      </c>
      <c r="KLJ29" s="281">
        <v>1</v>
      </c>
      <c r="KLK29" s="297">
        <v>0</v>
      </c>
      <c r="KLL29" s="298">
        <f t="shared" si="475"/>
        <v>0</v>
      </c>
      <c r="KLM29" s="1"/>
      <c r="KLN29" s="299">
        <v>6</v>
      </c>
      <c r="KLO29" s="597">
        <v>14</v>
      </c>
      <c r="KLP29" s="596" t="s">
        <v>85</v>
      </c>
      <c r="KLQ29" s="287" t="s">
        <v>32</v>
      </c>
      <c r="KLR29" s="281">
        <v>1</v>
      </c>
      <c r="KLS29" s="297">
        <v>0</v>
      </c>
      <c r="KLT29" s="298">
        <f t="shared" si="476"/>
        <v>0</v>
      </c>
      <c r="KLU29" s="1"/>
      <c r="KLV29" s="299">
        <v>6</v>
      </c>
      <c r="KLW29" s="597">
        <v>14</v>
      </c>
      <c r="KLX29" s="596" t="s">
        <v>85</v>
      </c>
      <c r="KLY29" s="287" t="s">
        <v>32</v>
      </c>
      <c r="KLZ29" s="281">
        <v>1</v>
      </c>
      <c r="KMA29" s="297">
        <v>0</v>
      </c>
      <c r="KMB29" s="298">
        <f t="shared" si="476"/>
        <v>0</v>
      </c>
      <c r="KMC29" s="1"/>
      <c r="KMD29" s="299">
        <v>6</v>
      </c>
      <c r="KME29" s="597">
        <v>14</v>
      </c>
      <c r="KMF29" s="596" t="s">
        <v>85</v>
      </c>
      <c r="KMG29" s="287" t="s">
        <v>32</v>
      </c>
      <c r="KMH29" s="281">
        <v>1</v>
      </c>
      <c r="KMI29" s="297">
        <v>0</v>
      </c>
      <c r="KMJ29" s="298">
        <f t="shared" si="477"/>
        <v>0</v>
      </c>
      <c r="KMK29" s="1"/>
      <c r="KML29" s="299">
        <v>6</v>
      </c>
      <c r="KMM29" s="597">
        <v>14</v>
      </c>
      <c r="KMN29" s="596" t="s">
        <v>85</v>
      </c>
      <c r="KMO29" s="287" t="s">
        <v>32</v>
      </c>
      <c r="KMP29" s="281">
        <v>1</v>
      </c>
      <c r="KMQ29" s="297">
        <v>0</v>
      </c>
      <c r="KMR29" s="298">
        <f t="shared" si="477"/>
        <v>0</v>
      </c>
      <c r="KMS29" s="1"/>
      <c r="KMT29" s="299">
        <v>6</v>
      </c>
      <c r="KMU29" s="597">
        <v>14</v>
      </c>
      <c r="KMV29" s="596" t="s">
        <v>85</v>
      </c>
      <c r="KMW29" s="287" t="s">
        <v>32</v>
      </c>
      <c r="KMX29" s="281">
        <v>1</v>
      </c>
      <c r="KMY29" s="297">
        <v>0</v>
      </c>
      <c r="KMZ29" s="298">
        <f t="shared" si="478"/>
        <v>0</v>
      </c>
      <c r="KNA29" s="1"/>
      <c r="KNB29" s="299">
        <v>6</v>
      </c>
      <c r="KNC29" s="597">
        <v>14</v>
      </c>
      <c r="KND29" s="596" t="s">
        <v>85</v>
      </c>
      <c r="KNE29" s="287" t="s">
        <v>32</v>
      </c>
      <c r="KNF29" s="281">
        <v>1</v>
      </c>
      <c r="KNG29" s="297">
        <v>0</v>
      </c>
      <c r="KNH29" s="298">
        <f t="shared" si="478"/>
        <v>0</v>
      </c>
      <c r="KNI29" s="1"/>
      <c r="KNJ29" s="299">
        <v>6</v>
      </c>
      <c r="KNK29" s="597">
        <v>14</v>
      </c>
      <c r="KNL29" s="596" t="s">
        <v>85</v>
      </c>
      <c r="KNM29" s="287" t="s">
        <v>32</v>
      </c>
      <c r="KNN29" s="281">
        <v>1</v>
      </c>
      <c r="KNO29" s="297">
        <v>0</v>
      </c>
      <c r="KNP29" s="298">
        <f t="shared" si="479"/>
        <v>0</v>
      </c>
      <c r="KNQ29" s="1"/>
      <c r="KNR29" s="299">
        <v>6</v>
      </c>
      <c r="KNS29" s="597">
        <v>14</v>
      </c>
      <c r="KNT29" s="596" t="s">
        <v>85</v>
      </c>
      <c r="KNU29" s="287" t="s">
        <v>32</v>
      </c>
      <c r="KNV29" s="281">
        <v>1</v>
      </c>
      <c r="KNW29" s="297">
        <v>0</v>
      </c>
      <c r="KNX29" s="298">
        <f t="shared" si="479"/>
        <v>0</v>
      </c>
      <c r="KNY29" s="1"/>
      <c r="KNZ29" s="299">
        <v>6</v>
      </c>
      <c r="KOA29" s="597">
        <v>14</v>
      </c>
      <c r="KOB29" s="596" t="s">
        <v>85</v>
      </c>
      <c r="KOC29" s="287" t="s">
        <v>32</v>
      </c>
      <c r="KOD29" s="281">
        <v>1</v>
      </c>
      <c r="KOE29" s="297">
        <v>0</v>
      </c>
      <c r="KOF29" s="298">
        <f t="shared" si="480"/>
        <v>0</v>
      </c>
      <c r="KOG29" s="1"/>
      <c r="KOH29" s="299">
        <v>6</v>
      </c>
      <c r="KOI29" s="597">
        <v>14</v>
      </c>
      <c r="KOJ29" s="596" t="s">
        <v>85</v>
      </c>
      <c r="KOK29" s="287" t="s">
        <v>32</v>
      </c>
      <c r="KOL29" s="281">
        <v>1</v>
      </c>
      <c r="KOM29" s="297">
        <v>0</v>
      </c>
      <c r="KON29" s="298">
        <f t="shared" si="480"/>
        <v>0</v>
      </c>
      <c r="KOO29" s="1"/>
      <c r="KOP29" s="299">
        <v>6</v>
      </c>
      <c r="KOQ29" s="597">
        <v>14</v>
      </c>
      <c r="KOR29" s="596" t="s">
        <v>85</v>
      </c>
      <c r="KOS29" s="287" t="s">
        <v>32</v>
      </c>
      <c r="KOT29" s="281">
        <v>1</v>
      </c>
      <c r="KOU29" s="297">
        <v>0</v>
      </c>
      <c r="KOV29" s="298">
        <f t="shared" si="481"/>
        <v>0</v>
      </c>
      <c r="KOW29" s="1"/>
      <c r="KOX29" s="299">
        <v>6</v>
      </c>
      <c r="KOY29" s="597">
        <v>14</v>
      </c>
      <c r="KOZ29" s="596" t="s">
        <v>85</v>
      </c>
      <c r="KPA29" s="287" t="s">
        <v>32</v>
      </c>
      <c r="KPB29" s="281">
        <v>1</v>
      </c>
      <c r="KPC29" s="297">
        <v>0</v>
      </c>
      <c r="KPD29" s="298">
        <f t="shared" si="481"/>
        <v>0</v>
      </c>
      <c r="KPE29" s="1"/>
      <c r="KPF29" s="299">
        <v>6</v>
      </c>
      <c r="KPG29" s="597">
        <v>14</v>
      </c>
      <c r="KPH29" s="596" t="s">
        <v>85</v>
      </c>
      <c r="KPI29" s="287" t="s">
        <v>32</v>
      </c>
      <c r="KPJ29" s="281">
        <v>1</v>
      </c>
      <c r="KPK29" s="297">
        <v>0</v>
      </c>
      <c r="KPL29" s="298">
        <f t="shared" si="482"/>
        <v>0</v>
      </c>
      <c r="KPM29" s="1"/>
      <c r="KPN29" s="299">
        <v>6</v>
      </c>
      <c r="KPO29" s="597">
        <v>14</v>
      </c>
      <c r="KPP29" s="596" t="s">
        <v>85</v>
      </c>
      <c r="KPQ29" s="287" t="s">
        <v>32</v>
      </c>
      <c r="KPR29" s="281">
        <v>1</v>
      </c>
      <c r="KPS29" s="297">
        <v>0</v>
      </c>
      <c r="KPT29" s="298">
        <f t="shared" si="482"/>
        <v>0</v>
      </c>
      <c r="KPU29" s="1"/>
      <c r="KPV29" s="299">
        <v>6</v>
      </c>
      <c r="KPW29" s="597">
        <v>14</v>
      </c>
      <c r="KPX29" s="596" t="s">
        <v>85</v>
      </c>
      <c r="KPY29" s="287" t="s">
        <v>32</v>
      </c>
      <c r="KPZ29" s="281">
        <v>1</v>
      </c>
      <c r="KQA29" s="297">
        <v>0</v>
      </c>
      <c r="KQB29" s="298">
        <f t="shared" si="483"/>
        <v>0</v>
      </c>
      <c r="KQC29" s="1"/>
      <c r="KQD29" s="299">
        <v>6</v>
      </c>
      <c r="KQE29" s="597">
        <v>14</v>
      </c>
      <c r="KQF29" s="596" t="s">
        <v>85</v>
      </c>
      <c r="KQG29" s="287" t="s">
        <v>32</v>
      </c>
      <c r="KQH29" s="281">
        <v>1</v>
      </c>
      <c r="KQI29" s="297">
        <v>0</v>
      </c>
      <c r="KQJ29" s="298">
        <f t="shared" si="483"/>
        <v>0</v>
      </c>
      <c r="KQK29" s="1"/>
      <c r="KQL29" s="299">
        <v>6</v>
      </c>
      <c r="KQM29" s="597">
        <v>14</v>
      </c>
      <c r="KQN29" s="596" t="s">
        <v>85</v>
      </c>
      <c r="KQO29" s="287" t="s">
        <v>32</v>
      </c>
      <c r="KQP29" s="281">
        <v>1</v>
      </c>
      <c r="KQQ29" s="297">
        <v>0</v>
      </c>
      <c r="KQR29" s="298">
        <f t="shared" si="484"/>
        <v>0</v>
      </c>
      <c r="KQS29" s="1"/>
      <c r="KQT29" s="299">
        <v>6</v>
      </c>
      <c r="KQU29" s="597">
        <v>14</v>
      </c>
      <c r="KQV29" s="596" t="s">
        <v>85</v>
      </c>
      <c r="KQW29" s="287" t="s">
        <v>32</v>
      </c>
      <c r="KQX29" s="281">
        <v>1</v>
      </c>
      <c r="KQY29" s="297">
        <v>0</v>
      </c>
      <c r="KQZ29" s="298">
        <f t="shared" si="484"/>
        <v>0</v>
      </c>
      <c r="KRA29" s="1"/>
      <c r="KRB29" s="299">
        <v>6</v>
      </c>
      <c r="KRC29" s="597">
        <v>14</v>
      </c>
      <c r="KRD29" s="596" t="s">
        <v>85</v>
      </c>
      <c r="KRE29" s="287" t="s">
        <v>32</v>
      </c>
      <c r="KRF29" s="281">
        <v>1</v>
      </c>
      <c r="KRG29" s="297">
        <v>0</v>
      </c>
      <c r="KRH29" s="298">
        <f t="shared" si="485"/>
        <v>0</v>
      </c>
      <c r="KRI29" s="1"/>
      <c r="KRJ29" s="299">
        <v>6</v>
      </c>
      <c r="KRK29" s="597">
        <v>14</v>
      </c>
      <c r="KRL29" s="596" t="s">
        <v>85</v>
      </c>
      <c r="KRM29" s="287" t="s">
        <v>32</v>
      </c>
      <c r="KRN29" s="281">
        <v>1</v>
      </c>
      <c r="KRO29" s="297">
        <v>0</v>
      </c>
      <c r="KRP29" s="298">
        <f t="shared" si="485"/>
        <v>0</v>
      </c>
      <c r="KRQ29" s="1"/>
      <c r="KRR29" s="299">
        <v>6</v>
      </c>
      <c r="KRS29" s="597">
        <v>14</v>
      </c>
      <c r="KRT29" s="596" t="s">
        <v>85</v>
      </c>
      <c r="KRU29" s="287" t="s">
        <v>32</v>
      </c>
      <c r="KRV29" s="281">
        <v>1</v>
      </c>
      <c r="KRW29" s="297">
        <v>0</v>
      </c>
      <c r="KRX29" s="298">
        <f t="shared" si="486"/>
        <v>0</v>
      </c>
      <c r="KRY29" s="1"/>
      <c r="KRZ29" s="299">
        <v>6</v>
      </c>
      <c r="KSA29" s="597">
        <v>14</v>
      </c>
      <c r="KSB29" s="596" t="s">
        <v>85</v>
      </c>
      <c r="KSC29" s="287" t="s">
        <v>32</v>
      </c>
      <c r="KSD29" s="281">
        <v>1</v>
      </c>
      <c r="KSE29" s="297">
        <v>0</v>
      </c>
      <c r="KSF29" s="298">
        <f t="shared" si="486"/>
        <v>0</v>
      </c>
      <c r="KSG29" s="1"/>
      <c r="KSH29" s="299">
        <v>6</v>
      </c>
      <c r="KSI29" s="597">
        <v>14</v>
      </c>
      <c r="KSJ29" s="596" t="s">
        <v>85</v>
      </c>
      <c r="KSK29" s="287" t="s">
        <v>32</v>
      </c>
      <c r="KSL29" s="281">
        <v>1</v>
      </c>
      <c r="KSM29" s="297">
        <v>0</v>
      </c>
      <c r="KSN29" s="298">
        <f t="shared" si="487"/>
        <v>0</v>
      </c>
      <c r="KSO29" s="1"/>
      <c r="KSP29" s="299">
        <v>6</v>
      </c>
      <c r="KSQ29" s="597">
        <v>14</v>
      </c>
      <c r="KSR29" s="596" t="s">
        <v>85</v>
      </c>
      <c r="KSS29" s="287" t="s">
        <v>32</v>
      </c>
      <c r="KST29" s="281">
        <v>1</v>
      </c>
      <c r="KSU29" s="297">
        <v>0</v>
      </c>
      <c r="KSV29" s="298">
        <f t="shared" si="487"/>
        <v>0</v>
      </c>
      <c r="KSW29" s="1"/>
      <c r="KSX29" s="299">
        <v>6</v>
      </c>
      <c r="KSY29" s="597">
        <v>14</v>
      </c>
      <c r="KSZ29" s="596" t="s">
        <v>85</v>
      </c>
      <c r="KTA29" s="287" t="s">
        <v>32</v>
      </c>
      <c r="KTB29" s="281">
        <v>1</v>
      </c>
      <c r="KTC29" s="297">
        <v>0</v>
      </c>
      <c r="KTD29" s="298">
        <f t="shared" si="488"/>
        <v>0</v>
      </c>
      <c r="KTE29" s="1"/>
      <c r="KTF29" s="299">
        <v>6</v>
      </c>
      <c r="KTG29" s="597">
        <v>14</v>
      </c>
      <c r="KTH29" s="596" t="s">
        <v>85</v>
      </c>
      <c r="KTI29" s="287" t="s">
        <v>32</v>
      </c>
      <c r="KTJ29" s="281">
        <v>1</v>
      </c>
      <c r="KTK29" s="297">
        <v>0</v>
      </c>
      <c r="KTL29" s="298">
        <f t="shared" si="488"/>
        <v>0</v>
      </c>
      <c r="KTM29" s="1"/>
      <c r="KTN29" s="299">
        <v>6</v>
      </c>
      <c r="KTO29" s="597">
        <v>14</v>
      </c>
      <c r="KTP29" s="596" t="s">
        <v>85</v>
      </c>
      <c r="KTQ29" s="287" t="s">
        <v>32</v>
      </c>
      <c r="KTR29" s="281">
        <v>1</v>
      </c>
      <c r="KTS29" s="297">
        <v>0</v>
      </c>
      <c r="KTT29" s="298">
        <f t="shared" si="489"/>
        <v>0</v>
      </c>
      <c r="KTU29" s="1"/>
      <c r="KTV29" s="299">
        <v>6</v>
      </c>
      <c r="KTW29" s="597">
        <v>14</v>
      </c>
      <c r="KTX29" s="596" t="s">
        <v>85</v>
      </c>
      <c r="KTY29" s="287" t="s">
        <v>32</v>
      </c>
      <c r="KTZ29" s="281">
        <v>1</v>
      </c>
      <c r="KUA29" s="297">
        <v>0</v>
      </c>
      <c r="KUB29" s="298">
        <f t="shared" si="489"/>
        <v>0</v>
      </c>
      <c r="KUC29" s="1"/>
      <c r="KUD29" s="299">
        <v>6</v>
      </c>
      <c r="KUE29" s="597">
        <v>14</v>
      </c>
      <c r="KUF29" s="596" t="s">
        <v>85</v>
      </c>
      <c r="KUG29" s="287" t="s">
        <v>32</v>
      </c>
      <c r="KUH29" s="281">
        <v>1</v>
      </c>
      <c r="KUI29" s="297">
        <v>0</v>
      </c>
      <c r="KUJ29" s="298">
        <f t="shared" si="490"/>
        <v>0</v>
      </c>
      <c r="KUK29" s="1"/>
      <c r="KUL29" s="299">
        <v>6</v>
      </c>
      <c r="KUM29" s="597">
        <v>14</v>
      </c>
      <c r="KUN29" s="596" t="s">
        <v>85</v>
      </c>
      <c r="KUO29" s="287" t="s">
        <v>32</v>
      </c>
      <c r="KUP29" s="281">
        <v>1</v>
      </c>
      <c r="KUQ29" s="297">
        <v>0</v>
      </c>
      <c r="KUR29" s="298">
        <f t="shared" si="490"/>
        <v>0</v>
      </c>
      <c r="KUS29" s="1"/>
      <c r="KUT29" s="299">
        <v>6</v>
      </c>
      <c r="KUU29" s="597">
        <v>14</v>
      </c>
      <c r="KUV29" s="596" t="s">
        <v>85</v>
      </c>
      <c r="KUW29" s="287" t="s">
        <v>32</v>
      </c>
      <c r="KUX29" s="281">
        <v>1</v>
      </c>
      <c r="KUY29" s="297">
        <v>0</v>
      </c>
      <c r="KUZ29" s="298">
        <f t="shared" si="491"/>
        <v>0</v>
      </c>
      <c r="KVA29" s="1"/>
      <c r="KVB29" s="299">
        <v>6</v>
      </c>
      <c r="KVC29" s="597">
        <v>14</v>
      </c>
      <c r="KVD29" s="596" t="s">
        <v>85</v>
      </c>
      <c r="KVE29" s="287" t="s">
        <v>32</v>
      </c>
      <c r="KVF29" s="281">
        <v>1</v>
      </c>
      <c r="KVG29" s="297">
        <v>0</v>
      </c>
      <c r="KVH29" s="298">
        <f t="shared" si="491"/>
        <v>0</v>
      </c>
      <c r="KVI29" s="1"/>
      <c r="KVJ29" s="299">
        <v>6</v>
      </c>
      <c r="KVK29" s="597">
        <v>14</v>
      </c>
      <c r="KVL29" s="596" t="s">
        <v>85</v>
      </c>
      <c r="KVM29" s="287" t="s">
        <v>32</v>
      </c>
      <c r="KVN29" s="281">
        <v>1</v>
      </c>
      <c r="KVO29" s="297">
        <v>0</v>
      </c>
      <c r="KVP29" s="298">
        <f t="shared" si="492"/>
        <v>0</v>
      </c>
      <c r="KVQ29" s="1"/>
      <c r="KVR29" s="299">
        <v>6</v>
      </c>
      <c r="KVS29" s="597">
        <v>14</v>
      </c>
      <c r="KVT29" s="596" t="s">
        <v>85</v>
      </c>
      <c r="KVU29" s="287" t="s">
        <v>32</v>
      </c>
      <c r="KVV29" s="281">
        <v>1</v>
      </c>
      <c r="KVW29" s="297">
        <v>0</v>
      </c>
      <c r="KVX29" s="298">
        <f t="shared" si="492"/>
        <v>0</v>
      </c>
      <c r="KVY29" s="1"/>
      <c r="KVZ29" s="299">
        <v>6</v>
      </c>
      <c r="KWA29" s="597">
        <v>14</v>
      </c>
      <c r="KWB29" s="596" t="s">
        <v>85</v>
      </c>
      <c r="KWC29" s="287" t="s">
        <v>32</v>
      </c>
      <c r="KWD29" s="281">
        <v>1</v>
      </c>
      <c r="KWE29" s="297">
        <v>0</v>
      </c>
      <c r="KWF29" s="298">
        <f t="shared" si="493"/>
        <v>0</v>
      </c>
      <c r="KWG29" s="1"/>
      <c r="KWH29" s="299">
        <v>6</v>
      </c>
      <c r="KWI29" s="597">
        <v>14</v>
      </c>
      <c r="KWJ29" s="596" t="s">
        <v>85</v>
      </c>
      <c r="KWK29" s="287" t="s">
        <v>32</v>
      </c>
      <c r="KWL29" s="281">
        <v>1</v>
      </c>
      <c r="KWM29" s="297">
        <v>0</v>
      </c>
      <c r="KWN29" s="298">
        <f t="shared" si="493"/>
        <v>0</v>
      </c>
      <c r="KWO29" s="1"/>
      <c r="KWP29" s="299">
        <v>6</v>
      </c>
      <c r="KWQ29" s="597">
        <v>14</v>
      </c>
      <c r="KWR29" s="596" t="s">
        <v>85</v>
      </c>
      <c r="KWS29" s="287" t="s">
        <v>32</v>
      </c>
      <c r="KWT29" s="281">
        <v>1</v>
      </c>
      <c r="KWU29" s="297">
        <v>0</v>
      </c>
      <c r="KWV29" s="298">
        <f t="shared" si="494"/>
        <v>0</v>
      </c>
      <c r="KWW29" s="1"/>
      <c r="KWX29" s="299">
        <v>6</v>
      </c>
      <c r="KWY29" s="597">
        <v>14</v>
      </c>
      <c r="KWZ29" s="596" t="s">
        <v>85</v>
      </c>
      <c r="KXA29" s="287" t="s">
        <v>32</v>
      </c>
      <c r="KXB29" s="281">
        <v>1</v>
      </c>
      <c r="KXC29" s="297">
        <v>0</v>
      </c>
      <c r="KXD29" s="298">
        <f t="shared" si="494"/>
        <v>0</v>
      </c>
      <c r="KXE29" s="1"/>
      <c r="KXF29" s="299">
        <v>6</v>
      </c>
      <c r="KXG29" s="597">
        <v>14</v>
      </c>
      <c r="KXH29" s="596" t="s">
        <v>85</v>
      </c>
      <c r="KXI29" s="287" t="s">
        <v>32</v>
      </c>
      <c r="KXJ29" s="281">
        <v>1</v>
      </c>
      <c r="KXK29" s="297">
        <v>0</v>
      </c>
      <c r="KXL29" s="298">
        <f t="shared" si="495"/>
        <v>0</v>
      </c>
      <c r="KXM29" s="1"/>
      <c r="KXN29" s="299">
        <v>6</v>
      </c>
      <c r="KXO29" s="597">
        <v>14</v>
      </c>
      <c r="KXP29" s="596" t="s">
        <v>85</v>
      </c>
      <c r="KXQ29" s="287" t="s">
        <v>32</v>
      </c>
      <c r="KXR29" s="281">
        <v>1</v>
      </c>
      <c r="KXS29" s="297">
        <v>0</v>
      </c>
      <c r="KXT29" s="298">
        <f t="shared" si="495"/>
        <v>0</v>
      </c>
      <c r="KXU29" s="1"/>
      <c r="KXV29" s="299">
        <v>6</v>
      </c>
      <c r="KXW29" s="597">
        <v>14</v>
      </c>
      <c r="KXX29" s="596" t="s">
        <v>85</v>
      </c>
      <c r="KXY29" s="287" t="s">
        <v>32</v>
      </c>
      <c r="KXZ29" s="281">
        <v>1</v>
      </c>
      <c r="KYA29" s="297">
        <v>0</v>
      </c>
      <c r="KYB29" s="298">
        <f t="shared" si="496"/>
        <v>0</v>
      </c>
      <c r="KYC29" s="1"/>
      <c r="KYD29" s="299">
        <v>6</v>
      </c>
      <c r="KYE29" s="597">
        <v>14</v>
      </c>
      <c r="KYF29" s="596" t="s">
        <v>85</v>
      </c>
      <c r="KYG29" s="287" t="s">
        <v>32</v>
      </c>
      <c r="KYH29" s="281">
        <v>1</v>
      </c>
      <c r="KYI29" s="297">
        <v>0</v>
      </c>
      <c r="KYJ29" s="298">
        <f t="shared" si="496"/>
        <v>0</v>
      </c>
      <c r="KYK29" s="1"/>
      <c r="KYL29" s="299">
        <v>6</v>
      </c>
      <c r="KYM29" s="597">
        <v>14</v>
      </c>
      <c r="KYN29" s="596" t="s">
        <v>85</v>
      </c>
      <c r="KYO29" s="287" t="s">
        <v>32</v>
      </c>
      <c r="KYP29" s="281">
        <v>1</v>
      </c>
      <c r="KYQ29" s="297">
        <v>0</v>
      </c>
      <c r="KYR29" s="298">
        <f t="shared" si="497"/>
        <v>0</v>
      </c>
      <c r="KYS29" s="1"/>
      <c r="KYT29" s="299">
        <v>6</v>
      </c>
      <c r="KYU29" s="597">
        <v>14</v>
      </c>
      <c r="KYV29" s="596" t="s">
        <v>85</v>
      </c>
      <c r="KYW29" s="287" t="s">
        <v>32</v>
      </c>
      <c r="KYX29" s="281">
        <v>1</v>
      </c>
      <c r="KYY29" s="297">
        <v>0</v>
      </c>
      <c r="KYZ29" s="298">
        <f t="shared" si="497"/>
        <v>0</v>
      </c>
      <c r="KZA29" s="1"/>
      <c r="KZB29" s="299">
        <v>6</v>
      </c>
      <c r="KZC29" s="597">
        <v>14</v>
      </c>
      <c r="KZD29" s="596" t="s">
        <v>85</v>
      </c>
      <c r="KZE29" s="287" t="s">
        <v>32</v>
      </c>
      <c r="KZF29" s="281">
        <v>1</v>
      </c>
      <c r="KZG29" s="297">
        <v>0</v>
      </c>
      <c r="KZH29" s="298">
        <f t="shared" si="498"/>
        <v>0</v>
      </c>
      <c r="KZI29" s="1"/>
      <c r="KZJ29" s="299">
        <v>6</v>
      </c>
      <c r="KZK29" s="597">
        <v>14</v>
      </c>
      <c r="KZL29" s="596" t="s">
        <v>85</v>
      </c>
      <c r="KZM29" s="287" t="s">
        <v>32</v>
      </c>
      <c r="KZN29" s="281">
        <v>1</v>
      </c>
      <c r="KZO29" s="297">
        <v>0</v>
      </c>
      <c r="KZP29" s="298">
        <f t="shared" si="498"/>
        <v>0</v>
      </c>
      <c r="KZQ29" s="1"/>
      <c r="KZR29" s="299">
        <v>6</v>
      </c>
      <c r="KZS29" s="597">
        <v>14</v>
      </c>
      <c r="KZT29" s="596" t="s">
        <v>85</v>
      </c>
      <c r="KZU29" s="287" t="s">
        <v>32</v>
      </c>
      <c r="KZV29" s="281">
        <v>1</v>
      </c>
      <c r="KZW29" s="297">
        <v>0</v>
      </c>
      <c r="KZX29" s="298">
        <f t="shared" si="499"/>
        <v>0</v>
      </c>
      <c r="KZY29" s="1"/>
      <c r="KZZ29" s="299">
        <v>6</v>
      </c>
      <c r="LAA29" s="597">
        <v>14</v>
      </c>
      <c r="LAB29" s="596" t="s">
        <v>85</v>
      </c>
      <c r="LAC29" s="287" t="s">
        <v>32</v>
      </c>
      <c r="LAD29" s="281">
        <v>1</v>
      </c>
      <c r="LAE29" s="297">
        <v>0</v>
      </c>
      <c r="LAF29" s="298">
        <f t="shared" si="499"/>
        <v>0</v>
      </c>
      <c r="LAG29" s="1"/>
      <c r="LAH29" s="299">
        <v>6</v>
      </c>
      <c r="LAI29" s="597">
        <v>14</v>
      </c>
      <c r="LAJ29" s="596" t="s">
        <v>85</v>
      </c>
      <c r="LAK29" s="287" t="s">
        <v>32</v>
      </c>
      <c r="LAL29" s="281">
        <v>1</v>
      </c>
      <c r="LAM29" s="297">
        <v>0</v>
      </c>
      <c r="LAN29" s="298">
        <f t="shared" si="500"/>
        <v>0</v>
      </c>
      <c r="LAO29" s="1"/>
      <c r="LAP29" s="299">
        <v>6</v>
      </c>
      <c r="LAQ29" s="597">
        <v>14</v>
      </c>
      <c r="LAR29" s="596" t="s">
        <v>85</v>
      </c>
      <c r="LAS29" s="287" t="s">
        <v>32</v>
      </c>
      <c r="LAT29" s="281">
        <v>1</v>
      </c>
      <c r="LAU29" s="297">
        <v>0</v>
      </c>
      <c r="LAV29" s="298">
        <f t="shared" si="500"/>
        <v>0</v>
      </c>
      <c r="LAW29" s="1"/>
      <c r="LAX29" s="299">
        <v>6</v>
      </c>
      <c r="LAY29" s="597">
        <v>14</v>
      </c>
      <c r="LAZ29" s="596" t="s">
        <v>85</v>
      </c>
      <c r="LBA29" s="287" t="s">
        <v>32</v>
      </c>
      <c r="LBB29" s="281">
        <v>1</v>
      </c>
      <c r="LBC29" s="297">
        <v>0</v>
      </c>
      <c r="LBD29" s="298">
        <f t="shared" si="501"/>
        <v>0</v>
      </c>
      <c r="LBE29" s="1"/>
      <c r="LBF29" s="299">
        <v>6</v>
      </c>
      <c r="LBG29" s="597">
        <v>14</v>
      </c>
      <c r="LBH29" s="596" t="s">
        <v>85</v>
      </c>
      <c r="LBI29" s="287" t="s">
        <v>32</v>
      </c>
      <c r="LBJ29" s="281">
        <v>1</v>
      </c>
      <c r="LBK29" s="297">
        <v>0</v>
      </c>
      <c r="LBL29" s="298">
        <f t="shared" si="501"/>
        <v>0</v>
      </c>
      <c r="LBM29" s="1"/>
      <c r="LBN29" s="299">
        <v>6</v>
      </c>
      <c r="LBO29" s="597">
        <v>14</v>
      </c>
      <c r="LBP29" s="596" t="s">
        <v>85</v>
      </c>
      <c r="LBQ29" s="287" t="s">
        <v>32</v>
      </c>
      <c r="LBR29" s="281">
        <v>1</v>
      </c>
      <c r="LBS29" s="297">
        <v>0</v>
      </c>
      <c r="LBT29" s="298">
        <f t="shared" si="502"/>
        <v>0</v>
      </c>
      <c r="LBU29" s="1"/>
      <c r="LBV29" s="299">
        <v>6</v>
      </c>
      <c r="LBW29" s="597">
        <v>14</v>
      </c>
      <c r="LBX29" s="596" t="s">
        <v>85</v>
      </c>
      <c r="LBY29" s="287" t="s">
        <v>32</v>
      </c>
      <c r="LBZ29" s="281">
        <v>1</v>
      </c>
      <c r="LCA29" s="297">
        <v>0</v>
      </c>
      <c r="LCB29" s="298">
        <f t="shared" si="502"/>
        <v>0</v>
      </c>
      <c r="LCC29" s="1"/>
      <c r="LCD29" s="299">
        <v>6</v>
      </c>
      <c r="LCE29" s="597">
        <v>14</v>
      </c>
      <c r="LCF29" s="596" t="s">
        <v>85</v>
      </c>
      <c r="LCG29" s="287" t="s">
        <v>32</v>
      </c>
      <c r="LCH29" s="281">
        <v>1</v>
      </c>
      <c r="LCI29" s="297">
        <v>0</v>
      </c>
      <c r="LCJ29" s="298">
        <f t="shared" si="503"/>
        <v>0</v>
      </c>
      <c r="LCK29" s="1"/>
      <c r="LCL29" s="299">
        <v>6</v>
      </c>
      <c r="LCM29" s="597">
        <v>14</v>
      </c>
      <c r="LCN29" s="596" t="s">
        <v>85</v>
      </c>
      <c r="LCO29" s="287" t="s">
        <v>32</v>
      </c>
      <c r="LCP29" s="281">
        <v>1</v>
      </c>
      <c r="LCQ29" s="297">
        <v>0</v>
      </c>
      <c r="LCR29" s="298">
        <f t="shared" si="503"/>
        <v>0</v>
      </c>
      <c r="LCS29" s="1"/>
      <c r="LCT29" s="299">
        <v>6</v>
      </c>
      <c r="LCU29" s="597">
        <v>14</v>
      </c>
      <c r="LCV29" s="596" t="s">
        <v>85</v>
      </c>
      <c r="LCW29" s="287" t="s">
        <v>32</v>
      </c>
      <c r="LCX29" s="281">
        <v>1</v>
      </c>
      <c r="LCY29" s="297">
        <v>0</v>
      </c>
      <c r="LCZ29" s="298">
        <f t="shared" si="504"/>
        <v>0</v>
      </c>
      <c r="LDA29" s="1"/>
      <c r="LDB29" s="299">
        <v>6</v>
      </c>
      <c r="LDC29" s="597">
        <v>14</v>
      </c>
      <c r="LDD29" s="596" t="s">
        <v>85</v>
      </c>
      <c r="LDE29" s="287" t="s">
        <v>32</v>
      </c>
      <c r="LDF29" s="281">
        <v>1</v>
      </c>
      <c r="LDG29" s="297">
        <v>0</v>
      </c>
      <c r="LDH29" s="298">
        <f t="shared" si="504"/>
        <v>0</v>
      </c>
      <c r="LDI29" s="1"/>
      <c r="LDJ29" s="299">
        <v>6</v>
      </c>
      <c r="LDK29" s="597">
        <v>14</v>
      </c>
      <c r="LDL29" s="596" t="s">
        <v>85</v>
      </c>
      <c r="LDM29" s="287" t="s">
        <v>32</v>
      </c>
      <c r="LDN29" s="281">
        <v>1</v>
      </c>
      <c r="LDO29" s="297">
        <v>0</v>
      </c>
      <c r="LDP29" s="298">
        <f t="shared" si="505"/>
        <v>0</v>
      </c>
      <c r="LDQ29" s="1"/>
      <c r="LDR29" s="299">
        <v>6</v>
      </c>
      <c r="LDS29" s="597">
        <v>14</v>
      </c>
      <c r="LDT29" s="596" t="s">
        <v>85</v>
      </c>
      <c r="LDU29" s="287" t="s">
        <v>32</v>
      </c>
      <c r="LDV29" s="281">
        <v>1</v>
      </c>
      <c r="LDW29" s="297">
        <v>0</v>
      </c>
      <c r="LDX29" s="298">
        <f t="shared" si="505"/>
        <v>0</v>
      </c>
      <c r="LDY29" s="1"/>
      <c r="LDZ29" s="299">
        <v>6</v>
      </c>
      <c r="LEA29" s="597">
        <v>14</v>
      </c>
      <c r="LEB29" s="596" t="s">
        <v>85</v>
      </c>
      <c r="LEC29" s="287" t="s">
        <v>32</v>
      </c>
      <c r="LED29" s="281">
        <v>1</v>
      </c>
      <c r="LEE29" s="297">
        <v>0</v>
      </c>
      <c r="LEF29" s="298">
        <f t="shared" si="506"/>
        <v>0</v>
      </c>
      <c r="LEG29" s="1"/>
      <c r="LEH29" s="299">
        <v>6</v>
      </c>
      <c r="LEI29" s="597">
        <v>14</v>
      </c>
      <c r="LEJ29" s="596" t="s">
        <v>85</v>
      </c>
      <c r="LEK29" s="287" t="s">
        <v>32</v>
      </c>
      <c r="LEL29" s="281">
        <v>1</v>
      </c>
      <c r="LEM29" s="297">
        <v>0</v>
      </c>
      <c r="LEN29" s="298">
        <f t="shared" si="506"/>
        <v>0</v>
      </c>
      <c r="LEO29" s="1"/>
      <c r="LEP29" s="299">
        <v>6</v>
      </c>
      <c r="LEQ29" s="597">
        <v>14</v>
      </c>
      <c r="LER29" s="596" t="s">
        <v>85</v>
      </c>
      <c r="LES29" s="287" t="s">
        <v>32</v>
      </c>
      <c r="LET29" s="281">
        <v>1</v>
      </c>
      <c r="LEU29" s="297">
        <v>0</v>
      </c>
      <c r="LEV29" s="298">
        <f t="shared" si="507"/>
        <v>0</v>
      </c>
      <c r="LEW29" s="1"/>
      <c r="LEX29" s="299">
        <v>6</v>
      </c>
      <c r="LEY29" s="597">
        <v>14</v>
      </c>
      <c r="LEZ29" s="596" t="s">
        <v>85</v>
      </c>
      <c r="LFA29" s="287" t="s">
        <v>32</v>
      </c>
      <c r="LFB29" s="281">
        <v>1</v>
      </c>
      <c r="LFC29" s="297">
        <v>0</v>
      </c>
      <c r="LFD29" s="298">
        <f t="shared" si="507"/>
        <v>0</v>
      </c>
      <c r="LFE29" s="1"/>
      <c r="LFF29" s="299">
        <v>6</v>
      </c>
      <c r="LFG29" s="597">
        <v>14</v>
      </c>
      <c r="LFH29" s="596" t="s">
        <v>85</v>
      </c>
      <c r="LFI29" s="287" t="s">
        <v>32</v>
      </c>
      <c r="LFJ29" s="281">
        <v>1</v>
      </c>
      <c r="LFK29" s="297">
        <v>0</v>
      </c>
      <c r="LFL29" s="298">
        <f t="shared" si="508"/>
        <v>0</v>
      </c>
      <c r="LFM29" s="1"/>
      <c r="LFN29" s="299">
        <v>6</v>
      </c>
      <c r="LFO29" s="597">
        <v>14</v>
      </c>
      <c r="LFP29" s="596" t="s">
        <v>85</v>
      </c>
      <c r="LFQ29" s="287" t="s">
        <v>32</v>
      </c>
      <c r="LFR29" s="281">
        <v>1</v>
      </c>
      <c r="LFS29" s="297">
        <v>0</v>
      </c>
      <c r="LFT29" s="298">
        <f t="shared" si="508"/>
        <v>0</v>
      </c>
      <c r="LFU29" s="1"/>
      <c r="LFV29" s="299">
        <v>6</v>
      </c>
      <c r="LFW29" s="597">
        <v>14</v>
      </c>
      <c r="LFX29" s="596" t="s">
        <v>85</v>
      </c>
      <c r="LFY29" s="287" t="s">
        <v>32</v>
      </c>
      <c r="LFZ29" s="281">
        <v>1</v>
      </c>
      <c r="LGA29" s="297">
        <v>0</v>
      </c>
      <c r="LGB29" s="298">
        <f t="shared" si="509"/>
        <v>0</v>
      </c>
      <c r="LGC29" s="1"/>
      <c r="LGD29" s="299">
        <v>6</v>
      </c>
      <c r="LGE29" s="597">
        <v>14</v>
      </c>
      <c r="LGF29" s="596" t="s">
        <v>85</v>
      </c>
      <c r="LGG29" s="287" t="s">
        <v>32</v>
      </c>
      <c r="LGH29" s="281">
        <v>1</v>
      </c>
      <c r="LGI29" s="297">
        <v>0</v>
      </c>
      <c r="LGJ29" s="298">
        <f t="shared" si="509"/>
        <v>0</v>
      </c>
      <c r="LGK29" s="1"/>
      <c r="LGL29" s="299">
        <v>6</v>
      </c>
      <c r="LGM29" s="597">
        <v>14</v>
      </c>
      <c r="LGN29" s="596" t="s">
        <v>85</v>
      </c>
      <c r="LGO29" s="287" t="s">
        <v>32</v>
      </c>
      <c r="LGP29" s="281">
        <v>1</v>
      </c>
      <c r="LGQ29" s="297">
        <v>0</v>
      </c>
      <c r="LGR29" s="298">
        <f t="shared" si="510"/>
        <v>0</v>
      </c>
      <c r="LGS29" s="1"/>
      <c r="LGT29" s="299">
        <v>6</v>
      </c>
      <c r="LGU29" s="597">
        <v>14</v>
      </c>
      <c r="LGV29" s="596" t="s">
        <v>85</v>
      </c>
      <c r="LGW29" s="287" t="s">
        <v>32</v>
      </c>
      <c r="LGX29" s="281">
        <v>1</v>
      </c>
      <c r="LGY29" s="297">
        <v>0</v>
      </c>
      <c r="LGZ29" s="298">
        <f t="shared" si="510"/>
        <v>0</v>
      </c>
      <c r="LHA29" s="1"/>
      <c r="LHB29" s="299">
        <v>6</v>
      </c>
      <c r="LHC29" s="597">
        <v>14</v>
      </c>
      <c r="LHD29" s="596" t="s">
        <v>85</v>
      </c>
      <c r="LHE29" s="287" t="s">
        <v>32</v>
      </c>
      <c r="LHF29" s="281">
        <v>1</v>
      </c>
      <c r="LHG29" s="297">
        <v>0</v>
      </c>
      <c r="LHH29" s="298">
        <f t="shared" si="511"/>
        <v>0</v>
      </c>
      <c r="LHI29" s="1"/>
      <c r="LHJ29" s="299">
        <v>6</v>
      </c>
      <c r="LHK29" s="597">
        <v>14</v>
      </c>
      <c r="LHL29" s="596" t="s">
        <v>85</v>
      </c>
      <c r="LHM29" s="287" t="s">
        <v>32</v>
      </c>
      <c r="LHN29" s="281">
        <v>1</v>
      </c>
      <c r="LHO29" s="297">
        <v>0</v>
      </c>
      <c r="LHP29" s="298">
        <f t="shared" si="511"/>
        <v>0</v>
      </c>
      <c r="LHQ29" s="1"/>
      <c r="LHR29" s="299">
        <v>6</v>
      </c>
      <c r="LHS29" s="597">
        <v>14</v>
      </c>
      <c r="LHT29" s="596" t="s">
        <v>85</v>
      </c>
      <c r="LHU29" s="287" t="s">
        <v>32</v>
      </c>
      <c r="LHV29" s="281">
        <v>1</v>
      </c>
      <c r="LHW29" s="297">
        <v>0</v>
      </c>
      <c r="LHX29" s="298">
        <f t="shared" si="512"/>
        <v>0</v>
      </c>
      <c r="LHY29" s="1"/>
      <c r="LHZ29" s="299">
        <v>6</v>
      </c>
      <c r="LIA29" s="597">
        <v>14</v>
      </c>
      <c r="LIB29" s="596" t="s">
        <v>85</v>
      </c>
      <c r="LIC29" s="287" t="s">
        <v>32</v>
      </c>
      <c r="LID29" s="281">
        <v>1</v>
      </c>
      <c r="LIE29" s="297">
        <v>0</v>
      </c>
      <c r="LIF29" s="298">
        <f t="shared" si="512"/>
        <v>0</v>
      </c>
      <c r="LIG29" s="1"/>
      <c r="LIH29" s="299">
        <v>6</v>
      </c>
      <c r="LII29" s="597">
        <v>14</v>
      </c>
      <c r="LIJ29" s="596" t="s">
        <v>85</v>
      </c>
      <c r="LIK29" s="287" t="s">
        <v>32</v>
      </c>
      <c r="LIL29" s="281">
        <v>1</v>
      </c>
      <c r="LIM29" s="297">
        <v>0</v>
      </c>
      <c r="LIN29" s="298">
        <f t="shared" si="513"/>
        <v>0</v>
      </c>
      <c r="LIO29" s="1"/>
      <c r="LIP29" s="299">
        <v>6</v>
      </c>
      <c r="LIQ29" s="597">
        <v>14</v>
      </c>
      <c r="LIR29" s="596" t="s">
        <v>85</v>
      </c>
      <c r="LIS29" s="287" t="s">
        <v>32</v>
      </c>
      <c r="LIT29" s="281">
        <v>1</v>
      </c>
      <c r="LIU29" s="297">
        <v>0</v>
      </c>
      <c r="LIV29" s="298">
        <f t="shared" si="513"/>
        <v>0</v>
      </c>
      <c r="LIW29" s="1"/>
      <c r="LIX29" s="299">
        <v>6</v>
      </c>
      <c r="LIY29" s="597">
        <v>14</v>
      </c>
      <c r="LIZ29" s="596" t="s">
        <v>85</v>
      </c>
      <c r="LJA29" s="287" t="s">
        <v>32</v>
      </c>
      <c r="LJB29" s="281">
        <v>1</v>
      </c>
      <c r="LJC29" s="297">
        <v>0</v>
      </c>
      <c r="LJD29" s="298">
        <f t="shared" si="514"/>
        <v>0</v>
      </c>
      <c r="LJE29" s="1"/>
      <c r="LJF29" s="299">
        <v>6</v>
      </c>
      <c r="LJG29" s="597">
        <v>14</v>
      </c>
      <c r="LJH29" s="596" t="s">
        <v>85</v>
      </c>
      <c r="LJI29" s="287" t="s">
        <v>32</v>
      </c>
      <c r="LJJ29" s="281">
        <v>1</v>
      </c>
      <c r="LJK29" s="297">
        <v>0</v>
      </c>
      <c r="LJL29" s="298">
        <f t="shared" si="514"/>
        <v>0</v>
      </c>
      <c r="LJM29" s="1"/>
      <c r="LJN29" s="299">
        <v>6</v>
      </c>
      <c r="LJO29" s="597">
        <v>14</v>
      </c>
      <c r="LJP29" s="596" t="s">
        <v>85</v>
      </c>
      <c r="LJQ29" s="287" t="s">
        <v>32</v>
      </c>
      <c r="LJR29" s="281">
        <v>1</v>
      </c>
      <c r="LJS29" s="297">
        <v>0</v>
      </c>
      <c r="LJT29" s="298">
        <f t="shared" si="515"/>
        <v>0</v>
      </c>
      <c r="LJU29" s="1"/>
      <c r="LJV29" s="299">
        <v>6</v>
      </c>
      <c r="LJW29" s="597">
        <v>14</v>
      </c>
      <c r="LJX29" s="596" t="s">
        <v>85</v>
      </c>
      <c r="LJY29" s="287" t="s">
        <v>32</v>
      </c>
      <c r="LJZ29" s="281">
        <v>1</v>
      </c>
      <c r="LKA29" s="297">
        <v>0</v>
      </c>
      <c r="LKB29" s="298">
        <f t="shared" si="515"/>
        <v>0</v>
      </c>
      <c r="LKC29" s="1"/>
      <c r="LKD29" s="299">
        <v>6</v>
      </c>
      <c r="LKE29" s="597">
        <v>14</v>
      </c>
      <c r="LKF29" s="596" t="s">
        <v>85</v>
      </c>
      <c r="LKG29" s="287" t="s">
        <v>32</v>
      </c>
      <c r="LKH29" s="281">
        <v>1</v>
      </c>
      <c r="LKI29" s="297">
        <v>0</v>
      </c>
      <c r="LKJ29" s="298">
        <f t="shared" si="516"/>
        <v>0</v>
      </c>
      <c r="LKK29" s="1"/>
      <c r="LKL29" s="299">
        <v>6</v>
      </c>
      <c r="LKM29" s="597">
        <v>14</v>
      </c>
      <c r="LKN29" s="596" t="s">
        <v>85</v>
      </c>
      <c r="LKO29" s="287" t="s">
        <v>32</v>
      </c>
      <c r="LKP29" s="281">
        <v>1</v>
      </c>
      <c r="LKQ29" s="297">
        <v>0</v>
      </c>
      <c r="LKR29" s="298">
        <f t="shared" si="516"/>
        <v>0</v>
      </c>
      <c r="LKS29" s="1"/>
      <c r="LKT29" s="299">
        <v>6</v>
      </c>
      <c r="LKU29" s="597">
        <v>14</v>
      </c>
      <c r="LKV29" s="596" t="s">
        <v>85</v>
      </c>
      <c r="LKW29" s="287" t="s">
        <v>32</v>
      </c>
      <c r="LKX29" s="281">
        <v>1</v>
      </c>
      <c r="LKY29" s="297">
        <v>0</v>
      </c>
      <c r="LKZ29" s="298">
        <f t="shared" si="517"/>
        <v>0</v>
      </c>
      <c r="LLA29" s="1"/>
      <c r="LLB29" s="299">
        <v>6</v>
      </c>
      <c r="LLC29" s="597">
        <v>14</v>
      </c>
      <c r="LLD29" s="596" t="s">
        <v>85</v>
      </c>
      <c r="LLE29" s="287" t="s">
        <v>32</v>
      </c>
      <c r="LLF29" s="281">
        <v>1</v>
      </c>
      <c r="LLG29" s="297">
        <v>0</v>
      </c>
      <c r="LLH29" s="298">
        <f t="shared" si="517"/>
        <v>0</v>
      </c>
      <c r="LLI29" s="1"/>
      <c r="LLJ29" s="299">
        <v>6</v>
      </c>
      <c r="LLK29" s="597">
        <v>14</v>
      </c>
      <c r="LLL29" s="596" t="s">
        <v>85</v>
      </c>
      <c r="LLM29" s="287" t="s">
        <v>32</v>
      </c>
      <c r="LLN29" s="281">
        <v>1</v>
      </c>
      <c r="LLO29" s="297">
        <v>0</v>
      </c>
      <c r="LLP29" s="298">
        <f t="shared" si="518"/>
        <v>0</v>
      </c>
      <c r="LLQ29" s="1"/>
      <c r="LLR29" s="299">
        <v>6</v>
      </c>
      <c r="LLS29" s="597">
        <v>14</v>
      </c>
      <c r="LLT29" s="596" t="s">
        <v>85</v>
      </c>
      <c r="LLU29" s="287" t="s">
        <v>32</v>
      </c>
      <c r="LLV29" s="281">
        <v>1</v>
      </c>
      <c r="LLW29" s="297">
        <v>0</v>
      </c>
      <c r="LLX29" s="298">
        <f t="shared" si="518"/>
        <v>0</v>
      </c>
      <c r="LLY29" s="1"/>
      <c r="LLZ29" s="299">
        <v>6</v>
      </c>
      <c r="LMA29" s="597">
        <v>14</v>
      </c>
      <c r="LMB29" s="596" t="s">
        <v>85</v>
      </c>
      <c r="LMC29" s="287" t="s">
        <v>32</v>
      </c>
      <c r="LMD29" s="281">
        <v>1</v>
      </c>
      <c r="LME29" s="297">
        <v>0</v>
      </c>
      <c r="LMF29" s="298">
        <f t="shared" si="519"/>
        <v>0</v>
      </c>
      <c r="LMG29" s="1"/>
      <c r="LMH29" s="299">
        <v>6</v>
      </c>
      <c r="LMI29" s="597">
        <v>14</v>
      </c>
      <c r="LMJ29" s="596" t="s">
        <v>85</v>
      </c>
      <c r="LMK29" s="287" t="s">
        <v>32</v>
      </c>
      <c r="LML29" s="281">
        <v>1</v>
      </c>
      <c r="LMM29" s="297">
        <v>0</v>
      </c>
      <c r="LMN29" s="298">
        <f t="shared" si="519"/>
        <v>0</v>
      </c>
      <c r="LMO29" s="1"/>
      <c r="LMP29" s="299">
        <v>6</v>
      </c>
      <c r="LMQ29" s="597">
        <v>14</v>
      </c>
      <c r="LMR29" s="596" t="s">
        <v>85</v>
      </c>
      <c r="LMS29" s="287" t="s">
        <v>32</v>
      </c>
      <c r="LMT29" s="281">
        <v>1</v>
      </c>
      <c r="LMU29" s="297">
        <v>0</v>
      </c>
      <c r="LMV29" s="298">
        <f t="shared" si="520"/>
        <v>0</v>
      </c>
      <c r="LMW29" s="1"/>
      <c r="LMX29" s="299">
        <v>6</v>
      </c>
      <c r="LMY29" s="597">
        <v>14</v>
      </c>
      <c r="LMZ29" s="596" t="s">
        <v>85</v>
      </c>
      <c r="LNA29" s="287" t="s">
        <v>32</v>
      </c>
      <c r="LNB29" s="281">
        <v>1</v>
      </c>
      <c r="LNC29" s="297">
        <v>0</v>
      </c>
      <c r="LND29" s="298">
        <f t="shared" si="520"/>
        <v>0</v>
      </c>
      <c r="LNE29" s="1"/>
      <c r="LNF29" s="299">
        <v>6</v>
      </c>
      <c r="LNG29" s="597">
        <v>14</v>
      </c>
      <c r="LNH29" s="596" t="s">
        <v>85</v>
      </c>
      <c r="LNI29" s="287" t="s">
        <v>32</v>
      </c>
      <c r="LNJ29" s="281">
        <v>1</v>
      </c>
      <c r="LNK29" s="297">
        <v>0</v>
      </c>
      <c r="LNL29" s="298">
        <f t="shared" si="521"/>
        <v>0</v>
      </c>
      <c r="LNM29" s="1"/>
      <c r="LNN29" s="299">
        <v>6</v>
      </c>
      <c r="LNO29" s="597">
        <v>14</v>
      </c>
      <c r="LNP29" s="596" t="s">
        <v>85</v>
      </c>
      <c r="LNQ29" s="287" t="s">
        <v>32</v>
      </c>
      <c r="LNR29" s="281">
        <v>1</v>
      </c>
      <c r="LNS29" s="297">
        <v>0</v>
      </c>
      <c r="LNT29" s="298">
        <f t="shared" si="521"/>
        <v>0</v>
      </c>
      <c r="LNU29" s="1"/>
      <c r="LNV29" s="299">
        <v>6</v>
      </c>
      <c r="LNW29" s="597">
        <v>14</v>
      </c>
      <c r="LNX29" s="596" t="s">
        <v>85</v>
      </c>
      <c r="LNY29" s="287" t="s">
        <v>32</v>
      </c>
      <c r="LNZ29" s="281">
        <v>1</v>
      </c>
      <c r="LOA29" s="297">
        <v>0</v>
      </c>
      <c r="LOB29" s="298">
        <f t="shared" si="522"/>
        <v>0</v>
      </c>
      <c r="LOC29" s="1"/>
      <c r="LOD29" s="299">
        <v>6</v>
      </c>
      <c r="LOE29" s="597">
        <v>14</v>
      </c>
      <c r="LOF29" s="596" t="s">
        <v>85</v>
      </c>
      <c r="LOG29" s="287" t="s">
        <v>32</v>
      </c>
      <c r="LOH29" s="281">
        <v>1</v>
      </c>
      <c r="LOI29" s="297">
        <v>0</v>
      </c>
      <c r="LOJ29" s="298">
        <f t="shared" si="522"/>
        <v>0</v>
      </c>
      <c r="LOK29" s="1"/>
      <c r="LOL29" s="299">
        <v>6</v>
      </c>
      <c r="LOM29" s="597">
        <v>14</v>
      </c>
      <c r="LON29" s="596" t="s">
        <v>85</v>
      </c>
      <c r="LOO29" s="287" t="s">
        <v>32</v>
      </c>
      <c r="LOP29" s="281">
        <v>1</v>
      </c>
      <c r="LOQ29" s="297">
        <v>0</v>
      </c>
      <c r="LOR29" s="298">
        <f t="shared" si="523"/>
        <v>0</v>
      </c>
      <c r="LOS29" s="1"/>
      <c r="LOT29" s="299">
        <v>6</v>
      </c>
      <c r="LOU29" s="597">
        <v>14</v>
      </c>
      <c r="LOV29" s="596" t="s">
        <v>85</v>
      </c>
      <c r="LOW29" s="287" t="s">
        <v>32</v>
      </c>
      <c r="LOX29" s="281">
        <v>1</v>
      </c>
      <c r="LOY29" s="297">
        <v>0</v>
      </c>
      <c r="LOZ29" s="298">
        <f t="shared" si="523"/>
        <v>0</v>
      </c>
      <c r="LPA29" s="1"/>
      <c r="LPB29" s="299">
        <v>6</v>
      </c>
      <c r="LPC29" s="597">
        <v>14</v>
      </c>
      <c r="LPD29" s="596" t="s">
        <v>85</v>
      </c>
      <c r="LPE29" s="287" t="s">
        <v>32</v>
      </c>
      <c r="LPF29" s="281">
        <v>1</v>
      </c>
      <c r="LPG29" s="297">
        <v>0</v>
      </c>
      <c r="LPH29" s="298">
        <f t="shared" si="524"/>
        <v>0</v>
      </c>
      <c r="LPI29" s="1"/>
      <c r="LPJ29" s="299">
        <v>6</v>
      </c>
      <c r="LPK29" s="597">
        <v>14</v>
      </c>
      <c r="LPL29" s="596" t="s">
        <v>85</v>
      </c>
      <c r="LPM29" s="287" t="s">
        <v>32</v>
      </c>
      <c r="LPN29" s="281">
        <v>1</v>
      </c>
      <c r="LPO29" s="297">
        <v>0</v>
      </c>
      <c r="LPP29" s="298">
        <f t="shared" si="524"/>
        <v>0</v>
      </c>
      <c r="LPQ29" s="1"/>
      <c r="LPR29" s="299">
        <v>6</v>
      </c>
      <c r="LPS29" s="597">
        <v>14</v>
      </c>
      <c r="LPT29" s="596" t="s">
        <v>85</v>
      </c>
      <c r="LPU29" s="287" t="s">
        <v>32</v>
      </c>
      <c r="LPV29" s="281">
        <v>1</v>
      </c>
      <c r="LPW29" s="297">
        <v>0</v>
      </c>
      <c r="LPX29" s="298">
        <f t="shared" si="525"/>
        <v>0</v>
      </c>
      <c r="LPY29" s="1"/>
      <c r="LPZ29" s="299">
        <v>6</v>
      </c>
      <c r="LQA29" s="597">
        <v>14</v>
      </c>
      <c r="LQB29" s="596" t="s">
        <v>85</v>
      </c>
      <c r="LQC29" s="287" t="s">
        <v>32</v>
      </c>
      <c r="LQD29" s="281">
        <v>1</v>
      </c>
      <c r="LQE29" s="297">
        <v>0</v>
      </c>
      <c r="LQF29" s="298">
        <f t="shared" si="525"/>
        <v>0</v>
      </c>
      <c r="LQG29" s="1"/>
      <c r="LQH29" s="299">
        <v>6</v>
      </c>
      <c r="LQI29" s="597">
        <v>14</v>
      </c>
      <c r="LQJ29" s="596" t="s">
        <v>85</v>
      </c>
      <c r="LQK29" s="287" t="s">
        <v>32</v>
      </c>
      <c r="LQL29" s="281">
        <v>1</v>
      </c>
      <c r="LQM29" s="297">
        <v>0</v>
      </c>
      <c r="LQN29" s="298">
        <f t="shared" si="526"/>
        <v>0</v>
      </c>
      <c r="LQO29" s="1"/>
      <c r="LQP29" s="299">
        <v>6</v>
      </c>
      <c r="LQQ29" s="597">
        <v>14</v>
      </c>
      <c r="LQR29" s="596" t="s">
        <v>85</v>
      </c>
      <c r="LQS29" s="287" t="s">
        <v>32</v>
      </c>
      <c r="LQT29" s="281">
        <v>1</v>
      </c>
      <c r="LQU29" s="297">
        <v>0</v>
      </c>
      <c r="LQV29" s="298">
        <f t="shared" si="526"/>
        <v>0</v>
      </c>
      <c r="LQW29" s="1"/>
      <c r="LQX29" s="299">
        <v>6</v>
      </c>
      <c r="LQY29" s="597">
        <v>14</v>
      </c>
      <c r="LQZ29" s="596" t="s">
        <v>85</v>
      </c>
      <c r="LRA29" s="287" t="s">
        <v>32</v>
      </c>
      <c r="LRB29" s="281">
        <v>1</v>
      </c>
      <c r="LRC29" s="297">
        <v>0</v>
      </c>
      <c r="LRD29" s="298">
        <f t="shared" si="527"/>
        <v>0</v>
      </c>
      <c r="LRE29" s="1"/>
      <c r="LRF29" s="299">
        <v>6</v>
      </c>
      <c r="LRG29" s="597">
        <v>14</v>
      </c>
      <c r="LRH29" s="596" t="s">
        <v>85</v>
      </c>
      <c r="LRI29" s="287" t="s">
        <v>32</v>
      </c>
      <c r="LRJ29" s="281">
        <v>1</v>
      </c>
      <c r="LRK29" s="297">
        <v>0</v>
      </c>
      <c r="LRL29" s="298">
        <f t="shared" si="527"/>
        <v>0</v>
      </c>
      <c r="LRM29" s="1"/>
      <c r="LRN29" s="299">
        <v>6</v>
      </c>
      <c r="LRO29" s="597">
        <v>14</v>
      </c>
      <c r="LRP29" s="596" t="s">
        <v>85</v>
      </c>
      <c r="LRQ29" s="287" t="s">
        <v>32</v>
      </c>
      <c r="LRR29" s="281">
        <v>1</v>
      </c>
      <c r="LRS29" s="297">
        <v>0</v>
      </c>
      <c r="LRT29" s="298">
        <f t="shared" si="528"/>
        <v>0</v>
      </c>
      <c r="LRU29" s="1"/>
      <c r="LRV29" s="299">
        <v>6</v>
      </c>
      <c r="LRW29" s="597">
        <v>14</v>
      </c>
      <c r="LRX29" s="596" t="s">
        <v>85</v>
      </c>
      <c r="LRY29" s="287" t="s">
        <v>32</v>
      </c>
      <c r="LRZ29" s="281">
        <v>1</v>
      </c>
      <c r="LSA29" s="297">
        <v>0</v>
      </c>
      <c r="LSB29" s="298">
        <f t="shared" si="528"/>
        <v>0</v>
      </c>
      <c r="LSC29" s="1"/>
      <c r="LSD29" s="299">
        <v>6</v>
      </c>
      <c r="LSE29" s="597">
        <v>14</v>
      </c>
      <c r="LSF29" s="596" t="s">
        <v>85</v>
      </c>
      <c r="LSG29" s="287" t="s">
        <v>32</v>
      </c>
      <c r="LSH29" s="281">
        <v>1</v>
      </c>
      <c r="LSI29" s="297">
        <v>0</v>
      </c>
      <c r="LSJ29" s="298">
        <f t="shared" si="529"/>
        <v>0</v>
      </c>
      <c r="LSK29" s="1"/>
      <c r="LSL29" s="299">
        <v>6</v>
      </c>
      <c r="LSM29" s="597">
        <v>14</v>
      </c>
      <c r="LSN29" s="596" t="s">
        <v>85</v>
      </c>
      <c r="LSO29" s="287" t="s">
        <v>32</v>
      </c>
      <c r="LSP29" s="281">
        <v>1</v>
      </c>
      <c r="LSQ29" s="297">
        <v>0</v>
      </c>
      <c r="LSR29" s="298">
        <f t="shared" si="529"/>
        <v>0</v>
      </c>
      <c r="LSS29" s="1"/>
      <c r="LST29" s="299">
        <v>6</v>
      </c>
      <c r="LSU29" s="597">
        <v>14</v>
      </c>
      <c r="LSV29" s="596" t="s">
        <v>85</v>
      </c>
      <c r="LSW29" s="287" t="s">
        <v>32</v>
      </c>
      <c r="LSX29" s="281">
        <v>1</v>
      </c>
      <c r="LSY29" s="297">
        <v>0</v>
      </c>
      <c r="LSZ29" s="298">
        <f t="shared" si="530"/>
        <v>0</v>
      </c>
      <c r="LTA29" s="1"/>
      <c r="LTB29" s="299">
        <v>6</v>
      </c>
      <c r="LTC29" s="597">
        <v>14</v>
      </c>
      <c r="LTD29" s="596" t="s">
        <v>85</v>
      </c>
      <c r="LTE29" s="287" t="s">
        <v>32</v>
      </c>
      <c r="LTF29" s="281">
        <v>1</v>
      </c>
      <c r="LTG29" s="297">
        <v>0</v>
      </c>
      <c r="LTH29" s="298">
        <f t="shared" si="530"/>
        <v>0</v>
      </c>
      <c r="LTI29" s="1"/>
      <c r="LTJ29" s="299">
        <v>6</v>
      </c>
      <c r="LTK29" s="597">
        <v>14</v>
      </c>
      <c r="LTL29" s="596" t="s">
        <v>85</v>
      </c>
      <c r="LTM29" s="287" t="s">
        <v>32</v>
      </c>
      <c r="LTN29" s="281">
        <v>1</v>
      </c>
      <c r="LTO29" s="297">
        <v>0</v>
      </c>
      <c r="LTP29" s="298">
        <f t="shared" si="531"/>
        <v>0</v>
      </c>
      <c r="LTQ29" s="1"/>
      <c r="LTR29" s="299">
        <v>6</v>
      </c>
      <c r="LTS29" s="597">
        <v>14</v>
      </c>
      <c r="LTT29" s="596" t="s">
        <v>85</v>
      </c>
      <c r="LTU29" s="287" t="s">
        <v>32</v>
      </c>
      <c r="LTV29" s="281">
        <v>1</v>
      </c>
      <c r="LTW29" s="297">
        <v>0</v>
      </c>
      <c r="LTX29" s="298">
        <f t="shared" si="531"/>
        <v>0</v>
      </c>
      <c r="LTY29" s="1"/>
      <c r="LTZ29" s="299">
        <v>6</v>
      </c>
      <c r="LUA29" s="597">
        <v>14</v>
      </c>
      <c r="LUB29" s="596" t="s">
        <v>85</v>
      </c>
      <c r="LUC29" s="287" t="s">
        <v>32</v>
      </c>
      <c r="LUD29" s="281">
        <v>1</v>
      </c>
      <c r="LUE29" s="297">
        <v>0</v>
      </c>
      <c r="LUF29" s="298">
        <f t="shared" si="532"/>
        <v>0</v>
      </c>
      <c r="LUG29" s="1"/>
      <c r="LUH29" s="299">
        <v>6</v>
      </c>
      <c r="LUI29" s="597">
        <v>14</v>
      </c>
      <c r="LUJ29" s="596" t="s">
        <v>85</v>
      </c>
      <c r="LUK29" s="287" t="s">
        <v>32</v>
      </c>
      <c r="LUL29" s="281">
        <v>1</v>
      </c>
      <c r="LUM29" s="297">
        <v>0</v>
      </c>
      <c r="LUN29" s="298">
        <f t="shared" si="532"/>
        <v>0</v>
      </c>
      <c r="LUO29" s="1"/>
      <c r="LUP29" s="299">
        <v>6</v>
      </c>
      <c r="LUQ29" s="597">
        <v>14</v>
      </c>
      <c r="LUR29" s="596" t="s">
        <v>85</v>
      </c>
      <c r="LUS29" s="287" t="s">
        <v>32</v>
      </c>
      <c r="LUT29" s="281">
        <v>1</v>
      </c>
      <c r="LUU29" s="297">
        <v>0</v>
      </c>
      <c r="LUV29" s="298">
        <f t="shared" si="533"/>
        <v>0</v>
      </c>
      <c r="LUW29" s="1"/>
      <c r="LUX29" s="299">
        <v>6</v>
      </c>
      <c r="LUY29" s="597">
        <v>14</v>
      </c>
      <c r="LUZ29" s="596" t="s">
        <v>85</v>
      </c>
      <c r="LVA29" s="287" t="s">
        <v>32</v>
      </c>
      <c r="LVB29" s="281">
        <v>1</v>
      </c>
      <c r="LVC29" s="297">
        <v>0</v>
      </c>
      <c r="LVD29" s="298">
        <f t="shared" si="533"/>
        <v>0</v>
      </c>
      <c r="LVE29" s="1"/>
      <c r="LVF29" s="299">
        <v>6</v>
      </c>
      <c r="LVG29" s="597">
        <v>14</v>
      </c>
      <c r="LVH29" s="596" t="s">
        <v>85</v>
      </c>
      <c r="LVI29" s="287" t="s">
        <v>32</v>
      </c>
      <c r="LVJ29" s="281">
        <v>1</v>
      </c>
      <c r="LVK29" s="297">
        <v>0</v>
      </c>
      <c r="LVL29" s="298">
        <f t="shared" si="534"/>
        <v>0</v>
      </c>
      <c r="LVM29" s="1"/>
      <c r="LVN29" s="299">
        <v>6</v>
      </c>
      <c r="LVO29" s="597">
        <v>14</v>
      </c>
      <c r="LVP29" s="596" t="s">
        <v>85</v>
      </c>
      <c r="LVQ29" s="287" t="s">
        <v>32</v>
      </c>
      <c r="LVR29" s="281">
        <v>1</v>
      </c>
      <c r="LVS29" s="297">
        <v>0</v>
      </c>
      <c r="LVT29" s="298">
        <f t="shared" si="534"/>
        <v>0</v>
      </c>
      <c r="LVU29" s="1"/>
      <c r="LVV29" s="299">
        <v>6</v>
      </c>
      <c r="LVW29" s="597">
        <v>14</v>
      </c>
      <c r="LVX29" s="596" t="s">
        <v>85</v>
      </c>
      <c r="LVY29" s="287" t="s">
        <v>32</v>
      </c>
      <c r="LVZ29" s="281">
        <v>1</v>
      </c>
      <c r="LWA29" s="297">
        <v>0</v>
      </c>
      <c r="LWB29" s="298">
        <f t="shared" si="535"/>
        <v>0</v>
      </c>
      <c r="LWC29" s="1"/>
      <c r="LWD29" s="299">
        <v>6</v>
      </c>
      <c r="LWE29" s="597">
        <v>14</v>
      </c>
      <c r="LWF29" s="596" t="s">
        <v>85</v>
      </c>
      <c r="LWG29" s="287" t="s">
        <v>32</v>
      </c>
      <c r="LWH29" s="281">
        <v>1</v>
      </c>
      <c r="LWI29" s="297">
        <v>0</v>
      </c>
      <c r="LWJ29" s="298">
        <f t="shared" si="535"/>
        <v>0</v>
      </c>
      <c r="LWK29" s="1"/>
      <c r="LWL29" s="299">
        <v>6</v>
      </c>
      <c r="LWM29" s="597">
        <v>14</v>
      </c>
      <c r="LWN29" s="596" t="s">
        <v>85</v>
      </c>
      <c r="LWO29" s="287" t="s">
        <v>32</v>
      </c>
      <c r="LWP29" s="281">
        <v>1</v>
      </c>
      <c r="LWQ29" s="297">
        <v>0</v>
      </c>
      <c r="LWR29" s="298">
        <f t="shared" si="536"/>
        <v>0</v>
      </c>
      <c r="LWS29" s="1"/>
      <c r="LWT29" s="299">
        <v>6</v>
      </c>
      <c r="LWU29" s="597">
        <v>14</v>
      </c>
      <c r="LWV29" s="596" t="s">
        <v>85</v>
      </c>
      <c r="LWW29" s="287" t="s">
        <v>32</v>
      </c>
      <c r="LWX29" s="281">
        <v>1</v>
      </c>
      <c r="LWY29" s="297">
        <v>0</v>
      </c>
      <c r="LWZ29" s="298">
        <f t="shared" si="536"/>
        <v>0</v>
      </c>
      <c r="LXA29" s="1"/>
      <c r="LXB29" s="299">
        <v>6</v>
      </c>
      <c r="LXC29" s="597">
        <v>14</v>
      </c>
      <c r="LXD29" s="596" t="s">
        <v>85</v>
      </c>
      <c r="LXE29" s="287" t="s">
        <v>32</v>
      </c>
      <c r="LXF29" s="281">
        <v>1</v>
      </c>
      <c r="LXG29" s="297">
        <v>0</v>
      </c>
      <c r="LXH29" s="298">
        <f t="shared" si="537"/>
        <v>0</v>
      </c>
      <c r="LXI29" s="1"/>
      <c r="LXJ29" s="299">
        <v>6</v>
      </c>
      <c r="LXK29" s="597">
        <v>14</v>
      </c>
      <c r="LXL29" s="596" t="s">
        <v>85</v>
      </c>
      <c r="LXM29" s="287" t="s">
        <v>32</v>
      </c>
      <c r="LXN29" s="281">
        <v>1</v>
      </c>
      <c r="LXO29" s="297">
        <v>0</v>
      </c>
      <c r="LXP29" s="298">
        <f t="shared" si="537"/>
        <v>0</v>
      </c>
      <c r="LXQ29" s="1"/>
      <c r="LXR29" s="299">
        <v>6</v>
      </c>
      <c r="LXS29" s="597">
        <v>14</v>
      </c>
      <c r="LXT29" s="596" t="s">
        <v>85</v>
      </c>
      <c r="LXU29" s="287" t="s">
        <v>32</v>
      </c>
      <c r="LXV29" s="281">
        <v>1</v>
      </c>
      <c r="LXW29" s="297">
        <v>0</v>
      </c>
      <c r="LXX29" s="298">
        <f t="shared" si="538"/>
        <v>0</v>
      </c>
      <c r="LXY29" s="1"/>
      <c r="LXZ29" s="299">
        <v>6</v>
      </c>
      <c r="LYA29" s="597">
        <v>14</v>
      </c>
      <c r="LYB29" s="596" t="s">
        <v>85</v>
      </c>
      <c r="LYC29" s="287" t="s">
        <v>32</v>
      </c>
      <c r="LYD29" s="281">
        <v>1</v>
      </c>
      <c r="LYE29" s="297">
        <v>0</v>
      </c>
      <c r="LYF29" s="298">
        <f t="shared" si="538"/>
        <v>0</v>
      </c>
      <c r="LYG29" s="1"/>
      <c r="LYH29" s="299">
        <v>6</v>
      </c>
      <c r="LYI29" s="597">
        <v>14</v>
      </c>
      <c r="LYJ29" s="596" t="s">
        <v>85</v>
      </c>
      <c r="LYK29" s="287" t="s">
        <v>32</v>
      </c>
      <c r="LYL29" s="281">
        <v>1</v>
      </c>
      <c r="LYM29" s="297">
        <v>0</v>
      </c>
      <c r="LYN29" s="298">
        <f t="shared" si="539"/>
        <v>0</v>
      </c>
      <c r="LYO29" s="1"/>
      <c r="LYP29" s="299">
        <v>6</v>
      </c>
      <c r="LYQ29" s="597">
        <v>14</v>
      </c>
      <c r="LYR29" s="596" t="s">
        <v>85</v>
      </c>
      <c r="LYS29" s="287" t="s">
        <v>32</v>
      </c>
      <c r="LYT29" s="281">
        <v>1</v>
      </c>
      <c r="LYU29" s="297">
        <v>0</v>
      </c>
      <c r="LYV29" s="298">
        <f t="shared" si="539"/>
        <v>0</v>
      </c>
      <c r="LYW29" s="1"/>
      <c r="LYX29" s="299">
        <v>6</v>
      </c>
      <c r="LYY29" s="597">
        <v>14</v>
      </c>
      <c r="LYZ29" s="596" t="s">
        <v>85</v>
      </c>
      <c r="LZA29" s="287" t="s">
        <v>32</v>
      </c>
      <c r="LZB29" s="281">
        <v>1</v>
      </c>
      <c r="LZC29" s="297">
        <v>0</v>
      </c>
      <c r="LZD29" s="298">
        <f t="shared" si="540"/>
        <v>0</v>
      </c>
      <c r="LZE29" s="1"/>
      <c r="LZF29" s="299">
        <v>6</v>
      </c>
      <c r="LZG29" s="597">
        <v>14</v>
      </c>
      <c r="LZH29" s="596" t="s">
        <v>85</v>
      </c>
      <c r="LZI29" s="287" t="s">
        <v>32</v>
      </c>
      <c r="LZJ29" s="281">
        <v>1</v>
      </c>
      <c r="LZK29" s="297">
        <v>0</v>
      </c>
      <c r="LZL29" s="298">
        <f t="shared" si="540"/>
        <v>0</v>
      </c>
      <c r="LZM29" s="1"/>
      <c r="LZN29" s="299">
        <v>6</v>
      </c>
      <c r="LZO29" s="597">
        <v>14</v>
      </c>
      <c r="LZP29" s="596" t="s">
        <v>85</v>
      </c>
      <c r="LZQ29" s="287" t="s">
        <v>32</v>
      </c>
      <c r="LZR29" s="281">
        <v>1</v>
      </c>
      <c r="LZS29" s="297">
        <v>0</v>
      </c>
      <c r="LZT29" s="298">
        <f t="shared" si="541"/>
        <v>0</v>
      </c>
      <c r="LZU29" s="1"/>
      <c r="LZV29" s="299">
        <v>6</v>
      </c>
      <c r="LZW29" s="597">
        <v>14</v>
      </c>
      <c r="LZX29" s="596" t="s">
        <v>85</v>
      </c>
      <c r="LZY29" s="287" t="s">
        <v>32</v>
      </c>
      <c r="LZZ29" s="281">
        <v>1</v>
      </c>
      <c r="MAA29" s="297">
        <v>0</v>
      </c>
      <c r="MAB29" s="298">
        <f t="shared" si="541"/>
        <v>0</v>
      </c>
      <c r="MAC29" s="1"/>
      <c r="MAD29" s="299">
        <v>6</v>
      </c>
      <c r="MAE29" s="597">
        <v>14</v>
      </c>
      <c r="MAF29" s="596" t="s">
        <v>85</v>
      </c>
      <c r="MAG29" s="287" t="s">
        <v>32</v>
      </c>
      <c r="MAH29" s="281">
        <v>1</v>
      </c>
      <c r="MAI29" s="297">
        <v>0</v>
      </c>
      <c r="MAJ29" s="298">
        <f t="shared" si="542"/>
        <v>0</v>
      </c>
      <c r="MAK29" s="1"/>
      <c r="MAL29" s="299">
        <v>6</v>
      </c>
      <c r="MAM29" s="597">
        <v>14</v>
      </c>
      <c r="MAN29" s="596" t="s">
        <v>85</v>
      </c>
      <c r="MAO29" s="287" t="s">
        <v>32</v>
      </c>
      <c r="MAP29" s="281">
        <v>1</v>
      </c>
      <c r="MAQ29" s="297">
        <v>0</v>
      </c>
      <c r="MAR29" s="298">
        <f t="shared" si="542"/>
        <v>0</v>
      </c>
      <c r="MAS29" s="1"/>
      <c r="MAT29" s="299">
        <v>6</v>
      </c>
      <c r="MAU29" s="597">
        <v>14</v>
      </c>
      <c r="MAV29" s="596" t="s">
        <v>85</v>
      </c>
      <c r="MAW29" s="287" t="s">
        <v>32</v>
      </c>
      <c r="MAX29" s="281">
        <v>1</v>
      </c>
      <c r="MAY29" s="297">
        <v>0</v>
      </c>
      <c r="MAZ29" s="298">
        <f t="shared" si="543"/>
        <v>0</v>
      </c>
      <c r="MBA29" s="1"/>
      <c r="MBB29" s="299">
        <v>6</v>
      </c>
      <c r="MBC29" s="597">
        <v>14</v>
      </c>
      <c r="MBD29" s="596" t="s">
        <v>85</v>
      </c>
      <c r="MBE29" s="287" t="s">
        <v>32</v>
      </c>
      <c r="MBF29" s="281">
        <v>1</v>
      </c>
      <c r="MBG29" s="297">
        <v>0</v>
      </c>
      <c r="MBH29" s="298">
        <f t="shared" si="543"/>
        <v>0</v>
      </c>
      <c r="MBI29" s="1"/>
      <c r="MBJ29" s="299">
        <v>6</v>
      </c>
      <c r="MBK29" s="597">
        <v>14</v>
      </c>
      <c r="MBL29" s="596" t="s">
        <v>85</v>
      </c>
      <c r="MBM29" s="287" t="s">
        <v>32</v>
      </c>
      <c r="MBN29" s="281">
        <v>1</v>
      </c>
      <c r="MBO29" s="297">
        <v>0</v>
      </c>
      <c r="MBP29" s="298">
        <f t="shared" si="544"/>
        <v>0</v>
      </c>
      <c r="MBQ29" s="1"/>
      <c r="MBR29" s="299">
        <v>6</v>
      </c>
      <c r="MBS29" s="597">
        <v>14</v>
      </c>
      <c r="MBT29" s="596" t="s">
        <v>85</v>
      </c>
      <c r="MBU29" s="287" t="s">
        <v>32</v>
      </c>
      <c r="MBV29" s="281">
        <v>1</v>
      </c>
      <c r="MBW29" s="297">
        <v>0</v>
      </c>
      <c r="MBX29" s="298">
        <f t="shared" si="544"/>
        <v>0</v>
      </c>
      <c r="MBY29" s="1"/>
      <c r="MBZ29" s="299">
        <v>6</v>
      </c>
      <c r="MCA29" s="597">
        <v>14</v>
      </c>
      <c r="MCB29" s="596" t="s">
        <v>85</v>
      </c>
      <c r="MCC29" s="287" t="s">
        <v>32</v>
      </c>
      <c r="MCD29" s="281">
        <v>1</v>
      </c>
      <c r="MCE29" s="297">
        <v>0</v>
      </c>
      <c r="MCF29" s="298">
        <f t="shared" si="545"/>
        <v>0</v>
      </c>
      <c r="MCG29" s="1"/>
      <c r="MCH29" s="299">
        <v>6</v>
      </c>
      <c r="MCI29" s="597">
        <v>14</v>
      </c>
      <c r="MCJ29" s="596" t="s">
        <v>85</v>
      </c>
      <c r="MCK29" s="287" t="s">
        <v>32</v>
      </c>
      <c r="MCL29" s="281">
        <v>1</v>
      </c>
      <c r="MCM29" s="297">
        <v>0</v>
      </c>
      <c r="MCN29" s="298">
        <f t="shared" si="545"/>
        <v>0</v>
      </c>
      <c r="MCO29" s="1"/>
      <c r="MCP29" s="299">
        <v>6</v>
      </c>
      <c r="MCQ29" s="597">
        <v>14</v>
      </c>
      <c r="MCR29" s="596" t="s">
        <v>85</v>
      </c>
      <c r="MCS29" s="287" t="s">
        <v>32</v>
      </c>
      <c r="MCT29" s="281">
        <v>1</v>
      </c>
      <c r="MCU29" s="297">
        <v>0</v>
      </c>
      <c r="MCV29" s="298">
        <f t="shared" si="546"/>
        <v>0</v>
      </c>
      <c r="MCW29" s="1"/>
      <c r="MCX29" s="299">
        <v>6</v>
      </c>
      <c r="MCY29" s="597">
        <v>14</v>
      </c>
      <c r="MCZ29" s="596" t="s">
        <v>85</v>
      </c>
      <c r="MDA29" s="287" t="s">
        <v>32</v>
      </c>
      <c r="MDB29" s="281">
        <v>1</v>
      </c>
      <c r="MDC29" s="297">
        <v>0</v>
      </c>
      <c r="MDD29" s="298">
        <f t="shared" si="546"/>
        <v>0</v>
      </c>
      <c r="MDE29" s="1"/>
      <c r="MDF29" s="299">
        <v>6</v>
      </c>
      <c r="MDG29" s="597">
        <v>14</v>
      </c>
      <c r="MDH29" s="596" t="s">
        <v>85</v>
      </c>
      <c r="MDI29" s="287" t="s">
        <v>32</v>
      </c>
      <c r="MDJ29" s="281">
        <v>1</v>
      </c>
      <c r="MDK29" s="297">
        <v>0</v>
      </c>
      <c r="MDL29" s="298">
        <f t="shared" si="547"/>
        <v>0</v>
      </c>
      <c r="MDM29" s="1"/>
      <c r="MDN29" s="299">
        <v>6</v>
      </c>
      <c r="MDO29" s="597">
        <v>14</v>
      </c>
      <c r="MDP29" s="596" t="s">
        <v>85</v>
      </c>
      <c r="MDQ29" s="287" t="s">
        <v>32</v>
      </c>
      <c r="MDR29" s="281">
        <v>1</v>
      </c>
      <c r="MDS29" s="297">
        <v>0</v>
      </c>
      <c r="MDT29" s="298">
        <f t="shared" si="547"/>
        <v>0</v>
      </c>
      <c r="MDU29" s="1"/>
      <c r="MDV29" s="299">
        <v>6</v>
      </c>
      <c r="MDW29" s="597">
        <v>14</v>
      </c>
      <c r="MDX29" s="596" t="s">
        <v>85</v>
      </c>
      <c r="MDY29" s="287" t="s">
        <v>32</v>
      </c>
      <c r="MDZ29" s="281">
        <v>1</v>
      </c>
      <c r="MEA29" s="297">
        <v>0</v>
      </c>
      <c r="MEB29" s="298">
        <f t="shared" si="548"/>
        <v>0</v>
      </c>
      <c r="MEC29" s="1"/>
      <c r="MED29" s="299">
        <v>6</v>
      </c>
      <c r="MEE29" s="597">
        <v>14</v>
      </c>
      <c r="MEF29" s="596" t="s">
        <v>85</v>
      </c>
      <c r="MEG29" s="287" t="s">
        <v>32</v>
      </c>
      <c r="MEH29" s="281">
        <v>1</v>
      </c>
      <c r="MEI29" s="297">
        <v>0</v>
      </c>
      <c r="MEJ29" s="298">
        <f t="shared" si="548"/>
        <v>0</v>
      </c>
      <c r="MEK29" s="1"/>
      <c r="MEL29" s="299">
        <v>6</v>
      </c>
      <c r="MEM29" s="597">
        <v>14</v>
      </c>
      <c r="MEN29" s="596" t="s">
        <v>85</v>
      </c>
      <c r="MEO29" s="287" t="s">
        <v>32</v>
      </c>
      <c r="MEP29" s="281">
        <v>1</v>
      </c>
      <c r="MEQ29" s="297">
        <v>0</v>
      </c>
      <c r="MER29" s="298">
        <f t="shared" si="549"/>
        <v>0</v>
      </c>
      <c r="MES29" s="1"/>
      <c r="MET29" s="299">
        <v>6</v>
      </c>
      <c r="MEU29" s="597">
        <v>14</v>
      </c>
      <c r="MEV29" s="596" t="s">
        <v>85</v>
      </c>
      <c r="MEW29" s="287" t="s">
        <v>32</v>
      </c>
      <c r="MEX29" s="281">
        <v>1</v>
      </c>
      <c r="MEY29" s="297">
        <v>0</v>
      </c>
      <c r="MEZ29" s="298">
        <f t="shared" si="549"/>
        <v>0</v>
      </c>
      <c r="MFA29" s="1"/>
      <c r="MFB29" s="299">
        <v>6</v>
      </c>
      <c r="MFC29" s="597">
        <v>14</v>
      </c>
      <c r="MFD29" s="596" t="s">
        <v>85</v>
      </c>
      <c r="MFE29" s="287" t="s">
        <v>32</v>
      </c>
      <c r="MFF29" s="281">
        <v>1</v>
      </c>
      <c r="MFG29" s="297">
        <v>0</v>
      </c>
      <c r="MFH29" s="298">
        <f t="shared" si="550"/>
        <v>0</v>
      </c>
      <c r="MFI29" s="1"/>
      <c r="MFJ29" s="299">
        <v>6</v>
      </c>
      <c r="MFK29" s="597">
        <v>14</v>
      </c>
      <c r="MFL29" s="596" t="s">
        <v>85</v>
      </c>
      <c r="MFM29" s="287" t="s">
        <v>32</v>
      </c>
      <c r="MFN29" s="281">
        <v>1</v>
      </c>
      <c r="MFO29" s="297">
        <v>0</v>
      </c>
      <c r="MFP29" s="298">
        <f t="shared" si="550"/>
        <v>0</v>
      </c>
      <c r="MFQ29" s="1"/>
      <c r="MFR29" s="299">
        <v>6</v>
      </c>
      <c r="MFS29" s="597">
        <v>14</v>
      </c>
      <c r="MFT29" s="596" t="s">
        <v>85</v>
      </c>
      <c r="MFU29" s="287" t="s">
        <v>32</v>
      </c>
      <c r="MFV29" s="281">
        <v>1</v>
      </c>
      <c r="MFW29" s="297">
        <v>0</v>
      </c>
      <c r="MFX29" s="298">
        <f t="shared" si="551"/>
        <v>0</v>
      </c>
      <c r="MFY29" s="1"/>
      <c r="MFZ29" s="299">
        <v>6</v>
      </c>
      <c r="MGA29" s="597">
        <v>14</v>
      </c>
      <c r="MGB29" s="596" t="s">
        <v>85</v>
      </c>
      <c r="MGC29" s="287" t="s">
        <v>32</v>
      </c>
      <c r="MGD29" s="281">
        <v>1</v>
      </c>
      <c r="MGE29" s="297">
        <v>0</v>
      </c>
      <c r="MGF29" s="298">
        <f t="shared" si="551"/>
        <v>0</v>
      </c>
      <c r="MGG29" s="1"/>
      <c r="MGH29" s="299">
        <v>6</v>
      </c>
      <c r="MGI29" s="597">
        <v>14</v>
      </c>
      <c r="MGJ29" s="596" t="s">
        <v>85</v>
      </c>
      <c r="MGK29" s="287" t="s">
        <v>32</v>
      </c>
      <c r="MGL29" s="281">
        <v>1</v>
      </c>
      <c r="MGM29" s="297">
        <v>0</v>
      </c>
      <c r="MGN29" s="298">
        <f t="shared" si="552"/>
        <v>0</v>
      </c>
      <c r="MGO29" s="1"/>
      <c r="MGP29" s="299">
        <v>6</v>
      </c>
      <c r="MGQ29" s="597">
        <v>14</v>
      </c>
      <c r="MGR29" s="596" t="s">
        <v>85</v>
      </c>
      <c r="MGS29" s="287" t="s">
        <v>32</v>
      </c>
      <c r="MGT29" s="281">
        <v>1</v>
      </c>
      <c r="MGU29" s="297">
        <v>0</v>
      </c>
      <c r="MGV29" s="298">
        <f t="shared" si="552"/>
        <v>0</v>
      </c>
      <c r="MGW29" s="1"/>
      <c r="MGX29" s="299">
        <v>6</v>
      </c>
      <c r="MGY29" s="597">
        <v>14</v>
      </c>
      <c r="MGZ29" s="596" t="s">
        <v>85</v>
      </c>
      <c r="MHA29" s="287" t="s">
        <v>32</v>
      </c>
      <c r="MHB29" s="281">
        <v>1</v>
      </c>
      <c r="MHC29" s="297">
        <v>0</v>
      </c>
      <c r="MHD29" s="298">
        <f t="shared" si="553"/>
        <v>0</v>
      </c>
      <c r="MHE29" s="1"/>
      <c r="MHF29" s="299">
        <v>6</v>
      </c>
      <c r="MHG29" s="597">
        <v>14</v>
      </c>
      <c r="MHH29" s="596" t="s">
        <v>85</v>
      </c>
      <c r="MHI29" s="287" t="s">
        <v>32</v>
      </c>
      <c r="MHJ29" s="281">
        <v>1</v>
      </c>
      <c r="MHK29" s="297">
        <v>0</v>
      </c>
      <c r="MHL29" s="298">
        <f t="shared" si="553"/>
        <v>0</v>
      </c>
      <c r="MHM29" s="1"/>
      <c r="MHN29" s="299">
        <v>6</v>
      </c>
      <c r="MHO29" s="597">
        <v>14</v>
      </c>
      <c r="MHP29" s="596" t="s">
        <v>85</v>
      </c>
      <c r="MHQ29" s="287" t="s">
        <v>32</v>
      </c>
      <c r="MHR29" s="281">
        <v>1</v>
      </c>
      <c r="MHS29" s="297">
        <v>0</v>
      </c>
      <c r="MHT29" s="298">
        <f t="shared" si="554"/>
        <v>0</v>
      </c>
      <c r="MHU29" s="1"/>
      <c r="MHV29" s="299">
        <v>6</v>
      </c>
      <c r="MHW29" s="597">
        <v>14</v>
      </c>
      <c r="MHX29" s="596" t="s">
        <v>85</v>
      </c>
      <c r="MHY29" s="287" t="s">
        <v>32</v>
      </c>
      <c r="MHZ29" s="281">
        <v>1</v>
      </c>
      <c r="MIA29" s="297">
        <v>0</v>
      </c>
      <c r="MIB29" s="298">
        <f t="shared" si="554"/>
        <v>0</v>
      </c>
      <c r="MIC29" s="1"/>
      <c r="MID29" s="299">
        <v>6</v>
      </c>
      <c r="MIE29" s="597">
        <v>14</v>
      </c>
      <c r="MIF29" s="596" t="s">
        <v>85</v>
      </c>
      <c r="MIG29" s="287" t="s">
        <v>32</v>
      </c>
      <c r="MIH29" s="281">
        <v>1</v>
      </c>
      <c r="MII29" s="297">
        <v>0</v>
      </c>
      <c r="MIJ29" s="298">
        <f t="shared" si="555"/>
        <v>0</v>
      </c>
      <c r="MIK29" s="1"/>
      <c r="MIL29" s="299">
        <v>6</v>
      </c>
      <c r="MIM29" s="597">
        <v>14</v>
      </c>
      <c r="MIN29" s="596" t="s">
        <v>85</v>
      </c>
      <c r="MIO29" s="287" t="s">
        <v>32</v>
      </c>
      <c r="MIP29" s="281">
        <v>1</v>
      </c>
      <c r="MIQ29" s="297">
        <v>0</v>
      </c>
      <c r="MIR29" s="298">
        <f t="shared" si="555"/>
        <v>0</v>
      </c>
      <c r="MIS29" s="1"/>
      <c r="MIT29" s="299">
        <v>6</v>
      </c>
      <c r="MIU29" s="597">
        <v>14</v>
      </c>
      <c r="MIV29" s="596" t="s">
        <v>85</v>
      </c>
      <c r="MIW29" s="287" t="s">
        <v>32</v>
      </c>
      <c r="MIX29" s="281">
        <v>1</v>
      </c>
      <c r="MIY29" s="297">
        <v>0</v>
      </c>
      <c r="MIZ29" s="298">
        <f t="shared" si="556"/>
        <v>0</v>
      </c>
      <c r="MJA29" s="1"/>
      <c r="MJB29" s="299">
        <v>6</v>
      </c>
      <c r="MJC29" s="597">
        <v>14</v>
      </c>
      <c r="MJD29" s="596" t="s">
        <v>85</v>
      </c>
      <c r="MJE29" s="287" t="s">
        <v>32</v>
      </c>
      <c r="MJF29" s="281">
        <v>1</v>
      </c>
      <c r="MJG29" s="297">
        <v>0</v>
      </c>
      <c r="MJH29" s="298">
        <f t="shared" si="556"/>
        <v>0</v>
      </c>
      <c r="MJI29" s="1"/>
      <c r="MJJ29" s="299">
        <v>6</v>
      </c>
      <c r="MJK29" s="597">
        <v>14</v>
      </c>
      <c r="MJL29" s="596" t="s">
        <v>85</v>
      </c>
      <c r="MJM29" s="287" t="s">
        <v>32</v>
      </c>
      <c r="MJN29" s="281">
        <v>1</v>
      </c>
      <c r="MJO29" s="297">
        <v>0</v>
      </c>
      <c r="MJP29" s="298">
        <f t="shared" si="557"/>
        <v>0</v>
      </c>
      <c r="MJQ29" s="1"/>
      <c r="MJR29" s="299">
        <v>6</v>
      </c>
      <c r="MJS29" s="597">
        <v>14</v>
      </c>
      <c r="MJT29" s="596" t="s">
        <v>85</v>
      </c>
      <c r="MJU29" s="287" t="s">
        <v>32</v>
      </c>
      <c r="MJV29" s="281">
        <v>1</v>
      </c>
      <c r="MJW29" s="297">
        <v>0</v>
      </c>
      <c r="MJX29" s="298">
        <f t="shared" si="557"/>
        <v>0</v>
      </c>
      <c r="MJY29" s="1"/>
      <c r="MJZ29" s="299">
        <v>6</v>
      </c>
      <c r="MKA29" s="597">
        <v>14</v>
      </c>
      <c r="MKB29" s="596" t="s">
        <v>85</v>
      </c>
      <c r="MKC29" s="287" t="s">
        <v>32</v>
      </c>
      <c r="MKD29" s="281">
        <v>1</v>
      </c>
      <c r="MKE29" s="297">
        <v>0</v>
      </c>
      <c r="MKF29" s="298">
        <f t="shared" si="558"/>
        <v>0</v>
      </c>
      <c r="MKG29" s="1"/>
      <c r="MKH29" s="299">
        <v>6</v>
      </c>
      <c r="MKI29" s="597">
        <v>14</v>
      </c>
      <c r="MKJ29" s="596" t="s">
        <v>85</v>
      </c>
      <c r="MKK29" s="287" t="s">
        <v>32</v>
      </c>
      <c r="MKL29" s="281">
        <v>1</v>
      </c>
      <c r="MKM29" s="297">
        <v>0</v>
      </c>
      <c r="MKN29" s="298">
        <f t="shared" si="558"/>
        <v>0</v>
      </c>
      <c r="MKO29" s="1"/>
      <c r="MKP29" s="299">
        <v>6</v>
      </c>
      <c r="MKQ29" s="597">
        <v>14</v>
      </c>
      <c r="MKR29" s="596" t="s">
        <v>85</v>
      </c>
      <c r="MKS29" s="287" t="s">
        <v>32</v>
      </c>
      <c r="MKT29" s="281">
        <v>1</v>
      </c>
      <c r="MKU29" s="297">
        <v>0</v>
      </c>
      <c r="MKV29" s="298">
        <f t="shared" si="559"/>
        <v>0</v>
      </c>
      <c r="MKW29" s="1"/>
      <c r="MKX29" s="299">
        <v>6</v>
      </c>
      <c r="MKY29" s="597">
        <v>14</v>
      </c>
      <c r="MKZ29" s="596" t="s">
        <v>85</v>
      </c>
      <c r="MLA29" s="287" t="s">
        <v>32</v>
      </c>
      <c r="MLB29" s="281">
        <v>1</v>
      </c>
      <c r="MLC29" s="297">
        <v>0</v>
      </c>
      <c r="MLD29" s="298">
        <f t="shared" si="559"/>
        <v>0</v>
      </c>
      <c r="MLE29" s="1"/>
      <c r="MLF29" s="299">
        <v>6</v>
      </c>
      <c r="MLG29" s="597">
        <v>14</v>
      </c>
      <c r="MLH29" s="596" t="s">
        <v>85</v>
      </c>
      <c r="MLI29" s="287" t="s">
        <v>32</v>
      </c>
      <c r="MLJ29" s="281">
        <v>1</v>
      </c>
      <c r="MLK29" s="297">
        <v>0</v>
      </c>
      <c r="MLL29" s="298">
        <f t="shared" si="560"/>
        <v>0</v>
      </c>
      <c r="MLM29" s="1"/>
      <c r="MLN29" s="299">
        <v>6</v>
      </c>
      <c r="MLO29" s="597">
        <v>14</v>
      </c>
      <c r="MLP29" s="596" t="s">
        <v>85</v>
      </c>
      <c r="MLQ29" s="287" t="s">
        <v>32</v>
      </c>
      <c r="MLR29" s="281">
        <v>1</v>
      </c>
      <c r="MLS29" s="297">
        <v>0</v>
      </c>
      <c r="MLT29" s="298">
        <f t="shared" si="560"/>
        <v>0</v>
      </c>
      <c r="MLU29" s="1"/>
      <c r="MLV29" s="299">
        <v>6</v>
      </c>
      <c r="MLW29" s="597">
        <v>14</v>
      </c>
      <c r="MLX29" s="596" t="s">
        <v>85</v>
      </c>
      <c r="MLY29" s="287" t="s">
        <v>32</v>
      </c>
      <c r="MLZ29" s="281">
        <v>1</v>
      </c>
      <c r="MMA29" s="297">
        <v>0</v>
      </c>
      <c r="MMB29" s="298">
        <f t="shared" si="561"/>
        <v>0</v>
      </c>
      <c r="MMC29" s="1"/>
      <c r="MMD29" s="299">
        <v>6</v>
      </c>
      <c r="MME29" s="597">
        <v>14</v>
      </c>
      <c r="MMF29" s="596" t="s">
        <v>85</v>
      </c>
      <c r="MMG29" s="287" t="s">
        <v>32</v>
      </c>
      <c r="MMH29" s="281">
        <v>1</v>
      </c>
      <c r="MMI29" s="297">
        <v>0</v>
      </c>
      <c r="MMJ29" s="298">
        <f t="shared" si="561"/>
        <v>0</v>
      </c>
      <c r="MMK29" s="1"/>
      <c r="MML29" s="299">
        <v>6</v>
      </c>
      <c r="MMM29" s="597">
        <v>14</v>
      </c>
      <c r="MMN29" s="596" t="s">
        <v>85</v>
      </c>
      <c r="MMO29" s="287" t="s">
        <v>32</v>
      </c>
      <c r="MMP29" s="281">
        <v>1</v>
      </c>
      <c r="MMQ29" s="297">
        <v>0</v>
      </c>
      <c r="MMR29" s="298">
        <f t="shared" si="562"/>
        <v>0</v>
      </c>
      <c r="MMS29" s="1"/>
      <c r="MMT29" s="299">
        <v>6</v>
      </c>
      <c r="MMU29" s="597">
        <v>14</v>
      </c>
      <c r="MMV29" s="596" t="s">
        <v>85</v>
      </c>
      <c r="MMW29" s="287" t="s">
        <v>32</v>
      </c>
      <c r="MMX29" s="281">
        <v>1</v>
      </c>
      <c r="MMY29" s="297">
        <v>0</v>
      </c>
      <c r="MMZ29" s="298">
        <f t="shared" si="562"/>
        <v>0</v>
      </c>
      <c r="MNA29" s="1"/>
      <c r="MNB29" s="299">
        <v>6</v>
      </c>
      <c r="MNC29" s="597">
        <v>14</v>
      </c>
      <c r="MND29" s="596" t="s">
        <v>85</v>
      </c>
      <c r="MNE29" s="287" t="s">
        <v>32</v>
      </c>
      <c r="MNF29" s="281">
        <v>1</v>
      </c>
      <c r="MNG29" s="297">
        <v>0</v>
      </c>
      <c r="MNH29" s="298">
        <f t="shared" si="563"/>
        <v>0</v>
      </c>
      <c r="MNI29" s="1"/>
      <c r="MNJ29" s="299">
        <v>6</v>
      </c>
      <c r="MNK29" s="597">
        <v>14</v>
      </c>
      <c r="MNL29" s="596" t="s">
        <v>85</v>
      </c>
      <c r="MNM29" s="287" t="s">
        <v>32</v>
      </c>
      <c r="MNN29" s="281">
        <v>1</v>
      </c>
      <c r="MNO29" s="297">
        <v>0</v>
      </c>
      <c r="MNP29" s="298">
        <f t="shared" si="563"/>
        <v>0</v>
      </c>
      <c r="MNQ29" s="1"/>
      <c r="MNR29" s="299">
        <v>6</v>
      </c>
      <c r="MNS29" s="597">
        <v>14</v>
      </c>
      <c r="MNT29" s="596" t="s">
        <v>85</v>
      </c>
      <c r="MNU29" s="287" t="s">
        <v>32</v>
      </c>
      <c r="MNV29" s="281">
        <v>1</v>
      </c>
      <c r="MNW29" s="297">
        <v>0</v>
      </c>
      <c r="MNX29" s="298">
        <f t="shared" si="564"/>
        <v>0</v>
      </c>
      <c r="MNY29" s="1"/>
      <c r="MNZ29" s="299">
        <v>6</v>
      </c>
      <c r="MOA29" s="597">
        <v>14</v>
      </c>
      <c r="MOB29" s="596" t="s">
        <v>85</v>
      </c>
      <c r="MOC29" s="287" t="s">
        <v>32</v>
      </c>
      <c r="MOD29" s="281">
        <v>1</v>
      </c>
      <c r="MOE29" s="297">
        <v>0</v>
      </c>
      <c r="MOF29" s="298">
        <f t="shared" si="564"/>
        <v>0</v>
      </c>
      <c r="MOG29" s="1"/>
      <c r="MOH29" s="299">
        <v>6</v>
      </c>
      <c r="MOI29" s="597">
        <v>14</v>
      </c>
      <c r="MOJ29" s="596" t="s">
        <v>85</v>
      </c>
      <c r="MOK29" s="287" t="s">
        <v>32</v>
      </c>
      <c r="MOL29" s="281">
        <v>1</v>
      </c>
      <c r="MOM29" s="297">
        <v>0</v>
      </c>
      <c r="MON29" s="298">
        <f t="shared" si="565"/>
        <v>0</v>
      </c>
      <c r="MOO29" s="1"/>
      <c r="MOP29" s="299">
        <v>6</v>
      </c>
      <c r="MOQ29" s="597">
        <v>14</v>
      </c>
      <c r="MOR29" s="596" t="s">
        <v>85</v>
      </c>
      <c r="MOS29" s="287" t="s">
        <v>32</v>
      </c>
      <c r="MOT29" s="281">
        <v>1</v>
      </c>
      <c r="MOU29" s="297">
        <v>0</v>
      </c>
      <c r="MOV29" s="298">
        <f t="shared" si="565"/>
        <v>0</v>
      </c>
      <c r="MOW29" s="1"/>
      <c r="MOX29" s="299">
        <v>6</v>
      </c>
      <c r="MOY29" s="597">
        <v>14</v>
      </c>
      <c r="MOZ29" s="596" t="s">
        <v>85</v>
      </c>
      <c r="MPA29" s="287" t="s">
        <v>32</v>
      </c>
      <c r="MPB29" s="281">
        <v>1</v>
      </c>
      <c r="MPC29" s="297">
        <v>0</v>
      </c>
      <c r="MPD29" s="298">
        <f t="shared" si="566"/>
        <v>0</v>
      </c>
      <c r="MPE29" s="1"/>
      <c r="MPF29" s="299">
        <v>6</v>
      </c>
      <c r="MPG29" s="597">
        <v>14</v>
      </c>
      <c r="MPH29" s="596" t="s">
        <v>85</v>
      </c>
      <c r="MPI29" s="287" t="s">
        <v>32</v>
      </c>
      <c r="MPJ29" s="281">
        <v>1</v>
      </c>
      <c r="MPK29" s="297">
        <v>0</v>
      </c>
      <c r="MPL29" s="298">
        <f t="shared" si="566"/>
        <v>0</v>
      </c>
      <c r="MPM29" s="1"/>
      <c r="MPN29" s="299">
        <v>6</v>
      </c>
      <c r="MPO29" s="597">
        <v>14</v>
      </c>
      <c r="MPP29" s="596" t="s">
        <v>85</v>
      </c>
      <c r="MPQ29" s="287" t="s">
        <v>32</v>
      </c>
      <c r="MPR29" s="281">
        <v>1</v>
      </c>
      <c r="MPS29" s="297">
        <v>0</v>
      </c>
      <c r="MPT29" s="298">
        <f t="shared" si="567"/>
        <v>0</v>
      </c>
      <c r="MPU29" s="1"/>
      <c r="MPV29" s="299">
        <v>6</v>
      </c>
      <c r="MPW29" s="597">
        <v>14</v>
      </c>
      <c r="MPX29" s="596" t="s">
        <v>85</v>
      </c>
      <c r="MPY29" s="287" t="s">
        <v>32</v>
      </c>
      <c r="MPZ29" s="281">
        <v>1</v>
      </c>
      <c r="MQA29" s="297">
        <v>0</v>
      </c>
      <c r="MQB29" s="298">
        <f t="shared" si="567"/>
        <v>0</v>
      </c>
      <c r="MQC29" s="1"/>
      <c r="MQD29" s="299">
        <v>6</v>
      </c>
      <c r="MQE29" s="597">
        <v>14</v>
      </c>
      <c r="MQF29" s="596" t="s">
        <v>85</v>
      </c>
      <c r="MQG29" s="287" t="s">
        <v>32</v>
      </c>
      <c r="MQH29" s="281">
        <v>1</v>
      </c>
      <c r="MQI29" s="297">
        <v>0</v>
      </c>
      <c r="MQJ29" s="298">
        <f t="shared" si="568"/>
        <v>0</v>
      </c>
      <c r="MQK29" s="1"/>
      <c r="MQL29" s="299">
        <v>6</v>
      </c>
      <c r="MQM29" s="597">
        <v>14</v>
      </c>
      <c r="MQN29" s="596" t="s">
        <v>85</v>
      </c>
      <c r="MQO29" s="287" t="s">
        <v>32</v>
      </c>
      <c r="MQP29" s="281">
        <v>1</v>
      </c>
      <c r="MQQ29" s="297">
        <v>0</v>
      </c>
      <c r="MQR29" s="298">
        <f t="shared" si="568"/>
        <v>0</v>
      </c>
      <c r="MQS29" s="1"/>
      <c r="MQT29" s="299">
        <v>6</v>
      </c>
      <c r="MQU29" s="597">
        <v>14</v>
      </c>
      <c r="MQV29" s="596" t="s">
        <v>85</v>
      </c>
      <c r="MQW29" s="287" t="s">
        <v>32</v>
      </c>
      <c r="MQX29" s="281">
        <v>1</v>
      </c>
      <c r="MQY29" s="297">
        <v>0</v>
      </c>
      <c r="MQZ29" s="298">
        <f t="shared" si="569"/>
        <v>0</v>
      </c>
      <c r="MRA29" s="1"/>
      <c r="MRB29" s="299">
        <v>6</v>
      </c>
      <c r="MRC29" s="597">
        <v>14</v>
      </c>
      <c r="MRD29" s="596" t="s">
        <v>85</v>
      </c>
      <c r="MRE29" s="287" t="s">
        <v>32</v>
      </c>
      <c r="MRF29" s="281">
        <v>1</v>
      </c>
      <c r="MRG29" s="297">
        <v>0</v>
      </c>
      <c r="MRH29" s="298">
        <f t="shared" si="569"/>
        <v>0</v>
      </c>
      <c r="MRI29" s="1"/>
      <c r="MRJ29" s="299">
        <v>6</v>
      </c>
      <c r="MRK29" s="597">
        <v>14</v>
      </c>
      <c r="MRL29" s="596" t="s">
        <v>85</v>
      </c>
      <c r="MRM29" s="287" t="s">
        <v>32</v>
      </c>
      <c r="MRN29" s="281">
        <v>1</v>
      </c>
      <c r="MRO29" s="297">
        <v>0</v>
      </c>
      <c r="MRP29" s="298">
        <f t="shared" si="570"/>
        <v>0</v>
      </c>
      <c r="MRQ29" s="1"/>
      <c r="MRR29" s="299">
        <v>6</v>
      </c>
      <c r="MRS29" s="597">
        <v>14</v>
      </c>
      <c r="MRT29" s="596" t="s">
        <v>85</v>
      </c>
      <c r="MRU29" s="287" t="s">
        <v>32</v>
      </c>
      <c r="MRV29" s="281">
        <v>1</v>
      </c>
      <c r="MRW29" s="297">
        <v>0</v>
      </c>
      <c r="MRX29" s="298">
        <f t="shared" si="570"/>
        <v>0</v>
      </c>
      <c r="MRY29" s="1"/>
      <c r="MRZ29" s="299">
        <v>6</v>
      </c>
      <c r="MSA29" s="597">
        <v>14</v>
      </c>
      <c r="MSB29" s="596" t="s">
        <v>85</v>
      </c>
      <c r="MSC29" s="287" t="s">
        <v>32</v>
      </c>
      <c r="MSD29" s="281">
        <v>1</v>
      </c>
      <c r="MSE29" s="297">
        <v>0</v>
      </c>
      <c r="MSF29" s="298">
        <f t="shared" si="571"/>
        <v>0</v>
      </c>
      <c r="MSG29" s="1"/>
      <c r="MSH29" s="299">
        <v>6</v>
      </c>
      <c r="MSI29" s="597">
        <v>14</v>
      </c>
      <c r="MSJ29" s="596" t="s">
        <v>85</v>
      </c>
      <c r="MSK29" s="287" t="s">
        <v>32</v>
      </c>
      <c r="MSL29" s="281">
        <v>1</v>
      </c>
      <c r="MSM29" s="297">
        <v>0</v>
      </c>
      <c r="MSN29" s="298">
        <f t="shared" si="571"/>
        <v>0</v>
      </c>
      <c r="MSO29" s="1"/>
      <c r="MSP29" s="299">
        <v>6</v>
      </c>
      <c r="MSQ29" s="597">
        <v>14</v>
      </c>
      <c r="MSR29" s="596" t="s">
        <v>85</v>
      </c>
      <c r="MSS29" s="287" t="s">
        <v>32</v>
      </c>
      <c r="MST29" s="281">
        <v>1</v>
      </c>
      <c r="MSU29" s="297">
        <v>0</v>
      </c>
      <c r="MSV29" s="298">
        <f t="shared" si="572"/>
        <v>0</v>
      </c>
      <c r="MSW29" s="1"/>
      <c r="MSX29" s="299">
        <v>6</v>
      </c>
      <c r="MSY29" s="597">
        <v>14</v>
      </c>
      <c r="MSZ29" s="596" t="s">
        <v>85</v>
      </c>
      <c r="MTA29" s="287" t="s">
        <v>32</v>
      </c>
      <c r="MTB29" s="281">
        <v>1</v>
      </c>
      <c r="MTC29" s="297">
        <v>0</v>
      </c>
      <c r="MTD29" s="298">
        <f t="shared" si="572"/>
        <v>0</v>
      </c>
      <c r="MTE29" s="1"/>
      <c r="MTF29" s="299">
        <v>6</v>
      </c>
      <c r="MTG29" s="597">
        <v>14</v>
      </c>
      <c r="MTH29" s="596" t="s">
        <v>85</v>
      </c>
      <c r="MTI29" s="287" t="s">
        <v>32</v>
      </c>
      <c r="MTJ29" s="281">
        <v>1</v>
      </c>
      <c r="MTK29" s="297">
        <v>0</v>
      </c>
      <c r="MTL29" s="298">
        <f t="shared" si="573"/>
        <v>0</v>
      </c>
      <c r="MTM29" s="1"/>
      <c r="MTN29" s="299">
        <v>6</v>
      </c>
      <c r="MTO29" s="597">
        <v>14</v>
      </c>
      <c r="MTP29" s="596" t="s">
        <v>85</v>
      </c>
      <c r="MTQ29" s="287" t="s">
        <v>32</v>
      </c>
      <c r="MTR29" s="281">
        <v>1</v>
      </c>
      <c r="MTS29" s="297">
        <v>0</v>
      </c>
      <c r="MTT29" s="298">
        <f t="shared" si="573"/>
        <v>0</v>
      </c>
      <c r="MTU29" s="1"/>
      <c r="MTV29" s="299">
        <v>6</v>
      </c>
      <c r="MTW29" s="597">
        <v>14</v>
      </c>
      <c r="MTX29" s="596" t="s">
        <v>85</v>
      </c>
      <c r="MTY29" s="287" t="s">
        <v>32</v>
      </c>
      <c r="MTZ29" s="281">
        <v>1</v>
      </c>
      <c r="MUA29" s="297">
        <v>0</v>
      </c>
      <c r="MUB29" s="298">
        <f t="shared" si="574"/>
        <v>0</v>
      </c>
      <c r="MUC29" s="1"/>
      <c r="MUD29" s="299">
        <v>6</v>
      </c>
      <c r="MUE29" s="597">
        <v>14</v>
      </c>
      <c r="MUF29" s="596" t="s">
        <v>85</v>
      </c>
      <c r="MUG29" s="287" t="s">
        <v>32</v>
      </c>
      <c r="MUH29" s="281">
        <v>1</v>
      </c>
      <c r="MUI29" s="297">
        <v>0</v>
      </c>
      <c r="MUJ29" s="298">
        <f t="shared" si="574"/>
        <v>0</v>
      </c>
      <c r="MUK29" s="1"/>
      <c r="MUL29" s="299">
        <v>6</v>
      </c>
      <c r="MUM29" s="597">
        <v>14</v>
      </c>
      <c r="MUN29" s="596" t="s">
        <v>85</v>
      </c>
      <c r="MUO29" s="287" t="s">
        <v>32</v>
      </c>
      <c r="MUP29" s="281">
        <v>1</v>
      </c>
      <c r="MUQ29" s="297">
        <v>0</v>
      </c>
      <c r="MUR29" s="298">
        <f t="shared" si="575"/>
        <v>0</v>
      </c>
      <c r="MUS29" s="1"/>
      <c r="MUT29" s="299">
        <v>6</v>
      </c>
      <c r="MUU29" s="597">
        <v>14</v>
      </c>
      <c r="MUV29" s="596" t="s">
        <v>85</v>
      </c>
      <c r="MUW29" s="287" t="s">
        <v>32</v>
      </c>
      <c r="MUX29" s="281">
        <v>1</v>
      </c>
      <c r="MUY29" s="297">
        <v>0</v>
      </c>
      <c r="MUZ29" s="298">
        <f t="shared" si="575"/>
        <v>0</v>
      </c>
      <c r="MVA29" s="1"/>
      <c r="MVB29" s="299">
        <v>6</v>
      </c>
      <c r="MVC29" s="597">
        <v>14</v>
      </c>
      <c r="MVD29" s="596" t="s">
        <v>85</v>
      </c>
      <c r="MVE29" s="287" t="s">
        <v>32</v>
      </c>
      <c r="MVF29" s="281">
        <v>1</v>
      </c>
      <c r="MVG29" s="297">
        <v>0</v>
      </c>
      <c r="MVH29" s="298">
        <f t="shared" si="576"/>
        <v>0</v>
      </c>
      <c r="MVI29" s="1"/>
      <c r="MVJ29" s="299">
        <v>6</v>
      </c>
      <c r="MVK29" s="597">
        <v>14</v>
      </c>
      <c r="MVL29" s="596" t="s">
        <v>85</v>
      </c>
      <c r="MVM29" s="287" t="s">
        <v>32</v>
      </c>
      <c r="MVN29" s="281">
        <v>1</v>
      </c>
      <c r="MVO29" s="297">
        <v>0</v>
      </c>
      <c r="MVP29" s="298">
        <f t="shared" si="576"/>
        <v>0</v>
      </c>
      <c r="MVQ29" s="1"/>
      <c r="MVR29" s="299">
        <v>6</v>
      </c>
      <c r="MVS29" s="597">
        <v>14</v>
      </c>
      <c r="MVT29" s="596" t="s">
        <v>85</v>
      </c>
      <c r="MVU29" s="287" t="s">
        <v>32</v>
      </c>
      <c r="MVV29" s="281">
        <v>1</v>
      </c>
      <c r="MVW29" s="297">
        <v>0</v>
      </c>
      <c r="MVX29" s="298">
        <f t="shared" si="577"/>
        <v>0</v>
      </c>
      <c r="MVY29" s="1"/>
      <c r="MVZ29" s="299">
        <v>6</v>
      </c>
      <c r="MWA29" s="597">
        <v>14</v>
      </c>
      <c r="MWB29" s="596" t="s">
        <v>85</v>
      </c>
      <c r="MWC29" s="287" t="s">
        <v>32</v>
      </c>
      <c r="MWD29" s="281">
        <v>1</v>
      </c>
      <c r="MWE29" s="297">
        <v>0</v>
      </c>
      <c r="MWF29" s="298">
        <f t="shared" si="577"/>
        <v>0</v>
      </c>
      <c r="MWG29" s="1"/>
      <c r="MWH29" s="299">
        <v>6</v>
      </c>
      <c r="MWI29" s="597">
        <v>14</v>
      </c>
      <c r="MWJ29" s="596" t="s">
        <v>85</v>
      </c>
      <c r="MWK29" s="287" t="s">
        <v>32</v>
      </c>
      <c r="MWL29" s="281">
        <v>1</v>
      </c>
      <c r="MWM29" s="297">
        <v>0</v>
      </c>
      <c r="MWN29" s="298">
        <f t="shared" si="578"/>
        <v>0</v>
      </c>
      <c r="MWO29" s="1"/>
      <c r="MWP29" s="299">
        <v>6</v>
      </c>
      <c r="MWQ29" s="597">
        <v>14</v>
      </c>
      <c r="MWR29" s="596" t="s">
        <v>85</v>
      </c>
      <c r="MWS29" s="287" t="s">
        <v>32</v>
      </c>
      <c r="MWT29" s="281">
        <v>1</v>
      </c>
      <c r="MWU29" s="297">
        <v>0</v>
      </c>
      <c r="MWV29" s="298">
        <f t="shared" si="578"/>
        <v>0</v>
      </c>
      <c r="MWW29" s="1"/>
      <c r="MWX29" s="299">
        <v>6</v>
      </c>
      <c r="MWY29" s="597">
        <v>14</v>
      </c>
      <c r="MWZ29" s="596" t="s">
        <v>85</v>
      </c>
      <c r="MXA29" s="287" t="s">
        <v>32</v>
      </c>
      <c r="MXB29" s="281">
        <v>1</v>
      </c>
      <c r="MXC29" s="297">
        <v>0</v>
      </c>
      <c r="MXD29" s="298">
        <f t="shared" si="579"/>
        <v>0</v>
      </c>
      <c r="MXE29" s="1"/>
      <c r="MXF29" s="299">
        <v>6</v>
      </c>
      <c r="MXG29" s="597">
        <v>14</v>
      </c>
      <c r="MXH29" s="596" t="s">
        <v>85</v>
      </c>
      <c r="MXI29" s="287" t="s">
        <v>32</v>
      </c>
      <c r="MXJ29" s="281">
        <v>1</v>
      </c>
      <c r="MXK29" s="297">
        <v>0</v>
      </c>
      <c r="MXL29" s="298">
        <f t="shared" si="579"/>
        <v>0</v>
      </c>
      <c r="MXM29" s="1"/>
      <c r="MXN29" s="299">
        <v>6</v>
      </c>
      <c r="MXO29" s="597">
        <v>14</v>
      </c>
      <c r="MXP29" s="596" t="s">
        <v>85</v>
      </c>
      <c r="MXQ29" s="287" t="s">
        <v>32</v>
      </c>
      <c r="MXR29" s="281">
        <v>1</v>
      </c>
      <c r="MXS29" s="297">
        <v>0</v>
      </c>
      <c r="MXT29" s="298">
        <f t="shared" si="580"/>
        <v>0</v>
      </c>
      <c r="MXU29" s="1"/>
      <c r="MXV29" s="299">
        <v>6</v>
      </c>
      <c r="MXW29" s="597">
        <v>14</v>
      </c>
      <c r="MXX29" s="596" t="s">
        <v>85</v>
      </c>
      <c r="MXY29" s="287" t="s">
        <v>32</v>
      </c>
      <c r="MXZ29" s="281">
        <v>1</v>
      </c>
      <c r="MYA29" s="297">
        <v>0</v>
      </c>
      <c r="MYB29" s="298">
        <f t="shared" si="580"/>
        <v>0</v>
      </c>
      <c r="MYC29" s="1"/>
      <c r="MYD29" s="299">
        <v>6</v>
      </c>
      <c r="MYE29" s="597">
        <v>14</v>
      </c>
      <c r="MYF29" s="596" t="s">
        <v>85</v>
      </c>
      <c r="MYG29" s="287" t="s">
        <v>32</v>
      </c>
      <c r="MYH29" s="281">
        <v>1</v>
      </c>
      <c r="MYI29" s="297">
        <v>0</v>
      </c>
      <c r="MYJ29" s="298">
        <f t="shared" si="581"/>
        <v>0</v>
      </c>
      <c r="MYK29" s="1"/>
      <c r="MYL29" s="299">
        <v>6</v>
      </c>
      <c r="MYM29" s="597">
        <v>14</v>
      </c>
      <c r="MYN29" s="596" t="s">
        <v>85</v>
      </c>
      <c r="MYO29" s="287" t="s">
        <v>32</v>
      </c>
      <c r="MYP29" s="281">
        <v>1</v>
      </c>
      <c r="MYQ29" s="297">
        <v>0</v>
      </c>
      <c r="MYR29" s="298">
        <f t="shared" si="581"/>
        <v>0</v>
      </c>
      <c r="MYS29" s="1"/>
      <c r="MYT29" s="299">
        <v>6</v>
      </c>
      <c r="MYU29" s="597">
        <v>14</v>
      </c>
      <c r="MYV29" s="596" t="s">
        <v>85</v>
      </c>
      <c r="MYW29" s="287" t="s">
        <v>32</v>
      </c>
      <c r="MYX29" s="281">
        <v>1</v>
      </c>
      <c r="MYY29" s="297">
        <v>0</v>
      </c>
      <c r="MYZ29" s="298">
        <f t="shared" si="582"/>
        <v>0</v>
      </c>
      <c r="MZA29" s="1"/>
      <c r="MZB29" s="299">
        <v>6</v>
      </c>
      <c r="MZC29" s="597">
        <v>14</v>
      </c>
      <c r="MZD29" s="596" t="s">
        <v>85</v>
      </c>
      <c r="MZE29" s="287" t="s">
        <v>32</v>
      </c>
      <c r="MZF29" s="281">
        <v>1</v>
      </c>
      <c r="MZG29" s="297">
        <v>0</v>
      </c>
      <c r="MZH29" s="298">
        <f t="shared" si="582"/>
        <v>0</v>
      </c>
      <c r="MZI29" s="1"/>
      <c r="MZJ29" s="299">
        <v>6</v>
      </c>
      <c r="MZK29" s="597">
        <v>14</v>
      </c>
      <c r="MZL29" s="596" t="s">
        <v>85</v>
      </c>
      <c r="MZM29" s="287" t="s">
        <v>32</v>
      </c>
      <c r="MZN29" s="281">
        <v>1</v>
      </c>
      <c r="MZO29" s="297">
        <v>0</v>
      </c>
      <c r="MZP29" s="298">
        <f t="shared" si="583"/>
        <v>0</v>
      </c>
      <c r="MZQ29" s="1"/>
      <c r="MZR29" s="299">
        <v>6</v>
      </c>
      <c r="MZS29" s="597">
        <v>14</v>
      </c>
      <c r="MZT29" s="596" t="s">
        <v>85</v>
      </c>
      <c r="MZU29" s="287" t="s">
        <v>32</v>
      </c>
      <c r="MZV29" s="281">
        <v>1</v>
      </c>
      <c r="MZW29" s="297">
        <v>0</v>
      </c>
      <c r="MZX29" s="298">
        <f t="shared" si="583"/>
        <v>0</v>
      </c>
      <c r="MZY29" s="1"/>
      <c r="MZZ29" s="299">
        <v>6</v>
      </c>
      <c r="NAA29" s="597">
        <v>14</v>
      </c>
      <c r="NAB29" s="596" t="s">
        <v>85</v>
      </c>
      <c r="NAC29" s="287" t="s">
        <v>32</v>
      </c>
      <c r="NAD29" s="281">
        <v>1</v>
      </c>
      <c r="NAE29" s="297">
        <v>0</v>
      </c>
      <c r="NAF29" s="298">
        <f t="shared" si="584"/>
        <v>0</v>
      </c>
      <c r="NAG29" s="1"/>
      <c r="NAH29" s="299">
        <v>6</v>
      </c>
      <c r="NAI29" s="597">
        <v>14</v>
      </c>
      <c r="NAJ29" s="596" t="s">
        <v>85</v>
      </c>
      <c r="NAK29" s="287" t="s">
        <v>32</v>
      </c>
      <c r="NAL29" s="281">
        <v>1</v>
      </c>
      <c r="NAM29" s="297">
        <v>0</v>
      </c>
      <c r="NAN29" s="298">
        <f t="shared" si="584"/>
        <v>0</v>
      </c>
      <c r="NAO29" s="1"/>
      <c r="NAP29" s="299">
        <v>6</v>
      </c>
      <c r="NAQ29" s="597">
        <v>14</v>
      </c>
      <c r="NAR29" s="596" t="s">
        <v>85</v>
      </c>
      <c r="NAS29" s="287" t="s">
        <v>32</v>
      </c>
      <c r="NAT29" s="281">
        <v>1</v>
      </c>
      <c r="NAU29" s="297">
        <v>0</v>
      </c>
      <c r="NAV29" s="298">
        <f t="shared" si="585"/>
        <v>0</v>
      </c>
      <c r="NAW29" s="1"/>
      <c r="NAX29" s="299">
        <v>6</v>
      </c>
      <c r="NAY29" s="597">
        <v>14</v>
      </c>
      <c r="NAZ29" s="596" t="s">
        <v>85</v>
      </c>
      <c r="NBA29" s="287" t="s">
        <v>32</v>
      </c>
      <c r="NBB29" s="281">
        <v>1</v>
      </c>
      <c r="NBC29" s="297">
        <v>0</v>
      </c>
      <c r="NBD29" s="298">
        <f t="shared" si="585"/>
        <v>0</v>
      </c>
      <c r="NBE29" s="1"/>
      <c r="NBF29" s="299">
        <v>6</v>
      </c>
      <c r="NBG29" s="597">
        <v>14</v>
      </c>
      <c r="NBH29" s="596" t="s">
        <v>85</v>
      </c>
      <c r="NBI29" s="287" t="s">
        <v>32</v>
      </c>
      <c r="NBJ29" s="281">
        <v>1</v>
      </c>
      <c r="NBK29" s="297">
        <v>0</v>
      </c>
      <c r="NBL29" s="298">
        <f t="shared" si="586"/>
        <v>0</v>
      </c>
      <c r="NBM29" s="1"/>
      <c r="NBN29" s="299">
        <v>6</v>
      </c>
      <c r="NBO29" s="597">
        <v>14</v>
      </c>
      <c r="NBP29" s="596" t="s">
        <v>85</v>
      </c>
      <c r="NBQ29" s="287" t="s">
        <v>32</v>
      </c>
      <c r="NBR29" s="281">
        <v>1</v>
      </c>
      <c r="NBS29" s="297">
        <v>0</v>
      </c>
      <c r="NBT29" s="298">
        <f t="shared" si="586"/>
        <v>0</v>
      </c>
      <c r="NBU29" s="1"/>
      <c r="NBV29" s="299">
        <v>6</v>
      </c>
      <c r="NBW29" s="597">
        <v>14</v>
      </c>
      <c r="NBX29" s="596" t="s">
        <v>85</v>
      </c>
      <c r="NBY29" s="287" t="s">
        <v>32</v>
      </c>
      <c r="NBZ29" s="281">
        <v>1</v>
      </c>
      <c r="NCA29" s="297">
        <v>0</v>
      </c>
      <c r="NCB29" s="298">
        <f t="shared" si="587"/>
        <v>0</v>
      </c>
      <c r="NCC29" s="1"/>
      <c r="NCD29" s="299">
        <v>6</v>
      </c>
      <c r="NCE29" s="597">
        <v>14</v>
      </c>
      <c r="NCF29" s="596" t="s">
        <v>85</v>
      </c>
      <c r="NCG29" s="287" t="s">
        <v>32</v>
      </c>
      <c r="NCH29" s="281">
        <v>1</v>
      </c>
      <c r="NCI29" s="297">
        <v>0</v>
      </c>
      <c r="NCJ29" s="298">
        <f t="shared" si="587"/>
        <v>0</v>
      </c>
      <c r="NCK29" s="1"/>
      <c r="NCL29" s="299">
        <v>6</v>
      </c>
      <c r="NCM29" s="597">
        <v>14</v>
      </c>
      <c r="NCN29" s="596" t="s">
        <v>85</v>
      </c>
      <c r="NCO29" s="287" t="s">
        <v>32</v>
      </c>
      <c r="NCP29" s="281">
        <v>1</v>
      </c>
      <c r="NCQ29" s="297">
        <v>0</v>
      </c>
      <c r="NCR29" s="298">
        <f t="shared" si="588"/>
        <v>0</v>
      </c>
      <c r="NCS29" s="1"/>
      <c r="NCT29" s="299">
        <v>6</v>
      </c>
      <c r="NCU29" s="597">
        <v>14</v>
      </c>
      <c r="NCV29" s="596" t="s">
        <v>85</v>
      </c>
      <c r="NCW29" s="287" t="s">
        <v>32</v>
      </c>
      <c r="NCX29" s="281">
        <v>1</v>
      </c>
      <c r="NCY29" s="297">
        <v>0</v>
      </c>
      <c r="NCZ29" s="298">
        <f t="shared" si="588"/>
        <v>0</v>
      </c>
      <c r="NDA29" s="1"/>
      <c r="NDB29" s="299">
        <v>6</v>
      </c>
      <c r="NDC29" s="597">
        <v>14</v>
      </c>
      <c r="NDD29" s="596" t="s">
        <v>85</v>
      </c>
      <c r="NDE29" s="287" t="s">
        <v>32</v>
      </c>
      <c r="NDF29" s="281">
        <v>1</v>
      </c>
      <c r="NDG29" s="297">
        <v>0</v>
      </c>
      <c r="NDH29" s="298">
        <f t="shared" si="589"/>
        <v>0</v>
      </c>
      <c r="NDI29" s="1"/>
      <c r="NDJ29" s="299">
        <v>6</v>
      </c>
      <c r="NDK29" s="597">
        <v>14</v>
      </c>
      <c r="NDL29" s="596" t="s">
        <v>85</v>
      </c>
      <c r="NDM29" s="287" t="s">
        <v>32</v>
      </c>
      <c r="NDN29" s="281">
        <v>1</v>
      </c>
      <c r="NDO29" s="297">
        <v>0</v>
      </c>
      <c r="NDP29" s="298">
        <f t="shared" si="589"/>
        <v>0</v>
      </c>
      <c r="NDQ29" s="1"/>
      <c r="NDR29" s="299">
        <v>6</v>
      </c>
      <c r="NDS29" s="597">
        <v>14</v>
      </c>
      <c r="NDT29" s="596" t="s">
        <v>85</v>
      </c>
      <c r="NDU29" s="287" t="s">
        <v>32</v>
      </c>
      <c r="NDV29" s="281">
        <v>1</v>
      </c>
      <c r="NDW29" s="297">
        <v>0</v>
      </c>
      <c r="NDX29" s="298">
        <f t="shared" si="590"/>
        <v>0</v>
      </c>
      <c r="NDY29" s="1"/>
      <c r="NDZ29" s="299">
        <v>6</v>
      </c>
      <c r="NEA29" s="597">
        <v>14</v>
      </c>
      <c r="NEB29" s="596" t="s">
        <v>85</v>
      </c>
      <c r="NEC29" s="287" t="s">
        <v>32</v>
      </c>
      <c r="NED29" s="281">
        <v>1</v>
      </c>
      <c r="NEE29" s="297">
        <v>0</v>
      </c>
      <c r="NEF29" s="298">
        <f t="shared" si="590"/>
        <v>0</v>
      </c>
      <c r="NEG29" s="1"/>
      <c r="NEH29" s="299">
        <v>6</v>
      </c>
      <c r="NEI29" s="597">
        <v>14</v>
      </c>
      <c r="NEJ29" s="596" t="s">
        <v>85</v>
      </c>
      <c r="NEK29" s="287" t="s">
        <v>32</v>
      </c>
      <c r="NEL29" s="281">
        <v>1</v>
      </c>
      <c r="NEM29" s="297">
        <v>0</v>
      </c>
      <c r="NEN29" s="298">
        <f t="shared" si="591"/>
        <v>0</v>
      </c>
      <c r="NEO29" s="1"/>
      <c r="NEP29" s="299">
        <v>6</v>
      </c>
      <c r="NEQ29" s="597">
        <v>14</v>
      </c>
      <c r="NER29" s="596" t="s">
        <v>85</v>
      </c>
      <c r="NES29" s="287" t="s">
        <v>32</v>
      </c>
      <c r="NET29" s="281">
        <v>1</v>
      </c>
      <c r="NEU29" s="297">
        <v>0</v>
      </c>
      <c r="NEV29" s="298">
        <f t="shared" si="591"/>
        <v>0</v>
      </c>
      <c r="NEW29" s="1"/>
      <c r="NEX29" s="299">
        <v>6</v>
      </c>
      <c r="NEY29" s="597">
        <v>14</v>
      </c>
      <c r="NEZ29" s="596" t="s">
        <v>85</v>
      </c>
      <c r="NFA29" s="287" t="s">
        <v>32</v>
      </c>
      <c r="NFB29" s="281">
        <v>1</v>
      </c>
      <c r="NFC29" s="297">
        <v>0</v>
      </c>
      <c r="NFD29" s="298">
        <f t="shared" si="592"/>
        <v>0</v>
      </c>
      <c r="NFE29" s="1"/>
      <c r="NFF29" s="299">
        <v>6</v>
      </c>
      <c r="NFG29" s="597">
        <v>14</v>
      </c>
      <c r="NFH29" s="596" t="s">
        <v>85</v>
      </c>
      <c r="NFI29" s="287" t="s">
        <v>32</v>
      </c>
      <c r="NFJ29" s="281">
        <v>1</v>
      </c>
      <c r="NFK29" s="297">
        <v>0</v>
      </c>
      <c r="NFL29" s="298">
        <f t="shared" si="592"/>
        <v>0</v>
      </c>
      <c r="NFM29" s="1"/>
      <c r="NFN29" s="299">
        <v>6</v>
      </c>
      <c r="NFO29" s="597">
        <v>14</v>
      </c>
      <c r="NFP29" s="596" t="s">
        <v>85</v>
      </c>
      <c r="NFQ29" s="287" t="s">
        <v>32</v>
      </c>
      <c r="NFR29" s="281">
        <v>1</v>
      </c>
      <c r="NFS29" s="297">
        <v>0</v>
      </c>
      <c r="NFT29" s="298">
        <f t="shared" si="593"/>
        <v>0</v>
      </c>
      <c r="NFU29" s="1"/>
      <c r="NFV29" s="299">
        <v>6</v>
      </c>
      <c r="NFW29" s="597">
        <v>14</v>
      </c>
      <c r="NFX29" s="596" t="s">
        <v>85</v>
      </c>
      <c r="NFY29" s="287" t="s">
        <v>32</v>
      </c>
      <c r="NFZ29" s="281">
        <v>1</v>
      </c>
      <c r="NGA29" s="297">
        <v>0</v>
      </c>
      <c r="NGB29" s="298">
        <f t="shared" si="593"/>
        <v>0</v>
      </c>
      <c r="NGC29" s="1"/>
      <c r="NGD29" s="299">
        <v>6</v>
      </c>
      <c r="NGE29" s="597">
        <v>14</v>
      </c>
      <c r="NGF29" s="596" t="s">
        <v>85</v>
      </c>
      <c r="NGG29" s="287" t="s">
        <v>32</v>
      </c>
      <c r="NGH29" s="281">
        <v>1</v>
      </c>
      <c r="NGI29" s="297">
        <v>0</v>
      </c>
      <c r="NGJ29" s="298">
        <f t="shared" si="594"/>
        <v>0</v>
      </c>
      <c r="NGK29" s="1"/>
      <c r="NGL29" s="299">
        <v>6</v>
      </c>
      <c r="NGM29" s="597">
        <v>14</v>
      </c>
      <c r="NGN29" s="596" t="s">
        <v>85</v>
      </c>
      <c r="NGO29" s="287" t="s">
        <v>32</v>
      </c>
      <c r="NGP29" s="281">
        <v>1</v>
      </c>
      <c r="NGQ29" s="297">
        <v>0</v>
      </c>
      <c r="NGR29" s="298">
        <f t="shared" si="594"/>
        <v>0</v>
      </c>
      <c r="NGS29" s="1"/>
      <c r="NGT29" s="299">
        <v>6</v>
      </c>
      <c r="NGU29" s="597">
        <v>14</v>
      </c>
      <c r="NGV29" s="596" t="s">
        <v>85</v>
      </c>
      <c r="NGW29" s="287" t="s">
        <v>32</v>
      </c>
      <c r="NGX29" s="281">
        <v>1</v>
      </c>
      <c r="NGY29" s="297">
        <v>0</v>
      </c>
      <c r="NGZ29" s="298">
        <f t="shared" si="595"/>
        <v>0</v>
      </c>
      <c r="NHA29" s="1"/>
      <c r="NHB29" s="299">
        <v>6</v>
      </c>
      <c r="NHC29" s="597">
        <v>14</v>
      </c>
      <c r="NHD29" s="596" t="s">
        <v>85</v>
      </c>
      <c r="NHE29" s="287" t="s">
        <v>32</v>
      </c>
      <c r="NHF29" s="281">
        <v>1</v>
      </c>
      <c r="NHG29" s="297">
        <v>0</v>
      </c>
      <c r="NHH29" s="298">
        <f t="shared" si="595"/>
        <v>0</v>
      </c>
      <c r="NHI29" s="1"/>
      <c r="NHJ29" s="299">
        <v>6</v>
      </c>
      <c r="NHK29" s="597">
        <v>14</v>
      </c>
      <c r="NHL29" s="596" t="s">
        <v>85</v>
      </c>
      <c r="NHM29" s="287" t="s">
        <v>32</v>
      </c>
      <c r="NHN29" s="281">
        <v>1</v>
      </c>
      <c r="NHO29" s="297">
        <v>0</v>
      </c>
      <c r="NHP29" s="298">
        <f t="shared" si="596"/>
        <v>0</v>
      </c>
      <c r="NHQ29" s="1"/>
      <c r="NHR29" s="299">
        <v>6</v>
      </c>
      <c r="NHS29" s="597">
        <v>14</v>
      </c>
      <c r="NHT29" s="596" t="s">
        <v>85</v>
      </c>
      <c r="NHU29" s="287" t="s">
        <v>32</v>
      </c>
      <c r="NHV29" s="281">
        <v>1</v>
      </c>
      <c r="NHW29" s="297">
        <v>0</v>
      </c>
      <c r="NHX29" s="298">
        <f t="shared" si="596"/>
        <v>0</v>
      </c>
      <c r="NHY29" s="1"/>
      <c r="NHZ29" s="299">
        <v>6</v>
      </c>
      <c r="NIA29" s="597">
        <v>14</v>
      </c>
      <c r="NIB29" s="596" t="s">
        <v>85</v>
      </c>
      <c r="NIC29" s="287" t="s">
        <v>32</v>
      </c>
      <c r="NID29" s="281">
        <v>1</v>
      </c>
      <c r="NIE29" s="297">
        <v>0</v>
      </c>
      <c r="NIF29" s="298">
        <f t="shared" si="597"/>
        <v>0</v>
      </c>
      <c r="NIG29" s="1"/>
      <c r="NIH29" s="299">
        <v>6</v>
      </c>
      <c r="NII29" s="597">
        <v>14</v>
      </c>
      <c r="NIJ29" s="596" t="s">
        <v>85</v>
      </c>
      <c r="NIK29" s="287" t="s">
        <v>32</v>
      </c>
      <c r="NIL29" s="281">
        <v>1</v>
      </c>
      <c r="NIM29" s="297">
        <v>0</v>
      </c>
      <c r="NIN29" s="298">
        <f t="shared" si="597"/>
        <v>0</v>
      </c>
      <c r="NIO29" s="1"/>
      <c r="NIP29" s="299">
        <v>6</v>
      </c>
      <c r="NIQ29" s="597">
        <v>14</v>
      </c>
      <c r="NIR29" s="596" t="s">
        <v>85</v>
      </c>
      <c r="NIS29" s="287" t="s">
        <v>32</v>
      </c>
      <c r="NIT29" s="281">
        <v>1</v>
      </c>
      <c r="NIU29" s="297">
        <v>0</v>
      </c>
      <c r="NIV29" s="298">
        <f t="shared" si="598"/>
        <v>0</v>
      </c>
      <c r="NIW29" s="1"/>
      <c r="NIX29" s="299">
        <v>6</v>
      </c>
      <c r="NIY29" s="597">
        <v>14</v>
      </c>
      <c r="NIZ29" s="596" t="s">
        <v>85</v>
      </c>
      <c r="NJA29" s="287" t="s">
        <v>32</v>
      </c>
      <c r="NJB29" s="281">
        <v>1</v>
      </c>
      <c r="NJC29" s="297">
        <v>0</v>
      </c>
      <c r="NJD29" s="298">
        <f t="shared" si="598"/>
        <v>0</v>
      </c>
      <c r="NJE29" s="1"/>
      <c r="NJF29" s="299">
        <v>6</v>
      </c>
      <c r="NJG29" s="597">
        <v>14</v>
      </c>
      <c r="NJH29" s="596" t="s">
        <v>85</v>
      </c>
      <c r="NJI29" s="287" t="s">
        <v>32</v>
      </c>
      <c r="NJJ29" s="281">
        <v>1</v>
      </c>
      <c r="NJK29" s="297">
        <v>0</v>
      </c>
      <c r="NJL29" s="298">
        <f t="shared" si="599"/>
        <v>0</v>
      </c>
      <c r="NJM29" s="1"/>
      <c r="NJN29" s="299">
        <v>6</v>
      </c>
      <c r="NJO29" s="597">
        <v>14</v>
      </c>
      <c r="NJP29" s="596" t="s">
        <v>85</v>
      </c>
      <c r="NJQ29" s="287" t="s">
        <v>32</v>
      </c>
      <c r="NJR29" s="281">
        <v>1</v>
      </c>
      <c r="NJS29" s="297">
        <v>0</v>
      </c>
      <c r="NJT29" s="298">
        <f t="shared" si="599"/>
        <v>0</v>
      </c>
      <c r="NJU29" s="1"/>
      <c r="NJV29" s="299">
        <v>6</v>
      </c>
      <c r="NJW29" s="597">
        <v>14</v>
      </c>
      <c r="NJX29" s="596" t="s">
        <v>85</v>
      </c>
      <c r="NJY29" s="287" t="s">
        <v>32</v>
      </c>
      <c r="NJZ29" s="281">
        <v>1</v>
      </c>
      <c r="NKA29" s="297">
        <v>0</v>
      </c>
      <c r="NKB29" s="298">
        <f t="shared" si="600"/>
        <v>0</v>
      </c>
      <c r="NKC29" s="1"/>
      <c r="NKD29" s="299">
        <v>6</v>
      </c>
      <c r="NKE29" s="597">
        <v>14</v>
      </c>
      <c r="NKF29" s="596" t="s">
        <v>85</v>
      </c>
      <c r="NKG29" s="287" t="s">
        <v>32</v>
      </c>
      <c r="NKH29" s="281">
        <v>1</v>
      </c>
      <c r="NKI29" s="297">
        <v>0</v>
      </c>
      <c r="NKJ29" s="298">
        <f t="shared" si="600"/>
        <v>0</v>
      </c>
      <c r="NKK29" s="1"/>
      <c r="NKL29" s="299">
        <v>6</v>
      </c>
      <c r="NKM29" s="597">
        <v>14</v>
      </c>
      <c r="NKN29" s="596" t="s">
        <v>85</v>
      </c>
      <c r="NKO29" s="287" t="s">
        <v>32</v>
      </c>
      <c r="NKP29" s="281">
        <v>1</v>
      </c>
      <c r="NKQ29" s="297">
        <v>0</v>
      </c>
      <c r="NKR29" s="298">
        <f t="shared" si="601"/>
        <v>0</v>
      </c>
      <c r="NKS29" s="1"/>
      <c r="NKT29" s="299">
        <v>6</v>
      </c>
      <c r="NKU29" s="597">
        <v>14</v>
      </c>
      <c r="NKV29" s="596" t="s">
        <v>85</v>
      </c>
      <c r="NKW29" s="287" t="s">
        <v>32</v>
      </c>
      <c r="NKX29" s="281">
        <v>1</v>
      </c>
      <c r="NKY29" s="297">
        <v>0</v>
      </c>
      <c r="NKZ29" s="298">
        <f t="shared" si="601"/>
        <v>0</v>
      </c>
      <c r="NLA29" s="1"/>
      <c r="NLB29" s="299">
        <v>6</v>
      </c>
      <c r="NLC29" s="597">
        <v>14</v>
      </c>
      <c r="NLD29" s="596" t="s">
        <v>85</v>
      </c>
      <c r="NLE29" s="287" t="s">
        <v>32</v>
      </c>
      <c r="NLF29" s="281">
        <v>1</v>
      </c>
      <c r="NLG29" s="297">
        <v>0</v>
      </c>
      <c r="NLH29" s="298">
        <f t="shared" si="602"/>
        <v>0</v>
      </c>
      <c r="NLI29" s="1"/>
      <c r="NLJ29" s="299">
        <v>6</v>
      </c>
      <c r="NLK29" s="597">
        <v>14</v>
      </c>
      <c r="NLL29" s="596" t="s">
        <v>85</v>
      </c>
      <c r="NLM29" s="287" t="s">
        <v>32</v>
      </c>
      <c r="NLN29" s="281">
        <v>1</v>
      </c>
      <c r="NLO29" s="297">
        <v>0</v>
      </c>
      <c r="NLP29" s="298">
        <f t="shared" si="602"/>
        <v>0</v>
      </c>
      <c r="NLQ29" s="1"/>
      <c r="NLR29" s="299">
        <v>6</v>
      </c>
      <c r="NLS29" s="597">
        <v>14</v>
      </c>
      <c r="NLT29" s="596" t="s">
        <v>85</v>
      </c>
      <c r="NLU29" s="287" t="s">
        <v>32</v>
      </c>
      <c r="NLV29" s="281">
        <v>1</v>
      </c>
      <c r="NLW29" s="297">
        <v>0</v>
      </c>
      <c r="NLX29" s="298">
        <f t="shared" si="603"/>
        <v>0</v>
      </c>
      <c r="NLY29" s="1"/>
      <c r="NLZ29" s="299">
        <v>6</v>
      </c>
      <c r="NMA29" s="597">
        <v>14</v>
      </c>
      <c r="NMB29" s="596" t="s">
        <v>85</v>
      </c>
      <c r="NMC29" s="287" t="s">
        <v>32</v>
      </c>
      <c r="NMD29" s="281">
        <v>1</v>
      </c>
      <c r="NME29" s="297">
        <v>0</v>
      </c>
      <c r="NMF29" s="298">
        <f t="shared" si="603"/>
        <v>0</v>
      </c>
      <c r="NMG29" s="1"/>
      <c r="NMH29" s="299">
        <v>6</v>
      </c>
      <c r="NMI29" s="597">
        <v>14</v>
      </c>
      <c r="NMJ29" s="596" t="s">
        <v>85</v>
      </c>
      <c r="NMK29" s="287" t="s">
        <v>32</v>
      </c>
      <c r="NML29" s="281">
        <v>1</v>
      </c>
      <c r="NMM29" s="297">
        <v>0</v>
      </c>
      <c r="NMN29" s="298">
        <f t="shared" si="604"/>
        <v>0</v>
      </c>
      <c r="NMO29" s="1"/>
      <c r="NMP29" s="299">
        <v>6</v>
      </c>
      <c r="NMQ29" s="597">
        <v>14</v>
      </c>
      <c r="NMR29" s="596" t="s">
        <v>85</v>
      </c>
      <c r="NMS29" s="287" t="s">
        <v>32</v>
      </c>
      <c r="NMT29" s="281">
        <v>1</v>
      </c>
      <c r="NMU29" s="297">
        <v>0</v>
      </c>
      <c r="NMV29" s="298">
        <f t="shared" si="604"/>
        <v>0</v>
      </c>
      <c r="NMW29" s="1"/>
      <c r="NMX29" s="299">
        <v>6</v>
      </c>
      <c r="NMY29" s="597">
        <v>14</v>
      </c>
      <c r="NMZ29" s="596" t="s">
        <v>85</v>
      </c>
      <c r="NNA29" s="287" t="s">
        <v>32</v>
      </c>
      <c r="NNB29" s="281">
        <v>1</v>
      </c>
      <c r="NNC29" s="297">
        <v>0</v>
      </c>
      <c r="NND29" s="298">
        <f t="shared" si="605"/>
        <v>0</v>
      </c>
      <c r="NNE29" s="1"/>
      <c r="NNF29" s="299">
        <v>6</v>
      </c>
      <c r="NNG29" s="597">
        <v>14</v>
      </c>
      <c r="NNH29" s="596" t="s">
        <v>85</v>
      </c>
      <c r="NNI29" s="287" t="s">
        <v>32</v>
      </c>
      <c r="NNJ29" s="281">
        <v>1</v>
      </c>
      <c r="NNK29" s="297">
        <v>0</v>
      </c>
      <c r="NNL29" s="298">
        <f t="shared" si="605"/>
        <v>0</v>
      </c>
      <c r="NNM29" s="1"/>
      <c r="NNN29" s="299">
        <v>6</v>
      </c>
      <c r="NNO29" s="597">
        <v>14</v>
      </c>
      <c r="NNP29" s="596" t="s">
        <v>85</v>
      </c>
      <c r="NNQ29" s="287" t="s">
        <v>32</v>
      </c>
      <c r="NNR29" s="281">
        <v>1</v>
      </c>
      <c r="NNS29" s="297">
        <v>0</v>
      </c>
      <c r="NNT29" s="298">
        <f t="shared" si="606"/>
        <v>0</v>
      </c>
      <c r="NNU29" s="1"/>
      <c r="NNV29" s="299">
        <v>6</v>
      </c>
      <c r="NNW29" s="597">
        <v>14</v>
      </c>
      <c r="NNX29" s="596" t="s">
        <v>85</v>
      </c>
      <c r="NNY29" s="287" t="s">
        <v>32</v>
      </c>
      <c r="NNZ29" s="281">
        <v>1</v>
      </c>
      <c r="NOA29" s="297">
        <v>0</v>
      </c>
      <c r="NOB29" s="298">
        <f t="shared" si="606"/>
        <v>0</v>
      </c>
      <c r="NOC29" s="1"/>
      <c r="NOD29" s="299">
        <v>6</v>
      </c>
      <c r="NOE29" s="597">
        <v>14</v>
      </c>
      <c r="NOF29" s="596" t="s">
        <v>85</v>
      </c>
      <c r="NOG29" s="287" t="s">
        <v>32</v>
      </c>
      <c r="NOH29" s="281">
        <v>1</v>
      </c>
      <c r="NOI29" s="297">
        <v>0</v>
      </c>
      <c r="NOJ29" s="298">
        <f t="shared" si="607"/>
        <v>0</v>
      </c>
      <c r="NOK29" s="1"/>
      <c r="NOL29" s="299">
        <v>6</v>
      </c>
      <c r="NOM29" s="597">
        <v>14</v>
      </c>
      <c r="NON29" s="596" t="s">
        <v>85</v>
      </c>
      <c r="NOO29" s="287" t="s">
        <v>32</v>
      </c>
      <c r="NOP29" s="281">
        <v>1</v>
      </c>
      <c r="NOQ29" s="297">
        <v>0</v>
      </c>
      <c r="NOR29" s="298">
        <f t="shared" si="607"/>
        <v>0</v>
      </c>
      <c r="NOS29" s="1"/>
      <c r="NOT29" s="299">
        <v>6</v>
      </c>
      <c r="NOU29" s="597">
        <v>14</v>
      </c>
      <c r="NOV29" s="596" t="s">
        <v>85</v>
      </c>
      <c r="NOW29" s="287" t="s">
        <v>32</v>
      </c>
      <c r="NOX29" s="281">
        <v>1</v>
      </c>
      <c r="NOY29" s="297">
        <v>0</v>
      </c>
      <c r="NOZ29" s="298">
        <f t="shared" si="608"/>
        <v>0</v>
      </c>
      <c r="NPA29" s="1"/>
      <c r="NPB29" s="299">
        <v>6</v>
      </c>
      <c r="NPC29" s="597">
        <v>14</v>
      </c>
      <c r="NPD29" s="596" t="s">
        <v>85</v>
      </c>
      <c r="NPE29" s="287" t="s">
        <v>32</v>
      </c>
      <c r="NPF29" s="281">
        <v>1</v>
      </c>
      <c r="NPG29" s="297">
        <v>0</v>
      </c>
      <c r="NPH29" s="298">
        <f t="shared" si="608"/>
        <v>0</v>
      </c>
      <c r="NPI29" s="1"/>
      <c r="NPJ29" s="299">
        <v>6</v>
      </c>
      <c r="NPK29" s="597">
        <v>14</v>
      </c>
      <c r="NPL29" s="596" t="s">
        <v>85</v>
      </c>
      <c r="NPM29" s="287" t="s">
        <v>32</v>
      </c>
      <c r="NPN29" s="281">
        <v>1</v>
      </c>
      <c r="NPO29" s="297">
        <v>0</v>
      </c>
      <c r="NPP29" s="298">
        <f t="shared" si="609"/>
        <v>0</v>
      </c>
      <c r="NPQ29" s="1"/>
      <c r="NPR29" s="299">
        <v>6</v>
      </c>
      <c r="NPS29" s="597">
        <v>14</v>
      </c>
      <c r="NPT29" s="596" t="s">
        <v>85</v>
      </c>
      <c r="NPU29" s="287" t="s">
        <v>32</v>
      </c>
      <c r="NPV29" s="281">
        <v>1</v>
      </c>
      <c r="NPW29" s="297">
        <v>0</v>
      </c>
      <c r="NPX29" s="298">
        <f t="shared" si="609"/>
        <v>0</v>
      </c>
      <c r="NPY29" s="1"/>
      <c r="NPZ29" s="299">
        <v>6</v>
      </c>
      <c r="NQA29" s="597">
        <v>14</v>
      </c>
      <c r="NQB29" s="596" t="s">
        <v>85</v>
      </c>
      <c r="NQC29" s="287" t="s">
        <v>32</v>
      </c>
      <c r="NQD29" s="281">
        <v>1</v>
      </c>
      <c r="NQE29" s="297">
        <v>0</v>
      </c>
      <c r="NQF29" s="298">
        <f t="shared" si="610"/>
        <v>0</v>
      </c>
      <c r="NQG29" s="1"/>
      <c r="NQH29" s="299">
        <v>6</v>
      </c>
      <c r="NQI29" s="597">
        <v>14</v>
      </c>
      <c r="NQJ29" s="596" t="s">
        <v>85</v>
      </c>
      <c r="NQK29" s="287" t="s">
        <v>32</v>
      </c>
      <c r="NQL29" s="281">
        <v>1</v>
      </c>
      <c r="NQM29" s="297">
        <v>0</v>
      </c>
      <c r="NQN29" s="298">
        <f t="shared" si="610"/>
        <v>0</v>
      </c>
      <c r="NQO29" s="1"/>
      <c r="NQP29" s="299">
        <v>6</v>
      </c>
      <c r="NQQ29" s="597">
        <v>14</v>
      </c>
      <c r="NQR29" s="596" t="s">
        <v>85</v>
      </c>
      <c r="NQS29" s="287" t="s">
        <v>32</v>
      </c>
      <c r="NQT29" s="281">
        <v>1</v>
      </c>
      <c r="NQU29" s="297">
        <v>0</v>
      </c>
      <c r="NQV29" s="298">
        <f t="shared" si="611"/>
        <v>0</v>
      </c>
      <c r="NQW29" s="1"/>
      <c r="NQX29" s="299">
        <v>6</v>
      </c>
      <c r="NQY29" s="597">
        <v>14</v>
      </c>
      <c r="NQZ29" s="596" t="s">
        <v>85</v>
      </c>
      <c r="NRA29" s="287" t="s">
        <v>32</v>
      </c>
      <c r="NRB29" s="281">
        <v>1</v>
      </c>
      <c r="NRC29" s="297">
        <v>0</v>
      </c>
      <c r="NRD29" s="298">
        <f t="shared" si="611"/>
        <v>0</v>
      </c>
      <c r="NRE29" s="1"/>
      <c r="NRF29" s="299">
        <v>6</v>
      </c>
      <c r="NRG29" s="597">
        <v>14</v>
      </c>
      <c r="NRH29" s="596" t="s">
        <v>85</v>
      </c>
      <c r="NRI29" s="287" t="s">
        <v>32</v>
      </c>
      <c r="NRJ29" s="281">
        <v>1</v>
      </c>
      <c r="NRK29" s="297">
        <v>0</v>
      </c>
      <c r="NRL29" s="298">
        <f t="shared" si="612"/>
        <v>0</v>
      </c>
      <c r="NRM29" s="1"/>
      <c r="NRN29" s="299">
        <v>6</v>
      </c>
      <c r="NRO29" s="597">
        <v>14</v>
      </c>
      <c r="NRP29" s="596" t="s">
        <v>85</v>
      </c>
      <c r="NRQ29" s="287" t="s">
        <v>32</v>
      </c>
      <c r="NRR29" s="281">
        <v>1</v>
      </c>
      <c r="NRS29" s="297">
        <v>0</v>
      </c>
      <c r="NRT29" s="298">
        <f t="shared" si="612"/>
        <v>0</v>
      </c>
      <c r="NRU29" s="1"/>
      <c r="NRV29" s="299">
        <v>6</v>
      </c>
      <c r="NRW29" s="597">
        <v>14</v>
      </c>
      <c r="NRX29" s="596" t="s">
        <v>85</v>
      </c>
      <c r="NRY29" s="287" t="s">
        <v>32</v>
      </c>
      <c r="NRZ29" s="281">
        <v>1</v>
      </c>
      <c r="NSA29" s="297">
        <v>0</v>
      </c>
      <c r="NSB29" s="298">
        <f t="shared" si="613"/>
        <v>0</v>
      </c>
      <c r="NSC29" s="1"/>
      <c r="NSD29" s="299">
        <v>6</v>
      </c>
      <c r="NSE29" s="597">
        <v>14</v>
      </c>
      <c r="NSF29" s="596" t="s">
        <v>85</v>
      </c>
      <c r="NSG29" s="287" t="s">
        <v>32</v>
      </c>
      <c r="NSH29" s="281">
        <v>1</v>
      </c>
      <c r="NSI29" s="297">
        <v>0</v>
      </c>
      <c r="NSJ29" s="298">
        <f t="shared" si="613"/>
        <v>0</v>
      </c>
      <c r="NSK29" s="1"/>
      <c r="NSL29" s="299">
        <v>6</v>
      </c>
      <c r="NSM29" s="597">
        <v>14</v>
      </c>
      <c r="NSN29" s="596" t="s">
        <v>85</v>
      </c>
      <c r="NSO29" s="287" t="s">
        <v>32</v>
      </c>
      <c r="NSP29" s="281">
        <v>1</v>
      </c>
      <c r="NSQ29" s="297">
        <v>0</v>
      </c>
      <c r="NSR29" s="298">
        <f t="shared" si="614"/>
        <v>0</v>
      </c>
      <c r="NSS29" s="1"/>
      <c r="NST29" s="299">
        <v>6</v>
      </c>
      <c r="NSU29" s="597">
        <v>14</v>
      </c>
      <c r="NSV29" s="596" t="s">
        <v>85</v>
      </c>
      <c r="NSW29" s="287" t="s">
        <v>32</v>
      </c>
      <c r="NSX29" s="281">
        <v>1</v>
      </c>
      <c r="NSY29" s="297">
        <v>0</v>
      </c>
      <c r="NSZ29" s="298">
        <f t="shared" si="614"/>
        <v>0</v>
      </c>
      <c r="NTA29" s="1"/>
      <c r="NTB29" s="299">
        <v>6</v>
      </c>
      <c r="NTC29" s="597">
        <v>14</v>
      </c>
      <c r="NTD29" s="596" t="s">
        <v>85</v>
      </c>
      <c r="NTE29" s="287" t="s">
        <v>32</v>
      </c>
      <c r="NTF29" s="281">
        <v>1</v>
      </c>
      <c r="NTG29" s="297">
        <v>0</v>
      </c>
      <c r="NTH29" s="298">
        <f t="shared" si="615"/>
        <v>0</v>
      </c>
      <c r="NTI29" s="1"/>
      <c r="NTJ29" s="299">
        <v>6</v>
      </c>
      <c r="NTK29" s="597">
        <v>14</v>
      </c>
      <c r="NTL29" s="596" t="s">
        <v>85</v>
      </c>
      <c r="NTM29" s="287" t="s">
        <v>32</v>
      </c>
      <c r="NTN29" s="281">
        <v>1</v>
      </c>
      <c r="NTO29" s="297">
        <v>0</v>
      </c>
      <c r="NTP29" s="298">
        <f t="shared" si="615"/>
        <v>0</v>
      </c>
      <c r="NTQ29" s="1"/>
      <c r="NTR29" s="299">
        <v>6</v>
      </c>
      <c r="NTS29" s="597">
        <v>14</v>
      </c>
      <c r="NTT29" s="596" t="s">
        <v>85</v>
      </c>
      <c r="NTU29" s="287" t="s">
        <v>32</v>
      </c>
      <c r="NTV29" s="281">
        <v>1</v>
      </c>
      <c r="NTW29" s="297">
        <v>0</v>
      </c>
      <c r="NTX29" s="298">
        <f t="shared" si="616"/>
        <v>0</v>
      </c>
      <c r="NTY29" s="1"/>
      <c r="NTZ29" s="299">
        <v>6</v>
      </c>
      <c r="NUA29" s="597">
        <v>14</v>
      </c>
      <c r="NUB29" s="596" t="s">
        <v>85</v>
      </c>
      <c r="NUC29" s="287" t="s">
        <v>32</v>
      </c>
      <c r="NUD29" s="281">
        <v>1</v>
      </c>
      <c r="NUE29" s="297">
        <v>0</v>
      </c>
      <c r="NUF29" s="298">
        <f t="shared" si="616"/>
        <v>0</v>
      </c>
      <c r="NUG29" s="1"/>
      <c r="NUH29" s="299">
        <v>6</v>
      </c>
      <c r="NUI29" s="597">
        <v>14</v>
      </c>
      <c r="NUJ29" s="596" t="s">
        <v>85</v>
      </c>
      <c r="NUK29" s="287" t="s">
        <v>32</v>
      </c>
      <c r="NUL29" s="281">
        <v>1</v>
      </c>
      <c r="NUM29" s="297">
        <v>0</v>
      </c>
      <c r="NUN29" s="298">
        <f t="shared" si="617"/>
        <v>0</v>
      </c>
      <c r="NUO29" s="1"/>
      <c r="NUP29" s="299">
        <v>6</v>
      </c>
      <c r="NUQ29" s="597">
        <v>14</v>
      </c>
      <c r="NUR29" s="596" t="s">
        <v>85</v>
      </c>
      <c r="NUS29" s="287" t="s">
        <v>32</v>
      </c>
      <c r="NUT29" s="281">
        <v>1</v>
      </c>
      <c r="NUU29" s="297">
        <v>0</v>
      </c>
      <c r="NUV29" s="298">
        <f t="shared" si="617"/>
        <v>0</v>
      </c>
      <c r="NUW29" s="1"/>
      <c r="NUX29" s="299">
        <v>6</v>
      </c>
      <c r="NUY29" s="597">
        <v>14</v>
      </c>
      <c r="NUZ29" s="596" t="s">
        <v>85</v>
      </c>
      <c r="NVA29" s="287" t="s">
        <v>32</v>
      </c>
      <c r="NVB29" s="281">
        <v>1</v>
      </c>
      <c r="NVC29" s="297">
        <v>0</v>
      </c>
      <c r="NVD29" s="298">
        <f t="shared" si="618"/>
        <v>0</v>
      </c>
      <c r="NVE29" s="1"/>
      <c r="NVF29" s="299">
        <v>6</v>
      </c>
      <c r="NVG29" s="597">
        <v>14</v>
      </c>
      <c r="NVH29" s="596" t="s">
        <v>85</v>
      </c>
      <c r="NVI29" s="287" t="s">
        <v>32</v>
      </c>
      <c r="NVJ29" s="281">
        <v>1</v>
      </c>
      <c r="NVK29" s="297">
        <v>0</v>
      </c>
      <c r="NVL29" s="298">
        <f t="shared" si="618"/>
        <v>0</v>
      </c>
      <c r="NVM29" s="1"/>
      <c r="NVN29" s="299">
        <v>6</v>
      </c>
      <c r="NVO29" s="597">
        <v>14</v>
      </c>
      <c r="NVP29" s="596" t="s">
        <v>85</v>
      </c>
      <c r="NVQ29" s="287" t="s">
        <v>32</v>
      </c>
      <c r="NVR29" s="281">
        <v>1</v>
      </c>
      <c r="NVS29" s="297">
        <v>0</v>
      </c>
      <c r="NVT29" s="298">
        <f t="shared" si="619"/>
        <v>0</v>
      </c>
      <c r="NVU29" s="1"/>
      <c r="NVV29" s="299">
        <v>6</v>
      </c>
      <c r="NVW29" s="597">
        <v>14</v>
      </c>
      <c r="NVX29" s="596" t="s">
        <v>85</v>
      </c>
      <c r="NVY29" s="287" t="s">
        <v>32</v>
      </c>
      <c r="NVZ29" s="281">
        <v>1</v>
      </c>
      <c r="NWA29" s="297">
        <v>0</v>
      </c>
      <c r="NWB29" s="298">
        <f t="shared" si="619"/>
        <v>0</v>
      </c>
      <c r="NWC29" s="1"/>
      <c r="NWD29" s="299">
        <v>6</v>
      </c>
      <c r="NWE29" s="597">
        <v>14</v>
      </c>
      <c r="NWF29" s="596" t="s">
        <v>85</v>
      </c>
      <c r="NWG29" s="287" t="s">
        <v>32</v>
      </c>
      <c r="NWH29" s="281">
        <v>1</v>
      </c>
      <c r="NWI29" s="297">
        <v>0</v>
      </c>
      <c r="NWJ29" s="298">
        <f t="shared" si="620"/>
        <v>0</v>
      </c>
      <c r="NWK29" s="1"/>
      <c r="NWL29" s="299">
        <v>6</v>
      </c>
      <c r="NWM29" s="597">
        <v>14</v>
      </c>
      <c r="NWN29" s="596" t="s">
        <v>85</v>
      </c>
      <c r="NWO29" s="287" t="s">
        <v>32</v>
      </c>
      <c r="NWP29" s="281">
        <v>1</v>
      </c>
      <c r="NWQ29" s="297">
        <v>0</v>
      </c>
      <c r="NWR29" s="298">
        <f t="shared" si="620"/>
        <v>0</v>
      </c>
      <c r="NWS29" s="1"/>
      <c r="NWT29" s="299">
        <v>6</v>
      </c>
      <c r="NWU29" s="597">
        <v>14</v>
      </c>
      <c r="NWV29" s="596" t="s">
        <v>85</v>
      </c>
      <c r="NWW29" s="287" t="s">
        <v>32</v>
      </c>
      <c r="NWX29" s="281">
        <v>1</v>
      </c>
      <c r="NWY29" s="297">
        <v>0</v>
      </c>
      <c r="NWZ29" s="298">
        <f t="shared" si="621"/>
        <v>0</v>
      </c>
      <c r="NXA29" s="1"/>
      <c r="NXB29" s="299">
        <v>6</v>
      </c>
      <c r="NXC29" s="597">
        <v>14</v>
      </c>
      <c r="NXD29" s="596" t="s">
        <v>85</v>
      </c>
      <c r="NXE29" s="287" t="s">
        <v>32</v>
      </c>
      <c r="NXF29" s="281">
        <v>1</v>
      </c>
      <c r="NXG29" s="297">
        <v>0</v>
      </c>
      <c r="NXH29" s="298">
        <f t="shared" si="621"/>
        <v>0</v>
      </c>
      <c r="NXI29" s="1"/>
      <c r="NXJ29" s="299">
        <v>6</v>
      </c>
      <c r="NXK29" s="597">
        <v>14</v>
      </c>
      <c r="NXL29" s="596" t="s">
        <v>85</v>
      </c>
      <c r="NXM29" s="287" t="s">
        <v>32</v>
      </c>
      <c r="NXN29" s="281">
        <v>1</v>
      </c>
      <c r="NXO29" s="297">
        <v>0</v>
      </c>
      <c r="NXP29" s="298">
        <f t="shared" si="622"/>
        <v>0</v>
      </c>
      <c r="NXQ29" s="1"/>
      <c r="NXR29" s="299">
        <v>6</v>
      </c>
      <c r="NXS29" s="597">
        <v>14</v>
      </c>
      <c r="NXT29" s="596" t="s">
        <v>85</v>
      </c>
      <c r="NXU29" s="287" t="s">
        <v>32</v>
      </c>
      <c r="NXV29" s="281">
        <v>1</v>
      </c>
      <c r="NXW29" s="297">
        <v>0</v>
      </c>
      <c r="NXX29" s="298">
        <f t="shared" si="622"/>
        <v>0</v>
      </c>
      <c r="NXY29" s="1"/>
      <c r="NXZ29" s="299">
        <v>6</v>
      </c>
      <c r="NYA29" s="597">
        <v>14</v>
      </c>
      <c r="NYB29" s="596" t="s">
        <v>85</v>
      </c>
      <c r="NYC29" s="287" t="s">
        <v>32</v>
      </c>
      <c r="NYD29" s="281">
        <v>1</v>
      </c>
      <c r="NYE29" s="297">
        <v>0</v>
      </c>
      <c r="NYF29" s="298">
        <f t="shared" si="623"/>
        <v>0</v>
      </c>
      <c r="NYG29" s="1"/>
      <c r="NYH29" s="299">
        <v>6</v>
      </c>
      <c r="NYI29" s="597">
        <v>14</v>
      </c>
      <c r="NYJ29" s="596" t="s">
        <v>85</v>
      </c>
      <c r="NYK29" s="287" t="s">
        <v>32</v>
      </c>
      <c r="NYL29" s="281">
        <v>1</v>
      </c>
      <c r="NYM29" s="297">
        <v>0</v>
      </c>
      <c r="NYN29" s="298">
        <f t="shared" si="623"/>
        <v>0</v>
      </c>
      <c r="NYO29" s="1"/>
      <c r="NYP29" s="299">
        <v>6</v>
      </c>
      <c r="NYQ29" s="597">
        <v>14</v>
      </c>
      <c r="NYR29" s="596" t="s">
        <v>85</v>
      </c>
      <c r="NYS29" s="287" t="s">
        <v>32</v>
      </c>
      <c r="NYT29" s="281">
        <v>1</v>
      </c>
      <c r="NYU29" s="297">
        <v>0</v>
      </c>
      <c r="NYV29" s="298">
        <f t="shared" si="624"/>
        <v>0</v>
      </c>
      <c r="NYW29" s="1"/>
      <c r="NYX29" s="299">
        <v>6</v>
      </c>
      <c r="NYY29" s="597">
        <v>14</v>
      </c>
      <c r="NYZ29" s="596" t="s">
        <v>85</v>
      </c>
      <c r="NZA29" s="287" t="s">
        <v>32</v>
      </c>
      <c r="NZB29" s="281">
        <v>1</v>
      </c>
      <c r="NZC29" s="297">
        <v>0</v>
      </c>
      <c r="NZD29" s="298">
        <f t="shared" si="624"/>
        <v>0</v>
      </c>
      <c r="NZE29" s="1"/>
      <c r="NZF29" s="299">
        <v>6</v>
      </c>
      <c r="NZG29" s="597">
        <v>14</v>
      </c>
      <c r="NZH29" s="596" t="s">
        <v>85</v>
      </c>
      <c r="NZI29" s="287" t="s">
        <v>32</v>
      </c>
      <c r="NZJ29" s="281">
        <v>1</v>
      </c>
      <c r="NZK29" s="297">
        <v>0</v>
      </c>
      <c r="NZL29" s="298">
        <f t="shared" si="625"/>
        <v>0</v>
      </c>
      <c r="NZM29" s="1"/>
      <c r="NZN29" s="299">
        <v>6</v>
      </c>
      <c r="NZO29" s="597">
        <v>14</v>
      </c>
      <c r="NZP29" s="596" t="s">
        <v>85</v>
      </c>
      <c r="NZQ29" s="287" t="s">
        <v>32</v>
      </c>
      <c r="NZR29" s="281">
        <v>1</v>
      </c>
      <c r="NZS29" s="297">
        <v>0</v>
      </c>
      <c r="NZT29" s="298">
        <f t="shared" si="625"/>
        <v>0</v>
      </c>
      <c r="NZU29" s="1"/>
      <c r="NZV29" s="299">
        <v>6</v>
      </c>
      <c r="NZW29" s="597">
        <v>14</v>
      </c>
      <c r="NZX29" s="596" t="s">
        <v>85</v>
      </c>
      <c r="NZY29" s="287" t="s">
        <v>32</v>
      </c>
      <c r="NZZ29" s="281">
        <v>1</v>
      </c>
      <c r="OAA29" s="297">
        <v>0</v>
      </c>
      <c r="OAB29" s="298">
        <f t="shared" si="626"/>
        <v>0</v>
      </c>
      <c r="OAC29" s="1"/>
      <c r="OAD29" s="299">
        <v>6</v>
      </c>
      <c r="OAE29" s="597">
        <v>14</v>
      </c>
      <c r="OAF29" s="596" t="s">
        <v>85</v>
      </c>
      <c r="OAG29" s="287" t="s">
        <v>32</v>
      </c>
      <c r="OAH29" s="281">
        <v>1</v>
      </c>
      <c r="OAI29" s="297">
        <v>0</v>
      </c>
      <c r="OAJ29" s="298">
        <f t="shared" si="626"/>
        <v>0</v>
      </c>
      <c r="OAK29" s="1"/>
      <c r="OAL29" s="299">
        <v>6</v>
      </c>
      <c r="OAM29" s="597">
        <v>14</v>
      </c>
      <c r="OAN29" s="596" t="s">
        <v>85</v>
      </c>
      <c r="OAO29" s="287" t="s">
        <v>32</v>
      </c>
      <c r="OAP29" s="281">
        <v>1</v>
      </c>
      <c r="OAQ29" s="297">
        <v>0</v>
      </c>
      <c r="OAR29" s="298">
        <f t="shared" si="627"/>
        <v>0</v>
      </c>
      <c r="OAS29" s="1"/>
      <c r="OAT29" s="299">
        <v>6</v>
      </c>
      <c r="OAU29" s="597">
        <v>14</v>
      </c>
      <c r="OAV29" s="596" t="s">
        <v>85</v>
      </c>
      <c r="OAW29" s="287" t="s">
        <v>32</v>
      </c>
      <c r="OAX29" s="281">
        <v>1</v>
      </c>
      <c r="OAY29" s="297">
        <v>0</v>
      </c>
      <c r="OAZ29" s="298">
        <f t="shared" si="627"/>
        <v>0</v>
      </c>
      <c r="OBA29" s="1"/>
      <c r="OBB29" s="299">
        <v>6</v>
      </c>
      <c r="OBC29" s="597">
        <v>14</v>
      </c>
      <c r="OBD29" s="596" t="s">
        <v>85</v>
      </c>
      <c r="OBE29" s="287" t="s">
        <v>32</v>
      </c>
      <c r="OBF29" s="281">
        <v>1</v>
      </c>
      <c r="OBG29" s="297">
        <v>0</v>
      </c>
      <c r="OBH29" s="298">
        <f t="shared" si="628"/>
        <v>0</v>
      </c>
      <c r="OBI29" s="1"/>
      <c r="OBJ29" s="299">
        <v>6</v>
      </c>
      <c r="OBK29" s="597">
        <v>14</v>
      </c>
      <c r="OBL29" s="596" t="s">
        <v>85</v>
      </c>
      <c r="OBM29" s="287" t="s">
        <v>32</v>
      </c>
      <c r="OBN29" s="281">
        <v>1</v>
      </c>
      <c r="OBO29" s="297">
        <v>0</v>
      </c>
      <c r="OBP29" s="298">
        <f t="shared" si="628"/>
        <v>0</v>
      </c>
      <c r="OBQ29" s="1"/>
      <c r="OBR29" s="299">
        <v>6</v>
      </c>
      <c r="OBS29" s="597">
        <v>14</v>
      </c>
      <c r="OBT29" s="596" t="s">
        <v>85</v>
      </c>
      <c r="OBU29" s="287" t="s">
        <v>32</v>
      </c>
      <c r="OBV29" s="281">
        <v>1</v>
      </c>
      <c r="OBW29" s="297">
        <v>0</v>
      </c>
      <c r="OBX29" s="298">
        <f t="shared" si="629"/>
        <v>0</v>
      </c>
      <c r="OBY29" s="1"/>
      <c r="OBZ29" s="299">
        <v>6</v>
      </c>
      <c r="OCA29" s="597">
        <v>14</v>
      </c>
      <c r="OCB29" s="596" t="s">
        <v>85</v>
      </c>
      <c r="OCC29" s="287" t="s">
        <v>32</v>
      </c>
      <c r="OCD29" s="281">
        <v>1</v>
      </c>
      <c r="OCE29" s="297">
        <v>0</v>
      </c>
      <c r="OCF29" s="298">
        <f t="shared" si="629"/>
        <v>0</v>
      </c>
      <c r="OCG29" s="1"/>
      <c r="OCH29" s="299">
        <v>6</v>
      </c>
      <c r="OCI29" s="597">
        <v>14</v>
      </c>
      <c r="OCJ29" s="596" t="s">
        <v>85</v>
      </c>
      <c r="OCK29" s="287" t="s">
        <v>32</v>
      </c>
      <c r="OCL29" s="281">
        <v>1</v>
      </c>
      <c r="OCM29" s="297">
        <v>0</v>
      </c>
      <c r="OCN29" s="298">
        <f t="shared" si="630"/>
        <v>0</v>
      </c>
      <c r="OCO29" s="1"/>
      <c r="OCP29" s="299">
        <v>6</v>
      </c>
      <c r="OCQ29" s="597">
        <v>14</v>
      </c>
      <c r="OCR29" s="596" t="s">
        <v>85</v>
      </c>
      <c r="OCS29" s="287" t="s">
        <v>32</v>
      </c>
      <c r="OCT29" s="281">
        <v>1</v>
      </c>
      <c r="OCU29" s="297">
        <v>0</v>
      </c>
      <c r="OCV29" s="298">
        <f t="shared" si="630"/>
        <v>0</v>
      </c>
      <c r="OCW29" s="1"/>
      <c r="OCX29" s="299">
        <v>6</v>
      </c>
      <c r="OCY29" s="597">
        <v>14</v>
      </c>
      <c r="OCZ29" s="596" t="s">
        <v>85</v>
      </c>
      <c r="ODA29" s="287" t="s">
        <v>32</v>
      </c>
      <c r="ODB29" s="281">
        <v>1</v>
      </c>
      <c r="ODC29" s="297">
        <v>0</v>
      </c>
      <c r="ODD29" s="298">
        <f t="shared" si="631"/>
        <v>0</v>
      </c>
      <c r="ODE29" s="1"/>
      <c r="ODF29" s="299">
        <v>6</v>
      </c>
      <c r="ODG29" s="597">
        <v>14</v>
      </c>
      <c r="ODH29" s="596" t="s">
        <v>85</v>
      </c>
      <c r="ODI29" s="287" t="s">
        <v>32</v>
      </c>
      <c r="ODJ29" s="281">
        <v>1</v>
      </c>
      <c r="ODK29" s="297">
        <v>0</v>
      </c>
      <c r="ODL29" s="298">
        <f t="shared" si="631"/>
        <v>0</v>
      </c>
      <c r="ODM29" s="1"/>
      <c r="ODN29" s="299">
        <v>6</v>
      </c>
      <c r="ODO29" s="597">
        <v>14</v>
      </c>
      <c r="ODP29" s="596" t="s">
        <v>85</v>
      </c>
      <c r="ODQ29" s="287" t="s">
        <v>32</v>
      </c>
      <c r="ODR29" s="281">
        <v>1</v>
      </c>
      <c r="ODS29" s="297">
        <v>0</v>
      </c>
      <c r="ODT29" s="298">
        <f t="shared" si="632"/>
        <v>0</v>
      </c>
      <c r="ODU29" s="1"/>
      <c r="ODV29" s="299">
        <v>6</v>
      </c>
      <c r="ODW29" s="597">
        <v>14</v>
      </c>
      <c r="ODX29" s="596" t="s">
        <v>85</v>
      </c>
      <c r="ODY29" s="287" t="s">
        <v>32</v>
      </c>
      <c r="ODZ29" s="281">
        <v>1</v>
      </c>
      <c r="OEA29" s="297">
        <v>0</v>
      </c>
      <c r="OEB29" s="298">
        <f t="shared" si="632"/>
        <v>0</v>
      </c>
      <c r="OEC29" s="1"/>
      <c r="OED29" s="299">
        <v>6</v>
      </c>
      <c r="OEE29" s="597">
        <v>14</v>
      </c>
      <c r="OEF29" s="596" t="s">
        <v>85</v>
      </c>
      <c r="OEG29" s="287" t="s">
        <v>32</v>
      </c>
      <c r="OEH29" s="281">
        <v>1</v>
      </c>
      <c r="OEI29" s="297">
        <v>0</v>
      </c>
      <c r="OEJ29" s="298">
        <f t="shared" si="633"/>
        <v>0</v>
      </c>
      <c r="OEK29" s="1"/>
      <c r="OEL29" s="299">
        <v>6</v>
      </c>
      <c r="OEM29" s="597">
        <v>14</v>
      </c>
      <c r="OEN29" s="596" t="s">
        <v>85</v>
      </c>
      <c r="OEO29" s="287" t="s">
        <v>32</v>
      </c>
      <c r="OEP29" s="281">
        <v>1</v>
      </c>
      <c r="OEQ29" s="297">
        <v>0</v>
      </c>
      <c r="OER29" s="298">
        <f t="shared" si="633"/>
        <v>0</v>
      </c>
      <c r="OES29" s="1"/>
      <c r="OET29" s="299">
        <v>6</v>
      </c>
      <c r="OEU29" s="597">
        <v>14</v>
      </c>
      <c r="OEV29" s="596" t="s">
        <v>85</v>
      </c>
      <c r="OEW29" s="287" t="s">
        <v>32</v>
      </c>
      <c r="OEX29" s="281">
        <v>1</v>
      </c>
      <c r="OEY29" s="297">
        <v>0</v>
      </c>
      <c r="OEZ29" s="298">
        <f t="shared" si="634"/>
        <v>0</v>
      </c>
      <c r="OFA29" s="1"/>
      <c r="OFB29" s="299">
        <v>6</v>
      </c>
      <c r="OFC29" s="597">
        <v>14</v>
      </c>
      <c r="OFD29" s="596" t="s">
        <v>85</v>
      </c>
      <c r="OFE29" s="287" t="s">
        <v>32</v>
      </c>
      <c r="OFF29" s="281">
        <v>1</v>
      </c>
      <c r="OFG29" s="297">
        <v>0</v>
      </c>
      <c r="OFH29" s="298">
        <f t="shared" si="634"/>
        <v>0</v>
      </c>
      <c r="OFI29" s="1"/>
      <c r="OFJ29" s="299">
        <v>6</v>
      </c>
      <c r="OFK29" s="597">
        <v>14</v>
      </c>
      <c r="OFL29" s="596" t="s">
        <v>85</v>
      </c>
      <c r="OFM29" s="287" t="s">
        <v>32</v>
      </c>
      <c r="OFN29" s="281">
        <v>1</v>
      </c>
      <c r="OFO29" s="297">
        <v>0</v>
      </c>
      <c r="OFP29" s="298">
        <f t="shared" si="635"/>
        <v>0</v>
      </c>
      <c r="OFQ29" s="1"/>
      <c r="OFR29" s="299">
        <v>6</v>
      </c>
      <c r="OFS29" s="597">
        <v>14</v>
      </c>
      <c r="OFT29" s="596" t="s">
        <v>85</v>
      </c>
      <c r="OFU29" s="287" t="s">
        <v>32</v>
      </c>
      <c r="OFV29" s="281">
        <v>1</v>
      </c>
      <c r="OFW29" s="297">
        <v>0</v>
      </c>
      <c r="OFX29" s="298">
        <f t="shared" si="635"/>
        <v>0</v>
      </c>
      <c r="OFY29" s="1"/>
      <c r="OFZ29" s="299">
        <v>6</v>
      </c>
      <c r="OGA29" s="597">
        <v>14</v>
      </c>
      <c r="OGB29" s="596" t="s">
        <v>85</v>
      </c>
      <c r="OGC29" s="287" t="s">
        <v>32</v>
      </c>
      <c r="OGD29" s="281">
        <v>1</v>
      </c>
      <c r="OGE29" s="297">
        <v>0</v>
      </c>
      <c r="OGF29" s="298">
        <f t="shared" si="636"/>
        <v>0</v>
      </c>
      <c r="OGG29" s="1"/>
      <c r="OGH29" s="299">
        <v>6</v>
      </c>
      <c r="OGI29" s="597">
        <v>14</v>
      </c>
      <c r="OGJ29" s="596" t="s">
        <v>85</v>
      </c>
      <c r="OGK29" s="287" t="s">
        <v>32</v>
      </c>
      <c r="OGL29" s="281">
        <v>1</v>
      </c>
      <c r="OGM29" s="297">
        <v>0</v>
      </c>
      <c r="OGN29" s="298">
        <f t="shared" si="636"/>
        <v>0</v>
      </c>
      <c r="OGO29" s="1"/>
      <c r="OGP29" s="299">
        <v>6</v>
      </c>
      <c r="OGQ29" s="597">
        <v>14</v>
      </c>
      <c r="OGR29" s="596" t="s">
        <v>85</v>
      </c>
      <c r="OGS29" s="287" t="s">
        <v>32</v>
      </c>
      <c r="OGT29" s="281">
        <v>1</v>
      </c>
      <c r="OGU29" s="297">
        <v>0</v>
      </c>
      <c r="OGV29" s="298">
        <f t="shared" si="637"/>
        <v>0</v>
      </c>
      <c r="OGW29" s="1"/>
      <c r="OGX29" s="299">
        <v>6</v>
      </c>
      <c r="OGY29" s="597">
        <v>14</v>
      </c>
      <c r="OGZ29" s="596" t="s">
        <v>85</v>
      </c>
      <c r="OHA29" s="287" t="s">
        <v>32</v>
      </c>
      <c r="OHB29" s="281">
        <v>1</v>
      </c>
      <c r="OHC29" s="297">
        <v>0</v>
      </c>
      <c r="OHD29" s="298">
        <f t="shared" si="637"/>
        <v>0</v>
      </c>
      <c r="OHE29" s="1"/>
      <c r="OHF29" s="299">
        <v>6</v>
      </c>
      <c r="OHG29" s="597">
        <v>14</v>
      </c>
      <c r="OHH29" s="596" t="s">
        <v>85</v>
      </c>
      <c r="OHI29" s="287" t="s">
        <v>32</v>
      </c>
      <c r="OHJ29" s="281">
        <v>1</v>
      </c>
      <c r="OHK29" s="297">
        <v>0</v>
      </c>
      <c r="OHL29" s="298">
        <f t="shared" si="638"/>
        <v>0</v>
      </c>
      <c r="OHM29" s="1"/>
      <c r="OHN29" s="299">
        <v>6</v>
      </c>
      <c r="OHO29" s="597">
        <v>14</v>
      </c>
      <c r="OHP29" s="596" t="s">
        <v>85</v>
      </c>
      <c r="OHQ29" s="287" t="s">
        <v>32</v>
      </c>
      <c r="OHR29" s="281">
        <v>1</v>
      </c>
      <c r="OHS29" s="297">
        <v>0</v>
      </c>
      <c r="OHT29" s="298">
        <f t="shared" si="638"/>
        <v>0</v>
      </c>
      <c r="OHU29" s="1"/>
      <c r="OHV29" s="299">
        <v>6</v>
      </c>
      <c r="OHW29" s="597">
        <v>14</v>
      </c>
      <c r="OHX29" s="596" t="s">
        <v>85</v>
      </c>
      <c r="OHY29" s="287" t="s">
        <v>32</v>
      </c>
      <c r="OHZ29" s="281">
        <v>1</v>
      </c>
      <c r="OIA29" s="297">
        <v>0</v>
      </c>
      <c r="OIB29" s="298">
        <f t="shared" si="639"/>
        <v>0</v>
      </c>
      <c r="OIC29" s="1"/>
      <c r="OID29" s="299">
        <v>6</v>
      </c>
      <c r="OIE29" s="597">
        <v>14</v>
      </c>
      <c r="OIF29" s="596" t="s">
        <v>85</v>
      </c>
      <c r="OIG29" s="287" t="s">
        <v>32</v>
      </c>
      <c r="OIH29" s="281">
        <v>1</v>
      </c>
      <c r="OII29" s="297">
        <v>0</v>
      </c>
      <c r="OIJ29" s="298">
        <f t="shared" si="639"/>
        <v>0</v>
      </c>
      <c r="OIK29" s="1"/>
      <c r="OIL29" s="299">
        <v>6</v>
      </c>
      <c r="OIM29" s="597">
        <v>14</v>
      </c>
      <c r="OIN29" s="596" t="s">
        <v>85</v>
      </c>
      <c r="OIO29" s="287" t="s">
        <v>32</v>
      </c>
      <c r="OIP29" s="281">
        <v>1</v>
      </c>
      <c r="OIQ29" s="297">
        <v>0</v>
      </c>
      <c r="OIR29" s="298">
        <f t="shared" si="640"/>
        <v>0</v>
      </c>
      <c r="OIS29" s="1"/>
      <c r="OIT29" s="299">
        <v>6</v>
      </c>
      <c r="OIU29" s="597">
        <v>14</v>
      </c>
      <c r="OIV29" s="596" t="s">
        <v>85</v>
      </c>
      <c r="OIW29" s="287" t="s">
        <v>32</v>
      </c>
      <c r="OIX29" s="281">
        <v>1</v>
      </c>
      <c r="OIY29" s="297">
        <v>0</v>
      </c>
      <c r="OIZ29" s="298">
        <f t="shared" si="640"/>
        <v>0</v>
      </c>
      <c r="OJA29" s="1"/>
      <c r="OJB29" s="299">
        <v>6</v>
      </c>
      <c r="OJC29" s="597">
        <v>14</v>
      </c>
      <c r="OJD29" s="596" t="s">
        <v>85</v>
      </c>
      <c r="OJE29" s="287" t="s">
        <v>32</v>
      </c>
      <c r="OJF29" s="281">
        <v>1</v>
      </c>
      <c r="OJG29" s="297">
        <v>0</v>
      </c>
      <c r="OJH29" s="298">
        <f t="shared" si="641"/>
        <v>0</v>
      </c>
      <c r="OJI29" s="1"/>
      <c r="OJJ29" s="299">
        <v>6</v>
      </c>
      <c r="OJK29" s="597">
        <v>14</v>
      </c>
      <c r="OJL29" s="596" t="s">
        <v>85</v>
      </c>
      <c r="OJM29" s="287" t="s">
        <v>32</v>
      </c>
      <c r="OJN29" s="281">
        <v>1</v>
      </c>
      <c r="OJO29" s="297">
        <v>0</v>
      </c>
      <c r="OJP29" s="298">
        <f t="shared" si="641"/>
        <v>0</v>
      </c>
      <c r="OJQ29" s="1"/>
      <c r="OJR29" s="299">
        <v>6</v>
      </c>
      <c r="OJS29" s="597">
        <v>14</v>
      </c>
      <c r="OJT29" s="596" t="s">
        <v>85</v>
      </c>
      <c r="OJU29" s="287" t="s">
        <v>32</v>
      </c>
      <c r="OJV29" s="281">
        <v>1</v>
      </c>
      <c r="OJW29" s="297">
        <v>0</v>
      </c>
      <c r="OJX29" s="298">
        <f t="shared" si="642"/>
        <v>0</v>
      </c>
      <c r="OJY29" s="1"/>
      <c r="OJZ29" s="299">
        <v>6</v>
      </c>
      <c r="OKA29" s="597">
        <v>14</v>
      </c>
      <c r="OKB29" s="596" t="s">
        <v>85</v>
      </c>
      <c r="OKC29" s="287" t="s">
        <v>32</v>
      </c>
      <c r="OKD29" s="281">
        <v>1</v>
      </c>
      <c r="OKE29" s="297">
        <v>0</v>
      </c>
      <c r="OKF29" s="298">
        <f t="shared" si="642"/>
        <v>0</v>
      </c>
      <c r="OKG29" s="1"/>
      <c r="OKH29" s="299">
        <v>6</v>
      </c>
      <c r="OKI29" s="597">
        <v>14</v>
      </c>
      <c r="OKJ29" s="596" t="s">
        <v>85</v>
      </c>
      <c r="OKK29" s="287" t="s">
        <v>32</v>
      </c>
      <c r="OKL29" s="281">
        <v>1</v>
      </c>
      <c r="OKM29" s="297">
        <v>0</v>
      </c>
      <c r="OKN29" s="298">
        <f t="shared" si="643"/>
        <v>0</v>
      </c>
      <c r="OKO29" s="1"/>
      <c r="OKP29" s="299">
        <v>6</v>
      </c>
      <c r="OKQ29" s="597">
        <v>14</v>
      </c>
      <c r="OKR29" s="596" t="s">
        <v>85</v>
      </c>
      <c r="OKS29" s="287" t="s">
        <v>32</v>
      </c>
      <c r="OKT29" s="281">
        <v>1</v>
      </c>
      <c r="OKU29" s="297">
        <v>0</v>
      </c>
      <c r="OKV29" s="298">
        <f t="shared" si="643"/>
        <v>0</v>
      </c>
      <c r="OKW29" s="1"/>
      <c r="OKX29" s="299">
        <v>6</v>
      </c>
      <c r="OKY29" s="597">
        <v>14</v>
      </c>
      <c r="OKZ29" s="596" t="s">
        <v>85</v>
      </c>
      <c r="OLA29" s="287" t="s">
        <v>32</v>
      </c>
      <c r="OLB29" s="281">
        <v>1</v>
      </c>
      <c r="OLC29" s="297">
        <v>0</v>
      </c>
      <c r="OLD29" s="298">
        <f t="shared" si="644"/>
        <v>0</v>
      </c>
      <c r="OLE29" s="1"/>
      <c r="OLF29" s="299">
        <v>6</v>
      </c>
      <c r="OLG29" s="597">
        <v>14</v>
      </c>
      <c r="OLH29" s="596" t="s">
        <v>85</v>
      </c>
      <c r="OLI29" s="287" t="s">
        <v>32</v>
      </c>
      <c r="OLJ29" s="281">
        <v>1</v>
      </c>
      <c r="OLK29" s="297">
        <v>0</v>
      </c>
      <c r="OLL29" s="298">
        <f t="shared" si="644"/>
        <v>0</v>
      </c>
      <c r="OLM29" s="1"/>
      <c r="OLN29" s="299">
        <v>6</v>
      </c>
      <c r="OLO29" s="597">
        <v>14</v>
      </c>
      <c r="OLP29" s="596" t="s">
        <v>85</v>
      </c>
      <c r="OLQ29" s="287" t="s">
        <v>32</v>
      </c>
      <c r="OLR29" s="281">
        <v>1</v>
      </c>
      <c r="OLS29" s="297">
        <v>0</v>
      </c>
      <c r="OLT29" s="298">
        <f t="shared" si="645"/>
        <v>0</v>
      </c>
      <c r="OLU29" s="1"/>
      <c r="OLV29" s="299">
        <v>6</v>
      </c>
      <c r="OLW29" s="597">
        <v>14</v>
      </c>
      <c r="OLX29" s="596" t="s">
        <v>85</v>
      </c>
      <c r="OLY29" s="287" t="s">
        <v>32</v>
      </c>
      <c r="OLZ29" s="281">
        <v>1</v>
      </c>
      <c r="OMA29" s="297">
        <v>0</v>
      </c>
      <c r="OMB29" s="298">
        <f t="shared" si="645"/>
        <v>0</v>
      </c>
      <c r="OMC29" s="1"/>
      <c r="OMD29" s="299">
        <v>6</v>
      </c>
      <c r="OME29" s="597">
        <v>14</v>
      </c>
      <c r="OMF29" s="596" t="s">
        <v>85</v>
      </c>
      <c r="OMG29" s="287" t="s">
        <v>32</v>
      </c>
      <c r="OMH29" s="281">
        <v>1</v>
      </c>
      <c r="OMI29" s="297">
        <v>0</v>
      </c>
      <c r="OMJ29" s="298">
        <f t="shared" si="646"/>
        <v>0</v>
      </c>
      <c r="OMK29" s="1"/>
      <c r="OML29" s="299">
        <v>6</v>
      </c>
      <c r="OMM29" s="597">
        <v>14</v>
      </c>
      <c r="OMN29" s="596" t="s">
        <v>85</v>
      </c>
      <c r="OMO29" s="287" t="s">
        <v>32</v>
      </c>
      <c r="OMP29" s="281">
        <v>1</v>
      </c>
      <c r="OMQ29" s="297">
        <v>0</v>
      </c>
      <c r="OMR29" s="298">
        <f t="shared" si="646"/>
        <v>0</v>
      </c>
      <c r="OMS29" s="1"/>
      <c r="OMT29" s="299">
        <v>6</v>
      </c>
      <c r="OMU29" s="597">
        <v>14</v>
      </c>
      <c r="OMV29" s="596" t="s">
        <v>85</v>
      </c>
      <c r="OMW29" s="287" t="s">
        <v>32</v>
      </c>
      <c r="OMX29" s="281">
        <v>1</v>
      </c>
      <c r="OMY29" s="297">
        <v>0</v>
      </c>
      <c r="OMZ29" s="298">
        <f t="shared" si="647"/>
        <v>0</v>
      </c>
      <c r="ONA29" s="1"/>
      <c r="ONB29" s="299">
        <v>6</v>
      </c>
      <c r="ONC29" s="597">
        <v>14</v>
      </c>
      <c r="OND29" s="596" t="s">
        <v>85</v>
      </c>
      <c r="ONE29" s="287" t="s">
        <v>32</v>
      </c>
      <c r="ONF29" s="281">
        <v>1</v>
      </c>
      <c r="ONG29" s="297">
        <v>0</v>
      </c>
      <c r="ONH29" s="298">
        <f t="shared" si="647"/>
        <v>0</v>
      </c>
      <c r="ONI29" s="1"/>
      <c r="ONJ29" s="299">
        <v>6</v>
      </c>
      <c r="ONK29" s="597">
        <v>14</v>
      </c>
      <c r="ONL29" s="596" t="s">
        <v>85</v>
      </c>
      <c r="ONM29" s="287" t="s">
        <v>32</v>
      </c>
      <c r="ONN29" s="281">
        <v>1</v>
      </c>
      <c r="ONO29" s="297">
        <v>0</v>
      </c>
      <c r="ONP29" s="298">
        <f t="shared" si="648"/>
        <v>0</v>
      </c>
      <c r="ONQ29" s="1"/>
      <c r="ONR29" s="299">
        <v>6</v>
      </c>
      <c r="ONS29" s="597">
        <v>14</v>
      </c>
      <c r="ONT29" s="596" t="s">
        <v>85</v>
      </c>
      <c r="ONU29" s="287" t="s">
        <v>32</v>
      </c>
      <c r="ONV29" s="281">
        <v>1</v>
      </c>
      <c r="ONW29" s="297">
        <v>0</v>
      </c>
      <c r="ONX29" s="298">
        <f t="shared" si="648"/>
        <v>0</v>
      </c>
      <c r="ONY29" s="1"/>
      <c r="ONZ29" s="299">
        <v>6</v>
      </c>
      <c r="OOA29" s="597">
        <v>14</v>
      </c>
      <c r="OOB29" s="596" t="s">
        <v>85</v>
      </c>
      <c r="OOC29" s="287" t="s">
        <v>32</v>
      </c>
      <c r="OOD29" s="281">
        <v>1</v>
      </c>
      <c r="OOE29" s="297">
        <v>0</v>
      </c>
      <c r="OOF29" s="298">
        <f t="shared" si="649"/>
        <v>0</v>
      </c>
      <c r="OOG29" s="1"/>
      <c r="OOH29" s="299">
        <v>6</v>
      </c>
      <c r="OOI29" s="597">
        <v>14</v>
      </c>
      <c r="OOJ29" s="596" t="s">
        <v>85</v>
      </c>
      <c r="OOK29" s="287" t="s">
        <v>32</v>
      </c>
      <c r="OOL29" s="281">
        <v>1</v>
      </c>
      <c r="OOM29" s="297">
        <v>0</v>
      </c>
      <c r="OON29" s="298">
        <f t="shared" si="649"/>
        <v>0</v>
      </c>
      <c r="OOO29" s="1"/>
      <c r="OOP29" s="299">
        <v>6</v>
      </c>
      <c r="OOQ29" s="597">
        <v>14</v>
      </c>
      <c r="OOR29" s="596" t="s">
        <v>85</v>
      </c>
      <c r="OOS29" s="287" t="s">
        <v>32</v>
      </c>
      <c r="OOT29" s="281">
        <v>1</v>
      </c>
      <c r="OOU29" s="297">
        <v>0</v>
      </c>
      <c r="OOV29" s="298">
        <f t="shared" si="650"/>
        <v>0</v>
      </c>
      <c r="OOW29" s="1"/>
      <c r="OOX29" s="299">
        <v>6</v>
      </c>
      <c r="OOY29" s="597">
        <v>14</v>
      </c>
      <c r="OOZ29" s="596" t="s">
        <v>85</v>
      </c>
      <c r="OPA29" s="287" t="s">
        <v>32</v>
      </c>
      <c r="OPB29" s="281">
        <v>1</v>
      </c>
      <c r="OPC29" s="297">
        <v>0</v>
      </c>
      <c r="OPD29" s="298">
        <f t="shared" si="650"/>
        <v>0</v>
      </c>
      <c r="OPE29" s="1"/>
      <c r="OPF29" s="299">
        <v>6</v>
      </c>
      <c r="OPG29" s="597">
        <v>14</v>
      </c>
      <c r="OPH29" s="596" t="s">
        <v>85</v>
      </c>
      <c r="OPI29" s="287" t="s">
        <v>32</v>
      </c>
      <c r="OPJ29" s="281">
        <v>1</v>
      </c>
      <c r="OPK29" s="297">
        <v>0</v>
      </c>
      <c r="OPL29" s="298">
        <f t="shared" si="651"/>
        <v>0</v>
      </c>
      <c r="OPM29" s="1"/>
      <c r="OPN29" s="299">
        <v>6</v>
      </c>
      <c r="OPO29" s="597">
        <v>14</v>
      </c>
      <c r="OPP29" s="596" t="s">
        <v>85</v>
      </c>
      <c r="OPQ29" s="287" t="s">
        <v>32</v>
      </c>
      <c r="OPR29" s="281">
        <v>1</v>
      </c>
      <c r="OPS29" s="297">
        <v>0</v>
      </c>
      <c r="OPT29" s="298">
        <f t="shared" si="651"/>
        <v>0</v>
      </c>
      <c r="OPU29" s="1"/>
      <c r="OPV29" s="299">
        <v>6</v>
      </c>
      <c r="OPW29" s="597">
        <v>14</v>
      </c>
      <c r="OPX29" s="596" t="s">
        <v>85</v>
      </c>
      <c r="OPY29" s="287" t="s">
        <v>32</v>
      </c>
      <c r="OPZ29" s="281">
        <v>1</v>
      </c>
      <c r="OQA29" s="297">
        <v>0</v>
      </c>
      <c r="OQB29" s="298">
        <f t="shared" si="652"/>
        <v>0</v>
      </c>
      <c r="OQC29" s="1"/>
      <c r="OQD29" s="299">
        <v>6</v>
      </c>
      <c r="OQE29" s="597">
        <v>14</v>
      </c>
      <c r="OQF29" s="596" t="s">
        <v>85</v>
      </c>
      <c r="OQG29" s="287" t="s">
        <v>32</v>
      </c>
      <c r="OQH29" s="281">
        <v>1</v>
      </c>
      <c r="OQI29" s="297">
        <v>0</v>
      </c>
      <c r="OQJ29" s="298">
        <f t="shared" si="652"/>
        <v>0</v>
      </c>
      <c r="OQK29" s="1"/>
      <c r="OQL29" s="299">
        <v>6</v>
      </c>
      <c r="OQM29" s="597">
        <v>14</v>
      </c>
      <c r="OQN29" s="596" t="s">
        <v>85</v>
      </c>
      <c r="OQO29" s="287" t="s">
        <v>32</v>
      </c>
      <c r="OQP29" s="281">
        <v>1</v>
      </c>
      <c r="OQQ29" s="297">
        <v>0</v>
      </c>
      <c r="OQR29" s="298">
        <f t="shared" si="653"/>
        <v>0</v>
      </c>
      <c r="OQS29" s="1"/>
      <c r="OQT29" s="299">
        <v>6</v>
      </c>
      <c r="OQU29" s="597">
        <v>14</v>
      </c>
      <c r="OQV29" s="596" t="s">
        <v>85</v>
      </c>
      <c r="OQW29" s="287" t="s">
        <v>32</v>
      </c>
      <c r="OQX29" s="281">
        <v>1</v>
      </c>
      <c r="OQY29" s="297">
        <v>0</v>
      </c>
      <c r="OQZ29" s="298">
        <f t="shared" si="653"/>
        <v>0</v>
      </c>
      <c r="ORA29" s="1"/>
      <c r="ORB29" s="299">
        <v>6</v>
      </c>
      <c r="ORC29" s="597">
        <v>14</v>
      </c>
      <c r="ORD29" s="596" t="s">
        <v>85</v>
      </c>
      <c r="ORE29" s="287" t="s">
        <v>32</v>
      </c>
      <c r="ORF29" s="281">
        <v>1</v>
      </c>
      <c r="ORG29" s="297">
        <v>0</v>
      </c>
      <c r="ORH29" s="298">
        <f t="shared" si="654"/>
        <v>0</v>
      </c>
      <c r="ORI29" s="1"/>
      <c r="ORJ29" s="299">
        <v>6</v>
      </c>
      <c r="ORK29" s="597">
        <v>14</v>
      </c>
      <c r="ORL29" s="596" t="s">
        <v>85</v>
      </c>
      <c r="ORM29" s="287" t="s">
        <v>32</v>
      </c>
      <c r="ORN29" s="281">
        <v>1</v>
      </c>
      <c r="ORO29" s="297">
        <v>0</v>
      </c>
      <c r="ORP29" s="298">
        <f t="shared" si="654"/>
        <v>0</v>
      </c>
      <c r="ORQ29" s="1"/>
      <c r="ORR29" s="299">
        <v>6</v>
      </c>
      <c r="ORS29" s="597">
        <v>14</v>
      </c>
      <c r="ORT29" s="596" t="s">
        <v>85</v>
      </c>
      <c r="ORU29" s="287" t="s">
        <v>32</v>
      </c>
      <c r="ORV29" s="281">
        <v>1</v>
      </c>
      <c r="ORW29" s="297">
        <v>0</v>
      </c>
      <c r="ORX29" s="298">
        <f t="shared" si="655"/>
        <v>0</v>
      </c>
      <c r="ORY29" s="1"/>
      <c r="ORZ29" s="299">
        <v>6</v>
      </c>
      <c r="OSA29" s="597">
        <v>14</v>
      </c>
      <c r="OSB29" s="596" t="s">
        <v>85</v>
      </c>
      <c r="OSC29" s="287" t="s">
        <v>32</v>
      </c>
      <c r="OSD29" s="281">
        <v>1</v>
      </c>
      <c r="OSE29" s="297">
        <v>0</v>
      </c>
      <c r="OSF29" s="298">
        <f t="shared" si="655"/>
        <v>0</v>
      </c>
      <c r="OSG29" s="1"/>
      <c r="OSH29" s="299">
        <v>6</v>
      </c>
      <c r="OSI29" s="597">
        <v>14</v>
      </c>
      <c r="OSJ29" s="596" t="s">
        <v>85</v>
      </c>
      <c r="OSK29" s="287" t="s">
        <v>32</v>
      </c>
      <c r="OSL29" s="281">
        <v>1</v>
      </c>
      <c r="OSM29" s="297">
        <v>0</v>
      </c>
      <c r="OSN29" s="298">
        <f t="shared" si="656"/>
        <v>0</v>
      </c>
      <c r="OSO29" s="1"/>
      <c r="OSP29" s="299">
        <v>6</v>
      </c>
      <c r="OSQ29" s="597">
        <v>14</v>
      </c>
      <c r="OSR29" s="596" t="s">
        <v>85</v>
      </c>
      <c r="OSS29" s="287" t="s">
        <v>32</v>
      </c>
      <c r="OST29" s="281">
        <v>1</v>
      </c>
      <c r="OSU29" s="297">
        <v>0</v>
      </c>
      <c r="OSV29" s="298">
        <f t="shared" si="656"/>
        <v>0</v>
      </c>
      <c r="OSW29" s="1"/>
      <c r="OSX29" s="299">
        <v>6</v>
      </c>
      <c r="OSY29" s="597">
        <v>14</v>
      </c>
      <c r="OSZ29" s="596" t="s">
        <v>85</v>
      </c>
      <c r="OTA29" s="287" t="s">
        <v>32</v>
      </c>
      <c r="OTB29" s="281">
        <v>1</v>
      </c>
      <c r="OTC29" s="297">
        <v>0</v>
      </c>
      <c r="OTD29" s="298">
        <f t="shared" si="657"/>
        <v>0</v>
      </c>
      <c r="OTE29" s="1"/>
      <c r="OTF29" s="299">
        <v>6</v>
      </c>
      <c r="OTG29" s="597">
        <v>14</v>
      </c>
      <c r="OTH29" s="596" t="s">
        <v>85</v>
      </c>
      <c r="OTI29" s="287" t="s">
        <v>32</v>
      </c>
      <c r="OTJ29" s="281">
        <v>1</v>
      </c>
      <c r="OTK29" s="297">
        <v>0</v>
      </c>
      <c r="OTL29" s="298">
        <f t="shared" si="657"/>
        <v>0</v>
      </c>
      <c r="OTM29" s="1"/>
      <c r="OTN29" s="299">
        <v>6</v>
      </c>
      <c r="OTO29" s="597">
        <v>14</v>
      </c>
      <c r="OTP29" s="596" t="s">
        <v>85</v>
      </c>
      <c r="OTQ29" s="287" t="s">
        <v>32</v>
      </c>
      <c r="OTR29" s="281">
        <v>1</v>
      </c>
      <c r="OTS29" s="297">
        <v>0</v>
      </c>
      <c r="OTT29" s="298">
        <f t="shared" si="658"/>
        <v>0</v>
      </c>
      <c r="OTU29" s="1"/>
      <c r="OTV29" s="299">
        <v>6</v>
      </c>
      <c r="OTW29" s="597">
        <v>14</v>
      </c>
      <c r="OTX29" s="596" t="s">
        <v>85</v>
      </c>
      <c r="OTY29" s="287" t="s">
        <v>32</v>
      </c>
      <c r="OTZ29" s="281">
        <v>1</v>
      </c>
      <c r="OUA29" s="297">
        <v>0</v>
      </c>
      <c r="OUB29" s="298">
        <f t="shared" si="658"/>
        <v>0</v>
      </c>
      <c r="OUC29" s="1"/>
      <c r="OUD29" s="299">
        <v>6</v>
      </c>
      <c r="OUE29" s="597">
        <v>14</v>
      </c>
      <c r="OUF29" s="596" t="s">
        <v>85</v>
      </c>
      <c r="OUG29" s="287" t="s">
        <v>32</v>
      </c>
      <c r="OUH29" s="281">
        <v>1</v>
      </c>
      <c r="OUI29" s="297">
        <v>0</v>
      </c>
      <c r="OUJ29" s="298">
        <f t="shared" si="659"/>
        <v>0</v>
      </c>
      <c r="OUK29" s="1"/>
      <c r="OUL29" s="299">
        <v>6</v>
      </c>
      <c r="OUM29" s="597">
        <v>14</v>
      </c>
      <c r="OUN29" s="596" t="s">
        <v>85</v>
      </c>
      <c r="OUO29" s="287" t="s">
        <v>32</v>
      </c>
      <c r="OUP29" s="281">
        <v>1</v>
      </c>
      <c r="OUQ29" s="297">
        <v>0</v>
      </c>
      <c r="OUR29" s="298">
        <f t="shared" si="659"/>
        <v>0</v>
      </c>
      <c r="OUS29" s="1"/>
      <c r="OUT29" s="299">
        <v>6</v>
      </c>
      <c r="OUU29" s="597">
        <v>14</v>
      </c>
      <c r="OUV29" s="596" t="s">
        <v>85</v>
      </c>
      <c r="OUW29" s="287" t="s">
        <v>32</v>
      </c>
      <c r="OUX29" s="281">
        <v>1</v>
      </c>
      <c r="OUY29" s="297">
        <v>0</v>
      </c>
      <c r="OUZ29" s="298">
        <f t="shared" si="660"/>
        <v>0</v>
      </c>
      <c r="OVA29" s="1"/>
      <c r="OVB29" s="299">
        <v>6</v>
      </c>
      <c r="OVC29" s="597">
        <v>14</v>
      </c>
      <c r="OVD29" s="596" t="s">
        <v>85</v>
      </c>
      <c r="OVE29" s="287" t="s">
        <v>32</v>
      </c>
      <c r="OVF29" s="281">
        <v>1</v>
      </c>
      <c r="OVG29" s="297">
        <v>0</v>
      </c>
      <c r="OVH29" s="298">
        <f t="shared" si="660"/>
        <v>0</v>
      </c>
      <c r="OVI29" s="1"/>
      <c r="OVJ29" s="299">
        <v>6</v>
      </c>
      <c r="OVK29" s="597">
        <v>14</v>
      </c>
      <c r="OVL29" s="596" t="s">
        <v>85</v>
      </c>
      <c r="OVM29" s="287" t="s">
        <v>32</v>
      </c>
      <c r="OVN29" s="281">
        <v>1</v>
      </c>
      <c r="OVO29" s="297">
        <v>0</v>
      </c>
      <c r="OVP29" s="298">
        <f t="shared" si="661"/>
        <v>0</v>
      </c>
      <c r="OVQ29" s="1"/>
      <c r="OVR29" s="299">
        <v>6</v>
      </c>
      <c r="OVS29" s="597">
        <v>14</v>
      </c>
      <c r="OVT29" s="596" t="s">
        <v>85</v>
      </c>
      <c r="OVU29" s="287" t="s">
        <v>32</v>
      </c>
      <c r="OVV29" s="281">
        <v>1</v>
      </c>
      <c r="OVW29" s="297">
        <v>0</v>
      </c>
      <c r="OVX29" s="298">
        <f t="shared" si="661"/>
        <v>0</v>
      </c>
      <c r="OVY29" s="1"/>
      <c r="OVZ29" s="299">
        <v>6</v>
      </c>
      <c r="OWA29" s="597">
        <v>14</v>
      </c>
      <c r="OWB29" s="596" t="s">
        <v>85</v>
      </c>
      <c r="OWC29" s="287" t="s">
        <v>32</v>
      </c>
      <c r="OWD29" s="281">
        <v>1</v>
      </c>
      <c r="OWE29" s="297">
        <v>0</v>
      </c>
      <c r="OWF29" s="298">
        <f t="shared" si="662"/>
        <v>0</v>
      </c>
      <c r="OWG29" s="1"/>
      <c r="OWH29" s="299">
        <v>6</v>
      </c>
      <c r="OWI29" s="597">
        <v>14</v>
      </c>
      <c r="OWJ29" s="596" t="s">
        <v>85</v>
      </c>
      <c r="OWK29" s="287" t="s">
        <v>32</v>
      </c>
      <c r="OWL29" s="281">
        <v>1</v>
      </c>
      <c r="OWM29" s="297">
        <v>0</v>
      </c>
      <c r="OWN29" s="298">
        <f t="shared" si="662"/>
        <v>0</v>
      </c>
      <c r="OWO29" s="1"/>
      <c r="OWP29" s="299">
        <v>6</v>
      </c>
      <c r="OWQ29" s="597">
        <v>14</v>
      </c>
      <c r="OWR29" s="596" t="s">
        <v>85</v>
      </c>
      <c r="OWS29" s="287" t="s">
        <v>32</v>
      </c>
      <c r="OWT29" s="281">
        <v>1</v>
      </c>
      <c r="OWU29" s="297">
        <v>0</v>
      </c>
      <c r="OWV29" s="298">
        <f t="shared" si="663"/>
        <v>0</v>
      </c>
      <c r="OWW29" s="1"/>
      <c r="OWX29" s="299">
        <v>6</v>
      </c>
      <c r="OWY29" s="597">
        <v>14</v>
      </c>
      <c r="OWZ29" s="596" t="s">
        <v>85</v>
      </c>
      <c r="OXA29" s="287" t="s">
        <v>32</v>
      </c>
      <c r="OXB29" s="281">
        <v>1</v>
      </c>
      <c r="OXC29" s="297">
        <v>0</v>
      </c>
      <c r="OXD29" s="298">
        <f t="shared" si="663"/>
        <v>0</v>
      </c>
      <c r="OXE29" s="1"/>
      <c r="OXF29" s="299">
        <v>6</v>
      </c>
      <c r="OXG29" s="597">
        <v>14</v>
      </c>
      <c r="OXH29" s="596" t="s">
        <v>85</v>
      </c>
      <c r="OXI29" s="287" t="s">
        <v>32</v>
      </c>
      <c r="OXJ29" s="281">
        <v>1</v>
      </c>
      <c r="OXK29" s="297">
        <v>0</v>
      </c>
      <c r="OXL29" s="298">
        <f t="shared" si="664"/>
        <v>0</v>
      </c>
      <c r="OXM29" s="1"/>
      <c r="OXN29" s="299">
        <v>6</v>
      </c>
      <c r="OXO29" s="597">
        <v>14</v>
      </c>
      <c r="OXP29" s="596" t="s">
        <v>85</v>
      </c>
      <c r="OXQ29" s="287" t="s">
        <v>32</v>
      </c>
      <c r="OXR29" s="281">
        <v>1</v>
      </c>
      <c r="OXS29" s="297">
        <v>0</v>
      </c>
      <c r="OXT29" s="298">
        <f t="shared" si="664"/>
        <v>0</v>
      </c>
      <c r="OXU29" s="1"/>
      <c r="OXV29" s="299">
        <v>6</v>
      </c>
      <c r="OXW29" s="597">
        <v>14</v>
      </c>
      <c r="OXX29" s="596" t="s">
        <v>85</v>
      </c>
      <c r="OXY29" s="287" t="s">
        <v>32</v>
      </c>
      <c r="OXZ29" s="281">
        <v>1</v>
      </c>
      <c r="OYA29" s="297">
        <v>0</v>
      </c>
      <c r="OYB29" s="298">
        <f t="shared" si="665"/>
        <v>0</v>
      </c>
      <c r="OYC29" s="1"/>
      <c r="OYD29" s="299">
        <v>6</v>
      </c>
      <c r="OYE29" s="597">
        <v>14</v>
      </c>
      <c r="OYF29" s="596" t="s">
        <v>85</v>
      </c>
      <c r="OYG29" s="287" t="s">
        <v>32</v>
      </c>
      <c r="OYH29" s="281">
        <v>1</v>
      </c>
      <c r="OYI29" s="297">
        <v>0</v>
      </c>
      <c r="OYJ29" s="298">
        <f t="shared" si="665"/>
        <v>0</v>
      </c>
      <c r="OYK29" s="1"/>
      <c r="OYL29" s="299">
        <v>6</v>
      </c>
      <c r="OYM29" s="597">
        <v>14</v>
      </c>
      <c r="OYN29" s="596" t="s">
        <v>85</v>
      </c>
      <c r="OYO29" s="287" t="s">
        <v>32</v>
      </c>
      <c r="OYP29" s="281">
        <v>1</v>
      </c>
      <c r="OYQ29" s="297">
        <v>0</v>
      </c>
      <c r="OYR29" s="298">
        <f t="shared" si="666"/>
        <v>0</v>
      </c>
      <c r="OYS29" s="1"/>
      <c r="OYT29" s="299">
        <v>6</v>
      </c>
      <c r="OYU29" s="597">
        <v>14</v>
      </c>
      <c r="OYV29" s="596" t="s">
        <v>85</v>
      </c>
      <c r="OYW29" s="287" t="s">
        <v>32</v>
      </c>
      <c r="OYX29" s="281">
        <v>1</v>
      </c>
      <c r="OYY29" s="297">
        <v>0</v>
      </c>
      <c r="OYZ29" s="298">
        <f t="shared" si="666"/>
        <v>0</v>
      </c>
      <c r="OZA29" s="1"/>
      <c r="OZB29" s="299">
        <v>6</v>
      </c>
      <c r="OZC29" s="597">
        <v>14</v>
      </c>
      <c r="OZD29" s="596" t="s">
        <v>85</v>
      </c>
      <c r="OZE29" s="287" t="s">
        <v>32</v>
      </c>
      <c r="OZF29" s="281">
        <v>1</v>
      </c>
      <c r="OZG29" s="297">
        <v>0</v>
      </c>
      <c r="OZH29" s="298">
        <f t="shared" si="667"/>
        <v>0</v>
      </c>
      <c r="OZI29" s="1"/>
      <c r="OZJ29" s="299">
        <v>6</v>
      </c>
      <c r="OZK29" s="597">
        <v>14</v>
      </c>
      <c r="OZL29" s="596" t="s">
        <v>85</v>
      </c>
      <c r="OZM29" s="287" t="s">
        <v>32</v>
      </c>
      <c r="OZN29" s="281">
        <v>1</v>
      </c>
      <c r="OZO29" s="297">
        <v>0</v>
      </c>
      <c r="OZP29" s="298">
        <f t="shared" si="667"/>
        <v>0</v>
      </c>
      <c r="OZQ29" s="1"/>
      <c r="OZR29" s="299">
        <v>6</v>
      </c>
      <c r="OZS29" s="597">
        <v>14</v>
      </c>
      <c r="OZT29" s="596" t="s">
        <v>85</v>
      </c>
      <c r="OZU29" s="287" t="s">
        <v>32</v>
      </c>
      <c r="OZV29" s="281">
        <v>1</v>
      </c>
      <c r="OZW29" s="297">
        <v>0</v>
      </c>
      <c r="OZX29" s="298">
        <f t="shared" si="668"/>
        <v>0</v>
      </c>
      <c r="OZY29" s="1"/>
      <c r="OZZ29" s="299">
        <v>6</v>
      </c>
      <c r="PAA29" s="597">
        <v>14</v>
      </c>
      <c r="PAB29" s="596" t="s">
        <v>85</v>
      </c>
      <c r="PAC29" s="287" t="s">
        <v>32</v>
      </c>
      <c r="PAD29" s="281">
        <v>1</v>
      </c>
      <c r="PAE29" s="297">
        <v>0</v>
      </c>
      <c r="PAF29" s="298">
        <f t="shared" si="668"/>
        <v>0</v>
      </c>
      <c r="PAG29" s="1"/>
      <c r="PAH29" s="299">
        <v>6</v>
      </c>
      <c r="PAI29" s="597">
        <v>14</v>
      </c>
      <c r="PAJ29" s="596" t="s">
        <v>85</v>
      </c>
      <c r="PAK29" s="287" t="s">
        <v>32</v>
      </c>
      <c r="PAL29" s="281">
        <v>1</v>
      </c>
      <c r="PAM29" s="297">
        <v>0</v>
      </c>
      <c r="PAN29" s="298">
        <f t="shared" si="669"/>
        <v>0</v>
      </c>
      <c r="PAO29" s="1"/>
      <c r="PAP29" s="299">
        <v>6</v>
      </c>
      <c r="PAQ29" s="597">
        <v>14</v>
      </c>
      <c r="PAR29" s="596" t="s">
        <v>85</v>
      </c>
      <c r="PAS29" s="287" t="s">
        <v>32</v>
      </c>
      <c r="PAT29" s="281">
        <v>1</v>
      </c>
      <c r="PAU29" s="297">
        <v>0</v>
      </c>
      <c r="PAV29" s="298">
        <f t="shared" si="669"/>
        <v>0</v>
      </c>
      <c r="PAW29" s="1"/>
      <c r="PAX29" s="299">
        <v>6</v>
      </c>
      <c r="PAY29" s="597">
        <v>14</v>
      </c>
      <c r="PAZ29" s="596" t="s">
        <v>85</v>
      </c>
      <c r="PBA29" s="287" t="s">
        <v>32</v>
      </c>
      <c r="PBB29" s="281">
        <v>1</v>
      </c>
      <c r="PBC29" s="297">
        <v>0</v>
      </c>
      <c r="PBD29" s="298">
        <f t="shared" si="670"/>
        <v>0</v>
      </c>
      <c r="PBE29" s="1"/>
      <c r="PBF29" s="299">
        <v>6</v>
      </c>
      <c r="PBG29" s="597">
        <v>14</v>
      </c>
      <c r="PBH29" s="596" t="s">
        <v>85</v>
      </c>
      <c r="PBI29" s="287" t="s">
        <v>32</v>
      </c>
      <c r="PBJ29" s="281">
        <v>1</v>
      </c>
      <c r="PBK29" s="297">
        <v>0</v>
      </c>
      <c r="PBL29" s="298">
        <f t="shared" si="670"/>
        <v>0</v>
      </c>
      <c r="PBM29" s="1"/>
      <c r="PBN29" s="299">
        <v>6</v>
      </c>
      <c r="PBO29" s="597">
        <v>14</v>
      </c>
      <c r="PBP29" s="596" t="s">
        <v>85</v>
      </c>
      <c r="PBQ29" s="287" t="s">
        <v>32</v>
      </c>
      <c r="PBR29" s="281">
        <v>1</v>
      </c>
      <c r="PBS29" s="297">
        <v>0</v>
      </c>
      <c r="PBT29" s="298">
        <f t="shared" si="671"/>
        <v>0</v>
      </c>
      <c r="PBU29" s="1"/>
      <c r="PBV29" s="299">
        <v>6</v>
      </c>
      <c r="PBW29" s="597">
        <v>14</v>
      </c>
      <c r="PBX29" s="596" t="s">
        <v>85</v>
      </c>
      <c r="PBY29" s="287" t="s">
        <v>32</v>
      </c>
      <c r="PBZ29" s="281">
        <v>1</v>
      </c>
      <c r="PCA29" s="297">
        <v>0</v>
      </c>
      <c r="PCB29" s="298">
        <f t="shared" si="671"/>
        <v>0</v>
      </c>
      <c r="PCC29" s="1"/>
      <c r="PCD29" s="299">
        <v>6</v>
      </c>
      <c r="PCE29" s="597">
        <v>14</v>
      </c>
      <c r="PCF29" s="596" t="s">
        <v>85</v>
      </c>
      <c r="PCG29" s="287" t="s">
        <v>32</v>
      </c>
      <c r="PCH29" s="281">
        <v>1</v>
      </c>
      <c r="PCI29" s="297">
        <v>0</v>
      </c>
      <c r="PCJ29" s="298">
        <f t="shared" si="672"/>
        <v>0</v>
      </c>
      <c r="PCK29" s="1"/>
      <c r="PCL29" s="299">
        <v>6</v>
      </c>
      <c r="PCM29" s="597">
        <v>14</v>
      </c>
      <c r="PCN29" s="596" t="s">
        <v>85</v>
      </c>
      <c r="PCO29" s="287" t="s">
        <v>32</v>
      </c>
      <c r="PCP29" s="281">
        <v>1</v>
      </c>
      <c r="PCQ29" s="297">
        <v>0</v>
      </c>
      <c r="PCR29" s="298">
        <f t="shared" si="672"/>
        <v>0</v>
      </c>
      <c r="PCS29" s="1"/>
      <c r="PCT29" s="299">
        <v>6</v>
      </c>
      <c r="PCU29" s="597">
        <v>14</v>
      </c>
      <c r="PCV29" s="596" t="s">
        <v>85</v>
      </c>
      <c r="PCW29" s="287" t="s">
        <v>32</v>
      </c>
      <c r="PCX29" s="281">
        <v>1</v>
      </c>
      <c r="PCY29" s="297">
        <v>0</v>
      </c>
      <c r="PCZ29" s="298">
        <f t="shared" si="673"/>
        <v>0</v>
      </c>
      <c r="PDA29" s="1"/>
      <c r="PDB29" s="299">
        <v>6</v>
      </c>
      <c r="PDC29" s="597">
        <v>14</v>
      </c>
      <c r="PDD29" s="596" t="s">
        <v>85</v>
      </c>
      <c r="PDE29" s="287" t="s">
        <v>32</v>
      </c>
      <c r="PDF29" s="281">
        <v>1</v>
      </c>
      <c r="PDG29" s="297">
        <v>0</v>
      </c>
      <c r="PDH29" s="298">
        <f t="shared" si="673"/>
        <v>0</v>
      </c>
      <c r="PDI29" s="1"/>
      <c r="PDJ29" s="299">
        <v>6</v>
      </c>
      <c r="PDK29" s="597">
        <v>14</v>
      </c>
      <c r="PDL29" s="596" t="s">
        <v>85</v>
      </c>
      <c r="PDM29" s="287" t="s">
        <v>32</v>
      </c>
      <c r="PDN29" s="281">
        <v>1</v>
      </c>
      <c r="PDO29" s="297">
        <v>0</v>
      </c>
      <c r="PDP29" s="298">
        <f t="shared" si="674"/>
        <v>0</v>
      </c>
      <c r="PDQ29" s="1"/>
      <c r="PDR29" s="299">
        <v>6</v>
      </c>
      <c r="PDS29" s="597">
        <v>14</v>
      </c>
      <c r="PDT29" s="596" t="s">
        <v>85</v>
      </c>
      <c r="PDU29" s="287" t="s">
        <v>32</v>
      </c>
      <c r="PDV29" s="281">
        <v>1</v>
      </c>
      <c r="PDW29" s="297">
        <v>0</v>
      </c>
      <c r="PDX29" s="298">
        <f t="shared" si="674"/>
        <v>0</v>
      </c>
      <c r="PDY29" s="1"/>
      <c r="PDZ29" s="299">
        <v>6</v>
      </c>
      <c r="PEA29" s="597">
        <v>14</v>
      </c>
      <c r="PEB29" s="596" t="s">
        <v>85</v>
      </c>
      <c r="PEC29" s="287" t="s">
        <v>32</v>
      </c>
      <c r="PED29" s="281">
        <v>1</v>
      </c>
      <c r="PEE29" s="297">
        <v>0</v>
      </c>
      <c r="PEF29" s="298">
        <f t="shared" si="675"/>
        <v>0</v>
      </c>
      <c r="PEG29" s="1"/>
      <c r="PEH29" s="299">
        <v>6</v>
      </c>
      <c r="PEI29" s="597">
        <v>14</v>
      </c>
      <c r="PEJ29" s="596" t="s">
        <v>85</v>
      </c>
      <c r="PEK29" s="287" t="s">
        <v>32</v>
      </c>
      <c r="PEL29" s="281">
        <v>1</v>
      </c>
      <c r="PEM29" s="297">
        <v>0</v>
      </c>
      <c r="PEN29" s="298">
        <f t="shared" si="675"/>
        <v>0</v>
      </c>
      <c r="PEO29" s="1"/>
      <c r="PEP29" s="299">
        <v>6</v>
      </c>
      <c r="PEQ29" s="597">
        <v>14</v>
      </c>
      <c r="PER29" s="596" t="s">
        <v>85</v>
      </c>
      <c r="PES29" s="287" t="s">
        <v>32</v>
      </c>
      <c r="PET29" s="281">
        <v>1</v>
      </c>
      <c r="PEU29" s="297">
        <v>0</v>
      </c>
      <c r="PEV29" s="298">
        <f t="shared" si="676"/>
        <v>0</v>
      </c>
      <c r="PEW29" s="1"/>
      <c r="PEX29" s="299">
        <v>6</v>
      </c>
      <c r="PEY29" s="597">
        <v>14</v>
      </c>
      <c r="PEZ29" s="596" t="s">
        <v>85</v>
      </c>
      <c r="PFA29" s="287" t="s">
        <v>32</v>
      </c>
      <c r="PFB29" s="281">
        <v>1</v>
      </c>
      <c r="PFC29" s="297">
        <v>0</v>
      </c>
      <c r="PFD29" s="298">
        <f t="shared" si="676"/>
        <v>0</v>
      </c>
      <c r="PFE29" s="1"/>
      <c r="PFF29" s="299">
        <v>6</v>
      </c>
      <c r="PFG29" s="597">
        <v>14</v>
      </c>
      <c r="PFH29" s="596" t="s">
        <v>85</v>
      </c>
      <c r="PFI29" s="287" t="s">
        <v>32</v>
      </c>
      <c r="PFJ29" s="281">
        <v>1</v>
      </c>
      <c r="PFK29" s="297">
        <v>0</v>
      </c>
      <c r="PFL29" s="298">
        <f t="shared" si="677"/>
        <v>0</v>
      </c>
      <c r="PFM29" s="1"/>
      <c r="PFN29" s="299">
        <v>6</v>
      </c>
      <c r="PFO29" s="597">
        <v>14</v>
      </c>
      <c r="PFP29" s="596" t="s">
        <v>85</v>
      </c>
      <c r="PFQ29" s="287" t="s">
        <v>32</v>
      </c>
      <c r="PFR29" s="281">
        <v>1</v>
      </c>
      <c r="PFS29" s="297">
        <v>0</v>
      </c>
      <c r="PFT29" s="298">
        <f t="shared" si="677"/>
        <v>0</v>
      </c>
      <c r="PFU29" s="1"/>
      <c r="PFV29" s="299">
        <v>6</v>
      </c>
      <c r="PFW29" s="597">
        <v>14</v>
      </c>
      <c r="PFX29" s="596" t="s">
        <v>85</v>
      </c>
      <c r="PFY29" s="287" t="s">
        <v>32</v>
      </c>
      <c r="PFZ29" s="281">
        <v>1</v>
      </c>
      <c r="PGA29" s="297">
        <v>0</v>
      </c>
      <c r="PGB29" s="298">
        <f t="shared" si="678"/>
        <v>0</v>
      </c>
      <c r="PGC29" s="1"/>
      <c r="PGD29" s="299">
        <v>6</v>
      </c>
      <c r="PGE29" s="597">
        <v>14</v>
      </c>
      <c r="PGF29" s="596" t="s">
        <v>85</v>
      </c>
      <c r="PGG29" s="287" t="s">
        <v>32</v>
      </c>
      <c r="PGH29" s="281">
        <v>1</v>
      </c>
      <c r="PGI29" s="297">
        <v>0</v>
      </c>
      <c r="PGJ29" s="298">
        <f t="shared" si="678"/>
        <v>0</v>
      </c>
      <c r="PGK29" s="1"/>
      <c r="PGL29" s="299">
        <v>6</v>
      </c>
      <c r="PGM29" s="597">
        <v>14</v>
      </c>
      <c r="PGN29" s="596" t="s">
        <v>85</v>
      </c>
      <c r="PGO29" s="287" t="s">
        <v>32</v>
      </c>
      <c r="PGP29" s="281">
        <v>1</v>
      </c>
      <c r="PGQ29" s="297">
        <v>0</v>
      </c>
      <c r="PGR29" s="298">
        <f t="shared" si="679"/>
        <v>0</v>
      </c>
      <c r="PGS29" s="1"/>
      <c r="PGT29" s="299">
        <v>6</v>
      </c>
      <c r="PGU29" s="597">
        <v>14</v>
      </c>
      <c r="PGV29" s="596" t="s">
        <v>85</v>
      </c>
      <c r="PGW29" s="287" t="s">
        <v>32</v>
      </c>
      <c r="PGX29" s="281">
        <v>1</v>
      </c>
      <c r="PGY29" s="297">
        <v>0</v>
      </c>
      <c r="PGZ29" s="298">
        <f t="shared" si="679"/>
        <v>0</v>
      </c>
      <c r="PHA29" s="1"/>
      <c r="PHB29" s="299">
        <v>6</v>
      </c>
      <c r="PHC29" s="597">
        <v>14</v>
      </c>
      <c r="PHD29" s="596" t="s">
        <v>85</v>
      </c>
      <c r="PHE29" s="287" t="s">
        <v>32</v>
      </c>
      <c r="PHF29" s="281">
        <v>1</v>
      </c>
      <c r="PHG29" s="297">
        <v>0</v>
      </c>
      <c r="PHH29" s="298">
        <f t="shared" si="680"/>
        <v>0</v>
      </c>
      <c r="PHI29" s="1"/>
      <c r="PHJ29" s="299">
        <v>6</v>
      </c>
      <c r="PHK29" s="597">
        <v>14</v>
      </c>
      <c r="PHL29" s="596" t="s">
        <v>85</v>
      </c>
      <c r="PHM29" s="287" t="s">
        <v>32</v>
      </c>
      <c r="PHN29" s="281">
        <v>1</v>
      </c>
      <c r="PHO29" s="297">
        <v>0</v>
      </c>
      <c r="PHP29" s="298">
        <f t="shared" si="680"/>
        <v>0</v>
      </c>
      <c r="PHQ29" s="1"/>
      <c r="PHR29" s="299">
        <v>6</v>
      </c>
      <c r="PHS29" s="597">
        <v>14</v>
      </c>
      <c r="PHT29" s="596" t="s">
        <v>85</v>
      </c>
      <c r="PHU29" s="287" t="s">
        <v>32</v>
      </c>
      <c r="PHV29" s="281">
        <v>1</v>
      </c>
      <c r="PHW29" s="297">
        <v>0</v>
      </c>
      <c r="PHX29" s="298">
        <f t="shared" si="681"/>
        <v>0</v>
      </c>
      <c r="PHY29" s="1"/>
      <c r="PHZ29" s="299">
        <v>6</v>
      </c>
      <c r="PIA29" s="597">
        <v>14</v>
      </c>
      <c r="PIB29" s="596" t="s">
        <v>85</v>
      </c>
      <c r="PIC29" s="287" t="s">
        <v>32</v>
      </c>
      <c r="PID29" s="281">
        <v>1</v>
      </c>
      <c r="PIE29" s="297">
        <v>0</v>
      </c>
      <c r="PIF29" s="298">
        <f t="shared" si="681"/>
        <v>0</v>
      </c>
      <c r="PIG29" s="1"/>
      <c r="PIH29" s="299">
        <v>6</v>
      </c>
      <c r="PII29" s="597">
        <v>14</v>
      </c>
      <c r="PIJ29" s="596" t="s">
        <v>85</v>
      </c>
      <c r="PIK29" s="287" t="s">
        <v>32</v>
      </c>
      <c r="PIL29" s="281">
        <v>1</v>
      </c>
      <c r="PIM29" s="297">
        <v>0</v>
      </c>
      <c r="PIN29" s="298">
        <f t="shared" si="682"/>
        <v>0</v>
      </c>
      <c r="PIO29" s="1"/>
      <c r="PIP29" s="299">
        <v>6</v>
      </c>
      <c r="PIQ29" s="597">
        <v>14</v>
      </c>
      <c r="PIR29" s="596" t="s">
        <v>85</v>
      </c>
      <c r="PIS29" s="287" t="s">
        <v>32</v>
      </c>
      <c r="PIT29" s="281">
        <v>1</v>
      </c>
      <c r="PIU29" s="297">
        <v>0</v>
      </c>
      <c r="PIV29" s="298">
        <f t="shared" si="682"/>
        <v>0</v>
      </c>
      <c r="PIW29" s="1"/>
      <c r="PIX29" s="299">
        <v>6</v>
      </c>
      <c r="PIY29" s="597">
        <v>14</v>
      </c>
      <c r="PIZ29" s="596" t="s">
        <v>85</v>
      </c>
      <c r="PJA29" s="287" t="s">
        <v>32</v>
      </c>
      <c r="PJB29" s="281">
        <v>1</v>
      </c>
      <c r="PJC29" s="297">
        <v>0</v>
      </c>
      <c r="PJD29" s="298">
        <f t="shared" si="683"/>
        <v>0</v>
      </c>
      <c r="PJE29" s="1"/>
      <c r="PJF29" s="299">
        <v>6</v>
      </c>
      <c r="PJG29" s="597">
        <v>14</v>
      </c>
      <c r="PJH29" s="596" t="s">
        <v>85</v>
      </c>
      <c r="PJI29" s="287" t="s">
        <v>32</v>
      </c>
      <c r="PJJ29" s="281">
        <v>1</v>
      </c>
      <c r="PJK29" s="297">
        <v>0</v>
      </c>
      <c r="PJL29" s="298">
        <f t="shared" si="683"/>
        <v>0</v>
      </c>
      <c r="PJM29" s="1"/>
      <c r="PJN29" s="299">
        <v>6</v>
      </c>
      <c r="PJO29" s="597">
        <v>14</v>
      </c>
      <c r="PJP29" s="596" t="s">
        <v>85</v>
      </c>
      <c r="PJQ29" s="287" t="s">
        <v>32</v>
      </c>
      <c r="PJR29" s="281">
        <v>1</v>
      </c>
      <c r="PJS29" s="297">
        <v>0</v>
      </c>
      <c r="PJT29" s="298">
        <f t="shared" si="684"/>
        <v>0</v>
      </c>
      <c r="PJU29" s="1"/>
      <c r="PJV29" s="299">
        <v>6</v>
      </c>
      <c r="PJW29" s="597">
        <v>14</v>
      </c>
      <c r="PJX29" s="596" t="s">
        <v>85</v>
      </c>
      <c r="PJY29" s="287" t="s">
        <v>32</v>
      </c>
      <c r="PJZ29" s="281">
        <v>1</v>
      </c>
      <c r="PKA29" s="297">
        <v>0</v>
      </c>
      <c r="PKB29" s="298">
        <f t="shared" si="684"/>
        <v>0</v>
      </c>
      <c r="PKC29" s="1"/>
      <c r="PKD29" s="299">
        <v>6</v>
      </c>
      <c r="PKE29" s="597">
        <v>14</v>
      </c>
      <c r="PKF29" s="596" t="s">
        <v>85</v>
      </c>
      <c r="PKG29" s="287" t="s">
        <v>32</v>
      </c>
      <c r="PKH29" s="281">
        <v>1</v>
      </c>
      <c r="PKI29" s="297">
        <v>0</v>
      </c>
      <c r="PKJ29" s="298">
        <f t="shared" si="685"/>
        <v>0</v>
      </c>
      <c r="PKK29" s="1"/>
      <c r="PKL29" s="299">
        <v>6</v>
      </c>
      <c r="PKM29" s="597">
        <v>14</v>
      </c>
      <c r="PKN29" s="596" t="s">
        <v>85</v>
      </c>
      <c r="PKO29" s="287" t="s">
        <v>32</v>
      </c>
      <c r="PKP29" s="281">
        <v>1</v>
      </c>
      <c r="PKQ29" s="297">
        <v>0</v>
      </c>
      <c r="PKR29" s="298">
        <f t="shared" si="685"/>
        <v>0</v>
      </c>
      <c r="PKS29" s="1"/>
      <c r="PKT29" s="299">
        <v>6</v>
      </c>
      <c r="PKU29" s="597">
        <v>14</v>
      </c>
      <c r="PKV29" s="596" t="s">
        <v>85</v>
      </c>
      <c r="PKW29" s="287" t="s">
        <v>32</v>
      </c>
      <c r="PKX29" s="281">
        <v>1</v>
      </c>
      <c r="PKY29" s="297">
        <v>0</v>
      </c>
      <c r="PKZ29" s="298">
        <f t="shared" si="686"/>
        <v>0</v>
      </c>
      <c r="PLA29" s="1"/>
      <c r="PLB29" s="299">
        <v>6</v>
      </c>
      <c r="PLC29" s="597">
        <v>14</v>
      </c>
      <c r="PLD29" s="596" t="s">
        <v>85</v>
      </c>
      <c r="PLE29" s="287" t="s">
        <v>32</v>
      </c>
      <c r="PLF29" s="281">
        <v>1</v>
      </c>
      <c r="PLG29" s="297">
        <v>0</v>
      </c>
      <c r="PLH29" s="298">
        <f t="shared" si="686"/>
        <v>0</v>
      </c>
      <c r="PLI29" s="1"/>
      <c r="PLJ29" s="299">
        <v>6</v>
      </c>
      <c r="PLK29" s="597">
        <v>14</v>
      </c>
      <c r="PLL29" s="596" t="s">
        <v>85</v>
      </c>
      <c r="PLM29" s="287" t="s">
        <v>32</v>
      </c>
      <c r="PLN29" s="281">
        <v>1</v>
      </c>
      <c r="PLO29" s="297">
        <v>0</v>
      </c>
      <c r="PLP29" s="298">
        <f t="shared" si="687"/>
        <v>0</v>
      </c>
      <c r="PLQ29" s="1"/>
      <c r="PLR29" s="299">
        <v>6</v>
      </c>
      <c r="PLS29" s="597">
        <v>14</v>
      </c>
      <c r="PLT29" s="596" t="s">
        <v>85</v>
      </c>
      <c r="PLU29" s="287" t="s">
        <v>32</v>
      </c>
      <c r="PLV29" s="281">
        <v>1</v>
      </c>
      <c r="PLW29" s="297">
        <v>0</v>
      </c>
      <c r="PLX29" s="298">
        <f t="shared" si="687"/>
        <v>0</v>
      </c>
      <c r="PLY29" s="1"/>
      <c r="PLZ29" s="299">
        <v>6</v>
      </c>
      <c r="PMA29" s="597">
        <v>14</v>
      </c>
      <c r="PMB29" s="596" t="s">
        <v>85</v>
      </c>
      <c r="PMC29" s="287" t="s">
        <v>32</v>
      </c>
      <c r="PMD29" s="281">
        <v>1</v>
      </c>
      <c r="PME29" s="297">
        <v>0</v>
      </c>
      <c r="PMF29" s="298">
        <f t="shared" si="688"/>
        <v>0</v>
      </c>
      <c r="PMG29" s="1"/>
      <c r="PMH29" s="299">
        <v>6</v>
      </c>
      <c r="PMI29" s="597">
        <v>14</v>
      </c>
      <c r="PMJ29" s="596" t="s">
        <v>85</v>
      </c>
      <c r="PMK29" s="287" t="s">
        <v>32</v>
      </c>
      <c r="PML29" s="281">
        <v>1</v>
      </c>
      <c r="PMM29" s="297">
        <v>0</v>
      </c>
      <c r="PMN29" s="298">
        <f t="shared" si="688"/>
        <v>0</v>
      </c>
      <c r="PMO29" s="1"/>
      <c r="PMP29" s="299">
        <v>6</v>
      </c>
      <c r="PMQ29" s="597">
        <v>14</v>
      </c>
      <c r="PMR29" s="596" t="s">
        <v>85</v>
      </c>
      <c r="PMS29" s="287" t="s">
        <v>32</v>
      </c>
      <c r="PMT29" s="281">
        <v>1</v>
      </c>
      <c r="PMU29" s="297">
        <v>0</v>
      </c>
      <c r="PMV29" s="298">
        <f t="shared" si="689"/>
        <v>0</v>
      </c>
      <c r="PMW29" s="1"/>
      <c r="PMX29" s="299">
        <v>6</v>
      </c>
      <c r="PMY29" s="597">
        <v>14</v>
      </c>
      <c r="PMZ29" s="596" t="s">
        <v>85</v>
      </c>
      <c r="PNA29" s="287" t="s">
        <v>32</v>
      </c>
      <c r="PNB29" s="281">
        <v>1</v>
      </c>
      <c r="PNC29" s="297">
        <v>0</v>
      </c>
      <c r="PND29" s="298">
        <f t="shared" si="689"/>
        <v>0</v>
      </c>
      <c r="PNE29" s="1"/>
      <c r="PNF29" s="299">
        <v>6</v>
      </c>
      <c r="PNG29" s="597">
        <v>14</v>
      </c>
      <c r="PNH29" s="596" t="s">
        <v>85</v>
      </c>
      <c r="PNI29" s="287" t="s">
        <v>32</v>
      </c>
      <c r="PNJ29" s="281">
        <v>1</v>
      </c>
      <c r="PNK29" s="297">
        <v>0</v>
      </c>
      <c r="PNL29" s="298">
        <f t="shared" si="690"/>
        <v>0</v>
      </c>
      <c r="PNM29" s="1"/>
      <c r="PNN29" s="299">
        <v>6</v>
      </c>
      <c r="PNO29" s="597">
        <v>14</v>
      </c>
      <c r="PNP29" s="596" t="s">
        <v>85</v>
      </c>
      <c r="PNQ29" s="287" t="s">
        <v>32</v>
      </c>
      <c r="PNR29" s="281">
        <v>1</v>
      </c>
      <c r="PNS29" s="297">
        <v>0</v>
      </c>
      <c r="PNT29" s="298">
        <f t="shared" si="690"/>
        <v>0</v>
      </c>
      <c r="PNU29" s="1"/>
      <c r="PNV29" s="299">
        <v>6</v>
      </c>
      <c r="PNW29" s="597">
        <v>14</v>
      </c>
      <c r="PNX29" s="596" t="s">
        <v>85</v>
      </c>
      <c r="PNY29" s="287" t="s">
        <v>32</v>
      </c>
      <c r="PNZ29" s="281">
        <v>1</v>
      </c>
      <c r="POA29" s="297">
        <v>0</v>
      </c>
      <c r="POB29" s="298">
        <f t="shared" si="691"/>
        <v>0</v>
      </c>
      <c r="POC29" s="1"/>
      <c r="POD29" s="299">
        <v>6</v>
      </c>
      <c r="POE29" s="597">
        <v>14</v>
      </c>
      <c r="POF29" s="596" t="s">
        <v>85</v>
      </c>
      <c r="POG29" s="287" t="s">
        <v>32</v>
      </c>
      <c r="POH29" s="281">
        <v>1</v>
      </c>
      <c r="POI29" s="297">
        <v>0</v>
      </c>
      <c r="POJ29" s="298">
        <f t="shared" si="691"/>
        <v>0</v>
      </c>
      <c r="POK29" s="1"/>
      <c r="POL29" s="299">
        <v>6</v>
      </c>
      <c r="POM29" s="597">
        <v>14</v>
      </c>
      <c r="PON29" s="596" t="s">
        <v>85</v>
      </c>
      <c r="POO29" s="287" t="s">
        <v>32</v>
      </c>
      <c r="POP29" s="281">
        <v>1</v>
      </c>
      <c r="POQ29" s="297">
        <v>0</v>
      </c>
      <c r="POR29" s="298">
        <f t="shared" si="692"/>
        <v>0</v>
      </c>
      <c r="POS29" s="1"/>
      <c r="POT29" s="299">
        <v>6</v>
      </c>
      <c r="POU29" s="597">
        <v>14</v>
      </c>
      <c r="POV29" s="596" t="s">
        <v>85</v>
      </c>
      <c r="POW29" s="287" t="s">
        <v>32</v>
      </c>
      <c r="POX29" s="281">
        <v>1</v>
      </c>
      <c r="POY29" s="297">
        <v>0</v>
      </c>
      <c r="POZ29" s="298">
        <f t="shared" si="692"/>
        <v>0</v>
      </c>
      <c r="PPA29" s="1"/>
      <c r="PPB29" s="299">
        <v>6</v>
      </c>
      <c r="PPC29" s="597">
        <v>14</v>
      </c>
      <c r="PPD29" s="596" t="s">
        <v>85</v>
      </c>
      <c r="PPE29" s="287" t="s">
        <v>32</v>
      </c>
      <c r="PPF29" s="281">
        <v>1</v>
      </c>
      <c r="PPG29" s="297">
        <v>0</v>
      </c>
      <c r="PPH29" s="298">
        <f t="shared" si="693"/>
        <v>0</v>
      </c>
      <c r="PPI29" s="1"/>
      <c r="PPJ29" s="299">
        <v>6</v>
      </c>
      <c r="PPK29" s="597">
        <v>14</v>
      </c>
      <c r="PPL29" s="596" t="s">
        <v>85</v>
      </c>
      <c r="PPM29" s="287" t="s">
        <v>32</v>
      </c>
      <c r="PPN29" s="281">
        <v>1</v>
      </c>
      <c r="PPO29" s="297">
        <v>0</v>
      </c>
      <c r="PPP29" s="298">
        <f t="shared" si="693"/>
        <v>0</v>
      </c>
      <c r="PPQ29" s="1"/>
      <c r="PPR29" s="299">
        <v>6</v>
      </c>
      <c r="PPS29" s="597">
        <v>14</v>
      </c>
      <c r="PPT29" s="596" t="s">
        <v>85</v>
      </c>
      <c r="PPU29" s="287" t="s">
        <v>32</v>
      </c>
      <c r="PPV29" s="281">
        <v>1</v>
      </c>
      <c r="PPW29" s="297">
        <v>0</v>
      </c>
      <c r="PPX29" s="298">
        <f t="shared" si="694"/>
        <v>0</v>
      </c>
      <c r="PPY29" s="1"/>
      <c r="PPZ29" s="299">
        <v>6</v>
      </c>
      <c r="PQA29" s="597">
        <v>14</v>
      </c>
      <c r="PQB29" s="596" t="s">
        <v>85</v>
      </c>
      <c r="PQC29" s="287" t="s">
        <v>32</v>
      </c>
      <c r="PQD29" s="281">
        <v>1</v>
      </c>
      <c r="PQE29" s="297">
        <v>0</v>
      </c>
      <c r="PQF29" s="298">
        <f t="shared" si="694"/>
        <v>0</v>
      </c>
      <c r="PQG29" s="1"/>
      <c r="PQH29" s="299">
        <v>6</v>
      </c>
      <c r="PQI29" s="597">
        <v>14</v>
      </c>
      <c r="PQJ29" s="596" t="s">
        <v>85</v>
      </c>
      <c r="PQK29" s="287" t="s">
        <v>32</v>
      </c>
      <c r="PQL29" s="281">
        <v>1</v>
      </c>
      <c r="PQM29" s="297">
        <v>0</v>
      </c>
      <c r="PQN29" s="298">
        <f t="shared" si="695"/>
        <v>0</v>
      </c>
      <c r="PQO29" s="1"/>
      <c r="PQP29" s="299">
        <v>6</v>
      </c>
      <c r="PQQ29" s="597">
        <v>14</v>
      </c>
      <c r="PQR29" s="596" t="s">
        <v>85</v>
      </c>
      <c r="PQS29" s="287" t="s">
        <v>32</v>
      </c>
      <c r="PQT29" s="281">
        <v>1</v>
      </c>
      <c r="PQU29" s="297">
        <v>0</v>
      </c>
      <c r="PQV29" s="298">
        <f t="shared" si="695"/>
        <v>0</v>
      </c>
      <c r="PQW29" s="1"/>
      <c r="PQX29" s="299">
        <v>6</v>
      </c>
      <c r="PQY29" s="597">
        <v>14</v>
      </c>
      <c r="PQZ29" s="596" t="s">
        <v>85</v>
      </c>
      <c r="PRA29" s="287" t="s">
        <v>32</v>
      </c>
      <c r="PRB29" s="281">
        <v>1</v>
      </c>
      <c r="PRC29" s="297">
        <v>0</v>
      </c>
      <c r="PRD29" s="298">
        <f t="shared" si="696"/>
        <v>0</v>
      </c>
      <c r="PRE29" s="1"/>
      <c r="PRF29" s="299">
        <v>6</v>
      </c>
      <c r="PRG29" s="597">
        <v>14</v>
      </c>
      <c r="PRH29" s="596" t="s">
        <v>85</v>
      </c>
      <c r="PRI29" s="287" t="s">
        <v>32</v>
      </c>
      <c r="PRJ29" s="281">
        <v>1</v>
      </c>
      <c r="PRK29" s="297">
        <v>0</v>
      </c>
      <c r="PRL29" s="298">
        <f t="shared" si="696"/>
        <v>0</v>
      </c>
      <c r="PRM29" s="1"/>
      <c r="PRN29" s="299">
        <v>6</v>
      </c>
      <c r="PRO29" s="597">
        <v>14</v>
      </c>
      <c r="PRP29" s="596" t="s">
        <v>85</v>
      </c>
      <c r="PRQ29" s="287" t="s">
        <v>32</v>
      </c>
      <c r="PRR29" s="281">
        <v>1</v>
      </c>
      <c r="PRS29" s="297">
        <v>0</v>
      </c>
      <c r="PRT29" s="298">
        <f t="shared" si="697"/>
        <v>0</v>
      </c>
      <c r="PRU29" s="1"/>
      <c r="PRV29" s="299">
        <v>6</v>
      </c>
      <c r="PRW29" s="597">
        <v>14</v>
      </c>
      <c r="PRX29" s="596" t="s">
        <v>85</v>
      </c>
      <c r="PRY29" s="287" t="s">
        <v>32</v>
      </c>
      <c r="PRZ29" s="281">
        <v>1</v>
      </c>
      <c r="PSA29" s="297">
        <v>0</v>
      </c>
      <c r="PSB29" s="298">
        <f t="shared" si="697"/>
        <v>0</v>
      </c>
      <c r="PSC29" s="1"/>
      <c r="PSD29" s="299">
        <v>6</v>
      </c>
      <c r="PSE29" s="597">
        <v>14</v>
      </c>
      <c r="PSF29" s="596" t="s">
        <v>85</v>
      </c>
      <c r="PSG29" s="287" t="s">
        <v>32</v>
      </c>
      <c r="PSH29" s="281">
        <v>1</v>
      </c>
      <c r="PSI29" s="297">
        <v>0</v>
      </c>
      <c r="PSJ29" s="298">
        <f t="shared" si="698"/>
        <v>0</v>
      </c>
      <c r="PSK29" s="1"/>
      <c r="PSL29" s="299">
        <v>6</v>
      </c>
      <c r="PSM29" s="597">
        <v>14</v>
      </c>
      <c r="PSN29" s="596" t="s">
        <v>85</v>
      </c>
      <c r="PSO29" s="287" t="s">
        <v>32</v>
      </c>
      <c r="PSP29" s="281">
        <v>1</v>
      </c>
      <c r="PSQ29" s="297">
        <v>0</v>
      </c>
      <c r="PSR29" s="298">
        <f t="shared" si="698"/>
        <v>0</v>
      </c>
      <c r="PSS29" s="1"/>
      <c r="PST29" s="299">
        <v>6</v>
      </c>
      <c r="PSU29" s="597">
        <v>14</v>
      </c>
      <c r="PSV29" s="596" t="s">
        <v>85</v>
      </c>
      <c r="PSW29" s="287" t="s">
        <v>32</v>
      </c>
      <c r="PSX29" s="281">
        <v>1</v>
      </c>
      <c r="PSY29" s="297">
        <v>0</v>
      </c>
      <c r="PSZ29" s="298">
        <f t="shared" si="699"/>
        <v>0</v>
      </c>
      <c r="PTA29" s="1"/>
      <c r="PTB29" s="299">
        <v>6</v>
      </c>
      <c r="PTC29" s="597">
        <v>14</v>
      </c>
      <c r="PTD29" s="596" t="s">
        <v>85</v>
      </c>
      <c r="PTE29" s="287" t="s">
        <v>32</v>
      </c>
      <c r="PTF29" s="281">
        <v>1</v>
      </c>
      <c r="PTG29" s="297">
        <v>0</v>
      </c>
      <c r="PTH29" s="298">
        <f t="shared" si="699"/>
        <v>0</v>
      </c>
      <c r="PTI29" s="1"/>
      <c r="PTJ29" s="299">
        <v>6</v>
      </c>
      <c r="PTK29" s="597">
        <v>14</v>
      </c>
      <c r="PTL29" s="596" t="s">
        <v>85</v>
      </c>
      <c r="PTM29" s="287" t="s">
        <v>32</v>
      </c>
      <c r="PTN29" s="281">
        <v>1</v>
      </c>
      <c r="PTO29" s="297">
        <v>0</v>
      </c>
      <c r="PTP29" s="298">
        <f t="shared" si="700"/>
        <v>0</v>
      </c>
      <c r="PTQ29" s="1"/>
      <c r="PTR29" s="299">
        <v>6</v>
      </c>
      <c r="PTS29" s="597">
        <v>14</v>
      </c>
      <c r="PTT29" s="596" t="s">
        <v>85</v>
      </c>
      <c r="PTU29" s="287" t="s">
        <v>32</v>
      </c>
      <c r="PTV29" s="281">
        <v>1</v>
      </c>
      <c r="PTW29" s="297">
        <v>0</v>
      </c>
      <c r="PTX29" s="298">
        <f t="shared" si="700"/>
        <v>0</v>
      </c>
      <c r="PTY29" s="1"/>
      <c r="PTZ29" s="299">
        <v>6</v>
      </c>
      <c r="PUA29" s="597">
        <v>14</v>
      </c>
      <c r="PUB29" s="596" t="s">
        <v>85</v>
      </c>
      <c r="PUC29" s="287" t="s">
        <v>32</v>
      </c>
      <c r="PUD29" s="281">
        <v>1</v>
      </c>
      <c r="PUE29" s="297">
        <v>0</v>
      </c>
      <c r="PUF29" s="298">
        <f t="shared" si="701"/>
        <v>0</v>
      </c>
      <c r="PUG29" s="1"/>
      <c r="PUH29" s="299">
        <v>6</v>
      </c>
      <c r="PUI29" s="597">
        <v>14</v>
      </c>
      <c r="PUJ29" s="596" t="s">
        <v>85</v>
      </c>
      <c r="PUK29" s="287" t="s">
        <v>32</v>
      </c>
      <c r="PUL29" s="281">
        <v>1</v>
      </c>
      <c r="PUM29" s="297">
        <v>0</v>
      </c>
      <c r="PUN29" s="298">
        <f t="shared" si="701"/>
        <v>0</v>
      </c>
      <c r="PUO29" s="1"/>
      <c r="PUP29" s="299">
        <v>6</v>
      </c>
      <c r="PUQ29" s="597">
        <v>14</v>
      </c>
      <c r="PUR29" s="596" t="s">
        <v>85</v>
      </c>
      <c r="PUS29" s="287" t="s">
        <v>32</v>
      </c>
      <c r="PUT29" s="281">
        <v>1</v>
      </c>
      <c r="PUU29" s="297">
        <v>0</v>
      </c>
      <c r="PUV29" s="298">
        <f t="shared" si="702"/>
        <v>0</v>
      </c>
      <c r="PUW29" s="1"/>
      <c r="PUX29" s="299">
        <v>6</v>
      </c>
      <c r="PUY29" s="597">
        <v>14</v>
      </c>
      <c r="PUZ29" s="596" t="s">
        <v>85</v>
      </c>
      <c r="PVA29" s="287" t="s">
        <v>32</v>
      </c>
      <c r="PVB29" s="281">
        <v>1</v>
      </c>
      <c r="PVC29" s="297">
        <v>0</v>
      </c>
      <c r="PVD29" s="298">
        <f t="shared" si="702"/>
        <v>0</v>
      </c>
      <c r="PVE29" s="1"/>
      <c r="PVF29" s="299">
        <v>6</v>
      </c>
      <c r="PVG29" s="597">
        <v>14</v>
      </c>
      <c r="PVH29" s="596" t="s">
        <v>85</v>
      </c>
      <c r="PVI29" s="287" t="s">
        <v>32</v>
      </c>
      <c r="PVJ29" s="281">
        <v>1</v>
      </c>
      <c r="PVK29" s="297">
        <v>0</v>
      </c>
      <c r="PVL29" s="298">
        <f t="shared" si="703"/>
        <v>0</v>
      </c>
      <c r="PVM29" s="1"/>
      <c r="PVN29" s="299">
        <v>6</v>
      </c>
      <c r="PVO29" s="597">
        <v>14</v>
      </c>
      <c r="PVP29" s="596" t="s">
        <v>85</v>
      </c>
      <c r="PVQ29" s="287" t="s">
        <v>32</v>
      </c>
      <c r="PVR29" s="281">
        <v>1</v>
      </c>
      <c r="PVS29" s="297">
        <v>0</v>
      </c>
      <c r="PVT29" s="298">
        <f t="shared" si="703"/>
        <v>0</v>
      </c>
      <c r="PVU29" s="1"/>
      <c r="PVV29" s="299">
        <v>6</v>
      </c>
      <c r="PVW29" s="597">
        <v>14</v>
      </c>
      <c r="PVX29" s="596" t="s">
        <v>85</v>
      </c>
      <c r="PVY29" s="287" t="s">
        <v>32</v>
      </c>
      <c r="PVZ29" s="281">
        <v>1</v>
      </c>
      <c r="PWA29" s="297">
        <v>0</v>
      </c>
      <c r="PWB29" s="298">
        <f t="shared" si="704"/>
        <v>0</v>
      </c>
      <c r="PWC29" s="1"/>
      <c r="PWD29" s="299">
        <v>6</v>
      </c>
      <c r="PWE29" s="597">
        <v>14</v>
      </c>
      <c r="PWF29" s="596" t="s">
        <v>85</v>
      </c>
      <c r="PWG29" s="287" t="s">
        <v>32</v>
      </c>
      <c r="PWH29" s="281">
        <v>1</v>
      </c>
      <c r="PWI29" s="297">
        <v>0</v>
      </c>
      <c r="PWJ29" s="298">
        <f t="shared" si="704"/>
        <v>0</v>
      </c>
      <c r="PWK29" s="1"/>
      <c r="PWL29" s="299">
        <v>6</v>
      </c>
      <c r="PWM29" s="597">
        <v>14</v>
      </c>
      <c r="PWN29" s="596" t="s">
        <v>85</v>
      </c>
      <c r="PWO29" s="287" t="s">
        <v>32</v>
      </c>
      <c r="PWP29" s="281">
        <v>1</v>
      </c>
      <c r="PWQ29" s="297">
        <v>0</v>
      </c>
      <c r="PWR29" s="298">
        <f t="shared" si="705"/>
        <v>0</v>
      </c>
      <c r="PWS29" s="1"/>
      <c r="PWT29" s="299">
        <v>6</v>
      </c>
      <c r="PWU29" s="597">
        <v>14</v>
      </c>
      <c r="PWV29" s="596" t="s">
        <v>85</v>
      </c>
      <c r="PWW29" s="287" t="s">
        <v>32</v>
      </c>
      <c r="PWX29" s="281">
        <v>1</v>
      </c>
      <c r="PWY29" s="297">
        <v>0</v>
      </c>
      <c r="PWZ29" s="298">
        <f t="shared" si="705"/>
        <v>0</v>
      </c>
      <c r="PXA29" s="1"/>
      <c r="PXB29" s="299">
        <v>6</v>
      </c>
      <c r="PXC29" s="597">
        <v>14</v>
      </c>
      <c r="PXD29" s="596" t="s">
        <v>85</v>
      </c>
      <c r="PXE29" s="287" t="s">
        <v>32</v>
      </c>
      <c r="PXF29" s="281">
        <v>1</v>
      </c>
      <c r="PXG29" s="297">
        <v>0</v>
      </c>
      <c r="PXH29" s="298">
        <f t="shared" si="706"/>
        <v>0</v>
      </c>
      <c r="PXI29" s="1"/>
      <c r="PXJ29" s="299">
        <v>6</v>
      </c>
      <c r="PXK29" s="597">
        <v>14</v>
      </c>
      <c r="PXL29" s="596" t="s">
        <v>85</v>
      </c>
      <c r="PXM29" s="287" t="s">
        <v>32</v>
      </c>
      <c r="PXN29" s="281">
        <v>1</v>
      </c>
      <c r="PXO29" s="297">
        <v>0</v>
      </c>
      <c r="PXP29" s="298">
        <f t="shared" si="706"/>
        <v>0</v>
      </c>
      <c r="PXQ29" s="1"/>
      <c r="PXR29" s="299">
        <v>6</v>
      </c>
      <c r="PXS29" s="597">
        <v>14</v>
      </c>
      <c r="PXT29" s="596" t="s">
        <v>85</v>
      </c>
      <c r="PXU29" s="287" t="s">
        <v>32</v>
      </c>
      <c r="PXV29" s="281">
        <v>1</v>
      </c>
      <c r="PXW29" s="297">
        <v>0</v>
      </c>
      <c r="PXX29" s="298">
        <f t="shared" si="707"/>
        <v>0</v>
      </c>
      <c r="PXY29" s="1"/>
      <c r="PXZ29" s="299">
        <v>6</v>
      </c>
      <c r="PYA29" s="597">
        <v>14</v>
      </c>
      <c r="PYB29" s="596" t="s">
        <v>85</v>
      </c>
      <c r="PYC29" s="287" t="s">
        <v>32</v>
      </c>
      <c r="PYD29" s="281">
        <v>1</v>
      </c>
      <c r="PYE29" s="297">
        <v>0</v>
      </c>
      <c r="PYF29" s="298">
        <f t="shared" si="707"/>
        <v>0</v>
      </c>
      <c r="PYG29" s="1"/>
      <c r="PYH29" s="299">
        <v>6</v>
      </c>
      <c r="PYI29" s="597">
        <v>14</v>
      </c>
      <c r="PYJ29" s="596" t="s">
        <v>85</v>
      </c>
      <c r="PYK29" s="287" t="s">
        <v>32</v>
      </c>
      <c r="PYL29" s="281">
        <v>1</v>
      </c>
      <c r="PYM29" s="297">
        <v>0</v>
      </c>
      <c r="PYN29" s="298">
        <f t="shared" si="708"/>
        <v>0</v>
      </c>
      <c r="PYO29" s="1"/>
      <c r="PYP29" s="299">
        <v>6</v>
      </c>
      <c r="PYQ29" s="597">
        <v>14</v>
      </c>
      <c r="PYR29" s="596" t="s">
        <v>85</v>
      </c>
      <c r="PYS29" s="287" t="s">
        <v>32</v>
      </c>
      <c r="PYT29" s="281">
        <v>1</v>
      </c>
      <c r="PYU29" s="297">
        <v>0</v>
      </c>
      <c r="PYV29" s="298">
        <f t="shared" si="708"/>
        <v>0</v>
      </c>
      <c r="PYW29" s="1"/>
      <c r="PYX29" s="299">
        <v>6</v>
      </c>
      <c r="PYY29" s="597">
        <v>14</v>
      </c>
      <c r="PYZ29" s="596" t="s">
        <v>85</v>
      </c>
      <c r="PZA29" s="287" t="s">
        <v>32</v>
      </c>
      <c r="PZB29" s="281">
        <v>1</v>
      </c>
      <c r="PZC29" s="297">
        <v>0</v>
      </c>
      <c r="PZD29" s="298">
        <f t="shared" si="709"/>
        <v>0</v>
      </c>
      <c r="PZE29" s="1"/>
      <c r="PZF29" s="299">
        <v>6</v>
      </c>
      <c r="PZG29" s="597">
        <v>14</v>
      </c>
      <c r="PZH29" s="596" t="s">
        <v>85</v>
      </c>
      <c r="PZI29" s="287" t="s">
        <v>32</v>
      </c>
      <c r="PZJ29" s="281">
        <v>1</v>
      </c>
      <c r="PZK29" s="297">
        <v>0</v>
      </c>
      <c r="PZL29" s="298">
        <f t="shared" si="709"/>
        <v>0</v>
      </c>
      <c r="PZM29" s="1"/>
      <c r="PZN29" s="299">
        <v>6</v>
      </c>
      <c r="PZO29" s="597">
        <v>14</v>
      </c>
      <c r="PZP29" s="596" t="s">
        <v>85</v>
      </c>
      <c r="PZQ29" s="287" t="s">
        <v>32</v>
      </c>
      <c r="PZR29" s="281">
        <v>1</v>
      </c>
      <c r="PZS29" s="297">
        <v>0</v>
      </c>
      <c r="PZT29" s="298">
        <f t="shared" si="710"/>
        <v>0</v>
      </c>
      <c r="PZU29" s="1"/>
      <c r="PZV29" s="299">
        <v>6</v>
      </c>
      <c r="PZW29" s="597">
        <v>14</v>
      </c>
      <c r="PZX29" s="596" t="s">
        <v>85</v>
      </c>
      <c r="PZY29" s="287" t="s">
        <v>32</v>
      </c>
      <c r="PZZ29" s="281">
        <v>1</v>
      </c>
      <c r="QAA29" s="297">
        <v>0</v>
      </c>
      <c r="QAB29" s="298">
        <f t="shared" si="710"/>
        <v>0</v>
      </c>
      <c r="QAC29" s="1"/>
      <c r="QAD29" s="299">
        <v>6</v>
      </c>
      <c r="QAE29" s="597">
        <v>14</v>
      </c>
      <c r="QAF29" s="596" t="s">
        <v>85</v>
      </c>
      <c r="QAG29" s="287" t="s">
        <v>32</v>
      </c>
      <c r="QAH29" s="281">
        <v>1</v>
      </c>
      <c r="QAI29" s="297">
        <v>0</v>
      </c>
      <c r="QAJ29" s="298">
        <f t="shared" si="711"/>
        <v>0</v>
      </c>
      <c r="QAK29" s="1"/>
      <c r="QAL29" s="299">
        <v>6</v>
      </c>
      <c r="QAM29" s="597">
        <v>14</v>
      </c>
      <c r="QAN29" s="596" t="s">
        <v>85</v>
      </c>
      <c r="QAO29" s="287" t="s">
        <v>32</v>
      </c>
      <c r="QAP29" s="281">
        <v>1</v>
      </c>
      <c r="QAQ29" s="297">
        <v>0</v>
      </c>
      <c r="QAR29" s="298">
        <f t="shared" si="711"/>
        <v>0</v>
      </c>
      <c r="QAS29" s="1"/>
      <c r="QAT29" s="299">
        <v>6</v>
      </c>
      <c r="QAU29" s="597">
        <v>14</v>
      </c>
      <c r="QAV29" s="596" t="s">
        <v>85</v>
      </c>
      <c r="QAW29" s="287" t="s">
        <v>32</v>
      </c>
      <c r="QAX29" s="281">
        <v>1</v>
      </c>
      <c r="QAY29" s="297">
        <v>0</v>
      </c>
      <c r="QAZ29" s="298">
        <f t="shared" si="712"/>
        <v>0</v>
      </c>
      <c r="QBA29" s="1"/>
      <c r="QBB29" s="299">
        <v>6</v>
      </c>
      <c r="QBC29" s="597">
        <v>14</v>
      </c>
      <c r="QBD29" s="596" t="s">
        <v>85</v>
      </c>
      <c r="QBE29" s="287" t="s">
        <v>32</v>
      </c>
      <c r="QBF29" s="281">
        <v>1</v>
      </c>
      <c r="QBG29" s="297">
        <v>0</v>
      </c>
      <c r="QBH29" s="298">
        <f t="shared" si="712"/>
        <v>0</v>
      </c>
      <c r="QBI29" s="1"/>
      <c r="QBJ29" s="299">
        <v>6</v>
      </c>
      <c r="QBK29" s="597">
        <v>14</v>
      </c>
      <c r="QBL29" s="596" t="s">
        <v>85</v>
      </c>
      <c r="QBM29" s="287" t="s">
        <v>32</v>
      </c>
      <c r="QBN29" s="281">
        <v>1</v>
      </c>
      <c r="QBO29" s="297">
        <v>0</v>
      </c>
      <c r="QBP29" s="298">
        <f t="shared" si="713"/>
        <v>0</v>
      </c>
      <c r="QBQ29" s="1"/>
      <c r="QBR29" s="299">
        <v>6</v>
      </c>
      <c r="QBS29" s="597">
        <v>14</v>
      </c>
      <c r="QBT29" s="596" t="s">
        <v>85</v>
      </c>
      <c r="QBU29" s="287" t="s">
        <v>32</v>
      </c>
      <c r="QBV29" s="281">
        <v>1</v>
      </c>
      <c r="QBW29" s="297">
        <v>0</v>
      </c>
      <c r="QBX29" s="298">
        <f t="shared" si="713"/>
        <v>0</v>
      </c>
      <c r="QBY29" s="1"/>
      <c r="QBZ29" s="299">
        <v>6</v>
      </c>
      <c r="QCA29" s="597">
        <v>14</v>
      </c>
      <c r="QCB29" s="596" t="s">
        <v>85</v>
      </c>
      <c r="QCC29" s="287" t="s">
        <v>32</v>
      </c>
      <c r="QCD29" s="281">
        <v>1</v>
      </c>
      <c r="QCE29" s="297">
        <v>0</v>
      </c>
      <c r="QCF29" s="298">
        <f t="shared" si="714"/>
        <v>0</v>
      </c>
      <c r="QCG29" s="1"/>
      <c r="QCH29" s="299">
        <v>6</v>
      </c>
      <c r="QCI29" s="597">
        <v>14</v>
      </c>
      <c r="QCJ29" s="596" t="s">
        <v>85</v>
      </c>
      <c r="QCK29" s="287" t="s">
        <v>32</v>
      </c>
      <c r="QCL29" s="281">
        <v>1</v>
      </c>
      <c r="QCM29" s="297">
        <v>0</v>
      </c>
      <c r="QCN29" s="298">
        <f t="shared" si="714"/>
        <v>0</v>
      </c>
      <c r="QCO29" s="1"/>
      <c r="QCP29" s="299">
        <v>6</v>
      </c>
      <c r="QCQ29" s="597">
        <v>14</v>
      </c>
      <c r="QCR29" s="596" t="s">
        <v>85</v>
      </c>
      <c r="QCS29" s="287" t="s">
        <v>32</v>
      </c>
      <c r="QCT29" s="281">
        <v>1</v>
      </c>
      <c r="QCU29" s="297">
        <v>0</v>
      </c>
      <c r="QCV29" s="298">
        <f t="shared" si="715"/>
        <v>0</v>
      </c>
      <c r="QCW29" s="1"/>
      <c r="QCX29" s="299">
        <v>6</v>
      </c>
      <c r="QCY29" s="597">
        <v>14</v>
      </c>
      <c r="QCZ29" s="596" t="s">
        <v>85</v>
      </c>
      <c r="QDA29" s="287" t="s">
        <v>32</v>
      </c>
      <c r="QDB29" s="281">
        <v>1</v>
      </c>
      <c r="QDC29" s="297">
        <v>0</v>
      </c>
      <c r="QDD29" s="298">
        <f t="shared" si="715"/>
        <v>0</v>
      </c>
      <c r="QDE29" s="1"/>
      <c r="QDF29" s="299">
        <v>6</v>
      </c>
      <c r="QDG29" s="597">
        <v>14</v>
      </c>
      <c r="QDH29" s="596" t="s">
        <v>85</v>
      </c>
      <c r="QDI29" s="287" t="s">
        <v>32</v>
      </c>
      <c r="QDJ29" s="281">
        <v>1</v>
      </c>
      <c r="QDK29" s="297">
        <v>0</v>
      </c>
      <c r="QDL29" s="298">
        <f t="shared" si="716"/>
        <v>0</v>
      </c>
      <c r="QDM29" s="1"/>
      <c r="QDN29" s="299">
        <v>6</v>
      </c>
      <c r="QDO29" s="597">
        <v>14</v>
      </c>
      <c r="QDP29" s="596" t="s">
        <v>85</v>
      </c>
      <c r="QDQ29" s="287" t="s">
        <v>32</v>
      </c>
      <c r="QDR29" s="281">
        <v>1</v>
      </c>
      <c r="QDS29" s="297">
        <v>0</v>
      </c>
      <c r="QDT29" s="298">
        <f t="shared" si="716"/>
        <v>0</v>
      </c>
      <c r="QDU29" s="1"/>
      <c r="QDV29" s="299">
        <v>6</v>
      </c>
      <c r="QDW29" s="597">
        <v>14</v>
      </c>
      <c r="QDX29" s="596" t="s">
        <v>85</v>
      </c>
      <c r="QDY29" s="287" t="s">
        <v>32</v>
      </c>
      <c r="QDZ29" s="281">
        <v>1</v>
      </c>
      <c r="QEA29" s="297">
        <v>0</v>
      </c>
      <c r="QEB29" s="298">
        <f t="shared" si="717"/>
        <v>0</v>
      </c>
      <c r="QEC29" s="1"/>
      <c r="QED29" s="299">
        <v>6</v>
      </c>
      <c r="QEE29" s="597">
        <v>14</v>
      </c>
      <c r="QEF29" s="596" t="s">
        <v>85</v>
      </c>
      <c r="QEG29" s="287" t="s">
        <v>32</v>
      </c>
      <c r="QEH29" s="281">
        <v>1</v>
      </c>
      <c r="QEI29" s="297">
        <v>0</v>
      </c>
      <c r="QEJ29" s="298">
        <f t="shared" si="717"/>
        <v>0</v>
      </c>
      <c r="QEK29" s="1"/>
      <c r="QEL29" s="299">
        <v>6</v>
      </c>
      <c r="QEM29" s="597">
        <v>14</v>
      </c>
      <c r="QEN29" s="596" t="s">
        <v>85</v>
      </c>
      <c r="QEO29" s="287" t="s">
        <v>32</v>
      </c>
      <c r="QEP29" s="281">
        <v>1</v>
      </c>
      <c r="QEQ29" s="297">
        <v>0</v>
      </c>
      <c r="QER29" s="298">
        <f t="shared" si="718"/>
        <v>0</v>
      </c>
      <c r="QES29" s="1"/>
      <c r="QET29" s="299">
        <v>6</v>
      </c>
      <c r="QEU29" s="597">
        <v>14</v>
      </c>
      <c r="QEV29" s="596" t="s">
        <v>85</v>
      </c>
      <c r="QEW29" s="287" t="s">
        <v>32</v>
      </c>
      <c r="QEX29" s="281">
        <v>1</v>
      </c>
      <c r="QEY29" s="297">
        <v>0</v>
      </c>
      <c r="QEZ29" s="298">
        <f t="shared" si="718"/>
        <v>0</v>
      </c>
      <c r="QFA29" s="1"/>
      <c r="QFB29" s="299">
        <v>6</v>
      </c>
      <c r="QFC29" s="597">
        <v>14</v>
      </c>
      <c r="QFD29" s="596" t="s">
        <v>85</v>
      </c>
      <c r="QFE29" s="287" t="s">
        <v>32</v>
      </c>
      <c r="QFF29" s="281">
        <v>1</v>
      </c>
      <c r="QFG29" s="297">
        <v>0</v>
      </c>
      <c r="QFH29" s="298">
        <f t="shared" si="719"/>
        <v>0</v>
      </c>
      <c r="QFI29" s="1"/>
      <c r="QFJ29" s="299">
        <v>6</v>
      </c>
      <c r="QFK29" s="597">
        <v>14</v>
      </c>
      <c r="QFL29" s="596" t="s">
        <v>85</v>
      </c>
      <c r="QFM29" s="287" t="s">
        <v>32</v>
      </c>
      <c r="QFN29" s="281">
        <v>1</v>
      </c>
      <c r="QFO29" s="297">
        <v>0</v>
      </c>
      <c r="QFP29" s="298">
        <f t="shared" si="719"/>
        <v>0</v>
      </c>
      <c r="QFQ29" s="1"/>
      <c r="QFR29" s="299">
        <v>6</v>
      </c>
      <c r="QFS29" s="597">
        <v>14</v>
      </c>
      <c r="QFT29" s="596" t="s">
        <v>85</v>
      </c>
      <c r="QFU29" s="287" t="s">
        <v>32</v>
      </c>
      <c r="QFV29" s="281">
        <v>1</v>
      </c>
      <c r="QFW29" s="297">
        <v>0</v>
      </c>
      <c r="QFX29" s="298">
        <f t="shared" si="720"/>
        <v>0</v>
      </c>
      <c r="QFY29" s="1"/>
      <c r="QFZ29" s="299">
        <v>6</v>
      </c>
      <c r="QGA29" s="597">
        <v>14</v>
      </c>
      <c r="QGB29" s="596" t="s">
        <v>85</v>
      </c>
      <c r="QGC29" s="287" t="s">
        <v>32</v>
      </c>
      <c r="QGD29" s="281">
        <v>1</v>
      </c>
      <c r="QGE29" s="297">
        <v>0</v>
      </c>
      <c r="QGF29" s="298">
        <f t="shared" si="720"/>
        <v>0</v>
      </c>
      <c r="QGG29" s="1"/>
      <c r="QGH29" s="299">
        <v>6</v>
      </c>
      <c r="QGI29" s="597">
        <v>14</v>
      </c>
      <c r="QGJ29" s="596" t="s">
        <v>85</v>
      </c>
      <c r="QGK29" s="287" t="s">
        <v>32</v>
      </c>
      <c r="QGL29" s="281">
        <v>1</v>
      </c>
      <c r="QGM29" s="297">
        <v>0</v>
      </c>
      <c r="QGN29" s="298">
        <f t="shared" si="721"/>
        <v>0</v>
      </c>
      <c r="QGO29" s="1"/>
      <c r="QGP29" s="299">
        <v>6</v>
      </c>
      <c r="QGQ29" s="597">
        <v>14</v>
      </c>
      <c r="QGR29" s="596" t="s">
        <v>85</v>
      </c>
      <c r="QGS29" s="287" t="s">
        <v>32</v>
      </c>
      <c r="QGT29" s="281">
        <v>1</v>
      </c>
      <c r="QGU29" s="297">
        <v>0</v>
      </c>
      <c r="QGV29" s="298">
        <f t="shared" si="721"/>
        <v>0</v>
      </c>
      <c r="QGW29" s="1"/>
      <c r="QGX29" s="299">
        <v>6</v>
      </c>
      <c r="QGY29" s="597">
        <v>14</v>
      </c>
      <c r="QGZ29" s="596" t="s">
        <v>85</v>
      </c>
      <c r="QHA29" s="287" t="s">
        <v>32</v>
      </c>
      <c r="QHB29" s="281">
        <v>1</v>
      </c>
      <c r="QHC29" s="297">
        <v>0</v>
      </c>
      <c r="QHD29" s="298">
        <f t="shared" si="722"/>
        <v>0</v>
      </c>
      <c r="QHE29" s="1"/>
      <c r="QHF29" s="299">
        <v>6</v>
      </c>
      <c r="QHG29" s="597">
        <v>14</v>
      </c>
      <c r="QHH29" s="596" t="s">
        <v>85</v>
      </c>
      <c r="QHI29" s="287" t="s">
        <v>32</v>
      </c>
      <c r="QHJ29" s="281">
        <v>1</v>
      </c>
      <c r="QHK29" s="297">
        <v>0</v>
      </c>
      <c r="QHL29" s="298">
        <f t="shared" si="722"/>
        <v>0</v>
      </c>
      <c r="QHM29" s="1"/>
      <c r="QHN29" s="299">
        <v>6</v>
      </c>
      <c r="QHO29" s="597">
        <v>14</v>
      </c>
      <c r="QHP29" s="596" t="s">
        <v>85</v>
      </c>
      <c r="QHQ29" s="287" t="s">
        <v>32</v>
      </c>
      <c r="QHR29" s="281">
        <v>1</v>
      </c>
      <c r="QHS29" s="297">
        <v>0</v>
      </c>
      <c r="QHT29" s="298">
        <f t="shared" si="723"/>
        <v>0</v>
      </c>
      <c r="QHU29" s="1"/>
      <c r="QHV29" s="299">
        <v>6</v>
      </c>
      <c r="QHW29" s="597">
        <v>14</v>
      </c>
      <c r="QHX29" s="596" t="s">
        <v>85</v>
      </c>
      <c r="QHY29" s="287" t="s">
        <v>32</v>
      </c>
      <c r="QHZ29" s="281">
        <v>1</v>
      </c>
      <c r="QIA29" s="297">
        <v>0</v>
      </c>
      <c r="QIB29" s="298">
        <f t="shared" si="723"/>
        <v>0</v>
      </c>
      <c r="QIC29" s="1"/>
      <c r="QID29" s="299">
        <v>6</v>
      </c>
      <c r="QIE29" s="597">
        <v>14</v>
      </c>
      <c r="QIF29" s="596" t="s">
        <v>85</v>
      </c>
      <c r="QIG29" s="287" t="s">
        <v>32</v>
      </c>
      <c r="QIH29" s="281">
        <v>1</v>
      </c>
      <c r="QII29" s="297">
        <v>0</v>
      </c>
      <c r="QIJ29" s="298">
        <f t="shared" si="724"/>
        <v>0</v>
      </c>
      <c r="QIK29" s="1"/>
      <c r="QIL29" s="299">
        <v>6</v>
      </c>
      <c r="QIM29" s="597">
        <v>14</v>
      </c>
      <c r="QIN29" s="596" t="s">
        <v>85</v>
      </c>
      <c r="QIO29" s="287" t="s">
        <v>32</v>
      </c>
      <c r="QIP29" s="281">
        <v>1</v>
      </c>
      <c r="QIQ29" s="297">
        <v>0</v>
      </c>
      <c r="QIR29" s="298">
        <f t="shared" si="724"/>
        <v>0</v>
      </c>
      <c r="QIS29" s="1"/>
      <c r="QIT29" s="299">
        <v>6</v>
      </c>
      <c r="QIU29" s="597">
        <v>14</v>
      </c>
      <c r="QIV29" s="596" t="s">
        <v>85</v>
      </c>
      <c r="QIW29" s="287" t="s">
        <v>32</v>
      </c>
      <c r="QIX29" s="281">
        <v>1</v>
      </c>
      <c r="QIY29" s="297">
        <v>0</v>
      </c>
      <c r="QIZ29" s="298">
        <f t="shared" si="725"/>
        <v>0</v>
      </c>
      <c r="QJA29" s="1"/>
      <c r="QJB29" s="299">
        <v>6</v>
      </c>
      <c r="QJC29" s="597">
        <v>14</v>
      </c>
      <c r="QJD29" s="596" t="s">
        <v>85</v>
      </c>
      <c r="QJE29" s="287" t="s">
        <v>32</v>
      </c>
      <c r="QJF29" s="281">
        <v>1</v>
      </c>
      <c r="QJG29" s="297">
        <v>0</v>
      </c>
      <c r="QJH29" s="298">
        <f t="shared" si="725"/>
        <v>0</v>
      </c>
      <c r="QJI29" s="1"/>
      <c r="QJJ29" s="299">
        <v>6</v>
      </c>
      <c r="QJK29" s="597">
        <v>14</v>
      </c>
      <c r="QJL29" s="596" t="s">
        <v>85</v>
      </c>
      <c r="QJM29" s="287" t="s">
        <v>32</v>
      </c>
      <c r="QJN29" s="281">
        <v>1</v>
      </c>
      <c r="QJO29" s="297">
        <v>0</v>
      </c>
      <c r="QJP29" s="298">
        <f t="shared" si="726"/>
        <v>0</v>
      </c>
      <c r="QJQ29" s="1"/>
      <c r="QJR29" s="299">
        <v>6</v>
      </c>
      <c r="QJS29" s="597">
        <v>14</v>
      </c>
      <c r="QJT29" s="596" t="s">
        <v>85</v>
      </c>
      <c r="QJU29" s="287" t="s">
        <v>32</v>
      </c>
      <c r="QJV29" s="281">
        <v>1</v>
      </c>
      <c r="QJW29" s="297">
        <v>0</v>
      </c>
      <c r="QJX29" s="298">
        <f t="shared" si="726"/>
        <v>0</v>
      </c>
      <c r="QJY29" s="1"/>
      <c r="QJZ29" s="299">
        <v>6</v>
      </c>
      <c r="QKA29" s="597">
        <v>14</v>
      </c>
      <c r="QKB29" s="596" t="s">
        <v>85</v>
      </c>
      <c r="QKC29" s="287" t="s">
        <v>32</v>
      </c>
      <c r="QKD29" s="281">
        <v>1</v>
      </c>
      <c r="QKE29" s="297">
        <v>0</v>
      </c>
      <c r="QKF29" s="298">
        <f t="shared" si="727"/>
        <v>0</v>
      </c>
      <c r="QKG29" s="1"/>
      <c r="QKH29" s="299">
        <v>6</v>
      </c>
      <c r="QKI29" s="597">
        <v>14</v>
      </c>
      <c r="QKJ29" s="596" t="s">
        <v>85</v>
      </c>
      <c r="QKK29" s="287" t="s">
        <v>32</v>
      </c>
      <c r="QKL29" s="281">
        <v>1</v>
      </c>
      <c r="QKM29" s="297">
        <v>0</v>
      </c>
      <c r="QKN29" s="298">
        <f t="shared" si="727"/>
        <v>0</v>
      </c>
      <c r="QKO29" s="1"/>
      <c r="QKP29" s="299">
        <v>6</v>
      </c>
      <c r="QKQ29" s="597">
        <v>14</v>
      </c>
      <c r="QKR29" s="596" t="s">
        <v>85</v>
      </c>
      <c r="QKS29" s="287" t="s">
        <v>32</v>
      </c>
      <c r="QKT29" s="281">
        <v>1</v>
      </c>
      <c r="QKU29" s="297">
        <v>0</v>
      </c>
      <c r="QKV29" s="298">
        <f t="shared" si="728"/>
        <v>0</v>
      </c>
      <c r="QKW29" s="1"/>
      <c r="QKX29" s="299">
        <v>6</v>
      </c>
      <c r="QKY29" s="597">
        <v>14</v>
      </c>
      <c r="QKZ29" s="596" t="s">
        <v>85</v>
      </c>
      <c r="QLA29" s="287" t="s">
        <v>32</v>
      </c>
      <c r="QLB29" s="281">
        <v>1</v>
      </c>
      <c r="QLC29" s="297">
        <v>0</v>
      </c>
      <c r="QLD29" s="298">
        <f t="shared" si="728"/>
        <v>0</v>
      </c>
      <c r="QLE29" s="1"/>
      <c r="QLF29" s="299">
        <v>6</v>
      </c>
      <c r="QLG29" s="597">
        <v>14</v>
      </c>
      <c r="QLH29" s="596" t="s">
        <v>85</v>
      </c>
      <c r="QLI29" s="287" t="s">
        <v>32</v>
      </c>
      <c r="QLJ29" s="281">
        <v>1</v>
      </c>
      <c r="QLK29" s="297">
        <v>0</v>
      </c>
      <c r="QLL29" s="298">
        <f t="shared" si="729"/>
        <v>0</v>
      </c>
      <c r="QLM29" s="1"/>
      <c r="QLN29" s="299">
        <v>6</v>
      </c>
      <c r="QLO29" s="597">
        <v>14</v>
      </c>
      <c r="QLP29" s="596" t="s">
        <v>85</v>
      </c>
      <c r="QLQ29" s="287" t="s">
        <v>32</v>
      </c>
      <c r="QLR29" s="281">
        <v>1</v>
      </c>
      <c r="QLS29" s="297">
        <v>0</v>
      </c>
      <c r="QLT29" s="298">
        <f t="shared" si="729"/>
        <v>0</v>
      </c>
      <c r="QLU29" s="1"/>
      <c r="QLV29" s="299">
        <v>6</v>
      </c>
      <c r="QLW29" s="597">
        <v>14</v>
      </c>
      <c r="QLX29" s="596" t="s">
        <v>85</v>
      </c>
      <c r="QLY29" s="287" t="s">
        <v>32</v>
      </c>
      <c r="QLZ29" s="281">
        <v>1</v>
      </c>
      <c r="QMA29" s="297">
        <v>0</v>
      </c>
      <c r="QMB29" s="298">
        <f t="shared" si="730"/>
        <v>0</v>
      </c>
      <c r="QMC29" s="1"/>
      <c r="QMD29" s="299">
        <v>6</v>
      </c>
      <c r="QME29" s="597">
        <v>14</v>
      </c>
      <c r="QMF29" s="596" t="s">
        <v>85</v>
      </c>
      <c r="QMG29" s="287" t="s">
        <v>32</v>
      </c>
      <c r="QMH29" s="281">
        <v>1</v>
      </c>
      <c r="QMI29" s="297">
        <v>0</v>
      </c>
      <c r="QMJ29" s="298">
        <f t="shared" si="730"/>
        <v>0</v>
      </c>
      <c r="QMK29" s="1"/>
      <c r="QML29" s="299">
        <v>6</v>
      </c>
      <c r="QMM29" s="597">
        <v>14</v>
      </c>
      <c r="QMN29" s="596" t="s">
        <v>85</v>
      </c>
      <c r="QMO29" s="287" t="s">
        <v>32</v>
      </c>
      <c r="QMP29" s="281">
        <v>1</v>
      </c>
      <c r="QMQ29" s="297">
        <v>0</v>
      </c>
      <c r="QMR29" s="298">
        <f t="shared" si="731"/>
        <v>0</v>
      </c>
      <c r="QMS29" s="1"/>
      <c r="QMT29" s="299">
        <v>6</v>
      </c>
      <c r="QMU29" s="597">
        <v>14</v>
      </c>
      <c r="QMV29" s="596" t="s">
        <v>85</v>
      </c>
      <c r="QMW29" s="287" t="s">
        <v>32</v>
      </c>
      <c r="QMX29" s="281">
        <v>1</v>
      </c>
      <c r="QMY29" s="297">
        <v>0</v>
      </c>
      <c r="QMZ29" s="298">
        <f t="shared" si="731"/>
        <v>0</v>
      </c>
      <c r="QNA29" s="1"/>
      <c r="QNB29" s="299">
        <v>6</v>
      </c>
      <c r="QNC29" s="597">
        <v>14</v>
      </c>
      <c r="QND29" s="596" t="s">
        <v>85</v>
      </c>
      <c r="QNE29" s="287" t="s">
        <v>32</v>
      </c>
      <c r="QNF29" s="281">
        <v>1</v>
      </c>
      <c r="QNG29" s="297">
        <v>0</v>
      </c>
      <c r="QNH29" s="298">
        <f t="shared" si="732"/>
        <v>0</v>
      </c>
      <c r="QNI29" s="1"/>
      <c r="QNJ29" s="299">
        <v>6</v>
      </c>
      <c r="QNK29" s="597">
        <v>14</v>
      </c>
      <c r="QNL29" s="596" t="s">
        <v>85</v>
      </c>
      <c r="QNM29" s="287" t="s">
        <v>32</v>
      </c>
      <c r="QNN29" s="281">
        <v>1</v>
      </c>
      <c r="QNO29" s="297">
        <v>0</v>
      </c>
      <c r="QNP29" s="298">
        <f t="shared" si="732"/>
        <v>0</v>
      </c>
      <c r="QNQ29" s="1"/>
      <c r="QNR29" s="299">
        <v>6</v>
      </c>
      <c r="QNS29" s="597">
        <v>14</v>
      </c>
      <c r="QNT29" s="596" t="s">
        <v>85</v>
      </c>
      <c r="QNU29" s="287" t="s">
        <v>32</v>
      </c>
      <c r="QNV29" s="281">
        <v>1</v>
      </c>
      <c r="QNW29" s="297">
        <v>0</v>
      </c>
      <c r="QNX29" s="298">
        <f t="shared" si="733"/>
        <v>0</v>
      </c>
      <c r="QNY29" s="1"/>
      <c r="QNZ29" s="299">
        <v>6</v>
      </c>
      <c r="QOA29" s="597">
        <v>14</v>
      </c>
      <c r="QOB29" s="596" t="s">
        <v>85</v>
      </c>
      <c r="QOC29" s="287" t="s">
        <v>32</v>
      </c>
      <c r="QOD29" s="281">
        <v>1</v>
      </c>
      <c r="QOE29" s="297">
        <v>0</v>
      </c>
      <c r="QOF29" s="298">
        <f t="shared" si="733"/>
        <v>0</v>
      </c>
      <c r="QOG29" s="1"/>
      <c r="QOH29" s="299">
        <v>6</v>
      </c>
      <c r="QOI29" s="597">
        <v>14</v>
      </c>
      <c r="QOJ29" s="596" t="s">
        <v>85</v>
      </c>
      <c r="QOK29" s="287" t="s">
        <v>32</v>
      </c>
      <c r="QOL29" s="281">
        <v>1</v>
      </c>
      <c r="QOM29" s="297">
        <v>0</v>
      </c>
      <c r="QON29" s="298">
        <f t="shared" si="734"/>
        <v>0</v>
      </c>
      <c r="QOO29" s="1"/>
      <c r="QOP29" s="299">
        <v>6</v>
      </c>
      <c r="QOQ29" s="597">
        <v>14</v>
      </c>
      <c r="QOR29" s="596" t="s">
        <v>85</v>
      </c>
      <c r="QOS29" s="287" t="s">
        <v>32</v>
      </c>
      <c r="QOT29" s="281">
        <v>1</v>
      </c>
      <c r="QOU29" s="297">
        <v>0</v>
      </c>
      <c r="QOV29" s="298">
        <f t="shared" si="734"/>
        <v>0</v>
      </c>
      <c r="QOW29" s="1"/>
      <c r="QOX29" s="299">
        <v>6</v>
      </c>
      <c r="QOY29" s="597">
        <v>14</v>
      </c>
      <c r="QOZ29" s="596" t="s">
        <v>85</v>
      </c>
      <c r="QPA29" s="287" t="s">
        <v>32</v>
      </c>
      <c r="QPB29" s="281">
        <v>1</v>
      </c>
      <c r="QPC29" s="297">
        <v>0</v>
      </c>
      <c r="QPD29" s="298">
        <f t="shared" si="735"/>
        <v>0</v>
      </c>
      <c r="QPE29" s="1"/>
      <c r="QPF29" s="299">
        <v>6</v>
      </c>
      <c r="QPG29" s="597">
        <v>14</v>
      </c>
      <c r="QPH29" s="596" t="s">
        <v>85</v>
      </c>
      <c r="QPI29" s="287" t="s">
        <v>32</v>
      </c>
      <c r="QPJ29" s="281">
        <v>1</v>
      </c>
      <c r="QPK29" s="297">
        <v>0</v>
      </c>
      <c r="QPL29" s="298">
        <f t="shared" si="735"/>
        <v>0</v>
      </c>
      <c r="QPM29" s="1"/>
      <c r="QPN29" s="299">
        <v>6</v>
      </c>
      <c r="QPO29" s="597">
        <v>14</v>
      </c>
      <c r="QPP29" s="596" t="s">
        <v>85</v>
      </c>
      <c r="QPQ29" s="287" t="s">
        <v>32</v>
      </c>
      <c r="QPR29" s="281">
        <v>1</v>
      </c>
      <c r="QPS29" s="297">
        <v>0</v>
      </c>
      <c r="QPT29" s="298">
        <f t="shared" si="736"/>
        <v>0</v>
      </c>
      <c r="QPU29" s="1"/>
      <c r="QPV29" s="299">
        <v>6</v>
      </c>
      <c r="QPW29" s="597">
        <v>14</v>
      </c>
      <c r="QPX29" s="596" t="s">
        <v>85</v>
      </c>
      <c r="QPY29" s="287" t="s">
        <v>32</v>
      </c>
      <c r="QPZ29" s="281">
        <v>1</v>
      </c>
      <c r="QQA29" s="297">
        <v>0</v>
      </c>
      <c r="QQB29" s="298">
        <f t="shared" si="736"/>
        <v>0</v>
      </c>
      <c r="QQC29" s="1"/>
      <c r="QQD29" s="299">
        <v>6</v>
      </c>
      <c r="QQE29" s="597">
        <v>14</v>
      </c>
      <c r="QQF29" s="596" t="s">
        <v>85</v>
      </c>
      <c r="QQG29" s="287" t="s">
        <v>32</v>
      </c>
      <c r="QQH29" s="281">
        <v>1</v>
      </c>
      <c r="QQI29" s="297">
        <v>0</v>
      </c>
      <c r="QQJ29" s="298">
        <f t="shared" si="737"/>
        <v>0</v>
      </c>
      <c r="QQK29" s="1"/>
      <c r="QQL29" s="299">
        <v>6</v>
      </c>
      <c r="QQM29" s="597">
        <v>14</v>
      </c>
      <c r="QQN29" s="596" t="s">
        <v>85</v>
      </c>
      <c r="QQO29" s="287" t="s">
        <v>32</v>
      </c>
      <c r="QQP29" s="281">
        <v>1</v>
      </c>
      <c r="QQQ29" s="297">
        <v>0</v>
      </c>
      <c r="QQR29" s="298">
        <f t="shared" si="737"/>
        <v>0</v>
      </c>
      <c r="QQS29" s="1"/>
      <c r="QQT29" s="299">
        <v>6</v>
      </c>
      <c r="QQU29" s="597">
        <v>14</v>
      </c>
      <c r="QQV29" s="596" t="s">
        <v>85</v>
      </c>
      <c r="QQW29" s="287" t="s">
        <v>32</v>
      </c>
      <c r="QQX29" s="281">
        <v>1</v>
      </c>
      <c r="QQY29" s="297">
        <v>0</v>
      </c>
      <c r="QQZ29" s="298">
        <f t="shared" si="738"/>
        <v>0</v>
      </c>
      <c r="QRA29" s="1"/>
      <c r="QRB29" s="299">
        <v>6</v>
      </c>
      <c r="QRC29" s="597">
        <v>14</v>
      </c>
      <c r="QRD29" s="596" t="s">
        <v>85</v>
      </c>
      <c r="QRE29" s="287" t="s">
        <v>32</v>
      </c>
      <c r="QRF29" s="281">
        <v>1</v>
      </c>
      <c r="QRG29" s="297">
        <v>0</v>
      </c>
      <c r="QRH29" s="298">
        <f t="shared" si="738"/>
        <v>0</v>
      </c>
      <c r="QRI29" s="1"/>
      <c r="QRJ29" s="299">
        <v>6</v>
      </c>
      <c r="QRK29" s="597">
        <v>14</v>
      </c>
      <c r="QRL29" s="596" t="s">
        <v>85</v>
      </c>
      <c r="QRM29" s="287" t="s">
        <v>32</v>
      </c>
      <c r="QRN29" s="281">
        <v>1</v>
      </c>
      <c r="QRO29" s="297">
        <v>0</v>
      </c>
      <c r="QRP29" s="298">
        <f t="shared" si="739"/>
        <v>0</v>
      </c>
      <c r="QRQ29" s="1"/>
      <c r="QRR29" s="299">
        <v>6</v>
      </c>
      <c r="QRS29" s="597">
        <v>14</v>
      </c>
      <c r="QRT29" s="596" t="s">
        <v>85</v>
      </c>
      <c r="QRU29" s="287" t="s">
        <v>32</v>
      </c>
      <c r="QRV29" s="281">
        <v>1</v>
      </c>
      <c r="QRW29" s="297">
        <v>0</v>
      </c>
      <c r="QRX29" s="298">
        <f t="shared" si="739"/>
        <v>0</v>
      </c>
      <c r="QRY29" s="1"/>
      <c r="QRZ29" s="299">
        <v>6</v>
      </c>
      <c r="QSA29" s="597">
        <v>14</v>
      </c>
      <c r="QSB29" s="596" t="s">
        <v>85</v>
      </c>
      <c r="QSC29" s="287" t="s">
        <v>32</v>
      </c>
      <c r="QSD29" s="281">
        <v>1</v>
      </c>
      <c r="QSE29" s="297">
        <v>0</v>
      </c>
      <c r="QSF29" s="298">
        <f t="shared" si="740"/>
        <v>0</v>
      </c>
      <c r="QSG29" s="1"/>
      <c r="QSH29" s="299">
        <v>6</v>
      </c>
      <c r="QSI29" s="597">
        <v>14</v>
      </c>
      <c r="QSJ29" s="596" t="s">
        <v>85</v>
      </c>
      <c r="QSK29" s="287" t="s">
        <v>32</v>
      </c>
      <c r="QSL29" s="281">
        <v>1</v>
      </c>
      <c r="QSM29" s="297">
        <v>0</v>
      </c>
      <c r="QSN29" s="298">
        <f t="shared" si="740"/>
        <v>0</v>
      </c>
      <c r="QSO29" s="1"/>
      <c r="QSP29" s="299">
        <v>6</v>
      </c>
      <c r="QSQ29" s="597">
        <v>14</v>
      </c>
      <c r="QSR29" s="596" t="s">
        <v>85</v>
      </c>
      <c r="QSS29" s="287" t="s">
        <v>32</v>
      </c>
      <c r="QST29" s="281">
        <v>1</v>
      </c>
      <c r="QSU29" s="297">
        <v>0</v>
      </c>
      <c r="QSV29" s="298">
        <f t="shared" si="741"/>
        <v>0</v>
      </c>
      <c r="QSW29" s="1"/>
      <c r="QSX29" s="299">
        <v>6</v>
      </c>
      <c r="QSY29" s="597">
        <v>14</v>
      </c>
      <c r="QSZ29" s="596" t="s">
        <v>85</v>
      </c>
      <c r="QTA29" s="287" t="s">
        <v>32</v>
      </c>
      <c r="QTB29" s="281">
        <v>1</v>
      </c>
      <c r="QTC29" s="297">
        <v>0</v>
      </c>
      <c r="QTD29" s="298">
        <f t="shared" si="741"/>
        <v>0</v>
      </c>
      <c r="QTE29" s="1"/>
      <c r="QTF29" s="299">
        <v>6</v>
      </c>
      <c r="QTG29" s="597">
        <v>14</v>
      </c>
      <c r="QTH29" s="596" t="s">
        <v>85</v>
      </c>
      <c r="QTI29" s="287" t="s">
        <v>32</v>
      </c>
      <c r="QTJ29" s="281">
        <v>1</v>
      </c>
      <c r="QTK29" s="297">
        <v>0</v>
      </c>
      <c r="QTL29" s="298">
        <f t="shared" si="742"/>
        <v>0</v>
      </c>
      <c r="QTM29" s="1"/>
      <c r="QTN29" s="299">
        <v>6</v>
      </c>
      <c r="QTO29" s="597">
        <v>14</v>
      </c>
      <c r="QTP29" s="596" t="s">
        <v>85</v>
      </c>
      <c r="QTQ29" s="287" t="s">
        <v>32</v>
      </c>
      <c r="QTR29" s="281">
        <v>1</v>
      </c>
      <c r="QTS29" s="297">
        <v>0</v>
      </c>
      <c r="QTT29" s="298">
        <f t="shared" si="742"/>
        <v>0</v>
      </c>
      <c r="QTU29" s="1"/>
      <c r="QTV29" s="299">
        <v>6</v>
      </c>
      <c r="QTW29" s="597">
        <v>14</v>
      </c>
      <c r="QTX29" s="596" t="s">
        <v>85</v>
      </c>
      <c r="QTY29" s="287" t="s">
        <v>32</v>
      </c>
      <c r="QTZ29" s="281">
        <v>1</v>
      </c>
      <c r="QUA29" s="297">
        <v>0</v>
      </c>
      <c r="QUB29" s="298">
        <f t="shared" si="743"/>
        <v>0</v>
      </c>
      <c r="QUC29" s="1"/>
      <c r="QUD29" s="299">
        <v>6</v>
      </c>
      <c r="QUE29" s="597">
        <v>14</v>
      </c>
      <c r="QUF29" s="596" t="s">
        <v>85</v>
      </c>
      <c r="QUG29" s="287" t="s">
        <v>32</v>
      </c>
      <c r="QUH29" s="281">
        <v>1</v>
      </c>
      <c r="QUI29" s="297">
        <v>0</v>
      </c>
      <c r="QUJ29" s="298">
        <f t="shared" si="743"/>
        <v>0</v>
      </c>
      <c r="QUK29" s="1"/>
      <c r="QUL29" s="299">
        <v>6</v>
      </c>
      <c r="QUM29" s="597">
        <v>14</v>
      </c>
      <c r="QUN29" s="596" t="s">
        <v>85</v>
      </c>
      <c r="QUO29" s="287" t="s">
        <v>32</v>
      </c>
      <c r="QUP29" s="281">
        <v>1</v>
      </c>
      <c r="QUQ29" s="297">
        <v>0</v>
      </c>
      <c r="QUR29" s="298">
        <f t="shared" si="744"/>
        <v>0</v>
      </c>
      <c r="QUS29" s="1"/>
      <c r="QUT29" s="299">
        <v>6</v>
      </c>
      <c r="QUU29" s="597">
        <v>14</v>
      </c>
      <c r="QUV29" s="596" t="s">
        <v>85</v>
      </c>
      <c r="QUW29" s="287" t="s">
        <v>32</v>
      </c>
      <c r="QUX29" s="281">
        <v>1</v>
      </c>
      <c r="QUY29" s="297">
        <v>0</v>
      </c>
      <c r="QUZ29" s="298">
        <f t="shared" si="744"/>
        <v>0</v>
      </c>
      <c r="QVA29" s="1"/>
      <c r="QVB29" s="299">
        <v>6</v>
      </c>
      <c r="QVC29" s="597">
        <v>14</v>
      </c>
      <c r="QVD29" s="596" t="s">
        <v>85</v>
      </c>
      <c r="QVE29" s="287" t="s">
        <v>32</v>
      </c>
      <c r="QVF29" s="281">
        <v>1</v>
      </c>
      <c r="QVG29" s="297">
        <v>0</v>
      </c>
      <c r="QVH29" s="298">
        <f t="shared" si="745"/>
        <v>0</v>
      </c>
      <c r="QVI29" s="1"/>
      <c r="QVJ29" s="299">
        <v>6</v>
      </c>
      <c r="QVK29" s="597">
        <v>14</v>
      </c>
      <c r="QVL29" s="596" t="s">
        <v>85</v>
      </c>
      <c r="QVM29" s="287" t="s">
        <v>32</v>
      </c>
      <c r="QVN29" s="281">
        <v>1</v>
      </c>
      <c r="QVO29" s="297">
        <v>0</v>
      </c>
      <c r="QVP29" s="298">
        <f t="shared" si="745"/>
        <v>0</v>
      </c>
      <c r="QVQ29" s="1"/>
      <c r="QVR29" s="299">
        <v>6</v>
      </c>
      <c r="QVS29" s="597">
        <v>14</v>
      </c>
      <c r="QVT29" s="596" t="s">
        <v>85</v>
      </c>
      <c r="QVU29" s="287" t="s">
        <v>32</v>
      </c>
      <c r="QVV29" s="281">
        <v>1</v>
      </c>
      <c r="QVW29" s="297">
        <v>0</v>
      </c>
      <c r="QVX29" s="298">
        <f t="shared" si="746"/>
        <v>0</v>
      </c>
      <c r="QVY29" s="1"/>
      <c r="QVZ29" s="299">
        <v>6</v>
      </c>
      <c r="QWA29" s="597">
        <v>14</v>
      </c>
      <c r="QWB29" s="596" t="s">
        <v>85</v>
      </c>
      <c r="QWC29" s="287" t="s">
        <v>32</v>
      </c>
      <c r="QWD29" s="281">
        <v>1</v>
      </c>
      <c r="QWE29" s="297">
        <v>0</v>
      </c>
      <c r="QWF29" s="298">
        <f t="shared" si="746"/>
        <v>0</v>
      </c>
      <c r="QWG29" s="1"/>
      <c r="QWH29" s="299">
        <v>6</v>
      </c>
      <c r="QWI29" s="597">
        <v>14</v>
      </c>
      <c r="QWJ29" s="596" t="s">
        <v>85</v>
      </c>
      <c r="QWK29" s="287" t="s">
        <v>32</v>
      </c>
      <c r="QWL29" s="281">
        <v>1</v>
      </c>
      <c r="QWM29" s="297">
        <v>0</v>
      </c>
      <c r="QWN29" s="298">
        <f t="shared" si="747"/>
        <v>0</v>
      </c>
      <c r="QWO29" s="1"/>
      <c r="QWP29" s="299">
        <v>6</v>
      </c>
      <c r="QWQ29" s="597">
        <v>14</v>
      </c>
      <c r="QWR29" s="596" t="s">
        <v>85</v>
      </c>
      <c r="QWS29" s="287" t="s">
        <v>32</v>
      </c>
      <c r="QWT29" s="281">
        <v>1</v>
      </c>
      <c r="QWU29" s="297">
        <v>0</v>
      </c>
      <c r="QWV29" s="298">
        <f t="shared" si="747"/>
        <v>0</v>
      </c>
      <c r="QWW29" s="1"/>
      <c r="QWX29" s="299">
        <v>6</v>
      </c>
      <c r="QWY29" s="597">
        <v>14</v>
      </c>
      <c r="QWZ29" s="596" t="s">
        <v>85</v>
      </c>
      <c r="QXA29" s="287" t="s">
        <v>32</v>
      </c>
      <c r="QXB29" s="281">
        <v>1</v>
      </c>
      <c r="QXC29" s="297">
        <v>0</v>
      </c>
      <c r="QXD29" s="298">
        <f t="shared" si="748"/>
        <v>0</v>
      </c>
      <c r="QXE29" s="1"/>
      <c r="QXF29" s="299">
        <v>6</v>
      </c>
      <c r="QXG29" s="597">
        <v>14</v>
      </c>
      <c r="QXH29" s="596" t="s">
        <v>85</v>
      </c>
      <c r="QXI29" s="287" t="s">
        <v>32</v>
      </c>
      <c r="QXJ29" s="281">
        <v>1</v>
      </c>
      <c r="QXK29" s="297">
        <v>0</v>
      </c>
      <c r="QXL29" s="298">
        <f t="shared" si="748"/>
        <v>0</v>
      </c>
      <c r="QXM29" s="1"/>
      <c r="QXN29" s="299">
        <v>6</v>
      </c>
      <c r="QXO29" s="597">
        <v>14</v>
      </c>
      <c r="QXP29" s="596" t="s">
        <v>85</v>
      </c>
      <c r="QXQ29" s="287" t="s">
        <v>32</v>
      </c>
      <c r="QXR29" s="281">
        <v>1</v>
      </c>
      <c r="QXS29" s="297">
        <v>0</v>
      </c>
      <c r="QXT29" s="298">
        <f t="shared" si="749"/>
        <v>0</v>
      </c>
      <c r="QXU29" s="1"/>
      <c r="QXV29" s="299">
        <v>6</v>
      </c>
      <c r="QXW29" s="597">
        <v>14</v>
      </c>
      <c r="QXX29" s="596" t="s">
        <v>85</v>
      </c>
      <c r="QXY29" s="287" t="s">
        <v>32</v>
      </c>
      <c r="QXZ29" s="281">
        <v>1</v>
      </c>
      <c r="QYA29" s="297">
        <v>0</v>
      </c>
      <c r="QYB29" s="298">
        <f t="shared" si="749"/>
        <v>0</v>
      </c>
      <c r="QYC29" s="1"/>
      <c r="QYD29" s="299">
        <v>6</v>
      </c>
      <c r="QYE29" s="597">
        <v>14</v>
      </c>
      <c r="QYF29" s="596" t="s">
        <v>85</v>
      </c>
      <c r="QYG29" s="287" t="s">
        <v>32</v>
      </c>
      <c r="QYH29" s="281">
        <v>1</v>
      </c>
      <c r="QYI29" s="297">
        <v>0</v>
      </c>
      <c r="QYJ29" s="298">
        <f t="shared" si="750"/>
        <v>0</v>
      </c>
      <c r="QYK29" s="1"/>
      <c r="QYL29" s="299">
        <v>6</v>
      </c>
      <c r="QYM29" s="597">
        <v>14</v>
      </c>
      <c r="QYN29" s="596" t="s">
        <v>85</v>
      </c>
      <c r="QYO29" s="287" t="s">
        <v>32</v>
      </c>
      <c r="QYP29" s="281">
        <v>1</v>
      </c>
      <c r="QYQ29" s="297">
        <v>0</v>
      </c>
      <c r="QYR29" s="298">
        <f t="shared" si="750"/>
        <v>0</v>
      </c>
      <c r="QYS29" s="1"/>
      <c r="QYT29" s="299">
        <v>6</v>
      </c>
      <c r="QYU29" s="597">
        <v>14</v>
      </c>
      <c r="QYV29" s="596" t="s">
        <v>85</v>
      </c>
      <c r="QYW29" s="287" t="s">
        <v>32</v>
      </c>
      <c r="QYX29" s="281">
        <v>1</v>
      </c>
      <c r="QYY29" s="297">
        <v>0</v>
      </c>
      <c r="QYZ29" s="298">
        <f t="shared" si="751"/>
        <v>0</v>
      </c>
      <c r="QZA29" s="1"/>
      <c r="QZB29" s="299">
        <v>6</v>
      </c>
      <c r="QZC29" s="597">
        <v>14</v>
      </c>
      <c r="QZD29" s="596" t="s">
        <v>85</v>
      </c>
      <c r="QZE29" s="287" t="s">
        <v>32</v>
      </c>
      <c r="QZF29" s="281">
        <v>1</v>
      </c>
      <c r="QZG29" s="297">
        <v>0</v>
      </c>
      <c r="QZH29" s="298">
        <f t="shared" si="751"/>
        <v>0</v>
      </c>
      <c r="QZI29" s="1"/>
      <c r="QZJ29" s="299">
        <v>6</v>
      </c>
      <c r="QZK29" s="597">
        <v>14</v>
      </c>
      <c r="QZL29" s="596" t="s">
        <v>85</v>
      </c>
      <c r="QZM29" s="287" t="s">
        <v>32</v>
      </c>
      <c r="QZN29" s="281">
        <v>1</v>
      </c>
      <c r="QZO29" s="297">
        <v>0</v>
      </c>
      <c r="QZP29" s="298">
        <f t="shared" si="752"/>
        <v>0</v>
      </c>
      <c r="QZQ29" s="1"/>
      <c r="QZR29" s="299">
        <v>6</v>
      </c>
      <c r="QZS29" s="597">
        <v>14</v>
      </c>
      <c r="QZT29" s="596" t="s">
        <v>85</v>
      </c>
      <c r="QZU29" s="287" t="s">
        <v>32</v>
      </c>
      <c r="QZV29" s="281">
        <v>1</v>
      </c>
      <c r="QZW29" s="297">
        <v>0</v>
      </c>
      <c r="QZX29" s="298">
        <f t="shared" si="752"/>
        <v>0</v>
      </c>
      <c r="QZY29" s="1"/>
      <c r="QZZ29" s="299">
        <v>6</v>
      </c>
      <c r="RAA29" s="597">
        <v>14</v>
      </c>
      <c r="RAB29" s="596" t="s">
        <v>85</v>
      </c>
      <c r="RAC29" s="287" t="s">
        <v>32</v>
      </c>
      <c r="RAD29" s="281">
        <v>1</v>
      </c>
      <c r="RAE29" s="297">
        <v>0</v>
      </c>
      <c r="RAF29" s="298">
        <f t="shared" si="753"/>
        <v>0</v>
      </c>
      <c r="RAG29" s="1"/>
      <c r="RAH29" s="299">
        <v>6</v>
      </c>
      <c r="RAI29" s="597">
        <v>14</v>
      </c>
      <c r="RAJ29" s="596" t="s">
        <v>85</v>
      </c>
      <c r="RAK29" s="287" t="s">
        <v>32</v>
      </c>
      <c r="RAL29" s="281">
        <v>1</v>
      </c>
      <c r="RAM29" s="297">
        <v>0</v>
      </c>
      <c r="RAN29" s="298">
        <f t="shared" si="753"/>
        <v>0</v>
      </c>
      <c r="RAO29" s="1"/>
      <c r="RAP29" s="299">
        <v>6</v>
      </c>
      <c r="RAQ29" s="597">
        <v>14</v>
      </c>
      <c r="RAR29" s="596" t="s">
        <v>85</v>
      </c>
      <c r="RAS29" s="287" t="s">
        <v>32</v>
      </c>
      <c r="RAT29" s="281">
        <v>1</v>
      </c>
      <c r="RAU29" s="297">
        <v>0</v>
      </c>
      <c r="RAV29" s="298">
        <f t="shared" si="754"/>
        <v>0</v>
      </c>
      <c r="RAW29" s="1"/>
      <c r="RAX29" s="299">
        <v>6</v>
      </c>
      <c r="RAY29" s="597">
        <v>14</v>
      </c>
      <c r="RAZ29" s="596" t="s">
        <v>85</v>
      </c>
      <c r="RBA29" s="287" t="s">
        <v>32</v>
      </c>
      <c r="RBB29" s="281">
        <v>1</v>
      </c>
      <c r="RBC29" s="297">
        <v>0</v>
      </c>
      <c r="RBD29" s="298">
        <f t="shared" si="754"/>
        <v>0</v>
      </c>
      <c r="RBE29" s="1"/>
      <c r="RBF29" s="299">
        <v>6</v>
      </c>
      <c r="RBG29" s="597">
        <v>14</v>
      </c>
      <c r="RBH29" s="596" t="s">
        <v>85</v>
      </c>
      <c r="RBI29" s="287" t="s">
        <v>32</v>
      </c>
      <c r="RBJ29" s="281">
        <v>1</v>
      </c>
      <c r="RBK29" s="297">
        <v>0</v>
      </c>
      <c r="RBL29" s="298">
        <f t="shared" si="755"/>
        <v>0</v>
      </c>
      <c r="RBM29" s="1"/>
      <c r="RBN29" s="299">
        <v>6</v>
      </c>
      <c r="RBO29" s="597">
        <v>14</v>
      </c>
      <c r="RBP29" s="596" t="s">
        <v>85</v>
      </c>
      <c r="RBQ29" s="287" t="s">
        <v>32</v>
      </c>
      <c r="RBR29" s="281">
        <v>1</v>
      </c>
      <c r="RBS29" s="297">
        <v>0</v>
      </c>
      <c r="RBT29" s="298">
        <f t="shared" si="755"/>
        <v>0</v>
      </c>
      <c r="RBU29" s="1"/>
      <c r="RBV29" s="299">
        <v>6</v>
      </c>
      <c r="RBW29" s="597">
        <v>14</v>
      </c>
      <c r="RBX29" s="596" t="s">
        <v>85</v>
      </c>
      <c r="RBY29" s="287" t="s">
        <v>32</v>
      </c>
      <c r="RBZ29" s="281">
        <v>1</v>
      </c>
      <c r="RCA29" s="297">
        <v>0</v>
      </c>
      <c r="RCB29" s="298">
        <f t="shared" si="756"/>
        <v>0</v>
      </c>
      <c r="RCC29" s="1"/>
      <c r="RCD29" s="299">
        <v>6</v>
      </c>
      <c r="RCE29" s="597">
        <v>14</v>
      </c>
      <c r="RCF29" s="596" t="s">
        <v>85</v>
      </c>
      <c r="RCG29" s="287" t="s">
        <v>32</v>
      </c>
      <c r="RCH29" s="281">
        <v>1</v>
      </c>
      <c r="RCI29" s="297">
        <v>0</v>
      </c>
      <c r="RCJ29" s="298">
        <f t="shared" si="756"/>
        <v>0</v>
      </c>
      <c r="RCK29" s="1"/>
      <c r="RCL29" s="299">
        <v>6</v>
      </c>
      <c r="RCM29" s="597">
        <v>14</v>
      </c>
      <c r="RCN29" s="596" t="s">
        <v>85</v>
      </c>
      <c r="RCO29" s="287" t="s">
        <v>32</v>
      </c>
      <c r="RCP29" s="281">
        <v>1</v>
      </c>
      <c r="RCQ29" s="297">
        <v>0</v>
      </c>
      <c r="RCR29" s="298">
        <f t="shared" si="757"/>
        <v>0</v>
      </c>
      <c r="RCS29" s="1"/>
      <c r="RCT29" s="299">
        <v>6</v>
      </c>
      <c r="RCU29" s="597">
        <v>14</v>
      </c>
      <c r="RCV29" s="596" t="s">
        <v>85</v>
      </c>
      <c r="RCW29" s="287" t="s">
        <v>32</v>
      </c>
      <c r="RCX29" s="281">
        <v>1</v>
      </c>
      <c r="RCY29" s="297">
        <v>0</v>
      </c>
      <c r="RCZ29" s="298">
        <f t="shared" si="757"/>
        <v>0</v>
      </c>
      <c r="RDA29" s="1"/>
      <c r="RDB29" s="299">
        <v>6</v>
      </c>
      <c r="RDC29" s="597">
        <v>14</v>
      </c>
      <c r="RDD29" s="596" t="s">
        <v>85</v>
      </c>
      <c r="RDE29" s="287" t="s">
        <v>32</v>
      </c>
      <c r="RDF29" s="281">
        <v>1</v>
      </c>
      <c r="RDG29" s="297">
        <v>0</v>
      </c>
      <c r="RDH29" s="298">
        <f t="shared" si="758"/>
        <v>0</v>
      </c>
      <c r="RDI29" s="1"/>
      <c r="RDJ29" s="299">
        <v>6</v>
      </c>
      <c r="RDK29" s="597">
        <v>14</v>
      </c>
      <c r="RDL29" s="596" t="s">
        <v>85</v>
      </c>
      <c r="RDM29" s="287" t="s">
        <v>32</v>
      </c>
      <c r="RDN29" s="281">
        <v>1</v>
      </c>
      <c r="RDO29" s="297">
        <v>0</v>
      </c>
      <c r="RDP29" s="298">
        <f t="shared" si="758"/>
        <v>0</v>
      </c>
      <c r="RDQ29" s="1"/>
      <c r="RDR29" s="299">
        <v>6</v>
      </c>
      <c r="RDS29" s="597">
        <v>14</v>
      </c>
      <c r="RDT29" s="596" t="s">
        <v>85</v>
      </c>
      <c r="RDU29" s="287" t="s">
        <v>32</v>
      </c>
      <c r="RDV29" s="281">
        <v>1</v>
      </c>
      <c r="RDW29" s="297">
        <v>0</v>
      </c>
      <c r="RDX29" s="298">
        <f t="shared" si="759"/>
        <v>0</v>
      </c>
      <c r="RDY29" s="1"/>
      <c r="RDZ29" s="299">
        <v>6</v>
      </c>
      <c r="REA29" s="597">
        <v>14</v>
      </c>
      <c r="REB29" s="596" t="s">
        <v>85</v>
      </c>
      <c r="REC29" s="287" t="s">
        <v>32</v>
      </c>
      <c r="RED29" s="281">
        <v>1</v>
      </c>
      <c r="REE29" s="297">
        <v>0</v>
      </c>
      <c r="REF29" s="298">
        <f t="shared" si="759"/>
        <v>0</v>
      </c>
      <c r="REG29" s="1"/>
      <c r="REH29" s="299">
        <v>6</v>
      </c>
      <c r="REI29" s="597">
        <v>14</v>
      </c>
      <c r="REJ29" s="596" t="s">
        <v>85</v>
      </c>
      <c r="REK29" s="287" t="s">
        <v>32</v>
      </c>
      <c r="REL29" s="281">
        <v>1</v>
      </c>
      <c r="REM29" s="297">
        <v>0</v>
      </c>
      <c r="REN29" s="298">
        <f t="shared" si="760"/>
        <v>0</v>
      </c>
      <c r="REO29" s="1"/>
      <c r="REP29" s="299">
        <v>6</v>
      </c>
      <c r="REQ29" s="597">
        <v>14</v>
      </c>
      <c r="RER29" s="596" t="s">
        <v>85</v>
      </c>
      <c r="RES29" s="287" t="s">
        <v>32</v>
      </c>
      <c r="RET29" s="281">
        <v>1</v>
      </c>
      <c r="REU29" s="297">
        <v>0</v>
      </c>
      <c r="REV29" s="298">
        <f t="shared" si="760"/>
        <v>0</v>
      </c>
      <c r="REW29" s="1"/>
      <c r="REX29" s="299">
        <v>6</v>
      </c>
      <c r="REY29" s="597">
        <v>14</v>
      </c>
      <c r="REZ29" s="596" t="s">
        <v>85</v>
      </c>
      <c r="RFA29" s="287" t="s">
        <v>32</v>
      </c>
      <c r="RFB29" s="281">
        <v>1</v>
      </c>
      <c r="RFC29" s="297">
        <v>0</v>
      </c>
      <c r="RFD29" s="298">
        <f t="shared" si="761"/>
        <v>0</v>
      </c>
      <c r="RFE29" s="1"/>
      <c r="RFF29" s="299">
        <v>6</v>
      </c>
      <c r="RFG29" s="597">
        <v>14</v>
      </c>
      <c r="RFH29" s="596" t="s">
        <v>85</v>
      </c>
      <c r="RFI29" s="287" t="s">
        <v>32</v>
      </c>
      <c r="RFJ29" s="281">
        <v>1</v>
      </c>
      <c r="RFK29" s="297">
        <v>0</v>
      </c>
      <c r="RFL29" s="298">
        <f t="shared" si="761"/>
        <v>0</v>
      </c>
      <c r="RFM29" s="1"/>
      <c r="RFN29" s="299">
        <v>6</v>
      </c>
      <c r="RFO29" s="597">
        <v>14</v>
      </c>
      <c r="RFP29" s="596" t="s">
        <v>85</v>
      </c>
      <c r="RFQ29" s="287" t="s">
        <v>32</v>
      </c>
      <c r="RFR29" s="281">
        <v>1</v>
      </c>
      <c r="RFS29" s="297">
        <v>0</v>
      </c>
      <c r="RFT29" s="298">
        <f t="shared" si="762"/>
        <v>0</v>
      </c>
      <c r="RFU29" s="1"/>
      <c r="RFV29" s="299">
        <v>6</v>
      </c>
      <c r="RFW29" s="597">
        <v>14</v>
      </c>
      <c r="RFX29" s="596" t="s">
        <v>85</v>
      </c>
      <c r="RFY29" s="287" t="s">
        <v>32</v>
      </c>
      <c r="RFZ29" s="281">
        <v>1</v>
      </c>
      <c r="RGA29" s="297">
        <v>0</v>
      </c>
      <c r="RGB29" s="298">
        <f t="shared" si="762"/>
        <v>0</v>
      </c>
      <c r="RGC29" s="1"/>
      <c r="RGD29" s="299">
        <v>6</v>
      </c>
      <c r="RGE29" s="597">
        <v>14</v>
      </c>
      <c r="RGF29" s="596" t="s">
        <v>85</v>
      </c>
      <c r="RGG29" s="287" t="s">
        <v>32</v>
      </c>
      <c r="RGH29" s="281">
        <v>1</v>
      </c>
      <c r="RGI29" s="297">
        <v>0</v>
      </c>
      <c r="RGJ29" s="298">
        <f t="shared" si="763"/>
        <v>0</v>
      </c>
      <c r="RGK29" s="1"/>
      <c r="RGL29" s="299">
        <v>6</v>
      </c>
      <c r="RGM29" s="597">
        <v>14</v>
      </c>
      <c r="RGN29" s="596" t="s">
        <v>85</v>
      </c>
      <c r="RGO29" s="287" t="s">
        <v>32</v>
      </c>
      <c r="RGP29" s="281">
        <v>1</v>
      </c>
      <c r="RGQ29" s="297">
        <v>0</v>
      </c>
      <c r="RGR29" s="298">
        <f t="shared" si="763"/>
        <v>0</v>
      </c>
      <c r="RGS29" s="1"/>
      <c r="RGT29" s="299">
        <v>6</v>
      </c>
      <c r="RGU29" s="597">
        <v>14</v>
      </c>
      <c r="RGV29" s="596" t="s">
        <v>85</v>
      </c>
      <c r="RGW29" s="287" t="s">
        <v>32</v>
      </c>
      <c r="RGX29" s="281">
        <v>1</v>
      </c>
      <c r="RGY29" s="297">
        <v>0</v>
      </c>
      <c r="RGZ29" s="298">
        <f t="shared" si="764"/>
        <v>0</v>
      </c>
      <c r="RHA29" s="1"/>
      <c r="RHB29" s="299">
        <v>6</v>
      </c>
      <c r="RHC29" s="597">
        <v>14</v>
      </c>
      <c r="RHD29" s="596" t="s">
        <v>85</v>
      </c>
      <c r="RHE29" s="287" t="s">
        <v>32</v>
      </c>
      <c r="RHF29" s="281">
        <v>1</v>
      </c>
      <c r="RHG29" s="297">
        <v>0</v>
      </c>
      <c r="RHH29" s="298">
        <f t="shared" si="764"/>
        <v>0</v>
      </c>
      <c r="RHI29" s="1"/>
      <c r="RHJ29" s="299">
        <v>6</v>
      </c>
      <c r="RHK29" s="597">
        <v>14</v>
      </c>
      <c r="RHL29" s="596" t="s">
        <v>85</v>
      </c>
      <c r="RHM29" s="287" t="s">
        <v>32</v>
      </c>
      <c r="RHN29" s="281">
        <v>1</v>
      </c>
      <c r="RHO29" s="297">
        <v>0</v>
      </c>
      <c r="RHP29" s="298">
        <f t="shared" si="765"/>
        <v>0</v>
      </c>
      <c r="RHQ29" s="1"/>
      <c r="RHR29" s="299">
        <v>6</v>
      </c>
      <c r="RHS29" s="597">
        <v>14</v>
      </c>
      <c r="RHT29" s="596" t="s">
        <v>85</v>
      </c>
      <c r="RHU29" s="287" t="s">
        <v>32</v>
      </c>
      <c r="RHV29" s="281">
        <v>1</v>
      </c>
      <c r="RHW29" s="297">
        <v>0</v>
      </c>
      <c r="RHX29" s="298">
        <f t="shared" si="765"/>
        <v>0</v>
      </c>
      <c r="RHY29" s="1"/>
      <c r="RHZ29" s="299">
        <v>6</v>
      </c>
      <c r="RIA29" s="597">
        <v>14</v>
      </c>
      <c r="RIB29" s="596" t="s">
        <v>85</v>
      </c>
      <c r="RIC29" s="287" t="s">
        <v>32</v>
      </c>
      <c r="RID29" s="281">
        <v>1</v>
      </c>
      <c r="RIE29" s="297">
        <v>0</v>
      </c>
      <c r="RIF29" s="298">
        <f t="shared" si="766"/>
        <v>0</v>
      </c>
      <c r="RIG29" s="1"/>
      <c r="RIH29" s="299">
        <v>6</v>
      </c>
      <c r="RII29" s="597">
        <v>14</v>
      </c>
      <c r="RIJ29" s="596" t="s">
        <v>85</v>
      </c>
      <c r="RIK29" s="287" t="s">
        <v>32</v>
      </c>
      <c r="RIL29" s="281">
        <v>1</v>
      </c>
      <c r="RIM29" s="297">
        <v>0</v>
      </c>
      <c r="RIN29" s="298">
        <f t="shared" si="766"/>
        <v>0</v>
      </c>
      <c r="RIO29" s="1"/>
      <c r="RIP29" s="299">
        <v>6</v>
      </c>
      <c r="RIQ29" s="597">
        <v>14</v>
      </c>
      <c r="RIR29" s="596" t="s">
        <v>85</v>
      </c>
      <c r="RIS29" s="287" t="s">
        <v>32</v>
      </c>
      <c r="RIT29" s="281">
        <v>1</v>
      </c>
      <c r="RIU29" s="297">
        <v>0</v>
      </c>
      <c r="RIV29" s="298">
        <f t="shared" si="767"/>
        <v>0</v>
      </c>
      <c r="RIW29" s="1"/>
      <c r="RIX29" s="299">
        <v>6</v>
      </c>
      <c r="RIY29" s="597">
        <v>14</v>
      </c>
      <c r="RIZ29" s="596" t="s">
        <v>85</v>
      </c>
      <c r="RJA29" s="287" t="s">
        <v>32</v>
      </c>
      <c r="RJB29" s="281">
        <v>1</v>
      </c>
      <c r="RJC29" s="297">
        <v>0</v>
      </c>
      <c r="RJD29" s="298">
        <f t="shared" si="767"/>
        <v>0</v>
      </c>
      <c r="RJE29" s="1"/>
      <c r="RJF29" s="299">
        <v>6</v>
      </c>
      <c r="RJG29" s="597">
        <v>14</v>
      </c>
      <c r="RJH29" s="596" t="s">
        <v>85</v>
      </c>
      <c r="RJI29" s="287" t="s">
        <v>32</v>
      </c>
      <c r="RJJ29" s="281">
        <v>1</v>
      </c>
      <c r="RJK29" s="297">
        <v>0</v>
      </c>
      <c r="RJL29" s="298">
        <f t="shared" si="768"/>
        <v>0</v>
      </c>
      <c r="RJM29" s="1"/>
      <c r="RJN29" s="299">
        <v>6</v>
      </c>
      <c r="RJO29" s="597">
        <v>14</v>
      </c>
      <c r="RJP29" s="596" t="s">
        <v>85</v>
      </c>
      <c r="RJQ29" s="287" t="s">
        <v>32</v>
      </c>
      <c r="RJR29" s="281">
        <v>1</v>
      </c>
      <c r="RJS29" s="297">
        <v>0</v>
      </c>
      <c r="RJT29" s="298">
        <f t="shared" si="768"/>
        <v>0</v>
      </c>
      <c r="RJU29" s="1"/>
      <c r="RJV29" s="299">
        <v>6</v>
      </c>
      <c r="RJW29" s="597">
        <v>14</v>
      </c>
      <c r="RJX29" s="596" t="s">
        <v>85</v>
      </c>
      <c r="RJY29" s="287" t="s">
        <v>32</v>
      </c>
      <c r="RJZ29" s="281">
        <v>1</v>
      </c>
      <c r="RKA29" s="297">
        <v>0</v>
      </c>
      <c r="RKB29" s="298">
        <f t="shared" si="769"/>
        <v>0</v>
      </c>
      <c r="RKC29" s="1"/>
      <c r="RKD29" s="299">
        <v>6</v>
      </c>
      <c r="RKE29" s="597">
        <v>14</v>
      </c>
      <c r="RKF29" s="596" t="s">
        <v>85</v>
      </c>
      <c r="RKG29" s="287" t="s">
        <v>32</v>
      </c>
      <c r="RKH29" s="281">
        <v>1</v>
      </c>
      <c r="RKI29" s="297">
        <v>0</v>
      </c>
      <c r="RKJ29" s="298">
        <f t="shared" si="769"/>
        <v>0</v>
      </c>
      <c r="RKK29" s="1"/>
      <c r="RKL29" s="299">
        <v>6</v>
      </c>
      <c r="RKM29" s="597">
        <v>14</v>
      </c>
      <c r="RKN29" s="596" t="s">
        <v>85</v>
      </c>
      <c r="RKO29" s="287" t="s">
        <v>32</v>
      </c>
      <c r="RKP29" s="281">
        <v>1</v>
      </c>
      <c r="RKQ29" s="297">
        <v>0</v>
      </c>
      <c r="RKR29" s="298">
        <f t="shared" si="770"/>
        <v>0</v>
      </c>
      <c r="RKS29" s="1"/>
      <c r="RKT29" s="299">
        <v>6</v>
      </c>
      <c r="RKU29" s="597">
        <v>14</v>
      </c>
      <c r="RKV29" s="596" t="s">
        <v>85</v>
      </c>
      <c r="RKW29" s="287" t="s">
        <v>32</v>
      </c>
      <c r="RKX29" s="281">
        <v>1</v>
      </c>
      <c r="RKY29" s="297">
        <v>0</v>
      </c>
      <c r="RKZ29" s="298">
        <f t="shared" si="770"/>
        <v>0</v>
      </c>
      <c r="RLA29" s="1"/>
      <c r="RLB29" s="299">
        <v>6</v>
      </c>
      <c r="RLC29" s="597">
        <v>14</v>
      </c>
      <c r="RLD29" s="596" t="s">
        <v>85</v>
      </c>
      <c r="RLE29" s="287" t="s">
        <v>32</v>
      </c>
      <c r="RLF29" s="281">
        <v>1</v>
      </c>
      <c r="RLG29" s="297">
        <v>0</v>
      </c>
      <c r="RLH29" s="298">
        <f t="shared" si="771"/>
        <v>0</v>
      </c>
      <c r="RLI29" s="1"/>
      <c r="RLJ29" s="299">
        <v>6</v>
      </c>
      <c r="RLK29" s="597">
        <v>14</v>
      </c>
      <c r="RLL29" s="596" t="s">
        <v>85</v>
      </c>
      <c r="RLM29" s="287" t="s">
        <v>32</v>
      </c>
      <c r="RLN29" s="281">
        <v>1</v>
      </c>
      <c r="RLO29" s="297">
        <v>0</v>
      </c>
      <c r="RLP29" s="298">
        <f t="shared" si="771"/>
        <v>0</v>
      </c>
      <c r="RLQ29" s="1"/>
      <c r="RLR29" s="299">
        <v>6</v>
      </c>
      <c r="RLS29" s="597">
        <v>14</v>
      </c>
      <c r="RLT29" s="596" t="s">
        <v>85</v>
      </c>
      <c r="RLU29" s="287" t="s">
        <v>32</v>
      </c>
      <c r="RLV29" s="281">
        <v>1</v>
      </c>
      <c r="RLW29" s="297">
        <v>0</v>
      </c>
      <c r="RLX29" s="298">
        <f t="shared" si="772"/>
        <v>0</v>
      </c>
      <c r="RLY29" s="1"/>
      <c r="RLZ29" s="299">
        <v>6</v>
      </c>
      <c r="RMA29" s="597">
        <v>14</v>
      </c>
      <c r="RMB29" s="596" t="s">
        <v>85</v>
      </c>
      <c r="RMC29" s="287" t="s">
        <v>32</v>
      </c>
      <c r="RMD29" s="281">
        <v>1</v>
      </c>
      <c r="RME29" s="297">
        <v>0</v>
      </c>
      <c r="RMF29" s="298">
        <f t="shared" si="772"/>
        <v>0</v>
      </c>
      <c r="RMG29" s="1"/>
      <c r="RMH29" s="299">
        <v>6</v>
      </c>
      <c r="RMI29" s="597">
        <v>14</v>
      </c>
      <c r="RMJ29" s="596" t="s">
        <v>85</v>
      </c>
      <c r="RMK29" s="287" t="s">
        <v>32</v>
      </c>
      <c r="RML29" s="281">
        <v>1</v>
      </c>
      <c r="RMM29" s="297">
        <v>0</v>
      </c>
      <c r="RMN29" s="298">
        <f t="shared" si="773"/>
        <v>0</v>
      </c>
      <c r="RMO29" s="1"/>
      <c r="RMP29" s="299">
        <v>6</v>
      </c>
      <c r="RMQ29" s="597">
        <v>14</v>
      </c>
      <c r="RMR29" s="596" t="s">
        <v>85</v>
      </c>
      <c r="RMS29" s="287" t="s">
        <v>32</v>
      </c>
      <c r="RMT29" s="281">
        <v>1</v>
      </c>
      <c r="RMU29" s="297">
        <v>0</v>
      </c>
      <c r="RMV29" s="298">
        <f t="shared" si="773"/>
        <v>0</v>
      </c>
      <c r="RMW29" s="1"/>
      <c r="RMX29" s="299">
        <v>6</v>
      </c>
      <c r="RMY29" s="597">
        <v>14</v>
      </c>
      <c r="RMZ29" s="596" t="s">
        <v>85</v>
      </c>
      <c r="RNA29" s="287" t="s">
        <v>32</v>
      </c>
      <c r="RNB29" s="281">
        <v>1</v>
      </c>
      <c r="RNC29" s="297">
        <v>0</v>
      </c>
      <c r="RND29" s="298">
        <f t="shared" si="774"/>
        <v>0</v>
      </c>
      <c r="RNE29" s="1"/>
      <c r="RNF29" s="299">
        <v>6</v>
      </c>
      <c r="RNG29" s="597">
        <v>14</v>
      </c>
      <c r="RNH29" s="596" t="s">
        <v>85</v>
      </c>
      <c r="RNI29" s="287" t="s">
        <v>32</v>
      </c>
      <c r="RNJ29" s="281">
        <v>1</v>
      </c>
      <c r="RNK29" s="297">
        <v>0</v>
      </c>
      <c r="RNL29" s="298">
        <f t="shared" si="774"/>
        <v>0</v>
      </c>
      <c r="RNM29" s="1"/>
      <c r="RNN29" s="299">
        <v>6</v>
      </c>
      <c r="RNO29" s="597">
        <v>14</v>
      </c>
      <c r="RNP29" s="596" t="s">
        <v>85</v>
      </c>
      <c r="RNQ29" s="287" t="s">
        <v>32</v>
      </c>
      <c r="RNR29" s="281">
        <v>1</v>
      </c>
      <c r="RNS29" s="297">
        <v>0</v>
      </c>
      <c r="RNT29" s="298">
        <f t="shared" si="775"/>
        <v>0</v>
      </c>
      <c r="RNU29" s="1"/>
      <c r="RNV29" s="299">
        <v>6</v>
      </c>
      <c r="RNW29" s="597">
        <v>14</v>
      </c>
      <c r="RNX29" s="596" t="s">
        <v>85</v>
      </c>
      <c r="RNY29" s="287" t="s">
        <v>32</v>
      </c>
      <c r="RNZ29" s="281">
        <v>1</v>
      </c>
      <c r="ROA29" s="297">
        <v>0</v>
      </c>
      <c r="ROB29" s="298">
        <f t="shared" si="775"/>
        <v>0</v>
      </c>
      <c r="ROC29" s="1"/>
      <c r="ROD29" s="299">
        <v>6</v>
      </c>
      <c r="ROE29" s="597">
        <v>14</v>
      </c>
      <c r="ROF29" s="596" t="s">
        <v>85</v>
      </c>
      <c r="ROG29" s="287" t="s">
        <v>32</v>
      </c>
      <c r="ROH29" s="281">
        <v>1</v>
      </c>
      <c r="ROI29" s="297">
        <v>0</v>
      </c>
      <c r="ROJ29" s="298">
        <f t="shared" si="776"/>
        <v>0</v>
      </c>
      <c r="ROK29" s="1"/>
      <c r="ROL29" s="299">
        <v>6</v>
      </c>
      <c r="ROM29" s="597">
        <v>14</v>
      </c>
      <c r="RON29" s="596" t="s">
        <v>85</v>
      </c>
      <c r="ROO29" s="287" t="s">
        <v>32</v>
      </c>
      <c r="ROP29" s="281">
        <v>1</v>
      </c>
      <c r="ROQ29" s="297">
        <v>0</v>
      </c>
      <c r="ROR29" s="298">
        <f t="shared" si="776"/>
        <v>0</v>
      </c>
      <c r="ROS29" s="1"/>
      <c r="ROT29" s="299">
        <v>6</v>
      </c>
      <c r="ROU29" s="597">
        <v>14</v>
      </c>
      <c r="ROV29" s="596" t="s">
        <v>85</v>
      </c>
      <c r="ROW29" s="287" t="s">
        <v>32</v>
      </c>
      <c r="ROX29" s="281">
        <v>1</v>
      </c>
      <c r="ROY29" s="297">
        <v>0</v>
      </c>
      <c r="ROZ29" s="298">
        <f t="shared" si="777"/>
        <v>0</v>
      </c>
      <c r="RPA29" s="1"/>
      <c r="RPB29" s="299">
        <v>6</v>
      </c>
      <c r="RPC29" s="597">
        <v>14</v>
      </c>
      <c r="RPD29" s="596" t="s">
        <v>85</v>
      </c>
      <c r="RPE29" s="287" t="s">
        <v>32</v>
      </c>
      <c r="RPF29" s="281">
        <v>1</v>
      </c>
      <c r="RPG29" s="297">
        <v>0</v>
      </c>
      <c r="RPH29" s="298">
        <f t="shared" si="777"/>
        <v>0</v>
      </c>
      <c r="RPI29" s="1"/>
      <c r="RPJ29" s="299">
        <v>6</v>
      </c>
      <c r="RPK29" s="597">
        <v>14</v>
      </c>
      <c r="RPL29" s="596" t="s">
        <v>85</v>
      </c>
      <c r="RPM29" s="287" t="s">
        <v>32</v>
      </c>
      <c r="RPN29" s="281">
        <v>1</v>
      </c>
      <c r="RPO29" s="297">
        <v>0</v>
      </c>
      <c r="RPP29" s="298">
        <f t="shared" si="778"/>
        <v>0</v>
      </c>
      <c r="RPQ29" s="1"/>
      <c r="RPR29" s="299">
        <v>6</v>
      </c>
      <c r="RPS29" s="597">
        <v>14</v>
      </c>
      <c r="RPT29" s="596" t="s">
        <v>85</v>
      </c>
      <c r="RPU29" s="287" t="s">
        <v>32</v>
      </c>
      <c r="RPV29" s="281">
        <v>1</v>
      </c>
      <c r="RPW29" s="297">
        <v>0</v>
      </c>
      <c r="RPX29" s="298">
        <f t="shared" si="778"/>
        <v>0</v>
      </c>
      <c r="RPY29" s="1"/>
      <c r="RPZ29" s="299">
        <v>6</v>
      </c>
      <c r="RQA29" s="597">
        <v>14</v>
      </c>
      <c r="RQB29" s="596" t="s">
        <v>85</v>
      </c>
      <c r="RQC29" s="287" t="s">
        <v>32</v>
      </c>
      <c r="RQD29" s="281">
        <v>1</v>
      </c>
      <c r="RQE29" s="297">
        <v>0</v>
      </c>
      <c r="RQF29" s="298">
        <f t="shared" si="779"/>
        <v>0</v>
      </c>
      <c r="RQG29" s="1"/>
      <c r="RQH29" s="299">
        <v>6</v>
      </c>
      <c r="RQI29" s="597">
        <v>14</v>
      </c>
      <c r="RQJ29" s="596" t="s">
        <v>85</v>
      </c>
      <c r="RQK29" s="287" t="s">
        <v>32</v>
      </c>
      <c r="RQL29" s="281">
        <v>1</v>
      </c>
      <c r="RQM29" s="297">
        <v>0</v>
      </c>
      <c r="RQN29" s="298">
        <f t="shared" si="779"/>
        <v>0</v>
      </c>
      <c r="RQO29" s="1"/>
      <c r="RQP29" s="299">
        <v>6</v>
      </c>
      <c r="RQQ29" s="597">
        <v>14</v>
      </c>
      <c r="RQR29" s="596" t="s">
        <v>85</v>
      </c>
      <c r="RQS29" s="287" t="s">
        <v>32</v>
      </c>
      <c r="RQT29" s="281">
        <v>1</v>
      </c>
      <c r="RQU29" s="297">
        <v>0</v>
      </c>
      <c r="RQV29" s="298">
        <f t="shared" si="780"/>
        <v>0</v>
      </c>
      <c r="RQW29" s="1"/>
      <c r="RQX29" s="299">
        <v>6</v>
      </c>
      <c r="RQY29" s="597">
        <v>14</v>
      </c>
      <c r="RQZ29" s="596" t="s">
        <v>85</v>
      </c>
      <c r="RRA29" s="287" t="s">
        <v>32</v>
      </c>
      <c r="RRB29" s="281">
        <v>1</v>
      </c>
      <c r="RRC29" s="297">
        <v>0</v>
      </c>
      <c r="RRD29" s="298">
        <f t="shared" si="780"/>
        <v>0</v>
      </c>
      <c r="RRE29" s="1"/>
      <c r="RRF29" s="299">
        <v>6</v>
      </c>
      <c r="RRG29" s="597">
        <v>14</v>
      </c>
      <c r="RRH29" s="596" t="s">
        <v>85</v>
      </c>
      <c r="RRI29" s="287" t="s">
        <v>32</v>
      </c>
      <c r="RRJ29" s="281">
        <v>1</v>
      </c>
      <c r="RRK29" s="297">
        <v>0</v>
      </c>
      <c r="RRL29" s="298">
        <f t="shared" si="781"/>
        <v>0</v>
      </c>
      <c r="RRM29" s="1"/>
      <c r="RRN29" s="299">
        <v>6</v>
      </c>
      <c r="RRO29" s="597">
        <v>14</v>
      </c>
      <c r="RRP29" s="596" t="s">
        <v>85</v>
      </c>
      <c r="RRQ29" s="287" t="s">
        <v>32</v>
      </c>
      <c r="RRR29" s="281">
        <v>1</v>
      </c>
      <c r="RRS29" s="297">
        <v>0</v>
      </c>
      <c r="RRT29" s="298">
        <f t="shared" si="781"/>
        <v>0</v>
      </c>
      <c r="RRU29" s="1"/>
      <c r="RRV29" s="299">
        <v>6</v>
      </c>
      <c r="RRW29" s="597">
        <v>14</v>
      </c>
      <c r="RRX29" s="596" t="s">
        <v>85</v>
      </c>
      <c r="RRY29" s="287" t="s">
        <v>32</v>
      </c>
      <c r="RRZ29" s="281">
        <v>1</v>
      </c>
      <c r="RSA29" s="297">
        <v>0</v>
      </c>
      <c r="RSB29" s="298">
        <f t="shared" si="782"/>
        <v>0</v>
      </c>
      <c r="RSC29" s="1"/>
      <c r="RSD29" s="299">
        <v>6</v>
      </c>
      <c r="RSE29" s="597">
        <v>14</v>
      </c>
      <c r="RSF29" s="596" t="s">
        <v>85</v>
      </c>
      <c r="RSG29" s="287" t="s">
        <v>32</v>
      </c>
      <c r="RSH29" s="281">
        <v>1</v>
      </c>
      <c r="RSI29" s="297">
        <v>0</v>
      </c>
      <c r="RSJ29" s="298">
        <f t="shared" si="782"/>
        <v>0</v>
      </c>
      <c r="RSK29" s="1"/>
      <c r="RSL29" s="299">
        <v>6</v>
      </c>
      <c r="RSM29" s="597">
        <v>14</v>
      </c>
      <c r="RSN29" s="596" t="s">
        <v>85</v>
      </c>
      <c r="RSO29" s="287" t="s">
        <v>32</v>
      </c>
      <c r="RSP29" s="281">
        <v>1</v>
      </c>
      <c r="RSQ29" s="297">
        <v>0</v>
      </c>
      <c r="RSR29" s="298">
        <f t="shared" si="783"/>
        <v>0</v>
      </c>
      <c r="RSS29" s="1"/>
      <c r="RST29" s="299">
        <v>6</v>
      </c>
      <c r="RSU29" s="597">
        <v>14</v>
      </c>
      <c r="RSV29" s="596" t="s">
        <v>85</v>
      </c>
      <c r="RSW29" s="287" t="s">
        <v>32</v>
      </c>
      <c r="RSX29" s="281">
        <v>1</v>
      </c>
      <c r="RSY29" s="297">
        <v>0</v>
      </c>
      <c r="RSZ29" s="298">
        <f t="shared" si="783"/>
        <v>0</v>
      </c>
      <c r="RTA29" s="1"/>
      <c r="RTB29" s="299">
        <v>6</v>
      </c>
      <c r="RTC29" s="597">
        <v>14</v>
      </c>
      <c r="RTD29" s="596" t="s">
        <v>85</v>
      </c>
      <c r="RTE29" s="287" t="s">
        <v>32</v>
      </c>
      <c r="RTF29" s="281">
        <v>1</v>
      </c>
      <c r="RTG29" s="297">
        <v>0</v>
      </c>
      <c r="RTH29" s="298">
        <f t="shared" si="784"/>
        <v>0</v>
      </c>
      <c r="RTI29" s="1"/>
      <c r="RTJ29" s="299">
        <v>6</v>
      </c>
      <c r="RTK29" s="597">
        <v>14</v>
      </c>
      <c r="RTL29" s="596" t="s">
        <v>85</v>
      </c>
      <c r="RTM29" s="287" t="s">
        <v>32</v>
      </c>
      <c r="RTN29" s="281">
        <v>1</v>
      </c>
      <c r="RTO29" s="297">
        <v>0</v>
      </c>
      <c r="RTP29" s="298">
        <f t="shared" si="784"/>
        <v>0</v>
      </c>
      <c r="RTQ29" s="1"/>
      <c r="RTR29" s="299">
        <v>6</v>
      </c>
      <c r="RTS29" s="597">
        <v>14</v>
      </c>
      <c r="RTT29" s="596" t="s">
        <v>85</v>
      </c>
      <c r="RTU29" s="287" t="s">
        <v>32</v>
      </c>
      <c r="RTV29" s="281">
        <v>1</v>
      </c>
      <c r="RTW29" s="297">
        <v>0</v>
      </c>
      <c r="RTX29" s="298">
        <f t="shared" si="785"/>
        <v>0</v>
      </c>
      <c r="RTY29" s="1"/>
      <c r="RTZ29" s="299">
        <v>6</v>
      </c>
      <c r="RUA29" s="597">
        <v>14</v>
      </c>
      <c r="RUB29" s="596" t="s">
        <v>85</v>
      </c>
      <c r="RUC29" s="287" t="s">
        <v>32</v>
      </c>
      <c r="RUD29" s="281">
        <v>1</v>
      </c>
      <c r="RUE29" s="297">
        <v>0</v>
      </c>
      <c r="RUF29" s="298">
        <f t="shared" si="785"/>
        <v>0</v>
      </c>
      <c r="RUG29" s="1"/>
      <c r="RUH29" s="299">
        <v>6</v>
      </c>
      <c r="RUI29" s="597">
        <v>14</v>
      </c>
      <c r="RUJ29" s="596" t="s">
        <v>85</v>
      </c>
      <c r="RUK29" s="287" t="s">
        <v>32</v>
      </c>
      <c r="RUL29" s="281">
        <v>1</v>
      </c>
      <c r="RUM29" s="297">
        <v>0</v>
      </c>
      <c r="RUN29" s="298">
        <f t="shared" si="786"/>
        <v>0</v>
      </c>
      <c r="RUO29" s="1"/>
      <c r="RUP29" s="299">
        <v>6</v>
      </c>
      <c r="RUQ29" s="597">
        <v>14</v>
      </c>
      <c r="RUR29" s="596" t="s">
        <v>85</v>
      </c>
      <c r="RUS29" s="287" t="s">
        <v>32</v>
      </c>
      <c r="RUT29" s="281">
        <v>1</v>
      </c>
      <c r="RUU29" s="297">
        <v>0</v>
      </c>
      <c r="RUV29" s="298">
        <f t="shared" si="786"/>
        <v>0</v>
      </c>
      <c r="RUW29" s="1"/>
      <c r="RUX29" s="299">
        <v>6</v>
      </c>
      <c r="RUY29" s="597">
        <v>14</v>
      </c>
      <c r="RUZ29" s="596" t="s">
        <v>85</v>
      </c>
      <c r="RVA29" s="287" t="s">
        <v>32</v>
      </c>
      <c r="RVB29" s="281">
        <v>1</v>
      </c>
      <c r="RVC29" s="297">
        <v>0</v>
      </c>
      <c r="RVD29" s="298">
        <f t="shared" si="787"/>
        <v>0</v>
      </c>
      <c r="RVE29" s="1"/>
      <c r="RVF29" s="299">
        <v>6</v>
      </c>
      <c r="RVG29" s="597">
        <v>14</v>
      </c>
      <c r="RVH29" s="596" t="s">
        <v>85</v>
      </c>
      <c r="RVI29" s="287" t="s">
        <v>32</v>
      </c>
      <c r="RVJ29" s="281">
        <v>1</v>
      </c>
      <c r="RVK29" s="297">
        <v>0</v>
      </c>
      <c r="RVL29" s="298">
        <f t="shared" si="787"/>
        <v>0</v>
      </c>
      <c r="RVM29" s="1"/>
      <c r="RVN29" s="299">
        <v>6</v>
      </c>
      <c r="RVO29" s="597">
        <v>14</v>
      </c>
      <c r="RVP29" s="596" t="s">
        <v>85</v>
      </c>
      <c r="RVQ29" s="287" t="s">
        <v>32</v>
      </c>
      <c r="RVR29" s="281">
        <v>1</v>
      </c>
      <c r="RVS29" s="297">
        <v>0</v>
      </c>
      <c r="RVT29" s="298">
        <f t="shared" si="788"/>
        <v>0</v>
      </c>
      <c r="RVU29" s="1"/>
      <c r="RVV29" s="299">
        <v>6</v>
      </c>
      <c r="RVW29" s="597">
        <v>14</v>
      </c>
      <c r="RVX29" s="596" t="s">
        <v>85</v>
      </c>
      <c r="RVY29" s="287" t="s">
        <v>32</v>
      </c>
      <c r="RVZ29" s="281">
        <v>1</v>
      </c>
      <c r="RWA29" s="297">
        <v>0</v>
      </c>
      <c r="RWB29" s="298">
        <f t="shared" si="788"/>
        <v>0</v>
      </c>
      <c r="RWC29" s="1"/>
      <c r="RWD29" s="299">
        <v>6</v>
      </c>
      <c r="RWE29" s="597">
        <v>14</v>
      </c>
      <c r="RWF29" s="596" t="s">
        <v>85</v>
      </c>
      <c r="RWG29" s="287" t="s">
        <v>32</v>
      </c>
      <c r="RWH29" s="281">
        <v>1</v>
      </c>
      <c r="RWI29" s="297">
        <v>0</v>
      </c>
      <c r="RWJ29" s="298">
        <f t="shared" si="789"/>
        <v>0</v>
      </c>
      <c r="RWK29" s="1"/>
      <c r="RWL29" s="299">
        <v>6</v>
      </c>
      <c r="RWM29" s="597">
        <v>14</v>
      </c>
      <c r="RWN29" s="596" t="s">
        <v>85</v>
      </c>
      <c r="RWO29" s="287" t="s">
        <v>32</v>
      </c>
      <c r="RWP29" s="281">
        <v>1</v>
      </c>
      <c r="RWQ29" s="297">
        <v>0</v>
      </c>
      <c r="RWR29" s="298">
        <f t="shared" si="789"/>
        <v>0</v>
      </c>
      <c r="RWS29" s="1"/>
      <c r="RWT29" s="299">
        <v>6</v>
      </c>
      <c r="RWU29" s="597">
        <v>14</v>
      </c>
      <c r="RWV29" s="596" t="s">
        <v>85</v>
      </c>
      <c r="RWW29" s="287" t="s">
        <v>32</v>
      </c>
      <c r="RWX29" s="281">
        <v>1</v>
      </c>
      <c r="RWY29" s="297">
        <v>0</v>
      </c>
      <c r="RWZ29" s="298">
        <f t="shared" si="790"/>
        <v>0</v>
      </c>
      <c r="RXA29" s="1"/>
      <c r="RXB29" s="299">
        <v>6</v>
      </c>
      <c r="RXC29" s="597">
        <v>14</v>
      </c>
      <c r="RXD29" s="596" t="s">
        <v>85</v>
      </c>
      <c r="RXE29" s="287" t="s">
        <v>32</v>
      </c>
      <c r="RXF29" s="281">
        <v>1</v>
      </c>
      <c r="RXG29" s="297">
        <v>0</v>
      </c>
      <c r="RXH29" s="298">
        <f t="shared" si="790"/>
        <v>0</v>
      </c>
      <c r="RXI29" s="1"/>
      <c r="RXJ29" s="299">
        <v>6</v>
      </c>
      <c r="RXK29" s="597">
        <v>14</v>
      </c>
      <c r="RXL29" s="596" t="s">
        <v>85</v>
      </c>
      <c r="RXM29" s="287" t="s">
        <v>32</v>
      </c>
      <c r="RXN29" s="281">
        <v>1</v>
      </c>
      <c r="RXO29" s="297">
        <v>0</v>
      </c>
      <c r="RXP29" s="298">
        <f t="shared" si="791"/>
        <v>0</v>
      </c>
      <c r="RXQ29" s="1"/>
      <c r="RXR29" s="299">
        <v>6</v>
      </c>
      <c r="RXS29" s="597">
        <v>14</v>
      </c>
      <c r="RXT29" s="596" t="s">
        <v>85</v>
      </c>
      <c r="RXU29" s="287" t="s">
        <v>32</v>
      </c>
      <c r="RXV29" s="281">
        <v>1</v>
      </c>
      <c r="RXW29" s="297">
        <v>0</v>
      </c>
      <c r="RXX29" s="298">
        <f t="shared" si="791"/>
        <v>0</v>
      </c>
      <c r="RXY29" s="1"/>
      <c r="RXZ29" s="299">
        <v>6</v>
      </c>
      <c r="RYA29" s="597">
        <v>14</v>
      </c>
      <c r="RYB29" s="596" t="s">
        <v>85</v>
      </c>
      <c r="RYC29" s="287" t="s">
        <v>32</v>
      </c>
      <c r="RYD29" s="281">
        <v>1</v>
      </c>
      <c r="RYE29" s="297">
        <v>0</v>
      </c>
      <c r="RYF29" s="298">
        <f t="shared" si="792"/>
        <v>0</v>
      </c>
      <c r="RYG29" s="1"/>
      <c r="RYH29" s="299">
        <v>6</v>
      </c>
      <c r="RYI29" s="597">
        <v>14</v>
      </c>
      <c r="RYJ29" s="596" t="s">
        <v>85</v>
      </c>
      <c r="RYK29" s="287" t="s">
        <v>32</v>
      </c>
      <c r="RYL29" s="281">
        <v>1</v>
      </c>
      <c r="RYM29" s="297">
        <v>0</v>
      </c>
      <c r="RYN29" s="298">
        <f t="shared" si="792"/>
        <v>0</v>
      </c>
      <c r="RYO29" s="1"/>
      <c r="RYP29" s="299">
        <v>6</v>
      </c>
      <c r="RYQ29" s="597">
        <v>14</v>
      </c>
      <c r="RYR29" s="596" t="s">
        <v>85</v>
      </c>
      <c r="RYS29" s="287" t="s">
        <v>32</v>
      </c>
      <c r="RYT29" s="281">
        <v>1</v>
      </c>
      <c r="RYU29" s="297">
        <v>0</v>
      </c>
      <c r="RYV29" s="298">
        <f t="shared" si="793"/>
        <v>0</v>
      </c>
      <c r="RYW29" s="1"/>
      <c r="RYX29" s="299">
        <v>6</v>
      </c>
      <c r="RYY29" s="597">
        <v>14</v>
      </c>
      <c r="RYZ29" s="596" t="s">
        <v>85</v>
      </c>
      <c r="RZA29" s="287" t="s">
        <v>32</v>
      </c>
      <c r="RZB29" s="281">
        <v>1</v>
      </c>
      <c r="RZC29" s="297">
        <v>0</v>
      </c>
      <c r="RZD29" s="298">
        <f t="shared" si="793"/>
        <v>0</v>
      </c>
      <c r="RZE29" s="1"/>
      <c r="RZF29" s="299">
        <v>6</v>
      </c>
      <c r="RZG29" s="597">
        <v>14</v>
      </c>
      <c r="RZH29" s="596" t="s">
        <v>85</v>
      </c>
      <c r="RZI29" s="287" t="s">
        <v>32</v>
      </c>
      <c r="RZJ29" s="281">
        <v>1</v>
      </c>
      <c r="RZK29" s="297">
        <v>0</v>
      </c>
      <c r="RZL29" s="298">
        <f t="shared" si="794"/>
        <v>0</v>
      </c>
      <c r="RZM29" s="1"/>
      <c r="RZN29" s="299">
        <v>6</v>
      </c>
      <c r="RZO29" s="597">
        <v>14</v>
      </c>
      <c r="RZP29" s="596" t="s">
        <v>85</v>
      </c>
      <c r="RZQ29" s="287" t="s">
        <v>32</v>
      </c>
      <c r="RZR29" s="281">
        <v>1</v>
      </c>
      <c r="RZS29" s="297">
        <v>0</v>
      </c>
      <c r="RZT29" s="298">
        <f t="shared" si="794"/>
        <v>0</v>
      </c>
      <c r="RZU29" s="1"/>
      <c r="RZV29" s="299">
        <v>6</v>
      </c>
      <c r="RZW29" s="597">
        <v>14</v>
      </c>
      <c r="RZX29" s="596" t="s">
        <v>85</v>
      </c>
      <c r="RZY29" s="287" t="s">
        <v>32</v>
      </c>
      <c r="RZZ29" s="281">
        <v>1</v>
      </c>
      <c r="SAA29" s="297">
        <v>0</v>
      </c>
      <c r="SAB29" s="298">
        <f t="shared" si="795"/>
        <v>0</v>
      </c>
      <c r="SAC29" s="1"/>
      <c r="SAD29" s="299">
        <v>6</v>
      </c>
      <c r="SAE29" s="597">
        <v>14</v>
      </c>
      <c r="SAF29" s="596" t="s">
        <v>85</v>
      </c>
      <c r="SAG29" s="287" t="s">
        <v>32</v>
      </c>
      <c r="SAH29" s="281">
        <v>1</v>
      </c>
      <c r="SAI29" s="297">
        <v>0</v>
      </c>
      <c r="SAJ29" s="298">
        <f t="shared" si="795"/>
        <v>0</v>
      </c>
      <c r="SAK29" s="1"/>
      <c r="SAL29" s="299">
        <v>6</v>
      </c>
      <c r="SAM29" s="597">
        <v>14</v>
      </c>
      <c r="SAN29" s="596" t="s">
        <v>85</v>
      </c>
      <c r="SAO29" s="287" t="s">
        <v>32</v>
      </c>
      <c r="SAP29" s="281">
        <v>1</v>
      </c>
      <c r="SAQ29" s="297">
        <v>0</v>
      </c>
      <c r="SAR29" s="298">
        <f t="shared" si="796"/>
        <v>0</v>
      </c>
      <c r="SAS29" s="1"/>
      <c r="SAT29" s="299">
        <v>6</v>
      </c>
      <c r="SAU29" s="597">
        <v>14</v>
      </c>
      <c r="SAV29" s="596" t="s">
        <v>85</v>
      </c>
      <c r="SAW29" s="287" t="s">
        <v>32</v>
      </c>
      <c r="SAX29" s="281">
        <v>1</v>
      </c>
      <c r="SAY29" s="297">
        <v>0</v>
      </c>
      <c r="SAZ29" s="298">
        <f t="shared" si="796"/>
        <v>0</v>
      </c>
      <c r="SBA29" s="1"/>
      <c r="SBB29" s="299">
        <v>6</v>
      </c>
      <c r="SBC29" s="597">
        <v>14</v>
      </c>
      <c r="SBD29" s="596" t="s">
        <v>85</v>
      </c>
      <c r="SBE29" s="287" t="s">
        <v>32</v>
      </c>
      <c r="SBF29" s="281">
        <v>1</v>
      </c>
      <c r="SBG29" s="297">
        <v>0</v>
      </c>
      <c r="SBH29" s="298">
        <f t="shared" si="797"/>
        <v>0</v>
      </c>
      <c r="SBI29" s="1"/>
      <c r="SBJ29" s="299">
        <v>6</v>
      </c>
      <c r="SBK29" s="597">
        <v>14</v>
      </c>
      <c r="SBL29" s="596" t="s">
        <v>85</v>
      </c>
      <c r="SBM29" s="287" t="s">
        <v>32</v>
      </c>
      <c r="SBN29" s="281">
        <v>1</v>
      </c>
      <c r="SBO29" s="297">
        <v>0</v>
      </c>
      <c r="SBP29" s="298">
        <f t="shared" si="797"/>
        <v>0</v>
      </c>
      <c r="SBQ29" s="1"/>
      <c r="SBR29" s="299">
        <v>6</v>
      </c>
      <c r="SBS29" s="597">
        <v>14</v>
      </c>
      <c r="SBT29" s="596" t="s">
        <v>85</v>
      </c>
      <c r="SBU29" s="287" t="s">
        <v>32</v>
      </c>
      <c r="SBV29" s="281">
        <v>1</v>
      </c>
      <c r="SBW29" s="297">
        <v>0</v>
      </c>
      <c r="SBX29" s="298">
        <f t="shared" si="798"/>
        <v>0</v>
      </c>
      <c r="SBY29" s="1"/>
      <c r="SBZ29" s="299">
        <v>6</v>
      </c>
      <c r="SCA29" s="597">
        <v>14</v>
      </c>
      <c r="SCB29" s="596" t="s">
        <v>85</v>
      </c>
      <c r="SCC29" s="287" t="s">
        <v>32</v>
      </c>
      <c r="SCD29" s="281">
        <v>1</v>
      </c>
      <c r="SCE29" s="297">
        <v>0</v>
      </c>
      <c r="SCF29" s="298">
        <f t="shared" si="798"/>
        <v>0</v>
      </c>
      <c r="SCG29" s="1"/>
      <c r="SCH29" s="299">
        <v>6</v>
      </c>
      <c r="SCI29" s="597">
        <v>14</v>
      </c>
      <c r="SCJ29" s="596" t="s">
        <v>85</v>
      </c>
      <c r="SCK29" s="287" t="s">
        <v>32</v>
      </c>
      <c r="SCL29" s="281">
        <v>1</v>
      </c>
      <c r="SCM29" s="297">
        <v>0</v>
      </c>
      <c r="SCN29" s="298">
        <f t="shared" si="799"/>
        <v>0</v>
      </c>
      <c r="SCO29" s="1"/>
      <c r="SCP29" s="299">
        <v>6</v>
      </c>
      <c r="SCQ29" s="597">
        <v>14</v>
      </c>
      <c r="SCR29" s="596" t="s">
        <v>85</v>
      </c>
      <c r="SCS29" s="287" t="s">
        <v>32</v>
      </c>
      <c r="SCT29" s="281">
        <v>1</v>
      </c>
      <c r="SCU29" s="297">
        <v>0</v>
      </c>
      <c r="SCV29" s="298">
        <f t="shared" si="799"/>
        <v>0</v>
      </c>
      <c r="SCW29" s="1"/>
      <c r="SCX29" s="299">
        <v>6</v>
      </c>
      <c r="SCY29" s="597">
        <v>14</v>
      </c>
      <c r="SCZ29" s="596" t="s">
        <v>85</v>
      </c>
      <c r="SDA29" s="287" t="s">
        <v>32</v>
      </c>
      <c r="SDB29" s="281">
        <v>1</v>
      </c>
      <c r="SDC29" s="297">
        <v>0</v>
      </c>
      <c r="SDD29" s="298">
        <f t="shared" si="800"/>
        <v>0</v>
      </c>
      <c r="SDE29" s="1"/>
      <c r="SDF29" s="299">
        <v>6</v>
      </c>
      <c r="SDG29" s="597">
        <v>14</v>
      </c>
      <c r="SDH29" s="596" t="s">
        <v>85</v>
      </c>
      <c r="SDI29" s="287" t="s">
        <v>32</v>
      </c>
      <c r="SDJ29" s="281">
        <v>1</v>
      </c>
      <c r="SDK29" s="297">
        <v>0</v>
      </c>
      <c r="SDL29" s="298">
        <f t="shared" si="800"/>
        <v>0</v>
      </c>
      <c r="SDM29" s="1"/>
      <c r="SDN29" s="299">
        <v>6</v>
      </c>
      <c r="SDO29" s="597">
        <v>14</v>
      </c>
      <c r="SDP29" s="596" t="s">
        <v>85</v>
      </c>
      <c r="SDQ29" s="287" t="s">
        <v>32</v>
      </c>
      <c r="SDR29" s="281">
        <v>1</v>
      </c>
      <c r="SDS29" s="297">
        <v>0</v>
      </c>
      <c r="SDT29" s="298">
        <f t="shared" si="801"/>
        <v>0</v>
      </c>
      <c r="SDU29" s="1"/>
      <c r="SDV29" s="299">
        <v>6</v>
      </c>
      <c r="SDW29" s="597">
        <v>14</v>
      </c>
      <c r="SDX29" s="596" t="s">
        <v>85</v>
      </c>
      <c r="SDY29" s="287" t="s">
        <v>32</v>
      </c>
      <c r="SDZ29" s="281">
        <v>1</v>
      </c>
      <c r="SEA29" s="297">
        <v>0</v>
      </c>
      <c r="SEB29" s="298">
        <f t="shared" si="801"/>
        <v>0</v>
      </c>
      <c r="SEC29" s="1"/>
      <c r="SED29" s="299">
        <v>6</v>
      </c>
      <c r="SEE29" s="597">
        <v>14</v>
      </c>
      <c r="SEF29" s="596" t="s">
        <v>85</v>
      </c>
      <c r="SEG29" s="287" t="s">
        <v>32</v>
      </c>
      <c r="SEH29" s="281">
        <v>1</v>
      </c>
      <c r="SEI29" s="297">
        <v>0</v>
      </c>
      <c r="SEJ29" s="298">
        <f t="shared" si="802"/>
        <v>0</v>
      </c>
      <c r="SEK29" s="1"/>
      <c r="SEL29" s="299">
        <v>6</v>
      </c>
      <c r="SEM29" s="597">
        <v>14</v>
      </c>
      <c r="SEN29" s="596" t="s">
        <v>85</v>
      </c>
      <c r="SEO29" s="287" t="s">
        <v>32</v>
      </c>
      <c r="SEP29" s="281">
        <v>1</v>
      </c>
      <c r="SEQ29" s="297">
        <v>0</v>
      </c>
      <c r="SER29" s="298">
        <f t="shared" si="802"/>
        <v>0</v>
      </c>
      <c r="SES29" s="1"/>
      <c r="SET29" s="299">
        <v>6</v>
      </c>
      <c r="SEU29" s="597">
        <v>14</v>
      </c>
      <c r="SEV29" s="596" t="s">
        <v>85</v>
      </c>
      <c r="SEW29" s="287" t="s">
        <v>32</v>
      </c>
      <c r="SEX29" s="281">
        <v>1</v>
      </c>
      <c r="SEY29" s="297">
        <v>0</v>
      </c>
      <c r="SEZ29" s="298">
        <f t="shared" si="803"/>
        <v>0</v>
      </c>
      <c r="SFA29" s="1"/>
      <c r="SFB29" s="299">
        <v>6</v>
      </c>
      <c r="SFC29" s="597">
        <v>14</v>
      </c>
      <c r="SFD29" s="596" t="s">
        <v>85</v>
      </c>
      <c r="SFE29" s="287" t="s">
        <v>32</v>
      </c>
      <c r="SFF29" s="281">
        <v>1</v>
      </c>
      <c r="SFG29" s="297">
        <v>0</v>
      </c>
      <c r="SFH29" s="298">
        <f t="shared" si="803"/>
        <v>0</v>
      </c>
      <c r="SFI29" s="1"/>
      <c r="SFJ29" s="299">
        <v>6</v>
      </c>
      <c r="SFK29" s="597">
        <v>14</v>
      </c>
      <c r="SFL29" s="596" t="s">
        <v>85</v>
      </c>
      <c r="SFM29" s="287" t="s">
        <v>32</v>
      </c>
      <c r="SFN29" s="281">
        <v>1</v>
      </c>
      <c r="SFO29" s="297">
        <v>0</v>
      </c>
      <c r="SFP29" s="298">
        <f t="shared" si="804"/>
        <v>0</v>
      </c>
      <c r="SFQ29" s="1"/>
      <c r="SFR29" s="299">
        <v>6</v>
      </c>
      <c r="SFS29" s="597">
        <v>14</v>
      </c>
      <c r="SFT29" s="596" t="s">
        <v>85</v>
      </c>
      <c r="SFU29" s="287" t="s">
        <v>32</v>
      </c>
      <c r="SFV29" s="281">
        <v>1</v>
      </c>
      <c r="SFW29" s="297">
        <v>0</v>
      </c>
      <c r="SFX29" s="298">
        <f t="shared" si="804"/>
        <v>0</v>
      </c>
      <c r="SFY29" s="1"/>
      <c r="SFZ29" s="299">
        <v>6</v>
      </c>
      <c r="SGA29" s="597">
        <v>14</v>
      </c>
      <c r="SGB29" s="596" t="s">
        <v>85</v>
      </c>
      <c r="SGC29" s="287" t="s">
        <v>32</v>
      </c>
      <c r="SGD29" s="281">
        <v>1</v>
      </c>
      <c r="SGE29" s="297">
        <v>0</v>
      </c>
      <c r="SGF29" s="298">
        <f t="shared" si="805"/>
        <v>0</v>
      </c>
      <c r="SGG29" s="1"/>
      <c r="SGH29" s="299">
        <v>6</v>
      </c>
      <c r="SGI29" s="597">
        <v>14</v>
      </c>
      <c r="SGJ29" s="596" t="s">
        <v>85</v>
      </c>
      <c r="SGK29" s="287" t="s">
        <v>32</v>
      </c>
      <c r="SGL29" s="281">
        <v>1</v>
      </c>
      <c r="SGM29" s="297">
        <v>0</v>
      </c>
      <c r="SGN29" s="298">
        <f t="shared" si="805"/>
        <v>0</v>
      </c>
      <c r="SGO29" s="1"/>
      <c r="SGP29" s="299">
        <v>6</v>
      </c>
      <c r="SGQ29" s="597">
        <v>14</v>
      </c>
      <c r="SGR29" s="596" t="s">
        <v>85</v>
      </c>
      <c r="SGS29" s="287" t="s">
        <v>32</v>
      </c>
      <c r="SGT29" s="281">
        <v>1</v>
      </c>
      <c r="SGU29" s="297">
        <v>0</v>
      </c>
      <c r="SGV29" s="298">
        <f t="shared" si="806"/>
        <v>0</v>
      </c>
      <c r="SGW29" s="1"/>
      <c r="SGX29" s="299">
        <v>6</v>
      </c>
      <c r="SGY29" s="597">
        <v>14</v>
      </c>
      <c r="SGZ29" s="596" t="s">
        <v>85</v>
      </c>
      <c r="SHA29" s="287" t="s">
        <v>32</v>
      </c>
      <c r="SHB29" s="281">
        <v>1</v>
      </c>
      <c r="SHC29" s="297">
        <v>0</v>
      </c>
      <c r="SHD29" s="298">
        <f t="shared" si="806"/>
        <v>0</v>
      </c>
      <c r="SHE29" s="1"/>
      <c r="SHF29" s="299">
        <v>6</v>
      </c>
      <c r="SHG29" s="597">
        <v>14</v>
      </c>
      <c r="SHH29" s="596" t="s">
        <v>85</v>
      </c>
      <c r="SHI29" s="287" t="s">
        <v>32</v>
      </c>
      <c r="SHJ29" s="281">
        <v>1</v>
      </c>
      <c r="SHK29" s="297">
        <v>0</v>
      </c>
      <c r="SHL29" s="298">
        <f t="shared" si="807"/>
        <v>0</v>
      </c>
      <c r="SHM29" s="1"/>
      <c r="SHN29" s="299">
        <v>6</v>
      </c>
      <c r="SHO29" s="597">
        <v>14</v>
      </c>
      <c r="SHP29" s="596" t="s">
        <v>85</v>
      </c>
      <c r="SHQ29" s="287" t="s">
        <v>32</v>
      </c>
      <c r="SHR29" s="281">
        <v>1</v>
      </c>
      <c r="SHS29" s="297">
        <v>0</v>
      </c>
      <c r="SHT29" s="298">
        <f t="shared" si="807"/>
        <v>0</v>
      </c>
      <c r="SHU29" s="1"/>
      <c r="SHV29" s="299">
        <v>6</v>
      </c>
      <c r="SHW29" s="597">
        <v>14</v>
      </c>
      <c r="SHX29" s="596" t="s">
        <v>85</v>
      </c>
      <c r="SHY29" s="287" t="s">
        <v>32</v>
      </c>
      <c r="SHZ29" s="281">
        <v>1</v>
      </c>
      <c r="SIA29" s="297">
        <v>0</v>
      </c>
      <c r="SIB29" s="298">
        <f t="shared" si="808"/>
        <v>0</v>
      </c>
      <c r="SIC29" s="1"/>
      <c r="SID29" s="299">
        <v>6</v>
      </c>
      <c r="SIE29" s="597">
        <v>14</v>
      </c>
      <c r="SIF29" s="596" t="s">
        <v>85</v>
      </c>
      <c r="SIG29" s="287" t="s">
        <v>32</v>
      </c>
      <c r="SIH29" s="281">
        <v>1</v>
      </c>
      <c r="SII29" s="297">
        <v>0</v>
      </c>
      <c r="SIJ29" s="298">
        <f t="shared" si="808"/>
        <v>0</v>
      </c>
      <c r="SIK29" s="1"/>
      <c r="SIL29" s="299">
        <v>6</v>
      </c>
      <c r="SIM29" s="597">
        <v>14</v>
      </c>
      <c r="SIN29" s="596" t="s">
        <v>85</v>
      </c>
      <c r="SIO29" s="287" t="s">
        <v>32</v>
      </c>
      <c r="SIP29" s="281">
        <v>1</v>
      </c>
      <c r="SIQ29" s="297">
        <v>0</v>
      </c>
      <c r="SIR29" s="298">
        <f t="shared" si="809"/>
        <v>0</v>
      </c>
      <c r="SIS29" s="1"/>
      <c r="SIT29" s="299">
        <v>6</v>
      </c>
      <c r="SIU29" s="597">
        <v>14</v>
      </c>
      <c r="SIV29" s="596" t="s">
        <v>85</v>
      </c>
      <c r="SIW29" s="287" t="s">
        <v>32</v>
      </c>
      <c r="SIX29" s="281">
        <v>1</v>
      </c>
      <c r="SIY29" s="297">
        <v>0</v>
      </c>
      <c r="SIZ29" s="298">
        <f t="shared" si="809"/>
        <v>0</v>
      </c>
      <c r="SJA29" s="1"/>
      <c r="SJB29" s="299">
        <v>6</v>
      </c>
      <c r="SJC29" s="597">
        <v>14</v>
      </c>
      <c r="SJD29" s="596" t="s">
        <v>85</v>
      </c>
      <c r="SJE29" s="287" t="s">
        <v>32</v>
      </c>
      <c r="SJF29" s="281">
        <v>1</v>
      </c>
      <c r="SJG29" s="297">
        <v>0</v>
      </c>
      <c r="SJH29" s="298">
        <f t="shared" si="810"/>
        <v>0</v>
      </c>
      <c r="SJI29" s="1"/>
      <c r="SJJ29" s="299">
        <v>6</v>
      </c>
      <c r="SJK29" s="597">
        <v>14</v>
      </c>
      <c r="SJL29" s="596" t="s">
        <v>85</v>
      </c>
      <c r="SJM29" s="287" t="s">
        <v>32</v>
      </c>
      <c r="SJN29" s="281">
        <v>1</v>
      </c>
      <c r="SJO29" s="297">
        <v>0</v>
      </c>
      <c r="SJP29" s="298">
        <f t="shared" si="810"/>
        <v>0</v>
      </c>
      <c r="SJQ29" s="1"/>
      <c r="SJR29" s="299">
        <v>6</v>
      </c>
      <c r="SJS29" s="597">
        <v>14</v>
      </c>
      <c r="SJT29" s="596" t="s">
        <v>85</v>
      </c>
      <c r="SJU29" s="287" t="s">
        <v>32</v>
      </c>
      <c r="SJV29" s="281">
        <v>1</v>
      </c>
      <c r="SJW29" s="297">
        <v>0</v>
      </c>
      <c r="SJX29" s="298">
        <f t="shared" si="811"/>
        <v>0</v>
      </c>
      <c r="SJY29" s="1"/>
      <c r="SJZ29" s="299">
        <v>6</v>
      </c>
      <c r="SKA29" s="597">
        <v>14</v>
      </c>
      <c r="SKB29" s="596" t="s">
        <v>85</v>
      </c>
      <c r="SKC29" s="287" t="s">
        <v>32</v>
      </c>
      <c r="SKD29" s="281">
        <v>1</v>
      </c>
      <c r="SKE29" s="297">
        <v>0</v>
      </c>
      <c r="SKF29" s="298">
        <f t="shared" si="811"/>
        <v>0</v>
      </c>
    </row>
    <row r="30" spans="1:13136" ht="23.25" customHeight="1" thickBot="1">
      <c r="B30" s="1753" t="s">
        <v>54</v>
      </c>
      <c r="C30" s="1754"/>
      <c r="D30" s="1754"/>
      <c r="E30" s="1754"/>
      <c r="F30" s="1754"/>
      <c r="G30" s="1817"/>
      <c r="H30" s="918">
        <f>SUM(H24:H29)</f>
        <v>0</v>
      </c>
    </row>
    <row r="31" spans="1:13136" s="7" customFormat="1" ht="19.5" thickBot="1">
      <c r="A31" s="6"/>
      <c r="B31" s="919"/>
      <c r="C31" s="920"/>
      <c r="D31" s="169" t="s">
        <v>35</v>
      </c>
      <c r="E31" s="921"/>
      <c r="F31" s="922"/>
      <c r="G31" s="923"/>
      <c r="H31" s="924"/>
    </row>
    <row r="32" spans="1:13136" s="926" customFormat="1" ht="22.5" customHeight="1">
      <c r="A32" s="925"/>
      <c r="B32" s="181">
        <v>7</v>
      </c>
      <c r="C32" s="103" t="s">
        <v>66</v>
      </c>
      <c r="D32" s="100" t="s">
        <v>323</v>
      </c>
      <c r="E32" s="176" t="s">
        <v>36</v>
      </c>
      <c r="F32" s="177">
        <v>0.55000000000000004</v>
      </c>
      <c r="G32" s="593"/>
      <c r="H32" s="130">
        <f>F32*G32</f>
        <v>0</v>
      </c>
    </row>
    <row r="33" spans="1:8" s="926" customFormat="1" ht="73.5" customHeight="1">
      <c r="A33" s="925"/>
      <c r="B33" s="89">
        <v>8</v>
      </c>
      <c r="C33" s="93" t="s">
        <v>68</v>
      </c>
      <c r="D33" s="90" t="s">
        <v>735</v>
      </c>
      <c r="E33" s="91" t="s">
        <v>38</v>
      </c>
      <c r="F33" s="92">
        <v>1124</v>
      </c>
      <c r="G33" s="910"/>
      <c r="H33" s="59">
        <f t="shared" ref="H33:H35" si="812">F33*G33</f>
        <v>0</v>
      </c>
    </row>
    <row r="34" spans="1:8" s="928" customFormat="1" ht="56.25">
      <c r="A34" s="927"/>
      <c r="B34" s="605">
        <v>9</v>
      </c>
      <c r="C34" s="120" t="s">
        <v>68</v>
      </c>
      <c r="D34" s="121" t="s">
        <v>736</v>
      </c>
      <c r="E34" s="122" t="s">
        <v>38</v>
      </c>
      <c r="F34" s="193">
        <v>476</v>
      </c>
      <c r="G34" s="606"/>
      <c r="H34" s="866">
        <f t="shared" si="812"/>
        <v>0</v>
      </c>
    </row>
    <row r="35" spans="1:8" s="926" customFormat="1" ht="80.25" customHeight="1">
      <c r="A35" s="925"/>
      <c r="B35" s="89">
        <v>10</v>
      </c>
      <c r="C35" s="93" t="s">
        <v>68</v>
      </c>
      <c r="D35" s="90" t="s">
        <v>737</v>
      </c>
      <c r="E35" s="91" t="s">
        <v>37</v>
      </c>
      <c r="F35" s="92">
        <v>935</v>
      </c>
      <c r="G35" s="87"/>
      <c r="H35" s="59">
        <f t="shared" si="812"/>
        <v>0</v>
      </c>
    </row>
    <row r="36" spans="1:8" s="925" customFormat="1" ht="68.25" customHeight="1">
      <c r="B36" s="89">
        <v>11</v>
      </c>
      <c r="C36" s="93" t="s">
        <v>349</v>
      </c>
      <c r="D36" s="8" t="s">
        <v>738</v>
      </c>
      <c r="E36" s="91" t="s">
        <v>38</v>
      </c>
      <c r="F36" s="92">
        <v>1687</v>
      </c>
      <c r="G36" s="87"/>
      <c r="H36" s="59">
        <f>F36*G36</f>
        <v>0</v>
      </c>
    </row>
    <row r="37" spans="1:8" s="926" customFormat="1" ht="38.25" customHeight="1" thickBot="1">
      <c r="A37" s="925"/>
      <c r="B37" s="89">
        <v>12</v>
      </c>
      <c r="C37" s="93" t="s">
        <v>91</v>
      </c>
      <c r="D37" s="8" t="s">
        <v>739</v>
      </c>
      <c r="E37" s="91" t="s">
        <v>37</v>
      </c>
      <c r="F37" s="92">
        <v>50</v>
      </c>
      <c r="G37" s="910"/>
      <c r="H37" s="59">
        <f t="shared" ref="H37" si="813">F37*G37</f>
        <v>0</v>
      </c>
    </row>
    <row r="38" spans="1:8" s="7" customFormat="1" ht="23.25" customHeight="1" thickBot="1">
      <c r="A38" s="6"/>
      <c r="B38" s="1753" t="s">
        <v>41</v>
      </c>
      <c r="C38" s="1754"/>
      <c r="D38" s="1754"/>
      <c r="E38" s="1754"/>
      <c r="F38" s="1754"/>
      <c r="G38" s="1817"/>
      <c r="H38" s="918">
        <f>SUM(H32:H37)</f>
        <v>0</v>
      </c>
    </row>
    <row r="39" spans="1:8" s="7" customFormat="1" ht="21.75" customHeight="1" thickBot="1">
      <c r="A39" s="6"/>
      <c r="B39" s="929"/>
      <c r="C39" s="929"/>
      <c r="D39" s="169" t="s">
        <v>42</v>
      </c>
      <c r="E39" s="930"/>
      <c r="F39" s="931"/>
      <c r="G39" s="932"/>
      <c r="H39" s="933"/>
    </row>
    <row r="40" spans="1:8" s="926" customFormat="1" ht="77.45" customHeight="1">
      <c r="A40" s="925"/>
      <c r="B40" s="181">
        <v>13</v>
      </c>
      <c r="C40" s="103" t="s">
        <v>72</v>
      </c>
      <c r="D40" s="100" t="s">
        <v>740</v>
      </c>
      <c r="E40" s="176" t="s">
        <v>39</v>
      </c>
      <c r="F40" s="92">
        <v>1410</v>
      </c>
      <c r="G40" s="910"/>
      <c r="H40" s="130">
        <f>F40*G40</f>
        <v>0</v>
      </c>
    </row>
    <row r="41" spans="1:8" s="926" customFormat="1" ht="37.5">
      <c r="A41" s="925"/>
      <c r="B41" s="89">
        <v>14</v>
      </c>
      <c r="C41" s="93" t="s">
        <v>74</v>
      </c>
      <c r="D41" s="8" t="s">
        <v>741</v>
      </c>
      <c r="E41" s="91" t="s">
        <v>38</v>
      </c>
      <c r="F41" s="92">
        <v>4345</v>
      </c>
      <c r="G41" s="910"/>
      <c r="H41" s="59">
        <f>F41*G41</f>
        <v>0</v>
      </c>
    </row>
    <row r="42" spans="1:8" s="928" customFormat="1" ht="75">
      <c r="A42" s="934"/>
      <c r="B42" s="132">
        <v>15</v>
      </c>
      <c r="C42" s="145" t="s">
        <v>92</v>
      </c>
      <c r="D42" s="146" t="s">
        <v>742</v>
      </c>
      <c r="E42" s="135" t="s">
        <v>40</v>
      </c>
      <c r="F42" s="136">
        <v>32</v>
      </c>
      <c r="G42" s="935"/>
      <c r="H42" s="138">
        <f>F42*G42</f>
        <v>0</v>
      </c>
    </row>
    <row r="43" spans="1:8" s="928" customFormat="1" ht="56.25">
      <c r="A43" s="934"/>
      <c r="B43" s="132">
        <v>16</v>
      </c>
      <c r="C43" s="145" t="s">
        <v>92</v>
      </c>
      <c r="D43" s="146" t="s">
        <v>743</v>
      </c>
      <c r="E43" s="135" t="s">
        <v>40</v>
      </c>
      <c r="F43" s="136">
        <v>18</v>
      </c>
      <c r="G43" s="935"/>
      <c r="H43" s="138">
        <f>F43*G43</f>
        <v>0</v>
      </c>
    </row>
    <row r="44" spans="1:8" s="928" customFormat="1" ht="57" thickBot="1">
      <c r="A44" s="934"/>
      <c r="B44" s="132">
        <v>17</v>
      </c>
      <c r="C44" s="145" t="s">
        <v>92</v>
      </c>
      <c r="D44" s="146" t="s">
        <v>744</v>
      </c>
      <c r="E44" s="135" t="s">
        <v>40</v>
      </c>
      <c r="F44" s="136">
        <v>3</v>
      </c>
      <c r="G44" s="935"/>
      <c r="H44" s="138">
        <f>F44*G44</f>
        <v>0</v>
      </c>
    </row>
    <row r="45" spans="1:8" s="7" customFormat="1" ht="21" customHeight="1" thickBot="1">
      <c r="A45" s="6"/>
      <c r="B45" s="1753" t="s">
        <v>44</v>
      </c>
      <c r="C45" s="1754"/>
      <c r="D45" s="1754"/>
      <c r="E45" s="1754"/>
      <c r="F45" s="1754"/>
      <c r="G45" s="1817"/>
      <c r="H45" s="918">
        <f>SUM(H40:H44)</f>
        <v>0</v>
      </c>
    </row>
    <row r="46" spans="1:8" s="7" customFormat="1" ht="27" customHeight="1" thickBot="1">
      <c r="A46" s="6"/>
      <c r="B46" s="936"/>
      <c r="C46" s="936"/>
      <c r="D46" s="937" t="s">
        <v>45</v>
      </c>
      <c r="E46" s="937"/>
      <c r="F46" s="938"/>
      <c r="G46" s="938"/>
      <c r="H46" s="939"/>
    </row>
    <row r="47" spans="1:8" s="926" customFormat="1" ht="91.5" customHeight="1">
      <c r="A47" s="925"/>
      <c r="B47" s="89">
        <v>18</v>
      </c>
      <c r="C47" s="238" t="s">
        <v>77</v>
      </c>
      <c r="D47" s="150" t="s">
        <v>745</v>
      </c>
      <c r="E47" s="135" t="s">
        <v>39</v>
      </c>
      <c r="F47" s="136">
        <v>1210</v>
      </c>
      <c r="G47" s="935"/>
      <c r="H47" s="138">
        <f>F47*G47</f>
        <v>0</v>
      </c>
    </row>
    <row r="48" spans="1:8" s="626" customFormat="1" ht="78" customHeight="1">
      <c r="A48" s="940"/>
      <c r="B48" s="941">
        <v>19</v>
      </c>
      <c r="C48" s="93" t="s">
        <v>77</v>
      </c>
      <c r="D48" s="942" t="s">
        <v>746</v>
      </c>
      <c r="E48" s="943" t="s">
        <v>39</v>
      </c>
      <c r="F48" s="136">
        <v>135.19999999999999</v>
      </c>
      <c r="G48" s="935"/>
      <c r="H48" s="138">
        <f t="shared" ref="H48:H54" si="814">F48*G48</f>
        <v>0</v>
      </c>
    </row>
    <row r="49" spans="1:8" s="928" customFormat="1" ht="78" customHeight="1">
      <c r="A49" s="944"/>
      <c r="B49" s="132">
        <v>20</v>
      </c>
      <c r="C49" s="93" t="s">
        <v>80</v>
      </c>
      <c r="D49" s="150" t="s">
        <v>747</v>
      </c>
      <c r="E49" s="943" t="s">
        <v>37</v>
      </c>
      <c r="F49" s="136">
        <v>1071</v>
      </c>
      <c r="G49" s="935"/>
      <c r="H49" s="138">
        <f t="shared" si="814"/>
        <v>0</v>
      </c>
    </row>
    <row r="50" spans="1:8" s="928" customFormat="1" ht="57.75" customHeight="1">
      <c r="A50" s="944"/>
      <c r="B50" s="132">
        <v>21</v>
      </c>
      <c r="C50" s="93" t="s">
        <v>80</v>
      </c>
      <c r="D50" s="150" t="s">
        <v>748</v>
      </c>
      <c r="E50" s="943" t="s">
        <v>37</v>
      </c>
      <c r="F50" s="136">
        <v>646</v>
      </c>
      <c r="G50" s="935"/>
      <c r="H50" s="138">
        <f t="shared" si="814"/>
        <v>0</v>
      </c>
    </row>
    <row r="51" spans="1:8" s="928" customFormat="1" ht="59.25" customHeight="1">
      <c r="A51" s="944"/>
      <c r="B51" s="132">
        <v>22</v>
      </c>
      <c r="C51" s="120" t="s">
        <v>78</v>
      </c>
      <c r="D51" s="150" t="s">
        <v>749</v>
      </c>
      <c r="E51" s="935" t="s">
        <v>38</v>
      </c>
      <c r="F51" s="136">
        <v>2886</v>
      </c>
      <c r="G51" s="935"/>
      <c r="H51" s="138">
        <f t="shared" si="814"/>
        <v>0</v>
      </c>
    </row>
    <row r="52" spans="1:8" s="928" customFormat="1" ht="39.75" customHeight="1">
      <c r="A52" s="945"/>
      <c r="B52" s="89">
        <v>23</v>
      </c>
      <c r="C52" s="120" t="s">
        <v>234</v>
      </c>
      <c r="D52" s="294" t="s">
        <v>330</v>
      </c>
      <c r="E52" s="122" t="s">
        <v>37</v>
      </c>
      <c r="F52" s="123">
        <v>50</v>
      </c>
      <c r="G52" s="124"/>
      <c r="H52" s="866">
        <f>F52*G52</f>
        <v>0</v>
      </c>
    </row>
    <row r="53" spans="1:8" s="928" customFormat="1" ht="56.25">
      <c r="A53" s="927"/>
      <c r="B53" s="605">
        <v>24</v>
      </c>
      <c r="C53" s="623" t="s">
        <v>141</v>
      </c>
      <c r="D53" s="294" t="s">
        <v>750</v>
      </c>
      <c r="E53" s="622" t="s">
        <v>38</v>
      </c>
      <c r="F53" s="193">
        <v>1687</v>
      </c>
      <c r="G53" s="606"/>
      <c r="H53" s="866">
        <f>F53*G53</f>
        <v>0</v>
      </c>
    </row>
    <row r="54" spans="1:8" s="928" customFormat="1" ht="75" customHeight="1" thickBot="1">
      <c r="A54" s="944"/>
      <c r="B54" s="132">
        <v>25</v>
      </c>
      <c r="C54" s="120" t="s">
        <v>94</v>
      </c>
      <c r="D54" s="150" t="s">
        <v>751</v>
      </c>
      <c r="E54" s="935" t="s">
        <v>38</v>
      </c>
      <c r="F54" s="136">
        <v>676</v>
      </c>
      <c r="G54" s="935"/>
      <c r="H54" s="138">
        <f t="shared" si="814"/>
        <v>0</v>
      </c>
    </row>
    <row r="55" spans="1:8" s="7" customFormat="1" ht="22.5" customHeight="1" thickBot="1">
      <c r="A55" s="6"/>
      <c r="B55" s="1753" t="s">
        <v>46</v>
      </c>
      <c r="C55" s="1754"/>
      <c r="D55" s="1754"/>
      <c r="E55" s="1754"/>
      <c r="F55" s="1754"/>
      <c r="G55" s="1754"/>
      <c r="H55" s="141">
        <f>SUM(H47:H54)</f>
        <v>0</v>
      </c>
    </row>
    <row r="56" spans="1:8" ht="19.5" thickBot="1">
      <c r="A56"/>
      <c r="B56" s="635"/>
      <c r="C56" s="636"/>
      <c r="D56" s="322" t="s">
        <v>117</v>
      </c>
      <c r="E56" s="946"/>
      <c r="F56" s="636"/>
      <c r="G56" s="636"/>
      <c r="H56" s="947"/>
    </row>
    <row r="57" spans="1:8" ht="19.5" thickBot="1">
      <c r="A57"/>
      <c r="B57" s="948"/>
      <c r="C57" s="949"/>
      <c r="D57" s="319" t="s">
        <v>118</v>
      </c>
      <c r="E57" s="950"/>
      <c r="F57" s="946"/>
      <c r="G57" s="946"/>
      <c r="H57" s="951"/>
    </row>
    <row r="58" spans="1:8" ht="75">
      <c r="A58"/>
      <c r="B58" s="410">
        <v>26</v>
      </c>
      <c r="C58" s="325" t="s">
        <v>56</v>
      </c>
      <c r="D58" s="292" t="s">
        <v>357</v>
      </c>
      <c r="E58" s="293" t="s">
        <v>57</v>
      </c>
      <c r="F58" s="275">
        <v>7</v>
      </c>
      <c r="G58" s="411"/>
      <c r="H58" s="952">
        <f>(F58*G58)</f>
        <v>0</v>
      </c>
    </row>
    <row r="59" spans="1:8" ht="56.25">
      <c r="A59"/>
      <c r="B59" s="412">
        <v>27</v>
      </c>
      <c r="C59" s="120" t="s">
        <v>56</v>
      </c>
      <c r="D59" s="294" t="s">
        <v>122</v>
      </c>
      <c r="E59" s="122" t="s">
        <v>57</v>
      </c>
      <c r="F59" s="276">
        <v>10</v>
      </c>
      <c r="G59" s="413"/>
      <c r="H59" s="866">
        <f t="shared" ref="H59:H62" si="815">(F59*G59)</f>
        <v>0</v>
      </c>
    </row>
    <row r="60" spans="1:8" ht="56.25">
      <c r="A60"/>
      <c r="B60" s="412">
        <v>28</v>
      </c>
      <c r="C60" s="120" t="s">
        <v>56</v>
      </c>
      <c r="D60" s="294" t="s">
        <v>359</v>
      </c>
      <c r="E60" s="122" t="s">
        <v>57</v>
      </c>
      <c r="F60" s="276">
        <v>23</v>
      </c>
      <c r="G60" s="413"/>
      <c r="H60" s="866">
        <f>(F60*G60)</f>
        <v>0</v>
      </c>
    </row>
    <row r="61" spans="1:8" ht="75">
      <c r="A61"/>
      <c r="B61" s="462">
        <v>29</v>
      </c>
      <c r="C61" s="120" t="s">
        <v>56</v>
      </c>
      <c r="D61" s="294" t="s">
        <v>95</v>
      </c>
      <c r="E61" s="122" t="s">
        <v>37</v>
      </c>
      <c r="F61" s="276">
        <v>104</v>
      </c>
      <c r="G61" s="413"/>
      <c r="H61" s="866">
        <f t="shared" si="815"/>
        <v>0</v>
      </c>
    </row>
    <row r="62" spans="1:8" ht="57" thickBot="1">
      <c r="A62"/>
      <c r="B62" s="412">
        <v>30</v>
      </c>
      <c r="C62" s="120" t="s">
        <v>96</v>
      </c>
      <c r="D62" s="294" t="s">
        <v>123</v>
      </c>
      <c r="E62" s="151" t="s">
        <v>39</v>
      </c>
      <c r="F62" s="276">
        <v>2.2999999999999998</v>
      </c>
      <c r="G62" s="413"/>
      <c r="H62" s="866">
        <f t="shared" si="815"/>
        <v>0</v>
      </c>
    </row>
    <row r="63" spans="1:8" ht="19.5" thickBot="1">
      <c r="A63"/>
      <c r="B63" s="953"/>
      <c r="C63" s="584"/>
      <c r="D63" s="322" t="s">
        <v>119</v>
      </c>
      <c r="E63" s="954"/>
      <c r="F63" s="335"/>
      <c r="G63" s="336"/>
      <c r="H63" s="323"/>
    </row>
    <row r="64" spans="1:8" ht="75.75" thickBot="1">
      <c r="A64"/>
      <c r="B64" s="955">
        <v>31</v>
      </c>
      <c r="C64" s="213" t="s">
        <v>81</v>
      </c>
      <c r="D64" s="399" t="s">
        <v>752</v>
      </c>
      <c r="E64" s="382" t="s">
        <v>38</v>
      </c>
      <c r="F64" s="400">
        <v>137</v>
      </c>
      <c r="G64" s="240"/>
      <c r="H64" s="956">
        <f t="shared" ref="H64" si="816">(F64*G64)</f>
        <v>0</v>
      </c>
    </row>
    <row r="65" spans="1:8" ht="19.5" thickBot="1">
      <c r="A65"/>
      <c r="B65" s="953"/>
      <c r="C65" s="584"/>
      <c r="D65" s="322" t="s">
        <v>506</v>
      </c>
      <c r="E65" s="954"/>
      <c r="F65" s="335"/>
      <c r="G65" s="336"/>
      <c r="H65" s="323"/>
    </row>
    <row r="66" spans="1:8" ht="75">
      <c r="A66"/>
      <c r="B66" s="957">
        <v>32</v>
      </c>
      <c r="C66" s="191"/>
      <c r="D66" s="294" t="s">
        <v>753</v>
      </c>
      <c r="E66" s="122" t="s">
        <v>57</v>
      </c>
      <c r="F66" s="276">
        <v>8</v>
      </c>
      <c r="G66" s="413"/>
      <c r="H66" s="866">
        <f t="shared" ref="H66" si="817">(F66*G66)</f>
        <v>0</v>
      </c>
    </row>
    <row r="67" spans="1:8" ht="93.75">
      <c r="A67"/>
      <c r="B67" s="462">
        <v>33</v>
      </c>
      <c r="C67" s="191"/>
      <c r="D67" s="294" t="s">
        <v>754</v>
      </c>
      <c r="E67" s="122" t="s">
        <v>57</v>
      </c>
      <c r="F67" s="276">
        <v>2</v>
      </c>
      <c r="G67" s="413"/>
      <c r="H67" s="866">
        <f>(F67*G67)</f>
        <v>0</v>
      </c>
    </row>
    <row r="68" spans="1:8" ht="75">
      <c r="A68"/>
      <c r="B68" s="462">
        <v>34</v>
      </c>
      <c r="C68" s="191"/>
      <c r="D68" s="294" t="s">
        <v>363</v>
      </c>
      <c r="E68" s="122" t="s">
        <v>57</v>
      </c>
      <c r="F68" s="276">
        <v>2</v>
      </c>
      <c r="G68" s="413"/>
      <c r="H68" s="866">
        <f>(F68*G68)</f>
        <v>0</v>
      </c>
    </row>
    <row r="69" spans="1:8" ht="19.5" thickBot="1">
      <c r="A69"/>
      <c r="B69" s="2145" t="s">
        <v>120</v>
      </c>
      <c r="C69" s="2146"/>
      <c r="D69" s="2146"/>
      <c r="E69" s="2146"/>
      <c r="F69" s="2146"/>
      <c r="G69" s="2171"/>
      <c r="H69" s="1397">
        <f>SUM(H58:H68)</f>
        <v>0</v>
      </c>
    </row>
    <row r="70" spans="1:8" ht="19.5" thickBot="1">
      <c r="E70" s="229"/>
    </row>
    <row r="71" spans="1:8" ht="45" customHeight="1" thickBot="1">
      <c r="A71" s="17"/>
      <c r="B71" s="51"/>
      <c r="C71" s="305"/>
      <c r="D71" s="2147" t="s">
        <v>734</v>
      </c>
      <c r="E71" s="2148"/>
      <c r="F71" s="2148"/>
      <c r="G71" s="2148"/>
      <c r="H71" s="2149"/>
    </row>
    <row r="72" spans="1:8" ht="18.75">
      <c r="A72" s="17"/>
      <c r="B72" s="39"/>
      <c r="C72" s="40"/>
      <c r="D72" s="307" t="s">
        <v>47</v>
      </c>
      <c r="E72" s="961"/>
      <c r="F72" s="962"/>
      <c r="G72" s="963"/>
      <c r="H72" s="964">
        <f>H30</f>
        <v>0</v>
      </c>
    </row>
    <row r="73" spans="1:8" ht="18.75">
      <c r="A73" s="17"/>
      <c r="B73" s="41"/>
      <c r="C73" s="14"/>
      <c r="D73" s="80" t="s">
        <v>48</v>
      </c>
      <c r="E73" s="230"/>
      <c r="F73" s="965"/>
      <c r="G73" s="966"/>
      <c r="H73" s="967">
        <f>H38</f>
        <v>0</v>
      </c>
    </row>
    <row r="74" spans="1:8" s="2" customFormat="1" ht="18.75">
      <c r="A74" s="17"/>
      <c r="B74" s="74"/>
      <c r="C74" s="75"/>
      <c r="D74" s="80" t="s">
        <v>49</v>
      </c>
      <c r="E74" s="230"/>
      <c r="F74" s="965"/>
      <c r="G74" s="966"/>
      <c r="H74" s="967">
        <f>SUM(H45)</f>
        <v>0</v>
      </c>
    </row>
    <row r="75" spans="1:8" s="2" customFormat="1" ht="18.75">
      <c r="A75" s="1"/>
      <c r="B75" s="18"/>
      <c r="C75" s="8"/>
      <c r="D75" s="83" t="s">
        <v>50</v>
      </c>
      <c r="E75" s="230"/>
      <c r="F75" s="965"/>
      <c r="G75" s="966"/>
      <c r="H75" s="967">
        <f>H55</f>
        <v>0</v>
      </c>
    </row>
    <row r="76" spans="1:8" s="2" customFormat="1" ht="36.75" customHeight="1" thickBot="1">
      <c r="A76" s="1"/>
      <c r="B76" s="968"/>
      <c r="C76" s="366"/>
      <c r="D76" s="969" t="s">
        <v>511</v>
      </c>
      <c r="E76" s="970"/>
      <c r="F76" s="971"/>
      <c r="G76" s="972"/>
      <c r="H76" s="973">
        <f>H69</f>
        <v>0</v>
      </c>
    </row>
    <row r="77" spans="1:8" s="2" customFormat="1" ht="23.25" customHeight="1" thickBot="1">
      <c r="A77" s="1"/>
      <c r="B77" s="116"/>
      <c r="C77" s="117"/>
      <c r="D77" s="2150" t="s">
        <v>577</v>
      </c>
      <c r="E77" s="1828"/>
      <c r="F77" s="1828"/>
      <c r="G77" s="1828"/>
      <c r="H77" s="918">
        <f>SUM(H72:H76)</f>
        <v>0</v>
      </c>
    </row>
    <row r="78" spans="1:8" s="2" customFormat="1" ht="18.75">
      <c r="A78" s="1"/>
      <c r="B78" s="974"/>
      <c r="C78" s="974"/>
      <c r="D78" s="975"/>
      <c r="E78" s="975"/>
      <c r="F78" s="427"/>
      <c r="G78" s="975"/>
      <c r="H78" s="976"/>
    </row>
    <row r="79" spans="1:8">
      <c r="D79" s="71" t="s">
        <v>51</v>
      </c>
    </row>
    <row r="80" spans="1:8" ht="18.75">
      <c r="A80" s="110"/>
      <c r="B80" s="111"/>
      <c r="C80" s="111"/>
      <c r="D80" s="112" t="s">
        <v>86</v>
      </c>
      <c r="E80" s="233"/>
      <c r="F80" s="977"/>
      <c r="G80" s="978"/>
      <c r="H80" s="979"/>
    </row>
    <row r="81" spans="1:9" ht="18.75">
      <c r="A81" s="110"/>
      <c r="B81" s="111"/>
      <c r="C81" s="111"/>
      <c r="D81" s="112" t="s">
        <v>87</v>
      </c>
      <c r="E81" s="233"/>
      <c r="F81" s="2151"/>
      <c r="G81" s="2151"/>
      <c r="H81" s="2151"/>
    </row>
    <row r="82" spans="1:9" ht="18.75">
      <c r="A82" s="110"/>
      <c r="B82" s="111"/>
      <c r="C82" s="111"/>
      <c r="D82" s="112" t="s">
        <v>88</v>
      </c>
      <c r="E82" s="233"/>
      <c r="F82" s="2152"/>
      <c r="G82" s="2152"/>
      <c r="H82" s="2152"/>
    </row>
    <row r="83" spans="1:9">
      <c r="F83" s="2144"/>
      <c r="G83" s="2144"/>
      <c r="H83" s="2144"/>
    </row>
    <row r="84" spans="1:9" ht="18.75">
      <c r="F84" s="2144"/>
      <c r="G84" s="2144"/>
      <c r="H84" s="2144"/>
      <c r="I84" s="904"/>
    </row>
    <row r="85" spans="1:9">
      <c r="F85" s="2144"/>
      <c r="G85" s="2144"/>
      <c r="H85" s="2144"/>
    </row>
    <row r="86" spans="1:9">
      <c r="F86" s="2144"/>
      <c r="G86" s="2144"/>
      <c r="H86" s="2144"/>
    </row>
  </sheetData>
  <mergeCells count="29">
    <mergeCell ref="D71:H71"/>
    <mergeCell ref="D77:G77"/>
    <mergeCell ref="F81:H81"/>
    <mergeCell ref="F82:H82"/>
    <mergeCell ref="F83:H86"/>
    <mergeCell ref="B69:G69"/>
    <mergeCell ref="D13:H13"/>
    <mergeCell ref="D14:H14"/>
    <mergeCell ref="D15:H15"/>
    <mergeCell ref="D16:H16"/>
    <mergeCell ref="D17:H17"/>
    <mergeCell ref="D18:H18"/>
    <mergeCell ref="D19:H19"/>
    <mergeCell ref="B30:G30"/>
    <mergeCell ref="B38:G38"/>
    <mergeCell ref="B45:G45"/>
    <mergeCell ref="B55:G55"/>
    <mergeCell ref="D12:H12"/>
    <mergeCell ref="B1:H1"/>
    <mergeCell ref="B2:H2"/>
    <mergeCell ref="B3:H3"/>
    <mergeCell ref="D4:H4"/>
    <mergeCell ref="D5:H5"/>
    <mergeCell ref="D6:H6"/>
    <mergeCell ref="D7:H7"/>
    <mergeCell ref="D8:H8"/>
    <mergeCell ref="D9:H9"/>
    <mergeCell ref="D10:H10"/>
    <mergeCell ref="D11:H11"/>
  </mergeCells>
  <pageMargins left="0.70866141732283505" right="0.70866141732283505" top="0.74803149606299202" bottom="0.74803149606299202" header="0.31496062992126" footer="0.31496062992126"/>
  <pageSetup paperSize="9" scale="61" fitToHeight="0" orientation="portrait" r:id="rId1"/>
  <headerFooter>
    <oddHeader>&amp;CБАРАЊЕ ЗА ПОНУДИ - Тендер 11-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Шуто Оризари&amp;CРеконструкција на ул. Брсјачка Буна&amp;R&amp;P/&amp;N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76"/>
  <sheetViews>
    <sheetView view="pageBreakPreview" topLeftCell="A53" zoomScale="80" zoomScaleNormal="115" zoomScaleSheetLayoutView="80" zoomScalePageLayoutView="40" workbookViewId="0">
      <selection activeCell="A29" sqref="A29:XFD29"/>
    </sheetView>
  </sheetViews>
  <sheetFormatPr defaultRowHeight="18"/>
  <cols>
    <col min="1" max="1" width="7.7109375" style="70" customWidth="1"/>
    <col min="2" max="2" width="11.7109375" style="70" customWidth="1"/>
    <col min="3" max="3" width="64.140625" style="71" customWidth="1"/>
    <col min="4" max="4" width="11" style="70" customWidth="1"/>
    <col min="5" max="5" width="12.85546875" style="19" customWidth="1"/>
    <col min="6" max="6" width="15.42578125" style="72" customWidth="1"/>
    <col min="7" max="7" width="21.5703125" style="73" customWidth="1"/>
    <col min="8" max="36" width="8.85546875" style="2"/>
    <col min="249" max="249" width="3.42578125" customWidth="1"/>
    <col min="250" max="250" width="7" customWidth="1"/>
    <col min="251" max="251" width="9.85546875" customWidth="1"/>
    <col min="252" max="252" width="64.140625" customWidth="1"/>
    <col min="253" max="253" width="11.42578125" customWidth="1"/>
    <col min="254" max="254" width="12.85546875" customWidth="1"/>
    <col min="255" max="255" width="15.42578125" customWidth="1"/>
    <col min="256" max="256" width="19.42578125" customWidth="1"/>
    <col min="257" max="257" width="13.85546875" customWidth="1"/>
    <col min="505" max="505" width="3.42578125" customWidth="1"/>
    <col min="506" max="506" width="7" customWidth="1"/>
    <col min="507" max="507" width="9.85546875" customWidth="1"/>
    <col min="508" max="508" width="64.140625" customWidth="1"/>
    <col min="509" max="509" width="11.42578125" customWidth="1"/>
    <col min="510" max="510" width="12.85546875" customWidth="1"/>
    <col min="511" max="511" width="15.42578125" customWidth="1"/>
    <col min="512" max="512" width="19.42578125" customWidth="1"/>
    <col min="513" max="513" width="13.85546875" customWidth="1"/>
    <col min="761" max="761" width="3.42578125" customWidth="1"/>
    <col min="762" max="762" width="7" customWidth="1"/>
    <col min="763" max="763" width="9.85546875" customWidth="1"/>
    <col min="764" max="764" width="64.140625" customWidth="1"/>
    <col min="765" max="765" width="11.42578125" customWidth="1"/>
    <col min="766" max="766" width="12.85546875" customWidth="1"/>
    <col min="767" max="767" width="15.42578125" customWidth="1"/>
    <col min="768" max="768" width="19.42578125" customWidth="1"/>
    <col min="769" max="769" width="13.85546875" customWidth="1"/>
    <col min="1017" max="1017" width="3.42578125" customWidth="1"/>
    <col min="1018" max="1018" width="7" customWidth="1"/>
    <col min="1019" max="1019" width="9.85546875" customWidth="1"/>
    <col min="1020" max="1020" width="64.140625" customWidth="1"/>
    <col min="1021" max="1021" width="11.42578125" customWidth="1"/>
    <col min="1022" max="1022" width="12.85546875" customWidth="1"/>
    <col min="1023" max="1023" width="15.42578125" customWidth="1"/>
    <col min="1024" max="1024" width="19.42578125" customWidth="1"/>
    <col min="1025" max="1025" width="13.85546875" customWidth="1"/>
    <col min="1273" max="1273" width="3.42578125" customWidth="1"/>
    <col min="1274" max="1274" width="7" customWidth="1"/>
    <col min="1275" max="1275" width="9.85546875" customWidth="1"/>
    <col min="1276" max="1276" width="64.140625" customWidth="1"/>
    <col min="1277" max="1277" width="11.42578125" customWidth="1"/>
    <col min="1278" max="1278" width="12.85546875" customWidth="1"/>
    <col min="1279" max="1279" width="15.42578125" customWidth="1"/>
    <col min="1280" max="1280" width="19.42578125" customWidth="1"/>
    <col min="1281" max="1281" width="13.85546875" customWidth="1"/>
    <col min="1529" max="1529" width="3.42578125" customWidth="1"/>
    <col min="1530" max="1530" width="7" customWidth="1"/>
    <col min="1531" max="1531" width="9.85546875" customWidth="1"/>
    <col min="1532" max="1532" width="64.140625" customWidth="1"/>
    <col min="1533" max="1533" width="11.42578125" customWidth="1"/>
    <col min="1534" max="1534" width="12.85546875" customWidth="1"/>
    <col min="1535" max="1535" width="15.42578125" customWidth="1"/>
    <col min="1536" max="1536" width="19.42578125" customWidth="1"/>
    <col min="1537" max="1537" width="13.85546875" customWidth="1"/>
    <col min="1785" max="1785" width="3.42578125" customWidth="1"/>
    <col min="1786" max="1786" width="7" customWidth="1"/>
    <col min="1787" max="1787" width="9.85546875" customWidth="1"/>
    <col min="1788" max="1788" width="64.140625" customWidth="1"/>
    <col min="1789" max="1789" width="11.42578125" customWidth="1"/>
    <col min="1790" max="1790" width="12.85546875" customWidth="1"/>
    <col min="1791" max="1791" width="15.42578125" customWidth="1"/>
    <col min="1792" max="1792" width="19.42578125" customWidth="1"/>
    <col min="1793" max="1793" width="13.85546875" customWidth="1"/>
    <col min="2041" max="2041" width="3.42578125" customWidth="1"/>
    <col min="2042" max="2042" width="7" customWidth="1"/>
    <col min="2043" max="2043" width="9.85546875" customWidth="1"/>
    <col min="2044" max="2044" width="64.140625" customWidth="1"/>
    <col min="2045" max="2045" width="11.42578125" customWidth="1"/>
    <col min="2046" max="2046" width="12.85546875" customWidth="1"/>
    <col min="2047" max="2047" width="15.42578125" customWidth="1"/>
    <col min="2048" max="2048" width="19.42578125" customWidth="1"/>
    <col min="2049" max="2049" width="13.85546875" customWidth="1"/>
    <col min="2297" max="2297" width="3.42578125" customWidth="1"/>
    <col min="2298" max="2298" width="7" customWidth="1"/>
    <col min="2299" max="2299" width="9.85546875" customWidth="1"/>
    <col min="2300" max="2300" width="64.140625" customWidth="1"/>
    <col min="2301" max="2301" width="11.42578125" customWidth="1"/>
    <col min="2302" max="2302" width="12.85546875" customWidth="1"/>
    <col min="2303" max="2303" width="15.42578125" customWidth="1"/>
    <col min="2304" max="2304" width="19.42578125" customWidth="1"/>
    <col min="2305" max="2305" width="13.85546875" customWidth="1"/>
    <col min="2553" max="2553" width="3.42578125" customWidth="1"/>
    <col min="2554" max="2554" width="7" customWidth="1"/>
    <col min="2555" max="2555" width="9.85546875" customWidth="1"/>
    <col min="2556" max="2556" width="64.140625" customWidth="1"/>
    <col min="2557" max="2557" width="11.42578125" customWidth="1"/>
    <col min="2558" max="2558" width="12.85546875" customWidth="1"/>
    <col min="2559" max="2559" width="15.42578125" customWidth="1"/>
    <col min="2560" max="2560" width="19.42578125" customWidth="1"/>
    <col min="2561" max="2561" width="13.85546875" customWidth="1"/>
    <col min="2809" max="2809" width="3.42578125" customWidth="1"/>
    <col min="2810" max="2810" width="7" customWidth="1"/>
    <col min="2811" max="2811" width="9.85546875" customWidth="1"/>
    <col min="2812" max="2812" width="64.140625" customWidth="1"/>
    <col min="2813" max="2813" width="11.42578125" customWidth="1"/>
    <col min="2814" max="2814" width="12.85546875" customWidth="1"/>
    <col min="2815" max="2815" width="15.42578125" customWidth="1"/>
    <col min="2816" max="2816" width="19.42578125" customWidth="1"/>
    <col min="2817" max="2817" width="13.85546875" customWidth="1"/>
    <col min="3065" max="3065" width="3.42578125" customWidth="1"/>
    <col min="3066" max="3066" width="7" customWidth="1"/>
    <col min="3067" max="3067" width="9.85546875" customWidth="1"/>
    <col min="3068" max="3068" width="64.140625" customWidth="1"/>
    <col min="3069" max="3069" width="11.42578125" customWidth="1"/>
    <col min="3070" max="3070" width="12.85546875" customWidth="1"/>
    <col min="3071" max="3071" width="15.42578125" customWidth="1"/>
    <col min="3072" max="3072" width="19.42578125" customWidth="1"/>
    <col min="3073" max="3073" width="13.85546875" customWidth="1"/>
    <col min="3321" max="3321" width="3.42578125" customWidth="1"/>
    <col min="3322" max="3322" width="7" customWidth="1"/>
    <col min="3323" max="3323" width="9.85546875" customWidth="1"/>
    <col min="3324" max="3324" width="64.140625" customWidth="1"/>
    <col min="3325" max="3325" width="11.42578125" customWidth="1"/>
    <col min="3326" max="3326" width="12.85546875" customWidth="1"/>
    <col min="3327" max="3327" width="15.42578125" customWidth="1"/>
    <col min="3328" max="3328" width="19.42578125" customWidth="1"/>
    <col min="3329" max="3329" width="13.85546875" customWidth="1"/>
    <col min="3577" max="3577" width="3.42578125" customWidth="1"/>
    <col min="3578" max="3578" width="7" customWidth="1"/>
    <col min="3579" max="3579" width="9.85546875" customWidth="1"/>
    <col min="3580" max="3580" width="64.140625" customWidth="1"/>
    <col min="3581" max="3581" width="11.42578125" customWidth="1"/>
    <col min="3582" max="3582" width="12.85546875" customWidth="1"/>
    <col min="3583" max="3583" width="15.42578125" customWidth="1"/>
    <col min="3584" max="3584" width="19.42578125" customWidth="1"/>
    <col min="3585" max="3585" width="13.85546875" customWidth="1"/>
    <col min="3833" max="3833" width="3.42578125" customWidth="1"/>
    <col min="3834" max="3834" width="7" customWidth="1"/>
    <col min="3835" max="3835" width="9.85546875" customWidth="1"/>
    <col min="3836" max="3836" width="64.140625" customWidth="1"/>
    <col min="3837" max="3837" width="11.42578125" customWidth="1"/>
    <col min="3838" max="3838" width="12.85546875" customWidth="1"/>
    <col min="3839" max="3839" width="15.42578125" customWidth="1"/>
    <col min="3840" max="3840" width="19.42578125" customWidth="1"/>
    <col min="3841" max="3841" width="13.85546875" customWidth="1"/>
    <col min="4089" max="4089" width="3.42578125" customWidth="1"/>
    <col min="4090" max="4090" width="7" customWidth="1"/>
    <col min="4091" max="4091" width="9.85546875" customWidth="1"/>
    <col min="4092" max="4092" width="64.140625" customWidth="1"/>
    <col min="4093" max="4093" width="11.42578125" customWidth="1"/>
    <col min="4094" max="4094" width="12.85546875" customWidth="1"/>
    <col min="4095" max="4095" width="15.42578125" customWidth="1"/>
    <col min="4096" max="4096" width="19.42578125" customWidth="1"/>
    <col min="4097" max="4097" width="13.85546875" customWidth="1"/>
    <col min="4345" max="4345" width="3.42578125" customWidth="1"/>
    <col min="4346" max="4346" width="7" customWidth="1"/>
    <col min="4347" max="4347" width="9.85546875" customWidth="1"/>
    <col min="4348" max="4348" width="64.140625" customWidth="1"/>
    <col min="4349" max="4349" width="11.42578125" customWidth="1"/>
    <col min="4350" max="4350" width="12.85546875" customWidth="1"/>
    <col min="4351" max="4351" width="15.42578125" customWidth="1"/>
    <col min="4352" max="4352" width="19.42578125" customWidth="1"/>
    <col min="4353" max="4353" width="13.85546875" customWidth="1"/>
    <col min="4601" max="4601" width="3.42578125" customWidth="1"/>
    <col min="4602" max="4602" width="7" customWidth="1"/>
    <col min="4603" max="4603" width="9.85546875" customWidth="1"/>
    <col min="4604" max="4604" width="64.140625" customWidth="1"/>
    <col min="4605" max="4605" width="11.42578125" customWidth="1"/>
    <col min="4606" max="4606" width="12.85546875" customWidth="1"/>
    <col min="4607" max="4607" width="15.42578125" customWidth="1"/>
    <col min="4608" max="4608" width="19.42578125" customWidth="1"/>
    <col min="4609" max="4609" width="13.85546875" customWidth="1"/>
    <col min="4857" max="4857" width="3.42578125" customWidth="1"/>
    <col min="4858" max="4858" width="7" customWidth="1"/>
    <col min="4859" max="4859" width="9.85546875" customWidth="1"/>
    <col min="4860" max="4860" width="64.140625" customWidth="1"/>
    <col min="4861" max="4861" width="11.42578125" customWidth="1"/>
    <col min="4862" max="4862" width="12.85546875" customWidth="1"/>
    <col min="4863" max="4863" width="15.42578125" customWidth="1"/>
    <col min="4864" max="4864" width="19.42578125" customWidth="1"/>
    <col min="4865" max="4865" width="13.85546875" customWidth="1"/>
    <col min="5113" max="5113" width="3.42578125" customWidth="1"/>
    <col min="5114" max="5114" width="7" customWidth="1"/>
    <col min="5115" max="5115" width="9.85546875" customWidth="1"/>
    <col min="5116" max="5116" width="64.140625" customWidth="1"/>
    <col min="5117" max="5117" width="11.42578125" customWidth="1"/>
    <col min="5118" max="5118" width="12.85546875" customWidth="1"/>
    <col min="5119" max="5119" width="15.42578125" customWidth="1"/>
    <col min="5120" max="5120" width="19.42578125" customWidth="1"/>
    <col min="5121" max="5121" width="13.85546875" customWidth="1"/>
    <col min="5369" max="5369" width="3.42578125" customWidth="1"/>
    <col min="5370" max="5370" width="7" customWidth="1"/>
    <col min="5371" max="5371" width="9.85546875" customWidth="1"/>
    <col min="5372" max="5372" width="64.140625" customWidth="1"/>
    <col min="5373" max="5373" width="11.42578125" customWidth="1"/>
    <col min="5374" max="5374" width="12.85546875" customWidth="1"/>
    <col min="5375" max="5375" width="15.42578125" customWidth="1"/>
    <col min="5376" max="5376" width="19.42578125" customWidth="1"/>
    <col min="5377" max="5377" width="13.85546875" customWidth="1"/>
    <col min="5625" max="5625" width="3.42578125" customWidth="1"/>
    <col min="5626" max="5626" width="7" customWidth="1"/>
    <col min="5627" max="5627" width="9.85546875" customWidth="1"/>
    <col min="5628" max="5628" width="64.140625" customWidth="1"/>
    <col min="5629" max="5629" width="11.42578125" customWidth="1"/>
    <col min="5630" max="5630" width="12.85546875" customWidth="1"/>
    <col min="5631" max="5631" width="15.42578125" customWidth="1"/>
    <col min="5632" max="5632" width="19.42578125" customWidth="1"/>
    <col min="5633" max="5633" width="13.85546875" customWidth="1"/>
    <col min="5881" max="5881" width="3.42578125" customWidth="1"/>
    <col min="5882" max="5882" width="7" customWidth="1"/>
    <col min="5883" max="5883" width="9.85546875" customWidth="1"/>
    <col min="5884" max="5884" width="64.140625" customWidth="1"/>
    <col min="5885" max="5885" width="11.42578125" customWidth="1"/>
    <col min="5886" max="5886" width="12.85546875" customWidth="1"/>
    <col min="5887" max="5887" width="15.42578125" customWidth="1"/>
    <col min="5888" max="5888" width="19.42578125" customWidth="1"/>
    <col min="5889" max="5889" width="13.85546875" customWidth="1"/>
    <col min="6137" max="6137" width="3.42578125" customWidth="1"/>
    <col min="6138" max="6138" width="7" customWidth="1"/>
    <col min="6139" max="6139" width="9.85546875" customWidth="1"/>
    <col min="6140" max="6140" width="64.140625" customWidth="1"/>
    <col min="6141" max="6141" width="11.42578125" customWidth="1"/>
    <col min="6142" max="6142" width="12.85546875" customWidth="1"/>
    <col min="6143" max="6143" width="15.42578125" customWidth="1"/>
    <col min="6144" max="6144" width="19.42578125" customWidth="1"/>
    <col min="6145" max="6145" width="13.85546875" customWidth="1"/>
    <col min="6393" max="6393" width="3.42578125" customWidth="1"/>
    <col min="6394" max="6394" width="7" customWidth="1"/>
    <col min="6395" max="6395" width="9.85546875" customWidth="1"/>
    <col min="6396" max="6396" width="64.140625" customWidth="1"/>
    <col min="6397" max="6397" width="11.42578125" customWidth="1"/>
    <col min="6398" max="6398" width="12.85546875" customWidth="1"/>
    <col min="6399" max="6399" width="15.42578125" customWidth="1"/>
    <col min="6400" max="6400" width="19.42578125" customWidth="1"/>
    <col min="6401" max="6401" width="13.85546875" customWidth="1"/>
    <col min="6649" max="6649" width="3.42578125" customWidth="1"/>
    <col min="6650" max="6650" width="7" customWidth="1"/>
    <col min="6651" max="6651" width="9.85546875" customWidth="1"/>
    <col min="6652" max="6652" width="64.140625" customWidth="1"/>
    <col min="6653" max="6653" width="11.42578125" customWidth="1"/>
    <col min="6654" max="6654" width="12.85546875" customWidth="1"/>
    <col min="6655" max="6655" width="15.42578125" customWidth="1"/>
    <col min="6656" max="6656" width="19.42578125" customWidth="1"/>
    <col min="6657" max="6657" width="13.85546875" customWidth="1"/>
    <col min="6905" max="6905" width="3.42578125" customWidth="1"/>
    <col min="6906" max="6906" width="7" customWidth="1"/>
    <col min="6907" max="6907" width="9.85546875" customWidth="1"/>
    <col min="6908" max="6908" width="64.140625" customWidth="1"/>
    <col min="6909" max="6909" width="11.42578125" customWidth="1"/>
    <col min="6910" max="6910" width="12.85546875" customWidth="1"/>
    <col min="6911" max="6911" width="15.42578125" customWidth="1"/>
    <col min="6912" max="6912" width="19.42578125" customWidth="1"/>
    <col min="6913" max="6913" width="13.85546875" customWidth="1"/>
    <col min="7161" max="7161" width="3.42578125" customWidth="1"/>
    <col min="7162" max="7162" width="7" customWidth="1"/>
    <col min="7163" max="7163" width="9.85546875" customWidth="1"/>
    <col min="7164" max="7164" width="64.140625" customWidth="1"/>
    <col min="7165" max="7165" width="11.42578125" customWidth="1"/>
    <col min="7166" max="7166" width="12.85546875" customWidth="1"/>
    <col min="7167" max="7167" width="15.42578125" customWidth="1"/>
    <col min="7168" max="7168" width="19.42578125" customWidth="1"/>
    <col min="7169" max="7169" width="13.85546875" customWidth="1"/>
    <col min="7417" max="7417" width="3.42578125" customWidth="1"/>
    <col min="7418" max="7418" width="7" customWidth="1"/>
    <col min="7419" max="7419" width="9.85546875" customWidth="1"/>
    <col min="7420" max="7420" width="64.140625" customWidth="1"/>
    <col min="7421" max="7421" width="11.42578125" customWidth="1"/>
    <col min="7422" max="7422" width="12.85546875" customWidth="1"/>
    <col min="7423" max="7423" width="15.42578125" customWidth="1"/>
    <col min="7424" max="7424" width="19.42578125" customWidth="1"/>
    <col min="7425" max="7425" width="13.85546875" customWidth="1"/>
    <col min="7673" max="7673" width="3.42578125" customWidth="1"/>
    <col min="7674" max="7674" width="7" customWidth="1"/>
    <col min="7675" max="7675" width="9.85546875" customWidth="1"/>
    <col min="7676" max="7676" width="64.140625" customWidth="1"/>
    <col min="7677" max="7677" width="11.42578125" customWidth="1"/>
    <col min="7678" max="7678" width="12.85546875" customWidth="1"/>
    <col min="7679" max="7679" width="15.42578125" customWidth="1"/>
    <col min="7680" max="7680" width="19.42578125" customWidth="1"/>
    <col min="7681" max="7681" width="13.85546875" customWidth="1"/>
    <col min="7929" max="7929" width="3.42578125" customWidth="1"/>
    <col min="7930" max="7930" width="7" customWidth="1"/>
    <col min="7931" max="7931" width="9.85546875" customWidth="1"/>
    <col min="7932" max="7932" width="64.140625" customWidth="1"/>
    <col min="7933" max="7933" width="11.42578125" customWidth="1"/>
    <col min="7934" max="7934" width="12.85546875" customWidth="1"/>
    <col min="7935" max="7935" width="15.42578125" customWidth="1"/>
    <col min="7936" max="7936" width="19.42578125" customWidth="1"/>
    <col min="7937" max="7937" width="13.85546875" customWidth="1"/>
    <col min="8185" max="8185" width="3.42578125" customWidth="1"/>
    <col min="8186" max="8186" width="7" customWidth="1"/>
    <col min="8187" max="8187" width="9.85546875" customWidth="1"/>
    <col min="8188" max="8188" width="64.140625" customWidth="1"/>
    <col min="8189" max="8189" width="11.42578125" customWidth="1"/>
    <col min="8190" max="8190" width="12.85546875" customWidth="1"/>
    <col min="8191" max="8191" width="15.42578125" customWidth="1"/>
    <col min="8192" max="8192" width="19.42578125" customWidth="1"/>
    <col min="8193" max="8193" width="13.85546875" customWidth="1"/>
    <col min="8441" max="8441" width="3.42578125" customWidth="1"/>
    <col min="8442" max="8442" width="7" customWidth="1"/>
    <col min="8443" max="8443" width="9.85546875" customWidth="1"/>
    <col min="8444" max="8444" width="64.140625" customWidth="1"/>
    <col min="8445" max="8445" width="11.42578125" customWidth="1"/>
    <col min="8446" max="8446" width="12.85546875" customWidth="1"/>
    <col min="8447" max="8447" width="15.42578125" customWidth="1"/>
    <col min="8448" max="8448" width="19.42578125" customWidth="1"/>
    <col min="8449" max="8449" width="13.85546875" customWidth="1"/>
    <col min="8697" max="8697" width="3.42578125" customWidth="1"/>
    <col min="8698" max="8698" width="7" customWidth="1"/>
    <col min="8699" max="8699" width="9.85546875" customWidth="1"/>
    <col min="8700" max="8700" width="64.140625" customWidth="1"/>
    <col min="8701" max="8701" width="11.42578125" customWidth="1"/>
    <col min="8702" max="8702" width="12.85546875" customWidth="1"/>
    <col min="8703" max="8703" width="15.42578125" customWidth="1"/>
    <col min="8704" max="8704" width="19.42578125" customWidth="1"/>
    <col min="8705" max="8705" width="13.85546875" customWidth="1"/>
    <col min="8953" max="8953" width="3.42578125" customWidth="1"/>
    <col min="8954" max="8954" width="7" customWidth="1"/>
    <col min="8955" max="8955" width="9.85546875" customWidth="1"/>
    <col min="8956" max="8956" width="64.140625" customWidth="1"/>
    <col min="8957" max="8957" width="11.42578125" customWidth="1"/>
    <col min="8958" max="8958" width="12.85546875" customWidth="1"/>
    <col min="8959" max="8959" width="15.42578125" customWidth="1"/>
    <col min="8960" max="8960" width="19.42578125" customWidth="1"/>
    <col min="8961" max="8961" width="13.85546875" customWidth="1"/>
    <col min="9209" max="9209" width="3.42578125" customWidth="1"/>
    <col min="9210" max="9210" width="7" customWidth="1"/>
    <col min="9211" max="9211" width="9.85546875" customWidth="1"/>
    <col min="9212" max="9212" width="64.140625" customWidth="1"/>
    <col min="9213" max="9213" width="11.42578125" customWidth="1"/>
    <col min="9214" max="9214" width="12.85546875" customWidth="1"/>
    <col min="9215" max="9215" width="15.42578125" customWidth="1"/>
    <col min="9216" max="9216" width="19.42578125" customWidth="1"/>
    <col min="9217" max="9217" width="13.85546875" customWidth="1"/>
    <col min="9465" max="9465" width="3.42578125" customWidth="1"/>
    <col min="9466" max="9466" width="7" customWidth="1"/>
    <col min="9467" max="9467" width="9.85546875" customWidth="1"/>
    <col min="9468" max="9468" width="64.140625" customWidth="1"/>
    <col min="9469" max="9469" width="11.42578125" customWidth="1"/>
    <col min="9470" max="9470" width="12.85546875" customWidth="1"/>
    <col min="9471" max="9471" width="15.42578125" customWidth="1"/>
    <col min="9472" max="9472" width="19.42578125" customWidth="1"/>
    <col min="9473" max="9473" width="13.85546875" customWidth="1"/>
    <col min="9721" max="9721" width="3.42578125" customWidth="1"/>
    <col min="9722" max="9722" width="7" customWidth="1"/>
    <col min="9723" max="9723" width="9.85546875" customWidth="1"/>
    <col min="9724" max="9724" width="64.140625" customWidth="1"/>
    <col min="9725" max="9725" width="11.42578125" customWidth="1"/>
    <col min="9726" max="9726" width="12.85546875" customWidth="1"/>
    <col min="9727" max="9727" width="15.42578125" customWidth="1"/>
    <col min="9728" max="9728" width="19.42578125" customWidth="1"/>
    <col min="9729" max="9729" width="13.85546875" customWidth="1"/>
    <col min="9977" max="9977" width="3.42578125" customWidth="1"/>
    <col min="9978" max="9978" width="7" customWidth="1"/>
    <col min="9979" max="9979" width="9.85546875" customWidth="1"/>
    <col min="9980" max="9980" width="64.140625" customWidth="1"/>
    <col min="9981" max="9981" width="11.42578125" customWidth="1"/>
    <col min="9982" max="9982" width="12.85546875" customWidth="1"/>
    <col min="9983" max="9983" width="15.42578125" customWidth="1"/>
    <col min="9984" max="9984" width="19.42578125" customWidth="1"/>
    <col min="9985" max="9985" width="13.85546875" customWidth="1"/>
    <col min="10233" max="10233" width="3.42578125" customWidth="1"/>
    <col min="10234" max="10234" width="7" customWidth="1"/>
    <col min="10235" max="10235" width="9.85546875" customWidth="1"/>
    <col min="10236" max="10236" width="64.140625" customWidth="1"/>
    <col min="10237" max="10237" width="11.42578125" customWidth="1"/>
    <col min="10238" max="10238" width="12.85546875" customWidth="1"/>
    <col min="10239" max="10239" width="15.42578125" customWidth="1"/>
    <col min="10240" max="10240" width="19.42578125" customWidth="1"/>
    <col min="10241" max="10241" width="13.85546875" customWidth="1"/>
    <col min="10489" max="10489" width="3.42578125" customWidth="1"/>
    <col min="10490" max="10490" width="7" customWidth="1"/>
    <col min="10491" max="10491" width="9.85546875" customWidth="1"/>
    <col min="10492" max="10492" width="64.140625" customWidth="1"/>
    <col min="10493" max="10493" width="11.42578125" customWidth="1"/>
    <col min="10494" max="10494" width="12.85546875" customWidth="1"/>
    <col min="10495" max="10495" width="15.42578125" customWidth="1"/>
    <col min="10496" max="10496" width="19.42578125" customWidth="1"/>
    <col min="10497" max="10497" width="13.85546875" customWidth="1"/>
    <col min="10745" max="10745" width="3.42578125" customWidth="1"/>
    <col min="10746" max="10746" width="7" customWidth="1"/>
    <col min="10747" max="10747" width="9.85546875" customWidth="1"/>
    <col min="10748" max="10748" width="64.140625" customWidth="1"/>
    <col min="10749" max="10749" width="11.42578125" customWidth="1"/>
    <col min="10750" max="10750" width="12.85546875" customWidth="1"/>
    <col min="10751" max="10751" width="15.42578125" customWidth="1"/>
    <col min="10752" max="10752" width="19.42578125" customWidth="1"/>
    <col min="10753" max="10753" width="13.85546875" customWidth="1"/>
    <col min="11001" max="11001" width="3.42578125" customWidth="1"/>
    <col min="11002" max="11002" width="7" customWidth="1"/>
    <col min="11003" max="11003" width="9.85546875" customWidth="1"/>
    <col min="11004" max="11004" width="64.140625" customWidth="1"/>
    <col min="11005" max="11005" width="11.42578125" customWidth="1"/>
    <col min="11006" max="11006" width="12.85546875" customWidth="1"/>
    <col min="11007" max="11007" width="15.42578125" customWidth="1"/>
    <col min="11008" max="11008" width="19.42578125" customWidth="1"/>
    <col min="11009" max="11009" width="13.85546875" customWidth="1"/>
    <col min="11257" max="11257" width="3.42578125" customWidth="1"/>
    <col min="11258" max="11258" width="7" customWidth="1"/>
    <col min="11259" max="11259" width="9.85546875" customWidth="1"/>
    <col min="11260" max="11260" width="64.140625" customWidth="1"/>
    <col min="11261" max="11261" width="11.42578125" customWidth="1"/>
    <col min="11262" max="11262" width="12.85546875" customWidth="1"/>
    <col min="11263" max="11263" width="15.42578125" customWidth="1"/>
    <col min="11264" max="11264" width="19.42578125" customWidth="1"/>
    <col min="11265" max="11265" width="13.85546875" customWidth="1"/>
    <col min="11513" max="11513" width="3.42578125" customWidth="1"/>
    <col min="11514" max="11514" width="7" customWidth="1"/>
    <col min="11515" max="11515" width="9.85546875" customWidth="1"/>
    <col min="11516" max="11516" width="64.140625" customWidth="1"/>
    <col min="11517" max="11517" width="11.42578125" customWidth="1"/>
    <col min="11518" max="11518" width="12.85546875" customWidth="1"/>
    <col min="11519" max="11519" width="15.42578125" customWidth="1"/>
    <col min="11520" max="11520" width="19.42578125" customWidth="1"/>
    <col min="11521" max="11521" width="13.85546875" customWidth="1"/>
    <col min="11769" max="11769" width="3.42578125" customWidth="1"/>
    <col min="11770" max="11770" width="7" customWidth="1"/>
    <col min="11771" max="11771" width="9.85546875" customWidth="1"/>
    <col min="11772" max="11772" width="64.140625" customWidth="1"/>
    <col min="11773" max="11773" width="11.42578125" customWidth="1"/>
    <col min="11774" max="11774" width="12.85546875" customWidth="1"/>
    <col min="11775" max="11775" width="15.42578125" customWidth="1"/>
    <col min="11776" max="11776" width="19.42578125" customWidth="1"/>
    <col min="11777" max="11777" width="13.85546875" customWidth="1"/>
    <col min="12025" max="12025" width="3.42578125" customWidth="1"/>
    <col min="12026" max="12026" width="7" customWidth="1"/>
    <col min="12027" max="12027" width="9.85546875" customWidth="1"/>
    <col min="12028" max="12028" width="64.140625" customWidth="1"/>
    <col min="12029" max="12029" width="11.42578125" customWidth="1"/>
    <col min="12030" max="12030" width="12.85546875" customWidth="1"/>
    <col min="12031" max="12031" width="15.42578125" customWidth="1"/>
    <col min="12032" max="12032" width="19.42578125" customWidth="1"/>
    <col min="12033" max="12033" width="13.85546875" customWidth="1"/>
    <col min="12281" max="12281" width="3.42578125" customWidth="1"/>
    <col min="12282" max="12282" width="7" customWidth="1"/>
    <col min="12283" max="12283" width="9.85546875" customWidth="1"/>
    <col min="12284" max="12284" width="64.140625" customWidth="1"/>
    <col min="12285" max="12285" width="11.42578125" customWidth="1"/>
    <col min="12286" max="12286" width="12.85546875" customWidth="1"/>
    <col min="12287" max="12287" width="15.42578125" customWidth="1"/>
    <col min="12288" max="12288" width="19.42578125" customWidth="1"/>
    <col min="12289" max="12289" width="13.85546875" customWidth="1"/>
    <col min="12537" max="12537" width="3.42578125" customWidth="1"/>
    <col min="12538" max="12538" width="7" customWidth="1"/>
    <col min="12539" max="12539" width="9.85546875" customWidth="1"/>
    <col min="12540" max="12540" width="64.140625" customWidth="1"/>
    <col min="12541" max="12541" width="11.42578125" customWidth="1"/>
    <col min="12542" max="12542" width="12.85546875" customWidth="1"/>
    <col min="12543" max="12543" width="15.42578125" customWidth="1"/>
    <col min="12544" max="12544" width="19.42578125" customWidth="1"/>
    <col min="12545" max="12545" width="13.85546875" customWidth="1"/>
    <col min="12793" max="12793" width="3.42578125" customWidth="1"/>
    <col min="12794" max="12794" width="7" customWidth="1"/>
    <col min="12795" max="12795" width="9.85546875" customWidth="1"/>
    <col min="12796" max="12796" width="64.140625" customWidth="1"/>
    <col min="12797" max="12797" width="11.42578125" customWidth="1"/>
    <col min="12798" max="12798" width="12.85546875" customWidth="1"/>
    <col min="12799" max="12799" width="15.42578125" customWidth="1"/>
    <col min="12800" max="12800" width="19.42578125" customWidth="1"/>
    <col min="12801" max="12801" width="13.85546875" customWidth="1"/>
    <col min="13049" max="13049" width="3.42578125" customWidth="1"/>
    <col min="13050" max="13050" width="7" customWidth="1"/>
    <col min="13051" max="13051" width="9.85546875" customWidth="1"/>
    <col min="13052" max="13052" width="64.140625" customWidth="1"/>
    <col min="13053" max="13053" width="11.42578125" customWidth="1"/>
    <col min="13054" max="13054" width="12.85546875" customWidth="1"/>
    <col min="13055" max="13055" width="15.42578125" customWidth="1"/>
    <col min="13056" max="13056" width="19.42578125" customWidth="1"/>
    <col min="13057" max="13057" width="13.85546875" customWidth="1"/>
    <col min="13305" max="13305" width="3.42578125" customWidth="1"/>
    <col min="13306" max="13306" width="7" customWidth="1"/>
    <col min="13307" max="13307" width="9.85546875" customWidth="1"/>
    <col min="13308" max="13308" width="64.140625" customWidth="1"/>
    <col min="13309" max="13309" width="11.42578125" customWidth="1"/>
    <col min="13310" max="13310" width="12.85546875" customWidth="1"/>
    <col min="13311" max="13311" width="15.42578125" customWidth="1"/>
    <col min="13312" max="13312" width="19.42578125" customWidth="1"/>
    <col min="13313" max="13313" width="13.85546875" customWidth="1"/>
    <col min="13561" max="13561" width="3.42578125" customWidth="1"/>
    <col min="13562" max="13562" width="7" customWidth="1"/>
    <col min="13563" max="13563" width="9.85546875" customWidth="1"/>
    <col min="13564" max="13564" width="64.140625" customWidth="1"/>
    <col min="13565" max="13565" width="11.42578125" customWidth="1"/>
    <col min="13566" max="13566" width="12.85546875" customWidth="1"/>
    <col min="13567" max="13567" width="15.42578125" customWidth="1"/>
    <col min="13568" max="13568" width="19.42578125" customWidth="1"/>
    <col min="13569" max="13569" width="13.85546875" customWidth="1"/>
    <col min="13817" max="13817" width="3.42578125" customWidth="1"/>
    <col min="13818" max="13818" width="7" customWidth="1"/>
    <col min="13819" max="13819" width="9.85546875" customWidth="1"/>
    <col min="13820" max="13820" width="64.140625" customWidth="1"/>
    <col min="13821" max="13821" width="11.42578125" customWidth="1"/>
    <col min="13822" max="13822" width="12.85546875" customWidth="1"/>
    <col min="13823" max="13823" width="15.42578125" customWidth="1"/>
    <col min="13824" max="13824" width="19.42578125" customWidth="1"/>
    <col min="13825" max="13825" width="13.85546875" customWidth="1"/>
    <col min="14073" max="14073" width="3.42578125" customWidth="1"/>
    <col min="14074" max="14074" width="7" customWidth="1"/>
    <col min="14075" max="14075" width="9.85546875" customWidth="1"/>
    <col min="14076" max="14076" width="64.140625" customWidth="1"/>
    <col min="14077" max="14077" width="11.42578125" customWidth="1"/>
    <col min="14078" max="14078" width="12.85546875" customWidth="1"/>
    <col min="14079" max="14079" width="15.42578125" customWidth="1"/>
    <col min="14080" max="14080" width="19.42578125" customWidth="1"/>
    <col min="14081" max="14081" width="13.85546875" customWidth="1"/>
    <col min="14329" max="14329" width="3.42578125" customWidth="1"/>
    <col min="14330" max="14330" width="7" customWidth="1"/>
    <col min="14331" max="14331" width="9.85546875" customWidth="1"/>
    <col min="14332" max="14332" width="64.140625" customWidth="1"/>
    <col min="14333" max="14333" width="11.42578125" customWidth="1"/>
    <col min="14334" max="14334" width="12.85546875" customWidth="1"/>
    <col min="14335" max="14335" width="15.42578125" customWidth="1"/>
    <col min="14336" max="14336" width="19.42578125" customWidth="1"/>
    <col min="14337" max="14337" width="13.85546875" customWidth="1"/>
    <col min="14585" max="14585" width="3.42578125" customWidth="1"/>
    <col min="14586" max="14586" width="7" customWidth="1"/>
    <col min="14587" max="14587" width="9.85546875" customWidth="1"/>
    <col min="14588" max="14588" width="64.140625" customWidth="1"/>
    <col min="14589" max="14589" width="11.42578125" customWidth="1"/>
    <col min="14590" max="14590" width="12.85546875" customWidth="1"/>
    <col min="14591" max="14591" width="15.42578125" customWidth="1"/>
    <col min="14592" max="14592" width="19.42578125" customWidth="1"/>
    <col min="14593" max="14593" width="13.85546875" customWidth="1"/>
    <col min="14841" max="14841" width="3.42578125" customWidth="1"/>
    <col min="14842" max="14842" width="7" customWidth="1"/>
    <col min="14843" max="14843" width="9.85546875" customWidth="1"/>
    <col min="14844" max="14844" width="64.140625" customWidth="1"/>
    <col min="14845" max="14845" width="11.42578125" customWidth="1"/>
    <col min="14846" max="14846" width="12.85546875" customWidth="1"/>
    <col min="14847" max="14847" width="15.42578125" customWidth="1"/>
    <col min="14848" max="14848" width="19.42578125" customWidth="1"/>
    <col min="14849" max="14849" width="13.85546875" customWidth="1"/>
    <col min="15097" max="15097" width="3.42578125" customWidth="1"/>
    <col min="15098" max="15098" width="7" customWidth="1"/>
    <col min="15099" max="15099" width="9.85546875" customWidth="1"/>
    <col min="15100" max="15100" width="64.140625" customWidth="1"/>
    <col min="15101" max="15101" width="11.42578125" customWidth="1"/>
    <col min="15102" max="15102" width="12.85546875" customWidth="1"/>
    <col min="15103" max="15103" width="15.42578125" customWidth="1"/>
    <col min="15104" max="15104" width="19.42578125" customWidth="1"/>
    <col min="15105" max="15105" width="13.85546875" customWidth="1"/>
    <col min="15353" max="15353" width="3.42578125" customWidth="1"/>
    <col min="15354" max="15354" width="7" customWidth="1"/>
    <col min="15355" max="15355" width="9.85546875" customWidth="1"/>
    <col min="15356" max="15356" width="64.140625" customWidth="1"/>
    <col min="15357" max="15357" width="11.42578125" customWidth="1"/>
    <col min="15358" max="15358" width="12.85546875" customWidth="1"/>
    <col min="15359" max="15359" width="15.42578125" customWidth="1"/>
    <col min="15360" max="15360" width="19.42578125" customWidth="1"/>
    <col min="15361" max="15361" width="13.85546875" customWidth="1"/>
    <col min="15609" max="15609" width="3.42578125" customWidth="1"/>
    <col min="15610" max="15610" width="7" customWidth="1"/>
    <col min="15611" max="15611" width="9.85546875" customWidth="1"/>
    <col min="15612" max="15612" width="64.140625" customWidth="1"/>
    <col min="15613" max="15613" width="11.42578125" customWidth="1"/>
    <col min="15614" max="15614" width="12.85546875" customWidth="1"/>
    <col min="15615" max="15615" width="15.42578125" customWidth="1"/>
    <col min="15616" max="15616" width="19.42578125" customWidth="1"/>
    <col min="15617" max="15617" width="13.85546875" customWidth="1"/>
    <col min="15865" max="15865" width="3.42578125" customWidth="1"/>
    <col min="15866" max="15866" width="7" customWidth="1"/>
    <col min="15867" max="15867" width="9.85546875" customWidth="1"/>
    <col min="15868" max="15868" width="64.140625" customWidth="1"/>
    <col min="15869" max="15869" width="11.42578125" customWidth="1"/>
    <col min="15870" max="15870" width="12.85546875" customWidth="1"/>
    <col min="15871" max="15871" width="15.42578125" customWidth="1"/>
    <col min="15872" max="15872" width="19.42578125" customWidth="1"/>
    <col min="15873" max="15873" width="13.85546875" customWidth="1"/>
    <col min="16121" max="16121" width="3.42578125" customWidth="1"/>
    <col min="16122" max="16122" width="7" customWidth="1"/>
    <col min="16123" max="16123" width="9.85546875" customWidth="1"/>
    <col min="16124" max="16124" width="64.140625" customWidth="1"/>
    <col min="16125" max="16125" width="11.42578125" customWidth="1"/>
    <col min="16126" max="16126" width="12.85546875" customWidth="1"/>
    <col min="16127" max="16127" width="15.42578125" customWidth="1"/>
    <col min="16128" max="16128" width="19.42578125" customWidth="1"/>
    <col min="16129" max="16129" width="13.85546875" customWidth="1"/>
  </cols>
  <sheetData>
    <row r="1" spans="1:7" ht="84.75" customHeight="1" thickBot="1">
      <c r="A1" s="1772" t="s">
        <v>126</v>
      </c>
      <c r="B1" s="1759"/>
      <c r="C1" s="1759"/>
      <c r="D1" s="1759"/>
      <c r="E1" s="1759"/>
      <c r="F1" s="1759"/>
      <c r="G1" s="1760"/>
    </row>
    <row r="2" spans="1:7" ht="19.5" thickBot="1">
      <c r="A2" s="1761" t="s">
        <v>0</v>
      </c>
      <c r="B2" s="1762"/>
      <c r="C2" s="1762"/>
      <c r="D2" s="1762"/>
      <c r="E2" s="1762"/>
      <c r="F2" s="1762"/>
      <c r="G2" s="1763"/>
    </row>
    <row r="3" spans="1:7" ht="19.149999999999999" customHeight="1" thickBot="1">
      <c r="A3" s="1773" t="s">
        <v>108</v>
      </c>
      <c r="B3" s="1774"/>
      <c r="C3" s="1774"/>
      <c r="D3" s="1774"/>
      <c r="E3" s="1774"/>
      <c r="F3" s="1774"/>
      <c r="G3" s="1775"/>
    </row>
    <row r="4" spans="1:7" ht="24" customHeight="1" thickBot="1">
      <c r="A4" s="37"/>
      <c r="B4" s="38"/>
      <c r="C4" s="1767" t="s">
        <v>1</v>
      </c>
      <c r="D4" s="1767"/>
      <c r="E4" s="1767"/>
      <c r="F4" s="1767"/>
      <c r="G4" s="1768"/>
    </row>
    <row r="5" spans="1:7" ht="42" customHeight="1">
      <c r="A5" s="39"/>
      <c r="B5" s="40" t="s">
        <v>2</v>
      </c>
      <c r="C5" s="1769" t="s">
        <v>3</v>
      </c>
      <c r="D5" s="1770"/>
      <c r="E5" s="1770"/>
      <c r="F5" s="1770"/>
      <c r="G5" s="1771"/>
    </row>
    <row r="6" spans="1:7" ht="134.25" customHeight="1">
      <c r="A6" s="41"/>
      <c r="B6" s="14" t="s">
        <v>4</v>
      </c>
      <c r="C6" s="1756" t="s">
        <v>5</v>
      </c>
      <c r="D6" s="1756"/>
      <c r="E6" s="1756"/>
      <c r="F6" s="1756"/>
      <c r="G6" s="1757"/>
    </row>
    <row r="7" spans="1:7" ht="81" customHeight="1">
      <c r="A7" s="94"/>
      <c r="B7" s="14" t="s">
        <v>6</v>
      </c>
      <c r="C7" s="1756" t="s">
        <v>7</v>
      </c>
      <c r="D7" s="1756"/>
      <c r="E7" s="1756"/>
      <c r="F7" s="1756"/>
      <c r="G7" s="1757"/>
    </row>
    <row r="8" spans="1:7" ht="78.75" customHeight="1">
      <c r="A8" s="94"/>
      <c r="B8" s="14" t="s">
        <v>8</v>
      </c>
      <c r="C8" s="1756" t="s">
        <v>82</v>
      </c>
      <c r="D8" s="1756"/>
      <c r="E8" s="1756"/>
      <c r="F8" s="1756"/>
      <c r="G8" s="1757"/>
    </row>
    <row r="9" spans="1:7" ht="136.5" customHeight="1">
      <c r="A9" s="94"/>
      <c r="B9" s="14" t="s">
        <v>9</v>
      </c>
      <c r="C9" s="1756" t="s">
        <v>59</v>
      </c>
      <c r="D9" s="1756"/>
      <c r="E9" s="1756"/>
      <c r="F9" s="1756"/>
      <c r="G9" s="1757"/>
    </row>
    <row r="10" spans="1:7" ht="79.5" customHeight="1">
      <c r="A10" s="94"/>
      <c r="B10" s="14" t="s">
        <v>10</v>
      </c>
      <c r="C10" s="1756" t="s">
        <v>60</v>
      </c>
      <c r="D10" s="1756"/>
      <c r="E10" s="1756"/>
      <c r="F10" s="1756"/>
      <c r="G10" s="1757"/>
    </row>
    <row r="11" spans="1:7" ht="45" customHeight="1">
      <c r="A11" s="94"/>
      <c r="B11" s="14" t="s">
        <v>11</v>
      </c>
      <c r="C11" s="1756" t="s">
        <v>12</v>
      </c>
      <c r="D11" s="1756"/>
      <c r="E11" s="1756"/>
      <c r="F11" s="1756"/>
      <c r="G11" s="1757"/>
    </row>
    <row r="12" spans="1:7" ht="141" customHeight="1">
      <c r="A12" s="94"/>
      <c r="B12" s="14" t="s">
        <v>13</v>
      </c>
      <c r="C12" s="1756" t="s">
        <v>97</v>
      </c>
      <c r="D12" s="1756"/>
      <c r="E12" s="1756"/>
      <c r="F12" s="1756"/>
      <c r="G12" s="1757"/>
    </row>
    <row r="13" spans="1:7" ht="62.25" customHeight="1">
      <c r="A13" s="94"/>
      <c r="B13" s="36" t="s">
        <v>14</v>
      </c>
      <c r="C13" s="1756" t="s">
        <v>15</v>
      </c>
      <c r="D13" s="1756"/>
      <c r="E13" s="1756"/>
      <c r="F13" s="1756"/>
      <c r="G13" s="1757"/>
    </row>
    <row r="14" spans="1:7" ht="100.5" customHeight="1">
      <c r="A14" s="94"/>
      <c r="B14" s="14" t="s">
        <v>16</v>
      </c>
      <c r="C14" s="1756" t="s">
        <v>98</v>
      </c>
      <c r="D14" s="1756"/>
      <c r="E14" s="1756"/>
      <c r="F14" s="1756"/>
      <c r="G14" s="1757"/>
    </row>
    <row r="15" spans="1:7" ht="191.25" customHeight="1">
      <c r="A15" s="94"/>
      <c r="B15" s="14" t="s">
        <v>17</v>
      </c>
      <c r="C15" s="1756" t="s">
        <v>125</v>
      </c>
      <c r="D15" s="1756"/>
      <c r="E15" s="1756"/>
      <c r="F15" s="1756"/>
      <c r="G15" s="1757"/>
    </row>
    <row r="16" spans="1:7" ht="136.5" customHeight="1">
      <c r="A16" s="94"/>
      <c r="B16" s="14" t="s">
        <v>18</v>
      </c>
      <c r="C16" s="1756" t="s">
        <v>19</v>
      </c>
      <c r="D16" s="1756"/>
      <c r="E16" s="1756"/>
      <c r="F16" s="1756"/>
      <c r="G16" s="1757"/>
    </row>
    <row r="17" spans="1:36" ht="99.75" customHeight="1">
      <c r="A17" s="94"/>
      <c r="B17" s="14" t="s">
        <v>20</v>
      </c>
      <c r="C17" s="1756" t="s">
        <v>21</v>
      </c>
      <c r="D17" s="1756"/>
      <c r="E17" s="1756"/>
      <c r="F17" s="1756"/>
      <c r="G17" s="1757"/>
    </row>
    <row r="18" spans="1:36" ht="80.25" customHeight="1">
      <c r="A18" s="94"/>
      <c r="B18" s="14" t="s">
        <v>22</v>
      </c>
      <c r="C18" s="1756" t="s">
        <v>83</v>
      </c>
      <c r="D18" s="1756"/>
      <c r="E18" s="1756"/>
      <c r="F18" s="1756"/>
      <c r="G18" s="1757"/>
    </row>
    <row r="19" spans="1:36" ht="61.5" customHeight="1" thickBot="1">
      <c r="A19" s="42"/>
      <c r="B19" s="43" t="s">
        <v>23</v>
      </c>
      <c r="C19" s="1740" t="s">
        <v>84</v>
      </c>
      <c r="D19" s="1740"/>
      <c r="E19" s="1740"/>
      <c r="F19" s="1740"/>
      <c r="G19" s="1741"/>
    </row>
    <row r="20" spans="1:36" ht="16.5" thickBot="1">
      <c r="A20" s="44"/>
      <c r="B20" s="44"/>
      <c r="C20" s="44"/>
      <c r="D20" s="44"/>
      <c r="E20" s="4"/>
      <c r="F20" s="44"/>
      <c r="G20" s="44"/>
    </row>
    <row r="21" spans="1:36" ht="56.25">
      <c r="A21" s="39" t="s">
        <v>24</v>
      </c>
      <c r="B21" s="45" t="s">
        <v>52</v>
      </c>
      <c r="C21" s="45" t="s">
        <v>25</v>
      </c>
      <c r="D21" s="45" t="s">
        <v>26</v>
      </c>
      <c r="E21" s="5" t="s">
        <v>27</v>
      </c>
      <c r="F21" s="46" t="s">
        <v>28</v>
      </c>
      <c r="G21" s="47" t="s">
        <v>29</v>
      </c>
    </row>
    <row r="22" spans="1:36" ht="19.5" thickBot="1">
      <c r="A22" s="48">
        <v>1</v>
      </c>
      <c r="B22" s="22">
        <v>2</v>
      </c>
      <c r="C22" s="22">
        <v>3</v>
      </c>
      <c r="D22" s="22">
        <v>4</v>
      </c>
      <c r="E22" s="22">
        <v>5</v>
      </c>
      <c r="F22" s="49">
        <v>6</v>
      </c>
      <c r="G22" s="50">
        <v>7</v>
      </c>
    </row>
    <row r="23" spans="1:36" ht="19.5" thickBot="1">
      <c r="A23" s="51"/>
      <c r="B23" s="52"/>
      <c r="C23" s="53" t="s">
        <v>30</v>
      </c>
      <c r="D23" s="54"/>
      <c r="E23" s="55"/>
      <c r="F23" s="34"/>
      <c r="G23" s="35"/>
    </row>
    <row r="24" spans="1:36" ht="15.75" customHeight="1">
      <c r="A24" s="13">
        <v>1</v>
      </c>
      <c r="B24" s="95" t="s">
        <v>62</v>
      </c>
      <c r="C24" s="56" t="s">
        <v>31</v>
      </c>
      <c r="D24" s="29" t="s">
        <v>32</v>
      </c>
      <c r="E24" s="30">
        <v>1</v>
      </c>
      <c r="F24" s="96"/>
      <c r="G24" s="57">
        <f t="shared" ref="G24:G29" si="0">E24*F24</f>
        <v>0</v>
      </c>
    </row>
    <row r="25" spans="1:36" ht="36" customHeight="1">
      <c r="A25" s="89">
        <v>2</v>
      </c>
      <c r="B25" s="88" t="s">
        <v>53</v>
      </c>
      <c r="C25" s="90" t="s">
        <v>33</v>
      </c>
      <c r="D25" s="91" t="s">
        <v>32</v>
      </c>
      <c r="E25" s="92">
        <v>1</v>
      </c>
      <c r="F25" s="87"/>
      <c r="G25" s="59">
        <f t="shared" si="0"/>
        <v>0</v>
      </c>
    </row>
    <row r="26" spans="1:36" ht="22.5" customHeight="1">
      <c r="A26" s="89">
        <v>3</v>
      </c>
      <c r="B26" s="93" t="s">
        <v>63</v>
      </c>
      <c r="C26" s="58" t="s">
        <v>34</v>
      </c>
      <c r="D26" s="91" t="s">
        <v>32</v>
      </c>
      <c r="E26" s="92">
        <v>1</v>
      </c>
      <c r="F26" s="87"/>
      <c r="G26" s="59">
        <f t="shared" si="0"/>
        <v>0</v>
      </c>
    </row>
    <row r="27" spans="1:36" ht="36" customHeight="1">
      <c r="A27" s="89">
        <v>4</v>
      </c>
      <c r="B27" s="93" t="s">
        <v>64</v>
      </c>
      <c r="C27" s="58" t="s">
        <v>55</v>
      </c>
      <c r="D27" s="91" t="s">
        <v>32</v>
      </c>
      <c r="E27" s="92">
        <v>1</v>
      </c>
      <c r="F27" s="87"/>
      <c r="G27" s="59">
        <f t="shared" si="0"/>
        <v>0</v>
      </c>
    </row>
    <row r="28" spans="1:36" ht="57" customHeight="1">
      <c r="A28" s="89">
        <v>5</v>
      </c>
      <c r="B28" s="93" t="s">
        <v>65</v>
      </c>
      <c r="C28" s="58" t="s">
        <v>58</v>
      </c>
      <c r="D28" s="91" t="s">
        <v>32</v>
      </c>
      <c r="E28" s="92">
        <v>1</v>
      </c>
      <c r="F28" s="87"/>
      <c r="G28" s="59">
        <f t="shared" si="0"/>
        <v>0</v>
      </c>
    </row>
    <row r="29" spans="1:36" ht="59.25" customHeight="1" thickBot="1">
      <c r="A29" s="132">
        <v>6</v>
      </c>
      <c r="B29" s="133">
        <v>14</v>
      </c>
      <c r="C29" s="134" t="s">
        <v>1202</v>
      </c>
      <c r="D29" s="135" t="s">
        <v>32</v>
      </c>
      <c r="E29" s="136">
        <v>1</v>
      </c>
      <c r="F29" s="137"/>
      <c r="G29" s="138">
        <f t="shared" si="0"/>
        <v>0</v>
      </c>
    </row>
    <row r="30" spans="1:36" ht="24.75" customHeight="1" thickBot="1">
      <c r="A30" s="139"/>
      <c r="B30" s="140"/>
      <c r="C30" s="140"/>
      <c r="D30" s="1762" t="s">
        <v>54</v>
      </c>
      <c r="E30" s="1762"/>
      <c r="F30" s="1778"/>
      <c r="G30" s="141">
        <f>SUM(G24:G29)</f>
        <v>0</v>
      </c>
    </row>
    <row r="31" spans="1:36" s="7" customFormat="1" ht="19.5" thickBot="1">
      <c r="A31" s="9"/>
      <c r="B31" s="10"/>
      <c r="C31" s="53" t="s">
        <v>35</v>
      </c>
      <c r="D31" s="11"/>
      <c r="E31" s="11"/>
      <c r="F31" s="11"/>
      <c r="G31" s="12"/>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row>
    <row r="32" spans="1:36" s="7" customFormat="1" ht="18" customHeight="1">
      <c r="A32" s="13">
        <v>7</v>
      </c>
      <c r="B32" s="95" t="s">
        <v>66</v>
      </c>
      <c r="C32" s="60" t="s">
        <v>99</v>
      </c>
      <c r="D32" s="29" t="s">
        <v>36</v>
      </c>
      <c r="E32" s="144">
        <v>0.67700000000000005</v>
      </c>
      <c r="F32" s="96"/>
      <c r="G32" s="57">
        <f>E32*F32</f>
        <v>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s="7" customFormat="1" ht="33.6" customHeight="1">
      <c r="A33" s="89">
        <v>8</v>
      </c>
      <c r="B33" s="93" t="s">
        <v>67</v>
      </c>
      <c r="C33" s="8" t="s">
        <v>89</v>
      </c>
      <c r="D33" s="142" t="s">
        <v>36</v>
      </c>
      <c r="E33" s="98">
        <v>0.67700000000000005</v>
      </c>
      <c r="F33" s="143"/>
      <c r="G33" s="59">
        <f>E33*F33</f>
        <v>0</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row>
    <row r="34" spans="1:36" s="6" customFormat="1" ht="53.25" customHeight="1">
      <c r="A34" s="89">
        <v>9</v>
      </c>
      <c r="B34" s="93" t="s">
        <v>68</v>
      </c>
      <c r="C34" s="8" t="s">
        <v>109</v>
      </c>
      <c r="D34" s="91" t="s">
        <v>38</v>
      </c>
      <c r="E34" s="104">
        <v>4062</v>
      </c>
      <c r="F34" s="87"/>
      <c r="G34" s="59">
        <f t="shared" ref="G34:G37" si="1">E34*F34</f>
        <v>0</v>
      </c>
    </row>
    <row r="35" spans="1:36" s="7" customFormat="1" ht="38.25" customHeight="1">
      <c r="A35" s="126">
        <v>11</v>
      </c>
      <c r="B35" s="127" t="s">
        <v>91</v>
      </c>
      <c r="C35" s="25" t="s">
        <v>107</v>
      </c>
      <c r="D35" s="91" t="s">
        <v>37</v>
      </c>
      <c r="E35" s="98">
        <v>6</v>
      </c>
      <c r="F35" s="87"/>
      <c r="G35" s="59">
        <f t="shared" si="1"/>
        <v>0</v>
      </c>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row>
    <row r="36" spans="1:36" s="7" customFormat="1" ht="28.5" customHeight="1">
      <c r="A36" s="89">
        <v>12</v>
      </c>
      <c r="B36" s="93" t="s">
        <v>69</v>
      </c>
      <c r="C36" s="8" t="s">
        <v>61</v>
      </c>
      <c r="D36" s="91" t="s">
        <v>40</v>
      </c>
      <c r="E36" s="98">
        <v>8</v>
      </c>
      <c r="F36" s="87"/>
      <c r="G36" s="59">
        <f t="shared" si="1"/>
        <v>0</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s="7" customFormat="1" ht="37.5" customHeight="1" thickBot="1">
      <c r="A37" s="132">
        <v>13</v>
      </c>
      <c r="B37" s="145" t="s">
        <v>70</v>
      </c>
      <c r="C37" s="146" t="s">
        <v>100</v>
      </c>
      <c r="D37" s="135" t="s">
        <v>39</v>
      </c>
      <c r="E37" s="147">
        <v>40.619999999999997</v>
      </c>
      <c r="F37" s="137"/>
      <c r="G37" s="138">
        <f t="shared" si="1"/>
        <v>0</v>
      </c>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row>
    <row r="38" spans="1:36" s="7" customFormat="1" ht="21" customHeight="1" thickBot="1">
      <c r="A38" s="1779" t="s">
        <v>41</v>
      </c>
      <c r="B38" s="1780"/>
      <c r="C38" s="1780"/>
      <c r="D38" s="1780"/>
      <c r="E38" s="1780"/>
      <c r="F38" s="1781"/>
      <c r="G38" s="141">
        <f>SUM(G32:G37)</f>
        <v>0</v>
      </c>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row>
    <row r="39" spans="1:36" s="7" customFormat="1" ht="23.25" customHeight="1" thickBot="1">
      <c r="A39" s="20"/>
      <c r="B39" s="20"/>
      <c r="C39" s="53" t="s">
        <v>42</v>
      </c>
      <c r="D39" s="77"/>
      <c r="E39" s="21"/>
      <c r="F39" s="21"/>
      <c r="G39" s="31"/>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row>
    <row r="40" spans="1:36" s="7" customFormat="1" ht="32.450000000000003" customHeight="1">
      <c r="A40" s="13">
        <v>14</v>
      </c>
      <c r="B40" s="95" t="s">
        <v>71</v>
      </c>
      <c r="C40" s="27" t="s">
        <v>43</v>
      </c>
      <c r="D40" s="28" t="s">
        <v>39</v>
      </c>
      <c r="E40" s="97">
        <v>1240.83</v>
      </c>
      <c r="F40" s="96"/>
      <c r="G40" s="57">
        <f>E40*F40</f>
        <v>0</v>
      </c>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row>
    <row r="41" spans="1:36" s="24" customFormat="1" ht="92.25" customHeight="1">
      <c r="A41" s="89">
        <v>15</v>
      </c>
      <c r="B41" s="93" t="s">
        <v>72</v>
      </c>
      <c r="C41" s="25" t="s">
        <v>101</v>
      </c>
      <c r="D41" s="26" t="s">
        <v>39</v>
      </c>
      <c r="E41" s="98">
        <v>1176.6400000000001</v>
      </c>
      <c r="F41" s="87"/>
      <c r="G41" s="59">
        <f>E41*F41</f>
        <v>0</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row>
    <row r="42" spans="1:36" s="7" customFormat="1" ht="75">
      <c r="A42" s="89">
        <v>16</v>
      </c>
      <c r="B42" s="93" t="s">
        <v>73</v>
      </c>
      <c r="C42" s="25" t="s">
        <v>102</v>
      </c>
      <c r="D42" s="26" t="s">
        <v>39</v>
      </c>
      <c r="E42" s="98">
        <v>2200</v>
      </c>
      <c r="F42" s="87"/>
      <c r="G42" s="59">
        <f>E42*F42</f>
        <v>0</v>
      </c>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row>
    <row r="43" spans="1:36" s="7" customFormat="1" ht="18.75">
      <c r="A43" s="89">
        <v>17</v>
      </c>
      <c r="B43" s="93" t="s">
        <v>74</v>
      </c>
      <c r="C43" s="25" t="s">
        <v>103</v>
      </c>
      <c r="D43" s="26" t="s">
        <v>38</v>
      </c>
      <c r="E43" s="98">
        <v>10671</v>
      </c>
      <c r="F43" s="87"/>
      <c r="G43" s="59">
        <f t="shared" ref="G43:G46" si="2">E43*F43</f>
        <v>0</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ht="37.5">
      <c r="A44" s="89">
        <v>18</v>
      </c>
      <c r="B44" s="93" t="s">
        <v>75</v>
      </c>
      <c r="C44" s="25" t="s">
        <v>93</v>
      </c>
      <c r="D44" s="26" t="s">
        <v>38</v>
      </c>
      <c r="E44" s="98">
        <v>340</v>
      </c>
      <c r="F44" s="87"/>
      <c r="G44" s="59">
        <f t="shared" si="2"/>
        <v>0</v>
      </c>
    </row>
    <row r="45" spans="1:36" ht="18.75">
      <c r="A45" s="89">
        <v>19</v>
      </c>
      <c r="B45" s="93" t="s">
        <v>76</v>
      </c>
      <c r="C45" s="25" t="s">
        <v>104</v>
      </c>
      <c r="D45" s="91" t="s">
        <v>38</v>
      </c>
      <c r="E45" s="98">
        <v>1931.1</v>
      </c>
      <c r="F45" s="87"/>
      <c r="G45" s="59">
        <f t="shared" si="2"/>
        <v>0</v>
      </c>
    </row>
    <row r="46" spans="1:36" ht="38.25" thickBot="1">
      <c r="A46" s="132">
        <v>20</v>
      </c>
      <c r="B46" s="145" t="s">
        <v>92</v>
      </c>
      <c r="C46" s="148" t="s">
        <v>105</v>
      </c>
      <c r="D46" s="128" t="s">
        <v>38</v>
      </c>
      <c r="E46" s="147">
        <v>1931.1</v>
      </c>
      <c r="F46" s="137"/>
      <c r="G46" s="138">
        <f t="shared" si="2"/>
        <v>0</v>
      </c>
    </row>
    <row r="47" spans="1:36" s="7" customFormat="1" ht="21.75" customHeight="1" thickBot="1">
      <c r="A47" s="1779" t="s">
        <v>44</v>
      </c>
      <c r="B47" s="1780"/>
      <c r="C47" s="1780"/>
      <c r="D47" s="1780"/>
      <c r="E47" s="1780"/>
      <c r="F47" s="1781"/>
      <c r="G47" s="141">
        <f>SUM(G40:G46)</f>
        <v>0</v>
      </c>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7" customFormat="1" ht="16.899999999999999" customHeight="1" thickBot="1">
      <c r="A48" s="61"/>
      <c r="B48" s="62"/>
      <c r="C48" s="99" t="s">
        <v>45</v>
      </c>
      <c r="D48" s="78"/>
      <c r="E48" s="15"/>
      <c r="F48" s="15"/>
      <c r="G48" s="1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row>
    <row r="49" spans="1:36" s="7" customFormat="1" ht="87" customHeight="1">
      <c r="A49" s="13">
        <v>21</v>
      </c>
      <c r="B49" s="95" t="s">
        <v>77</v>
      </c>
      <c r="C49" s="60" t="s">
        <v>112</v>
      </c>
      <c r="D49" s="29" t="s">
        <v>39</v>
      </c>
      <c r="E49" s="97">
        <v>3500</v>
      </c>
      <c r="F49" s="96"/>
      <c r="G49" s="57">
        <f>(E49*F49)</f>
        <v>0</v>
      </c>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row>
    <row r="50" spans="1:36" s="7" customFormat="1" ht="42.75" customHeight="1">
      <c r="A50" s="89">
        <v>22</v>
      </c>
      <c r="B50" s="93" t="s">
        <v>78</v>
      </c>
      <c r="C50" s="8" t="s">
        <v>110</v>
      </c>
      <c r="D50" s="91" t="s">
        <v>38</v>
      </c>
      <c r="E50" s="98">
        <v>4064.04</v>
      </c>
      <c r="F50" s="87"/>
      <c r="G50" s="87">
        <f t="shared" ref="G50:G55" si="3">(E50*F50)</f>
        <v>0</v>
      </c>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row>
    <row r="51" spans="1:36" ht="40.5" customHeight="1">
      <c r="A51" s="119">
        <v>23</v>
      </c>
      <c r="B51" s="120" t="s">
        <v>78</v>
      </c>
      <c r="C51" s="121" t="s">
        <v>111</v>
      </c>
      <c r="D51" s="122" t="s">
        <v>38</v>
      </c>
      <c r="E51" s="123">
        <v>2030.82</v>
      </c>
      <c r="F51" s="124"/>
      <c r="G51" s="130">
        <f t="shared" si="3"/>
        <v>0</v>
      </c>
      <c r="H51" s="125"/>
      <c r="I51"/>
      <c r="J51"/>
      <c r="K51"/>
      <c r="L51"/>
      <c r="M51"/>
      <c r="N51"/>
      <c r="O51"/>
      <c r="P51"/>
      <c r="Q51"/>
      <c r="R51"/>
      <c r="S51"/>
      <c r="T51"/>
      <c r="U51"/>
      <c r="V51"/>
      <c r="W51"/>
      <c r="X51"/>
      <c r="Y51"/>
      <c r="Z51"/>
      <c r="AA51"/>
      <c r="AB51"/>
      <c r="AC51"/>
      <c r="AD51"/>
      <c r="AE51"/>
      <c r="AF51"/>
      <c r="AG51"/>
      <c r="AH51"/>
      <c r="AI51"/>
      <c r="AJ51"/>
    </row>
    <row r="52" spans="1:36" s="7" customFormat="1" ht="75">
      <c r="A52" s="89">
        <v>24</v>
      </c>
      <c r="B52" s="93" t="s">
        <v>78</v>
      </c>
      <c r="C52" s="121" t="s">
        <v>114</v>
      </c>
      <c r="D52" s="91" t="s">
        <v>37</v>
      </c>
      <c r="E52" s="98">
        <v>660</v>
      </c>
      <c r="F52" s="87"/>
      <c r="G52" s="59">
        <f t="shared" si="3"/>
        <v>0</v>
      </c>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row>
    <row r="53" spans="1:36" s="7" customFormat="1" ht="84" customHeight="1">
      <c r="A53" s="119">
        <v>25</v>
      </c>
      <c r="B53" s="93" t="s">
        <v>79</v>
      </c>
      <c r="C53" s="8" t="s">
        <v>113</v>
      </c>
      <c r="D53" s="91" t="s">
        <v>37</v>
      </c>
      <c r="E53" s="98">
        <v>1322.22</v>
      </c>
      <c r="F53" s="87"/>
      <c r="G53" s="59">
        <f t="shared" si="3"/>
        <v>0</v>
      </c>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row>
    <row r="54" spans="1:36" s="7" customFormat="1" ht="37.5">
      <c r="A54" s="89">
        <v>26</v>
      </c>
      <c r="B54" s="93" t="s">
        <v>80</v>
      </c>
      <c r="C54" s="8" t="s">
        <v>90</v>
      </c>
      <c r="D54" s="91" t="s">
        <v>37</v>
      </c>
      <c r="E54" s="98">
        <v>680</v>
      </c>
      <c r="F54" s="87"/>
      <c r="G54" s="59">
        <f t="shared" si="3"/>
        <v>0</v>
      </c>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row>
    <row r="55" spans="1:36" ht="57" thickBot="1">
      <c r="A55" s="132">
        <v>27</v>
      </c>
      <c r="B55" s="149" t="s">
        <v>94</v>
      </c>
      <c r="C55" s="150" t="s">
        <v>115</v>
      </c>
      <c r="D55" s="151" t="s">
        <v>38</v>
      </c>
      <c r="E55" s="147">
        <v>1982.54</v>
      </c>
      <c r="F55" s="137"/>
      <c r="G55" s="138">
        <f t="shared" si="3"/>
        <v>0</v>
      </c>
      <c r="H55"/>
      <c r="I55"/>
      <c r="J55"/>
      <c r="K55"/>
      <c r="L55"/>
      <c r="M55"/>
      <c r="N55"/>
      <c r="O55"/>
      <c r="P55"/>
      <c r="Q55"/>
      <c r="R55"/>
      <c r="S55"/>
      <c r="T55"/>
      <c r="U55"/>
      <c r="V55"/>
      <c r="W55"/>
      <c r="X55"/>
      <c r="Y55"/>
      <c r="Z55"/>
      <c r="AA55"/>
      <c r="AB55"/>
      <c r="AC55"/>
      <c r="AD55"/>
      <c r="AE55"/>
      <c r="AF55"/>
      <c r="AG55"/>
      <c r="AH55"/>
      <c r="AI55"/>
      <c r="AJ55"/>
    </row>
    <row r="56" spans="1:36" s="7" customFormat="1" ht="18.75" customHeight="1" thickBot="1">
      <c r="A56" s="1753" t="s">
        <v>46</v>
      </c>
      <c r="B56" s="1754"/>
      <c r="C56" s="1754"/>
      <c r="D56" s="1754"/>
      <c r="E56" s="1754"/>
      <c r="F56" s="1755"/>
      <c r="G56" s="152">
        <f>SUM(G49:G55)</f>
        <v>0</v>
      </c>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row>
    <row r="57" spans="1:36" ht="19.5" thickBot="1">
      <c r="A57" s="63"/>
      <c r="B57" s="64"/>
      <c r="C57" s="65" t="s">
        <v>117</v>
      </c>
      <c r="D57" s="69"/>
      <c r="E57" s="64"/>
      <c r="F57" s="64"/>
      <c r="G57" s="32"/>
      <c r="H57"/>
      <c r="I57"/>
      <c r="J57"/>
      <c r="K57"/>
      <c r="L57"/>
      <c r="M57"/>
      <c r="N57"/>
      <c r="O57"/>
      <c r="P57"/>
      <c r="Q57"/>
      <c r="R57"/>
      <c r="S57"/>
      <c r="T57"/>
      <c r="U57"/>
      <c r="V57"/>
      <c r="W57"/>
      <c r="X57"/>
      <c r="Y57"/>
      <c r="Z57"/>
      <c r="AA57"/>
      <c r="AB57"/>
      <c r="AC57"/>
      <c r="AD57"/>
      <c r="AE57"/>
      <c r="AF57"/>
      <c r="AG57"/>
      <c r="AH57"/>
      <c r="AI57"/>
      <c r="AJ57"/>
    </row>
    <row r="58" spans="1:36" ht="18.75">
      <c r="A58" s="66"/>
      <c r="B58" s="67"/>
      <c r="C58" s="68" t="s">
        <v>118</v>
      </c>
      <c r="D58" s="86"/>
      <c r="E58" s="69"/>
      <c r="F58" s="69"/>
      <c r="G58" s="33"/>
      <c r="H58"/>
      <c r="I58"/>
      <c r="J58"/>
      <c r="K58"/>
      <c r="L58"/>
      <c r="M58"/>
      <c r="N58"/>
      <c r="O58"/>
      <c r="P58"/>
      <c r="Q58"/>
      <c r="R58"/>
      <c r="S58"/>
      <c r="T58"/>
      <c r="U58"/>
      <c r="V58"/>
      <c r="W58"/>
      <c r="X58"/>
      <c r="Y58"/>
      <c r="Z58"/>
      <c r="AA58"/>
      <c r="AB58"/>
      <c r="AC58"/>
      <c r="AD58"/>
      <c r="AE58"/>
      <c r="AF58"/>
      <c r="AG58"/>
      <c r="AH58"/>
      <c r="AI58"/>
      <c r="AJ58"/>
    </row>
    <row r="59" spans="1:36" ht="56.25">
      <c r="A59" s="94">
        <v>28</v>
      </c>
      <c r="B59" s="93" t="s">
        <v>56</v>
      </c>
      <c r="C59" s="8" t="s">
        <v>122</v>
      </c>
      <c r="D59" s="26" t="s">
        <v>57</v>
      </c>
      <c r="E59" s="98">
        <v>10</v>
      </c>
      <c r="F59" s="87"/>
      <c r="G59" s="59">
        <f t="shared" ref="G59:G61" si="4">(E59*F59)</f>
        <v>0</v>
      </c>
      <c r="H59"/>
      <c r="I59"/>
      <c r="J59"/>
      <c r="K59"/>
      <c r="L59"/>
      <c r="M59"/>
      <c r="N59"/>
      <c r="O59"/>
      <c r="P59"/>
      <c r="Q59"/>
      <c r="R59"/>
      <c r="S59"/>
      <c r="T59"/>
      <c r="U59"/>
      <c r="V59"/>
      <c r="W59"/>
      <c r="X59"/>
      <c r="Y59"/>
      <c r="Z59"/>
      <c r="AA59"/>
      <c r="AB59"/>
      <c r="AC59"/>
      <c r="AD59"/>
      <c r="AE59"/>
      <c r="AF59"/>
      <c r="AG59"/>
      <c r="AH59"/>
      <c r="AI59"/>
      <c r="AJ59"/>
    </row>
    <row r="60" spans="1:36" ht="75">
      <c r="A60" s="76">
        <v>29</v>
      </c>
      <c r="B60" s="93" t="s">
        <v>56</v>
      </c>
      <c r="C60" s="8" t="s">
        <v>95</v>
      </c>
      <c r="D60" s="26" t="s">
        <v>37</v>
      </c>
      <c r="E60" s="98">
        <v>23</v>
      </c>
      <c r="F60" s="87"/>
      <c r="G60" s="59">
        <f t="shared" si="4"/>
        <v>0</v>
      </c>
      <c r="H60"/>
      <c r="I60"/>
      <c r="J60"/>
      <c r="K60"/>
      <c r="L60"/>
      <c r="M60"/>
      <c r="N60"/>
      <c r="O60"/>
      <c r="P60"/>
      <c r="Q60"/>
      <c r="R60"/>
      <c r="S60"/>
      <c r="T60"/>
      <c r="U60"/>
      <c r="V60"/>
      <c r="W60"/>
      <c r="X60"/>
      <c r="Y60"/>
      <c r="Z60"/>
      <c r="AA60"/>
      <c r="AB60"/>
      <c r="AC60"/>
      <c r="AD60"/>
      <c r="AE60"/>
      <c r="AF60"/>
      <c r="AG60"/>
      <c r="AH60"/>
      <c r="AI60"/>
      <c r="AJ60"/>
    </row>
    <row r="61" spans="1:36" ht="57" thickBot="1">
      <c r="A61" s="94">
        <v>30</v>
      </c>
      <c r="B61" s="93" t="s">
        <v>96</v>
      </c>
      <c r="C61" s="8" t="s">
        <v>123</v>
      </c>
      <c r="D61" s="128" t="s">
        <v>39</v>
      </c>
      <c r="E61" s="98">
        <v>0.5</v>
      </c>
      <c r="F61" s="87"/>
      <c r="G61" s="59">
        <f t="shared" si="4"/>
        <v>0</v>
      </c>
      <c r="H61"/>
      <c r="I61"/>
      <c r="J61"/>
      <c r="K61"/>
      <c r="L61"/>
      <c r="M61"/>
      <c r="N61"/>
      <c r="O61"/>
      <c r="P61"/>
      <c r="Q61"/>
      <c r="R61"/>
      <c r="S61"/>
      <c r="T61"/>
      <c r="U61"/>
      <c r="V61"/>
      <c r="W61"/>
      <c r="X61"/>
      <c r="Y61"/>
      <c r="Z61"/>
      <c r="AA61"/>
      <c r="AB61"/>
      <c r="AC61"/>
      <c r="AD61"/>
      <c r="AE61"/>
      <c r="AF61"/>
      <c r="AG61"/>
      <c r="AH61"/>
      <c r="AI61"/>
      <c r="AJ61"/>
    </row>
    <row r="62" spans="1:36" ht="19.5" thickBot="1">
      <c r="A62" s="105"/>
      <c r="B62" s="106"/>
      <c r="C62" s="65" t="s">
        <v>119</v>
      </c>
      <c r="D62" s="107"/>
      <c r="E62" s="108"/>
      <c r="F62" s="109"/>
      <c r="G62" s="152"/>
      <c r="H62"/>
      <c r="I62"/>
      <c r="J62"/>
      <c r="K62"/>
      <c r="L62"/>
      <c r="M62"/>
      <c r="N62"/>
      <c r="O62"/>
      <c r="P62"/>
      <c r="Q62"/>
      <c r="R62"/>
      <c r="S62"/>
      <c r="T62"/>
      <c r="U62"/>
      <c r="V62"/>
      <c r="W62"/>
      <c r="X62"/>
      <c r="Y62"/>
      <c r="Z62"/>
      <c r="AA62"/>
      <c r="AB62"/>
      <c r="AC62"/>
      <c r="AD62"/>
      <c r="AE62"/>
      <c r="AF62"/>
      <c r="AG62"/>
      <c r="AH62"/>
      <c r="AI62"/>
      <c r="AJ62"/>
    </row>
    <row r="63" spans="1:36" ht="56.25">
      <c r="A63" s="102">
        <v>31</v>
      </c>
      <c r="B63" s="103" t="s">
        <v>81</v>
      </c>
      <c r="C63" s="100" t="s">
        <v>124</v>
      </c>
      <c r="D63" s="129" t="s">
        <v>38</v>
      </c>
      <c r="E63" s="104">
        <v>430</v>
      </c>
      <c r="F63" s="101"/>
      <c r="G63" s="130">
        <f t="shared" ref="G63" si="5">(E63*F63)</f>
        <v>0</v>
      </c>
      <c r="H63"/>
      <c r="I63"/>
      <c r="J63"/>
      <c r="K63"/>
      <c r="L63"/>
      <c r="M63"/>
      <c r="N63"/>
      <c r="O63"/>
      <c r="P63"/>
      <c r="Q63"/>
      <c r="R63"/>
      <c r="S63"/>
      <c r="T63"/>
      <c r="U63"/>
      <c r="V63"/>
      <c r="W63"/>
      <c r="X63"/>
      <c r="Y63"/>
      <c r="Z63"/>
      <c r="AA63"/>
      <c r="AB63"/>
      <c r="AC63"/>
      <c r="AD63"/>
      <c r="AE63"/>
      <c r="AF63"/>
      <c r="AG63"/>
      <c r="AH63"/>
      <c r="AI63"/>
      <c r="AJ63"/>
    </row>
    <row r="64" spans="1:36" ht="19.5" thickBot="1">
      <c r="A64" s="1782" t="s">
        <v>120</v>
      </c>
      <c r="B64" s="1783"/>
      <c r="C64" s="1783"/>
      <c r="D64" s="1783"/>
      <c r="E64" s="1783"/>
      <c r="F64" s="1784"/>
      <c r="G64" s="157">
        <f>SUM(G59:G63)</f>
        <v>0</v>
      </c>
      <c r="H64"/>
      <c r="I64"/>
      <c r="J64"/>
      <c r="K64"/>
      <c r="L64"/>
      <c r="M64"/>
      <c r="N64"/>
      <c r="O64"/>
      <c r="P64"/>
      <c r="Q64"/>
      <c r="R64"/>
      <c r="S64"/>
      <c r="T64"/>
      <c r="U64"/>
      <c r="V64"/>
      <c r="W64"/>
      <c r="X64"/>
      <c r="Y64"/>
      <c r="Z64"/>
      <c r="AA64"/>
      <c r="AB64"/>
      <c r="AC64"/>
      <c r="AD64"/>
      <c r="AE64"/>
      <c r="AF64"/>
      <c r="AG64"/>
      <c r="AH64"/>
      <c r="AI64"/>
      <c r="AJ64"/>
    </row>
    <row r="65" spans="1:36" ht="19.5" thickBot="1">
      <c r="D65" s="79"/>
    </row>
    <row r="66" spans="1:36" ht="29.25" customHeight="1">
      <c r="A66" s="39"/>
      <c r="B66" s="40"/>
      <c r="C66" s="1777" t="s">
        <v>116</v>
      </c>
      <c r="D66" s="1777"/>
      <c r="E66" s="1777"/>
      <c r="F66" s="1777"/>
      <c r="G66" s="85"/>
    </row>
    <row r="67" spans="1:36" ht="18.75">
      <c r="A67" s="41"/>
      <c r="B67" s="14"/>
      <c r="C67" s="80" t="s">
        <v>47</v>
      </c>
      <c r="D67" s="80"/>
      <c r="E67" s="81"/>
      <c r="F67" s="80"/>
      <c r="G67" s="131">
        <f>SUM(G30)</f>
        <v>0</v>
      </c>
    </row>
    <row r="68" spans="1:36" ht="18.75">
      <c r="A68" s="41"/>
      <c r="B68" s="14"/>
      <c r="C68" s="80" t="s">
        <v>48</v>
      </c>
      <c r="D68" s="80"/>
      <c r="E68" s="81"/>
      <c r="F68" s="82"/>
      <c r="G68" s="131">
        <f>'Општина Струга'!G38</f>
        <v>0</v>
      </c>
    </row>
    <row r="69" spans="1:36" s="2" customFormat="1" ht="18.75">
      <c r="A69" s="74"/>
      <c r="B69" s="75"/>
      <c r="C69" s="80" t="s">
        <v>49</v>
      </c>
      <c r="D69" s="83"/>
      <c r="E69" s="81"/>
      <c r="F69" s="82"/>
      <c r="G69" s="131">
        <f>G47</f>
        <v>0</v>
      </c>
    </row>
    <row r="70" spans="1:36" s="2" customFormat="1" ht="18.75">
      <c r="A70" s="18"/>
      <c r="B70" s="8"/>
      <c r="C70" s="83" t="s">
        <v>50</v>
      </c>
      <c r="D70" s="83"/>
      <c r="E70" s="84"/>
      <c r="F70" s="83"/>
      <c r="G70" s="131">
        <f>G56</f>
        <v>0</v>
      </c>
    </row>
    <row r="71" spans="1:36" s="2" customFormat="1" ht="33.75" customHeight="1" thickBot="1">
      <c r="A71" s="154"/>
      <c r="B71" s="146"/>
      <c r="C71" s="155" t="s">
        <v>121</v>
      </c>
      <c r="D71" s="155"/>
      <c r="E71" s="155"/>
      <c r="F71" s="155"/>
      <c r="G71" s="156">
        <f>SUM(G64)</f>
        <v>0</v>
      </c>
    </row>
    <row r="72" spans="1:36" s="2" customFormat="1" ht="19.5" thickBot="1">
      <c r="A72" s="116"/>
      <c r="B72" s="117"/>
      <c r="C72" s="1776" t="s">
        <v>106</v>
      </c>
      <c r="D72" s="1776"/>
      <c r="E72" s="1776"/>
      <c r="F72" s="1776"/>
      <c r="G72" s="153">
        <f>SUM(G67:G71)</f>
        <v>0</v>
      </c>
    </row>
    <row r="73" spans="1:36">
      <c r="C73" s="71" t="s">
        <v>51</v>
      </c>
    </row>
    <row r="74" spans="1:36" ht="18.75">
      <c r="A74" s="111"/>
      <c r="B74" s="111"/>
      <c r="C74" s="112" t="s">
        <v>86</v>
      </c>
      <c r="D74" s="111"/>
      <c r="E74" s="113"/>
      <c r="F74" s="114"/>
      <c r="G74" s="115"/>
      <c r="H74"/>
      <c r="I74"/>
      <c r="J74"/>
      <c r="K74"/>
      <c r="L74"/>
      <c r="M74"/>
      <c r="N74"/>
      <c r="O74"/>
      <c r="P74"/>
      <c r="Q74"/>
      <c r="R74"/>
      <c r="S74"/>
      <c r="T74"/>
      <c r="U74"/>
      <c r="V74"/>
      <c r="W74"/>
      <c r="X74"/>
      <c r="Y74"/>
      <c r="Z74"/>
      <c r="AA74"/>
      <c r="AB74"/>
      <c r="AC74"/>
      <c r="AD74"/>
      <c r="AE74"/>
      <c r="AF74"/>
      <c r="AG74"/>
      <c r="AH74"/>
      <c r="AI74"/>
      <c r="AJ74"/>
    </row>
    <row r="75" spans="1:36" ht="18.75">
      <c r="A75" s="111"/>
      <c r="B75" s="111"/>
      <c r="C75" s="112" t="s">
        <v>87</v>
      </c>
      <c r="D75" s="111"/>
      <c r="E75" s="113"/>
      <c r="F75" s="114"/>
      <c r="G75" s="115"/>
      <c r="H75"/>
      <c r="I75"/>
      <c r="J75"/>
      <c r="K75"/>
      <c r="L75"/>
      <c r="M75"/>
      <c r="N75"/>
      <c r="O75"/>
      <c r="P75"/>
      <c r="Q75"/>
      <c r="R75"/>
      <c r="S75"/>
      <c r="T75"/>
      <c r="U75"/>
      <c r="V75"/>
      <c r="W75"/>
      <c r="X75"/>
      <c r="Y75"/>
      <c r="Z75"/>
      <c r="AA75"/>
      <c r="AB75"/>
      <c r="AC75"/>
      <c r="AD75"/>
      <c r="AE75"/>
      <c r="AF75"/>
      <c r="AG75"/>
      <c r="AH75"/>
      <c r="AI75"/>
      <c r="AJ75"/>
    </row>
    <row r="76" spans="1:36" ht="18.75">
      <c r="A76" s="111"/>
      <c r="B76" s="111"/>
      <c r="C76" s="112" t="s">
        <v>88</v>
      </c>
      <c r="D76" s="111"/>
      <c r="E76" s="113"/>
      <c r="F76" s="114"/>
      <c r="G76" s="115"/>
      <c r="H76"/>
      <c r="I76"/>
      <c r="J76"/>
      <c r="K76"/>
      <c r="L76"/>
      <c r="M76"/>
      <c r="N76"/>
      <c r="O76"/>
      <c r="P76"/>
      <c r="Q76"/>
      <c r="R76"/>
      <c r="S76"/>
      <c r="T76"/>
      <c r="U76"/>
      <c r="V76"/>
      <c r="W76"/>
      <c r="X76"/>
      <c r="Y76"/>
      <c r="Z76"/>
      <c r="AA76"/>
      <c r="AB76"/>
      <c r="AC76"/>
      <c r="AD76"/>
      <c r="AE76"/>
      <c r="AF76"/>
      <c r="AG76"/>
      <c r="AH76"/>
      <c r="AI76"/>
      <c r="AJ76"/>
    </row>
  </sheetData>
  <mergeCells count="26">
    <mergeCell ref="C72:F72"/>
    <mergeCell ref="C66:F66"/>
    <mergeCell ref="D30:F30"/>
    <mergeCell ref="C14:G14"/>
    <mergeCell ref="C15:G15"/>
    <mergeCell ref="C16:G16"/>
    <mergeCell ref="C17:G17"/>
    <mergeCell ref="C18:G18"/>
    <mergeCell ref="C19:G19"/>
    <mergeCell ref="A38:F38"/>
    <mergeCell ref="A47:F47"/>
    <mergeCell ref="A56:F56"/>
    <mergeCell ref="A64:F64"/>
    <mergeCell ref="C13:G13"/>
    <mergeCell ref="A1:G1"/>
    <mergeCell ref="A2:G2"/>
    <mergeCell ref="A3:G3"/>
    <mergeCell ref="C4:G4"/>
    <mergeCell ref="C5:G5"/>
    <mergeCell ref="C6:G6"/>
    <mergeCell ref="C7:G7"/>
    <mergeCell ref="C8:G8"/>
    <mergeCell ref="C9:G9"/>
    <mergeCell ref="C10:G10"/>
    <mergeCell ref="C11:G11"/>
    <mergeCell ref="C12:G12"/>
  </mergeCells>
  <phoneticPr fontId="14" type="noConversion"/>
  <pageMargins left="0.70866141732283505" right="0.70866141732283505" top="0.74803149606299202" bottom="0.74803149606299202" header="0.31496062992126" footer="0.31496062992126"/>
  <pageSetup paperSize="9" scale="60"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СТРУГА&amp;CРеконструкција на улица во населба Езерски Лозја&amp;R&amp;P/&amp;N</oddFooter>
  </headerFooter>
  <colBreaks count="1" manualBreakCount="1">
    <brk id="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35D9-F8B3-4EB8-AA2C-6F78E1DE88B1}">
  <sheetPr>
    <pageSetUpPr fitToPage="1"/>
  </sheetPr>
  <dimension ref="B1:O51"/>
  <sheetViews>
    <sheetView view="pageBreakPreview" topLeftCell="A25" zoomScaleNormal="100" zoomScaleSheetLayoutView="100" workbookViewId="0">
      <selection activeCell="I35" sqref="I35"/>
    </sheetView>
  </sheetViews>
  <sheetFormatPr defaultColWidth="25" defaultRowHeight="15.75"/>
  <cols>
    <col min="1" max="1" width="4" customWidth="1"/>
    <col min="2" max="2" width="6.28515625" customWidth="1"/>
    <col min="3" max="7" width="9.140625" style="259" customWidth="1"/>
    <col min="8" max="8" width="22" style="259" customWidth="1"/>
    <col min="9" max="9" width="23" style="259" customWidth="1"/>
    <col min="10" max="10" width="27.85546875" customWidth="1"/>
    <col min="11" max="11" width="22.140625" customWidth="1"/>
    <col min="12" max="12" width="11.42578125" customWidth="1"/>
    <col min="13" max="237" width="9.140625" customWidth="1"/>
    <col min="238" max="238" width="6.28515625" customWidth="1"/>
    <col min="239" max="243" width="9.140625" customWidth="1"/>
    <col min="244" max="244" width="20.85546875" customWidth="1"/>
  </cols>
  <sheetData>
    <row r="1" spans="2:12" ht="93.75" customHeight="1" thickBot="1">
      <c r="C1" s="2174" t="s">
        <v>517</v>
      </c>
      <c r="D1" s="2175"/>
      <c r="E1" s="2175"/>
      <c r="F1" s="2175"/>
      <c r="G1" s="2175"/>
      <c r="H1" s="2175"/>
      <c r="I1" s="2175"/>
      <c r="J1" s="2175"/>
      <c r="K1" s="2176"/>
    </row>
    <row r="2" spans="2:12" ht="24.75" customHeight="1" thickBot="1">
      <c r="C2" s="2177" t="s">
        <v>527</v>
      </c>
      <c r="D2" s="2178"/>
      <c r="E2" s="2178"/>
      <c r="F2" s="2178"/>
      <c r="G2" s="2178"/>
      <c r="H2" s="2178"/>
      <c r="I2" s="2178"/>
      <c r="J2" s="2178"/>
      <c r="K2" s="2179"/>
    </row>
    <row r="3" spans="2:12" ht="38.25" thickBot="1">
      <c r="C3" s="2180"/>
      <c r="D3" s="2181"/>
      <c r="E3" s="2181"/>
      <c r="F3" s="2181"/>
      <c r="G3" s="2181"/>
      <c r="H3" s="2181"/>
      <c r="I3" s="524" t="s">
        <v>513</v>
      </c>
      <c r="J3" s="525" t="s">
        <v>514</v>
      </c>
      <c r="K3" s="526" t="s">
        <v>515</v>
      </c>
    </row>
    <row r="4" spans="2:12" ht="43.5" customHeight="1" thickBot="1">
      <c r="C4" s="2182" t="s">
        <v>127</v>
      </c>
      <c r="D4" s="2183"/>
      <c r="E4" s="2183"/>
      <c r="F4" s="2183"/>
      <c r="G4" s="2183"/>
      <c r="H4" s="2183"/>
      <c r="I4" s="527">
        <f>SUM('Општина Охрид'!G91)</f>
        <v>0</v>
      </c>
      <c r="J4" s="527">
        <f t="shared" ref="J4:J6" si="0">I4*10%</f>
        <v>0</v>
      </c>
      <c r="K4" s="528">
        <f t="shared" ref="K4" si="1">SUM(I4:J4)</f>
        <v>0</v>
      </c>
      <c r="L4" s="529"/>
    </row>
    <row r="5" spans="2:12" ht="34.5" customHeight="1" thickBot="1">
      <c r="B5" s="530">
        <v>1</v>
      </c>
      <c r="C5" s="2184" t="s">
        <v>518</v>
      </c>
      <c r="D5" s="2185"/>
      <c r="E5" s="2185"/>
      <c r="F5" s="2185"/>
      <c r="G5" s="2185"/>
      <c r="H5" s="2186"/>
      <c r="I5" s="531">
        <f>SUM(I4)</f>
        <v>0</v>
      </c>
      <c r="J5" s="531">
        <f t="shared" si="0"/>
        <v>0</v>
      </c>
      <c r="K5" s="532">
        <f>SUM(I5:J5)</f>
        <v>0</v>
      </c>
      <c r="L5" s="529"/>
    </row>
    <row r="6" spans="2:12" ht="42.75" customHeight="1" thickBot="1">
      <c r="C6" s="2182" t="s">
        <v>108</v>
      </c>
      <c r="D6" s="2183"/>
      <c r="E6" s="2183"/>
      <c r="F6" s="2183"/>
      <c r="G6" s="2183"/>
      <c r="H6" s="2183"/>
      <c r="I6" s="527">
        <f>SUM('Општина Струга'!G72)</f>
        <v>0</v>
      </c>
      <c r="J6" s="533">
        <f t="shared" si="0"/>
        <v>0</v>
      </c>
      <c r="K6" s="528">
        <f t="shared" ref="K6" si="2">SUM(I6:J6)</f>
        <v>0</v>
      </c>
      <c r="L6" s="529"/>
    </row>
    <row r="7" spans="2:12" ht="34.5" customHeight="1" thickBot="1">
      <c r="B7" s="530">
        <v>2</v>
      </c>
      <c r="C7" s="2184" t="s">
        <v>519</v>
      </c>
      <c r="D7" s="2185"/>
      <c r="E7" s="2185"/>
      <c r="F7" s="2185"/>
      <c r="G7" s="2185"/>
      <c r="H7" s="2186"/>
      <c r="I7" s="531">
        <f>SUM(I6)</f>
        <v>0</v>
      </c>
      <c r="J7" s="534">
        <f>I7*10%</f>
        <v>0</v>
      </c>
      <c r="K7" s="532">
        <f>SUM(I7:J7)</f>
        <v>0</v>
      </c>
      <c r="L7" s="529"/>
    </row>
    <row r="8" spans="2:12" ht="43.5" customHeight="1" thickBot="1">
      <c r="C8" s="2182" t="s">
        <v>187</v>
      </c>
      <c r="D8" s="2183"/>
      <c r="E8" s="2183"/>
      <c r="F8" s="2183"/>
      <c r="G8" s="2183"/>
      <c r="H8" s="2183"/>
      <c r="I8" s="527">
        <f>SUM('Општина Мак. Брод'!G69)</f>
        <v>0</v>
      </c>
      <c r="J8" s="535">
        <f t="shared" ref="J8:J34" si="3">I8*10%</f>
        <v>0</v>
      </c>
      <c r="K8" s="528">
        <f t="shared" ref="K8:K19" si="4">SUM(I8:J8)</f>
        <v>0</v>
      </c>
      <c r="L8" s="536"/>
    </row>
    <row r="9" spans="2:12" ht="42.75" customHeight="1" thickBot="1">
      <c r="B9" s="530">
        <v>3</v>
      </c>
      <c r="C9" s="2184" t="s">
        <v>524</v>
      </c>
      <c r="D9" s="2185"/>
      <c r="E9" s="2185"/>
      <c r="F9" s="2185"/>
      <c r="G9" s="2185"/>
      <c r="H9" s="2186"/>
      <c r="I9" s="531">
        <f>SUM(I8)</f>
        <v>0</v>
      </c>
      <c r="J9" s="534">
        <f t="shared" si="3"/>
        <v>0</v>
      </c>
      <c r="K9" s="532">
        <f t="shared" si="4"/>
        <v>0</v>
      </c>
      <c r="L9" s="529"/>
    </row>
    <row r="10" spans="2:12" ht="60" customHeight="1" thickBot="1">
      <c r="C10" s="2187" t="s">
        <v>364</v>
      </c>
      <c r="D10" s="2188"/>
      <c r="E10" s="2188"/>
      <c r="F10" s="2188"/>
      <c r="G10" s="2188"/>
      <c r="H10" s="2188"/>
      <c r="I10" s="527">
        <f>SUM('Општина Росоман'!H68)</f>
        <v>0</v>
      </c>
      <c r="J10" s="535">
        <f t="shared" si="3"/>
        <v>0</v>
      </c>
      <c r="K10" s="528">
        <f t="shared" si="4"/>
        <v>0</v>
      </c>
      <c r="L10" s="536"/>
    </row>
    <row r="11" spans="2:12" ht="27.75" customHeight="1" thickBot="1">
      <c r="B11" s="530">
        <v>4</v>
      </c>
      <c r="C11" s="2184" t="s">
        <v>520</v>
      </c>
      <c r="D11" s="2185"/>
      <c r="E11" s="2185"/>
      <c r="F11" s="2185"/>
      <c r="G11" s="2185"/>
      <c r="H11" s="2186"/>
      <c r="I11" s="531">
        <f>SUM(I10)</f>
        <v>0</v>
      </c>
      <c r="J11" s="534">
        <f t="shared" si="3"/>
        <v>0</v>
      </c>
      <c r="K11" s="532">
        <f t="shared" si="4"/>
        <v>0</v>
      </c>
      <c r="L11" s="529"/>
    </row>
    <row r="12" spans="2:12" ht="45" customHeight="1" thickBot="1">
      <c r="C12" s="2172" t="s">
        <v>321</v>
      </c>
      <c r="D12" s="2173"/>
      <c r="E12" s="2173"/>
      <c r="F12" s="2173"/>
      <c r="G12" s="2173"/>
      <c r="H12" s="2173"/>
      <c r="I12" s="527">
        <f>SUM('Општина Свети Николе   '!G91)</f>
        <v>0</v>
      </c>
      <c r="J12" s="535">
        <f t="shared" si="3"/>
        <v>0</v>
      </c>
      <c r="K12" s="528">
        <f t="shared" si="4"/>
        <v>0</v>
      </c>
      <c r="L12" s="536"/>
    </row>
    <row r="13" spans="2:12" ht="32.25" customHeight="1" thickBot="1">
      <c r="B13" s="537">
        <v>5</v>
      </c>
      <c r="C13" s="2184" t="s">
        <v>521</v>
      </c>
      <c r="D13" s="2185"/>
      <c r="E13" s="2185"/>
      <c r="F13" s="2185"/>
      <c r="G13" s="2185"/>
      <c r="H13" s="2186"/>
      <c r="I13" s="531">
        <f>SUM(I12)</f>
        <v>0</v>
      </c>
      <c r="J13" s="539">
        <f t="shared" si="3"/>
        <v>0</v>
      </c>
      <c r="K13" s="540">
        <f t="shared" si="4"/>
        <v>0</v>
      </c>
      <c r="L13" s="529"/>
    </row>
    <row r="14" spans="2:12" ht="57.75" customHeight="1" thickBot="1">
      <c r="B14" s="541"/>
      <c r="C14" s="2189" t="s">
        <v>317</v>
      </c>
      <c r="D14" s="2190"/>
      <c r="E14" s="2190"/>
      <c r="F14" s="2190"/>
      <c r="G14" s="2190"/>
      <c r="H14" s="2190"/>
      <c r="I14" s="840">
        <f>SUM('Општина Радовиш'!H129)</f>
        <v>0</v>
      </c>
      <c r="J14" s="841">
        <f t="shared" si="3"/>
        <v>0</v>
      </c>
      <c r="K14" s="842">
        <f t="shared" si="4"/>
        <v>0</v>
      </c>
      <c r="L14" s="536"/>
    </row>
    <row r="15" spans="2:12" ht="30.75" customHeight="1" thickBot="1">
      <c r="B15" s="549">
        <v>6</v>
      </c>
      <c r="C15" s="2184" t="s">
        <v>522</v>
      </c>
      <c r="D15" s="2185"/>
      <c r="E15" s="2185"/>
      <c r="F15" s="2185"/>
      <c r="G15" s="2185"/>
      <c r="H15" s="2186"/>
      <c r="I15" s="531">
        <f>SUM(I14)</f>
        <v>0</v>
      </c>
      <c r="J15" s="534">
        <f t="shared" si="3"/>
        <v>0</v>
      </c>
      <c r="K15" s="534">
        <f t="shared" si="4"/>
        <v>0</v>
      </c>
      <c r="L15" s="529"/>
    </row>
    <row r="16" spans="2:12" ht="63.75" customHeight="1" thickBot="1">
      <c r="C16" s="2187" t="s">
        <v>212</v>
      </c>
      <c r="D16" s="2188"/>
      <c r="E16" s="2188"/>
      <c r="F16" s="2188"/>
      <c r="G16" s="2188"/>
      <c r="H16" s="2188"/>
      <c r="I16" s="551">
        <f>SUM(О.Чашка!H77)</f>
        <v>0</v>
      </c>
      <c r="J16" s="535">
        <f t="shared" si="3"/>
        <v>0</v>
      </c>
      <c r="K16" s="528">
        <f t="shared" si="4"/>
        <v>0</v>
      </c>
      <c r="L16" s="552"/>
    </row>
    <row r="17" spans="2:15" ht="29.25" customHeight="1" thickBot="1">
      <c r="B17" s="530">
        <v>7</v>
      </c>
      <c r="C17" s="2184" t="s">
        <v>523</v>
      </c>
      <c r="D17" s="2185"/>
      <c r="E17" s="2185"/>
      <c r="F17" s="2185"/>
      <c r="G17" s="2185"/>
      <c r="H17" s="2186"/>
      <c r="I17" s="531">
        <f>SUM(I16)</f>
        <v>0</v>
      </c>
      <c r="J17" s="534">
        <f t="shared" si="3"/>
        <v>0</v>
      </c>
      <c r="K17" s="534">
        <f>SUM(I17:J17)</f>
        <v>0</v>
      </c>
      <c r="L17" s="529"/>
    </row>
    <row r="18" spans="2:15" ht="44.25" customHeight="1">
      <c r="B18" s="570"/>
      <c r="C18" s="2191" t="s">
        <v>367</v>
      </c>
      <c r="D18" s="2192"/>
      <c r="E18" s="2192"/>
      <c r="F18" s="2192"/>
      <c r="G18" s="2192"/>
      <c r="H18" s="2193"/>
      <c r="I18" s="568">
        <f>SUM('Општина Пробиштип'!H83)</f>
        <v>0</v>
      </c>
      <c r="J18" s="542">
        <f t="shared" ref="J18" si="5">I18*10%</f>
        <v>0</v>
      </c>
      <c r="K18" s="569">
        <f t="shared" ref="K18" si="6">SUM(I18:J18)</f>
        <v>0</v>
      </c>
      <c r="L18" s="529"/>
    </row>
    <row r="19" spans="2:15" ht="44.25" customHeight="1" thickBot="1">
      <c r="B19" s="546"/>
      <c r="C19" s="2194" t="s">
        <v>451</v>
      </c>
      <c r="D19" s="2195"/>
      <c r="E19" s="2195"/>
      <c r="F19" s="2195"/>
      <c r="G19" s="2195"/>
      <c r="H19" s="2196"/>
      <c r="I19" s="527">
        <f>SUM('Општина Пробиштип'!H203)</f>
        <v>0</v>
      </c>
      <c r="J19" s="535">
        <f t="shared" si="3"/>
        <v>0</v>
      </c>
      <c r="K19" s="556">
        <f t="shared" si="4"/>
        <v>0</v>
      </c>
      <c r="L19" s="529"/>
    </row>
    <row r="20" spans="2:15" ht="29.25" customHeight="1" thickBot="1">
      <c r="B20" s="530">
        <v>8</v>
      </c>
      <c r="C20" s="2184" t="s">
        <v>528</v>
      </c>
      <c r="D20" s="2185"/>
      <c r="E20" s="2185"/>
      <c r="F20" s="2185"/>
      <c r="G20" s="2185"/>
      <c r="H20" s="2186"/>
      <c r="I20" s="531">
        <f>SUM(I18:I19)</f>
        <v>0</v>
      </c>
      <c r="J20" s="534">
        <f t="shared" si="3"/>
        <v>0</v>
      </c>
      <c r="K20" s="534">
        <f>SUM(I20:J20)</f>
        <v>0</v>
      </c>
      <c r="L20" s="529"/>
    </row>
    <row r="21" spans="2:15" ht="59.25" customHeight="1" thickBot="1">
      <c r="C21" s="2187" t="s">
        <v>457</v>
      </c>
      <c r="D21" s="2188"/>
      <c r="E21" s="2188"/>
      <c r="F21" s="2188"/>
      <c r="G21" s="2188"/>
      <c r="H21" s="2188"/>
      <c r="I21" s="527">
        <f>SUM('Општина Берово'!H59)</f>
        <v>0</v>
      </c>
      <c r="J21" s="535">
        <f t="shared" si="3"/>
        <v>0</v>
      </c>
      <c r="K21" s="556">
        <f t="shared" ref="K21" si="7">SUM(I21:J21)</f>
        <v>0</v>
      </c>
      <c r="L21" s="529"/>
    </row>
    <row r="22" spans="2:15" ht="32.25" customHeight="1" thickBot="1">
      <c r="B22" s="530">
        <v>9</v>
      </c>
      <c r="C22" s="2184" t="s">
        <v>529</v>
      </c>
      <c r="D22" s="2185"/>
      <c r="E22" s="2185"/>
      <c r="F22" s="2185"/>
      <c r="G22" s="2185"/>
      <c r="H22" s="2186"/>
      <c r="I22" s="531">
        <f>SUM(I21)</f>
        <v>0</v>
      </c>
      <c r="J22" s="534">
        <f t="shared" si="3"/>
        <v>0</v>
      </c>
      <c r="K22" s="534">
        <f>SUM(I22:J22)</f>
        <v>0</v>
      </c>
      <c r="L22" s="529"/>
    </row>
    <row r="23" spans="2:15" ht="45" customHeight="1" thickBot="1">
      <c r="C23" s="2187" t="s">
        <v>525</v>
      </c>
      <c r="D23" s="2188"/>
      <c r="E23" s="2188"/>
      <c r="F23" s="2188"/>
      <c r="G23" s="2188"/>
      <c r="H23" s="2188"/>
      <c r="I23" s="527">
        <f>SUM('Општина Виница'!H36)</f>
        <v>0</v>
      </c>
      <c r="J23" s="535">
        <f t="shared" si="3"/>
        <v>0</v>
      </c>
      <c r="K23" s="556">
        <f t="shared" ref="K23" si="8">SUM(I23:J23)</f>
        <v>0</v>
      </c>
      <c r="L23" s="529"/>
    </row>
    <row r="24" spans="2:15" ht="29.25" customHeight="1" thickBot="1">
      <c r="B24" s="530">
        <v>10</v>
      </c>
      <c r="C24" s="2184" t="s">
        <v>530</v>
      </c>
      <c r="D24" s="2185"/>
      <c r="E24" s="2185"/>
      <c r="F24" s="2185"/>
      <c r="G24" s="2185"/>
      <c r="H24" s="2186"/>
      <c r="I24" s="531">
        <f>SUM(I23)</f>
        <v>0</v>
      </c>
      <c r="J24" s="534">
        <f t="shared" si="3"/>
        <v>0</v>
      </c>
      <c r="K24" s="534">
        <f>SUM(I24:J24)</f>
        <v>0</v>
      </c>
      <c r="L24" s="529"/>
      <c r="O24" t="s">
        <v>51</v>
      </c>
    </row>
    <row r="25" spans="2:15" ht="44.25" customHeight="1" thickBot="1">
      <c r="B25" s="557"/>
      <c r="C25" s="2197" t="s">
        <v>526</v>
      </c>
      <c r="D25" s="2198"/>
      <c r="E25" s="2198"/>
      <c r="F25" s="2198"/>
      <c r="G25" s="2198"/>
      <c r="H25" s="2198"/>
      <c r="I25" s="558">
        <f>SUM('Општина Пехчево '!H74)</f>
        <v>0</v>
      </c>
      <c r="J25" s="559">
        <f t="shared" si="3"/>
        <v>0</v>
      </c>
      <c r="K25" s="560">
        <f t="shared" ref="K25" si="9">SUM(I25:J25)</f>
        <v>0</v>
      </c>
      <c r="L25" s="529"/>
    </row>
    <row r="26" spans="2:15" ht="29.25" customHeight="1" thickBot="1">
      <c r="B26" s="1024">
        <v>11</v>
      </c>
      <c r="C26" s="2199" t="s">
        <v>586</v>
      </c>
      <c r="D26" s="2200"/>
      <c r="E26" s="2200"/>
      <c r="F26" s="2200"/>
      <c r="G26" s="2200"/>
      <c r="H26" s="2201"/>
      <c r="I26" s="538">
        <f>SUM(I25)</f>
        <v>0</v>
      </c>
      <c r="J26" s="1023">
        <f t="shared" si="3"/>
        <v>0</v>
      </c>
      <c r="K26" s="1023">
        <f>SUM(I26:J26)</f>
        <v>0</v>
      </c>
      <c r="L26" s="529"/>
    </row>
    <row r="27" spans="2:15" ht="41.25" customHeight="1">
      <c r="B27" s="1025"/>
      <c r="C27" s="2203" t="s">
        <v>1010</v>
      </c>
      <c r="D27" s="2203"/>
      <c r="E27" s="2203"/>
      <c r="F27" s="2203"/>
      <c r="G27" s="2203"/>
      <c r="H27" s="2203"/>
      <c r="I27" s="568">
        <f>SUM('о. Старо Нагоричане '!H95)</f>
        <v>0</v>
      </c>
      <c r="J27" s="542">
        <f t="shared" ref="J27" si="10">I27*10%</f>
        <v>0</v>
      </c>
      <c r="K27" s="543">
        <f t="shared" ref="K27" si="11">SUM(I27:J27)</f>
        <v>0</v>
      </c>
      <c r="L27" s="529"/>
    </row>
    <row r="28" spans="2:15" ht="41.25" customHeight="1">
      <c r="B28" s="589"/>
      <c r="C28" s="2207" t="s">
        <v>1244</v>
      </c>
      <c r="D28" s="2207"/>
      <c r="E28" s="2207"/>
      <c r="F28" s="2207"/>
      <c r="G28" s="2207"/>
      <c r="H28" s="2207"/>
      <c r="I28" s="555">
        <f>SUM('о. Старо Нагоричане '!H169)</f>
        <v>0</v>
      </c>
      <c r="J28" s="544">
        <f t="shared" ref="J28" si="12">I28*10%</f>
        <v>0</v>
      </c>
      <c r="K28" s="545">
        <f t="shared" ref="K28" si="13">SUM(I28:J28)</f>
        <v>0</v>
      </c>
      <c r="L28" s="529"/>
    </row>
    <row r="29" spans="2:15" ht="58.5" customHeight="1" thickBot="1">
      <c r="B29" s="1026"/>
      <c r="C29" s="2202" t="s">
        <v>1040</v>
      </c>
      <c r="D29" s="2202"/>
      <c r="E29" s="2202"/>
      <c r="F29" s="2202"/>
      <c r="G29" s="2202"/>
      <c r="H29" s="2202"/>
      <c r="I29" s="1027">
        <f>SUM('о. Старо Нагоричане '!H297)</f>
        <v>0</v>
      </c>
      <c r="J29" s="547">
        <f t="shared" si="3"/>
        <v>0</v>
      </c>
      <c r="K29" s="548">
        <f t="shared" ref="K29" si="14">SUM(I29:J29)</f>
        <v>0</v>
      </c>
      <c r="L29" s="529"/>
    </row>
    <row r="30" spans="2:15" ht="41.25" customHeight="1" thickBot="1">
      <c r="B30" s="549">
        <v>12</v>
      </c>
      <c r="C30" s="2208" t="s">
        <v>585</v>
      </c>
      <c r="D30" s="2209"/>
      <c r="E30" s="2209"/>
      <c r="F30" s="2209"/>
      <c r="G30" s="2209"/>
      <c r="H30" s="2210"/>
      <c r="I30" s="531">
        <f>SUM(I27:I29)</f>
        <v>0</v>
      </c>
      <c r="J30" s="550">
        <f t="shared" si="3"/>
        <v>0</v>
      </c>
      <c r="K30" s="550">
        <f>SUM(I30:J30)</f>
        <v>0</v>
      </c>
      <c r="L30" s="529"/>
    </row>
    <row r="31" spans="2:15" ht="51.75" customHeight="1">
      <c r="C31" s="2204" t="s">
        <v>1097</v>
      </c>
      <c r="D31" s="2205"/>
      <c r="E31" s="2205"/>
      <c r="F31" s="2205"/>
      <c r="G31" s="2205"/>
      <c r="H31" s="2206"/>
      <c r="I31" s="527">
        <f>SUM('Општина Карбинци'!H225)</f>
        <v>0</v>
      </c>
      <c r="J31" s="535">
        <f t="shared" ref="J31" si="15">I31*10%</f>
        <v>0</v>
      </c>
      <c r="K31" s="561">
        <f t="shared" ref="K31" si="16">SUM(I31:J31)</f>
        <v>0</v>
      </c>
      <c r="L31" s="529"/>
    </row>
    <row r="32" spans="2:15" ht="51.75" customHeight="1" thickBot="1">
      <c r="C32" s="2204" t="s">
        <v>1093</v>
      </c>
      <c r="D32" s="2205"/>
      <c r="E32" s="2205"/>
      <c r="F32" s="2205"/>
      <c r="G32" s="2205"/>
      <c r="H32" s="2206"/>
      <c r="I32" s="527">
        <f>SUM('Општина Карбинци'!H113)</f>
        <v>0</v>
      </c>
      <c r="J32" s="535">
        <f t="shared" si="3"/>
        <v>0</v>
      </c>
      <c r="K32" s="561">
        <f t="shared" ref="K32" si="17">SUM(I32:J32)</f>
        <v>0</v>
      </c>
      <c r="L32" s="529"/>
    </row>
    <row r="33" spans="2:12" ht="30.75" customHeight="1" thickBot="1">
      <c r="B33" s="530">
        <v>13</v>
      </c>
      <c r="C33" s="2184" t="s">
        <v>584</v>
      </c>
      <c r="D33" s="2185"/>
      <c r="E33" s="2185"/>
      <c r="F33" s="2185"/>
      <c r="G33" s="2185"/>
      <c r="H33" s="2186"/>
      <c r="I33" s="531">
        <f>SUM(I31:I32)</f>
        <v>0</v>
      </c>
      <c r="J33" s="534">
        <f t="shared" si="3"/>
        <v>0</v>
      </c>
      <c r="K33" s="534">
        <f>SUM(I33:J33)</f>
        <v>0</v>
      </c>
      <c r="L33" s="529"/>
    </row>
    <row r="34" spans="2:12" ht="46.5" customHeight="1" thickBot="1">
      <c r="C34" s="2204" t="s">
        <v>1104</v>
      </c>
      <c r="D34" s="2205"/>
      <c r="E34" s="2205"/>
      <c r="F34" s="2205"/>
      <c r="G34" s="2205"/>
      <c r="H34" s="2206"/>
      <c r="I34" s="527">
        <f>SUM('Општина Куманово'!H217)</f>
        <v>0</v>
      </c>
      <c r="J34" s="533">
        <f t="shared" si="3"/>
        <v>0</v>
      </c>
      <c r="K34" s="556">
        <f t="shared" ref="K34" si="18">SUM(I34:J34)</f>
        <v>0</v>
      </c>
      <c r="L34" s="529"/>
    </row>
    <row r="35" spans="2:12" ht="34.5" customHeight="1" thickBot="1">
      <c r="B35" s="530">
        <v>14</v>
      </c>
      <c r="C35" s="2184" t="s">
        <v>531</v>
      </c>
      <c r="D35" s="2185"/>
      <c r="E35" s="2185"/>
      <c r="F35" s="2185"/>
      <c r="G35" s="2185"/>
      <c r="H35" s="2186"/>
      <c r="I35" s="531">
        <f>SUM(I34)</f>
        <v>0</v>
      </c>
      <c r="J35" s="534">
        <f>I35*10%</f>
        <v>0</v>
      </c>
      <c r="K35" s="534">
        <f>SUM(I35:J35)</f>
        <v>0</v>
      </c>
      <c r="L35" s="529"/>
    </row>
    <row r="36" spans="2:12" ht="45.75" customHeight="1" thickBot="1">
      <c r="C36" s="2213" t="s">
        <v>580</v>
      </c>
      <c r="D36" s="2214"/>
      <c r="E36" s="2214"/>
      <c r="F36" s="2214"/>
      <c r="G36" s="2214"/>
      <c r="H36" s="2214"/>
      <c r="I36" s="553">
        <f>SUM('Општина Чучер Сандево'!H72)</f>
        <v>0</v>
      </c>
      <c r="J36" s="554">
        <f>I36*10%</f>
        <v>0</v>
      </c>
      <c r="K36" s="562">
        <f>SUM(I36:J36)</f>
        <v>0</v>
      </c>
      <c r="L36" s="529"/>
    </row>
    <row r="37" spans="2:12" ht="29.25" customHeight="1" thickBot="1">
      <c r="B37" s="530">
        <v>15</v>
      </c>
      <c r="C37" s="2184" t="s">
        <v>581</v>
      </c>
      <c r="D37" s="2185"/>
      <c r="E37" s="2185"/>
      <c r="F37" s="2185"/>
      <c r="G37" s="2185"/>
      <c r="H37" s="2186"/>
      <c r="I37" s="531">
        <f>SUM(I36)</f>
        <v>0</v>
      </c>
      <c r="J37" s="534">
        <f>I37*10%</f>
        <v>0</v>
      </c>
      <c r="K37" s="534">
        <f>SUM(I37:J37)</f>
        <v>0</v>
      </c>
      <c r="L37" s="529"/>
    </row>
    <row r="38" spans="2:12" ht="74.25" customHeight="1" thickBot="1">
      <c r="C38" s="2187" t="s">
        <v>1098</v>
      </c>
      <c r="D38" s="2188"/>
      <c r="E38" s="2188"/>
      <c r="F38" s="2188"/>
      <c r="G38" s="2188"/>
      <c r="H38" s="2188"/>
      <c r="I38" s="527">
        <f>SUM('Општина Сопиште'!H86)</f>
        <v>0</v>
      </c>
      <c r="J38" s="535">
        <f t="shared" ref="J38:J41" si="19">I38*10%</f>
        <v>0</v>
      </c>
      <c r="K38" s="556">
        <f t="shared" ref="K38" si="20">SUM(I38:J38)</f>
        <v>0</v>
      </c>
      <c r="L38" s="529"/>
    </row>
    <row r="39" spans="2:12" ht="29.25" customHeight="1" thickBot="1">
      <c r="B39" s="530">
        <v>16</v>
      </c>
      <c r="C39" s="2184" t="s">
        <v>582</v>
      </c>
      <c r="D39" s="2185"/>
      <c r="E39" s="2185"/>
      <c r="F39" s="2185"/>
      <c r="G39" s="2185"/>
      <c r="H39" s="2186"/>
      <c r="I39" s="531">
        <f>SUM(I38)</f>
        <v>0</v>
      </c>
      <c r="J39" s="534">
        <f t="shared" si="19"/>
        <v>0</v>
      </c>
      <c r="K39" s="534">
        <f>SUM(I39:J39)</f>
        <v>0</v>
      </c>
      <c r="L39" s="529"/>
    </row>
    <row r="40" spans="2:12" ht="63.75" customHeight="1" thickBot="1">
      <c r="C40" s="2187" t="s">
        <v>755</v>
      </c>
      <c r="D40" s="2188"/>
      <c r="E40" s="2188"/>
      <c r="F40" s="2188"/>
      <c r="G40" s="2188"/>
      <c r="H40" s="2188"/>
      <c r="I40" s="527">
        <f>SUM('Општина Теарце'!H116)</f>
        <v>0</v>
      </c>
      <c r="J40" s="535">
        <f t="shared" si="19"/>
        <v>0</v>
      </c>
      <c r="K40" s="528">
        <f t="shared" ref="K40" si="21">SUM(I40:J40)</f>
        <v>0</v>
      </c>
      <c r="L40" s="529"/>
    </row>
    <row r="41" spans="2:12" ht="29.25" customHeight="1" thickBot="1">
      <c r="B41" s="530">
        <v>17</v>
      </c>
      <c r="C41" s="2184" t="s">
        <v>583</v>
      </c>
      <c r="D41" s="2185"/>
      <c r="E41" s="2185"/>
      <c r="F41" s="2185"/>
      <c r="G41" s="2185"/>
      <c r="H41" s="2186"/>
      <c r="I41" s="531">
        <f>SUM(I40)</f>
        <v>0</v>
      </c>
      <c r="J41" s="534">
        <f t="shared" si="19"/>
        <v>0</v>
      </c>
      <c r="K41" s="534">
        <f>SUM(I41:J41)</f>
        <v>0</v>
      </c>
      <c r="L41" s="529"/>
    </row>
    <row r="42" spans="2:12" ht="46.5" customHeight="1" thickBot="1">
      <c r="C42" s="2187" t="s">
        <v>1009</v>
      </c>
      <c r="D42" s="2188"/>
      <c r="E42" s="2188"/>
      <c r="F42" s="2188"/>
      <c r="G42" s="2188"/>
      <c r="H42" s="2188"/>
      <c r="I42" s="527">
        <f>SUM('Општина Центар'!H264)</f>
        <v>0</v>
      </c>
      <c r="J42" s="535">
        <f t="shared" ref="J42:J45" si="22">I42*10%</f>
        <v>0</v>
      </c>
      <c r="K42" s="556">
        <f t="shared" ref="K42" si="23">SUM(I42:J42)</f>
        <v>0</v>
      </c>
      <c r="L42" s="529"/>
    </row>
    <row r="43" spans="2:12" ht="29.25" customHeight="1" thickBot="1">
      <c r="B43" s="530">
        <v>18</v>
      </c>
      <c r="C43" s="2184" t="s">
        <v>587</v>
      </c>
      <c r="D43" s="2185"/>
      <c r="E43" s="2185"/>
      <c r="F43" s="2185"/>
      <c r="G43" s="2185"/>
      <c r="H43" s="2186"/>
      <c r="I43" s="531">
        <f>SUM(I42)</f>
        <v>0</v>
      </c>
      <c r="J43" s="534">
        <f t="shared" si="22"/>
        <v>0</v>
      </c>
      <c r="K43" s="534">
        <f>SUM(I43:J43)</f>
        <v>0</v>
      </c>
      <c r="L43" s="529"/>
    </row>
    <row r="44" spans="2:12" ht="62.25" customHeight="1" thickBot="1">
      <c r="C44" s="2187" t="s">
        <v>734</v>
      </c>
      <c r="D44" s="2188"/>
      <c r="E44" s="2188"/>
      <c r="F44" s="2188"/>
      <c r="G44" s="2188"/>
      <c r="H44" s="2188"/>
      <c r="I44" s="527">
        <f>SUM('Општина Шуто Оризари'!H77)</f>
        <v>0</v>
      </c>
      <c r="J44" s="535">
        <f t="shared" si="22"/>
        <v>0</v>
      </c>
      <c r="K44" s="528">
        <f t="shared" ref="K44" si="24">SUM(I44:J44)</f>
        <v>0</v>
      </c>
      <c r="L44" s="529"/>
    </row>
    <row r="45" spans="2:12" ht="29.25" customHeight="1" thickBot="1">
      <c r="B45" s="530">
        <v>19</v>
      </c>
      <c r="C45" s="2184" t="s">
        <v>588</v>
      </c>
      <c r="D45" s="2185"/>
      <c r="E45" s="2185"/>
      <c r="F45" s="2185"/>
      <c r="G45" s="2185"/>
      <c r="H45" s="2186"/>
      <c r="I45" s="531">
        <f>SUM(I44)</f>
        <v>0</v>
      </c>
      <c r="J45" s="534">
        <f t="shared" si="22"/>
        <v>0</v>
      </c>
      <c r="K45" s="534">
        <f>SUM(I45:J45)</f>
        <v>0</v>
      </c>
      <c r="L45" s="529"/>
    </row>
    <row r="46" spans="2:12" ht="39.75" customHeight="1" thickBot="1">
      <c r="C46" s="2211" t="s">
        <v>516</v>
      </c>
      <c r="D46" s="2212"/>
      <c r="E46" s="2212"/>
      <c r="F46" s="2212"/>
      <c r="G46" s="2212"/>
      <c r="H46" s="2212"/>
      <c r="I46" s="563">
        <f>SUM(I45,I43,I41,I39,I37,I35,I33,I30,I26,I24,I22,I20,I17,I15,I13,I11,I9,I7,I5)</f>
        <v>0</v>
      </c>
      <c r="J46" s="564">
        <f>I46*10%</f>
        <v>0</v>
      </c>
      <c r="K46" s="564">
        <f>SUM(I46:J46)</f>
        <v>0</v>
      </c>
      <c r="L46" s="565"/>
    </row>
    <row r="49" spans="2:12" s="259" customFormat="1" ht="19.5" thickBot="1">
      <c r="B49"/>
      <c r="D49" s="566" t="s">
        <v>86</v>
      </c>
      <c r="J49"/>
      <c r="K49" s="567"/>
      <c r="L49"/>
    </row>
    <row r="50" spans="2:12" s="259" customFormat="1" ht="18.75">
      <c r="B50"/>
      <c r="D50" s="566" t="s">
        <v>87</v>
      </c>
      <c r="J50"/>
      <c r="K50"/>
      <c r="L50"/>
    </row>
    <row r="51" spans="2:12" s="259" customFormat="1" ht="18.75">
      <c r="B51"/>
      <c r="D51" s="566" t="s">
        <v>88</v>
      </c>
      <c r="J51"/>
      <c r="K51"/>
      <c r="L51"/>
    </row>
  </sheetData>
  <mergeCells count="46">
    <mergeCell ref="C46:H46"/>
    <mergeCell ref="C32:H32"/>
    <mergeCell ref="C33:H33"/>
    <mergeCell ref="C34:H34"/>
    <mergeCell ref="C45:H45"/>
    <mergeCell ref="C38:H38"/>
    <mergeCell ref="C39:H39"/>
    <mergeCell ref="C40:H40"/>
    <mergeCell ref="C41:H41"/>
    <mergeCell ref="C37:H37"/>
    <mergeCell ref="C35:H35"/>
    <mergeCell ref="C36:H36"/>
    <mergeCell ref="C42:H42"/>
    <mergeCell ref="C43:H43"/>
    <mergeCell ref="C44:H44"/>
    <mergeCell ref="C23:H23"/>
    <mergeCell ref="C24:H24"/>
    <mergeCell ref="C25:H25"/>
    <mergeCell ref="C26:H26"/>
    <mergeCell ref="C29:H29"/>
    <mergeCell ref="C27:H27"/>
    <mergeCell ref="C31:H31"/>
    <mergeCell ref="C28:H28"/>
    <mergeCell ref="C30:H30"/>
    <mergeCell ref="C22:H22"/>
    <mergeCell ref="C13:H13"/>
    <mergeCell ref="C14:H14"/>
    <mergeCell ref="C15:H15"/>
    <mergeCell ref="C16:H16"/>
    <mergeCell ref="C17:H17"/>
    <mergeCell ref="C18:H18"/>
    <mergeCell ref="C19:H19"/>
    <mergeCell ref="C20:H20"/>
    <mergeCell ref="C21:H21"/>
    <mergeCell ref="C12:H12"/>
    <mergeCell ref="C1:K1"/>
    <mergeCell ref="C2:K2"/>
    <mergeCell ref="C3:H3"/>
    <mergeCell ref="C4:H4"/>
    <mergeCell ref="C5:H5"/>
    <mergeCell ref="C6:H6"/>
    <mergeCell ref="C7:H7"/>
    <mergeCell ref="C8:H8"/>
    <mergeCell ref="C9:H9"/>
    <mergeCell ref="C10:H10"/>
    <mergeCell ref="C11:H11"/>
  </mergeCells>
  <pageMargins left="0.5" right="0.2" top="1" bottom="1" header="0.5" footer="0.5"/>
  <pageSetup paperSize="8" scale="50" fitToHeight="0" orientation="portrait" r:id="rId1"/>
  <headerFooter>
    <oddHeader>&amp;CБАРАЊЕ ЗА ПОНУДИ - Тендер 11 - Дел 2
Реф. Бр.: LRCP- 9034-9210-MK-RFB-A.2.1.11 -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&amp;LРекапитулар за Тендер 11 Дел 2&amp;R&amp;P/&amp;N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D2292-6D8D-4B92-AEE8-C624A4D4C3DB}">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68283-E644-4E5F-A0DF-02F19DF973F8}">
  <sheetPr>
    <tabColor rgb="FFFFFF00"/>
    <pageSetUpPr fitToPage="1"/>
  </sheetPr>
  <dimension ref="A1:AJ110"/>
  <sheetViews>
    <sheetView topLeftCell="A50" zoomScale="80" zoomScaleNormal="80" zoomScaleSheetLayoutView="115" zoomScalePageLayoutView="40" workbookViewId="0">
      <selection activeCell="A16" sqref="A16:XFD16"/>
    </sheetView>
  </sheetViews>
  <sheetFormatPr defaultColWidth="15.42578125" defaultRowHeight="18"/>
  <cols>
    <col min="1" max="1" width="7.7109375" style="70" customWidth="1"/>
    <col min="2" max="2" width="11.7109375" style="70" customWidth="1"/>
    <col min="3" max="3" width="64.140625" style="71" customWidth="1"/>
    <col min="4" max="4" width="11" style="232" customWidth="1"/>
    <col min="5" max="5" width="12.85546875" style="19" customWidth="1"/>
    <col min="6" max="6" width="15.42578125" style="72" customWidth="1"/>
    <col min="7" max="7" width="21.5703125" style="73" customWidth="1"/>
    <col min="8" max="8" width="14.7109375" style="2" customWidth="1"/>
    <col min="9" max="36" width="8.85546875" style="2" customWidth="1"/>
    <col min="37" max="248" width="9.140625" customWidth="1"/>
    <col min="249" max="249" width="3.42578125" customWidth="1"/>
    <col min="250" max="250" width="7" customWidth="1"/>
    <col min="251" max="251" width="9.85546875" customWidth="1"/>
    <col min="252" max="252" width="64.140625" customWidth="1"/>
    <col min="253" max="253" width="11.42578125" customWidth="1"/>
    <col min="254" max="254" width="12.85546875" customWidth="1"/>
  </cols>
  <sheetData>
    <row r="1" spans="1:7" ht="82.5" customHeight="1" thickBot="1">
      <c r="A1" s="1758" t="s">
        <v>211</v>
      </c>
      <c r="B1" s="1759"/>
      <c r="C1" s="1759"/>
      <c r="D1" s="1759"/>
      <c r="E1" s="1759"/>
      <c r="F1" s="1759"/>
      <c r="G1" s="1760"/>
    </row>
    <row r="2" spans="1:7" ht="19.5" thickBot="1">
      <c r="A2" s="1761" t="s">
        <v>0</v>
      </c>
      <c r="B2" s="1762"/>
      <c r="C2" s="1762"/>
      <c r="D2" s="1762"/>
      <c r="E2" s="1762"/>
      <c r="F2" s="1762"/>
      <c r="G2" s="1763"/>
    </row>
    <row r="3" spans="1:7" ht="19.149999999999999" customHeight="1" thickBot="1">
      <c r="A3" s="1764" t="s">
        <v>187</v>
      </c>
      <c r="B3" s="1765"/>
      <c r="C3" s="1765"/>
      <c r="D3" s="1765"/>
      <c r="E3" s="1765"/>
      <c r="F3" s="1765"/>
      <c r="G3" s="1766"/>
    </row>
    <row r="4" spans="1:7" ht="24" customHeight="1" thickBot="1">
      <c r="A4" s="37"/>
      <c r="B4" s="38"/>
      <c r="C4" s="1767" t="s">
        <v>1</v>
      </c>
      <c r="D4" s="1767"/>
      <c r="E4" s="1767"/>
      <c r="F4" s="1767"/>
      <c r="G4" s="1768"/>
    </row>
    <row r="5" spans="1:7" ht="50.25" customHeight="1">
      <c r="A5" s="39"/>
      <c r="B5" s="40" t="s">
        <v>2</v>
      </c>
      <c r="C5" s="1769" t="s">
        <v>3</v>
      </c>
      <c r="D5" s="1770"/>
      <c r="E5" s="1770"/>
      <c r="F5" s="1770"/>
      <c r="G5" s="1771"/>
    </row>
    <row r="6" spans="1:7" ht="134.25" customHeight="1">
      <c r="A6" s="41"/>
      <c r="B6" s="14" t="s">
        <v>4</v>
      </c>
      <c r="C6" s="1756" t="s">
        <v>5</v>
      </c>
      <c r="D6" s="1756"/>
      <c r="E6" s="1756"/>
      <c r="F6" s="1756"/>
      <c r="G6" s="1757"/>
    </row>
    <row r="7" spans="1:7" ht="81" customHeight="1">
      <c r="A7" s="94"/>
      <c r="B7" s="14" t="s">
        <v>6</v>
      </c>
      <c r="C7" s="1756" t="s">
        <v>7</v>
      </c>
      <c r="D7" s="1756"/>
      <c r="E7" s="1756"/>
      <c r="F7" s="1756"/>
      <c r="G7" s="1757"/>
    </row>
    <row r="8" spans="1:7" ht="80.25" customHeight="1">
      <c r="A8" s="94"/>
      <c r="B8" s="14" t="s">
        <v>8</v>
      </c>
      <c r="C8" s="1756" t="s">
        <v>82</v>
      </c>
      <c r="D8" s="1756"/>
      <c r="E8" s="1756"/>
      <c r="F8" s="1756"/>
      <c r="G8" s="1757"/>
    </row>
    <row r="9" spans="1:7" ht="132.75" customHeight="1">
      <c r="A9" s="94"/>
      <c r="B9" s="14" t="s">
        <v>9</v>
      </c>
      <c r="C9" s="1756" t="s">
        <v>59</v>
      </c>
      <c r="D9" s="1756"/>
      <c r="E9" s="1756"/>
      <c r="F9" s="1756"/>
      <c r="G9" s="1757"/>
    </row>
    <row r="10" spans="1:7" ht="75.75" customHeight="1">
      <c r="A10" s="94"/>
      <c r="B10" s="14" t="s">
        <v>10</v>
      </c>
      <c r="C10" s="1756" t="s">
        <v>60</v>
      </c>
      <c r="D10" s="1756"/>
      <c r="E10" s="1756"/>
      <c r="F10" s="1756"/>
      <c r="G10" s="1757"/>
    </row>
    <row r="11" spans="1:7" ht="45" customHeight="1">
      <c r="A11" s="94"/>
      <c r="B11" s="14" t="s">
        <v>11</v>
      </c>
      <c r="C11" s="1756" t="s">
        <v>12</v>
      </c>
      <c r="D11" s="1756"/>
      <c r="E11" s="1756"/>
      <c r="F11" s="1756"/>
      <c r="G11" s="1757"/>
    </row>
    <row r="12" spans="1:7" ht="135" customHeight="1">
      <c r="A12" s="94"/>
      <c r="B12" s="14" t="s">
        <v>13</v>
      </c>
      <c r="C12" s="1756" t="s">
        <v>97</v>
      </c>
      <c r="D12" s="1756"/>
      <c r="E12" s="1756"/>
      <c r="F12" s="1756"/>
      <c r="G12" s="1757"/>
    </row>
    <row r="13" spans="1:7" ht="80.25" customHeight="1">
      <c r="A13" s="94"/>
      <c r="B13" s="36" t="s">
        <v>14</v>
      </c>
      <c r="C13" s="1756" t="s">
        <v>15</v>
      </c>
      <c r="D13" s="1756"/>
      <c r="E13" s="1756"/>
      <c r="F13" s="1756"/>
      <c r="G13" s="1757"/>
    </row>
    <row r="14" spans="1:7" ht="100.5" customHeight="1">
      <c r="A14" s="94"/>
      <c r="B14" s="14" t="s">
        <v>16</v>
      </c>
      <c r="C14" s="1756" t="s">
        <v>98</v>
      </c>
      <c r="D14" s="1756"/>
      <c r="E14" s="1756"/>
      <c r="F14" s="1756"/>
      <c r="G14" s="1757"/>
    </row>
    <row r="15" spans="1:7" ht="195" customHeight="1">
      <c r="A15" s="94"/>
      <c r="B15" s="14" t="s">
        <v>17</v>
      </c>
      <c r="C15" s="1756" t="s">
        <v>125</v>
      </c>
      <c r="D15" s="1756"/>
      <c r="E15" s="1756"/>
      <c r="F15" s="1756"/>
      <c r="G15" s="1757"/>
    </row>
    <row r="16" spans="1:7" ht="156" customHeight="1">
      <c r="A16" s="94"/>
      <c r="B16" s="14" t="s">
        <v>18</v>
      </c>
      <c r="C16" s="1756" t="s">
        <v>19</v>
      </c>
      <c r="D16" s="1756"/>
      <c r="E16" s="1756"/>
      <c r="F16" s="1756"/>
      <c r="G16" s="1757"/>
    </row>
    <row r="17" spans="1:36" ht="96.75" customHeight="1">
      <c r="A17" s="94"/>
      <c r="B17" s="14" t="s">
        <v>20</v>
      </c>
      <c r="C17" s="1756" t="s">
        <v>21</v>
      </c>
      <c r="D17" s="1756"/>
      <c r="E17" s="1756"/>
      <c r="F17" s="1756"/>
      <c r="G17" s="1757"/>
    </row>
    <row r="18" spans="1:36" ht="86.25" customHeight="1">
      <c r="A18" s="94"/>
      <c r="B18" s="14" t="s">
        <v>22</v>
      </c>
      <c r="C18" s="1756" t="s">
        <v>83</v>
      </c>
      <c r="D18" s="1756"/>
      <c r="E18" s="1756"/>
      <c r="F18" s="1756"/>
      <c r="G18" s="1757"/>
    </row>
    <row r="19" spans="1:36" ht="58.5" customHeight="1" thickBot="1">
      <c r="A19" s="42"/>
      <c r="B19" s="43" t="s">
        <v>23</v>
      </c>
      <c r="C19" s="1740" t="s">
        <v>84</v>
      </c>
      <c r="D19" s="1740"/>
      <c r="E19" s="1740"/>
      <c r="F19" s="1740"/>
      <c r="G19" s="1741"/>
    </row>
    <row r="20" spans="1:36" ht="19.5" thickBot="1">
      <c r="A20" s="44"/>
      <c r="B20" s="164"/>
      <c r="C20" s="44"/>
      <c r="D20" s="165"/>
      <c r="E20" s="4"/>
      <c r="F20" s="44"/>
      <c r="G20" s="44"/>
    </row>
    <row r="21" spans="1:36" ht="49.5" customHeight="1">
      <c r="A21" s="39" t="s">
        <v>24</v>
      </c>
      <c r="B21" s="45" t="s">
        <v>52</v>
      </c>
      <c r="C21" s="45" t="s">
        <v>25</v>
      </c>
      <c r="D21" s="166" t="s">
        <v>26</v>
      </c>
      <c r="E21" s="5" t="s">
        <v>27</v>
      </c>
      <c r="F21" s="46" t="s">
        <v>28</v>
      </c>
      <c r="G21" s="47" t="s">
        <v>29</v>
      </c>
    </row>
    <row r="22" spans="1:36" ht="19.5" thickBot="1">
      <c r="A22" s="48">
        <v>1</v>
      </c>
      <c r="B22" s="22">
        <v>2</v>
      </c>
      <c r="C22" s="22">
        <v>3</v>
      </c>
      <c r="D22" s="22">
        <v>4</v>
      </c>
      <c r="E22" s="22">
        <v>5</v>
      </c>
      <c r="F22" s="49">
        <v>6</v>
      </c>
      <c r="G22" s="50">
        <v>7</v>
      </c>
    </row>
    <row r="23" spans="1:36" ht="19.5" thickBot="1">
      <c r="A23" s="167"/>
      <c r="B23" s="168"/>
      <c r="C23" s="169" t="s">
        <v>30</v>
      </c>
      <c r="D23" s="170"/>
      <c r="E23" s="171"/>
      <c r="F23" s="1132"/>
      <c r="G23" s="1133"/>
    </row>
    <row r="24" spans="1:36" ht="15.75" customHeight="1">
      <c r="A24" s="174">
        <v>1</v>
      </c>
      <c r="B24" s="103" t="s">
        <v>128</v>
      </c>
      <c r="C24" s="175" t="s">
        <v>31</v>
      </c>
      <c r="D24" s="176" t="s">
        <v>32</v>
      </c>
      <c r="E24" s="177">
        <v>1</v>
      </c>
      <c r="F24" s="101"/>
      <c r="G24" s="101">
        <f t="shared" ref="G24:G28" si="0">E24*F24</f>
        <v>0</v>
      </c>
    </row>
    <row r="25" spans="1:36" ht="41.25" customHeight="1">
      <c r="A25" s="14">
        <v>2</v>
      </c>
      <c r="B25" s="93" t="s">
        <v>62</v>
      </c>
      <c r="C25" s="178" t="s">
        <v>33</v>
      </c>
      <c r="D25" s="91" t="s">
        <v>32</v>
      </c>
      <c r="E25" s="92">
        <v>1</v>
      </c>
      <c r="F25" s="87"/>
      <c r="G25" s="87">
        <f t="shared" si="0"/>
        <v>0</v>
      </c>
    </row>
    <row r="26" spans="1:36" ht="28.5" customHeight="1">
      <c r="A26" s="14">
        <v>3</v>
      </c>
      <c r="B26" s="93" t="s">
        <v>129</v>
      </c>
      <c r="C26" s="178" t="s">
        <v>34</v>
      </c>
      <c r="D26" s="91" t="s">
        <v>32</v>
      </c>
      <c r="E26" s="92">
        <v>1</v>
      </c>
      <c r="F26" s="87"/>
      <c r="G26" s="87">
        <f t="shared" si="0"/>
        <v>0</v>
      </c>
    </row>
    <row r="27" spans="1:36" ht="66.75" customHeight="1">
      <c r="A27" s="14">
        <v>5</v>
      </c>
      <c r="B27" s="93" t="s">
        <v>130</v>
      </c>
      <c r="C27" s="178" t="s">
        <v>58</v>
      </c>
      <c r="D27" s="91" t="s">
        <v>32</v>
      </c>
      <c r="E27" s="92">
        <v>1</v>
      </c>
      <c r="F27" s="87"/>
      <c r="G27" s="87">
        <f t="shared" si="0"/>
        <v>0</v>
      </c>
    </row>
    <row r="28" spans="1:36" ht="67.5" customHeight="1" thickBot="1">
      <c r="A28" s="179">
        <v>6</v>
      </c>
      <c r="B28" s="133">
        <v>1.5</v>
      </c>
      <c r="C28" s="134" t="s">
        <v>1202</v>
      </c>
      <c r="D28" s="135" t="s">
        <v>32</v>
      </c>
      <c r="E28" s="136">
        <v>1</v>
      </c>
      <c r="F28" s="87"/>
      <c r="G28" s="137">
        <f t="shared" si="0"/>
        <v>0</v>
      </c>
    </row>
    <row r="29" spans="1:36" ht="21" customHeight="1" thickBot="1">
      <c r="A29" s="180"/>
      <c r="B29" s="65"/>
      <c r="C29" s="1742" t="s">
        <v>54</v>
      </c>
      <c r="D29" s="1743"/>
      <c r="E29" s="1743"/>
      <c r="F29" s="1744"/>
      <c r="G29" s="152">
        <f>SUM(G24:G28)</f>
        <v>0</v>
      </c>
    </row>
    <row r="30" spans="1:36" ht="19.5" thickBot="1">
      <c r="A30" s="167"/>
      <c r="B30" s="168"/>
      <c r="C30" s="169" t="s">
        <v>35</v>
      </c>
      <c r="D30" s="1745"/>
      <c r="E30" s="1746"/>
      <c r="F30" s="1746"/>
      <c r="G30" s="1747"/>
    </row>
    <row r="31" spans="1:36" ht="18.75">
      <c r="A31" s="181">
        <v>7</v>
      </c>
      <c r="B31" s="95" t="s">
        <v>66</v>
      </c>
      <c r="C31" s="175" t="s">
        <v>131</v>
      </c>
      <c r="D31" s="151" t="s">
        <v>36</v>
      </c>
      <c r="E31" s="182">
        <v>0.2</v>
      </c>
      <c r="F31" s="182"/>
      <c r="G31" s="183">
        <f>E31*F31</f>
        <v>0</v>
      </c>
    </row>
    <row r="32" spans="1:36" s="7" customFormat="1" ht="62.25" customHeight="1">
      <c r="A32" s="119">
        <v>8</v>
      </c>
      <c r="B32" s="93" t="s">
        <v>68</v>
      </c>
      <c r="C32" s="185" t="s">
        <v>188</v>
      </c>
      <c r="D32" s="151" t="s">
        <v>37</v>
      </c>
      <c r="E32" s="186">
        <v>380</v>
      </c>
      <c r="F32" s="186"/>
      <c r="G32" s="187">
        <f>E32*F32</f>
        <v>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ht="61.5" customHeight="1">
      <c r="A33" s="188">
        <v>9</v>
      </c>
      <c r="B33" s="127" t="s">
        <v>349</v>
      </c>
      <c r="C33" s="190" t="s">
        <v>189</v>
      </c>
      <c r="D33" s="151" t="s">
        <v>38</v>
      </c>
      <c r="E33" s="186">
        <v>1200</v>
      </c>
      <c r="F33" s="186"/>
      <c r="G33" s="187">
        <f>E33*F33</f>
        <v>0</v>
      </c>
    </row>
    <row r="34" spans="1:36" ht="38.25" thickBot="1">
      <c r="A34" s="195">
        <v>10</v>
      </c>
      <c r="B34" s="145" t="s">
        <v>92</v>
      </c>
      <c r="C34" s="196" t="s">
        <v>190</v>
      </c>
      <c r="D34" s="151" t="s">
        <v>40</v>
      </c>
      <c r="E34" s="186">
        <v>8</v>
      </c>
      <c r="F34" s="186"/>
      <c r="G34" s="187">
        <f t="array" ref="G34">E34*F34</f>
        <v>0</v>
      </c>
    </row>
    <row r="35" spans="1:36" s="7" customFormat="1" ht="21" customHeight="1" thickBot="1">
      <c r="A35" s="197"/>
      <c r="B35" s="198"/>
      <c r="C35" s="1748" t="s">
        <v>41</v>
      </c>
      <c r="D35" s="1748"/>
      <c r="E35" s="1748"/>
      <c r="F35" s="1749"/>
      <c r="G35" s="199">
        <f>SUM(G31:G34)</f>
        <v>0</v>
      </c>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row>
    <row r="36" spans="1:36" s="7" customFormat="1" ht="18" customHeight="1">
      <c r="A36" s="200"/>
      <c r="B36" s="201"/>
      <c r="C36" s="202" t="s">
        <v>136</v>
      </c>
      <c r="D36" s="203"/>
      <c r="E36" s="203"/>
      <c r="F36" s="203"/>
      <c r="G36" s="204"/>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ht="62.25" customHeight="1">
      <c r="A37" s="119">
        <v>11</v>
      </c>
      <c r="B37" s="93" t="s">
        <v>72</v>
      </c>
      <c r="C37" s="158" t="s">
        <v>137</v>
      </c>
      <c r="D37" s="186" t="s">
        <v>39</v>
      </c>
      <c r="E37" s="186">
        <v>285</v>
      </c>
      <c r="F37" s="186"/>
      <c r="G37" s="187">
        <f>E37*F37</f>
        <v>0</v>
      </c>
    </row>
    <row r="38" spans="1:36" s="7" customFormat="1" ht="37.5" customHeight="1" thickBot="1">
      <c r="A38" s="205">
        <v>12</v>
      </c>
      <c r="B38" s="93" t="s">
        <v>327</v>
      </c>
      <c r="C38" s="158" t="s">
        <v>138</v>
      </c>
      <c r="D38" s="186" t="s">
        <v>38</v>
      </c>
      <c r="E38" s="186">
        <v>950</v>
      </c>
      <c r="F38" s="186"/>
      <c r="G38" s="187">
        <f>E38*F38</f>
        <v>0</v>
      </c>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row>
    <row r="39" spans="1:36" s="7" customFormat="1" ht="21" customHeight="1" thickBot="1">
      <c r="A39" s="1787" t="s">
        <v>139</v>
      </c>
      <c r="B39" s="1788"/>
      <c r="C39" s="1788"/>
      <c r="D39" s="1788"/>
      <c r="E39" s="1788"/>
      <c r="F39" s="1789"/>
      <c r="G39" s="199">
        <f>SUM(G37:G38)</f>
        <v>0</v>
      </c>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row>
    <row r="40" spans="1:36" s="7" customFormat="1" ht="24" customHeight="1" thickBot="1">
      <c r="A40" s="207"/>
      <c r="B40" s="1137"/>
      <c r="C40" s="209" t="s">
        <v>561</v>
      </c>
      <c r="D40" s="210"/>
      <c r="E40" s="210"/>
      <c r="F40" s="210"/>
      <c r="G40" s="211"/>
      <c r="H40" s="6"/>
    </row>
    <row r="41" spans="1:36" s="7" customFormat="1" ht="37.5">
      <c r="A41" s="212">
        <v>13</v>
      </c>
      <c r="B41" s="339" t="s">
        <v>234</v>
      </c>
      <c r="C41" s="1134" t="s">
        <v>191</v>
      </c>
      <c r="D41" s="1135" t="s">
        <v>37</v>
      </c>
      <c r="E41" s="216">
        <v>6</v>
      </c>
      <c r="F41" s="216"/>
      <c r="G41" s="1136">
        <f>E41*F41</f>
        <v>0</v>
      </c>
      <c r="H41" s="6"/>
    </row>
    <row r="42" spans="1:36" s="7" customFormat="1" ht="59.25" customHeight="1">
      <c r="A42" s="191">
        <v>14</v>
      </c>
      <c r="B42" s="93" t="s">
        <v>77</v>
      </c>
      <c r="C42" s="214" t="s">
        <v>192</v>
      </c>
      <c r="D42" s="151" t="s">
        <v>39</v>
      </c>
      <c r="E42" s="218">
        <v>238</v>
      </c>
      <c r="F42" s="218"/>
      <c r="G42" s="219">
        <f t="shared" ref="G42:G44" si="1">E42*F42</f>
        <v>0</v>
      </c>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row>
    <row r="43" spans="1:36" s="7" customFormat="1" ht="61.5" customHeight="1">
      <c r="A43" s="191">
        <v>15</v>
      </c>
      <c r="B43" s="103" t="s">
        <v>77</v>
      </c>
      <c r="C43" s="158" t="s">
        <v>193</v>
      </c>
      <c r="D43" s="151" t="s">
        <v>39</v>
      </c>
      <c r="E43" s="218">
        <v>10</v>
      </c>
      <c r="F43" s="218"/>
      <c r="G43" s="219">
        <f t="shared" si="1"/>
        <v>0</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s="7" customFormat="1" ht="37.5">
      <c r="A44" s="191">
        <v>16</v>
      </c>
      <c r="B44" s="120" t="s">
        <v>331</v>
      </c>
      <c r="C44" s="158" t="s">
        <v>142</v>
      </c>
      <c r="D44" s="151" t="s">
        <v>38</v>
      </c>
      <c r="E44" s="218">
        <v>1200</v>
      </c>
      <c r="F44" s="218"/>
      <c r="G44" s="219">
        <f t="shared" si="1"/>
        <v>0</v>
      </c>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row>
    <row r="45" spans="1:36" s="7" customFormat="1" ht="37.5">
      <c r="A45" s="191">
        <v>17</v>
      </c>
      <c r="B45" s="120" t="s">
        <v>78</v>
      </c>
      <c r="C45" s="158" t="s">
        <v>194</v>
      </c>
      <c r="D45" s="151" t="s">
        <v>38</v>
      </c>
      <c r="E45" s="218">
        <v>20</v>
      </c>
      <c r="F45" s="218"/>
      <c r="G45" s="219">
        <f t="array" ref="G45">E45*F45</f>
        <v>0</v>
      </c>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36" s="7" customFormat="1" ht="58.5" customHeight="1">
      <c r="A46" s="191">
        <v>18</v>
      </c>
      <c r="B46" s="120" t="s">
        <v>78</v>
      </c>
      <c r="C46" s="158" t="s">
        <v>195</v>
      </c>
      <c r="D46" s="151" t="s">
        <v>38</v>
      </c>
      <c r="E46" s="218">
        <v>1200</v>
      </c>
      <c r="F46" s="218"/>
      <c r="G46" s="219">
        <f t="shared" ref="G46:G48" si="2">E46*F46</f>
        <v>0</v>
      </c>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36" s="7" customFormat="1" ht="60" customHeight="1">
      <c r="A47" s="191">
        <v>19</v>
      </c>
      <c r="B47" s="93" t="s">
        <v>80</v>
      </c>
      <c r="C47" s="158" t="s">
        <v>146</v>
      </c>
      <c r="D47" s="151" t="s">
        <v>37</v>
      </c>
      <c r="E47" s="218">
        <v>380</v>
      </c>
      <c r="F47" s="218"/>
      <c r="G47" s="219">
        <f t="shared" si="2"/>
        <v>0</v>
      </c>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234" customFormat="1" ht="57" thickBot="1">
      <c r="A48" s="191">
        <v>20</v>
      </c>
      <c r="B48" s="120" t="s">
        <v>94</v>
      </c>
      <c r="C48" s="158" t="s">
        <v>196</v>
      </c>
      <c r="D48" s="151" t="s">
        <v>38</v>
      </c>
      <c r="E48" s="218">
        <v>950</v>
      </c>
      <c r="F48" s="218"/>
      <c r="G48" s="219">
        <f t="shared" si="2"/>
        <v>0</v>
      </c>
    </row>
    <row r="49" spans="1:36" s="7" customFormat="1" ht="19.5" thickBot="1">
      <c r="A49" s="1753" t="s">
        <v>46</v>
      </c>
      <c r="B49" s="1754"/>
      <c r="C49" s="1754"/>
      <c r="D49" s="1754"/>
      <c r="E49" s="1754"/>
      <c r="F49" s="1755"/>
      <c r="G49" s="152">
        <f>SUM(G41:G48)</f>
        <v>0</v>
      </c>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row>
    <row r="50" spans="1:36" s="7" customFormat="1" ht="19.5" thickBot="1">
      <c r="A50" s="159"/>
      <c r="B50" s="160"/>
      <c r="C50" s="235" t="s">
        <v>197</v>
      </c>
      <c r="D50" s="160"/>
      <c r="E50" s="160"/>
      <c r="F50" s="160"/>
      <c r="G50" s="32"/>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row>
    <row r="51" spans="1:36" s="7" customFormat="1" ht="19.5" thickBot="1">
      <c r="A51" s="159"/>
      <c r="B51" s="160"/>
      <c r="C51" s="236" t="s">
        <v>198</v>
      </c>
      <c r="D51" s="160"/>
      <c r="E51" s="160"/>
      <c r="F51" s="160"/>
      <c r="G51" s="32"/>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row>
    <row r="52" spans="1:36" s="7" customFormat="1" ht="56.25">
      <c r="A52" s="237">
        <v>21</v>
      </c>
      <c r="B52" s="238"/>
      <c r="C52" s="239" t="s">
        <v>200</v>
      </c>
      <c r="D52" s="129" t="s">
        <v>39</v>
      </c>
      <c r="E52" s="104">
        <v>4.5</v>
      </c>
      <c r="F52" s="240"/>
      <c r="G52" s="130">
        <f>E52*F52</f>
        <v>0</v>
      </c>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row>
    <row r="53" spans="1:36" s="7" customFormat="1" ht="38.25" thickBot="1">
      <c r="A53" s="237">
        <v>22</v>
      </c>
      <c r="B53" s="241"/>
      <c r="C53" s="242" t="s">
        <v>202</v>
      </c>
      <c r="D53" s="129" t="s">
        <v>203</v>
      </c>
      <c r="E53" s="104">
        <v>285</v>
      </c>
      <c r="F53" s="240"/>
      <c r="G53" s="130">
        <f>E53*F53</f>
        <v>0</v>
      </c>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row>
    <row r="54" spans="1:36" s="7" customFormat="1" ht="19.5" customHeight="1" thickBot="1">
      <c r="A54" s="1753" t="s">
        <v>204</v>
      </c>
      <c r="B54" s="1754"/>
      <c r="C54" s="1754"/>
      <c r="D54" s="1754"/>
      <c r="E54" s="1754"/>
      <c r="F54" s="1755"/>
      <c r="G54" s="243">
        <f>SUM(G52:G53)</f>
        <v>0</v>
      </c>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row>
    <row r="55" spans="1:36" s="6" customFormat="1" ht="19.5" thickBot="1">
      <c r="A55" s="63"/>
      <c r="B55" s="244"/>
      <c r="C55" s="235" t="s">
        <v>168</v>
      </c>
      <c r="D55" s="63"/>
      <c r="E55" s="64"/>
      <c r="F55" s="64"/>
      <c r="G55" s="32"/>
    </row>
    <row r="56" spans="1:36" ht="18.75">
      <c r="A56" s="245"/>
      <c r="B56" s="246"/>
      <c r="C56" s="247" t="s">
        <v>205</v>
      </c>
      <c r="D56" s="70"/>
      <c r="E56" s="248"/>
      <c r="F56" s="249"/>
      <c r="G56" s="250"/>
      <c r="I56"/>
      <c r="J56"/>
      <c r="K56"/>
      <c r="L56"/>
      <c r="M56"/>
      <c r="N56"/>
      <c r="O56"/>
      <c r="P56"/>
      <c r="Q56"/>
      <c r="R56"/>
      <c r="S56"/>
      <c r="T56"/>
      <c r="U56"/>
      <c r="V56"/>
      <c r="W56"/>
      <c r="X56"/>
      <c r="Y56"/>
      <c r="Z56"/>
      <c r="AA56"/>
      <c r="AB56"/>
      <c r="AC56"/>
      <c r="AD56"/>
      <c r="AE56"/>
      <c r="AF56"/>
      <c r="AG56"/>
      <c r="AH56"/>
      <c r="AI56"/>
      <c r="AJ56"/>
    </row>
    <row r="57" spans="1:36" s="6" customFormat="1" ht="63" customHeight="1" thickBot="1">
      <c r="A57" s="237">
        <v>23</v>
      </c>
      <c r="B57" s="93" t="s">
        <v>81</v>
      </c>
      <c r="C57" s="100" t="s">
        <v>206</v>
      </c>
      <c r="D57" s="129" t="s">
        <v>38</v>
      </c>
      <c r="E57" s="104">
        <v>30</v>
      </c>
      <c r="F57" s="240"/>
      <c r="G57" s="130">
        <f>E57*F57</f>
        <v>0</v>
      </c>
    </row>
    <row r="58" spans="1:36" ht="19.5" thickBot="1">
      <c r="A58" s="63"/>
      <c r="B58" s="106"/>
      <c r="C58" s="65" t="s">
        <v>207</v>
      </c>
      <c r="D58" s="107"/>
      <c r="E58" s="64"/>
      <c r="F58" s="252"/>
      <c r="G58" s="253"/>
      <c r="I58"/>
      <c r="J58"/>
      <c r="K58"/>
      <c r="L58"/>
      <c r="M58"/>
      <c r="N58"/>
      <c r="O58"/>
      <c r="P58"/>
      <c r="Q58"/>
      <c r="R58"/>
      <c r="S58"/>
      <c r="T58"/>
      <c r="U58"/>
      <c r="V58"/>
      <c r="W58"/>
      <c r="X58"/>
      <c r="Y58"/>
      <c r="Z58"/>
      <c r="AA58"/>
      <c r="AB58"/>
      <c r="AC58"/>
      <c r="AD58"/>
      <c r="AE58"/>
      <c r="AF58"/>
      <c r="AG58"/>
      <c r="AH58"/>
      <c r="AI58"/>
      <c r="AJ58"/>
    </row>
    <row r="59" spans="1:36" s="6" customFormat="1" ht="75">
      <c r="A59" s="254">
        <v>24</v>
      </c>
      <c r="B59" s="93" t="s">
        <v>56</v>
      </c>
      <c r="C59" s="100" t="s">
        <v>358</v>
      </c>
      <c r="D59" s="129" t="s">
        <v>57</v>
      </c>
      <c r="E59" s="104">
        <v>2</v>
      </c>
      <c r="F59" s="240"/>
      <c r="G59" s="130">
        <f t="shared" ref="G59" si="3">(E59*F59)</f>
        <v>0</v>
      </c>
    </row>
    <row r="60" spans="1:36" ht="19.5" thickBot="1">
      <c r="A60" s="1782" t="s">
        <v>120</v>
      </c>
      <c r="B60" s="1783"/>
      <c r="C60" s="1783"/>
      <c r="D60" s="1783"/>
      <c r="E60" s="1783"/>
      <c r="F60" s="1784"/>
      <c r="G60" s="231">
        <f>SUM(G57:G59)</f>
        <v>0</v>
      </c>
      <c r="H60"/>
      <c r="I60"/>
      <c r="J60"/>
      <c r="K60"/>
      <c r="L60"/>
      <c r="M60"/>
      <c r="N60"/>
      <c r="O60"/>
      <c r="P60"/>
      <c r="Q60"/>
      <c r="R60"/>
      <c r="S60"/>
      <c r="T60"/>
      <c r="U60"/>
      <c r="V60"/>
      <c r="W60"/>
      <c r="X60"/>
      <c r="Y60"/>
      <c r="Z60"/>
      <c r="AA60"/>
      <c r="AB60"/>
      <c r="AC60"/>
      <c r="AD60"/>
      <c r="AE60"/>
      <c r="AF60"/>
      <c r="AG60"/>
      <c r="AH60"/>
      <c r="AI60"/>
      <c r="AJ60"/>
    </row>
    <row r="61" spans="1:36" ht="19.5" thickBot="1">
      <c r="D61" s="229"/>
      <c r="H61"/>
      <c r="I61"/>
      <c r="J61"/>
      <c r="K61"/>
      <c r="L61"/>
      <c r="M61"/>
      <c r="N61"/>
      <c r="O61"/>
      <c r="P61"/>
      <c r="Q61"/>
      <c r="R61"/>
      <c r="S61"/>
      <c r="T61"/>
      <c r="U61"/>
      <c r="V61"/>
      <c r="W61"/>
      <c r="X61"/>
      <c r="Y61"/>
      <c r="Z61"/>
      <c r="AA61"/>
      <c r="AB61"/>
      <c r="AC61"/>
      <c r="AD61"/>
      <c r="AE61"/>
      <c r="AF61"/>
      <c r="AG61"/>
      <c r="AH61"/>
      <c r="AI61"/>
      <c r="AJ61"/>
    </row>
    <row r="62" spans="1:36" ht="39" customHeight="1">
      <c r="A62" s="39"/>
      <c r="B62" s="40"/>
      <c r="C62" s="1737" t="s">
        <v>209</v>
      </c>
      <c r="D62" s="1737"/>
      <c r="E62" s="1737"/>
      <c r="F62" s="1737"/>
      <c r="G62" s="85"/>
      <c r="H62"/>
      <c r="I62"/>
      <c r="J62"/>
      <c r="K62"/>
      <c r="L62"/>
      <c r="M62"/>
      <c r="N62"/>
      <c r="O62"/>
      <c r="P62"/>
      <c r="Q62"/>
      <c r="R62"/>
      <c r="S62"/>
      <c r="T62"/>
      <c r="U62"/>
      <c r="V62"/>
      <c r="W62"/>
      <c r="X62"/>
      <c r="Y62"/>
      <c r="Z62"/>
      <c r="AA62"/>
      <c r="AB62"/>
      <c r="AC62"/>
      <c r="AD62"/>
      <c r="AE62"/>
      <c r="AF62"/>
      <c r="AG62"/>
      <c r="AH62"/>
      <c r="AI62"/>
      <c r="AJ62"/>
    </row>
    <row r="63" spans="1:36" ht="18.75">
      <c r="A63" s="41"/>
      <c r="B63" s="14"/>
      <c r="C63" s="80" t="s">
        <v>47</v>
      </c>
      <c r="D63" s="230"/>
      <c r="E63" s="81"/>
      <c r="F63" s="80"/>
      <c r="G63" s="131">
        <f>SUM(G29)</f>
        <v>0</v>
      </c>
      <c r="H63"/>
      <c r="I63"/>
      <c r="J63"/>
      <c r="K63"/>
      <c r="L63"/>
      <c r="M63"/>
      <c r="N63"/>
      <c r="O63"/>
      <c r="P63"/>
      <c r="Q63"/>
      <c r="R63"/>
      <c r="S63"/>
      <c r="T63"/>
      <c r="U63"/>
      <c r="V63"/>
      <c r="W63"/>
      <c r="X63"/>
      <c r="Y63"/>
      <c r="Z63"/>
      <c r="AA63"/>
      <c r="AB63"/>
      <c r="AC63"/>
      <c r="AD63"/>
      <c r="AE63"/>
      <c r="AF63"/>
      <c r="AG63"/>
      <c r="AH63"/>
      <c r="AI63"/>
      <c r="AJ63"/>
    </row>
    <row r="64" spans="1:36" ht="18.75">
      <c r="A64" s="41"/>
      <c r="B64" s="14"/>
      <c r="C64" s="80" t="s">
        <v>48</v>
      </c>
      <c r="D64" s="230"/>
      <c r="E64" s="81"/>
      <c r="F64" s="80"/>
      <c r="G64" s="131">
        <f>G35</f>
        <v>0</v>
      </c>
      <c r="H64"/>
      <c r="I64"/>
      <c r="J64"/>
      <c r="K64"/>
      <c r="L64"/>
      <c r="M64"/>
      <c r="N64"/>
      <c r="O64"/>
      <c r="P64"/>
      <c r="Q64"/>
      <c r="R64"/>
      <c r="S64"/>
      <c r="T64"/>
      <c r="U64"/>
      <c r="V64"/>
      <c r="W64"/>
      <c r="X64"/>
      <c r="Y64"/>
      <c r="Z64"/>
      <c r="AA64"/>
      <c r="AB64"/>
      <c r="AC64"/>
      <c r="AD64"/>
      <c r="AE64"/>
      <c r="AF64"/>
      <c r="AG64"/>
      <c r="AH64"/>
      <c r="AI64"/>
      <c r="AJ64"/>
    </row>
    <row r="65" spans="1:36" ht="18.75">
      <c r="A65" s="41"/>
      <c r="B65" s="14"/>
      <c r="C65" s="80" t="s">
        <v>49</v>
      </c>
      <c r="D65" s="230"/>
      <c r="E65" s="81"/>
      <c r="F65" s="82"/>
      <c r="G65" s="131">
        <f>G39</f>
        <v>0</v>
      </c>
      <c r="H65"/>
      <c r="I65"/>
      <c r="J65"/>
      <c r="K65"/>
      <c r="L65"/>
      <c r="M65"/>
      <c r="N65"/>
      <c r="O65"/>
      <c r="P65"/>
      <c r="Q65"/>
      <c r="R65"/>
      <c r="S65"/>
      <c r="T65"/>
      <c r="U65"/>
      <c r="V65"/>
      <c r="W65"/>
      <c r="X65"/>
      <c r="Y65"/>
      <c r="Z65"/>
      <c r="AA65"/>
      <c r="AB65"/>
      <c r="AC65"/>
      <c r="AD65"/>
      <c r="AE65"/>
      <c r="AF65"/>
      <c r="AG65"/>
      <c r="AH65"/>
      <c r="AI65"/>
      <c r="AJ65"/>
    </row>
    <row r="66" spans="1:36" ht="18.75">
      <c r="A66" s="74"/>
      <c r="B66" s="36"/>
      <c r="C66" s="80" t="s">
        <v>183</v>
      </c>
      <c r="D66" s="230"/>
      <c r="E66" s="81"/>
      <c r="F66" s="82"/>
      <c r="G66" s="131">
        <f>G49</f>
        <v>0</v>
      </c>
      <c r="H66"/>
      <c r="I66"/>
      <c r="J66"/>
      <c r="K66"/>
      <c r="L66"/>
      <c r="M66"/>
      <c r="N66"/>
      <c r="O66"/>
      <c r="P66"/>
      <c r="Q66"/>
      <c r="R66"/>
      <c r="S66"/>
      <c r="T66"/>
      <c r="U66"/>
      <c r="V66"/>
      <c r="W66"/>
      <c r="X66"/>
      <c r="Y66"/>
      <c r="Z66"/>
      <c r="AA66"/>
      <c r="AB66"/>
      <c r="AC66"/>
      <c r="AD66"/>
      <c r="AE66"/>
      <c r="AF66"/>
      <c r="AG66"/>
      <c r="AH66"/>
      <c r="AI66"/>
      <c r="AJ66"/>
    </row>
    <row r="67" spans="1:36" ht="18.75">
      <c r="A67" s="74"/>
      <c r="B67" s="36"/>
      <c r="C67" s="80" t="s">
        <v>210</v>
      </c>
      <c r="D67" s="230"/>
      <c r="E67" s="81"/>
      <c r="F67" s="82"/>
      <c r="G67" s="131">
        <f>G54</f>
        <v>0</v>
      </c>
      <c r="H67"/>
      <c r="I67"/>
      <c r="J67"/>
      <c r="K67"/>
      <c r="L67"/>
      <c r="M67"/>
      <c r="N67"/>
      <c r="O67"/>
      <c r="P67"/>
      <c r="Q67"/>
      <c r="R67"/>
      <c r="S67"/>
      <c r="T67"/>
      <c r="U67"/>
      <c r="V67"/>
      <c r="W67"/>
      <c r="X67"/>
      <c r="Y67"/>
      <c r="Z67"/>
      <c r="AA67"/>
      <c r="AB67"/>
      <c r="AC67"/>
      <c r="AD67"/>
      <c r="AE67"/>
      <c r="AF67"/>
      <c r="AG67"/>
      <c r="AH67"/>
      <c r="AI67"/>
      <c r="AJ67"/>
    </row>
    <row r="68" spans="1:36" ht="37.5">
      <c r="A68" s="18"/>
      <c r="B68" s="14"/>
      <c r="C68" s="80" t="s">
        <v>185</v>
      </c>
      <c r="D68" s="230"/>
      <c r="E68" s="80"/>
      <c r="F68" s="80"/>
      <c r="G68" s="131">
        <f>G60</f>
        <v>0</v>
      </c>
      <c r="H68"/>
      <c r="I68"/>
      <c r="J68"/>
      <c r="K68"/>
      <c r="L68"/>
      <c r="M68"/>
      <c r="N68"/>
      <c r="O68"/>
      <c r="P68"/>
      <c r="Q68"/>
      <c r="R68"/>
      <c r="S68"/>
      <c r="T68"/>
      <c r="U68"/>
      <c r="V68"/>
      <c r="W68"/>
      <c r="X68"/>
      <c r="Y68"/>
      <c r="Z68"/>
      <c r="AA68"/>
      <c r="AB68"/>
      <c r="AC68"/>
      <c r="AD68"/>
      <c r="AE68"/>
      <c r="AF68"/>
      <c r="AG68"/>
      <c r="AH68"/>
      <c r="AI68"/>
      <c r="AJ68"/>
    </row>
    <row r="69" spans="1:36" ht="19.5" thickBot="1">
      <c r="A69" s="1785" t="s">
        <v>186</v>
      </c>
      <c r="B69" s="1786"/>
      <c r="C69" s="1786"/>
      <c r="D69" s="1786"/>
      <c r="E69" s="1786"/>
      <c r="F69" s="1786"/>
      <c r="G69" s="231">
        <f>SUM(G63:G68)</f>
        <v>0</v>
      </c>
      <c r="H69"/>
      <c r="I69"/>
      <c r="J69"/>
      <c r="K69"/>
      <c r="L69"/>
      <c r="M69"/>
      <c r="N69"/>
      <c r="O69"/>
      <c r="P69"/>
      <c r="Q69"/>
      <c r="R69"/>
      <c r="S69"/>
      <c r="T69"/>
      <c r="U69"/>
      <c r="V69"/>
      <c r="W69"/>
      <c r="X69"/>
      <c r="Y69"/>
      <c r="Z69"/>
      <c r="AA69"/>
      <c r="AB69"/>
      <c r="AC69"/>
      <c r="AD69"/>
      <c r="AE69"/>
      <c r="AF69"/>
      <c r="AG69"/>
      <c r="AH69"/>
      <c r="AI69"/>
      <c r="AJ69"/>
    </row>
    <row r="70" spans="1:36">
      <c r="C70" s="71" t="s">
        <v>51</v>
      </c>
      <c r="H70"/>
      <c r="I70"/>
      <c r="J70"/>
      <c r="K70"/>
      <c r="L70"/>
      <c r="M70"/>
      <c r="N70"/>
      <c r="O70"/>
      <c r="P70"/>
      <c r="Q70"/>
      <c r="R70"/>
      <c r="S70"/>
      <c r="T70"/>
      <c r="U70"/>
      <c r="V70"/>
      <c r="W70"/>
      <c r="X70"/>
      <c r="Y70"/>
      <c r="Z70"/>
      <c r="AA70"/>
      <c r="AB70"/>
      <c r="AC70"/>
      <c r="AD70"/>
      <c r="AE70"/>
      <c r="AF70"/>
      <c r="AG70"/>
      <c r="AH70"/>
      <c r="AI70"/>
      <c r="AJ70"/>
    </row>
    <row r="71" spans="1:36" ht="18.75">
      <c r="A71" s="111"/>
      <c r="B71" s="111"/>
      <c r="C71" s="112"/>
      <c r="D71" s="233"/>
      <c r="E71" s="113"/>
      <c r="F71" s="114"/>
      <c r="G71" s="115"/>
      <c r="H71"/>
      <c r="I71"/>
      <c r="J71"/>
      <c r="K71"/>
      <c r="L71"/>
      <c r="M71"/>
      <c r="N71"/>
      <c r="O71"/>
      <c r="P71"/>
      <c r="Q71"/>
      <c r="R71"/>
      <c r="S71"/>
      <c r="T71"/>
      <c r="U71"/>
      <c r="V71"/>
      <c r="W71"/>
      <c r="X71"/>
      <c r="Y71"/>
      <c r="Z71"/>
      <c r="AA71"/>
      <c r="AB71"/>
      <c r="AC71"/>
      <c r="AD71"/>
      <c r="AE71"/>
      <c r="AF71"/>
      <c r="AG71"/>
      <c r="AH71"/>
      <c r="AI71"/>
      <c r="AJ71"/>
    </row>
    <row r="72" spans="1:36" ht="18.75">
      <c r="A72" s="111"/>
      <c r="B72" s="111"/>
      <c r="C72" s="112"/>
      <c r="D72" s="233"/>
      <c r="E72" s="113"/>
      <c r="F72" s="114"/>
      <c r="G72" s="115"/>
      <c r="H72"/>
      <c r="I72"/>
      <c r="J72"/>
      <c r="K72"/>
      <c r="L72"/>
      <c r="M72"/>
      <c r="N72"/>
      <c r="O72"/>
      <c r="P72"/>
      <c r="Q72"/>
      <c r="R72"/>
      <c r="S72"/>
      <c r="T72"/>
      <c r="U72"/>
      <c r="V72"/>
      <c r="W72"/>
      <c r="X72"/>
      <c r="Y72"/>
      <c r="Z72"/>
      <c r="AA72"/>
      <c r="AB72"/>
      <c r="AC72"/>
      <c r="AD72"/>
      <c r="AE72"/>
      <c r="AF72"/>
      <c r="AG72"/>
      <c r="AH72"/>
      <c r="AI72"/>
      <c r="AJ72"/>
    </row>
    <row r="73" spans="1:36" s="278" customFormat="1" ht="18.75">
      <c r="A73" s="70"/>
      <c r="B73" s="70"/>
      <c r="C73" s="703" t="s">
        <v>86</v>
      </c>
      <c r="D73" s="70"/>
      <c r="E73" s="19"/>
      <c r="F73" s="72"/>
      <c r="G73" s="73"/>
    </row>
    <row r="74" spans="1:36" s="278" customFormat="1" ht="18.75">
      <c r="A74" s="70"/>
      <c r="B74" s="70"/>
      <c r="C74" s="703" t="s">
        <v>87</v>
      </c>
      <c r="D74" s="70"/>
      <c r="E74" s="19"/>
      <c r="F74" s="72"/>
      <c r="G74" s="73"/>
    </row>
    <row r="75" spans="1:36" s="278" customFormat="1" ht="18.75">
      <c r="A75" s="70"/>
      <c r="B75" s="70"/>
      <c r="C75" s="703" t="s">
        <v>88</v>
      </c>
      <c r="D75" s="70"/>
      <c r="E75" s="19"/>
      <c r="F75" s="72"/>
      <c r="G75" s="73"/>
    </row>
    <row r="76" spans="1:36" ht="18.75">
      <c r="A76" s="111"/>
      <c r="B76" s="111"/>
      <c r="C76" s="112"/>
      <c r="D76" s="233"/>
      <c r="E76" s="113"/>
      <c r="F76" s="114"/>
      <c r="G76" s="115"/>
      <c r="H76"/>
      <c r="I76"/>
      <c r="J76"/>
      <c r="K76"/>
      <c r="L76"/>
      <c r="M76"/>
      <c r="N76"/>
      <c r="O76"/>
      <c r="P76"/>
      <c r="Q76"/>
      <c r="R76"/>
      <c r="S76"/>
      <c r="T76"/>
      <c r="U76"/>
      <c r="V76"/>
      <c r="W76"/>
      <c r="X76"/>
      <c r="Y76"/>
      <c r="Z76"/>
      <c r="AA76"/>
      <c r="AB76"/>
      <c r="AC76"/>
      <c r="AD76"/>
      <c r="AE76"/>
      <c r="AF76"/>
      <c r="AG76"/>
      <c r="AH76"/>
      <c r="AI76"/>
      <c r="AJ76"/>
    </row>
    <row r="77" spans="1:36" ht="18.75">
      <c r="A77" s="111"/>
      <c r="B77" s="111"/>
      <c r="C77" s="112"/>
      <c r="D77" s="233"/>
      <c r="E77" s="113"/>
      <c r="F77" s="114"/>
      <c r="G77" s="115"/>
      <c r="H77"/>
      <c r="I77"/>
      <c r="J77"/>
      <c r="K77"/>
      <c r="L77"/>
      <c r="M77"/>
      <c r="N77"/>
      <c r="O77"/>
      <c r="P77"/>
      <c r="Q77"/>
      <c r="R77"/>
      <c r="S77"/>
      <c r="T77"/>
      <c r="U77"/>
      <c r="V77"/>
      <c r="W77"/>
      <c r="X77"/>
      <c r="Y77"/>
      <c r="Z77"/>
      <c r="AA77"/>
      <c r="AB77"/>
      <c r="AC77"/>
      <c r="AD77"/>
      <c r="AE77"/>
      <c r="AF77"/>
      <c r="AG77"/>
      <c r="AH77"/>
      <c r="AI77"/>
      <c r="AJ77"/>
    </row>
    <row r="78" spans="1:36">
      <c r="H78"/>
      <c r="I78"/>
      <c r="J78"/>
      <c r="K78"/>
      <c r="L78"/>
      <c r="M78"/>
      <c r="N78"/>
      <c r="O78"/>
      <c r="P78"/>
      <c r="Q78"/>
      <c r="R78"/>
      <c r="S78"/>
      <c r="T78"/>
      <c r="U78"/>
      <c r="V78"/>
      <c r="W78"/>
      <c r="X78"/>
      <c r="Y78"/>
      <c r="Z78"/>
      <c r="AA78"/>
      <c r="AB78"/>
      <c r="AC78"/>
      <c r="AD78"/>
      <c r="AE78"/>
      <c r="AF78"/>
      <c r="AG78"/>
      <c r="AH78"/>
      <c r="AI78"/>
      <c r="AJ78"/>
    </row>
    <row r="79" spans="1:36">
      <c r="H79"/>
      <c r="I79"/>
      <c r="J79"/>
      <c r="K79"/>
      <c r="L79"/>
      <c r="M79"/>
      <c r="N79"/>
      <c r="O79"/>
      <c r="P79"/>
      <c r="Q79"/>
      <c r="R79"/>
      <c r="S79"/>
      <c r="T79"/>
      <c r="U79"/>
      <c r="V79"/>
      <c r="W79"/>
      <c r="X79"/>
      <c r="Y79"/>
      <c r="Z79"/>
      <c r="AA79"/>
      <c r="AB79"/>
      <c r="AC79"/>
      <c r="AD79"/>
      <c r="AE79"/>
      <c r="AF79"/>
      <c r="AG79"/>
      <c r="AH79"/>
      <c r="AI79"/>
      <c r="AJ79"/>
    </row>
    <row r="80" spans="1:36">
      <c r="H80"/>
      <c r="I80"/>
      <c r="J80"/>
      <c r="K80"/>
      <c r="L80"/>
      <c r="M80"/>
      <c r="N80"/>
      <c r="O80"/>
      <c r="P80"/>
      <c r="Q80"/>
      <c r="R80"/>
      <c r="S80"/>
      <c r="T80"/>
      <c r="U80"/>
      <c r="V80"/>
      <c r="W80"/>
      <c r="X80"/>
      <c r="Y80"/>
      <c r="Z80"/>
      <c r="AA80"/>
      <c r="AB80"/>
      <c r="AC80"/>
      <c r="AD80"/>
      <c r="AE80"/>
      <c r="AF80"/>
      <c r="AG80"/>
      <c r="AH80"/>
      <c r="AI80"/>
      <c r="AJ80"/>
    </row>
    <row r="81" spans="8:36">
      <c r="H81"/>
      <c r="I81"/>
      <c r="J81"/>
      <c r="K81"/>
      <c r="L81"/>
      <c r="M81"/>
      <c r="N81"/>
      <c r="O81"/>
      <c r="P81"/>
      <c r="Q81"/>
      <c r="R81"/>
      <c r="S81"/>
      <c r="T81"/>
      <c r="U81"/>
      <c r="V81"/>
      <c r="W81"/>
      <c r="X81"/>
      <c r="Y81"/>
      <c r="Z81"/>
      <c r="AA81"/>
      <c r="AB81"/>
      <c r="AC81"/>
      <c r="AD81"/>
      <c r="AE81"/>
      <c r="AF81"/>
      <c r="AG81"/>
      <c r="AH81"/>
      <c r="AI81"/>
      <c r="AJ81"/>
    </row>
    <row r="82" spans="8:36" ht="70.5" customHeight="1">
      <c r="H82"/>
      <c r="I82"/>
      <c r="J82"/>
      <c r="K82"/>
      <c r="L82"/>
      <c r="M82"/>
      <c r="N82"/>
      <c r="O82"/>
      <c r="P82"/>
      <c r="Q82"/>
      <c r="R82"/>
      <c r="S82"/>
      <c r="T82"/>
      <c r="U82"/>
      <c r="V82"/>
      <c r="W82"/>
      <c r="X82"/>
      <c r="Y82"/>
      <c r="Z82"/>
      <c r="AA82"/>
      <c r="AB82"/>
      <c r="AC82"/>
      <c r="AD82"/>
      <c r="AE82"/>
      <c r="AF82"/>
      <c r="AG82"/>
      <c r="AH82"/>
      <c r="AI82"/>
      <c r="AJ82"/>
    </row>
    <row r="83" spans="8:36">
      <c r="H83"/>
      <c r="I83"/>
      <c r="J83"/>
      <c r="K83"/>
      <c r="L83"/>
      <c r="M83"/>
      <c r="N83"/>
      <c r="O83"/>
      <c r="P83"/>
      <c r="Q83"/>
      <c r="R83"/>
      <c r="S83"/>
      <c r="T83"/>
      <c r="U83"/>
      <c r="V83"/>
      <c r="W83"/>
      <c r="X83"/>
      <c r="Y83"/>
      <c r="Z83"/>
      <c r="AA83"/>
      <c r="AB83"/>
      <c r="AC83"/>
      <c r="AD83"/>
      <c r="AE83"/>
      <c r="AF83"/>
      <c r="AG83"/>
      <c r="AH83"/>
      <c r="AI83"/>
      <c r="AJ83"/>
    </row>
    <row r="84" spans="8:36">
      <c r="H84"/>
      <c r="I84"/>
      <c r="J84"/>
      <c r="K84"/>
      <c r="L84"/>
      <c r="M84"/>
      <c r="N84"/>
      <c r="O84"/>
      <c r="P84"/>
      <c r="Q84"/>
      <c r="R84"/>
      <c r="S84"/>
      <c r="T84"/>
      <c r="U84"/>
      <c r="V84"/>
      <c r="W84"/>
      <c r="X84"/>
      <c r="Y84"/>
      <c r="Z84"/>
      <c r="AA84"/>
      <c r="AB84"/>
      <c r="AC84"/>
      <c r="AD84"/>
      <c r="AE84"/>
      <c r="AF84"/>
      <c r="AG84"/>
      <c r="AH84"/>
      <c r="AI84"/>
      <c r="AJ84"/>
    </row>
    <row r="85" spans="8:36">
      <c r="H85"/>
      <c r="I85"/>
      <c r="J85"/>
      <c r="K85"/>
      <c r="L85"/>
      <c r="M85"/>
      <c r="N85"/>
      <c r="O85"/>
      <c r="P85"/>
      <c r="Q85"/>
      <c r="R85"/>
      <c r="S85"/>
      <c r="T85"/>
      <c r="U85"/>
      <c r="V85"/>
      <c r="W85"/>
      <c r="X85"/>
      <c r="Y85"/>
      <c r="Z85"/>
      <c r="AA85"/>
      <c r="AB85"/>
      <c r="AC85"/>
      <c r="AD85"/>
      <c r="AE85"/>
      <c r="AF85"/>
      <c r="AG85"/>
      <c r="AH85"/>
      <c r="AI85"/>
      <c r="AJ85"/>
    </row>
    <row r="86" spans="8:36">
      <c r="H86"/>
      <c r="I86"/>
      <c r="J86"/>
      <c r="K86"/>
      <c r="L86"/>
      <c r="M86"/>
      <c r="N86"/>
      <c r="O86"/>
      <c r="P86"/>
      <c r="Q86"/>
      <c r="R86"/>
      <c r="S86"/>
      <c r="T86"/>
      <c r="U86"/>
      <c r="V86"/>
      <c r="W86"/>
      <c r="X86"/>
      <c r="Y86"/>
      <c r="Z86"/>
      <c r="AA86"/>
      <c r="AB86"/>
      <c r="AC86"/>
      <c r="AD86"/>
      <c r="AE86"/>
      <c r="AF86"/>
      <c r="AG86"/>
      <c r="AH86"/>
      <c r="AI86"/>
      <c r="AJ86"/>
    </row>
    <row r="87" spans="8:36">
      <c r="H87"/>
      <c r="I87"/>
      <c r="J87"/>
      <c r="K87"/>
      <c r="L87"/>
      <c r="M87"/>
      <c r="N87"/>
      <c r="O87"/>
      <c r="P87"/>
      <c r="Q87"/>
      <c r="R87"/>
      <c r="S87"/>
      <c r="T87"/>
      <c r="U87"/>
      <c r="V87"/>
      <c r="W87"/>
      <c r="X87"/>
      <c r="Y87"/>
      <c r="Z87"/>
      <c r="AA87"/>
      <c r="AB87"/>
      <c r="AC87"/>
      <c r="AD87"/>
      <c r="AE87"/>
      <c r="AF87"/>
      <c r="AG87"/>
      <c r="AH87"/>
      <c r="AI87"/>
      <c r="AJ87"/>
    </row>
    <row r="88" spans="8:36">
      <c r="H88"/>
      <c r="I88"/>
      <c r="J88"/>
      <c r="K88"/>
      <c r="L88"/>
      <c r="M88"/>
      <c r="N88"/>
      <c r="O88"/>
      <c r="P88"/>
      <c r="Q88"/>
      <c r="R88"/>
      <c r="S88"/>
      <c r="T88"/>
      <c r="U88"/>
      <c r="V88"/>
      <c r="W88"/>
      <c r="X88"/>
      <c r="Y88"/>
      <c r="Z88"/>
      <c r="AA88"/>
      <c r="AB88"/>
      <c r="AC88"/>
      <c r="AD88"/>
      <c r="AE88"/>
      <c r="AF88"/>
      <c r="AG88"/>
      <c r="AH88"/>
      <c r="AI88"/>
      <c r="AJ88"/>
    </row>
    <row r="89" spans="8:36">
      <c r="H89"/>
      <c r="I89"/>
      <c r="J89"/>
      <c r="K89"/>
      <c r="L89"/>
      <c r="M89"/>
      <c r="N89"/>
      <c r="O89"/>
      <c r="P89"/>
      <c r="Q89"/>
      <c r="R89"/>
      <c r="S89"/>
      <c r="T89"/>
      <c r="U89"/>
      <c r="V89"/>
      <c r="W89"/>
      <c r="X89"/>
      <c r="Y89"/>
      <c r="Z89"/>
      <c r="AA89"/>
      <c r="AB89"/>
      <c r="AC89"/>
      <c r="AD89"/>
      <c r="AE89"/>
      <c r="AF89"/>
      <c r="AG89"/>
      <c r="AH89"/>
      <c r="AI89"/>
      <c r="AJ89"/>
    </row>
    <row r="90" spans="8:36">
      <c r="H90"/>
      <c r="I90"/>
      <c r="J90"/>
      <c r="K90"/>
      <c r="L90"/>
      <c r="M90"/>
      <c r="N90"/>
      <c r="O90"/>
      <c r="P90"/>
      <c r="Q90"/>
      <c r="R90"/>
      <c r="S90"/>
      <c r="T90"/>
      <c r="U90"/>
      <c r="V90"/>
      <c r="W90"/>
      <c r="X90"/>
      <c r="Y90"/>
      <c r="Z90"/>
      <c r="AA90"/>
      <c r="AB90"/>
      <c r="AC90"/>
      <c r="AD90"/>
      <c r="AE90"/>
      <c r="AF90"/>
      <c r="AG90"/>
      <c r="AH90"/>
      <c r="AI90"/>
      <c r="AJ90"/>
    </row>
    <row r="91" spans="8:36">
      <c r="H91"/>
      <c r="I91"/>
      <c r="J91"/>
      <c r="K91"/>
      <c r="L91"/>
      <c r="M91"/>
      <c r="N91"/>
      <c r="O91"/>
      <c r="P91"/>
      <c r="Q91"/>
      <c r="R91"/>
      <c r="S91"/>
      <c r="T91"/>
      <c r="U91"/>
      <c r="V91"/>
      <c r="W91"/>
      <c r="X91"/>
      <c r="Y91"/>
      <c r="Z91"/>
      <c r="AA91"/>
      <c r="AB91"/>
      <c r="AC91"/>
      <c r="AD91"/>
      <c r="AE91"/>
      <c r="AF91"/>
      <c r="AG91"/>
      <c r="AH91"/>
      <c r="AI91"/>
      <c r="AJ91"/>
    </row>
    <row r="92" spans="8:36">
      <c r="H92"/>
      <c r="I92"/>
      <c r="J92"/>
      <c r="K92"/>
      <c r="L92"/>
      <c r="M92"/>
      <c r="N92"/>
      <c r="O92"/>
      <c r="P92"/>
      <c r="Q92"/>
      <c r="R92"/>
      <c r="S92"/>
      <c r="T92"/>
      <c r="U92"/>
      <c r="V92"/>
      <c r="W92"/>
      <c r="X92"/>
      <c r="Y92"/>
      <c r="Z92"/>
      <c r="AA92"/>
      <c r="AB92"/>
      <c r="AC92"/>
      <c r="AD92"/>
      <c r="AE92"/>
      <c r="AF92"/>
      <c r="AG92"/>
      <c r="AH92"/>
      <c r="AI92"/>
      <c r="AJ92"/>
    </row>
    <row r="93" spans="8:36">
      <c r="H93"/>
      <c r="I93"/>
      <c r="J93"/>
      <c r="K93"/>
      <c r="L93"/>
      <c r="M93"/>
      <c r="N93"/>
      <c r="O93"/>
      <c r="P93"/>
      <c r="Q93"/>
      <c r="R93"/>
      <c r="S93"/>
      <c r="T93"/>
      <c r="U93"/>
      <c r="V93"/>
      <c r="W93"/>
      <c r="X93"/>
      <c r="Y93"/>
      <c r="Z93"/>
      <c r="AA93"/>
      <c r="AB93"/>
      <c r="AC93"/>
      <c r="AD93"/>
      <c r="AE93"/>
      <c r="AF93"/>
      <c r="AG93"/>
      <c r="AH93"/>
      <c r="AI93"/>
      <c r="AJ93"/>
    </row>
    <row r="94" spans="8:36">
      <c r="H94"/>
      <c r="I94"/>
      <c r="J94"/>
      <c r="K94"/>
      <c r="L94"/>
      <c r="M94"/>
      <c r="N94"/>
      <c r="O94"/>
      <c r="P94"/>
      <c r="Q94"/>
      <c r="R94"/>
      <c r="S94"/>
      <c r="T94"/>
      <c r="U94"/>
      <c r="V94"/>
      <c r="W94"/>
      <c r="X94"/>
      <c r="Y94"/>
      <c r="Z94"/>
      <c r="AA94"/>
      <c r="AB94"/>
      <c r="AC94"/>
      <c r="AD94"/>
      <c r="AE94"/>
      <c r="AF94"/>
      <c r="AG94"/>
      <c r="AH94"/>
      <c r="AI94"/>
      <c r="AJ94"/>
    </row>
    <row r="95" spans="8:36">
      <c r="H95"/>
      <c r="I95"/>
      <c r="J95"/>
      <c r="K95"/>
      <c r="L95"/>
      <c r="M95"/>
      <c r="N95"/>
      <c r="O95"/>
      <c r="P95"/>
      <c r="Q95"/>
      <c r="R95"/>
      <c r="S95"/>
      <c r="T95"/>
      <c r="U95"/>
      <c r="V95"/>
      <c r="W95"/>
      <c r="X95"/>
      <c r="Y95"/>
      <c r="Z95"/>
      <c r="AA95"/>
      <c r="AB95"/>
      <c r="AC95"/>
      <c r="AD95"/>
      <c r="AE95"/>
      <c r="AF95"/>
      <c r="AG95"/>
      <c r="AH95"/>
      <c r="AI95"/>
      <c r="AJ95"/>
    </row>
    <row r="96" spans="8:36" ht="22.5" customHeight="1">
      <c r="I96"/>
      <c r="J96"/>
      <c r="K96"/>
      <c r="L96"/>
      <c r="M96"/>
      <c r="N96"/>
      <c r="O96"/>
      <c r="P96"/>
      <c r="Q96"/>
      <c r="R96"/>
      <c r="S96"/>
      <c r="T96"/>
      <c r="U96"/>
      <c r="V96"/>
      <c r="W96"/>
      <c r="X96"/>
      <c r="Y96"/>
      <c r="Z96"/>
      <c r="AA96"/>
      <c r="AB96"/>
      <c r="AC96"/>
      <c r="AD96"/>
      <c r="AE96"/>
      <c r="AF96"/>
      <c r="AG96"/>
      <c r="AH96"/>
      <c r="AI96"/>
      <c r="AJ96"/>
    </row>
    <row r="98" spans="1:36" ht="29.25" customHeight="1"/>
    <row r="101" spans="1:36" s="2" customFormat="1">
      <c r="A101" s="70"/>
      <c r="B101" s="70"/>
      <c r="C101" s="71"/>
      <c r="D101" s="232"/>
      <c r="E101" s="19"/>
      <c r="F101" s="72"/>
      <c r="G101" s="73"/>
    </row>
    <row r="102" spans="1:36" s="2" customFormat="1">
      <c r="A102" s="70"/>
      <c r="B102" s="70"/>
      <c r="C102" s="71"/>
      <c r="D102" s="232"/>
      <c r="E102" s="19"/>
      <c r="F102" s="72"/>
      <c r="G102" s="73"/>
    </row>
    <row r="103" spans="1:36" s="2" customFormat="1">
      <c r="A103" s="70"/>
      <c r="B103" s="70"/>
      <c r="C103" s="71"/>
      <c r="D103" s="232"/>
      <c r="E103" s="19"/>
      <c r="F103" s="72"/>
      <c r="G103" s="73"/>
    </row>
    <row r="104" spans="1:36" s="2" customFormat="1">
      <c r="A104" s="70"/>
      <c r="B104" s="70"/>
      <c r="C104" s="71"/>
      <c r="D104" s="232"/>
      <c r="E104" s="19"/>
      <c r="F104" s="72"/>
      <c r="G104" s="73"/>
    </row>
    <row r="105" spans="1:36" s="2" customFormat="1" ht="33.75" customHeight="1">
      <c r="A105" s="70"/>
      <c r="B105" s="70"/>
      <c r="C105" s="71"/>
      <c r="D105" s="232"/>
      <c r="E105" s="19"/>
      <c r="F105" s="72"/>
      <c r="G105" s="73"/>
    </row>
    <row r="106" spans="1:36" s="2" customFormat="1">
      <c r="A106" s="70"/>
      <c r="B106" s="70"/>
      <c r="C106" s="71"/>
      <c r="D106" s="232"/>
      <c r="E106" s="19"/>
      <c r="F106" s="72"/>
      <c r="G106" s="73"/>
    </row>
    <row r="108" spans="1:36">
      <c r="H108"/>
      <c r="I108"/>
      <c r="J108"/>
      <c r="K108"/>
      <c r="L108"/>
      <c r="M108"/>
      <c r="N108"/>
      <c r="O108"/>
      <c r="P108"/>
      <c r="Q108"/>
      <c r="R108"/>
      <c r="S108"/>
      <c r="T108"/>
      <c r="U108"/>
      <c r="V108"/>
      <c r="W108"/>
      <c r="X108"/>
      <c r="Y108"/>
      <c r="Z108"/>
      <c r="AA108"/>
      <c r="AB108"/>
      <c r="AC108"/>
      <c r="AD108"/>
      <c r="AE108"/>
      <c r="AF108"/>
      <c r="AG108"/>
      <c r="AH108"/>
      <c r="AI108"/>
      <c r="AJ108"/>
    </row>
    <row r="109" spans="1:36">
      <c r="H109"/>
      <c r="I109"/>
      <c r="J109"/>
      <c r="K109"/>
      <c r="L109"/>
      <c r="M109"/>
      <c r="N109"/>
      <c r="O109"/>
      <c r="P109"/>
      <c r="Q109"/>
      <c r="R109"/>
      <c r="S109"/>
      <c r="T109"/>
      <c r="U109"/>
      <c r="V109"/>
      <c r="W109"/>
      <c r="X109"/>
      <c r="Y109"/>
      <c r="Z109"/>
      <c r="AA109"/>
      <c r="AB109"/>
      <c r="AC109"/>
      <c r="AD109"/>
      <c r="AE109"/>
      <c r="AF109"/>
      <c r="AG109"/>
      <c r="AH109"/>
      <c r="AI109"/>
      <c r="AJ109"/>
    </row>
    <row r="110" spans="1:36">
      <c r="H110"/>
      <c r="I110"/>
      <c r="J110"/>
      <c r="K110"/>
      <c r="L110"/>
      <c r="M110"/>
      <c r="N110"/>
      <c r="O110"/>
      <c r="P110"/>
      <c r="Q110"/>
      <c r="R110"/>
      <c r="S110"/>
      <c r="T110"/>
      <c r="U110"/>
      <c r="V110"/>
      <c r="W110"/>
      <c r="X110"/>
      <c r="Y110"/>
      <c r="Z110"/>
      <c r="AA110"/>
      <c r="AB110"/>
      <c r="AC110"/>
      <c r="AD110"/>
      <c r="AE110"/>
      <c r="AF110"/>
      <c r="AG110"/>
      <c r="AH110"/>
      <c r="AI110"/>
      <c r="AJ110"/>
    </row>
  </sheetData>
  <mergeCells count="28">
    <mergeCell ref="C6:G6"/>
    <mergeCell ref="A1:G1"/>
    <mergeCell ref="A2:G2"/>
    <mergeCell ref="A3:G3"/>
    <mergeCell ref="C4:G4"/>
    <mergeCell ref="C5:G5"/>
    <mergeCell ref="C18:G18"/>
    <mergeCell ref="C7:G7"/>
    <mergeCell ref="C8:G8"/>
    <mergeCell ref="C9:G9"/>
    <mergeCell ref="C10:G10"/>
    <mergeCell ref="C11:G11"/>
    <mergeCell ref="C12:G12"/>
    <mergeCell ref="C13:G13"/>
    <mergeCell ref="C14:G14"/>
    <mergeCell ref="C15:G15"/>
    <mergeCell ref="C16:G16"/>
    <mergeCell ref="C17:G17"/>
    <mergeCell ref="A54:F54"/>
    <mergeCell ref="A60:F60"/>
    <mergeCell ref="C62:F62"/>
    <mergeCell ref="A69:F69"/>
    <mergeCell ref="C19:G19"/>
    <mergeCell ref="C29:F29"/>
    <mergeCell ref="D30:G30"/>
    <mergeCell ref="C35:F35"/>
    <mergeCell ref="A39:F39"/>
    <mergeCell ref="A49:F49"/>
  </mergeCells>
  <pageMargins left="0.70866141732283505" right="0.70866141732283505" top="0.74803149606299202" bottom="0.74803149606299202" header="0.31496062992126" footer="0.31496062992126"/>
  <pageSetup paperSize="9" scale="54"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Македнокси Брод&amp;CРеконструкција на крак од ул. Поречка&amp;R&amp;P/&amp;N</oddFooter>
  </headerFooter>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F5FE6-23B1-4A75-B94B-293344930C61}">
  <sheetPr>
    <tabColor theme="6"/>
    <pageSetUpPr fitToPage="1"/>
  </sheetPr>
  <dimension ref="A1:AK72"/>
  <sheetViews>
    <sheetView view="pageBreakPreview" topLeftCell="A50" zoomScale="80" zoomScaleNormal="115" zoomScaleSheetLayoutView="80" zoomScalePageLayoutView="40" workbookViewId="0">
      <selection activeCell="P32" sqref="P32"/>
    </sheetView>
  </sheetViews>
  <sheetFormatPr defaultRowHeight="18"/>
  <cols>
    <col min="1" max="1" width="3.42578125" style="1" customWidth="1"/>
    <col min="2" max="2" width="8.7109375" style="70" customWidth="1"/>
    <col min="3" max="3" width="11.7109375" style="70" customWidth="1"/>
    <col min="4" max="4" width="64.140625" style="71" customWidth="1"/>
    <col min="5" max="5" width="10.5703125" style="70" customWidth="1"/>
    <col min="6" max="6" width="18.140625" style="1162" customWidth="1"/>
    <col min="7" max="7" width="15.42578125" style="1147" customWidth="1"/>
    <col min="8" max="8" width="21.5703125" style="73" customWidth="1"/>
    <col min="9" max="9" width="3.7109375" style="2" customWidth="1"/>
    <col min="10"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c r="B1" s="1758" t="s">
        <v>366</v>
      </c>
      <c r="C1" s="1759"/>
      <c r="D1" s="1759"/>
      <c r="E1" s="1759"/>
      <c r="F1" s="1759"/>
      <c r="G1" s="1759"/>
      <c r="H1" s="1760"/>
    </row>
    <row r="2" spans="1:37" ht="24.95" customHeight="1" thickBot="1">
      <c r="B2" s="1792" t="s">
        <v>0</v>
      </c>
      <c r="C2" s="1793"/>
      <c r="D2" s="1793"/>
      <c r="E2" s="1793"/>
      <c r="F2" s="1793"/>
      <c r="G2" s="1793"/>
      <c r="H2" s="1794"/>
    </row>
    <row r="3" spans="1:37" s="259" customFormat="1" ht="24.95" customHeight="1" thickBot="1">
      <c r="A3" s="257"/>
      <c r="B3" s="1792" t="s">
        <v>347</v>
      </c>
      <c r="C3" s="1793"/>
      <c r="D3" s="1793"/>
      <c r="E3" s="1793"/>
      <c r="F3" s="1793"/>
      <c r="G3" s="1793"/>
      <c r="H3" s="1795"/>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row>
    <row r="4" spans="1:37" ht="24.95" customHeight="1" thickBot="1">
      <c r="B4" s="37"/>
      <c r="C4" s="38"/>
      <c r="D4" s="1767" t="s">
        <v>1</v>
      </c>
      <c r="E4" s="1767"/>
      <c r="F4" s="1767"/>
      <c r="G4" s="1767"/>
      <c r="H4" s="1768"/>
    </row>
    <row r="5" spans="1:37" ht="60" customHeight="1">
      <c r="A5" s="3"/>
      <c r="B5" s="39"/>
      <c r="C5" s="40" t="s">
        <v>2</v>
      </c>
      <c r="D5" s="1796" t="s">
        <v>3</v>
      </c>
      <c r="E5" s="1797"/>
      <c r="F5" s="1797"/>
      <c r="G5" s="1797"/>
      <c r="H5" s="1798"/>
    </row>
    <row r="6" spans="1:37" ht="150" customHeight="1">
      <c r="A6" s="3"/>
      <c r="B6" s="41"/>
      <c r="C6" s="14" t="s">
        <v>4</v>
      </c>
      <c r="D6" s="1790" t="s">
        <v>5</v>
      </c>
      <c r="E6" s="1790"/>
      <c r="F6" s="1790"/>
      <c r="G6" s="1790"/>
      <c r="H6" s="1791"/>
    </row>
    <row r="7" spans="1:37" ht="90.75" customHeight="1">
      <c r="A7" s="3"/>
      <c r="B7" s="94"/>
      <c r="C7" s="14" t="s">
        <v>6</v>
      </c>
      <c r="D7" s="1790" t="s">
        <v>7</v>
      </c>
      <c r="E7" s="1790"/>
      <c r="F7" s="1790"/>
      <c r="G7" s="1790"/>
      <c r="H7" s="1791"/>
    </row>
    <row r="8" spans="1:37" ht="90" customHeight="1">
      <c r="A8" s="3"/>
      <c r="B8" s="94"/>
      <c r="C8" s="14" t="s">
        <v>8</v>
      </c>
      <c r="D8" s="1790" t="s">
        <v>82</v>
      </c>
      <c r="E8" s="1790"/>
      <c r="F8" s="1790"/>
      <c r="G8" s="1790"/>
      <c r="H8" s="1791"/>
    </row>
    <row r="9" spans="1:37" ht="157.5" customHeight="1">
      <c r="A9" s="3"/>
      <c r="B9" s="94"/>
      <c r="C9" s="14" t="s">
        <v>9</v>
      </c>
      <c r="D9" s="1790" t="s">
        <v>59</v>
      </c>
      <c r="E9" s="1790"/>
      <c r="F9" s="1790"/>
      <c r="G9" s="1790"/>
      <c r="H9" s="1791"/>
    </row>
    <row r="10" spans="1:37" ht="88.5" customHeight="1">
      <c r="A10" s="3"/>
      <c r="B10" s="94"/>
      <c r="C10" s="14" t="s">
        <v>10</v>
      </c>
      <c r="D10" s="1790" t="s">
        <v>60</v>
      </c>
      <c r="E10" s="1790"/>
      <c r="F10" s="1790"/>
      <c r="G10" s="1790"/>
      <c r="H10" s="1791"/>
    </row>
    <row r="11" spans="1:37" ht="53.25" customHeight="1">
      <c r="A11" s="3"/>
      <c r="B11" s="94"/>
      <c r="C11" s="14" t="s">
        <v>11</v>
      </c>
      <c r="D11" s="1790" t="s">
        <v>12</v>
      </c>
      <c r="E11" s="1790"/>
      <c r="F11" s="1790"/>
      <c r="G11" s="1790"/>
      <c r="H11" s="1791"/>
    </row>
    <row r="12" spans="1:37" ht="144" customHeight="1">
      <c r="A12" s="3"/>
      <c r="B12" s="94"/>
      <c r="C12" s="14" t="s">
        <v>13</v>
      </c>
      <c r="D12" s="1790" t="s">
        <v>253</v>
      </c>
      <c r="E12" s="1790"/>
      <c r="F12" s="1790"/>
      <c r="G12" s="1790"/>
      <c r="H12" s="1791"/>
    </row>
    <row r="13" spans="1:37" ht="88.5" customHeight="1">
      <c r="A13" s="3"/>
      <c r="B13" s="94"/>
      <c r="C13" s="36" t="s">
        <v>14</v>
      </c>
      <c r="D13" s="1790" t="s">
        <v>15</v>
      </c>
      <c r="E13" s="1790"/>
      <c r="F13" s="1790"/>
      <c r="G13" s="1790"/>
      <c r="H13" s="1791"/>
    </row>
    <row r="14" spans="1:37" ht="143.25" customHeight="1">
      <c r="A14" s="3"/>
      <c r="B14" s="94"/>
      <c r="C14" s="14" t="s">
        <v>16</v>
      </c>
      <c r="D14" s="1790" t="s">
        <v>213</v>
      </c>
      <c r="E14" s="1790"/>
      <c r="F14" s="1790"/>
      <c r="G14" s="1790"/>
      <c r="H14" s="1791"/>
    </row>
    <row r="15" spans="1:37" ht="207" customHeight="1">
      <c r="A15" s="3"/>
      <c r="B15" s="94"/>
      <c r="C15" s="14" t="s">
        <v>17</v>
      </c>
      <c r="D15" s="1790" t="s">
        <v>322</v>
      </c>
      <c r="E15" s="1790"/>
      <c r="F15" s="1790"/>
      <c r="G15" s="1790"/>
      <c r="H15" s="1791"/>
    </row>
    <row r="16" spans="1:37" ht="154.5" customHeight="1">
      <c r="A16" s="3"/>
      <c r="B16" s="94"/>
      <c r="C16" s="14" t="s">
        <v>18</v>
      </c>
      <c r="D16" s="1790" t="s">
        <v>19</v>
      </c>
      <c r="E16" s="1790"/>
      <c r="F16" s="1790"/>
      <c r="G16" s="1790"/>
      <c r="H16" s="1791"/>
    </row>
    <row r="17" spans="1:37" ht="106.5" customHeight="1">
      <c r="A17" s="3"/>
      <c r="B17" s="94"/>
      <c r="C17" s="14" t="s">
        <v>20</v>
      </c>
      <c r="D17" s="1790" t="s">
        <v>21</v>
      </c>
      <c r="E17" s="1790"/>
      <c r="F17" s="1790"/>
      <c r="G17" s="1790"/>
      <c r="H17" s="1791"/>
    </row>
    <row r="18" spans="1:37" ht="86.25" customHeight="1">
      <c r="A18" s="3"/>
      <c r="B18" s="94"/>
      <c r="C18" s="14" t="s">
        <v>22</v>
      </c>
      <c r="D18" s="1790" t="s">
        <v>83</v>
      </c>
      <c r="E18" s="1790"/>
      <c r="F18" s="1790"/>
      <c r="G18" s="1790"/>
      <c r="H18" s="1791"/>
    </row>
    <row r="19" spans="1:37" ht="70.5" customHeight="1" thickBot="1">
      <c r="A19" s="3"/>
      <c r="B19" s="42"/>
      <c r="C19" s="43" t="s">
        <v>23</v>
      </c>
      <c r="D19" s="1807" t="s">
        <v>84</v>
      </c>
      <c r="E19" s="1807"/>
      <c r="F19" s="1807"/>
      <c r="G19" s="1807"/>
      <c r="H19" s="1808"/>
    </row>
    <row r="20" spans="1:37" ht="18.75" thickBot="1">
      <c r="B20" s="44"/>
      <c r="C20" s="44"/>
      <c r="D20" s="44"/>
      <c r="E20" s="44"/>
      <c r="F20" s="1138"/>
      <c r="G20" s="1139"/>
      <c r="H20" s="1139"/>
    </row>
    <row r="21" spans="1:37" ht="56.25">
      <c r="B21" s="347" t="s">
        <v>24</v>
      </c>
      <c r="C21" s="1079" t="s">
        <v>214</v>
      </c>
      <c r="D21" s="1079" t="s">
        <v>25</v>
      </c>
      <c r="E21" s="1079" t="s">
        <v>26</v>
      </c>
      <c r="F21" s="1154" t="s">
        <v>27</v>
      </c>
      <c r="G21" s="1143" t="s">
        <v>28</v>
      </c>
      <c r="H21" s="1093" t="s">
        <v>29</v>
      </c>
    </row>
    <row r="22" spans="1:37" ht="19.5" thickBot="1">
      <c r="B22" s="1080">
        <v>1</v>
      </c>
      <c r="C22" s="1081">
        <v>2</v>
      </c>
      <c r="D22" s="1081">
        <v>3</v>
      </c>
      <c r="E22" s="1081">
        <v>4</v>
      </c>
      <c r="F22" s="1155">
        <v>5</v>
      </c>
      <c r="G22" s="1144">
        <v>6</v>
      </c>
      <c r="H22" s="1140">
        <v>7</v>
      </c>
    </row>
    <row r="23" spans="1:37" ht="24.95" customHeight="1" thickBot="1">
      <c r="B23" s="406"/>
      <c r="C23" s="1085"/>
      <c r="D23" s="322" t="s">
        <v>348</v>
      </c>
      <c r="E23" s="1095"/>
      <c r="F23" s="1156"/>
      <c r="G23" s="1145"/>
      <c r="H23" s="1141"/>
    </row>
    <row r="24" spans="1:37" ht="27.75" customHeight="1">
      <c r="B24" s="291">
        <v>1</v>
      </c>
      <c r="C24" s="325" t="s">
        <v>62</v>
      </c>
      <c r="D24" s="261" t="s">
        <v>31</v>
      </c>
      <c r="E24" s="293" t="s">
        <v>32</v>
      </c>
      <c r="F24" s="1157">
        <v>1</v>
      </c>
      <c r="G24" s="411"/>
      <c r="H24" s="952">
        <f t="shared" ref="H24:H29" si="0">F24*G24</f>
        <v>0</v>
      </c>
    </row>
    <row r="25" spans="1:37" ht="40.5" customHeight="1">
      <c r="B25" s="119">
        <v>2</v>
      </c>
      <c r="C25" s="1097" t="s">
        <v>53</v>
      </c>
      <c r="D25" s="185" t="s">
        <v>33</v>
      </c>
      <c r="E25" s="122" t="s">
        <v>32</v>
      </c>
      <c r="F25" s="1158">
        <v>1</v>
      </c>
      <c r="G25" s="413"/>
      <c r="H25" s="866">
        <f t="shared" si="0"/>
        <v>0</v>
      </c>
    </row>
    <row r="26" spans="1:37" ht="30" customHeight="1">
      <c r="B26" s="119">
        <v>3</v>
      </c>
      <c r="C26" s="120" t="s">
        <v>63</v>
      </c>
      <c r="D26" s="185" t="s">
        <v>34</v>
      </c>
      <c r="E26" s="122" t="s">
        <v>32</v>
      </c>
      <c r="F26" s="1158">
        <v>1</v>
      </c>
      <c r="G26" s="413"/>
      <c r="H26" s="866">
        <f t="shared" si="0"/>
        <v>0</v>
      </c>
    </row>
    <row r="27" spans="1:37" ht="42" customHeight="1">
      <c r="B27" s="119">
        <v>4</v>
      </c>
      <c r="C27" s="120" t="s">
        <v>64</v>
      </c>
      <c r="D27" s="185" t="s">
        <v>55</v>
      </c>
      <c r="E27" s="122" t="s">
        <v>32</v>
      </c>
      <c r="F27" s="1158">
        <v>1</v>
      </c>
      <c r="G27" s="413"/>
      <c r="H27" s="866">
        <f t="shared" si="0"/>
        <v>0</v>
      </c>
    </row>
    <row r="28" spans="1:37" ht="76.5" customHeight="1">
      <c r="B28" s="119">
        <v>5</v>
      </c>
      <c r="C28" s="120" t="s">
        <v>65</v>
      </c>
      <c r="D28" s="185" t="s">
        <v>58</v>
      </c>
      <c r="E28" s="122" t="s">
        <v>32</v>
      </c>
      <c r="F28" s="1158">
        <v>1</v>
      </c>
      <c r="G28" s="413"/>
      <c r="H28" s="866">
        <f t="shared" si="0"/>
        <v>0</v>
      </c>
    </row>
    <row r="29" spans="1:37" ht="64.5" customHeight="1" thickBot="1">
      <c r="B29" s="296">
        <v>6</v>
      </c>
      <c r="C29" s="383">
        <v>14</v>
      </c>
      <c r="D29" s="596" t="s">
        <v>1202</v>
      </c>
      <c r="E29" s="328" t="s">
        <v>32</v>
      </c>
      <c r="F29" s="1159">
        <v>1</v>
      </c>
      <c r="G29" s="417"/>
      <c r="H29" s="1006">
        <f t="shared" si="0"/>
        <v>0</v>
      </c>
    </row>
    <row r="30" spans="1:37" ht="24.95" customHeight="1" thickBot="1">
      <c r="B30" s="1098"/>
      <c r="C30" s="1099"/>
      <c r="D30" s="1099"/>
      <c r="E30" s="1809" t="s">
        <v>216</v>
      </c>
      <c r="F30" s="1809"/>
      <c r="G30" s="1810"/>
      <c r="H30" s="1100">
        <f>SUM(H24:H29)</f>
        <v>0</v>
      </c>
    </row>
    <row r="31" spans="1:37" s="7" customFormat="1" ht="24.95" customHeight="1" thickBot="1">
      <c r="A31" s="6"/>
      <c r="B31" s="406"/>
      <c r="C31" s="1085"/>
      <c r="D31" s="322" t="s">
        <v>35</v>
      </c>
      <c r="E31" s="1095"/>
      <c r="F31" s="1156"/>
      <c r="G31" s="1145"/>
      <c r="H31" s="114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s="6" customFormat="1" ht="27.75" customHeight="1">
      <c r="B32" s="291">
        <v>7</v>
      </c>
      <c r="C32" s="325" t="s">
        <v>66</v>
      </c>
      <c r="D32" s="292" t="s">
        <v>323</v>
      </c>
      <c r="E32" s="293" t="s">
        <v>36</v>
      </c>
      <c r="F32" s="1157">
        <v>0.6</v>
      </c>
      <c r="G32" s="411"/>
      <c r="H32" s="952">
        <f>F32*G32</f>
        <v>0</v>
      </c>
    </row>
    <row r="33" spans="1:37" s="6" customFormat="1" ht="62.25" customHeight="1">
      <c r="B33" s="119">
        <f>B32+1</f>
        <v>8</v>
      </c>
      <c r="C33" s="120" t="s">
        <v>68</v>
      </c>
      <c r="D33" s="294" t="s">
        <v>324</v>
      </c>
      <c r="E33" s="122" t="s">
        <v>38</v>
      </c>
      <c r="F33" s="1158">
        <v>1545</v>
      </c>
      <c r="G33" s="413"/>
      <c r="H33" s="866">
        <f>F33*G33</f>
        <v>0</v>
      </c>
    </row>
    <row r="34" spans="1:37" s="6" customFormat="1" ht="33.6" customHeight="1">
      <c r="B34" s="119">
        <f t="shared" ref="B34:B35" si="1">B33+1</f>
        <v>9</v>
      </c>
      <c r="C34" s="184" t="s">
        <v>349</v>
      </c>
      <c r="D34" s="1101" t="s">
        <v>350</v>
      </c>
      <c r="E34" s="122" t="s">
        <v>38</v>
      </c>
      <c r="F34" s="1158">
        <v>1124</v>
      </c>
      <c r="G34" s="413"/>
      <c r="H34" s="866">
        <f>F34*G34</f>
        <v>0</v>
      </c>
    </row>
    <row r="35" spans="1:37" s="6" customFormat="1" ht="38.25" thickBot="1">
      <c r="B35" s="119">
        <f t="shared" si="1"/>
        <v>10</v>
      </c>
      <c r="C35" s="326" t="s">
        <v>351</v>
      </c>
      <c r="D35" s="327" t="s">
        <v>352</v>
      </c>
      <c r="E35" s="328" t="s">
        <v>37</v>
      </c>
      <c r="F35" s="1159">
        <v>300</v>
      </c>
      <c r="G35" s="417"/>
      <c r="H35" s="1006">
        <f>(F35*G35)</f>
        <v>0</v>
      </c>
    </row>
    <row r="36" spans="1:37" s="7" customFormat="1" ht="24.95" customHeight="1" thickBot="1">
      <c r="A36" s="6"/>
      <c r="B36" s="1811" t="s">
        <v>219</v>
      </c>
      <c r="C36" s="1809"/>
      <c r="D36" s="1809"/>
      <c r="E36" s="1809"/>
      <c r="F36" s="1809"/>
      <c r="G36" s="1810"/>
      <c r="H36" s="199">
        <f>SUM(H32:H35)</f>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s="7" customFormat="1" ht="24.95" customHeight="1" thickBot="1">
      <c r="A37" s="6"/>
      <c r="B37" s="406"/>
      <c r="C37" s="1085"/>
      <c r="D37" s="322" t="s">
        <v>42</v>
      </c>
      <c r="E37" s="1102"/>
      <c r="F37" s="1156"/>
      <c r="G37" s="1145"/>
      <c r="H37" s="1141"/>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s="6" customFormat="1" ht="19.5" thickBot="1">
      <c r="B38" s="188">
        <v>11</v>
      </c>
      <c r="C38" s="149" t="s">
        <v>74</v>
      </c>
      <c r="D38" s="1387" t="s">
        <v>353</v>
      </c>
      <c r="E38" s="1086" t="s">
        <v>38</v>
      </c>
      <c r="F38" s="1170">
        <v>1370</v>
      </c>
      <c r="G38" s="219"/>
      <c r="H38" s="1082">
        <f>F38*G38</f>
        <v>0</v>
      </c>
    </row>
    <row r="39" spans="1:37" s="7" customFormat="1" ht="24.95" customHeight="1" thickBot="1">
      <c r="A39" s="6"/>
      <c r="B39" s="1812" t="s">
        <v>231</v>
      </c>
      <c r="C39" s="1813"/>
      <c r="D39" s="1813"/>
      <c r="E39" s="1813"/>
      <c r="F39" s="1813"/>
      <c r="G39" s="1814"/>
      <c r="H39" s="199">
        <f>SUM(H38:H38)</f>
        <v>0</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s="7" customFormat="1" ht="24.95" customHeight="1" thickBot="1">
      <c r="A40" s="6"/>
      <c r="B40" s="406"/>
      <c r="C40" s="1085"/>
      <c r="D40" s="319" t="s">
        <v>45</v>
      </c>
      <c r="E40" s="1103"/>
      <c r="F40" s="1160"/>
      <c r="G40" s="1146"/>
      <c r="H40" s="114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s="6" customFormat="1" ht="63.75" customHeight="1">
      <c r="B41" s="291">
        <v>12</v>
      </c>
      <c r="C41" s="325" t="s">
        <v>77</v>
      </c>
      <c r="D41" s="292" t="s">
        <v>354</v>
      </c>
      <c r="E41" s="293" t="s">
        <v>39</v>
      </c>
      <c r="F41" s="1157">
        <v>381</v>
      </c>
      <c r="G41" s="411"/>
      <c r="H41" s="952">
        <f>(F41*G41)</f>
        <v>0</v>
      </c>
    </row>
    <row r="42" spans="1:37" s="6" customFormat="1" ht="42.75" customHeight="1">
      <c r="B42" s="119">
        <f>B41+1</f>
        <v>13</v>
      </c>
      <c r="C42" s="120" t="s">
        <v>78</v>
      </c>
      <c r="D42" s="294" t="s">
        <v>355</v>
      </c>
      <c r="E42" s="122" t="s">
        <v>38</v>
      </c>
      <c r="F42" s="1158">
        <v>3050</v>
      </c>
      <c r="G42" s="413"/>
      <c r="H42" s="866">
        <f>(F42*G42)</f>
        <v>0</v>
      </c>
    </row>
    <row r="43" spans="1:37" s="6" customFormat="1" ht="37.5">
      <c r="B43" s="119">
        <f t="shared" ref="B43:B44" si="2">B42+1</f>
        <v>14</v>
      </c>
      <c r="C43" s="120" t="s">
        <v>80</v>
      </c>
      <c r="D43" s="294" t="s">
        <v>90</v>
      </c>
      <c r="E43" s="122" t="s">
        <v>37</v>
      </c>
      <c r="F43" s="1158">
        <v>1216</v>
      </c>
      <c r="G43" s="413"/>
      <c r="H43" s="866">
        <f>(F43*G43)</f>
        <v>0</v>
      </c>
    </row>
    <row r="44" spans="1:37" s="386" customFormat="1" ht="57" thickBot="1">
      <c r="B44" s="296">
        <f t="shared" si="2"/>
        <v>15</v>
      </c>
      <c r="C44" s="326" t="s">
        <v>331</v>
      </c>
      <c r="D44" s="327" t="s">
        <v>356</v>
      </c>
      <c r="E44" s="328" t="s">
        <v>38</v>
      </c>
      <c r="F44" s="1159">
        <v>1124</v>
      </c>
      <c r="G44" s="417"/>
      <c r="H44" s="1006">
        <f>(F44*G44)</f>
        <v>0</v>
      </c>
    </row>
    <row r="45" spans="1:37" s="7" customFormat="1" ht="24.95" customHeight="1" thickBot="1">
      <c r="A45" s="6"/>
      <c r="B45" s="1815" t="s">
        <v>236</v>
      </c>
      <c r="C45" s="1816"/>
      <c r="D45" s="1816"/>
      <c r="E45" s="1816"/>
      <c r="F45" s="1816"/>
      <c r="G45" s="1816"/>
      <c r="H45" s="1100">
        <f>SUM(H41:H44)</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24.95" customHeight="1" thickBot="1">
      <c r="A46" s="2"/>
      <c r="B46" s="1083"/>
      <c r="C46" s="1084"/>
      <c r="D46" s="322" t="s">
        <v>117</v>
      </c>
      <c r="E46" s="1095"/>
      <c r="F46" s="1156"/>
      <c r="G46" s="1145"/>
      <c r="H46" s="1141"/>
      <c r="J46"/>
      <c r="K46"/>
      <c r="L46"/>
      <c r="M46"/>
      <c r="N46"/>
      <c r="O46"/>
      <c r="P46"/>
      <c r="Q46"/>
      <c r="R46"/>
      <c r="S46"/>
      <c r="T46"/>
      <c r="U46"/>
      <c r="V46"/>
      <c r="W46"/>
      <c r="X46"/>
      <c r="Y46"/>
      <c r="Z46"/>
      <c r="AA46"/>
      <c r="AB46"/>
      <c r="AC46"/>
      <c r="AD46"/>
      <c r="AE46"/>
      <c r="AF46"/>
      <c r="AG46"/>
      <c r="AH46"/>
      <c r="AI46"/>
      <c r="AJ46"/>
      <c r="AK46"/>
    </row>
    <row r="47" spans="1:37" ht="24.95" customHeight="1" thickBot="1">
      <c r="A47" s="2"/>
      <c r="B47" s="406"/>
      <c r="C47" s="1085"/>
      <c r="D47" s="322" t="s">
        <v>118</v>
      </c>
      <c r="E47" s="1095"/>
      <c r="F47" s="1156"/>
      <c r="G47" s="1145"/>
      <c r="H47" s="1141"/>
      <c r="J47"/>
      <c r="K47"/>
      <c r="L47"/>
      <c r="M47"/>
      <c r="N47"/>
      <c r="O47"/>
      <c r="P47"/>
      <c r="Q47"/>
      <c r="R47"/>
      <c r="S47"/>
      <c r="T47"/>
      <c r="U47"/>
      <c r="V47"/>
      <c r="W47"/>
      <c r="X47"/>
      <c r="Y47"/>
      <c r="Z47"/>
      <c r="AA47"/>
      <c r="AB47"/>
      <c r="AC47"/>
      <c r="AD47"/>
      <c r="AE47"/>
      <c r="AF47"/>
      <c r="AG47"/>
      <c r="AH47"/>
      <c r="AI47"/>
      <c r="AJ47"/>
      <c r="AK47"/>
    </row>
    <row r="48" spans="1:37" ht="75">
      <c r="A48" s="2"/>
      <c r="B48" s="1169">
        <v>16</v>
      </c>
      <c r="C48" s="325" t="s">
        <v>56</v>
      </c>
      <c r="D48" s="292" t="s">
        <v>357</v>
      </c>
      <c r="E48" s="122" t="s">
        <v>40</v>
      </c>
      <c r="F48" s="1157">
        <v>3</v>
      </c>
      <c r="G48" s="411"/>
      <c r="H48" s="952">
        <f t="shared" ref="H48:H54" si="3">(F48*G48)</f>
        <v>0</v>
      </c>
      <c r="I48"/>
      <c r="J48"/>
      <c r="K48"/>
      <c r="L48"/>
      <c r="M48"/>
      <c r="N48"/>
      <c r="O48"/>
      <c r="P48"/>
      <c r="Q48"/>
      <c r="R48"/>
      <c r="S48"/>
      <c r="T48"/>
      <c r="U48"/>
      <c r="V48"/>
      <c r="W48"/>
      <c r="X48"/>
      <c r="Y48"/>
      <c r="Z48"/>
      <c r="AA48"/>
      <c r="AB48"/>
      <c r="AC48"/>
      <c r="AD48"/>
      <c r="AE48"/>
      <c r="AF48"/>
      <c r="AG48"/>
      <c r="AH48"/>
      <c r="AI48"/>
      <c r="AJ48"/>
      <c r="AK48"/>
    </row>
    <row r="49" spans="1:37" ht="75">
      <c r="A49" s="2"/>
      <c r="B49" s="1169">
        <v>17</v>
      </c>
      <c r="C49" s="120" t="s">
        <v>56</v>
      </c>
      <c r="D49" s="294" t="s">
        <v>358</v>
      </c>
      <c r="E49" s="122" t="s">
        <v>40</v>
      </c>
      <c r="F49" s="1158">
        <v>7</v>
      </c>
      <c r="G49" s="413"/>
      <c r="H49" s="866">
        <f t="shared" si="3"/>
        <v>0</v>
      </c>
      <c r="I49"/>
      <c r="J49"/>
      <c r="K49"/>
      <c r="L49"/>
      <c r="M49"/>
      <c r="N49"/>
      <c r="O49"/>
      <c r="P49"/>
      <c r="Q49"/>
      <c r="R49"/>
      <c r="S49"/>
      <c r="T49"/>
      <c r="U49"/>
      <c r="V49"/>
      <c r="W49"/>
      <c r="X49"/>
      <c r="Y49"/>
      <c r="Z49"/>
      <c r="AA49"/>
      <c r="AB49"/>
      <c r="AC49"/>
      <c r="AD49"/>
      <c r="AE49"/>
      <c r="AF49"/>
      <c r="AG49"/>
      <c r="AH49"/>
      <c r="AI49"/>
      <c r="AJ49"/>
      <c r="AK49"/>
    </row>
    <row r="50" spans="1:37" ht="63" customHeight="1">
      <c r="A50" s="2"/>
      <c r="B50" s="1169">
        <v>18</v>
      </c>
      <c r="C50" s="120" t="s">
        <v>56</v>
      </c>
      <c r="D50" s="294" t="s">
        <v>359</v>
      </c>
      <c r="E50" s="122" t="s">
        <v>40</v>
      </c>
      <c r="F50" s="1158">
        <v>7</v>
      </c>
      <c r="G50" s="413"/>
      <c r="H50" s="866">
        <f t="shared" si="3"/>
        <v>0</v>
      </c>
      <c r="I50"/>
      <c r="J50"/>
      <c r="K50"/>
      <c r="L50"/>
      <c r="M50"/>
      <c r="N50"/>
      <c r="O50"/>
      <c r="P50"/>
      <c r="Q50"/>
      <c r="R50"/>
      <c r="S50"/>
      <c r="T50"/>
      <c r="U50"/>
      <c r="V50"/>
      <c r="W50"/>
      <c r="X50"/>
      <c r="Y50"/>
      <c r="Z50"/>
      <c r="AA50"/>
      <c r="AB50"/>
      <c r="AC50"/>
      <c r="AD50"/>
      <c r="AE50"/>
      <c r="AF50"/>
      <c r="AG50"/>
      <c r="AH50"/>
      <c r="AI50"/>
      <c r="AJ50"/>
      <c r="AK50"/>
    </row>
    <row r="51" spans="1:37" ht="63" customHeight="1">
      <c r="A51" s="2"/>
      <c r="B51" s="1169">
        <v>19</v>
      </c>
      <c r="C51" s="120" t="s">
        <v>56</v>
      </c>
      <c r="D51" s="294" t="s">
        <v>360</v>
      </c>
      <c r="E51" s="122" t="s">
        <v>40</v>
      </c>
      <c r="F51" s="1158">
        <v>1</v>
      </c>
      <c r="G51" s="413"/>
      <c r="H51" s="866">
        <f t="shared" si="3"/>
        <v>0</v>
      </c>
      <c r="I51"/>
      <c r="J51"/>
      <c r="K51"/>
      <c r="L51"/>
      <c r="M51"/>
      <c r="N51"/>
      <c r="O51"/>
      <c r="P51"/>
      <c r="Q51"/>
      <c r="R51"/>
      <c r="S51"/>
      <c r="T51"/>
      <c r="U51"/>
      <c r="V51"/>
      <c r="W51"/>
      <c r="X51"/>
      <c r="Y51"/>
      <c r="Z51"/>
      <c r="AA51"/>
      <c r="AB51"/>
      <c r="AC51"/>
      <c r="AD51"/>
      <c r="AE51"/>
      <c r="AF51"/>
      <c r="AG51"/>
      <c r="AH51"/>
      <c r="AI51"/>
      <c r="AJ51"/>
      <c r="AK51"/>
    </row>
    <row r="52" spans="1:37" ht="68.25" customHeight="1">
      <c r="A52" s="2"/>
      <c r="B52" s="1169">
        <v>20</v>
      </c>
      <c r="C52" s="120" t="s">
        <v>56</v>
      </c>
      <c r="D52" s="294" t="s">
        <v>361</v>
      </c>
      <c r="E52" s="122" t="s">
        <v>40</v>
      </c>
      <c r="F52" s="1158">
        <v>2</v>
      </c>
      <c r="G52" s="413"/>
      <c r="H52" s="866">
        <f t="shared" si="3"/>
        <v>0</v>
      </c>
      <c r="I52"/>
      <c r="J52"/>
      <c r="K52"/>
      <c r="L52"/>
      <c r="M52"/>
      <c r="N52"/>
      <c r="O52"/>
      <c r="P52"/>
      <c r="Q52"/>
      <c r="R52"/>
      <c r="S52"/>
      <c r="T52"/>
      <c r="U52"/>
      <c r="V52"/>
      <c r="W52"/>
      <c r="X52"/>
      <c r="Y52"/>
      <c r="Z52"/>
      <c r="AA52"/>
      <c r="AB52"/>
      <c r="AC52"/>
      <c r="AD52"/>
      <c r="AE52"/>
      <c r="AF52"/>
      <c r="AG52"/>
      <c r="AH52"/>
      <c r="AI52"/>
      <c r="AJ52"/>
      <c r="AK52"/>
    </row>
    <row r="53" spans="1:37" ht="75">
      <c r="A53" s="2"/>
      <c r="B53" s="1169">
        <v>21</v>
      </c>
      <c r="C53" s="120" t="s">
        <v>56</v>
      </c>
      <c r="D53" s="294" t="s">
        <v>95</v>
      </c>
      <c r="E53" s="414" t="s">
        <v>37</v>
      </c>
      <c r="F53" s="1158">
        <v>70</v>
      </c>
      <c r="G53" s="413"/>
      <c r="H53" s="866">
        <f t="shared" si="3"/>
        <v>0</v>
      </c>
      <c r="I53"/>
      <c r="J53"/>
      <c r="K53"/>
      <c r="L53"/>
      <c r="M53"/>
      <c r="N53"/>
      <c r="O53"/>
      <c r="P53"/>
      <c r="Q53"/>
      <c r="R53"/>
      <c r="S53"/>
      <c r="T53"/>
      <c r="U53"/>
      <c r="V53"/>
      <c r="W53"/>
      <c r="X53"/>
      <c r="Y53"/>
      <c r="Z53"/>
      <c r="AA53"/>
      <c r="AB53"/>
      <c r="AC53"/>
      <c r="AD53"/>
      <c r="AE53"/>
      <c r="AF53"/>
      <c r="AG53"/>
      <c r="AH53"/>
      <c r="AI53"/>
      <c r="AJ53"/>
      <c r="AK53"/>
    </row>
    <row r="54" spans="1:37" ht="57" thickBot="1">
      <c r="A54" s="2"/>
      <c r="B54" s="1171">
        <v>22</v>
      </c>
      <c r="C54" s="149" t="s">
        <v>96</v>
      </c>
      <c r="D54" s="1089" t="s">
        <v>343</v>
      </c>
      <c r="E54" s="1086" t="s">
        <v>39</v>
      </c>
      <c r="F54" s="1170">
        <v>1.6</v>
      </c>
      <c r="G54" s="219"/>
      <c r="H54" s="1082">
        <f t="shared" si="3"/>
        <v>0</v>
      </c>
      <c r="I54"/>
      <c r="J54"/>
      <c r="K54"/>
      <c r="L54"/>
      <c r="M54"/>
      <c r="N54"/>
      <c r="O54"/>
      <c r="P54"/>
      <c r="Q54"/>
      <c r="R54"/>
      <c r="S54"/>
      <c r="T54"/>
      <c r="U54"/>
      <c r="V54"/>
      <c r="W54"/>
      <c r="X54"/>
      <c r="Y54"/>
      <c r="Z54"/>
      <c r="AA54"/>
      <c r="AB54"/>
      <c r="AC54"/>
      <c r="AD54"/>
      <c r="AE54"/>
      <c r="AF54"/>
      <c r="AG54"/>
      <c r="AH54"/>
      <c r="AI54"/>
      <c r="AJ54"/>
      <c r="AK54"/>
    </row>
    <row r="55" spans="1:37" ht="24.95" customHeight="1" thickBot="1">
      <c r="A55" s="2"/>
      <c r="B55" s="1083"/>
      <c r="C55" s="1107"/>
      <c r="D55" s="322" t="s">
        <v>119</v>
      </c>
      <c r="E55" s="1095"/>
      <c r="F55" s="1156"/>
      <c r="G55" s="1145"/>
      <c r="H55" s="1141"/>
      <c r="I55"/>
      <c r="J55"/>
      <c r="K55"/>
      <c r="L55"/>
      <c r="M55"/>
      <c r="N55"/>
      <c r="O55"/>
      <c r="P55"/>
      <c r="Q55"/>
      <c r="R55"/>
      <c r="S55"/>
      <c r="T55"/>
      <c r="U55"/>
      <c r="V55"/>
      <c r="W55"/>
      <c r="X55"/>
      <c r="Y55"/>
      <c r="Z55"/>
      <c r="AA55"/>
      <c r="AB55"/>
      <c r="AC55"/>
      <c r="AD55"/>
      <c r="AE55"/>
      <c r="AF55"/>
      <c r="AG55"/>
      <c r="AH55"/>
      <c r="AI55"/>
      <c r="AJ55"/>
      <c r="AK55"/>
    </row>
    <row r="56" spans="1:37" ht="69" customHeight="1">
      <c r="A56" s="2"/>
      <c r="B56" s="955">
        <v>23</v>
      </c>
      <c r="C56" s="213" t="s">
        <v>81</v>
      </c>
      <c r="D56" s="399" t="s">
        <v>175</v>
      </c>
      <c r="E56" s="1087" t="s">
        <v>38</v>
      </c>
      <c r="F56" s="1161">
        <v>104</v>
      </c>
      <c r="G56" s="240"/>
      <c r="H56" s="956">
        <f>(F56*G56)</f>
        <v>0</v>
      </c>
      <c r="I56"/>
      <c r="J56"/>
      <c r="K56"/>
      <c r="L56"/>
      <c r="M56"/>
      <c r="N56"/>
      <c r="O56"/>
      <c r="P56"/>
      <c r="Q56"/>
      <c r="R56"/>
      <c r="S56"/>
      <c r="T56"/>
      <c r="U56"/>
      <c r="V56"/>
      <c r="W56"/>
      <c r="X56"/>
      <c r="Y56"/>
      <c r="Z56"/>
      <c r="AA56"/>
      <c r="AB56"/>
      <c r="AC56"/>
      <c r="AD56"/>
      <c r="AE56"/>
      <c r="AF56"/>
      <c r="AG56"/>
      <c r="AH56"/>
      <c r="AI56"/>
      <c r="AJ56"/>
      <c r="AK56"/>
    </row>
    <row r="57" spans="1:37" ht="69" customHeight="1" thickBot="1">
      <c r="A57" s="2"/>
      <c r="B57" s="955">
        <v>24</v>
      </c>
      <c r="C57" s="213" t="s">
        <v>81</v>
      </c>
      <c r="D57" s="399" t="s">
        <v>362</v>
      </c>
      <c r="E57" s="1087" t="s">
        <v>38</v>
      </c>
      <c r="F57" s="1161">
        <v>30</v>
      </c>
      <c r="G57" s="240"/>
      <c r="H57" s="956">
        <f>(F57*G57)</f>
        <v>0</v>
      </c>
      <c r="I57"/>
      <c r="J57"/>
      <c r="K57"/>
      <c r="L57"/>
      <c r="M57"/>
      <c r="N57"/>
      <c r="O57"/>
      <c r="P57"/>
      <c r="Q57"/>
      <c r="R57"/>
      <c r="S57"/>
      <c r="T57"/>
      <c r="U57"/>
      <c r="V57"/>
      <c r="W57"/>
      <c r="X57"/>
      <c r="Y57"/>
      <c r="Z57"/>
      <c r="AA57"/>
      <c r="AB57"/>
      <c r="AC57"/>
      <c r="AD57"/>
      <c r="AE57"/>
      <c r="AF57"/>
      <c r="AG57"/>
      <c r="AH57"/>
      <c r="AI57"/>
      <c r="AJ57"/>
      <c r="AK57"/>
    </row>
    <row r="58" spans="1:37" ht="24.95" customHeight="1" thickBot="1">
      <c r="A58" s="2"/>
      <c r="B58" s="1083"/>
      <c r="C58" s="1107"/>
      <c r="D58" s="322" t="s">
        <v>506</v>
      </c>
      <c r="E58" s="1095"/>
      <c r="F58" s="1156"/>
      <c r="G58" s="1145"/>
      <c r="H58" s="1141"/>
      <c r="I58"/>
      <c r="J58"/>
      <c r="K58"/>
      <c r="L58"/>
      <c r="M58"/>
      <c r="N58"/>
      <c r="O58"/>
      <c r="P58"/>
      <c r="Q58"/>
      <c r="R58"/>
      <c r="S58"/>
      <c r="T58"/>
      <c r="U58"/>
      <c r="V58"/>
      <c r="W58"/>
      <c r="X58"/>
      <c r="Y58"/>
      <c r="Z58"/>
      <c r="AA58"/>
      <c r="AB58"/>
      <c r="AC58"/>
      <c r="AD58"/>
      <c r="AE58"/>
      <c r="AF58"/>
      <c r="AG58"/>
      <c r="AH58"/>
      <c r="AI58"/>
      <c r="AJ58"/>
      <c r="AK58"/>
    </row>
    <row r="59" spans="1:37" ht="81.75" customHeight="1" thickBot="1">
      <c r="A59" s="2"/>
      <c r="B59" s="1088">
        <v>25</v>
      </c>
      <c r="C59" s="149" t="s">
        <v>179</v>
      </c>
      <c r="D59" s="1089" t="s">
        <v>363</v>
      </c>
      <c r="E59" s="151" t="s">
        <v>40</v>
      </c>
      <c r="F59" s="1170">
        <v>3</v>
      </c>
      <c r="G59" s="219"/>
      <c r="H59" s="1082">
        <f>(F59*G59)</f>
        <v>0</v>
      </c>
      <c r="I59"/>
      <c r="J59"/>
      <c r="K59"/>
      <c r="L59"/>
      <c r="M59"/>
      <c r="N59"/>
      <c r="O59"/>
      <c r="P59"/>
      <c r="Q59"/>
      <c r="R59"/>
      <c r="S59"/>
      <c r="T59"/>
      <c r="U59"/>
      <c r="V59"/>
      <c r="W59"/>
      <c r="X59"/>
      <c r="Y59"/>
      <c r="Z59"/>
      <c r="AA59"/>
      <c r="AB59"/>
      <c r="AC59"/>
      <c r="AD59"/>
      <c r="AE59"/>
      <c r="AF59"/>
      <c r="AG59"/>
      <c r="AH59"/>
      <c r="AI59"/>
      <c r="AJ59"/>
      <c r="AK59"/>
    </row>
    <row r="60" spans="1:37" ht="22.5" customHeight="1" thickBot="1">
      <c r="A60" s="2"/>
      <c r="B60" s="1799" t="s">
        <v>509</v>
      </c>
      <c r="C60" s="1800"/>
      <c r="D60" s="1800"/>
      <c r="E60" s="1800"/>
      <c r="F60" s="1800"/>
      <c r="G60" s="1800"/>
      <c r="H60" s="199">
        <f>SUM(H48:H59)</f>
        <v>0</v>
      </c>
      <c r="J60"/>
      <c r="K60"/>
      <c r="L60"/>
      <c r="M60"/>
      <c r="N60"/>
      <c r="O60"/>
      <c r="P60"/>
      <c r="Q60"/>
      <c r="R60"/>
      <c r="S60"/>
      <c r="T60"/>
      <c r="U60"/>
      <c r="V60"/>
      <c r="W60"/>
      <c r="X60"/>
      <c r="Y60"/>
      <c r="Z60"/>
      <c r="AA60"/>
      <c r="AB60"/>
      <c r="AC60"/>
      <c r="AD60"/>
      <c r="AE60"/>
      <c r="AF60"/>
      <c r="AG60"/>
      <c r="AH60"/>
      <c r="AI60"/>
      <c r="AJ60"/>
      <c r="AK60"/>
    </row>
    <row r="61" spans="1:37" ht="19.5" thickBot="1">
      <c r="E61" s="79"/>
    </row>
    <row r="62" spans="1:37" ht="45" customHeight="1" thickBot="1">
      <c r="A62" s="17"/>
      <c r="B62" s="1108"/>
      <c r="C62" s="1109"/>
      <c r="D62" s="1801" t="s">
        <v>364</v>
      </c>
      <c r="E62" s="1802"/>
      <c r="F62" s="1802"/>
      <c r="G62" s="1803"/>
      <c r="H62" s="1110"/>
    </row>
    <row r="63" spans="1:37" ht="18.75">
      <c r="A63" s="17"/>
      <c r="B63" s="1111"/>
      <c r="C63" s="1019"/>
      <c r="D63" s="1112" t="s">
        <v>47</v>
      </c>
      <c r="E63" s="1112"/>
      <c r="F63" s="1163"/>
      <c r="G63" s="1148"/>
      <c r="H63" s="1128">
        <f>H30</f>
        <v>0</v>
      </c>
    </row>
    <row r="64" spans="1:37" ht="18.75">
      <c r="A64" s="17"/>
      <c r="B64" s="1113"/>
      <c r="C64" s="88"/>
      <c r="D64" s="1114" t="s">
        <v>48</v>
      </c>
      <c r="E64" s="1114"/>
      <c r="F64" s="1164"/>
      <c r="G64" s="1149"/>
      <c r="H64" s="1129">
        <f>H36</f>
        <v>0</v>
      </c>
    </row>
    <row r="65" spans="1:37" s="2" customFormat="1" ht="18.75">
      <c r="A65" s="17"/>
      <c r="B65" s="1115"/>
      <c r="C65" s="1116"/>
      <c r="D65" s="1114" t="s">
        <v>49</v>
      </c>
      <c r="E65" s="1117"/>
      <c r="F65" s="1164"/>
      <c r="G65" s="1149"/>
      <c r="H65" s="1129">
        <f>H39</f>
        <v>0</v>
      </c>
    </row>
    <row r="66" spans="1:37" s="2" customFormat="1" ht="18.75">
      <c r="A66" s="1"/>
      <c r="B66" s="1118"/>
      <c r="C66" s="25"/>
      <c r="D66" s="1117" t="s">
        <v>50</v>
      </c>
      <c r="E66" s="1117"/>
      <c r="F66" s="1165"/>
      <c r="G66" s="1150"/>
      <c r="H66" s="1129">
        <f>H45</f>
        <v>0</v>
      </c>
    </row>
    <row r="67" spans="1:37" s="2" customFormat="1" ht="37.5" customHeight="1" thickBot="1">
      <c r="A67" s="1"/>
      <c r="B67" s="1119"/>
      <c r="C67" s="1120"/>
      <c r="D67" s="1121" t="s">
        <v>511</v>
      </c>
      <c r="E67" s="1121"/>
      <c r="F67" s="1166"/>
      <c r="G67" s="1151"/>
      <c r="H67" s="1130">
        <f>H60</f>
        <v>0</v>
      </c>
    </row>
    <row r="68" spans="1:37" s="2" customFormat="1" ht="41.25" customHeight="1" thickBot="1">
      <c r="A68" s="1"/>
      <c r="B68" s="1804" t="s">
        <v>365</v>
      </c>
      <c r="C68" s="1805"/>
      <c r="D68" s="1805"/>
      <c r="E68" s="1805"/>
      <c r="F68" s="1805"/>
      <c r="G68" s="1806"/>
      <c r="H68" s="1131">
        <f>SUM(H63:H67)</f>
        <v>0</v>
      </c>
    </row>
    <row r="69" spans="1:37">
      <c r="B69" s="1122"/>
      <c r="C69" s="1122"/>
      <c r="D69" s="1123" t="s">
        <v>51</v>
      </c>
      <c r="E69" s="1122"/>
      <c r="F69" s="1167"/>
      <c r="G69" s="1152"/>
      <c r="H69" s="1124"/>
    </row>
    <row r="70" spans="1:37" ht="18.75">
      <c r="A70" s="110"/>
      <c r="B70" s="1125"/>
      <c r="C70" s="1125"/>
      <c r="D70" s="1126" t="s">
        <v>86</v>
      </c>
      <c r="E70" s="1125"/>
      <c r="F70" s="1168"/>
      <c r="G70" s="1153"/>
      <c r="H70" s="1127"/>
      <c r="I70"/>
      <c r="J70"/>
      <c r="K70"/>
      <c r="L70"/>
      <c r="M70"/>
      <c r="N70"/>
      <c r="O70"/>
      <c r="P70"/>
      <c r="Q70"/>
      <c r="R70"/>
      <c r="S70"/>
      <c r="T70"/>
      <c r="U70"/>
      <c r="V70"/>
      <c r="W70"/>
      <c r="X70"/>
      <c r="Y70"/>
      <c r="Z70"/>
      <c r="AA70"/>
      <c r="AB70"/>
      <c r="AC70"/>
      <c r="AD70"/>
      <c r="AE70"/>
      <c r="AF70"/>
      <c r="AG70"/>
      <c r="AH70"/>
      <c r="AI70"/>
      <c r="AJ70"/>
      <c r="AK70"/>
    </row>
    <row r="71" spans="1:37" ht="18.75">
      <c r="A71" s="110"/>
      <c r="B71" s="1125"/>
      <c r="C71" s="1125"/>
      <c r="D71" s="1126" t="s">
        <v>87</v>
      </c>
      <c r="E71" s="1125"/>
      <c r="F71" s="1168"/>
      <c r="G71" s="1153"/>
      <c r="H71" s="1127"/>
      <c r="I71"/>
      <c r="J71"/>
      <c r="K71"/>
      <c r="L71"/>
      <c r="M71"/>
      <c r="N71"/>
      <c r="O71"/>
      <c r="P71"/>
      <c r="Q71"/>
      <c r="R71"/>
      <c r="S71"/>
      <c r="T71"/>
      <c r="U71"/>
      <c r="V71"/>
      <c r="W71"/>
      <c r="X71"/>
      <c r="Y71"/>
      <c r="Z71"/>
      <c r="AA71"/>
      <c r="AB71"/>
      <c r="AC71"/>
      <c r="AD71"/>
      <c r="AE71"/>
      <c r="AF71"/>
      <c r="AG71"/>
      <c r="AH71"/>
      <c r="AI71"/>
      <c r="AJ71"/>
      <c r="AK71"/>
    </row>
    <row r="72" spans="1:37" ht="18.75">
      <c r="A72" s="110"/>
      <c r="B72" s="1125"/>
      <c r="C72" s="1125"/>
      <c r="D72" s="1126" t="s">
        <v>88</v>
      </c>
      <c r="E72" s="1125"/>
      <c r="F72" s="1168"/>
      <c r="G72" s="1153"/>
      <c r="H72" s="1127"/>
      <c r="I72"/>
      <c r="J72"/>
      <c r="K72"/>
      <c r="L72"/>
      <c r="M72"/>
      <c r="N72"/>
      <c r="O72"/>
      <c r="P72"/>
      <c r="Q72"/>
      <c r="R72"/>
      <c r="S72"/>
      <c r="T72"/>
      <c r="U72"/>
      <c r="V72"/>
      <c r="W72"/>
      <c r="X72"/>
      <c r="Y72"/>
      <c r="Z72"/>
      <c r="AA72"/>
      <c r="AB72"/>
      <c r="AC72"/>
      <c r="AD72"/>
      <c r="AE72"/>
      <c r="AF72"/>
      <c r="AG72"/>
      <c r="AH72"/>
      <c r="AI72"/>
      <c r="AJ72"/>
      <c r="AK72"/>
    </row>
  </sheetData>
  <mergeCells count="26">
    <mergeCell ref="B60:G60"/>
    <mergeCell ref="D62:G62"/>
    <mergeCell ref="B68:G68"/>
    <mergeCell ref="D19:H19"/>
    <mergeCell ref="E30:G30"/>
    <mergeCell ref="B36:G36"/>
    <mergeCell ref="B39:G39"/>
    <mergeCell ref="B45:G45"/>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5"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Росоман&amp;CРеконструкција на ул. Јоаким Осоговски&amp;R&amp;P/&amp;N</oddFooter>
  </headerFooter>
  <rowBreaks count="3" manualBreakCount="3">
    <brk id="19" max="8" man="1"/>
    <brk id="39" max="8" man="1"/>
    <brk id="45" max="8"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E96EA-0222-402E-913B-212F44C843B1}">
  <sheetPr>
    <tabColor theme="6"/>
    <pageSetUpPr fitToPage="1"/>
  </sheetPr>
  <dimension ref="A1:G95"/>
  <sheetViews>
    <sheetView view="pageBreakPreview" topLeftCell="A74" zoomScale="80" zoomScaleNormal="115" zoomScaleSheetLayoutView="80" zoomScalePageLayoutView="40" workbookViewId="0">
      <selection activeCell="A93" sqref="A93:XFD95"/>
    </sheetView>
  </sheetViews>
  <sheetFormatPr defaultRowHeight="18"/>
  <cols>
    <col min="1" max="1" width="8.7109375" style="70" customWidth="1"/>
    <col min="2" max="2" width="9.5703125" style="70" customWidth="1"/>
    <col min="3" max="3" width="64.140625" style="71" customWidth="1"/>
    <col min="4" max="4" width="10.5703125" style="70" customWidth="1"/>
    <col min="5" max="5" width="16.28515625" style="19" customWidth="1"/>
    <col min="6" max="6" width="15.42578125" style="72" customWidth="1"/>
    <col min="7" max="7" width="21.5703125" style="73" customWidth="1"/>
    <col min="8" max="8" width="3.7109375" style="278" customWidth="1"/>
    <col min="9" max="248" width="9.140625" style="278"/>
    <col min="249" max="249" width="3.42578125" style="278" customWidth="1"/>
    <col min="250" max="250" width="7" style="278" customWidth="1"/>
    <col min="251" max="251" width="9.85546875" style="278" customWidth="1"/>
    <col min="252" max="252" width="64.140625" style="278" customWidth="1"/>
    <col min="253" max="253" width="11.42578125" style="278" customWidth="1"/>
    <col min="254" max="254" width="12.85546875" style="278" customWidth="1"/>
    <col min="255" max="255" width="15.42578125" style="278" customWidth="1"/>
    <col min="256" max="256" width="19.42578125" style="278" customWidth="1"/>
    <col min="257" max="257" width="13.85546875" style="278" customWidth="1"/>
    <col min="258" max="504" width="9.140625" style="278"/>
    <col min="505" max="505" width="3.42578125" style="278" customWidth="1"/>
    <col min="506" max="506" width="7" style="278" customWidth="1"/>
    <col min="507" max="507" width="9.85546875" style="278" customWidth="1"/>
    <col min="508" max="508" width="64.140625" style="278" customWidth="1"/>
    <col min="509" max="509" width="11.42578125" style="278" customWidth="1"/>
    <col min="510" max="510" width="12.85546875" style="278" customWidth="1"/>
    <col min="511" max="511" width="15.42578125" style="278" customWidth="1"/>
    <col min="512" max="512" width="19.42578125" style="278" customWidth="1"/>
    <col min="513" max="513" width="13.85546875" style="278" customWidth="1"/>
    <col min="514" max="760" width="9.140625" style="278"/>
    <col min="761" max="761" width="3.42578125" style="278" customWidth="1"/>
    <col min="762" max="762" width="7" style="278" customWidth="1"/>
    <col min="763" max="763" width="9.85546875" style="278" customWidth="1"/>
    <col min="764" max="764" width="64.140625" style="278" customWidth="1"/>
    <col min="765" max="765" width="11.42578125" style="278" customWidth="1"/>
    <col min="766" max="766" width="12.85546875" style="278" customWidth="1"/>
    <col min="767" max="767" width="15.42578125" style="278" customWidth="1"/>
    <col min="768" max="768" width="19.42578125" style="278" customWidth="1"/>
    <col min="769" max="769" width="13.85546875" style="278" customWidth="1"/>
    <col min="770" max="1016" width="9.140625" style="278"/>
    <col min="1017" max="1017" width="3.42578125" style="278" customWidth="1"/>
    <col min="1018" max="1018" width="7" style="278" customWidth="1"/>
    <col min="1019" max="1019" width="9.85546875" style="278" customWidth="1"/>
    <col min="1020" max="1020" width="64.140625" style="278" customWidth="1"/>
    <col min="1021" max="1021" width="11.42578125" style="278" customWidth="1"/>
    <col min="1022" max="1022" width="12.85546875" style="278" customWidth="1"/>
    <col min="1023" max="1023" width="15.42578125" style="278" customWidth="1"/>
    <col min="1024" max="1024" width="19.42578125" style="278" customWidth="1"/>
    <col min="1025" max="1025" width="13.85546875" style="278" customWidth="1"/>
    <col min="1026" max="1272" width="9.140625" style="278"/>
    <col min="1273" max="1273" width="3.42578125" style="278" customWidth="1"/>
    <col min="1274" max="1274" width="7" style="278" customWidth="1"/>
    <col min="1275" max="1275" width="9.85546875" style="278" customWidth="1"/>
    <col min="1276" max="1276" width="64.140625" style="278" customWidth="1"/>
    <col min="1277" max="1277" width="11.42578125" style="278" customWidth="1"/>
    <col min="1278" max="1278" width="12.85546875" style="278" customWidth="1"/>
    <col min="1279" max="1279" width="15.42578125" style="278" customWidth="1"/>
    <col min="1280" max="1280" width="19.42578125" style="278" customWidth="1"/>
    <col min="1281" max="1281" width="13.85546875" style="278" customWidth="1"/>
    <col min="1282" max="1528" width="9.140625" style="278"/>
    <col min="1529" max="1529" width="3.42578125" style="278" customWidth="1"/>
    <col min="1530" max="1530" width="7" style="278" customWidth="1"/>
    <col min="1531" max="1531" width="9.85546875" style="278" customWidth="1"/>
    <col min="1532" max="1532" width="64.140625" style="278" customWidth="1"/>
    <col min="1533" max="1533" width="11.42578125" style="278" customWidth="1"/>
    <col min="1534" max="1534" width="12.85546875" style="278" customWidth="1"/>
    <col min="1535" max="1535" width="15.42578125" style="278" customWidth="1"/>
    <col min="1536" max="1536" width="19.42578125" style="278" customWidth="1"/>
    <col min="1537" max="1537" width="13.85546875" style="278" customWidth="1"/>
    <col min="1538" max="1784" width="9.140625" style="278"/>
    <col min="1785" max="1785" width="3.42578125" style="278" customWidth="1"/>
    <col min="1786" max="1786" width="7" style="278" customWidth="1"/>
    <col min="1787" max="1787" width="9.85546875" style="278" customWidth="1"/>
    <col min="1788" max="1788" width="64.140625" style="278" customWidth="1"/>
    <col min="1789" max="1789" width="11.42578125" style="278" customWidth="1"/>
    <col min="1790" max="1790" width="12.85546875" style="278" customWidth="1"/>
    <col min="1791" max="1791" width="15.42578125" style="278" customWidth="1"/>
    <col min="1792" max="1792" width="19.42578125" style="278" customWidth="1"/>
    <col min="1793" max="1793" width="13.85546875" style="278" customWidth="1"/>
    <col min="1794" max="2040" width="9.140625" style="278"/>
    <col min="2041" max="2041" width="3.42578125" style="278" customWidth="1"/>
    <col min="2042" max="2042" width="7" style="278" customWidth="1"/>
    <col min="2043" max="2043" width="9.85546875" style="278" customWidth="1"/>
    <col min="2044" max="2044" width="64.140625" style="278" customWidth="1"/>
    <col min="2045" max="2045" width="11.42578125" style="278" customWidth="1"/>
    <col min="2046" max="2046" width="12.85546875" style="278" customWidth="1"/>
    <col min="2047" max="2047" width="15.42578125" style="278" customWidth="1"/>
    <col min="2048" max="2048" width="19.42578125" style="278" customWidth="1"/>
    <col min="2049" max="2049" width="13.85546875" style="278" customWidth="1"/>
    <col min="2050" max="2296" width="9.140625" style="278"/>
    <col min="2297" max="2297" width="3.42578125" style="278" customWidth="1"/>
    <col min="2298" max="2298" width="7" style="278" customWidth="1"/>
    <col min="2299" max="2299" width="9.85546875" style="278" customWidth="1"/>
    <col min="2300" max="2300" width="64.140625" style="278" customWidth="1"/>
    <col min="2301" max="2301" width="11.42578125" style="278" customWidth="1"/>
    <col min="2302" max="2302" width="12.85546875" style="278" customWidth="1"/>
    <col min="2303" max="2303" width="15.42578125" style="278" customWidth="1"/>
    <col min="2304" max="2304" width="19.42578125" style="278" customWidth="1"/>
    <col min="2305" max="2305" width="13.85546875" style="278" customWidth="1"/>
    <col min="2306" max="2552" width="9.140625" style="278"/>
    <col min="2553" max="2553" width="3.42578125" style="278" customWidth="1"/>
    <col min="2554" max="2554" width="7" style="278" customWidth="1"/>
    <col min="2555" max="2555" width="9.85546875" style="278" customWidth="1"/>
    <col min="2556" max="2556" width="64.140625" style="278" customWidth="1"/>
    <col min="2557" max="2557" width="11.42578125" style="278" customWidth="1"/>
    <col min="2558" max="2558" width="12.85546875" style="278" customWidth="1"/>
    <col min="2559" max="2559" width="15.42578125" style="278" customWidth="1"/>
    <col min="2560" max="2560" width="19.42578125" style="278" customWidth="1"/>
    <col min="2561" max="2561" width="13.85546875" style="278" customWidth="1"/>
    <col min="2562" max="2808" width="9.140625" style="278"/>
    <col min="2809" max="2809" width="3.42578125" style="278" customWidth="1"/>
    <col min="2810" max="2810" width="7" style="278" customWidth="1"/>
    <col min="2811" max="2811" width="9.85546875" style="278" customWidth="1"/>
    <col min="2812" max="2812" width="64.140625" style="278" customWidth="1"/>
    <col min="2813" max="2813" width="11.42578125" style="278" customWidth="1"/>
    <col min="2814" max="2814" width="12.85546875" style="278" customWidth="1"/>
    <col min="2815" max="2815" width="15.42578125" style="278" customWidth="1"/>
    <col min="2816" max="2816" width="19.42578125" style="278" customWidth="1"/>
    <col min="2817" max="2817" width="13.85546875" style="278" customWidth="1"/>
    <col min="2818" max="3064" width="9.140625" style="278"/>
    <col min="3065" max="3065" width="3.42578125" style="278" customWidth="1"/>
    <col min="3066" max="3066" width="7" style="278" customWidth="1"/>
    <col min="3067" max="3067" width="9.85546875" style="278" customWidth="1"/>
    <col min="3068" max="3068" width="64.140625" style="278" customWidth="1"/>
    <col min="3069" max="3069" width="11.42578125" style="278" customWidth="1"/>
    <col min="3070" max="3070" width="12.85546875" style="278" customWidth="1"/>
    <col min="3071" max="3071" width="15.42578125" style="278" customWidth="1"/>
    <col min="3072" max="3072" width="19.42578125" style="278" customWidth="1"/>
    <col min="3073" max="3073" width="13.85546875" style="278" customWidth="1"/>
    <col min="3074" max="3320" width="9.140625" style="278"/>
    <col min="3321" max="3321" width="3.42578125" style="278" customWidth="1"/>
    <col min="3322" max="3322" width="7" style="278" customWidth="1"/>
    <col min="3323" max="3323" width="9.85546875" style="278" customWidth="1"/>
    <col min="3324" max="3324" width="64.140625" style="278" customWidth="1"/>
    <col min="3325" max="3325" width="11.42578125" style="278" customWidth="1"/>
    <col min="3326" max="3326" width="12.85546875" style="278" customWidth="1"/>
    <col min="3327" max="3327" width="15.42578125" style="278" customWidth="1"/>
    <col min="3328" max="3328" width="19.42578125" style="278" customWidth="1"/>
    <col min="3329" max="3329" width="13.85546875" style="278" customWidth="1"/>
    <col min="3330" max="3576" width="9.140625" style="278"/>
    <col min="3577" max="3577" width="3.42578125" style="278" customWidth="1"/>
    <col min="3578" max="3578" width="7" style="278" customWidth="1"/>
    <col min="3579" max="3579" width="9.85546875" style="278" customWidth="1"/>
    <col min="3580" max="3580" width="64.140625" style="278" customWidth="1"/>
    <col min="3581" max="3581" width="11.42578125" style="278" customWidth="1"/>
    <col min="3582" max="3582" width="12.85546875" style="278" customWidth="1"/>
    <col min="3583" max="3583" width="15.42578125" style="278" customWidth="1"/>
    <col min="3584" max="3584" width="19.42578125" style="278" customWidth="1"/>
    <col min="3585" max="3585" width="13.85546875" style="278" customWidth="1"/>
    <col min="3586" max="3832" width="9.140625" style="278"/>
    <col min="3833" max="3833" width="3.42578125" style="278" customWidth="1"/>
    <col min="3834" max="3834" width="7" style="278" customWidth="1"/>
    <col min="3835" max="3835" width="9.85546875" style="278" customWidth="1"/>
    <col min="3836" max="3836" width="64.140625" style="278" customWidth="1"/>
    <col min="3837" max="3837" width="11.42578125" style="278" customWidth="1"/>
    <col min="3838" max="3838" width="12.85546875" style="278" customWidth="1"/>
    <col min="3839" max="3839" width="15.42578125" style="278" customWidth="1"/>
    <col min="3840" max="3840" width="19.42578125" style="278" customWidth="1"/>
    <col min="3841" max="3841" width="13.85546875" style="278" customWidth="1"/>
    <col min="3842" max="4088" width="9.140625" style="278"/>
    <col min="4089" max="4089" width="3.42578125" style="278" customWidth="1"/>
    <col min="4090" max="4090" width="7" style="278" customWidth="1"/>
    <col min="4091" max="4091" width="9.85546875" style="278" customWidth="1"/>
    <col min="4092" max="4092" width="64.140625" style="278" customWidth="1"/>
    <col min="4093" max="4093" width="11.42578125" style="278" customWidth="1"/>
    <col min="4094" max="4094" width="12.85546875" style="278" customWidth="1"/>
    <col min="4095" max="4095" width="15.42578125" style="278" customWidth="1"/>
    <col min="4096" max="4096" width="19.42578125" style="278" customWidth="1"/>
    <col min="4097" max="4097" width="13.85546875" style="278" customWidth="1"/>
    <col min="4098" max="4344" width="9.140625" style="278"/>
    <col min="4345" max="4345" width="3.42578125" style="278" customWidth="1"/>
    <col min="4346" max="4346" width="7" style="278" customWidth="1"/>
    <col min="4347" max="4347" width="9.85546875" style="278" customWidth="1"/>
    <col min="4348" max="4348" width="64.140625" style="278" customWidth="1"/>
    <col min="4349" max="4349" width="11.42578125" style="278" customWidth="1"/>
    <col min="4350" max="4350" width="12.85546875" style="278" customWidth="1"/>
    <col min="4351" max="4351" width="15.42578125" style="278" customWidth="1"/>
    <col min="4352" max="4352" width="19.42578125" style="278" customWidth="1"/>
    <col min="4353" max="4353" width="13.85546875" style="278" customWidth="1"/>
    <col min="4354" max="4600" width="9.140625" style="278"/>
    <col min="4601" max="4601" width="3.42578125" style="278" customWidth="1"/>
    <col min="4602" max="4602" width="7" style="278" customWidth="1"/>
    <col min="4603" max="4603" width="9.85546875" style="278" customWidth="1"/>
    <col min="4604" max="4604" width="64.140625" style="278" customWidth="1"/>
    <col min="4605" max="4605" width="11.42578125" style="278" customWidth="1"/>
    <col min="4606" max="4606" width="12.85546875" style="278" customWidth="1"/>
    <col min="4607" max="4607" width="15.42578125" style="278" customWidth="1"/>
    <col min="4608" max="4608" width="19.42578125" style="278" customWidth="1"/>
    <col min="4609" max="4609" width="13.85546875" style="278" customWidth="1"/>
    <col min="4610" max="4856" width="9.140625" style="278"/>
    <col min="4857" max="4857" width="3.42578125" style="278" customWidth="1"/>
    <col min="4858" max="4858" width="7" style="278" customWidth="1"/>
    <col min="4859" max="4859" width="9.85546875" style="278" customWidth="1"/>
    <col min="4860" max="4860" width="64.140625" style="278" customWidth="1"/>
    <col min="4861" max="4861" width="11.42578125" style="278" customWidth="1"/>
    <col min="4862" max="4862" width="12.85546875" style="278" customWidth="1"/>
    <col min="4863" max="4863" width="15.42578125" style="278" customWidth="1"/>
    <col min="4864" max="4864" width="19.42578125" style="278" customWidth="1"/>
    <col min="4865" max="4865" width="13.85546875" style="278" customWidth="1"/>
    <col min="4866" max="5112" width="9.140625" style="278"/>
    <col min="5113" max="5113" width="3.42578125" style="278" customWidth="1"/>
    <col min="5114" max="5114" width="7" style="278" customWidth="1"/>
    <col min="5115" max="5115" width="9.85546875" style="278" customWidth="1"/>
    <col min="5116" max="5116" width="64.140625" style="278" customWidth="1"/>
    <col min="5117" max="5117" width="11.42578125" style="278" customWidth="1"/>
    <col min="5118" max="5118" width="12.85546875" style="278" customWidth="1"/>
    <col min="5119" max="5119" width="15.42578125" style="278" customWidth="1"/>
    <col min="5120" max="5120" width="19.42578125" style="278" customWidth="1"/>
    <col min="5121" max="5121" width="13.85546875" style="278" customWidth="1"/>
    <col min="5122" max="5368" width="9.140625" style="278"/>
    <col min="5369" max="5369" width="3.42578125" style="278" customWidth="1"/>
    <col min="5370" max="5370" width="7" style="278" customWidth="1"/>
    <col min="5371" max="5371" width="9.85546875" style="278" customWidth="1"/>
    <col min="5372" max="5372" width="64.140625" style="278" customWidth="1"/>
    <col min="5373" max="5373" width="11.42578125" style="278" customWidth="1"/>
    <col min="5374" max="5374" width="12.85546875" style="278" customWidth="1"/>
    <col min="5375" max="5375" width="15.42578125" style="278" customWidth="1"/>
    <col min="5376" max="5376" width="19.42578125" style="278" customWidth="1"/>
    <col min="5377" max="5377" width="13.85546875" style="278" customWidth="1"/>
    <col min="5378" max="5624" width="9.140625" style="278"/>
    <col min="5625" max="5625" width="3.42578125" style="278" customWidth="1"/>
    <col min="5626" max="5626" width="7" style="278" customWidth="1"/>
    <col min="5627" max="5627" width="9.85546875" style="278" customWidth="1"/>
    <col min="5628" max="5628" width="64.140625" style="278" customWidth="1"/>
    <col min="5629" max="5629" width="11.42578125" style="278" customWidth="1"/>
    <col min="5630" max="5630" width="12.85546875" style="278" customWidth="1"/>
    <col min="5631" max="5631" width="15.42578125" style="278" customWidth="1"/>
    <col min="5632" max="5632" width="19.42578125" style="278" customWidth="1"/>
    <col min="5633" max="5633" width="13.85546875" style="278" customWidth="1"/>
    <col min="5634" max="5880" width="9.140625" style="278"/>
    <col min="5881" max="5881" width="3.42578125" style="278" customWidth="1"/>
    <col min="5882" max="5882" width="7" style="278" customWidth="1"/>
    <col min="5883" max="5883" width="9.85546875" style="278" customWidth="1"/>
    <col min="5884" max="5884" width="64.140625" style="278" customWidth="1"/>
    <col min="5885" max="5885" width="11.42578125" style="278" customWidth="1"/>
    <col min="5886" max="5886" width="12.85546875" style="278" customWidth="1"/>
    <col min="5887" max="5887" width="15.42578125" style="278" customWidth="1"/>
    <col min="5888" max="5888" width="19.42578125" style="278" customWidth="1"/>
    <col min="5889" max="5889" width="13.85546875" style="278" customWidth="1"/>
    <col min="5890" max="6136" width="9.140625" style="278"/>
    <col min="6137" max="6137" width="3.42578125" style="278" customWidth="1"/>
    <col min="6138" max="6138" width="7" style="278" customWidth="1"/>
    <col min="6139" max="6139" width="9.85546875" style="278" customWidth="1"/>
    <col min="6140" max="6140" width="64.140625" style="278" customWidth="1"/>
    <col min="6141" max="6141" width="11.42578125" style="278" customWidth="1"/>
    <col min="6142" max="6142" width="12.85546875" style="278" customWidth="1"/>
    <col min="6143" max="6143" width="15.42578125" style="278" customWidth="1"/>
    <col min="6144" max="6144" width="19.42578125" style="278" customWidth="1"/>
    <col min="6145" max="6145" width="13.85546875" style="278" customWidth="1"/>
    <col min="6146" max="6392" width="9.140625" style="278"/>
    <col min="6393" max="6393" width="3.42578125" style="278" customWidth="1"/>
    <col min="6394" max="6394" width="7" style="278" customWidth="1"/>
    <col min="6395" max="6395" width="9.85546875" style="278" customWidth="1"/>
    <col min="6396" max="6396" width="64.140625" style="278" customWidth="1"/>
    <col min="6397" max="6397" width="11.42578125" style="278" customWidth="1"/>
    <col min="6398" max="6398" width="12.85546875" style="278" customWidth="1"/>
    <col min="6399" max="6399" width="15.42578125" style="278" customWidth="1"/>
    <col min="6400" max="6400" width="19.42578125" style="278" customWidth="1"/>
    <col min="6401" max="6401" width="13.85546875" style="278" customWidth="1"/>
    <col min="6402" max="6648" width="9.140625" style="278"/>
    <col min="6649" max="6649" width="3.42578125" style="278" customWidth="1"/>
    <col min="6650" max="6650" width="7" style="278" customWidth="1"/>
    <col min="6651" max="6651" width="9.85546875" style="278" customWidth="1"/>
    <col min="6652" max="6652" width="64.140625" style="278" customWidth="1"/>
    <col min="6653" max="6653" width="11.42578125" style="278" customWidth="1"/>
    <col min="6654" max="6654" width="12.85546875" style="278" customWidth="1"/>
    <col min="6655" max="6655" width="15.42578125" style="278" customWidth="1"/>
    <col min="6656" max="6656" width="19.42578125" style="278" customWidth="1"/>
    <col min="6657" max="6657" width="13.85546875" style="278" customWidth="1"/>
    <col min="6658" max="6904" width="9.140625" style="278"/>
    <col min="6905" max="6905" width="3.42578125" style="278" customWidth="1"/>
    <col min="6906" max="6906" width="7" style="278" customWidth="1"/>
    <col min="6907" max="6907" width="9.85546875" style="278" customWidth="1"/>
    <col min="6908" max="6908" width="64.140625" style="278" customWidth="1"/>
    <col min="6909" max="6909" width="11.42578125" style="278" customWidth="1"/>
    <col min="6910" max="6910" width="12.85546875" style="278" customWidth="1"/>
    <col min="6911" max="6911" width="15.42578125" style="278" customWidth="1"/>
    <col min="6912" max="6912" width="19.42578125" style="278" customWidth="1"/>
    <col min="6913" max="6913" width="13.85546875" style="278" customWidth="1"/>
    <col min="6914" max="7160" width="9.140625" style="278"/>
    <col min="7161" max="7161" width="3.42578125" style="278" customWidth="1"/>
    <col min="7162" max="7162" width="7" style="278" customWidth="1"/>
    <col min="7163" max="7163" width="9.85546875" style="278" customWidth="1"/>
    <col min="7164" max="7164" width="64.140625" style="278" customWidth="1"/>
    <col min="7165" max="7165" width="11.42578125" style="278" customWidth="1"/>
    <col min="7166" max="7166" width="12.85546875" style="278" customWidth="1"/>
    <col min="7167" max="7167" width="15.42578125" style="278" customWidth="1"/>
    <col min="7168" max="7168" width="19.42578125" style="278" customWidth="1"/>
    <col min="7169" max="7169" width="13.85546875" style="278" customWidth="1"/>
    <col min="7170" max="7416" width="9.140625" style="278"/>
    <col min="7417" max="7417" width="3.42578125" style="278" customWidth="1"/>
    <col min="7418" max="7418" width="7" style="278" customWidth="1"/>
    <col min="7419" max="7419" width="9.85546875" style="278" customWidth="1"/>
    <col min="7420" max="7420" width="64.140625" style="278" customWidth="1"/>
    <col min="7421" max="7421" width="11.42578125" style="278" customWidth="1"/>
    <col min="7422" max="7422" width="12.85546875" style="278" customWidth="1"/>
    <col min="7423" max="7423" width="15.42578125" style="278" customWidth="1"/>
    <col min="7424" max="7424" width="19.42578125" style="278" customWidth="1"/>
    <col min="7425" max="7425" width="13.85546875" style="278" customWidth="1"/>
    <col min="7426" max="7672" width="9.140625" style="278"/>
    <col min="7673" max="7673" width="3.42578125" style="278" customWidth="1"/>
    <col min="7674" max="7674" width="7" style="278" customWidth="1"/>
    <col min="7675" max="7675" width="9.85546875" style="278" customWidth="1"/>
    <col min="7676" max="7676" width="64.140625" style="278" customWidth="1"/>
    <col min="7677" max="7677" width="11.42578125" style="278" customWidth="1"/>
    <col min="7678" max="7678" width="12.85546875" style="278" customWidth="1"/>
    <col min="7679" max="7679" width="15.42578125" style="278" customWidth="1"/>
    <col min="7680" max="7680" width="19.42578125" style="278" customWidth="1"/>
    <col min="7681" max="7681" width="13.85546875" style="278" customWidth="1"/>
    <col min="7682" max="7928" width="9.140625" style="278"/>
    <col min="7929" max="7929" width="3.42578125" style="278" customWidth="1"/>
    <col min="7930" max="7930" width="7" style="278" customWidth="1"/>
    <col min="7931" max="7931" width="9.85546875" style="278" customWidth="1"/>
    <col min="7932" max="7932" width="64.140625" style="278" customWidth="1"/>
    <col min="7933" max="7933" width="11.42578125" style="278" customWidth="1"/>
    <col min="7934" max="7934" width="12.85546875" style="278" customWidth="1"/>
    <col min="7935" max="7935" width="15.42578125" style="278" customWidth="1"/>
    <col min="7936" max="7936" width="19.42578125" style="278" customWidth="1"/>
    <col min="7937" max="7937" width="13.85546875" style="278" customWidth="1"/>
    <col min="7938" max="8184" width="9.140625" style="278"/>
    <col min="8185" max="8185" width="3.42578125" style="278" customWidth="1"/>
    <col min="8186" max="8186" width="7" style="278" customWidth="1"/>
    <col min="8187" max="8187" width="9.85546875" style="278" customWidth="1"/>
    <col min="8188" max="8188" width="64.140625" style="278" customWidth="1"/>
    <col min="8189" max="8189" width="11.42578125" style="278" customWidth="1"/>
    <col min="8190" max="8190" width="12.85546875" style="278" customWidth="1"/>
    <col min="8191" max="8191" width="15.42578125" style="278" customWidth="1"/>
    <col min="8192" max="8192" width="19.42578125" style="278" customWidth="1"/>
    <col min="8193" max="8193" width="13.85546875" style="278" customWidth="1"/>
    <col min="8194" max="8440" width="9.140625" style="278"/>
    <col min="8441" max="8441" width="3.42578125" style="278" customWidth="1"/>
    <col min="8442" max="8442" width="7" style="278" customWidth="1"/>
    <col min="8443" max="8443" width="9.85546875" style="278" customWidth="1"/>
    <col min="8444" max="8444" width="64.140625" style="278" customWidth="1"/>
    <col min="8445" max="8445" width="11.42578125" style="278" customWidth="1"/>
    <col min="8446" max="8446" width="12.85546875" style="278" customWidth="1"/>
    <col min="8447" max="8447" width="15.42578125" style="278" customWidth="1"/>
    <col min="8448" max="8448" width="19.42578125" style="278" customWidth="1"/>
    <col min="8449" max="8449" width="13.85546875" style="278" customWidth="1"/>
    <col min="8450" max="8696" width="9.140625" style="278"/>
    <col min="8697" max="8697" width="3.42578125" style="278" customWidth="1"/>
    <col min="8698" max="8698" width="7" style="278" customWidth="1"/>
    <col min="8699" max="8699" width="9.85546875" style="278" customWidth="1"/>
    <col min="8700" max="8700" width="64.140625" style="278" customWidth="1"/>
    <col min="8701" max="8701" width="11.42578125" style="278" customWidth="1"/>
    <col min="8702" max="8702" width="12.85546875" style="278" customWidth="1"/>
    <col min="8703" max="8703" width="15.42578125" style="278" customWidth="1"/>
    <col min="8704" max="8704" width="19.42578125" style="278" customWidth="1"/>
    <col min="8705" max="8705" width="13.85546875" style="278" customWidth="1"/>
    <col min="8706" max="8952" width="9.140625" style="278"/>
    <col min="8953" max="8953" width="3.42578125" style="278" customWidth="1"/>
    <col min="8954" max="8954" width="7" style="278" customWidth="1"/>
    <col min="8955" max="8955" width="9.85546875" style="278" customWidth="1"/>
    <col min="8956" max="8956" width="64.140625" style="278" customWidth="1"/>
    <col min="8957" max="8957" width="11.42578125" style="278" customWidth="1"/>
    <col min="8958" max="8958" width="12.85546875" style="278" customWidth="1"/>
    <col min="8959" max="8959" width="15.42578125" style="278" customWidth="1"/>
    <col min="8960" max="8960" width="19.42578125" style="278" customWidth="1"/>
    <col min="8961" max="8961" width="13.85546875" style="278" customWidth="1"/>
    <col min="8962" max="9208" width="9.140625" style="278"/>
    <col min="9209" max="9209" width="3.42578125" style="278" customWidth="1"/>
    <col min="9210" max="9210" width="7" style="278" customWidth="1"/>
    <col min="9211" max="9211" width="9.85546875" style="278" customWidth="1"/>
    <col min="9212" max="9212" width="64.140625" style="278" customWidth="1"/>
    <col min="9213" max="9213" width="11.42578125" style="278" customWidth="1"/>
    <col min="9214" max="9214" width="12.85546875" style="278" customWidth="1"/>
    <col min="9215" max="9215" width="15.42578125" style="278" customWidth="1"/>
    <col min="9216" max="9216" width="19.42578125" style="278" customWidth="1"/>
    <col min="9217" max="9217" width="13.85546875" style="278" customWidth="1"/>
    <col min="9218" max="9464" width="9.140625" style="278"/>
    <col min="9465" max="9465" width="3.42578125" style="278" customWidth="1"/>
    <col min="9466" max="9466" width="7" style="278" customWidth="1"/>
    <col min="9467" max="9467" width="9.85546875" style="278" customWidth="1"/>
    <col min="9468" max="9468" width="64.140625" style="278" customWidth="1"/>
    <col min="9469" max="9469" width="11.42578125" style="278" customWidth="1"/>
    <col min="9470" max="9470" width="12.85546875" style="278" customWidth="1"/>
    <col min="9471" max="9471" width="15.42578125" style="278" customWidth="1"/>
    <col min="9472" max="9472" width="19.42578125" style="278" customWidth="1"/>
    <col min="9473" max="9473" width="13.85546875" style="278" customWidth="1"/>
    <col min="9474" max="9720" width="9.140625" style="278"/>
    <col min="9721" max="9721" width="3.42578125" style="278" customWidth="1"/>
    <col min="9722" max="9722" width="7" style="278" customWidth="1"/>
    <col min="9723" max="9723" width="9.85546875" style="278" customWidth="1"/>
    <col min="9724" max="9724" width="64.140625" style="278" customWidth="1"/>
    <col min="9725" max="9725" width="11.42578125" style="278" customWidth="1"/>
    <col min="9726" max="9726" width="12.85546875" style="278" customWidth="1"/>
    <col min="9727" max="9727" width="15.42578125" style="278" customWidth="1"/>
    <col min="9728" max="9728" width="19.42578125" style="278" customWidth="1"/>
    <col min="9729" max="9729" width="13.85546875" style="278" customWidth="1"/>
    <col min="9730" max="9976" width="9.140625" style="278"/>
    <col min="9977" max="9977" width="3.42578125" style="278" customWidth="1"/>
    <col min="9978" max="9978" width="7" style="278" customWidth="1"/>
    <col min="9979" max="9979" width="9.85546875" style="278" customWidth="1"/>
    <col min="9980" max="9980" width="64.140625" style="278" customWidth="1"/>
    <col min="9981" max="9981" width="11.42578125" style="278" customWidth="1"/>
    <col min="9982" max="9982" width="12.85546875" style="278" customWidth="1"/>
    <col min="9983" max="9983" width="15.42578125" style="278" customWidth="1"/>
    <col min="9984" max="9984" width="19.42578125" style="278" customWidth="1"/>
    <col min="9985" max="9985" width="13.85546875" style="278" customWidth="1"/>
    <col min="9986" max="10232" width="9.140625" style="278"/>
    <col min="10233" max="10233" width="3.42578125" style="278" customWidth="1"/>
    <col min="10234" max="10234" width="7" style="278" customWidth="1"/>
    <col min="10235" max="10235" width="9.85546875" style="278" customWidth="1"/>
    <col min="10236" max="10236" width="64.140625" style="278" customWidth="1"/>
    <col min="10237" max="10237" width="11.42578125" style="278" customWidth="1"/>
    <col min="10238" max="10238" width="12.85546875" style="278" customWidth="1"/>
    <col min="10239" max="10239" width="15.42578125" style="278" customWidth="1"/>
    <col min="10240" max="10240" width="19.42578125" style="278" customWidth="1"/>
    <col min="10241" max="10241" width="13.85546875" style="278" customWidth="1"/>
    <col min="10242" max="10488" width="9.140625" style="278"/>
    <col min="10489" max="10489" width="3.42578125" style="278" customWidth="1"/>
    <col min="10490" max="10490" width="7" style="278" customWidth="1"/>
    <col min="10491" max="10491" width="9.85546875" style="278" customWidth="1"/>
    <col min="10492" max="10492" width="64.140625" style="278" customWidth="1"/>
    <col min="10493" max="10493" width="11.42578125" style="278" customWidth="1"/>
    <col min="10494" max="10494" width="12.85546875" style="278" customWidth="1"/>
    <col min="10495" max="10495" width="15.42578125" style="278" customWidth="1"/>
    <col min="10496" max="10496" width="19.42578125" style="278" customWidth="1"/>
    <col min="10497" max="10497" width="13.85546875" style="278" customWidth="1"/>
    <col min="10498" max="10744" width="9.140625" style="278"/>
    <col min="10745" max="10745" width="3.42578125" style="278" customWidth="1"/>
    <col min="10746" max="10746" width="7" style="278" customWidth="1"/>
    <col min="10747" max="10747" width="9.85546875" style="278" customWidth="1"/>
    <col min="10748" max="10748" width="64.140625" style="278" customWidth="1"/>
    <col min="10749" max="10749" width="11.42578125" style="278" customWidth="1"/>
    <col min="10750" max="10750" width="12.85546875" style="278" customWidth="1"/>
    <col min="10751" max="10751" width="15.42578125" style="278" customWidth="1"/>
    <col min="10752" max="10752" width="19.42578125" style="278" customWidth="1"/>
    <col min="10753" max="10753" width="13.85546875" style="278" customWidth="1"/>
    <col min="10754" max="11000" width="9.140625" style="278"/>
    <col min="11001" max="11001" width="3.42578125" style="278" customWidth="1"/>
    <col min="11002" max="11002" width="7" style="278" customWidth="1"/>
    <col min="11003" max="11003" width="9.85546875" style="278" customWidth="1"/>
    <col min="11004" max="11004" width="64.140625" style="278" customWidth="1"/>
    <col min="11005" max="11005" width="11.42578125" style="278" customWidth="1"/>
    <col min="11006" max="11006" width="12.85546875" style="278" customWidth="1"/>
    <col min="11007" max="11007" width="15.42578125" style="278" customWidth="1"/>
    <col min="11008" max="11008" width="19.42578125" style="278" customWidth="1"/>
    <col min="11009" max="11009" width="13.85546875" style="278" customWidth="1"/>
    <col min="11010" max="11256" width="9.140625" style="278"/>
    <col min="11257" max="11257" width="3.42578125" style="278" customWidth="1"/>
    <col min="11258" max="11258" width="7" style="278" customWidth="1"/>
    <col min="11259" max="11259" width="9.85546875" style="278" customWidth="1"/>
    <col min="11260" max="11260" width="64.140625" style="278" customWidth="1"/>
    <col min="11261" max="11261" width="11.42578125" style="278" customWidth="1"/>
    <col min="11262" max="11262" width="12.85546875" style="278" customWidth="1"/>
    <col min="11263" max="11263" width="15.42578125" style="278" customWidth="1"/>
    <col min="11264" max="11264" width="19.42578125" style="278" customWidth="1"/>
    <col min="11265" max="11265" width="13.85546875" style="278" customWidth="1"/>
    <col min="11266" max="11512" width="9.140625" style="278"/>
    <col min="11513" max="11513" width="3.42578125" style="278" customWidth="1"/>
    <col min="11514" max="11514" width="7" style="278" customWidth="1"/>
    <col min="11515" max="11515" width="9.85546875" style="278" customWidth="1"/>
    <col min="11516" max="11516" width="64.140625" style="278" customWidth="1"/>
    <col min="11517" max="11517" width="11.42578125" style="278" customWidth="1"/>
    <col min="11518" max="11518" width="12.85546875" style="278" customWidth="1"/>
    <col min="11519" max="11519" width="15.42578125" style="278" customWidth="1"/>
    <col min="11520" max="11520" width="19.42578125" style="278" customWidth="1"/>
    <col min="11521" max="11521" width="13.85546875" style="278" customWidth="1"/>
    <col min="11522" max="11768" width="9.140625" style="278"/>
    <col min="11769" max="11769" width="3.42578125" style="278" customWidth="1"/>
    <col min="11770" max="11770" width="7" style="278" customWidth="1"/>
    <col min="11771" max="11771" width="9.85546875" style="278" customWidth="1"/>
    <col min="11772" max="11772" width="64.140625" style="278" customWidth="1"/>
    <col min="11773" max="11773" width="11.42578125" style="278" customWidth="1"/>
    <col min="11774" max="11774" width="12.85546875" style="278" customWidth="1"/>
    <col min="11775" max="11775" width="15.42578125" style="278" customWidth="1"/>
    <col min="11776" max="11776" width="19.42578125" style="278" customWidth="1"/>
    <col min="11777" max="11777" width="13.85546875" style="278" customWidth="1"/>
    <col min="11778" max="12024" width="9.140625" style="278"/>
    <col min="12025" max="12025" width="3.42578125" style="278" customWidth="1"/>
    <col min="12026" max="12026" width="7" style="278" customWidth="1"/>
    <col min="12027" max="12027" width="9.85546875" style="278" customWidth="1"/>
    <col min="12028" max="12028" width="64.140625" style="278" customWidth="1"/>
    <col min="12029" max="12029" width="11.42578125" style="278" customWidth="1"/>
    <col min="12030" max="12030" width="12.85546875" style="278" customWidth="1"/>
    <col min="12031" max="12031" width="15.42578125" style="278" customWidth="1"/>
    <col min="12032" max="12032" width="19.42578125" style="278" customWidth="1"/>
    <col min="12033" max="12033" width="13.85546875" style="278" customWidth="1"/>
    <col min="12034" max="12280" width="9.140625" style="278"/>
    <col min="12281" max="12281" width="3.42578125" style="278" customWidth="1"/>
    <col min="12282" max="12282" width="7" style="278" customWidth="1"/>
    <col min="12283" max="12283" width="9.85546875" style="278" customWidth="1"/>
    <col min="12284" max="12284" width="64.140625" style="278" customWidth="1"/>
    <col min="12285" max="12285" width="11.42578125" style="278" customWidth="1"/>
    <col min="12286" max="12286" width="12.85546875" style="278" customWidth="1"/>
    <col min="12287" max="12287" width="15.42578125" style="278" customWidth="1"/>
    <col min="12288" max="12288" width="19.42578125" style="278" customWidth="1"/>
    <col min="12289" max="12289" width="13.85546875" style="278" customWidth="1"/>
    <col min="12290" max="12536" width="9.140625" style="278"/>
    <col min="12537" max="12537" width="3.42578125" style="278" customWidth="1"/>
    <col min="12538" max="12538" width="7" style="278" customWidth="1"/>
    <col min="12539" max="12539" width="9.85546875" style="278" customWidth="1"/>
    <col min="12540" max="12540" width="64.140625" style="278" customWidth="1"/>
    <col min="12541" max="12541" width="11.42578125" style="278" customWidth="1"/>
    <col min="12542" max="12542" width="12.85546875" style="278" customWidth="1"/>
    <col min="12543" max="12543" width="15.42578125" style="278" customWidth="1"/>
    <col min="12544" max="12544" width="19.42578125" style="278" customWidth="1"/>
    <col min="12545" max="12545" width="13.85546875" style="278" customWidth="1"/>
    <col min="12546" max="12792" width="9.140625" style="278"/>
    <col min="12793" max="12793" width="3.42578125" style="278" customWidth="1"/>
    <col min="12794" max="12794" width="7" style="278" customWidth="1"/>
    <col min="12795" max="12795" width="9.85546875" style="278" customWidth="1"/>
    <col min="12796" max="12796" width="64.140625" style="278" customWidth="1"/>
    <col min="12797" max="12797" width="11.42578125" style="278" customWidth="1"/>
    <col min="12798" max="12798" width="12.85546875" style="278" customWidth="1"/>
    <col min="12799" max="12799" width="15.42578125" style="278" customWidth="1"/>
    <col min="12800" max="12800" width="19.42578125" style="278" customWidth="1"/>
    <col min="12801" max="12801" width="13.85546875" style="278" customWidth="1"/>
    <col min="12802" max="13048" width="9.140625" style="278"/>
    <col min="13049" max="13049" width="3.42578125" style="278" customWidth="1"/>
    <col min="13050" max="13050" width="7" style="278" customWidth="1"/>
    <col min="13051" max="13051" width="9.85546875" style="278" customWidth="1"/>
    <col min="13052" max="13052" width="64.140625" style="278" customWidth="1"/>
    <col min="13053" max="13053" width="11.42578125" style="278" customWidth="1"/>
    <col min="13054" max="13054" width="12.85546875" style="278" customWidth="1"/>
    <col min="13055" max="13055" width="15.42578125" style="278" customWidth="1"/>
    <col min="13056" max="13056" width="19.42578125" style="278" customWidth="1"/>
    <col min="13057" max="13057" width="13.85546875" style="278" customWidth="1"/>
    <col min="13058" max="13304" width="9.140625" style="278"/>
    <col min="13305" max="13305" width="3.42578125" style="278" customWidth="1"/>
    <col min="13306" max="13306" width="7" style="278" customWidth="1"/>
    <col min="13307" max="13307" width="9.85546875" style="278" customWidth="1"/>
    <col min="13308" max="13308" width="64.140625" style="278" customWidth="1"/>
    <col min="13309" max="13309" width="11.42578125" style="278" customWidth="1"/>
    <col min="13310" max="13310" width="12.85546875" style="278" customWidth="1"/>
    <col min="13311" max="13311" width="15.42578125" style="278" customWidth="1"/>
    <col min="13312" max="13312" width="19.42578125" style="278" customWidth="1"/>
    <col min="13313" max="13313" width="13.85546875" style="278" customWidth="1"/>
    <col min="13314" max="13560" width="9.140625" style="278"/>
    <col min="13561" max="13561" width="3.42578125" style="278" customWidth="1"/>
    <col min="13562" max="13562" width="7" style="278" customWidth="1"/>
    <col min="13563" max="13563" width="9.85546875" style="278" customWidth="1"/>
    <col min="13564" max="13564" width="64.140625" style="278" customWidth="1"/>
    <col min="13565" max="13565" width="11.42578125" style="278" customWidth="1"/>
    <col min="13566" max="13566" width="12.85546875" style="278" customWidth="1"/>
    <col min="13567" max="13567" width="15.42578125" style="278" customWidth="1"/>
    <col min="13568" max="13568" width="19.42578125" style="278" customWidth="1"/>
    <col min="13569" max="13569" width="13.85546875" style="278" customWidth="1"/>
    <col min="13570" max="13816" width="9.140625" style="278"/>
    <col min="13817" max="13817" width="3.42578125" style="278" customWidth="1"/>
    <col min="13818" max="13818" width="7" style="278" customWidth="1"/>
    <col min="13819" max="13819" width="9.85546875" style="278" customWidth="1"/>
    <col min="13820" max="13820" width="64.140625" style="278" customWidth="1"/>
    <col min="13821" max="13821" width="11.42578125" style="278" customWidth="1"/>
    <col min="13822" max="13822" width="12.85546875" style="278" customWidth="1"/>
    <col min="13823" max="13823" width="15.42578125" style="278" customWidth="1"/>
    <col min="13824" max="13824" width="19.42578125" style="278" customWidth="1"/>
    <col min="13825" max="13825" width="13.85546875" style="278" customWidth="1"/>
    <col min="13826" max="14072" width="9.140625" style="278"/>
    <col min="14073" max="14073" width="3.42578125" style="278" customWidth="1"/>
    <col min="14074" max="14074" width="7" style="278" customWidth="1"/>
    <col min="14075" max="14075" width="9.85546875" style="278" customWidth="1"/>
    <col min="14076" max="14076" width="64.140625" style="278" customWidth="1"/>
    <col min="14077" max="14077" width="11.42578125" style="278" customWidth="1"/>
    <col min="14078" max="14078" width="12.85546875" style="278" customWidth="1"/>
    <col min="14079" max="14079" width="15.42578125" style="278" customWidth="1"/>
    <col min="14080" max="14080" width="19.42578125" style="278" customWidth="1"/>
    <col min="14081" max="14081" width="13.85546875" style="278" customWidth="1"/>
    <col min="14082" max="14328" width="9.140625" style="278"/>
    <col min="14329" max="14329" width="3.42578125" style="278" customWidth="1"/>
    <col min="14330" max="14330" width="7" style="278" customWidth="1"/>
    <col min="14331" max="14331" width="9.85546875" style="278" customWidth="1"/>
    <col min="14332" max="14332" width="64.140625" style="278" customWidth="1"/>
    <col min="14333" max="14333" width="11.42578125" style="278" customWidth="1"/>
    <col min="14334" max="14334" width="12.85546875" style="278" customWidth="1"/>
    <col min="14335" max="14335" width="15.42578125" style="278" customWidth="1"/>
    <col min="14336" max="14336" width="19.42578125" style="278" customWidth="1"/>
    <col min="14337" max="14337" width="13.85546875" style="278" customWidth="1"/>
    <col min="14338" max="14584" width="9.140625" style="278"/>
    <col min="14585" max="14585" width="3.42578125" style="278" customWidth="1"/>
    <col min="14586" max="14586" width="7" style="278" customWidth="1"/>
    <col min="14587" max="14587" width="9.85546875" style="278" customWidth="1"/>
    <col min="14588" max="14588" width="64.140625" style="278" customWidth="1"/>
    <col min="14589" max="14589" width="11.42578125" style="278" customWidth="1"/>
    <col min="14590" max="14590" width="12.85546875" style="278" customWidth="1"/>
    <col min="14591" max="14591" width="15.42578125" style="278" customWidth="1"/>
    <col min="14592" max="14592" width="19.42578125" style="278" customWidth="1"/>
    <col min="14593" max="14593" width="13.85546875" style="278" customWidth="1"/>
    <col min="14594" max="14840" width="9.140625" style="278"/>
    <col min="14841" max="14841" width="3.42578125" style="278" customWidth="1"/>
    <col min="14842" max="14842" width="7" style="278" customWidth="1"/>
    <col min="14843" max="14843" width="9.85546875" style="278" customWidth="1"/>
    <col min="14844" max="14844" width="64.140625" style="278" customWidth="1"/>
    <col min="14845" max="14845" width="11.42578125" style="278" customWidth="1"/>
    <col min="14846" max="14846" width="12.85546875" style="278" customWidth="1"/>
    <col min="14847" max="14847" width="15.42578125" style="278" customWidth="1"/>
    <col min="14848" max="14848" width="19.42578125" style="278" customWidth="1"/>
    <col min="14849" max="14849" width="13.85546875" style="278" customWidth="1"/>
    <col min="14850" max="15096" width="9.140625" style="278"/>
    <col min="15097" max="15097" width="3.42578125" style="278" customWidth="1"/>
    <col min="15098" max="15098" width="7" style="278" customWidth="1"/>
    <col min="15099" max="15099" width="9.85546875" style="278" customWidth="1"/>
    <col min="15100" max="15100" width="64.140625" style="278" customWidth="1"/>
    <col min="15101" max="15101" width="11.42578125" style="278" customWidth="1"/>
    <col min="15102" max="15102" width="12.85546875" style="278" customWidth="1"/>
    <col min="15103" max="15103" width="15.42578125" style="278" customWidth="1"/>
    <col min="15104" max="15104" width="19.42578125" style="278" customWidth="1"/>
    <col min="15105" max="15105" width="13.85546875" style="278" customWidth="1"/>
    <col min="15106" max="15352" width="9.140625" style="278"/>
    <col min="15353" max="15353" width="3.42578125" style="278" customWidth="1"/>
    <col min="15354" max="15354" width="7" style="278" customWidth="1"/>
    <col min="15355" max="15355" width="9.85546875" style="278" customWidth="1"/>
    <col min="15356" max="15356" width="64.140625" style="278" customWidth="1"/>
    <col min="15357" max="15357" width="11.42578125" style="278" customWidth="1"/>
    <col min="15358" max="15358" width="12.85546875" style="278" customWidth="1"/>
    <col min="15359" max="15359" width="15.42578125" style="278" customWidth="1"/>
    <col min="15360" max="15360" width="19.42578125" style="278" customWidth="1"/>
    <col min="15361" max="15361" width="13.85546875" style="278" customWidth="1"/>
    <col min="15362" max="15608" width="9.140625" style="278"/>
    <col min="15609" max="15609" width="3.42578125" style="278" customWidth="1"/>
    <col min="15610" max="15610" width="7" style="278" customWidth="1"/>
    <col min="15611" max="15611" width="9.85546875" style="278" customWidth="1"/>
    <col min="15612" max="15612" width="64.140625" style="278" customWidth="1"/>
    <col min="15613" max="15613" width="11.42578125" style="278" customWidth="1"/>
    <col min="15614" max="15614" width="12.85546875" style="278" customWidth="1"/>
    <col min="15615" max="15615" width="15.42578125" style="278" customWidth="1"/>
    <col min="15616" max="15616" width="19.42578125" style="278" customWidth="1"/>
    <col min="15617" max="15617" width="13.85546875" style="278" customWidth="1"/>
    <col min="15618" max="15864" width="9.140625" style="278"/>
    <col min="15865" max="15865" width="3.42578125" style="278" customWidth="1"/>
    <col min="15866" max="15866" width="7" style="278" customWidth="1"/>
    <col min="15867" max="15867" width="9.85546875" style="278" customWidth="1"/>
    <col min="15868" max="15868" width="64.140625" style="278" customWidth="1"/>
    <col min="15869" max="15869" width="11.42578125" style="278" customWidth="1"/>
    <col min="15870" max="15870" width="12.85546875" style="278" customWidth="1"/>
    <col min="15871" max="15871" width="15.42578125" style="278" customWidth="1"/>
    <col min="15872" max="15872" width="19.42578125" style="278" customWidth="1"/>
    <col min="15873" max="15873" width="13.85546875" style="278" customWidth="1"/>
    <col min="15874" max="16120" width="9.140625" style="278"/>
    <col min="16121" max="16121" width="3.42578125" style="278" customWidth="1"/>
    <col min="16122" max="16122" width="7" style="278" customWidth="1"/>
    <col min="16123" max="16123" width="9.85546875" style="278" customWidth="1"/>
    <col min="16124" max="16124" width="64.140625" style="278" customWidth="1"/>
    <col min="16125" max="16125" width="11.42578125" style="278" customWidth="1"/>
    <col min="16126" max="16126" width="12.85546875" style="278" customWidth="1"/>
    <col min="16127" max="16127" width="15.42578125" style="278" customWidth="1"/>
    <col min="16128" max="16128" width="19.42578125" style="278" customWidth="1"/>
    <col min="16129" max="16129" width="13.85546875" style="278" customWidth="1"/>
    <col min="16130" max="16384" width="9.140625" style="278"/>
  </cols>
  <sheetData>
    <row r="1" spans="1:7" ht="84.75" customHeight="1" thickBot="1">
      <c r="A1" s="1758" t="s">
        <v>211</v>
      </c>
      <c r="B1" s="1759"/>
      <c r="C1" s="1759"/>
      <c r="D1" s="1759"/>
      <c r="E1" s="1759"/>
      <c r="F1" s="1759"/>
      <c r="G1" s="1760"/>
    </row>
    <row r="2" spans="1:7" ht="24.95" customHeight="1" thickBot="1">
      <c r="A2" s="1792" t="s">
        <v>0</v>
      </c>
      <c r="B2" s="1793"/>
      <c r="C2" s="1793"/>
      <c r="D2" s="1793"/>
      <c r="E2" s="1793"/>
      <c r="F2" s="1793"/>
      <c r="G2" s="1794"/>
    </row>
    <row r="3" spans="1:7" s="681" customFormat="1" ht="24.95" customHeight="1" thickBot="1">
      <c r="A3" s="1792" t="s">
        <v>321</v>
      </c>
      <c r="B3" s="1793"/>
      <c r="C3" s="1793"/>
      <c r="D3" s="1793"/>
      <c r="E3" s="1793"/>
      <c r="F3" s="1793"/>
      <c r="G3" s="1795"/>
    </row>
    <row r="4" spans="1:7" ht="24.95" customHeight="1" thickBot="1">
      <c r="A4" s="37"/>
      <c r="B4" s="38"/>
      <c r="C4" s="1767" t="s">
        <v>1</v>
      </c>
      <c r="D4" s="1767"/>
      <c r="E4" s="1767"/>
      <c r="F4" s="1767"/>
      <c r="G4" s="1768"/>
    </row>
    <row r="5" spans="1:7" ht="60" customHeight="1">
      <c r="A5" s="39"/>
      <c r="B5" s="40" t="s">
        <v>2</v>
      </c>
      <c r="C5" s="1796" t="s">
        <v>3</v>
      </c>
      <c r="D5" s="1797"/>
      <c r="E5" s="1797"/>
      <c r="F5" s="1797"/>
      <c r="G5" s="1798"/>
    </row>
    <row r="6" spans="1:7" ht="150" customHeight="1">
      <c r="A6" s="41"/>
      <c r="B6" s="14" t="s">
        <v>4</v>
      </c>
      <c r="C6" s="1790" t="s">
        <v>5</v>
      </c>
      <c r="D6" s="1790"/>
      <c r="E6" s="1790"/>
      <c r="F6" s="1790"/>
      <c r="G6" s="1791"/>
    </row>
    <row r="7" spans="1:7" ht="90.75" customHeight="1">
      <c r="A7" s="94"/>
      <c r="B7" s="14" t="s">
        <v>6</v>
      </c>
      <c r="C7" s="1790" t="s">
        <v>7</v>
      </c>
      <c r="D7" s="1790"/>
      <c r="E7" s="1790"/>
      <c r="F7" s="1790"/>
      <c r="G7" s="1791"/>
    </row>
    <row r="8" spans="1:7" ht="90" customHeight="1">
      <c r="A8" s="94"/>
      <c r="B8" s="14" t="s">
        <v>8</v>
      </c>
      <c r="C8" s="1790" t="s">
        <v>82</v>
      </c>
      <c r="D8" s="1790"/>
      <c r="E8" s="1790"/>
      <c r="F8" s="1790"/>
      <c r="G8" s="1791"/>
    </row>
    <row r="9" spans="1:7" ht="157.5" customHeight="1">
      <c r="A9" s="94"/>
      <c r="B9" s="14" t="s">
        <v>9</v>
      </c>
      <c r="C9" s="1790" t="s">
        <v>59</v>
      </c>
      <c r="D9" s="1790"/>
      <c r="E9" s="1790"/>
      <c r="F9" s="1790"/>
      <c r="G9" s="1791"/>
    </row>
    <row r="10" spans="1:7" ht="88.5" customHeight="1">
      <c r="A10" s="94"/>
      <c r="B10" s="14" t="s">
        <v>10</v>
      </c>
      <c r="C10" s="1790" t="s">
        <v>60</v>
      </c>
      <c r="D10" s="1790"/>
      <c r="E10" s="1790"/>
      <c r="F10" s="1790"/>
      <c r="G10" s="1791"/>
    </row>
    <row r="11" spans="1:7" ht="53.25" customHeight="1">
      <c r="A11" s="94"/>
      <c r="B11" s="14" t="s">
        <v>11</v>
      </c>
      <c r="C11" s="1790" t="s">
        <v>12</v>
      </c>
      <c r="D11" s="1790"/>
      <c r="E11" s="1790"/>
      <c r="F11" s="1790"/>
      <c r="G11" s="1791"/>
    </row>
    <row r="12" spans="1:7" ht="144" customHeight="1">
      <c r="A12" s="94"/>
      <c r="B12" s="14" t="s">
        <v>13</v>
      </c>
      <c r="C12" s="1790" t="s">
        <v>253</v>
      </c>
      <c r="D12" s="1790"/>
      <c r="E12" s="1790"/>
      <c r="F12" s="1790"/>
      <c r="G12" s="1791"/>
    </row>
    <row r="13" spans="1:7" ht="88.5" customHeight="1">
      <c r="A13" s="94"/>
      <c r="B13" s="36" t="s">
        <v>14</v>
      </c>
      <c r="C13" s="1790" t="s">
        <v>15</v>
      </c>
      <c r="D13" s="1790"/>
      <c r="E13" s="1790"/>
      <c r="F13" s="1790"/>
      <c r="G13" s="1791"/>
    </row>
    <row r="14" spans="1:7" ht="143.25" customHeight="1">
      <c r="A14" s="94"/>
      <c r="B14" s="14" t="s">
        <v>16</v>
      </c>
      <c r="C14" s="1790" t="s">
        <v>213</v>
      </c>
      <c r="D14" s="1790"/>
      <c r="E14" s="1790"/>
      <c r="F14" s="1790"/>
      <c r="G14" s="1791"/>
    </row>
    <row r="15" spans="1:7" ht="207" customHeight="1">
      <c r="A15" s="94"/>
      <c r="B15" s="14" t="s">
        <v>17</v>
      </c>
      <c r="C15" s="1790" t="s">
        <v>322</v>
      </c>
      <c r="D15" s="1790"/>
      <c r="E15" s="1790"/>
      <c r="F15" s="1790"/>
      <c r="G15" s="1791"/>
    </row>
    <row r="16" spans="1:7" ht="154.5" customHeight="1">
      <c r="A16" s="94"/>
      <c r="B16" s="14" t="s">
        <v>18</v>
      </c>
      <c r="C16" s="1790" t="s">
        <v>19</v>
      </c>
      <c r="D16" s="1790"/>
      <c r="E16" s="1790"/>
      <c r="F16" s="1790"/>
      <c r="G16" s="1791"/>
    </row>
    <row r="17" spans="1:7" ht="106.5" customHeight="1">
      <c r="A17" s="94"/>
      <c r="B17" s="14" t="s">
        <v>20</v>
      </c>
      <c r="C17" s="1790" t="s">
        <v>21</v>
      </c>
      <c r="D17" s="1790"/>
      <c r="E17" s="1790"/>
      <c r="F17" s="1790"/>
      <c r="G17" s="1791"/>
    </row>
    <row r="18" spans="1:7" ht="86.25" customHeight="1">
      <c r="A18" s="94"/>
      <c r="B18" s="14" t="s">
        <v>22</v>
      </c>
      <c r="C18" s="1790" t="s">
        <v>83</v>
      </c>
      <c r="D18" s="1790"/>
      <c r="E18" s="1790"/>
      <c r="F18" s="1790"/>
      <c r="G18" s="1791"/>
    </row>
    <row r="19" spans="1:7" ht="70.5" customHeight="1" thickBot="1">
      <c r="A19" s="42"/>
      <c r="B19" s="43" t="s">
        <v>23</v>
      </c>
      <c r="C19" s="1807" t="s">
        <v>84</v>
      </c>
      <c r="D19" s="1807"/>
      <c r="E19" s="1807"/>
      <c r="F19" s="1807"/>
      <c r="G19" s="1808"/>
    </row>
    <row r="20" spans="1:7" ht="15.75">
      <c r="A20" s="44"/>
      <c r="B20" s="44"/>
      <c r="C20" s="44"/>
      <c r="D20" s="44"/>
      <c r="E20" s="4"/>
      <c r="F20" s="44"/>
      <c r="G20" s="44"/>
    </row>
    <row r="21" spans="1:7" ht="16.5" thickBot="1">
      <c r="A21" s="44"/>
      <c r="B21" s="44"/>
      <c r="C21" s="44"/>
      <c r="D21" s="44"/>
      <c r="E21" s="4"/>
      <c r="F21" s="4"/>
      <c r="G21" s="4"/>
    </row>
    <row r="22" spans="1:7" ht="56.25">
      <c r="A22" s="39" t="s">
        <v>24</v>
      </c>
      <c r="B22" s="45" t="s">
        <v>214</v>
      </c>
      <c r="C22" s="45" t="s">
        <v>25</v>
      </c>
      <c r="D22" s="45" t="s">
        <v>26</v>
      </c>
      <c r="E22" s="5" t="s">
        <v>27</v>
      </c>
      <c r="F22" s="5" t="s">
        <v>28</v>
      </c>
      <c r="G22" s="267" t="s">
        <v>29</v>
      </c>
    </row>
    <row r="23" spans="1:7" ht="19.5" thickBot="1">
      <c r="A23" s="48">
        <v>1</v>
      </c>
      <c r="B23" s="22">
        <v>2</v>
      </c>
      <c r="C23" s="22">
        <v>3</v>
      </c>
      <c r="D23" s="22">
        <v>4</v>
      </c>
      <c r="E23" s="268">
        <v>5</v>
      </c>
      <c r="F23" s="268">
        <v>6</v>
      </c>
      <c r="G23" s="269">
        <v>7</v>
      </c>
    </row>
    <row r="24" spans="1:7" ht="24.95" customHeight="1" thickBot="1">
      <c r="A24" s="270"/>
      <c r="B24" s="683"/>
      <c r="C24" s="65" t="s">
        <v>30</v>
      </c>
      <c r="D24" s="271"/>
      <c r="E24" s="272"/>
      <c r="F24" s="688"/>
      <c r="G24" s="273"/>
    </row>
    <row r="25" spans="1:7" ht="27.75" customHeight="1">
      <c r="A25" s="13">
        <v>1</v>
      </c>
      <c r="B25" s="95" t="s">
        <v>62</v>
      </c>
      <c r="C25" s="274" t="s">
        <v>31</v>
      </c>
      <c r="D25" s="176" t="s">
        <v>32</v>
      </c>
      <c r="E25" s="30">
        <v>1</v>
      </c>
      <c r="F25" s="97"/>
      <c r="G25" s="689">
        <f t="shared" ref="G25:G30" si="0">E25*F25</f>
        <v>0</v>
      </c>
    </row>
    <row r="26" spans="1:7" ht="40.5" customHeight="1">
      <c r="A26" s="89">
        <v>2</v>
      </c>
      <c r="B26" s="14" t="s">
        <v>53</v>
      </c>
      <c r="C26" s="178" t="s">
        <v>33</v>
      </c>
      <c r="D26" s="91" t="s">
        <v>32</v>
      </c>
      <c r="E26" s="92">
        <v>1</v>
      </c>
      <c r="F26" s="98"/>
      <c r="G26" s="690">
        <f t="shared" si="0"/>
        <v>0</v>
      </c>
    </row>
    <row r="27" spans="1:7" ht="30" customHeight="1">
      <c r="A27" s="89">
        <v>3</v>
      </c>
      <c r="B27" s="93" t="s">
        <v>63</v>
      </c>
      <c r="C27" s="178" t="s">
        <v>34</v>
      </c>
      <c r="D27" s="91" t="s">
        <v>32</v>
      </c>
      <c r="E27" s="92">
        <v>1</v>
      </c>
      <c r="F27" s="98"/>
      <c r="G27" s="690">
        <f t="shared" si="0"/>
        <v>0</v>
      </c>
    </row>
    <row r="28" spans="1:7" ht="42" customHeight="1">
      <c r="A28" s="89">
        <v>4</v>
      </c>
      <c r="B28" s="93" t="s">
        <v>64</v>
      </c>
      <c r="C28" s="178" t="s">
        <v>55</v>
      </c>
      <c r="D28" s="91" t="s">
        <v>32</v>
      </c>
      <c r="E28" s="92">
        <v>1</v>
      </c>
      <c r="F28" s="98"/>
      <c r="G28" s="690">
        <f t="shared" si="0"/>
        <v>0</v>
      </c>
    </row>
    <row r="29" spans="1:7" ht="78.75" customHeight="1">
      <c r="A29" s="89">
        <v>5</v>
      </c>
      <c r="B29" s="93" t="s">
        <v>65</v>
      </c>
      <c r="C29" s="178" t="s">
        <v>58</v>
      </c>
      <c r="D29" s="91" t="s">
        <v>32</v>
      </c>
      <c r="E29" s="92">
        <v>1</v>
      </c>
      <c r="F29" s="98"/>
      <c r="G29" s="690">
        <f t="shared" si="0"/>
        <v>0</v>
      </c>
    </row>
    <row r="30" spans="1:7" ht="64.5" customHeight="1" thickBot="1">
      <c r="A30" s="132">
        <v>6</v>
      </c>
      <c r="B30" s="179">
        <v>14</v>
      </c>
      <c r="C30" s="280" t="s">
        <v>215</v>
      </c>
      <c r="D30" s="135" t="s">
        <v>32</v>
      </c>
      <c r="E30" s="281">
        <v>1</v>
      </c>
      <c r="F30" s="288"/>
      <c r="G30" s="691">
        <f t="shared" si="0"/>
        <v>0</v>
      </c>
    </row>
    <row r="31" spans="1:7" ht="24.95" customHeight="1" thickBot="1">
      <c r="A31" s="139"/>
      <c r="B31" s="140"/>
      <c r="C31" s="140"/>
      <c r="D31" s="1754" t="s">
        <v>216</v>
      </c>
      <c r="E31" s="1754"/>
      <c r="F31" s="1817"/>
      <c r="G31" s="283">
        <f>SUM(G25:G30)</f>
        <v>0</v>
      </c>
    </row>
    <row r="32" spans="1:7" s="684" customFormat="1" ht="24.95" customHeight="1" thickBot="1">
      <c r="A32" s="270"/>
      <c r="B32" s="683"/>
      <c r="C32" s="65" t="s">
        <v>35</v>
      </c>
      <c r="D32" s="271"/>
      <c r="E32" s="271"/>
      <c r="F32" s="685"/>
      <c r="G32" s="686"/>
    </row>
    <row r="33" spans="1:7" s="684" customFormat="1" ht="27.75" customHeight="1">
      <c r="A33" s="13">
        <v>7</v>
      </c>
      <c r="B33" s="95" t="s">
        <v>66</v>
      </c>
      <c r="C33" s="60" t="s">
        <v>323</v>
      </c>
      <c r="D33" s="29" t="s">
        <v>36</v>
      </c>
      <c r="E33" s="97">
        <f>1142.3*0.001</f>
        <v>1.1422999999999999</v>
      </c>
      <c r="F33" s="97"/>
      <c r="G33" s="1501">
        <f>E33*F33</f>
        <v>0</v>
      </c>
    </row>
    <row r="34" spans="1:7" s="684" customFormat="1" ht="62.25" customHeight="1">
      <c r="A34" s="89">
        <v>8</v>
      </c>
      <c r="B34" s="93" t="s">
        <v>68</v>
      </c>
      <c r="C34" s="8" t="s">
        <v>324</v>
      </c>
      <c r="D34" s="91" t="s">
        <v>38</v>
      </c>
      <c r="E34" s="98">
        <v>8600</v>
      </c>
      <c r="F34" s="362"/>
      <c r="G34" s="1501">
        <f t="shared" ref="G34:G36" si="1">E34*F34</f>
        <v>0</v>
      </c>
    </row>
    <row r="35" spans="1:7" s="684" customFormat="1" ht="38.25" customHeight="1">
      <c r="A35" s="89">
        <v>9</v>
      </c>
      <c r="B35" s="93" t="s">
        <v>91</v>
      </c>
      <c r="C35" s="8" t="s">
        <v>1140</v>
      </c>
      <c r="D35" s="91" t="s">
        <v>37</v>
      </c>
      <c r="E35" s="98">
        <v>130</v>
      </c>
      <c r="F35" s="362"/>
      <c r="G35" s="1501">
        <f t="shared" si="1"/>
        <v>0</v>
      </c>
    </row>
    <row r="36" spans="1:7" s="684" customFormat="1" ht="57" thickBot="1">
      <c r="A36" s="132">
        <v>10</v>
      </c>
      <c r="B36" s="145" t="s">
        <v>69</v>
      </c>
      <c r="C36" s="146" t="s">
        <v>325</v>
      </c>
      <c r="D36" s="135" t="s">
        <v>37</v>
      </c>
      <c r="E36" s="147">
        <v>2165</v>
      </c>
      <c r="F36" s="1398"/>
      <c r="G36" s="1504">
        <f t="shared" si="1"/>
        <v>0</v>
      </c>
    </row>
    <row r="37" spans="1:7" s="684" customFormat="1" ht="19.5" thickBot="1">
      <c r="A37" s="301"/>
      <c r="B37" s="302"/>
      <c r="C37" s="117"/>
      <c r="D37" s="303"/>
      <c r="E37" s="108"/>
      <c r="F37" s="109"/>
      <c r="G37" s="304"/>
    </row>
    <row r="38" spans="1:7" s="684" customFormat="1" ht="24.95" customHeight="1" thickBot="1">
      <c r="A38" s="1824" t="s">
        <v>219</v>
      </c>
      <c r="B38" s="1825"/>
      <c r="C38" s="1825"/>
      <c r="D38" s="1825"/>
      <c r="E38" s="1825"/>
      <c r="F38" s="1826"/>
      <c r="G38" s="371">
        <f>SUM(G33:G37)</f>
        <v>0</v>
      </c>
    </row>
    <row r="39" spans="1:7" s="684" customFormat="1" ht="24.95" customHeight="1" thickBot="1">
      <c r="A39" s="162"/>
      <c r="B39" s="161"/>
      <c r="C39" s="65" t="s">
        <v>42</v>
      </c>
      <c r="D39" s="373"/>
      <c r="E39" s="271"/>
      <c r="F39" s="685"/>
      <c r="G39" s="686"/>
    </row>
    <row r="40" spans="1:7" s="684" customFormat="1" ht="77.45" customHeight="1">
      <c r="A40" s="181">
        <v>11</v>
      </c>
      <c r="B40" s="103" t="s">
        <v>72</v>
      </c>
      <c r="C40" s="100" t="s">
        <v>326</v>
      </c>
      <c r="D40" s="176" t="s">
        <v>39</v>
      </c>
      <c r="E40" s="104">
        <v>860</v>
      </c>
      <c r="F40" s="177"/>
      <c r="G40" s="1501">
        <f>E40*F40</f>
        <v>0</v>
      </c>
    </row>
    <row r="41" spans="1:7" s="684" customFormat="1" ht="37.5">
      <c r="A41" s="89">
        <v>12</v>
      </c>
      <c r="B41" s="93" t="s">
        <v>327</v>
      </c>
      <c r="C41" s="8" t="s">
        <v>1141</v>
      </c>
      <c r="D41" s="91" t="s">
        <v>39</v>
      </c>
      <c r="E41" s="98">
        <v>860</v>
      </c>
      <c r="F41" s="92"/>
      <c r="G41" s="1502">
        <f>E41*F41</f>
        <v>0</v>
      </c>
    </row>
    <row r="42" spans="1:7" s="684" customFormat="1" ht="56.25">
      <c r="A42" s="89">
        <v>13</v>
      </c>
      <c r="B42" s="93"/>
      <c r="C42" s="8" t="s">
        <v>1142</v>
      </c>
      <c r="D42" s="91" t="s">
        <v>40</v>
      </c>
      <c r="E42" s="98">
        <v>5</v>
      </c>
      <c r="F42" s="92"/>
      <c r="G42" s="1502">
        <f>E42*F42</f>
        <v>0</v>
      </c>
    </row>
    <row r="43" spans="1:7" s="684" customFormat="1" ht="56.25">
      <c r="A43" s="89">
        <v>14</v>
      </c>
      <c r="B43" s="93"/>
      <c r="C43" s="8" t="s">
        <v>1143</v>
      </c>
      <c r="D43" s="91" t="s">
        <v>40</v>
      </c>
      <c r="E43" s="98">
        <v>2</v>
      </c>
      <c r="F43" s="92"/>
      <c r="G43" s="1502">
        <f>E43*F43</f>
        <v>0</v>
      </c>
    </row>
    <row r="44" spans="1:7" ht="94.5" thickBot="1">
      <c r="A44" s="299">
        <v>15</v>
      </c>
      <c r="B44" s="241"/>
      <c r="C44" s="242" t="s">
        <v>1144</v>
      </c>
      <c r="D44" s="287" t="s">
        <v>40</v>
      </c>
      <c r="E44" s="288">
        <v>2</v>
      </c>
      <c r="F44" s="281"/>
      <c r="G44" s="1503">
        <f>E44*F44</f>
        <v>0</v>
      </c>
    </row>
    <row r="45" spans="1:7" s="684" customFormat="1" ht="24.95" customHeight="1" thickBot="1">
      <c r="A45" s="1824" t="s">
        <v>231</v>
      </c>
      <c r="B45" s="1825"/>
      <c r="C45" s="1825"/>
      <c r="D45" s="1825"/>
      <c r="E45" s="1825"/>
      <c r="F45" s="1826"/>
      <c r="G45" s="1505">
        <f>SUM(G40:G44)</f>
        <v>0</v>
      </c>
    </row>
    <row r="46" spans="1:7" s="684" customFormat="1" ht="24.95" customHeight="1" thickBot="1">
      <c r="A46" s="270"/>
      <c r="B46" s="683"/>
      <c r="C46" s="65" t="s">
        <v>45</v>
      </c>
      <c r="D46" s="271"/>
      <c r="E46" s="271"/>
      <c r="F46" s="685"/>
      <c r="G46" s="686"/>
    </row>
    <row r="47" spans="1:7" s="684" customFormat="1" ht="70.5" customHeight="1">
      <c r="A47" s="13">
        <v>16</v>
      </c>
      <c r="B47" s="95" t="s">
        <v>77</v>
      </c>
      <c r="C47" s="60" t="s">
        <v>328</v>
      </c>
      <c r="D47" s="29" t="s">
        <v>39</v>
      </c>
      <c r="E47" s="97">
        <v>860</v>
      </c>
      <c r="F47" s="30"/>
      <c r="G47" s="1506">
        <f>(E47*F47)</f>
        <v>0</v>
      </c>
    </row>
    <row r="48" spans="1:7" s="684" customFormat="1" ht="42.75" customHeight="1">
      <c r="A48" s="89">
        <v>17</v>
      </c>
      <c r="B48" s="93" t="s">
        <v>78</v>
      </c>
      <c r="C48" s="8" t="s">
        <v>262</v>
      </c>
      <c r="D48" s="91" t="s">
        <v>38</v>
      </c>
      <c r="E48" s="98">
        <v>8600</v>
      </c>
      <c r="F48" s="92"/>
      <c r="G48" s="1502">
        <f>(E48*F48)</f>
        <v>0</v>
      </c>
    </row>
    <row r="49" spans="1:7" s="684" customFormat="1" ht="27.75" customHeight="1">
      <c r="A49" s="89">
        <v>18</v>
      </c>
      <c r="B49" s="93" t="s">
        <v>79</v>
      </c>
      <c r="C49" s="8" t="s">
        <v>329</v>
      </c>
      <c r="D49" s="91" t="s">
        <v>38</v>
      </c>
      <c r="E49" s="98">
        <v>8600</v>
      </c>
      <c r="F49" s="92"/>
      <c r="G49" s="1502">
        <f>E49*F49</f>
        <v>0</v>
      </c>
    </row>
    <row r="50" spans="1:7" ht="38.25" customHeight="1">
      <c r="A50" s="89">
        <v>19</v>
      </c>
      <c r="B50" s="93" t="s">
        <v>234</v>
      </c>
      <c r="C50" s="692" t="s">
        <v>330</v>
      </c>
      <c r="D50" s="91" t="s">
        <v>37</v>
      </c>
      <c r="E50" s="693">
        <v>130</v>
      </c>
      <c r="F50" s="694"/>
      <c r="G50" s="1502">
        <f>E50*F50</f>
        <v>0</v>
      </c>
    </row>
    <row r="51" spans="1:7" s="684" customFormat="1" ht="37.5">
      <c r="A51" s="89">
        <v>20</v>
      </c>
      <c r="B51" s="93" t="s">
        <v>80</v>
      </c>
      <c r="C51" s="8" t="s">
        <v>265</v>
      </c>
      <c r="D51" s="91" t="s">
        <v>37</v>
      </c>
      <c r="E51" s="98">
        <v>2200</v>
      </c>
      <c r="F51" s="92"/>
      <c r="G51" s="1502">
        <f>(E51*F51)</f>
        <v>0</v>
      </c>
    </row>
    <row r="52" spans="1:7" s="695" customFormat="1" ht="75.75" thickBot="1">
      <c r="A52" s="299">
        <v>21</v>
      </c>
      <c r="B52" s="241" t="s">
        <v>331</v>
      </c>
      <c r="C52" s="242" t="s">
        <v>263</v>
      </c>
      <c r="D52" s="287" t="s">
        <v>38</v>
      </c>
      <c r="E52" s="288">
        <v>8600</v>
      </c>
      <c r="F52" s="281"/>
      <c r="G52" s="1503">
        <f>(E52*F52)</f>
        <v>0</v>
      </c>
    </row>
    <row r="53" spans="1:7" s="684" customFormat="1" ht="24.95" customHeight="1" thickBot="1">
      <c r="A53" s="1753" t="s">
        <v>236</v>
      </c>
      <c r="B53" s="1754"/>
      <c r="C53" s="1754"/>
      <c r="D53" s="1754"/>
      <c r="E53" s="1754"/>
      <c r="F53" s="1754"/>
      <c r="G53" s="141">
        <f>SUM(G47:G52)</f>
        <v>0</v>
      </c>
    </row>
    <row r="54" spans="1:7" s="684" customFormat="1" ht="24.95" customHeight="1" thickBot="1">
      <c r="A54" s="270"/>
      <c r="B54" s="683"/>
      <c r="C54" s="65" t="s">
        <v>1051</v>
      </c>
      <c r="D54" s="271"/>
      <c r="E54" s="271"/>
      <c r="F54" s="685"/>
      <c r="G54" s="686"/>
    </row>
    <row r="55" spans="1:7" s="684" customFormat="1" ht="24.95" customHeight="1" thickBot="1">
      <c r="A55" s="162"/>
      <c r="B55" s="161"/>
      <c r="C55" s="65" t="s">
        <v>1118</v>
      </c>
      <c r="D55" s="271"/>
      <c r="E55" s="271"/>
      <c r="F55" s="685"/>
      <c r="G55" s="686"/>
    </row>
    <row r="56" spans="1:7" s="684" customFormat="1" ht="37.5">
      <c r="A56" s="13">
        <v>22</v>
      </c>
      <c r="B56" s="95"/>
      <c r="C56" s="60" t="s">
        <v>332</v>
      </c>
      <c r="D56" s="91" t="s">
        <v>40</v>
      </c>
      <c r="E56" s="97">
        <v>17</v>
      </c>
      <c r="F56" s="30"/>
      <c r="G56" s="1506">
        <f t="shared" ref="G56:G57" si="2">(E56*F56)</f>
        <v>0</v>
      </c>
    </row>
    <row r="57" spans="1:7" s="684" customFormat="1" ht="56.25">
      <c r="A57" s="89">
        <v>23</v>
      </c>
      <c r="B57" s="93"/>
      <c r="C57" s="8" t="s">
        <v>333</v>
      </c>
      <c r="D57" s="91" t="s">
        <v>40</v>
      </c>
      <c r="E57" s="98">
        <v>17</v>
      </c>
      <c r="F57" s="92"/>
      <c r="G57" s="1502">
        <f t="shared" si="2"/>
        <v>0</v>
      </c>
    </row>
    <row r="58" spans="1:7" s="684" customFormat="1" ht="37.5">
      <c r="A58" s="89">
        <v>24</v>
      </c>
      <c r="B58" s="93"/>
      <c r="C58" s="8" t="s">
        <v>334</v>
      </c>
      <c r="D58" s="91" t="s">
        <v>40</v>
      </c>
      <c r="E58" s="98">
        <v>17</v>
      </c>
      <c r="F58" s="92"/>
      <c r="G58" s="1502">
        <f>E58*F58</f>
        <v>0</v>
      </c>
    </row>
    <row r="59" spans="1:7" s="684" customFormat="1" ht="56.25" customHeight="1">
      <c r="A59" s="89">
        <v>25</v>
      </c>
      <c r="B59" s="93"/>
      <c r="C59" s="8" t="s">
        <v>335</v>
      </c>
      <c r="D59" s="176" t="s">
        <v>39</v>
      </c>
      <c r="E59" s="693">
        <v>3.4</v>
      </c>
      <c r="F59" s="694"/>
      <c r="G59" s="1502">
        <f>E59*F59</f>
        <v>0</v>
      </c>
    </row>
    <row r="60" spans="1:7" s="684" customFormat="1" ht="38.25" thickBot="1">
      <c r="A60" s="89">
        <v>26</v>
      </c>
      <c r="B60" s="93"/>
      <c r="C60" s="8" t="s">
        <v>336</v>
      </c>
      <c r="D60" s="91" t="s">
        <v>203</v>
      </c>
      <c r="E60" s="98">
        <v>102</v>
      </c>
      <c r="F60" s="92"/>
      <c r="G60" s="1502">
        <f t="shared" ref="G60" si="3">(E60*F60)</f>
        <v>0</v>
      </c>
    </row>
    <row r="61" spans="1:7" s="684" customFormat="1" ht="24.95" customHeight="1" thickBot="1">
      <c r="A61" s="1753" t="s">
        <v>337</v>
      </c>
      <c r="B61" s="1754"/>
      <c r="C61" s="1754"/>
      <c r="D61" s="1754"/>
      <c r="E61" s="1754"/>
      <c r="F61" s="1754"/>
      <c r="G61" s="1507">
        <f>SUM(G56:G60)</f>
        <v>0</v>
      </c>
    </row>
    <row r="62" spans="1:7" s="684" customFormat="1" ht="24.95" customHeight="1" thickBot="1">
      <c r="A62" s="162"/>
      <c r="B62" s="161"/>
      <c r="C62" s="65" t="s">
        <v>1119</v>
      </c>
      <c r="D62" s="271"/>
      <c r="E62" s="271"/>
      <c r="F62" s="685"/>
      <c r="G62" s="686"/>
    </row>
    <row r="63" spans="1:7" s="684" customFormat="1" ht="37.5">
      <c r="A63" s="13">
        <v>27</v>
      </c>
      <c r="B63" s="95"/>
      <c r="C63" s="60" t="s">
        <v>338</v>
      </c>
      <c r="D63" s="91" t="s">
        <v>40</v>
      </c>
      <c r="E63" s="97">
        <v>5</v>
      </c>
      <c r="F63" s="30"/>
      <c r="G63" s="1506">
        <f t="shared" ref="G63:G65" si="4">(E63*F63)</f>
        <v>0</v>
      </c>
    </row>
    <row r="64" spans="1:7" s="684" customFormat="1" ht="37.5">
      <c r="A64" s="89">
        <v>28</v>
      </c>
      <c r="B64" s="93"/>
      <c r="C64" s="8" t="s">
        <v>334</v>
      </c>
      <c r="D64" s="91" t="s">
        <v>40</v>
      </c>
      <c r="E64" s="98">
        <v>5</v>
      </c>
      <c r="F64" s="92"/>
      <c r="G64" s="1502">
        <f t="shared" si="4"/>
        <v>0</v>
      </c>
    </row>
    <row r="65" spans="1:7" s="684" customFormat="1" ht="57" thickBot="1">
      <c r="A65" s="89">
        <v>29</v>
      </c>
      <c r="B65" s="93"/>
      <c r="C65" s="8" t="s">
        <v>339</v>
      </c>
      <c r="D65" s="176" t="s">
        <v>39</v>
      </c>
      <c r="E65" s="98">
        <v>0.38</v>
      </c>
      <c r="F65" s="92"/>
      <c r="G65" s="1502">
        <f t="shared" si="4"/>
        <v>0</v>
      </c>
    </row>
    <row r="66" spans="1:7" s="684" customFormat="1" ht="24.95" customHeight="1" thickBot="1">
      <c r="A66" s="1753" t="s">
        <v>1120</v>
      </c>
      <c r="B66" s="1754"/>
      <c r="C66" s="1754"/>
      <c r="D66" s="1754"/>
      <c r="E66" s="1754"/>
      <c r="F66" s="1754"/>
      <c r="G66" s="1507">
        <f>SUM(G63:G65)</f>
        <v>0</v>
      </c>
    </row>
    <row r="67" spans="1:7" s="684" customFormat="1" ht="24.95" customHeight="1" thickBot="1">
      <c r="A67" s="1753" t="s">
        <v>240</v>
      </c>
      <c r="B67" s="1754"/>
      <c r="C67" s="1754"/>
      <c r="D67" s="1754"/>
      <c r="E67" s="1754"/>
      <c r="F67" s="1754"/>
      <c r="G67" s="141">
        <f>SUM(G66,G61)</f>
        <v>0</v>
      </c>
    </row>
    <row r="68" spans="1:7" ht="24.95" customHeight="1" thickBot="1">
      <c r="A68" s="162"/>
      <c r="B68" s="163"/>
      <c r="C68" s="65" t="s">
        <v>168</v>
      </c>
      <c r="D68" s="271"/>
      <c r="E68" s="271"/>
      <c r="F68" s="685"/>
      <c r="G68" s="686"/>
    </row>
    <row r="69" spans="1:7" ht="24.95" customHeight="1">
      <c r="A69" s="270"/>
      <c r="B69" s="683"/>
      <c r="C69" s="68" t="s">
        <v>169</v>
      </c>
      <c r="D69" s="54"/>
      <c r="E69" s="54"/>
      <c r="F69" s="696"/>
      <c r="G69" s="697"/>
    </row>
    <row r="70" spans="1:7" ht="56.25">
      <c r="A70" s="94">
        <v>30</v>
      </c>
      <c r="B70" s="93" t="s">
        <v>56</v>
      </c>
      <c r="C70" s="8" t="s">
        <v>340</v>
      </c>
      <c r="D70" s="91" t="s">
        <v>40</v>
      </c>
      <c r="E70" s="98">
        <v>25</v>
      </c>
      <c r="F70" s="87"/>
      <c r="G70" s="59">
        <f t="shared" ref="G70:G76" si="5">(E70*F70)</f>
        <v>0</v>
      </c>
    </row>
    <row r="71" spans="1:7" ht="63" customHeight="1">
      <c r="A71" s="94">
        <f>A70+1</f>
        <v>31</v>
      </c>
      <c r="B71" s="93" t="s">
        <v>56</v>
      </c>
      <c r="C71" s="8" t="s">
        <v>242</v>
      </c>
      <c r="D71" s="91" t="s">
        <v>40</v>
      </c>
      <c r="E71" s="98">
        <v>35</v>
      </c>
      <c r="F71" s="87"/>
      <c r="G71" s="59">
        <f t="shared" si="5"/>
        <v>0</v>
      </c>
    </row>
    <row r="72" spans="1:7" ht="63" customHeight="1">
      <c r="A72" s="94">
        <f t="shared" ref="A72:A76" si="6">A71+1</f>
        <v>32</v>
      </c>
      <c r="B72" s="93" t="s">
        <v>56</v>
      </c>
      <c r="C72" s="8" t="s">
        <v>341</v>
      </c>
      <c r="D72" s="91" t="s">
        <v>40</v>
      </c>
      <c r="E72" s="98">
        <v>24</v>
      </c>
      <c r="F72" s="87"/>
      <c r="G72" s="59">
        <f t="shared" si="5"/>
        <v>0</v>
      </c>
    </row>
    <row r="73" spans="1:7" ht="83.25" customHeight="1">
      <c r="A73" s="94">
        <f t="shared" si="6"/>
        <v>33</v>
      </c>
      <c r="B73" s="93" t="s">
        <v>56</v>
      </c>
      <c r="C73" s="8" t="s">
        <v>313</v>
      </c>
      <c r="D73" s="91" t="s">
        <v>40</v>
      </c>
      <c r="E73" s="98">
        <v>6</v>
      </c>
      <c r="F73" s="87"/>
      <c r="G73" s="59">
        <f t="shared" si="5"/>
        <v>0</v>
      </c>
    </row>
    <row r="74" spans="1:7" ht="68.25" customHeight="1">
      <c r="A74" s="94">
        <f t="shared" si="6"/>
        <v>34</v>
      </c>
      <c r="B74" s="93" t="s">
        <v>56</v>
      </c>
      <c r="C74" s="8" t="s">
        <v>342</v>
      </c>
      <c r="D74" s="91" t="s">
        <v>40</v>
      </c>
      <c r="E74" s="98">
        <v>2</v>
      </c>
      <c r="F74" s="87"/>
      <c r="G74" s="59">
        <f t="shared" si="5"/>
        <v>0</v>
      </c>
    </row>
    <row r="75" spans="1:7" ht="75">
      <c r="A75" s="94">
        <f t="shared" si="6"/>
        <v>35</v>
      </c>
      <c r="B75" s="93" t="s">
        <v>56</v>
      </c>
      <c r="C75" s="8" t="s">
        <v>95</v>
      </c>
      <c r="D75" s="91" t="s">
        <v>37</v>
      </c>
      <c r="E75" s="98">
        <v>262</v>
      </c>
      <c r="F75" s="87"/>
      <c r="G75" s="59">
        <f t="shared" si="5"/>
        <v>0</v>
      </c>
    </row>
    <row r="76" spans="1:7" ht="56.25">
      <c r="A76" s="94">
        <f t="shared" si="6"/>
        <v>36</v>
      </c>
      <c r="B76" s="93" t="s">
        <v>96</v>
      </c>
      <c r="C76" s="8" t="s">
        <v>343</v>
      </c>
      <c r="D76" s="91" t="s">
        <v>39</v>
      </c>
      <c r="E76" s="98">
        <v>5.7</v>
      </c>
      <c r="F76" s="87"/>
      <c r="G76" s="59">
        <f t="shared" si="5"/>
        <v>0</v>
      </c>
    </row>
    <row r="77" spans="1:7" ht="24.95" customHeight="1" thickBot="1">
      <c r="A77" s="698"/>
      <c r="B77" s="392"/>
      <c r="C77" s="460" t="s">
        <v>174</v>
      </c>
      <c r="D77" s="699"/>
      <c r="E77" s="699"/>
      <c r="F77" s="700"/>
      <c r="G77" s="701"/>
    </row>
    <row r="78" spans="1:7" ht="66.75" customHeight="1">
      <c r="A78" s="94">
        <v>37</v>
      </c>
      <c r="B78" s="93" t="s">
        <v>81</v>
      </c>
      <c r="C78" s="8" t="s">
        <v>344</v>
      </c>
      <c r="D78" s="91" t="s">
        <v>38</v>
      </c>
      <c r="E78" s="98">
        <v>300</v>
      </c>
      <c r="F78" s="87"/>
      <c r="G78" s="59">
        <f t="shared" ref="G78:G79" si="7">(E78*F78)</f>
        <v>0</v>
      </c>
    </row>
    <row r="79" spans="1:7" ht="75.75" thickBot="1">
      <c r="A79" s="94">
        <v>38</v>
      </c>
      <c r="B79" s="93" t="s">
        <v>81</v>
      </c>
      <c r="C79" s="178" t="s">
        <v>315</v>
      </c>
      <c r="D79" s="91" t="s">
        <v>38</v>
      </c>
      <c r="E79" s="98">
        <v>340</v>
      </c>
      <c r="F79" s="87"/>
      <c r="G79" s="59">
        <f t="shared" si="7"/>
        <v>0</v>
      </c>
    </row>
    <row r="80" spans="1:7" ht="24.95" customHeight="1" thickBot="1">
      <c r="A80" s="162"/>
      <c r="B80" s="161"/>
      <c r="C80" s="65" t="s">
        <v>178</v>
      </c>
      <c r="D80" s="271"/>
      <c r="E80" s="271"/>
      <c r="F80" s="685"/>
      <c r="G80" s="686"/>
    </row>
    <row r="81" spans="1:7" ht="81.75" customHeight="1" thickBot="1">
      <c r="A81" s="988">
        <v>39</v>
      </c>
      <c r="B81" s="145" t="s">
        <v>179</v>
      </c>
      <c r="C81" s="146" t="s">
        <v>345</v>
      </c>
      <c r="D81" s="135" t="s">
        <v>40</v>
      </c>
      <c r="E81" s="147">
        <v>5</v>
      </c>
      <c r="F81" s="137"/>
      <c r="G81" s="138">
        <f t="shared" ref="G81" si="8">(E81*F81)</f>
        <v>0</v>
      </c>
    </row>
    <row r="82" spans="1:7" ht="22.5" customHeight="1" thickBot="1">
      <c r="A82" s="1827" t="s">
        <v>250</v>
      </c>
      <c r="B82" s="1828"/>
      <c r="C82" s="1828"/>
      <c r="D82" s="1828"/>
      <c r="E82" s="1828"/>
      <c r="F82" s="1828"/>
      <c r="G82" s="702">
        <f>SUM(G70:G81)</f>
        <v>0</v>
      </c>
    </row>
    <row r="83" spans="1:7" ht="19.5" thickBot="1">
      <c r="D83" s="79"/>
    </row>
    <row r="84" spans="1:7" ht="39.75" customHeight="1" thickBot="1">
      <c r="A84" s="51"/>
      <c r="B84" s="305"/>
      <c r="C84" s="1818" t="s">
        <v>321</v>
      </c>
      <c r="D84" s="1819"/>
      <c r="E84" s="1819"/>
      <c r="F84" s="1820"/>
      <c r="G84" s="376"/>
    </row>
    <row r="85" spans="1:7" ht="18.75">
      <c r="A85" s="39"/>
      <c r="B85" s="40"/>
      <c r="C85" s="307" t="s">
        <v>47</v>
      </c>
      <c r="D85" s="307"/>
      <c r="E85" s="377"/>
      <c r="F85" s="307"/>
      <c r="G85" s="1172">
        <f>G31</f>
        <v>0</v>
      </c>
    </row>
    <row r="86" spans="1:7" ht="18.75">
      <c r="A86" s="41"/>
      <c r="B86" s="14"/>
      <c r="C86" s="80" t="s">
        <v>48</v>
      </c>
      <c r="D86" s="80"/>
      <c r="E86" s="81"/>
      <c r="F86" s="82"/>
      <c r="G86" s="131">
        <f>G38</f>
        <v>0</v>
      </c>
    </row>
    <row r="87" spans="1:7" ht="18.75">
      <c r="A87" s="74"/>
      <c r="B87" s="75"/>
      <c r="C87" s="80" t="s">
        <v>49</v>
      </c>
      <c r="D87" s="83"/>
      <c r="E87" s="81"/>
      <c r="F87" s="82"/>
      <c r="G87" s="131">
        <f>G45</f>
        <v>0</v>
      </c>
    </row>
    <row r="88" spans="1:7" ht="18.75">
      <c r="A88" s="18"/>
      <c r="B88" s="8"/>
      <c r="C88" s="83" t="s">
        <v>50</v>
      </c>
      <c r="D88" s="83"/>
      <c r="E88" s="84"/>
      <c r="F88" s="83"/>
      <c r="G88" s="131">
        <f>G53</f>
        <v>0</v>
      </c>
    </row>
    <row r="89" spans="1:7" ht="18.75">
      <c r="A89" s="18"/>
      <c r="B89" s="8"/>
      <c r="C89" s="83" t="s">
        <v>184</v>
      </c>
      <c r="D89" s="83"/>
      <c r="E89" s="84"/>
      <c r="F89" s="83"/>
      <c r="G89" s="131">
        <f>SUM(G67)</f>
        <v>0</v>
      </c>
    </row>
    <row r="90" spans="1:7" ht="37.5" customHeight="1" thickBot="1">
      <c r="A90" s="379"/>
      <c r="B90" s="380"/>
      <c r="C90" s="381" t="s">
        <v>251</v>
      </c>
      <c r="D90" s="381"/>
      <c r="E90" s="381"/>
      <c r="F90" s="381"/>
      <c r="G90" s="1173">
        <f>G82</f>
        <v>0</v>
      </c>
    </row>
    <row r="91" spans="1:7" ht="42" customHeight="1" thickBot="1">
      <c r="A91" s="1821" t="s">
        <v>346</v>
      </c>
      <c r="B91" s="1822"/>
      <c r="C91" s="1822"/>
      <c r="D91" s="1822"/>
      <c r="E91" s="1822"/>
      <c r="F91" s="1823"/>
      <c r="G91" s="482">
        <f>SUM(G85:G90)</f>
        <v>0</v>
      </c>
    </row>
    <row r="92" spans="1:7">
      <c r="C92" s="71" t="s">
        <v>51</v>
      </c>
    </row>
    <row r="93" spans="1:7" ht="18.75">
      <c r="C93" s="703" t="s">
        <v>86</v>
      </c>
    </row>
    <row r="94" spans="1:7" ht="18.75">
      <c r="C94" s="703" t="s">
        <v>87</v>
      </c>
    </row>
    <row r="95" spans="1:7" ht="18.75">
      <c r="C95" s="703" t="s">
        <v>88</v>
      </c>
    </row>
  </sheetData>
  <mergeCells count="29">
    <mergeCell ref="C84:F84"/>
    <mergeCell ref="A91:F91"/>
    <mergeCell ref="A38:F38"/>
    <mergeCell ref="A45:F45"/>
    <mergeCell ref="A53:F53"/>
    <mergeCell ref="A61:F61"/>
    <mergeCell ref="A66:F66"/>
    <mergeCell ref="A82:F82"/>
    <mergeCell ref="A67:F67"/>
    <mergeCell ref="D31:F31"/>
    <mergeCell ref="C19:G19"/>
    <mergeCell ref="C13:G13"/>
    <mergeCell ref="C14:G14"/>
    <mergeCell ref="C15:G15"/>
    <mergeCell ref="C16:G16"/>
    <mergeCell ref="C17:G17"/>
    <mergeCell ref="C18:G18"/>
    <mergeCell ref="C12:G12"/>
    <mergeCell ref="A1:G1"/>
    <mergeCell ref="A2:G2"/>
    <mergeCell ref="A3:G3"/>
    <mergeCell ref="C4:G4"/>
    <mergeCell ref="C5:G5"/>
    <mergeCell ref="C6:G6"/>
    <mergeCell ref="C7:G7"/>
    <mergeCell ref="C8:G8"/>
    <mergeCell ref="C9:G9"/>
    <mergeCell ref="C10:G10"/>
    <mergeCell ref="C11:G11"/>
  </mergeCells>
  <pageMargins left="0.70866141732283505" right="0.70866141732283505" top="0.74803149606299202" bottom="0.74803149606299202" header="0.31496062992126" footer="0.31496062992126"/>
  <pageSetup paperSize="9" scale="54"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Свети Николе&amp;CРеконструкција на ул.Филип&amp;R&amp;P/&amp;N</oddFooter>
  </headerFooter>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F70E-60BD-4C75-8F33-A729F6E21FB7}">
  <sheetPr>
    <tabColor theme="6"/>
    <pageSetUpPr fitToPage="1"/>
  </sheetPr>
  <dimension ref="A1:AA134"/>
  <sheetViews>
    <sheetView view="pageBreakPreview" topLeftCell="A106" zoomScale="80" zoomScaleNormal="115" zoomScaleSheetLayoutView="80" zoomScalePageLayoutView="40" workbookViewId="0">
      <selection activeCell="D114" sqref="D114"/>
    </sheetView>
  </sheetViews>
  <sheetFormatPr defaultRowHeight="18"/>
  <cols>
    <col min="1" max="1" width="3.42578125" style="295" customWidth="1"/>
    <col min="2" max="2" width="9.28515625" style="111" customWidth="1"/>
    <col min="3" max="3" width="11.7109375" style="111" customWidth="1"/>
    <col min="4" max="4" width="67.85546875" style="342" customWidth="1"/>
    <col min="5" max="5" width="10.42578125" style="111" customWidth="1"/>
    <col min="6" max="6" width="18.140625" style="113" customWidth="1"/>
    <col min="7" max="7" width="15.42578125" style="1188" customWidth="1"/>
    <col min="8" max="8" width="21.5703125" style="115" customWidth="1"/>
    <col min="9" max="249" width="9.140625" style="279"/>
    <col min="250" max="250" width="3.42578125" style="279" customWidth="1"/>
    <col min="251" max="251" width="7" style="279" customWidth="1"/>
    <col min="252" max="252" width="9.85546875" style="279" customWidth="1"/>
    <col min="253" max="253" width="64.140625" style="279" customWidth="1"/>
    <col min="254" max="254" width="11.42578125" style="279" customWidth="1"/>
    <col min="255" max="255" width="12.85546875" style="279" customWidth="1"/>
    <col min="256" max="256" width="15.42578125" style="279" customWidth="1"/>
    <col min="257" max="257" width="19.42578125" style="279" customWidth="1"/>
    <col min="258" max="258" width="13.85546875" style="279" customWidth="1"/>
    <col min="259" max="505" width="9.140625" style="279"/>
    <col min="506" max="506" width="3.42578125" style="279" customWidth="1"/>
    <col min="507" max="507" width="7" style="279" customWidth="1"/>
    <col min="508" max="508" width="9.85546875" style="279" customWidth="1"/>
    <col min="509" max="509" width="64.140625" style="279" customWidth="1"/>
    <col min="510" max="510" width="11.42578125" style="279" customWidth="1"/>
    <col min="511" max="511" width="12.85546875" style="279" customWidth="1"/>
    <col min="512" max="512" width="15.42578125" style="279" customWidth="1"/>
    <col min="513" max="513" width="19.42578125" style="279" customWidth="1"/>
    <col min="514" max="514" width="13.85546875" style="279" customWidth="1"/>
    <col min="515" max="761" width="9.140625" style="279"/>
    <col min="762" max="762" width="3.42578125" style="279" customWidth="1"/>
    <col min="763" max="763" width="7" style="279" customWidth="1"/>
    <col min="764" max="764" width="9.85546875" style="279" customWidth="1"/>
    <col min="765" max="765" width="64.140625" style="279" customWidth="1"/>
    <col min="766" max="766" width="11.42578125" style="279" customWidth="1"/>
    <col min="767" max="767" width="12.85546875" style="279" customWidth="1"/>
    <col min="768" max="768" width="15.42578125" style="279" customWidth="1"/>
    <col min="769" max="769" width="19.42578125" style="279" customWidth="1"/>
    <col min="770" max="770" width="13.85546875" style="279" customWidth="1"/>
    <col min="771" max="1017" width="9.140625" style="279"/>
    <col min="1018" max="1018" width="3.42578125" style="279" customWidth="1"/>
    <col min="1019" max="1019" width="7" style="279" customWidth="1"/>
    <col min="1020" max="1020" width="9.85546875" style="279" customWidth="1"/>
    <col min="1021" max="1021" width="64.140625" style="279" customWidth="1"/>
    <col min="1022" max="1022" width="11.42578125" style="279" customWidth="1"/>
    <col min="1023" max="1023" width="12.85546875" style="279" customWidth="1"/>
    <col min="1024" max="1024" width="15.42578125" style="279" customWidth="1"/>
    <col min="1025" max="1025" width="19.42578125" style="279" customWidth="1"/>
    <col min="1026" max="1026" width="13.85546875" style="279" customWidth="1"/>
    <col min="1027" max="1273" width="9.140625" style="279"/>
    <col min="1274" max="1274" width="3.42578125" style="279" customWidth="1"/>
    <col min="1275" max="1275" width="7" style="279" customWidth="1"/>
    <col min="1276" max="1276" width="9.85546875" style="279" customWidth="1"/>
    <col min="1277" max="1277" width="64.140625" style="279" customWidth="1"/>
    <col min="1278" max="1278" width="11.42578125" style="279" customWidth="1"/>
    <col min="1279" max="1279" width="12.85546875" style="279" customWidth="1"/>
    <col min="1280" max="1280" width="15.42578125" style="279" customWidth="1"/>
    <col min="1281" max="1281" width="19.42578125" style="279" customWidth="1"/>
    <col min="1282" max="1282" width="13.85546875" style="279" customWidth="1"/>
    <col min="1283" max="1529" width="9.140625" style="279"/>
    <col min="1530" max="1530" width="3.42578125" style="279" customWidth="1"/>
    <col min="1531" max="1531" width="7" style="279" customWidth="1"/>
    <col min="1532" max="1532" width="9.85546875" style="279" customWidth="1"/>
    <col min="1533" max="1533" width="64.140625" style="279" customWidth="1"/>
    <col min="1534" max="1534" width="11.42578125" style="279" customWidth="1"/>
    <col min="1535" max="1535" width="12.85546875" style="279" customWidth="1"/>
    <col min="1536" max="1536" width="15.42578125" style="279" customWidth="1"/>
    <col min="1537" max="1537" width="19.42578125" style="279" customWidth="1"/>
    <col min="1538" max="1538" width="13.85546875" style="279" customWidth="1"/>
    <col min="1539" max="1785" width="9.140625" style="279"/>
    <col min="1786" max="1786" width="3.42578125" style="279" customWidth="1"/>
    <col min="1787" max="1787" width="7" style="279" customWidth="1"/>
    <col min="1788" max="1788" width="9.85546875" style="279" customWidth="1"/>
    <col min="1789" max="1789" width="64.140625" style="279" customWidth="1"/>
    <col min="1790" max="1790" width="11.42578125" style="279" customWidth="1"/>
    <col min="1791" max="1791" width="12.85546875" style="279" customWidth="1"/>
    <col min="1792" max="1792" width="15.42578125" style="279" customWidth="1"/>
    <col min="1793" max="1793" width="19.42578125" style="279" customWidth="1"/>
    <col min="1794" max="1794" width="13.85546875" style="279" customWidth="1"/>
    <col min="1795" max="2041" width="9.140625" style="279"/>
    <col min="2042" max="2042" width="3.42578125" style="279" customWidth="1"/>
    <col min="2043" max="2043" width="7" style="279" customWidth="1"/>
    <col min="2044" max="2044" width="9.85546875" style="279" customWidth="1"/>
    <col min="2045" max="2045" width="64.140625" style="279" customWidth="1"/>
    <col min="2046" max="2046" width="11.42578125" style="279" customWidth="1"/>
    <col min="2047" max="2047" width="12.85546875" style="279" customWidth="1"/>
    <col min="2048" max="2048" width="15.42578125" style="279" customWidth="1"/>
    <col min="2049" max="2049" width="19.42578125" style="279" customWidth="1"/>
    <col min="2050" max="2050" width="13.85546875" style="279" customWidth="1"/>
    <col min="2051" max="2297" width="9.140625" style="279"/>
    <col min="2298" max="2298" width="3.42578125" style="279" customWidth="1"/>
    <col min="2299" max="2299" width="7" style="279" customWidth="1"/>
    <col min="2300" max="2300" width="9.85546875" style="279" customWidth="1"/>
    <col min="2301" max="2301" width="64.140625" style="279" customWidth="1"/>
    <col min="2302" max="2302" width="11.42578125" style="279" customWidth="1"/>
    <col min="2303" max="2303" width="12.85546875" style="279" customWidth="1"/>
    <col min="2304" max="2304" width="15.42578125" style="279" customWidth="1"/>
    <col min="2305" max="2305" width="19.42578125" style="279" customWidth="1"/>
    <col min="2306" max="2306" width="13.85546875" style="279" customWidth="1"/>
    <col min="2307" max="2553" width="9.140625" style="279"/>
    <col min="2554" max="2554" width="3.42578125" style="279" customWidth="1"/>
    <col min="2555" max="2555" width="7" style="279" customWidth="1"/>
    <col min="2556" max="2556" width="9.85546875" style="279" customWidth="1"/>
    <col min="2557" max="2557" width="64.140625" style="279" customWidth="1"/>
    <col min="2558" max="2558" width="11.42578125" style="279" customWidth="1"/>
    <col min="2559" max="2559" width="12.85546875" style="279" customWidth="1"/>
    <col min="2560" max="2560" width="15.42578125" style="279" customWidth="1"/>
    <col min="2561" max="2561" width="19.42578125" style="279" customWidth="1"/>
    <col min="2562" max="2562" width="13.85546875" style="279" customWidth="1"/>
    <col min="2563" max="2809" width="9.140625" style="279"/>
    <col min="2810" max="2810" width="3.42578125" style="279" customWidth="1"/>
    <col min="2811" max="2811" width="7" style="279" customWidth="1"/>
    <col min="2812" max="2812" width="9.85546875" style="279" customWidth="1"/>
    <col min="2813" max="2813" width="64.140625" style="279" customWidth="1"/>
    <col min="2814" max="2814" width="11.42578125" style="279" customWidth="1"/>
    <col min="2815" max="2815" width="12.85546875" style="279" customWidth="1"/>
    <col min="2816" max="2816" width="15.42578125" style="279" customWidth="1"/>
    <col min="2817" max="2817" width="19.42578125" style="279" customWidth="1"/>
    <col min="2818" max="2818" width="13.85546875" style="279" customWidth="1"/>
    <col min="2819" max="3065" width="9.140625" style="279"/>
    <col min="3066" max="3066" width="3.42578125" style="279" customWidth="1"/>
    <col min="3067" max="3067" width="7" style="279" customWidth="1"/>
    <col min="3068" max="3068" width="9.85546875" style="279" customWidth="1"/>
    <col min="3069" max="3069" width="64.140625" style="279" customWidth="1"/>
    <col min="3070" max="3070" width="11.42578125" style="279" customWidth="1"/>
    <col min="3071" max="3071" width="12.85546875" style="279" customWidth="1"/>
    <col min="3072" max="3072" width="15.42578125" style="279" customWidth="1"/>
    <col min="3073" max="3073" width="19.42578125" style="279" customWidth="1"/>
    <col min="3074" max="3074" width="13.85546875" style="279" customWidth="1"/>
    <col min="3075" max="3321" width="9.140625" style="279"/>
    <col min="3322" max="3322" width="3.42578125" style="279" customWidth="1"/>
    <col min="3323" max="3323" width="7" style="279" customWidth="1"/>
    <col min="3324" max="3324" width="9.85546875" style="279" customWidth="1"/>
    <col min="3325" max="3325" width="64.140625" style="279" customWidth="1"/>
    <col min="3326" max="3326" width="11.42578125" style="279" customWidth="1"/>
    <col min="3327" max="3327" width="12.85546875" style="279" customWidth="1"/>
    <col min="3328" max="3328" width="15.42578125" style="279" customWidth="1"/>
    <col min="3329" max="3329" width="19.42578125" style="279" customWidth="1"/>
    <col min="3330" max="3330" width="13.85546875" style="279" customWidth="1"/>
    <col min="3331" max="3577" width="9.140625" style="279"/>
    <col min="3578" max="3578" width="3.42578125" style="279" customWidth="1"/>
    <col min="3579" max="3579" width="7" style="279" customWidth="1"/>
    <col min="3580" max="3580" width="9.85546875" style="279" customWidth="1"/>
    <col min="3581" max="3581" width="64.140625" style="279" customWidth="1"/>
    <col min="3582" max="3582" width="11.42578125" style="279" customWidth="1"/>
    <col min="3583" max="3583" width="12.85546875" style="279" customWidth="1"/>
    <col min="3584" max="3584" width="15.42578125" style="279" customWidth="1"/>
    <col min="3585" max="3585" width="19.42578125" style="279" customWidth="1"/>
    <col min="3586" max="3586" width="13.85546875" style="279" customWidth="1"/>
    <col min="3587" max="3833" width="9.140625" style="279"/>
    <col min="3834" max="3834" width="3.42578125" style="279" customWidth="1"/>
    <col min="3835" max="3835" width="7" style="279" customWidth="1"/>
    <col min="3836" max="3836" width="9.85546875" style="279" customWidth="1"/>
    <col min="3837" max="3837" width="64.140625" style="279" customWidth="1"/>
    <col min="3838" max="3838" width="11.42578125" style="279" customWidth="1"/>
    <col min="3839" max="3839" width="12.85546875" style="279" customWidth="1"/>
    <col min="3840" max="3840" width="15.42578125" style="279" customWidth="1"/>
    <col min="3841" max="3841" width="19.42578125" style="279" customWidth="1"/>
    <col min="3842" max="3842" width="13.85546875" style="279" customWidth="1"/>
    <col min="3843" max="4089" width="9.140625" style="279"/>
    <col min="4090" max="4090" width="3.42578125" style="279" customWidth="1"/>
    <col min="4091" max="4091" width="7" style="279" customWidth="1"/>
    <col min="4092" max="4092" width="9.85546875" style="279" customWidth="1"/>
    <col min="4093" max="4093" width="64.140625" style="279" customWidth="1"/>
    <col min="4094" max="4094" width="11.42578125" style="279" customWidth="1"/>
    <col min="4095" max="4095" width="12.85546875" style="279" customWidth="1"/>
    <col min="4096" max="4096" width="15.42578125" style="279" customWidth="1"/>
    <col min="4097" max="4097" width="19.42578125" style="279" customWidth="1"/>
    <col min="4098" max="4098" width="13.85546875" style="279" customWidth="1"/>
    <col min="4099" max="4345" width="9.140625" style="279"/>
    <col min="4346" max="4346" width="3.42578125" style="279" customWidth="1"/>
    <col min="4347" max="4347" width="7" style="279" customWidth="1"/>
    <col min="4348" max="4348" width="9.85546875" style="279" customWidth="1"/>
    <col min="4349" max="4349" width="64.140625" style="279" customWidth="1"/>
    <col min="4350" max="4350" width="11.42578125" style="279" customWidth="1"/>
    <col min="4351" max="4351" width="12.85546875" style="279" customWidth="1"/>
    <col min="4352" max="4352" width="15.42578125" style="279" customWidth="1"/>
    <col min="4353" max="4353" width="19.42578125" style="279" customWidth="1"/>
    <col min="4354" max="4354" width="13.85546875" style="279" customWidth="1"/>
    <col min="4355" max="4601" width="9.140625" style="279"/>
    <col min="4602" max="4602" width="3.42578125" style="279" customWidth="1"/>
    <col min="4603" max="4603" width="7" style="279" customWidth="1"/>
    <col min="4604" max="4604" width="9.85546875" style="279" customWidth="1"/>
    <col min="4605" max="4605" width="64.140625" style="279" customWidth="1"/>
    <col min="4606" max="4606" width="11.42578125" style="279" customWidth="1"/>
    <col min="4607" max="4607" width="12.85546875" style="279" customWidth="1"/>
    <col min="4608" max="4608" width="15.42578125" style="279" customWidth="1"/>
    <col min="4609" max="4609" width="19.42578125" style="279" customWidth="1"/>
    <col min="4610" max="4610" width="13.85546875" style="279" customWidth="1"/>
    <col min="4611" max="4857" width="9.140625" style="279"/>
    <col min="4858" max="4858" width="3.42578125" style="279" customWidth="1"/>
    <col min="4859" max="4859" width="7" style="279" customWidth="1"/>
    <col min="4860" max="4860" width="9.85546875" style="279" customWidth="1"/>
    <col min="4861" max="4861" width="64.140625" style="279" customWidth="1"/>
    <col min="4862" max="4862" width="11.42578125" style="279" customWidth="1"/>
    <col min="4863" max="4863" width="12.85546875" style="279" customWidth="1"/>
    <col min="4864" max="4864" width="15.42578125" style="279" customWidth="1"/>
    <col min="4865" max="4865" width="19.42578125" style="279" customWidth="1"/>
    <col min="4866" max="4866" width="13.85546875" style="279" customWidth="1"/>
    <col min="4867" max="5113" width="9.140625" style="279"/>
    <col min="5114" max="5114" width="3.42578125" style="279" customWidth="1"/>
    <col min="5115" max="5115" width="7" style="279" customWidth="1"/>
    <col min="5116" max="5116" width="9.85546875" style="279" customWidth="1"/>
    <col min="5117" max="5117" width="64.140625" style="279" customWidth="1"/>
    <col min="5118" max="5118" width="11.42578125" style="279" customWidth="1"/>
    <col min="5119" max="5119" width="12.85546875" style="279" customWidth="1"/>
    <col min="5120" max="5120" width="15.42578125" style="279" customWidth="1"/>
    <col min="5121" max="5121" width="19.42578125" style="279" customWidth="1"/>
    <col min="5122" max="5122" width="13.85546875" style="279" customWidth="1"/>
    <col min="5123" max="5369" width="9.140625" style="279"/>
    <col min="5370" max="5370" width="3.42578125" style="279" customWidth="1"/>
    <col min="5371" max="5371" width="7" style="279" customWidth="1"/>
    <col min="5372" max="5372" width="9.85546875" style="279" customWidth="1"/>
    <col min="5373" max="5373" width="64.140625" style="279" customWidth="1"/>
    <col min="5374" max="5374" width="11.42578125" style="279" customWidth="1"/>
    <col min="5375" max="5375" width="12.85546875" style="279" customWidth="1"/>
    <col min="5376" max="5376" width="15.42578125" style="279" customWidth="1"/>
    <col min="5377" max="5377" width="19.42578125" style="279" customWidth="1"/>
    <col min="5378" max="5378" width="13.85546875" style="279" customWidth="1"/>
    <col min="5379" max="5625" width="9.140625" style="279"/>
    <col min="5626" max="5626" width="3.42578125" style="279" customWidth="1"/>
    <col min="5627" max="5627" width="7" style="279" customWidth="1"/>
    <col min="5628" max="5628" width="9.85546875" style="279" customWidth="1"/>
    <col min="5629" max="5629" width="64.140625" style="279" customWidth="1"/>
    <col min="5630" max="5630" width="11.42578125" style="279" customWidth="1"/>
    <col min="5631" max="5631" width="12.85546875" style="279" customWidth="1"/>
    <col min="5632" max="5632" width="15.42578125" style="279" customWidth="1"/>
    <col min="5633" max="5633" width="19.42578125" style="279" customWidth="1"/>
    <col min="5634" max="5634" width="13.85546875" style="279" customWidth="1"/>
    <col min="5635" max="5881" width="9.140625" style="279"/>
    <col min="5882" max="5882" width="3.42578125" style="279" customWidth="1"/>
    <col min="5883" max="5883" width="7" style="279" customWidth="1"/>
    <col min="5884" max="5884" width="9.85546875" style="279" customWidth="1"/>
    <col min="5885" max="5885" width="64.140625" style="279" customWidth="1"/>
    <col min="5886" max="5886" width="11.42578125" style="279" customWidth="1"/>
    <col min="5887" max="5887" width="12.85546875" style="279" customWidth="1"/>
    <col min="5888" max="5888" width="15.42578125" style="279" customWidth="1"/>
    <col min="5889" max="5889" width="19.42578125" style="279" customWidth="1"/>
    <col min="5890" max="5890" width="13.85546875" style="279" customWidth="1"/>
    <col min="5891" max="6137" width="9.140625" style="279"/>
    <col min="6138" max="6138" width="3.42578125" style="279" customWidth="1"/>
    <col min="6139" max="6139" width="7" style="279" customWidth="1"/>
    <col min="6140" max="6140" width="9.85546875" style="279" customWidth="1"/>
    <col min="6141" max="6141" width="64.140625" style="279" customWidth="1"/>
    <col min="6142" max="6142" width="11.42578125" style="279" customWidth="1"/>
    <col min="6143" max="6143" width="12.85546875" style="279" customWidth="1"/>
    <col min="6144" max="6144" width="15.42578125" style="279" customWidth="1"/>
    <col min="6145" max="6145" width="19.42578125" style="279" customWidth="1"/>
    <col min="6146" max="6146" width="13.85546875" style="279" customWidth="1"/>
    <col min="6147" max="6393" width="9.140625" style="279"/>
    <col min="6394" max="6394" width="3.42578125" style="279" customWidth="1"/>
    <col min="6395" max="6395" width="7" style="279" customWidth="1"/>
    <col min="6396" max="6396" width="9.85546875" style="279" customWidth="1"/>
    <col min="6397" max="6397" width="64.140625" style="279" customWidth="1"/>
    <col min="6398" max="6398" width="11.42578125" style="279" customWidth="1"/>
    <col min="6399" max="6399" width="12.85546875" style="279" customWidth="1"/>
    <col min="6400" max="6400" width="15.42578125" style="279" customWidth="1"/>
    <col min="6401" max="6401" width="19.42578125" style="279" customWidth="1"/>
    <col min="6402" max="6402" width="13.85546875" style="279" customWidth="1"/>
    <col min="6403" max="6649" width="9.140625" style="279"/>
    <col min="6650" max="6650" width="3.42578125" style="279" customWidth="1"/>
    <col min="6651" max="6651" width="7" style="279" customWidth="1"/>
    <col min="6652" max="6652" width="9.85546875" style="279" customWidth="1"/>
    <col min="6653" max="6653" width="64.140625" style="279" customWidth="1"/>
    <col min="6654" max="6654" width="11.42578125" style="279" customWidth="1"/>
    <col min="6655" max="6655" width="12.85546875" style="279" customWidth="1"/>
    <col min="6656" max="6656" width="15.42578125" style="279" customWidth="1"/>
    <col min="6657" max="6657" width="19.42578125" style="279" customWidth="1"/>
    <col min="6658" max="6658" width="13.85546875" style="279" customWidth="1"/>
    <col min="6659" max="6905" width="9.140625" style="279"/>
    <col min="6906" max="6906" width="3.42578125" style="279" customWidth="1"/>
    <col min="6907" max="6907" width="7" style="279" customWidth="1"/>
    <col min="6908" max="6908" width="9.85546875" style="279" customWidth="1"/>
    <col min="6909" max="6909" width="64.140625" style="279" customWidth="1"/>
    <col min="6910" max="6910" width="11.42578125" style="279" customWidth="1"/>
    <col min="6911" max="6911" width="12.85546875" style="279" customWidth="1"/>
    <col min="6912" max="6912" width="15.42578125" style="279" customWidth="1"/>
    <col min="6913" max="6913" width="19.42578125" style="279" customWidth="1"/>
    <col min="6914" max="6914" width="13.85546875" style="279" customWidth="1"/>
    <col min="6915" max="7161" width="9.140625" style="279"/>
    <col min="7162" max="7162" width="3.42578125" style="279" customWidth="1"/>
    <col min="7163" max="7163" width="7" style="279" customWidth="1"/>
    <col min="7164" max="7164" width="9.85546875" style="279" customWidth="1"/>
    <col min="7165" max="7165" width="64.140625" style="279" customWidth="1"/>
    <col min="7166" max="7166" width="11.42578125" style="279" customWidth="1"/>
    <col min="7167" max="7167" width="12.85546875" style="279" customWidth="1"/>
    <col min="7168" max="7168" width="15.42578125" style="279" customWidth="1"/>
    <col min="7169" max="7169" width="19.42578125" style="279" customWidth="1"/>
    <col min="7170" max="7170" width="13.85546875" style="279" customWidth="1"/>
    <col min="7171" max="7417" width="9.140625" style="279"/>
    <col min="7418" max="7418" width="3.42578125" style="279" customWidth="1"/>
    <col min="7419" max="7419" width="7" style="279" customWidth="1"/>
    <col min="7420" max="7420" width="9.85546875" style="279" customWidth="1"/>
    <col min="7421" max="7421" width="64.140625" style="279" customWidth="1"/>
    <col min="7422" max="7422" width="11.42578125" style="279" customWidth="1"/>
    <col min="7423" max="7423" width="12.85546875" style="279" customWidth="1"/>
    <col min="7424" max="7424" width="15.42578125" style="279" customWidth="1"/>
    <col min="7425" max="7425" width="19.42578125" style="279" customWidth="1"/>
    <col min="7426" max="7426" width="13.85546875" style="279" customWidth="1"/>
    <col min="7427" max="7673" width="9.140625" style="279"/>
    <col min="7674" max="7674" width="3.42578125" style="279" customWidth="1"/>
    <col min="7675" max="7675" width="7" style="279" customWidth="1"/>
    <col min="7676" max="7676" width="9.85546875" style="279" customWidth="1"/>
    <col min="7677" max="7677" width="64.140625" style="279" customWidth="1"/>
    <col min="7678" max="7678" width="11.42578125" style="279" customWidth="1"/>
    <col min="7679" max="7679" width="12.85546875" style="279" customWidth="1"/>
    <col min="7680" max="7680" width="15.42578125" style="279" customWidth="1"/>
    <col min="7681" max="7681" width="19.42578125" style="279" customWidth="1"/>
    <col min="7682" max="7682" width="13.85546875" style="279" customWidth="1"/>
    <col min="7683" max="7929" width="9.140625" style="279"/>
    <col min="7930" max="7930" width="3.42578125" style="279" customWidth="1"/>
    <col min="7931" max="7931" width="7" style="279" customWidth="1"/>
    <col min="7932" max="7932" width="9.85546875" style="279" customWidth="1"/>
    <col min="7933" max="7933" width="64.140625" style="279" customWidth="1"/>
    <col min="7934" max="7934" width="11.42578125" style="279" customWidth="1"/>
    <col min="7935" max="7935" width="12.85546875" style="279" customWidth="1"/>
    <col min="7936" max="7936" width="15.42578125" style="279" customWidth="1"/>
    <col min="7937" max="7937" width="19.42578125" style="279" customWidth="1"/>
    <col min="7938" max="7938" width="13.85546875" style="279" customWidth="1"/>
    <col min="7939" max="8185" width="9.140625" style="279"/>
    <col min="8186" max="8186" width="3.42578125" style="279" customWidth="1"/>
    <col min="8187" max="8187" width="7" style="279" customWidth="1"/>
    <col min="8188" max="8188" width="9.85546875" style="279" customWidth="1"/>
    <col min="8189" max="8189" width="64.140625" style="279" customWidth="1"/>
    <col min="8190" max="8190" width="11.42578125" style="279" customWidth="1"/>
    <col min="8191" max="8191" width="12.85546875" style="279" customWidth="1"/>
    <col min="8192" max="8192" width="15.42578125" style="279" customWidth="1"/>
    <col min="8193" max="8193" width="19.42578125" style="279" customWidth="1"/>
    <col min="8194" max="8194" width="13.85546875" style="279" customWidth="1"/>
    <col min="8195" max="8441" width="9.140625" style="279"/>
    <col min="8442" max="8442" width="3.42578125" style="279" customWidth="1"/>
    <col min="8443" max="8443" width="7" style="279" customWidth="1"/>
    <col min="8444" max="8444" width="9.85546875" style="279" customWidth="1"/>
    <col min="8445" max="8445" width="64.140625" style="279" customWidth="1"/>
    <col min="8446" max="8446" width="11.42578125" style="279" customWidth="1"/>
    <col min="8447" max="8447" width="12.85546875" style="279" customWidth="1"/>
    <col min="8448" max="8448" width="15.42578125" style="279" customWidth="1"/>
    <col min="8449" max="8449" width="19.42578125" style="279" customWidth="1"/>
    <col min="8450" max="8450" width="13.85546875" style="279" customWidth="1"/>
    <col min="8451" max="8697" width="9.140625" style="279"/>
    <col min="8698" max="8698" width="3.42578125" style="279" customWidth="1"/>
    <col min="8699" max="8699" width="7" style="279" customWidth="1"/>
    <col min="8700" max="8700" width="9.85546875" style="279" customWidth="1"/>
    <col min="8701" max="8701" width="64.140625" style="279" customWidth="1"/>
    <col min="8702" max="8702" width="11.42578125" style="279" customWidth="1"/>
    <col min="8703" max="8703" width="12.85546875" style="279" customWidth="1"/>
    <col min="8704" max="8704" width="15.42578125" style="279" customWidth="1"/>
    <col min="8705" max="8705" width="19.42578125" style="279" customWidth="1"/>
    <col min="8706" max="8706" width="13.85546875" style="279" customWidth="1"/>
    <col min="8707" max="8953" width="9.140625" style="279"/>
    <col min="8954" max="8954" width="3.42578125" style="279" customWidth="1"/>
    <col min="8955" max="8955" width="7" style="279" customWidth="1"/>
    <col min="8956" max="8956" width="9.85546875" style="279" customWidth="1"/>
    <col min="8957" max="8957" width="64.140625" style="279" customWidth="1"/>
    <col min="8958" max="8958" width="11.42578125" style="279" customWidth="1"/>
    <col min="8959" max="8959" width="12.85546875" style="279" customWidth="1"/>
    <col min="8960" max="8960" width="15.42578125" style="279" customWidth="1"/>
    <col min="8961" max="8961" width="19.42578125" style="279" customWidth="1"/>
    <col min="8962" max="8962" width="13.85546875" style="279" customWidth="1"/>
    <col min="8963" max="9209" width="9.140625" style="279"/>
    <col min="9210" max="9210" width="3.42578125" style="279" customWidth="1"/>
    <col min="9211" max="9211" width="7" style="279" customWidth="1"/>
    <col min="9212" max="9212" width="9.85546875" style="279" customWidth="1"/>
    <col min="9213" max="9213" width="64.140625" style="279" customWidth="1"/>
    <col min="9214" max="9214" width="11.42578125" style="279" customWidth="1"/>
    <col min="9215" max="9215" width="12.85546875" style="279" customWidth="1"/>
    <col min="9216" max="9216" width="15.42578125" style="279" customWidth="1"/>
    <col min="9217" max="9217" width="19.42578125" style="279" customWidth="1"/>
    <col min="9218" max="9218" width="13.85546875" style="279" customWidth="1"/>
    <col min="9219" max="9465" width="9.140625" style="279"/>
    <col min="9466" max="9466" width="3.42578125" style="279" customWidth="1"/>
    <col min="9467" max="9467" width="7" style="279" customWidth="1"/>
    <col min="9468" max="9468" width="9.85546875" style="279" customWidth="1"/>
    <col min="9469" max="9469" width="64.140625" style="279" customWidth="1"/>
    <col min="9470" max="9470" width="11.42578125" style="279" customWidth="1"/>
    <col min="9471" max="9471" width="12.85546875" style="279" customWidth="1"/>
    <col min="9472" max="9472" width="15.42578125" style="279" customWidth="1"/>
    <col min="9473" max="9473" width="19.42578125" style="279" customWidth="1"/>
    <col min="9474" max="9474" width="13.85546875" style="279" customWidth="1"/>
    <col min="9475" max="9721" width="9.140625" style="279"/>
    <col min="9722" max="9722" width="3.42578125" style="279" customWidth="1"/>
    <col min="9723" max="9723" width="7" style="279" customWidth="1"/>
    <col min="9724" max="9724" width="9.85546875" style="279" customWidth="1"/>
    <col min="9725" max="9725" width="64.140625" style="279" customWidth="1"/>
    <col min="9726" max="9726" width="11.42578125" style="279" customWidth="1"/>
    <col min="9727" max="9727" width="12.85546875" style="279" customWidth="1"/>
    <col min="9728" max="9728" width="15.42578125" style="279" customWidth="1"/>
    <col min="9729" max="9729" width="19.42578125" style="279" customWidth="1"/>
    <col min="9730" max="9730" width="13.85546875" style="279" customWidth="1"/>
    <col min="9731" max="9977" width="9.140625" style="279"/>
    <col min="9978" max="9978" width="3.42578125" style="279" customWidth="1"/>
    <col min="9979" max="9979" width="7" style="279" customWidth="1"/>
    <col min="9980" max="9980" width="9.85546875" style="279" customWidth="1"/>
    <col min="9981" max="9981" width="64.140625" style="279" customWidth="1"/>
    <col min="9982" max="9982" width="11.42578125" style="279" customWidth="1"/>
    <col min="9983" max="9983" width="12.85546875" style="279" customWidth="1"/>
    <col min="9984" max="9984" width="15.42578125" style="279" customWidth="1"/>
    <col min="9985" max="9985" width="19.42578125" style="279" customWidth="1"/>
    <col min="9986" max="9986" width="13.85546875" style="279" customWidth="1"/>
    <col min="9987" max="10233" width="9.140625" style="279"/>
    <col min="10234" max="10234" width="3.42578125" style="279" customWidth="1"/>
    <col min="10235" max="10235" width="7" style="279" customWidth="1"/>
    <col min="10236" max="10236" width="9.85546875" style="279" customWidth="1"/>
    <col min="10237" max="10237" width="64.140625" style="279" customWidth="1"/>
    <col min="10238" max="10238" width="11.42578125" style="279" customWidth="1"/>
    <col min="10239" max="10239" width="12.85546875" style="279" customWidth="1"/>
    <col min="10240" max="10240" width="15.42578125" style="279" customWidth="1"/>
    <col min="10241" max="10241" width="19.42578125" style="279" customWidth="1"/>
    <col min="10242" max="10242" width="13.85546875" style="279" customWidth="1"/>
    <col min="10243" max="10489" width="9.140625" style="279"/>
    <col min="10490" max="10490" width="3.42578125" style="279" customWidth="1"/>
    <col min="10491" max="10491" width="7" style="279" customWidth="1"/>
    <col min="10492" max="10492" width="9.85546875" style="279" customWidth="1"/>
    <col min="10493" max="10493" width="64.140625" style="279" customWidth="1"/>
    <col min="10494" max="10494" width="11.42578125" style="279" customWidth="1"/>
    <col min="10495" max="10495" width="12.85546875" style="279" customWidth="1"/>
    <col min="10496" max="10496" width="15.42578125" style="279" customWidth="1"/>
    <col min="10497" max="10497" width="19.42578125" style="279" customWidth="1"/>
    <col min="10498" max="10498" width="13.85546875" style="279" customWidth="1"/>
    <col min="10499" max="10745" width="9.140625" style="279"/>
    <col min="10746" max="10746" width="3.42578125" style="279" customWidth="1"/>
    <col min="10747" max="10747" width="7" style="279" customWidth="1"/>
    <col min="10748" max="10748" width="9.85546875" style="279" customWidth="1"/>
    <col min="10749" max="10749" width="64.140625" style="279" customWidth="1"/>
    <col min="10750" max="10750" width="11.42578125" style="279" customWidth="1"/>
    <col min="10751" max="10751" width="12.85546875" style="279" customWidth="1"/>
    <col min="10752" max="10752" width="15.42578125" style="279" customWidth="1"/>
    <col min="10753" max="10753" width="19.42578125" style="279" customWidth="1"/>
    <col min="10754" max="10754" width="13.85546875" style="279" customWidth="1"/>
    <col min="10755" max="11001" width="9.140625" style="279"/>
    <col min="11002" max="11002" width="3.42578125" style="279" customWidth="1"/>
    <col min="11003" max="11003" width="7" style="279" customWidth="1"/>
    <col min="11004" max="11004" width="9.85546875" style="279" customWidth="1"/>
    <col min="11005" max="11005" width="64.140625" style="279" customWidth="1"/>
    <col min="11006" max="11006" width="11.42578125" style="279" customWidth="1"/>
    <col min="11007" max="11007" width="12.85546875" style="279" customWidth="1"/>
    <col min="11008" max="11008" width="15.42578125" style="279" customWidth="1"/>
    <col min="11009" max="11009" width="19.42578125" style="279" customWidth="1"/>
    <col min="11010" max="11010" width="13.85546875" style="279" customWidth="1"/>
    <col min="11011" max="11257" width="9.140625" style="279"/>
    <col min="11258" max="11258" width="3.42578125" style="279" customWidth="1"/>
    <col min="11259" max="11259" width="7" style="279" customWidth="1"/>
    <col min="11260" max="11260" width="9.85546875" style="279" customWidth="1"/>
    <col min="11261" max="11261" width="64.140625" style="279" customWidth="1"/>
    <col min="11262" max="11262" width="11.42578125" style="279" customWidth="1"/>
    <col min="11263" max="11263" width="12.85546875" style="279" customWidth="1"/>
    <col min="11264" max="11264" width="15.42578125" style="279" customWidth="1"/>
    <col min="11265" max="11265" width="19.42578125" style="279" customWidth="1"/>
    <col min="11266" max="11266" width="13.85546875" style="279" customWidth="1"/>
    <col min="11267" max="11513" width="9.140625" style="279"/>
    <col min="11514" max="11514" width="3.42578125" style="279" customWidth="1"/>
    <col min="11515" max="11515" width="7" style="279" customWidth="1"/>
    <col min="11516" max="11516" width="9.85546875" style="279" customWidth="1"/>
    <col min="11517" max="11517" width="64.140625" style="279" customWidth="1"/>
    <col min="11518" max="11518" width="11.42578125" style="279" customWidth="1"/>
    <col min="11519" max="11519" width="12.85546875" style="279" customWidth="1"/>
    <col min="11520" max="11520" width="15.42578125" style="279" customWidth="1"/>
    <col min="11521" max="11521" width="19.42578125" style="279" customWidth="1"/>
    <col min="11522" max="11522" width="13.85546875" style="279" customWidth="1"/>
    <col min="11523" max="11769" width="9.140625" style="279"/>
    <col min="11770" max="11770" width="3.42578125" style="279" customWidth="1"/>
    <col min="11771" max="11771" width="7" style="279" customWidth="1"/>
    <col min="11772" max="11772" width="9.85546875" style="279" customWidth="1"/>
    <col min="11773" max="11773" width="64.140625" style="279" customWidth="1"/>
    <col min="11774" max="11774" width="11.42578125" style="279" customWidth="1"/>
    <col min="11775" max="11775" width="12.85546875" style="279" customWidth="1"/>
    <col min="11776" max="11776" width="15.42578125" style="279" customWidth="1"/>
    <col min="11777" max="11777" width="19.42578125" style="279" customWidth="1"/>
    <col min="11778" max="11778" width="13.85546875" style="279" customWidth="1"/>
    <col min="11779" max="12025" width="9.140625" style="279"/>
    <col min="12026" max="12026" width="3.42578125" style="279" customWidth="1"/>
    <col min="12027" max="12027" width="7" style="279" customWidth="1"/>
    <col min="12028" max="12028" width="9.85546875" style="279" customWidth="1"/>
    <col min="12029" max="12029" width="64.140625" style="279" customWidth="1"/>
    <col min="12030" max="12030" width="11.42578125" style="279" customWidth="1"/>
    <col min="12031" max="12031" width="12.85546875" style="279" customWidth="1"/>
    <col min="12032" max="12032" width="15.42578125" style="279" customWidth="1"/>
    <col min="12033" max="12033" width="19.42578125" style="279" customWidth="1"/>
    <col min="12034" max="12034" width="13.85546875" style="279" customWidth="1"/>
    <col min="12035" max="12281" width="9.140625" style="279"/>
    <col min="12282" max="12282" width="3.42578125" style="279" customWidth="1"/>
    <col min="12283" max="12283" width="7" style="279" customWidth="1"/>
    <col min="12284" max="12284" width="9.85546875" style="279" customWidth="1"/>
    <col min="12285" max="12285" width="64.140625" style="279" customWidth="1"/>
    <col min="12286" max="12286" width="11.42578125" style="279" customWidth="1"/>
    <col min="12287" max="12287" width="12.85546875" style="279" customWidth="1"/>
    <col min="12288" max="12288" width="15.42578125" style="279" customWidth="1"/>
    <col min="12289" max="12289" width="19.42578125" style="279" customWidth="1"/>
    <col min="12290" max="12290" width="13.85546875" style="279" customWidth="1"/>
    <col min="12291" max="12537" width="9.140625" style="279"/>
    <col min="12538" max="12538" width="3.42578125" style="279" customWidth="1"/>
    <col min="12539" max="12539" width="7" style="279" customWidth="1"/>
    <col min="12540" max="12540" width="9.85546875" style="279" customWidth="1"/>
    <col min="12541" max="12541" width="64.140625" style="279" customWidth="1"/>
    <col min="12542" max="12542" width="11.42578125" style="279" customWidth="1"/>
    <col min="12543" max="12543" width="12.85546875" style="279" customWidth="1"/>
    <col min="12544" max="12544" width="15.42578125" style="279" customWidth="1"/>
    <col min="12545" max="12545" width="19.42578125" style="279" customWidth="1"/>
    <col min="12546" max="12546" width="13.85546875" style="279" customWidth="1"/>
    <col min="12547" max="12793" width="9.140625" style="279"/>
    <col min="12794" max="12794" width="3.42578125" style="279" customWidth="1"/>
    <col min="12795" max="12795" width="7" style="279" customWidth="1"/>
    <col min="12796" max="12796" width="9.85546875" style="279" customWidth="1"/>
    <col min="12797" max="12797" width="64.140625" style="279" customWidth="1"/>
    <col min="12798" max="12798" width="11.42578125" style="279" customWidth="1"/>
    <col min="12799" max="12799" width="12.85546875" style="279" customWidth="1"/>
    <col min="12800" max="12800" width="15.42578125" style="279" customWidth="1"/>
    <col min="12801" max="12801" width="19.42578125" style="279" customWidth="1"/>
    <col min="12802" max="12802" width="13.85546875" style="279" customWidth="1"/>
    <col min="12803" max="13049" width="9.140625" style="279"/>
    <col min="13050" max="13050" width="3.42578125" style="279" customWidth="1"/>
    <col min="13051" max="13051" width="7" style="279" customWidth="1"/>
    <col min="13052" max="13052" width="9.85546875" style="279" customWidth="1"/>
    <col min="13053" max="13053" width="64.140625" style="279" customWidth="1"/>
    <col min="13054" max="13054" width="11.42578125" style="279" customWidth="1"/>
    <col min="13055" max="13055" width="12.85546875" style="279" customWidth="1"/>
    <col min="13056" max="13056" width="15.42578125" style="279" customWidth="1"/>
    <col min="13057" max="13057" width="19.42578125" style="279" customWidth="1"/>
    <col min="13058" max="13058" width="13.85546875" style="279" customWidth="1"/>
    <col min="13059" max="13305" width="9.140625" style="279"/>
    <col min="13306" max="13306" width="3.42578125" style="279" customWidth="1"/>
    <col min="13307" max="13307" width="7" style="279" customWidth="1"/>
    <col min="13308" max="13308" width="9.85546875" style="279" customWidth="1"/>
    <col min="13309" max="13309" width="64.140625" style="279" customWidth="1"/>
    <col min="13310" max="13310" width="11.42578125" style="279" customWidth="1"/>
    <col min="13311" max="13311" width="12.85546875" style="279" customWidth="1"/>
    <col min="13312" max="13312" width="15.42578125" style="279" customWidth="1"/>
    <col min="13313" max="13313" width="19.42578125" style="279" customWidth="1"/>
    <col min="13314" max="13314" width="13.85546875" style="279" customWidth="1"/>
    <col min="13315" max="13561" width="9.140625" style="279"/>
    <col min="13562" max="13562" width="3.42578125" style="279" customWidth="1"/>
    <col min="13563" max="13563" width="7" style="279" customWidth="1"/>
    <col min="13564" max="13564" width="9.85546875" style="279" customWidth="1"/>
    <col min="13565" max="13565" width="64.140625" style="279" customWidth="1"/>
    <col min="13566" max="13566" width="11.42578125" style="279" customWidth="1"/>
    <col min="13567" max="13567" width="12.85546875" style="279" customWidth="1"/>
    <col min="13568" max="13568" width="15.42578125" style="279" customWidth="1"/>
    <col min="13569" max="13569" width="19.42578125" style="279" customWidth="1"/>
    <col min="13570" max="13570" width="13.85546875" style="279" customWidth="1"/>
    <col min="13571" max="13817" width="9.140625" style="279"/>
    <col min="13818" max="13818" width="3.42578125" style="279" customWidth="1"/>
    <col min="13819" max="13819" width="7" style="279" customWidth="1"/>
    <col min="13820" max="13820" width="9.85546875" style="279" customWidth="1"/>
    <col min="13821" max="13821" width="64.140625" style="279" customWidth="1"/>
    <col min="13822" max="13822" width="11.42578125" style="279" customWidth="1"/>
    <col min="13823" max="13823" width="12.85546875" style="279" customWidth="1"/>
    <col min="13824" max="13824" width="15.42578125" style="279" customWidth="1"/>
    <col min="13825" max="13825" width="19.42578125" style="279" customWidth="1"/>
    <col min="13826" max="13826" width="13.85546875" style="279" customWidth="1"/>
    <col min="13827" max="14073" width="9.140625" style="279"/>
    <col min="14074" max="14074" width="3.42578125" style="279" customWidth="1"/>
    <col min="14075" max="14075" width="7" style="279" customWidth="1"/>
    <col min="14076" max="14076" width="9.85546875" style="279" customWidth="1"/>
    <col min="14077" max="14077" width="64.140625" style="279" customWidth="1"/>
    <col min="14078" max="14078" width="11.42578125" style="279" customWidth="1"/>
    <col min="14079" max="14079" width="12.85546875" style="279" customWidth="1"/>
    <col min="14080" max="14080" width="15.42578125" style="279" customWidth="1"/>
    <col min="14081" max="14081" width="19.42578125" style="279" customWidth="1"/>
    <col min="14082" max="14082" width="13.85546875" style="279" customWidth="1"/>
    <col min="14083" max="14329" width="9.140625" style="279"/>
    <col min="14330" max="14330" width="3.42578125" style="279" customWidth="1"/>
    <col min="14331" max="14331" width="7" style="279" customWidth="1"/>
    <col min="14332" max="14332" width="9.85546875" style="279" customWidth="1"/>
    <col min="14333" max="14333" width="64.140625" style="279" customWidth="1"/>
    <col min="14334" max="14334" width="11.42578125" style="279" customWidth="1"/>
    <col min="14335" max="14335" width="12.85546875" style="279" customWidth="1"/>
    <col min="14336" max="14336" width="15.42578125" style="279" customWidth="1"/>
    <col min="14337" max="14337" width="19.42578125" style="279" customWidth="1"/>
    <col min="14338" max="14338" width="13.85546875" style="279" customWidth="1"/>
    <col min="14339" max="14585" width="9.140625" style="279"/>
    <col min="14586" max="14586" width="3.42578125" style="279" customWidth="1"/>
    <col min="14587" max="14587" width="7" style="279" customWidth="1"/>
    <col min="14588" max="14588" width="9.85546875" style="279" customWidth="1"/>
    <col min="14589" max="14589" width="64.140625" style="279" customWidth="1"/>
    <col min="14590" max="14590" width="11.42578125" style="279" customWidth="1"/>
    <col min="14591" max="14591" width="12.85546875" style="279" customWidth="1"/>
    <col min="14592" max="14592" width="15.42578125" style="279" customWidth="1"/>
    <col min="14593" max="14593" width="19.42578125" style="279" customWidth="1"/>
    <col min="14594" max="14594" width="13.85546875" style="279" customWidth="1"/>
    <col min="14595" max="14841" width="9.140625" style="279"/>
    <col min="14842" max="14842" width="3.42578125" style="279" customWidth="1"/>
    <col min="14843" max="14843" width="7" style="279" customWidth="1"/>
    <col min="14844" max="14844" width="9.85546875" style="279" customWidth="1"/>
    <col min="14845" max="14845" width="64.140625" style="279" customWidth="1"/>
    <col min="14846" max="14846" width="11.42578125" style="279" customWidth="1"/>
    <col min="14847" max="14847" width="12.85546875" style="279" customWidth="1"/>
    <col min="14848" max="14848" width="15.42578125" style="279" customWidth="1"/>
    <col min="14849" max="14849" width="19.42578125" style="279" customWidth="1"/>
    <col min="14850" max="14850" width="13.85546875" style="279" customWidth="1"/>
    <col min="14851" max="15097" width="9.140625" style="279"/>
    <col min="15098" max="15098" width="3.42578125" style="279" customWidth="1"/>
    <col min="15099" max="15099" width="7" style="279" customWidth="1"/>
    <col min="15100" max="15100" width="9.85546875" style="279" customWidth="1"/>
    <col min="15101" max="15101" width="64.140625" style="279" customWidth="1"/>
    <col min="15102" max="15102" width="11.42578125" style="279" customWidth="1"/>
    <col min="15103" max="15103" width="12.85546875" style="279" customWidth="1"/>
    <col min="15104" max="15104" width="15.42578125" style="279" customWidth="1"/>
    <col min="15105" max="15105" width="19.42578125" style="279" customWidth="1"/>
    <col min="15106" max="15106" width="13.85546875" style="279" customWidth="1"/>
    <col min="15107" max="15353" width="9.140625" style="279"/>
    <col min="15354" max="15354" width="3.42578125" style="279" customWidth="1"/>
    <col min="15355" max="15355" width="7" style="279" customWidth="1"/>
    <col min="15356" max="15356" width="9.85546875" style="279" customWidth="1"/>
    <col min="15357" max="15357" width="64.140625" style="279" customWidth="1"/>
    <col min="15358" max="15358" width="11.42578125" style="279" customWidth="1"/>
    <col min="15359" max="15359" width="12.85546875" style="279" customWidth="1"/>
    <col min="15360" max="15360" width="15.42578125" style="279" customWidth="1"/>
    <col min="15361" max="15361" width="19.42578125" style="279" customWidth="1"/>
    <col min="15362" max="15362" width="13.85546875" style="279" customWidth="1"/>
    <col min="15363" max="15609" width="9.140625" style="279"/>
    <col min="15610" max="15610" width="3.42578125" style="279" customWidth="1"/>
    <col min="15611" max="15611" width="7" style="279" customWidth="1"/>
    <col min="15612" max="15612" width="9.85546875" style="279" customWidth="1"/>
    <col min="15613" max="15613" width="64.140625" style="279" customWidth="1"/>
    <col min="15614" max="15614" width="11.42578125" style="279" customWidth="1"/>
    <col min="15615" max="15615" width="12.85546875" style="279" customWidth="1"/>
    <col min="15616" max="15616" width="15.42578125" style="279" customWidth="1"/>
    <col min="15617" max="15617" width="19.42578125" style="279" customWidth="1"/>
    <col min="15618" max="15618" width="13.85546875" style="279" customWidth="1"/>
    <col min="15619" max="15865" width="9.140625" style="279"/>
    <col min="15866" max="15866" width="3.42578125" style="279" customWidth="1"/>
    <col min="15867" max="15867" width="7" style="279" customWidth="1"/>
    <col min="15868" max="15868" width="9.85546875" style="279" customWidth="1"/>
    <col min="15869" max="15869" width="64.140625" style="279" customWidth="1"/>
    <col min="15870" max="15870" width="11.42578125" style="279" customWidth="1"/>
    <col min="15871" max="15871" width="12.85546875" style="279" customWidth="1"/>
    <col min="15872" max="15872" width="15.42578125" style="279" customWidth="1"/>
    <col min="15873" max="15873" width="19.42578125" style="279" customWidth="1"/>
    <col min="15874" max="15874" width="13.85546875" style="279" customWidth="1"/>
    <col min="15875" max="16121" width="9.140625" style="279"/>
    <col min="16122" max="16122" width="3.42578125" style="279" customWidth="1"/>
    <col min="16123" max="16123" width="7" style="279" customWidth="1"/>
    <col min="16124" max="16124" width="9.85546875" style="279" customWidth="1"/>
    <col min="16125" max="16125" width="64.140625" style="279" customWidth="1"/>
    <col min="16126" max="16126" width="11.42578125" style="279" customWidth="1"/>
    <col min="16127" max="16127" width="12.85546875" style="279" customWidth="1"/>
    <col min="16128" max="16128" width="15.42578125" style="279" customWidth="1"/>
    <col min="16129" max="16129" width="19.42578125" style="279" customWidth="1"/>
    <col min="16130" max="16130" width="13.85546875" style="279" customWidth="1"/>
    <col min="16131" max="16384" width="9.140625" style="279"/>
  </cols>
  <sheetData>
    <row r="1" spans="1:27" ht="84.75" customHeight="1" thickBot="1">
      <c r="B1" s="1831" t="s">
        <v>211</v>
      </c>
      <c r="C1" s="1832"/>
      <c r="D1" s="1832"/>
      <c r="E1" s="1832"/>
      <c r="F1" s="1832"/>
      <c r="G1" s="1832"/>
      <c r="H1" s="1833"/>
    </row>
    <row r="2" spans="1:27" ht="19.5" thickBot="1">
      <c r="B2" s="1834" t="s">
        <v>0</v>
      </c>
      <c r="C2" s="1835"/>
      <c r="D2" s="1835"/>
      <c r="E2" s="1835"/>
      <c r="F2" s="1835"/>
      <c r="G2" s="1835"/>
      <c r="H2" s="1836"/>
    </row>
    <row r="3" spans="1:27" ht="19.149999999999999" customHeight="1" thickBot="1">
      <c r="B3" s="1837" t="s">
        <v>252</v>
      </c>
      <c r="C3" s="1838"/>
      <c r="D3" s="1838"/>
      <c r="E3" s="1838"/>
      <c r="F3" s="1838"/>
      <c r="G3" s="1838"/>
      <c r="H3" s="1839"/>
    </row>
    <row r="4" spans="1:27" customFormat="1" ht="24" customHeight="1" thickBot="1">
      <c r="A4" s="1"/>
      <c r="B4" s="37"/>
      <c r="C4" s="38"/>
      <c r="D4" s="1767" t="s">
        <v>1</v>
      </c>
      <c r="E4" s="1767"/>
      <c r="F4" s="1767"/>
      <c r="G4" s="1767"/>
      <c r="H4" s="1768"/>
      <c r="I4" s="2"/>
      <c r="J4" s="2"/>
      <c r="K4" s="2"/>
      <c r="L4" s="2"/>
      <c r="M4" s="2"/>
      <c r="N4" s="2"/>
      <c r="O4" s="2"/>
      <c r="P4" s="2"/>
      <c r="Q4" s="2"/>
      <c r="R4" s="2"/>
      <c r="S4" s="2"/>
      <c r="T4" s="2"/>
      <c r="U4" s="2"/>
      <c r="V4" s="2"/>
      <c r="W4" s="2"/>
      <c r="X4" s="2"/>
    </row>
    <row r="5" spans="1:27" customFormat="1" ht="40.5" customHeight="1">
      <c r="A5" s="3"/>
      <c r="B5" s="260"/>
      <c r="C5" s="40" t="s">
        <v>2</v>
      </c>
      <c r="D5" s="1840" t="s">
        <v>3</v>
      </c>
      <c r="E5" s="1841"/>
      <c r="F5" s="1841"/>
      <c r="G5" s="1841"/>
      <c r="H5" s="1842"/>
      <c r="I5" s="2"/>
      <c r="J5" s="2"/>
      <c r="K5" s="2"/>
      <c r="L5" s="2"/>
      <c r="M5" s="2"/>
      <c r="N5" s="2"/>
      <c r="O5" s="2"/>
      <c r="P5" s="2"/>
      <c r="Q5" s="2"/>
      <c r="R5" s="2"/>
      <c r="S5" s="2"/>
      <c r="T5" s="2"/>
      <c r="U5" s="2"/>
      <c r="V5" s="2"/>
      <c r="W5" s="2"/>
      <c r="X5" s="2"/>
      <c r="Y5" s="2"/>
      <c r="Z5" s="2"/>
      <c r="AA5" s="2"/>
    </row>
    <row r="6" spans="1:27" customFormat="1" ht="129.75" customHeight="1">
      <c r="A6" s="3"/>
      <c r="B6" s="262"/>
      <c r="C6" s="14" t="s">
        <v>4</v>
      </c>
      <c r="D6" s="1829" t="s">
        <v>5</v>
      </c>
      <c r="E6" s="1829"/>
      <c r="F6" s="1829"/>
      <c r="G6" s="1829"/>
      <c r="H6" s="1830"/>
      <c r="I6" s="2"/>
      <c r="J6" s="2"/>
      <c r="K6" s="2"/>
      <c r="L6" s="2"/>
      <c r="M6" s="2"/>
      <c r="N6" s="2"/>
      <c r="O6" s="2"/>
      <c r="P6" s="2"/>
      <c r="Q6" s="2"/>
      <c r="R6" s="2"/>
      <c r="S6" s="2"/>
      <c r="T6" s="2"/>
      <c r="U6" s="2"/>
      <c r="V6" s="2"/>
      <c r="W6" s="2"/>
      <c r="X6" s="2"/>
      <c r="Y6" s="2"/>
      <c r="Z6" s="2"/>
      <c r="AA6" s="2"/>
    </row>
    <row r="7" spans="1:27" customFormat="1" ht="78" customHeight="1">
      <c r="A7" s="3"/>
      <c r="B7" s="263"/>
      <c r="C7" s="14" t="s">
        <v>6</v>
      </c>
      <c r="D7" s="1829" t="s">
        <v>7</v>
      </c>
      <c r="E7" s="1829"/>
      <c r="F7" s="1829"/>
      <c r="G7" s="1829"/>
      <c r="H7" s="1830"/>
      <c r="I7" s="2"/>
      <c r="J7" s="2"/>
      <c r="K7" s="2"/>
      <c r="L7" s="2"/>
      <c r="M7" s="2"/>
      <c r="N7" s="2"/>
      <c r="O7" s="2"/>
      <c r="P7" s="2"/>
      <c r="Q7" s="2"/>
      <c r="R7" s="2"/>
      <c r="S7" s="2"/>
      <c r="T7" s="2"/>
      <c r="U7" s="2"/>
      <c r="V7" s="2"/>
      <c r="W7" s="2"/>
      <c r="X7" s="2"/>
      <c r="Y7" s="2"/>
      <c r="Z7" s="2"/>
      <c r="AA7" s="2"/>
    </row>
    <row r="8" spans="1:27" customFormat="1" ht="79.5" customHeight="1">
      <c r="A8" s="3"/>
      <c r="B8" s="263"/>
      <c r="C8" s="14" t="s">
        <v>8</v>
      </c>
      <c r="D8" s="1829" t="s">
        <v>82</v>
      </c>
      <c r="E8" s="1829"/>
      <c r="F8" s="1829"/>
      <c r="G8" s="1829"/>
      <c r="H8" s="1830"/>
      <c r="I8" s="2"/>
      <c r="J8" s="2"/>
      <c r="K8" s="2"/>
      <c r="L8" s="2"/>
      <c r="M8" s="2"/>
      <c r="N8" s="2"/>
      <c r="O8" s="2"/>
      <c r="P8" s="2"/>
      <c r="Q8" s="2"/>
      <c r="R8" s="2"/>
      <c r="S8" s="2"/>
      <c r="T8" s="2"/>
      <c r="U8" s="2"/>
      <c r="V8" s="2"/>
      <c r="W8" s="2"/>
      <c r="X8" s="2"/>
      <c r="Y8" s="2"/>
      <c r="Z8" s="2"/>
      <c r="AA8" s="2"/>
    </row>
    <row r="9" spans="1:27" customFormat="1" ht="147" customHeight="1">
      <c r="A9" s="3"/>
      <c r="B9" s="263"/>
      <c r="C9" s="14" t="s">
        <v>9</v>
      </c>
      <c r="D9" s="1829" t="s">
        <v>59</v>
      </c>
      <c r="E9" s="1829"/>
      <c r="F9" s="1829"/>
      <c r="G9" s="1829"/>
      <c r="H9" s="1830"/>
      <c r="I9" s="2"/>
      <c r="J9" s="2"/>
      <c r="K9" s="2"/>
      <c r="L9" s="2"/>
      <c r="M9" s="2"/>
      <c r="N9" s="2"/>
      <c r="O9" s="2"/>
      <c r="P9" s="2"/>
      <c r="Q9" s="2"/>
      <c r="R9" s="2"/>
      <c r="S9" s="2"/>
      <c r="T9" s="2"/>
      <c r="U9" s="2"/>
      <c r="V9" s="2"/>
      <c r="W9" s="2"/>
      <c r="X9" s="2"/>
      <c r="Y9" s="2"/>
      <c r="Z9" s="2"/>
      <c r="AA9" s="2"/>
    </row>
    <row r="10" spans="1:27" customFormat="1" ht="81" customHeight="1">
      <c r="A10" s="3"/>
      <c r="B10" s="263"/>
      <c r="C10" s="14" t="s">
        <v>10</v>
      </c>
      <c r="D10" s="1829" t="s">
        <v>60</v>
      </c>
      <c r="E10" s="1829"/>
      <c r="F10" s="1829"/>
      <c r="G10" s="1829"/>
      <c r="H10" s="1830"/>
      <c r="I10" s="2"/>
      <c r="J10" s="2"/>
      <c r="K10" s="2"/>
      <c r="L10" s="2"/>
      <c r="M10" s="2"/>
      <c r="N10" s="2"/>
      <c r="O10" s="2"/>
      <c r="P10" s="2"/>
      <c r="Q10" s="2"/>
      <c r="R10" s="2"/>
      <c r="S10" s="2"/>
      <c r="T10" s="2"/>
      <c r="U10" s="2"/>
      <c r="V10" s="2"/>
      <c r="W10" s="2"/>
      <c r="X10" s="2"/>
      <c r="Y10" s="2"/>
      <c r="Z10" s="2"/>
      <c r="AA10" s="2"/>
    </row>
    <row r="11" spans="1:27" customFormat="1" ht="38.25" customHeight="1">
      <c r="A11" s="3"/>
      <c r="B11" s="263"/>
      <c r="C11" s="14" t="s">
        <v>11</v>
      </c>
      <c r="D11" s="1829" t="s">
        <v>12</v>
      </c>
      <c r="E11" s="1829"/>
      <c r="F11" s="1829"/>
      <c r="G11" s="1829"/>
      <c r="H11" s="1830"/>
      <c r="I11" s="2"/>
      <c r="J11" s="2"/>
      <c r="K11" s="2"/>
      <c r="L11" s="2"/>
      <c r="M11" s="2"/>
      <c r="N11" s="2"/>
      <c r="O11" s="2"/>
      <c r="P11" s="2"/>
      <c r="Q11" s="2"/>
      <c r="R11" s="2"/>
      <c r="S11" s="2"/>
      <c r="T11" s="2"/>
      <c r="U11" s="2"/>
      <c r="V11" s="2"/>
      <c r="W11" s="2"/>
      <c r="X11" s="2"/>
      <c r="Y11" s="2"/>
      <c r="Z11" s="2"/>
      <c r="AA11" s="2"/>
    </row>
    <row r="12" spans="1:27" customFormat="1" ht="135.75" customHeight="1">
      <c r="A12" s="3"/>
      <c r="B12" s="263"/>
      <c r="C12" s="14" t="s">
        <v>13</v>
      </c>
      <c r="D12" s="1829" t="s">
        <v>253</v>
      </c>
      <c r="E12" s="1829"/>
      <c r="F12" s="1829"/>
      <c r="G12" s="1829"/>
      <c r="H12" s="1830"/>
      <c r="I12" s="2"/>
      <c r="J12" s="2"/>
      <c r="K12" s="2"/>
      <c r="L12" s="2"/>
      <c r="M12" s="2"/>
      <c r="N12" s="2"/>
      <c r="O12" s="2"/>
      <c r="P12" s="2"/>
      <c r="Q12" s="2"/>
      <c r="R12" s="2"/>
      <c r="S12" s="2"/>
      <c r="T12" s="2"/>
      <c r="U12" s="2"/>
      <c r="V12" s="2"/>
      <c r="W12" s="2"/>
      <c r="X12" s="2"/>
      <c r="Y12" s="2"/>
      <c r="Z12" s="2"/>
      <c r="AA12" s="2"/>
    </row>
    <row r="13" spans="1:27" customFormat="1" ht="84" customHeight="1">
      <c r="A13" s="3"/>
      <c r="B13" s="263"/>
      <c r="C13" s="36" t="s">
        <v>14</v>
      </c>
      <c r="D13" s="1829" t="s">
        <v>15</v>
      </c>
      <c r="E13" s="1829"/>
      <c r="F13" s="1829"/>
      <c r="G13" s="1829"/>
      <c r="H13" s="1830"/>
      <c r="I13" s="2"/>
      <c r="J13" s="2"/>
      <c r="K13" s="2"/>
      <c r="L13" s="2"/>
      <c r="M13" s="2"/>
      <c r="N13" s="2"/>
      <c r="O13" s="2"/>
      <c r="P13" s="2"/>
      <c r="Q13" s="2"/>
      <c r="R13" s="2"/>
      <c r="S13" s="2"/>
      <c r="T13" s="2"/>
      <c r="U13" s="2"/>
      <c r="V13" s="2"/>
      <c r="W13" s="2"/>
      <c r="X13" s="2"/>
      <c r="Y13" s="2"/>
      <c r="Z13" s="2"/>
      <c r="AA13" s="2"/>
    </row>
    <row r="14" spans="1:27" customFormat="1" ht="143.25" customHeight="1">
      <c r="A14" s="3"/>
      <c r="B14" s="263"/>
      <c r="C14" s="14" t="s">
        <v>16</v>
      </c>
      <c r="D14" s="1829" t="s">
        <v>213</v>
      </c>
      <c r="E14" s="1829"/>
      <c r="F14" s="1829"/>
      <c r="G14" s="1829"/>
      <c r="H14" s="1830"/>
      <c r="I14" s="2"/>
      <c r="J14" s="2"/>
      <c r="K14" s="2"/>
      <c r="L14" s="2"/>
      <c r="M14" s="2"/>
      <c r="N14" s="2"/>
      <c r="O14" s="2"/>
      <c r="P14" s="2"/>
      <c r="Q14" s="2"/>
      <c r="R14" s="2"/>
      <c r="S14" s="2"/>
      <c r="T14" s="2"/>
      <c r="U14" s="2"/>
      <c r="V14" s="2"/>
      <c r="W14" s="2"/>
      <c r="X14" s="2"/>
      <c r="Y14" s="2"/>
      <c r="Z14" s="2"/>
      <c r="AA14" s="2"/>
    </row>
    <row r="15" spans="1:27" customFormat="1" ht="194.25" customHeight="1">
      <c r="A15" s="3"/>
      <c r="B15" s="94"/>
      <c r="C15" s="14" t="s">
        <v>17</v>
      </c>
      <c r="D15" s="1756" t="s">
        <v>125</v>
      </c>
      <c r="E15" s="1756"/>
      <c r="F15" s="1756"/>
      <c r="G15" s="1756"/>
      <c r="H15" s="1757"/>
      <c r="I15" s="2"/>
      <c r="J15" s="2"/>
      <c r="K15" s="2"/>
      <c r="L15" s="2"/>
      <c r="M15" s="2"/>
      <c r="N15" s="2"/>
      <c r="O15" s="2"/>
    </row>
    <row r="16" spans="1:27" customFormat="1" ht="138.75" customHeight="1">
      <c r="A16" s="3"/>
      <c r="B16" s="263"/>
      <c r="C16" s="14" t="s">
        <v>18</v>
      </c>
      <c r="D16" s="1829" t="s">
        <v>19</v>
      </c>
      <c r="E16" s="1829"/>
      <c r="F16" s="1829"/>
      <c r="G16" s="1829"/>
      <c r="H16" s="1830"/>
      <c r="I16" s="2"/>
      <c r="J16" s="2"/>
      <c r="K16" s="2"/>
      <c r="L16" s="2"/>
      <c r="M16" s="2"/>
      <c r="N16" s="2"/>
      <c r="O16" s="2"/>
      <c r="P16" s="2"/>
      <c r="Q16" s="2"/>
      <c r="R16" s="2"/>
      <c r="S16" s="2"/>
      <c r="T16" s="2"/>
      <c r="U16" s="2"/>
      <c r="V16" s="2"/>
      <c r="W16" s="2"/>
      <c r="X16" s="2"/>
      <c r="Y16" s="2"/>
      <c r="Z16" s="2"/>
      <c r="AA16" s="2"/>
    </row>
    <row r="17" spans="1:27" customFormat="1" ht="97.5" customHeight="1">
      <c r="A17" s="3"/>
      <c r="B17" s="263"/>
      <c r="C17" s="14" t="s">
        <v>20</v>
      </c>
      <c r="D17" s="1829" t="s">
        <v>21</v>
      </c>
      <c r="E17" s="1829"/>
      <c r="F17" s="1829"/>
      <c r="G17" s="1829"/>
      <c r="H17" s="1830"/>
      <c r="I17" s="2"/>
      <c r="J17" s="2"/>
      <c r="K17" s="2"/>
      <c r="L17" s="2"/>
      <c r="M17" s="2"/>
      <c r="N17" s="2"/>
      <c r="O17" s="2"/>
      <c r="P17" s="2"/>
      <c r="Q17" s="2"/>
      <c r="R17" s="2"/>
      <c r="S17" s="2"/>
      <c r="T17" s="2"/>
      <c r="U17" s="2"/>
      <c r="V17" s="2"/>
      <c r="W17" s="2"/>
      <c r="X17" s="2"/>
      <c r="Y17" s="2"/>
      <c r="Z17" s="2"/>
      <c r="AA17" s="2"/>
    </row>
    <row r="18" spans="1:27" customFormat="1" ht="73.5" customHeight="1">
      <c r="A18" s="3"/>
      <c r="B18" s="263"/>
      <c r="C18" s="14" t="s">
        <v>22</v>
      </c>
      <c r="D18" s="1829" t="s">
        <v>83</v>
      </c>
      <c r="E18" s="1829"/>
      <c r="F18" s="1829"/>
      <c r="G18" s="1829"/>
      <c r="H18" s="1830"/>
      <c r="I18" s="2"/>
      <c r="J18" s="2"/>
      <c r="K18" s="2"/>
      <c r="L18" s="2"/>
      <c r="M18" s="2"/>
      <c r="N18" s="2"/>
      <c r="O18" s="2"/>
      <c r="P18" s="2"/>
      <c r="Q18" s="2"/>
      <c r="R18" s="2"/>
      <c r="S18" s="2"/>
      <c r="T18" s="2"/>
      <c r="U18" s="2"/>
      <c r="V18" s="2"/>
      <c r="W18" s="2"/>
      <c r="X18" s="2"/>
      <c r="Y18" s="2"/>
      <c r="Z18" s="2"/>
      <c r="AA18" s="2"/>
    </row>
    <row r="19" spans="1:27" customFormat="1" ht="60.75" customHeight="1" thickBot="1">
      <c r="A19" s="3"/>
      <c r="B19" s="264"/>
      <c r="C19" s="43" t="s">
        <v>23</v>
      </c>
      <c r="D19" s="1849" t="s">
        <v>84</v>
      </c>
      <c r="E19" s="1849"/>
      <c r="F19" s="1849"/>
      <c r="G19" s="1849"/>
      <c r="H19" s="1850"/>
      <c r="I19" s="2"/>
      <c r="J19" s="2"/>
      <c r="K19" s="2"/>
      <c r="L19" s="2"/>
      <c r="M19" s="2"/>
      <c r="N19" s="2"/>
      <c r="O19" s="2"/>
      <c r="P19" s="2"/>
      <c r="Q19" s="2"/>
      <c r="R19" s="2"/>
      <c r="S19" s="2"/>
      <c r="T19" s="2"/>
      <c r="U19" s="2"/>
      <c r="V19" s="2"/>
      <c r="W19" s="2"/>
      <c r="X19" s="2"/>
      <c r="Y19" s="2"/>
      <c r="Z19" s="2"/>
      <c r="AA19" s="2"/>
    </row>
    <row r="20" spans="1:27" customFormat="1" ht="18.75" thickBot="1">
      <c r="A20" s="1"/>
      <c r="B20" s="266"/>
      <c r="C20" s="44"/>
      <c r="D20" s="44"/>
      <c r="E20" s="44"/>
      <c r="F20" s="4"/>
      <c r="G20" s="1180"/>
      <c r="H20" s="1139"/>
      <c r="I20" s="2"/>
      <c r="J20" s="2"/>
      <c r="K20" s="2"/>
      <c r="L20" s="2"/>
      <c r="M20" s="2"/>
      <c r="N20" s="2"/>
      <c r="O20" s="2"/>
      <c r="P20" s="2"/>
      <c r="Q20" s="2"/>
      <c r="R20" s="2"/>
      <c r="S20" s="2"/>
      <c r="T20" s="2"/>
      <c r="U20" s="2"/>
      <c r="V20" s="2"/>
      <c r="W20" s="2"/>
      <c r="X20" s="2"/>
      <c r="Y20" s="2"/>
      <c r="Z20" s="2"/>
      <c r="AA20" s="2"/>
    </row>
    <row r="21" spans="1:27" customFormat="1" ht="57" thickBot="1">
      <c r="A21" s="1"/>
      <c r="B21" s="51" t="s">
        <v>24</v>
      </c>
      <c r="C21" s="313" t="s">
        <v>214</v>
      </c>
      <c r="D21" s="313" t="s">
        <v>25</v>
      </c>
      <c r="E21" s="313" t="s">
        <v>26</v>
      </c>
      <c r="F21" s="314" t="s">
        <v>27</v>
      </c>
      <c r="G21" s="1181" t="s">
        <v>28</v>
      </c>
      <c r="H21" s="1174" t="s">
        <v>29</v>
      </c>
      <c r="I21" s="2"/>
      <c r="J21" s="2"/>
      <c r="K21" s="2"/>
      <c r="L21" s="2"/>
      <c r="M21" s="2"/>
      <c r="N21" s="2"/>
      <c r="O21" s="2"/>
      <c r="P21" s="2"/>
      <c r="Q21" s="2"/>
      <c r="R21" s="2"/>
      <c r="S21" s="2"/>
      <c r="T21" s="2"/>
      <c r="U21" s="2"/>
      <c r="V21" s="2"/>
      <c r="W21" s="2"/>
      <c r="X21" s="2"/>
      <c r="Y21" s="2"/>
      <c r="Z21" s="2"/>
      <c r="AA21" s="2"/>
    </row>
    <row r="22" spans="1:27" customFormat="1" ht="19.5" thickBot="1">
      <c r="A22" s="1"/>
      <c r="B22" s="167">
        <v>1</v>
      </c>
      <c r="C22" s="315">
        <v>2</v>
      </c>
      <c r="D22" s="315">
        <v>3</v>
      </c>
      <c r="E22" s="315">
        <v>4</v>
      </c>
      <c r="F22" s="316">
        <v>5</v>
      </c>
      <c r="G22" s="1182">
        <v>6</v>
      </c>
      <c r="H22" s="1175">
        <v>7</v>
      </c>
      <c r="I22" s="2"/>
      <c r="J22" s="2"/>
      <c r="K22" s="2"/>
      <c r="L22" s="2"/>
      <c r="M22" s="2"/>
      <c r="N22" s="2"/>
      <c r="O22" s="2"/>
      <c r="P22" s="2"/>
      <c r="Q22" s="2"/>
      <c r="R22" s="2"/>
      <c r="S22" s="2"/>
      <c r="T22" s="2"/>
      <c r="U22" s="2"/>
      <c r="V22" s="2"/>
      <c r="W22" s="2"/>
      <c r="X22" s="2"/>
      <c r="Y22" s="2"/>
      <c r="Z22" s="2"/>
      <c r="AA22" s="2"/>
    </row>
    <row r="23" spans="1:27" customFormat="1" ht="24.95" customHeight="1" thickBot="1">
      <c r="A23" s="1"/>
      <c r="B23" s="270"/>
      <c r="C23" s="683"/>
      <c r="D23" s="65" t="s">
        <v>30</v>
      </c>
      <c r="E23" s="271"/>
      <c r="F23" s="272"/>
      <c r="G23" s="1183"/>
      <c r="H23" s="1176"/>
      <c r="I23" s="2"/>
      <c r="J23" s="2"/>
      <c r="K23" s="2"/>
      <c r="L23" s="2"/>
      <c r="M23" s="2"/>
      <c r="N23" s="2"/>
      <c r="O23" s="2"/>
      <c r="P23" s="2"/>
      <c r="Q23" s="2"/>
      <c r="R23" s="2"/>
      <c r="S23" s="2"/>
      <c r="T23" s="2"/>
      <c r="U23" s="2"/>
      <c r="V23" s="2"/>
      <c r="W23" s="2"/>
      <c r="X23" s="2"/>
      <c r="Y23" s="2"/>
      <c r="Z23" s="2"/>
      <c r="AA23" s="2"/>
    </row>
    <row r="24" spans="1:27" customFormat="1" ht="27.75" customHeight="1">
      <c r="A24" s="1"/>
      <c r="B24" s="13">
        <v>1</v>
      </c>
      <c r="C24" s="95" t="s">
        <v>62</v>
      </c>
      <c r="D24" s="274" t="s">
        <v>31</v>
      </c>
      <c r="E24" s="176" t="s">
        <v>32</v>
      </c>
      <c r="F24" s="30">
        <v>1</v>
      </c>
      <c r="G24" s="96"/>
      <c r="H24" s="57">
        <f t="shared" ref="H24:H29" si="0">F24*G24</f>
        <v>0</v>
      </c>
      <c r="I24" s="2"/>
      <c r="J24" s="2"/>
      <c r="K24" s="2"/>
      <c r="L24" s="2"/>
      <c r="M24" s="2"/>
      <c r="N24" s="2"/>
      <c r="O24" s="2"/>
      <c r="P24" s="2"/>
      <c r="Q24" s="2"/>
      <c r="R24" s="2"/>
      <c r="S24" s="2"/>
      <c r="T24" s="2"/>
      <c r="U24" s="2"/>
      <c r="V24" s="2"/>
      <c r="W24" s="2"/>
      <c r="X24" s="2"/>
      <c r="Y24" s="2"/>
      <c r="Z24" s="2"/>
      <c r="AA24" s="2"/>
    </row>
    <row r="25" spans="1:27" customFormat="1" ht="40.5" customHeight="1">
      <c r="A25" s="1"/>
      <c r="B25" s="89">
        <v>2</v>
      </c>
      <c r="C25" s="14" t="s">
        <v>53</v>
      </c>
      <c r="D25" s="178" t="s">
        <v>33</v>
      </c>
      <c r="E25" s="91" t="s">
        <v>32</v>
      </c>
      <c r="F25" s="92">
        <v>1</v>
      </c>
      <c r="G25" s="87"/>
      <c r="H25" s="59">
        <f t="shared" si="0"/>
        <v>0</v>
      </c>
      <c r="I25" s="2"/>
      <c r="J25" s="2"/>
      <c r="K25" s="2"/>
      <c r="L25" s="2"/>
      <c r="M25" s="2"/>
      <c r="N25" s="2"/>
      <c r="O25" s="2"/>
      <c r="P25" s="2"/>
      <c r="Q25" s="2"/>
      <c r="R25" s="2"/>
      <c r="S25" s="2"/>
      <c r="T25" s="2"/>
      <c r="U25" s="2"/>
      <c r="V25" s="2"/>
      <c r="W25" s="2"/>
      <c r="X25" s="2"/>
      <c r="Y25" s="2"/>
      <c r="Z25" s="2"/>
      <c r="AA25" s="2"/>
    </row>
    <row r="26" spans="1:27" ht="30" customHeight="1">
      <c r="A26" s="277"/>
      <c r="B26" s="89">
        <v>3</v>
      </c>
      <c r="C26" s="93" t="s">
        <v>63</v>
      </c>
      <c r="D26" s="178" t="s">
        <v>34</v>
      </c>
      <c r="E26" s="91" t="s">
        <v>32</v>
      </c>
      <c r="F26" s="92">
        <v>1</v>
      </c>
      <c r="G26" s="87"/>
      <c r="H26" s="59">
        <f t="shared" si="0"/>
        <v>0</v>
      </c>
      <c r="I26" s="278"/>
      <c r="J26" s="278"/>
      <c r="K26" s="278"/>
      <c r="L26" s="278"/>
      <c r="M26" s="278"/>
      <c r="N26" s="278"/>
      <c r="O26" s="278"/>
      <c r="P26" s="278"/>
      <c r="Q26" s="278"/>
      <c r="R26" s="278"/>
      <c r="S26" s="278"/>
      <c r="T26" s="278"/>
      <c r="U26" s="278"/>
      <c r="V26" s="278"/>
      <c r="W26" s="278"/>
      <c r="X26" s="278"/>
      <c r="Y26" s="278"/>
      <c r="Z26" s="278"/>
      <c r="AA26" s="278"/>
    </row>
    <row r="27" spans="1:27" customFormat="1" ht="42" customHeight="1">
      <c r="A27" s="1"/>
      <c r="B27" s="89">
        <v>4</v>
      </c>
      <c r="C27" s="93" t="s">
        <v>64</v>
      </c>
      <c r="D27" s="178" t="s">
        <v>55</v>
      </c>
      <c r="E27" s="91" t="s">
        <v>32</v>
      </c>
      <c r="F27" s="92">
        <v>1</v>
      </c>
      <c r="G27" s="87"/>
      <c r="H27" s="59">
        <f t="shared" si="0"/>
        <v>0</v>
      </c>
      <c r="I27" s="2"/>
      <c r="J27" s="2"/>
      <c r="K27" s="2"/>
      <c r="L27" s="2"/>
      <c r="M27" s="2"/>
      <c r="N27" s="2"/>
      <c r="O27" s="2"/>
      <c r="P27" s="2"/>
      <c r="Q27" s="2"/>
      <c r="R27" s="2"/>
      <c r="S27" s="2"/>
      <c r="T27" s="2"/>
      <c r="U27" s="2"/>
      <c r="V27" s="2"/>
      <c r="W27" s="2"/>
      <c r="X27" s="2"/>
      <c r="Y27" s="2"/>
      <c r="Z27" s="2"/>
      <c r="AA27" s="2"/>
    </row>
    <row r="28" spans="1:27" customFormat="1" ht="63.75" customHeight="1">
      <c r="A28" s="1"/>
      <c r="B28" s="89">
        <v>5</v>
      </c>
      <c r="C28" s="93" t="s">
        <v>65</v>
      </c>
      <c r="D28" s="178" t="s">
        <v>58</v>
      </c>
      <c r="E28" s="91" t="s">
        <v>32</v>
      </c>
      <c r="F28" s="92">
        <v>1</v>
      </c>
      <c r="G28" s="87"/>
      <c r="H28" s="59">
        <f t="shared" si="0"/>
        <v>0</v>
      </c>
      <c r="I28" s="2"/>
      <c r="J28" s="2"/>
      <c r="K28" s="2"/>
      <c r="L28" s="2"/>
      <c r="M28" s="2"/>
      <c r="N28" s="2"/>
      <c r="O28" s="2"/>
      <c r="P28" s="2"/>
      <c r="Q28" s="2"/>
      <c r="R28" s="2"/>
      <c r="S28" s="2"/>
      <c r="T28" s="2"/>
      <c r="U28" s="2"/>
      <c r="V28" s="2"/>
      <c r="W28" s="2"/>
      <c r="X28" s="2"/>
      <c r="Y28" s="2"/>
      <c r="Z28" s="2"/>
      <c r="AA28" s="2"/>
    </row>
    <row r="29" spans="1:27" customFormat="1" ht="64.5" customHeight="1" thickBot="1">
      <c r="A29" s="1"/>
      <c r="B29" s="132">
        <v>6</v>
      </c>
      <c r="C29" s="179">
        <v>14</v>
      </c>
      <c r="D29" s="280" t="s">
        <v>215</v>
      </c>
      <c r="E29" s="135" t="s">
        <v>32</v>
      </c>
      <c r="F29" s="281">
        <v>1</v>
      </c>
      <c r="G29" s="297"/>
      <c r="H29" s="298">
        <f t="shared" si="0"/>
        <v>0</v>
      </c>
      <c r="I29" s="2"/>
      <c r="J29" s="2"/>
      <c r="K29" s="2"/>
      <c r="L29" s="2"/>
      <c r="M29" s="2"/>
      <c r="N29" s="2"/>
      <c r="O29" s="2"/>
      <c r="P29" s="2"/>
      <c r="Q29" s="2"/>
      <c r="R29" s="2"/>
      <c r="S29" s="2"/>
      <c r="T29" s="2"/>
      <c r="U29" s="2"/>
      <c r="V29" s="2"/>
      <c r="W29" s="2"/>
      <c r="X29" s="2"/>
      <c r="Y29" s="2"/>
      <c r="Z29" s="2"/>
      <c r="AA29" s="2"/>
    </row>
    <row r="30" spans="1:27" customFormat="1" ht="24.95" customHeight="1" thickBot="1">
      <c r="A30" s="1"/>
      <c r="B30" s="139"/>
      <c r="C30" s="140"/>
      <c r="D30" s="140"/>
      <c r="E30" s="1754" t="s">
        <v>216</v>
      </c>
      <c r="F30" s="1754"/>
      <c r="G30" s="1817"/>
      <c r="H30" s="371">
        <f>SUM(H24:H29)</f>
        <v>0</v>
      </c>
      <c r="I30" s="2"/>
      <c r="J30" s="2"/>
      <c r="K30" s="2"/>
      <c r="L30" s="2"/>
      <c r="M30" s="2"/>
      <c r="N30" s="2"/>
      <c r="O30" s="2"/>
      <c r="P30" s="2"/>
      <c r="Q30" s="2"/>
      <c r="R30" s="2"/>
      <c r="S30" s="2"/>
      <c r="T30" s="2"/>
      <c r="U30" s="2"/>
      <c r="V30" s="2"/>
      <c r="W30" s="2"/>
      <c r="X30" s="2"/>
      <c r="Y30" s="2"/>
      <c r="Z30" s="2"/>
      <c r="AA30" s="2"/>
    </row>
    <row r="31" spans="1:27" s="290" customFormat="1" ht="19.5" thickBot="1">
      <c r="B31" s="179"/>
      <c r="C31" s="179"/>
      <c r="D31" s="705" t="s">
        <v>35</v>
      </c>
      <c r="E31" s="706"/>
      <c r="F31" s="706"/>
      <c r="G31" s="1177"/>
      <c r="H31" s="1177"/>
    </row>
    <row r="32" spans="1:27" s="290" customFormat="1" ht="18.75">
      <c r="B32" s="13">
        <v>7</v>
      </c>
      <c r="C32" s="95" t="s">
        <v>66</v>
      </c>
      <c r="D32" s="60" t="s">
        <v>217</v>
      </c>
      <c r="E32" s="29" t="s">
        <v>36</v>
      </c>
      <c r="F32" s="30">
        <v>1.2470000000000001</v>
      </c>
      <c r="G32" s="96"/>
      <c r="H32" s="57">
        <f>F32*G32</f>
        <v>0</v>
      </c>
    </row>
    <row r="33" spans="1:9" s="290" customFormat="1" ht="56.25">
      <c r="B33" s="89">
        <f>B32+1</f>
        <v>8</v>
      </c>
      <c r="C33" s="93" t="s">
        <v>67</v>
      </c>
      <c r="D33" s="8" t="s">
        <v>1146</v>
      </c>
      <c r="E33" s="91" t="s">
        <v>38</v>
      </c>
      <c r="F33" s="92">
        <v>3500</v>
      </c>
      <c r="G33" s="87"/>
      <c r="H33" s="59">
        <f t="shared" ref="H33:H35" si="1">F33*G33</f>
        <v>0</v>
      </c>
    </row>
    <row r="34" spans="1:9" s="290" customFormat="1" ht="56.25">
      <c r="B34" s="89">
        <f t="shared" ref="B34:B35" si="2">B33+1</f>
        <v>9</v>
      </c>
      <c r="C34" s="93" t="s">
        <v>68</v>
      </c>
      <c r="D34" s="178" t="s">
        <v>1145</v>
      </c>
      <c r="E34" s="91" t="s">
        <v>37</v>
      </c>
      <c r="F34" s="92">
        <v>210</v>
      </c>
      <c r="G34" s="87"/>
      <c r="H34" s="59">
        <f t="shared" si="1"/>
        <v>0</v>
      </c>
    </row>
    <row r="35" spans="1:9" s="290" customFormat="1" ht="75.75" thickBot="1">
      <c r="B35" s="299">
        <f t="shared" si="2"/>
        <v>10</v>
      </c>
      <c r="C35" s="241" t="s">
        <v>91</v>
      </c>
      <c r="D35" s="318" t="s">
        <v>254</v>
      </c>
      <c r="E35" s="287" t="s">
        <v>37</v>
      </c>
      <c r="F35" s="281">
        <v>85</v>
      </c>
      <c r="G35" s="297"/>
      <c r="H35" s="298">
        <f t="shared" si="1"/>
        <v>0</v>
      </c>
    </row>
    <row r="36" spans="1:9" s="290" customFormat="1" ht="19.899999999999999" customHeight="1" thickBot="1">
      <c r="B36" s="1851" t="s">
        <v>41</v>
      </c>
      <c r="C36" s="1852"/>
      <c r="D36" s="1852"/>
      <c r="E36" s="1852"/>
      <c r="F36" s="1852"/>
      <c r="G36" s="1853"/>
      <c r="H36" s="371">
        <f>SUM(H32:H35)</f>
        <v>0</v>
      </c>
    </row>
    <row r="37" spans="1:9" s="290" customFormat="1" ht="16.149999999999999" customHeight="1" thickBot="1">
      <c r="B37" s="707"/>
      <c r="C37" s="708"/>
      <c r="D37" s="709" t="s">
        <v>42</v>
      </c>
      <c r="E37" s="710"/>
      <c r="F37" s="708"/>
      <c r="G37" s="1184"/>
      <c r="H37" s="711"/>
    </row>
    <row r="38" spans="1:9" s="290" customFormat="1" ht="75">
      <c r="B38" s="13">
        <v>11</v>
      </c>
      <c r="C38" s="95" t="s">
        <v>72</v>
      </c>
      <c r="D38" s="60" t="s">
        <v>1147</v>
      </c>
      <c r="E38" s="29" t="s">
        <v>39</v>
      </c>
      <c r="F38" s="30">
        <v>4650</v>
      </c>
      <c r="G38" s="96"/>
      <c r="H38" s="57">
        <f t="shared" ref="H38:H44" si="3">F38*G38</f>
        <v>0</v>
      </c>
    </row>
    <row r="39" spans="1:9" s="290" customFormat="1" ht="75">
      <c r="B39" s="89">
        <f>B38+1</f>
        <v>12</v>
      </c>
      <c r="C39" s="93" t="s">
        <v>73</v>
      </c>
      <c r="D39" s="8" t="s">
        <v>255</v>
      </c>
      <c r="E39" s="91" t="s">
        <v>39</v>
      </c>
      <c r="F39" s="92">
        <v>2810</v>
      </c>
      <c r="G39" s="87"/>
      <c r="H39" s="59">
        <f t="shared" si="3"/>
        <v>0</v>
      </c>
    </row>
    <row r="40" spans="1:9" s="290" customFormat="1" ht="25.5" customHeight="1">
      <c r="B40" s="89">
        <f t="shared" ref="B40:B42" si="4">B39+1</f>
        <v>13</v>
      </c>
      <c r="C40" s="93" t="s">
        <v>223</v>
      </c>
      <c r="D40" s="8" t="s">
        <v>224</v>
      </c>
      <c r="E40" s="91" t="s">
        <v>38</v>
      </c>
      <c r="F40" s="92">
        <v>1650</v>
      </c>
      <c r="G40" s="87"/>
      <c r="H40" s="59">
        <f t="shared" si="3"/>
        <v>0</v>
      </c>
    </row>
    <row r="41" spans="1:9" s="290" customFormat="1" ht="93.75">
      <c r="B41" s="89">
        <f t="shared" si="4"/>
        <v>14</v>
      </c>
      <c r="C41" s="93" t="s">
        <v>74</v>
      </c>
      <c r="D41" s="178" t="s">
        <v>256</v>
      </c>
      <c r="E41" s="91" t="s">
        <v>38</v>
      </c>
      <c r="F41" s="92">
        <v>8800</v>
      </c>
      <c r="G41" s="87"/>
      <c r="H41" s="59">
        <f t="shared" si="3"/>
        <v>0</v>
      </c>
    </row>
    <row r="42" spans="1:9" s="290" customFormat="1" ht="18.75">
      <c r="B42" s="89">
        <f t="shared" si="4"/>
        <v>15</v>
      </c>
      <c r="C42" s="93" t="s">
        <v>226</v>
      </c>
      <c r="D42" s="178" t="s">
        <v>257</v>
      </c>
      <c r="E42" s="91" t="s">
        <v>38</v>
      </c>
      <c r="F42" s="92">
        <v>3000</v>
      </c>
      <c r="G42" s="87"/>
      <c r="H42" s="59">
        <f t="shared" si="3"/>
        <v>0</v>
      </c>
    </row>
    <row r="43" spans="1:9" ht="75">
      <c r="B43" s="89">
        <f>B42+1</f>
        <v>16</v>
      </c>
      <c r="C43" s="93" t="s">
        <v>74</v>
      </c>
      <c r="D43" s="178" t="s">
        <v>1148</v>
      </c>
      <c r="E43" s="91" t="s">
        <v>258</v>
      </c>
      <c r="F43" s="92">
        <v>1840</v>
      </c>
      <c r="G43" s="87"/>
      <c r="H43" s="59">
        <f t="shared" si="3"/>
        <v>0</v>
      </c>
    </row>
    <row r="44" spans="1:9" ht="38.25" thickBot="1">
      <c r="B44" s="299">
        <f>B43+1</f>
        <v>17</v>
      </c>
      <c r="C44" s="241" t="s">
        <v>75</v>
      </c>
      <c r="D44" s="242" t="s">
        <v>230</v>
      </c>
      <c r="E44" s="287" t="s">
        <v>38</v>
      </c>
      <c r="F44" s="281">
        <v>1260</v>
      </c>
      <c r="G44" s="297"/>
      <c r="H44" s="298">
        <f t="shared" si="3"/>
        <v>0</v>
      </c>
    </row>
    <row r="45" spans="1:9" s="290" customFormat="1" ht="19.5" customHeight="1" thickBot="1">
      <c r="B45" s="1854" t="s">
        <v>44</v>
      </c>
      <c r="C45" s="1855"/>
      <c r="D45" s="1855"/>
      <c r="E45" s="1855"/>
      <c r="F45" s="1855"/>
      <c r="G45" s="1856"/>
      <c r="H45" s="713">
        <f>SUM(H38:H44)</f>
        <v>0</v>
      </c>
    </row>
    <row r="46" spans="1:9" s="290" customFormat="1" ht="16.899999999999999" customHeight="1" thickBot="1">
      <c r="B46" s="714"/>
      <c r="C46" s="715"/>
      <c r="D46" s="68" t="s">
        <v>45</v>
      </c>
      <c r="E46" s="78"/>
      <c r="F46" s="715"/>
      <c r="G46" s="1185"/>
      <c r="H46" s="716"/>
    </row>
    <row r="47" spans="1:9" s="290" customFormat="1" ht="56.25">
      <c r="B47" s="13">
        <v>18</v>
      </c>
      <c r="C47" s="95" t="s">
        <v>77</v>
      </c>
      <c r="D47" s="60" t="s">
        <v>232</v>
      </c>
      <c r="E47" s="29" t="s">
        <v>39</v>
      </c>
      <c r="F47" s="30">
        <v>5560</v>
      </c>
      <c r="G47" s="96"/>
      <c r="H47" s="57">
        <f t="shared" ref="H47" si="5">(F47*G47)</f>
        <v>0</v>
      </c>
    </row>
    <row r="48" spans="1:9" ht="93.75">
      <c r="A48" s="320"/>
      <c r="B48" s="89">
        <f>B47+1</f>
        <v>19</v>
      </c>
      <c r="C48" s="93" t="s">
        <v>77</v>
      </c>
      <c r="D48" s="178" t="s">
        <v>259</v>
      </c>
      <c r="E48" s="91" t="s">
        <v>39</v>
      </c>
      <c r="F48" s="92">
        <v>1380</v>
      </c>
      <c r="G48" s="87"/>
      <c r="H48" s="59">
        <f>F48*G48</f>
        <v>0</v>
      </c>
      <c r="I48" s="321"/>
    </row>
    <row r="49" spans="1:9" ht="157.5" customHeight="1">
      <c r="A49" s="320"/>
      <c r="B49" s="89">
        <f t="shared" ref="B49:B54" si="6">B48+1</f>
        <v>20</v>
      </c>
      <c r="C49" s="93" t="s">
        <v>77</v>
      </c>
      <c r="D49" s="178" t="s">
        <v>260</v>
      </c>
      <c r="E49" s="91" t="s">
        <v>39</v>
      </c>
      <c r="F49" s="92">
        <v>170</v>
      </c>
      <c r="G49" s="87"/>
      <c r="H49" s="59">
        <f>F49*G49</f>
        <v>0</v>
      </c>
      <c r="I49" s="321"/>
    </row>
    <row r="50" spans="1:9" ht="37.5">
      <c r="B50" s="89">
        <f t="shared" si="6"/>
        <v>21</v>
      </c>
      <c r="C50" s="93" t="s">
        <v>78</v>
      </c>
      <c r="D50" s="178" t="s">
        <v>261</v>
      </c>
      <c r="E50" s="91" t="s">
        <v>38</v>
      </c>
      <c r="F50" s="92">
        <v>7000</v>
      </c>
      <c r="G50" s="87"/>
      <c r="H50" s="59">
        <f>F50*G50</f>
        <v>0</v>
      </c>
    </row>
    <row r="51" spans="1:9" s="290" customFormat="1" ht="39" customHeight="1">
      <c r="B51" s="89">
        <f t="shared" si="6"/>
        <v>22</v>
      </c>
      <c r="C51" s="93" t="s">
        <v>79</v>
      </c>
      <c r="D51" s="8" t="s">
        <v>262</v>
      </c>
      <c r="E51" s="91" t="s">
        <v>38</v>
      </c>
      <c r="F51" s="92">
        <v>7000</v>
      </c>
      <c r="G51" s="87"/>
      <c r="H51" s="59">
        <f>F51*G51</f>
        <v>0</v>
      </c>
    </row>
    <row r="52" spans="1:9" ht="75">
      <c r="B52" s="89">
        <f t="shared" si="6"/>
        <v>23</v>
      </c>
      <c r="C52" s="93" t="s">
        <v>141</v>
      </c>
      <c r="D52" s="178" t="s">
        <v>263</v>
      </c>
      <c r="E52" s="91" t="s">
        <v>38</v>
      </c>
      <c r="F52" s="92">
        <v>15800</v>
      </c>
      <c r="G52" s="87"/>
      <c r="H52" s="59">
        <f>F52*G52</f>
        <v>0</v>
      </c>
    </row>
    <row r="53" spans="1:9" ht="62.25" customHeight="1">
      <c r="B53" s="89">
        <f t="shared" si="6"/>
        <v>24</v>
      </c>
      <c r="C53" s="93" t="s">
        <v>143</v>
      </c>
      <c r="D53" s="178" t="s">
        <v>264</v>
      </c>
      <c r="E53" s="91" t="s">
        <v>37</v>
      </c>
      <c r="F53" s="92">
        <v>1230</v>
      </c>
      <c r="G53" s="87"/>
      <c r="H53" s="59">
        <f t="shared" ref="H53" si="7">F53*G53</f>
        <v>0</v>
      </c>
    </row>
    <row r="54" spans="1:9" ht="38.25" thickBot="1">
      <c r="B54" s="299">
        <f t="shared" si="6"/>
        <v>25</v>
      </c>
      <c r="C54" s="241" t="s">
        <v>80</v>
      </c>
      <c r="D54" s="242" t="s">
        <v>265</v>
      </c>
      <c r="E54" s="287" t="s">
        <v>37</v>
      </c>
      <c r="F54" s="281">
        <v>1230</v>
      </c>
      <c r="G54" s="297"/>
      <c r="H54" s="298">
        <f>F54*G54</f>
        <v>0</v>
      </c>
    </row>
    <row r="55" spans="1:9" s="290" customFormat="1" ht="22.5" customHeight="1" thickBot="1">
      <c r="B55" s="1857" t="s">
        <v>46</v>
      </c>
      <c r="C55" s="1858"/>
      <c r="D55" s="1858"/>
      <c r="E55" s="1858"/>
      <c r="F55" s="1858"/>
      <c r="G55" s="1858"/>
      <c r="H55" s="717">
        <f>SUM(H47:H54)</f>
        <v>0</v>
      </c>
    </row>
    <row r="56" spans="1:9" s="290" customFormat="1" ht="20.45" customHeight="1" thickBot="1">
      <c r="B56" s="718"/>
      <c r="C56" s="719"/>
      <c r="D56" s="719" t="s">
        <v>237</v>
      </c>
      <c r="E56" s="438"/>
      <c r="F56" s="65"/>
      <c r="G56" s="1186"/>
      <c r="H56" s="152"/>
    </row>
    <row r="57" spans="1:9" s="290" customFormat="1" ht="20.45" customHeight="1" thickBot="1">
      <c r="B57" s="721"/>
      <c r="C57" s="722"/>
      <c r="D57" s="723" t="s">
        <v>266</v>
      </c>
      <c r="E57" s="712"/>
      <c r="F57" s="724"/>
      <c r="G57" s="1187"/>
      <c r="H57" s="725"/>
    </row>
    <row r="58" spans="1:9" s="290" customFormat="1" ht="46.5" customHeight="1">
      <c r="B58" s="13">
        <v>26</v>
      </c>
      <c r="C58" s="95"/>
      <c r="D58" s="60" t="s">
        <v>267</v>
      </c>
      <c r="E58" s="29" t="s">
        <v>39</v>
      </c>
      <c r="F58" s="30">
        <v>50</v>
      </c>
      <c r="G58" s="96"/>
      <c r="H58" s="57">
        <f t="shared" ref="H58:H94" si="8">(F58*G58)</f>
        <v>0</v>
      </c>
    </row>
    <row r="59" spans="1:9" s="290" customFormat="1" ht="37.5">
      <c r="B59" s="89">
        <f>B58+1</f>
        <v>27</v>
      </c>
      <c r="C59" s="93"/>
      <c r="D59" s="8" t="s">
        <v>268</v>
      </c>
      <c r="E59" s="91" t="s">
        <v>37</v>
      </c>
      <c r="F59" s="92">
        <v>1240</v>
      </c>
      <c r="G59" s="87"/>
      <c r="H59" s="59">
        <f t="shared" si="8"/>
        <v>0</v>
      </c>
    </row>
    <row r="60" spans="1:9" s="290" customFormat="1" ht="37.5">
      <c r="B60" s="89">
        <f t="shared" ref="B60:B61" si="9">B59+1</f>
        <v>28</v>
      </c>
      <c r="C60" s="93"/>
      <c r="D60" s="8" t="s">
        <v>269</v>
      </c>
      <c r="E60" s="91" t="s">
        <v>39</v>
      </c>
      <c r="F60" s="92">
        <v>35</v>
      </c>
      <c r="G60" s="87"/>
      <c r="H60" s="59">
        <f t="shared" si="8"/>
        <v>0</v>
      </c>
    </row>
    <row r="61" spans="1:9" s="290" customFormat="1" ht="25.5" customHeight="1" thickBot="1">
      <c r="B61" s="299">
        <f t="shared" si="9"/>
        <v>29</v>
      </c>
      <c r="C61" s="241"/>
      <c r="D61" s="242" t="s">
        <v>270</v>
      </c>
      <c r="E61" s="287" t="s">
        <v>39</v>
      </c>
      <c r="F61" s="281">
        <v>1510</v>
      </c>
      <c r="G61" s="297"/>
      <c r="H61" s="298">
        <f t="shared" si="8"/>
        <v>0</v>
      </c>
    </row>
    <row r="62" spans="1:9" s="290" customFormat="1" ht="19.5" thickBot="1">
      <c r="B62" s="726"/>
      <c r="C62" s="722"/>
      <c r="D62" s="724" t="s">
        <v>271</v>
      </c>
      <c r="E62" s="712"/>
      <c r="F62" s="727"/>
      <c r="G62" s="728"/>
      <c r="H62" s="729"/>
    </row>
    <row r="63" spans="1:9" s="290" customFormat="1" ht="76.900000000000006" customHeight="1">
      <c r="B63" s="13">
        <v>30</v>
      </c>
      <c r="C63" s="95"/>
      <c r="D63" s="60" t="s">
        <v>272</v>
      </c>
      <c r="E63" s="29" t="s">
        <v>37</v>
      </c>
      <c r="F63" s="30">
        <v>45</v>
      </c>
      <c r="G63" s="96"/>
      <c r="H63" s="57">
        <f>G63*F63</f>
        <v>0</v>
      </c>
    </row>
    <row r="64" spans="1:9" s="290" customFormat="1" ht="56.25">
      <c r="B64" s="89">
        <f>B63+1</f>
        <v>31</v>
      </c>
      <c r="C64" s="93"/>
      <c r="D64" s="8" t="s">
        <v>273</v>
      </c>
      <c r="E64" s="91" t="s">
        <v>39</v>
      </c>
      <c r="F64" s="92">
        <v>33.75</v>
      </c>
      <c r="G64" s="87"/>
      <c r="H64" s="59">
        <f t="shared" ref="H64:H69" si="10">G64*F64</f>
        <v>0</v>
      </c>
    </row>
    <row r="65" spans="2:8" s="290" customFormat="1" ht="37.5">
      <c r="B65" s="89">
        <f t="shared" ref="B65:B69" si="11">B64+1</f>
        <v>32</v>
      </c>
      <c r="C65" s="93"/>
      <c r="D65" s="8" t="s">
        <v>274</v>
      </c>
      <c r="E65" s="91" t="s">
        <v>39</v>
      </c>
      <c r="F65" s="92">
        <v>222.75</v>
      </c>
      <c r="G65" s="87"/>
      <c r="H65" s="59">
        <f t="shared" si="10"/>
        <v>0</v>
      </c>
    </row>
    <row r="66" spans="2:8" s="290" customFormat="1" ht="37.5">
      <c r="B66" s="89">
        <f t="shared" si="11"/>
        <v>33</v>
      </c>
      <c r="C66" s="93"/>
      <c r="D66" s="8" t="s">
        <v>275</v>
      </c>
      <c r="E66" s="91" t="s">
        <v>39</v>
      </c>
      <c r="F66" s="92">
        <v>9</v>
      </c>
      <c r="G66" s="87"/>
      <c r="H66" s="59">
        <f t="shared" si="10"/>
        <v>0</v>
      </c>
    </row>
    <row r="67" spans="2:8" s="290" customFormat="1" ht="60.75" customHeight="1">
      <c r="B67" s="89">
        <f t="shared" si="11"/>
        <v>34</v>
      </c>
      <c r="C67" s="93"/>
      <c r="D67" s="8" t="s">
        <v>276</v>
      </c>
      <c r="E67" s="91" t="s">
        <v>40</v>
      </c>
      <c r="F67" s="92">
        <v>4</v>
      </c>
      <c r="G67" s="87"/>
      <c r="H67" s="59">
        <f t="shared" si="10"/>
        <v>0</v>
      </c>
    </row>
    <row r="68" spans="2:8" s="290" customFormat="1" ht="60.75" customHeight="1">
      <c r="B68" s="89">
        <f t="shared" si="11"/>
        <v>35</v>
      </c>
      <c r="C68" s="93"/>
      <c r="D68" s="8" t="s">
        <v>278</v>
      </c>
      <c r="E68" s="91" t="s">
        <v>40</v>
      </c>
      <c r="F68" s="92">
        <v>4</v>
      </c>
      <c r="G68" s="87"/>
      <c r="H68" s="59">
        <f t="shared" si="10"/>
        <v>0</v>
      </c>
    </row>
    <row r="69" spans="2:8" s="290" customFormat="1" ht="94.5" thickBot="1">
      <c r="B69" s="299">
        <f t="shared" si="11"/>
        <v>36</v>
      </c>
      <c r="C69" s="241"/>
      <c r="D69" s="242" t="s">
        <v>1149</v>
      </c>
      <c r="E69" s="287" t="s">
        <v>39</v>
      </c>
      <c r="F69" s="281">
        <v>16.2</v>
      </c>
      <c r="G69" s="297"/>
      <c r="H69" s="298">
        <f t="shared" si="10"/>
        <v>0</v>
      </c>
    </row>
    <row r="70" spans="2:8" s="290" customFormat="1" ht="19.5" thickBot="1">
      <c r="B70" s="167"/>
      <c r="C70" s="730"/>
      <c r="D70" s="65" t="s">
        <v>279</v>
      </c>
      <c r="E70" s="438"/>
      <c r="F70" s="731"/>
      <c r="G70" s="732"/>
      <c r="H70" s="733"/>
    </row>
    <row r="71" spans="2:8" s="290" customFormat="1" ht="60.75" customHeight="1">
      <c r="B71" s="13">
        <v>37</v>
      </c>
      <c r="C71" s="95"/>
      <c r="D71" s="60" t="s">
        <v>280</v>
      </c>
      <c r="E71" s="29" t="s">
        <v>39</v>
      </c>
      <c r="F71" s="30">
        <v>50</v>
      </c>
      <c r="G71" s="96"/>
      <c r="H71" s="57">
        <f>F71*G71</f>
        <v>0</v>
      </c>
    </row>
    <row r="72" spans="2:8" s="290" customFormat="1" ht="75">
      <c r="B72" s="89">
        <f>B71+1</f>
        <v>38</v>
      </c>
      <c r="C72" s="93"/>
      <c r="D72" s="8" t="s">
        <v>281</v>
      </c>
      <c r="E72" s="91" t="s">
        <v>37</v>
      </c>
      <c r="F72" s="92">
        <v>16</v>
      </c>
      <c r="G72" s="87"/>
      <c r="H72" s="59">
        <f t="shared" ref="H72:H79" si="12">F72*G72</f>
        <v>0</v>
      </c>
    </row>
    <row r="73" spans="2:8" s="290" customFormat="1" ht="60.75" customHeight="1">
      <c r="B73" s="89">
        <f t="shared" ref="B73:B79" si="13">B72+1</f>
        <v>39</v>
      </c>
      <c r="C73" s="93"/>
      <c r="D73" s="8" t="s">
        <v>282</v>
      </c>
      <c r="E73" s="91" t="s">
        <v>39</v>
      </c>
      <c r="F73" s="92">
        <v>5.5</v>
      </c>
      <c r="G73" s="87"/>
      <c r="H73" s="59">
        <f t="shared" si="12"/>
        <v>0</v>
      </c>
    </row>
    <row r="74" spans="2:8" s="290" customFormat="1" ht="37.5">
      <c r="B74" s="89">
        <f t="shared" si="13"/>
        <v>40</v>
      </c>
      <c r="C74" s="93"/>
      <c r="D74" s="8" t="s">
        <v>283</v>
      </c>
      <c r="E74" s="91" t="s">
        <v>39</v>
      </c>
      <c r="F74" s="92">
        <v>2.6</v>
      </c>
      <c r="G74" s="87"/>
      <c r="H74" s="59">
        <f t="shared" si="12"/>
        <v>0</v>
      </c>
    </row>
    <row r="75" spans="2:8" s="290" customFormat="1" ht="56.25">
      <c r="B75" s="89">
        <f t="shared" si="13"/>
        <v>41</v>
      </c>
      <c r="C75" s="93"/>
      <c r="D75" s="8" t="s">
        <v>284</v>
      </c>
      <c r="E75" s="91" t="s">
        <v>39</v>
      </c>
      <c r="F75" s="92">
        <v>0.9</v>
      </c>
      <c r="G75" s="87"/>
      <c r="H75" s="59">
        <f t="shared" si="12"/>
        <v>0</v>
      </c>
    </row>
    <row r="76" spans="2:8" s="290" customFormat="1" ht="37.5">
      <c r="B76" s="89">
        <f t="shared" si="13"/>
        <v>42</v>
      </c>
      <c r="C76" s="93"/>
      <c r="D76" s="8" t="s">
        <v>285</v>
      </c>
      <c r="E76" s="91" t="s">
        <v>39</v>
      </c>
      <c r="F76" s="92">
        <v>21</v>
      </c>
      <c r="G76" s="87"/>
      <c r="H76" s="59">
        <f t="shared" si="12"/>
        <v>0</v>
      </c>
    </row>
    <row r="77" spans="2:8" s="290" customFormat="1" ht="76.150000000000006" customHeight="1">
      <c r="B77" s="89">
        <f t="shared" si="13"/>
        <v>43</v>
      </c>
      <c r="C77" s="93"/>
      <c r="D77" s="8" t="s">
        <v>286</v>
      </c>
      <c r="E77" s="91" t="s">
        <v>38</v>
      </c>
      <c r="F77" s="92">
        <v>78</v>
      </c>
      <c r="G77" s="87"/>
      <c r="H77" s="59">
        <f t="shared" si="12"/>
        <v>0</v>
      </c>
    </row>
    <row r="78" spans="2:8" s="290" customFormat="1" ht="37.5">
      <c r="B78" s="89">
        <f t="shared" si="13"/>
        <v>44</v>
      </c>
      <c r="C78" s="93"/>
      <c r="D78" s="8" t="s">
        <v>287</v>
      </c>
      <c r="E78" s="91" t="s">
        <v>203</v>
      </c>
      <c r="F78" s="92">
        <v>1600</v>
      </c>
      <c r="G78" s="87"/>
      <c r="H78" s="59">
        <f t="shared" si="12"/>
        <v>0</v>
      </c>
    </row>
    <row r="79" spans="2:8" s="290" customFormat="1" ht="57" thickBot="1">
      <c r="B79" s="299">
        <f t="shared" si="13"/>
        <v>45</v>
      </c>
      <c r="C79" s="241"/>
      <c r="D79" s="242" t="s">
        <v>288</v>
      </c>
      <c r="E79" s="287" t="s">
        <v>203</v>
      </c>
      <c r="F79" s="281">
        <v>45</v>
      </c>
      <c r="G79" s="297"/>
      <c r="H79" s="298">
        <f t="shared" si="12"/>
        <v>0</v>
      </c>
    </row>
    <row r="80" spans="2:8" s="290" customFormat="1" ht="19.5" customHeight="1" thickBot="1">
      <c r="B80" s="1851" t="s">
        <v>289</v>
      </c>
      <c r="C80" s="1852"/>
      <c r="D80" s="1852"/>
      <c r="E80" s="1852"/>
      <c r="F80" s="1852"/>
      <c r="G80" s="1852"/>
      <c r="H80" s="153">
        <f>SUM(H58:H79)</f>
        <v>0</v>
      </c>
    </row>
    <row r="81" spans="2:8" s="290" customFormat="1" ht="20.45" customHeight="1" thickBot="1">
      <c r="B81" s="447"/>
      <c r="C81" s="734"/>
      <c r="D81" s="719" t="s">
        <v>290</v>
      </c>
      <c r="E81" s="303"/>
      <c r="F81" s="117"/>
      <c r="G81" s="1186"/>
      <c r="H81" s="152"/>
    </row>
    <row r="82" spans="2:8" s="290" customFormat="1" ht="18.75" customHeight="1" thickBot="1">
      <c r="B82" s="450"/>
      <c r="C82" s="238"/>
      <c r="D82" s="68" t="s">
        <v>291</v>
      </c>
      <c r="E82" s="78"/>
      <c r="F82" s="144"/>
      <c r="G82" s="452"/>
      <c r="H82" s="735"/>
    </row>
    <row r="83" spans="2:8" s="290" customFormat="1" ht="38.25" customHeight="1" thickBot="1">
      <c r="B83" s="301">
        <v>46</v>
      </c>
      <c r="C83" s="302"/>
      <c r="D83" s="117" t="s">
        <v>292</v>
      </c>
      <c r="E83" s="303" t="s">
        <v>32</v>
      </c>
      <c r="F83" s="108">
        <v>1</v>
      </c>
      <c r="G83" s="109"/>
      <c r="H83" s="304">
        <f t="shared" si="8"/>
        <v>0</v>
      </c>
    </row>
    <row r="84" spans="2:8" s="290" customFormat="1" ht="22.5" customHeight="1" thickBot="1">
      <c r="B84" s="450"/>
      <c r="C84" s="238"/>
      <c r="D84" s="68" t="s">
        <v>293</v>
      </c>
      <c r="E84" s="78"/>
      <c r="F84" s="144"/>
      <c r="G84" s="452"/>
      <c r="H84" s="735"/>
    </row>
    <row r="85" spans="2:8" s="290" customFormat="1" ht="57" customHeight="1">
      <c r="B85" s="13">
        <v>47</v>
      </c>
      <c r="C85" s="95"/>
      <c r="D85" s="60" t="s">
        <v>294</v>
      </c>
      <c r="E85" s="29" t="s">
        <v>39</v>
      </c>
      <c r="F85" s="30">
        <v>44</v>
      </c>
      <c r="G85" s="96"/>
      <c r="H85" s="57">
        <f t="shared" si="8"/>
        <v>0</v>
      </c>
    </row>
    <row r="86" spans="2:8" s="290" customFormat="1" ht="31.15" customHeight="1">
      <c r="B86" s="89">
        <f t="shared" ref="B86:B99" si="14">B85+1</f>
        <v>48</v>
      </c>
      <c r="C86" s="93"/>
      <c r="D86" s="8" t="s">
        <v>295</v>
      </c>
      <c r="E86" s="91" t="s">
        <v>39</v>
      </c>
      <c r="F86" s="92">
        <v>38.6</v>
      </c>
      <c r="G86" s="87"/>
      <c r="H86" s="59">
        <f t="shared" si="8"/>
        <v>0</v>
      </c>
    </row>
    <row r="87" spans="2:8" s="290" customFormat="1" ht="31.15" customHeight="1">
      <c r="B87" s="89">
        <f t="shared" si="14"/>
        <v>49</v>
      </c>
      <c r="C87" s="93"/>
      <c r="D87" s="8" t="s">
        <v>296</v>
      </c>
      <c r="E87" s="91" t="s">
        <v>38</v>
      </c>
      <c r="F87" s="92">
        <v>30</v>
      </c>
      <c r="G87" s="87"/>
      <c r="H87" s="59">
        <f t="shared" si="8"/>
        <v>0</v>
      </c>
    </row>
    <row r="88" spans="2:8" s="290" customFormat="1" ht="89.25" customHeight="1" thickBot="1">
      <c r="B88" s="299">
        <f t="shared" si="14"/>
        <v>50</v>
      </c>
      <c r="C88" s="241"/>
      <c r="D88" s="242" t="s">
        <v>297</v>
      </c>
      <c r="E88" s="287" t="s">
        <v>39</v>
      </c>
      <c r="F88" s="281">
        <v>5.4</v>
      </c>
      <c r="G88" s="297"/>
      <c r="H88" s="298">
        <f t="shared" si="8"/>
        <v>0</v>
      </c>
    </row>
    <row r="89" spans="2:8" s="290" customFormat="1" ht="31.15" customHeight="1" thickBot="1">
      <c r="B89" s="440"/>
      <c r="C89" s="251"/>
      <c r="D89" s="724" t="s">
        <v>298</v>
      </c>
      <c r="E89" s="448"/>
      <c r="F89" s="248"/>
      <c r="G89" s="449"/>
      <c r="H89" s="648"/>
    </row>
    <row r="90" spans="2:8" s="290" customFormat="1" ht="33" customHeight="1">
      <c r="B90" s="13">
        <f>B88+1</f>
        <v>51</v>
      </c>
      <c r="C90" s="95"/>
      <c r="D90" s="60" t="s">
        <v>299</v>
      </c>
      <c r="E90" s="29" t="s">
        <v>39</v>
      </c>
      <c r="F90" s="30">
        <v>0.96</v>
      </c>
      <c r="G90" s="96"/>
      <c r="H90" s="57">
        <f t="shared" si="8"/>
        <v>0</v>
      </c>
    </row>
    <row r="91" spans="2:8" s="290" customFormat="1" ht="47.25" customHeight="1">
      <c r="B91" s="89">
        <f t="shared" si="14"/>
        <v>52</v>
      </c>
      <c r="C91" s="93"/>
      <c r="D91" s="8" t="s">
        <v>300</v>
      </c>
      <c r="E91" s="91" t="s">
        <v>39</v>
      </c>
      <c r="F91" s="92">
        <v>5.6</v>
      </c>
      <c r="G91" s="87"/>
      <c r="H91" s="59">
        <f t="shared" si="8"/>
        <v>0</v>
      </c>
    </row>
    <row r="92" spans="2:8" s="290" customFormat="1" ht="34.5" customHeight="1">
      <c r="B92" s="89">
        <f t="shared" si="14"/>
        <v>53</v>
      </c>
      <c r="C92" s="93"/>
      <c r="D92" s="8" t="s">
        <v>301</v>
      </c>
      <c r="E92" s="91" t="s">
        <v>39</v>
      </c>
      <c r="F92" s="92">
        <v>10.5</v>
      </c>
      <c r="G92" s="87"/>
      <c r="H92" s="59">
        <f t="shared" si="8"/>
        <v>0</v>
      </c>
    </row>
    <row r="93" spans="2:8" s="290" customFormat="1" ht="38.25" customHeight="1">
      <c r="B93" s="89">
        <f t="shared" si="14"/>
        <v>54</v>
      </c>
      <c r="C93" s="93"/>
      <c r="D93" s="8" t="s">
        <v>302</v>
      </c>
      <c r="E93" s="91" t="s">
        <v>39</v>
      </c>
      <c r="F93" s="92">
        <v>10.46</v>
      </c>
      <c r="G93" s="87"/>
      <c r="H93" s="59">
        <f t="shared" si="8"/>
        <v>0</v>
      </c>
    </row>
    <row r="94" spans="2:8" s="290" customFormat="1" ht="34.5" customHeight="1" thickBot="1">
      <c r="B94" s="299">
        <f t="shared" si="14"/>
        <v>55</v>
      </c>
      <c r="C94" s="241"/>
      <c r="D94" s="242" t="s">
        <v>303</v>
      </c>
      <c r="E94" s="287" t="s">
        <v>39</v>
      </c>
      <c r="F94" s="281">
        <v>5.92</v>
      </c>
      <c r="G94" s="297"/>
      <c r="H94" s="298">
        <f t="shared" si="8"/>
        <v>0</v>
      </c>
    </row>
    <row r="95" spans="2:8" s="290" customFormat="1" ht="31.15" customHeight="1" thickBot="1">
      <c r="B95" s="364"/>
      <c r="C95" s="365"/>
      <c r="D95" s="460" t="s">
        <v>304</v>
      </c>
      <c r="E95" s="367"/>
      <c r="F95" s="368"/>
      <c r="G95" s="369"/>
      <c r="H95" s="370"/>
    </row>
    <row r="96" spans="2:8" s="290" customFormat="1" ht="33" customHeight="1" thickBot="1">
      <c r="B96" s="440">
        <f>B94+1</f>
        <v>56</v>
      </c>
      <c r="C96" s="251"/>
      <c r="D96" s="380" t="s">
        <v>305</v>
      </c>
      <c r="E96" s="448" t="s">
        <v>203</v>
      </c>
      <c r="F96" s="281">
        <v>3792</v>
      </c>
      <c r="G96" s="297"/>
      <c r="H96" s="297">
        <f t="shared" ref="H96" si="15">(F96*G96)</f>
        <v>0</v>
      </c>
    </row>
    <row r="97" spans="1:9" s="290" customFormat="1" ht="31.15" customHeight="1" thickBot="1">
      <c r="B97" s="450"/>
      <c r="C97" s="238"/>
      <c r="D97" s="68" t="s">
        <v>306</v>
      </c>
      <c r="E97" s="78"/>
      <c r="F97" s="144"/>
      <c r="G97" s="452"/>
      <c r="H97" s="735"/>
    </row>
    <row r="98" spans="1:9" s="290" customFormat="1" ht="117.75" customHeight="1">
      <c r="B98" s="13">
        <f>B96+1</f>
        <v>57</v>
      </c>
      <c r="C98" s="95"/>
      <c r="D98" s="60" t="s">
        <v>307</v>
      </c>
      <c r="E98" s="29" t="s">
        <v>38</v>
      </c>
      <c r="F98" s="30">
        <v>94.9</v>
      </c>
      <c r="G98" s="96"/>
      <c r="H98" s="57">
        <f t="shared" ref="H98:H99" si="16">(F98*G98)</f>
        <v>0</v>
      </c>
    </row>
    <row r="99" spans="1:9" s="290" customFormat="1" ht="57.75" customHeight="1" thickBot="1">
      <c r="B99" s="299">
        <f t="shared" si="14"/>
        <v>58</v>
      </c>
      <c r="C99" s="241"/>
      <c r="D99" s="242" t="s">
        <v>308</v>
      </c>
      <c r="E99" s="287" t="s">
        <v>38</v>
      </c>
      <c r="F99" s="281">
        <v>36.6</v>
      </c>
      <c r="G99" s="297"/>
      <c r="H99" s="298">
        <f t="shared" si="16"/>
        <v>0</v>
      </c>
    </row>
    <row r="100" spans="1:9" s="290" customFormat="1" ht="24.75" customHeight="1" thickBot="1">
      <c r="B100" s="1843" t="s">
        <v>309</v>
      </c>
      <c r="C100" s="1844"/>
      <c r="D100" s="1844"/>
      <c r="E100" s="1844"/>
      <c r="F100" s="1844"/>
      <c r="G100" s="1845"/>
      <c r="H100" s="1178">
        <f>SUM(H83:H99)</f>
        <v>0</v>
      </c>
    </row>
    <row r="101" spans="1:9" customFormat="1" ht="19.5" thickBot="1">
      <c r="B101" s="1638"/>
      <c r="C101" s="1639"/>
      <c r="D101" s="1640" t="s">
        <v>310</v>
      </c>
      <c r="E101" s="1639"/>
      <c r="F101" s="1639"/>
      <c r="G101" s="1639"/>
      <c r="H101" s="1641"/>
    </row>
    <row r="102" spans="1:9" customFormat="1" ht="24.95" customHeight="1">
      <c r="A102" s="1636"/>
      <c r="B102" s="1642"/>
      <c r="C102" s="1643"/>
      <c r="D102" s="1644" t="s">
        <v>311</v>
      </c>
      <c r="E102" s="1645"/>
      <c r="F102" s="1645"/>
      <c r="G102" s="1646"/>
      <c r="H102" s="1647"/>
      <c r="I102" s="1636"/>
    </row>
    <row r="103" spans="1:9" customFormat="1" ht="56.25">
      <c r="B103" s="1648">
        <v>59</v>
      </c>
      <c r="C103" s="1649" t="s">
        <v>56</v>
      </c>
      <c r="D103" s="1650" t="s">
        <v>312</v>
      </c>
      <c r="E103" s="1651" t="s">
        <v>40</v>
      </c>
      <c r="F103" s="1652">
        <v>7</v>
      </c>
      <c r="G103" s="1653"/>
      <c r="H103" s="1653">
        <f t="shared" ref="H103:H109" si="17">(F103*G103)</f>
        <v>0</v>
      </c>
    </row>
    <row r="104" spans="1:9" customFormat="1" ht="56.25">
      <c r="B104" s="1648">
        <v>60</v>
      </c>
      <c r="C104" s="1649" t="s">
        <v>56</v>
      </c>
      <c r="D104" s="1654" t="s">
        <v>241</v>
      </c>
      <c r="E104" s="1651" t="s">
        <v>40</v>
      </c>
      <c r="F104" s="1652">
        <v>29</v>
      </c>
      <c r="G104" s="1653"/>
      <c r="H104" s="1653">
        <f t="shared" si="17"/>
        <v>0</v>
      </c>
    </row>
    <row r="105" spans="1:9" customFormat="1" ht="56.25">
      <c r="B105" s="1648">
        <v>62</v>
      </c>
      <c r="C105" s="1649" t="s">
        <v>56</v>
      </c>
      <c r="D105" s="1654" t="s">
        <v>242</v>
      </c>
      <c r="E105" s="1651" t="s">
        <v>40</v>
      </c>
      <c r="F105" s="1652">
        <v>12</v>
      </c>
      <c r="G105" s="1653"/>
      <c r="H105" s="1653">
        <f t="shared" si="17"/>
        <v>0</v>
      </c>
    </row>
    <row r="106" spans="1:9" customFormat="1" ht="75">
      <c r="B106" s="1648">
        <v>62</v>
      </c>
      <c r="C106" s="1649" t="s">
        <v>56</v>
      </c>
      <c r="D106" s="1654" t="s">
        <v>313</v>
      </c>
      <c r="E106" s="1651" t="s">
        <v>40</v>
      </c>
      <c r="F106" s="1652">
        <v>3</v>
      </c>
      <c r="G106" s="1653"/>
      <c r="H106" s="1653">
        <f t="shared" si="17"/>
        <v>0</v>
      </c>
    </row>
    <row r="107" spans="1:9" s="1637" customFormat="1" ht="56.25">
      <c r="B107" s="1648">
        <v>63</v>
      </c>
      <c r="C107" s="1649" t="s">
        <v>56</v>
      </c>
      <c r="D107" s="1654" t="s">
        <v>1204</v>
      </c>
      <c r="E107" s="1651" t="s">
        <v>40</v>
      </c>
      <c r="F107" s="1655">
        <v>2</v>
      </c>
      <c r="G107" s="1653"/>
      <c r="H107" s="1653">
        <f t="shared" si="17"/>
        <v>0</v>
      </c>
    </row>
    <row r="108" spans="1:9" customFormat="1" ht="75">
      <c r="B108" s="1648">
        <v>67</v>
      </c>
      <c r="C108" s="1649" t="s">
        <v>56</v>
      </c>
      <c r="D108" s="1654" t="s">
        <v>95</v>
      </c>
      <c r="E108" s="1651" t="s">
        <v>37</v>
      </c>
      <c r="F108" s="1652">
        <v>240</v>
      </c>
      <c r="G108" s="1653"/>
      <c r="H108" s="1653">
        <f t="shared" si="17"/>
        <v>0</v>
      </c>
    </row>
    <row r="109" spans="1:9" customFormat="1" ht="56.25">
      <c r="B109" s="1648">
        <v>68</v>
      </c>
      <c r="C109" s="93" t="s">
        <v>96</v>
      </c>
      <c r="D109" s="1654" t="s">
        <v>123</v>
      </c>
      <c r="E109" s="1651" t="s">
        <v>39</v>
      </c>
      <c r="F109" s="1652">
        <v>7.5</v>
      </c>
      <c r="G109" s="1653"/>
      <c r="H109" s="1653">
        <f t="shared" si="17"/>
        <v>0</v>
      </c>
    </row>
    <row r="110" spans="1:9" customFormat="1" ht="24.95" customHeight="1" thickBot="1">
      <c r="A110" s="1636"/>
      <c r="B110" s="1656"/>
      <c r="C110" s="1657"/>
      <c r="D110" s="1658" t="s">
        <v>314</v>
      </c>
      <c r="E110" s="1659"/>
      <c r="F110" s="1659"/>
      <c r="G110" s="1660"/>
      <c r="H110" s="1661"/>
    </row>
    <row r="111" spans="1:9" customFormat="1" ht="57" thickBot="1">
      <c r="B111" s="1648">
        <v>70</v>
      </c>
      <c r="C111" s="1649" t="s">
        <v>1250</v>
      </c>
      <c r="D111" s="1654" t="s">
        <v>505</v>
      </c>
      <c r="E111" s="1651" t="s">
        <v>38</v>
      </c>
      <c r="F111" s="1652">
        <v>470</v>
      </c>
      <c r="G111" s="1653"/>
      <c r="H111" s="1653">
        <f>(F111*G111)</f>
        <v>0</v>
      </c>
    </row>
    <row r="112" spans="1:9" customFormat="1" ht="19.5" thickBot="1">
      <c r="A112" s="1636"/>
      <c r="B112" s="1662"/>
      <c r="C112" s="1663"/>
      <c r="D112" s="1640" t="s">
        <v>711</v>
      </c>
      <c r="E112" s="1664"/>
      <c r="F112" s="1665"/>
      <c r="G112" s="1666"/>
      <c r="H112" s="1667"/>
    </row>
    <row r="113" spans="1:8" customFormat="1" ht="56.25">
      <c r="A113" s="1636"/>
      <c r="B113" s="1668">
        <v>71</v>
      </c>
      <c r="C113" s="1649"/>
      <c r="D113" s="1669" t="s">
        <v>1205</v>
      </c>
      <c r="E113" s="1651" t="s">
        <v>40</v>
      </c>
      <c r="F113" s="1670">
        <v>38</v>
      </c>
      <c r="G113" s="1671"/>
      <c r="H113" s="1672">
        <f t="shared" ref="H113:H118" si="18">(F113*G113)</f>
        <v>0</v>
      </c>
    </row>
    <row r="114" spans="1:8" customFormat="1" ht="75">
      <c r="A114" s="1636"/>
      <c r="B114" s="1668">
        <v>72</v>
      </c>
      <c r="C114" s="1649"/>
      <c r="D114" s="1669" t="s">
        <v>245</v>
      </c>
      <c r="E114" s="1651" t="s">
        <v>40</v>
      </c>
      <c r="F114" s="1670">
        <v>70</v>
      </c>
      <c r="G114" s="1671"/>
      <c r="H114" s="1672">
        <f t="shared" si="18"/>
        <v>0</v>
      </c>
    </row>
    <row r="115" spans="1:8" customFormat="1" ht="56.25">
      <c r="A115" s="1636"/>
      <c r="B115" s="1668">
        <v>73</v>
      </c>
      <c r="C115" s="1649"/>
      <c r="D115" s="1669" t="s">
        <v>246</v>
      </c>
      <c r="E115" s="1651" t="s">
        <v>39</v>
      </c>
      <c r="F115" s="1670">
        <v>0.9</v>
      </c>
      <c r="G115" s="1671"/>
      <c r="H115" s="1672">
        <f t="shared" si="18"/>
        <v>0</v>
      </c>
    </row>
    <row r="116" spans="1:8" customFormat="1" ht="75">
      <c r="A116" s="1636"/>
      <c r="B116" s="1668">
        <v>74</v>
      </c>
      <c r="C116" s="1649"/>
      <c r="D116" s="1669" t="s">
        <v>345</v>
      </c>
      <c r="E116" s="1651" t="s">
        <v>40</v>
      </c>
      <c r="F116" s="1670">
        <v>3</v>
      </c>
      <c r="G116" s="1671"/>
      <c r="H116" s="1672">
        <f t="shared" si="18"/>
        <v>0</v>
      </c>
    </row>
    <row r="117" spans="1:8" customFormat="1" ht="37.5">
      <c r="A117" s="1636"/>
      <c r="B117" s="1668">
        <v>75</v>
      </c>
      <c r="C117" s="1649"/>
      <c r="D117" s="1669" t="s">
        <v>1206</v>
      </c>
      <c r="E117" s="1673" t="s">
        <v>37</v>
      </c>
      <c r="F117" s="1670">
        <v>72</v>
      </c>
      <c r="G117" s="1671"/>
      <c r="H117" s="1672">
        <f t="shared" si="18"/>
        <v>0</v>
      </c>
    </row>
    <row r="118" spans="1:8" customFormat="1" ht="56.25">
      <c r="A118" s="1636"/>
      <c r="B118" s="1668">
        <v>76</v>
      </c>
      <c r="C118" s="1649"/>
      <c r="D118" s="1669" t="s">
        <v>1207</v>
      </c>
      <c r="E118" s="1651" t="s">
        <v>40</v>
      </c>
      <c r="F118" s="1670">
        <v>2</v>
      </c>
      <c r="G118" s="1671"/>
      <c r="H118" s="1672">
        <f t="shared" si="18"/>
        <v>0</v>
      </c>
    </row>
    <row r="119" spans="1:8" customFormat="1" ht="22.5" customHeight="1">
      <c r="B119" s="1859" t="s">
        <v>316</v>
      </c>
      <c r="C119" s="1859"/>
      <c r="D119" s="1859"/>
      <c r="E119" s="1859"/>
      <c r="F119" s="1859"/>
      <c r="G119" s="1859"/>
      <c r="H119" s="1674">
        <f>SUM(H103:H118)</f>
        <v>0</v>
      </c>
    </row>
    <row r="120" spans="1:8" ht="19.5" thickBot="1">
      <c r="E120" s="343"/>
    </row>
    <row r="121" spans="1:8" ht="42.75" customHeight="1" thickBot="1">
      <c r="A121" s="344"/>
      <c r="B121" s="345"/>
      <c r="C121" s="346"/>
      <c r="D121" s="1846" t="s">
        <v>317</v>
      </c>
      <c r="E121" s="1846"/>
      <c r="F121" s="1846"/>
      <c r="G121" s="1846"/>
      <c r="H121" s="376"/>
    </row>
    <row r="122" spans="1:8" ht="18.75">
      <c r="A122" s="344"/>
      <c r="B122" s="347"/>
      <c r="C122" s="348"/>
      <c r="D122" s="307" t="s">
        <v>47</v>
      </c>
      <c r="E122" s="307"/>
      <c r="F122" s="377"/>
      <c r="G122" s="1189"/>
      <c r="H122" s="1172">
        <f>H30</f>
        <v>0</v>
      </c>
    </row>
    <row r="123" spans="1:8" ht="18.75">
      <c r="A123" s="344"/>
      <c r="B123" s="349"/>
      <c r="C123" s="191"/>
      <c r="D123" s="80" t="s">
        <v>48</v>
      </c>
      <c r="E123" s="80"/>
      <c r="F123" s="81"/>
      <c r="G123" s="225"/>
      <c r="H123" s="131">
        <f>H36</f>
        <v>0</v>
      </c>
    </row>
    <row r="124" spans="1:8" ht="18.75">
      <c r="A124" s="344"/>
      <c r="B124" s="350"/>
      <c r="C124" s="351"/>
      <c r="D124" s="80" t="s">
        <v>49</v>
      </c>
      <c r="E124" s="83"/>
      <c r="F124" s="81"/>
      <c r="G124" s="225"/>
      <c r="H124" s="131">
        <f>H45</f>
        <v>0</v>
      </c>
    </row>
    <row r="125" spans="1:8" ht="18.75">
      <c r="B125" s="352"/>
      <c r="C125" s="294"/>
      <c r="D125" s="83" t="s">
        <v>50</v>
      </c>
      <c r="E125" s="83"/>
      <c r="F125" s="84"/>
      <c r="G125" s="1190"/>
      <c r="H125" s="131">
        <f>H55</f>
        <v>0</v>
      </c>
    </row>
    <row r="126" spans="1:8" ht="18.75">
      <c r="B126" s="352"/>
      <c r="C126" s="294"/>
      <c r="D126" s="83" t="s">
        <v>184</v>
      </c>
      <c r="E126" s="83"/>
      <c r="F126" s="84"/>
      <c r="G126" s="1190"/>
      <c r="H126" s="131">
        <f>H80</f>
        <v>0</v>
      </c>
    </row>
    <row r="127" spans="1:8" ht="18.75">
      <c r="B127" s="352"/>
      <c r="C127" s="294"/>
      <c r="D127" s="83" t="s">
        <v>318</v>
      </c>
      <c r="E127" s="80"/>
      <c r="F127" s="84"/>
      <c r="G127" s="1190"/>
      <c r="H127" s="131">
        <f>H100</f>
        <v>0</v>
      </c>
    </row>
    <row r="128" spans="1:8" ht="33.75" customHeight="1" thickBot="1">
      <c r="B128" s="353"/>
      <c r="C128" s="327"/>
      <c r="D128" s="704" t="s">
        <v>319</v>
      </c>
      <c r="E128" s="704"/>
      <c r="F128" s="704"/>
      <c r="G128" s="1191"/>
      <c r="H128" s="1179">
        <f>SUM(H119)</f>
        <v>0</v>
      </c>
    </row>
    <row r="129" spans="2:8" ht="33.75" customHeight="1" thickBot="1">
      <c r="B129" s="354"/>
      <c r="C129" s="355"/>
      <c r="D129" s="1847" t="s">
        <v>320</v>
      </c>
      <c r="E129" s="1848"/>
      <c r="F129" s="1848"/>
      <c r="G129" s="1848"/>
      <c r="H129" s="1178">
        <f>SUM(H122:H128)</f>
        <v>0</v>
      </c>
    </row>
    <row r="130" spans="2:8" ht="18.75">
      <c r="B130" s="356"/>
      <c r="C130" s="356"/>
      <c r="D130" s="343"/>
      <c r="F130" s="357"/>
      <c r="G130" s="1192"/>
      <c r="H130" s="358"/>
    </row>
    <row r="131" spans="2:8">
      <c r="D131" s="342" t="s">
        <v>51</v>
      </c>
    </row>
    <row r="132" spans="2:8" ht="18.75">
      <c r="D132" s="112" t="s">
        <v>86</v>
      </c>
    </row>
    <row r="133" spans="2:8" ht="18.75">
      <c r="D133" s="112" t="s">
        <v>87</v>
      </c>
    </row>
    <row r="134" spans="2:8" ht="18.75">
      <c r="D134" s="112" t="s">
        <v>88</v>
      </c>
    </row>
  </sheetData>
  <mergeCells count="28">
    <mergeCell ref="B100:G100"/>
    <mergeCell ref="D121:G121"/>
    <mergeCell ref="D129:G129"/>
    <mergeCell ref="D19:H19"/>
    <mergeCell ref="E30:G30"/>
    <mergeCell ref="B36:G36"/>
    <mergeCell ref="B45:G45"/>
    <mergeCell ref="B55:G55"/>
    <mergeCell ref="B80:G80"/>
    <mergeCell ref="B119:G119"/>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honeticPr fontId="14" type="noConversion"/>
  <pageMargins left="0.70866141732283472" right="0.70866141732283472" top="0.74803149606299213" bottom="0.74803149606299213" header="0.31496062992125984" footer="0.31496062992125984"/>
  <pageSetup paperSize="9" scale="55" fitToHeight="0" orientation="portrait" r:id="rId1"/>
  <headerFooter>
    <oddHeader>&amp;CБАРАЊЕ ЗА ПОНУДИ - Тендер 11- Дел 2- Анекс 1
Реф. Бр.: LRCP-9034-MK-RFB-A.2.1.11 -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Радовиш&amp;CИЗГРАДБА НА ЛОКАЛЕН ПАТ ОБИКОЛНИЦА  “МАЛЕШЕВСКИ ПАТ” во село Подареш&amp;R&amp;P/&amp;N</oddFooter>
  </headerFooter>
  <rowBreaks count="5" manualBreakCount="5">
    <brk id="36" max="7" man="1"/>
    <brk id="45" max="7" man="1"/>
    <brk id="55" max="7" man="1"/>
    <brk id="80" max="7" man="1"/>
    <brk id="99" max="7" man="1"/>
  </rowBreaks>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864D-6389-40B5-AACD-9E7EEDE6E2B1}">
  <sheetPr>
    <tabColor theme="6"/>
    <pageSetUpPr fitToPage="1"/>
  </sheetPr>
  <dimension ref="A1:I81"/>
  <sheetViews>
    <sheetView view="pageBreakPreview" topLeftCell="A59" zoomScale="80" zoomScaleNormal="115" zoomScaleSheetLayoutView="80" zoomScalePageLayoutView="40" workbookViewId="0">
      <selection activeCell="D68" sqref="D68"/>
    </sheetView>
  </sheetViews>
  <sheetFormatPr defaultRowHeight="18"/>
  <cols>
    <col min="1" max="1" width="3.42578125" style="277" customWidth="1"/>
    <col min="2" max="2" width="8.7109375" style="70" customWidth="1"/>
    <col min="3" max="3" width="11.7109375" style="70" customWidth="1"/>
    <col min="4" max="4" width="64.140625" style="71" customWidth="1"/>
    <col min="5" max="5" width="10.5703125" style="70" customWidth="1"/>
    <col min="6" max="6" width="17.140625" style="19" bestFit="1" customWidth="1"/>
    <col min="7" max="7" width="15.42578125" style="739" customWidth="1"/>
    <col min="8" max="8" width="21.5703125" style="312" customWidth="1"/>
    <col min="9" max="9" width="12.28515625" style="278" bestFit="1" customWidth="1"/>
    <col min="10" max="236" width="9.140625" style="278"/>
    <col min="237" max="237" width="3.42578125" style="278" customWidth="1"/>
    <col min="238" max="238" width="7" style="278" customWidth="1"/>
    <col min="239" max="239" width="9.85546875" style="278" customWidth="1"/>
    <col min="240" max="240" width="64.140625" style="278" customWidth="1"/>
    <col min="241" max="241" width="11.42578125" style="278" customWidth="1"/>
    <col min="242" max="242" width="12.85546875" style="278" customWidth="1"/>
    <col min="243" max="243" width="15.42578125" style="278" customWidth="1"/>
    <col min="244" max="244" width="19.42578125" style="278" customWidth="1"/>
    <col min="245" max="245" width="13.85546875" style="278" customWidth="1"/>
    <col min="246" max="492" width="9.140625" style="278"/>
    <col min="493" max="493" width="3.42578125" style="278" customWidth="1"/>
    <col min="494" max="494" width="7" style="278" customWidth="1"/>
    <col min="495" max="495" width="9.85546875" style="278" customWidth="1"/>
    <col min="496" max="496" width="64.140625" style="278" customWidth="1"/>
    <col min="497" max="497" width="11.42578125" style="278" customWidth="1"/>
    <col min="498" max="498" width="12.85546875" style="278" customWidth="1"/>
    <col min="499" max="499" width="15.42578125" style="278" customWidth="1"/>
    <col min="500" max="500" width="19.42578125" style="278" customWidth="1"/>
    <col min="501" max="501" width="13.85546875" style="278" customWidth="1"/>
    <col min="502" max="748" width="9.140625" style="278"/>
    <col min="749" max="749" width="3.42578125" style="278" customWidth="1"/>
    <col min="750" max="750" width="7" style="278" customWidth="1"/>
    <col min="751" max="751" width="9.85546875" style="278" customWidth="1"/>
    <col min="752" max="752" width="64.140625" style="278" customWidth="1"/>
    <col min="753" max="753" width="11.42578125" style="278" customWidth="1"/>
    <col min="754" max="754" width="12.85546875" style="278" customWidth="1"/>
    <col min="755" max="755" width="15.42578125" style="278" customWidth="1"/>
    <col min="756" max="756" width="19.42578125" style="278" customWidth="1"/>
    <col min="757" max="757" width="13.85546875" style="278" customWidth="1"/>
    <col min="758" max="1004" width="9.140625" style="278"/>
    <col min="1005" max="1005" width="3.42578125" style="278" customWidth="1"/>
    <col min="1006" max="1006" width="7" style="278" customWidth="1"/>
    <col min="1007" max="1007" width="9.85546875" style="278" customWidth="1"/>
    <col min="1008" max="1008" width="64.140625" style="278" customWidth="1"/>
    <col min="1009" max="1009" width="11.42578125" style="278" customWidth="1"/>
    <col min="1010" max="1010" width="12.85546875" style="278" customWidth="1"/>
    <col min="1011" max="1011" width="15.42578125" style="278" customWidth="1"/>
    <col min="1012" max="1012" width="19.42578125" style="278" customWidth="1"/>
    <col min="1013" max="1013" width="13.85546875" style="278" customWidth="1"/>
    <col min="1014" max="1260" width="9.140625" style="278"/>
    <col min="1261" max="1261" width="3.42578125" style="278" customWidth="1"/>
    <col min="1262" max="1262" width="7" style="278" customWidth="1"/>
    <col min="1263" max="1263" width="9.85546875" style="278" customWidth="1"/>
    <col min="1264" max="1264" width="64.140625" style="278" customWidth="1"/>
    <col min="1265" max="1265" width="11.42578125" style="278" customWidth="1"/>
    <col min="1266" max="1266" width="12.85546875" style="278" customWidth="1"/>
    <col min="1267" max="1267" width="15.42578125" style="278" customWidth="1"/>
    <col min="1268" max="1268" width="19.42578125" style="278" customWidth="1"/>
    <col min="1269" max="1269" width="13.85546875" style="278" customWidth="1"/>
    <col min="1270" max="1516" width="9.140625" style="278"/>
    <col min="1517" max="1517" width="3.42578125" style="278" customWidth="1"/>
    <col min="1518" max="1518" width="7" style="278" customWidth="1"/>
    <col min="1519" max="1519" width="9.85546875" style="278" customWidth="1"/>
    <col min="1520" max="1520" width="64.140625" style="278" customWidth="1"/>
    <col min="1521" max="1521" width="11.42578125" style="278" customWidth="1"/>
    <col min="1522" max="1522" width="12.85546875" style="278" customWidth="1"/>
    <col min="1523" max="1523" width="15.42578125" style="278" customWidth="1"/>
    <col min="1524" max="1524" width="19.42578125" style="278" customWidth="1"/>
    <col min="1525" max="1525" width="13.85546875" style="278" customWidth="1"/>
    <col min="1526" max="1772" width="9.140625" style="278"/>
    <col min="1773" max="1773" width="3.42578125" style="278" customWidth="1"/>
    <col min="1774" max="1774" width="7" style="278" customWidth="1"/>
    <col min="1775" max="1775" width="9.85546875" style="278" customWidth="1"/>
    <col min="1776" max="1776" width="64.140625" style="278" customWidth="1"/>
    <col min="1777" max="1777" width="11.42578125" style="278" customWidth="1"/>
    <col min="1778" max="1778" width="12.85546875" style="278" customWidth="1"/>
    <col min="1779" max="1779" width="15.42578125" style="278" customWidth="1"/>
    <col min="1780" max="1780" width="19.42578125" style="278" customWidth="1"/>
    <col min="1781" max="1781" width="13.85546875" style="278" customWidth="1"/>
    <col min="1782" max="2028" width="9.140625" style="278"/>
    <col min="2029" max="2029" width="3.42578125" style="278" customWidth="1"/>
    <col min="2030" max="2030" width="7" style="278" customWidth="1"/>
    <col min="2031" max="2031" width="9.85546875" style="278" customWidth="1"/>
    <col min="2032" max="2032" width="64.140625" style="278" customWidth="1"/>
    <col min="2033" max="2033" width="11.42578125" style="278" customWidth="1"/>
    <col min="2034" max="2034" width="12.85546875" style="278" customWidth="1"/>
    <col min="2035" max="2035" width="15.42578125" style="278" customWidth="1"/>
    <col min="2036" max="2036" width="19.42578125" style="278" customWidth="1"/>
    <col min="2037" max="2037" width="13.85546875" style="278" customWidth="1"/>
    <col min="2038" max="2284" width="9.140625" style="278"/>
    <col min="2285" max="2285" width="3.42578125" style="278" customWidth="1"/>
    <col min="2286" max="2286" width="7" style="278" customWidth="1"/>
    <col min="2287" max="2287" width="9.85546875" style="278" customWidth="1"/>
    <col min="2288" max="2288" width="64.140625" style="278" customWidth="1"/>
    <col min="2289" max="2289" width="11.42578125" style="278" customWidth="1"/>
    <col min="2290" max="2290" width="12.85546875" style="278" customWidth="1"/>
    <col min="2291" max="2291" width="15.42578125" style="278" customWidth="1"/>
    <col min="2292" max="2292" width="19.42578125" style="278" customWidth="1"/>
    <col min="2293" max="2293" width="13.85546875" style="278" customWidth="1"/>
    <col min="2294" max="2540" width="9.140625" style="278"/>
    <col min="2541" max="2541" width="3.42578125" style="278" customWidth="1"/>
    <col min="2542" max="2542" width="7" style="278" customWidth="1"/>
    <col min="2543" max="2543" width="9.85546875" style="278" customWidth="1"/>
    <col min="2544" max="2544" width="64.140625" style="278" customWidth="1"/>
    <col min="2545" max="2545" width="11.42578125" style="278" customWidth="1"/>
    <col min="2546" max="2546" width="12.85546875" style="278" customWidth="1"/>
    <col min="2547" max="2547" width="15.42578125" style="278" customWidth="1"/>
    <col min="2548" max="2548" width="19.42578125" style="278" customWidth="1"/>
    <col min="2549" max="2549" width="13.85546875" style="278" customWidth="1"/>
    <col min="2550" max="2796" width="9.140625" style="278"/>
    <col min="2797" max="2797" width="3.42578125" style="278" customWidth="1"/>
    <col min="2798" max="2798" width="7" style="278" customWidth="1"/>
    <col min="2799" max="2799" width="9.85546875" style="278" customWidth="1"/>
    <col min="2800" max="2800" width="64.140625" style="278" customWidth="1"/>
    <col min="2801" max="2801" width="11.42578125" style="278" customWidth="1"/>
    <col min="2802" max="2802" width="12.85546875" style="278" customWidth="1"/>
    <col min="2803" max="2803" width="15.42578125" style="278" customWidth="1"/>
    <col min="2804" max="2804" width="19.42578125" style="278" customWidth="1"/>
    <col min="2805" max="2805" width="13.85546875" style="278" customWidth="1"/>
    <col min="2806" max="3052" width="9.140625" style="278"/>
    <col min="3053" max="3053" width="3.42578125" style="278" customWidth="1"/>
    <col min="3054" max="3054" width="7" style="278" customWidth="1"/>
    <col min="3055" max="3055" width="9.85546875" style="278" customWidth="1"/>
    <col min="3056" max="3056" width="64.140625" style="278" customWidth="1"/>
    <col min="3057" max="3057" width="11.42578125" style="278" customWidth="1"/>
    <col min="3058" max="3058" width="12.85546875" style="278" customWidth="1"/>
    <col min="3059" max="3059" width="15.42578125" style="278" customWidth="1"/>
    <col min="3060" max="3060" width="19.42578125" style="278" customWidth="1"/>
    <col min="3061" max="3061" width="13.85546875" style="278" customWidth="1"/>
    <col min="3062" max="3308" width="9.140625" style="278"/>
    <col min="3309" max="3309" width="3.42578125" style="278" customWidth="1"/>
    <col min="3310" max="3310" width="7" style="278" customWidth="1"/>
    <col min="3311" max="3311" width="9.85546875" style="278" customWidth="1"/>
    <col min="3312" max="3312" width="64.140625" style="278" customWidth="1"/>
    <col min="3313" max="3313" width="11.42578125" style="278" customWidth="1"/>
    <col min="3314" max="3314" width="12.85546875" style="278" customWidth="1"/>
    <col min="3315" max="3315" width="15.42578125" style="278" customWidth="1"/>
    <col min="3316" max="3316" width="19.42578125" style="278" customWidth="1"/>
    <col min="3317" max="3317" width="13.85546875" style="278" customWidth="1"/>
    <col min="3318" max="3564" width="9.140625" style="278"/>
    <col min="3565" max="3565" width="3.42578125" style="278" customWidth="1"/>
    <col min="3566" max="3566" width="7" style="278" customWidth="1"/>
    <col min="3567" max="3567" width="9.85546875" style="278" customWidth="1"/>
    <col min="3568" max="3568" width="64.140625" style="278" customWidth="1"/>
    <col min="3569" max="3569" width="11.42578125" style="278" customWidth="1"/>
    <col min="3570" max="3570" width="12.85546875" style="278" customWidth="1"/>
    <col min="3571" max="3571" width="15.42578125" style="278" customWidth="1"/>
    <col min="3572" max="3572" width="19.42578125" style="278" customWidth="1"/>
    <col min="3573" max="3573" width="13.85546875" style="278" customWidth="1"/>
    <col min="3574" max="3820" width="9.140625" style="278"/>
    <col min="3821" max="3821" width="3.42578125" style="278" customWidth="1"/>
    <col min="3822" max="3822" width="7" style="278" customWidth="1"/>
    <col min="3823" max="3823" width="9.85546875" style="278" customWidth="1"/>
    <col min="3824" max="3824" width="64.140625" style="278" customWidth="1"/>
    <col min="3825" max="3825" width="11.42578125" style="278" customWidth="1"/>
    <col min="3826" max="3826" width="12.85546875" style="278" customWidth="1"/>
    <col min="3827" max="3827" width="15.42578125" style="278" customWidth="1"/>
    <col min="3828" max="3828" width="19.42578125" style="278" customWidth="1"/>
    <col min="3829" max="3829" width="13.85546875" style="278" customWidth="1"/>
    <col min="3830" max="4076" width="9.140625" style="278"/>
    <col min="4077" max="4077" width="3.42578125" style="278" customWidth="1"/>
    <col min="4078" max="4078" width="7" style="278" customWidth="1"/>
    <col min="4079" max="4079" width="9.85546875" style="278" customWidth="1"/>
    <col min="4080" max="4080" width="64.140625" style="278" customWidth="1"/>
    <col min="4081" max="4081" width="11.42578125" style="278" customWidth="1"/>
    <col min="4082" max="4082" width="12.85546875" style="278" customWidth="1"/>
    <col min="4083" max="4083" width="15.42578125" style="278" customWidth="1"/>
    <col min="4084" max="4084" width="19.42578125" style="278" customWidth="1"/>
    <col min="4085" max="4085" width="13.85546875" style="278" customWidth="1"/>
    <col min="4086" max="4332" width="9.140625" style="278"/>
    <col min="4333" max="4333" width="3.42578125" style="278" customWidth="1"/>
    <col min="4334" max="4334" width="7" style="278" customWidth="1"/>
    <col min="4335" max="4335" width="9.85546875" style="278" customWidth="1"/>
    <col min="4336" max="4336" width="64.140625" style="278" customWidth="1"/>
    <col min="4337" max="4337" width="11.42578125" style="278" customWidth="1"/>
    <col min="4338" max="4338" width="12.85546875" style="278" customWidth="1"/>
    <col min="4339" max="4339" width="15.42578125" style="278" customWidth="1"/>
    <col min="4340" max="4340" width="19.42578125" style="278" customWidth="1"/>
    <col min="4341" max="4341" width="13.85546875" style="278" customWidth="1"/>
    <col min="4342" max="4588" width="9.140625" style="278"/>
    <col min="4589" max="4589" width="3.42578125" style="278" customWidth="1"/>
    <col min="4590" max="4590" width="7" style="278" customWidth="1"/>
    <col min="4591" max="4591" width="9.85546875" style="278" customWidth="1"/>
    <col min="4592" max="4592" width="64.140625" style="278" customWidth="1"/>
    <col min="4593" max="4593" width="11.42578125" style="278" customWidth="1"/>
    <col min="4594" max="4594" width="12.85546875" style="278" customWidth="1"/>
    <col min="4595" max="4595" width="15.42578125" style="278" customWidth="1"/>
    <col min="4596" max="4596" width="19.42578125" style="278" customWidth="1"/>
    <col min="4597" max="4597" width="13.85546875" style="278" customWidth="1"/>
    <col min="4598" max="4844" width="9.140625" style="278"/>
    <col min="4845" max="4845" width="3.42578125" style="278" customWidth="1"/>
    <col min="4846" max="4846" width="7" style="278" customWidth="1"/>
    <col min="4847" max="4847" width="9.85546875" style="278" customWidth="1"/>
    <col min="4848" max="4848" width="64.140625" style="278" customWidth="1"/>
    <col min="4849" max="4849" width="11.42578125" style="278" customWidth="1"/>
    <col min="4850" max="4850" width="12.85546875" style="278" customWidth="1"/>
    <col min="4851" max="4851" width="15.42578125" style="278" customWidth="1"/>
    <col min="4852" max="4852" width="19.42578125" style="278" customWidth="1"/>
    <col min="4853" max="4853" width="13.85546875" style="278" customWidth="1"/>
    <col min="4854" max="5100" width="9.140625" style="278"/>
    <col min="5101" max="5101" width="3.42578125" style="278" customWidth="1"/>
    <col min="5102" max="5102" width="7" style="278" customWidth="1"/>
    <col min="5103" max="5103" width="9.85546875" style="278" customWidth="1"/>
    <col min="5104" max="5104" width="64.140625" style="278" customWidth="1"/>
    <col min="5105" max="5105" width="11.42578125" style="278" customWidth="1"/>
    <col min="5106" max="5106" width="12.85546875" style="278" customWidth="1"/>
    <col min="5107" max="5107" width="15.42578125" style="278" customWidth="1"/>
    <col min="5108" max="5108" width="19.42578125" style="278" customWidth="1"/>
    <col min="5109" max="5109" width="13.85546875" style="278" customWidth="1"/>
    <col min="5110" max="5356" width="9.140625" style="278"/>
    <col min="5357" max="5357" width="3.42578125" style="278" customWidth="1"/>
    <col min="5358" max="5358" width="7" style="278" customWidth="1"/>
    <col min="5359" max="5359" width="9.85546875" style="278" customWidth="1"/>
    <col min="5360" max="5360" width="64.140625" style="278" customWidth="1"/>
    <col min="5361" max="5361" width="11.42578125" style="278" customWidth="1"/>
    <col min="5362" max="5362" width="12.85546875" style="278" customWidth="1"/>
    <col min="5363" max="5363" width="15.42578125" style="278" customWidth="1"/>
    <col min="5364" max="5364" width="19.42578125" style="278" customWidth="1"/>
    <col min="5365" max="5365" width="13.85546875" style="278" customWidth="1"/>
    <col min="5366" max="5612" width="9.140625" style="278"/>
    <col min="5613" max="5613" width="3.42578125" style="278" customWidth="1"/>
    <col min="5614" max="5614" width="7" style="278" customWidth="1"/>
    <col min="5615" max="5615" width="9.85546875" style="278" customWidth="1"/>
    <col min="5616" max="5616" width="64.140625" style="278" customWidth="1"/>
    <col min="5617" max="5617" width="11.42578125" style="278" customWidth="1"/>
    <col min="5618" max="5618" width="12.85546875" style="278" customWidth="1"/>
    <col min="5619" max="5619" width="15.42578125" style="278" customWidth="1"/>
    <col min="5620" max="5620" width="19.42578125" style="278" customWidth="1"/>
    <col min="5621" max="5621" width="13.85546875" style="278" customWidth="1"/>
    <col min="5622" max="5868" width="9.140625" style="278"/>
    <col min="5869" max="5869" width="3.42578125" style="278" customWidth="1"/>
    <col min="5870" max="5870" width="7" style="278" customWidth="1"/>
    <col min="5871" max="5871" width="9.85546875" style="278" customWidth="1"/>
    <col min="5872" max="5872" width="64.140625" style="278" customWidth="1"/>
    <col min="5873" max="5873" width="11.42578125" style="278" customWidth="1"/>
    <col min="5874" max="5874" width="12.85546875" style="278" customWidth="1"/>
    <col min="5875" max="5875" width="15.42578125" style="278" customWidth="1"/>
    <col min="5876" max="5876" width="19.42578125" style="278" customWidth="1"/>
    <col min="5877" max="5877" width="13.85546875" style="278" customWidth="1"/>
    <col min="5878" max="6124" width="9.140625" style="278"/>
    <col min="6125" max="6125" width="3.42578125" style="278" customWidth="1"/>
    <col min="6126" max="6126" width="7" style="278" customWidth="1"/>
    <col min="6127" max="6127" width="9.85546875" style="278" customWidth="1"/>
    <col min="6128" max="6128" width="64.140625" style="278" customWidth="1"/>
    <col min="6129" max="6129" width="11.42578125" style="278" customWidth="1"/>
    <col min="6130" max="6130" width="12.85546875" style="278" customWidth="1"/>
    <col min="6131" max="6131" width="15.42578125" style="278" customWidth="1"/>
    <col min="6132" max="6132" width="19.42578125" style="278" customWidth="1"/>
    <col min="6133" max="6133" width="13.85546875" style="278" customWidth="1"/>
    <col min="6134" max="6380" width="9.140625" style="278"/>
    <col min="6381" max="6381" width="3.42578125" style="278" customWidth="1"/>
    <col min="6382" max="6382" width="7" style="278" customWidth="1"/>
    <col min="6383" max="6383" width="9.85546875" style="278" customWidth="1"/>
    <col min="6384" max="6384" width="64.140625" style="278" customWidth="1"/>
    <col min="6385" max="6385" width="11.42578125" style="278" customWidth="1"/>
    <col min="6386" max="6386" width="12.85546875" style="278" customWidth="1"/>
    <col min="6387" max="6387" width="15.42578125" style="278" customWidth="1"/>
    <col min="6388" max="6388" width="19.42578125" style="278" customWidth="1"/>
    <col min="6389" max="6389" width="13.85546875" style="278" customWidth="1"/>
    <col min="6390" max="6636" width="9.140625" style="278"/>
    <col min="6637" max="6637" width="3.42578125" style="278" customWidth="1"/>
    <col min="6638" max="6638" width="7" style="278" customWidth="1"/>
    <col min="6639" max="6639" width="9.85546875" style="278" customWidth="1"/>
    <col min="6640" max="6640" width="64.140625" style="278" customWidth="1"/>
    <col min="6641" max="6641" width="11.42578125" style="278" customWidth="1"/>
    <col min="6642" max="6642" width="12.85546875" style="278" customWidth="1"/>
    <col min="6643" max="6643" width="15.42578125" style="278" customWidth="1"/>
    <col min="6644" max="6644" width="19.42578125" style="278" customWidth="1"/>
    <col min="6645" max="6645" width="13.85546875" style="278" customWidth="1"/>
    <col min="6646" max="6892" width="9.140625" style="278"/>
    <col min="6893" max="6893" width="3.42578125" style="278" customWidth="1"/>
    <col min="6894" max="6894" width="7" style="278" customWidth="1"/>
    <col min="6895" max="6895" width="9.85546875" style="278" customWidth="1"/>
    <col min="6896" max="6896" width="64.140625" style="278" customWidth="1"/>
    <col min="6897" max="6897" width="11.42578125" style="278" customWidth="1"/>
    <col min="6898" max="6898" width="12.85546875" style="278" customWidth="1"/>
    <col min="6899" max="6899" width="15.42578125" style="278" customWidth="1"/>
    <col min="6900" max="6900" width="19.42578125" style="278" customWidth="1"/>
    <col min="6901" max="6901" width="13.85546875" style="278" customWidth="1"/>
    <col min="6902" max="7148" width="9.140625" style="278"/>
    <col min="7149" max="7149" width="3.42578125" style="278" customWidth="1"/>
    <col min="7150" max="7150" width="7" style="278" customWidth="1"/>
    <col min="7151" max="7151" width="9.85546875" style="278" customWidth="1"/>
    <col min="7152" max="7152" width="64.140625" style="278" customWidth="1"/>
    <col min="7153" max="7153" width="11.42578125" style="278" customWidth="1"/>
    <col min="7154" max="7154" width="12.85546875" style="278" customWidth="1"/>
    <col min="7155" max="7155" width="15.42578125" style="278" customWidth="1"/>
    <col min="7156" max="7156" width="19.42578125" style="278" customWidth="1"/>
    <col min="7157" max="7157" width="13.85546875" style="278" customWidth="1"/>
    <col min="7158" max="7404" width="9.140625" style="278"/>
    <col min="7405" max="7405" width="3.42578125" style="278" customWidth="1"/>
    <col min="7406" max="7406" width="7" style="278" customWidth="1"/>
    <col min="7407" max="7407" width="9.85546875" style="278" customWidth="1"/>
    <col min="7408" max="7408" width="64.140625" style="278" customWidth="1"/>
    <col min="7409" max="7409" width="11.42578125" style="278" customWidth="1"/>
    <col min="7410" max="7410" width="12.85546875" style="278" customWidth="1"/>
    <col min="7411" max="7411" width="15.42578125" style="278" customWidth="1"/>
    <col min="7412" max="7412" width="19.42578125" style="278" customWidth="1"/>
    <col min="7413" max="7413" width="13.85546875" style="278" customWidth="1"/>
    <col min="7414" max="7660" width="9.140625" style="278"/>
    <col min="7661" max="7661" width="3.42578125" style="278" customWidth="1"/>
    <col min="7662" max="7662" width="7" style="278" customWidth="1"/>
    <col min="7663" max="7663" width="9.85546875" style="278" customWidth="1"/>
    <col min="7664" max="7664" width="64.140625" style="278" customWidth="1"/>
    <col min="7665" max="7665" width="11.42578125" style="278" customWidth="1"/>
    <col min="7666" max="7666" width="12.85546875" style="278" customWidth="1"/>
    <col min="7667" max="7667" width="15.42578125" style="278" customWidth="1"/>
    <col min="7668" max="7668" width="19.42578125" style="278" customWidth="1"/>
    <col min="7669" max="7669" width="13.85546875" style="278" customWidth="1"/>
    <col min="7670" max="7916" width="9.140625" style="278"/>
    <col min="7917" max="7917" width="3.42578125" style="278" customWidth="1"/>
    <col min="7918" max="7918" width="7" style="278" customWidth="1"/>
    <col min="7919" max="7919" width="9.85546875" style="278" customWidth="1"/>
    <col min="7920" max="7920" width="64.140625" style="278" customWidth="1"/>
    <col min="7921" max="7921" width="11.42578125" style="278" customWidth="1"/>
    <col min="7922" max="7922" width="12.85546875" style="278" customWidth="1"/>
    <col min="7923" max="7923" width="15.42578125" style="278" customWidth="1"/>
    <col min="7924" max="7924" width="19.42578125" style="278" customWidth="1"/>
    <col min="7925" max="7925" width="13.85546875" style="278" customWidth="1"/>
    <col min="7926" max="8172" width="9.140625" style="278"/>
    <col min="8173" max="8173" width="3.42578125" style="278" customWidth="1"/>
    <col min="8174" max="8174" width="7" style="278" customWidth="1"/>
    <col min="8175" max="8175" width="9.85546875" style="278" customWidth="1"/>
    <col min="8176" max="8176" width="64.140625" style="278" customWidth="1"/>
    <col min="8177" max="8177" width="11.42578125" style="278" customWidth="1"/>
    <col min="8178" max="8178" width="12.85546875" style="278" customWidth="1"/>
    <col min="8179" max="8179" width="15.42578125" style="278" customWidth="1"/>
    <col min="8180" max="8180" width="19.42578125" style="278" customWidth="1"/>
    <col min="8181" max="8181" width="13.85546875" style="278" customWidth="1"/>
    <col min="8182" max="8428" width="9.140625" style="278"/>
    <col min="8429" max="8429" width="3.42578125" style="278" customWidth="1"/>
    <col min="8430" max="8430" width="7" style="278" customWidth="1"/>
    <col min="8431" max="8431" width="9.85546875" style="278" customWidth="1"/>
    <col min="8432" max="8432" width="64.140625" style="278" customWidth="1"/>
    <col min="8433" max="8433" width="11.42578125" style="278" customWidth="1"/>
    <col min="8434" max="8434" width="12.85546875" style="278" customWidth="1"/>
    <col min="8435" max="8435" width="15.42578125" style="278" customWidth="1"/>
    <col min="8436" max="8436" width="19.42578125" style="278" customWidth="1"/>
    <col min="8437" max="8437" width="13.85546875" style="278" customWidth="1"/>
    <col min="8438" max="8684" width="9.140625" style="278"/>
    <col min="8685" max="8685" width="3.42578125" style="278" customWidth="1"/>
    <col min="8686" max="8686" width="7" style="278" customWidth="1"/>
    <col min="8687" max="8687" width="9.85546875" style="278" customWidth="1"/>
    <col min="8688" max="8688" width="64.140625" style="278" customWidth="1"/>
    <col min="8689" max="8689" width="11.42578125" style="278" customWidth="1"/>
    <col min="8690" max="8690" width="12.85546875" style="278" customWidth="1"/>
    <col min="8691" max="8691" width="15.42578125" style="278" customWidth="1"/>
    <col min="8692" max="8692" width="19.42578125" style="278" customWidth="1"/>
    <col min="8693" max="8693" width="13.85546875" style="278" customWidth="1"/>
    <col min="8694" max="8940" width="9.140625" style="278"/>
    <col min="8941" max="8941" width="3.42578125" style="278" customWidth="1"/>
    <col min="8942" max="8942" width="7" style="278" customWidth="1"/>
    <col min="8943" max="8943" width="9.85546875" style="278" customWidth="1"/>
    <col min="8944" max="8944" width="64.140625" style="278" customWidth="1"/>
    <col min="8945" max="8945" width="11.42578125" style="278" customWidth="1"/>
    <col min="8946" max="8946" width="12.85546875" style="278" customWidth="1"/>
    <col min="8947" max="8947" width="15.42578125" style="278" customWidth="1"/>
    <col min="8948" max="8948" width="19.42578125" style="278" customWidth="1"/>
    <col min="8949" max="8949" width="13.85546875" style="278" customWidth="1"/>
    <col min="8950" max="9196" width="9.140625" style="278"/>
    <col min="9197" max="9197" width="3.42578125" style="278" customWidth="1"/>
    <col min="9198" max="9198" width="7" style="278" customWidth="1"/>
    <col min="9199" max="9199" width="9.85546875" style="278" customWidth="1"/>
    <col min="9200" max="9200" width="64.140625" style="278" customWidth="1"/>
    <col min="9201" max="9201" width="11.42578125" style="278" customWidth="1"/>
    <col min="9202" max="9202" width="12.85546875" style="278" customWidth="1"/>
    <col min="9203" max="9203" width="15.42578125" style="278" customWidth="1"/>
    <col min="9204" max="9204" width="19.42578125" style="278" customWidth="1"/>
    <col min="9205" max="9205" width="13.85546875" style="278" customWidth="1"/>
    <col min="9206" max="9452" width="9.140625" style="278"/>
    <col min="9453" max="9453" width="3.42578125" style="278" customWidth="1"/>
    <col min="9454" max="9454" width="7" style="278" customWidth="1"/>
    <col min="9455" max="9455" width="9.85546875" style="278" customWidth="1"/>
    <col min="9456" max="9456" width="64.140625" style="278" customWidth="1"/>
    <col min="9457" max="9457" width="11.42578125" style="278" customWidth="1"/>
    <col min="9458" max="9458" width="12.85546875" style="278" customWidth="1"/>
    <col min="9459" max="9459" width="15.42578125" style="278" customWidth="1"/>
    <col min="9460" max="9460" width="19.42578125" style="278" customWidth="1"/>
    <col min="9461" max="9461" width="13.85546875" style="278" customWidth="1"/>
    <col min="9462" max="9708" width="9.140625" style="278"/>
    <col min="9709" max="9709" width="3.42578125" style="278" customWidth="1"/>
    <col min="9710" max="9710" width="7" style="278" customWidth="1"/>
    <col min="9711" max="9711" width="9.85546875" style="278" customWidth="1"/>
    <col min="9712" max="9712" width="64.140625" style="278" customWidth="1"/>
    <col min="9713" max="9713" width="11.42578125" style="278" customWidth="1"/>
    <col min="9714" max="9714" width="12.85546875" style="278" customWidth="1"/>
    <col min="9715" max="9715" width="15.42578125" style="278" customWidth="1"/>
    <col min="9716" max="9716" width="19.42578125" style="278" customWidth="1"/>
    <col min="9717" max="9717" width="13.85546875" style="278" customWidth="1"/>
    <col min="9718" max="9964" width="9.140625" style="278"/>
    <col min="9965" max="9965" width="3.42578125" style="278" customWidth="1"/>
    <col min="9966" max="9966" width="7" style="278" customWidth="1"/>
    <col min="9967" max="9967" width="9.85546875" style="278" customWidth="1"/>
    <col min="9968" max="9968" width="64.140625" style="278" customWidth="1"/>
    <col min="9969" max="9969" width="11.42578125" style="278" customWidth="1"/>
    <col min="9970" max="9970" width="12.85546875" style="278" customWidth="1"/>
    <col min="9971" max="9971" width="15.42578125" style="278" customWidth="1"/>
    <col min="9972" max="9972" width="19.42578125" style="278" customWidth="1"/>
    <col min="9973" max="9973" width="13.85546875" style="278" customWidth="1"/>
    <col min="9974" max="10220" width="9.140625" style="278"/>
    <col min="10221" max="10221" width="3.42578125" style="278" customWidth="1"/>
    <col min="10222" max="10222" width="7" style="278" customWidth="1"/>
    <col min="10223" max="10223" width="9.85546875" style="278" customWidth="1"/>
    <col min="10224" max="10224" width="64.140625" style="278" customWidth="1"/>
    <col min="10225" max="10225" width="11.42578125" style="278" customWidth="1"/>
    <col min="10226" max="10226" width="12.85546875" style="278" customWidth="1"/>
    <col min="10227" max="10227" width="15.42578125" style="278" customWidth="1"/>
    <col min="10228" max="10228" width="19.42578125" style="278" customWidth="1"/>
    <col min="10229" max="10229" width="13.85546875" style="278" customWidth="1"/>
    <col min="10230" max="10476" width="9.140625" style="278"/>
    <col min="10477" max="10477" width="3.42578125" style="278" customWidth="1"/>
    <col min="10478" max="10478" width="7" style="278" customWidth="1"/>
    <col min="10479" max="10479" width="9.85546875" style="278" customWidth="1"/>
    <col min="10480" max="10480" width="64.140625" style="278" customWidth="1"/>
    <col min="10481" max="10481" width="11.42578125" style="278" customWidth="1"/>
    <col min="10482" max="10482" width="12.85546875" style="278" customWidth="1"/>
    <col min="10483" max="10483" width="15.42578125" style="278" customWidth="1"/>
    <col min="10484" max="10484" width="19.42578125" style="278" customWidth="1"/>
    <col min="10485" max="10485" width="13.85546875" style="278" customWidth="1"/>
    <col min="10486" max="10732" width="9.140625" style="278"/>
    <col min="10733" max="10733" width="3.42578125" style="278" customWidth="1"/>
    <col min="10734" max="10734" width="7" style="278" customWidth="1"/>
    <col min="10735" max="10735" width="9.85546875" style="278" customWidth="1"/>
    <col min="10736" max="10736" width="64.140625" style="278" customWidth="1"/>
    <col min="10737" max="10737" width="11.42578125" style="278" customWidth="1"/>
    <col min="10738" max="10738" width="12.85546875" style="278" customWidth="1"/>
    <col min="10739" max="10739" width="15.42578125" style="278" customWidth="1"/>
    <col min="10740" max="10740" width="19.42578125" style="278" customWidth="1"/>
    <col min="10741" max="10741" width="13.85546875" style="278" customWidth="1"/>
    <col min="10742" max="10988" width="9.140625" style="278"/>
    <col min="10989" max="10989" width="3.42578125" style="278" customWidth="1"/>
    <col min="10990" max="10990" width="7" style="278" customWidth="1"/>
    <col min="10991" max="10991" width="9.85546875" style="278" customWidth="1"/>
    <col min="10992" max="10992" width="64.140625" style="278" customWidth="1"/>
    <col min="10993" max="10993" width="11.42578125" style="278" customWidth="1"/>
    <col min="10994" max="10994" width="12.85546875" style="278" customWidth="1"/>
    <col min="10995" max="10995" width="15.42578125" style="278" customWidth="1"/>
    <col min="10996" max="10996" width="19.42578125" style="278" customWidth="1"/>
    <col min="10997" max="10997" width="13.85546875" style="278" customWidth="1"/>
    <col min="10998" max="11244" width="9.140625" style="278"/>
    <col min="11245" max="11245" width="3.42578125" style="278" customWidth="1"/>
    <col min="11246" max="11246" width="7" style="278" customWidth="1"/>
    <col min="11247" max="11247" width="9.85546875" style="278" customWidth="1"/>
    <col min="11248" max="11248" width="64.140625" style="278" customWidth="1"/>
    <col min="11249" max="11249" width="11.42578125" style="278" customWidth="1"/>
    <col min="11250" max="11250" width="12.85546875" style="278" customWidth="1"/>
    <col min="11251" max="11251" width="15.42578125" style="278" customWidth="1"/>
    <col min="11252" max="11252" width="19.42578125" style="278" customWidth="1"/>
    <col min="11253" max="11253" width="13.85546875" style="278" customWidth="1"/>
    <col min="11254" max="11500" width="9.140625" style="278"/>
    <col min="11501" max="11501" width="3.42578125" style="278" customWidth="1"/>
    <col min="11502" max="11502" width="7" style="278" customWidth="1"/>
    <col min="11503" max="11503" width="9.85546875" style="278" customWidth="1"/>
    <col min="11504" max="11504" width="64.140625" style="278" customWidth="1"/>
    <col min="11505" max="11505" width="11.42578125" style="278" customWidth="1"/>
    <col min="11506" max="11506" width="12.85546875" style="278" customWidth="1"/>
    <col min="11507" max="11507" width="15.42578125" style="278" customWidth="1"/>
    <col min="11508" max="11508" width="19.42578125" style="278" customWidth="1"/>
    <col min="11509" max="11509" width="13.85546875" style="278" customWidth="1"/>
    <col min="11510" max="11756" width="9.140625" style="278"/>
    <col min="11757" max="11757" width="3.42578125" style="278" customWidth="1"/>
    <col min="11758" max="11758" width="7" style="278" customWidth="1"/>
    <col min="11759" max="11759" width="9.85546875" style="278" customWidth="1"/>
    <col min="11760" max="11760" width="64.140625" style="278" customWidth="1"/>
    <col min="11761" max="11761" width="11.42578125" style="278" customWidth="1"/>
    <col min="11762" max="11762" width="12.85546875" style="278" customWidth="1"/>
    <col min="11763" max="11763" width="15.42578125" style="278" customWidth="1"/>
    <col min="11764" max="11764" width="19.42578125" style="278" customWidth="1"/>
    <col min="11765" max="11765" width="13.85546875" style="278" customWidth="1"/>
    <col min="11766" max="12012" width="9.140625" style="278"/>
    <col min="12013" max="12013" width="3.42578125" style="278" customWidth="1"/>
    <col min="12014" max="12014" width="7" style="278" customWidth="1"/>
    <col min="12015" max="12015" width="9.85546875" style="278" customWidth="1"/>
    <col min="12016" max="12016" width="64.140625" style="278" customWidth="1"/>
    <col min="12017" max="12017" width="11.42578125" style="278" customWidth="1"/>
    <col min="12018" max="12018" width="12.85546875" style="278" customWidth="1"/>
    <col min="12019" max="12019" width="15.42578125" style="278" customWidth="1"/>
    <col min="12020" max="12020" width="19.42578125" style="278" customWidth="1"/>
    <col min="12021" max="12021" width="13.85546875" style="278" customWidth="1"/>
    <col min="12022" max="12268" width="9.140625" style="278"/>
    <col min="12269" max="12269" width="3.42578125" style="278" customWidth="1"/>
    <col min="12270" max="12270" width="7" style="278" customWidth="1"/>
    <col min="12271" max="12271" width="9.85546875" style="278" customWidth="1"/>
    <col min="12272" max="12272" width="64.140625" style="278" customWidth="1"/>
    <col min="12273" max="12273" width="11.42578125" style="278" customWidth="1"/>
    <col min="12274" max="12274" width="12.85546875" style="278" customWidth="1"/>
    <col min="12275" max="12275" width="15.42578125" style="278" customWidth="1"/>
    <col min="12276" max="12276" width="19.42578125" style="278" customWidth="1"/>
    <col min="12277" max="12277" width="13.85546875" style="278" customWidth="1"/>
    <col min="12278" max="12524" width="9.140625" style="278"/>
    <col min="12525" max="12525" width="3.42578125" style="278" customWidth="1"/>
    <col min="12526" max="12526" width="7" style="278" customWidth="1"/>
    <col min="12527" max="12527" width="9.85546875" style="278" customWidth="1"/>
    <col min="12528" max="12528" width="64.140625" style="278" customWidth="1"/>
    <col min="12529" max="12529" width="11.42578125" style="278" customWidth="1"/>
    <col min="12530" max="12530" width="12.85546875" style="278" customWidth="1"/>
    <col min="12531" max="12531" width="15.42578125" style="278" customWidth="1"/>
    <col min="12532" max="12532" width="19.42578125" style="278" customWidth="1"/>
    <col min="12533" max="12533" width="13.85546875" style="278" customWidth="1"/>
    <col min="12534" max="12780" width="9.140625" style="278"/>
    <col min="12781" max="12781" width="3.42578125" style="278" customWidth="1"/>
    <col min="12782" max="12782" width="7" style="278" customWidth="1"/>
    <col min="12783" max="12783" width="9.85546875" style="278" customWidth="1"/>
    <col min="12784" max="12784" width="64.140625" style="278" customWidth="1"/>
    <col min="12785" max="12785" width="11.42578125" style="278" customWidth="1"/>
    <col min="12786" max="12786" width="12.85546875" style="278" customWidth="1"/>
    <col min="12787" max="12787" width="15.42578125" style="278" customWidth="1"/>
    <col min="12788" max="12788" width="19.42578125" style="278" customWidth="1"/>
    <col min="12789" max="12789" width="13.85546875" style="278" customWidth="1"/>
    <col min="12790" max="13036" width="9.140625" style="278"/>
    <col min="13037" max="13037" width="3.42578125" style="278" customWidth="1"/>
    <col min="13038" max="13038" width="7" style="278" customWidth="1"/>
    <col min="13039" max="13039" width="9.85546875" style="278" customWidth="1"/>
    <col min="13040" max="13040" width="64.140625" style="278" customWidth="1"/>
    <col min="13041" max="13041" width="11.42578125" style="278" customWidth="1"/>
    <col min="13042" max="13042" width="12.85546875" style="278" customWidth="1"/>
    <col min="13043" max="13043" width="15.42578125" style="278" customWidth="1"/>
    <col min="13044" max="13044" width="19.42578125" style="278" customWidth="1"/>
    <col min="13045" max="13045" width="13.85546875" style="278" customWidth="1"/>
    <col min="13046" max="13292" width="9.140625" style="278"/>
    <col min="13293" max="13293" width="3.42578125" style="278" customWidth="1"/>
    <col min="13294" max="13294" width="7" style="278" customWidth="1"/>
    <col min="13295" max="13295" width="9.85546875" style="278" customWidth="1"/>
    <col min="13296" max="13296" width="64.140625" style="278" customWidth="1"/>
    <col min="13297" max="13297" width="11.42578125" style="278" customWidth="1"/>
    <col min="13298" max="13298" width="12.85546875" style="278" customWidth="1"/>
    <col min="13299" max="13299" width="15.42578125" style="278" customWidth="1"/>
    <col min="13300" max="13300" width="19.42578125" style="278" customWidth="1"/>
    <col min="13301" max="13301" width="13.85546875" style="278" customWidth="1"/>
    <col min="13302" max="13548" width="9.140625" style="278"/>
    <col min="13549" max="13549" width="3.42578125" style="278" customWidth="1"/>
    <col min="13550" max="13550" width="7" style="278" customWidth="1"/>
    <col min="13551" max="13551" width="9.85546875" style="278" customWidth="1"/>
    <col min="13552" max="13552" width="64.140625" style="278" customWidth="1"/>
    <col min="13553" max="13553" width="11.42578125" style="278" customWidth="1"/>
    <col min="13554" max="13554" width="12.85546875" style="278" customWidth="1"/>
    <col min="13555" max="13555" width="15.42578125" style="278" customWidth="1"/>
    <col min="13556" max="13556" width="19.42578125" style="278" customWidth="1"/>
    <col min="13557" max="13557" width="13.85546875" style="278" customWidth="1"/>
    <col min="13558" max="13804" width="9.140625" style="278"/>
    <col min="13805" max="13805" width="3.42578125" style="278" customWidth="1"/>
    <col min="13806" max="13806" width="7" style="278" customWidth="1"/>
    <col min="13807" max="13807" width="9.85546875" style="278" customWidth="1"/>
    <col min="13808" max="13808" width="64.140625" style="278" customWidth="1"/>
    <col min="13809" max="13809" width="11.42578125" style="278" customWidth="1"/>
    <col min="13810" max="13810" width="12.85546875" style="278" customWidth="1"/>
    <col min="13811" max="13811" width="15.42578125" style="278" customWidth="1"/>
    <col min="13812" max="13812" width="19.42578125" style="278" customWidth="1"/>
    <col min="13813" max="13813" width="13.85546875" style="278" customWidth="1"/>
    <col min="13814" max="14060" width="9.140625" style="278"/>
    <col min="14061" max="14061" width="3.42578125" style="278" customWidth="1"/>
    <col min="14062" max="14062" width="7" style="278" customWidth="1"/>
    <col min="14063" max="14063" width="9.85546875" style="278" customWidth="1"/>
    <col min="14064" max="14064" width="64.140625" style="278" customWidth="1"/>
    <col min="14065" max="14065" width="11.42578125" style="278" customWidth="1"/>
    <col min="14066" max="14066" width="12.85546875" style="278" customWidth="1"/>
    <col min="14067" max="14067" width="15.42578125" style="278" customWidth="1"/>
    <col min="14068" max="14068" width="19.42578125" style="278" customWidth="1"/>
    <col min="14069" max="14069" width="13.85546875" style="278" customWidth="1"/>
    <col min="14070" max="14316" width="9.140625" style="278"/>
    <col min="14317" max="14317" width="3.42578125" style="278" customWidth="1"/>
    <col min="14318" max="14318" width="7" style="278" customWidth="1"/>
    <col min="14319" max="14319" width="9.85546875" style="278" customWidth="1"/>
    <col min="14320" max="14320" width="64.140625" style="278" customWidth="1"/>
    <col min="14321" max="14321" width="11.42578125" style="278" customWidth="1"/>
    <col min="14322" max="14322" width="12.85546875" style="278" customWidth="1"/>
    <col min="14323" max="14323" width="15.42578125" style="278" customWidth="1"/>
    <col min="14324" max="14324" width="19.42578125" style="278" customWidth="1"/>
    <col min="14325" max="14325" width="13.85546875" style="278" customWidth="1"/>
    <col min="14326" max="14572" width="9.140625" style="278"/>
    <col min="14573" max="14573" width="3.42578125" style="278" customWidth="1"/>
    <col min="14574" max="14574" width="7" style="278" customWidth="1"/>
    <col min="14575" max="14575" width="9.85546875" style="278" customWidth="1"/>
    <col min="14576" max="14576" width="64.140625" style="278" customWidth="1"/>
    <col min="14577" max="14577" width="11.42578125" style="278" customWidth="1"/>
    <col min="14578" max="14578" width="12.85546875" style="278" customWidth="1"/>
    <col min="14579" max="14579" width="15.42578125" style="278" customWidth="1"/>
    <col min="14580" max="14580" width="19.42578125" style="278" customWidth="1"/>
    <col min="14581" max="14581" width="13.85546875" style="278" customWidth="1"/>
    <col min="14582" max="14828" width="9.140625" style="278"/>
    <col min="14829" max="14829" width="3.42578125" style="278" customWidth="1"/>
    <col min="14830" max="14830" width="7" style="278" customWidth="1"/>
    <col min="14831" max="14831" width="9.85546875" style="278" customWidth="1"/>
    <col min="14832" max="14832" width="64.140625" style="278" customWidth="1"/>
    <col min="14833" max="14833" width="11.42578125" style="278" customWidth="1"/>
    <col min="14834" max="14834" width="12.85546875" style="278" customWidth="1"/>
    <col min="14835" max="14835" width="15.42578125" style="278" customWidth="1"/>
    <col min="14836" max="14836" width="19.42578125" style="278" customWidth="1"/>
    <col min="14837" max="14837" width="13.85546875" style="278" customWidth="1"/>
    <col min="14838" max="15084" width="9.140625" style="278"/>
    <col min="15085" max="15085" width="3.42578125" style="278" customWidth="1"/>
    <col min="15086" max="15086" width="7" style="278" customWidth="1"/>
    <col min="15087" max="15087" width="9.85546875" style="278" customWidth="1"/>
    <col min="15088" max="15088" width="64.140625" style="278" customWidth="1"/>
    <col min="15089" max="15089" width="11.42578125" style="278" customWidth="1"/>
    <col min="15090" max="15090" width="12.85546875" style="278" customWidth="1"/>
    <col min="15091" max="15091" width="15.42578125" style="278" customWidth="1"/>
    <col min="15092" max="15092" width="19.42578125" style="278" customWidth="1"/>
    <col min="15093" max="15093" width="13.85546875" style="278" customWidth="1"/>
    <col min="15094" max="15340" width="9.140625" style="278"/>
    <col min="15341" max="15341" width="3.42578125" style="278" customWidth="1"/>
    <col min="15342" max="15342" width="7" style="278" customWidth="1"/>
    <col min="15343" max="15343" width="9.85546875" style="278" customWidth="1"/>
    <col min="15344" max="15344" width="64.140625" style="278" customWidth="1"/>
    <col min="15345" max="15345" width="11.42578125" style="278" customWidth="1"/>
    <col min="15346" max="15346" width="12.85546875" style="278" customWidth="1"/>
    <col min="15347" max="15347" width="15.42578125" style="278" customWidth="1"/>
    <col min="15348" max="15348" width="19.42578125" style="278" customWidth="1"/>
    <col min="15349" max="15349" width="13.85546875" style="278" customWidth="1"/>
    <col min="15350" max="15596" width="9.140625" style="278"/>
    <col min="15597" max="15597" width="3.42578125" style="278" customWidth="1"/>
    <col min="15598" max="15598" width="7" style="278" customWidth="1"/>
    <col min="15599" max="15599" width="9.85546875" style="278" customWidth="1"/>
    <col min="15600" max="15600" width="64.140625" style="278" customWidth="1"/>
    <col min="15601" max="15601" width="11.42578125" style="278" customWidth="1"/>
    <col min="15602" max="15602" width="12.85546875" style="278" customWidth="1"/>
    <col min="15603" max="15603" width="15.42578125" style="278" customWidth="1"/>
    <col min="15604" max="15604" width="19.42578125" style="278" customWidth="1"/>
    <col min="15605" max="15605" width="13.85546875" style="278" customWidth="1"/>
    <col min="15606" max="15852" width="9.140625" style="278"/>
    <col min="15853" max="15853" width="3.42578125" style="278" customWidth="1"/>
    <col min="15854" max="15854" width="7" style="278" customWidth="1"/>
    <col min="15855" max="15855" width="9.85546875" style="278" customWidth="1"/>
    <col min="15856" max="15856" width="64.140625" style="278" customWidth="1"/>
    <col min="15857" max="15857" width="11.42578125" style="278" customWidth="1"/>
    <col min="15858" max="15858" width="12.85546875" style="278" customWidth="1"/>
    <col min="15859" max="15859" width="15.42578125" style="278" customWidth="1"/>
    <col min="15860" max="15860" width="19.42578125" style="278" customWidth="1"/>
    <col min="15861" max="15861" width="13.85546875" style="278" customWidth="1"/>
    <col min="15862" max="16108" width="9.140625" style="278"/>
    <col min="16109" max="16109" width="3.42578125" style="278" customWidth="1"/>
    <col min="16110" max="16110" width="7" style="278" customWidth="1"/>
    <col min="16111" max="16111" width="9.85546875" style="278" customWidth="1"/>
    <col min="16112" max="16112" width="64.140625" style="278" customWidth="1"/>
    <col min="16113" max="16113" width="11.42578125" style="278" customWidth="1"/>
    <col min="16114" max="16114" width="12.85546875" style="278" customWidth="1"/>
    <col min="16115" max="16115" width="15.42578125" style="278" customWidth="1"/>
    <col min="16116" max="16116" width="19.42578125" style="278" customWidth="1"/>
    <col min="16117" max="16117" width="13.85546875" style="278" customWidth="1"/>
    <col min="16118" max="16384" width="9.140625" style="278"/>
  </cols>
  <sheetData>
    <row r="1" spans="1:8" ht="85.5" customHeight="1" thickBot="1">
      <c r="B1" s="1758" t="s">
        <v>126</v>
      </c>
      <c r="C1" s="1759"/>
      <c r="D1" s="1759"/>
      <c r="E1" s="1759"/>
      <c r="F1" s="1759"/>
      <c r="G1" s="1759"/>
      <c r="H1" s="1760"/>
    </row>
    <row r="2" spans="1:8" ht="17.25" customHeight="1" thickBot="1">
      <c r="B2" s="1792" t="s">
        <v>0</v>
      </c>
      <c r="C2" s="1793"/>
      <c r="D2" s="1793"/>
      <c r="E2" s="1793"/>
      <c r="F2" s="1793"/>
      <c r="G2" s="1793"/>
      <c r="H2" s="1794"/>
    </row>
    <row r="3" spans="1:8" s="681" customFormat="1" ht="39" customHeight="1" thickBot="1">
      <c r="A3" s="680"/>
      <c r="B3" s="1761" t="s">
        <v>212</v>
      </c>
      <c r="C3" s="1762"/>
      <c r="D3" s="1762"/>
      <c r="E3" s="1762"/>
      <c r="F3" s="1762"/>
      <c r="G3" s="1762"/>
      <c r="H3" s="1778"/>
    </row>
    <row r="4" spans="1:8" ht="24" customHeight="1" thickBot="1">
      <c r="B4" s="37"/>
      <c r="C4" s="38"/>
      <c r="D4" s="1767" t="s">
        <v>1</v>
      </c>
      <c r="E4" s="1767"/>
      <c r="F4" s="1767"/>
      <c r="G4" s="1767"/>
      <c r="H4" s="1768"/>
    </row>
    <row r="5" spans="1:8" ht="49.5" customHeight="1">
      <c r="A5" s="682"/>
      <c r="B5" s="39"/>
      <c r="C5" s="40" t="s">
        <v>2</v>
      </c>
      <c r="D5" s="1796" t="s">
        <v>3</v>
      </c>
      <c r="E5" s="1797"/>
      <c r="F5" s="1797"/>
      <c r="G5" s="1797"/>
      <c r="H5" s="1798"/>
    </row>
    <row r="6" spans="1:8" ht="134.25" customHeight="1">
      <c r="A6" s="682"/>
      <c r="B6" s="41"/>
      <c r="C6" s="14" t="s">
        <v>4</v>
      </c>
      <c r="D6" s="1790" t="s">
        <v>5</v>
      </c>
      <c r="E6" s="1790"/>
      <c r="F6" s="1790"/>
      <c r="G6" s="1790"/>
      <c r="H6" s="1791"/>
    </row>
    <row r="7" spans="1:8" ht="81" customHeight="1">
      <c r="A7" s="682"/>
      <c r="B7" s="94"/>
      <c r="C7" s="14" t="s">
        <v>6</v>
      </c>
      <c r="D7" s="1790" t="s">
        <v>7</v>
      </c>
      <c r="E7" s="1790"/>
      <c r="F7" s="1790"/>
      <c r="G7" s="1790"/>
      <c r="H7" s="1791"/>
    </row>
    <row r="8" spans="1:8" ht="79.5" customHeight="1">
      <c r="A8" s="682"/>
      <c r="B8" s="94"/>
      <c r="C8" s="14" t="s">
        <v>8</v>
      </c>
      <c r="D8" s="1790" t="s">
        <v>82</v>
      </c>
      <c r="E8" s="1790"/>
      <c r="F8" s="1790"/>
      <c r="G8" s="1790"/>
      <c r="H8" s="1791"/>
    </row>
    <row r="9" spans="1:8" ht="143.25" customHeight="1">
      <c r="A9" s="682"/>
      <c r="B9" s="94"/>
      <c r="C9" s="14" t="s">
        <v>9</v>
      </c>
      <c r="D9" s="1790" t="s">
        <v>59</v>
      </c>
      <c r="E9" s="1790"/>
      <c r="F9" s="1790"/>
      <c r="G9" s="1790"/>
      <c r="H9" s="1791"/>
    </row>
    <row r="10" spans="1:8" ht="88.5" customHeight="1">
      <c r="A10" s="682"/>
      <c r="B10" s="94"/>
      <c r="C10" s="14" t="s">
        <v>10</v>
      </c>
      <c r="D10" s="1790" t="s">
        <v>60</v>
      </c>
      <c r="E10" s="1790"/>
      <c r="F10" s="1790"/>
      <c r="G10" s="1790"/>
      <c r="H10" s="1791"/>
    </row>
    <row r="11" spans="1:8" ht="45" customHeight="1">
      <c r="A11" s="682"/>
      <c r="B11" s="94"/>
      <c r="C11" s="14" t="s">
        <v>11</v>
      </c>
      <c r="D11" s="1790" t="s">
        <v>12</v>
      </c>
      <c r="E11" s="1790"/>
      <c r="F11" s="1790"/>
      <c r="G11" s="1790"/>
      <c r="H11" s="1791"/>
    </row>
    <row r="12" spans="1:8" ht="163.5" customHeight="1">
      <c r="A12" s="682"/>
      <c r="B12" s="94"/>
      <c r="C12" s="14" t="s">
        <v>13</v>
      </c>
      <c r="D12" s="1790" t="s">
        <v>97</v>
      </c>
      <c r="E12" s="1790"/>
      <c r="F12" s="1790"/>
      <c r="G12" s="1790"/>
      <c r="H12" s="1791"/>
    </row>
    <row r="13" spans="1:8" ht="88.5" customHeight="1">
      <c r="A13" s="682"/>
      <c r="B13" s="94"/>
      <c r="C13" s="36" t="s">
        <v>14</v>
      </c>
      <c r="D13" s="1790" t="s">
        <v>15</v>
      </c>
      <c r="E13" s="1790"/>
      <c r="F13" s="1790"/>
      <c r="G13" s="1790"/>
      <c r="H13" s="1791"/>
    </row>
    <row r="14" spans="1:8" ht="143.25" customHeight="1">
      <c r="A14" s="682"/>
      <c r="B14" s="94"/>
      <c r="C14" s="14" t="s">
        <v>16</v>
      </c>
      <c r="D14" s="1790" t="s">
        <v>213</v>
      </c>
      <c r="E14" s="1790"/>
      <c r="F14" s="1790"/>
      <c r="G14" s="1790"/>
      <c r="H14" s="1791"/>
    </row>
    <row r="15" spans="1:8" ht="194.25" customHeight="1">
      <c r="A15" s="682"/>
      <c r="B15" s="94"/>
      <c r="C15" s="14" t="s">
        <v>17</v>
      </c>
      <c r="D15" s="1860" t="s">
        <v>125</v>
      </c>
      <c r="E15" s="1860"/>
      <c r="F15" s="1860"/>
      <c r="G15" s="1860"/>
      <c r="H15" s="1861"/>
    </row>
    <row r="16" spans="1:8" ht="154.5" customHeight="1">
      <c r="A16" s="682"/>
      <c r="B16" s="94"/>
      <c r="C16" s="14" t="s">
        <v>18</v>
      </c>
      <c r="D16" s="1790" t="s">
        <v>19</v>
      </c>
      <c r="E16" s="1790"/>
      <c r="F16" s="1790"/>
      <c r="G16" s="1790"/>
      <c r="H16" s="1791"/>
    </row>
    <row r="17" spans="1:8" ht="106.5" customHeight="1">
      <c r="A17" s="682"/>
      <c r="B17" s="94"/>
      <c r="C17" s="14" t="s">
        <v>20</v>
      </c>
      <c r="D17" s="1790" t="s">
        <v>21</v>
      </c>
      <c r="E17" s="1790"/>
      <c r="F17" s="1790"/>
      <c r="G17" s="1790"/>
      <c r="H17" s="1791"/>
    </row>
    <row r="18" spans="1:8" ht="86.25" customHeight="1">
      <c r="A18" s="682"/>
      <c r="B18" s="94"/>
      <c r="C18" s="14" t="s">
        <v>22</v>
      </c>
      <c r="D18" s="1790" t="s">
        <v>83</v>
      </c>
      <c r="E18" s="1790"/>
      <c r="F18" s="1790"/>
      <c r="G18" s="1790"/>
      <c r="H18" s="1791"/>
    </row>
    <row r="19" spans="1:8" ht="70.5" customHeight="1" thickBot="1">
      <c r="A19" s="682"/>
      <c r="B19" s="42"/>
      <c r="C19" s="43" t="s">
        <v>23</v>
      </c>
      <c r="D19" s="1807" t="s">
        <v>84</v>
      </c>
      <c r="E19" s="1807"/>
      <c r="F19" s="1807"/>
      <c r="G19" s="1807"/>
      <c r="H19" s="1808"/>
    </row>
    <row r="20" spans="1:8" s="681" customFormat="1" ht="44.25" customHeight="1" thickBot="1">
      <c r="A20" s="680"/>
      <c r="B20" s="1761" t="s">
        <v>212</v>
      </c>
      <c r="C20" s="1762"/>
      <c r="D20" s="1762"/>
      <c r="E20" s="1762"/>
      <c r="F20" s="1762"/>
      <c r="G20" s="1762"/>
      <c r="H20" s="1778"/>
    </row>
    <row r="21" spans="1:8" ht="56.25">
      <c r="B21" s="39" t="s">
        <v>24</v>
      </c>
      <c r="C21" s="45" t="s">
        <v>214</v>
      </c>
      <c r="D21" s="45" t="s">
        <v>25</v>
      </c>
      <c r="E21" s="45" t="s">
        <v>26</v>
      </c>
      <c r="F21" s="5" t="s">
        <v>27</v>
      </c>
      <c r="G21" s="5" t="s">
        <v>28</v>
      </c>
      <c r="H21" s="267" t="s">
        <v>29</v>
      </c>
    </row>
    <row r="22" spans="1:8" ht="19.5" thickBot="1">
      <c r="B22" s="48">
        <v>1</v>
      </c>
      <c r="C22" s="22">
        <v>2</v>
      </c>
      <c r="D22" s="22">
        <v>3</v>
      </c>
      <c r="E22" s="22">
        <v>4</v>
      </c>
      <c r="F22" s="268">
        <v>5</v>
      </c>
      <c r="G22" s="268">
        <v>6</v>
      </c>
      <c r="H22" s="269">
        <v>7</v>
      </c>
    </row>
    <row r="23" spans="1:8" ht="24.95" customHeight="1" thickBot="1">
      <c r="B23" s="270"/>
      <c r="C23" s="683"/>
      <c r="D23" s="65" t="s">
        <v>30</v>
      </c>
      <c r="E23" s="271"/>
      <c r="F23" s="272"/>
      <c r="G23" s="688"/>
      <c r="H23" s="273"/>
    </row>
    <row r="24" spans="1:8" ht="27.75" customHeight="1">
      <c r="B24" s="13">
        <v>1</v>
      </c>
      <c r="C24" s="95" t="s">
        <v>62</v>
      </c>
      <c r="D24" s="274" t="s">
        <v>31</v>
      </c>
      <c r="E24" s="176" t="s">
        <v>32</v>
      </c>
      <c r="F24" s="30">
        <v>1</v>
      </c>
      <c r="G24" s="97"/>
      <c r="H24" s="689">
        <f t="shared" ref="H24:H29" si="0">F24*G24</f>
        <v>0</v>
      </c>
    </row>
    <row r="25" spans="1:8" ht="40.5" customHeight="1">
      <c r="B25" s="89">
        <v>2</v>
      </c>
      <c r="C25" s="14" t="s">
        <v>53</v>
      </c>
      <c r="D25" s="178" t="s">
        <v>33</v>
      </c>
      <c r="E25" s="91" t="s">
        <v>32</v>
      </c>
      <c r="F25" s="92">
        <v>1</v>
      </c>
      <c r="G25" s="98"/>
      <c r="H25" s="690">
        <f t="shared" si="0"/>
        <v>0</v>
      </c>
    </row>
    <row r="26" spans="1:8" ht="30" customHeight="1">
      <c r="B26" s="89">
        <v>3</v>
      </c>
      <c r="C26" s="93" t="s">
        <v>63</v>
      </c>
      <c r="D26" s="178" t="s">
        <v>34</v>
      </c>
      <c r="E26" s="91" t="s">
        <v>32</v>
      </c>
      <c r="F26" s="92">
        <v>1</v>
      </c>
      <c r="G26" s="98"/>
      <c r="H26" s="690">
        <f t="shared" si="0"/>
        <v>0</v>
      </c>
    </row>
    <row r="27" spans="1:8" ht="48" customHeight="1">
      <c r="B27" s="89">
        <v>4</v>
      </c>
      <c r="C27" s="93" t="s">
        <v>64</v>
      </c>
      <c r="D27" s="178" t="s">
        <v>55</v>
      </c>
      <c r="E27" s="91" t="s">
        <v>32</v>
      </c>
      <c r="F27" s="92">
        <v>1</v>
      </c>
      <c r="G27" s="98"/>
      <c r="H27" s="690">
        <f t="shared" si="0"/>
        <v>0</v>
      </c>
    </row>
    <row r="28" spans="1:8" ht="73.5" customHeight="1">
      <c r="B28" s="89">
        <v>5</v>
      </c>
      <c r="C28" s="93" t="s">
        <v>65</v>
      </c>
      <c r="D28" s="178" t="s">
        <v>58</v>
      </c>
      <c r="E28" s="91" t="s">
        <v>32</v>
      </c>
      <c r="F28" s="92">
        <v>1</v>
      </c>
      <c r="G28" s="98"/>
      <c r="H28" s="690">
        <f t="shared" si="0"/>
        <v>0</v>
      </c>
    </row>
    <row r="29" spans="1:8" ht="64.5" customHeight="1" thickBot="1">
      <c r="B29" s="132">
        <v>6</v>
      </c>
      <c r="C29" s="179">
        <v>14</v>
      </c>
      <c r="D29" s="280" t="s">
        <v>215</v>
      </c>
      <c r="E29" s="135" t="s">
        <v>32</v>
      </c>
      <c r="F29" s="281">
        <v>1</v>
      </c>
      <c r="G29" s="288"/>
      <c r="H29" s="691">
        <f t="shared" si="0"/>
        <v>0</v>
      </c>
    </row>
    <row r="30" spans="1:8" ht="24.95" customHeight="1" thickBot="1">
      <c r="B30" s="139"/>
      <c r="C30" s="140"/>
      <c r="D30" s="140"/>
      <c r="E30" s="1754" t="s">
        <v>216</v>
      </c>
      <c r="F30" s="1754"/>
      <c r="G30" s="1817"/>
      <c r="H30" s="283">
        <f>SUM(H24:H29)</f>
        <v>0</v>
      </c>
    </row>
    <row r="31" spans="1:8" s="684" customFormat="1" ht="24.95" customHeight="1" thickBot="1">
      <c r="B31" s="270"/>
      <c r="C31" s="683"/>
      <c r="D31" s="68" t="s">
        <v>35</v>
      </c>
      <c r="E31" s="54"/>
      <c r="F31" s="54"/>
      <c r="G31" s="736"/>
      <c r="H31" s="284"/>
    </row>
    <row r="32" spans="1:8" s="684" customFormat="1" ht="27.75" customHeight="1">
      <c r="B32" s="13">
        <v>7</v>
      </c>
      <c r="C32" s="95" t="s">
        <v>66</v>
      </c>
      <c r="D32" s="60" t="s">
        <v>217</v>
      </c>
      <c r="E32" s="29" t="s">
        <v>36</v>
      </c>
      <c r="F32" s="97">
        <v>1.37</v>
      </c>
      <c r="G32" s="30"/>
      <c r="H32" s="1506">
        <f>F32*G32</f>
        <v>0</v>
      </c>
    </row>
    <row r="33" spans="1:9" s="684" customFormat="1" ht="56.25">
      <c r="B33" s="89">
        <v>8</v>
      </c>
      <c r="C33" s="93" t="s">
        <v>67</v>
      </c>
      <c r="D33" s="8" t="s">
        <v>1146</v>
      </c>
      <c r="E33" s="91" t="s">
        <v>36</v>
      </c>
      <c r="F33" s="98">
        <v>1</v>
      </c>
      <c r="G33" s="92"/>
      <c r="H33" s="1502">
        <f>F33*G33</f>
        <v>0</v>
      </c>
      <c r="I33" s="740"/>
    </row>
    <row r="34" spans="1:9" s="684" customFormat="1" ht="37.5" customHeight="1" thickBot="1">
      <c r="B34" s="299">
        <v>9</v>
      </c>
      <c r="C34" s="1020" t="s">
        <v>91</v>
      </c>
      <c r="D34" s="242" t="s">
        <v>218</v>
      </c>
      <c r="E34" s="287" t="s">
        <v>37</v>
      </c>
      <c r="F34" s="288">
        <v>23</v>
      </c>
      <c r="G34" s="281"/>
      <c r="H34" s="1503">
        <f>F34*G34</f>
        <v>0</v>
      </c>
    </row>
    <row r="35" spans="1:9" s="684" customFormat="1" ht="24.95" customHeight="1" thickBot="1">
      <c r="B35" s="1824" t="s">
        <v>219</v>
      </c>
      <c r="C35" s="1825"/>
      <c r="D35" s="1825"/>
      <c r="E35" s="1825"/>
      <c r="F35" s="1825"/>
      <c r="G35" s="1826"/>
      <c r="H35" s="1505">
        <f>SUM(H32:H34)</f>
        <v>0</v>
      </c>
    </row>
    <row r="36" spans="1:9" s="684" customFormat="1" ht="24.95" customHeight="1">
      <c r="B36" s="270"/>
      <c r="C36" s="683"/>
      <c r="D36" s="68" t="s">
        <v>42</v>
      </c>
      <c r="E36" s="289"/>
      <c r="F36" s="54"/>
      <c r="G36" s="736"/>
      <c r="H36" s="284"/>
    </row>
    <row r="37" spans="1:9" s="684" customFormat="1" ht="78.75" customHeight="1">
      <c r="B37" s="89">
        <v>10</v>
      </c>
      <c r="C37" s="93" t="s">
        <v>72</v>
      </c>
      <c r="D37" s="8" t="s">
        <v>220</v>
      </c>
      <c r="E37" s="176" t="s">
        <v>39</v>
      </c>
      <c r="F37" s="737">
        <v>1253</v>
      </c>
      <c r="G37" s="92"/>
      <c r="H37" s="1502">
        <f t="shared" ref="H37:H44" si="1">F37*G37</f>
        <v>0</v>
      </c>
    </row>
    <row r="38" spans="1:9" s="684" customFormat="1" ht="81.75" customHeight="1">
      <c r="B38" s="89">
        <f t="shared" ref="B38:B44" si="2">B37+1</f>
        <v>11</v>
      </c>
      <c r="C38" s="93" t="s">
        <v>72</v>
      </c>
      <c r="D38" s="8" t="s">
        <v>221</v>
      </c>
      <c r="E38" s="176" t="s">
        <v>39</v>
      </c>
      <c r="F38" s="737">
        <v>66</v>
      </c>
      <c r="G38" s="92"/>
      <c r="H38" s="1502">
        <f t="shared" si="1"/>
        <v>0</v>
      </c>
    </row>
    <row r="39" spans="1:9" s="684" customFormat="1" ht="18.75">
      <c r="B39" s="89">
        <f t="shared" si="2"/>
        <v>12</v>
      </c>
      <c r="C39" s="93" t="s">
        <v>74</v>
      </c>
      <c r="D39" s="178" t="s">
        <v>222</v>
      </c>
      <c r="E39" s="91" t="s">
        <v>38</v>
      </c>
      <c r="F39" s="737">
        <v>7117.61</v>
      </c>
      <c r="G39" s="92"/>
      <c r="H39" s="1502">
        <f t="shared" si="1"/>
        <v>0</v>
      </c>
    </row>
    <row r="40" spans="1:9" s="684" customFormat="1" ht="18.75">
      <c r="B40" s="89">
        <f t="shared" si="2"/>
        <v>13</v>
      </c>
      <c r="C40" s="93" t="s">
        <v>223</v>
      </c>
      <c r="D40" s="8" t="s">
        <v>224</v>
      </c>
      <c r="E40" s="91" t="s">
        <v>38</v>
      </c>
      <c r="F40" s="98">
        <v>3514.52</v>
      </c>
      <c r="G40" s="92"/>
      <c r="H40" s="1502">
        <f t="shared" si="1"/>
        <v>0</v>
      </c>
    </row>
    <row r="41" spans="1:9" ht="37.5">
      <c r="B41" s="89">
        <f t="shared" si="2"/>
        <v>14</v>
      </c>
      <c r="C41" s="93" t="s">
        <v>73</v>
      </c>
      <c r="D41" s="8" t="s">
        <v>225</v>
      </c>
      <c r="E41" s="91" t="s">
        <v>39</v>
      </c>
      <c r="F41" s="98">
        <v>955.71299999999997</v>
      </c>
      <c r="G41" s="92"/>
      <c r="H41" s="1502">
        <f t="shared" si="1"/>
        <v>0</v>
      </c>
    </row>
    <row r="42" spans="1:9" ht="18.75">
      <c r="B42" s="89">
        <f t="shared" si="2"/>
        <v>15</v>
      </c>
      <c r="C42" s="93" t="s">
        <v>226</v>
      </c>
      <c r="D42" s="8" t="s">
        <v>227</v>
      </c>
      <c r="E42" s="91" t="s">
        <v>38</v>
      </c>
      <c r="F42" s="98">
        <v>1458</v>
      </c>
      <c r="G42" s="92"/>
      <c r="H42" s="1502">
        <f t="shared" si="1"/>
        <v>0</v>
      </c>
    </row>
    <row r="43" spans="1:9" s="684" customFormat="1" ht="47.25" customHeight="1">
      <c r="B43" s="89">
        <f t="shared" si="2"/>
        <v>16</v>
      </c>
      <c r="C43" s="93" t="s">
        <v>228</v>
      </c>
      <c r="D43" s="8" t="s">
        <v>229</v>
      </c>
      <c r="E43" s="91" t="s">
        <v>37</v>
      </c>
      <c r="F43" s="98">
        <f>234+88+145+170.14+187.2</f>
        <v>824.33999999999992</v>
      </c>
      <c r="G43" s="87"/>
      <c r="H43" s="59">
        <f t="shared" si="1"/>
        <v>0</v>
      </c>
    </row>
    <row r="44" spans="1:9" s="684" customFormat="1" ht="51.75" customHeight="1" thickBot="1">
      <c r="B44" s="299">
        <f t="shared" si="2"/>
        <v>17</v>
      </c>
      <c r="C44" s="241" t="s">
        <v>75</v>
      </c>
      <c r="D44" s="242" t="s">
        <v>230</v>
      </c>
      <c r="E44" s="287" t="s">
        <v>38</v>
      </c>
      <c r="F44" s="288">
        <f>1310*1.5</f>
        <v>1965</v>
      </c>
      <c r="G44" s="297"/>
      <c r="H44" s="298">
        <f t="shared" si="1"/>
        <v>0</v>
      </c>
    </row>
    <row r="45" spans="1:9" s="684" customFormat="1" ht="24.95" customHeight="1" thickBot="1">
      <c r="B45" s="1824" t="s">
        <v>231</v>
      </c>
      <c r="C45" s="1825"/>
      <c r="D45" s="1825"/>
      <c r="E45" s="1825"/>
      <c r="F45" s="1825"/>
      <c r="G45" s="1826"/>
      <c r="H45" s="1505">
        <f>SUM(H37:H44)</f>
        <v>0</v>
      </c>
    </row>
    <row r="46" spans="1:9" s="684" customFormat="1" ht="24.95" customHeight="1" thickBot="1">
      <c r="B46" s="270"/>
      <c r="C46" s="683"/>
      <c r="D46" s="68" t="s">
        <v>45</v>
      </c>
      <c r="E46" s="54"/>
      <c r="F46" s="54"/>
      <c r="G46" s="736"/>
      <c r="H46" s="284"/>
    </row>
    <row r="47" spans="1:9" s="684" customFormat="1" ht="61.9" customHeight="1">
      <c r="B47" s="13">
        <f>B44+1</f>
        <v>18</v>
      </c>
      <c r="C47" s="95" t="s">
        <v>77</v>
      </c>
      <c r="D47" s="60" t="s">
        <v>232</v>
      </c>
      <c r="E47" s="29" t="s">
        <v>39</v>
      </c>
      <c r="F47" s="97">
        <v>1884.34</v>
      </c>
      <c r="G47" s="96"/>
      <c r="H47" s="57">
        <f>F47*G47</f>
        <v>0</v>
      </c>
    </row>
    <row r="48" spans="1:9" ht="49.15" customHeight="1">
      <c r="A48" s="682"/>
      <c r="B48" s="89">
        <f>B47+1</f>
        <v>19</v>
      </c>
      <c r="C48" s="93" t="s">
        <v>78</v>
      </c>
      <c r="D48" s="8" t="s">
        <v>233</v>
      </c>
      <c r="E48" s="91" t="s">
        <v>38</v>
      </c>
      <c r="F48" s="98">
        <f>1310*3.5</f>
        <v>4585</v>
      </c>
      <c r="G48" s="87"/>
      <c r="H48" s="59">
        <f>F48*G48</f>
        <v>0</v>
      </c>
    </row>
    <row r="49" spans="2:8" s="684" customFormat="1" ht="46.15" customHeight="1" thickBot="1">
      <c r="B49" s="299">
        <f>B48+1</f>
        <v>20</v>
      </c>
      <c r="C49" s="241" t="s">
        <v>234</v>
      </c>
      <c r="D49" s="242" t="s">
        <v>235</v>
      </c>
      <c r="E49" s="287" t="s">
        <v>38</v>
      </c>
      <c r="F49" s="288">
        <f>1310*3.5</f>
        <v>4585</v>
      </c>
      <c r="G49" s="297"/>
      <c r="H49" s="298">
        <f>F49*G49</f>
        <v>0</v>
      </c>
    </row>
    <row r="50" spans="2:8" s="684" customFormat="1" ht="24.95" customHeight="1" thickBot="1">
      <c r="B50" s="1865" t="s">
        <v>236</v>
      </c>
      <c r="C50" s="1866"/>
      <c r="D50" s="1866"/>
      <c r="E50" s="1866"/>
      <c r="F50" s="1866"/>
      <c r="G50" s="1866"/>
      <c r="H50" s="1505">
        <f>SUM(H47:H49)</f>
        <v>0</v>
      </c>
    </row>
    <row r="51" spans="2:8" s="684" customFormat="1" ht="24.95" customHeight="1" thickBot="1">
      <c r="B51" s="270"/>
      <c r="C51" s="683"/>
      <c r="D51" s="68" t="s">
        <v>237</v>
      </c>
      <c r="E51" s="54"/>
      <c r="F51" s="54"/>
      <c r="G51" s="736"/>
      <c r="H51" s="284"/>
    </row>
    <row r="52" spans="2:8" s="684" customFormat="1" ht="38.25" thickBot="1">
      <c r="B52" s="301">
        <f>B49+1</f>
        <v>21</v>
      </c>
      <c r="C52" s="302" t="s">
        <v>238</v>
      </c>
      <c r="D52" s="117" t="s">
        <v>239</v>
      </c>
      <c r="E52" s="303" t="s">
        <v>37</v>
      </c>
      <c r="F52" s="108">
        <v>22</v>
      </c>
      <c r="G52" s="109"/>
      <c r="H52" s="304">
        <f>F52*G52</f>
        <v>0</v>
      </c>
    </row>
    <row r="53" spans="2:8" s="684" customFormat="1" ht="24.95" customHeight="1" thickBot="1">
      <c r="B53" s="1824" t="s">
        <v>240</v>
      </c>
      <c r="C53" s="1825"/>
      <c r="D53" s="1825"/>
      <c r="E53" s="1825"/>
      <c r="F53" s="1825"/>
      <c r="G53" s="1826"/>
      <c r="H53" s="1512">
        <f>SUM(H52)</f>
        <v>0</v>
      </c>
    </row>
    <row r="54" spans="2:8" s="684" customFormat="1" ht="24.95" customHeight="1" thickBot="1">
      <c r="B54" s="162"/>
      <c r="C54" s="163"/>
      <c r="D54" s="65" t="s">
        <v>168</v>
      </c>
      <c r="E54" s="271"/>
      <c r="F54" s="271"/>
      <c r="G54" s="685"/>
      <c r="H54" s="686"/>
    </row>
    <row r="55" spans="2:8" s="684" customFormat="1" ht="19.5" thickBot="1">
      <c r="B55" s="162"/>
      <c r="C55" s="741"/>
      <c r="D55" s="65" t="s">
        <v>169</v>
      </c>
      <c r="E55" s="271"/>
      <c r="F55" s="271"/>
      <c r="G55" s="685"/>
      <c r="H55" s="686"/>
    </row>
    <row r="56" spans="2:8" s="684" customFormat="1" ht="56.25">
      <c r="B56" s="102">
        <v>1</v>
      </c>
      <c r="C56" s="103"/>
      <c r="D56" s="8" t="s">
        <v>241</v>
      </c>
      <c r="E56" s="91" t="s">
        <v>40</v>
      </c>
      <c r="F56" s="98">
        <v>6</v>
      </c>
      <c r="G56" s="87"/>
      <c r="H56" s="59">
        <f t="shared" ref="H56:H60" si="3">(F56*G56)</f>
        <v>0</v>
      </c>
    </row>
    <row r="57" spans="2:8" s="684" customFormat="1" ht="51" customHeight="1">
      <c r="B57" s="102">
        <v>2</v>
      </c>
      <c r="C57" s="103"/>
      <c r="D57" s="8" t="s">
        <v>242</v>
      </c>
      <c r="E57" s="91" t="s">
        <v>40</v>
      </c>
      <c r="F57" s="98">
        <v>4</v>
      </c>
      <c r="G57" s="87"/>
      <c r="H57" s="59">
        <f t="shared" si="3"/>
        <v>0</v>
      </c>
    </row>
    <row r="58" spans="2:8" s="684" customFormat="1" ht="56.25">
      <c r="B58" s="102">
        <v>3</v>
      </c>
      <c r="C58" s="103"/>
      <c r="D58" s="8" t="s">
        <v>243</v>
      </c>
      <c r="E58" s="91" t="s">
        <v>40</v>
      </c>
      <c r="F58" s="98">
        <v>6</v>
      </c>
      <c r="G58" s="87"/>
      <c r="H58" s="59">
        <f t="shared" si="3"/>
        <v>0</v>
      </c>
    </row>
    <row r="59" spans="2:8" s="684" customFormat="1" ht="75">
      <c r="B59" s="102">
        <v>4</v>
      </c>
      <c r="C59" s="103"/>
      <c r="D59" s="8" t="s">
        <v>95</v>
      </c>
      <c r="E59" s="91" t="s">
        <v>37</v>
      </c>
      <c r="F59" s="98">
        <v>48</v>
      </c>
      <c r="G59" s="87"/>
      <c r="H59" s="59">
        <f t="shared" si="3"/>
        <v>0</v>
      </c>
    </row>
    <row r="60" spans="2:8" s="684" customFormat="1" ht="57" thickBot="1">
      <c r="B60" s="102">
        <v>5</v>
      </c>
      <c r="C60" s="103"/>
      <c r="D60" s="8" t="s">
        <v>123</v>
      </c>
      <c r="E60" s="91" t="s">
        <v>39</v>
      </c>
      <c r="F60" s="98">
        <v>2.6</v>
      </c>
      <c r="G60" s="87"/>
      <c r="H60" s="59">
        <f t="shared" si="3"/>
        <v>0</v>
      </c>
    </row>
    <row r="61" spans="2:8" s="684" customFormat="1" ht="24.95" customHeight="1" thickBot="1">
      <c r="B61" s="162"/>
      <c r="C61" s="161"/>
      <c r="D61" s="65" t="s">
        <v>174</v>
      </c>
      <c r="E61" s="271"/>
      <c r="F61" s="271"/>
      <c r="G61" s="685"/>
      <c r="H61" s="686"/>
    </row>
    <row r="62" spans="2:8" s="684" customFormat="1" ht="57" thickBot="1">
      <c r="B62" s="102">
        <v>7</v>
      </c>
      <c r="C62" s="103" t="s">
        <v>208</v>
      </c>
      <c r="D62" s="100" t="s">
        <v>244</v>
      </c>
      <c r="E62" s="91" t="s">
        <v>38</v>
      </c>
      <c r="F62" s="104">
        <v>40</v>
      </c>
      <c r="G62" s="101"/>
      <c r="H62" s="648">
        <f t="shared" ref="H62:H68" si="4">(F62*G62)</f>
        <v>0</v>
      </c>
    </row>
    <row r="63" spans="2:8" s="684" customFormat="1" ht="19.5" thickBot="1">
      <c r="B63" s="162"/>
      <c r="C63" s="161"/>
      <c r="D63" s="65" t="s">
        <v>178</v>
      </c>
      <c r="E63" s="271"/>
      <c r="F63" s="271"/>
      <c r="G63" s="685"/>
      <c r="H63" s="304"/>
    </row>
    <row r="64" spans="2:8" s="684" customFormat="1" ht="93.75">
      <c r="B64" s="102">
        <v>8</v>
      </c>
      <c r="C64" s="103"/>
      <c r="D64" s="175" t="s">
        <v>245</v>
      </c>
      <c r="E64" s="91" t="s">
        <v>40</v>
      </c>
      <c r="F64" s="104">
        <v>95</v>
      </c>
      <c r="G64" s="101"/>
      <c r="H64" s="130">
        <f t="shared" si="4"/>
        <v>0</v>
      </c>
    </row>
    <row r="65" spans="1:9" s="684" customFormat="1" ht="56.25">
      <c r="B65" s="102">
        <v>9</v>
      </c>
      <c r="C65" s="103"/>
      <c r="D65" s="100" t="s">
        <v>246</v>
      </c>
      <c r="E65" s="176" t="s">
        <v>39</v>
      </c>
      <c r="F65" s="104">
        <v>1.2</v>
      </c>
      <c r="G65" s="101"/>
      <c r="H65" s="130">
        <f t="shared" si="4"/>
        <v>0</v>
      </c>
    </row>
    <row r="66" spans="1:9" s="684" customFormat="1" ht="56.25">
      <c r="B66" s="102">
        <v>10</v>
      </c>
      <c r="C66" s="103"/>
      <c r="D66" s="175" t="s">
        <v>247</v>
      </c>
      <c r="E66" s="176" t="s">
        <v>40</v>
      </c>
      <c r="F66" s="104">
        <v>16</v>
      </c>
      <c r="G66" s="101"/>
      <c r="H66" s="130">
        <f t="shared" si="4"/>
        <v>0</v>
      </c>
    </row>
    <row r="67" spans="1:9" s="684" customFormat="1" ht="37.5">
      <c r="B67" s="102">
        <v>11</v>
      </c>
      <c r="C67" s="103"/>
      <c r="D67" s="100" t="s">
        <v>248</v>
      </c>
      <c r="E67" s="91" t="s">
        <v>37</v>
      </c>
      <c r="F67" s="104">
        <v>108</v>
      </c>
      <c r="G67" s="101"/>
      <c r="H67" s="130">
        <f t="shared" si="4"/>
        <v>0</v>
      </c>
    </row>
    <row r="68" spans="1:9" s="684" customFormat="1" ht="57" thickBot="1">
      <c r="B68" s="102">
        <v>12</v>
      </c>
      <c r="C68" s="103"/>
      <c r="D68" s="100" t="s">
        <v>249</v>
      </c>
      <c r="E68" s="176" t="s">
        <v>40</v>
      </c>
      <c r="F68" s="104">
        <v>10</v>
      </c>
      <c r="G68" s="101"/>
      <c r="H68" s="130">
        <f t="shared" si="4"/>
        <v>0</v>
      </c>
    </row>
    <row r="69" spans="1:9" s="684" customFormat="1" ht="24.95" customHeight="1" thickBot="1">
      <c r="B69" s="1827" t="s">
        <v>250</v>
      </c>
      <c r="C69" s="1828"/>
      <c r="D69" s="1828"/>
      <c r="E69" s="1828"/>
      <c r="F69" s="1828"/>
      <c r="G69" s="1862"/>
      <c r="H69" s="141">
        <f>SUM(H56:H68)</f>
        <v>0</v>
      </c>
    </row>
    <row r="70" spans="1:9" ht="36.75" customHeight="1" thickBot="1">
      <c r="A70" s="687"/>
      <c r="B70" s="51"/>
      <c r="C70" s="305"/>
      <c r="D70" s="1818" t="s">
        <v>212</v>
      </c>
      <c r="E70" s="1819"/>
      <c r="F70" s="1819"/>
      <c r="G70" s="1820"/>
      <c r="H70" s="306"/>
    </row>
    <row r="71" spans="1:9" ht="36.75" customHeight="1">
      <c r="A71" s="687"/>
      <c r="B71" s="39"/>
      <c r="C71" s="40"/>
      <c r="D71" s="307" t="s">
        <v>47</v>
      </c>
      <c r="E71" s="307"/>
      <c r="F71" s="307"/>
      <c r="G71" s="307"/>
      <c r="H71" s="1508">
        <f>H30</f>
        <v>0</v>
      </c>
    </row>
    <row r="72" spans="1:9" ht="18.75">
      <c r="A72" s="687"/>
      <c r="B72" s="41"/>
      <c r="C72" s="14"/>
      <c r="D72" s="80" t="s">
        <v>48</v>
      </c>
      <c r="E72" s="80"/>
      <c r="F72" s="81"/>
      <c r="G72" s="738"/>
      <c r="H72" s="1509">
        <f>H35</f>
        <v>0</v>
      </c>
    </row>
    <row r="73" spans="1:9" ht="18.75">
      <c r="A73" s="687"/>
      <c r="B73" s="74"/>
      <c r="C73" s="75"/>
      <c r="D73" s="80" t="s">
        <v>49</v>
      </c>
      <c r="E73" s="83"/>
      <c r="F73" s="81"/>
      <c r="G73" s="738"/>
      <c r="H73" s="1509">
        <f>H45</f>
        <v>0</v>
      </c>
    </row>
    <row r="74" spans="1:9" ht="18.75">
      <c r="B74" s="18"/>
      <c r="C74" s="8"/>
      <c r="D74" s="83" t="s">
        <v>50</v>
      </c>
      <c r="E74" s="83"/>
      <c r="F74" s="84"/>
      <c r="G74" s="84"/>
      <c r="H74" s="1509">
        <f>H50</f>
        <v>0</v>
      </c>
    </row>
    <row r="75" spans="1:9" ht="18.75">
      <c r="B75" s="18"/>
      <c r="C75" s="8"/>
      <c r="D75" s="83" t="s">
        <v>184</v>
      </c>
      <c r="E75" s="83"/>
      <c r="F75" s="84"/>
      <c r="G75" s="84"/>
      <c r="H75" s="1509">
        <f>H53</f>
        <v>0</v>
      </c>
    </row>
    <row r="76" spans="1:9" ht="38.25" thickBot="1">
      <c r="B76" s="308"/>
      <c r="C76" s="242"/>
      <c r="D76" s="309" t="s">
        <v>251</v>
      </c>
      <c r="E76" s="309"/>
      <c r="F76" s="310"/>
      <c r="G76" s="310"/>
      <c r="H76" s="1510">
        <f>H69</f>
        <v>0</v>
      </c>
    </row>
    <row r="77" spans="1:9" ht="35.25" customHeight="1" thickBot="1">
      <c r="B77" s="1863" t="s">
        <v>212</v>
      </c>
      <c r="C77" s="1848"/>
      <c r="D77" s="1848"/>
      <c r="E77" s="1848"/>
      <c r="F77" s="1848"/>
      <c r="G77" s="1864"/>
      <c r="H77" s="1511">
        <f>SUM(H71:H76)</f>
        <v>0</v>
      </c>
      <c r="I77" s="742"/>
    </row>
    <row r="78" spans="1:9">
      <c r="D78" s="71" t="s">
        <v>51</v>
      </c>
    </row>
    <row r="79" spans="1:9" ht="18.75">
      <c r="D79" s="703" t="s">
        <v>86</v>
      </c>
    </row>
    <row r="80" spans="1:9" ht="18.75">
      <c r="D80" s="703" t="s">
        <v>87</v>
      </c>
    </row>
    <row r="81" spans="4:4" ht="18.75">
      <c r="D81" s="703" t="s">
        <v>88</v>
      </c>
    </row>
  </sheetData>
  <mergeCells count="28">
    <mergeCell ref="D70:G70"/>
    <mergeCell ref="B77:G77"/>
    <mergeCell ref="D19:H19"/>
    <mergeCell ref="E30:G30"/>
    <mergeCell ref="B35:G35"/>
    <mergeCell ref="B45:G45"/>
    <mergeCell ref="B50:G50"/>
    <mergeCell ref="D15:H15"/>
    <mergeCell ref="D16:H16"/>
    <mergeCell ref="D17:H17"/>
    <mergeCell ref="B53:G53"/>
    <mergeCell ref="B69:G69"/>
    <mergeCell ref="D6:H6"/>
    <mergeCell ref="B20:H20"/>
    <mergeCell ref="B1:H1"/>
    <mergeCell ref="B2:H2"/>
    <mergeCell ref="B3:H3"/>
    <mergeCell ref="D4:H4"/>
    <mergeCell ref="D5:H5"/>
    <mergeCell ref="D18:H18"/>
    <mergeCell ref="D7:H7"/>
    <mergeCell ref="D8:H8"/>
    <mergeCell ref="D9:H9"/>
    <mergeCell ref="D10:H10"/>
    <mergeCell ref="D11:H11"/>
    <mergeCell ref="D12:H12"/>
    <mergeCell ref="D13:H13"/>
    <mergeCell ref="D14:H14"/>
  </mergeCells>
  <pageMargins left="0.70866141732283472" right="0.70866141732283472" top="0.74803149606299213" bottom="0.74803149606299213" header="0.31496062992125984" footer="0.31496062992125984"/>
  <pageSetup paperSize="9" scale="57" fitToHeight="0" orientation="portrait" r:id="rId1"/>
  <headerFooter>
    <oddHeader>&amp;CБАРАЊЕ ЗА ПОНУДИ - Тендер 11 - Дел 2 - Анекс 1Реф. Бр.: LRCP-9034-9210-MK-RFB-A.2.1.11 - Тендер 11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Чашка&amp;CИЗГРАДБА НА ЛОКАЛЕН ПАТ ОД НАС.ЧАШКА ДО С.РАКОВЕЦ И ОПШТИНСКА ДЕПОНИЈА ВО С.РАКОВЕЦ &amp;R&amp;P/&amp;N</oddFooter>
  </headerFooter>
  <rowBreaks count="1" manualBreakCount="1">
    <brk id="53" max="7" man="1"/>
  </rowBreaks>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E391-2F4A-4809-B271-46AADAD2A002}">
  <sheetPr>
    <tabColor theme="4"/>
    <pageSetUpPr fitToPage="1"/>
  </sheetPr>
  <dimension ref="A1:AJ207"/>
  <sheetViews>
    <sheetView view="pageBreakPreview" topLeftCell="A181" zoomScale="80" zoomScaleNormal="115" zoomScaleSheetLayoutView="80" zoomScalePageLayoutView="40" workbookViewId="0">
      <selection activeCell="G23" sqref="G23:G28"/>
    </sheetView>
  </sheetViews>
  <sheetFormatPr defaultRowHeight="18"/>
  <cols>
    <col min="1" max="1" width="3.42578125" style="1" customWidth="1"/>
    <col min="2" max="2" width="7.7109375" style="70" customWidth="1"/>
    <col min="3" max="3" width="11.7109375" style="70" customWidth="1"/>
    <col min="4" max="4" width="67.7109375" style="71" customWidth="1"/>
    <col min="5" max="5" width="10.140625" style="70" customWidth="1"/>
    <col min="6" max="6" width="15.5703125" style="19" customWidth="1"/>
    <col min="7" max="7" width="15.42578125" style="72" customWidth="1"/>
    <col min="8" max="8" width="21.5703125" style="73" customWidth="1"/>
    <col min="9" max="9" width="4" style="2" customWidth="1"/>
    <col min="10" max="36" width="9.140625" style="2"/>
    <col min="249" max="249" width="3.42578125" customWidth="1"/>
    <col min="250" max="250" width="7" customWidth="1"/>
    <col min="251" max="251" width="9.85546875" customWidth="1"/>
    <col min="252" max="252" width="64.140625" customWidth="1"/>
    <col min="253" max="253" width="11.42578125" customWidth="1"/>
    <col min="254" max="254" width="12.85546875" customWidth="1"/>
    <col min="255" max="255" width="15.42578125" customWidth="1"/>
    <col min="256" max="256" width="19.42578125" customWidth="1"/>
    <col min="257" max="257" width="13.85546875" customWidth="1"/>
    <col min="505" max="505" width="3.42578125" customWidth="1"/>
    <col min="506" max="506" width="7" customWidth="1"/>
    <col min="507" max="507" width="9.85546875" customWidth="1"/>
    <col min="508" max="508" width="64.140625" customWidth="1"/>
    <col min="509" max="509" width="11.42578125" customWidth="1"/>
    <col min="510" max="510" width="12.85546875" customWidth="1"/>
    <col min="511" max="511" width="15.42578125" customWidth="1"/>
    <col min="512" max="512" width="19.42578125" customWidth="1"/>
    <col min="513" max="513" width="13.85546875" customWidth="1"/>
    <col min="761" max="761" width="3.42578125" customWidth="1"/>
    <col min="762" max="762" width="7" customWidth="1"/>
    <col min="763" max="763" width="9.85546875" customWidth="1"/>
    <col min="764" max="764" width="64.140625" customWidth="1"/>
    <col min="765" max="765" width="11.42578125" customWidth="1"/>
    <col min="766" max="766" width="12.85546875" customWidth="1"/>
    <col min="767" max="767" width="15.42578125" customWidth="1"/>
    <col min="768" max="768" width="19.42578125" customWidth="1"/>
    <col min="769" max="769" width="13.85546875" customWidth="1"/>
    <col min="1017" max="1017" width="3.42578125" customWidth="1"/>
    <col min="1018" max="1018" width="7" customWidth="1"/>
    <col min="1019" max="1019" width="9.85546875" customWidth="1"/>
    <col min="1020" max="1020" width="64.140625" customWidth="1"/>
    <col min="1021" max="1021" width="11.42578125" customWidth="1"/>
    <col min="1022" max="1022" width="12.85546875" customWidth="1"/>
    <col min="1023" max="1023" width="15.42578125" customWidth="1"/>
    <col min="1024" max="1024" width="19.42578125" customWidth="1"/>
    <col min="1025" max="1025" width="13.85546875" customWidth="1"/>
    <col min="1273" max="1273" width="3.42578125" customWidth="1"/>
    <col min="1274" max="1274" width="7" customWidth="1"/>
    <col min="1275" max="1275" width="9.85546875" customWidth="1"/>
    <col min="1276" max="1276" width="64.140625" customWidth="1"/>
    <col min="1277" max="1277" width="11.42578125" customWidth="1"/>
    <col min="1278" max="1278" width="12.85546875" customWidth="1"/>
    <col min="1279" max="1279" width="15.42578125" customWidth="1"/>
    <col min="1280" max="1280" width="19.42578125" customWidth="1"/>
    <col min="1281" max="1281" width="13.85546875" customWidth="1"/>
    <col min="1529" max="1529" width="3.42578125" customWidth="1"/>
    <col min="1530" max="1530" width="7" customWidth="1"/>
    <col min="1531" max="1531" width="9.85546875" customWidth="1"/>
    <col min="1532" max="1532" width="64.140625" customWidth="1"/>
    <col min="1533" max="1533" width="11.42578125" customWidth="1"/>
    <col min="1534" max="1534" width="12.85546875" customWidth="1"/>
    <col min="1535" max="1535" width="15.42578125" customWidth="1"/>
    <col min="1536" max="1536" width="19.42578125" customWidth="1"/>
    <col min="1537" max="1537" width="13.85546875" customWidth="1"/>
    <col min="1785" max="1785" width="3.42578125" customWidth="1"/>
    <col min="1786" max="1786" width="7" customWidth="1"/>
    <col min="1787" max="1787" width="9.85546875" customWidth="1"/>
    <col min="1788" max="1788" width="64.140625" customWidth="1"/>
    <col min="1789" max="1789" width="11.42578125" customWidth="1"/>
    <col min="1790" max="1790" width="12.85546875" customWidth="1"/>
    <col min="1791" max="1791" width="15.42578125" customWidth="1"/>
    <col min="1792" max="1792" width="19.42578125" customWidth="1"/>
    <col min="1793" max="1793" width="13.85546875" customWidth="1"/>
    <col min="2041" max="2041" width="3.42578125" customWidth="1"/>
    <col min="2042" max="2042" width="7" customWidth="1"/>
    <col min="2043" max="2043" width="9.85546875" customWidth="1"/>
    <col min="2044" max="2044" width="64.140625" customWidth="1"/>
    <col min="2045" max="2045" width="11.42578125" customWidth="1"/>
    <col min="2046" max="2046" width="12.85546875" customWidth="1"/>
    <col min="2047" max="2047" width="15.42578125" customWidth="1"/>
    <col min="2048" max="2048" width="19.42578125" customWidth="1"/>
    <col min="2049" max="2049" width="13.85546875" customWidth="1"/>
    <col min="2297" max="2297" width="3.42578125" customWidth="1"/>
    <col min="2298" max="2298" width="7" customWidth="1"/>
    <col min="2299" max="2299" width="9.85546875" customWidth="1"/>
    <col min="2300" max="2300" width="64.140625" customWidth="1"/>
    <col min="2301" max="2301" width="11.42578125" customWidth="1"/>
    <col min="2302" max="2302" width="12.85546875" customWidth="1"/>
    <col min="2303" max="2303" width="15.42578125" customWidth="1"/>
    <col min="2304" max="2304" width="19.42578125" customWidth="1"/>
    <col min="2305" max="2305" width="13.85546875" customWidth="1"/>
    <col min="2553" max="2553" width="3.42578125" customWidth="1"/>
    <col min="2554" max="2554" width="7" customWidth="1"/>
    <col min="2555" max="2555" width="9.85546875" customWidth="1"/>
    <col min="2556" max="2556" width="64.140625" customWidth="1"/>
    <col min="2557" max="2557" width="11.42578125" customWidth="1"/>
    <col min="2558" max="2558" width="12.85546875" customWidth="1"/>
    <col min="2559" max="2559" width="15.42578125" customWidth="1"/>
    <col min="2560" max="2560" width="19.42578125" customWidth="1"/>
    <col min="2561" max="2561" width="13.85546875" customWidth="1"/>
    <col min="2809" max="2809" width="3.42578125" customWidth="1"/>
    <col min="2810" max="2810" width="7" customWidth="1"/>
    <col min="2811" max="2811" width="9.85546875" customWidth="1"/>
    <col min="2812" max="2812" width="64.140625" customWidth="1"/>
    <col min="2813" max="2813" width="11.42578125" customWidth="1"/>
    <col min="2814" max="2814" width="12.85546875" customWidth="1"/>
    <col min="2815" max="2815" width="15.42578125" customWidth="1"/>
    <col min="2816" max="2816" width="19.42578125" customWidth="1"/>
    <col min="2817" max="2817" width="13.85546875" customWidth="1"/>
    <col min="3065" max="3065" width="3.42578125" customWidth="1"/>
    <col min="3066" max="3066" width="7" customWidth="1"/>
    <col min="3067" max="3067" width="9.85546875" customWidth="1"/>
    <col min="3068" max="3068" width="64.140625" customWidth="1"/>
    <col min="3069" max="3069" width="11.42578125" customWidth="1"/>
    <col min="3070" max="3070" width="12.85546875" customWidth="1"/>
    <col min="3071" max="3071" width="15.42578125" customWidth="1"/>
    <col min="3072" max="3072" width="19.42578125" customWidth="1"/>
    <col min="3073" max="3073" width="13.85546875" customWidth="1"/>
    <col min="3321" max="3321" width="3.42578125" customWidth="1"/>
    <col min="3322" max="3322" width="7" customWidth="1"/>
    <col min="3323" max="3323" width="9.85546875" customWidth="1"/>
    <col min="3324" max="3324" width="64.140625" customWidth="1"/>
    <col min="3325" max="3325" width="11.42578125" customWidth="1"/>
    <col min="3326" max="3326" width="12.85546875" customWidth="1"/>
    <col min="3327" max="3327" width="15.42578125" customWidth="1"/>
    <col min="3328" max="3328" width="19.42578125" customWidth="1"/>
    <col min="3329" max="3329" width="13.85546875" customWidth="1"/>
    <col min="3577" max="3577" width="3.42578125" customWidth="1"/>
    <col min="3578" max="3578" width="7" customWidth="1"/>
    <col min="3579" max="3579" width="9.85546875" customWidth="1"/>
    <col min="3580" max="3580" width="64.140625" customWidth="1"/>
    <col min="3581" max="3581" width="11.42578125" customWidth="1"/>
    <col min="3582" max="3582" width="12.85546875" customWidth="1"/>
    <col min="3583" max="3583" width="15.42578125" customWidth="1"/>
    <col min="3584" max="3584" width="19.42578125" customWidth="1"/>
    <col min="3585" max="3585" width="13.85546875" customWidth="1"/>
    <col min="3833" max="3833" width="3.42578125" customWidth="1"/>
    <col min="3834" max="3834" width="7" customWidth="1"/>
    <col min="3835" max="3835" width="9.85546875" customWidth="1"/>
    <col min="3836" max="3836" width="64.140625" customWidth="1"/>
    <col min="3837" max="3837" width="11.42578125" customWidth="1"/>
    <col min="3838" max="3838" width="12.85546875" customWidth="1"/>
    <col min="3839" max="3839" width="15.42578125" customWidth="1"/>
    <col min="3840" max="3840" width="19.42578125" customWidth="1"/>
    <col min="3841" max="3841" width="13.85546875" customWidth="1"/>
    <col min="4089" max="4089" width="3.42578125" customWidth="1"/>
    <col min="4090" max="4090" width="7" customWidth="1"/>
    <col min="4091" max="4091" width="9.85546875" customWidth="1"/>
    <col min="4092" max="4092" width="64.140625" customWidth="1"/>
    <col min="4093" max="4093" width="11.42578125" customWidth="1"/>
    <col min="4094" max="4094" width="12.85546875" customWidth="1"/>
    <col min="4095" max="4095" width="15.42578125" customWidth="1"/>
    <col min="4096" max="4096" width="19.42578125" customWidth="1"/>
    <col min="4097" max="4097" width="13.85546875" customWidth="1"/>
    <col min="4345" max="4345" width="3.42578125" customWidth="1"/>
    <col min="4346" max="4346" width="7" customWidth="1"/>
    <col min="4347" max="4347" width="9.85546875" customWidth="1"/>
    <col min="4348" max="4348" width="64.140625" customWidth="1"/>
    <col min="4349" max="4349" width="11.42578125" customWidth="1"/>
    <col min="4350" max="4350" width="12.85546875" customWidth="1"/>
    <col min="4351" max="4351" width="15.42578125" customWidth="1"/>
    <col min="4352" max="4352" width="19.42578125" customWidth="1"/>
    <col min="4353" max="4353" width="13.85546875" customWidth="1"/>
    <col min="4601" max="4601" width="3.42578125" customWidth="1"/>
    <col min="4602" max="4602" width="7" customWidth="1"/>
    <col min="4603" max="4603" width="9.85546875" customWidth="1"/>
    <col min="4604" max="4604" width="64.140625" customWidth="1"/>
    <col min="4605" max="4605" width="11.42578125" customWidth="1"/>
    <col min="4606" max="4606" width="12.85546875" customWidth="1"/>
    <col min="4607" max="4607" width="15.42578125" customWidth="1"/>
    <col min="4608" max="4608" width="19.42578125" customWidth="1"/>
    <col min="4609" max="4609" width="13.85546875" customWidth="1"/>
    <col min="4857" max="4857" width="3.42578125" customWidth="1"/>
    <col min="4858" max="4858" width="7" customWidth="1"/>
    <col min="4859" max="4859" width="9.85546875" customWidth="1"/>
    <col min="4860" max="4860" width="64.140625" customWidth="1"/>
    <col min="4861" max="4861" width="11.42578125" customWidth="1"/>
    <col min="4862" max="4862" width="12.85546875" customWidth="1"/>
    <col min="4863" max="4863" width="15.42578125" customWidth="1"/>
    <col min="4864" max="4864" width="19.42578125" customWidth="1"/>
    <col min="4865" max="4865" width="13.85546875" customWidth="1"/>
    <col min="5113" max="5113" width="3.42578125" customWidth="1"/>
    <col min="5114" max="5114" width="7" customWidth="1"/>
    <col min="5115" max="5115" width="9.85546875" customWidth="1"/>
    <col min="5116" max="5116" width="64.140625" customWidth="1"/>
    <col min="5117" max="5117" width="11.42578125" customWidth="1"/>
    <col min="5118" max="5118" width="12.85546875" customWidth="1"/>
    <col min="5119" max="5119" width="15.42578125" customWidth="1"/>
    <col min="5120" max="5120" width="19.42578125" customWidth="1"/>
    <col min="5121" max="5121" width="13.85546875" customWidth="1"/>
    <col min="5369" max="5369" width="3.42578125" customWidth="1"/>
    <col min="5370" max="5370" width="7" customWidth="1"/>
    <col min="5371" max="5371" width="9.85546875" customWidth="1"/>
    <col min="5372" max="5372" width="64.140625" customWidth="1"/>
    <col min="5373" max="5373" width="11.42578125" customWidth="1"/>
    <col min="5374" max="5374" width="12.85546875" customWidth="1"/>
    <col min="5375" max="5375" width="15.42578125" customWidth="1"/>
    <col min="5376" max="5376" width="19.42578125" customWidth="1"/>
    <col min="5377" max="5377" width="13.85546875" customWidth="1"/>
    <col min="5625" max="5625" width="3.42578125" customWidth="1"/>
    <col min="5626" max="5626" width="7" customWidth="1"/>
    <col min="5627" max="5627" width="9.85546875" customWidth="1"/>
    <col min="5628" max="5628" width="64.140625" customWidth="1"/>
    <col min="5629" max="5629" width="11.42578125" customWidth="1"/>
    <col min="5630" max="5630" width="12.85546875" customWidth="1"/>
    <col min="5631" max="5631" width="15.42578125" customWidth="1"/>
    <col min="5632" max="5632" width="19.42578125" customWidth="1"/>
    <col min="5633" max="5633" width="13.85546875" customWidth="1"/>
    <col min="5881" max="5881" width="3.42578125" customWidth="1"/>
    <col min="5882" max="5882" width="7" customWidth="1"/>
    <col min="5883" max="5883" width="9.85546875" customWidth="1"/>
    <col min="5884" max="5884" width="64.140625" customWidth="1"/>
    <col min="5885" max="5885" width="11.42578125" customWidth="1"/>
    <col min="5886" max="5886" width="12.85546875" customWidth="1"/>
    <col min="5887" max="5887" width="15.42578125" customWidth="1"/>
    <col min="5888" max="5888" width="19.42578125" customWidth="1"/>
    <col min="5889" max="5889" width="13.85546875" customWidth="1"/>
    <col min="6137" max="6137" width="3.42578125" customWidth="1"/>
    <col min="6138" max="6138" width="7" customWidth="1"/>
    <col min="6139" max="6139" width="9.85546875" customWidth="1"/>
    <col min="6140" max="6140" width="64.140625" customWidth="1"/>
    <col min="6141" max="6141" width="11.42578125" customWidth="1"/>
    <col min="6142" max="6142" width="12.85546875" customWidth="1"/>
    <col min="6143" max="6143" width="15.42578125" customWidth="1"/>
    <col min="6144" max="6144" width="19.42578125" customWidth="1"/>
    <col min="6145" max="6145" width="13.85546875" customWidth="1"/>
    <col min="6393" max="6393" width="3.42578125" customWidth="1"/>
    <col min="6394" max="6394" width="7" customWidth="1"/>
    <col min="6395" max="6395" width="9.85546875" customWidth="1"/>
    <col min="6396" max="6396" width="64.140625" customWidth="1"/>
    <col min="6397" max="6397" width="11.42578125" customWidth="1"/>
    <col min="6398" max="6398" width="12.85546875" customWidth="1"/>
    <col min="6399" max="6399" width="15.42578125" customWidth="1"/>
    <col min="6400" max="6400" width="19.42578125" customWidth="1"/>
    <col min="6401" max="6401" width="13.85546875" customWidth="1"/>
    <col min="6649" max="6649" width="3.42578125" customWidth="1"/>
    <col min="6650" max="6650" width="7" customWidth="1"/>
    <col min="6651" max="6651" width="9.85546875" customWidth="1"/>
    <col min="6652" max="6652" width="64.140625" customWidth="1"/>
    <col min="6653" max="6653" width="11.42578125" customWidth="1"/>
    <col min="6654" max="6654" width="12.85546875" customWidth="1"/>
    <col min="6655" max="6655" width="15.42578125" customWidth="1"/>
    <col min="6656" max="6656" width="19.42578125" customWidth="1"/>
    <col min="6657" max="6657" width="13.85546875" customWidth="1"/>
    <col min="6905" max="6905" width="3.42578125" customWidth="1"/>
    <col min="6906" max="6906" width="7" customWidth="1"/>
    <col min="6907" max="6907" width="9.85546875" customWidth="1"/>
    <col min="6908" max="6908" width="64.140625" customWidth="1"/>
    <col min="6909" max="6909" width="11.42578125" customWidth="1"/>
    <col min="6910" max="6910" width="12.85546875" customWidth="1"/>
    <col min="6911" max="6911" width="15.42578125" customWidth="1"/>
    <col min="6912" max="6912" width="19.42578125" customWidth="1"/>
    <col min="6913" max="6913" width="13.85546875" customWidth="1"/>
    <col min="7161" max="7161" width="3.42578125" customWidth="1"/>
    <col min="7162" max="7162" width="7" customWidth="1"/>
    <col min="7163" max="7163" width="9.85546875" customWidth="1"/>
    <col min="7164" max="7164" width="64.140625" customWidth="1"/>
    <col min="7165" max="7165" width="11.42578125" customWidth="1"/>
    <col min="7166" max="7166" width="12.85546875" customWidth="1"/>
    <col min="7167" max="7167" width="15.42578125" customWidth="1"/>
    <col min="7168" max="7168" width="19.42578125" customWidth="1"/>
    <col min="7169" max="7169" width="13.85546875" customWidth="1"/>
    <col min="7417" max="7417" width="3.42578125" customWidth="1"/>
    <col min="7418" max="7418" width="7" customWidth="1"/>
    <col min="7419" max="7419" width="9.85546875" customWidth="1"/>
    <col min="7420" max="7420" width="64.140625" customWidth="1"/>
    <col min="7421" max="7421" width="11.42578125" customWidth="1"/>
    <col min="7422" max="7422" width="12.85546875" customWidth="1"/>
    <col min="7423" max="7423" width="15.42578125" customWidth="1"/>
    <col min="7424" max="7424" width="19.42578125" customWidth="1"/>
    <col min="7425" max="7425" width="13.85546875" customWidth="1"/>
    <col min="7673" max="7673" width="3.42578125" customWidth="1"/>
    <col min="7674" max="7674" width="7" customWidth="1"/>
    <col min="7675" max="7675" width="9.85546875" customWidth="1"/>
    <col min="7676" max="7676" width="64.140625" customWidth="1"/>
    <col min="7677" max="7677" width="11.42578125" customWidth="1"/>
    <col min="7678" max="7678" width="12.85546875" customWidth="1"/>
    <col min="7679" max="7679" width="15.42578125" customWidth="1"/>
    <col min="7680" max="7680" width="19.42578125" customWidth="1"/>
    <col min="7681" max="7681" width="13.85546875" customWidth="1"/>
    <col min="7929" max="7929" width="3.42578125" customWidth="1"/>
    <col min="7930" max="7930" width="7" customWidth="1"/>
    <col min="7931" max="7931" width="9.85546875" customWidth="1"/>
    <col min="7932" max="7932" width="64.140625" customWidth="1"/>
    <col min="7933" max="7933" width="11.42578125" customWidth="1"/>
    <col min="7934" max="7934" width="12.85546875" customWidth="1"/>
    <col min="7935" max="7935" width="15.42578125" customWidth="1"/>
    <col min="7936" max="7936" width="19.42578125" customWidth="1"/>
    <col min="7937" max="7937" width="13.85546875" customWidth="1"/>
    <col min="8185" max="8185" width="3.42578125" customWidth="1"/>
    <col min="8186" max="8186" width="7" customWidth="1"/>
    <col min="8187" max="8187" width="9.85546875" customWidth="1"/>
    <col min="8188" max="8188" width="64.140625" customWidth="1"/>
    <col min="8189" max="8189" width="11.42578125" customWidth="1"/>
    <col min="8190" max="8190" width="12.85546875" customWidth="1"/>
    <col min="8191" max="8191" width="15.42578125" customWidth="1"/>
    <col min="8192" max="8192" width="19.42578125" customWidth="1"/>
    <col min="8193" max="8193" width="13.85546875" customWidth="1"/>
    <col min="8441" max="8441" width="3.42578125" customWidth="1"/>
    <col min="8442" max="8442" width="7" customWidth="1"/>
    <col min="8443" max="8443" width="9.85546875" customWidth="1"/>
    <col min="8444" max="8444" width="64.140625" customWidth="1"/>
    <col min="8445" max="8445" width="11.42578125" customWidth="1"/>
    <col min="8446" max="8446" width="12.85546875" customWidth="1"/>
    <col min="8447" max="8447" width="15.42578125" customWidth="1"/>
    <col min="8448" max="8448" width="19.42578125" customWidth="1"/>
    <col min="8449" max="8449" width="13.85546875" customWidth="1"/>
    <col min="8697" max="8697" width="3.42578125" customWidth="1"/>
    <col min="8698" max="8698" width="7" customWidth="1"/>
    <col min="8699" max="8699" width="9.85546875" customWidth="1"/>
    <col min="8700" max="8700" width="64.140625" customWidth="1"/>
    <col min="8701" max="8701" width="11.42578125" customWidth="1"/>
    <col min="8702" max="8702" width="12.85546875" customWidth="1"/>
    <col min="8703" max="8703" width="15.42578125" customWidth="1"/>
    <col min="8704" max="8704" width="19.42578125" customWidth="1"/>
    <col min="8705" max="8705" width="13.85546875" customWidth="1"/>
    <col min="8953" max="8953" width="3.42578125" customWidth="1"/>
    <col min="8954" max="8954" width="7" customWidth="1"/>
    <col min="8955" max="8955" width="9.85546875" customWidth="1"/>
    <col min="8956" max="8956" width="64.140625" customWidth="1"/>
    <col min="8957" max="8957" width="11.42578125" customWidth="1"/>
    <col min="8958" max="8958" width="12.85546875" customWidth="1"/>
    <col min="8959" max="8959" width="15.42578125" customWidth="1"/>
    <col min="8960" max="8960" width="19.42578125" customWidth="1"/>
    <col min="8961" max="8961" width="13.85546875" customWidth="1"/>
    <col min="9209" max="9209" width="3.42578125" customWidth="1"/>
    <col min="9210" max="9210" width="7" customWidth="1"/>
    <col min="9211" max="9211" width="9.85546875" customWidth="1"/>
    <col min="9212" max="9212" width="64.140625" customWidth="1"/>
    <col min="9213" max="9213" width="11.42578125" customWidth="1"/>
    <col min="9214" max="9214" width="12.85546875" customWidth="1"/>
    <col min="9215" max="9215" width="15.42578125" customWidth="1"/>
    <col min="9216" max="9216" width="19.42578125" customWidth="1"/>
    <col min="9217" max="9217" width="13.85546875" customWidth="1"/>
    <col min="9465" max="9465" width="3.42578125" customWidth="1"/>
    <col min="9466" max="9466" width="7" customWidth="1"/>
    <col min="9467" max="9467" width="9.85546875" customWidth="1"/>
    <col min="9468" max="9468" width="64.140625" customWidth="1"/>
    <col min="9469" max="9469" width="11.42578125" customWidth="1"/>
    <col min="9470" max="9470" width="12.85546875" customWidth="1"/>
    <col min="9471" max="9471" width="15.42578125" customWidth="1"/>
    <col min="9472" max="9472" width="19.42578125" customWidth="1"/>
    <col min="9473" max="9473" width="13.85546875" customWidth="1"/>
    <col min="9721" max="9721" width="3.42578125" customWidth="1"/>
    <col min="9722" max="9722" width="7" customWidth="1"/>
    <col min="9723" max="9723" width="9.85546875" customWidth="1"/>
    <col min="9724" max="9724" width="64.140625" customWidth="1"/>
    <col min="9725" max="9725" width="11.42578125" customWidth="1"/>
    <col min="9726" max="9726" width="12.85546875" customWidth="1"/>
    <col min="9727" max="9727" width="15.42578125" customWidth="1"/>
    <col min="9728" max="9728" width="19.42578125" customWidth="1"/>
    <col min="9729" max="9729" width="13.85546875" customWidth="1"/>
    <col min="9977" max="9977" width="3.42578125" customWidth="1"/>
    <col min="9978" max="9978" width="7" customWidth="1"/>
    <col min="9979" max="9979" width="9.85546875" customWidth="1"/>
    <col min="9980" max="9980" width="64.140625" customWidth="1"/>
    <col min="9981" max="9981" width="11.42578125" customWidth="1"/>
    <col min="9982" max="9982" width="12.85546875" customWidth="1"/>
    <col min="9983" max="9983" width="15.42578125" customWidth="1"/>
    <col min="9984" max="9984" width="19.42578125" customWidth="1"/>
    <col min="9985" max="9985" width="13.85546875" customWidth="1"/>
    <col min="10233" max="10233" width="3.42578125" customWidth="1"/>
    <col min="10234" max="10234" width="7" customWidth="1"/>
    <col min="10235" max="10235" width="9.85546875" customWidth="1"/>
    <col min="10236" max="10236" width="64.140625" customWidth="1"/>
    <col min="10237" max="10237" width="11.42578125" customWidth="1"/>
    <col min="10238" max="10238" width="12.85546875" customWidth="1"/>
    <col min="10239" max="10239" width="15.42578125" customWidth="1"/>
    <col min="10240" max="10240" width="19.42578125" customWidth="1"/>
    <col min="10241" max="10241" width="13.85546875" customWidth="1"/>
    <col min="10489" max="10489" width="3.42578125" customWidth="1"/>
    <col min="10490" max="10490" width="7" customWidth="1"/>
    <col min="10491" max="10491" width="9.85546875" customWidth="1"/>
    <col min="10492" max="10492" width="64.140625" customWidth="1"/>
    <col min="10493" max="10493" width="11.42578125" customWidth="1"/>
    <col min="10494" max="10494" width="12.85546875" customWidth="1"/>
    <col min="10495" max="10495" width="15.42578125" customWidth="1"/>
    <col min="10496" max="10496" width="19.42578125" customWidth="1"/>
    <col min="10497" max="10497" width="13.85546875" customWidth="1"/>
    <col min="10745" max="10745" width="3.42578125" customWidth="1"/>
    <col min="10746" max="10746" width="7" customWidth="1"/>
    <col min="10747" max="10747" width="9.85546875" customWidth="1"/>
    <col min="10748" max="10748" width="64.140625" customWidth="1"/>
    <col min="10749" max="10749" width="11.42578125" customWidth="1"/>
    <col min="10750" max="10750" width="12.85546875" customWidth="1"/>
    <col min="10751" max="10751" width="15.42578125" customWidth="1"/>
    <col min="10752" max="10752" width="19.42578125" customWidth="1"/>
    <col min="10753" max="10753" width="13.85546875" customWidth="1"/>
    <col min="11001" max="11001" width="3.42578125" customWidth="1"/>
    <col min="11002" max="11002" width="7" customWidth="1"/>
    <col min="11003" max="11003" width="9.85546875" customWidth="1"/>
    <col min="11004" max="11004" width="64.140625" customWidth="1"/>
    <col min="11005" max="11005" width="11.42578125" customWidth="1"/>
    <col min="11006" max="11006" width="12.85546875" customWidth="1"/>
    <col min="11007" max="11007" width="15.42578125" customWidth="1"/>
    <col min="11008" max="11008" width="19.42578125" customWidth="1"/>
    <col min="11009" max="11009" width="13.85546875" customWidth="1"/>
    <col min="11257" max="11257" width="3.42578125" customWidth="1"/>
    <col min="11258" max="11258" width="7" customWidth="1"/>
    <col min="11259" max="11259" width="9.85546875" customWidth="1"/>
    <col min="11260" max="11260" width="64.140625" customWidth="1"/>
    <col min="11261" max="11261" width="11.42578125" customWidth="1"/>
    <col min="11262" max="11262" width="12.85546875" customWidth="1"/>
    <col min="11263" max="11263" width="15.42578125" customWidth="1"/>
    <col min="11264" max="11264" width="19.42578125" customWidth="1"/>
    <col min="11265" max="11265" width="13.85546875" customWidth="1"/>
    <col min="11513" max="11513" width="3.42578125" customWidth="1"/>
    <col min="11514" max="11514" width="7" customWidth="1"/>
    <col min="11515" max="11515" width="9.85546875" customWidth="1"/>
    <col min="11516" max="11516" width="64.140625" customWidth="1"/>
    <col min="11517" max="11517" width="11.42578125" customWidth="1"/>
    <col min="11518" max="11518" width="12.85546875" customWidth="1"/>
    <col min="11519" max="11519" width="15.42578125" customWidth="1"/>
    <col min="11520" max="11520" width="19.42578125" customWidth="1"/>
    <col min="11521" max="11521" width="13.85546875" customWidth="1"/>
    <col min="11769" max="11769" width="3.42578125" customWidth="1"/>
    <col min="11770" max="11770" width="7" customWidth="1"/>
    <col min="11771" max="11771" width="9.85546875" customWidth="1"/>
    <col min="11772" max="11772" width="64.140625" customWidth="1"/>
    <col min="11773" max="11773" width="11.42578125" customWidth="1"/>
    <col min="11774" max="11774" width="12.85546875" customWidth="1"/>
    <col min="11775" max="11775" width="15.42578125" customWidth="1"/>
    <col min="11776" max="11776" width="19.42578125" customWidth="1"/>
    <col min="11777" max="11777" width="13.85546875" customWidth="1"/>
    <col min="12025" max="12025" width="3.42578125" customWidth="1"/>
    <col min="12026" max="12026" width="7" customWidth="1"/>
    <col min="12027" max="12027" width="9.85546875" customWidth="1"/>
    <col min="12028" max="12028" width="64.140625" customWidth="1"/>
    <col min="12029" max="12029" width="11.42578125" customWidth="1"/>
    <col min="12030" max="12030" width="12.85546875" customWidth="1"/>
    <col min="12031" max="12031" width="15.42578125" customWidth="1"/>
    <col min="12032" max="12032" width="19.42578125" customWidth="1"/>
    <col min="12033" max="12033" width="13.85546875" customWidth="1"/>
    <col min="12281" max="12281" width="3.42578125" customWidth="1"/>
    <col min="12282" max="12282" width="7" customWidth="1"/>
    <col min="12283" max="12283" width="9.85546875" customWidth="1"/>
    <col min="12284" max="12284" width="64.140625" customWidth="1"/>
    <col min="12285" max="12285" width="11.42578125" customWidth="1"/>
    <col min="12286" max="12286" width="12.85546875" customWidth="1"/>
    <col min="12287" max="12287" width="15.42578125" customWidth="1"/>
    <col min="12288" max="12288" width="19.42578125" customWidth="1"/>
    <col min="12289" max="12289" width="13.85546875" customWidth="1"/>
    <col min="12537" max="12537" width="3.42578125" customWidth="1"/>
    <col min="12538" max="12538" width="7" customWidth="1"/>
    <col min="12539" max="12539" width="9.85546875" customWidth="1"/>
    <col min="12540" max="12540" width="64.140625" customWidth="1"/>
    <col min="12541" max="12541" width="11.42578125" customWidth="1"/>
    <col min="12542" max="12542" width="12.85546875" customWidth="1"/>
    <col min="12543" max="12543" width="15.42578125" customWidth="1"/>
    <col min="12544" max="12544" width="19.42578125" customWidth="1"/>
    <col min="12545" max="12545" width="13.85546875" customWidth="1"/>
    <col min="12793" max="12793" width="3.42578125" customWidth="1"/>
    <col min="12794" max="12794" width="7" customWidth="1"/>
    <col min="12795" max="12795" width="9.85546875" customWidth="1"/>
    <col min="12796" max="12796" width="64.140625" customWidth="1"/>
    <col min="12797" max="12797" width="11.42578125" customWidth="1"/>
    <col min="12798" max="12798" width="12.85546875" customWidth="1"/>
    <col min="12799" max="12799" width="15.42578125" customWidth="1"/>
    <col min="12800" max="12800" width="19.42578125" customWidth="1"/>
    <col min="12801" max="12801" width="13.85546875" customWidth="1"/>
    <col min="13049" max="13049" width="3.42578125" customWidth="1"/>
    <col min="13050" max="13050" width="7" customWidth="1"/>
    <col min="13051" max="13051" width="9.85546875" customWidth="1"/>
    <col min="13052" max="13052" width="64.140625" customWidth="1"/>
    <col min="13053" max="13053" width="11.42578125" customWidth="1"/>
    <col min="13054" max="13054" width="12.85546875" customWidth="1"/>
    <col min="13055" max="13055" width="15.42578125" customWidth="1"/>
    <col min="13056" max="13056" width="19.42578125" customWidth="1"/>
    <col min="13057" max="13057" width="13.85546875" customWidth="1"/>
    <col min="13305" max="13305" width="3.42578125" customWidth="1"/>
    <col min="13306" max="13306" width="7" customWidth="1"/>
    <col min="13307" max="13307" width="9.85546875" customWidth="1"/>
    <col min="13308" max="13308" width="64.140625" customWidth="1"/>
    <col min="13309" max="13309" width="11.42578125" customWidth="1"/>
    <col min="13310" max="13310" width="12.85546875" customWidth="1"/>
    <col min="13311" max="13311" width="15.42578125" customWidth="1"/>
    <col min="13312" max="13312" width="19.42578125" customWidth="1"/>
    <col min="13313" max="13313" width="13.85546875" customWidth="1"/>
    <col min="13561" max="13561" width="3.42578125" customWidth="1"/>
    <col min="13562" max="13562" width="7" customWidth="1"/>
    <col min="13563" max="13563" width="9.85546875" customWidth="1"/>
    <col min="13564" max="13564" width="64.140625" customWidth="1"/>
    <col min="13565" max="13565" width="11.42578125" customWidth="1"/>
    <col min="13566" max="13566" width="12.85546875" customWidth="1"/>
    <col min="13567" max="13567" width="15.42578125" customWidth="1"/>
    <col min="13568" max="13568" width="19.42578125" customWidth="1"/>
    <col min="13569" max="13569" width="13.85546875" customWidth="1"/>
    <col min="13817" max="13817" width="3.42578125" customWidth="1"/>
    <col min="13818" max="13818" width="7" customWidth="1"/>
    <col min="13819" max="13819" width="9.85546875" customWidth="1"/>
    <col min="13820" max="13820" width="64.140625" customWidth="1"/>
    <col min="13821" max="13821" width="11.42578125" customWidth="1"/>
    <col min="13822" max="13822" width="12.85546875" customWidth="1"/>
    <col min="13823" max="13823" width="15.42578125" customWidth="1"/>
    <col min="13824" max="13824" width="19.42578125" customWidth="1"/>
    <col min="13825" max="13825" width="13.85546875" customWidth="1"/>
    <col min="14073" max="14073" width="3.42578125" customWidth="1"/>
    <col min="14074" max="14074" width="7" customWidth="1"/>
    <col min="14075" max="14075" width="9.85546875" customWidth="1"/>
    <col min="14076" max="14076" width="64.140625" customWidth="1"/>
    <col min="14077" max="14077" width="11.42578125" customWidth="1"/>
    <col min="14078" max="14078" width="12.85546875" customWidth="1"/>
    <col min="14079" max="14079" width="15.42578125" customWidth="1"/>
    <col min="14080" max="14080" width="19.42578125" customWidth="1"/>
    <col min="14081" max="14081" width="13.85546875" customWidth="1"/>
    <col min="14329" max="14329" width="3.42578125" customWidth="1"/>
    <col min="14330" max="14330" width="7" customWidth="1"/>
    <col min="14331" max="14331" width="9.85546875" customWidth="1"/>
    <col min="14332" max="14332" width="64.140625" customWidth="1"/>
    <col min="14333" max="14333" width="11.42578125" customWidth="1"/>
    <col min="14334" max="14334" width="12.85546875" customWidth="1"/>
    <col min="14335" max="14335" width="15.42578125" customWidth="1"/>
    <col min="14336" max="14336" width="19.42578125" customWidth="1"/>
    <col min="14337" max="14337" width="13.85546875" customWidth="1"/>
    <col min="14585" max="14585" width="3.42578125" customWidth="1"/>
    <col min="14586" max="14586" width="7" customWidth="1"/>
    <col min="14587" max="14587" width="9.85546875" customWidth="1"/>
    <col min="14588" max="14588" width="64.140625" customWidth="1"/>
    <col min="14589" max="14589" width="11.42578125" customWidth="1"/>
    <col min="14590" max="14590" width="12.85546875" customWidth="1"/>
    <col min="14591" max="14591" width="15.42578125" customWidth="1"/>
    <col min="14592" max="14592" width="19.42578125" customWidth="1"/>
    <col min="14593" max="14593" width="13.85546875" customWidth="1"/>
    <col min="14841" max="14841" width="3.42578125" customWidth="1"/>
    <col min="14842" max="14842" width="7" customWidth="1"/>
    <col min="14843" max="14843" width="9.85546875" customWidth="1"/>
    <col min="14844" max="14844" width="64.140625" customWidth="1"/>
    <col min="14845" max="14845" width="11.42578125" customWidth="1"/>
    <col min="14846" max="14846" width="12.85546875" customWidth="1"/>
    <col min="14847" max="14847" width="15.42578125" customWidth="1"/>
    <col min="14848" max="14848" width="19.42578125" customWidth="1"/>
    <col min="14849" max="14849" width="13.85546875" customWidth="1"/>
    <col min="15097" max="15097" width="3.42578125" customWidth="1"/>
    <col min="15098" max="15098" width="7" customWidth="1"/>
    <col min="15099" max="15099" width="9.85546875" customWidth="1"/>
    <col min="15100" max="15100" width="64.140625" customWidth="1"/>
    <col min="15101" max="15101" width="11.42578125" customWidth="1"/>
    <col min="15102" max="15102" width="12.85546875" customWidth="1"/>
    <col min="15103" max="15103" width="15.42578125" customWidth="1"/>
    <col min="15104" max="15104" width="19.42578125" customWidth="1"/>
    <col min="15105" max="15105" width="13.85546875" customWidth="1"/>
    <col min="15353" max="15353" width="3.42578125" customWidth="1"/>
    <col min="15354" max="15354" width="7" customWidth="1"/>
    <col min="15355" max="15355" width="9.85546875" customWidth="1"/>
    <col min="15356" max="15356" width="64.140625" customWidth="1"/>
    <col min="15357" max="15357" width="11.42578125" customWidth="1"/>
    <col min="15358" max="15358" width="12.85546875" customWidth="1"/>
    <col min="15359" max="15359" width="15.42578125" customWidth="1"/>
    <col min="15360" max="15360" width="19.42578125" customWidth="1"/>
    <col min="15361" max="15361" width="13.85546875" customWidth="1"/>
    <col min="15609" max="15609" width="3.42578125" customWidth="1"/>
    <col min="15610" max="15610" width="7" customWidth="1"/>
    <col min="15611" max="15611" width="9.85546875" customWidth="1"/>
    <col min="15612" max="15612" width="64.140625" customWidth="1"/>
    <col min="15613" max="15613" width="11.42578125" customWidth="1"/>
    <col min="15614" max="15614" width="12.85546875" customWidth="1"/>
    <col min="15615" max="15615" width="15.42578125" customWidth="1"/>
    <col min="15616" max="15616" width="19.42578125" customWidth="1"/>
    <col min="15617" max="15617" width="13.85546875" customWidth="1"/>
    <col min="15865" max="15865" width="3.42578125" customWidth="1"/>
    <col min="15866" max="15866" width="7" customWidth="1"/>
    <col min="15867" max="15867" width="9.85546875" customWidth="1"/>
    <col min="15868" max="15868" width="64.140625" customWidth="1"/>
    <col min="15869" max="15869" width="11.42578125" customWidth="1"/>
    <col min="15870" max="15870" width="12.85546875" customWidth="1"/>
    <col min="15871" max="15871" width="15.42578125" customWidth="1"/>
    <col min="15872" max="15872" width="19.42578125" customWidth="1"/>
    <col min="15873" max="15873" width="13.85546875" customWidth="1"/>
    <col min="16121" max="16121" width="3.42578125" customWidth="1"/>
    <col min="16122" max="16122" width="7" customWidth="1"/>
    <col min="16123" max="16123" width="9.85546875" customWidth="1"/>
    <col min="16124" max="16124" width="64.140625" customWidth="1"/>
    <col min="16125" max="16125" width="11.42578125" customWidth="1"/>
    <col min="16126" max="16126" width="12.85546875" customWidth="1"/>
    <col min="16127" max="16127" width="15.42578125" customWidth="1"/>
    <col min="16128" max="16128" width="19.42578125" customWidth="1"/>
    <col min="16129" max="16129" width="13.85546875" customWidth="1"/>
  </cols>
  <sheetData>
    <row r="1" spans="1:8" ht="84.75" customHeight="1" thickBot="1">
      <c r="B1" s="1869" t="s">
        <v>211</v>
      </c>
      <c r="C1" s="1870"/>
      <c r="D1" s="1870"/>
      <c r="E1" s="1870"/>
      <c r="F1" s="1870"/>
      <c r="G1" s="1870"/>
      <c r="H1" s="1871"/>
    </row>
    <row r="2" spans="1:8" ht="19.5" thickBot="1">
      <c r="B2" s="1761" t="s">
        <v>0</v>
      </c>
      <c r="C2" s="1762"/>
      <c r="D2" s="1762"/>
      <c r="E2" s="1762"/>
      <c r="F2" s="1762"/>
      <c r="G2" s="1762"/>
      <c r="H2" s="1763"/>
    </row>
    <row r="3" spans="1:8" ht="24.95" customHeight="1" thickBot="1">
      <c r="B3" s="1792" t="s">
        <v>367</v>
      </c>
      <c r="C3" s="1793"/>
      <c r="D3" s="1793"/>
      <c r="E3" s="1793"/>
      <c r="F3" s="1793"/>
      <c r="G3" s="1793"/>
      <c r="H3" s="1795"/>
    </row>
    <row r="4" spans="1:8" ht="24" customHeight="1" thickBot="1">
      <c r="B4" s="37"/>
      <c r="C4" s="38"/>
      <c r="D4" s="1767" t="s">
        <v>1</v>
      </c>
      <c r="E4" s="1767"/>
      <c r="F4" s="1767"/>
      <c r="G4" s="1767"/>
      <c r="H4" s="1768"/>
    </row>
    <row r="5" spans="1:8" ht="60" customHeight="1">
      <c r="A5" s="3"/>
      <c r="B5" s="39"/>
      <c r="C5" s="40" t="s">
        <v>2</v>
      </c>
      <c r="D5" s="1872" t="s">
        <v>3</v>
      </c>
      <c r="E5" s="1873"/>
      <c r="F5" s="1873"/>
      <c r="G5" s="1873"/>
      <c r="H5" s="1874"/>
    </row>
    <row r="6" spans="1:8" ht="134.25" customHeight="1">
      <c r="A6" s="3"/>
      <c r="B6" s="41"/>
      <c r="C6" s="14" t="s">
        <v>4</v>
      </c>
      <c r="D6" s="1867" t="s">
        <v>5</v>
      </c>
      <c r="E6" s="1867"/>
      <c r="F6" s="1867"/>
      <c r="G6" s="1867"/>
      <c r="H6" s="1868"/>
    </row>
    <row r="7" spans="1:8" ht="90" customHeight="1">
      <c r="A7" s="3"/>
      <c r="B7" s="94"/>
      <c r="C7" s="14" t="s">
        <v>6</v>
      </c>
      <c r="D7" s="1867" t="s">
        <v>7</v>
      </c>
      <c r="E7" s="1867"/>
      <c r="F7" s="1867"/>
      <c r="G7" s="1867"/>
      <c r="H7" s="1868"/>
    </row>
    <row r="8" spans="1:8" ht="93" customHeight="1">
      <c r="A8" s="3"/>
      <c r="B8" s="94"/>
      <c r="C8" s="14" t="s">
        <v>8</v>
      </c>
      <c r="D8" s="1867" t="s">
        <v>82</v>
      </c>
      <c r="E8" s="1867"/>
      <c r="F8" s="1867"/>
      <c r="G8" s="1867"/>
      <c r="H8" s="1868"/>
    </row>
    <row r="9" spans="1:8" ht="144" customHeight="1">
      <c r="A9" s="3"/>
      <c r="B9" s="94"/>
      <c r="C9" s="14" t="s">
        <v>9</v>
      </c>
      <c r="D9" s="1867" t="s">
        <v>59</v>
      </c>
      <c r="E9" s="1867"/>
      <c r="F9" s="1867"/>
      <c r="G9" s="1867"/>
      <c r="H9" s="1868"/>
    </row>
    <row r="10" spans="1:8" ht="88.5" customHeight="1">
      <c r="A10" s="3"/>
      <c r="B10" s="94"/>
      <c r="C10" s="14" t="s">
        <v>10</v>
      </c>
      <c r="D10" s="1867" t="s">
        <v>60</v>
      </c>
      <c r="E10" s="1867"/>
      <c r="F10" s="1867"/>
      <c r="G10" s="1867"/>
      <c r="H10" s="1868"/>
    </row>
    <row r="11" spans="1:8" ht="45" customHeight="1">
      <c r="A11" s="3"/>
      <c r="B11" s="94"/>
      <c r="C11" s="14" t="s">
        <v>11</v>
      </c>
      <c r="D11" s="1867" t="s">
        <v>12</v>
      </c>
      <c r="E11" s="1867"/>
      <c r="F11" s="1867"/>
      <c r="G11" s="1867"/>
      <c r="H11" s="1868"/>
    </row>
    <row r="12" spans="1:8" ht="138" customHeight="1">
      <c r="A12" s="3"/>
      <c r="B12" s="94"/>
      <c r="C12" s="14" t="s">
        <v>13</v>
      </c>
      <c r="D12" s="1867" t="s">
        <v>253</v>
      </c>
      <c r="E12" s="1867"/>
      <c r="F12" s="1867"/>
      <c r="G12" s="1867"/>
      <c r="H12" s="1868"/>
    </row>
    <row r="13" spans="1:8" ht="84" customHeight="1">
      <c r="A13" s="3"/>
      <c r="B13" s="94"/>
      <c r="C13" s="36" t="s">
        <v>14</v>
      </c>
      <c r="D13" s="1867" t="s">
        <v>15</v>
      </c>
      <c r="E13" s="1867"/>
      <c r="F13" s="1867"/>
      <c r="G13" s="1867"/>
      <c r="H13" s="1868"/>
    </row>
    <row r="14" spans="1:8" ht="100.5" customHeight="1">
      <c r="A14" s="3"/>
      <c r="B14" s="94"/>
      <c r="C14" s="14" t="s">
        <v>16</v>
      </c>
      <c r="D14" s="1867" t="s">
        <v>98</v>
      </c>
      <c r="E14" s="1867"/>
      <c r="F14" s="1867"/>
      <c r="G14" s="1867"/>
      <c r="H14" s="1868"/>
    </row>
    <row r="15" spans="1:8" ht="198" customHeight="1">
      <c r="A15" s="3"/>
      <c r="B15" s="94"/>
      <c r="C15" s="14" t="s">
        <v>17</v>
      </c>
      <c r="D15" s="1867" t="s">
        <v>322</v>
      </c>
      <c r="E15" s="1867"/>
      <c r="F15" s="1867"/>
      <c r="G15" s="1867"/>
      <c r="H15" s="1868"/>
    </row>
    <row r="16" spans="1:8" ht="154.5" customHeight="1">
      <c r="A16" s="3"/>
      <c r="B16" s="94"/>
      <c r="C16" s="14" t="s">
        <v>18</v>
      </c>
      <c r="D16" s="1867" t="s">
        <v>19</v>
      </c>
      <c r="E16" s="1867"/>
      <c r="F16" s="1867"/>
      <c r="G16" s="1867"/>
      <c r="H16" s="1868"/>
    </row>
    <row r="17" spans="1:36" ht="106.5" customHeight="1">
      <c r="A17" s="3"/>
      <c r="B17" s="94"/>
      <c r="C17" s="14" t="s">
        <v>20</v>
      </c>
      <c r="D17" s="1867" t="s">
        <v>21</v>
      </c>
      <c r="E17" s="1867"/>
      <c r="F17" s="1867"/>
      <c r="G17" s="1867"/>
      <c r="H17" s="1868"/>
    </row>
    <row r="18" spans="1:36" ht="86.25" customHeight="1">
      <c r="A18" s="3"/>
      <c r="B18" s="94"/>
      <c r="C18" s="14" t="s">
        <v>22</v>
      </c>
      <c r="D18" s="1867" t="s">
        <v>83</v>
      </c>
      <c r="E18" s="1867"/>
      <c r="F18" s="1867"/>
      <c r="G18" s="1867"/>
      <c r="H18" s="1868"/>
    </row>
    <row r="19" spans="1:36" ht="70.5" customHeight="1" thickBot="1">
      <c r="A19" s="3"/>
      <c r="B19" s="42"/>
      <c r="C19" s="43" t="s">
        <v>23</v>
      </c>
      <c r="D19" s="1875" t="s">
        <v>84</v>
      </c>
      <c r="E19" s="1875"/>
      <c r="F19" s="1875"/>
      <c r="G19" s="1875"/>
      <c r="H19" s="1876"/>
    </row>
    <row r="20" spans="1:36" ht="56.25">
      <c r="B20" s="39" t="s">
        <v>24</v>
      </c>
      <c r="C20" s="45" t="s">
        <v>214</v>
      </c>
      <c r="D20" s="45" t="s">
        <v>25</v>
      </c>
      <c r="E20" s="45" t="s">
        <v>26</v>
      </c>
      <c r="F20" s="5" t="s">
        <v>27</v>
      </c>
      <c r="G20" s="46" t="s">
        <v>28</v>
      </c>
      <c r="H20" s="47" t="s">
        <v>29</v>
      </c>
    </row>
    <row r="21" spans="1:36" ht="24.95" customHeight="1" thickBot="1">
      <c r="B21" s="48">
        <v>1</v>
      </c>
      <c r="C21" s="22">
        <v>2</v>
      </c>
      <c r="D21" s="22">
        <v>3</v>
      </c>
      <c r="E21" s="22">
        <v>4</v>
      </c>
      <c r="F21" s="22">
        <v>5</v>
      </c>
      <c r="G21" s="49">
        <v>6</v>
      </c>
      <c r="H21" s="1402">
        <v>7</v>
      </c>
    </row>
    <row r="22" spans="1:36" ht="24.95" customHeight="1" thickBot="1">
      <c r="B22" s="63"/>
      <c r="C22" s="372"/>
      <c r="D22" s="65" t="s">
        <v>30</v>
      </c>
      <c r="E22" s="271"/>
      <c r="F22" s="271"/>
      <c r="G22" s="360"/>
      <c r="H22" s="1403"/>
    </row>
    <row r="23" spans="1:36" ht="24.95" customHeight="1">
      <c r="B23" s="13">
        <v>1</v>
      </c>
      <c r="C23" s="388" t="s">
        <v>62</v>
      </c>
      <c r="D23" s="274" t="s">
        <v>31</v>
      </c>
      <c r="E23" s="29" t="s">
        <v>32</v>
      </c>
      <c r="F23" s="30">
        <v>1</v>
      </c>
      <c r="G23" s="30"/>
      <c r="H23" s="57">
        <f t="shared" ref="H23:H28" si="0">F23*G23</f>
        <v>0</v>
      </c>
    </row>
    <row r="24" spans="1:36" ht="43.5" customHeight="1">
      <c r="B24" s="89">
        <v>2</v>
      </c>
      <c r="C24" s="389" t="s">
        <v>53</v>
      </c>
      <c r="D24" s="178" t="s">
        <v>33</v>
      </c>
      <c r="E24" s="91" t="s">
        <v>32</v>
      </c>
      <c r="F24" s="92">
        <v>1</v>
      </c>
      <c r="G24" s="92"/>
      <c r="H24" s="59">
        <f t="shared" si="0"/>
        <v>0</v>
      </c>
    </row>
    <row r="25" spans="1:36" ht="24.95" customHeight="1">
      <c r="B25" s="89">
        <v>3</v>
      </c>
      <c r="C25" s="390" t="s">
        <v>63</v>
      </c>
      <c r="D25" s="178" t="s">
        <v>34</v>
      </c>
      <c r="E25" s="91" t="s">
        <v>32</v>
      </c>
      <c r="F25" s="92">
        <v>1</v>
      </c>
      <c r="G25" s="92"/>
      <c r="H25" s="59">
        <f t="shared" si="0"/>
        <v>0</v>
      </c>
    </row>
    <row r="26" spans="1:36" ht="42.75" customHeight="1">
      <c r="B26" s="89">
        <v>4</v>
      </c>
      <c r="C26" s="390" t="s">
        <v>64</v>
      </c>
      <c r="D26" s="178" t="s">
        <v>55</v>
      </c>
      <c r="E26" s="91" t="s">
        <v>32</v>
      </c>
      <c r="F26" s="92">
        <v>1</v>
      </c>
      <c r="G26" s="92"/>
      <c r="H26" s="59">
        <f t="shared" si="0"/>
        <v>0</v>
      </c>
    </row>
    <row r="27" spans="1:36" ht="70.5" customHeight="1">
      <c r="B27" s="89">
        <v>5</v>
      </c>
      <c r="C27" s="390" t="s">
        <v>65</v>
      </c>
      <c r="D27" s="178" t="s">
        <v>58</v>
      </c>
      <c r="E27" s="91" t="s">
        <v>32</v>
      </c>
      <c r="F27" s="92">
        <v>1</v>
      </c>
      <c r="G27" s="92"/>
      <c r="H27" s="59">
        <f t="shared" si="0"/>
        <v>0</v>
      </c>
    </row>
    <row r="28" spans="1:36" ht="59.25" customHeight="1" thickBot="1">
      <c r="B28" s="299">
        <v>6</v>
      </c>
      <c r="C28" s="391">
        <v>14</v>
      </c>
      <c r="D28" s="318" t="s">
        <v>215</v>
      </c>
      <c r="E28" s="287" t="s">
        <v>32</v>
      </c>
      <c r="F28" s="281">
        <v>1</v>
      </c>
      <c r="G28" s="281"/>
      <c r="H28" s="298">
        <f t="shared" si="0"/>
        <v>0</v>
      </c>
    </row>
    <row r="29" spans="1:36" ht="24.95" customHeight="1" thickBot="1">
      <c r="B29" s="384"/>
      <c r="C29" s="385"/>
      <c r="D29" s="385"/>
      <c r="E29" s="1877" t="s">
        <v>216</v>
      </c>
      <c r="F29" s="1877"/>
      <c r="G29" s="1878"/>
      <c r="H29" s="973">
        <f>SUM(H23:H28)</f>
        <v>0</v>
      </c>
    </row>
    <row r="30" spans="1:36" s="7" customFormat="1" ht="24.95" customHeight="1" thickBot="1">
      <c r="A30" s="6"/>
      <c r="B30" s="63"/>
      <c r="C30" s="372"/>
      <c r="D30" s="65" t="s">
        <v>35</v>
      </c>
      <c r="E30" s="271"/>
      <c r="F30" s="271"/>
      <c r="G30" s="360"/>
      <c r="H30" s="1403"/>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row>
    <row r="31" spans="1:36" s="7" customFormat="1" ht="26.25" customHeight="1">
      <c r="A31" s="6"/>
      <c r="B31" s="13">
        <v>7</v>
      </c>
      <c r="C31" s="95" t="s">
        <v>66</v>
      </c>
      <c r="D31" s="60" t="s">
        <v>323</v>
      </c>
      <c r="E31" s="29" t="s">
        <v>36</v>
      </c>
      <c r="F31" s="97">
        <v>0.40920000000000001</v>
      </c>
      <c r="G31" s="96"/>
      <c r="H31" s="57">
        <f t="shared" ref="H31:H35" si="1">F31*G31</f>
        <v>0</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row>
    <row r="32" spans="1:36" s="7" customFormat="1" ht="42.75" customHeight="1">
      <c r="A32" s="6"/>
      <c r="B32" s="89">
        <v>8</v>
      </c>
      <c r="C32" s="393" t="s">
        <v>68</v>
      </c>
      <c r="D32" s="8" t="s">
        <v>368</v>
      </c>
      <c r="E32" s="91" t="s">
        <v>40</v>
      </c>
      <c r="F32" s="98">
        <v>10</v>
      </c>
      <c r="G32" s="87"/>
      <c r="H32" s="59">
        <f t="shared" si="1"/>
        <v>0</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s="6" customFormat="1" ht="66" customHeight="1">
      <c r="B33" s="89">
        <v>9</v>
      </c>
      <c r="C33" s="393" t="s">
        <v>68</v>
      </c>
      <c r="D33" s="8" t="s">
        <v>369</v>
      </c>
      <c r="E33" s="91" t="s">
        <v>39</v>
      </c>
      <c r="F33" s="98">
        <v>344</v>
      </c>
      <c r="G33" s="87"/>
      <c r="H33" s="59">
        <f t="shared" si="1"/>
        <v>0</v>
      </c>
    </row>
    <row r="34" spans="1:36" s="7" customFormat="1" ht="71.25" customHeight="1">
      <c r="A34" s="6"/>
      <c r="B34" s="89">
        <v>10</v>
      </c>
      <c r="C34" s="393" t="s">
        <v>68</v>
      </c>
      <c r="D34" s="8" t="s">
        <v>370</v>
      </c>
      <c r="E34" s="91" t="s">
        <v>37</v>
      </c>
      <c r="F34" s="98">
        <v>788</v>
      </c>
      <c r="G34" s="87"/>
      <c r="H34" s="59">
        <f t="shared" si="1"/>
        <v>0</v>
      </c>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row>
    <row r="35" spans="1:36" s="7" customFormat="1" ht="43.5" customHeight="1" thickBot="1">
      <c r="A35" s="6"/>
      <c r="B35" s="132">
        <v>11</v>
      </c>
      <c r="C35" s="394" t="s">
        <v>91</v>
      </c>
      <c r="D35" s="146" t="s">
        <v>371</v>
      </c>
      <c r="E35" s="135" t="s">
        <v>37</v>
      </c>
      <c r="F35" s="147">
        <v>35</v>
      </c>
      <c r="G35" s="137"/>
      <c r="H35" s="59">
        <f t="shared" si="1"/>
        <v>0</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row>
    <row r="36" spans="1:36" s="7" customFormat="1" ht="24.95" customHeight="1" thickBot="1">
      <c r="A36" s="6"/>
      <c r="B36" s="1753" t="s">
        <v>372</v>
      </c>
      <c r="C36" s="1754"/>
      <c r="D36" s="1754"/>
      <c r="E36" s="1754"/>
      <c r="F36" s="1754"/>
      <c r="G36" s="1817"/>
      <c r="H36" s="141">
        <f>SUM(H31:H35)</f>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s="7" customFormat="1" ht="24.95" customHeight="1" thickBot="1">
      <c r="A37" s="6"/>
      <c r="B37" s="63"/>
      <c r="C37" s="372"/>
      <c r="D37" s="65" t="s">
        <v>42</v>
      </c>
      <c r="E37" s="271"/>
      <c r="F37" s="271"/>
      <c r="G37" s="360"/>
      <c r="H37" s="1403"/>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row>
    <row r="38" spans="1:36" s="7" customFormat="1" ht="66.75" customHeight="1">
      <c r="A38" s="6"/>
      <c r="B38" s="395">
        <v>12</v>
      </c>
      <c r="C38" s="396" t="s">
        <v>72</v>
      </c>
      <c r="D38" s="60" t="s">
        <v>373</v>
      </c>
      <c r="E38" s="29" t="s">
        <v>39</v>
      </c>
      <c r="F38" s="97">
        <v>326</v>
      </c>
      <c r="G38" s="96"/>
      <c r="H38" s="57">
        <f>F38*G38</f>
        <v>0</v>
      </c>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row>
    <row r="39" spans="1:36" s="6" customFormat="1" ht="120" customHeight="1">
      <c r="B39" s="89">
        <v>13</v>
      </c>
      <c r="C39" s="393" t="s">
        <v>72</v>
      </c>
      <c r="D39" s="8" t="s">
        <v>374</v>
      </c>
      <c r="E39" s="91" t="s">
        <v>39</v>
      </c>
      <c r="F39" s="98">
        <v>1148</v>
      </c>
      <c r="G39" s="87"/>
      <c r="H39" s="59">
        <f>F39*G39</f>
        <v>0</v>
      </c>
    </row>
    <row r="40" spans="1:36" s="7" customFormat="1" ht="74.25" customHeight="1">
      <c r="A40" s="6"/>
      <c r="B40" s="397">
        <v>14</v>
      </c>
      <c r="C40" s="398" t="s">
        <v>72</v>
      </c>
      <c r="D40" s="100" t="s">
        <v>375</v>
      </c>
      <c r="E40" s="129" t="s">
        <v>39</v>
      </c>
      <c r="F40" s="104">
        <v>50</v>
      </c>
      <c r="G40" s="101"/>
      <c r="H40" s="130">
        <f>F40*G40</f>
        <v>0</v>
      </c>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row>
    <row r="41" spans="1:36" s="7" customFormat="1" ht="60.75" customHeight="1">
      <c r="A41" s="6"/>
      <c r="B41" s="126">
        <v>15</v>
      </c>
      <c r="C41" s="393" t="s">
        <v>72</v>
      </c>
      <c r="D41" s="8" t="s">
        <v>376</v>
      </c>
      <c r="E41" s="26" t="s">
        <v>39</v>
      </c>
      <c r="F41" s="98">
        <v>1</v>
      </c>
      <c r="G41" s="87"/>
      <c r="H41" s="59">
        <f>F41*G41</f>
        <v>0</v>
      </c>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row>
    <row r="42" spans="1:36" s="7" customFormat="1" ht="49.5" customHeight="1">
      <c r="B42" s="205">
        <v>16</v>
      </c>
      <c r="C42" s="213" t="s">
        <v>327</v>
      </c>
      <c r="D42" s="399" t="s">
        <v>377</v>
      </c>
      <c r="E42" s="382" t="s">
        <v>38</v>
      </c>
      <c r="F42" s="400">
        <v>2870</v>
      </c>
      <c r="G42" s="240"/>
      <c r="H42" s="956">
        <f t="shared" ref="H42:H43" si="2">(F42*G42)</f>
        <v>0</v>
      </c>
    </row>
    <row r="43" spans="1:36" s="7" customFormat="1" ht="39.75" customHeight="1">
      <c r="A43" s="6"/>
      <c r="B43" s="89">
        <v>17</v>
      </c>
      <c r="C43" s="93" t="s">
        <v>327</v>
      </c>
      <c r="D43" s="8" t="s">
        <v>378</v>
      </c>
      <c r="E43" s="91" t="s">
        <v>38</v>
      </c>
      <c r="F43" s="98">
        <v>1084</v>
      </c>
      <c r="G43" s="87"/>
      <c r="H43" s="59">
        <f t="shared" si="2"/>
        <v>0</v>
      </c>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ht="42.75" customHeight="1" thickBot="1">
      <c r="B44" s="299">
        <v>18</v>
      </c>
      <c r="C44" s="401" t="s">
        <v>92</v>
      </c>
      <c r="D44" s="286" t="s">
        <v>379</v>
      </c>
      <c r="E44" s="402" t="s">
        <v>40</v>
      </c>
      <c r="F44" s="288">
        <v>10</v>
      </c>
      <c r="G44" s="297"/>
      <c r="H44" s="298">
        <f>F44*G44</f>
        <v>0</v>
      </c>
    </row>
    <row r="45" spans="1:36" s="7" customFormat="1" ht="24.95" customHeight="1" thickBot="1">
      <c r="A45" s="6"/>
      <c r="B45" s="1857" t="s">
        <v>44</v>
      </c>
      <c r="C45" s="1858"/>
      <c r="D45" s="1858"/>
      <c r="E45" s="1858"/>
      <c r="F45" s="1858"/>
      <c r="G45" s="1879"/>
      <c r="H45" s="141">
        <f>SUM(H39:H44)</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36" s="7" customFormat="1" ht="24.95" customHeight="1" thickBot="1">
      <c r="A46" s="6"/>
      <c r="B46" s="63"/>
      <c r="C46" s="372"/>
      <c r="D46" s="65" t="s">
        <v>45</v>
      </c>
      <c r="E46" s="271"/>
      <c r="F46" s="271"/>
      <c r="G46" s="360"/>
      <c r="H46" s="1403"/>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36" s="7" customFormat="1" ht="61.5" customHeight="1">
      <c r="A47" s="6"/>
      <c r="B47" s="89">
        <v>19</v>
      </c>
      <c r="C47" s="93" t="s">
        <v>77</v>
      </c>
      <c r="D47" s="8" t="s">
        <v>380</v>
      </c>
      <c r="E47" s="91" t="s">
        <v>39</v>
      </c>
      <c r="F47" s="98">
        <v>1245</v>
      </c>
      <c r="G47" s="87"/>
      <c r="H47" s="59">
        <f t="shared" ref="H47:H54" si="3">(F47*G47)</f>
        <v>0</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7" customFormat="1" ht="63.75" customHeight="1">
      <c r="A48" s="6"/>
      <c r="B48" s="89">
        <v>20</v>
      </c>
      <c r="C48" s="93" t="s">
        <v>77</v>
      </c>
      <c r="D48" s="8" t="s">
        <v>381</v>
      </c>
      <c r="E48" s="91" t="s">
        <v>39</v>
      </c>
      <c r="F48" s="98">
        <v>326</v>
      </c>
      <c r="G48" s="87"/>
      <c r="H48" s="59">
        <f t="shared" si="3"/>
        <v>0</v>
      </c>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row>
    <row r="49" spans="1:36" ht="43.5" customHeight="1">
      <c r="A49" s="118"/>
      <c r="B49" s="119">
        <v>21</v>
      </c>
      <c r="C49" s="93" t="s">
        <v>78</v>
      </c>
      <c r="D49" s="294" t="s">
        <v>382</v>
      </c>
      <c r="E49" s="122" t="s">
        <v>38</v>
      </c>
      <c r="F49" s="123">
        <v>2870</v>
      </c>
      <c r="G49" s="124"/>
      <c r="H49" s="59">
        <f t="shared" si="3"/>
        <v>0</v>
      </c>
      <c r="I49"/>
      <c r="J49"/>
      <c r="K49"/>
      <c r="L49"/>
      <c r="M49"/>
      <c r="N49"/>
      <c r="O49"/>
      <c r="P49"/>
      <c r="Q49"/>
      <c r="R49"/>
      <c r="S49"/>
      <c r="T49"/>
      <c r="U49"/>
      <c r="V49"/>
      <c r="W49"/>
      <c r="X49"/>
      <c r="Y49"/>
      <c r="Z49"/>
      <c r="AA49"/>
      <c r="AB49"/>
      <c r="AC49"/>
      <c r="AD49"/>
      <c r="AE49"/>
      <c r="AF49"/>
      <c r="AG49"/>
      <c r="AH49"/>
      <c r="AI49"/>
      <c r="AJ49"/>
    </row>
    <row r="50" spans="1:36" s="7" customFormat="1" ht="26.25" customHeight="1">
      <c r="A50" s="6"/>
      <c r="B50" s="119">
        <v>22</v>
      </c>
      <c r="C50" s="93" t="s">
        <v>79</v>
      </c>
      <c r="D50" s="8" t="s">
        <v>383</v>
      </c>
      <c r="E50" s="91" t="s">
        <v>38</v>
      </c>
      <c r="F50" s="98">
        <v>2870</v>
      </c>
      <c r="G50" s="87"/>
      <c r="H50" s="59">
        <f t="shared" si="3"/>
        <v>0</v>
      </c>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row>
    <row r="51" spans="1:36" s="7" customFormat="1" ht="48.75" customHeight="1">
      <c r="A51" s="6"/>
      <c r="B51" s="89">
        <v>23</v>
      </c>
      <c r="C51" s="93" t="s">
        <v>80</v>
      </c>
      <c r="D51" s="8" t="s">
        <v>384</v>
      </c>
      <c r="E51" s="91" t="s">
        <v>37</v>
      </c>
      <c r="F51" s="98">
        <v>800</v>
      </c>
      <c r="G51" s="87"/>
      <c r="H51" s="59">
        <f t="shared" si="3"/>
        <v>0</v>
      </c>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row>
    <row r="52" spans="1:36" s="6" customFormat="1" ht="45.75" customHeight="1">
      <c r="B52" s="119">
        <v>24</v>
      </c>
      <c r="C52" s="93" t="s">
        <v>80</v>
      </c>
      <c r="D52" s="8" t="s">
        <v>385</v>
      </c>
      <c r="E52" s="91" t="s">
        <v>37</v>
      </c>
      <c r="F52" s="98">
        <v>700</v>
      </c>
      <c r="G52" s="87"/>
      <c r="H52" s="59">
        <f t="shared" si="3"/>
        <v>0</v>
      </c>
    </row>
    <row r="53" spans="1:36" s="7" customFormat="1" ht="64.5" customHeight="1">
      <c r="A53" s="6"/>
      <c r="B53" s="181">
        <v>25</v>
      </c>
      <c r="C53" s="103" t="s">
        <v>331</v>
      </c>
      <c r="D53" s="100" t="s">
        <v>386</v>
      </c>
      <c r="E53" s="176" t="s">
        <v>38</v>
      </c>
      <c r="F53" s="104">
        <v>2870</v>
      </c>
      <c r="G53" s="101"/>
      <c r="H53" s="130">
        <f t="shared" si="3"/>
        <v>0</v>
      </c>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row>
    <row r="54" spans="1:36" ht="63.75" customHeight="1" thickBot="1">
      <c r="A54" s="118"/>
      <c r="B54" s="132">
        <v>26</v>
      </c>
      <c r="C54" s="145" t="s">
        <v>94</v>
      </c>
      <c r="D54" s="150" t="s">
        <v>387</v>
      </c>
      <c r="E54" s="151" t="s">
        <v>38</v>
      </c>
      <c r="F54" s="147">
        <v>1086</v>
      </c>
      <c r="G54" s="137"/>
      <c r="H54" s="59">
        <f t="shared" si="3"/>
        <v>0</v>
      </c>
      <c r="I54"/>
      <c r="J54"/>
      <c r="K54"/>
      <c r="L54"/>
      <c r="M54"/>
      <c r="N54"/>
      <c r="O54"/>
      <c r="P54"/>
      <c r="Q54"/>
      <c r="R54"/>
      <c r="S54"/>
      <c r="T54"/>
      <c r="U54"/>
      <c r="V54"/>
      <c r="W54"/>
      <c r="X54"/>
      <c r="Y54"/>
      <c r="Z54"/>
      <c r="AA54"/>
      <c r="AB54"/>
      <c r="AC54"/>
      <c r="AD54"/>
      <c r="AE54"/>
      <c r="AF54"/>
      <c r="AG54"/>
      <c r="AH54"/>
      <c r="AI54"/>
      <c r="AJ54"/>
    </row>
    <row r="55" spans="1:36" s="7" customFormat="1" ht="24.95" customHeight="1" thickBot="1">
      <c r="A55" s="6"/>
      <c r="B55" s="1753" t="s">
        <v>236</v>
      </c>
      <c r="C55" s="1754"/>
      <c r="D55" s="1754"/>
      <c r="E55" s="1754"/>
      <c r="F55" s="1754"/>
      <c r="G55" s="1817"/>
      <c r="H55" s="141">
        <f>SUM(H47:H54)</f>
        <v>0</v>
      </c>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row>
    <row r="56" spans="1:36" s="6" customFormat="1" ht="24.95" customHeight="1" thickBot="1">
      <c r="B56" s="63"/>
      <c r="C56" s="372"/>
      <c r="D56" s="65" t="s">
        <v>388</v>
      </c>
      <c r="E56" s="271"/>
      <c r="F56" s="271"/>
      <c r="G56" s="360"/>
      <c r="H56" s="1403"/>
    </row>
    <row r="57" spans="1:36" s="6" customFormat="1" ht="99.75" customHeight="1">
      <c r="B57" s="13">
        <v>27</v>
      </c>
      <c r="C57" s="95"/>
      <c r="D57" s="60" t="s">
        <v>389</v>
      </c>
      <c r="E57" s="29" t="s">
        <v>39</v>
      </c>
      <c r="F57" s="97">
        <v>17.600000000000001</v>
      </c>
      <c r="G57" s="96"/>
      <c r="H57" s="57">
        <f>F57*G57</f>
        <v>0</v>
      </c>
    </row>
    <row r="58" spans="1:36" s="6" customFormat="1" ht="44.25" customHeight="1">
      <c r="B58" s="89">
        <v>28</v>
      </c>
      <c r="C58" s="93"/>
      <c r="D58" s="8" t="s">
        <v>390</v>
      </c>
      <c r="E58" s="91" t="s">
        <v>37</v>
      </c>
      <c r="F58" s="98">
        <v>110</v>
      </c>
      <c r="G58" s="87"/>
      <c r="H58" s="59">
        <f>F58*G58</f>
        <v>0</v>
      </c>
    </row>
    <row r="59" spans="1:36" s="6" customFormat="1" ht="44.25" customHeight="1">
      <c r="B59" s="89">
        <v>29</v>
      </c>
      <c r="C59" s="93"/>
      <c r="D59" s="8" t="s">
        <v>391</v>
      </c>
      <c r="E59" s="91" t="s">
        <v>39</v>
      </c>
      <c r="F59" s="98">
        <v>6.6</v>
      </c>
      <c r="G59" s="87"/>
      <c r="H59" s="59">
        <f>F59*G59</f>
        <v>0</v>
      </c>
    </row>
    <row r="60" spans="1:36" s="6" customFormat="1" ht="63.75" customHeight="1">
      <c r="B60" s="89">
        <v>30</v>
      </c>
      <c r="C60" s="93"/>
      <c r="D60" s="8" t="s">
        <v>392</v>
      </c>
      <c r="E60" s="91" t="s">
        <v>40</v>
      </c>
      <c r="F60" s="98">
        <v>6</v>
      </c>
      <c r="G60" s="87"/>
      <c r="H60" s="59">
        <f>F60*G60</f>
        <v>0</v>
      </c>
    </row>
    <row r="61" spans="1:36" s="6" customFormat="1" ht="51.75" customHeight="1" thickBot="1">
      <c r="B61" s="299">
        <v>31</v>
      </c>
      <c r="C61" s="241"/>
      <c r="D61" s="242" t="s">
        <v>393</v>
      </c>
      <c r="E61" s="287" t="s">
        <v>39</v>
      </c>
      <c r="F61" s="288">
        <v>17</v>
      </c>
      <c r="G61" s="297"/>
      <c r="H61" s="298">
        <f>F61*G61</f>
        <v>0</v>
      </c>
    </row>
    <row r="62" spans="1:36" s="7" customFormat="1" ht="24.95" customHeight="1" thickBot="1">
      <c r="A62" s="6"/>
      <c r="B62" s="1843" t="s">
        <v>394</v>
      </c>
      <c r="C62" s="1844"/>
      <c r="D62" s="1844"/>
      <c r="E62" s="1844"/>
      <c r="F62" s="1844"/>
      <c r="G62" s="1880"/>
      <c r="H62" s="1404">
        <f>SUM(H57:H61)</f>
        <v>0</v>
      </c>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row>
    <row r="63" spans="1:36" ht="24.95" customHeight="1" thickBot="1">
      <c r="A63"/>
      <c r="B63" s="403"/>
      <c r="C63" s="404"/>
      <c r="D63" s="341" t="s">
        <v>168</v>
      </c>
      <c r="E63" s="405"/>
      <c r="F63" s="404"/>
      <c r="G63" s="404"/>
      <c r="H63" s="1394"/>
      <c r="I63"/>
      <c r="J63"/>
      <c r="K63"/>
      <c r="L63"/>
      <c r="M63"/>
      <c r="N63"/>
      <c r="O63"/>
      <c r="P63"/>
      <c r="Q63"/>
      <c r="R63"/>
      <c r="S63"/>
      <c r="T63"/>
      <c r="U63"/>
      <c r="V63"/>
      <c r="W63"/>
      <c r="X63"/>
      <c r="Y63"/>
      <c r="Z63"/>
      <c r="AA63"/>
      <c r="AB63"/>
      <c r="AC63"/>
      <c r="AD63"/>
      <c r="AE63"/>
      <c r="AF63"/>
      <c r="AG63"/>
      <c r="AH63"/>
      <c r="AI63"/>
      <c r="AJ63"/>
    </row>
    <row r="64" spans="1:36" ht="24.95" customHeight="1" thickBot="1">
      <c r="A64"/>
      <c r="B64" s="406"/>
      <c r="C64" s="407"/>
      <c r="D64" s="319" t="s">
        <v>169</v>
      </c>
      <c r="E64" s="408"/>
      <c r="F64" s="409"/>
      <c r="G64" s="409"/>
      <c r="H64" s="951"/>
      <c r="I64"/>
      <c r="J64"/>
      <c r="K64"/>
      <c r="L64"/>
      <c r="M64"/>
      <c r="N64"/>
      <c r="O64"/>
      <c r="P64"/>
      <c r="Q64"/>
      <c r="R64"/>
      <c r="S64"/>
      <c r="T64"/>
      <c r="U64"/>
      <c r="V64"/>
      <c r="W64"/>
      <c r="X64"/>
      <c r="Y64"/>
      <c r="Z64"/>
      <c r="AA64"/>
      <c r="AB64"/>
      <c r="AC64"/>
      <c r="AD64"/>
      <c r="AE64"/>
      <c r="AF64"/>
      <c r="AG64"/>
      <c r="AH64"/>
      <c r="AI64"/>
      <c r="AJ64"/>
    </row>
    <row r="65" spans="1:36" ht="56.25">
      <c r="A65"/>
      <c r="B65" s="410">
        <v>32</v>
      </c>
      <c r="C65" s="213" t="s">
        <v>56</v>
      </c>
      <c r="D65" s="292" t="s">
        <v>357</v>
      </c>
      <c r="E65" s="91" t="s">
        <v>40</v>
      </c>
      <c r="F65" s="275">
        <v>3</v>
      </c>
      <c r="G65" s="411"/>
      <c r="H65" s="952">
        <f>(F65*G65)</f>
        <v>0</v>
      </c>
      <c r="I65"/>
      <c r="J65"/>
      <c r="K65"/>
      <c r="L65"/>
      <c r="M65"/>
      <c r="N65"/>
      <c r="O65"/>
      <c r="P65"/>
      <c r="Q65"/>
      <c r="R65"/>
      <c r="S65"/>
      <c r="T65"/>
      <c r="U65"/>
      <c r="V65"/>
      <c r="W65"/>
      <c r="X65"/>
      <c r="Y65"/>
      <c r="Z65"/>
      <c r="AA65"/>
      <c r="AB65"/>
      <c r="AC65"/>
      <c r="AD65"/>
      <c r="AE65"/>
      <c r="AF65"/>
      <c r="AG65"/>
      <c r="AH65"/>
      <c r="AI65"/>
      <c r="AJ65"/>
    </row>
    <row r="66" spans="1:36" ht="64.5" customHeight="1">
      <c r="A66"/>
      <c r="B66" s="412">
        <v>33</v>
      </c>
      <c r="C66" s="120" t="s">
        <v>56</v>
      </c>
      <c r="D66" s="294" t="s">
        <v>122</v>
      </c>
      <c r="E66" s="91" t="s">
        <v>40</v>
      </c>
      <c r="F66" s="276">
        <v>9</v>
      </c>
      <c r="G66" s="413"/>
      <c r="H66" s="866">
        <f>(F66*G66)</f>
        <v>0</v>
      </c>
      <c r="I66"/>
      <c r="J66"/>
      <c r="K66"/>
      <c r="L66"/>
      <c r="M66"/>
      <c r="N66"/>
      <c r="O66"/>
      <c r="P66"/>
      <c r="Q66"/>
      <c r="R66"/>
      <c r="S66"/>
      <c r="T66"/>
      <c r="U66"/>
      <c r="V66"/>
      <c r="W66"/>
      <c r="X66"/>
      <c r="Y66"/>
      <c r="Z66"/>
      <c r="AA66"/>
      <c r="AB66"/>
      <c r="AC66"/>
      <c r="AD66"/>
      <c r="AE66"/>
      <c r="AF66"/>
      <c r="AG66"/>
      <c r="AH66"/>
      <c r="AI66"/>
      <c r="AJ66"/>
    </row>
    <row r="67" spans="1:36" ht="63" customHeight="1">
      <c r="A67"/>
      <c r="B67" s="412">
        <v>34</v>
      </c>
      <c r="C67" s="120" t="s">
        <v>56</v>
      </c>
      <c r="D67" s="294" t="s">
        <v>359</v>
      </c>
      <c r="E67" s="91" t="s">
        <v>40</v>
      </c>
      <c r="F67" s="276">
        <v>14</v>
      </c>
      <c r="G67" s="413"/>
      <c r="H67" s="866">
        <f>(F67*G67)</f>
        <v>0</v>
      </c>
      <c r="I67"/>
      <c r="J67"/>
      <c r="K67"/>
      <c r="L67"/>
      <c r="M67"/>
      <c r="N67"/>
      <c r="O67"/>
      <c r="P67"/>
      <c r="Q67"/>
      <c r="R67"/>
      <c r="S67"/>
      <c r="T67"/>
      <c r="U67"/>
      <c r="V67"/>
      <c r="W67"/>
      <c r="X67"/>
      <c r="Y67"/>
      <c r="Z67"/>
      <c r="AA67"/>
      <c r="AB67"/>
      <c r="AC67"/>
      <c r="AD67"/>
      <c r="AE67"/>
      <c r="AF67"/>
      <c r="AG67"/>
      <c r="AH67"/>
      <c r="AI67"/>
      <c r="AJ67"/>
    </row>
    <row r="68" spans="1:36" ht="84" customHeight="1">
      <c r="A68"/>
      <c r="B68" s="412">
        <v>35</v>
      </c>
      <c r="C68" s="213" t="s">
        <v>56</v>
      </c>
      <c r="D68" s="294" t="s">
        <v>95</v>
      </c>
      <c r="E68" s="414" t="s">
        <v>37</v>
      </c>
      <c r="F68" s="276">
        <v>67.8</v>
      </c>
      <c r="G68" s="413"/>
      <c r="H68" s="866">
        <f>(F68*G68)</f>
        <v>0</v>
      </c>
      <c r="I68"/>
      <c r="J68"/>
      <c r="K68"/>
      <c r="L68"/>
      <c r="M68"/>
      <c r="N68"/>
      <c r="O68"/>
      <c r="P68"/>
      <c r="Q68"/>
      <c r="R68"/>
      <c r="S68"/>
      <c r="T68"/>
      <c r="U68"/>
      <c r="V68"/>
      <c r="W68"/>
      <c r="X68"/>
      <c r="Y68"/>
      <c r="Z68"/>
      <c r="AA68"/>
      <c r="AB68"/>
      <c r="AC68"/>
      <c r="AD68"/>
      <c r="AE68"/>
      <c r="AF68"/>
      <c r="AG68"/>
      <c r="AH68"/>
      <c r="AI68"/>
      <c r="AJ68"/>
    </row>
    <row r="69" spans="1:36" ht="62.25" customHeight="1" thickBot="1">
      <c r="A69"/>
      <c r="B69" s="415">
        <v>36</v>
      </c>
      <c r="C69" s="149" t="s">
        <v>96</v>
      </c>
      <c r="D69" s="327" t="s">
        <v>343</v>
      </c>
      <c r="E69" s="416" t="s">
        <v>39</v>
      </c>
      <c r="F69" s="282">
        <v>2.08</v>
      </c>
      <c r="G69" s="417"/>
      <c r="H69" s="1006">
        <f>(F69*G69)</f>
        <v>0</v>
      </c>
      <c r="I69"/>
      <c r="J69"/>
      <c r="K69"/>
      <c r="L69"/>
      <c r="M69"/>
      <c r="N69"/>
      <c r="O69"/>
      <c r="P69"/>
      <c r="Q69"/>
      <c r="R69"/>
      <c r="S69"/>
      <c r="T69"/>
      <c r="U69"/>
      <c r="V69"/>
      <c r="W69"/>
      <c r="X69"/>
      <c r="Y69"/>
      <c r="Z69"/>
      <c r="AA69"/>
      <c r="AB69"/>
      <c r="AC69"/>
      <c r="AD69"/>
      <c r="AE69"/>
      <c r="AF69"/>
      <c r="AG69"/>
      <c r="AH69"/>
      <c r="AI69"/>
      <c r="AJ69"/>
    </row>
    <row r="70" spans="1:36" ht="24.95" customHeight="1" thickBot="1">
      <c r="A70"/>
      <c r="B70" s="418"/>
      <c r="C70" s="419"/>
      <c r="D70" s="420" t="s">
        <v>174</v>
      </c>
      <c r="E70" s="408"/>
      <c r="F70" s="421"/>
      <c r="G70" s="422"/>
      <c r="H70" s="1405"/>
      <c r="I70"/>
      <c r="J70"/>
      <c r="K70"/>
      <c r="L70"/>
      <c r="M70"/>
      <c r="N70"/>
      <c r="O70"/>
      <c r="P70"/>
      <c r="Q70"/>
      <c r="R70"/>
      <c r="S70"/>
      <c r="T70"/>
      <c r="U70"/>
      <c r="V70"/>
      <c r="W70"/>
      <c r="X70"/>
      <c r="Y70"/>
      <c r="Z70"/>
      <c r="AA70"/>
      <c r="AB70"/>
      <c r="AC70"/>
      <c r="AD70"/>
      <c r="AE70"/>
      <c r="AF70"/>
      <c r="AG70"/>
      <c r="AH70"/>
      <c r="AI70"/>
      <c r="AJ70"/>
    </row>
    <row r="71" spans="1:36" ht="62.25" customHeight="1">
      <c r="A71"/>
      <c r="B71" s="410">
        <v>37</v>
      </c>
      <c r="C71" s="339" t="s">
        <v>81</v>
      </c>
      <c r="D71" s="292" t="s">
        <v>175</v>
      </c>
      <c r="E71" s="423" t="s">
        <v>38</v>
      </c>
      <c r="F71" s="275">
        <v>60</v>
      </c>
      <c r="G71" s="411"/>
      <c r="H71" s="952">
        <f>(F71*G71)</f>
        <v>0</v>
      </c>
      <c r="I71"/>
      <c r="J71"/>
      <c r="K71"/>
      <c r="L71"/>
      <c r="M71"/>
      <c r="N71"/>
      <c r="O71"/>
      <c r="P71"/>
      <c r="Q71"/>
      <c r="R71"/>
      <c r="S71"/>
      <c r="T71"/>
      <c r="U71"/>
      <c r="V71"/>
      <c r="W71"/>
      <c r="X71"/>
      <c r="Y71"/>
      <c r="Z71"/>
      <c r="AA71"/>
      <c r="AB71"/>
      <c r="AC71"/>
      <c r="AD71"/>
      <c r="AE71"/>
      <c r="AF71"/>
      <c r="AG71"/>
      <c r="AH71"/>
      <c r="AI71"/>
      <c r="AJ71"/>
    </row>
    <row r="72" spans="1:36" ht="61.5" customHeight="1">
      <c r="A72"/>
      <c r="B72" s="412">
        <v>38</v>
      </c>
      <c r="C72" s="149" t="s">
        <v>81</v>
      </c>
      <c r="D72" s="294" t="s">
        <v>344</v>
      </c>
      <c r="E72" s="414" t="s">
        <v>38</v>
      </c>
      <c r="F72" s="276">
        <v>123</v>
      </c>
      <c r="G72" s="413"/>
      <c r="H72" s="866">
        <f>(F72*G72)</f>
        <v>0</v>
      </c>
      <c r="I72"/>
      <c r="J72"/>
      <c r="K72"/>
      <c r="L72"/>
      <c r="M72"/>
      <c r="N72"/>
      <c r="O72"/>
      <c r="P72"/>
      <c r="Q72"/>
      <c r="R72"/>
      <c r="S72"/>
      <c r="T72"/>
      <c r="U72"/>
      <c r="V72"/>
      <c r="W72"/>
      <c r="X72"/>
      <c r="Y72"/>
      <c r="Z72"/>
      <c r="AA72"/>
      <c r="AB72"/>
      <c r="AC72"/>
      <c r="AD72"/>
      <c r="AE72"/>
      <c r="AF72"/>
      <c r="AG72"/>
      <c r="AH72"/>
      <c r="AI72"/>
      <c r="AJ72"/>
    </row>
    <row r="73" spans="1:36" ht="69.75" customHeight="1" thickBot="1">
      <c r="A73"/>
      <c r="B73" s="415">
        <v>39</v>
      </c>
      <c r="C73" s="326" t="s">
        <v>81</v>
      </c>
      <c r="D73" s="327" t="s">
        <v>315</v>
      </c>
      <c r="E73" s="416" t="s">
        <v>38</v>
      </c>
      <c r="F73" s="282">
        <v>40</v>
      </c>
      <c r="G73" s="417"/>
      <c r="H73" s="1006">
        <f>(F73*G73)</f>
        <v>0</v>
      </c>
      <c r="I73"/>
      <c r="J73"/>
      <c r="K73"/>
      <c r="L73"/>
      <c r="M73"/>
      <c r="N73"/>
      <c r="O73"/>
      <c r="P73"/>
      <c r="Q73"/>
      <c r="R73"/>
      <c r="S73"/>
      <c r="T73"/>
      <c r="U73"/>
      <c r="V73"/>
      <c r="W73"/>
      <c r="X73"/>
      <c r="Y73"/>
      <c r="Z73"/>
      <c r="AA73"/>
      <c r="AB73"/>
      <c r="AC73"/>
      <c r="AD73"/>
      <c r="AE73"/>
      <c r="AF73"/>
      <c r="AG73"/>
      <c r="AH73"/>
      <c r="AI73"/>
      <c r="AJ73"/>
    </row>
    <row r="74" spans="1:36" ht="20.25" customHeight="1" thickBot="1">
      <c r="A74" s="2"/>
      <c r="B74" s="1881" t="s">
        <v>250</v>
      </c>
      <c r="C74" s="1882"/>
      <c r="D74" s="1882"/>
      <c r="E74" s="1882"/>
      <c r="F74" s="1882"/>
      <c r="G74" s="1882"/>
      <c r="H74" s="141">
        <f>SUM(H65:H73)</f>
        <v>0</v>
      </c>
      <c r="I74"/>
      <c r="J74"/>
      <c r="K74"/>
      <c r="L74"/>
      <c r="M74"/>
      <c r="N74" s="424"/>
      <c r="O74"/>
      <c r="P74"/>
      <c r="Q74"/>
      <c r="R74"/>
      <c r="S74"/>
      <c r="T74"/>
      <c r="U74"/>
      <c r="V74"/>
      <c r="W74"/>
      <c r="X74"/>
      <c r="Y74"/>
      <c r="Z74"/>
      <c r="AA74"/>
      <c r="AB74"/>
      <c r="AC74"/>
      <c r="AD74"/>
      <c r="AE74"/>
      <c r="AF74"/>
      <c r="AG74"/>
      <c r="AH74"/>
      <c r="AI74"/>
      <c r="AJ74"/>
    </row>
    <row r="75" spans="1:36" ht="22.5" customHeight="1" thickBot="1">
      <c r="A75" s="2"/>
      <c r="B75" s="425"/>
      <c r="C75" s="426"/>
      <c r="D75" s="426"/>
      <c r="E75" s="426"/>
      <c r="F75" s="426"/>
      <c r="G75" s="426"/>
      <c r="H75" s="1406"/>
      <c r="I75"/>
      <c r="J75"/>
      <c r="K75"/>
      <c r="L75"/>
      <c r="M75"/>
      <c r="N75"/>
      <c r="O75"/>
      <c r="P75"/>
      <c r="Q75"/>
      <c r="R75"/>
      <c r="S75"/>
      <c r="T75"/>
      <c r="U75"/>
      <c r="V75"/>
      <c r="W75"/>
      <c r="X75"/>
      <c r="Y75"/>
      <c r="Z75"/>
      <c r="AA75"/>
      <c r="AB75"/>
      <c r="AC75"/>
      <c r="AD75"/>
      <c r="AE75"/>
      <c r="AF75"/>
      <c r="AG75"/>
      <c r="AH75"/>
      <c r="AI75"/>
      <c r="AJ75"/>
    </row>
    <row r="76" spans="1:36" ht="22.5" customHeight="1" thickBot="1">
      <c r="A76" s="2"/>
      <c r="B76" s="51"/>
      <c r="C76" s="305"/>
      <c r="D76" s="1883" t="s">
        <v>395</v>
      </c>
      <c r="E76" s="1884"/>
      <c r="F76" s="1884"/>
      <c r="G76" s="1884"/>
      <c r="H76" s="1885"/>
      <c r="I76"/>
      <c r="J76"/>
      <c r="K76"/>
      <c r="L76"/>
      <c r="M76"/>
      <c r="N76"/>
      <c r="O76"/>
      <c r="P76"/>
      <c r="Q76"/>
      <c r="R76"/>
      <c r="S76"/>
      <c r="T76"/>
      <c r="U76"/>
      <c r="V76"/>
      <c r="W76"/>
      <c r="X76"/>
      <c r="Y76"/>
      <c r="Z76"/>
      <c r="AA76"/>
      <c r="AB76"/>
      <c r="AC76"/>
      <c r="AD76"/>
      <c r="AE76"/>
      <c r="AF76"/>
      <c r="AG76"/>
      <c r="AH76"/>
      <c r="AI76"/>
      <c r="AJ76"/>
    </row>
    <row r="77" spans="1:36" ht="22.5" customHeight="1">
      <c r="A77" s="2"/>
      <c r="B77" s="39"/>
      <c r="C77" s="40"/>
      <c r="D77" s="307" t="s">
        <v>396</v>
      </c>
      <c r="E77" s="307"/>
      <c r="F77" s="377"/>
      <c r="G77" s="307"/>
      <c r="H77" s="1172">
        <f>H29</f>
        <v>0</v>
      </c>
      <c r="I77"/>
      <c r="J77"/>
      <c r="K77"/>
      <c r="L77"/>
      <c r="M77"/>
      <c r="N77"/>
      <c r="O77"/>
      <c r="P77"/>
      <c r="Q77"/>
      <c r="R77"/>
      <c r="S77"/>
      <c r="T77"/>
      <c r="U77"/>
      <c r="V77"/>
      <c r="W77"/>
      <c r="X77"/>
      <c r="Y77"/>
      <c r="Z77"/>
      <c r="AA77"/>
      <c r="AB77"/>
      <c r="AC77"/>
      <c r="AD77"/>
      <c r="AE77"/>
      <c r="AF77"/>
      <c r="AG77"/>
      <c r="AH77"/>
      <c r="AI77"/>
      <c r="AJ77"/>
    </row>
    <row r="78" spans="1:36" ht="22.5" customHeight="1">
      <c r="A78" s="2"/>
      <c r="B78" s="41"/>
      <c r="C78" s="14"/>
      <c r="D78" s="80" t="s">
        <v>397</v>
      </c>
      <c r="E78" s="80"/>
      <c r="F78" s="81"/>
      <c r="G78" s="82"/>
      <c r="H78" s="131">
        <f>H36</f>
        <v>0</v>
      </c>
      <c r="I78"/>
      <c r="J78"/>
      <c r="K78"/>
      <c r="L78"/>
      <c r="M78"/>
      <c r="N78"/>
      <c r="O78"/>
      <c r="P78"/>
      <c r="Q78"/>
      <c r="R78"/>
      <c r="S78"/>
      <c r="T78"/>
      <c r="U78"/>
      <c r="V78"/>
      <c r="W78"/>
      <c r="X78"/>
      <c r="Y78"/>
      <c r="Z78"/>
      <c r="AA78"/>
      <c r="AB78"/>
      <c r="AC78"/>
      <c r="AD78"/>
      <c r="AE78"/>
      <c r="AF78"/>
      <c r="AG78"/>
      <c r="AH78"/>
      <c r="AI78"/>
      <c r="AJ78"/>
    </row>
    <row r="79" spans="1:36" ht="22.5" customHeight="1">
      <c r="A79" s="2"/>
      <c r="B79" s="74"/>
      <c r="C79" s="75"/>
      <c r="D79" s="80" t="s">
        <v>398</v>
      </c>
      <c r="E79" s="83"/>
      <c r="F79" s="81"/>
      <c r="G79" s="82"/>
      <c r="H79" s="131">
        <f>H45</f>
        <v>0</v>
      </c>
      <c r="I79"/>
      <c r="J79"/>
      <c r="K79"/>
      <c r="L79"/>
      <c r="M79"/>
      <c r="N79"/>
      <c r="O79"/>
      <c r="P79"/>
      <c r="Q79"/>
      <c r="R79"/>
      <c r="S79"/>
      <c r="T79"/>
      <c r="U79"/>
      <c r="V79"/>
      <c r="W79"/>
      <c r="X79"/>
      <c r="Y79"/>
      <c r="Z79"/>
      <c r="AA79"/>
      <c r="AB79"/>
      <c r="AC79"/>
      <c r="AD79"/>
      <c r="AE79"/>
      <c r="AF79"/>
      <c r="AG79"/>
      <c r="AH79"/>
      <c r="AI79"/>
      <c r="AJ79"/>
    </row>
    <row r="80" spans="1:36" ht="22.5" customHeight="1">
      <c r="A80" s="2"/>
      <c r="B80" s="18"/>
      <c r="C80" s="8"/>
      <c r="D80" s="83" t="s">
        <v>399</v>
      </c>
      <c r="E80" s="83"/>
      <c r="F80" s="84"/>
      <c r="G80" s="83"/>
      <c r="H80" s="131">
        <f>H55</f>
        <v>0</v>
      </c>
      <c r="I80"/>
      <c r="J80"/>
      <c r="K80"/>
      <c r="L80"/>
      <c r="M80"/>
      <c r="N80"/>
      <c r="O80"/>
      <c r="P80"/>
      <c r="Q80"/>
      <c r="R80"/>
      <c r="S80"/>
      <c r="T80"/>
      <c r="U80"/>
      <c r="V80"/>
      <c r="W80"/>
      <c r="X80"/>
      <c r="Y80"/>
      <c r="Z80"/>
      <c r="AA80"/>
      <c r="AB80"/>
      <c r="AC80"/>
      <c r="AD80"/>
      <c r="AE80"/>
      <c r="AF80"/>
      <c r="AG80"/>
      <c r="AH80"/>
      <c r="AI80"/>
      <c r="AJ80"/>
    </row>
    <row r="81" spans="1:36" ht="22.5" customHeight="1">
      <c r="A81" s="2"/>
      <c r="B81" s="18"/>
      <c r="C81" s="8"/>
      <c r="D81" s="83" t="s">
        <v>400</v>
      </c>
      <c r="E81" s="83"/>
      <c r="F81" s="84"/>
      <c r="G81" s="83"/>
      <c r="H81" s="131">
        <f>H62</f>
        <v>0</v>
      </c>
      <c r="I81"/>
      <c r="J81"/>
      <c r="K81"/>
      <c r="L81"/>
      <c r="M81"/>
      <c r="N81"/>
      <c r="O81"/>
      <c r="P81"/>
      <c r="Q81"/>
      <c r="R81"/>
      <c r="S81"/>
      <c r="T81"/>
      <c r="U81"/>
      <c r="V81"/>
      <c r="W81"/>
      <c r="X81"/>
      <c r="Y81"/>
      <c r="Z81"/>
      <c r="AA81"/>
      <c r="AB81"/>
      <c r="AC81"/>
      <c r="AD81"/>
      <c r="AE81"/>
      <c r="AF81"/>
      <c r="AG81"/>
      <c r="AH81"/>
      <c r="AI81"/>
      <c r="AJ81"/>
    </row>
    <row r="82" spans="1:36" ht="22.5" customHeight="1" thickBot="1">
      <c r="A82" s="2"/>
      <c r="B82" s="308"/>
      <c r="C82" s="242"/>
      <c r="D82" s="309" t="s">
        <v>401</v>
      </c>
      <c r="E82" s="309"/>
      <c r="F82" s="310"/>
      <c r="G82" s="309"/>
      <c r="H82" s="1179">
        <f>H74</f>
        <v>0</v>
      </c>
      <c r="I82"/>
      <c r="J82"/>
      <c r="K82"/>
      <c r="L82"/>
      <c r="M82"/>
      <c r="N82"/>
      <c r="O82"/>
      <c r="P82"/>
      <c r="Q82"/>
      <c r="R82"/>
      <c r="S82"/>
      <c r="T82"/>
      <c r="U82"/>
      <c r="V82"/>
      <c r="W82"/>
      <c r="X82"/>
      <c r="Y82"/>
      <c r="Z82"/>
      <c r="AA82"/>
      <c r="AB82"/>
      <c r="AC82"/>
      <c r="AD82"/>
      <c r="AE82"/>
      <c r="AF82"/>
      <c r="AG82"/>
      <c r="AH82"/>
      <c r="AI82"/>
      <c r="AJ82"/>
    </row>
    <row r="83" spans="1:36" ht="22.5" customHeight="1" thickBot="1">
      <c r="A83" s="2"/>
      <c r="B83" s="1827" t="s">
        <v>402</v>
      </c>
      <c r="C83" s="1828"/>
      <c r="D83" s="1828"/>
      <c r="E83" s="1828"/>
      <c r="F83" s="1828"/>
      <c r="G83" s="1862"/>
      <c r="H83" s="1396">
        <f>SUM(H77:H82)</f>
        <v>0</v>
      </c>
      <c r="I83"/>
      <c r="J83"/>
      <c r="K83"/>
      <c r="L83"/>
      <c r="M83"/>
      <c r="N83"/>
      <c r="O83"/>
      <c r="P83"/>
      <c r="Q83"/>
      <c r="R83"/>
      <c r="S83"/>
      <c r="T83"/>
      <c r="U83"/>
      <c r="V83"/>
      <c r="W83"/>
      <c r="X83"/>
      <c r="Y83"/>
      <c r="Z83"/>
      <c r="AA83"/>
      <c r="AB83"/>
      <c r="AC83"/>
      <c r="AD83"/>
      <c r="AE83"/>
      <c r="AF83"/>
      <c r="AG83"/>
      <c r="AH83"/>
      <c r="AI83"/>
      <c r="AJ83"/>
    </row>
    <row r="84" spans="1:36" ht="22.5" customHeight="1">
      <c r="A84" s="2"/>
      <c r="B84" s="426"/>
      <c r="C84" s="426"/>
      <c r="D84" s="426"/>
      <c r="E84" s="426"/>
      <c r="F84" s="426"/>
      <c r="G84" s="426"/>
      <c r="H84" s="1407"/>
      <c r="I84"/>
      <c r="J84"/>
      <c r="K84"/>
      <c r="L84"/>
      <c r="M84"/>
      <c r="N84"/>
      <c r="O84"/>
      <c r="P84"/>
      <c r="Q84"/>
      <c r="R84"/>
      <c r="S84"/>
      <c r="T84"/>
      <c r="U84"/>
      <c r="V84"/>
      <c r="W84"/>
      <c r="X84"/>
      <c r="Y84"/>
      <c r="Z84"/>
      <c r="AA84"/>
      <c r="AB84"/>
      <c r="AC84"/>
      <c r="AD84"/>
      <c r="AE84"/>
      <c r="AF84"/>
      <c r="AG84"/>
      <c r="AH84"/>
      <c r="AI84"/>
      <c r="AJ84"/>
    </row>
    <row r="85" spans="1:36" ht="22.5" customHeight="1" thickBot="1">
      <c r="A85" s="2"/>
      <c r="B85" s="426"/>
      <c r="C85" s="426"/>
      <c r="D85" s="426"/>
      <c r="E85" s="426"/>
      <c r="F85" s="426"/>
      <c r="G85" s="426"/>
      <c r="H85" s="1407"/>
      <c r="I85"/>
      <c r="J85"/>
      <c r="K85"/>
      <c r="L85"/>
      <c r="M85"/>
      <c r="N85"/>
      <c r="O85"/>
      <c r="P85"/>
      <c r="Q85"/>
      <c r="R85"/>
      <c r="S85"/>
      <c r="T85"/>
      <c r="U85"/>
      <c r="V85"/>
      <c r="W85"/>
      <c r="X85"/>
      <c r="Y85"/>
      <c r="Z85"/>
      <c r="AA85"/>
      <c r="AB85"/>
      <c r="AC85"/>
      <c r="AD85"/>
      <c r="AE85"/>
      <c r="AF85"/>
      <c r="AG85"/>
      <c r="AH85"/>
      <c r="AI85"/>
      <c r="AJ85"/>
    </row>
    <row r="86" spans="1:36" ht="87" customHeight="1" thickBot="1">
      <c r="A86" s="2"/>
      <c r="B86" s="1886" t="s">
        <v>366</v>
      </c>
      <c r="C86" s="1887"/>
      <c r="D86" s="1887"/>
      <c r="E86" s="1887"/>
      <c r="F86" s="1887"/>
      <c r="G86" s="1887"/>
      <c r="H86" s="1888"/>
      <c r="P86"/>
      <c r="Q86"/>
      <c r="R86"/>
      <c r="S86"/>
      <c r="T86"/>
      <c r="U86"/>
      <c r="V86"/>
      <c r="W86"/>
      <c r="X86"/>
      <c r="Y86"/>
      <c r="Z86"/>
      <c r="AA86"/>
      <c r="AB86"/>
      <c r="AC86"/>
      <c r="AD86"/>
      <c r="AE86"/>
      <c r="AF86"/>
      <c r="AG86"/>
      <c r="AH86"/>
      <c r="AI86"/>
      <c r="AJ86"/>
    </row>
    <row r="87" spans="1:36" ht="22.5" customHeight="1" thickBot="1">
      <c r="A87" s="2"/>
      <c r="B87" s="1792" t="s">
        <v>0</v>
      </c>
      <c r="C87" s="1793"/>
      <c r="D87" s="1793"/>
      <c r="E87" s="1793"/>
      <c r="F87" s="1793"/>
      <c r="G87" s="1793"/>
      <c r="H87" s="1794"/>
      <c r="P87"/>
      <c r="Q87"/>
      <c r="R87"/>
      <c r="S87"/>
      <c r="T87"/>
      <c r="U87"/>
      <c r="V87"/>
      <c r="W87"/>
      <c r="X87"/>
      <c r="Y87"/>
      <c r="Z87"/>
      <c r="AA87"/>
      <c r="AB87"/>
      <c r="AC87"/>
      <c r="AD87"/>
      <c r="AE87"/>
      <c r="AF87"/>
      <c r="AG87"/>
      <c r="AH87"/>
      <c r="AI87"/>
      <c r="AJ87"/>
    </row>
    <row r="88" spans="1:36" ht="22.5" customHeight="1" thickBot="1">
      <c r="A88" s="2"/>
      <c r="B88" s="1792" t="s">
        <v>403</v>
      </c>
      <c r="C88" s="1793"/>
      <c r="D88" s="1793"/>
      <c r="E88" s="1793"/>
      <c r="F88" s="1793"/>
      <c r="G88" s="1793"/>
      <c r="H88" s="1795"/>
      <c r="P88"/>
      <c r="Q88"/>
      <c r="R88"/>
      <c r="S88"/>
      <c r="T88"/>
      <c r="U88"/>
      <c r="V88"/>
      <c r="W88"/>
      <c r="X88"/>
      <c r="Y88"/>
      <c r="Z88"/>
      <c r="AA88"/>
      <c r="AB88"/>
      <c r="AC88"/>
      <c r="AD88"/>
      <c r="AE88"/>
      <c r="AF88"/>
      <c r="AG88"/>
      <c r="AH88"/>
      <c r="AI88"/>
      <c r="AJ88"/>
    </row>
    <row r="89" spans="1:36" ht="22.5" customHeight="1" thickBot="1">
      <c r="A89" s="2"/>
      <c r="B89" s="37"/>
      <c r="C89" s="38"/>
      <c r="D89" s="1767" t="s">
        <v>1</v>
      </c>
      <c r="E89" s="1767"/>
      <c r="F89" s="1767"/>
      <c r="G89" s="1767"/>
      <c r="H89" s="1768"/>
      <c r="P89"/>
      <c r="Q89"/>
      <c r="R89"/>
      <c r="S89"/>
      <c r="T89"/>
      <c r="U89"/>
      <c r="V89"/>
      <c r="W89"/>
      <c r="X89"/>
      <c r="Y89"/>
      <c r="Z89"/>
      <c r="AA89"/>
      <c r="AB89"/>
      <c r="AC89"/>
      <c r="AD89"/>
      <c r="AE89"/>
      <c r="AF89"/>
      <c r="AG89"/>
      <c r="AH89"/>
      <c r="AI89"/>
      <c r="AJ89"/>
    </row>
    <row r="90" spans="1:36" s="7" customFormat="1" ht="52.5" customHeight="1">
      <c r="A90" s="6"/>
      <c r="B90" s="39"/>
      <c r="C90" s="40" t="s">
        <v>2</v>
      </c>
      <c r="D90" s="1872" t="s">
        <v>3</v>
      </c>
      <c r="E90" s="1872"/>
      <c r="F90" s="1872"/>
      <c r="G90" s="1872"/>
      <c r="H90" s="1889"/>
      <c r="I90" s="6"/>
      <c r="J90" s="6"/>
      <c r="K90" s="6"/>
      <c r="L90" s="6"/>
      <c r="M90" s="6"/>
      <c r="N90" s="6"/>
      <c r="O90" s="6"/>
    </row>
    <row r="91" spans="1:36" s="7" customFormat="1" ht="150.75" customHeight="1">
      <c r="A91" s="6"/>
      <c r="B91" s="41"/>
      <c r="C91" s="14" t="s">
        <v>4</v>
      </c>
      <c r="D91" s="1867" t="s">
        <v>5</v>
      </c>
      <c r="E91" s="1867"/>
      <c r="F91" s="1867"/>
      <c r="G91" s="1867"/>
      <c r="H91" s="1868"/>
      <c r="I91" s="6"/>
      <c r="J91" s="6"/>
      <c r="K91" s="6"/>
      <c r="L91" s="6"/>
      <c r="M91" s="6"/>
      <c r="N91" s="6"/>
      <c r="O91" s="6"/>
    </row>
    <row r="92" spans="1:36" s="7" customFormat="1" ht="86.25" customHeight="1">
      <c r="A92" s="6"/>
      <c r="B92" s="94"/>
      <c r="C92" s="14" t="s">
        <v>6</v>
      </c>
      <c r="D92" s="1867" t="s">
        <v>7</v>
      </c>
      <c r="E92" s="1867"/>
      <c r="F92" s="1867"/>
      <c r="G92" s="1867"/>
      <c r="H92" s="1868"/>
      <c r="I92" s="6"/>
      <c r="J92" s="6"/>
      <c r="K92" s="6"/>
      <c r="L92" s="6"/>
      <c r="M92" s="6"/>
      <c r="N92" s="6"/>
      <c r="O92" s="6"/>
    </row>
    <row r="93" spans="1:36" s="7" customFormat="1" ht="89.25" customHeight="1">
      <c r="A93" s="6"/>
      <c r="B93" s="94"/>
      <c r="C93" s="14" t="s">
        <v>8</v>
      </c>
      <c r="D93" s="1867" t="s">
        <v>82</v>
      </c>
      <c r="E93" s="1867"/>
      <c r="F93" s="1867"/>
      <c r="G93" s="1867"/>
      <c r="H93" s="1868"/>
      <c r="I93" s="6"/>
      <c r="J93" s="6"/>
      <c r="K93" s="6"/>
      <c r="L93" s="6"/>
      <c r="M93" s="6"/>
      <c r="N93" s="6"/>
      <c r="O93" s="6"/>
    </row>
    <row r="94" spans="1:36" s="7" customFormat="1" ht="135" customHeight="1">
      <c r="A94" s="6"/>
      <c r="B94" s="94"/>
      <c r="C94" s="14" t="s">
        <v>9</v>
      </c>
      <c r="D94" s="1890" t="s">
        <v>59</v>
      </c>
      <c r="E94" s="1890"/>
      <c r="F94" s="1890"/>
      <c r="G94" s="1890"/>
      <c r="H94" s="1891"/>
      <c r="I94" s="6"/>
      <c r="J94" s="6"/>
      <c r="K94" s="6"/>
      <c r="L94" s="6"/>
      <c r="M94" s="6"/>
      <c r="N94" s="6"/>
      <c r="O94" s="6"/>
    </row>
    <row r="95" spans="1:36" s="7" customFormat="1" ht="87.75" customHeight="1">
      <c r="A95" s="6"/>
      <c r="B95" s="94"/>
      <c r="C95" s="14" t="s">
        <v>10</v>
      </c>
      <c r="D95" s="1867" t="s">
        <v>60</v>
      </c>
      <c r="E95" s="1867"/>
      <c r="F95" s="1867"/>
      <c r="G95" s="1867"/>
      <c r="H95" s="1868"/>
      <c r="I95" s="6"/>
      <c r="J95" s="6"/>
      <c r="K95" s="6"/>
      <c r="L95" s="6"/>
      <c r="M95" s="6"/>
      <c r="N95" s="6"/>
      <c r="O95" s="6"/>
    </row>
    <row r="96" spans="1:36" s="7" customFormat="1" ht="54" customHeight="1">
      <c r="A96" s="6"/>
      <c r="B96" s="94"/>
      <c r="C96" s="14" t="s">
        <v>11</v>
      </c>
      <c r="D96" s="1867" t="s">
        <v>12</v>
      </c>
      <c r="E96" s="1867"/>
      <c r="F96" s="1867"/>
      <c r="G96" s="1867"/>
      <c r="H96" s="1868"/>
      <c r="I96" s="6"/>
      <c r="J96" s="6"/>
      <c r="K96" s="6"/>
      <c r="L96" s="6"/>
      <c r="M96" s="6"/>
      <c r="N96" s="6"/>
      <c r="O96" s="6"/>
    </row>
    <row r="97" spans="1:15" s="7" customFormat="1" ht="142.5" customHeight="1">
      <c r="A97" s="6"/>
      <c r="B97" s="94"/>
      <c r="C97" s="14" t="s">
        <v>13</v>
      </c>
      <c r="D97" s="1890" t="s">
        <v>253</v>
      </c>
      <c r="E97" s="1890"/>
      <c r="F97" s="1890"/>
      <c r="G97" s="1890"/>
      <c r="H97" s="1891"/>
      <c r="I97" s="6"/>
      <c r="J97" s="6"/>
      <c r="K97" s="6"/>
      <c r="L97" s="6"/>
      <c r="M97" s="6"/>
      <c r="N97" s="6"/>
      <c r="O97" s="6"/>
    </row>
    <row r="98" spans="1:15" s="7" customFormat="1" ht="68.25" customHeight="1">
      <c r="A98" s="6"/>
      <c r="B98" s="94"/>
      <c r="C98" s="36" t="s">
        <v>14</v>
      </c>
      <c r="D98" s="1867" t="s">
        <v>15</v>
      </c>
      <c r="E98" s="1867"/>
      <c r="F98" s="1867"/>
      <c r="G98" s="1867"/>
      <c r="H98" s="1868"/>
      <c r="I98" s="6"/>
      <c r="J98" s="6"/>
      <c r="K98" s="6"/>
      <c r="L98" s="6"/>
      <c r="M98" s="6"/>
      <c r="N98" s="6"/>
      <c r="O98" s="6"/>
    </row>
    <row r="99" spans="1:15" s="7" customFormat="1" ht="103.5" customHeight="1">
      <c r="A99" s="6"/>
      <c r="B99" s="94"/>
      <c r="C99" s="14" t="s">
        <v>16</v>
      </c>
      <c r="D99" s="1890" t="s">
        <v>98</v>
      </c>
      <c r="E99" s="1890"/>
      <c r="F99" s="1890"/>
      <c r="G99" s="1890"/>
      <c r="H99" s="1891"/>
      <c r="I99" s="6"/>
      <c r="J99" s="6"/>
      <c r="K99" s="6"/>
      <c r="L99" s="6"/>
      <c r="M99" s="6"/>
      <c r="N99" s="6"/>
      <c r="O99" s="6"/>
    </row>
    <row r="100" spans="1:15" s="7" customFormat="1" ht="175.5" customHeight="1">
      <c r="A100" s="6"/>
      <c r="B100" s="94"/>
      <c r="C100" s="14" t="s">
        <v>17</v>
      </c>
      <c r="D100" s="1867" t="s">
        <v>322</v>
      </c>
      <c r="E100" s="1867"/>
      <c r="F100" s="1867"/>
      <c r="G100" s="1867"/>
      <c r="H100" s="1868"/>
      <c r="I100" s="6"/>
      <c r="J100" s="6"/>
      <c r="K100" s="6"/>
      <c r="L100" s="6"/>
      <c r="M100" s="6"/>
      <c r="N100" s="6"/>
      <c r="O100" s="6"/>
    </row>
    <row r="101" spans="1:15" s="7" customFormat="1" ht="153" customHeight="1">
      <c r="A101" s="6"/>
      <c r="B101" s="94"/>
      <c r="C101" s="14" t="s">
        <v>18</v>
      </c>
      <c r="D101" s="1867" t="s">
        <v>19</v>
      </c>
      <c r="E101" s="1867"/>
      <c r="F101" s="1867"/>
      <c r="G101" s="1867"/>
      <c r="H101" s="1868"/>
      <c r="I101" s="6"/>
      <c r="J101" s="6"/>
      <c r="K101" s="6"/>
      <c r="L101" s="6"/>
      <c r="M101" s="6"/>
      <c r="N101" s="6"/>
      <c r="O101" s="6"/>
    </row>
    <row r="102" spans="1:15" s="7" customFormat="1" ht="99" customHeight="1">
      <c r="A102" s="6"/>
      <c r="B102" s="94"/>
      <c r="C102" s="14" t="s">
        <v>20</v>
      </c>
      <c r="D102" s="1867" t="s">
        <v>21</v>
      </c>
      <c r="E102" s="1867"/>
      <c r="F102" s="1867"/>
      <c r="G102" s="1867"/>
      <c r="H102" s="1868"/>
      <c r="I102" s="6"/>
      <c r="J102" s="6"/>
      <c r="K102" s="6"/>
      <c r="L102" s="6"/>
      <c r="M102" s="6"/>
      <c r="N102" s="6"/>
      <c r="O102" s="6"/>
    </row>
    <row r="103" spans="1:15" s="7" customFormat="1" ht="84.75" customHeight="1">
      <c r="A103" s="6"/>
      <c r="B103" s="94"/>
      <c r="C103" s="14" t="s">
        <v>22</v>
      </c>
      <c r="D103" s="1867" t="s">
        <v>83</v>
      </c>
      <c r="E103" s="1867"/>
      <c r="F103" s="1867"/>
      <c r="G103" s="1867"/>
      <c r="H103" s="1868"/>
      <c r="I103" s="6"/>
      <c r="J103" s="6"/>
      <c r="K103" s="6"/>
      <c r="L103" s="6"/>
      <c r="M103" s="6"/>
      <c r="N103" s="6"/>
      <c r="O103" s="6"/>
    </row>
    <row r="104" spans="1:15" s="7" customFormat="1" ht="72" customHeight="1" thickBot="1">
      <c r="A104" s="6"/>
      <c r="B104" s="42"/>
      <c r="C104" s="43" t="s">
        <v>23</v>
      </c>
      <c r="D104" s="1875" t="s">
        <v>84</v>
      </c>
      <c r="E104" s="1875"/>
      <c r="F104" s="1875"/>
      <c r="G104" s="1875"/>
      <c r="H104" s="1876"/>
      <c r="I104" s="6"/>
      <c r="J104" s="6"/>
      <c r="K104" s="6"/>
      <c r="L104" s="6"/>
      <c r="M104" s="6"/>
      <c r="N104" s="6"/>
      <c r="O104" s="6"/>
    </row>
    <row r="105" spans="1:15" ht="56.25">
      <c r="B105" s="39" t="s">
        <v>404</v>
      </c>
      <c r="C105" s="45" t="s">
        <v>214</v>
      </c>
      <c r="D105" s="45" t="s">
        <v>25</v>
      </c>
      <c r="E105" s="45" t="s">
        <v>26</v>
      </c>
      <c r="F105" s="5" t="s">
        <v>27</v>
      </c>
      <c r="G105" s="46" t="s">
        <v>28</v>
      </c>
      <c r="H105" s="47" t="s">
        <v>29</v>
      </c>
    </row>
    <row r="106" spans="1:15" ht="24.95" customHeight="1" thickBot="1">
      <c r="B106" s="48">
        <v>1</v>
      </c>
      <c r="C106" s="22">
        <v>2</v>
      </c>
      <c r="D106" s="22">
        <v>3</v>
      </c>
      <c r="E106" s="22">
        <v>4</v>
      </c>
      <c r="F106" s="22">
        <v>5</v>
      </c>
      <c r="G106" s="49">
        <v>6</v>
      </c>
      <c r="H106" s="1402">
        <v>7</v>
      </c>
    </row>
    <row r="107" spans="1:15" ht="24.95" customHeight="1" thickBot="1">
      <c r="B107" s="63"/>
      <c r="C107" s="372"/>
      <c r="D107" s="65" t="s">
        <v>30</v>
      </c>
      <c r="E107" s="271"/>
      <c r="F107" s="271"/>
      <c r="G107" s="360"/>
      <c r="H107" s="1403"/>
    </row>
    <row r="108" spans="1:15" ht="24.95" customHeight="1">
      <c r="B108" s="13">
        <v>1</v>
      </c>
      <c r="C108" s="428" t="s">
        <v>62</v>
      </c>
      <c r="D108" s="274" t="s">
        <v>31</v>
      </c>
      <c r="E108" s="29" t="s">
        <v>32</v>
      </c>
      <c r="F108" s="30">
        <v>1</v>
      </c>
      <c r="G108" s="30"/>
      <c r="H108" s="429">
        <f>F108*G108</f>
        <v>0</v>
      </c>
    </row>
    <row r="109" spans="1:15" ht="43.5" customHeight="1">
      <c r="B109" s="89">
        <v>2</v>
      </c>
      <c r="C109" s="430" t="s">
        <v>53</v>
      </c>
      <c r="D109" s="178" t="s">
        <v>33</v>
      </c>
      <c r="E109" s="91" t="s">
        <v>32</v>
      </c>
      <c r="F109" s="92">
        <v>1</v>
      </c>
      <c r="G109" s="92"/>
      <c r="H109" s="59">
        <f t="shared" ref="H109:H113" si="4">F109*G109</f>
        <v>0</v>
      </c>
    </row>
    <row r="110" spans="1:15" ht="24.95" customHeight="1">
      <c r="B110" s="89">
        <v>3</v>
      </c>
      <c r="C110" s="431" t="s">
        <v>63</v>
      </c>
      <c r="D110" s="178" t="s">
        <v>34</v>
      </c>
      <c r="E110" s="91" t="s">
        <v>32</v>
      </c>
      <c r="F110" s="92">
        <v>1</v>
      </c>
      <c r="G110" s="92"/>
      <c r="H110" s="59">
        <f t="shared" si="4"/>
        <v>0</v>
      </c>
    </row>
    <row r="111" spans="1:15" ht="42" customHeight="1">
      <c r="B111" s="89">
        <v>4</v>
      </c>
      <c r="C111" s="431" t="s">
        <v>64</v>
      </c>
      <c r="D111" s="178" t="s">
        <v>55</v>
      </c>
      <c r="E111" s="91" t="s">
        <v>32</v>
      </c>
      <c r="F111" s="92">
        <v>1</v>
      </c>
      <c r="G111" s="92"/>
      <c r="H111" s="59">
        <f t="shared" si="4"/>
        <v>0</v>
      </c>
    </row>
    <row r="112" spans="1:15" ht="63.75" customHeight="1">
      <c r="B112" s="89">
        <v>5</v>
      </c>
      <c r="C112" s="431" t="s">
        <v>65</v>
      </c>
      <c r="D112" s="178" t="s">
        <v>58</v>
      </c>
      <c r="E112" s="91" t="s">
        <v>32</v>
      </c>
      <c r="F112" s="92">
        <v>1</v>
      </c>
      <c r="G112" s="92"/>
      <c r="H112" s="59">
        <f t="shared" si="4"/>
        <v>0</v>
      </c>
    </row>
    <row r="113" spans="1:36" ht="66" customHeight="1" thickBot="1">
      <c r="B113" s="299">
        <v>6</v>
      </c>
      <c r="C113" s="432">
        <v>14</v>
      </c>
      <c r="D113" s="318" t="s">
        <v>215</v>
      </c>
      <c r="E113" s="287" t="s">
        <v>32</v>
      </c>
      <c r="F113" s="281">
        <v>1</v>
      </c>
      <c r="G113" s="281"/>
      <c r="H113" s="298">
        <f t="shared" si="4"/>
        <v>0</v>
      </c>
    </row>
    <row r="114" spans="1:36" ht="24.95" customHeight="1" thickBot="1">
      <c r="B114" s="384"/>
      <c r="C114" s="385"/>
      <c r="D114" s="385"/>
      <c r="E114" s="1825" t="s">
        <v>216</v>
      </c>
      <c r="F114" s="1825"/>
      <c r="G114" s="1826"/>
      <c r="H114" s="371">
        <f>SUM(H108:H113)</f>
        <v>0</v>
      </c>
    </row>
    <row r="115" spans="1:36" s="7" customFormat="1" ht="24.95" customHeight="1" thickBot="1">
      <c r="A115" s="6"/>
      <c r="B115" s="63"/>
      <c r="C115" s="372"/>
      <c r="D115" s="65" t="s">
        <v>35</v>
      </c>
      <c r="E115" s="271"/>
      <c r="F115" s="271"/>
      <c r="G115" s="360"/>
      <c r="H115" s="1403"/>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row>
    <row r="116" spans="1:36" s="7" customFormat="1" ht="24.95" customHeight="1">
      <c r="A116" s="6"/>
      <c r="B116" s="13">
        <v>7</v>
      </c>
      <c r="C116" s="95"/>
      <c r="D116" s="60" t="s">
        <v>323</v>
      </c>
      <c r="E116" s="29" t="s">
        <v>36</v>
      </c>
      <c r="F116" s="97">
        <v>0.2555</v>
      </c>
      <c r="G116" s="96"/>
      <c r="H116" s="57">
        <f>F116*G116</f>
        <v>0</v>
      </c>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row>
    <row r="117" spans="1:36" s="6" customFormat="1" ht="66" customHeight="1">
      <c r="B117" s="89">
        <v>8</v>
      </c>
      <c r="C117" s="93"/>
      <c r="D117" s="8" t="s">
        <v>405</v>
      </c>
      <c r="E117" s="91" t="s">
        <v>38</v>
      </c>
      <c r="F117" s="98">
        <v>1574</v>
      </c>
      <c r="G117" s="87"/>
      <c r="H117" s="59">
        <f>F117*G117</f>
        <v>0</v>
      </c>
    </row>
    <row r="118" spans="1:36" s="6" customFormat="1" ht="66" customHeight="1">
      <c r="B118" s="89">
        <v>9</v>
      </c>
      <c r="C118" s="93"/>
      <c r="D118" s="8" t="s">
        <v>406</v>
      </c>
      <c r="E118" s="91" t="s">
        <v>39</v>
      </c>
      <c r="F118" s="98">
        <v>114</v>
      </c>
      <c r="G118" s="87"/>
      <c r="H118" s="59">
        <f>F118*G118</f>
        <v>0</v>
      </c>
    </row>
    <row r="119" spans="1:36" s="7" customFormat="1" ht="71.25" customHeight="1">
      <c r="A119" s="6"/>
      <c r="B119" s="89">
        <v>10</v>
      </c>
      <c r="C119" s="93"/>
      <c r="D119" s="8" t="s">
        <v>407</v>
      </c>
      <c r="E119" s="91" t="s">
        <v>37</v>
      </c>
      <c r="F119" s="98">
        <v>510</v>
      </c>
      <c r="G119" s="87"/>
      <c r="H119" s="59">
        <f>F119*G119</f>
        <v>0</v>
      </c>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row>
    <row r="120" spans="1:36" s="7" customFormat="1" ht="87.75" customHeight="1" thickBot="1">
      <c r="A120" s="6"/>
      <c r="B120" s="433">
        <v>11</v>
      </c>
      <c r="C120" s="434"/>
      <c r="D120" s="146" t="s">
        <v>408</v>
      </c>
      <c r="E120" s="135" t="s">
        <v>39</v>
      </c>
      <c r="F120" s="147">
        <v>674</v>
      </c>
      <c r="G120" s="137"/>
      <c r="H120" s="138">
        <f>F120*G120</f>
        <v>0</v>
      </c>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row>
    <row r="121" spans="1:36" s="7" customFormat="1" ht="24.95" customHeight="1" thickBot="1">
      <c r="A121" s="6"/>
      <c r="B121" s="1779" t="s">
        <v>372</v>
      </c>
      <c r="C121" s="1780"/>
      <c r="D121" s="1780"/>
      <c r="E121" s="1780"/>
      <c r="F121" s="1780"/>
      <c r="G121" s="1781"/>
      <c r="H121" s="141">
        <f>SUM(H116:H120)</f>
        <v>0</v>
      </c>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row>
    <row r="122" spans="1:36" s="7" customFormat="1" ht="24.95" customHeight="1" thickBot="1">
      <c r="A122" s="6"/>
      <c r="B122" s="63"/>
      <c r="C122" s="372"/>
      <c r="D122" s="65" t="s">
        <v>42</v>
      </c>
      <c r="E122" s="271"/>
      <c r="F122" s="271"/>
      <c r="G122" s="360"/>
      <c r="H122" s="1403"/>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row>
    <row r="123" spans="1:36" s="24" customFormat="1" ht="39.75" customHeight="1">
      <c r="A123" s="23"/>
      <c r="B123" s="181">
        <v>12</v>
      </c>
      <c r="C123" s="103" t="s">
        <v>327</v>
      </c>
      <c r="D123" s="292" t="s">
        <v>409</v>
      </c>
      <c r="E123" s="435"/>
      <c r="F123" s="436"/>
      <c r="G123" s="437"/>
      <c r="H123" s="1408"/>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row>
    <row r="124" spans="1:36" s="24" customFormat="1" ht="21.75" customHeight="1">
      <c r="A124" s="23"/>
      <c r="B124" s="89"/>
      <c r="C124" s="93"/>
      <c r="D124" s="25" t="s">
        <v>410</v>
      </c>
      <c r="E124" s="129" t="s">
        <v>38</v>
      </c>
      <c r="F124" s="104">
        <v>1700</v>
      </c>
      <c r="G124" s="101"/>
      <c r="H124" s="130">
        <f>F124*G124</f>
        <v>0</v>
      </c>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row>
    <row r="125" spans="1:36" s="24" customFormat="1" ht="21.75" customHeight="1">
      <c r="A125" s="23"/>
      <c r="B125" s="89"/>
      <c r="C125" s="93"/>
      <c r="D125" s="25" t="s">
        <v>411</v>
      </c>
      <c r="E125" s="26" t="s">
        <v>38</v>
      </c>
      <c r="F125" s="98">
        <v>767</v>
      </c>
      <c r="G125" s="87"/>
      <c r="H125" s="59">
        <f>F125*G125</f>
        <v>0</v>
      </c>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row>
    <row r="126" spans="1:36" ht="38.25" thickBot="1">
      <c r="B126" s="132">
        <v>13</v>
      </c>
      <c r="C126" s="145" t="s">
        <v>92</v>
      </c>
      <c r="D126" s="148" t="s">
        <v>412</v>
      </c>
      <c r="E126" s="128" t="s">
        <v>40</v>
      </c>
      <c r="F126" s="147">
        <v>5</v>
      </c>
      <c r="G126" s="137"/>
      <c r="H126" s="138">
        <f>F126*G126</f>
        <v>0</v>
      </c>
    </row>
    <row r="127" spans="1:36" s="7" customFormat="1" ht="24.95" customHeight="1" thickBot="1">
      <c r="A127" s="6"/>
      <c r="B127" s="1851" t="s">
        <v>44</v>
      </c>
      <c r="C127" s="1852"/>
      <c r="D127" s="1852"/>
      <c r="E127" s="1852"/>
      <c r="F127" s="1852"/>
      <c r="G127" s="1853"/>
      <c r="H127" s="141">
        <f>SUM(H124:H126)</f>
        <v>0</v>
      </c>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row>
    <row r="128" spans="1:36" s="7" customFormat="1" ht="24.95" customHeight="1" thickBot="1">
      <c r="A128" s="6"/>
      <c r="B128" s="63"/>
      <c r="C128" s="372"/>
      <c r="D128" s="65" t="s">
        <v>45</v>
      </c>
      <c r="E128" s="271"/>
      <c r="F128" s="271"/>
      <c r="G128" s="360"/>
      <c r="H128" s="1403"/>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row>
    <row r="129" spans="1:36" s="7" customFormat="1" ht="64.5" customHeight="1">
      <c r="A129" s="6"/>
      <c r="B129" s="13">
        <v>14</v>
      </c>
      <c r="C129" s="95" t="s">
        <v>77</v>
      </c>
      <c r="D129" s="60" t="s">
        <v>413</v>
      </c>
      <c r="E129" s="29" t="s">
        <v>39</v>
      </c>
      <c r="F129" s="97">
        <v>511</v>
      </c>
      <c r="G129" s="96"/>
      <c r="H129" s="57">
        <f t="shared" ref="H129:H135" si="5">(F129*G129)</f>
        <v>0</v>
      </c>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row>
    <row r="130" spans="1:36" s="7" customFormat="1" ht="64.5" customHeight="1">
      <c r="A130" s="6"/>
      <c r="B130" s="89">
        <v>15</v>
      </c>
      <c r="C130" s="93" t="s">
        <v>77</v>
      </c>
      <c r="D130" s="8" t="s">
        <v>414</v>
      </c>
      <c r="E130" s="91" t="s">
        <v>39</v>
      </c>
      <c r="F130" s="98">
        <v>154</v>
      </c>
      <c r="G130" s="87"/>
      <c r="H130" s="59">
        <f t="shared" si="5"/>
        <v>0</v>
      </c>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row>
    <row r="131" spans="1:36" ht="38.25" customHeight="1">
      <c r="A131" s="118"/>
      <c r="B131" s="119">
        <v>16</v>
      </c>
      <c r="C131" s="120" t="s">
        <v>78</v>
      </c>
      <c r="D131" s="121" t="s">
        <v>382</v>
      </c>
      <c r="E131" s="122" t="s">
        <v>38</v>
      </c>
      <c r="F131" s="123">
        <v>1574</v>
      </c>
      <c r="G131" s="124"/>
      <c r="H131" s="59">
        <f t="shared" si="5"/>
        <v>0</v>
      </c>
      <c r="I131"/>
      <c r="J131"/>
      <c r="K131"/>
      <c r="L131"/>
      <c r="M131"/>
      <c r="N131"/>
      <c r="O131"/>
      <c r="P131"/>
      <c r="Q131"/>
      <c r="R131"/>
      <c r="S131"/>
      <c r="T131"/>
      <c r="U131"/>
      <c r="V131"/>
      <c r="W131"/>
      <c r="X131"/>
      <c r="Y131"/>
      <c r="Z131"/>
      <c r="AA131"/>
      <c r="AB131"/>
      <c r="AC131"/>
      <c r="AD131"/>
      <c r="AE131"/>
      <c r="AF131"/>
      <c r="AG131"/>
      <c r="AH131"/>
      <c r="AI131"/>
      <c r="AJ131"/>
    </row>
    <row r="132" spans="1:36" s="7" customFormat="1" ht="24.95" customHeight="1">
      <c r="A132" s="6"/>
      <c r="B132" s="119">
        <v>17</v>
      </c>
      <c r="C132" s="93" t="s">
        <v>79</v>
      </c>
      <c r="D132" s="8" t="s">
        <v>415</v>
      </c>
      <c r="E132" s="91" t="s">
        <v>38</v>
      </c>
      <c r="F132" s="98">
        <v>1574</v>
      </c>
      <c r="G132" s="87"/>
      <c r="H132" s="59">
        <f t="shared" si="5"/>
        <v>0</v>
      </c>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row>
    <row r="133" spans="1:36" s="7" customFormat="1" ht="54.75" customHeight="1">
      <c r="A133" s="6"/>
      <c r="B133" s="89">
        <v>18</v>
      </c>
      <c r="C133" s="93" t="s">
        <v>80</v>
      </c>
      <c r="D133" s="8" t="s">
        <v>416</v>
      </c>
      <c r="E133" s="91" t="s">
        <v>37</v>
      </c>
      <c r="F133" s="98">
        <v>210</v>
      </c>
      <c r="G133" s="87"/>
      <c r="H133" s="59">
        <f t="shared" si="5"/>
        <v>0</v>
      </c>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row>
    <row r="134" spans="1:36" s="7" customFormat="1" ht="54.75" customHeight="1">
      <c r="A134" s="6"/>
      <c r="B134" s="89">
        <v>19</v>
      </c>
      <c r="C134" s="93" t="s">
        <v>80</v>
      </c>
      <c r="D134" s="8" t="s">
        <v>417</v>
      </c>
      <c r="E134" s="91" t="s">
        <v>37</v>
      </c>
      <c r="F134" s="98">
        <v>510</v>
      </c>
      <c r="G134" s="87"/>
      <c r="H134" s="59">
        <f t="shared" si="5"/>
        <v>0</v>
      </c>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row>
    <row r="135" spans="1:36" ht="60" customHeight="1" thickBot="1">
      <c r="A135" s="118"/>
      <c r="B135" s="89">
        <v>20</v>
      </c>
      <c r="C135" s="120" t="s">
        <v>94</v>
      </c>
      <c r="D135" s="121" t="s">
        <v>418</v>
      </c>
      <c r="E135" s="122" t="s">
        <v>38</v>
      </c>
      <c r="F135" s="98">
        <v>765</v>
      </c>
      <c r="G135" s="87"/>
      <c r="H135" s="138">
        <f t="shared" si="5"/>
        <v>0</v>
      </c>
      <c r="I135"/>
      <c r="J135"/>
      <c r="K135"/>
      <c r="L135"/>
      <c r="M135"/>
      <c r="N135"/>
      <c r="O135"/>
      <c r="P135"/>
      <c r="Q135"/>
      <c r="R135"/>
      <c r="S135"/>
      <c r="T135"/>
      <c r="U135"/>
      <c r="V135"/>
      <c r="W135"/>
      <c r="X135"/>
      <c r="Y135"/>
      <c r="Z135"/>
      <c r="AA135"/>
      <c r="AB135"/>
      <c r="AC135"/>
      <c r="AD135"/>
      <c r="AE135"/>
      <c r="AF135"/>
      <c r="AG135"/>
      <c r="AH135"/>
      <c r="AI135"/>
      <c r="AJ135"/>
    </row>
    <row r="136" spans="1:36" s="7" customFormat="1" ht="24.95" customHeight="1" thickBot="1">
      <c r="A136" s="6"/>
      <c r="B136" s="1895" t="s">
        <v>46</v>
      </c>
      <c r="C136" s="1896"/>
      <c r="D136" s="1896"/>
      <c r="E136" s="1896"/>
      <c r="F136" s="1896"/>
      <c r="G136" s="1896"/>
      <c r="H136" s="141">
        <f>SUM(H129:H135)</f>
        <v>0</v>
      </c>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row>
    <row r="137" spans="1:36" s="6" customFormat="1" ht="24.95" customHeight="1" thickBot="1">
      <c r="B137" s="63"/>
      <c r="C137" s="372"/>
      <c r="D137" s="65" t="s">
        <v>419</v>
      </c>
      <c r="E137" s="271"/>
      <c r="F137" s="271"/>
      <c r="G137" s="360"/>
      <c r="H137" s="1403"/>
    </row>
    <row r="138" spans="1:36" s="6" customFormat="1" ht="24.95" customHeight="1" thickBot="1">
      <c r="B138" s="439"/>
      <c r="C138" s="365"/>
      <c r="D138" s="1897" t="s">
        <v>420</v>
      </c>
      <c r="E138" s="1898"/>
      <c r="F138" s="1898"/>
      <c r="G138" s="1898"/>
      <c r="H138" s="1899"/>
    </row>
    <row r="139" spans="1:36" s="6" customFormat="1" ht="20.100000000000001" customHeight="1" thickBot="1">
      <c r="B139" s="440">
        <v>21</v>
      </c>
      <c r="C139" s="251"/>
      <c r="D139" s="380" t="s">
        <v>293</v>
      </c>
      <c r="E139" s="271"/>
      <c r="F139" s="271"/>
      <c r="G139" s="360"/>
      <c r="H139" s="1403"/>
    </row>
    <row r="140" spans="1:36" s="6" customFormat="1" ht="79.5" customHeight="1">
      <c r="B140" s="13">
        <v>22</v>
      </c>
      <c r="C140" s="441"/>
      <c r="D140" s="60" t="s">
        <v>421</v>
      </c>
      <c r="E140" s="29" t="s">
        <v>39</v>
      </c>
      <c r="F140" s="97">
        <v>16</v>
      </c>
      <c r="G140" s="96"/>
      <c r="H140" s="57">
        <f>(F140*G140)</f>
        <v>0</v>
      </c>
    </row>
    <row r="141" spans="1:36" s="6" customFormat="1" ht="75.75" customHeight="1" thickBot="1">
      <c r="B141" s="299">
        <v>23</v>
      </c>
      <c r="C141" s="442"/>
      <c r="D141" s="242" t="s">
        <v>422</v>
      </c>
      <c r="E141" s="287" t="s">
        <v>39</v>
      </c>
      <c r="F141" s="288">
        <v>4.8</v>
      </c>
      <c r="G141" s="297"/>
      <c r="H141" s="298">
        <f>(F141*G141)</f>
        <v>0</v>
      </c>
    </row>
    <row r="142" spans="1:36" s="6" customFormat="1" ht="20.100000000000001" customHeight="1" thickBot="1">
      <c r="B142" s="440">
        <v>24</v>
      </c>
      <c r="C142" s="443"/>
      <c r="D142" s="380" t="s">
        <v>298</v>
      </c>
      <c r="E142" s="271"/>
      <c r="F142" s="271"/>
      <c r="G142" s="360"/>
      <c r="H142" s="1403"/>
    </row>
    <row r="143" spans="1:36" s="6" customFormat="1" ht="83.25" customHeight="1">
      <c r="B143" s="13">
        <v>25</v>
      </c>
      <c r="C143" s="441"/>
      <c r="D143" s="60" t="s">
        <v>423</v>
      </c>
      <c r="E143" s="29" t="s">
        <v>39</v>
      </c>
      <c r="F143" s="97">
        <v>16</v>
      </c>
      <c r="G143" s="96"/>
      <c r="H143" s="57">
        <f>(F143*G143)</f>
        <v>0</v>
      </c>
    </row>
    <row r="144" spans="1:36" s="6" customFormat="1" ht="83.25" customHeight="1" thickBot="1">
      <c r="B144" s="299">
        <v>26</v>
      </c>
      <c r="C144" s="442"/>
      <c r="D144" s="242" t="s">
        <v>424</v>
      </c>
      <c r="E144" s="287" t="s">
        <v>39</v>
      </c>
      <c r="F144" s="288">
        <v>8</v>
      </c>
      <c r="G144" s="297"/>
      <c r="H144" s="298">
        <f>(F144*G144)</f>
        <v>0</v>
      </c>
    </row>
    <row r="145" spans="1:36" s="6" customFormat="1" ht="20.100000000000001" customHeight="1" thickBot="1">
      <c r="B145" s="440">
        <v>27</v>
      </c>
      <c r="C145" s="443"/>
      <c r="D145" s="380" t="s">
        <v>304</v>
      </c>
      <c r="E145" s="271"/>
      <c r="F145" s="271"/>
      <c r="G145" s="360"/>
      <c r="H145" s="1403"/>
    </row>
    <row r="146" spans="1:36" s="6" customFormat="1" ht="81.75" customHeight="1">
      <c r="B146" s="13">
        <v>28</v>
      </c>
      <c r="C146" s="444"/>
      <c r="D146" s="60" t="s">
        <v>425</v>
      </c>
      <c r="E146" s="29"/>
      <c r="F146" s="97"/>
      <c r="G146" s="96"/>
      <c r="H146" s="57"/>
    </row>
    <row r="147" spans="1:36" s="6" customFormat="1" ht="21.75" customHeight="1">
      <c r="B147" s="89">
        <v>29</v>
      </c>
      <c r="C147" s="445"/>
      <c r="D147" s="8" t="s">
        <v>426</v>
      </c>
      <c r="E147" s="91" t="s">
        <v>203</v>
      </c>
      <c r="F147" s="98">
        <v>210</v>
      </c>
      <c r="G147" s="87"/>
      <c r="H147" s="59">
        <f>(F147*G147)</f>
        <v>0</v>
      </c>
    </row>
    <row r="148" spans="1:36" s="6" customFormat="1" ht="21.75" customHeight="1">
      <c r="B148" s="89"/>
      <c r="C148" s="445"/>
      <c r="D148" s="8" t="s">
        <v>427</v>
      </c>
      <c r="E148" s="91" t="s">
        <v>203</v>
      </c>
      <c r="F148" s="98">
        <v>620</v>
      </c>
      <c r="G148" s="87"/>
      <c r="H148" s="59">
        <f>(F148*G148)</f>
        <v>0</v>
      </c>
    </row>
    <row r="149" spans="1:36" s="6" customFormat="1" ht="21.75" customHeight="1" thickBot="1">
      <c r="B149" s="299">
        <v>30</v>
      </c>
      <c r="C149" s="446"/>
      <c r="D149" s="242" t="s">
        <v>428</v>
      </c>
      <c r="E149" s="287" t="s">
        <v>203</v>
      </c>
      <c r="F149" s="288">
        <v>62</v>
      </c>
      <c r="G149" s="297"/>
      <c r="H149" s="298">
        <f>(F149*G149)</f>
        <v>0</v>
      </c>
    </row>
    <row r="150" spans="1:36" s="7" customFormat="1" ht="23.25" customHeight="1" thickBot="1">
      <c r="A150" s="6"/>
      <c r="B150" s="1900" t="s">
        <v>429</v>
      </c>
      <c r="C150" s="1901"/>
      <c r="D150" s="1901"/>
      <c r="E150" s="1901"/>
      <c r="F150" s="1901"/>
      <c r="G150" s="1902"/>
      <c r="H150" s="1009">
        <f>SUM(H140:H149)</f>
        <v>0</v>
      </c>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row>
    <row r="151" spans="1:36" s="6" customFormat="1" ht="20.45" customHeight="1" thickBot="1">
      <c r="B151" s="447"/>
      <c r="C151" s="302"/>
      <c r="D151" s="1903" t="s">
        <v>430</v>
      </c>
      <c r="E151" s="1904"/>
      <c r="F151" s="1904"/>
      <c r="G151" s="1904"/>
      <c r="H151" s="1905"/>
    </row>
    <row r="152" spans="1:36" s="6" customFormat="1" ht="20.100000000000001" customHeight="1" thickBot="1">
      <c r="B152" s="364">
        <v>31</v>
      </c>
      <c r="C152" s="365"/>
      <c r="D152" s="366" t="s">
        <v>431</v>
      </c>
      <c r="E152" s="271"/>
      <c r="F152" s="271"/>
      <c r="G152" s="360"/>
      <c r="H152" s="1403"/>
    </row>
    <row r="153" spans="1:36" s="6" customFormat="1" ht="37.5" customHeight="1" thickBot="1">
      <c r="B153" s="440">
        <v>32</v>
      </c>
      <c r="C153" s="443"/>
      <c r="D153" s="380" t="s">
        <v>432</v>
      </c>
      <c r="E153" s="448" t="s">
        <v>40</v>
      </c>
      <c r="F153" s="248">
        <v>200</v>
      </c>
      <c r="G153" s="449"/>
      <c r="H153" s="648">
        <f t="shared" ref="H153:H159" si="6">(F153*G153)</f>
        <v>0</v>
      </c>
    </row>
    <row r="154" spans="1:36" s="6" customFormat="1" ht="20.100000000000001" customHeight="1" thickBot="1">
      <c r="B154" s="450">
        <v>33</v>
      </c>
      <c r="C154" s="451"/>
      <c r="D154" s="239" t="s">
        <v>298</v>
      </c>
      <c r="E154" s="271"/>
      <c r="F154" s="271"/>
      <c r="G154" s="360"/>
      <c r="H154" s="1403"/>
    </row>
    <row r="155" spans="1:36" s="6" customFormat="1" ht="83.25" customHeight="1" thickBot="1">
      <c r="B155" s="450">
        <v>34</v>
      </c>
      <c r="C155" s="451"/>
      <c r="D155" s="239" t="s">
        <v>433</v>
      </c>
      <c r="E155" s="78" t="s">
        <v>39</v>
      </c>
      <c r="F155" s="144">
        <v>5.0625</v>
      </c>
      <c r="G155" s="452"/>
      <c r="H155" s="735">
        <f t="shared" si="6"/>
        <v>0</v>
      </c>
    </row>
    <row r="156" spans="1:36" s="6" customFormat="1" ht="20.100000000000001" customHeight="1" thickBot="1">
      <c r="B156" s="301">
        <v>35</v>
      </c>
      <c r="C156" s="453"/>
      <c r="D156" s="117" t="s">
        <v>304</v>
      </c>
      <c r="E156" s="271"/>
      <c r="F156" s="271"/>
      <c r="G156" s="360"/>
      <c r="H156" s="1403"/>
    </row>
    <row r="157" spans="1:36" s="6" customFormat="1" ht="81.75" customHeight="1">
      <c r="B157" s="181">
        <v>36</v>
      </c>
      <c r="C157" s="454"/>
      <c r="D157" s="100" t="s">
        <v>425</v>
      </c>
      <c r="E157" s="176"/>
      <c r="F157" s="104"/>
      <c r="G157" s="101"/>
      <c r="H157" s="130"/>
    </row>
    <row r="158" spans="1:36" s="6" customFormat="1" ht="21.75" customHeight="1">
      <c r="B158" s="89">
        <v>37</v>
      </c>
      <c r="C158" s="445"/>
      <c r="D158" s="8" t="s">
        <v>434</v>
      </c>
      <c r="E158" s="91" t="s">
        <v>203</v>
      </c>
      <c r="F158" s="98">
        <v>47.76</v>
      </c>
      <c r="G158" s="87"/>
      <c r="H158" s="59">
        <f t="shared" si="6"/>
        <v>0</v>
      </c>
    </row>
    <row r="159" spans="1:36" s="6" customFormat="1" ht="21.75" customHeight="1" thickBot="1">
      <c r="B159" s="132">
        <v>38</v>
      </c>
      <c r="C159" s="455"/>
      <c r="D159" s="146" t="s">
        <v>435</v>
      </c>
      <c r="E159" s="135" t="s">
        <v>203</v>
      </c>
      <c r="F159" s="147">
        <v>109.35</v>
      </c>
      <c r="G159" s="137"/>
      <c r="H159" s="138">
        <f t="shared" si="6"/>
        <v>0</v>
      </c>
    </row>
    <row r="160" spans="1:36" s="6" customFormat="1" ht="20.45" customHeight="1" thickBot="1">
      <c r="B160" s="1892" t="s">
        <v>436</v>
      </c>
      <c r="C160" s="1893"/>
      <c r="D160" s="1893"/>
      <c r="E160" s="1893"/>
      <c r="F160" s="1893"/>
      <c r="G160" s="1894"/>
      <c r="H160" s="1409">
        <f>H159+H158+H155+H153</f>
        <v>0</v>
      </c>
    </row>
    <row r="161" spans="1:36" s="6" customFormat="1" ht="30.75" customHeight="1" thickBot="1">
      <c r="B161" s="440">
        <v>39</v>
      </c>
      <c r="C161" s="251"/>
      <c r="D161" s="380" t="s">
        <v>437</v>
      </c>
      <c r="E161" s="271"/>
      <c r="F161" s="271"/>
      <c r="G161" s="360"/>
      <c r="H161" s="1403"/>
    </row>
    <row r="162" spans="1:36" s="6" customFormat="1" ht="26.25" customHeight="1" thickBot="1">
      <c r="B162" s="450">
        <v>40</v>
      </c>
      <c r="C162" s="238"/>
      <c r="D162" s="239" t="s">
        <v>293</v>
      </c>
      <c r="E162" s="271"/>
      <c r="F162" s="271"/>
      <c r="G162" s="360"/>
      <c r="H162" s="1403"/>
    </row>
    <row r="163" spans="1:36" s="6" customFormat="1" ht="93.75" customHeight="1">
      <c r="B163" s="13">
        <v>41</v>
      </c>
      <c r="C163" s="441"/>
      <c r="D163" s="60" t="s">
        <v>438</v>
      </c>
      <c r="E163" s="29" t="s">
        <v>39</v>
      </c>
      <c r="F163" s="97">
        <v>10.92</v>
      </c>
      <c r="G163" s="96"/>
      <c r="H163" s="57">
        <f>(F163*G163)</f>
        <v>0</v>
      </c>
    </row>
    <row r="164" spans="1:36" s="6" customFormat="1" ht="76.5" customHeight="1" thickBot="1">
      <c r="B164" s="299">
        <v>42</v>
      </c>
      <c r="C164" s="442"/>
      <c r="D164" s="242" t="s">
        <v>422</v>
      </c>
      <c r="E164" s="287" t="s">
        <v>39</v>
      </c>
      <c r="F164" s="288">
        <v>1.58</v>
      </c>
      <c r="G164" s="297"/>
      <c r="H164" s="298">
        <f>(F164*G164)</f>
        <v>0</v>
      </c>
    </row>
    <row r="165" spans="1:36" s="6" customFormat="1" ht="21.75" customHeight="1" thickBot="1">
      <c r="B165" s="440">
        <v>43</v>
      </c>
      <c r="C165" s="443"/>
      <c r="D165" s="380" t="s">
        <v>298</v>
      </c>
      <c r="E165" s="271"/>
      <c r="F165" s="271"/>
      <c r="G165" s="360"/>
      <c r="H165" s="1403"/>
    </row>
    <row r="166" spans="1:36" s="6" customFormat="1" ht="83.25" customHeight="1">
      <c r="B166" s="13">
        <v>44</v>
      </c>
      <c r="C166" s="441"/>
      <c r="D166" s="60" t="s">
        <v>423</v>
      </c>
      <c r="E166" s="29" t="s">
        <v>39</v>
      </c>
      <c r="F166" s="97">
        <v>5.25</v>
      </c>
      <c r="G166" s="96"/>
      <c r="H166" s="57">
        <f>(F166*G166)</f>
        <v>0</v>
      </c>
    </row>
    <row r="167" spans="1:36" s="6" customFormat="1" ht="83.25" customHeight="1" thickBot="1">
      <c r="B167" s="299">
        <v>45</v>
      </c>
      <c r="C167" s="442"/>
      <c r="D167" s="242" t="s">
        <v>439</v>
      </c>
      <c r="E167" s="287" t="s">
        <v>39</v>
      </c>
      <c r="F167" s="288">
        <v>6.3</v>
      </c>
      <c r="G167" s="297"/>
      <c r="H167" s="298">
        <f>(F167*G167)</f>
        <v>0</v>
      </c>
    </row>
    <row r="168" spans="1:36" s="6" customFormat="1" ht="27" customHeight="1" thickBot="1">
      <c r="B168" s="440">
        <v>46</v>
      </c>
      <c r="C168" s="443"/>
      <c r="D168" s="380" t="s">
        <v>304</v>
      </c>
      <c r="E168" s="271"/>
      <c r="F168" s="271"/>
      <c r="G168" s="360"/>
      <c r="H168" s="1403"/>
    </row>
    <row r="169" spans="1:36" s="6" customFormat="1" ht="81.75" customHeight="1">
      <c r="B169" s="13">
        <v>47</v>
      </c>
      <c r="C169" s="444"/>
      <c r="D169" s="60" t="s">
        <v>425</v>
      </c>
      <c r="E169" s="29"/>
      <c r="F169" s="97"/>
      <c r="G169" s="96"/>
      <c r="H169" s="57"/>
    </row>
    <row r="170" spans="1:36" s="6" customFormat="1" ht="21.75" customHeight="1">
      <c r="B170" s="89">
        <v>48</v>
      </c>
      <c r="C170" s="445"/>
      <c r="D170" s="8" t="s">
        <v>426</v>
      </c>
      <c r="E170" s="91" t="s">
        <v>203</v>
      </c>
      <c r="F170" s="98">
        <v>105</v>
      </c>
      <c r="G170" s="87"/>
      <c r="H170" s="59">
        <f>(F170*G170)</f>
        <v>0</v>
      </c>
    </row>
    <row r="171" spans="1:36" s="6" customFormat="1" ht="21.75" customHeight="1">
      <c r="B171" s="89"/>
      <c r="C171" s="445"/>
      <c r="D171" s="8" t="s">
        <v>440</v>
      </c>
      <c r="E171" s="91" t="s">
        <v>203</v>
      </c>
      <c r="F171" s="98">
        <v>310</v>
      </c>
      <c r="G171" s="87"/>
      <c r="H171" s="59">
        <f>(F171*G171)</f>
        <v>0</v>
      </c>
    </row>
    <row r="172" spans="1:36" s="6" customFormat="1" ht="21.75" customHeight="1" thickBot="1">
      <c r="B172" s="299">
        <v>49</v>
      </c>
      <c r="C172" s="446"/>
      <c r="D172" s="242" t="s">
        <v>428</v>
      </c>
      <c r="E172" s="287" t="s">
        <v>203</v>
      </c>
      <c r="F172" s="288">
        <v>31</v>
      </c>
      <c r="G172" s="297"/>
      <c r="H172" s="298">
        <f>(F172*G172)</f>
        <v>0</v>
      </c>
    </row>
    <row r="173" spans="1:36" s="7" customFormat="1" ht="24.95" customHeight="1" thickBot="1">
      <c r="A173" s="6"/>
      <c r="B173" s="1900" t="s">
        <v>441</v>
      </c>
      <c r="C173" s="1901"/>
      <c r="D173" s="1901"/>
      <c r="E173" s="1901"/>
      <c r="F173" s="1901"/>
      <c r="G173" s="1902"/>
      <c r="H173" s="1009">
        <f>SUM(H162:H172)</f>
        <v>0</v>
      </c>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row>
    <row r="174" spans="1:36" s="7" customFormat="1" ht="24.95" customHeight="1" thickBot="1">
      <c r="A174" s="6"/>
      <c r="B174" s="1908" t="s">
        <v>442</v>
      </c>
      <c r="C174" s="1909"/>
      <c r="D174" s="1909"/>
      <c r="E174" s="1909"/>
      <c r="F174" s="1909"/>
      <c r="G174" s="1910"/>
      <c r="H174" s="1404">
        <f>H173+H160+H150</f>
        <v>0</v>
      </c>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row>
    <row r="175" spans="1:36" s="6" customFormat="1" ht="24.95" customHeight="1" thickBot="1">
      <c r="B175" s="456"/>
      <c r="C175" s="457"/>
      <c r="D175" s="1911" t="s">
        <v>443</v>
      </c>
      <c r="E175" s="1911"/>
      <c r="F175" s="1911"/>
      <c r="G175" s="1911"/>
      <c r="H175" s="1912"/>
    </row>
    <row r="176" spans="1:36" s="6" customFormat="1" ht="107.25" customHeight="1">
      <c r="B176" s="13">
        <v>50</v>
      </c>
      <c r="C176" s="95"/>
      <c r="D176" s="60" t="s">
        <v>444</v>
      </c>
      <c r="E176" s="29" t="s">
        <v>39</v>
      </c>
      <c r="F176" s="97">
        <v>30.6</v>
      </c>
      <c r="G176" s="96"/>
      <c r="H176" s="57">
        <f>F176*G176</f>
        <v>0</v>
      </c>
    </row>
    <row r="177" spans="1:36" s="6" customFormat="1" ht="35.25" customHeight="1">
      <c r="B177" s="89">
        <v>51</v>
      </c>
      <c r="C177" s="93"/>
      <c r="D177" s="8" t="s">
        <v>445</v>
      </c>
      <c r="E177" s="91" t="s">
        <v>37</v>
      </c>
      <c r="F177" s="98">
        <v>750</v>
      </c>
      <c r="G177" s="87"/>
      <c r="H177" s="59">
        <f>F177*G177</f>
        <v>0</v>
      </c>
    </row>
    <row r="178" spans="1:36" s="6" customFormat="1" ht="44.25" customHeight="1">
      <c r="B178" s="89">
        <v>52</v>
      </c>
      <c r="C178" s="93"/>
      <c r="D178" s="8" t="s">
        <v>446</v>
      </c>
      <c r="E178" s="91" t="s">
        <v>39</v>
      </c>
      <c r="F178" s="98">
        <v>30.6</v>
      </c>
      <c r="G178" s="87"/>
      <c r="H178" s="59">
        <f>F178*G178</f>
        <v>0</v>
      </c>
    </row>
    <row r="179" spans="1:36" s="6" customFormat="1" ht="63.75" customHeight="1">
      <c r="B179" s="89">
        <v>53</v>
      </c>
      <c r="C179" s="93"/>
      <c r="D179" s="8" t="s">
        <v>447</v>
      </c>
      <c r="E179" s="91" t="s">
        <v>277</v>
      </c>
      <c r="F179" s="98">
        <v>7</v>
      </c>
      <c r="G179" s="87"/>
      <c r="H179" s="59">
        <f>F179*G179</f>
        <v>0</v>
      </c>
    </row>
    <row r="180" spans="1:36" s="6" customFormat="1" ht="51.75" customHeight="1" thickBot="1">
      <c r="B180" s="299">
        <v>54</v>
      </c>
      <c r="C180" s="241"/>
      <c r="D180" s="242" t="s">
        <v>448</v>
      </c>
      <c r="E180" s="287" t="s">
        <v>39</v>
      </c>
      <c r="F180" s="288">
        <v>5</v>
      </c>
      <c r="G180" s="297"/>
      <c r="H180" s="298">
        <f>F180*G180</f>
        <v>0</v>
      </c>
    </row>
    <row r="181" spans="1:36" s="7" customFormat="1" ht="24.95" customHeight="1" thickBot="1">
      <c r="A181" s="6"/>
      <c r="B181" s="1843" t="s">
        <v>449</v>
      </c>
      <c r="C181" s="1844"/>
      <c r="D181" s="1844"/>
      <c r="E181" s="1844"/>
      <c r="F181" s="1844"/>
      <c r="G181" s="1880"/>
      <c r="H181" s="1404">
        <f>SUM(H176:H180)</f>
        <v>0</v>
      </c>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row>
    <row r="182" spans="1:36" ht="24.95" customHeight="1" thickBot="1">
      <c r="A182" s="2"/>
      <c r="B182" s="458"/>
      <c r="C182" s="459"/>
      <c r="D182" s="460" t="s">
        <v>310</v>
      </c>
      <c r="E182" s="461"/>
      <c r="F182" s="459"/>
      <c r="G182" s="459"/>
      <c r="H182" s="1011"/>
      <c r="I182"/>
      <c r="J182"/>
      <c r="K182"/>
      <c r="L182"/>
      <c r="M182"/>
      <c r="N182"/>
      <c r="O182"/>
      <c r="P182"/>
      <c r="Q182"/>
      <c r="R182"/>
      <c r="S182"/>
      <c r="T182"/>
      <c r="U182"/>
      <c r="V182"/>
      <c r="W182"/>
      <c r="X182"/>
      <c r="Y182"/>
      <c r="Z182"/>
      <c r="AA182"/>
      <c r="AB182"/>
      <c r="AC182"/>
      <c r="AD182"/>
      <c r="AE182"/>
      <c r="AF182"/>
      <c r="AG182"/>
      <c r="AH182"/>
      <c r="AI182"/>
      <c r="AJ182"/>
    </row>
    <row r="183" spans="1:36" ht="24.95" customHeight="1" thickBot="1">
      <c r="A183" s="2"/>
      <c r="B183" s="66"/>
      <c r="C183" s="67"/>
      <c r="D183" s="68" t="s">
        <v>311</v>
      </c>
      <c r="E183" s="271"/>
      <c r="F183" s="271"/>
      <c r="G183" s="360"/>
      <c r="H183" s="1403"/>
      <c r="I183"/>
      <c r="J183"/>
      <c r="K183"/>
      <c r="L183"/>
      <c r="M183"/>
      <c r="N183"/>
      <c r="O183"/>
      <c r="P183"/>
      <c r="Q183"/>
      <c r="R183"/>
      <c r="S183"/>
      <c r="T183"/>
      <c r="U183"/>
      <c r="V183"/>
      <c r="W183"/>
      <c r="X183"/>
      <c r="Y183"/>
      <c r="Z183"/>
      <c r="AA183"/>
      <c r="AB183"/>
      <c r="AC183"/>
      <c r="AD183"/>
      <c r="AE183"/>
      <c r="AF183"/>
      <c r="AG183"/>
      <c r="AH183"/>
      <c r="AI183"/>
      <c r="AJ183"/>
    </row>
    <row r="184" spans="1:36" ht="65.099999999999994" customHeight="1">
      <c r="A184"/>
      <c r="B184" s="410">
        <v>55</v>
      </c>
      <c r="C184" s="325" t="s">
        <v>56</v>
      </c>
      <c r="D184" s="292" t="s">
        <v>357</v>
      </c>
      <c r="E184" s="423" t="s">
        <v>40</v>
      </c>
      <c r="F184" s="275">
        <v>4</v>
      </c>
      <c r="G184" s="411"/>
      <c r="H184" s="952">
        <f>(F184*G184)</f>
        <v>0</v>
      </c>
      <c r="I184"/>
      <c r="J184"/>
      <c r="K184"/>
      <c r="L184"/>
      <c r="M184"/>
      <c r="N184"/>
      <c r="O184"/>
      <c r="P184"/>
      <c r="Q184"/>
      <c r="R184"/>
      <c r="S184"/>
      <c r="T184"/>
      <c r="U184"/>
      <c r="V184"/>
      <c r="W184"/>
      <c r="X184"/>
      <c r="Y184"/>
      <c r="Z184"/>
      <c r="AA184"/>
      <c r="AB184"/>
      <c r="AC184"/>
      <c r="AD184"/>
      <c r="AE184"/>
      <c r="AF184"/>
      <c r="AG184"/>
      <c r="AH184"/>
      <c r="AI184"/>
      <c r="AJ184"/>
    </row>
    <row r="185" spans="1:36" ht="65.099999999999994" customHeight="1">
      <c r="A185"/>
      <c r="B185" s="412">
        <v>56</v>
      </c>
      <c r="C185" s="213" t="s">
        <v>56</v>
      </c>
      <c r="D185" s="294" t="s">
        <v>122</v>
      </c>
      <c r="E185" s="414" t="s">
        <v>40</v>
      </c>
      <c r="F185" s="276">
        <v>5</v>
      </c>
      <c r="G185" s="413"/>
      <c r="H185" s="866">
        <f>(F185*G185)</f>
        <v>0</v>
      </c>
      <c r="I185"/>
      <c r="J185"/>
      <c r="K185"/>
      <c r="L185"/>
      <c r="M185"/>
      <c r="N185"/>
      <c r="O185"/>
      <c r="P185"/>
      <c r="Q185"/>
      <c r="R185"/>
      <c r="S185"/>
      <c r="T185"/>
      <c r="U185"/>
      <c r="V185"/>
      <c r="W185"/>
      <c r="X185"/>
      <c r="Y185"/>
      <c r="Z185"/>
      <c r="AA185"/>
      <c r="AB185"/>
      <c r="AC185"/>
      <c r="AD185"/>
      <c r="AE185"/>
      <c r="AF185"/>
      <c r="AG185"/>
      <c r="AH185"/>
      <c r="AI185"/>
      <c r="AJ185"/>
    </row>
    <row r="186" spans="1:36" ht="65.099999999999994" customHeight="1">
      <c r="A186"/>
      <c r="B186" s="412">
        <v>56</v>
      </c>
      <c r="C186" s="213" t="s">
        <v>56</v>
      </c>
      <c r="D186" s="294" t="s">
        <v>359</v>
      </c>
      <c r="E186" s="414" t="s">
        <v>40</v>
      </c>
      <c r="F186" s="276">
        <v>7</v>
      </c>
      <c r="G186" s="413"/>
      <c r="H186" s="866">
        <f>(F186*G186)</f>
        <v>0</v>
      </c>
      <c r="I186"/>
      <c r="J186"/>
      <c r="K186"/>
      <c r="L186"/>
      <c r="M186"/>
      <c r="N186"/>
      <c r="O186"/>
      <c r="P186"/>
      <c r="Q186"/>
      <c r="R186"/>
      <c r="S186"/>
      <c r="T186"/>
      <c r="U186"/>
      <c r="V186"/>
      <c r="W186"/>
      <c r="X186"/>
      <c r="Y186"/>
      <c r="Z186"/>
      <c r="AA186"/>
      <c r="AB186"/>
      <c r="AC186"/>
      <c r="AD186"/>
      <c r="AE186"/>
      <c r="AF186"/>
      <c r="AG186"/>
      <c r="AH186"/>
      <c r="AI186"/>
      <c r="AJ186"/>
    </row>
    <row r="187" spans="1:36" ht="75">
      <c r="A187"/>
      <c r="B187" s="462">
        <v>57</v>
      </c>
      <c r="C187" s="213" t="s">
        <v>56</v>
      </c>
      <c r="D187" s="294" t="s">
        <v>95</v>
      </c>
      <c r="E187" s="414" t="s">
        <v>37</v>
      </c>
      <c r="F187" s="276">
        <v>45</v>
      </c>
      <c r="G187" s="413"/>
      <c r="H187" s="866">
        <f>(F187*G187)</f>
        <v>0</v>
      </c>
      <c r="I187"/>
      <c r="J187"/>
      <c r="K187"/>
      <c r="L187"/>
      <c r="M187"/>
      <c r="N187"/>
      <c r="O187"/>
      <c r="P187"/>
      <c r="Q187"/>
      <c r="R187"/>
      <c r="S187"/>
      <c r="T187"/>
      <c r="U187"/>
      <c r="V187"/>
      <c r="W187"/>
      <c r="X187"/>
      <c r="Y187"/>
      <c r="Z187"/>
      <c r="AA187"/>
      <c r="AB187"/>
      <c r="AC187"/>
      <c r="AD187"/>
      <c r="AE187"/>
      <c r="AF187"/>
      <c r="AG187"/>
      <c r="AH187"/>
      <c r="AI187"/>
      <c r="AJ187"/>
    </row>
    <row r="188" spans="1:36" ht="57" thickBot="1">
      <c r="A188"/>
      <c r="B188" s="415">
        <v>58</v>
      </c>
      <c r="C188" s="326" t="s">
        <v>96</v>
      </c>
      <c r="D188" s="327" t="s">
        <v>343</v>
      </c>
      <c r="E188" s="416" t="s">
        <v>39</v>
      </c>
      <c r="F188" s="282">
        <v>1.28</v>
      </c>
      <c r="G188" s="417"/>
      <c r="H188" s="1006">
        <f>(F188*G188)</f>
        <v>0</v>
      </c>
      <c r="I188"/>
      <c r="J188"/>
      <c r="K188"/>
      <c r="L188"/>
      <c r="M188"/>
      <c r="N188"/>
      <c r="O188"/>
      <c r="P188"/>
      <c r="Q188"/>
      <c r="R188"/>
      <c r="S188"/>
      <c r="T188"/>
      <c r="U188"/>
      <c r="V188"/>
      <c r="W188"/>
      <c r="X188"/>
      <c r="Y188"/>
      <c r="Z188"/>
      <c r="AA188"/>
      <c r="AB188"/>
      <c r="AC188"/>
      <c r="AD188"/>
      <c r="AE188"/>
      <c r="AF188"/>
      <c r="AG188"/>
      <c r="AH188"/>
      <c r="AI188"/>
      <c r="AJ188"/>
    </row>
    <row r="189" spans="1:36" ht="24.95" customHeight="1" thickBot="1">
      <c r="A189"/>
      <c r="B189" s="418"/>
      <c r="C189" s="407"/>
      <c r="D189" s="324" t="s">
        <v>314</v>
      </c>
      <c r="E189" s="408"/>
      <c r="F189" s="421"/>
      <c r="G189" s="422"/>
      <c r="H189" s="1405"/>
      <c r="I189"/>
      <c r="J189"/>
      <c r="K189"/>
      <c r="L189"/>
      <c r="M189"/>
      <c r="N189"/>
      <c r="O189"/>
      <c r="P189"/>
      <c r="Q189"/>
      <c r="R189"/>
      <c r="S189"/>
      <c r="T189"/>
      <c r="U189"/>
      <c r="V189"/>
      <c r="W189"/>
      <c r="X189"/>
      <c r="Y189"/>
      <c r="Z189"/>
      <c r="AA189"/>
      <c r="AB189"/>
      <c r="AC189"/>
      <c r="AD189"/>
      <c r="AE189"/>
      <c r="AF189"/>
      <c r="AG189"/>
      <c r="AH189"/>
      <c r="AI189"/>
      <c r="AJ189"/>
    </row>
    <row r="190" spans="1:36" ht="66.75" customHeight="1">
      <c r="A190"/>
      <c r="B190" s="410">
        <v>59</v>
      </c>
      <c r="C190" s="325" t="s">
        <v>81</v>
      </c>
      <c r="D190" s="292" t="s">
        <v>175</v>
      </c>
      <c r="E190" s="423" t="s">
        <v>38</v>
      </c>
      <c r="F190" s="275">
        <v>30</v>
      </c>
      <c r="G190" s="411"/>
      <c r="H190" s="952">
        <f>(F190*G190)</f>
        <v>0</v>
      </c>
      <c r="I190"/>
      <c r="J190"/>
      <c r="K190"/>
      <c r="L190"/>
      <c r="M190"/>
      <c r="N190"/>
      <c r="O190"/>
      <c r="P190"/>
      <c r="Q190"/>
      <c r="R190"/>
      <c r="S190"/>
      <c r="T190"/>
      <c r="U190"/>
      <c r="V190"/>
      <c r="W190"/>
      <c r="X190"/>
      <c r="Y190"/>
      <c r="Z190"/>
      <c r="AA190"/>
      <c r="AB190"/>
      <c r="AC190"/>
      <c r="AD190"/>
      <c r="AE190"/>
      <c r="AF190"/>
      <c r="AG190"/>
      <c r="AH190"/>
      <c r="AI190"/>
      <c r="AJ190"/>
    </row>
    <row r="191" spans="1:36" ht="63" customHeight="1">
      <c r="A191"/>
      <c r="B191" s="412">
        <v>60</v>
      </c>
      <c r="C191" s="120" t="s">
        <v>81</v>
      </c>
      <c r="D191" s="294" t="s">
        <v>344</v>
      </c>
      <c r="E191" s="414" t="s">
        <v>38</v>
      </c>
      <c r="F191" s="276">
        <v>75</v>
      </c>
      <c r="G191" s="413"/>
      <c r="H191" s="866">
        <f>(F191*G191)</f>
        <v>0</v>
      </c>
      <c r="I191"/>
      <c r="J191"/>
      <c r="K191"/>
      <c r="L191"/>
      <c r="M191"/>
      <c r="N191"/>
      <c r="O191"/>
      <c r="P191"/>
      <c r="Q191"/>
      <c r="R191"/>
      <c r="S191"/>
      <c r="T191"/>
      <c r="U191"/>
      <c r="V191"/>
      <c r="W191"/>
      <c r="X191"/>
      <c r="Y191"/>
      <c r="Z191"/>
      <c r="AA191"/>
      <c r="AB191"/>
      <c r="AC191"/>
      <c r="AD191"/>
      <c r="AE191"/>
      <c r="AF191"/>
      <c r="AG191"/>
      <c r="AH191"/>
      <c r="AI191"/>
      <c r="AJ191"/>
    </row>
    <row r="192" spans="1:36" ht="65.099999999999994" customHeight="1" thickBot="1">
      <c r="A192"/>
      <c r="B192" s="415">
        <v>61</v>
      </c>
      <c r="C192" s="340" t="s">
        <v>81</v>
      </c>
      <c r="D192" s="327" t="s">
        <v>315</v>
      </c>
      <c r="E192" s="416" t="s">
        <v>38</v>
      </c>
      <c r="F192" s="282">
        <v>40</v>
      </c>
      <c r="G192" s="417"/>
      <c r="H192" s="1006">
        <f>(F192*G192)</f>
        <v>0</v>
      </c>
      <c r="I192"/>
      <c r="J192"/>
      <c r="K192"/>
      <c r="L192"/>
      <c r="M192"/>
      <c r="N192"/>
      <c r="O192"/>
      <c r="P192"/>
      <c r="Q192"/>
      <c r="R192"/>
      <c r="S192"/>
      <c r="T192"/>
      <c r="U192"/>
      <c r="V192"/>
      <c r="W192"/>
      <c r="X192"/>
      <c r="Y192"/>
      <c r="Z192"/>
      <c r="AA192"/>
      <c r="AB192"/>
      <c r="AC192"/>
      <c r="AD192"/>
      <c r="AE192"/>
      <c r="AF192"/>
      <c r="AG192"/>
      <c r="AH192"/>
      <c r="AI192"/>
      <c r="AJ192"/>
    </row>
    <row r="193" spans="1:36" ht="22.5" customHeight="1" thickBot="1">
      <c r="A193" s="2"/>
      <c r="B193" s="1782" t="s">
        <v>450</v>
      </c>
      <c r="C193" s="1783"/>
      <c r="D193" s="1783"/>
      <c r="E193" s="1783"/>
      <c r="F193" s="1783"/>
      <c r="G193" s="1783"/>
      <c r="H193" s="371">
        <f>SUM(H184:H192)</f>
        <v>0</v>
      </c>
      <c r="I193"/>
      <c r="J193"/>
      <c r="K193"/>
      <c r="L193"/>
      <c r="M193"/>
      <c r="N193"/>
      <c r="O193"/>
      <c r="P193"/>
      <c r="Q193"/>
      <c r="R193"/>
      <c r="S193"/>
      <c r="T193"/>
      <c r="U193"/>
      <c r="V193"/>
      <c r="W193"/>
      <c r="X193"/>
      <c r="Y193"/>
      <c r="Z193"/>
      <c r="AA193"/>
      <c r="AB193"/>
      <c r="AC193"/>
      <c r="AD193"/>
      <c r="AE193"/>
      <c r="AF193"/>
      <c r="AG193"/>
      <c r="AH193"/>
      <c r="AI193"/>
      <c r="AJ193"/>
    </row>
    <row r="194" spans="1:36" ht="22.5" customHeight="1" thickBot="1">
      <c r="A194" s="2"/>
      <c r="B194" s="463"/>
      <c r="C194" s="463"/>
      <c r="D194" s="463"/>
      <c r="E194" s="463"/>
      <c r="F194" s="463"/>
      <c r="G194" s="463"/>
      <c r="H194" s="1410"/>
      <c r="I194"/>
      <c r="J194"/>
      <c r="K194"/>
      <c r="L194"/>
      <c r="M194"/>
      <c r="N194"/>
      <c r="O194"/>
      <c r="P194"/>
      <c r="Q194"/>
      <c r="R194"/>
      <c r="S194"/>
      <c r="T194"/>
      <c r="U194"/>
      <c r="V194"/>
      <c r="W194"/>
      <c r="X194"/>
      <c r="Y194"/>
      <c r="Z194"/>
      <c r="AA194"/>
      <c r="AB194"/>
      <c r="AC194"/>
      <c r="AD194"/>
      <c r="AE194"/>
      <c r="AF194"/>
      <c r="AG194"/>
      <c r="AH194"/>
      <c r="AI194"/>
      <c r="AJ194"/>
    </row>
    <row r="195" spans="1:36" ht="24.95" customHeight="1" thickBot="1">
      <c r="A195" s="17"/>
      <c r="B195" s="51"/>
      <c r="C195" s="305"/>
      <c r="D195" s="1913" t="s">
        <v>451</v>
      </c>
      <c r="E195" s="1822"/>
      <c r="F195" s="1822"/>
      <c r="G195" s="1822"/>
      <c r="H195" s="1823"/>
    </row>
    <row r="196" spans="1:36" ht="18.75">
      <c r="A196" s="17"/>
      <c r="B196" s="39"/>
      <c r="C196" s="40"/>
      <c r="D196" s="307" t="s">
        <v>396</v>
      </c>
      <c r="E196" s="307"/>
      <c r="F196" s="377"/>
      <c r="G196" s="307"/>
      <c r="H196" s="85">
        <f>H114</f>
        <v>0</v>
      </c>
    </row>
    <row r="197" spans="1:36" ht="18.75">
      <c r="A197" s="17"/>
      <c r="B197" s="41"/>
      <c r="C197" s="14"/>
      <c r="D197" s="80" t="s">
        <v>397</v>
      </c>
      <c r="E197" s="80"/>
      <c r="F197" s="81"/>
      <c r="G197" s="82"/>
      <c r="H197" s="378">
        <f>H121</f>
        <v>0</v>
      </c>
    </row>
    <row r="198" spans="1:36" s="2" customFormat="1" ht="18.75">
      <c r="A198" s="17"/>
      <c r="B198" s="74"/>
      <c r="C198" s="75"/>
      <c r="D198" s="80" t="s">
        <v>398</v>
      </c>
      <c r="E198" s="83"/>
      <c r="F198" s="81"/>
      <c r="G198" s="82"/>
      <c r="H198" s="378">
        <f>H127</f>
        <v>0</v>
      </c>
    </row>
    <row r="199" spans="1:36" s="2" customFormat="1" ht="18.75">
      <c r="A199" s="1"/>
      <c r="B199" s="18"/>
      <c r="C199" s="8"/>
      <c r="D199" s="83" t="s">
        <v>399</v>
      </c>
      <c r="E199" s="83"/>
      <c r="F199" s="84"/>
      <c r="G199" s="83"/>
      <c r="H199" s="378">
        <f>H136</f>
        <v>0</v>
      </c>
    </row>
    <row r="200" spans="1:36" s="2" customFormat="1" ht="18.75">
      <c r="A200" s="1"/>
      <c r="B200" s="18"/>
      <c r="C200" s="8"/>
      <c r="D200" s="83" t="s">
        <v>452</v>
      </c>
      <c r="E200" s="83"/>
      <c r="F200" s="84"/>
      <c r="G200" s="83"/>
      <c r="H200" s="378">
        <f>H174</f>
        <v>0</v>
      </c>
    </row>
    <row r="201" spans="1:36" s="2" customFormat="1" ht="18.75">
      <c r="A201" s="1"/>
      <c r="B201" s="18"/>
      <c r="C201" s="8"/>
      <c r="D201" s="83" t="s">
        <v>453</v>
      </c>
      <c r="E201" s="83"/>
      <c r="F201" s="84"/>
      <c r="G201" s="83"/>
      <c r="H201" s="378">
        <f>H181</f>
        <v>0</v>
      </c>
    </row>
    <row r="202" spans="1:36" s="2" customFormat="1" ht="19.5" thickBot="1">
      <c r="A202" s="1"/>
      <c r="B202" s="308"/>
      <c r="C202" s="242"/>
      <c r="D202" s="309" t="s">
        <v>454</v>
      </c>
      <c r="E202" s="309"/>
      <c r="F202" s="310"/>
      <c r="G202" s="309"/>
      <c r="H202" s="1411">
        <f>H193</f>
        <v>0</v>
      </c>
    </row>
    <row r="203" spans="1:36" s="2" customFormat="1" ht="18" customHeight="1" thickBot="1">
      <c r="A203" s="1"/>
      <c r="B203" s="1827" t="s">
        <v>455</v>
      </c>
      <c r="C203" s="1828"/>
      <c r="D203" s="1828"/>
      <c r="E203" s="1828"/>
      <c r="F203" s="1828"/>
      <c r="G203" s="1828"/>
      <c r="H203" s="1396">
        <f>SUM(H196:H202)</f>
        <v>0</v>
      </c>
    </row>
    <row r="204" spans="1:36" ht="18.75">
      <c r="A204" s="110"/>
      <c r="B204" s="111"/>
      <c r="C204" s="111"/>
      <c r="D204" s="464" t="s">
        <v>456</v>
      </c>
      <c r="E204" s="111"/>
      <c r="I204"/>
      <c r="J204"/>
      <c r="K204"/>
      <c r="L204"/>
      <c r="M204"/>
      <c r="N204"/>
      <c r="O204"/>
      <c r="P204"/>
      <c r="Q204"/>
      <c r="R204"/>
      <c r="S204"/>
      <c r="T204"/>
      <c r="U204"/>
      <c r="V204"/>
      <c r="W204"/>
      <c r="X204"/>
      <c r="Y204"/>
      <c r="Z204"/>
      <c r="AA204"/>
      <c r="AB204"/>
      <c r="AC204"/>
      <c r="AD204"/>
      <c r="AE204"/>
      <c r="AF204"/>
      <c r="AG204"/>
      <c r="AH204"/>
      <c r="AI204"/>
      <c r="AJ204"/>
    </row>
    <row r="205" spans="1:36" ht="21" customHeight="1">
      <c r="A205" s="110"/>
      <c r="B205" s="111"/>
      <c r="C205" s="111"/>
      <c r="D205" s="464" t="s">
        <v>86</v>
      </c>
      <c r="E205" s="111"/>
      <c r="F205" s="465"/>
      <c r="G205" s="1906"/>
      <c r="H205" s="1906"/>
      <c r="I205"/>
      <c r="J205"/>
      <c r="K205"/>
      <c r="L205"/>
      <c r="M205"/>
      <c r="N205"/>
      <c r="O205"/>
      <c r="P205"/>
      <c r="Q205"/>
      <c r="R205"/>
      <c r="S205"/>
      <c r="T205"/>
      <c r="U205"/>
      <c r="V205"/>
      <c r="W205"/>
      <c r="X205"/>
      <c r="Y205"/>
      <c r="Z205"/>
      <c r="AA205"/>
      <c r="AB205"/>
      <c r="AC205"/>
      <c r="AD205"/>
      <c r="AE205"/>
      <c r="AF205"/>
      <c r="AG205"/>
      <c r="AH205"/>
      <c r="AI205"/>
      <c r="AJ205"/>
    </row>
    <row r="206" spans="1:36" ht="28.5" customHeight="1">
      <c r="A206" s="110"/>
      <c r="B206" s="111"/>
      <c r="C206" s="111"/>
      <c r="D206" s="464" t="s">
        <v>87</v>
      </c>
      <c r="E206" s="111"/>
      <c r="F206" s="466"/>
      <c r="G206" s="1907"/>
      <c r="H206" s="1907"/>
      <c r="I206"/>
      <c r="J206"/>
      <c r="K206"/>
      <c r="L206"/>
      <c r="M206"/>
      <c r="N206"/>
      <c r="O206"/>
      <c r="P206"/>
      <c r="Q206"/>
      <c r="R206"/>
      <c r="S206"/>
      <c r="T206"/>
      <c r="U206"/>
      <c r="V206"/>
      <c r="W206"/>
      <c r="X206"/>
      <c r="Y206"/>
      <c r="Z206"/>
      <c r="AA206"/>
      <c r="AB206"/>
      <c r="AC206"/>
      <c r="AD206"/>
      <c r="AE206"/>
      <c r="AF206"/>
      <c r="AG206"/>
      <c r="AH206"/>
      <c r="AI206"/>
      <c r="AJ206"/>
    </row>
    <row r="207" spans="1:36" ht="18.75">
      <c r="D207" s="464" t="s">
        <v>88</v>
      </c>
    </row>
  </sheetData>
  <mergeCells count="63">
    <mergeCell ref="B203:G203"/>
    <mergeCell ref="G205:H205"/>
    <mergeCell ref="G206:H206"/>
    <mergeCell ref="B173:G173"/>
    <mergeCell ref="B174:G174"/>
    <mergeCell ref="D175:H175"/>
    <mergeCell ref="B181:G181"/>
    <mergeCell ref="B193:G193"/>
    <mergeCell ref="D195:H195"/>
    <mergeCell ref="B160:G160"/>
    <mergeCell ref="D101:H101"/>
    <mergeCell ref="D102:H102"/>
    <mergeCell ref="D103:H103"/>
    <mergeCell ref="D104:H104"/>
    <mergeCell ref="E114:G114"/>
    <mergeCell ref="B121:G121"/>
    <mergeCell ref="B127:G127"/>
    <mergeCell ref="B136:G136"/>
    <mergeCell ref="D138:H138"/>
    <mergeCell ref="B150:G150"/>
    <mergeCell ref="D151:H151"/>
    <mergeCell ref="D100:H100"/>
    <mergeCell ref="D89:H89"/>
    <mergeCell ref="D90:H90"/>
    <mergeCell ref="D91:H91"/>
    <mergeCell ref="D92:H92"/>
    <mergeCell ref="D93:H93"/>
    <mergeCell ref="D94:H94"/>
    <mergeCell ref="D95:H95"/>
    <mergeCell ref="D96:H96"/>
    <mergeCell ref="D97:H97"/>
    <mergeCell ref="D98:H98"/>
    <mergeCell ref="D99:H99"/>
    <mergeCell ref="B88:H88"/>
    <mergeCell ref="D19:H19"/>
    <mergeCell ref="E29:G29"/>
    <mergeCell ref="B36:G36"/>
    <mergeCell ref="B45:G45"/>
    <mergeCell ref="B55:G55"/>
    <mergeCell ref="B62:G62"/>
    <mergeCell ref="B74:G74"/>
    <mergeCell ref="D76:H76"/>
    <mergeCell ref="B83:G83"/>
    <mergeCell ref="B86:H86"/>
    <mergeCell ref="B87:H87"/>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5" right="0.3" top="0.74803149606299202" bottom="0.5" header="0.31496062992126" footer="0.31496062992126"/>
  <pageSetup paperSize="9" scale="60"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Пробиштип&amp;CРеконструкција на дел од ул.„Јаким Стојковски“ 
Реконструкција на дел од ул.„Никола Карев“&amp;R&amp;P/&amp;N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F7CF-9E16-4280-8CEA-B35511706BA8}">
  <sheetPr>
    <tabColor theme="4"/>
    <pageSetUpPr fitToPage="1"/>
  </sheetPr>
  <dimension ref="A1:AK63"/>
  <sheetViews>
    <sheetView tabSelected="1" view="pageBreakPreview" topLeftCell="A41" zoomScale="80" zoomScaleNormal="115" zoomScaleSheetLayoutView="80" zoomScalePageLayoutView="40" workbookViewId="0">
      <selection activeCell="G47" sqref="G47:G51"/>
    </sheetView>
  </sheetViews>
  <sheetFormatPr defaultRowHeight="18"/>
  <cols>
    <col min="1" max="1" width="3.42578125" style="1" customWidth="1"/>
    <col min="2" max="2" width="8.7109375" style="70" customWidth="1"/>
    <col min="3" max="3" width="9.28515625" style="70" customWidth="1"/>
    <col min="4" max="4" width="63.5703125" style="71" customWidth="1"/>
    <col min="5" max="5" width="10.5703125" style="70" customWidth="1"/>
    <col min="6" max="6" width="12.85546875" style="19" customWidth="1"/>
    <col min="7" max="7" width="15.42578125" style="72" customWidth="1"/>
    <col min="8" max="8" width="21.5703125" style="73" customWidth="1"/>
    <col min="9" max="9" width="3.7109375" style="2" customWidth="1"/>
    <col min="10" max="10" width="3.5703125" style="2" customWidth="1"/>
    <col min="11"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c r="B1" s="1758" t="s">
        <v>211</v>
      </c>
      <c r="C1" s="1759"/>
      <c r="D1" s="1759"/>
      <c r="E1" s="1759"/>
      <c r="F1" s="1759"/>
      <c r="G1" s="1759"/>
      <c r="H1" s="1760"/>
    </row>
    <row r="2" spans="1:37" ht="24.95" customHeight="1" thickBot="1">
      <c r="B2" s="1792" t="s">
        <v>0</v>
      </c>
      <c r="C2" s="1793"/>
      <c r="D2" s="1793"/>
      <c r="E2" s="1793"/>
      <c r="F2" s="1793"/>
      <c r="G2" s="1793"/>
      <c r="H2" s="1794"/>
    </row>
    <row r="3" spans="1:37" s="259" customFormat="1" ht="24.95" customHeight="1" thickBot="1">
      <c r="A3" s="257"/>
      <c r="B3" s="1761" t="s">
        <v>457</v>
      </c>
      <c r="C3" s="1914"/>
      <c r="D3" s="1914"/>
      <c r="E3" s="1914"/>
      <c r="F3" s="1914"/>
      <c r="G3" s="1914"/>
      <c r="H3" s="1915"/>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row>
    <row r="4" spans="1:37" ht="24.95" customHeight="1" thickBot="1">
      <c r="B4" s="37"/>
      <c r="C4" s="38"/>
      <c r="D4" s="1767" t="s">
        <v>1</v>
      </c>
      <c r="E4" s="1767"/>
      <c r="F4" s="1767"/>
      <c r="G4" s="1767"/>
      <c r="H4" s="1768"/>
    </row>
    <row r="5" spans="1:37" ht="66.75" customHeight="1">
      <c r="A5" s="3"/>
      <c r="B5" s="39"/>
      <c r="C5" s="40" t="s">
        <v>2</v>
      </c>
      <c r="D5" s="1872" t="s">
        <v>3</v>
      </c>
      <c r="E5" s="1873"/>
      <c r="F5" s="1873"/>
      <c r="G5" s="1873"/>
      <c r="H5" s="1874"/>
    </row>
    <row r="6" spans="1:37" ht="139.5" customHeight="1">
      <c r="A6" s="3"/>
      <c r="B6" s="41"/>
      <c r="C6" s="14" t="s">
        <v>4</v>
      </c>
      <c r="D6" s="1867" t="s">
        <v>5</v>
      </c>
      <c r="E6" s="1867"/>
      <c r="F6" s="1867"/>
      <c r="G6" s="1867"/>
      <c r="H6" s="1868"/>
    </row>
    <row r="7" spans="1:37" ht="90.75" customHeight="1">
      <c r="A7" s="3"/>
      <c r="B7" s="94"/>
      <c r="C7" s="14" t="s">
        <v>6</v>
      </c>
      <c r="D7" s="1867" t="s">
        <v>7</v>
      </c>
      <c r="E7" s="1867"/>
      <c r="F7" s="1867"/>
      <c r="G7" s="1867"/>
      <c r="H7" s="1868"/>
    </row>
    <row r="8" spans="1:37" ht="90" customHeight="1">
      <c r="A8" s="3"/>
      <c r="B8" s="94"/>
      <c r="C8" s="14" t="s">
        <v>8</v>
      </c>
      <c r="D8" s="1867" t="s">
        <v>82</v>
      </c>
      <c r="E8" s="1867"/>
      <c r="F8" s="1867"/>
      <c r="G8" s="1867"/>
      <c r="H8" s="1868"/>
    </row>
    <row r="9" spans="1:37" ht="143.25" customHeight="1">
      <c r="A9" s="3"/>
      <c r="B9" s="94"/>
      <c r="C9" s="14" t="s">
        <v>9</v>
      </c>
      <c r="D9" s="1867" t="s">
        <v>59</v>
      </c>
      <c r="E9" s="1867"/>
      <c r="F9" s="1867"/>
      <c r="G9" s="1867"/>
      <c r="H9" s="1868"/>
    </row>
    <row r="10" spans="1:37" ht="88.5" customHeight="1">
      <c r="A10" s="3"/>
      <c r="B10" s="94"/>
      <c r="C10" s="14" t="s">
        <v>10</v>
      </c>
      <c r="D10" s="1867" t="s">
        <v>60</v>
      </c>
      <c r="E10" s="1867"/>
      <c r="F10" s="1867"/>
      <c r="G10" s="1867"/>
      <c r="H10" s="1868"/>
    </row>
    <row r="11" spans="1:37" ht="45" customHeight="1">
      <c r="A11" s="3"/>
      <c r="B11" s="94"/>
      <c r="C11" s="14" t="s">
        <v>11</v>
      </c>
      <c r="D11" s="1867" t="s">
        <v>12</v>
      </c>
      <c r="E11" s="1867"/>
      <c r="F11" s="1867"/>
      <c r="G11" s="1867"/>
      <c r="H11" s="1868"/>
    </row>
    <row r="12" spans="1:37" ht="144" customHeight="1">
      <c r="A12" s="3"/>
      <c r="B12" s="94"/>
      <c r="C12" s="14" t="s">
        <v>13</v>
      </c>
      <c r="D12" s="1867" t="s">
        <v>253</v>
      </c>
      <c r="E12" s="1867"/>
      <c r="F12" s="1867"/>
      <c r="G12" s="1867"/>
      <c r="H12" s="1868"/>
    </row>
    <row r="13" spans="1:37" ht="88.5" customHeight="1">
      <c r="A13" s="3"/>
      <c r="B13" s="94"/>
      <c r="C13" s="36" t="s">
        <v>14</v>
      </c>
      <c r="D13" s="1867" t="s">
        <v>15</v>
      </c>
      <c r="E13" s="1867"/>
      <c r="F13" s="1867"/>
      <c r="G13" s="1867"/>
      <c r="H13" s="1868"/>
    </row>
    <row r="14" spans="1:37" ht="143.25" customHeight="1">
      <c r="A14" s="3"/>
      <c r="B14" s="94"/>
      <c r="C14" s="14" t="s">
        <v>16</v>
      </c>
      <c r="D14" s="1867" t="s">
        <v>213</v>
      </c>
      <c r="E14" s="1867"/>
      <c r="F14" s="1867"/>
      <c r="G14" s="1867"/>
      <c r="H14" s="1868"/>
    </row>
    <row r="15" spans="1:37" ht="181.5" customHeight="1">
      <c r="A15" s="3"/>
      <c r="B15" s="94"/>
      <c r="C15" s="14" t="s">
        <v>17</v>
      </c>
      <c r="D15" s="1867" t="s">
        <v>322</v>
      </c>
      <c r="E15" s="1867"/>
      <c r="F15" s="1867"/>
      <c r="G15" s="1867"/>
      <c r="H15" s="1868"/>
    </row>
    <row r="16" spans="1:37" ht="154.5" customHeight="1">
      <c r="A16" s="3"/>
      <c r="B16" s="94"/>
      <c r="C16" s="14" t="s">
        <v>18</v>
      </c>
      <c r="D16" s="1867" t="s">
        <v>19</v>
      </c>
      <c r="E16" s="1867"/>
      <c r="F16" s="1867"/>
      <c r="G16" s="1867"/>
      <c r="H16" s="1868"/>
    </row>
    <row r="17" spans="1:37" ht="106.5" customHeight="1">
      <c r="A17" s="3"/>
      <c r="B17" s="94"/>
      <c r="C17" s="14" t="s">
        <v>20</v>
      </c>
      <c r="D17" s="1867" t="s">
        <v>21</v>
      </c>
      <c r="E17" s="1867"/>
      <c r="F17" s="1867"/>
      <c r="G17" s="1867"/>
      <c r="H17" s="1868"/>
    </row>
    <row r="18" spans="1:37" ht="86.25" customHeight="1">
      <c r="A18" s="3"/>
      <c r="B18" s="94"/>
      <c r="C18" s="14" t="s">
        <v>22</v>
      </c>
      <c r="D18" s="1867" t="s">
        <v>83</v>
      </c>
      <c r="E18" s="1867"/>
      <c r="F18" s="1867"/>
      <c r="G18" s="1867"/>
      <c r="H18" s="1868"/>
    </row>
    <row r="19" spans="1:37" ht="70.5" customHeight="1" thickBot="1">
      <c r="A19" s="3"/>
      <c r="B19" s="42"/>
      <c r="C19" s="43" t="s">
        <v>23</v>
      </c>
      <c r="D19" s="1875" t="s">
        <v>84</v>
      </c>
      <c r="E19" s="1875"/>
      <c r="F19" s="1875"/>
      <c r="G19" s="1875"/>
      <c r="H19" s="1876"/>
    </row>
    <row r="20" spans="1:37" ht="18.75" thickBot="1">
      <c r="B20" s="44"/>
      <c r="C20" s="44"/>
      <c r="D20" s="44"/>
      <c r="E20" s="44"/>
      <c r="F20" s="4"/>
      <c r="G20" s="44"/>
      <c r="H20" s="44"/>
    </row>
    <row r="21" spans="1:37" ht="56.25">
      <c r="B21" s="1111" t="s">
        <v>24</v>
      </c>
      <c r="C21" s="246" t="s">
        <v>214</v>
      </c>
      <c r="D21" s="246" t="s">
        <v>25</v>
      </c>
      <c r="E21" s="246" t="s">
        <v>26</v>
      </c>
      <c r="F21" s="1193" t="s">
        <v>27</v>
      </c>
      <c r="G21" s="1194" t="s">
        <v>28</v>
      </c>
      <c r="H21" s="1195" t="s">
        <v>29</v>
      </c>
    </row>
    <row r="22" spans="1:37" ht="19.5" thickBot="1">
      <c r="B22" s="1196">
        <v>1</v>
      </c>
      <c r="C22" s="1197">
        <v>2</v>
      </c>
      <c r="D22" s="1197">
        <v>3</v>
      </c>
      <c r="E22" s="1197">
        <v>4</v>
      </c>
      <c r="F22" s="1197">
        <v>5</v>
      </c>
      <c r="G22" s="1198">
        <v>6</v>
      </c>
      <c r="H22" s="1199">
        <v>7</v>
      </c>
    </row>
    <row r="23" spans="1:37" ht="24.95" customHeight="1" thickBot="1">
      <c r="B23" s="66"/>
      <c r="C23" s="67"/>
      <c r="D23" s="1200" t="s">
        <v>30</v>
      </c>
      <c r="E23" s="1201"/>
      <c r="F23" s="1201"/>
      <c r="G23" s="1202"/>
      <c r="H23" s="1203"/>
    </row>
    <row r="24" spans="1:37" ht="27.75" customHeight="1">
      <c r="B24" s="395">
        <v>1</v>
      </c>
      <c r="C24" s="1204" t="s">
        <v>62</v>
      </c>
      <c r="D24" s="1205" t="s">
        <v>31</v>
      </c>
      <c r="E24" s="28" t="s">
        <v>32</v>
      </c>
      <c r="F24" s="1206">
        <v>1</v>
      </c>
      <c r="G24" s="1207"/>
      <c r="H24" s="1208">
        <f t="shared" ref="H24:H29" si="0">F24*G24</f>
        <v>0</v>
      </c>
    </row>
    <row r="25" spans="1:37" ht="40.5" customHeight="1">
      <c r="B25" s="126">
        <v>2</v>
      </c>
      <c r="C25" s="430" t="s">
        <v>53</v>
      </c>
      <c r="D25" s="1209" t="s">
        <v>33</v>
      </c>
      <c r="E25" s="26" t="s">
        <v>32</v>
      </c>
      <c r="F25" s="1210">
        <v>1</v>
      </c>
      <c r="G25" s="1211"/>
      <c r="H25" s="1212">
        <f t="shared" si="0"/>
        <v>0</v>
      </c>
    </row>
    <row r="26" spans="1:37" ht="30" customHeight="1">
      <c r="B26" s="126">
        <v>3</v>
      </c>
      <c r="C26" s="1213" t="s">
        <v>63</v>
      </c>
      <c r="D26" s="1209" t="s">
        <v>34</v>
      </c>
      <c r="E26" s="26" t="s">
        <v>32</v>
      </c>
      <c r="F26" s="1210">
        <v>1</v>
      </c>
      <c r="G26" s="1211"/>
      <c r="H26" s="1212">
        <f t="shared" si="0"/>
        <v>0</v>
      </c>
    </row>
    <row r="27" spans="1:37" ht="42" customHeight="1">
      <c r="B27" s="126">
        <v>4</v>
      </c>
      <c r="C27" s="1213" t="s">
        <v>64</v>
      </c>
      <c r="D27" s="1209" t="s">
        <v>55</v>
      </c>
      <c r="E27" s="26" t="s">
        <v>32</v>
      </c>
      <c r="F27" s="1210">
        <v>1</v>
      </c>
      <c r="G27" s="1211"/>
      <c r="H27" s="1212">
        <f t="shared" si="0"/>
        <v>0</v>
      </c>
    </row>
    <row r="28" spans="1:37" ht="75">
      <c r="B28" s="126">
        <v>5</v>
      </c>
      <c r="C28" s="1213" t="s">
        <v>65</v>
      </c>
      <c r="D28" s="1209" t="s">
        <v>58</v>
      </c>
      <c r="E28" s="26" t="s">
        <v>32</v>
      </c>
      <c r="F28" s="1210">
        <v>1</v>
      </c>
      <c r="G28" s="1211"/>
      <c r="H28" s="1212">
        <f t="shared" si="0"/>
        <v>0</v>
      </c>
    </row>
    <row r="29" spans="1:37" ht="64.5" customHeight="1" thickBot="1">
      <c r="B29" s="285">
        <v>6</v>
      </c>
      <c r="C29" s="1214">
        <v>14</v>
      </c>
      <c r="D29" s="1215" t="s">
        <v>215</v>
      </c>
      <c r="E29" s="402" t="s">
        <v>32</v>
      </c>
      <c r="F29" s="1216">
        <v>1</v>
      </c>
      <c r="G29" s="1217"/>
      <c r="H29" s="1218">
        <f t="shared" si="0"/>
        <v>0</v>
      </c>
    </row>
    <row r="30" spans="1:37" ht="24.95" customHeight="1" thickBot="1">
      <c r="B30" s="1916" t="s">
        <v>458</v>
      </c>
      <c r="C30" s="1917"/>
      <c r="D30" s="1917"/>
      <c r="E30" s="1917"/>
      <c r="F30" s="1917"/>
      <c r="G30" s="1918"/>
      <c r="H30" s="1219">
        <f>SUM(H24:H29)</f>
        <v>0</v>
      </c>
    </row>
    <row r="31" spans="1:37" s="7" customFormat="1" ht="24.95" customHeight="1" thickBot="1">
      <c r="A31" s="6"/>
      <c r="B31" s="66"/>
      <c r="C31" s="67"/>
      <c r="D31" s="1220" t="s">
        <v>35</v>
      </c>
      <c r="E31" s="1221"/>
      <c r="F31" s="1221"/>
      <c r="G31" s="360"/>
      <c r="H31" s="36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s="7" customFormat="1" ht="24.95" customHeight="1">
      <c r="A32" s="6"/>
      <c r="B32" s="395">
        <v>7</v>
      </c>
      <c r="C32" s="1222" t="s">
        <v>66</v>
      </c>
      <c r="D32" s="1223" t="s">
        <v>323</v>
      </c>
      <c r="E32" s="28" t="s">
        <v>36</v>
      </c>
      <c r="F32" s="1224">
        <v>0.27100000000000002</v>
      </c>
      <c r="G32" s="1207"/>
      <c r="H32" s="1208">
        <f>F32*G32</f>
        <v>0</v>
      </c>
      <c r="I32" s="6"/>
      <c r="J32" s="6"/>
      <c r="K32" s="906"/>
      <c r="L32" s="1401"/>
      <c r="M32" s="908"/>
      <c r="N32" s="908"/>
      <c r="O32" s="2"/>
      <c r="P32" s="6"/>
      <c r="Q32" s="6"/>
      <c r="R32" s="6"/>
      <c r="S32" s="6"/>
      <c r="T32" s="6"/>
      <c r="U32" s="6"/>
      <c r="V32" s="6"/>
      <c r="W32" s="6"/>
      <c r="X32" s="6"/>
      <c r="Y32" s="6"/>
      <c r="Z32" s="6"/>
      <c r="AA32" s="6"/>
      <c r="AB32" s="6"/>
      <c r="AC32" s="6"/>
      <c r="AD32" s="6"/>
      <c r="AE32" s="6"/>
      <c r="AF32" s="6"/>
      <c r="AG32" s="6"/>
      <c r="AH32" s="6"/>
      <c r="AI32" s="6"/>
      <c r="AJ32" s="6"/>
      <c r="AK32" s="6"/>
    </row>
    <row r="33" spans="1:37" s="7" customFormat="1" ht="64.5" customHeight="1">
      <c r="A33" s="6"/>
      <c r="B33" s="126">
        <v>8</v>
      </c>
      <c r="C33" s="127" t="s">
        <v>67</v>
      </c>
      <c r="D33" s="468" t="s">
        <v>459</v>
      </c>
      <c r="E33" s="26" t="s">
        <v>37</v>
      </c>
      <c r="F33" s="1225">
        <v>270.87</v>
      </c>
      <c r="G33" s="1211"/>
      <c r="H33" s="1212">
        <f>F33*G33</f>
        <v>0</v>
      </c>
      <c r="I33" s="6"/>
      <c r="J33" s="6"/>
      <c r="K33" s="467"/>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s="6" customFormat="1" ht="61.5" customHeight="1">
      <c r="B34" s="126">
        <v>9</v>
      </c>
      <c r="C34" s="127" t="s">
        <v>68</v>
      </c>
      <c r="D34" s="468" t="s">
        <v>1150</v>
      </c>
      <c r="E34" s="26" t="s">
        <v>38</v>
      </c>
      <c r="F34" s="1225">
        <v>65</v>
      </c>
      <c r="G34" s="1211"/>
      <c r="H34" s="1212">
        <f t="shared" ref="H34:H38" si="1">F34*G34</f>
        <v>0</v>
      </c>
    </row>
    <row r="35" spans="1:37" s="7" customFormat="1" ht="81.75" customHeight="1">
      <c r="A35" s="6"/>
      <c r="B35" s="126">
        <v>10</v>
      </c>
      <c r="C35" s="127" t="s">
        <v>68</v>
      </c>
      <c r="D35" s="468" t="s">
        <v>1121</v>
      </c>
      <c r="E35" s="26" t="s">
        <v>38</v>
      </c>
      <c r="F35" s="1225">
        <v>100</v>
      </c>
      <c r="G35" s="1211"/>
      <c r="H35" s="1212">
        <f t="shared" si="1"/>
        <v>0</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s="7" customFormat="1" ht="41.25" customHeight="1">
      <c r="A36" s="6"/>
      <c r="B36" s="126">
        <v>11</v>
      </c>
      <c r="C36" s="127" t="s">
        <v>68</v>
      </c>
      <c r="D36" s="468" t="s">
        <v>460</v>
      </c>
      <c r="E36" s="26" t="s">
        <v>38</v>
      </c>
      <c r="F36" s="1225">
        <v>70</v>
      </c>
      <c r="G36" s="1211"/>
      <c r="H36" s="1212">
        <f t="shared" si="1"/>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s="7" customFormat="1" ht="47.25" customHeight="1">
      <c r="A37" s="6"/>
      <c r="B37" s="126">
        <v>12</v>
      </c>
      <c r="C37" s="127" t="s">
        <v>68</v>
      </c>
      <c r="D37" s="468" t="s">
        <v>1122</v>
      </c>
      <c r="E37" s="26" t="s">
        <v>37</v>
      </c>
      <c r="F37" s="1225">
        <v>30</v>
      </c>
      <c r="G37" s="1211"/>
      <c r="H37" s="1212">
        <f t="shared" si="1"/>
        <v>0</v>
      </c>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s="7" customFormat="1" ht="89.25" customHeight="1" thickBot="1">
      <c r="A38" s="6"/>
      <c r="B38" s="285">
        <v>13</v>
      </c>
      <c r="C38" s="93" t="s">
        <v>92</v>
      </c>
      <c r="D38" s="1226" t="s">
        <v>461</v>
      </c>
      <c r="E38" s="402" t="s">
        <v>40</v>
      </c>
      <c r="F38" s="1227">
        <v>1</v>
      </c>
      <c r="G38" s="1217"/>
      <c r="H38" s="1218">
        <f t="shared" si="1"/>
        <v>0</v>
      </c>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s="7" customFormat="1" ht="24.95" customHeight="1" thickBot="1">
      <c r="A39" s="6"/>
      <c r="B39" s="1919" t="s">
        <v>219</v>
      </c>
      <c r="C39" s="1920"/>
      <c r="D39" s="1920"/>
      <c r="E39" s="1920"/>
      <c r="F39" s="1920"/>
      <c r="G39" s="1921"/>
      <c r="H39" s="1219">
        <f>SUM(H32:H38)</f>
        <v>0</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s="7" customFormat="1" ht="24.95" customHeight="1" thickBot="1">
      <c r="A40" s="6"/>
      <c r="B40" s="66"/>
      <c r="C40" s="67"/>
      <c r="D40" s="1220" t="s">
        <v>42</v>
      </c>
      <c r="E40" s="1228"/>
      <c r="F40" s="1221"/>
      <c r="G40" s="360"/>
      <c r="H40" s="361"/>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s="7" customFormat="1" ht="75.75" customHeight="1">
      <c r="A41" s="6"/>
      <c r="B41" s="395">
        <v>14</v>
      </c>
      <c r="C41" s="1222" t="s">
        <v>72</v>
      </c>
      <c r="D41" s="27" t="s">
        <v>462</v>
      </c>
      <c r="E41" s="28" t="s">
        <v>39</v>
      </c>
      <c r="F41" s="1224">
        <v>212.59</v>
      </c>
      <c r="G41" s="1207"/>
      <c r="H41" s="1208">
        <f>F41*G41</f>
        <v>0</v>
      </c>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s="24" customFormat="1" ht="40.5" customHeight="1">
      <c r="A42" s="23"/>
      <c r="B42" s="126">
        <v>15</v>
      </c>
      <c r="C42" s="127" t="s">
        <v>327</v>
      </c>
      <c r="D42" s="25" t="s">
        <v>463</v>
      </c>
      <c r="E42" s="26" t="s">
        <v>38</v>
      </c>
      <c r="F42" s="1225">
        <v>816.34</v>
      </c>
      <c r="G42" s="1211"/>
      <c r="H42" s="1212">
        <f>F42*G42</f>
        <v>0</v>
      </c>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row>
    <row r="43" spans="1:37" s="24" customFormat="1" ht="60.75" customHeight="1">
      <c r="A43" s="23"/>
      <c r="B43" s="126">
        <v>16</v>
      </c>
      <c r="C43" s="127"/>
      <c r="D43" s="374" t="s">
        <v>464</v>
      </c>
      <c r="E43" s="26" t="s">
        <v>37</v>
      </c>
      <c r="F43" s="1225">
        <v>270</v>
      </c>
      <c r="G43" s="1211"/>
      <c r="H43" s="1212">
        <f>F43*G43</f>
        <v>0</v>
      </c>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row>
    <row r="44" spans="1:37" s="7" customFormat="1" ht="24.95" customHeight="1" thickBot="1">
      <c r="A44" s="6"/>
      <c r="B44" s="285">
        <v>17</v>
      </c>
      <c r="C44" s="1020" t="s">
        <v>74</v>
      </c>
      <c r="D44" s="286" t="s">
        <v>353</v>
      </c>
      <c r="E44" s="402" t="s">
        <v>38</v>
      </c>
      <c r="F44" s="1227">
        <v>130</v>
      </c>
      <c r="G44" s="1217"/>
      <c r="H44" s="1218">
        <f t="shared" ref="H44" si="2">F44*G44</f>
        <v>0</v>
      </c>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s="7" customFormat="1" ht="24.95" customHeight="1" thickBot="1">
      <c r="A45" s="6"/>
      <c r="B45" s="1919" t="s">
        <v>231</v>
      </c>
      <c r="C45" s="1920"/>
      <c r="D45" s="1920"/>
      <c r="E45" s="1920"/>
      <c r="F45" s="1920"/>
      <c r="G45" s="1921"/>
      <c r="H45" s="1219">
        <f>SUM(H41:H44)</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s="7" customFormat="1" ht="24.95" customHeight="1" thickBot="1">
      <c r="A46" s="6"/>
      <c r="B46" s="66"/>
      <c r="C46" s="67"/>
      <c r="D46" s="1220" t="s">
        <v>45</v>
      </c>
      <c r="E46" s="1221"/>
      <c r="F46" s="1221"/>
      <c r="G46" s="360"/>
      <c r="H46" s="361"/>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s="7" customFormat="1" ht="63.75" customHeight="1">
      <c r="A47" s="6"/>
      <c r="B47" s="395">
        <v>17</v>
      </c>
      <c r="C47" s="1222" t="s">
        <v>77</v>
      </c>
      <c r="D47" s="27" t="s">
        <v>465</v>
      </c>
      <c r="E47" s="28" t="s">
        <v>39</v>
      </c>
      <c r="F47" s="1224">
        <v>132.84</v>
      </c>
      <c r="G47" s="1207"/>
      <c r="H47" s="1208">
        <f t="shared" ref="H47:H51" si="3">(F47*G47)</f>
        <v>0</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s="7" customFormat="1" ht="37.5">
      <c r="A48" s="6"/>
      <c r="B48" s="126">
        <v>18</v>
      </c>
      <c r="C48" s="127" t="s">
        <v>80</v>
      </c>
      <c r="D48" s="25" t="s">
        <v>466</v>
      </c>
      <c r="E48" s="26" t="s">
        <v>37</v>
      </c>
      <c r="F48" s="1225">
        <v>560</v>
      </c>
      <c r="G48" s="1211"/>
      <c r="H48" s="1212">
        <f t="shared" si="3"/>
        <v>0</v>
      </c>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s="7" customFormat="1" ht="57.75" customHeight="1">
      <c r="A49" s="6"/>
      <c r="B49" s="1229">
        <v>19</v>
      </c>
      <c r="C49" s="127" t="s">
        <v>94</v>
      </c>
      <c r="D49" s="25" t="s">
        <v>1123</v>
      </c>
      <c r="E49" s="26" t="s">
        <v>38</v>
      </c>
      <c r="F49" s="1225">
        <v>630</v>
      </c>
      <c r="G49" s="1211"/>
      <c r="H49" s="1212">
        <f t="shared" si="3"/>
        <v>0</v>
      </c>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s="6" customFormat="1" ht="66.75" customHeight="1">
      <c r="B50" s="1229">
        <v>20</v>
      </c>
      <c r="C50" s="120" t="s">
        <v>94</v>
      </c>
      <c r="D50" s="25" t="s">
        <v>467</v>
      </c>
      <c r="E50" s="26" t="s">
        <v>38</v>
      </c>
      <c r="F50" s="1225">
        <v>100</v>
      </c>
      <c r="G50" s="1211"/>
      <c r="H50" s="1212">
        <f t="shared" si="3"/>
        <v>0</v>
      </c>
    </row>
    <row r="51" spans="1:37" s="6" customFormat="1" ht="42.75" customHeight="1" thickBot="1">
      <c r="B51" s="1230">
        <v>21</v>
      </c>
      <c r="C51" s="1020" t="s">
        <v>75</v>
      </c>
      <c r="D51" s="286" t="s">
        <v>468</v>
      </c>
      <c r="E51" s="402" t="s">
        <v>38</v>
      </c>
      <c r="F51" s="1227">
        <v>160</v>
      </c>
      <c r="G51" s="1217"/>
      <c r="H51" s="1218">
        <f t="shared" si="3"/>
        <v>0</v>
      </c>
    </row>
    <row r="52" spans="1:37" s="7" customFormat="1" ht="18.75" customHeight="1" thickBot="1">
      <c r="A52" s="6"/>
      <c r="B52" s="1916" t="s">
        <v>236</v>
      </c>
      <c r="C52" s="1917"/>
      <c r="D52" s="1917"/>
      <c r="E52" s="1917"/>
      <c r="F52" s="1917"/>
      <c r="G52" s="1918"/>
      <c r="H52" s="1219">
        <f>SUM(H47:H51)</f>
        <v>0</v>
      </c>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ht="19.5" thickBot="1">
      <c r="E53" s="469"/>
    </row>
    <row r="54" spans="1:37" ht="24.95" customHeight="1" thickBot="1">
      <c r="A54" s="17"/>
      <c r="B54" s="66"/>
      <c r="C54" s="67"/>
      <c r="D54" s="1818" t="s">
        <v>469</v>
      </c>
      <c r="E54" s="1819"/>
      <c r="F54" s="1819"/>
      <c r="G54" s="1820"/>
      <c r="H54" s="376"/>
    </row>
    <row r="55" spans="1:37" ht="18.75">
      <c r="A55" s="17"/>
      <c r="B55" s="470"/>
      <c r="C55" s="471"/>
      <c r="D55" s="307" t="s">
        <v>47</v>
      </c>
      <c r="E55" s="307"/>
      <c r="F55" s="377"/>
      <c r="G55" s="472"/>
      <c r="H55" s="473">
        <f>H30</f>
        <v>0</v>
      </c>
    </row>
    <row r="56" spans="1:37" ht="18.75">
      <c r="A56" s="17"/>
      <c r="B56" s="474"/>
      <c r="C56" s="475"/>
      <c r="D56" s="80" t="s">
        <v>48</v>
      </c>
      <c r="E56" s="80"/>
      <c r="F56" s="81"/>
      <c r="G56" s="476"/>
      <c r="H56" s="477">
        <f>H39</f>
        <v>0</v>
      </c>
    </row>
    <row r="57" spans="1:37" s="2" customFormat="1" ht="18.75">
      <c r="A57" s="17"/>
      <c r="B57" s="474"/>
      <c r="C57" s="475"/>
      <c r="D57" s="80" t="s">
        <v>49</v>
      </c>
      <c r="E57" s="83"/>
      <c r="F57" s="81"/>
      <c r="G57" s="476"/>
      <c r="H57" s="477">
        <f>H45</f>
        <v>0</v>
      </c>
    </row>
    <row r="58" spans="1:37" s="2" customFormat="1" ht="19.5" thickBot="1">
      <c r="A58" s="1"/>
      <c r="B58" s="478"/>
      <c r="C58" s="479"/>
      <c r="D58" s="83" t="s">
        <v>50</v>
      </c>
      <c r="E58" s="83"/>
      <c r="F58" s="84"/>
      <c r="G58" s="480"/>
      <c r="H58" s="481">
        <f>H52</f>
        <v>0</v>
      </c>
    </row>
    <row r="59" spans="1:37" s="2" customFormat="1" ht="18.75" customHeight="1" thickBot="1">
      <c r="A59" s="1"/>
      <c r="B59" s="1821" t="s">
        <v>470</v>
      </c>
      <c r="C59" s="1822"/>
      <c r="D59" s="1822"/>
      <c r="E59" s="1822"/>
      <c r="F59" s="1822"/>
      <c r="G59" s="1823"/>
      <c r="H59" s="482">
        <f>SUM(H55:H58)</f>
        <v>0</v>
      </c>
    </row>
    <row r="60" spans="1:37">
      <c r="D60" s="71" t="s">
        <v>51</v>
      </c>
    </row>
    <row r="61" spans="1:37" ht="18.75">
      <c r="A61" s="110"/>
      <c r="B61" s="111"/>
      <c r="C61" s="111"/>
      <c r="D61" s="464" t="s">
        <v>86</v>
      </c>
      <c r="E61" s="111"/>
      <c r="G61" s="465"/>
      <c r="H61" s="483"/>
      <c r="I61"/>
      <c r="J61"/>
      <c r="K61"/>
      <c r="L61"/>
      <c r="M61"/>
      <c r="N61"/>
      <c r="O61"/>
      <c r="P61"/>
      <c r="Q61"/>
      <c r="R61"/>
      <c r="S61"/>
      <c r="T61"/>
      <c r="U61"/>
      <c r="V61"/>
      <c r="W61"/>
      <c r="X61"/>
      <c r="Y61"/>
      <c r="Z61"/>
      <c r="AA61"/>
      <c r="AB61"/>
      <c r="AC61"/>
      <c r="AD61"/>
      <c r="AE61"/>
      <c r="AF61"/>
      <c r="AG61"/>
      <c r="AH61"/>
      <c r="AI61"/>
      <c r="AJ61"/>
      <c r="AK61"/>
    </row>
    <row r="62" spans="1:37" ht="23.25" customHeight="1">
      <c r="A62" s="110"/>
      <c r="B62" s="111"/>
      <c r="C62" s="111"/>
      <c r="D62" s="464" t="s">
        <v>87</v>
      </c>
      <c r="E62" s="111"/>
      <c r="F62" s="113"/>
      <c r="G62" s="114"/>
      <c r="H62" s="115"/>
      <c r="I62"/>
      <c r="J62"/>
      <c r="K62"/>
      <c r="L62"/>
      <c r="M62"/>
      <c r="N62"/>
      <c r="O62"/>
      <c r="P62"/>
      <c r="Q62"/>
      <c r="R62"/>
      <c r="S62"/>
      <c r="T62"/>
      <c r="U62"/>
      <c r="V62"/>
      <c r="W62"/>
      <c r="X62"/>
      <c r="Y62"/>
      <c r="Z62"/>
      <c r="AA62"/>
      <c r="AB62"/>
      <c r="AC62"/>
      <c r="AD62"/>
      <c r="AE62"/>
      <c r="AF62"/>
      <c r="AG62"/>
      <c r="AH62"/>
      <c r="AI62"/>
      <c r="AJ62"/>
      <c r="AK62"/>
    </row>
    <row r="63" spans="1:37" ht="24.75" customHeight="1">
      <c r="A63" s="110"/>
      <c r="B63" s="111"/>
      <c r="C63" s="111"/>
      <c r="D63" s="464" t="s">
        <v>88</v>
      </c>
      <c r="E63" s="111"/>
      <c r="F63" s="113"/>
      <c r="G63" s="114"/>
      <c r="H63" s="115"/>
      <c r="I63"/>
      <c r="J63"/>
      <c r="K63"/>
      <c r="L63"/>
      <c r="M63"/>
      <c r="N63"/>
      <c r="O63"/>
      <c r="P63"/>
      <c r="Q63"/>
      <c r="R63"/>
      <c r="S63"/>
      <c r="T63"/>
      <c r="U63"/>
      <c r="V63"/>
      <c r="W63"/>
      <c r="X63"/>
      <c r="Y63"/>
      <c r="Z63"/>
      <c r="AA63"/>
      <c r="AB63"/>
      <c r="AC63"/>
      <c r="AD63"/>
      <c r="AE63"/>
      <c r="AF63"/>
      <c r="AG63"/>
      <c r="AH63"/>
      <c r="AI63"/>
      <c r="AJ63"/>
      <c r="AK63"/>
    </row>
  </sheetData>
  <mergeCells count="25">
    <mergeCell ref="B59:G59"/>
    <mergeCell ref="D19:H19"/>
    <mergeCell ref="B30:G30"/>
    <mergeCell ref="B39:G39"/>
    <mergeCell ref="B45:G45"/>
    <mergeCell ref="B52:G52"/>
    <mergeCell ref="D54:G54"/>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5" right="0.3" top="0.74803149606299202" bottom="0.5" header="0.31496062992126" footer="0.31496062992126"/>
  <pageSetup paperSize="9" scale="63"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Берово&amp;CРеконструкција на тротоари на улица Задарска&amp;R&amp;P/&amp;N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Општина Охрид</vt:lpstr>
      <vt:lpstr>Општина Струга</vt:lpstr>
      <vt:lpstr>Општина Мак. Брод</vt:lpstr>
      <vt:lpstr>Општина Росоман</vt:lpstr>
      <vt:lpstr>Општина Свети Николе   </vt:lpstr>
      <vt:lpstr>Општина Радовиш</vt:lpstr>
      <vt:lpstr>О.Чашка</vt:lpstr>
      <vt:lpstr>Општина Пробиштип</vt:lpstr>
      <vt:lpstr>Општина Берово</vt:lpstr>
      <vt:lpstr>Општина Виница</vt:lpstr>
      <vt:lpstr>Општина Пехчево </vt:lpstr>
      <vt:lpstr>о. Старо Нагоричане </vt:lpstr>
      <vt:lpstr>Општина Карбинци</vt:lpstr>
      <vt:lpstr>Општина Куманово</vt:lpstr>
      <vt:lpstr>Општина Чучер Сандево</vt:lpstr>
      <vt:lpstr>Општина Сопиште</vt:lpstr>
      <vt:lpstr>Општина Теарце</vt:lpstr>
      <vt:lpstr>Општина Центар</vt:lpstr>
      <vt:lpstr>Општина Шуто Оризари</vt:lpstr>
      <vt:lpstr>Рекапитулар Тендер11-Дел2</vt:lpstr>
      <vt:lpstr>Sheet1</vt:lpstr>
      <vt:lpstr>'о. Старо Нагоричане '!Print_Area</vt:lpstr>
      <vt:lpstr>О.Чашка!Print_Area</vt:lpstr>
      <vt:lpstr>'Општина Берово'!Print_Area</vt:lpstr>
      <vt:lpstr>'Општина Виница'!Print_Area</vt:lpstr>
      <vt:lpstr>'Општина Карбинци'!Print_Area</vt:lpstr>
      <vt:lpstr>'Општина Куманово'!Print_Area</vt:lpstr>
      <vt:lpstr>'Општина Мак. Брод'!Print_Area</vt:lpstr>
      <vt:lpstr>'Општина Охрид'!Print_Area</vt:lpstr>
      <vt:lpstr>'Општина Пехчево '!Print_Area</vt:lpstr>
      <vt:lpstr>'Општина Пробиштип'!Print_Area</vt:lpstr>
      <vt:lpstr>'Општина Радовиш'!Print_Area</vt:lpstr>
      <vt:lpstr>'Општина Росоман'!Print_Area</vt:lpstr>
      <vt:lpstr>'Општина Свети Николе   '!Print_Area</vt:lpstr>
      <vt:lpstr>'Општина Сопиште'!Print_Area</vt:lpstr>
      <vt:lpstr>'Општина Струга'!Print_Area</vt:lpstr>
      <vt:lpstr>'Општина Теарце'!Print_Area</vt:lpstr>
      <vt:lpstr>'Општина Центар'!Print_Area</vt:lpstr>
      <vt:lpstr>'Општина Чучер Сандево'!Print_Area</vt:lpstr>
      <vt:lpstr>'Општина Шуто Оризари'!Print_Area</vt:lpstr>
      <vt:lpstr>'Рекапитулар Тендер11-Дел2'!Print_Area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Elizabeta Sokolovska</dc:creator>
  <cp:lastModifiedBy>kostadin sazdov</cp:lastModifiedBy>
  <cp:lastPrinted>2025-04-08T06:20:51Z</cp:lastPrinted>
  <dcterms:created xsi:type="dcterms:W3CDTF">2021-09-06T05:13:51Z</dcterms:created>
  <dcterms:modified xsi:type="dcterms:W3CDTF">2025-05-05T11:38:06Z</dcterms:modified>
</cp:coreProperties>
</file>